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SABELA\"/>
    </mc:Choice>
  </mc:AlternateContent>
  <workbookProtection workbookAlgorithmName="SHA-512" workbookHashValue="of//jtqte7gChJmH00NMTuh+HGuKuATBWdV5RN/Hlu0yLZrlHOZCX5/JRYJOhQfCLr0vHJ0ETIcInhOuyqCVvw==" workbookSaltValue="uiI+C1kqczQHbPj25oXfvw==" workbookSpinCount="100000" lockStructure="1"/>
  <bookViews>
    <workbookView xWindow="0" yWindow="0" windowWidth="28800" windowHeight="11925" activeTab="1"/>
  </bookViews>
  <sheets>
    <sheet name="INSTRUCTIVO" sheetId="5" r:id="rId1"/>
    <sheet name="Formato Productividad" sheetId="1" r:id="rId2"/>
    <sheet name="Hoja para tabla dinamica" sheetId="6" r:id="rId3"/>
    <sheet name="Formato validacion" sheetId="2" state="hidden" r:id="rId4"/>
    <sheet name="Rangos novedades" sheetId="4" state="hidden" r:id="rId5"/>
    <sheet name="Rangos especialidad" sheetId="9" state="hidden" r:id="rId6"/>
    <sheet name="Rangos regional" sheetId="3" state="hidden" r:id="rId7"/>
  </sheets>
  <definedNames>
    <definedName name="_xlnm._FilterDatabase" localSheetId="1" hidden="1">'Formato Productividad'!$A$1:$AT$5000</definedName>
    <definedName name="_xlnm._FilterDatabase" localSheetId="3" hidden="1">'Formato validacion'!#REF!</definedName>
    <definedName name="_xlnm._FilterDatabase" localSheetId="0" hidden="1">INSTRUCTIVO!#REF!</definedName>
    <definedName name="E_administrativas">Especialidades_administrativas[Especialidad]</definedName>
    <definedName name="E_asistenciales">Especialidades_asistenciales[Especialidad]</definedName>
    <definedName name="E_Todas">Tabla4[ESPECIALIDADES]</definedName>
    <definedName name="Funcion_des">'Formato validacion'!$G$2:$G$6</definedName>
    <definedName name="N_MILITAR">'Rangos novedades'!$C$2:$C$16</definedName>
    <definedName name="N_PLANTA">'Rangos novedades'!$B$2:$B$18</definedName>
    <definedName name="N_PS">'Rangos novedades'!$A$2:$A$3</definedName>
    <definedName name="N_RURAL">'Rangos novedades'!$D$2:$D$13</definedName>
    <definedName name="NivelEducativo">'Formato validacion'!$N$2:$N$6</definedName>
    <definedName name="NombreRegional">'Formato validacion'!$B$2:$B$13</definedName>
    <definedName name="PRUEBA_A">'Rangos especialidad'!$L$6:$L$7</definedName>
    <definedName name="PRUEBA_B">'Rangos especialidad'!$N$6:$N$7</definedName>
    <definedName name="Reg_1">'Rangos regional'!$A$2:$A$11</definedName>
    <definedName name="Reg_10">'Rangos regional'!$J$2:$J$10</definedName>
    <definedName name="Reg_11">'Rangos regional'!$K$2:$K$8</definedName>
    <definedName name="Reg_12">'Rangos regional'!$L$2:$L$5</definedName>
    <definedName name="Reg_2">'Rangos regional'!$B$2:$B$18</definedName>
    <definedName name="Reg_3">'Rangos regional'!$C$2:$C$12</definedName>
    <definedName name="Reg_4">'Rangos regional'!$D$2:$D$11</definedName>
    <definedName name="Reg_5">'Rangos regional'!$E$2:$E$5</definedName>
    <definedName name="Reg_6">'Rangos regional'!$F$2:$F$13</definedName>
    <definedName name="Reg_7">'Rangos regional'!$G$2:$G$23</definedName>
    <definedName name="Reg_8">'Rangos regional'!$H$2:$H$8</definedName>
    <definedName name="Reg_9">'Rangos regional'!$I$2:$I$18</definedName>
    <definedName name="TipoVinculacion">'Formato validacion'!$J$2:$J$5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R5" i="1" s="1"/>
  <c r="Q6" i="1"/>
  <c r="R6" i="1"/>
  <c r="Q3" i="1" l="1"/>
  <c r="R3" i="1" s="1"/>
  <c r="V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2" i="1"/>
  <c r="V3" i="1"/>
  <c r="X3" i="1" s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4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2077" i="1"/>
  <c r="V2078" i="1"/>
  <c r="V2079" i="1"/>
  <c r="V2080" i="1"/>
  <c r="V2081" i="1"/>
  <c r="V2082" i="1"/>
  <c r="V2083" i="1"/>
  <c r="V2084" i="1"/>
  <c r="V2085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33" i="1"/>
  <c r="V2134" i="1"/>
  <c r="V2135" i="1"/>
  <c r="V2136" i="1"/>
  <c r="V2137" i="1"/>
  <c r="V2138" i="1"/>
  <c r="V2139" i="1"/>
  <c r="V2140" i="1"/>
  <c r="V2141" i="1"/>
  <c r="V2142" i="1"/>
  <c r="V2143" i="1"/>
  <c r="V2144" i="1"/>
  <c r="V2145" i="1"/>
  <c r="V2146" i="1"/>
  <c r="V2147" i="1"/>
  <c r="V2148" i="1"/>
  <c r="V2149" i="1"/>
  <c r="V2150" i="1"/>
  <c r="V2151" i="1"/>
  <c r="V2152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69" i="1"/>
  <c r="V2170" i="1"/>
  <c r="V2171" i="1"/>
  <c r="V2172" i="1"/>
  <c r="V2173" i="1"/>
  <c r="V2174" i="1"/>
  <c r="V2175" i="1"/>
  <c r="V2176" i="1"/>
  <c r="V2177" i="1"/>
  <c r="V2178" i="1"/>
  <c r="V2179" i="1"/>
  <c r="V2180" i="1"/>
  <c r="V2181" i="1"/>
  <c r="V2182" i="1"/>
  <c r="V2183" i="1"/>
  <c r="V2184" i="1"/>
  <c r="V2185" i="1"/>
  <c r="V2186" i="1"/>
  <c r="V2187" i="1"/>
  <c r="V2188" i="1"/>
  <c r="V2189" i="1"/>
  <c r="V2190" i="1"/>
  <c r="V2191" i="1"/>
  <c r="V2192" i="1"/>
  <c r="V2193" i="1"/>
  <c r="V2194" i="1"/>
  <c r="V2195" i="1"/>
  <c r="V2196" i="1"/>
  <c r="V2197" i="1"/>
  <c r="V2198" i="1"/>
  <c r="V2199" i="1"/>
  <c r="V2200" i="1"/>
  <c r="V2201" i="1"/>
  <c r="V2202" i="1"/>
  <c r="V2203" i="1"/>
  <c r="V2204" i="1"/>
  <c r="V2205" i="1"/>
  <c r="V2206" i="1"/>
  <c r="V2207" i="1"/>
  <c r="V2208" i="1"/>
  <c r="V2209" i="1"/>
  <c r="V2210" i="1"/>
  <c r="V2211" i="1"/>
  <c r="V2212" i="1"/>
  <c r="V2213" i="1"/>
  <c r="V2214" i="1"/>
  <c r="V2215" i="1"/>
  <c r="V2216" i="1"/>
  <c r="V2217" i="1"/>
  <c r="V2218" i="1"/>
  <c r="V2219" i="1"/>
  <c r="V2220" i="1"/>
  <c r="V2221" i="1"/>
  <c r="V2222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35" i="1"/>
  <c r="V2236" i="1"/>
  <c r="V2237" i="1"/>
  <c r="V2238" i="1"/>
  <c r="V2239" i="1"/>
  <c r="V2240" i="1"/>
  <c r="V2241" i="1"/>
  <c r="V2242" i="1"/>
  <c r="V2243" i="1"/>
  <c r="V2244" i="1"/>
  <c r="V2245" i="1"/>
  <c r="V2246" i="1"/>
  <c r="V2247" i="1"/>
  <c r="V2248" i="1"/>
  <c r="V2249" i="1"/>
  <c r="V2250" i="1"/>
  <c r="V2251" i="1"/>
  <c r="V2252" i="1"/>
  <c r="V2253" i="1"/>
  <c r="V2254" i="1"/>
  <c r="V2255" i="1"/>
  <c r="V2256" i="1"/>
  <c r="V2257" i="1"/>
  <c r="V2258" i="1"/>
  <c r="V2259" i="1"/>
  <c r="V2260" i="1"/>
  <c r="V2261" i="1"/>
  <c r="V2262" i="1"/>
  <c r="V2263" i="1"/>
  <c r="V2264" i="1"/>
  <c r="V2265" i="1"/>
  <c r="V2266" i="1"/>
  <c r="V2267" i="1"/>
  <c r="V2268" i="1"/>
  <c r="V2269" i="1"/>
  <c r="V2270" i="1"/>
  <c r="V2271" i="1"/>
  <c r="V2272" i="1"/>
  <c r="V2273" i="1"/>
  <c r="V2274" i="1"/>
  <c r="V2275" i="1"/>
  <c r="V2276" i="1"/>
  <c r="V2277" i="1"/>
  <c r="V2278" i="1"/>
  <c r="V2279" i="1"/>
  <c r="V2280" i="1"/>
  <c r="V2281" i="1"/>
  <c r="V2282" i="1"/>
  <c r="V2283" i="1"/>
  <c r="V2284" i="1"/>
  <c r="V2285" i="1"/>
  <c r="V2286" i="1"/>
  <c r="V2287" i="1"/>
  <c r="V2288" i="1"/>
  <c r="V2289" i="1"/>
  <c r="V2290" i="1"/>
  <c r="V2291" i="1"/>
  <c r="V2292" i="1"/>
  <c r="V2293" i="1"/>
  <c r="V2294" i="1"/>
  <c r="V2295" i="1"/>
  <c r="V2296" i="1"/>
  <c r="V2297" i="1"/>
  <c r="V2298" i="1"/>
  <c r="V2299" i="1"/>
  <c r="V2300" i="1"/>
  <c r="V2301" i="1"/>
  <c r="V2302" i="1"/>
  <c r="V2303" i="1"/>
  <c r="V2304" i="1"/>
  <c r="V2305" i="1"/>
  <c r="V2306" i="1"/>
  <c r="V2307" i="1"/>
  <c r="V2308" i="1"/>
  <c r="V2309" i="1"/>
  <c r="V2310" i="1"/>
  <c r="V2311" i="1"/>
  <c r="V2312" i="1"/>
  <c r="V2313" i="1"/>
  <c r="V2314" i="1"/>
  <c r="V2315" i="1"/>
  <c r="V2316" i="1"/>
  <c r="V2317" i="1"/>
  <c r="V2318" i="1"/>
  <c r="V2319" i="1"/>
  <c r="V2320" i="1"/>
  <c r="V2321" i="1"/>
  <c r="V2322" i="1"/>
  <c r="V2323" i="1"/>
  <c r="V2324" i="1"/>
  <c r="V2325" i="1"/>
  <c r="V2326" i="1"/>
  <c r="V2327" i="1"/>
  <c r="V2328" i="1"/>
  <c r="V2329" i="1"/>
  <c r="V2330" i="1"/>
  <c r="V2331" i="1"/>
  <c r="V2332" i="1"/>
  <c r="V2333" i="1"/>
  <c r="V2334" i="1"/>
  <c r="V2335" i="1"/>
  <c r="V2336" i="1"/>
  <c r="V2337" i="1"/>
  <c r="V2338" i="1"/>
  <c r="V2339" i="1"/>
  <c r="V2340" i="1"/>
  <c r="V2341" i="1"/>
  <c r="V2342" i="1"/>
  <c r="V2343" i="1"/>
  <c r="V2344" i="1"/>
  <c r="V2345" i="1"/>
  <c r="V2346" i="1"/>
  <c r="V2347" i="1"/>
  <c r="V2348" i="1"/>
  <c r="V2349" i="1"/>
  <c r="V2350" i="1"/>
  <c r="V2351" i="1"/>
  <c r="V2352" i="1"/>
  <c r="V2353" i="1"/>
  <c r="V2354" i="1"/>
  <c r="V2355" i="1"/>
  <c r="V2356" i="1"/>
  <c r="V2357" i="1"/>
  <c r="V2358" i="1"/>
  <c r="V2359" i="1"/>
  <c r="V2360" i="1"/>
  <c r="V2361" i="1"/>
  <c r="V2362" i="1"/>
  <c r="V2363" i="1"/>
  <c r="V2364" i="1"/>
  <c r="V2365" i="1"/>
  <c r="V2366" i="1"/>
  <c r="V2367" i="1"/>
  <c r="V2368" i="1"/>
  <c r="V2369" i="1"/>
  <c r="V2370" i="1"/>
  <c r="V2371" i="1"/>
  <c r="V2372" i="1"/>
  <c r="V2373" i="1"/>
  <c r="V2374" i="1"/>
  <c r="V2375" i="1"/>
  <c r="V2376" i="1"/>
  <c r="V2377" i="1"/>
  <c r="V2378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391" i="1"/>
  <c r="V2392" i="1"/>
  <c r="V2393" i="1"/>
  <c r="V2394" i="1"/>
  <c r="V2395" i="1"/>
  <c r="V2396" i="1"/>
  <c r="V2397" i="1"/>
  <c r="V2398" i="1"/>
  <c r="V2399" i="1"/>
  <c r="V2400" i="1"/>
  <c r="V2401" i="1"/>
  <c r="V2402" i="1"/>
  <c r="V2403" i="1"/>
  <c r="V2404" i="1"/>
  <c r="V2405" i="1"/>
  <c r="V2406" i="1"/>
  <c r="V2407" i="1"/>
  <c r="V2408" i="1"/>
  <c r="V2409" i="1"/>
  <c r="V2410" i="1"/>
  <c r="V2411" i="1"/>
  <c r="V2412" i="1"/>
  <c r="V2413" i="1"/>
  <c r="V2414" i="1"/>
  <c r="V2415" i="1"/>
  <c r="V2416" i="1"/>
  <c r="V2417" i="1"/>
  <c r="V2418" i="1"/>
  <c r="V2419" i="1"/>
  <c r="V2420" i="1"/>
  <c r="V2421" i="1"/>
  <c r="V2422" i="1"/>
  <c r="V2423" i="1"/>
  <c r="V2424" i="1"/>
  <c r="V2425" i="1"/>
  <c r="V2426" i="1"/>
  <c r="V2427" i="1"/>
  <c r="V2428" i="1"/>
  <c r="V2429" i="1"/>
  <c r="V2430" i="1"/>
  <c r="V2431" i="1"/>
  <c r="V2432" i="1"/>
  <c r="V2433" i="1"/>
  <c r="V2434" i="1"/>
  <c r="V2435" i="1"/>
  <c r="V2436" i="1"/>
  <c r="V2437" i="1"/>
  <c r="V2438" i="1"/>
  <c r="V2439" i="1"/>
  <c r="V2440" i="1"/>
  <c r="V2441" i="1"/>
  <c r="V2442" i="1"/>
  <c r="V2443" i="1"/>
  <c r="V2444" i="1"/>
  <c r="V2445" i="1"/>
  <c r="V2446" i="1"/>
  <c r="V2447" i="1"/>
  <c r="V2448" i="1"/>
  <c r="V2449" i="1"/>
  <c r="V2450" i="1"/>
  <c r="V2451" i="1"/>
  <c r="V2452" i="1"/>
  <c r="V2453" i="1"/>
  <c r="V2454" i="1"/>
  <c r="V2455" i="1"/>
  <c r="V2456" i="1"/>
  <c r="V2457" i="1"/>
  <c r="V2458" i="1"/>
  <c r="V2459" i="1"/>
  <c r="V2460" i="1"/>
  <c r="V2461" i="1"/>
  <c r="V2462" i="1"/>
  <c r="V2463" i="1"/>
  <c r="V2464" i="1"/>
  <c r="V2465" i="1"/>
  <c r="V2466" i="1"/>
  <c r="V2467" i="1"/>
  <c r="V2468" i="1"/>
  <c r="V2469" i="1"/>
  <c r="V2470" i="1"/>
  <c r="V2471" i="1"/>
  <c r="V2472" i="1"/>
  <c r="V2473" i="1"/>
  <c r="V2474" i="1"/>
  <c r="V2475" i="1"/>
  <c r="V2476" i="1"/>
  <c r="V2477" i="1"/>
  <c r="V2478" i="1"/>
  <c r="V2479" i="1"/>
  <c r="V2480" i="1"/>
  <c r="V2481" i="1"/>
  <c r="V2482" i="1"/>
  <c r="V2483" i="1"/>
  <c r="V2484" i="1"/>
  <c r="V2485" i="1"/>
  <c r="V2486" i="1"/>
  <c r="V2487" i="1"/>
  <c r="V2488" i="1"/>
  <c r="V2489" i="1"/>
  <c r="V2490" i="1"/>
  <c r="V2491" i="1"/>
  <c r="V2492" i="1"/>
  <c r="V2493" i="1"/>
  <c r="V2494" i="1"/>
  <c r="V2495" i="1"/>
  <c r="V2496" i="1"/>
  <c r="V2497" i="1"/>
  <c r="V2498" i="1"/>
  <c r="V2499" i="1"/>
  <c r="V2500" i="1"/>
  <c r="V2501" i="1"/>
  <c r="V2502" i="1"/>
  <c r="V2503" i="1"/>
  <c r="V2504" i="1"/>
  <c r="V2505" i="1"/>
  <c r="V2506" i="1"/>
  <c r="V2507" i="1"/>
  <c r="V2508" i="1"/>
  <c r="V2509" i="1"/>
  <c r="V2510" i="1"/>
  <c r="V2511" i="1"/>
  <c r="V2512" i="1"/>
  <c r="V2513" i="1"/>
  <c r="V2514" i="1"/>
  <c r="V2515" i="1"/>
  <c r="V2516" i="1"/>
  <c r="V2517" i="1"/>
  <c r="V2518" i="1"/>
  <c r="V2519" i="1"/>
  <c r="V2520" i="1"/>
  <c r="V2521" i="1"/>
  <c r="V2522" i="1"/>
  <c r="V2523" i="1"/>
  <c r="V2524" i="1"/>
  <c r="V2525" i="1"/>
  <c r="V2526" i="1"/>
  <c r="V2527" i="1"/>
  <c r="V2528" i="1"/>
  <c r="V2529" i="1"/>
  <c r="V2530" i="1"/>
  <c r="V2531" i="1"/>
  <c r="V2532" i="1"/>
  <c r="V2533" i="1"/>
  <c r="V2534" i="1"/>
  <c r="V2535" i="1"/>
  <c r="V2536" i="1"/>
  <c r="V2537" i="1"/>
  <c r="V2538" i="1"/>
  <c r="V2539" i="1"/>
  <c r="V2540" i="1"/>
  <c r="V2541" i="1"/>
  <c r="V2542" i="1"/>
  <c r="V2543" i="1"/>
  <c r="V2544" i="1"/>
  <c r="V2545" i="1"/>
  <c r="V2546" i="1"/>
  <c r="V2547" i="1"/>
  <c r="V2548" i="1"/>
  <c r="V2549" i="1"/>
  <c r="V2550" i="1"/>
  <c r="V2551" i="1"/>
  <c r="V2552" i="1"/>
  <c r="V2553" i="1"/>
  <c r="V2554" i="1"/>
  <c r="V2555" i="1"/>
  <c r="V2556" i="1"/>
  <c r="V2557" i="1"/>
  <c r="V2558" i="1"/>
  <c r="V2559" i="1"/>
  <c r="V2560" i="1"/>
  <c r="V2561" i="1"/>
  <c r="V2562" i="1"/>
  <c r="V2563" i="1"/>
  <c r="V2564" i="1"/>
  <c r="V2565" i="1"/>
  <c r="V2566" i="1"/>
  <c r="V2567" i="1"/>
  <c r="V2568" i="1"/>
  <c r="V2569" i="1"/>
  <c r="V2570" i="1"/>
  <c r="V2571" i="1"/>
  <c r="V2572" i="1"/>
  <c r="V2573" i="1"/>
  <c r="V2574" i="1"/>
  <c r="V2575" i="1"/>
  <c r="V2576" i="1"/>
  <c r="V2577" i="1"/>
  <c r="V2578" i="1"/>
  <c r="V2579" i="1"/>
  <c r="V2580" i="1"/>
  <c r="V2581" i="1"/>
  <c r="V2582" i="1"/>
  <c r="V2583" i="1"/>
  <c r="V2584" i="1"/>
  <c r="V2585" i="1"/>
  <c r="V2586" i="1"/>
  <c r="V2587" i="1"/>
  <c r="V2588" i="1"/>
  <c r="V2589" i="1"/>
  <c r="V2590" i="1"/>
  <c r="V2591" i="1"/>
  <c r="V2592" i="1"/>
  <c r="V2593" i="1"/>
  <c r="V2594" i="1"/>
  <c r="V2595" i="1"/>
  <c r="V2596" i="1"/>
  <c r="V2597" i="1"/>
  <c r="V2598" i="1"/>
  <c r="V2599" i="1"/>
  <c r="V2600" i="1"/>
  <c r="V2601" i="1"/>
  <c r="V2602" i="1"/>
  <c r="V2603" i="1"/>
  <c r="V2604" i="1"/>
  <c r="V2605" i="1"/>
  <c r="V2606" i="1"/>
  <c r="V2607" i="1"/>
  <c r="V2608" i="1"/>
  <c r="V2609" i="1"/>
  <c r="V2610" i="1"/>
  <c r="V2611" i="1"/>
  <c r="V2612" i="1"/>
  <c r="V2613" i="1"/>
  <c r="V2614" i="1"/>
  <c r="V2615" i="1"/>
  <c r="V2616" i="1"/>
  <c r="V2617" i="1"/>
  <c r="V2618" i="1"/>
  <c r="V2619" i="1"/>
  <c r="V2620" i="1"/>
  <c r="V2621" i="1"/>
  <c r="V2622" i="1"/>
  <c r="V2623" i="1"/>
  <c r="V2624" i="1"/>
  <c r="V2625" i="1"/>
  <c r="V2626" i="1"/>
  <c r="V2627" i="1"/>
  <c r="V2628" i="1"/>
  <c r="V2629" i="1"/>
  <c r="V2630" i="1"/>
  <c r="V2631" i="1"/>
  <c r="V2632" i="1"/>
  <c r="V2633" i="1"/>
  <c r="V2634" i="1"/>
  <c r="V2635" i="1"/>
  <c r="V2636" i="1"/>
  <c r="V2637" i="1"/>
  <c r="V2638" i="1"/>
  <c r="V2639" i="1"/>
  <c r="V2640" i="1"/>
  <c r="V2641" i="1"/>
  <c r="V2642" i="1"/>
  <c r="V2643" i="1"/>
  <c r="V2644" i="1"/>
  <c r="V2645" i="1"/>
  <c r="V2646" i="1"/>
  <c r="V2647" i="1"/>
  <c r="V2648" i="1"/>
  <c r="V2649" i="1"/>
  <c r="V2650" i="1"/>
  <c r="V2651" i="1"/>
  <c r="V2652" i="1"/>
  <c r="V2653" i="1"/>
  <c r="V2654" i="1"/>
  <c r="V2655" i="1"/>
  <c r="V2656" i="1"/>
  <c r="V2657" i="1"/>
  <c r="V2658" i="1"/>
  <c r="V2659" i="1"/>
  <c r="V2660" i="1"/>
  <c r="V2661" i="1"/>
  <c r="V2662" i="1"/>
  <c r="V2663" i="1"/>
  <c r="V2664" i="1"/>
  <c r="V2665" i="1"/>
  <c r="V2666" i="1"/>
  <c r="V2667" i="1"/>
  <c r="V2668" i="1"/>
  <c r="V2669" i="1"/>
  <c r="V2670" i="1"/>
  <c r="V2671" i="1"/>
  <c r="V2672" i="1"/>
  <c r="V2673" i="1"/>
  <c r="V2674" i="1"/>
  <c r="V2675" i="1"/>
  <c r="V2676" i="1"/>
  <c r="V2677" i="1"/>
  <c r="V2678" i="1"/>
  <c r="V2679" i="1"/>
  <c r="V2680" i="1"/>
  <c r="V2681" i="1"/>
  <c r="V2682" i="1"/>
  <c r="V2683" i="1"/>
  <c r="V2684" i="1"/>
  <c r="V2685" i="1"/>
  <c r="V2686" i="1"/>
  <c r="V2687" i="1"/>
  <c r="V2688" i="1"/>
  <c r="V2689" i="1"/>
  <c r="V2690" i="1"/>
  <c r="V2691" i="1"/>
  <c r="V2692" i="1"/>
  <c r="V2693" i="1"/>
  <c r="V2694" i="1"/>
  <c r="V2695" i="1"/>
  <c r="V2696" i="1"/>
  <c r="V2697" i="1"/>
  <c r="V2698" i="1"/>
  <c r="V2699" i="1"/>
  <c r="V2700" i="1"/>
  <c r="V2701" i="1"/>
  <c r="V2702" i="1"/>
  <c r="V2703" i="1"/>
  <c r="V2704" i="1"/>
  <c r="V2705" i="1"/>
  <c r="V2706" i="1"/>
  <c r="V2707" i="1"/>
  <c r="V2708" i="1"/>
  <c r="V2709" i="1"/>
  <c r="V2710" i="1"/>
  <c r="V2711" i="1"/>
  <c r="V2712" i="1"/>
  <c r="V2713" i="1"/>
  <c r="V2714" i="1"/>
  <c r="V2715" i="1"/>
  <c r="V2716" i="1"/>
  <c r="V2717" i="1"/>
  <c r="V2718" i="1"/>
  <c r="V2719" i="1"/>
  <c r="V2720" i="1"/>
  <c r="V2721" i="1"/>
  <c r="V2722" i="1"/>
  <c r="V2723" i="1"/>
  <c r="V2724" i="1"/>
  <c r="V2725" i="1"/>
  <c r="V2726" i="1"/>
  <c r="V2727" i="1"/>
  <c r="V2728" i="1"/>
  <c r="V2729" i="1"/>
  <c r="V2730" i="1"/>
  <c r="V2731" i="1"/>
  <c r="V2732" i="1"/>
  <c r="V2733" i="1"/>
  <c r="V2734" i="1"/>
  <c r="V2735" i="1"/>
  <c r="V2736" i="1"/>
  <c r="V2737" i="1"/>
  <c r="V2738" i="1"/>
  <c r="V2739" i="1"/>
  <c r="V2740" i="1"/>
  <c r="V2741" i="1"/>
  <c r="V2742" i="1"/>
  <c r="V2743" i="1"/>
  <c r="V2744" i="1"/>
  <c r="V2745" i="1"/>
  <c r="V2746" i="1"/>
  <c r="V2747" i="1"/>
  <c r="V2748" i="1"/>
  <c r="V2749" i="1"/>
  <c r="V2750" i="1"/>
  <c r="V2751" i="1"/>
  <c r="V2752" i="1"/>
  <c r="V2753" i="1"/>
  <c r="V2754" i="1"/>
  <c r="V2755" i="1"/>
  <c r="V2756" i="1"/>
  <c r="V2757" i="1"/>
  <c r="V2758" i="1"/>
  <c r="V2759" i="1"/>
  <c r="V2760" i="1"/>
  <c r="V2761" i="1"/>
  <c r="V2762" i="1"/>
  <c r="V2763" i="1"/>
  <c r="V2764" i="1"/>
  <c r="V2765" i="1"/>
  <c r="V2766" i="1"/>
  <c r="V2767" i="1"/>
  <c r="V2768" i="1"/>
  <c r="V2769" i="1"/>
  <c r="V2770" i="1"/>
  <c r="V2771" i="1"/>
  <c r="V2772" i="1"/>
  <c r="V2773" i="1"/>
  <c r="V2774" i="1"/>
  <c r="V2775" i="1"/>
  <c r="V2776" i="1"/>
  <c r="V2777" i="1"/>
  <c r="V2778" i="1"/>
  <c r="V2779" i="1"/>
  <c r="V2780" i="1"/>
  <c r="V2781" i="1"/>
  <c r="V2782" i="1"/>
  <c r="V2783" i="1"/>
  <c r="V2784" i="1"/>
  <c r="V2785" i="1"/>
  <c r="V2786" i="1"/>
  <c r="V2787" i="1"/>
  <c r="V2788" i="1"/>
  <c r="V2789" i="1"/>
  <c r="V2790" i="1"/>
  <c r="V2791" i="1"/>
  <c r="V2792" i="1"/>
  <c r="V2793" i="1"/>
  <c r="V2794" i="1"/>
  <c r="V2795" i="1"/>
  <c r="V2796" i="1"/>
  <c r="V2797" i="1"/>
  <c r="V2798" i="1"/>
  <c r="V2799" i="1"/>
  <c r="V2800" i="1"/>
  <c r="V2801" i="1"/>
  <c r="V2802" i="1"/>
  <c r="V2803" i="1"/>
  <c r="V2804" i="1"/>
  <c r="V2805" i="1"/>
  <c r="V2806" i="1"/>
  <c r="V2807" i="1"/>
  <c r="V2808" i="1"/>
  <c r="V2809" i="1"/>
  <c r="V2810" i="1"/>
  <c r="V2811" i="1"/>
  <c r="V2812" i="1"/>
  <c r="V2813" i="1"/>
  <c r="V2814" i="1"/>
  <c r="V2815" i="1"/>
  <c r="V2816" i="1"/>
  <c r="V2817" i="1"/>
  <c r="V2818" i="1"/>
  <c r="V2819" i="1"/>
  <c r="V2820" i="1"/>
  <c r="V2821" i="1"/>
  <c r="V2822" i="1"/>
  <c r="V2823" i="1"/>
  <c r="V2824" i="1"/>
  <c r="V2825" i="1"/>
  <c r="V2826" i="1"/>
  <c r="V2827" i="1"/>
  <c r="V2828" i="1"/>
  <c r="V2829" i="1"/>
  <c r="V2830" i="1"/>
  <c r="V2831" i="1"/>
  <c r="V2832" i="1"/>
  <c r="V2833" i="1"/>
  <c r="V2834" i="1"/>
  <c r="V2835" i="1"/>
  <c r="V2836" i="1"/>
  <c r="V2837" i="1"/>
  <c r="V2838" i="1"/>
  <c r="V2839" i="1"/>
  <c r="V2840" i="1"/>
  <c r="V2841" i="1"/>
  <c r="V2842" i="1"/>
  <c r="V2843" i="1"/>
  <c r="V2844" i="1"/>
  <c r="V2845" i="1"/>
  <c r="V2846" i="1"/>
  <c r="V2847" i="1"/>
  <c r="V2848" i="1"/>
  <c r="V2849" i="1"/>
  <c r="V2850" i="1"/>
  <c r="V2851" i="1"/>
  <c r="V2852" i="1"/>
  <c r="V2853" i="1"/>
  <c r="V2854" i="1"/>
  <c r="V2855" i="1"/>
  <c r="V2856" i="1"/>
  <c r="V2857" i="1"/>
  <c r="V2858" i="1"/>
  <c r="V2859" i="1"/>
  <c r="V2860" i="1"/>
  <c r="V2861" i="1"/>
  <c r="V2862" i="1"/>
  <c r="V2863" i="1"/>
  <c r="V2864" i="1"/>
  <c r="V2865" i="1"/>
  <c r="V2866" i="1"/>
  <c r="V2867" i="1"/>
  <c r="V2868" i="1"/>
  <c r="V2869" i="1"/>
  <c r="V2870" i="1"/>
  <c r="V2871" i="1"/>
  <c r="V2872" i="1"/>
  <c r="V2873" i="1"/>
  <c r="V2874" i="1"/>
  <c r="V2875" i="1"/>
  <c r="V2876" i="1"/>
  <c r="V2877" i="1"/>
  <c r="V2878" i="1"/>
  <c r="V2879" i="1"/>
  <c r="V2880" i="1"/>
  <c r="V2881" i="1"/>
  <c r="V2882" i="1"/>
  <c r="V2883" i="1"/>
  <c r="V2884" i="1"/>
  <c r="V2885" i="1"/>
  <c r="V2886" i="1"/>
  <c r="V2887" i="1"/>
  <c r="V2888" i="1"/>
  <c r="V2889" i="1"/>
  <c r="V2890" i="1"/>
  <c r="V2891" i="1"/>
  <c r="V2892" i="1"/>
  <c r="V2893" i="1"/>
  <c r="V2894" i="1"/>
  <c r="V2895" i="1"/>
  <c r="V2896" i="1"/>
  <c r="V2897" i="1"/>
  <c r="V2898" i="1"/>
  <c r="V2899" i="1"/>
  <c r="V2900" i="1"/>
  <c r="V2901" i="1"/>
  <c r="V2902" i="1"/>
  <c r="V2903" i="1"/>
  <c r="V2904" i="1"/>
  <c r="V2905" i="1"/>
  <c r="V2906" i="1"/>
  <c r="V2907" i="1"/>
  <c r="V2908" i="1"/>
  <c r="V2909" i="1"/>
  <c r="V2910" i="1"/>
  <c r="V2911" i="1"/>
  <c r="V2912" i="1"/>
  <c r="V2913" i="1"/>
  <c r="V2914" i="1"/>
  <c r="V2915" i="1"/>
  <c r="V2916" i="1"/>
  <c r="V2917" i="1"/>
  <c r="V2918" i="1"/>
  <c r="V2919" i="1"/>
  <c r="V2920" i="1"/>
  <c r="V2921" i="1"/>
  <c r="V2922" i="1"/>
  <c r="V2923" i="1"/>
  <c r="V2924" i="1"/>
  <c r="V2925" i="1"/>
  <c r="V2926" i="1"/>
  <c r="V2927" i="1"/>
  <c r="V2928" i="1"/>
  <c r="V2929" i="1"/>
  <c r="V2930" i="1"/>
  <c r="V2931" i="1"/>
  <c r="V2932" i="1"/>
  <c r="V2933" i="1"/>
  <c r="V2934" i="1"/>
  <c r="V2935" i="1"/>
  <c r="V2936" i="1"/>
  <c r="V2937" i="1"/>
  <c r="V2938" i="1"/>
  <c r="V2939" i="1"/>
  <c r="V2940" i="1"/>
  <c r="V2941" i="1"/>
  <c r="V2942" i="1"/>
  <c r="V2943" i="1"/>
  <c r="V2944" i="1"/>
  <c r="V2945" i="1"/>
  <c r="V2946" i="1"/>
  <c r="V2947" i="1"/>
  <c r="V2948" i="1"/>
  <c r="V2949" i="1"/>
  <c r="V2950" i="1"/>
  <c r="V2951" i="1"/>
  <c r="V2952" i="1"/>
  <c r="V2953" i="1"/>
  <c r="V2954" i="1"/>
  <c r="V2955" i="1"/>
  <c r="V2956" i="1"/>
  <c r="V2957" i="1"/>
  <c r="V2958" i="1"/>
  <c r="V2959" i="1"/>
  <c r="V2960" i="1"/>
  <c r="V2961" i="1"/>
  <c r="V2962" i="1"/>
  <c r="V2963" i="1"/>
  <c r="V2964" i="1"/>
  <c r="V2965" i="1"/>
  <c r="V2966" i="1"/>
  <c r="V2967" i="1"/>
  <c r="V2968" i="1"/>
  <c r="V2969" i="1"/>
  <c r="V2970" i="1"/>
  <c r="V2971" i="1"/>
  <c r="V2972" i="1"/>
  <c r="V2973" i="1"/>
  <c r="V2974" i="1"/>
  <c r="V2975" i="1"/>
  <c r="V2976" i="1"/>
  <c r="V2977" i="1"/>
  <c r="V2978" i="1"/>
  <c r="V2979" i="1"/>
  <c r="V2980" i="1"/>
  <c r="V2981" i="1"/>
  <c r="V2982" i="1"/>
  <c r="V2983" i="1"/>
  <c r="V2984" i="1"/>
  <c r="V2985" i="1"/>
  <c r="V2986" i="1"/>
  <c r="V2987" i="1"/>
  <c r="V2988" i="1"/>
  <c r="V2989" i="1"/>
  <c r="V2990" i="1"/>
  <c r="V2991" i="1"/>
  <c r="V2992" i="1"/>
  <c r="V2993" i="1"/>
  <c r="V2994" i="1"/>
  <c r="V2995" i="1"/>
  <c r="V2996" i="1"/>
  <c r="V2997" i="1"/>
  <c r="V2998" i="1"/>
  <c r="V2999" i="1"/>
  <c r="V3000" i="1"/>
  <c r="V3001" i="1"/>
  <c r="V3002" i="1"/>
  <c r="V3003" i="1"/>
  <c r="V3004" i="1"/>
  <c r="V3005" i="1"/>
  <c r="V3006" i="1"/>
  <c r="V3007" i="1"/>
  <c r="V3008" i="1"/>
  <c r="V3009" i="1"/>
  <c r="V3010" i="1"/>
  <c r="V3011" i="1"/>
  <c r="V3012" i="1"/>
  <c r="V3013" i="1"/>
  <c r="V3014" i="1"/>
  <c r="V3015" i="1"/>
  <c r="V3016" i="1"/>
  <c r="V3017" i="1"/>
  <c r="V3018" i="1"/>
  <c r="V3019" i="1"/>
  <c r="V3020" i="1"/>
  <c r="V3021" i="1"/>
  <c r="V3022" i="1"/>
  <c r="V3023" i="1"/>
  <c r="V3024" i="1"/>
  <c r="V3025" i="1"/>
  <c r="V3026" i="1"/>
  <c r="V3027" i="1"/>
  <c r="V3028" i="1"/>
  <c r="V3029" i="1"/>
  <c r="V3030" i="1"/>
  <c r="V3031" i="1"/>
  <c r="V3032" i="1"/>
  <c r="V3033" i="1"/>
  <c r="V3034" i="1"/>
  <c r="V3035" i="1"/>
  <c r="V3036" i="1"/>
  <c r="V3037" i="1"/>
  <c r="V3038" i="1"/>
  <c r="V3039" i="1"/>
  <c r="V3040" i="1"/>
  <c r="V3041" i="1"/>
  <c r="V3042" i="1"/>
  <c r="V3043" i="1"/>
  <c r="V3044" i="1"/>
  <c r="V3045" i="1"/>
  <c r="V3046" i="1"/>
  <c r="V3047" i="1"/>
  <c r="V3048" i="1"/>
  <c r="V3049" i="1"/>
  <c r="V3050" i="1"/>
  <c r="V3051" i="1"/>
  <c r="V3052" i="1"/>
  <c r="V3053" i="1"/>
  <c r="V3054" i="1"/>
  <c r="V3055" i="1"/>
  <c r="V3056" i="1"/>
  <c r="V3057" i="1"/>
  <c r="V3058" i="1"/>
  <c r="V3059" i="1"/>
  <c r="V3060" i="1"/>
  <c r="V3061" i="1"/>
  <c r="V3062" i="1"/>
  <c r="V3063" i="1"/>
  <c r="V3064" i="1"/>
  <c r="V3065" i="1"/>
  <c r="V3066" i="1"/>
  <c r="V3067" i="1"/>
  <c r="V3068" i="1"/>
  <c r="V3069" i="1"/>
  <c r="V3070" i="1"/>
  <c r="V3071" i="1"/>
  <c r="V3072" i="1"/>
  <c r="V3073" i="1"/>
  <c r="V3074" i="1"/>
  <c r="V3075" i="1"/>
  <c r="V3076" i="1"/>
  <c r="V3077" i="1"/>
  <c r="V3078" i="1"/>
  <c r="V3079" i="1"/>
  <c r="V3080" i="1"/>
  <c r="V3081" i="1"/>
  <c r="V3082" i="1"/>
  <c r="V3083" i="1"/>
  <c r="V3084" i="1"/>
  <c r="V3085" i="1"/>
  <c r="V3086" i="1"/>
  <c r="V3087" i="1"/>
  <c r="V3088" i="1"/>
  <c r="V3089" i="1"/>
  <c r="V3090" i="1"/>
  <c r="V3091" i="1"/>
  <c r="V3092" i="1"/>
  <c r="V3093" i="1"/>
  <c r="V3094" i="1"/>
  <c r="V3095" i="1"/>
  <c r="V3096" i="1"/>
  <c r="V3097" i="1"/>
  <c r="V3098" i="1"/>
  <c r="V3099" i="1"/>
  <c r="V3100" i="1"/>
  <c r="V3101" i="1"/>
  <c r="V3102" i="1"/>
  <c r="V3103" i="1"/>
  <c r="V3104" i="1"/>
  <c r="V3105" i="1"/>
  <c r="V3106" i="1"/>
  <c r="V3107" i="1"/>
  <c r="V3108" i="1"/>
  <c r="V3109" i="1"/>
  <c r="V3110" i="1"/>
  <c r="V3111" i="1"/>
  <c r="V3112" i="1"/>
  <c r="V3113" i="1"/>
  <c r="V3114" i="1"/>
  <c r="V3115" i="1"/>
  <c r="V3116" i="1"/>
  <c r="V3117" i="1"/>
  <c r="V3118" i="1"/>
  <c r="V3119" i="1"/>
  <c r="V3120" i="1"/>
  <c r="V3121" i="1"/>
  <c r="V3122" i="1"/>
  <c r="V3123" i="1"/>
  <c r="V3124" i="1"/>
  <c r="V3125" i="1"/>
  <c r="V3126" i="1"/>
  <c r="V3127" i="1"/>
  <c r="V3128" i="1"/>
  <c r="V3129" i="1"/>
  <c r="V3130" i="1"/>
  <c r="V3131" i="1"/>
  <c r="V3132" i="1"/>
  <c r="V3133" i="1"/>
  <c r="V3134" i="1"/>
  <c r="V3135" i="1"/>
  <c r="V3136" i="1"/>
  <c r="V3137" i="1"/>
  <c r="V3138" i="1"/>
  <c r="V3139" i="1"/>
  <c r="V3140" i="1"/>
  <c r="V3141" i="1"/>
  <c r="V3142" i="1"/>
  <c r="V3143" i="1"/>
  <c r="V3144" i="1"/>
  <c r="V3145" i="1"/>
  <c r="V3146" i="1"/>
  <c r="V3147" i="1"/>
  <c r="V3148" i="1"/>
  <c r="V3149" i="1"/>
  <c r="V3150" i="1"/>
  <c r="V3151" i="1"/>
  <c r="V3152" i="1"/>
  <c r="V3153" i="1"/>
  <c r="V3154" i="1"/>
  <c r="V3155" i="1"/>
  <c r="V3156" i="1"/>
  <c r="V3157" i="1"/>
  <c r="V3158" i="1"/>
  <c r="V3159" i="1"/>
  <c r="V3160" i="1"/>
  <c r="V3161" i="1"/>
  <c r="V3162" i="1"/>
  <c r="V3163" i="1"/>
  <c r="V3164" i="1"/>
  <c r="V3165" i="1"/>
  <c r="V3166" i="1"/>
  <c r="V3167" i="1"/>
  <c r="V3168" i="1"/>
  <c r="V3169" i="1"/>
  <c r="V3170" i="1"/>
  <c r="V3171" i="1"/>
  <c r="V3172" i="1"/>
  <c r="V3173" i="1"/>
  <c r="V3174" i="1"/>
  <c r="V3175" i="1"/>
  <c r="V3176" i="1"/>
  <c r="V3177" i="1"/>
  <c r="V3178" i="1"/>
  <c r="V3179" i="1"/>
  <c r="V3180" i="1"/>
  <c r="V3181" i="1"/>
  <c r="V3182" i="1"/>
  <c r="V3183" i="1"/>
  <c r="V3184" i="1"/>
  <c r="V3185" i="1"/>
  <c r="V3186" i="1"/>
  <c r="V3187" i="1"/>
  <c r="V3188" i="1"/>
  <c r="V3189" i="1"/>
  <c r="V3190" i="1"/>
  <c r="V3191" i="1"/>
  <c r="V3192" i="1"/>
  <c r="V3193" i="1"/>
  <c r="V3194" i="1"/>
  <c r="V3195" i="1"/>
  <c r="V3196" i="1"/>
  <c r="V3197" i="1"/>
  <c r="V3198" i="1"/>
  <c r="V3199" i="1"/>
  <c r="V3200" i="1"/>
  <c r="V3201" i="1"/>
  <c r="V3202" i="1"/>
  <c r="V3203" i="1"/>
  <c r="V3204" i="1"/>
  <c r="V3205" i="1"/>
  <c r="V3206" i="1"/>
  <c r="V3207" i="1"/>
  <c r="V3208" i="1"/>
  <c r="V3209" i="1"/>
  <c r="V3210" i="1"/>
  <c r="V3211" i="1"/>
  <c r="V3212" i="1"/>
  <c r="V3213" i="1"/>
  <c r="V3214" i="1"/>
  <c r="V3215" i="1"/>
  <c r="V3216" i="1"/>
  <c r="V3217" i="1"/>
  <c r="V3218" i="1"/>
  <c r="V3219" i="1"/>
  <c r="V3220" i="1"/>
  <c r="V3221" i="1"/>
  <c r="V3222" i="1"/>
  <c r="V3223" i="1"/>
  <c r="V3224" i="1"/>
  <c r="V3225" i="1"/>
  <c r="V3226" i="1"/>
  <c r="V3227" i="1"/>
  <c r="V3228" i="1"/>
  <c r="V3229" i="1"/>
  <c r="V3230" i="1"/>
  <c r="V3231" i="1"/>
  <c r="V3232" i="1"/>
  <c r="V3233" i="1"/>
  <c r="V3234" i="1"/>
  <c r="V3235" i="1"/>
  <c r="V3236" i="1"/>
  <c r="V3237" i="1"/>
  <c r="V3238" i="1"/>
  <c r="V3239" i="1"/>
  <c r="V3240" i="1"/>
  <c r="V3241" i="1"/>
  <c r="V3242" i="1"/>
  <c r="V3243" i="1"/>
  <c r="V3244" i="1"/>
  <c r="V3245" i="1"/>
  <c r="V3246" i="1"/>
  <c r="V3247" i="1"/>
  <c r="V3248" i="1"/>
  <c r="V3249" i="1"/>
  <c r="V3250" i="1"/>
  <c r="V3251" i="1"/>
  <c r="V3252" i="1"/>
  <c r="V3253" i="1"/>
  <c r="V3254" i="1"/>
  <c r="V3255" i="1"/>
  <c r="V3256" i="1"/>
  <c r="V3257" i="1"/>
  <c r="V3258" i="1"/>
  <c r="V3259" i="1"/>
  <c r="V3260" i="1"/>
  <c r="V3261" i="1"/>
  <c r="V3262" i="1"/>
  <c r="V3263" i="1"/>
  <c r="V3264" i="1"/>
  <c r="V3265" i="1"/>
  <c r="V3266" i="1"/>
  <c r="V3267" i="1"/>
  <c r="V3268" i="1"/>
  <c r="V3269" i="1"/>
  <c r="V3270" i="1"/>
  <c r="V3271" i="1"/>
  <c r="V3272" i="1"/>
  <c r="V3273" i="1"/>
  <c r="V3274" i="1"/>
  <c r="V3275" i="1"/>
  <c r="V3276" i="1"/>
  <c r="V3277" i="1"/>
  <c r="V3278" i="1"/>
  <c r="V3279" i="1"/>
  <c r="V3280" i="1"/>
  <c r="V3281" i="1"/>
  <c r="V3282" i="1"/>
  <c r="V3283" i="1"/>
  <c r="V3284" i="1"/>
  <c r="V3285" i="1"/>
  <c r="V3286" i="1"/>
  <c r="V3287" i="1"/>
  <c r="V3288" i="1"/>
  <c r="V3289" i="1"/>
  <c r="V3290" i="1"/>
  <c r="V3291" i="1"/>
  <c r="V3292" i="1"/>
  <c r="V3293" i="1"/>
  <c r="V3294" i="1"/>
  <c r="V3295" i="1"/>
  <c r="V3296" i="1"/>
  <c r="V3297" i="1"/>
  <c r="V3298" i="1"/>
  <c r="V3299" i="1"/>
  <c r="V3300" i="1"/>
  <c r="V3301" i="1"/>
  <c r="V3302" i="1"/>
  <c r="V3303" i="1"/>
  <c r="V3304" i="1"/>
  <c r="V3305" i="1"/>
  <c r="V3306" i="1"/>
  <c r="V3307" i="1"/>
  <c r="V3308" i="1"/>
  <c r="V3309" i="1"/>
  <c r="V3310" i="1"/>
  <c r="V3311" i="1"/>
  <c r="V3312" i="1"/>
  <c r="V3313" i="1"/>
  <c r="V3314" i="1"/>
  <c r="V3315" i="1"/>
  <c r="V3316" i="1"/>
  <c r="V3317" i="1"/>
  <c r="V3318" i="1"/>
  <c r="V3319" i="1"/>
  <c r="V3320" i="1"/>
  <c r="V3321" i="1"/>
  <c r="V3322" i="1"/>
  <c r="V3323" i="1"/>
  <c r="V3324" i="1"/>
  <c r="V3325" i="1"/>
  <c r="V3326" i="1"/>
  <c r="V3327" i="1"/>
  <c r="V3328" i="1"/>
  <c r="V3329" i="1"/>
  <c r="V3330" i="1"/>
  <c r="V3331" i="1"/>
  <c r="V3332" i="1"/>
  <c r="V3333" i="1"/>
  <c r="V3334" i="1"/>
  <c r="V3335" i="1"/>
  <c r="V3336" i="1"/>
  <c r="V3337" i="1"/>
  <c r="V3338" i="1"/>
  <c r="V3339" i="1"/>
  <c r="V3340" i="1"/>
  <c r="V3341" i="1"/>
  <c r="V3342" i="1"/>
  <c r="V3343" i="1"/>
  <c r="V3344" i="1"/>
  <c r="V3345" i="1"/>
  <c r="V3346" i="1"/>
  <c r="V3347" i="1"/>
  <c r="V3348" i="1"/>
  <c r="V3349" i="1"/>
  <c r="V3350" i="1"/>
  <c r="V3351" i="1"/>
  <c r="V3352" i="1"/>
  <c r="V3353" i="1"/>
  <c r="V3354" i="1"/>
  <c r="V3355" i="1"/>
  <c r="V3356" i="1"/>
  <c r="V3357" i="1"/>
  <c r="V3358" i="1"/>
  <c r="V3359" i="1"/>
  <c r="V3360" i="1"/>
  <c r="V3361" i="1"/>
  <c r="V3362" i="1"/>
  <c r="V3363" i="1"/>
  <c r="V3364" i="1"/>
  <c r="V3365" i="1"/>
  <c r="V3366" i="1"/>
  <c r="V3367" i="1"/>
  <c r="V3368" i="1"/>
  <c r="V3369" i="1"/>
  <c r="V3370" i="1"/>
  <c r="V3371" i="1"/>
  <c r="V3372" i="1"/>
  <c r="V3373" i="1"/>
  <c r="V3374" i="1"/>
  <c r="V3375" i="1"/>
  <c r="V3376" i="1"/>
  <c r="V3377" i="1"/>
  <c r="V3378" i="1"/>
  <c r="V3379" i="1"/>
  <c r="V3380" i="1"/>
  <c r="V3381" i="1"/>
  <c r="V3382" i="1"/>
  <c r="V3383" i="1"/>
  <c r="V3384" i="1"/>
  <c r="V3385" i="1"/>
  <c r="V3386" i="1"/>
  <c r="V3387" i="1"/>
  <c r="V3388" i="1"/>
  <c r="V3389" i="1"/>
  <c r="V3390" i="1"/>
  <c r="V3391" i="1"/>
  <c r="V3392" i="1"/>
  <c r="V3393" i="1"/>
  <c r="V3394" i="1"/>
  <c r="V3395" i="1"/>
  <c r="V3396" i="1"/>
  <c r="V3397" i="1"/>
  <c r="V3398" i="1"/>
  <c r="V3399" i="1"/>
  <c r="V3400" i="1"/>
  <c r="V3401" i="1"/>
  <c r="V3402" i="1"/>
  <c r="V3403" i="1"/>
  <c r="V3404" i="1"/>
  <c r="V3405" i="1"/>
  <c r="V3406" i="1"/>
  <c r="V3407" i="1"/>
  <c r="V3408" i="1"/>
  <c r="V3409" i="1"/>
  <c r="V3410" i="1"/>
  <c r="V3411" i="1"/>
  <c r="V3412" i="1"/>
  <c r="V3413" i="1"/>
  <c r="V3414" i="1"/>
  <c r="V3415" i="1"/>
  <c r="V3416" i="1"/>
  <c r="V3417" i="1"/>
  <c r="V3418" i="1"/>
  <c r="V3419" i="1"/>
  <c r="V3420" i="1"/>
  <c r="V3421" i="1"/>
  <c r="V3422" i="1"/>
  <c r="V3423" i="1"/>
  <c r="V3424" i="1"/>
  <c r="V3425" i="1"/>
  <c r="V3426" i="1"/>
  <c r="V3427" i="1"/>
  <c r="V3428" i="1"/>
  <c r="V3429" i="1"/>
  <c r="V3430" i="1"/>
  <c r="V3431" i="1"/>
  <c r="V3432" i="1"/>
  <c r="V3433" i="1"/>
  <c r="V3434" i="1"/>
  <c r="V3435" i="1"/>
  <c r="V3436" i="1"/>
  <c r="V3437" i="1"/>
  <c r="V3438" i="1"/>
  <c r="V3439" i="1"/>
  <c r="V3440" i="1"/>
  <c r="V3441" i="1"/>
  <c r="V3442" i="1"/>
  <c r="V3443" i="1"/>
  <c r="V3444" i="1"/>
  <c r="V3445" i="1"/>
  <c r="V3446" i="1"/>
  <c r="V3447" i="1"/>
  <c r="V3448" i="1"/>
  <c r="V3449" i="1"/>
  <c r="V3450" i="1"/>
  <c r="V3451" i="1"/>
  <c r="V3452" i="1"/>
  <c r="V3453" i="1"/>
  <c r="V3454" i="1"/>
  <c r="V3455" i="1"/>
  <c r="V3456" i="1"/>
  <c r="V3457" i="1"/>
  <c r="V3458" i="1"/>
  <c r="V3459" i="1"/>
  <c r="V3460" i="1"/>
  <c r="V3461" i="1"/>
  <c r="V3462" i="1"/>
  <c r="V3463" i="1"/>
  <c r="V3464" i="1"/>
  <c r="V3465" i="1"/>
  <c r="V3466" i="1"/>
  <c r="V3467" i="1"/>
  <c r="V3468" i="1"/>
  <c r="V3469" i="1"/>
  <c r="V3470" i="1"/>
  <c r="V3471" i="1"/>
  <c r="V3472" i="1"/>
  <c r="V3473" i="1"/>
  <c r="V3474" i="1"/>
  <c r="V3475" i="1"/>
  <c r="V3476" i="1"/>
  <c r="V3477" i="1"/>
  <c r="V3478" i="1"/>
  <c r="V3479" i="1"/>
  <c r="V3480" i="1"/>
  <c r="V3481" i="1"/>
  <c r="V3482" i="1"/>
  <c r="V3483" i="1"/>
  <c r="V3484" i="1"/>
  <c r="V3485" i="1"/>
  <c r="V3486" i="1"/>
  <c r="V3487" i="1"/>
  <c r="V3488" i="1"/>
  <c r="V3489" i="1"/>
  <c r="V3490" i="1"/>
  <c r="V3491" i="1"/>
  <c r="V3492" i="1"/>
  <c r="V3493" i="1"/>
  <c r="V3494" i="1"/>
  <c r="V3495" i="1"/>
  <c r="V3496" i="1"/>
  <c r="V3497" i="1"/>
  <c r="V3498" i="1"/>
  <c r="V3499" i="1"/>
  <c r="V3500" i="1"/>
  <c r="V3501" i="1"/>
  <c r="V3502" i="1"/>
  <c r="V3503" i="1"/>
  <c r="V3504" i="1"/>
  <c r="V3505" i="1"/>
  <c r="V3506" i="1"/>
  <c r="V3507" i="1"/>
  <c r="V3508" i="1"/>
  <c r="V3509" i="1"/>
  <c r="V3510" i="1"/>
  <c r="V3511" i="1"/>
  <c r="V3512" i="1"/>
  <c r="V3513" i="1"/>
  <c r="V3514" i="1"/>
  <c r="V3515" i="1"/>
  <c r="V3516" i="1"/>
  <c r="V3517" i="1"/>
  <c r="V3518" i="1"/>
  <c r="V3519" i="1"/>
  <c r="V3520" i="1"/>
  <c r="V3521" i="1"/>
  <c r="V3522" i="1"/>
  <c r="V3523" i="1"/>
  <c r="V3524" i="1"/>
  <c r="V3525" i="1"/>
  <c r="V3526" i="1"/>
  <c r="V3527" i="1"/>
  <c r="V3528" i="1"/>
  <c r="V3529" i="1"/>
  <c r="V3530" i="1"/>
  <c r="V3531" i="1"/>
  <c r="V3532" i="1"/>
  <c r="V3533" i="1"/>
  <c r="V3534" i="1"/>
  <c r="V3535" i="1"/>
  <c r="V3536" i="1"/>
  <c r="V3537" i="1"/>
  <c r="V3538" i="1"/>
  <c r="V3539" i="1"/>
  <c r="V3540" i="1"/>
  <c r="V3541" i="1"/>
  <c r="V3542" i="1"/>
  <c r="V3543" i="1"/>
  <c r="V3544" i="1"/>
  <c r="V3545" i="1"/>
  <c r="V3546" i="1"/>
  <c r="V3547" i="1"/>
  <c r="V3548" i="1"/>
  <c r="V3549" i="1"/>
  <c r="V3550" i="1"/>
  <c r="V3551" i="1"/>
  <c r="V3552" i="1"/>
  <c r="V3553" i="1"/>
  <c r="V3554" i="1"/>
  <c r="V3555" i="1"/>
  <c r="V3556" i="1"/>
  <c r="V3557" i="1"/>
  <c r="V3558" i="1"/>
  <c r="V3559" i="1"/>
  <c r="V3560" i="1"/>
  <c r="V3561" i="1"/>
  <c r="V3562" i="1"/>
  <c r="V3563" i="1"/>
  <c r="V3564" i="1"/>
  <c r="V3565" i="1"/>
  <c r="V3566" i="1"/>
  <c r="V3567" i="1"/>
  <c r="V3568" i="1"/>
  <c r="V3569" i="1"/>
  <c r="V3570" i="1"/>
  <c r="V3571" i="1"/>
  <c r="V3572" i="1"/>
  <c r="V3573" i="1"/>
  <c r="V3574" i="1"/>
  <c r="V3575" i="1"/>
  <c r="V3576" i="1"/>
  <c r="V3577" i="1"/>
  <c r="V3578" i="1"/>
  <c r="V3579" i="1"/>
  <c r="V3580" i="1"/>
  <c r="V3581" i="1"/>
  <c r="V3582" i="1"/>
  <c r="V3583" i="1"/>
  <c r="V3584" i="1"/>
  <c r="V3585" i="1"/>
  <c r="V3586" i="1"/>
  <c r="V3587" i="1"/>
  <c r="V3588" i="1"/>
  <c r="V3589" i="1"/>
  <c r="V3590" i="1"/>
  <c r="V3591" i="1"/>
  <c r="V3592" i="1"/>
  <c r="V3593" i="1"/>
  <c r="V3594" i="1"/>
  <c r="V3595" i="1"/>
  <c r="V3596" i="1"/>
  <c r="V3597" i="1"/>
  <c r="V3598" i="1"/>
  <c r="V3599" i="1"/>
  <c r="V3600" i="1"/>
  <c r="V3601" i="1"/>
  <c r="V3602" i="1"/>
  <c r="V3603" i="1"/>
  <c r="V3604" i="1"/>
  <c r="V3605" i="1"/>
  <c r="V3606" i="1"/>
  <c r="V3607" i="1"/>
  <c r="V3608" i="1"/>
  <c r="V3609" i="1"/>
  <c r="V3610" i="1"/>
  <c r="V3611" i="1"/>
  <c r="V3612" i="1"/>
  <c r="V3613" i="1"/>
  <c r="V3614" i="1"/>
  <c r="V3615" i="1"/>
  <c r="V3616" i="1"/>
  <c r="V3617" i="1"/>
  <c r="V3618" i="1"/>
  <c r="V3619" i="1"/>
  <c r="V3620" i="1"/>
  <c r="V3621" i="1"/>
  <c r="V3622" i="1"/>
  <c r="V3623" i="1"/>
  <c r="V3624" i="1"/>
  <c r="V3625" i="1"/>
  <c r="V3626" i="1"/>
  <c r="V3627" i="1"/>
  <c r="V3628" i="1"/>
  <c r="V3629" i="1"/>
  <c r="V3630" i="1"/>
  <c r="V3631" i="1"/>
  <c r="V3632" i="1"/>
  <c r="V3633" i="1"/>
  <c r="V3634" i="1"/>
  <c r="V3635" i="1"/>
  <c r="V3636" i="1"/>
  <c r="V3637" i="1"/>
  <c r="V3638" i="1"/>
  <c r="V3639" i="1"/>
  <c r="V3640" i="1"/>
  <c r="V3641" i="1"/>
  <c r="V3642" i="1"/>
  <c r="V3643" i="1"/>
  <c r="V3644" i="1"/>
  <c r="V3645" i="1"/>
  <c r="V3646" i="1"/>
  <c r="V3647" i="1"/>
  <c r="V3648" i="1"/>
  <c r="V3649" i="1"/>
  <c r="V3650" i="1"/>
  <c r="V3651" i="1"/>
  <c r="V3652" i="1"/>
  <c r="V3653" i="1"/>
  <c r="V3654" i="1"/>
  <c r="V3655" i="1"/>
  <c r="V3656" i="1"/>
  <c r="V3657" i="1"/>
  <c r="V3658" i="1"/>
  <c r="V3659" i="1"/>
  <c r="V3660" i="1"/>
  <c r="V3661" i="1"/>
  <c r="V3662" i="1"/>
  <c r="V3663" i="1"/>
  <c r="V3664" i="1"/>
  <c r="V3665" i="1"/>
  <c r="V3666" i="1"/>
  <c r="V3667" i="1"/>
  <c r="V3668" i="1"/>
  <c r="V3669" i="1"/>
  <c r="V3670" i="1"/>
  <c r="V3671" i="1"/>
  <c r="V3672" i="1"/>
  <c r="V3673" i="1"/>
  <c r="V3674" i="1"/>
  <c r="V3675" i="1"/>
  <c r="V3676" i="1"/>
  <c r="V3677" i="1"/>
  <c r="V3678" i="1"/>
  <c r="V3679" i="1"/>
  <c r="V3680" i="1"/>
  <c r="V3681" i="1"/>
  <c r="V3682" i="1"/>
  <c r="V3683" i="1"/>
  <c r="V3684" i="1"/>
  <c r="V3685" i="1"/>
  <c r="V3686" i="1"/>
  <c r="V3687" i="1"/>
  <c r="V3688" i="1"/>
  <c r="V3689" i="1"/>
  <c r="V3690" i="1"/>
  <c r="V3691" i="1"/>
  <c r="V3692" i="1"/>
  <c r="V3693" i="1"/>
  <c r="V3694" i="1"/>
  <c r="V3695" i="1"/>
  <c r="V3696" i="1"/>
  <c r="V3697" i="1"/>
  <c r="V3698" i="1"/>
  <c r="V3699" i="1"/>
  <c r="V3700" i="1"/>
  <c r="V3701" i="1"/>
  <c r="V3702" i="1"/>
  <c r="V3703" i="1"/>
  <c r="V3704" i="1"/>
  <c r="V3705" i="1"/>
  <c r="V3706" i="1"/>
  <c r="V3707" i="1"/>
  <c r="V3708" i="1"/>
  <c r="V3709" i="1"/>
  <c r="V3710" i="1"/>
  <c r="V3711" i="1"/>
  <c r="V3712" i="1"/>
  <c r="V3713" i="1"/>
  <c r="V3714" i="1"/>
  <c r="V3715" i="1"/>
  <c r="V3716" i="1"/>
  <c r="V3717" i="1"/>
  <c r="V3718" i="1"/>
  <c r="V3719" i="1"/>
  <c r="V3720" i="1"/>
  <c r="V3721" i="1"/>
  <c r="V3722" i="1"/>
  <c r="V3723" i="1"/>
  <c r="V3724" i="1"/>
  <c r="V3725" i="1"/>
  <c r="V3726" i="1"/>
  <c r="V3727" i="1"/>
  <c r="V3728" i="1"/>
  <c r="V3729" i="1"/>
  <c r="V3730" i="1"/>
  <c r="V3731" i="1"/>
  <c r="V3732" i="1"/>
  <c r="V3733" i="1"/>
  <c r="V3734" i="1"/>
  <c r="V3735" i="1"/>
  <c r="V3736" i="1"/>
  <c r="V3737" i="1"/>
  <c r="V3738" i="1"/>
  <c r="V3739" i="1"/>
  <c r="V3740" i="1"/>
  <c r="V3741" i="1"/>
  <c r="V3742" i="1"/>
  <c r="V3743" i="1"/>
  <c r="V3744" i="1"/>
  <c r="V3745" i="1"/>
  <c r="V3746" i="1"/>
  <c r="V3747" i="1"/>
  <c r="V3748" i="1"/>
  <c r="V3749" i="1"/>
  <c r="V3750" i="1"/>
  <c r="V3751" i="1"/>
  <c r="V3752" i="1"/>
  <c r="V3753" i="1"/>
  <c r="V3754" i="1"/>
  <c r="V3755" i="1"/>
  <c r="V3756" i="1"/>
  <c r="V3757" i="1"/>
  <c r="V3758" i="1"/>
  <c r="V3759" i="1"/>
  <c r="V3760" i="1"/>
  <c r="V3761" i="1"/>
  <c r="V3762" i="1"/>
  <c r="V3763" i="1"/>
  <c r="V3764" i="1"/>
  <c r="V3765" i="1"/>
  <c r="V3766" i="1"/>
  <c r="V3767" i="1"/>
  <c r="V3768" i="1"/>
  <c r="V3769" i="1"/>
  <c r="V3770" i="1"/>
  <c r="V3771" i="1"/>
  <c r="V3772" i="1"/>
  <c r="V3773" i="1"/>
  <c r="V3774" i="1"/>
  <c r="V3775" i="1"/>
  <c r="V3776" i="1"/>
  <c r="V3777" i="1"/>
  <c r="V3778" i="1"/>
  <c r="V3779" i="1"/>
  <c r="V3780" i="1"/>
  <c r="V3781" i="1"/>
  <c r="V3782" i="1"/>
  <c r="V3783" i="1"/>
  <c r="V3784" i="1"/>
  <c r="V3785" i="1"/>
  <c r="V3786" i="1"/>
  <c r="V3787" i="1"/>
  <c r="V3788" i="1"/>
  <c r="V3789" i="1"/>
  <c r="V3790" i="1"/>
  <c r="V3791" i="1"/>
  <c r="V3792" i="1"/>
  <c r="V3793" i="1"/>
  <c r="V3794" i="1"/>
  <c r="V3795" i="1"/>
  <c r="V3796" i="1"/>
  <c r="V3797" i="1"/>
  <c r="V3798" i="1"/>
  <c r="V3799" i="1"/>
  <c r="V3800" i="1"/>
  <c r="V3801" i="1"/>
  <c r="V3802" i="1"/>
  <c r="V3803" i="1"/>
  <c r="V3804" i="1"/>
  <c r="V3805" i="1"/>
  <c r="V3806" i="1"/>
  <c r="V3807" i="1"/>
  <c r="V3808" i="1"/>
  <c r="V3809" i="1"/>
  <c r="V3810" i="1"/>
  <c r="V3811" i="1"/>
  <c r="V3812" i="1"/>
  <c r="V3813" i="1"/>
  <c r="V3814" i="1"/>
  <c r="V3815" i="1"/>
  <c r="V3816" i="1"/>
  <c r="V3817" i="1"/>
  <c r="V3818" i="1"/>
  <c r="V3819" i="1"/>
  <c r="V3820" i="1"/>
  <c r="V3821" i="1"/>
  <c r="V3822" i="1"/>
  <c r="V3823" i="1"/>
  <c r="V3824" i="1"/>
  <c r="V3825" i="1"/>
  <c r="V3826" i="1"/>
  <c r="V3827" i="1"/>
  <c r="V3828" i="1"/>
  <c r="V3829" i="1"/>
  <c r="V3830" i="1"/>
  <c r="V3831" i="1"/>
  <c r="V3832" i="1"/>
  <c r="V3833" i="1"/>
  <c r="V3834" i="1"/>
  <c r="V3835" i="1"/>
  <c r="V3836" i="1"/>
  <c r="V3837" i="1"/>
  <c r="V3838" i="1"/>
  <c r="V3839" i="1"/>
  <c r="V3840" i="1"/>
  <c r="V3841" i="1"/>
  <c r="V3842" i="1"/>
  <c r="V3843" i="1"/>
  <c r="V3844" i="1"/>
  <c r="V3845" i="1"/>
  <c r="V3846" i="1"/>
  <c r="V3847" i="1"/>
  <c r="V3848" i="1"/>
  <c r="V3849" i="1"/>
  <c r="V3850" i="1"/>
  <c r="V3851" i="1"/>
  <c r="V3852" i="1"/>
  <c r="V3853" i="1"/>
  <c r="V3854" i="1"/>
  <c r="V3855" i="1"/>
  <c r="V3856" i="1"/>
  <c r="V3857" i="1"/>
  <c r="V3858" i="1"/>
  <c r="V3859" i="1"/>
  <c r="V3860" i="1"/>
  <c r="V3861" i="1"/>
  <c r="V3862" i="1"/>
  <c r="V3863" i="1"/>
  <c r="V3864" i="1"/>
  <c r="V3865" i="1"/>
  <c r="V3866" i="1"/>
  <c r="V3867" i="1"/>
  <c r="V3868" i="1"/>
  <c r="V3869" i="1"/>
  <c r="V3870" i="1"/>
  <c r="V3871" i="1"/>
  <c r="V3872" i="1"/>
  <c r="V3873" i="1"/>
  <c r="V3874" i="1"/>
  <c r="V3875" i="1"/>
  <c r="V3876" i="1"/>
  <c r="V3877" i="1"/>
  <c r="V3878" i="1"/>
  <c r="V3879" i="1"/>
  <c r="V3880" i="1"/>
  <c r="V3881" i="1"/>
  <c r="V3882" i="1"/>
  <c r="V3883" i="1"/>
  <c r="V3884" i="1"/>
  <c r="V3885" i="1"/>
  <c r="V3886" i="1"/>
  <c r="V3887" i="1"/>
  <c r="V3888" i="1"/>
  <c r="V3889" i="1"/>
  <c r="V3890" i="1"/>
  <c r="V3891" i="1"/>
  <c r="V3892" i="1"/>
  <c r="V3893" i="1"/>
  <c r="V3894" i="1"/>
  <c r="V3895" i="1"/>
  <c r="V3896" i="1"/>
  <c r="V3897" i="1"/>
  <c r="V3898" i="1"/>
  <c r="V3899" i="1"/>
  <c r="V3900" i="1"/>
  <c r="V3901" i="1"/>
  <c r="V3902" i="1"/>
  <c r="V3903" i="1"/>
  <c r="V3904" i="1"/>
  <c r="V3905" i="1"/>
  <c r="V3906" i="1"/>
  <c r="V3907" i="1"/>
  <c r="V3908" i="1"/>
  <c r="V3909" i="1"/>
  <c r="V3910" i="1"/>
  <c r="V3911" i="1"/>
  <c r="V3912" i="1"/>
  <c r="V3913" i="1"/>
  <c r="V3914" i="1"/>
  <c r="V3915" i="1"/>
  <c r="V3916" i="1"/>
  <c r="V3917" i="1"/>
  <c r="V3918" i="1"/>
  <c r="V3919" i="1"/>
  <c r="V3920" i="1"/>
  <c r="V3921" i="1"/>
  <c r="V3922" i="1"/>
  <c r="V3923" i="1"/>
  <c r="V3924" i="1"/>
  <c r="V3925" i="1"/>
  <c r="V3926" i="1"/>
  <c r="V3927" i="1"/>
  <c r="V3928" i="1"/>
  <c r="V3929" i="1"/>
  <c r="V3930" i="1"/>
  <c r="V3931" i="1"/>
  <c r="V3932" i="1"/>
  <c r="V3933" i="1"/>
  <c r="V3934" i="1"/>
  <c r="V3935" i="1"/>
  <c r="V3936" i="1"/>
  <c r="V3937" i="1"/>
  <c r="V3938" i="1"/>
  <c r="V3939" i="1"/>
  <c r="V3940" i="1"/>
  <c r="V3941" i="1"/>
  <c r="V3942" i="1"/>
  <c r="V3943" i="1"/>
  <c r="V3944" i="1"/>
  <c r="V3945" i="1"/>
  <c r="V3946" i="1"/>
  <c r="V3947" i="1"/>
  <c r="V3948" i="1"/>
  <c r="V3949" i="1"/>
  <c r="V3950" i="1"/>
  <c r="V3951" i="1"/>
  <c r="V3952" i="1"/>
  <c r="V3953" i="1"/>
  <c r="V3954" i="1"/>
  <c r="V3955" i="1"/>
  <c r="V3956" i="1"/>
  <c r="V3957" i="1"/>
  <c r="V3958" i="1"/>
  <c r="V3959" i="1"/>
  <c r="V3960" i="1"/>
  <c r="V3961" i="1"/>
  <c r="V3962" i="1"/>
  <c r="V3963" i="1"/>
  <c r="V3964" i="1"/>
  <c r="V3965" i="1"/>
  <c r="V3966" i="1"/>
  <c r="V3967" i="1"/>
  <c r="V3968" i="1"/>
  <c r="V3969" i="1"/>
  <c r="V3970" i="1"/>
  <c r="V3971" i="1"/>
  <c r="V3972" i="1"/>
  <c r="V3973" i="1"/>
  <c r="V3974" i="1"/>
  <c r="V3975" i="1"/>
  <c r="V3976" i="1"/>
  <c r="V3977" i="1"/>
  <c r="V3978" i="1"/>
  <c r="V3979" i="1"/>
  <c r="V3980" i="1"/>
  <c r="V3981" i="1"/>
  <c r="V3982" i="1"/>
  <c r="V3983" i="1"/>
  <c r="V3984" i="1"/>
  <c r="V3985" i="1"/>
  <c r="V3986" i="1"/>
  <c r="V3987" i="1"/>
  <c r="V3988" i="1"/>
  <c r="V3989" i="1"/>
  <c r="V3990" i="1"/>
  <c r="V3991" i="1"/>
  <c r="V3992" i="1"/>
  <c r="V3993" i="1"/>
  <c r="V3994" i="1"/>
  <c r="V3995" i="1"/>
  <c r="V3996" i="1"/>
  <c r="V3997" i="1"/>
  <c r="V3998" i="1"/>
  <c r="V3999" i="1"/>
  <c r="V4000" i="1"/>
  <c r="V4001" i="1"/>
  <c r="V4002" i="1"/>
  <c r="V4003" i="1"/>
  <c r="V4004" i="1"/>
  <c r="V4005" i="1"/>
  <c r="V4006" i="1"/>
  <c r="V4007" i="1"/>
  <c r="V4008" i="1"/>
  <c r="V4009" i="1"/>
  <c r="V4010" i="1"/>
  <c r="V4011" i="1"/>
  <c r="V4012" i="1"/>
  <c r="V4013" i="1"/>
  <c r="V4014" i="1"/>
  <c r="V4015" i="1"/>
  <c r="V4016" i="1"/>
  <c r="V4017" i="1"/>
  <c r="V4018" i="1"/>
  <c r="V4019" i="1"/>
  <c r="V4020" i="1"/>
  <c r="V4021" i="1"/>
  <c r="V4022" i="1"/>
  <c r="V4023" i="1"/>
  <c r="V4024" i="1"/>
  <c r="V4025" i="1"/>
  <c r="V4026" i="1"/>
  <c r="V4027" i="1"/>
  <c r="V4028" i="1"/>
  <c r="V4029" i="1"/>
  <c r="V4030" i="1"/>
  <c r="V4031" i="1"/>
  <c r="V4032" i="1"/>
  <c r="V4033" i="1"/>
  <c r="V4034" i="1"/>
  <c r="V4035" i="1"/>
  <c r="V4036" i="1"/>
  <c r="V4037" i="1"/>
  <c r="V4038" i="1"/>
  <c r="V4039" i="1"/>
  <c r="V4040" i="1"/>
  <c r="V4041" i="1"/>
  <c r="V4042" i="1"/>
  <c r="V4043" i="1"/>
  <c r="V4044" i="1"/>
  <c r="V4045" i="1"/>
  <c r="V4046" i="1"/>
  <c r="V4047" i="1"/>
  <c r="V4048" i="1"/>
  <c r="V4049" i="1"/>
  <c r="V4050" i="1"/>
  <c r="V4051" i="1"/>
  <c r="V4052" i="1"/>
  <c r="V4053" i="1"/>
  <c r="V4054" i="1"/>
  <c r="V4055" i="1"/>
  <c r="V4056" i="1"/>
  <c r="V4057" i="1"/>
  <c r="V4058" i="1"/>
  <c r="V4059" i="1"/>
  <c r="V4060" i="1"/>
  <c r="V4061" i="1"/>
  <c r="V4062" i="1"/>
  <c r="V4063" i="1"/>
  <c r="V4064" i="1"/>
  <c r="V4065" i="1"/>
  <c r="V4066" i="1"/>
  <c r="V4067" i="1"/>
  <c r="V4068" i="1"/>
  <c r="V4069" i="1"/>
  <c r="V4070" i="1"/>
  <c r="V4071" i="1"/>
  <c r="V4072" i="1"/>
  <c r="V4073" i="1"/>
  <c r="V4074" i="1"/>
  <c r="V4075" i="1"/>
  <c r="V4076" i="1"/>
  <c r="V4077" i="1"/>
  <c r="V4078" i="1"/>
  <c r="V4079" i="1"/>
  <c r="V4080" i="1"/>
  <c r="V4081" i="1"/>
  <c r="V4082" i="1"/>
  <c r="V4083" i="1"/>
  <c r="V4084" i="1"/>
  <c r="V4085" i="1"/>
  <c r="V4086" i="1"/>
  <c r="V4087" i="1"/>
  <c r="V4088" i="1"/>
  <c r="V4089" i="1"/>
  <c r="V4090" i="1"/>
  <c r="V4091" i="1"/>
  <c r="V4092" i="1"/>
  <c r="V4093" i="1"/>
  <c r="V4094" i="1"/>
  <c r="V4095" i="1"/>
  <c r="V4096" i="1"/>
  <c r="V4097" i="1"/>
  <c r="V4098" i="1"/>
  <c r="V4099" i="1"/>
  <c r="V4100" i="1"/>
  <c r="V4101" i="1"/>
  <c r="V4102" i="1"/>
  <c r="V4103" i="1"/>
  <c r="V4104" i="1"/>
  <c r="V4105" i="1"/>
  <c r="V4106" i="1"/>
  <c r="V4107" i="1"/>
  <c r="V4108" i="1"/>
  <c r="V4109" i="1"/>
  <c r="V4110" i="1"/>
  <c r="V4111" i="1"/>
  <c r="V4112" i="1"/>
  <c r="V4113" i="1"/>
  <c r="V4114" i="1"/>
  <c r="V4115" i="1"/>
  <c r="V4116" i="1"/>
  <c r="V4117" i="1"/>
  <c r="V4118" i="1"/>
  <c r="V4119" i="1"/>
  <c r="V4120" i="1"/>
  <c r="V4121" i="1"/>
  <c r="V4122" i="1"/>
  <c r="V4123" i="1"/>
  <c r="V4124" i="1"/>
  <c r="V4125" i="1"/>
  <c r="V4126" i="1"/>
  <c r="V4127" i="1"/>
  <c r="V4128" i="1"/>
  <c r="V4129" i="1"/>
  <c r="V4130" i="1"/>
  <c r="V4131" i="1"/>
  <c r="V4132" i="1"/>
  <c r="V4133" i="1"/>
  <c r="V4134" i="1"/>
  <c r="V4135" i="1"/>
  <c r="V4136" i="1"/>
  <c r="V4137" i="1"/>
  <c r="V4138" i="1"/>
  <c r="V4139" i="1"/>
  <c r="V4140" i="1"/>
  <c r="V4141" i="1"/>
  <c r="V4142" i="1"/>
  <c r="V4143" i="1"/>
  <c r="V4144" i="1"/>
  <c r="V4145" i="1"/>
  <c r="V4146" i="1"/>
  <c r="V4147" i="1"/>
  <c r="V4148" i="1"/>
  <c r="V4149" i="1"/>
  <c r="V4150" i="1"/>
  <c r="V4151" i="1"/>
  <c r="V4152" i="1"/>
  <c r="V4153" i="1"/>
  <c r="V4154" i="1"/>
  <c r="V4155" i="1"/>
  <c r="V4156" i="1"/>
  <c r="V4157" i="1"/>
  <c r="V4158" i="1"/>
  <c r="V4159" i="1"/>
  <c r="V4160" i="1"/>
  <c r="V4161" i="1"/>
  <c r="V4162" i="1"/>
  <c r="V4163" i="1"/>
  <c r="V4164" i="1"/>
  <c r="V4165" i="1"/>
  <c r="V4166" i="1"/>
  <c r="V4167" i="1"/>
  <c r="V4168" i="1"/>
  <c r="V4169" i="1"/>
  <c r="V4170" i="1"/>
  <c r="V4171" i="1"/>
  <c r="V4172" i="1"/>
  <c r="V4173" i="1"/>
  <c r="V4174" i="1"/>
  <c r="V4175" i="1"/>
  <c r="V4176" i="1"/>
  <c r="V4177" i="1"/>
  <c r="V4178" i="1"/>
  <c r="V4179" i="1"/>
  <c r="V4180" i="1"/>
  <c r="V4181" i="1"/>
  <c r="V4182" i="1"/>
  <c r="V4183" i="1"/>
  <c r="V4184" i="1"/>
  <c r="V4185" i="1"/>
  <c r="V4186" i="1"/>
  <c r="V4187" i="1"/>
  <c r="V4188" i="1"/>
  <c r="V4189" i="1"/>
  <c r="V4190" i="1"/>
  <c r="V4191" i="1"/>
  <c r="V4192" i="1"/>
  <c r="V4193" i="1"/>
  <c r="V4194" i="1"/>
  <c r="V4195" i="1"/>
  <c r="V4196" i="1"/>
  <c r="V4197" i="1"/>
  <c r="V4198" i="1"/>
  <c r="V4199" i="1"/>
  <c r="V4200" i="1"/>
  <c r="V4201" i="1"/>
  <c r="V4202" i="1"/>
  <c r="V4203" i="1"/>
  <c r="V4204" i="1"/>
  <c r="V4205" i="1"/>
  <c r="V4206" i="1"/>
  <c r="V4207" i="1"/>
  <c r="V4208" i="1"/>
  <c r="V4209" i="1"/>
  <c r="V4210" i="1"/>
  <c r="V4211" i="1"/>
  <c r="V4212" i="1"/>
  <c r="V4213" i="1"/>
  <c r="V4214" i="1"/>
  <c r="V4215" i="1"/>
  <c r="V4216" i="1"/>
  <c r="V4217" i="1"/>
  <c r="V4218" i="1"/>
  <c r="V4219" i="1"/>
  <c r="V4220" i="1"/>
  <c r="V4221" i="1"/>
  <c r="V4222" i="1"/>
  <c r="V4223" i="1"/>
  <c r="V4224" i="1"/>
  <c r="V4225" i="1"/>
  <c r="V4226" i="1"/>
  <c r="V4227" i="1"/>
  <c r="V4228" i="1"/>
  <c r="V4229" i="1"/>
  <c r="V4230" i="1"/>
  <c r="V4231" i="1"/>
  <c r="V4232" i="1"/>
  <c r="V4233" i="1"/>
  <c r="V4234" i="1"/>
  <c r="V4235" i="1"/>
  <c r="V4236" i="1"/>
  <c r="V4237" i="1"/>
  <c r="V4238" i="1"/>
  <c r="V4239" i="1"/>
  <c r="V4240" i="1"/>
  <c r="V4241" i="1"/>
  <c r="V4242" i="1"/>
  <c r="V4243" i="1"/>
  <c r="V4244" i="1"/>
  <c r="V4245" i="1"/>
  <c r="V4246" i="1"/>
  <c r="V4247" i="1"/>
  <c r="V4248" i="1"/>
  <c r="V4249" i="1"/>
  <c r="V4250" i="1"/>
  <c r="V4251" i="1"/>
  <c r="V4252" i="1"/>
  <c r="V4253" i="1"/>
  <c r="V4254" i="1"/>
  <c r="V4255" i="1"/>
  <c r="V4256" i="1"/>
  <c r="V4257" i="1"/>
  <c r="V4258" i="1"/>
  <c r="V4259" i="1"/>
  <c r="V4260" i="1"/>
  <c r="V4261" i="1"/>
  <c r="V4262" i="1"/>
  <c r="V4263" i="1"/>
  <c r="V4264" i="1"/>
  <c r="V4265" i="1"/>
  <c r="V4266" i="1"/>
  <c r="V4267" i="1"/>
  <c r="V4268" i="1"/>
  <c r="V4269" i="1"/>
  <c r="V4270" i="1"/>
  <c r="V4271" i="1"/>
  <c r="V4272" i="1"/>
  <c r="V4273" i="1"/>
  <c r="V4274" i="1"/>
  <c r="V4275" i="1"/>
  <c r="V4276" i="1"/>
  <c r="V4277" i="1"/>
  <c r="V4278" i="1"/>
  <c r="V4279" i="1"/>
  <c r="V4280" i="1"/>
  <c r="V4281" i="1"/>
  <c r="V4282" i="1"/>
  <c r="V4283" i="1"/>
  <c r="V4284" i="1"/>
  <c r="V4285" i="1"/>
  <c r="V4286" i="1"/>
  <c r="V4287" i="1"/>
  <c r="V4288" i="1"/>
  <c r="V4289" i="1"/>
  <c r="V4290" i="1"/>
  <c r="V4291" i="1"/>
  <c r="V4292" i="1"/>
  <c r="V4293" i="1"/>
  <c r="V4294" i="1"/>
  <c r="V4295" i="1"/>
  <c r="V4296" i="1"/>
  <c r="V4297" i="1"/>
  <c r="V4298" i="1"/>
  <c r="V4299" i="1"/>
  <c r="V4300" i="1"/>
  <c r="V4301" i="1"/>
  <c r="V4302" i="1"/>
  <c r="V4303" i="1"/>
  <c r="V4304" i="1"/>
  <c r="V4305" i="1"/>
  <c r="V4306" i="1"/>
  <c r="V4307" i="1"/>
  <c r="V4308" i="1"/>
  <c r="V4309" i="1"/>
  <c r="V4310" i="1"/>
  <c r="V4311" i="1"/>
  <c r="V4312" i="1"/>
  <c r="V4313" i="1"/>
  <c r="V4314" i="1"/>
  <c r="V4315" i="1"/>
  <c r="V4316" i="1"/>
  <c r="V4317" i="1"/>
  <c r="V4318" i="1"/>
  <c r="V4319" i="1"/>
  <c r="V4320" i="1"/>
  <c r="V4321" i="1"/>
  <c r="V4322" i="1"/>
  <c r="V4323" i="1"/>
  <c r="V4324" i="1"/>
  <c r="V4325" i="1"/>
  <c r="V4326" i="1"/>
  <c r="V4327" i="1"/>
  <c r="V4328" i="1"/>
  <c r="V4329" i="1"/>
  <c r="V4330" i="1"/>
  <c r="V4331" i="1"/>
  <c r="V4332" i="1"/>
  <c r="V4333" i="1"/>
  <c r="V4334" i="1"/>
  <c r="V4335" i="1"/>
  <c r="V4336" i="1"/>
  <c r="V4337" i="1"/>
  <c r="V4338" i="1"/>
  <c r="V4339" i="1"/>
  <c r="V4340" i="1"/>
  <c r="V4341" i="1"/>
  <c r="V4342" i="1"/>
  <c r="V4343" i="1"/>
  <c r="V4344" i="1"/>
  <c r="V4345" i="1"/>
  <c r="V4346" i="1"/>
  <c r="V4347" i="1"/>
  <c r="V4348" i="1"/>
  <c r="V4349" i="1"/>
  <c r="V4350" i="1"/>
  <c r="V4351" i="1"/>
  <c r="V4352" i="1"/>
  <c r="V4353" i="1"/>
  <c r="V4354" i="1"/>
  <c r="V4355" i="1"/>
  <c r="V4356" i="1"/>
  <c r="V4357" i="1"/>
  <c r="V4358" i="1"/>
  <c r="V4359" i="1"/>
  <c r="V4360" i="1"/>
  <c r="V4361" i="1"/>
  <c r="V4362" i="1"/>
  <c r="V4363" i="1"/>
  <c r="V4364" i="1"/>
  <c r="V4365" i="1"/>
  <c r="V4366" i="1"/>
  <c r="V4367" i="1"/>
  <c r="V4368" i="1"/>
  <c r="V4369" i="1"/>
  <c r="V4370" i="1"/>
  <c r="V4371" i="1"/>
  <c r="V4372" i="1"/>
  <c r="V4373" i="1"/>
  <c r="V4374" i="1"/>
  <c r="V4375" i="1"/>
  <c r="V4376" i="1"/>
  <c r="V4377" i="1"/>
  <c r="V4378" i="1"/>
  <c r="V4379" i="1"/>
  <c r="V4380" i="1"/>
  <c r="V4381" i="1"/>
  <c r="V4382" i="1"/>
  <c r="V4383" i="1"/>
  <c r="V4384" i="1"/>
  <c r="V4385" i="1"/>
  <c r="V4386" i="1"/>
  <c r="V4387" i="1"/>
  <c r="V4388" i="1"/>
  <c r="V4389" i="1"/>
  <c r="V4390" i="1"/>
  <c r="V4391" i="1"/>
  <c r="V4392" i="1"/>
  <c r="V4393" i="1"/>
  <c r="V4394" i="1"/>
  <c r="V4395" i="1"/>
  <c r="V4396" i="1"/>
  <c r="V4397" i="1"/>
  <c r="V4398" i="1"/>
  <c r="V4399" i="1"/>
  <c r="V4400" i="1"/>
  <c r="V4401" i="1"/>
  <c r="V4402" i="1"/>
  <c r="V4403" i="1"/>
  <c r="V4404" i="1"/>
  <c r="V4405" i="1"/>
  <c r="V4406" i="1"/>
  <c r="V4407" i="1"/>
  <c r="V4408" i="1"/>
  <c r="V4409" i="1"/>
  <c r="V4410" i="1"/>
  <c r="V4411" i="1"/>
  <c r="V4412" i="1"/>
  <c r="V4413" i="1"/>
  <c r="V4414" i="1"/>
  <c r="V4415" i="1"/>
  <c r="V4416" i="1"/>
  <c r="V4417" i="1"/>
  <c r="V4418" i="1"/>
  <c r="V4419" i="1"/>
  <c r="V4420" i="1"/>
  <c r="V4421" i="1"/>
  <c r="V4422" i="1"/>
  <c r="V4423" i="1"/>
  <c r="V4424" i="1"/>
  <c r="V4425" i="1"/>
  <c r="V4426" i="1"/>
  <c r="V4427" i="1"/>
  <c r="V4428" i="1"/>
  <c r="V4429" i="1"/>
  <c r="V4430" i="1"/>
  <c r="V4431" i="1"/>
  <c r="V4432" i="1"/>
  <c r="V4433" i="1"/>
  <c r="V4434" i="1"/>
  <c r="V4435" i="1"/>
  <c r="V4436" i="1"/>
  <c r="V4437" i="1"/>
  <c r="V4438" i="1"/>
  <c r="V4439" i="1"/>
  <c r="V4440" i="1"/>
  <c r="V4441" i="1"/>
  <c r="V4442" i="1"/>
  <c r="V4443" i="1"/>
  <c r="V4444" i="1"/>
  <c r="V4445" i="1"/>
  <c r="V4446" i="1"/>
  <c r="V4447" i="1"/>
  <c r="V4448" i="1"/>
  <c r="V4449" i="1"/>
  <c r="V4450" i="1"/>
  <c r="V4451" i="1"/>
  <c r="V4452" i="1"/>
  <c r="V4453" i="1"/>
  <c r="V4454" i="1"/>
  <c r="V4455" i="1"/>
  <c r="V4456" i="1"/>
  <c r="V4457" i="1"/>
  <c r="V4458" i="1"/>
  <c r="V4459" i="1"/>
  <c r="V4460" i="1"/>
  <c r="V4461" i="1"/>
  <c r="V4462" i="1"/>
  <c r="V4463" i="1"/>
  <c r="V4464" i="1"/>
  <c r="V4465" i="1"/>
  <c r="V4466" i="1"/>
  <c r="V4467" i="1"/>
  <c r="V4468" i="1"/>
  <c r="V4469" i="1"/>
  <c r="V4470" i="1"/>
  <c r="V4471" i="1"/>
  <c r="V4472" i="1"/>
  <c r="V4473" i="1"/>
  <c r="V4474" i="1"/>
  <c r="V4475" i="1"/>
  <c r="V4476" i="1"/>
  <c r="V4477" i="1"/>
  <c r="V4478" i="1"/>
  <c r="V4479" i="1"/>
  <c r="V4480" i="1"/>
  <c r="V4481" i="1"/>
  <c r="V4482" i="1"/>
  <c r="V4483" i="1"/>
  <c r="V4484" i="1"/>
  <c r="V4485" i="1"/>
  <c r="V4486" i="1"/>
  <c r="V4487" i="1"/>
  <c r="V4488" i="1"/>
  <c r="V4489" i="1"/>
  <c r="V4490" i="1"/>
  <c r="V4491" i="1"/>
  <c r="V4492" i="1"/>
  <c r="V4493" i="1"/>
  <c r="V4494" i="1"/>
  <c r="V4495" i="1"/>
  <c r="V4496" i="1"/>
  <c r="V4497" i="1"/>
  <c r="V4498" i="1"/>
  <c r="V4499" i="1"/>
  <c r="V4500" i="1"/>
  <c r="V4501" i="1"/>
  <c r="V4502" i="1"/>
  <c r="V4503" i="1"/>
  <c r="V4504" i="1"/>
  <c r="V4505" i="1"/>
  <c r="V4506" i="1"/>
  <c r="V4507" i="1"/>
  <c r="V4508" i="1"/>
  <c r="V4509" i="1"/>
  <c r="V4510" i="1"/>
  <c r="V4511" i="1"/>
  <c r="V4512" i="1"/>
  <c r="V4513" i="1"/>
  <c r="V4514" i="1"/>
  <c r="V4515" i="1"/>
  <c r="V4516" i="1"/>
  <c r="V4517" i="1"/>
  <c r="V4518" i="1"/>
  <c r="V4519" i="1"/>
  <c r="V4520" i="1"/>
  <c r="V4521" i="1"/>
  <c r="V4522" i="1"/>
  <c r="V4523" i="1"/>
  <c r="V4524" i="1"/>
  <c r="V4525" i="1"/>
  <c r="V4526" i="1"/>
  <c r="V4527" i="1"/>
  <c r="V4528" i="1"/>
  <c r="V4529" i="1"/>
  <c r="V4530" i="1"/>
  <c r="V4531" i="1"/>
  <c r="V4532" i="1"/>
  <c r="V4533" i="1"/>
  <c r="V4534" i="1"/>
  <c r="V4535" i="1"/>
  <c r="V4536" i="1"/>
  <c r="V4537" i="1"/>
  <c r="V4538" i="1"/>
  <c r="V4539" i="1"/>
  <c r="V4540" i="1"/>
  <c r="V4541" i="1"/>
  <c r="V4542" i="1"/>
  <c r="V4543" i="1"/>
  <c r="V4544" i="1"/>
  <c r="V4545" i="1"/>
  <c r="V4546" i="1"/>
  <c r="V4547" i="1"/>
  <c r="V4548" i="1"/>
  <c r="V4549" i="1"/>
  <c r="V4550" i="1"/>
  <c r="V4551" i="1"/>
  <c r="V4552" i="1"/>
  <c r="V4553" i="1"/>
  <c r="V4554" i="1"/>
  <c r="V4555" i="1"/>
  <c r="V4556" i="1"/>
  <c r="V4557" i="1"/>
  <c r="V4558" i="1"/>
  <c r="V4559" i="1"/>
  <c r="V4560" i="1"/>
  <c r="V4561" i="1"/>
  <c r="V4562" i="1"/>
  <c r="V4563" i="1"/>
  <c r="V4564" i="1"/>
  <c r="V4565" i="1"/>
  <c r="V4566" i="1"/>
  <c r="V4567" i="1"/>
  <c r="V4568" i="1"/>
  <c r="V4569" i="1"/>
  <c r="V4570" i="1"/>
  <c r="V4571" i="1"/>
  <c r="V4572" i="1"/>
  <c r="V4573" i="1"/>
  <c r="V4574" i="1"/>
  <c r="V4575" i="1"/>
  <c r="V4576" i="1"/>
  <c r="V4577" i="1"/>
  <c r="V4578" i="1"/>
  <c r="V4579" i="1"/>
  <c r="V4580" i="1"/>
  <c r="V4581" i="1"/>
  <c r="V4582" i="1"/>
  <c r="V4583" i="1"/>
  <c r="V4584" i="1"/>
  <c r="V4585" i="1"/>
  <c r="V4586" i="1"/>
  <c r="V4587" i="1"/>
  <c r="V4588" i="1"/>
  <c r="V4589" i="1"/>
  <c r="V4590" i="1"/>
  <c r="V4591" i="1"/>
  <c r="V4592" i="1"/>
  <c r="V4593" i="1"/>
  <c r="V4594" i="1"/>
  <c r="V4595" i="1"/>
  <c r="V4596" i="1"/>
  <c r="V4597" i="1"/>
  <c r="V4598" i="1"/>
  <c r="V4599" i="1"/>
  <c r="V4600" i="1"/>
  <c r="V4601" i="1"/>
  <c r="V4602" i="1"/>
  <c r="V4603" i="1"/>
  <c r="V4604" i="1"/>
  <c r="V4605" i="1"/>
  <c r="V4606" i="1"/>
  <c r="V4607" i="1"/>
  <c r="V4608" i="1"/>
  <c r="V4609" i="1"/>
  <c r="V4610" i="1"/>
  <c r="V4611" i="1"/>
  <c r="V4612" i="1"/>
  <c r="V4613" i="1"/>
  <c r="V4614" i="1"/>
  <c r="V4615" i="1"/>
  <c r="V4616" i="1"/>
  <c r="V4617" i="1"/>
  <c r="V4618" i="1"/>
  <c r="V4619" i="1"/>
  <c r="V4620" i="1"/>
  <c r="V4621" i="1"/>
  <c r="V4622" i="1"/>
  <c r="V4623" i="1"/>
  <c r="V4624" i="1"/>
  <c r="V4625" i="1"/>
  <c r="V4626" i="1"/>
  <c r="V4627" i="1"/>
  <c r="V4628" i="1"/>
  <c r="V4629" i="1"/>
  <c r="V4630" i="1"/>
  <c r="V4631" i="1"/>
  <c r="V4632" i="1"/>
  <c r="V4633" i="1"/>
  <c r="V4634" i="1"/>
  <c r="V4635" i="1"/>
  <c r="V4636" i="1"/>
  <c r="V4637" i="1"/>
  <c r="V4638" i="1"/>
  <c r="V4639" i="1"/>
  <c r="V4640" i="1"/>
  <c r="V4641" i="1"/>
  <c r="V4642" i="1"/>
  <c r="V4643" i="1"/>
  <c r="V4644" i="1"/>
  <c r="V4645" i="1"/>
  <c r="V4646" i="1"/>
  <c r="V4647" i="1"/>
  <c r="V4648" i="1"/>
  <c r="V4649" i="1"/>
  <c r="V4650" i="1"/>
  <c r="V4651" i="1"/>
  <c r="V4652" i="1"/>
  <c r="V4653" i="1"/>
  <c r="V4654" i="1"/>
  <c r="V4655" i="1"/>
  <c r="V4656" i="1"/>
  <c r="V4657" i="1"/>
  <c r="V4658" i="1"/>
  <c r="V4659" i="1"/>
  <c r="V4660" i="1"/>
  <c r="V4661" i="1"/>
  <c r="V4662" i="1"/>
  <c r="V4663" i="1"/>
  <c r="V4664" i="1"/>
  <c r="V4665" i="1"/>
  <c r="V4666" i="1"/>
  <c r="V4667" i="1"/>
  <c r="V4668" i="1"/>
  <c r="V4669" i="1"/>
  <c r="V4670" i="1"/>
  <c r="V4671" i="1"/>
  <c r="V4672" i="1"/>
  <c r="V4673" i="1"/>
  <c r="V4674" i="1"/>
  <c r="V4675" i="1"/>
  <c r="V4676" i="1"/>
  <c r="V4677" i="1"/>
  <c r="V4678" i="1"/>
  <c r="V4679" i="1"/>
  <c r="V4680" i="1"/>
  <c r="V4681" i="1"/>
  <c r="V4682" i="1"/>
  <c r="V4683" i="1"/>
  <c r="V4684" i="1"/>
  <c r="V4685" i="1"/>
  <c r="V4686" i="1"/>
  <c r="V4687" i="1"/>
  <c r="V4688" i="1"/>
  <c r="V4689" i="1"/>
  <c r="V4690" i="1"/>
  <c r="V4691" i="1"/>
  <c r="V4692" i="1"/>
  <c r="V4693" i="1"/>
  <c r="V4694" i="1"/>
  <c r="V4695" i="1"/>
  <c r="V4696" i="1"/>
  <c r="V4697" i="1"/>
  <c r="V4698" i="1"/>
  <c r="V4699" i="1"/>
  <c r="V4700" i="1"/>
  <c r="V4701" i="1"/>
  <c r="V4702" i="1"/>
  <c r="V4703" i="1"/>
  <c r="V4704" i="1"/>
  <c r="V4705" i="1"/>
  <c r="V4706" i="1"/>
  <c r="V4707" i="1"/>
  <c r="V4708" i="1"/>
  <c r="V4709" i="1"/>
  <c r="V4710" i="1"/>
  <c r="V4711" i="1"/>
  <c r="V4712" i="1"/>
  <c r="V4713" i="1"/>
  <c r="V4714" i="1"/>
  <c r="V4715" i="1"/>
  <c r="V4716" i="1"/>
  <c r="V4717" i="1"/>
  <c r="V4718" i="1"/>
  <c r="V4719" i="1"/>
  <c r="V4720" i="1"/>
  <c r="V4721" i="1"/>
  <c r="V4722" i="1"/>
  <c r="V4723" i="1"/>
  <c r="V4724" i="1"/>
  <c r="V4725" i="1"/>
  <c r="V4726" i="1"/>
  <c r="V4727" i="1"/>
  <c r="V4728" i="1"/>
  <c r="V4729" i="1"/>
  <c r="V4730" i="1"/>
  <c r="V4731" i="1"/>
  <c r="V4732" i="1"/>
  <c r="V4733" i="1"/>
  <c r="V4734" i="1"/>
  <c r="V4735" i="1"/>
  <c r="V4736" i="1"/>
  <c r="V4737" i="1"/>
  <c r="V4738" i="1"/>
  <c r="V4739" i="1"/>
  <c r="V4740" i="1"/>
  <c r="V4741" i="1"/>
  <c r="V4742" i="1"/>
  <c r="V4743" i="1"/>
  <c r="V4744" i="1"/>
  <c r="V4745" i="1"/>
  <c r="V4746" i="1"/>
  <c r="V4747" i="1"/>
  <c r="V4748" i="1"/>
  <c r="V4749" i="1"/>
  <c r="V4750" i="1"/>
  <c r="V4751" i="1"/>
  <c r="V4752" i="1"/>
  <c r="V4753" i="1"/>
  <c r="V4754" i="1"/>
  <c r="V4755" i="1"/>
  <c r="V4756" i="1"/>
  <c r="V4757" i="1"/>
  <c r="V4758" i="1"/>
  <c r="V4759" i="1"/>
  <c r="V4760" i="1"/>
  <c r="V4761" i="1"/>
  <c r="V4762" i="1"/>
  <c r="V4763" i="1"/>
  <c r="V4764" i="1"/>
  <c r="V4765" i="1"/>
  <c r="V4766" i="1"/>
  <c r="V4767" i="1"/>
  <c r="V4768" i="1"/>
  <c r="V4769" i="1"/>
  <c r="V4770" i="1"/>
  <c r="V4771" i="1"/>
  <c r="V4772" i="1"/>
  <c r="V4773" i="1"/>
  <c r="V4774" i="1"/>
  <c r="V4775" i="1"/>
  <c r="V4776" i="1"/>
  <c r="V4777" i="1"/>
  <c r="V4778" i="1"/>
  <c r="V4779" i="1"/>
  <c r="V4780" i="1"/>
  <c r="V4781" i="1"/>
  <c r="V4782" i="1"/>
  <c r="V4783" i="1"/>
  <c r="V4784" i="1"/>
  <c r="V4785" i="1"/>
  <c r="V4786" i="1"/>
  <c r="V4787" i="1"/>
  <c r="V4788" i="1"/>
  <c r="V4789" i="1"/>
  <c r="V4790" i="1"/>
  <c r="V4791" i="1"/>
  <c r="V4792" i="1"/>
  <c r="V4793" i="1"/>
  <c r="V4794" i="1"/>
  <c r="V4795" i="1"/>
  <c r="V4796" i="1"/>
  <c r="V4797" i="1"/>
  <c r="V4798" i="1"/>
  <c r="V4799" i="1"/>
  <c r="V4800" i="1"/>
  <c r="V4801" i="1"/>
  <c r="V4802" i="1"/>
  <c r="V4803" i="1"/>
  <c r="V4804" i="1"/>
  <c r="V4805" i="1"/>
  <c r="V4806" i="1"/>
  <c r="V4807" i="1"/>
  <c r="V4808" i="1"/>
  <c r="V4809" i="1"/>
  <c r="V4810" i="1"/>
  <c r="V4811" i="1"/>
  <c r="V4812" i="1"/>
  <c r="V4813" i="1"/>
  <c r="V4814" i="1"/>
  <c r="V4815" i="1"/>
  <c r="V4816" i="1"/>
  <c r="V4817" i="1"/>
  <c r="V4818" i="1"/>
  <c r="V4819" i="1"/>
  <c r="V4820" i="1"/>
  <c r="V4821" i="1"/>
  <c r="V4822" i="1"/>
  <c r="V4823" i="1"/>
  <c r="V4824" i="1"/>
  <c r="V4825" i="1"/>
  <c r="V4826" i="1"/>
  <c r="V4827" i="1"/>
  <c r="V4828" i="1"/>
  <c r="V4829" i="1"/>
  <c r="V4830" i="1"/>
  <c r="V4831" i="1"/>
  <c r="V4832" i="1"/>
  <c r="V4833" i="1"/>
  <c r="V4834" i="1"/>
  <c r="V4835" i="1"/>
  <c r="V4836" i="1"/>
  <c r="V4837" i="1"/>
  <c r="V4838" i="1"/>
  <c r="V4839" i="1"/>
  <c r="V4840" i="1"/>
  <c r="V4841" i="1"/>
  <c r="V4842" i="1"/>
  <c r="V4843" i="1"/>
  <c r="V4844" i="1"/>
  <c r="V4845" i="1"/>
  <c r="V4846" i="1"/>
  <c r="V4847" i="1"/>
  <c r="V4848" i="1"/>
  <c r="V4849" i="1"/>
  <c r="V4850" i="1"/>
  <c r="V4851" i="1"/>
  <c r="V4852" i="1"/>
  <c r="V4853" i="1"/>
  <c r="V4854" i="1"/>
  <c r="V4855" i="1"/>
  <c r="V4856" i="1"/>
  <c r="V4857" i="1"/>
  <c r="V4858" i="1"/>
  <c r="V4859" i="1"/>
  <c r="V4860" i="1"/>
  <c r="V4861" i="1"/>
  <c r="V4862" i="1"/>
  <c r="V4863" i="1"/>
  <c r="V4864" i="1"/>
  <c r="V4865" i="1"/>
  <c r="V4866" i="1"/>
  <c r="V4867" i="1"/>
  <c r="V4868" i="1"/>
  <c r="V4869" i="1"/>
  <c r="V4870" i="1"/>
  <c r="V4871" i="1"/>
  <c r="V4872" i="1"/>
  <c r="V4873" i="1"/>
  <c r="V4874" i="1"/>
  <c r="V4875" i="1"/>
  <c r="V4876" i="1"/>
  <c r="V4877" i="1"/>
  <c r="V4878" i="1"/>
  <c r="V4879" i="1"/>
  <c r="V4880" i="1"/>
  <c r="V4881" i="1"/>
  <c r="V4882" i="1"/>
  <c r="V4883" i="1"/>
  <c r="V4884" i="1"/>
  <c r="V4885" i="1"/>
  <c r="V4886" i="1"/>
  <c r="V4887" i="1"/>
  <c r="V4888" i="1"/>
  <c r="V4889" i="1"/>
  <c r="V4890" i="1"/>
  <c r="V4891" i="1"/>
  <c r="V4892" i="1"/>
  <c r="V4893" i="1"/>
  <c r="V4894" i="1"/>
  <c r="V4895" i="1"/>
  <c r="V4896" i="1"/>
  <c r="V4897" i="1"/>
  <c r="V4898" i="1"/>
  <c r="V4899" i="1"/>
  <c r="V4900" i="1"/>
  <c r="V4901" i="1"/>
  <c r="V4902" i="1"/>
  <c r="V4903" i="1"/>
  <c r="V4904" i="1"/>
  <c r="V4905" i="1"/>
  <c r="V4906" i="1"/>
  <c r="V4907" i="1"/>
  <c r="V4908" i="1"/>
  <c r="V4909" i="1"/>
  <c r="V4910" i="1"/>
  <c r="V4911" i="1"/>
  <c r="V4912" i="1"/>
  <c r="V4913" i="1"/>
  <c r="V4914" i="1"/>
  <c r="V4915" i="1"/>
  <c r="V4916" i="1"/>
  <c r="V4917" i="1"/>
  <c r="V4918" i="1"/>
  <c r="V4919" i="1"/>
  <c r="V4920" i="1"/>
  <c r="V4921" i="1"/>
  <c r="V4922" i="1"/>
  <c r="V4923" i="1"/>
  <c r="V4924" i="1"/>
  <c r="V4925" i="1"/>
  <c r="V4926" i="1"/>
  <c r="V4927" i="1"/>
  <c r="V4928" i="1"/>
  <c r="V4929" i="1"/>
  <c r="V4930" i="1"/>
  <c r="V4931" i="1"/>
  <c r="V4932" i="1"/>
  <c r="V4933" i="1"/>
  <c r="V4934" i="1"/>
  <c r="V4935" i="1"/>
  <c r="V4936" i="1"/>
  <c r="V4937" i="1"/>
  <c r="V4938" i="1"/>
  <c r="V4939" i="1"/>
  <c r="V4940" i="1"/>
  <c r="V4941" i="1"/>
  <c r="V4942" i="1"/>
  <c r="V4943" i="1"/>
  <c r="V4944" i="1"/>
  <c r="V4945" i="1"/>
  <c r="V4946" i="1"/>
  <c r="V4947" i="1"/>
  <c r="V4948" i="1"/>
  <c r="V4949" i="1"/>
  <c r="V4950" i="1"/>
  <c r="V4951" i="1"/>
  <c r="V4952" i="1"/>
  <c r="V4953" i="1"/>
  <c r="V4954" i="1"/>
  <c r="V4955" i="1"/>
  <c r="V4956" i="1"/>
  <c r="V4957" i="1"/>
  <c r="V4958" i="1"/>
  <c r="V4959" i="1"/>
  <c r="V4960" i="1"/>
  <c r="V4961" i="1"/>
  <c r="V4962" i="1"/>
  <c r="V4963" i="1"/>
  <c r="V4964" i="1"/>
  <c r="V4965" i="1"/>
  <c r="V4966" i="1"/>
  <c r="V4967" i="1"/>
  <c r="V4968" i="1"/>
  <c r="V4969" i="1"/>
  <c r="V4970" i="1"/>
  <c r="V4971" i="1"/>
  <c r="V4972" i="1"/>
  <c r="V4973" i="1"/>
  <c r="V4974" i="1"/>
  <c r="V4975" i="1"/>
  <c r="V4976" i="1"/>
  <c r="V4977" i="1"/>
  <c r="V4978" i="1"/>
  <c r="V4979" i="1"/>
  <c r="V4980" i="1"/>
  <c r="V4981" i="1"/>
  <c r="V4982" i="1"/>
  <c r="V4983" i="1"/>
  <c r="V4984" i="1"/>
  <c r="V4985" i="1"/>
  <c r="V4986" i="1"/>
  <c r="V4987" i="1"/>
  <c r="V4988" i="1"/>
  <c r="V4989" i="1"/>
  <c r="V4990" i="1"/>
  <c r="V4991" i="1"/>
  <c r="V4992" i="1"/>
  <c r="V4993" i="1"/>
  <c r="V4994" i="1"/>
  <c r="V4995" i="1"/>
  <c r="V4996" i="1"/>
  <c r="V4997" i="1"/>
  <c r="V4998" i="1"/>
  <c r="V4999" i="1"/>
  <c r="V5000" i="1"/>
  <c r="Q4" i="1"/>
  <c r="R4" i="1" s="1"/>
  <c r="X4" i="1" s="1"/>
  <c r="Q7" i="1"/>
  <c r="R7" i="1" s="1"/>
  <c r="X7" i="1" s="1"/>
  <c r="Q8" i="1"/>
  <c r="R8" i="1" s="1"/>
  <c r="X8" i="1" s="1"/>
  <c r="Q9" i="1"/>
  <c r="R9" i="1" s="1"/>
  <c r="X9" i="1" s="1"/>
  <c r="Q10" i="1"/>
  <c r="R10" i="1" s="1"/>
  <c r="X10" i="1" s="1"/>
  <c r="Q11" i="1"/>
  <c r="R11" i="1" s="1"/>
  <c r="X11" i="1" s="1"/>
  <c r="Q12" i="1"/>
  <c r="R12" i="1" s="1"/>
  <c r="X12" i="1" s="1"/>
  <c r="Q13" i="1"/>
  <c r="R13" i="1" s="1"/>
  <c r="X13" i="1" s="1"/>
  <c r="Q14" i="1"/>
  <c r="R14" i="1" s="1"/>
  <c r="X14" i="1" s="1"/>
  <c r="Q15" i="1"/>
  <c r="R15" i="1" s="1"/>
  <c r="X15" i="1" s="1"/>
  <c r="Q16" i="1"/>
  <c r="R16" i="1" s="1"/>
  <c r="X16" i="1" s="1"/>
  <c r="Q17" i="1"/>
  <c r="R17" i="1" s="1"/>
  <c r="X17" i="1" s="1"/>
  <c r="Q18" i="1"/>
  <c r="R18" i="1" s="1"/>
  <c r="X18" i="1" s="1"/>
  <c r="Q19" i="1"/>
  <c r="R19" i="1" s="1"/>
  <c r="X19" i="1" s="1"/>
  <c r="Q20" i="1"/>
  <c r="R20" i="1" s="1"/>
  <c r="X20" i="1" s="1"/>
  <c r="Q21" i="1"/>
  <c r="R21" i="1" s="1"/>
  <c r="X21" i="1" s="1"/>
  <c r="Q22" i="1"/>
  <c r="R22" i="1" s="1"/>
  <c r="X22" i="1" s="1"/>
  <c r="Q23" i="1"/>
  <c r="R23" i="1" s="1"/>
  <c r="X23" i="1" s="1"/>
  <c r="Q24" i="1"/>
  <c r="R24" i="1" s="1"/>
  <c r="X24" i="1" s="1"/>
  <c r="Q25" i="1"/>
  <c r="R25" i="1" s="1"/>
  <c r="X25" i="1" s="1"/>
  <c r="Q26" i="1"/>
  <c r="R26" i="1" s="1"/>
  <c r="X26" i="1" s="1"/>
  <c r="Q27" i="1"/>
  <c r="R27" i="1" s="1"/>
  <c r="X27" i="1" s="1"/>
  <c r="Q28" i="1"/>
  <c r="R28" i="1" s="1"/>
  <c r="X28" i="1" s="1"/>
  <c r="Q29" i="1"/>
  <c r="R29" i="1" s="1"/>
  <c r="X29" i="1" s="1"/>
  <c r="Q30" i="1"/>
  <c r="R30" i="1" s="1"/>
  <c r="X30" i="1" s="1"/>
  <c r="Q31" i="1"/>
  <c r="R31" i="1" s="1"/>
  <c r="X31" i="1" s="1"/>
  <c r="Q32" i="1"/>
  <c r="R32" i="1" s="1"/>
  <c r="X32" i="1" s="1"/>
  <c r="Q33" i="1"/>
  <c r="R33" i="1" s="1"/>
  <c r="X33" i="1" s="1"/>
  <c r="Q34" i="1"/>
  <c r="R34" i="1" s="1"/>
  <c r="X34" i="1" s="1"/>
  <c r="Q35" i="1"/>
  <c r="R35" i="1" s="1"/>
  <c r="X35" i="1" s="1"/>
  <c r="Q36" i="1"/>
  <c r="R36" i="1" s="1"/>
  <c r="X36" i="1" s="1"/>
  <c r="Q37" i="1"/>
  <c r="R37" i="1" s="1"/>
  <c r="X37" i="1" s="1"/>
  <c r="Q38" i="1"/>
  <c r="R38" i="1" s="1"/>
  <c r="X38" i="1" s="1"/>
  <c r="Q39" i="1"/>
  <c r="R39" i="1" s="1"/>
  <c r="X39" i="1" s="1"/>
  <c r="Q40" i="1"/>
  <c r="R40" i="1" s="1"/>
  <c r="X40" i="1" s="1"/>
  <c r="Q41" i="1"/>
  <c r="R41" i="1" s="1"/>
  <c r="X41" i="1" s="1"/>
  <c r="Q42" i="1"/>
  <c r="R42" i="1" s="1"/>
  <c r="X42" i="1" s="1"/>
  <c r="Q43" i="1"/>
  <c r="R43" i="1" s="1"/>
  <c r="X43" i="1" s="1"/>
  <c r="Q44" i="1"/>
  <c r="R44" i="1" s="1"/>
  <c r="X44" i="1" s="1"/>
  <c r="Q45" i="1"/>
  <c r="R45" i="1" s="1"/>
  <c r="X45" i="1" s="1"/>
  <c r="Q46" i="1"/>
  <c r="R46" i="1" s="1"/>
  <c r="X46" i="1" s="1"/>
  <c r="Q47" i="1"/>
  <c r="R47" i="1" s="1"/>
  <c r="X47" i="1" s="1"/>
  <c r="Q48" i="1"/>
  <c r="R48" i="1" s="1"/>
  <c r="X48" i="1" s="1"/>
  <c r="Q49" i="1"/>
  <c r="R49" i="1" s="1"/>
  <c r="X49" i="1" s="1"/>
  <c r="Q50" i="1"/>
  <c r="R50" i="1" s="1"/>
  <c r="X50" i="1" s="1"/>
  <c r="Q51" i="1"/>
  <c r="R51" i="1" s="1"/>
  <c r="X51" i="1" s="1"/>
  <c r="Q52" i="1"/>
  <c r="R52" i="1" s="1"/>
  <c r="X52" i="1" s="1"/>
  <c r="Q53" i="1"/>
  <c r="R53" i="1" s="1"/>
  <c r="X53" i="1" s="1"/>
  <c r="Q54" i="1"/>
  <c r="R54" i="1" s="1"/>
  <c r="X54" i="1" s="1"/>
  <c r="Q55" i="1"/>
  <c r="R55" i="1" s="1"/>
  <c r="X55" i="1" s="1"/>
  <c r="Q56" i="1"/>
  <c r="R56" i="1" s="1"/>
  <c r="X56" i="1" s="1"/>
  <c r="Q57" i="1"/>
  <c r="R57" i="1" s="1"/>
  <c r="X57" i="1" s="1"/>
  <c r="Q58" i="1"/>
  <c r="R58" i="1" s="1"/>
  <c r="X58" i="1" s="1"/>
  <c r="Q59" i="1"/>
  <c r="R59" i="1" s="1"/>
  <c r="X59" i="1" s="1"/>
  <c r="Q60" i="1"/>
  <c r="R60" i="1" s="1"/>
  <c r="X60" i="1" s="1"/>
  <c r="Q61" i="1"/>
  <c r="R61" i="1" s="1"/>
  <c r="X61" i="1" s="1"/>
  <c r="Q62" i="1"/>
  <c r="R62" i="1" s="1"/>
  <c r="X62" i="1" s="1"/>
  <c r="Q63" i="1"/>
  <c r="R63" i="1" s="1"/>
  <c r="X63" i="1" s="1"/>
  <c r="Q64" i="1"/>
  <c r="R64" i="1" s="1"/>
  <c r="X64" i="1" s="1"/>
  <c r="Q65" i="1"/>
  <c r="R65" i="1" s="1"/>
  <c r="X65" i="1" s="1"/>
  <c r="Q66" i="1"/>
  <c r="R66" i="1" s="1"/>
  <c r="X66" i="1" s="1"/>
  <c r="Q67" i="1"/>
  <c r="R67" i="1" s="1"/>
  <c r="X67" i="1" s="1"/>
  <c r="Q68" i="1"/>
  <c r="R68" i="1" s="1"/>
  <c r="X68" i="1" s="1"/>
  <c r="Q69" i="1"/>
  <c r="R69" i="1" s="1"/>
  <c r="X69" i="1" s="1"/>
  <c r="Q70" i="1"/>
  <c r="R70" i="1" s="1"/>
  <c r="X70" i="1" s="1"/>
  <c r="Q71" i="1"/>
  <c r="R71" i="1" s="1"/>
  <c r="X71" i="1" s="1"/>
  <c r="Q72" i="1"/>
  <c r="R72" i="1" s="1"/>
  <c r="X72" i="1" s="1"/>
  <c r="Q73" i="1"/>
  <c r="R73" i="1" s="1"/>
  <c r="X73" i="1" s="1"/>
  <c r="Q74" i="1"/>
  <c r="R74" i="1" s="1"/>
  <c r="X74" i="1" s="1"/>
  <c r="Q75" i="1"/>
  <c r="R75" i="1" s="1"/>
  <c r="X75" i="1" s="1"/>
  <c r="Q76" i="1"/>
  <c r="R76" i="1" s="1"/>
  <c r="X76" i="1" s="1"/>
  <c r="Q77" i="1"/>
  <c r="R77" i="1" s="1"/>
  <c r="X77" i="1" s="1"/>
  <c r="Q78" i="1"/>
  <c r="R78" i="1" s="1"/>
  <c r="X78" i="1" s="1"/>
  <c r="Q79" i="1"/>
  <c r="R79" i="1" s="1"/>
  <c r="X79" i="1" s="1"/>
  <c r="Q80" i="1"/>
  <c r="R80" i="1" s="1"/>
  <c r="X80" i="1" s="1"/>
  <c r="Q81" i="1"/>
  <c r="R81" i="1" s="1"/>
  <c r="X81" i="1" s="1"/>
  <c r="Q82" i="1"/>
  <c r="R82" i="1" s="1"/>
  <c r="X82" i="1" s="1"/>
  <c r="Q83" i="1"/>
  <c r="R83" i="1" s="1"/>
  <c r="X83" i="1" s="1"/>
  <c r="Q84" i="1"/>
  <c r="R84" i="1" s="1"/>
  <c r="X84" i="1" s="1"/>
  <c r="Q85" i="1"/>
  <c r="R85" i="1" s="1"/>
  <c r="X85" i="1" s="1"/>
  <c r="Q86" i="1"/>
  <c r="R86" i="1" s="1"/>
  <c r="X86" i="1" s="1"/>
  <c r="Q87" i="1"/>
  <c r="R87" i="1" s="1"/>
  <c r="X87" i="1" s="1"/>
  <c r="Q88" i="1"/>
  <c r="R88" i="1" s="1"/>
  <c r="X88" i="1" s="1"/>
  <c r="Q89" i="1"/>
  <c r="R89" i="1" s="1"/>
  <c r="X89" i="1" s="1"/>
  <c r="Q90" i="1"/>
  <c r="R90" i="1" s="1"/>
  <c r="X90" i="1" s="1"/>
  <c r="Q91" i="1"/>
  <c r="R91" i="1" s="1"/>
  <c r="X91" i="1" s="1"/>
  <c r="Q92" i="1"/>
  <c r="R92" i="1" s="1"/>
  <c r="X92" i="1" s="1"/>
  <c r="Q93" i="1"/>
  <c r="R93" i="1" s="1"/>
  <c r="X93" i="1" s="1"/>
  <c r="Q94" i="1"/>
  <c r="R94" i="1" s="1"/>
  <c r="X94" i="1" s="1"/>
  <c r="Q95" i="1"/>
  <c r="R95" i="1" s="1"/>
  <c r="X95" i="1" s="1"/>
  <c r="Q96" i="1"/>
  <c r="R96" i="1" s="1"/>
  <c r="X96" i="1" s="1"/>
  <c r="Q97" i="1"/>
  <c r="R97" i="1" s="1"/>
  <c r="X97" i="1" s="1"/>
  <c r="Q98" i="1"/>
  <c r="R98" i="1" s="1"/>
  <c r="X98" i="1" s="1"/>
  <c r="Q99" i="1"/>
  <c r="R99" i="1" s="1"/>
  <c r="X99" i="1" s="1"/>
  <c r="Q100" i="1"/>
  <c r="R100" i="1" s="1"/>
  <c r="X100" i="1" s="1"/>
  <c r="Q101" i="1"/>
  <c r="R101" i="1" s="1"/>
  <c r="X101" i="1" s="1"/>
  <c r="Q102" i="1"/>
  <c r="R102" i="1" s="1"/>
  <c r="X102" i="1" s="1"/>
  <c r="Q103" i="1"/>
  <c r="R103" i="1" s="1"/>
  <c r="X103" i="1" s="1"/>
  <c r="Q104" i="1"/>
  <c r="R104" i="1" s="1"/>
  <c r="X104" i="1" s="1"/>
  <c r="Q105" i="1"/>
  <c r="R105" i="1" s="1"/>
  <c r="X105" i="1" s="1"/>
  <c r="Q106" i="1"/>
  <c r="R106" i="1" s="1"/>
  <c r="X106" i="1" s="1"/>
  <c r="Q107" i="1"/>
  <c r="R107" i="1" s="1"/>
  <c r="X107" i="1" s="1"/>
  <c r="Q108" i="1"/>
  <c r="R108" i="1" s="1"/>
  <c r="X108" i="1" s="1"/>
  <c r="Q109" i="1"/>
  <c r="R109" i="1" s="1"/>
  <c r="X109" i="1" s="1"/>
  <c r="Q110" i="1"/>
  <c r="R110" i="1" s="1"/>
  <c r="X110" i="1" s="1"/>
  <c r="Q111" i="1"/>
  <c r="R111" i="1" s="1"/>
  <c r="X111" i="1" s="1"/>
  <c r="Q112" i="1"/>
  <c r="R112" i="1" s="1"/>
  <c r="X112" i="1" s="1"/>
  <c r="Q113" i="1"/>
  <c r="R113" i="1" s="1"/>
  <c r="X113" i="1" s="1"/>
  <c r="Q114" i="1"/>
  <c r="R114" i="1" s="1"/>
  <c r="X114" i="1" s="1"/>
  <c r="Q115" i="1"/>
  <c r="R115" i="1" s="1"/>
  <c r="X115" i="1" s="1"/>
  <c r="Q116" i="1"/>
  <c r="R116" i="1" s="1"/>
  <c r="X116" i="1" s="1"/>
  <c r="Q117" i="1"/>
  <c r="R117" i="1" s="1"/>
  <c r="X117" i="1" s="1"/>
  <c r="Q118" i="1"/>
  <c r="R118" i="1" s="1"/>
  <c r="X118" i="1" s="1"/>
  <c r="Q119" i="1"/>
  <c r="R119" i="1" s="1"/>
  <c r="X119" i="1" s="1"/>
  <c r="Q120" i="1"/>
  <c r="R120" i="1" s="1"/>
  <c r="X120" i="1" s="1"/>
  <c r="Q121" i="1"/>
  <c r="R121" i="1" s="1"/>
  <c r="X121" i="1" s="1"/>
  <c r="Q122" i="1"/>
  <c r="R122" i="1" s="1"/>
  <c r="X122" i="1" s="1"/>
  <c r="Q123" i="1"/>
  <c r="R123" i="1" s="1"/>
  <c r="X123" i="1" s="1"/>
  <c r="Q124" i="1"/>
  <c r="R124" i="1" s="1"/>
  <c r="X124" i="1" s="1"/>
  <c r="Q125" i="1"/>
  <c r="R125" i="1" s="1"/>
  <c r="X125" i="1" s="1"/>
  <c r="Q126" i="1"/>
  <c r="R126" i="1" s="1"/>
  <c r="X126" i="1" s="1"/>
  <c r="Q127" i="1"/>
  <c r="R127" i="1" s="1"/>
  <c r="X127" i="1" s="1"/>
  <c r="Q128" i="1"/>
  <c r="R128" i="1" s="1"/>
  <c r="X128" i="1" s="1"/>
  <c r="Q129" i="1"/>
  <c r="R129" i="1" s="1"/>
  <c r="X129" i="1" s="1"/>
  <c r="Q130" i="1"/>
  <c r="R130" i="1" s="1"/>
  <c r="X130" i="1" s="1"/>
  <c r="Q131" i="1"/>
  <c r="R131" i="1" s="1"/>
  <c r="X131" i="1" s="1"/>
  <c r="Q132" i="1"/>
  <c r="R132" i="1" s="1"/>
  <c r="X132" i="1" s="1"/>
  <c r="Q133" i="1"/>
  <c r="R133" i="1" s="1"/>
  <c r="X133" i="1" s="1"/>
  <c r="Q134" i="1"/>
  <c r="R134" i="1" s="1"/>
  <c r="X134" i="1" s="1"/>
  <c r="Q135" i="1"/>
  <c r="R135" i="1" s="1"/>
  <c r="X135" i="1" s="1"/>
  <c r="Q136" i="1"/>
  <c r="R136" i="1" s="1"/>
  <c r="X136" i="1" s="1"/>
  <c r="Q137" i="1"/>
  <c r="R137" i="1" s="1"/>
  <c r="X137" i="1" s="1"/>
  <c r="Q138" i="1"/>
  <c r="R138" i="1" s="1"/>
  <c r="X138" i="1" s="1"/>
  <c r="Q139" i="1"/>
  <c r="R139" i="1" s="1"/>
  <c r="X139" i="1" s="1"/>
  <c r="Q140" i="1"/>
  <c r="R140" i="1" s="1"/>
  <c r="X140" i="1" s="1"/>
  <c r="Q141" i="1"/>
  <c r="R141" i="1" s="1"/>
  <c r="X141" i="1" s="1"/>
  <c r="Q142" i="1"/>
  <c r="R142" i="1" s="1"/>
  <c r="X142" i="1" s="1"/>
  <c r="Q143" i="1"/>
  <c r="R143" i="1" s="1"/>
  <c r="X143" i="1" s="1"/>
  <c r="Q144" i="1"/>
  <c r="R144" i="1" s="1"/>
  <c r="X144" i="1" s="1"/>
  <c r="Q145" i="1"/>
  <c r="R145" i="1" s="1"/>
  <c r="X145" i="1" s="1"/>
  <c r="Q146" i="1"/>
  <c r="R146" i="1" s="1"/>
  <c r="X146" i="1" s="1"/>
  <c r="Q147" i="1"/>
  <c r="R147" i="1" s="1"/>
  <c r="X147" i="1" s="1"/>
  <c r="Q148" i="1"/>
  <c r="R148" i="1" s="1"/>
  <c r="X148" i="1" s="1"/>
  <c r="Q149" i="1"/>
  <c r="R149" i="1" s="1"/>
  <c r="X149" i="1" s="1"/>
  <c r="Q150" i="1"/>
  <c r="R150" i="1" s="1"/>
  <c r="X150" i="1" s="1"/>
  <c r="Q151" i="1"/>
  <c r="R151" i="1" s="1"/>
  <c r="X151" i="1" s="1"/>
  <c r="Q152" i="1"/>
  <c r="R152" i="1" s="1"/>
  <c r="X152" i="1" s="1"/>
  <c r="Q153" i="1"/>
  <c r="R153" i="1" s="1"/>
  <c r="X153" i="1" s="1"/>
  <c r="Q154" i="1"/>
  <c r="R154" i="1" s="1"/>
  <c r="X154" i="1" s="1"/>
  <c r="Q155" i="1"/>
  <c r="R155" i="1" s="1"/>
  <c r="X155" i="1" s="1"/>
  <c r="Q156" i="1"/>
  <c r="R156" i="1" s="1"/>
  <c r="X156" i="1" s="1"/>
  <c r="Q157" i="1"/>
  <c r="R157" i="1" s="1"/>
  <c r="X157" i="1" s="1"/>
  <c r="Q158" i="1"/>
  <c r="R158" i="1" s="1"/>
  <c r="X158" i="1" s="1"/>
  <c r="Q159" i="1"/>
  <c r="R159" i="1" s="1"/>
  <c r="X159" i="1" s="1"/>
  <c r="Q160" i="1"/>
  <c r="R160" i="1" s="1"/>
  <c r="X160" i="1" s="1"/>
  <c r="Q161" i="1"/>
  <c r="R161" i="1" s="1"/>
  <c r="X161" i="1" s="1"/>
  <c r="Q162" i="1"/>
  <c r="R162" i="1" s="1"/>
  <c r="X162" i="1" s="1"/>
  <c r="Q163" i="1"/>
  <c r="R163" i="1" s="1"/>
  <c r="X163" i="1" s="1"/>
  <c r="Q164" i="1"/>
  <c r="R164" i="1" s="1"/>
  <c r="X164" i="1" s="1"/>
  <c r="Q165" i="1"/>
  <c r="R165" i="1" s="1"/>
  <c r="X165" i="1" s="1"/>
  <c r="Q166" i="1"/>
  <c r="R166" i="1" s="1"/>
  <c r="X166" i="1" s="1"/>
  <c r="Q167" i="1"/>
  <c r="R167" i="1" s="1"/>
  <c r="X167" i="1" s="1"/>
  <c r="Q168" i="1"/>
  <c r="R168" i="1" s="1"/>
  <c r="X168" i="1" s="1"/>
  <c r="Q169" i="1"/>
  <c r="R169" i="1" s="1"/>
  <c r="X169" i="1" s="1"/>
  <c r="Q170" i="1"/>
  <c r="R170" i="1" s="1"/>
  <c r="X170" i="1" s="1"/>
  <c r="Q171" i="1"/>
  <c r="R171" i="1" s="1"/>
  <c r="X171" i="1" s="1"/>
  <c r="Q172" i="1"/>
  <c r="R172" i="1" s="1"/>
  <c r="X172" i="1" s="1"/>
  <c r="Q173" i="1"/>
  <c r="R173" i="1" s="1"/>
  <c r="X173" i="1" s="1"/>
  <c r="Q174" i="1"/>
  <c r="R174" i="1" s="1"/>
  <c r="X174" i="1" s="1"/>
  <c r="Q175" i="1"/>
  <c r="R175" i="1" s="1"/>
  <c r="X175" i="1" s="1"/>
  <c r="Q176" i="1"/>
  <c r="R176" i="1" s="1"/>
  <c r="X176" i="1" s="1"/>
  <c r="Q177" i="1"/>
  <c r="R177" i="1" s="1"/>
  <c r="X177" i="1" s="1"/>
  <c r="Q178" i="1"/>
  <c r="R178" i="1" s="1"/>
  <c r="X178" i="1" s="1"/>
  <c r="Q179" i="1"/>
  <c r="R179" i="1" s="1"/>
  <c r="X179" i="1" s="1"/>
  <c r="Q180" i="1"/>
  <c r="R180" i="1" s="1"/>
  <c r="X180" i="1" s="1"/>
  <c r="Q181" i="1"/>
  <c r="R181" i="1" s="1"/>
  <c r="X181" i="1" s="1"/>
  <c r="Q182" i="1"/>
  <c r="R182" i="1" s="1"/>
  <c r="X182" i="1" s="1"/>
  <c r="Q183" i="1"/>
  <c r="R183" i="1" s="1"/>
  <c r="X183" i="1" s="1"/>
  <c r="Q184" i="1"/>
  <c r="R184" i="1" s="1"/>
  <c r="X184" i="1" s="1"/>
  <c r="Q185" i="1"/>
  <c r="R185" i="1" s="1"/>
  <c r="X185" i="1" s="1"/>
  <c r="Q186" i="1"/>
  <c r="R186" i="1" s="1"/>
  <c r="X186" i="1" s="1"/>
  <c r="Q187" i="1"/>
  <c r="R187" i="1" s="1"/>
  <c r="X187" i="1" s="1"/>
  <c r="Q188" i="1"/>
  <c r="R188" i="1" s="1"/>
  <c r="X188" i="1" s="1"/>
  <c r="Q189" i="1"/>
  <c r="R189" i="1" s="1"/>
  <c r="X189" i="1" s="1"/>
  <c r="Q190" i="1"/>
  <c r="R190" i="1" s="1"/>
  <c r="X190" i="1" s="1"/>
  <c r="Q191" i="1"/>
  <c r="R191" i="1" s="1"/>
  <c r="X191" i="1" s="1"/>
  <c r="Q192" i="1"/>
  <c r="R192" i="1" s="1"/>
  <c r="X192" i="1" s="1"/>
  <c r="Q193" i="1"/>
  <c r="R193" i="1" s="1"/>
  <c r="X193" i="1" s="1"/>
  <c r="Q194" i="1"/>
  <c r="R194" i="1" s="1"/>
  <c r="X194" i="1" s="1"/>
  <c r="Q195" i="1"/>
  <c r="R195" i="1" s="1"/>
  <c r="X195" i="1" s="1"/>
  <c r="Q196" i="1"/>
  <c r="R196" i="1" s="1"/>
  <c r="X196" i="1" s="1"/>
  <c r="Q197" i="1"/>
  <c r="R197" i="1" s="1"/>
  <c r="X197" i="1" s="1"/>
  <c r="Q198" i="1"/>
  <c r="R198" i="1" s="1"/>
  <c r="X198" i="1" s="1"/>
  <c r="Q199" i="1"/>
  <c r="R199" i="1" s="1"/>
  <c r="X199" i="1" s="1"/>
  <c r="Q200" i="1"/>
  <c r="R200" i="1" s="1"/>
  <c r="X200" i="1" s="1"/>
  <c r="Q201" i="1"/>
  <c r="R201" i="1" s="1"/>
  <c r="X201" i="1" s="1"/>
  <c r="Q202" i="1"/>
  <c r="R202" i="1" s="1"/>
  <c r="X202" i="1" s="1"/>
  <c r="Q203" i="1"/>
  <c r="R203" i="1" s="1"/>
  <c r="X203" i="1" s="1"/>
  <c r="Q204" i="1"/>
  <c r="R204" i="1" s="1"/>
  <c r="X204" i="1" s="1"/>
  <c r="Q205" i="1"/>
  <c r="R205" i="1" s="1"/>
  <c r="X205" i="1" s="1"/>
  <c r="Q206" i="1"/>
  <c r="R206" i="1" s="1"/>
  <c r="X206" i="1" s="1"/>
  <c r="Q207" i="1"/>
  <c r="R207" i="1" s="1"/>
  <c r="X207" i="1" s="1"/>
  <c r="Q208" i="1"/>
  <c r="R208" i="1" s="1"/>
  <c r="X208" i="1" s="1"/>
  <c r="Q209" i="1"/>
  <c r="R209" i="1" s="1"/>
  <c r="X209" i="1" s="1"/>
  <c r="Q210" i="1"/>
  <c r="R210" i="1" s="1"/>
  <c r="X210" i="1" s="1"/>
  <c r="Q211" i="1"/>
  <c r="R211" i="1" s="1"/>
  <c r="X211" i="1" s="1"/>
  <c r="Q212" i="1"/>
  <c r="R212" i="1" s="1"/>
  <c r="X212" i="1" s="1"/>
  <c r="Q213" i="1"/>
  <c r="R213" i="1" s="1"/>
  <c r="X213" i="1" s="1"/>
  <c r="Q214" i="1"/>
  <c r="R214" i="1" s="1"/>
  <c r="X214" i="1" s="1"/>
  <c r="Q215" i="1"/>
  <c r="R215" i="1" s="1"/>
  <c r="X215" i="1" s="1"/>
  <c r="Q216" i="1"/>
  <c r="R216" i="1" s="1"/>
  <c r="X216" i="1" s="1"/>
  <c r="Q217" i="1"/>
  <c r="R217" i="1" s="1"/>
  <c r="X217" i="1" s="1"/>
  <c r="Q218" i="1"/>
  <c r="R218" i="1" s="1"/>
  <c r="X218" i="1" s="1"/>
  <c r="Q219" i="1"/>
  <c r="R219" i="1" s="1"/>
  <c r="X219" i="1" s="1"/>
  <c r="Q220" i="1"/>
  <c r="R220" i="1" s="1"/>
  <c r="X220" i="1" s="1"/>
  <c r="Q221" i="1"/>
  <c r="R221" i="1" s="1"/>
  <c r="X221" i="1" s="1"/>
  <c r="Q222" i="1"/>
  <c r="R222" i="1" s="1"/>
  <c r="X222" i="1" s="1"/>
  <c r="Q223" i="1"/>
  <c r="R223" i="1" s="1"/>
  <c r="X223" i="1" s="1"/>
  <c r="Q224" i="1"/>
  <c r="R224" i="1" s="1"/>
  <c r="X224" i="1" s="1"/>
  <c r="Q225" i="1"/>
  <c r="R225" i="1" s="1"/>
  <c r="X225" i="1" s="1"/>
  <c r="Q226" i="1"/>
  <c r="R226" i="1" s="1"/>
  <c r="X226" i="1" s="1"/>
  <c r="Q227" i="1"/>
  <c r="R227" i="1" s="1"/>
  <c r="X227" i="1" s="1"/>
  <c r="Q228" i="1"/>
  <c r="R228" i="1" s="1"/>
  <c r="X228" i="1" s="1"/>
  <c r="Q229" i="1"/>
  <c r="R229" i="1" s="1"/>
  <c r="X229" i="1" s="1"/>
  <c r="Q230" i="1"/>
  <c r="R230" i="1" s="1"/>
  <c r="X230" i="1" s="1"/>
  <c r="Q231" i="1"/>
  <c r="R231" i="1" s="1"/>
  <c r="X231" i="1" s="1"/>
  <c r="Q232" i="1"/>
  <c r="R232" i="1" s="1"/>
  <c r="X232" i="1" s="1"/>
  <c r="Q233" i="1"/>
  <c r="R233" i="1" s="1"/>
  <c r="X233" i="1" s="1"/>
  <c r="Q234" i="1"/>
  <c r="R234" i="1" s="1"/>
  <c r="X234" i="1" s="1"/>
  <c r="Q235" i="1"/>
  <c r="R235" i="1" s="1"/>
  <c r="X235" i="1" s="1"/>
  <c r="Q236" i="1"/>
  <c r="R236" i="1" s="1"/>
  <c r="X236" i="1" s="1"/>
  <c r="Q237" i="1"/>
  <c r="R237" i="1" s="1"/>
  <c r="X237" i="1" s="1"/>
  <c r="Q238" i="1"/>
  <c r="R238" i="1" s="1"/>
  <c r="X238" i="1" s="1"/>
  <c r="Q239" i="1"/>
  <c r="R239" i="1" s="1"/>
  <c r="X239" i="1" s="1"/>
  <c r="Q240" i="1"/>
  <c r="R240" i="1" s="1"/>
  <c r="X240" i="1" s="1"/>
  <c r="Q241" i="1"/>
  <c r="R241" i="1" s="1"/>
  <c r="X241" i="1" s="1"/>
  <c r="Q242" i="1"/>
  <c r="R242" i="1" s="1"/>
  <c r="X242" i="1" s="1"/>
  <c r="Q243" i="1"/>
  <c r="R243" i="1" s="1"/>
  <c r="X243" i="1" s="1"/>
  <c r="Q244" i="1"/>
  <c r="R244" i="1" s="1"/>
  <c r="X244" i="1" s="1"/>
  <c r="Q245" i="1"/>
  <c r="R245" i="1" s="1"/>
  <c r="X245" i="1" s="1"/>
  <c r="Q246" i="1"/>
  <c r="R246" i="1" s="1"/>
  <c r="X246" i="1" s="1"/>
  <c r="Q247" i="1"/>
  <c r="R247" i="1" s="1"/>
  <c r="X247" i="1" s="1"/>
  <c r="Q248" i="1"/>
  <c r="R248" i="1" s="1"/>
  <c r="X248" i="1" s="1"/>
  <c r="Q249" i="1"/>
  <c r="R249" i="1" s="1"/>
  <c r="X249" i="1" s="1"/>
  <c r="Q250" i="1"/>
  <c r="R250" i="1" s="1"/>
  <c r="X250" i="1" s="1"/>
  <c r="Q251" i="1"/>
  <c r="R251" i="1" s="1"/>
  <c r="X251" i="1" s="1"/>
  <c r="Q252" i="1"/>
  <c r="R252" i="1" s="1"/>
  <c r="X252" i="1" s="1"/>
  <c r="Q253" i="1"/>
  <c r="R253" i="1" s="1"/>
  <c r="X253" i="1" s="1"/>
  <c r="Q254" i="1"/>
  <c r="R254" i="1" s="1"/>
  <c r="X254" i="1" s="1"/>
  <c r="Q255" i="1"/>
  <c r="R255" i="1" s="1"/>
  <c r="X255" i="1" s="1"/>
  <c r="Q256" i="1"/>
  <c r="R256" i="1" s="1"/>
  <c r="X256" i="1" s="1"/>
  <c r="Q257" i="1"/>
  <c r="R257" i="1" s="1"/>
  <c r="X257" i="1" s="1"/>
  <c r="Q258" i="1"/>
  <c r="R258" i="1" s="1"/>
  <c r="X258" i="1" s="1"/>
  <c r="Q259" i="1"/>
  <c r="R259" i="1" s="1"/>
  <c r="X259" i="1" s="1"/>
  <c r="Q260" i="1"/>
  <c r="R260" i="1" s="1"/>
  <c r="X260" i="1" s="1"/>
  <c r="Q261" i="1"/>
  <c r="R261" i="1" s="1"/>
  <c r="X261" i="1" s="1"/>
  <c r="Q262" i="1"/>
  <c r="R262" i="1" s="1"/>
  <c r="X262" i="1" s="1"/>
  <c r="Q263" i="1"/>
  <c r="R263" i="1" s="1"/>
  <c r="X263" i="1" s="1"/>
  <c r="Q264" i="1"/>
  <c r="R264" i="1" s="1"/>
  <c r="X264" i="1" s="1"/>
  <c r="Q265" i="1"/>
  <c r="R265" i="1" s="1"/>
  <c r="X265" i="1" s="1"/>
  <c r="Q266" i="1"/>
  <c r="R266" i="1" s="1"/>
  <c r="X266" i="1" s="1"/>
  <c r="Q267" i="1"/>
  <c r="R267" i="1" s="1"/>
  <c r="X267" i="1" s="1"/>
  <c r="Q268" i="1"/>
  <c r="R268" i="1" s="1"/>
  <c r="X268" i="1" s="1"/>
  <c r="Q269" i="1"/>
  <c r="R269" i="1" s="1"/>
  <c r="X269" i="1" s="1"/>
  <c r="Q270" i="1"/>
  <c r="R270" i="1" s="1"/>
  <c r="X270" i="1" s="1"/>
  <c r="Q271" i="1"/>
  <c r="R271" i="1" s="1"/>
  <c r="X271" i="1" s="1"/>
  <c r="Q272" i="1"/>
  <c r="R272" i="1" s="1"/>
  <c r="X272" i="1" s="1"/>
  <c r="Q273" i="1"/>
  <c r="R273" i="1" s="1"/>
  <c r="X273" i="1" s="1"/>
  <c r="Q274" i="1"/>
  <c r="R274" i="1" s="1"/>
  <c r="X274" i="1" s="1"/>
  <c r="Q275" i="1"/>
  <c r="R275" i="1" s="1"/>
  <c r="X275" i="1" s="1"/>
  <c r="Q276" i="1"/>
  <c r="R276" i="1" s="1"/>
  <c r="X276" i="1" s="1"/>
  <c r="Q277" i="1"/>
  <c r="R277" i="1" s="1"/>
  <c r="X277" i="1" s="1"/>
  <c r="Q278" i="1"/>
  <c r="R278" i="1" s="1"/>
  <c r="X278" i="1" s="1"/>
  <c r="Q279" i="1"/>
  <c r="R279" i="1" s="1"/>
  <c r="X279" i="1" s="1"/>
  <c r="Q280" i="1"/>
  <c r="R280" i="1" s="1"/>
  <c r="X280" i="1" s="1"/>
  <c r="Q281" i="1"/>
  <c r="R281" i="1" s="1"/>
  <c r="X281" i="1" s="1"/>
  <c r="Q282" i="1"/>
  <c r="R282" i="1" s="1"/>
  <c r="X282" i="1" s="1"/>
  <c r="Q283" i="1"/>
  <c r="R283" i="1" s="1"/>
  <c r="X283" i="1" s="1"/>
  <c r="Q284" i="1"/>
  <c r="R284" i="1" s="1"/>
  <c r="X284" i="1" s="1"/>
  <c r="Q285" i="1"/>
  <c r="R285" i="1" s="1"/>
  <c r="X285" i="1" s="1"/>
  <c r="Q286" i="1"/>
  <c r="R286" i="1" s="1"/>
  <c r="X286" i="1" s="1"/>
  <c r="Q287" i="1"/>
  <c r="R287" i="1" s="1"/>
  <c r="X287" i="1" s="1"/>
  <c r="Q288" i="1"/>
  <c r="R288" i="1" s="1"/>
  <c r="X288" i="1" s="1"/>
  <c r="Q289" i="1"/>
  <c r="R289" i="1" s="1"/>
  <c r="X289" i="1" s="1"/>
  <c r="Q290" i="1"/>
  <c r="R290" i="1" s="1"/>
  <c r="X290" i="1" s="1"/>
  <c r="Q291" i="1"/>
  <c r="R291" i="1" s="1"/>
  <c r="X291" i="1" s="1"/>
  <c r="Q292" i="1"/>
  <c r="R292" i="1" s="1"/>
  <c r="X292" i="1" s="1"/>
  <c r="Q293" i="1"/>
  <c r="R293" i="1" s="1"/>
  <c r="X293" i="1" s="1"/>
  <c r="Q294" i="1"/>
  <c r="R294" i="1" s="1"/>
  <c r="X294" i="1" s="1"/>
  <c r="Q295" i="1"/>
  <c r="R295" i="1" s="1"/>
  <c r="X295" i="1" s="1"/>
  <c r="Q296" i="1"/>
  <c r="R296" i="1" s="1"/>
  <c r="X296" i="1" s="1"/>
  <c r="Q297" i="1"/>
  <c r="R297" i="1" s="1"/>
  <c r="X297" i="1" s="1"/>
  <c r="Q298" i="1"/>
  <c r="R298" i="1" s="1"/>
  <c r="X298" i="1" s="1"/>
  <c r="Q299" i="1"/>
  <c r="R299" i="1" s="1"/>
  <c r="X299" i="1" s="1"/>
  <c r="Q300" i="1"/>
  <c r="R300" i="1" s="1"/>
  <c r="X300" i="1" s="1"/>
  <c r="Q301" i="1"/>
  <c r="R301" i="1" s="1"/>
  <c r="X301" i="1" s="1"/>
  <c r="Q302" i="1"/>
  <c r="R302" i="1" s="1"/>
  <c r="X302" i="1" s="1"/>
  <c r="Q303" i="1"/>
  <c r="R303" i="1" s="1"/>
  <c r="X303" i="1" s="1"/>
  <c r="Q304" i="1"/>
  <c r="R304" i="1" s="1"/>
  <c r="X304" i="1" s="1"/>
  <c r="Q305" i="1"/>
  <c r="R305" i="1" s="1"/>
  <c r="X305" i="1" s="1"/>
  <c r="Q306" i="1"/>
  <c r="R306" i="1" s="1"/>
  <c r="X306" i="1" s="1"/>
  <c r="Q307" i="1"/>
  <c r="R307" i="1" s="1"/>
  <c r="X307" i="1" s="1"/>
  <c r="Q308" i="1"/>
  <c r="R308" i="1" s="1"/>
  <c r="X308" i="1" s="1"/>
  <c r="Q309" i="1"/>
  <c r="R309" i="1" s="1"/>
  <c r="X309" i="1" s="1"/>
  <c r="Q310" i="1"/>
  <c r="R310" i="1" s="1"/>
  <c r="X310" i="1" s="1"/>
  <c r="Q311" i="1"/>
  <c r="R311" i="1" s="1"/>
  <c r="X311" i="1" s="1"/>
  <c r="Q312" i="1"/>
  <c r="R312" i="1" s="1"/>
  <c r="X312" i="1" s="1"/>
  <c r="Q313" i="1"/>
  <c r="R313" i="1" s="1"/>
  <c r="X313" i="1" s="1"/>
  <c r="Q314" i="1"/>
  <c r="R314" i="1" s="1"/>
  <c r="X314" i="1" s="1"/>
  <c r="Q315" i="1"/>
  <c r="R315" i="1" s="1"/>
  <c r="X315" i="1" s="1"/>
  <c r="Q316" i="1"/>
  <c r="R316" i="1" s="1"/>
  <c r="X316" i="1" s="1"/>
  <c r="Q317" i="1"/>
  <c r="R317" i="1" s="1"/>
  <c r="X317" i="1" s="1"/>
  <c r="Q318" i="1"/>
  <c r="R318" i="1" s="1"/>
  <c r="X318" i="1" s="1"/>
  <c r="Q319" i="1"/>
  <c r="R319" i="1" s="1"/>
  <c r="X319" i="1" s="1"/>
  <c r="Q320" i="1"/>
  <c r="R320" i="1" s="1"/>
  <c r="X320" i="1" s="1"/>
  <c r="Q321" i="1"/>
  <c r="R321" i="1" s="1"/>
  <c r="X321" i="1" s="1"/>
  <c r="Q322" i="1"/>
  <c r="R322" i="1" s="1"/>
  <c r="X322" i="1" s="1"/>
  <c r="Q323" i="1"/>
  <c r="R323" i="1" s="1"/>
  <c r="X323" i="1" s="1"/>
  <c r="Q324" i="1"/>
  <c r="R324" i="1" s="1"/>
  <c r="X324" i="1" s="1"/>
  <c r="Q325" i="1"/>
  <c r="R325" i="1" s="1"/>
  <c r="X325" i="1" s="1"/>
  <c r="Q326" i="1"/>
  <c r="R326" i="1" s="1"/>
  <c r="X326" i="1" s="1"/>
  <c r="Q327" i="1"/>
  <c r="R327" i="1" s="1"/>
  <c r="X327" i="1" s="1"/>
  <c r="Q328" i="1"/>
  <c r="R328" i="1" s="1"/>
  <c r="X328" i="1" s="1"/>
  <c r="Q329" i="1"/>
  <c r="R329" i="1" s="1"/>
  <c r="X329" i="1" s="1"/>
  <c r="Q330" i="1"/>
  <c r="R330" i="1" s="1"/>
  <c r="X330" i="1" s="1"/>
  <c r="Q331" i="1"/>
  <c r="R331" i="1" s="1"/>
  <c r="X331" i="1" s="1"/>
  <c r="Q332" i="1"/>
  <c r="R332" i="1" s="1"/>
  <c r="X332" i="1" s="1"/>
  <c r="Q333" i="1"/>
  <c r="R333" i="1" s="1"/>
  <c r="X333" i="1" s="1"/>
  <c r="Q334" i="1"/>
  <c r="R334" i="1" s="1"/>
  <c r="X334" i="1" s="1"/>
  <c r="Q335" i="1"/>
  <c r="R335" i="1" s="1"/>
  <c r="X335" i="1" s="1"/>
  <c r="Q336" i="1"/>
  <c r="R336" i="1" s="1"/>
  <c r="X336" i="1" s="1"/>
  <c r="Q337" i="1"/>
  <c r="R337" i="1" s="1"/>
  <c r="X337" i="1" s="1"/>
  <c r="Q338" i="1"/>
  <c r="R338" i="1" s="1"/>
  <c r="X338" i="1" s="1"/>
  <c r="Q339" i="1"/>
  <c r="R339" i="1" s="1"/>
  <c r="X339" i="1" s="1"/>
  <c r="Q340" i="1"/>
  <c r="R340" i="1" s="1"/>
  <c r="X340" i="1" s="1"/>
  <c r="Q341" i="1"/>
  <c r="R341" i="1" s="1"/>
  <c r="X341" i="1" s="1"/>
  <c r="Q342" i="1"/>
  <c r="R342" i="1" s="1"/>
  <c r="X342" i="1" s="1"/>
  <c r="Q343" i="1"/>
  <c r="R343" i="1" s="1"/>
  <c r="X343" i="1" s="1"/>
  <c r="Q344" i="1"/>
  <c r="R344" i="1" s="1"/>
  <c r="X344" i="1" s="1"/>
  <c r="Q345" i="1"/>
  <c r="R345" i="1" s="1"/>
  <c r="X345" i="1" s="1"/>
  <c r="Q346" i="1"/>
  <c r="R346" i="1" s="1"/>
  <c r="X346" i="1" s="1"/>
  <c r="Q347" i="1"/>
  <c r="R347" i="1" s="1"/>
  <c r="X347" i="1" s="1"/>
  <c r="Q348" i="1"/>
  <c r="R348" i="1" s="1"/>
  <c r="X348" i="1" s="1"/>
  <c r="Q349" i="1"/>
  <c r="R349" i="1" s="1"/>
  <c r="X349" i="1" s="1"/>
  <c r="Q350" i="1"/>
  <c r="R350" i="1" s="1"/>
  <c r="X350" i="1" s="1"/>
  <c r="Q351" i="1"/>
  <c r="R351" i="1" s="1"/>
  <c r="X351" i="1" s="1"/>
  <c r="Q352" i="1"/>
  <c r="R352" i="1" s="1"/>
  <c r="X352" i="1" s="1"/>
  <c r="Q353" i="1"/>
  <c r="R353" i="1" s="1"/>
  <c r="X353" i="1" s="1"/>
  <c r="Q354" i="1"/>
  <c r="R354" i="1" s="1"/>
  <c r="X354" i="1" s="1"/>
  <c r="Q355" i="1"/>
  <c r="R355" i="1" s="1"/>
  <c r="X355" i="1" s="1"/>
  <c r="Q356" i="1"/>
  <c r="R356" i="1" s="1"/>
  <c r="X356" i="1" s="1"/>
  <c r="Q357" i="1"/>
  <c r="R357" i="1" s="1"/>
  <c r="X357" i="1" s="1"/>
  <c r="Q358" i="1"/>
  <c r="R358" i="1" s="1"/>
  <c r="X358" i="1" s="1"/>
  <c r="Q359" i="1"/>
  <c r="R359" i="1" s="1"/>
  <c r="X359" i="1" s="1"/>
  <c r="Q360" i="1"/>
  <c r="R360" i="1" s="1"/>
  <c r="X360" i="1" s="1"/>
  <c r="Q361" i="1"/>
  <c r="R361" i="1" s="1"/>
  <c r="X361" i="1" s="1"/>
  <c r="Q362" i="1"/>
  <c r="R362" i="1" s="1"/>
  <c r="X362" i="1" s="1"/>
  <c r="Q363" i="1"/>
  <c r="R363" i="1" s="1"/>
  <c r="X363" i="1" s="1"/>
  <c r="Q364" i="1"/>
  <c r="R364" i="1" s="1"/>
  <c r="X364" i="1" s="1"/>
  <c r="Q365" i="1"/>
  <c r="R365" i="1" s="1"/>
  <c r="X365" i="1" s="1"/>
  <c r="Q366" i="1"/>
  <c r="R366" i="1" s="1"/>
  <c r="X366" i="1" s="1"/>
  <c r="Q367" i="1"/>
  <c r="R367" i="1" s="1"/>
  <c r="X367" i="1" s="1"/>
  <c r="Q368" i="1"/>
  <c r="R368" i="1" s="1"/>
  <c r="X368" i="1" s="1"/>
  <c r="Q369" i="1"/>
  <c r="R369" i="1" s="1"/>
  <c r="X369" i="1" s="1"/>
  <c r="Q370" i="1"/>
  <c r="R370" i="1" s="1"/>
  <c r="X370" i="1" s="1"/>
  <c r="Q371" i="1"/>
  <c r="R371" i="1" s="1"/>
  <c r="X371" i="1" s="1"/>
  <c r="Q372" i="1"/>
  <c r="R372" i="1" s="1"/>
  <c r="X372" i="1" s="1"/>
  <c r="Q373" i="1"/>
  <c r="R373" i="1" s="1"/>
  <c r="X373" i="1" s="1"/>
  <c r="Q374" i="1"/>
  <c r="R374" i="1" s="1"/>
  <c r="X374" i="1" s="1"/>
  <c r="Q375" i="1"/>
  <c r="R375" i="1" s="1"/>
  <c r="X375" i="1" s="1"/>
  <c r="Q376" i="1"/>
  <c r="R376" i="1" s="1"/>
  <c r="X376" i="1" s="1"/>
  <c r="Q377" i="1"/>
  <c r="R377" i="1" s="1"/>
  <c r="X377" i="1" s="1"/>
  <c r="Q378" i="1"/>
  <c r="R378" i="1" s="1"/>
  <c r="X378" i="1" s="1"/>
  <c r="Q379" i="1"/>
  <c r="R379" i="1" s="1"/>
  <c r="X379" i="1" s="1"/>
  <c r="Q380" i="1"/>
  <c r="R380" i="1" s="1"/>
  <c r="X380" i="1" s="1"/>
  <c r="Q381" i="1"/>
  <c r="R381" i="1" s="1"/>
  <c r="X381" i="1" s="1"/>
  <c r="Q382" i="1"/>
  <c r="R382" i="1" s="1"/>
  <c r="X382" i="1" s="1"/>
  <c r="Q383" i="1"/>
  <c r="R383" i="1" s="1"/>
  <c r="X383" i="1" s="1"/>
  <c r="Q384" i="1"/>
  <c r="R384" i="1" s="1"/>
  <c r="X384" i="1" s="1"/>
  <c r="Q385" i="1"/>
  <c r="R385" i="1" s="1"/>
  <c r="X385" i="1" s="1"/>
  <c r="Q386" i="1"/>
  <c r="R386" i="1" s="1"/>
  <c r="X386" i="1" s="1"/>
  <c r="Q387" i="1"/>
  <c r="R387" i="1" s="1"/>
  <c r="X387" i="1" s="1"/>
  <c r="Q388" i="1"/>
  <c r="R388" i="1" s="1"/>
  <c r="X388" i="1" s="1"/>
  <c r="Q389" i="1"/>
  <c r="R389" i="1" s="1"/>
  <c r="X389" i="1" s="1"/>
  <c r="Q390" i="1"/>
  <c r="R390" i="1" s="1"/>
  <c r="X390" i="1" s="1"/>
  <c r="Q391" i="1"/>
  <c r="R391" i="1" s="1"/>
  <c r="X391" i="1" s="1"/>
  <c r="Q392" i="1"/>
  <c r="R392" i="1" s="1"/>
  <c r="X392" i="1" s="1"/>
  <c r="Q393" i="1"/>
  <c r="R393" i="1" s="1"/>
  <c r="X393" i="1" s="1"/>
  <c r="Q394" i="1"/>
  <c r="R394" i="1" s="1"/>
  <c r="X394" i="1" s="1"/>
  <c r="Q395" i="1"/>
  <c r="R395" i="1" s="1"/>
  <c r="X395" i="1" s="1"/>
  <c r="Q396" i="1"/>
  <c r="R396" i="1" s="1"/>
  <c r="X396" i="1" s="1"/>
  <c r="Q397" i="1"/>
  <c r="R397" i="1" s="1"/>
  <c r="X397" i="1" s="1"/>
  <c r="Q398" i="1"/>
  <c r="R398" i="1" s="1"/>
  <c r="X398" i="1" s="1"/>
  <c r="Q399" i="1"/>
  <c r="R399" i="1" s="1"/>
  <c r="X399" i="1" s="1"/>
  <c r="Q400" i="1"/>
  <c r="R400" i="1" s="1"/>
  <c r="X400" i="1" s="1"/>
  <c r="Q401" i="1"/>
  <c r="R401" i="1" s="1"/>
  <c r="X401" i="1" s="1"/>
  <c r="Q402" i="1"/>
  <c r="R402" i="1" s="1"/>
  <c r="X402" i="1" s="1"/>
  <c r="Q403" i="1"/>
  <c r="R403" i="1" s="1"/>
  <c r="X403" i="1" s="1"/>
  <c r="Q404" i="1"/>
  <c r="R404" i="1" s="1"/>
  <c r="X404" i="1" s="1"/>
  <c r="Q405" i="1"/>
  <c r="R405" i="1" s="1"/>
  <c r="X405" i="1" s="1"/>
  <c r="Q406" i="1"/>
  <c r="R406" i="1" s="1"/>
  <c r="X406" i="1" s="1"/>
  <c r="Q407" i="1"/>
  <c r="R407" i="1" s="1"/>
  <c r="X407" i="1" s="1"/>
  <c r="Q408" i="1"/>
  <c r="R408" i="1" s="1"/>
  <c r="X408" i="1" s="1"/>
  <c r="Q409" i="1"/>
  <c r="R409" i="1" s="1"/>
  <c r="X409" i="1" s="1"/>
  <c r="Q410" i="1"/>
  <c r="R410" i="1" s="1"/>
  <c r="X410" i="1" s="1"/>
  <c r="Q411" i="1"/>
  <c r="R411" i="1" s="1"/>
  <c r="X411" i="1" s="1"/>
  <c r="Q412" i="1"/>
  <c r="R412" i="1" s="1"/>
  <c r="X412" i="1" s="1"/>
  <c r="Q413" i="1"/>
  <c r="R413" i="1" s="1"/>
  <c r="X413" i="1" s="1"/>
  <c r="Q414" i="1"/>
  <c r="R414" i="1" s="1"/>
  <c r="X414" i="1" s="1"/>
  <c r="Q415" i="1"/>
  <c r="R415" i="1" s="1"/>
  <c r="X415" i="1" s="1"/>
  <c r="Q416" i="1"/>
  <c r="R416" i="1" s="1"/>
  <c r="X416" i="1" s="1"/>
  <c r="Q417" i="1"/>
  <c r="R417" i="1" s="1"/>
  <c r="X417" i="1" s="1"/>
  <c r="Q418" i="1"/>
  <c r="R418" i="1" s="1"/>
  <c r="X418" i="1" s="1"/>
  <c r="Q419" i="1"/>
  <c r="R419" i="1" s="1"/>
  <c r="X419" i="1" s="1"/>
  <c r="Q420" i="1"/>
  <c r="R420" i="1" s="1"/>
  <c r="X420" i="1" s="1"/>
  <c r="Q421" i="1"/>
  <c r="R421" i="1" s="1"/>
  <c r="X421" i="1" s="1"/>
  <c r="Q422" i="1"/>
  <c r="R422" i="1" s="1"/>
  <c r="X422" i="1" s="1"/>
  <c r="Q423" i="1"/>
  <c r="R423" i="1" s="1"/>
  <c r="X423" i="1" s="1"/>
  <c r="Q424" i="1"/>
  <c r="R424" i="1" s="1"/>
  <c r="X424" i="1" s="1"/>
  <c r="Q425" i="1"/>
  <c r="R425" i="1" s="1"/>
  <c r="X425" i="1" s="1"/>
  <c r="Q426" i="1"/>
  <c r="R426" i="1" s="1"/>
  <c r="X426" i="1" s="1"/>
  <c r="Q427" i="1"/>
  <c r="R427" i="1" s="1"/>
  <c r="X427" i="1" s="1"/>
  <c r="Q428" i="1"/>
  <c r="R428" i="1" s="1"/>
  <c r="X428" i="1" s="1"/>
  <c r="Q429" i="1"/>
  <c r="R429" i="1" s="1"/>
  <c r="X429" i="1" s="1"/>
  <c r="Q430" i="1"/>
  <c r="R430" i="1" s="1"/>
  <c r="X430" i="1" s="1"/>
  <c r="Q431" i="1"/>
  <c r="R431" i="1" s="1"/>
  <c r="X431" i="1" s="1"/>
  <c r="Q432" i="1"/>
  <c r="R432" i="1" s="1"/>
  <c r="X432" i="1" s="1"/>
  <c r="Q433" i="1"/>
  <c r="R433" i="1" s="1"/>
  <c r="X433" i="1" s="1"/>
  <c r="Q434" i="1"/>
  <c r="R434" i="1" s="1"/>
  <c r="X434" i="1" s="1"/>
  <c r="Q435" i="1"/>
  <c r="R435" i="1" s="1"/>
  <c r="X435" i="1" s="1"/>
  <c r="Q436" i="1"/>
  <c r="R436" i="1" s="1"/>
  <c r="X436" i="1" s="1"/>
  <c r="Q437" i="1"/>
  <c r="R437" i="1" s="1"/>
  <c r="X437" i="1" s="1"/>
  <c r="Q438" i="1"/>
  <c r="R438" i="1" s="1"/>
  <c r="X438" i="1" s="1"/>
  <c r="Q439" i="1"/>
  <c r="R439" i="1" s="1"/>
  <c r="X439" i="1" s="1"/>
  <c r="Q440" i="1"/>
  <c r="R440" i="1" s="1"/>
  <c r="X440" i="1" s="1"/>
  <c r="Q441" i="1"/>
  <c r="R441" i="1" s="1"/>
  <c r="X441" i="1" s="1"/>
  <c r="Q442" i="1"/>
  <c r="R442" i="1" s="1"/>
  <c r="X442" i="1" s="1"/>
  <c r="Q443" i="1"/>
  <c r="R443" i="1" s="1"/>
  <c r="X443" i="1" s="1"/>
  <c r="Q444" i="1"/>
  <c r="R444" i="1" s="1"/>
  <c r="X444" i="1" s="1"/>
  <c r="Q445" i="1"/>
  <c r="R445" i="1" s="1"/>
  <c r="X445" i="1" s="1"/>
  <c r="Q446" i="1"/>
  <c r="R446" i="1" s="1"/>
  <c r="X446" i="1" s="1"/>
  <c r="Q447" i="1"/>
  <c r="R447" i="1" s="1"/>
  <c r="X447" i="1" s="1"/>
  <c r="Q448" i="1"/>
  <c r="R448" i="1" s="1"/>
  <c r="X448" i="1" s="1"/>
  <c r="Q449" i="1"/>
  <c r="R449" i="1" s="1"/>
  <c r="X449" i="1" s="1"/>
  <c r="Q450" i="1"/>
  <c r="R450" i="1" s="1"/>
  <c r="X450" i="1" s="1"/>
  <c r="Q451" i="1"/>
  <c r="R451" i="1" s="1"/>
  <c r="X451" i="1" s="1"/>
  <c r="Q452" i="1"/>
  <c r="R452" i="1" s="1"/>
  <c r="X452" i="1" s="1"/>
  <c r="Q453" i="1"/>
  <c r="R453" i="1" s="1"/>
  <c r="X453" i="1" s="1"/>
  <c r="Q454" i="1"/>
  <c r="R454" i="1" s="1"/>
  <c r="X454" i="1" s="1"/>
  <c r="Q455" i="1"/>
  <c r="R455" i="1" s="1"/>
  <c r="X455" i="1" s="1"/>
  <c r="Q456" i="1"/>
  <c r="R456" i="1" s="1"/>
  <c r="X456" i="1" s="1"/>
  <c r="Q457" i="1"/>
  <c r="R457" i="1" s="1"/>
  <c r="X457" i="1" s="1"/>
  <c r="Q458" i="1"/>
  <c r="R458" i="1" s="1"/>
  <c r="X458" i="1" s="1"/>
  <c r="Q459" i="1"/>
  <c r="R459" i="1" s="1"/>
  <c r="X459" i="1" s="1"/>
  <c r="Q460" i="1"/>
  <c r="R460" i="1" s="1"/>
  <c r="X460" i="1" s="1"/>
  <c r="Q461" i="1"/>
  <c r="R461" i="1" s="1"/>
  <c r="X461" i="1" s="1"/>
  <c r="Q462" i="1"/>
  <c r="R462" i="1" s="1"/>
  <c r="X462" i="1" s="1"/>
  <c r="Q463" i="1"/>
  <c r="R463" i="1" s="1"/>
  <c r="X463" i="1" s="1"/>
  <c r="Q464" i="1"/>
  <c r="R464" i="1" s="1"/>
  <c r="X464" i="1" s="1"/>
  <c r="Q465" i="1"/>
  <c r="R465" i="1" s="1"/>
  <c r="X465" i="1" s="1"/>
  <c r="Q466" i="1"/>
  <c r="R466" i="1" s="1"/>
  <c r="X466" i="1" s="1"/>
  <c r="Q467" i="1"/>
  <c r="R467" i="1" s="1"/>
  <c r="X467" i="1" s="1"/>
  <c r="Q468" i="1"/>
  <c r="R468" i="1" s="1"/>
  <c r="X468" i="1" s="1"/>
  <c r="Q469" i="1"/>
  <c r="R469" i="1" s="1"/>
  <c r="X469" i="1" s="1"/>
  <c r="Q470" i="1"/>
  <c r="R470" i="1" s="1"/>
  <c r="X470" i="1" s="1"/>
  <c r="Q471" i="1"/>
  <c r="R471" i="1" s="1"/>
  <c r="X471" i="1" s="1"/>
  <c r="Q472" i="1"/>
  <c r="R472" i="1" s="1"/>
  <c r="X472" i="1" s="1"/>
  <c r="Q473" i="1"/>
  <c r="R473" i="1" s="1"/>
  <c r="X473" i="1" s="1"/>
  <c r="Q474" i="1"/>
  <c r="R474" i="1" s="1"/>
  <c r="X474" i="1" s="1"/>
  <c r="Q475" i="1"/>
  <c r="R475" i="1" s="1"/>
  <c r="X475" i="1" s="1"/>
  <c r="Q476" i="1"/>
  <c r="R476" i="1" s="1"/>
  <c r="X476" i="1" s="1"/>
  <c r="Q477" i="1"/>
  <c r="R477" i="1" s="1"/>
  <c r="X477" i="1" s="1"/>
  <c r="Q478" i="1"/>
  <c r="R478" i="1" s="1"/>
  <c r="X478" i="1" s="1"/>
  <c r="Q479" i="1"/>
  <c r="R479" i="1" s="1"/>
  <c r="X479" i="1" s="1"/>
  <c r="Q480" i="1"/>
  <c r="R480" i="1" s="1"/>
  <c r="X480" i="1" s="1"/>
  <c r="Q481" i="1"/>
  <c r="R481" i="1" s="1"/>
  <c r="X481" i="1" s="1"/>
  <c r="Q482" i="1"/>
  <c r="R482" i="1" s="1"/>
  <c r="X482" i="1" s="1"/>
  <c r="Q483" i="1"/>
  <c r="R483" i="1" s="1"/>
  <c r="X483" i="1" s="1"/>
  <c r="Q484" i="1"/>
  <c r="R484" i="1" s="1"/>
  <c r="X484" i="1" s="1"/>
  <c r="Q485" i="1"/>
  <c r="R485" i="1" s="1"/>
  <c r="X485" i="1" s="1"/>
  <c r="Q486" i="1"/>
  <c r="R486" i="1" s="1"/>
  <c r="X486" i="1" s="1"/>
  <c r="Q487" i="1"/>
  <c r="R487" i="1" s="1"/>
  <c r="X487" i="1" s="1"/>
  <c r="Q488" i="1"/>
  <c r="R488" i="1" s="1"/>
  <c r="X488" i="1" s="1"/>
  <c r="Q489" i="1"/>
  <c r="R489" i="1" s="1"/>
  <c r="X489" i="1" s="1"/>
  <c r="Q490" i="1"/>
  <c r="R490" i="1" s="1"/>
  <c r="X490" i="1" s="1"/>
  <c r="Q491" i="1"/>
  <c r="R491" i="1" s="1"/>
  <c r="X491" i="1" s="1"/>
  <c r="Q492" i="1"/>
  <c r="R492" i="1" s="1"/>
  <c r="X492" i="1" s="1"/>
  <c r="Q493" i="1"/>
  <c r="R493" i="1" s="1"/>
  <c r="X493" i="1" s="1"/>
  <c r="Q494" i="1"/>
  <c r="R494" i="1" s="1"/>
  <c r="X494" i="1" s="1"/>
  <c r="Q495" i="1"/>
  <c r="R495" i="1" s="1"/>
  <c r="X495" i="1" s="1"/>
  <c r="Q496" i="1"/>
  <c r="R496" i="1" s="1"/>
  <c r="X496" i="1" s="1"/>
  <c r="Q497" i="1"/>
  <c r="R497" i="1" s="1"/>
  <c r="X497" i="1" s="1"/>
  <c r="Q498" i="1"/>
  <c r="R498" i="1" s="1"/>
  <c r="X498" i="1" s="1"/>
  <c r="Q499" i="1"/>
  <c r="R499" i="1" s="1"/>
  <c r="X499" i="1" s="1"/>
  <c r="Q500" i="1"/>
  <c r="R500" i="1" s="1"/>
  <c r="X500" i="1" s="1"/>
  <c r="Q501" i="1"/>
  <c r="R501" i="1" s="1"/>
  <c r="X501" i="1" s="1"/>
  <c r="Q502" i="1"/>
  <c r="R502" i="1" s="1"/>
  <c r="X502" i="1" s="1"/>
  <c r="Q503" i="1"/>
  <c r="R503" i="1" s="1"/>
  <c r="X503" i="1" s="1"/>
  <c r="Q504" i="1"/>
  <c r="R504" i="1" s="1"/>
  <c r="X504" i="1" s="1"/>
  <c r="Q505" i="1"/>
  <c r="R505" i="1" s="1"/>
  <c r="X505" i="1" s="1"/>
  <c r="Q506" i="1"/>
  <c r="R506" i="1" s="1"/>
  <c r="X506" i="1" s="1"/>
  <c r="Q507" i="1"/>
  <c r="R507" i="1" s="1"/>
  <c r="X507" i="1" s="1"/>
  <c r="Q508" i="1"/>
  <c r="R508" i="1" s="1"/>
  <c r="X508" i="1" s="1"/>
  <c r="Q509" i="1"/>
  <c r="R509" i="1" s="1"/>
  <c r="X509" i="1" s="1"/>
  <c r="Q510" i="1"/>
  <c r="R510" i="1" s="1"/>
  <c r="X510" i="1" s="1"/>
  <c r="Q511" i="1"/>
  <c r="R511" i="1" s="1"/>
  <c r="X511" i="1" s="1"/>
  <c r="Q512" i="1"/>
  <c r="R512" i="1" s="1"/>
  <c r="X512" i="1" s="1"/>
  <c r="Q513" i="1"/>
  <c r="R513" i="1" s="1"/>
  <c r="X513" i="1" s="1"/>
  <c r="Q514" i="1"/>
  <c r="R514" i="1" s="1"/>
  <c r="X514" i="1" s="1"/>
  <c r="Q515" i="1"/>
  <c r="R515" i="1" s="1"/>
  <c r="X515" i="1" s="1"/>
  <c r="Q516" i="1"/>
  <c r="R516" i="1" s="1"/>
  <c r="X516" i="1" s="1"/>
  <c r="Q517" i="1"/>
  <c r="R517" i="1" s="1"/>
  <c r="X517" i="1" s="1"/>
  <c r="Q518" i="1"/>
  <c r="R518" i="1" s="1"/>
  <c r="X518" i="1" s="1"/>
  <c r="Q519" i="1"/>
  <c r="R519" i="1" s="1"/>
  <c r="X519" i="1" s="1"/>
  <c r="Q520" i="1"/>
  <c r="R520" i="1" s="1"/>
  <c r="X520" i="1" s="1"/>
  <c r="Q521" i="1"/>
  <c r="R521" i="1" s="1"/>
  <c r="X521" i="1" s="1"/>
  <c r="Q522" i="1"/>
  <c r="R522" i="1" s="1"/>
  <c r="X522" i="1" s="1"/>
  <c r="Q523" i="1"/>
  <c r="R523" i="1" s="1"/>
  <c r="X523" i="1" s="1"/>
  <c r="Q524" i="1"/>
  <c r="R524" i="1" s="1"/>
  <c r="X524" i="1" s="1"/>
  <c r="Q525" i="1"/>
  <c r="R525" i="1" s="1"/>
  <c r="X525" i="1" s="1"/>
  <c r="Q526" i="1"/>
  <c r="R526" i="1" s="1"/>
  <c r="X526" i="1" s="1"/>
  <c r="Q527" i="1"/>
  <c r="R527" i="1" s="1"/>
  <c r="X527" i="1" s="1"/>
  <c r="Q528" i="1"/>
  <c r="R528" i="1" s="1"/>
  <c r="X528" i="1" s="1"/>
  <c r="Q529" i="1"/>
  <c r="R529" i="1" s="1"/>
  <c r="X529" i="1" s="1"/>
  <c r="Q530" i="1"/>
  <c r="R530" i="1" s="1"/>
  <c r="X530" i="1" s="1"/>
  <c r="Q531" i="1"/>
  <c r="R531" i="1" s="1"/>
  <c r="X531" i="1" s="1"/>
  <c r="Q532" i="1"/>
  <c r="R532" i="1" s="1"/>
  <c r="X532" i="1" s="1"/>
  <c r="Q533" i="1"/>
  <c r="R533" i="1" s="1"/>
  <c r="X533" i="1" s="1"/>
  <c r="Q534" i="1"/>
  <c r="R534" i="1" s="1"/>
  <c r="X534" i="1" s="1"/>
  <c r="Q535" i="1"/>
  <c r="R535" i="1" s="1"/>
  <c r="X535" i="1" s="1"/>
  <c r="Q536" i="1"/>
  <c r="R536" i="1" s="1"/>
  <c r="X536" i="1" s="1"/>
  <c r="Q537" i="1"/>
  <c r="R537" i="1" s="1"/>
  <c r="X537" i="1" s="1"/>
  <c r="Q538" i="1"/>
  <c r="R538" i="1" s="1"/>
  <c r="X538" i="1" s="1"/>
  <c r="Q539" i="1"/>
  <c r="R539" i="1" s="1"/>
  <c r="X539" i="1" s="1"/>
  <c r="Q540" i="1"/>
  <c r="R540" i="1" s="1"/>
  <c r="X540" i="1" s="1"/>
  <c r="Q541" i="1"/>
  <c r="R541" i="1" s="1"/>
  <c r="X541" i="1" s="1"/>
  <c r="Q542" i="1"/>
  <c r="R542" i="1" s="1"/>
  <c r="X542" i="1" s="1"/>
  <c r="Q543" i="1"/>
  <c r="R543" i="1" s="1"/>
  <c r="X543" i="1" s="1"/>
  <c r="Q544" i="1"/>
  <c r="R544" i="1" s="1"/>
  <c r="X544" i="1" s="1"/>
  <c r="Q545" i="1"/>
  <c r="R545" i="1" s="1"/>
  <c r="X545" i="1" s="1"/>
  <c r="Q546" i="1"/>
  <c r="R546" i="1" s="1"/>
  <c r="X546" i="1" s="1"/>
  <c r="Q547" i="1"/>
  <c r="R547" i="1" s="1"/>
  <c r="X547" i="1" s="1"/>
  <c r="Q548" i="1"/>
  <c r="R548" i="1" s="1"/>
  <c r="X548" i="1" s="1"/>
  <c r="Q549" i="1"/>
  <c r="R549" i="1" s="1"/>
  <c r="X549" i="1" s="1"/>
  <c r="Q550" i="1"/>
  <c r="R550" i="1" s="1"/>
  <c r="X550" i="1" s="1"/>
  <c r="Q551" i="1"/>
  <c r="R551" i="1" s="1"/>
  <c r="X551" i="1" s="1"/>
  <c r="Q552" i="1"/>
  <c r="R552" i="1" s="1"/>
  <c r="X552" i="1" s="1"/>
  <c r="Q553" i="1"/>
  <c r="R553" i="1" s="1"/>
  <c r="X553" i="1" s="1"/>
  <c r="Q554" i="1"/>
  <c r="R554" i="1" s="1"/>
  <c r="X554" i="1" s="1"/>
  <c r="Q555" i="1"/>
  <c r="R555" i="1" s="1"/>
  <c r="X555" i="1" s="1"/>
  <c r="Q556" i="1"/>
  <c r="R556" i="1" s="1"/>
  <c r="X556" i="1" s="1"/>
  <c r="Q557" i="1"/>
  <c r="R557" i="1" s="1"/>
  <c r="X557" i="1" s="1"/>
  <c r="Q558" i="1"/>
  <c r="R558" i="1" s="1"/>
  <c r="X558" i="1" s="1"/>
  <c r="Q559" i="1"/>
  <c r="R559" i="1" s="1"/>
  <c r="X559" i="1" s="1"/>
  <c r="Q560" i="1"/>
  <c r="R560" i="1" s="1"/>
  <c r="X560" i="1" s="1"/>
  <c r="Q561" i="1"/>
  <c r="R561" i="1" s="1"/>
  <c r="X561" i="1" s="1"/>
  <c r="Q562" i="1"/>
  <c r="R562" i="1" s="1"/>
  <c r="X562" i="1" s="1"/>
  <c r="Q563" i="1"/>
  <c r="R563" i="1" s="1"/>
  <c r="X563" i="1" s="1"/>
  <c r="Q564" i="1"/>
  <c r="R564" i="1" s="1"/>
  <c r="X564" i="1" s="1"/>
  <c r="Q565" i="1"/>
  <c r="R565" i="1" s="1"/>
  <c r="X565" i="1" s="1"/>
  <c r="Q566" i="1"/>
  <c r="R566" i="1" s="1"/>
  <c r="X566" i="1" s="1"/>
  <c r="Q567" i="1"/>
  <c r="R567" i="1" s="1"/>
  <c r="X567" i="1" s="1"/>
  <c r="Q568" i="1"/>
  <c r="R568" i="1" s="1"/>
  <c r="X568" i="1" s="1"/>
  <c r="Q569" i="1"/>
  <c r="R569" i="1" s="1"/>
  <c r="X569" i="1" s="1"/>
  <c r="Q570" i="1"/>
  <c r="R570" i="1" s="1"/>
  <c r="X570" i="1" s="1"/>
  <c r="Q571" i="1"/>
  <c r="R571" i="1" s="1"/>
  <c r="X571" i="1" s="1"/>
  <c r="Q572" i="1"/>
  <c r="R572" i="1" s="1"/>
  <c r="X572" i="1" s="1"/>
  <c r="Q573" i="1"/>
  <c r="R573" i="1" s="1"/>
  <c r="X573" i="1" s="1"/>
  <c r="Q574" i="1"/>
  <c r="R574" i="1" s="1"/>
  <c r="X574" i="1" s="1"/>
  <c r="Q575" i="1"/>
  <c r="R575" i="1" s="1"/>
  <c r="X575" i="1" s="1"/>
  <c r="Q576" i="1"/>
  <c r="R576" i="1" s="1"/>
  <c r="X576" i="1" s="1"/>
  <c r="Q577" i="1"/>
  <c r="R577" i="1" s="1"/>
  <c r="X577" i="1" s="1"/>
  <c r="Q578" i="1"/>
  <c r="R578" i="1" s="1"/>
  <c r="X578" i="1" s="1"/>
  <c r="Q579" i="1"/>
  <c r="R579" i="1" s="1"/>
  <c r="X579" i="1" s="1"/>
  <c r="Q580" i="1"/>
  <c r="R580" i="1" s="1"/>
  <c r="X580" i="1" s="1"/>
  <c r="Q581" i="1"/>
  <c r="R581" i="1" s="1"/>
  <c r="X581" i="1" s="1"/>
  <c r="Q582" i="1"/>
  <c r="R582" i="1" s="1"/>
  <c r="X582" i="1" s="1"/>
  <c r="Q583" i="1"/>
  <c r="R583" i="1" s="1"/>
  <c r="X583" i="1" s="1"/>
  <c r="Q584" i="1"/>
  <c r="R584" i="1" s="1"/>
  <c r="X584" i="1" s="1"/>
  <c r="Q585" i="1"/>
  <c r="R585" i="1" s="1"/>
  <c r="X585" i="1" s="1"/>
  <c r="Q586" i="1"/>
  <c r="R586" i="1" s="1"/>
  <c r="X586" i="1" s="1"/>
  <c r="Q587" i="1"/>
  <c r="R587" i="1" s="1"/>
  <c r="X587" i="1" s="1"/>
  <c r="Q588" i="1"/>
  <c r="R588" i="1" s="1"/>
  <c r="X588" i="1" s="1"/>
  <c r="Q589" i="1"/>
  <c r="R589" i="1" s="1"/>
  <c r="X589" i="1" s="1"/>
  <c r="Q590" i="1"/>
  <c r="R590" i="1" s="1"/>
  <c r="X590" i="1" s="1"/>
  <c r="Q591" i="1"/>
  <c r="R591" i="1" s="1"/>
  <c r="X591" i="1" s="1"/>
  <c r="Q592" i="1"/>
  <c r="R592" i="1" s="1"/>
  <c r="X592" i="1" s="1"/>
  <c r="Q593" i="1"/>
  <c r="R593" i="1" s="1"/>
  <c r="X593" i="1" s="1"/>
  <c r="Q594" i="1"/>
  <c r="R594" i="1" s="1"/>
  <c r="X594" i="1" s="1"/>
  <c r="Q595" i="1"/>
  <c r="R595" i="1" s="1"/>
  <c r="X595" i="1" s="1"/>
  <c r="Q596" i="1"/>
  <c r="R596" i="1" s="1"/>
  <c r="X596" i="1" s="1"/>
  <c r="Q597" i="1"/>
  <c r="R597" i="1" s="1"/>
  <c r="X597" i="1" s="1"/>
  <c r="Q598" i="1"/>
  <c r="R598" i="1" s="1"/>
  <c r="X598" i="1" s="1"/>
  <c r="Q599" i="1"/>
  <c r="R599" i="1" s="1"/>
  <c r="X599" i="1" s="1"/>
  <c r="Q600" i="1"/>
  <c r="R600" i="1" s="1"/>
  <c r="X600" i="1" s="1"/>
  <c r="Q601" i="1"/>
  <c r="R601" i="1" s="1"/>
  <c r="X601" i="1" s="1"/>
  <c r="Q602" i="1"/>
  <c r="R602" i="1" s="1"/>
  <c r="X602" i="1" s="1"/>
  <c r="Q603" i="1"/>
  <c r="R603" i="1" s="1"/>
  <c r="X603" i="1" s="1"/>
  <c r="Q604" i="1"/>
  <c r="R604" i="1" s="1"/>
  <c r="X604" i="1" s="1"/>
  <c r="Q605" i="1"/>
  <c r="R605" i="1" s="1"/>
  <c r="X605" i="1" s="1"/>
  <c r="Q606" i="1"/>
  <c r="R606" i="1" s="1"/>
  <c r="X606" i="1" s="1"/>
  <c r="Q607" i="1"/>
  <c r="R607" i="1" s="1"/>
  <c r="X607" i="1" s="1"/>
  <c r="Q608" i="1"/>
  <c r="R608" i="1" s="1"/>
  <c r="X608" i="1" s="1"/>
  <c r="Q609" i="1"/>
  <c r="R609" i="1" s="1"/>
  <c r="X609" i="1" s="1"/>
  <c r="Q610" i="1"/>
  <c r="R610" i="1" s="1"/>
  <c r="X610" i="1" s="1"/>
  <c r="Q611" i="1"/>
  <c r="R611" i="1" s="1"/>
  <c r="X611" i="1" s="1"/>
  <c r="Q612" i="1"/>
  <c r="R612" i="1" s="1"/>
  <c r="X612" i="1" s="1"/>
  <c r="Q613" i="1"/>
  <c r="R613" i="1" s="1"/>
  <c r="X613" i="1" s="1"/>
  <c r="Q614" i="1"/>
  <c r="R614" i="1" s="1"/>
  <c r="X614" i="1" s="1"/>
  <c r="Q615" i="1"/>
  <c r="R615" i="1" s="1"/>
  <c r="X615" i="1" s="1"/>
  <c r="Q616" i="1"/>
  <c r="R616" i="1" s="1"/>
  <c r="X616" i="1" s="1"/>
  <c r="Q617" i="1"/>
  <c r="R617" i="1" s="1"/>
  <c r="X617" i="1" s="1"/>
  <c r="Q618" i="1"/>
  <c r="R618" i="1" s="1"/>
  <c r="X618" i="1" s="1"/>
  <c r="Q619" i="1"/>
  <c r="R619" i="1" s="1"/>
  <c r="X619" i="1" s="1"/>
  <c r="Q620" i="1"/>
  <c r="R620" i="1" s="1"/>
  <c r="X620" i="1" s="1"/>
  <c r="Q621" i="1"/>
  <c r="R621" i="1" s="1"/>
  <c r="X621" i="1" s="1"/>
  <c r="Q622" i="1"/>
  <c r="R622" i="1" s="1"/>
  <c r="X622" i="1" s="1"/>
  <c r="Q623" i="1"/>
  <c r="R623" i="1" s="1"/>
  <c r="X623" i="1" s="1"/>
  <c r="Q624" i="1"/>
  <c r="R624" i="1" s="1"/>
  <c r="X624" i="1" s="1"/>
  <c r="Q625" i="1"/>
  <c r="R625" i="1" s="1"/>
  <c r="X625" i="1" s="1"/>
  <c r="Q626" i="1"/>
  <c r="R626" i="1" s="1"/>
  <c r="X626" i="1" s="1"/>
  <c r="Q627" i="1"/>
  <c r="R627" i="1" s="1"/>
  <c r="X627" i="1" s="1"/>
  <c r="Q628" i="1"/>
  <c r="R628" i="1" s="1"/>
  <c r="X628" i="1" s="1"/>
  <c r="Q629" i="1"/>
  <c r="R629" i="1" s="1"/>
  <c r="X629" i="1" s="1"/>
  <c r="Q630" i="1"/>
  <c r="R630" i="1" s="1"/>
  <c r="X630" i="1" s="1"/>
  <c r="Q631" i="1"/>
  <c r="R631" i="1" s="1"/>
  <c r="X631" i="1" s="1"/>
  <c r="Q632" i="1"/>
  <c r="R632" i="1" s="1"/>
  <c r="X632" i="1" s="1"/>
  <c r="Q633" i="1"/>
  <c r="R633" i="1" s="1"/>
  <c r="X633" i="1" s="1"/>
  <c r="Q634" i="1"/>
  <c r="R634" i="1" s="1"/>
  <c r="X634" i="1" s="1"/>
  <c r="Q635" i="1"/>
  <c r="R635" i="1" s="1"/>
  <c r="X635" i="1" s="1"/>
  <c r="Q636" i="1"/>
  <c r="R636" i="1" s="1"/>
  <c r="X636" i="1" s="1"/>
  <c r="Q637" i="1"/>
  <c r="R637" i="1" s="1"/>
  <c r="X637" i="1" s="1"/>
  <c r="Q638" i="1"/>
  <c r="R638" i="1" s="1"/>
  <c r="X638" i="1" s="1"/>
  <c r="Q639" i="1"/>
  <c r="R639" i="1" s="1"/>
  <c r="X639" i="1" s="1"/>
  <c r="Q640" i="1"/>
  <c r="R640" i="1" s="1"/>
  <c r="X640" i="1" s="1"/>
  <c r="Q641" i="1"/>
  <c r="R641" i="1" s="1"/>
  <c r="X641" i="1" s="1"/>
  <c r="Q642" i="1"/>
  <c r="R642" i="1" s="1"/>
  <c r="X642" i="1" s="1"/>
  <c r="Q643" i="1"/>
  <c r="R643" i="1" s="1"/>
  <c r="X643" i="1" s="1"/>
  <c r="Q644" i="1"/>
  <c r="R644" i="1" s="1"/>
  <c r="X644" i="1" s="1"/>
  <c r="Q645" i="1"/>
  <c r="R645" i="1" s="1"/>
  <c r="X645" i="1" s="1"/>
  <c r="Q646" i="1"/>
  <c r="R646" i="1" s="1"/>
  <c r="X646" i="1" s="1"/>
  <c r="Q647" i="1"/>
  <c r="R647" i="1" s="1"/>
  <c r="X647" i="1" s="1"/>
  <c r="Q648" i="1"/>
  <c r="R648" i="1" s="1"/>
  <c r="X648" i="1" s="1"/>
  <c r="Q649" i="1"/>
  <c r="R649" i="1" s="1"/>
  <c r="X649" i="1" s="1"/>
  <c r="Q650" i="1"/>
  <c r="R650" i="1" s="1"/>
  <c r="X650" i="1" s="1"/>
  <c r="Q651" i="1"/>
  <c r="R651" i="1" s="1"/>
  <c r="X651" i="1" s="1"/>
  <c r="Q652" i="1"/>
  <c r="R652" i="1" s="1"/>
  <c r="X652" i="1" s="1"/>
  <c r="Q653" i="1"/>
  <c r="R653" i="1" s="1"/>
  <c r="X653" i="1" s="1"/>
  <c r="Q654" i="1"/>
  <c r="R654" i="1" s="1"/>
  <c r="X654" i="1" s="1"/>
  <c r="Q655" i="1"/>
  <c r="R655" i="1" s="1"/>
  <c r="X655" i="1" s="1"/>
  <c r="Q656" i="1"/>
  <c r="R656" i="1" s="1"/>
  <c r="X656" i="1" s="1"/>
  <c r="Q657" i="1"/>
  <c r="R657" i="1" s="1"/>
  <c r="X657" i="1" s="1"/>
  <c r="Q658" i="1"/>
  <c r="R658" i="1" s="1"/>
  <c r="X658" i="1" s="1"/>
  <c r="Q659" i="1"/>
  <c r="R659" i="1" s="1"/>
  <c r="X659" i="1" s="1"/>
  <c r="Q660" i="1"/>
  <c r="R660" i="1" s="1"/>
  <c r="X660" i="1" s="1"/>
  <c r="Q661" i="1"/>
  <c r="R661" i="1" s="1"/>
  <c r="X661" i="1" s="1"/>
  <c r="Q662" i="1"/>
  <c r="R662" i="1" s="1"/>
  <c r="X662" i="1" s="1"/>
  <c r="Q663" i="1"/>
  <c r="R663" i="1" s="1"/>
  <c r="X663" i="1" s="1"/>
  <c r="Q664" i="1"/>
  <c r="R664" i="1" s="1"/>
  <c r="X664" i="1" s="1"/>
  <c r="Q665" i="1"/>
  <c r="R665" i="1" s="1"/>
  <c r="X665" i="1" s="1"/>
  <c r="Q666" i="1"/>
  <c r="R666" i="1" s="1"/>
  <c r="X666" i="1" s="1"/>
  <c r="Q667" i="1"/>
  <c r="R667" i="1" s="1"/>
  <c r="X667" i="1" s="1"/>
  <c r="Q668" i="1"/>
  <c r="R668" i="1" s="1"/>
  <c r="X668" i="1" s="1"/>
  <c r="Q669" i="1"/>
  <c r="R669" i="1" s="1"/>
  <c r="X669" i="1" s="1"/>
  <c r="Q670" i="1"/>
  <c r="R670" i="1" s="1"/>
  <c r="X670" i="1" s="1"/>
  <c r="Q671" i="1"/>
  <c r="R671" i="1" s="1"/>
  <c r="X671" i="1" s="1"/>
  <c r="Q672" i="1"/>
  <c r="R672" i="1" s="1"/>
  <c r="X672" i="1" s="1"/>
  <c r="Q673" i="1"/>
  <c r="R673" i="1" s="1"/>
  <c r="X673" i="1" s="1"/>
  <c r="Q674" i="1"/>
  <c r="R674" i="1" s="1"/>
  <c r="X674" i="1" s="1"/>
  <c r="Q675" i="1"/>
  <c r="R675" i="1" s="1"/>
  <c r="X675" i="1" s="1"/>
  <c r="Q676" i="1"/>
  <c r="R676" i="1" s="1"/>
  <c r="X676" i="1" s="1"/>
  <c r="Q677" i="1"/>
  <c r="R677" i="1" s="1"/>
  <c r="X677" i="1" s="1"/>
  <c r="Q678" i="1"/>
  <c r="R678" i="1" s="1"/>
  <c r="X678" i="1" s="1"/>
  <c r="Q679" i="1"/>
  <c r="R679" i="1" s="1"/>
  <c r="X679" i="1" s="1"/>
  <c r="Q680" i="1"/>
  <c r="R680" i="1" s="1"/>
  <c r="X680" i="1" s="1"/>
  <c r="Q681" i="1"/>
  <c r="R681" i="1" s="1"/>
  <c r="X681" i="1" s="1"/>
  <c r="Q682" i="1"/>
  <c r="R682" i="1" s="1"/>
  <c r="X682" i="1" s="1"/>
  <c r="Q683" i="1"/>
  <c r="R683" i="1" s="1"/>
  <c r="X683" i="1" s="1"/>
  <c r="Q684" i="1"/>
  <c r="R684" i="1" s="1"/>
  <c r="X684" i="1" s="1"/>
  <c r="Q685" i="1"/>
  <c r="R685" i="1" s="1"/>
  <c r="X685" i="1" s="1"/>
  <c r="Q686" i="1"/>
  <c r="R686" i="1" s="1"/>
  <c r="X686" i="1" s="1"/>
  <c r="Q687" i="1"/>
  <c r="R687" i="1" s="1"/>
  <c r="X687" i="1" s="1"/>
  <c r="Q688" i="1"/>
  <c r="R688" i="1" s="1"/>
  <c r="X688" i="1" s="1"/>
  <c r="Q689" i="1"/>
  <c r="R689" i="1" s="1"/>
  <c r="X689" i="1" s="1"/>
  <c r="Q690" i="1"/>
  <c r="R690" i="1" s="1"/>
  <c r="X690" i="1" s="1"/>
  <c r="Q691" i="1"/>
  <c r="R691" i="1" s="1"/>
  <c r="X691" i="1" s="1"/>
  <c r="Q692" i="1"/>
  <c r="R692" i="1" s="1"/>
  <c r="X692" i="1" s="1"/>
  <c r="Q693" i="1"/>
  <c r="R693" i="1" s="1"/>
  <c r="X693" i="1" s="1"/>
  <c r="Q694" i="1"/>
  <c r="R694" i="1" s="1"/>
  <c r="X694" i="1" s="1"/>
  <c r="Q695" i="1"/>
  <c r="R695" i="1" s="1"/>
  <c r="X695" i="1" s="1"/>
  <c r="Q696" i="1"/>
  <c r="R696" i="1" s="1"/>
  <c r="X696" i="1" s="1"/>
  <c r="Q697" i="1"/>
  <c r="R697" i="1" s="1"/>
  <c r="X697" i="1" s="1"/>
  <c r="Q698" i="1"/>
  <c r="R698" i="1" s="1"/>
  <c r="X698" i="1" s="1"/>
  <c r="Q699" i="1"/>
  <c r="R699" i="1" s="1"/>
  <c r="X699" i="1" s="1"/>
  <c r="Q700" i="1"/>
  <c r="R700" i="1" s="1"/>
  <c r="X700" i="1" s="1"/>
  <c r="Q701" i="1"/>
  <c r="R701" i="1" s="1"/>
  <c r="X701" i="1" s="1"/>
  <c r="Q702" i="1"/>
  <c r="R702" i="1" s="1"/>
  <c r="X702" i="1" s="1"/>
  <c r="Q703" i="1"/>
  <c r="R703" i="1" s="1"/>
  <c r="X703" i="1" s="1"/>
  <c r="Q704" i="1"/>
  <c r="R704" i="1" s="1"/>
  <c r="X704" i="1" s="1"/>
  <c r="Q705" i="1"/>
  <c r="R705" i="1" s="1"/>
  <c r="X705" i="1" s="1"/>
  <c r="Q706" i="1"/>
  <c r="R706" i="1" s="1"/>
  <c r="X706" i="1" s="1"/>
  <c r="Q707" i="1"/>
  <c r="R707" i="1" s="1"/>
  <c r="X707" i="1" s="1"/>
  <c r="Q708" i="1"/>
  <c r="R708" i="1" s="1"/>
  <c r="X708" i="1" s="1"/>
  <c r="Q709" i="1"/>
  <c r="R709" i="1" s="1"/>
  <c r="X709" i="1" s="1"/>
  <c r="Q710" i="1"/>
  <c r="R710" i="1" s="1"/>
  <c r="X710" i="1" s="1"/>
  <c r="Q711" i="1"/>
  <c r="R711" i="1" s="1"/>
  <c r="X711" i="1" s="1"/>
  <c r="Q712" i="1"/>
  <c r="R712" i="1" s="1"/>
  <c r="X712" i="1" s="1"/>
  <c r="Q713" i="1"/>
  <c r="R713" i="1" s="1"/>
  <c r="X713" i="1" s="1"/>
  <c r="Q714" i="1"/>
  <c r="R714" i="1" s="1"/>
  <c r="X714" i="1" s="1"/>
  <c r="Q715" i="1"/>
  <c r="R715" i="1" s="1"/>
  <c r="X715" i="1" s="1"/>
  <c r="Q716" i="1"/>
  <c r="R716" i="1" s="1"/>
  <c r="X716" i="1" s="1"/>
  <c r="Q717" i="1"/>
  <c r="R717" i="1" s="1"/>
  <c r="X717" i="1" s="1"/>
  <c r="Q718" i="1"/>
  <c r="R718" i="1" s="1"/>
  <c r="X718" i="1" s="1"/>
  <c r="Q719" i="1"/>
  <c r="R719" i="1" s="1"/>
  <c r="X719" i="1" s="1"/>
  <c r="Q720" i="1"/>
  <c r="R720" i="1" s="1"/>
  <c r="X720" i="1" s="1"/>
  <c r="Q721" i="1"/>
  <c r="R721" i="1" s="1"/>
  <c r="X721" i="1" s="1"/>
  <c r="Q722" i="1"/>
  <c r="R722" i="1" s="1"/>
  <c r="X722" i="1" s="1"/>
  <c r="Q723" i="1"/>
  <c r="R723" i="1" s="1"/>
  <c r="X723" i="1" s="1"/>
  <c r="Q724" i="1"/>
  <c r="R724" i="1" s="1"/>
  <c r="X724" i="1" s="1"/>
  <c r="Q725" i="1"/>
  <c r="R725" i="1" s="1"/>
  <c r="X725" i="1" s="1"/>
  <c r="Q726" i="1"/>
  <c r="R726" i="1" s="1"/>
  <c r="X726" i="1" s="1"/>
  <c r="Q727" i="1"/>
  <c r="R727" i="1" s="1"/>
  <c r="X727" i="1" s="1"/>
  <c r="Q728" i="1"/>
  <c r="R728" i="1" s="1"/>
  <c r="X728" i="1" s="1"/>
  <c r="Q729" i="1"/>
  <c r="R729" i="1" s="1"/>
  <c r="X729" i="1" s="1"/>
  <c r="Q730" i="1"/>
  <c r="R730" i="1" s="1"/>
  <c r="X730" i="1" s="1"/>
  <c r="Q731" i="1"/>
  <c r="R731" i="1" s="1"/>
  <c r="X731" i="1" s="1"/>
  <c r="Q732" i="1"/>
  <c r="R732" i="1" s="1"/>
  <c r="X732" i="1" s="1"/>
  <c r="Q733" i="1"/>
  <c r="R733" i="1" s="1"/>
  <c r="X733" i="1" s="1"/>
  <c r="Q734" i="1"/>
  <c r="R734" i="1" s="1"/>
  <c r="X734" i="1" s="1"/>
  <c r="Q735" i="1"/>
  <c r="R735" i="1" s="1"/>
  <c r="X735" i="1" s="1"/>
  <c r="Q736" i="1"/>
  <c r="R736" i="1" s="1"/>
  <c r="X736" i="1" s="1"/>
  <c r="Q737" i="1"/>
  <c r="R737" i="1" s="1"/>
  <c r="X737" i="1" s="1"/>
  <c r="Q738" i="1"/>
  <c r="R738" i="1" s="1"/>
  <c r="X738" i="1" s="1"/>
  <c r="Q739" i="1"/>
  <c r="R739" i="1" s="1"/>
  <c r="X739" i="1" s="1"/>
  <c r="Q740" i="1"/>
  <c r="R740" i="1" s="1"/>
  <c r="X740" i="1" s="1"/>
  <c r="Q741" i="1"/>
  <c r="R741" i="1" s="1"/>
  <c r="X741" i="1" s="1"/>
  <c r="Q742" i="1"/>
  <c r="R742" i="1" s="1"/>
  <c r="X742" i="1" s="1"/>
  <c r="Q743" i="1"/>
  <c r="R743" i="1" s="1"/>
  <c r="X743" i="1" s="1"/>
  <c r="Q744" i="1"/>
  <c r="R744" i="1" s="1"/>
  <c r="X744" i="1" s="1"/>
  <c r="Q745" i="1"/>
  <c r="R745" i="1" s="1"/>
  <c r="X745" i="1" s="1"/>
  <c r="Q746" i="1"/>
  <c r="R746" i="1" s="1"/>
  <c r="X746" i="1" s="1"/>
  <c r="Q747" i="1"/>
  <c r="R747" i="1" s="1"/>
  <c r="X747" i="1" s="1"/>
  <c r="Q748" i="1"/>
  <c r="R748" i="1" s="1"/>
  <c r="X748" i="1" s="1"/>
  <c r="Q749" i="1"/>
  <c r="R749" i="1" s="1"/>
  <c r="X749" i="1" s="1"/>
  <c r="Q750" i="1"/>
  <c r="R750" i="1" s="1"/>
  <c r="X750" i="1" s="1"/>
  <c r="Q751" i="1"/>
  <c r="R751" i="1" s="1"/>
  <c r="X751" i="1" s="1"/>
  <c r="Q752" i="1"/>
  <c r="R752" i="1" s="1"/>
  <c r="X752" i="1" s="1"/>
  <c r="Q753" i="1"/>
  <c r="R753" i="1" s="1"/>
  <c r="X753" i="1" s="1"/>
  <c r="Q754" i="1"/>
  <c r="R754" i="1" s="1"/>
  <c r="X754" i="1" s="1"/>
  <c r="Q755" i="1"/>
  <c r="R755" i="1" s="1"/>
  <c r="X755" i="1" s="1"/>
  <c r="Q756" i="1"/>
  <c r="R756" i="1" s="1"/>
  <c r="X756" i="1" s="1"/>
  <c r="Q757" i="1"/>
  <c r="R757" i="1" s="1"/>
  <c r="X757" i="1" s="1"/>
  <c r="Q758" i="1"/>
  <c r="R758" i="1" s="1"/>
  <c r="X758" i="1" s="1"/>
  <c r="Q759" i="1"/>
  <c r="R759" i="1" s="1"/>
  <c r="X759" i="1" s="1"/>
  <c r="Q760" i="1"/>
  <c r="R760" i="1" s="1"/>
  <c r="X760" i="1" s="1"/>
  <c r="Q761" i="1"/>
  <c r="R761" i="1" s="1"/>
  <c r="X761" i="1" s="1"/>
  <c r="Q762" i="1"/>
  <c r="R762" i="1" s="1"/>
  <c r="X762" i="1" s="1"/>
  <c r="Q763" i="1"/>
  <c r="R763" i="1" s="1"/>
  <c r="X763" i="1" s="1"/>
  <c r="Q764" i="1"/>
  <c r="R764" i="1" s="1"/>
  <c r="X764" i="1" s="1"/>
  <c r="Q765" i="1"/>
  <c r="R765" i="1" s="1"/>
  <c r="X765" i="1" s="1"/>
  <c r="Q766" i="1"/>
  <c r="R766" i="1" s="1"/>
  <c r="X766" i="1" s="1"/>
  <c r="Q767" i="1"/>
  <c r="R767" i="1" s="1"/>
  <c r="X767" i="1" s="1"/>
  <c r="Q768" i="1"/>
  <c r="R768" i="1" s="1"/>
  <c r="X768" i="1" s="1"/>
  <c r="Q769" i="1"/>
  <c r="R769" i="1" s="1"/>
  <c r="X769" i="1" s="1"/>
  <c r="Q770" i="1"/>
  <c r="R770" i="1" s="1"/>
  <c r="X770" i="1" s="1"/>
  <c r="Q771" i="1"/>
  <c r="R771" i="1" s="1"/>
  <c r="X771" i="1" s="1"/>
  <c r="Q772" i="1"/>
  <c r="R772" i="1" s="1"/>
  <c r="X772" i="1" s="1"/>
  <c r="Q773" i="1"/>
  <c r="R773" i="1" s="1"/>
  <c r="X773" i="1" s="1"/>
  <c r="Q774" i="1"/>
  <c r="R774" i="1" s="1"/>
  <c r="X774" i="1" s="1"/>
  <c r="Q775" i="1"/>
  <c r="R775" i="1" s="1"/>
  <c r="X775" i="1" s="1"/>
  <c r="Q776" i="1"/>
  <c r="R776" i="1" s="1"/>
  <c r="X776" i="1" s="1"/>
  <c r="Q777" i="1"/>
  <c r="R777" i="1" s="1"/>
  <c r="X777" i="1" s="1"/>
  <c r="Q778" i="1"/>
  <c r="R778" i="1" s="1"/>
  <c r="X778" i="1" s="1"/>
  <c r="Q779" i="1"/>
  <c r="R779" i="1" s="1"/>
  <c r="X779" i="1" s="1"/>
  <c r="Q780" i="1"/>
  <c r="R780" i="1" s="1"/>
  <c r="X780" i="1" s="1"/>
  <c r="Q781" i="1"/>
  <c r="R781" i="1" s="1"/>
  <c r="X781" i="1" s="1"/>
  <c r="Q782" i="1"/>
  <c r="R782" i="1" s="1"/>
  <c r="X782" i="1" s="1"/>
  <c r="Q783" i="1"/>
  <c r="R783" i="1" s="1"/>
  <c r="X783" i="1" s="1"/>
  <c r="Q784" i="1"/>
  <c r="R784" i="1" s="1"/>
  <c r="X784" i="1" s="1"/>
  <c r="Q785" i="1"/>
  <c r="R785" i="1" s="1"/>
  <c r="X785" i="1" s="1"/>
  <c r="Q786" i="1"/>
  <c r="R786" i="1" s="1"/>
  <c r="X786" i="1" s="1"/>
  <c r="Q787" i="1"/>
  <c r="R787" i="1" s="1"/>
  <c r="X787" i="1" s="1"/>
  <c r="Q788" i="1"/>
  <c r="R788" i="1" s="1"/>
  <c r="X788" i="1" s="1"/>
  <c r="Q789" i="1"/>
  <c r="R789" i="1" s="1"/>
  <c r="X789" i="1" s="1"/>
  <c r="Q790" i="1"/>
  <c r="R790" i="1" s="1"/>
  <c r="X790" i="1" s="1"/>
  <c r="Q791" i="1"/>
  <c r="R791" i="1" s="1"/>
  <c r="X791" i="1" s="1"/>
  <c r="Q792" i="1"/>
  <c r="R792" i="1" s="1"/>
  <c r="X792" i="1" s="1"/>
  <c r="Q793" i="1"/>
  <c r="R793" i="1" s="1"/>
  <c r="X793" i="1" s="1"/>
  <c r="Q794" i="1"/>
  <c r="R794" i="1" s="1"/>
  <c r="X794" i="1" s="1"/>
  <c r="Q795" i="1"/>
  <c r="R795" i="1" s="1"/>
  <c r="X795" i="1" s="1"/>
  <c r="Q796" i="1"/>
  <c r="R796" i="1" s="1"/>
  <c r="X796" i="1" s="1"/>
  <c r="Q797" i="1"/>
  <c r="R797" i="1" s="1"/>
  <c r="X797" i="1" s="1"/>
  <c r="Q798" i="1"/>
  <c r="R798" i="1" s="1"/>
  <c r="X798" i="1" s="1"/>
  <c r="Q799" i="1"/>
  <c r="R799" i="1" s="1"/>
  <c r="X799" i="1" s="1"/>
  <c r="Q800" i="1"/>
  <c r="R800" i="1" s="1"/>
  <c r="X800" i="1" s="1"/>
  <c r="Q801" i="1"/>
  <c r="R801" i="1" s="1"/>
  <c r="X801" i="1" s="1"/>
  <c r="Q802" i="1"/>
  <c r="R802" i="1" s="1"/>
  <c r="X802" i="1" s="1"/>
  <c r="Q803" i="1"/>
  <c r="R803" i="1" s="1"/>
  <c r="X803" i="1" s="1"/>
  <c r="Q804" i="1"/>
  <c r="R804" i="1" s="1"/>
  <c r="X804" i="1" s="1"/>
  <c r="Q805" i="1"/>
  <c r="R805" i="1" s="1"/>
  <c r="X805" i="1" s="1"/>
  <c r="Q806" i="1"/>
  <c r="R806" i="1" s="1"/>
  <c r="X806" i="1" s="1"/>
  <c r="Q807" i="1"/>
  <c r="R807" i="1" s="1"/>
  <c r="X807" i="1" s="1"/>
  <c r="Q808" i="1"/>
  <c r="R808" i="1" s="1"/>
  <c r="X808" i="1" s="1"/>
  <c r="Q809" i="1"/>
  <c r="R809" i="1" s="1"/>
  <c r="X809" i="1" s="1"/>
  <c r="Q810" i="1"/>
  <c r="R810" i="1" s="1"/>
  <c r="X810" i="1" s="1"/>
  <c r="Q811" i="1"/>
  <c r="R811" i="1" s="1"/>
  <c r="X811" i="1" s="1"/>
  <c r="Q812" i="1"/>
  <c r="R812" i="1" s="1"/>
  <c r="X812" i="1" s="1"/>
  <c r="Q813" i="1"/>
  <c r="R813" i="1" s="1"/>
  <c r="X813" i="1" s="1"/>
  <c r="Q814" i="1"/>
  <c r="R814" i="1" s="1"/>
  <c r="X814" i="1" s="1"/>
  <c r="Q815" i="1"/>
  <c r="R815" i="1" s="1"/>
  <c r="X815" i="1" s="1"/>
  <c r="Q816" i="1"/>
  <c r="R816" i="1" s="1"/>
  <c r="X816" i="1" s="1"/>
  <c r="Q817" i="1"/>
  <c r="R817" i="1" s="1"/>
  <c r="X817" i="1" s="1"/>
  <c r="Q818" i="1"/>
  <c r="R818" i="1" s="1"/>
  <c r="X818" i="1" s="1"/>
  <c r="Q819" i="1"/>
  <c r="R819" i="1" s="1"/>
  <c r="X819" i="1" s="1"/>
  <c r="Q820" i="1"/>
  <c r="R820" i="1" s="1"/>
  <c r="X820" i="1" s="1"/>
  <c r="Q821" i="1"/>
  <c r="R821" i="1" s="1"/>
  <c r="X821" i="1" s="1"/>
  <c r="Q822" i="1"/>
  <c r="R822" i="1" s="1"/>
  <c r="X822" i="1" s="1"/>
  <c r="Q823" i="1"/>
  <c r="R823" i="1" s="1"/>
  <c r="X823" i="1" s="1"/>
  <c r="Q824" i="1"/>
  <c r="R824" i="1" s="1"/>
  <c r="X824" i="1" s="1"/>
  <c r="Q825" i="1"/>
  <c r="R825" i="1" s="1"/>
  <c r="X825" i="1" s="1"/>
  <c r="Q826" i="1"/>
  <c r="R826" i="1" s="1"/>
  <c r="X826" i="1" s="1"/>
  <c r="Q827" i="1"/>
  <c r="R827" i="1" s="1"/>
  <c r="X827" i="1" s="1"/>
  <c r="Q828" i="1"/>
  <c r="R828" i="1" s="1"/>
  <c r="X828" i="1" s="1"/>
  <c r="Q829" i="1"/>
  <c r="R829" i="1" s="1"/>
  <c r="X829" i="1" s="1"/>
  <c r="Q830" i="1"/>
  <c r="R830" i="1" s="1"/>
  <c r="X830" i="1" s="1"/>
  <c r="Q831" i="1"/>
  <c r="R831" i="1" s="1"/>
  <c r="X831" i="1" s="1"/>
  <c r="Q832" i="1"/>
  <c r="R832" i="1" s="1"/>
  <c r="X832" i="1" s="1"/>
  <c r="Q833" i="1"/>
  <c r="R833" i="1" s="1"/>
  <c r="X833" i="1" s="1"/>
  <c r="Q834" i="1"/>
  <c r="R834" i="1" s="1"/>
  <c r="X834" i="1" s="1"/>
  <c r="Q835" i="1"/>
  <c r="R835" i="1" s="1"/>
  <c r="X835" i="1" s="1"/>
  <c r="Q836" i="1"/>
  <c r="R836" i="1" s="1"/>
  <c r="X836" i="1" s="1"/>
  <c r="Q837" i="1"/>
  <c r="R837" i="1" s="1"/>
  <c r="X837" i="1" s="1"/>
  <c r="Q838" i="1"/>
  <c r="R838" i="1" s="1"/>
  <c r="X838" i="1" s="1"/>
  <c r="Q839" i="1"/>
  <c r="R839" i="1" s="1"/>
  <c r="X839" i="1" s="1"/>
  <c r="Q840" i="1"/>
  <c r="R840" i="1" s="1"/>
  <c r="X840" i="1" s="1"/>
  <c r="Q841" i="1"/>
  <c r="R841" i="1" s="1"/>
  <c r="X841" i="1" s="1"/>
  <c r="Q842" i="1"/>
  <c r="R842" i="1" s="1"/>
  <c r="X842" i="1" s="1"/>
  <c r="Q843" i="1"/>
  <c r="R843" i="1" s="1"/>
  <c r="X843" i="1" s="1"/>
  <c r="Q844" i="1"/>
  <c r="R844" i="1" s="1"/>
  <c r="X844" i="1" s="1"/>
  <c r="Q845" i="1"/>
  <c r="R845" i="1" s="1"/>
  <c r="X845" i="1" s="1"/>
  <c r="Q846" i="1"/>
  <c r="R846" i="1" s="1"/>
  <c r="X846" i="1" s="1"/>
  <c r="Q847" i="1"/>
  <c r="R847" i="1" s="1"/>
  <c r="X847" i="1" s="1"/>
  <c r="Q848" i="1"/>
  <c r="R848" i="1" s="1"/>
  <c r="X848" i="1" s="1"/>
  <c r="Q849" i="1"/>
  <c r="R849" i="1" s="1"/>
  <c r="X849" i="1" s="1"/>
  <c r="Q850" i="1"/>
  <c r="R850" i="1" s="1"/>
  <c r="X850" i="1" s="1"/>
  <c r="Q851" i="1"/>
  <c r="R851" i="1" s="1"/>
  <c r="X851" i="1" s="1"/>
  <c r="Q852" i="1"/>
  <c r="R852" i="1" s="1"/>
  <c r="X852" i="1" s="1"/>
  <c r="Q853" i="1"/>
  <c r="R853" i="1" s="1"/>
  <c r="X853" i="1" s="1"/>
  <c r="Q854" i="1"/>
  <c r="R854" i="1" s="1"/>
  <c r="X854" i="1" s="1"/>
  <c r="Q855" i="1"/>
  <c r="R855" i="1" s="1"/>
  <c r="X855" i="1" s="1"/>
  <c r="Q856" i="1"/>
  <c r="R856" i="1" s="1"/>
  <c r="X856" i="1" s="1"/>
  <c r="Q857" i="1"/>
  <c r="R857" i="1" s="1"/>
  <c r="X857" i="1" s="1"/>
  <c r="Q858" i="1"/>
  <c r="R858" i="1" s="1"/>
  <c r="X858" i="1" s="1"/>
  <c r="Q859" i="1"/>
  <c r="R859" i="1" s="1"/>
  <c r="X859" i="1" s="1"/>
  <c r="Q860" i="1"/>
  <c r="R860" i="1" s="1"/>
  <c r="X860" i="1" s="1"/>
  <c r="Q861" i="1"/>
  <c r="R861" i="1" s="1"/>
  <c r="X861" i="1" s="1"/>
  <c r="Q862" i="1"/>
  <c r="R862" i="1" s="1"/>
  <c r="X862" i="1" s="1"/>
  <c r="Q863" i="1"/>
  <c r="R863" i="1" s="1"/>
  <c r="X863" i="1" s="1"/>
  <c r="Q864" i="1"/>
  <c r="R864" i="1" s="1"/>
  <c r="X864" i="1" s="1"/>
  <c r="Q865" i="1"/>
  <c r="R865" i="1" s="1"/>
  <c r="X865" i="1" s="1"/>
  <c r="Q866" i="1"/>
  <c r="R866" i="1" s="1"/>
  <c r="X866" i="1" s="1"/>
  <c r="Q867" i="1"/>
  <c r="R867" i="1" s="1"/>
  <c r="X867" i="1" s="1"/>
  <c r="Q868" i="1"/>
  <c r="R868" i="1" s="1"/>
  <c r="X868" i="1" s="1"/>
  <c r="Q869" i="1"/>
  <c r="R869" i="1" s="1"/>
  <c r="X869" i="1" s="1"/>
  <c r="Q870" i="1"/>
  <c r="R870" i="1" s="1"/>
  <c r="X870" i="1" s="1"/>
  <c r="Q871" i="1"/>
  <c r="R871" i="1" s="1"/>
  <c r="X871" i="1" s="1"/>
  <c r="Q872" i="1"/>
  <c r="R872" i="1" s="1"/>
  <c r="X872" i="1" s="1"/>
  <c r="Q873" i="1"/>
  <c r="R873" i="1" s="1"/>
  <c r="X873" i="1" s="1"/>
  <c r="Q874" i="1"/>
  <c r="R874" i="1" s="1"/>
  <c r="X874" i="1" s="1"/>
  <c r="Q875" i="1"/>
  <c r="R875" i="1" s="1"/>
  <c r="X875" i="1" s="1"/>
  <c r="Q876" i="1"/>
  <c r="R876" i="1" s="1"/>
  <c r="X876" i="1" s="1"/>
  <c r="Q877" i="1"/>
  <c r="R877" i="1" s="1"/>
  <c r="X877" i="1" s="1"/>
  <c r="Q878" i="1"/>
  <c r="R878" i="1" s="1"/>
  <c r="X878" i="1" s="1"/>
  <c r="Q879" i="1"/>
  <c r="R879" i="1" s="1"/>
  <c r="X879" i="1" s="1"/>
  <c r="Q880" i="1"/>
  <c r="R880" i="1" s="1"/>
  <c r="X880" i="1" s="1"/>
  <c r="Q881" i="1"/>
  <c r="R881" i="1" s="1"/>
  <c r="X881" i="1" s="1"/>
  <c r="Q882" i="1"/>
  <c r="R882" i="1" s="1"/>
  <c r="X882" i="1" s="1"/>
  <c r="Q883" i="1"/>
  <c r="R883" i="1" s="1"/>
  <c r="X883" i="1" s="1"/>
  <c r="Q884" i="1"/>
  <c r="R884" i="1" s="1"/>
  <c r="X884" i="1" s="1"/>
  <c r="Q885" i="1"/>
  <c r="R885" i="1" s="1"/>
  <c r="X885" i="1" s="1"/>
  <c r="Q886" i="1"/>
  <c r="R886" i="1" s="1"/>
  <c r="X886" i="1" s="1"/>
  <c r="Q887" i="1"/>
  <c r="R887" i="1" s="1"/>
  <c r="X887" i="1" s="1"/>
  <c r="Q888" i="1"/>
  <c r="R888" i="1" s="1"/>
  <c r="X888" i="1" s="1"/>
  <c r="Q889" i="1"/>
  <c r="R889" i="1" s="1"/>
  <c r="X889" i="1" s="1"/>
  <c r="Q890" i="1"/>
  <c r="R890" i="1" s="1"/>
  <c r="X890" i="1" s="1"/>
  <c r="Q891" i="1"/>
  <c r="R891" i="1" s="1"/>
  <c r="X891" i="1" s="1"/>
  <c r="Q892" i="1"/>
  <c r="R892" i="1" s="1"/>
  <c r="X892" i="1" s="1"/>
  <c r="Q893" i="1"/>
  <c r="R893" i="1" s="1"/>
  <c r="X893" i="1" s="1"/>
  <c r="Q894" i="1"/>
  <c r="R894" i="1" s="1"/>
  <c r="X894" i="1" s="1"/>
  <c r="Q895" i="1"/>
  <c r="R895" i="1" s="1"/>
  <c r="X895" i="1" s="1"/>
  <c r="Q896" i="1"/>
  <c r="R896" i="1" s="1"/>
  <c r="X896" i="1" s="1"/>
  <c r="Q897" i="1"/>
  <c r="R897" i="1" s="1"/>
  <c r="X897" i="1" s="1"/>
  <c r="Q898" i="1"/>
  <c r="R898" i="1" s="1"/>
  <c r="X898" i="1" s="1"/>
  <c r="Q899" i="1"/>
  <c r="R899" i="1" s="1"/>
  <c r="X899" i="1" s="1"/>
  <c r="Q900" i="1"/>
  <c r="R900" i="1" s="1"/>
  <c r="X900" i="1" s="1"/>
  <c r="Q901" i="1"/>
  <c r="R901" i="1" s="1"/>
  <c r="X901" i="1" s="1"/>
  <c r="Q902" i="1"/>
  <c r="R902" i="1" s="1"/>
  <c r="X902" i="1" s="1"/>
  <c r="Q903" i="1"/>
  <c r="R903" i="1" s="1"/>
  <c r="X903" i="1" s="1"/>
  <c r="Q904" i="1"/>
  <c r="R904" i="1" s="1"/>
  <c r="X904" i="1" s="1"/>
  <c r="Q905" i="1"/>
  <c r="R905" i="1" s="1"/>
  <c r="X905" i="1" s="1"/>
  <c r="Q906" i="1"/>
  <c r="R906" i="1" s="1"/>
  <c r="X906" i="1" s="1"/>
  <c r="Q907" i="1"/>
  <c r="R907" i="1" s="1"/>
  <c r="X907" i="1" s="1"/>
  <c r="Q908" i="1"/>
  <c r="R908" i="1" s="1"/>
  <c r="X908" i="1" s="1"/>
  <c r="Q909" i="1"/>
  <c r="R909" i="1" s="1"/>
  <c r="X909" i="1" s="1"/>
  <c r="Q910" i="1"/>
  <c r="R910" i="1" s="1"/>
  <c r="X910" i="1" s="1"/>
  <c r="Q911" i="1"/>
  <c r="R911" i="1" s="1"/>
  <c r="X911" i="1" s="1"/>
  <c r="Q912" i="1"/>
  <c r="R912" i="1" s="1"/>
  <c r="X912" i="1" s="1"/>
  <c r="Q913" i="1"/>
  <c r="R913" i="1" s="1"/>
  <c r="X913" i="1" s="1"/>
  <c r="Q914" i="1"/>
  <c r="R914" i="1" s="1"/>
  <c r="X914" i="1" s="1"/>
  <c r="Q915" i="1"/>
  <c r="R915" i="1" s="1"/>
  <c r="X915" i="1" s="1"/>
  <c r="Q916" i="1"/>
  <c r="R916" i="1" s="1"/>
  <c r="X916" i="1" s="1"/>
  <c r="Q917" i="1"/>
  <c r="R917" i="1" s="1"/>
  <c r="X917" i="1" s="1"/>
  <c r="Q918" i="1"/>
  <c r="R918" i="1" s="1"/>
  <c r="X918" i="1" s="1"/>
  <c r="Q919" i="1"/>
  <c r="R919" i="1" s="1"/>
  <c r="X919" i="1" s="1"/>
  <c r="Q920" i="1"/>
  <c r="R920" i="1" s="1"/>
  <c r="X920" i="1" s="1"/>
  <c r="Q921" i="1"/>
  <c r="R921" i="1" s="1"/>
  <c r="X921" i="1" s="1"/>
  <c r="Q922" i="1"/>
  <c r="R922" i="1" s="1"/>
  <c r="X922" i="1" s="1"/>
  <c r="Q923" i="1"/>
  <c r="R923" i="1" s="1"/>
  <c r="X923" i="1" s="1"/>
  <c r="Q924" i="1"/>
  <c r="R924" i="1" s="1"/>
  <c r="X924" i="1" s="1"/>
  <c r="Q925" i="1"/>
  <c r="R925" i="1" s="1"/>
  <c r="X925" i="1" s="1"/>
  <c r="Q926" i="1"/>
  <c r="R926" i="1" s="1"/>
  <c r="X926" i="1" s="1"/>
  <c r="Q927" i="1"/>
  <c r="R927" i="1" s="1"/>
  <c r="X927" i="1" s="1"/>
  <c r="Q928" i="1"/>
  <c r="R928" i="1" s="1"/>
  <c r="X928" i="1" s="1"/>
  <c r="Q929" i="1"/>
  <c r="R929" i="1" s="1"/>
  <c r="X929" i="1" s="1"/>
  <c r="Q930" i="1"/>
  <c r="R930" i="1" s="1"/>
  <c r="X930" i="1" s="1"/>
  <c r="Q931" i="1"/>
  <c r="R931" i="1" s="1"/>
  <c r="X931" i="1" s="1"/>
  <c r="Q932" i="1"/>
  <c r="R932" i="1" s="1"/>
  <c r="X932" i="1" s="1"/>
  <c r="Q933" i="1"/>
  <c r="R933" i="1" s="1"/>
  <c r="X933" i="1" s="1"/>
  <c r="Q934" i="1"/>
  <c r="R934" i="1" s="1"/>
  <c r="X934" i="1" s="1"/>
  <c r="Q935" i="1"/>
  <c r="R935" i="1" s="1"/>
  <c r="X935" i="1" s="1"/>
  <c r="Q936" i="1"/>
  <c r="R936" i="1" s="1"/>
  <c r="X936" i="1" s="1"/>
  <c r="Q937" i="1"/>
  <c r="R937" i="1" s="1"/>
  <c r="X937" i="1" s="1"/>
  <c r="Q938" i="1"/>
  <c r="R938" i="1" s="1"/>
  <c r="X938" i="1" s="1"/>
  <c r="Q939" i="1"/>
  <c r="R939" i="1" s="1"/>
  <c r="X939" i="1" s="1"/>
  <c r="Q940" i="1"/>
  <c r="R940" i="1" s="1"/>
  <c r="X940" i="1" s="1"/>
  <c r="Q941" i="1"/>
  <c r="R941" i="1" s="1"/>
  <c r="X941" i="1" s="1"/>
  <c r="Q942" i="1"/>
  <c r="R942" i="1" s="1"/>
  <c r="X942" i="1" s="1"/>
  <c r="Q943" i="1"/>
  <c r="R943" i="1" s="1"/>
  <c r="X943" i="1" s="1"/>
  <c r="Q944" i="1"/>
  <c r="R944" i="1" s="1"/>
  <c r="X944" i="1" s="1"/>
  <c r="Q945" i="1"/>
  <c r="R945" i="1" s="1"/>
  <c r="X945" i="1" s="1"/>
  <c r="Q946" i="1"/>
  <c r="R946" i="1" s="1"/>
  <c r="X946" i="1" s="1"/>
  <c r="Q947" i="1"/>
  <c r="R947" i="1" s="1"/>
  <c r="X947" i="1" s="1"/>
  <c r="Q948" i="1"/>
  <c r="R948" i="1" s="1"/>
  <c r="X948" i="1" s="1"/>
  <c r="Q949" i="1"/>
  <c r="R949" i="1" s="1"/>
  <c r="X949" i="1" s="1"/>
  <c r="Q950" i="1"/>
  <c r="R950" i="1" s="1"/>
  <c r="X950" i="1" s="1"/>
  <c r="Q951" i="1"/>
  <c r="R951" i="1" s="1"/>
  <c r="X951" i="1" s="1"/>
  <c r="Q952" i="1"/>
  <c r="R952" i="1" s="1"/>
  <c r="X952" i="1" s="1"/>
  <c r="Q953" i="1"/>
  <c r="R953" i="1" s="1"/>
  <c r="X953" i="1" s="1"/>
  <c r="Q954" i="1"/>
  <c r="R954" i="1" s="1"/>
  <c r="X954" i="1" s="1"/>
  <c r="Q955" i="1"/>
  <c r="R955" i="1" s="1"/>
  <c r="X955" i="1" s="1"/>
  <c r="Q956" i="1"/>
  <c r="R956" i="1" s="1"/>
  <c r="X956" i="1" s="1"/>
  <c r="Q957" i="1"/>
  <c r="R957" i="1" s="1"/>
  <c r="X957" i="1" s="1"/>
  <c r="Q958" i="1"/>
  <c r="R958" i="1" s="1"/>
  <c r="X958" i="1" s="1"/>
  <c r="Q959" i="1"/>
  <c r="R959" i="1" s="1"/>
  <c r="X959" i="1" s="1"/>
  <c r="Q960" i="1"/>
  <c r="R960" i="1" s="1"/>
  <c r="X960" i="1" s="1"/>
  <c r="Q961" i="1"/>
  <c r="R961" i="1" s="1"/>
  <c r="X961" i="1" s="1"/>
  <c r="Q962" i="1"/>
  <c r="R962" i="1" s="1"/>
  <c r="X962" i="1" s="1"/>
  <c r="Q963" i="1"/>
  <c r="R963" i="1" s="1"/>
  <c r="X963" i="1" s="1"/>
  <c r="Q964" i="1"/>
  <c r="R964" i="1" s="1"/>
  <c r="X964" i="1" s="1"/>
  <c r="Q965" i="1"/>
  <c r="R965" i="1" s="1"/>
  <c r="X965" i="1" s="1"/>
  <c r="Q966" i="1"/>
  <c r="R966" i="1" s="1"/>
  <c r="X966" i="1" s="1"/>
  <c r="Q967" i="1"/>
  <c r="R967" i="1" s="1"/>
  <c r="X967" i="1" s="1"/>
  <c r="Q968" i="1"/>
  <c r="R968" i="1" s="1"/>
  <c r="X968" i="1" s="1"/>
  <c r="Q969" i="1"/>
  <c r="R969" i="1" s="1"/>
  <c r="X969" i="1" s="1"/>
  <c r="Q970" i="1"/>
  <c r="R970" i="1" s="1"/>
  <c r="X970" i="1" s="1"/>
  <c r="Q971" i="1"/>
  <c r="R971" i="1" s="1"/>
  <c r="X971" i="1" s="1"/>
  <c r="Q972" i="1"/>
  <c r="R972" i="1" s="1"/>
  <c r="X972" i="1" s="1"/>
  <c r="Q973" i="1"/>
  <c r="R973" i="1" s="1"/>
  <c r="X973" i="1" s="1"/>
  <c r="Q974" i="1"/>
  <c r="R974" i="1" s="1"/>
  <c r="X974" i="1" s="1"/>
  <c r="Q975" i="1"/>
  <c r="R975" i="1" s="1"/>
  <c r="X975" i="1" s="1"/>
  <c r="Q976" i="1"/>
  <c r="R976" i="1" s="1"/>
  <c r="X976" i="1" s="1"/>
  <c r="Q977" i="1"/>
  <c r="R977" i="1" s="1"/>
  <c r="X977" i="1" s="1"/>
  <c r="Q978" i="1"/>
  <c r="R978" i="1" s="1"/>
  <c r="X978" i="1" s="1"/>
  <c r="Q979" i="1"/>
  <c r="R979" i="1" s="1"/>
  <c r="X979" i="1" s="1"/>
  <c r="Q980" i="1"/>
  <c r="R980" i="1" s="1"/>
  <c r="X980" i="1" s="1"/>
  <c r="Q981" i="1"/>
  <c r="R981" i="1" s="1"/>
  <c r="X981" i="1" s="1"/>
  <c r="Q982" i="1"/>
  <c r="R982" i="1" s="1"/>
  <c r="X982" i="1" s="1"/>
  <c r="Q983" i="1"/>
  <c r="R983" i="1" s="1"/>
  <c r="X983" i="1" s="1"/>
  <c r="Q984" i="1"/>
  <c r="R984" i="1" s="1"/>
  <c r="X984" i="1" s="1"/>
  <c r="Q985" i="1"/>
  <c r="R985" i="1" s="1"/>
  <c r="X985" i="1" s="1"/>
  <c r="Q986" i="1"/>
  <c r="R986" i="1" s="1"/>
  <c r="X986" i="1" s="1"/>
  <c r="Q987" i="1"/>
  <c r="R987" i="1" s="1"/>
  <c r="X987" i="1" s="1"/>
  <c r="Q988" i="1"/>
  <c r="R988" i="1" s="1"/>
  <c r="X988" i="1" s="1"/>
  <c r="Q989" i="1"/>
  <c r="R989" i="1" s="1"/>
  <c r="X989" i="1" s="1"/>
  <c r="Q990" i="1"/>
  <c r="R990" i="1" s="1"/>
  <c r="X990" i="1" s="1"/>
  <c r="Q991" i="1"/>
  <c r="R991" i="1" s="1"/>
  <c r="X991" i="1" s="1"/>
  <c r="Q992" i="1"/>
  <c r="R992" i="1" s="1"/>
  <c r="X992" i="1" s="1"/>
  <c r="Q993" i="1"/>
  <c r="R993" i="1" s="1"/>
  <c r="X993" i="1" s="1"/>
  <c r="Q994" i="1"/>
  <c r="R994" i="1" s="1"/>
  <c r="X994" i="1" s="1"/>
  <c r="Q995" i="1"/>
  <c r="R995" i="1" s="1"/>
  <c r="X995" i="1" s="1"/>
  <c r="Q996" i="1"/>
  <c r="R996" i="1" s="1"/>
  <c r="X996" i="1" s="1"/>
  <c r="Q997" i="1"/>
  <c r="R997" i="1" s="1"/>
  <c r="X997" i="1" s="1"/>
  <c r="Q998" i="1"/>
  <c r="R998" i="1" s="1"/>
  <c r="X998" i="1" s="1"/>
  <c r="Q999" i="1"/>
  <c r="R999" i="1" s="1"/>
  <c r="X999" i="1" s="1"/>
  <c r="Q1000" i="1"/>
  <c r="R1000" i="1" s="1"/>
  <c r="X1000" i="1" s="1"/>
  <c r="Q1001" i="1"/>
  <c r="R1001" i="1" s="1"/>
  <c r="X1001" i="1" s="1"/>
  <c r="Q1002" i="1"/>
  <c r="R1002" i="1" s="1"/>
  <c r="X1002" i="1" s="1"/>
  <c r="Q1003" i="1"/>
  <c r="R1003" i="1" s="1"/>
  <c r="X1003" i="1" s="1"/>
  <c r="Q1004" i="1"/>
  <c r="R1004" i="1" s="1"/>
  <c r="X1004" i="1" s="1"/>
  <c r="Q1005" i="1"/>
  <c r="R1005" i="1" s="1"/>
  <c r="X1005" i="1" s="1"/>
  <c r="Q1006" i="1"/>
  <c r="R1006" i="1" s="1"/>
  <c r="X1006" i="1" s="1"/>
  <c r="Q1007" i="1"/>
  <c r="R1007" i="1" s="1"/>
  <c r="X1007" i="1" s="1"/>
  <c r="Q1008" i="1"/>
  <c r="R1008" i="1" s="1"/>
  <c r="X1008" i="1" s="1"/>
  <c r="Q1009" i="1"/>
  <c r="R1009" i="1" s="1"/>
  <c r="X1009" i="1" s="1"/>
  <c r="Q1010" i="1"/>
  <c r="R1010" i="1" s="1"/>
  <c r="X1010" i="1" s="1"/>
  <c r="Q1011" i="1"/>
  <c r="R1011" i="1" s="1"/>
  <c r="X1011" i="1" s="1"/>
  <c r="Q1012" i="1"/>
  <c r="R1012" i="1" s="1"/>
  <c r="X1012" i="1" s="1"/>
  <c r="Q1013" i="1"/>
  <c r="R1013" i="1" s="1"/>
  <c r="X1013" i="1" s="1"/>
  <c r="Q1014" i="1"/>
  <c r="R1014" i="1" s="1"/>
  <c r="X1014" i="1" s="1"/>
  <c r="Q1015" i="1"/>
  <c r="R1015" i="1" s="1"/>
  <c r="X1015" i="1" s="1"/>
  <c r="Q1016" i="1"/>
  <c r="R1016" i="1" s="1"/>
  <c r="X1016" i="1" s="1"/>
  <c r="Q1017" i="1"/>
  <c r="R1017" i="1" s="1"/>
  <c r="X1017" i="1" s="1"/>
  <c r="Q1018" i="1"/>
  <c r="R1018" i="1" s="1"/>
  <c r="X1018" i="1" s="1"/>
  <c r="Q1019" i="1"/>
  <c r="R1019" i="1" s="1"/>
  <c r="X1019" i="1" s="1"/>
  <c r="Q1020" i="1"/>
  <c r="R1020" i="1" s="1"/>
  <c r="X1020" i="1" s="1"/>
  <c r="Q1021" i="1"/>
  <c r="R1021" i="1" s="1"/>
  <c r="X1021" i="1" s="1"/>
  <c r="Q1022" i="1"/>
  <c r="R1022" i="1" s="1"/>
  <c r="X1022" i="1" s="1"/>
  <c r="Q1023" i="1"/>
  <c r="R1023" i="1" s="1"/>
  <c r="X1023" i="1" s="1"/>
  <c r="Q1024" i="1"/>
  <c r="R1024" i="1" s="1"/>
  <c r="X1024" i="1" s="1"/>
  <c r="Q1025" i="1"/>
  <c r="R1025" i="1" s="1"/>
  <c r="X1025" i="1" s="1"/>
  <c r="Q1026" i="1"/>
  <c r="R1026" i="1" s="1"/>
  <c r="X1026" i="1" s="1"/>
  <c r="Q1027" i="1"/>
  <c r="R1027" i="1" s="1"/>
  <c r="X1027" i="1" s="1"/>
  <c r="Q1028" i="1"/>
  <c r="R1028" i="1" s="1"/>
  <c r="X1028" i="1" s="1"/>
  <c r="Q1029" i="1"/>
  <c r="R1029" i="1" s="1"/>
  <c r="X1029" i="1" s="1"/>
  <c r="Q1030" i="1"/>
  <c r="R1030" i="1" s="1"/>
  <c r="X1030" i="1" s="1"/>
  <c r="Q1031" i="1"/>
  <c r="R1031" i="1" s="1"/>
  <c r="X1031" i="1" s="1"/>
  <c r="Q1032" i="1"/>
  <c r="R1032" i="1" s="1"/>
  <c r="X1032" i="1" s="1"/>
  <c r="Q1033" i="1"/>
  <c r="R1033" i="1" s="1"/>
  <c r="X1033" i="1" s="1"/>
  <c r="Q1034" i="1"/>
  <c r="R1034" i="1" s="1"/>
  <c r="X1034" i="1" s="1"/>
  <c r="Q1035" i="1"/>
  <c r="R1035" i="1" s="1"/>
  <c r="X1035" i="1" s="1"/>
  <c r="Q1036" i="1"/>
  <c r="R1036" i="1" s="1"/>
  <c r="X1036" i="1" s="1"/>
  <c r="Q1037" i="1"/>
  <c r="R1037" i="1" s="1"/>
  <c r="X1037" i="1" s="1"/>
  <c r="Q1038" i="1"/>
  <c r="R1038" i="1" s="1"/>
  <c r="X1038" i="1" s="1"/>
  <c r="Q1039" i="1"/>
  <c r="R1039" i="1" s="1"/>
  <c r="X1039" i="1" s="1"/>
  <c r="Q1040" i="1"/>
  <c r="R1040" i="1" s="1"/>
  <c r="X1040" i="1" s="1"/>
  <c r="Q1041" i="1"/>
  <c r="R1041" i="1" s="1"/>
  <c r="X1041" i="1" s="1"/>
  <c r="Q1042" i="1"/>
  <c r="R1042" i="1" s="1"/>
  <c r="X1042" i="1" s="1"/>
  <c r="Q1043" i="1"/>
  <c r="R1043" i="1" s="1"/>
  <c r="X1043" i="1" s="1"/>
  <c r="Q1044" i="1"/>
  <c r="R1044" i="1" s="1"/>
  <c r="X1044" i="1" s="1"/>
  <c r="Q1045" i="1"/>
  <c r="R1045" i="1" s="1"/>
  <c r="X1045" i="1" s="1"/>
  <c r="Q1046" i="1"/>
  <c r="R1046" i="1" s="1"/>
  <c r="X1046" i="1" s="1"/>
  <c r="Q1047" i="1"/>
  <c r="R1047" i="1" s="1"/>
  <c r="X1047" i="1" s="1"/>
  <c r="Q1048" i="1"/>
  <c r="R1048" i="1" s="1"/>
  <c r="X1048" i="1" s="1"/>
  <c r="Q1049" i="1"/>
  <c r="R1049" i="1" s="1"/>
  <c r="X1049" i="1" s="1"/>
  <c r="Q1050" i="1"/>
  <c r="R1050" i="1" s="1"/>
  <c r="X1050" i="1" s="1"/>
  <c r="Q1051" i="1"/>
  <c r="R1051" i="1" s="1"/>
  <c r="X1051" i="1" s="1"/>
  <c r="Q1052" i="1"/>
  <c r="R1052" i="1" s="1"/>
  <c r="X1052" i="1" s="1"/>
  <c r="Q1053" i="1"/>
  <c r="R1053" i="1" s="1"/>
  <c r="X1053" i="1" s="1"/>
  <c r="Q1054" i="1"/>
  <c r="R1054" i="1" s="1"/>
  <c r="X1054" i="1" s="1"/>
  <c r="Q1055" i="1"/>
  <c r="R1055" i="1" s="1"/>
  <c r="X1055" i="1" s="1"/>
  <c r="Q1056" i="1"/>
  <c r="R1056" i="1" s="1"/>
  <c r="X1056" i="1" s="1"/>
  <c r="Q1057" i="1"/>
  <c r="R1057" i="1" s="1"/>
  <c r="X1057" i="1" s="1"/>
  <c r="Q1058" i="1"/>
  <c r="R1058" i="1" s="1"/>
  <c r="X1058" i="1" s="1"/>
  <c r="Q1059" i="1"/>
  <c r="R1059" i="1" s="1"/>
  <c r="X1059" i="1" s="1"/>
  <c r="Q1060" i="1"/>
  <c r="R1060" i="1" s="1"/>
  <c r="X1060" i="1" s="1"/>
  <c r="Q1061" i="1"/>
  <c r="R1061" i="1" s="1"/>
  <c r="X1061" i="1" s="1"/>
  <c r="Q1062" i="1"/>
  <c r="R1062" i="1" s="1"/>
  <c r="X1062" i="1" s="1"/>
  <c r="Q1063" i="1"/>
  <c r="R1063" i="1" s="1"/>
  <c r="X1063" i="1" s="1"/>
  <c r="Q1064" i="1"/>
  <c r="R1064" i="1" s="1"/>
  <c r="X1064" i="1" s="1"/>
  <c r="Q1065" i="1"/>
  <c r="R1065" i="1" s="1"/>
  <c r="X1065" i="1" s="1"/>
  <c r="Q1066" i="1"/>
  <c r="R1066" i="1" s="1"/>
  <c r="X1066" i="1" s="1"/>
  <c r="Q1067" i="1"/>
  <c r="R1067" i="1" s="1"/>
  <c r="X1067" i="1" s="1"/>
  <c r="Q1068" i="1"/>
  <c r="R1068" i="1" s="1"/>
  <c r="X1068" i="1" s="1"/>
  <c r="Q1069" i="1"/>
  <c r="R1069" i="1" s="1"/>
  <c r="X1069" i="1" s="1"/>
  <c r="Q1070" i="1"/>
  <c r="R1070" i="1" s="1"/>
  <c r="X1070" i="1" s="1"/>
  <c r="Q1071" i="1"/>
  <c r="R1071" i="1" s="1"/>
  <c r="X1071" i="1" s="1"/>
  <c r="Q1072" i="1"/>
  <c r="R1072" i="1" s="1"/>
  <c r="X1072" i="1" s="1"/>
  <c r="Q1073" i="1"/>
  <c r="R1073" i="1" s="1"/>
  <c r="X1073" i="1" s="1"/>
  <c r="Q1074" i="1"/>
  <c r="R1074" i="1" s="1"/>
  <c r="X1074" i="1" s="1"/>
  <c r="Q1075" i="1"/>
  <c r="R1075" i="1" s="1"/>
  <c r="X1075" i="1" s="1"/>
  <c r="Q1076" i="1"/>
  <c r="R1076" i="1" s="1"/>
  <c r="X1076" i="1" s="1"/>
  <c r="Q1077" i="1"/>
  <c r="R1077" i="1" s="1"/>
  <c r="X1077" i="1" s="1"/>
  <c r="Q1078" i="1"/>
  <c r="R1078" i="1" s="1"/>
  <c r="X1078" i="1" s="1"/>
  <c r="Q1079" i="1"/>
  <c r="R1079" i="1" s="1"/>
  <c r="X1079" i="1" s="1"/>
  <c r="Q1080" i="1"/>
  <c r="R1080" i="1" s="1"/>
  <c r="X1080" i="1" s="1"/>
  <c r="Q1081" i="1"/>
  <c r="R1081" i="1" s="1"/>
  <c r="X1081" i="1" s="1"/>
  <c r="Q1082" i="1"/>
  <c r="R1082" i="1" s="1"/>
  <c r="X1082" i="1" s="1"/>
  <c r="Q1083" i="1"/>
  <c r="R1083" i="1" s="1"/>
  <c r="X1083" i="1" s="1"/>
  <c r="Q1084" i="1"/>
  <c r="R1084" i="1" s="1"/>
  <c r="X1084" i="1" s="1"/>
  <c r="Q1085" i="1"/>
  <c r="R1085" i="1" s="1"/>
  <c r="X1085" i="1" s="1"/>
  <c r="Q1086" i="1"/>
  <c r="R1086" i="1" s="1"/>
  <c r="X1086" i="1" s="1"/>
  <c r="Q1087" i="1"/>
  <c r="R1087" i="1" s="1"/>
  <c r="X1087" i="1" s="1"/>
  <c r="Q1088" i="1"/>
  <c r="R1088" i="1" s="1"/>
  <c r="X1088" i="1" s="1"/>
  <c r="Q1089" i="1"/>
  <c r="R1089" i="1" s="1"/>
  <c r="X1089" i="1" s="1"/>
  <c r="Q1090" i="1"/>
  <c r="R1090" i="1" s="1"/>
  <c r="X1090" i="1" s="1"/>
  <c r="Q1091" i="1"/>
  <c r="R1091" i="1" s="1"/>
  <c r="X1091" i="1" s="1"/>
  <c r="Q1092" i="1"/>
  <c r="R1092" i="1" s="1"/>
  <c r="X1092" i="1" s="1"/>
  <c r="Q1093" i="1"/>
  <c r="R1093" i="1" s="1"/>
  <c r="X1093" i="1" s="1"/>
  <c r="Q1094" i="1"/>
  <c r="R1094" i="1" s="1"/>
  <c r="X1094" i="1" s="1"/>
  <c r="Q1095" i="1"/>
  <c r="R1095" i="1" s="1"/>
  <c r="X1095" i="1" s="1"/>
  <c r="Q1096" i="1"/>
  <c r="R1096" i="1" s="1"/>
  <c r="X1096" i="1" s="1"/>
  <c r="Q1097" i="1"/>
  <c r="R1097" i="1" s="1"/>
  <c r="X1097" i="1" s="1"/>
  <c r="Q1098" i="1"/>
  <c r="R1098" i="1" s="1"/>
  <c r="X1098" i="1" s="1"/>
  <c r="Q1099" i="1"/>
  <c r="R1099" i="1" s="1"/>
  <c r="X1099" i="1" s="1"/>
  <c r="Q1100" i="1"/>
  <c r="R1100" i="1" s="1"/>
  <c r="X1100" i="1" s="1"/>
  <c r="Q1101" i="1"/>
  <c r="R1101" i="1" s="1"/>
  <c r="X1101" i="1" s="1"/>
  <c r="Q1102" i="1"/>
  <c r="R1102" i="1" s="1"/>
  <c r="X1102" i="1" s="1"/>
  <c r="Q1103" i="1"/>
  <c r="R1103" i="1" s="1"/>
  <c r="X1103" i="1" s="1"/>
  <c r="Q1104" i="1"/>
  <c r="R1104" i="1" s="1"/>
  <c r="X1104" i="1" s="1"/>
  <c r="Q1105" i="1"/>
  <c r="R1105" i="1" s="1"/>
  <c r="X1105" i="1" s="1"/>
  <c r="Q1106" i="1"/>
  <c r="R1106" i="1" s="1"/>
  <c r="X1106" i="1" s="1"/>
  <c r="Q1107" i="1"/>
  <c r="R1107" i="1" s="1"/>
  <c r="X1107" i="1" s="1"/>
  <c r="Q1108" i="1"/>
  <c r="R1108" i="1" s="1"/>
  <c r="X1108" i="1" s="1"/>
  <c r="Q1109" i="1"/>
  <c r="R1109" i="1" s="1"/>
  <c r="X1109" i="1" s="1"/>
  <c r="Q1110" i="1"/>
  <c r="R1110" i="1" s="1"/>
  <c r="X1110" i="1" s="1"/>
  <c r="Q1111" i="1"/>
  <c r="R1111" i="1" s="1"/>
  <c r="X1111" i="1" s="1"/>
  <c r="Q1112" i="1"/>
  <c r="R1112" i="1" s="1"/>
  <c r="X1112" i="1" s="1"/>
  <c r="Q1113" i="1"/>
  <c r="R1113" i="1" s="1"/>
  <c r="X1113" i="1" s="1"/>
  <c r="Q1114" i="1"/>
  <c r="R1114" i="1" s="1"/>
  <c r="X1114" i="1" s="1"/>
  <c r="Q1115" i="1"/>
  <c r="R1115" i="1" s="1"/>
  <c r="X1115" i="1" s="1"/>
  <c r="Q1116" i="1"/>
  <c r="R1116" i="1" s="1"/>
  <c r="X1116" i="1" s="1"/>
  <c r="Q1117" i="1"/>
  <c r="R1117" i="1" s="1"/>
  <c r="X1117" i="1" s="1"/>
  <c r="Q1118" i="1"/>
  <c r="R1118" i="1" s="1"/>
  <c r="X1118" i="1" s="1"/>
  <c r="Q1119" i="1"/>
  <c r="R1119" i="1" s="1"/>
  <c r="X1119" i="1" s="1"/>
  <c r="Q1120" i="1"/>
  <c r="R1120" i="1" s="1"/>
  <c r="X1120" i="1" s="1"/>
  <c r="Q1121" i="1"/>
  <c r="R1121" i="1" s="1"/>
  <c r="X1121" i="1" s="1"/>
  <c r="Q1122" i="1"/>
  <c r="R1122" i="1" s="1"/>
  <c r="X1122" i="1" s="1"/>
  <c r="Q1123" i="1"/>
  <c r="R1123" i="1" s="1"/>
  <c r="X1123" i="1" s="1"/>
  <c r="Q1124" i="1"/>
  <c r="R1124" i="1" s="1"/>
  <c r="X1124" i="1" s="1"/>
  <c r="Q1125" i="1"/>
  <c r="R1125" i="1" s="1"/>
  <c r="X1125" i="1" s="1"/>
  <c r="Q1126" i="1"/>
  <c r="R1126" i="1" s="1"/>
  <c r="X1126" i="1" s="1"/>
  <c r="Q1127" i="1"/>
  <c r="R1127" i="1" s="1"/>
  <c r="X1127" i="1" s="1"/>
  <c r="Q1128" i="1"/>
  <c r="R1128" i="1" s="1"/>
  <c r="X1128" i="1" s="1"/>
  <c r="Q1129" i="1"/>
  <c r="R1129" i="1" s="1"/>
  <c r="X1129" i="1" s="1"/>
  <c r="Q1130" i="1"/>
  <c r="R1130" i="1" s="1"/>
  <c r="X1130" i="1" s="1"/>
  <c r="Q1131" i="1"/>
  <c r="R1131" i="1" s="1"/>
  <c r="X1131" i="1" s="1"/>
  <c r="Q1132" i="1"/>
  <c r="R1132" i="1" s="1"/>
  <c r="X1132" i="1" s="1"/>
  <c r="Q1133" i="1"/>
  <c r="R1133" i="1" s="1"/>
  <c r="X1133" i="1" s="1"/>
  <c r="Q1134" i="1"/>
  <c r="R1134" i="1" s="1"/>
  <c r="X1134" i="1" s="1"/>
  <c r="Q1135" i="1"/>
  <c r="R1135" i="1" s="1"/>
  <c r="X1135" i="1" s="1"/>
  <c r="Q1136" i="1"/>
  <c r="R1136" i="1" s="1"/>
  <c r="X1136" i="1" s="1"/>
  <c r="Q1137" i="1"/>
  <c r="R1137" i="1" s="1"/>
  <c r="X1137" i="1" s="1"/>
  <c r="Q1138" i="1"/>
  <c r="R1138" i="1" s="1"/>
  <c r="X1138" i="1" s="1"/>
  <c r="Q1139" i="1"/>
  <c r="R1139" i="1" s="1"/>
  <c r="X1139" i="1" s="1"/>
  <c r="Q1140" i="1"/>
  <c r="R1140" i="1" s="1"/>
  <c r="X1140" i="1" s="1"/>
  <c r="Q1141" i="1"/>
  <c r="R1141" i="1" s="1"/>
  <c r="X1141" i="1" s="1"/>
  <c r="Q1142" i="1"/>
  <c r="R1142" i="1" s="1"/>
  <c r="X1142" i="1" s="1"/>
  <c r="Q1143" i="1"/>
  <c r="R1143" i="1" s="1"/>
  <c r="X1143" i="1" s="1"/>
  <c r="Q1144" i="1"/>
  <c r="R1144" i="1" s="1"/>
  <c r="X1144" i="1" s="1"/>
  <c r="Q1145" i="1"/>
  <c r="R1145" i="1" s="1"/>
  <c r="X1145" i="1" s="1"/>
  <c r="Q1146" i="1"/>
  <c r="R1146" i="1" s="1"/>
  <c r="X1146" i="1" s="1"/>
  <c r="Q1147" i="1"/>
  <c r="R1147" i="1" s="1"/>
  <c r="X1147" i="1" s="1"/>
  <c r="Q1148" i="1"/>
  <c r="R1148" i="1" s="1"/>
  <c r="X1148" i="1" s="1"/>
  <c r="Q1149" i="1"/>
  <c r="R1149" i="1" s="1"/>
  <c r="X1149" i="1" s="1"/>
  <c r="Q1150" i="1"/>
  <c r="R1150" i="1" s="1"/>
  <c r="X1150" i="1" s="1"/>
  <c r="Q1151" i="1"/>
  <c r="R1151" i="1" s="1"/>
  <c r="X1151" i="1" s="1"/>
  <c r="Q1152" i="1"/>
  <c r="R1152" i="1" s="1"/>
  <c r="X1152" i="1" s="1"/>
  <c r="Q1153" i="1"/>
  <c r="R1153" i="1" s="1"/>
  <c r="X1153" i="1" s="1"/>
  <c r="Q1154" i="1"/>
  <c r="R1154" i="1" s="1"/>
  <c r="X1154" i="1" s="1"/>
  <c r="Q1155" i="1"/>
  <c r="R1155" i="1" s="1"/>
  <c r="X1155" i="1" s="1"/>
  <c r="Q1156" i="1"/>
  <c r="R1156" i="1" s="1"/>
  <c r="X1156" i="1" s="1"/>
  <c r="Q1157" i="1"/>
  <c r="R1157" i="1" s="1"/>
  <c r="X1157" i="1" s="1"/>
  <c r="Q1158" i="1"/>
  <c r="R1158" i="1" s="1"/>
  <c r="X1158" i="1" s="1"/>
  <c r="Q1159" i="1"/>
  <c r="R1159" i="1" s="1"/>
  <c r="X1159" i="1" s="1"/>
  <c r="Q1160" i="1"/>
  <c r="R1160" i="1" s="1"/>
  <c r="X1160" i="1" s="1"/>
  <c r="Q1161" i="1"/>
  <c r="R1161" i="1" s="1"/>
  <c r="X1161" i="1" s="1"/>
  <c r="Q1162" i="1"/>
  <c r="R1162" i="1" s="1"/>
  <c r="X1162" i="1" s="1"/>
  <c r="Q1163" i="1"/>
  <c r="R1163" i="1" s="1"/>
  <c r="X1163" i="1" s="1"/>
  <c r="Q1164" i="1"/>
  <c r="R1164" i="1" s="1"/>
  <c r="X1164" i="1" s="1"/>
  <c r="Q1165" i="1"/>
  <c r="R1165" i="1" s="1"/>
  <c r="X1165" i="1" s="1"/>
  <c r="Q1166" i="1"/>
  <c r="R1166" i="1" s="1"/>
  <c r="X1166" i="1" s="1"/>
  <c r="Q1167" i="1"/>
  <c r="R1167" i="1" s="1"/>
  <c r="X1167" i="1" s="1"/>
  <c r="Q1168" i="1"/>
  <c r="R1168" i="1" s="1"/>
  <c r="X1168" i="1" s="1"/>
  <c r="Q1169" i="1"/>
  <c r="R1169" i="1" s="1"/>
  <c r="X1169" i="1" s="1"/>
  <c r="Q1170" i="1"/>
  <c r="R1170" i="1" s="1"/>
  <c r="X1170" i="1" s="1"/>
  <c r="Q1171" i="1"/>
  <c r="R1171" i="1" s="1"/>
  <c r="X1171" i="1" s="1"/>
  <c r="Q1172" i="1"/>
  <c r="R1172" i="1" s="1"/>
  <c r="X1172" i="1" s="1"/>
  <c r="Q1173" i="1"/>
  <c r="R1173" i="1" s="1"/>
  <c r="X1173" i="1" s="1"/>
  <c r="Q1174" i="1"/>
  <c r="R1174" i="1" s="1"/>
  <c r="X1174" i="1" s="1"/>
  <c r="Q1175" i="1"/>
  <c r="R1175" i="1" s="1"/>
  <c r="X1175" i="1" s="1"/>
  <c r="Q1176" i="1"/>
  <c r="R1176" i="1" s="1"/>
  <c r="X1176" i="1" s="1"/>
  <c r="Q1177" i="1"/>
  <c r="R1177" i="1" s="1"/>
  <c r="X1177" i="1" s="1"/>
  <c r="Q1178" i="1"/>
  <c r="R1178" i="1" s="1"/>
  <c r="X1178" i="1" s="1"/>
  <c r="Q1179" i="1"/>
  <c r="R1179" i="1" s="1"/>
  <c r="X1179" i="1" s="1"/>
  <c r="Q1180" i="1"/>
  <c r="R1180" i="1" s="1"/>
  <c r="X1180" i="1" s="1"/>
  <c r="Q1181" i="1"/>
  <c r="R1181" i="1" s="1"/>
  <c r="X1181" i="1" s="1"/>
  <c r="Q1182" i="1"/>
  <c r="R1182" i="1" s="1"/>
  <c r="X1182" i="1" s="1"/>
  <c r="Q1183" i="1"/>
  <c r="R1183" i="1" s="1"/>
  <c r="X1183" i="1" s="1"/>
  <c r="Q1184" i="1"/>
  <c r="R1184" i="1" s="1"/>
  <c r="X1184" i="1" s="1"/>
  <c r="Q1185" i="1"/>
  <c r="R1185" i="1" s="1"/>
  <c r="X1185" i="1" s="1"/>
  <c r="Q1186" i="1"/>
  <c r="R1186" i="1" s="1"/>
  <c r="X1186" i="1" s="1"/>
  <c r="Q1187" i="1"/>
  <c r="R1187" i="1" s="1"/>
  <c r="X1187" i="1" s="1"/>
  <c r="Q1188" i="1"/>
  <c r="R1188" i="1" s="1"/>
  <c r="X1188" i="1" s="1"/>
  <c r="Q1189" i="1"/>
  <c r="R1189" i="1" s="1"/>
  <c r="X1189" i="1" s="1"/>
  <c r="Q1190" i="1"/>
  <c r="R1190" i="1" s="1"/>
  <c r="X1190" i="1" s="1"/>
  <c r="Q1191" i="1"/>
  <c r="R1191" i="1" s="1"/>
  <c r="X1191" i="1" s="1"/>
  <c r="Q1192" i="1"/>
  <c r="R1192" i="1" s="1"/>
  <c r="X1192" i="1" s="1"/>
  <c r="Q1193" i="1"/>
  <c r="R1193" i="1" s="1"/>
  <c r="X1193" i="1" s="1"/>
  <c r="Q1194" i="1"/>
  <c r="R1194" i="1" s="1"/>
  <c r="X1194" i="1" s="1"/>
  <c r="Q1195" i="1"/>
  <c r="R1195" i="1" s="1"/>
  <c r="X1195" i="1" s="1"/>
  <c r="Q1196" i="1"/>
  <c r="R1196" i="1" s="1"/>
  <c r="X1196" i="1" s="1"/>
  <c r="Q1197" i="1"/>
  <c r="R1197" i="1" s="1"/>
  <c r="X1197" i="1" s="1"/>
  <c r="Q1198" i="1"/>
  <c r="R1198" i="1" s="1"/>
  <c r="X1198" i="1" s="1"/>
  <c r="Q1199" i="1"/>
  <c r="R1199" i="1" s="1"/>
  <c r="X1199" i="1" s="1"/>
  <c r="Q1200" i="1"/>
  <c r="R1200" i="1" s="1"/>
  <c r="X1200" i="1" s="1"/>
  <c r="Q1201" i="1"/>
  <c r="R1201" i="1" s="1"/>
  <c r="X1201" i="1" s="1"/>
  <c r="Q1202" i="1"/>
  <c r="R1202" i="1" s="1"/>
  <c r="X1202" i="1" s="1"/>
  <c r="Q1203" i="1"/>
  <c r="R1203" i="1" s="1"/>
  <c r="X1203" i="1" s="1"/>
  <c r="Q1204" i="1"/>
  <c r="R1204" i="1" s="1"/>
  <c r="X1204" i="1" s="1"/>
  <c r="Q1205" i="1"/>
  <c r="R1205" i="1" s="1"/>
  <c r="X1205" i="1" s="1"/>
  <c r="Q1206" i="1"/>
  <c r="R1206" i="1" s="1"/>
  <c r="X1206" i="1" s="1"/>
  <c r="Q1207" i="1"/>
  <c r="R1207" i="1" s="1"/>
  <c r="X1207" i="1" s="1"/>
  <c r="Q1208" i="1"/>
  <c r="R1208" i="1" s="1"/>
  <c r="X1208" i="1" s="1"/>
  <c r="Q1209" i="1"/>
  <c r="R1209" i="1" s="1"/>
  <c r="X1209" i="1" s="1"/>
  <c r="Q1210" i="1"/>
  <c r="R1210" i="1" s="1"/>
  <c r="X1210" i="1" s="1"/>
  <c r="Q1211" i="1"/>
  <c r="R1211" i="1" s="1"/>
  <c r="X1211" i="1" s="1"/>
  <c r="Q1212" i="1"/>
  <c r="R1212" i="1" s="1"/>
  <c r="X1212" i="1" s="1"/>
  <c r="Q1213" i="1"/>
  <c r="R1213" i="1" s="1"/>
  <c r="X1213" i="1" s="1"/>
  <c r="Q1214" i="1"/>
  <c r="R1214" i="1" s="1"/>
  <c r="X1214" i="1" s="1"/>
  <c r="Q1215" i="1"/>
  <c r="R1215" i="1" s="1"/>
  <c r="X1215" i="1" s="1"/>
  <c r="Q1216" i="1"/>
  <c r="R1216" i="1" s="1"/>
  <c r="X1216" i="1" s="1"/>
  <c r="Q1217" i="1"/>
  <c r="R1217" i="1" s="1"/>
  <c r="X1217" i="1" s="1"/>
  <c r="Q1218" i="1"/>
  <c r="R1218" i="1" s="1"/>
  <c r="X1218" i="1" s="1"/>
  <c r="Q1219" i="1"/>
  <c r="R1219" i="1" s="1"/>
  <c r="X1219" i="1" s="1"/>
  <c r="Q1220" i="1"/>
  <c r="R1220" i="1" s="1"/>
  <c r="X1220" i="1" s="1"/>
  <c r="Q1221" i="1"/>
  <c r="R1221" i="1" s="1"/>
  <c r="X1221" i="1" s="1"/>
  <c r="Q1222" i="1"/>
  <c r="R1222" i="1" s="1"/>
  <c r="X1222" i="1" s="1"/>
  <c r="Q1223" i="1"/>
  <c r="R1223" i="1" s="1"/>
  <c r="X1223" i="1" s="1"/>
  <c r="Q1224" i="1"/>
  <c r="R1224" i="1" s="1"/>
  <c r="X1224" i="1" s="1"/>
  <c r="Q1225" i="1"/>
  <c r="R1225" i="1" s="1"/>
  <c r="X1225" i="1" s="1"/>
  <c r="Q1226" i="1"/>
  <c r="R1226" i="1" s="1"/>
  <c r="X1226" i="1" s="1"/>
  <c r="Q1227" i="1"/>
  <c r="R1227" i="1" s="1"/>
  <c r="X1227" i="1" s="1"/>
  <c r="Q1228" i="1"/>
  <c r="R1228" i="1" s="1"/>
  <c r="X1228" i="1" s="1"/>
  <c r="Q1229" i="1"/>
  <c r="R1229" i="1" s="1"/>
  <c r="X1229" i="1" s="1"/>
  <c r="Q1230" i="1"/>
  <c r="R1230" i="1" s="1"/>
  <c r="X1230" i="1" s="1"/>
  <c r="Q1231" i="1"/>
  <c r="R1231" i="1" s="1"/>
  <c r="X1231" i="1" s="1"/>
  <c r="Q1232" i="1"/>
  <c r="R1232" i="1" s="1"/>
  <c r="X1232" i="1" s="1"/>
  <c r="Q1233" i="1"/>
  <c r="R1233" i="1" s="1"/>
  <c r="X1233" i="1" s="1"/>
  <c r="Q1234" i="1"/>
  <c r="R1234" i="1" s="1"/>
  <c r="X1234" i="1" s="1"/>
  <c r="Q1235" i="1"/>
  <c r="R1235" i="1" s="1"/>
  <c r="X1235" i="1" s="1"/>
  <c r="Q1236" i="1"/>
  <c r="R1236" i="1" s="1"/>
  <c r="X1236" i="1" s="1"/>
  <c r="Q1237" i="1"/>
  <c r="R1237" i="1" s="1"/>
  <c r="X1237" i="1" s="1"/>
  <c r="Q1238" i="1"/>
  <c r="R1238" i="1" s="1"/>
  <c r="X1238" i="1" s="1"/>
  <c r="Q1239" i="1"/>
  <c r="R1239" i="1" s="1"/>
  <c r="X1239" i="1" s="1"/>
  <c r="Q1240" i="1"/>
  <c r="R1240" i="1" s="1"/>
  <c r="X1240" i="1" s="1"/>
  <c r="Q1241" i="1"/>
  <c r="R1241" i="1" s="1"/>
  <c r="X1241" i="1" s="1"/>
  <c r="Q1242" i="1"/>
  <c r="R1242" i="1" s="1"/>
  <c r="X1242" i="1" s="1"/>
  <c r="Q1243" i="1"/>
  <c r="R1243" i="1" s="1"/>
  <c r="X1243" i="1" s="1"/>
  <c r="Q1244" i="1"/>
  <c r="R1244" i="1" s="1"/>
  <c r="X1244" i="1" s="1"/>
  <c r="Q1245" i="1"/>
  <c r="R1245" i="1" s="1"/>
  <c r="X1245" i="1" s="1"/>
  <c r="Q1246" i="1"/>
  <c r="R1246" i="1" s="1"/>
  <c r="X1246" i="1" s="1"/>
  <c r="Q1247" i="1"/>
  <c r="R1247" i="1" s="1"/>
  <c r="X1247" i="1" s="1"/>
  <c r="Q1248" i="1"/>
  <c r="R1248" i="1" s="1"/>
  <c r="X1248" i="1" s="1"/>
  <c r="Q1249" i="1"/>
  <c r="R1249" i="1" s="1"/>
  <c r="X1249" i="1" s="1"/>
  <c r="Q1250" i="1"/>
  <c r="R1250" i="1" s="1"/>
  <c r="X1250" i="1" s="1"/>
  <c r="Q1251" i="1"/>
  <c r="R1251" i="1" s="1"/>
  <c r="X1251" i="1" s="1"/>
  <c r="Q1252" i="1"/>
  <c r="R1252" i="1" s="1"/>
  <c r="X1252" i="1" s="1"/>
  <c r="Q1253" i="1"/>
  <c r="R1253" i="1" s="1"/>
  <c r="X1253" i="1" s="1"/>
  <c r="Q1254" i="1"/>
  <c r="R1254" i="1" s="1"/>
  <c r="X1254" i="1" s="1"/>
  <c r="Q1255" i="1"/>
  <c r="R1255" i="1" s="1"/>
  <c r="X1255" i="1" s="1"/>
  <c r="Q1256" i="1"/>
  <c r="R1256" i="1" s="1"/>
  <c r="X1256" i="1" s="1"/>
  <c r="Q1257" i="1"/>
  <c r="R1257" i="1" s="1"/>
  <c r="X1257" i="1" s="1"/>
  <c r="Q1258" i="1"/>
  <c r="R1258" i="1" s="1"/>
  <c r="X1258" i="1" s="1"/>
  <c r="Q1259" i="1"/>
  <c r="R1259" i="1" s="1"/>
  <c r="X1259" i="1" s="1"/>
  <c r="Q1260" i="1"/>
  <c r="R1260" i="1" s="1"/>
  <c r="X1260" i="1" s="1"/>
  <c r="Q1261" i="1"/>
  <c r="R1261" i="1" s="1"/>
  <c r="X1261" i="1" s="1"/>
  <c r="Q1262" i="1"/>
  <c r="R1262" i="1" s="1"/>
  <c r="X1262" i="1" s="1"/>
  <c r="Q1263" i="1"/>
  <c r="R1263" i="1" s="1"/>
  <c r="X1263" i="1" s="1"/>
  <c r="Q1264" i="1"/>
  <c r="R1264" i="1" s="1"/>
  <c r="X1264" i="1" s="1"/>
  <c r="Q1265" i="1"/>
  <c r="R1265" i="1" s="1"/>
  <c r="X1265" i="1" s="1"/>
  <c r="Q1266" i="1"/>
  <c r="R1266" i="1" s="1"/>
  <c r="X1266" i="1" s="1"/>
  <c r="Q1267" i="1"/>
  <c r="R1267" i="1" s="1"/>
  <c r="X1267" i="1" s="1"/>
  <c r="Q1268" i="1"/>
  <c r="R1268" i="1" s="1"/>
  <c r="X1268" i="1" s="1"/>
  <c r="Q1269" i="1"/>
  <c r="R1269" i="1" s="1"/>
  <c r="X1269" i="1" s="1"/>
  <c r="Q1270" i="1"/>
  <c r="R1270" i="1" s="1"/>
  <c r="X1270" i="1" s="1"/>
  <c r="Q1271" i="1"/>
  <c r="R1271" i="1" s="1"/>
  <c r="X1271" i="1" s="1"/>
  <c r="Q1272" i="1"/>
  <c r="R1272" i="1" s="1"/>
  <c r="X1272" i="1" s="1"/>
  <c r="Q1273" i="1"/>
  <c r="R1273" i="1" s="1"/>
  <c r="X1273" i="1" s="1"/>
  <c r="Q1274" i="1"/>
  <c r="R1274" i="1" s="1"/>
  <c r="X1274" i="1" s="1"/>
  <c r="Q1275" i="1"/>
  <c r="R1275" i="1" s="1"/>
  <c r="X1275" i="1" s="1"/>
  <c r="Q1276" i="1"/>
  <c r="R1276" i="1" s="1"/>
  <c r="X1276" i="1" s="1"/>
  <c r="Q1277" i="1"/>
  <c r="R1277" i="1" s="1"/>
  <c r="X1277" i="1" s="1"/>
  <c r="Q1278" i="1"/>
  <c r="R1278" i="1" s="1"/>
  <c r="X1278" i="1" s="1"/>
  <c r="Q1279" i="1"/>
  <c r="R1279" i="1" s="1"/>
  <c r="X1279" i="1" s="1"/>
  <c r="Q1280" i="1"/>
  <c r="R1280" i="1" s="1"/>
  <c r="X1280" i="1" s="1"/>
  <c r="Q1281" i="1"/>
  <c r="R1281" i="1" s="1"/>
  <c r="X1281" i="1" s="1"/>
  <c r="Q1282" i="1"/>
  <c r="R1282" i="1" s="1"/>
  <c r="X1282" i="1" s="1"/>
  <c r="Q1283" i="1"/>
  <c r="R1283" i="1" s="1"/>
  <c r="X1283" i="1" s="1"/>
  <c r="Q1284" i="1"/>
  <c r="R1284" i="1" s="1"/>
  <c r="X1284" i="1" s="1"/>
  <c r="Q1285" i="1"/>
  <c r="R1285" i="1" s="1"/>
  <c r="X1285" i="1" s="1"/>
  <c r="Q1286" i="1"/>
  <c r="R1286" i="1" s="1"/>
  <c r="X1286" i="1" s="1"/>
  <c r="Q1287" i="1"/>
  <c r="R1287" i="1" s="1"/>
  <c r="X1287" i="1" s="1"/>
  <c r="Q1288" i="1"/>
  <c r="R1288" i="1" s="1"/>
  <c r="X1288" i="1" s="1"/>
  <c r="Q1289" i="1"/>
  <c r="R1289" i="1" s="1"/>
  <c r="X1289" i="1" s="1"/>
  <c r="Q1290" i="1"/>
  <c r="R1290" i="1" s="1"/>
  <c r="X1290" i="1" s="1"/>
  <c r="Q1291" i="1"/>
  <c r="R1291" i="1" s="1"/>
  <c r="X1291" i="1" s="1"/>
  <c r="Q1292" i="1"/>
  <c r="R1292" i="1" s="1"/>
  <c r="X1292" i="1" s="1"/>
  <c r="Q1293" i="1"/>
  <c r="R1293" i="1" s="1"/>
  <c r="X1293" i="1" s="1"/>
  <c r="Q1294" i="1"/>
  <c r="R1294" i="1" s="1"/>
  <c r="X1294" i="1" s="1"/>
  <c r="Q1295" i="1"/>
  <c r="R1295" i="1" s="1"/>
  <c r="X1295" i="1" s="1"/>
  <c r="Q1296" i="1"/>
  <c r="R1296" i="1" s="1"/>
  <c r="X1296" i="1" s="1"/>
  <c r="Q1297" i="1"/>
  <c r="R1297" i="1" s="1"/>
  <c r="X1297" i="1" s="1"/>
  <c r="Q1298" i="1"/>
  <c r="R1298" i="1" s="1"/>
  <c r="X1298" i="1" s="1"/>
  <c r="Q1299" i="1"/>
  <c r="R1299" i="1" s="1"/>
  <c r="X1299" i="1" s="1"/>
  <c r="Q1300" i="1"/>
  <c r="R1300" i="1" s="1"/>
  <c r="X1300" i="1" s="1"/>
  <c r="Q1301" i="1"/>
  <c r="R1301" i="1" s="1"/>
  <c r="X1301" i="1" s="1"/>
  <c r="Q1302" i="1"/>
  <c r="R1302" i="1" s="1"/>
  <c r="X1302" i="1" s="1"/>
  <c r="Q1303" i="1"/>
  <c r="R1303" i="1" s="1"/>
  <c r="X1303" i="1" s="1"/>
  <c r="Q1304" i="1"/>
  <c r="R1304" i="1" s="1"/>
  <c r="X1304" i="1" s="1"/>
  <c r="Q1305" i="1"/>
  <c r="R1305" i="1" s="1"/>
  <c r="X1305" i="1" s="1"/>
  <c r="Q1306" i="1"/>
  <c r="R1306" i="1" s="1"/>
  <c r="X1306" i="1" s="1"/>
  <c r="Q1307" i="1"/>
  <c r="R1307" i="1" s="1"/>
  <c r="X1307" i="1" s="1"/>
  <c r="Q1308" i="1"/>
  <c r="R1308" i="1" s="1"/>
  <c r="X1308" i="1" s="1"/>
  <c r="Q1309" i="1"/>
  <c r="R1309" i="1" s="1"/>
  <c r="X1309" i="1" s="1"/>
  <c r="Q1310" i="1"/>
  <c r="R1310" i="1" s="1"/>
  <c r="X1310" i="1" s="1"/>
  <c r="Q1311" i="1"/>
  <c r="R1311" i="1" s="1"/>
  <c r="X1311" i="1" s="1"/>
  <c r="Q1312" i="1"/>
  <c r="R1312" i="1" s="1"/>
  <c r="X1312" i="1" s="1"/>
  <c r="Q1313" i="1"/>
  <c r="R1313" i="1" s="1"/>
  <c r="X1313" i="1" s="1"/>
  <c r="Q1314" i="1"/>
  <c r="R1314" i="1" s="1"/>
  <c r="X1314" i="1" s="1"/>
  <c r="Q1315" i="1"/>
  <c r="R1315" i="1" s="1"/>
  <c r="X1315" i="1" s="1"/>
  <c r="Q1316" i="1"/>
  <c r="R1316" i="1" s="1"/>
  <c r="X1316" i="1" s="1"/>
  <c r="Q1317" i="1"/>
  <c r="R1317" i="1" s="1"/>
  <c r="X1317" i="1" s="1"/>
  <c r="Q1318" i="1"/>
  <c r="R1318" i="1" s="1"/>
  <c r="X1318" i="1" s="1"/>
  <c r="Q1319" i="1"/>
  <c r="R1319" i="1" s="1"/>
  <c r="X1319" i="1" s="1"/>
  <c r="Q1320" i="1"/>
  <c r="R1320" i="1" s="1"/>
  <c r="X1320" i="1" s="1"/>
  <c r="Q1321" i="1"/>
  <c r="R1321" i="1" s="1"/>
  <c r="X1321" i="1" s="1"/>
  <c r="Q1322" i="1"/>
  <c r="R1322" i="1" s="1"/>
  <c r="X1322" i="1" s="1"/>
  <c r="Q1323" i="1"/>
  <c r="R1323" i="1" s="1"/>
  <c r="X1323" i="1" s="1"/>
  <c r="Q1324" i="1"/>
  <c r="R1324" i="1" s="1"/>
  <c r="X1324" i="1" s="1"/>
  <c r="Q1325" i="1"/>
  <c r="R1325" i="1" s="1"/>
  <c r="X1325" i="1" s="1"/>
  <c r="Q1326" i="1"/>
  <c r="R1326" i="1" s="1"/>
  <c r="X1326" i="1" s="1"/>
  <c r="Q1327" i="1"/>
  <c r="R1327" i="1" s="1"/>
  <c r="X1327" i="1" s="1"/>
  <c r="Q1328" i="1"/>
  <c r="R1328" i="1" s="1"/>
  <c r="X1328" i="1" s="1"/>
  <c r="Q1329" i="1"/>
  <c r="R1329" i="1" s="1"/>
  <c r="X1329" i="1" s="1"/>
  <c r="Q1330" i="1"/>
  <c r="R1330" i="1" s="1"/>
  <c r="X1330" i="1" s="1"/>
  <c r="Q1331" i="1"/>
  <c r="R1331" i="1" s="1"/>
  <c r="X1331" i="1" s="1"/>
  <c r="Q1332" i="1"/>
  <c r="R1332" i="1" s="1"/>
  <c r="X1332" i="1" s="1"/>
  <c r="Q1333" i="1"/>
  <c r="R1333" i="1" s="1"/>
  <c r="X1333" i="1" s="1"/>
  <c r="Q1334" i="1"/>
  <c r="R1334" i="1" s="1"/>
  <c r="X1334" i="1" s="1"/>
  <c r="Q1335" i="1"/>
  <c r="R1335" i="1" s="1"/>
  <c r="X1335" i="1" s="1"/>
  <c r="Q1336" i="1"/>
  <c r="R1336" i="1" s="1"/>
  <c r="X1336" i="1" s="1"/>
  <c r="Q1337" i="1"/>
  <c r="R1337" i="1" s="1"/>
  <c r="X1337" i="1" s="1"/>
  <c r="Q1338" i="1"/>
  <c r="R1338" i="1" s="1"/>
  <c r="X1338" i="1" s="1"/>
  <c r="Q1339" i="1"/>
  <c r="R1339" i="1" s="1"/>
  <c r="X1339" i="1" s="1"/>
  <c r="Q1340" i="1"/>
  <c r="R1340" i="1" s="1"/>
  <c r="X1340" i="1" s="1"/>
  <c r="Q1341" i="1"/>
  <c r="R1341" i="1" s="1"/>
  <c r="X1341" i="1" s="1"/>
  <c r="Q1342" i="1"/>
  <c r="R1342" i="1" s="1"/>
  <c r="X1342" i="1" s="1"/>
  <c r="Q1343" i="1"/>
  <c r="R1343" i="1" s="1"/>
  <c r="X1343" i="1" s="1"/>
  <c r="Q1344" i="1"/>
  <c r="R1344" i="1" s="1"/>
  <c r="X1344" i="1" s="1"/>
  <c r="Q1345" i="1"/>
  <c r="R1345" i="1" s="1"/>
  <c r="X1345" i="1" s="1"/>
  <c r="Q1346" i="1"/>
  <c r="R1346" i="1" s="1"/>
  <c r="X1346" i="1" s="1"/>
  <c r="Q1347" i="1"/>
  <c r="R1347" i="1" s="1"/>
  <c r="X1347" i="1" s="1"/>
  <c r="Q1348" i="1"/>
  <c r="R1348" i="1" s="1"/>
  <c r="X1348" i="1" s="1"/>
  <c r="Q1349" i="1"/>
  <c r="R1349" i="1" s="1"/>
  <c r="X1349" i="1" s="1"/>
  <c r="Q1350" i="1"/>
  <c r="R1350" i="1" s="1"/>
  <c r="X1350" i="1" s="1"/>
  <c r="Q1351" i="1"/>
  <c r="R1351" i="1" s="1"/>
  <c r="X1351" i="1" s="1"/>
  <c r="Q1352" i="1"/>
  <c r="R1352" i="1" s="1"/>
  <c r="X1352" i="1" s="1"/>
  <c r="Q1353" i="1"/>
  <c r="R1353" i="1" s="1"/>
  <c r="X1353" i="1" s="1"/>
  <c r="Q1354" i="1"/>
  <c r="R1354" i="1" s="1"/>
  <c r="X1354" i="1" s="1"/>
  <c r="Q1355" i="1"/>
  <c r="R1355" i="1" s="1"/>
  <c r="X1355" i="1" s="1"/>
  <c r="Q1356" i="1"/>
  <c r="R1356" i="1" s="1"/>
  <c r="X1356" i="1" s="1"/>
  <c r="Q1357" i="1"/>
  <c r="R1357" i="1" s="1"/>
  <c r="X1357" i="1" s="1"/>
  <c r="Q1358" i="1"/>
  <c r="R1358" i="1" s="1"/>
  <c r="X1358" i="1" s="1"/>
  <c r="Q1359" i="1"/>
  <c r="R1359" i="1" s="1"/>
  <c r="X1359" i="1" s="1"/>
  <c r="Q1360" i="1"/>
  <c r="R1360" i="1" s="1"/>
  <c r="X1360" i="1" s="1"/>
  <c r="Q1361" i="1"/>
  <c r="R1361" i="1" s="1"/>
  <c r="X1361" i="1" s="1"/>
  <c r="Q1362" i="1"/>
  <c r="R1362" i="1" s="1"/>
  <c r="X1362" i="1" s="1"/>
  <c r="Q1363" i="1"/>
  <c r="R1363" i="1" s="1"/>
  <c r="X1363" i="1" s="1"/>
  <c r="Q1364" i="1"/>
  <c r="R1364" i="1" s="1"/>
  <c r="X1364" i="1" s="1"/>
  <c r="Q1365" i="1"/>
  <c r="R1365" i="1" s="1"/>
  <c r="X1365" i="1" s="1"/>
  <c r="Q1366" i="1"/>
  <c r="R1366" i="1" s="1"/>
  <c r="X1366" i="1" s="1"/>
  <c r="Q1367" i="1"/>
  <c r="R1367" i="1" s="1"/>
  <c r="X1367" i="1" s="1"/>
  <c r="Q1368" i="1"/>
  <c r="R1368" i="1" s="1"/>
  <c r="X1368" i="1" s="1"/>
  <c r="Q1369" i="1"/>
  <c r="R1369" i="1" s="1"/>
  <c r="X1369" i="1" s="1"/>
  <c r="Q1370" i="1"/>
  <c r="R1370" i="1" s="1"/>
  <c r="X1370" i="1" s="1"/>
  <c r="Q1371" i="1"/>
  <c r="R1371" i="1" s="1"/>
  <c r="X1371" i="1" s="1"/>
  <c r="Q1372" i="1"/>
  <c r="R1372" i="1" s="1"/>
  <c r="X1372" i="1" s="1"/>
  <c r="Q1373" i="1"/>
  <c r="R1373" i="1" s="1"/>
  <c r="X1373" i="1" s="1"/>
  <c r="Q1374" i="1"/>
  <c r="R1374" i="1" s="1"/>
  <c r="X1374" i="1" s="1"/>
  <c r="Q1375" i="1"/>
  <c r="R1375" i="1" s="1"/>
  <c r="X1375" i="1" s="1"/>
  <c r="Q1376" i="1"/>
  <c r="R1376" i="1" s="1"/>
  <c r="X1376" i="1" s="1"/>
  <c r="Q1377" i="1"/>
  <c r="R1377" i="1" s="1"/>
  <c r="X1377" i="1" s="1"/>
  <c r="Q1378" i="1"/>
  <c r="R1378" i="1" s="1"/>
  <c r="X1378" i="1" s="1"/>
  <c r="Q1379" i="1"/>
  <c r="R1379" i="1" s="1"/>
  <c r="X1379" i="1" s="1"/>
  <c r="Q1380" i="1"/>
  <c r="R1380" i="1" s="1"/>
  <c r="X1380" i="1" s="1"/>
  <c r="Q1381" i="1"/>
  <c r="R1381" i="1" s="1"/>
  <c r="X1381" i="1" s="1"/>
  <c r="Q1382" i="1"/>
  <c r="R1382" i="1" s="1"/>
  <c r="X1382" i="1" s="1"/>
  <c r="Q1383" i="1"/>
  <c r="R1383" i="1" s="1"/>
  <c r="X1383" i="1" s="1"/>
  <c r="Q1384" i="1"/>
  <c r="R1384" i="1" s="1"/>
  <c r="X1384" i="1" s="1"/>
  <c r="Q1385" i="1"/>
  <c r="R1385" i="1" s="1"/>
  <c r="X1385" i="1" s="1"/>
  <c r="Q1386" i="1"/>
  <c r="R1386" i="1" s="1"/>
  <c r="X1386" i="1" s="1"/>
  <c r="Q1387" i="1"/>
  <c r="R1387" i="1" s="1"/>
  <c r="X1387" i="1" s="1"/>
  <c r="Q1388" i="1"/>
  <c r="R1388" i="1" s="1"/>
  <c r="X1388" i="1" s="1"/>
  <c r="Q1389" i="1"/>
  <c r="R1389" i="1" s="1"/>
  <c r="X1389" i="1" s="1"/>
  <c r="Q1390" i="1"/>
  <c r="R1390" i="1" s="1"/>
  <c r="X1390" i="1" s="1"/>
  <c r="Q1391" i="1"/>
  <c r="R1391" i="1" s="1"/>
  <c r="X1391" i="1" s="1"/>
  <c r="Q1392" i="1"/>
  <c r="R1392" i="1" s="1"/>
  <c r="X1392" i="1" s="1"/>
  <c r="Q1393" i="1"/>
  <c r="R1393" i="1" s="1"/>
  <c r="X1393" i="1" s="1"/>
  <c r="Q1394" i="1"/>
  <c r="R1394" i="1" s="1"/>
  <c r="X1394" i="1" s="1"/>
  <c r="Q1395" i="1"/>
  <c r="R1395" i="1" s="1"/>
  <c r="X1395" i="1" s="1"/>
  <c r="Q1396" i="1"/>
  <c r="R1396" i="1" s="1"/>
  <c r="X1396" i="1" s="1"/>
  <c r="Q1397" i="1"/>
  <c r="R1397" i="1" s="1"/>
  <c r="X1397" i="1" s="1"/>
  <c r="Q1398" i="1"/>
  <c r="R1398" i="1" s="1"/>
  <c r="X1398" i="1" s="1"/>
  <c r="Q1399" i="1"/>
  <c r="R1399" i="1" s="1"/>
  <c r="X1399" i="1" s="1"/>
  <c r="Q1400" i="1"/>
  <c r="R1400" i="1" s="1"/>
  <c r="X1400" i="1" s="1"/>
  <c r="Q1401" i="1"/>
  <c r="R1401" i="1" s="1"/>
  <c r="X1401" i="1" s="1"/>
  <c r="Q1402" i="1"/>
  <c r="R1402" i="1" s="1"/>
  <c r="X1402" i="1" s="1"/>
  <c r="Q1403" i="1"/>
  <c r="R1403" i="1" s="1"/>
  <c r="X1403" i="1" s="1"/>
  <c r="Q1404" i="1"/>
  <c r="R1404" i="1" s="1"/>
  <c r="X1404" i="1" s="1"/>
  <c r="Q1405" i="1"/>
  <c r="R1405" i="1" s="1"/>
  <c r="X1405" i="1" s="1"/>
  <c r="Q1406" i="1"/>
  <c r="R1406" i="1" s="1"/>
  <c r="X1406" i="1" s="1"/>
  <c r="Q1407" i="1"/>
  <c r="R1407" i="1" s="1"/>
  <c r="X1407" i="1" s="1"/>
  <c r="Q1408" i="1"/>
  <c r="R1408" i="1" s="1"/>
  <c r="X1408" i="1" s="1"/>
  <c r="Q1409" i="1"/>
  <c r="R1409" i="1" s="1"/>
  <c r="X1409" i="1" s="1"/>
  <c r="Q1410" i="1"/>
  <c r="R1410" i="1" s="1"/>
  <c r="X1410" i="1" s="1"/>
  <c r="Q1411" i="1"/>
  <c r="R1411" i="1" s="1"/>
  <c r="X1411" i="1" s="1"/>
  <c r="Q1412" i="1"/>
  <c r="R1412" i="1" s="1"/>
  <c r="X1412" i="1" s="1"/>
  <c r="Q1413" i="1"/>
  <c r="R1413" i="1" s="1"/>
  <c r="X1413" i="1" s="1"/>
  <c r="Q1414" i="1"/>
  <c r="R1414" i="1" s="1"/>
  <c r="X1414" i="1" s="1"/>
  <c r="Q1415" i="1"/>
  <c r="R1415" i="1" s="1"/>
  <c r="X1415" i="1" s="1"/>
  <c r="Q1416" i="1"/>
  <c r="R1416" i="1" s="1"/>
  <c r="X1416" i="1" s="1"/>
  <c r="Q1417" i="1"/>
  <c r="R1417" i="1" s="1"/>
  <c r="X1417" i="1" s="1"/>
  <c r="Q1418" i="1"/>
  <c r="R1418" i="1" s="1"/>
  <c r="X1418" i="1" s="1"/>
  <c r="Q1419" i="1"/>
  <c r="R1419" i="1" s="1"/>
  <c r="X1419" i="1" s="1"/>
  <c r="Q1420" i="1"/>
  <c r="R1420" i="1" s="1"/>
  <c r="X1420" i="1" s="1"/>
  <c r="Q1421" i="1"/>
  <c r="R1421" i="1" s="1"/>
  <c r="X1421" i="1" s="1"/>
  <c r="Q1422" i="1"/>
  <c r="R1422" i="1" s="1"/>
  <c r="X1422" i="1" s="1"/>
  <c r="Q1423" i="1"/>
  <c r="R1423" i="1" s="1"/>
  <c r="X1423" i="1" s="1"/>
  <c r="Q1424" i="1"/>
  <c r="R1424" i="1" s="1"/>
  <c r="X1424" i="1" s="1"/>
  <c r="Q1425" i="1"/>
  <c r="R1425" i="1" s="1"/>
  <c r="X1425" i="1" s="1"/>
  <c r="Q1426" i="1"/>
  <c r="R1426" i="1" s="1"/>
  <c r="X1426" i="1" s="1"/>
  <c r="Q1427" i="1"/>
  <c r="R1427" i="1" s="1"/>
  <c r="X1427" i="1" s="1"/>
  <c r="Q1428" i="1"/>
  <c r="R1428" i="1" s="1"/>
  <c r="X1428" i="1" s="1"/>
  <c r="Q1429" i="1"/>
  <c r="R1429" i="1" s="1"/>
  <c r="X1429" i="1" s="1"/>
  <c r="Q1430" i="1"/>
  <c r="R1430" i="1" s="1"/>
  <c r="X1430" i="1" s="1"/>
  <c r="Q1431" i="1"/>
  <c r="R1431" i="1" s="1"/>
  <c r="X1431" i="1" s="1"/>
  <c r="Q1432" i="1"/>
  <c r="R1432" i="1" s="1"/>
  <c r="X1432" i="1" s="1"/>
  <c r="Q1433" i="1"/>
  <c r="R1433" i="1" s="1"/>
  <c r="X1433" i="1" s="1"/>
  <c r="Q1434" i="1"/>
  <c r="R1434" i="1" s="1"/>
  <c r="X1434" i="1" s="1"/>
  <c r="Q1435" i="1"/>
  <c r="R1435" i="1" s="1"/>
  <c r="X1435" i="1" s="1"/>
  <c r="Q1436" i="1"/>
  <c r="R1436" i="1" s="1"/>
  <c r="X1436" i="1" s="1"/>
  <c r="Q1437" i="1"/>
  <c r="R1437" i="1" s="1"/>
  <c r="X1437" i="1" s="1"/>
  <c r="Q1438" i="1"/>
  <c r="R1438" i="1" s="1"/>
  <c r="X1438" i="1" s="1"/>
  <c r="Q1439" i="1"/>
  <c r="R1439" i="1" s="1"/>
  <c r="X1439" i="1" s="1"/>
  <c r="Q1440" i="1"/>
  <c r="R1440" i="1" s="1"/>
  <c r="X1440" i="1" s="1"/>
  <c r="Q1441" i="1"/>
  <c r="R1441" i="1" s="1"/>
  <c r="X1441" i="1" s="1"/>
  <c r="Q1442" i="1"/>
  <c r="R1442" i="1" s="1"/>
  <c r="X1442" i="1" s="1"/>
  <c r="Q1443" i="1"/>
  <c r="R1443" i="1" s="1"/>
  <c r="X1443" i="1" s="1"/>
  <c r="Q1444" i="1"/>
  <c r="R1444" i="1" s="1"/>
  <c r="X1444" i="1" s="1"/>
  <c r="Q1445" i="1"/>
  <c r="R1445" i="1" s="1"/>
  <c r="X1445" i="1" s="1"/>
  <c r="Q1446" i="1"/>
  <c r="R1446" i="1" s="1"/>
  <c r="X1446" i="1" s="1"/>
  <c r="Q1447" i="1"/>
  <c r="R1447" i="1" s="1"/>
  <c r="X1447" i="1" s="1"/>
  <c r="Q1448" i="1"/>
  <c r="R1448" i="1" s="1"/>
  <c r="X1448" i="1" s="1"/>
  <c r="Q1449" i="1"/>
  <c r="R1449" i="1" s="1"/>
  <c r="X1449" i="1" s="1"/>
  <c r="Q1450" i="1"/>
  <c r="R1450" i="1" s="1"/>
  <c r="X1450" i="1" s="1"/>
  <c r="Q1451" i="1"/>
  <c r="R1451" i="1" s="1"/>
  <c r="X1451" i="1" s="1"/>
  <c r="Q1452" i="1"/>
  <c r="R1452" i="1" s="1"/>
  <c r="X1452" i="1" s="1"/>
  <c r="Q1453" i="1"/>
  <c r="R1453" i="1" s="1"/>
  <c r="X1453" i="1" s="1"/>
  <c r="Q1454" i="1"/>
  <c r="R1454" i="1" s="1"/>
  <c r="X1454" i="1" s="1"/>
  <c r="Q1455" i="1"/>
  <c r="R1455" i="1" s="1"/>
  <c r="X1455" i="1" s="1"/>
  <c r="Q1456" i="1"/>
  <c r="R1456" i="1" s="1"/>
  <c r="X1456" i="1" s="1"/>
  <c r="Q1457" i="1"/>
  <c r="R1457" i="1" s="1"/>
  <c r="X1457" i="1" s="1"/>
  <c r="Q1458" i="1"/>
  <c r="R1458" i="1" s="1"/>
  <c r="X1458" i="1" s="1"/>
  <c r="Q1459" i="1"/>
  <c r="R1459" i="1" s="1"/>
  <c r="X1459" i="1" s="1"/>
  <c r="Q1460" i="1"/>
  <c r="R1460" i="1" s="1"/>
  <c r="X1460" i="1" s="1"/>
  <c r="Q1461" i="1"/>
  <c r="R1461" i="1" s="1"/>
  <c r="X1461" i="1" s="1"/>
  <c r="Q1462" i="1"/>
  <c r="R1462" i="1" s="1"/>
  <c r="X1462" i="1" s="1"/>
  <c r="Q1463" i="1"/>
  <c r="R1463" i="1" s="1"/>
  <c r="X1463" i="1" s="1"/>
  <c r="Q1464" i="1"/>
  <c r="R1464" i="1" s="1"/>
  <c r="X1464" i="1" s="1"/>
  <c r="Q1465" i="1"/>
  <c r="R1465" i="1" s="1"/>
  <c r="X1465" i="1" s="1"/>
  <c r="Q1466" i="1"/>
  <c r="R1466" i="1" s="1"/>
  <c r="X1466" i="1" s="1"/>
  <c r="Q1467" i="1"/>
  <c r="R1467" i="1" s="1"/>
  <c r="X1467" i="1" s="1"/>
  <c r="Q1468" i="1"/>
  <c r="R1468" i="1" s="1"/>
  <c r="X1468" i="1" s="1"/>
  <c r="Q1469" i="1"/>
  <c r="R1469" i="1" s="1"/>
  <c r="X1469" i="1" s="1"/>
  <c r="Q1470" i="1"/>
  <c r="R1470" i="1" s="1"/>
  <c r="X1470" i="1" s="1"/>
  <c r="Q1471" i="1"/>
  <c r="R1471" i="1" s="1"/>
  <c r="X1471" i="1" s="1"/>
  <c r="Q1472" i="1"/>
  <c r="R1472" i="1" s="1"/>
  <c r="X1472" i="1" s="1"/>
  <c r="Q1473" i="1"/>
  <c r="R1473" i="1" s="1"/>
  <c r="X1473" i="1" s="1"/>
  <c r="Q1474" i="1"/>
  <c r="R1474" i="1" s="1"/>
  <c r="X1474" i="1" s="1"/>
  <c r="Q1475" i="1"/>
  <c r="R1475" i="1" s="1"/>
  <c r="X1475" i="1" s="1"/>
  <c r="Q1476" i="1"/>
  <c r="R1476" i="1" s="1"/>
  <c r="X1476" i="1" s="1"/>
  <c r="Q1477" i="1"/>
  <c r="R1477" i="1" s="1"/>
  <c r="X1477" i="1" s="1"/>
  <c r="Q1478" i="1"/>
  <c r="R1478" i="1" s="1"/>
  <c r="X1478" i="1" s="1"/>
  <c r="Q1479" i="1"/>
  <c r="R1479" i="1" s="1"/>
  <c r="X1479" i="1" s="1"/>
  <c r="Q1480" i="1"/>
  <c r="R1480" i="1" s="1"/>
  <c r="X1480" i="1" s="1"/>
  <c r="Q1481" i="1"/>
  <c r="R1481" i="1" s="1"/>
  <c r="X1481" i="1" s="1"/>
  <c r="Q1482" i="1"/>
  <c r="R1482" i="1" s="1"/>
  <c r="X1482" i="1" s="1"/>
  <c r="Q1483" i="1"/>
  <c r="R1483" i="1" s="1"/>
  <c r="X1483" i="1" s="1"/>
  <c r="Q1484" i="1"/>
  <c r="R1484" i="1" s="1"/>
  <c r="X1484" i="1" s="1"/>
  <c r="Q1485" i="1"/>
  <c r="R1485" i="1" s="1"/>
  <c r="X1485" i="1" s="1"/>
  <c r="Q1486" i="1"/>
  <c r="R1486" i="1" s="1"/>
  <c r="X1486" i="1" s="1"/>
  <c r="Q1487" i="1"/>
  <c r="R1487" i="1" s="1"/>
  <c r="X1487" i="1" s="1"/>
  <c r="Q1488" i="1"/>
  <c r="R1488" i="1" s="1"/>
  <c r="X1488" i="1" s="1"/>
  <c r="Q1489" i="1"/>
  <c r="R1489" i="1" s="1"/>
  <c r="X1489" i="1" s="1"/>
  <c r="Q1490" i="1"/>
  <c r="R1490" i="1" s="1"/>
  <c r="X1490" i="1" s="1"/>
  <c r="Q1491" i="1"/>
  <c r="R1491" i="1" s="1"/>
  <c r="X1491" i="1" s="1"/>
  <c r="Q1492" i="1"/>
  <c r="R1492" i="1" s="1"/>
  <c r="X1492" i="1" s="1"/>
  <c r="Q1493" i="1"/>
  <c r="R1493" i="1" s="1"/>
  <c r="X1493" i="1" s="1"/>
  <c r="Q1494" i="1"/>
  <c r="R1494" i="1" s="1"/>
  <c r="X1494" i="1" s="1"/>
  <c r="Q1495" i="1"/>
  <c r="R1495" i="1" s="1"/>
  <c r="X1495" i="1" s="1"/>
  <c r="Q1496" i="1"/>
  <c r="R1496" i="1" s="1"/>
  <c r="X1496" i="1" s="1"/>
  <c r="Q1497" i="1"/>
  <c r="R1497" i="1" s="1"/>
  <c r="X1497" i="1" s="1"/>
  <c r="Q1498" i="1"/>
  <c r="R1498" i="1" s="1"/>
  <c r="X1498" i="1" s="1"/>
  <c r="Q1499" i="1"/>
  <c r="R1499" i="1" s="1"/>
  <c r="X1499" i="1" s="1"/>
  <c r="Q1500" i="1"/>
  <c r="R1500" i="1" s="1"/>
  <c r="X1500" i="1" s="1"/>
  <c r="Q1501" i="1"/>
  <c r="R1501" i="1" s="1"/>
  <c r="X1501" i="1" s="1"/>
  <c r="Q1502" i="1"/>
  <c r="R1502" i="1" s="1"/>
  <c r="X1502" i="1" s="1"/>
  <c r="Q1503" i="1"/>
  <c r="R1503" i="1" s="1"/>
  <c r="X1503" i="1" s="1"/>
  <c r="Q1504" i="1"/>
  <c r="R1504" i="1" s="1"/>
  <c r="X1504" i="1" s="1"/>
  <c r="Q1505" i="1"/>
  <c r="R1505" i="1" s="1"/>
  <c r="X1505" i="1" s="1"/>
  <c r="Q1506" i="1"/>
  <c r="R1506" i="1" s="1"/>
  <c r="X1506" i="1" s="1"/>
  <c r="Q1507" i="1"/>
  <c r="R1507" i="1" s="1"/>
  <c r="X1507" i="1" s="1"/>
  <c r="Q1508" i="1"/>
  <c r="R1508" i="1" s="1"/>
  <c r="X1508" i="1" s="1"/>
  <c r="Q1509" i="1"/>
  <c r="R1509" i="1" s="1"/>
  <c r="X1509" i="1" s="1"/>
  <c r="Q1510" i="1"/>
  <c r="R1510" i="1" s="1"/>
  <c r="X1510" i="1" s="1"/>
  <c r="Q1511" i="1"/>
  <c r="R1511" i="1" s="1"/>
  <c r="X1511" i="1" s="1"/>
  <c r="Q1512" i="1"/>
  <c r="R1512" i="1" s="1"/>
  <c r="X1512" i="1" s="1"/>
  <c r="Q1513" i="1"/>
  <c r="R1513" i="1" s="1"/>
  <c r="X1513" i="1" s="1"/>
  <c r="Q1514" i="1"/>
  <c r="R1514" i="1" s="1"/>
  <c r="X1514" i="1" s="1"/>
  <c r="Q1515" i="1"/>
  <c r="R1515" i="1" s="1"/>
  <c r="X1515" i="1" s="1"/>
  <c r="Q1516" i="1"/>
  <c r="R1516" i="1" s="1"/>
  <c r="X1516" i="1" s="1"/>
  <c r="Q1517" i="1"/>
  <c r="R1517" i="1" s="1"/>
  <c r="X1517" i="1" s="1"/>
  <c r="Q1518" i="1"/>
  <c r="R1518" i="1" s="1"/>
  <c r="X1518" i="1" s="1"/>
  <c r="Q1519" i="1"/>
  <c r="R1519" i="1" s="1"/>
  <c r="X1519" i="1" s="1"/>
  <c r="Q1520" i="1"/>
  <c r="R1520" i="1" s="1"/>
  <c r="X1520" i="1" s="1"/>
  <c r="Q1521" i="1"/>
  <c r="R1521" i="1" s="1"/>
  <c r="X1521" i="1" s="1"/>
  <c r="Q1522" i="1"/>
  <c r="R1522" i="1" s="1"/>
  <c r="X1522" i="1" s="1"/>
  <c r="Q1523" i="1"/>
  <c r="R1523" i="1" s="1"/>
  <c r="X1523" i="1" s="1"/>
  <c r="Q1524" i="1"/>
  <c r="R1524" i="1" s="1"/>
  <c r="X1524" i="1" s="1"/>
  <c r="Q1525" i="1"/>
  <c r="R1525" i="1" s="1"/>
  <c r="X1525" i="1" s="1"/>
  <c r="Q1526" i="1"/>
  <c r="R1526" i="1" s="1"/>
  <c r="X1526" i="1" s="1"/>
  <c r="Q1527" i="1"/>
  <c r="R1527" i="1" s="1"/>
  <c r="X1527" i="1" s="1"/>
  <c r="Q1528" i="1"/>
  <c r="R1528" i="1" s="1"/>
  <c r="X1528" i="1" s="1"/>
  <c r="Q1529" i="1"/>
  <c r="R1529" i="1" s="1"/>
  <c r="X1529" i="1" s="1"/>
  <c r="Q1530" i="1"/>
  <c r="R1530" i="1" s="1"/>
  <c r="X1530" i="1" s="1"/>
  <c r="Q1531" i="1"/>
  <c r="R1531" i="1" s="1"/>
  <c r="X1531" i="1" s="1"/>
  <c r="Q1532" i="1"/>
  <c r="R1532" i="1" s="1"/>
  <c r="X1532" i="1" s="1"/>
  <c r="Q1533" i="1"/>
  <c r="R1533" i="1" s="1"/>
  <c r="X1533" i="1" s="1"/>
  <c r="Q1534" i="1"/>
  <c r="R1534" i="1" s="1"/>
  <c r="X1534" i="1" s="1"/>
  <c r="Q1535" i="1"/>
  <c r="R1535" i="1" s="1"/>
  <c r="X1535" i="1" s="1"/>
  <c r="Q1536" i="1"/>
  <c r="R1536" i="1" s="1"/>
  <c r="X1536" i="1" s="1"/>
  <c r="Q1537" i="1"/>
  <c r="R1537" i="1" s="1"/>
  <c r="X1537" i="1" s="1"/>
  <c r="Q1538" i="1"/>
  <c r="R1538" i="1" s="1"/>
  <c r="X1538" i="1" s="1"/>
  <c r="Q1539" i="1"/>
  <c r="R1539" i="1" s="1"/>
  <c r="X1539" i="1" s="1"/>
  <c r="Q1540" i="1"/>
  <c r="R1540" i="1" s="1"/>
  <c r="X1540" i="1" s="1"/>
  <c r="Q1541" i="1"/>
  <c r="R1541" i="1" s="1"/>
  <c r="X1541" i="1" s="1"/>
  <c r="Q1542" i="1"/>
  <c r="R1542" i="1" s="1"/>
  <c r="X1542" i="1" s="1"/>
  <c r="Q1543" i="1"/>
  <c r="R1543" i="1" s="1"/>
  <c r="X1543" i="1" s="1"/>
  <c r="Q1544" i="1"/>
  <c r="R1544" i="1" s="1"/>
  <c r="X1544" i="1" s="1"/>
  <c r="Q1545" i="1"/>
  <c r="R1545" i="1" s="1"/>
  <c r="X1545" i="1" s="1"/>
  <c r="Q1546" i="1"/>
  <c r="R1546" i="1" s="1"/>
  <c r="X1546" i="1" s="1"/>
  <c r="Q1547" i="1"/>
  <c r="R1547" i="1" s="1"/>
  <c r="X1547" i="1" s="1"/>
  <c r="Q1548" i="1"/>
  <c r="R1548" i="1" s="1"/>
  <c r="X1548" i="1" s="1"/>
  <c r="Q1549" i="1"/>
  <c r="R1549" i="1" s="1"/>
  <c r="X1549" i="1" s="1"/>
  <c r="Q1550" i="1"/>
  <c r="R1550" i="1" s="1"/>
  <c r="X1550" i="1" s="1"/>
  <c r="Q1551" i="1"/>
  <c r="R1551" i="1" s="1"/>
  <c r="X1551" i="1" s="1"/>
  <c r="Q1552" i="1"/>
  <c r="R1552" i="1" s="1"/>
  <c r="X1552" i="1" s="1"/>
  <c r="Q1553" i="1"/>
  <c r="R1553" i="1" s="1"/>
  <c r="X1553" i="1" s="1"/>
  <c r="Q1554" i="1"/>
  <c r="R1554" i="1" s="1"/>
  <c r="X1554" i="1" s="1"/>
  <c r="Q1555" i="1"/>
  <c r="R1555" i="1" s="1"/>
  <c r="X1555" i="1" s="1"/>
  <c r="Q1556" i="1"/>
  <c r="R1556" i="1" s="1"/>
  <c r="X1556" i="1" s="1"/>
  <c r="Q1557" i="1"/>
  <c r="R1557" i="1" s="1"/>
  <c r="X1557" i="1" s="1"/>
  <c r="Q1558" i="1"/>
  <c r="R1558" i="1" s="1"/>
  <c r="X1558" i="1" s="1"/>
  <c r="Q1559" i="1"/>
  <c r="R1559" i="1" s="1"/>
  <c r="X1559" i="1" s="1"/>
  <c r="Q1560" i="1"/>
  <c r="R1560" i="1" s="1"/>
  <c r="X1560" i="1" s="1"/>
  <c r="Q1561" i="1"/>
  <c r="R1561" i="1" s="1"/>
  <c r="X1561" i="1" s="1"/>
  <c r="Q1562" i="1"/>
  <c r="R1562" i="1" s="1"/>
  <c r="X1562" i="1" s="1"/>
  <c r="Q1563" i="1"/>
  <c r="R1563" i="1" s="1"/>
  <c r="X1563" i="1" s="1"/>
  <c r="Q1564" i="1"/>
  <c r="R1564" i="1" s="1"/>
  <c r="X1564" i="1" s="1"/>
  <c r="Q1565" i="1"/>
  <c r="R1565" i="1" s="1"/>
  <c r="X1565" i="1" s="1"/>
  <c r="Q1566" i="1"/>
  <c r="R1566" i="1" s="1"/>
  <c r="X1566" i="1" s="1"/>
  <c r="Q1567" i="1"/>
  <c r="R1567" i="1" s="1"/>
  <c r="X1567" i="1" s="1"/>
  <c r="Q1568" i="1"/>
  <c r="R1568" i="1" s="1"/>
  <c r="X1568" i="1" s="1"/>
  <c r="Q1569" i="1"/>
  <c r="R1569" i="1" s="1"/>
  <c r="X1569" i="1" s="1"/>
  <c r="Q1570" i="1"/>
  <c r="R1570" i="1" s="1"/>
  <c r="X1570" i="1" s="1"/>
  <c r="Q1571" i="1"/>
  <c r="R1571" i="1" s="1"/>
  <c r="X1571" i="1" s="1"/>
  <c r="Q1572" i="1"/>
  <c r="R1572" i="1" s="1"/>
  <c r="X1572" i="1" s="1"/>
  <c r="Q1573" i="1"/>
  <c r="R1573" i="1" s="1"/>
  <c r="X1573" i="1" s="1"/>
  <c r="Q1574" i="1"/>
  <c r="R1574" i="1" s="1"/>
  <c r="X1574" i="1" s="1"/>
  <c r="Q1575" i="1"/>
  <c r="R1575" i="1" s="1"/>
  <c r="X1575" i="1" s="1"/>
  <c r="Q1576" i="1"/>
  <c r="R1576" i="1" s="1"/>
  <c r="X1576" i="1" s="1"/>
  <c r="Q1577" i="1"/>
  <c r="R1577" i="1" s="1"/>
  <c r="X1577" i="1" s="1"/>
  <c r="Q1578" i="1"/>
  <c r="R1578" i="1" s="1"/>
  <c r="X1578" i="1" s="1"/>
  <c r="Q1579" i="1"/>
  <c r="R1579" i="1" s="1"/>
  <c r="X1579" i="1" s="1"/>
  <c r="Q1580" i="1"/>
  <c r="R1580" i="1" s="1"/>
  <c r="X1580" i="1" s="1"/>
  <c r="Q1581" i="1"/>
  <c r="R1581" i="1" s="1"/>
  <c r="X1581" i="1" s="1"/>
  <c r="Q1582" i="1"/>
  <c r="R1582" i="1" s="1"/>
  <c r="X1582" i="1" s="1"/>
  <c r="Q1583" i="1"/>
  <c r="R1583" i="1" s="1"/>
  <c r="X1583" i="1" s="1"/>
  <c r="Q1584" i="1"/>
  <c r="R1584" i="1" s="1"/>
  <c r="X1584" i="1" s="1"/>
  <c r="Q1585" i="1"/>
  <c r="R1585" i="1" s="1"/>
  <c r="X1585" i="1" s="1"/>
  <c r="Q1586" i="1"/>
  <c r="R1586" i="1" s="1"/>
  <c r="X1586" i="1" s="1"/>
  <c r="Q1587" i="1"/>
  <c r="R1587" i="1" s="1"/>
  <c r="X1587" i="1" s="1"/>
  <c r="Q1588" i="1"/>
  <c r="R1588" i="1" s="1"/>
  <c r="X1588" i="1" s="1"/>
  <c r="Q1589" i="1"/>
  <c r="R1589" i="1" s="1"/>
  <c r="X1589" i="1" s="1"/>
  <c r="Q1590" i="1"/>
  <c r="R1590" i="1" s="1"/>
  <c r="X1590" i="1" s="1"/>
  <c r="Q1591" i="1"/>
  <c r="R1591" i="1" s="1"/>
  <c r="X1591" i="1" s="1"/>
  <c r="Q1592" i="1"/>
  <c r="R1592" i="1" s="1"/>
  <c r="X1592" i="1" s="1"/>
  <c r="Q1593" i="1"/>
  <c r="R1593" i="1" s="1"/>
  <c r="X1593" i="1" s="1"/>
  <c r="Q1594" i="1"/>
  <c r="R1594" i="1" s="1"/>
  <c r="X1594" i="1" s="1"/>
  <c r="Q1595" i="1"/>
  <c r="R1595" i="1" s="1"/>
  <c r="X1595" i="1" s="1"/>
  <c r="Q1596" i="1"/>
  <c r="R1596" i="1" s="1"/>
  <c r="X1596" i="1" s="1"/>
  <c r="Q1597" i="1"/>
  <c r="R1597" i="1" s="1"/>
  <c r="X1597" i="1" s="1"/>
  <c r="Q1598" i="1"/>
  <c r="R1598" i="1" s="1"/>
  <c r="X1598" i="1" s="1"/>
  <c r="Q1599" i="1"/>
  <c r="R1599" i="1" s="1"/>
  <c r="X1599" i="1" s="1"/>
  <c r="Q1600" i="1"/>
  <c r="R1600" i="1" s="1"/>
  <c r="X1600" i="1" s="1"/>
  <c r="Q1601" i="1"/>
  <c r="R1601" i="1" s="1"/>
  <c r="X1601" i="1" s="1"/>
  <c r="Q1602" i="1"/>
  <c r="R1602" i="1" s="1"/>
  <c r="X1602" i="1" s="1"/>
  <c r="Q1603" i="1"/>
  <c r="R1603" i="1" s="1"/>
  <c r="X1603" i="1" s="1"/>
  <c r="Q1604" i="1"/>
  <c r="R1604" i="1" s="1"/>
  <c r="X1604" i="1" s="1"/>
  <c r="Q1605" i="1"/>
  <c r="R1605" i="1" s="1"/>
  <c r="X1605" i="1" s="1"/>
  <c r="Q1606" i="1"/>
  <c r="R1606" i="1" s="1"/>
  <c r="X1606" i="1" s="1"/>
  <c r="Q1607" i="1"/>
  <c r="R1607" i="1" s="1"/>
  <c r="X1607" i="1" s="1"/>
  <c r="Q1608" i="1"/>
  <c r="R1608" i="1" s="1"/>
  <c r="X1608" i="1" s="1"/>
  <c r="Q1609" i="1"/>
  <c r="R1609" i="1" s="1"/>
  <c r="X1609" i="1" s="1"/>
  <c r="Q1610" i="1"/>
  <c r="R1610" i="1" s="1"/>
  <c r="X1610" i="1" s="1"/>
  <c r="Q1611" i="1"/>
  <c r="R1611" i="1" s="1"/>
  <c r="X1611" i="1" s="1"/>
  <c r="Q1612" i="1"/>
  <c r="R1612" i="1" s="1"/>
  <c r="X1612" i="1" s="1"/>
  <c r="Q1613" i="1"/>
  <c r="R1613" i="1" s="1"/>
  <c r="X1613" i="1" s="1"/>
  <c r="Q1614" i="1"/>
  <c r="R1614" i="1" s="1"/>
  <c r="X1614" i="1" s="1"/>
  <c r="Q1615" i="1"/>
  <c r="R1615" i="1" s="1"/>
  <c r="X1615" i="1" s="1"/>
  <c r="Q1616" i="1"/>
  <c r="R1616" i="1" s="1"/>
  <c r="X1616" i="1" s="1"/>
  <c r="Q1617" i="1"/>
  <c r="R1617" i="1" s="1"/>
  <c r="X1617" i="1" s="1"/>
  <c r="Q1618" i="1"/>
  <c r="R1618" i="1" s="1"/>
  <c r="X1618" i="1" s="1"/>
  <c r="Q1619" i="1"/>
  <c r="R1619" i="1" s="1"/>
  <c r="X1619" i="1" s="1"/>
  <c r="Q1620" i="1"/>
  <c r="R1620" i="1" s="1"/>
  <c r="X1620" i="1" s="1"/>
  <c r="Q1621" i="1"/>
  <c r="R1621" i="1" s="1"/>
  <c r="X1621" i="1" s="1"/>
  <c r="Q1622" i="1"/>
  <c r="R1622" i="1" s="1"/>
  <c r="X1622" i="1" s="1"/>
  <c r="Q1623" i="1"/>
  <c r="R1623" i="1" s="1"/>
  <c r="X1623" i="1" s="1"/>
  <c r="Q1624" i="1"/>
  <c r="R1624" i="1" s="1"/>
  <c r="X1624" i="1" s="1"/>
  <c r="Q1625" i="1"/>
  <c r="R1625" i="1" s="1"/>
  <c r="X1625" i="1" s="1"/>
  <c r="Q1626" i="1"/>
  <c r="R1626" i="1" s="1"/>
  <c r="X1626" i="1" s="1"/>
  <c r="Q1627" i="1"/>
  <c r="R1627" i="1" s="1"/>
  <c r="X1627" i="1" s="1"/>
  <c r="Q1628" i="1"/>
  <c r="R1628" i="1" s="1"/>
  <c r="X1628" i="1" s="1"/>
  <c r="Q1629" i="1"/>
  <c r="R1629" i="1" s="1"/>
  <c r="X1629" i="1" s="1"/>
  <c r="Q1630" i="1"/>
  <c r="R1630" i="1" s="1"/>
  <c r="X1630" i="1" s="1"/>
  <c r="Q1631" i="1"/>
  <c r="R1631" i="1" s="1"/>
  <c r="X1631" i="1" s="1"/>
  <c r="Q1632" i="1"/>
  <c r="R1632" i="1" s="1"/>
  <c r="X1632" i="1" s="1"/>
  <c r="Q1633" i="1"/>
  <c r="R1633" i="1" s="1"/>
  <c r="X1633" i="1" s="1"/>
  <c r="Q1634" i="1"/>
  <c r="R1634" i="1" s="1"/>
  <c r="X1634" i="1" s="1"/>
  <c r="Q1635" i="1"/>
  <c r="R1635" i="1" s="1"/>
  <c r="X1635" i="1" s="1"/>
  <c r="Q1636" i="1"/>
  <c r="R1636" i="1" s="1"/>
  <c r="X1636" i="1" s="1"/>
  <c r="Q1637" i="1"/>
  <c r="R1637" i="1" s="1"/>
  <c r="X1637" i="1" s="1"/>
  <c r="Q1638" i="1"/>
  <c r="R1638" i="1" s="1"/>
  <c r="X1638" i="1" s="1"/>
  <c r="Q1639" i="1"/>
  <c r="R1639" i="1" s="1"/>
  <c r="X1639" i="1" s="1"/>
  <c r="Q1640" i="1"/>
  <c r="R1640" i="1" s="1"/>
  <c r="X1640" i="1" s="1"/>
  <c r="Q1641" i="1"/>
  <c r="R1641" i="1" s="1"/>
  <c r="X1641" i="1" s="1"/>
  <c r="Q1642" i="1"/>
  <c r="R1642" i="1" s="1"/>
  <c r="X1642" i="1" s="1"/>
  <c r="Q1643" i="1"/>
  <c r="R1643" i="1" s="1"/>
  <c r="X1643" i="1" s="1"/>
  <c r="Q1644" i="1"/>
  <c r="R1644" i="1" s="1"/>
  <c r="X1644" i="1" s="1"/>
  <c r="Q1645" i="1"/>
  <c r="R1645" i="1" s="1"/>
  <c r="X1645" i="1" s="1"/>
  <c r="Q1646" i="1"/>
  <c r="R1646" i="1" s="1"/>
  <c r="X1646" i="1" s="1"/>
  <c r="Q1647" i="1"/>
  <c r="R1647" i="1" s="1"/>
  <c r="X1647" i="1" s="1"/>
  <c r="Q1648" i="1"/>
  <c r="R1648" i="1" s="1"/>
  <c r="X1648" i="1" s="1"/>
  <c r="Q1649" i="1"/>
  <c r="R1649" i="1" s="1"/>
  <c r="X1649" i="1" s="1"/>
  <c r="Q1650" i="1"/>
  <c r="R1650" i="1" s="1"/>
  <c r="X1650" i="1" s="1"/>
  <c r="Q1651" i="1"/>
  <c r="R1651" i="1" s="1"/>
  <c r="X1651" i="1" s="1"/>
  <c r="Q1652" i="1"/>
  <c r="R1652" i="1" s="1"/>
  <c r="X1652" i="1" s="1"/>
  <c r="Q1653" i="1"/>
  <c r="R1653" i="1" s="1"/>
  <c r="X1653" i="1" s="1"/>
  <c r="Q1654" i="1"/>
  <c r="R1654" i="1" s="1"/>
  <c r="X1654" i="1" s="1"/>
  <c r="Q1655" i="1"/>
  <c r="R1655" i="1" s="1"/>
  <c r="X1655" i="1" s="1"/>
  <c r="Q1656" i="1"/>
  <c r="R1656" i="1" s="1"/>
  <c r="X1656" i="1" s="1"/>
  <c r="Q1657" i="1"/>
  <c r="R1657" i="1" s="1"/>
  <c r="X1657" i="1" s="1"/>
  <c r="Q1658" i="1"/>
  <c r="R1658" i="1" s="1"/>
  <c r="X1658" i="1" s="1"/>
  <c r="Q1659" i="1"/>
  <c r="R1659" i="1" s="1"/>
  <c r="X1659" i="1" s="1"/>
  <c r="Q1660" i="1"/>
  <c r="R1660" i="1" s="1"/>
  <c r="X1660" i="1" s="1"/>
  <c r="Q1661" i="1"/>
  <c r="R1661" i="1" s="1"/>
  <c r="X1661" i="1" s="1"/>
  <c r="Q1662" i="1"/>
  <c r="R1662" i="1" s="1"/>
  <c r="X1662" i="1" s="1"/>
  <c r="Q1663" i="1"/>
  <c r="R1663" i="1" s="1"/>
  <c r="X1663" i="1" s="1"/>
  <c r="Q1664" i="1"/>
  <c r="R1664" i="1" s="1"/>
  <c r="X1664" i="1" s="1"/>
  <c r="Q1665" i="1"/>
  <c r="R1665" i="1" s="1"/>
  <c r="X1665" i="1" s="1"/>
  <c r="Q1666" i="1"/>
  <c r="R1666" i="1" s="1"/>
  <c r="X1666" i="1" s="1"/>
  <c r="Q1667" i="1"/>
  <c r="R1667" i="1" s="1"/>
  <c r="X1667" i="1" s="1"/>
  <c r="Q1668" i="1"/>
  <c r="R1668" i="1" s="1"/>
  <c r="X1668" i="1" s="1"/>
  <c r="Q1669" i="1"/>
  <c r="R1669" i="1" s="1"/>
  <c r="X1669" i="1" s="1"/>
  <c r="Q1670" i="1"/>
  <c r="R1670" i="1" s="1"/>
  <c r="X1670" i="1" s="1"/>
  <c r="Q1671" i="1"/>
  <c r="R1671" i="1" s="1"/>
  <c r="X1671" i="1" s="1"/>
  <c r="Q1672" i="1"/>
  <c r="R1672" i="1" s="1"/>
  <c r="X1672" i="1" s="1"/>
  <c r="Q1673" i="1"/>
  <c r="R1673" i="1" s="1"/>
  <c r="X1673" i="1" s="1"/>
  <c r="Q1674" i="1"/>
  <c r="R1674" i="1" s="1"/>
  <c r="X1674" i="1" s="1"/>
  <c r="Q1675" i="1"/>
  <c r="R1675" i="1" s="1"/>
  <c r="X1675" i="1" s="1"/>
  <c r="Q1676" i="1"/>
  <c r="R1676" i="1" s="1"/>
  <c r="X1676" i="1" s="1"/>
  <c r="Q1677" i="1"/>
  <c r="R1677" i="1" s="1"/>
  <c r="X1677" i="1" s="1"/>
  <c r="Q1678" i="1"/>
  <c r="R1678" i="1" s="1"/>
  <c r="X1678" i="1" s="1"/>
  <c r="Q1679" i="1"/>
  <c r="R1679" i="1" s="1"/>
  <c r="X1679" i="1" s="1"/>
  <c r="Q1680" i="1"/>
  <c r="R1680" i="1" s="1"/>
  <c r="X1680" i="1" s="1"/>
  <c r="Q1681" i="1"/>
  <c r="R1681" i="1" s="1"/>
  <c r="X1681" i="1" s="1"/>
  <c r="Q1682" i="1"/>
  <c r="R1682" i="1" s="1"/>
  <c r="X1682" i="1" s="1"/>
  <c r="Q1683" i="1"/>
  <c r="R1683" i="1" s="1"/>
  <c r="X1683" i="1" s="1"/>
  <c r="Q1684" i="1"/>
  <c r="R1684" i="1" s="1"/>
  <c r="X1684" i="1" s="1"/>
  <c r="Q1685" i="1"/>
  <c r="R1685" i="1" s="1"/>
  <c r="X1685" i="1" s="1"/>
  <c r="Q1686" i="1"/>
  <c r="R1686" i="1" s="1"/>
  <c r="X1686" i="1" s="1"/>
  <c r="Q1687" i="1"/>
  <c r="R1687" i="1" s="1"/>
  <c r="X1687" i="1" s="1"/>
  <c r="Q1688" i="1"/>
  <c r="R1688" i="1" s="1"/>
  <c r="X1688" i="1" s="1"/>
  <c r="Q1689" i="1"/>
  <c r="R1689" i="1" s="1"/>
  <c r="X1689" i="1" s="1"/>
  <c r="Q1690" i="1"/>
  <c r="R1690" i="1" s="1"/>
  <c r="X1690" i="1" s="1"/>
  <c r="Q1691" i="1"/>
  <c r="R1691" i="1" s="1"/>
  <c r="X1691" i="1" s="1"/>
  <c r="Q1692" i="1"/>
  <c r="R1692" i="1" s="1"/>
  <c r="X1692" i="1" s="1"/>
  <c r="Q1693" i="1"/>
  <c r="R1693" i="1" s="1"/>
  <c r="X1693" i="1" s="1"/>
  <c r="Q1694" i="1"/>
  <c r="R1694" i="1" s="1"/>
  <c r="X1694" i="1" s="1"/>
  <c r="Q1695" i="1"/>
  <c r="R1695" i="1" s="1"/>
  <c r="X1695" i="1" s="1"/>
  <c r="Q1696" i="1"/>
  <c r="R1696" i="1" s="1"/>
  <c r="X1696" i="1" s="1"/>
  <c r="Q1697" i="1"/>
  <c r="R1697" i="1" s="1"/>
  <c r="X1697" i="1" s="1"/>
  <c r="Q1698" i="1"/>
  <c r="R1698" i="1" s="1"/>
  <c r="X1698" i="1" s="1"/>
  <c r="Q1699" i="1"/>
  <c r="R1699" i="1" s="1"/>
  <c r="X1699" i="1" s="1"/>
  <c r="Q1700" i="1"/>
  <c r="R1700" i="1" s="1"/>
  <c r="X1700" i="1" s="1"/>
  <c r="Q1701" i="1"/>
  <c r="R1701" i="1" s="1"/>
  <c r="X1701" i="1" s="1"/>
  <c r="Q1702" i="1"/>
  <c r="R1702" i="1" s="1"/>
  <c r="X1702" i="1" s="1"/>
  <c r="Q1703" i="1"/>
  <c r="R1703" i="1" s="1"/>
  <c r="X1703" i="1" s="1"/>
  <c r="Q1704" i="1"/>
  <c r="R1704" i="1" s="1"/>
  <c r="X1704" i="1" s="1"/>
  <c r="Q1705" i="1"/>
  <c r="R1705" i="1" s="1"/>
  <c r="X1705" i="1" s="1"/>
  <c r="Q1706" i="1"/>
  <c r="R1706" i="1" s="1"/>
  <c r="X1706" i="1" s="1"/>
  <c r="Q1707" i="1"/>
  <c r="R1707" i="1" s="1"/>
  <c r="X1707" i="1" s="1"/>
  <c r="Q1708" i="1"/>
  <c r="R1708" i="1" s="1"/>
  <c r="X1708" i="1" s="1"/>
  <c r="Q1709" i="1"/>
  <c r="R1709" i="1" s="1"/>
  <c r="X1709" i="1" s="1"/>
  <c r="Q1710" i="1"/>
  <c r="R1710" i="1" s="1"/>
  <c r="X1710" i="1" s="1"/>
  <c r="Q1711" i="1"/>
  <c r="R1711" i="1" s="1"/>
  <c r="X1711" i="1" s="1"/>
  <c r="Q1712" i="1"/>
  <c r="R1712" i="1" s="1"/>
  <c r="X1712" i="1" s="1"/>
  <c r="Q1713" i="1"/>
  <c r="R1713" i="1" s="1"/>
  <c r="X1713" i="1" s="1"/>
  <c r="Q1714" i="1"/>
  <c r="R1714" i="1" s="1"/>
  <c r="X1714" i="1" s="1"/>
  <c r="Q1715" i="1"/>
  <c r="R1715" i="1" s="1"/>
  <c r="X1715" i="1" s="1"/>
  <c r="Q1716" i="1"/>
  <c r="R1716" i="1" s="1"/>
  <c r="X1716" i="1" s="1"/>
  <c r="Q1717" i="1"/>
  <c r="R1717" i="1" s="1"/>
  <c r="X1717" i="1" s="1"/>
  <c r="Q1718" i="1"/>
  <c r="R1718" i="1" s="1"/>
  <c r="X1718" i="1" s="1"/>
  <c r="Q1719" i="1"/>
  <c r="R1719" i="1" s="1"/>
  <c r="X1719" i="1" s="1"/>
  <c r="Q1720" i="1"/>
  <c r="R1720" i="1" s="1"/>
  <c r="X1720" i="1" s="1"/>
  <c r="Q1721" i="1"/>
  <c r="R1721" i="1" s="1"/>
  <c r="X1721" i="1" s="1"/>
  <c r="Q1722" i="1"/>
  <c r="R1722" i="1" s="1"/>
  <c r="X1722" i="1" s="1"/>
  <c r="Q1723" i="1"/>
  <c r="R1723" i="1" s="1"/>
  <c r="X1723" i="1" s="1"/>
  <c r="Q1724" i="1"/>
  <c r="R1724" i="1" s="1"/>
  <c r="X1724" i="1" s="1"/>
  <c r="Q1725" i="1"/>
  <c r="R1725" i="1" s="1"/>
  <c r="X1725" i="1" s="1"/>
  <c r="Q1726" i="1"/>
  <c r="R1726" i="1" s="1"/>
  <c r="X1726" i="1" s="1"/>
  <c r="Q1727" i="1"/>
  <c r="R1727" i="1" s="1"/>
  <c r="X1727" i="1" s="1"/>
  <c r="Q1728" i="1"/>
  <c r="R1728" i="1" s="1"/>
  <c r="X1728" i="1" s="1"/>
  <c r="Q1729" i="1"/>
  <c r="R1729" i="1" s="1"/>
  <c r="X1729" i="1" s="1"/>
  <c r="Q1730" i="1"/>
  <c r="R1730" i="1" s="1"/>
  <c r="X1730" i="1" s="1"/>
  <c r="Q1731" i="1"/>
  <c r="R1731" i="1" s="1"/>
  <c r="X1731" i="1" s="1"/>
  <c r="Q1732" i="1"/>
  <c r="R1732" i="1" s="1"/>
  <c r="X1732" i="1" s="1"/>
  <c r="Q1733" i="1"/>
  <c r="R1733" i="1" s="1"/>
  <c r="X1733" i="1" s="1"/>
  <c r="Q1734" i="1"/>
  <c r="R1734" i="1" s="1"/>
  <c r="X1734" i="1" s="1"/>
  <c r="Q1735" i="1"/>
  <c r="R1735" i="1" s="1"/>
  <c r="X1735" i="1" s="1"/>
  <c r="Q1736" i="1"/>
  <c r="R1736" i="1" s="1"/>
  <c r="X1736" i="1" s="1"/>
  <c r="Q1737" i="1"/>
  <c r="R1737" i="1" s="1"/>
  <c r="X1737" i="1" s="1"/>
  <c r="Q1738" i="1"/>
  <c r="R1738" i="1" s="1"/>
  <c r="X1738" i="1" s="1"/>
  <c r="Q1739" i="1"/>
  <c r="R1739" i="1" s="1"/>
  <c r="X1739" i="1" s="1"/>
  <c r="Q1740" i="1"/>
  <c r="R1740" i="1" s="1"/>
  <c r="X1740" i="1" s="1"/>
  <c r="Q1741" i="1"/>
  <c r="R1741" i="1" s="1"/>
  <c r="X1741" i="1" s="1"/>
  <c r="Q1742" i="1"/>
  <c r="R1742" i="1" s="1"/>
  <c r="X1742" i="1" s="1"/>
  <c r="Q1743" i="1"/>
  <c r="R1743" i="1" s="1"/>
  <c r="X1743" i="1" s="1"/>
  <c r="Q1744" i="1"/>
  <c r="R1744" i="1" s="1"/>
  <c r="X1744" i="1" s="1"/>
  <c r="Q1745" i="1"/>
  <c r="R1745" i="1" s="1"/>
  <c r="X1745" i="1" s="1"/>
  <c r="Q1746" i="1"/>
  <c r="R1746" i="1" s="1"/>
  <c r="X1746" i="1" s="1"/>
  <c r="Q1747" i="1"/>
  <c r="R1747" i="1" s="1"/>
  <c r="X1747" i="1" s="1"/>
  <c r="Q1748" i="1"/>
  <c r="R1748" i="1" s="1"/>
  <c r="X1748" i="1" s="1"/>
  <c r="Q1749" i="1"/>
  <c r="R1749" i="1" s="1"/>
  <c r="X1749" i="1" s="1"/>
  <c r="Q1750" i="1"/>
  <c r="R1750" i="1" s="1"/>
  <c r="X1750" i="1" s="1"/>
  <c r="Q1751" i="1"/>
  <c r="R1751" i="1" s="1"/>
  <c r="X1751" i="1" s="1"/>
  <c r="Q1752" i="1"/>
  <c r="R1752" i="1" s="1"/>
  <c r="X1752" i="1" s="1"/>
  <c r="Q1753" i="1"/>
  <c r="R1753" i="1" s="1"/>
  <c r="X1753" i="1" s="1"/>
  <c r="Q1754" i="1"/>
  <c r="R1754" i="1" s="1"/>
  <c r="X1754" i="1" s="1"/>
  <c r="Q1755" i="1"/>
  <c r="R1755" i="1" s="1"/>
  <c r="X1755" i="1" s="1"/>
  <c r="Q1756" i="1"/>
  <c r="R1756" i="1" s="1"/>
  <c r="X1756" i="1" s="1"/>
  <c r="Q1757" i="1"/>
  <c r="R1757" i="1" s="1"/>
  <c r="X1757" i="1" s="1"/>
  <c r="Q1758" i="1"/>
  <c r="R1758" i="1" s="1"/>
  <c r="X1758" i="1" s="1"/>
  <c r="Q1759" i="1"/>
  <c r="R1759" i="1" s="1"/>
  <c r="X1759" i="1" s="1"/>
  <c r="Q1760" i="1"/>
  <c r="R1760" i="1" s="1"/>
  <c r="X1760" i="1" s="1"/>
  <c r="Q1761" i="1"/>
  <c r="R1761" i="1" s="1"/>
  <c r="X1761" i="1" s="1"/>
  <c r="Q1762" i="1"/>
  <c r="R1762" i="1" s="1"/>
  <c r="X1762" i="1" s="1"/>
  <c r="Q1763" i="1"/>
  <c r="R1763" i="1" s="1"/>
  <c r="X1763" i="1" s="1"/>
  <c r="Q1764" i="1"/>
  <c r="R1764" i="1" s="1"/>
  <c r="X1764" i="1" s="1"/>
  <c r="Q1765" i="1"/>
  <c r="R1765" i="1" s="1"/>
  <c r="X1765" i="1" s="1"/>
  <c r="Q1766" i="1"/>
  <c r="R1766" i="1" s="1"/>
  <c r="X1766" i="1" s="1"/>
  <c r="Q1767" i="1"/>
  <c r="R1767" i="1" s="1"/>
  <c r="X1767" i="1" s="1"/>
  <c r="Q1768" i="1"/>
  <c r="R1768" i="1" s="1"/>
  <c r="X1768" i="1" s="1"/>
  <c r="Q1769" i="1"/>
  <c r="R1769" i="1" s="1"/>
  <c r="X1769" i="1" s="1"/>
  <c r="Q1770" i="1"/>
  <c r="R1770" i="1" s="1"/>
  <c r="X1770" i="1" s="1"/>
  <c r="Q1771" i="1"/>
  <c r="R1771" i="1" s="1"/>
  <c r="X1771" i="1" s="1"/>
  <c r="Q1772" i="1"/>
  <c r="R1772" i="1" s="1"/>
  <c r="X1772" i="1" s="1"/>
  <c r="Q1773" i="1"/>
  <c r="R1773" i="1" s="1"/>
  <c r="X1773" i="1" s="1"/>
  <c r="Q1774" i="1"/>
  <c r="R1774" i="1" s="1"/>
  <c r="X1774" i="1" s="1"/>
  <c r="Q1775" i="1"/>
  <c r="R1775" i="1" s="1"/>
  <c r="X1775" i="1" s="1"/>
  <c r="Q1776" i="1"/>
  <c r="R1776" i="1" s="1"/>
  <c r="X1776" i="1" s="1"/>
  <c r="Q1777" i="1"/>
  <c r="R1777" i="1" s="1"/>
  <c r="X1777" i="1" s="1"/>
  <c r="Q1778" i="1"/>
  <c r="R1778" i="1" s="1"/>
  <c r="X1778" i="1" s="1"/>
  <c r="Q1779" i="1"/>
  <c r="R1779" i="1" s="1"/>
  <c r="X1779" i="1" s="1"/>
  <c r="Q1780" i="1"/>
  <c r="R1780" i="1" s="1"/>
  <c r="X1780" i="1" s="1"/>
  <c r="Q1781" i="1"/>
  <c r="R1781" i="1" s="1"/>
  <c r="X1781" i="1" s="1"/>
  <c r="Q1782" i="1"/>
  <c r="R1782" i="1" s="1"/>
  <c r="X1782" i="1" s="1"/>
  <c r="Q1783" i="1"/>
  <c r="R1783" i="1" s="1"/>
  <c r="X1783" i="1" s="1"/>
  <c r="Q1784" i="1"/>
  <c r="R1784" i="1" s="1"/>
  <c r="X1784" i="1" s="1"/>
  <c r="Q1785" i="1"/>
  <c r="R1785" i="1" s="1"/>
  <c r="X1785" i="1" s="1"/>
  <c r="Q1786" i="1"/>
  <c r="R1786" i="1" s="1"/>
  <c r="X1786" i="1" s="1"/>
  <c r="Q1787" i="1"/>
  <c r="R1787" i="1" s="1"/>
  <c r="X1787" i="1" s="1"/>
  <c r="Q1788" i="1"/>
  <c r="R1788" i="1" s="1"/>
  <c r="X1788" i="1" s="1"/>
  <c r="Q1789" i="1"/>
  <c r="R1789" i="1" s="1"/>
  <c r="X1789" i="1" s="1"/>
  <c r="Q1790" i="1"/>
  <c r="R1790" i="1" s="1"/>
  <c r="X1790" i="1" s="1"/>
  <c r="Q1791" i="1"/>
  <c r="R1791" i="1" s="1"/>
  <c r="X1791" i="1" s="1"/>
  <c r="Q1792" i="1"/>
  <c r="R1792" i="1" s="1"/>
  <c r="X1792" i="1" s="1"/>
  <c r="Q1793" i="1"/>
  <c r="R1793" i="1" s="1"/>
  <c r="X1793" i="1" s="1"/>
  <c r="Q1794" i="1"/>
  <c r="R1794" i="1" s="1"/>
  <c r="X1794" i="1" s="1"/>
  <c r="Q1795" i="1"/>
  <c r="R1795" i="1" s="1"/>
  <c r="X1795" i="1" s="1"/>
  <c r="Q1796" i="1"/>
  <c r="R1796" i="1" s="1"/>
  <c r="X1796" i="1" s="1"/>
  <c r="Q1797" i="1"/>
  <c r="R1797" i="1" s="1"/>
  <c r="X1797" i="1" s="1"/>
  <c r="Q1798" i="1"/>
  <c r="R1798" i="1" s="1"/>
  <c r="X1798" i="1" s="1"/>
  <c r="Q1799" i="1"/>
  <c r="R1799" i="1" s="1"/>
  <c r="X1799" i="1" s="1"/>
  <c r="Q1800" i="1"/>
  <c r="R1800" i="1" s="1"/>
  <c r="X1800" i="1" s="1"/>
  <c r="Q1801" i="1"/>
  <c r="R1801" i="1" s="1"/>
  <c r="X1801" i="1" s="1"/>
  <c r="Q1802" i="1"/>
  <c r="R1802" i="1" s="1"/>
  <c r="X1802" i="1" s="1"/>
  <c r="Q1803" i="1"/>
  <c r="R1803" i="1" s="1"/>
  <c r="X1803" i="1" s="1"/>
  <c r="Q1804" i="1"/>
  <c r="R1804" i="1" s="1"/>
  <c r="X1804" i="1" s="1"/>
  <c r="Q1805" i="1"/>
  <c r="R1805" i="1" s="1"/>
  <c r="X1805" i="1" s="1"/>
  <c r="Q1806" i="1"/>
  <c r="R1806" i="1" s="1"/>
  <c r="X1806" i="1" s="1"/>
  <c r="Q1807" i="1"/>
  <c r="R1807" i="1" s="1"/>
  <c r="X1807" i="1" s="1"/>
  <c r="Q1808" i="1"/>
  <c r="R1808" i="1" s="1"/>
  <c r="X1808" i="1" s="1"/>
  <c r="Q1809" i="1"/>
  <c r="R1809" i="1" s="1"/>
  <c r="X1809" i="1" s="1"/>
  <c r="Q1810" i="1"/>
  <c r="R1810" i="1" s="1"/>
  <c r="X1810" i="1" s="1"/>
  <c r="Q1811" i="1"/>
  <c r="R1811" i="1" s="1"/>
  <c r="X1811" i="1" s="1"/>
  <c r="Q1812" i="1"/>
  <c r="R1812" i="1" s="1"/>
  <c r="X1812" i="1" s="1"/>
  <c r="Q1813" i="1"/>
  <c r="R1813" i="1" s="1"/>
  <c r="X1813" i="1" s="1"/>
  <c r="Q1814" i="1"/>
  <c r="R1814" i="1" s="1"/>
  <c r="X1814" i="1" s="1"/>
  <c r="Q1815" i="1"/>
  <c r="R1815" i="1" s="1"/>
  <c r="X1815" i="1" s="1"/>
  <c r="Q1816" i="1"/>
  <c r="R1816" i="1" s="1"/>
  <c r="X1816" i="1" s="1"/>
  <c r="Q1817" i="1"/>
  <c r="R1817" i="1" s="1"/>
  <c r="X1817" i="1" s="1"/>
  <c r="Q1818" i="1"/>
  <c r="R1818" i="1" s="1"/>
  <c r="X1818" i="1" s="1"/>
  <c r="Q1819" i="1"/>
  <c r="R1819" i="1" s="1"/>
  <c r="X1819" i="1" s="1"/>
  <c r="Q1820" i="1"/>
  <c r="R1820" i="1" s="1"/>
  <c r="X1820" i="1" s="1"/>
  <c r="Q1821" i="1"/>
  <c r="R1821" i="1" s="1"/>
  <c r="X1821" i="1" s="1"/>
  <c r="Q1822" i="1"/>
  <c r="R1822" i="1" s="1"/>
  <c r="X1822" i="1" s="1"/>
  <c r="Q1823" i="1"/>
  <c r="R1823" i="1" s="1"/>
  <c r="X1823" i="1" s="1"/>
  <c r="Q1824" i="1"/>
  <c r="R1824" i="1" s="1"/>
  <c r="X1824" i="1" s="1"/>
  <c r="Q1825" i="1"/>
  <c r="R1825" i="1" s="1"/>
  <c r="X1825" i="1" s="1"/>
  <c r="Q1826" i="1"/>
  <c r="R1826" i="1" s="1"/>
  <c r="X1826" i="1" s="1"/>
  <c r="Q1827" i="1"/>
  <c r="R1827" i="1" s="1"/>
  <c r="X1827" i="1" s="1"/>
  <c r="Q1828" i="1"/>
  <c r="R1828" i="1" s="1"/>
  <c r="X1828" i="1" s="1"/>
  <c r="Q1829" i="1"/>
  <c r="R1829" i="1" s="1"/>
  <c r="X1829" i="1" s="1"/>
  <c r="Q1830" i="1"/>
  <c r="R1830" i="1" s="1"/>
  <c r="X1830" i="1" s="1"/>
  <c r="Q1831" i="1"/>
  <c r="R1831" i="1" s="1"/>
  <c r="X1831" i="1" s="1"/>
  <c r="Q1832" i="1"/>
  <c r="R1832" i="1" s="1"/>
  <c r="X1832" i="1" s="1"/>
  <c r="Q1833" i="1"/>
  <c r="R1833" i="1" s="1"/>
  <c r="X1833" i="1" s="1"/>
  <c r="Q1834" i="1"/>
  <c r="R1834" i="1" s="1"/>
  <c r="X1834" i="1" s="1"/>
  <c r="Q1835" i="1"/>
  <c r="R1835" i="1" s="1"/>
  <c r="X1835" i="1" s="1"/>
  <c r="Q1836" i="1"/>
  <c r="R1836" i="1" s="1"/>
  <c r="X1836" i="1" s="1"/>
  <c r="Q1837" i="1"/>
  <c r="R1837" i="1" s="1"/>
  <c r="X1837" i="1" s="1"/>
  <c r="Q1838" i="1"/>
  <c r="R1838" i="1" s="1"/>
  <c r="X1838" i="1" s="1"/>
  <c r="Q1839" i="1"/>
  <c r="R1839" i="1" s="1"/>
  <c r="X1839" i="1" s="1"/>
  <c r="Q1840" i="1"/>
  <c r="R1840" i="1" s="1"/>
  <c r="X1840" i="1" s="1"/>
  <c r="Q1841" i="1"/>
  <c r="R1841" i="1" s="1"/>
  <c r="X1841" i="1" s="1"/>
  <c r="Q1842" i="1"/>
  <c r="R1842" i="1" s="1"/>
  <c r="X1842" i="1" s="1"/>
  <c r="Q1843" i="1"/>
  <c r="R1843" i="1" s="1"/>
  <c r="X1843" i="1" s="1"/>
  <c r="Q1844" i="1"/>
  <c r="R1844" i="1" s="1"/>
  <c r="X1844" i="1" s="1"/>
  <c r="Q1845" i="1"/>
  <c r="R1845" i="1" s="1"/>
  <c r="X1845" i="1" s="1"/>
  <c r="Q1846" i="1"/>
  <c r="R1846" i="1" s="1"/>
  <c r="X1846" i="1" s="1"/>
  <c r="Q1847" i="1"/>
  <c r="R1847" i="1" s="1"/>
  <c r="X1847" i="1" s="1"/>
  <c r="Q1848" i="1"/>
  <c r="R1848" i="1" s="1"/>
  <c r="X1848" i="1" s="1"/>
  <c r="Q1849" i="1"/>
  <c r="R1849" i="1" s="1"/>
  <c r="X1849" i="1" s="1"/>
  <c r="Q1850" i="1"/>
  <c r="R1850" i="1" s="1"/>
  <c r="X1850" i="1" s="1"/>
  <c r="Q1851" i="1"/>
  <c r="R1851" i="1" s="1"/>
  <c r="X1851" i="1" s="1"/>
  <c r="Q1852" i="1"/>
  <c r="R1852" i="1" s="1"/>
  <c r="X1852" i="1" s="1"/>
  <c r="Q1853" i="1"/>
  <c r="R1853" i="1" s="1"/>
  <c r="X1853" i="1" s="1"/>
  <c r="Q1854" i="1"/>
  <c r="R1854" i="1" s="1"/>
  <c r="X1854" i="1" s="1"/>
  <c r="Q1855" i="1"/>
  <c r="R1855" i="1" s="1"/>
  <c r="X1855" i="1" s="1"/>
  <c r="Q1856" i="1"/>
  <c r="R1856" i="1" s="1"/>
  <c r="X1856" i="1" s="1"/>
  <c r="Q1857" i="1"/>
  <c r="R1857" i="1" s="1"/>
  <c r="X1857" i="1" s="1"/>
  <c r="Q1858" i="1"/>
  <c r="R1858" i="1" s="1"/>
  <c r="X1858" i="1" s="1"/>
  <c r="Q1859" i="1"/>
  <c r="R1859" i="1" s="1"/>
  <c r="X1859" i="1" s="1"/>
  <c r="Q1860" i="1"/>
  <c r="R1860" i="1" s="1"/>
  <c r="X1860" i="1" s="1"/>
  <c r="Q1861" i="1"/>
  <c r="R1861" i="1" s="1"/>
  <c r="X1861" i="1" s="1"/>
  <c r="Q1862" i="1"/>
  <c r="R1862" i="1" s="1"/>
  <c r="X1862" i="1" s="1"/>
  <c r="Q1863" i="1"/>
  <c r="R1863" i="1" s="1"/>
  <c r="X1863" i="1" s="1"/>
  <c r="Q1864" i="1"/>
  <c r="R1864" i="1" s="1"/>
  <c r="X1864" i="1" s="1"/>
  <c r="Q1865" i="1"/>
  <c r="R1865" i="1" s="1"/>
  <c r="X1865" i="1" s="1"/>
  <c r="Q1866" i="1"/>
  <c r="R1866" i="1" s="1"/>
  <c r="X1866" i="1" s="1"/>
  <c r="Q1867" i="1"/>
  <c r="R1867" i="1" s="1"/>
  <c r="X1867" i="1" s="1"/>
  <c r="Q1868" i="1"/>
  <c r="R1868" i="1" s="1"/>
  <c r="X1868" i="1" s="1"/>
  <c r="Q1869" i="1"/>
  <c r="R1869" i="1" s="1"/>
  <c r="X1869" i="1" s="1"/>
  <c r="Q1870" i="1"/>
  <c r="R1870" i="1" s="1"/>
  <c r="X1870" i="1" s="1"/>
  <c r="Q1871" i="1"/>
  <c r="R1871" i="1" s="1"/>
  <c r="X1871" i="1" s="1"/>
  <c r="Q1872" i="1"/>
  <c r="R1872" i="1" s="1"/>
  <c r="X1872" i="1" s="1"/>
  <c r="Q1873" i="1"/>
  <c r="R1873" i="1" s="1"/>
  <c r="X1873" i="1" s="1"/>
  <c r="Q1874" i="1"/>
  <c r="R1874" i="1" s="1"/>
  <c r="X1874" i="1" s="1"/>
  <c r="Q1875" i="1"/>
  <c r="R1875" i="1" s="1"/>
  <c r="X1875" i="1" s="1"/>
  <c r="Q1876" i="1"/>
  <c r="R1876" i="1" s="1"/>
  <c r="X1876" i="1" s="1"/>
  <c r="Q1877" i="1"/>
  <c r="R1877" i="1" s="1"/>
  <c r="X1877" i="1" s="1"/>
  <c r="Q1878" i="1"/>
  <c r="R1878" i="1" s="1"/>
  <c r="X1878" i="1" s="1"/>
  <c r="Q1879" i="1"/>
  <c r="R1879" i="1" s="1"/>
  <c r="X1879" i="1" s="1"/>
  <c r="Q1880" i="1"/>
  <c r="R1880" i="1" s="1"/>
  <c r="X1880" i="1" s="1"/>
  <c r="Q1881" i="1"/>
  <c r="R1881" i="1" s="1"/>
  <c r="X1881" i="1" s="1"/>
  <c r="Q1882" i="1"/>
  <c r="R1882" i="1" s="1"/>
  <c r="X1882" i="1" s="1"/>
  <c r="Q1883" i="1"/>
  <c r="R1883" i="1" s="1"/>
  <c r="X1883" i="1" s="1"/>
  <c r="Q1884" i="1"/>
  <c r="R1884" i="1" s="1"/>
  <c r="X1884" i="1" s="1"/>
  <c r="Q1885" i="1"/>
  <c r="R1885" i="1" s="1"/>
  <c r="X1885" i="1" s="1"/>
  <c r="Q1886" i="1"/>
  <c r="R1886" i="1" s="1"/>
  <c r="X1886" i="1" s="1"/>
  <c r="Q1887" i="1"/>
  <c r="R1887" i="1" s="1"/>
  <c r="X1887" i="1" s="1"/>
  <c r="Q1888" i="1"/>
  <c r="R1888" i="1" s="1"/>
  <c r="X1888" i="1" s="1"/>
  <c r="Q1889" i="1"/>
  <c r="R1889" i="1" s="1"/>
  <c r="X1889" i="1" s="1"/>
  <c r="Q1890" i="1"/>
  <c r="R1890" i="1" s="1"/>
  <c r="X1890" i="1" s="1"/>
  <c r="Q1891" i="1"/>
  <c r="R1891" i="1" s="1"/>
  <c r="X1891" i="1" s="1"/>
  <c r="Q1892" i="1"/>
  <c r="R1892" i="1" s="1"/>
  <c r="X1892" i="1" s="1"/>
  <c r="Q1893" i="1"/>
  <c r="R1893" i="1" s="1"/>
  <c r="X1893" i="1" s="1"/>
  <c r="Q1894" i="1"/>
  <c r="R1894" i="1" s="1"/>
  <c r="X1894" i="1" s="1"/>
  <c r="Q1895" i="1"/>
  <c r="R1895" i="1" s="1"/>
  <c r="X1895" i="1" s="1"/>
  <c r="Q1896" i="1"/>
  <c r="R1896" i="1" s="1"/>
  <c r="X1896" i="1" s="1"/>
  <c r="Q1897" i="1"/>
  <c r="R1897" i="1" s="1"/>
  <c r="X1897" i="1" s="1"/>
  <c r="Q1898" i="1"/>
  <c r="R1898" i="1" s="1"/>
  <c r="X1898" i="1" s="1"/>
  <c r="Q1899" i="1"/>
  <c r="R1899" i="1" s="1"/>
  <c r="X1899" i="1" s="1"/>
  <c r="Q1900" i="1"/>
  <c r="R1900" i="1" s="1"/>
  <c r="X1900" i="1" s="1"/>
  <c r="Q1901" i="1"/>
  <c r="R1901" i="1" s="1"/>
  <c r="X1901" i="1" s="1"/>
  <c r="Q1902" i="1"/>
  <c r="R1902" i="1" s="1"/>
  <c r="X1902" i="1" s="1"/>
  <c r="Q1903" i="1"/>
  <c r="R1903" i="1" s="1"/>
  <c r="X1903" i="1" s="1"/>
  <c r="Q1904" i="1"/>
  <c r="R1904" i="1" s="1"/>
  <c r="X1904" i="1" s="1"/>
  <c r="Q1905" i="1"/>
  <c r="R1905" i="1" s="1"/>
  <c r="X1905" i="1" s="1"/>
  <c r="Q1906" i="1"/>
  <c r="R1906" i="1" s="1"/>
  <c r="X1906" i="1" s="1"/>
  <c r="Q1907" i="1"/>
  <c r="R1907" i="1" s="1"/>
  <c r="X1907" i="1" s="1"/>
  <c r="Q1908" i="1"/>
  <c r="R1908" i="1" s="1"/>
  <c r="X1908" i="1" s="1"/>
  <c r="Q1909" i="1"/>
  <c r="R1909" i="1" s="1"/>
  <c r="X1909" i="1" s="1"/>
  <c r="Q1910" i="1"/>
  <c r="R1910" i="1" s="1"/>
  <c r="X1910" i="1" s="1"/>
  <c r="Q1911" i="1"/>
  <c r="R1911" i="1" s="1"/>
  <c r="X1911" i="1" s="1"/>
  <c r="Q1912" i="1"/>
  <c r="R1912" i="1" s="1"/>
  <c r="X1912" i="1" s="1"/>
  <c r="Q1913" i="1"/>
  <c r="R1913" i="1" s="1"/>
  <c r="X1913" i="1" s="1"/>
  <c r="Q1914" i="1"/>
  <c r="R1914" i="1" s="1"/>
  <c r="X1914" i="1" s="1"/>
  <c r="Q1915" i="1"/>
  <c r="R1915" i="1" s="1"/>
  <c r="X1915" i="1" s="1"/>
  <c r="Q1916" i="1"/>
  <c r="R1916" i="1" s="1"/>
  <c r="X1916" i="1" s="1"/>
  <c r="Q1917" i="1"/>
  <c r="R1917" i="1" s="1"/>
  <c r="X1917" i="1" s="1"/>
  <c r="Q1918" i="1"/>
  <c r="R1918" i="1" s="1"/>
  <c r="X1918" i="1" s="1"/>
  <c r="Q1919" i="1"/>
  <c r="R1919" i="1" s="1"/>
  <c r="X1919" i="1" s="1"/>
  <c r="Q1920" i="1"/>
  <c r="R1920" i="1" s="1"/>
  <c r="X1920" i="1" s="1"/>
  <c r="Q1921" i="1"/>
  <c r="R1921" i="1" s="1"/>
  <c r="X1921" i="1" s="1"/>
  <c r="Q1922" i="1"/>
  <c r="R1922" i="1" s="1"/>
  <c r="X1922" i="1" s="1"/>
  <c r="Q1923" i="1"/>
  <c r="R1923" i="1" s="1"/>
  <c r="X1923" i="1" s="1"/>
  <c r="Q1924" i="1"/>
  <c r="R1924" i="1" s="1"/>
  <c r="X1924" i="1" s="1"/>
  <c r="Q1925" i="1"/>
  <c r="R1925" i="1" s="1"/>
  <c r="X1925" i="1" s="1"/>
  <c r="Q1926" i="1"/>
  <c r="R1926" i="1" s="1"/>
  <c r="X1926" i="1" s="1"/>
  <c r="Q1927" i="1"/>
  <c r="R1927" i="1" s="1"/>
  <c r="X1927" i="1" s="1"/>
  <c r="Q1928" i="1"/>
  <c r="R1928" i="1" s="1"/>
  <c r="X1928" i="1" s="1"/>
  <c r="Q1929" i="1"/>
  <c r="R1929" i="1" s="1"/>
  <c r="X1929" i="1" s="1"/>
  <c r="Q1930" i="1"/>
  <c r="R1930" i="1" s="1"/>
  <c r="X1930" i="1" s="1"/>
  <c r="Q1931" i="1"/>
  <c r="R1931" i="1" s="1"/>
  <c r="X1931" i="1" s="1"/>
  <c r="Q1932" i="1"/>
  <c r="R1932" i="1" s="1"/>
  <c r="X1932" i="1" s="1"/>
  <c r="Q1933" i="1"/>
  <c r="R1933" i="1" s="1"/>
  <c r="X1933" i="1" s="1"/>
  <c r="Q1934" i="1"/>
  <c r="R1934" i="1" s="1"/>
  <c r="X1934" i="1" s="1"/>
  <c r="Q1935" i="1"/>
  <c r="R1935" i="1" s="1"/>
  <c r="X1935" i="1" s="1"/>
  <c r="Q1936" i="1"/>
  <c r="R1936" i="1" s="1"/>
  <c r="X1936" i="1" s="1"/>
  <c r="Q1937" i="1"/>
  <c r="R1937" i="1" s="1"/>
  <c r="X1937" i="1" s="1"/>
  <c r="Q1938" i="1"/>
  <c r="R1938" i="1" s="1"/>
  <c r="X1938" i="1" s="1"/>
  <c r="Q1939" i="1"/>
  <c r="R1939" i="1" s="1"/>
  <c r="X1939" i="1" s="1"/>
  <c r="Q1940" i="1"/>
  <c r="R1940" i="1" s="1"/>
  <c r="X1940" i="1" s="1"/>
  <c r="Q1941" i="1"/>
  <c r="R1941" i="1" s="1"/>
  <c r="X1941" i="1" s="1"/>
  <c r="Q1942" i="1"/>
  <c r="R1942" i="1" s="1"/>
  <c r="X1942" i="1" s="1"/>
  <c r="Q1943" i="1"/>
  <c r="R1943" i="1" s="1"/>
  <c r="X1943" i="1" s="1"/>
  <c r="Q1944" i="1"/>
  <c r="R1944" i="1" s="1"/>
  <c r="X1944" i="1" s="1"/>
  <c r="Q1945" i="1"/>
  <c r="R1945" i="1" s="1"/>
  <c r="X1945" i="1" s="1"/>
  <c r="Q1946" i="1"/>
  <c r="R1946" i="1" s="1"/>
  <c r="X1946" i="1" s="1"/>
  <c r="Q1947" i="1"/>
  <c r="R1947" i="1" s="1"/>
  <c r="X1947" i="1" s="1"/>
  <c r="Q1948" i="1"/>
  <c r="R1948" i="1" s="1"/>
  <c r="X1948" i="1" s="1"/>
  <c r="Q1949" i="1"/>
  <c r="R1949" i="1" s="1"/>
  <c r="X1949" i="1" s="1"/>
  <c r="Q1950" i="1"/>
  <c r="R1950" i="1" s="1"/>
  <c r="X1950" i="1" s="1"/>
  <c r="Q1951" i="1"/>
  <c r="R1951" i="1" s="1"/>
  <c r="X1951" i="1" s="1"/>
  <c r="Q1952" i="1"/>
  <c r="R1952" i="1" s="1"/>
  <c r="X1952" i="1" s="1"/>
  <c r="Q1953" i="1"/>
  <c r="R1953" i="1" s="1"/>
  <c r="X1953" i="1" s="1"/>
  <c r="Q1954" i="1"/>
  <c r="R1954" i="1" s="1"/>
  <c r="X1954" i="1" s="1"/>
  <c r="Q1955" i="1"/>
  <c r="R1955" i="1" s="1"/>
  <c r="X1955" i="1" s="1"/>
  <c r="Q1956" i="1"/>
  <c r="R1956" i="1" s="1"/>
  <c r="X1956" i="1" s="1"/>
  <c r="Q1957" i="1"/>
  <c r="R1957" i="1" s="1"/>
  <c r="X1957" i="1" s="1"/>
  <c r="Q1958" i="1"/>
  <c r="R1958" i="1" s="1"/>
  <c r="X1958" i="1" s="1"/>
  <c r="Q1959" i="1"/>
  <c r="R1959" i="1" s="1"/>
  <c r="X1959" i="1" s="1"/>
  <c r="Q1960" i="1"/>
  <c r="R1960" i="1" s="1"/>
  <c r="X1960" i="1" s="1"/>
  <c r="Q1961" i="1"/>
  <c r="R1961" i="1" s="1"/>
  <c r="X1961" i="1" s="1"/>
  <c r="Q1962" i="1"/>
  <c r="R1962" i="1" s="1"/>
  <c r="X1962" i="1" s="1"/>
  <c r="Q1963" i="1"/>
  <c r="R1963" i="1" s="1"/>
  <c r="X1963" i="1" s="1"/>
  <c r="Q1964" i="1"/>
  <c r="R1964" i="1" s="1"/>
  <c r="X1964" i="1" s="1"/>
  <c r="Q1965" i="1"/>
  <c r="R1965" i="1" s="1"/>
  <c r="X1965" i="1" s="1"/>
  <c r="Q1966" i="1"/>
  <c r="R1966" i="1" s="1"/>
  <c r="X1966" i="1" s="1"/>
  <c r="Q1967" i="1"/>
  <c r="R1967" i="1" s="1"/>
  <c r="X1967" i="1" s="1"/>
  <c r="Q1968" i="1"/>
  <c r="R1968" i="1" s="1"/>
  <c r="X1968" i="1" s="1"/>
  <c r="Q1969" i="1"/>
  <c r="R1969" i="1" s="1"/>
  <c r="X1969" i="1" s="1"/>
  <c r="Q1970" i="1"/>
  <c r="R1970" i="1" s="1"/>
  <c r="X1970" i="1" s="1"/>
  <c r="Q1971" i="1"/>
  <c r="R1971" i="1" s="1"/>
  <c r="X1971" i="1" s="1"/>
  <c r="Q1972" i="1"/>
  <c r="R1972" i="1" s="1"/>
  <c r="X1972" i="1" s="1"/>
  <c r="Q1973" i="1"/>
  <c r="R1973" i="1" s="1"/>
  <c r="X1973" i="1" s="1"/>
  <c r="Q1974" i="1"/>
  <c r="R1974" i="1" s="1"/>
  <c r="X1974" i="1" s="1"/>
  <c r="Q1975" i="1"/>
  <c r="R1975" i="1" s="1"/>
  <c r="X1975" i="1" s="1"/>
  <c r="Q1976" i="1"/>
  <c r="R1976" i="1" s="1"/>
  <c r="X1976" i="1" s="1"/>
  <c r="Q1977" i="1"/>
  <c r="R1977" i="1" s="1"/>
  <c r="X1977" i="1" s="1"/>
  <c r="Q1978" i="1"/>
  <c r="R1978" i="1" s="1"/>
  <c r="X1978" i="1" s="1"/>
  <c r="Q1979" i="1"/>
  <c r="R1979" i="1" s="1"/>
  <c r="X1979" i="1" s="1"/>
  <c r="Q1980" i="1"/>
  <c r="R1980" i="1" s="1"/>
  <c r="X1980" i="1" s="1"/>
  <c r="Q1981" i="1"/>
  <c r="R1981" i="1" s="1"/>
  <c r="X1981" i="1" s="1"/>
  <c r="Q1982" i="1"/>
  <c r="R1982" i="1" s="1"/>
  <c r="X1982" i="1" s="1"/>
  <c r="Q1983" i="1"/>
  <c r="R1983" i="1" s="1"/>
  <c r="X1983" i="1" s="1"/>
  <c r="Q1984" i="1"/>
  <c r="R1984" i="1" s="1"/>
  <c r="X1984" i="1" s="1"/>
  <c r="Q1985" i="1"/>
  <c r="R1985" i="1" s="1"/>
  <c r="X1985" i="1" s="1"/>
  <c r="Q1986" i="1"/>
  <c r="R1986" i="1" s="1"/>
  <c r="X1986" i="1" s="1"/>
  <c r="Q1987" i="1"/>
  <c r="R1987" i="1" s="1"/>
  <c r="X1987" i="1" s="1"/>
  <c r="Q1988" i="1"/>
  <c r="R1988" i="1" s="1"/>
  <c r="X1988" i="1" s="1"/>
  <c r="Q1989" i="1"/>
  <c r="R1989" i="1" s="1"/>
  <c r="X1989" i="1" s="1"/>
  <c r="Q1990" i="1"/>
  <c r="R1990" i="1" s="1"/>
  <c r="X1990" i="1" s="1"/>
  <c r="Q1991" i="1"/>
  <c r="R1991" i="1" s="1"/>
  <c r="X1991" i="1" s="1"/>
  <c r="Q1992" i="1"/>
  <c r="R1992" i="1" s="1"/>
  <c r="X1992" i="1" s="1"/>
  <c r="Q1993" i="1"/>
  <c r="R1993" i="1" s="1"/>
  <c r="X1993" i="1" s="1"/>
  <c r="Q1994" i="1"/>
  <c r="R1994" i="1" s="1"/>
  <c r="X1994" i="1" s="1"/>
  <c r="Q1995" i="1"/>
  <c r="R1995" i="1" s="1"/>
  <c r="X1995" i="1" s="1"/>
  <c r="Q1996" i="1"/>
  <c r="R1996" i="1" s="1"/>
  <c r="X1996" i="1" s="1"/>
  <c r="Q1997" i="1"/>
  <c r="R1997" i="1" s="1"/>
  <c r="X1997" i="1" s="1"/>
  <c r="Q1998" i="1"/>
  <c r="R1998" i="1" s="1"/>
  <c r="X1998" i="1" s="1"/>
  <c r="Q1999" i="1"/>
  <c r="R1999" i="1" s="1"/>
  <c r="X1999" i="1" s="1"/>
  <c r="Q2000" i="1"/>
  <c r="R2000" i="1" s="1"/>
  <c r="X2000" i="1" s="1"/>
  <c r="Q2001" i="1"/>
  <c r="R2001" i="1" s="1"/>
  <c r="X2001" i="1" s="1"/>
  <c r="Q2002" i="1"/>
  <c r="R2002" i="1" s="1"/>
  <c r="X2002" i="1" s="1"/>
  <c r="Q2003" i="1"/>
  <c r="R2003" i="1" s="1"/>
  <c r="X2003" i="1" s="1"/>
  <c r="Q2004" i="1"/>
  <c r="R2004" i="1" s="1"/>
  <c r="X2004" i="1" s="1"/>
  <c r="Q2005" i="1"/>
  <c r="R2005" i="1" s="1"/>
  <c r="X2005" i="1" s="1"/>
  <c r="Q2006" i="1"/>
  <c r="R2006" i="1" s="1"/>
  <c r="X2006" i="1" s="1"/>
  <c r="Q2007" i="1"/>
  <c r="R2007" i="1" s="1"/>
  <c r="X2007" i="1" s="1"/>
  <c r="Q2008" i="1"/>
  <c r="R2008" i="1" s="1"/>
  <c r="X2008" i="1" s="1"/>
  <c r="Q2009" i="1"/>
  <c r="R2009" i="1" s="1"/>
  <c r="X2009" i="1" s="1"/>
  <c r="Q2010" i="1"/>
  <c r="R2010" i="1" s="1"/>
  <c r="X2010" i="1" s="1"/>
  <c r="Q2011" i="1"/>
  <c r="R2011" i="1" s="1"/>
  <c r="X2011" i="1" s="1"/>
  <c r="Q2012" i="1"/>
  <c r="R2012" i="1" s="1"/>
  <c r="X2012" i="1" s="1"/>
  <c r="Q2013" i="1"/>
  <c r="R2013" i="1" s="1"/>
  <c r="X2013" i="1" s="1"/>
  <c r="Q2014" i="1"/>
  <c r="R2014" i="1" s="1"/>
  <c r="X2014" i="1" s="1"/>
  <c r="Q2015" i="1"/>
  <c r="R2015" i="1" s="1"/>
  <c r="X2015" i="1" s="1"/>
  <c r="Q2016" i="1"/>
  <c r="R2016" i="1" s="1"/>
  <c r="X2016" i="1" s="1"/>
  <c r="Q2017" i="1"/>
  <c r="R2017" i="1" s="1"/>
  <c r="X2017" i="1" s="1"/>
  <c r="Q2018" i="1"/>
  <c r="R2018" i="1" s="1"/>
  <c r="X2018" i="1" s="1"/>
  <c r="Q2019" i="1"/>
  <c r="R2019" i="1" s="1"/>
  <c r="X2019" i="1" s="1"/>
  <c r="Q2020" i="1"/>
  <c r="R2020" i="1" s="1"/>
  <c r="X2020" i="1" s="1"/>
  <c r="Q2021" i="1"/>
  <c r="R2021" i="1" s="1"/>
  <c r="X2021" i="1" s="1"/>
  <c r="Q2022" i="1"/>
  <c r="R2022" i="1" s="1"/>
  <c r="X2022" i="1" s="1"/>
  <c r="Q2023" i="1"/>
  <c r="R2023" i="1" s="1"/>
  <c r="X2023" i="1" s="1"/>
  <c r="Q2024" i="1"/>
  <c r="R2024" i="1" s="1"/>
  <c r="X2024" i="1" s="1"/>
  <c r="Q2025" i="1"/>
  <c r="R2025" i="1" s="1"/>
  <c r="X2025" i="1" s="1"/>
  <c r="Q2026" i="1"/>
  <c r="R2026" i="1" s="1"/>
  <c r="X2026" i="1" s="1"/>
  <c r="Q2027" i="1"/>
  <c r="R2027" i="1" s="1"/>
  <c r="X2027" i="1" s="1"/>
  <c r="Q2028" i="1"/>
  <c r="R2028" i="1" s="1"/>
  <c r="X2028" i="1" s="1"/>
  <c r="Q2029" i="1"/>
  <c r="R2029" i="1" s="1"/>
  <c r="X2029" i="1" s="1"/>
  <c r="Q2030" i="1"/>
  <c r="R2030" i="1" s="1"/>
  <c r="X2030" i="1" s="1"/>
  <c r="Q2031" i="1"/>
  <c r="R2031" i="1" s="1"/>
  <c r="X2031" i="1" s="1"/>
  <c r="Q2032" i="1"/>
  <c r="R2032" i="1" s="1"/>
  <c r="X2032" i="1" s="1"/>
  <c r="Q2033" i="1"/>
  <c r="R2033" i="1" s="1"/>
  <c r="X2033" i="1" s="1"/>
  <c r="Q2034" i="1"/>
  <c r="R2034" i="1" s="1"/>
  <c r="X2034" i="1" s="1"/>
  <c r="Q2035" i="1"/>
  <c r="R2035" i="1" s="1"/>
  <c r="X2035" i="1" s="1"/>
  <c r="Q2036" i="1"/>
  <c r="R2036" i="1" s="1"/>
  <c r="X2036" i="1" s="1"/>
  <c r="Q2037" i="1"/>
  <c r="R2037" i="1" s="1"/>
  <c r="X2037" i="1" s="1"/>
  <c r="Q2038" i="1"/>
  <c r="R2038" i="1" s="1"/>
  <c r="X2038" i="1" s="1"/>
  <c r="Q2039" i="1"/>
  <c r="R2039" i="1" s="1"/>
  <c r="X2039" i="1" s="1"/>
  <c r="Q2040" i="1"/>
  <c r="R2040" i="1" s="1"/>
  <c r="X2040" i="1" s="1"/>
  <c r="Q2041" i="1"/>
  <c r="R2041" i="1" s="1"/>
  <c r="X2041" i="1" s="1"/>
  <c r="Q2042" i="1"/>
  <c r="R2042" i="1" s="1"/>
  <c r="X2042" i="1" s="1"/>
  <c r="Q2043" i="1"/>
  <c r="R2043" i="1" s="1"/>
  <c r="X2043" i="1" s="1"/>
  <c r="Q2044" i="1"/>
  <c r="R2044" i="1" s="1"/>
  <c r="X2044" i="1" s="1"/>
  <c r="Q2045" i="1"/>
  <c r="R2045" i="1" s="1"/>
  <c r="X2045" i="1" s="1"/>
  <c r="Q2046" i="1"/>
  <c r="R2046" i="1" s="1"/>
  <c r="X2046" i="1" s="1"/>
  <c r="Q2047" i="1"/>
  <c r="R2047" i="1" s="1"/>
  <c r="X2047" i="1" s="1"/>
  <c r="Q2048" i="1"/>
  <c r="R2048" i="1" s="1"/>
  <c r="X2048" i="1" s="1"/>
  <c r="Q2049" i="1"/>
  <c r="R2049" i="1" s="1"/>
  <c r="X2049" i="1" s="1"/>
  <c r="Q2050" i="1"/>
  <c r="R2050" i="1" s="1"/>
  <c r="X2050" i="1" s="1"/>
  <c r="Q2051" i="1"/>
  <c r="R2051" i="1" s="1"/>
  <c r="X2051" i="1" s="1"/>
  <c r="Q2052" i="1"/>
  <c r="R2052" i="1" s="1"/>
  <c r="X2052" i="1" s="1"/>
  <c r="Q2053" i="1"/>
  <c r="R2053" i="1" s="1"/>
  <c r="X2053" i="1" s="1"/>
  <c r="Q2054" i="1"/>
  <c r="R2054" i="1" s="1"/>
  <c r="X2054" i="1" s="1"/>
  <c r="Q2055" i="1"/>
  <c r="R2055" i="1" s="1"/>
  <c r="X2055" i="1" s="1"/>
  <c r="Q2056" i="1"/>
  <c r="R2056" i="1" s="1"/>
  <c r="X2056" i="1" s="1"/>
  <c r="Q2057" i="1"/>
  <c r="R2057" i="1" s="1"/>
  <c r="X2057" i="1" s="1"/>
  <c r="Q2058" i="1"/>
  <c r="R2058" i="1" s="1"/>
  <c r="X2058" i="1" s="1"/>
  <c r="Q2059" i="1"/>
  <c r="R2059" i="1" s="1"/>
  <c r="X2059" i="1" s="1"/>
  <c r="Q2060" i="1"/>
  <c r="R2060" i="1" s="1"/>
  <c r="X2060" i="1" s="1"/>
  <c r="Q2061" i="1"/>
  <c r="R2061" i="1" s="1"/>
  <c r="X2061" i="1" s="1"/>
  <c r="Q2062" i="1"/>
  <c r="R2062" i="1" s="1"/>
  <c r="X2062" i="1" s="1"/>
  <c r="Q2063" i="1"/>
  <c r="R2063" i="1" s="1"/>
  <c r="X2063" i="1" s="1"/>
  <c r="Q2064" i="1"/>
  <c r="R2064" i="1" s="1"/>
  <c r="X2064" i="1" s="1"/>
  <c r="Q2065" i="1"/>
  <c r="R2065" i="1" s="1"/>
  <c r="X2065" i="1" s="1"/>
  <c r="Q2066" i="1"/>
  <c r="R2066" i="1" s="1"/>
  <c r="X2066" i="1" s="1"/>
  <c r="Q2067" i="1"/>
  <c r="R2067" i="1" s="1"/>
  <c r="X2067" i="1" s="1"/>
  <c r="Q2068" i="1"/>
  <c r="R2068" i="1" s="1"/>
  <c r="X2068" i="1" s="1"/>
  <c r="Q2069" i="1"/>
  <c r="R2069" i="1" s="1"/>
  <c r="X2069" i="1" s="1"/>
  <c r="Q2070" i="1"/>
  <c r="R2070" i="1" s="1"/>
  <c r="X2070" i="1" s="1"/>
  <c r="Q2071" i="1"/>
  <c r="R2071" i="1" s="1"/>
  <c r="X2071" i="1" s="1"/>
  <c r="Q2072" i="1"/>
  <c r="R2072" i="1" s="1"/>
  <c r="X2072" i="1" s="1"/>
  <c r="Q2073" i="1"/>
  <c r="R2073" i="1" s="1"/>
  <c r="X2073" i="1" s="1"/>
  <c r="Q2074" i="1"/>
  <c r="R2074" i="1" s="1"/>
  <c r="X2074" i="1" s="1"/>
  <c r="Q2075" i="1"/>
  <c r="R2075" i="1" s="1"/>
  <c r="X2075" i="1" s="1"/>
  <c r="Q2076" i="1"/>
  <c r="R2076" i="1" s="1"/>
  <c r="X2076" i="1" s="1"/>
  <c r="Q2077" i="1"/>
  <c r="R2077" i="1" s="1"/>
  <c r="X2077" i="1" s="1"/>
  <c r="Q2078" i="1"/>
  <c r="R2078" i="1" s="1"/>
  <c r="X2078" i="1" s="1"/>
  <c r="Q2079" i="1"/>
  <c r="R2079" i="1" s="1"/>
  <c r="X2079" i="1" s="1"/>
  <c r="Q2080" i="1"/>
  <c r="R2080" i="1" s="1"/>
  <c r="X2080" i="1" s="1"/>
  <c r="Q2081" i="1"/>
  <c r="R2081" i="1" s="1"/>
  <c r="X2081" i="1" s="1"/>
  <c r="Q2082" i="1"/>
  <c r="R2082" i="1" s="1"/>
  <c r="X2082" i="1" s="1"/>
  <c r="Q2083" i="1"/>
  <c r="R2083" i="1" s="1"/>
  <c r="X2083" i="1" s="1"/>
  <c r="Q2084" i="1"/>
  <c r="R2084" i="1" s="1"/>
  <c r="X2084" i="1" s="1"/>
  <c r="Q2085" i="1"/>
  <c r="R2085" i="1" s="1"/>
  <c r="X2085" i="1" s="1"/>
  <c r="Q2086" i="1"/>
  <c r="R2086" i="1" s="1"/>
  <c r="X2086" i="1" s="1"/>
  <c r="Q2087" i="1"/>
  <c r="R2087" i="1" s="1"/>
  <c r="X2087" i="1" s="1"/>
  <c r="Q2088" i="1"/>
  <c r="R2088" i="1" s="1"/>
  <c r="X2088" i="1" s="1"/>
  <c r="Q2089" i="1"/>
  <c r="R2089" i="1" s="1"/>
  <c r="X2089" i="1" s="1"/>
  <c r="Q2090" i="1"/>
  <c r="R2090" i="1" s="1"/>
  <c r="X2090" i="1" s="1"/>
  <c r="Q2091" i="1"/>
  <c r="R2091" i="1" s="1"/>
  <c r="X2091" i="1" s="1"/>
  <c r="Q2092" i="1"/>
  <c r="R2092" i="1" s="1"/>
  <c r="X2092" i="1" s="1"/>
  <c r="Q2093" i="1"/>
  <c r="R2093" i="1" s="1"/>
  <c r="X2093" i="1" s="1"/>
  <c r="Q2094" i="1"/>
  <c r="R2094" i="1" s="1"/>
  <c r="X2094" i="1" s="1"/>
  <c r="Q2095" i="1"/>
  <c r="R2095" i="1" s="1"/>
  <c r="X2095" i="1" s="1"/>
  <c r="Q2096" i="1"/>
  <c r="R2096" i="1" s="1"/>
  <c r="X2096" i="1" s="1"/>
  <c r="Q2097" i="1"/>
  <c r="R2097" i="1" s="1"/>
  <c r="X2097" i="1" s="1"/>
  <c r="Q2098" i="1"/>
  <c r="R2098" i="1" s="1"/>
  <c r="X2098" i="1" s="1"/>
  <c r="Q2099" i="1"/>
  <c r="R2099" i="1" s="1"/>
  <c r="X2099" i="1" s="1"/>
  <c r="Q2100" i="1"/>
  <c r="R2100" i="1" s="1"/>
  <c r="X2100" i="1" s="1"/>
  <c r="Q2101" i="1"/>
  <c r="R2101" i="1" s="1"/>
  <c r="X2101" i="1" s="1"/>
  <c r="Q2102" i="1"/>
  <c r="R2102" i="1" s="1"/>
  <c r="X2102" i="1" s="1"/>
  <c r="Q2103" i="1"/>
  <c r="R2103" i="1" s="1"/>
  <c r="X2103" i="1" s="1"/>
  <c r="Q2104" i="1"/>
  <c r="R2104" i="1" s="1"/>
  <c r="X2104" i="1" s="1"/>
  <c r="Q2105" i="1"/>
  <c r="R2105" i="1" s="1"/>
  <c r="X2105" i="1" s="1"/>
  <c r="Q2106" i="1"/>
  <c r="R2106" i="1" s="1"/>
  <c r="X2106" i="1" s="1"/>
  <c r="Q2107" i="1"/>
  <c r="R2107" i="1" s="1"/>
  <c r="X2107" i="1" s="1"/>
  <c r="Q2108" i="1"/>
  <c r="R2108" i="1" s="1"/>
  <c r="X2108" i="1" s="1"/>
  <c r="Q2109" i="1"/>
  <c r="R2109" i="1" s="1"/>
  <c r="X2109" i="1" s="1"/>
  <c r="Q2110" i="1"/>
  <c r="R2110" i="1" s="1"/>
  <c r="X2110" i="1" s="1"/>
  <c r="Q2111" i="1"/>
  <c r="R2111" i="1" s="1"/>
  <c r="X2111" i="1" s="1"/>
  <c r="Q2112" i="1"/>
  <c r="R2112" i="1" s="1"/>
  <c r="X2112" i="1" s="1"/>
  <c r="Q2113" i="1"/>
  <c r="R2113" i="1" s="1"/>
  <c r="X2113" i="1" s="1"/>
  <c r="Q2114" i="1"/>
  <c r="R2114" i="1" s="1"/>
  <c r="X2114" i="1" s="1"/>
  <c r="Q2115" i="1"/>
  <c r="R2115" i="1" s="1"/>
  <c r="X2115" i="1" s="1"/>
  <c r="Q2116" i="1"/>
  <c r="R2116" i="1" s="1"/>
  <c r="X2116" i="1" s="1"/>
  <c r="Q2117" i="1"/>
  <c r="R2117" i="1" s="1"/>
  <c r="X2117" i="1" s="1"/>
  <c r="Q2118" i="1"/>
  <c r="R2118" i="1" s="1"/>
  <c r="X2118" i="1" s="1"/>
  <c r="Q2119" i="1"/>
  <c r="R2119" i="1" s="1"/>
  <c r="X2119" i="1" s="1"/>
  <c r="Q2120" i="1"/>
  <c r="R2120" i="1" s="1"/>
  <c r="X2120" i="1" s="1"/>
  <c r="Q2121" i="1"/>
  <c r="R2121" i="1" s="1"/>
  <c r="X2121" i="1" s="1"/>
  <c r="Q2122" i="1"/>
  <c r="R2122" i="1" s="1"/>
  <c r="X2122" i="1" s="1"/>
  <c r="Q2123" i="1"/>
  <c r="R2123" i="1" s="1"/>
  <c r="X2123" i="1" s="1"/>
  <c r="Q2124" i="1"/>
  <c r="R2124" i="1" s="1"/>
  <c r="X2124" i="1" s="1"/>
  <c r="Q2125" i="1"/>
  <c r="R2125" i="1" s="1"/>
  <c r="X2125" i="1" s="1"/>
  <c r="Q2126" i="1"/>
  <c r="R2126" i="1" s="1"/>
  <c r="X2126" i="1" s="1"/>
  <c r="Q2127" i="1"/>
  <c r="R2127" i="1" s="1"/>
  <c r="X2127" i="1" s="1"/>
  <c r="Q2128" i="1"/>
  <c r="R2128" i="1" s="1"/>
  <c r="X2128" i="1" s="1"/>
  <c r="Q2129" i="1"/>
  <c r="R2129" i="1" s="1"/>
  <c r="X2129" i="1" s="1"/>
  <c r="Q2130" i="1"/>
  <c r="R2130" i="1" s="1"/>
  <c r="X2130" i="1" s="1"/>
  <c r="Q2131" i="1"/>
  <c r="R2131" i="1" s="1"/>
  <c r="X2131" i="1" s="1"/>
  <c r="Q2132" i="1"/>
  <c r="R2132" i="1" s="1"/>
  <c r="X2132" i="1" s="1"/>
  <c r="Q2133" i="1"/>
  <c r="R2133" i="1" s="1"/>
  <c r="X2133" i="1" s="1"/>
  <c r="Q2134" i="1"/>
  <c r="R2134" i="1" s="1"/>
  <c r="X2134" i="1" s="1"/>
  <c r="Q2135" i="1"/>
  <c r="R2135" i="1" s="1"/>
  <c r="X2135" i="1" s="1"/>
  <c r="Q2136" i="1"/>
  <c r="R2136" i="1" s="1"/>
  <c r="X2136" i="1" s="1"/>
  <c r="Q2137" i="1"/>
  <c r="R2137" i="1" s="1"/>
  <c r="X2137" i="1" s="1"/>
  <c r="Q2138" i="1"/>
  <c r="R2138" i="1" s="1"/>
  <c r="X2138" i="1" s="1"/>
  <c r="Q2139" i="1"/>
  <c r="R2139" i="1" s="1"/>
  <c r="X2139" i="1" s="1"/>
  <c r="Q2140" i="1"/>
  <c r="R2140" i="1" s="1"/>
  <c r="X2140" i="1" s="1"/>
  <c r="Q2141" i="1"/>
  <c r="R2141" i="1" s="1"/>
  <c r="X2141" i="1" s="1"/>
  <c r="Q2142" i="1"/>
  <c r="R2142" i="1" s="1"/>
  <c r="X2142" i="1" s="1"/>
  <c r="Q2143" i="1"/>
  <c r="R2143" i="1" s="1"/>
  <c r="X2143" i="1" s="1"/>
  <c r="Q2144" i="1"/>
  <c r="R2144" i="1" s="1"/>
  <c r="X2144" i="1" s="1"/>
  <c r="Q2145" i="1"/>
  <c r="R2145" i="1" s="1"/>
  <c r="X2145" i="1" s="1"/>
  <c r="Q2146" i="1"/>
  <c r="R2146" i="1" s="1"/>
  <c r="X2146" i="1" s="1"/>
  <c r="Q2147" i="1"/>
  <c r="R2147" i="1" s="1"/>
  <c r="X2147" i="1" s="1"/>
  <c r="Q2148" i="1"/>
  <c r="R2148" i="1" s="1"/>
  <c r="X2148" i="1" s="1"/>
  <c r="Q2149" i="1"/>
  <c r="R2149" i="1" s="1"/>
  <c r="X2149" i="1" s="1"/>
  <c r="Q2150" i="1"/>
  <c r="R2150" i="1" s="1"/>
  <c r="X2150" i="1" s="1"/>
  <c r="Q2151" i="1"/>
  <c r="R2151" i="1" s="1"/>
  <c r="X2151" i="1" s="1"/>
  <c r="Q2152" i="1"/>
  <c r="R2152" i="1" s="1"/>
  <c r="X2152" i="1" s="1"/>
  <c r="Q2153" i="1"/>
  <c r="R2153" i="1" s="1"/>
  <c r="X2153" i="1" s="1"/>
  <c r="Q2154" i="1"/>
  <c r="R2154" i="1" s="1"/>
  <c r="X2154" i="1" s="1"/>
  <c r="Q2155" i="1"/>
  <c r="R2155" i="1" s="1"/>
  <c r="X2155" i="1" s="1"/>
  <c r="Q2156" i="1"/>
  <c r="R2156" i="1" s="1"/>
  <c r="X2156" i="1" s="1"/>
  <c r="Q2157" i="1"/>
  <c r="R2157" i="1" s="1"/>
  <c r="X2157" i="1" s="1"/>
  <c r="Q2158" i="1"/>
  <c r="R2158" i="1" s="1"/>
  <c r="X2158" i="1" s="1"/>
  <c r="Q2159" i="1"/>
  <c r="R2159" i="1" s="1"/>
  <c r="X2159" i="1" s="1"/>
  <c r="Q2160" i="1"/>
  <c r="R2160" i="1" s="1"/>
  <c r="X2160" i="1" s="1"/>
  <c r="Q2161" i="1"/>
  <c r="R2161" i="1" s="1"/>
  <c r="X2161" i="1" s="1"/>
  <c r="Q2162" i="1"/>
  <c r="R2162" i="1" s="1"/>
  <c r="X2162" i="1" s="1"/>
  <c r="Q2163" i="1"/>
  <c r="R2163" i="1" s="1"/>
  <c r="X2163" i="1" s="1"/>
  <c r="Q2164" i="1"/>
  <c r="R2164" i="1" s="1"/>
  <c r="X2164" i="1" s="1"/>
  <c r="Q2165" i="1"/>
  <c r="R2165" i="1" s="1"/>
  <c r="X2165" i="1" s="1"/>
  <c r="Q2166" i="1"/>
  <c r="R2166" i="1" s="1"/>
  <c r="X2166" i="1" s="1"/>
  <c r="Q2167" i="1"/>
  <c r="R2167" i="1" s="1"/>
  <c r="X2167" i="1" s="1"/>
  <c r="Q2168" i="1"/>
  <c r="R2168" i="1" s="1"/>
  <c r="X2168" i="1" s="1"/>
  <c r="Q2169" i="1"/>
  <c r="R2169" i="1" s="1"/>
  <c r="X2169" i="1" s="1"/>
  <c r="Q2170" i="1"/>
  <c r="R2170" i="1" s="1"/>
  <c r="X2170" i="1" s="1"/>
  <c r="Q2171" i="1"/>
  <c r="R2171" i="1" s="1"/>
  <c r="X2171" i="1" s="1"/>
  <c r="Q2172" i="1"/>
  <c r="R2172" i="1" s="1"/>
  <c r="X2172" i="1" s="1"/>
  <c r="Q2173" i="1"/>
  <c r="R2173" i="1" s="1"/>
  <c r="X2173" i="1" s="1"/>
  <c r="Q2174" i="1"/>
  <c r="R2174" i="1" s="1"/>
  <c r="X2174" i="1" s="1"/>
  <c r="Q2175" i="1"/>
  <c r="R2175" i="1" s="1"/>
  <c r="X2175" i="1" s="1"/>
  <c r="Q2176" i="1"/>
  <c r="R2176" i="1" s="1"/>
  <c r="X2176" i="1" s="1"/>
  <c r="Q2177" i="1"/>
  <c r="R2177" i="1" s="1"/>
  <c r="X2177" i="1" s="1"/>
  <c r="Q2178" i="1"/>
  <c r="R2178" i="1" s="1"/>
  <c r="X2178" i="1" s="1"/>
  <c r="Q2179" i="1"/>
  <c r="R2179" i="1" s="1"/>
  <c r="X2179" i="1" s="1"/>
  <c r="Q2180" i="1"/>
  <c r="R2180" i="1" s="1"/>
  <c r="X2180" i="1" s="1"/>
  <c r="Q2181" i="1"/>
  <c r="R2181" i="1" s="1"/>
  <c r="X2181" i="1" s="1"/>
  <c r="Q2182" i="1"/>
  <c r="R2182" i="1" s="1"/>
  <c r="X2182" i="1" s="1"/>
  <c r="Q2183" i="1"/>
  <c r="R2183" i="1" s="1"/>
  <c r="X2183" i="1" s="1"/>
  <c r="Q2184" i="1"/>
  <c r="R2184" i="1" s="1"/>
  <c r="X2184" i="1" s="1"/>
  <c r="Q2185" i="1"/>
  <c r="R2185" i="1" s="1"/>
  <c r="X2185" i="1" s="1"/>
  <c r="Q2186" i="1"/>
  <c r="R2186" i="1" s="1"/>
  <c r="X2186" i="1" s="1"/>
  <c r="Q2187" i="1"/>
  <c r="R2187" i="1" s="1"/>
  <c r="X2187" i="1" s="1"/>
  <c r="Q2188" i="1"/>
  <c r="R2188" i="1" s="1"/>
  <c r="X2188" i="1" s="1"/>
  <c r="Q2189" i="1"/>
  <c r="R2189" i="1" s="1"/>
  <c r="X2189" i="1" s="1"/>
  <c r="Q2190" i="1"/>
  <c r="R2190" i="1" s="1"/>
  <c r="X2190" i="1" s="1"/>
  <c r="Q2191" i="1"/>
  <c r="R2191" i="1" s="1"/>
  <c r="X2191" i="1" s="1"/>
  <c r="Q2192" i="1"/>
  <c r="R2192" i="1" s="1"/>
  <c r="X2192" i="1" s="1"/>
  <c r="Q2193" i="1"/>
  <c r="R2193" i="1" s="1"/>
  <c r="X2193" i="1" s="1"/>
  <c r="Q2194" i="1"/>
  <c r="R2194" i="1" s="1"/>
  <c r="X2194" i="1" s="1"/>
  <c r="Q2195" i="1"/>
  <c r="R2195" i="1" s="1"/>
  <c r="X2195" i="1" s="1"/>
  <c r="Q2196" i="1"/>
  <c r="R2196" i="1" s="1"/>
  <c r="X2196" i="1" s="1"/>
  <c r="Q2197" i="1"/>
  <c r="R2197" i="1" s="1"/>
  <c r="X2197" i="1" s="1"/>
  <c r="Q2198" i="1"/>
  <c r="R2198" i="1" s="1"/>
  <c r="X2198" i="1" s="1"/>
  <c r="Q2199" i="1"/>
  <c r="R2199" i="1" s="1"/>
  <c r="X2199" i="1" s="1"/>
  <c r="Q2200" i="1"/>
  <c r="R2200" i="1" s="1"/>
  <c r="X2200" i="1" s="1"/>
  <c r="Q2201" i="1"/>
  <c r="R2201" i="1" s="1"/>
  <c r="X2201" i="1" s="1"/>
  <c r="Q2202" i="1"/>
  <c r="R2202" i="1" s="1"/>
  <c r="X2202" i="1" s="1"/>
  <c r="Q2203" i="1"/>
  <c r="R2203" i="1" s="1"/>
  <c r="X2203" i="1" s="1"/>
  <c r="Q2204" i="1"/>
  <c r="R2204" i="1" s="1"/>
  <c r="X2204" i="1" s="1"/>
  <c r="Q2205" i="1"/>
  <c r="R2205" i="1" s="1"/>
  <c r="X2205" i="1" s="1"/>
  <c r="Q2206" i="1"/>
  <c r="R2206" i="1" s="1"/>
  <c r="X2206" i="1" s="1"/>
  <c r="Q2207" i="1"/>
  <c r="R2207" i="1" s="1"/>
  <c r="X2207" i="1" s="1"/>
  <c r="Q2208" i="1"/>
  <c r="R2208" i="1" s="1"/>
  <c r="X2208" i="1" s="1"/>
  <c r="Q2209" i="1"/>
  <c r="R2209" i="1" s="1"/>
  <c r="X2209" i="1" s="1"/>
  <c r="Q2210" i="1"/>
  <c r="R2210" i="1" s="1"/>
  <c r="X2210" i="1" s="1"/>
  <c r="Q2211" i="1"/>
  <c r="R2211" i="1" s="1"/>
  <c r="X2211" i="1" s="1"/>
  <c r="Q2212" i="1"/>
  <c r="R2212" i="1" s="1"/>
  <c r="X2212" i="1" s="1"/>
  <c r="Q2213" i="1"/>
  <c r="R2213" i="1" s="1"/>
  <c r="X2213" i="1" s="1"/>
  <c r="Q2214" i="1"/>
  <c r="R2214" i="1" s="1"/>
  <c r="X2214" i="1" s="1"/>
  <c r="Q2215" i="1"/>
  <c r="R2215" i="1" s="1"/>
  <c r="X2215" i="1" s="1"/>
  <c r="Q2216" i="1"/>
  <c r="R2216" i="1" s="1"/>
  <c r="X2216" i="1" s="1"/>
  <c r="Q2217" i="1"/>
  <c r="R2217" i="1" s="1"/>
  <c r="X2217" i="1" s="1"/>
  <c r="Q2218" i="1"/>
  <c r="R2218" i="1" s="1"/>
  <c r="X2218" i="1" s="1"/>
  <c r="Q2219" i="1"/>
  <c r="R2219" i="1" s="1"/>
  <c r="X2219" i="1" s="1"/>
  <c r="Q2220" i="1"/>
  <c r="R2220" i="1" s="1"/>
  <c r="X2220" i="1" s="1"/>
  <c r="Q2221" i="1"/>
  <c r="R2221" i="1" s="1"/>
  <c r="X2221" i="1" s="1"/>
  <c r="Q2222" i="1"/>
  <c r="R2222" i="1" s="1"/>
  <c r="X2222" i="1" s="1"/>
  <c r="Q2223" i="1"/>
  <c r="R2223" i="1" s="1"/>
  <c r="X2223" i="1" s="1"/>
  <c r="Q2224" i="1"/>
  <c r="R2224" i="1" s="1"/>
  <c r="X2224" i="1" s="1"/>
  <c r="Q2225" i="1"/>
  <c r="R2225" i="1" s="1"/>
  <c r="X2225" i="1" s="1"/>
  <c r="Q2226" i="1"/>
  <c r="R2226" i="1" s="1"/>
  <c r="X2226" i="1" s="1"/>
  <c r="Q2227" i="1"/>
  <c r="R2227" i="1" s="1"/>
  <c r="X2227" i="1" s="1"/>
  <c r="Q2228" i="1"/>
  <c r="R2228" i="1" s="1"/>
  <c r="X2228" i="1" s="1"/>
  <c r="Q2229" i="1"/>
  <c r="R2229" i="1" s="1"/>
  <c r="X2229" i="1" s="1"/>
  <c r="Q2230" i="1"/>
  <c r="R2230" i="1" s="1"/>
  <c r="X2230" i="1" s="1"/>
  <c r="Q2231" i="1"/>
  <c r="R2231" i="1" s="1"/>
  <c r="X2231" i="1" s="1"/>
  <c r="Q2232" i="1"/>
  <c r="R2232" i="1" s="1"/>
  <c r="X2232" i="1" s="1"/>
  <c r="Q2233" i="1"/>
  <c r="R2233" i="1" s="1"/>
  <c r="X2233" i="1" s="1"/>
  <c r="Q2234" i="1"/>
  <c r="R2234" i="1" s="1"/>
  <c r="X2234" i="1" s="1"/>
  <c r="Q2235" i="1"/>
  <c r="R2235" i="1" s="1"/>
  <c r="X2235" i="1" s="1"/>
  <c r="Q2236" i="1"/>
  <c r="R2236" i="1" s="1"/>
  <c r="X2236" i="1" s="1"/>
  <c r="Q2237" i="1"/>
  <c r="R2237" i="1" s="1"/>
  <c r="X2237" i="1" s="1"/>
  <c r="Q2238" i="1"/>
  <c r="R2238" i="1" s="1"/>
  <c r="X2238" i="1" s="1"/>
  <c r="Q2239" i="1"/>
  <c r="R2239" i="1" s="1"/>
  <c r="X2239" i="1" s="1"/>
  <c r="Q2240" i="1"/>
  <c r="R2240" i="1" s="1"/>
  <c r="X2240" i="1" s="1"/>
  <c r="Q2241" i="1"/>
  <c r="R2241" i="1" s="1"/>
  <c r="X2241" i="1" s="1"/>
  <c r="Q2242" i="1"/>
  <c r="R2242" i="1" s="1"/>
  <c r="X2242" i="1" s="1"/>
  <c r="Q2243" i="1"/>
  <c r="R2243" i="1" s="1"/>
  <c r="X2243" i="1" s="1"/>
  <c r="Q2244" i="1"/>
  <c r="R2244" i="1" s="1"/>
  <c r="X2244" i="1" s="1"/>
  <c r="Q2245" i="1"/>
  <c r="R2245" i="1" s="1"/>
  <c r="X2245" i="1" s="1"/>
  <c r="Q2246" i="1"/>
  <c r="R2246" i="1" s="1"/>
  <c r="X2246" i="1" s="1"/>
  <c r="Q2247" i="1"/>
  <c r="R2247" i="1" s="1"/>
  <c r="X2247" i="1" s="1"/>
  <c r="Q2248" i="1"/>
  <c r="R2248" i="1" s="1"/>
  <c r="X2248" i="1" s="1"/>
  <c r="Q2249" i="1"/>
  <c r="R2249" i="1" s="1"/>
  <c r="X2249" i="1" s="1"/>
  <c r="Q2250" i="1"/>
  <c r="R2250" i="1" s="1"/>
  <c r="X2250" i="1" s="1"/>
  <c r="Q2251" i="1"/>
  <c r="R2251" i="1" s="1"/>
  <c r="X2251" i="1" s="1"/>
  <c r="Q2252" i="1"/>
  <c r="R2252" i="1" s="1"/>
  <c r="X2252" i="1" s="1"/>
  <c r="Q2253" i="1"/>
  <c r="R2253" i="1" s="1"/>
  <c r="X2253" i="1" s="1"/>
  <c r="Q2254" i="1"/>
  <c r="R2254" i="1" s="1"/>
  <c r="X2254" i="1" s="1"/>
  <c r="Q2255" i="1"/>
  <c r="R2255" i="1" s="1"/>
  <c r="X2255" i="1" s="1"/>
  <c r="Q2256" i="1"/>
  <c r="R2256" i="1" s="1"/>
  <c r="X2256" i="1" s="1"/>
  <c r="Q2257" i="1"/>
  <c r="R2257" i="1" s="1"/>
  <c r="X2257" i="1" s="1"/>
  <c r="Q2258" i="1"/>
  <c r="R2258" i="1" s="1"/>
  <c r="X2258" i="1" s="1"/>
  <c r="Q2259" i="1"/>
  <c r="R2259" i="1" s="1"/>
  <c r="X2259" i="1" s="1"/>
  <c r="Q2260" i="1"/>
  <c r="R2260" i="1" s="1"/>
  <c r="X2260" i="1" s="1"/>
  <c r="Q2261" i="1"/>
  <c r="R2261" i="1" s="1"/>
  <c r="X2261" i="1" s="1"/>
  <c r="Q2262" i="1"/>
  <c r="R2262" i="1" s="1"/>
  <c r="X2262" i="1" s="1"/>
  <c r="Q2263" i="1"/>
  <c r="R2263" i="1" s="1"/>
  <c r="X2263" i="1" s="1"/>
  <c r="Q2264" i="1"/>
  <c r="R2264" i="1" s="1"/>
  <c r="X2264" i="1" s="1"/>
  <c r="Q2265" i="1"/>
  <c r="R2265" i="1" s="1"/>
  <c r="X2265" i="1" s="1"/>
  <c r="Q2266" i="1"/>
  <c r="R2266" i="1" s="1"/>
  <c r="X2266" i="1" s="1"/>
  <c r="Q2267" i="1"/>
  <c r="R2267" i="1" s="1"/>
  <c r="X2267" i="1" s="1"/>
  <c r="Q2268" i="1"/>
  <c r="R2268" i="1" s="1"/>
  <c r="X2268" i="1" s="1"/>
  <c r="Q2269" i="1"/>
  <c r="R2269" i="1" s="1"/>
  <c r="X2269" i="1" s="1"/>
  <c r="Q2270" i="1"/>
  <c r="R2270" i="1" s="1"/>
  <c r="X2270" i="1" s="1"/>
  <c r="Q2271" i="1"/>
  <c r="R2271" i="1" s="1"/>
  <c r="X2271" i="1" s="1"/>
  <c r="Q2272" i="1"/>
  <c r="R2272" i="1" s="1"/>
  <c r="X2272" i="1" s="1"/>
  <c r="Q2273" i="1"/>
  <c r="R2273" i="1" s="1"/>
  <c r="X2273" i="1" s="1"/>
  <c r="Q2274" i="1"/>
  <c r="R2274" i="1" s="1"/>
  <c r="X2274" i="1" s="1"/>
  <c r="Q2275" i="1"/>
  <c r="R2275" i="1" s="1"/>
  <c r="X2275" i="1" s="1"/>
  <c r="Q2276" i="1"/>
  <c r="R2276" i="1" s="1"/>
  <c r="X2276" i="1" s="1"/>
  <c r="Q2277" i="1"/>
  <c r="R2277" i="1" s="1"/>
  <c r="X2277" i="1" s="1"/>
  <c r="Q2278" i="1"/>
  <c r="R2278" i="1" s="1"/>
  <c r="X2278" i="1" s="1"/>
  <c r="Q2279" i="1"/>
  <c r="R2279" i="1" s="1"/>
  <c r="X2279" i="1" s="1"/>
  <c r="Q2280" i="1"/>
  <c r="R2280" i="1" s="1"/>
  <c r="X2280" i="1" s="1"/>
  <c r="Q2281" i="1"/>
  <c r="R2281" i="1" s="1"/>
  <c r="X2281" i="1" s="1"/>
  <c r="Q2282" i="1"/>
  <c r="R2282" i="1" s="1"/>
  <c r="X2282" i="1" s="1"/>
  <c r="Q2283" i="1"/>
  <c r="R2283" i="1" s="1"/>
  <c r="X2283" i="1" s="1"/>
  <c r="Q2284" i="1"/>
  <c r="R2284" i="1" s="1"/>
  <c r="X2284" i="1" s="1"/>
  <c r="Q2285" i="1"/>
  <c r="R2285" i="1" s="1"/>
  <c r="X2285" i="1" s="1"/>
  <c r="Q2286" i="1"/>
  <c r="R2286" i="1" s="1"/>
  <c r="X2286" i="1" s="1"/>
  <c r="Q2287" i="1"/>
  <c r="R2287" i="1" s="1"/>
  <c r="X2287" i="1" s="1"/>
  <c r="Q2288" i="1"/>
  <c r="R2288" i="1" s="1"/>
  <c r="X2288" i="1" s="1"/>
  <c r="Q2289" i="1"/>
  <c r="R2289" i="1" s="1"/>
  <c r="X2289" i="1" s="1"/>
  <c r="Q2290" i="1"/>
  <c r="R2290" i="1" s="1"/>
  <c r="X2290" i="1" s="1"/>
  <c r="Q2291" i="1"/>
  <c r="R2291" i="1" s="1"/>
  <c r="X2291" i="1" s="1"/>
  <c r="Q2292" i="1"/>
  <c r="R2292" i="1" s="1"/>
  <c r="X2292" i="1" s="1"/>
  <c r="Q2293" i="1"/>
  <c r="R2293" i="1" s="1"/>
  <c r="X2293" i="1" s="1"/>
  <c r="Q2294" i="1"/>
  <c r="R2294" i="1" s="1"/>
  <c r="X2294" i="1" s="1"/>
  <c r="Q2295" i="1"/>
  <c r="R2295" i="1" s="1"/>
  <c r="X2295" i="1" s="1"/>
  <c r="Q2296" i="1"/>
  <c r="R2296" i="1" s="1"/>
  <c r="X2296" i="1" s="1"/>
  <c r="Q2297" i="1"/>
  <c r="R2297" i="1" s="1"/>
  <c r="X2297" i="1" s="1"/>
  <c r="Q2298" i="1"/>
  <c r="R2298" i="1" s="1"/>
  <c r="X2298" i="1" s="1"/>
  <c r="Q2299" i="1"/>
  <c r="R2299" i="1" s="1"/>
  <c r="X2299" i="1" s="1"/>
  <c r="Q2300" i="1"/>
  <c r="R2300" i="1" s="1"/>
  <c r="X2300" i="1" s="1"/>
  <c r="Q2301" i="1"/>
  <c r="R2301" i="1" s="1"/>
  <c r="X2301" i="1" s="1"/>
  <c r="Q2302" i="1"/>
  <c r="R2302" i="1" s="1"/>
  <c r="X2302" i="1" s="1"/>
  <c r="Q2303" i="1"/>
  <c r="R2303" i="1" s="1"/>
  <c r="X2303" i="1" s="1"/>
  <c r="Q2304" i="1"/>
  <c r="R2304" i="1" s="1"/>
  <c r="X2304" i="1" s="1"/>
  <c r="Q2305" i="1"/>
  <c r="R2305" i="1" s="1"/>
  <c r="X2305" i="1" s="1"/>
  <c r="Q2306" i="1"/>
  <c r="R2306" i="1" s="1"/>
  <c r="X2306" i="1" s="1"/>
  <c r="Q2307" i="1"/>
  <c r="R2307" i="1" s="1"/>
  <c r="X2307" i="1" s="1"/>
  <c r="Q2308" i="1"/>
  <c r="R2308" i="1" s="1"/>
  <c r="X2308" i="1" s="1"/>
  <c r="Q2309" i="1"/>
  <c r="R2309" i="1" s="1"/>
  <c r="X2309" i="1" s="1"/>
  <c r="Q2310" i="1"/>
  <c r="R2310" i="1" s="1"/>
  <c r="X2310" i="1" s="1"/>
  <c r="Q2311" i="1"/>
  <c r="R2311" i="1" s="1"/>
  <c r="X2311" i="1" s="1"/>
  <c r="Q2312" i="1"/>
  <c r="R2312" i="1" s="1"/>
  <c r="X2312" i="1" s="1"/>
  <c r="Q2313" i="1"/>
  <c r="R2313" i="1" s="1"/>
  <c r="X2313" i="1" s="1"/>
  <c r="Q2314" i="1"/>
  <c r="R2314" i="1" s="1"/>
  <c r="X2314" i="1" s="1"/>
  <c r="Q2315" i="1"/>
  <c r="R2315" i="1" s="1"/>
  <c r="X2315" i="1" s="1"/>
  <c r="Q2316" i="1"/>
  <c r="R2316" i="1" s="1"/>
  <c r="X2316" i="1" s="1"/>
  <c r="Q2317" i="1"/>
  <c r="R2317" i="1" s="1"/>
  <c r="X2317" i="1" s="1"/>
  <c r="Q2318" i="1"/>
  <c r="R2318" i="1" s="1"/>
  <c r="X2318" i="1" s="1"/>
  <c r="Q2319" i="1"/>
  <c r="R2319" i="1" s="1"/>
  <c r="X2319" i="1" s="1"/>
  <c r="Q2320" i="1"/>
  <c r="R2320" i="1" s="1"/>
  <c r="X2320" i="1" s="1"/>
  <c r="Q2321" i="1"/>
  <c r="R2321" i="1" s="1"/>
  <c r="X2321" i="1" s="1"/>
  <c r="Q2322" i="1"/>
  <c r="R2322" i="1" s="1"/>
  <c r="X2322" i="1" s="1"/>
  <c r="Q2323" i="1"/>
  <c r="R2323" i="1" s="1"/>
  <c r="X2323" i="1" s="1"/>
  <c r="Q2324" i="1"/>
  <c r="R2324" i="1" s="1"/>
  <c r="X2324" i="1" s="1"/>
  <c r="Q2325" i="1"/>
  <c r="R2325" i="1" s="1"/>
  <c r="X2325" i="1" s="1"/>
  <c r="Q2326" i="1"/>
  <c r="R2326" i="1" s="1"/>
  <c r="X2326" i="1" s="1"/>
  <c r="Q2327" i="1"/>
  <c r="R2327" i="1" s="1"/>
  <c r="X2327" i="1" s="1"/>
  <c r="Q2328" i="1"/>
  <c r="R2328" i="1" s="1"/>
  <c r="X2328" i="1" s="1"/>
  <c r="Q2329" i="1"/>
  <c r="R2329" i="1" s="1"/>
  <c r="X2329" i="1" s="1"/>
  <c r="Q2330" i="1"/>
  <c r="R2330" i="1" s="1"/>
  <c r="X2330" i="1" s="1"/>
  <c r="Q2331" i="1"/>
  <c r="R2331" i="1" s="1"/>
  <c r="X2331" i="1" s="1"/>
  <c r="Q2332" i="1"/>
  <c r="R2332" i="1" s="1"/>
  <c r="X2332" i="1" s="1"/>
  <c r="Q2333" i="1"/>
  <c r="R2333" i="1" s="1"/>
  <c r="X2333" i="1" s="1"/>
  <c r="Q2334" i="1"/>
  <c r="R2334" i="1" s="1"/>
  <c r="X2334" i="1" s="1"/>
  <c r="Q2335" i="1"/>
  <c r="R2335" i="1" s="1"/>
  <c r="X2335" i="1" s="1"/>
  <c r="Q2336" i="1"/>
  <c r="R2336" i="1" s="1"/>
  <c r="X2336" i="1" s="1"/>
  <c r="Q2337" i="1"/>
  <c r="R2337" i="1" s="1"/>
  <c r="X2337" i="1" s="1"/>
  <c r="Q2338" i="1"/>
  <c r="R2338" i="1" s="1"/>
  <c r="X2338" i="1" s="1"/>
  <c r="Q2339" i="1"/>
  <c r="R2339" i="1" s="1"/>
  <c r="X2339" i="1" s="1"/>
  <c r="Q2340" i="1"/>
  <c r="R2340" i="1" s="1"/>
  <c r="X2340" i="1" s="1"/>
  <c r="Q2341" i="1"/>
  <c r="R2341" i="1" s="1"/>
  <c r="X2341" i="1" s="1"/>
  <c r="Q2342" i="1"/>
  <c r="R2342" i="1" s="1"/>
  <c r="X2342" i="1" s="1"/>
  <c r="Q2343" i="1"/>
  <c r="R2343" i="1" s="1"/>
  <c r="X2343" i="1" s="1"/>
  <c r="Q2344" i="1"/>
  <c r="R2344" i="1" s="1"/>
  <c r="X2344" i="1" s="1"/>
  <c r="Q2345" i="1"/>
  <c r="R2345" i="1" s="1"/>
  <c r="X2345" i="1" s="1"/>
  <c r="Q2346" i="1"/>
  <c r="R2346" i="1" s="1"/>
  <c r="X2346" i="1" s="1"/>
  <c r="Q2347" i="1"/>
  <c r="R2347" i="1" s="1"/>
  <c r="X2347" i="1" s="1"/>
  <c r="Q2348" i="1"/>
  <c r="R2348" i="1" s="1"/>
  <c r="X2348" i="1" s="1"/>
  <c r="Q2349" i="1"/>
  <c r="R2349" i="1" s="1"/>
  <c r="X2349" i="1" s="1"/>
  <c r="Q2350" i="1"/>
  <c r="R2350" i="1" s="1"/>
  <c r="X2350" i="1" s="1"/>
  <c r="Q2351" i="1"/>
  <c r="R2351" i="1" s="1"/>
  <c r="X2351" i="1" s="1"/>
  <c r="Q2352" i="1"/>
  <c r="R2352" i="1" s="1"/>
  <c r="X2352" i="1" s="1"/>
  <c r="Q2353" i="1"/>
  <c r="R2353" i="1" s="1"/>
  <c r="X2353" i="1" s="1"/>
  <c r="Q2354" i="1"/>
  <c r="R2354" i="1" s="1"/>
  <c r="X2354" i="1" s="1"/>
  <c r="Q2355" i="1"/>
  <c r="R2355" i="1" s="1"/>
  <c r="X2355" i="1" s="1"/>
  <c r="Q2356" i="1"/>
  <c r="R2356" i="1" s="1"/>
  <c r="X2356" i="1" s="1"/>
  <c r="Q2357" i="1"/>
  <c r="R2357" i="1" s="1"/>
  <c r="X2357" i="1" s="1"/>
  <c r="Q2358" i="1"/>
  <c r="R2358" i="1" s="1"/>
  <c r="X2358" i="1" s="1"/>
  <c r="Q2359" i="1"/>
  <c r="R2359" i="1" s="1"/>
  <c r="X2359" i="1" s="1"/>
  <c r="Q2360" i="1"/>
  <c r="R2360" i="1" s="1"/>
  <c r="X2360" i="1" s="1"/>
  <c r="Q2361" i="1"/>
  <c r="R2361" i="1" s="1"/>
  <c r="X2361" i="1" s="1"/>
  <c r="Q2362" i="1"/>
  <c r="R2362" i="1" s="1"/>
  <c r="X2362" i="1" s="1"/>
  <c r="Q2363" i="1"/>
  <c r="R2363" i="1" s="1"/>
  <c r="X2363" i="1" s="1"/>
  <c r="Q2364" i="1"/>
  <c r="R2364" i="1" s="1"/>
  <c r="X2364" i="1" s="1"/>
  <c r="Q2365" i="1"/>
  <c r="R2365" i="1" s="1"/>
  <c r="X2365" i="1" s="1"/>
  <c r="Q2366" i="1"/>
  <c r="R2366" i="1" s="1"/>
  <c r="X2366" i="1" s="1"/>
  <c r="Q2367" i="1"/>
  <c r="R2367" i="1" s="1"/>
  <c r="X2367" i="1" s="1"/>
  <c r="Q2368" i="1"/>
  <c r="R2368" i="1" s="1"/>
  <c r="X2368" i="1" s="1"/>
  <c r="Q2369" i="1"/>
  <c r="R2369" i="1" s="1"/>
  <c r="X2369" i="1" s="1"/>
  <c r="Q2370" i="1"/>
  <c r="R2370" i="1" s="1"/>
  <c r="X2370" i="1" s="1"/>
  <c r="Q2371" i="1"/>
  <c r="R2371" i="1" s="1"/>
  <c r="X2371" i="1" s="1"/>
  <c r="Q2372" i="1"/>
  <c r="R2372" i="1" s="1"/>
  <c r="X2372" i="1" s="1"/>
  <c r="Q2373" i="1"/>
  <c r="R2373" i="1" s="1"/>
  <c r="X2373" i="1" s="1"/>
  <c r="Q2374" i="1"/>
  <c r="R2374" i="1" s="1"/>
  <c r="X2374" i="1" s="1"/>
  <c r="Q2375" i="1"/>
  <c r="R2375" i="1" s="1"/>
  <c r="X2375" i="1" s="1"/>
  <c r="Q2376" i="1"/>
  <c r="R2376" i="1" s="1"/>
  <c r="X2376" i="1" s="1"/>
  <c r="Q2377" i="1"/>
  <c r="R2377" i="1" s="1"/>
  <c r="X2377" i="1" s="1"/>
  <c r="Q2378" i="1"/>
  <c r="R2378" i="1" s="1"/>
  <c r="X2378" i="1" s="1"/>
  <c r="Q2379" i="1"/>
  <c r="R2379" i="1" s="1"/>
  <c r="X2379" i="1" s="1"/>
  <c r="Q2380" i="1"/>
  <c r="R2380" i="1" s="1"/>
  <c r="X2380" i="1" s="1"/>
  <c r="Q2381" i="1"/>
  <c r="R2381" i="1" s="1"/>
  <c r="X2381" i="1" s="1"/>
  <c r="Q2382" i="1"/>
  <c r="R2382" i="1" s="1"/>
  <c r="X2382" i="1" s="1"/>
  <c r="Q2383" i="1"/>
  <c r="R2383" i="1" s="1"/>
  <c r="X2383" i="1" s="1"/>
  <c r="Q2384" i="1"/>
  <c r="R2384" i="1" s="1"/>
  <c r="X2384" i="1" s="1"/>
  <c r="Q2385" i="1"/>
  <c r="R2385" i="1" s="1"/>
  <c r="X2385" i="1" s="1"/>
  <c r="Q2386" i="1"/>
  <c r="R2386" i="1" s="1"/>
  <c r="X2386" i="1" s="1"/>
  <c r="Q2387" i="1"/>
  <c r="R2387" i="1" s="1"/>
  <c r="X2387" i="1" s="1"/>
  <c r="Q2388" i="1"/>
  <c r="R2388" i="1" s="1"/>
  <c r="X2388" i="1" s="1"/>
  <c r="Q2389" i="1"/>
  <c r="R2389" i="1" s="1"/>
  <c r="X2389" i="1" s="1"/>
  <c r="Q2390" i="1"/>
  <c r="R2390" i="1" s="1"/>
  <c r="X2390" i="1" s="1"/>
  <c r="Q2391" i="1"/>
  <c r="R2391" i="1" s="1"/>
  <c r="X2391" i="1" s="1"/>
  <c r="Q2392" i="1"/>
  <c r="R2392" i="1" s="1"/>
  <c r="X2392" i="1" s="1"/>
  <c r="Q2393" i="1"/>
  <c r="R2393" i="1" s="1"/>
  <c r="X2393" i="1" s="1"/>
  <c r="Q2394" i="1"/>
  <c r="R2394" i="1" s="1"/>
  <c r="X2394" i="1" s="1"/>
  <c r="Q2395" i="1"/>
  <c r="R2395" i="1" s="1"/>
  <c r="X2395" i="1" s="1"/>
  <c r="Q2396" i="1"/>
  <c r="R2396" i="1" s="1"/>
  <c r="X2396" i="1" s="1"/>
  <c r="Q2397" i="1"/>
  <c r="R2397" i="1" s="1"/>
  <c r="X2397" i="1" s="1"/>
  <c r="Q2398" i="1"/>
  <c r="R2398" i="1" s="1"/>
  <c r="X2398" i="1" s="1"/>
  <c r="Q2399" i="1"/>
  <c r="R2399" i="1" s="1"/>
  <c r="X2399" i="1" s="1"/>
  <c r="Q2400" i="1"/>
  <c r="R2400" i="1" s="1"/>
  <c r="X2400" i="1" s="1"/>
  <c r="Q2401" i="1"/>
  <c r="R2401" i="1" s="1"/>
  <c r="X2401" i="1" s="1"/>
  <c r="Q2402" i="1"/>
  <c r="R2402" i="1" s="1"/>
  <c r="X2402" i="1" s="1"/>
  <c r="Q2403" i="1"/>
  <c r="R2403" i="1" s="1"/>
  <c r="X2403" i="1" s="1"/>
  <c r="Q2404" i="1"/>
  <c r="R2404" i="1" s="1"/>
  <c r="X2404" i="1" s="1"/>
  <c r="Q2405" i="1"/>
  <c r="R2405" i="1" s="1"/>
  <c r="X2405" i="1" s="1"/>
  <c r="Q2406" i="1"/>
  <c r="R2406" i="1" s="1"/>
  <c r="X2406" i="1" s="1"/>
  <c r="Q2407" i="1"/>
  <c r="R2407" i="1" s="1"/>
  <c r="X2407" i="1" s="1"/>
  <c r="Q2408" i="1"/>
  <c r="R2408" i="1" s="1"/>
  <c r="X2408" i="1" s="1"/>
  <c r="Q2409" i="1"/>
  <c r="R2409" i="1" s="1"/>
  <c r="X2409" i="1" s="1"/>
  <c r="Q2410" i="1"/>
  <c r="R2410" i="1" s="1"/>
  <c r="X2410" i="1" s="1"/>
  <c r="Q2411" i="1"/>
  <c r="R2411" i="1" s="1"/>
  <c r="X2411" i="1" s="1"/>
  <c r="Q2412" i="1"/>
  <c r="R2412" i="1" s="1"/>
  <c r="X2412" i="1" s="1"/>
  <c r="Q2413" i="1"/>
  <c r="R2413" i="1" s="1"/>
  <c r="X2413" i="1" s="1"/>
  <c r="Q2414" i="1"/>
  <c r="R2414" i="1" s="1"/>
  <c r="X2414" i="1" s="1"/>
  <c r="Q2415" i="1"/>
  <c r="R2415" i="1" s="1"/>
  <c r="X2415" i="1" s="1"/>
  <c r="Q2416" i="1"/>
  <c r="R2416" i="1" s="1"/>
  <c r="X2416" i="1" s="1"/>
  <c r="Q2417" i="1"/>
  <c r="R2417" i="1" s="1"/>
  <c r="X2417" i="1" s="1"/>
  <c r="Q2418" i="1"/>
  <c r="R2418" i="1" s="1"/>
  <c r="X2418" i="1" s="1"/>
  <c r="Q2419" i="1"/>
  <c r="R2419" i="1" s="1"/>
  <c r="X2419" i="1" s="1"/>
  <c r="Q2420" i="1"/>
  <c r="R2420" i="1" s="1"/>
  <c r="X2420" i="1" s="1"/>
  <c r="Q2421" i="1"/>
  <c r="R2421" i="1" s="1"/>
  <c r="X2421" i="1" s="1"/>
  <c r="Q2422" i="1"/>
  <c r="R2422" i="1" s="1"/>
  <c r="X2422" i="1" s="1"/>
  <c r="Q2423" i="1"/>
  <c r="R2423" i="1" s="1"/>
  <c r="X2423" i="1" s="1"/>
  <c r="Q2424" i="1"/>
  <c r="R2424" i="1" s="1"/>
  <c r="X2424" i="1" s="1"/>
  <c r="Q2425" i="1"/>
  <c r="R2425" i="1" s="1"/>
  <c r="X2425" i="1" s="1"/>
  <c r="Q2426" i="1"/>
  <c r="R2426" i="1" s="1"/>
  <c r="X2426" i="1" s="1"/>
  <c r="Q2427" i="1"/>
  <c r="R2427" i="1" s="1"/>
  <c r="X2427" i="1" s="1"/>
  <c r="Q2428" i="1"/>
  <c r="R2428" i="1" s="1"/>
  <c r="X2428" i="1" s="1"/>
  <c r="Q2429" i="1"/>
  <c r="R2429" i="1" s="1"/>
  <c r="X2429" i="1" s="1"/>
  <c r="Q2430" i="1"/>
  <c r="R2430" i="1" s="1"/>
  <c r="X2430" i="1" s="1"/>
  <c r="Q2431" i="1"/>
  <c r="R2431" i="1" s="1"/>
  <c r="X2431" i="1" s="1"/>
  <c r="Q2432" i="1"/>
  <c r="R2432" i="1" s="1"/>
  <c r="X2432" i="1" s="1"/>
  <c r="Q2433" i="1"/>
  <c r="R2433" i="1" s="1"/>
  <c r="X2433" i="1" s="1"/>
  <c r="Q2434" i="1"/>
  <c r="R2434" i="1" s="1"/>
  <c r="X2434" i="1" s="1"/>
  <c r="Q2435" i="1"/>
  <c r="R2435" i="1" s="1"/>
  <c r="X2435" i="1" s="1"/>
  <c r="Q2436" i="1"/>
  <c r="R2436" i="1" s="1"/>
  <c r="X2436" i="1" s="1"/>
  <c r="Q2437" i="1"/>
  <c r="R2437" i="1" s="1"/>
  <c r="X2437" i="1" s="1"/>
  <c r="Q2438" i="1"/>
  <c r="R2438" i="1" s="1"/>
  <c r="X2438" i="1" s="1"/>
  <c r="Q2439" i="1"/>
  <c r="R2439" i="1" s="1"/>
  <c r="X2439" i="1" s="1"/>
  <c r="Q2440" i="1"/>
  <c r="R2440" i="1" s="1"/>
  <c r="X2440" i="1" s="1"/>
  <c r="Q2441" i="1"/>
  <c r="R2441" i="1" s="1"/>
  <c r="X2441" i="1" s="1"/>
  <c r="Q2442" i="1"/>
  <c r="R2442" i="1" s="1"/>
  <c r="X2442" i="1" s="1"/>
  <c r="Q2443" i="1"/>
  <c r="R2443" i="1" s="1"/>
  <c r="X2443" i="1" s="1"/>
  <c r="Q2444" i="1"/>
  <c r="R2444" i="1" s="1"/>
  <c r="X2444" i="1" s="1"/>
  <c r="Q2445" i="1"/>
  <c r="R2445" i="1" s="1"/>
  <c r="X2445" i="1" s="1"/>
  <c r="Q2446" i="1"/>
  <c r="R2446" i="1" s="1"/>
  <c r="X2446" i="1" s="1"/>
  <c r="Q2447" i="1"/>
  <c r="R2447" i="1" s="1"/>
  <c r="X2447" i="1" s="1"/>
  <c r="Q2448" i="1"/>
  <c r="R2448" i="1" s="1"/>
  <c r="X2448" i="1" s="1"/>
  <c r="Q2449" i="1"/>
  <c r="R2449" i="1" s="1"/>
  <c r="X2449" i="1" s="1"/>
  <c r="Q2450" i="1"/>
  <c r="R2450" i="1" s="1"/>
  <c r="X2450" i="1" s="1"/>
  <c r="Q2451" i="1"/>
  <c r="R2451" i="1" s="1"/>
  <c r="X2451" i="1" s="1"/>
  <c r="Q2452" i="1"/>
  <c r="R2452" i="1" s="1"/>
  <c r="X2452" i="1" s="1"/>
  <c r="Q2453" i="1"/>
  <c r="R2453" i="1" s="1"/>
  <c r="X2453" i="1" s="1"/>
  <c r="Q2454" i="1"/>
  <c r="R2454" i="1" s="1"/>
  <c r="X2454" i="1" s="1"/>
  <c r="Q2455" i="1"/>
  <c r="R2455" i="1" s="1"/>
  <c r="X2455" i="1" s="1"/>
  <c r="Q2456" i="1"/>
  <c r="R2456" i="1" s="1"/>
  <c r="X2456" i="1" s="1"/>
  <c r="Q2457" i="1"/>
  <c r="R2457" i="1" s="1"/>
  <c r="X2457" i="1" s="1"/>
  <c r="Q2458" i="1"/>
  <c r="R2458" i="1" s="1"/>
  <c r="X2458" i="1" s="1"/>
  <c r="Q2459" i="1"/>
  <c r="R2459" i="1" s="1"/>
  <c r="X2459" i="1" s="1"/>
  <c r="Q2460" i="1"/>
  <c r="R2460" i="1" s="1"/>
  <c r="X2460" i="1" s="1"/>
  <c r="Q2461" i="1"/>
  <c r="R2461" i="1" s="1"/>
  <c r="X2461" i="1" s="1"/>
  <c r="Q2462" i="1"/>
  <c r="R2462" i="1" s="1"/>
  <c r="X2462" i="1" s="1"/>
  <c r="Q2463" i="1"/>
  <c r="R2463" i="1" s="1"/>
  <c r="X2463" i="1" s="1"/>
  <c r="Q2464" i="1"/>
  <c r="R2464" i="1" s="1"/>
  <c r="X2464" i="1" s="1"/>
  <c r="Q2465" i="1"/>
  <c r="R2465" i="1" s="1"/>
  <c r="X2465" i="1" s="1"/>
  <c r="Q2466" i="1"/>
  <c r="R2466" i="1" s="1"/>
  <c r="X2466" i="1" s="1"/>
  <c r="Q2467" i="1"/>
  <c r="R2467" i="1" s="1"/>
  <c r="X2467" i="1" s="1"/>
  <c r="Q2468" i="1"/>
  <c r="R2468" i="1" s="1"/>
  <c r="X2468" i="1" s="1"/>
  <c r="Q2469" i="1"/>
  <c r="R2469" i="1" s="1"/>
  <c r="X2469" i="1" s="1"/>
  <c r="Q2470" i="1"/>
  <c r="R2470" i="1" s="1"/>
  <c r="X2470" i="1" s="1"/>
  <c r="Q2471" i="1"/>
  <c r="R2471" i="1" s="1"/>
  <c r="X2471" i="1" s="1"/>
  <c r="Q2472" i="1"/>
  <c r="R2472" i="1" s="1"/>
  <c r="X2472" i="1" s="1"/>
  <c r="Q2473" i="1"/>
  <c r="R2473" i="1" s="1"/>
  <c r="X2473" i="1" s="1"/>
  <c r="Q2474" i="1"/>
  <c r="R2474" i="1" s="1"/>
  <c r="X2474" i="1" s="1"/>
  <c r="Q2475" i="1"/>
  <c r="R2475" i="1" s="1"/>
  <c r="X2475" i="1" s="1"/>
  <c r="Q2476" i="1"/>
  <c r="R2476" i="1" s="1"/>
  <c r="X2476" i="1" s="1"/>
  <c r="Q2477" i="1"/>
  <c r="R2477" i="1" s="1"/>
  <c r="X2477" i="1" s="1"/>
  <c r="Q2478" i="1"/>
  <c r="R2478" i="1" s="1"/>
  <c r="X2478" i="1" s="1"/>
  <c r="Q2479" i="1"/>
  <c r="R2479" i="1" s="1"/>
  <c r="X2479" i="1" s="1"/>
  <c r="Q2480" i="1"/>
  <c r="R2480" i="1" s="1"/>
  <c r="X2480" i="1" s="1"/>
  <c r="Q2481" i="1"/>
  <c r="R2481" i="1" s="1"/>
  <c r="X2481" i="1" s="1"/>
  <c r="Q2482" i="1"/>
  <c r="R2482" i="1" s="1"/>
  <c r="X2482" i="1" s="1"/>
  <c r="Q2483" i="1"/>
  <c r="R2483" i="1" s="1"/>
  <c r="X2483" i="1" s="1"/>
  <c r="Q2484" i="1"/>
  <c r="R2484" i="1" s="1"/>
  <c r="X2484" i="1" s="1"/>
  <c r="Q2485" i="1"/>
  <c r="R2485" i="1" s="1"/>
  <c r="X2485" i="1" s="1"/>
  <c r="Q2486" i="1"/>
  <c r="R2486" i="1" s="1"/>
  <c r="X2486" i="1" s="1"/>
  <c r="Q2487" i="1"/>
  <c r="R2487" i="1" s="1"/>
  <c r="X2487" i="1" s="1"/>
  <c r="Q2488" i="1"/>
  <c r="R2488" i="1" s="1"/>
  <c r="X2488" i="1" s="1"/>
  <c r="Q2489" i="1"/>
  <c r="R2489" i="1" s="1"/>
  <c r="X2489" i="1" s="1"/>
  <c r="Q2490" i="1"/>
  <c r="R2490" i="1" s="1"/>
  <c r="X2490" i="1" s="1"/>
  <c r="Q2491" i="1"/>
  <c r="R2491" i="1" s="1"/>
  <c r="X2491" i="1" s="1"/>
  <c r="Q2492" i="1"/>
  <c r="R2492" i="1" s="1"/>
  <c r="X2492" i="1" s="1"/>
  <c r="Q2493" i="1"/>
  <c r="R2493" i="1" s="1"/>
  <c r="X2493" i="1" s="1"/>
  <c r="Q2494" i="1"/>
  <c r="R2494" i="1" s="1"/>
  <c r="X2494" i="1" s="1"/>
  <c r="Q2495" i="1"/>
  <c r="R2495" i="1" s="1"/>
  <c r="X2495" i="1" s="1"/>
  <c r="Q2496" i="1"/>
  <c r="R2496" i="1" s="1"/>
  <c r="X2496" i="1" s="1"/>
  <c r="Q2497" i="1"/>
  <c r="R2497" i="1" s="1"/>
  <c r="X2497" i="1" s="1"/>
  <c r="Q2498" i="1"/>
  <c r="R2498" i="1" s="1"/>
  <c r="X2498" i="1" s="1"/>
  <c r="Q2499" i="1"/>
  <c r="R2499" i="1" s="1"/>
  <c r="X2499" i="1" s="1"/>
  <c r="Q2500" i="1"/>
  <c r="R2500" i="1" s="1"/>
  <c r="X2500" i="1" s="1"/>
  <c r="Q2501" i="1"/>
  <c r="R2501" i="1" s="1"/>
  <c r="X2501" i="1" s="1"/>
  <c r="Q2502" i="1"/>
  <c r="R2502" i="1" s="1"/>
  <c r="X2502" i="1" s="1"/>
  <c r="Q2503" i="1"/>
  <c r="R2503" i="1" s="1"/>
  <c r="X2503" i="1" s="1"/>
  <c r="Q2504" i="1"/>
  <c r="R2504" i="1" s="1"/>
  <c r="X2504" i="1" s="1"/>
  <c r="Q2505" i="1"/>
  <c r="R2505" i="1" s="1"/>
  <c r="X2505" i="1" s="1"/>
  <c r="Q2506" i="1"/>
  <c r="R2506" i="1" s="1"/>
  <c r="X2506" i="1" s="1"/>
  <c r="Q2507" i="1"/>
  <c r="R2507" i="1" s="1"/>
  <c r="X2507" i="1" s="1"/>
  <c r="Q2508" i="1"/>
  <c r="R2508" i="1" s="1"/>
  <c r="X2508" i="1" s="1"/>
  <c r="Q2509" i="1"/>
  <c r="R2509" i="1" s="1"/>
  <c r="X2509" i="1" s="1"/>
  <c r="Q2510" i="1"/>
  <c r="R2510" i="1" s="1"/>
  <c r="X2510" i="1" s="1"/>
  <c r="Q2511" i="1"/>
  <c r="R2511" i="1" s="1"/>
  <c r="X2511" i="1" s="1"/>
  <c r="Q2512" i="1"/>
  <c r="R2512" i="1" s="1"/>
  <c r="X2512" i="1" s="1"/>
  <c r="Q2513" i="1"/>
  <c r="R2513" i="1" s="1"/>
  <c r="X2513" i="1" s="1"/>
  <c r="Q2514" i="1"/>
  <c r="R2514" i="1" s="1"/>
  <c r="X2514" i="1" s="1"/>
  <c r="Q2515" i="1"/>
  <c r="R2515" i="1" s="1"/>
  <c r="X2515" i="1" s="1"/>
  <c r="Q2516" i="1"/>
  <c r="R2516" i="1" s="1"/>
  <c r="X2516" i="1" s="1"/>
  <c r="Q2517" i="1"/>
  <c r="R2517" i="1" s="1"/>
  <c r="X2517" i="1" s="1"/>
  <c r="Q2518" i="1"/>
  <c r="R2518" i="1" s="1"/>
  <c r="X2518" i="1" s="1"/>
  <c r="Q2519" i="1"/>
  <c r="R2519" i="1" s="1"/>
  <c r="X2519" i="1" s="1"/>
  <c r="Q2520" i="1"/>
  <c r="R2520" i="1" s="1"/>
  <c r="X2520" i="1" s="1"/>
  <c r="Q2521" i="1"/>
  <c r="R2521" i="1" s="1"/>
  <c r="X2521" i="1" s="1"/>
  <c r="Q2522" i="1"/>
  <c r="R2522" i="1" s="1"/>
  <c r="X2522" i="1" s="1"/>
  <c r="Q2523" i="1"/>
  <c r="R2523" i="1" s="1"/>
  <c r="X2523" i="1" s="1"/>
  <c r="Q2524" i="1"/>
  <c r="R2524" i="1" s="1"/>
  <c r="X2524" i="1" s="1"/>
  <c r="Q2525" i="1"/>
  <c r="R2525" i="1" s="1"/>
  <c r="X2525" i="1" s="1"/>
  <c r="Q2526" i="1"/>
  <c r="R2526" i="1" s="1"/>
  <c r="X2526" i="1" s="1"/>
  <c r="Q2527" i="1"/>
  <c r="R2527" i="1" s="1"/>
  <c r="X2527" i="1" s="1"/>
  <c r="Q2528" i="1"/>
  <c r="R2528" i="1" s="1"/>
  <c r="X2528" i="1" s="1"/>
  <c r="Q2529" i="1"/>
  <c r="R2529" i="1" s="1"/>
  <c r="X2529" i="1" s="1"/>
  <c r="Q2530" i="1"/>
  <c r="R2530" i="1" s="1"/>
  <c r="X2530" i="1" s="1"/>
  <c r="Q2531" i="1"/>
  <c r="R2531" i="1" s="1"/>
  <c r="X2531" i="1" s="1"/>
  <c r="Q2532" i="1"/>
  <c r="R2532" i="1" s="1"/>
  <c r="X2532" i="1" s="1"/>
  <c r="Q2533" i="1"/>
  <c r="R2533" i="1" s="1"/>
  <c r="X2533" i="1" s="1"/>
  <c r="Q2534" i="1"/>
  <c r="R2534" i="1" s="1"/>
  <c r="X2534" i="1" s="1"/>
  <c r="Q2535" i="1"/>
  <c r="R2535" i="1" s="1"/>
  <c r="X2535" i="1" s="1"/>
  <c r="Q2536" i="1"/>
  <c r="R2536" i="1" s="1"/>
  <c r="X2536" i="1" s="1"/>
  <c r="Q2537" i="1"/>
  <c r="R2537" i="1" s="1"/>
  <c r="X2537" i="1" s="1"/>
  <c r="Q2538" i="1"/>
  <c r="R2538" i="1" s="1"/>
  <c r="X2538" i="1" s="1"/>
  <c r="Q2539" i="1"/>
  <c r="R2539" i="1" s="1"/>
  <c r="X2539" i="1" s="1"/>
  <c r="Q2540" i="1"/>
  <c r="R2540" i="1" s="1"/>
  <c r="X2540" i="1" s="1"/>
  <c r="Q2541" i="1"/>
  <c r="R2541" i="1" s="1"/>
  <c r="X2541" i="1" s="1"/>
  <c r="Q2542" i="1"/>
  <c r="R2542" i="1" s="1"/>
  <c r="X2542" i="1" s="1"/>
  <c r="Q2543" i="1"/>
  <c r="R2543" i="1" s="1"/>
  <c r="X2543" i="1" s="1"/>
  <c r="Q2544" i="1"/>
  <c r="R2544" i="1" s="1"/>
  <c r="X2544" i="1" s="1"/>
  <c r="Q2545" i="1"/>
  <c r="R2545" i="1" s="1"/>
  <c r="X2545" i="1" s="1"/>
  <c r="Q2546" i="1"/>
  <c r="R2546" i="1" s="1"/>
  <c r="X2546" i="1" s="1"/>
  <c r="Q2547" i="1"/>
  <c r="R2547" i="1" s="1"/>
  <c r="X2547" i="1" s="1"/>
  <c r="Q2548" i="1"/>
  <c r="R2548" i="1" s="1"/>
  <c r="X2548" i="1" s="1"/>
  <c r="Q2549" i="1"/>
  <c r="R2549" i="1" s="1"/>
  <c r="X2549" i="1" s="1"/>
  <c r="Q2550" i="1"/>
  <c r="R2550" i="1" s="1"/>
  <c r="X2550" i="1" s="1"/>
  <c r="Q2551" i="1"/>
  <c r="R2551" i="1" s="1"/>
  <c r="X2551" i="1" s="1"/>
  <c r="Q2552" i="1"/>
  <c r="R2552" i="1" s="1"/>
  <c r="X2552" i="1" s="1"/>
  <c r="Q2553" i="1"/>
  <c r="R2553" i="1" s="1"/>
  <c r="X2553" i="1" s="1"/>
  <c r="Q2554" i="1"/>
  <c r="R2554" i="1" s="1"/>
  <c r="X2554" i="1" s="1"/>
  <c r="Q2555" i="1"/>
  <c r="R2555" i="1" s="1"/>
  <c r="X2555" i="1" s="1"/>
  <c r="Q2556" i="1"/>
  <c r="R2556" i="1" s="1"/>
  <c r="X2556" i="1" s="1"/>
  <c r="Q2557" i="1"/>
  <c r="R2557" i="1" s="1"/>
  <c r="X2557" i="1" s="1"/>
  <c r="Q2558" i="1"/>
  <c r="R2558" i="1" s="1"/>
  <c r="X2558" i="1" s="1"/>
  <c r="Q2559" i="1"/>
  <c r="R2559" i="1" s="1"/>
  <c r="X2559" i="1" s="1"/>
  <c r="Q2560" i="1"/>
  <c r="R2560" i="1" s="1"/>
  <c r="X2560" i="1" s="1"/>
  <c r="Q2561" i="1"/>
  <c r="R2561" i="1" s="1"/>
  <c r="X2561" i="1" s="1"/>
  <c r="Q2562" i="1"/>
  <c r="R2562" i="1" s="1"/>
  <c r="X2562" i="1" s="1"/>
  <c r="Q2563" i="1"/>
  <c r="R2563" i="1" s="1"/>
  <c r="X2563" i="1" s="1"/>
  <c r="Q2564" i="1"/>
  <c r="R2564" i="1" s="1"/>
  <c r="X2564" i="1" s="1"/>
  <c r="Q2565" i="1"/>
  <c r="R2565" i="1" s="1"/>
  <c r="X2565" i="1" s="1"/>
  <c r="Q2566" i="1"/>
  <c r="R2566" i="1" s="1"/>
  <c r="X2566" i="1" s="1"/>
  <c r="Q2567" i="1"/>
  <c r="R2567" i="1" s="1"/>
  <c r="X2567" i="1" s="1"/>
  <c r="Q2568" i="1"/>
  <c r="R2568" i="1" s="1"/>
  <c r="X2568" i="1" s="1"/>
  <c r="Q2569" i="1"/>
  <c r="R2569" i="1" s="1"/>
  <c r="X2569" i="1" s="1"/>
  <c r="Q2570" i="1"/>
  <c r="R2570" i="1" s="1"/>
  <c r="X2570" i="1" s="1"/>
  <c r="Q2571" i="1"/>
  <c r="R2571" i="1" s="1"/>
  <c r="X2571" i="1" s="1"/>
  <c r="Q2572" i="1"/>
  <c r="R2572" i="1" s="1"/>
  <c r="X2572" i="1" s="1"/>
  <c r="Q2573" i="1"/>
  <c r="R2573" i="1" s="1"/>
  <c r="X2573" i="1" s="1"/>
  <c r="Q2574" i="1"/>
  <c r="R2574" i="1" s="1"/>
  <c r="X2574" i="1" s="1"/>
  <c r="Q2575" i="1"/>
  <c r="R2575" i="1" s="1"/>
  <c r="X2575" i="1" s="1"/>
  <c r="Q2576" i="1"/>
  <c r="R2576" i="1" s="1"/>
  <c r="X2576" i="1" s="1"/>
  <c r="Q2577" i="1"/>
  <c r="R2577" i="1" s="1"/>
  <c r="X2577" i="1" s="1"/>
  <c r="Q2578" i="1"/>
  <c r="R2578" i="1" s="1"/>
  <c r="X2578" i="1" s="1"/>
  <c r="Q2579" i="1"/>
  <c r="R2579" i="1" s="1"/>
  <c r="X2579" i="1" s="1"/>
  <c r="Q2580" i="1"/>
  <c r="R2580" i="1" s="1"/>
  <c r="X2580" i="1" s="1"/>
  <c r="Q2581" i="1"/>
  <c r="R2581" i="1" s="1"/>
  <c r="X2581" i="1" s="1"/>
  <c r="Q2582" i="1"/>
  <c r="R2582" i="1" s="1"/>
  <c r="X2582" i="1" s="1"/>
  <c r="Q2583" i="1"/>
  <c r="R2583" i="1" s="1"/>
  <c r="X2583" i="1" s="1"/>
  <c r="Q2584" i="1"/>
  <c r="R2584" i="1" s="1"/>
  <c r="X2584" i="1" s="1"/>
  <c r="Q2585" i="1"/>
  <c r="R2585" i="1" s="1"/>
  <c r="X2585" i="1" s="1"/>
  <c r="Q2586" i="1"/>
  <c r="R2586" i="1" s="1"/>
  <c r="X2586" i="1" s="1"/>
  <c r="Q2587" i="1"/>
  <c r="R2587" i="1" s="1"/>
  <c r="X2587" i="1" s="1"/>
  <c r="Q2588" i="1"/>
  <c r="R2588" i="1" s="1"/>
  <c r="X2588" i="1" s="1"/>
  <c r="Q2589" i="1"/>
  <c r="R2589" i="1" s="1"/>
  <c r="X2589" i="1" s="1"/>
  <c r="Q2590" i="1"/>
  <c r="R2590" i="1" s="1"/>
  <c r="X2590" i="1" s="1"/>
  <c r="Q2591" i="1"/>
  <c r="R2591" i="1" s="1"/>
  <c r="X2591" i="1" s="1"/>
  <c r="Q2592" i="1"/>
  <c r="R2592" i="1" s="1"/>
  <c r="X2592" i="1" s="1"/>
  <c r="Q2593" i="1"/>
  <c r="R2593" i="1" s="1"/>
  <c r="X2593" i="1" s="1"/>
  <c r="Q2594" i="1"/>
  <c r="R2594" i="1" s="1"/>
  <c r="X2594" i="1" s="1"/>
  <c r="Q2595" i="1"/>
  <c r="R2595" i="1" s="1"/>
  <c r="X2595" i="1" s="1"/>
  <c r="Q2596" i="1"/>
  <c r="R2596" i="1" s="1"/>
  <c r="X2596" i="1" s="1"/>
  <c r="Q2597" i="1"/>
  <c r="R2597" i="1" s="1"/>
  <c r="X2597" i="1" s="1"/>
  <c r="Q2598" i="1"/>
  <c r="R2598" i="1" s="1"/>
  <c r="X2598" i="1" s="1"/>
  <c r="Q2599" i="1"/>
  <c r="R2599" i="1" s="1"/>
  <c r="X2599" i="1" s="1"/>
  <c r="Q2600" i="1"/>
  <c r="R2600" i="1" s="1"/>
  <c r="X2600" i="1" s="1"/>
  <c r="Q2601" i="1"/>
  <c r="R2601" i="1" s="1"/>
  <c r="X2601" i="1" s="1"/>
  <c r="Q2602" i="1"/>
  <c r="R2602" i="1" s="1"/>
  <c r="X2602" i="1" s="1"/>
  <c r="Q2603" i="1"/>
  <c r="R2603" i="1" s="1"/>
  <c r="X2603" i="1" s="1"/>
  <c r="Q2604" i="1"/>
  <c r="R2604" i="1" s="1"/>
  <c r="X2604" i="1" s="1"/>
  <c r="Q2605" i="1"/>
  <c r="R2605" i="1" s="1"/>
  <c r="X2605" i="1" s="1"/>
  <c r="Q2606" i="1"/>
  <c r="R2606" i="1" s="1"/>
  <c r="X2606" i="1" s="1"/>
  <c r="Q2607" i="1"/>
  <c r="R2607" i="1" s="1"/>
  <c r="X2607" i="1" s="1"/>
  <c r="Q2608" i="1"/>
  <c r="R2608" i="1" s="1"/>
  <c r="X2608" i="1" s="1"/>
  <c r="Q2609" i="1"/>
  <c r="R2609" i="1" s="1"/>
  <c r="X2609" i="1" s="1"/>
  <c r="Q2610" i="1"/>
  <c r="R2610" i="1" s="1"/>
  <c r="X2610" i="1" s="1"/>
  <c r="Q2611" i="1"/>
  <c r="R2611" i="1" s="1"/>
  <c r="X2611" i="1" s="1"/>
  <c r="Q2612" i="1"/>
  <c r="R2612" i="1" s="1"/>
  <c r="X2612" i="1" s="1"/>
  <c r="Q2613" i="1"/>
  <c r="R2613" i="1" s="1"/>
  <c r="X2613" i="1" s="1"/>
  <c r="Q2614" i="1"/>
  <c r="R2614" i="1" s="1"/>
  <c r="X2614" i="1" s="1"/>
  <c r="Q2615" i="1"/>
  <c r="R2615" i="1" s="1"/>
  <c r="X2615" i="1" s="1"/>
  <c r="Q2616" i="1"/>
  <c r="R2616" i="1" s="1"/>
  <c r="X2616" i="1" s="1"/>
  <c r="Q2617" i="1"/>
  <c r="R2617" i="1" s="1"/>
  <c r="X2617" i="1" s="1"/>
  <c r="Q2618" i="1"/>
  <c r="R2618" i="1" s="1"/>
  <c r="X2618" i="1" s="1"/>
  <c r="Q2619" i="1"/>
  <c r="R2619" i="1" s="1"/>
  <c r="X2619" i="1" s="1"/>
  <c r="Q2620" i="1"/>
  <c r="R2620" i="1" s="1"/>
  <c r="X2620" i="1" s="1"/>
  <c r="Q2621" i="1"/>
  <c r="R2621" i="1" s="1"/>
  <c r="X2621" i="1" s="1"/>
  <c r="Q2622" i="1"/>
  <c r="R2622" i="1" s="1"/>
  <c r="X2622" i="1" s="1"/>
  <c r="Q2623" i="1"/>
  <c r="R2623" i="1" s="1"/>
  <c r="X2623" i="1" s="1"/>
  <c r="Q2624" i="1"/>
  <c r="R2624" i="1" s="1"/>
  <c r="X2624" i="1" s="1"/>
  <c r="Q2625" i="1"/>
  <c r="R2625" i="1" s="1"/>
  <c r="X2625" i="1" s="1"/>
  <c r="Q2626" i="1"/>
  <c r="R2626" i="1" s="1"/>
  <c r="X2626" i="1" s="1"/>
  <c r="Q2627" i="1"/>
  <c r="R2627" i="1" s="1"/>
  <c r="X2627" i="1" s="1"/>
  <c r="Q2628" i="1"/>
  <c r="R2628" i="1" s="1"/>
  <c r="X2628" i="1" s="1"/>
  <c r="Q2629" i="1"/>
  <c r="R2629" i="1" s="1"/>
  <c r="X2629" i="1" s="1"/>
  <c r="Q2630" i="1"/>
  <c r="R2630" i="1" s="1"/>
  <c r="X2630" i="1" s="1"/>
  <c r="Q2631" i="1"/>
  <c r="R2631" i="1" s="1"/>
  <c r="X2631" i="1" s="1"/>
  <c r="Q2632" i="1"/>
  <c r="R2632" i="1" s="1"/>
  <c r="X2632" i="1" s="1"/>
  <c r="Q2633" i="1"/>
  <c r="R2633" i="1" s="1"/>
  <c r="X2633" i="1" s="1"/>
  <c r="Q2634" i="1"/>
  <c r="R2634" i="1" s="1"/>
  <c r="X2634" i="1" s="1"/>
  <c r="Q2635" i="1"/>
  <c r="R2635" i="1" s="1"/>
  <c r="X2635" i="1" s="1"/>
  <c r="Q2636" i="1"/>
  <c r="R2636" i="1" s="1"/>
  <c r="X2636" i="1" s="1"/>
  <c r="Q2637" i="1"/>
  <c r="R2637" i="1" s="1"/>
  <c r="X2637" i="1" s="1"/>
  <c r="Q2638" i="1"/>
  <c r="R2638" i="1" s="1"/>
  <c r="X2638" i="1" s="1"/>
  <c r="Q2639" i="1"/>
  <c r="R2639" i="1" s="1"/>
  <c r="X2639" i="1" s="1"/>
  <c r="Q2640" i="1"/>
  <c r="R2640" i="1" s="1"/>
  <c r="X2640" i="1" s="1"/>
  <c r="Q2641" i="1"/>
  <c r="R2641" i="1" s="1"/>
  <c r="X2641" i="1" s="1"/>
  <c r="Q2642" i="1"/>
  <c r="R2642" i="1" s="1"/>
  <c r="X2642" i="1" s="1"/>
  <c r="Q2643" i="1"/>
  <c r="R2643" i="1" s="1"/>
  <c r="X2643" i="1" s="1"/>
  <c r="Q2644" i="1"/>
  <c r="R2644" i="1" s="1"/>
  <c r="X2644" i="1" s="1"/>
  <c r="Q2645" i="1"/>
  <c r="R2645" i="1" s="1"/>
  <c r="X2645" i="1" s="1"/>
  <c r="Q2646" i="1"/>
  <c r="R2646" i="1" s="1"/>
  <c r="X2646" i="1" s="1"/>
  <c r="Q2647" i="1"/>
  <c r="R2647" i="1" s="1"/>
  <c r="X2647" i="1" s="1"/>
  <c r="Q2648" i="1"/>
  <c r="R2648" i="1" s="1"/>
  <c r="X2648" i="1" s="1"/>
  <c r="Q2649" i="1"/>
  <c r="R2649" i="1" s="1"/>
  <c r="X2649" i="1" s="1"/>
  <c r="Q2650" i="1"/>
  <c r="R2650" i="1" s="1"/>
  <c r="X2650" i="1" s="1"/>
  <c r="Q2651" i="1"/>
  <c r="R2651" i="1" s="1"/>
  <c r="X2651" i="1" s="1"/>
  <c r="Q2652" i="1"/>
  <c r="R2652" i="1" s="1"/>
  <c r="X2652" i="1" s="1"/>
  <c r="Q2653" i="1"/>
  <c r="R2653" i="1" s="1"/>
  <c r="X2653" i="1" s="1"/>
  <c r="Q2654" i="1"/>
  <c r="R2654" i="1" s="1"/>
  <c r="X2654" i="1" s="1"/>
  <c r="Q2655" i="1"/>
  <c r="R2655" i="1" s="1"/>
  <c r="X2655" i="1" s="1"/>
  <c r="Q2656" i="1"/>
  <c r="R2656" i="1" s="1"/>
  <c r="X2656" i="1" s="1"/>
  <c r="Q2657" i="1"/>
  <c r="R2657" i="1" s="1"/>
  <c r="X2657" i="1" s="1"/>
  <c r="Q2658" i="1"/>
  <c r="R2658" i="1" s="1"/>
  <c r="X2658" i="1" s="1"/>
  <c r="Q2659" i="1"/>
  <c r="R2659" i="1" s="1"/>
  <c r="X2659" i="1" s="1"/>
  <c r="Q2660" i="1"/>
  <c r="R2660" i="1" s="1"/>
  <c r="X2660" i="1" s="1"/>
  <c r="Q2661" i="1"/>
  <c r="R2661" i="1" s="1"/>
  <c r="X2661" i="1" s="1"/>
  <c r="Q2662" i="1"/>
  <c r="R2662" i="1" s="1"/>
  <c r="X2662" i="1" s="1"/>
  <c r="Q2663" i="1"/>
  <c r="R2663" i="1" s="1"/>
  <c r="X2663" i="1" s="1"/>
  <c r="Q2664" i="1"/>
  <c r="R2664" i="1" s="1"/>
  <c r="X2664" i="1" s="1"/>
  <c r="Q2665" i="1"/>
  <c r="R2665" i="1" s="1"/>
  <c r="X2665" i="1" s="1"/>
  <c r="Q2666" i="1"/>
  <c r="R2666" i="1" s="1"/>
  <c r="X2666" i="1" s="1"/>
  <c r="Q2667" i="1"/>
  <c r="R2667" i="1" s="1"/>
  <c r="X2667" i="1" s="1"/>
  <c r="Q2668" i="1"/>
  <c r="R2668" i="1" s="1"/>
  <c r="X2668" i="1" s="1"/>
  <c r="Q2669" i="1"/>
  <c r="R2669" i="1" s="1"/>
  <c r="X2669" i="1" s="1"/>
  <c r="Q2670" i="1"/>
  <c r="R2670" i="1" s="1"/>
  <c r="X2670" i="1" s="1"/>
  <c r="Q2671" i="1"/>
  <c r="R2671" i="1" s="1"/>
  <c r="X2671" i="1" s="1"/>
  <c r="Q2672" i="1"/>
  <c r="R2672" i="1" s="1"/>
  <c r="X2672" i="1" s="1"/>
  <c r="Q2673" i="1"/>
  <c r="R2673" i="1" s="1"/>
  <c r="X2673" i="1" s="1"/>
  <c r="Q2674" i="1"/>
  <c r="R2674" i="1" s="1"/>
  <c r="X2674" i="1" s="1"/>
  <c r="Q2675" i="1"/>
  <c r="R2675" i="1" s="1"/>
  <c r="X2675" i="1" s="1"/>
  <c r="Q2676" i="1"/>
  <c r="R2676" i="1" s="1"/>
  <c r="X2676" i="1" s="1"/>
  <c r="Q2677" i="1"/>
  <c r="R2677" i="1" s="1"/>
  <c r="X2677" i="1" s="1"/>
  <c r="Q2678" i="1"/>
  <c r="R2678" i="1" s="1"/>
  <c r="X2678" i="1" s="1"/>
  <c r="Q2679" i="1"/>
  <c r="R2679" i="1" s="1"/>
  <c r="X2679" i="1" s="1"/>
  <c r="Q2680" i="1"/>
  <c r="R2680" i="1" s="1"/>
  <c r="X2680" i="1" s="1"/>
  <c r="Q2681" i="1"/>
  <c r="R2681" i="1" s="1"/>
  <c r="X2681" i="1" s="1"/>
  <c r="Q2682" i="1"/>
  <c r="R2682" i="1" s="1"/>
  <c r="X2682" i="1" s="1"/>
  <c r="Q2683" i="1"/>
  <c r="R2683" i="1" s="1"/>
  <c r="X2683" i="1" s="1"/>
  <c r="Q2684" i="1"/>
  <c r="R2684" i="1" s="1"/>
  <c r="X2684" i="1" s="1"/>
  <c r="Q2685" i="1"/>
  <c r="R2685" i="1" s="1"/>
  <c r="X2685" i="1" s="1"/>
  <c r="Q2686" i="1"/>
  <c r="R2686" i="1" s="1"/>
  <c r="X2686" i="1" s="1"/>
  <c r="Q2687" i="1"/>
  <c r="R2687" i="1" s="1"/>
  <c r="X2687" i="1" s="1"/>
  <c r="Q2688" i="1"/>
  <c r="R2688" i="1" s="1"/>
  <c r="X2688" i="1" s="1"/>
  <c r="Q2689" i="1"/>
  <c r="R2689" i="1" s="1"/>
  <c r="X2689" i="1" s="1"/>
  <c r="Q2690" i="1"/>
  <c r="R2690" i="1" s="1"/>
  <c r="X2690" i="1" s="1"/>
  <c r="Q2691" i="1"/>
  <c r="R2691" i="1" s="1"/>
  <c r="X2691" i="1" s="1"/>
  <c r="Q2692" i="1"/>
  <c r="R2692" i="1" s="1"/>
  <c r="X2692" i="1" s="1"/>
  <c r="Q2693" i="1"/>
  <c r="R2693" i="1" s="1"/>
  <c r="X2693" i="1" s="1"/>
  <c r="Q2694" i="1"/>
  <c r="R2694" i="1" s="1"/>
  <c r="X2694" i="1" s="1"/>
  <c r="Q2695" i="1"/>
  <c r="R2695" i="1" s="1"/>
  <c r="X2695" i="1" s="1"/>
  <c r="Q2696" i="1"/>
  <c r="R2696" i="1" s="1"/>
  <c r="X2696" i="1" s="1"/>
  <c r="Q2697" i="1"/>
  <c r="R2697" i="1" s="1"/>
  <c r="X2697" i="1" s="1"/>
  <c r="Q2698" i="1"/>
  <c r="R2698" i="1" s="1"/>
  <c r="X2698" i="1" s="1"/>
  <c r="Q2699" i="1"/>
  <c r="R2699" i="1" s="1"/>
  <c r="X2699" i="1" s="1"/>
  <c r="Q2700" i="1"/>
  <c r="R2700" i="1" s="1"/>
  <c r="X2700" i="1" s="1"/>
  <c r="Q2701" i="1"/>
  <c r="R2701" i="1" s="1"/>
  <c r="X2701" i="1" s="1"/>
  <c r="Q2702" i="1"/>
  <c r="R2702" i="1" s="1"/>
  <c r="X2702" i="1" s="1"/>
  <c r="Q2703" i="1"/>
  <c r="R2703" i="1" s="1"/>
  <c r="X2703" i="1" s="1"/>
  <c r="Q2704" i="1"/>
  <c r="R2704" i="1" s="1"/>
  <c r="X2704" i="1" s="1"/>
  <c r="Q2705" i="1"/>
  <c r="R2705" i="1" s="1"/>
  <c r="X2705" i="1" s="1"/>
  <c r="Q2706" i="1"/>
  <c r="R2706" i="1" s="1"/>
  <c r="X2706" i="1" s="1"/>
  <c r="Q2707" i="1"/>
  <c r="R2707" i="1" s="1"/>
  <c r="X2707" i="1" s="1"/>
  <c r="Q2708" i="1"/>
  <c r="R2708" i="1" s="1"/>
  <c r="X2708" i="1" s="1"/>
  <c r="Q2709" i="1"/>
  <c r="R2709" i="1" s="1"/>
  <c r="X2709" i="1" s="1"/>
  <c r="Q2710" i="1"/>
  <c r="R2710" i="1" s="1"/>
  <c r="X2710" i="1" s="1"/>
  <c r="Q2711" i="1"/>
  <c r="R2711" i="1" s="1"/>
  <c r="X2711" i="1" s="1"/>
  <c r="Q2712" i="1"/>
  <c r="R2712" i="1" s="1"/>
  <c r="X2712" i="1" s="1"/>
  <c r="Q2713" i="1"/>
  <c r="R2713" i="1" s="1"/>
  <c r="X2713" i="1" s="1"/>
  <c r="Q2714" i="1"/>
  <c r="R2714" i="1" s="1"/>
  <c r="X2714" i="1" s="1"/>
  <c r="Q2715" i="1"/>
  <c r="R2715" i="1" s="1"/>
  <c r="X2715" i="1" s="1"/>
  <c r="Q2716" i="1"/>
  <c r="R2716" i="1" s="1"/>
  <c r="X2716" i="1" s="1"/>
  <c r="Q2717" i="1"/>
  <c r="R2717" i="1" s="1"/>
  <c r="X2717" i="1" s="1"/>
  <c r="Q2718" i="1"/>
  <c r="R2718" i="1" s="1"/>
  <c r="X2718" i="1" s="1"/>
  <c r="Q2719" i="1"/>
  <c r="R2719" i="1" s="1"/>
  <c r="X2719" i="1" s="1"/>
  <c r="Q2720" i="1"/>
  <c r="R2720" i="1" s="1"/>
  <c r="X2720" i="1" s="1"/>
  <c r="Q2721" i="1"/>
  <c r="R2721" i="1" s="1"/>
  <c r="X2721" i="1" s="1"/>
  <c r="Q2722" i="1"/>
  <c r="R2722" i="1" s="1"/>
  <c r="X2722" i="1" s="1"/>
  <c r="Q2723" i="1"/>
  <c r="R2723" i="1" s="1"/>
  <c r="X2723" i="1" s="1"/>
  <c r="Q2724" i="1"/>
  <c r="R2724" i="1" s="1"/>
  <c r="X2724" i="1" s="1"/>
  <c r="Q2725" i="1"/>
  <c r="R2725" i="1" s="1"/>
  <c r="X2725" i="1" s="1"/>
  <c r="Q2726" i="1"/>
  <c r="R2726" i="1" s="1"/>
  <c r="X2726" i="1" s="1"/>
  <c r="Q2727" i="1"/>
  <c r="R2727" i="1" s="1"/>
  <c r="X2727" i="1" s="1"/>
  <c r="Q2728" i="1"/>
  <c r="R2728" i="1" s="1"/>
  <c r="X2728" i="1" s="1"/>
  <c r="Q2729" i="1"/>
  <c r="R2729" i="1" s="1"/>
  <c r="X2729" i="1" s="1"/>
  <c r="Q2730" i="1"/>
  <c r="R2730" i="1" s="1"/>
  <c r="X2730" i="1" s="1"/>
  <c r="Q2731" i="1"/>
  <c r="R2731" i="1" s="1"/>
  <c r="X2731" i="1" s="1"/>
  <c r="Q2732" i="1"/>
  <c r="R2732" i="1" s="1"/>
  <c r="X2732" i="1" s="1"/>
  <c r="Q2733" i="1"/>
  <c r="R2733" i="1" s="1"/>
  <c r="X2733" i="1" s="1"/>
  <c r="Q2734" i="1"/>
  <c r="R2734" i="1" s="1"/>
  <c r="X2734" i="1" s="1"/>
  <c r="Q2735" i="1"/>
  <c r="R2735" i="1" s="1"/>
  <c r="X2735" i="1" s="1"/>
  <c r="Q2736" i="1"/>
  <c r="R2736" i="1" s="1"/>
  <c r="X2736" i="1" s="1"/>
  <c r="Q2737" i="1"/>
  <c r="R2737" i="1" s="1"/>
  <c r="X2737" i="1" s="1"/>
  <c r="Q2738" i="1"/>
  <c r="R2738" i="1" s="1"/>
  <c r="X2738" i="1" s="1"/>
  <c r="Q2739" i="1"/>
  <c r="R2739" i="1" s="1"/>
  <c r="X2739" i="1" s="1"/>
  <c r="Q2740" i="1"/>
  <c r="R2740" i="1" s="1"/>
  <c r="X2740" i="1" s="1"/>
  <c r="Q2741" i="1"/>
  <c r="R2741" i="1" s="1"/>
  <c r="X2741" i="1" s="1"/>
  <c r="Q2742" i="1"/>
  <c r="R2742" i="1" s="1"/>
  <c r="X2742" i="1" s="1"/>
  <c r="Q2743" i="1"/>
  <c r="R2743" i="1" s="1"/>
  <c r="X2743" i="1" s="1"/>
  <c r="Q2744" i="1"/>
  <c r="R2744" i="1" s="1"/>
  <c r="X2744" i="1" s="1"/>
  <c r="Q2745" i="1"/>
  <c r="R2745" i="1" s="1"/>
  <c r="X2745" i="1" s="1"/>
  <c r="Q2746" i="1"/>
  <c r="R2746" i="1" s="1"/>
  <c r="X2746" i="1" s="1"/>
  <c r="Q2747" i="1"/>
  <c r="R2747" i="1" s="1"/>
  <c r="X2747" i="1" s="1"/>
  <c r="Q2748" i="1"/>
  <c r="R2748" i="1" s="1"/>
  <c r="X2748" i="1" s="1"/>
  <c r="Q2749" i="1"/>
  <c r="R2749" i="1" s="1"/>
  <c r="X2749" i="1" s="1"/>
  <c r="Q2750" i="1"/>
  <c r="R2750" i="1" s="1"/>
  <c r="X2750" i="1" s="1"/>
  <c r="Q2751" i="1"/>
  <c r="R2751" i="1" s="1"/>
  <c r="X2751" i="1" s="1"/>
  <c r="Q2752" i="1"/>
  <c r="R2752" i="1" s="1"/>
  <c r="X2752" i="1" s="1"/>
  <c r="Q2753" i="1"/>
  <c r="R2753" i="1" s="1"/>
  <c r="X2753" i="1" s="1"/>
  <c r="Q2754" i="1"/>
  <c r="R2754" i="1" s="1"/>
  <c r="X2754" i="1" s="1"/>
  <c r="Q2755" i="1"/>
  <c r="R2755" i="1" s="1"/>
  <c r="X2755" i="1" s="1"/>
  <c r="Q2756" i="1"/>
  <c r="R2756" i="1" s="1"/>
  <c r="X2756" i="1" s="1"/>
  <c r="Q2757" i="1"/>
  <c r="R2757" i="1" s="1"/>
  <c r="X2757" i="1" s="1"/>
  <c r="Q2758" i="1"/>
  <c r="R2758" i="1" s="1"/>
  <c r="X2758" i="1" s="1"/>
  <c r="Q2759" i="1"/>
  <c r="R2759" i="1" s="1"/>
  <c r="X2759" i="1" s="1"/>
  <c r="Q2760" i="1"/>
  <c r="R2760" i="1" s="1"/>
  <c r="X2760" i="1" s="1"/>
  <c r="Q2761" i="1"/>
  <c r="R2761" i="1" s="1"/>
  <c r="X2761" i="1" s="1"/>
  <c r="Q2762" i="1"/>
  <c r="R2762" i="1" s="1"/>
  <c r="X2762" i="1" s="1"/>
  <c r="Q2763" i="1"/>
  <c r="R2763" i="1" s="1"/>
  <c r="X2763" i="1" s="1"/>
  <c r="Q2764" i="1"/>
  <c r="R2764" i="1" s="1"/>
  <c r="X2764" i="1" s="1"/>
  <c r="Q2765" i="1"/>
  <c r="R2765" i="1" s="1"/>
  <c r="X2765" i="1" s="1"/>
  <c r="Q2766" i="1"/>
  <c r="R2766" i="1" s="1"/>
  <c r="X2766" i="1" s="1"/>
  <c r="Q2767" i="1"/>
  <c r="R2767" i="1" s="1"/>
  <c r="X2767" i="1" s="1"/>
  <c r="Q2768" i="1"/>
  <c r="R2768" i="1" s="1"/>
  <c r="X2768" i="1" s="1"/>
  <c r="Q2769" i="1"/>
  <c r="R2769" i="1" s="1"/>
  <c r="X2769" i="1" s="1"/>
  <c r="Q2770" i="1"/>
  <c r="R2770" i="1" s="1"/>
  <c r="X2770" i="1" s="1"/>
  <c r="Q2771" i="1"/>
  <c r="R2771" i="1" s="1"/>
  <c r="X2771" i="1" s="1"/>
  <c r="Q2772" i="1"/>
  <c r="R2772" i="1" s="1"/>
  <c r="X2772" i="1" s="1"/>
  <c r="Q2773" i="1"/>
  <c r="R2773" i="1" s="1"/>
  <c r="X2773" i="1" s="1"/>
  <c r="Q2774" i="1"/>
  <c r="R2774" i="1" s="1"/>
  <c r="X2774" i="1" s="1"/>
  <c r="Q2775" i="1"/>
  <c r="R2775" i="1" s="1"/>
  <c r="X2775" i="1" s="1"/>
  <c r="Q2776" i="1"/>
  <c r="R2776" i="1" s="1"/>
  <c r="X2776" i="1" s="1"/>
  <c r="Q2777" i="1"/>
  <c r="R2777" i="1" s="1"/>
  <c r="X2777" i="1" s="1"/>
  <c r="Q2778" i="1"/>
  <c r="R2778" i="1" s="1"/>
  <c r="X2778" i="1" s="1"/>
  <c r="Q2779" i="1"/>
  <c r="R2779" i="1" s="1"/>
  <c r="X2779" i="1" s="1"/>
  <c r="Q2780" i="1"/>
  <c r="R2780" i="1" s="1"/>
  <c r="X2780" i="1" s="1"/>
  <c r="Q2781" i="1"/>
  <c r="R2781" i="1" s="1"/>
  <c r="X2781" i="1" s="1"/>
  <c r="Q2782" i="1"/>
  <c r="R2782" i="1" s="1"/>
  <c r="X2782" i="1" s="1"/>
  <c r="Q2783" i="1"/>
  <c r="R2783" i="1" s="1"/>
  <c r="X2783" i="1" s="1"/>
  <c r="Q2784" i="1"/>
  <c r="R2784" i="1" s="1"/>
  <c r="X2784" i="1" s="1"/>
  <c r="Q2785" i="1"/>
  <c r="R2785" i="1" s="1"/>
  <c r="X2785" i="1" s="1"/>
  <c r="Q2786" i="1"/>
  <c r="R2786" i="1" s="1"/>
  <c r="X2786" i="1" s="1"/>
  <c r="Q2787" i="1"/>
  <c r="R2787" i="1" s="1"/>
  <c r="X2787" i="1" s="1"/>
  <c r="Q2788" i="1"/>
  <c r="R2788" i="1" s="1"/>
  <c r="X2788" i="1" s="1"/>
  <c r="Q2789" i="1"/>
  <c r="R2789" i="1" s="1"/>
  <c r="X2789" i="1" s="1"/>
  <c r="Q2790" i="1"/>
  <c r="R2790" i="1" s="1"/>
  <c r="X2790" i="1" s="1"/>
  <c r="Q2791" i="1"/>
  <c r="R2791" i="1" s="1"/>
  <c r="X2791" i="1" s="1"/>
  <c r="Q2792" i="1"/>
  <c r="R2792" i="1" s="1"/>
  <c r="X2792" i="1" s="1"/>
  <c r="Q2793" i="1"/>
  <c r="R2793" i="1" s="1"/>
  <c r="X2793" i="1" s="1"/>
  <c r="Q2794" i="1"/>
  <c r="R2794" i="1" s="1"/>
  <c r="X2794" i="1" s="1"/>
  <c r="Q2795" i="1"/>
  <c r="R2795" i="1" s="1"/>
  <c r="X2795" i="1" s="1"/>
  <c r="Q2796" i="1"/>
  <c r="R2796" i="1" s="1"/>
  <c r="X2796" i="1" s="1"/>
  <c r="Q2797" i="1"/>
  <c r="R2797" i="1" s="1"/>
  <c r="X2797" i="1" s="1"/>
  <c r="Q2798" i="1"/>
  <c r="R2798" i="1" s="1"/>
  <c r="X2798" i="1" s="1"/>
  <c r="Q2799" i="1"/>
  <c r="R2799" i="1" s="1"/>
  <c r="X2799" i="1" s="1"/>
  <c r="Q2800" i="1"/>
  <c r="R2800" i="1" s="1"/>
  <c r="X2800" i="1" s="1"/>
  <c r="Q2801" i="1"/>
  <c r="R2801" i="1" s="1"/>
  <c r="X2801" i="1" s="1"/>
  <c r="Q2802" i="1"/>
  <c r="R2802" i="1" s="1"/>
  <c r="X2802" i="1" s="1"/>
  <c r="Q2803" i="1"/>
  <c r="R2803" i="1" s="1"/>
  <c r="X2803" i="1" s="1"/>
  <c r="Q2804" i="1"/>
  <c r="R2804" i="1" s="1"/>
  <c r="X2804" i="1" s="1"/>
  <c r="Q2805" i="1"/>
  <c r="R2805" i="1" s="1"/>
  <c r="X2805" i="1" s="1"/>
  <c r="Q2806" i="1"/>
  <c r="R2806" i="1" s="1"/>
  <c r="X2806" i="1" s="1"/>
  <c r="Q2807" i="1"/>
  <c r="R2807" i="1" s="1"/>
  <c r="X2807" i="1" s="1"/>
  <c r="Q2808" i="1"/>
  <c r="R2808" i="1" s="1"/>
  <c r="X2808" i="1" s="1"/>
  <c r="Q2809" i="1"/>
  <c r="R2809" i="1" s="1"/>
  <c r="X2809" i="1" s="1"/>
  <c r="Q2810" i="1"/>
  <c r="R2810" i="1" s="1"/>
  <c r="X2810" i="1" s="1"/>
  <c r="Q2811" i="1"/>
  <c r="R2811" i="1" s="1"/>
  <c r="X2811" i="1" s="1"/>
  <c r="Q2812" i="1"/>
  <c r="R2812" i="1" s="1"/>
  <c r="X2812" i="1" s="1"/>
  <c r="Q2813" i="1"/>
  <c r="R2813" i="1" s="1"/>
  <c r="X2813" i="1" s="1"/>
  <c r="Q2814" i="1"/>
  <c r="R2814" i="1" s="1"/>
  <c r="X2814" i="1" s="1"/>
  <c r="Q2815" i="1"/>
  <c r="R2815" i="1" s="1"/>
  <c r="X2815" i="1" s="1"/>
  <c r="Q2816" i="1"/>
  <c r="R2816" i="1" s="1"/>
  <c r="X2816" i="1" s="1"/>
  <c r="Q2817" i="1"/>
  <c r="R2817" i="1" s="1"/>
  <c r="X2817" i="1" s="1"/>
  <c r="Q2818" i="1"/>
  <c r="R2818" i="1" s="1"/>
  <c r="X2818" i="1" s="1"/>
  <c r="Q2819" i="1"/>
  <c r="R2819" i="1" s="1"/>
  <c r="X2819" i="1" s="1"/>
  <c r="Q2820" i="1"/>
  <c r="R2820" i="1" s="1"/>
  <c r="X2820" i="1" s="1"/>
  <c r="Q2821" i="1"/>
  <c r="R2821" i="1" s="1"/>
  <c r="X2821" i="1" s="1"/>
  <c r="Q2822" i="1"/>
  <c r="R2822" i="1" s="1"/>
  <c r="X2822" i="1" s="1"/>
  <c r="Q2823" i="1"/>
  <c r="R2823" i="1" s="1"/>
  <c r="X2823" i="1" s="1"/>
  <c r="Q2824" i="1"/>
  <c r="R2824" i="1" s="1"/>
  <c r="X2824" i="1" s="1"/>
  <c r="Q2825" i="1"/>
  <c r="R2825" i="1" s="1"/>
  <c r="X2825" i="1" s="1"/>
  <c r="Q2826" i="1"/>
  <c r="R2826" i="1" s="1"/>
  <c r="X2826" i="1" s="1"/>
  <c r="Q2827" i="1"/>
  <c r="R2827" i="1" s="1"/>
  <c r="X2827" i="1" s="1"/>
  <c r="Q2828" i="1"/>
  <c r="R2828" i="1" s="1"/>
  <c r="X2828" i="1" s="1"/>
  <c r="Q2829" i="1"/>
  <c r="R2829" i="1" s="1"/>
  <c r="X2829" i="1" s="1"/>
  <c r="Q2830" i="1"/>
  <c r="R2830" i="1" s="1"/>
  <c r="X2830" i="1" s="1"/>
  <c r="Q2831" i="1"/>
  <c r="R2831" i="1" s="1"/>
  <c r="X2831" i="1" s="1"/>
  <c r="Q2832" i="1"/>
  <c r="R2832" i="1" s="1"/>
  <c r="X2832" i="1" s="1"/>
  <c r="Q2833" i="1"/>
  <c r="R2833" i="1" s="1"/>
  <c r="X2833" i="1" s="1"/>
  <c r="Q2834" i="1"/>
  <c r="R2834" i="1" s="1"/>
  <c r="X2834" i="1" s="1"/>
  <c r="Q2835" i="1"/>
  <c r="R2835" i="1" s="1"/>
  <c r="X2835" i="1" s="1"/>
  <c r="Q2836" i="1"/>
  <c r="R2836" i="1" s="1"/>
  <c r="X2836" i="1" s="1"/>
  <c r="Q2837" i="1"/>
  <c r="R2837" i="1" s="1"/>
  <c r="X2837" i="1" s="1"/>
  <c r="Q2838" i="1"/>
  <c r="R2838" i="1" s="1"/>
  <c r="X2838" i="1" s="1"/>
  <c r="Q2839" i="1"/>
  <c r="R2839" i="1" s="1"/>
  <c r="X2839" i="1" s="1"/>
  <c r="Q2840" i="1"/>
  <c r="R2840" i="1" s="1"/>
  <c r="X2840" i="1" s="1"/>
  <c r="Q2841" i="1"/>
  <c r="R2841" i="1" s="1"/>
  <c r="X2841" i="1" s="1"/>
  <c r="Q2842" i="1"/>
  <c r="R2842" i="1" s="1"/>
  <c r="X2842" i="1" s="1"/>
  <c r="Q2843" i="1"/>
  <c r="R2843" i="1" s="1"/>
  <c r="X2843" i="1" s="1"/>
  <c r="Q2844" i="1"/>
  <c r="R2844" i="1" s="1"/>
  <c r="X2844" i="1" s="1"/>
  <c r="Q2845" i="1"/>
  <c r="R2845" i="1" s="1"/>
  <c r="X2845" i="1" s="1"/>
  <c r="Q2846" i="1"/>
  <c r="R2846" i="1" s="1"/>
  <c r="X2846" i="1" s="1"/>
  <c r="Q2847" i="1"/>
  <c r="R2847" i="1" s="1"/>
  <c r="X2847" i="1" s="1"/>
  <c r="Q2848" i="1"/>
  <c r="R2848" i="1" s="1"/>
  <c r="X2848" i="1" s="1"/>
  <c r="Q2849" i="1"/>
  <c r="R2849" i="1" s="1"/>
  <c r="X2849" i="1" s="1"/>
  <c r="Q2850" i="1"/>
  <c r="R2850" i="1" s="1"/>
  <c r="X2850" i="1" s="1"/>
  <c r="Q2851" i="1"/>
  <c r="R2851" i="1" s="1"/>
  <c r="X2851" i="1" s="1"/>
  <c r="Q2852" i="1"/>
  <c r="R2852" i="1" s="1"/>
  <c r="X2852" i="1" s="1"/>
  <c r="Q2853" i="1"/>
  <c r="R2853" i="1" s="1"/>
  <c r="X2853" i="1" s="1"/>
  <c r="Q2854" i="1"/>
  <c r="R2854" i="1" s="1"/>
  <c r="X2854" i="1" s="1"/>
  <c r="Q2855" i="1"/>
  <c r="R2855" i="1" s="1"/>
  <c r="X2855" i="1" s="1"/>
  <c r="Q2856" i="1"/>
  <c r="R2856" i="1" s="1"/>
  <c r="X2856" i="1" s="1"/>
  <c r="Q2857" i="1"/>
  <c r="R2857" i="1" s="1"/>
  <c r="X2857" i="1" s="1"/>
  <c r="Q2858" i="1"/>
  <c r="R2858" i="1" s="1"/>
  <c r="X2858" i="1" s="1"/>
  <c r="Q2859" i="1"/>
  <c r="R2859" i="1" s="1"/>
  <c r="X2859" i="1" s="1"/>
  <c r="Q2860" i="1"/>
  <c r="R2860" i="1" s="1"/>
  <c r="X2860" i="1" s="1"/>
  <c r="Q2861" i="1"/>
  <c r="R2861" i="1" s="1"/>
  <c r="X2861" i="1" s="1"/>
  <c r="Q2862" i="1"/>
  <c r="R2862" i="1" s="1"/>
  <c r="X2862" i="1" s="1"/>
  <c r="Q2863" i="1"/>
  <c r="R2863" i="1" s="1"/>
  <c r="X2863" i="1" s="1"/>
  <c r="Q2864" i="1"/>
  <c r="R2864" i="1" s="1"/>
  <c r="X2864" i="1" s="1"/>
  <c r="Q2865" i="1"/>
  <c r="R2865" i="1" s="1"/>
  <c r="X2865" i="1" s="1"/>
  <c r="Q2866" i="1"/>
  <c r="R2866" i="1" s="1"/>
  <c r="X2866" i="1" s="1"/>
  <c r="Q2867" i="1"/>
  <c r="R2867" i="1" s="1"/>
  <c r="X2867" i="1" s="1"/>
  <c r="Q2868" i="1"/>
  <c r="R2868" i="1" s="1"/>
  <c r="X2868" i="1" s="1"/>
  <c r="Q2869" i="1"/>
  <c r="R2869" i="1" s="1"/>
  <c r="X2869" i="1" s="1"/>
  <c r="Q2870" i="1"/>
  <c r="R2870" i="1" s="1"/>
  <c r="X2870" i="1" s="1"/>
  <c r="Q2871" i="1"/>
  <c r="R2871" i="1" s="1"/>
  <c r="X2871" i="1" s="1"/>
  <c r="Q2872" i="1"/>
  <c r="R2872" i="1" s="1"/>
  <c r="X2872" i="1" s="1"/>
  <c r="Q2873" i="1"/>
  <c r="R2873" i="1" s="1"/>
  <c r="X2873" i="1" s="1"/>
  <c r="Q2874" i="1"/>
  <c r="R2874" i="1" s="1"/>
  <c r="X2874" i="1" s="1"/>
  <c r="Q2875" i="1"/>
  <c r="R2875" i="1" s="1"/>
  <c r="X2875" i="1" s="1"/>
  <c r="Q2876" i="1"/>
  <c r="R2876" i="1" s="1"/>
  <c r="X2876" i="1" s="1"/>
  <c r="Q2877" i="1"/>
  <c r="R2877" i="1" s="1"/>
  <c r="X2877" i="1" s="1"/>
  <c r="Q2878" i="1"/>
  <c r="R2878" i="1" s="1"/>
  <c r="X2878" i="1" s="1"/>
  <c r="Q2879" i="1"/>
  <c r="R2879" i="1" s="1"/>
  <c r="X2879" i="1" s="1"/>
  <c r="Q2880" i="1"/>
  <c r="R2880" i="1" s="1"/>
  <c r="X2880" i="1" s="1"/>
  <c r="Q2881" i="1"/>
  <c r="R2881" i="1" s="1"/>
  <c r="X2881" i="1" s="1"/>
  <c r="Q2882" i="1"/>
  <c r="R2882" i="1" s="1"/>
  <c r="X2882" i="1" s="1"/>
  <c r="Q2883" i="1"/>
  <c r="R2883" i="1" s="1"/>
  <c r="X2883" i="1" s="1"/>
  <c r="Q2884" i="1"/>
  <c r="R2884" i="1" s="1"/>
  <c r="X2884" i="1" s="1"/>
  <c r="Q2885" i="1"/>
  <c r="R2885" i="1" s="1"/>
  <c r="X2885" i="1" s="1"/>
  <c r="Q2886" i="1"/>
  <c r="R2886" i="1" s="1"/>
  <c r="X2886" i="1" s="1"/>
  <c r="Q2887" i="1"/>
  <c r="R2887" i="1" s="1"/>
  <c r="X2887" i="1" s="1"/>
  <c r="Q2888" i="1"/>
  <c r="R2888" i="1" s="1"/>
  <c r="X2888" i="1" s="1"/>
  <c r="Q2889" i="1"/>
  <c r="R2889" i="1" s="1"/>
  <c r="X2889" i="1" s="1"/>
  <c r="Q2890" i="1"/>
  <c r="R2890" i="1" s="1"/>
  <c r="X2890" i="1" s="1"/>
  <c r="Q2891" i="1"/>
  <c r="R2891" i="1" s="1"/>
  <c r="X2891" i="1" s="1"/>
  <c r="Q2892" i="1"/>
  <c r="R2892" i="1" s="1"/>
  <c r="X2892" i="1" s="1"/>
  <c r="Q2893" i="1"/>
  <c r="R2893" i="1" s="1"/>
  <c r="X2893" i="1" s="1"/>
  <c r="Q2894" i="1"/>
  <c r="R2894" i="1" s="1"/>
  <c r="X2894" i="1" s="1"/>
  <c r="Q2895" i="1"/>
  <c r="R2895" i="1" s="1"/>
  <c r="X2895" i="1" s="1"/>
  <c r="Q2896" i="1"/>
  <c r="R2896" i="1" s="1"/>
  <c r="X2896" i="1" s="1"/>
  <c r="Q2897" i="1"/>
  <c r="R2897" i="1" s="1"/>
  <c r="X2897" i="1" s="1"/>
  <c r="Q2898" i="1"/>
  <c r="R2898" i="1" s="1"/>
  <c r="X2898" i="1" s="1"/>
  <c r="Q2899" i="1"/>
  <c r="R2899" i="1" s="1"/>
  <c r="X2899" i="1" s="1"/>
  <c r="Q2900" i="1"/>
  <c r="R2900" i="1" s="1"/>
  <c r="X2900" i="1" s="1"/>
  <c r="Q2901" i="1"/>
  <c r="R2901" i="1" s="1"/>
  <c r="X2901" i="1" s="1"/>
  <c r="Q2902" i="1"/>
  <c r="R2902" i="1" s="1"/>
  <c r="X2902" i="1" s="1"/>
  <c r="Q2903" i="1"/>
  <c r="R2903" i="1" s="1"/>
  <c r="X2903" i="1" s="1"/>
  <c r="Q2904" i="1"/>
  <c r="R2904" i="1" s="1"/>
  <c r="X2904" i="1" s="1"/>
  <c r="Q2905" i="1"/>
  <c r="R2905" i="1" s="1"/>
  <c r="X2905" i="1" s="1"/>
  <c r="Q2906" i="1"/>
  <c r="R2906" i="1" s="1"/>
  <c r="X2906" i="1" s="1"/>
  <c r="Q2907" i="1"/>
  <c r="R2907" i="1" s="1"/>
  <c r="X2907" i="1" s="1"/>
  <c r="Q2908" i="1"/>
  <c r="R2908" i="1" s="1"/>
  <c r="X2908" i="1" s="1"/>
  <c r="Q2909" i="1"/>
  <c r="R2909" i="1" s="1"/>
  <c r="X2909" i="1" s="1"/>
  <c r="Q2910" i="1"/>
  <c r="R2910" i="1" s="1"/>
  <c r="X2910" i="1" s="1"/>
  <c r="Q2911" i="1"/>
  <c r="R2911" i="1" s="1"/>
  <c r="X2911" i="1" s="1"/>
  <c r="Q2912" i="1"/>
  <c r="R2912" i="1" s="1"/>
  <c r="X2912" i="1" s="1"/>
  <c r="Q2913" i="1"/>
  <c r="R2913" i="1" s="1"/>
  <c r="X2913" i="1" s="1"/>
  <c r="Q2914" i="1"/>
  <c r="R2914" i="1" s="1"/>
  <c r="X2914" i="1" s="1"/>
  <c r="Q2915" i="1"/>
  <c r="R2915" i="1" s="1"/>
  <c r="X2915" i="1" s="1"/>
  <c r="Q2916" i="1"/>
  <c r="R2916" i="1" s="1"/>
  <c r="X2916" i="1" s="1"/>
  <c r="Q2917" i="1"/>
  <c r="R2917" i="1" s="1"/>
  <c r="X2917" i="1" s="1"/>
  <c r="Q2918" i="1"/>
  <c r="R2918" i="1" s="1"/>
  <c r="X2918" i="1" s="1"/>
  <c r="Q2919" i="1"/>
  <c r="R2919" i="1" s="1"/>
  <c r="X2919" i="1" s="1"/>
  <c r="Q2920" i="1"/>
  <c r="R2920" i="1" s="1"/>
  <c r="X2920" i="1" s="1"/>
  <c r="Q2921" i="1"/>
  <c r="R2921" i="1" s="1"/>
  <c r="X2921" i="1" s="1"/>
  <c r="Q2922" i="1"/>
  <c r="R2922" i="1" s="1"/>
  <c r="X2922" i="1" s="1"/>
  <c r="Q2923" i="1"/>
  <c r="R2923" i="1" s="1"/>
  <c r="X2923" i="1" s="1"/>
  <c r="Q2924" i="1"/>
  <c r="R2924" i="1" s="1"/>
  <c r="X2924" i="1" s="1"/>
  <c r="Q2925" i="1"/>
  <c r="R2925" i="1" s="1"/>
  <c r="X2925" i="1" s="1"/>
  <c r="Q2926" i="1"/>
  <c r="R2926" i="1" s="1"/>
  <c r="X2926" i="1" s="1"/>
  <c r="Q2927" i="1"/>
  <c r="R2927" i="1" s="1"/>
  <c r="X2927" i="1" s="1"/>
  <c r="Q2928" i="1"/>
  <c r="R2928" i="1" s="1"/>
  <c r="X2928" i="1" s="1"/>
  <c r="Q2929" i="1"/>
  <c r="R2929" i="1" s="1"/>
  <c r="X2929" i="1" s="1"/>
  <c r="Q2930" i="1"/>
  <c r="R2930" i="1" s="1"/>
  <c r="X2930" i="1" s="1"/>
  <c r="Q2931" i="1"/>
  <c r="R2931" i="1" s="1"/>
  <c r="X2931" i="1" s="1"/>
  <c r="Q2932" i="1"/>
  <c r="R2932" i="1" s="1"/>
  <c r="X2932" i="1" s="1"/>
  <c r="Q2933" i="1"/>
  <c r="R2933" i="1" s="1"/>
  <c r="X2933" i="1" s="1"/>
  <c r="Q2934" i="1"/>
  <c r="R2934" i="1" s="1"/>
  <c r="X2934" i="1" s="1"/>
  <c r="Q2935" i="1"/>
  <c r="R2935" i="1" s="1"/>
  <c r="X2935" i="1" s="1"/>
  <c r="Q2936" i="1"/>
  <c r="R2936" i="1" s="1"/>
  <c r="X2936" i="1" s="1"/>
  <c r="Q2937" i="1"/>
  <c r="R2937" i="1" s="1"/>
  <c r="X2937" i="1" s="1"/>
  <c r="Q2938" i="1"/>
  <c r="R2938" i="1" s="1"/>
  <c r="X2938" i="1" s="1"/>
  <c r="Q2939" i="1"/>
  <c r="R2939" i="1" s="1"/>
  <c r="X2939" i="1" s="1"/>
  <c r="Q2940" i="1"/>
  <c r="R2940" i="1" s="1"/>
  <c r="X2940" i="1" s="1"/>
  <c r="Q2941" i="1"/>
  <c r="R2941" i="1" s="1"/>
  <c r="X2941" i="1" s="1"/>
  <c r="Q2942" i="1"/>
  <c r="R2942" i="1" s="1"/>
  <c r="X2942" i="1" s="1"/>
  <c r="Q2943" i="1"/>
  <c r="R2943" i="1" s="1"/>
  <c r="X2943" i="1" s="1"/>
  <c r="Q2944" i="1"/>
  <c r="R2944" i="1" s="1"/>
  <c r="X2944" i="1" s="1"/>
  <c r="Q2945" i="1"/>
  <c r="R2945" i="1" s="1"/>
  <c r="X2945" i="1" s="1"/>
  <c r="Q2946" i="1"/>
  <c r="R2946" i="1" s="1"/>
  <c r="X2946" i="1" s="1"/>
  <c r="Q2947" i="1"/>
  <c r="R2947" i="1" s="1"/>
  <c r="X2947" i="1" s="1"/>
  <c r="Q2948" i="1"/>
  <c r="R2948" i="1" s="1"/>
  <c r="X2948" i="1" s="1"/>
  <c r="Q2949" i="1"/>
  <c r="R2949" i="1" s="1"/>
  <c r="X2949" i="1" s="1"/>
  <c r="Q2950" i="1"/>
  <c r="R2950" i="1" s="1"/>
  <c r="X2950" i="1" s="1"/>
  <c r="Q2951" i="1"/>
  <c r="R2951" i="1" s="1"/>
  <c r="X2951" i="1" s="1"/>
  <c r="Q2952" i="1"/>
  <c r="R2952" i="1" s="1"/>
  <c r="X2952" i="1" s="1"/>
  <c r="Q2953" i="1"/>
  <c r="R2953" i="1" s="1"/>
  <c r="X2953" i="1" s="1"/>
  <c r="Q2954" i="1"/>
  <c r="R2954" i="1" s="1"/>
  <c r="X2954" i="1" s="1"/>
  <c r="Q2955" i="1"/>
  <c r="R2955" i="1" s="1"/>
  <c r="X2955" i="1" s="1"/>
  <c r="Q2956" i="1"/>
  <c r="R2956" i="1" s="1"/>
  <c r="X2956" i="1" s="1"/>
  <c r="Q2957" i="1"/>
  <c r="R2957" i="1" s="1"/>
  <c r="X2957" i="1" s="1"/>
  <c r="Q2958" i="1"/>
  <c r="R2958" i="1" s="1"/>
  <c r="X2958" i="1" s="1"/>
  <c r="Q2959" i="1"/>
  <c r="R2959" i="1" s="1"/>
  <c r="X2959" i="1" s="1"/>
  <c r="Q2960" i="1"/>
  <c r="R2960" i="1" s="1"/>
  <c r="X2960" i="1" s="1"/>
  <c r="Q2961" i="1"/>
  <c r="R2961" i="1" s="1"/>
  <c r="X2961" i="1" s="1"/>
  <c r="Q2962" i="1"/>
  <c r="R2962" i="1" s="1"/>
  <c r="X2962" i="1" s="1"/>
  <c r="Q2963" i="1"/>
  <c r="R2963" i="1" s="1"/>
  <c r="X2963" i="1" s="1"/>
  <c r="Q2964" i="1"/>
  <c r="R2964" i="1" s="1"/>
  <c r="X2964" i="1" s="1"/>
  <c r="Q2965" i="1"/>
  <c r="R2965" i="1" s="1"/>
  <c r="X2965" i="1" s="1"/>
  <c r="Q2966" i="1"/>
  <c r="R2966" i="1" s="1"/>
  <c r="X2966" i="1" s="1"/>
  <c r="Q2967" i="1"/>
  <c r="R2967" i="1" s="1"/>
  <c r="X2967" i="1" s="1"/>
  <c r="Q2968" i="1"/>
  <c r="R2968" i="1" s="1"/>
  <c r="X2968" i="1" s="1"/>
  <c r="Q2969" i="1"/>
  <c r="R2969" i="1" s="1"/>
  <c r="X2969" i="1" s="1"/>
  <c r="Q2970" i="1"/>
  <c r="R2970" i="1" s="1"/>
  <c r="X2970" i="1" s="1"/>
  <c r="Q2971" i="1"/>
  <c r="R2971" i="1" s="1"/>
  <c r="X2971" i="1" s="1"/>
  <c r="Q2972" i="1"/>
  <c r="R2972" i="1" s="1"/>
  <c r="X2972" i="1" s="1"/>
  <c r="Q2973" i="1"/>
  <c r="R2973" i="1" s="1"/>
  <c r="X2973" i="1" s="1"/>
  <c r="Q2974" i="1"/>
  <c r="R2974" i="1" s="1"/>
  <c r="X2974" i="1" s="1"/>
  <c r="Q2975" i="1"/>
  <c r="R2975" i="1" s="1"/>
  <c r="X2975" i="1" s="1"/>
  <c r="Q2976" i="1"/>
  <c r="R2976" i="1" s="1"/>
  <c r="X2976" i="1" s="1"/>
  <c r="Q2977" i="1"/>
  <c r="R2977" i="1" s="1"/>
  <c r="X2977" i="1" s="1"/>
  <c r="Q2978" i="1"/>
  <c r="R2978" i="1" s="1"/>
  <c r="X2978" i="1" s="1"/>
  <c r="Q2979" i="1"/>
  <c r="R2979" i="1" s="1"/>
  <c r="X2979" i="1" s="1"/>
  <c r="Q2980" i="1"/>
  <c r="R2980" i="1" s="1"/>
  <c r="X2980" i="1" s="1"/>
  <c r="Q2981" i="1"/>
  <c r="R2981" i="1" s="1"/>
  <c r="X2981" i="1" s="1"/>
  <c r="Q2982" i="1"/>
  <c r="R2982" i="1" s="1"/>
  <c r="X2982" i="1" s="1"/>
  <c r="Q2983" i="1"/>
  <c r="R2983" i="1" s="1"/>
  <c r="X2983" i="1" s="1"/>
  <c r="Q2984" i="1"/>
  <c r="R2984" i="1" s="1"/>
  <c r="X2984" i="1" s="1"/>
  <c r="Q2985" i="1"/>
  <c r="R2985" i="1" s="1"/>
  <c r="X2985" i="1" s="1"/>
  <c r="Q2986" i="1"/>
  <c r="R2986" i="1" s="1"/>
  <c r="X2986" i="1" s="1"/>
  <c r="Q2987" i="1"/>
  <c r="R2987" i="1" s="1"/>
  <c r="X2987" i="1" s="1"/>
  <c r="Q2988" i="1"/>
  <c r="R2988" i="1" s="1"/>
  <c r="X2988" i="1" s="1"/>
  <c r="Q2989" i="1"/>
  <c r="R2989" i="1" s="1"/>
  <c r="X2989" i="1" s="1"/>
  <c r="Q2990" i="1"/>
  <c r="R2990" i="1" s="1"/>
  <c r="X2990" i="1" s="1"/>
  <c r="Q2991" i="1"/>
  <c r="R2991" i="1" s="1"/>
  <c r="X2991" i="1" s="1"/>
  <c r="Q2992" i="1"/>
  <c r="R2992" i="1" s="1"/>
  <c r="X2992" i="1" s="1"/>
  <c r="Q2993" i="1"/>
  <c r="R2993" i="1" s="1"/>
  <c r="X2993" i="1" s="1"/>
  <c r="Q2994" i="1"/>
  <c r="R2994" i="1" s="1"/>
  <c r="X2994" i="1" s="1"/>
  <c r="Q2995" i="1"/>
  <c r="R2995" i="1" s="1"/>
  <c r="X2995" i="1" s="1"/>
  <c r="Q2996" i="1"/>
  <c r="R2996" i="1" s="1"/>
  <c r="X2996" i="1" s="1"/>
  <c r="Q2997" i="1"/>
  <c r="R2997" i="1" s="1"/>
  <c r="X2997" i="1" s="1"/>
  <c r="Q2998" i="1"/>
  <c r="R2998" i="1" s="1"/>
  <c r="X2998" i="1" s="1"/>
  <c r="Q2999" i="1"/>
  <c r="R2999" i="1" s="1"/>
  <c r="X2999" i="1" s="1"/>
  <c r="Q3000" i="1"/>
  <c r="R3000" i="1" s="1"/>
  <c r="X3000" i="1" s="1"/>
  <c r="Q3001" i="1"/>
  <c r="R3001" i="1" s="1"/>
  <c r="X3001" i="1" s="1"/>
  <c r="Q3002" i="1"/>
  <c r="R3002" i="1" s="1"/>
  <c r="X3002" i="1" s="1"/>
  <c r="Q3003" i="1"/>
  <c r="R3003" i="1" s="1"/>
  <c r="X3003" i="1" s="1"/>
  <c r="Q3004" i="1"/>
  <c r="R3004" i="1" s="1"/>
  <c r="X3004" i="1" s="1"/>
  <c r="Q3005" i="1"/>
  <c r="R3005" i="1" s="1"/>
  <c r="X3005" i="1" s="1"/>
  <c r="Q3006" i="1"/>
  <c r="R3006" i="1" s="1"/>
  <c r="X3006" i="1" s="1"/>
  <c r="Q3007" i="1"/>
  <c r="R3007" i="1" s="1"/>
  <c r="X3007" i="1" s="1"/>
  <c r="Q3008" i="1"/>
  <c r="R3008" i="1" s="1"/>
  <c r="X3008" i="1" s="1"/>
  <c r="Q3009" i="1"/>
  <c r="R3009" i="1" s="1"/>
  <c r="X3009" i="1" s="1"/>
  <c r="Q3010" i="1"/>
  <c r="R3010" i="1" s="1"/>
  <c r="X3010" i="1" s="1"/>
  <c r="Q3011" i="1"/>
  <c r="R3011" i="1" s="1"/>
  <c r="X3011" i="1" s="1"/>
  <c r="Q3012" i="1"/>
  <c r="R3012" i="1" s="1"/>
  <c r="X3012" i="1" s="1"/>
  <c r="Q3013" i="1"/>
  <c r="R3013" i="1" s="1"/>
  <c r="X3013" i="1" s="1"/>
  <c r="Q3014" i="1"/>
  <c r="R3014" i="1" s="1"/>
  <c r="X3014" i="1" s="1"/>
  <c r="Q3015" i="1"/>
  <c r="R3015" i="1" s="1"/>
  <c r="X3015" i="1" s="1"/>
  <c r="Q3016" i="1"/>
  <c r="R3016" i="1" s="1"/>
  <c r="X3016" i="1" s="1"/>
  <c r="Q3017" i="1"/>
  <c r="R3017" i="1" s="1"/>
  <c r="X3017" i="1" s="1"/>
  <c r="Q3018" i="1"/>
  <c r="R3018" i="1" s="1"/>
  <c r="X3018" i="1" s="1"/>
  <c r="Q3019" i="1"/>
  <c r="R3019" i="1" s="1"/>
  <c r="X3019" i="1" s="1"/>
  <c r="Q3020" i="1"/>
  <c r="R3020" i="1" s="1"/>
  <c r="X3020" i="1" s="1"/>
  <c r="Q3021" i="1"/>
  <c r="R3021" i="1" s="1"/>
  <c r="X3021" i="1" s="1"/>
  <c r="Q3022" i="1"/>
  <c r="R3022" i="1" s="1"/>
  <c r="X3022" i="1" s="1"/>
  <c r="Q3023" i="1"/>
  <c r="R3023" i="1" s="1"/>
  <c r="X3023" i="1" s="1"/>
  <c r="Q3024" i="1"/>
  <c r="R3024" i="1" s="1"/>
  <c r="X3024" i="1" s="1"/>
  <c r="Q3025" i="1"/>
  <c r="R3025" i="1" s="1"/>
  <c r="X3025" i="1" s="1"/>
  <c r="Q3026" i="1"/>
  <c r="R3026" i="1" s="1"/>
  <c r="X3026" i="1" s="1"/>
  <c r="Q3027" i="1"/>
  <c r="R3027" i="1" s="1"/>
  <c r="X3027" i="1" s="1"/>
  <c r="Q3028" i="1"/>
  <c r="R3028" i="1" s="1"/>
  <c r="X3028" i="1" s="1"/>
  <c r="Q3029" i="1"/>
  <c r="R3029" i="1" s="1"/>
  <c r="X3029" i="1" s="1"/>
  <c r="Q3030" i="1"/>
  <c r="R3030" i="1" s="1"/>
  <c r="X3030" i="1" s="1"/>
  <c r="Q3031" i="1"/>
  <c r="R3031" i="1" s="1"/>
  <c r="X3031" i="1" s="1"/>
  <c r="Q3032" i="1"/>
  <c r="R3032" i="1" s="1"/>
  <c r="X3032" i="1" s="1"/>
  <c r="Q3033" i="1"/>
  <c r="R3033" i="1" s="1"/>
  <c r="X3033" i="1" s="1"/>
  <c r="Q3034" i="1"/>
  <c r="R3034" i="1" s="1"/>
  <c r="X3034" i="1" s="1"/>
  <c r="Q3035" i="1"/>
  <c r="R3035" i="1" s="1"/>
  <c r="X3035" i="1" s="1"/>
  <c r="Q3036" i="1"/>
  <c r="R3036" i="1" s="1"/>
  <c r="X3036" i="1" s="1"/>
  <c r="Q3037" i="1"/>
  <c r="R3037" i="1" s="1"/>
  <c r="X3037" i="1" s="1"/>
  <c r="Q3038" i="1"/>
  <c r="R3038" i="1" s="1"/>
  <c r="X3038" i="1" s="1"/>
  <c r="Q3039" i="1"/>
  <c r="R3039" i="1" s="1"/>
  <c r="X3039" i="1" s="1"/>
  <c r="Q3040" i="1"/>
  <c r="R3040" i="1" s="1"/>
  <c r="X3040" i="1" s="1"/>
  <c r="Q3041" i="1"/>
  <c r="R3041" i="1" s="1"/>
  <c r="X3041" i="1" s="1"/>
  <c r="Q3042" i="1"/>
  <c r="R3042" i="1" s="1"/>
  <c r="X3042" i="1" s="1"/>
  <c r="Q3043" i="1"/>
  <c r="R3043" i="1" s="1"/>
  <c r="X3043" i="1" s="1"/>
  <c r="Q3044" i="1"/>
  <c r="R3044" i="1" s="1"/>
  <c r="X3044" i="1" s="1"/>
  <c r="Q3045" i="1"/>
  <c r="R3045" i="1" s="1"/>
  <c r="X3045" i="1" s="1"/>
  <c r="Q3046" i="1"/>
  <c r="R3046" i="1" s="1"/>
  <c r="X3046" i="1" s="1"/>
  <c r="Q3047" i="1"/>
  <c r="R3047" i="1" s="1"/>
  <c r="X3047" i="1" s="1"/>
  <c r="Q3048" i="1"/>
  <c r="R3048" i="1" s="1"/>
  <c r="X3048" i="1" s="1"/>
  <c r="Q3049" i="1"/>
  <c r="R3049" i="1" s="1"/>
  <c r="X3049" i="1" s="1"/>
  <c r="Q3050" i="1"/>
  <c r="R3050" i="1" s="1"/>
  <c r="X3050" i="1" s="1"/>
  <c r="Q3051" i="1"/>
  <c r="R3051" i="1" s="1"/>
  <c r="X3051" i="1" s="1"/>
  <c r="Q3052" i="1"/>
  <c r="R3052" i="1" s="1"/>
  <c r="X3052" i="1" s="1"/>
  <c r="Q3053" i="1"/>
  <c r="R3053" i="1" s="1"/>
  <c r="X3053" i="1" s="1"/>
  <c r="Q3054" i="1"/>
  <c r="R3054" i="1" s="1"/>
  <c r="X3054" i="1" s="1"/>
  <c r="Q3055" i="1"/>
  <c r="R3055" i="1" s="1"/>
  <c r="X3055" i="1" s="1"/>
  <c r="Q3056" i="1"/>
  <c r="R3056" i="1" s="1"/>
  <c r="X3056" i="1" s="1"/>
  <c r="Q3057" i="1"/>
  <c r="R3057" i="1" s="1"/>
  <c r="X3057" i="1" s="1"/>
  <c r="Q3058" i="1"/>
  <c r="R3058" i="1" s="1"/>
  <c r="X3058" i="1" s="1"/>
  <c r="Q3059" i="1"/>
  <c r="R3059" i="1" s="1"/>
  <c r="X3059" i="1" s="1"/>
  <c r="Q3060" i="1"/>
  <c r="R3060" i="1" s="1"/>
  <c r="X3060" i="1" s="1"/>
  <c r="Q3061" i="1"/>
  <c r="R3061" i="1" s="1"/>
  <c r="X3061" i="1" s="1"/>
  <c r="Q3062" i="1"/>
  <c r="R3062" i="1" s="1"/>
  <c r="X3062" i="1" s="1"/>
  <c r="Q3063" i="1"/>
  <c r="R3063" i="1" s="1"/>
  <c r="X3063" i="1" s="1"/>
  <c r="Q3064" i="1"/>
  <c r="R3064" i="1" s="1"/>
  <c r="X3064" i="1" s="1"/>
  <c r="Q3065" i="1"/>
  <c r="R3065" i="1" s="1"/>
  <c r="X3065" i="1" s="1"/>
  <c r="Q3066" i="1"/>
  <c r="R3066" i="1" s="1"/>
  <c r="X3066" i="1" s="1"/>
  <c r="Q3067" i="1"/>
  <c r="R3067" i="1" s="1"/>
  <c r="X3067" i="1" s="1"/>
  <c r="Q3068" i="1"/>
  <c r="R3068" i="1" s="1"/>
  <c r="X3068" i="1" s="1"/>
  <c r="Q3069" i="1"/>
  <c r="R3069" i="1" s="1"/>
  <c r="X3069" i="1" s="1"/>
  <c r="Q3070" i="1"/>
  <c r="R3070" i="1" s="1"/>
  <c r="X3070" i="1" s="1"/>
  <c r="Q3071" i="1"/>
  <c r="R3071" i="1" s="1"/>
  <c r="X3071" i="1" s="1"/>
  <c r="Q3072" i="1"/>
  <c r="R3072" i="1" s="1"/>
  <c r="X3072" i="1" s="1"/>
  <c r="Q3073" i="1"/>
  <c r="R3073" i="1" s="1"/>
  <c r="X3073" i="1" s="1"/>
  <c r="Q3074" i="1"/>
  <c r="R3074" i="1" s="1"/>
  <c r="X3074" i="1" s="1"/>
  <c r="Q3075" i="1"/>
  <c r="R3075" i="1" s="1"/>
  <c r="X3075" i="1" s="1"/>
  <c r="Q3076" i="1"/>
  <c r="R3076" i="1" s="1"/>
  <c r="X3076" i="1" s="1"/>
  <c r="Q3077" i="1"/>
  <c r="R3077" i="1" s="1"/>
  <c r="X3077" i="1" s="1"/>
  <c r="Q3078" i="1"/>
  <c r="R3078" i="1" s="1"/>
  <c r="X3078" i="1" s="1"/>
  <c r="Q3079" i="1"/>
  <c r="R3079" i="1" s="1"/>
  <c r="X3079" i="1" s="1"/>
  <c r="Q3080" i="1"/>
  <c r="R3080" i="1" s="1"/>
  <c r="X3080" i="1" s="1"/>
  <c r="Q3081" i="1"/>
  <c r="R3081" i="1" s="1"/>
  <c r="X3081" i="1" s="1"/>
  <c r="Q3082" i="1"/>
  <c r="R3082" i="1" s="1"/>
  <c r="X3082" i="1" s="1"/>
  <c r="Q3083" i="1"/>
  <c r="R3083" i="1" s="1"/>
  <c r="X3083" i="1" s="1"/>
  <c r="Q3084" i="1"/>
  <c r="R3084" i="1" s="1"/>
  <c r="X3084" i="1" s="1"/>
  <c r="Q3085" i="1"/>
  <c r="R3085" i="1" s="1"/>
  <c r="X3085" i="1" s="1"/>
  <c r="Q3086" i="1"/>
  <c r="R3086" i="1" s="1"/>
  <c r="X3086" i="1" s="1"/>
  <c r="Q3087" i="1"/>
  <c r="R3087" i="1" s="1"/>
  <c r="X3087" i="1" s="1"/>
  <c r="Q3088" i="1"/>
  <c r="R3088" i="1" s="1"/>
  <c r="X3088" i="1" s="1"/>
  <c r="Q3089" i="1"/>
  <c r="R3089" i="1" s="1"/>
  <c r="X3089" i="1" s="1"/>
  <c r="Q3090" i="1"/>
  <c r="R3090" i="1" s="1"/>
  <c r="X3090" i="1" s="1"/>
  <c r="Q3091" i="1"/>
  <c r="R3091" i="1" s="1"/>
  <c r="X3091" i="1" s="1"/>
  <c r="Q3092" i="1"/>
  <c r="R3092" i="1" s="1"/>
  <c r="X3092" i="1" s="1"/>
  <c r="Q3093" i="1"/>
  <c r="R3093" i="1" s="1"/>
  <c r="X3093" i="1" s="1"/>
  <c r="Q3094" i="1"/>
  <c r="R3094" i="1" s="1"/>
  <c r="X3094" i="1" s="1"/>
  <c r="Q3095" i="1"/>
  <c r="R3095" i="1" s="1"/>
  <c r="X3095" i="1" s="1"/>
  <c r="Q3096" i="1"/>
  <c r="R3096" i="1" s="1"/>
  <c r="X3096" i="1" s="1"/>
  <c r="Q3097" i="1"/>
  <c r="R3097" i="1" s="1"/>
  <c r="X3097" i="1" s="1"/>
  <c r="Q3098" i="1"/>
  <c r="R3098" i="1" s="1"/>
  <c r="X3098" i="1" s="1"/>
  <c r="Q3099" i="1"/>
  <c r="R3099" i="1" s="1"/>
  <c r="X3099" i="1" s="1"/>
  <c r="Q3100" i="1"/>
  <c r="R3100" i="1" s="1"/>
  <c r="X3100" i="1" s="1"/>
  <c r="Q3101" i="1"/>
  <c r="R3101" i="1" s="1"/>
  <c r="X3101" i="1" s="1"/>
  <c r="Q3102" i="1"/>
  <c r="R3102" i="1" s="1"/>
  <c r="X3102" i="1" s="1"/>
  <c r="Q3103" i="1"/>
  <c r="R3103" i="1" s="1"/>
  <c r="X3103" i="1" s="1"/>
  <c r="Q3104" i="1"/>
  <c r="R3104" i="1" s="1"/>
  <c r="X3104" i="1" s="1"/>
  <c r="Q3105" i="1"/>
  <c r="R3105" i="1" s="1"/>
  <c r="X3105" i="1" s="1"/>
  <c r="Q3106" i="1"/>
  <c r="R3106" i="1" s="1"/>
  <c r="X3106" i="1" s="1"/>
  <c r="Q3107" i="1"/>
  <c r="R3107" i="1" s="1"/>
  <c r="X3107" i="1" s="1"/>
  <c r="Q3108" i="1"/>
  <c r="R3108" i="1" s="1"/>
  <c r="X3108" i="1" s="1"/>
  <c r="Q3109" i="1"/>
  <c r="R3109" i="1" s="1"/>
  <c r="X3109" i="1" s="1"/>
  <c r="Q3110" i="1"/>
  <c r="R3110" i="1" s="1"/>
  <c r="X3110" i="1" s="1"/>
  <c r="Q3111" i="1"/>
  <c r="R3111" i="1" s="1"/>
  <c r="X3111" i="1" s="1"/>
  <c r="Q3112" i="1"/>
  <c r="R3112" i="1" s="1"/>
  <c r="X3112" i="1" s="1"/>
  <c r="Q3113" i="1"/>
  <c r="R3113" i="1" s="1"/>
  <c r="X3113" i="1" s="1"/>
  <c r="Q3114" i="1"/>
  <c r="R3114" i="1" s="1"/>
  <c r="X3114" i="1" s="1"/>
  <c r="Q3115" i="1"/>
  <c r="R3115" i="1" s="1"/>
  <c r="X3115" i="1" s="1"/>
  <c r="Q3116" i="1"/>
  <c r="R3116" i="1" s="1"/>
  <c r="X3116" i="1" s="1"/>
  <c r="Q3117" i="1"/>
  <c r="R3117" i="1" s="1"/>
  <c r="X3117" i="1" s="1"/>
  <c r="Q3118" i="1"/>
  <c r="R3118" i="1" s="1"/>
  <c r="X3118" i="1" s="1"/>
  <c r="Q3119" i="1"/>
  <c r="R3119" i="1" s="1"/>
  <c r="X3119" i="1" s="1"/>
  <c r="Q3120" i="1"/>
  <c r="R3120" i="1" s="1"/>
  <c r="X3120" i="1" s="1"/>
  <c r="Q3121" i="1"/>
  <c r="R3121" i="1" s="1"/>
  <c r="X3121" i="1" s="1"/>
  <c r="Q3122" i="1"/>
  <c r="R3122" i="1" s="1"/>
  <c r="X3122" i="1" s="1"/>
  <c r="Q3123" i="1"/>
  <c r="R3123" i="1" s="1"/>
  <c r="X3123" i="1" s="1"/>
  <c r="Q3124" i="1"/>
  <c r="R3124" i="1" s="1"/>
  <c r="X3124" i="1" s="1"/>
  <c r="Q3125" i="1"/>
  <c r="R3125" i="1" s="1"/>
  <c r="X3125" i="1" s="1"/>
  <c r="Q3126" i="1"/>
  <c r="R3126" i="1" s="1"/>
  <c r="X3126" i="1" s="1"/>
  <c r="Q3127" i="1"/>
  <c r="R3127" i="1" s="1"/>
  <c r="X3127" i="1" s="1"/>
  <c r="Q3128" i="1"/>
  <c r="R3128" i="1" s="1"/>
  <c r="X3128" i="1" s="1"/>
  <c r="Q3129" i="1"/>
  <c r="R3129" i="1" s="1"/>
  <c r="X3129" i="1" s="1"/>
  <c r="Q3130" i="1"/>
  <c r="R3130" i="1" s="1"/>
  <c r="X3130" i="1" s="1"/>
  <c r="Q3131" i="1"/>
  <c r="R3131" i="1" s="1"/>
  <c r="X3131" i="1" s="1"/>
  <c r="Q3132" i="1"/>
  <c r="R3132" i="1" s="1"/>
  <c r="X3132" i="1" s="1"/>
  <c r="Q3133" i="1"/>
  <c r="R3133" i="1" s="1"/>
  <c r="X3133" i="1" s="1"/>
  <c r="Q3134" i="1"/>
  <c r="R3134" i="1" s="1"/>
  <c r="X3134" i="1" s="1"/>
  <c r="Q3135" i="1"/>
  <c r="R3135" i="1" s="1"/>
  <c r="X3135" i="1" s="1"/>
  <c r="Q3136" i="1"/>
  <c r="R3136" i="1" s="1"/>
  <c r="X3136" i="1" s="1"/>
  <c r="Q3137" i="1"/>
  <c r="R3137" i="1" s="1"/>
  <c r="X3137" i="1" s="1"/>
  <c r="Q3138" i="1"/>
  <c r="R3138" i="1" s="1"/>
  <c r="X3138" i="1" s="1"/>
  <c r="Q3139" i="1"/>
  <c r="R3139" i="1" s="1"/>
  <c r="X3139" i="1" s="1"/>
  <c r="Q3140" i="1"/>
  <c r="R3140" i="1" s="1"/>
  <c r="X3140" i="1" s="1"/>
  <c r="Q3141" i="1"/>
  <c r="R3141" i="1" s="1"/>
  <c r="X3141" i="1" s="1"/>
  <c r="Q3142" i="1"/>
  <c r="R3142" i="1" s="1"/>
  <c r="X3142" i="1" s="1"/>
  <c r="Q3143" i="1"/>
  <c r="R3143" i="1" s="1"/>
  <c r="X3143" i="1" s="1"/>
  <c r="Q3144" i="1"/>
  <c r="R3144" i="1" s="1"/>
  <c r="X3144" i="1" s="1"/>
  <c r="Q3145" i="1"/>
  <c r="R3145" i="1" s="1"/>
  <c r="X3145" i="1" s="1"/>
  <c r="Q3146" i="1"/>
  <c r="R3146" i="1" s="1"/>
  <c r="X3146" i="1" s="1"/>
  <c r="Q3147" i="1"/>
  <c r="R3147" i="1" s="1"/>
  <c r="X3147" i="1" s="1"/>
  <c r="Q3148" i="1"/>
  <c r="R3148" i="1" s="1"/>
  <c r="X3148" i="1" s="1"/>
  <c r="Q3149" i="1"/>
  <c r="R3149" i="1" s="1"/>
  <c r="X3149" i="1" s="1"/>
  <c r="Q3150" i="1"/>
  <c r="R3150" i="1" s="1"/>
  <c r="X3150" i="1" s="1"/>
  <c r="Q3151" i="1"/>
  <c r="R3151" i="1" s="1"/>
  <c r="X3151" i="1" s="1"/>
  <c r="Q3152" i="1"/>
  <c r="R3152" i="1" s="1"/>
  <c r="X3152" i="1" s="1"/>
  <c r="Q3153" i="1"/>
  <c r="R3153" i="1" s="1"/>
  <c r="X3153" i="1" s="1"/>
  <c r="Q3154" i="1"/>
  <c r="R3154" i="1" s="1"/>
  <c r="X3154" i="1" s="1"/>
  <c r="Q3155" i="1"/>
  <c r="R3155" i="1" s="1"/>
  <c r="X3155" i="1" s="1"/>
  <c r="Q3156" i="1"/>
  <c r="R3156" i="1" s="1"/>
  <c r="X3156" i="1" s="1"/>
  <c r="Q3157" i="1"/>
  <c r="R3157" i="1" s="1"/>
  <c r="X3157" i="1" s="1"/>
  <c r="Q3158" i="1"/>
  <c r="R3158" i="1" s="1"/>
  <c r="X3158" i="1" s="1"/>
  <c r="Q3159" i="1"/>
  <c r="R3159" i="1" s="1"/>
  <c r="X3159" i="1" s="1"/>
  <c r="Q3160" i="1"/>
  <c r="R3160" i="1" s="1"/>
  <c r="X3160" i="1" s="1"/>
  <c r="Q3161" i="1"/>
  <c r="R3161" i="1" s="1"/>
  <c r="X3161" i="1" s="1"/>
  <c r="Q3162" i="1"/>
  <c r="R3162" i="1" s="1"/>
  <c r="X3162" i="1" s="1"/>
  <c r="Q3163" i="1"/>
  <c r="R3163" i="1" s="1"/>
  <c r="X3163" i="1" s="1"/>
  <c r="Q3164" i="1"/>
  <c r="R3164" i="1" s="1"/>
  <c r="X3164" i="1" s="1"/>
  <c r="Q3165" i="1"/>
  <c r="R3165" i="1" s="1"/>
  <c r="X3165" i="1" s="1"/>
  <c r="Q3166" i="1"/>
  <c r="R3166" i="1" s="1"/>
  <c r="X3166" i="1" s="1"/>
  <c r="Q3167" i="1"/>
  <c r="R3167" i="1" s="1"/>
  <c r="X3167" i="1" s="1"/>
  <c r="Q3168" i="1"/>
  <c r="R3168" i="1" s="1"/>
  <c r="X3168" i="1" s="1"/>
  <c r="Q3169" i="1"/>
  <c r="R3169" i="1" s="1"/>
  <c r="X3169" i="1" s="1"/>
  <c r="Q3170" i="1"/>
  <c r="R3170" i="1" s="1"/>
  <c r="X3170" i="1" s="1"/>
  <c r="Q3171" i="1"/>
  <c r="R3171" i="1" s="1"/>
  <c r="X3171" i="1" s="1"/>
  <c r="Q3172" i="1"/>
  <c r="R3172" i="1" s="1"/>
  <c r="X3172" i="1" s="1"/>
  <c r="Q3173" i="1"/>
  <c r="R3173" i="1" s="1"/>
  <c r="X3173" i="1" s="1"/>
  <c r="Q3174" i="1"/>
  <c r="R3174" i="1" s="1"/>
  <c r="X3174" i="1" s="1"/>
  <c r="Q3175" i="1"/>
  <c r="R3175" i="1" s="1"/>
  <c r="X3175" i="1" s="1"/>
  <c r="Q3176" i="1"/>
  <c r="R3176" i="1" s="1"/>
  <c r="X3176" i="1" s="1"/>
  <c r="Q3177" i="1"/>
  <c r="R3177" i="1" s="1"/>
  <c r="X3177" i="1" s="1"/>
  <c r="Q3178" i="1"/>
  <c r="R3178" i="1" s="1"/>
  <c r="X3178" i="1" s="1"/>
  <c r="Q3179" i="1"/>
  <c r="R3179" i="1" s="1"/>
  <c r="X3179" i="1" s="1"/>
  <c r="Q3180" i="1"/>
  <c r="R3180" i="1" s="1"/>
  <c r="X3180" i="1" s="1"/>
  <c r="Q3181" i="1"/>
  <c r="R3181" i="1" s="1"/>
  <c r="X3181" i="1" s="1"/>
  <c r="Q3182" i="1"/>
  <c r="R3182" i="1" s="1"/>
  <c r="X3182" i="1" s="1"/>
  <c r="Q3183" i="1"/>
  <c r="R3183" i="1" s="1"/>
  <c r="X3183" i="1" s="1"/>
  <c r="Q3184" i="1"/>
  <c r="R3184" i="1" s="1"/>
  <c r="X3184" i="1" s="1"/>
  <c r="Q3185" i="1"/>
  <c r="R3185" i="1" s="1"/>
  <c r="X3185" i="1" s="1"/>
  <c r="Q3186" i="1"/>
  <c r="R3186" i="1" s="1"/>
  <c r="X3186" i="1" s="1"/>
  <c r="Q3187" i="1"/>
  <c r="R3187" i="1" s="1"/>
  <c r="X3187" i="1" s="1"/>
  <c r="Q3188" i="1"/>
  <c r="R3188" i="1" s="1"/>
  <c r="X3188" i="1" s="1"/>
  <c r="Q3189" i="1"/>
  <c r="R3189" i="1" s="1"/>
  <c r="X3189" i="1" s="1"/>
  <c r="Q3190" i="1"/>
  <c r="R3190" i="1" s="1"/>
  <c r="X3190" i="1" s="1"/>
  <c r="Q3191" i="1"/>
  <c r="R3191" i="1" s="1"/>
  <c r="X3191" i="1" s="1"/>
  <c r="Q3192" i="1"/>
  <c r="R3192" i="1" s="1"/>
  <c r="X3192" i="1" s="1"/>
  <c r="Q3193" i="1"/>
  <c r="R3193" i="1" s="1"/>
  <c r="X3193" i="1" s="1"/>
  <c r="Q3194" i="1"/>
  <c r="R3194" i="1" s="1"/>
  <c r="X3194" i="1" s="1"/>
  <c r="Q3195" i="1"/>
  <c r="R3195" i="1" s="1"/>
  <c r="X3195" i="1" s="1"/>
  <c r="Q3196" i="1"/>
  <c r="R3196" i="1" s="1"/>
  <c r="X3196" i="1" s="1"/>
  <c r="Q3197" i="1"/>
  <c r="R3197" i="1" s="1"/>
  <c r="X3197" i="1" s="1"/>
  <c r="Q3198" i="1"/>
  <c r="R3198" i="1" s="1"/>
  <c r="X3198" i="1" s="1"/>
  <c r="Q3199" i="1"/>
  <c r="R3199" i="1" s="1"/>
  <c r="X3199" i="1" s="1"/>
  <c r="Q3200" i="1"/>
  <c r="R3200" i="1" s="1"/>
  <c r="X3200" i="1" s="1"/>
  <c r="Q3201" i="1"/>
  <c r="R3201" i="1" s="1"/>
  <c r="X3201" i="1" s="1"/>
  <c r="Q3202" i="1"/>
  <c r="R3202" i="1" s="1"/>
  <c r="X3202" i="1" s="1"/>
  <c r="Q3203" i="1"/>
  <c r="R3203" i="1" s="1"/>
  <c r="X3203" i="1" s="1"/>
  <c r="Q3204" i="1"/>
  <c r="R3204" i="1" s="1"/>
  <c r="X3204" i="1" s="1"/>
  <c r="Q3205" i="1"/>
  <c r="R3205" i="1" s="1"/>
  <c r="X3205" i="1" s="1"/>
  <c r="Q3206" i="1"/>
  <c r="R3206" i="1" s="1"/>
  <c r="X3206" i="1" s="1"/>
  <c r="Q3207" i="1"/>
  <c r="R3207" i="1" s="1"/>
  <c r="X3207" i="1" s="1"/>
  <c r="Q3208" i="1"/>
  <c r="R3208" i="1" s="1"/>
  <c r="X3208" i="1" s="1"/>
  <c r="Q3209" i="1"/>
  <c r="R3209" i="1" s="1"/>
  <c r="X3209" i="1" s="1"/>
  <c r="Q3210" i="1"/>
  <c r="R3210" i="1" s="1"/>
  <c r="X3210" i="1" s="1"/>
  <c r="Q3211" i="1"/>
  <c r="R3211" i="1" s="1"/>
  <c r="X3211" i="1" s="1"/>
  <c r="Q3212" i="1"/>
  <c r="R3212" i="1" s="1"/>
  <c r="X3212" i="1" s="1"/>
  <c r="Q3213" i="1"/>
  <c r="R3213" i="1" s="1"/>
  <c r="X3213" i="1" s="1"/>
  <c r="Q3214" i="1"/>
  <c r="R3214" i="1" s="1"/>
  <c r="X3214" i="1" s="1"/>
  <c r="Q3215" i="1"/>
  <c r="R3215" i="1" s="1"/>
  <c r="X3215" i="1" s="1"/>
  <c r="Q3216" i="1"/>
  <c r="R3216" i="1" s="1"/>
  <c r="X3216" i="1" s="1"/>
  <c r="Q3217" i="1"/>
  <c r="R3217" i="1" s="1"/>
  <c r="X3217" i="1" s="1"/>
  <c r="Q3218" i="1"/>
  <c r="R3218" i="1" s="1"/>
  <c r="X3218" i="1" s="1"/>
  <c r="Q3219" i="1"/>
  <c r="R3219" i="1" s="1"/>
  <c r="X3219" i="1" s="1"/>
  <c r="Q3220" i="1"/>
  <c r="R3220" i="1" s="1"/>
  <c r="X3220" i="1" s="1"/>
  <c r="Q3221" i="1"/>
  <c r="R3221" i="1" s="1"/>
  <c r="X3221" i="1" s="1"/>
  <c r="Q3222" i="1"/>
  <c r="R3222" i="1" s="1"/>
  <c r="X3222" i="1" s="1"/>
  <c r="Q3223" i="1"/>
  <c r="R3223" i="1" s="1"/>
  <c r="X3223" i="1" s="1"/>
  <c r="Q3224" i="1"/>
  <c r="R3224" i="1" s="1"/>
  <c r="X3224" i="1" s="1"/>
  <c r="Q3225" i="1"/>
  <c r="R3225" i="1" s="1"/>
  <c r="X3225" i="1" s="1"/>
  <c r="Q3226" i="1"/>
  <c r="R3226" i="1" s="1"/>
  <c r="X3226" i="1" s="1"/>
  <c r="Q3227" i="1"/>
  <c r="R3227" i="1" s="1"/>
  <c r="X3227" i="1" s="1"/>
  <c r="Q3228" i="1"/>
  <c r="R3228" i="1" s="1"/>
  <c r="X3228" i="1" s="1"/>
  <c r="Q3229" i="1"/>
  <c r="R3229" i="1" s="1"/>
  <c r="X3229" i="1" s="1"/>
  <c r="Q3230" i="1"/>
  <c r="R3230" i="1" s="1"/>
  <c r="X3230" i="1" s="1"/>
  <c r="Q3231" i="1"/>
  <c r="R3231" i="1" s="1"/>
  <c r="X3231" i="1" s="1"/>
  <c r="Q3232" i="1"/>
  <c r="R3232" i="1" s="1"/>
  <c r="X3232" i="1" s="1"/>
  <c r="Q3233" i="1"/>
  <c r="R3233" i="1" s="1"/>
  <c r="X3233" i="1" s="1"/>
  <c r="Q3234" i="1"/>
  <c r="R3234" i="1" s="1"/>
  <c r="X3234" i="1" s="1"/>
  <c r="Q3235" i="1"/>
  <c r="R3235" i="1" s="1"/>
  <c r="X3235" i="1" s="1"/>
  <c r="Q3236" i="1"/>
  <c r="R3236" i="1" s="1"/>
  <c r="X3236" i="1" s="1"/>
  <c r="Q3237" i="1"/>
  <c r="R3237" i="1" s="1"/>
  <c r="X3237" i="1" s="1"/>
  <c r="Q3238" i="1"/>
  <c r="R3238" i="1" s="1"/>
  <c r="X3238" i="1" s="1"/>
  <c r="Q3239" i="1"/>
  <c r="R3239" i="1" s="1"/>
  <c r="X3239" i="1" s="1"/>
  <c r="Q3240" i="1"/>
  <c r="R3240" i="1" s="1"/>
  <c r="X3240" i="1" s="1"/>
  <c r="Q3241" i="1"/>
  <c r="R3241" i="1" s="1"/>
  <c r="X3241" i="1" s="1"/>
  <c r="Q3242" i="1"/>
  <c r="R3242" i="1" s="1"/>
  <c r="X3242" i="1" s="1"/>
  <c r="Q3243" i="1"/>
  <c r="R3243" i="1" s="1"/>
  <c r="X3243" i="1" s="1"/>
  <c r="Q3244" i="1"/>
  <c r="R3244" i="1" s="1"/>
  <c r="X3244" i="1" s="1"/>
  <c r="Q3245" i="1"/>
  <c r="R3245" i="1" s="1"/>
  <c r="X3245" i="1" s="1"/>
  <c r="Q3246" i="1"/>
  <c r="R3246" i="1" s="1"/>
  <c r="X3246" i="1" s="1"/>
  <c r="Q3247" i="1"/>
  <c r="R3247" i="1" s="1"/>
  <c r="X3247" i="1" s="1"/>
  <c r="Q3248" i="1"/>
  <c r="R3248" i="1" s="1"/>
  <c r="X3248" i="1" s="1"/>
  <c r="Q3249" i="1"/>
  <c r="R3249" i="1" s="1"/>
  <c r="X3249" i="1" s="1"/>
  <c r="Q3250" i="1"/>
  <c r="R3250" i="1" s="1"/>
  <c r="X3250" i="1" s="1"/>
  <c r="Q3251" i="1"/>
  <c r="R3251" i="1" s="1"/>
  <c r="X3251" i="1" s="1"/>
  <c r="Q3252" i="1"/>
  <c r="R3252" i="1" s="1"/>
  <c r="X3252" i="1" s="1"/>
  <c r="Q3253" i="1"/>
  <c r="R3253" i="1" s="1"/>
  <c r="X3253" i="1" s="1"/>
  <c r="Q3254" i="1"/>
  <c r="R3254" i="1" s="1"/>
  <c r="X3254" i="1" s="1"/>
  <c r="Q3255" i="1"/>
  <c r="R3255" i="1" s="1"/>
  <c r="X3255" i="1" s="1"/>
  <c r="Q3256" i="1"/>
  <c r="R3256" i="1" s="1"/>
  <c r="X3256" i="1" s="1"/>
  <c r="Q3257" i="1"/>
  <c r="R3257" i="1" s="1"/>
  <c r="X3257" i="1" s="1"/>
  <c r="Q3258" i="1"/>
  <c r="R3258" i="1" s="1"/>
  <c r="X3258" i="1" s="1"/>
  <c r="Q3259" i="1"/>
  <c r="R3259" i="1" s="1"/>
  <c r="X3259" i="1" s="1"/>
  <c r="Q3260" i="1"/>
  <c r="R3260" i="1" s="1"/>
  <c r="X3260" i="1" s="1"/>
  <c r="Q3261" i="1"/>
  <c r="R3261" i="1" s="1"/>
  <c r="X3261" i="1" s="1"/>
  <c r="Q3262" i="1"/>
  <c r="R3262" i="1" s="1"/>
  <c r="X3262" i="1" s="1"/>
  <c r="Q3263" i="1"/>
  <c r="R3263" i="1" s="1"/>
  <c r="X3263" i="1" s="1"/>
  <c r="Q3264" i="1"/>
  <c r="R3264" i="1" s="1"/>
  <c r="X3264" i="1" s="1"/>
  <c r="Q3265" i="1"/>
  <c r="R3265" i="1" s="1"/>
  <c r="X3265" i="1" s="1"/>
  <c r="Q3266" i="1"/>
  <c r="R3266" i="1" s="1"/>
  <c r="X3266" i="1" s="1"/>
  <c r="Q3267" i="1"/>
  <c r="R3267" i="1" s="1"/>
  <c r="X3267" i="1" s="1"/>
  <c r="Q3268" i="1"/>
  <c r="R3268" i="1" s="1"/>
  <c r="X3268" i="1" s="1"/>
  <c r="Q3269" i="1"/>
  <c r="R3269" i="1" s="1"/>
  <c r="X3269" i="1" s="1"/>
  <c r="Q3270" i="1"/>
  <c r="R3270" i="1" s="1"/>
  <c r="X3270" i="1" s="1"/>
  <c r="Q3271" i="1"/>
  <c r="R3271" i="1" s="1"/>
  <c r="X3271" i="1" s="1"/>
  <c r="Q3272" i="1"/>
  <c r="R3272" i="1" s="1"/>
  <c r="X3272" i="1" s="1"/>
  <c r="Q3273" i="1"/>
  <c r="R3273" i="1" s="1"/>
  <c r="X3273" i="1" s="1"/>
  <c r="Q3274" i="1"/>
  <c r="R3274" i="1" s="1"/>
  <c r="X3274" i="1" s="1"/>
  <c r="Q3275" i="1"/>
  <c r="R3275" i="1" s="1"/>
  <c r="X3275" i="1" s="1"/>
  <c r="Q3276" i="1"/>
  <c r="R3276" i="1" s="1"/>
  <c r="X3276" i="1" s="1"/>
  <c r="Q3277" i="1"/>
  <c r="R3277" i="1" s="1"/>
  <c r="X3277" i="1" s="1"/>
  <c r="Q3278" i="1"/>
  <c r="R3278" i="1" s="1"/>
  <c r="X3278" i="1" s="1"/>
  <c r="Q3279" i="1"/>
  <c r="R3279" i="1" s="1"/>
  <c r="X3279" i="1" s="1"/>
  <c r="Q3280" i="1"/>
  <c r="R3280" i="1" s="1"/>
  <c r="X3280" i="1" s="1"/>
  <c r="Q3281" i="1"/>
  <c r="R3281" i="1" s="1"/>
  <c r="X3281" i="1" s="1"/>
  <c r="Q3282" i="1"/>
  <c r="R3282" i="1" s="1"/>
  <c r="X3282" i="1" s="1"/>
  <c r="Q3283" i="1"/>
  <c r="R3283" i="1" s="1"/>
  <c r="X3283" i="1" s="1"/>
  <c r="Q3284" i="1"/>
  <c r="R3284" i="1" s="1"/>
  <c r="X3284" i="1" s="1"/>
  <c r="Q3285" i="1"/>
  <c r="R3285" i="1" s="1"/>
  <c r="X3285" i="1" s="1"/>
  <c r="Q3286" i="1"/>
  <c r="R3286" i="1" s="1"/>
  <c r="X3286" i="1" s="1"/>
  <c r="Q3287" i="1"/>
  <c r="R3287" i="1" s="1"/>
  <c r="X3287" i="1" s="1"/>
  <c r="Q3288" i="1"/>
  <c r="R3288" i="1" s="1"/>
  <c r="X3288" i="1" s="1"/>
  <c r="Q3289" i="1"/>
  <c r="R3289" i="1" s="1"/>
  <c r="X3289" i="1" s="1"/>
  <c r="Q3290" i="1"/>
  <c r="R3290" i="1" s="1"/>
  <c r="X3290" i="1" s="1"/>
  <c r="Q3291" i="1"/>
  <c r="R3291" i="1" s="1"/>
  <c r="X3291" i="1" s="1"/>
  <c r="Q3292" i="1"/>
  <c r="R3292" i="1" s="1"/>
  <c r="X3292" i="1" s="1"/>
  <c r="Q3293" i="1"/>
  <c r="R3293" i="1" s="1"/>
  <c r="X3293" i="1" s="1"/>
  <c r="Q3294" i="1"/>
  <c r="R3294" i="1" s="1"/>
  <c r="X3294" i="1" s="1"/>
  <c r="Q3295" i="1"/>
  <c r="R3295" i="1" s="1"/>
  <c r="X3295" i="1" s="1"/>
  <c r="Q3296" i="1"/>
  <c r="R3296" i="1" s="1"/>
  <c r="X3296" i="1" s="1"/>
  <c r="Q3297" i="1"/>
  <c r="R3297" i="1" s="1"/>
  <c r="X3297" i="1" s="1"/>
  <c r="Q3298" i="1"/>
  <c r="R3298" i="1" s="1"/>
  <c r="X3298" i="1" s="1"/>
  <c r="Q3299" i="1"/>
  <c r="R3299" i="1" s="1"/>
  <c r="X3299" i="1" s="1"/>
  <c r="Q3300" i="1"/>
  <c r="R3300" i="1" s="1"/>
  <c r="X3300" i="1" s="1"/>
  <c r="Q3301" i="1"/>
  <c r="R3301" i="1" s="1"/>
  <c r="X3301" i="1" s="1"/>
  <c r="Q3302" i="1"/>
  <c r="R3302" i="1" s="1"/>
  <c r="X3302" i="1" s="1"/>
  <c r="Q3303" i="1"/>
  <c r="R3303" i="1" s="1"/>
  <c r="X3303" i="1" s="1"/>
  <c r="Q3304" i="1"/>
  <c r="R3304" i="1" s="1"/>
  <c r="X3304" i="1" s="1"/>
  <c r="Q3305" i="1"/>
  <c r="R3305" i="1" s="1"/>
  <c r="X3305" i="1" s="1"/>
  <c r="Q3306" i="1"/>
  <c r="R3306" i="1" s="1"/>
  <c r="X3306" i="1" s="1"/>
  <c r="Q3307" i="1"/>
  <c r="R3307" i="1" s="1"/>
  <c r="X3307" i="1" s="1"/>
  <c r="Q3308" i="1"/>
  <c r="R3308" i="1" s="1"/>
  <c r="X3308" i="1" s="1"/>
  <c r="Q3309" i="1"/>
  <c r="R3309" i="1" s="1"/>
  <c r="X3309" i="1" s="1"/>
  <c r="Q3310" i="1"/>
  <c r="R3310" i="1" s="1"/>
  <c r="X3310" i="1" s="1"/>
  <c r="Q3311" i="1"/>
  <c r="R3311" i="1" s="1"/>
  <c r="X3311" i="1" s="1"/>
  <c r="Q3312" i="1"/>
  <c r="R3312" i="1" s="1"/>
  <c r="X3312" i="1" s="1"/>
  <c r="Q3313" i="1"/>
  <c r="R3313" i="1" s="1"/>
  <c r="X3313" i="1" s="1"/>
  <c r="Q3314" i="1"/>
  <c r="R3314" i="1" s="1"/>
  <c r="X3314" i="1" s="1"/>
  <c r="Q3315" i="1"/>
  <c r="R3315" i="1" s="1"/>
  <c r="X3315" i="1" s="1"/>
  <c r="Q3316" i="1"/>
  <c r="R3316" i="1" s="1"/>
  <c r="X3316" i="1" s="1"/>
  <c r="Q3317" i="1"/>
  <c r="R3317" i="1" s="1"/>
  <c r="X3317" i="1" s="1"/>
  <c r="Q3318" i="1"/>
  <c r="R3318" i="1" s="1"/>
  <c r="X3318" i="1" s="1"/>
  <c r="Q3319" i="1"/>
  <c r="R3319" i="1" s="1"/>
  <c r="X3319" i="1" s="1"/>
  <c r="Q3320" i="1"/>
  <c r="R3320" i="1" s="1"/>
  <c r="X3320" i="1" s="1"/>
  <c r="Q3321" i="1"/>
  <c r="R3321" i="1" s="1"/>
  <c r="X3321" i="1" s="1"/>
  <c r="Q3322" i="1"/>
  <c r="R3322" i="1" s="1"/>
  <c r="X3322" i="1" s="1"/>
  <c r="Q3323" i="1"/>
  <c r="R3323" i="1" s="1"/>
  <c r="X3323" i="1" s="1"/>
  <c r="Q3324" i="1"/>
  <c r="R3324" i="1" s="1"/>
  <c r="X3324" i="1" s="1"/>
  <c r="Q3325" i="1"/>
  <c r="R3325" i="1" s="1"/>
  <c r="X3325" i="1" s="1"/>
  <c r="Q3326" i="1"/>
  <c r="R3326" i="1" s="1"/>
  <c r="X3326" i="1" s="1"/>
  <c r="Q3327" i="1"/>
  <c r="R3327" i="1" s="1"/>
  <c r="X3327" i="1" s="1"/>
  <c r="Q3328" i="1"/>
  <c r="R3328" i="1" s="1"/>
  <c r="X3328" i="1" s="1"/>
  <c r="Q3329" i="1"/>
  <c r="R3329" i="1" s="1"/>
  <c r="X3329" i="1" s="1"/>
  <c r="Q3330" i="1"/>
  <c r="R3330" i="1" s="1"/>
  <c r="X3330" i="1" s="1"/>
  <c r="Q3331" i="1"/>
  <c r="R3331" i="1" s="1"/>
  <c r="X3331" i="1" s="1"/>
  <c r="Q3332" i="1"/>
  <c r="R3332" i="1" s="1"/>
  <c r="X3332" i="1" s="1"/>
  <c r="Q3333" i="1"/>
  <c r="R3333" i="1" s="1"/>
  <c r="X3333" i="1" s="1"/>
  <c r="Q3334" i="1"/>
  <c r="R3334" i="1" s="1"/>
  <c r="X3334" i="1" s="1"/>
  <c r="Q3335" i="1"/>
  <c r="R3335" i="1" s="1"/>
  <c r="X3335" i="1" s="1"/>
  <c r="Q3336" i="1"/>
  <c r="R3336" i="1" s="1"/>
  <c r="X3336" i="1" s="1"/>
  <c r="Q3337" i="1"/>
  <c r="R3337" i="1" s="1"/>
  <c r="X3337" i="1" s="1"/>
  <c r="Q3338" i="1"/>
  <c r="R3338" i="1" s="1"/>
  <c r="X3338" i="1" s="1"/>
  <c r="Q3339" i="1"/>
  <c r="R3339" i="1" s="1"/>
  <c r="X3339" i="1" s="1"/>
  <c r="Q3340" i="1"/>
  <c r="R3340" i="1" s="1"/>
  <c r="X3340" i="1" s="1"/>
  <c r="Q3341" i="1"/>
  <c r="R3341" i="1" s="1"/>
  <c r="X3341" i="1" s="1"/>
  <c r="Q3342" i="1"/>
  <c r="R3342" i="1" s="1"/>
  <c r="X3342" i="1" s="1"/>
  <c r="Q3343" i="1"/>
  <c r="R3343" i="1" s="1"/>
  <c r="X3343" i="1" s="1"/>
  <c r="Q3344" i="1"/>
  <c r="R3344" i="1" s="1"/>
  <c r="X3344" i="1" s="1"/>
  <c r="Q3345" i="1"/>
  <c r="R3345" i="1" s="1"/>
  <c r="X3345" i="1" s="1"/>
  <c r="Q3346" i="1"/>
  <c r="R3346" i="1" s="1"/>
  <c r="X3346" i="1" s="1"/>
  <c r="Q3347" i="1"/>
  <c r="R3347" i="1" s="1"/>
  <c r="X3347" i="1" s="1"/>
  <c r="Q3348" i="1"/>
  <c r="R3348" i="1" s="1"/>
  <c r="X3348" i="1" s="1"/>
  <c r="Q3349" i="1"/>
  <c r="R3349" i="1" s="1"/>
  <c r="X3349" i="1" s="1"/>
  <c r="Q3350" i="1"/>
  <c r="R3350" i="1" s="1"/>
  <c r="X3350" i="1" s="1"/>
  <c r="Q3351" i="1"/>
  <c r="R3351" i="1" s="1"/>
  <c r="X3351" i="1" s="1"/>
  <c r="Q3352" i="1"/>
  <c r="R3352" i="1" s="1"/>
  <c r="X3352" i="1" s="1"/>
  <c r="Q3353" i="1"/>
  <c r="R3353" i="1" s="1"/>
  <c r="X3353" i="1" s="1"/>
  <c r="Q3354" i="1"/>
  <c r="R3354" i="1" s="1"/>
  <c r="X3354" i="1" s="1"/>
  <c r="Q3355" i="1"/>
  <c r="R3355" i="1" s="1"/>
  <c r="X3355" i="1" s="1"/>
  <c r="Q3356" i="1"/>
  <c r="R3356" i="1" s="1"/>
  <c r="X3356" i="1" s="1"/>
  <c r="Q3357" i="1"/>
  <c r="R3357" i="1" s="1"/>
  <c r="X3357" i="1" s="1"/>
  <c r="Q3358" i="1"/>
  <c r="R3358" i="1" s="1"/>
  <c r="X3358" i="1" s="1"/>
  <c r="Q3359" i="1"/>
  <c r="R3359" i="1" s="1"/>
  <c r="X3359" i="1" s="1"/>
  <c r="Q3360" i="1"/>
  <c r="R3360" i="1" s="1"/>
  <c r="X3360" i="1" s="1"/>
  <c r="Q3361" i="1"/>
  <c r="R3361" i="1" s="1"/>
  <c r="X3361" i="1" s="1"/>
  <c r="Q3362" i="1"/>
  <c r="R3362" i="1" s="1"/>
  <c r="X3362" i="1" s="1"/>
  <c r="Q3363" i="1"/>
  <c r="R3363" i="1" s="1"/>
  <c r="X3363" i="1" s="1"/>
  <c r="Q3364" i="1"/>
  <c r="R3364" i="1" s="1"/>
  <c r="X3364" i="1" s="1"/>
  <c r="Q3365" i="1"/>
  <c r="R3365" i="1" s="1"/>
  <c r="X3365" i="1" s="1"/>
  <c r="Q3366" i="1"/>
  <c r="R3366" i="1" s="1"/>
  <c r="X3366" i="1" s="1"/>
  <c r="Q3367" i="1"/>
  <c r="R3367" i="1" s="1"/>
  <c r="X3367" i="1" s="1"/>
  <c r="Q3368" i="1"/>
  <c r="R3368" i="1" s="1"/>
  <c r="X3368" i="1" s="1"/>
  <c r="Q3369" i="1"/>
  <c r="R3369" i="1" s="1"/>
  <c r="X3369" i="1" s="1"/>
  <c r="Q3370" i="1"/>
  <c r="R3370" i="1" s="1"/>
  <c r="X3370" i="1" s="1"/>
  <c r="Q3371" i="1"/>
  <c r="R3371" i="1" s="1"/>
  <c r="X3371" i="1" s="1"/>
  <c r="Q3372" i="1"/>
  <c r="R3372" i="1" s="1"/>
  <c r="X3372" i="1" s="1"/>
  <c r="Q3373" i="1"/>
  <c r="R3373" i="1" s="1"/>
  <c r="X3373" i="1" s="1"/>
  <c r="Q3374" i="1"/>
  <c r="R3374" i="1" s="1"/>
  <c r="X3374" i="1" s="1"/>
  <c r="Q3375" i="1"/>
  <c r="R3375" i="1" s="1"/>
  <c r="X3375" i="1" s="1"/>
  <c r="Q3376" i="1"/>
  <c r="R3376" i="1" s="1"/>
  <c r="X3376" i="1" s="1"/>
  <c r="Q3377" i="1"/>
  <c r="R3377" i="1" s="1"/>
  <c r="X3377" i="1" s="1"/>
  <c r="Q3378" i="1"/>
  <c r="R3378" i="1" s="1"/>
  <c r="X3378" i="1" s="1"/>
  <c r="Q3379" i="1"/>
  <c r="R3379" i="1" s="1"/>
  <c r="X3379" i="1" s="1"/>
  <c r="Q3380" i="1"/>
  <c r="R3380" i="1" s="1"/>
  <c r="X3380" i="1" s="1"/>
  <c r="Q3381" i="1"/>
  <c r="R3381" i="1" s="1"/>
  <c r="X3381" i="1" s="1"/>
  <c r="Q3382" i="1"/>
  <c r="R3382" i="1" s="1"/>
  <c r="X3382" i="1" s="1"/>
  <c r="Q3383" i="1"/>
  <c r="R3383" i="1" s="1"/>
  <c r="X3383" i="1" s="1"/>
  <c r="Q3384" i="1"/>
  <c r="R3384" i="1" s="1"/>
  <c r="X3384" i="1" s="1"/>
  <c r="Q3385" i="1"/>
  <c r="R3385" i="1" s="1"/>
  <c r="X3385" i="1" s="1"/>
  <c r="Q3386" i="1"/>
  <c r="R3386" i="1" s="1"/>
  <c r="X3386" i="1" s="1"/>
  <c r="Q3387" i="1"/>
  <c r="R3387" i="1" s="1"/>
  <c r="X3387" i="1" s="1"/>
  <c r="Q3388" i="1"/>
  <c r="R3388" i="1" s="1"/>
  <c r="X3388" i="1" s="1"/>
  <c r="Q3389" i="1"/>
  <c r="R3389" i="1" s="1"/>
  <c r="X3389" i="1" s="1"/>
  <c r="Q3390" i="1"/>
  <c r="R3390" i="1" s="1"/>
  <c r="X3390" i="1" s="1"/>
  <c r="Q3391" i="1"/>
  <c r="R3391" i="1" s="1"/>
  <c r="X3391" i="1" s="1"/>
  <c r="Q3392" i="1"/>
  <c r="R3392" i="1" s="1"/>
  <c r="X3392" i="1" s="1"/>
  <c r="Q3393" i="1"/>
  <c r="R3393" i="1" s="1"/>
  <c r="X3393" i="1" s="1"/>
  <c r="Q3394" i="1"/>
  <c r="R3394" i="1" s="1"/>
  <c r="X3394" i="1" s="1"/>
  <c r="Q3395" i="1"/>
  <c r="R3395" i="1" s="1"/>
  <c r="X3395" i="1" s="1"/>
  <c r="Q3396" i="1"/>
  <c r="R3396" i="1" s="1"/>
  <c r="X3396" i="1" s="1"/>
  <c r="Q3397" i="1"/>
  <c r="R3397" i="1" s="1"/>
  <c r="X3397" i="1" s="1"/>
  <c r="Q3398" i="1"/>
  <c r="R3398" i="1" s="1"/>
  <c r="X3398" i="1" s="1"/>
  <c r="Q3399" i="1"/>
  <c r="R3399" i="1" s="1"/>
  <c r="X3399" i="1" s="1"/>
  <c r="Q3400" i="1"/>
  <c r="R3400" i="1" s="1"/>
  <c r="X3400" i="1" s="1"/>
  <c r="Q3401" i="1"/>
  <c r="R3401" i="1" s="1"/>
  <c r="X3401" i="1" s="1"/>
  <c r="Q3402" i="1"/>
  <c r="R3402" i="1" s="1"/>
  <c r="X3402" i="1" s="1"/>
  <c r="Q3403" i="1"/>
  <c r="R3403" i="1" s="1"/>
  <c r="X3403" i="1" s="1"/>
  <c r="Q3404" i="1"/>
  <c r="R3404" i="1" s="1"/>
  <c r="X3404" i="1" s="1"/>
  <c r="Q3405" i="1"/>
  <c r="R3405" i="1" s="1"/>
  <c r="X3405" i="1" s="1"/>
  <c r="Q3406" i="1"/>
  <c r="R3406" i="1" s="1"/>
  <c r="X3406" i="1" s="1"/>
  <c r="Q3407" i="1"/>
  <c r="R3407" i="1" s="1"/>
  <c r="X3407" i="1" s="1"/>
  <c r="Q3408" i="1"/>
  <c r="R3408" i="1" s="1"/>
  <c r="X3408" i="1" s="1"/>
  <c r="Q3409" i="1"/>
  <c r="R3409" i="1" s="1"/>
  <c r="X3409" i="1" s="1"/>
  <c r="Q3410" i="1"/>
  <c r="R3410" i="1" s="1"/>
  <c r="X3410" i="1" s="1"/>
  <c r="Q3411" i="1"/>
  <c r="R3411" i="1" s="1"/>
  <c r="X3411" i="1" s="1"/>
  <c r="Q3412" i="1"/>
  <c r="R3412" i="1" s="1"/>
  <c r="X3412" i="1" s="1"/>
  <c r="Q3413" i="1"/>
  <c r="R3413" i="1" s="1"/>
  <c r="X3413" i="1" s="1"/>
  <c r="Q3414" i="1"/>
  <c r="R3414" i="1" s="1"/>
  <c r="X3414" i="1" s="1"/>
  <c r="Q3415" i="1"/>
  <c r="R3415" i="1" s="1"/>
  <c r="X3415" i="1" s="1"/>
  <c r="Q3416" i="1"/>
  <c r="R3416" i="1" s="1"/>
  <c r="X3416" i="1" s="1"/>
  <c r="Q3417" i="1"/>
  <c r="R3417" i="1" s="1"/>
  <c r="X3417" i="1" s="1"/>
  <c r="Q3418" i="1"/>
  <c r="R3418" i="1" s="1"/>
  <c r="X3418" i="1" s="1"/>
  <c r="Q3419" i="1"/>
  <c r="R3419" i="1" s="1"/>
  <c r="X3419" i="1" s="1"/>
  <c r="Q3420" i="1"/>
  <c r="R3420" i="1" s="1"/>
  <c r="X3420" i="1" s="1"/>
  <c r="Q3421" i="1"/>
  <c r="R3421" i="1" s="1"/>
  <c r="X3421" i="1" s="1"/>
  <c r="Q3422" i="1"/>
  <c r="R3422" i="1" s="1"/>
  <c r="X3422" i="1" s="1"/>
  <c r="Q3423" i="1"/>
  <c r="R3423" i="1" s="1"/>
  <c r="X3423" i="1" s="1"/>
  <c r="Q3424" i="1"/>
  <c r="R3424" i="1" s="1"/>
  <c r="X3424" i="1" s="1"/>
  <c r="Q3425" i="1"/>
  <c r="R3425" i="1" s="1"/>
  <c r="X3425" i="1" s="1"/>
  <c r="Q3426" i="1"/>
  <c r="R3426" i="1" s="1"/>
  <c r="X3426" i="1" s="1"/>
  <c r="Q3427" i="1"/>
  <c r="R3427" i="1" s="1"/>
  <c r="X3427" i="1" s="1"/>
  <c r="Q3428" i="1"/>
  <c r="R3428" i="1" s="1"/>
  <c r="X3428" i="1" s="1"/>
  <c r="Q3429" i="1"/>
  <c r="R3429" i="1" s="1"/>
  <c r="X3429" i="1" s="1"/>
  <c r="Q3430" i="1"/>
  <c r="R3430" i="1" s="1"/>
  <c r="X3430" i="1" s="1"/>
  <c r="Q3431" i="1"/>
  <c r="R3431" i="1" s="1"/>
  <c r="X3431" i="1" s="1"/>
  <c r="Q3432" i="1"/>
  <c r="R3432" i="1" s="1"/>
  <c r="X3432" i="1" s="1"/>
  <c r="Q3433" i="1"/>
  <c r="R3433" i="1" s="1"/>
  <c r="X3433" i="1" s="1"/>
  <c r="Q3434" i="1"/>
  <c r="R3434" i="1" s="1"/>
  <c r="X3434" i="1" s="1"/>
  <c r="Q3435" i="1"/>
  <c r="R3435" i="1" s="1"/>
  <c r="X3435" i="1" s="1"/>
  <c r="Q3436" i="1"/>
  <c r="R3436" i="1" s="1"/>
  <c r="X3436" i="1" s="1"/>
  <c r="Q3437" i="1"/>
  <c r="R3437" i="1" s="1"/>
  <c r="X3437" i="1" s="1"/>
  <c r="Q3438" i="1"/>
  <c r="R3438" i="1" s="1"/>
  <c r="X3438" i="1" s="1"/>
  <c r="Q3439" i="1"/>
  <c r="R3439" i="1" s="1"/>
  <c r="X3439" i="1" s="1"/>
  <c r="Q3440" i="1"/>
  <c r="R3440" i="1" s="1"/>
  <c r="X3440" i="1" s="1"/>
  <c r="Q3441" i="1"/>
  <c r="R3441" i="1" s="1"/>
  <c r="X3441" i="1" s="1"/>
  <c r="Q3442" i="1"/>
  <c r="R3442" i="1" s="1"/>
  <c r="X3442" i="1" s="1"/>
  <c r="Q3443" i="1"/>
  <c r="R3443" i="1" s="1"/>
  <c r="X3443" i="1" s="1"/>
  <c r="Q3444" i="1"/>
  <c r="R3444" i="1" s="1"/>
  <c r="X3444" i="1" s="1"/>
  <c r="Q3445" i="1"/>
  <c r="R3445" i="1" s="1"/>
  <c r="X3445" i="1" s="1"/>
  <c r="Q3446" i="1"/>
  <c r="R3446" i="1" s="1"/>
  <c r="X3446" i="1" s="1"/>
  <c r="Q3447" i="1"/>
  <c r="R3447" i="1" s="1"/>
  <c r="X3447" i="1" s="1"/>
  <c r="Q3448" i="1"/>
  <c r="R3448" i="1" s="1"/>
  <c r="X3448" i="1" s="1"/>
  <c r="Q3449" i="1"/>
  <c r="R3449" i="1" s="1"/>
  <c r="X3449" i="1" s="1"/>
  <c r="Q3450" i="1"/>
  <c r="R3450" i="1" s="1"/>
  <c r="X3450" i="1" s="1"/>
  <c r="Q3451" i="1"/>
  <c r="R3451" i="1" s="1"/>
  <c r="X3451" i="1" s="1"/>
  <c r="Q3452" i="1"/>
  <c r="R3452" i="1" s="1"/>
  <c r="X3452" i="1" s="1"/>
  <c r="Q3453" i="1"/>
  <c r="R3453" i="1" s="1"/>
  <c r="X3453" i="1" s="1"/>
  <c r="Q3454" i="1"/>
  <c r="R3454" i="1" s="1"/>
  <c r="X3454" i="1" s="1"/>
  <c r="Q3455" i="1"/>
  <c r="R3455" i="1" s="1"/>
  <c r="X3455" i="1" s="1"/>
  <c r="Q3456" i="1"/>
  <c r="R3456" i="1" s="1"/>
  <c r="X3456" i="1" s="1"/>
  <c r="Q3457" i="1"/>
  <c r="R3457" i="1" s="1"/>
  <c r="X3457" i="1" s="1"/>
  <c r="Q3458" i="1"/>
  <c r="R3458" i="1" s="1"/>
  <c r="X3458" i="1" s="1"/>
  <c r="Q3459" i="1"/>
  <c r="R3459" i="1" s="1"/>
  <c r="X3459" i="1" s="1"/>
  <c r="Q3460" i="1"/>
  <c r="R3460" i="1" s="1"/>
  <c r="X3460" i="1" s="1"/>
  <c r="Q3461" i="1"/>
  <c r="R3461" i="1" s="1"/>
  <c r="X3461" i="1" s="1"/>
  <c r="Q3462" i="1"/>
  <c r="R3462" i="1" s="1"/>
  <c r="X3462" i="1" s="1"/>
  <c r="Q3463" i="1"/>
  <c r="R3463" i="1" s="1"/>
  <c r="X3463" i="1" s="1"/>
  <c r="Q3464" i="1"/>
  <c r="R3464" i="1" s="1"/>
  <c r="X3464" i="1" s="1"/>
  <c r="Q3465" i="1"/>
  <c r="R3465" i="1" s="1"/>
  <c r="X3465" i="1" s="1"/>
  <c r="Q3466" i="1"/>
  <c r="R3466" i="1" s="1"/>
  <c r="X3466" i="1" s="1"/>
  <c r="Q3467" i="1"/>
  <c r="R3467" i="1" s="1"/>
  <c r="X3467" i="1" s="1"/>
  <c r="Q3468" i="1"/>
  <c r="R3468" i="1" s="1"/>
  <c r="X3468" i="1" s="1"/>
  <c r="Q3469" i="1"/>
  <c r="R3469" i="1" s="1"/>
  <c r="X3469" i="1" s="1"/>
  <c r="Q3470" i="1"/>
  <c r="R3470" i="1" s="1"/>
  <c r="X3470" i="1" s="1"/>
  <c r="Q3471" i="1"/>
  <c r="R3471" i="1" s="1"/>
  <c r="X3471" i="1" s="1"/>
  <c r="Q3472" i="1"/>
  <c r="R3472" i="1" s="1"/>
  <c r="X3472" i="1" s="1"/>
  <c r="Q3473" i="1"/>
  <c r="R3473" i="1" s="1"/>
  <c r="X3473" i="1" s="1"/>
  <c r="Q3474" i="1"/>
  <c r="R3474" i="1" s="1"/>
  <c r="X3474" i="1" s="1"/>
  <c r="Q3475" i="1"/>
  <c r="R3475" i="1" s="1"/>
  <c r="X3475" i="1" s="1"/>
  <c r="Q3476" i="1"/>
  <c r="R3476" i="1" s="1"/>
  <c r="X3476" i="1" s="1"/>
  <c r="Q3477" i="1"/>
  <c r="R3477" i="1" s="1"/>
  <c r="X3477" i="1" s="1"/>
  <c r="Q3478" i="1"/>
  <c r="R3478" i="1" s="1"/>
  <c r="X3478" i="1" s="1"/>
  <c r="Q3479" i="1"/>
  <c r="R3479" i="1" s="1"/>
  <c r="X3479" i="1" s="1"/>
  <c r="Q3480" i="1"/>
  <c r="R3480" i="1" s="1"/>
  <c r="X3480" i="1" s="1"/>
  <c r="Q3481" i="1"/>
  <c r="R3481" i="1" s="1"/>
  <c r="X3481" i="1" s="1"/>
  <c r="Q3482" i="1"/>
  <c r="R3482" i="1" s="1"/>
  <c r="X3482" i="1" s="1"/>
  <c r="Q3483" i="1"/>
  <c r="R3483" i="1" s="1"/>
  <c r="X3483" i="1" s="1"/>
  <c r="Q3484" i="1"/>
  <c r="R3484" i="1" s="1"/>
  <c r="X3484" i="1" s="1"/>
  <c r="Q3485" i="1"/>
  <c r="R3485" i="1" s="1"/>
  <c r="X3485" i="1" s="1"/>
  <c r="Q3486" i="1"/>
  <c r="R3486" i="1" s="1"/>
  <c r="X3486" i="1" s="1"/>
  <c r="Q3487" i="1"/>
  <c r="R3487" i="1" s="1"/>
  <c r="X3487" i="1" s="1"/>
  <c r="Q3488" i="1"/>
  <c r="R3488" i="1" s="1"/>
  <c r="X3488" i="1" s="1"/>
  <c r="Q3489" i="1"/>
  <c r="R3489" i="1" s="1"/>
  <c r="X3489" i="1" s="1"/>
  <c r="Q3490" i="1"/>
  <c r="R3490" i="1" s="1"/>
  <c r="X3490" i="1" s="1"/>
  <c r="Q3491" i="1"/>
  <c r="R3491" i="1" s="1"/>
  <c r="X3491" i="1" s="1"/>
  <c r="Q3492" i="1"/>
  <c r="R3492" i="1" s="1"/>
  <c r="X3492" i="1" s="1"/>
  <c r="Q3493" i="1"/>
  <c r="R3493" i="1" s="1"/>
  <c r="X3493" i="1" s="1"/>
  <c r="Q3494" i="1"/>
  <c r="R3494" i="1" s="1"/>
  <c r="X3494" i="1" s="1"/>
  <c r="Q3495" i="1"/>
  <c r="R3495" i="1" s="1"/>
  <c r="X3495" i="1" s="1"/>
  <c r="Q3496" i="1"/>
  <c r="R3496" i="1" s="1"/>
  <c r="X3496" i="1" s="1"/>
  <c r="Q3497" i="1"/>
  <c r="R3497" i="1" s="1"/>
  <c r="X3497" i="1" s="1"/>
  <c r="Q3498" i="1"/>
  <c r="R3498" i="1" s="1"/>
  <c r="X3498" i="1" s="1"/>
  <c r="Q3499" i="1"/>
  <c r="R3499" i="1" s="1"/>
  <c r="X3499" i="1" s="1"/>
  <c r="Q3500" i="1"/>
  <c r="R3500" i="1" s="1"/>
  <c r="X3500" i="1" s="1"/>
  <c r="Q3501" i="1"/>
  <c r="R3501" i="1" s="1"/>
  <c r="X3501" i="1" s="1"/>
  <c r="Q3502" i="1"/>
  <c r="R3502" i="1" s="1"/>
  <c r="X3502" i="1" s="1"/>
  <c r="Q3503" i="1"/>
  <c r="R3503" i="1" s="1"/>
  <c r="X3503" i="1" s="1"/>
  <c r="Q3504" i="1"/>
  <c r="R3504" i="1" s="1"/>
  <c r="X3504" i="1" s="1"/>
  <c r="Q3505" i="1"/>
  <c r="R3505" i="1" s="1"/>
  <c r="X3505" i="1" s="1"/>
  <c r="Q3506" i="1"/>
  <c r="R3506" i="1" s="1"/>
  <c r="X3506" i="1" s="1"/>
  <c r="Q3507" i="1"/>
  <c r="R3507" i="1" s="1"/>
  <c r="X3507" i="1" s="1"/>
  <c r="Q3508" i="1"/>
  <c r="R3508" i="1" s="1"/>
  <c r="X3508" i="1" s="1"/>
  <c r="Q3509" i="1"/>
  <c r="R3509" i="1" s="1"/>
  <c r="X3509" i="1" s="1"/>
  <c r="Q3510" i="1"/>
  <c r="R3510" i="1" s="1"/>
  <c r="X3510" i="1" s="1"/>
  <c r="Q3511" i="1"/>
  <c r="R3511" i="1" s="1"/>
  <c r="X3511" i="1" s="1"/>
  <c r="Q3512" i="1"/>
  <c r="R3512" i="1" s="1"/>
  <c r="X3512" i="1" s="1"/>
  <c r="Q3513" i="1"/>
  <c r="R3513" i="1" s="1"/>
  <c r="X3513" i="1" s="1"/>
  <c r="Q3514" i="1"/>
  <c r="R3514" i="1" s="1"/>
  <c r="X3514" i="1" s="1"/>
  <c r="Q3515" i="1"/>
  <c r="R3515" i="1" s="1"/>
  <c r="X3515" i="1" s="1"/>
  <c r="Q3516" i="1"/>
  <c r="R3516" i="1" s="1"/>
  <c r="X3516" i="1" s="1"/>
  <c r="Q3517" i="1"/>
  <c r="R3517" i="1" s="1"/>
  <c r="X3517" i="1" s="1"/>
  <c r="Q3518" i="1"/>
  <c r="R3518" i="1" s="1"/>
  <c r="X3518" i="1" s="1"/>
  <c r="Q3519" i="1"/>
  <c r="R3519" i="1" s="1"/>
  <c r="X3519" i="1" s="1"/>
  <c r="Q3520" i="1"/>
  <c r="R3520" i="1" s="1"/>
  <c r="X3520" i="1" s="1"/>
  <c r="Q3521" i="1"/>
  <c r="R3521" i="1" s="1"/>
  <c r="X3521" i="1" s="1"/>
  <c r="Q3522" i="1"/>
  <c r="R3522" i="1" s="1"/>
  <c r="X3522" i="1" s="1"/>
  <c r="Q3523" i="1"/>
  <c r="R3523" i="1" s="1"/>
  <c r="X3523" i="1" s="1"/>
  <c r="Q3524" i="1"/>
  <c r="R3524" i="1" s="1"/>
  <c r="X3524" i="1" s="1"/>
  <c r="Q3525" i="1"/>
  <c r="R3525" i="1" s="1"/>
  <c r="X3525" i="1" s="1"/>
  <c r="Q3526" i="1"/>
  <c r="R3526" i="1" s="1"/>
  <c r="X3526" i="1" s="1"/>
  <c r="Q3527" i="1"/>
  <c r="R3527" i="1" s="1"/>
  <c r="X3527" i="1" s="1"/>
  <c r="Q3528" i="1"/>
  <c r="R3528" i="1" s="1"/>
  <c r="X3528" i="1" s="1"/>
  <c r="Q3529" i="1"/>
  <c r="R3529" i="1" s="1"/>
  <c r="X3529" i="1" s="1"/>
  <c r="Q3530" i="1"/>
  <c r="R3530" i="1" s="1"/>
  <c r="X3530" i="1" s="1"/>
  <c r="Q3531" i="1"/>
  <c r="R3531" i="1" s="1"/>
  <c r="X3531" i="1" s="1"/>
  <c r="Q3532" i="1"/>
  <c r="R3532" i="1" s="1"/>
  <c r="X3532" i="1" s="1"/>
  <c r="Q3533" i="1"/>
  <c r="R3533" i="1" s="1"/>
  <c r="X3533" i="1" s="1"/>
  <c r="Q3534" i="1"/>
  <c r="R3534" i="1" s="1"/>
  <c r="X3534" i="1" s="1"/>
  <c r="Q3535" i="1"/>
  <c r="R3535" i="1" s="1"/>
  <c r="X3535" i="1" s="1"/>
  <c r="Q3536" i="1"/>
  <c r="R3536" i="1" s="1"/>
  <c r="X3536" i="1" s="1"/>
  <c r="Q3537" i="1"/>
  <c r="R3537" i="1" s="1"/>
  <c r="X3537" i="1" s="1"/>
  <c r="Q3538" i="1"/>
  <c r="R3538" i="1" s="1"/>
  <c r="X3538" i="1" s="1"/>
  <c r="Q3539" i="1"/>
  <c r="R3539" i="1" s="1"/>
  <c r="X3539" i="1" s="1"/>
  <c r="Q3540" i="1"/>
  <c r="R3540" i="1" s="1"/>
  <c r="X3540" i="1" s="1"/>
  <c r="Q3541" i="1"/>
  <c r="R3541" i="1" s="1"/>
  <c r="X3541" i="1" s="1"/>
  <c r="Q3542" i="1"/>
  <c r="R3542" i="1" s="1"/>
  <c r="X3542" i="1" s="1"/>
  <c r="Q3543" i="1"/>
  <c r="R3543" i="1" s="1"/>
  <c r="X3543" i="1" s="1"/>
  <c r="Q3544" i="1"/>
  <c r="R3544" i="1" s="1"/>
  <c r="X3544" i="1" s="1"/>
  <c r="Q3545" i="1"/>
  <c r="R3545" i="1" s="1"/>
  <c r="X3545" i="1" s="1"/>
  <c r="Q3546" i="1"/>
  <c r="R3546" i="1" s="1"/>
  <c r="X3546" i="1" s="1"/>
  <c r="Q3547" i="1"/>
  <c r="R3547" i="1" s="1"/>
  <c r="X3547" i="1" s="1"/>
  <c r="Q3548" i="1"/>
  <c r="R3548" i="1" s="1"/>
  <c r="X3548" i="1" s="1"/>
  <c r="Q3549" i="1"/>
  <c r="R3549" i="1" s="1"/>
  <c r="X3549" i="1" s="1"/>
  <c r="Q3550" i="1"/>
  <c r="R3550" i="1" s="1"/>
  <c r="X3550" i="1" s="1"/>
  <c r="Q3551" i="1"/>
  <c r="R3551" i="1" s="1"/>
  <c r="X3551" i="1" s="1"/>
  <c r="Q3552" i="1"/>
  <c r="R3552" i="1" s="1"/>
  <c r="X3552" i="1" s="1"/>
  <c r="Q3553" i="1"/>
  <c r="R3553" i="1" s="1"/>
  <c r="X3553" i="1" s="1"/>
  <c r="Q3554" i="1"/>
  <c r="R3554" i="1" s="1"/>
  <c r="X3554" i="1" s="1"/>
  <c r="Q3555" i="1"/>
  <c r="R3555" i="1" s="1"/>
  <c r="X3555" i="1" s="1"/>
  <c r="Q3556" i="1"/>
  <c r="R3556" i="1" s="1"/>
  <c r="X3556" i="1" s="1"/>
  <c r="Q3557" i="1"/>
  <c r="R3557" i="1" s="1"/>
  <c r="X3557" i="1" s="1"/>
  <c r="Q3558" i="1"/>
  <c r="R3558" i="1" s="1"/>
  <c r="X3558" i="1" s="1"/>
  <c r="Q3559" i="1"/>
  <c r="R3559" i="1" s="1"/>
  <c r="X3559" i="1" s="1"/>
  <c r="Q3560" i="1"/>
  <c r="R3560" i="1" s="1"/>
  <c r="X3560" i="1" s="1"/>
  <c r="Q3561" i="1"/>
  <c r="R3561" i="1" s="1"/>
  <c r="X3561" i="1" s="1"/>
  <c r="Q3562" i="1"/>
  <c r="R3562" i="1" s="1"/>
  <c r="X3562" i="1" s="1"/>
  <c r="Q3563" i="1"/>
  <c r="R3563" i="1" s="1"/>
  <c r="X3563" i="1" s="1"/>
  <c r="Q3564" i="1"/>
  <c r="R3564" i="1" s="1"/>
  <c r="X3564" i="1" s="1"/>
  <c r="Q3565" i="1"/>
  <c r="R3565" i="1" s="1"/>
  <c r="X3565" i="1" s="1"/>
  <c r="Q3566" i="1"/>
  <c r="R3566" i="1" s="1"/>
  <c r="X3566" i="1" s="1"/>
  <c r="Q3567" i="1"/>
  <c r="R3567" i="1" s="1"/>
  <c r="X3567" i="1" s="1"/>
  <c r="Q3568" i="1"/>
  <c r="R3568" i="1" s="1"/>
  <c r="X3568" i="1" s="1"/>
  <c r="Q3569" i="1"/>
  <c r="R3569" i="1" s="1"/>
  <c r="X3569" i="1" s="1"/>
  <c r="Q3570" i="1"/>
  <c r="R3570" i="1" s="1"/>
  <c r="X3570" i="1" s="1"/>
  <c r="Q3571" i="1"/>
  <c r="R3571" i="1" s="1"/>
  <c r="X3571" i="1" s="1"/>
  <c r="Q3572" i="1"/>
  <c r="R3572" i="1" s="1"/>
  <c r="X3572" i="1" s="1"/>
  <c r="Q3573" i="1"/>
  <c r="R3573" i="1" s="1"/>
  <c r="X3573" i="1" s="1"/>
  <c r="Q3574" i="1"/>
  <c r="R3574" i="1" s="1"/>
  <c r="X3574" i="1" s="1"/>
  <c r="Q3575" i="1"/>
  <c r="R3575" i="1" s="1"/>
  <c r="X3575" i="1" s="1"/>
  <c r="Q3576" i="1"/>
  <c r="R3576" i="1" s="1"/>
  <c r="X3576" i="1" s="1"/>
  <c r="Q3577" i="1"/>
  <c r="R3577" i="1" s="1"/>
  <c r="X3577" i="1" s="1"/>
  <c r="Q3578" i="1"/>
  <c r="R3578" i="1" s="1"/>
  <c r="X3578" i="1" s="1"/>
  <c r="Q3579" i="1"/>
  <c r="R3579" i="1" s="1"/>
  <c r="X3579" i="1" s="1"/>
  <c r="Q3580" i="1"/>
  <c r="R3580" i="1" s="1"/>
  <c r="X3580" i="1" s="1"/>
  <c r="Q3581" i="1"/>
  <c r="R3581" i="1" s="1"/>
  <c r="X3581" i="1" s="1"/>
  <c r="Q3582" i="1"/>
  <c r="R3582" i="1" s="1"/>
  <c r="X3582" i="1" s="1"/>
  <c r="Q3583" i="1"/>
  <c r="R3583" i="1" s="1"/>
  <c r="X3583" i="1" s="1"/>
  <c r="Q3584" i="1"/>
  <c r="R3584" i="1" s="1"/>
  <c r="X3584" i="1" s="1"/>
  <c r="Q3585" i="1"/>
  <c r="R3585" i="1" s="1"/>
  <c r="X3585" i="1" s="1"/>
  <c r="Q3586" i="1"/>
  <c r="R3586" i="1" s="1"/>
  <c r="X3586" i="1" s="1"/>
  <c r="Q3587" i="1"/>
  <c r="R3587" i="1" s="1"/>
  <c r="X3587" i="1" s="1"/>
  <c r="Q3588" i="1"/>
  <c r="R3588" i="1" s="1"/>
  <c r="X3588" i="1" s="1"/>
  <c r="Q3589" i="1"/>
  <c r="R3589" i="1" s="1"/>
  <c r="X3589" i="1" s="1"/>
  <c r="Q3590" i="1"/>
  <c r="R3590" i="1" s="1"/>
  <c r="X3590" i="1" s="1"/>
  <c r="Q3591" i="1"/>
  <c r="R3591" i="1" s="1"/>
  <c r="X3591" i="1" s="1"/>
  <c r="Q3592" i="1"/>
  <c r="R3592" i="1" s="1"/>
  <c r="X3592" i="1" s="1"/>
  <c r="Q3593" i="1"/>
  <c r="R3593" i="1" s="1"/>
  <c r="X3593" i="1" s="1"/>
  <c r="Q3594" i="1"/>
  <c r="R3594" i="1" s="1"/>
  <c r="X3594" i="1" s="1"/>
  <c r="Q3595" i="1"/>
  <c r="R3595" i="1" s="1"/>
  <c r="X3595" i="1" s="1"/>
  <c r="Q3596" i="1"/>
  <c r="R3596" i="1" s="1"/>
  <c r="X3596" i="1" s="1"/>
  <c r="Q3597" i="1"/>
  <c r="R3597" i="1" s="1"/>
  <c r="X3597" i="1" s="1"/>
  <c r="Q3598" i="1"/>
  <c r="R3598" i="1" s="1"/>
  <c r="X3598" i="1" s="1"/>
  <c r="Q3599" i="1"/>
  <c r="R3599" i="1" s="1"/>
  <c r="X3599" i="1" s="1"/>
  <c r="Q3600" i="1"/>
  <c r="R3600" i="1" s="1"/>
  <c r="X3600" i="1" s="1"/>
  <c r="Q3601" i="1"/>
  <c r="R3601" i="1" s="1"/>
  <c r="X3601" i="1" s="1"/>
  <c r="Q3602" i="1"/>
  <c r="R3602" i="1" s="1"/>
  <c r="X3602" i="1" s="1"/>
  <c r="Q3603" i="1"/>
  <c r="R3603" i="1" s="1"/>
  <c r="X3603" i="1" s="1"/>
  <c r="Q3604" i="1"/>
  <c r="R3604" i="1" s="1"/>
  <c r="X3604" i="1" s="1"/>
  <c r="Q3605" i="1"/>
  <c r="R3605" i="1" s="1"/>
  <c r="X3605" i="1" s="1"/>
  <c r="Q3606" i="1"/>
  <c r="R3606" i="1" s="1"/>
  <c r="X3606" i="1" s="1"/>
  <c r="Q3607" i="1"/>
  <c r="R3607" i="1" s="1"/>
  <c r="X3607" i="1" s="1"/>
  <c r="Q3608" i="1"/>
  <c r="R3608" i="1" s="1"/>
  <c r="X3608" i="1" s="1"/>
  <c r="Q3609" i="1"/>
  <c r="R3609" i="1" s="1"/>
  <c r="X3609" i="1" s="1"/>
  <c r="Q3610" i="1"/>
  <c r="R3610" i="1" s="1"/>
  <c r="X3610" i="1" s="1"/>
  <c r="Q3611" i="1"/>
  <c r="R3611" i="1" s="1"/>
  <c r="X3611" i="1" s="1"/>
  <c r="Q3612" i="1"/>
  <c r="R3612" i="1" s="1"/>
  <c r="X3612" i="1" s="1"/>
  <c r="Q3613" i="1"/>
  <c r="R3613" i="1" s="1"/>
  <c r="X3613" i="1" s="1"/>
  <c r="Q3614" i="1"/>
  <c r="R3614" i="1" s="1"/>
  <c r="X3614" i="1" s="1"/>
  <c r="Q3615" i="1"/>
  <c r="R3615" i="1" s="1"/>
  <c r="X3615" i="1" s="1"/>
  <c r="Q3616" i="1"/>
  <c r="R3616" i="1" s="1"/>
  <c r="X3616" i="1" s="1"/>
  <c r="Q3617" i="1"/>
  <c r="R3617" i="1" s="1"/>
  <c r="X3617" i="1" s="1"/>
  <c r="Q3618" i="1"/>
  <c r="R3618" i="1" s="1"/>
  <c r="X3618" i="1" s="1"/>
  <c r="Q3619" i="1"/>
  <c r="R3619" i="1" s="1"/>
  <c r="X3619" i="1" s="1"/>
  <c r="Q3620" i="1"/>
  <c r="R3620" i="1" s="1"/>
  <c r="X3620" i="1" s="1"/>
  <c r="Q3621" i="1"/>
  <c r="R3621" i="1" s="1"/>
  <c r="X3621" i="1" s="1"/>
  <c r="Q3622" i="1"/>
  <c r="R3622" i="1" s="1"/>
  <c r="X3622" i="1" s="1"/>
  <c r="Q3623" i="1"/>
  <c r="R3623" i="1" s="1"/>
  <c r="X3623" i="1" s="1"/>
  <c r="Q3624" i="1"/>
  <c r="R3624" i="1" s="1"/>
  <c r="X3624" i="1" s="1"/>
  <c r="Q3625" i="1"/>
  <c r="R3625" i="1" s="1"/>
  <c r="X3625" i="1" s="1"/>
  <c r="Q3626" i="1"/>
  <c r="R3626" i="1" s="1"/>
  <c r="X3626" i="1" s="1"/>
  <c r="Q3627" i="1"/>
  <c r="R3627" i="1" s="1"/>
  <c r="X3627" i="1" s="1"/>
  <c r="Q3628" i="1"/>
  <c r="R3628" i="1" s="1"/>
  <c r="X3628" i="1" s="1"/>
  <c r="Q3629" i="1"/>
  <c r="R3629" i="1" s="1"/>
  <c r="X3629" i="1" s="1"/>
  <c r="Q3630" i="1"/>
  <c r="R3630" i="1" s="1"/>
  <c r="X3630" i="1" s="1"/>
  <c r="Q3631" i="1"/>
  <c r="R3631" i="1" s="1"/>
  <c r="X3631" i="1" s="1"/>
  <c r="Q3632" i="1"/>
  <c r="R3632" i="1" s="1"/>
  <c r="X3632" i="1" s="1"/>
  <c r="Q3633" i="1"/>
  <c r="R3633" i="1" s="1"/>
  <c r="X3633" i="1" s="1"/>
  <c r="Q3634" i="1"/>
  <c r="R3634" i="1" s="1"/>
  <c r="X3634" i="1" s="1"/>
  <c r="Q3635" i="1"/>
  <c r="R3635" i="1" s="1"/>
  <c r="X3635" i="1" s="1"/>
  <c r="Q3636" i="1"/>
  <c r="R3636" i="1" s="1"/>
  <c r="X3636" i="1" s="1"/>
  <c r="Q3637" i="1"/>
  <c r="R3637" i="1" s="1"/>
  <c r="X3637" i="1" s="1"/>
  <c r="Q3638" i="1"/>
  <c r="R3638" i="1" s="1"/>
  <c r="X3638" i="1" s="1"/>
  <c r="Q3639" i="1"/>
  <c r="R3639" i="1" s="1"/>
  <c r="X3639" i="1" s="1"/>
  <c r="Q3640" i="1"/>
  <c r="R3640" i="1" s="1"/>
  <c r="X3640" i="1" s="1"/>
  <c r="Q3641" i="1"/>
  <c r="R3641" i="1" s="1"/>
  <c r="X3641" i="1" s="1"/>
  <c r="Q3642" i="1"/>
  <c r="R3642" i="1" s="1"/>
  <c r="X3642" i="1" s="1"/>
  <c r="Q3643" i="1"/>
  <c r="R3643" i="1" s="1"/>
  <c r="X3643" i="1" s="1"/>
  <c r="Q3644" i="1"/>
  <c r="R3644" i="1" s="1"/>
  <c r="X3644" i="1" s="1"/>
  <c r="Q3645" i="1"/>
  <c r="R3645" i="1" s="1"/>
  <c r="X3645" i="1" s="1"/>
  <c r="Q3646" i="1"/>
  <c r="R3646" i="1" s="1"/>
  <c r="X3646" i="1" s="1"/>
  <c r="Q3647" i="1"/>
  <c r="R3647" i="1" s="1"/>
  <c r="X3647" i="1" s="1"/>
  <c r="Q3648" i="1"/>
  <c r="R3648" i="1" s="1"/>
  <c r="X3648" i="1" s="1"/>
  <c r="Q3649" i="1"/>
  <c r="R3649" i="1" s="1"/>
  <c r="X3649" i="1" s="1"/>
  <c r="Q3650" i="1"/>
  <c r="R3650" i="1" s="1"/>
  <c r="X3650" i="1" s="1"/>
  <c r="Q3651" i="1"/>
  <c r="R3651" i="1" s="1"/>
  <c r="X3651" i="1" s="1"/>
  <c r="Q3652" i="1"/>
  <c r="R3652" i="1" s="1"/>
  <c r="X3652" i="1" s="1"/>
  <c r="Q3653" i="1"/>
  <c r="R3653" i="1" s="1"/>
  <c r="X3653" i="1" s="1"/>
  <c r="Q3654" i="1"/>
  <c r="R3654" i="1" s="1"/>
  <c r="X3654" i="1" s="1"/>
  <c r="Q3655" i="1"/>
  <c r="R3655" i="1" s="1"/>
  <c r="X3655" i="1" s="1"/>
  <c r="Q3656" i="1"/>
  <c r="R3656" i="1" s="1"/>
  <c r="X3656" i="1" s="1"/>
  <c r="Q3657" i="1"/>
  <c r="R3657" i="1" s="1"/>
  <c r="X3657" i="1" s="1"/>
  <c r="Q3658" i="1"/>
  <c r="R3658" i="1" s="1"/>
  <c r="X3658" i="1" s="1"/>
  <c r="Q3659" i="1"/>
  <c r="R3659" i="1" s="1"/>
  <c r="X3659" i="1" s="1"/>
  <c r="Q3660" i="1"/>
  <c r="R3660" i="1" s="1"/>
  <c r="X3660" i="1" s="1"/>
  <c r="Q3661" i="1"/>
  <c r="R3661" i="1" s="1"/>
  <c r="X3661" i="1" s="1"/>
  <c r="Q3662" i="1"/>
  <c r="R3662" i="1" s="1"/>
  <c r="X3662" i="1" s="1"/>
  <c r="Q3663" i="1"/>
  <c r="R3663" i="1" s="1"/>
  <c r="X3663" i="1" s="1"/>
  <c r="Q3664" i="1"/>
  <c r="R3664" i="1" s="1"/>
  <c r="X3664" i="1" s="1"/>
  <c r="Q3665" i="1"/>
  <c r="R3665" i="1" s="1"/>
  <c r="X3665" i="1" s="1"/>
  <c r="Q3666" i="1"/>
  <c r="R3666" i="1" s="1"/>
  <c r="X3666" i="1" s="1"/>
  <c r="Q3667" i="1"/>
  <c r="R3667" i="1" s="1"/>
  <c r="X3667" i="1" s="1"/>
  <c r="Q3668" i="1"/>
  <c r="R3668" i="1" s="1"/>
  <c r="X3668" i="1" s="1"/>
  <c r="Q3669" i="1"/>
  <c r="R3669" i="1" s="1"/>
  <c r="X3669" i="1" s="1"/>
  <c r="Q3670" i="1"/>
  <c r="R3670" i="1" s="1"/>
  <c r="X3670" i="1" s="1"/>
  <c r="Q3671" i="1"/>
  <c r="R3671" i="1" s="1"/>
  <c r="X3671" i="1" s="1"/>
  <c r="Q3672" i="1"/>
  <c r="R3672" i="1" s="1"/>
  <c r="X3672" i="1" s="1"/>
  <c r="Q3673" i="1"/>
  <c r="R3673" i="1" s="1"/>
  <c r="X3673" i="1" s="1"/>
  <c r="Q3674" i="1"/>
  <c r="R3674" i="1" s="1"/>
  <c r="X3674" i="1" s="1"/>
  <c r="Q3675" i="1"/>
  <c r="R3675" i="1" s="1"/>
  <c r="X3675" i="1" s="1"/>
  <c r="Q3676" i="1"/>
  <c r="R3676" i="1" s="1"/>
  <c r="X3676" i="1" s="1"/>
  <c r="Q3677" i="1"/>
  <c r="R3677" i="1" s="1"/>
  <c r="X3677" i="1" s="1"/>
  <c r="Q3678" i="1"/>
  <c r="R3678" i="1" s="1"/>
  <c r="X3678" i="1" s="1"/>
  <c r="Q3679" i="1"/>
  <c r="R3679" i="1" s="1"/>
  <c r="X3679" i="1" s="1"/>
  <c r="Q3680" i="1"/>
  <c r="R3680" i="1" s="1"/>
  <c r="X3680" i="1" s="1"/>
  <c r="Q3681" i="1"/>
  <c r="R3681" i="1" s="1"/>
  <c r="X3681" i="1" s="1"/>
  <c r="Q3682" i="1"/>
  <c r="R3682" i="1" s="1"/>
  <c r="X3682" i="1" s="1"/>
  <c r="Q3683" i="1"/>
  <c r="R3683" i="1" s="1"/>
  <c r="X3683" i="1" s="1"/>
  <c r="Q3684" i="1"/>
  <c r="R3684" i="1" s="1"/>
  <c r="X3684" i="1" s="1"/>
  <c r="Q3685" i="1"/>
  <c r="R3685" i="1" s="1"/>
  <c r="X3685" i="1" s="1"/>
  <c r="Q3686" i="1"/>
  <c r="R3686" i="1" s="1"/>
  <c r="X3686" i="1" s="1"/>
  <c r="Q3687" i="1"/>
  <c r="R3687" i="1" s="1"/>
  <c r="X3687" i="1" s="1"/>
  <c r="Q3688" i="1"/>
  <c r="R3688" i="1" s="1"/>
  <c r="X3688" i="1" s="1"/>
  <c r="Q3689" i="1"/>
  <c r="R3689" i="1" s="1"/>
  <c r="X3689" i="1" s="1"/>
  <c r="Q3690" i="1"/>
  <c r="R3690" i="1" s="1"/>
  <c r="X3690" i="1" s="1"/>
  <c r="Q3691" i="1"/>
  <c r="R3691" i="1" s="1"/>
  <c r="X3691" i="1" s="1"/>
  <c r="Q3692" i="1"/>
  <c r="R3692" i="1" s="1"/>
  <c r="X3692" i="1" s="1"/>
  <c r="Q3693" i="1"/>
  <c r="R3693" i="1" s="1"/>
  <c r="X3693" i="1" s="1"/>
  <c r="Q3694" i="1"/>
  <c r="R3694" i="1" s="1"/>
  <c r="X3694" i="1" s="1"/>
  <c r="Q3695" i="1"/>
  <c r="R3695" i="1" s="1"/>
  <c r="X3695" i="1" s="1"/>
  <c r="Q3696" i="1"/>
  <c r="R3696" i="1" s="1"/>
  <c r="X3696" i="1" s="1"/>
  <c r="Q3697" i="1"/>
  <c r="R3697" i="1" s="1"/>
  <c r="X3697" i="1" s="1"/>
  <c r="Q3698" i="1"/>
  <c r="R3698" i="1" s="1"/>
  <c r="X3698" i="1" s="1"/>
  <c r="Q3699" i="1"/>
  <c r="R3699" i="1" s="1"/>
  <c r="X3699" i="1" s="1"/>
  <c r="Q3700" i="1"/>
  <c r="R3700" i="1" s="1"/>
  <c r="X3700" i="1" s="1"/>
  <c r="Q3701" i="1"/>
  <c r="R3701" i="1" s="1"/>
  <c r="X3701" i="1" s="1"/>
  <c r="Q3702" i="1"/>
  <c r="R3702" i="1" s="1"/>
  <c r="X3702" i="1" s="1"/>
  <c r="Q3703" i="1"/>
  <c r="R3703" i="1" s="1"/>
  <c r="X3703" i="1" s="1"/>
  <c r="Q3704" i="1"/>
  <c r="R3704" i="1" s="1"/>
  <c r="X3704" i="1" s="1"/>
  <c r="Q3705" i="1"/>
  <c r="R3705" i="1" s="1"/>
  <c r="X3705" i="1" s="1"/>
  <c r="Q3706" i="1"/>
  <c r="R3706" i="1" s="1"/>
  <c r="X3706" i="1" s="1"/>
  <c r="Q3707" i="1"/>
  <c r="R3707" i="1" s="1"/>
  <c r="X3707" i="1" s="1"/>
  <c r="Q3708" i="1"/>
  <c r="R3708" i="1" s="1"/>
  <c r="X3708" i="1" s="1"/>
  <c r="Q3709" i="1"/>
  <c r="R3709" i="1" s="1"/>
  <c r="X3709" i="1" s="1"/>
  <c r="Q3710" i="1"/>
  <c r="R3710" i="1" s="1"/>
  <c r="X3710" i="1" s="1"/>
  <c r="Q3711" i="1"/>
  <c r="R3711" i="1" s="1"/>
  <c r="X3711" i="1" s="1"/>
  <c r="Q3712" i="1"/>
  <c r="R3712" i="1" s="1"/>
  <c r="X3712" i="1" s="1"/>
  <c r="Q3713" i="1"/>
  <c r="R3713" i="1" s="1"/>
  <c r="X3713" i="1" s="1"/>
  <c r="Q3714" i="1"/>
  <c r="R3714" i="1" s="1"/>
  <c r="X3714" i="1" s="1"/>
  <c r="Q3715" i="1"/>
  <c r="R3715" i="1" s="1"/>
  <c r="X3715" i="1" s="1"/>
  <c r="Q3716" i="1"/>
  <c r="R3716" i="1" s="1"/>
  <c r="X3716" i="1" s="1"/>
  <c r="Q3717" i="1"/>
  <c r="R3717" i="1" s="1"/>
  <c r="X3717" i="1" s="1"/>
  <c r="Q3718" i="1"/>
  <c r="R3718" i="1" s="1"/>
  <c r="X3718" i="1" s="1"/>
  <c r="Q3719" i="1"/>
  <c r="R3719" i="1" s="1"/>
  <c r="X3719" i="1" s="1"/>
  <c r="Q3720" i="1"/>
  <c r="R3720" i="1" s="1"/>
  <c r="X3720" i="1" s="1"/>
  <c r="Q3721" i="1"/>
  <c r="R3721" i="1" s="1"/>
  <c r="X3721" i="1" s="1"/>
  <c r="Q3722" i="1"/>
  <c r="R3722" i="1" s="1"/>
  <c r="X3722" i="1" s="1"/>
  <c r="Q3723" i="1"/>
  <c r="R3723" i="1" s="1"/>
  <c r="X3723" i="1" s="1"/>
  <c r="Q3724" i="1"/>
  <c r="R3724" i="1" s="1"/>
  <c r="X3724" i="1" s="1"/>
  <c r="Q3725" i="1"/>
  <c r="R3725" i="1" s="1"/>
  <c r="X3725" i="1" s="1"/>
  <c r="Q3726" i="1"/>
  <c r="R3726" i="1" s="1"/>
  <c r="X3726" i="1" s="1"/>
  <c r="Q3727" i="1"/>
  <c r="R3727" i="1" s="1"/>
  <c r="X3727" i="1" s="1"/>
  <c r="Q3728" i="1"/>
  <c r="R3728" i="1" s="1"/>
  <c r="X3728" i="1" s="1"/>
  <c r="Q3729" i="1"/>
  <c r="R3729" i="1" s="1"/>
  <c r="X3729" i="1" s="1"/>
  <c r="Q3730" i="1"/>
  <c r="R3730" i="1" s="1"/>
  <c r="X3730" i="1" s="1"/>
  <c r="Q3731" i="1"/>
  <c r="R3731" i="1" s="1"/>
  <c r="X3731" i="1" s="1"/>
  <c r="Q3732" i="1"/>
  <c r="R3732" i="1" s="1"/>
  <c r="X3732" i="1" s="1"/>
  <c r="Q3733" i="1"/>
  <c r="R3733" i="1" s="1"/>
  <c r="X3733" i="1" s="1"/>
  <c r="Q3734" i="1"/>
  <c r="R3734" i="1" s="1"/>
  <c r="X3734" i="1" s="1"/>
  <c r="Q3735" i="1"/>
  <c r="R3735" i="1" s="1"/>
  <c r="X3735" i="1" s="1"/>
  <c r="Q3736" i="1"/>
  <c r="R3736" i="1" s="1"/>
  <c r="X3736" i="1" s="1"/>
  <c r="Q3737" i="1"/>
  <c r="R3737" i="1" s="1"/>
  <c r="X3737" i="1" s="1"/>
  <c r="Q3738" i="1"/>
  <c r="R3738" i="1" s="1"/>
  <c r="X3738" i="1" s="1"/>
  <c r="Q3739" i="1"/>
  <c r="R3739" i="1" s="1"/>
  <c r="X3739" i="1" s="1"/>
  <c r="Q3740" i="1"/>
  <c r="R3740" i="1" s="1"/>
  <c r="X3740" i="1" s="1"/>
  <c r="Q3741" i="1"/>
  <c r="R3741" i="1" s="1"/>
  <c r="X3741" i="1" s="1"/>
  <c r="Q3742" i="1"/>
  <c r="R3742" i="1" s="1"/>
  <c r="X3742" i="1" s="1"/>
  <c r="Q3743" i="1"/>
  <c r="R3743" i="1" s="1"/>
  <c r="X3743" i="1" s="1"/>
  <c r="Q3744" i="1"/>
  <c r="R3744" i="1" s="1"/>
  <c r="X3744" i="1" s="1"/>
  <c r="Q3745" i="1"/>
  <c r="R3745" i="1" s="1"/>
  <c r="X3745" i="1" s="1"/>
  <c r="Q3746" i="1"/>
  <c r="R3746" i="1" s="1"/>
  <c r="X3746" i="1" s="1"/>
  <c r="Q3747" i="1"/>
  <c r="R3747" i="1" s="1"/>
  <c r="X3747" i="1" s="1"/>
  <c r="Q3748" i="1"/>
  <c r="R3748" i="1" s="1"/>
  <c r="X3748" i="1" s="1"/>
  <c r="Q3749" i="1"/>
  <c r="R3749" i="1" s="1"/>
  <c r="X3749" i="1" s="1"/>
  <c r="Q3750" i="1"/>
  <c r="R3750" i="1" s="1"/>
  <c r="X3750" i="1" s="1"/>
  <c r="Q3751" i="1"/>
  <c r="R3751" i="1" s="1"/>
  <c r="X3751" i="1" s="1"/>
  <c r="Q3752" i="1"/>
  <c r="R3752" i="1" s="1"/>
  <c r="X3752" i="1" s="1"/>
  <c r="Q3753" i="1"/>
  <c r="R3753" i="1" s="1"/>
  <c r="X3753" i="1" s="1"/>
  <c r="Q3754" i="1"/>
  <c r="R3754" i="1" s="1"/>
  <c r="X3754" i="1" s="1"/>
  <c r="Q3755" i="1"/>
  <c r="R3755" i="1" s="1"/>
  <c r="X3755" i="1" s="1"/>
  <c r="Q3756" i="1"/>
  <c r="R3756" i="1" s="1"/>
  <c r="X3756" i="1" s="1"/>
  <c r="Q3757" i="1"/>
  <c r="R3757" i="1" s="1"/>
  <c r="X3757" i="1" s="1"/>
  <c r="Q3758" i="1"/>
  <c r="R3758" i="1" s="1"/>
  <c r="X3758" i="1" s="1"/>
  <c r="Q3759" i="1"/>
  <c r="R3759" i="1" s="1"/>
  <c r="X3759" i="1" s="1"/>
  <c r="Q3760" i="1"/>
  <c r="R3760" i="1" s="1"/>
  <c r="X3760" i="1" s="1"/>
  <c r="Q3761" i="1"/>
  <c r="R3761" i="1" s="1"/>
  <c r="X3761" i="1" s="1"/>
  <c r="Q3762" i="1"/>
  <c r="R3762" i="1" s="1"/>
  <c r="X3762" i="1" s="1"/>
  <c r="Q3763" i="1"/>
  <c r="R3763" i="1" s="1"/>
  <c r="X3763" i="1" s="1"/>
  <c r="Q3764" i="1"/>
  <c r="R3764" i="1" s="1"/>
  <c r="X3764" i="1" s="1"/>
  <c r="Q3765" i="1"/>
  <c r="R3765" i="1" s="1"/>
  <c r="X3765" i="1" s="1"/>
  <c r="Q3766" i="1"/>
  <c r="R3766" i="1" s="1"/>
  <c r="X3766" i="1" s="1"/>
  <c r="Q3767" i="1"/>
  <c r="R3767" i="1" s="1"/>
  <c r="X3767" i="1" s="1"/>
  <c r="Q3768" i="1"/>
  <c r="R3768" i="1" s="1"/>
  <c r="X3768" i="1" s="1"/>
  <c r="Q3769" i="1"/>
  <c r="R3769" i="1" s="1"/>
  <c r="X3769" i="1" s="1"/>
  <c r="Q3770" i="1"/>
  <c r="R3770" i="1" s="1"/>
  <c r="X3770" i="1" s="1"/>
  <c r="Q3771" i="1"/>
  <c r="R3771" i="1" s="1"/>
  <c r="X3771" i="1" s="1"/>
  <c r="Q3772" i="1"/>
  <c r="R3772" i="1" s="1"/>
  <c r="X3772" i="1" s="1"/>
  <c r="Q3773" i="1"/>
  <c r="R3773" i="1" s="1"/>
  <c r="X3773" i="1" s="1"/>
  <c r="Q3774" i="1"/>
  <c r="R3774" i="1" s="1"/>
  <c r="X3774" i="1" s="1"/>
  <c r="Q3775" i="1"/>
  <c r="R3775" i="1" s="1"/>
  <c r="X3775" i="1" s="1"/>
  <c r="Q3776" i="1"/>
  <c r="R3776" i="1" s="1"/>
  <c r="X3776" i="1" s="1"/>
  <c r="Q3777" i="1"/>
  <c r="R3777" i="1" s="1"/>
  <c r="X3777" i="1" s="1"/>
  <c r="Q3778" i="1"/>
  <c r="R3778" i="1" s="1"/>
  <c r="X3778" i="1" s="1"/>
  <c r="Q3779" i="1"/>
  <c r="R3779" i="1" s="1"/>
  <c r="X3779" i="1" s="1"/>
  <c r="Q3780" i="1"/>
  <c r="R3780" i="1" s="1"/>
  <c r="X3780" i="1" s="1"/>
  <c r="Q3781" i="1"/>
  <c r="R3781" i="1" s="1"/>
  <c r="X3781" i="1" s="1"/>
  <c r="Q3782" i="1"/>
  <c r="R3782" i="1" s="1"/>
  <c r="X3782" i="1" s="1"/>
  <c r="Q3783" i="1"/>
  <c r="R3783" i="1" s="1"/>
  <c r="X3783" i="1" s="1"/>
  <c r="Q3784" i="1"/>
  <c r="R3784" i="1" s="1"/>
  <c r="X3784" i="1" s="1"/>
  <c r="Q3785" i="1"/>
  <c r="R3785" i="1" s="1"/>
  <c r="X3785" i="1" s="1"/>
  <c r="Q3786" i="1"/>
  <c r="R3786" i="1" s="1"/>
  <c r="X3786" i="1" s="1"/>
  <c r="Q3787" i="1"/>
  <c r="R3787" i="1" s="1"/>
  <c r="X3787" i="1" s="1"/>
  <c r="Q3788" i="1"/>
  <c r="R3788" i="1" s="1"/>
  <c r="X3788" i="1" s="1"/>
  <c r="Q3789" i="1"/>
  <c r="R3789" i="1" s="1"/>
  <c r="X3789" i="1" s="1"/>
  <c r="Q3790" i="1"/>
  <c r="R3790" i="1" s="1"/>
  <c r="X3790" i="1" s="1"/>
  <c r="Q3791" i="1"/>
  <c r="R3791" i="1" s="1"/>
  <c r="X3791" i="1" s="1"/>
  <c r="Q3792" i="1"/>
  <c r="R3792" i="1" s="1"/>
  <c r="X3792" i="1" s="1"/>
  <c r="Q3793" i="1"/>
  <c r="R3793" i="1" s="1"/>
  <c r="X3793" i="1" s="1"/>
  <c r="Q3794" i="1"/>
  <c r="R3794" i="1" s="1"/>
  <c r="X3794" i="1" s="1"/>
  <c r="Q3795" i="1"/>
  <c r="R3795" i="1" s="1"/>
  <c r="X3795" i="1" s="1"/>
  <c r="Q3796" i="1"/>
  <c r="R3796" i="1" s="1"/>
  <c r="X3796" i="1" s="1"/>
  <c r="Q3797" i="1"/>
  <c r="R3797" i="1" s="1"/>
  <c r="X3797" i="1" s="1"/>
  <c r="Q3798" i="1"/>
  <c r="R3798" i="1" s="1"/>
  <c r="X3798" i="1" s="1"/>
  <c r="Q3799" i="1"/>
  <c r="R3799" i="1" s="1"/>
  <c r="X3799" i="1" s="1"/>
  <c r="Q3800" i="1"/>
  <c r="R3800" i="1" s="1"/>
  <c r="X3800" i="1" s="1"/>
  <c r="Q3801" i="1"/>
  <c r="R3801" i="1" s="1"/>
  <c r="X3801" i="1" s="1"/>
  <c r="Q3802" i="1"/>
  <c r="R3802" i="1" s="1"/>
  <c r="X3802" i="1" s="1"/>
  <c r="Q3803" i="1"/>
  <c r="R3803" i="1" s="1"/>
  <c r="X3803" i="1" s="1"/>
  <c r="Q3804" i="1"/>
  <c r="R3804" i="1" s="1"/>
  <c r="X3804" i="1" s="1"/>
  <c r="Q3805" i="1"/>
  <c r="R3805" i="1" s="1"/>
  <c r="X3805" i="1" s="1"/>
  <c r="Q3806" i="1"/>
  <c r="R3806" i="1" s="1"/>
  <c r="X3806" i="1" s="1"/>
  <c r="Q3807" i="1"/>
  <c r="R3807" i="1" s="1"/>
  <c r="X3807" i="1" s="1"/>
  <c r="Q3808" i="1"/>
  <c r="R3808" i="1" s="1"/>
  <c r="X3808" i="1" s="1"/>
  <c r="Q3809" i="1"/>
  <c r="R3809" i="1" s="1"/>
  <c r="X3809" i="1" s="1"/>
  <c r="Q3810" i="1"/>
  <c r="R3810" i="1" s="1"/>
  <c r="X3810" i="1" s="1"/>
  <c r="Q3811" i="1"/>
  <c r="R3811" i="1" s="1"/>
  <c r="X3811" i="1" s="1"/>
  <c r="Q3812" i="1"/>
  <c r="R3812" i="1" s="1"/>
  <c r="X3812" i="1" s="1"/>
  <c r="Q3813" i="1"/>
  <c r="R3813" i="1" s="1"/>
  <c r="X3813" i="1" s="1"/>
  <c r="Q3814" i="1"/>
  <c r="R3814" i="1" s="1"/>
  <c r="X3814" i="1" s="1"/>
  <c r="Q3815" i="1"/>
  <c r="R3815" i="1" s="1"/>
  <c r="X3815" i="1" s="1"/>
  <c r="Q3816" i="1"/>
  <c r="R3816" i="1" s="1"/>
  <c r="X3816" i="1" s="1"/>
  <c r="Q3817" i="1"/>
  <c r="R3817" i="1" s="1"/>
  <c r="X3817" i="1" s="1"/>
  <c r="Q3818" i="1"/>
  <c r="R3818" i="1" s="1"/>
  <c r="X3818" i="1" s="1"/>
  <c r="Q3819" i="1"/>
  <c r="R3819" i="1" s="1"/>
  <c r="X3819" i="1" s="1"/>
  <c r="Q3820" i="1"/>
  <c r="R3820" i="1" s="1"/>
  <c r="X3820" i="1" s="1"/>
  <c r="Q3821" i="1"/>
  <c r="R3821" i="1" s="1"/>
  <c r="X3821" i="1" s="1"/>
  <c r="Q3822" i="1"/>
  <c r="R3822" i="1" s="1"/>
  <c r="X3822" i="1" s="1"/>
  <c r="Q3823" i="1"/>
  <c r="R3823" i="1" s="1"/>
  <c r="X3823" i="1" s="1"/>
  <c r="Q3824" i="1"/>
  <c r="R3824" i="1" s="1"/>
  <c r="X3824" i="1" s="1"/>
  <c r="Q3825" i="1"/>
  <c r="R3825" i="1" s="1"/>
  <c r="X3825" i="1" s="1"/>
  <c r="Q3826" i="1"/>
  <c r="R3826" i="1" s="1"/>
  <c r="X3826" i="1" s="1"/>
  <c r="Q3827" i="1"/>
  <c r="R3827" i="1" s="1"/>
  <c r="X3827" i="1" s="1"/>
  <c r="Q3828" i="1"/>
  <c r="R3828" i="1" s="1"/>
  <c r="X3828" i="1" s="1"/>
  <c r="Q3829" i="1"/>
  <c r="R3829" i="1" s="1"/>
  <c r="X3829" i="1" s="1"/>
  <c r="Q3830" i="1"/>
  <c r="R3830" i="1" s="1"/>
  <c r="X3830" i="1" s="1"/>
  <c r="Q3831" i="1"/>
  <c r="R3831" i="1" s="1"/>
  <c r="X3831" i="1" s="1"/>
  <c r="Q3832" i="1"/>
  <c r="R3832" i="1" s="1"/>
  <c r="X3832" i="1" s="1"/>
  <c r="Q3833" i="1"/>
  <c r="R3833" i="1" s="1"/>
  <c r="X3833" i="1" s="1"/>
  <c r="Q3834" i="1"/>
  <c r="R3834" i="1" s="1"/>
  <c r="X3834" i="1" s="1"/>
  <c r="Q3835" i="1"/>
  <c r="R3835" i="1" s="1"/>
  <c r="X3835" i="1" s="1"/>
  <c r="Q3836" i="1"/>
  <c r="R3836" i="1" s="1"/>
  <c r="X3836" i="1" s="1"/>
  <c r="Q3837" i="1"/>
  <c r="R3837" i="1" s="1"/>
  <c r="X3837" i="1" s="1"/>
  <c r="Q3838" i="1"/>
  <c r="R3838" i="1" s="1"/>
  <c r="X3838" i="1" s="1"/>
  <c r="Q3839" i="1"/>
  <c r="R3839" i="1" s="1"/>
  <c r="X3839" i="1" s="1"/>
  <c r="Q3840" i="1"/>
  <c r="R3840" i="1" s="1"/>
  <c r="X3840" i="1" s="1"/>
  <c r="Q3841" i="1"/>
  <c r="R3841" i="1" s="1"/>
  <c r="X3841" i="1" s="1"/>
  <c r="Q3842" i="1"/>
  <c r="R3842" i="1" s="1"/>
  <c r="X3842" i="1" s="1"/>
  <c r="Q3843" i="1"/>
  <c r="R3843" i="1" s="1"/>
  <c r="X3843" i="1" s="1"/>
  <c r="Q3844" i="1"/>
  <c r="R3844" i="1" s="1"/>
  <c r="X3844" i="1" s="1"/>
  <c r="Q3845" i="1"/>
  <c r="R3845" i="1" s="1"/>
  <c r="X3845" i="1" s="1"/>
  <c r="Q3846" i="1"/>
  <c r="R3846" i="1" s="1"/>
  <c r="X3846" i="1" s="1"/>
  <c r="Q3847" i="1"/>
  <c r="R3847" i="1" s="1"/>
  <c r="X3847" i="1" s="1"/>
  <c r="Q3848" i="1"/>
  <c r="R3848" i="1" s="1"/>
  <c r="X3848" i="1" s="1"/>
  <c r="Q3849" i="1"/>
  <c r="R3849" i="1" s="1"/>
  <c r="X3849" i="1" s="1"/>
  <c r="Q3850" i="1"/>
  <c r="R3850" i="1" s="1"/>
  <c r="X3850" i="1" s="1"/>
  <c r="Q3851" i="1"/>
  <c r="R3851" i="1" s="1"/>
  <c r="X3851" i="1" s="1"/>
  <c r="Q3852" i="1"/>
  <c r="R3852" i="1" s="1"/>
  <c r="X3852" i="1" s="1"/>
  <c r="Q3853" i="1"/>
  <c r="R3853" i="1" s="1"/>
  <c r="X3853" i="1" s="1"/>
  <c r="Q3854" i="1"/>
  <c r="R3854" i="1" s="1"/>
  <c r="X3854" i="1" s="1"/>
  <c r="Q3855" i="1"/>
  <c r="R3855" i="1" s="1"/>
  <c r="X3855" i="1" s="1"/>
  <c r="Q3856" i="1"/>
  <c r="R3856" i="1" s="1"/>
  <c r="X3856" i="1" s="1"/>
  <c r="Q3857" i="1"/>
  <c r="R3857" i="1" s="1"/>
  <c r="X3857" i="1" s="1"/>
  <c r="Q3858" i="1"/>
  <c r="R3858" i="1" s="1"/>
  <c r="X3858" i="1" s="1"/>
  <c r="Q3859" i="1"/>
  <c r="R3859" i="1" s="1"/>
  <c r="X3859" i="1" s="1"/>
  <c r="Q3860" i="1"/>
  <c r="R3860" i="1" s="1"/>
  <c r="X3860" i="1" s="1"/>
  <c r="Q3861" i="1"/>
  <c r="R3861" i="1" s="1"/>
  <c r="X3861" i="1" s="1"/>
  <c r="Q3862" i="1"/>
  <c r="R3862" i="1" s="1"/>
  <c r="X3862" i="1" s="1"/>
  <c r="Q3863" i="1"/>
  <c r="R3863" i="1" s="1"/>
  <c r="X3863" i="1" s="1"/>
  <c r="Q3864" i="1"/>
  <c r="R3864" i="1" s="1"/>
  <c r="X3864" i="1" s="1"/>
  <c r="Q3865" i="1"/>
  <c r="R3865" i="1" s="1"/>
  <c r="X3865" i="1" s="1"/>
  <c r="Q3866" i="1"/>
  <c r="R3866" i="1" s="1"/>
  <c r="X3866" i="1" s="1"/>
  <c r="Q3867" i="1"/>
  <c r="R3867" i="1" s="1"/>
  <c r="X3867" i="1" s="1"/>
  <c r="Q3868" i="1"/>
  <c r="R3868" i="1" s="1"/>
  <c r="X3868" i="1" s="1"/>
  <c r="Q3869" i="1"/>
  <c r="R3869" i="1" s="1"/>
  <c r="X3869" i="1" s="1"/>
  <c r="Q3870" i="1"/>
  <c r="R3870" i="1" s="1"/>
  <c r="X3870" i="1" s="1"/>
  <c r="Q3871" i="1"/>
  <c r="R3871" i="1" s="1"/>
  <c r="X3871" i="1" s="1"/>
  <c r="Q3872" i="1"/>
  <c r="R3872" i="1" s="1"/>
  <c r="X3872" i="1" s="1"/>
  <c r="Q3873" i="1"/>
  <c r="R3873" i="1" s="1"/>
  <c r="X3873" i="1" s="1"/>
  <c r="Q3874" i="1"/>
  <c r="R3874" i="1" s="1"/>
  <c r="X3874" i="1" s="1"/>
  <c r="Q3875" i="1"/>
  <c r="R3875" i="1" s="1"/>
  <c r="X3875" i="1" s="1"/>
  <c r="Q3876" i="1"/>
  <c r="R3876" i="1" s="1"/>
  <c r="X3876" i="1" s="1"/>
  <c r="Q3877" i="1"/>
  <c r="R3877" i="1" s="1"/>
  <c r="X3877" i="1" s="1"/>
  <c r="Q3878" i="1"/>
  <c r="R3878" i="1" s="1"/>
  <c r="X3878" i="1" s="1"/>
  <c r="Q3879" i="1"/>
  <c r="R3879" i="1" s="1"/>
  <c r="X3879" i="1" s="1"/>
  <c r="Q3880" i="1"/>
  <c r="R3880" i="1" s="1"/>
  <c r="X3880" i="1" s="1"/>
  <c r="Q3881" i="1"/>
  <c r="R3881" i="1" s="1"/>
  <c r="X3881" i="1" s="1"/>
  <c r="Q3882" i="1"/>
  <c r="R3882" i="1" s="1"/>
  <c r="X3882" i="1" s="1"/>
  <c r="Q3883" i="1"/>
  <c r="R3883" i="1" s="1"/>
  <c r="X3883" i="1" s="1"/>
  <c r="Q3884" i="1"/>
  <c r="R3884" i="1" s="1"/>
  <c r="X3884" i="1" s="1"/>
  <c r="Q3885" i="1"/>
  <c r="R3885" i="1" s="1"/>
  <c r="X3885" i="1" s="1"/>
  <c r="Q3886" i="1"/>
  <c r="R3886" i="1" s="1"/>
  <c r="X3886" i="1" s="1"/>
  <c r="Q3887" i="1"/>
  <c r="R3887" i="1" s="1"/>
  <c r="X3887" i="1" s="1"/>
  <c r="Q3888" i="1"/>
  <c r="R3888" i="1" s="1"/>
  <c r="X3888" i="1" s="1"/>
  <c r="Q3889" i="1"/>
  <c r="R3889" i="1" s="1"/>
  <c r="X3889" i="1" s="1"/>
  <c r="Q3890" i="1"/>
  <c r="R3890" i="1" s="1"/>
  <c r="X3890" i="1" s="1"/>
  <c r="Q3891" i="1"/>
  <c r="R3891" i="1" s="1"/>
  <c r="X3891" i="1" s="1"/>
  <c r="Q3892" i="1"/>
  <c r="R3892" i="1" s="1"/>
  <c r="X3892" i="1" s="1"/>
  <c r="Q3893" i="1"/>
  <c r="R3893" i="1" s="1"/>
  <c r="X3893" i="1" s="1"/>
  <c r="Q3894" i="1"/>
  <c r="R3894" i="1" s="1"/>
  <c r="X3894" i="1" s="1"/>
  <c r="Q3895" i="1"/>
  <c r="R3895" i="1" s="1"/>
  <c r="X3895" i="1" s="1"/>
  <c r="Q3896" i="1"/>
  <c r="R3896" i="1" s="1"/>
  <c r="X3896" i="1" s="1"/>
  <c r="Q3897" i="1"/>
  <c r="R3897" i="1" s="1"/>
  <c r="X3897" i="1" s="1"/>
  <c r="Q3898" i="1"/>
  <c r="R3898" i="1" s="1"/>
  <c r="X3898" i="1" s="1"/>
  <c r="Q3899" i="1"/>
  <c r="R3899" i="1" s="1"/>
  <c r="X3899" i="1" s="1"/>
  <c r="Q3900" i="1"/>
  <c r="R3900" i="1" s="1"/>
  <c r="X3900" i="1" s="1"/>
  <c r="Q3901" i="1"/>
  <c r="R3901" i="1" s="1"/>
  <c r="X3901" i="1" s="1"/>
  <c r="Q3902" i="1"/>
  <c r="R3902" i="1" s="1"/>
  <c r="X3902" i="1" s="1"/>
  <c r="Q3903" i="1"/>
  <c r="R3903" i="1" s="1"/>
  <c r="X3903" i="1" s="1"/>
  <c r="Q3904" i="1"/>
  <c r="R3904" i="1" s="1"/>
  <c r="X3904" i="1" s="1"/>
  <c r="Q3905" i="1"/>
  <c r="R3905" i="1" s="1"/>
  <c r="X3905" i="1" s="1"/>
  <c r="Q3906" i="1"/>
  <c r="R3906" i="1" s="1"/>
  <c r="X3906" i="1" s="1"/>
  <c r="Q3907" i="1"/>
  <c r="R3907" i="1" s="1"/>
  <c r="X3907" i="1" s="1"/>
  <c r="Q3908" i="1"/>
  <c r="R3908" i="1" s="1"/>
  <c r="X3908" i="1" s="1"/>
  <c r="Q3909" i="1"/>
  <c r="R3909" i="1" s="1"/>
  <c r="X3909" i="1" s="1"/>
  <c r="Q3910" i="1"/>
  <c r="R3910" i="1" s="1"/>
  <c r="X3910" i="1" s="1"/>
  <c r="Q3911" i="1"/>
  <c r="R3911" i="1" s="1"/>
  <c r="X3911" i="1" s="1"/>
  <c r="Q3912" i="1"/>
  <c r="R3912" i="1" s="1"/>
  <c r="X3912" i="1" s="1"/>
  <c r="Q3913" i="1"/>
  <c r="R3913" i="1" s="1"/>
  <c r="X3913" i="1" s="1"/>
  <c r="Q3914" i="1"/>
  <c r="R3914" i="1" s="1"/>
  <c r="X3914" i="1" s="1"/>
  <c r="Q3915" i="1"/>
  <c r="R3915" i="1" s="1"/>
  <c r="X3915" i="1" s="1"/>
  <c r="Q3916" i="1"/>
  <c r="R3916" i="1" s="1"/>
  <c r="X3916" i="1" s="1"/>
  <c r="Q3917" i="1"/>
  <c r="R3917" i="1" s="1"/>
  <c r="X3917" i="1" s="1"/>
  <c r="Q3918" i="1"/>
  <c r="R3918" i="1" s="1"/>
  <c r="X3918" i="1" s="1"/>
  <c r="Q3919" i="1"/>
  <c r="R3919" i="1" s="1"/>
  <c r="X3919" i="1" s="1"/>
  <c r="Q3920" i="1"/>
  <c r="R3920" i="1" s="1"/>
  <c r="X3920" i="1" s="1"/>
  <c r="Q3921" i="1"/>
  <c r="R3921" i="1" s="1"/>
  <c r="X3921" i="1" s="1"/>
  <c r="Q3922" i="1"/>
  <c r="R3922" i="1" s="1"/>
  <c r="X3922" i="1" s="1"/>
  <c r="Q3923" i="1"/>
  <c r="R3923" i="1" s="1"/>
  <c r="X3923" i="1" s="1"/>
  <c r="Q3924" i="1"/>
  <c r="R3924" i="1" s="1"/>
  <c r="X3924" i="1" s="1"/>
  <c r="Q3925" i="1"/>
  <c r="R3925" i="1" s="1"/>
  <c r="X3925" i="1" s="1"/>
  <c r="Q3926" i="1"/>
  <c r="R3926" i="1" s="1"/>
  <c r="X3926" i="1" s="1"/>
  <c r="Q3927" i="1"/>
  <c r="R3927" i="1" s="1"/>
  <c r="X3927" i="1" s="1"/>
  <c r="Q3928" i="1"/>
  <c r="R3928" i="1" s="1"/>
  <c r="X3928" i="1" s="1"/>
  <c r="Q3929" i="1"/>
  <c r="R3929" i="1" s="1"/>
  <c r="X3929" i="1" s="1"/>
  <c r="Q3930" i="1"/>
  <c r="R3930" i="1" s="1"/>
  <c r="X3930" i="1" s="1"/>
  <c r="Q3931" i="1"/>
  <c r="R3931" i="1" s="1"/>
  <c r="X3931" i="1" s="1"/>
  <c r="Q3932" i="1"/>
  <c r="R3932" i="1" s="1"/>
  <c r="X3932" i="1" s="1"/>
  <c r="Q3933" i="1"/>
  <c r="R3933" i="1" s="1"/>
  <c r="X3933" i="1" s="1"/>
  <c r="Q3934" i="1"/>
  <c r="R3934" i="1" s="1"/>
  <c r="X3934" i="1" s="1"/>
  <c r="Q3935" i="1"/>
  <c r="R3935" i="1" s="1"/>
  <c r="X3935" i="1" s="1"/>
  <c r="Q3936" i="1"/>
  <c r="R3936" i="1" s="1"/>
  <c r="X3936" i="1" s="1"/>
  <c r="Q3937" i="1"/>
  <c r="R3937" i="1" s="1"/>
  <c r="X3937" i="1" s="1"/>
  <c r="Q3938" i="1"/>
  <c r="R3938" i="1" s="1"/>
  <c r="X3938" i="1" s="1"/>
  <c r="Q3939" i="1"/>
  <c r="R3939" i="1" s="1"/>
  <c r="X3939" i="1" s="1"/>
  <c r="Q3940" i="1"/>
  <c r="R3940" i="1" s="1"/>
  <c r="X3940" i="1" s="1"/>
  <c r="Q3941" i="1"/>
  <c r="R3941" i="1" s="1"/>
  <c r="X3941" i="1" s="1"/>
  <c r="Q3942" i="1"/>
  <c r="R3942" i="1" s="1"/>
  <c r="X3942" i="1" s="1"/>
  <c r="Q3943" i="1"/>
  <c r="R3943" i="1" s="1"/>
  <c r="X3943" i="1" s="1"/>
  <c r="Q3944" i="1"/>
  <c r="R3944" i="1" s="1"/>
  <c r="X3944" i="1" s="1"/>
  <c r="Q3945" i="1"/>
  <c r="R3945" i="1" s="1"/>
  <c r="X3945" i="1" s="1"/>
  <c r="Q3946" i="1"/>
  <c r="R3946" i="1" s="1"/>
  <c r="X3946" i="1" s="1"/>
  <c r="Q3947" i="1"/>
  <c r="R3947" i="1" s="1"/>
  <c r="X3947" i="1" s="1"/>
  <c r="Q3948" i="1"/>
  <c r="R3948" i="1" s="1"/>
  <c r="X3948" i="1" s="1"/>
  <c r="Q3949" i="1"/>
  <c r="R3949" i="1" s="1"/>
  <c r="X3949" i="1" s="1"/>
  <c r="Q3950" i="1"/>
  <c r="R3950" i="1" s="1"/>
  <c r="X3950" i="1" s="1"/>
  <c r="Q3951" i="1"/>
  <c r="R3951" i="1" s="1"/>
  <c r="X3951" i="1" s="1"/>
  <c r="Q3952" i="1"/>
  <c r="R3952" i="1" s="1"/>
  <c r="X3952" i="1" s="1"/>
  <c r="Q3953" i="1"/>
  <c r="R3953" i="1" s="1"/>
  <c r="X3953" i="1" s="1"/>
  <c r="Q3954" i="1"/>
  <c r="R3954" i="1" s="1"/>
  <c r="X3954" i="1" s="1"/>
  <c r="Q3955" i="1"/>
  <c r="R3955" i="1" s="1"/>
  <c r="X3955" i="1" s="1"/>
  <c r="Q3956" i="1"/>
  <c r="R3956" i="1" s="1"/>
  <c r="X3956" i="1" s="1"/>
  <c r="Q3957" i="1"/>
  <c r="R3957" i="1" s="1"/>
  <c r="X3957" i="1" s="1"/>
  <c r="Q3958" i="1"/>
  <c r="R3958" i="1" s="1"/>
  <c r="X3958" i="1" s="1"/>
  <c r="Q3959" i="1"/>
  <c r="R3959" i="1" s="1"/>
  <c r="X3959" i="1" s="1"/>
  <c r="Q3960" i="1"/>
  <c r="R3960" i="1" s="1"/>
  <c r="X3960" i="1" s="1"/>
  <c r="Q3961" i="1"/>
  <c r="R3961" i="1" s="1"/>
  <c r="X3961" i="1" s="1"/>
  <c r="Q3962" i="1"/>
  <c r="R3962" i="1" s="1"/>
  <c r="X3962" i="1" s="1"/>
  <c r="Q3963" i="1"/>
  <c r="R3963" i="1" s="1"/>
  <c r="X3963" i="1" s="1"/>
  <c r="Q3964" i="1"/>
  <c r="R3964" i="1" s="1"/>
  <c r="X3964" i="1" s="1"/>
  <c r="Q3965" i="1"/>
  <c r="R3965" i="1" s="1"/>
  <c r="X3965" i="1" s="1"/>
  <c r="Q3966" i="1"/>
  <c r="R3966" i="1" s="1"/>
  <c r="X3966" i="1" s="1"/>
  <c r="Q3967" i="1"/>
  <c r="R3967" i="1" s="1"/>
  <c r="X3967" i="1" s="1"/>
  <c r="Q3968" i="1"/>
  <c r="R3968" i="1" s="1"/>
  <c r="X3968" i="1" s="1"/>
  <c r="Q3969" i="1"/>
  <c r="R3969" i="1" s="1"/>
  <c r="X3969" i="1" s="1"/>
  <c r="Q3970" i="1"/>
  <c r="R3970" i="1" s="1"/>
  <c r="X3970" i="1" s="1"/>
  <c r="Q3971" i="1"/>
  <c r="R3971" i="1" s="1"/>
  <c r="X3971" i="1" s="1"/>
  <c r="Q3972" i="1"/>
  <c r="R3972" i="1" s="1"/>
  <c r="X3972" i="1" s="1"/>
  <c r="Q3973" i="1"/>
  <c r="R3973" i="1" s="1"/>
  <c r="X3973" i="1" s="1"/>
  <c r="Q3974" i="1"/>
  <c r="R3974" i="1" s="1"/>
  <c r="X3974" i="1" s="1"/>
  <c r="Q3975" i="1"/>
  <c r="R3975" i="1" s="1"/>
  <c r="X3975" i="1" s="1"/>
  <c r="Q3976" i="1"/>
  <c r="R3976" i="1" s="1"/>
  <c r="X3976" i="1" s="1"/>
  <c r="Q3977" i="1"/>
  <c r="R3977" i="1" s="1"/>
  <c r="X3977" i="1" s="1"/>
  <c r="Q3978" i="1"/>
  <c r="R3978" i="1" s="1"/>
  <c r="X3978" i="1" s="1"/>
  <c r="Q3979" i="1"/>
  <c r="R3979" i="1" s="1"/>
  <c r="X3979" i="1" s="1"/>
  <c r="Q3980" i="1"/>
  <c r="R3980" i="1" s="1"/>
  <c r="X3980" i="1" s="1"/>
  <c r="Q3981" i="1"/>
  <c r="R3981" i="1" s="1"/>
  <c r="X3981" i="1" s="1"/>
  <c r="Q3982" i="1"/>
  <c r="R3982" i="1" s="1"/>
  <c r="X3982" i="1" s="1"/>
  <c r="Q3983" i="1"/>
  <c r="R3983" i="1" s="1"/>
  <c r="X3983" i="1" s="1"/>
  <c r="Q3984" i="1"/>
  <c r="R3984" i="1" s="1"/>
  <c r="X3984" i="1" s="1"/>
  <c r="Q3985" i="1"/>
  <c r="R3985" i="1" s="1"/>
  <c r="X3985" i="1" s="1"/>
  <c r="Q3986" i="1"/>
  <c r="R3986" i="1" s="1"/>
  <c r="X3986" i="1" s="1"/>
  <c r="Q3987" i="1"/>
  <c r="R3987" i="1" s="1"/>
  <c r="X3987" i="1" s="1"/>
  <c r="Q3988" i="1"/>
  <c r="R3988" i="1" s="1"/>
  <c r="X3988" i="1" s="1"/>
  <c r="Q3989" i="1"/>
  <c r="R3989" i="1" s="1"/>
  <c r="X3989" i="1" s="1"/>
  <c r="Q3990" i="1"/>
  <c r="R3990" i="1" s="1"/>
  <c r="X3990" i="1" s="1"/>
  <c r="Q3991" i="1"/>
  <c r="R3991" i="1" s="1"/>
  <c r="X3991" i="1" s="1"/>
  <c r="Q3992" i="1"/>
  <c r="R3992" i="1" s="1"/>
  <c r="X3992" i="1" s="1"/>
  <c r="Q3993" i="1"/>
  <c r="R3993" i="1" s="1"/>
  <c r="X3993" i="1" s="1"/>
  <c r="Q3994" i="1"/>
  <c r="R3994" i="1" s="1"/>
  <c r="X3994" i="1" s="1"/>
  <c r="Q3995" i="1"/>
  <c r="R3995" i="1" s="1"/>
  <c r="X3995" i="1" s="1"/>
  <c r="Q3996" i="1"/>
  <c r="R3996" i="1" s="1"/>
  <c r="X3996" i="1" s="1"/>
  <c r="Q3997" i="1"/>
  <c r="R3997" i="1" s="1"/>
  <c r="X3997" i="1" s="1"/>
  <c r="Q3998" i="1"/>
  <c r="R3998" i="1" s="1"/>
  <c r="X3998" i="1" s="1"/>
  <c r="Q3999" i="1"/>
  <c r="R3999" i="1" s="1"/>
  <c r="X3999" i="1" s="1"/>
  <c r="Q4000" i="1"/>
  <c r="R4000" i="1" s="1"/>
  <c r="X4000" i="1" s="1"/>
  <c r="Q4001" i="1"/>
  <c r="R4001" i="1" s="1"/>
  <c r="X4001" i="1" s="1"/>
  <c r="Q4002" i="1"/>
  <c r="R4002" i="1" s="1"/>
  <c r="X4002" i="1" s="1"/>
  <c r="Q4003" i="1"/>
  <c r="R4003" i="1" s="1"/>
  <c r="X4003" i="1" s="1"/>
  <c r="Q4004" i="1"/>
  <c r="R4004" i="1" s="1"/>
  <c r="X4004" i="1" s="1"/>
  <c r="Q4005" i="1"/>
  <c r="R4005" i="1" s="1"/>
  <c r="X4005" i="1" s="1"/>
  <c r="Q4006" i="1"/>
  <c r="R4006" i="1" s="1"/>
  <c r="X4006" i="1" s="1"/>
  <c r="Q4007" i="1"/>
  <c r="R4007" i="1" s="1"/>
  <c r="X4007" i="1" s="1"/>
  <c r="Q4008" i="1"/>
  <c r="R4008" i="1" s="1"/>
  <c r="X4008" i="1" s="1"/>
  <c r="Q4009" i="1"/>
  <c r="R4009" i="1" s="1"/>
  <c r="X4009" i="1" s="1"/>
  <c r="Q4010" i="1"/>
  <c r="R4010" i="1" s="1"/>
  <c r="X4010" i="1" s="1"/>
  <c r="Q4011" i="1"/>
  <c r="R4011" i="1" s="1"/>
  <c r="X4011" i="1" s="1"/>
  <c r="Q4012" i="1"/>
  <c r="R4012" i="1" s="1"/>
  <c r="X4012" i="1" s="1"/>
  <c r="Q4013" i="1"/>
  <c r="R4013" i="1" s="1"/>
  <c r="X4013" i="1" s="1"/>
  <c r="Q4014" i="1"/>
  <c r="R4014" i="1" s="1"/>
  <c r="X4014" i="1" s="1"/>
  <c r="Q4015" i="1"/>
  <c r="R4015" i="1" s="1"/>
  <c r="X4015" i="1" s="1"/>
  <c r="Q4016" i="1"/>
  <c r="R4016" i="1" s="1"/>
  <c r="X4016" i="1" s="1"/>
  <c r="Q4017" i="1"/>
  <c r="R4017" i="1" s="1"/>
  <c r="X4017" i="1" s="1"/>
  <c r="Q4018" i="1"/>
  <c r="R4018" i="1" s="1"/>
  <c r="X4018" i="1" s="1"/>
  <c r="Q4019" i="1"/>
  <c r="R4019" i="1" s="1"/>
  <c r="X4019" i="1" s="1"/>
  <c r="Q4020" i="1"/>
  <c r="R4020" i="1" s="1"/>
  <c r="X4020" i="1" s="1"/>
  <c r="Q4021" i="1"/>
  <c r="R4021" i="1" s="1"/>
  <c r="X4021" i="1" s="1"/>
  <c r="Q4022" i="1"/>
  <c r="R4022" i="1" s="1"/>
  <c r="X4022" i="1" s="1"/>
  <c r="Q4023" i="1"/>
  <c r="R4023" i="1" s="1"/>
  <c r="X4023" i="1" s="1"/>
  <c r="Q4024" i="1"/>
  <c r="R4024" i="1" s="1"/>
  <c r="X4024" i="1" s="1"/>
  <c r="Q4025" i="1"/>
  <c r="R4025" i="1" s="1"/>
  <c r="X4025" i="1" s="1"/>
  <c r="Q4026" i="1"/>
  <c r="R4026" i="1" s="1"/>
  <c r="X4026" i="1" s="1"/>
  <c r="Q4027" i="1"/>
  <c r="R4027" i="1" s="1"/>
  <c r="X4027" i="1" s="1"/>
  <c r="Q4028" i="1"/>
  <c r="R4028" i="1" s="1"/>
  <c r="X4028" i="1" s="1"/>
  <c r="Q4029" i="1"/>
  <c r="R4029" i="1" s="1"/>
  <c r="X4029" i="1" s="1"/>
  <c r="Q4030" i="1"/>
  <c r="R4030" i="1" s="1"/>
  <c r="X4030" i="1" s="1"/>
  <c r="Q4031" i="1"/>
  <c r="R4031" i="1" s="1"/>
  <c r="X4031" i="1" s="1"/>
  <c r="Q4032" i="1"/>
  <c r="R4032" i="1" s="1"/>
  <c r="X4032" i="1" s="1"/>
  <c r="Q4033" i="1"/>
  <c r="R4033" i="1" s="1"/>
  <c r="X4033" i="1" s="1"/>
  <c r="Q4034" i="1"/>
  <c r="R4034" i="1" s="1"/>
  <c r="X4034" i="1" s="1"/>
  <c r="Q4035" i="1"/>
  <c r="R4035" i="1" s="1"/>
  <c r="X4035" i="1" s="1"/>
  <c r="Q4036" i="1"/>
  <c r="R4036" i="1" s="1"/>
  <c r="X4036" i="1" s="1"/>
  <c r="Q4037" i="1"/>
  <c r="R4037" i="1" s="1"/>
  <c r="X4037" i="1" s="1"/>
  <c r="Q4038" i="1"/>
  <c r="R4038" i="1" s="1"/>
  <c r="X4038" i="1" s="1"/>
  <c r="Q4039" i="1"/>
  <c r="R4039" i="1" s="1"/>
  <c r="X4039" i="1" s="1"/>
  <c r="Q4040" i="1"/>
  <c r="R4040" i="1" s="1"/>
  <c r="X4040" i="1" s="1"/>
  <c r="Q4041" i="1"/>
  <c r="R4041" i="1" s="1"/>
  <c r="X4041" i="1" s="1"/>
  <c r="Q4042" i="1"/>
  <c r="R4042" i="1" s="1"/>
  <c r="X4042" i="1" s="1"/>
  <c r="Q4043" i="1"/>
  <c r="R4043" i="1" s="1"/>
  <c r="X4043" i="1" s="1"/>
  <c r="Q4044" i="1"/>
  <c r="R4044" i="1" s="1"/>
  <c r="X4044" i="1" s="1"/>
  <c r="Q4045" i="1"/>
  <c r="R4045" i="1" s="1"/>
  <c r="X4045" i="1" s="1"/>
  <c r="Q4046" i="1"/>
  <c r="R4046" i="1" s="1"/>
  <c r="X4046" i="1" s="1"/>
  <c r="Q4047" i="1"/>
  <c r="R4047" i="1" s="1"/>
  <c r="X4047" i="1" s="1"/>
  <c r="Q4048" i="1"/>
  <c r="R4048" i="1" s="1"/>
  <c r="X4048" i="1" s="1"/>
  <c r="Q4049" i="1"/>
  <c r="R4049" i="1" s="1"/>
  <c r="X4049" i="1" s="1"/>
  <c r="Q4050" i="1"/>
  <c r="R4050" i="1" s="1"/>
  <c r="X4050" i="1" s="1"/>
  <c r="Q4051" i="1"/>
  <c r="R4051" i="1" s="1"/>
  <c r="X4051" i="1" s="1"/>
  <c r="Q4052" i="1"/>
  <c r="R4052" i="1" s="1"/>
  <c r="X4052" i="1" s="1"/>
  <c r="Q4053" i="1"/>
  <c r="R4053" i="1" s="1"/>
  <c r="X4053" i="1" s="1"/>
  <c r="Q4054" i="1"/>
  <c r="R4054" i="1" s="1"/>
  <c r="X4054" i="1" s="1"/>
  <c r="Q4055" i="1"/>
  <c r="R4055" i="1" s="1"/>
  <c r="X4055" i="1" s="1"/>
  <c r="Q4056" i="1"/>
  <c r="R4056" i="1" s="1"/>
  <c r="X4056" i="1" s="1"/>
  <c r="Q4057" i="1"/>
  <c r="R4057" i="1" s="1"/>
  <c r="X4057" i="1" s="1"/>
  <c r="Q4058" i="1"/>
  <c r="R4058" i="1" s="1"/>
  <c r="X4058" i="1" s="1"/>
  <c r="Q4059" i="1"/>
  <c r="R4059" i="1" s="1"/>
  <c r="X4059" i="1" s="1"/>
  <c r="Q4060" i="1"/>
  <c r="R4060" i="1" s="1"/>
  <c r="X4060" i="1" s="1"/>
  <c r="Q4061" i="1"/>
  <c r="R4061" i="1" s="1"/>
  <c r="X4061" i="1" s="1"/>
  <c r="Q4062" i="1"/>
  <c r="R4062" i="1" s="1"/>
  <c r="X4062" i="1" s="1"/>
  <c r="Q4063" i="1"/>
  <c r="R4063" i="1" s="1"/>
  <c r="X4063" i="1" s="1"/>
  <c r="Q4064" i="1"/>
  <c r="R4064" i="1" s="1"/>
  <c r="X4064" i="1" s="1"/>
  <c r="Q4065" i="1"/>
  <c r="R4065" i="1" s="1"/>
  <c r="X4065" i="1" s="1"/>
  <c r="Q4066" i="1"/>
  <c r="R4066" i="1" s="1"/>
  <c r="X4066" i="1" s="1"/>
  <c r="Q4067" i="1"/>
  <c r="R4067" i="1" s="1"/>
  <c r="X4067" i="1" s="1"/>
  <c r="Q4068" i="1"/>
  <c r="R4068" i="1" s="1"/>
  <c r="X4068" i="1" s="1"/>
  <c r="Q4069" i="1"/>
  <c r="R4069" i="1" s="1"/>
  <c r="X4069" i="1" s="1"/>
  <c r="Q4070" i="1"/>
  <c r="R4070" i="1" s="1"/>
  <c r="X4070" i="1" s="1"/>
  <c r="Q4071" i="1"/>
  <c r="R4071" i="1" s="1"/>
  <c r="X4071" i="1" s="1"/>
  <c r="Q4072" i="1"/>
  <c r="R4072" i="1" s="1"/>
  <c r="X4072" i="1" s="1"/>
  <c r="Q4073" i="1"/>
  <c r="R4073" i="1" s="1"/>
  <c r="X4073" i="1" s="1"/>
  <c r="Q4074" i="1"/>
  <c r="R4074" i="1" s="1"/>
  <c r="X4074" i="1" s="1"/>
  <c r="Q4075" i="1"/>
  <c r="R4075" i="1" s="1"/>
  <c r="X4075" i="1" s="1"/>
  <c r="Q4076" i="1"/>
  <c r="R4076" i="1" s="1"/>
  <c r="X4076" i="1" s="1"/>
  <c r="Q4077" i="1"/>
  <c r="R4077" i="1" s="1"/>
  <c r="X4077" i="1" s="1"/>
  <c r="Q4078" i="1"/>
  <c r="R4078" i="1" s="1"/>
  <c r="X4078" i="1" s="1"/>
  <c r="Q4079" i="1"/>
  <c r="R4079" i="1" s="1"/>
  <c r="X4079" i="1" s="1"/>
  <c r="Q4080" i="1"/>
  <c r="R4080" i="1" s="1"/>
  <c r="X4080" i="1" s="1"/>
  <c r="Q4081" i="1"/>
  <c r="R4081" i="1" s="1"/>
  <c r="X4081" i="1" s="1"/>
  <c r="Q4082" i="1"/>
  <c r="R4082" i="1" s="1"/>
  <c r="X4082" i="1" s="1"/>
  <c r="Q4083" i="1"/>
  <c r="R4083" i="1" s="1"/>
  <c r="X4083" i="1" s="1"/>
  <c r="Q4084" i="1"/>
  <c r="R4084" i="1" s="1"/>
  <c r="X4084" i="1" s="1"/>
  <c r="Q4085" i="1"/>
  <c r="R4085" i="1" s="1"/>
  <c r="X4085" i="1" s="1"/>
  <c r="Q4086" i="1"/>
  <c r="R4086" i="1" s="1"/>
  <c r="X4086" i="1" s="1"/>
  <c r="Q4087" i="1"/>
  <c r="R4087" i="1" s="1"/>
  <c r="X4087" i="1" s="1"/>
  <c r="Q4088" i="1"/>
  <c r="R4088" i="1" s="1"/>
  <c r="X4088" i="1" s="1"/>
  <c r="Q4089" i="1"/>
  <c r="R4089" i="1" s="1"/>
  <c r="X4089" i="1" s="1"/>
  <c r="Q4090" i="1"/>
  <c r="R4090" i="1" s="1"/>
  <c r="X4090" i="1" s="1"/>
  <c r="Q4091" i="1"/>
  <c r="R4091" i="1" s="1"/>
  <c r="X4091" i="1" s="1"/>
  <c r="Q4092" i="1"/>
  <c r="R4092" i="1" s="1"/>
  <c r="X4092" i="1" s="1"/>
  <c r="Q4093" i="1"/>
  <c r="R4093" i="1" s="1"/>
  <c r="X4093" i="1" s="1"/>
  <c r="Q4094" i="1"/>
  <c r="R4094" i="1" s="1"/>
  <c r="X4094" i="1" s="1"/>
  <c r="Q4095" i="1"/>
  <c r="R4095" i="1" s="1"/>
  <c r="X4095" i="1" s="1"/>
  <c r="Q4096" i="1"/>
  <c r="R4096" i="1" s="1"/>
  <c r="X4096" i="1" s="1"/>
  <c r="Q4097" i="1"/>
  <c r="R4097" i="1" s="1"/>
  <c r="X4097" i="1" s="1"/>
  <c r="Q4098" i="1"/>
  <c r="R4098" i="1" s="1"/>
  <c r="X4098" i="1" s="1"/>
  <c r="Q4099" i="1"/>
  <c r="R4099" i="1" s="1"/>
  <c r="X4099" i="1" s="1"/>
  <c r="Q4100" i="1"/>
  <c r="R4100" i="1" s="1"/>
  <c r="X4100" i="1" s="1"/>
  <c r="Q4101" i="1"/>
  <c r="R4101" i="1" s="1"/>
  <c r="X4101" i="1" s="1"/>
  <c r="Q4102" i="1"/>
  <c r="R4102" i="1" s="1"/>
  <c r="X4102" i="1" s="1"/>
  <c r="Q4103" i="1"/>
  <c r="R4103" i="1" s="1"/>
  <c r="X4103" i="1" s="1"/>
  <c r="Q4104" i="1"/>
  <c r="R4104" i="1" s="1"/>
  <c r="X4104" i="1" s="1"/>
  <c r="Q4105" i="1"/>
  <c r="R4105" i="1" s="1"/>
  <c r="X4105" i="1" s="1"/>
  <c r="Q4106" i="1"/>
  <c r="R4106" i="1" s="1"/>
  <c r="X4106" i="1" s="1"/>
  <c r="Q4107" i="1"/>
  <c r="R4107" i="1" s="1"/>
  <c r="X4107" i="1" s="1"/>
  <c r="Q4108" i="1"/>
  <c r="R4108" i="1" s="1"/>
  <c r="X4108" i="1" s="1"/>
  <c r="Q4109" i="1"/>
  <c r="R4109" i="1" s="1"/>
  <c r="X4109" i="1" s="1"/>
  <c r="Q4110" i="1"/>
  <c r="R4110" i="1" s="1"/>
  <c r="X4110" i="1" s="1"/>
  <c r="Q4111" i="1"/>
  <c r="R4111" i="1" s="1"/>
  <c r="X4111" i="1" s="1"/>
  <c r="Q4112" i="1"/>
  <c r="R4112" i="1" s="1"/>
  <c r="X4112" i="1" s="1"/>
  <c r="Q4113" i="1"/>
  <c r="R4113" i="1" s="1"/>
  <c r="X4113" i="1" s="1"/>
  <c r="Q4114" i="1"/>
  <c r="R4114" i="1" s="1"/>
  <c r="X4114" i="1" s="1"/>
  <c r="Q4115" i="1"/>
  <c r="R4115" i="1" s="1"/>
  <c r="X4115" i="1" s="1"/>
  <c r="Q4116" i="1"/>
  <c r="R4116" i="1" s="1"/>
  <c r="X4116" i="1" s="1"/>
  <c r="Q4117" i="1"/>
  <c r="R4117" i="1" s="1"/>
  <c r="X4117" i="1" s="1"/>
  <c r="Q4118" i="1"/>
  <c r="R4118" i="1" s="1"/>
  <c r="X4118" i="1" s="1"/>
  <c r="Q4119" i="1"/>
  <c r="R4119" i="1" s="1"/>
  <c r="X4119" i="1" s="1"/>
  <c r="Q4120" i="1"/>
  <c r="R4120" i="1" s="1"/>
  <c r="X4120" i="1" s="1"/>
  <c r="Q4121" i="1"/>
  <c r="R4121" i="1" s="1"/>
  <c r="X4121" i="1" s="1"/>
  <c r="Q4122" i="1"/>
  <c r="R4122" i="1" s="1"/>
  <c r="X4122" i="1" s="1"/>
  <c r="Q4123" i="1"/>
  <c r="R4123" i="1" s="1"/>
  <c r="X4123" i="1" s="1"/>
  <c r="Q4124" i="1"/>
  <c r="R4124" i="1" s="1"/>
  <c r="X4124" i="1" s="1"/>
  <c r="Q4125" i="1"/>
  <c r="R4125" i="1" s="1"/>
  <c r="X4125" i="1" s="1"/>
  <c r="Q4126" i="1"/>
  <c r="R4126" i="1" s="1"/>
  <c r="X4126" i="1" s="1"/>
  <c r="Q4127" i="1"/>
  <c r="R4127" i="1" s="1"/>
  <c r="X4127" i="1" s="1"/>
  <c r="Q4128" i="1"/>
  <c r="R4128" i="1" s="1"/>
  <c r="X4128" i="1" s="1"/>
  <c r="Q4129" i="1"/>
  <c r="R4129" i="1" s="1"/>
  <c r="X4129" i="1" s="1"/>
  <c r="Q4130" i="1"/>
  <c r="R4130" i="1" s="1"/>
  <c r="X4130" i="1" s="1"/>
  <c r="Q4131" i="1"/>
  <c r="R4131" i="1" s="1"/>
  <c r="X4131" i="1" s="1"/>
  <c r="Q4132" i="1"/>
  <c r="R4132" i="1" s="1"/>
  <c r="X4132" i="1" s="1"/>
  <c r="Q4133" i="1"/>
  <c r="R4133" i="1" s="1"/>
  <c r="X4133" i="1" s="1"/>
  <c r="Q4134" i="1"/>
  <c r="R4134" i="1" s="1"/>
  <c r="X4134" i="1" s="1"/>
  <c r="Q4135" i="1"/>
  <c r="R4135" i="1" s="1"/>
  <c r="X4135" i="1" s="1"/>
  <c r="Q4136" i="1"/>
  <c r="R4136" i="1" s="1"/>
  <c r="X4136" i="1" s="1"/>
  <c r="Q4137" i="1"/>
  <c r="R4137" i="1" s="1"/>
  <c r="X4137" i="1" s="1"/>
  <c r="Q4138" i="1"/>
  <c r="R4138" i="1" s="1"/>
  <c r="X4138" i="1" s="1"/>
  <c r="Q4139" i="1"/>
  <c r="R4139" i="1" s="1"/>
  <c r="X4139" i="1" s="1"/>
  <c r="Q4140" i="1"/>
  <c r="R4140" i="1" s="1"/>
  <c r="X4140" i="1" s="1"/>
  <c r="Q4141" i="1"/>
  <c r="R4141" i="1" s="1"/>
  <c r="X4141" i="1" s="1"/>
  <c r="Q4142" i="1"/>
  <c r="R4142" i="1" s="1"/>
  <c r="X4142" i="1" s="1"/>
  <c r="Q4143" i="1"/>
  <c r="R4143" i="1" s="1"/>
  <c r="X4143" i="1" s="1"/>
  <c r="Q4144" i="1"/>
  <c r="R4144" i="1" s="1"/>
  <c r="X4144" i="1" s="1"/>
  <c r="Q4145" i="1"/>
  <c r="R4145" i="1" s="1"/>
  <c r="X4145" i="1" s="1"/>
  <c r="Q4146" i="1"/>
  <c r="R4146" i="1" s="1"/>
  <c r="X4146" i="1" s="1"/>
  <c r="Q4147" i="1"/>
  <c r="R4147" i="1" s="1"/>
  <c r="X4147" i="1" s="1"/>
  <c r="Q4148" i="1"/>
  <c r="R4148" i="1" s="1"/>
  <c r="X4148" i="1" s="1"/>
  <c r="Q4149" i="1"/>
  <c r="R4149" i="1" s="1"/>
  <c r="X4149" i="1" s="1"/>
  <c r="Q4150" i="1"/>
  <c r="R4150" i="1" s="1"/>
  <c r="X4150" i="1" s="1"/>
  <c r="Q4151" i="1"/>
  <c r="R4151" i="1" s="1"/>
  <c r="X4151" i="1" s="1"/>
  <c r="Q4152" i="1"/>
  <c r="R4152" i="1" s="1"/>
  <c r="X4152" i="1" s="1"/>
  <c r="Q4153" i="1"/>
  <c r="R4153" i="1" s="1"/>
  <c r="X4153" i="1" s="1"/>
  <c r="Q4154" i="1"/>
  <c r="R4154" i="1" s="1"/>
  <c r="X4154" i="1" s="1"/>
  <c r="Q4155" i="1"/>
  <c r="R4155" i="1" s="1"/>
  <c r="X4155" i="1" s="1"/>
  <c r="Q4156" i="1"/>
  <c r="R4156" i="1" s="1"/>
  <c r="X4156" i="1" s="1"/>
  <c r="Q4157" i="1"/>
  <c r="R4157" i="1" s="1"/>
  <c r="X4157" i="1" s="1"/>
  <c r="Q4158" i="1"/>
  <c r="R4158" i="1" s="1"/>
  <c r="X4158" i="1" s="1"/>
  <c r="Q4159" i="1"/>
  <c r="R4159" i="1" s="1"/>
  <c r="X4159" i="1" s="1"/>
  <c r="Q4160" i="1"/>
  <c r="R4160" i="1" s="1"/>
  <c r="X4160" i="1" s="1"/>
  <c r="Q4161" i="1"/>
  <c r="R4161" i="1" s="1"/>
  <c r="X4161" i="1" s="1"/>
  <c r="Q4162" i="1"/>
  <c r="R4162" i="1" s="1"/>
  <c r="X4162" i="1" s="1"/>
  <c r="Q4163" i="1"/>
  <c r="R4163" i="1" s="1"/>
  <c r="X4163" i="1" s="1"/>
  <c r="Q4164" i="1"/>
  <c r="R4164" i="1" s="1"/>
  <c r="X4164" i="1" s="1"/>
  <c r="Q4165" i="1"/>
  <c r="R4165" i="1" s="1"/>
  <c r="X4165" i="1" s="1"/>
  <c r="Q4166" i="1"/>
  <c r="R4166" i="1" s="1"/>
  <c r="X4166" i="1" s="1"/>
  <c r="Q4167" i="1"/>
  <c r="R4167" i="1" s="1"/>
  <c r="X4167" i="1" s="1"/>
  <c r="Q4168" i="1"/>
  <c r="R4168" i="1" s="1"/>
  <c r="X4168" i="1" s="1"/>
  <c r="Q4169" i="1"/>
  <c r="R4169" i="1" s="1"/>
  <c r="X4169" i="1" s="1"/>
  <c r="Q4170" i="1"/>
  <c r="R4170" i="1" s="1"/>
  <c r="X4170" i="1" s="1"/>
  <c r="Q4171" i="1"/>
  <c r="R4171" i="1" s="1"/>
  <c r="X4171" i="1" s="1"/>
  <c r="Q4172" i="1"/>
  <c r="R4172" i="1" s="1"/>
  <c r="X4172" i="1" s="1"/>
  <c r="Q4173" i="1"/>
  <c r="R4173" i="1" s="1"/>
  <c r="X4173" i="1" s="1"/>
  <c r="Q4174" i="1"/>
  <c r="R4174" i="1" s="1"/>
  <c r="X4174" i="1" s="1"/>
  <c r="Q4175" i="1"/>
  <c r="R4175" i="1" s="1"/>
  <c r="X4175" i="1" s="1"/>
  <c r="Q4176" i="1"/>
  <c r="R4176" i="1" s="1"/>
  <c r="X4176" i="1" s="1"/>
  <c r="Q4177" i="1"/>
  <c r="R4177" i="1" s="1"/>
  <c r="X4177" i="1" s="1"/>
  <c r="Q4178" i="1"/>
  <c r="R4178" i="1" s="1"/>
  <c r="X4178" i="1" s="1"/>
  <c r="Q4179" i="1"/>
  <c r="R4179" i="1" s="1"/>
  <c r="X4179" i="1" s="1"/>
  <c r="Q4180" i="1"/>
  <c r="R4180" i="1" s="1"/>
  <c r="X4180" i="1" s="1"/>
  <c r="Q4181" i="1"/>
  <c r="R4181" i="1" s="1"/>
  <c r="X4181" i="1" s="1"/>
  <c r="Q4182" i="1"/>
  <c r="R4182" i="1" s="1"/>
  <c r="X4182" i="1" s="1"/>
  <c r="Q4183" i="1"/>
  <c r="R4183" i="1" s="1"/>
  <c r="X4183" i="1" s="1"/>
  <c r="Q4184" i="1"/>
  <c r="R4184" i="1" s="1"/>
  <c r="X4184" i="1" s="1"/>
  <c r="Q4185" i="1"/>
  <c r="R4185" i="1" s="1"/>
  <c r="X4185" i="1" s="1"/>
  <c r="Q4186" i="1"/>
  <c r="R4186" i="1" s="1"/>
  <c r="X4186" i="1" s="1"/>
  <c r="Q4187" i="1"/>
  <c r="R4187" i="1" s="1"/>
  <c r="X4187" i="1" s="1"/>
  <c r="Q4188" i="1"/>
  <c r="R4188" i="1" s="1"/>
  <c r="X4188" i="1" s="1"/>
  <c r="Q4189" i="1"/>
  <c r="R4189" i="1" s="1"/>
  <c r="X4189" i="1" s="1"/>
  <c r="Q4190" i="1"/>
  <c r="R4190" i="1" s="1"/>
  <c r="X4190" i="1" s="1"/>
  <c r="Q4191" i="1"/>
  <c r="R4191" i="1" s="1"/>
  <c r="X4191" i="1" s="1"/>
  <c r="Q4192" i="1"/>
  <c r="R4192" i="1" s="1"/>
  <c r="X4192" i="1" s="1"/>
  <c r="Q4193" i="1"/>
  <c r="R4193" i="1" s="1"/>
  <c r="X4193" i="1" s="1"/>
  <c r="Q4194" i="1"/>
  <c r="R4194" i="1" s="1"/>
  <c r="X4194" i="1" s="1"/>
  <c r="Q4195" i="1"/>
  <c r="R4195" i="1" s="1"/>
  <c r="X4195" i="1" s="1"/>
  <c r="Q4196" i="1"/>
  <c r="R4196" i="1" s="1"/>
  <c r="X4196" i="1" s="1"/>
  <c r="Q4197" i="1"/>
  <c r="R4197" i="1" s="1"/>
  <c r="X4197" i="1" s="1"/>
  <c r="Q4198" i="1"/>
  <c r="R4198" i="1" s="1"/>
  <c r="X4198" i="1" s="1"/>
  <c r="Q4199" i="1"/>
  <c r="R4199" i="1" s="1"/>
  <c r="X4199" i="1" s="1"/>
  <c r="Q4200" i="1"/>
  <c r="R4200" i="1" s="1"/>
  <c r="X4200" i="1" s="1"/>
  <c r="Q4201" i="1"/>
  <c r="R4201" i="1" s="1"/>
  <c r="X4201" i="1" s="1"/>
  <c r="Q4202" i="1"/>
  <c r="R4202" i="1" s="1"/>
  <c r="X4202" i="1" s="1"/>
  <c r="Q4203" i="1"/>
  <c r="R4203" i="1" s="1"/>
  <c r="X4203" i="1" s="1"/>
  <c r="Q4204" i="1"/>
  <c r="R4204" i="1" s="1"/>
  <c r="X4204" i="1" s="1"/>
  <c r="Q4205" i="1"/>
  <c r="R4205" i="1" s="1"/>
  <c r="X4205" i="1" s="1"/>
  <c r="Q4206" i="1"/>
  <c r="R4206" i="1" s="1"/>
  <c r="X4206" i="1" s="1"/>
  <c r="Q4207" i="1"/>
  <c r="R4207" i="1" s="1"/>
  <c r="X4207" i="1" s="1"/>
  <c r="Q4208" i="1"/>
  <c r="R4208" i="1" s="1"/>
  <c r="X4208" i="1" s="1"/>
  <c r="Q4209" i="1"/>
  <c r="R4209" i="1" s="1"/>
  <c r="X4209" i="1" s="1"/>
  <c r="Q4210" i="1"/>
  <c r="R4210" i="1" s="1"/>
  <c r="X4210" i="1" s="1"/>
  <c r="Q4211" i="1"/>
  <c r="R4211" i="1" s="1"/>
  <c r="X4211" i="1" s="1"/>
  <c r="Q4212" i="1"/>
  <c r="R4212" i="1" s="1"/>
  <c r="X4212" i="1" s="1"/>
  <c r="Q4213" i="1"/>
  <c r="R4213" i="1" s="1"/>
  <c r="X4213" i="1" s="1"/>
  <c r="Q4214" i="1"/>
  <c r="R4214" i="1" s="1"/>
  <c r="X4214" i="1" s="1"/>
  <c r="Q4215" i="1"/>
  <c r="R4215" i="1" s="1"/>
  <c r="X4215" i="1" s="1"/>
  <c r="Q4216" i="1"/>
  <c r="R4216" i="1" s="1"/>
  <c r="X4216" i="1" s="1"/>
  <c r="Q4217" i="1"/>
  <c r="R4217" i="1" s="1"/>
  <c r="X4217" i="1" s="1"/>
  <c r="Q4218" i="1"/>
  <c r="R4218" i="1" s="1"/>
  <c r="X4218" i="1" s="1"/>
  <c r="Q4219" i="1"/>
  <c r="R4219" i="1" s="1"/>
  <c r="X4219" i="1" s="1"/>
  <c r="Q4220" i="1"/>
  <c r="R4220" i="1" s="1"/>
  <c r="X4220" i="1" s="1"/>
  <c r="Q4221" i="1"/>
  <c r="R4221" i="1" s="1"/>
  <c r="X4221" i="1" s="1"/>
  <c r="Q4222" i="1"/>
  <c r="R4222" i="1" s="1"/>
  <c r="X4222" i="1" s="1"/>
  <c r="Q4223" i="1"/>
  <c r="R4223" i="1" s="1"/>
  <c r="X4223" i="1" s="1"/>
  <c r="Q4224" i="1"/>
  <c r="R4224" i="1" s="1"/>
  <c r="X4224" i="1" s="1"/>
  <c r="Q4225" i="1"/>
  <c r="R4225" i="1" s="1"/>
  <c r="X4225" i="1" s="1"/>
  <c r="Q4226" i="1"/>
  <c r="R4226" i="1" s="1"/>
  <c r="X4226" i="1" s="1"/>
  <c r="Q4227" i="1"/>
  <c r="R4227" i="1" s="1"/>
  <c r="X4227" i="1" s="1"/>
  <c r="Q4228" i="1"/>
  <c r="R4228" i="1" s="1"/>
  <c r="X4228" i="1" s="1"/>
  <c r="Q4229" i="1"/>
  <c r="R4229" i="1" s="1"/>
  <c r="X4229" i="1" s="1"/>
  <c r="Q4230" i="1"/>
  <c r="R4230" i="1" s="1"/>
  <c r="X4230" i="1" s="1"/>
  <c r="Q4231" i="1"/>
  <c r="R4231" i="1" s="1"/>
  <c r="X4231" i="1" s="1"/>
  <c r="Q4232" i="1"/>
  <c r="R4232" i="1" s="1"/>
  <c r="X4232" i="1" s="1"/>
  <c r="Q4233" i="1"/>
  <c r="R4233" i="1" s="1"/>
  <c r="X4233" i="1" s="1"/>
  <c r="Q4234" i="1"/>
  <c r="R4234" i="1" s="1"/>
  <c r="X4234" i="1" s="1"/>
  <c r="Q4235" i="1"/>
  <c r="R4235" i="1" s="1"/>
  <c r="X4235" i="1" s="1"/>
  <c r="Q4236" i="1"/>
  <c r="R4236" i="1" s="1"/>
  <c r="X4236" i="1" s="1"/>
  <c r="Q4237" i="1"/>
  <c r="R4237" i="1" s="1"/>
  <c r="X4237" i="1" s="1"/>
  <c r="Q4238" i="1"/>
  <c r="R4238" i="1" s="1"/>
  <c r="X4238" i="1" s="1"/>
  <c r="Q4239" i="1"/>
  <c r="R4239" i="1" s="1"/>
  <c r="X4239" i="1" s="1"/>
  <c r="Q4240" i="1"/>
  <c r="R4240" i="1" s="1"/>
  <c r="X4240" i="1" s="1"/>
  <c r="Q4241" i="1"/>
  <c r="R4241" i="1" s="1"/>
  <c r="X4241" i="1" s="1"/>
  <c r="Q4242" i="1"/>
  <c r="R4242" i="1" s="1"/>
  <c r="X4242" i="1" s="1"/>
  <c r="Q4243" i="1"/>
  <c r="R4243" i="1" s="1"/>
  <c r="X4243" i="1" s="1"/>
  <c r="Q4244" i="1"/>
  <c r="R4244" i="1" s="1"/>
  <c r="X4244" i="1" s="1"/>
  <c r="Q4245" i="1"/>
  <c r="R4245" i="1" s="1"/>
  <c r="X4245" i="1" s="1"/>
  <c r="Q4246" i="1"/>
  <c r="R4246" i="1" s="1"/>
  <c r="X4246" i="1" s="1"/>
  <c r="Q4247" i="1"/>
  <c r="R4247" i="1" s="1"/>
  <c r="X4247" i="1" s="1"/>
  <c r="Q4248" i="1"/>
  <c r="R4248" i="1" s="1"/>
  <c r="X4248" i="1" s="1"/>
  <c r="Q4249" i="1"/>
  <c r="R4249" i="1" s="1"/>
  <c r="X4249" i="1" s="1"/>
  <c r="Q4250" i="1"/>
  <c r="R4250" i="1" s="1"/>
  <c r="X4250" i="1" s="1"/>
  <c r="Q4251" i="1"/>
  <c r="R4251" i="1" s="1"/>
  <c r="X4251" i="1" s="1"/>
  <c r="Q4252" i="1"/>
  <c r="R4252" i="1" s="1"/>
  <c r="X4252" i="1" s="1"/>
  <c r="Q4253" i="1"/>
  <c r="R4253" i="1" s="1"/>
  <c r="X4253" i="1" s="1"/>
  <c r="Q4254" i="1"/>
  <c r="R4254" i="1" s="1"/>
  <c r="X4254" i="1" s="1"/>
  <c r="Q4255" i="1"/>
  <c r="R4255" i="1" s="1"/>
  <c r="X4255" i="1" s="1"/>
  <c r="Q4256" i="1"/>
  <c r="R4256" i="1" s="1"/>
  <c r="X4256" i="1" s="1"/>
  <c r="Q4257" i="1"/>
  <c r="R4257" i="1" s="1"/>
  <c r="X4257" i="1" s="1"/>
  <c r="Q4258" i="1"/>
  <c r="R4258" i="1" s="1"/>
  <c r="X4258" i="1" s="1"/>
  <c r="Q4259" i="1"/>
  <c r="R4259" i="1" s="1"/>
  <c r="X4259" i="1" s="1"/>
  <c r="Q4260" i="1"/>
  <c r="R4260" i="1" s="1"/>
  <c r="X4260" i="1" s="1"/>
  <c r="Q4261" i="1"/>
  <c r="R4261" i="1" s="1"/>
  <c r="X4261" i="1" s="1"/>
  <c r="Q4262" i="1"/>
  <c r="R4262" i="1" s="1"/>
  <c r="X4262" i="1" s="1"/>
  <c r="Q4263" i="1"/>
  <c r="R4263" i="1" s="1"/>
  <c r="X4263" i="1" s="1"/>
  <c r="Q4264" i="1"/>
  <c r="R4264" i="1" s="1"/>
  <c r="X4264" i="1" s="1"/>
  <c r="Q4265" i="1"/>
  <c r="R4265" i="1" s="1"/>
  <c r="X4265" i="1" s="1"/>
  <c r="Q4266" i="1"/>
  <c r="R4266" i="1" s="1"/>
  <c r="X4266" i="1" s="1"/>
  <c r="Q4267" i="1"/>
  <c r="R4267" i="1" s="1"/>
  <c r="X4267" i="1" s="1"/>
  <c r="Q4268" i="1"/>
  <c r="R4268" i="1" s="1"/>
  <c r="X4268" i="1" s="1"/>
  <c r="Q4269" i="1"/>
  <c r="R4269" i="1" s="1"/>
  <c r="X4269" i="1" s="1"/>
  <c r="Q4270" i="1"/>
  <c r="R4270" i="1" s="1"/>
  <c r="X4270" i="1" s="1"/>
  <c r="Q4271" i="1"/>
  <c r="R4271" i="1" s="1"/>
  <c r="X4271" i="1" s="1"/>
  <c r="Q4272" i="1"/>
  <c r="R4272" i="1" s="1"/>
  <c r="X4272" i="1" s="1"/>
  <c r="Q4273" i="1"/>
  <c r="R4273" i="1" s="1"/>
  <c r="X4273" i="1" s="1"/>
  <c r="Q4274" i="1"/>
  <c r="R4274" i="1" s="1"/>
  <c r="X4274" i="1" s="1"/>
  <c r="Q4275" i="1"/>
  <c r="R4275" i="1" s="1"/>
  <c r="X4275" i="1" s="1"/>
  <c r="Q4276" i="1"/>
  <c r="R4276" i="1" s="1"/>
  <c r="X4276" i="1" s="1"/>
  <c r="Q4277" i="1"/>
  <c r="R4277" i="1" s="1"/>
  <c r="X4277" i="1" s="1"/>
  <c r="Q4278" i="1"/>
  <c r="R4278" i="1" s="1"/>
  <c r="X4278" i="1" s="1"/>
  <c r="Q4279" i="1"/>
  <c r="R4279" i="1" s="1"/>
  <c r="X4279" i="1" s="1"/>
  <c r="Q4280" i="1"/>
  <c r="R4280" i="1" s="1"/>
  <c r="X4280" i="1" s="1"/>
  <c r="Q4281" i="1"/>
  <c r="R4281" i="1" s="1"/>
  <c r="X4281" i="1" s="1"/>
  <c r="Q4282" i="1"/>
  <c r="R4282" i="1" s="1"/>
  <c r="X4282" i="1" s="1"/>
  <c r="Q4283" i="1"/>
  <c r="R4283" i="1" s="1"/>
  <c r="X4283" i="1" s="1"/>
  <c r="Q4284" i="1"/>
  <c r="R4284" i="1" s="1"/>
  <c r="X4284" i="1" s="1"/>
  <c r="Q4285" i="1"/>
  <c r="R4285" i="1" s="1"/>
  <c r="X4285" i="1" s="1"/>
  <c r="Q4286" i="1"/>
  <c r="R4286" i="1" s="1"/>
  <c r="X4286" i="1" s="1"/>
  <c r="Q4287" i="1"/>
  <c r="R4287" i="1" s="1"/>
  <c r="X4287" i="1" s="1"/>
  <c r="Q4288" i="1"/>
  <c r="R4288" i="1" s="1"/>
  <c r="X4288" i="1" s="1"/>
  <c r="Q4289" i="1"/>
  <c r="R4289" i="1" s="1"/>
  <c r="X4289" i="1" s="1"/>
  <c r="Q4290" i="1"/>
  <c r="R4290" i="1" s="1"/>
  <c r="X4290" i="1" s="1"/>
  <c r="Q4291" i="1"/>
  <c r="R4291" i="1" s="1"/>
  <c r="X4291" i="1" s="1"/>
  <c r="Q4292" i="1"/>
  <c r="R4292" i="1" s="1"/>
  <c r="X4292" i="1" s="1"/>
  <c r="Q4293" i="1"/>
  <c r="R4293" i="1" s="1"/>
  <c r="X4293" i="1" s="1"/>
  <c r="Q4294" i="1"/>
  <c r="R4294" i="1" s="1"/>
  <c r="X4294" i="1" s="1"/>
  <c r="Q4295" i="1"/>
  <c r="R4295" i="1" s="1"/>
  <c r="X4295" i="1" s="1"/>
  <c r="Q4296" i="1"/>
  <c r="R4296" i="1" s="1"/>
  <c r="X4296" i="1" s="1"/>
  <c r="Q4297" i="1"/>
  <c r="R4297" i="1" s="1"/>
  <c r="X4297" i="1" s="1"/>
  <c r="Q4298" i="1"/>
  <c r="R4298" i="1" s="1"/>
  <c r="X4298" i="1" s="1"/>
  <c r="Q4299" i="1"/>
  <c r="R4299" i="1" s="1"/>
  <c r="X4299" i="1" s="1"/>
  <c r="Q4300" i="1"/>
  <c r="R4300" i="1" s="1"/>
  <c r="X4300" i="1" s="1"/>
  <c r="Q4301" i="1"/>
  <c r="R4301" i="1" s="1"/>
  <c r="X4301" i="1" s="1"/>
  <c r="Q4302" i="1"/>
  <c r="R4302" i="1" s="1"/>
  <c r="X4302" i="1" s="1"/>
  <c r="Q4303" i="1"/>
  <c r="R4303" i="1" s="1"/>
  <c r="X4303" i="1" s="1"/>
  <c r="Q4304" i="1"/>
  <c r="R4304" i="1" s="1"/>
  <c r="X4304" i="1" s="1"/>
  <c r="Q4305" i="1"/>
  <c r="R4305" i="1" s="1"/>
  <c r="X4305" i="1" s="1"/>
  <c r="Q4306" i="1"/>
  <c r="R4306" i="1" s="1"/>
  <c r="X4306" i="1" s="1"/>
  <c r="Q4307" i="1"/>
  <c r="R4307" i="1" s="1"/>
  <c r="X4307" i="1" s="1"/>
  <c r="Q4308" i="1"/>
  <c r="R4308" i="1" s="1"/>
  <c r="X4308" i="1" s="1"/>
  <c r="Q4309" i="1"/>
  <c r="R4309" i="1" s="1"/>
  <c r="X4309" i="1" s="1"/>
  <c r="Q4310" i="1"/>
  <c r="R4310" i="1" s="1"/>
  <c r="X4310" i="1" s="1"/>
  <c r="Q4311" i="1"/>
  <c r="R4311" i="1" s="1"/>
  <c r="X4311" i="1" s="1"/>
  <c r="Q4312" i="1"/>
  <c r="R4312" i="1" s="1"/>
  <c r="X4312" i="1" s="1"/>
  <c r="Q4313" i="1"/>
  <c r="R4313" i="1" s="1"/>
  <c r="X4313" i="1" s="1"/>
  <c r="Q4314" i="1"/>
  <c r="R4314" i="1" s="1"/>
  <c r="X4314" i="1" s="1"/>
  <c r="Q4315" i="1"/>
  <c r="R4315" i="1" s="1"/>
  <c r="X4315" i="1" s="1"/>
  <c r="Q4316" i="1"/>
  <c r="R4316" i="1" s="1"/>
  <c r="X4316" i="1" s="1"/>
  <c r="Q4317" i="1"/>
  <c r="R4317" i="1" s="1"/>
  <c r="X4317" i="1" s="1"/>
  <c r="Q4318" i="1"/>
  <c r="R4318" i="1" s="1"/>
  <c r="X4318" i="1" s="1"/>
  <c r="Q4319" i="1"/>
  <c r="R4319" i="1" s="1"/>
  <c r="X4319" i="1" s="1"/>
  <c r="Q4320" i="1"/>
  <c r="R4320" i="1" s="1"/>
  <c r="X4320" i="1" s="1"/>
  <c r="Q4321" i="1"/>
  <c r="R4321" i="1" s="1"/>
  <c r="X4321" i="1" s="1"/>
  <c r="Q4322" i="1"/>
  <c r="R4322" i="1" s="1"/>
  <c r="X4322" i="1" s="1"/>
  <c r="Q4323" i="1"/>
  <c r="R4323" i="1" s="1"/>
  <c r="X4323" i="1" s="1"/>
  <c r="Q4324" i="1"/>
  <c r="R4324" i="1" s="1"/>
  <c r="X4324" i="1" s="1"/>
  <c r="Q4325" i="1"/>
  <c r="R4325" i="1" s="1"/>
  <c r="X4325" i="1" s="1"/>
  <c r="Q4326" i="1"/>
  <c r="R4326" i="1" s="1"/>
  <c r="X4326" i="1" s="1"/>
  <c r="Q4327" i="1"/>
  <c r="R4327" i="1" s="1"/>
  <c r="X4327" i="1" s="1"/>
  <c r="Q4328" i="1"/>
  <c r="R4328" i="1" s="1"/>
  <c r="X4328" i="1" s="1"/>
  <c r="Q4329" i="1"/>
  <c r="R4329" i="1" s="1"/>
  <c r="X4329" i="1" s="1"/>
  <c r="Q4330" i="1"/>
  <c r="R4330" i="1" s="1"/>
  <c r="X4330" i="1" s="1"/>
  <c r="Q4331" i="1"/>
  <c r="R4331" i="1" s="1"/>
  <c r="X4331" i="1" s="1"/>
  <c r="Q4332" i="1"/>
  <c r="R4332" i="1" s="1"/>
  <c r="X4332" i="1" s="1"/>
  <c r="Q4333" i="1"/>
  <c r="R4333" i="1" s="1"/>
  <c r="X4333" i="1" s="1"/>
  <c r="Q4334" i="1"/>
  <c r="R4334" i="1" s="1"/>
  <c r="X4334" i="1" s="1"/>
  <c r="Q4335" i="1"/>
  <c r="R4335" i="1" s="1"/>
  <c r="X4335" i="1" s="1"/>
  <c r="Q4336" i="1"/>
  <c r="R4336" i="1" s="1"/>
  <c r="X4336" i="1" s="1"/>
  <c r="Q4337" i="1"/>
  <c r="R4337" i="1" s="1"/>
  <c r="X4337" i="1" s="1"/>
  <c r="Q4338" i="1"/>
  <c r="R4338" i="1" s="1"/>
  <c r="X4338" i="1" s="1"/>
  <c r="Q4339" i="1"/>
  <c r="R4339" i="1" s="1"/>
  <c r="X4339" i="1" s="1"/>
  <c r="Q4340" i="1"/>
  <c r="R4340" i="1" s="1"/>
  <c r="X4340" i="1" s="1"/>
  <c r="Q4341" i="1"/>
  <c r="R4341" i="1" s="1"/>
  <c r="X4341" i="1" s="1"/>
  <c r="Q4342" i="1"/>
  <c r="R4342" i="1" s="1"/>
  <c r="X4342" i="1" s="1"/>
  <c r="Q4343" i="1"/>
  <c r="R4343" i="1" s="1"/>
  <c r="X4343" i="1" s="1"/>
  <c r="Q4344" i="1"/>
  <c r="R4344" i="1" s="1"/>
  <c r="X4344" i="1" s="1"/>
  <c r="Q4345" i="1"/>
  <c r="R4345" i="1" s="1"/>
  <c r="X4345" i="1" s="1"/>
  <c r="Q4346" i="1"/>
  <c r="R4346" i="1" s="1"/>
  <c r="X4346" i="1" s="1"/>
  <c r="Q4347" i="1"/>
  <c r="R4347" i="1" s="1"/>
  <c r="X4347" i="1" s="1"/>
  <c r="Q4348" i="1"/>
  <c r="R4348" i="1" s="1"/>
  <c r="X4348" i="1" s="1"/>
  <c r="Q4349" i="1"/>
  <c r="R4349" i="1" s="1"/>
  <c r="X4349" i="1" s="1"/>
  <c r="Q4350" i="1"/>
  <c r="R4350" i="1" s="1"/>
  <c r="X4350" i="1" s="1"/>
  <c r="Q4351" i="1"/>
  <c r="R4351" i="1" s="1"/>
  <c r="X4351" i="1" s="1"/>
  <c r="Q4352" i="1"/>
  <c r="R4352" i="1" s="1"/>
  <c r="X4352" i="1" s="1"/>
  <c r="Q4353" i="1"/>
  <c r="R4353" i="1" s="1"/>
  <c r="X4353" i="1" s="1"/>
  <c r="Q4354" i="1"/>
  <c r="R4354" i="1" s="1"/>
  <c r="X4354" i="1" s="1"/>
  <c r="Q4355" i="1"/>
  <c r="R4355" i="1" s="1"/>
  <c r="X4355" i="1" s="1"/>
  <c r="Q4356" i="1"/>
  <c r="R4356" i="1" s="1"/>
  <c r="X4356" i="1" s="1"/>
  <c r="Q4357" i="1"/>
  <c r="R4357" i="1" s="1"/>
  <c r="X4357" i="1" s="1"/>
  <c r="Q4358" i="1"/>
  <c r="R4358" i="1" s="1"/>
  <c r="X4358" i="1" s="1"/>
  <c r="Q4359" i="1"/>
  <c r="R4359" i="1" s="1"/>
  <c r="X4359" i="1" s="1"/>
  <c r="Q4360" i="1"/>
  <c r="R4360" i="1" s="1"/>
  <c r="X4360" i="1" s="1"/>
  <c r="Q4361" i="1"/>
  <c r="R4361" i="1" s="1"/>
  <c r="X4361" i="1" s="1"/>
  <c r="Q4362" i="1"/>
  <c r="R4362" i="1" s="1"/>
  <c r="X4362" i="1" s="1"/>
  <c r="Q4363" i="1"/>
  <c r="R4363" i="1" s="1"/>
  <c r="X4363" i="1" s="1"/>
  <c r="Q4364" i="1"/>
  <c r="R4364" i="1" s="1"/>
  <c r="X4364" i="1" s="1"/>
  <c r="Q4365" i="1"/>
  <c r="R4365" i="1" s="1"/>
  <c r="X4365" i="1" s="1"/>
  <c r="Q4366" i="1"/>
  <c r="R4366" i="1" s="1"/>
  <c r="X4366" i="1" s="1"/>
  <c r="Q4367" i="1"/>
  <c r="R4367" i="1" s="1"/>
  <c r="X4367" i="1" s="1"/>
  <c r="Q4368" i="1"/>
  <c r="R4368" i="1" s="1"/>
  <c r="X4368" i="1" s="1"/>
  <c r="Q4369" i="1"/>
  <c r="R4369" i="1" s="1"/>
  <c r="X4369" i="1" s="1"/>
  <c r="Q4370" i="1"/>
  <c r="R4370" i="1" s="1"/>
  <c r="X4370" i="1" s="1"/>
  <c r="Q4371" i="1"/>
  <c r="R4371" i="1" s="1"/>
  <c r="X4371" i="1" s="1"/>
  <c r="Q4372" i="1"/>
  <c r="R4372" i="1" s="1"/>
  <c r="X4372" i="1" s="1"/>
  <c r="Q4373" i="1"/>
  <c r="R4373" i="1" s="1"/>
  <c r="X4373" i="1" s="1"/>
  <c r="Q4374" i="1"/>
  <c r="R4374" i="1" s="1"/>
  <c r="X4374" i="1" s="1"/>
  <c r="Q4375" i="1"/>
  <c r="R4375" i="1" s="1"/>
  <c r="X4375" i="1" s="1"/>
  <c r="Q4376" i="1"/>
  <c r="R4376" i="1" s="1"/>
  <c r="X4376" i="1" s="1"/>
  <c r="Q4377" i="1"/>
  <c r="R4377" i="1" s="1"/>
  <c r="X4377" i="1" s="1"/>
  <c r="Q4378" i="1"/>
  <c r="R4378" i="1" s="1"/>
  <c r="X4378" i="1" s="1"/>
  <c r="Q4379" i="1"/>
  <c r="R4379" i="1" s="1"/>
  <c r="X4379" i="1" s="1"/>
  <c r="Q4380" i="1"/>
  <c r="R4380" i="1" s="1"/>
  <c r="X4380" i="1" s="1"/>
  <c r="Q4381" i="1"/>
  <c r="R4381" i="1" s="1"/>
  <c r="X4381" i="1" s="1"/>
  <c r="Q4382" i="1"/>
  <c r="R4382" i="1" s="1"/>
  <c r="X4382" i="1" s="1"/>
  <c r="Q4383" i="1"/>
  <c r="R4383" i="1" s="1"/>
  <c r="X4383" i="1" s="1"/>
  <c r="Q4384" i="1"/>
  <c r="R4384" i="1" s="1"/>
  <c r="X4384" i="1" s="1"/>
  <c r="Q4385" i="1"/>
  <c r="R4385" i="1" s="1"/>
  <c r="X4385" i="1" s="1"/>
  <c r="Q4386" i="1"/>
  <c r="R4386" i="1" s="1"/>
  <c r="X4386" i="1" s="1"/>
  <c r="Q4387" i="1"/>
  <c r="R4387" i="1" s="1"/>
  <c r="X4387" i="1" s="1"/>
  <c r="Q4388" i="1"/>
  <c r="R4388" i="1" s="1"/>
  <c r="X4388" i="1" s="1"/>
  <c r="Q4389" i="1"/>
  <c r="R4389" i="1" s="1"/>
  <c r="X4389" i="1" s="1"/>
  <c r="Q4390" i="1"/>
  <c r="R4390" i="1" s="1"/>
  <c r="X4390" i="1" s="1"/>
  <c r="Q4391" i="1"/>
  <c r="R4391" i="1" s="1"/>
  <c r="X4391" i="1" s="1"/>
  <c r="Q4392" i="1"/>
  <c r="R4392" i="1" s="1"/>
  <c r="X4392" i="1" s="1"/>
  <c r="Q4393" i="1"/>
  <c r="R4393" i="1" s="1"/>
  <c r="X4393" i="1" s="1"/>
  <c r="Q4394" i="1"/>
  <c r="R4394" i="1" s="1"/>
  <c r="X4394" i="1" s="1"/>
  <c r="Q4395" i="1"/>
  <c r="R4395" i="1" s="1"/>
  <c r="X4395" i="1" s="1"/>
  <c r="Q4396" i="1"/>
  <c r="R4396" i="1" s="1"/>
  <c r="X4396" i="1" s="1"/>
  <c r="Q4397" i="1"/>
  <c r="R4397" i="1" s="1"/>
  <c r="X4397" i="1" s="1"/>
  <c r="Q4398" i="1"/>
  <c r="R4398" i="1" s="1"/>
  <c r="X4398" i="1" s="1"/>
  <c r="Q4399" i="1"/>
  <c r="R4399" i="1" s="1"/>
  <c r="X4399" i="1" s="1"/>
  <c r="Q4400" i="1"/>
  <c r="R4400" i="1" s="1"/>
  <c r="X4400" i="1" s="1"/>
  <c r="Q4401" i="1"/>
  <c r="R4401" i="1" s="1"/>
  <c r="X4401" i="1" s="1"/>
  <c r="Q4402" i="1"/>
  <c r="R4402" i="1" s="1"/>
  <c r="X4402" i="1" s="1"/>
  <c r="Q4403" i="1"/>
  <c r="R4403" i="1" s="1"/>
  <c r="X4403" i="1" s="1"/>
  <c r="Q4404" i="1"/>
  <c r="R4404" i="1" s="1"/>
  <c r="X4404" i="1" s="1"/>
  <c r="Q4405" i="1"/>
  <c r="R4405" i="1" s="1"/>
  <c r="X4405" i="1" s="1"/>
  <c r="Q4406" i="1"/>
  <c r="R4406" i="1" s="1"/>
  <c r="X4406" i="1" s="1"/>
  <c r="Q4407" i="1"/>
  <c r="R4407" i="1" s="1"/>
  <c r="X4407" i="1" s="1"/>
  <c r="Q4408" i="1"/>
  <c r="R4408" i="1" s="1"/>
  <c r="X4408" i="1" s="1"/>
  <c r="Q4409" i="1"/>
  <c r="R4409" i="1" s="1"/>
  <c r="X4409" i="1" s="1"/>
  <c r="Q4410" i="1"/>
  <c r="R4410" i="1" s="1"/>
  <c r="X4410" i="1" s="1"/>
  <c r="Q4411" i="1"/>
  <c r="R4411" i="1" s="1"/>
  <c r="X4411" i="1" s="1"/>
  <c r="Q4412" i="1"/>
  <c r="R4412" i="1" s="1"/>
  <c r="X4412" i="1" s="1"/>
  <c r="Q4413" i="1"/>
  <c r="R4413" i="1" s="1"/>
  <c r="X4413" i="1" s="1"/>
  <c r="Q4414" i="1"/>
  <c r="R4414" i="1" s="1"/>
  <c r="X4414" i="1" s="1"/>
  <c r="Q4415" i="1"/>
  <c r="R4415" i="1" s="1"/>
  <c r="X4415" i="1" s="1"/>
  <c r="Q4416" i="1"/>
  <c r="R4416" i="1" s="1"/>
  <c r="X4416" i="1" s="1"/>
  <c r="Q4417" i="1"/>
  <c r="R4417" i="1" s="1"/>
  <c r="X4417" i="1" s="1"/>
  <c r="Q4418" i="1"/>
  <c r="R4418" i="1" s="1"/>
  <c r="X4418" i="1" s="1"/>
  <c r="Q4419" i="1"/>
  <c r="R4419" i="1" s="1"/>
  <c r="X4419" i="1" s="1"/>
  <c r="Q4420" i="1"/>
  <c r="R4420" i="1" s="1"/>
  <c r="X4420" i="1" s="1"/>
  <c r="Q4421" i="1"/>
  <c r="R4421" i="1" s="1"/>
  <c r="X4421" i="1" s="1"/>
  <c r="Q4422" i="1"/>
  <c r="R4422" i="1" s="1"/>
  <c r="X4422" i="1" s="1"/>
  <c r="Q4423" i="1"/>
  <c r="R4423" i="1" s="1"/>
  <c r="X4423" i="1" s="1"/>
  <c r="Q4424" i="1"/>
  <c r="R4424" i="1" s="1"/>
  <c r="X4424" i="1" s="1"/>
  <c r="Q4425" i="1"/>
  <c r="R4425" i="1" s="1"/>
  <c r="X4425" i="1" s="1"/>
  <c r="Q4426" i="1"/>
  <c r="R4426" i="1" s="1"/>
  <c r="X4426" i="1" s="1"/>
  <c r="Q4427" i="1"/>
  <c r="R4427" i="1" s="1"/>
  <c r="X4427" i="1" s="1"/>
  <c r="Q4428" i="1"/>
  <c r="R4428" i="1" s="1"/>
  <c r="X4428" i="1" s="1"/>
  <c r="Q4429" i="1"/>
  <c r="R4429" i="1" s="1"/>
  <c r="X4429" i="1" s="1"/>
  <c r="Q4430" i="1"/>
  <c r="R4430" i="1" s="1"/>
  <c r="X4430" i="1" s="1"/>
  <c r="Q4431" i="1"/>
  <c r="R4431" i="1" s="1"/>
  <c r="X4431" i="1" s="1"/>
  <c r="Q4432" i="1"/>
  <c r="R4432" i="1" s="1"/>
  <c r="X4432" i="1" s="1"/>
  <c r="Q4433" i="1"/>
  <c r="R4433" i="1" s="1"/>
  <c r="X4433" i="1" s="1"/>
  <c r="Q4434" i="1"/>
  <c r="R4434" i="1" s="1"/>
  <c r="X4434" i="1" s="1"/>
  <c r="Q4435" i="1"/>
  <c r="R4435" i="1" s="1"/>
  <c r="X4435" i="1" s="1"/>
  <c r="Q4436" i="1"/>
  <c r="R4436" i="1" s="1"/>
  <c r="X4436" i="1" s="1"/>
  <c r="Q4437" i="1"/>
  <c r="R4437" i="1" s="1"/>
  <c r="X4437" i="1" s="1"/>
  <c r="Q4438" i="1"/>
  <c r="R4438" i="1" s="1"/>
  <c r="X4438" i="1" s="1"/>
  <c r="Q4439" i="1"/>
  <c r="R4439" i="1" s="1"/>
  <c r="X4439" i="1" s="1"/>
  <c r="Q4440" i="1"/>
  <c r="R4440" i="1" s="1"/>
  <c r="X4440" i="1" s="1"/>
  <c r="Q4441" i="1"/>
  <c r="R4441" i="1" s="1"/>
  <c r="X4441" i="1" s="1"/>
  <c r="Q4442" i="1"/>
  <c r="R4442" i="1" s="1"/>
  <c r="X4442" i="1" s="1"/>
  <c r="Q4443" i="1"/>
  <c r="R4443" i="1" s="1"/>
  <c r="X4443" i="1" s="1"/>
  <c r="Q4444" i="1"/>
  <c r="R4444" i="1" s="1"/>
  <c r="X4444" i="1" s="1"/>
  <c r="Q4445" i="1"/>
  <c r="R4445" i="1" s="1"/>
  <c r="X4445" i="1" s="1"/>
  <c r="Q4446" i="1"/>
  <c r="R4446" i="1" s="1"/>
  <c r="X4446" i="1" s="1"/>
  <c r="Q4447" i="1"/>
  <c r="R4447" i="1" s="1"/>
  <c r="X4447" i="1" s="1"/>
  <c r="Q4448" i="1"/>
  <c r="R4448" i="1" s="1"/>
  <c r="X4448" i="1" s="1"/>
  <c r="Q4449" i="1"/>
  <c r="R4449" i="1" s="1"/>
  <c r="X4449" i="1" s="1"/>
  <c r="Q4450" i="1"/>
  <c r="R4450" i="1" s="1"/>
  <c r="X4450" i="1" s="1"/>
  <c r="Q4451" i="1"/>
  <c r="R4451" i="1" s="1"/>
  <c r="X4451" i="1" s="1"/>
  <c r="Q4452" i="1"/>
  <c r="R4452" i="1" s="1"/>
  <c r="X4452" i="1" s="1"/>
  <c r="Q4453" i="1"/>
  <c r="R4453" i="1" s="1"/>
  <c r="X4453" i="1" s="1"/>
  <c r="Q4454" i="1"/>
  <c r="R4454" i="1" s="1"/>
  <c r="X4454" i="1" s="1"/>
  <c r="Q4455" i="1"/>
  <c r="R4455" i="1" s="1"/>
  <c r="X4455" i="1" s="1"/>
  <c r="Q4456" i="1"/>
  <c r="R4456" i="1" s="1"/>
  <c r="X4456" i="1" s="1"/>
  <c r="Q4457" i="1"/>
  <c r="R4457" i="1" s="1"/>
  <c r="X4457" i="1" s="1"/>
  <c r="Q4458" i="1"/>
  <c r="R4458" i="1" s="1"/>
  <c r="X4458" i="1" s="1"/>
  <c r="Q4459" i="1"/>
  <c r="R4459" i="1" s="1"/>
  <c r="X4459" i="1" s="1"/>
  <c r="Q4460" i="1"/>
  <c r="R4460" i="1" s="1"/>
  <c r="X4460" i="1" s="1"/>
  <c r="Q4461" i="1"/>
  <c r="R4461" i="1" s="1"/>
  <c r="X4461" i="1" s="1"/>
  <c r="Q4462" i="1"/>
  <c r="R4462" i="1" s="1"/>
  <c r="X4462" i="1" s="1"/>
  <c r="Q4463" i="1"/>
  <c r="R4463" i="1" s="1"/>
  <c r="X4463" i="1" s="1"/>
  <c r="Q4464" i="1"/>
  <c r="R4464" i="1" s="1"/>
  <c r="X4464" i="1" s="1"/>
  <c r="Q4465" i="1"/>
  <c r="R4465" i="1" s="1"/>
  <c r="X4465" i="1" s="1"/>
  <c r="Q4466" i="1"/>
  <c r="R4466" i="1" s="1"/>
  <c r="X4466" i="1" s="1"/>
  <c r="Q4467" i="1"/>
  <c r="R4467" i="1" s="1"/>
  <c r="X4467" i="1" s="1"/>
  <c r="Q4468" i="1"/>
  <c r="R4468" i="1" s="1"/>
  <c r="X4468" i="1" s="1"/>
  <c r="Q4469" i="1"/>
  <c r="R4469" i="1" s="1"/>
  <c r="X4469" i="1" s="1"/>
  <c r="Q4470" i="1"/>
  <c r="R4470" i="1" s="1"/>
  <c r="X4470" i="1" s="1"/>
  <c r="Q4471" i="1"/>
  <c r="R4471" i="1" s="1"/>
  <c r="X4471" i="1" s="1"/>
  <c r="Q4472" i="1"/>
  <c r="R4472" i="1" s="1"/>
  <c r="X4472" i="1" s="1"/>
  <c r="Q4473" i="1"/>
  <c r="R4473" i="1" s="1"/>
  <c r="X4473" i="1" s="1"/>
  <c r="Q4474" i="1"/>
  <c r="R4474" i="1" s="1"/>
  <c r="X4474" i="1" s="1"/>
  <c r="Q4475" i="1"/>
  <c r="R4475" i="1" s="1"/>
  <c r="X4475" i="1" s="1"/>
  <c r="Q4476" i="1"/>
  <c r="R4476" i="1" s="1"/>
  <c r="X4476" i="1" s="1"/>
  <c r="Q4477" i="1"/>
  <c r="R4477" i="1" s="1"/>
  <c r="X4477" i="1" s="1"/>
  <c r="Q4478" i="1"/>
  <c r="R4478" i="1" s="1"/>
  <c r="X4478" i="1" s="1"/>
  <c r="Q4479" i="1"/>
  <c r="R4479" i="1" s="1"/>
  <c r="X4479" i="1" s="1"/>
  <c r="Q4480" i="1"/>
  <c r="R4480" i="1" s="1"/>
  <c r="X4480" i="1" s="1"/>
  <c r="Q4481" i="1"/>
  <c r="R4481" i="1" s="1"/>
  <c r="X4481" i="1" s="1"/>
  <c r="Q4482" i="1"/>
  <c r="R4482" i="1" s="1"/>
  <c r="X4482" i="1" s="1"/>
  <c r="Q4483" i="1"/>
  <c r="R4483" i="1" s="1"/>
  <c r="X4483" i="1" s="1"/>
  <c r="Q4484" i="1"/>
  <c r="R4484" i="1" s="1"/>
  <c r="X4484" i="1" s="1"/>
  <c r="Q4485" i="1"/>
  <c r="R4485" i="1" s="1"/>
  <c r="X4485" i="1" s="1"/>
  <c r="Q4486" i="1"/>
  <c r="R4486" i="1" s="1"/>
  <c r="X4486" i="1" s="1"/>
  <c r="Q4487" i="1"/>
  <c r="R4487" i="1" s="1"/>
  <c r="X4487" i="1" s="1"/>
  <c r="Q4488" i="1"/>
  <c r="R4488" i="1" s="1"/>
  <c r="X4488" i="1" s="1"/>
  <c r="Q4489" i="1"/>
  <c r="R4489" i="1" s="1"/>
  <c r="X4489" i="1" s="1"/>
  <c r="Q4490" i="1"/>
  <c r="R4490" i="1" s="1"/>
  <c r="X4490" i="1" s="1"/>
  <c r="Q4491" i="1"/>
  <c r="R4491" i="1" s="1"/>
  <c r="X4491" i="1" s="1"/>
  <c r="Q4492" i="1"/>
  <c r="R4492" i="1" s="1"/>
  <c r="X4492" i="1" s="1"/>
  <c r="Q4493" i="1"/>
  <c r="R4493" i="1" s="1"/>
  <c r="X4493" i="1" s="1"/>
  <c r="Q4494" i="1"/>
  <c r="R4494" i="1" s="1"/>
  <c r="X4494" i="1" s="1"/>
  <c r="Q4495" i="1"/>
  <c r="R4495" i="1" s="1"/>
  <c r="X4495" i="1" s="1"/>
  <c r="Q4496" i="1"/>
  <c r="R4496" i="1" s="1"/>
  <c r="X4496" i="1" s="1"/>
  <c r="Q4497" i="1"/>
  <c r="R4497" i="1" s="1"/>
  <c r="X4497" i="1" s="1"/>
  <c r="Q4498" i="1"/>
  <c r="R4498" i="1" s="1"/>
  <c r="X4498" i="1" s="1"/>
  <c r="Q4499" i="1"/>
  <c r="R4499" i="1" s="1"/>
  <c r="X4499" i="1" s="1"/>
  <c r="Q4500" i="1"/>
  <c r="R4500" i="1" s="1"/>
  <c r="X4500" i="1" s="1"/>
  <c r="Q4501" i="1"/>
  <c r="R4501" i="1" s="1"/>
  <c r="X4501" i="1" s="1"/>
  <c r="Q4502" i="1"/>
  <c r="R4502" i="1" s="1"/>
  <c r="X4502" i="1" s="1"/>
  <c r="Q4503" i="1"/>
  <c r="R4503" i="1" s="1"/>
  <c r="X4503" i="1" s="1"/>
  <c r="Q4504" i="1"/>
  <c r="R4504" i="1" s="1"/>
  <c r="X4504" i="1" s="1"/>
  <c r="Q4505" i="1"/>
  <c r="R4505" i="1" s="1"/>
  <c r="X4505" i="1" s="1"/>
  <c r="Q4506" i="1"/>
  <c r="R4506" i="1" s="1"/>
  <c r="X4506" i="1" s="1"/>
  <c r="Q4507" i="1"/>
  <c r="R4507" i="1" s="1"/>
  <c r="X4507" i="1" s="1"/>
  <c r="Q4508" i="1"/>
  <c r="R4508" i="1" s="1"/>
  <c r="X4508" i="1" s="1"/>
  <c r="Q4509" i="1"/>
  <c r="R4509" i="1" s="1"/>
  <c r="X4509" i="1" s="1"/>
  <c r="Q4510" i="1"/>
  <c r="R4510" i="1" s="1"/>
  <c r="X4510" i="1" s="1"/>
  <c r="Q4511" i="1"/>
  <c r="R4511" i="1" s="1"/>
  <c r="X4511" i="1" s="1"/>
  <c r="Q4512" i="1"/>
  <c r="R4512" i="1" s="1"/>
  <c r="X4512" i="1" s="1"/>
  <c r="Q4513" i="1"/>
  <c r="R4513" i="1" s="1"/>
  <c r="X4513" i="1" s="1"/>
  <c r="Q4514" i="1"/>
  <c r="R4514" i="1" s="1"/>
  <c r="X4514" i="1" s="1"/>
  <c r="Q4515" i="1"/>
  <c r="R4515" i="1" s="1"/>
  <c r="X4515" i="1" s="1"/>
  <c r="Q4516" i="1"/>
  <c r="R4516" i="1" s="1"/>
  <c r="X4516" i="1" s="1"/>
  <c r="Q4517" i="1"/>
  <c r="R4517" i="1" s="1"/>
  <c r="X4517" i="1" s="1"/>
  <c r="Q4518" i="1"/>
  <c r="R4518" i="1" s="1"/>
  <c r="X4518" i="1" s="1"/>
  <c r="Q4519" i="1"/>
  <c r="R4519" i="1" s="1"/>
  <c r="X4519" i="1" s="1"/>
  <c r="Q4520" i="1"/>
  <c r="R4520" i="1" s="1"/>
  <c r="X4520" i="1" s="1"/>
  <c r="Q4521" i="1"/>
  <c r="R4521" i="1" s="1"/>
  <c r="X4521" i="1" s="1"/>
  <c r="Q4522" i="1"/>
  <c r="R4522" i="1" s="1"/>
  <c r="X4522" i="1" s="1"/>
  <c r="Q4523" i="1"/>
  <c r="R4523" i="1" s="1"/>
  <c r="X4523" i="1" s="1"/>
  <c r="Q4524" i="1"/>
  <c r="R4524" i="1" s="1"/>
  <c r="X4524" i="1" s="1"/>
  <c r="Q4525" i="1"/>
  <c r="R4525" i="1" s="1"/>
  <c r="X4525" i="1" s="1"/>
  <c r="Q4526" i="1"/>
  <c r="R4526" i="1" s="1"/>
  <c r="X4526" i="1" s="1"/>
  <c r="Q4527" i="1"/>
  <c r="R4527" i="1" s="1"/>
  <c r="X4527" i="1" s="1"/>
  <c r="Q4528" i="1"/>
  <c r="R4528" i="1" s="1"/>
  <c r="X4528" i="1" s="1"/>
  <c r="Q4529" i="1"/>
  <c r="R4529" i="1" s="1"/>
  <c r="X4529" i="1" s="1"/>
  <c r="Q4530" i="1"/>
  <c r="R4530" i="1" s="1"/>
  <c r="X4530" i="1" s="1"/>
  <c r="Q4531" i="1"/>
  <c r="R4531" i="1" s="1"/>
  <c r="X4531" i="1" s="1"/>
  <c r="Q4532" i="1"/>
  <c r="R4532" i="1" s="1"/>
  <c r="X4532" i="1" s="1"/>
  <c r="Q4533" i="1"/>
  <c r="R4533" i="1" s="1"/>
  <c r="X4533" i="1" s="1"/>
  <c r="Q4534" i="1"/>
  <c r="R4534" i="1" s="1"/>
  <c r="X4534" i="1" s="1"/>
  <c r="Q4535" i="1"/>
  <c r="R4535" i="1" s="1"/>
  <c r="X4535" i="1" s="1"/>
  <c r="Q4536" i="1"/>
  <c r="R4536" i="1" s="1"/>
  <c r="X4536" i="1" s="1"/>
  <c r="Q4537" i="1"/>
  <c r="R4537" i="1" s="1"/>
  <c r="X4537" i="1" s="1"/>
  <c r="Q4538" i="1"/>
  <c r="R4538" i="1" s="1"/>
  <c r="X4538" i="1" s="1"/>
  <c r="Q4539" i="1"/>
  <c r="R4539" i="1" s="1"/>
  <c r="X4539" i="1" s="1"/>
  <c r="Q4540" i="1"/>
  <c r="R4540" i="1" s="1"/>
  <c r="X4540" i="1" s="1"/>
  <c r="Q4541" i="1"/>
  <c r="R4541" i="1" s="1"/>
  <c r="X4541" i="1" s="1"/>
  <c r="Q4542" i="1"/>
  <c r="R4542" i="1" s="1"/>
  <c r="X4542" i="1" s="1"/>
  <c r="Q4543" i="1"/>
  <c r="R4543" i="1" s="1"/>
  <c r="X4543" i="1" s="1"/>
  <c r="Q4544" i="1"/>
  <c r="R4544" i="1" s="1"/>
  <c r="X4544" i="1" s="1"/>
  <c r="Q4545" i="1"/>
  <c r="R4545" i="1" s="1"/>
  <c r="X4545" i="1" s="1"/>
  <c r="Q4546" i="1"/>
  <c r="R4546" i="1" s="1"/>
  <c r="X4546" i="1" s="1"/>
  <c r="Q4547" i="1"/>
  <c r="R4547" i="1" s="1"/>
  <c r="X4547" i="1" s="1"/>
  <c r="Q4548" i="1"/>
  <c r="R4548" i="1" s="1"/>
  <c r="X4548" i="1" s="1"/>
  <c r="Q4549" i="1"/>
  <c r="R4549" i="1" s="1"/>
  <c r="X4549" i="1" s="1"/>
  <c r="Q4550" i="1"/>
  <c r="R4550" i="1" s="1"/>
  <c r="X4550" i="1" s="1"/>
  <c r="Q4551" i="1"/>
  <c r="R4551" i="1" s="1"/>
  <c r="X4551" i="1" s="1"/>
  <c r="Q4552" i="1"/>
  <c r="R4552" i="1" s="1"/>
  <c r="X4552" i="1" s="1"/>
  <c r="Q4553" i="1"/>
  <c r="R4553" i="1" s="1"/>
  <c r="X4553" i="1" s="1"/>
  <c r="Q4554" i="1"/>
  <c r="R4554" i="1" s="1"/>
  <c r="X4554" i="1" s="1"/>
  <c r="Q4555" i="1"/>
  <c r="R4555" i="1" s="1"/>
  <c r="X4555" i="1" s="1"/>
  <c r="Q4556" i="1"/>
  <c r="R4556" i="1" s="1"/>
  <c r="X4556" i="1" s="1"/>
  <c r="Q4557" i="1"/>
  <c r="R4557" i="1" s="1"/>
  <c r="X4557" i="1" s="1"/>
  <c r="Q4558" i="1"/>
  <c r="R4558" i="1" s="1"/>
  <c r="X4558" i="1" s="1"/>
  <c r="Q4559" i="1"/>
  <c r="R4559" i="1" s="1"/>
  <c r="X4559" i="1" s="1"/>
  <c r="Q4560" i="1"/>
  <c r="R4560" i="1" s="1"/>
  <c r="X4560" i="1" s="1"/>
  <c r="Q4561" i="1"/>
  <c r="R4561" i="1" s="1"/>
  <c r="X4561" i="1" s="1"/>
  <c r="Q4562" i="1"/>
  <c r="R4562" i="1" s="1"/>
  <c r="X4562" i="1" s="1"/>
  <c r="Q4563" i="1"/>
  <c r="R4563" i="1" s="1"/>
  <c r="X4563" i="1" s="1"/>
  <c r="Q4564" i="1"/>
  <c r="R4564" i="1" s="1"/>
  <c r="X4564" i="1" s="1"/>
  <c r="Q4565" i="1"/>
  <c r="R4565" i="1" s="1"/>
  <c r="X4565" i="1" s="1"/>
  <c r="Q4566" i="1"/>
  <c r="R4566" i="1" s="1"/>
  <c r="X4566" i="1" s="1"/>
  <c r="Q4567" i="1"/>
  <c r="R4567" i="1" s="1"/>
  <c r="X4567" i="1" s="1"/>
  <c r="Q4568" i="1"/>
  <c r="R4568" i="1" s="1"/>
  <c r="X4568" i="1" s="1"/>
  <c r="Q4569" i="1"/>
  <c r="R4569" i="1" s="1"/>
  <c r="X4569" i="1" s="1"/>
  <c r="Q4570" i="1"/>
  <c r="R4570" i="1" s="1"/>
  <c r="X4570" i="1" s="1"/>
  <c r="Q4571" i="1"/>
  <c r="R4571" i="1" s="1"/>
  <c r="X4571" i="1" s="1"/>
  <c r="Q4572" i="1"/>
  <c r="R4572" i="1" s="1"/>
  <c r="X4572" i="1" s="1"/>
  <c r="Q4573" i="1"/>
  <c r="R4573" i="1" s="1"/>
  <c r="X4573" i="1" s="1"/>
  <c r="Q4574" i="1"/>
  <c r="R4574" i="1" s="1"/>
  <c r="X4574" i="1" s="1"/>
  <c r="Q4575" i="1"/>
  <c r="R4575" i="1" s="1"/>
  <c r="X4575" i="1" s="1"/>
  <c r="Q4576" i="1"/>
  <c r="R4576" i="1" s="1"/>
  <c r="X4576" i="1" s="1"/>
  <c r="Q4577" i="1"/>
  <c r="R4577" i="1" s="1"/>
  <c r="X4577" i="1" s="1"/>
  <c r="Q4578" i="1"/>
  <c r="R4578" i="1" s="1"/>
  <c r="X4578" i="1" s="1"/>
  <c r="Q4579" i="1"/>
  <c r="R4579" i="1" s="1"/>
  <c r="X4579" i="1" s="1"/>
  <c r="Q4580" i="1"/>
  <c r="R4580" i="1" s="1"/>
  <c r="X4580" i="1" s="1"/>
  <c r="Q4581" i="1"/>
  <c r="R4581" i="1" s="1"/>
  <c r="X4581" i="1" s="1"/>
  <c r="Q4582" i="1"/>
  <c r="R4582" i="1" s="1"/>
  <c r="X4582" i="1" s="1"/>
  <c r="Q4583" i="1"/>
  <c r="R4583" i="1" s="1"/>
  <c r="X4583" i="1" s="1"/>
  <c r="Q4584" i="1"/>
  <c r="R4584" i="1" s="1"/>
  <c r="X4584" i="1" s="1"/>
  <c r="Q4585" i="1"/>
  <c r="R4585" i="1" s="1"/>
  <c r="X4585" i="1" s="1"/>
  <c r="Q4586" i="1"/>
  <c r="R4586" i="1" s="1"/>
  <c r="X4586" i="1" s="1"/>
  <c r="Q4587" i="1"/>
  <c r="R4587" i="1" s="1"/>
  <c r="X4587" i="1" s="1"/>
  <c r="Q4588" i="1"/>
  <c r="R4588" i="1" s="1"/>
  <c r="X4588" i="1" s="1"/>
  <c r="Q4589" i="1"/>
  <c r="R4589" i="1" s="1"/>
  <c r="X4589" i="1" s="1"/>
  <c r="Q4590" i="1"/>
  <c r="R4590" i="1" s="1"/>
  <c r="X4590" i="1" s="1"/>
  <c r="Q4591" i="1"/>
  <c r="R4591" i="1" s="1"/>
  <c r="X4591" i="1" s="1"/>
  <c r="Q4592" i="1"/>
  <c r="R4592" i="1" s="1"/>
  <c r="X4592" i="1" s="1"/>
  <c r="Q4593" i="1"/>
  <c r="R4593" i="1" s="1"/>
  <c r="X4593" i="1" s="1"/>
  <c r="Q4594" i="1"/>
  <c r="R4594" i="1" s="1"/>
  <c r="X4594" i="1" s="1"/>
  <c r="Q4595" i="1"/>
  <c r="R4595" i="1" s="1"/>
  <c r="X4595" i="1" s="1"/>
  <c r="Q4596" i="1"/>
  <c r="R4596" i="1" s="1"/>
  <c r="X4596" i="1" s="1"/>
  <c r="Q4597" i="1"/>
  <c r="R4597" i="1" s="1"/>
  <c r="X4597" i="1" s="1"/>
  <c r="Q4598" i="1"/>
  <c r="R4598" i="1" s="1"/>
  <c r="X4598" i="1" s="1"/>
  <c r="Q4599" i="1"/>
  <c r="R4599" i="1" s="1"/>
  <c r="X4599" i="1" s="1"/>
  <c r="Q4600" i="1"/>
  <c r="R4600" i="1" s="1"/>
  <c r="X4600" i="1" s="1"/>
  <c r="Q4601" i="1"/>
  <c r="R4601" i="1" s="1"/>
  <c r="X4601" i="1" s="1"/>
  <c r="Q4602" i="1"/>
  <c r="R4602" i="1" s="1"/>
  <c r="X4602" i="1" s="1"/>
  <c r="Q4603" i="1"/>
  <c r="R4603" i="1" s="1"/>
  <c r="X4603" i="1" s="1"/>
  <c r="Q4604" i="1"/>
  <c r="R4604" i="1" s="1"/>
  <c r="X4604" i="1" s="1"/>
  <c r="Q4605" i="1"/>
  <c r="R4605" i="1" s="1"/>
  <c r="X4605" i="1" s="1"/>
  <c r="Q4606" i="1"/>
  <c r="R4606" i="1" s="1"/>
  <c r="X4606" i="1" s="1"/>
  <c r="Q4607" i="1"/>
  <c r="R4607" i="1" s="1"/>
  <c r="X4607" i="1" s="1"/>
  <c r="Q4608" i="1"/>
  <c r="R4608" i="1" s="1"/>
  <c r="X4608" i="1" s="1"/>
  <c r="Q4609" i="1"/>
  <c r="R4609" i="1" s="1"/>
  <c r="X4609" i="1" s="1"/>
  <c r="Q4610" i="1"/>
  <c r="R4610" i="1" s="1"/>
  <c r="X4610" i="1" s="1"/>
  <c r="Q4611" i="1"/>
  <c r="R4611" i="1" s="1"/>
  <c r="X4611" i="1" s="1"/>
  <c r="Q4612" i="1"/>
  <c r="R4612" i="1" s="1"/>
  <c r="X4612" i="1" s="1"/>
  <c r="Q4613" i="1"/>
  <c r="R4613" i="1" s="1"/>
  <c r="X4613" i="1" s="1"/>
  <c r="Q4614" i="1"/>
  <c r="R4614" i="1" s="1"/>
  <c r="X4614" i="1" s="1"/>
  <c r="Q4615" i="1"/>
  <c r="R4615" i="1" s="1"/>
  <c r="X4615" i="1" s="1"/>
  <c r="Q4616" i="1"/>
  <c r="R4616" i="1" s="1"/>
  <c r="X4616" i="1" s="1"/>
  <c r="Q4617" i="1"/>
  <c r="R4617" i="1" s="1"/>
  <c r="X4617" i="1" s="1"/>
  <c r="Q4618" i="1"/>
  <c r="R4618" i="1" s="1"/>
  <c r="X4618" i="1" s="1"/>
  <c r="Q4619" i="1"/>
  <c r="R4619" i="1" s="1"/>
  <c r="X4619" i="1" s="1"/>
  <c r="Q4620" i="1"/>
  <c r="R4620" i="1" s="1"/>
  <c r="X4620" i="1" s="1"/>
  <c r="Q4621" i="1"/>
  <c r="R4621" i="1" s="1"/>
  <c r="X4621" i="1" s="1"/>
  <c r="Q4622" i="1"/>
  <c r="R4622" i="1" s="1"/>
  <c r="X4622" i="1" s="1"/>
  <c r="Q4623" i="1"/>
  <c r="R4623" i="1" s="1"/>
  <c r="X4623" i="1" s="1"/>
  <c r="Q4624" i="1"/>
  <c r="R4624" i="1" s="1"/>
  <c r="X4624" i="1" s="1"/>
  <c r="Q4625" i="1"/>
  <c r="R4625" i="1" s="1"/>
  <c r="X4625" i="1" s="1"/>
  <c r="Q4626" i="1"/>
  <c r="R4626" i="1" s="1"/>
  <c r="X4626" i="1" s="1"/>
  <c r="Q4627" i="1"/>
  <c r="R4627" i="1" s="1"/>
  <c r="X4627" i="1" s="1"/>
  <c r="Q4628" i="1"/>
  <c r="R4628" i="1" s="1"/>
  <c r="X4628" i="1" s="1"/>
  <c r="Q4629" i="1"/>
  <c r="R4629" i="1" s="1"/>
  <c r="X4629" i="1" s="1"/>
  <c r="Q4630" i="1"/>
  <c r="R4630" i="1" s="1"/>
  <c r="X4630" i="1" s="1"/>
  <c r="Q4631" i="1"/>
  <c r="R4631" i="1" s="1"/>
  <c r="X4631" i="1" s="1"/>
  <c r="Q4632" i="1"/>
  <c r="R4632" i="1" s="1"/>
  <c r="X4632" i="1" s="1"/>
  <c r="Q4633" i="1"/>
  <c r="R4633" i="1" s="1"/>
  <c r="X4633" i="1" s="1"/>
  <c r="Q4634" i="1"/>
  <c r="R4634" i="1" s="1"/>
  <c r="X4634" i="1" s="1"/>
  <c r="Q4635" i="1"/>
  <c r="R4635" i="1" s="1"/>
  <c r="X4635" i="1" s="1"/>
  <c r="Q4636" i="1"/>
  <c r="R4636" i="1" s="1"/>
  <c r="X4636" i="1" s="1"/>
  <c r="Q4637" i="1"/>
  <c r="R4637" i="1" s="1"/>
  <c r="X4637" i="1" s="1"/>
  <c r="Q4638" i="1"/>
  <c r="R4638" i="1" s="1"/>
  <c r="X4638" i="1" s="1"/>
  <c r="Q4639" i="1"/>
  <c r="R4639" i="1" s="1"/>
  <c r="X4639" i="1" s="1"/>
  <c r="Q4640" i="1"/>
  <c r="R4640" i="1" s="1"/>
  <c r="X4640" i="1" s="1"/>
  <c r="Q4641" i="1"/>
  <c r="R4641" i="1" s="1"/>
  <c r="X4641" i="1" s="1"/>
  <c r="Q4642" i="1"/>
  <c r="R4642" i="1" s="1"/>
  <c r="X4642" i="1" s="1"/>
  <c r="Q4643" i="1"/>
  <c r="R4643" i="1" s="1"/>
  <c r="X4643" i="1" s="1"/>
  <c r="Q4644" i="1"/>
  <c r="R4644" i="1" s="1"/>
  <c r="X4644" i="1" s="1"/>
  <c r="Q4645" i="1"/>
  <c r="R4645" i="1" s="1"/>
  <c r="X4645" i="1" s="1"/>
  <c r="Q4646" i="1"/>
  <c r="R4646" i="1" s="1"/>
  <c r="X4646" i="1" s="1"/>
  <c r="Q4647" i="1"/>
  <c r="R4647" i="1" s="1"/>
  <c r="X4647" i="1" s="1"/>
  <c r="Q4648" i="1"/>
  <c r="R4648" i="1" s="1"/>
  <c r="X4648" i="1" s="1"/>
  <c r="Q4649" i="1"/>
  <c r="R4649" i="1" s="1"/>
  <c r="X4649" i="1" s="1"/>
  <c r="Q4650" i="1"/>
  <c r="R4650" i="1" s="1"/>
  <c r="X4650" i="1" s="1"/>
  <c r="Q4651" i="1"/>
  <c r="R4651" i="1" s="1"/>
  <c r="X4651" i="1" s="1"/>
  <c r="Q4652" i="1"/>
  <c r="R4652" i="1" s="1"/>
  <c r="X4652" i="1" s="1"/>
  <c r="Q4653" i="1"/>
  <c r="R4653" i="1" s="1"/>
  <c r="X4653" i="1" s="1"/>
  <c r="Q4654" i="1"/>
  <c r="R4654" i="1" s="1"/>
  <c r="X4654" i="1" s="1"/>
  <c r="Q4655" i="1"/>
  <c r="R4655" i="1" s="1"/>
  <c r="X4655" i="1" s="1"/>
  <c r="Q4656" i="1"/>
  <c r="R4656" i="1" s="1"/>
  <c r="X4656" i="1" s="1"/>
  <c r="Q4657" i="1"/>
  <c r="R4657" i="1" s="1"/>
  <c r="X4657" i="1" s="1"/>
  <c r="Q4658" i="1"/>
  <c r="R4658" i="1" s="1"/>
  <c r="X4658" i="1" s="1"/>
  <c r="Q4659" i="1"/>
  <c r="R4659" i="1" s="1"/>
  <c r="X4659" i="1" s="1"/>
  <c r="Q4660" i="1"/>
  <c r="R4660" i="1" s="1"/>
  <c r="X4660" i="1" s="1"/>
  <c r="Q4661" i="1"/>
  <c r="R4661" i="1" s="1"/>
  <c r="X4661" i="1" s="1"/>
  <c r="Q4662" i="1"/>
  <c r="R4662" i="1" s="1"/>
  <c r="X4662" i="1" s="1"/>
  <c r="Q4663" i="1"/>
  <c r="R4663" i="1" s="1"/>
  <c r="X4663" i="1" s="1"/>
  <c r="Q4664" i="1"/>
  <c r="R4664" i="1" s="1"/>
  <c r="X4664" i="1" s="1"/>
  <c r="Q4665" i="1"/>
  <c r="R4665" i="1" s="1"/>
  <c r="X4665" i="1" s="1"/>
  <c r="Q4666" i="1"/>
  <c r="R4666" i="1" s="1"/>
  <c r="X4666" i="1" s="1"/>
  <c r="Q4667" i="1"/>
  <c r="R4667" i="1" s="1"/>
  <c r="X4667" i="1" s="1"/>
  <c r="Q4668" i="1"/>
  <c r="R4668" i="1" s="1"/>
  <c r="X4668" i="1" s="1"/>
  <c r="Q4669" i="1"/>
  <c r="R4669" i="1" s="1"/>
  <c r="X4669" i="1" s="1"/>
  <c r="Q4670" i="1"/>
  <c r="R4670" i="1" s="1"/>
  <c r="X4670" i="1" s="1"/>
  <c r="Q4671" i="1"/>
  <c r="R4671" i="1" s="1"/>
  <c r="X4671" i="1" s="1"/>
  <c r="Q4672" i="1"/>
  <c r="R4672" i="1" s="1"/>
  <c r="X4672" i="1" s="1"/>
  <c r="Q4673" i="1"/>
  <c r="R4673" i="1" s="1"/>
  <c r="X4673" i="1" s="1"/>
  <c r="Q4674" i="1"/>
  <c r="R4674" i="1" s="1"/>
  <c r="X4674" i="1" s="1"/>
  <c r="Q4675" i="1"/>
  <c r="R4675" i="1" s="1"/>
  <c r="X4675" i="1" s="1"/>
  <c r="Q4676" i="1"/>
  <c r="R4676" i="1" s="1"/>
  <c r="X4676" i="1" s="1"/>
  <c r="Q4677" i="1"/>
  <c r="R4677" i="1" s="1"/>
  <c r="X4677" i="1" s="1"/>
  <c r="Q4678" i="1"/>
  <c r="R4678" i="1" s="1"/>
  <c r="X4678" i="1" s="1"/>
  <c r="Q4679" i="1"/>
  <c r="R4679" i="1" s="1"/>
  <c r="X4679" i="1" s="1"/>
  <c r="Q4680" i="1"/>
  <c r="R4680" i="1" s="1"/>
  <c r="X4680" i="1" s="1"/>
  <c r="Q4681" i="1"/>
  <c r="R4681" i="1" s="1"/>
  <c r="X4681" i="1" s="1"/>
  <c r="Q4682" i="1"/>
  <c r="R4682" i="1" s="1"/>
  <c r="X4682" i="1" s="1"/>
  <c r="Q4683" i="1"/>
  <c r="R4683" i="1" s="1"/>
  <c r="X4683" i="1" s="1"/>
  <c r="Q4684" i="1"/>
  <c r="R4684" i="1" s="1"/>
  <c r="X4684" i="1" s="1"/>
  <c r="Q4685" i="1"/>
  <c r="R4685" i="1" s="1"/>
  <c r="X4685" i="1" s="1"/>
  <c r="Q4686" i="1"/>
  <c r="R4686" i="1" s="1"/>
  <c r="X4686" i="1" s="1"/>
  <c r="Q4687" i="1"/>
  <c r="R4687" i="1" s="1"/>
  <c r="X4687" i="1" s="1"/>
  <c r="Q4688" i="1"/>
  <c r="R4688" i="1" s="1"/>
  <c r="X4688" i="1" s="1"/>
  <c r="Q4689" i="1"/>
  <c r="R4689" i="1" s="1"/>
  <c r="X4689" i="1" s="1"/>
  <c r="Q4690" i="1"/>
  <c r="R4690" i="1" s="1"/>
  <c r="X4690" i="1" s="1"/>
  <c r="Q4691" i="1"/>
  <c r="R4691" i="1" s="1"/>
  <c r="X4691" i="1" s="1"/>
  <c r="Q4692" i="1"/>
  <c r="R4692" i="1" s="1"/>
  <c r="X4692" i="1" s="1"/>
  <c r="Q4693" i="1"/>
  <c r="R4693" i="1" s="1"/>
  <c r="X4693" i="1" s="1"/>
  <c r="Q4694" i="1"/>
  <c r="R4694" i="1" s="1"/>
  <c r="X4694" i="1" s="1"/>
  <c r="Q4695" i="1"/>
  <c r="R4695" i="1" s="1"/>
  <c r="X4695" i="1" s="1"/>
  <c r="Q4696" i="1"/>
  <c r="R4696" i="1" s="1"/>
  <c r="X4696" i="1" s="1"/>
  <c r="Q4697" i="1"/>
  <c r="R4697" i="1" s="1"/>
  <c r="X4697" i="1" s="1"/>
  <c r="Q4698" i="1"/>
  <c r="R4698" i="1" s="1"/>
  <c r="X4698" i="1" s="1"/>
  <c r="Q4699" i="1"/>
  <c r="R4699" i="1" s="1"/>
  <c r="X4699" i="1" s="1"/>
  <c r="Q4700" i="1"/>
  <c r="R4700" i="1" s="1"/>
  <c r="X4700" i="1" s="1"/>
  <c r="Q4701" i="1"/>
  <c r="R4701" i="1" s="1"/>
  <c r="X4701" i="1" s="1"/>
  <c r="Q4702" i="1"/>
  <c r="R4702" i="1" s="1"/>
  <c r="X4702" i="1" s="1"/>
  <c r="Q4703" i="1"/>
  <c r="R4703" i="1" s="1"/>
  <c r="X4703" i="1" s="1"/>
  <c r="Q4704" i="1"/>
  <c r="R4704" i="1" s="1"/>
  <c r="X4704" i="1" s="1"/>
  <c r="Q4705" i="1"/>
  <c r="R4705" i="1" s="1"/>
  <c r="X4705" i="1" s="1"/>
  <c r="Q4706" i="1"/>
  <c r="R4706" i="1" s="1"/>
  <c r="X4706" i="1" s="1"/>
  <c r="Q4707" i="1"/>
  <c r="R4707" i="1" s="1"/>
  <c r="X4707" i="1" s="1"/>
  <c r="Q4708" i="1"/>
  <c r="R4708" i="1" s="1"/>
  <c r="X4708" i="1" s="1"/>
  <c r="Q4709" i="1"/>
  <c r="R4709" i="1" s="1"/>
  <c r="X4709" i="1" s="1"/>
  <c r="Q4710" i="1"/>
  <c r="R4710" i="1" s="1"/>
  <c r="X4710" i="1" s="1"/>
  <c r="Q4711" i="1"/>
  <c r="R4711" i="1" s="1"/>
  <c r="X4711" i="1" s="1"/>
  <c r="Q4712" i="1"/>
  <c r="R4712" i="1" s="1"/>
  <c r="X4712" i="1" s="1"/>
  <c r="Q4713" i="1"/>
  <c r="R4713" i="1" s="1"/>
  <c r="X4713" i="1" s="1"/>
  <c r="Q4714" i="1"/>
  <c r="R4714" i="1" s="1"/>
  <c r="X4714" i="1" s="1"/>
  <c r="Q4715" i="1"/>
  <c r="R4715" i="1" s="1"/>
  <c r="X4715" i="1" s="1"/>
  <c r="Q4716" i="1"/>
  <c r="R4716" i="1" s="1"/>
  <c r="X4716" i="1" s="1"/>
  <c r="Q4717" i="1"/>
  <c r="R4717" i="1" s="1"/>
  <c r="X4717" i="1" s="1"/>
  <c r="Q4718" i="1"/>
  <c r="R4718" i="1" s="1"/>
  <c r="X4718" i="1" s="1"/>
  <c r="Q4719" i="1"/>
  <c r="R4719" i="1" s="1"/>
  <c r="X4719" i="1" s="1"/>
  <c r="Q4720" i="1"/>
  <c r="R4720" i="1" s="1"/>
  <c r="X4720" i="1" s="1"/>
  <c r="Q4721" i="1"/>
  <c r="R4721" i="1" s="1"/>
  <c r="X4721" i="1" s="1"/>
  <c r="Q4722" i="1"/>
  <c r="R4722" i="1" s="1"/>
  <c r="X4722" i="1" s="1"/>
  <c r="Q4723" i="1"/>
  <c r="R4723" i="1" s="1"/>
  <c r="X4723" i="1" s="1"/>
  <c r="Q4724" i="1"/>
  <c r="R4724" i="1" s="1"/>
  <c r="X4724" i="1" s="1"/>
  <c r="Q4725" i="1"/>
  <c r="R4725" i="1" s="1"/>
  <c r="X4725" i="1" s="1"/>
  <c r="Q4726" i="1"/>
  <c r="R4726" i="1" s="1"/>
  <c r="X4726" i="1" s="1"/>
  <c r="Q4727" i="1"/>
  <c r="R4727" i="1" s="1"/>
  <c r="X4727" i="1" s="1"/>
  <c r="Q4728" i="1"/>
  <c r="R4728" i="1" s="1"/>
  <c r="X4728" i="1" s="1"/>
  <c r="Q4729" i="1"/>
  <c r="R4729" i="1" s="1"/>
  <c r="X4729" i="1" s="1"/>
  <c r="Q4730" i="1"/>
  <c r="R4730" i="1" s="1"/>
  <c r="X4730" i="1" s="1"/>
  <c r="Q4731" i="1"/>
  <c r="R4731" i="1" s="1"/>
  <c r="X4731" i="1" s="1"/>
  <c r="Q4732" i="1"/>
  <c r="R4732" i="1" s="1"/>
  <c r="X4732" i="1" s="1"/>
  <c r="Q4733" i="1"/>
  <c r="R4733" i="1" s="1"/>
  <c r="X4733" i="1" s="1"/>
  <c r="Q4734" i="1"/>
  <c r="R4734" i="1" s="1"/>
  <c r="X4734" i="1" s="1"/>
  <c r="Q4735" i="1"/>
  <c r="R4735" i="1" s="1"/>
  <c r="X4735" i="1" s="1"/>
  <c r="Q4736" i="1"/>
  <c r="R4736" i="1" s="1"/>
  <c r="X4736" i="1" s="1"/>
  <c r="Q4737" i="1"/>
  <c r="R4737" i="1" s="1"/>
  <c r="X4737" i="1" s="1"/>
  <c r="Q4738" i="1"/>
  <c r="R4738" i="1" s="1"/>
  <c r="X4738" i="1" s="1"/>
  <c r="Q4739" i="1"/>
  <c r="R4739" i="1" s="1"/>
  <c r="X4739" i="1" s="1"/>
  <c r="Q4740" i="1"/>
  <c r="R4740" i="1" s="1"/>
  <c r="X4740" i="1" s="1"/>
  <c r="Q4741" i="1"/>
  <c r="R4741" i="1" s="1"/>
  <c r="X4741" i="1" s="1"/>
  <c r="Q4742" i="1"/>
  <c r="R4742" i="1" s="1"/>
  <c r="X4742" i="1" s="1"/>
  <c r="Q4743" i="1"/>
  <c r="R4743" i="1" s="1"/>
  <c r="X4743" i="1" s="1"/>
  <c r="Q4744" i="1"/>
  <c r="R4744" i="1" s="1"/>
  <c r="X4744" i="1" s="1"/>
  <c r="Q4745" i="1"/>
  <c r="R4745" i="1" s="1"/>
  <c r="X4745" i="1" s="1"/>
  <c r="Q4746" i="1"/>
  <c r="R4746" i="1" s="1"/>
  <c r="X4746" i="1" s="1"/>
  <c r="Q4747" i="1"/>
  <c r="R4747" i="1" s="1"/>
  <c r="X4747" i="1" s="1"/>
  <c r="Q4748" i="1"/>
  <c r="R4748" i="1" s="1"/>
  <c r="X4748" i="1" s="1"/>
  <c r="Q4749" i="1"/>
  <c r="R4749" i="1" s="1"/>
  <c r="X4749" i="1" s="1"/>
  <c r="Q4750" i="1"/>
  <c r="R4750" i="1" s="1"/>
  <c r="X4750" i="1" s="1"/>
  <c r="Q4751" i="1"/>
  <c r="R4751" i="1" s="1"/>
  <c r="X4751" i="1" s="1"/>
  <c r="Q4752" i="1"/>
  <c r="R4752" i="1" s="1"/>
  <c r="X4752" i="1" s="1"/>
  <c r="Q4753" i="1"/>
  <c r="R4753" i="1" s="1"/>
  <c r="X4753" i="1" s="1"/>
  <c r="Q4754" i="1"/>
  <c r="R4754" i="1" s="1"/>
  <c r="X4754" i="1" s="1"/>
  <c r="Q4755" i="1"/>
  <c r="R4755" i="1" s="1"/>
  <c r="X4755" i="1" s="1"/>
  <c r="Q4756" i="1"/>
  <c r="R4756" i="1" s="1"/>
  <c r="X4756" i="1" s="1"/>
  <c r="Q4757" i="1"/>
  <c r="R4757" i="1" s="1"/>
  <c r="X4757" i="1" s="1"/>
  <c r="Q4758" i="1"/>
  <c r="R4758" i="1" s="1"/>
  <c r="X4758" i="1" s="1"/>
  <c r="Q4759" i="1"/>
  <c r="R4759" i="1" s="1"/>
  <c r="X4759" i="1" s="1"/>
  <c r="Q4760" i="1"/>
  <c r="R4760" i="1" s="1"/>
  <c r="X4760" i="1" s="1"/>
  <c r="Q4761" i="1"/>
  <c r="R4761" i="1" s="1"/>
  <c r="X4761" i="1" s="1"/>
  <c r="Q4762" i="1"/>
  <c r="R4762" i="1" s="1"/>
  <c r="X4762" i="1" s="1"/>
  <c r="Q4763" i="1"/>
  <c r="R4763" i="1" s="1"/>
  <c r="X4763" i="1" s="1"/>
  <c r="Q4764" i="1"/>
  <c r="R4764" i="1" s="1"/>
  <c r="X4764" i="1" s="1"/>
  <c r="Q4765" i="1"/>
  <c r="R4765" i="1" s="1"/>
  <c r="X4765" i="1" s="1"/>
  <c r="Q4766" i="1"/>
  <c r="R4766" i="1" s="1"/>
  <c r="X4766" i="1" s="1"/>
  <c r="Q4767" i="1"/>
  <c r="R4767" i="1" s="1"/>
  <c r="X4767" i="1" s="1"/>
  <c r="Q4768" i="1"/>
  <c r="R4768" i="1" s="1"/>
  <c r="X4768" i="1" s="1"/>
  <c r="Q4769" i="1"/>
  <c r="R4769" i="1" s="1"/>
  <c r="X4769" i="1" s="1"/>
  <c r="Q4770" i="1"/>
  <c r="R4770" i="1" s="1"/>
  <c r="X4770" i="1" s="1"/>
  <c r="Q4771" i="1"/>
  <c r="R4771" i="1" s="1"/>
  <c r="X4771" i="1" s="1"/>
  <c r="Q4772" i="1"/>
  <c r="R4772" i="1" s="1"/>
  <c r="X4772" i="1" s="1"/>
  <c r="Q4773" i="1"/>
  <c r="R4773" i="1" s="1"/>
  <c r="X4773" i="1" s="1"/>
  <c r="Q4774" i="1"/>
  <c r="R4774" i="1" s="1"/>
  <c r="X4774" i="1" s="1"/>
  <c r="Q4775" i="1"/>
  <c r="R4775" i="1" s="1"/>
  <c r="X4775" i="1" s="1"/>
  <c r="Q4776" i="1"/>
  <c r="R4776" i="1" s="1"/>
  <c r="X4776" i="1" s="1"/>
  <c r="Q4777" i="1"/>
  <c r="R4777" i="1" s="1"/>
  <c r="X4777" i="1" s="1"/>
  <c r="Q4778" i="1"/>
  <c r="R4778" i="1" s="1"/>
  <c r="X4778" i="1" s="1"/>
  <c r="Q4779" i="1"/>
  <c r="R4779" i="1" s="1"/>
  <c r="X4779" i="1" s="1"/>
  <c r="Q4780" i="1"/>
  <c r="R4780" i="1" s="1"/>
  <c r="X4780" i="1" s="1"/>
  <c r="Q4781" i="1"/>
  <c r="R4781" i="1" s="1"/>
  <c r="X4781" i="1" s="1"/>
  <c r="Q4782" i="1"/>
  <c r="R4782" i="1" s="1"/>
  <c r="X4782" i="1" s="1"/>
  <c r="Q4783" i="1"/>
  <c r="R4783" i="1" s="1"/>
  <c r="X4783" i="1" s="1"/>
  <c r="Q4784" i="1"/>
  <c r="R4784" i="1" s="1"/>
  <c r="X4784" i="1" s="1"/>
  <c r="Q4785" i="1"/>
  <c r="R4785" i="1" s="1"/>
  <c r="X4785" i="1" s="1"/>
  <c r="Q4786" i="1"/>
  <c r="R4786" i="1" s="1"/>
  <c r="X4786" i="1" s="1"/>
  <c r="Q4787" i="1"/>
  <c r="R4787" i="1" s="1"/>
  <c r="X4787" i="1" s="1"/>
  <c r="Q4788" i="1"/>
  <c r="R4788" i="1" s="1"/>
  <c r="X4788" i="1" s="1"/>
  <c r="Q4789" i="1"/>
  <c r="R4789" i="1" s="1"/>
  <c r="X4789" i="1" s="1"/>
  <c r="Q4790" i="1"/>
  <c r="R4790" i="1" s="1"/>
  <c r="X4790" i="1" s="1"/>
  <c r="Q4791" i="1"/>
  <c r="R4791" i="1" s="1"/>
  <c r="X4791" i="1" s="1"/>
  <c r="Q4792" i="1"/>
  <c r="R4792" i="1" s="1"/>
  <c r="X4792" i="1" s="1"/>
  <c r="Q4793" i="1"/>
  <c r="R4793" i="1" s="1"/>
  <c r="X4793" i="1" s="1"/>
  <c r="Q4794" i="1"/>
  <c r="R4794" i="1" s="1"/>
  <c r="X4794" i="1" s="1"/>
  <c r="Q4795" i="1"/>
  <c r="R4795" i="1" s="1"/>
  <c r="X4795" i="1" s="1"/>
  <c r="Q4796" i="1"/>
  <c r="R4796" i="1" s="1"/>
  <c r="X4796" i="1" s="1"/>
  <c r="Q4797" i="1"/>
  <c r="R4797" i="1" s="1"/>
  <c r="X4797" i="1" s="1"/>
  <c r="Q4798" i="1"/>
  <c r="R4798" i="1" s="1"/>
  <c r="X4798" i="1" s="1"/>
  <c r="Q4799" i="1"/>
  <c r="R4799" i="1" s="1"/>
  <c r="X4799" i="1" s="1"/>
  <c r="Q4800" i="1"/>
  <c r="R4800" i="1" s="1"/>
  <c r="X4800" i="1" s="1"/>
  <c r="Q4801" i="1"/>
  <c r="R4801" i="1" s="1"/>
  <c r="X4801" i="1" s="1"/>
  <c r="Q4802" i="1"/>
  <c r="R4802" i="1" s="1"/>
  <c r="X4802" i="1" s="1"/>
  <c r="Q4803" i="1"/>
  <c r="R4803" i="1" s="1"/>
  <c r="X4803" i="1" s="1"/>
  <c r="Q4804" i="1"/>
  <c r="R4804" i="1" s="1"/>
  <c r="X4804" i="1" s="1"/>
  <c r="Q4805" i="1"/>
  <c r="R4805" i="1" s="1"/>
  <c r="X4805" i="1" s="1"/>
  <c r="Q4806" i="1"/>
  <c r="R4806" i="1" s="1"/>
  <c r="X4806" i="1" s="1"/>
  <c r="Q4807" i="1"/>
  <c r="R4807" i="1" s="1"/>
  <c r="X4807" i="1" s="1"/>
  <c r="Q4808" i="1"/>
  <c r="R4808" i="1" s="1"/>
  <c r="X4808" i="1" s="1"/>
  <c r="Q4809" i="1"/>
  <c r="R4809" i="1" s="1"/>
  <c r="X4809" i="1" s="1"/>
  <c r="Q4810" i="1"/>
  <c r="R4810" i="1" s="1"/>
  <c r="X4810" i="1" s="1"/>
  <c r="Q4811" i="1"/>
  <c r="R4811" i="1" s="1"/>
  <c r="X4811" i="1" s="1"/>
  <c r="Q4812" i="1"/>
  <c r="R4812" i="1" s="1"/>
  <c r="X4812" i="1" s="1"/>
  <c r="Q4813" i="1"/>
  <c r="R4813" i="1" s="1"/>
  <c r="X4813" i="1" s="1"/>
  <c r="Q4814" i="1"/>
  <c r="R4814" i="1" s="1"/>
  <c r="X4814" i="1" s="1"/>
  <c r="Q4815" i="1"/>
  <c r="R4815" i="1" s="1"/>
  <c r="X4815" i="1" s="1"/>
  <c r="Q4816" i="1"/>
  <c r="R4816" i="1" s="1"/>
  <c r="X4816" i="1" s="1"/>
  <c r="Q4817" i="1"/>
  <c r="R4817" i="1" s="1"/>
  <c r="X4817" i="1" s="1"/>
  <c r="Q4818" i="1"/>
  <c r="R4818" i="1" s="1"/>
  <c r="X4818" i="1" s="1"/>
  <c r="Q4819" i="1"/>
  <c r="R4819" i="1" s="1"/>
  <c r="X4819" i="1" s="1"/>
  <c r="Q4820" i="1"/>
  <c r="R4820" i="1" s="1"/>
  <c r="X4820" i="1" s="1"/>
  <c r="Q4821" i="1"/>
  <c r="R4821" i="1" s="1"/>
  <c r="X4821" i="1" s="1"/>
  <c r="Q4822" i="1"/>
  <c r="R4822" i="1" s="1"/>
  <c r="X4822" i="1" s="1"/>
  <c r="Q4823" i="1"/>
  <c r="R4823" i="1" s="1"/>
  <c r="X4823" i="1" s="1"/>
  <c r="Q4824" i="1"/>
  <c r="R4824" i="1" s="1"/>
  <c r="X4824" i="1" s="1"/>
  <c r="Q4825" i="1"/>
  <c r="R4825" i="1" s="1"/>
  <c r="X4825" i="1" s="1"/>
  <c r="Q4826" i="1"/>
  <c r="R4826" i="1" s="1"/>
  <c r="X4826" i="1" s="1"/>
  <c r="Q4827" i="1"/>
  <c r="R4827" i="1" s="1"/>
  <c r="X4827" i="1" s="1"/>
  <c r="Q4828" i="1"/>
  <c r="R4828" i="1" s="1"/>
  <c r="X4828" i="1" s="1"/>
  <c r="Q4829" i="1"/>
  <c r="R4829" i="1" s="1"/>
  <c r="X4829" i="1" s="1"/>
  <c r="Q4830" i="1"/>
  <c r="R4830" i="1" s="1"/>
  <c r="X4830" i="1" s="1"/>
  <c r="Q4831" i="1"/>
  <c r="R4831" i="1" s="1"/>
  <c r="X4831" i="1" s="1"/>
  <c r="Q4832" i="1"/>
  <c r="R4832" i="1" s="1"/>
  <c r="X4832" i="1" s="1"/>
  <c r="Q4833" i="1"/>
  <c r="R4833" i="1" s="1"/>
  <c r="X4833" i="1" s="1"/>
  <c r="Q4834" i="1"/>
  <c r="R4834" i="1" s="1"/>
  <c r="X4834" i="1" s="1"/>
  <c r="Q4835" i="1"/>
  <c r="R4835" i="1" s="1"/>
  <c r="X4835" i="1" s="1"/>
  <c r="Q4836" i="1"/>
  <c r="R4836" i="1" s="1"/>
  <c r="X4836" i="1" s="1"/>
  <c r="Q4837" i="1"/>
  <c r="R4837" i="1" s="1"/>
  <c r="X4837" i="1" s="1"/>
  <c r="Q4838" i="1"/>
  <c r="R4838" i="1" s="1"/>
  <c r="X4838" i="1" s="1"/>
  <c r="Q4839" i="1"/>
  <c r="R4839" i="1" s="1"/>
  <c r="X4839" i="1" s="1"/>
  <c r="Q4840" i="1"/>
  <c r="R4840" i="1" s="1"/>
  <c r="X4840" i="1" s="1"/>
  <c r="Q4841" i="1"/>
  <c r="R4841" i="1" s="1"/>
  <c r="X4841" i="1" s="1"/>
  <c r="Q4842" i="1"/>
  <c r="R4842" i="1" s="1"/>
  <c r="X4842" i="1" s="1"/>
  <c r="Q4843" i="1"/>
  <c r="R4843" i="1" s="1"/>
  <c r="X4843" i="1" s="1"/>
  <c r="Q4844" i="1"/>
  <c r="R4844" i="1" s="1"/>
  <c r="X4844" i="1" s="1"/>
  <c r="Q4845" i="1"/>
  <c r="R4845" i="1" s="1"/>
  <c r="X4845" i="1" s="1"/>
  <c r="Q4846" i="1"/>
  <c r="R4846" i="1" s="1"/>
  <c r="X4846" i="1" s="1"/>
  <c r="Q4847" i="1"/>
  <c r="R4847" i="1" s="1"/>
  <c r="X4847" i="1" s="1"/>
  <c r="Q4848" i="1"/>
  <c r="R4848" i="1" s="1"/>
  <c r="X4848" i="1" s="1"/>
  <c r="Q4849" i="1"/>
  <c r="R4849" i="1" s="1"/>
  <c r="X4849" i="1" s="1"/>
  <c r="Q4850" i="1"/>
  <c r="R4850" i="1" s="1"/>
  <c r="X4850" i="1" s="1"/>
  <c r="Q4851" i="1"/>
  <c r="R4851" i="1" s="1"/>
  <c r="X4851" i="1" s="1"/>
  <c r="Q4852" i="1"/>
  <c r="R4852" i="1" s="1"/>
  <c r="X4852" i="1" s="1"/>
  <c r="Q4853" i="1"/>
  <c r="R4853" i="1" s="1"/>
  <c r="X4853" i="1" s="1"/>
  <c r="Q4854" i="1"/>
  <c r="R4854" i="1" s="1"/>
  <c r="X4854" i="1" s="1"/>
  <c r="Q4855" i="1"/>
  <c r="R4855" i="1" s="1"/>
  <c r="X4855" i="1" s="1"/>
  <c r="Q4856" i="1"/>
  <c r="R4856" i="1" s="1"/>
  <c r="X4856" i="1" s="1"/>
  <c r="Q4857" i="1"/>
  <c r="R4857" i="1" s="1"/>
  <c r="X4857" i="1" s="1"/>
  <c r="Q4858" i="1"/>
  <c r="R4858" i="1" s="1"/>
  <c r="X4858" i="1" s="1"/>
  <c r="Q4859" i="1"/>
  <c r="R4859" i="1" s="1"/>
  <c r="X4859" i="1" s="1"/>
  <c r="Q4860" i="1"/>
  <c r="R4860" i="1" s="1"/>
  <c r="X4860" i="1" s="1"/>
  <c r="Q4861" i="1"/>
  <c r="R4861" i="1" s="1"/>
  <c r="X4861" i="1" s="1"/>
  <c r="Q4862" i="1"/>
  <c r="R4862" i="1" s="1"/>
  <c r="X4862" i="1" s="1"/>
  <c r="Q4863" i="1"/>
  <c r="R4863" i="1" s="1"/>
  <c r="X4863" i="1" s="1"/>
  <c r="Q4864" i="1"/>
  <c r="R4864" i="1" s="1"/>
  <c r="X4864" i="1" s="1"/>
  <c r="Q4865" i="1"/>
  <c r="R4865" i="1" s="1"/>
  <c r="X4865" i="1" s="1"/>
  <c r="Q4866" i="1"/>
  <c r="R4866" i="1" s="1"/>
  <c r="X4866" i="1" s="1"/>
  <c r="Q4867" i="1"/>
  <c r="R4867" i="1" s="1"/>
  <c r="X4867" i="1" s="1"/>
  <c r="Q4868" i="1"/>
  <c r="R4868" i="1" s="1"/>
  <c r="X4868" i="1" s="1"/>
  <c r="Q4869" i="1"/>
  <c r="R4869" i="1" s="1"/>
  <c r="X4869" i="1" s="1"/>
  <c r="Q4870" i="1"/>
  <c r="R4870" i="1" s="1"/>
  <c r="X4870" i="1" s="1"/>
  <c r="Q4871" i="1"/>
  <c r="R4871" i="1" s="1"/>
  <c r="X4871" i="1" s="1"/>
  <c r="Q4872" i="1"/>
  <c r="R4872" i="1" s="1"/>
  <c r="X4872" i="1" s="1"/>
  <c r="Q4873" i="1"/>
  <c r="R4873" i="1" s="1"/>
  <c r="X4873" i="1" s="1"/>
  <c r="Q4874" i="1"/>
  <c r="R4874" i="1" s="1"/>
  <c r="X4874" i="1" s="1"/>
  <c r="Q4875" i="1"/>
  <c r="R4875" i="1" s="1"/>
  <c r="X4875" i="1" s="1"/>
  <c r="Q4876" i="1"/>
  <c r="R4876" i="1" s="1"/>
  <c r="X4876" i="1" s="1"/>
  <c r="Q4877" i="1"/>
  <c r="R4877" i="1" s="1"/>
  <c r="X4877" i="1" s="1"/>
  <c r="Q4878" i="1"/>
  <c r="R4878" i="1" s="1"/>
  <c r="X4878" i="1" s="1"/>
  <c r="Q4879" i="1"/>
  <c r="R4879" i="1" s="1"/>
  <c r="X4879" i="1" s="1"/>
  <c r="Q4880" i="1"/>
  <c r="R4880" i="1" s="1"/>
  <c r="X4880" i="1" s="1"/>
  <c r="Q4881" i="1"/>
  <c r="R4881" i="1" s="1"/>
  <c r="X4881" i="1" s="1"/>
  <c r="Q4882" i="1"/>
  <c r="R4882" i="1" s="1"/>
  <c r="X4882" i="1" s="1"/>
  <c r="Q4883" i="1"/>
  <c r="R4883" i="1" s="1"/>
  <c r="X4883" i="1" s="1"/>
  <c r="Q4884" i="1"/>
  <c r="R4884" i="1" s="1"/>
  <c r="X4884" i="1" s="1"/>
  <c r="Q4885" i="1"/>
  <c r="R4885" i="1" s="1"/>
  <c r="X4885" i="1" s="1"/>
  <c r="Q4886" i="1"/>
  <c r="R4886" i="1" s="1"/>
  <c r="X4886" i="1" s="1"/>
  <c r="Q4887" i="1"/>
  <c r="R4887" i="1" s="1"/>
  <c r="X4887" i="1" s="1"/>
  <c r="Q4888" i="1"/>
  <c r="R4888" i="1" s="1"/>
  <c r="X4888" i="1" s="1"/>
  <c r="Q4889" i="1"/>
  <c r="R4889" i="1" s="1"/>
  <c r="X4889" i="1" s="1"/>
  <c r="Q4890" i="1"/>
  <c r="R4890" i="1" s="1"/>
  <c r="X4890" i="1" s="1"/>
  <c r="Q4891" i="1"/>
  <c r="R4891" i="1" s="1"/>
  <c r="X4891" i="1" s="1"/>
  <c r="Q4892" i="1"/>
  <c r="R4892" i="1" s="1"/>
  <c r="X4892" i="1" s="1"/>
  <c r="Q4893" i="1"/>
  <c r="R4893" i="1" s="1"/>
  <c r="X4893" i="1" s="1"/>
  <c r="Q4894" i="1"/>
  <c r="R4894" i="1" s="1"/>
  <c r="X4894" i="1" s="1"/>
  <c r="Q4895" i="1"/>
  <c r="R4895" i="1" s="1"/>
  <c r="X4895" i="1" s="1"/>
  <c r="Q4896" i="1"/>
  <c r="R4896" i="1" s="1"/>
  <c r="X4896" i="1" s="1"/>
  <c r="Q4897" i="1"/>
  <c r="R4897" i="1" s="1"/>
  <c r="X4897" i="1" s="1"/>
  <c r="Q4898" i="1"/>
  <c r="R4898" i="1" s="1"/>
  <c r="X4898" i="1" s="1"/>
  <c r="Q4899" i="1"/>
  <c r="R4899" i="1" s="1"/>
  <c r="X4899" i="1" s="1"/>
  <c r="Q4900" i="1"/>
  <c r="R4900" i="1" s="1"/>
  <c r="X4900" i="1" s="1"/>
  <c r="Q4901" i="1"/>
  <c r="R4901" i="1" s="1"/>
  <c r="X4901" i="1" s="1"/>
  <c r="Q4902" i="1"/>
  <c r="R4902" i="1" s="1"/>
  <c r="X4902" i="1" s="1"/>
  <c r="Q4903" i="1"/>
  <c r="R4903" i="1" s="1"/>
  <c r="X4903" i="1" s="1"/>
  <c r="Q4904" i="1"/>
  <c r="R4904" i="1" s="1"/>
  <c r="X4904" i="1" s="1"/>
  <c r="Q4905" i="1"/>
  <c r="R4905" i="1" s="1"/>
  <c r="X4905" i="1" s="1"/>
  <c r="Q4906" i="1"/>
  <c r="R4906" i="1" s="1"/>
  <c r="X4906" i="1" s="1"/>
  <c r="Q4907" i="1"/>
  <c r="R4907" i="1" s="1"/>
  <c r="X4907" i="1" s="1"/>
  <c r="Q4908" i="1"/>
  <c r="R4908" i="1" s="1"/>
  <c r="X4908" i="1" s="1"/>
  <c r="Q4909" i="1"/>
  <c r="R4909" i="1" s="1"/>
  <c r="X4909" i="1" s="1"/>
  <c r="Q4910" i="1"/>
  <c r="R4910" i="1" s="1"/>
  <c r="X4910" i="1" s="1"/>
  <c r="Q4911" i="1"/>
  <c r="R4911" i="1" s="1"/>
  <c r="X4911" i="1" s="1"/>
  <c r="Q4912" i="1"/>
  <c r="R4912" i="1" s="1"/>
  <c r="X4912" i="1" s="1"/>
  <c r="Q4913" i="1"/>
  <c r="R4913" i="1" s="1"/>
  <c r="X4913" i="1" s="1"/>
  <c r="Q4914" i="1"/>
  <c r="R4914" i="1" s="1"/>
  <c r="X4914" i="1" s="1"/>
  <c r="Q4915" i="1"/>
  <c r="R4915" i="1" s="1"/>
  <c r="X4915" i="1" s="1"/>
  <c r="Q4916" i="1"/>
  <c r="R4916" i="1" s="1"/>
  <c r="X4916" i="1" s="1"/>
  <c r="Q4917" i="1"/>
  <c r="R4917" i="1" s="1"/>
  <c r="X4917" i="1" s="1"/>
  <c r="Q4918" i="1"/>
  <c r="R4918" i="1" s="1"/>
  <c r="X4918" i="1" s="1"/>
  <c r="Q4919" i="1"/>
  <c r="R4919" i="1" s="1"/>
  <c r="X4919" i="1" s="1"/>
  <c r="Q4920" i="1"/>
  <c r="R4920" i="1" s="1"/>
  <c r="X4920" i="1" s="1"/>
  <c r="Q4921" i="1"/>
  <c r="R4921" i="1" s="1"/>
  <c r="X4921" i="1" s="1"/>
  <c r="Q4922" i="1"/>
  <c r="R4922" i="1" s="1"/>
  <c r="X4922" i="1" s="1"/>
  <c r="Q4923" i="1"/>
  <c r="R4923" i="1" s="1"/>
  <c r="X4923" i="1" s="1"/>
  <c r="Q4924" i="1"/>
  <c r="R4924" i="1" s="1"/>
  <c r="X4924" i="1" s="1"/>
  <c r="Q4925" i="1"/>
  <c r="R4925" i="1" s="1"/>
  <c r="X4925" i="1" s="1"/>
  <c r="Q4926" i="1"/>
  <c r="R4926" i="1" s="1"/>
  <c r="X4926" i="1" s="1"/>
  <c r="Q4927" i="1"/>
  <c r="R4927" i="1" s="1"/>
  <c r="X4927" i="1" s="1"/>
  <c r="Q4928" i="1"/>
  <c r="R4928" i="1" s="1"/>
  <c r="X4928" i="1" s="1"/>
  <c r="Q4929" i="1"/>
  <c r="R4929" i="1" s="1"/>
  <c r="X4929" i="1" s="1"/>
  <c r="Q4930" i="1"/>
  <c r="R4930" i="1" s="1"/>
  <c r="X4930" i="1" s="1"/>
  <c r="Q4931" i="1"/>
  <c r="R4931" i="1" s="1"/>
  <c r="X4931" i="1" s="1"/>
  <c r="Q4932" i="1"/>
  <c r="R4932" i="1" s="1"/>
  <c r="X4932" i="1" s="1"/>
  <c r="Q4933" i="1"/>
  <c r="R4933" i="1" s="1"/>
  <c r="X4933" i="1" s="1"/>
  <c r="Q4934" i="1"/>
  <c r="R4934" i="1" s="1"/>
  <c r="X4934" i="1" s="1"/>
  <c r="Q4935" i="1"/>
  <c r="R4935" i="1" s="1"/>
  <c r="X4935" i="1" s="1"/>
  <c r="Q4936" i="1"/>
  <c r="R4936" i="1" s="1"/>
  <c r="X4936" i="1" s="1"/>
  <c r="Q4937" i="1"/>
  <c r="R4937" i="1" s="1"/>
  <c r="X4937" i="1" s="1"/>
  <c r="Q4938" i="1"/>
  <c r="R4938" i="1" s="1"/>
  <c r="X4938" i="1" s="1"/>
  <c r="Q4939" i="1"/>
  <c r="R4939" i="1" s="1"/>
  <c r="X4939" i="1" s="1"/>
  <c r="Q4940" i="1"/>
  <c r="R4940" i="1" s="1"/>
  <c r="X4940" i="1" s="1"/>
  <c r="Q4941" i="1"/>
  <c r="R4941" i="1" s="1"/>
  <c r="X4941" i="1" s="1"/>
  <c r="Q4942" i="1"/>
  <c r="R4942" i="1" s="1"/>
  <c r="X4942" i="1" s="1"/>
  <c r="Q4943" i="1"/>
  <c r="R4943" i="1" s="1"/>
  <c r="X4943" i="1" s="1"/>
  <c r="Q4944" i="1"/>
  <c r="R4944" i="1" s="1"/>
  <c r="X4944" i="1" s="1"/>
  <c r="Q4945" i="1"/>
  <c r="R4945" i="1" s="1"/>
  <c r="X4945" i="1" s="1"/>
  <c r="Q4946" i="1"/>
  <c r="R4946" i="1" s="1"/>
  <c r="X4946" i="1" s="1"/>
  <c r="Q4947" i="1"/>
  <c r="R4947" i="1" s="1"/>
  <c r="X4947" i="1" s="1"/>
  <c r="Q4948" i="1"/>
  <c r="R4948" i="1" s="1"/>
  <c r="X4948" i="1" s="1"/>
  <c r="Q4949" i="1"/>
  <c r="R4949" i="1" s="1"/>
  <c r="X4949" i="1" s="1"/>
  <c r="Q4950" i="1"/>
  <c r="R4950" i="1" s="1"/>
  <c r="X4950" i="1" s="1"/>
  <c r="Q4951" i="1"/>
  <c r="R4951" i="1" s="1"/>
  <c r="X4951" i="1" s="1"/>
  <c r="Q4952" i="1"/>
  <c r="R4952" i="1" s="1"/>
  <c r="X4952" i="1" s="1"/>
  <c r="Q4953" i="1"/>
  <c r="R4953" i="1" s="1"/>
  <c r="X4953" i="1" s="1"/>
  <c r="Q4954" i="1"/>
  <c r="R4954" i="1" s="1"/>
  <c r="X4954" i="1" s="1"/>
  <c r="Q4955" i="1"/>
  <c r="R4955" i="1" s="1"/>
  <c r="X4955" i="1" s="1"/>
  <c r="Q4956" i="1"/>
  <c r="R4956" i="1" s="1"/>
  <c r="X4956" i="1" s="1"/>
  <c r="Q4957" i="1"/>
  <c r="R4957" i="1" s="1"/>
  <c r="X4957" i="1" s="1"/>
  <c r="Q4958" i="1"/>
  <c r="R4958" i="1" s="1"/>
  <c r="X4958" i="1" s="1"/>
  <c r="Q4959" i="1"/>
  <c r="R4959" i="1" s="1"/>
  <c r="X4959" i="1" s="1"/>
  <c r="Q4960" i="1"/>
  <c r="R4960" i="1" s="1"/>
  <c r="X4960" i="1" s="1"/>
  <c r="Q4961" i="1"/>
  <c r="R4961" i="1" s="1"/>
  <c r="X4961" i="1" s="1"/>
  <c r="Q4962" i="1"/>
  <c r="R4962" i="1" s="1"/>
  <c r="X4962" i="1" s="1"/>
  <c r="Q4963" i="1"/>
  <c r="R4963" i="1" s="1"/>
  <c r="X4963" i="1" s="1"/>
  <c r="Q4964" i="1"/>
  <c r="R4964" i="1" s="1"/>
  <c r="X4964" i="1" s="1"/>
  <c r="Q4965" i="1"/>
  <c r="R4965" i="1" s="1"/>
  <c r="X4965" i="1" s="1"/>
  <c r="Q4966" i="1"/>
  <c r="R4966" i="1" s="1"/>
  <c r="X4966" i="1" s="1"/>
  <c r="Q4967" i="1"/>
  <c r="R4967" i="1" s="1"/>
  <c r="X4967" i="1" s="1"/>
  <c r="Q4968" i="1"/>
  <c r="R4968" i="1" s="1"/>
  <c r="X4968" i="1" s="1"/>
  <c r="Q4969" i="1"/>
  <c r="R4969" i="1" s="1"/>
  <c r="X4969" i="1" s="1"/>
  <c r="Q4970" i="1"/>
  <c r="R4970" i="1" s="1"/>
  <c r="X4970" i="1" s="1"/>
  <c r="Q4971" i="1"/>
  <c r="R4971" i="1" s="1"/>
  <c r="X4971" i="1" s="1"/>
  <c r="Q4972" i="1"/>
  <c r="R4972" i="1" s="1"/>
  <c r="X4972" i="1" s="1"/>
  <c r="Q4973" i="1"/>
  <c r="R4973" i="1" s="1"/>
  <c r="X4973" i="1" s="1"/>
  <c r="Q4974" i="1"/>
  <c r="R4974" i="1" s="1"/>
  <c r="X4974" i="1" s="1"/>
  <c r="Q4975" i="1"/>
  <c r="R4975" i="1" s="1"/>
  <c r="X4975" i="1" s="1"/>
  <c r="Q4976" i="1"/>
  <c r="R4976" i="1" s="1"/>
  <c r="X4976" i="1" s="1"/>
  <c r="Q4977" i="1"/>
  <c r="R4977" i="1" s="1"/>
  <c r="X4977" i="1" s="1"/>
  <c r="Q4978" i="1"/>
  <c r="R4978" i="1" s="1"/>
  <c r="X4978" i="1" s="1"/>
  <c r="Q4979" i="1"/>
  <c r="R4979" i="1" s="1"/>
  <c r="X4979" i="1" s="1"/>
  <c r="Q4980" i="1"/>
  <c r="R4980" i="1" s="1"/>
  <c r="X4980" i="1" s="1"/>
  <c r="Q4981" i="1"/>
  <c r="R4981" i="1" s="1"/>
  <c r="X4981" i="1" s="1"/>
  <c r="Q4982" i="1"/>
  <c r="R4982" i="1" s="1"/>
  <c r="X4982" i="1" s="1"/>
  <c r="Q4983" i="1"/>
  <c r="R4983" i="1" s="1"/>
  <c r="X4983" i="1" s="1"/>
  <c r="Q4984" i="1"/>
  <c r="R4984" i="1" s="1"/>
  <c r="X4984" i="1" s="1"/>
  <c r="Q4985" i="1"/>
  <c r="R4985" i="1" s="1"/>
  <c r="X4985" i="1" s="1"/>
  <c r="Q4986" i="1"/>
  <c r="R4986" i="1" s="1"/>
  <c r="X4986" i="1" s="1"/>
  <c r="Q4987" i="1"/>
  <c r="R4987" i="1" s="1"/>
  <c r="X4987" i="1" s="1"/>
  <c r="Q4988" i="1"/>
  <c r="R4988" i="1" s="1"/>
  <c r="X4988" i="1" s="1"/>
  <c r="Q4989" i="1"/>
  <c r="R4989" i="1" s="1"/>
  <c r="X4989" i="1" s="1"/>
  <c r="Q4990" i="1"/>
  <c r="R4990" i="1" s="1"/>
  <c r="X4990" i="1" s="1"/>
  <c r="Q4991" i="1"/>
  <c r="R4991" i="1" s="1"/>
  <c r="X4991" i="1" s="1"/>
  <c r="Q4992" i="1"/>
  <c r="R4992" i="1" s="1"/>
  <c r="X4992" i="1" s="1"/>
  <c r="Q4993" i="1"/>
  <c r="R4993" i="1" s="1"/>
  <c r="X4993" i="1" s="1"/>
  <c r="Q4994" i="1"/>
  <c r="R4994" i="1" s="1"/>
  <c r="X4994" i="1" s="1"/>
  <c r="Q4995" i="1"/>
  <c r="R4995" i="1" s="1"/>
  <c r="X4995" i="1" s="1"/>
  <c r="Q4996" i="1"/>
  <c r="R4996" i="1" s="1"/>
  <c r="X4996" i="1" s="1"/>
  <c r="Q4997" i="1"/>
  <c r="R4997" i="1" s="1"/>
  <c r="X4997" i="1" s="1"/>
  <c r="Q4998" i="1"/>
  <c r="R4998" i="1" s="1"/>
  <c r="X4998" i="1" s="1"/>
  <c r="Q4999" i="1"/>
  <c r="R4999" i="1" s="1"/>
  <c r="X4999" i="1" s="1"/>
  <c r="Q5000" i="1"/>
  <c r="R5000" i="1" s="1"/>
  <c r="X5000" i="1" s="1"/>
  <c r="Q2" i="1"/>
  <c r="X2" i="1" l="1"/>
  <c r="R2" i="1"/>
  <c r="W2" i="1" s="1"/>
  <c r="X6" i="1"/>
  <c r="X5" i="1"/>
  <c r="W5" i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8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1" i="2"/>
  <c r="I1722" i="2"/>
  <c r="I1723" i="2"/>
  <c r="I1724" i="2"/>
  <c r="I1725" i="2"/>
  <c r="I1726" i="2"/>
  <c r="I1727" i="2"/>
  <c r="I1728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1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883" i="2"/>
  <c r="I1884" i="2"/>
  <c r="I1885" i="2"/>
  <c r="I1886" i="2"/>
  <c r="I1887" i="2"/>
  <c r="I1888" i="2"/>
  <c r="I1889" i="2"/>
  <c r="I1890" i="2"/>
  <c r="I1891" i="2"/>
  <c r="I1892" i="2"/>
  <c r="I1893" i="2"/>
  <c r="I1894" i="2"/>
  <c r="I1895" i="2"/>
  <c r="I1896" i="2"/>
  <c r="I1897" i="2"/>
  <c r="I1898" i="2"/>
  <c r="I1899" i="2"/>
  <c r="I1900" i="2"/>
  <c r="I1901" i="2"/>
  <c r="I1902" i="2"/>
  <c r="I1903" i="2"/>
  <c r="I1904" i="2"/>
  <c r="I1905" i="2"/>
  <c r="I1906" i="2"/>
  <c r="I1907" i="2"/>
  <c r="I1908" i="2"/>
  <c r="I1909" i="2"/>
  <c r="I1910" i="2"/>
  <c r="I1911" i="2"/>
  <c r="I1912" i="2"/>
  <c r="I1913" i="2"/>
  <c r="I1914" i="2"/>
  <c r="I1915" i="2"/>
  <c r="I1916" i="2"/>
  <c r="I1917" i="2"/>
  <c r="I1918" i="2"/>
  <c r="I1919" i="2"/>
  <c r="I1920" i="2"/>
  <c r="I1921" i="2"/>
  <c r="I1922" i="2"/>
  <c r="I1923" i="2"/>
  <c r="I1924" i="2"/>
  <c r="I1925" i="2"/>
  <c r="I1926" i="2"/>
  <c r="I1927" i="2"/>
  <c r="I1928" i="2"/>
  <c r="I1929" i="2"/>
  <c r="I1930" i="2"/>
  <c r="I1931" i="2"/>
  <c r="I1932" i="2"/>
  <c r="I1933" i="2"/>
  <c r="I1934" i="2"/>
  <c r="I1935" i="2"/>
  <c r="I1936" i="2"/>
  <c r="I1937" i="2"/>
  <c r="I1938" i="2"/>
  <c r="I1939" i="2"/>
  <c r="I1940" i="2"/>
  <c r="I1941" i="2"/>
  <c r="I1942" i="2"/>
  <c r="I1943" i="2"/>
  <c r="I1944" i="2"/>
  <c r="I1945" i="2"/>
  <c r="I1946" i="2"/>
  <c r="I1947" i="2"/>
  <c r="I1948" i="2"/>
  <c r="I1949" i="2"/>
  <c r="I1950" i="2"/>
  <c r="I1951" i="2"/>
  <c r="I1952" i="2"/>
  <c r="I1953" i="2"/>
  <c r="I1954" i="2"/>
  <c r="I1955" i="2"/>
  <c r="I1956" i="2"/>
  <c r="I1957" i="2"/>
  <c r="I1958" i="2"/>
  <c r="I1959" i="2"/>
  <c r="I1960" i="2"/>
  <c r="I1961" i="2"/>
  <c r="I1962" i="2"/>
  <c r="I1963" i="2"/>
  <c r="I1964" i="2"/>
  <c r="I1965" i="2"/>
  <c r="I1966" i="2"/>
  <c r="I1967" i="2"/>
  <c r="I1968" i="2"/>
  <c r="I1969" i="2"/>
  <c r="I1970" i="2"/>
  <c r="I1971" i="2"/>
  <c r="I1972" i="2"/>
  <c r="I1973" i="2"/>
  <c r="I1974" i="2"/>
  <c r="I1975" i="2"/>
  <c r="I1976" i="2"/>
  <c r="I1977" i="2"/>
  <c r="I1978" i="2"/>
  <c r="I1979" i="2"/>
  <c r="I1980" i="2"/>
  <c r="I1981" i="2"/>
  <c r="I1982" i="2"/>
  <c r="I1983" i="2"/>
  <c r="I1984" i="2"/>
  <c r="I1985" i="2"/>
  <c r="I1986" i="2"/>
  <c r="I1987" i="2"/>
  <c r="I1988" i="2"/>
  <c r="I1989" i="2"/>
  <c r="I1990" i="2"/>
  <c r="I1991" i="2"/>
  <c r="I1992" i="2"/>
  <c r="I1993" i="2"/>
  <c r="I1994" i="2"/>
  <c r="I1995" i="2"/>
  <c r="I1996" i="2"/>
  <c r="I1997" i="2"/>
  <c r="I1998" i="2"/>
  <c r="I1999" i="2"/>
  <c r="I2000" i="2"/>
  <c r="I2001" i="2"/>
  <c r="I2002" i="2"/>
  <c r="I2003" i="2"/>
  <c r="I2004" i="2"/>
  <c r="I2005" i="2"/>
  <c r="I2006" i="2"/>
  <c r="I2007" i="2"/>
  <c r="I2008" i="2"/>
  <c r="I2009" i="2"/>
  <c r="I2010" i="2"/>
  <c r="I2011" i="2"/>
  <c r="I2012" i="2"/>
  <c r="I2013" i="2"/>
  <c r="I2014" i="2"/>
  <c r="I2015" i="2"/>
  <c r="I2016" i="2"/>
  <c r="I2017" i="2"/>
  <c r="I2018" i="2"/>
  <c r="I2019" i="2"/>
  <c r="I2020" i="2"/>
  <c r="I2021" i="2"/>
  <c r="I2022" i="2"/>
  <c r="I2023" i="2"/>
  <c r="I2024" i="2"/>
  <c r="I2025" i="2"/>
  <c r="I2026" i="2"/>
  <c r="I2027" i="2"/>
  <c r="I2028" i="2"/>
  <c r="I2029" i="2"/>
  <c r="I2030" i="2"/>
  <c r="I2031" i="2"/>
  <c r="I2032" i="2"/>
  <c r="I2033" i="2"/>
  <c r="I2034" i="2"/>
  <c r="I2035" i="2"/>
  <c r="I2036" i="2"/>
  <c r="I2037" i="2"/>
  <c r="I2038" i="2"/>
  <c r="I2039" i="2"/>
  <c r="I2040" i="2"/>
  <c r="I2041" i="2"/>
  <c r="I2042" i="2"/>
  <c r="I2043" i="2"/>
  <c r="I2044" i="2"/>
  <c r="I2045" i="2"/>
  <c r="I2046" i="2"/>
  <c r="I2047" i="2"/>
  <c r="I2048" i="2"/>
  <c r="I2049" i="2"/>
  <c r="I2050" i="2"/>
  <c r="I2051" i="2"/>
  <c r="I2052" i="2"/>
  <c r="I2053" i="2"/>
  <c r="I2054" i="2"/>
  <c r="I2055" i="2"/>
  <c r="I2056" i="2"/>
  <c r="I2057" i="2"/>
  <c r="I2058" i="2"/>
  <c r="I2059" i="2"/>
  <c r="I2060" i="2"/>
  <c r="I2061" i="2"/>
  <c r="I2062" i="2"/>
  <c r="I2063" i="2"/>
  <c r="I2064" i="2"/>
  <c r="I2065" i="2"/>
  <c r="I2066" i="2"/>
  <c r="I2067" i="2"/>
  <c r="I2068" i="2"/>
  <c r="I2069" i="2"/>
  <c r="I2070" i="2"/>
  <c r="I2071" i="2"/>
  <c r="I2072" i="2"/>
  <c r="I2073" i="2"/>
  <c r="I2074" i="2"/>
  <c r="I2075" i="2"/>
  <c r="I2076" i="2"/>
  <c r="I2077" i="2"/>
  <c r="I2078" i="2"/>
  <c r="I2079" i="2"/>
  <c r="I2080" i="2"/>
  <c r="I2081" i="2"/>
  <c r="I2082" i="2"/>
  <c r="I2083" i="2"/>
  <c r="I2084" i="2"/>
  <c r="I2085" i="2"/>
  <c r="I2086" i="2"/>
  <c r="I2087" i="2"/>
  <c r="I2088" i="2"/>
  <c r="I2089" i="2"/>
  <c r="I2090" i="2"/>
  <c r="I2091" i="2"/>
  <c r="I2092" i="2"/>
  <c r="I2093" i="2"/>
  <c r="I2094" i="2"/>
  <c r="I2095" i="2"/>
  <c r="I2096" i="2"/>
  <c r="I2097" i="2"/>
  <c r="I2098" i="2"/>
  <c r="I2099" i="2"/>
  <c r="I2100" i="2"/>
  <c r="I2101" i="2"/>
  <c r="I2102" i="2"/>
  <c r="I2103" i="2"/>
  <c r="I2104" i="2"/>
  <c r="I2105" i="2"/>
  <c r="I2106" i="2"/>
  <c r="I2107" i="2"/>
  <c r="I2108" i="2"/>
  <c r="I2109" i="2"/>
  <c r="I2110" i="2"/>
  <c r="I2111" i="2"/>
  <c r="I2112" i="2"/>
  <c r="I2113" i="2"/>
  <c r="I2114" i="2"/>
  <c r="I2115" i="2"/>
  <c r="I2116" i="2"/>
  <c r="I2117" i="2"/>
  <c r="I2118" i="2"/>
  <c r="I2119" i="2"/>
  <c r="I2120" i="2"/>
  <c r="I2121" i="2"/>
  <c r="I2122" i="2"/>
  <c r="I2123" i="2"/>
  <c r="I2124" i="2"/>
  <c r="I2125" i="2"/>
  <c r="I2126" i="2"/>
  <c r="I2127" i="2"/>
  <c r="I2128" i="2"/>
  <c r="I2129" i="2"/>
  <c r="I2130" i="2"/>
  <c r="I2131" i="2"/>
  <c r="I2132" i="2"/>
  <c r="I2133" i="2"/>
  <c r="I2134" i="2"/>
  <c r="I2135" i="2"/>
  <c r="I2136" i="2"/>
  <c r="I2137" i="2"/>
  <c r="I2138" i="2"/>
  <c r="I2139" i="2"/>
  <c r="I2140" i="2"/>
  <c r="I2141" i="2"/>
  <c r="I2142" i="2"/>
  <c r="I2143" i="2"/>
  <c r="I2144" i="2"/>
  <c r="I2145" i="2"/>
  <c r="I2146" i="2"/>
  <c r="I2147" i="2"/>
  <c r="I2148" i="2"/>
  <c r="I2149" i="2"/>
  <c r="I2150" i="2"/>
  <c r="I2151" i="2"/>
  <c r="I2152" i="2"/>
  <c r="I2153" i="2"/>
  <c r="I2154" i="2"/>
  <c r="I2155" i="2"/>
  <c r="I2156" i="2"/>
  <c r="I2157" i="2"/>
  <c r="I2158" i="2"/>
  <c r="I2159" i="2"/>
  <c r="I2160" i="2"/>
  <c r="I2161" i="2"/>
  <c r="I2162" i="2"/>
  <c r="I2163" i="2"/>
  <c r="I2164" i="2"/>
  <c r="I2165" i="2"/>
  <c r="I2166" i="2"/>
  <c r="I2167" i="2"/>
  <c r="I2168" i="2"/>
  <c r="I2169" i="2"/>
  <c r="I2170" i="2"/>
  <c r="I2171" i="2"/>
  <c r="I2172" i="2"/>
  <c r="I2173" i="2"/>
  <c r="I2174" i="2"/>
  <c r="I2175" i="2"/>
  <c r="I2176" i="2"/>
  <c r="I2177" i="2"/>
  <c r="I2178" i="2"/>
  <c r="I2179" i="2"/>
  <c r="I2180" i="2"/>
  <c r="I2181" i="2"/>
  <c r="I2182" i="2"/>
  <c r="I2183" i="2"/>
  <c r="I2184" i="2"/>
  <c r="I2185" i="2"/>
  <c r="I2186" i="2"/>
  <c r="I2187" i="2"/>
  <c r="I2188" i="2"/>
  <c r="I2189" i="2"/>
  <c r="I2190" i="2"/>
  <c r="I2191" i="2"/>
  <c r="I2192" i="2"/>
  <c r="I2193" i="2"/>
  <c r="I2194" i="2"/>
  <c r="I2195" i="2"/>
  <c r="I2196" i="2"/>
  <c r="I2197" i="2"/>
  <c r="I2198" i="2"/>
  <c r="I2199" i="2"/>
  <c r="I2200" i="2"/>
  <c r="I2201" i="2"/>
  <c r="I2202" i="2"/>
  <c r="I2203" i="2"/>
  <c r="I2204" i="2"/>
  <c r="I2205" i="2"/>
  <c r="I2206" i="2"/>
  <c r="I2207" i="2"/>
  <c r="I2208" i="2"/>
  <c r="I2209" i="2"/>
  <c r="I2210" i="2"/>
  <c r="I2211" i="2"/>
  <c r="I2212" i="2"/>
  <c r="I2213" i="2"/>
  <c r="I2214" i="2"/>
  <c r="I2215" i="2"/>
  <c r="I2216" i="2"/>
  <c r="I2217" i="2"/>
  <c r="I2218" i="2"/>
  <c r="I2219" i="2"/>
  <c r="I2220" i="2"/>
  <c r="I2221" i="2"/>
  <c r="I2222" i="2"/>
  <c r="I2223" i="2"/>
  <c r="I2224" i="2"/>
  <c r="I2225" i="2"/>
  <c r="I2226" i="2"/>
  <c r="I2227" i="2"/>
  <c r="I2228" i="2"/>
  <c r="I2229" i="2"/>
  <c r="I2230" i="2"/>
  <c r="I2231" i="2"/>
  <c r="I2232" i="2"/>
  <c r="I2233" i="2"/>
  <c r="I2234" i="2"/>
  <c r="I2235" i="2"/>
  <c r="I2236" i="2"/>
  <c r="I2237" i="2"/>
  <c r="I2238" i="2"/>
  <c r="I2239" i="2"/>
  <c r="I2240" i="2"/>
  <c r="I2241" i="2"/>
  <c r="I2242" i="2"/>
  <c r="I2243" i="2"/>
  <c r="I2244" i="2"/>
  <c r="I2245" i="2"/>
  <c r="I2246" i="2"/>
  <c r="I2247" i="2"/>
  <c r="I2248" i="2"/>
  <c r="I2249" i="2"/>
  <c r="I2250" i="2"/>
  <c r="I2251" i="2"/>
  <c r="I2252" i="2"/>
  <c r="I2253" i="2"/>
  <c r="I2254" i="2"/>
  <c r="I2255" i="2"/>
  <c r="I2256" i="2"/>
  <c r="I2257" i="2"/>
  <c r="I2258" i="2"/>
  <c r="I2259" i="2"/>
  <c r="I2260" i="2"/>
  <c r="I2261" i="2"/>
  <c r="I2262" i="2"/>
  <c r="I2263" i="2"/>
  <c r="I2264" i="2"/>
  <c r="I2265" i="2"/>
  <c r="I2266" i="2"/>
  <c r="I2267" i="2"/>
  <c r="I2268" i="2"/>
  <c r="I2269" i="2"/>
  <c r="I2270" i="2"/>
  <c r="I2271" i="2"/>
  <c r="I2272" i="2"/>
  <c r="I2273" i="2"/>
  <c r="I2274" i="2"/>
  <c r="I2275" i="2"/>
  <c r="I2276" i="2"/>
  <c r="I2277" i="2"/>
  <c r="I2278" i="2"/>
  <c r="I2279" i="2"/>
  <c r="I2280" i="2"/>
  <c r="I2281" i="2"/>
  <c r="I2282" i="2"/>
  <c r="I2283" i="2"/>
  <c r="I2284" i="2"/>
  <c r="I2285" i="2"/>
  <c r="I2286" i="2"/>
  <c r="I2287" i="2"/>
  <c r="I2288" i="2"/>
  <c r="I2289" i="2"/>
  <c r="I2290" i="2"/>
  <c r="I2291" i="2"/>
  <c r="I2292" i="2"/>
  <c r="I2293" i="2"/>
  <c r="I2294" i="2"/>
  <c r="I2295" i="2"/>
  <c r="I2296" i="2"/>
  <c r="I2297" i="2"/>
  <c r="I2298" i="2"/>
  <c r="I2299" i="2"/>
  <c r="I2300" i="2"/>
  <c r="I2301" i="2"/>
  <c r="I2302" i="2"/>
  <c r="I2303" i="2"/>
  <c r="I2304" i="2"/>
  <c r="I2305" i="2"/>
  <c r="I2306" i="2"/>
  <c r="I2307" i="2"/>
  <c r="I2308" i="2"/>
  <c r="I2309" i="2"/>
  <c r="I2310" i="2"/>
  <c r="I2311" i="2"/>
  <c r="I2312" i="2"/>
  <c r="I2313" i="2"/>
  <c r="I2314" i="2"/>
  <c r="I2315" i="2"/>
  <c r="I2316" i="2"/>
  <c r="I2317" i="2"/>
  <c r="I2318" i="2"/>
  <c r="I2319" i="2"/>
  <c r="I2320" i="2"/>
  <c r="I2321" i="2"/>
  <c r="I2322" i="2"/>
  <c r="I2323" i="2"/>
  <c r="I2324" i="2"/>
  <c r="I2325" i="2"/>
  <c r="I2326" i="2"/>
  <c r="I2327" i="2"/>
  <c r="I2328" i="2"/>
  <c r="I2329" i="2"/>
  <c r="I2330" i="2"/>
  <c r="I2331" i="2"/>
  <c r="I2332" i="2"/>
  <c r="I2333" i="2"/>
  <c r="I2334" i="2"/>
  <c r="I2335" i="2"/>
  <c r="I2336" i="2"/>
  <c r="I2337" i="2"/>
  <c r="I2338" i="2"/>
  <c r="I2339" i="2"/>
  <c r="I2340" i="2"/>
  <c r="I2341" i="2"/>
  <c r="I2342" i="2"/>
  <c r="I2343" i="2"/>
  <c r="I2344" i="2"/>
  <c r="I2345" i="2"/>
  <c r="I2346" i="2"/>
  <c r="I2347" i="2"/>
  <c r="I2348" i="2"/>
  <c r="I2349" i="2"/>
  <c r="I2350" i="2"/>
  <c r="I2351" i="2"/>
  <c r="I2352" i="2"/>
  <c r="I2353" i="2"/>
  <c r="I2354" i="2"/>
  <c r="I2355" i="2"/>
  <c r="I2356" i="2"/>
  <c r="I2357" i="2"/>
  <c r="I2358" i="2"/>
  <c r="I2359" i="2"/>
  <c r="I2360" i="2"/>
  <c r="I2361" i="2"/>
  <c r="I2362" i="2"/>
  <c r="I2363" i="2"/>
  <c r="I2364" i="2"/>
  <c r="I2365" i="2"/>
  <c r="I2366" i="2"/>
  <c r="I2367" i="2"/>
  <c r="I2368" i="2"/>
  <c r="I2369" i="2"/>
  <c r="I2370" i="2"/>
  <c r="I2371" i="2"/>
  <c r="I2372" i="2"/>
  <c r="I2373" i="2"/>
  <c r="I2374" i="2"/>
  <c r="I2375" i="2"/>
  <c r="I2376" i="2"/>
  <c r="I2377" i="2"/>
  <c r="I2378" i="2"/>
  <c r="I2379" i="2"/>
  <c r="I2380" i="2"/>
  <c r="I2381" i="2"/>
  <c r="I2382" i="2"/>
  <c r="I2383" i="2"/>
  <c r="I2384" i="2"/>
  <c r="I2385" i="2"/>
  <c r="I2386" i="2"/>
  <c r="I2387" i="2"/>
  <c r="I2388" i="2"/>
  <c r="I2389" i="2"/>
  <c r="I2390" i="2"/>
  <c r="I2391" i="2"/>
  <c r="I2392" i="2"/>
  <c r="I2393" i="2"/>
  <c r="I2394" i="2"/>
  <c r="I2395" i="2"/>
  <c r="I2396" i="2"/>
  <c r="I2397" i="2"/>
  <c r="I2398" i="2"/>
  <c r="I2399" i="2"/>
  <c r="I2400" i="2"/>
  <c r="I2401" i="2"/>
  <c r="I2402" i="2"/>
  <c r="I2403" i="2"/>
  <c r="I2404" i="2"/>
  <c r="I2405" i="2"/>
  <c r="I2406" i="2"/>
  <c r="I2407" i="2"/>
  <c r="I2408" i="2"/>
  <c r="I2409" i="2"/>
  <c r="I2410" i="2"/>
  <c r="I2411" i="2"/>
  <c r="I2412" i="2"/>
  <c r="I2413" i="2"/>
  <c r="I2414" i="2"/>
  <c r="I2415" i="2"/>
  <c r="I2416" i="2"/>
  <c r="I2417" i="2"/>
  <c r="I2418" i="2"/>
  <c r="I2419" i="2"/>
  <c r="I2420" i="2"/>
  <c r="I2421" i="2"/>
  <c r="I2422" i="2"/>
  <c r="I2423" i="2"/>
  <c r="I2424" i="2"/>
  <c r="I2425" i="2"/>
  <c r="I2426" i="2"/>
  <c r="I2427" i="2"/>
  <c r="I2428" i="2"/>
  <c r="I2429" i="2"/>
  <c r="I2430" i="2"/>
  <c r="I2431" i="2"/>
  <c r="I2432" i="2"/>
  <c r="I2433" i="2"/>
  <c r="I2434" i="2"/>
  <c r="I2435" i="2"/>
  <c r="I2436" i="2"/>
  <c r="I2437" i="2"/>
  <c r="I2438" i="2"/>
  <c r="I2439" i="2"/>
  <c r="I2440" i="2"/>
  <c r="I2441" i="2"/>
  <c r="I2442" i="2"/>
  <c r="I2443" i="2"/>
  <c r="I2444" i="2"/>
  <c r="I2445" i="2"/>
  <c r="I2446" i="2"/>
  <c r="I2447" i="2"/>
  <c r="I2448" i="2"/>
  <c r="I2449" i="2"/>
  <c r="I2450" i="2"/>
  <c r="I2451" i="2"/>
  <c r="I2452" i="2"/>
  <c r="I2453" i="2"/>
  <c r="I2454" i="2"/>
  <c r="I2455" i="2"/>
  <c r="I2456" i="2"/>
  <c r="I2457" i="2"/>
  <c r="I2458" i="2"/>
  <c r="I2459" i="2"/>
  <c r="I2460" i="2"/>
  <c r="I2461" i="2"/>
  <c r="I2462" i="2"/>
  <c r="I2463" i="2"/>
  <c r="I2464" i="2"/>
  <c r="I2465" i="2"/>
  <c r="I2466" i="2"/>
  <c r="I2467" i="2"/>
  <c r="I2468" i="2"/>
  <c r="I2469" i="2"/>
  <c r="I2470" i="2"/>
  <c r="I2471" i="2"/>
  <c r="I2472" i="2"/>
  <c r="I2473" i="2"/>
  <c r="I2474" i="2"/>
  <c r="I2475" i="2"/>
  <c r="I2476" i="2"/>
  <c r="I2477" i="2"/>
  <c r="I2478" i="2"/>
  <c r="I2479" i="2"/>
  <c r="I2480" i="2"/>
  <c r="I2481" i="2"/>
  <c r="I2482" i="2"/>
  <c r="I2483" i="2"/>
  <c r="I2484" i="2"/>
  <c r="I2485" i="2"/>
  <c r="I2486" i="2"/>
  <c r="I2487" i="2"/>
  <c r="I2488" i="2"/>
  <c r="I2489" i="2"/>
  <c r="I2490" i="2"/>
  <c r="I2491" i="2"/>
  <c r="I2492" i="2"/>
  <c r="I2493" i="2"/>
  <c r="I2494" i="2"/>
  <c r="I2495" i="2"/>
  <c r="I2496" i="2"/>
  <c r="I2497" i="2"/>
  <c r="I2498" i="2"/>
  <c r="I2499" i="2"/>
  <c r="I2500" i="2"/>
  <c r="I2501" i="2"/>
  <c r="I2502" i="2"/>
  <c r="I2503" i="2"/>
  <c r="I2504" i="2"/>
  <c r="I2505" i="2"/>
  <c r="I2506" i="2"/>
  <c r="I2507" i="2"/>
  <c r="I2508" i="2"/>
  <c r="I2509" i="2"/>
  <c r="I2510" i="2"/>
  <c r="I2511" i="2"/>
  <c r="I2512" i="2"/>
  <c r="I2513" i="2"/>
  <c r="I2514" i="2"/>
  <c r="I2515" i="2"/>
  <c r="I2516" i="2"/>
  <c r="I2517" i="2"/>
  <c r="I2518" i="2"/>
  <c r="I2519" i="2"/>
  <c r="I2520" i="2"/>
  <c r="I2521" i="2"/>
  <c r="I2522" i="2"/>
  <c r="I2523" i="2"/>
  <c r="I2524" i="2"/>
  <c r="I2525" i="2"/>
  <c r="I2526" i="2"/>
  <c r="I2527" i="2"/>
  <c r="I2528" i="2"/>
  <c r="I2529" i="2"/>
  <c r="I2530" i="2"/>
  <c r="I2531" i="2"/>
  <c r="I2532" i="2"/>
  <c r="I2533" i="2"/>
  <c r="I2534" i="2"/>
  <c r="I2535" i="2"/>
  <c r="I2536" i="2"/>
  <c r="I2537" i="2"/>
  <c r="I2538" i="2"/>
  <c r="I2539" i="2"/>
  <c r="I2540" i="2"/>
  <c r="I2541" i="2"/>
  <c r="I2542" i="2"/>
  <c r="I2543" i="2"/>
  <c r="I2544" i="2"/>
  <c r="I2545" i="2"/>
  <c r="I2546" i="2"/>
  <c r="I2547" i="2"/>
  <c r="I2548" i="2"/>
  <c r="I2549" i="2"/>
  <c r="I2550" i="2"/>
  <c r="I2551" i="2"/>
  <c r="I2552" i="2"/>
  <c r="I2553" i="2"/>
  <c r="I2554" i="2"/>
  <c r="I2555" i="2"/>
  <c r="I2556" i="2"/>
  <c r="I2557" i="2"/>
  <c r="I2558" i="2"/>
  <c r="I2559" i="2"/>
  <c r="I2560" i="2"/>
  <c r="I2561" i="2"/>
  <c r="I2562" i="2"/>
  <c r="I2563" i="2"/>
  <c r="I2564" i="2"/>
  <c r="I2565" i="2"/>
  <c r="I2566" i="2"/>
  <c r="I2567" i="2"/>
  <c r="I2568" i="2"/>
  <c r="I2569" i="2"/>
  <c r="I2570" i="2"/>
  <c r="I2571" i="2"/>
  <c r="I2572" i="2"/>
  <c r="I2573" i="2"/>
  <c r="I2574" i="2"/>
  <c r="I2575" i="2"/>
  <c r="I2576" i="2"/>
  <c r="I2577" i="2"/>
  <c r="I2578" i="2"/>
  <c r="I2579" i="2"/>
  <c r="I2580" i="2"/>
  <c r="I2581" i="2"/>
  <c r="I2582" i="2"/>
  <c r="I2583" i="2"/>
  <c r="I2584" i="2"/>
  <c r="I2585" i="2"/>
  <c r="I2586" i="2"/>
  <c r="I2587" i="2"/>
  <c r="I2588" i="2"/>
  <c r="I2589" i="2"/>
  <c r="I2590" i="2"/>
  <c r="I2591" i="2"/>
  <c r="I2592" i="2"/>
  <c r="I2593" i="2"/>
  <c r="I2594" i="2"/>
  <c r="I2595" i="2"/>
  <c r="I2596" i="2"/>
  <c r="I2597" i="2"/>
  <c r="I2598" i="2"/>
  <c r="I2599" i="2"/>
  <c r="I2600" i="2"/>
  <c r="I2601" i="2"/>
  <c r="I2602" i="2"/>
  <c r="I2603" i="2"/>
  <c r="I2604" i="2"/>
  <c r="I2605" i="2"/>
  <c r="I2606" i="2"/>
  <c r="I2607" i="2"/>
  <c r="I2608" i="2"/>
  <c r="I2609" i="2"/>
  <c r="I2610" i="2"/>
  <c r="I2611" i="2"/>
  <c r="I2612" i="2"/>
  <c r="I2613" i="2"/>
  <c r="I2614" i="2"/>
  <c r="I2615" i="2"/>
  <c r="I2616" i="2"/>
  <c r="I2617" i="2"/>
  <c r="I2618" i="2"/>
  <c r="I2619" i="2"/>
  <c r="I2620" i="2"/>
  <c r="I2621" i="2"/>
  <c r="I2622" i="2"/>
  <c r="I2623" i="2"/>
  <c r="I2624" i="2"/>
  <c r="I2625" i="2"/>
  <c r="I2626" i="2"/>
  <c r="I2627" i="2"/>
  <c r="I2628" i="2"/>
  <c r="I2629" i="2"/>
  <c r="I2630" i="2"/>
  <c r="I2631" i="2"/>
  <c r="I2632" i="2"/>
  <c r="I2633" i="2"/>
  <c r="I2634" i="2"/>
  <c r="I2635" i="2"/>
  <c r="I2636" i="2"/>
  <c r="I2637" i="2"/>
  <c r="I2638" i="2"/>
  <c r="I2639" i="2"/>
  <c r="I2640" i="2"/>
  <c r="I2641" i="2"/>
  <c r="I2642" i="2"/>
  <c r="I2643" i="2"/>
  <c r="I2644" i="2"/>
  <c r="I2645" i="2"/>
  <c r="I2646" i="2"/>
  <c r="I2647" i="2"/>
  <c r="I2648" i="2"/>
  <c r="I2649" i="2"/>
  <c r="I2650" i="2"/>
  <c r="I2651" i="2"/>
  <c r="I2652" i="2"/>
  <c r="I2653" i="2"/>
  <c r="I2654" i="2"/>
  <c r="I2655" i="2"/>
  <c r="I2656" i="2"/>
  <c r="I2657" i="2"/>
  <c r="I2658" i="2"/>
  <c r="I2659" i="2"/>
  <c r="I2660" i="2"/>
  <c r="I2661" i="2"/>
  <c r="I2662" i="2"/>
  <c r="I2663" i="2"/>
  <c r="I2664" i="2"/>
  <c r="I2665" i="2"/>
  <c r="I2666" i="2"/>
  <c r="I2667" i="2"/>
  <c r="I2668" i="2"/>
  <c r="I2669" i="2"/>
  <c r="I2670" i="2"/>
  <c r="I2671" i="2"/>
  <c r="I2672" i="2"/>
  <c r="I2673" i="2"/>
  <c r="I2674" i="2"/>
  <c r="I2675" i="2"/>
  <c r="I2676" i="2"/>
  <c r="I2677" i="2"/>
  <c r="I2678" i="2"/>
  <c r="I2679" i="2"/>
  <c r="I2680" i="2"/>
  <c r="I2681" i="2"/>
  <c r="I2682" i="2"/>
  <c r="I2683" i="2"/>
  <c r="I2684" i="2"/>
  <c r="I2685" i="2"/>
  <c r="I2686" i="2"/>
  <c r="I2687" i="2"/>
  <c r="I2688" i="2"/>
  <c r="I2689" i="2"/>
  <c r="I2690" i="2"/>
  <c r="I2691" i="2"/>
  <c r="I2692" i="2"/>
  <c r="I2693" i="2"/>
  <c r="I2694" i="2"/>
  <c r="I2695" i="2"/>
  <c r="I2696" i="2"/>
  <c r="I2697" i="2"/>
  <c r="I2698" i="2"/>
  <c r="I2699" i="2"/>
  <c r="I2700" i="2"/>
  <c r="I2701" i="2"/>
  <c r="I2702" i="2"/>
  <c r="I2703" i="2"/>
  <c r="I2704" i="2"/>
  <c r="I2705" i="2"/>
  <c r="I2706" i="2"/>
  <c r="I2707" i="2"/>
  <c r="I2708" i="2"/>
  <c r="I2709" i="2"/>
  <c r="I2710" i="2"/>
  <c r="I2711" i="2"/>
  <c r="I2712" i="2"/>
  <c r="I2713" i="2"/>
  <c r="I2714" i="2"/>
  <c r="I2715" i="2"/>
  <c r="I2716" i="2"/>
  <c r="I2717" i="2"/>
  <c r="I2718" i="2"/>
  <c r="I2719" i="2"/>
  <c r="I2720" i="2"/>
  <c r="I2721" i="2"/>
  <c r="I2722" i="2"/>
  <c r="I2723" i="2"/>
  <c r="I2724" i="2"/>
  <c r="I2725" i="2"/>
  <c r="I2726" i="2"/>
  <c r="I2727" i="2"/>
  <c r="I2728" i="2"/>
  <c r="I2729" i="2"/>
  <c r="I2730" i="2"/>
  <c r="I2731" i="2"/>
  <c r="I2732" i="2"/>
  <c r="I2733" i="2"/>
  <c r="I2734" i="2"/>
  <c r="I2735" i="2"/>
  <c r="I2736" i="2"/>
  <c r="I2737" i="2"/>
  <c r="I2738" i="2"/>
  <c r="I2739" i="2"/>
  <c r="I2740" i="2"/>
  <c r="I2741" i="2"/>
  <c r="I2742" i="2"/>
  <c r="I2743" i="2"/>
  <c r="I2744" i="2"/>
  <c r="I2745" i="2"/>
  <c r="I2746" i="2"/>
  <c r="I2747" i="2"/>
  <c r="I2748" i="2"/>
  <c r="I2749" i="2"/>
  <c r="I2750" i="2"/>
  <c r="I2751" i="2"/>
  <c r="I2752" i="2"/>
  <c r="I2753" i="2"/>
  <c r="I2754" i="2"/>
  <c r="I2755" i="2"/>
  <c r="I2756" i="2"/>
  <c r="I2757" i="2"/>
  <c r="I2758" i="2"/>
  <c r="I2759" i="2"/>
  <c r="I2760" i="2"/>
  <c r="I2761" i="2"/>
  <c r="I2762" i="2"/>
  <c r="I2763" i="2"/>
  <c r="I2764" i="2"/>
  <c r="I2765" i="2"/>
  <c r="I2766" i="2"/>
  <c r="I2767" i="2"/>
  <c r="I2768" i="2"/>
  <c r="I2769" i="2"/>
  <c r="I2770" i="2"/>
  <c r="I2771" i="2"/>
  <c r="I2772" i="2"/>
  <c r="I2773" i="2"/>
  <c r="I2774" i="2"/>
  <c r="I2775" i="2"/>
  <c r="I2776" i="2"/>
  <c r="I2777" i="2"/>
  <c r="I2778" i="2"/>
  <c r="I2779" i="2"/>
  <c r="I2780" i="2"/>
  <c r="I2781" i="2"/>
  <c r="I2782" i="2"/>
  <c r="I2783" i="2"/>
  <c r="I2784" i="2"/>
  <c r="I2785" i="2"/>
  <c r="I2786" i="2"/>
  <c r="I2787" i="2"/>
  <c r="I2788" i="2"/>
  <c r="I2789" i="2"/>
  <c r="I2790" i="2"/>
  <c r="I2791" i="2"/>
  <c r="I2792" i="2"/>
  <c r="I2793" i="2"/>
  <c r="I2794" i="2"/>
  <c r="I2795" i="2"/>
  <c r="I2796" i="2"/>
  <c r="I2797" i="2"/>
  <c r="I2798" i="2"/>
  <c r="I2799" i="2"/>
  <c r="I2800" i="2"/>
  <c r="I2801" i="2"/>
  <c r="I2802" i="2"/>
  <c r="I2803" i="2"/>
  <c r="I2804" i="2"/>
  <c r="I2805" i="2"/>
  <c r="I2806" i="2"/>
  <c r="I2807" i="2"/>
  <c r="I2808" i="2"/>
  <c r="I2809" i="2"/>
  <c r="I2810" i="2"/>
  <c r="I2811" i="2"/>
  <c r="I2812" i="2"/>
  <c r="I2813" i="2"/>
  <c r="I2814" i="2"/>
  <c r="I2815" i="2"/>
  <c r="I2816" i="2"/>
  <c r="I2817" i="2"/>
  <c r="I2818" i="2"/>
  <c r="I2819" i="2"/>
  <c r="I2820" i="2"/>
  <c r="I2821" i="2"/>
  <c r="I2822" i="2"/>
  <c r="I2823" i="2"/>
  <c r="I2824" i="2"/>
  <c r="I2825" i="2"/>
  <c r="I2826" i="2"/>
  <c r="I2827" i="2"/>
  <c r="I2828" i="2"/>
  <c r="I2829" i="2"/>
  <c r="I2830" i="2"/>
  <c r="I2831" i="2"/>
  <c r="I2832" i="2"/>
  <c r="I2833" i="2"/>
  <c r="I2834" i="2"/>
  <c r="I2835" i="2"/>
  <c r="I2836" i="2"/>
  <c r="I2837" i="2"/>
  <c r="I2838" i="2"/>
  <c r="I2839" i="2"/>
  <c r="I2840" i="2"/>
  <c r="I2841" i="2"/>
  <c r="I2842" i="2"/>
  <c r="I2843" i="2"/>
  <c r="I2844" i="2"/>
  <c r="I2845" i="2"/>
  <c r="I2846" i="2"/>
  <c r="I2847" i="2"/>
  <c r="I2848" i="2"/>
  <c r="I2849" i="2"/>
  <c r="I2850" i="2"/>
  <c r="I2851" i="2"/>
  <c r="I2852" i="2"/>
  <c r="I2853" i="2"/>
  <c r="I2854" i="2"/>
  <c r="I2855" i="2"/>
  <c r="I2856" i="2"/>
  <c r="I2857" i="2"/>
  <c r="I2858" i="2"/>
  <c r="I2859" i="2"/>
  <c r="I2860" i="2"/>
  <c r="I2861" i="2"/>
  <c r="I2862" i="2"/>
  <c r="I2863" i="2"/>
  <c r="I2864" i="2"/>
  <c r="I2865" i="2"/>
  <c r="I2866" i="2"/>
  <c r="I2867" i="2"/>
  <c r="I2868" i="2"/>
  <c r="I2869" i="2"/>
  <c r="I2870" i="2"/>
  <c r="I2871" i="2"/>
  <c r="I2872" i="2"/>
  <c r="I2873" i="2"/>
  <c r="I2874" i="2"/>
  <c r="I2875" i="2"/>
  <c r="I2876" i="2"/>
  <c r="I2877" i="2"/>
  <c r="I2878" i="2"/>
  <c r="I2879" i="2"/>
  <c r="I2880" i="2"/>
  <c r="I2881" i="2"/>
  <c r="I2882" i="2"/>
  <c r="I2883" i="2"/>
  <c r="I2884" i="2"/>
  <c r="I2885" i="2"/>
  <c r="I2886" i="2"/>
  <c r="I2887" i="2"/>
  <c r="I2888" i="2"/>
  <c r="I2889" i="2"/>
  <c r="I2890" i="2"/>
  <c r="I2891" i="2"/>
  <c r="I2892" i="2"/>
  <c r="I2893" i="2"/>
  <c r="I2894" i="2"/>
  <c r="I2895" i="2"/>
  <c r="I2896" i="2"/>
  <c r="I2897" i="2"/>
  <c r="I2898" i="2"/>
  <c r="I2899" i="2"/>
  <c r="I2900" i="2"/>
  <c r="I2901" i="2"/>
  <c r="I2902" i="2"/>
  <c r="I2903" i="2"/>
  <c r="I2904" i="2"/>
  <c r="I2905" i="2"/>
  <c r="I2906" i="2"/>
  <c r="I2907" i="2"/>
  <c r="I2908" i="2"/>
  <c r="I2909" i="2"/>
  <c r="I2910" i="2"/>
  <c r="I2911" i="2"/>
  <c r="I2912" i="2"/>
  <c r="I2913" i="2"/>
  <c r="I2914" i="2"/>
  <c r="I2915" i="2"/>
  <c r="I2916" i="2"/>
  <c r="I2917" i="2"/>
  <c r="I2918" i="2"/>
  <c r="I2919" i="2"/>
  <c r="I2920" i="2"/>
  <c r="I2921" i="2"/>
  <c r="I2922" i="2"/>
  <c r="I2923" i="2"/>
  <c r="I2924" i="2"/>
  <c r="I2925" i="2"/>
  <c r="I2926" i="2"/>
  <c r="I2927" i="2"/>
  <c r="I2928" i="2"/>
  <c r="I2929" i="2"/>
  <c r="I2930" i="2"/>
  <c r="I2931" i="2"/>
  <c r="I2932" i="2"/>
  <c r="I2933" i="2"/>
  <c r="I2934" i="2"/>
  <c r="I2935" i="2"/>
  <c r="I2936" i="2"/>
  <c r="I2937" i="2"/>
  <c r="I2938" i="2"/>
  <c r="I2939" i="2"/>
  <c r="I2940" i="2"/>
  <c r="I2941" i="2"/>
  <c r="I2942" i="2"/>
  <c r="I2943" i="2"/>
  <c r="I2944" i="2"/>
  <c r="I2945" i="2"/>
  <c r="I2946" i="2"/>
  <c r="I2947" i="2"/>
  <c r="I2948" i="2"/>
  <c r="I2949" i="2"/>
  <c r="I2950" i="2"/>
  <c r="I2951" i="2"/>
  <c r="I2952" i="2"/>
  <c r="I2953" i="2"/>
  <c r="I2954" i="2"/>
  <c r="I2955" i="2"/>
  <c r="I2956" i="2"/>
  <c r="I2957" i="2"/>
  <c r="I2958" i="2"/>
  <c r="I2959" i="2"/>
  <c r="I2960" i="2"/>
  <c r="I2961" i="2"/>
  <c r="I2962" i="2"/>
  <c r="I2963" i="2"/>
  <c r="I2964" i="2"/>
  <c r="I2965" i="2"/>
  <c r="I2966" i="2"/>
  <c r="I2967" i="2"/>
  <c r="I2968" i="2"/>
  <c r="I2969" i="2"/>
  <c r="I2970" i="2"/>
  <c r="I2971" i="2"/>
  <c r="I2972" i="2"/>
  <c r="I2973" i="2"/>
  <c r="I2974" i="2"/>
  <c r="I2975" i="2"/>
  <c r="I2976" i="2"/>
  <c r="I2977" i="2"/>
  <c r="I2978" i="2"/>
  <c r="I2979" i="2"/>
  <c r="I2980" i="2"/>
  <c r="I2981" i="2"/>
  <c r="I2982" i="2"/>
  <c r="I2983" i="2"/>
  <c r="I2984" i="2"/>
  <c r="I2985" i="2"/>
  <c r="I2986" i="2"/>
  <c r="I2987" i="2"/>
  <c r="I2988" i="2"/>
  <c r="I2989" i="2"/>
  <c r="I2990" i="2"/>
  <c r="I2991" i="2"/>
  <c r="I2992" i="2"/>
  <c r="I2993" i="2"/>
  <c r="I2994" i="2"/>
  <c r="I2995" i="2"/>
  <c r="I2996" i="2"/>
  <c r="I2997" i="2"/>
  <c r="I2998" i="2"/>
  <c r="I2999" i="2"/>
  <c r="I3000" i="2"/>
  <c r="I3001" i="2"/>
  <c r="I3002" i="2"/>
  <c r="I3003" i="2"/>
  <c r="I3004" i="2"/>
  <c r="I3005" i="2"/>
  <c r="I3006" i="2"/>
  <c r="I3007" i="2"/>
  <c r="I3008" i="2"/>
  <c r="I3009" i="2"/>
  <c r="I3010" i="2"/>
  <c r="I3011" i="2"/>
  <c r="I3012" i="2"/>
  <c r="I3013" i="2"/>
  <c r="I3014" i="2"/>
  <c r="I3015" i="2"/>
  <c r="I3016" i="2"/>
  <c r="I3017" i="2"/>
  <c r="I3018" i="2"/>
  <c r="I3019" i="2"/>
  <c r="I3020" i="2"/>
  <c r="I3021" i="2"/>
  <c r="I3022" i="2"/>
  <c r="I3023" i="2"/>
  <c r="I3024" i="2"/>
  <c r="I3025" i="2"/>
  <c r="I3026" i="2"/>
  <c r="I3027" i="2"/>
  <c r="I3028" i="2"/>
  <c r="I3029" i="2"/>
  <c r="I3030" i="2"/>
  <c r="I3031" i="2"/>
  <c r="I3032" i="2"/>
  <c r="I3033" i="2"/>
  <c r="I3034" i="2"/>
  <c r="I3035" i="2"/>
  <c r="I3036" i="2"/>
  <c r="I3037" i="2"/>
  <c r="I3038" i="2"/>
  <c r="I3039" i="2"/>
  <c r="I3040" i="2"/>
  <c r="I3041" i="2"/>
  <c r="I3042" i="2"/>
  <c r="I3043" i="2"/>
  <c r="I3044" i="2"/>
  <c r="I3045" i="2"/>
  <c r="I3046" i="2"/>
  <c r="I3047" i="2"/>
  <c r="I3048" i="2"/>
  <c r="I3049" i="2"/>
  <c r="I3050" i="2"/>
  <c r="I3051" i="2"/>
  <c r="I3052" i="2"/>
  <c r="I3053" i="2"/>
  <c r="I3054" i="2"/>
  <c r="I3055" i="2"/>
  <c r="I3056" i="2"/>
  <c r="I3057" i="2"/>
  <c r="I3058" i="2"/>
  <c r="I3059" i="2"/>
  <c r="I3060" i="2"/>
  <c r="I3061" i="2"/>
  <c r="I3062" i="2"/>
  <c r="I3063" i="2"/>
  <c r="I3064" i="2"/>
  <c r="I3065" i="2"/>
  <c r="I3066" i="2"/>
  <c r="I3067" i="2"/>
  <c r="I3068" i="2"/>
  <c r="I3069" i="2"/>
  <c r="I3070" i="2"/>
  <c r="I3071" i="2"/>
  <c r="I3072" i="2"/>
  <c r="I3073" i="2"/>
  <c r="I3074" i="2"/>
  <c r="I3075" i="2"/>
  <c r="I3076" i="2"/>
  <c r="I3077" i="2"/>
  <c r="I3078" i="2"/>
  <c r="I3079" i="2"/>
  <c r="I3080" i="2"/>
  <c r="I3081" i="2"/>
  <c r="I3082" i="2"/>
  <c r="I3083" i="2"/>
  <c r="I3084" i="2"/>
  <c r="I3085" i="2"/>
  <c r="I3086" i="2"/>
  <c r="I3087" i="2"/>
  <c r="I3088" i="2"/>
  <c r="I3089" i="2"/>
  <c r="I3090" i="2"/>
  <c r="I3091" i="2"/>
  <c r="I3092" i="2"/>
  <c r="I3093" i="2"/>
  <c r="I3094" i="2"/>
  <c r="I3095" i="2"/>
  <c r="I3096" i="2"/>
  <c r="I3097" i="2"/>
  <c r="I3098" i="2"/>
  <c r="I3099" i="2"/>
  <c r="I3100" i="2"/>
  <c r="I3101" i="2"/>
  <c r="I3102" i="2"/>
  <c r="I3103" i="2"/>
  <c r="I3104" i="2"/>
  <c r="I3105" i="2"/>
  <c r="I3106" i="2"/>
  <c r="I3107" i="2"/>
  <c r="I3108" i="2"/>
  <c r="I3109" i="2"/>
  <c r="I3110" i="2"/>
  <c r="I3111" i="2"/>
  <c r="I3112" i="2"/>
  <c r="I3113" i="2"/>
  <c r="I3114" i="2"/>
  <c r="I3115" i="2"/>
  <c r="I3116" i="2"/>
  <c r="I3117" i="2"/>
  <c r="I3118" i="2"/>
  <c r="I3119" i="2"/>
  <c r="I3120" i="2"/>
  <c r="I3121" i="2"/>
  <c r="I3122" i="2"/>
  <c r="I3123" i="2"/>
  <c r="I3124" i="2"/>
  <c r="I3125" i="2"/>
  <c r="I3126" i="2"/>
  <c r="I3127" i="2"/>
  <c r="I3128" i="2"/>
  <c r="I3129" i="2"/>
  <c r="I3130" i="2"/>
  <c r="I3131" i="2"/>
  <c r="I3132" i="2"/>
  <c r="I3133" i="2"/>
  <c r="I3134" i="2"/>
  <c r="I3135" i="2"/>
  <c r="I3136" i="2"/>
  <c r="I3137" i="2"/>
  <c r="I3138" i="2"/>
  <c r="I3139" i="2"/>
  <c r="I3140" i="2"/>
  <c r="I3141" i="2"/>
  <c r="I3142" i="2"/>
  <c r="I3143" i="2"/>
  <c r="I3144" i="2"/>
  <c r="I3145" i="2"/>
  <c r="I3146" i="2"/>
  <c r="I3147" i="2"/>
  <c r="I3148" i="2"/>
  <c r="I3149" i="2"/>
  <c r="I3150" i="2"/>
  <c r="I3151" i="2"/>
  <c r="I3152" i="2"/>
  <c r="I3153" i="2"/>
  <c r="I3154" i="2"/>
  <c r="I3155" i="2"/>
  <c r="I3156" i="2"/>
  <c r="I3157" i="2"/>
  <c r="I3158" i="2"/>
  <c r="I3159" i="2"/>
  <c r="I3160" i="2"/>
  <c r="I3161" i="2"/>
  <c r="I3162" i="2"/>
  <c r="I3163" i="2"/>
  <c r="I3164" i="2"/>
  <c r="I3165" i="2"/>
  <c r="I3166" i="2"/>
  <c r="I3167" i="2"/>
  <c r="I3168" i="2"/>
  <c r="I3169" i="2"/>
  <c r="I3170" i="2"/>
  <c r="I3171" i="2"/>
  <c r="I3172" i="2"/>
  <c r="I3173" i="2"/>
  <c r="I3174" i="2"/>
  <c r="I3175" i="2"/>
  <c r="I3176" i="2"/>
  <c r="I3177" i="2"/>
  <c r="I3178" i="2"/>
  <c r="I3179" i="2"/>
  <c r="I3180" i="2"/>
  <c r="I3181" i="2"/>
  <c r="I3182" i="2"/>
  <c r="I3183" i="2"/>
  <c r="I3184" i="2"/>
  <c r="I3185" i="2"/>
  <c r="I3186" i="2"/>
  <c r="I3187" i="2"/>
  <c r="I3188" i="2"/>
  <c r="I3189" i="2"/>
  <c r="I3190" i="2"/>
  <c r="I3191" i="2"/>
  <c r="I3192" i="2"/>
  <c r="I3193" i="2"/>
  <c r="I3194" i="2"/>
  <c r="I3195" i="2"/>
  <c r="I3196" i="2"/>
  <c r="I3197" i="2"/>
  <c r="I3198" i="2"/>
  <c r="I3199" i="2"/>
  <c r="I3200" i="2"/>
  <c r="I3201" i="2"/>
  <c r="I3202" i="2"/>
  <c r="I3203" i="2"/>
  <c r="I3204" i="2"/>
  <c r="I3205" i="2"/>
  <c r="I3206" i="2"/>
  <c r="I3207" i="2"/>
  <c r="I3208" i="2"/>
  <c r="I3209" i="2"/>
  <c r="I3210" i="2"/>
  <c r="I3211" i="2"/>
  <c r="I3212" i="2"/>
  <c r="I3213" i="2"/>
  <c r="I3214" i="2"/>
  <c r="I3215" i="2"/>
  <c r="I3216" i="2"/>
  <c r="I3217" i="2"/>
  <c r="I3218" i="2"/>
  <c r="I3219" i="2"/>
  <c r="I3220" i="2"/>
  <c r="I3221" i="2"/>
  <c r="I3222" i="2"/>
  <c r="I3223" i="2"/>
  <c r="I3224" i="2"/>
  <c r="I3225" i="2"/>
  <c r="I3226" i="2"/>
  <c r="I3227" i="2"/>
  <c r="I3228" i="2"/>
  <c r="I3229" i="2"/>
  <c r="I3230" i="2"/>
  <c r="I3231" i="2"/>
  <c r="I3232" i="2"/>
  <c r="I3233" i="2"/>
  <c r="I3234" i="2"/>
  <c r="I3235" i="2"/>
  <c r="I3236" i="2"/>
  <c r="I3237" i="2"/>
  <c r="I3238" i="2"/>
  <c r="I3239" i="2"/>
  <c r="I3240" i="2"/>
  <c r="I3241" i="2"/>
  <c r="I3242" i="2"/>
  <c r="I3243" i="2"/>
  <c r="I3244" i="2"/>
  <c r="I3245" i="2"/>
  <c r="I3246" i="2"/>
  <c r="I3247" i="2"/>
  <c r="I3248" i="2"/>
  <c r="I3249" i="2"/>
  <c r="I3250" i="2"/>
  <c r="I3251" i="2"/>
  <c r="I3252" i="2"/>
  <c r="I3253" i="2"/>
  <c r="I3254" i="2"/>
  <c r="I3255" i="2"/>
  <c r="I3256" i="2"/>
  <c r="I3257" i="2"/>
  <c r="I3258" i="2"/>
  <c r="I3259" i="2"/>
  <c r="I3260" i="2"/>
  <c r="I3261" i="2"/>
  <c r="I3262" i="2"/>
  <c r="I3263" i="2"/>
  <c r="I3264" i="2"/>
  <c r="I3265" i="2"/>
  <c r="I3266" i="2"/>
  <c r="I3267" i="2"/>
  <c r="I3268" i="2"/>
  <c r="I3269" i="2"/>
  <c r="I3270" i="2"/>
  <c r="I3271" i="2"/>
  <c r="I3272" i="2"/>
  <c r="I3273" i="2"/>
  <c r="I3274" i="2"/>
  <c r="I3275" i="2"/>
  <c r="I3276" i="2"/>
  <c r="I3277" i="2"/>
  <c r="I3278" i="2"/>
  <c r="I3279" i="2"/>
  <c r="I3280" i="2"/>
  <c r="I3281" i="2"/>
  <c r="I3282" i="2"/>
  <c r="I3283" i="2"/>
  <c r="I3284" i="2"/>
  <c r="I3285" i="2"/>
  <c r="I3286" i="2"/>
  <c r="I3287" i="2"/>
  <c r="I3288" i="2"/>
  <c r="I3289" i="2"/>
  <c r="I3290" i="2"/>
  <c r="I3291" i="2"/>
  <c r="I3292" i="2"/>
  <c r="I3293" i="2"/>
  <c r="I3294" i="2"/>
  <c r="I3295" i="2"/>
  <c r="I3296" i="2"/>
  <c r="I3297" i="2"/>
  <c r="I3298" i="2"/>
  <c r="I3299" i="2"/>
  <c r="I3300" i="2"/>
  <c r="I3301" i="2"/>
  <c r="I3302" i="2"/>
  <c r="I3303" i="2"/>
  <c r="I3304" i="2"/>
  <c r="I3305" i="2"/>
  <c r="I3306" i="2"/>
  <c r="I3307" i="2"/>
  <c r="I3308" i="2"/>
  <c r="I3309" i="2"/>
  <c r="I3310" i="2"/>
  <c r="I3311" i="2"/>
  <c r="I3312" i="2"/>
  <c r="I3313" i="2"/>
  <c r="I3314" i="2"/>
  <c r="I3315" i="2"/>
  <c r="I3316" i="2"/>
  <c r="I3317" i="2"/>
  <c r="I3318" i="2"/>
  <c r="I3319" i="2"/>
  <c r="I3320" i="2"/>
  <c r="I3321" i="2"/>
  <c r="I3322" i="2"/>
  <c r="I3323" i="2"/>
  <c r="I3324" i="2"/>
  <c r="I3325" i="2"/>
  <c r="I3326" i="2"/>
  <c r="I3327" i="2"/>
  <c r="I3328" i="2"/>
  <c r="I3329" i="2"/>
  <c r="I3330" i="2"/>
  <c r="I3331" i="2"/>
  <c r="I3332" i="2"/>
  <c r="I3333" i="2"/>
  <c r="I3334" i="2"/>
  <c r="I3335" i="2"/>
  <c r="I3336" i="2"/>
  <c r="I3337" i="2"/>
  <c r="I3338" i="2"/>
  <c r="I3339" i="2"/>
  <c r="I3340" i="2"/>
  <c r="I3341" i="2"/>
  <c r="I3342" i="2"/>
  <c r="I3343" i="2"/>
  <c r="I3344" i="2"/>
  <c r="I3345" i="2"/>
  <c r="I3346" i="2"/>
  <c r="I3347" i="2"/>
  <c r="I3348" i="2"/>
  <c r="I3349" i="2"/>
  <c r="I3350" i="2"/>
  <c r="I3351" i="2"/>
  <c r="I3352" i="2"/>
  <c r="I3353" i="2"/>
  <c r="I3354" i="2"/>
  <c r="I3355" i="2"/>
  <c r="I3356" i="2"/>
  <c r="I3357" i="2"/>
  <c r="I3358" i="2"/>
  <c r="I3359" i="2"/>
  <c r="I3360" i="2"/>
  <c r="I3361" i="2"/>
  <c r="I3362" i="2"/>
  <c r="I3363" i="2"/>
  <c r="I3364" i="2"/>
  <c r="I3365" i="2"/>
  <c r="I3366" i="2"/>
  <c r="I3367" i="2"/>
  <c r="I3368" i="2"/>
  <c r="I3369" i="2"/>
  <c r="I3370" i="2"/>
  <c r="I3371" i="2"/>
  <c r="I3372" i="2"/>
  <c r="I3373" i="2"/>
  <c r="I3374" i="2"/>
  <c r="I3375" i="2"/>
  <c r="I3376" i="2"/>
  <c r="I3377" i="2"/>
  <c r="I3378" i="2"/>
  <c r="I3379" i="2"/>
  <c r="I3380" i="2"/>
  <c r="I3381" i="2"/>
  <c r="I3382" i="2"/>
  <c r="I3383" i="2"/>
  <c r="I3384" i="2"/>
  <c r="I3385" i="2"/>
  <c r="I3386" i="2"/>
  <c r="I3387" i="2"/>
  <c r="I3388" i="2"/>
  <c r="I3389" i="2"/>
  <c r="I3390" i="2"/>
  <c r="I3391" i="2"/>
  <c r="I3392" i="2"/>
  <c r="I3393" i="2"/>
  <c r="I3394" i="2"/>
  <c r="I3395" i="2"/>
  <c r="I3396" i="2"/>
  <c r="I3397" i="2"/>
  <c r="I3398" i="2"/>
  <c r="I3399" i="2"/>
  <c r="I3400" i="2"/>
  <c r="I3401" i="2"/>
  <c r="I3402" i="2"/>
  <c r="I3403" i="2"/>
  <c r="I3404" i="2"/>
  <c r="I3405" i="2"/>
  <c r="I3406" i="2"/>
  <c r="I3407" i="2"/>
  <c r="I3408" i="2"/>
  <c r="I3409" i="2"/>
  <c r="I3410" i="2"/>
  <c r="I3411" i="2"/>
  <c r="I3412" i="2"/>
  <c r="I3413" i="2"/>
  <c r="I3414" i="2"/>
  <c r="I3415" i="2"/>
  <c r="I3416" i="2"/>
  <c r="I3417" i="2"/>
  <c r="I3418" i="2"/>
  <c r="I3419" i="2"/>
  <c r="I3420" i="2"/>
  <c r="I3421" i="2"/>
  <c r="I3422" i="2"/>
  <c r="I3423" i="2"/>
  <c r="I3424" i="2"/>
  <c r="I3425" i="2"/>
  <c r="I3426" i="2"/>
  <c r="I3427" i="2"/>
  <c r="I3428" i="2"/>
  <c r="I3429" i="2"/>
  <c r="I3430" i="2"/>
  <c r="I3431" i="2"/>
  <c r="I3432" i="2"/>
  <c r="I3433" i="2"/>
  <c r="I3434" i="2"/>
  <c r="I3435" i="2"/>
  <c r="I3436" i="2"/>
  <c r="I3437" i="2"/>
  <c r="I3438" i="2"/>
  <c r="I3439" i="2"/>
  <c r="I3440" i="2"/>
  <c r="I3441" i="2"/>
  <c r="I3442" i="2"/>
  <c r="I3443" i="2"/>
  <c r="I3444" i="2"/>
  <c r="I3445" i="2"/>
  <c r="I3446" i="2"/>
  <c r="I3447" i="2"/>
  <c r="I3448" i="2"/>
  <c r="I3449" i="2"/>
  <c r="I3450" i="2"/>
  <c r="I3451" i="2"/>
  <c r="I3452" i="2"/>
  <c r="I3453" i="2"/>
  <c r="I3454" i="2"/>
  <c r="I3455" i="2"/>
  <c r="I3456" i="2"/>
  <c r="I3457" i="2"/>
  <c r="I3458" i="2"/>
  <c r="I3459" i="2"/>
  <c r="I3460" i="2"/>
  <c r="I3461" i="2"/>
  <c r="I3462" i="2"/>
  <c r="I3463" i="2"/>
  <c r="I3464" i="2"/>
  <c r="I3465" i="2"/>
  <c r="I3466" i="2"/>
  <c r="I3467" i="2"/>
  <c r="I3468" i="2"/>
  <c r="I3469" i="2"/>
  <c r="I3470" i="2"/>
  <c r="I3471" i="2"/>
  <c r="I3472" i="2"/>
  <c r="I3473" i="2"/>
  <c r="I3474" i="2"/>
  <c r="I3475" i="2"/>
  <c r="I3476" i="2"/>
  <c r="I3477" i="2"/>
  <c r="I3478" i="2"/>
  <c r="I3479" i="2"/>
  <c r="I3480" i="2"/>
  <c r="I3481" i="2"/>
  <c r="I3482" i="2"/>
  <c r="I3483" i="2"/>
  <c r="I3484" i="2"/>
  <c r="I3485" i="2"/>
  <c r="I3486" i="2"/>
  <c r="I3487" i="2"/>
  <c r="I3488" i="2"/>
  <c r="I3489" i="2"/>
  <c r="I3490" i="2"/>
  <c r="I3491" i="2"/>
  <c r="I3492" i="2"/>
  <c r="I3493" i="2"/>
  <c r="I3494" i="2"/>
  <c r="I3495" i="2"/>
  <c r="I3496" i="2"/>
  <c r="I3497" i="2"/>
  <c r="I3498" i="2"/>
  <c r="I3499" i="2"/>
  <c r="I3500" i="2"/>
  <c r="I3501" i="2"/>
  <c r="I3502" i="2"/>
  <c r="I3503" i="2"/>
  <c r="I3504" i="2"/>
  <c r="I3505" i="2"/>
  <c r="I3506" i="2"/>
  <c r="I3507" i="2"/>
  <c r="I3508" i="2"/>
  <c r="I3509" i="2"/>
  <c r="I3510" i="2"/>
  <c r="I3511" i="2"/>
  <c r="I3512" i="2"/>
  <c r="I3513" i="2"/>
  <c r="I3514" i="2"/>
  <c r="I3515" i="2"/>
  <c r="I3516" i="2"/>
  <c r="I3517" i="2"/>
  <c r="I3518" i="2"/>
  <c r="I3519" i="2"/>
  <c r="I3520" i="2"/>
  <c r="I3521" i="2"/>
  <c r="I3522" i="2"/>
  <c r="I3523" i="2"/>
  <c r="I3524" i="2"/>
  <c r="I3525" i="2"/>
  <c r="I3526" i="2"/>
  <c r="I3527" i="2"/>
  <c r="I3528" i="2"/>
  <c r="I3529" i="2"/>
  <c r="I3530" i="2"/>
  <c r="I3531" i="2"/>
  <c r="I3532" i="2"/>
  <c r="I3533" i="2"/>
  <c r="I3534" i="2"/>
  <c r="I3535" i="2"/>
  <c r="I3536" i="2"/>
  <c r="I3537" i="2"/>
  <c r="I3538" i="2"/>
  <c r="I3539" i="2"/>
  <c r="I3540" i="2"/>
  <c r="I3541" i="2"/>
  <c r="I3542" i="2"/>
  <c r="I3543" i="2"/>
  <c r="I3544" i="2"/>
  <c r="I3545" i="2"/>
  <c r="I3546" i="2"/>
  <c r="I3547" i="2"/>
  <c r="I3548" i="2"/>
  <c r="I3549" i="2"/>
  <c r="I3550" i="2"/>
  <c r="I3551" i="2"/>
  <c r="I3552" i="2"/>
  <c r="I3553" i="2"/>
  <c r="I3554" i="2"/>
  <c r="I3555" i="2"/>
  <c r="I3556" i="2"/>
  <c r="I3557" i="2"/>
  <c r="I3558" i="2"/>
  <c r="I3559" i="2"/>
  <c r="I3560" i="2"/>
  <c r="I3561" i="2"/>
  <c r="I3562" i="2"/>
  <c r="I3563" i="2"/>
  <c r="I3564" i="2"/>
  <c r="I3565" i="2"/>
  <c r="I3566" i="2"/>
  <c r="I3567" i="2"/>
  <c r="I3568" i="2"/>
  <c r="I3569" i="2"/>
  <c r="I3570" i="2"/>
  <c r="I3571" i="2"/>
  <c r="I3572" i="2"/>
  <c r="I3573" i="2"/>
  <c r="I3574" i="2"/>
  <c r="I3575" i="2"/>
  <c r="I3576" i="2"/>
  <c r="I3577" i="2"/>
  <c r="I3578" i="2"/>
  <c r="I3579" i="2"/>
  <c r="I3580" i="2"/>
  <c r="I3581" i="2"/>
  <c r="I3582" i="2"/>
  <c r="I3583" i="2"/>
  <c r="I3584" i="2"/>
  <c r="I3585" i="2"/>
  <c r="I3586" i="2"/>
  <c r="I3587" i="2"/>
  <c r="I3588" i="2"/>
  <c r="I3589" i="2"/>
  <c r="I3590" i="2"/>
  <c r="I3591" i="2"/>
  <c r="I3592" i="2"/>
  <c r="I3593" i="2"/>
  <c r="I3594" i="2"/>
  <c r="I3595" i="2"/>
  <c r="I3596" i="2"/>
  <c r="I3597" i="2"/>
  <c r="I3598" i="2"/>
  <c r="I3599" i="2"/>
  <c r="I3600" i="2"/>
  <c r="I3601" i="2"/>
  <c r="I3602" i="2"/>
  <c r="I3603" i="2"/>
  <c r="I3604" i="2"/>
  <c r="I3605" i="2"/>
  <c r="I3606" i="2"/>
  <c r="I3607" i="2"/>
  <c r="I3608" i="2"/>
  <c r="I3609" i="2"/>
  <c r="I3610" i="2"/>
  <c r="I3611" i="2"/>
  <c r="I3612" i="2"/>
  <c r="I3613" i="2"/>
  <c r="I3614" i="2"/>
  <c r="I3615" i="2"/>
  <c r="I3616" i="2"/>
  <c r="I3617" i="2"/>
  <c r="I3618" i="2"/>
  <c r="I3619" i="2"/>
  <c r="I3620" i="2"/>
  <c r="I3621" i="2"/>
  <c r="I3622" i="2"/>
  <c r="I3623" i="2"/>
  <c r="I3624" i="2"/>
  <c r="I3625" i="2"/>
  <c r="I3626" i="2"/>
  <c r="I3627" i="2"/>
  <c r="I3628" i="2"/>
  <c r="I3629" i="2"/>
  <c r="I3630" i="2"/>
  <c r="I3631" i="2"/>
  <c r="I3632" i="2"/>
  <c r="I3633" i="2"/>
  <c r="I3634" i="2"/>
  <c r="I3635" i="2"/>
  <c r="I3636" i="2"/>
  <c r="I3637" i="2"/>
  <c r="I3638" i="2"/>
  <c r="I3639" i="2"/>
  <c r="I3640" i="2"/>
  <c r="I3641" i="2"/>
  <c r="I3642" i="2"/>
  <c r="I3643" i="2"/>
  <c r="I3644" i="2"/>
  <c r="I3645" i="2"/>
  <c r="I3646" i="2"/>
  <c r="I3647" i="2"/>
  <c r="I3648" i="2"/>
  <c r="I3649" i="2"/>
  <c r="I3650" i="2"/>
  <c r="I3651" i="2"/>
  <c r="I3652" i="2"/>
  <c r="I3653" i="2"/>
  <c r="I3654" i="2"/>
  <c r="I3655" i="2"/>
  <c r="I3656" i="2"/>
  <c r="I3657" i="2"/>
  <c r="I3658" i="2"/>
  <c r="I3659" i="2"/>
  <c r="I3660" i="2"/>
  <c r="I3661" i="2"/>
  <c r="I3662" i="2"/>
  <c r="I3663" i="2"/>
  <c r="I3664" i="2"/>
  <c r="I3665" i="2"/>
  <c r="I3666" i="2"/>
  <c r="I3667" i="2"/>
  <c r="I3668" i="2"/>
  <c r="I3669" i="2"/>
  <c r="I3670" i="2"/>
  <c r="I3671" i="2"/>
  <c r="I3672" i="2"/>
  <c r="I3673" i="2"/>
  <c r="I3674" i="2"/>
  <c r="I3675" i="2"/>
  <c r="I3676" i="2"/>
  <c r="I3677" i="2"/>
  <c r="I3678" i="2"/>
  <c r="I3679" i="2"/>
  <c r="I3680" i="2"/>
  <c r="I3681" i="2"/>
  <c r="I3682" i="2"/>
  <c r="I3683" i="2"/>
  <c r="I3684" i="2"/>
  <c r="I3685" i="2"/>
  <c r="I3686" i="2"/>
  <c r="I3687" i="2"/>
  <c r="I3688" i="2"/>
  <c r="I3689" i="2"/>
  <c r="I3690" i="2"/>
  <c r="I3691" i="2"/>
  <c r="I3692" i="2"/>
  <c r="I3693" i="2"/>
  <c r="I3694" i="2"/>
  <c r="I3695" i="2"/>
  <c r="I3696" i="2"/>
  <c r="I3697" i="2"/>
  <c r="I3698" i="2"/>
  <c r="I3699" i="2"/>
  <c r="I3700" i="2"/>
  <c r="I3701" i="2"/>
  <c r="I3702" i="2"/>
  <c r="I3703" i="2"/>
  <c r="I3704" i="2"/>
  <c r="I3705" i="2"/>
  <c r="I3706" i="2"/>
  <c r="I3707" i="2"/>
  <c r="I3708" i="2"/>
  <c r="I3709" i="2"/>
  <c r="I3710" i="2"/>
  <c r="I3711" i="2"/>
  <c r="I3712" i="2"/>
  <c r="I3713" i="2"/>
  <c r="I3714" i="2"/>
  <c r="I3715" i="2"/>
  <c r="I3716" i="2"/>
  <c r="I3717" i="2"/>
  <c r="I3718" i="2"/>
  <c r="I3719" i="2"/>
  <c r="I3720" i="2"/>
  <c r="I3721" i="2"/>
  <c r="I3722" i="2"/>
  <c r="I3723" i="2"/>
  <c r="I3724" i="2"/>
  <c r="I3725" i="2"/>
  <c r="I3726" i="2"/>
  <c r="I3727" i="2"/>
  <c r="I3728" i="2"/>
  <c r="I3729" i="2"/>
  <c r="I3730" i="2"/>
  <c r="I3731" i="2"/>
  <c r="I3732" i="2"/>
  <c r="I3733" i="2"/>
  <c r="I3734" i="2"/>
  <c r="I3735" i="2"/>
  <c r="I3736" i="2"/>
  <c r="I3737" i="2"/>
  <c r="I3738" i="2"/>
  <c r="I3739" i="2"/>
  <c r="I3740" i="2"/>
  <c r="I3741" i="2"/>
  <c r="I3742" i="2"/>
  <c r="I3743" i="2"/>
  <c r="I3744" i="2"/>
  <c r="I3745" i="2"/>
  <c r="I3746" i="2"/>
  <c r="I3747" i="2"/>
  <c r="I3748" i="2"/>
  <c r="I3749" i="2"/>
  <c r="I3750" i="2"/>
  <c r="I3751" i="2"/>
  <c r="I3752" i="2"/>
  <c r="I3753" i="2"/>
  <c r="I3754" i="2"/>
  <c r="I3755" i="2"/>
  <c r="I3756" i="2"/>
  <c r="I3757" i="2"/>
  <c r="I3758" i="2"/>
  <c r="I3759" i="2"/>
  <c r="I3760" i="2"/>
  <c r="I3761" i="2"/>
  <c r="I3762" i="2"/>
  <c r="I3763" i="2"/>
  <c r="I3764" i="2"/>
  <c r="I3765" i="2"/>
  <c r="I3766" i="2"/>
  <c r="I3767" i="2"/>
  <c r="I3768" i="2"/>
  <c r="I3769" i="2"/>
  <c r="I3770" i="2"/>
  <c r="I3771" i="2"/>
  <c r="I3772" i="2"/>
  <c r="I3773" i="2"/>
  <c r="I3774" i="2"/>
  <c r="I3775" i="2"/>
  <c r="I3776" i="2"/>
  <c r="I3777" i="2"/>
  <c r="I3778" i="2"/>
  <c r="I3779" i="2"/>
  <c r="I3780" i="2"/>
  <c r="I3781" i="2"/>
  <c r="I3782" i="2"/>
  <c r="I3783" i="2"/>
  <c r="I3784" i="2"/>
  <c r="I3785" i="2"/>
  <c r="I3786" i="2"/>
  <c r="I3787" i="2"/>
  <c r="I3788" i="2"/>
  <c r="I3789" i="2"/>
  <c r="I3790" i="2"/>
  <c r="I3791" i="2"/>
  <c r="I3792" i="2"/>
  <c r="I3793" i="2"/>
  <c r="I3794" i="2"/>
  <c r="I3795" i="2"/>
  <c r="I3796" i="2"/>
  <c r="I3797" i="2"/>
  <c r="I3798" i="2"/>
  <c r="I3799" i="2"/>
  <c r="I3800" i="2"/>
  <c r="I3801" i="2"/>
  <c r="I3802" i="2"/>
  <c r="I3803" i="2"/>
  <c r="I3804" i="2"/>
  <c r="I3805" i="2"/>
  <c r="I3806" i="2"/>
  <c r="I3807" i="2"/>
  <c r="I3808" i="2"/>
  <c r="I3809" i="2"/>
  <c r="I3810" i="2"/>
  <c r="I3811" i="2"/>
  <c r="I3812" i="2"/>
  <c r="I3813" i="2"/>
  <c r="I3814" i="2"/>
  <c r="I3815" i="2"/>
  <c r="I3816" i="2"/>
  <c r="I3817" i="2"/>
  <c r="I3818" i="2"/>
  <c r="I3819" i="2"/>
  <c r="I3820" i="2"/>
  <c r="I3821" i="2"/>
  <c r="I3822" i="2"/>
  <c r="I3823" i="2"/>
  <c r="I3824" i="2"/>
  <c r="I3825" i="2"/>
  <c r="I3826" i="2"/>
  <c r="I3827" i="2"/>
  <c r="I3828" i="2"/>
  <c r="I3829" i="2"/>
  <c r="I3830" i="2"/>
  <c r="I3831" i="2"/>
  <c r="I3832" i="2"/>
  <c r="I3833" i="2"/>
  <c r="I3834" i="2"/>
  <c r="I3835" i="2"/>
  <c r="I3836" i="2"/>
  <c r="I3837" i="2"/>
  <c r="I3838" i="2"/>
  <c r="I3839" i="2"/>
  <c r="I3840" i="2"/>
  <c r="I3841" i="2"/>
  <c r="I3842" i="2"/>
  <c r="I3843" i="2"/>
  <c r="I3844" i="2"/>
  <c r="I3845" i="2"/>
  <c r="I3846" i="2"/>
  <c r="I3847" i="2"/>
  <c r="I3848" i="2"/>
  <c r="I3849" i="2"/>
  <c r="I3850" i="2"/>
  <c r="I3851" i="2"/>
  <c r="I3852" i="2"/>
  <c r="I3853" i="2"/>
  <c r="I3854" i="2"/>
  <c r="I3855" i="2"/>
  <c r="I3856" i="2"/>
  <c r="I3857" i="2"/>
  <c r="I3858" i="2"/>
  <c r="I3859" i="2"/>
  <c r="I3860" i="2"/>
  <c r="I3861" i="2"/>
  <c r="I3862" i="2"/>
  <c r="I3863" i="2"/>
  <c r="I3864" i="2"/>
  <c r="I3865" i="2"/>
  <c r="I3866" i="2"/>
  <c r="I3867" i="2"/>
  <c r="I3868" i="2"/>
  <c r="I3869" i="2"/>
  <c r="I3870" i="2"/>
  <c r="I3871" i="2"/>
  <c r="I3872" i="2"/>
  <c r="I3873" i="2"/>
  <c r="I3874" i="2"/>
  <c r="I3875" i="2"/>
  <c r="I3876" i="2"/>
  <c r="I3877" i="2"/>
  <c r="I3878" i="2"/>
  <c r="I3879" i="2"/>
  <c r="I3880" i="2"/>
  <c r="I3881" i="2"/>
  <c r="I3882" i="2"/>
  <c r="I3883" i="2"/>
  <c r="I3884" i="2"/>
  <c r="I3885" i="2"/>
  <c r="I3886" i="2"/>
  <c r="I3887" i="2"/>
  <c r="I3888" i="2"/>
  <c r="I3889" i="2"/>
  <c r="I3890" i="2"/>
  <c r="I3891" i="2"/>
  <c r="I3892" i="2"/>
  <c r="I3893" i="2"/>
  <c r="I3894" i="2"/>
  <c r="I3895" i="2"/>
  <c r="I3896" i="2"/>
  <c r="I3897" i="2"/>
  <c r="I3898" i="2"/>
  <c r="I3899" i="2"/>
  <c r="I3900" i="2"/>
  <c r="I3901" i="2"/>
  <c r="I3902" i="2"/>
  <c r="I3903" i="2"/>
  <c r="I3904" i="2"/>
  <c r="I3905" i="2"/>
  <c r="I3906" i="2"/>
  <c r="I3907" i="2"/>
  <c r="I3908" i="2"/>
  <c r="I3909" i="2"/>
  <c r="I3910" i="2"/>
  <c r="I3911" i="2"/>
  <c r="I3912" i="2"/>
  <c r="I3913" i="2"/>
  <c r="I3914" i="2"/>
  <c r="I3915" i="2"/>
  <c r="I3916" i="2"/>
  <c r="I3917" i="2"/>
  <c r="I3918" i="2"/>
  <c r="I3919" i="2"/>
  <c r="I3920" i="2"/>
  <c r="I3921" i="2"/>
  <c r="I3922" i="2"/>
  <c r="I3923" i="2"/>
  <c r="I3924" i="2"/>
  <c r="I3925" i="2"/>
  <c r="I3926" i="2"/>
  <c r="I3927" i="2"/>
  <c r="I3928" i="2"/>
  <c r="I3929" i="2"/>
  <c r="I3930" i="2"/>
  <c r="I3931" i="2"/>
  <c r="I3932" i="2"/>
  <c r="I3933" i="2"/>
  <c r="I3934" i="2"/>
  <c r="I3935" i="2"/>
  <c r="I3936" i="2"/>
  <c r="I3937" i="2"/>
  <c r="I3938" i="2"/>
  <c r="I3939" i="2"/>
  <c r="I3940" i="2"/>
  <c r="I3941" i="2"/>
  <c r="I3942" i="2"/>
  <c r="I3943" i="2"/>
  <c r="I3944" i="2"/>
  <c r="I3945" i="2"/>
  <c r="I3946" i="2"/>
  <c r="I3947" i="2"/>
  <c r="I3948" i="2"/>
  <c r="I3949" i="2"/>
  <c r="I3950" i="2"/>
  <c r="I3951" i="2"/>
  <c r="I3952" i="2"/>
  <c r="I3953" i="2"/>
  <c r="I3954" i="2"/>
  <c r="I3955" i="2"/>
  <c r="I3956" i="2"/>
  <c r="I3957" i="2"/>
  <c r="I3958" i="2"/>
  <c r="I3959" i="2"/>
  <c r="I3960" i="2"/>
  <c r="I3961" i="2"/>
  <c r="I3962" i="2"/>
  <c r="I3963" i="2"/>
  <c r="I3964" i="2"/>
  <c r="I3965" i="2"/>
  <c r="I3966" i="2"/>
  <c r="I3967" i="2"/>
  <c r="I3968" i="2"/>
  <c r="I3969" i="2"/>
  <c r="I3970" i="2"/>
  <c r="I3971" i="2"/>
  <c r="I3972" i="2"/>
  <c r="I3973" i="2"/>
  <c r="I3974" i="2"/>
  <c r="I3975" i="2"/>
  <c r="I3976" i="2"/>
  <c r="I3977" i="2"/>
  <c r="I3978" i="2"/>
  <c r="I3979" i="2"/>
  <c r="I3980" i="2"/>
  <c r="I3981" i="2"/>
  <c r="I3982" i="2"/>
  <c r="I3983" i="2"/>
  <c r="I3984" i="2"/>
  <c r="I3985" i="2"/>
  <c r="I3986" i="2"/>
  <c r="I3987" i="2"/>
  <c r="I3988" i="2"/>
  <c r="I3989" i="2"/>
  <c r="I3990" i="2"/>
  <c r="I3991" i="2"/>
  <c r="I3992" i="2"/>
  <c r="I3993" i="2"/>
  <c r="I3994" i="2"/>
  <c r="I3995" i="2"/>
  <c r="I3996" i="2"/>
  <c r="I3997" i="2"/>
  <c r="I3998" i="2"/>
  <c r="I3999" i="2"/>
  <c r="I4000" i="2"/>
  <c r="I4001" i="2"/>
  <c r="I4002" i="2"/>
  <c r="I4003" i="2"/>
  <c r="I4004" i="2"/>
  <c r="I4005" i="2"/>
  <c r="I4006" i="2"/>
  <c r="I4007" i="2"/>
  <c r="I4008" i="2"/>
  <c r="I4009" i="2"/>
  <c r="I4010" i="2"/>
  <c r="I4011" i="2"/>
  <c r="I4012" i="2"/>
  <c r="I4013" i="2"/>
  <c r="I4014" i="2"/>
  <c r="I4015" i="2"/>
  <c r="I4016" i="2"/>
  <c r="I4017" i="2"/>
  <c r="I4018" i="2"/>
  <c r="I4019" i="2"/>
  <c r="I4020" i="2"/>
  <c r="I4021" i="2"/>
  <c r="I4022" i="2"/>
  <c r="I4023" i="2"/>
  <c r="I4024" i="2"/>
  <c r="I4025" i="2"/>
  <c r="I4026" i="2"/>
  <c r="I4027" i="2"/>
  <c r="I4028" i="2"/>
  <c r="I4029" i="2"/>
  <c r="I4030" i="2"/>
  <c r="I4031" i="2"/>
  <c r="I4032" i="2"/>
  <c r="I4033" i="2"/>
  <c r="I4034" i="2"/>
  <c r="I4035" i="2"/>
  <c r="I4036" i="2"/>
  <c r="I4037" i="2"/>
  <c r="I4038" i="2"/>
  <c r="I4039" i="2"/>
  <c r="I4040" i="2"/>
  <c r="I4041" i="2"/>
  <c r="I4042" i="2"/>
  <c r="I4043" i="2"/>
  <c r="I4044" i="2"/>
  <c r="I4045" i="2"/>
  <c r="I4046" i="2"/>
  <c r="I4047" i="2"/>
  <c r="I4048" i="2"/>
  <c r="I4049" i="2"/>
  <c r="I4050" i="2"/>
  <c r="I4051" i="2"/>
  <c r="I4052" i="2"/>
  <c r="I4053" i="2"/>
  <c r="I4054" i="2"/>
  <c r="I4055" i="2"/>
  <c r="I4056" i="2"/>
  <c r="I4057" i="2"/>
  <c r="I4058" i="2"/>
  <c r="I4059" i="2"/>
  <c r="I4060" i="2"/>
  <c r="I4061" i="2"/>
  <c r="I4062" i="2"/>
  <c r="I4063" i="2"/>
  <c r="I4064" i="2"/>
  <c r="I4065" i="2"/>
  <c r="I4066" i="2"/>
  <c r="I4067" i="2"/>
  <c r="I4068" i="2"/>
  <c r="I4069" i="2"/>
  <c r="I4070" i="2"/>
  <c r="I4071" i="2"/>
  <c r="I4072" i="2"/>
  <c r="I4073" i="2"/>
  <c r="I4074" i="2"/>
  <c r="I4075" i="2"/>
  <c r="I4076" i="2"/>
  <c r="I4077" i="2"/>
  <c r="I4078" i="2"/>
  <c r="I4079" i="2"/>
  <c r="I4080" i="2"/>
  <c r="I4081" i="2"/>
  <c r="I4082" i="2"/>
  <c r="I4083" i="2"/>
  <c r="I4084" i="2"/>
  <c r="I4085" i="2"/>
  <c r="I4086" i="2"/>
  <c r="I4087" i="2"/>
  <c r="I4088" i="2"/>
  <c r="I4089" i="2"/>
  <c r="I4090" i="2"/>
  <c r="I4091" i="2"/>
  <c r="I4092" i="2"/>
  <c r="I4093" i="2"/>
  <c r="I4094" i="2"/>
  <c r="I4095" i="2"/>
  <c r="I4096" i="2"/>
  <c r="I4097" i="2"/>
  <c r="I4098" i="2"/>
  <c r="I4099" i="2"/>
  <c r="I4100" i="2"/>
  <c r="I4101" i="2"/>
  <c r="I4102" i="2"/>
  <c r="I4103" i="2"/>
  <c r="I4104" i="2"/>
  <c r="I4105" i="2"/>
  <c r="I4106" i="2"/>
  <c r="I4107" i="2"/>
  <c r="I4108" i="2"/>
  <c r="I4109" i="2"/>
  <c r="I4110" i="2"/>
  <c r="I4111" i="2"/>
  <c r="I4112" i="2"/>
  <c r="I4113" i="2"/>
  <c r="I4114" i="2"/>
  <c r="I4115" i="2"/>
  <c r="I4116" i="2"/>
  <c r="I4117" i="2"/>
  <c r="I4118" i="2"/>
  <c r="I4119" i="2"/>
  <c r="I4120" i="2"/>
  <c r="I4121" i="2"/>
  <c r="I4122" i="2"/>
  <c r="I4123" i="2"/>
  <c r="I4124" i="2"/>
  <c r="I4125" i="2"/>
  <c r="I4126" i="2"/>
  <c r="I4127" i="2"/>
  <c r="I4128" i="2"/>
  <c r="I4129" i="2"/>
  <c r="I4130" i="2"/>
  <c r="I4131" i="2"/>
  <c r="I4132" i="2"/>
  <c r="I4133" i="2"/>
  <c r="I4134" i="2"/>
  <c r="I4135" i="2"/>
  <c r="I4136" i="2"/>
  <c r="I4137" i="2"/>
  <c r="I4138" i="2"/>
  <c r="I4139" i="2"/>
  <c r="I4140" i="2"/>
  <c r="I4141" i="2"/>
  <c r="I4142" i="2"/>
  <c r="I4143" i="2"/>
  <c r="I4144" i="2"/>
  <c r="I4145" i="2"/>
  <c r="I4146" i="2"/>
  <c r="I4147" i="2"/>
  <c r="I4148" i="2"/>
  <c r="I4149" i="2"/>
  <c r="I4150" i="2"/>
  <c r="I4151" i="2"/>
  <c r="I4152" i="2"/>
  <c r="I4153" i="2"/>
  <c r="I4154" i="2"/>
  <c r="I4155" i="2"/>
  <c r="I4156" i="2"/>
  <c r="I4157" i="2"/>
  <c r="I4158" i="2"/>
  <c r="I4159" i="2"/>
  <c r="I4160" i="2"/>
  <c r="I4161" i="2"/>
  <c r="I4162" i="2"/>
  <c r="I4163" i="2"/>
  <c r="I4164" i="2"/>
  <c r="I4165" i="2"/>
  <c r="I4166" i="2"/>
  <c r="I4167" i="2"/>
  <c r="I4168" i="2"/>
  <c r="I4169" i="2"/>
  <c r="I4170" i="2"/>
  <c r="I4171" i="2"/>
  <c r="I4172" i="2"/>
  <c r="I4173" i="2"/>
  <c r="I4174" i="2"/>
  <c r="I4175" i="2"/>
  <c r="I4176" i="2"/>
  <c r="I4177" i="2"/>
  <c r="I4178" i="2"/>
  <c r="I4179" i="2"/>
  <c r="I4180" i="2"/>
  <c r="I4181" i="2"/>
  <c r="I4182" i="2"/>
  <c r="I4183" i="2"/>
  <c r="I4184" i="2"/>
  <c r="I4185" i="2"/>
  <c r="I4186" i="2"/>
  <c r="I4187" i="2"/>
  <c r="I4188" i="2"/>
  <c r="I4189" i="2"/>
  <c r="I4190" i="2"/>
  <c r="I4191" i="2"/>
  <c r="I4192" i="2"/>
  <c r="I4193" i="2"/>
  <c r="I4194" i="2"/>
  <c r="I4195" i="2"/>
  <c r="I4196" i="2"/>
  <c r="I4197" i="2"/>
  <c r="I4198" i="2"/>
  <c r="I4199" i="2"/>
  <c r="I4200" i="2"/>
  <c r="I4201" i="2"/>
  <c r="I4202" i="2"/>
  <c r="I4203" i="2"/>
  <c r="I4204" i="2"/>
  <c r="I4205" i="2"/>
  <c r="I4206" i="2"/>
  <c r="I4207" i="2"/>
  <c r="I4208" i="2"/>
  <c r="I4209" i="2"/>
  <c r="I4210" i="2"/>
  <c r="I4211" i="2"/>
  <c r="I4212" i="2"/>
  <c r="I4213" i="2"/>
  <c r="I4214" i="2"/>
  <c r="I4215" i="2"/>
  <c r="I4216" i="2"/>
  <c r="I4217" i="2"/>
  <c r="I4218" i="2"/>
  <c r="I4219" i="2"/>
  <c r="I4220" i="2"/>
  <c r="I4221" i="2"/>
  <c r="I4222" i="2"/>
  <c r="I4223" i="2"/>
  <c r="I4224" i="2"/>
  <c r="I4225" i="2"/>
  <c r="I4226" i="2"/>
  <c r="I4227" i="2"/>
  <c r="I4228" i="2"/>
  <c r="I4229" i="2"/>
  <c r="I4230" i="2"/>
  <c r="I4231" i="2"/>
  <c r="I4232" i="2"/>
  <c r="I4233" i="2"/>
  <c r="I4234" i="2"/>
  <c r="I4235" i="2"/>
  <c r="I4236" i="2"/>
  <c r="I4237" i="2"/>
  <c r="I4238" i="2"/>
  <c r="I4239" i="2"/>
  <c r="I4240" i="2"/>
  <c r="I4241" i="2"/>
  <c r="I4242" i="2"/>
  <c r="I4243" i="2"/>
  <c r="I4244" i="2"/>
  <c r="I4245" i="2"/>
  <c r="I4246" i="2"/>
  <c r="I4247" i="2"/>
  <c r="I4248" i="2"/>
  <c r="I4249" i="2"/>
  <c r="I4250" i="2"/>
  <c r="I4251" i="2"/>
  <c r="I4252" i="2"/>
  <c r="I4253" i="2"/>
  <c r="I4254" i="2"/>
  <c r="I4255" i="2"/>
  <c r="I4256" i="2"/>
  <c r="I4257" i="2"/>
  <c r="I4258" i="2"/>
  <c r="I4259" i="2"/>
  <c r="I4260" i="2"/>
  <c r="I4261" i="2"/>
  <c r="I4262" i="2"/>
  <c r="I4263" i="2"/>
  <c r="I4264" i="2"/>
  <c r="I4265" i="2"/>
  <c r="I4266" i="2"/>
  <c r="I4267" i="2"/>
  <c r="I4268" i="2"/>
  <c r="I4269" i="2"/>
  <c r="I4270" i="2"/>
  <c r="I4271" i="2"/>
  <c r="I4272" i="2"/>
  <c r="I4273" i="2"/>
  <c r="I4274" i="2"/>
  <c r="I4275" i="2"/>
  <c r="I4276" i="2"/>
  <c r="I4277" i="2"/>
  <c r="I4278" i="2"/>
  <c r="I4279" i="2"/>
  <c r="I4280" i="2"/>
  <c r="I4281" i="2"/>
  <c r="I4282" i="2"/>
  <c r="I4283" i="2"/>
  <c r="I4284" i="2"/>
  <c r="I4285" i="2"/>
  <c r="I4286" i="2"/>
  <c r="I4287" i="2"/>
  <c r="I4288" i="2"/>
  <c r="I4289" i="2"/>
  <c r="I4290" i="2"/>
  <c r="I4291" i="2"/>
  <c r="I4292" i="2"/>
  <c r="I4293" i="2"/>
  <c r="I4294" i="2"/>
  <c r="I4295" i="2"/>
  <c r="I4296" i="2"/>
  <c r="I4297" i="2"/>
  <c r="I4298" i="2"/>
  <c r="I4299" i="2"/>
  <c r="I4300" i="2"/>
  <c r="I4301" i="2"/>
  <c r="I4302" i="2"/>
  <c r="I4303" i="2"/>
  <c r="I4304" i="2"/>
  <c r="I4305" i="2"/>
  <c r="I4306" i="2"/>
  <c r="I4307" i="2"/>
  <c r="I4308" i="2"/>
  <c r="I4309" i="2"/>
  <c r="I4310" i="2"/>
  <c r="I4311" i="2"/>
  <c r="I4312" i="2"/>
  <c r="I4313" i="2"/>
  <c r="I4314" i="2"/>
  <c r="I4315" i="2"/>
  <c r="I4316" i="2"/>
  <c r="I4317" i="2"/>
  <c r="I4318" i="2"/>
  <c r="I4319" i="2"/>
  <c r="I4320" i="2"/>
  <c r="I4321" i="2"/>
  <c r="I4322" i="2"/>
  <c r="I4323" i="2"/>
  <c r="I4324" i="2"/>
  <c r="I4325" i="2"/>
  <c r="I4326" i="2"/>
  <c r="I4327" i="2"/>
  <c r="I4328" i="2"/>
  <c r="I4329" i="2"/>
  <c r="I4330" i="2"/>
  <c r="I4331" i="2"/>
  <c r="I4332" i="2"/>
  <c r="I4333" i="2"/>
  <c r="I4334" i="2"/>
  <c r="I4335" i="2"/>
  <c r="I4336" i="2"/>
  <c r="I4337" i="2"/>
  <c r="I4338" i="2"/>
  <c r="I4339" i="2"/>
  <c r="I4340" i="2"/>
  <c r="I4341" i="2"/>
  <c r="I4342" i="2"/>
  <c r="I4343" i="2"/>
  <c r="I4344" i="2"/>
  <c r="I4345" i="2"/>
  <c r="I4346" i="2"/>
  <c r="I4347" i="2"/>
  <c r="I4348" i="2"/>
  <c r="I4349" i="2"/>
  <c r="I4350" i="2"/>
  <c r="I4351" i="2"/>
  <c r="I4352" i="2"/>
  <c r="I4353" i="2"/>
  <c r="I4354" i="2"/>
  <c r="I4355" i="2"/>
  <c r="I4356" i="2"/>
  <c r="I4357" i="2"/>
  <c r="I4358" i="2"/>
  <c r="I4359" i="2"/>
  <c r="I4360" i="2"/>
  <c r="I4361" i="2"/>
  <c r="I4362" i="2"/>
  <c r="I4363" i="2"/>
  <c r="I4364" i="2"/>
  <c r="I4365" i="2"/>
  <c r="I4366" i="2"/>
  <c r="I4367" i="2"/>
  <c r="I4368" i="2"/>
  <c r="I4369" i="2"/>
  <c r="I4370" i="2"/>
  <c r="I4371" i="2"/>
  <c r="I4372" i="2"/>
  <c r="I4373" i="2"/>
  <c r="I4374" i="2"/>
  <c r="I4375" i="2"/>
  <c r="I4376" i="2"/>
  <c r="I4377" i="2"/>
  <c r="I4378" i="2"/>
  <c r="I4379" i="2"/>
  <c r="I4380" i="2"/>
  <c r="I4381" i="2"/>
  <c r="I4382" i="2"/>
  <c r="I4383" i="2"/>
  <c r="I4384" i="2"/>
  <c r="I4385" i="2"/>
  <c r="I4386" i="2"/>
  <c r="I4387" i="2"/>
  <c r="I4388" i="2"/>
  <c r="I4389" i="2"/>
  <c r="I4390" i="2"/>
  <c r="I4391" i="2"/>
  <c r="I4392" i="2"/>
  <c r="I4393" i="2"/>
  <c r="I4394" i="2"/>
  <c r="I4395" i="2"/>
  <c r="I4396" i="2"/>
  <c r="I4397" i="2"/>
  <c r="I4398" i="2"/>
  <c r="I4399" i="2"/>
  <c r="I4400" i="2"/>
  <c r="I4401" i="2"/>
  <c r="I4402" i="2"/>
  <c r="I4403" i="2"/>
  <c r="I4404" i="2"/>
  <c r="I4405" i="2"/>
  <c r="I4406" i="2"/>
  <c r="I4407" i="2"/>
  <c r="I4408" i="2"/>
  <c r="I4409" i="2"/>
  <c r="I4410" i="2"/>
  <c r="I4411" i="2"/>
  <c r="I4412" i="2"/>
  <c r="I4413" i="2"/>
  <c r="I4414" i="2"/>
  <c r="I4415" i="2"/>
  <c r="I4416" i="2"/>
  <c r="I4417" i="2"/>
  <c r="I4418" i="2"/>
  <c r="I4419" i="2"/>
  <c r="I4420" i="2"/>
  <c r="I4421" i="2"/>
  <c r="I4422" i="2"/>
  <c r="I4423" i="2"/>
  <c r="I4424" i="2"/>
  <c r="I4425" i="2"/>
  <c r="I4426" i="2"/>
  <c r="I4427" i="2"/>
  <c r="I4428" i="2"/>
  <c r="I4429" i="2"/>
  <c r="I4430" i="2"/>
  <c r="I4431" i="2"/>
  <c r="I4432" i="2"/>
  <c r="I4433" i="2"/>
  <c r="I4434" i="2"/>
  <c r="I4435" i="2"/>
  <c r="I4436" i="2"/>
  <c r="I4437" i="2"/>
  <c r="I4438" i="2"/>
  <c r="I4439" i="2"/>
  <c r="I4440" i="2"/>
  <c r="I4441" i="2"/>
  <c r="I4442" i="2"/>
  <c r="I4443" i="2"/>
  <c r="I4444" i="2"/>
  <c r="I4445" i="2"/>
  <c r="I4446" i="2"/>
  <c r="I4447" i="2"/>
  <c r="I4448" i="2"/>
  <c r="I4449" i="2"/>
  <c r="I4450" i="2"/>
  <c r="I4451" i="2"/>
  <c r="I4452" i="2"/>
  <c r="I4453" i="2"/>
  <c r="I4454" i="2"/>
  <c r="I4455" i="2"/>
  <c r="I4456" i="2"/>
  <c r="I4457" i="2"/>
  <c r="I4458" i="2"/>
  <c r="I4459" i="2"/>
  <c r="I4460" i="2"/>
  <c r="I4461" i="2"/>
  <c r="I4462" i="2"/>
  <c r="I4463" i="2"/>
  <c r="I4464" i="2"/>
  <c r="I4465" i="2"/>
  <c r="I4466" i="2"/>
  <c r="I4467" i="2"/>
  <c r="I4468" i="2"/>
  <c r="I4469" i="2"/>
  <c r="I4470" i="2"/>
  <c r="I4471" i="2"/>
  <c r="I4472" i="2"/>
  <c r="I4473" i="2"/>
  <c r="I4474" i="2"/>
  <c r="I4475" i="2"/>
  <c r="I4476" i="2"/>
  <c r="I4477" i="2"/>
  <c r="I4478" i="2"/>
  <c r="I4479" i="2"/>
  <c r="I4480" i="2"/>
  <c r="I4481" i="2"/>
  <c r="I4482" i="2"/>
  <c r="I4483" i="2"/>
  <c r="I4484" i="2"/>
  <c r="I4485" i="2"/>
  <c r="I4486" i="2"/>
  <c r="I4487" i="2"/>
  <c r="I4488" i="2"/>
  <c r="I4489" i="2"/>
  <c r="I4490" i="2"/>
  <c r="I4491" i="2"/>
  <c r="I4492" i="2"/>
  <c r="I4493" i="2"/>
  <c r="I4494" i="2"/>
  <c r="I4495" i="2"/>
  <c r="I4496" i="2"/>
  <c r="I4497" i="2"/>
  <c r="I4498" i="2"/>
  <c r="I4499" i="2"/>
  <c r="I4500" i="2"/>
  <c r="I4501" i="2"/>
  <c r="I4502" i="2"/>
  <c r="I4503" i="2"/>
  <c r="I4504" i="2"/>
  <c r="I4505" i="2"/>
  <c r="I4506" i="2"/>
  <c r="I4507" i="2"/>
  <c r="I4508" i="2"/>
  <c r="I4509" i="2"/>
  <c r="I4510" i="2"/>
  <c r="I4511" i="2"/>
  <c r="I4512" i="2"/>
  <c r="I4513" i="2"/>
  <c r="I4514" i="2"/>
  <c r="I4515" i="2"/>
  <c r="I4516" i="2"/>
  <c r="I4517" i="2"/>
  <c r="I4518" i="2"/>
  <c r="I4519" i="2"/>
  <c r="I4520" i="2"/>
  <c r="I4521" i="2"/>
  <c r="I4522" i="2"/>
  <c r="I4523" i="2"/>
  <c r="I4524" i="2"/>
  <c r="I4525" i="2"/>
  <c r="I4526" i="2"/>
  <c r="I4527" i="2"/>
  <c r="I4528" i="2"/>
  <c r="I4529" i="2"/>
  <c r="I4530" i="2"/>
  <c r="I4531" i="2"/>
  <c r="I4532" i="2"/>
  <c r="I4533" i="2"/>
  <c r="I4534" i="2"/>
  <c r="I4535" i="2"/>
  <c r="I4536" i="2"/>
  <c r="I4537" i="2"/>
  <c r="I4538" i="2"/>
  <c r="I4539" i="2"/>
  <c r="I4540" i="2"/>
  <c r="I4541" i="2"/>
  <c r="I4542" i="2"/>
  <c r="I4543" i="2"/>
  <c r="I4544" i="2"/>
  <c r="I4545" i="2"/>
  <c r="I4546" i="2"/>
  <c r="I4547" i="2"/>
  <c r="I4548" i="2"/>
  <c r="I4549" i="2"/>
  <c r="I4550" i="2"/>
  <c r="I4551" i="2"/>
  <c r="I4552" i="2"/>
  <c r="I4553" i="2"/>
  <c r="I4554" i="2"/>
  <c r="I4555" i="2"/>
  <c r="I4556" i="2"/>
  <c r="I4557" i="2"/>
  <c r="I4558" i="2"/>
  <c r="I4559" i="2"/>
  <c r="I4560" i="2"/>
  <c r="I4561" i="2"/>
  <c r="I4562" i="2"/>
  <c r="I4563" i="2"/>
  <c r="I4564" i="2"/>
  <c r="I4565" i="2"/>
  <c r="I4566" i="2"/>
  <c r="I4567" i="2"/>
  <c r="I4568" i="2"/>
  <c r="I4569" i="2"/>
  <c r="I4570" i="2"/>
  <c r="I4571" i="2"/>
  <c r="I4572" i="2"/>
  <c r="I4573" i="2"/>
  <c r="I4574" i="2"/>
  <c r="I4575" i="2"/>
  <c r="I4576" i="2"/>
  <c r="I4577" i="2"/>
  <c r="I4578" i="2"/>
  <c r="I4579" i="2"/>
  <c r="I4580" i="2"/>
  <c r="I4581" i="2"/>
  <c r="I4582" i="2"/>
  <c r="I4583" i="2"/>
  <c r="I4584" i="2"/>
  <c r="I4585" i="2"/>
  <c r="I4586" i="2"/>
  <c r="I4587" i="2"/>
  <c r="I4588" i="2"/>
  <c r="I4589" i="2"/>
  <c r="I4590" i="2"/>
  <c r="I4591" i="2"/>
  <c r="I4592" i="2"/>
  <c r="I4593" i="2"/>
  <c r="I4594" i="2"/>
  <c r="I4595" i="2"/>
  <c r="I4596" i="2"/>
  <c r="I4597" i="2"/>
  <c r="I4598" i="2"/>
  <c r="I4599" i="2"/>
  <c r="I4600" i="2"/>
  <c r="I4601" i="2"/>
  <c r="I4602" i="2"/>
  <c r="I4603" i="2"/>
  <c r="I4604" i="2"/>
  <c r="I4605" i="2"/>
  <c r="I4606" i="2"/>
  <c r="I4607" i="2"/>
  <c r="I4608" i="2"/>
  <c r="I4609" i="2"/>
  <c r="I4610" i="2"/>
  <c r="I4611" i="2"/>
  <c r="I4612" i="2"/>
  <c r="I4613" i="2"/>
  <c r="I4614" i="2"/>
  <c r="I4615" i="2"/>
  <c r="I4616" i="2"/>
  <c r="I4617" i="2"/>
  <c r="I4618" i="2"/>
  <c r="I4619" i="2"/>
  <c r="I4620" i="2"/>
  <c r="I4621" i="2"/>
  <c r="I4622" i="2"/>
  <c r="I4623" i="2"/>
  <c r="I4624" i="2"/>
  <c r="I4625" i="2"/>
  <c r="I4626" i="2"/>
  <c r="I4627" i="2"/>
  <c r="I4628" i="2"/>
  <c r="I4629" i="2"/>
  <c r="I4630" i="2"/>
  <c r="I4631" i="2"/>
  <c r="I4632" i="2"/>
  <c r="I4633" i="2"/>
  <c r="I4634" i="2"/>
  <c r="I4635" i="2"/>
  <c r="I4636" i="2"/>
  <c r="I4637" i="2"/>
  <c r="I4638" i="2"/>
  <c r="I4639" i="2"/>
  <c r="I4640" i="2"/>
  <c r="I4641" i="2"/>
  <c r="I4642" i="2"/>
  <c r="I4643" i="2"/>
  <c r="I4644" i="2"/>
  <c r="I4645" i="2"/>
  <c r="I4646" i="2"/>
  <c r="I4647" i="2"/>
  <c r="I4648" i="2"/>
  <c r="I4649" i="2"/>
  <c r="I4650" i="2"/>
  <c r="I4651" i="2"/>
  <c r="I4652" i="2"/>
  <c r="I4653" i="2"/>
  <c r="I4654" i="2"/>
  <c r="I4655" i="2"/>
  <c r="I4656" i="2"/>
  <c r="I4657" i="2"/>
  <c r="I4658" i="2"/>
  <c r="I4659" i="2"/>
  <c r="I4660" i="2"/>
  <c r="I4661" i="2"/>
  <c r="I4662" i="2"/>
  <c r="I4663" i="2"/>
  <c r="I4664" i="2"/>
  <c r="I4665" i="2"/>
  <c r="I4666" i="2"/>
  <c r="I4667" i="2"/>
  <c r="I4668" i="2"/>
  <c r="I4669" i="2"/>
  <c r="I4670" i="2"/>
  <c r="I4671" i="2"/>
  <c r="I4672" i="2"/>
  <c r="I4673" i="2"/>
  <c r="I4674" i="2"/>
  <c r="I4675" i="2"/>
  <c r="I4676" i="2"/>
  <c r="I4677" i="2"/>
  <c r="I4678" i="2"/>
  <c r="I4679" i="2"/>
  <c r="I4680" i="2"/>
  <c r="I4681" i="2"/>
  <c r="I4682" i="2"/>
  <c r="I4683" i="2"/>
  <c r="I4684" i="2"/>
  <c r="I4685" i="2"/>
  <c r="I4686" i="2"/>
  <c r="I4687" i="2"/>
  <c r="I4688" i="2"/>
  <c r="I4689" i="2"/>
  <c r="I4690" i="2"/>
  <c r="I4691" i="2"/>
  <c r="I4692" i="2"/>
  <c r="I4693" i="2"/>
  <c r="I4694" i="2"/>
  <c r="I4695" i="2"/>
  <c r="I4696" i="2"/>
  <c r="I4697" i="2"/>
  <c r="I4698" i="2"/>
  <c r="I4699" i="2"/>
  <c r="I4700" i="2"/>
  <c r="I4701" i="2"/>
  <c r="I4702" i="2"/>
  <c r="I4703" i="2"/>
  <c r="I4704" i="2"/>
  <c r="I4705" i="2"/>
  <c r="I4706" i="2"/>
  <c r="I4707" i="2"/>
  <c r="I4708" i="2"/>
  <c r="I4709" i="2"/>
  <c r="I4710" i="2"/>
  <c r="I4711" i="2"/>
  <c r="I4712" i="2"/>
  <c r="I4713" i="2"/>
  <c r="I4714" i="2"/>
  <c r="I4715" i="2"/>
  <c r="I4716" i="2"/>
  <c r="I4717" i="2"/>
  <c r="I4718" i="2"/>
  <c r="I4719" i="2"/>
  <c r="I4720" i="2"/>
  <c r="I4721" i="2"/>
  <c r="I4722" i="2"/>
  <c r="I4723" i="2"/>
  <c r="I4724" i="2"/>
  <c r="I4725" i="2"/>
  <c r="I4726" i="2"/>
  <c r="I4727" i="2"/>
  <c r="I4728" i="2"/>
  <c r="I4729" i="2"/>
  <c r="I4730" i="2"/>
  <c r="I4731" i="2"/>
  <c r="I4732" i="2"/>
  <c r="I4733" i="2"/>
  <c r="I4734" i="2"/>
  <c r="I4735" i="2"/>
  <c r="I4736" i="2"/>
  <c r="I4737" i="2"/>
  <c r="I4738" i="2"/>
  <c r="I4739" i="2"/>
  <c r="I4740" i="2"/>
  <c r="I4741" i="2"/>
  <c r="I4742" i="2"/>
  <c r="I4743" i="2"/>
  <c r="I4744" i="2"/>
  <c r="I4745" i="2"/>
  <c r="I4746" i="2"/>
  <c r="I4747" i="2"/>
  <c r="I4748" i="2"/>
  <c r="I4749" i="2"/>
  <c r="I4750" i="2"/>
  <c r="I4751" i="2"/>
  <c r="I4752" i="2"/>
  <c r="I4753" i="2"/>
  <c r="I4754" i="2"/>
  <c r="I4755" i="2"/>
  <c r="I4756" i="2"/>
  <c r="I4757" i="2"/>
  <c r="I4758" i="2"/>
  <c r="I4759" i="2"/>
  <c r="I4760" i="2"/>
  <c r="I4761" i="2"/>
  <c r="I4762" i="2"/>
  <c r="I4763" i="2"/>
  <c r="I4764" i="2"/>
  <c r="I4765" i="2"/>
  <c r="I4766" i="2"/>
  <c r="I4767" i="2"/>
  <c r="I4768" i="2"/>
  <c r="I4769" i="2"/>
  <c r="I4770" i="2"/>
  <c r="I4771" i="2"/>
  <c r="I4772" i="2"/>
  <c r="I4773" i="2"/>
  <c r="I4774" i="2"/>
  <c r="I4775" i="2"/>
  <c r="I4776" i="2"/>
  <c r="I4777" i="2"/>
  <c r="I4778" i="2"/>
  <c r="I4779" i="2"/>
  <c r="I4780" i="2"/>
  <c r="I4781" i="2"/>
  <c r="I4782" i="2"/>
  <c r="I4783" i="2"/>
  <c r="I4784" i="2"/>
  <c r="I4785" i="2"/>
  <c r="I4786" i="2"/>
  <c r="I4787" i="2"/>
  <c r="I4788" i="2"/>
  <c r="I4789" i="2"/>
  <c r="I4790" i="2"/>
  <c r="I4791" i="2"/>
  <c r="I4792" i="2"/>
  <c r="I4793" i="2"/>
  <c r="I4794" i="2"/>
  <c r="I4795" i="2"/>
  <c r="I4796" i="2"/>
  <c r="I4797" i="2"/>
  <c r="I4798" i="2"/>
  <c r="I4799" i="2"/>
  <c r="I4800" i="2"/>
  <c r="I4801" i="2"/>
  <c r="I4802" i="2"/>
  <c r="I4803" i="2"/>
  <c r="I4804" i="2"/>
  <c r="I4805" i="2"/>
  <c r="I4806" i="2"/>
  <c r="I4807" i="2"/>
  <c r="I4808" i="2"/>
  <c r="I4809" i="2"/>
  <c r="I4810" i="2"/>
  <c r="I4811" i="2"/>
  <c r="I4812" i="2"/>
  <c r="I4813" i="2"/>
  <c r="I4814" i="2"/>
  <c r="I4815" i="2"/>
  <c r="I4816" i="2"/>
  <c r="I4817" i="2"/>
  <c r="I4818" i="2"/>
  <c r="I4819" i="2"/>
  <c r="I4820" i="2"/>
  <c r="I4821" i="2"/>
  <c r="I4822" i="2"/>
  <c r="I4823" i="2"/>
  <c r="I4824" i="2"/>
  <c r="I4825" i="2"/>
  <c r="I4826" i="2"/>
  <c r="I4827" i="2"/>
  <c r="I4828" i="2"/>
  <c r="I4829" i="2"/>
  <c r="I4830" i="2"/>
  <c r="I4831" i="2"/>
  <c r="I4832" i="2"/>
  <c r="I4833" i="2"/>
  <c r="I4834" i="2"/>
  <c r="I4835" i="2"/>
  <c r="I4836" i="2"/>
  <c r="I4837" i="2"/>
  <c r="I4838" i="2"/>
  <c r="I4839" i="2"/>
  <c r="I4840" i="2"/>
  <c r="I4841" i="2"/>
  <c r="I4842" i="2"/>
  <c r="I4843" i="2"/>
  <c r="I4844" i="2"/>
  <c r="I4845" i="2"/>
  <c r="I4846" i="2"/>
  <c r="I4847" i="2"/>
  <c r="I4848" i="2"/>
  <c r="I4849" i="2"/>
  <c r="I4850" i="2"/>
  <c r="I4851" i="2"/>
  <c r="I4852" i="2"/>
  <c r="I4853" i="2"/>
  <c r="I4854" i="2"/>
  <c r="I4855" i="2"/>
  <c r="I4856" i="2"/>
  <c r="I4857" i="2"/>
  <c r="I4858" i="2"/>
  <c r="I4859" i="2"/>
  <c r="I4860" i="2"/>
  <c r="I4861" i="2"/>
  <c r="I4862" i="2"/>
  <c r="I4863" i="2"/>
  <c r="I4864" i="2"/>
  <c r="I4865" i="2"/>
  <c r="I4866" i="2"/>
  <c r="I4867" i="2"/>
  <c r="I4868" i="2"/>
  <c r="I4869" i="2"/>
  <c r="I4870" i="2"/>
  <c r="I4871" i="2"/>
  <c r="I4872" i="2"/>
  <c r="I4873" i="2"/>
  <c r="I4874" i="2"/>
  <c r="I4875" i="2"/>
  <c r="I4876" i="2"/>
  <c r="I4877" i="2"/>
  <c r="I4878" i="2"/>
  <c r="I4879" i="2"/>
  <c r="I4880" i="2"/>
  <c r="I4881" i="2"/>
  <c r="I4882" i="2"/>
  <c r="I4883" i="2"/>
  <c r="I4884" i="2"/>
  <c r="I4885" i="2"/>
  <c r="I4886" i="2"/>
  <c r="I4887" i="2"/>
  <c r="I4888" i="2"/>
  <c r="I4889" i="2"/>
  <c r="I4890" i="2"/>
  <c r="I4891" i="2"/>
  <c r="I4892" i="2"/>
  <c r="I4893" i="2"/>
  <c r="I4894" i="2"/>
  <c r="I4895" i="2"/>
  <c r="I4896" i="2"/>
  <c r="I4897" i="2"/>
  <c r="I4898" i="2"/>
  <c r="I4899" i="2"/>
  <c r="I4900" i="2"/>
  <c r="I4901" i="2"/>
  <c r="I4902" i="2"/>
  <c r="I4903" i="2"/>
  <c r="I4904" i="2"/>
  <c r="I4905" i="2"/>
  <c r="I4906" i="2"/>
  <c r="I4907" i="2"/>
  <c r="I4908" i="2"/>
  <c r="I4909" i="2"/>
  <c r="I4910" i="2"/>
  <c r="I4911" i="2"/>
  <c r="I4912" i="2"/>
  <c r="I4913" i="2"/>
  <c r="I4914" i="2"/>
  <c r="I4915" i="2"/>
  <c r="I4916" i="2"/>
  <c r="I4917" i="2"/>
  <c r="I4918" i="2"/>
  <c r="I4919" i="2"/>
  <c r="I4920" i="2"/>
  <c r="I4921" i="2"/>
  <c r="I4922" i="2"/>
  <c r="I4923" i="2"/>
  <c r="I4924" i="2"/>
  <c r="I4925" i="2"/>
  <c r="I4926" i="2"/>
  <c r="I4927" i="2"/>
  <c r="I4928" i="2"/>
  <c r="I4929" i="2"/>
  <c r="I4930" i="2"/>
  <c r="I4931" i="2"/>
  <c r="I4932" i="2"/>
  <c r="I4933" i="2"/>
  <c r="I4934" i="2"/>
  <c r="I4935" i="2"/>
  <c r="I4936" i="2"/>
  <c r="I4937" i="2"/>
  <c r="I4938" i="2"/>
  <c r="I4939" i="2"/>
  <c r="I4940" i="2"/>
  <c r="I4941" i="2"/>
  <c r="I4942" i="2"/>
  <c r="I4943" i="2"/>
  <c r="I4944" i="2"/>
  <c r="I4945" i="2"/>
  <c r="I4946" i="2"/>
  <c r="I4947" i="2"/>
  <c r="I4948" i="2"/>
  <c r="I4949" i="2"/>
  <c r="I4950" i="2"/>
  <c r="I4951" i="2"/>
  <c r="I4952" i="2"/>
  <c r="I4953" i="2"/>
  <c r="I4954" i="2"/>
  <c r="I4955" i="2"/>
  <c r="I4956" i="2"/>
  <c r="I4957" i="2"/>
  <c r="I4958" i="2"/>
  <c r="I4959" i="2"/>
  <c r="I4960" i="2"/>
  <c r="I4961" i="2"/>
  <c r="I4962" i="2"/>
  <c r="I4963" i="2"/>
  <c r="I4964" i="2"/>
  <c r="I4965" i="2"/>
  <c r="I4966" i="2"/>
  <c r="I4967" i="2"/>
  <c r="I4968" i="2"/>
  <c r="I4969" i="2"/>
  <c r="I4970" i="2"/>
  <c r="I4971" i="2"/>
  <c r="I4972" i="2"/>
  <c r="I4973" i="2"/>
  <c r="I4974" i="2"/>
  <c r="I4975" i="2"/>
  <c r="I4976" i="2"/>
  <c r="I4977" i="2"/>
  <c r="I4978" i="2"/>
  <c r="I4979" i="2"/>
  <c r="I4980" i="2"/>
  <c r="I4981" i="2"/>
  <c r="I4982" i="2"/>
  <c r="I4983" i="2"/>
  <c r="I4984" i="2"/>
  <c r="I4985" i="2"/>
  <c r="I4986" i="2"/>
  <c r="I4987" i="2"/>
  <c r="I4988" i="2"/>
  <c r="I4989" i="2"/>
  <c r="I4990" i="2"/>
  <c r="I4991" i="2"/>
  <c r="I4992" i="2"/>
  <c r="I4993" i="2"/>
  <c r="I4994" i="2"/>
  <c r="I4995" i="2"/>
  <c r="I4996" i="2"/>
  <c r="I4997" i="2"/>
  <c r="I4998" i="2"/>
  <c r="I4999" i="2"/>
  <c r="I5000" i="2"/>
  <c r="I2" i="2"/>
  <c r="L7" i="2"/>
  <c r="AL2" i="1" l="1"/>
  <c r="AL3" i="1"/>
  <c r="AM3" i="1" s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90" i="1"/>
  <c r="AL291" i="1"/>
  <c r="AL292" i="1"/>
  <c r="AL293" i="1"/>
  <c r="AL294" i="1"/>
  <c r="AL295" i="1"/>
  <c r="AL296" i="1"/>
  <c r="AL297" i="1"/>
  <c r="AL298" i="1"/>
  <c r="AL299" i="1"/>
  <c r="AL300" i="1"/>
  <c r="AL301" i="1"/>
  <c r="AL302" i="1"/>
  <c r="AL303" i="1"/>
  <c r="AL304" i="1"/>
  <c r="AL3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AL334" i="1"/>
  <c r="AL335" i="1"/>
  <c r="AL336" i="1"/>
  <c r="AL337" i="1"/>
  <c r="AL338" i="1"/>
  <c r="AL339" i="1"/>
  <c r="AL340" i="1"/>
  <c r="AL341" i="1"/>
  <c r="AL342" i="1"/>
  <c r="AL343" i="1"/>
  <c r="AL344" i="1"/>
  <c r="AL345" i="1"/>
  <c r="AL346" i="1"/>
  <c r="AL347" i="1"/>
  <c r="AL348" i="1"/>
  <c r="AL349" i="1"/>
  <c r="AL350" i="1"/>
  <c r="AL351" i="1"/>
  <c r="AL352" i="1"/>
  <c r="AL353" i="1"/>
  <c r="AL354" i="1"/>
  <c r="AL355" i="1"/>
  <c r="AL356" i="1"/>
  <c r="AL357" i="1"/>
  <c r="AL358" i="1"/>
  <c r="AL359" i="1"/>
  <c r="AL360" i="1"/>
  <c r="AL361" i="1"/>
  <c r="AL362" i="1"/>
  <c r="AL363" i="1"/>
  <c r="AL364" i="1"/>
  <c r="AL365" i="1"/>
  <c r="AL366" i="1"/>
  <c r="AL367" i="1"/>
  <c r="AL368" i="1"/>
  <c r="AL369" i="1"/>
  <c r="AL370" i="1"/>
  <c r="AL371" i="1"/>
  <c r="AL372" i="1"/>
  <c r="AL373" i="1"/>
  <c r="AL374" i="1"/>
  <c r="AL375" i="1"/>
  <c r="AL376" i="1"/>
  <c r="AL377" i="1"/>
  <c r="AL378" i="1"/>
  <c r="AL379" i="1"/>
  <c r="AL380" i="1"/>
  <c r="AL381" i="1"/>
  <c r="AL382" i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7" i="1"/>
  <c r="AL398" i="1"/>
  <c r="AL399" i="1"/>
  <c r="AL400" i="1"/>
  <c r="AL401" i="1"/>
  <c r="AL402" i="1"/>
  <c r="AL403" i="1"/>
  <c r="AL404" i="1"/>
  <c r="AL405" i="1"/>
  <c r="AL406" i="1"/>
  <c r="AL407" i="1"/>
  <c r="AL408" i="1"/>
  <c r="AL409" i="1"/>
  <c r="AL410" i="1"/>
  <c r="AL411" i="1"/>
  <c r="AL412" i="1"/>
  <c r="AL413" i="1"/>
  <c r="AL414" i="1"/>
  <c r="AL415" i="1"/>
  <c r="AL416" i="1"/>
  <c r="AL417" i="1"/>
  <c r="AL418" i="1"/>
  <c r="AL419" i="1"/>
  <c r="AL420" i="1"/>
  <c r="AL421" i="1"/>
  <c r="AL422" i="1"/>
  <c r="AL423" i="1"/>
  <c r="AL424" i="1"/>
  <c r="AL425" i="1"/>
  <c r="AL426" i="1"/>
  <c r="AL427" i="1"/>
  <c r="AL428" i="1"/>
  <c r="AL429" i="1"/>
  <c r="AL430" i="1"/>
  <c r="AL431" i="1"/>
  <c r="AL432" i="1"/>
  <c r="AL433" i="1"/>
  <c r="AL434" i="1"/>
  <c r="AL435" i="1"/>
  <c r="AL436" i="1"/>
  <c r="AL437" i="1"/>
  <c r="AL438" i="1"/>
  <c r="AL439" i="1"/>
  <c r="AL440" i="1"/>
  <c r="AL441" i="1"/>
  <c r="AL442" i="1"/>
  <c r="AL443" i="1"/>
  <c r="AL444" i="1"/>
  <c r="AL445" i="1"/>
  <c r="AL446" i="1"/>
  <c r="AL447" i="1"/>
  <c r="AL448" i="1"/>
  <c r="AL449" i="1"/>
  <c r="AL450" i="1"/>
  <c r="AL451" i="1"/>
  <c r="AL452" i="1"/>
  <c r="AL453" i="1"/>
  <c r="AL454" i="1"/>
  <c r="AL455" i="1"/>
  <c r="AL456" i="1"/>
  <c r="AL457" i="1"/>
  <c r="AL458" i="1"/>
  <c r="AL459" i="1"/>
  <c r="AL460" i="1"/>
  <c r="AL461" i="1"/>
  <c r="AL462" i="1"/>
  <c r="AL463" i="1"/>
  <c r="AL464" i="1"/>
  <c r="AL465" i="1"/>
  <c r="AL466" i="1"/>
  <c r="AL467" i="1"/>
  <c r="AL468" i="1"/>
  <c r="AL469" i="1"/>
  <c r="AL470" i="1"/>
  <c r="AL471" i="1"/>
  <c r="AL472" i="1"/>
  <c r="AL473" i="1"/>
  <c r="AL474" i="1"/>
  <c r="AL475" i="1"/>
  <c r="AL476" i="1"/>
  <c r="AL477" i="1"/>
  <c r="AL478" i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AL491" i="1"/>
  <c r="AL492" i="1"/>
  <c r="AL493" i="1"/>
  <c r="AL494" i="1"/>
  <c r="AL495" i="1"/>
  <c r="AL496" i="1"/>
  <c r="AL497" i="1"/>
  <c r="AL498" i="1"/>
  <c r="AL499" i="1"/>
  <c r="AL500" i="1"/>
  <c r="AL501" i="1"/>
  <c r="AL502" i="1"/>
  <c r="AL503" i="1"/>
  <c r="AL504" i="1"/>
  <c r="AL505" i="1"/>
  <c r="AL506" i="1"/>
  <c r="AL507" i="1"/>
  <c r="AL508" i="1"/>
  <c r="AL509" i="1"/>
  <c r="AL510" i="1"/>
  <c r="AL511" i="1"/>
  <c r="AL512" i="1"/>
  <c r="AL513" i="1"/>
  <c r="AL514" i="1"/>
  <c r="AL515" i="1"/>
  <c r="AL516" i="1"/>
  <c r="AL517" i="1"/>
  <c r="AL518" i="1"/>
  <c r="AL519" i="1"/>
  <c r="AL520" i="1"/>
  <c r="AL521" i="1"/>
  <c r="AL522" i="1"/>
  <c r="AL523" i="1"/>
  <c r="AL524" i="1"/>
  <c r="AL525" i="1"/>
  <c r="AL526" i="1"/>
  <c r="AL527" i="1"/>
  <c r="AL528" i="1"/>
  <c r="AL529" i="1"/>
  <c r="AL530" i="1"/>
  <c r="AL531" i="1"/>
  <c r="AL532" i="1"/>
  <c r="AL533" i="1"/>
  <c r="AL534" i="1"/>
  <c r="AL535" i="1"/>
  <c r="AL536" i="1"/>
  <c r="AL537" i="1"/>
  <c r="AL538" i="1"/>
  <c r="AL539" i="1"/>
  <c r="AL540" i="1"/>
  <c r="AL541" i="1"/>
  <c r="AL542" i="1"/>
  <c r="AL543" i="1"/>
  <c r="AL544" i="1"/>
  <c r="AL545" i="1"/>
  <c r="AL546" i="1"/>
  <c r="AL547" i="1"/>
  <c r="AL548" i="1"/>
  <c r="AL549" i="1"/>
  <c r="AL550" i="1"/>
  <c r="AL551" i="1"/>
  <c r="AL552" i="1"/>
  <c r="AL553" i="1"/>
  <c r="AL554" i="1"/>
  <c r="AL555" i="1"/>
  <c r="AL556" i="1"/>
  <c r="AL557" i="1"/>
  <c r="AL558" i="1"/>
  <c r="AL559" i="1"/>
  <c r="AL560" i="1"/>
  <c r="AL561" i="1"/>
  <c r="AL562" i="1"/>
  <c r="AL563" i="1"/>
  <c r="AL564" i="1"/>
  <c r="AL565" i="1"/>
  <c r="AL566" i="1"/>
  <c r="AL567" i="1"/>
  <c r="AL568" i="1"/>
  <c r="AL569" i="1"/>
  <c r="AL570" i="1"/>
  <c r="AL571" i="1"/>
  <c r="AL572" i="1"/>
  <c r="AL573" i="1"/>
  <c r="AL574" i="1"/>
  <c r="AL575" i="1"/>
  <c r="AL576" i="1"/>
  <c r="AL577" i="1"/>
  <c r="AL578" i="1"/>
  <c r="AL579" i="1"/>
  <c r="AL580" i="1"/>
  <c r="AL581" i="1"/>
  <c r="AL582" i="1"/>
  <c r="AL583" i="1"/>
  <c r="AL584" i="1"/>
  <c r="AL585" i="1"/>
  <c r="AL586" i="1"/>
  <c r="AL587" i="1"/>
  <c r="AL588" i="1"/>
  <c r="AL589" i="1"/>
  <c r="AL590" i="1"/>
  <c r="AL591" i="1"/>
  <c r="AL592" i="1"/>
  <c r="AL593" i="1"/>
  <c r="AL594" i="1"/>
  <c r="AL595" i="1"/>
  <c r="AL596" i="1"/>
  <c r="AL597" i="1"/>
  <c r="AL598" i="1"/>
  <c r="AL599" i="1"/>
  <c r="AL600" i="1"/>
  <c r="AL601" i="1"/>
  <c r="AL602" i="1"/>
  <c r="AL603" i="1"/>
  <c r="AL604" i="1"/>
  <c r="AL605" i="1"/>
  <c r="AL606" i="1"/>
  <c r="AL607" i="1"/>
  <c r="AL608" i="1"/>
  <c r="AL609" i="1"/>
  <c r="AL610" i="1"/>
  <c r="AL611" i="1"/>
  <c r="AL612" i="1"/>
  <c r="AL613" i="1"/>
  <c r="AL614" i="1"/>
  <c r="AL615" i="1"/>
  <c r="AL616" i="1"/>
  <c r="AL617" i="1"/>
  <c r="AL618" i="1"/>
  <c r="AL619" i="1"/>
  <c r="AL620" i="1"/>
  <c r="AL621" i="1"/>
  <c r="AL622" i="1"/>
  <c r="AL623" i="1"/>
  <c r="AL624" i="1"/>
  <c r="AL625" i="1"/>
  <c r="AL626" i="1"/>
  <c r="AL627" i="1"/>
  <c r="AL628" i="1"/>
  <c r="AL629" i="1"/>
  <c r="AL630" i="1"/>
  <c r="AL631" i="1"/>
  <c r="AL632" i="1"/>
  <c r="AL633" i="1"/>
  <c r="AL634" i="1"/>
  <c r="AL635" i="1"/>
  <c r="AL636" i="1"/>
  <c r="AL637" i="1"/>
  <c r="AL638" i="1"/>
  <c r="AL639" i="1"/>
  <c r="AL640" i="1"/>
  <c r="AL641" i="1"/>
  <c r="AL642" i="1"/>
  <c r="AL643" i="1"/>
  <c r="AL644" i="1"/>
  <c r="AL645" i="1"/>
  <c r="AL646" i="1"/>
  <c r="AL647" i="1"/>
  <c r="AL648" i="1"/>
  <c r="AL649" i="1"/>
  <c r="AL650" i="1"/>
  <c r="AL651" i="1"/>
  <c r="AL652" i="1"/>
  <c r="AL653" i="1"/>
  <c r="AL654" i="1"/>
  <c r="AL655" i="1"/>
  <c r="AL656" i="1"/>
  <c r="AL657" i="1"/>
  <c r="AL658" i="1"/>
  <c r="AL659" i="1"/>
  <c r="AL660" i="1"/>
  <c r="AL661" i="1"/>
  <c r="AL662" i="1"/>
  <c r="AL663" i="1"/>
  <c r="AL664" i="1"/>
  <c r="AL665" i="1"/>
  <c r="AL666" i="1"/>
  <c r="AL667" i="1"/>
  <c r="AL668" i="1"/>
  <c r="AL669" i="1"/>
  <c r="AL670" i="1"/>
  <c r="AL671" i="1"/>
  <c r="AL672" i="1"/>
  <c r="AL673" i="1"/>
  <c r="AL674" i="1"/>
  <c r="AL675" i="1"/>
  <c r="AL676" i="1"/>
  <c r="AL677" i="1"/>
  <c r="AL678" i="1"/>
  <c r="AL679" i="1"/>
  <c r="AL680" i="1"/>
  <c r="AL681" i="1"/>
  <c r="AL682" i="1"/>
  <c r="AL683" i="1"/>
  <c r="AL684" i="1"/>
  <c r="AL685" i="1"/>
  <c r="AL686" i="1"/>
  <c r="AL687" i="1"/>
  <c r="AL688" i="1"/>
  <c r="AL689" i="1"/>
  <c r="AL690" i="1"/>
  <c r="AL691" i="1"/>
  <c r="AL692" i="1"/>
  <c r="AL693" i="1"/>
  <c r="AL694" i="1"/>
  <c r="AL695" i="1"/>
  <c r="AL696" i="1"/>
  <c r="AL697" i="1"/>
  <c r="AL698" i="1"/>
  <c r="AL699" i="1"/>
  <c r="AL700" i="1"/>
  <c r="AL701" i="1"/>
  <c r="AL702" i="1"/>
  <c r="AL703" i="1"/>
  <c r="AL704" i="1"/>
  <c r="AL705" i="1"/>
  <c r="AL706" i="1"/>
  <c r="AL707" i="1"/>
  <c r="AL708" i="1"/>
  <c r="AL709" i="1"/>
  <c r="AL710" i="1"/>
  <c r="AL711" i="1"/>
  <c r="AL712" i="1"/>
  <c r="AL713" i="1"/>
  <c r="AL714" i="1"/>
  <c r="AL715" i="1"/>
  <c r="AL716" i="1"/>
  <c r="AL717" i="1"/>
  <c r="AL718" i="1"/>
  <c r="AL719" i="1"/>
  <c r="AL720" i="1"/>
  <c r="AL721" i="1"/>
  <c r="AL722" i="1"/>
  <c r="AL723" i="1"/>
  <c r="AL724" i="1"/>
  <c r="AL725" i="1"/>
  <c r="AL726" i="1"/>
  <c r="AL727" i="1"/>
  <c r="AL728" i="1"/>
  <c r="AL729" i="1"/>
  <c r="AL730" i="1"/>
  <c r="AL731" i="1"/>
  <c r="AL732" i="1"/>
  <c r="AL733" i="1"/>
  <c r="AL734" i="1"/>
  <c r="AL735" i="1"/>
  <c r="AL736" i="1"/>
  <c r="AL737" i="1"/>
  <c r="AL738" i="1"/>
  <c r="AL739" i="1"/>
  <c r="AL740" i="1"/>
  <c r="AL741" i="1"/>
  <c r="AL742" i="1"/>
  <c r="AL743" i="1"/>
  <c r="AL744" i="1"/>
  <c r="AL745" i="1"/>
  <c r="AL746" i="1"/>
  <c r="AL747" i="1"/>
  <c r="AL748" i="1"/>
  <c r="AL749" i="1"/>
  <c r="AL750" i="1"/>
  <c r="AL751" i="1"/>
  <c r="AL752" i="1"/>
  <c r="AL753" i="1"/>
  <c r="AL754" i="1"/>
  <c r="AL755" i="1"/>
  <c r="AL756" i="1"/>
  <c r="AL757" i="1"/>
  <c r="AL758" i="1"/>
  <c r="AL759" i="1"/>
  <c r="AL760" i="1"/>
  <c r="AL761" i="1"/>
  <c r="AL762" i="1"/>
  <c r="AL763" i="1"/>
  <c r="AL764" i="1"/>
  <c r="AL765" i="1"/>
  <c r="AL766" i="1"/>
  <c r="AL767" i="1"/>
  <c r="AL768" i="1"/>
  <c r="AL769" i="1"/>
  <c r="AL770" i="1"/>
  <c r="AL771" i="1"/>
  <c r="AL772" i="1"/>
  <c r="AL773" i="1"/>
  <c r="AL774" i="1"/>
  <c r="AL775" i="1"/>
  <c r="AL776" i="1"/>
  <c r="AL777" i="1"/>
  <c r="AL778" i="1"/>
  <c r="AL779" i="1"/>
  <c r="AL780" i="1"/>
  <c r="AL781" i="1"/>
  <c r="AL782" i="1"/>
  <c r="AL783" i="1"/>
  <c r="AL784" i="1"/>
  <c r="AL785" i="1"/>
  <c r="AL786" i="1"/>
  <c r="AL787" i="1"/>
  <c r="AL788" i="1"/>
  <c r="AL789" i="1"/>
  <c r="AL790" i="1"/>
  <c r="AL791" i="1"/>
  <c r="AL792" i="1"/>
  <c r="AL793" i="1"/>
  <c r="AL794" i="1"/>
  <c r="AL795" i="1"/>
  <c r="AL796" i="1"/>
  <c r="AL797" i="1"/>
  <c r="AL798" i="1"/>
  <c r="AL799" i="1"/>
  <c r="AL800" i="1"/>
  <c r="AL801" i="1"/>
  <c r="AL802" i="1"/>
  <c r="AL803" i="1"/>
  <c r="AL804" i="1"/>
  <c r="AL805" i="1"/>
  <c r="AL806" i="1"/>
  <c r="AL807" i="1"/>
  <c r="AL808" i="1"/>
  <c r="AL809" i="1"/>
  <c r="AL810" i="1"/>
  <c r="AL811" i="1"/>
  <c r="AL812" i="1"/>
  <c r="AL813" i="1"/>
  <c r="AL814" i="1"/>
  <c r="AL815" i="1"/>
  <c r="AL816" i="1"/>
  <c r="AL817" i="1"/>
  <c r="AL818" i="1"/>
  <c r="AL819" i="1"/>
  <c r="AL820" i="1"/>
  <c r="AL821" i="1"/>
  <c r="AL822" i="1"/>
  <c r="AL823" i="1"/>
  <c r="AL824" i="1"/>
  <c r="AL825" i="1"/>
  <c r="AL826" i="1"/>
  <c r="AL827" i="1"/>
  <c r="AL828" i="1"/>
  <c r="AL829" i="1"/>
  <c r="AL830" i="1"/>
  <c r="AL831" i="1"/>
  <c r="AL832" i="1"/>
  <c r="AL833" i="1"/>
  <c r="AL834" i="1"/>
  <c r="AL835" i="1"/>
  <c r="AL836" i="1"/>
  <c r="AL837" i="1"/>
  <c r="AL838" i="1"/>
  <c r="AL839" i="1"/>
  <c r="AL840" i="1"/>
  <c r="AL841" i="1"/>
  <c r="AL842" i="1"/>
  <c r="AL843" i="1"/>
  <c r="AL844" i="1"/>
  <c r="AL845" i="1"/>
  <c r="AL846" i="1"/>
  <c r="AL847" i="1"/>
  <c r="AL848" i="1"/>
  <c r="AL849" i="1"/>
  <c r="AL850" i="1"/>
  <c r="AL851" i="1"/>
  <c r="AL852" i="1"/>
  <c r="AL853" i="1"/>
  <c r="AL854" i="1"/>
  <c r="AL855" i="1"/>
  <c r="AL856" i="1"/>
  <c r="AL857" i="1"/>
  <c r="AL858" i="1"/>
  <c r="AL859" i="1"/>
  <c r="AL860" i="1"/>
  <c r="AL861" i="1"/>
  <c r="AL862" i="1"/>
  <c r="AL863" i="1"/>
  <c r="AL864" i="1"/>
  <c r="AL865" i="1"/>
  <c r="AL866" i="1"/>
  <c r="AL867" i="1"/>
  <c r="AL868" i="1"/>
  <c r="AL869" i="1"/>
  <c r="AL870" i="1"/>
  <c r="AL871" i="1"/>
  <c r="AL872" i="1"/>
  <c r="AL873" i="1"/>
  <c r="AL874" i="1"/>
  <c r="AL875" i="1"/>
  <c r="AL876" i="1"/>
  <c r="AL877" i="1"/>
  <c r="AL878" i="1"/>
  <c r="AL879" i="1"/>
  <c r="AL880" i="1"/>
  <c r="AL881" i="1"/>
  <c r="AL882" i="1"/>
  <c r="AL883" i="1"/>
  <c r="AL884" i="1"/>
  <c r="AL885" i="1"/>
  <c r="AL886" i="1"/>
  <c r="AL887" i="1"/>
  <c r="AL888" i="1"/>
  <c r="AL889" i="1"/>
  <c r="AL890" i="1"/>
  <c r="AL891" i="1"/>
  <c r="AL892" i="1"/>
  <c r="AL893" i="1"/>
  <c r="AL894" i="1"/>
  <c r="AL895" i="1"/>
  <c r="AL896" i="1"/>
  <c r="AL897" i="1"/>
  <c r="AL898" i="1"/>
  <c r="AL899" i="1"/>
  <c r="AL900" i="1"/>
  <c r="AL901" i="1"/>
  <c r="AL902" i="1"/>
  <c r="AL903" i="1"/>
  <c r="AL904" i="1"/>
  <c r="AL905" i="1"/>
  <c r="AL906" i="1"/>
  <c r="AL907" i="1"/>
  <c r="AL908" i="1"/>
  <c r="AL909" i="1"/>
  <c r="AL910" i="1"/>
  <c r="AL911" i="1"/>
  <c r="AL912" i="1"/>
  <c r="AL913" i="1"/>
  <c r="AL914" i="1"/>
  <c r="AL915" i="1"/>
  <c r="AL916" i="1"/>
  <c r="AL917" i="1"/>
  <c r="AL918" i="1"/>
  <c r="AL919" i="1"/>
  <c r="AL920" i="1"/>
  <c r="AL921" i="1"/>
  <c r="AL922" i="1"/>
  <c r="AL923" i="1"/>
  <c r="AL924" i="1"/>
  <c r="AL925" i="1"/>
  <c r="AL926" i="1"/>
  <c r="AL927" i="1"/>
  <c r="AL928" i="1"/>
  <c r="AL929" i="1"/>
  <c r="AL930" i="1"/>
  <c r="AL931" i="1"/>
  <c r="AL932" i="1"/>
  <c r="AL933" i="1"/>
  <c r="AL934" i="1"/>
  <c r="AL935" i="1"/>
  <c r="AL936" i="1"/>
  <c r="AL937" i="1"/>
  <c r="AL938" i="1"/>
  <c r="AL939" i="1"/>
  <c r="AL940" i="1"/>
  <c r="AL941" i="1"/>
  <c r="AL942" i="1"/>
  <c r="AL943" i="1"/>
  <c r="AL944" i="1"/>
  <c r="AL945" i="1"/>
  <c r="AL946" i="1"/>
  <c r="AL947" i="1"/>
  <c r="AL948" i="1"/>
  <c r="AL949" i="1"/>
  <c r="AL950" i="1"/>
  <c r="AL951" i="1"/>
  <c r="AL952" i="1"/>
  <c r="AL953" i="1"/>
  <c r="AL954" i="1"/>
  <c r="AL955" i="1"/>
  <c r="AL956" i="1"/>
  <c r="AL957" i="1"/>
  <c r="AL958" i="1"/>
  <c r="AL959" i="1"/>
  <c r="AL960" i="1"/>
  <c r="AL961" i="1"/>
  <c r="AL962" i="1"/>
  <c r="AL963" i="1"/>
  <c r="AL964" i="1"/>
  <c r="AL965" i="1"/>
  <c r="AL966" i="1"/>
  <c r="AL967" i="1"/>
  <c r="AL968" i="1"/>
  <c r="AL969" i="1"/>
  <c r="AL970" i="1"/>
  <c r="AL971" i="1"/>
  <c r="AL972" i="1"/>
  <c r="AL973" i="1"/>
  <c r="AL974" i="1"/>
  <c r="AL975" i="1"/>
  <c r="AL976" i="1"/>
  <c r="AL977" i="1"/>
  <c r="AL978" i="1"/>
  <c r="AL979" i="1"/>
  <c r="AL980" i="1"/>
  <c r="AL981" i="1"/>
  <c r="AL982" i="1"/>
  <c r="AL983" i="1"/>
  <c r="AL984" i="1"/>
  <c r="AL985" i="1"/>
  <c r="AL986" i="1"/>
  <c r="AL987" i="1"/>
  <c r="AL988" i="1"/>
  <c r="AL989" i="1"/>
  <c r="AL990" i="1"/>
  <c r="AL991" i="1"/>
  <c r="AL992" i="1"/>
  <c r="AL993" i="1"/>
  <c r="AL994" i="1"/>
  <c r="AL995" i="1"/>
  <c r="AL996" i="1"/>
  <c r="AL997" i="1"/>
  <c r="AL998" i="1"/>
  <c r="AL999" i="1"/>
  <c r="AL1000" i="1"/>
  <c r="AL1001" i="1"/>
  <c r="AL1002" i="1"/>
  <c r="AL1003" i="1"/>
  <c r="AL1004" i="1"/>
  <c r="AL1005" i="1"/>
  <c r="AL1006" i="1"/>
  <c r="AL1007" i="1"/>
  <c r="AL1008" i="1"/>
  <c r="AL1009" i="1"/>
  <c r="AL1010" i="1"/>
  <c r="AL1011" i="1"/>
  <c r="AL1012" i="1"/>
  <c r="AL1013" i="1"/>
  <c r="AL1014" i="1"/>
  <c r="AL1015" i="1"/>
  <c r="AL1016" i="1"/>
  <c r="AL1017" i="1"/>
  <c r="AL1018" i="1"/>
  <c r="AL1019" i="1"/>
  <c r="AL1020" i="1"/>
  <c r="AL1021" i="1"/>
  <c r="AL1022" i="1"/>
  <c r="AL1023" i="1"/>
  <c r="AL1024" i="1"/>
  <c r="AL1025" i="1"/>
  <c r="AL1026" i="1"/>
  <c r="AL1027" i="1"/>
  <c r="AL1028" i="1"/>
  <c r="AL1029" i="1"/>
  <c r="AL1030" i="1"/>
  <c r="AL1031" i="1"/>
  <c r="AL1032" i="1"/>
  <c r="AL1033" i="1"/>
  <c r="AL1034" i="1"/>
  <c r="AL1035" i="1"/>
  <c r="AL1036" i="1"/>
  <c r="AL1037" i="1"/>
  <c r="AL1038" i="1"/>
  <c r="AL1039" i="1"/>
  <c r="AL1040" i="1"/>
  <c r="AL1041" i="1"/>
  <c r="AL1042" i="1"/>
  <c r="AL1043" i="1"/>
  <c r="AL1044" i="1"/>
  <c r="AL1045" i="1"/>
  <c r="AL1046" i="1"/>
  <c r="AL1047" i="1"/>
  <c r="AL1048" i="1"/>
  <c r="AL1049" i="1"/>
  <c r="AL1050" i="1"/>
  <c r="AL1051" i="1"/>
  <c r="AL1052" i="1"/>
  <c r="AL1053" i="1"/>
  <c r="AL1054" i="1"/>
  <c r="AL1055" i="1"/>
  <c r="AL1056" i="1"/>
  <c r="AL1057" i="1"/>
  <c r="AL1058" i="1"/>
  <c r="AL1059" i="1"/>
  <c r="AL1060" i="1"/>
  <c r="AL1061" i="1"/>
  <c r="AL1062" i="1"/>
  <c r="AL1063" i="1"/>
  <c r="AL1064" i="1"/>
  <c r="AL1065" i="1"/>
  <c r="AL1066" i="1"/>
  <c r="AL1067" i="1"/>
  <c r="AL1068" i="1"/>
  <c r="AL1069" i="1"/>
  <c r="AL1070" i="1"/>
  <c r="AL1071" i="1"/>
  <c r="AL1072" i="1"/>
  <c r="AL1073" i="1"/>
  <c r="AL1074" i="1"/>
  <c r="AL1075" i="1"/>
  <c r="AL1076" i="1"/>
  <c r="AL1077" i="1"/>
  <c r="AL1078" i="1"/>
  <c r="AL1079" i="1"/>
  <c r="AL1080" i="1"/>
  <c r="AL1081" i="1"/>
  <c r="AL1082" i="1"/>
  <c r="AL1083" i="1"/>
  <c r="AL1084" i="1"/>
  <c r="AL1085" i="1"/>
  <c r="AL1086" i="1"/>
  <c r="AL1087" i="1"/>
  <c r="AL1088" i="1"/>
  <c r="AL1089" i="1"/>
  <c r="AL1090" i="1"/>
  <c r="AL1091" i="1"/>
  <c r="AL1092" i="1"/>
  <c r="AL1093" i="1"/>
  <c r="AL1094" i="1"/>
  <c r="AL1095" i="1"/>
  <c r="AL1096" i="1"/>
  <c r="AL1097" i="1"/>
  <c r="AL1098" i="1"/>
  <c r="AL1099" i="1"/>
  <c r="AL1100" i="1"/>
  <c r="AL1101" i="1"/>
  <c r="AL1102" i="1"/>
  <c r="AL1103" i="1"/>
  <c r="AL1104" i="1"/>
  <c r="AL1105" i="1"/>
  <c r="AL1106" i="1"/>
  <c r="AL1107" i="1"/>
  <c r="AL1108" i="1"/>
  <c r="AL1109" i="1"/>
  <c r="AL1110" i="1"/>
  <c r="AL1111" i="1"/>
  <c r="AL1112" i="1"/>
  <c r="AL1113" i="1"/>
  <c r="AL1114" i="1"/>
  <c r="AL1115" i="1"/>
  <c r="AL1116" i="1"/>
  <c r="AL1117" i="1"/>
  <c r="AL1118" i="1"/>
  <c r="AL1119" i="1"/>
  <c r="AL1120" i="1"/>
  <c r="AL1121" i="1"/>
  <c r="AL1122" i="1"/>
  <c r="AL1123" i="1"/>
  <c r="AL1124" i="1"/>
  <c r="AL1125" i="1"/>
  <c r="AL1126" i="1"/>
  <c r="AL1127" i="1"/>
  <c r="AL1128" i="1"/>
  <c r="AL1129" i="1"/>
  <c r="AL1130" i="1"/>
  <c r="AL1131" i="1"/>
  <c r="AL1132" i="1"/>
  <c r="AL1133" i="1"/>
  <c r="AL1134" i="1"/>
  <c r="AL1135" i="1"/>
  <c r="AL1136" i="1"/>
  <c r="AL1137" i="1"/>
  <c r="AL1138" i="1"/>
  <c r="AL1139" i="1"/>
  <c r="AL1140" i="1"/>
  <c r="AL1141" i="1"/>
  <c r="AL1142" i="1"/>
  <c r="AL1143" i="1"/>
  <c r="AL1144" i="1"/>
  <c r="AL1145" i="1"/>
  <c r="AL1146" i="1"/>
  <c r="AL1147" i="1"/>
  <c r="AL1148" i="1"/>
  <c r="AL1149" i="1"/>
  <c r="AL1150" i="1"/>
  <c r="AL1151" i="1"/>
  <c r="AL1152" i="1"/>
  <c r="AL1153" i="1"/>
  <c r="AL1154" i="1"/>
  <c r="AL1155" i="1"/>
  <c r="AL1156" i="1"/>
  <c r="AL1157" i="1"/>
  <c r="AL1158" i="1"/>
  <c r="AL1159" i="1"/>
  <c r="AL1160" i="1"/>
  <c r="AL1161" i="1"/>
  <c r="AL1162" i="1"/>
  <c r="AL1163" i="1"/>
  <c r="AL1164" i="1"/>
  <c r="AL1165" i="1"/>
  <c r="AL1166" i="1"/>
  <c r="AL1167" i="1"/>
  <c r="AL1168" i="1"/>
  <c r="AL1169" i="1"/>
  <c r="AL1170" i="1"/>
  <c r="AL1171" i="1"/>
  <c r="AL1172" i="1"/>
  <c r="AL1173" i="1"/>
  <c r="AL1174" i="1"/>
  <c r="AL1175" i="1"/>
  <c r="AL1176" i="1"/>
  <c r="AL1177" i="1"/>
  <c r="AL1178" i="1"/>
  <c r="AL1179" i="1"/>
  <c r="AL1180" i="1"/>
  <c r="AL1181" i="1"/>
  <c r="AL1182" i="1"/>
  <c r="AL1183" i="1"/>
  <c r="AL1184" i="1"/>
  <c r="AL1185" i="1"/>
  <c r="AL1186" i="1"/>
  <c r="AL1187" i="1"/>
  <c r="AL1188" i="1"/>
  <c r="AL1189" i="1"/>
  <c r="AL1190" i="1"/>
  <c r="AL1191" i="1"/>
  <c r="AL1192" i="1"/>
  <c r="AL1193" i="1"/>
  <c r="AL1194" i="1"/>
  <c r="AL1195" i="1"/>
  <c r="AL1196" i="1"/>
  <c r="AL1197" i="1"/>
  <c r="AL1198" i="1"/>
  <c r="AL1199" i="1"/>
  <c r="AL1200" i="1"/>
  <c r="AL1201" i="1"/>
  <c r="AL1202" i="1"/>
  <c r="AL1203" i="1"/>
  <c r="AL1204" i="1"/>
  <c r="AL1205" i="1"/>
  <c r="AL1206" i="1"/>
  <c r="AL1207" i="1"/>
  <c r="AL1208" i="1"/>
  <c r="AL1209" i="1"/>
  <c r="AL1210" i="1"/>
  <c r="AL1211" i="1"/>
  <c r="AL1212" i="1"/>
  <c r="AL1213" i="1"/>
  <c r="AL1214" i="1"/>
  <c r="AL1215" i="1"/>
  <c r="AL1216" i="1"/>
  <c r="AL1217" i="1"/>
  <c r="AL1218" i="1"/>
  <c r="AL1219" i="1"/>
  <c r="AL1220" i="1"/>
  <c r="AL1221" i="1"/>
  <c r="AL1222" i="1"/>
  <c r="AL1223" i="1"/>
  <c r="AL1224" i="1"/>
  <c r="AL1225" i="1"/>
  <c r="AL1226" i="1"/>
  <c r="AL1227" i="1"/>
  <c r="AL1228" i="1"/>
  <c r="AL1229" i="1"/>
  <c r="AL1230" i="1"/>
  <c r="AL1231" i="1"/>
  <c r="AL1232" i="1"/>
  <c r="AL1233" i="1"/>
  <c r="AL1234" i="1"/>
  <c r="AL1235" i="1"/>
  <c r="AL1236" i="1"/>
  <c r="AL1237" i="1"/>
  <c r="AL1238" i="1"/>
  <c r="AL1239" i="1"/>
  <c r="AL1240" i="1"/>
  <c r="AL1241" i="1"/>
  <c r="AL1242" i="1"/>
  <c r="AL1243" i="1"/>
  <c r="AL1244" i="1"/>
  <c r="AL1245" i="1"/>
  <c r="AL1246" i="1"/>
  <c r="AL1247" i="1"/>
  <c r="AL1248" i="1"/>
  <c r="AL1249" i="1"/>
  <c r="AL1250" i="1"/>
  <c r="AL1251" i="1"/>
  <c r="AL1252" i="1"/>
  <c r="AL1253" i="1"/>
  <c r="AL1254" i="1"/>
  <c r="AL1255" i="1"/>
  <c r="AL1256" i="1"/>
  <c r="AL1257" i="1"/>
  <c r="AL1258" i="1"/>
  <c r="AL1259" i="1"/>
  <c r="AL1260" i="1"/>
  <c r="AL1261" i="1"/>
  <c r="AL1262" i="1"/>
  <c r="AL1263" i="1"/>
  <c r="AL1264" i="1"/>
  <c r="AL1265" i="1"/>
  <c r="AL1266" i="1"/>
  <c r="AL1267" i="1"/>
  <c r="AL1268" i="1"/>
  <c r="AL1269" i="1"/>
  <c r="AL1270" i="1"/>
  <c r="AL1271" i="1"/>
  <c r="AL1272" i="1"/>
  <c r="AL1273" i="1"/>
  <c r="AL1274" i="1"/>
  <c r="AL1275" i="1"/>
  <c r="AL1276" i="1"/>
  <c r="AL1277" i="1"/>
  <c r="AL1278" i="1"/>
  <c r="AL1279" i="1"/>
  <c r="AL1280" i="1"/>
  <c r="AL1281" i="1"/>
  <c r="AL1282" i="1"/>
  <c r="AL1283" i="1"/>
  <c r="AL1284" i="1"/>
  <c r="AL1285" i="1"/>
  <c r="AL1286" i="1"/>
  <c r="AL1287" i="1"/>
  <c r="AL1288" i="1"/>
  <c r="AL1289" i="1"/>
  <c r="AL1290" i="1"/>
  <c r="AL1291" i="1"/>
  <c r="AL1292" i="1"/>
  <c r="AL1293" i="1"/>
  <c r="AL1294" i="1"/>
  <c r="AL1295" i="1"/>
  <c r="AL1296" i="1"/>
  <c r="AL1297" i="1"/>
  <c r="AL1298" i="1"/>
  <c r="AL1299" i="1"/>
  <c r="AL1300" i="1"/>
  <c r="AL1301" i="1"/>
  <c r="AL1302" i="1"/>
  <c r="AL1303" i="1"/>
  <c r="AL1304" i="1"/>
  <c r="AL1305" i="1"/>
  <c r="AL1306" i="1"/>
  <c r="AL1307" i="1"/>
  <c r="AL1308" i="1"/>
  <c r="AL1309" i="1"/>
  <c r="AL1310" i="1"/>
  <c r="AL1311" i="1"/>
  <c r="AL1312" i="1"/>
  <c r="AL1313" i="1"/>
  <c r="AL1314" i="1"/>
  <c r="AL1315" i="1"/>
  <c r="AL1316" i="1"/>
  <c r="AL1317" i="1"/>
  <c r="AL1318" i="1"/>
  <c r="AL1319" i="1"/>
  <c r="AL1320" i="1"/>
  <c r="AL1321" i="1"/>
  <c r="AL1322" i="1"/>
  <c r="AL1323" i="1"/>
  <c r="AL1324" i="1"/>
  <c r="AL1325" i="1"/>
  <c r="AL1326" i="1"/>
  <c r="AL1327" i="1"/>
  <c r="AL1328" i="1"/>
  <c r="AL1329" i="1"/>
  <c r="AL1330" i="1"/>
  <c r="AL1331" i="1"/>
  <c r="AL1332" i="1"/>
  <c r="AL1333" i="1"/>
  <c r="AL1334" i="1"/>
  <c r="AL1335" i="1"/>
  <c r="AL1336" i="1"/>
  <c r="AL1337" i="1"/>
  <c r="AL1338" i="1"/>
  <c r="AL1339" i="1"/>
  <c r="AL1340" i="1"/>
  <c r="AL1341" i="1"/>
  <c r="AL1342" i="1"/>
  <c r="AL1343" i="1"/>
  <c r="AL1344" i="1"/>
  <c r="AL1345" i="1"/>
  <c r="AL1346" i="1"/>
  <c r="AL1347" i="1"/>
  <c r="AL1348" i="1"/>
  <c r="AL1349" i="1"/>
  <c r="AL1350" i="1"/>
  <c r="AL1351" i="1"/>
  <c r="AL1352" i="1"/>
  <c r="AL1353" i="1"/>
  <c r="AL1354" i="1"/>
  <c r="AL1355" i="1"/>
  <c r="AL1356" i="1"/>
  <c r="AL1357" i="1"/>
  <c r="AL1358" i="1"/>
  <c r="AL1359" i="1"/>
  <c r="AL1360" i="1"/>
  <c r="AL1361" i="1"/>
  <c r="AL1362" i="1"/>
  <c r="AL1363" i="1"/>
  <c r="AL1364" i="1"/>
  <c r="AL1365" i="1"/>
  <c r="AL1366" i="1"/>
  <c r="AL1367" i="1"/>
  <c r="AL1368" i="1"/>
  <c r="AL1369" i="1"/>
  <c r="AL1370" i="1"/>
  <c r="AL1371" i="1"/>
  <c r="AL1372" i="1"/>
  <c r="AL1373" i="1"/>
  <c r="AL1374" i="1"/>
  <c r="AL1375" i="1"/>
  <c r="AL1376" i="1"/>
  <c r="AL1377" i="1"/>
  <c r="AL1378" i="1"/>
  <c r="AL1379" i="1"/>
  <c r="AL1380" i="1"/>
  <c r="AL1381" i="1"/>
  <c r="AL1382" i="1"/>
  <c r="AL1383" i="1"/>
  <c r="AL1384" i="1"/>
  <c r="AL1385" i="1"/>
  <c r="AL1386" i="1"/>
  <c r="AL1387" i="1"/>
  <c r="AL1388" i="1"/>
  <c r="AL1389" i="1"/>
  <c r="AL1390" i="1"/>
  <c r="AL1391" i="1"/>
  <c r="AL1392" i="1"/>
  <c r="AL1393" i="1"/>
  <c r="AL1394" i="1"/>
  <c r="AL1395" i="1"/>
  <c r="AL1396" i="1"/>
  <c r="AL1397" i="1"/>
  <c r="AL1398" i="1"/>
  <c r="AL1399" i="1"/>
  <c r="AL1400" i="1"/>
  <c r="AL1401" i="1"/>
  <c r="AL1402" i="1"/>
  <c r="AL1403" i="1"/>
  <c r="AL1404" i="1"/>
  <c r="AL1405" i="1"/>
  <c r="AL1406" i="1"/>
  <c r="AL1407" i="1"/>
  <c r="AL1408" i="1"/>
  <c r="AL1409" i="1"/>
  <c r="AL1410" i="1"/>
  <c r="AL1411" i="1"/>
  <c r="AL1412" i="1"/>
  <c r="AL1413" i="1"/>
  <c r="AL1414" i="1"/>
  <c r="AL1415" i="1"/>
  <c r="AL1416" i="1"/>
  <c r="AL1417" i="1"/>
  <c r="AL1418" i="1"/>
  <c r="AL1419" i="1"/>
  <c r="AL1420" i="1"/>
  <c r="AL1421" i="1"/>
  <c r="AL1422" i="1"/>
  <c r="AL1423" i="1"/>
  <c r="AL1424" i="1"/>
  <c r="AL1425" i="1"/>
  <c r="AL1426" i="1"/>
  <c r="AL1427" i="1"/>
  <c r="AL1428" i="1"/>
  <c r="AL1429" i="1"/>
  <c r="AL1430" i="1"/>
  <c r="AL1431" i="1"/>
  <c r="AL1432" i="1"/>
  <c r="AL1433" i="1"/>
  <c r="AL1434" i="1"/>
  <c r="AL1435" i="1"/>
  <c r="AL1436" i="1"/>
  <c r="AL1437" i="1"/>
  <c r="AL1438" i="1"/>
  <c r="AL1439" i="1"/>
  <c r="AL1440" i="1"/>
  <c r="AL1441" i="1"/>
  <c r="AL1442" i="1"/>
  <c r="AL1443" i="1"/>
  <c r="AL1444" i="1"/>
  <c r="AL1445" i="1"/>
  <c r="AL1446" i="1"/>
  <c r="AL1447" i="1"/>
  <c r="AL1448" i="1"/>
  <c r="AL1449" i="1"/>
  <c r="AL1450" i="1"/>
  <c r="AL1451" i="1"/>
  <c r="AL1452" i="1"/>
  <c r="AL1453" i="1"/>
  <c r="AL1454" i="1"/>
  <c r="AL1455" i="1"/>
  <c r="AL1456" i="1"/>
  <c r="AL1457" i="1"/>
  <c r="AL1458" i="1"/>
  <c r="AL1459" i="1"/>
  <c r="AL1460" i="1"/>
  <c r="AL1461" i="1"/>
  <c r="AL1462" i="1"/>
  <c r="AL1463" i="1"/>
  <c r="AL1464" i="1"/>
  <c r="AL1465" i="1"/>
  <c r="AL1466" i="1"/>
  <c r="AL1467" i="1"/>
  <c r="AL1468" i="1"/>
  <c r="AL1469" i="1"/>
  <c r="AL1470" i="1"/>
  <c r="AL1471" i="1"/>
  <c r="AL1472" i="1"/>
  <c r="AL1473" i="1"/>
  <c r="AL1474" i="1"/>
  <c r="AL1475" i="1"/>
  <c r="AL1476" i="1"/>
  <c r="AL1477" i="1"/>
  <c r="AL1478" i="1"/>
  <c r="AL1479" i="1"/>
  <c r="AL1480" i="1"/>
  <c r="AL1481" i="1"/>
  <c r="AL1482" i="1"/>
  <c r="AL1483" i="1"/>
  <c r="AL1484" i="1"/>
  <c r="AL1485" i="1"/>
  <c r="AL1486" i="1"/>
  <c r="AL1487" i="1"/>
  <c r="AL1488" i="1"/>
  <c r="AL1489" i="1"/>
  <c r="AL1490" i="1"/>
  <c r="AL1491" i="1"/>
  <c r="AL1492" i="1"/>
  <c r="AL1493" i="1"/>
  <c r="AL1494" i="1"/>
  <c r="AL1495" i="1"/>
  <c r="AL1496" i="1"/>
  <c r="AL1497" i="1"/>
  <c r="AL1498" i="1"/>
  <c r="AL1499" i="1"/>
  <c r="AL1500" i="1"/>
  <c r="AL1501" i="1"/>
  <c r="AL1502" i="1"/>
  <c r="AL1503" i="1"/>
  <c r="AL1504" i="1"/>
  <c r="AL1505" i="1"/>
  <c r="AL1506" i="1"/>
  <c r="AL1507" i="1"/>
  <c r="AL1508" i="1"/>
  <c r="AL1509" i="1"/>
  <c r="AL1510" i="1"/>
  <c r="AL1511" i="1"/>
  <c r="AL1512" i="1"/>
  <c r="AL1513" i="1"/>
  <c r="AL1514" i="1"/>
  <c r="AL1515" i="1"/>
  <c r="AL1516" i="1"/>
  <c r="AL1517" i="1"/>
  <c r="AL1518" i="1"/>
  <c r="AL1519" i="1"/>
  <c r="AL1520" i="1"/>
  <c r="AL1521" i="1"/>
  <c r="AL1522" i="1"/>
  <c r="AL1523" i="1"/>
  <c r="AL1524" i="1"/>
  <c r="AL1525" i="1"/>
  <c r="AL1526" i="1"/>
  <c r="AL1527" i="1"/>
  <c r="AL1528" i="1"/>
  <c r="AL1529" i="1"/>
  <c r="AL1530" i="1"/>
  <c r="AL1531" i="1"/>
  <c r="AL1532" i="1"/>
  <c r="AL1533" i="1"/>
  <c r="AL1534" i="1"/>
  <c r="AL1535" i="1"/>
  <c r="AL1536" i="1"/>
  <c r="AL1537" i="1"/>
  <c r="AL1538" i="1"/>
  <c r="AL1539" i="1"/>
  <c r="AL1540" i="1"/>
  <c r="AL1541" i="1"/>
  <c r="AL1542" i="1"/>
  <c r="AL1543" i="1"/>
  <c r="AL1544" i="1"/>
  <c r="AL1545" i="1"/>
  <c r="AL1546" i="1"/>
  <c r="AL1547" i="1"/>
  <c r="AL1548" i="1"/>
  <c r="AL1549" i="1"/>
  <c r="AL1550" i="1"/>
  <c r="AL1551" i="1"/>
  <c r="AL1552" i="1"/>
  <c r="AL1553" i="1"/>
  <c r="AL1554" i="1"/>
  <c r="AL1555" i="1"/>
  <c r="AL1556" i="1"/>
  <c r="AL1557" i="1"/>
  <c r="AL1558" i="1"/>
  <c r="AL1559" i="1"/>
  <c r="AL1560" i="1"/>
  <c r="AL1561" i="1"/>
  <c r="AL1562" i="1"/>
  <c r="AL1563" i="1"/>
  <c r="AL1564" i="1"/>
  <c r="AL1565" i="1"/>
  <c r="AL1566" i="1"/>
  <c r="AL1567" i="1"/>
  <c r="AL1568" i="1"/>
  <c r="AL1569" i="1"/>
  <c r="AL1570" i="1"/>
  <c r="AL1571" i="1"/>
  <c r="AL1572" i="1"/>
  <c r="AL1573" i="1"/>
  <c r="AL1574" i="1"/>
  <c r="AL1575" i="1"/>
  <c r="AL1576" i="1"/>
  <c r="AL1577" i="1"/>
  <c r="AL1578" i="1"/>
  <c r="AL1579" i="1"/>
  <c r="AL1580" i="1"/>
  <c r="AL1581" i="1"/>
  <c r="AL1582" i="1"/>
  <c r="AL1583" i="1"/>
  <c r="AL1584" i="1"/>
  <c r="AL1585" i="1"/>
  <c r="AL1586" i="1"/>
  <c r="AL1587" i="1"/>
  <c r="AL1588" i="1"/>
  <c r="AL1589" i="1"/>
  <c r="AL1590" i="1"/>
  <c r="AL1591" i="1"/>
  <c r="AL1592" i="1"/>
  <c r="AL1593" i="1"/>
  <c r="AL1594" i="1"/>
  <c r="AL1595" i="1"/>
  <c r="AL1596" i="1"/>
  <c r="AL1597" i="1"/>
  <c r="AL1598" i="1"/>
  <c r="AL1599" i="1"/>
  <c r="AL1600" i="1"/>
  <c r="AL1601" i="1"/>
  <c r="AL1602" i="1"/>
  <c r="AL1603" i="1"/>
  <c r="AL1604" i="1"/>
  <c r="AL1605" i="1"/>
  <c r="AL1606" i="1"/>
  <c r="AL1607" i="1"/>
  <c r="AL1608" i="1"/>
  <c r="AL1609" i="1"/>
  <c r="AL1610" i="1"/>
  <c r="AL1611" i="1"/>
  <c r="AL1612" i="1"/>
  <c r="AL1613" i="1"/>
  <c r="AL1614" i="1"/>
  <c r="AL1615" i="1"/>
  <c r="AL1616" i="1"/>
  <c r="AL1617" i="1"/>
  <c r="AL1618" i="1"/>
  <c r="AL1619" i="1"/>
  <c r="AL1620" i="1"/>
  <c r="AL1621" i="1"/>
  <c r="AL1622" i="1"/>
  <c r="AL1623" i="1"/>
  <c r="AL1624" i="1"/>
  <c r="AL1625" i="1"/>
  <c r="AL1626" i="1"/>
  <c r="AL1627" i="1"/>
  <c r="AL1628" i="1"/>
  <c r="AL1629" i="1"/>
  <c r="AL1630" i="1"/>
  <c r="AL1631" i="1"/>
  <c r="AL1632" i="1"/>
  <c r="AL1633" i="1"/>
  <c r="AL1634" i="1"/>
  <c r="AL1635" i="1"/>
  <c r="AL1636" i="1"/>
  <c r="AL1637" i="1"/>
  <c r="AL1638" i="1"/>
  <c r="AL1639" i="1"/>
  <c r="AL1640" i="1"/>
  <c r="AL1641" i="1"/>
  <c r="AL1642" i="1"/>
  <c r="AL1643" i="1"/>
  <c r="AL1644" i="1"/>
  <c r="AL1645" i="1"/>
  <c r="AL1646" i="1"/>
  <c r="AL1647" i="1"/>
  <c r="AL1648" i="1"/>
  <c r="AL1649" i="1"/>
  <c r="AL1650" i="1"/>
  <c r="AL1651" i="1"/>
  <c r="AL1652" i="1"/>
  <c r="AL1653" i="1"/>
  <c r="AL1654" i="1"/>
  <c r="AL1655" i="1"/>
  <c r="AL1656" i="1"/>
  <c r="AL1657" i="1"/>
  <c r="AL1658" i="1"/>
  <c r="AL1659" i="1"/>
  <c r="AL1660" i="1"/>
  <c r="AL1661" i="1"/>
  <c r="AL1662" i="1"/>
  <c r="AL1663" i="1"/>
  <c r="AL1664" i="1"/>
  <c r="AL1665" i="1"/>
  <c r="AL1666" i="1"/>
  <c r="AL1667" i="1"/>
  <c r="AL1668" i="1"/>
  <c r="AL1669" i="1"/>
  <c r="AL1670" i="1"/>
  <c r="AL1671" i="1"/>
  <c r="AL1672" i="1"/>
  <c r="AL1673" i="1"/>
  <c r="AL1674" i="1"/>
  <c r="AL1675" i="1"/>
  <c r="AL1676" i="1"/>
  <c r="AL1677" i="1"/>
  <c r="AL1678" i="1"/>
  <c r="AL1679" i="1"/>
  <c r="AL1680" i="1"/>
  <c r="AL1681" i="1"/>
  <c r="AL1682" i="1"/>
  <c r="AL1683" i="1"/>
  <c r="AL1684" i="1"/>
  <c r="AL1685" i="1"/>
  <c r="AL1686" i="1"/>
  <c r="AL1687" i="1"/>
  <c r="AL1688" i="1"/>
  <c r="AL1689" i="1"/>
  <c r="AL1690" i="1"/>
  <c r="AL1691" i="1"/>
  <c r="AL1692" i="1"/>
  <c r="AL1693" i="1"/>
  <c r="AL1694" i="1"/>
  <c r="AL1695" i="1"/>
  <c r="AL1696" i="1"/>
  <c r="AL1697" i="1"/>
  <c r="AL1698" i="1"/>
  <c r="AL1699" i="1"/>
  <c r="AL1700" i="1"/>
  <c r="AL1701" i="1"/>
  <c r="AL1702" i="1"/>
  <c r="AL1703" i="1"/>
  <c r="AL1704" i="1"/>
  <c r="AL1705" i="1"/>
  <c r="AL1706" i="1"/>
  <c r="AL1707" i="1"/>
  <c r="AL1708" i="1"/>
  <c r="AL1709" i="1"/>
  <c r="AL1710" i="1"/>
  <c r="AL1711" i="1"/>
  <c r="AL1712" i="1"/>
  <c r="AL1713" i="1"/>
  <c r="AL1714" i="1"/>
  <c r="AL1715" i="1"/>
  <c r="AL1716" i="1"/>
  <c r="AL1717" i="1"/>
  <c r="AL1718" i="1"/>
  <c r="AL1719" i="1"/>
  <c r="AL1720" i="1"/>
  <c r="AL1721" i="1"/>
  <c r="AL1722" i="1"/>
  <c r="AL1723" i="1"/>
  <c r="AL1724" i="1"/>
  <c r="AL1725" i="1"/>
  <c r="AL1726" i="1"/>
  <c r="AL1727" i="1"/>
  <c r="AL1728" i="1"/>
  <c r="AL1729" i="1"/>
  <c r="AL1730" i="1"/>
  <c r="AL1731" i="1"/>
  <c r="AL1732" i="1"/>
  <c r="AL1733" i="1"/>
  <c r="AL1734" i="1"/>
  <c r="AL1735" i="1"/>
  <c r="AL1736" i="1"/>
  <c r="AL1737" i="1"/>
  <c r="AL1738" i="1"/>
  <c r="AL1739" i="1"/>
  <c r="AL1740" i="1"/>
  <c r="AL1741" i="1"/>
  <c r="AL1742" i="1"/>
  <c r="AL1743" i="1"/>
  <c r="AL1744" i="1"/>
  <c r="AL1745" i="1"/>
  <c r="AL1746" i="1"/>
  <c r="AL1747" i="1"/>
  <c r="AL1748" i="1"/>
  <c r="AL1749" i="1"/>
  <c r="AL1750" i="1"/>
  <c r="AL1751" i="1"/>
  <c r="AL1752" i="1"/>
  <c r="AL1753" i="1"/>
  <c r="AL1754" i="1"/>
  <c r="AL1755" i="1"/>
  <c r="AL1756" i="1"/>
  <c r="AL1757" i="1"/>
  <c r="AL1758" i="1"/>
  <c r="AL1759" i="1"/>
  <c r="AL1760" i="1"/>
  <c r="AL1761" i="1"/>
  <c r="AL1762" i="1"/>
  <c r="AL1763" i="1"/>
  <c r="AL1764" i="1"/>
  <c r="AL1765" i="1"/>
  <c r="AL1766" i="1"/>
  <c r="AL1767" i="1"/>
  <c r="AL1768" i="1"/>
  <c r="AL1769" i="1"/>
  <c r="AL1770" i="1"/>
  <c r="AL1771" i="1"/>
  <c r="AL1772" i="1"/>
  <c r="AL1773" i="1"/>
  <c r="AL1774" i="1"/>
  <c r="AL1775" i="1"/>
  <c r="AL1776" i="1"/>
  <c r="AL1777" i="1"/>
  <c r="AL1778" i="1"/>
  <c r="AL1779" i="1"/>
  <c r="AL1780" i="1"/>
  <c r="AL1781" i="1"/>
  <c r="AL1782" i="1"/>
  <c r="AL1783" i="1"/>
  <c r="AL1784" i="1"/>
  <c r="AL1785" i="1"/>
  <c r="AL1786" i="1"/>
  <c r="AL1787" i="1"/>
  <c r="AL1788" i="1"/>
  <c r="AL1789" i="1"/>
  <c r="AL1790" i="1"/>
  <c r="AL1791" i="1"/>
  <c r="AL1792" i="1"/>
  <c r="AL1793" i="1"/>
  <c r="AL1794" i="1"/>
  <c r="AL1795" i="1"/>
  <c r="AL1796" i="1"/>
  <c r="AL1797" i="1"/>
  <c r="AL1798" i="1"/>
  <c r="AL1799" i="1"/>
  <c r="AL1800" i="1"/>
  <c r="AL1801" i="1"/>
  <c r="AL1802" i="1"/>
  <c r="AL1803" i="1"/>
  <c r="AL1804" i="1"/>
  <c r="AL1805" i="1"/>
  <c r="AL1806" i="1"/>
  <c r="AL1807" i="1"/>
  <c r="AL1808" i="1"/>
  <c r="AL1809" i="1"/>
  <c r="AL1810" i="1"/>
  <c r="AL1811" i="1"/>
  <c r="AL1812" i="1"/>
  <c r="AL1813" i="1"/>
  <c r="AL1814" i="1"/>
  <c r="AL1815" i="1"/>
  <c r="AL1816" i="1"/>
  <c r="AL1817" i="1"/>
  <c r="AL1818" i="1"/>
  <c r="AL1819" i="1"/>
  <c r="AL1820" i="1"/>
  <c r="AL1821" i="1"/>
  <c r="AL1822" i="1"/>
  <c r="AL1823" i="1"/>
  <c r="AL1824" i="1"/>
  <c r="AL1825" i="1"/>
  <c r="AL1826" i="1"/>
  <c r="AL1827" i="1"/>
  <c r="AL1828" i="1"/>
  <c r="AL1829" i="1"/>
  <c r="AL1830" i="1"/>
  <c r="AL1831" i="1"/>
  <c r="AL1832" i="1"/>
  <c r="AL1833" i="1"/>
  <c r="AL1834" i="1"/>
  <c r="AL1835" i="1"/>
  <c r="AL1836" i="1"/>
  <c r="AL1837" i="1"/>
  <c r="AL1838" i="1"/>
  <c r="AL1839" i="1"/>
  <c r="AL1840" i="1"/>
  <c r="AL1841" i="1"/>
  <c r="AL1842" i="1"/>
  <c r="AL1843" i="1"/>
  <c r="AL1844" i="1"/>
  <c r="AL1845" i="1"/>
  <c r="AL1846" i="1"/>
  <c r="AL1847" i="1"/>
  <c r="AL1848" i="1"/>
  <c r="AL1849" i="1"/>
  <c r="AL1850" i="1"/>
  <c r="AL1851" i="1"/>
  <c r="AL1852" i="1"/>
  <c r="AL1853" i="1"/>
  <c r="AL1854" i="1"/>
  <c r="AL1855" i="1"/>
  <c r="AL1856" i="1"/>
  <c r="AL1857" i="1"/>
  <c r="AL1858" i="1"/>
  <c r="AL1859" i="1"/>
  <c r="AL1860" i="1"/>
  <c r="AL1861" i="1"/>
  <c r="AL1862" i="1"/>
  <c r="AL1863" i="1"/>
  <c r="AL1864" i="1"/>
  <c r="AL1865" i="1"/>
  <c r="AL1866" i="1"/>
  <c r="AL1867" i="1"/>
  <c r="AL1868" i="1"/>
  <c r="AL1869" i="1"/>
  <c r="AL1870" i="1"/>
  <c r="AL1871" i="1"/>
  <c r="AL1872" i="1"/>
  <c r="AL1873" i="1"/>
  <c r="AL1874" i="1"/>
  <c r="AL1875" i="1"/>
  <c r="AL1876" i="1"/>
  <c r="AL1877" i="1"/>
  <c r="AL1878" i="1"/>
  <c r="AL1879" i="1"/>
  <c r="AL1880" i="1"/>
  <c r="AL1881" i="1"/>
  <c r="AL1882" i="1"/>
  <c r="AL1883" i="1"/>
  <c r="AL1884" i="1"/>
  <c r="AL1885" i="1"/>
  <c r="AL1886" i="1"/>
  <c r="AL1887" i="1"/>
  <c r="AL1888" i="1"/>
  <c r="AL1889" i="1"/>
  <c r="AL1890" i="1"/>
  <c r="AL1891" i="1"/>
  <c r="AL1892" i="1"/>
  <c r="AL1893" i="1"/>
  <c r="AL1894" i="1"/>
  <c r="AL1895" i="1"/>
  <c r="AL1896" i="1"/>
  <c r="AL1897" i="1"/>
  <c r="AL1898" i="1"/>
  <c r="AL1899" i="1"/>
  <c r="AL1900" i="1"/>
  <c r="AL1901" i="1"/>
  <c r="AL1902" i="1"/>
  <c r="AL1903" i="1"/>
  <c r="AL1904" i="1"/>
  <c r="AL1905" i="1"/>
  <c r="AL1906" i="1"/>
  <c r="AL1907" i="1"/>
  <c r="AL1908" i="1"/>
  <c r="AL1909" i="1"/>
  <c r="AL1910" i="1"/>
  <c r="AL1911" i="1"/>
  <c r="AL1912" i="1"/>
  <c r="AL1913" i="1"/>
  <c r="AL1914" i="1"/>
  <c r="AL1915" i="1"/>
  <c r="AL1916" i="1"/>
  <c r="AL1917" i="1"/>
  <c r="AL1918" i="1"/>
  <c r="AL1919" i="1"/>
  <c r="AL1920" i="1"/>
  <c r="AL1921" i="1"/>
  <c r="AL1922" i="1"/>
  <c r="AL1923" i="1"/>
  <c r="AL1924" i="1"/>
  <c r="AL1925" i="1"/>
  <c r="AL1926" i="1"/>
  <c r="AL1927" i="1"/>
  <c r="AL1928" i="1"/>
  <c r="AL1929" i="1"/>
  <c r="AL1930" i="1"/>
  <c r="AL1931" i="1"/>
  <c r="AL1932" i="1"/>
  <c r="AL1933" i="1"/>
  <c r="AL1934" i="1"/>
  <c r="AL1935" i="1"/>
  <c r="AL1936" i="1"/>
  <c r="AL1937" i="1"/>
  <c r="AL1938" i="1"/>
  <c r="AL1939" i="1"/>
  <c r="AL1940" i="1"/>
  <c r="AL1941" i="1"/>
  <c r="AL1942" i="1"/>
  <c r="AL1943" i="1"/>
  <c r="AL1944" i="1"/>
  <c r="AL1945" i="1"/>
  <c r="AL1946" i="1"/>
  <c r="AL1947" i="1"/>
  <c r="AL1948" i="1"/>
  <c r="AL1949" i="1"/>
  <c r="AL1950" i="1"/>
  <c r="AL1951" i="1"/>
  <c r="AL1952" i="1"/>
  <c r="AL1953" i="1"/>
  <c r="AL1954" i="1"/>
  <c r="AL1955" i="1"/>
  <c r="AL1956" i="1"/>
  <c r="AL1957" i="1"/>
  <c r="AL1958" i="1"/>
  <c r="AL1959" i="1"/>
  <c r="AL1960" i="1"/>
  <c r="AL1961" i="1"/>
  <c r="AL1962" i="1"/>
  <c r="AL1963" i="1"/>
  <c r="AL1964" i="1"/>
  <c r="AL1965" i="1"/>
  <c r="AL1966" i="1"/>
  <c r="AL1967" i="1"/>
  <c r="AL1968" i="1"/>
  <c r="AL1969" i="1"/>
  <c r="AL1970" i="1"/>
  <c r="AL1971" i="1"/>
  <c r="AL1972" i="1"/>
  <c r="AL1973" i="1"/>
  <c r="AL1974" i="1"/>
  <c r="AL1975" i="1"/>
  <c r="AL1976" i="1"/>
  <c r="AL1977" i="1"/>
  <c r="AL1978" i="1"/>
  <c r="AL1979" i="1"/>
  <c r="AL1980" i="1"/>
  <c r="AL1981" i="1"/>
  <c r="AL1982" i="1"/>
  <c r="AL1983" i="1"/>
  <c r="AL1984" i="1"/>
  <c r="AL1985" i="1"/>
  <c r="AL1986" i="1"/>
  <c r="AL1987" i="1"/>
  <c r="AL1988" i="1"/>
  <c r="AL1989" i="1"/>
  <c r="AL1990" i="1"/>
  <c r="AL1991" i="1"/>
  <c r="AL1992" i="1"/>
  <c r="AL1993" i="1"/>
  <c r="AL1994" i="1"/>
  <c r="AL1995" i="1"/>
  <c r="AL1996" i="1"/>
  <c r="AL1997" i="1"/>
  <c r="AL1998" i="1"/>
  <c r="AL1999" i="1"/>
  <c r="AL2000" i="1"/>
  <c r="AL2001" i="1"/>
  <c r="AL2002" i="1"/>
  <c r="AL2003" i="1"/>
  <c r="AL2004" i="1"/>
  <c r="AL2005" i="1"/>
  <c r="AL2006" i="1"/>
  <c r="AL2007" i="1"/>
  <c r="AL2008" i="1"/>
  <c r="AL2009" i="1"/>
  <c r="AL2010" i="1"/>
  <c r="AL2011" i="1"/>
  <c r="AL2012" i="1"/>
  <c r="AL2013" i="1"/>
  <c r="AL2014" i="1"/>
  <c r="AL2015" i="1"/>
  <c r="AL2016" i="1"/>
  <c r="AL2017" i="1"/>
  <c r="AL2018" i="1"/>
  <c r="AL2019" i="1"/>
  <c r="AL2020" i="1"/>
  <c r="AL2021" i="1"/>
  <c r="AL2022" i="1"/>
  <c r="AL2023" i="1"/>
  <c r="AL2024" i="1"/>
  <c r="AL2025" i="1"/>
  <c r="AL2026" i="1"/>
  <c r="AL2027" i="1"/>
  <c r="AL2028" i="1"/>
  <c r="AL2029" i="1"/>
  <c r="AL2030" i="1"/>
  <c r="AL2031" i="1"/>
  <c r="AL2032" i="1"/>
  <c r="AL2033" i="1"/>
  <c r="AL2034" i="1"/>
  <c r="AL2035" i="1"/>
  <c r="AL2036" i="1"/>
  <c r="AL2037" i="1"/>
  <c r="AL2038" i="1"/>
  <c r="AL2039" i="1"/>
  <c r="AL2040" i="1"/>
  <c r="AL2041" i="1"/>
  <c r="AL2042" i="1"/>
  <c r="AL2043" i="1"/>
  <c r="AL2044" i="1"/>
  <c r="AL2045" i="1"/>
  <c r="AL2046" i="1"/>
  <c r="AL2047" i="1"/>
  <c r="AL2048" i="1"/>
  <c r="AL2049" i="1"/>
  <c r="AL2050" i="1"/>
  <c r="AL2051" i="1"/>
  <c r="AL2052" i="1"/>
  <c r="AL2053" i="1"/>
  <c r="AL2054" i="1"/>
  <c r="AL2055" i="1"/>
  <c r="AL2056" i="1"/>
  <c r="AL2057" i="1"/>
  <c r="AL2058" i="1"/>
  <c r="AL2059" i="1"/>
  <c r="AL2060" i="1"/>
  <c r="AL2061" i="1"/>
  <c r="AL2062" i="1"/>
  <c r="AL2063" i="1"/>
  <c r="AL2064" i="1"/>
  <c r="AL2065" i="1"/>
  <c r="AL2066" i="1"/>
  <c r="AL2067" i="1"/>
  <c r="AL2068" i="1"/>
  <c r="AL2069" i="1"/>
  <c r="AL2070" i="1"/>
  <c r="AL2071" i="1"/>
  <c r="AL2072" i="1"/>
  <c r="AL2073" i="1"/>
  <c r="AL2074" i="1"/>
  <c r="AL2075" i="1"/>
  <c r="AL2076" i="1"/>
  <c r="AL2077" i="1"/>
  <c r="AL2078" i="1"/>
  <c r="AL2079" i="1"/>
  <c r="AL2080" i="1"/>
  <c r="AL2081" i="1"/>
  <c r="AL2082" i="1"/>
  <c r="AL2083" i="1"/>
  <c r="AL2084" i="1"/>
  <c r="AL2085" i="1"/>
  <c r="AL2086" i="1"/>
  <c r="AL2087" i="1"/>
  <c r="AL2088" i="1"/>
  <c r="AL2089" i="1"/>
  <c r="AL2090" i="1"/>
  <c r="AL2091" i="1"/>
  <c r="AL2092" i="1"/>
  <c r="AL2093" i="1"/>
  <c r="AL2094" i="1"/>
  <c r="AL2095" i="1"/>
  <c r="AL2096" i="1"/>
  <c r="AL2097" i="1"/>
  <c r="AL2098" i="1"/>
  <c r="AL2099" i="1"/>
  <c r="AL2100" i="1"/>
  <c r="AL2101" i="1"/>
  <c r="AL2102" i="1"/>
  <c r="AL2103" i="1"/>
  <c r="AL2104" i="1"/>
  <c r="AL2105" i="1"/>
  <c r="AL2106" i="1"/>
  <c r="AL2107" i="1"/>
  <c r="AL2108" i="1"/>
  <c r="AL2109" i="1"/>
  <c r="AL2110" i="1"/>
  <c r="AL2111" i="1"/>
  <c r="AL2112" i="1"/>
  <c r="AL2113" i="1"/>
  <c r="AL2114" i="1"/>
  <c r="AL2115" i="1"/>
  <c r="AL2116" i="1"/>
  <c r="AL2117" i="1"/>
  <c r="AL2118" i="1"/>
  <c r="AL2119" i="1"/>
  <c r="AL2120" i="1"/>
  <c r="AL2121" i="1"/>
  <c r="AL2122" i="1"/>
  <c r="AL2123" i="1"/>
  <c r="AL2124" i="1"/>
  <c r="AL2125" i="1"/>
  <c r="AL2126" i="1"/>
  <c r="AL2127" i="1"/>
  <c r="AL2128" i="1"/>
  <c r="AL2129" i="1"/>
  <c r="AL2130" i="1"/>
  <c r="AL2131" i="1"/>
  <c r="AL2132" i="1"/>
  <c r="AL2133" i="1"/>
  <c r="AL2134" i="1"/>
  <c r="AL2135" i="1"/>
  <c r="AL2136" i="1"/>
  <c r="AL2137" i="1"/>
  <c r="AL2138" i="1"/>
  <c r="AL2139" i="1"/>
  <c r="AL2140" i="1"/>
  <c r="AL2141" i="1"/>
  <c r="AL2142" i="1"/>
  <c r="AL2143" i="1"/>
  <c r="AL2144" i="1"/>
  <c r="AL2145" i="1"/>
  <c r="AL2146" i="1"/>
  <c r="AL2147" i="1"/>
  <c r="AL2148" i="1"/>
  <c r="AL2149" i="1"/>
  <c r="AL2150" i="1"/>
  <c r="AL2151" i="1"/>
  <c r="AL2152" i="1"/>
  <c r="AL2153" i="1"/>
  <c r="AL2154" i="1"/>
  <c r="AL2155" i="1"/>
  <c r="AL2156" i="1"/>
  <c r="AL2157" i="1"/>
  <c r="AL2158" i="1"/>
  <c r="AL2159" i="1"/>
  <c r="AL2160" i="1"/>
  <c r="AL2161" i="1"/>
  <c r="AL2162" i="1"/>
  <c r="AL2163" i="1"/>
  <c r="AL2164" i="1"/>
  <c r="AL2165" i="1"/>
  <c r="AL2166" i="1"/>
  <c r="AL2167" i="1"/>
  <c r="AL2168" i="1"/>
  <c r="AL2169" i="1"/>
  <c r="AL2170" i="1"/>
  <c r="AL2171" i="1"/>
  <c r="AL2172" i="1"/>
  <c r="AL2173" i="1"/>
  <c r="AL2174" i="1"/>
  <c r="AL2175" i="1"/>
  <c r="AL2176" i="1"/>
  <c r="AL2177" i="1"/>
  <c r="AL2178" i="1"/>
  <c r="AL2179" i="1"/>
  <c r="AL2180" i="1"/>
  <c r="AL2181" i="1"/>
  <c r="AL2182" i="1"/>
  <c r="AL2183" i="1"/>
  <c r="AL2184" i="1"/>
  <c r="AL2185" i="1"/>
  <c r="AL2186" i="1"/>
  <c r="AL2187" i="1"/>
  <c r="AL2188" i="1"/>
  <c r="AL2189" i="1"/>
  <c r="AL2190" i="1"/>
  <c r="AL2191" i="1"/>
  <c r="AL2192" i="1"/>
  <c r="AL2193" i="1"/>
  <c r="AL2194" i="1"/>
  <c r="AL2195" i="1"/>
  <c r="AL2196" i="1"/>
  <c r="AL2197" i="1"/>
  <c r="AL2198" i="1"/>
  <c r="AL2199" i="1"/>
  <c r="AL2200" i="1"/>
  <c r="AL2201" i="1"/>
  <c r="AL2202" i="1"/>
  <c r="AL2203" i="1"/>
  <c r="AL2204" i="1"/>
  <c r="AL2205" i="1"/>
  <c r="AL2206" i="1"/>
  <c r="AL2207" i="1"/>
  <c r="AL2208" i="1"/>
  <c r="AL2209" i="1"/>
  <c r="AL2210" i="1"/>
  <c r="AL2211" i="1"/>
  <c r="AL2212" i="1"/>
  <c r="AL2213" i="1"/>
  <c r="AL2214" i="1"/>
  <c r="AL2215" i="1"/>
  <c r="AL2216" i="1"/>
  <c r="AL2217" i="1"/>
  <c r="AL2218" i="1"/>
  <c r="AL2219" i="1"/>
  <c r="AL2220" i="1"/>
  <c r="AL2221" i="1"/>
  <c r="AL2222" i="1"/>
  <c r="AL2223" i="1"/>
  <c r="AL2224" i="1"/>
  <c r="AL2225" i="1"/>
  <c r="AL2226" i="1"/>
  <c r="AL2227" i="1"/>
  <c r="AL2228" i="1"/>
  <c r="AL2229" i="1"/>
  <c r="AL2230" i="1"/>
  <c r="AL2231" i="1"/>
  <c r="AL2232" i="1"/>
  <c r="AL2233" i="1"/>
  <c r="AL2234" i="1"/>
  <c r="AL2235" i="1"/>
  <c r="AL2236" i="1"/>
  <c r="AL2237" i="1"/>
  <c r="AL2238" i="1"/>
  <c r="AL2239" i="1"/>
  <c r="AL2240" i="1"/>
  <c r="AL2241" i="1"/>
  <c r="AL2242" i="1"/>
  <c r="AL2243" i="1"/>
  <c r="AL2244" i="1"/>
  <c r="AL2245" i="1"/>
  <c r="AL2246" i="1"/>
  <c r="AL2247" i="1"/>
  <c r="AL2248" i="1"/>
  <c r="AL2249" i="1"/>
  <c r="AL2250" i="1"/>
  <c r="AL2251" i="1"/>
  <c r="AL2252" i="1"/>
  <c r="AL2253" i="1"/>
  <c r="AL2254" i="1"/>
  <c r="AL2255" i="1"/>
  <c r="AL2256" i="1"/>
  <c r="AL2257" i="1"/>
  <c r="AL2258" i="1"/>
  <c r="AL2259" i="1"/>
  <c r="AL2260" i="1"/>
  <c r="AL2261" i="1"/>
  <c r="AL2262" i="1"/>
  <c r="AL2263" i="1"/>
  <c r="AL2264" i="1"/>
  <c r="AL2265" i="1"/>
  <c r="AL2266" i="1"/>
  <c r="AL2267" i="1"/>
  <c r="AL2268" i="1"/>
  <c r="AL2269" i="1"/>
  <c r="AL2270" i="1"/>
  <c r="AL2271" i="1"/>
  <c r="AL2272" i="1"/>
  <c r="AL2273" i="1"/>
  <c r="AL2274" i="1"/>
  <c r="AL2275" i="1"/>
  <c r="AL2276" i="1"/>
  <c r="AL2277" i="1"/>
  <c r="AL2278" i="1"/>
  <c r="AL2279" i="1"/>
  <c r="AL2280" i="1"/>
  <c r="AL2281" i="1"/>
  <c r="AL2282" i="1"/>
  <c r="AL2283" i="1"/>
  <c r="AL2284" i="1"/>
  <c r="AL2285" i="1"/>
  <c r="AL2286" i="1"/>
  <c r="AL2287" i="1"/>
  <c r="AL2288" i="1"/>
  <c r="AL2289" i="1"/>
  <c r="AL2290" i="1"/>
  <c r="AL2291" i="1"/>
  <c r="AL2292" i="1"/>
  <c r="AL2293" i="1"/>
  <c r="AL2294" i="1"/>
  <c r="AL2295" i="1"/>
  <c r="AL2296" i="1"/>
  <c r="AL2297" i="1"/>
  <c r="AL2298" i="1"/>
  <c r="AL2299" i="1"/>
  <c r="AL2300" i="1"/>
  <c r="AL2301" i="1"/>
  <c r="AL2302" i="1"/>
  <c r="AL2303" i="1"/>
  <c r="AL2304" i="1"/>
  <c r="AL2305" i="1"/>
  <c r="AL2306" i="1"/>
  <c r="AL2307" i="1"/>
  <c r="AL2308" i="1"/>
  <c r="AL2309" i="1"/>
  <c r="AL2310" i="1"/>
  <c r="AL2311" i="1"/>
  <c r="AL2312" i="1"/>
  <c r="AL2313" i="1"/>
  <c r="AL2314" i="1"/>
  <c r="AL2315" i="1"/>
  <c r="AL2316" i="1"/>
  <c r="AL2317" i="1"/>
  <c r="AL2318" i="1"/>
  <c r="AL2319" i="1"/>
  <c r="AL2320" i="1"/>
  <c r="AL2321" i="1"/>
  <c r="AL2322" i="1"/>
  <c r="AL2323" i="1"/>
  <c r="AL2324" i="1"/>
  <c r="AL2325" i="1"/>
  <c r="AL2326" i="1"/>
  <c r="AL2327" i="1"/>
  <c r="AL2328" i="1"/>
  <c r="AL2329" i="1"/>
  <c r="AL2330" i="1"/>
  <c r="AL2331" i="1"/>
  <c r="AL2332" i="1"/>
  <c r="AL2333" i="1"/>
  <c r="AL2334" i="1"/>
  <c r="AL2335" i="1"/>
  <c r="AL2336" i="1"/>
  <c r="AL2337" i="1"/>
  <c r="AL2338" i="1"/>
  <c r="AL2339" i="1"/>
  <c r="AL2340" i="1"/>
  <c r="AL2341" i="1"/>
  <c r="AL2342" i="1"/>
  <c r="AL2343" i="1"/>
  <c r="AL2344" i="1"/>
  <c r="AL2345" i="1"/>
  <c r="AL2346" i="1"/>
  <c r="AL2347" i="1"/>
  <c r="AL2348" i="1"/>
  <c r="AL2349" i="1"/>
  <c r="AL2350" i="1"/>
  <c r="AL2351" i="1"/>
  <c r="AL2352" i="1"/>
  <c r="AL2353" i="1"/>
  <c r="AL2354" i="1"/>
  <c r="AL2355" i="1"/>
  <c r="AL2356" i="1"/>
  <c r="AL2357" i="1"/>
  <c r="AL2358" i="1"/>
  <c r="AL2359" i="1"/>
  <c r="AL2360" i="1"/>
  <c r="AL2361" i="1"/>
  <c r="AL2362" i="1"/>
  <c r="AL2363" i="1"/>
  <c r="AL2364" i="1"/>
  <c r="AL2365" i="1"/>
  <c r="AL2366" i="1"/>
  <c r="AL2367" i="1"/>
  <c r="AL2368" i="1"/>
  <c r="AL2369" i="1"/>
  <c r="AL2370" i="1"/>
  <c r="AL2371" i="1"/>
  <c r="AL2372" i="1"/>
  <c r="AL2373" i="1"/>
  <c r="AL2374" i="1"/>
  <c r="AL2375" i="1"/>
  <c r="AL2376" i="1"/>
  <c r="AL2377" i="1"/>
  <c r="AL2378" i="1"/>
  <c r="AL2379" i="1"/>
  <c r="AL2380" i="1"/>
  <c r="AL2381" i="1"/>
  <c r="AL2382" i="1"/>
  <c r="AL2383" i="1"/>
  <c r="AL2384" i="1"/>
  <c r="AL2385" i="1"/>
  <c r="AL2386" i="1"/>
  <c r="AL2387" i="1"/>
  <c r="AL2388" i="1"/>
  <c r="AL2389" i="1"/>
  <c r="AL2390" i="1"/>
  <c r="AL2391" i="1"/>
  <c r="AL2392" i="1"/>
  <c r="AL2393" i="1"/>
  <c r="AL2394" i="1"/>
  <c r="AL2395" i="1"/>
  <c r="AL2396" i="1"/>
  <c r="AL2397" i="1"/>
  <c r="AL2398" i="1"/>
  <c r="AL2399" i="1"/>
  <c r="AL2400" i="1"/>
  <c r="AL2401" i="1"/>
  <c r="AL2402" i="1"/>
  <c r="AL2403" i="1"/>
  <c r="AL2404" i="1"/>
  <c r="AL2405" i="1"/>
  <c r="AL2406" i="1"/>
  <c r="AL2407" i="1"/>
  <c r="AL2408" i="1"/>
  <c r="AL2409" i="1"/>
  <c r="AL2410" i="1"/>
  <c r="AL2411" i="1"/>
  <c r="AL2412" i="1"/>
  <c r="AL2413" i="1"/>
  <c r="AL2414" i="1"/>
  <c r="AL2415" i="1"/>
  <c r="AL2416" i="1"/>
  <c r="AL2417" i="1"/>
  <c r="AL2418" i="1"/>
  <c r="AL2419" i="1"/>
  <c r="AL2420" i="1"/>
  <c r="AL2421" i="1"/>
  <c r="AL2422" i="1"/>
  <c r="AL2423" i="1"/>
  <c r="AL2424" i="1"/>
  <c r="AL2425" i="1"/>
  <c r="AL2426" i="1"/>
  <c r="AL2427" i="1"/>
  <c r="AL2428" i="1"/>
  <c r="AL2429" i="1"/>
  <c r="AL2430" i="1"/>
  <c r="AL2431" i="1"/>
  <c r="AL2432" i="1"/>
  <c r="AL2433" i="1"/>
  <c r="AL2434" i="1"/>
  <c r="AL2435" i="1"/>
  <c r="AL2436" i="1"/>
  <c r="AL2437" i="1"/>
  <c r="AL2438" i="1"/>
  <c r="AL2439" i="1"/>
  <c r="AL2440" i="1"/>
  <c r="AL2441" i="1"/>
  <c r="AL2442" i="1"/>
  <c r="AL2443" i="1"/>
  <c r="AL2444" i="1"/>
  <c r="AL2445" i="1"/>
  <c r="AL2446" i="1"/>
  <c r="AL2447" i="1"/>
  <c r="AL2448" i="1"/>
  <c r="AL2449" i="1"/>
  <c r="AL2450" i="1"/>
  <c r="AL2451" i="1"/>
  <c r="AL2452" i="1"/>
  <c r="AL2453" i="1"/>
  <c r="AL2454" i="1"/>
  <c r="AL2455" i="1"/>
  <c r="AL2456" i="1"/>
  <c r="AL2457" i="1"/>
  <c r="AL2458" i="1"/>
  <c r="AL2459" i="1"/>
  <c r="AL2460" i="1"/>
  <c r="AL2461" i="1"/>
  <c r="AL2462" i="1"/>
  <c r="AL2463" i="1"/>
  <c r="AL2464" i="1"/>
  <c r="AL2465" i="1"/>
  <c r="AL2466" i="1"/>
  <c r="AL2467" i="1"/>
  <c r="AL2468" i="1"/>
  <c r="AL2469" i="1"/>
  <c r="AL2470" i="1"/>
  <c r="AL2471" i="1"/>
  <c r="AL2472" i="1"/>
  <c r="AL2473" i="1"/>
  <c r="AL2474" i="1"/>
  <c r="AL2475" i="1"/>
  <c r="AL2476" i="1"/>
  <c r="AL2477" i="1"/>
  <c r="AL2478" i="1"/>
  <c r="AL2479" i="1"/>
  <c r="AL2480" i="1"/>
  <c r="AL2481" i="1"/>
  <c r="AL2482" i="1"/>
  <c r="AL2483" i="1"/>
  <c r="AL2484" i="1"/>
  <c r="AL2485" i="1"/>
  <c r="AL2486" i="1"/>
  <c r="AL2487" i="1"/>
  <c r="AL2488" i="1"/>
  <c r="AL2489" i="1"/>
  <c r="AL2490" i="1"/>
  <c r="AL2491" i="1"/>
  <c r="AL2492" i="1"/>
  <c r="AL2493" i="1"/>
  <c r="AL2494" i="1"/>
  <c r="AL2495" i="1"/>
  <c r="AL2496" i="1"/>
  <c r="AL2497" i="1"/>
  <c r="AL2498" i="1"/>
  <c r="AL2499" i="1"/>
  <c r="AL2500" i="1"/>
  <c r="AL2501" i="1"/>
  <c r="AL2502" i="1"/>
  <c r="AL2503" i="1"/>
  <c r="AL2504" i="1"/>
  <c r="AL2505" i="1"/>
  <c r="AL2506" i="1"/>
  <c r="AL2507" i="1"/>
  <c r="AL2508" i="1"/>
  <c r="AL2509" i="1"/>
  <c r="AL2510" i="1"/>
  <c r="AL2511" i="1"/>
  <c r="AL2512" i="1"/>
  <c r="AL2513" i="1"/>
  <c r="AL2514" i="1"/>
  <c r="AL2515" i="1"/>
  <c r="AL2516" i="1"/>
  <c r="AL2517" i="1"/>
  <c r="AL2518" i="1"/>
  <c r="AL2519" i="1"/>
  <c r="AL2520" i="1"/>
  <c r="AL2521" i="1"/>
  <c r="AL2522" i="1"/>
  <c r="AL2523" i="1"/>
  <c r="AL2524" i="1"/>
  <c r="AL2525" i="1"/>
  <c r="AL2526" i="1"/>
  <c r="AL2527" i="1"/>
  <c r="AL2528" i="1"/>
  <c r="AL2529" i="1"/>
  <c r="AL2530" i="1"/>
  <c r="AL2531" i="1"/>
  <c r="AL2532" i="1"/>
  <c r="AL2533" i="1"/>
  <c r="AL2534" i="1"/>
  <c r="AL2535" i="1"/>
  <c r="AL2536" i="1"/>
  <c r="AL2537" i="1"/>
  <c r="AL2538" i="1"/>
  <c r="AL2539" i="1"/>
  <c r="AL2540" i="1"/>
  <c r="AL2541" i="1"/>
  <c r="AL2542" i="1"/>
  <c r="AL2543" i="1"/>
  <c r="AL2544" i="1"/>
  <c r="AL2545" i="1"/>
  <c r="AL2546" i="1"/>
  <c r="AL2547" i="1"/>
  <c r="AL2548" i="1"/>
  <c r="AL2549" i="1"/>
  <c r="AL2550" i="1"/>
  <c r="AL2551" i="1"/>
  <c r="AL2552" i="1"/>
  <c r="AL2553" i="1"/>
  <c r="AL2554" i="1"/>
  <c r="AL2555" i="1"/>
  <c r="AL2556" i="1"/>
  <c r="AL2557" i="1"/>
  <c r="AL2558" i="1"/>
  <c r="AL2559" i="1"/>
  <c r="AL2560" i="1"/>
  <c r="AL2561" i="1"/>
  <c r="AL2562" i="1"/>
  <c r="AL2563" i="1"/>
  <c r="AL2564" i="1"/>
  <c r="AL2565" i="1"/>
  <c r="AL2566" i="1"/>
  <c r="AL2567" i="1"/>
  <c r="AL2568" i="1"/>
  <c r="AL2569" i="1"/>
  <c r="AL2570" i="1"/>
  <c r="AL2571" i="1"/>
  <c r="AL2572" i="1"/>
  <c r="AL2573" i="1"/>
  <c r="AL2574" i="1"/>
  <c r="AL2575" i="1"/>
  <c r="AL2576" i="1"/>
  <c r="AL2577" i="1"/>
  <c r="AL2578" i="1"/>
  <c r="AL2579" i="1"/>
  <c r="AL2580" i="1"/>
  <c r="AL2581" i="1"/>
  <c r="AL2582" i="1"/>
  <c r="AL2583" i="1"/>
  <c r="AL2584" i="1"/>
  <c r="AL2585" i="1"/>
  <c r="AL2586" i="1"/>
  <c r="AL2587" i="1"/>
  <c r="AL2588" i="1"/>
  <c r="AL2589" i="1"/>
  <c r="AL2590" i="1"/>
  <c r="AL2591" i="1"/>
  <c r="AL2592" i="1"/>
  <c r="AL2593" i="1"/>
  <c r="AL2594" i="1"/>
  <c r="AL2595" i="1"/>
  <c r="AL2596" i="1"/>
  <c r="AL2597" i="1"/>
  <c r="AL2598" i="1"/>
  <c r="AL2599" i="1"/>
  <c r="AL2600" i="1"/>
  <c r="AL2601" i="1"/>
  <c r="AL2602" i="1"/>
  <c r="AL2603" i="1"/>
  <c r="AL2604" i="1"/>
  <c r="AL2605" i="1"/>
  <c r="AL2606" i="1"/>
  <c r="AL2607" i="1"/>
  <c r="AL2608" i="1"/>
  <c r="AL2609" i="1"/>
  <c r="AL2610" i="1"/>
  <c r="AL2611" i="1"/>
  <c r="AL2612" i="1"/>
  <c r="AL2613" i="1"/>
  <c r="AL2614" i="1"/>
  <c r="AL2615" i="1"/>
  <c r="AL2616" i="1"/>
  <c r="AL2617" i="1"/>
  <c r="AL2618" i="1"/>
  <c r="AL2619" i="1"/>
  <c r="AL2620" i="1"/>
  <c r="AL2621" i="1"/>
  <c r="AL2622" i="1"/>
  <c r="AL2623" i="1"/>
  <c r="AL2624" i="1"/>
  <c r="AL2625" i="1"/>
  <c r="AL2626" i="1"/>
  <c r="AL2627" i="1"/>
  <c r="AL2628" i="1"/>
  <c r="AL2629" i="1"/>
  <c r="AL2630" i="1"/>
  <c r="AL2631" i="1"/>
  <c r="AL2632" i="1"/>
  <c r="AL2633" i="1"/>
  <c r="AL2634" i="1"/>
  <c r="AL2635" i="1"/>
  <c r="AL2636" i="1"/>
  <c r="AL2637" i="1"/>
  <c r="AL2638" i="1"/>
  <c r="AL2639" i="1"/>
  <c r="AL2640" i="1"/>
  <c r="AL2641" i="1"/>
  <c r="AL2642" i="1"/>
  <c r="AL2643" i="1"/>
  <c r="AL2644" i="1"/>
  <c r="AL2645" i="1"/>
  <c r="AL2646" i="1"/>
  <c r="AL2647" i="1"/>
  <c r="AL2648" i="1"/>
  <c r="AL2649" i="1"/>
  <c r="AL2650" i="1"/>
  <c r="AL2651" i="1"/>
  <c r="AL2652" i="1"/>
  <c r="AL2653" i="1"/>
  <c r="AL2654" i="1"/>
  <c r="AL2655" i="1"/>
  <c r="AL2656" i="1"/>
  <c r="AL2657" i="1"/>
  <c r="AL2658" i="1"/>
  <c r="AL2659" i="1"/>
  <c r="AL2660" i="1"/>
  <c r="AL2661" i="1"/>
  <c r="AL2662" i="1"/>
  <c r="AL2663" i="1"/>
  <c r="AL2664" i="1"/>
  <c r="AL2665" i="1"/>
  <c r="AL2666" i="1"/>
  <c r="AL2667" i="1"/>
  <c r="AL2668" i="1"/>
  <c r="AL2669" i="1"/>
  <c r="AL2670" i="1"/>
  <c r="AL2671" i="1"/>
  <c r="AL2672" i="1"/>
  <c r="AL2673" i="1"/>
  <c r="AL2674" i="1"/>
  <c r="AL2675" i="1"/>
  <c r="AL2676" i="1"/>
  <c r="AL2677" i="1"/>
  <c r="AL2678" i="1"/>
  <c r="AL2679" i="1"/>
  <c r="AL2680" i="1"/>
  <c r="AL2681" i="1"/>
  <c r="AL2682" i="1"/>
  <c r="AL2683" i="1"/>
  <c r="AL2684" i="1"/>
  <c r="AL2685" i="1"/>
  <c r="AL2686" i="1"/>
  <c r="AL2687" i="1"/>
  <c r="AL2688" i="1"/>
  <c r="AL2689" i="1"/>
  <c r="AL2690" i="1"/>
  <c r="AL2691" i="1"/>
  <c r="AL2692" i="1"/>
  <c r="AL2693" i="1"/>
  <c r="AL2694" i="1"/>
  <c r="AL2695" i="1"/>
  <c r="AL2696" i="1"/>
  <c r="AL2697" i="1"/>
  <c r="AL2698" i="1"/>
  <c r="AL2699" i="1"/>
  <c r="AL2700" i="1"/>
  <c r="AL2701" i="1"/>
  <c r="AL2702" i="1"/>
  <c r="AL2703" i="1"/>
  <c r="AL2704" i="1"/>
  <c r="AL2705" i="1"/>
  <c r="AL2706" i="1"/>
  <c r="AL2707" i="1"/>
  <c r="AL2708" i="1"/>
  <c r="AL2709" i="1"/>
  <c r="AL2710" i="1"/>
  <c r="AL2711" i="1"/>
  <c r="AL2712" i="1"/>
  <c r="AL2713" i="1"/>
  <c r="AL2714" i="1"/>
  <c r="AL2715" i="1"/>
  <c r="AL2716" i="1"/>
  <c r="AL2717" i="1"/>
  <c r="AL2718" i="1"/>
  <c r="AL2719" i="1"/>
  <c r="AL2720" i="1"/>
  <c r="AL2721" i="1"/>
  <c r="AL2722" i="1"/>
  <c r="AL2723" i="1"/>
  <c r="AL2724" i="1"/>
  <c r="AL2725" i="1"/>
  <c r="AL2726" i="1"/>
  <c r="AL2727" i="1"/>
  <c r="AL2728" i="1"/>
  <c r="AL2729" i="1"/>
  <c r="AL2730" i="1"/>
  <c r="AL2731" i="1"/>
  <c r="AL2732" i="1"/>
  <c r="AL2733" i="1"/>
  <c r="AL2734" i="1"/>
  <c r="AL2735" i="1"/>
  <c r="AL2736" i="1"/>
  <c r="AL2737" i="1"/>
  <c r="AL2738" i="1"/>
  <c r="AL2739" i="1"/>
  <c r="AL2740" i="1"/>
  <c r="AL2741" i="1"/>
  <c r="AL2742" i="1"/>
  <c r="AL2743" i="1"/>
  <c r="AL2744" i="1"/>
  <c r="AL2745" i="1"/>
  <c r="AL2746" i="1"/>
  <c r="AL2747" i="1"/>
  <c r="AL2748" i="1"/>
  <c r="AL2749" i="1"/>
  <c r="AL2750" i="1"/>
  <c r="AL2751" i="1"/>
  <c r="AL2752" i="1"/>
  <c r="AL2753" i="1"/>
  <c r="AL2754" i="1"/>
  <c r="AL2755" i="1"/>
  <c r="AL2756" i="1"/>
  <c r="AL2757" i="1"/>
  <c r="AL2758" i="1"/>
  <c r="AL2759" i="1"/>
  <c r="AL2760" i="1"/>
  <c r="AL2761" i="1"/>
  <c r="AL2762" i="1"/>
  <c r="AL2763" i="1"/>
  <c r="AL2764" i="1"/>
  <c r="AL2765" i="1"/>
  <c r="AL2766" i="1"/>
  <c r="AL2767" i="1"/>
  <c r="AL2768" i="1"/>
  <c r="AL2769" i="1"/>
  <c r="AL2770" i="1"/>
  <c r="AL2771" i="1"/>
  <c r="AL2772" i="1"/>
  <c r="AL2773" i="1"/>
  <c r="AL2774" i="1"/>
  <c r="AL2775" i="1"/>
  <c r="AL2776" i="1"/>
  <c r="AL2777" i="1"/>
  <c r="AL2778" i="1"/>
  <c r="AL2779" i="1"/>
  <c r="AL2780" i="1"/>
  <c r="AL2781" i="1"/>
  <c r="AL2782" i="1"/>
  <c r="AL2783" i="1"/>
  <c r="AL2784" i="1"/>
  <c r="AL2785" i="1"/>
  <c r="AL2786" i="1"/>
  <c r="AL2787" i="1"/>
  <c r="AL2788" i="1"/>
  <c r="AL2789" i="1"/>
  <c r="AL2790" i="1"/>
  <c r="AL2791" i="1"/>
  <c r="AL2792" i="1"/>
  <c r="AL2793" i="1"/>
  <c r="AL2794" i="1"/>
  <c r="AL2795" i="1"/>
  <c r="AL2796" i="1"/>
  <c r="AL2797" i="1"/>
  <c r="AL2798" i="1"/>
  <c r="AL2799" i="1"/>
  <c r="AL2800" i="1"/>
  <c r="AL2801" i="1"/>
  <c r="AL2802" i="1"/>
  <c r="AL2803" i="1"/>
  <c r="AL2804" i="1"/>
  <c r="AL2805" i="1"/>
  <c r="AL2806" i="1"/>
  <c r="AL2807" i="1"/>
  <c r="AL2808" i="1"/>
  <c r="AL2809" i="1"/>
  <c r="AL2810" i="1"/>
  <c r="AL2811" i="1"/>
  <c r="AL2812" i="1"/>
  <c r="AL2813" i="1"/>
  <c r="AL2814" i="1"/>
  <c r="AL2815" i="1"/>
  <c r="AL2816" i="1"/>
  <c r="AL2817" i="1"/>
  <c r="AL2818" i="1"/>
  <c r="AL2819" i="1"/>
  <c r="AL2820" i="1"/>
  <c r="AL2821" i="1"/>
  <c r="AL2822" i="1"/>
  <c r="AL2823" i="1"/>
  <c r="AL2824" i="1"/>
  <c r="AL2825" i="1"/>
  <c r="AL2826" i="1"/>
  <c r="AL2827" i="1"/>
  <c r="AL2828" i="1"/>
  <c r="AL2829" i="1"/>
  <c r="AL2830" i="1"/>
  <c r="AL2831" i="1"/>
  <c r="AL2832" i="1"/>
  <c r="AL2833" i="1"/>
  <c r="AL2834" i="1"/>
  <c r="AL2835" i="1"/>
  <c r="AL2836" i="1"/>
  <c r="AL2837" i="1"/>
  <c r="AL2838" i="1"/>
  <c r="AL2839" i="1"/>
  <c r="AL2840" i="1"/>
  <c r="AL2841" i="1"/>
  <c r="AL2842" i="1"/>
  <c r="AL2843" i="1"/>
  <c r="AL2844" i="1"/>
  <c r="AL2845" i="1"/>
  <c r="AL2846" i="1"/>
  <c r="AL2847" i="1"/>
  <c r="AL2848" i="1"/>
  <c r="AL2849" i="1"/>
  <c r="AL2850" i="1"/>
  <c r="AL2851" i="1"/>
  <c r="AL2852" i="1"/>
  <c r="AL2853" i="1"/>
  <c r="AL2854" i="1"/>
  <c r="AL2855" i="1"/>
  <c r="AL2856" i="1"/>
  <c r="AL2857" i="1"/>
  <c r="AL2858" i="1"/>
  <c r="AL2859" i="1"/>
  <c r="AL2860" i="1"/>
  <c r="AL2861" i="1"/>
  <c r="AL2862" i="1"/>
  <c r="AL2863" i="1"/>
  <c r="AL2864" i="1"/>
  <c r="AL2865" i="1"/>
  <c r="AL2866" i="1"/>
  <c r="AL2867" i="1"/>
  <c r="AL2868" i="1"/>
  <c r="AL2869" i="1"/>
  <c r="AL2870" i="1"/>
  <c r="AL2871" i="1"/>
  <c r="AL2872" i="1"/>
  <c r="AL2873" i="1"/>
  <c r="AL2874" i="1"/>
  <c r="AL2875" i="1"/>
  <c r="AL2876" i="1"/>
  <c r="AL2877" i="1"/>
  <c r="AL2878" i="1"/>
  <c r="AL2879" i="1"/>
  <c r="AL2880" i="1"/>
  <c r="AL2881" i="1"/>
  <c r="AL2882" i="1"/>
  <c r="AL2883" i="1"/>
  <c r="AL2884" i="1"/>
  <c r="AL2885" i="1"/>
  <c r="AL2886" i="1"/>
  <c r="AL2887" i="1"/>
  <c r="AL2888" i="1"/>
  <c r="AL2889" i="1"/>
  <c r="AL2890" i="1"/>
  <c r="AL2891" i="1"/>
  <c r="AL2892" i="1"/>
  <c r="AL2893" i="1"/>
  <c r="AL2894" i="1"/>
  <c r="AL2895" i="1"/>
  <c r="AL2896" i="1"/>
  <c r="AL2897" i="1"/>
  <c r="AL2898" i="1"/>
  <c r="AL2899" i="1"/>
  <c r="AL2900" i="1"/>
  <c r="AL2901" i="1"/>
  <c r="AL2902" i="1"/>
  <c r="AL2903" i="1"/>
  <c r="AL2904" i="1"/>
  <c r="AL2905" i="1"/>
  <c r="AL2906" i="1"/>
  <c r="AL2907" i="1"/>
  <c r="AL2908" i="1"/>
  <c r="AL2909" i="1"/>
  <c r="AL2910" i="1"/>
  <c r="AL2911" i="1"/>
  <c r="AL2912" i="1"/>
  <c r="AL2913" i="1"/>
  <c r="AL2914" i="1"/>
  <c r="AL2915" i="1"/>
  <c r="AL2916" i="1"/>
  <c r="AL2917" i="1"/>
  <c r="AL2918" i="1"/>
  <c r="AL2919" i="1"/>
  <c r="AL2920" i="1"/>
  <c r="AL2921" i="1"/>
  <c r="AL2922" i="1"/>
  <c r="AL2923" i="1"/>
  <c r="AL2924" i="1"/>
  <c r="AL2925" i="1"/>
  <c r="AL2926" i="1"/>
  <c r="AL2927" i="1"/>
  <c r="AL2928" i="1"/>
  <c r="AL2929" i="1"/>
  <c r="AL2930" i="1"/>
  <c r="AL2931" i="1"/>
  <c r="AL2932" i="1"/>
  <c r="AL2933" i="1"/>
  <c r="AL2934" i="1"/>
  <c r="AL2935" i="1"/>
  <c r="AL2936" i="1"/>
  <c r="AL2937" i="1"/>
  <c r="AL2938" i="1"/>
  <c r="AL2939" i="1"/>
  <c r="AL2940" i="1"/>
  <c r="AL2941" i="1"/>
  <c r="AL2942" i="1"/>
  <c r="AL2943" i="1"/>
  <c r="AL2944" i="1"/>
  <c r="AL2945" i="1"/>
  <c r="AL2946" i="1"/>
  <c r="AL2947" i="1"/>
  <c r="AL2948" i="1"/>
  <c r="AL2949" i="1"/>
  <c r="AL2950" i="1"/>
  <c r="AL2951" i="1"/>
  <c r="AL2952" i="1"/>
  <c r="AL2953" i="1"/>
  <c r="AL2954" i="1"/>
  <c r="AL2955" i="1"/>
  <c r="AL2956" i="1"/>
  <c r="AL2957" i="1"/>
  <c r="AL2958" i="1"/>
  <c r="AL2959" i="1"/>
  <c r="AL2960" i="1"/>
  <c r="AL2961" i="1"/>
  <c r="AL2962" i="1"/>
  <c r="AL2963" i="1"/>
  <c r="AL2964" i="1"/>
  <c r="AL2965" i="1"/>
  <c r="AL2966" i="1"/>
  <c r="AL2967" i="1"/>
  <c r="AL2968" i="1"/>
  <c r="AL2969" i="1"/>
  <c r="AL2970" i="1"/>
  <c r="AL2971" i="1"/>
  <c r="AL2972" i="1"/>
  <c r="AL2973" i="1"/>
  <c r="AL2974" i="1"/>
  <c r="AL2975" i="1"/>
  <c r="AL2976" i="1"/>
  <c r="AL2977" i="1"/>
  <c r="AL2978" i="1"/>
  <c r="AL2979" i="1"/>
  <c r="AL2980" i="1"/>
  <c r="AL2981" i="1"/>
  <c r="AL2982" i="1"/>
  <c r="AL2983" i="1"/>
  <c r="AL2984" i="1"/>
  <c r="AL2985" i="1"/>
  <c r="AL2986" i="1"/>
  <c r="AL2987" i="1"/>
  <c r="AL2988" i="1"/>
  <c r="AL2989" i="1"/>
  <c r="AL2990" i="1"/>
  <c r="AL2991" i="1"/>
  <c r="AL2992" i="1"/>
  <c r="AL2993" i="1"/>
  <c r="AL2994" i="1"/>
  <c r="AL2995" i="1"/>
  <c r="AL2996" i="1"/>
  <c r="AL2997" i="1"/>
  <c r="AL2998" i="1"/>
  <c r="AL2999" i="1"/>
  <c r="AL3000" i="1"/>
  <c r="AL3001" i="1"/>
  <c r="AL3002" i="1"/>
  <c r="AL3003" i="1"/>
  <c r="AL3004" i="1"/>
  <c r="AL3005" i="1"/>
  <c r="AL3006" i="1"/>
  <c r="AL3007" i="1"/>
  <c r="AL3008" i="1"/>
  <c r="AL3009" i="1"/>
  <c r="AL3010" i="1"/>
  <c r="AL3011" i="1"/>
  <c r="AL3012" i="1"/>
  <c r="AL3013" i="1"/>
  <c r="AL3014" i="1"/>
  <c r="AL3015" i="1"/>
  <c r="AL3016" i="1"/>
  <c r="AL3017" i="1"/>
  <c r="AL3018" i="1"/>
  <c r="AL3019" i="1"/>
  <c r="AL3020" i="1"/>
  <c r="AL3021" i="1"/>
  <c r="AL3022" i="1"/>
  <c r="AL3023" i="1"/>
  <c r="AL3024" i="1"/>
  <c r="AL3025" i="1"/>
  <c r="AL3026" i="1"/>
  <c r="AL3027" i="1"/>
  <c r="AL3028" i="1"/>
  <c r="AL3029" i="1"/>
  <c r="AL3030" i="1"/>
  <c r="AL3031" i="1"/>
  <c r="AL3032" i="1"/>
  <c r="AL3033" i="1"/>
  <c r="AL3034" i="1"/>
  <c r="AL3035" i="1"/>
  <c r="AL3036" i="1"/>
  <c r="AL3037" i="1"/>
  <c r="AL3038" i="1"/>
  <c r="AL3039" i="1"/>
  <c r="AL3040" i="1"/>
  <c r="AL3041" i="1"/>
  <c r="AL3042" i="1"/>
  <c r="AL3043" i="1"/>
  <c r="AL3044" i="1"/>
  <c r="AL3045" i="1"/>
  <c r="AL3046" i="1"/>
  <c r="AL3047" i="1"/>
  <c r="AL3048" i="1"/>
  <c r="AL3049" i="1"/>
  <c r="AL3050" i="1"/>
  <c r="AL3051" i="1"/>
  <c r="AL3052" i="1"/>
  <c r="AL3053" i="1"/>
  <c r="AL3054" i="1"/>
  <c r="AL3055" i="1"/>
  <c r="AL3056" i="1"/>
  <c r="AL3057" i="1"/>
  <c r="AL3058" i="1"/>
  <c r="AL3059" i="1"/>
  <c r="AL3060" i="1"/>
  <c r="AL3061" i="1"/>
  <c r="AL3062" i="1"/>
  <c r="AL3063" i="1"/>
  <c r="AL3064" i="1"/>
  <c r="AL3065" i="1"/>
  <c r="AL3066" i="1"/>
  <c r="AL3067" i="1"/>
  <c r="AL3068" i="1"/>
  <c r="AL3069" i="1"/>
  <c r="AL3070" i="1"/>
  <c r="AL3071" i="1"/>
  <c r="AL3072" i="1"/>
  <c r="AL3073" i="1"/>
  <c r="AL3074" i="1"/>
  <c r="AL3075" i="1"/>
  <c r="AL3076" i="1"/>
  <c r="AL3077" i="1"/>
  <c r="AL3078" i="1"/>
  <c r="AL3079" i="1"/>
  <c r="AL3080" i="1"/>
  <c r="AL3081" i="1"/>
  <c r="AL3082" i="1"/>
  <c r="AL3083" i="1"/>
  <c r="AL3084" i="1"/>
  <c r="AL3085" i="1"/>
  <c r="AL3086" i="1"/>
  <c r="AL3087" i="1"/>
  <c r="AL3088" i="1"/>
  <c r="AL3089" i="1"/>
  <c r="AL3090" i="1"/>
  <c r="AL3091" i="1"/>
  <c r="AL3092" i="1"/>
  <c r="AL3093" i="1"/>
  <c r="AL3094" i="1"/>
  <c r="AL3095" i="1"/>
  <c r="AL3096" i="1"/>
  <c r="AL3097" i="1"/>
  <c r="AL3098" i="1"/>
  <c r="AL3099" i="1"/>
  <c r="AL3100" i="1"/>
  <c r="AL3101" i="1"/>
  <c r="AL3102" i="1"/>
  <c r="AL3103" i="1"/>
  <c r="AL3104" i="1"/>
  <c r="AL3105" i="1"/>
  <c r="AL3106" i="1"/>
  <c r="AL3107" i="1"/>
  <c r="AL3108" i="1"/>
  <c r="AL3109" i="1"/>
  <c r="AL3110" i="1"/>
  <c r="AL3111" i="1"/>
  <c r="AL3112" i="1"/>
  <c r="AL3113" i="1"/>
  <c r="AL3114" i="1"/>
  <c r="AL3115" i="1"/>
  <c r="AL3116" i="1"/>
  <c r="AL3117" i="1"/>
  <c r="AL3118" i="1"/>
  <c r="AL3119" i="1"/>
  <c r="AL3120" i="1"/>
  <c r="AL3121" i="1"/>
  <c r="AL3122" i="1"/>
  <c r="AL3123" i="1"/>
  <c r="AL3124" i="1"/>
  <c r="AL3125" i="1"/>
  <c r="AL3126" i="1"/>
  <c r="AL3127" i="1"/>
  <c r="AL3128" i="1"/>
  <c r="AL3129" i="1"/>
  <c r="AL3130" i="1"/>
  <c r="AL3131" i="1"/>
  <c r="AL3132" i="1"/>
  <c r="AL3133" i="1"/>
  <c r="AL3134" i="1"/>
  <c r="AL3135" i="1"/>
  <c r="AL3136" i="1"/>
  <c r="AL3137" i="1"/>
  <c r="AL3138" i="1"/>
  <c r="AL3139" i="1"/>
  <c r="AL3140" i="1"/>
  <c r="AL3141" i="1"/>
  <c r="AL3142" i="1"/>
  <c r="AL3143" i="1"/>
  <c r="AL3144" i="1"/>
  <c r="AL3145" i="1"/>
  <c r="AL3146" i="1"/>
  <c r="AL3147" i="1"/>
  <c r="AL3148" i="1"/>
  <c r="AL3149" i="1"/>
  <c r="AL3150" i="1"/>
  <c r="AL3151" i="1"/>
  <c r="AL3152" i="1"/>
  <c r="AL3153" i="1"/>
  <c r="AL3154" i="1"/>
  <c r="AL3155" i="1"/>
  <c r="AL3156" i="1"/>
  <c r="AL3157" i="1"/>
  <c r="AL3158" i="1"/>
  <c r="AL3159" i="1"/>
  <c r="AL3160" i="1"/>
  <c r="AL3161" i="1"/>
  <c r="AL3162" i="1"/>
  <c r="AL3163" i="1"/>
  <c r="AL3164" i="1"/>
  <c r="AL3165" i="1"/>
  <c r="AL3166" i="1"/>
  <c r="AL3167" i="1"/>
  <c r="AL3168" i="1"/>
  <c r="AL3169" i="1"/>
  <c r="AL3170" i="1"/>
  <c r="AL3171" i="1"/>
  <c r="AL3172" i="1"/>
  <c r="AL3173" i="1"/>
  <c r="AL3174" i="1"/>
  <c r="AL3175" i="1"/>
  <c r="AL3176" i="1"/>
  <c r="AL3177" i="1"/>
  <c r="AL3178" i="1"/>
  <c r="AL3179" i="1"/>
  <c r="AL3180" i="1"/>
  <c r="AL3181" i="1"/>
  <c r="AL3182" i="1"/>
  <c r="AL3183" i="1"/>
  <c r="AL3184" i="1"/>
  <c r="AL3185" i="1"/>
  <c r="AL3186" i="1"/>
  <c r="AL3187" i="1"/>
  <c r="AL3188" i="1"/>
  <c r="AL3189" i="1"/>
  <c r="AL3190" i="1"/>
  <c r="AL3191" i="1"/>
  <c r="AL3192" i="1"/>
  <c r="AL3193" i="1"/>
  <c r="AL3194" i="1"/>
  <c r="AL3195" i="1"/>
  <c r="AL3196" i="1"/>
  <c r="AL3197" i="1"/>
  <c r="AL3198" i="1"/>
  <c r="AL3199" i="1"/>
  <c r="AL3200" i="1"/>
  <c r="AL3201" i="1"/>
  <c r="AL3202" i="1"/>
  <c r="AL3203" i="1"/>
  <c r="AL3204" i="1"/>
  <c r="AL3205" i="1"/>
  <c r="AL3206" i="1"/>
  <c r="AL3207" i="1"/>
  <c r="AL3208" i="1"/>
  <c r="AL3209" i="1"/>
  <c r="AL3210" i="1"/>
  <c r="AL3211" i="1"/>
  <c r="AL3212" i="1"/>
  <c r="AL3213" i="1"/>
  <c r="AL3214" i="1"/>
  <c r="AL3215" i="1"/>
  <c r="AL3216" i="1"/>
  <c r="AL3217" i="1"/>
  <c r="AL3218" i="1"/>
  <c r="AL3219" i="1"/>
  <c r="AL3220" i="1"/>
  <c r="AL3221" i="1"/>
  <c r="AL3222" i="1"/>
  <c r="AL3223" i="1"/>
  <c r="AL3224" i="1"/>
  <c r="AL3225" i="1"/>
  <c r="AL3226" i="1"/>
  <c r="AL3227" i="1"/>
  <c r="AL3228" i="1"/>
  <c r="AL3229" i="1"/>
  <c r="AL3230" i="1"/>
  <c r="AL3231" i="1"/>
  <c r="AL3232" i="1"/>
  <c r="AL3233" i="1"/>
  <c r="AL3234" i="1"/>
  <c r="AL3235" i="1"/>
  <c r="AL3236" i="1"/>
  <c r="AL3237" i="1"/>
  <c r="AL3238" i="1"/>
  <c r="AL3239" i="1"/>
  <c r="AL3240" i="1"/>
  <c r="AL3241" i="1"/>
  <c r="AL3242" i="1"/>
  <c r="AL3243" i="1"/>
  <c r="AL3244" i="1"/>
  <c r="AL3245" i="1"/>
  <c r="AL3246" i="1"/>
  <c r="AL3247" i="1"/>
  <c r="AL3248" i="1"/>
  <c r="AL3249" i="1"/>
  <c r="AL3250" i="1"/>
  <c r="AL3251" i="1"/>
  <c r="AL3252" i="1"/>
  <c r="AL3253" i="1"/>
  <c r="AL3254" i="1"/>
  <c r="AL3255" i="1"/>
  <c r="AL3256" i="1"/>
  <c r="AL3257" i="1"/>
  <c r="AL3258" i="1"/>
  <c r="AL3259" i="1"/>
  <c r="AL3260" i="1"/>
  <c r="AL3261" i="1"/>
  <c r="AL3262" i="1"/>
  <c r="AL3263" i="1"/>
  <c r="AL3264" i="1"/>
  <c r="AL3265" i="1"/>
  <c r="AL3266" i="1"/>
  <c r="AL3267" i="1"/>
  <c r="AL3268" i="1"/>
  <c r="AL3269" i="1"/>
  <c r="AL3270" i="1"/>
  <c r="AL3271" i="1"/>
  <c r="AL3272" i="1"/>
  <c r="AL3273" i="1"/>
  <c r="AL3274" i="1"/>
  <c r="AL3275" i="1"/>
  <c r="AL3276" i="1"/>
  <c r="AL3277" i="1"/>
  <c r="AL3278" i="1"/>
  <c r="AL3279" i="1"/>
  <c r="AL3280" i="1"/>
  <c r="AL3281" i="1"/>
  <c r="AL3282" i="1"/>
  <c r="AL3283" i="1"/>
  <c r="AL3284" i="1"/>
  <c r="AL3285" i="1"/>
  <c r="AL3286" i="1"/>
  <c r="AL3287" i="1"/>
  <c r="AL3288" i="1"/>
  <c r="AL3289" i="1"/>
  <c r="AL3290" i="1"/>
  <c r="AL3291" i="1"/>
  <c r="AL3292" i="1"/>
  <c r="AL3293" i="1"/>
  <c r="AL3294" i="1"/>
  <c r="AL3295" i="1"/>
  <c r="AL3296" i="1"/>
  <c r="AL3297" i="1"/>
  <c r="AL3298" i="1"/>
  <c r="AL3299" i="1"/>
  <c r="AL3300" i="1"/>
  <c r="AL3301" i="1"/>
  <c r="AL3302" i="1"/>
  <c r="AL3303" i="1"/>
  <c r="AL3304" i="1"/>
  <c r="AL3305" i="1"/>
  <c r="AL3306" i="1"/>
  <c r="AL3307" i="1"/>
  <c r="AL3308" i="1"/>
  <c r="AL3309" i="1"/>
  <c r="AL3310" i="1"/>
  <c r="AL3311" i="1"/>
  <c r="AL3312" i="1"/>
  <c r="AL3313" i="1"/>
  <c r="AL3314" i="1"/>
  <c r="AL3315" i="1"/>
  <c r="AL3316" i="1"/>
  <c r="AL3317" i="1"/>
  <c r="AL3318" i="1"/>
  <c r="AL3319" i="1"/>
  <c r="AL3320" i="1"/>
  <c r="AL3321" i="1"/>
  <c r="AL3322" i="1"/>
  <c r="AL3323" i="1"/>
  <c r="AL3324" i="1"/>
  <c r="AL3325" i="1"/>
  <c r="AL3326" i="1"/>
  <c r="AL3327" i="1"/>
  <c r="AL3328" i="1"/>
  <c r="AL3329" i="1"/>
  <c r="AL3330" i="1"/>
  <c r="AL3331" i="1"/>
  <c r="AL3332" i="1"/>
  <c r="AL3333" i="1"/>
  <c r="AL3334" i="1"/>
  <c r="AL3335" i="1"/>
  <c r="AL3336" i="1"/>
  <c r="AL3337" i="1"/>
  <c r="AL3338" i="1"/>
  <c r="AL3339" i="1"/>
  <c r="AL3340" i="1"/>
  <c r="AL3341" i="1"/>
  <c r="AL3342" i="1"/>
  <c r="AL3343" i="1"/>
  <c r="AL3344" i="1"/>
  <c r="AL3345" i="1"/>
  <c r="AL3346" i="1"/>
  <c r="AL3347" i="1"/>
  <c r="AL3348" i="1"/>
  <c r="AL3349" i="1"/>
  <c r="AL3350" i="1"/>
  <c r="AL3351" i="1"/>
  <c r="AL3352" i="1"/>
  <c r="AL3353" i="1"/>
  <c r="AL3354" i="1"/>
  <c r="AL3355" i="1"/>
  <c r="AL3356" i="1"/>
  <c r="AL3357" i="1"/>
  <c r="AL3358" i="1"/>
  <c r="AL3359" i="1"/>
  <c r="AL3360" i="1"/>
  <c r="AL3361" i="1"/>
  <c r="AL3362" i="1"/>
  <c r="AL3363" i="1"/>
  <c r="AL3364" i="1"/>
  <c r="AL3365" i="1"/>
  <c r="AL3366" i="1"/>
  <c r="AL3367" i="1"/>
  <c r="AL3368" i="1"/>
  <c r="AL3369" i="1"/>
  <c r="AL3370" i="1"/>
  <c r="AL3371" i="1"/>
  <c r="AL3372" i="1"/>
  <c r="AL3373" i="1"/>
  <c r="AL3374" i="1"/>
  <c r="AL3375" i="1"/>
  <c r="AL3376" i="1"/>
  <c r="AL3377" i="1"/>
  <c r="AL3378" i="1"/>
  <c r="AL3379" i="1"/>
  <c r="AL3380" i="1"/>
  <c r="AL3381" i="1"/>
  <c r="AL3382" i="1"/>
  <c r="AL3383" i="1"/>
  <c r="AL3384" i="1"/>
  <c r="AL3385" i="1"/>
  <c r="AL3386" i="1"/>
  <c r="AL3387" i="1"/>
  <c r="AL3388" i="1"/>
  <c r="AL3389" i="1"/>
  <c r="AL3390" i="1"/>
  <c r="AL3391" i="1"/>
  <c r="AL3392" i="1"/>
  <c r="AL3393" i="1"/>
  <c r="AL3394" i="1"/>
  <c r="AL3395" i="1"/>
  <c r="AL3396" i="1"/>
  <c r="AL3397" i="1"/>
  <c r="AL3398" i="1"/>
  <c r="AL3399" i="1"/>
  <c r="AL3400" i="1"/>
  <c r="AL3401" i="1"/>
  <c r="AL3402" i="1"/>
  <c r="AL3403" i="1"/>
  <c r="AL3404" i="1"/>
  <c r="AL3405" i="1"/>
  <c r="AL3406" i="1"/>
  <c r="AL3407" i="1"/>
  <c r="AL3408" i="1"/>
  <c r="AL3409" i="1"/>
  <c r="AL3410" i="1"/>
  <c r="AL3411" i="1"/>
  <c r="AL3412" i="1"/>
  <c r="AL3413" i="1"/>
  <c r="AL3414" i="1"/>
  <c r="AL3415" i="1"/>
  <c r="AL3416" i="1"/>
  <c r="AL3417" i="1"/>
  <c r="AL3418" i="1"/>
  <c r="AL3419" i="1"/>
  <c r="AL3420" i="1"/>
  <c r="AL3421" i="1"/>
  <c r="AL3422" i="1"/>
  <c r="AL3423" i="1"/>
  <c r="AL3424" i="1"/>
  <c r="AL3425" i="1"/>
  <c r="AL3426" i="1"/>
  <c r="AL3427" i="1"/>
  <c r="AL3428" i="1"/>
  <c r="AL3429" i="1"/>
  <c r="AL3430" i="1"/>
  <c r="AL3431" i="1"/>
  <c r="AL3432" i="1"/>
  <c r="AL3433" i="1"/>
  <c r="AL3434" i="1"/>
  <c r="AL3435" i="1"/>
  <c r="AL3436" i="1"/>
  <c r="AL3437" i="1"/>
  <c r="AL3438" i="1"/>
  <c r="AL3439" i="1"/>
  <c r="AL3440" i="1"/>
  <c r="AL3441" i="1"/>
  <c r="AL3442" i="1"/>
  <c r="AL3443" i="1"/>
  <c r="AL3444" i="1"/>
  <c r="AL3445" i="1"/>
  <c r="AL3446" i="1"/>
  <c r="AL3447" i="1"/>
  <c r="AL3448" i="1"/>
  <c r="AL3449" i="1"/>
  <c r="AL3450" i="1"/>
  <c r="AL3451" i="1"/>
  <c r="AL3452" i="1"/>
  <c r="AL3453" i="1"/>
  <c r="AL3454" i="1"/>
  <c r="AL3455" i="1"/>
  <c r="AL3456" i="1"/>
  <c r="AL3457" i="1"/>
  <c r="AL3458" i="1"/>
  <c r="AL3459" i="1"/>
  <c r="AL3460" i="1"/>
  <c r="AL3461" i="1"/>
  <c r="AL3462" i="1"/>
  <c r="AL3463" i="1"/>
  <c r="AL3464" i="1"/>
  <c r="AL3465" i="1"/>
  <c r="AL3466" i="1"/>
  <c r="AL3467" i="1"/>
  <c r="AL3468" i="1"/>
  <c r="AL3469" i="1"/>
  <c r="AL3470" i="1"/>
  <c r="AL3471" i="1"/>
  <c r="AL3472" i="1"/>
  <c r="AL3473" i="1"/>
  <c r="AL3474" i="1"/>
  <c r="AL3475" i="1"/>
  <c r="AL3476" i="1"/>
  <c r="AL3477" i="1"/>
  <c r="AL3478" i="1"/>
  <c r="AL3479" i="1"/>
  <c r="AL3480" i="1"/>
  <c r="AL3481" i="1"/>
  <c r="AL3482" i="1"/>
  <c r="AL3483" i="1"/>
  <c r="AL3484" i="1"/>
  <c r="AL3485" i="1"/>
  <c r="AL3486" i="1"/>
  <c r="AL3487" i="1"/>
  <c r="AL3488" i="1"/>
  <c r="AL3489" i="1"/>
  <c r="AL3490" i="1"/>
  <c r="AL3491" i="1"/>
  <c r="AL3492" i="1"/>
  <c r="AL3493" i="1"/>
  <c r="AL3494" i="1"/>
  <c r="AL3495" i="1"/>
  <c r="AL3496" i="1"/>
  <c r="AL3497" i="1"/>
  <c r="AL3498" i="1"/>
  <c r="AL3499" i="1"/>
  <c r="AL3500" i="1"/>
  <c r="AL3501" i="1"/>
  <c r="AL3502" i="1"/>
  <c r="AL3503" i="1"/>
  <c r="AL3504" i="1"/>
  <c r="AL3505" i="1"/>
  <c r="AL3506" i="1"/>
  <c r="AL3507" i="1"/>
  <c r="AL3508" i="1"/>
  <c r="AL3509" i="1"/>
  <c r="AL3510" i="1"/>
  <c r="AL3511" i="1"/>
  <c r="AL3512" i="1"/>
  <c r="AL3513" i="1"/>
  <c r="AL3514" i="1"/>
  <c r="AL3515" i="1"/>
  <c r="AL3516" i="1"/>
  <c r="AL3517" i="1"/>
  <c r="AL3518" i="1"/>
  <c r="AL3519" i="1"/>
  <c r="AL3520" i="1"/>
  <c r="AL3521" i="1"/>
  <c r="AL3522" i="1"/>
  <c r="AL3523" i="1"/>
  <c r="AL3524" i="1"/>
  <c r="AL3525" i="1"/>
  <c r="AL3526" i="1"/>
  <c r="AL3527" i="1"/>
  <c r="AL3528" i="1"/>
  <c r="AL3529" i="1"/>
  <c r="AL3530" i="1"/>
  <c r="AL3531" i="1"/>
  <c r="AL3532" i="1"/>
  <c r="AL3533" i="1"/>
  <c r="AL3534" i="1"/>
  <c r="AL3535" i="1"/>
  <c r="AL3536" i="1"/>
  <c r="AL3537" i="1"/>
  <c r="AL3538" i="1"/>
  <c r="AL3539" i="1"/>
  <c r="AL3540" i="1"/>
  <c r="AL3541" i="1"/>
  <c r="AL3542" i="1"/>
  <c r="AL3543" i="1"/>
  <c r="AL3544" i="1"/>
  <c r="AL3545" i="1"/>
  <c r="AL3546" i="1"/>
  <c r="AL3547" i="1"/>
  <c r="AL3548" i="1"/>
  <c r="AL3549" i="1"/>
  <c r="AL3550" i="1"/>
  <c r="AL3551" i="1"/>
  <c r="AL3552" i="1"/>
  <c r="AL3553" i="1"/>
  <c r="AL3554" i="1"/>
  <c r="AL3555" i="1"/>
  <c r="AL3556" i="1"/>
  <c r="AL3557" i="1"/>
  <c r="AL3558" i="1"/>
  <c r="AL3559" i="1"/>
  <c r="AL3560" i="1"/>
  <c r="AL3561" i="1"/>
  <c r="AL3562" i="1"/>
  <c r="AL3563" i="1"/>
  <c r="AL3564" i="1"/>
  <c r="AL3565" i="1"/>
  <c r="AL3566" i="1"/>
  <c r="AL3567" i="1"/>
  <c r="AL3568" i="1"/>
  <c r="AL3569" i="1"/>
  <c r="AL3570" i="1"/>
  <c r="AL3571" i="1"/>
  <c r="AL3572" i="1"/>
  <c r="AL3573" i="1"/>
  <c r="AL3574" i="1"/>
  <c r="AL3575" i="1"/>
  <c r="AL3576" i="1"/>
  <c r="AL3577" i="1"/>
  <c r="AL3578" i="1"/>
  <c r="AL3579" i="1"/>
  <c r="AL3580" i="1"/>
  <c r="AL3581" i="1"/>
  <c r="AL3582" i="1"/>
  <c r="AL3583" i="1"/>
  <c r="AL3584" i="1"/>
  <c r="AL3585" i="1"/>
  <c r="AL3586" i="1"/>
  <c r="AL3587" i="1"/>
  <c r="AL3588" i="1"/>
  <c r="AL3589" i="1"/>
  <c r="AL3590" i="1"/>
  <c r="AL3591" i="1"/>
  <c r="AL3592" i="1"/>
  <c r="AL3593" i="1"/>
  <c r="AL3594" i="1"/>
  <c r="AL3595" i="1"/>
  <c r="AL3596" i="1"/>
  <c r="AL3597" i="1"/>
  <c r="AL3598" i="1"/>
  <c r="AL3599" i="1"/>
  <c r="AL3600" i="1"/>
  <c r="AL3601" i="1"/>
  <c r="AL3602" i="1"/>
  <c r="AL3603" i="1"/>
  <c r="AL3604" i="1"/>
  <c r="AL3605" i="1"/>
  <c r="AL3606" i="1"/>
  <c r="AL3607" i="1"/>
  <c r="AL3608" i="1"/>
  <c r="AL3609" i="1"/>
  <c r="AL3610" i="1"/>
  <c r="AL3611" i="1"/>
  <c r="AL3612" i="1"/>
  <c r="AL3613" i="1"/>
  <c r="AL3614" i="1"/>
  <c r="AL3615" i="1"/>
  <c r="AL3616" i="1"/>
  <c r="AL3617" i="1"/>
  <c r="AL3618" i="1"/>
  <c r="AL3619" i="1"/>
  <c r="AL3620" i="1"/>
  <c r="AL3621" i="1"/>
  <c r="AL3622" i="1"/>
  <c r="AL3623" i="1"/>
  <c r="AL3624" i="1"/>
  <c r="AL3625" i="1"/>
  <c r="AL3626" i="1"/>
  <c r="AL3627" i="1"/>
  <c r="AL3628" i="1"/>
  <c r="AL3629" i="1"/>
  <c r="AL3630" i="1"/>
  <c r="AL3631" i="1"/>
  <c r="AL3632" i="1"/>
  <c r="AL3633" i="1"/>
  <c r="AL3634" i="1"/>
  <c r="AL3635" i="1"/>
  <c r="AL3636" i="1"/>
  <c r="AL3637" i="1"/>
  <c r="AL3638" i="1"/>
  <c r="AL3639" i="1"/>
  <c r="AL3640" i="1"/>
  <c r="AL3641" i="1"/>
  <c r="AL3642" i="1"/>
  <c r="AL3643" i="1"/>
  <c r="AL3644" i="1"/>
  <c r="AL3645" i="1"/>
  <c r="AL3646" i="1"/>
  <c r="AL3647" i="1"/>
  <c r="AL3648" i="1"/>
  <c r="AL3649" i="1"/>
  <c r="AL3650" i="1"/>
  <c r="AL3651" i="1"/>
  <c r="AL3652" i="1"/>
  <c r="AL3653" i="1"/>
  <c r="AL3654" i="1"/>
  <c r="AL3655" i="1"/>
  <c r="AL3656" i="1"/>
  <c r="AL3657" i="1"/>
  <c r="AL3658" i="1"/>
  <c r="AL3659" i="1"/>
  <c r="AL3660" i="1"/>
  <c r="AL3661" i="1"/>
  <c r="AL3662" i="1"/>
  <c r="AL3663" i="1"/>
  <c r="AL3664" i="1"/>
  <c r="AL3665" i="1"/>
  <c r="AL3666" i="1"/>
  <c r="AL3667" i="1"/>
  <c r="AL3668" i="1"/>
  <c r="AL3669" i="1"/>
  <c r="AL3670" i="1"/>
  <c r="AL3671" i="1"/>
  <c r="AL3672" i="1"/>
  <c r="AL3673" i="1"/>
  <c r="AL3674" i="1"/>
  <c r="AL3675" i="1"/>
  <c r="AL3676" i="1"/>
  <c r="AL3677" i="1"/>
  <c r="AL3678" i="1"/>
  <c r="AL3679" i="1"/>
  <c r="AL3680" i="1"/>
  <c r="AL3681" i="1"/>
  <c r="AL3682" i="1"/>
  <c r="AL3683" i="1"/>
  <c r="AL3684" i="1"/>
  <c r="AL3685" i="1"/>
  <c r="AL3686" i="1"/>
  <c r="AL3687" i="1"/>
  <c r="AL3688" i="1"/>
  <c r="AL3689" i="1"/>
  <c r="AL3690" i="1"/>
  <c r="AL3691" i="1"/>
  <c r="AL3692" i="1"/>
  <c r="AL3693" i="1"/>
  <c r="AL3694" i="1"/>
  <c r="AL3695" i="1"/>
  <c r="AL3696" i="1"/>
  <c r="AL3697" i="1"/>
  <c r="AL3698" i="1"/>
  <c r="AL3699" i="1"/>
  <c r="AL3700" i="1"/>
  <c r="AL3701" i="1"/>
  <c r="AL3702" i="1"/>
  <c r="AL3703" i="1"/>
  <c r="AL3704" i="1"/>
  <c r="AL3705" i="1"/>
  <c r="AL3706" i="1"/>
  <c r="AL3707" i="1"/>
  <c r="AL3708" i="1"/>
  <c r="AL3709" i="1"/>
  <c r="AL3710" i="1"/>
  <c r="AL3711" i="1"/>
  <c r="AL3712" i="1"/>
  <c r="AL3713" i="1"/>
  <c r="AL3714" i="1"/>
  <c r="AL3715" i="1"/>
  <c r="AL3716" i="1"/>
  <c r="AL3717" i="1"/>
  <c r="AL3718" i="1"/>
  <c r="AL3719" i="1"/>
  <c r="AL3720" i="1"/>
  <c r="AL3721" i="1"/>
  <c r="AL3722" i="1"/>
  <c r="AL3723" i="1"/>
  <c r="AL3724" i="1"/>
  <c r="AL3725" i="1"/>
  <c r="AL3726" i="1"/>
  <c r="AL3727" i="1"/>
  <c r="AL3728" i="1"/>
  <c r="AL3729" i="1"/>
  <c r="AL3730" i="1"/>
  <c r="AL3731" i="1"/>
  <c r="AL3732" i="1"/>
  <c r="AL3733" i="1"/>
  <c r="AL3734" i="1"/>
  <c r="AL3735" i="1"/>
  <c r="AL3736" i="1"/>
  <c r="AL3737" i="1"/>
  <c r="AL3738" i="1"/>
  <c r="AL3739" i="1"/>
  <c r="AL3740" i="1"/>
  <c r="AL3741" i="1"/>
  <c r="AL3742" i="1"/>
  <c r="AL3743" i="1"/>
  <c r="AL3744" i="1"/>
  <c r="AL3745" i="1"/>
  <c r="AL3746" i="1"/>
  <c r="AL3747" i="1"/>
  <c r="AL3748" i="1"/>
  <c r="AL3749" i="1"/>
  <c r="AL3750" i="1"/>
  <c r="AL3751" i="1"/>
  <c r="AL3752" i="1"/>
  <c r="AL3753" i="1"/>
  <c r="AL3754" i="1"/>
  <c r="AL3755" i="1"/>
  <c r="AL3756" i="1"/>
  <c r="AL3757" i="1"/>
  <c r="AL3758" i="1"/>
  <c r="AL3759" i="1"/>
  <c r="AL3760" i="1"/>
  <c r="AL3761" i="1"/>
  <c r="AL3762" i="1"/>
  <c r="AL3763" i="1"/>
  <c r="AL3764" i="1"/>
  <c r="AL3765" i="1"/>
  <c r="AL3766" i="1"/>
  <c r="AL3767" i="1"/>
  <c r="AL3768" i="1"/>
  <c r="AL3769" i="1"/>
  <c r="AL3770" i="1"/>
  <c r="AL3771" i="1"/>
  <c r="AL3772" i="1"/>
  <c r="AL3773" i="1"/>
  <c r="AL3774" i="1"/>
  <c r="AL3775" i="1"/>
  <c r="AL3776" i="1"/>
  <c r="AL3777" i="1"/>
  <c r="AL3778" i="1"/>
  <c r="AL3779" i="1"/>
  <c r="AL3780" i="1"/>
  <c r="AL3781" i="1"/>
  <c r="AL3782" i="1"/>
  <c r="AL3783" i="1"/>
  <c r="AL3784" i="1"/>
  <c r="AL3785" i="1"/>
  <c r="AL3786" i="1"/>
  <c r="AL3787" i="1"/>
  <c r="AL3788" i="1"/>
  <c r="AL3789" i="1"/>
  <c r="AL3790" i="1"/>
  <c r="AL3791" i="1"/>
  <c r="AL3792" i="1"/>
  <c r="AL3793" i="1"/>
  <c r="AL3794" i="1"/>
  <c r="AL3795" i="1"/>
  <c r="AL3796" i="1"/>
  <c r="AL3797" i="1"/>
  <c r="AL3798" i="1"/>
  <c r="AL3799" i="1"/>
  <c r="AL3800" i="1"/>
  <c r="AL3801" i="1"/>
  <c r="AL3802" i="1"/>
  <c r="AL3803" i="1"/>
  <c r="AL3804" i="1"/>
  <c r="AL3805" i="1"/>
  <c r="AL3806" i="1"/>
  <c r="AL3807" i="1"/>
  <c r="AL3808" i="1"/>
  <c r="AL3809" i="1"/>
  <c r="AL3810" i="1"/>
  <c r="AL3811" i="1"/>
  <c r="AL3812" i="1"/>
  <c r="AL3813" i="1"/>
  <c r="AL3814" i="1"/>
  <c r="AL3815" i="1"/>
  <c r="AL3816" i="1"/>
  <c r="AL3817" i="1"/>
  <c r="AL3818" i="1"/>
  <c r="AL3819" i="1"/>
  <c r="AL3820" i="1"/>
  <c r="AL3821" i="1"/>
  <c r="AL3822" i="1"/>
  <c r="AL3823" i="1"/>
  <c r="AL3824" i="1"/>
  <c r="AL3825" i="1"/>
  <c r="AL3826" i="1"/>
  <c r="AL3827" i="1"/>
  <c r="AL3828" i="1"/>
  <c r="AL3829" i="1"/>
  <c r="AL3830" i="1"/>
  <c r="AL3831" i="1"/>
  <c r="AL3832" i="1"/>
  <c r="AL3833" i="1"/>
  <c r="AL3834" i="1"/>
  <c r="AL3835" i="1"/>
  <c r="AL3836" i="1"/>
  <c r="AL3837" i="1"/>
  <c r="AL3838" i="1"/>
  <c r="AL3839" i="1"/>
  <c r="AL3840" i="1"/>
  <c r="AL3841" i="1"/>
  <c r="AL3842" i="1"/>
  <c r="AL3843" i="1"/>
  <c r="AL3844" i="1"/>
  <c r="AL3845" i="1"/>
  <c r="AL3846" i="1"/>
  <c r="AL3847" i="1"/>
  <c r="AL3848" i="1"/>
  <c r="AL3849" i="1"/>
  <c r="AL3850" i="1"/>
  <c r="AL3851" i="1"/>
  <c r="AL3852" i="1"/>
  <c r="AL3853" i="1"/>
  <c r="AL3854" i="1"/>
  <c r="AL3855" i="1"/>
  <c r="AL3856" i="1"/>
  <c r="AL3857" i="1"/>
  <c r="AL3858" i="1"/>
  <c r="AL3859" i="1"/>
  <c r="AL3860" i="1"/>
  <c r="AL3861" i="1"/>
  <c r="AL3862" i="1"/>
  <c r="AL3863" i="1"/>
  <c r="AL3864" i="1"/>
  <c r="AL3865" i="1"/>
  <c r="AL3866" i="1"/>
  <c r="AL3867" i="1"/>
  <c r="AL3868" i="1"/>
  <c r="AL3869" i="1"/>
  <c r="AL3870" i="1"/>
  <c r="AL3871" i="1"/>
  <c r="AL3872" i="1"/>
  <c r="AL3873" i="1"/>
  <c r="AL3874" i="1"/>
  <c r="AL3875" i="1"/>
  <c r="AL3876" i="1"/>
  <c r="AL3877" i="1"/>
  <c r="AL3878" i="1"/>
  <c r="AL3879" i="1"/>
  <c r="AL3880" i="1"/>
  <c r="AL3881" i="1"/>
  <c r="AL3882" i="1"/>
  <c r="AL3883" i="1"/>
  <c r="AL3884" i="1"/>
  <c r="AL3885" i="1"/>
  <c r="AL3886" i="1"/>
  <c r="AL3887" i="1"/>
  <c r="AL3888" i="1"/>
  <c r="AL3889" i="1"/>
  <c r="AL3890" i="1"/>
  <c r="AL3891" i="1"/>
  <c r="AL3892" i="1"/>
  <c r="AL3893" i="1"/>
  <c r="AL3894" i="1"/>
  <c r="AL3895" i="1"/>
  <c r="AL3896" i="1"/>
  <c r="AL3897" i="1"/>
  <c r="AL3898" i="1"/>
  <c r="AL3899" i="1"/>
  <c r="AL3900" i="1"/>
  <c r="AL3901" i="1"/>
  <c r="AL3902" i="1"/>
  <c r="AL3903" i="1"/>
  <c r="AL3904" i="1"/>
  <c r="AL3905" i="1"/>
  <c r="AL3906" i="1"/>
  <c r="AL3907" i="1"/>
  <c r="AL3908" i="1"/>
  <c r="AL3909" i="1"/>
  <c r="AL3910" i="1"/>
  <c r="AL3911" i="1"/>
  <c r="AL3912" i="1"/>
  <c r="AL3913" i="1"/>
  <c r="AL3914" i="1"/>
  <c r="AL3915" i="1"/>
  <c r="AL3916" i="1"/>
  <c r="AL3917" i="1"/>
  <c r="AL3918" i="1"/>
  <c r="AL3919" i="1"/>
  <c r="AL3920" i="1"/>
  <c r="AL3921" i="1"/>
  <c r="AL3922" i="1"/>
  <c r="AL3923" i="1"/>
  <c r="AL3924" i="1"/>
  <c r="AL3925" i="1"/>
  <c r="AL3926" i="1"/>
  <c r="AL3927" i="1"/>
  <c r="AL3928" i="1"/>
  <c r="AL3929" i="1"/>
  <c r="AL3930" i="1"/>
  <c r="AL3931" i="1"/>
  <c r="AL3932" i="1"/>
  <c r="AL3933" i="1"/>
  <c r="AL3934" i="1"/>
  <c r="AL3935" i="1"/>
  <c r="AL3936" i="1"/>
  <c r="AL3937" i="1"/>
  <c r="AL3938" i="1"/>
  <c r="AL3939" i="1"/>
  <c r="AL3940" i="1"/>
  <c r="AL3941" i="1"/>
  <c r="AL3942" i="1"/>
  <c r="AL3943" i="1"/>
  <c r="AL3944" i="1"/>
  <c r="AL3945" i="1"/>
  <c r="AL3946" i="1"/>
  <c r="AL3947" i="1"/>
  <c r="AL3948" i="1"/>
  <c r="AL3949" i="1"/>
  <c r="AL3950" i="1"/>
  <c r="AL3951" i="1"/>
  <c r="AL3952" i="1"/>
  <c r="AL3953" i="1"/>
  <c r="AL3954" i="1"/>
  <c r="AL3955" i="1"/>
  <c r="AL3956" i="1"/>
  <c r="AL3957" i="1"/>
  <c r="AL3958" i="1"/>
  <c r="AL3959" i="1"/>
  <c r="AL3960" i="1"/>
  <c r="AL3961" i="1"/>
  <c r="AL3962" i="1"/>
  <c r="AL3963" i="1"/>
  <c r="AL3964" i="1"/>
  <c r="AL3965" i="1"/>
  <c r="AL3966" i="1"/>
  <c r="AL3967" i="1"/>
  <c r="AL3968" i="1"/>
  <c r="AL3969" i="1"/>
  <c r="AL3970" i="1"/>
  <c r="AL3971" i="1"/>
  <c r="AL3972" i="1"/>
  <c r="AL3973" i="1"/>
  <c r="AL3974" i="1"/>
  <c r="AL3975" i="1"/>
  <c r="AL3976" i="1"/>
  <c r="AL3977" i="1"/>
  <c r="AL3978" i="1"/>
  <c r="AL3979" i="1"/>
  <c r="AL3980" i="1"/>
  <c r="AL3981" i="1"/>
  <c r="AL3982" i="1"/>
  <c r="AL3983" i="1"/>
  <c r="AL3984" i="1"/>
  <c r="AL3985" i="1"/>
  <c r="AL3986" i="1"/>
  <c r="AL3987" i="1"/>
  <c r="AL3988" i="1"/>
  <c r="AL3989" i="1"/>
  <c r="AL3990" i="1"/>
  <c r="AL3991" i="1"/>
  <c r="AL3992" i="1"/>
  <c r="AL3993" i="1"/>
  <c r="AL3994" i="1"/>
  <c r="AL3995" i="1"/>
  <c r="AL3996" i="1"/>
  <c r="AL3997" i="1"/>
  <c r="AL3998" i="1"/>
  <c r="AL3999" i="1"/>
  <c r="AL4000" i="1"/>
  <c r="AL4001" i="1"/>
  <c r="AL4002" i="1"/>
  <c r="AL4003" i="1"/>
  <c r="AL4004" i="1"/>
  <c r="AL4005" i="1"/>
  <c r="AL4006" i="1"/>
  <c r="AL4007" i="1"/>
  <c r="AL4008" i="1"/>
  <c r="AL4009" i="1"/>
  <c r="AL4010" i="1"/>
  <c r="AL4011" i="1"/>
  <c r="AL4012" i="1"/>
  <c r="AL4013" i="1"/>
  <c r="AL4014" i="1"/>
  <c r="AL4015" i="1"/>
  <c r="AL4016" i="1"/>
  <c r="AL4017" i="1"/>
  <c r="AL4018" i="1"/>
  <c r="AL4019" i="1"/>
  <c r="AL4020" i="1"/>
  <c r="AL4021" i="1"/>
  <c r="AL4022" i="1"/>
  <c r="AL4023" i="1"/>
  <c r="AL4024" i="1"/>
  <c r="AL4025" i="1"/>
  <c r="AL4026" i="1"/>
  <c r="AL4027" i="1"/>
  <c r="AL4028" i="1"/>
  <c r="AL4029" i="1"/>
  <c r="AL4030" i="1"/>
  <c r="AL4031" i="1"/>
  <c r="AL4032" i="1"/>
  <c r="AL4033" i="1"/>
  <c r="AL4034" i="1"/>
  <c r="AL4035" i="1"/>
  <c r="AL4036" i="1"/>
  <c r="AL4037" i="1"/>
  <c r="AL4038" i="1"/>
  <c r="AL4039" i="1"/>
  <c r="AL4040" i="1"/>
  <c r="AL4041" i="1"/>
  <c r="AL4042" i="1"/>
  <c r="AL4043" i="1"/>
  <c r="AL4044" i="1"/>
  <c r="AL4045" i="1"/>
  <c r="AL4046" i="1"/>
  <c r="AL4047" i="1"/>
  <c r="AL4048" i="1"/>
  <c r="AL4049" i="1"/>
  <c r="AL4050" i="1"/>
  <c r="AL4051" i="1"/>
  <c r="AL4052" i="1"/>
  <c r="AL4053" i="1"/>
  <c r="AL4054" i="1"/>
  <c r="AL4055" i="1"/>
  <c r="AL4056" i="1"/>
  <c r="AL4057" i="1"/>
  <c r="AL4058" i="1"/>
  <c r="AL4059" i="1"/>
  <c r="AL4060" i="1"/>
  <c r="AL4061" i="1"/>
  <c r="AL4062" i="1"/>
  <c r="AL4063" i="1"/>
  <c r="AL4064" i="1"/>
  <c r="AL4065" i="1"/>
  <c r="AL4066" i="1"/>
  <c r="AL4067" i="1"/>
  <c r="AL4068" i="1"/>
  <c r="AL4069" i="1"/>
  <c r="AL4070" i="1"/>
  <c r="AL4071" i="1"/>
  <c r="AL4072" i="1"/>
  <c r="AL4073" i="1"/>
  <c r="AL4074" i="1"/>
  <c r="AL4075" i="1"/>
  <c r="AL4076" i="1"/>
  <c r="AL4077" i="1"/>
  <c r="AL4078" i="1"/>
  <c r="AL4079" i="1"/>
  <c r="AL4080" i="1"/>
  <c r="AL4081" i="1"/>
  <c r="AL4082" i="1"/>
  <c r="AL4083" i="1"/>
  <c r="AL4084" i="1"/>
  <c r="AL4085" i="1"/>
  <c r="AL4086" i="1"/>
  <c r="AL4087" i="1"/>
  <c r="AL4088" i="1"/>
  <c r="AL4089" i="1"/>
  <c r="AL4090" i="1"/>
  <c r="AL4091" i="1"/>
  <c r="AL4092" i="1"/>
  <c r="AL4093" i="1"/>
  <c r="AL4094" i="1"/>
  <c r="AL4095" i="1"/>
  <c r="AL4096" i="1"/>
  <c r="AL4097" i="1"/>
  <c r="AL4098" i="1"/>
  <c r="AL4099" i="1"/>
  <c r="AL4100" i="1"/>
  <c r="AL4101" i="1"/>
  <c r="AL4102" i="1"/>
  <c r="AL4103" i="1"/>
  <c r="AL4104" i="1"/>
  <c r="AL4105" i="1"/>
  <c r="AL4106" i="1"/>
  <c r="AL4107" i="1"/>
  <c r="AL4108" i="1"/>
  <c r="AL4109" i="1"/>
  <c r="AL4110" i="1"/>
  <c r="AL4111" i="1"/>
  <c r="AL4112" i="1"/>
  <c r="AL4113" i="1"/>
  <c r="AL4114" i="1"/>
  <c r="AL4115" i="1"/>
  <c r="AL4116" i="1"/>
  <c r="AL4117" i="1"/>
  <c r="AL4118" i="1"/>
  <c r="AL4119" i="1"/>
  <c r="AL4120" i="1"/>
  <c r="AL4121" i="1"/>
  <c r="AL4122" i="1"/>
  <c r="AL4123" i="1"/>
  <c r="AL4124" i="1"/>
  <c r="AL4125" i="1"/>
  <c r="AL4126" i="1"/>
  <c r="AL4127" i="1"/>
  <c r="AL4128" i="1"/>
  <c r="AL4129" i="1"/>
  <c r="AL4130" i="1"/>
  <c r="AL4131" i="1"/>
  <c r="AL4132" i="1"/>
  <c r="AL4133" i="1"/>
  <c r="AL4134" i="1"/>
  <c r="AL4135" i="1"/>
  <c r="AL4136" i="1"/>
  <c r="AL4137" i="1"/>
  <c r="AL4138" i="1"/>
  <c r="AL4139" i="1"/>
  <c r="AL4140" i="1"/>
  <c r="AL4141" i="1"/>
  <c r="AL4142" i="1"/>
  <c r="AL4143" i="1"/>
  <c r="AL4144" i="1"/>
  <c r="AL4145" i="1"/>
  <c r="AL4146" i="1"/>
  <c r="AL4147" i="1"/>
  <c r="AL4148" i="1"/>
  <c r="AL4149" i="1"/>
  <c r="AL4150" i="1"/>
  <c r="AL4151" i="1"/>
  <c r="AL4152" i="1"/>
  <c r="AL4153" i="1"/>
  <c r="AL4154" i="1"/>
  <c r="AL4155" i="1"/>
  <c r="AL4156" i="1"/>
  <c r="AL4157" i="1"/>
  <c r="AL4158" i="1"/>
  <c r="AL4159" i="1"/>
  <c r="AL4160" i="1"/>
  <c r="AL4161" i="1"/>
  <c r="AL4162" i="1"/>
  <c r="AL4163" i="1"/>
  <c r="AL4164" i="1"/>
  <c r="AL4165" i="1"/>
  <c r="AL4166" i="1"/>
  <c r="AL4167" i="1"/>
  <c r="AL4168" i="1"/>
  <c r="AL4169" i="1"/>
  <c r="AL4170" i="1"/>
  <c r="AL4171" i="1"/>
  <c r="AL4172" i="1"/>
  <c r="AL4173" i="1"/>
  <c r="AL4174" i="1"/>
  <c r="AL4175" i="1"/>
  <c r="AL4176" i="1"/>
  <c r="AL4177" i="1"/>
  <c r="AL4178" i="1"/>
  <c r="AL4179" i="1"/>
  <c r="AL4180" i="1"/>
  <c r="AL4181" i="1"/>
  <c r="AL4182" i="1"/>
  <c r="AL4183" i="1"/>
  <c r="AL4184" i="1"/>
  <c r="AL4185" i="1"/>
  <c r="AL4186" i="1"/>
  <c r="AL4187" i="1"/>
  <c r="AL4188" i="1"/>
  <c r="AL4189" i="1"/>
  <c r="AL4190" i="1"/>
  <c r="AL4191" i="1"/>
  <c r="AL4192" i="1"/>
  <c r="AL4193" i="1"/>
  <c r="AL4194" i="1"/>
  <c r="AL4195" i="1"/>
  <c r="AL4196" i="1"/>
  <c r="AL4197" i="1"/>
  <c r="AL4198" i="1"/>
  <c r="AL4199" i="1"/>
  <c r="AL4200" i="1"/>
  <c r="AL4201" i="1"/>
  <c r="AL4202" i="1"/>
  <c r="AL4203" i="1"/>
  <c r="AL4204" i="1"/>
  <c r="AL4205" i="1"/>
  <c r="AL4206" i="1"/>
  <c r="AL4207" i="1"/>
  <c r="AL4208" i="1"/>
  <c r="AL4209" i="1"/>
  <c r="AL4210" i="1"/>
  <c r="AL4211" i="1"/>
  <c r="AL4212" i="1"/>
  <c r="AL4213" i="1"/>
  <c r="AL4214" i="1"/>
  <c r="AL4215" i="1"/>
  <c r="AL4216" i="1"/>
  <c r="AL4217" i="1"/>
  <c r="AL4218" i="1"/>
  <c r="AL4219" i="1"/>
  <c r="AL4220" i="1"/>
  <c r="AL4221" i="1"/>
  <c r="AL4222" i="1"/>
  <c r="AL4223" i="1"/>
  <c r="AL4224" i="1"/>
  <c r="AL4225" i="1"/>
  <c r="AL4226" i="1"/>
  <c r="AL4227" i="1"/>
  <c r="AL4228" i="1"/>
  <c r="AL4229" i="1"/>
  <c r="AL4230" i="1"/>
  <c r="AL4231" i="1"/>
  <c r="AL4232" i="1"/>
  <c r="AL4233" i="1"/>
  <c r="AL4234" i="1"/>
  <c r="AL4235" i="1"/>
  <c r="AL4236" i="1"/>
  <c r="AL4237" i="1"/>
  <c r="AL4238" i="1"/>
  <c r="AL4239" i="1"/>
  <c r="AL4240" i="1"/>
  <c r="AL4241" i="1"/>
  <c r="AL4242" i="1"/>
  <c r="AL4243" i="1"/>
  <c r="AL4244" i="1"/>
  <c r="AL4245" i="1"/>
  <c r="AL4246" i="1"/>
  <c r="AL4247" i="1"/>
  <c r="AL4248" i="1"/>
  <c r="AL4249" i="1"/>
  <c r="AL4250" i="1"/>
  <c r="AL4251" i="1"/>
  <c r="AL4252" i="1"/>
  <c r="AL4253" i="1"/>
  <c r="AL4254" i="1"/>
  <c r="AL4255" i="1"/>
  <c r="AL4256" i="1"/>
  <c r="AL4257" i="1"/>
  <c r="AL4258" i="1"/>
  <c r="AL4259" i="1"/>
  <c r="AL4260" i="1"/>
  <c r="AL4261" i="1"/>
  <c r="AL4262" i="1"/>
  <c r="AL4263" i="1"/>
  <c r="AL4264" i="1"/>
  <c r="AL4265" i="1"/>
  <c r="AL4266" i="1"/>
  <c r="AL4267" i="1"/>
  <c r="AL4268" i="1"/>
  <c r="AL4269" i="1"/>
  <c r="AL4270" i="1"/>
  <c r="AL4271" i="1"/>
  <c r="AL4272" i="1"/>
  <c r="AL4273" i="1"/>
  <c r="AL4274" i="1"/>
  <c r="AL4275" i="1"/>
  <c r="AL4276" i="1"/>
  <c r="AL4277" i="1"/>
  <c r="AL4278" i="1"/>
  <c r="AL4279" i="1"/>
  <c r="AL4280" i="1"/>
  <c r="AL4281" i="1"/>
  <c r="AL4282" i="1"/>
  <c r="AL4283" i="1"/>
  <c r="AL4284" i="1"/>
  <c r="AL4285" i="1"/>
  <c r="AL4286" i="1"/>
  <c r="AL4287" i="1"/>
  <c r="AL4288" i="1"/>
  <c r="AL4289" i="1"/>
  <c r="AL4290" i="1"/>
  <c r="AL4291" i="1"/>
  <c r="AL4292" i="1"/>
  <c r="AL4293" i="1"/>
  <c r="AL4294" i="1"/>
  <c r="AL4295" i="1"/>
  <c r="AL4296" i="1"/>
  <c r="AL4297" i="1"/>
  <c r="AL4298" i="1"/>
  <c r="AL4299" i="1"/>
  <c r="AL4300" i="1"/>
  <c r="AL4301" i="1"/>
  <c r="AL4302" i="1"/>
  <c r="AL4303" i="1"/>
  <c r="AL4304" i="1"/>
  <c r="AL4305" i="1"/>
  <c r="AL4306" i="1"/>
  <c r="AL4307" i="1"/>
  <c r="AL4308" i="1"/>
  <c r="AL4309" i="1"/>
  <c r="AL4310" i="1"/>
  <c r="AL4311" i="1"/>
  <c r="AL4312" i="1"/>
  <c r="AL4313" i="1"/>
  <c r="AL4314" i="1"/>
  <c r="AL4315" i="1"/>
  <c r="AL4316" i="1"/>
  <c r="AL4317" i="1"/>
  <c r="AL4318" i="1"/>
  <c r="AL4319" i="1"/>
  <c r="AL4320" i="1"/>
  <c r="AL4321" i="1"/>
  <c r="AL4322" i="1"/>
  <c r="AL4323" i="1"/>
  <c r="AL4324" i="1"/>
  <c r="AL4325" i="1"/>
  <c r="AL4326" i="1"/>
  <c r="AL4327" i="1"/>
  <c r="AL4328" i="1"/>
  <c r="AL4329" i="1"/>
  <c r="AL4330" i="1"/>
  <c r="AL4331" i="1"/>
  <c r="AL4332" i="1"/>
  <c r="AL4333" i="1"/>
  <c r="AL4334" i="1"/>
  <c r="AL4335" i="1"/>
  <c r="AL4336" i="1"/>
  <c r="AL4337" i="1"/>
  <c r="AL4338" i="1"/>
  <c r="AL4339" i="1"/>
  <c r="AL4340" i="1"/>
  <c r="AL4341" i="1"/>
  <c r="AL4342" i="1"/>
  <c r="AL4343" i="1"/>
  <c r="AL4344" i="1"/>
  <c r="AL4345" i="1"/>
  <c r="AL4346" i="1"/>
  <c r="AL4347" i="1"/>
  <c r="AL4348" i="1"/>
  <c r="AL4349" i="1"/>
  <c r="AL4350" i="1"/>
  <c r="AL4351" i="1"/>
  <c r="AL4352" i="1"/>
  <c r="AL4353" i="1"/>
  <c r="AL4354" i="1"/>
  <c r="AL4355" i="1"/>
  <c r="AL4356" i="1"/>
  <c r="AL4357" i="1"/>
  <c r="AL4358" i="1"/>
  <c r="AL4359" i="1"/>
  <c r="AL4360" i="1"/>
  <c r="AL4361" i="1"/>
  <c r="AL4362" i="1"/>
  <c r="AL4363" i="1"/>
  <c r="AL4364" i="1"/>
  <c r="AL4365" i="1"/>
  <c r="AL4366" i="1"/>
  <c r="AL4367" i="1"/>
  <c r="AL4368" i="1"/>
  <c r="AL4369" i="1"/>
  <c r="AL4370" i="1"/>
  <c r="AL4371" i="1"/>
  <c r="AL4372" i="1"/>
  <c r="AL4373" i="1"/>
  <c r="AL4374" i="1"/>
  <c r="AL4375" i="1"/>
  <c r="AL4376" i="1"/>
  <c r="AL4377" i="1"/>
  <c r="AL4378" i="1"/>
  <c r="AL4379" i="1"/>
  <c r="AL4380" i="1"/>
  <c r="AL4381" i="1"/>
  <c r="AL4382" i="1"/>
  <c r="AL4383" i="1"/>
  <c r="AL4384" i="1"/>
  <c r="AL4385" i="1"/>
  <c r="AL4386" i="1"/>
  <c r="AL4387" i="1"/>
  <c r="AL4388" i="1"/>
  <c r="AL4389" i="1"/>
  <c r="AL4390" i="1"/>
  <c r="AL4391" i="1"/>
  <c r="AL4392" i="1"/>
  <c r="AL4393" i="1"/>
  <c r="AL4394" i="1"/>
  <c r="AL4395" i="1"/>
  <c r="AL4396" i="1"/>
  <c r="AL4397" i="1"/>
  <c r="AL4398" i="1"/>
  <c r="AL4399" i="1"/>
  <c r="AL4400" i="1"/>
  <c r="AL4401" i="1"/>
  <c r="AL4402" i="1"/>
  <c r="AL4403" i="1"/>
  <c r="AL4404" i="1"/>
  <c r="AL4405" i="1"/>
  <c r="AL4406" i="1"/>
  <c r="AL4407" i="1"/>
  <c r="AL4408" i="1"/>
  <c r="AL4409" i="1"/>
  <c r="AL4410" i="1"/>
  <c r="AL4411" i="1"/>
  <c r="AL4412" i="1"/>
  <c r="AL4413" i="1"/>
  <c r="AL4414" i="1"/>
  <c r="AL4415" i="1"/>
  <c r="AL4416" i="1"/>
  <c r="AL4417" i="1"/>
  <c r="AL4418" i="1"/>
  <c r="AL4419" i="1"/>
  <c r="AL4420" i="1"/>
  <c r="AL4421" i="1"/>
  <c r="AL4422" i="1"/>
  <c r="AL4423" i="1"/>
  <c r="AL4424" i="1"/>
  <c r="AL4425" i="1"/>
  <c r="AL4426" i="1"/>
  <c r="AL4427" i="1"/>
  <c r="AL4428" i="1"/>
  <c r="AL4429" i="1"/>
  <c r="AL4430" i="1"/>
  <c r="AL4431" i="1"/>
  <c r="AL4432" i="1"/>
  <c r="AL4433" i="1"/>
  <c r="AL4434" i="1"/>
  <c r="AL4435" i="1"/>
  <c r="AL4436" i="1"/>
  <c r="AL4437" i="1"/>
  <c r="AL4438" i="1"/>
  <c r="AL4439" i="1"/>
  <c r="AL4440" i="1"/>
  <c r="AL4441" i="1"/>
  <c r="AL4442" i="1"/>
  <c r="AL4443" i="1"/>
  <c r="AL4444" i="1"/>
  <c r="AL4445" i="1"/>
  <c r="AL4446" i="1"/>
  <c r="AL4447" i="1"/>
  <c r="AL4448" i="1"/>
  <c r="AL4449" i="1"/>
  <c r="AL4450" i="1"/>
  <c r="AL4451" i="1"/>
  <c r="AL4452" i="1"/>
  <c r="AL4453" i="1"/>
  <c r="AL4454" i="1"/>
  <c r="AL4455" i="1"/>
  <c r="AL4456" i="1"/>
  <c r="AL4457" i="1"/>
  <c r="AL4458" i="1"/>
  <c r="AL4459" i="1"/>
  <c r="AL4460" i="1"/>
  <c r="AL4461" i="1"/>
  <c r="AL4462" i="1"/>
  <c r="AL4463" i="1"/>
  <c r="AL4464" i="1"/>
  <c r="AL4465" i="1"/>
  <c r="AL4466" i="1"/>
  <c r="AL4467" i="1"/>
  <c r="AL4468" i="1"/>
  <c r="AL4469" i="1"/>
  <c r="AL4470" i="1"/>
  <c r="AL4471" i="1"/>
  <c r="AL4472" i="1"/>
  <c r="AL4473" i="1"/>
  <c r="AL4474" i="1"/>
  <c r="AL4475" i="1"/>
  <c r="AL4476" i="1"/>
  <c r="AL4477" i="1"/>
  <c r="AL4478" i="1"/>
  <c r="AL4479" i="1"/>
  <c r="AL4480" i="1"/>
  <c r="AL4481" i="1"/>
  <c r="AL4482" i="1"/>
  <c r="AL4483" i="1"/>
  <c r="AL4484" i="1"/>
  <c r="AL4485" i="1"/>
  <c r="AL4486" i="1"/>
  <c r="AL4487" i="1"/>
  <c r="AL4488" i="1"/>
  <c r="AL4489" i="1"/>
  <c r="AL4490" i="1"/>
  <c r="AL4491" i="1"/>
  <c r="AL4492" i="1"/>
  <c r="AL4493" i="1"/>
  <c r="AL4494" i="1"/>
  <c r="AL4495" i="1"/>
  <c r="AL4496" i="1"/>
  <c r="AL4497" i="1"/>
  <c r="AL4498" i="1"/>
  <c r="AL4499" i="1"/>
  <c r="AL4500" i="1"/>
  <c r="AL4501" i="1"/>
  <c r="AL4502" i="1"/>
  <c r="AL4503" i="1"/>
  <c r="AL4504" i="1"/>
  <c r="AL4505" i="1"/>
  <c r="AL4506" i="1"/>
  <c r="AL4507" i="1"/>
  <c r="AL4508" i="1"/>
  <c r="AL4509" i="1"/>
  <c r="AL4510" i="1"/>
  <c r="AL4511" i="1"/>
  <c r="AL4512" i="1"/>
  <c r="AL4513" i="1"/>
  <c r="AL4514" i="1"/>
  <c r="AL4515" i="1"/>
  <c r="AL4516" i="1"/>
  <c r="AL4517" i="1"/>
  <c r="AL4518" i="1"/>
  <c r="AL4519" i="1"/>
  <c r="AL4520" i="1"/>
  <c r="AL4521" i="1"/>
  <c r="AL4522" i="1"/>
  <c r="AL4523" i="1"/>
  <c r="AL4524" i="1"/>
  <c r="AL4525" i="1"/>
  <c r="AL4526" i="1"/>
  <c r="AL4527" i="1"/>
  <c r="AL4528" i="1"/>
  <c r="AL4529" i="1"/>
  <c r="AL4530" i="1"/>
  <c r="AL4531" i="1"/>
  <c r="AL4532" i="1"/>
  <c r="AL4533" i="1"/>
  <c r="AL4534" i="1"/>
  <c r="AL4535" i="1"/>
  <c r="AL4536" i="1"/>
  <c r="AL4537" i="1"/>
  <c r="AL4538" i="1"/>
  <c r="AL4539" i="1"/>
  <c r="AL4540" i="1"/>
  <c r="AL4541" i="1"/>
  <c r="AL4542" i="1"/>
  <c r="AL4543" i="1"/>
  <c r="AL4544" i="1"/>
  <c r="AL4545" i="1"/>
  <c r="AL4546" i="1"/>
  <c r="AL4547" i="1"/>
  <c r="AL4548" i="1"/>
  <c r="AL4549" i="1"/>
  <c r="AL4550" i="1"/>
  <c r="AL4551" i="1"/>
  <c r="AL4552" i="1"/>
  <c r="AL4553" i="1"/>
  <c r="AL4554" i="1"/>
  <c r="AL4555" i="1"/>
  <c r="AL4556" i="1"/>
  <c r="AL4557" i="1"/>
  <c r="AL4558" i="1"/>
  <c r="AL4559" i="1"/>
  <c r="AL4560" i="1"/>
  <c r="AL4561" i="1"/>
  <c r="AL4562" i="1"/>
  <c r="AL4563" i="1"/>
  <c r="AL4564" i="1"/>
  <c r="AL4565" i="1"/>
  <c r="AL4566" i="1"/>
  <c r="AL4567" i="1"/>
  <c r="AL4568" i="1"/>
  <c r="AL4569" i="1"/>
  <c r="AL4570" i="1"/>
  <c r="AL4571" i="1"/>
  <c r="AL4572" i="1"/>
  <c r="AL4573" i="1"/>
  <c r="AL4574" i="1"/>
  <c r="AL4575" i="1"/>
  <c r="AL4576" i="1"/>
  <c r="AL4577" i="1"/>
  <c r="AL4578" i="1"/>
  <c r="AL4579" i="1"/>
  <c r="AL4580" i="1"/>
  <c r="AL4581" i="1"/>
  <c r="AL4582" i="1"/>
  <c r="AL4583" i="1"/>
  <c r="AL4584" i="1"/>
  <c r="AL4585" i="1"/>
  <c r="AL4586" i="1"/>
  <c r="AL4587" i="1"/>
  <c r="AL4588" i="1"/>
  <c r="AL4589" i="1"/>
  <c r="AL4590" i="1"/>
  <c r="AL4591" i="1"/>
  <c r="AL4592" i="1"/>
  <c r="AL4593" i="1"/>
  <c r="AL4594" i="1"/>
  <c r="AL4595" i="1"/>
  <c r="AL4596" i="1"/>
  <c r="AL4597" i="1"/>
  <c r="AL4598" i="1"/>
  <c r="AL4599" i="1"/>
  <c r="AL4600" i="1"/>
  <c r="AL4601" i="1"/>
  <c r="AL4602" i="1"/>
  <c r="AL4603" i="1"/>
  <c r="AL4604" i="1"/>
  <c r="AL4605" i="1"/>
  <c r="AL4606" i="1"/>
  <c r="AL4607" i="1"/>
  <c r="AL4608" i="1"/>
  <c r="AL4609" i="1"/>
  <c r="AL4610" i="1"/>
  <c r="AL4611" i="1"/>
  <c r="AL4612" i="1"/>
  <c r="AL4613" i="1"/>
  <c r="AL4614" i="1"/>
  <c r="AL4615" i="1"/>
  <c r="AL4616" i="1"/>
  <c r="AL4617" i="1"/>
  <c r="AL4618" i="1"/>
  <c r="AL4619" i="1"/>
  <c r="AL4620" i="1"/>
  <c r="AL4621" i="1"/>
  <c r="AL4622" i="1"/>
  <c r="AL4623" i="1"/>
  <c r="AL4624" i="1"/>
  <c r="AL4625" i="1"/>
  <c r="AL4626" i="1"/>
  <c r="AL4627" i="1"/>
  <c r="AL4628" i="1"/>
  <c r="AL4629" i="1"/>
  <c r="AL4630" i="1"/>
  <c r="AL4631" i="1"/>
  <c r="AL4632" i="1"/>
  <c r="AL4633" i="1"/>
  <c r="AL4634" i="1"/>
  <c r="AL4635" i="1"/>
  <c r="AL4636" i="1"/>
  <c r="AL4637" i="1"/>
  <c r="AL4638" i="1"/>
  <c r="AL4639" i="1"/>
  <c r="AL4640" i="1"/>
  <c r="AL4641" i="1"/>
  <c r="AL4642" i="1"/>
  <c r="AL4643" i="1"/>
  <c r="AL4644" i="1"/>
  <c r="AL4645" i="1"/>
  <c r="AL4646" i="1"/>
  <c r="AL4647" i="1"/>
  <c r="AL4648" i="1"/>
  <c r="AL4649" i="1"/>
  <c r="AL4650" i="1"/>
  <c r="AL4651" i="1"/>
  <c r="AL4652" i="1"/>
  <c r="AL4653" i="1"/>
  <c r="AL4654" i="1"/>
  <c r="AL4655" i="1"/>
  <c r="AL4656" i="1"/>
  <c r="AL4657" i="1"/>
  <c r="AL4658" i="1"/>
  <c r="AL4659" i="1"/>
  <c r="AL4660" i="1"/>
  <c r="AL4661" i="1"/>
  <c r="AL4662" i="1"/>
  <c r="AL4663" i="1"/>
  <c r="AL4664" i="1"/>
  <c r="AL4665" i="1"/>
  <c r="AL4666" i="1"/>
  <c r="AL4667" i="1"/>
  <c r="AL4668" i="1"/>
  <c r="AL4669" i="1"/>
  <c r="AL4670" i="1"/>
  <c r="AL4671" i="1"/>
  <c r="AL4672" i="1"/>
  <c r="AL4673" i="1"/>
  <c r="AL4674" i="1"/>
  <c r="AL4675" i="1"/>
  <c r="AL4676" i="1"/>
  <c r="AL4677" i="1"/>
  <c r="AL4678" i="1"/>
  <c r="AL4679" i="1"/>
  <c r="AL4680" i="1"/>
  <c r="AL4681" i="1"/>
  <c r="AL4682" i="1"/>
  <c r="AL4683" i="1"/>
  <c r="AL4684" i="1"/>
  <c r="AL4685" i="1"/>
  <c r="AL4686" i="1"/>
  <c r="AL4687" i="1"/>
  <c r="AL4688" i="1"/>
  <c r="AL4689" i="1"/>
  <c r="AL4690" i="1"/>
  <c r="AL4691" i="1"/>
  <c r="AL4692" i="1"/>
  <c r="AL4693" i="1"/>
  <c r="AL4694" i="1"/>
  <c r="AL4695" i="1"/>
  <c r="AL4696" i="1"/>
  <c r="AL4697" i="1"/>
  <c r="AL4698" i="1"/>
  <c r="AL4699" i="1"/>
  <c r="AL4700" i="1"/>
  <c r="AL4701" i="1"/>
  <c r="AL4702" i="1"/>
  <c r="AL4703" i="1"/>
  <c r="AL4704" i="1"/>
  <c r="AL4705" i="1"/>
  <c r="AL4706" i="1"/>
  <c r="AL4707" i="1"/>
  <c r="AL4708" i="1"/>
  <c r="AL4709" i="1"/>
  <c r="AL4710" i="1"/>
  <c r="AL4711" i="1"/>
  <c r="AL4712" i="1"/>
  <c r="AL4713" i="1"/>
  <c r="AL4714" i="1"/>
  <c r="AL4715" i="1"/>
  <c r="AL4716" i="1"/>
  <c r="AL4717" i="1"/>
  <c r="AL4718" i="1"/>
  <c r="AL4719" i="1"/>
  <c r="AL4720" i="1"/>
  <c r="AL4721" i="1"/>
  <c r="AL4722" i="1"/>
  <c r="AL4723" i="1"/>
  <c r="AL4724" i="1"/>
  <c r="AL4725" i="1"/>
  <c r="AL4726" i="1"/>
  <c r="AL4727" i="1"/>
  <c r="AL4728" i="1"/>
  <c r="AL4729" i="1"/>
  <c r="AL4730" i="1"/>
  <c r="AL4731" i="1"/>
  <c r="AL4732" i="1"/>
  <c r="AL4733" i="1"/>
  <c r="AL4734" i="1"/>
  <c r="AL4735" i="1"/>
  <c r="AL4736" i="1"/>
  <c r="AL4737" i="1"/>
  <c r="AL4738" i="1"/>
  <c r="AL4739" i="1"/>
  <c r="AL4740" i="1"/>
  <c r="AL4741" i="1"/>
  <c r="AL4742" i="1"/>
  <c r="AL4743" i="1"/>
  <c r="AL4744" i="1"/>
  <c r="AL4745" i="1"/>
  <c r="AL4746" i="1"/>
  <c r="AL4747" i="1"/>
  <c r="AL4748" i="1"/>
  <c r="AL4749" i="1"/>
  <c r="AL4750" i="1"/>
  <c r="AL4751" i="1"/>
  <c r="AL4752" i="1"/>
  <c r="AL4753" i="1"/>
  <c r="AL4754" i="1"/>
  <c r="AL4755" i="1"/>
  <c r="AL4756" i="1"/>
  <c r="AL4757" i="1"/>
  <c r="AL4758" i="1"/>
  <c r="AL4759" i="1"/>
  <c r="AL4760" i="1"/>
  <c r="AL4761" i="1"/>
  <c r="AL4762" i="1"/>
  <c r="AL4763" i="1"/>
  <c r="AL4764" i="1"/>
  <c r="AL4765" i="1"/>
  <c r="AL4766" i="1"/>
  <c r="AL4767" i="1"/>
  <c r="AL4768" i="1"/>
  <c r="AL4769" i="1"/>
  <c r="AL4770" i="1"/>
  <c r="AL4771" i="1"/>
  <c r="AL4772" i="1"/>
  <c r="AL4773" i="1"/>
  <c r="AL4774" i="1"/>
  <c r="AL4775" i="1"/>
  <c r="AL4776" i="1"/>
  <c r="AL4777" i="1"/>
  <c r="AL4778" i="1"/>
  <c r="AL4779" i="1"/>
  <c r="AL4780" i="1"/>
  <c r="AL4781" i="1"/>
  <c r="AL4782" i="1"/>
  <c r="AL4783" i="1"/>
  <c r="AL4784" i="1"/>
  <c r="AL4785" i="1"/>
  <c r="AL4786" i="1"/>
  <c r="AL4787" i="1"/>
  <c r="AL4788" i="1"/>
  <c r="AL4789" i="1"/>
  <c r="AL4790" i="1"/>
  <c r="AL4791" i="1"/>
  <c r="AL4792" i="1"/>
  <c r="AL4793" i="1"/>
  <c r="AL4794" i="1"/>
  <c r="AL4795" i="1"/>
  <c r="AL4796" i="1"/>
  <c r="AL4797" i="1"/>
  <c r="AL4798" i="1"/>
  <c r="AL4799" i="1"/>
  <c r="AL4800" i="1"/>
  <c r="AL4801" i="1"/>
  <c r="AL4802" i="1"/>
  <c r="AL4803" i="1"/>
  <c r="AL4804" i="1"/>
  <c r="AL4805" i="1"/>
  <c r="AL4806" i="1"/>
  <c r="AL4807" i="1"/>
  <c r="AL4808" i="1"/>
  <c r="AL4809" i="1"/>
  <c r="AL4810" i="1"/>
  <c r="AL4811" i="1"/>
  <c r="AL4812" i="1"/>
  <c r="AL4813" i="1"/>
  <c r="AL4814" i="1"/>
  <c r="AL4815" i="1"/>
  <c r="AL4816" i="1"/>
  <c r="AL4817" i="1"/>
  <c r="AL4818" i="1"/>
  <c r="AL4819" i="1"/>
  <c r="AL4820" i="1"/>
  <c r="AL4821" i="1"/>
  <c r="AL4822" i="1"/>
  <c r="AL4823" i="1"/>
  <c r="AL4824" i="1"/>
  <c r="AL4825" i="1"/>
  <c r="AL4826" i="1"/>
  <c r="AL4827" i="1"/>
  <c r="AL4828" i="1"/>
  <c r="AL4829" i="1"/>
  <c r="AL4830" i="1"/>
  <c r="AL4831" i="1"/>
  <c r="AL4832" i="1"/>
  <c r="AL4833" i="1"/>
  <c r="AL4834" i="1"/>
  <c r="AL4835" i="1"/>
  <c r="AL4836" i="1"/>
  <c r="AL4837" i="1"/>
  <c r="AL4838" i="1"/>
  <c r="AL4839" i="1"/>
  <c r="AL4840" i="1"/>
  <c r="AL4841" i="1"/>
  <c r="AL4842" i="1"/>
  <c r="AL4843" i="1"/>
  <c r="AL4844" i="1"/>
  <c r="AL4845" i="1"/>
  <c r="AL4846" i="1"/>
  <c r="AL4847" i="1"/>
  <c r="AL4848" i="1"/>
  <c r="AL4849" i="1"/>
  <c r="AL4850" i="1"/>
  <c r="AL4851" i="1"/>
  <c r="AL4852" i="1"/>
  <c r="AL4853" i="1"/>
  <c r="AL4854" i="1"/>
  <c r="AL4855" i="1"/>
  <c r="AL4856" i="1"/>
  <c r="AL4857" i="1"/>
  <c r="AL4858" i="1"/>
  <c r="AL4859" i="1"/>
  <c r="AL4860" i="1"/>
  <c r="AL4861" i="1"/>
  <c r="AL4862" i="1"/>
  <c r="AL4863" i="1"/>
  <c r="AL4864" i="1"/>
  <c r="AL4865" i="1"/>
  <c r="AL4866" i="1"/>
  <c r="AL4867" i="1"/>
  <c r="AL4868" i="1"/>
  <c r="AL4869" i="1"/>
  <c r="AL4870" i="1"/>
  <c r="AL4871" i="1"/>
  <c r="AL4872" i="1"/>
  <c r="AL4873" i="1"/>
  <c r="AL4874" i="1"/>
  <c r="AL4875" i="1"/>
  <c r="AL4876" i="1"/>
  <c r="AL4877" i="1"/>
  <c r="AL4878" i="1"/>
  <c r="AL4879" i="1"/>
  <c r="AL4880" i="1"/>
  <c r="AL4881" i="1"/>
  <c r="AL4882" i="1"/>
  <c r="AL4883" i="1"/>
  <c r="AL4884" i="1"/>
  <c r="AL4885" i="1"/>
  <c r="AL4886" i="1"/>
  <c r="AL4887" i="1"/>
  <c r="AL4888" i="1"/>
  <c r="AL4889" i="1"/>
  <c r="AL4890" i="1"/>
  <c r="AL4891" i="1"/>
  <c r="AL4892" i="1"/>
  <c r="AL4893" i="1"/>
  <c r="AL4894" i="1"/>
  <c r="AL4895" i="1"/>
  <c r="AL4896" i="1"/>
  <c r="AL4897" i="1"/>
  <c r="AL4898" i="1"/>
  <c r="AL4899" i="1"/>
  <c r="AL4900" i="1"/>
  <c r="AL4901" i="1"/>
  <c r="AL4902" i="1"/>
  <c r="AL4903" i="1"/>
  <c r="AL4904" i="1"/>
  <c r="AL4905" i="1"/>
  <c r="AL4906" i="1"/>
  <c r="AL4907" i="1"/>
  <c r="AL4908" i="1"/>
  <c r="AL4909" i="1"/>
  <c r="AL4910" i="1"/>
  <c r="AL4911" i="1"/>
  <c r="AL4912" i="1"/>
  <c r="AL4913" i="1"/>
  <c r="AL4914" i="1"/>
  <c r="AL4915" i="1"/>
  <c r="AL4916" i="1"/>
  <c r="AL4917" i="1"/>
  <c r="AL4918" i="1"/>
  <c r="AL4919" i="1"/>
  <c r="AL4920" i="1"/>
  <c r="AL4921" i="1"/>
  <c r="AL4922" i="1"/>
  <c r="AL4923" i="1"/>
  <c r="AL4924" i="1"/>
  <c r="AL4925" i="1"/>
  <c r="AL4926" i="1"/>
  <c r="AL4927" i="1"/>
  <c r="AL4928" i="1"/>
  <c r="AL4929" i="1"/>
  <c r="AL4930" i="1"/>
  <c r="AL4931" i="1"/>
  <c r="AL4932" i="1"/>
  <c r="AL4933" i="1"/>
  <c r="AL4934" i="1"/>
  <c r="AL4935" i="1"/>
  <c r="AL4936" i="1"/>
  <c r="AL4937" i="1"/>
  <c r="AL4938" i="1"/>
  <c r="AL4939" i="1"/>
  <c r="AL4940" i="1"/>
  <c r="AL4941" i="1"/>
  <c r="AL4942" i="1"/>
  <c r="AL4943" i="1"/>
  <c r="AL4944" i="1"/>
  <c r="AL4945" i="1"/>
  <c r="AL4946" i="1"/>
  <c r="AL4947" i="1"/>
  <c r="AL4948" i="1"/>
  <c r="AL4949" i="1"/>
  <c r="AL4950" i="1"/>
  <c r="AL4951" i="1"/>
  <c r="AL4952" i="1"/>
  <c r="AL4953" i="1"/>
  <c r="AL4954" i="1"/>
  <c r="AL4955" i="1"/>
  <c r="AL4956" i="1"/>
  <c r="AL4957" i="1"/>
  <c r="AL4958" i="1"/>
  <c r="AL4959" i="1"/>
  <c r="AL4960" i="1"/>
  <c r="AL4961" i="1"/>
  <c r="AL4962" i="1"/>
  <c r="AL4963" i="1"/>
  <c r="AL4964" i="1"/>
  <c r="AL4965" i="1"/>
  <c r="AL4966" i="1"/>
  <c r="AL4967" i="1"/>
  <c r="AL4968" i="1"/>
  <c r="AL4969" i="1"/>
  <c r="AL4970" i="1"/>
  <c r="AL4971" i="1"/>
  <c r="AL4972" i="1"/>
  <c r="AL4973" i="1"/>
  <c r="AL4974" i="1"/>
  <c r="AL4975" i="1"/>
  <c r="AL4976" i="1"/>
  <c r="AL4977" i="1"/>
  <c r="AL4978" i="1"/>
  <c r="AL4979" i="1"/>
  <c r="AL4980" i="1"/>
  <c r="AL4981" i="1"/>
  <c r="AL4982" i="1"/>
  <c r="AL4983" i="1"/>
  <c r="AL4984" i="1"/>
  <c r="AL4985" i="1"/>
  <c r="AL4986" i="1"/>
  <c r="AL4987" i="1"/>
  <c r="AL4988" i="1"/>
  <c r="AL4989" i="1"/>
  <c r="AL4990" i="1"/>
  <c r="AL4991" i="1"/>
  <c r="AL4992" i="1"/>
  <c r="AL4993" i="1"/>
  <c r="AL4994" i="1"/>
  <c r="AL4995" i="1"/>
  <c r="AL4996" i="1"/>
  <c r="AL4997" i="1"/>
  <c r="AL4998" i="1"/>
  <c r="AL4999" i="1"/>
  <c r="AL5000" i="1"/>
  <c r="M4980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519" i="2"/>
  <c r="M3520" i="2"/>
  <c r="M3521" i="2"/>
  <c r="M3522" i="2"/>
  <c r="M3523" i="2"/>
  <c r="M3524" i="2"/>
  <c r="M3525" i="2"/>
  <c r="M3526" i="2"/>
  <c r="M3527" i="2"/>
  <c r="M3528" i="2"/>
  <c r="M3529" i="2"/>
  <c r="M3530" i="2"/>
  <c r="M3531" i="2"/>
  <c r="M3532" i="2"/>
  <c r="M3533" i="2"/>
  <c r="M3534" i="2"/>
  <c r="M3535" i="2"/>
  <c r="M3536" i="2"/>
  <c r="M3537" i="2"/>
  <c r="M3538" i="2"/>
  <c r="M3539" i="2"/>
  <c r="M3540" i="2"/>
  <c r="M3541" i="2"/>
  <c r="M3542" i="2"/>
  <c r="M3543" i="2"/>
  <c r="M3544" i="2"/>
  <c r="M3545" i="2"/>
  <c r="M3546" i="2"/>
  <c r="M3547" i="2"/>
  <c r="M3548" i="2"/>
  <c r="M3549" i="2"/>
  <c r="M3550" i="2"/>
  <c r="M3551" i="2"/>
  <c r="M3552" i="2"/>
  <c r="M3553" i="2"/>
  <c r="M3554" i="2"/>
  <c r="M3555" i="2"/>
  <c r="M3556" i="2"/>
  <c r="M3557" i="2"/>
  <c r="M3558" i="2"/>
  <c r="M3559" i="2"/>
  <c r="M3560" i="2"/>
  <c r="M3561" i="2"/>
  <c r="M3562" i="2"/>
  <c r="M3563" i="2"/>
  <c r="M3564" i="2"/>
  <c r="M3565" i="2"/>
  <c r="M3566" i="2"/>
  <c r="M3567" i="2"/>
  <c r="M3568" i="2"/>
  <c r="M3569" i="2"/>
  <c r="M3570" i="2"/>
  <c r="M3571" i="2"/>
  <c r="M3572" i="2"/>
  <c r="M3573" i="2"/>
  <c r="M3574" i="2"/>
  <c r="M3575" i="2"/>
  <c r="M3576" i="2"/>
  <c r="M3577" i="2"/>
  <c r="M3578" i="2"/>
  <c r="M3579" i="2"/>
  <c r="M3580" i="2"/>
  <c r="M3581" i="2"/>
  <c r="M3582" i="2"/>
  <c r="M3583" i="2"/>
  <c r="M3584" i="2"/>
  <c r="M3585" i="2"/>
  <c r="M3586" i="2"/>
  <c r="M3587" i="2"/>
  <c r="M3588" i="2"/>
  <c r="M3589" i="2"/>
  <c r="M3590" i="2"/>
  <c r="M3591" i="2"/>
  <c r="M3592" i="2"/>
  <c r="M3593" i="2"/>
  <c r="M3594" i="2"/>
  <c r="M3595" i="2"/>
  <c r="M3596" i="2"/>
  <c r="M3597" i="2"/>
  <c r="M3598" i="2"/>
  <c r="M3599" i="2"/>
  <c r="M3600" i="2"/>
  <c r="M3601" i="2"/>
  <c r="M3602" i="2"/>
  <c r="M3603" i="2"/>
  <c r="M3604" i="2"/>
  <c r="M3605" i="2"/>
  <c r="M3606" i="2"/>
  <c r="M3607" i="2"/>
  <c r="M3608" i="2"/>
  <c r="M3609" i="2"/>
  <c r="M3610" i="2"/>
  <c r="M3611" i="2"/>
  <c r="M3612" i="2"/>
  <c r="M3613" i="2"/>
  <c r="M3614" i="2"/>
  <c r="M3615" i="2"/>
  <c r="M3616" i="2"/>
  <c r="M3617" i="2"/>
  <c r="M3618" i="2"/>
  <c r="M3619" i="2"/>
  <c r="M3620" i="2"/>
  <c r="M3621" i="2"/>
  <c r="M3622" i="2"/>
  <c r="M3623" i="2"/>
  <c r="M3624" i="2"/>
  <c r="M3625" i="2"/>
  <c r="M3626" i="2"/>
  <c r="M3627" i="2"/>
  <c r="M3628" i="2"/>
  <c r="M3629" i="2"/>
  <c r="M3630" i="2"/>
  <c r="M3631" i="2"/>
  <c r="M3632" i="2"/>
  <c r="M3633" i="2"/>
  <c r="M3634" i="2"/>
  <c r="M3635" i="2"/>
  <c r="M3636" i="2"/>
  <c r="M3637" i="2"/>
  <c r="M3638" i="2"/>
  <c r="M3639" i="2"/>
  <c r="M3640" i="2"/>
  <c r="M3641" i="2"/>
  <c r="M3642" i="2"/>
  <c r="M3643" i="2"/>
  <c r="M3644" i="2"/>
  <c r="M3645" i="2"/>
  <c r="M3646" i="2"/>
  <c r="M3647" i="2"/>
  <c r="M3648" i="2"/>
  <c r="M3649" i="2"/>
  <c r="M3650" i="2"/>
  <c r="M3651" i="2"/>
  <c r="M3652" i="2"/>
  <c r="M3653" i="2"/>
  <c r="M3654" i="2"/>
  <c r="M3655" i="2"/>
  <c r="M3656" i="2"/>
  <c r="M3657" i="2"/>
  <c r="M3658" i="2"/>
  <c r="M3659" i="2"/>
  <c r="M3660" i="2"/>
  <c r="M3661" i="2"/>
  <c r="M3662" i="2"/>
  <c r="M3663" i="2"/>
  <c r="M3664" i="2"/>
  <c r="M3665" i="2"/>
  <c r="M3666" i="2"/>
  <c r="M3667" i="2"/>
  <c r="M3668" i="2"/>
  <c r="M3669" i="2"/>
  <c r="M3670" i="2"/>
  <c r="M3671" i="2"/>
  <c r="M3672" i="2"/>
  <c r="M3673" i="2"/>
  <c r="M3674" i="2"/>
  <c r="M3675" i="2"/>
  <c r="M3676" i="2"/>
  <c r="M3677" i="2"/>
  <c r="M3678" i="2"/>
  <c r="M3679" i="2"/>
  <c r="M3680" i="2"/>
  <c r="M3681" i="2"/>
  <c r="M3682" i="2"/>
  <c r="M3683" i="2"/>
  <c r="M3684" i="2"/>
  <c r="M3685" i="2"/>
  <c r="M3686" i="2"/>
  <c r="M3687" i="2"/>
  <c r="M3688" i="2"/>
  <c r="M3689" i="2"/>
  <c r="M3690" i="2"/>
  <c r="M3691" i="2"/>
  <c r="M3692" i="2"/>
  <c r="M3693" i="2"/>
  <c r="M3694" i="2"/>
  <c r="M3695" i="2"/>
  <c r="M3696" i="2"/>
  <c r="M3697" i="2"/>
  <c r="M3698" i="2"/>
  <c r="M3699" i="2"/>
  <c r="M3700" i="2"/>
  <c r="M3701" i="2"/>
  <c r="M3702" i="2"/>
  <c r="M3703" i="2"/>
  <c r="M3704" i="2"/>
  <c r="M3705" i="2"/>
  <c r="M3706" i="2"/>
  <c r="M3707" i="2"/>
  <c r="M3708" i="2"/>
  <c r="M3709" i="2"/>
  <c r="M3710" i="2"/>
  <c r="M3711" i="2"/>
  <c r="M3712" i="2"/>
  <c r="M3713" i="2"/>
  <c r="M3714" i="2"/>
  <c r="M3715" i="2"/>
  <c r="M3716" i="2"/>
  <c r="M3717" i="2"/>
  <c r="M3718" i="2"/>
  <c r="M3719" i="2"/>
  <c r="M3720" i="2"/>
  <c r="M3721" i="2"/>
  <c r="M3722" i="2"/>
  <c r="M3723" i="2"/>
  <c r="M3724" i="2"/>
  <c r="M3725" i="2"/>
  <c r="M3726" i="2"/>
  <c r="M3727" i="2"/>
  <c r="M3728" i="2"/>
  <c r="M3729" i="2"/>
  <c r="M3730" i="2"/>
  <c r="M3731" i="2"/>
  <c r="M3732" i="2"/>
  <c r="M3733" i="2"/>
  <c r="M3734" i="2"/>
  <c r="M3735" i="2"/>
  <c r="M3736" i="2"/>
  <c r="M3737" i="2"/>
  <c r="M3738" i="2"/>
  <c r="M3739" i="2"/>
  <c r="M3740" i="2"/>
  <c r="M3741" i="2"/>
  <c r="M3742" i="2"/>
  <c r="M3743" i="2"/>
  <c r="M3744" i="2"/>
  <c r="M3745" i="2"/>
  <c r="M3746" i="2"/>
  <c r="M3747" i="2"/>
  <c r="M3748" i="2"/>
  <c r="M3749" i="2"/>
  <c r="M3750" i="2"/>
  <c r="M3751" i="2"/>
  <c r="M3752" i="2"/>
  <c r="M3753" i="2"/>
  <c r="M3754" i="2"/>
  <c r="M3755" i="2"/>
  <c r="M3756" i="2"/>
  <c r="M3757" i="2"/>
  <c r="M3758" i="2"/>
  <c r="M3759" i="2"/>
  <c r="M3760" i="2"/>
  <c r="M3761" i="2"/>
  <c r="M3762" i="2"/>
  <c r="M3763" i="2"/>
  <c r="M3764" i="2"/>
  <c r="M3765" i="2"/>
  <c r="M3766" i="2"/>
  <c r="M3767" i="2"/>
  <c r="M3768" i="2"/>
  <c r="M3769" i="2"/>
  <c r="M3770" i="2"/>
  <c r="M3771" i="2"/>
  <c r="M3772" i="2"/>
  <c r="M3773" i="2"/>
  <c r="M3774" i="2"/>
  <c r="M3775" i="2"/>
  <c r="M3776" i="2"/>
  <c r="M3777" i="2"/>
  <c r="M3778" i="2"/>
  <c r="M3779" i="2"/>
  <c r="M3780" i="2"/>
  <c r="M3781" i="2"/>
  <c r="M3782" i="2"/>
  <c r="M3783" i="2"/>
  <c r="M3784" i="2"/>
  <c r="M3785" i="2"/>
  <c r="M3786" i="2"/>
  <c r="M3787" i="2"/>
  <c r="M3788" i="2"/>
  <c r="M3789" i="2"/>
  <c r="M3790" i="2"/>
  <c r="M3791" i="2"/>
  <c r="M3792" i="2"/>
  <c r="M3793" i="2"/>
  <c r="M3794" i="2"/>
  <c r="M3795" i="2"/>
  <c r="M3796" i="2"/>
  <c r="M3797" i="2"/>
  <c r="M3798" i="2"/>
  <c r="M3799" i="2"/>
  <c r="M3800" i="2"/>
  <c r="M3801" i="2"/>
  <c r="M3802" i="2"/>
  <c r="M3803" i="2"/>
  <c r="M3804" i="2"/>
  <c r="M3805" i="2"/>
  <c r="M3806" i="2"/>
  <c r="M3807" i="2"/>
  <c r="M3808" i="2"/>
  <c r="M3809" i="2"/>
  <c r="M3810" i="2"/>
  <c r="M3811" i="2"/>
  <c r="M3812" i="2"/>
  <c r="M3813" i="2"/>
  <c r="M3814" i="2"/>
  <c r="M3815" i="2"/>
  <c r="M3816" i="2"/>
  <c r="M3817" i="2"/>
  <c r="M3818" i="2"/>
  <c r="M3819" i="2"/>
  <c r="M3820" i="2"/>
  <c r="M3821" i="2"/>
  <c r="M3822" i="2"/>
  <c r="M3823" i="2"/>
  <c r="M3824" i="2"/>
  <c r="M3825" i="2"/>
  <c r="M3826" i="2"/>
  <c r="M3827" i="2"/>
  <c r="M3828" i="2"/>
  <c r="M3829" i="2"/>
  <c r="M3830" i="2"/>
  <c r="M3831" i="2"/>
  <c r="M3832" i="2"/>
  <c r="M3833" i="2"/>
  <c r="M3834" i="2"/>
  <c r="M3835" i="2"/>
  <c r="M3836" i="2"/>
  <c r="M3837" i="2"/>
  <c r="M3838" i="2"/>
  <c r="M3839" i="2"/>
  <c r="M3840" i="2"/>
  <c r="M3841" i="2"/>
  <c r="M3842" i="2"/>
  <c r="M3843" i="2"/>
  <c r="M3844" i="2"/>
  <c r="M3845" i="2"/>
  <c r="M3846" i="2"/>
  <c r="M3847" i="2"/>
  <c r="M3848" i="2"/>
  <c r="M3849" i="2"/>
  <c r="M3850" i="2"/>
  <c r="M3851" i="2"/>
  <c r="M3852" i="2"/>
  <c r="M3853" i="2"/>
  <c r="M3854" i="2"/>
  <c r="M3855" i="2"/>
  <c r="M3856" i="2"/>
  <c r="M3857" i="2"/>
  <c r="M3858" i="2"/>
  <c r="M3859" i="2"/>
  <c r="M3860" i="2"/>
  <c r="M3861" i="2"/>
  <c r="M3862" i="2"/>
  <c r="M3863" i="2"/>
  <c r="M3864" i="2"/>
  <c r="M3865" i="2"/>
  <c r="M3866" i="2"/>
  <c r="M3867" i="2"/>
  <c r="M3868" i="2"/>
  <c r="M3869" i="2"/>
  <c r="M3870" i="2"/>
  <c r="M3871" i="2"/>
  <c r="M3872" i="2"/>
  <c r="M3873" i="2"/>
  <c r="M3874" i="2"/>
  <c r="M3875" i="2"/>
  <c r="M3876" i="2"/>
  <c r="M3877" i="2"/>
  <c r="M3878" i="2"/>
  <c r="M3879" i="2"/>
  <c r="M3880" i="2"/>
  <c r="M3881" i="2"/>
  <c r="M3882" i="2"/>
  <c r="M3883" i="2"/>
  <c r="M3884" i="2"/>
  <c r="M3885" i="2"/>
  <c r="M3886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900" i="2"/>
  <c r="M3901" i="2"/>
  <c r="M3902" i="2"/>
  <c r="M3903" i="2"/>
  <c r="M3904" i="2"/>
  <c r="M3905" i="2"/>
  <c r="M3906" i="2"/>
  <c r="M3907" i="2"/>
  <c r="M3908" i="2"/>
  <c r="M3909" i="2"/>
  <c r="M3910" i="2"/>
  <c r="M3911" i="2"/>
  <c r="M3912" i="2"/>
  <c r="M3913" i="2"/>
  <c r="M3914" i="2"/>
  <c r="M3915" i="2"/>
  <c r="M3916" i="2"/>
  <c r="M3917" i="2"/>
  <c r="M3918" i="2"/>
  <c r="M3919" i="2"/>
  <c r="M3920" i="2"/>
  <c r="M3921" i="2"/>
  <c r="M3922" i="2"/>
  <c r="M3923" i="2"/>
  <c r="M3924" i="2"/>
  <c r="M3925" i="2"/>
  <c r="M3926" i="2"/>
  <c r="M3927" i="2"/>
  <c r="M3928" i="2"/>
  <c r="M3929" i="2"/>
  <c r="M3930" i="2"/>
  <c r="M3931" i="2"/>
  <c r="M3932" i="2"/>
  <c r="M3933" i="2"/>
  <c r="M3934" i="2"/>
  <c r="M3935" i="2"/>
  <c r="M3936" i="2"/>
  <c r="M3937" i="2"/>
  <c r="M3938" i="2"/>
  <c r="M3939" i="2"/>
  <c r="M3940" i="2"/>
  <c r="M3941" i="2"/>
  <c r="M3942" i="2"/>
  <c r="M3943" i="2"/>
  <c r="M3944" i="2"/>
  <c r="M3945" i="2"/>
  <c r="M3946" i="2"/>
  <c r="M3947" i="2"/>
  <c r="M3948" i="2"/>
  <c r="M3949" i="2"/>
  <c r="M3950" i="2"/>
  <c r="M3951" i="2"/>
  <c r="M3952" i="2"/>
  <c r="M3953" i="2"/>
  <c r="M3954" i="2"/>
  <c r="M3955" i="2"/>
  <c r="M3956" i="2"/>
  <c r="M3957" i="2"/>
  <c r="M3958" i="2"/>
  <c r="M3959" i="2"/>
  <c r="M3960" i="2"/>
  <c r="M3961" i="2"/>
  <c r="M3962" i="2"/>
  <c r="M3963" i="2"/>
  <c r="M3964" i="2"/>
  <c r="M3965" i="2"/>
  <c r="M3966" i="2"/>
  <c r="M3967" i="2"/>
  <c r="M3968" i="2"/>
  <c r="M3969" i="2"/>
  <c r="M3970" i="2"/>
  <c r="M3971" i="2"/>
  <c r="M3972" i="2"/>
  <c r="M3973" i="2"/>
  <c r="M3974" i="2"/>
  <c r="M3975" i="2"/>
  <c r="M3976" i="2"/>
  <c r="M3977" i="2"/>
  <c r="M3978" i="2"/>
  <c r="M3979" i="2"/>
  <c r="M3980" i="2"/>
  <c r="M3981" i="2"/>
  <c r="M3982" i="2"/>
  <c r="M3983" i="2"/>
  <c r="M3984" i="2"/>
  <c r="M3985" i="2"/>
  <c r="M3986" i="2"/>
  <c r="M3987" i="2"/>
  <c r="M3988" i="2"/>
  <c r="M3989" i="2"/>
  <c r="M3990" i="2"/>
  <c r="M3991" i="2"/>
  <c r="M3992" i="2"/>
  <c r="M3993" i="2"/>
  <c r="M3994" i="2"/>
  <c r="M3995" i="2"/>
  <c r="M3996" i="2"/>
  <c r="M3997" i="2"/>
  <c r="M3998" i="2"/>
  <c r="M3999" i="2"/>
  <c r="M4000" i="2"/>
  <c r="M4001" i="2"/>
  <c r="M4002" i="2"/>
  <c r="M4003" i="2"/>
  <c r="M4004" i="2"/>
  <c r="M4005" i="2"/>
  <c r="M4006" i="2"/>
  <c r="M4007" i="2"/>
  <c r="M4008" i="2"/>
  <c r="M4009" i="2"/>
  <c r="M4010" i="2"/>
  <c r="M4011" i="2"/>
  <c r="M4012" i="2"/>
  <c r="M4013" i="2"/>
  <c r="M4014" i="2"/>
  <c r="M4015" i="2"/>
  <c r="M4016" i="2"/>
  <c r="M4017" i="2"/>
  <c r="M4018" i="2"/>
  <c r="M4019" i="2"/>
  <c r="M4020" i="2"/>
  <c r="M4021" i="2"/>
  <c r="M4022" i="2"/>
  <c r="M4023" i="2"/>
  <c r="M4024" i="2"/>
  <c r="M4025" i="2"/>
  <c r="M4026" i="2"/>
  <c r="M4027" i="2"/>
  <c r="M4028" i="2"/>
  <c r="M4029" i="2"/>
  <c r="M4030" i="2"/>
  <c r="M4031" i="2"/>
  <c r="M4032" i="2"/>
  <c r="M4033" i="2"/>
  <c r="M4034" i="2"/>
  <c r="M4035" i="2"/>
  <c r="M4036" i="2"/>
  <c r="M4037" i="2"/>
  <c r="M4038" i="2"/>
  <c r="M4039" i="2"/>
  <c r="M4040" i="2"/>
  <c r="M4041" i="2"/>
  <c r="M4042" i="2"/>
  <c r="M4043" i="2"/>
  <c r="M4044" i="2"/>
  <c r="M4045" i="2"/>
  <c r="M4046" i="2"/>
  <c r="M4047" i="2"/>
  <c r="M4048" i="2"/>
  <c r="M4049" i="2"/>
  <c r="M4050" i="2"/>
  <c r="M4051" i="2"/>
  <c r="M4052" i="2"/>
  <c r="M4053" i="2"/>
  <c r="M4054" i="2"/>
  <c r="M4055" i="2"/>
  <c r="M4056" i="2"/>
  <c r="M4057" i="2"/>
  <c r="M4058" i="2"/>
  <c r="M4059" i="2"/>
  <c r="M4060" i="2"/>
  <c r="M4061" i="2"/>
  <c r="M4062" i="2"/>
  <c r="M4063" i="2"/>
  <c r="M4064" i="2"/>
  <c r="M4065" i="2"/>
  <c r="M4066" i="2"/>
  <c r="M4067" i="2"/>
  <c r="M4068" i="2"/>
  <c r="M4069" i="2"/>
  <c r="M4070" i="2"/>
  <c r="M4071" i="2"/>
  <c r="M4072" i="2"/>
  <c r="M4073" i="2"/>
  <c r="M4074" i="2"/>
  <c r="M4075" i="2"/>
  <c r="M4076" i="2"/>
  <c r="M4077" i="2"/>
  <c r="M4078" i="2"/>
  <c r="M4079" i="2"/>
  <c r="M4080" i="2"/>
  <c r="M4081" i="2"/>
  <c r="M4082" i="2"/>
  <c r="M4083" i="2"/>
  <c r="M4084" i="2"/>
  <c r="M4085" i="2"/>
  <c r="M4086" i="2"/>
  <c r="M4087" i="2"/>
  <c r="M4088" i="2"/>
  <c r="M4089" i="2"/>
  <c r="M4090" i="2"/>
  <c r="M4091" i="2"/>
  <c r="M4092" i="2"/>
  <c r="M4093" i="2"/>
  <c r="M4094" i="2"/>
  <c r="M4095" i="2"/>
  <c r="M4096" i="2"/>
  <c r="M4097" i="2"/>
  <c r="M4098" i="2"/>
  <c r="M4099" i="2"/>
  <c r="M4100" i="2"/>
  <c r="M4101" i="2"/>
  <c r="M4102" i="2"/>
  <c r="M4103" i="2"/>
  <c r="M4104" i="2"/>
  <c r="M4105" i="2"/>
  <c r="M4106" i="2"/>
  <c r="M4107" i="2"/>
  <c r="M4108" i="2"/>
  <c r="M4109" i="2"/>
  <c r="M4110" i="2"/>
  <c r="M4111" i="2"/>
  <c r="M4112" i="2"/>
  <c r="M4113" i="2"/>
  <c r="M4114" i="2"/>
  <c r="M4115" i="2"/>
  <c r="M4116" i="2"/>
  <c r="M4117" i="2"/>
  <c r="M4118" i="2"/>
  <c r="M4119" i="2"/>
  <c r="M4120" i="2"/>
  <c r="M4121" i="2"/>
  <c r="M4122" i="2"/>
  <c r="M4123" i="2"/>
  <c r="M4124" i="2"/>
  <c r="M4125" i="2"/>
  <c r="M4126" i="2"/>
  <c r="M4127" i="2"/>
  <c r="M4128" i="2"/>
  <c r="M4129" i="2"/>
  <c r="M4130" i="2"/>
  <c r="M4131" i="2"/>
  <c r="M4132" i="2"/>
  <c r="M4133" i="2"/>
  <c r="M4134" i="2"/>
  <c r="M4135" i="2"/>
  <c r="M4136" i="2"/>
  <c r="M4137" i="2"/>
  <c r="M4138" i="2"/>
  <c r="M4139" i="2"/>
  <c r="M4140" i="2"/>
  <c r="M4141" i="2"/>
  <c r="M4142" i="2"/>
  <c r="M4143" i="2"/>
  <c r="M4144" i="2"/>
  <c r="M4145" i="2"/>
  <c r="M4146" i="2"/>
  <c r="M4147" i="2"/>
  <c r="M4148" i="2"/>
  <c r="M4149" i="2"/>
  <c r="M4150" i="2"/>
  <c r="M4151" i="2"/>
  <c r="M4152" i="2"/>
  <c r="M4153" i="2"/>
  <c r="M4154" i="2"/>
  <c r="M4155" i="2"/>
  <c r="M4156" i="2"/>
  <c r="M4157" i="2"/>
  <c r="M4158" i="2"/>
  <c r="M4159" i="2"/>
  <c r="M4160" i="2"/>
  <c r="M4161" i="2"/>
  <c r="M4162" i="2"/>
  <c r="M4163" i="2"/>
  <c r="M4164" i="2"/>
  <c r="M4165" i="2"/>
  <c r="M4166" i="2"/>
  <c r="M4167" i="2"/>
  <c r="M4168" i="2"/>
  <c r="M4169" i="2"/>
  <c r="M4170" i="2"/>
  <c r="M4171" i="2"/>
  <c r="M4172" i="2"/>
  <c r="M4173" i="2"/>
  <c r="M4174" i="2"/>
  <c r="M4175" i="2"/>
  <c r="M4176" i="2"/>
  <c r="M4177" i="2"/>
  <c r="M4178" i="2"/>
  <c r="M4179" i="2"/>
  <c r="M4180" i="2"/>
  <c r="M4181" i="2"/>
  <c r="M4182" i="2"/>
  <c r="M4183" i="2"/>
  <c r="M4184" i="2"/>
  <c r="M4185" i="2"/>
  <c r="M4186" i="2"/>
  <c r="M4187" i="2"/>
  <c r="M4188" i="2"/>
  <c r="M4189" i="2"/>
  <c r="M4190" i="2"/>
  <c r="M4191" i="2"/>
  <c r="M4192" i="2"/>
  <c r="M4193" i="2"/>
  <c r="M4194" i="2"/>
  <c r="M4195" i="2"/>
  <c r="M4196" i="2"/>
  <c r="M4197" i="2"/>
  <c r="M4198" i="2"/>
  <c r="M4199" i="2"/>
  <c r="M4200" i="2"/>
  <c r="M4201" i="2"/>
  <c r="M4202" i="2"/>
  <c r="M4203" i="2"/>
  <c r="M4204" i="2"/>
  <c r="M4205" i="2"/>
  <c r="M4206" i="2"/>
  <c r="M4207" i="2"/>
  <c r="M4208" i="2"/>
  <c r="M4209" i="2"/>
  <c r="M4210" i="2"/>
  <c r="M4211" i="2"/>
  <c r="M4212" i="2"/>
  <c r="M4213" i="2"/>
  <c r="M4214" i="2"/>
  <c r="M4215" i="2"/>
  <c r="M4216" i="2"/>
  <c r="M4217" i="2"/>
  <c r="M4218" i="2"/>
  <c r="M4219" i="2"/>
  <c r="M4220" i="2"/>
  <c r="M4221" i="2"/>
  <c r="M4222" i="2"/>
  <c r="M4223" i="2"/>
  <c r="M4224" i="2"/>
  <c r="M4225" i="2"/>
  <c r="M4226" i="2"/>
  <c r="M4227" i="2"/>
  <c r="M4228" i="2"/>
  <c r="M4229" i="2"/>
  <c r="M4230" i="2"/>
  <c r="M4231" i="2"/>
  <c r="M4232" i="2"/>
  <c r="M4233" i="2"/>
  <c r="M4234" i="2"/>
  <c r="M4235" i="2"/>
  <c r="M4236" i="2"/>
  <c r="M4237" i="2"/>
  <c r="M4238" i="2"/>
  <c r="M4239" i="2"/>
  <c r="M4240" i="2"/>
  <c r="M4241" i="2"/>
  <c r="M4242" i="2"/>
  <c r="M4243" i="2"/>
  <c r="M4244" i="2"/>
  <c r="M4245" i="2"/>
  <c r="M4246" i="2"/>
  <c r="M4247" i="2"/>
  <c r="M4248" i="2"/>
  <c r="M4249" i="2"/>
  <c r="M4250" i="2"/>
  <c r="M4251" i="2"/>
  <c r="M4252" i="2"/>
  <c r="M4253" i="2"/>
  <c r="M4254" i="2"/>
  <c r="M4255" i="2"/>
  <c r="M4256" i="2"/>
  <c r="M4257" i="2"/>
  <c r="M4258" i="2"/>
  <c r="M4259" i="2"/>
  <c r="M4260" i="2"/>
  <c r="M4261" i="2"/>
  <c r="M4262" i="2"/>
  <c r="M4263" i="2"/>
  <c r="M4264" i="2"/>
  <c r="M4265" i="2"/>
  <c r="M4266" i="2"/>
  <c r="M4267" i="2"/>
  <c r="M4268" i="2"/>
  <c r="M4269" i="2"/>
  <c r="M4270" i="2"/>
  <c r="M4271" i="2"/>
  <c r="M4272" i="2"/>
  <c r="M4273" i="2"/>
  <c r="M4274" i="2"/>
  <c r="M4275" i="2"/>
  <c r="M4276" i="2"/>
  <c r="M4277" i="2"/>
  <c r="M4278" i="2"/>
  <c r="M4279" i="2"/>
  <c r="M4280" i="2"/>
  <c r="M4281" i="2"/>
  <c r="M4282" i="2"/>
  <c r="M4283" i="2"/>
  <c r="M4284" i="2"/>
  <c r="M4285" i="2"/>
  <c r="M4286" i="2"/>
  <c r="M4287" i="2"/>
  <c r="M4288" i="2"/>
  <c r="M4289" i="2"/>
  <c r="M4290" i="2"/>
  <c r="M4291" i="2"/>
  <c r="M4292" i="2"/>
  <c r="M4293" i="2"/>
  <c r="M4294" i="2"/>
  <c r="M4295" i="2"/>
  <c r="M4296" i="2"/>
  <c r="M4297" i="2"/>
  <c r="M4298" i="2"/>
  <c r="M4299" i="2"/>
  <c r="M4300" i="2"/>
  <c r="M4301" i="2"/>
  <c r="M4302" i="2"/>
  <c r="M4303" i="2"/>
  <c r="M4304" i="2"/>
  <c r="M4305" i="2"/>
  <c r="M4306" i="2"/>
  <c r="M4307" i="2"/>
  <c r="M4308" i="2"/>
  <c r="M4309" i="2"/>
  <c r="M4310" i="2"/>
  <c r="M4311" i="2"/>
  <c r="M4312" i="2"/>
  <c r="M4313" i="2"/>
  <c r="M4314" i="2"/>
  <c r="M4315" i="2"/>
  <c r="M4316" i="2"/>
  <c r="M4317" i="2"/>
  <c r="M4318" i="2"/>
  <c r="M4319" i="2"/>
  <c r="M4320" i="2"/>
  <c r="M4321" i="2"/>
  <c r="M4322" i="2"/>
  <c r="M4323" i="2"/>
  <c r="M4324" i="2"/>
  <c r="M4325" i="2"/>
  <c r="M4326" i="2"/>
  <c r="M4327" i="2"/>
  <c r="M4328" i="2"/>
  <c r="M4329" i="2"/>
  <c r="M4330" i="2"/>
  <c r="M4331" i="2"/>
  <c r="M4332" i="2"/>
  <c r="M4333" i="2"/>
  <c r="M4334" i="2"/>
  <c r="M4335" i="2"/>
  <c r="M4336" i="2"/>
  <c r="M4337" i="2"/>
  <c r="M4338" i="2"/>
  <c r="M4339" i="2"/>
  <c r="M4340" i="2"/>
  <c r="M4341" i="2"/>
  <c r="M4342" i="2"/>
  <c r="M4343" i="2"/>
  <c r="M4344" i="2"/>
  <c r="M4345" i="2"/>
  <c r="M4346" i="2"/>
  <c r="M4347" i="2"/>
  <c r="M4348" i="2"/>
  <c r="M4349" i="2"/>
  <c r="M4350" i="2"/>
  <c r="M4351" i="2"/>
  <c r="M4352" i="2"/>
  <c r="M4353" i="2"/>
  <c r="M4354" i="2"/>
  <c r="M4355" i="2"/>
  <c r="M4356" i="2"/>
  <c r="M4357" i="2"/>
  <c r="M4358" i="2"/>
  <c r="M4359" i="2"/>
  <c r="M4360" i="2"/>
  <c r="M4361" i="2"/>
  <c r="M4362" i="2"/>
  <c r="M4363" i="2"/>
  <c r="M4364" i="2"/>
  <c r="M4365" i="2"/>
  <c r="M4366" i="2"/>
  <c r="M4367" i="2"/>
  <c r="M4368" i="2"/>
  <c r="M4369" i="2"/>
  <c r="M4370" i="2"/>
  <c r="M4371" i="2"/>
  <c r="M4372" i="2"/>
  <c r="M4373" i="2"/>
  <c r="M4374" i="2"/>
  <c r="M4375" i="2"/>
  <c r="M4376" i="2"/>
  <c r="M4377" i="2"/>
  <c r="M4378" i="2"/>
  <c r="M4379" i="2"/>
  <c r="M4380" i="2"/>
  <c r="M4381" i="2"/>
  <c r="M4382" i="2"/>
  <c r="M4383" i="2"/>
  <c r="M4384" i="2"/>
  <c r="M4385" i="2"/>
  <c r="M4386" i="2"/>
  <c r="M4387" i="2"/>
  <c r="M4388" i="2"/>
  <c r="M4389" i="2"/>
  <c r="M4390" i="2"/>
  <c r="M4391" i="2"/>
  <c r="M4392" i="2"/>
  <c r="M4393" i="2"/>
  <c r="M4394" i="2"/>
  <c r="M4395" i="2"/>
  <c r="M4396" i="2"/>
  <c r="M4397" i="2"/>
  <c r="M4398" i="2"/>
  <c r="M4399" i="2"/>
  <c r="M4400" i="2"/>
  <c r="M4401" i="2"/>
  <c r="M4402" i="2"/>
  <c r="M4403" i="2"/>
  <c r="M4404" i="2"/>
  <c r="M4405" i="2"/>
  <c r="M4406" i="2"/>
  <c r="M4407" i="2"/>
  <c r="M4408" i="2"/>
  <c r="M4409" i="2"/>
  <c r="M4410" i="2"/>
  <c r="M4411" i="2"/>
  <c r="M4412" i="2"/>
  <c r="M4413" i="2"/>
  <c r="M4414" i="2"/>
  <c r="M4415" i="2"/>
  <c r="M4416" i="2"/>
  <c r="M4417" i="2"/>
  <c r="M4418" i="2"/>
  <c r="M4419" i="2"/>
  <c r="M4420" i="2"/>
  <c r="M4421" i="2"/>
  <c r="M4422" i="2"/>
  <c r="M4423" i="2"/>
  <c r="M4424" i="2"/>
  <c r="M4425" i="2"/>
  <c r="M4426" i="2"/>
  <c r="M4427" i="2"/>
  <c r="M4428" i="2"/>
  <c r="M4429" i="2"/>
  <c r="M4430" i="2"/>
  <c r="M4431" i="2"/>
  <c r="M4432" i="2"/>
  <c r="M4433" i="2"/>
  <c r="M4434" i="2"/>
  <c r="M4435" i="2"/>
  <c r="M4436" i="2"/>
  <c r="M4437" i="2"/>
  <c r="M4438" i="2"/>
  <c r="M4439" i="2"/>
  <c r="M4440" i="2"/>
  <c r="M4441" i="2"/>
  <c r="M4442" i="2"/>
  <c r="M4443" i="2"/>
  <c r="M4444" i="2"/>
  <c r="M4445" i="2"/>
  <c r="M4446" i="2"/>
  <c r="M4447" i="2"/>
  <c r="M4448" i="2"/>
  <c r="M4449" i="2"/>
  <c r="M4450" i="2"/>
  <c r="M4451" i="2"/>
  <c r="M4452" i="2"/>
  <c r="M4453" i="2"/>
  <c r="M4454" i="2"/>
  <c r="M4455" i="2"/>
  <c r="M4456" i="2"/>
  <c r="M4457" i="2"/>
  <c r="M4458" i="2"/>
  <c r="M4459" i="2"/>
  <c r="M4460" i="2"/>
  <c r="M4461" i="2"/>
  <c r="M4462" i="2"/>
  <c r="M4463" i="2"/>
  <c r="M4464" i="2"/>
  <c r="M4465" i="2"/>
  <c r="M4466" i="2"/>
  <c r="M4467" i="2"/>
  <c r="M4468" i="2"/>
  <c r="M4469" i="2"/>
  <c r="M4470" i="2"/>
  <c r="M4471" i="2"/>
  <c r="M4472" i="2"/>
  <c r="M4473" i="2"/>
  <c r="M4474" i="2"/>
  <c r="M4475" i="2"/>
  <c r="M4476" i="2"/>
  <c r="M4477" i="2"/>
  <c r="M4478" i="2"/>
  <c r="M4479" i="2"/>
  <c r="M4480" i="2"/>
  <c r="M4481" i="2"/>
  <c r="M4482" i="2"/>
  <c r="M4483" i="2"/>
  <c r="M4484" i="2"/>
  <c r="M4485" i="2"/>
  <c r="M4486" i="2"/>
  <c r="M4487" i="2"/>
  <c r="M4488" i="2"/>
  <c r="M4489" i="2"/>
  <c r="M4490" i="2"/>
  <c r="M4491" i="2"/>
  <c r="M4492" i="2"/>
  <c r="M4493" i="2"/>
  <c r="M4494" i="2"/>
  <c r="M4495" i="2"/>
  <c r="M4496" i="2"/>
  <c r="M4497" i="2"/>
  <c r="M4498" i="2"/>
  <c r="M4499" i="2"/>
  <c r="M4500" i="2"/>
  <c r="M4501" i="2"/>
  <c r="M4502" i="2"/>
  <c r="M4503" i="2"/>
  <c r="M4504" i="2"/>
  <c r="M4505" i="2"/>
  <c r="M4506" i="2"/>
  <c r="M4507" i="2"/>
  <c r="M4508" i="2"/>
  <c r="M4509" i="2"/>
  <c r="M4510" i="2"/>
  <c r="M4511" i="2"/>
  <c r="M4512" i="2"/>
  <c r="M4513" i="2"/>
  <c r="M4514" i="2"/>
  <c r="M4515" i="2"/>
  <c r="M4516" i="2"/>
  <c r="M4517" i="2"/>
  <c r="M4518" i="2"/>
  <c r="M4519" i="2"/>
  <c r="M4520" i="2"/>
  <c r="M4521" i="2"/>
  <c r="M4522" i="2"/>
  <c r="M4523" i="2"/>
  <c r="M4524" i="2"/>
  <c r="M4525" i="2"/>
  <c r="M4526" i="2"/>
  <c r="M4527" i="2"/>
  <c r="M4528" i="2"/>
  <c r="M4529" i="2"/>
  <c r="M4530" i="2"/>
  <c r="M4531" i="2"/>
  <c r="M4532" i="2"/>
  <c r="M4533" i="2"/>
  <c r="M4534" i="2"/>
  <c r="M4535" i="2"/>
  <c r="M4536" i="2"/>
  <c r="M4537" i="2"/>
  <c r="M4538" i="2"/>
  <c r="M4539" i="2"/>
  <c r="M4540" i="2"/>
  <c r="M4541" i="2"/>
  <c r="M4542" i="2"/>
  <c r="M4543" i="2"/>
  <c r="M4544" i="2"/>
  <c r="M4545" i="2"/>
  <c r="M4546" i="2"/>
  <c r="M4547" i="2"/>
  <c r="M4548" i="2"/>
  <c r="M4549" i="2"/>
  <c r="M4550" i="2"/>
  <c r="M4551" i="2"/>
  <c r="M4552" i="2"/>
  <c r="M4553" i="2"/>
  <c r="M4554" i="2"/>
  <c r="M4555" i="2"/>
  <c r="M4556" i="2"/>
  <c r="M4557" i="2"/>
  <c r="M4558" i="2"/>
  <c r="M4559" i="2"/>
  <c r="M4560" i="2"/>
  <c r="M4561" i="2"/>
  <c r="M4562" i="2"/>
  <c r="M4563" i="2"/>
  <c r="M4564" i="2"/>
  <c r="M4565" i="2"/>
  <c r="M4566" i="2"/>
  <c r="M4567" i="2"/>
  <c r="M4568" i="2"/>
  <c r="M4569" i="2"/>
  <c r="M4570" i="2"/>
  <c r="M4571" i="2"/>
  <c r="M4572" i="2"/>
  <c r="M4573" i="2"/>
  <c r="M4574" i="2"/>
  <c r="M4575" i="2"/>
  <c r="M4576" i="2"/>
  <c r="M4577" i="2"/>
  <c r="M4578" i="2"/>
  <c r="M4579" i="2"/>
  <c r="M4580" i="2"/>
  <c r="M4581" i="2"/>
  <c r="M4582" i="2"/>
  <c r="M4583" i="2"/>
  <c r="M4584" i="2"/>
  <c r="M4585" i="2"/>
  <c r="M4586" i="2"/>
  <c r="M4587" i="2"/>
  <c r="M4588" i="2"/>
  <c r="M4589" i="2"/>
  <c r="M4590" i="2"/>
  <c r="M4591" i="2"/>
  <c r="M4592" i="2"/>
  <c r="M4593" i="2"/>
  <c r="M4594" i="2"/>
  <c r="M4595" i="2"/>
  <c r="M4596" i="2"/>
  <c r="M4597" i="2"/>
  <c r="M4598" i="2"/>
  <c r="M4599" i="2"/>
  <c r="M4600" i="2"/>
  <c r="M4601" i="2"/>
  <c r="M4602" i="2"/>
  <c r="M4603" i="2"/>
  <c r="M4604" i="2"/>
  <c r="M4605" i="2"/>
  <c r="M4606" i="2"/>
  <c r="M4607" i="2"/>
  <c r="M4608" i="2"/>
  <c r="M4609" i="2"/>
  <c r="M4610" i="2"/>
  <c r="M4611" i="2"/>
  <c r="M4612" i="2"/>
  <c r="M4613" i="2"/>
  <c r="M4614" i="2"/>
  <c r="M4615" i="2"/>
  <c r="M4616" i="2"/>
  <c r="M4617" i="2"/>
  <c r="M4618" i="2"/>
  <c r="M4619" i="2"/>
  <c r="M4620" i="2"/>
  <c r="M4621" i="2"/>
  <c r="M4622" i="2"/>
  <c r="M4623" i="2"/>
  <c r="M4624" i="2"/>
  <c r="M4625" i="2"/>
  <c r="M4626" i="2"/>
  <c r="M4627" i="2"/>
  <c r="M4628" i="2"/>
  <c r="M4629" i="2"/>
  <c r="M4630" i="2"/>
  <c r="M4631" i="2"/>
  <c r="M4632" i="2"/>
  <c r="M4633" i="2"/>
  <c r="M4634" i="2"/>
  <c r="M4635" i="2"/>
  <c r="M4636" i="2"/>
  <c r="M4637" i="2"/>
  <c r="M4638" i="2"/>
  <c r="M4639" i="2"/>
  <c r="M4640" i="2"/>
  <c r="M4641" i="2"/>
  <c r="M4642" i="2"/>
  <c r="M4643" i="2"/>
  <c r="M4644" i="2"/>
  <c r="M4645" i="2"/>
  <c r="M4646" i="2"/>
  <c r="M4647" i="2"/>
  <c r="M4648" i="2"/>
  <c r="M4649" i="2"/>
  <c r="M4650" i="2"/>
  <c r="M4651" i="2"/>
  <c r="M4652" i="2"/>
  <c r="M4653" i="2"/>
  <c r="M4654" i="2"/>
  <c r="M4655" i="2"/>
  <c r="M4656" i="2"/>
  <c r="M4657" i="2"/>
  <c r="M4658" i="2"/>
  <c r="M4659" i="2"/>
  <c r="M4660" i="2"/>
  <c r="M4661" i="2"/>
  <c r="M4662" i="2"/>
  <c r="M4663" i="2"/>
  <c r="M4664" i="2"/>
  <c r="M4665" i="2"/>
  <c r="M4666" i="2"/>
  <c r="M4667" i="2"/>
  <c r="M4668" i="2"/>
  <c r="M4669" i="2"/>
  <c r="M4670" i="2"/>
  <c r="M4671" i="2"/>
  <c r="M4672" i="2"/>
  <c r="M4673" i="2"/>
  <c r="M4674" i="2"/>
  <c r="M4675" i="2"/>
  <c r="M4676" i="2"/>
  <c r="M4677" i="2"/>
  <c r="M4678" i="2"/>
  <c r="M4679" i="2"/>
  <c r="M4680" i="2"/>
  <c r="M4681" i="2"/>
  <c r="M4682" i="2"/>
  <c r="M4683" i="2"/>
  <c r="M4684" i="2"/>
  <c r="M4685" i="2"/>
  <c r="M4686" i="2"/>
  <c r="M4687" i="2"/>
  <c r="M4688" i="2"/>
  <c r="M4689" i="2"/>
  <c r="M4690" i="2"/>
  <c r="M4691" i="2"/>
  <c r="M4692" i="2"/>
  <c r="M4693" i="2"/>
  <c r="M4694" i="2"/>
  <c r="M4695" i="2"/>
  <c r="M4696" i="2"/>
  <c r="M4697" i="2"/>
  <c r="M4698" i="2"/>
  <c r="M4699" i="2"/>
  <c r="M4700" i="2"/>
  <c r="M4701" i="2"/>
  <c r="M4702" i="2"/>
  <c r="M4703" i="2"/>
  <c r="M4704" i="2"/>
  <c r="M4705" i="2"/>
  <c r="M4706" i="2"/>
  <c r="M4707" i="2"/>
  <c r="M4708" i="2"/>
  <c r="M4709" i="2"/>
  <c r="M4710" i="2"/>
  <c r="M4711" i="2"/>
  <c r="M4712" i="2"/>
  <c r="M4713" i="2"/>
  <c r="M4714" i="2"/>
  <c r="M4715" i="2"/>
  <c r="M4716" i="2"/>
  <c r="M4717" i="2"/>
  <c r="M4718" i="2"/>
  <c r="M4719" i="2"/>
  <c r="M4720" i="2"/>
  <c r="M4721" i="2"/>
  <c r="M4722" i="2"/>
  <c r="M4723" i="2"/>
  <c r="M4724" i="2"/>
  <c r="M4725" i="2"/>
  <c r="M4726" i="2"/>
  <c r="M4727" i="2"/>
  <c r="M4728" i="2"/>
  <c r="M4729" i="2"/>
  <c r="M4730" i="2"/>
  <c r="M4731" i="2"/>
  <c r="M4732" i="2"/>
  <c r="M4733" i="2"/>
  <c r="M4734" i="2"/>
  <c r="M4735" i="2"/>
  <c r="M4736" i="2"/>
  <c r="M4737" i="2"/>
  <c r="M4738" i="2"/>
  <c r="M4739" i="2"/>
  <c r="M4740" i="2"/>
  <c r="M4741" i="2"/>
  <c r="M4742" i="2"/>
  <c r="M4743" i="2"/>
  <c r="M4744" i="2"/>
  <c r="M4745" i="2"/>
  <c r="M4746" i="2"/>
  <c r="M4747" i="2"/>
  <c r="M4748" i="2"/>
  <c r="M4749" i="2"/>
  <c r="M4750" i="2"/>
  <c r="M4751" i="2"/>
  <c r="M4752" i="2"/>
  <c r="M4753" i="2"/>
  <c r="M4754" i="2"/>
  <c r="M4755" i="2"/>
  <c r="M4756" i="2"/>
  <c r="M4757" i="2"/>
  <c r="M4758" i="2"/>
  <c r="M4759" i="2"/>
  <c r="M4760" i="2"/>
  <c r="M4761" i="2"/>
  <c r="M4762" i="2"/>
  <c r="M4763" i="2"/>
  <c r="M4764" i="2"/>
  <c r="M4765" i="2"/>
  <c r="M4766" i="2"/>
  <c r="M4767" i="2"/>
  <c r="M4768" i="2"/>
  <c r="M4769" i="2"/>
  <c r="M4770" i="2"/>
  <c r="M4771" i="2"/>
  <c r="M4772" i="2"/>
  <c r="M4773" i="2"/>
  <c r="M4774" i="2"/>
  <c r="M4775" i="2"/>
  <c r="M4776" i="2"/>
  <c r="M4777" i="2"/>
  <c r="M4778" i="2"/>
  <c r="M4779" i="2"/>
  <c r="M4780" i="2"/>
  <c r="M4781" i="2"/>
  <c r="M4782" i="2"/>
  <c r="M4783" i="2"/>
  <c r="M4784" i="2"/>
  <c r="M4785" i="2"/>
  <c r="M4786" i="2"/>
  <c r="M4787" i="2"/>
  <c r="M4788" i="2"/>
  <c r="M4789" i="2"/>
  <c r="M4790" i="2"/>
  <c r="M4791" i="2"/>
  <c r="M4792" i="2"/>
  <c r="M4793" i="2"/>
  <c r="M4794" i="2"/>
  <c r="M4795" i="2"/>
  <c r="M4796" i="2"/>
  <c r="M4797" i="2"/>
  <c r="M4798" i="2"/>
  <c r="M4799" i="2"/>
  <c r="M4800" i="2"/>
  <c r="M4801" i="2"/>
  <c r="M4802" i="2"/>
  <c r="M4803" i="2"/>
  <c r="M4804" i="2"/>
  <c r="M4805" i="2"/>
  <c r="M4806" i="2"/>
  <c r="M4807" i="2"/>
  <c r="M4808" i="2"/>
  <c r="M4809" i="2"/>
  <c r="M4810" i="2"/>
  <c r="M4811" i="2"/>
  <c r="M4812" i="2"/>
  <c r="M4813" i="2"/>
  <c r="M4814" i="2"/>
  <c r="M4815" i="2"/>
  <c r="M4816" i="2"/>
  <c r="M4817" i="2"/>
  <c r="M4818" i="2"/>
  <c r="M4819" i="2"/>
  <c r="M4820" i="2"/>
  <c r="M4821" i="2"/>
  <c r="M4822" i="2"/>
  <c r="M4823" i="2"/>
  <c r="M4824" i="2"/>
  <c r="M4825" i="2"/>
  <c r="M4826" i="2"/>
  <c r="M4827" i="2"/>
  <c r="M4828" i="2"/>
  <c r="M4829" i="2"/>
  <c r="M4830" i="2"/>
  <c r="M4831" i="2"/>
  <c r="M4832" i="2"/>
  <c r="M4833" i="2"/>
  <c r="M4834" i="2"/>
  <c r="M4835" i="2"/>
  <c r="M4836" i="2"/>
  <c r="M4837" i="2"/>
  <c r="M4838" i="2"/>
  <c r="M4839" i="2"/>
  <c r="M4840" i="2"/>
  <c r="M4841" i="2"/>
  <c r="M4842" i="2"/>
  <c r="M4843" i="2"/>
  <c r="M4844" i="2"/>
  <c r="M4845" i="2"/>
  <c r="M4846" i="2"/>
  <c r="M4847" i="2"/>
  <c r="M4848" i="2"/>
  <c r="M4849" i="2"/>
  <c r="M4850" i="2"/>
  <c r="M4851" i="2"/>
  <c r="M4852" i="2"/>
  <c r="M4853" i="2"/>
  <c r="M4854" i="2"/>
  <c r="M4855" i="2"/>
  <c r="M4856" i="2"/>
  <c r="M4857" i="2"/>
  <c r="M4858" i="2"/>
  <c r="M4859" i="2"/>
  <c r="M4860" i="2"/>
  <c r="M4861" i="2"/>
  <c r="M4862" i="2"/>
  <c r="M4863" i="2"/>
  <c r="M4864" i="2"/>
  <c r="M4865" i="2"/>
  <c r="M4866" i="2"/>
  <c r="M4867" i="2"/>
  <c r="M4868" i="2"/>
  <c r="M4869" i="2"/>
  <c r="M4870" i="2"/>
  <c r="M4871" i="2"/>
  <c r="M4872" i="2"/>
  <c r="M4873" i="2"/>
  <c r="M4874" i="2"/>
  <c r="M4875" i="2"/>
  <c r="M4876" i="2"/>
  <c r="M4877" i="2"/>
  <c r="M4878" i="2"/>
  <c r="M4879" i="2"/>
  <c r="M4880" i="2"/>
  <c r="M4881" i="2"/>
  <c r="M4882" i="2"/>
  <c r="M4883" i="2"/>
  <c r="M4884" i="2"/>
  <c r="M4885" i="2"/>
  <c r="M4886" i="2"/>
  <c r="M4887" i="2"/>
  <c r="M4888" i="2"/>
  <c r="M4889" i="2"/>
  <c r="M4890" i="2"/>
  <c r="M4891" i="2"/>
  <c r="M4892" i="2"/>
  <c r="M4893" i="2"/>
  <c r="M4894" i="2"/>
  <c r="M4895" i="2"/>
  <c r="M4896" i="2"/>
  <c r="M4897" i="2"/>
  <c r="M4898" i="2"/>
  <c r="M4899" i="2"/>
  <c r="M4900" i="2"/>
  <c r="M4901" i="2"/>
  <c r="M4902" i="2"/>
  <c r="M4903" i="2"/>
  <c r="M4904" i="2"/>
  <c r="M4905" i="2"/>
  <c r="M4906" i="2"/>
  <c r="M4907" i="2"/>
  <c r="M4908" i="2"/>
  <c r="M4909" i="2"/>
  <c r="M4910" i="2"/>
  <c r="M4911" i="2"/>
  <c r="M4912" i="2"/>
  <c r="M4913" i="2"/>
  <c r="M4914" i="2"/>
  <c r="M4915" i="2"/>
  <c r="M4916" i="2"/>
  <c r="M4917" i="2"/>
  <c r="M4918" i="2"/>
  <c r="M4919" i="2"/>
  <c r="M4920" i="2"/>
  <c r="M4921" i="2"/>
  <c r="M4922" i="2"/>
  <c r="M4923" i="2"/>
  <c r="M4924" i="2"/>
  <c r="M4925" i="2"/>
  <c r="M4926" i="2"/>
  <c r="M4927" i="2"/>
  <c r="M4928" i="2"/>
  <c r="M4929" i="2"/>
  <c r="M4930" i="2"/>
  <c r="M4931" i="2"/>
  <c r="M4932" i="2"/>
  <c r="M4933" i="2"/>
  <c r="M4934" i="2"/>
  <c r="M4935" i="2"/>
  <c r="M4936" i="2"/>
  <c r="M4937" i="2"/>
  <c r="M4938" i="2"/>
  <c r="M4939" i="2"/>
  <c r="M4940" i="2"/>
  <c r="M4941" i="2"/>
  <c r="M4942" i="2"/>
  <c r="M4943" i="2"/>
  <c r="M4944" i="2"/>
  <c r="M4945" i="2"/>
  <c r="M4946" i="2"/>
  <c r="M4947" i="2"/>
  <c r="M4948" i="2"/>
  <c r="M4949" i="2"/>
  <c r="M4950" i="2"/>
  <c r="M4951" i="2"/>
  <c r="M4952" i="2"/>
  <c r="M4953" i="2"/>
  <c r="M4954" i="2"/>
  <c r="M4955" i="2"/>
  <c r="M4956" i="2"/>
  <c r="M4957" i="2"/>
  <c r="M4958" i="2"/>
  <c r="M4959" i="2"/>
  <c r="M4960" i="2"/>
  <c r="M4961" i="2"/>
  <c r="M4962" i="2"/>
  <c r="M4963" i="2"/>
  <c r="M4964" i="2"/>
  <c r="M4965" i="2"/>
  <c r="M4966" i="2"/>
  <c r="M4967" i="2"/>
  <c r="M4968" i="2"/>
  <c r="M4969" i="2"/>
  <c r="M4970" i="2"/>
  <c r="M4971" i="2"/>
  <c r="M4972" i="2"/>
  <c r="M4973" i="2"/>
  <c r="M4974" i="2"/>
  <c r="M4975" i="2"/>
  <c r="M4976" i="2"/>
  <c r="M4977" i="2"/>
  <c r="M4978" i="2"/>
  <c r="M4979" i="2"/>
  <c r="M4981" i="2"/>
  <c r="M4982" i="2"/>
  <c r="M4983" i="2"/>
  <c r="M4984" i="2"/>
  <c r="M4985" i="2"/>
  <c r="M4986" i="2"/>
  <c r="M4987" i="2"/>
  <c r="M4988" i="2"/>
  <c r="M4989" i="2"/>
  <c r="M4990" i="2"/>
  <c r="M4991" i="2"/>
  <c r="M4992" i="2"/>
  <c r="M4993" i="2"/>
  <c r="M4994" i="2"/>
  <c r="M4995" i="2"/>
  <c r="M4996" i="2"/>
  <c r="M4997" i="2"/>
  <c r="M4998" i="2"/>
  <c r="M4999" i="2"/>
  <c r="M5000" i="2"/>
  <c r="M2" i="2"/>
  <c r="L3" i="2"/>
  <c r="L2" i="2"/>
  <c r="AT2" i="1" l="1"/>
  <c r="AT3" i="1"/>
  <c r="AT4" i="1"/>
  <c r="AT5" i="1"/>
  <c r="AT6" i="1"/>
  <c r="AT7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T44" i="1"/>
  <c r="AT45" i="1"/>
  <c r="AT46" i="1"/>
  <c r="AT47" i="1"/>
  <c r="AT48" i="1"/>
  <c r="AT49" i="1"/>
  <c r="AT50" i="1"/>
  <c r="AT51" i="1"/>
  <c r="AT52" i="1"/>
  <c r="AT53" i="1"/>
  <c r="AT54" i="1"/>
  <c r="AT55" i="1"/>
  <c r="AT56" i="1"/>
  <c r="AT57" i="1"/>
  <c r="AT58" i="1"/>
  <c r="AT59" i="1"/>
  <c r="AT60" i="1"/>
  <c r="AT61" i="1"/>
  <c r="AT62" i="1"/>
  <c r="AT63" i="1"/>
  <c r="AT64" i="1"/>
  <c r="AT65" i="1"/>
  <c r="AT66" i="1"/>
  <c r="AT67" i="1"/>
  <c r="AT68" i="1"/>
  <c r="AT69" i="1"/>
  <c r="AT70" i="1"/>
  <c r="AT71" i="1"/>
  <c r="AT72" i="1"/>
  <c r="AT73" i="1"/>
  <c r="AT74" i="1"/>
  <c r="AT75" i="1"/>
  <c r="AT76" i="1"/>
  <c r="AT77" i="1"/>
  <c r="AT78" i="1"/>
  <c r="AT79" i="1"/>
  <c r="AT80" i="1"/>
  <c r="AT81" i="1"/>
  <c r="AT82" i="1"/>
  <c r="AT83" i="1"/>
  <c r="AT84" i="1"/>
  <c r="AT85" i="1"/>
  <c r="AT86" i="1"/>
  <c r="AT87" i="1"/>
  <c r="AT88" i="1"/>
  <c r="AT89" i="1"/>
  <c r="AT90" i="1"/>
  <c r="AT91" i="1"/>
  <c r="AT92" i="1"/>
  <c r="AT93" i="1"/>
  <c r="AT94" i="1"/>
  <c r="AT95" i="1"/>
  <c r="AT96" i="1"/>
  <c r="AT97" i="1"/>
  <c r="AT98" i="1"/>
  <c r="AT99" i="1"/>
  <c r="AT100" i="1"/>
  <c r="AT101" i="1"/>
  <c r="AT102" i="1"/>
  <c r="AT103" i="1"/>
  <c r="AT104" i="1"/>
  <c r="AT105" i="1"/>
  <c r="AT106" i="1"/>
  <c r="AT107" i="1"/>
  <c r="AT108" i="1"/>
  <c r="AT109" i="1"/>
  <c r="AT110" i="1"/>
  <c r="AT111" i="1"/>
  <c r="AT112" i="1"/>
  <c r="AT113" i="1"/>
  <c r="AT114" i="1"/>
  <c r="AT115" i="1"/>
  <c r="AT116" i="1"/>
  <c r="AT117" i="1"/>
  <c r="AT118" i="1"/>
  <c r="AT119" i="1"/>
  <c r="AT120" i="1"/>
  <c r="AT121" i="1"/>
  <c r="AT122" i="1"/>
  <c r="AT123" i="1"/>
  <c r="AT124" i="1"/>
  <c r="AT125" i="1"/>
  <c r="AT126" i="1"/>
  <c r="AT127" i="1"/>
  <c r="AT128" i="1"/>
  <c r="AT129" i="1"/>
  <c r="AT130" i="1"/>
  <c r="AT131" i="1"/>
  <c r="AT132" i="1"/>
  <c r="AT133" i="1"/>
  <c r="AT134" i="1"/>
  <c r="AT135" i="1"/>
  <c r="AT136" i="1"/>
  <c r="AT137" i="1"/>
  <c r="AT138" i="1"/>
  <c r="AT139" i="1"/>
  <c r="AT140" i="1"/>
  <c r="AT141" i="1"/>
  <c r="AT142" i="1"/>
  <c r="AT143" i="1"/>
  <c r="AT144" i="1"/>
  <c r="AT145" i="1"/>
  <c r="AT146" i="1"/>
  <c r="AT147" i="1"/>
  <c r="AT148" i="1"/>
  <c r="AT149" i="1"/>
  <c r="AT150" i="1"/>
  <c r="AT151" i="1"/>
  <c r="AT152" i="1"/>
  <c r="AT153" i="1"/>
  <c r="AT154" i="1"/>
  <c r="AT155" i="1"/>
  <c r="AT156" i="1"/>
  <c r="AT157" i="1"/>
  <c r="AT158" i="1"/>
  <c r="AT159" i="1"/>
  <c r="AT160" i="1"/>
  <c r="AT161" i="1"/>
  <c r="AT162" i="1"/>
  <c r="AT163" i="1"/>
  <c r="AT164" i="1"/>
  <c r="AT165" i="1"/>
  <c r="AT166" i="1"/>
  <c r="AT167" i="1"/>
  <c r="AT168" i="1"/>
  <c r="AT169" i="1"/>
  <c r="AT170" i="1"/>
  <c r="AT171" i="1"/>
  <c r="AT172" i="1"/>
  <c r="AT173" i="1"/>
  <c r="AT174" i="1"/>
  <c r="AT175" i="1"/>
  <c r="AT176" i="1"/>
  <c r="AT177" i="1"/>
  <c r="AT178" i="1"/>
  <c r="AT179" i="1"/>
  <c r="AT180" i="1"/>
  <c r="AT181" i="1"/>
  <c r="AT182" i="1"/>
  <c r="AT183" i="1"/>
  <c r="AT184" i="1"/>
  <c r="AT185" i="1"/>
  <c r="AT186" i="1"/>
  <c r="AT187" i="1"/>
  <c r="AT188" i="1"/>
  <c r="AT189" i="1"/>
  <c r="AT190" i="1"/>
  <c r="AT191" i="1"/>
  <c r="AT192" i="1"/>
  <c r="AT193" i="1"/>
  <c r="AT194" i="1"/>
  <c r="AT195" i="1"/>
  <c r="AT196" i="1"/>
  <c r="AT197" i="1"/>
  <c r="AT198" i="1"/>
  <c r="AT199" i="1"/>
  <c r="AT200" i="1"/>
  <c r="AT201" i="1"/>
  <c r="AT202" i="1"/>
  <c r="AT203" i="1"/>
  <c r="AT204" i="1"/>
  <c r="AT205" i="1"/>
  <c r="AT206" i="1"/>
  <c r="AT207" i="1"/>
  <c r="AT208" i="1"/>
  <c r="AT209" i="1"/>
  <c r="AT210" i="1"/>
  <c r="AT211" i="1"/>
  <c r="AT212" i="1"/>
  <c r="AT213" i="1"/>
  <c r="AT214" i="1"/>
  <c r="AT215" i="1"/>
  <c r="AT216" i="1"/>
  <c r="AT217" i="1"/>
  <c r="AT218" i="1"/>
  <c r="AT219" i="1"/>
  <c r="AT220" i="1"/>
  <c r="AT221" i="1"/>
  <c r="AT222" i="1"/>
  <c r="AT223" i="1"/>
  <c r="AT224" i="1"/>
  <c r="AT225" i="1"/>
  <c r="AT226" i="1"/>
  <c r="AT227" i="1"/>
  <c r="AT228" i="1"/>
  <c r="AT229" i="1"/>
  <c r="AT230" i="1"/>
  <c r="AT231" i="1"/>
  <c r="AT232" i="1"/>
  <c r="AT233" i="1"/>
  <c r="AT234" i="1"/>
  <c r="AT235" i="1"/>
  <c r="AT236" i="1"/>
  <c r="AT237" i="1"/>
  <c r="AT238" i="1"/>
  <c r="AT239" i="1"/>
  <c r="AT240" i="1"/>
  <c r="AT241" i="1"/>
  <c r="AT242" i="1"/>
  <c r="AT243" i="1"/>
  <c r="AT244" i="1"/>
  <c r="AT245" i="1"/>
  <c r="AT246" i="1"/>
  <c r="AT247" i="1"/>
  <c r="AT248" i="1"/>
  <c r="AT249" i="1"/>
  <c r="AT250" i="1"/>
  <c r="AT251" i="1"/>
  <c r="AT252" i="1"/>
  <c r="AT253" i="1"/>
  <c r="AT254" i="1"/>
  <c r="AT255" i="1"/>
  <c r="AT256" i="1"/>
  <c r="AT257" i="1"/>
  <c r="AT258" i="1"/>
  <c r="AT259" i="1"/>
  <c r="AT260" i="1"/>
  <c r="AT261" i="1"/>
  <c r="AT262" i="1"/>
  <c r="AT263" i="1"/>
  <c r="AT264" i="1"/>
  <c r="AT265" i="1"/>
  <c r="AT266" i="1"/>
  <c r="AT267" i="1"/>
  <c r="AT268" i="1"/>
  <c r="AT269" i="1"/>
  <c r="AT270" i="1"/>
  <c r="AT271" i="1"/>
  <c r="AT272" i="1"/>
  <c r="AT273" i="1"/>
  <c r="AT274" i="1"/>
  <c r="AT275" i="1"/>
  <c r="AT276" i="1"/>
  <c r="AT277" i="1"/>
  <c r="AT278" i="1"/>
  <c r="AT279" i="1"/>
  <c r="AT280" i="1"/>
  <c r="AT281" i="1"/>
  <c r="AT282" i="1"/>
  <c r="AT283" i="1"/>
  <c r="AT284" i="1"/>
  <c r="AT285" i="1"/>
  <c r="AT286" i="1"/>
  <c r="AT287" i="1"/>
  <c r="AT288" i="1"/>
  <c r="AT289" i="1"/>
  <c r="AT290" i="1"/>
  <c r="AT291" i="1"/>
  <c r="AT292" i="1"/>
  <c r="AT293" i="1"/>
  <c r="AT294" i="1"/>
  <c r="AT295" i="1"/>
  <c r="AT296" i="1"/>
  <c r="AT297" i="1"/>
  <c r="AT298" i="1"/>
  <c r="AT299" i="1"/>
  <c r="AT300" i="1"/>
  <c r="AT301" i="1"/>
  <c r="AT302" i="1"/>
  <c r="AT303" i="1"/>
  <c r="AT304" i="1"/>
  <c r="AT305" i="1"/>
  <c r="AT306" i="1"/>
  <c r="AT307" i="1"/>
  <c r="AT308" i="1"/>
  <c r="AT309" i="1"/>
  <c r="AT310" i="1"/>
  <c r="AT311" i="1"/>
  <c r="AT312" i="1"/>
  <c r="AT313" i="1"/>
  <c r="AT314" i="1"/>
  <c r="AT315" i="1"/>
  <c r="AT316" i="1"/>
  <c r="AT317" i="1"/>
  <c r="AT318" i="1"/>
  <c r="AT319" i="1"/>
  <c r="AT320" i="1"/>
  <c r="AT321" i="1"/>
  <c r="AT322" i="1"/>
  <c r="AT323" i="1"/>
  <c r="AT324" i="1"/>
  <c r="AT325" i="1"/>
  <c r="AT326" i="1"/>
  <c r="AT327" i="1"/>
  <c r="AT328" i="1"/>
  <c r="AT329" i="1"/>
  <c r="AT330" i="1"/>
  <c r="AT331" i="1"/>
  <c r="AT332" i="1"/>
  <c r="AT333" i="1"/>
  <c r="AT334" i="1"/>
  <c r="AT335" i="1"/>
  <c r="AT336" i="1"/>
  <c r="AT337" i="1"/>
  <c r="AT338" i="1"/>
  <c r="AT339" i="1"/>
  <c r="AT340" i="1"/>
  <c r="AT341" i="1"/>
  <c r="AT342" i="1"/>
  <c r="AT343" i="1"/>
  <c r="AT344" i="1"/>
  <c r="AT345" i="1"/>
  <c r="AT346" i="1"/>
  <c r="AT347" i="1"/>
  <c r="AT348" i="1"/>
  <c r="AT349" i="1"/>
  <c r="AT350" i="1"/>
  <c r="AT351" i="1"/>
  <c r="AT352" i="1"/>
  <c r="AT353" i="1"/>
  <c r="AT354" i="1"/>
  <c r="AT355" i="1"/>
  <c r="AT356" i="1"/>
  <c r="AT357" i="1"/>
  <c r="AT358" i="1"/>
  <c r="AT359" i="1"/>
  <c r="AT360" i="1"/>
  <c r="AT361" i="1"/>
  <c r="AT362" i="1"/>
  <c r="AT363" i="1"/>
  <c r="AT364" i="1"/>
  <c r="AT365" i="1"/>
  <c r="AT366" i="1"/>
  <c r="AT367" i="1"/>
  <c r="AT368" i="1"/>
  <c r="AT369" i="1"/>
  <c r="AT370" i="1"/>
  <c r="AT371" i="1"/>
  <c r="AT372" i="1"/>
  <c r="AT373" i="1"/>
  <c r="AT374" i="1"/>
  <c r="AT375" i="1"/>
  <c r="AT376" i="1"/>
  <c r="AT377" i="1"/>
  <c r="AT378" i="1"/>
  <c r="AT379" i="1"/>
  <c r="AT380" i="1"/>
  <c r="AT381" i="1"/>
  <c r="AT382" i="1"/>
  <c r="AT383" i="1"/>
  <c r="AT384" i="1"/>
  <c r="AT385" i="1"/>
  <c r="AT386" i="1"/>
  <c r="AT387" i="1"/>
  <c r="AT388" i="1"/>
  <c r="AT389" i="1"/>
  <c r="AT390" i="1"/>
  <c r="AT391" i="1"/>
  <c r="AT392" i="1"/>
  <c r="AT393" i="1"/>
  <c r="AT394" i="1"/>
  <c r="AT395" i="1"/>
  <c r="AT396" i="1"/>
  <c r="AT397" i="1"/>
  <c r="AT398" i="1"/>
  <c r="AT399" i="1"/>
  <c r="AT400" i="1"/>
  <c r="AT401" i="1"/>
  <c r="AT402" i="1"/>
  <c r="AT403" i="1"/>
  <c r="AT404" i="1"/>
  <c r="AT405" i="1"/>
  <c r="AT406" i="1"/>
  <c r="AT407" i="1"/>
  <c r="AT408" i="1"/>
  <c r="AT409" i="1"/>
  <c r="AT410" i="1"/>
  <c r="AT411" i="1"/>
  <c r="AT412" i="1"/>
  <c r="AT413" i="1"/>
  <c r="AT414" i="1"/>
  <c r="AT415" i="1"/>
  <c r="AT416" i="1"/>
  <c r="AT417" i="1"/>
  <c r="AT418" i="1"/>
  <c r="AT419" i="1"/>
  <c r="AT420" i="1"/>
  <c r="AT421" i="1"/>
  <c r="AT422" i="1"/>
  <c r="AT423" i="1"/>
  <c r="AT424" i="1"/>
  <c r="AT425" i="1"/>
  <c r="AT426" i="1"/>
  <c r="AT427" i="1"/>
  <c r="AT428" i="1"/>
  <c r="AT429" i="1"/>
  <c r="AT430" i="1"/>
  <c r="AT431" i="1"/>
  <c r="AT432" i="1"/>
  <c r="AT433" i="1"/>
  <c r="AT434" i="1"/>
  <c r="AT435" i="1"/>
  <c r="AT436" i="1"/>
  <c r="AT437" i="1"/>
  <c r="AT438" i="1"/>
  <c r="AT439" i="1"/>
  <c r="AT440" i="1"/>
  <c r="AT441" i="1"/>
  <c r="AT442" i="1"/>
  <c r="AT443" i="1"/>
  <c r="AT444" i="1"/>
  <c r="AT445" i="1"/>
  <c r="AT446" i="1"/>
  <c r="AT447" i="1"/>
  <c r="AT448" i="1"/>
  <c r="AT449" i="1"/>
  <c r="AT450" i="1"/>
  <c r="AT451" i="1"/>
  <c r="AT452" i="1"/>
  <c r="AT453" i="1"/>
  <c r="AT454" i="1"/>
  <c r="AT455" i="1"/>
  <c r="AT456" i="1"/>
  <c r="AT457" i="1"/>
  <c r="AT458" i="1"/>
  <c r="AT459" i="1"/>
  <c r="AT460" i="1"/>
  <c r="AT461" i="1"/>
  <c r="AT462" i="1"/>
  <c r="AT463" i="1"/>
  <c r="AT464" i="1"/>
  <c r="AT465" i="1"/>
  <c r="AT466" i="1"/>
  <c r="AT467" i="1"/>
  <c r="AT468" i="1"/>
  <c r="AT469" i="1"/>
  <c r="AT470" i="1"/>
  <c r="AT471" i="1"/>
  <c r="AT472" i="1"/>
  <c r="AT473" i="1"/>
  <c r="AT474" i="1"/>
  <c r="AT475" i="1"/>
  <c r="AT476" i="1"/>
  <c r="AT477" i="1"/>
  <c r="AT478" i="1"/>
  <c r="AT479" i="1"/>
  <c r="AT480" i="1"/>
  <c r="AT481" i="1"/>
  <c r="AT482" i="1"/>
  <c r="AT483" i="1"/>
  <c r="AT484" i="1"/>
  <c r="AT485" i="1"/>
  <c r="AT486" i="1"/>
  <c r="AT487" i="1"/>
  <c r="AT488" i="1"/>
  <c r="AT489" i="1"/>
  <c r="AT490" i="1"/>
  <c r="AT491" i="1"/>
  <c r="AT492" i="1"/>
  <c r="AT493" i="1"/>
  <c r="AT494" i="1"/>
  <c r="AT495" i="1"/>
  <c r="AT496" i="1"/>
  <c r="AT497" i="1"/>
  <c r="AT498" i="1"/>
  <c r="AT499" i="1"/>
  <c r="AT500" i="1"/>
  <c r="AT501" i="1"/>
  <c r="AT502" i="1"/>
  <c r="AT503" i="1"/>
  <c r="AT504" i="1"/>
  <c r="AT505" i="1"/>
  <c r="AT506" i="1"/>
  <c r="AT507" i="1"/>
  <c r="AT508" i="1"/>
  <c r="AT509" i="1"/>
  <c r="AT510" i="1"/>
  <c r="AT511" i="1"/>
  <c r="AT512" i="1"/>
  <c r="AT513" i="1"/>
  <c r="AT514" i="1"/>
  <c r="AT515" i="1"/>
  <c r="AT516" i="1"/>
  <c r="AT517" i="1"/>
  <c r="AT518" i="1"/>
  <c r="AT519" i="1"/>
  <c r="AT520" i="1"/>
  <c r="AT521" i="1"/>
  <c r="AT522" i="1"/>
  <c r="AT523" i="1"/>
  <c r="AT524" i="1"/>
  <c r="AT525" i="1"/>
  <c r="AT526" i="1"/>
  <c r="AT527" i="1"/>
  <c r="AT528" i="1"/>
  <c r="AT529" i="1"/>
  <c r="AT530" i="1"/>
  <c r="AT531" i="1"/>
  <c r="AT532" i="1"/>
  <c r="AT533" i="1"/>
  <c r="AT534" i="1"/>
  <c r="AT535" i="1"/>
  <c r="AT536" i="1"/>
  <c r="AT537" i="1"/>
  <c r="AT538" i="1"/>
  <c r="AT539" i="1"/>
  <c r="AT540" i="1"/>
  <c r="AT541" i="1"/>
  <c r="AT542" i="1"/>
  <c r="AT543" i="1"/>
  <c r="AT544" i="1"/>
  <c r="AT545" i="1"/>
  <c r="AT546" i="1"/>
  <c r="AT547" i="1"/>
  <c r="AT548" i="1"/>
  <c r="AT549" i="1"/>
  <c r="AT550" i="1"/>
  <c r="AT551" i="1"/>
  <c r="AT552" i="1"/>
  <c r="AT553" i="1"/>
  <c r="AT554" i="1"/>
  <c r="AT555" i="1"/>
  <c r="AT556" i="1"/>
  <c r="AT557" i="1"/>
  <c r="AT558" i="1"/>
  <c r="AT559" i="1"/>
  <c r="AT560" i="1"/>
  <c r="AT561" i="1"/>
  <c r="AT562" i="1"/>
  <c r="AT563" i="1"/>
  <c r="AT564" i="1"/>
  <c r="AT565" i="1"/>
  <c r="AT566" i="1"/>
  <c r="AT567" i="1"/>
  <c r="AT568" i="1"/>
  <c r="AT569" i="1"/>
  <c r="AT570" i="1"/>
  <c r="AT571" i="1"/>
  <c r="AT572" i="1"/>
  <c r="AT573" i="1"/>
  <c r="AT574" i="1"/>
  <c r="AT575" i="1"/>
  <c r="AT576" i="1"/>
  <c r="AT577" i="1"/>
  <c r="AT578" i="1"/>
  <c r="AT579" i="1"/>
  <c r="AT580" i="1"/>
  <c r="AT581" i="1"/>
  <c r="AT582" i="1"/>
  <c r="AT583" i="1"/>
  <c r="AT584" i="1"/>
  <c r="AT585" i="1"/>
  <c r="AT586" i="1"/>
  <c r="AT587" i="1"/>
  <c r="AT588" i="1"/>
  <c r="AT589" i="1"/>
  <c r="AT590" i="1"/>
  <c r="AT591" i="1"/>
  <c r="AT592" i="1"/>
  <c r="AT593" i="1"/>
  <c r="AT594" i="1"/>
  <c r="AT595" i="1"/>
  <c r="AT596" i="1"/>
  <c r="AT597" i="1"/>
  <c r="AT598" i="1"/>
  <c r="AT599" i="1"/>
  <c r="AT600" i="1"/>
  <c r="AT601" i="1"/>
  <c r="AT602" i="1"/>
  <c r="AT603" i="1"/>
  <c r="AT604" i="1"/>
  <c r="AT605" i="1"/>
  <c r="AT606" i="1"/>
  <c r="AT607" i="1"/>
  <c r="AT608" i="1"/>
  <c r="AT609" i="1"/>
  <c r="AT610" i="1"/>
  <c r="AT611" i="1"/>
  <c r="AT612" i="1"/>
  <c r="AT613" i="1"/>
  <c r="AT614" i="1"/>
  <c r="AT615" i="1"/>
  <c r="AT616" i="1"/>
  <c r="AT617" i="1"/>
  <c r="AT618" i="1"/>
  <c r="AT619" i="1"/>
  <c r="AT620" i="1"/>
  <c r="AT621" i="1"/>
  <c r="AT622" i="1"/>
  <c r="AT623" i="1"/>
  <c r="AT624" i="1"/>
  <c r="AT625" i="1"/>
  <c r="AT626" i="1"/>
  <c r="AT627" i="1"/>
  <c r="AT628" i="1"/>
  <c r="AT629" i="1"/>
  <c r="AT630" i="1"/>
  <c r="AT631" i="1"/>
  <c r="AT632" i="1"/>
  <c r="AT633" i="1"/>
  <c r="AT634" i="1"/>
  <c r="AT635" i="1"/>
  <c r="AT636" i="1"/>
  <c r="AT637" i="1"/>
  <c r="AT638" i="1"/>
  <c r="AT639" i="1"/>
  <c r="AT640" i="1"/>
  <c r="AT641" i="1"/>
  <c r="AT642" i="1"/>
  <c r="AT643" i="1"/>
  <c r="AT644" i="1"/>
  <c r="AT645" i="1"/>
  <c r="AT646" i="1"/>
  <c r="AT647" i="1"/>
  <c r="AT648" i="1"/>
  <c r="AT649" i="1"/>
  <c r="AT650" i="1"/>
  <c r="AT651" i="1"/>
  <c r="AT652" i="1"/>
  <c r="AT653" i="1"/>
  <c r="AT654" i="1"/>
  <c r="AT655" i="1"/>
  <c r="AT656" i="1"/>
  <c r="AT657" i="1"/>
  <c r="AT658" i="1"/>
  <c r="AT659" i="1"/>
  <c r="AT660" i="1"/>
  <c r="AT661" i="1"/>
  <c r="AT662" i="1"/>
  <c r="AT663" i="1"/>
  <c r="AT664" i="1"/>
  <c r="AT665" i="1"/>
  <c r="AT666" i="1"/>
  <c r="AT667" i="1"/>
  <c r="AT668" i="1"/>
  <c r="AT669" i="1"/>
  <c r="AT670" i="1"/>
  <c r="AT671" i="1"/>
  <c r="AT672" i="1"/>
  <c r="AT673" i="1"/>
  <c r="AT674" i="1"/>
  <c r="AT675" i="1"/>
  <c r="AT676" i="1"/>
  <c r="AT677" i="1"/>
  <c r="AT678" i="1"/>
  <c r="AT679" i="1"/>
  <c r="AT680" i="1"/>
  <c r="AT681" i="1"/>
  <c r="AT682" i="1"/>
  <c r="AT683" i="1"/>
  <c r="AT684" i="1"/>
  <c r="AT685" i="1"/>
  <c r="AT686" i="1"/>
  <c r="AT687" i="1"/>
  <c r="AT688" i="1"/>
  <c r="AT689" i="1"/>
  <c r="AT690" i="1"/>
  <c r="AT691" i="1"/>
  <c r="AT692" i="1"/>
  <c r="AT693" i="1"/>
  <c r="AT694" i="1"/>
  <c r="AT695" i="1"/>
  <c r="AT696" i="1"/>
  <c r="AT697" i="1"/>
  <c r="AT698" i="1"/>
  <c r="AT699" i="1"/>
  <c r="AT700" i="1"/>
  <c r="AT701" i="1"/>
  <c r="AT702" i="1"/>
  <c r="AT703" i="1"/>
  <c r="AT704" i="1"/>
  <c r="AT705" i="1"/>
  <c r="AT706" i="1"/>
  <c r="AT707" i="1"/>
  <c r="AT708" i="1"/>
  <c r="AT709" i="1"/>
  <c r="AT710" i="1"/>
  <c r="AT711" i="1"/>
  <c r="AT712" i="1"/>
  <c r="AT713" i="1"/>
  <c r="AT714" i="1"/>
  <c r="AT715" i="1"/>
  <c r="AT716" i="1"/>
  <c r="AT717" i="1"/>
  <c r="AT718" i="1"/>
  <c r="AT719" i="1"/>
  <c r="AT720" i="1"/>
  <c r="AT721" i="1"/>
  <c r="AT722" i="1"/>
  <c r="AT723" i="1"/>
  <c r="AT724" i="1"/>
  <c r="AT725" i="1"/>
  <c r="AT726" i="1"/>
  <c r="AT727" i="1"/>
  <c r="AT728" i="1"/>
  <c r="AT729" i="1"/>
  <c r="AT730" i="1"/>
  <c r="AT731" i="1"/>
  <c r="AT732" i="1"/>
  <c r="AT733" i="1"/>
  <c r="AT734" i="1"/>
  <c r="AT735" i="1"/>
  <c r="AT736" i="1"/>
  <c r="AT737" i="1"/>
  <c r="AT738" i="1"/>
  <c r="AT739" i="1"/>
  <c r="AT740" i="1"/>
  <c r="AT741" i="1"/>
  <c r="AT742" i="1"/>
  <c r="AT743" i="1"/>
  <c r="AT744" i="1"/>
  <c r="AT745" i="1"/>
  <c r="AT746" i="1"/>
  <c r="AT747" i="1"/>
  <c r="AT748" i="1"/>
  <c r="AT749" i="1"/>
  <c r="AT750" i="1"/>
  <c r="AT751" i="1"/>
  <c r="AT752" i="1"/>
  <c r="AT753" i="1"/>
  <c r="AT754" i="1"/>
  <c r="AT755" i="1"/>
  <c r="AT756" i="1"/>
  <c r="AT757" i="1"/>
  <c r="AT758" i="1"/>
  <c r="AT759" i="1"/>
  <c r="AT760" i="1"/>
  <c r="AT761" i="1"/>
  <c r="AT762" i="1"/>
  <c r="AT763" i="1"/>
  <c r="AT764" i="1"/>
  <c r="AT765" i="1"/>
  <c r="AT766" i="1"/>
  <c r="AT767" i="1"/>
  <c r="AT768" i="1"/>
  <c r="AT769" i="1"/>
  <c r="AT770" i="1"/>
  <c r="AT771" i="1"/>
  <c r="AT772" i="1"/>
  <c r="AT773" i="1"/>
  <c r="AT774" i="1"/>
  <c r="AT775" i="1"/>
  <c r="AT776" i="1"/>
  <c r="AT777" i="1"/>
  <c r="AT778" i="1"/>
  <c r="AT779" i="1"/>
  <c r="AT780" i="1"/>
  <c r="AT781" i="1"/>
  <c r="AT782" i="1"/>
  <c r="AT783" i="1"/>
  <c r="AT784" i="1"/>
  <c r="AT785" i="1"/>
  <c r="AT786" i="1"/>
  <c r="AT787" i="1"/>
  <c r="AT788" i="1"/>
  <c r="AT789" i="1"/>
  <c r="AT790" i="1"/>
  <c r="AT791" i="1"/>
  <c r="AT792" i="1"/>
  <c r="AT793" i="1"/>
  <c r="AT794" i="1"/>
  <c r="AT795" i="1"/>
  <c r="AT796" i="1"/>
  <c r="AT797" i="1"/>
  <c r="AT798" i="1"/>
  <c r="AT799" i="1"/>
  <c r="AT800" i="1"/>
  <c r="AT801" i="1"/>
  <c r="AT802" i="1"/>
  <c r="AT803" i="1"/>
  <c r="AT804" i="1"/>
  <c r="AT805" i="1"/>
  <c r="AT806" i="1"/>
  <c r="AT807" i="1"/>
  <c r="AT808" i="1"/>
  <c r="AT809" i="1"/>
  <c r="AT810" i="1"/>
  <c r="AT811" i="1"/>
  <c r="AT812" i="1"/>
  <c r="AT813" i="1"/>
  <c r="AT814" i="1"/>
  <c r="AT815" i="1"/>
  <c r="AT816" i="1"/>
  <c r="AT817" i="1"/>
  <c r="AT818" i="1"/>
  <c r="AT819" i="1"/>
  <c r="AT820" i="1"/>
  <c r="AT821" i="1"/>
  <c r="AT822" i="1"/>
  <c r="AT823" i="1"/>
  <c r="AT824" i="1"/>
  <c r="AT825" i="1"/>
  <c r="AT826" i="1"/>
  <c r="AT827" i="1"/>
  <c r="AT828" i="1"/>
  <c r="AT829" i="1"/>
  <c r="AT830" i="1"/>
  <c r="AT831" i="1"/>
  <c r="AT832" i="1"/>
  <c r="AT833" i="1"/>
  <c r="AT834" i="1"/>
  <c r="AT835" i="1"/>
  <c r="AT836" i="1"/>
  <c r="AT837" i="1"/>
  <c r="AT838" i="1"/>
  <c r="AT839" i="1"/>
  <c r="AT840" i="1"/>
  <c r="AT841" i="1"/>
  <c r="AT842" i="1"/>
  <c r="AT843" i="1"/>
  <c r="AT844" i="1"/>
  <c r="AT845" i="1"/>
  <c r="AT846" i="1"/>
  <c r="AT847" i="1"/>
  <c r="AT848" i="1"/>
  <c r="AT849" i="1"/>
  <c r="AT850" i="1"/>
  <c r="AT851" i="1"/>
  <c r="AT852" i="1"/>
  <c r="AT853" i="1"/>
  <c r="AT854" i="1"/>
  <c r="AT855" i="1"/>
  <c r="AT856" i="1"/>
  <c r="AT857" i="1"/>
  <c r="AT858" i="1"/>
  <c r="AT859" i="1"/>
  <c r="AT860" i="1"/>
  <c r="AT861" i="1"/>
  <c r="AT862" i="1"/>
  <c r="AT863" i="1"/>
  <c r="AT864" i="1"/>
  <c r="AT865" i="1"/>
  <c r="AT866" i="1"/>
  <c r="AT867" i="1"/>
  <c r="AT868" i="1"/>
  <c r="AT869" i="1"/>
  <c r="AT870" i="1"/>
  <c r="AT871" i="1"/>
  <c r="AT872" i="1"/>
  <c r="AT873" i="1"/>
  <c r="AT874" i="1"/>
  <c r="AT875" i="1"/>
  <c r="AT876" i="1"/>
  <c r="AT877" i="1"/>
  <c r="AT878" i="1"/>
  <c r="AT879" i="1"/>
  <c r="AT880" i="1"/>
  <c r="AT881" i="1"/>
  <c r="AT882" i="1"/>
  <c r="AT883" i="1"/>
  <c r="AT884" i="1"/>
  <c r="AT885" i="1"/>
  <c r="AT886" i="1"/>
  <c r="AT887" i="1"/>
  <c r="AT888" i="1"/>
  <c r="AT889" i="1"/>
  <c r="AT890" i="1"/>
  <c r="AT891" i="1"/>
  <c r="AT892" i="1"/>
  <c r="AT893" i="1"/>
  <c r="AT894" i="1"/>
  <c r="AT895" i="1"/>
  <c r="AT896" i="1"/>
  <c r="AT897" i="1"/>
  <c r="AT898" i="1"/>
  <c r="AT899" i="1"/>
  <c r="AT900" i="1"/>
  <c r="AT901" i="1"/>
  <c r="AT902" i="1"/>
  <c r="AT903" i="1"/>
  <c r="AT904" i="1"/>
  <c r="AT905" i="1"/>
  <c r="AT906" i="1"/>
  <c r="AT907" i="1"/>
  <c r="AT908" i="1"/>
  <c r="AT909" i="1"/>
  <c r="AT910" i="1"/>
  <c r="AT911" i="1"/>
  <c r="AT912" i="1"/>
  <c r="AT913" i="1"/>
  <c r="AT914" i="1"/>
  <c r="AT915" i="1"/>
  <c r="AT916" i="1"/>
  <c r="AT917" i="1"/>
  <c r="AT918" i="1"/>
  <c r="AT919" i="1"/>
  <c r="AT920" i="1"/>
  <c r="AT921" i="1"/>
  <c r="AT922" i="1"/>
  <c r="AT923" i="1"/>
  <c r="AT924" i="1"/>
  <c r="AT925" i="1"/>
  <c r="AT926" i="1"/>
  <c r="AT927" i="1"/>
  <c r="AT928" i="1"/>
  <c r="AT929" i="1"/>
  <c r="AT930" i="1"/>
  <c r="AT931" i="1"/>
  <c r="AT932" i="1"/>
  <c r="AT933" i="1"/>
  <c r="AT934" i="1"/>
  <c r="AT935" i="1"/>
  <c r="AT936" i="1"/>
  <c r="AT937" i="1"/>
  <c r="AT938" i="1"/>
  <c r="AT939" i="1"/>
  <c r="AT940" i="1"/>
  <c r="AT941" i="1"/>
  <c r="AT942" i="1"/>
  <c r="AT943" i="1"/>
  <c r="AT944" i="1"/>
  <c r="AT945" i="1"/>
  <c r="AT946" i="1"/>
  <c r="AT947" i="1"/>
  <c r="AT948" i="1"/>
  <c r="AT949" i="1"/>
  <c r="AT950" i="1"/>
  <c r="AT951" i="1"/>
  <c r="AT952" i="1"/>
  <c r="AT953" i="1"/>
  <c r="AT954" i="1"/>
  <c r="AT955" i="1"/>
  <c r="AT956" i="1"/>
  <c r="AT957" i="1"/>
  <c r="AT958" i="1"/>
  <c r="AT959" i="1"/>
  <c r="AT960" i="1"/>
  <c r="AT961" i="1"/>
  <c r="AT962" i="1"/>
  <c r="AT963" i="1"/>
  <c r="AT964" i="1"/>
  <c r="AT965" i="1"/>
  <c r="AT966" i="1"/>
  <c r="AT967" i="1"/>
  <c r="AT968" i="1"/>
  <c r="AT969" i="1"/>
  <c r="AT970" i="1"/>
  <c r="AT971" i="1"/>
  <c r="AT972" i="1"/>
  <c r="AT973" i="1"/>
  <c r="AT974" i="1"/>
  <c r="AT975" i="1"/>
  <c r="AT976" i="1"/>
  <c r="AT977" i="1"/>
  <c r="AT978" i="1"/>
  <c r="AT979" i="1"/>
  <c r="AT980" i="1"/>
  <c r="AT981" i="1"/>
  <c r="AT982" i="1"/>
  <c r="AT983" i="1"/>
  <c r="AT984" i="1"/>
  <c r="AT985" i="1"/>
  <c r="AT986" i="1"/>
  <c r="AT987" i="1"/>
  <c r="AT988" i="1"/>
  <c r="AT989" i="1"/>
  <c r="AT990" i="1"/>
  <c r="AT991" i="1"/>
  <c r="AT992" i="1"/>
  <c r="AT993" i="1"/>
  <c r="AT994" i="1"/>
  <c r="AT995" i="1"/>
  <c r="AT996" i="1"/>
  <c r="AT997" i="1"/>
  <c r="AT998" i="1"/>
  <c r="AT999" i="1"/>
  <c r="AT1000" i="1"/>
  <c r="AT1001" i="1"/>
  <c r="AT1002" i="1"/>
  <c r="AT1003" i="1"/>
  <c r="AT1004" i="1"/>
  <c r="AT1005" i="1"/>
  <c r="AT1006" i="1"/>
  <c r="AT1007" i="1"/>
  <c r="AT1008" i="1"/>
  <c r="AT1009" i="1"/>
  <c r="AT1010" i="1"/>
  <c r="AT1011" i="1"/>
  <c r="AT1012" i="1"/>
  <c r="AT1013" i="1"/>
  <c r="AT1014" i="1"/>
  <c r="AT1015" i="1"/>
  <c r="AT1016" i="1"/>
  <c r="AT1017" i="1"/>
  <c r="AT1018" i="1"/>
  <c r="AT1019" i="1"/>
  <c r="AT1020" i="1"/>
  <c r="AT1021" i="1"/>
  <c r="AT1022" i="1"/>
  <c r="AT1023" i="1"/>
  <c r="AT1024" i="1"/>
  <c r="AT1025" i="1"/>
  <c r="AT1026" i="1"/>
  <c r="AT1027" i="1"/>
  <c r="AT1028" i="1"/>
  <c r="AT1029" i="1"/>
  <c r="AT1030" i="1"/>
  <c r="AT1031" i="1"/>
  <c r="AT1032" i="1"/>
  <c r="AT1033" i="1"/>
  <c r="AT1034" i="1"/>
  <c r="AT1035" i="1"/>
  <c r="AT1036" i="1"/>
  <c r="AT1037" i="1"/>
  <c r="AT1038" i="1"/>
  <c r="AT1039" i="1"/>
  <c r="AT1040" i="1"/>
  <c r="AT1041" i="1"/>
  <c r="AT1042" i="1"/>
  <c r="AT1043" i="1"/>
  <c r="AT1044" i="1"/>
  <c r="AT1045" i="1"/>
  <c r="AT1046" i="1"/>
  <c r="AT1047" i="1"/>
  <c r="AT1048" i="1"/>
  <c r="AT1049" i="1"/>
  <c r="AT1050" i="1"/>
  <c r="AT1051" i="1"/>
  <c r="AT1052" i="1"/>
  <c r="AT1053" i="1"/>
  <c r="AT1054" i="1"/>
  <c r="AT1055" i="1"/>
  <c r="AT1056" i="1"/>
  <c r="AT1057" i="1"/>
  <c r="AT1058" i="1"/>
  <c r="AT1059" i="1"/>
  <c r="AT1060" i="1"/>
  <c r="AT1061" i="1"/>
  <c r="AT1062" i="1"/>
  <c r="AT1063" i="1"/>
  <c r="AT1064" i="1"/>
  <c r="AT1065" i="1"/>
  <c r="AT1066" i="1"/>
  <c r="AT1067" i="1"/>
  <c r="AT1068" i="1"/>
  <c r="AT1069" i="1"/>
  <c r="AT1070" i="1"/>
  <c r="AT1071" i="1"/>
  <c r="AT1072" i="1"/>
  <c r="AT1073" i="1"/>
  <c r="AT1074" i="1"/>
  <c r="AT1075" i="1"/>
  <c r="AT1076" i="1"/>
  <c r="AT1077" i="1"/>
  <c r="AT1078" i="1"/>
  <c r="AT1079" i="1"/>
  <c r="AT1080" i="1"/>
  <c r="AT1081" i="1"/>
  <c r="AT1082" i="1"/>
  <c r="AT1083" i="1"/>
  <c r="AT1084" i="1"/>
  <c r="AT1085" i="1"/>
  <c r="AT1086" i="1"/>
  <c r="AT1087" i="1"/>
  <c r="AT1088" i="1"/>
  <c r="AT1089" i="1"/>
  <c r="AT1090" i="1"/>
  <c r="AT1091" i="1"/>
  <c r="AT1092" i="1"/>
  <c r="AT1093" i="1"/>
  <c r="AT1094" i="1"/>
  <c r="AT1095" i="1"/>
  <c r="AT1096" i="1"/>
  <c r="AT1097" i="1"/>
  <c r="AT1098" i="1"/>
  <c r="AT1099" i="1"/>
  <c r="AT1100" i="1"/>
  <c r="AT1101" i="1"/>
  <c r="AT1102" i="1"/>
  <c r="AT1103" i="1"/>
  <c r="AT1104" i="1"/>
  <c r="AT1105" i="1"/>
  <c r="AT1106" i="1"/>
  <c r="AT1107" i="1"/>
  <c r="AT1108" i="1"/>
  <c r="AT1109" i="1"/>
  <c r="AT1110" i="1"/>
  <c r="AT1111" i="1"/>
  <c r="AT1112" i="1"/>
  <c r="AT1113" i="1"/>
  <c r="AT1114" i="1"/>
  <c r="AT1115" i="1"/>
  <c r="AT1116" i="1"/>
  <c r="AT1117" i="1"/>
  <c r="AT1118" i="1"/>
  <c r="AT1119" i="1"/>
  <c r="AT1120" i="1"/>
  <c r="AT1121" i="1"/>
  <c r="AT1122" i="1"/>
  <c r="AT1123" i="1"/>
  <c r="AT1124" i="1"/>
  <c r="AT1125" i="1"/>
  <c r="AT1126" i="1"/>
  <c r="AT1127" i="1"/>
  <c r="AT1128" i="1"/>
  <c r="AT1129" i="1"/>
  <c r="AT1130" i="1"/>
  <c r="AT1131" i="1"/>
  <c r="AT1132" i="1"/>
  <c r="AT1133" i="1"/>
  <c r="AT1134" i="1"/>
  <c r="AT1135" i="1"/>
  <c r="AT1136" i="1"/>
  <c r="AT1137" i="1"/>
  <c r="AT1138" i="1"/>
  <c r="AT1139" i="1"/>
  <c r="AT1140" i="1"/>
  <c r="AT1141" i="1"/>
  <c r="AT1142" i="1"/>
  <c r="AT1143" i="1"/>
  <c r="AT1144" i="1"/>
  <c r="AT1145" i="1"/>
  <c r="AT1146" i="1"/>
  <c r="AT1147" i="1"/>
  <c r="AT1148" i="1"/>
  <c r="AT1149" i="1"/>
  <c r="AT1150" i="1"/>
  <c r="AT1151" i="1"/>
  <c r="AT1152" i="1"/>
  <c r="AT1153" i="1"/>
  <c r="AT1154" i="1"/>
  <c r="AT1155" i="1"/>
  <c r="AT1156" i="1"/>
  <c r="AT1157" i="1"/>
  <c r="AT1158" i="1"/>
  <c r="AT1159" i="1"/>
  <c r="AT1160" i="1"/>
  <c r="AT1161" i="1"/>
  <c r="AT1162" i="1"/>
  <c r="AT1163" i="1"/>
  <c r="AT1164" i="1"/>
  <c r="AT1165" i="1"/>
  <c r="AT1166" i="1"/>
  <c r="AT1167" i="1"/>
  <c r="AT1168" i="1"/>
  <c r="AT1169" i="1"/>
  <c r="AT1170" i="1"/>
  <c r="AT1171" i="1"/>
  <c r="AT1172" i="1"/>
  <c r="AT1173" i="1"/>
  <c r="AT1174" i="1"/>
  <c r="AT1175" i="1"/>
  <c r="AT1176" i="1"/>
  <c r="AT1177" i="1"/>
  <c r="AT1178" i="1"/>
  <c r="AT1179" i="1"/>
  <c r="AT1180" i="1"/>
  <c r="AT1181" i="1"/>
  <c r="AT1182" i="1"/>
  <c r="AT1183" i="1"/>
  <c r="AT1184" i="1"/>
  <c r="AT1185" i="1"/>
  <c r="AT1186" i="1"/>
  <c r="AT1187" i="1"/>
  <c r="AT1188" i="1"/>
  <c r="AT1189" i="1"/>
  <c r="AT1190" i="1"/>
  <c r="AT1191" i="1"/>
  <c r="AT1192" i="1"/>
  <c r="AT1193" i="1"/>
  <c r="AT1194" i="1"/>
  <c r="AT1195" i="1"/>
  <c r="AT1196" i="1"/>
  <c r="AT1197" i="1"/>
  <c r="AT1198" i="1"/>
  <c r="AT1199" i="1"/>
  <c r="AT1200" i="1"/>
  <c r="AT1201" i="1"/>
  <c r="AT1202" i="1"/>
  <c r="AT1203" i="1"/>
  <c r="AT1204" i="1"/>
  <c r="AT1205" i="1"/>
  <c r="AT1206" i="1"/>
  <c r="AT1207" i="1"/>
  <c r="AT1208" i="1"/>
  <c r="AT1209" i="1"/>
  <c r="AT1210" i="1"/>
  <c r="AT1211" i="1"/>
  <c r="AT1212" i="1"/>
  <c r="AT1213" i="1"/>
  <c r="AT1214" i="1"/>
  <c r="AT1215" i="1"/>
  <c r="AT1216" i="1"/>
  <c r="AT1217" i="1"/>
  <c r="AT1218" i="1"/>
  <c r="AT1219" i="1"/>
  <c r="AT1220" i="1"/>
  <c r="AT1221" i="1"/>
  <c r="AT1222" i="1"/>
  <c r="AT1223" i="1"/>
  <c r="AT1224" i="1"/>
  <c r="AT1225" i="1"/>
  <c r="AT1226" i="1"/>
  <c r="AT1227" i="1"/>
  <c r="AT1228" i="1"/>
  <c r="AT1229" i="1"/>
  <c r="AT1230" i="1"/>
  <c r="AT1231" i="1"/>
  <c r="AT1232" i="1"/>
  <c r="AT1233" i="1"/>
  <c r="AT1234" i="1"/>
  <c r="AT1235" i="1"/>
  <c r="AT1236" i="1"/>
  <c r="AT1237" i="1"/>
  <c r="AT1238" i="1"/>
  <c r="AT1239" i="1"/>
  <c r="AT1240" i="1"/>
  <c r="AT1241" i="1"/>
  <c r="AT1242" i="1"/>
  <c r="AT1243" i="1"/>
  <c r="AT1244" i="1"/>
  <c r="AT1245" i="1"/>
  <c r="AT1246" i="1"/>
  <c r="AT1247" i="1"/>
  <c r="AT1248" i="1"/>
  <c r="AT1249" i="1"/>
  <c r="AT1250" i="1"/>
  <c r="AT1251" i="1"/>
  <c r="AT1252" i="1"/>
  <c r="AT1253" i="1"/>
  <c r="AT1254" i="1"/>
  <c r="AT1255" i="1"/>
  <c r="AT1256" i="1"/>
  <c r="AT1257" i="1"/>
  <c r="AT1258" i="1"/>
  <c r="AT1259" i="1"/>
  <c r="AT1260" i="1"/>
  <c r="AT1261" i="1"/>
  <c r="AT1262" i="1"/>
  <c r="AT1263" i="1"/>
  <c r="AT1264" i="1"/>
  <c r="AT1265" i="1"/>
  <c r="AT1266" i="1"/>
  <c r="AT1267" i="1"/>
  <c r="AT1268" i="1"/>
  <c r="AT1269" i="1"/>
  <c r="AT1270" i="1"/>
  <c r="AT1271" i="1"/>
  <c r="AT1272" i="1"/>
  <c r="AT1273" i="1"/>
  <c r="AT1274" i="1"/>
  <c r="AT1275" i="1"/>
  <c r="AT1276" i="1"/>
  <c r="AT1277" i="1"/>
  <c r="AT1278" i="1"/>
  <c r="AT1279" i="1"/>
  <c r="AT1280" i="1"/>
  <c r="AT1281" i="1"/>
  <c r="AT1282" i="1"/>
  <c r="AT1283" i="1"/>
  <c r="AT1284" i="1"/>
  <c r="AT1285" i="1"/>
  <c r="AT1286" i="1"/>
  <c r="AT1287" i="1"/>
  <c r="AT1288" i="1"/>
  <c r="AT1289" i="1"/>
  <c r="AT1290" i="1"/>
  <c r="AT1291" i="1"/>
  <c r="AT1292" i="1"/>
  <c r="AT1293" i="1"/>
  <c r="AT1294" i="1"/>
  <c r="AT1295" i="1"/>
  <c r="AT1296" i="1"/>
  <c r="AT1297" i="1"/>
  <c r="AT1298" i="1"/>
  <c r="AT1299" i="1"/>
  <c r="AT1300" i="1"/>
  <c r="AT1301" i="1"/>
  <c r="AT1302" i="1"/>
  <c r="AT1303" i="1"/>
  <c r="AT1304" i="1"/>
  <c r="AT1305" i="1"/>
  <c r="AT1306" i="1"/>
  <c r="AT1307" i="1"/>
  <c r="AT1308" i="1"/>
  <c r="AT1309" i="1"/>
  <c r="AT1310" i="1"/>
  <c r="AT1311" i="1"/>
  <c r="AT1312" i="1"/>
  <c r="AT1313" i="1"/>
  <c r="AT1314" i="1"/>
  <c r="AT1315" i="1"/>
  <c r="AT1316" i="1"/>
  <c r="AT1317" i="1"/>
  <c r="AT1318" i="1"/>
  <c r="AT1319" i="1"/>
  <c r="AT1320" i="1"/>
  <c r="AT1321" i="1"/>
  <c r="AT1322" i="1"/>
  <c r="AT1323" i="1"/>
  <c r="AT1324" i="1"/>
  <c r="AT1325" i="1"/>
  <c r="AT1326" i="1"/>
  <c r="AT1327" i="1"/>
  <c r="AT1328" i="1"/>
  <c r="AT1329" i="1"/>
  <c r="AT1330" i="1"/>
  <c r="AT1331" i="1"/>
  <c r="AT1332" i="1"/>
  <c r="AT1333" i="1"/>
  <c r="AT1334" i="1"/>
  <c r="AT1335" i="1"/>
  <c r="AT1336" i="1"/>
  <c r="AT1337" i="1"/>
  <c r="AT1338" i="1"/>
  <c r="AT1339" i="1"/>
  <c r="AT1340" i="1"/>
  <c r="AT1341" i="1"/>
  <c r="AT1342" i="1"/>
  <c r="AT1343" i="1"/>
  <c r="AT1344" i="1"/>
  <c r="AT1345" i="1"/>
  <c r="AT1346" i="1"/>
  <c r="AT1347" i="1"/>
  <c r="AT1348" i="1"/>
  <c r="AT1349" i="1"/>
  <c r="AT1350" i="1"/>
  <c r="AT1351" i="1"/>
  <c r="AT1352" i="1"/>
  <c r="AT1353" i="1"/>
  <c r="AT1354" i="1"/>
  <c r="AT1355" i="1"/>
  <c r="AT1356" i="1"/>
  <c r="AT1357" i="1"/>
  <c r="AT1358" i="1"/>
  <c r="AT1359" i="1"/>
  <c r="AT1360" i="1"/>
  <c r="AT1361" i="1"/>
  <c r="AT1362" i="1"/>
  <c r="AT1363" i="1"/>
  <c r="AT1364" i="1"/>
  <c r="AT1365" i="1"/>
  <c r="AT1366" i="1"/>
  <c r="AT1367" i="1"/>
  <c r="AT1368" i="1"/>
  <c r="AT1369" i="1"/>
  <c r="AT1370" i="1"/>
  <c r="AT1371" i="1"/>
  <c r="AT1372" i="1"/>
  <c r="AT1373" i="1"/>
  <c r="AT1374" i="1"/>
  <c r="AT1375" i="1"/>
  <c r="AT1376" i="1"/>
  <c r="AT1377" i="1"/>
  <c r="AT1378" i="1"/>
  <c r="AT1379" i="1"/>
  <c r="AT1380" i="1"/>
  <c r="AT1381" i="1"/>
  <c r="AT1382" i="1"/>
  <c r="AT1383" i="1"/>
  <c r="AT1384" i="1"/>
  <c r="AT1385" i="1"/>
  <c r="AT1386" i="1"/>
  <c r="AT1387" i="1"/>
  <c r="AT1388" i="1"/>
  <c r="AT1389" i="1"/>
  <c r="AT1390" i="1"/>
  <c r="AT1391" i="1"/>
  <c r="AT1392" i="1"/>
  <c r="AT1393" i="1"/>
  <c r="AT1394" i="1"/>
  <c r="AT1395" i="1"/>
  <c r="AT1396" i="1"/>
  <c r="AT1397" i="1"/>
  <c r="AT1398" i="1"/>
  <c r="AT1399" i="1"/>
  <c r="AT1400" i="1"/>
  <c r="AT1401" i="1"/>
  <c r="AT1402" i="1"/>
  <c r="AT1403" i="1"/>
  <c r="AT1404" i="1"/>
  <c r="AT1405" i="1"/>
  <c r="AT1406" i="1"/>
  <c r="AT1407" i="1"/>
  <c r="AT1408" i="1"/>
  <c r="AT1409" i="1"/>
  <c r="AT1410" i="1"/>
  <c r="AT1411" i="1"/>
  <c r="AT1412" i="1"/>
  <c r="AT1413" i="1"/>
  <c r="AT1414" i="1"/>
  <c r="AT1415" i="1"/>
  <c r="AT1416" i="1"/>
  <c r="AT1417" i="1"/>
  <c r="AT1418" i="1"/>
  <c r="AT1419" i="1"/>
  <c r="AT1420" i="1"/>
  <c r="AT1421" i="1"/>
  <c r="AT1422" i="1"/>
  <c r="AT1423" i="1"/>
  <c r="AT1424" i="1"/>
  <c r="AT1425" i="1"/>
  <c r="AT1426" i="1"/>
  <c r="AT1427" i="1"/>
  <c r="AT1428" i="1"/>
  <c r="AT1429" i="1"/>
  <c r="AT1430" i="1"/>
  <c r="AT1431" i="1"/>
  <c r="AT1432" i="1"/>
  <c r="AT1433" i="1"/>
  <c r="AT1434" i="1"/>
  <c r="AT1435" i="1"/>
  <c r="AT1436" i="1"/>
  <c r="AT1437" i="1"/>
  <c r="AT1438" i="1"/>
  <c r="AT1439" i="1"/>
  <c r="AT1440" i="1"/>
  <c r="AT1441" i="1"/>
  <c r="AT1442" i="1"/>
  <c r="AT1443" i="1"/>
  <c r="AT1444" i="1"/>
  <c r="AT1445" i="1"/>
  <c r="AT1446" i="1"/>
  <c r="AT1447" i="1"/>
  <c r="AT1448" i="1"/>
  <c r="AT1449" i="1"/>
  <c r="AT1450" i="1"/>
  <c r="AT1451" i="1"/>
  <c r="AT1452" i="1"/>
  <c r="AT1453" i="1"/>
  <c r="AT1454" i="1"/>
  <c r="AT1455" i="1"/>
  <c r="AT1456" i="1"/>
  <c r="AT1457" i="1"/>
  <c r="AT1458" i="1"/>
  <c r="AT1459" i="1"/>
  <c r="AT1460" i="1"/>
  <c r="AT1461" i="1"/>
  <c r="AT1462" i="1"/>
  <c r="AT1463" i="1"/>
  <c r="AT1464" i="1"/>
  <c r="AT1465" i="1"/>
  <c r="AT1466" i="1"/>
  <c r="AT1467" i="1"/>
  <c r="AT1468" i="1"/>
  <c r="AT1469" i="1"/>
  <c r="AT1470" i="1"/>
  <c r="AT1471" i="1"/>
  <c r="AT1472" i="1"/>
  <c r="AT1473" i="1"/>
  <c r="AT1474" i="1"/>
  <c r="AT1475" i="1"/>
  <c r="AT1476" i="1"/>
  <c r="AT1477" i="1"/>
  <c r="AT1478" i="1"/>
  <c r="AT1479" i="1"/>
  <c r="AT1480" i="1"/>
  <c r="AT1481" i="1"/>
  <c r="AT1482" i="1"/>
  <c r="AT1483" i="1"/>
  <c r="AT1484" i="1"/>
  <c r="AT1485" i="1"/>
  <c r="AT1486" i="1"/>
  <c r="AT1487" i="1"/>
  <c r="AT1488" i="1"/>
  <c r="AT1489" i="1"/>
  <c r="AT1490" i="1"/>
  <c r="AT1491" i="1"/>
  <c r="AT1492" i="1"/>
  <c r="AT1493" i="1"/>
  <c r="AT1494" i="1"/>
  <c r="AT1495" i="1"/>
  <c r="AT1496" i="1"/>
  <c r="AT1497" i="1"/>
  <c r="AT1498" i="1"/>
  <c r="AT1499" i="1"/>
  <c r="AT1500" i="1"/>
  <c r="AT1501" i="1"/>
  <c r="AT1502" i="1"/>
  <c r="AT1503" i="1"/>
  <c r="AT1504" i="1"/>
  <c r="AT1505" i="1"/>
  <c r="AT1506" i="1"/>
  <c r="AT1507" i="1"/>
  <c r="AT1508" i="1"/>
  <c r="AT1509" i="1"/>
  <c r="AT1510" i="1"/>
  <c r="AT1511" i="1"/>
  <c r="AT1512" i="1"/>
  <c r="AT1513" i="1"/>
  <c r="AT1514" i="1"/>
  <c r="AT1515" i="1"/>
  <c r="AT1516" i="1"/>
  <c r="AT1517" i="1"/>
  <c r="AT1518" i="1"/>
  <c r="AT1519" i="1"/>
  <c r="AT1520" i="1"/>
  <c r="AT1521" i="1"/>
  <c r="AT1522" i="1"/>
  <c r="AT1523" i="1"/>
  <c r="AT1524" i="1"/>
  <c r="AT1525" i="1"/>
  <c r="AT1526" i="1"/>
  <c r="AT1527" i="1"/>
  <c r="AT1528" i="1"/>
  <c r="AT1529" i="1"/>
  <c r="AT1530" i="1"/>
  <c r="AT1531" i="1"/>
  <c r="AT1532" i="1"/>
  <c r="AT1533" i="1"/>
  <c r="AT1534" i="1"/>
  <c r="AT1535" i="1"/>
  <c r="AT1536" i="1"/>
  <c r="AT1537" i="1"/>
  <c r="AT1538" i="1"/>
  <c r="AT1539" i="1"/>
  <c r="AT1540" i="1"/>
  <c r="AT1541" i="1"/>
  <c r="AT1542" i="1"/>
  <c r="AT1543" i="1"/>
  <c r="AT1544" i="1"/>
  <c r="AT1545" i="1"/>
  <c r="AT1546" i="1"/>
  <c r="AT1547" i="1"/>
  <c r="AT1548" i="1"/>
  <c r="AT1549" i="1"/>
  <c r="AT1550" i="1"/>
  <c r="AT1551" i="1"/>
  <c r="AT1552" i="1"/>
  <c r="AT1553" i="1"/>
  <c r="AT1554" i="1"/>
  <c r="AT1555" i="1"/>
  <c r="AT1556" i="1"/>
  <c r="AT1557" i="1"/>
  <c r="AT1558" i="1"/>
  <c r="AT1559" i="1"/>
  <c r="AT1560" i="1"/>
  <c r="AT1561" i="1"/>
  <c r="AT1562" i="1"/>
  <c r="AT1563" i="1"/>
  <c r="AT1564" i="1"/>
  <c r="AT1565" i="1"/>
  <c r="AT1566" i="1"/>
  <c r="AT1567" i="1"/>
  <c r="AT1568" i="1"/>
  <c r="AT1569" i="1"/>
  <c r="AT1570" i="1"/>
  <c r="AT1571" i="1"/>
  <c r="AT1572" i="1"/>
  <c r="AT1573" i="1"/>
  <c r="AT1574" i="1"/>
  <c r="AT1575" i="1"/>
  <c r="AT1576" i="1"/>
  <c r="AT1577" i="1"/>
  <c r="AT1578" i="1"/>
  <c r="AT1579" i="1"/>
  <c r="AT1580" i="1"/>
  <c r="AT1581" i="1"/>
  <c r="AT1582" i="1"/>
  <c r="AT1583" i="1"/>
  <c r="AT1584" i="1"/>
  <c r="AT1585" i="1"/>
  <c r="AT1586" i="1"/>
  <c r="AT1587" i="1"/>
  <c r="AT1588" i="1"/>
  <c r="AT1589" i="1"/>
  <c r="AT1590" i="1"/>
  <c r="AT1591" i="1"/>
  <c r="AT1592" i="1"/>
  <c r="AT1593" i="1"/>
  <c r="AT1594" i="1"/>
  <c r="AT1595" i="1"/>
  <c r="AT1596" i="1"/>
  <c r="AT1597" i="1"/>
  <c r="AT1598" i="1"/>
  <c r="AT1599" i="1"/>
  <c r="AT1600" i="1"/>
  <c r="AT1601" i="1"/>
  <c r="AT1602" i="1"/>
  <c r="AT1603" i="1"/>
  <c r="AT1604" i="1"/>
  <c r="AT1605" i="1"/>
  <c r="AT1606" i="1"/>
  <c r="AT1607" i="1"/>
  <c r="AT1608" i="1"/>
  <c r="AT1609" i="1"/>
  <c r="AT1610" i="1"/>
  <c r="AT1611" i="1"/>
  <c r="AT1612" i="1"/>
  <c r="AT1613" i="1"/>
  <c r="AT1614" i="1"/>
  <c r="AT1615" i="1"/>
  <c r="AT1616" i="1"/>
  <c r="AT1617" i="1"/>
  <c r="AT1618" i="1"/>
  <c r="AT1619" i="1"/>
  <c r="AT1620" i="1"/>
  <c r="AT1621" i="1"/>
  <c r="AT1622" i="1"/>
  <c r="AT1623" i="1"/>
  <c r="AT1624" i="1"/>
  <c r="AT1625" i="1"/>
  <c r="AT1626" i="1"/>
  <c r="AT1627" i="1"/>
  <c r="AT1628" i="1"/>
  <c r="AT1629" i="1"/>
  <c r="AT1630" i="1"/>
  <c r="AT1631" i="1"/>
  <c r="AT1632" i="1"/>
  <c r="AT1633" i="1"/>
  <c r="AT1634" i="1"/>
  <c r="AT1635" i="1"/>
  <c r="AT1636" i="1"/>
  <c r="AT1637" i="1"/>
  <c r="AT1638" i="1"/>
  <c r="AT1639" i="1"/>
  <c r="AT1640" i="1"/>
  <c r="AT1641" i="1"/>
  <c r="AT1642" i="1"/>
  <c r="AT1643" i="1"/>
  <c r="AT1644" i="1"/>
  <c r="AT1645" i="1"/>
  <c r="AT1646" i="1"/>
  <c r="AT1647" i="1"/>
  <c r="AT1648" i="1"/>
  <c r="AT1649" i="1"/>
  <c r="AT1650" i="1"/>
  <c r="AT1651" i="1"/>
  <c r="AT1652" i="1"/>
  <c r="AT1653" i="1"/>
  <c r="AT1654" i="1"/>
  <c r="AT1655" i="1"/>
  <c r="AT1656" i="1"/>
  <c r="AT1657" i="1"/>
  <c r="AT1658" i="1"/>
  <c r="AT1659" i="1"/>
  <c r="AT1660" i="1"/>
  <c r="AT1661" i="1"/>
  <c r="AT1662" i="1"/>
  <c r="AT1663" i="1"/>
  <c r="AT1664" i="1"/>
  <c r="AT1665" i="1"/>
  <c r="AT1666" i="1"/>
  <c r="AT1667" i="1"/>
  <c r="AT1668" i="1"/>
  <c r="AT1669" i="1"/>
  <c r="AT1670" i="1"/>
  <c r="AT1671" i="1"/>
  <c r="AT1672" i="1"/>
  <c r="AT1673" i="1"/>
  <c r="AT1674" i="1"/>
  <c r="AT1675" i="1"/>
  <c r="AT1676" i="1"/>
  <c r="AT1677" i="1"/>
  <c r="AT1678" i="1"/>
  <c r="AT1679" i="1"/>
  <c r="AT1680" i="1"/>
  <c r="AT1681" i="1"/>
  <c r="AT1682" i="1"/>
  <c r="AT1683" i="1"/>
  <c r="AT1684" i="1"/>
  <c r="AT1685" i="1"/>
  <c r="AT1686" i="1"/>
  <c r="AT1687" i="1"/>
  <c r="AT1688" i="1"/>
  <c r="AT1689" i="1"/>
  <c r="AT1690" i="1"/>
  <c r="AT1691" i="1"/>
  <c r="AT1692" i="1"/>
  <c r="AT1693" i="1"/>
  <c r="AT1694" i="1"/>
  <c r="AT1695" i="1"/>
  <c r="AT1696" i="1"/>
  <c r="AT1697" i="1"/>
  <c r="AT1698" i="1"/>
  <c r="AT1699" i="1"/>
  <c r="AT1700" i="1"/>
  <c r="AT1701" i="1"/>
  <c r="AT1702" i="1"/>
  <c r="AT1703" i="1"/>
  <c r="AT1704" i="1"/>
  <c r="AT1705" i="1"/>
  <c r="AT1706" i="1"/>
  <c r="AT1707" i="1"/>
  <c r="AT1708" i="1"/>
  <c r="AT1709" i="1"/>
  <c r="AT1710" i="1"/>
  <c r="AT1711" i="1"/>
  <c r="AT1712" i="1"/>
  <c r="AT1713" i="1"/>
  <c r="AT1714" i="1"/>
  <c r="AT1715" i="1"/>
  <c r="AT1716" i="1"/>
  <c r="AT1717" i="1"/>
  <c r="AT1718" i="1"/>
  <c r="AT1719" i="1"/>
  <c r="AT1720" i="1"/>
  <c r="AT1721" i="1"/>
  <c r="AT1722" i="1"/>
  <c r="AT1723" i="1"/>
  <c r="AT1724" i="1"/>
  <c r="AT1725" i="1"/>
  <c r="AT1726" i="1"/>
  <c r="AT1727" i="1"/>
  <c r="AT1728" i="1"/>
  <c r="AT1729" i="1"/>
  <c r="AT1730" i="1"/>
  <c r="AT1731" i="1"/>
  <c r="AT1732" i="1"/>
  <c r="AT1733" i="1"/>
  <c r="AT1734" i="1"/>
  <c r="AT1735" i="1"/>
  <c r="AT1736" i="1"/>
  <c r="AT1737" i="1"/>
  <c r="AT1738" i="1"/>
  <c r="AT1739" i="1"/>
  <c r="AT1740" i="1"/>
  <c r="AT1741" i="1"/>
  <c r="AT1742" i="1"/>
  <c r="AT1743" i="1"/>
  <c r="AT1744" i="1"/>
  <c r="AT1745" i="1"/>
  <c r="AT1746" i="1"/>
  <c r="AT1747" i="1"/>
  <c r="AT1748" i="1"/>
  <c r="AT1749" i="1"/>
  <c r="AT1750" i="1"/>
  <c r="AT1751" i="1"/>
  <c r="AT1752" i="1"/>
  <c r="AT1753" i="1"/>
  <c r="AT1754" i="1"/>
  <c r="AT1755" i="1"/>
  <c r="AT1756" i="1"/>
  <c r="AT1757" i="1"/>
  <c r="AT1758" i="1"/>
  <c r="AT1759" i="1"/>
  <c r="AT1760" i="1"/>
  <c r="AT1761" i="1"/>
  <c r="AT1762" i="1"/>
  <c r="AT1763" i="1"/>
  <c r="AT1764" i="1"/>
  <c r="AT1765" i="1"/>
  <c r="AT1766" i="1"/>
  <c r="AT1767" i="1"/>
  <c r="AT1768" i="1"/>
  <c r="AT1769" i="1"/>
  <c r="AT1770" i="1"/>
  <c r="AT1771" i="1"/>
  <c r="AT1772" i="1"/>
  <c r="AT1773" i="1"/>
  <c r="AT1774" i="1"/>
  <c r="AT1775" i="1"/>
  <c r="AT1776" i="1"/>
  <c r="AT1777" i="1"/>
  <c r="AT1778" i="1"/>
  <c r="AT1779" i="1"/>
  <c r="AT1780" i="1"/>
  <c r="AT1781" i="1"/>
  <c r="AT1782" i="1"/>
  <c r="AT1783" i="1"/>
  <c r="AT1784" i="1"/>
  <c r="AT1785" i="1"/>
  <c r="AT1786" i="1"/>
  <c r="AT1787" i="1"/>
  <c r="AT1788" i="1"/>
  <c r="AT1789" i="1"/>
  <c r="AT1790" i="1"/>
  <c r="AT1791" i="1"/>
  <c r="AT1792" i="1"/>
  <c r="AT1793" i="1"/>
  <c r="AT1794" i="1"/>
  <c r="AT1795" i="1"/>
  <c r="AT1796" i="1"/>
  <c r="AT1797" i="1"/>
  <c r="AT1798" i="1"/>
  <c r="AT1799" i="1"/>
  <c r="AT1800" i="1"/>
  <c r="AT1801" i="1"/>
  <c r="AT1802" i="1"/>
  <c r="AT1803" i="1"/>
  <c r="AT1804" i="1"/>
  <c r="AT1805" i="1"/>
  <c r="AT1806" i="1"/>
  <c r="AT1807" i="1"/>
  <c r="AT1808" i="1"/>
  <c r="AT1809" i="1"/>
  <c r="AT1810" i="1"/>
  <c r="AT1811" i="1"/>
  <c r="AT1812" i="1"/>
  <c r="AT1813" i="1"/>
  <c r="AT1814" i="1"/>
  <c r="AT1815" i="1"/>
  <c r="AT1816" i="1"/>
  <c r="AT1817" i="1"/>
  <c r="AT1818" i="1"/>
  <c r="AT1819" i="1"/>
  <c r="AT1820" i="1"/>
  <c r="AT1821" i="1"/>
  <c r="AT1822" i="1"/>
  <c r="AT1823" i="1"/>
  <c r="AT1824" i="1"/>
  <c r="AT1825" i="1"/>
  <c r="AT1826" i="1"/>
  <c r="AT1827" i="1"/>
  <c r="AT1828" i="1"/>
  <c r="AT1829" i="1"/>
  <c r="AT1830" i="1"/>
  <c r="AT1831" i="1"/>
  <c r="AT1832" i="1"/>
  <c r="AT1833" i="1"/>
  <c r="AT1834" i="1"/>
  <c r="AT1835" i="1"/>
  <c r="AT1836" i="1"/>
  <c r="AT1837" i="1"/>
  <c r="AT1838" i="1"/>
  <c r="AT1839" i="1"/>
  <c r="AT1840" i="1"/>
  <c r="AT1841" i="1"/>
  <c r="AT1842" i="1"/>
  <c r="AT1843" i="1"/>
  <c r="AT1844" i="1"/>
  <c r="AT1845" i="1"/>
  <c r="AT1846" i="1"/>
  <c r="AT1847" i="1"/>
  <c r="AT1848" i="1"/>
  <c r="AT1849" i="1"/>
  <c r="AT1850" i="1"/>
  <c r="AT1851" i="1"/>
  <c r="AT1852" i="1"/>
  <c r="AT1853" i="1"/>
  <c r="AT1854" i="1"/>
  <c r="AT1855" i="1"/>
  <c r="AT1856" i="1"/>
  <c r="AT1857" i="1"/>
  <c r="AT1858" i="1"/>
  <c r="AT1859" i="1"/>
  <c r="AT1860" i="1"/>
  <c r="AT1861" i="1"/>
  <c r="AT1862" i="1"/>
  <c r="AT1863" i="1"/>
  <c r="AT1864" i="1"/>
  <c r="AT1865" i="1"/>
  <c r="AT1866" i="1"/>
  <c r="AT1867" i="1"/>
  <c r="AT1868" i="1"/>
  <c r="AT1869" i="1"/>
  <c r="AT1870" i="1"/>
  <c r="AT1871" i="1"/>
  <c r="AT1872" i="1"/>
  <c r="AT1873" i="1"/>
  <c r="AT1874" i="1"/>
  <c r="AT1875" i="1"/>
  <c r="AT1876" i="1"/>
  <c r="AT1877" i="1"/>
  <c r="AT1878" i="1"/>
  <c r="AT1879" i="1"/>
  <c r="AT1880" i="1"/>
  <c r="AT1881" i="1"/>
  <c r="AT1882" i="1"/>
  <c r="AT1883" i="1"/>
  <c r="AT1884" i="1"/>
  <c r="AT1885" i="1"/>
  <c r="AT1886" i="1"/>
  <c r="AT1887" i="1"/>
  <c r="AT1888" i="1"/>
  <c r="AT1889" i="1"/>
  <c r="AT1890" i="1"/>
  <c r="AT1891" i="1"/>
  <c r="AT1892" i="1"/>
  <c r="AT1893" i="1"/>
  <c r="AT1894" i="1"/>
  <c r="AT1895" i="1"/>
  <c r="AT1896" i="1"/>
  <c r="AT1897" i="1"/>
  <c r="AT1898" i="1"/>
  <c r="AT1899" i="1"/>
  <c r="AT1900" i="1"/>
  <c r="AT1901" i="1"/>
  <c r="AT1902" i="1"/>
  <c r="AT1903" i="1"/>
  <c r="AT1904" i="1"/>
  <c r="AT1905" i="1"/>
  <c r="AT1906" i="1"/>
  <c r="AT1907" i="1"/>
  <c r="AT1908" i="1"/>
  <c r="AT1909" i="1"/>
  <c r="AT1910" i="1"/>
  <c r="AT1911" i="1"/>
  <c r="AT1912" i="1"/>
  <c r="AT1913" i="1"/>
  <c r="AT1914" i="1"/>
  <c r="AT1915" i="1"/>
  <c r="AT1916" i="1"/>
  <c r="AT1917" i="1"/>
  <c r="AT1918" i="1"/>
  <c r="AT1919" i="1"/>
  <c r="AT1920" i="1"/>
  <c r="AT1921" i="1"/>
  <c r="AT1922" i="1"/>
  <c r="AT1923" i="1"/>
  <c r="AT1924" i="1"/>
  <c r="AT1925" i="1"/>
  <c r="AT1926" i="1"/>
  <c r="AT1927" i="1"/>
  <c r="AT1928" i="1"/>
  <c r="AT1929" i="1"/>
  <c r="AT1930" i="1"/>
  <c r="AT1931" i="1"/>
  <c r="AT1932" i="1"/>
  <c r="AT1933" i="1"/>
  <c r="AT1934" i="1"/>
  <c r="AT1935" i="1"/>
  <c r="AT1936" i="1"/>
  <c r="AT1937" i="1"/>
  <c r="AT1938" i="1"/>
  <c r="AT1939" i="1"/>
  <c r="AT1940" i="1"/>
  <c r="AT1941" i="1"/>
  <c r="AT1942" i="1"/>
  <c r="AT1943" i="1"/>
  <c r="AT1944" i="1"/>
  <c r="AT1945" i="1"/>
  <c r="AT1946" i="1"/>
  <c r="AT1947" i="1"/>
  <c r="AT1948" i="1"/>
  <c r="AT1949" i="1"/>
  <c r="AT1950" i="1"/>
  <c r="AT1951" i="1"/>
  <c r="AT1952" i="1"/>
  <c r="AT1953" i="1"/>
  <c r="AT1954" i="1"/>
  <c r="AT1955" i="1"/>
  <c r="AT1956" i="1"/>
  <c r="AT1957" i="1"/>
  <c r="AT1958" i="1"/>
  <c r="AT1959" i="1"/>
  <c r="AT1960" i="1"/>
  <c r="AT1961" i="1"/>
  <c r="AT1962" i="1"/>
  <c r="AT1963" i="1"/>
  <c r="AT1964" i="1"/>
  <c r="AT1965" i="1"/>
  <c r="AT1966" i="1"/>
  <c r="AT1967" i="1"/>
  <c r="AT1968" i="1"/>
  <c r="AT1969" i="1"/>
  <c r="AT1970" i="1"/>
  <c r="AT1971" i="1"/>
  <c r="AT1972" i="1"/>
  <c r="AT1973" i="1"/>
  <c r="AT1974" i="1"/>
  <c r="AT1975" i="1"/>
  <c r="AT1976" i="1"/>
  <c r="AT1977" i="1"/>
  <c r="AT1978" i="1"/>
  <c r="AT1979" i="1"/>
  <c r="AT1980" i="1"/>
  <c r="AT1981" i="1"/>
  <c r="AT1982" i="1"/>
  <c r="AT1983" i="1"/>
  <c r="AT1984" i="1"/>
  <c r="AT1985" i="1"/>
  <c r="AT1986" i="1"/>
  <c r="AT1987" i="1"/>
  <c r="AT1988" i="1"/>
  <c r="AT1989" i="1"/>
  <c r="AT1990" i="1"/>
  <c r="AT1991" i="1"/>
  <c r="AT1992" i="1"/>
  <c r="AT1993" i="1"/>
  <c r="AT1994" i="1"/>
  <c r="AT1995" i="1"/>
  <c r="AT1996" i="1"/>
  <c r="AT1997" i="1"/>
  <c r="AT1998" i="1"/>
  <c r="AT1999" i="1"/>
  <c r="AT2000" i="1"/>
  <c r="AT2001" i="1"/>
  <c r="AT2002" i="1"/>
  <c r="AT2003" i="1"/>
  <c r="AT2004" i="1"/>
  <c r="AT2005" i="1"/>
  <c r="AT2006" i="1"/>
  <c r="AT2007" i="1"/>
  <c r="AT2008" i="1"/>
  <c r="AT2009" i="1"/>
  <c r="AT2010" i="1"/>
  <c r="AT2011" i="1"/>
  <c r="AT2012" i="1"/>
  <c r="AT2013" i="1"/>
  <c r="AT2014" i="1"/>
  <c r="AT2015" i="1"/>
  <c r="AT2016" i="1"/>
  <c r="AT2017" i="1"/>
  <c r="AT2018" i="1"/>
  <c r="AT2019" i="1"/>
  <c r="AT2020" i="1"/>
  <c r="AT2021" i="1"/>
  <c r="AT2022" i="1"/>
  <c r="AT2023" i="1"/>
  <c r="AT2024" i="1"/>
  <c r="AT2025" i="1"/>
  <c r="AT2026" i="1"/>
  <c r="AT2027" i="1"/>
  <c r="AT2028" i="1"/>
  <c r="AT2029" i="1"/>
  <c r="AT2030" i="1"/>
  <c r="AT2031" i="1"/>
  <c r="AT2032" i="1"/>
  <c r="AT2033" i="1"/>
  <c r="AT2034" i="1"/>
  <c r="AT2035" i="1"/>
  <c r="AT2036" i="1"/>
  <c r="AT2037" i="1"/>
  <c r="AT2038" i="1"/>
  <c r="AT2039" i="1"/>
  <c r="AT2040" i="1"/>
  <c r="AT2041" i="1"/>
  <c r="AT2042" i="1"/>
  <c r="AT2043" i="1"/>
  <c r="AT2044" i="1"/>
  <c r="AT2045" i="1"/>
  <c r="AT2046" i="1"/>
  <c r="AT2047" i="1"/>
  <c r="AT2048" i="1"/>
  <c r="AT2049" i="1"/>
  <c r="AT2050" i="1"/>
  <c r="AT2051" i="1"/>
  <c r="AT2052" i="1"/>
  <c r="AT2053" i="1"/>
  <c r="AT2054" i="1"/>
  <c r="AT2055" i="1"/>
  <c r="AT2056" i="1"/>
  <c r="AT2057" i="1"/>
  <c r="AT2058" i="1"/>
  <c r="AT2059" i="1"/>
  <c r="AT2060" i="1"/>
  <c r="AT2061" i="1"/>
  <c r="AT2062" i="1"/>
  <c r="AT2063" i="1"/>
  <c r="AT2064" i="1"/>
  <c r="AT2065" i="1"/>
  <c r="AT2066" i="1"/>
  <c r="AT2067" i="1"/>
  <c r="AT2068" i="1"/>
  <c r="AT2069" i="1"/>
  <c r="AT2070" i="1"/>
  <c r="AT2071" i="1"/>
  <c r="AT2072" i="1"/>
  <c r="AT2073" i="1"/>
  <c r="AT2074" i="1"/>
  <c r="AT2075" i="1"/>
  <c r="AT2076" i="1"/>
  <c r="AT2077" i="1"/>
  <c r="AT2078" i="1"/>
  <c r="AT2079" i="1"/>
  <c r="AT2080" i="1"/>
  <c r="AT2081" i="1"/>
  <c r="AT2082" i="1"/>
  <c r="AT2083" i="1"/>
  <c r="AT2084" i="1"/>
  <c r="AT2085" i="1"/>
  <c r="AT2086" i="1"/>
  <c r="AT2087" i="1"/>
  <c r="AT2088" i="1"/>
  <c r="AT2089" i="1"/>
  <c r="AT2090" i="1"/>
  <c r="AT2091" i="1"/>
  <c r="AT2092" i="1"/>
  <c r="AT2093" i="1"/>
  <c r="AT2094" i="1"/>
  <c r="AT2095" i="1"/>
  <c r="AT2096" i="1"/>
  <c r="AT2097" i="1"/>
  <c r="AT2098" i="1"/>
  <c r="AT2099" i="1"/>
  <c r="AT2100" i="1"/>
  <c r="AT2101" i="1"/>
  <c r="AT2102" i="1"/>
  <c r="AT2103" i="1"/>
  <c r="AT2104" i="1"/>
  <c r="AT2105" i="1"/>
  <c r="AT2106" i="1"/>
  <c r="AT2107" i="1"/>
  <c r="AT2108" i="1"/>
  <c r="AT2109" i="1"/>
  <c r="AT2110" i="1"/>
  <c r="AT2111" i="1"/>
  <c r="AT2112" i="1"/>
  <c r="AT2113" i="1"/>
  <c r="AT2114" i="1"/>
  <c r="AT2115" i="1"/>
  <c r="AT2116" i="1"/>
  <c r="AT2117" i="1"/>
  <c r="AT2118" i="1"/>
  <c r="AT2119" i="1"/>
  <c r="AT2120" i="1"/>
  <c r="AT2121" i="1"/>
  <c r="AT2122" i="1"/>
  <c r="AT2123" i="1"/>
  <c r="AT2124" i="1"/>
  <c r="AT2125" i="1"/>
  <c r="AT2126" i="1"/>
  <c r="AT2127" i="1"/>
  <c r="AT2128" i="1"/>
  <c r="AT2129" i="1"/>
  <c r="AT2130" i="1"/>
  <c r="AT2131" i="1"/>
  <c r="AT2132" i="1"/>
  <c r="AT2133" i="1"/>
  <c r="AT2134" i="1"/>
  <c r="AT2135" i="1"/>
  <c r="AT2136" i="1"/>
  <c r="AT2137" i="1"/>
  <c r="AT2138" i="1"/>
  <c r="AT2139" i="1"/>
  <c r="AT2140" i="1"/>
  <c r="AT2141" i="1"/>
  <c r="AT2142" i="1"/>
  <c r="AT2143" i="1"/>
  <c r="AT2144" i="1"/>
  <c r="AT2145" i="1"/>
  <c r="AT2146" i="1"/>
  <c r="AT2147" i="1"/>
  <c r="AT2148" i="1"/>
  <c r="AT2149" i="1"/>
  <c r="AT2150" i="1"/>
  <c r="AT2151" i="1"/>
  <c r="AT2152" i="1"/>
  <c r="AT2153" i="1"/>
  <c r="AT2154" i="1"/>
  <c r="AT2155" i="1"/>
  <c r="AT2156" i="1"/>
  <c r="AT2157" i="1"/>
  <c r="AT2158" i="1"/>
  <c r="AT2159" i="1"/>
  <c r="AT2160" i="1"/>
  <c r="AT2161" i="1"/>
  <c r="AT2162" i="1"/>
  <c r="AT2163" i="1"/>
  <c r="AT2164" i="1"/>
  <c r="AT2165" i="1"/>
  <c r="AT2166" i="1"/>
  <c r="AT2167" i="1"/>
  <c r="AT2168" i="1"/>
  <c r="AT2169" i="1"/>
  <c r="AT2170" i="1"/>
  <c r="AT2171" i="1"/>
  <c r="AT2172" i="1"/>
  <c r="AT2173" i="1"/>
  <c r="AT2174" i="1"/>
  <c r="AT2175" i="1"/>
  <c r="AT2176" i="1"/>
  <c r="AT2177" i="1"/>
  <c r="AT2178" i="1"/>
  <c r="AT2179" i="1"/>
  <c r="AT2180" i="1"/>
  <c r="AT2181" i="1"/>
  <c r="AT2182" i="1"/>
  <c r="AT2183" i="1"/>
  <c r="AT2184" i="1"/>
  <c r="AT2185" i="1"/>
  <c r="AT2186" i="1"/>
  <c r="AT2187" i="1"/>
  <c r="AT2188" i="1"/>
  <c r="AT2189" i="1"/>
  <c r="AT2190" i="1"/>
  <c r="AT2191" i="1"/>
  <c r="AT2192" i="1"/>
  <c r="AT2193" i="1"/>
  <c r="AT2194" i="1"/>
  <c r="AT2195" i="1"/>
  <c r="AT2196" i="1"/>
  <c r="AT2197" i="1"/>
  <c r="AT2198" i="1"/>
  <c r="AT2199" i="1"/>
  <c r="AT2200" i="1"/>
  <c r="AT2201" i="1"/>
  <c r="AT2202" i="1"/>
  <c r="AT2203" i="1"/>
  <c r="AT2204" i="1"/>
  <c r="AT2205" i="1"/>
  <c r="AT2206" i="1"/>
  <c r="AT2207" i="1"/>
  <c r="AT2208" i="1"/>
  <c r="AT2209" i="1"/>
  <c r="AT2210" i="1"/>
  <c r="AT2211" i="1"/>
  <c r="AT2212" i="1"/>
  <c r="AT2213" i="1"/>
  <c r="AT2214" i="1"/>
  <c r="AT2215" i="1"/>
  <c r="AT2216" i="1"/>
  <c r="AT2217" i="1"/>
  <c r="AT2218" i="1"/>
  <c r="AT2219" i="1"/>
  <c r="AT2220" i="1"/>
  <c r="AT2221" i="1"/>
  <c r="AT2222" i="1"/>
  <c r="AT2223" i="1"/>
  <c r="AT2224" i="1"/>
  <c r="AT2225" i="1"/>
  <c r="AT2226" i="1"/>
  <c r="AT2227" i="1"/>
  <c r="AT2228" i="1"/>
  <c r="AT2229" i="1"/>
  <c r="AT2230" i="1"/>
  <c r="AT2231" i="1"/>
  <c r="AT2232" i="1"/>
  <c r="AT2233" i="1"/>
  <c r="AT2234" i="1"/>
  <c r="AT2235" i="1"/>
  <c r="AT2236" i="1"/>
  <c r="AT2237" i="1"/>
  <c r="AT2238" i="1"/>
  <c r="AT2239" i="1"/>
  <c r="AT2240" i="1"/>
  <c r="AT2241" i="1"/>
  <c r="AT2242" i="1"/>
  <c r="AT2243" i="1"/>
  <c r="AT2244" i="1"/>
  <c r="AT2245" i="1"/>
  <c r="AT2246" i="1"/>
  <c r="AT2247" i="1"/>
  <c r="AT2248" i="1"/>
  <c r="AT2249" i="1"/>
  <c r="AT2250" i="1"/>
  <c r="AT2251" i="1"/>
  <c r="AT2252" i="1"/>
  <c r="AT2253" i="1"/>
  <c r="AT2254" i="1"/>
  <c r="AT2255" i="1"/>
  <c r="AT2256" i="1"/>
  <c r="AT2257" i="1"/>
  <c r="AT2258" i="1"/>
  <c r="AT2259" i="1"/>
  <c r="AT2260" i="1"/>
  <c r="AT2261" i="1"/>
  <c r="AT2262" i="1"/>
  <c r="AT2263" i="1"/>
  <c r="AT2264" i="1"/>
  <c r="AT2265" i="1"/>
  <c r="AT2266" i="1"/>
  <c r="AT2267" i="1"/>
  <c r="AT2268" i="1"/>
  <c r="AT2269" i="1"/>
  <c r="AT2270" i="1"/>
  <c r="AT2271" i="1"/>
  <c r="AT2272" i="1"/>
  <c r="AT2273" i="1"/>
  <c r="AT2274" i="1"/>
  <c r="AT2275" i="1"/>
  <c r="AT2276" i="1"/>
  <c r="AT2277" i="1"/>
  <c r="AT2278" i="1"/>
  <c r="AT2279" i="1"/>
  <c r="AT2280" i="1"/>
  <c r="AT2281" i="1"/>
  <c r="AT2282" i="1"/>
  <c r="AT2283" i="1"/>
  <c r="AT2284" i="1"/>
  <c r="AT2285" i="1"/>
  <c r="AT2286" i="1"/>
  <c r="AT2287" i="1"/>
  <c r="AT2288" i="1"/>
  <c r="AT2289" i="1"/>
  <c r="AT2290" i="1"/>
  <c r="AT2291" i="1"/>
  <c r="AT2292" i="1"/>
  <c r="AT2293" i="1"/>
  <c r="AT2294" i="1"/>
  <c r="AT2295" i="1"/>
  <c r="AT2296" i="1"/>
  <c r="AT2297" i="1"/>
  <c r="AT2298" i="1"/>
  <c r="AT2299" i="1"/>
  <c r="AT2300" i="1"/>
  <c r="AT2301" i="1"/>
  <c r="AT2302" i="1"/>
  <c r="AT2303" i="1"/>
  <c r="AT2304" i="1"/>
  <c r="AT2305" i="1"/>
  <c r="AT2306" i="1"/>
  <c r="AT2307" i="1"/>
  <c r="AT2308" i="1"/>
  <c r="AT2309" i="1"/>
  <c r="AT2310" i="1"/>
  <c r="AT2311" i="1"/>
  <c r="AT2312" i="1"/>
  <c r="AT2313" i="1"/>
  <c r="AT2314" i="1"/>
  <c r="AT2315" i="1"/>
  <c r="AT2316" i="1"/>
  <c r="AT2317" i="1"/>
  <c r="AT2318" i="1"/>
  <c r="AT2319" i="1"/>
  <c r="AT2320" i="1"/>
  <c r="AT2321" i="1"/>
  <c r="AT2322" i="1"/>
  <c r="AT2323" i="1"/>
  <c r="AT2324" i="1"/>
  <c r="AT2325" i="1"/>
  <c r="AT2326" i="1"/>
  <c r="AT2327" i="1"/>
  <c r="AT2328" i="1"/>
  <c r="AT2329" i="1"/>
  <c r="AT2330" i="1"/>
  <c r="AT2331" i="1"/>
  <c r="AT2332" i="1"/>
  <c r="AT2333" i="1"/>
  <c r="AT2334" i="1"/>
  <c r="AT2335" i="1"/>
  <c r="AT2336" i="1"/>
  <c r="AT2337" i="1"/>
  <c r="AT2338" i="1"/>
  <c r="AT2339" i="1"/>
  <c r="AT2340" i="1"/>
  <c r="AT2341" i="1"/>
  <c r="AT2342" i="1"/>
  <c r="AT2343" i="1"/>
  <c r="AT2344" i="1"/>
  <c r="AT2345" i="1"/>
  <c r="AT2346" i="1"/>
  <c r="AT2347" i="1"/>
  <c r="AT2348" i="1"/>
  <c r="AT2349" i="1"/>
  <c r="AT2350" i="1"/>
  <c r="AT2351" i="1"/>
  <c r="AT2352" i="1"/>
  <c r="AT2353" i="1"/>
  <c r="AT2354" i="1"/>
  <c r="AT2355" i="1"/>
  <c r="AT2356" i="1"/>
  <c r="AT2357" i="1"/>
  <c r="AT2358" i="1"/>
  <c r="AT2359" i="1"/>
  <c r="AT2360" i="1"/>
  <c r="AT2361" i="1"/>
  <c r="AT2362" i="1"/>
  <c r="AT2363" i="1"/>
  <c r="AT2364" i="1"/>
  <c r="AT2365" i="1"/>
  <c r="AT2366" i="1"/>
  <c r="AT2367" i="1"/>
  <c r="AT2368" i="1"/>
  <c r="AT2369" i="1"/>
  <c r="AT2370" i="1"/>
  <c r="AT2371" i="1"/>
  <c r="AT2372" i="1"/>
  <c r="AT2373" i="1"/>
  <c r="AT2374" i="1"/>
  <c r="AT2375" i="1"/>
  <c r="AT2376" i="1"/>
  <c r="AT2377" i="1"/>
  <c r="AT2378" i="1"/>
  <c r="AT2379" i="1"/>
  <c r="AT2380" i="1"/>
  <c r="AT2381" i="1"/>
  <c r="AT2382" i="1"/>
  <c r="AT2383" i="1"/>
  <c r="AT2384" i="1"/>
  <c r="AT2385" i="1"/>
  <c r="AT2386" i="1"/>
  <c r="AT2387" i="1"/>
  <c r="AT2388" i="1"/>
  <c r="AT2389" i="1"/>
  <c r="AT2390" i="1"/>
  <c r="AT2391" i="1"/>
  <c r="AT2392" i="1"/>
  <c r="AT2393" i="1"/>
  <c r="AT2394" i="1"/>
  <c r="AT2395" i="1"/>
  <c r="AT2396" i="1"/>
  <c r="AT2397" i="1"/>
  <c r="AT2398" i="1"/>
  <c r="AT2399" i="1"/>
  <c r="AT2400" i="1"/>
  <c r="AT2401" i="1"/>
  <c r="AT2402" i="1"/>
  <c r="AT2403" i="1"/>
  <c r="AT2404" i="1"/>
  <c r="AT2405" i="1"/>
  <c r="AT2406" i="1"/>
  <c r="AT2407" i="1"/>
  <c r="AT2408" i="1"/>
  <c r="AT2409" i="1"/>
  <c r="AT2410" i="1"/>
  <c r="AT2411" i="1"/>
  <c r="AT2412" i="1"/>
  <c r="AT2413" i="1"/>
  <c r="AT2414" i="1"/>
  <c r="AT2415" i="1"/>
  <c r="AT2416" i="1"/>
  <c r="AT2417" i="1"/>
  <c r="AT2418" i="1"/>
  <c r="AT2419" i="1"/>
  <c r="AT2420" i="1"/>
  <c r="AT2421" i="1"/>
  <c r="AT2422" i="1"/>
  <c r="AT2423" i="1"/>
  <c r="AT2424" i="1"/>
  <c r="AT2425" i="1"/>
  <c r="AT2426" i="1"/>
  <c r="AT2427" i="1"/>
  <c r="AT2428" i="1"/>
  <c r="AT2429" i="1"/>
  <c r="AT2430" i="1"/>
  <c r="AT2431" i="1"/>
  <c r="AT2432" i="1"/>
  <c r="AT2433" i="1"/>
  <c r="AT2434" i="1"/>
  <c r="AT2435" i="1"/>
  <c r="AT2436" i="1"/>
  <c r="AT2437" i="1"/>
  <c r="AT2438" i="1"/>
  <c r="AT2439" i="1"/>
  <c r="AT2440" i="1"/>
  <c r="AT2441" i="1"/>
  <c r="AT2442" i="1"/>
  <c r="AT2443" i="1"/>
  <c r="AT2444" i="1"/>
  <c r="AT2445" i="1"/>
  <c r="AT2446" i="1"/>
  <c r="AT2447" i="1"/>
  <c r="AT2448" i="1"/>
  <c r="AT2449" i="1"/>
  <c r="AT2450" i="1"/>
  <c r="AT2451" i="1"/>
  <c r="AT2452" i="1"/>
  <c r="AT2453" i="1"/>
  <c r="AT2454" i="1"/>
  <c r="AT2455" i="1"/>
  <c r="AT2456" i="1"/>
  <c r="AT2457" i="1"/>
  <c r="AT2458" i="1"/>
  <c r="AT2459" i="1"/>
  <c r="AT2460" i="1"/>
  <c r="AT2461" i="1"/>
  <c r="AT2462" i="1"/>
  <c r="AT2463" i="1"/>
  <c r="AT2464" i="1"/>
  <c r="AT2465" i="1"/>
  <c r="AT2466" i="1"/>
  <c r="AT2467" i="1"/>
  <c r="AT2468" i="1"/>
  <c r="AT2469" i="1"/>
  <c r="AT2470" i="1"/>
  <c r="AT2471" i="1"/>
  <c r="AT2472" i="1"/>
  <c r="AT2473" i="1"/>
  <c r="AT2474" i="1"/>
  <c r="AT2475" i="1"/>
  <c r="AT2476" i="1"/>
  <c r="AT2477" i="1"/>
  <c r="AT2478" i="1"/>
  <c r="AT2479" i="1"/>
  <c r="AT2480" i="1"/>
  <c r="AT2481" i="1"/>
  <c r="AT2482" i="1"/>
  <c r="AT2483" i="1"/>
  <c r="AT2484" i="1"/>
  <c r="AT2485" i="1"/>
  <c r="AT2486" i="1"/>
  <c r="AT2487" i="1"/>
  <c r="AT2488" i="1"/>
  <c r="AT2489" i="1"/>
  <c r="AT2490" i="1"/>
  <c r="AT2491" i="1"/>
  <c r="AT2492" i="1"/>
  <c r="AT2493" i="1"/>
  <c r="AT2494" i="1"/>
  <c r="AT2495" i="1"/>
  <c r="AT2496" i="1"/>
  <c r="AT2497" i="1"/>
  <c r="AT2498" i="1"/>
  <c r="AT2499" i="1"/>
  <c r="AT2500" i="1"/>
  <c r="AT2501" i="1"/>
  <c r="AT2502" i="1"/>
  <c r="AT2503" i="1"/>
  <c r="AT2504" i="1"/>
  <c r="AT2505" i="1"/>
  <c r="AT2506" i="1"/>
  <c r="AT2507" i="1"/>
  <c r="AT2508" i="1"/>
  <c r="AT2509" i="1"/>
  <c r="AT2510" i="1"/>
  <c r="AT2511" i="1"/>
  <c r="AT2512" i="1"/>
  <c r="AT2513" i="1"/>
  <c r="AT2514" i="1"/>
  <c r="AT2515" i="1"/>
  <c r="AT2516" i="1"/>
  <c r="AT2517" i="1"/>
  <c r="AT2518" i="1"/>
  <c r="AT2519" i="1"/>
  <c r="AT2520" i="1"/>
  <c r="AT2521" i="1"/>
  <c r="AT2522" i="1"/>
  <c r="AT2523" i="1"/>
  <c r="AT2524" i="1"/>
  <c r="AT2525" i="1"/>
  <c r="AT2526" i="1"/>
  <c r="AT2527" i="1"/>
  <c r="AT2528" i="1"/>
  <c r="AT2529" i="1"/>
  <c r="AT2530" i="1"/>
  <c r="AT2531" i="1"/>
  <c r="AT2532" i="1"/>
  <c r="AT2533" i="1"/>
  <c r="AT2534" i="1"/>
  <c r="AT2535" i="1"/>
  <c r="AT2536" i="1"/>
  <c r="AT2537" i="1"/>
  <c r="AT2538" i="1"/>
  <c r="AT2539" i="1"/>
  <c r="AT2540" i="1"/>
  <c r="AT2541" i="1"/>
  <c r="AT2542" i="1"/>
  <c r="AT2543" i="1"/>
  <c r="AT2544" i="1"/>
  <c r="AT2545" i="1"/>
  <c r="AT2546" i="1"/>
  <c r="AT2547" i="1"/>
  <c r="AT2548" i="1"/>
  <c r="AT2549" i="1"/>
  <c r="AT2550" i="1"/>
  <c r="AT2551" i="1"/>
  <c r="AT2552" i="1"/>
  <c r="AT2553" i="1"/>
  <c r="AT2554" i="1"/>
  <c r="AT2555" i="1"/>
  <c r="AT2556" i="1"/>
  <c r="AT2557" i="1"/>
  <c r="AT2558" i="1"/>
  <c r="AT2559" i="1"/>
  <c r="AT2560" i="1"/>
  <c r="AT2561" i="1"/>
  <c r="AT2562" i="1"/>
  <c r="AT2563" i="1"/>
  <c r="AT2564" i="1"/>
  <c r="AT2565" i="1"/>
  <c r="AT2566" i="1"/>
  <c r="AT2567" i="1"/>
  <c r="AT2568" i="1"/>
  <c r="AT2569" i="1"/>
  <c r="AT2570" i="1"/>
  <c r="AT2571" i="1"/>
  <c r="AT2572" i="1"/>
  <c r="AT2573" i="1"/>
  <c r="AT2574" i="1"/>
  <c r="AT2575" i="1"/>
  <c r="AT2576" i="1"/>
  <c r="AT2577" i="1"/>
  <c r="AT2578" i="1"/>
  <c r="AT2579" i="1"/>
  <c r="AT2580" i="1"/>
  <c r="AT2581" i="1"/>
  <c r="AT2582" i="1"/>
  <c r="AT2583" i="1"/>
  <c r="AT2584" i="1"/>
  <c r="AT2585" i="1"/>
  <c r="AT2586" i="1"/>
  <c r="AT2587" i="1"/>
  <c r="AT2588" i="1"/>
  <c r="AT2589" i="1"/>
  <c r="AT2590" i="1"/>
  <c r="AT2591" i="1"/>
  <c r="AT2592" i="1"/>
  <c r="AT2593" i="1"/>
  <c r="AT2594" i="1"/>
  <c r="AT2595" i="1"/>
  <c r="AT2596" i="1"/>
  <c r="AT2597" i="1"/>
  <c r="AT2598" i="1"/>
  <c r="AT2599" i="1"/>
  <c r="AT2600" i="1"/>
  <c r="AT2601" i="1"/>
  <c r="AT2602" i="1"/>
  <c r="AT2603" i="1"/>
  <c r="AT2604" i="1"/>
  <c r="AT2605" i="1"/>
  <c r="AT2606" i="1"/>
  <c r="AT2607" i="1"/>
  <c r="AT2608" i="1"/>
  <c r="AT2609" i="1"/>
  <c r="AT2610" i="1"/>
  <c r="AT2611" i="1"/>
  <c r="AT2612" i="1"/>
  <c r="AT2613" i="1"/>
  <c r="AT2614" i="1"/>
  <c r="AT2615" i="1"/>
  <c r="AT2616" i="1"/>
  <c r="AT2617" i="1"/>
  <c r="AT2618" i="1"/>
  <c r="AT2619" i="1"/>
  <c r="AT2620" i="1"/>
  <c r="AT2621" i="1"/>
  <c r="AT2622" i="1"/>
  <c r="AT2623" i="1"/>
  <c r="AT2624" i="1"/>
  <c r="AT2625" i="1"/>
  <c r="AT2626" i="1"/>
  <c r="AT2627" i="1"/>
  <c r="AT2628" i="1"/>
  <c r="AT2629" i="1"/>
  <c r="AT2630" i="1"/>
  <c r="AT2631" i="1"/>
  <c r="AT2632" i="1"/>
  <c r="AT2633" i="1"/>
  <c r="AT2634" i="1"/>
  <c r="AT2635" i="1"/>
  <c r="AT2636" i="1"/>
  <c r="AT2637" i="1"/>
  <c r="AT2638" i="1"/>
  <c r="AT2639" i="1"/>
  <c r="AT2640" i="1"/>
  <c r="AT2641" i="1"/>
  <c r="AT2642" i="1"/>
  <c r="AT2643" i="1"/>
  <c r="AT2644" i="1"/>
  <c r="AT2645" i="1"/>
  <c r="AT2646" i="1"/>
  <c r="AT2647" i="1"/>
  <c r="AT2648" i="1"/>
  <c r="AT2649" i="1"/>
  <c r="AT2650" i="1"/>
  <c r="AT2651" i="1"/>
  <c r="AT2652" i="1"/>
  <c r="AT2653" i="1"/>
  <c r="AT2654" i="1"/>
  <c r="AT2655" i="1"/>
  <c r="AT2656" i="1"/>
  <c r="AT2657" i="1"/>
  <c r="AT2658" i="1"/>
  <c r="AT2659" i="1"/>
  <c r="AT2660" i="1"/>
  <c r="AT2661" i="1"/>
  <c r="AT2662" i="1"/>
  <c r="AT2663" i="1"/>
  <c r="AT2664" i="1"/>
  <c r="AT2665" i="1"/>
  <c r="AT2666" i="1"/>
  <c r="AT2667" i="1"/>
  <c r="AT2668" i="1"/>
  <c r="AT2669" i="1"/>
  <c r="AT2670" i="1"/>
  <c r="AT2671" i="1"/>
  <c r="AT2672" i="1"/>
  <c r="AT2673" i="1"/>
  <c r="AT2674" i="1"/>
  <c r="AT2675" i="1"/>
  <c r="AT2676" i="1"/>
  <c r="AT2677" i="1"/>
  <c r="AT2678" i="1"/>
  <c r="AT2679" i="1"/>
  <c r="AT2680" i="1"/>
  <c r="AT2681" i="1"/>
  <c r="AT2682" i="1"/>
  <c r="AT2683" i="1"/>
  <c r="AT2684" i="1"/>
  <c r="AT2685" i="1"/>
  <c r="AT2686" i="1"/>
  <c r="AT2687" i="1"/>
  <c r="AT2688" i="1"/>
  <c r="AT2689" i="1"/>
  <c r="AT2690" i="1"/>
  <c r="AT2691" i="1"/>
  <c r="AT2692" i="1"/>
  <c r="AT2693" i="1"/>
  <c r="AT2694" i="1"/>
  <c r="AT2695" i="1"/>
  <c r="AT2696" i="1"/>
  <c r="AT2697" i="1"/>
  <c r="AT2698" i="1"/>
  <c r="AT2699" i="1"/>
  <c r="AT2700" i="1"/>
  <c r="AT2701" i="1"/>
  <c r="AT2702" i="1"/>
  <c r="AT2703" i="1"/>
  <c r="AT2704" i="1"/>
  <c r="AT2705" i="1"/>
  <c r="AT2706" i="1"/>
  <c r="AT2707" i="1"/>
  <c r="AT2708" i="1"/>
  <c r="AT2709" i="1"/>
  <c r="AT2710" i="1"/>
  <c r="AT2711" i="1"/>
  <c r="AT2712" i="1"/>
  <c r="AT2713" i="1"/>
  <c r="AT2714" i="1"/>
  <c r="AT2715" i="1"/>
  <c r="AT2716" i="1"/>
  <c r="AT2717" i="1"/>
  <c r="AT2718" i="1"/>
  <c r="AT2719" i="1"/>
  <c r="AT2720" i="1"/>
  <c r="AT2721" i="1"/>
  <c r="AT2722" i="1"/>
  <c r="AT2723" i="1"/>
  <c r="AT2724" i="1"/>
  <c r="AT2725" i="1"/>
  <c r="AT2726" i="1"/>
  <c r="AT2727" i="1"/>
  <c r="AT2728" i="1"/>
  <c r="AT2729" i="1"/>
  <c r="AT2730" i="1"/>
  <c r="AT2731" i="1"/>
  <c r="AT2732" i="1"/>
  <c r="AT2733" i="1"/>
  <c r="AT2734" i="1"/>
  <c r="AT2735" i="1"/>
  <c r="AT2736" i="1"/>
  <c r="AT2737" i="1"/>
  <c r="AT2738" i="1"/>
  <c r="AT2739" i="1"/>
  <c r="AT2740" i="1"/>
  <c r="AT2741" i="1"/>
  <c r="AT2742" i="1"/>
  <c r="AT2743" i="1"/>
  <c r="AT2744" i="1"/>
  <c r="AT2745" i="1"/>
  <c r="AT2746" i="1"/>
  <c r="AT2747" i="1"/>
  <c r="AT2748" i="1"/>
  <c r="AT2749" i="1"/>
  <c r="AT2750" i="1"/>
  <c r="AT2751" i="1"/>
  <c r="AT2752" i="1"/>
  <c r="AT2753" i="1"/>
  <c r="AT2754" i="1"/>
  <c r="AT2755" i="1"/>
  <c r="AT2756" i="1"/>
  <c r="AT2757" i="1"/>
  <c r="AT2758" i="1"/>
  <c r="AT2759" i="1"/>
  <c r="AT2760" i="1"/>
  <c r="AT2761" i="1"/>
  <c r="AT2762" i="1"/>
  <c r="AT2763" i="1"/>
  <c r="AT2764" i="1"/>
  <c r="AT2765" i="1"/>
  <c r="AT2766" i="1"/>
  <c r="AT2767" i="1"/>
  <c r="AT2768" i="1"/>
  <c r="AT2769" i="1"/>
  <c r="AT2770" i="1"/>
  <c r="AT2771" i="1"/>
  <c r="AT2772" i="1"/>
  <c r="AT2773" i="1"/>
  <c r="AT2774" i="1"/>
  <c r="AT2775" i="1"/>
  <c r="AT2776" i="1"/>
  <c r="AT2777" i="1"/>
  <c r="AT2778" i="1"/>
  <c r="AT2779" i="1"/>
  <c r="AT2780" i="1"/>
  <c r="AT2781" i="1"/>
  <c r="AT2782" i="1"/>
  <c r="AT2783" i="1"/>
  <c r="AT2784" i="1"/>
  <c r="AT2785" i="1"/>
  <c r="AT2786" i="1"/>
  <c r="AT2787" i="1"/>
  <c r="AT2788" i="1"/>
  <c r="AT2789" i="1"/>
  <c r="AT2790" i="1"/>
  <c r="AT2791" i="1"/>
  <c r="AT2792" i="1"/>
  <c r="AT2793" i="1"/>
  <c r="AT2794" i="1"/>
  <c r="AT2795" i="1"/>
  <c r="AT2796" i="1"/>
  <c r="AT2797" i="1"/>
  <c r="AT2798" i="1"/>
  <c r="AT2799" i="1"/>
  <c r="AT2800" i="1"/>
  <c r="AT2801" i="1"/>
  <c r="AT2802" i="1"/>
  <c r="AT2803" i="1"/>
  <c r="AT2804" i="1"/>
  <c r="AT2805" i="1"/>
  <c r="AT2806" i="1"/>
  <c r="AT2807" i="1"/>
  <c r="AT2808" i="1"/>
  <c r="AT2809" i="1"/>
  <c r="AT2810" i="1"/>
  <c r="AT2811" i="1"/>
  <c r="AT2812" i="1"/>
  <c r="AT2813" i="1"/>
  <c r="AT2814" i="1"/>
  <c r="AT2815" i="1"/>
  <c r="AT2816" i="1"/>
  <c r="AT2817" i="1"/>
  <c r="AT2818" i="1"/>
  <c r="AT2819" i="1"/>
  <c r="AT2820" i="1"/>
  <c r="AT2821" i="1"/>
  <c r="AT2822" i="1"/>
  <c r="AT2823" i="1"/>
  <c r="AT2824" i="1"/>
  <c r="AT2825" i="1"/>
  <c r="AT2826" i="1"/>
  <c r="AT2827" i="1"/>
  <c r="AT2828" i="1"/>
  <c r="AT2829" i="1"/>
  <c r="AT2830" i="1"/>
  <c r="AT2831" i="1"/>
  <c r="AT2832" i="1"/>
  <c r="AT2833" i="1"/>
  <c r="AT2834" i="1"/>
  <c r="AT2835" i="1"/>
  <c r="AT2836" i="1"/>
  <c r="AT2837" i="1"/>
  <c r="AT2838" i="1"/>
  <c r="AT2839" i="1"/>
  <c r="AT2840" i="1"/>
  <c r="AT2841" i="1"/>
  <c r="AT2842" i="1"/>
  <c r="AT2843" i="1"/>
  <c r="AT2844" i="1"/>
  <c r="AT2845" i="1"/>
  <c r="AT2846" i="1"/>
  <c r="AT2847" i="1"/>
  <c r="AT2848" i="1"/>
  <c r="AT2849" i="1"/>
  <c r="AT2850" i="1"/>
  <c r="AT2851" i="1"/>
  <c r="AT2852" i="1"/>
  <c r="AT2853" i="1"/>
  <c r="AT2854" i="1"/>
  <c r="AT2855" i="1"/>
  <c r="AT2856" i="1"/>
  <c r="AT2857" i="1"/>
  <c r="AT2858" i="1"/>
  <c r="AT2859" i="1"/>
  <c r="AT2860" i="1"/>
  <c r="AT2861" i="1"/>
  <c r="AT2862" i="1"/>
  <c r="AT2863" i="1"/>
  <c r="AT2864" i="1"/>
  <c r="AT2865" i="1"/>
  <c r="AT2866" i="1"/>
  <c r="AT2867" i="1"/>
  <c r="AT2868" i="1"/>
  <c r="AT2869" i="1"/>
  <c r="AT2870" i="1"/>
  <c r="AT2871" i="1"/>
  <c r="AT2872" i="1"/>
  <c r="AT2873" i="1"/>
  <c r="AT2874" i="1"/>
  <c r="AT2875" i="1"/>
  <c r="AT2876" i="1"/>
  <c r="AT2877" i="1"/>
  <c r="AT2878" i="1"/>
  <c r="AT2879" i="1"/>
  <c r="AT2880" i="1"/>
  <c r="AT2881" i="1"/>
  <c r="AT2882" i="1"/>
  <c r="AT2883" i="1"/>
  <c r="AT2884" i="1"/>
  <c r="AT2885" i="1"/>
  <c r="AT2886" i="1"/>
  <c r="AT2887" i="1"/>
  <c r="AT2888" i="1"/>
  <c r="AT2889" i="1"/>
  <c r="AT2890" i="1"/>
  <c r="AT2891" i="1"/>
  <c r="AT2892" i="1"/>
  <c r="AT2893" i="1"/>
  <c r="AT2894" i="1"/>
  <c r="AT2895" i="1"/>
  <c r="AT2896" i="1"/>
  <c r="AT2897" i="1"/>
  <c r="AT2898" i="1"/>
  <c r="AT2899" i="1"/>
  <c r="AT2900" i="1"/>
  <c r="AT2901" i="1"/>
  <c r="AT2902" i="1"/>
  <c r="AT2903" i="1"/>
  <c r="AT2904" i="1"/>
  <c r="AT2905" i="1"/>
  <c r="AT2906" i="1"/>
  <c r="AT2907" i="1"/>
  <c r="AT2908" i="1"/>
  <c r="AT2909" i="1"/>
  <c r="AT2910" i="1"/>
  <c r="AT2911" i="1"/>
  <c r="AT2912" i="1"/>
  <c r="AT2913" i="1"/>
  <c r="AT2914" i="1"/>
  <c r="AT2915" i="1"/>
  <c r="AT2916" i="1"/>
  <c r="AT2917" i="1"/>
  <c r="AT2918" i="1"/>
  <c r="AT2919" i="1"/>
  <c r="AT2920" i="1"/>
  <c r="AT2921" i="1"/>
  <c r="AT2922" i="1"/>
  <c r="AT2923" i="1"/>
  <c r="AT2924" i="1"/>
  <c r="AT2925" i="1"/>
  <c r="AT2926" i="1"/>
  <c r="AT2927" i="1"/>
  <c r="AT2928" i="1"/>
  <c r="AT2929" i="1"/>
  <c r="AT2930" i="1"/>
  <c r="AT2931" i="1"/>
  <c r="AT2932" i="1"/>
  <c r="AT2933" i="1"/>
  <c r="AT2934" i="1"/>
  <c r="AT2935" i="1"/>
  <c r="AT2936" i="1"/>
  <c r="AT2937" i="1"/>
  <c r="AT2938" i="1"/>
  <c r="AT2939" i="1"/>
  <c r="AT2940" i="1"/>
  <c r="AT2941" i="1"/>
  <c r="AT2942" i="1"/>
  <c r="AT2943" i="1"/>
  <c r="AT2944" i="1"/>
  <c r="AT2945" i="1"/>
  <c r="AT2946" i="1"/>
  <c r="AT2947" i="1"/>
  <c r="AT2948" i="1"/>
  <c r="AT2949" i="1"/>
  <c r="AT2950" i="1"/>
  <c r="AT2951" i="1"/>
  <c r="AT2952" i="1"/>
  <c r="AT2953" i="1"/>
  <c r="AT2954" i="1"/>
  <c r="AT2955" i="1"/>
  <c r="AT2956" i="1"/>
  <c r="AT2957" i="1"/>
  <c r="AT2958" i="1"/>
  <c r="AT2959" i="1"/>
  <c r="AT2960" i="1"/>
  <c r="AT2961" i="1"/>
  <c r="AT2962" i="1"/>
  <c r="AT2963" i="1"/>
  <c r="AT2964" i="1"/>
  <c r="AT2965" i="1"/>
  <c r="AT2966" i="1"/>
  <c r="AT2967" i="1"/>
  <c r="AT2968" i="1"/>
  <c r="AT2969" i="1"/>
  <c r="AT2970" i="1"/>
  <c r="AT2971" i="1"/>
  <c r="AT2972" i="1"/>
  <c r="AT2973" i="1"/>
  <c r="AT2974" i="1"/>
  <c r="AT2975" i="1"/>
  <c r="AT2976" i="1"/>
  <c r="AT2977" i="1"/>
  <c r="AT2978" i="1"/>
  <c r="AT2979" i="1"/>
  <c r="AT2980" i="1"/>
  <c r="AT2981" i="1"/>
  <c r="AT2982" i="1"/>
  <c r="AT2983" i="1"/>
  <c r="AT2984" i="1"/>
  <c r="AT2985" i="1"/>
  <c r="AT2986" i="1"/>
  <c r="AT2987" i="1"/>
  <c r="AT2988" i="1"/>
  <c r="AT2989" i="1"/>
  <c r="AT2990" i="1"/>
  <c r="AT2991" i="1"/>
  <c r="AT2992" i="1"/>
  <c r="AT2993" i="1"/>
  <c r="AT2994" i="1"/>
  <c r="AT2995" i="1"/>
  <c r="AT2996" i="1"/>
  <c r="AT2997" i="1"/>
  <c r="AT2998" i="1"/>
  <c r="AT2999" i="1"/>
  <c r="AT3000" i="1"/>
  <c r="AT3001" i="1"/>
  <c r="AT3002" i="1"/>
  <c r="AT3003" i="1"/>
  <c r="AT3004" i="1"/>
  <c r="AT3005" i="1"/>
  <c r="AT3006" i="1"/>
  <c r="AT3007" i="1"/>
  <c r="AT3008" i="1"/>
  <c r="AT3009" i="1"/>
  <c r="AT3010" i="1"/>
  <c r="AT3011" i="1"/>
  <c r="AT3012" i="1"/>
  <c r="AT3013" i="1"/>
  <c r="AT3014" i="1"/>
  <c r="AT3015" i="1"/>
  <c r="AT3016" i="1"/>
  <c r="AT3017" i="1"/>
  <c r="AT3018" i="1"/>
  <c r="AT3019" i="1"/>
  <c r="AT3020" i="1"/>
  <c r="AT3021" i="1"/>
  <c r="AT3022" i="1"/>
  <c r="AT3023" i="1"/>
  <c r="AT3024" i="1"/>
  <c r="AT3025" i="1"/>
  <c r="AT3026" i="1"/>
  <c r="AT3027" i="1"/>
  <c r="AT3028" i="1"/>
  <c r="AT3029" i="1"/>
  <c r="AT3030" i="1"/>
  <c r="AT3031" i="1"/>
  <c r="AT3032" i="1"/>
  <c r="AT3033" i="1"/>
  <c r="AT3034" i="1"/>
  <c r="AT3035" i="1"/>
  <c r="AT3036" i="1"/>
  <c r="AT3037" i="1"/>
  <c r="AT3038" i="1"/>
  <c r="AT3039" i="1"/>
  <c r="AT3040" i="1"/>
  <c r="AT3041" i="1"/>
  <c r="AT3042" i="1"/>
  <c r="AT3043" i="1"/>
  <c r="AT3044" i="1"/>
  <c r="AT3045" i="1"/>
  <c r="AT3046" i="1"/>
  <c r="AT3047" i="1"/>
  <c r="AT3048" i="1"/>
  <c r="AT3049" i="1"/>
  <c r="AT3050" i="1"/>
  <c r="AT3051" i="1"/>
  <c r="AT3052" i="1"/>
  <c r="AT3053" i="1"/>
  <c r="AT3054" i="1"/>
  <c r="AT3055" i="1"/>
  <c r="AT3056" i="1"/>
  <c r="AT3057" i="1"/>
  <c r="AT3058" i="1"/>
  <c r="AT3059" i="1"/>
  <c r="AT3060" i="1"/>
  <c r="AT3061" i="1"/>
  <c r="AT3062" i="1"/>
  <c r="AT3063" i="1"/>
  <c r="AT3064" i="1"/>
  <c r="AT3065" i="1"/>
  <c r="AT3066" i="1"/>
  <c r="AT3067" i="1"/>
  <c r="AT3068" i="1"/>
  <c r="AT3069" i="1"/>
  <c r="AT3070" i="1"/>
  <c r="AT3071" i="1"/>
  <c r="AT3072" i="1"/>
  <c r="AT3073" i="1"/>
  <c r="AT3074" i="1"/>
  <c r="AT3075" i="1"/>
  <c r="AT3076" i="1"/>
  <c r="AT3077" i="1"/>
  <c r="AT3078" i="1"/>
  <c r="AT3079" i="1"/>
  <c r="AT3080" i="1"/>
  <c r="AT3081" i="1"/>
  <c r="AT3082" i="1"/>
  <c r="AT3083" i="1"/>
  <c r="AT3084" i="1"/>
  <c r="AT3085" i="1"/>
  <c r="AT3086" i="1"/>
  <c r="AT3087" i="1"/>
  <c r="AT3088" i="1"/>
  <c r="AT3089" i="1"/>
  <c r="AT3090" i="1"/>
  <c r="AT3091" i="1"/>
  <c r="AT3092" i="1"/>
  <c r="AT3093" i="1"/>
  <c r="AT3094" i="1"/>
  <c r="AT3095" i="1"/>
  <c r="AT3096" i="1"/>
  <c r="AT3097" i="1"/>
  <c r="AT3098" i="1"/>
  <c r="AT3099" i="1"/>
  <c r="AT3100" i="1"/>
  <c r="AT3101" i="1"/>
  <c r="AT3102" i="1"/>
  <c r="AT3103" i="1"/>
  <c r="AT3104" i="1"/>
  <c r="AT3105" i="1"/>
  <c r="AT3106" i="1"/>
  <c r="AT3107" i="1"/>
  <c r="AT3108" i="1"/>
  <c r="AT3109" i="1"/>
  <c r="AT3110" i="1"/>
  <c r="AT3111" i="1"/>
  <c r="AT3112" i="1"/>
  <c r="AT3113" i="1"/>
  <c r="AT3114" i="1"/>
  <c r="AT3115" i="1"/>
  <c r="AT3116" i="1"/>
  <c r="AT3117" i="1"/>
  <c r="AT3118" i="1"/>
  <c r="AT3119" i="1"/>
  <c r="AT3120" i="1"/>
  <c r="AT3121" i="1"/>
  <c r="AT3122" i="1"/>
  <c r="AT3123" i="1"/>
  <c r="AT3124" i="1"/>
  <c r="AT3125" i="1"/>
  <c r="AT3126" i="1"/>
  <c r="AT3127" i="1"/>
  <c r="AT3128" i="1"/>
  <c r="AT3129" i="1"/>
  <c r="AT3130" i="1"/>
  <c r="AT3131" i="1"/>
  <c r="AT3132" i="1"/>
  <c r="AT3133" i="1"/>
  <c r="AT3134" i="1"/>
  <c r="AT3135" i="1"/>
  <c r="AT3136" i="1"/>
  <c r="AT3137" i="1"/>
  <c r="AT3138" i="1"/>
  <c r="AT3139" i="1"/>
  <c r="AT3140" i="1"/>
  <c r="AT3141" i="1"/>
  <c r="AT3142" i="1"/>
  <c r="AT3143" i="1"/>
  <c r="AT3144" i="1"/>
  <c r="AT3145" i="1"/>
  <c r="AT3146" i="1"/>
  <c r="AT3147" i="1"/>
  <c r="AT3148" i="1"/>
  <c r="AT3149" i="1"/>
  <c r="AT3150" i="1"/>
  <c r="AT3151" i="1"/>
  <c r="AT3152" i="1"/>
  <c r="AT3153" i="1"/>
  <c r="AT3154" i="1"/>
  <c r="AT3155" i="1"/>
  <c r="AT3156" i="1"/>
  <c r="AT3157" i="1"/>
  <c r="AT3158" i="1"/>
  <c r="AT3159" i="1"/>
  <c r="AT3160" i="1"/>
  <c r="AT3161" i="1"/>
  <c r="AT3162" i="1"/>
  <c r="AT3163" i="1"/>
  <c r="AT3164" i="1"/>
  <c r="AT3165" i="1"/>
  <c r="AT3166" i="1"/>
  <c r="AT3167" i="1"/>
  <c r="AT3168" i="1"/>
  <c r="AT3169" i="1"/>
  <c r="AT3170" i="1"/>
  <c r="AT3171" i="1"/>
  <c r="AT3172" i="1"/>
  <c r="AT3173" i="1"/>
  <c r="AT3174" i="1"/>
  <c r="AT3175" i="1"/>
  <c r="AT3176" i="1"/>
  <c r="AT3177" i="1"/>
  <c r="AT3178" i="1"/>
  <c r="AT3179" i="1"/>
  <c r="AT3180" i="1"/>
  <c r="AT3181" i="1"/>
  <c r="AT3182" i="1"/>
  <c r="AT3183" i="1"/>
  <c r="AT3184" i="1"/>
  <c r="AT3185" i="1"/>
  <c r="AT3186" i="1"/>
  <c r="AT3187" i="1"/>
  <c r="AT3188" i="1"/>
  <c r="AT3189" i="1"/>
  <c r="AT3190" i="1"/>
  <c r="AT3191" i="1"/>
  <c r="AT3192" i="1"/>
  <c r="AT3193" i="1"/>
  <c r="AT3194" i="1"/>
  <c r="AT3195" i="1"/>
  <c r="AT3196" i="1"/>
  <c r="AT3197" i="1"/>
  <c r="AT3198" i="1"/>
  <c r="AT3199" i="1"/>
  <c r="AT3200" i="1"/>
  <c r="AT3201" i="1"/>
  <c r="AT3202" i="1"/>
  <c r="AT3203" i="1"/>
  <c r="AT3204" i="1"/>
  <c r="AT3205" i="1"/>
  <c r="AT3206" i="1"/>
  <c r="AT3207" i="1"/>
  <c r="AT3208" i="1"/>
  <c r="AT3209" i="1"/>
  <c r="AT3210" i="1"/>
  <c r="AT3211" i="1"/>
  <c r="AT3212" i="1"/>
  <c r="AT3213" i="1"/>
  <c r="AT3214" i="1"/>
  <c r="AT3215" i="1"/>
  <c r="AT3216" i="1"/>
  <c r="AT3217" i="1"/>
  <c r="AT3218" i="1"/>
  <c r="AT3219" i="1"/>
  <c r="AT3220" i="1"/>
  <c r="AT3221" i="1"/>
  <c r="AT3222" i="1"/>
  <c r="AT3223" i="1"/>
  <c r="AT3224" i="1"/>
  <c r="AT3225" i="1"/>
  <c r="AT3226" i="1"/>
  <c r="AT3227" i="1"/>
  <c r="AT3228" i="1"/>
  <c r="AT3229" i="1"/>
  <c r="AT3230" i="1"/>
  <c r="AT3231" i="1"/>
  <c r="AT3232" i="1"/>
  <c r="AT3233" i="1"/>
  <c r="AT3234" i="1"/>
  <c r="AT3235" i="1"/>
  <c r="AT3236" i="1"/>
  <c r="AT3237" i="1"/>
  <c r="AT3238" i="1"/>
  <c r="AT3239" i="1"/>
  <c r="AT3240" i="1"/>
  <c r="AT3241" i="1"/>
  <c r="AT3242" i="1"/>
  <c r="AT3243" i="1"/>
  <c r="AT3244" i="1"/>
  <c r="AT3245" i="1"/>
  <c r="AT3246" i="1"/>
  <c r="AT3247" i="1"/>
  <c r="AT3248" i="1"/>
  <c r="AT3249" i="1"/>
  <c r="AT3250" i="1"/>
  <c r="AT3251" i="1"/>
  <c r="AT3252" i="1"/>
  <c r="AT3253" i="1"/>
  <c r="AT3254" i="1"/>
  <c r="AT3255" i="1"/>
  <c r="AT3256" i="1"/>
  <c r="AT3257" i="1"/>
  <c r="AT3258" i="1"/>
  <c r="AT3259" i="1"/>
  <c r="AT3260" i="1"/>
  <c r="AT3261" i="1"/>
  <c r="AT3262" i="1"/>
  <c r="AT3263" i="1"/>
  <c r="AT3264" i="1"/>
  <c r="AT3265" i="1"/>
  <c r="AT3266" i="1"/>
  <c r="AT3267" i="1"/>
  <c r="AT3268" i="1"/>
  <c r="AT3269" i="1"/>
  <c r="AT3270" i="1"/>
  <c r="AT3271" i="1"/>
  <c r="AT3272" i="1"/>
  <c r="AT3273" i="1"/>
  <c r="AT3274" i="1"/>
  <c r="AT3275" i="1"/>
  <c r="AT3276" i="1"/>
  <c r="AT3277" i="1"/>
  <c r="AT3278" i="1"/>
  <c r="AT3279" i="1"/>
  <c r="AT3280" i="1"/>
  <c r="AT3281" i="1"/>
  <c r="AT3282" i="1"/>
  <c r="AT3283" i="1"/>
  <c r="AT3284" i="1"/>
  <c r="AT3285" i="1"/>
  <c r="AT3286" i="1"/>
  <c r="AT3287" i="1"/>
  <c r="AT3288" i="1"/>
  <c r="AT3289" i="1"/>
  <c r="AT3290" i="1"/>
  <c r="AT3291" i="1"/>
  <c r="AT3292" i="1"/>
  <c r="AT3293" i="1"/>
  <c r="AT3294" i="1"/>
  <c r="AT3295" i="1"/>
  <c r="AT3296" i="1"/>
  <c r="AT3297" i="1"/>
  <c r="AT3298" i="1"/>
  <c r="AT3299" i="1"/>
  <c r="AT3300" i="1"/>
  <c r="AT3301" i="1"/>
  <c r="AT3302" i="1"/>
  <c r="AT3303" i="1"/>
  <c r="AT3304" i="1"/>
  <c r="AT3305" i="1"/>
  <c r="AT3306" i="1"/>
  <c r="AT3307" i="1"/>
  <c r="AT3308" i="1"/>
  <c r="AT3309" i="1"/>
  <c r="AT3310" i="1"/>
  <c r="AT3311" i="1"/>
  <c r="AT3312" i="1"/>
  <c r="AT3313" i="1"/>
  <c r="AT3314" i="1"/>
  <c r="AT3315" i="1"/>
  <c r="AT3316" i="1"/>
  <c r="AT3317" i="1"/>
  <c r="AT3318" i="1"/>
  <c r="AT3319" i="1"/>
  <c r="AT3320" i="1"/>
  <c r="AT3321" i="1"/>
  <c r="AT3322" i="1"/>
  <c r="AT3323" i="1"/>
  <c r="AT3324" i="1"/>
  <c r="AT3325" i="1"/>
  <c r="AT3326" i="1"/>
  <c r="AT3327" i="1"/>
  <c r="AT3328" i="1"/>
  <c r="AT3329" i="1"/>
  <c r="AT3330" i="1"/>
  <c r="AT3331" i="1"/>
  <c r="AT3332" i="1"/>
  <c r="AT3333" i="1"/>
  <c r="AT3334" i="1"/>
  <c r="AT3335" i="1"/>
  <c r="AT3336" i="1"/>
  <c r="AT3337" i="1"/>
  <c r="AT3338" i="1"/>
  <c r="AT3339" i="1"/>
  <c r="AT3340" i="1"/>
  <c r="AT3341" i="1"/>
  <c r="AT3342" i="1"/>
  <c r="AT3343" i="1"/>
  <c r="AT3344" i="1"/>
  <c r="AT3345" i="1"/>
  <c r="AT3346" i="1"/>
  <c r="AT3347" i="1"/>
  <c r="AT3348" i="1"/>
  <c r="AT3349" i="1"/>
  <c r="AT3350" i="1"/>
  <c r="AT3351" i="1"/>
  <c r="AT3352" i="1"/>
  <c r="AT3353" i="1"/>
  <c r="AT3354" i="1"/>
  <c r="AT3355" i="1"/>
  <c r="AT3356" i="1"/>
  <c r="AT3357" i="1"/>
  <c r="AT3358" i="1"/>
  <c r="AT3359" i="1"/>
  <c r="AT3360" i="1"/>
  <c r="AT3361" i="1"/>
  <c r="AT3362" i="1"/>
  <c r="AT3363" i="1"/>
  <c r="AT3364" i="1"/>
  <c r="AT3365" i="1"/>
  <c r="AT3366" i="1"/>
  <c r="AT3367" i="1"/>
  <c r="AT3368" i="1"/>
  <c r="AT3369" i="1"/>
  <c r="AT3370" i="1"/>
  <c r="AT3371" i="1"/>
  <c r="AT3372" i="1"/>
  <c r="AT3373" i="1"/>
  <c r="AT3374" i="1"/>
  <c r="AT3375" i="1"/>
  <c r="AT3376" i="1"/>
  <c r="AT3377" i="1"/>
  <c r="AT3378" i="1"/>
  <c r="AT3379" i="1"/>
  <c r="AT3380" i="1"/>
  <c r="AT3381" i="1"/>
  <c r="AT3382" i="1"/>
  <c r="AT3383" i="1"/>
  <c r="AT3384" i="1"/>
  <c r="AT3385" i="1"/>
  <c r="AT3386" i="1"/>
  <c r="AT3387" i="1"/>
  <c r="AT3388" i="1"/>
  <c r="AT3389" i="1"/>
  <c r="AT3390" i="1"/>
  <c r="AT3391" i="1"/>
  <c r="AT3392" i="1"/>
  <c r="AT3393" i="1"/>
  <c r="AT3394" i="1"/>
  <c r="AT3395" i="1"/>
  <c r="AT3396" i="1"/>
  <c r="AT3397" i="1"/>
  <c r="AT3398" i="1"/>
  <c r="AT3399" i="1"/>
  <c r="AT3400" i="1"/>
  <c r="AT3401" i="1"/>
  <c r="AT3402" i="1"/>
  <c r="AT3403" i="1"/>
  <c r="AT3404" i="1"/>
  <c r="AT3405" i="1"/>
  <c r="AT3406" i="1"/>
  <c r="AT3407" i="1"/>
  <c r="AT3408" i="1"/>
  <c r="AT3409" i="1"/>
  <c r="AT3410" i="1"/>
  <c r="AT3411" i="1"/>
  <c r="AT3412" i="1"/>
  <c r="AT3413" i="1"/>
  <c r="AT3414" i="1"/>
  <c r="AT3415" i="1"/>
  <c r="AT3416" i="1"/>
  <c r="AT3417" i="1"/>
  <c r="AT3418" i="1"/>
  <c r="AT3419" i="1"/>
  <c r="AT3420" i="1"/>
  <c r="AT3421" i="1"/>
  <c r="AT3422" i="1"/>
  <c r="AT3423" i="1"/>
  <c r="AT3424" i="1"/>
  <c r="AT3425" i="1"/>
  <c r="AT3426" i="1"/>
  <c r="AT3427" i="1"/>
  <c r="AT3428" i="1"/>
  <c r="AT3429" i="1"/>
  <c r="AT3430" i="1"/>
  <c r="AT3431" i="1"/>
  <c r="AT3432" i="1"/>
  <c r="AT3433" i="1"/>
  <c r="AT3434" i="1"/>
  <c r="AT3435" i="1"/>
  <c r="AT3436" i="1"/>
  <c r="AT3437" i="1"/>
  <c r="AT3438" i="1"/>
  <c r="AT3439" i="1"/>
  <c r="AT3440" i="1"/>
  <c r="AT3441" i="1"/>
  <c r="AT3442" i="1"/>
  <c r="AT3443" i="1"/>
  <c r="AT3444" i="1"/>
  <c r="AT3445" i="1"/>
  <c r="AT3446" i="1"/>
  <c r="AT3447" i="1"/>
  <c r="AT3448" i="1"/>
  <c r="AT3449" i="1"/>
  <c r="AT3450" i="1"/>
  <c r="AT3451" i="1"/>
  <c r="AT3452" i="1"/>
  <c r="AT3453" i="1"/>
  <c r="AT3454" i="1"/>
  <c r="AT3455" i="1"/>
  <c r="AT3456" i="1"/>
  <c r="AT3457" i="1"/>
  <c r="AT3458" i="1"/>
  <c r="AT3459" i="1"/>
  <c r="AT3460" i="1"/>
  <c r="AT3461" i="1"/>
  <c r="AT3462" i="1"/>
  <c r="AT3463" i="1"/>
  <c r="AT3464" i="1"/>
  <c r="AT3465" i="1"/>
  <c r="AT3466" i="1"/>
  <c r="AT3467" i="1"/>
  <c r="AT3468" i="1"/>
  <c r="AT3469" i="1"/>
  <c r="AT3470" i="1"/>
  <c r="AT3471" i="1"/>
  <c r="AT3472" i="1"/>
  <c r="AT3473" i="1"/>
  <c r="AT3474" i="1"/>
  <c r="AT3475" i="1"/>
  <c r="AT3476" i="1"/>
  <c r="AT3477" i="1"/>
  <c r="AT3478" i="1"/>
  <c r="AT3479" i="1"/>
  <c r="AT3480" i="1"/>
  <c r="AT3481" i="1"/>
  <c r="AT3482" i="1"/>
  <c r="AT3483" i="1"/>
  <c r="AT3484" i="1"/>
  <c r="AT3485" i="1"/>
  <c r="AT3486" i="1"/>
  <c r="AT3487" i="1"/>
  <c r="AT3488" i="1"/>
  <c r="AT3489" i="1"/>
  <c r="AT3490" i="1"/>
  <c r="AT3491" i="1"/>
  <c r="AT3492" i="1"/>
  <c r="AT3493" i="1"/>
  <c r="AT3494" i="1"/>
  <c r="AT3495" i="1"/>
  <c r="AT3496" i="1"/>
  <c r="AT3497" i="1"/>
  <c r="AT3498" i="1"/>
  <c r="AT3499" i="1"/>
  <c r="AT3500" i="1"/>
  <c r="AT3501" i="1"/>
  <c r="AT3502" i="1"/>
  <c r="AT3503" i="1"/>
  <c r="AT3504" i="1"/>
  <c r="AT3505" i="1"/>
  <c r="AT3506" i="1"/>
  <c r="AT3507" i="1"/>
  <c r="AT3508" i="1"/>
  <c r="AT3509" i="1"/>
  <c r="AT3510" i="1"/>
  <c r="AT3511" i="1"/>
  <c r="AT3512" i="1"/>
  <c r="AT3513" i="1"/>
  <c r="AT3514" i="1"/>
  <c r="AT3515" i="1"/>
  <c r="AT3516" i="1"/>
  <c r="AT3517" i="1"/>
  <c r="AT3518" i="1"/>
  <c r="AT3519" i="1"/>
  <c r="AT3520" i="1"/>
  <c r="AT3521" i="1"/>
  <c r="AT3522" i="1"/>
  <c r="AT3523" i="1"/>
  <c r="AT3524" i="1"/>
  <c r="AT3525" i="1"/>
  <c r="AT3526" i="1"/>
  <c r="AT3527" i="1"/>
  <c r="AT3528" i="1"/>
  <c r="AT3529" i="1"/>
  <c r="AT3530" i="1"/>
  <c r="AT3531" i="1"/>
  <c r="AT3532" i="1"/>
  <c r="AT3533" i="1"/>
  <c r="AT3534" i="1"/>
  <c r="AT3535" i="1"/>
  <c r="AT3536" i="1"/>
  <c r="AT3537" i="1"/>
  <c r="AT3538" i="1"/>
  <c r="AT3539" i="1"/>
  <c r="AT3540" i="1"/>
  <c r="AT3541" i="1"/>
  <c r="AT3542" i="1"/>
  <c r="AT3543" i="1"/>
  <c r="AT3544" i="1"/>
  <c r="AT3545" i="1"/>
  <c r="AT3546" i="1"/>
  <c r="AT3547" i="1"/>
  <c r="AT3548" i="1"/>
  <c r="AT3549" i="1"/>
  <c r="AT3550" i="1"/>
  <c r="AT3551" i="1"/>
  <c r="AT3552" i="1"/>
  <c r="AT3553" i="1"/>
  <c r="AT3554" i="1"/>
  <c r="AT3555" i="1"/>
  <c r="AT3556" i="1"/>
  <c r="AT3557" i="1"/>
  <c r="AT3558" i="1"/>
  <c r="AT3559" i="1"/>
  <c r="AT3560" i="1"/>
  <c r="AT3561" i="1"/>
  <c r="AT3562" i="1"/>
  <c r="AT3563" i="1"/>
  <c r="AT3564" i="1"/>
  <c r="AT3565" i="1"/>
  <c r="AT3566" i="1"/>
  <c r="AT3567" i="1"/>
  <c r="AT3568" i="1"/>
  <c r="AT3569" i="1"/>
  <c r="AT3570" i="1"/>
  <c r="AT3571" i="1"/>
  <c r="AT3572" i="1"/>
  <c r="AT3573" i="1"/>
  <c r="AT3574" i="1"/>
  <c r="AT3575" i="1"/>
  <c r="AT3576" i="1"/>
  <c r="AT3577" i="1"/>
  <c r="AT3578" i="1"/>
  <c r="AT3579" i="1"/>
  <c r="AT3580" i="1"/>
  <c r="AT3581" i="1"/>
  <c r="AT3582" i="1"/>
  <c r="AT3583" i="1"/>
  <c r="AT3584" i="1"/>
  <c r="AT3585" i="1"/>
  <c r="AT3586" i="1"/>
  <c r="AT3587" i="1"/>
  <c r="AT3588" i="1"/>
  <c r="AT3589" i="1"/>
  <c r="AT3590" i="1"/>
  <c r="AT3591" i="1"/>
  <c r="AT3592" i="1"/>
  <c r="AT3593" i="1"/>
  <c r="AT3594" i="1"/>
  <c r="AT3595" i="1"/>
  <c r="AT3596" i="1"/>
  <c r="AT3597" i="1"/>
  <c r="AT3598" i="1"/>
  <c r="AT3599" i="1"/>
  <c r="AT3600" i="1"/>
  <c r="AT3601" i="1"/>
  <c r="AT3602" i="1"/>
  <c r="AT3603" i="1"/>
  <c r="AT3604" i="1"/>
  <c r="AT3605" i="1"/>
  <c r="AT3606" i="1"/>
  <c r="AT3607" i="1"/>
  <c r="AT3608" i="1"/>
  <c r="AT3609" i="1"/>
  <c r="AT3610" i="1"/>
  <c r="AT3611" i="1"/>
  <c r="AT3612" i="1"/>
  <c r="AT3613" i="1"/>
  <c r="AT3614" i="1"/>
  <c r="AT3615" i="1"/>
  <c r="AT3616" i="1"/>
  <c r="AT3617" i="1"/>
  <c r="AT3618" i="1"/>
  <c r="AT3619" i="1"/>
  <c r="AT3620" i="1"/>
  <c r="AT3621" i="1"/>
  <c r="AT3622" i="1"/>
  <c r="AT3623" i="1"/>
  <c r="AT3624" i="1"/>
  <c r="AT3625" i="1"/>
  <c r="AT3626" i="1"/>
  <c r="AT3627" i="1"/>
  <c r="AT3628" i="1"/>
  <c r="AT3629" i="1"/>
  <c r="AT3630" i="1"/>
  <c r="AT3631" i="1"/>
  <c r="AT3632" i="1"/>
  <c r="AT3633" i="1"/>
  <c r="AT3634" i="1"/>
  <c r="AT3635" i="1"/>
  <c r="AT3636" i="1"/>
  <c r="AT3637" i="1"/>
  <c r="AT3638" i="1"/>
  <c r="AT3639" i="1"/>
  <c r="AT3640" i="1"/>
  <c r="AT3641" i="1"/>
  <c r="AT3642" i="1"/>
  <c r="AT3643" i="1"/>
  <c r="AT3644" i="1"/>
  <c r="AT3645" i="1"/>
  <c r="AT3646" i="1"/>
  <c r="AT3647" i="1"/>
  <c r="AT3648" i="1"/>
  <c r="AT3649" i="1"/>
  <c r="AT3650" i="1"/>
  <c r="AT3651" i="1"/>
  <c r="AT3652" i="1"/>
  <c r="AT3653" i="1"/>
  <c r="AT3654" i="1"/>
  <c r="AT3655" i="1"/>
  <c r="AT3656" i="1"/>
  <c r="AT3657" i="1"/>
  <c r="AT3658" i="1"/>
  <c r="AT3659" i="1"/>
  <c r="AT3660" i="1"/>
  <c r="AT3661" i="1"/>
  <c r="AT3662" i="1"/>
  <c r="AT3663" i="1"/>
  <c r="AT3664" i="1"/>
  <c r="AT3665" i="1"/>
  <c r="AT3666" i="1"/>
  <c r="AT3667" i="1"/>
  <c r="AT3668" i="1"/>
  <c r="AT3669" i="1"/>
  <c r="AT3670" i="1"/>
  <c r="AT3671" i="1"/>
  <c r="AT3672" i="1"/>
  <c r="AT3673" i="1"/>
  <c r="AT3674" i="1"/>
  <c r="AT3675" i="1"/>
  <c r="AT3676" i="1"/>
  <c r="AT3677" i="1"/>
  <c r="AT3678" i="1"/>
  <c r="AT3679" i="1"/>
  <c r="AT3680" i="1"/>
  <c r="AT3681" i="1"/>
  <c r="AT3682" i="1"/>
  <c r="AT3683" i="1"/>
  <c r="AT3684" i="1"/>
  <c r="AT3685" i="1"/>
  <c r="AT3686" i="1"/>
  <c r="AT3687" i="1"/>
  <c r="AT3688" i="1"/>
  <c r="AT3689" i="1"/>
  <c r="AT3690" i="1"/>
  <c r="AT3691" i="1"/>
  <c r="AT3692" i="1"/>
  <c r="AT3693" i="1"/>
  <c r="AT3694" i="1"/>
  <c r="AT3695" i="1"/>
  <c r="AT3696" i="1"/>
  <c r="AT3697" i="1"/>
  <c r="AT3698" i="1"/>
  <c r="AT3699" i="1"/>
  <c r="AT3700" i="1"/>
  <c r="AT3701" i="1"/>
  <c r="AT3702" i="1"/>
  <c r="AT3703" i="1"/>
  <c r="AT3704" i="1"/>
  <c r="AT3705" i="1"/>
  <c r="AT3706" i="1"/>
  <c r="AT3707" i="1"/>
  <c r="AT3708" i="1"/>
  <c r="AT3709" i="1"/>
  <c r="AT3710" i="1"/>
  <c r="AT3711" i="1"/>
  <c r="AT3712" i="1"/>
  <c r="AT3713" i="1"/>
  <c r="AT3714" i="1"/>
  <c r="AT3715" i="1"/>
  <c r="AT3716" i="1"/>
  <c r="AT3717" i="1"/>
  <c r="AT3718" i="1"/>
  <c r="AT3719" i="1"/>
  <c r="AT3720" i="1"/>
  <c r="AT3721" i="1"/>
  <c r="AT3722" i="1"/>
  <c r="AT3723" i="1"/>
  <c r="AT3724" i="1"/>
  <c r="AT3725" i="1"/>
  <c r="AT3726" i="1"/>
  <c r="AT3727" i="1"/>
  <c r="AT3728" i="1"/>
  <c r="AT3729" i="1"/>
  <c r="AT3730" i="1"/>
  <c r="AT3731" i="1"/>
  <c r="AT3732" i="1"/>
  <c r="AT3733" i="1"/>
  <c r="AT3734" i="1"/>
  <c r="AT3735" i="1"/>
  <c r="AT3736" i="1"/>
  <c r="AT3737" i="1"/>
  <c r="AT3738" i="1"/>
  <c r="AT3739" i="1"/>
  <c r="AT3740" i="1"/>
  <c r="AT3741" i="1"/>
  <c r="AT3742" i="1"/>
  <c r="AT3743" i="1"/>
  <c r="AT3744" i="1"/>
  <c r="AT3745" i="1"/>
  <c r="AT3746" i="1"/>
  <c r="AT3747" i="1"/>
  <c r="AT3748" i="1"/>
  <c r="AT3749" i="1"/>
  <c r="AT3750" i="1"/>
  <c r="AT3751" i="1"/>
  <c r="AT3752" i="1"/>
  <c r="AT3753" i="1"/>
  <c r="AT3754" i="1"/>
  <c r="AT3755" i="1"/>
  <c r="AT3756" i="1"/>
  <c r="AT3757" i="1"/>
  <c r="AT3758" i="1"/>
  <c r="AT3759" i="1"/>
  <c r="AT3760" i="1"/>
  <c r="AT3761" i="1"/>
  <c r="AT3762" i="1"/>
  <c r="AT3763" i="1"/>
  <c r="AT3764" i="1"/>
  <c r="AT3765" i="1"/>
  <c r="AT3766" i="1"/>
  <c r="AT3767" i="1"/>
  <c r="AT3768" i="1"/>
  <c r="AT3769" i="1"/>
  <c r="AT3770" i="1"/>
  <c r="AT3771" i="1"/>
  <c r="AT3772" i="1"/>
  <c r="AT3773" i="1"/>
  <c r="AT3774" i="1"/>
  <c r="AT3775" i="1"/>
  <c r="AT3776" i="1"/>
  <c r="AT3777" i="1"/>
  <c r="AT3778" i="1"/>
  <c r="AT3779" i="1"/>
  <c r="AT3780" i="1"/>
  <c r="AT3781" i="1"/>
  <c r="AT3782" i="1"/>
  <c r="AT3783" i="1"/>
  <c r="AT3784" i="1"/>
  <c r="AT3785" i="1"/>
  <c r="AT3786" i="1"/>
  <c r="AT3787" i="1"/>
  <c r="AT3788" i="1"/>
  <c r="AT3789" i="1"/>
  <c r="AT3790" i="1"/>
  <c r="AT3791" i="1"/>
  <c r="AT3792" i="1"/>
  <c r="AT3793" i="1"/>
  <c r="AT3794" i="1"/>
  <c r="AT3795" i="1"/>
  <c r="AT3796" i="1"/>
  <c r="AT3797" i="1"/>
  <c r="AT3798" i="1"/>
  <c r="AT3799" i="1"/>
  <c r="AT3800" i="1"/>
  <c r="AT3801" i="1"/>
  <c r="AT3802" i="1"/>
  <c r="AT3803" i="1"/>
  <c r="AT3804" i="1"/>
  <c r="AT3805" i="1"/>
  <c r="AT3806" i="1"/>
  <c r="AT3807" i="1"/>
  <c r="AT3808" i="1"/>
  <c r="AT3809" i="1"/>
  <c r="AT3810" i="1"/>
  <c r="AT3811" i="1"/>
  <c r="AT3812" i="1"/>
  <c r="AT3813" i="1"/>
  <c r="AT3814" i="1"/>
  <c r="AT3815" i="1"/>
  <c r="AT3816" i="1"/>
  <c r="AT3817" i="1"/>
  <c r="AT3818" i="1"/>
  <c r="AT3819" i="1"/>
  <c r="AT3820" i="1"/>
  <c r="AT3821" i="1"/>
  <c r="AT3822" i="1"/>
  <c r="AT3823" i="1"/>
  <c r="AT3824" i="1"/>
  <c r="AT3825" i="1"/>
  <c r="AT3826" i="1"/>
  <c r="AT3827" i="1"/>
  <c r="AT3828" i="1"/>
  <c r="AT3829" i="1"/>
  <c r="AT3830" i="1"/>
  <c r="AT3831" i="1"/>
  <c r="AT3832" i="1"/>
  <c r="AT3833" i="1"/>
  <c r="AT3834" i="1"/>
  <c r="AT3835" i="1"/>
  <c r="AT3836" i="1"/>
  <c r="AT3837" i="1"/>
  <c r="AT3838" i="1"/>
  <c r="AT3839" i="1"/>
  <c r="AT3840" i="1"/>
  <c r="AT3841" i="1"/>
  <c r="AT3842" i="1"/>
  <c r="AT3843" i="1"/>
  <c r="AT3844" i="1"/>
  <c r="AT3845" i="1"/>
  <c r="AT3846" i="1"/>
  <c r="AT3847" i="1"/>
  <c r="AT3848" i="1"/>
  <c r="AT3849" i="1"/>
  <c r="AT3850" i="1"/>
  <c r="AT3851" i="1"/>
  <c r="AT3852" i="1"/>
  <c r="AT3853" i="1"/>
  <c r="AT3854" i="1"/>
  <c r="AT3855" i="1"/>
  <c r="AT3856" i="1"/>
  <c r="AT3857" i="1"/>
  <c r="AT3858" i="1"/>
  <c r="AT3859" i="1"/>
  <c r="AT3860" i="1"/>
  <c r="AT3861" i="1"/>
  <c r="AT3862" i="1"/>
  <c r="AT3863" i="1"/>
  <c r="AT3864" i="1"/>
  <c r="AT3865" i="1"/>
  <c r="AT3866" i="1"/>
  <c r="AT3867" i="1"/>
  <c r="AT3868" i="1"/>
  <c r="AT3869" i="1"/>
  <c r="AT3870" i="1"/>
  <c r="AT3871" i="1"/>
  <c r="AT3872" i="1"/>
  <c r="AT3873" i="1"/>
  <c r="AT3874" i="1"/>
  <c r="AT3875" i="1"/>
  <c r="AT3876" i="1"/>
  <c r="AT3877" i="1"/>
  <c r="AT3878" i="1"/>
  <c r="AT3879" i="1"/>
  <c r="AT3880" i="1"/>
  <c r="AT3881" i="1"/>
  <c r="AT3882" i="1"/>
  <c r="AT3883" i="1"/>
  <c r="AT3884" i="1"/>
  <c r="AT3885" i="1"/>
  <c r="AT3886" i="1"/>
  <c r="AT3887" i="1"/>
  <c r="AT3888" i="1"/>
  <c r="AT3889" i="1"/>
  <c r="AT3890" i="1"/>
  <c r="AT3891" i="1"/>
  <c r="AT3892" i="1"/>
  <c r="AT3893" i="1"/>
  <c r="AT3894" i="1"/>
  <c r="AT3895" i="1"/>
  <c r="AT3896" i="1"/>
  <c r="AT3897" i="1"/>
  <c r="AT3898" i="1"/>
  <c r="AT3899" i="1"/>
  <c r="AT3900" i="1"/>
  <c r="AT3901" i="1"/>
  <c r="AT3902" i="1"/>
  <c r="AT3903" i="1"/>
  <c r="AT3904" i="1"/>
  <c r="AT3905" i="1"/>
  <c r="AT3906" i="1"/>
  <c r="AT3907" i="1"/>
  <c r="AT3908" i="1"/>
  <c r="AT3909" i="1"/>
  <c r="AT3910" i="1"/>
  <c r="AT3911" i="1"/>
  <c r="AT3912" i="1"/>
  <c r="AT3913" i="1"/>
  <c r="AT3914" i="1"/>
  <c r="AT3915" i="1"/>
  <c r="AT3916" i="1"/>
  <c r="AT3917" i="1"/>
  <c r="AT3918" i="1"/>
  <c r="AT3919" i="1"/>
  <c r="AT3920" i="1"/>
  <c r="AT3921" i="1"/>
  <c r="AT3922" i="1"/>
  <c r="AT3923" i="1"/>
  <c r="AT3924" i="1"/>
  <c r="AT3925" i="1"/>
  <c r="AT3926" i="1"/>
  <c r="AT3927" i="1"/>
  <c r="AT3928" i="1"/>
  <c r="AT3929" i="1"/>
  <c r="AT3930" i="1"/>
  <c r="AT3931" i="1"/>
  <c r="AT3932" i="1"/>
  <c r="AT3933" i="1"/>
  <c r="AT3934" i="1"/>
  <c r="AT3935" i="1"/>
  <c r="AT3936" i="1"/>
  <c r="AT3937" i="1"/>
  <c r="AT3938" i="1"/>
  <c r="AT3939" i="1"/>
  <c r="AT3940" i="1"/>
  <c r="AT3941" i="1"/>
  <c r="AT3942" i="1"/>
  <c r="AT3943" i="1"/>
  <c r="AT3944" i="1"/>
  <c r="AT3945" i="1"/>
  <c r="AT3946" i="1"/>
  <c r="AT3947" i="1"/>
  <c r="AT3948" i="1"/>
  <c r="AT3949" i="1"/>
  <c r="AT3950" i="1"/>
  <c r="AT3951" i="1"/>
  <c r="AT3952" i="1"/>
  <c r="AT3953" i="1"/>
  <c r="AT3954" i="1"/>
  <c r="AT3955" i="1"/>
  <c r="AT3956" i="1"/>
  <c r="AT3957" i="1"/>
  <c r="AT3958" i="1"/>
  <c r="AT3959" i="1"/>
  <c r="AT3960" i="1"/>
  <c r="AT3961" i="1"/>
  <c r="AT3962" i="1"/>
  <c r="AT3963" i="1"/>
  <c r="AT3964" i="1"/>
  <c r="AT3965" i="1"/>
  <c r="AT3966" i="1"/>
  <c r="AT3967" i="1"/>
  <c r="AT3968" i="1"/>
  <c r="AT3969" i="1"/>
  <c r="AT3970" i="1"/>
  <c r="AT3971" i="1"/>
  <c r="AT3972" i="1"/>
  <c r="AT3973" i="1"/>
  <c r="AT3974" i="1"/>
  <c r="AT3975" i="1"/>
  <c r="AT3976" i="1"/>
  <c r="AT3977" i="1"/>
  <c r="AT3978" i="1"/>
  <c r="AT3979" i="1"/>
  <c r="AT3980" i="1"/>
  <c r="AT3981" i="1"/>
  <c r="AT3982" i="1"/>
  <c r="AT3983" i="1"/>
  <c r="AT3984" i="1"/>
  <c r="AT3985" i="1"/>
  <c r="AT3986" i="1"/>
  <c r="AT3987" i="1"/>
  <c r="AT3988" i="1"/>
  <c r="AT3989" i="1"/>
  <c r="AT3990" i="1"/>
  <c r="AT3991" i="1"/>
  <c r="AT3992" i="1"/>
  <c r="AT3993" i="1"/>
  <c r="AT3994" i="1"/>
  <c r="AT3995" i="1"/>
  <c r="AT3996" i="1"/>
  <c r="AT3997" i="1"/>
  <c r="AT3998" i="1"/>
  <c r="AT3999" i="1"/>
  <c r="AT4000" i="1"/>
  <c r="AT4001" i="1"/>
  <c r="AT4002" i="1"/>
  <c r="AT4003" i="1"/>
  <c r="AT4004" i="1"/>
  <c r="AT4005" i="1"/>
  <c r="AT4006" i="1"/>
  <c r="AT4007" i="1"/>
  <c r="AT4008" i="1"/>
  <c r="AT4009" i="1"/>
  <c r="AT4010" i="1"/>
  <c r="AT4011" i="1"/>
  <c r="AT4012" i="1"/>
  <c r="AT4013" i="1"/>
  <c r="AT4014" i="1"/>
  <c r="AT4015" i="1"/>
  <c r="AT4016" i="1"/>
  <c r="AT4017" i="1"/>
  <c r="AT4018" i="1"/>
  <c r="AT4019" i="1"/>
  <c r="AT4020" i="1"/>
  <c r="AT4021" i="1"/>
  <c r="AT4022" i="1"/>
  <c r="AT4023" i="1"/>
  <c r="AT4024" i="1"/>
  <c r="AT4025" i="1"/>
  <c r="AT4026" i="1"/>
  <c r="AT4027" i="1"/>
  <c r="AT4028" i="1"/>
  <c r="AT4029" i="1"/>
  <c r="AT4030" i="1"/>
  <c r="AT4031" i="1"/>
  <c r="AT4032" i="1"/>
  <c r="AT4033" i="1"/>
  <c r="AT4034" i="1"/>
  <c r="AT4035" i="1"/>
  <c r="AT4036" i="1"/>
  <c r="AT4037" i="1"/>
  <c r="AT4038" i="1"/>
  <c r="AT4039" i="1"/>
  <c r="AT4040" i="1"/>
  <c r="AT4041" i="1"/>
  <c r="AT4042" i="1"/>
  <c r="AT4043" i="1"/>
  <c r="AT4044" i="1"/>
  <c r="AT4045" i="1"/>
  <c r="AT4046" i="1"/>
  <c r="AT4047" i="1"/>
  <c r="AT4048" i="1"/>
  <c r="AT4049" i="1"/>
  <c r="AT4050" i="1"/>
  <c r="AT4051" i="1"/>
  <c r="AT4052" i="1"/>
  <c r="AT4053" i="1"/>
  <c r="AT4054" i="1"/>
  <c r="AT4055" i="1"/>
  <c r="AT4056" i="1"/>
  <c r="AT4057" i="1"/>
  <c r="AT4058" i="1"/>
  <c r="AT4059" i="1"/>
  <c r="AT4060" i="1"/>
  <c r="AT4061" i="1"/>
  <c r="AT4062" i="1"/>
  <c r="AT4063" i="1"/>
  <c r="AT4064" i="1"/>
  <c r="AT4065" i="1"/>
  <c r="AT4066" i="1"/>
  <c r="AT4067" i="1"/>
  <c r="AT4068" i="1"/>
  <c r="AT4069" i="1"/>
  <c r="AT4070" i="1"/>
  <c r="AT4071" i="1"/>
  <c r="AT4072" i="1"/>
  <c r="AT4073" i="1"/>
  <c r="AT4074" i="1"/>
  <c r="AT4075" i="1"/>
  <c r="AT4076" i="1"/>
  <c r="AT4077" i="1"/>
  <c r="AT4078" i="1"/>
  <c r="AT4079" i="1"/>
  <c r="AT4080" i="1"/>
  <c r="AT4081" i="1"/>
  <c r="AT4082" i="1"/>
  <c r="AT4083" i="1"/>
  <c r="AT4084" i="1"/>
  <c r="AT4085" i="1"/>
  <c r="AT4086" i="1"/>
  <c r="AT4087" i="1"/>
  <c r="AT4088" i="1"/>
  <c r="AT4089" i="1"/>
  <c r="AT4090" i="1"/>
  <c r="AT4091" i="1"/>
  <c r="AT4092" i="1"/>
  <c r="AT4093" i="1"/>
  <c r="AT4094" i="1"/>
  <c r="AT4095" i="1"/>
  <c r="AT4096" i="1"/>
  <c r="AT4097" i="1"/>
  <c r="AT4098" i="1"/>
  <c r="AT4099" i="1"/>
  <c r="AT4100" i="1"/>
  <c r="AT4101" i="1"/>
  <c r="AT4102" i="1"/>
  <c r="AT4103" i="1"/>
  <c r="AT4104" i="1"/>
  <c r="AT4105" i="1"/>
  <c r="AT4106" i="1"/>
  <c r="AT4107" i="1"/>
  <c r="AT4108" i="1"/>
  <c r="AT4109" i="1"/>
  <c r="AT4110" i="1"/>
  <c r="AT4111" i="1"/>
  <c r="AT4112" i="1"/>
  <c r="AT4113" i="1"/>
  <c r="AT4114" i="1"/>
  <c r="AT4115" i="1"/>
  <c r="AT4116" i="1"/>
  <c r="AT4117" i="1"/>
  <c r="AT4118" i="1"/>
  <c r="AT4119" i="1"/>
  <c r="AT4120" i="1"/>
  <c r="AT4121" i="1"/>
  <c r="AT4122" i="1"/>
  <c r="AT4123" i="1"/>
  <c r="AT4124" i="1"/>
  <c r="AT4125" i="1"/>
  <c r="AT4126" i="1"/>
  <c r="AT4127" i="1"/>
  <c r="AT4128" i="1"/>
  <c r="AT4129" i="1"/>
  <c r="AT4130" i="1"/>
  <c r="AT4131" i="1"/>
  <c r="AT4132" i="1"/>
  <c r="AT4133" i="1"/>
  <c r="AT4134" i="1"/>
  <c r="AT4135" i="1"/>
  <c r="AT4136" i="1"/>
  <c r="AT4137" i="1"/>
  <c r="AT4138" i="1"/>
  <c r="AT4139" i="1"/>
  <c r="AT4140" i="1"/>
  <c r="AT4141" i="1"/>
  <c r="AT4142" i="1"/>
  <c r="AT4143" i="1"/>
  <c r="AT4144" i="1"/>
  <c r="AT4145" i="1"/>
  <c r="AT4146" i="1"/>
  <c r="AT4147" i="1"/>
  <c r="AT4148" i="1"/>
  <c r="AT4149" i="1"/>
  <c r="AT4150" i="1"/>
  <c r="AT4151" i="1"/>
  <c r="AT4152" i="1"/>
  <c r="AT4153" i="1"/>
  <c r="AT4154" i="1"/>
  <c r="AT4155" i="1"/>
  <c r="AT4156" i="1"/>
  <c r="AT4157" i="1"/>
  <c r="AT4158" i="1"/>
  <c r="AT4159" i="1"/>
  <c r="AT4160" i="1"/>
  <c r="AT4161" i="1"/>
  <c r="AT4162" i="1"/>
  <c r="AT4163" i="1"/>
  <c r="AT4164" i="1"/>
  <c r="AT4165" i="1"/>
  <c r="AT4166" i="1"/>
  <c r="AT4167" i="1"/>
  <c r="AT4168" i="1"/>
  <c r="AT4169" i="1"/>
  <c r="AT4170" i="1"/>
  <c r="AT4171" i="1"/>
  <c r="AT4172" i="1"/>
  <c r="AT4173" i="1"/>
  <c r="AT4174" i="1"/>
  <c r="AT4175" i="1"/>
  <c r="AT4176" i="1"/>
  <c r="AT4177" i="1"/>
  <c r="AT4178" i="1"/>
  <c r="AT4179" i="1"/>
  <c r="AT4180" i="1"/>
  <c r="AT4181" i="1"/>
  <c r="AT4182" i="1"/>
  <c r="AT4183" i="1"/>
  <c r="AT4184" i="1"/>
  <c r="AT4185" i="1"/>
  <c r="AT4186" i="1"/>
  <c r="AT4187" i="1"/>
  <c r="AT4188" i="1"/>
  <c r="AT4189" i="1"/>
  <c r="AT4190" i="1"/>
  <c r="AT4191" i="1"/>
  <c r="AT4192" i="1"/>
  <c r="AT4193" i="1"/>
  <c r="AT4194" i="1"/>
  <c r="AT4195" i="1"/>
  <c r="AT4196" i="1"/>
  <c r="AT4197" i="1"/>
  <c r="AT4198" i="1"/>
  <c r="AT4199" i="1"/>
  <c r="AT4200" i="1"/>
  <c r="AT4201" i="1"/>
  <c r="AT4202" i="1"/>
  <c r="AT4203" i="1"/>
  <c r="AT4204" i="1"/>
  <c r="AT4205" i="1"/>
  <c r="AT4206" i="1"/>
  <c r="AT4207" i="1"/>
  <c r="AT4208" i="1"/>
  <c r="AT4209" i="1"/>
  <c r="AT4210" i="1"/>
  <c r="AT4211" i="1"/>
  <c r="AT4212" i="1"/>
  <c r="AT4213" i="1"/>
  <c r="AT4214" i="1"/>
  <c r="AT4215" i="1"/>
  <c r="AT4216" i="1"/>
  <c r="AT4217" i="1"/>
  <c r="AT4218" i="1"/>
  <c r="AT4219" i="1"/>
  <c r="AT4220" i="1"/>
  <c r="AT4221" i="1"/>
  <c r="AT4222" i="1"/>
  <c r="AT4223" i="1"/>
  <c r="AT4224" i="1"/>
  <c r="AT4225" i="1"/>
  <c r="AT4226" i="1"/>
  <c r="AT4227" i="1"/>
  <c r="AT4228" i="1"/>
  <c r="AT4229" i="1"/>
  <c r="AT4230" i="1"/>
  <c r="AT4231" i="1"/>
  <c r="AT4232" i="1"/>
  <c r="AT4233" i="1"/>
  <c r="AT4234" i="1"/>
  <c r="AT4235" i="1"/>
  <c r="AT4236" i="1"/>
  <c r="AT4237" i="1"/>
  <c r="AT4238" i="1"/>
  <c r="AT4239" i="1"/>
  <c r="AT4240" i="1"/>
  <c r="AT4241" i="1"/>
  <c r="AT4242" i="1"/>
  <c r="AT4243" i="1"/>
  <c r="AT4244" i="1"/>
  <c r="AT4245" i="1"/>
  <c r="AT4246" i="1"/>
  <c r="AT4247" i="1"/>
  <c r="AT4248" i="1"/>
  <c r="AT4249" i="1"/>
  <c r="AT4250" i="1"/>
  <c r="AT4251" i="1"/>
  <c r="AT4252" i="1"/>
  <c r="AT4253" i="1"/>
  <c r="AT4254" i="1"/>
  <c r="AT4255" i="1"/>
  <c r="AT4256" i="1"/>
  <c r="AT4257" i="1"/>
  <c r="AT4258" i="1"/>
  <c r="AT4259" i="1"/>
  <c r="AT4260" i="1"/>
  <c r="AT4261" i="1"/>
  <c r="AT4262" i="1"/>
  <c r="AT4263" i="1"/>
  <c r="AT4264" i="1"/>
  <c r="AT4265" i="1"/>
  <c r="AT4266" i="1"/>
  <c r="AT4267" i="1"/>
  <c r="AT4268" i="1"/>
  <c r="AT4269" i="1"/>
  <c r="AT4270" i="1"/>
  <c r="AT4271" i="1"/>
  <c r="AT4272" i="1"/>
  <c r="AT4273" i="1"/>
  <c r="AT4274" i="1"/>
  <c r="AT4275" i="1"/>
  <c r="AT4276" i="1"/>
  <c r="AT4277" i="1"/>
  <c r="AT4278" i="1"/>
  <c r="AT4279" i="1"/>
  <c r="AT4280" i="1"/>
  <c r="AT4281" i="1"/>
  <c r="AT4282" i="1"/>
  <c r="AT4283" i="1"/>
  <c r="AT4284" i="1"/>
  <c r="AT4285" i="1"/>
  <c r="AT4286" i="1"/>
  <c r="AT4287" i="1"/>
  <c r="AT4288" i="1"/>
  <c r="AT4289" i="1"/>
  <c r="AT4290" i="1"/>
  <c r="AT4291" i="1"/>
  <c r="AT4292" i="1"/>
  <c r="AT4293" i="1"/>
  <c r="AT4294" i="1"/>
  <c r="AT4295" i="1"/>
  <c r="AT4296" i="1"/>
  <c r="AT4297" i="1"/>
  <c r="AT4298" i="1"/>
  <c r="AT4299" i="1"/>
  <c r="AT4300" i="1"/>
  <c r="AT4301" i="1"/>
  <c r="AT4302" i="1"/>
  <c r="AT4303" i="1"/>
  <c r="AT4304" i="1"/>
  <c r="AT4305" i="1"/>
  <c r="AT4306" i="1"/>
  <c r="AT4307" i="1"/>
  <c r="AT4308" i="1"/>
  <c r="AT4309" i="1"/>
  <c r="AT4310" i="1"/>
  <c r="AT4311" i="1"/>
  <c r="AT4312" i="1"/>
  <c r="AT4313" i="1"/>
  <c r="AT4314" i="1"/>
  <c r="AT4315" i="1"/>
  <c r="AT4316" i="1"/>
  <c r="AT4317" i="1"/>
  <c r="AT4318" i="1"/>
  <c r="AT4319" i="1"/>
  <c r="AT4320" i="1"/>
  <c r="AT4321" i="1"/>
  <c r="AT4322" i="1"/>
  <c r="AT4323" i="1"/>
  <c r="AT4324" i="1"/>
  <c r="AT4325" i="1"/>
  <c r="AT4326" i="1"/>
  <c r="AT4327" i="1"/>
  <c r="AT4328" i="1"/>
  <c r="AT4329" i="1"/>
  <c r="AT4330" i="1"/>
  <c r="AT4331" i="1"/>
  <c r="AT4332" i="1"/>
  <c r="AT4333" i="1"/>
  <c r="AT4334" i="1"/>
  <c r="AT4335" i="1"/>
  <c r="AT4336" i="1"/>
  <c r="AT4337" i="1"/>
  <c r="AT4338" i="1"/>
  <c r="AT4339" i="1"/>
  <c r="AT4340" i="1"/>
  <c r="AT4341" i="1"/>
  <c r="AT4342" i="1"/>
  <c r="AT4343" i="1"/>
  <c r="AT4344" i="1"/>
  <c r="AT4345" i="1"/>
  <c r="AT4346" i="1"/>
  <c r="AT4347" i="1"/>
  <c r="AT4348" i="1"/>
  <c r="AT4349" i="1"/>
  <c r="AT4350" i="1"/>
  <c r="AT4351" i="1"/>
  <c r="AT4352" i="1"/>
  <c r="AT4353" i="1"/>
  <c r="AT4354" i="1"/>
  <c r="AT4355" i="1"/>
  <c r="AT4356" i="1"/>
  <c r="AT4357" i="1"/>
  <c r="AT4358" i="1"/>
  <c r="AT4359" i="1"/>
  <c r="AT4360" i="1"/>
  <c r="AT4361" i="1"/>
  <c r="AT4362" i="1"/>
  <c r="AT4363" i="1"/>
  <c r="AT4364" i="1"/>
  <c r="AT4365" i="1"/>
  <c r="AT4366" i="1"/>
  <c r="AT4367" i="1"/>
  <c r="AT4368" i="1"/>
  <c r="AT4369" i="1"/>
  <c r="AT4370" i="1"/>
  <c r="AT4371" i="1"/>
  <c r="AT4372" i="1"/>
  <c r="AT4373" i="1"/>
  <c r="AT4374" i="1"/>
  <c r="AT4375" i="1"/>
  <c r="AT4376" i="1"/>
  <c r="AT4377" i="1"/>
  <c r="AT4378" i="1"/>
  <c r="AT4379" i="1"/>
  <c r="AT4380" i="1"/>
  <c r="AT4381" i="1"/>
  <c r="AT4382" i="1"/>
  <c r="AT4383" i="1"/>
  <c r="AT4384" i="1"/>
  <c r="AT4385" i="1"/>
  <c r="AT4386" i="1"/>
  <c r="AT4387" i="1"/>
  <c r="AT4388" i="1"/>
  <c r="AT4389" i="1"/>
  <c r="AT4390" i="1"/>
  <c r="AT4391" i="1"/>
  <c r="AT4392" i="1"/>
  <c r="AT4393" i="1"/>
  <c r="AT4394" i="1"/>
  <c r="AT4395" i="1"/>
  <c r="AT4396" i="1"/>
  <c r="AT4397" i="1"/>
  <c r="AT4398" i="1"/>
  <c r="AT4399" i="1"/>
  <c r="AT4400" i="1"/>
  <c r="AT4401" i="1"/>
  <c r="AT4402" i="1"/>
  <c r="AT4403" i="1"/>
  <c r="AT4404" i="1"/>
  <c r="AT4405" i="1"/>
  <c r="AT4406" i="1"/>
  <c r="AT4407" i="1"/>
  <c r="AT4408" i="1"/>
  <c r="AT4409" i="1"/>
  <c r="AT4410" i="1"/>
  <c r="AT4411" i="1"/>
  <c r="AT4412" i="1"/>
  <c r="AT4413" i="1"/>
  <c r="AT4414" i="1"/>
  <c r="AT4415" i="1"/>
  <c r="AT4416" i="1"/>
  <c r="AT4417" i="1"/>
  <c r="AT4418" i="1"/>
  <c r="AT4419" i="1"/>
  <c r="AT4420" i="1"/>
  <c r="AT4421" i="1"/>
  <c r="AT4422" i="1"/>
  <c r="AT4423" i="1"/>
  <c r="AT4424" i="1"/>
  <c r="AT4425" i="1"/>
  <c r="AT4426" i="1"/>
  <c r="AT4427" i="1"/>
  <c r="AT4428" i="1"/>
  <c r="AT4429" i="1"/>
  <c r="AT4430" i="1"/>
  <c r="AT4431" i="1"/>
  <c r="AT4432" i="1"/>
  <c r="AT4433" i="1"/>
  <c r="AT4434" i="1"/>
  <c r="AT4435" i="1"/>
  <c r="AT4436" i="1"/>
  <c r="AT4437" i="1"/>
  <c r="AT4438" i="1"/>
  <c r="AT4439" i="1"/>
  <c r="AT4440" i="1"/>
  <c r="AT4441" i="1"/>
  <c r="AT4442" i="1"/>
  <c r="AT4443" i="1"/>
  <c r="AT4444" i="1"/>
  <c r="AT4445" i="1"/>
  <c r="AT4446" i="1"/>
  <c r="AT4447" i="1"/>
  <c r="AT4448" i="1"/>
  <c r="AT4449" i="1"/>
  <c r="AT4450" i="1"/>
  <c r="AT4451" i="1"/>
  <c r="AT4452" i="1"/>
  <c r="AT4453" i="1"/>
  <c r="AT4454" i="1"/>
  <c r="AT4455" i="1"/>
  <c r="AT4456" i="1"/>
  <c r="AT4457" i="1"/>
  <c r="AT4458" i="1"/>
  <c r="AT4459" i="1"/>
  <c r="AT4460" i="1"/>
  <c r="AT4461" i="1"/>
  <c r="AT4462" i="1"/>
  <c r="AT4463" i="1"/>
  <c r="AT4464" i="1"/>
  <c r="AT4465" i="1"/>
  <c r="AT4466" i="1"/>
  <c r="AT4467" i="1"/>
  <c r="AT4468" i="1"/>
  <c r="AT4469" i="1"/>
  <c r="AT4470" i="1"/>
  <c r="AT4471" i="1"/>
  <c r="AT4472" i="1"/>
  <c r="AT4473" i="1"/>
  <c r="AT4474" i="1"/>
  <c r="AT4475" i="1"/>
  <c r="AT4476" i="1"/>
  <c r="AT4477" i="1"/>
  <c r="AT4478" i="1"/>
  <c r="AT4479" i="1"/>
  <c r="AT4480" i="1"/>
  <c r="AT4481" i="1"/>
  <c r="AT4482" i="1"/>
  <c r="AT4483" i="1"/>
  <c r="AT4484" i="1"/>
  <c r="AT4485" i="1"/>
  <c r="AT4486" i="1"/>
  <c r="AT4487" i="1"/>
  <c r="AT4488" i="1"/>
  <c r="AT4489" i="1"/>
  <c r="AT4490" i="1"/>
  <c r="AT4491" i="1"/>
  <c r="AT4492" i="1"/>
  <c r="AT4493" i="1"/>
  <c r="AT4494" i="1"/>
  <c r="AT4495" i="1"/>
  <c r="AT4496" i="1"/>
  <c r="AT4497" i="1"/>
  <c r="AT4498" i="1"/>
  <c r="AT4499" i="1"/>
  <c r="AT4500" i="1"/>
  <c r="AT4501" i="1"/>
  <c r="AT4502" i="1"/>
  <c r="AT4503" i="1"/>
  <c r="AT4504" i="1"/>
  <c r="AT4505" i="1"/>
  <c r="AT4506" i="1"/>
  <c r="AT4507" i="1"/>
  <c r="AT4508" i="1"/>
  <c r="AT4509" i="1"/>
  <c r="AT4510" i="1"/>
  <c r="AT4511" i="1"/>
  <c r="AT4512" i="1"/>
  <c r="AT4513" i="1"/>
  <c r="AT4514" i="1"/>
  <c r="AT4515" i="1"/>
  <c r="AT4516" i="1"/>
  <c r="AT4517" i="1"/>
  <c r="AT4518" i="1"/>
  <c r="AT4519" i="1"/>
  <c r="AT4520" i="1"/>
  <c r="AT4521" i="1"/>
  <c r="AT4522" i="1"/>
  <c r="AT4523" i="1"/>
  <c r="AT4524" i="1"/>
  <c r="AT4525" i="1"/>
  <c r="AT4526" i="1"/>
  <c r="AT4527" i="1"/>
  <c r="AT4528" i="1"/>
  <c r="AT4529" i="1"/>
  <c r="AT4530" i="1"/>
  <c r="AT4531" i="1"/>
  <c r="AT4532" i="1"/>
  <c r="AT4533" i="1"/>
  <c r="AT4534" i="1"/>
  <c r="AT4535" i="1"/>
  <c r="AT4536" i="1"/>
  <c r="AT4537" i="1"/>
  <c r="AT4538" i="1"/>
  <c r="AT4539" i="1"/>
  <c r="AT4540" i="1"/>
  <c r="AT4541" i="1"/>
  <c r="AT4542" i="1"/>
  <c r="AT4543" i="1"/>
  <c r="AT4544" i="1"/>
  <c r="AT4545" i="1"/>
  <c r="AT4546" i="1"/>
  <c r="AT4547" i="1"/>
  <c r="AT4548" i="1"/>
  <c r="AT4549" i="1"/>
  <c r="AT4550" i="1"/>
  <c r="AT4551" i="1"/>
  <c r="AT4552" i="1"/>
  <c r="AT4553" i="1"/>
  <c r="AT4554" i="1"/>
  <c r="AT4555" i="1"/>
  <c r="AT4556" i="1"/>
  <c r="AT4557" i="1"/>
  <c r="AT4558" i="1"/>
  <c r="AT4559" i="1"/>
  <c r="AT4560" i="1"/>
  <c r="AT4561" i="1"/>
  <c r="AT4562" i="1"/>
  <c r="AT4563" i="1"/>
  <c r="AT4564" i="1"/>
  <c r="AT4565" i="1"/>
  <c r="AT4566" i="1"/>
  <c r="AT4567" i="1"/>
  <c r="AT4568" i="1"/>
  <c r="AT4569" i="1"/>
  <c r="AT4570" i="1"/>
  <c r="AT4571" i="1"/>
  <c r="AT4572" i="1"/>
  <c r="AT4573" i="1"/>
  <c r="AT4574" i="1"/>
  <c r="AT4575" i="1"/>
  <c r="AT4576" i="1"/>
  <c r="AT4577" i="1"/>
  <c r="AT4578" i="1"/>
  <c r="AT4579" i="1"/>
  <c r="AT4580" i="1"/>
  <c r="AT4581" i="1"/>
  <c r="AT4582" i="1"/>
  <c r="AT4583" i="1"/>
  <c r="AT4584" i="1"/>
  <c r="AT4585" i="1"/>
  <c r="AT4586" i="1"/>
  <c r="AT4587" i="1"/>
  <c r="AT4588" i="1"/>
  <c r="AT4589" i="1"/>
  <c r="AT4590" i="1"/>
  <c r="AT4591" i="1"/>
  <c r="AT4592" i="1"/>
  <c r="AT4593" i="1"/>
  <c r="AT4594" i="1"/>
  <c r="AT4595" i="1"/>
  <c r="AT4596" i="1"/>
  <c r="AT4597" i="1"/>
  <c r="AT4598" i="1"/>
  <c r="AT4599" i="1"/>
  <c r="AT4600" i="1"/>
  <c r="AT4601" i="1"/>
  <c r="AT4602" i="1"/>
  <c r="AT4603" i="1"/>
  <c r="AT4604" i="1"/>
  <c r="AT4605" i="1"/>
  <c r="AT4606" i="1"/>
  <c r="AT4607" i="1"/>
  <c r="AT4608" i="1"/>
  <c r="AT4609" i="1"/>
  <c r="AT4610" i="1"/>
  <c r="AT4611" i="1"/>
  <c r="AT4612" i="1"/>
  <c r="AT4613" i="1"/>
  <c r="AT4614" i="1"/>
  <c r="AT4615" i="1"/>
  <c r="AT4616" i="1"/>
  <c r="AT4617" i="1"/>
  <c r="AT4618" i="1"/>
  <c r="AT4619" i="1"/>
  <c r="AT4620" i="1"/>
  <c r="AT4621" i="1"/>
  <c r="AT4622" i="1"/>
  <c r="AT4623" i="1"/>
  <c r="AT4624" i="1"/>
  <c r="AT4625" i="1"/>
  <c r="AT4626" i="1"/>
  <c r="AT4627" i="1"/>
  <c r="AT4628" i="1"/>
  <c r="AT4629" i="1"/>
  <c r="AT4630" i="1"/>
  <c r="AT4631" i="1"/>
  <c r="AT4632" i="1"/>
  <c r="AT4633" i="1"/>
  <c r="AT4634" i="1"/>
  <c r="AT4635" i="1"/>
  <c r="AT4636" i="1"/>
  <c r="AT4637" i="1"/>
  <c r="AT4638" i="1"/>
  <c r="AT4639" i="1"/>
  <c r="AT4640" i="1"/>
  <c r="AT4641" i="1"/>
  <c r="AT4642" i="1"/>
  <c r="AT4643" i="1"/>
  <c r="AT4644" i="1"/>
  <c r="AT4645" i="1"/>
  <c r="AT4646" i="1"/>
  <c r="AT4647" i="1"/>
  <c r="AT4648" i="1"/>
  <c r="AT4649" i="1"/>
  <c r="AT4650" i="1"/>
  <c r="AT4651" i="1"/>
  <c r="AT4652" i="1"/>
  <c r="AT4653" i="1"/>
  <c r="AT4654" i="1"/>
  <c r="AT4655" i="1"/>
  <c r="AT4656" i="1"/>
  <c r="AT4657" i="1"/>
  <c r="AT4658" i="1"/>
  <c r="AT4659" i="1"/>
  <c r="AT4660" i="1"/>
  <c r="AT4661" i="1"/>
  <c r="AT4662" i="1"/>
  <c r="AT4663" i="1"/>
  <c r="AT4664" i="1"/>
  <c r="AT4665" i="1"/>
  <c r="AT4666" i="1"/>
  <c r="AT4667" i="1"/>
  <c r="AT4668" i="1"/>
  <c r="AT4669" i="1"/>
  <c r="AT4670" i="1"/>
  <c r="AT4671" i="1"/>
  <c r="AT4672" i="1"/>
  <c r="AT4673" i="1"/>
  <c r="AT4674" i="1"/>
  <c r="AT4675" i="1"/>
  <c r="AT4676" i="1"/>
  <c r="AT4677" i="1"/>
  <c r="AT4678" i="1"/>
  <c r="AT4679" i="1"/>
  <c r="AT4680" i="1"/>
  <c r="AT4681" i="1"/>
  <c r="AT4682" i="1"/>
  <c r="AT4683" i="1"/>
  <c r="AT4684" i="1"/>
  <c r="AT4685" i="1"/>
  <c r="AT4686" i="1"/>
  <c r="AT4687" i="1"/>
  <c r="AT4688" i="1"/>
  <c r="AT4689" i="1"/>
  <c r="AT4690" i="1"/>
  <c r="AT4691" i="1"/>
  <c r="AT4692" i="1"/>
  <c r="AT4693" i="1"/>
  <c r="AT4694" i="1"/>
  <c r="AT4695" i="1"/>
  <c r="AT4696" i="1"/>
  <c r="AT4697" i="1"/>
  <c r="AT4698" i="1"/>
  <c r="AT4699" i="1"/>
  <c r="AT4700" i="1"/>
  <c r="AT4701" i="1"/>
  <c r="AT4702" i="1"/>
  <c r="AT4703" i="1"/>
  <c r="AT4704" i="1"/>
  <c r="AT4705" i="1"/>
  <c r="AT4706" i="1"/>
  <c r="AT4707" i="1"/>
  <c r="AT4708" i="1"/>
  <c r="AT4709" i="1"/>
  <c r="AT4710" i="1"/>
  <c r="AT4711" i="1"/>
  <c r="AT4712" i="1"/>
  <c r="AT4713" i="1"/>
  <c r="AT4714" i="1"/>
  <c r="AT4715" i="1"/>
  <c r="AT4716" i="1"/>
  <c r="AT4717" i="1"/>
  <c r="AT4718" i="1"/>
  <c r="AT4719" i="1"/>
  <c r="AT4720" i="1"/>
  <c r="AT4721" i="1"/>
  <c r="AT4722" i="1"/>
  <c r="AT4723" i="1"/>
  <c r="AT4724" i="1"/>
  <c r="AT4725" i="1"/>
  <c r="AT4726" i="1"/>
  <c r="AT4727" i="1"/>
  <c r="AT4728" i="1"/>
  <c r="AT4729" i="1"/>
  <c r="AT4730" i="1"/>
  <c r="AT4731" i="1"/>
  <c r="AT4732" i="1"/>
  <c r="AT4733" i="1"/>
  <c r="AT4734" i="1"/>
  <c r="AT4735" i="1"/>
  <c r="AT4736" i="1"/>
  <c r="AT4737" i="1"/>
  <c r="AT4738" i="1"/>
  <c r="AT4739" i="1"/>
  <c r="AT4740" i="1"/>
  <c r="AT4741" i="1"/>
  <c r="AT4742" i="1"/>
  <c r="AT4743" i="1"/>
  <c r="AT4744" i="1"/>
  <c r="AT4745" i="1"/>
  <c r="AT4746" i="1"/>
  <c r="AT4747" i="1"/>
  <c r="AT4748" i="1"/>
  <c r="AT4749" i="1"/>
  <c r="AT4750" i="1"/>
  <c r="AT4751" i="1"/>
  <c r="AT4752" i="1"/>
  <c r="AT4753" i="1"/>
  <c r="AT4754" i="1"/>
  <c r="AT4755" i="1"/>
  <c r="AT4756" i="1"/>
  <c r="AT4757" i="1"/>
  <c r="AT4758" i="1"/>
  <c r="AT4759" i="1"/>
  <c r="AT4760" i="1"/>
  <c r="AT4761" i="1"/>
  <c r="AT4762" i="1"/>
  <c r="AT4763" i="1"/>
  <c r="AT4764" i="1"/>
  <c r="AT4765" i="1"/>
  <c r="AT4766" i="1"/>
  <c r="AT4767" i="1"/>
  <c r="AT4768" i="1"/>
  <c r="AT4769" i="1"/>
  <c r="AT4770" i="1"/>
  <c r="AT4771" i="1"/>
  <c r="AT4772" i="1"/>
  <c r="AT4773" i="1"/>
  <c r="AT4774" i="1"/>
  <c r="AT4775" i="1"/>
  <c r="AT4776" i="1"/>
  <c r="AT4777" i="1"/>
  <c r="AT4778" i="1"/>
  <c r="AT4779" i="1"/>
  <c r="AT4780" i="1"/>
  <c r="AT4781" i="1"/>
  <c r="AT4782" i="1"/>
  <c r="AT4783" i="1"/>
  <c r="AT4784" i="1"/>
  <c r="AT4785" i="1"/>
  <c r="AT4786" i="1"/>
  <c r="AT4787" i="1"/>
  <c r="AT4788" i="1"/>
  <c r="AT4789" i="1"/>
  <c r="AT4790" i="1"/>
  <c r="AT4791" i="1"/>
  <c r="AT4792" i="1"/>
  <c r="AT4793" i="1"/>
  <c r="AT4794" i="1"/>
  <c r="AT4795" i="1"/>
  <c r="AT4796" i="1"/>
  <c r="AT4797" i="1"/>
  <c r="AT4798" i="1"/>
  <c r="AT4799" i="1"/>
  <c r="AT4800" i="1"/>
  <c r="AT4801" i="1"/>
  <c r="AT4802" i="1"/>
  <c r="AT4803" i="1"/>
  <c r="AT4804" i="1"/>
  <c r="AT4805" i="1"/>
  <c r="AT4806" i="1"/>
  <c r="AT4807" i="1"/>
  <c r="AT4808" i="1"/>
  <c r="AT4809" i="1"/>
  <c r="AT4810" i="1"/>
  <c r="AT4811" i="1"/>
  <c r="AT4812" i="1"/>
  <c r="AT4813" i="1"/>
  <c r="AT4814" i="1"/>
  <c r="AT4815" i="1"/>
  <c r="AT4816" i="1"/>
  <c r="AT4817" i="1"/>
  <c r="AT4818" i="1"/>
  <c r="AT4819" i="1"/>
  <c r="AT4820" i="1"/>
  <c r="AT4821" i="1"/>
  <c r="AT4822" i="1"/>
  <c r="AT4823" i="1"/>
  <c r="AT4824" i="1"/>
  <c r="AT4825" i="1"/>
  <c r="AT4826" i="1"/>
  <c r="AT4827" i="1"/>
  <c r="AT4828" i="1"/>
  <c r="AT4829" i="1"/>
  <c r="AT4830" i="1"/>
  <c r="AT4831" i="1"/>
  <c r="AT4832" i="1"/>
  <c r="AT4833" i="1"/>
  <c r="AT4834" i="1"/>
  <c r="AT4835" i="1"/>
  <c r="AT4836" i="1"/>
  <c r="AT4837" i="1"/>
  <c r="AT4838" i="1"/>
  <c r="AT4839" i="1"/>
  <c r="AT4840" i="1"/>
  <c r="AT4841" i="1"/>
  <c r="AT4842" i="1"/>
  <c r="AT4843" i="1"/>
  <c r="AT4844" i="1"/>
  <c r="AT4845" i="1"/>
  <c r="AT4846" i="1"/>
  <c r="AT4847" i="1"/>
  <c r="AT4848" i="1"/>
  <c r="AT4849" i="1"/>
  <c r="AT4850" i="1"/>
  <c r="AT4851" i="1"/>
  <c r="AT4852" i="1"/>
  <c r="AT4853" i="1"/>
  <c r="AT4854" i="1"/>
  <c r="AT4855" i="1"/>
  <c r="AT4856" i="1"/>
  <c r="AT4857" i="1"/>
  <c r="AT4858" i="1"/>
  <c r="AT4859" i="1"/>
  <c r="AT4860" i="1"/>
  <c r="AT4861" i="1"/>
  <c r="AT4862" i="1"/>
  <c r="AT4863" i="1"/>
  <c r="AT4864" i="1"/>
  <c r="AT4865" i="1"/>
  <c r="AT4866" i="1"/>
  <c r="AT4867" i="1"/>
  <c r="AT4868" i="1"/>
  <c r="AT4869" i="1"/>
  <c r="AT4870" i="1"/>
  <c r="AT4871" i="1"/>
  <c r="AT4872" i="1"/>
  <c r="AT4873" i="1"/>
  <c r="AT4874" i="1"/>
  <c r="AT4875" i="1"/>
  <c r="AT4876" i="1"/>
  <c r="AT4877" i="1"/>
  <c r="AT4878" i="1"/>
  <c r="AT4879" i="1"/>
  <c r="AT4880" i="1"/>
  <c r="AT4881" i="1"/>
  <c r="AT4882" i="1"/>
  <c r="AT4883" i="1"/>
  <c r="AT4884" i="1"/>
  <c r="AT4885" i="1"/>
  <c r="AT4886" i="1"/>
  <c r="AT4887" i="1"/>
  <c r="AT4888" i="1"/>
  <c r="AT4889" i="1"/>
  <c r="AT4890" i="1"/>
  <c r="AT4891" i="1"/>
  <c r="AT4892" i="1"/>
  <c r="AT4893" i="1"/>
  <c r="AT4894" i="1"/>
  <c r="AT4895" i="1"/>
  <c r="AT4896" i="1"/>
  <c r="AT4897" i="1"/>
  <c r="AT4898" i="1"/>
  <c r="AT4899" i="1"/>
  <c r="AT4900" i="1"/>
  <c r="AT4901" i="1"/>
  <c r="AT4902" i="1"/>
  <c r="AT4903" i="1"/>
  <c r="AT4904" i="1"/>
  <c r="AT4905" i="1"/>
  <c r="AT4906" i="1"/>
  <c r="AT4907" i="1"/>
  <c r="AT4908" i="1"/>
  <c r="AT4909" i="1"/>
  <c r="AT4910" i="1"/>
  <c r="AT4911" i="1"/>
  <c r="AT4912" i="1"/>
  <c r="AT4913" i="1"/>
  <c r="AT4914" i="1"/>
  <c r="AT4915" i="1"/>
  <c r="AT4916" i="1"/>
  <c r="AT4917" i="1"/>
  <c r="AT4918" i="1"/>
  <c r="AT4919" i="1"/>
  <c r="AT4920" i="1"/>
  <c r="AT4921" i="1"/>
  <c r="AT4922" i="1"/>
  <c r="AT4923" i="1"/>
  <c r="AT4924" i="1"/>
  <c r="AT4925" i="1"/>
  <c r="AT4926" i="1"/>
  <c r="AT4927" i="1"/>
  <c r="AT4928" i="1"/>
  <c r="AT4929" i="1"/>
  <c r="AT4930" i="1"/>
  <c r="AT4931" i="1"/>
  <c r="AT4932" i="1"/>
  <c r="AT4933" i="1"/>
  <c r="AT4934" i="1"/>
  <c r="AT4935" i="1"/>
  <c r="AT4936" i="1"/>
  <c r="AT4937" i="1"/>
  <c r="AT4938" i="1"/>
  <c r="AT4939" i="1"/>
  <c r="AT4940" i="1"/>
  <c r="AT4941" i="1"/>
  <c r="AT4942" i="1"/>
  <c r="AT4943" i="1"/>
  <c r="AT4944" i="1"/>
  <c r="AT4945" i="1"/>
  <c r="AT4946" i="1"/>
  <c r="AT4947" i="1"/>
  <c r="AT4948" i="1"/>
  <c r="AT4949" i="1"/>
  <c r="AT4950" i="1"/>
  <c r="AT4951" i="1"/>
  <c r="AT4952" i="1"/>
  <c r="AT4953" i="1"/>
  <c r="AT4954" i="1"/>
  <c r="AT4955" i="1"/>
  <c r="AT4956" i="1"/>
  <c r="AT4957" i="1"/>
  <c r="AT4958" i="1"/>
  <c r="AT4959" i="1"/>
  <c r="AT4960" i="1"/>
  <c r="AT4961" i="1"/>
  <c r="AT4962" i="1"/>
  <c r="AT4963" i="1"/>
  <c r="AT4964" i="1"/>
  <c r="AT4965" i="1"/>
  <c r="AT4966" i="1"/>
  <c r="AT4967" i="1"/>
  <c r="AT4968" i="1"/>
  <c r="AT4969" i="1"/>
  <c r="AT4970" i="1"/>
  <c r="AT4971" i="1"/>
  <c r="AT4972" i="1"/>
  <c r="AT4973" i="1"/>
  <c r="AT4974" i="1"/>
  <c r="AT4975" i="1"/>
  <c r="AT4976" i="1"/>
  <c r="AT4977" i="1"/>
  <c r="AT4978" i="1"/>
  <c r="AT4979" i="1"/>
  <c r="AT4980" i="1"/>
  <c r="AT4981" i="1"/>
  <c r="AT4982" i="1"/>
  <c r="AT4983" i="1"/>
  <c r="AT4984" i="1"/>
  <c r="AT4985" i="1"/>
  <c r="AT4986" i="1"/>
  <c r="AT4987" i="1"/>
  <c r="AT4988" i="1"/>
  <c r="AT4989" i="1"/>
  <c r="AT4990" i="1"/>
  <c r="AT4991" i="1"/>
  <c r="AT4992" i="1"/>
  <c r="AT4993" i="1"/>
  <c r="AT4994" i="1"/>
  <c r="AT4995" i="1"/>
  <c r="AT4996" i="1"/>
  <c r="AT4997" i="1"/>
  <c r="AT4998" i="1"/>
  <c r="AT4999" i="1"/>
  <c r="AT5000" i="1"/>
  <c r="W3" i="1" l="1"/>
  <c r="W4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1743" i="1"/>
  <c r="W1744" i="1"/>
  <c r="W1745" i="1"/>
  <c r="W1746" i="1"/>
  <c r="W1747" i="1"/>
  <c r="W1748" i="1"/>
  <c r="W1749" i="1"/>
  <c r="W1750" i="1"/>
  <c r="W1751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3" i="1"/>
  <c r="W1864" i="1"/>
  <c r="W1865" i="1"/>
  <c r="W1866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4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2077" i="1"/>
  <c r="W2078" i="1"/>
  <c r="W2079" i="1"/>
  <c r="W2080" i="1"/>
  <c r="W2081" i="1"/>
  <c r="W2082" i="1"/>
  <c r="W2083" i="1"/>
  <c r="W2084" i="1"/>
  <c r="W2085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2" i="1"/>
  <c r="W2103" i="1"/>
  <c r="W2104" i="1"/>
  <c r="W2105" i="1"/>
  <c r="W2106" i="1"/>
  <c r="W2107" i="1"/>
  <c r="W2108" i="1"/>
  <c r="W2109" i="1"/>
  <c r="W2110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140" i="1"/>
  <c r="W2141" i="1"/>
  <c r="W2142" i="1"/>
  <c r="W2143" i="1"/>
  <c r="W2144" i="1"/>
  <c r="W2145" i="1"/>
  <c r="W2146" i="1"/>
  <c r="W2147" i="1"/>
  <c r="W2148" i="1"/>
  <c r="W2149" i="1"/>
  <c r="W2150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2175" i="1"/>
  <c r="W2176" i="1"/>
  <c r="W2177" i="1"/>
  <c r="W2178" i="1"/>
  <c r="W2179" i="1"/>
  <c r="W2180" i="1"/>
  <c r="W2181" i="1"/>
  <c r="W2182" i="1"/>
  <c r="W2183" i="1"/>
  <c r="W2184" i="1"/>
  <c r="W2185" i="1"/>
  <c r="W2186" i="1"/>
  <c r="W2187" i="1"/>
  <c r="W2188" i="1"/>
  <c r="W2189" i="1"/>
  <c r="W2190" i="1"/>
  <c r="W2191" i="1"/>
  <c r="W2192" i="1"/>
  <c r="W2193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2329" i="1"/>
  <c r="W2330" i="1"/>
  <c r="W2331" i="1"/>
  <c r="W2332" i="1"/>
  <c r="W2333" i="1"/>
  <c r="W2334" i="1"/>
  <c r="W2335" i="1"/>
  <c r="W2336" i="1"/>
  <c r="W2337" i="1"/>
  <c r="W2338" i="1"/>
  <c r="W2339" i="1"/>
  <c r="W2340" i="1"/>
  <c r="W2341" i="1"/>
  <c r="W2342" i="1"/>
  <c r="W2343" i="1"/>
  <c r="W2344" i="1"/>
  <c r="W2345" i="1"/>
  <c r="W2346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368" i="1"/>
  <c r="W2369" i="1"/>
  <c r="W2370" i="1"/>
  <c r="W2371" i="1"/>
  <c r="W2372" i="1"/>
  <c r="W2373" i="1"/>
  <c r="W2374" i="1"/>
  <c r="W2375" i="1"/>
  <c r="W2376" i="1"/>
  <c r="W2377" i="1"/>
  <c r="W2378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2418" i="1"/>
  <c r="W2419" i="1"/>
  <c r="W2420" i="1"/>
  <c r="W2421" i="1"/>
  <c r="W2422" i="1"/>
  <c r="W2423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479" i="1"/>
  <c r="W2480" i="1"/>
  <c r="W2481" i="1"/>
  <c r="W2482" i="1"/>
  <c r="W2483" i="1"/>
  <c r="W2484" i="1"/>
  <c r="W2485" i="1"/>
  <c r="W2486" i="1"/>
  <c r="W2487" i="1"/>
  <c r="W2488" i="1"/>
  <c r="W2489" i="1"/>
  <c r="W2490" i="1"/>
  <c r="W2491" i="1"/>
  <c r="W2492" i="1"/>
  <c r="W2493" i="1"/>
  <c r="W2494" i="1"/>
  <c r="W2495" i="1"/>
  <c r="W2496" i="1"/>
  <c r="W2497" i="1"/>
  <c r="W2498" i="1"/>
  <c r="W2499" i="1"/>
  <c r="W2500" i="1"/>
  <c r="W2501" i="1"/>
  <c r="W2502" i="1"/>
  <c r="W2503" i="1"/>
  <c r="W2504" i="1"/>
  <c r="W2505" i="1"/>
  <c r="W2506" i="1"/>
  <c r="W2507" i="1"/>
  <c r="W2508" i="1"/>
  <c r="W2509" i="1"/>
  <c r="W2510" i="1"/>
  <c r="W2511" i="1"/>
  <c r="W2512" i="1"/>
  <c r="W2513" i="1"/>
  <c r="W2514" i="1"/>
  <c r="W2515" i="1"/>
  <c r="W2516" i="1"/>
  <c r="W2517" i="1"/>
  <c r="W2518" i="1"/>
  <c r="W2519" i="1"/>
  <c r="W2520" i="1"/>
  <c r="W2521" i="1"/>
  <c r="W2522" i="1"/>
  <c r="W2523" i="1"/>
  <c r="W2524" i="1"/>
  <c r="W2525" i="1"/>
  <c r="W2526" i="1"/>
  <c r="W2527" i="1"/>
  <c r="W2528" i="1"/>
  <c r="W2529" i="1"/>
  <c r="W2530" i="1"/>
  <c r="W2531" i="1"/>
  <c r="W2532" i="1"/>
  <c r="W2533" i="1"/>
  <c r="W2534" i="1"/>
  <c r="W2535" i="1"/>
  <c r="W2536" i="1"/>
  <c r="W2537" i="1"/>
  <c r="W2538" i="1"/>
  <c r="W2539" i="1"/>
  <c r="W2540" i="1"/>
  <c r="W2541" i="1"/>
  <c r="W2542" i="1"/>
  <c r="W2543" i="1"/>
  <c r="W2544" i="1"/>
  <c r="W2545" i="1"/>
  <c r="W2546" i="1"/>
  <c r="W2547" i="1"/>
  <c r="W2548" i="1"/>
  <c r="W2549" i="1"/>
  <c r="W2550" i="1"/>
  <c r="W2551" i="1"/>
  <c r="W2552" i="1"/>
  <c r="W2553" i="1"/>
  <c r="W2554" i="1"/>
  <c r="W2555" i="1"/>
  <c r="W2556" i="1"/>
  <c r="W2557" i="1"/>
  <c r="W2558" i="1"/>
  <c r="W2559" i="1"/>
  <c r="W2560" i="1"/>
  <c r="W2561" i="1"/>
  <c r="W2562" i="1"/>
  <c r="W2563" i="1"/>
  <c r="W2564" i="1"/>
  <c r="W2565" i="1"/>
  <c r="W2566" i="1"/>
  <c r="W2567" i="1"/>
  <c r="W2568" i="1"/>
  <c r="W2569" i="1"/>
  <c r="W2570" i="1"/>
  <c r="W2571" i="1"/>
  <c r="W2572" i="1"/>
  <c r="W2573" i="1"/>
  <c r="W2574" i="1"/>
  <c r="W2575" i="1"/>
  <c r="W2576" i="1"/>
  <c r="W2577" i="1"/>
  <c r="W2578" i="1"/>
  <c r="W2579" i="1"/>
  <c r="W2580" i="1"/>
  <c r="W2581" i="1"/>
  <c r="W2582" i="1"/>
  <c r="W2583" i="1"/>
  <c r="W2584" i="1"/>
  <c r="W2585" i="1"/>
  <c r="W2586" i="1"/>
  <c r="W2587" i="1"/>
  <c r="W2588" i="1"/>
  <c r="W2589" i="1"/>
  <c r="W2590" i="1"/>
  <c r="W2591" i="1"/>
  <c r="W2592" i="1"/>
  <c r="W2593" i="1"/>
  <c r="W2594" i="1"/>
  <c r="W2595" i="1"/>
  <c r="W2596" i="1"/>
  <c r="W2597" i="1"/>
  <c r="W2598" i="1"/>
  <c r="W2599" i="1"/>
  <c r="W2600" i="1"/>
  <c r="W2601" i="1"/>
  <c r="W2602" i="1"/>
  <c r="W2603" i="1"/>
  <c r="W2604" i="1"/>
  <c r="W2605" i="1"/>
  <c r="W2606" i="1"/>
  <c r="W2607" i="1"/>
  <c r="W2608" i="1"/>
  <c r="W2609" i="1"/>
  <c r="W2610" i="1"/>
  <c r="W2611" i="1"/>
  <c r="W2612" i="1"/>
  <c r="W2613" i="1"/>
  <c r="W2614" i="1"/>
  <c r="W2615" i="1"/>
  <c r="W2616" i="1"/>
  <c r="W2617" i="1"/>
  <c r="W2618" i="1"/>
  <c r="W2619" i="1"/>
  <c r="W2620" i="1"/>
  <c r="W2621" i="1"/>
  <c r="W2622" i="1"/>
  <c r="W2623" i="1"/>
  <c r="W2624" i="1"/>
  <c r="W2625" i="1"/>
  <c r="W2626" i="1"/>
  <c r="W2627" i="1"/>
  <c r="W2628" i="1"/>
  <c r="W2629" i="1"/>
  <c r="W2630" i="1"/>
  <c r="W2631" i="1"/>
  <c r="W2632" i="1"/>
  <c r="W2633" i="1"/>
  <c r="W2634" i="1"/>
  <c r="W2635" i="1"/>
  <c r="W2636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2651" i="1"/>
  <c r="W2652" i="1"/>
  <c r="W2653" i="1"/>
  <c r="W2654" i="1"/>
  <c r="W2655" i="1"/>
  <c r="W2656" i="1"/>
  <c r="W2657" i="1"/>
  <c r="W2658" i="1"/>
  <c r="W2659" i="1"/>
  <c r="W2660" i="1"/>
  <c r="W2661" i="1"/>
  <c r="W2662" i="1"/>
  <c r="W2663" i="1"/>
  <c r="W2664" i="1"/>
  <c r="W2665" i="1"/>
  <c r="W2666" i="1"/>
  <c r="W2667" i="1"/>
  <c r="W2668" i="1"/>
  <c r="W2669" i="1"/>
  <c r="W2670" i="1"/>
  <c r="W2671" i="1"/>
  <c r="W2672" i="1"/>
  <c r="W2673" i="1"/>
  <c r="W2674" i="1"/>
  <c r="W2675" i="1"/>
  <c r="W2676" i="1"/>
  <c r="W2677" i="1"/>
  <c r="W2678" i="1"/>
  <c r="W2679" i="1"/>
  <c r="W2680" i="1"/>
  <c r="W2681" i="1"/>
  <c r="W2682" i="1"/>
  <c r="W2683" i="1"/>
  <c r="W2684" i="1"/>
  <c r="W2685" i="1"/>
  <c r="W2686" i="1"/>
  <c r="W2687" i="1"/>
  <c r="W2688" i="1"/>
  <c r="W2689" i="1"/>
  <c r="W2690" i="1"/>
  <c r="W2691" i="1"/>
  <c r="W2692" i="1"/>
  <c r="W2693" i="1"/>
  <c r="W2694" i="1"/>
  <c r="W2695" i="1"/>
  <c r="W2696" i="1"/>
  <c r="W2697" i="1"/>
  <c r="W2698" i="1"/>
  <c r="W2699" i="1"/>
  <c r="W2700" i="1"/>
  <c r="W2701" i="1"/>
  <c r="W2702" i="1"/>
  <c r="W2703" i="1"/>
  <c r="W2704" i="1"/>
  <c r="W2705" i="1"/>
  <c r="W2706" i="1"/>
  <c r="W2707" i="1"/>
  <c r="W2708" i="1"/>
  <c r="W2709" i="1"/>
  <c r="W2710" i="1"/>
  <c r="W2711" i="1"/>
  <c r="W2712" i="1"/>
  <c r="W2713" i="1"/>
  <c r="W2714" i="1"/>
  <c r="W2715" i="1"/>
  <c r="W2716" i="1"/>
  <c r="W2717" i="1"/>
  <c r="W2718" i="1"/>
  <c r="W2719" i="1"/>
  <c r="W2720" i="1"/>
  <c r="W2721" i="1"/>
  <c r="W2722" i="1"/>
  <c r="W2723" i="1"/>
  <c r="W2724" i="1"/>
  <c r="W2725" i="1"/>
  <c r="W2726" i="1"/>
  <c r="W2727" i="1"/>
  <c r="W2728" i="1"/>
  <c r="W2729" i="1"/>
  <c r="W2730" i="1"/>
  <c r="W2731" i="1"/>
  <c r="W2732" i="1"/>
  <c r="W2733" i="1"/>
  <c r="W2734" i="1"/>
  <c r="W2735" i="1"/>
  <c r="W2736" i="1"/>
  <c r="W2737" i="1"/>
  <c r="W2738" i="1"/>
  <c r="W2739" i="1"/>
  <c r="W2740" i="1"/>
  <c r="W2741" i="1"/>
  <c r="W2742" i="1"/>
  <c r="W2743" i="1"/>
  <c r="W2744" i="1"/>
  <c r="W2745" i="1"/>
  <c r="W2746" i="1"/>
  <c r="W2747" i="1"/>
  <c r="W2748" i="1"/>
  <c r="W2749" i="1"/>
  <c r="W2750" i="1"/>
  <c r="W2751" i="1"/>
  <c r="W2752" i="1"/>
  <c r="W2753" i="1"/>
  <c r="W2754" i="1"/>
  <c r="W2755" i="1"/>
  <c r="W2756" i="1"/>
  <c r="W2757" i="1"/>
  <c r="W2758" i="1"/>
  <c r="W2759" i="1"/>
  <c r="W2760" i="1"/>
  <c r="W2761" i="1"/>
  <c r="W2762" i="1"/>
  <c r="W2763" i="1"/>
  <c r="W2764" i="1"/>
  <c r="W2765" i="1"/>
  <c r="W2766" i="1"/>
  <c r="W2767" i="1"/>
  <c r="W2768" i="1"/>
  <c r="W2769" i="1"/>
  <c r="W2770" i="1"/>
  <c r="W2771" i="1"/>
  <c r="W2772" i="1"/>
  <c r="W2773" i="1"/>
  <c r="W2774" i="1"/>
  <c r="W2775" i="1"/>
  <c r="W2776" i="1"/>
  <c r="W2777" i="1"/>
  <c r="W2778" i="1"/>
  <c r="W2779" i="1"/>
  <c r="W2780" i="1"/>
  <c r="W2781" i="1"/>
  <c r="W2782" i="1"/>
  <c r="W2783" i="1"/>
  <c r="W2784" i="1"/>
  <c r="W2785" i="1"/>
  <c r="W2786" i="1"/>
  <c r="W2787" i="1"/>
  <c r="W2788" i="1"/>
  <c r="W2789" i="1"/>
  <c r="W2790" i="1"/>
  <c r="W2791" i="1"/>
  <c r="W2792" i="1"/>
  <c r="W2793" i="1"/>
  <c r="W2794" i="1"/>
  <c r="W2795" i="1"/>
  <c r="W2796" i="1"/>
  <c r="W2797" i="1"/>
  <c r="W2798" i="1"/>
  <c r="W2799" i="1"/>
  <c r="W2800" i="1"/>
  <c r="W2801" i="1"/>
  <c r="W2802" i="1"/>
  <c r="W2803" i="1"/>
  <c r="W2804" i="1"/>
  <c r="W2805" i="1"/>
  <c r="W2806" i="1"/>
  <c r="W2807" i="1"/>
  <c r="W2808" i="1"/>
  <c r="W2809" i="1"/>
  <c r="W2810" i="1"/>
  <c r="W2811" i="1"/>
  <c r="W2812" i="1"/>
  <c r="W2813" i="1"/>
  <c r="W2814" i="1"/>
  <c r="W2815" i="1"/>
  <c r="W2816" i="1"/>
  <c r="W2817" i="1"/>
  <c r="W2818" i="1"/>
  <c r="W2819" i="1"/>
  <c r="W2820" i="1"/>
  <c r="W2821" i="1"/>
  <c r="W2822" i="1"/>
  <c r="W2823" i="1"/>
  <c r="W2824" i="1"/>
  <c r="W2825" i="1"/>
  <c r="W2826" i="1"/>
  <c r="W2827" i="1"/>
  <c r="W2828" i="1"/>
  <c r="W2829" i="1"/>
  <c r="W2830" i="1"/>
  <c r="W2831" i="1"/>
  <c r="W2832" i="1"/>
  <c r="W2833" i="1"/>
  <c r="W2834" i="1"/>
  <c r="W2835" i="1"/>
  <c r="W2836" i="1"/>
  <c r="W2837" i="1"/>
  <c r="W2838" i="1"/>
  <c r="W2839" i="1"/>
  <c r="W2840" i="1"/>
  <c r="W2841" i="1"/>
  <c r="W2842" i="1"/>
  <c r="W2843" i="1"/>
  <c r="W2844" i="1"/>
  <c r="W2845" i="1"/>
  <c r="W2846" i="1"/>
  <c r="W2847" i="1"/>
  <c r="W2848" i="1"/>
  <c r="W2849" i="1"/>
  <c r="W2850" i="1"/>
  <c r="W2851" i="1"/>
  <c r="W2852" i="1"/>
  <c r="W2853" i="1"/>
  <c r="W2854" i="1"/>
  <c r="W2855" i="1"/>
  <c r="W2856" i="1"/>
  <c r="W2857" i="1"/>
  <c r="W2858" i="1"/>
  <c r="W2859" i="1"/>
  <c r="W2860" i="1"/>
  <c r="W2861" i="1"/>
  <c r="W2862" i="1"/>
  <c r="W2863" i="1"/>
  <c r="W2864" i="1"/>
  <c r="W2865" i="1"/>
  <c r="W2866" i="1"/>
  <c r="W2867" i="1"/>
  <c r="W2868" i="1"/>
  <c r="W2869" i="1"/>
  <c r="W2870" i="1"/>
  <c r="W2871" i="1"/>
  <c r="W2872" i="1"/>
  <c r="W2873" i="1"/>
  <c r="W2874" i="1"/>
  <c r="W2875" i="1"/>
  <c r="W2876" i="1"/>
  <c r="W2877" i="1"/>
  <c r="W2878" i="1"/>
  <c r="W2879" i="1"/>
  <c r="W2880" i="1"/>
  <c r="W2881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2896" i="1"/>
  <c r="W2897" i="1"/>
  <c r="W2898" i="1"/>
  <c r="W2899" i="1"/>
  <c r="W2900" i="1"/>
  <c r="W2901" i="1"/>
  <c r="W2902" i="1"/>
  <c r="W2903" i="1"/>
  <c r="W2904" i="1"/>
  <c r="W2905" i="1"/>
  <c r="W2906" i="1"/>
  <c r="W2907" i="1"/>
  <c r="W2908" i="1"/>
  <c r="W2909" i="1"/>
  <c r="W2910" i="1"/>
  <c r="W2911" i="1"/>
  <c r="W2912" i="1"/>
  <c r="W2913" i="1"/>
  <c r="W2914" i="1"/>
  <c r="W2915" i="1"/>
  <c r="W2916" i="1"/>
  <c r="W2917" i="1"/>
  <c r="W2918" i="1"/>
  <c r="W2919" i="1"/>
  <c r="W2920" i="1"/>
  <c r="W2921" i="1"/>
  <c r="W2922" i="1"/>
  <c r="W2923" i="1"/>
  <c r="W2924" i="1"/>
  <c r="W2925" i="1"/>
  <c r="W2926" i="1"/>
  <c r="W2927" i="1"/>
  <c r="W2928" i="1"/>
  <c r="W2929" i="1"/>
  <c r="W2930" i="1"/>
  <c r="W2931" i="1"/>
  <c r="W2932" i="1"/>
  <c r="W2933" i="1"/>
  <c r="W2934" i="1"/>
  <c r="W2935" i="1"/>
  <c r="W2936" i="1"/>
  <c r="W2937" i="1"/>
  <c r="W2938" i="1"/>
  <c r="W2939" i="1"/>
  <c r="W2940" i="1"/>
  <c r="W2941" i="1"/>
  <c r="W2942" i="1"/>
  <c r="W2943" i="1"/>
  <c r="W2944" i="1"/>
  <c r="W2945" i="1"/>
  <c r="W2946" i="1"/>
  <c r="W2947" i="1"/>
  <c r="W2948" i="1"/>
  <c r="W2949" i="1"/>
  <c r="W2950" i="1"/>
  <c r="W2951" i="1"/>
  <c r="W2952" i="1"/>
  <c r="W2953" i="1"/>
  <c r="W2954" i="1"/>
  <c r="W2955" i="1"/>
  <c r="W2956" i="1"/>
  <c r="W2957" i="1"/>
  <c r="W2958" i="1"/>
  <c r="W2959" i="1"/>
  <c r="W2960" i="1"/>
  <c r="W2961" i="1"/>
  <c r="W2962" i="1"/>
  <c r="W2963" i="1"/>
  <c r="W2964" i="1"/>
  <c r="W2965" i="1"/>
  <c r="W2966" i="1"/>
  <c r="W2967" i="1"/>
  <c r="W2968" i="1"/>
  <c r="W2969" i="1"/>
  <c r="W2970" i="1"/>
  <c r="W2971" i="1"/>
  <c r="W2972" i="1"/>
  <c r="W2973" i="1"/>
  <c r="W2974" i="1"/>
  <c r="W2975" i="1"/>
  <c r="W2976" i="1"/>
  <c r="W2977" i="1"/>
  <c r="W2978" i="1"/>
  <c r="W2979" i="1"/>
  <c r="W2980" i="1"/>
  <c r="W2981" i="1"/>
  <c r="W2982" i="1"/>
  <c r="W2983" i="1"/>
  <c r="W2984" i="1"/>
  <c r="W2985" i="1"/>
  <c r="W2986" i="1"/>
  <c r="W2987" i="1"/>
  <c r="W2988" i="1"/>
  <c r="W2989" i="1"/>
  <c r="W2990" i="1"/>
  <c r="W2991" i="1"/>
  <c r="W2992" i="1"/>
  <c r="W2993" i="1"/>
  <c r="W2994" i="1"/>
  <c r="W2995" i="1"/>
  <c r="W2996" i="1"/>
  <c r="W2997" i="1"/>
  <c r="W2998" i="1"/>
  <c r="W2999" i="1"/>
  <c r="W3000" i="1"/>
  <c r="W3001" i="1"/>
  <c r="W3002" i="1"/>
  <c r="W3003" i="1"/>
  <c r="W3004" i="1"/>
  <c r="W3005" i="1"/>
  <c r="W3006" i="1"/>
  <c r="W3007" i="1"/>
  <c r="W3008" i="1"/>
  <c r="W3009" i="1"/>
  <c r="W3010" i="1"/>
  <c r="W3011" i="1"/>
  <c r="W3012" i="1"/>
  <c r="W3013" i="1"/>
  <c r="W3014" i="1"/>
  <c r="W3015" i="1"/>
  <c r="W3016" i="1"/>
  <c r="W3017" i="1"/>
  <c r="W3018" i="1"/>
  <c r="W3019" i="1"/>
  <c r="W3020" i="1"/>
  <c r="W3021" i="1"/>
  <c r="W3022" i="1"/>
  <c r="W3023" i="1"/>
  <c r="W3024" i="1"/>
  <c r="W3025" i="1"/>
  <c r="W3026" i="1"/>
  <c r="W3027" i="1"/>
  <c r="W3028" i="1"/>
  <c r="W3029" i="1"/>
  <c r="W3030" i="1"/>
  <c r="W3031" i="1"/>
  <c r="W3032" i="1"/>
  <c r="W3033" i="1"/>
  <c r="W3034" i="1"/>
  <c r="W3035" i="1"/>
  <c r="W3036" i="1"/>
  <c r="W3037" i="1"/>
  <c r="W3038" i="1"/>
  <c r="W3039" i="1"/>
  <c r="W3040" i="1"/>
  <c r="W3041" i="1"/>
  <c r="W3042" i="1"/>
  <c r="W3043" i="1"/>
  <c r="W3044" i="1"/>
  <c r="W3045" i="1"/>
  <c r="W3046" i="1"/>
  <c r="W3047" i="1"/>
  <c r="W3048" i="1"/>
  <c r="W3049" i="1"/>
  <c r="W3050" i="1"/>
  <c r="W3051" i="1"/>
  <c r="W3052" i="1"/>
  <c r="W3053" i="1"/>
  <c r="W3054" i="1"/>
  <c r="W3055" i="1"/>
  <c r="W3056" i="1"/>
  <c r="W3057" i="1"/>
  <c r="W3058" i="1"/>
  <c r="W3059" i="1"/>
  <c r="W3060" i="1"/>
  <c r="W3061" i="1"/>
  <c r="W3062" i="1"/>
  <c r="W3063" i="1"/>
  <c r="W3064" i="1"/>
  <c r="W3065" i="1"/>
  <c r="W3066" i="1"/>
  <c r="W3067" i="1"/>
  <c r="W3068" i="1"/>
  <c r="W3069" i="1"/>
  <c r="W3070" i="1"/>
  <c r="W3071" i="1"/>
  <c r="W3072" i="1"/>
  <c r="W3073" i="1"/>
  <c r="W3074" i="1"/>
  <c r="W3075" i="1"/>
  <c r="W3076" i="1"/>
  <c r="W3077" i="1"/>
  <c r="W3078" i="1"/>
  <c r="W3079" i="1"/>
  <c r="W3080" i="1"/>
  <c r="W3081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3094" i="1"/>
  <c r="W3095" i="1"/>
  <c r="W3096" i="1"/>
  <c r="W3097" i="1"/>
  <c r="W3098" i="1"/>
  <c r="W3099" i="1"/>
  <c r="W3100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117" i="1"/>
  <c r="W3118" i="1"/>
  <c r="W3119" i="1"/>
  <c r="W3120" i="1"/>
  <c r="W3121" i="1"/>
  <c r="W3122" i="1"/>
  <c r="W3123" i="1"/>
  <c r="W3124" i="1"/>
  <c r="W3125" i="1"/>
  <c r="W3126" i="1"/>
  <c r="W3127" i="1"/>
  <c r="W3128" i="1"/>
  <c r="W3129" i="1"/>
  <c r="W3130" i="1"/>
  <c r="W3131" i="1"/>
  <c r="W3132" i="1"/>
  <c r="W3133" i="1"/>
  <c r="W3134" i="1"/>
  <c r="W3135" i="1"/>
  <c r="W3136" i="1"/>
  <c r="W3137" i="1"/>
  <c r="W3138" i="1"/>
  <c r="W3139" i="1"/>
  <c r="W3140" i="1"/>
  <c r="W3141" i="1"/>
  <c r="W3142" i="1"/>
  <c r="W3143" i="1"/>
  <c r="W3144" i="1"/>
  <c r="W3145" i="1"/>
  <c r="W3146" i="1"/>
  <c r="W3147" i="1"/>
  <c r="W3148" i="1"/>
  <c r="W3149" i="1"/>
  <c r="W3150" i="1"/>
  <c r="W3151" i="1"/>
  <c r="W3152" i="1"/>
  <c r="W3153" i="1"/>
  <c r="W3154" i="1"/>
  <c r="W3155" i="1"/>
  <c r="W3156" i="1"/>
  <c r="W3157" i="1"/>
  <c r="W3158" i="1"/>
  <c r="W3159" i="1"/>
  <c r="W3160" i="1"/>
  <c r="W3161" i="1"/>
  <c r="W3162" i="1"/>
  <c r="W3163" i="1"/>
  <c r="W3164" i="1"/>
  <c r="W3165" i="1"/>
  <c r="W3166" i="1"/>
  <c r="W3167" i="1"/>
  <c r="W3168" i="1"/>
  <c r="W3169" i="1"/>
  <c r="W3170" i="1"/>
  <c r="W3171" i="1"/>
  <c r="W3172" i="1"/>
  <c r="W3173" i="1"/>
  <c r="W3174" i="1"/>
  <c r="W3175" i="1"/>
  <c r="W3176" i="1"/>
  <c r="W3177" i="1"/>
  <c r="W3178" i="1"/>
  <c r="W3179" i="1"/>
  <c r="W3180" i="1"/>
  <c r="W3181" i="1"/>
  <c r="W3182" i="1"/>
  <c r="W3183" i="1"/>
  <c r="W3184" i="1"/>
  <c r="W3185" i="1"/>
  <c r="W3186" i="1"/>
  <c r="W3187" i="1"/>
  <c r="W3188" i="1"/>
  <c r="W3189" i="1"/>
  <c r="W3190" i="1"/>
  <c r="W3191" i="1"/>
  <c r="W3192" i="1"/>
  <c r="W3193" i="1"/>
  <c r="W3194" i="1"/>
  <c r="W3195" i="1"/>
  <c r="W3196" i="1"/>
  <c r="W3197" i="1"/>
  <c r="W3198" i="1"/>
  <c r="W3199" i="1"/>
  <c r="W3200" i="1"/>
  <c r="W3201" i="1"/>
  <c r="W3202" i="1"/>
  <c r="W3203" i="1"/>
  <c r="W3204" i="1"/>
  <c r="W3205" i="1"/>
  <c r="W3206" i="1"/>
  <c r="W3207" i="1"/>
  <c r="W3208" i="1"/>
  <c r="W3209" i="1"/>
  <c r="W3210" i="1"/>
  <c r="W3211" i="1"/>
  <c r="W3212" i="1"/>
  <c r="W3213" i="1"/>
  <c r="W3214" i="1"/>
  <c r="W3215" i="1"/>
  <c r="W3216" i="1"/>
  <c r="W3217" i="1"/>
  <c r="W3218" i="1"/>
  <c r="W3219" i="1"/>
  <c r="W3220" i="1"/>
  <c r="W3221" i="1"/>
  <c r="W3222" i="1"/>
  <c r="W3223" i="1"/>
  <c r="W3224" i="1"/>
  <c r="W3225" i="1"/>
  <c r="W3226" i="1"/>
  <c r="W3227" i="1"/>
  <c r="W3228" i="1"/>
  <c r="W3229" i="1"/>
  <c r="W3230" i="1"/>
  <c r="W3231" i="1"/>
  <c r="W3232" i="1"/>
  <c r="W3233" i="1"/>
  <c r="W3234" i="1"/>
  <c r="W3235" i="1"/>
  <c r="W3236" i="1"/>
  <c r="W3237" i="1"/>
  <c r="W3238" i="1"/>
  <c r="W3239" i="1"/>
  <c r="W3240" i="1"/>
  <c r="W3241" i="1"/>
  <c r="W3242" i="1"/>
  <c r="W3243" i="1"/>
  <c r="W3244" i="1"/>
  <c r="W3245" i="1"/>
  <c r="W3246" i="1"/>
  <c r="W3247" i="1"/>
  <c r="W3248" i="1"/>
  <c r="W3249" i="1"/>
  <c r="W3250" i="1"/>
  <c r="W3251" i="1"/>
  <c r="W3252" i="1"/>
  <c r="W3253" i="1"/>
  <c r="W3254" i="1"/>
  <c r="W3255" i="1"/>
  <c r="W3256" i="1"/>
  <c r="W3257" i="1"/>
  <c r="W3258" i="1"/>
  <c r="W3259" i="1"/>
  <c r="W3260" i="1"/>
  <c r="W3261" i="1"/>
  <c r="W3262" i="1"/>
  <c r="W3263" i="1"/>
  <c r="W3264" i="1"/>
  <c r="W3265" i="1"/>
  <c r="W3266" i="1"/>
  <c r="W3267" i="1"/>
  <c r="W3268" i="1"/>
  <c r="W3269" i="1"/>
  <c r="W3270" i="1"/>
  <c r="W3271" i="1"/>
  <c r="W3272" i="1"/>
  <c r="W3273" i="1"/>
  <c r="W3274" i="1"/>
  <c r="W3275" i="1"/>
  <c r="W3276" i="1"/>
  <c r="W3277" i="1"/>
  <c r="W3278" i="1"/>
  <c r="W3279" i="1"/>
  <c r="W3280" i="1"/>
  <c r="W3281" i="1"/>
  <c r="W3282" i="1"/>
  <c r="W3283" i="1"/>
  <c r="W3284" i="1"/>
  <c r="W3285" i="1"/>
  <c r="W3286" i="1"/>
  <c r="W3287" i="1"/>
  <c r="W3288" i="1"/>
  <c r="W3289" i="1"/>
  <c r="W3290" i="1"/>
  <c r="W3291" i="1"/>
  <c r="W3292" i="1"/>
  <c r="W3293" i="1"/>
  <c r="W3294" i="1"/>
  <c r="W3295" i="1"/>
  <c r="W3296" i="1"/>
  <c r="W3297" i="1"/>
  <c r="W3298" i="1"/>
  <c r="W3299" i="1"/>
  <c r="W3300" i="1"/>
  <c r="W3301" i="1"/>
  <c r="W3302" i="1"/>
  <c r="W3303" i="1"/>
  <c r="W3304" i="1"/>
  <c r="W3305" i="1"/>
  <c r="W3306" i="1"/>
  <c r="W3307" i="1"/>
  <c r="W3308" i="1"/>
  <c r="W3309" i="1"/>
  <c r="W3310" i="1"/>
  <c r="W3311" i="1"/>
  <c r="W3312" i="1"/>
  <c r="W3313" i="1"/>
  <c r="W3314" i="1"/>
  <c r="W3315" i="1"/>
  <c r="W3316" i="1"/>
  <c r="W3317" i="1"/>
  <c r="W3318" i="1"/>
  <c r="W3319" i="1"/>
  <c r="W3320" i="1"/>
  <c r="W3321" i="1"/>
  <c r="W3322" i="1"/>
  <c r="W3323" i="1"/>
  <c r="W3324" i="1"/>
  <c r="W3325" i="1"/>
  <c r="W3326" i="1"/>
  <c r="W3327" i="1"/>
  <c r="W3328" i="1"/>
  <c r="W3329" i="1"/>
  <c r="W3330" i="1"/>
  <c r="W3331" i="1"/>
  <c r="W3332" i="1"/>
  <c r="W3333" i="1"/>
  <c r="W3334" i="1"/>
  <c r="W3335" i="1"/>
  <c r="W3336" i="1"/>
  <c r="W3337" i="1"/>
  <c r="W3338" i="1"/>
  <c r="W3339" i="1"/>
  <c r="W3340" i="1"/>
  <c r="W3341" i="1"/>
  <c r="W3342" i="1"/>
  <c r="W3343" i="1"/>
  <c r="W3344" i="1"/>
  <c r="W3345" i="1"/>
  <c r="W3346" i="1"/>
  <c r="W3347" i="1"/>
  <c r="W3348" i="1"/>
  <c r="W3349" i="1"/>
  <c r="W3350" i="1"/>
  <c r="W3351" i="1"/>
  <c r="W3352" i="1"/>
  <c r="W3353" i="1"/>
  <c r="W3354" i="1"/>
  <c r="W3355" i="1"/>
  <c r="W3356" i="1"/>
  <c r="W3357" i="1"/>
  <c r="W3358" i="1"/>
  <c r="W3359" i="1"/>
  <c r="W3360" i="1"/>
  <c r="W3361" i="1"/>
  <c r="W3362" i="1"/>
  <c r="W3363" i="1"/>
  <c r="W3364" i="1"/>
  <c r="W3365" i="1"/>
  <c r="W3366" i="1"/>
  <c r="W3367" i="1"/>
  <c r="W3368" i="1"/>
  <c r="W3369" i="1"/>
  <c r="W3370" i="1"/>
  <c r="W3371" i="1"/>
  <c r="W3372" i="1"/>
  <c r="W3373" i="1"/>
  <c r="W3374" i="1"/>
  <c r="W3375" i="1"/>
  <c r="W3376" i="1"/>
  <c r="W3377" i="1"/>
  <c r="W3378" i="1"/>
  <c r="W3379" i="1"/>
  <c r="W3380" i="1"/>
  <c r="W3381" i="1"/>
  <c r="W3382" i="1"/>
  <c r="W3383" i="1"/>
  <c r="W3384" i="1"/>
  <c r="W3385" i="1"/>
  <c r="W3386" i="1"/>
  <c r="W3387" i="1"/>
  <c r="W3388" i="1"/>
  <c r="W3389" i="1"/>
  <c r="W3390" i="1"/>
  <c r="W3391" i="1"/>
  <c r="W3392" i="1"/>
  <c r="W3393" i="1"/>
  <c r="W3394" i="1"/>
  <c r="W3395" i="1"/>
  <c r="W3396" i="1"/>
  <c r="W3397" i="1"/>
  <c r="W3398" i="1"/>
  <c r="W3399" i="1"/>
  <c r="W3400" i="1"/>
  <c r="W3401" i="1"/>
  <c r="W3402" i="1"/>
  <c r="W3403" i="1"/>
  <c r="W3404" i="1"/>
  <c r="W3405" i="1"/>
  <c r="W3406" i="1"/>
  <c r="W3407" i="1"/>
  <c r="W3408" i="1"/>
  <c r="W3409" i="1"/>
  <c r="W3410" i="1"/>
  <c r="W3411" i="1"/>
  <c r="W3412" i="1"/>
  <c r="W3413" i="1"/>
  <c r="W3414" i="1"/>
  <c r="W3415" i="1"/>
  <c r="W3416" i="1"/>
  <c r="W3417" i="1"/>
  <c r="W3418" i="1"/>
  <c r="W3419" i="1"/>
  <c r="W3420" i="1"/>
  <c r="W3421" i="1"/>
  <c r="W3422" i="1"/>
  <c r="W3423" i="1"/>
  <c r="W3424" i="1"/>
  <c r="W3425" i="1"/>
  <c r="W3426" i="1"/>
  <c r="W3427" i="1"/>
  <c r="W3428" i="1"/>
  <c r="W3429" i="1"/>
  <c r="W3430" i="1"/>
  <c r="W3431" i="1"/>
  <c r="W3432" i="1"/>
  <c r="W3433" i="1"/>
  <c r="W3434" i="1"/>
  <c r="W3435" i="1"/>
  <c r="W3436" i="1"/>
  <c r="W3437" i="1"/>
  <c r="W3438" i="1"/>
  <c r="W3439" i="1"/>
  <c r="W3440" i="1"/>
  <c r="W3441" i="1"/>
  <c r="W3442" i="1"/>
  <c r="W3443" i="1"/>
  <c r="W3444" i="1"/>
  <c r="W3445" i="1"/>
  <c r="W3446" i="1"/>
  <c r="W3447" i="1"/>
  <c r="W3448" i="1"/>
  <c r="W3449" i="1"/>
  <c r="W3450" i="1"/>
  <c r="W3451" i="1"/>
  <c r="W3452" i="1"/>
  <c r="W3453" i="1"/>
  <c r="W3454" i="1"/>
  <c r="W3455" i="1"/>
  <c r="W3456" i="1"/>
  <c r="W3457" i="1"/>
  <c r="W3458" i="1"/>
  <c r="W3459" i="1"/>
  <c r="W3460" i="1"/>
  <c r="W3461" i="1"/>
  <c r="W3462" i="1"/>
  <c r="W3463" i="1"/>
  <c r="W3464" i="1"/>
  <c r="W3465" i="1"/>
  <c r="W3466" i="1"/>
  <c r="W3467" i="1"/>
  <c r="W3468" i="1"/>
  <c r="W3469" i="1"/>
  <c r="W3470" i="1"/>
  <c r="W3471" i="1"/>
  <c r="W3472" i="1"/>
  <c r="W3473" i="1"/>
  <c r="W3474" i="1"/>
  <c r="W3475" i="1"/>
  <c r="W3476" i="1"/>
  <c r="W3477" i="1"/>
  <c r="W3478" i="1"/>
  <c r="W3479" i="1"/>
  <c r="W3480" i="1"/>
  <c r="W3481" i="1"/>
  <c r="W3482" i="1"/>
  <c r="W3483" i="1"/>
  <c r="W3484" i="1"/>
  <c r="W3485" i="1"/>
  <c r="W3486" i="1"/>
  <c r="W3487" i="1"/>
  <c r="W3488" i="1"/>
  <c r="W3489" i="1"/>
  <c r="W3490" i="1"/>
  <c r="W3491" i="1"/>
  <c r="W3492" i="1"/>
  <c r="W3493" i="1"/>
  <c r="W3494" i="1"/>
  <c r="W3495" i="1"/>
  <c r="W3496" i="1"/>
  <c r="W3497" i="1"/>
  <c r="W3498" i="1"/>
  <c r="W3499" i="1"/>
  <c r="W3500" i="1"/>
  <c r="W3501" i="1"/>
  <c r="W3502" i="1"/>
  <c r="W3503" i="1"/>
  <c r="W3504" i="1"/>
  <c r="W3505" i="1"/>
  <c r="W3506" i="1"/>
  <c r="W3507" i="1"/>
  <c r="W3508" i="1"/>
  <c r="W3509" i="1"/>
  <c r="W3510" i="1"/>
  <c r="W3511" i="1"/>
  <c r="W3512" i="1"/>
  <c r="W3513" i="1"/>
  <c r="W3514" i="1"/>
  <c r="W3515" i="1"/>
  <c r="W3516" i="1"/>
  <c r="W3517" i="1"/>
  <c r="W3518" i="1"/>
  <c r="W3519" i="1"/>
  <c r="W3520" i="1"/>
  <c r="W3521" i="1"/>
  <c r="W3522" i="1"/>
  <c r="W3523" i="1"/>
  <c r="W3524" i="1"/>
  <c r="W3525" i="1"/>
  <c r="W3526" i="1"/>
  <c r="W3527" i="1"/>
  <c r="W3528" i="1"/>
  <c r="W3529" i="1"/>
  <c r="W3530" i="1"/>
  <c r="W3531" i="1"/>
  <c r="W3532" i="1"/>
  <c r="W3533" i="1"/>
  <c r="W3534" i="1"/>
  <c r="W3535" i="1"/>
  <c r="W3536" i="1"/>
  <c r="W3537" i="1"/>
  <c r="W3538" i="1"/>
  <c r="W3539" i="1"/>
  <c r="W3540" i="1"/>
  <c r="W3541" i="1"/>
  <c r="W3542" i="1"/>
  <c r="W3543" i="1"/>
  <c r="W3544" i="1"/>
  <c r="W3545" i="1"/>
  <c r="W3546" i="1"/>
  <c r="W3547" i="1"/>
  <c r="W3548" i="1"/>
  <c r="W3549" i="1"/>
  <c r="W3550" i="1"/>
  <c r="W3551" i="1"/>
  <c r="W3552" i="1"/>
  <c r="W3553" i="1"/>
  <c r="W3554" i="1"/>
  <c r="W3555" i="1"/>
  <c r="W3556" i="1"/>
  <c r="W3557" i="1"/>
  <c r="W3558" i="1"/>
  <c r="W3559" i="1"/>
  <c r="W3560" i="1"/>
  <c r="W3561" i="1"/>
  <c r="W3562" i="1"/>
  <c r="W3563" i="1"/>
  <c r="W3564" i="1"/>
  <c r="W3565" i="1"/>
  <c r="W3566" i="1"/>
  <c r="W3567" i="1"/>
  <c r="W3568" i="1"/>
  <c r="W3569" i="1"/>
  <c r="W3570" i="1"/>
  <c r="W3571" i="1"/>
  <c r="W3572" i="1"/>
  <c r="W3573" i="1"/>
  <c r="W3574" i="1"/>
  <c r="W3575" i="1"/>
  <c r="W3576" i="1"/>
  <c r="W3577" i="1"/>
  <c r="W3578" i="1"/>
  <c r="W3579" i="1"/>
  <c r="W3580" i="1"/>
  <c r="W3581" i="1"/>
  <c r="W3582" i="1"/>
  <c r="W3583" i="1"/>
  <c r="W3584" i="1"/>
  <c r="W3585" i="1"/>
  <c r="W3586" i="1"/>
  <c r="W3587" i="1"/>
  <c r="W3588" i="1"/>
  <c r="W3589" i="1"/>
  <c r="W3590" i="1"/>
  <c r="W3591" i="1"/>
  <c r="W3592" i="1"/>
  <c r="W3593" i="1"/>
  <c r="W3594" i="1"/>
  <c r="W3595" i="1"/>
  <c r="W3596" i="1"/>
  <c r="W3597" i="1"/>
  <c r="W3598" i="1"/>
  <c r="W3599" i="1"/>
  <c r="W3600" i="1"/>
  <c r="W3601" i="1"/>
  <c r="W3602" i="1"/>
  <c r="W3603" i="1"/>
  <c r="W3604" i="1"/>
  <c r="W3605" i="1"/>
  <c r="W3606" i="1"/>
  <c r="W3607" i="1"/>
  <c r="W3608" i="1"/>
  <c r="W3609" i="1"/>
  <c r="W3610" i="1"/>
  <c r="W3611" i="1"/>
  <c r="W3612" i="1"/>
  <c r="W3613" i="1"/>
  <c r="W3614" i="1"/>
  <c r="W3615" i="1"/>
  <c r="W3616" i="1"/>
  <c r="W3617" i="1"/>
  <c r="W3618" i="1"/>
  <c r="W3619" i="1"/>
  <c r="W3620" i="1"/>
  <c r="W3621" i="1"/>
  <c r="W3622" i="1"/>
  <c r="W3623" i="1"/>
  <c r="W3624" i="1"/>
  <c r="W3625" i="1"/>
  <c r="W3626" i="1"/>
  <c r="W3627" i="1"/>
  <c r="W3628" i="1"/>
  <c r="W3629" i="1"/>
  <c r="W3630" i="1"/>
  <c r="W3631" i="1"/>
  <c r="W3632" i="1"/>
  <c r="W3633" i="1"/>
  <c r="W3634" i="1"/>
  <c r="W3635" i="1"/>
  <c r="W3636" i="1"/>
  <c r="W3637" i="1"/>
  <c r="W3638" i="1"/>
  <c r="W3639" i="1"/>
  <c r="W3640" i="1"/>
  <c r="W3641" i="1"/>
  <c r="W3642" i="1"/>
  <c r="W3643" i="1"/>
  <c r="W3644" i="1"/>
  <c r="W3645" i="1"/>
  <c r="W3646" i="1"/>
  <c r="W3647" i="1"/>
  <c r="W3648" i="1"/>
  <c r="W3649" i="1"/>
  <c r="W3650" i="1"/>
  <c r="W3651" i="1"/>
  <c r="W3652" i="1"/>
  <c r="W3653" i="1"/>
  <c r="W3654" i="1"/>
  <c r="W3655" i="1"/>
  <c r="W3656" i="1"/>
  <c r="W3657" i="1"/>
  <c r="W3658" i="1"/>
  <c r="W3659" i="1"/>
  <c r="W3660" i="1"/>
  <c r="W3661" i="1"/>
  <c r="W3662" i="1"/>
  <c r="W3663" i="1"/>
  <c r="W3664" i="1"/>
  <c r="W3665" i="1"/>
  <c r="W3666" i="1"/>
  <c r="W3667" i="1"/>
  <c r="W3668" i="1"/>
  <c r="W3669" i="1"/>
  <c r="W3670" i="1"/>
  <c r="W3671" i="1"/>
  <c r="W3672" i="1"/>
  <c r="W3673" i="1"/>
  <c r="W3674" i="1"/>
  <c r="W3675" i="1"/>
  <c r="W3676" i="1"/>
  <c r="W3677" i="1"/>
  <c r="W3678" i="1"/>
  <c r="W3679" i="1"/>
  <c r="W3680" i="1"/>
  <c r="W3681" i="1"/>
  <c r="W3682" i="1"/>
  <c r="W3683" i="1"/>
  <c r="W3684" i="1"/>
  <c r="W3685" i="1"/>
  <c r="W3686" i="1"/>
  <c r="W3687" i="1"/>
  <c r="W3688" i="1"/>
  <c r="W3689" i="1"/>
  <c r="W3690" i="1"/>
  <c r="W3691" i="1"/>
  <c r="W3692" i="1"/>
  <c r="W3693" i="1"/>
  <c r="W3694" i="1"/>
  <c r="W3695" i="1"/>
  <c r="W3696" i="1"/>
  <c r="W3697" i="1"/>
  <c r="W3698" i="1"/>
  <c r="W3699" i="1"/>
  <c r="W3700" i="1"/>
  <c r="W3701" i="1"/>
  <c r="W3702" i="1"/>
  <c r="W3703" i="1"/>
  <c r="W3704" i="1"/>
  <c r="W3705" i="1"/>
  <c r="W3706" i="1"/>
  <c r="W3707" i="1"/>
  <c r="W3708" i="1"/>
  <c r="W3709" i="1"/>
  <c r="W3710" i="1"/>
  <c r="W3711" i="1"/>
  <c r="W3712" i="1"/>
  <c r="W3713" i="1"/>
  <c r="W3714" i="1"/>
  <c r="W3715" i="1"/>
  <c r="W3716" i="1"/>
  <c r="W3717" i="1"/>
  <c r="W3718" i="1"/>
  <c r="W3719" i="1"/>
  <c r="W3720" i="1"/>
  <c r="W3721" i="1"/>
  <c r="W3722" i="1"/>
  <c r="W3723" i="1"/>
  <c r="W3724" i="1"/>
  <c r="W3725" i="1"/>
  <c r="W3726" i="1"/>
  <c r="W3727" i="1"/>
  <c r="W3728" i="1"/>
  <c r="W3729" i="1"/>
  <c r="W3730" i="1"/>
  <c r="W3731" i="1"/>
  <c r="W3732" i="1"/>
  <c r="W3733" i="1"/>
  <c r="W3734" i="1"/>
  <c r="W3735" i="1"/>
  <c r="W3736" i="1"/>
  <c r="W3737" i="1"/>
  <c r="W3738" i="1"/>
  <c r="W3739" i="1"/>
  <c r="W3740" i="1"/>
  <c r="W3741" i="1"/>
  <c r="W3742" i="1"/>
  <c r="W3743" i="1"/>
  <c r="W3744" i="1"/>
  <c r="W3745" i="1"/>
  <c r="W3746" i="1"/>
  <c r="W3747" i="1"/>
  <c r="W3748" i="1"/>
  <c r="W3749" i="1"/>
  <c r="W3750" i="1"/>
  <c r="W3751" i="1"/>
  <c r="W3752" i="1"/>
  <c r="W3753" i="1"/>
  <c r="W3754" i="1"/>
  <c r="W3755" i="1"/>
  <c r="W3756" i="1"/>
  <c r="W3757" i="1"/>
  <c r="W3758" i="1"/>
  <c r="W3759" i="1"/>
  <c r="W3760" i="1"/>
  <c r="W3761" i="1"/>
  <c r="W3762" i="1"/>
  <c r="W3763" i="1"/>
  <c r="W3764" i="1"/>
  <c r="W3765" i="1"/>
  <c r="W3766" i="1"/>
  <c r="W3767" i="1"/>
  <c r="W3768" i="1"/>
  <c r="W3769" i="1"/>
  <c r="W3770" i="1"/>
  <c r="W3771" i="1"/>
  <c r="W3772" i="1"/>
  <c r="W3773" i="1"/>
  <c r="W3774" i="1"/>
  <c r="W3775" i="1"/>
  <c r="W3776" i="1"/>
  <c r="W3777" i="1"/>
  <c r="W3778" i="1"/>
  <c r="W3779" i="1"/>
  <c r="W3780" i="1"/>
  <c r="W3781" i="1"/>
  <c r="W3782" i="1"/>
  <c r="W3783" i="1"/>
  <c r="W3784" i="1"/>
  <c r="W3785" i="1"/>
  <c r="W3786" i="1"/>
  <c r="W3787" i="1"/>
  <c r="W3788" i="1"/>
  <c r="W3789" i="1"/>
  <c r="W3790" i="1"/>
  <c r="W3791" i="1"/>
  <c r="W3792" i="1"/>
  <c r="W3793" i="1"/>
  <c r="W3794" i="1"/>
  <c r="W3795" i="1"/>
  <c r="W3796" i="1"/>
  <c r="W3797" i="1"/>
  <c r="W3798" i="1"/>
  <c r="W3799" i="1"/>
  <c r="W3800" i="1"/>
  <c r="W3801" i="1"/>
  <c r="W3802" i="1"/>
  <c r="W3803" i="1"/>
  <c r="W3804" i="1"/>
  <c r="W3805" i="1"/>
  <c r="W3806" i="1"/>
  <c r="W3807" i="1"/>
  <c r="W3808" i="1"/>
  <c r="W3809" i="1"/>
  <c r="W3810" i="1"/>
  <c r="W3811" i="1"/>
  <c r="W3812" i="1"/>
  <c r="W3813" i="1"/>
  <c r="W3814" i="1"/>
  <c r="W3815" i="1"/>
  <c r="W3816" i="1"/>
  <c r="W3817" i="1"/>
  <c r="W3818" i="1"/>
  <c r="W3819" i="1"/>
  <c r="W3820" i="1"/>
  <c r="W3821" i="1"/>
  <c r="W3822" i="1"/>
  <c r="W3823" i="1"/>
  <c r="W3824" i="1"/>
  <c r="W3825" i="1"/>
  <c r="W3826" i="1"/>
  <c r="W3827" i="1"/>
  <c r="W3828" i="1"/>
  <c r="W3829" i="1"/>
  <c r="W3830" i="1"/>
  <c r="W3831" i="1"/>
  <c r="W3832" i="1"/>
  <c r="W3833" i="1"/>
  <c r="W3834" i="1"/>
  <c r="W3835" i="1"/>
  <c r="W3836" i="1"/>
  <c r="W3837" i="1"/>
  <c r="W3838" i="1"/>
  <c r="W3839" i="1"/>
  <c r="W3840" i="1"/>
  <c r="W3841" i="1"/>
  <c r="W3842" i="1"/>
  <c r="W3843" i="1"/>
  <c r="W3844" i="1"/>
  <c r="W3845" i="1"/>
  <c r="W3846" i="1"/>
  <c r="W3847" i="1"/>
  <c r="W3848" i="1"/>
  <c r="W3849" i="1"/>
  <c r="W3850" i="1"/>
  <c r="W3851" i="1"/>
  <c r="W3852" i="1"/>
  <c r="W3853" i="1"/>
  <c r="W3854" i="1"/>
  <c r="W3855" i="1"/>
  <c r="W3856" i="1"/>
  <c r="W3857" i="1"/>
  <c r="W3858" i="1"/>
  <c r="W3859" i="1"/>
  <c r="W3860" i="1"/>
  <c r="W3861" i="1"/>
  <c r="W3862" i="1"/>
  <c r="W3863" i="1"/>
  <c r="W3864" i="1"/>
  <c r="W3865" i="1"/>
  <c r="W3866" i="1"/>
  <c r="W3867" i="1"/>
  <c r="W3868" i="1"/>
  <c r="W3869" i="1"/>
  <c r="W3870" i="1"/>
  <c r="W3871" i="1"/>
  <c r="W3872" i="1"/>
  <c r="W3873" i="1"/>
  <c r="W3874" i="1"/>
  <c r="W3875" i="1"/>
  <c r="W3876" i="1"/>
  <c r="W3877" i="1"/>
  <c r="W3878" i="1"/>
  <c r="W3879" i="1"/>
  <c r="W3880" i="1"/>
  <c r="W3881" i="1"/>
  <c r="W3882" i="1"/>
  <c r="W3883" i="1"/>
  <c r="W3884" i="1"/>
  <c r="W3885" i="1"/>
  <c r="W3886" i="1"/>
  <c r="W3887" i="1"/>
  <c r="W3888" i="1"/>
  <c r="W3889" i="1"/>
  <c r="W3890" i="1"/>
  <c r="W3891" i="1"/>
  <c r="W3892" i="1"/>
  <c r="W3893" i="1"/>
  <c r="W3894" i="1"/>
  <c r="W3895" i="1"/>
  <c r="W3896" i="1"/>
  <c r="W3897" i="1"/>
  <c r="W3898" i="1"/>
  <c r="W3899" i="1"/>
  <c r="W3900" i="1"/>
  <c r="W3901" i="1"/>
  <c r="W3902" i="1"/>
  <c r="W3903" i="1"/>
  <c r="W3904" i="1"/>
  <c r="W3905" i="1"/>
  <c r="W3906" i="1"/>
  <c r="W3907" i="1"/>
  <c r="W3908" i="1"/>
  <c r="W3909" i="1"/>
  <c r="W3910" i="1"/>
  <c r="W3911" i="1"/>
  <c r="W3912" i="1"/>
  <c r="W3913" i="1"/>
  <c r="W3914" i="1"/>
  <c r="W3915" i="1"/>
  <c r="W3916" i="1"/>
  <c r="W3917" i="1"/>
  <c r="W3918" i="1"/>
  <c r="W3919" i="1"/>
  <c r="W3920" i="1"/>
  <c r="W3921" i="1"/>
  <c r="W3922" i="1"/>
  <c r="W3923" i="1"/>
  <c r="W3924" i="1"/>
  <c r="W3925" i="1"/>
  <c r="W3926" i="1"/>
  <c r="W3927" i="1"/>
  <c r="W3928" i="1"/>
  <c r="W3929" i="1"/>
  <c r="W3930" i="1"/>
  <c r="W3931" i="1"/>
  <c r="W3932" i="1"/>
  <c r="W3933" i="1"/>
  <c r="W3934" i="1"/>
  <c r="W3935" i="1"/>
  <c r="W3936" i="1"/>
  <c r="W3937" i="1"/>
  <c r="W3938" i="1"/>
  <c r="W3939" i="1"/>
  <c r="W3940" i="1"/>
  <c r="W3941" i="1"/>
  <c r="W3942" i="1"/>
  <c r="W3943" i="1"/>
  <c r="W3944" i="1"/>
  <c r="W3945" i="1"/>
  <c r="W3946" i="1"/>
  <c r="W3947" i="1"/>
  <c r="W3948" i="1"/>
  <c r="W3949" i="1"/>
  <c r="W3950" i="1"/>
  <c r="W3951" i="1"/>
  <c r="W3952" i="1"/>
  <c r="W3953" i="1"/>
  <c r="W3954" i="1"/>
  <c r="W3955" i="1"/>
  <c r="W3956" i="1"/>
  <c r="W3957" i="1"/>
  <c r="W3958" i="1"/>
  <c r="W3959" i="1"/>
  <c r="W3960" i="1"/>
  <c r="W3961" i="1"/>
  <c r="W3962" i="1"/>
  <c r="W3963" i="1"/>
  <c r="W3964" i="1"/>
  <c r="W3965" i="1"/>
  <c r="W3966" i="1"/>
  <c r="W3967" i="1"/>
  <c r="W3968" i="1"/>
  <c r="W3969" i="1"/>
  <c r="W3970" i="1"/>
  <c r="W3971" i="1"/>
  <c r="W3972" i="1"/>
  <c r="W3973" i="1"/>
  <c r="W3974" i="1"/>
  <c r="W3975" i="1"/>
  <c r="W3976" i="1"/>
  <c r="W3977" i="1"/>
  <c r="W3978" i="1"/>
  <c r="W3979" i="1"/>
  <c r="W3980" i="1"/>
  <c r="W3981" i="1"/>
  <c r="W3982" i="1"/>
  <c r="W3983" i="1"/>
  <c r="W3984" i="1"/>
  <c r="W3985" i="1"/>
  <c r="W3986" i="1"/>
  <c r="W3987" i="1"/>
  <c r="W3988" i="1"/>
  <c r="W3989" i="1"/>
  <c r="W3990" i="1"/>
  <c r="W3991" i="1"/>
  <c r="W3992" i="1"/>
  <c r="W3993" i="1"/>
  <c r="W3994" i="1"/>
  <c r="W3995" i="1"/>
  <c r="W3996" i="1"/>
  <c r="W3997" i="1"/>
  <c r="W3998" i="1"/>
  <c r="W3999" i="1"/>
  <c r="W4000" i="1"/>
  <c r="W4001" i="1"/>
  <c r="W4002" i="1"/>
  <c r="W4003" i="1"/>
  <c r="W4004" i="1"/>
  <c r="W4005" i="1"/>
  <c r="W4006" i="1"/>
  <c r="W4007" i="1"/>
  <c r="W4008" i="1"/>
  <c r="W4009" i="1"/>
  <c r="W4010" i="1"/>
  <c r="W4011" i="1"/>
  <c r="W4012" i="1"/>
  <c r="W4013" i="1"/>
  <c r="W4014" i="1"/>
  <c r="W4015" i="1"/>
  <c r="W4016" i="1"/>
  <c r="W4017" i="1"/>
  <c r="W4018" i="1"/>
  <c r="W4019" i="1"/>
  <c r="W4020" i="1"/>
  <c r="W4021" i="1"/>
  <c r="W4022" i="1"/>
  <c r="W4023" i="1"/>
  <c r="W4024" i="1"/>
  <c r="W4025" i="1"/>
  <c r="W4026" i="1"/>
  <c r="W4027" i="1"/>
  <c r="W4028" i="1"/>
  <c r="W4029" i="1"/>
  <c r="W4030" i="1"/>
  <c r="W4031" i="1"/>
  <c r="W4032" i="1"/>
  <c r="W4033" i="1"/>
  <c r="W4034" i="1"/>
  <c r="W4035" i="1"/>
  <c r="W4036" i="1"/>
  <c r="W4037" i="1"/>
  <c r="W4038" i="1"/>
  <c r="W4039" i="1"/>
  <c r="W4040" i="1"/>
  <c r="W4041" i="1"/>
  <c r="W4042" i="1"/>
  <c r="W4043" i="1"/>
  <c r="W4044" i="1"/>
  <c r="W4045" i="1"/>
  <c r="W4046" i="1"/>
  <c r="W4047" i="1"/>
  <c r="W4048" i="1"/>
  <c r="W4049" i="1"/>
  <c r="W4050" i="1"/>
  <c r="W4051" i="1"/>
  <c r="W4052" i="1"/>
  <c r="W4053" i="1"/>
  <c r="W4054" i="1"/>
  <c r="W4055" i="1"/>
  <c r="W4056" i="1"/>
  <c r="W4057" i="1"/>
  <c r="W4058" i="1"/>
  <c r="W4059" i="1"/>
  <c r="W4060" i="1"/>
  <c r="W4061" i="1"/>
  <c r="W4062" i="1"/>
  <c r="W4063" i="1"/>
  <c r="W4064" i="1"/>
  <c r="W4065" i="1"/>
  <c r="W4066" i="1"/>
  <c r="W4067" i="1"/>
  <c r="W4068" i="1"/>
  <c r="W4069" i="1"/>
  <c r="W4070" i="1"/>
  <c r="W4071" i="1"/>
  <c r="W4072" i="1"/>
  <c r="W4073" i="1"/>
  <c r="W4074" i="1"/>
  <c r="W4075" i="1"/>
  <c r="W4076" i="1"/>
  <c r="W4077" i="1"/>
  <c r="W4078" i="1"/>
  <c r="W4079" i="1"/>
  <c r="W4080" i="1"/>
  <c r="W4081" i="1"/>
  <c r="W4082" i="1"/>
  <c r="W4083" i="1"/>
  <c r="W4084" i="1"/>
  <c r="W4085" i="1"/>
  <c r="W4086" i="1"/>
  <c r="W4087" i="1"/>
  <c r="W4088" i="1"/>
  <c r="W4089" i="1"/>
  <c r="W4090" i="1"/>
  <c r="W4091" i="1"/>
  <c r="W4092" i="1"/>
  <c r="W4093" i="1"/>
  <c r="W4094" i="1"/>
  <c r="W4095" i="1"/>
  <c r="W4096" i="1"/>
  <c r="W4097" i="1"/>
  <c r="W4098" i="1"/>
  <c r="W4099" i="1"/>
  <c r="W4100" i="1"/>
  <c r="W4101" i="1"/>
  <c r="W4102" i="1"/>
  <c r="W4103" i="1"/>
  <c r="W4104" i="1"/>
  <c r="W4105" i="1"/>
  <c r="W4106" i="1"/>
  <c r="W4107" i="1"/>
  <c r="W4108" i="1"/>
  <c r="W4109" i="1"/>
  <c r="W4110" i="1"/>
  <c r="W4111" i="1"/>
  <c r="W4112" i="1"/>
  <c r="W4113" i="1"/>
  <c r="W4114" i="1"/>
  <c r="W4115" i="1"/>
  <c r="W4116" i="1"/>
  <c r="W4117" i="1"/>
  <c r="W4118" i="1"/>
  <c r="W4119" i="1"/>
  <c r="W4120" i="1"/>
  <c r="W4121" i="1"/>
  <c r="W4122" i="1"/>
  <c r="W4123" i="1"/>
  <c r="W4124" i="1"/>
  <c r="W4125" i="1"/>
  <c r="W4126" i="1"/>
  <c r="W4127" i="1"/>
  <c r="W4128" i="1"/>
  <c r="W4129" i="1"/>
  <c r="W4130" i="1"/>
  <c r="W4131" i="1"/>
  <c r="W4132" i="1"/>
  <c r="W4133" i="1"/>
  <c r="W4134" i="1"/>
  <c r="W4135" i="1"/>
  <c r="W4136" i="1"/>
  <c r="W4137" i="1"/>
  <c r="W4138" i="1"/>
  <c r="W4139" i="1"/>
  <c r="W4140" i="1"/>
  <c r="W4141" i="1"/>
  <c r="W4142" i="1"/>
  <c r="W4143" i="1"/>
  <c r="W4144" i="1"/>
  <c r="W4145" i="1"/>
  <c r="W4146" i="1"/>
  <c r="W4147" i="1"/>
  <c r="W4148" i="1"/>
  <c r="W4149" i="1"/>
  <c r="W4150" i="1"/>
  <c r="W4151" i="1"/>
  <c r="W4152" i="1"/>
  <c r="W4153" i="1"/>
  <c r="W4154" i="1"/>
  <c r="W4155" i="1"/>
  <c r="W4156" i="1"/>
  <c r="W4157" i="1"/>
  <c r="W4158" i="1"/>
  <c r="W4159" i="1"/>
  <c r="W4160" i="1"/>
  <c r="W4161" i="1"/>
  <c r="W4162" i="1"/>
  <c r="W4163" i="1"/>
  <c r="W4164" i="1"/>
  <c r="W4165" i="1"/>
  <c r="W4166" i="1"/>
  <c r="W4167" i="1"/>
  <c r="W4168" i="1"/>
  <c r="W4169" i="1"/>
  <c r="W4170" i="1"/>
  <c r="W4171" i="1"/>
  <c r="W4172" i="1"/>
  <c r="W4173" i="1"/>
  <c r="W4174" i="1"/>
  <c r="W4175" i="1"/>
  <c r="W4176" i="1"/>
  <c r="W4177" i="1"/>
  <c r="W4178" i="1"/>
  <c r="W4179" i="1"/>
  <c r="W4180" i="1"/>
  <c r="W4181" i="1"/>
  <c r="W4182" i="1"/>
  <c r="W4183" i="1"/>
  <c r="W4184" i="1"/>
  <c r="W4185" i="1"/>
  <c r="W4186" i="1"/>
  <c r="W4187" i="1"/>
  <c r="W4188" i="1"/>
  <c r="W4189" i="1"/>
  <c r="W4190" i="1"/>
  <c r="W4191" i="1"/>
  <c r="W4192" i="1"/>
  <c r="W4193" i="1"/>
  <c r="W4194" i="1"/>
  <c r="W4195" i="1"/>
  <c r="W4196" i="1"/>
  <c r="W4197" i="1"/>
  <c r="W4198" i="1"/>
  <c r="W4199" i="1"/>
  <c r="W4200" i="1"/>
  <c r="W4201" i="1"/>
  <c r="W4202" i="1"/>
  <c r="W4203" i="1"/>
  <c r="W4204" i="1"/>
  <c r="W4205" i="1"/>
  <c r="W4206" i="1"/>
  <c r="W4207" i="1"/>
  <c r="W4208" i="1"/>
  <c r="W4209" i="1"/>
  <c r="W4210" i="1"/>
  <c r="W4211" i="1"/>
  <c r="W4212" i="1"/>
  <c r="W4213" i="1"/>
  <c r="W4214" i="1"/>
  <c r="W4215" i="1"/>
  <c r="W4216" i="1"/>
  <c r="W4217" i="1"/>
  <c r="W4218" i="1"/>
  <c r="W4219" i="1"/>
  <c r="W4220" i="1"/>
  <c r="W4221" i="1"/>
  <c r="W4222" i="1"/>
  <c r="W4223" i="1"/>
  <c r="W4224" i="1"/>
  <c r="W4225" i="1"/>
  <c r="W4226" i="1"/>
  <c r="W4227" i="1"/>
  <c r="W4228" i="1"/>
  <c r="W4229" i="1"/>
  <c r="W4230" i="1"/>
  <c r="W4231" i="1"/>
  <c r="W4232" i="1"/>
  <c r="W4233" i="1"/>
  <c r="W4234" i="1"/>
  <c r="W4235" i="1"/>
  <c r="W4236" i="1"/>
  <c r="W4237" i="1"/>
  <c r="W4238" i="1"/>
  <c r="W4239" i="1"/>
  <c r="W4240" i="1"/>
  <c r="W4241" i="1"/>
  <c r="W4242" i="1"/>
  <c r="W4243" i="1"/>
  <c r="W4244" i="1"/>
  <c r="W4245" i="1"/>
  <c r="W4246" i="1"/>
  <c r="W4247" i="1"/>
  <c r="W4248" i="1"/>
  <c r="W4249" i="1"/>
  <c r="W4250" i="1"/>
  <c r="W4251" i="1"/>
  <c r="W4252" i="1"/>
  <c r="W4253" i="1"/>
  <c r="W4254" i="1"/>
  <c r="W4255" i="1"/>
  <c r="W4256" i="1"/>
  <c r="W4257" i="1"/>
  <c r="W4258" i="1"/>
  <c r="W4259" i="1"/>
  <c r="W4260" i="1"/>
  <c r="W4261" i="1"/>
  <c r="W4262" i="1"/>
  <c r="W4263" i="1"/>
  <c r="W4264" i="1"/>
  <c r="W4265" i="1"/>
  <c r="W4266" i="1"/>
  <c r="W4267" i="1"/>
  <c r="W4268" i="1"/>
  <c r="W4269" i="1"/>
  <c r="W4270" i="1"/>
  <c r="W4271" i="1"/>
  <c r="W4272" i="1"/>
  <c r="W4273" i="1"/>
  <c r="W4274" i="1"/>
  <c r="W4275" i="1"/>
  <c r="W4276" i="1"/>
  <c r="W4277" i="1"/>
  <c r="W4278" i="1"/>
  <c r="W4279" i="1"/>
  <c r="W4280" i="1"/>
  <c r="W4281" i="1"/>
  <c r="W4282" i="1"/>
  <c r="W4283" i="1"/>
  <c r="W4284" i="1"/>
  <c r="W4285" i="1"/>
  <c r="W4286" i="1"/>
  <c r="W4287" i="1"/>
  <c r="W4288" i="1"/>
  <c r="W4289" i="1"/>
  <c r="W4290" i="1"/>
  <c r="W4291" i="1"/>
  <c r="W4292" i="1"/>
  <c r="W4293" i="1"/>
  <c r="W4294" i="1"/>
  <c r="W4295" i="1"/>
  <c r="W4296" i="1"/>
  <c r="W4297" i="1"/>
  <c r="W4298" i="1"/>
  <c r="W4299" i="1"/>
  <c r="W4300" i="1"/>
  <c r="W4301" i="1"/>
  <c r="W4302" i="1"/>
  <c r="W4303" i="1"/>
  <c r="W4304" i="1"/>
  <c r="W4305" i="1"/>
  <c r="W4306" i="1"/>
  <c r="W4307" i="1"/>
  <c r="W4308" i="1"/>
  <c r="W4309" i="1"/>
  <c r="W4310" i="1"/>
  <c r="W4311" i="1"/>
  <c r="W4312" i="1"/>
  <c r="W4313" i="1"/>
  <c r="W4314" i="1"/>
  <c r="W4315" i="1"/>
  <c r="W4316" i="1"/>
  <c r="W4317" i="1"/>
  <c r="W4318" i="1"/>
  <c r="W4319" i="1"/>
  <c r="W4320" i="1"/>
  <c r="W4321" i="1"/>
  <c r="W4322" i="1"/>
  <c r="W4323" i="1"/>
  <c r="W4324" i="1"/>
  <c r="W4325" i="1"/>
  <c r="W4326" i="1"/>
  <c r="W4327" i="1"/>
  <c r="W4328" i="1"/>
  <c r="W4329" i="1"/>
  <c r="W4330" i="1"/>
  <c r="W4331" i="1"/>
  <c r="W4332" i="1"/>
  <c r="W4333" i="1"/>
  <c r="W4334" i="1"/>
  <c r="W4335" i="1"/>
  <c r="W4336" i="1"/>
  <c r="W4337" i="1"/>
  <c r="W4338" i="1"/>
  <c r="W4339" i="1"/>
  <c r="W4340" i="1"/>
  <c r="W4341" i="1"/>
  <c r="W4342" i="1"/>
  <c r="W4343" i="1"/>
  <c r="W4344" i="1"/>
  <c r="W4345" i="1"/>
  <c r="W4346" i="1"/>
  <c r="W4347" i="1"/>
  <c r="W4348" i="1"/>
  <c r="W4349" i="1"/>
  <c r="W4350" i="1"/>
  <c r="W4351" i="1"/>
  <c r="W4352" i="1"/>
  <c r="W4353" i="1"/>
  <c r="W4354" i="1"/>
  <c r="W4355" i="1"/>
  <c r="W4356" i="1"/>
  <c r="W4357" i="1"/>
  <c r="W4358" i="1"/>
  <c r="W4359" i="1"/>
  <c r="W4360" i="1"/>
  <c r="W4361" i="1"/>
  <c r="W4362" i="1"/>
  <c r="W4363" i="1"/>
  <c r="W4364" i="1"/>
  <c r="W4365" i="1"/>
  <c r="W4366" i="1"/>
  <c r="W4367" i="1"/>
  <c r="W4368" i="1"/>
  <c r="W4369" i="1"/>
  <c r="W4370" i="1"/>
  <c r="W4371" i="1"/>
  <c r="W4372" i="1"/>
  <c r="W4373" i="1"/>
  <c r="W4374" i="1"/>
  <c r="W4375" i="1"/>
  <c r="W4376" i="1"/>
  <c r="W4377" i="1"/>
  <c r="W4378" i="1"/>
  <c r="W4379" i="1"/>
  <c r="W4380" i="1"/>
  <c r="W4381" i="1"/>
  <c r="W4382" i="1"/>
  <c r="W4383" i="1"/>
  <c r="W4384" i="1"/>
  <c r="W4385" i="1"/>
  <c r="W4386" i="1"/>
  <c r="W4387" i="1"/>
  <c r="W4388" i="1"/>
  <c r="W4389" i="1"/>
  <c r="W4390" i="1"/>
  <c r="W4391" i="1"/>
  <c r="W4392" i="1"/>
  <c r="W4393" i="1"/>
  <c r="W4394" i="1"/>
  <c r="W4395" i="1"/>
  <c r="W4396" i="1"/>
  <c r="W4397" i="1"/>
  <c r="W4398" i="1"/>
  <c r="W4399" i="1"/>
  <c r="W4400" i="1"/>
  <c r="W4401" i="1"/>
  <c r="W4402" i="1"/>
  <c r="W4403" i="1"/>
  <c r="W4404" i="1"/>
  <c r="W4405" i="1"/>
  <c r="W4406" i="1"/>
  <c r="W4407" i="1"/>
  <c r="W4408" i="1"/>
  <c r="W4409" i="1"/>
  <c r="W4410" i="1"/>
  <c r="W4411" i="1"/>
  <c r="W4412" i="1"/>
  <c r="W4413" i="1"/>
  <c r="W4414" i="1"/>
  <c r="W4415" i="1"/>
  <c r="W4416" i="1"/>
  <c r="W4417" i="1"/>
  <c r="W4418" i="1"/>
  <c r="W4419" i="1"/>
  <c r="W4420" i="1"/>
  <c r="W4421" i="1"/>
  <c r="W4422" i="1"/>
  <c r="W4423" i="1"/>
  <c r="W4424" i="1"/>
  <c r="W4425" i="1"/>
  <c r="W4426" i="1"/>
  <c r="W4427" i="1"/>
  <c r="W4428" i="1"/>
  <c r="W4429" i="1"/>
  <c r="W4430" i="1"/>
  <c r="W4431" i="1"/>
  <c r="W4432" i="1"/>
  <c r="W4433" i="1"/>
  <c r="W4434" i="1"/>
  <c r="W4435" i="1"/>
  <c r="W4436" i="1"/>
  <c r="W4437" i="1"/>
  <c r="W4438" i="1"/>
  <c r="W4439" i="1"/>
  <c r="W4440" i="1"/>
  <c r="W4441" i="1"/>
  <c r="W4442" i="1"/>
  <c r="W4443" i="1"/>
  <c r="W4444" i="1"/>
  <c r="W4445" i="1"/>
  <c r="W4446" i="1"/>
  <c r="W4447" i="1"/>
  <c r="W4448" i="1"/>
  <c r="W4449" i="1"/>
  <c r="W4450" i="1"/>
  <c r="W4451" i="1"/>
  <c r="W4452" i="1"/>
  <c r="W4453" i="1"/>
  <c r="W4454" i="1"/>
  <c r="W4455" i="1"/>
  <c r="W4456" i="1"/>
  <c r="W4457" i="1"/>
  <c r="W4458" i="1"/>
  <c r="W4459" i="1"/>
  <c r="W4460" i="1"/>
  <c r="W4461" i="1"/>
  <c r="W4462" i="1"/>
  <c r="W4463" i="1"/>
  <c r="W4464" i="1"/>
  <c r="W4465" i="1"/>
  <c r="W4466" i="1"/>
  <c r="W4467" i="1"/>
  <c r="W4468" i="1"/>
  <c r="W4469" i="1"/>
  <c r="W4470" i="1"/>
  <c r="W4471" i="1"/>
  <c r="W4472" i="1"/>
  <c r="W4473" i="1"/>
  <c r="W4474" i="1"/>
  <c r="W4475" i="1"/>
  <c r="W4476" i="1"/>
  <c r="W4477" i="1"/>
  <c r="W4478" i="1"/>
  <c r="W4479" i="1"/>
  <c r="W4480" i="1"/>
  <c r="W4481" i="1"/>
  <c r="W4482" i="1"/>
  <c r="W4483" i="1"/>
  <c r="W4484" i="1"/>
  <c r="W4485" i="1"/>
  <c r="W4486" i="1"/>
  <c r="W4487" i="1"/>
  <c r="W4488" i="1"/>
  <c r="W4489" i="1"/>
  <c r="W4490" i="1"/>
  <c r="W4491" i="1"/>
  <c r="W4492" i="1"/>
  <c r="W4493" i="1"/>
  <c r="W4494" i="1"/>
  <c r="W4495" i="1"/>
  <c r="W4496" i="1"/>
  <c r="W4497" i="1"/>
  <c r="W4498" i="1"/>
  <c r="W4499" i="1"/>
  <c r="W4500" i="1"/>
  <c r="W4501" i="1"/>
  <c r="W4502" i="1"/>
  <c r="W4503" i="1"/>
  <c r="W4504" i="1"/>
  <c r="W4505" i="1"/>
  <c r="W4506" i="1"/>
  <c r="W4507" i="1"/>
  <c r="W4508" i="1"/>
  <c r="W4509" i="1"/>
  <c r="W4510" i="1"/>
  <c r="W4511" i="1"/>
  <c r="W4512" i="1"/>
  <c r="W4513" i="1"/>
  <c r="W4514" i="1"/>
  <c r="W4515" i="1"/>
  <c r="W4516" i="1"/>
  <c r="W4517" i="1"/>
  <c r="W4518" i="1"/>
  <c r="W4519" i="1"/>
  <c r="W4520" i="1"/>
  <c r="W4521" i="1"/>
  <c r="W4522" i="1"/>
  <c r="W4523" i="1"/>
  <c r="W4524" i="1"/>
  <c r="W4525" i="1"/>
  <c r="W4526" i="1"/>
  <c r="W4527" i="1"/>
  <c r="W4528" i="1"/>
  <c r="W4529" i="1"/>
  <c r="W4530" i="1"/>
  <c r="W4531" i="1"/>
  <c r="W4532" i="1"/>
  <c r="W4533" i="1"/>
  <c r="W4534" i="1"/>
  <c r="W4535" i="1"/>
  <c r="W4536" i="1"/>
  <c r="W4537" i="1"/>
  <c r="W4538" i="1"/>
  <c r="W4539" i="1"/>
  <c r="W4540" i="1"/>
  <c r="W4541" i="1"/>
  <c r="W4542" i="1"/>
  <c r="W4543" i="1"/>
  <c r="W4544" i="1"/>
  <c r="W4545" i="1"/>
  <c r="W4546" i="1"/>
  <c r="W4547" i="1"/>
  <c r="W4548" i="1"/>
  <c r="W4549" i="1"/>
  <c r="W4550" i="1"/>
  <c r="W4551" i="1"/>
  <c r="W4552" i="1"/>
  <c r="W4553" i="1"/>
  <c r="W4554" i="1"/>
  <c r="W4555" i="1"/>
  <c r="W4556" i="1"/>
  <c r="W4557" i="1"/>
  <c r="W4558" i="1"/>
  <c r="W4559" i="1"/>
  <c r="W4560" i="1"/>
  <c r="W4561" i="1"/>
  <c r="W4562" i="1"/>
  <c r="W4563" i="1"/>
  <c r="W4564" i="1"/>
  <c r="W4565" i="1"/>
  <c r="W4566" i="1"/>
  <c r="W4567" i="1"/>
  <c r="W4568" i="1"/>
  <c r="W4569" i="1"/>
  <c r="W4570" i="1"/>
  <c r="W4571" i="1"/>
  <c r="W4572" i="1"/>
  <c r="W4573" i="1"/>
  <c r="W4574" i="1"/>
  <c r="W4575" i="1"/>
  <c r="W4576" i="1"/>
  <c r="W4577" i="1"/>
  <c r="W4578" i="1"/>
  <c r="W4579" i="1"/>
  <c r="W4580" i="1"/>
  <c r="W4581" i="1"/>
  <c r="W4582" i="1"/>
  <c r="W4583" i="1"/>
  <c r="W4584" i="1"/>
  <c r="W4585" i="1"/>
  <c r="W4586" i="1"/>
  <c r="W4587" i="1"/>
  <c r="W4588" i="1"/>
  <c r="W4589" i="1"/>
  <c r="W4590" i="1"/>
  <c r="W4591" i="1"/>
  <c r="W4592" i="1"/>
  <c r="W4593" i="1"/>
  <c r="W4594" i="1"/>
  <c r="W4595" i="1"/>
  <c r="W4596" i="1"/>
  <c r="W4597" i="1"/>
  <c r="W4598" i="1"/>
  <c r="W4599" i="1"/>
  <c r="W4600" i="1"/>
  <c r="W4601" i="1"/>
  <c r="W4602" i="1"/>
  <c r="W4603" i="1"/>
  <c r="W4604" i="1"/>
  <c r="W4605" i="1"/>
  <c r="W4606" i="1"/>
  <c r="W4607" i="1"/>
  <c r="W4608" i="1"/>
  <c r="W4609" i="1"/>
  <c r="W4610" i="1"/>
  <c r="W4611" i="1"/>
  <c r="W4612" i="1"/>
  <c r="W4613" i="1"/>
  <c r="W4614" i="1"/>
  <c r="W4615" i="1"/>
  <c r="W4616" i="1"/>
  <c r="W4617" i="1"/>
  <c r="W4618" i="1"/>
  <c r="W4619" i="1"/>
  <c r="W4620" i="1"/>
  <c r="W4621" i="1"/>
  <c r="W4622" i="1"/>
  <c r="W4623" i="1"/>
  <c r="W4624" i="1"/>
  <c r="W4625" i="1"/>
  <c r="W4626" i="1"/>
  <c r="W4627" i="1"/>
  <c r="W4628" i="1"/>
  <c r="W4629" i="1"/>
  <c r="W4630" i="1"/>
  <c r="W4631" i="1"/>
  <c r="W4632" i="1"/>
  <c r="W4633" i="1"/>
  <c r="W4634" i="1"/>
  <c r="W4635" i="1"/>
  <c r="W4636" i="1"/>
  <c r="W4637" i="1"/>
  <c r="W4638" i="1"/>
  <c r="W4639" i="1"/>
  <c r="W4640" i="1"/>
  <c r="W4641" i="1"/>
  <c r="W4642" i="1"/>
  <c r="W4643" i="1"/>
  <c r="W4644" i="1"/>
  <c r="W4645" i="1"/>
  <c r="W4646" i="1"/>
  <c r="W4647" i="1"/>
  <c r="W4648" i="1"/>
  <c r="W4649" i="1"/>
  <c r="W4650" i="1"/>
  <c r="W4651" i="1"/>
  <c r="W4652" i="1"/>
  <c r="W4653" i="1"/>
  <c r="W4654" i="1"/>
  <c r="W4655" i="1"/>
  <c r="W4656" i="1"/>
  <c r="W4657" i="1"/>
  <c r="W4658" i="1"/>
  <c r="W4659" i="1"/>
  <c r="W4660" i="1"/>
  <c r="W4661" i="1"/>
  <c r="W4662" i="1"/>
  <c r="W4663" i="1"/>
  <c r="W4664" i="1"/>
  <c r="W4665" i="1"/>
  <c r="W4666" i="1"/>
  <c r="W4667" i="1"/>
  <c r="W4668" i="1"/>
  <c r="W4669" i="1"/>
  <c r="W4670" i="1"/>
  <c r="W4671" i="1"/>
  <c r="W4672" i="1"/>
  <c r="W4673" i="1"/>
  <c r="W4674" i="1"/>
  <c r="W4675" i="1"/>
  <c r="W4676" i="1"/>
  <c r="W4677" i="1"/>
  <c r="W4678" i="1"/>
  <c r="W4679" i="1"/>
  <c r="W4680" i="1"/>
  <c r="W4681" i="1"/>
  <c r="W4682" i="1"/>
  <c r="W4683" i="1"/>
  <c r="W4684" i="1"/>
  <c r="W4685" i="1"/>
  <c r="W4686" i="1"/>
  <c r="W4687" i="1"/>
  <c r="W4688" i="1"/>
  <c r="W4689" i="1"/>
  <c r="W4690" i="1"/>
  <c r="W4691" i="1"/>
  <c r="W4692" i="1"/>
  <c r="W4693" i="1"/>
  <c r="W4694" i="1"/>
  <c r="W4695" i="1"/>
  <c r="W4696" i="1"/>
  <c r="W4697" i="1"/>
  <c r="W4698" i="1"/>
  <c r="W4699" i="1"/>
  <c r="W4700" i="1"/>
  <c r="W4701" i="1"/>
  <c r="W4702" i="1"/>
  <c r="W4703" i="1"/>
  <c r="W4704" i="1"/>
  <c r="W4705" i="1"/>
  <c r="W4706" i="1"/>
  <c r="W4707" i="1"/>
  <c r="W4708" i="1"/>
  <c r="W4709" i="1"/>
  <c r="W4710" i="1"/>
  <c r="W4711" i="1"/>
  <c r="W4712" i="1"/>
  <c r="W4713" i="1"/>
  <c r="W4714" i="1"/>
  <c r="W4715" i="1"/>
  <c r="W4716" i="1"/>
  <c r="W4717" i="1"/>
  <c r="W4718" i="1"/>
  <c r="W4719" i="1"/>
  <c r="W4720" i="1"/>
  <c r="W4721" i="1"/>
  <c r="W4722" i="1"/>
  <c r="W4723" i="1"/>
  <c r="W4724" i="1"/>
  <c r="W4725" i="1"/>
  <c r="W4726" i="1"/>
  <c r="W4727" i="1"/>
  <c r="W4728" i="1"/>
  <c r="W4729" i="1"/>
  <c r="W4730" i="1"/>
  <c r="W4731" i="1"/>
  <c r="W4732" i="1"/>
  <c r="W4733" i="1"/>
  <c r="W4734" i="1"/>
  <c r="W4735" i="1"/>
  <c r="W4736" i="1"/>
  <c r="W4737" i="1"/>
  <c r="W4738" i="1"/>
  <c r="W4739" i="1"/>
  <c r="W4740" i="1"/>
  <c r="W4741" i="1"/>
  <c r="W4742" i="1"/>
  <c r="W4743" i="1"/>
  <c r="W4744" i="1"/>
  <c r="W4745" i="1"/>
  <c r="W4746" i="1"/>
  <c r="W4747" i="1"/>
  <c r="W4748" i="1"/>
  <c r="W4749" i="1"/>
  <c r="W4750" i="1"/>
  <c r="W4751" i="1"/>
  <c r="W4752" i="1"/>
  <c r="W4753" i="1"/>
  <c r="W4754" i="1"/>
  <c r="W4755" i="1"/>
  <c r="W4756" i="1"/>
  <c r="W4757" i="1"/>
  <c r="W4758" i="1"/>
  <c r="W4759" i="1"/>
  <c r="W4760" i="1"/>
  <c r="W4761" i="1"/>
  <c r="W4762" i="1"/>
  <c r="W4763" i="1"/>
  <c r="W4764" i="1"/>
  <c r="W4765" i="1"/>
  <c r="W4766" i="1"/>
  <c r="W4767" i="1"/>
  <c r="W4768" i="1"/>
  <c r="W4769" i="1"/>
  <c r="W4770" i="1"/>
  <c r="W4771" i="1"/>
  <c r="W4772" i="1"/>
  <c r="W4773" i="1"/>
  <c r="W4774" i="1"/>
  <c r="W4775" i="1"/>
  <c r="W4776" i="1"/>
  <c r="W4777" i="1"/>
  <c r="W4778" i="1"/>
  <c r="W4779" i="1"/>
  <c r="W4780" i="1"/>
  <c r="W4781" i="1"/>
  <c r="W4782" i="1"/>
  <c r="W4783" i="1"/>
  <c r="W4784" i="1"/>
  <c r="W4785" i="1"/>
  <c r="W4786" i="1"/>
  <c r="W4787" i="1"/>
  <c r="W4788" i="1"/>
  <c r="W4789" i="1"/>
  <c r="W4790" i="1"/>
  <c r="W4791" i="1"/>
  <c r="W4792" i="1"/>
  <c r="W4793" i="1"/>
  <c r="W4794" i="1"/>
  <c r="W4795" i="1"/>
  <c r="W4796" i="1"/>
  <c r="W4797" i="1"/>
  <c r="W4798" i="1"/>
  <c r="W4799" i="1"/>
  <c r="W4800" i="1"/>
  <c r="W4801" i="1"/>
  <c r="W4802" i="1"/>
  <c r="W4803" i="1"/>
  <c r="W4804" i="1"/>
  <c r="W4805" i="1"/>
  <c r="W4806" i="1"/>
  <c r="W4807" i="1"/>
  <c r="W4808" i="1"/>
  <c r="W4809" i="1"/>
  <c r="W4810" i="1"/>
  <c r="W4811" i="1"/>
  <c r="W4812" i="1"/>
  <c r="W4813" i="1"/>
  <c r="W4814" i="1"/>
  <c r="W4815" i="1"/>
  <c r="W4816" i="1"/>
  <c r="W4817" i="1"/>
  <c r="W4818" i="1"/>
  <c r="W4819" i="1"/>
  <c r="W4820" i="1"/>
  <c r="W4821" i="1"/>
  <c r="W4822" i="1"/>
  <c r="W4823" i="1"/>
  <c r="W4824" i="1"/>
  <c r="W4825" i="1"/>
  <c r="W4826" i="1"/>
  <c r="W4827" i="1"/>
  <c r="W4828" i="1"/>
  <c r="W4829" i="1"/>
  <c r="W4830" i="1"/>
  <c r="W4831" i="1"/>
  <c r="W4832" i="1"/>
  <c r="W4833" i="1"/>
  <c r="W4834" i="1"/>
  <c r="W4835" i="1"/>
  <c r="W4836" i="1"/>
  <c r="W4837" i="1"/>
  <c r="W4838" i="1"/>
  <c r="W4839" i="1"/>
  <c r="W4840" i="1"/>
  <c r="W4841" i="1"/>
  <c r="W4842" i="1"/>
  <c r="W4843" i="1"/>
  <c r="W4844" i="1"/>
  <c r="W4845" i="1"/>
  <c r="W4846" i="1"/>
  <c r="W4847" i="1"/>
  <c r="W4848" i="1"/>
  <c r="W4849" i="1"/>
  <c r="W4850" i="1"/>
  <c r="W4851" i="1"/>
  <c r="W4852" i="1"/>
  <c r="W4853" i="1"/>
  <c r="W4854" i="1"/>
  <c r="W4855" i="1"/>
  <c r="W4856" i="1"/>
  <c r="W4857" i="1"/>
  <c r="W4858" i="1"/>
  <c r="W4859" i="1"/>
  <c r="W4860" i="1"/>
  <c r="W4861" i="1"/>
  <c r="W4862" i="1"/>
  <c r="W4863" i="1"/>
  <c r="W4864" i="1"/>
  <c r="W4865" i="1"/>
  <c r="W4866" i="1"/>
  <c r="W4867" i="1"/>
  <c r="W4868" i="1"/>
  <c r="W4869" i="1"/>
  <c r="W4870" i="1"/>
  <c r="W4871" i="1"/>
  <c r="W4872" i="1"/>
  <c r="W4873" i="1"/>
  <c r="W4874" i="1"/>
  <c r="W4875" i="1"/>
  <c r="W4876" i="1"/>
  <c r="W4877" i="1"/>
  <c r="W4878" i="1"/>
  <c r="W4879" i="1"/>
  <c r="W4880" i="1"/>
  <c r="W4881" i="1"/>
  <c r="W4882" i="1"/>
  <c r="W4883" i="1"/>
  <c r="W4884" i="1"/>
  <c r="W4885" i="1"/>
  <c r="W4886" i="1"/>
  <c r="W4887" i="1"/>
  <c r="W4888" i="1"/>
  <c r="W4889" i="1"/>
  <c r="W4890" i="1"/>
  <c r="W4891" i="1"/>
  <c r="W4892" i="1"/>
  <c r="W4893" i="1"/>
  <c r="W4894" i="1"/>
  <c r="W4895" i="1"/>
  <c r="W4896" i="1"/>
  <c r="W4897" i="1"/>
  <c r="W4898" i="1"/>
  <c r="W4899" i="1"/>
  <c r="W4900" i="1"/>
  <c r="W4901" i="1"/>
  <c r="W4902" i="1"/>
  <c r="W4903" i="1"/>
  <c r="W4904" i="1"/>
  <c r="W4905" i="1"/>
  <c r="W4906" i="1"/>
  <c r="W4907" i="1"/>
  <c r="W4908" i="1"/>
  <c r="W4909" i="1"/>
  <c r="W4910" i="1"/>
  <c r="W4911" i="1"/>
  <c r="W4912" i="1"/>
  <c r="W4913" i="1"/>
  <c r="W4914" i="1"/>
  <c r="W4915" i="1"/>
  <c r="W4916" i="1"/>
  <c r="W4917" i="1"/>
  <c r="W4918" i="1"/>
  <c r="W4919" i="1"/>
  <c r="W4920" i="1"/>
  <c r="W4921" i="1"/>
  <c r="W4922" i="1"/>
  <c r="W4923" i="1"/>
  <c r="W4924" i="1"/>
  <c r="W4925" i="1"/>
  <c r="W4926" i="1"/>
  <c r="W4927" i="1"/>
  <c r="W4928" i="1"/>
  <c r="W4929" i="1"/>
  <c r="W4930" i="1"/>
  <c r="W4931" i="1"/>
  <c r="W4932" i="1"/>
  <c r="W4933" i="1"/>
  <c r="W4934" i="1"/>
  <c r="W4935" i="1"/>
  <c r="W4936" i="1"/>
  <c r="W4937" i="1"/>
  <c r="W4938" i="1"/>
  <c r="W4939" i="1"/>
  <c r="W4940" i="1"/>
  <c r="W4941" i="1"/>
  <c r="W4942" i="1"/>
  <c r="W4943" i="1"/>
  <c r="W4944" i="1"/>
  <c r="W4945" i="1"/>
  <c r="W4946" i="1"/>
  <c r="W4947" i="1"/>
  <c r="W4948" i="1"/>
  <c r="W4949" i="1"/>
  <c r="W4950" i="1"/>
  <c r="W4951" i="1"/>
  <c r="W4952" i="1"/>
  <c r="W4953" i="1"/>
  <c r="W4954" i="1"/>
  <c r="W4955" i="1"/>
  <c r="W4956" i="1"/>
  <c r="W4957" i="1"/>
  <c r="W4958" i="1"/>
  <c r="W4959" i="1"/>
  <c r="W4960" i="1"/>
  <c r="W4961" i="1"/>
  <c r="W4962" i="1"/>
  <c r="W4963" i="1"/>
  <c r="W4964" i="1"/>
  <c r="W4965" i="1"/>
  <c r="W4966" i="1"/>
  <c r="W4967" i="1"/>
  <c r="W4968" i="1"/>
  <c r="W4969" i="1"/>
  <c r="W4970" i="1"/>
  <c r="W4971" i="1"/>
  <c r="W4972" i="1"/>
  <c r="W4973" i="1"/>
  <c r="W4974" i="1"/>
  <c r="W4975" i="1"/>
  <c r="W4976" i="1"/>
  <c r="W4977" i="1"/>
  <c r="W4978" i="1"/>
  <c r="W4979" i="1"/>
  <c r="W4980" i="1"/>
  <c r="W4981" i="1"/>
  <c r="W4982" i="1"/>
  <c r="W4983" i="1"/>
  <c r="W4984" i="1"/>
  <c r="W4985" i="1"/>
  <c r="W4986" i="1"/>
  <c r="W4987" i="1"/>
  <c r="W4988" i="1"/>
  <c r="W4989" i="1"/>
  <c r="W4990" i="1"/>
  <c r="W4991" i="1"/>
  <c r="W4992" i="1"/>
  <c r="W4993" i="1"/>
  <c r="W4994" i="1"/>
  <c r="W4995" i="1"/>
  <c r="W4996" i="1"/>
  <c r="W4997" i="1"/>
  <c r="W4998" i="1"/>
  <c r="W4999" i="1"/>
  <c r="W5000" i="1"/>
  <c r="L4" i="2" l="1"/>
  <c r="L5" i="2"/>
  <c r="L6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L501" i="2"/>
  <c r="L502" i="2"/>
  <c r="L503" i="2"/>
  <c r="L504" i="2"/>
  <c r="L505" i="2"/>
  <c r="L506" i="2"/>
  <c r="L507" i="2"/>
  <c r="L508" i="2"/>
  <c r="L509" i="2"/>
  <c r="L510" i="2"/>
  <c r="L511" i="2"/>
  <c r="L512" i="2"/>
  <c r="L513" i="2"/>
  <c r="L514" i="2"/>
  <c r="L515" i="2"/>
  <c r="L516" i="2"/>
  <c r="L517" i="2"/>
  <c r="L518" i="2"/>
  <c r="L519" i="2"/>
  <c r="L520" i="2"/>
  <c r="L521" i="2"/>
  <c r="L522" i="2"/>
  <c r="L523" i="2"/>
  <c r="L524" i="2"/>
  <c r="L525" i="2"/>
  <c r="L526" i="2"/>
  <c r="L527" i="2"/>
  <c r="L528" i="2"/>
  <c r="L529" i="2"/>
  <c r="L530" i="2"/>
  <c r="L531" i="2"/>
  <c r="L532" i="2"/>
  <c r="L533" i="2"/>
  <c r="L534" i="2"/>
  <c r="L535" i="2"/>
  <c r="L536" i="2"/>
  <c r="L537" i="2"/>
  <c r="L538" i="2"/>
  <c r="L539" i="2"/>
  <c r="L540" i="2"/>
  <c r="L541" i="2"/>
  <c r="L542" i="2"/>
  <c r="L543" i="2"/>
  <c r="L544" i="2"/>
  <c r="L545" i="2"/>
  <c r="L546" i="2"/>
  <c r="L547" i="2"/>
  <c r="L548" i="2"/>
  <c r="L549" i="2"/>
  <c r="L550" i="2"/>
  <c r="L551" i="2"/>
  <c r="L552" i="2"/>
  <c r="L553" i="2"/>
  <c r="L554" i="2"/>
  <c r="L555" i="2"/>
  <c r="L556" i="2"/>
  <c r="L557" i="2"/>
  <c r="L558" i="2"/>
  <c r="L559" i="2"/>
  <c r="L560" i="2"/>
  <c r="L561" i="2"/>
  <c r="L562" i="2"/>
  <c r="L563" i="2"/>
  <c r="L564" i="2"/>
  <c r="L565" i="2"/>
  <c r="L566" i="2"/>
  <c r="L567" i="2"/>
  <c r="L568" i="2"/>
  <c r="L569" i="2"/>
  <c r="L570" i="2"/>
  <c r="L571" i="2"/>
  <c r="L572" i="2"/>
  <c r="L573" i="2"/>
  <c r="L574" i="2"/>
  <c r="L575" i="2"/>
  <c r="L576" i="2"/>
  <c r="L577" i="2"/>
  <c r="L578" i="2"/>
  <c r="L579" i="2"/>
  <c r="L580" i="2"/>
  <c r="L581" i="2"/>
  <c r="L582" i="2"/>
  <c r="L583" i="2"/>
  <c r="L584" i="2"/>
  <c r="L585" i="2"/>
  <c r="L586" i="2"/>
  <c r="L587" i="2"/>
  <c r="L588" i="2"/>
  <c r="L589" i="2"/>
  <c r="L590" i="2"/>
  <c r="L591" i="2"/>
  <c r="L592" i="2"/>
  <c r="L593" i="2"/>
  <c r="L594" i="2"/>
  <c r="L595" i="2"/>
  <c r="L596" i="2"/>
  <c r="L597" i="2"/>
  <c r="L598" i="2"/>
  <c r="L599" i="2"/>
  <c r="L600" i="2"/>
  <c r="L601" i="2"/>
  <c r="L602" i="2"/>
  <c r="L603" i="2"/>
  <c r="L604" i="2"/>
  <c r="L605" i="2"/>
  <c r="L606" i="2"/>
  <c r="L607" i="2"/>
  <c r="L608" i="2"/>
  <c r="L609" i="2"/>
  <c r="L610" i="2"/>
  <c r="L611" i="2"/>
  <c r="L612" i="2"/>
  <c r="L613" i="2"/>
  <c r="L614" i="2"/>
  <c r="L615" i="2"/>
  <c r="L616" i="2"/>
  <c r="L617" i="2"/>
  <c r="L618" i="2"/>
  <c r="L619" i="2"/>
  <c r="L620" i="2"/>
  <c r="L621" i="2"/>
  <c r="L622" i="2"/>
  <c r="L623" i="2"/>
  <c r="L624" i="2"/>
  <c r="L625" i="2"/>
  <c r="L626" i="2"/>
  <c r="L627" i="2"/>
  <c r="L628" i="2"/>
  <c r="L629" i="2"/>
  <c r="L630" i="2"/>
  <c r="L631" i="2"/>
  <c r="L632" i="2"/>
  <c r="L633" i="2"/>
  <c r="L634" i="2"/>
  <c r="L635" i="2"/>
  <c r="L636" i="2"/>
  <c r="L637" i="2"/>
  <c r="L638" i="2"/>
  <c r="L639" i="2"/>
  <c r="L640" i="2"/>
  <c r="L641" i="2"/>
  <c r="L642" i="2"/>
  <c r="L643" i="2"/>
  <c r="L644" i="2"/>
  <c r="L645" i="2"/>
  <c r="L646" i="2"/>
  <c r="L647" i="2"/>
  <c r="L648" i="2"/>
  <c r="L649" i="2"/>
  <c r="L650" i="2"/>
  <c r="L651" i="2"/>
  <c r="L652" i="2"/>
  <c r="L653" i="2"/>
  <c r="L654" i="2"/>
  <c r="L655" i="2"/>
  <c r="L656" i="2"/>
  <c r="L657" i="2"/>
  <c r="L658" i="2"/>
  <c r="L659" i="2"/>
  <c r="L660" i="2"/>
  <c r="L661" i="2"/>
  <c r="L662" i="2"/>
  <c r="L663" i="2"/>
  <c r="L664" i="2"/>
  <c r="L665" i="2"/>
  <c r="L666" i="2"/>
  <c r="L667" i="2"/>
  <c r="L668" i="2"/>
  <c r="L669" i="2"/>
  <c r="L670" i="2"/>
  <c r="L671" i="2"/>
  <c r="L672" i="2"/>
  <c r="L673" i="2"/>
  <c r="L674" i="2"/>
  <c r="L675" i="2"/>
  <c r="L676" i="2"/>
  <c r="L677" i="2"/>
  <c r="L678" i="2"/>
  <c r="L679" i="2"/>
  <c r="L680" i="2"/>
  <c r="L681" i="2"/>
  <c r="L682" i="2"/>
  <c r="L683" i="2"/>
  <c r="L684" i="2"/>
  <c r="L685" i="2"/>
  <c r="L686" i="2"/>
  <c r="L687" i="2"/>
  <c r="L688" i="2"/>
  <c r="L689" i="2"/>
  <c r="L690" i="2"/>
  <c r="L691" i="2"/>
  <c r="L692" i="2"/>
  <c r="L693" i="2"/>
  <c r="L694" i="2"/>
  <c r="L695" i="2"/>
  <c r="L696" i="2"/>
  <c r="L697" i="2"/>
  <c r="L698" i="2"/>
  <c r="L699" i="2"/>
  <c r="L700" i="2"/>
  <c r="L701" i="2"/>
  <c r="L702" i="2"/>
  <c r="L703" i="2"/>
  <c r="L704" i="2"/>
  <c r="L705" i="2"/>
  <c r="L706" i="2"/>
  <c r="L707" i="2"/>
  <c r="L708" i="2"/>
  <c r="L709" i="2"/>
  <c r="L710" i="2"/>
  <c r="L711" i="2"/>
  <c r="L712" i="2"/>
  <c r="L713" i="2"/>
  <c r="L714" i="2"/>
  <c r="L715" i="2"/>
  <c r="L716" i="2"/>
  <c r="L717" i="2"/>
  <c r="L718" i="2"/>
  <c r="L719" i="2"/>
  <c r="L720" i="2"/>
  <c r="L721" i="2"/>
  <c r="L722" i="2"/>
  <c r="L723" i="2"/>
  <c r="L724" i="2"/>
  <c r="L725" i="2"/>
  <c r="L726" i="2"/>
  <c r="L727" i="2"/>
  <c r="L728" i="2"/>
  <c r="L729" i="2"/>
  <c r="L730" i="2"/>
  <c r="L731" i="2"/>
  <c r="L732" i="2"/>
  <c r="L733" i="2"/>
  <c r="L734" i="2"/>
  <c r="L735" i="2"/>
  <c r="L736" i="2"/>
  <c r="L737" i="2"/>
  <c r="L738" i="2"/>
  <c r="L739" i="2"/>
  <c r="L740" i="2"/>
  <c r="L741" i="2"/>
  <c r="L742" i="2"/>
  <c r="L743" i="2"/>
  <c r="L744" i="2"/>
  <c r="L745" i="2"/>
  <c r="L746" i="2"/>
  <c r="L747" i="2"/>
  <c r="L748" i="2"/>
  <c r="L749" i="2"/>
  <c r="L750" i="2"/>
  <c r="L751" i="2"/>
  <c r="L752" i="2"/>
  <c r="L753" i="2"/>
  <c r="L754" i="2"/>
  <c r="L755" i="2"/>
  <c r="L756" i="2"/>
  <c r="L757" i="2"/>
  <c r="L758" i="2"/>
  <c r="L759" i="2"/>
  <c r="L760" i="2"/>
  <c r="L761" i="2"/>
  <c r="L762" i="2"/>
  <c r="L763" i="2"/>
  <c r="L764" i="2"/>
  <c r="L765" i="2"/>
  <c r="L766" i="2"/>
  <c r="L767" i="2"/>
  <c r="L768" i="2"/>
  <c r="L769" i="2"/>
  <c r="L770" i="2"/>
  <c r="L771" i="2"/>
  <c r="L772" i="2"/>
  <c r="L773" i="2"/>
  <c r="L774" i="2"/>
  <c r="L775" i="2"/>
  <c r="L776" i="2"/>
  <c r="L777" i="2"/>
  <c r="L778" i="2"/>
  <c r="L779" i="2"/>
  <c r="L780" i="2"/>
  <c r="L781" i="2"/>
  <c r="L782" i="2"/>
  <c r="L783" i="2"/>
  <c r="L784" i="2"/>
  <c r="L785" i="2"/>
  <c r="L786" i="2"/>
  <c r="L787" i="2"/>
  <c r="L788" i="2"/>
  <c r="L789" i="2"/>
  <c r="L790" i="2"/>
  <c r="L791" i="2"/>
  <c r="L792" i="2"/>
  <c r="L793" i="2"/>
  <c r="L794" i="2"/>
  <c r="L795" i="2"/>
  <c r="L796" i="2"/>
  <c r="L797" i="2"/>
  <c r="L798" i="2"/>
  <c r="L799" i="2"/>
  <c r="L800" i="2"/>
  <c r="L801" i="2"/>
  <c r="L802" i="2"/>
  <c r="L803" i="2"/>
  <c r="L804" i="2"/>
  <c r="L805" i="2"/>
  <c r="L806" i="2"/>
  <c r="L807" i="2"/>
  <c r="L808" i="2"/>
  <c r="L809" i="2"/>
  <c r="L810" i="2"/>
  <c r="L811" i="2"/>
  <c r="L812" i="2"/>
  <c r="L813" i="2"/>
  <c r="L814" i="2"/>
  <c r="L815" i="2"/>
  <c r="L816" i="2"/>
  <c r="L817" i="2"/>
  <c r="L818" i="2"/>
  <c r="L819" i="2"/>
  <c r="L820" i="2"/>
  <c r="L821" i="2"/>
  <c r="L822" i="2"/>
  <c r="L823" i="2"/>
  <c r="L824" i="2"/>
  <c r="L825" i="2"/>
  <c r="L826" i="2"/>
  <c r="L827" i="2"/>
  <c r="L828" i="2"/>
  <c r="L829" i="2"/>
  <c r="L830" i="2"/>
  <c r="L831" i="2"/>
  <c r="L832" i="2"/>
  <c r="L833" i="2"/>
  <c r="L834" i="2"/>
  <c r="L835" i="2"/>
  <c r="L836" i="2"/>
  <c r="L837" i="2"/>
  <c r="L838" i="2"/>
  <c r="L839" i="2"/>
  <c r="L840" i="2"/>
  <c r="L841" i="2"/>
  <c r="L842" i="2"/>
  <c r="L843" i="2"/>
  <c r="L844" i="2"/>
  <c r="L845" i="2"/>
  <c r="L846" i="2"/>
  <c r="L847" i="2"/>
  <c r="L848" i="2"/>
  <c r="L849" i="2"/>
  <c r="L850" i="2"/>
  <c r="L851" i="2"/>
  <c r="L852" i="2"/>
  <c r="L853" i="2"/>
  <c r="L854" i="2"/>
  <c r="L855" i="2"/>
  <c r="L856" i="2"/>
  <c r="L857" i="2"/>
  <c r="L858" i="2"/>
  <c r="L859" i="2"/>
  <c r="L860" i="2"/>
  <c r="L861" i="2"/>
  <c r="L862" i="2"/>
  <c r="L863" i="2"/>
  <c r="L864" i="2"/>
  <c r="L865" i="2"/>
  <c r="L866" i="2"/>
  <c r="L867" i="2"/>
  <c r="L868" i="2"/>
  <c r="L869" i="2"/>
  <c r="L870" i="2"/>
  <c r="L871" i="2"/>
  <c r="L872" i="2"/>
  <c r="L873" i="2"/>
  <c r="L874" i="2"/>
  <c r="L875" i="2"/>
  <c r="L876" i="2"/>
  <c r="L877" i="2"/>
  <c r="L878" i="2"/>
  <c r="L879" i="2"/>
  <c r="L880" i="2"/>
  <c r="L881" i="2"/>
  <c r="L882" i="2"/>
  <c r="L883" i="2"/>
  <c r="L884" i="2"/>
  <c r="L885" i="2"/>
  <c r="L886" i="2"/>
  <c r="L887" i="2"/>
  <c r="L888" i="2"/>
  <c r="L889" i="2"/>
  <c r="L890" i="2"/>
  <c r="L891" i="2"/>
  <c r="L892" i="2"/>
  <c r="L893" i="2"/>
  <c r="L894" i="2"/>
  <c r="L895" i="2"/>
  <c r="L896" i="2"/>
  <c r="L897" i="2"/>
  <c r="L898" i="2"/>
  <c r="L899" i="2"/>
  <c r="L900" i="2"/>
  <c r="L901" i="2"/>
  <c r="L902" i="2"/>
  <c r="L903" i="2"/>
  <c r="L904" i="2"/>
  <c r="L905" i="2"/>
  <c r="L906" i="2"/>
  <c r="L907" i="2"/>
  <c r="L908" i="2"/>
  <c r="L909" i="2"/>
  <c r="L910" i="2"/>
  <c r="L911" i="2"/>
  <c r="L912" i="2"/>
  <c r="L913" i="2"/>
  <c r="L914" i="2"/>
  <c r="L915" i="2"/>
  <c r="L916" i="2"/>
  <c r="L917" i="2"/>
  <c r="L918" i="2"/>
  <c r="L919" i="2"/>
  <c r="L920" i="2"/>
  <c r="L921" i="2"/>
  <c r="L922" i="2"/>
  <c r="L923" i="2"/>
  <c r="L924" i="2"/>
  <c r="L925" i="2"/>
  <c r="L926" i="2"/>
  <c r="L927" i="2"/>
  <c r="L928" i="2"/>
  <c r="L929" i="2"/>
  <c r="L930" i="2"/>
  <c r="L931" i="2"/>
  <c r="L932" i="2"/>
  <c r="L933" i="2"/>
  <c r="L934" i="2"/>
  <c r="L935" i="2"/>
  <c r="L936" i="2"/>
  <c r="L937" i="2"/>
  <c r="L938" i="2"/>
  <c r="L939" i="2"/>
  <c r="L940" i="2"/>
  <c r="L941" i="2"/>
  <c r="L942" i="2"/>
  <c r="L943" i="2"/>
  <c r="L944" i="2"/>
  <c r="L945" i="2"/>
  <c r="L946" i="2"/>
  <c r="L947" i="2"/>
  <c r="L948" i="2"/>
  <c r="L949" i="2"/>
  <c r="L950" i="2"/>
  <c r="L951" i="2"/>
  <c r="L952" i="2"/>
  <c r="L953" i="2"/>
  <c r="L954" i="2"/>
  <c r="L955" i="2"/>
  <c r="L956" i="2"/>
  <c r="L957" i="2"/>
  <c r="L958" i="2"/>
  <c r="L959" i="2"/>
  <c r="L960" i="2"/>
  <c r="L961" i="2"/>
  <c r="L962" i="2"/>
  <c r="L963" i="2"/>
  <c r="L964" i="2"/>
  <c r="L965" i="2"/>
  <c r="L966" i="2"/>
  <c r="L967" i="2"/>
  <c r="L968" i="2"/>
  <c r="L969" i="2"/>
  <c r="L970" i="2"/>
  <c r="L971" i="2"/>
  <c r="L972" i="2"/>
  <c r="L973" i="2"/>
  <c r="L974" i="2"/>
  <c r="L975" i="2"/>
  <c r="L976" i="2"/>
  <c r="L977" i="2"/>
  <c r="L978" i="2"/>
  <c r="L979" i="2"/>
  <c r="L980" i="2"/>
  <c r="L981" i="2"/>
  <c r="L982" i="2"/>
  <c r="L983" i="2"/>
  <c r="L984" i="2"/>
  <c r="L985" i="2"/>
  <c r="L986" i="2"/>
  <c r="L987" i="2"/>
  <c r="L988" i="2"/>
  <c r="L989" i="2"/>
  <c r="L990" i="2"/>
  <c r="L991" i="2"/>
  <c r="L992" i="2"/>
  <c r="L993" i="2"/>
  <c r="L994" i="2"/>
  <c r="L995" i="2"/>
  <c r="L996" i="2"/>
  <c r="L997" i="2"/>
  <c r="L998" i="2"/>
  <c r="L999" i="2"/>
  <c r="L1000" i="2"/>
  <c r="L1001" i="2"/>
  <c r="L1002" i="2"/>
  <c r="L1003" i="2"/>
  <c r="L1004" i="2"/>
  <c r="L1005" i="2"/>
  <c r="L1006" i="2"/>
  <c r="L1007" i="2"/>
  <c r="L1008" i="2"/>
  <c r="L1009" i="2"/>
  <c r="L1010" i="2"/>
  <c r="L1011" i="2"/>
  <c r="L1012" i="2"/>
  <c r="L1013" i="2"/>
  <c r="L1014" i="2"/>
  <c r="L1015" i="2"/>
  <c r="L1016" i="2"/>
  <c r="L1017" i="2"/>
  <c r="L1018" i="2"/>
  <c r="L1019" i="2"/>
  <c r="L1020" i="2"/>
  <c r="L1021" i="2"/>
  <c r="L1022" i="2"/>
  <c r="L1023" i="2"/>
  <c r="L1024" i="2"/>
  <c r="L1025" i="2"/>
  <c r="L1026" i="2"/>
  <c r="L1027" i="2"/>
  <c r="L1028" i="2"/>
  <c r="L1029" i="2"/>
  <c r="L1030" i="2"/>
  <c r="L1031" i="2"/>
  <c r="L1032" i="2"/>
  <c r="L1033" i="2"/>
  <c r="L1034" i="2"/>
  <c r="L1035" i="2"/>
  <c r="L1036" i="2"/>
  <c r="L1037" i="2"/>
  <c r="L1038" i="2"/>
  <c r="L1039" i="2"/>
  <c r="L1040" i="2"/>
  <c r="L1041" i="2"/>
  <c r="L1042" i="2"/>
  <c r="L1043" i="2"/>
  <c r="L1044" i="2"/>
  <c r="L1045" i="2"/>
  <c r="L1046" i="2"/>
  <c r="L1047" i="2"/>
  <c r="L1048" i="2"/>
  <c r="L1049" i="2"/>
  <c r="L1050" i="2"/>
  <c r="L1051" i="2"/>
  <c r="L1052" i="2"/>
  <c r="L1053" i="2"/>
  <c r="L1054" i="2"/>
  <c r="L1055" i="2"/>
  <c r="L1056" i="2"/>
  <c r="L1057" i="2"/>
  <c r="L1058" i="2"/>
  <c r="L1059" i="2"/>
  <c r="L1060" i="2"/>
  <c r="L1061" i="2"/>
  <c r="L1062" i="2"/>
  <c r="L1063" i="2"/>
  <c r="L1064" i="2"/>
  <c r="L1065" i="2"/>
  <c r="L1066" i="2"/>
  <c r="L1067" i="2"/>
  <c r="L1068" i="2"/>
  <c r="L1069" i="2"/>
  <c r="L1070" i="2"/>
  <c r="L1071" i="2"/>
  <c r="L1072" i="2"/>
  <c r="L1073" i="2"/>
  <c r="L1074" i="2"/>
  <c r="L1075" i="2"/>
  <c r="L1076" i="2"/>
  <c r="L1077" i="2"/>
  <c r="L1078" i="2"/>
  <c r="L1079" i="2"/>
  <c r="L1080" i="2"/>
  <c r="L1081" i="2"/>
  <c r="L1082" i="2"/>
  <c r="L1083" i="2"/>
  <c r="L1084" i="2"/>
  <c r="L1085" i="2"/>
  <c r="L1086" i="2"/>
  <c r="L1087" i="2"/>
  <c r="L1088" i="2"/>
  <c r="L1089" i="2"/>
  <c r="L1090" i="2"/>
  <c r="L1091" i="2"/>
  <c r="L1092" i="2"/>
  <c r="L1093" i="2"/>
  <c r="L1094" i="2"/>
  <c r="L1095" i="2"/>
  <c r="L1096" i="2"/>
  <c r="L1097" i="2"/>
  <c r="L1098" i="2"/>
  <c r="L1099" i="2"/>
  <c r="L1100" i="2"/>
  <c r="L1101" i="2"/>
  <c r="L1102" i="2"/>
  <c r="L1103" i="2"/>
  <c r="L1104" i="2"/>
  <c r="L1105" i="2"/>
  <c r="L1106" i="2"/>
  <c r="L1107" i="2"/>
  <c r="L1108" i="2"/>
  <c r="L1109" i="2"/>
  <c r="L1110" i="2"/>
  <c r="L1111" i="2"/>
  <c r="L1112" i="2"/>
  <c r="L1113" i="2"/>
  <c r="L1114" i="2"/>
  <c r="L1115" i="2"/>
  <c r="L1116" i="2"/>
  <c r="L1117" i="2"/>
  <c r="L1118" i="2"/>
  <c r="L1119" i="2"/>
  <c r="L1120" i="2"/>
  <c r="L1121" i="2"/>
  <c r="L1122" i="2"/>
  <c r="L1123" i="2"/>
  <c r="L1124" i="2"/>
  <c r="L1125" i="2"/>
  <c r="L1126" i="2"/>
  <c r="L1127" i="2"/>
  <c r="L1128" i="2"/>
  <c r="L1129" i="2"/>
  <c r="L1130" i="2"/>
  <c r="L1131" i="2"/>
  <c r="L1132" i="2"/>
  <c r="L1133" i="2"/>
  <c r="L1134" i="2"/>
  <c r="L1135" i="2"/>
  <c r="L1136" i="2"/>
  <c r="L1137" i="2"/>
  <c r="L1138" i="2"/>
  <c r="L1139" i="2"/>
  <c r="L1140" i="2"/>
  <c r="L1141" i="2"/>
  <c r="L1142" i="2"/>
  <c r="L1143" i="2"/>
  <c r="L1144" i="2"/>
  <c r="L1145" i="2"/>
  <c r="L1146" i="2"/>
  <c r="L1147" i="2"/>
  <c r="L1148" i="2"/>
  <c r="L1149" i="2"/>
  <c r="L1150" i="2"/>
  <c r="L1151" i="2"/>
  <c r="L1152" i="2"/>
  <c r="L1153" i="2"/>
  <c r="L1154" i="2"/>
  <c r="L1155" i="2"/>
  <c r="L1156" i="2"/>
  <c r="L1157" i="2"/>
  <c r="L1158" i="2"/>
  <c r="L1159" i="2"/>
  <c r="L1160" i="2"/>
  <c r="L1161" i="2"/>
  <c r="L1162" i="2"/>
  <c r="L1163" i="2"/>
  <c r="L1164" i="2"/>
  <c r="L1165" i="2"/>
  <c r="L1166" i="2"/>
  <c r="L1167" i="2"/>
  <c r="L1168" i="2"/>
  <c r="L1169" i="2"/>
  <c r="L1170" i="2"/>
  <c r="L1171" i="2"/>
  <c r="L1172" i="2"/>
  <c r="L1173" i="2"/>
  <c r="L1174" i="2"/>
  <c r="L1175" i="2"/>
  <c r="L1176" i="2"/>
  <c r="L1177" i="2"/>
  <c r="L1178" i="2"/>
  <c r="L1179" i="2"/>
  <c r="L1180" i="2"/>
  <c r="L1181" i="2"/>
  <c r="L1182" i="2"/>
  <c r="L1183" i="2"/>
  <c r="L1184" i="2"/>
  <c r="L1185" i="2"/>
  <c r="L1186" i="2"/>
  <c r="L1187" i="2"/>
  <c r="L1188" i="2"/>
  <c r="L1189" i="2"/>
  <c r="L1190" i="2"/>
  <c r="L1191" i="2"/>
  <c r="L1192" i="2"/>
  <c r="L1193" i="2"/>
  <c r="L1194" i="2"/>
  <c r="L1195" i="2"/>
  <c r="L1196" i="2"/>
  <c r="L1197" i="2"/>
  <c r="L1198" i="2"/>
  <c r="L1199" i="2"/>
  <c r="L1200" i="2"/>
  <c r="L1201" i="2"/>
  <c r="L1202" i="2"/>
  <c r="L1203" i="2"/>
  <c r="L1204" i="2"/>
  <c r="L1205" i="2"/>
  <c r="L1206" i="2"/>
  <c r="L1207" i="2"/>
  <c r="L1208" i="2"/>
  <c r="L1209" i="2"/>
  <c r="L1210" i="2"/>
  <c r="L1211" i="2"/>
  <c r="L1212" i="2"/>
  <c r="L1213" i="2"/>
  <c r="L1214" i="2"/>
  <c r="L1215" i="2"/>
  <c r="L1216" i="2"/>
  <c r="L1217" i="2"/>
  <c r="L1218" i="2"/>
  <c r="L1219" i="2"/>
  <c r="L1220" i="2"/>
  <c r="L1221" i="2"/>
  <c r="L1222" i="2"/>
  <c r="L1223" i="2"/>
  <c r="L1224" i="2"/>
  <c r="L1225" i="2"/>
  <c r="L1226" i="2"/>
  <c r="L1227" i="2"/>
  <c r="L1228" i="2"/>
  <c r="L1229" i="2"/>
  <c r="L1230" i="2"/>
  <c r="L1231" i="2"/>
  <c r="L1232" i="2"/>
  <c r="L1233" i="2"/>
  <c r="L1234" i="2"/>
  <c r="L1235" i="2"/>
  <c r="L1236" i="2"/>
  <c r="L1237" i="2"/>
  <c r="L1238" i="2"/>
  <c r="L1239" i="2"/>
  <c r="L1240" i="2"/>
  <c r="L1241" i="2"/>
  <c r="L1242" i="2"/>
  <c r="L1243" i="2"/>
  <c r="L1244" i="2"/>
  <c r="L1245" i="2"/>
  <c r="L1246" i="2"/>
  <c r="L1247" i="2"/>
  <c r="L1248" i="2"/>
  <c r="L1249" i="2"/>
  <c r="L1250" i="2"/>
  <c r="L1251" i="2"/>
  <c r="L1252" i="2"/>
  <c r="L1253" i="2"/>
  <c r="L1254" i="2"/>
  <c r="L1255" i="2"/>
  <c r="L1256" i="2"/>
  <c r="L1257" i="2"/>
  <c r="L1258" i="2"/>
  <c r="L1259" i="2"/>
  <c r="L1260" i="2"/>
  <c r="L1261" i="2"/>
  <c r="L1262" i="2"/>
  <c r="L1263" i="2"/>
  <c r="L1264" i="2"/>
  <c r="L1265" i="2"/>
  <c r="L1266" i="2"/>
  <c r="L1267" i="2"/>
  <c r="L1268" i="2"/>
  <c r="L1269" i="2"/>
  <c r="L1270" i="2"/>
  <c r="L1271" i="2"/>
  <c r="L1272" i="2"/>
  <c r="L1273" i="2"/>
  <c r="L1274" i="2"/>
  <c r="L1275" i="2"/>
  <c r="L1276" i="2"/>
  <c r="L1277" i="2"/>
  <c r="L1278" i="2"/>
  <c r="L1279" i="2"/>
  <c r="L1280" i="2"/>
  <c r="L1281" i="2"/>
  <c r="L1282" i="2"/>
  <c r="L1283" i="2"/>
  <c r="L1284" i="2"/>
  <c r="L1285" i="2"/>
  <c r="L1286" i="2"/>
  <c r="L1287" i="2"/>
  <c r="L1288" i="2"/>
  <c r="L1289" i="2"/>
  <c r="L1290" i="2"/>
  <c r="L1291" i="2"/>
  <c r="L1292" i="2"/>
  <c r="L1293" i="2"/>
  <c r="L1294" i="2"/>
  <c r="L1295" i="2"/>
  <c r="L1296" i="2"/>
  <c r="L1297" i="2"/>
  <c r="L1298" i="2"/>
  <c r="L1299" i="2"/>
  <c r="L1300" i="2"/>
  <c r="L1301" i="2"/>
  <c r="L1302" i="2"/>
  <c r="L1303" i="2"/>
  <c r="L1304" i="2"/>
  <c r="L1305" i="2"/>
  <c r="L1306" i="2"/>
  <c r="L1307" i="2"/>
  <c r="L1308" i="2"/>
  <c r="L1309" i="2"/>
  <c r="L1310" i="2"/>
  <c r="L1311" i="2"/>
  <c r="L1312" i="2"/>
  <c r="L1313" i="2"/>
  <c r="L1314" i="2"/>
  <c r="L1315" i="2"/>
  <c r="L1316" i="2"/>
  <c r="L1317" i="2"/>
  <c r="L1318" i="2"/>
  <c r="L1319" i="2"/>
  <c r="L1320" i="2"/>
  <c r="L1321" i="2"/>
  <c r="L1322" i="2"/>
  <c r="L1323" i="2"/>
  <c r="L1324" i="2"/>
  <c r="L1325" i="2"/>
  <c r="L1326" i="2"/>
  <c r="L1327" i="2"/>
  <c r="L1328" i="2"/>
  <c r="L1329" i="2"/>
  <c r="L1330" i="2"/>
  <c r="L1331" i="2"/>
  <c r="L1332" i="2"/>
  <c r="L1333" i="2"/>
  <c r="L1334" i="2"/>
  <c r="L1335" i="2"/>
  <c r="L1336" i="2"/>
  <c r="L1337" i="2"/>
  <c r="L1338" i="2"/>
  <c r="L1339" i="2"/>
  <c r="L1340" i="2"/>
  <c r="L1341" i="2"/>
  <c r="L1342" i="2"/>
  <c r="L1343" i="2"/>
  <c r="L1344" i="2"/>
  <c r="L1345" i="2"/>
  <c r="L1346" i="2"/>
  <c r="L1347" i="2"/>
  <c r="L1348" i="2"/>
  <c r="L1349" i="2"/>
  <c r="L1350" i="2"/>
  <c r="L1351" i="2"/>
  <c r="L1352" i="2"/>
  <c r="L1353" i="2"/>
  <c r="L1354" i="2"/>
  <c r="L1355" i="2"/>
  <c r="L1356" i="2"/>
  <c r="L1357" i="2"/>
  <c r="L1358" i="2"/>
  <c r="L1359" i="2"/>
  <c r="L1360" i="2"/>
  <c r="L1361" i="2"/>
  <c r="L1362" i="2"/>
  <c r="L1363" i="2"/>
  <c r="L1364" i="2"/>
  <c r="L1365" i="2"/>
  <c r="L1366" i="2"/>
  <c r="L1367" i="2"/>
  <c r="L1368" i="2"/>
  <c r="L1369" i="2"/>
  <c r="L1370" i="2"/>
  <c r="L1371" i="2"/>
  <c r="L1372" i="2"/>
  <c r="L1373" i="2"/>
  <c r="L1374" i="2"/>
  <c r="L1375" i="2"/>
  <c r="L1376" i="2"/>
  <c r="L1377" i="2"/>
  <c r="L1378" i="2"/>
  <c r="L1379" i="2"/>
  <c r="L1380" i="2"/>
  <c r="L1381" i="2"/>
  <c r="L1382" i="2"/>
  <c r="L1383" i="2"/>
  <c r="L1384" i="2"/>
  <c r="L1385" i="2"/>
  <c r="L1386" i="2"/>
  <c r="L1387" i="2"/>
  <c r="L1388" i="2"/>
  <c r="L1389" i="2"/>
  <c r="L1390" i="2"/>
  <c r="L1391" i="2"/>
  <c r="L1392" i="2"/>
  <c r="L1393" i="2"/>
  <c r="L1394" i="2"/>
  <c r="L1395" i="2"/>
  <c r="L1396" i="2"/>
  <c r="L1397" i="2"/>
  <c r="L1398" i="2"/>
  <c r="L1399" i="2"/>
  <c r="L1400" i="2"/>
  <c r="L1401" i="2"/>
  <c r="L1402" i="2"/>
  <c r="L1403" i="2"/>
  <c r="L1404" i="2"/>
  <c r="L1405" i="2"/>
  <c r="L1406" i="2"/>
  <c r="L1407" i="2"/>
  <c r="L1408" i="2"/>
  <c r="L1409" i="2"/>
  <c r="L1410" i="2"/>
  <c r="L1411" i="2"/>
  <c r="L1412" i="2"/>
  <c r="L1413" i="2"/>
  <c r="L1414" i="2"/>
  <c r="L1415" i="2"/>
  <c r="L1416" i="2"/>
  <c r="L1417" i="2"/>
  <c r="L1418" i="2"/>
  <c r="L1419" i="2"/>
  <c r="L1420" i="2"/>
  <c r="L1421" i="2"/>
  <c r="L1422" i="2"/>
  <c r="L1423" i="2"/>
  <c r="L1424" i="2"/>
  <c r="L1425" i="2"/>
  <c r="L1426" i="2"/>
  <c r="L1427" i="2"/>
  <c r="L1428" i="2"/>
  <c r="L1429" i="2"/>
  <c r="L1430" i="2"/>
  <c r="L1431" i="2"/>
  <c r="L1432" i="2"/>
  <c r="L1433" i="2"/>
  <c r="L1434" i="2"/>
  <c r="L1435" i="2"/>
  <c r="L1436" i="2"/>
  <c r="L1437" i="2"/>
  <c r="L1438" i="2"/>
  <c r="L1439" i="2"/>
  <c r="L1440" i="2"/>
  <c r="L1441" i="2"/>
  <c r="L1442" i="2"/>
  <c r="L1443" i="2"/>
  <c r="L1444" i="2"/>
  <c r="L1445" i="2"/>
  <c r="L1446" i="2"/>
  <c r="L1447" i="2"/>
  <c r="L1448" i="2"/>
  <c r="L1449" i="2"/>
  <c r="L1450" i="2"/>
  <c r="L1451" i="2"/>
  <c r="L1452" i="2"/>
  <c r="L1453" i="2"/>
  <c r="L1454" i="2"/>
  <c r="L1455" i="2"/>
  <c r="L1456" i="2"/>
  <c r="L1457" i="2"/>
  <c r="L1458" i="2"/>
  <c r="L1459" i="2"/>
  <c r="L1460" i="2"/>
  <c r="L1461" i="2"/>
  <c r="L1462" i="2"/>
  <c r="L1463" i="2"/>
  <c r="L1464" i="2"/>
  <c r="L1465" i="2"/>
  <c r="L1466" i="2"/>
  <c r="L1467" i="2"/>
  <c r="L1468" i="2"/>
  <c r="L1469" i="2"/>
  <c r="L1470" i="2"/>
  <c r="L1471" i="2"/>
  <c r="L1472" i="2"/>
  <c r="L1473" i="2"/>
  <c r="L1474" i="2"/>
  <c r="L1475" i="2"/>
  <c r="L1476" i="2"/>
  <c r="L1477" i="2"/>
  <c r="L1478" i="2"/>
  <c r="L1479" i="2"/>
  <c r="L1480" i="2"/>
  <c r="L1481" i="2"/>
  <c r="L1482" i="2"/>
  <c r="L1483" i="2"/>
  <c r="L1484" i="2"/>
  <c r="L1485" i="2"/>
  <c r="L1486" i="2"/>
  <c r="L1487" i="2"/>
  <c r="L1488" i="2"/>
  <c r="L1489" i="2"/>
  <c r="L1490" i="2"/>
  <c r="L1491" i="2"/>
  <c r="L1492" i="2"/>
  <c r="L1493" i="2"/>
  <c r="L1494" i="2"/>
  <c r="L1495" i="2"/>
  <c r="L1496" i="2"/>
  <c r="L1497" i="2"/>
  <c r="L1498" i="2"/>
  <c r="L1499" i="2"/>
  <c r="L1500" i="2"/>
  <c r="L1501" i="2"/>
  <c r="L1502" i="2"/>
  <c r="L1503" i="2"/>
  <c r="L1504" i="2"/>
  <c r="L1505" i="2"/>
  <c r="L1506" i="2"/>
  <c r="L1507" i="2"/>
  <c r="L1508" i="2"/>
  <c r="L1509" i="2"/>
  <c r="L1510" i="2"/>
  <c r="L1511" i="2"/>
  <c r="L1512" i="2"/>
  <c r="L1513" i="2"/>
  <c r="L1514" i="2"/>
  <c r="L1515" i="2"/>
  <c r="L1516" i="2"/>
  <c r="L1517" i="2"/>
  <c r="L1518" i="2"/>
  <c r="L1519" i="2"/>
  <c r="L1520" i="2"/>
  <c r="L1521" i="2"/>
  <c r="L1522" i="2"/>
  <c r="L1523" i="2"/>
  <c r="L1524" i="2"/>
  <c r="L1525" i="2"/>
  <c r="L1526" i="2"/>
  <c r="L1527" i="2"/>
  <c r="L1528" i="2"/>
  <c r="L1529" i="2"/>
  <c r="L1530" i="2"/>
  <c r="L1531" i="2"/>
  <c r="L1532" i="2"/>
  <c r="L1533" i="2"/>
  <c r="L1534" i="2"/>
  <c r="L1535" i="2"/>
  <c r="L1536" i="2"/>
  <c r="L1537" i="2"/>
  <c r="L1538" i="2"/>
  <c r="L1539" i="2"/>
  <c r="L1540" i="2"/>
  <c r="L1541" i="2"/>
  <c r="L1542" i="2"/>
  <c r="L1543" i="2"/>
  <c r="L1544" i="2"/>
  <c r="L1545" i="2"/>
  <c r="L1546" i="2"/>
  <c r="L1547" i="2"/>
  <c r="L1548" i="2"/>
  <c r="L1549" i="2"/>
  <c r="L1550" i="2"/>
  <c r="L1551" i="2"/>
  <c r="L1552" i="2"/>
  <c r="L1553" i="2"/>
  <c r="L1554" i="2"/>
  <c r="L1555" i="2"/>
  <c r="L1556" i="2"/>
  <c r="L1557" i="2"/>
  <c r="L1558" i="2"/>
  <c r="L1559" i="2"/>
  <c r="L1560" i="2"/>
  <c r="L1561" i="2"/>
  <c r="L1562" i="2"/>
  <c r="L1563" i="2"/>
  <c r="L1564" i="2"/>
  <c r="L1565" i="2"/>
  <c r="L1566" i="2"/>
  <c r="L1567" i="2"/>
  <c r="L1568" i="2"/>
  <c r="L1569" i="2"/>
  <c r="L1570" i="2"/>
  <c r="L1571" i="2"/>
  <c r="L1572" i="2"/>
  <c r="L1573" i="2"/>
  <c r="L1574" i="2"/>
  <c r="L1575" i="2"/>
  <c r="L1576" i="2"/>
  <c r="L1577" i="2"/>
  <c r="L1578" i="2"/>
  <c r="L1579" i="2"/>
  <c r="L1580" i="2"/>
  <c r="L1581" i="2"/>
  <c r="L1582" i="2"/>
  <c r="L1583" i="2"/>
  <c r="L1584" i="2"/>
  <c r="L1585" i="2"/>
  <c r="L1586" i="2"/>
  <c r="L1587" i="2"/>
  <c r="L1588" i="2"/>
  <c r="L1589" i="2"/>
  <c r="L1590" i="2"/>
  <c r="L1591" i="2"/>
  <c r="L1592" i="2"/>
  <c r="L1593" i="2"/>
  <c r="L1594" i="2"/>
  <c r="L1595" i="2"/>
  <c r="L1596" i="2"/>
  <c r="L1597" i="2"/>
  <c r="L1598" i="2"/>
  <c r="L1599" i="2"/>
  <c r="L1600" i="2"/>
  <c r="L1601" i="2"/>
  <c r="L1602" i="2"/>
  <c r="L1603" i="2"/>
  <c r="L1604" i="2"/>
  <c r="L1605" i="2"/>
  <c r="L1606" i="2"/>
  <c r="L1607" i="2"/>
  <c r="L1608" i="2"/>
  <c r="L1609" i="2"/>
  <c r="L1610" i="2"/>
  <c r="L1611" i="2"/>
  <c r="L1612" i="2"/>
  <c r="L1613" i="2"/>
  <c r="L1614" i="2"/>
  <c r="L1615" i="2"/>
  <c r="L1616" i="2"/>
  <c r="L1617" i="2"/>
  <c r="L1618" i="2"/>
  <c r="L1619" i="2"/>
  <c r="L1620" i="2"/>
  <c r="L1621" i="2"/>
  <c r="L1622" i="2"/>
  <c r="L1623" i="2"/>
  <c r="L1624" i="2"/>
  <c r="L1625" i="2"/>
  <c r="L1626" i="2"/>
  <c r="L1627" i="2"/>
  <c r="L1628" i="2"/>
  <c r="L1629" i="2"/>
  <c r="L1630" i="2"/>
  <c r="L1631" i="2"/>
  <c r="L1632" i="2"/>
  <c r="L1633" i="2"/>
  <c r="L1634" i="2"/>
  <c r="L1635" i="2"/>
  <c r="L1636" i="2"/>
  <c r="L1637" i="2"/>
  <c r="L1638" i="2"/>
  <c r="L1639" i="2"/>
  <c r="L1640" i="2"/>
  <c r="L1641" i="2"/>
  <c r="L1642" i="2"/>
  <c r="L1643" i="2"/>
  <c r="L1644" i="2"/>
  <c r="L1645" i="2"/>
  <c r="L1646" i="2"/>
  <c r="L1647" i="2"/>
  <c r="L1648" i="2"/>
  <c r="L1649" i="2"/>
  <c r="L1650" i="2"/>
  <c r="L1651" i="2"/>
  <c r="L1652" i="2"/>
  <c r="L1653" i="2"/>
  <c r="L1654" i="2"/>
  <c r="L1655" i="2"/>
  <c r="L1656" i="2"/>
  <c r="L1657" i="2"/>
  <c r="L1658" i="2"/>
  <c r="L1659" i="2"/>
  <c r="L1660" i="2"/>
  <c r="L1661" i="2"/>
  <c r="L1662" i="2"/>
  <c r="L1663" i="2"/>
  <c r="L1664" i="2"/>
  <c r="L1665" i="2"/>
  <c r="L1666" i="2"/>
  <c r="L1667" i="2"/>
  <c r="L1668" i="2"/>
  <c r="L1669" i="2"/>
  <c r="L1670" i="2"/>
  <c r="L1671" i="2"/>
  <c r="L1672" i="2"/>
  <c r="L1673" i="2"/>
  <c r="L1674" i="2"/>
  <c r="L1675" i="2"/>
  <c r="L1676" i="2"/>
  <c r="L1677" i="2"/>
  <c r="L1678" i="2"/>
  <c r="L1679" i="2"/>
  <c r="L1680" i="2"/>
  <c r="L1681" i="2"/>
  <c r="L1682" i="2"/>
  <c r="L1683" i="2"/>
  <c r="L1684" i="2"/>
  <c r="L1685" i="2"/>
  <c r="L1686" i="2"/>
  <c r="L1687" i="2"/>
  <c r="L1688" i="2"/>
  <c r="L1689" i="2"/>
  <c r="L1690" i="2"/>
  <c r="L1691" i="2"/>
  <c r="L1692" i="2"/>
  <c r="L1693" i="2"/>
  <c r="L1694" i="2"/>
  <c r="L1695" i="2"/>
  <c r="L1696" i="2"/>
  <c r="L1697" i="2"/>
  <c r="L1698" i="2"/>
  <c r="L1699" i="2"/>
  <c r="L1700" i="2"/>
  <c r="L1701" i="2"/>
  <c r="L1702" i="2"/>
  <c r="L1703" i="2"/>
  <c r="L1704" i="2"/>
  <c r="L1705" i="2"/>
  <c r="L1706" i="2"/>
  <c r="L1707" i="2"/>
  <c r="L1708" i="2"/>
  <c r="L1709" i="2"/>
  <c r="L1710" i="2"/>
  <c r="L1711" i="2"/>
  <c r="L1712" i="2"/>
  <c r="L1713" i="2"/>
  <c r="L1714" i="2"/>
  <c r="L1715" i="2"/>
  <c r="L1716" i="2"/>
  <c r="L1717" i="2"/>
  <c r="L1718" i="2"/>
  <c r="L1719" i="2"/>
  <c r="L1720" i="2"/>
  <c r="L1721" i="2"/>
  <c r="L1722" i="2"/>
  <c r="L1723" i="2"/>
  <c r="L1724" i="2"/>
  <c r="L1725" i="2"/>
  <c r="L1726" i="2"/>
  <c r="L1727" i="2"/>
  <c r="L1728" i="2"/>
  <c r="L1729" i="2"/>
  <c r="L1730" i="2"/>
  <c r="L1731" i="2"/>
  <c r="L1732" i="2"/>
  <c r="L1733" i="2"/>
  <c r="L1734" i="2"/>
  <c r="L1735" i="2"/>
  <c r="L1736" i="2"/>
  <c r="L1737" i="2"/>
  <c r="L1738" i="2"/>
  <c r="L1739" i="2"/>
  <c r="L1740" i="2"/>
  <c r="L1741" i="2"/>
  <c r="L1742" i="2"/>
  <c r="L1743" i="2"/>
  <c r="L1744" i="2"/>
  <c r="L1745" i="2"/>
  <c r="L1746" i="2"/>
  <c r="L1747" i="2"/>
  <c r="L1748" i="2"/>
  <c r="L1749" i="2"/>
  <c r="L1750" i="2"/>
  <c r="L1751" i="2"/>
  <c r="L1752" i="2"/>
  <c r="L1753" i="2"/>
  <c r="L1754" i="2"/>
  <c r="L1755" i="2"/>
  <c r="L1756" i="2"/>
  <c r="L1757" i="2"/>
  <c r="L1758" i="2"/>
  <c r="L1759" i="2"/>
  <c r="L1760" i="2"/>
  <c r="L1761" i="2"/>
  <c r="L1762" i="2"/>
  <c r="L1763" i="2"/>
  <c r="L1764" i="2"/>
  <c r="L1765" i="2"/>
  <c r="L1766" i="2"/>
  <c r="L1767" i="2"/>
  <c r="L1768" i="2"/>
  <c r="L1769" i="2"/>
  <c r="L1770" i="2"/>
  <c r="L1771" i="2"/>
  <c r="L1772" i="2"/>
  <c r="L1773" i="2"/>
  <c r="L1774" i="2"/>
  <c r="L1775" i="2"/>
  <c r="L1776" i="2"/>
  <c r="L1777" i="2"/>
  <c r="L1778" i="2"/>
  <c r="L1779" i="2"/>
  <c r="L1780" i="2"/>
  <c r="L1781" i="2"/>
  <c r="L1782" i="2"/>
  <c r="L1783" i="2"/>
  <c r="L1784" i="2"/>
  <c r="L1785" i="2"/>
  <c r="L1786" i="2"/>
  <c r="L1787" i="2"/>
  <c r="L1788" i="2"/>
  <c r="L1789" i="2"/>
  <c r="L1790" i="2"/>
  <c r="L1791" i="2"/>
  <c r="L1792" i="2"/>
  <c r="L1793" i="2"/>
  <c r="L1794" i="2"/>
  <c r="L1795" i="2"/>
  <c r="L1796" i="2"/>
  <c r="L1797" i="2"/>
  <c r="L1798" i="2"/>
  <c r="L1799" i="2"/>
  <c r="L1800" i="2"/>
  <c r="L1801" i="2"/>
  <c r="L1802" i="2"/>
  <c r="L1803" i="2"/>
  <c r="L1804" i="2"/>
  <c r="L1805" i="2"/>
  <c r="L1806" i="2"/>
  <c r="L1807" i="2"/>
  <c r="L1808" i="2"/>
  <c r="L1809" i="2"/>
  <c r="L1810" i="2"/>
  <c r="L1811" i="2"/>
  <c r="L1812" i="2"/>
  <c r="L1813" i="2"/>
  <c r="L1814" i="2"/>
  <c r="L1815" i="2"/>
  <c r="L1816" i="2"/>
  <c r="L1817" i="2"/>
  <c r="L1818" i="2"/>
  <c r="L1819" i="2"/>
  <c r="L1820" i="2"/>
  <c r="L1821" i="2"/>
  <c r="L1822" i="2"/>
  <c r="L1823" i="2"/>
  <c r="L1824" i="2"/>
  <c r="L1825" i="2"/>
  <c r="L1826" i="2"/>
  <c r="L1827" i="2"/>
  <c r="L1828" i="2"/>
  <c r="L1829" i="2"/>
  <c r="L1830" i="2"/>
  <c r="L1831" i="2"/>
  <c r="L1832" i="2"/>
  <c r="L1833" i="2"/>
  <c r="L1834" i="2"/>
  <c r="L1835" i="2"/>
  <c r="L1836" i="2"/>
  <c r="L1837" i="2"/>
  <c r="L1838" i="2"/>
  <c r="L1839" i="2"/>
  <c r="L1840" i="2"/>
  <c r="L1841" i="2"/>
  <c r="L1842" i="2"/>
  <c r="L1843" i="2"/>
  <c r="L1844" i="2"/>
  <c r="L1845" i="2"/>
  <c r="L1846" i="2"/>
  <c r="L1847" i="2"/>
  <c r="L1848" i="2"/>
  <c r="L1849" i="2"/>
  <c r="L1850" i="2"/>
  <c r="L1851" i="2"/>
  <c r="L1852" i="2"/>
  <c r="L1853" i="2"/>
  <c r="L1854" i="2"/>
  <c r="L1855" i="2"/>
  <c r="L1856" i="2"/>
  <c r="L1857" i="2"/>
  <c r="L1858" i="2"/>
  <c r="L1859" i="2"/>
  <c r="L1860" i="2"/>
  <c r="L1861" i="2"/>
  <c r="L1862" i="2"/>
  <c r="L1863" i="2"/>
  <c r="L1864" i="2"/>
  <c r="L1865" i="2"/>
  <c r="L1866" i="2"/>
  <c r="L1867" i="2"/>
  <c r="L1868" i="2"/>
  <c r="L1869" i="2"/>
  <c r="L1870" i="2"/>
  <c r="L1871" i="2"/>
  <c r="L1872" i="2"/>
  <c r="L1873" i="2"/>
  <c r="L1874" i="2"/>
  <c r="L1875" i="2"/>
  <c r="L1876" i="2"/>
  <c r="L1877" i="2"/>
  <c r="L1878" i="2"/>
  <c r="L1879" i="2"/>
  <c r="L1880" i="2"/>
  <c r="L1881" i="2"/>
  <c r="L1882" i="2"/>
  <c r="L1883" i="2"/>
  <c r="L1884" i="2"/>
  <c r="L1885" i="2"/>
  <c r="L1886" i="2"/>
  <c r="L1887" i="2"/>
  <c r="L1888" i="2"/>
  <c r="L1889" i="2"/>
  <c r="L1890" i="2"/>
  <c r="L1891" i="2"/>
  <c r="L1892" i="2"/>
  <c r="L1893" i="2"/>
  <c r="L1894" i="2"/>
  <c r="L1895" i="2"/>
  <c r="L1896" i="2"/>
  <c r="L1897" i="2"/>
  <c r="L1898" i="2"/>
  <c r="L1899" i="2"/>
  <c r="L1900" i="2"/>
  <c r="L1901" i="2"/>
  <c r="L1902" i="2"/>
  <c r="L1903" i="2"/>
  <c r="L1904" i="2"/>
  <c r="L1905" i="2"/>
  <c r="L1906" i="2"/>
  <c r="L1907" i="2"/>
  <c r="L1908" i="2"/>
  <c r="L1909" i="2"/>
  <c r="L1910" i="2"/>
  <c r="L1911" i="2"/>
  <c r="L1912" i="2"/>
  <c r="L1913" i="2"/>
  <c r="L1914" i="2"/>
  <c r="L1915" i="2"/>
  <c r="L1916" i="2"/>
  <c r="L1917" i="2"/>
  <c r="L1918" i="2"/>
  <c r="L1919" i="2"/>
  <c r="L1920" i="2"/>
  <c r="L1921" i="2"/>
  <c r="L1922" i="2"/>
  <c r="L1923" i="2"/>
  <c r="L1924" i="2"/>
  <c r="L1925" i="2"/>
  <c r="L1926" i="2"/>
  <c r="L1927" i="2"/>
  <c r="L1928" i="2"/>
  <c r="L1929" i="2"/>
  <c r="L1930" i="2"/>
  <c r="L1931" i="2"/>
  <c r="L1932" i="2"/>
  <c r="L1933" i="2"/>
  <c r="L1934" i="2"/>
  <c r="L1935" i="2"/>
  <c r="L1936" i="2"/>
  <c r="L1937" i="2"/>
  <c r="L1938" i="2"/>
  <c r="L1939" i="2"/>
  <c r="L1940" i="2"/>
  <c r="L1941" i="2"/>
  <c r="L1942" i="2"/>
  <c r="L1943" i="2"/>
  <c r="L1944" i="2"/>
  <c r="L1945" i="2"/>
  <c r="L1946" i="2"/>
  <c r="L1947" i="2"/>
  <c r="L1948" i="2"/>
  <c r="L1949" i="2"/>
  <c r="L1950" i="2"/>
  <c r="L1951" i="2"/>
  <c r="L1952" i="2"/>
  <c r="L1953" i="2"/>
  <c r="L1954" i="2"/>
  <c r="L1955" i="2"/>
  <c r="L1956" i="2"/>
  <c r="L1957" i="2"/>
  <c r="L1958" i="2"/>
  <c r="L1959" i="2"/>
  <c r="L1960" i="2"/>
  <c r="L1961" i="2"/>
  <c r="L1962" i="2"/>
  <c r="L1963" i="2"/>
  <c r="L1964" i="2"/>
  <c r="L1965" i="2"/>
  <c r="L1966" i="2"/>
  <c r="L1967" i="2"/>
  <c r="L1968" i="2"/>
  <c r="L1969" i="2"/>
  <c r="L1970" i="2"/>
  <c r="L1971" i="2"/>
  <c r="L1972" i="2"/>
  <c r="L1973" i="2"/>
  <c r="L1974" i="2"/>
  <c r="L1975" i="2"/>
  <c r="L1976" i="2"/>
  <c r="L1977" i="2"/>
  <c r="L1978" i="2"/>
  <c r="L1979" i="2"/>
  <c r="L1980" i="2"/>
  <c r="L1981" i="2"/>
  <c r="L1982" i="2"/>
  <c r="L1983" i="2"/>
  <c r="L1984" i="2"/>
  <c r="L1985" i="2"/>
  <c r="L1986" i="2"/>
  <c r="L1987" i="2"/>
  <c r="L1988" i="2"/>
  <c r="L1989" i="2"/>
  <c r="L1990" i="2"/>
  <c r="L1991" i="2"/>
  <c r="L1992" i="2"/>
  <c r="L1993" i="2"/>
  <c r="L1994" i="2"/>
  <c r="L1995" i="2"/>
  <c r="L1996" i="2"/>
  <c r="L1997" i="2"/>
  <c r="L1998" i="2"/>
  <c r="L1999" i="2"/>
  <c r="L2000" i="2"/>
  <c r="L2001" i="2"/>
  <c r="L2002" i="2"/>
  <c r="L2003" i="2"/>
  <c r="L2004" i="2"/>
  <c r="L2005" i="2"/>
  <c r="L2006" i="2"/>
  <c r="L2007" i="2"/>
  <c r="L2008" i="2"/>
  <c r="L2009" i="2"/>
  <c r="L2010" i="2"/>
  <c r="L2011" i="2"/>
  <c r="L2012" i="2"/>
  <c r="L2013" i="2"/>
  <c r="L2014" i="2"/>
  <c r="L2015" i="2"/>
  <c r="L2016" i="2"/>
  <c r="L2017" i="2"/>
  <c r="L2018" i="2"/>
  <c r="L2019" i="2"/>
  <c r="L2020" i="2"/>
  <c r="L2021" i="2"/>
  <c r="L2022" i="2"/>
  <c r="L2023" i="2"/>
  <c r="L2024" i="2"/>
  <c r="L2025" i="2"/>
  <c r="L2026" i="2"/>
  <c r="L2027" i="2"/>
  <c r="L2028" i="2"/>
  <c r="L2029" i="2"/>
  <c r="L2030" i="2"/>
  <c r="L2031" i="2"/>
  <c r="L2032" i="2"/>
  <c r="L2033" i="2"/>
  <c r="L2034" i="2"/>
  <c r="L2035" i="2"/>
  <c r="L2036" i="2"/>
  <c r="L2037" i="2"/>
  <c r="L2038" i="2"/>
  <c r="L2039" i="2"/>
  <c r="L2040" i="2"/>
  <c r="L2041" i="2"/>
  <c r="L2042" i="2"/>
  <c r="L2043" i="2"/>
  <c r="L2044" i="2"/>
  <c r="L2045" i="2"/>
  <c r="L2046" i="2"/>
  <c r="L2047" i="2"/>
  <c r="L2048" i="2"/>
  <c r="L2049" i="2"/>
  <c r="L2050" i="2"/>
  <c r="L2051" i="2"/>
  <c r="L2052" i="2"/>
  <c r="L2053" i="2"/>
  <c r="L2054" i="2"/>
  <c r="L2055" i="2"/>
  <c r="L2056" i="2"/>
  <c r="L2057" i="2"/>
  <c r="L2058" i="2"/>
  <c r="L2059" i="2"/>
  <c r="L2060" i="2"/>
  <c r="L2061" i="2"/>
  <c r="L2062" i="2"/>
  <c r="L2063" i="2"/>
  <c r="L2064" i="2"/>
  <c r="L2065" i="2"/>
  <c r="L2066" i="2"/>
  <c r="L2067" i="2"/>
  <c r="L2068" i="2"/>
  <c r="L2069" i="2"/>
  <c r="L2070" i="2"/>
  <c r="L2071" i="2"/>
  <c r="L2072" i="2"/>
  <c r="L2073" i="2"/>
  <c r="L2074" i="2"/>
  <c r="L2075" i="2"/>
  <c r="L2076" i="2"/>
  <c r="L2077" i="2"/>
  <c r="L2078" i="2"/>
  <c r="L2079" i="2"/>
  <c r="L2080" i="2"/>
  <c r="L2081" i="2"/>
  <c r="L2082" i="2"/>
  <c r="L2083" i="2"/>
  <c r="L2084" i="2"/>
  <c r="L2085" i="2"/>
  <c r="L2086" i="2"/>
  <c r="L2087" i="2"/>
  <c r="L2088" i="2"/>
  <c r="L2089" i="2"/>
  <c r="L2090" i="2"/>
  <c r="L2091" i="2"/>
  <c r="L2092" i="2"/>
  <c r="L2093" i="2"/>
  <c r="L2094" i="2"/>
  <c r="L2095" i="2"/>
  <c r="L2096" i="2"/>
  <c r="L2097" i="2"/>
  <c r="L2098" i="2"/>
  <c r="L2099" i="2"/>
  <c r="L2100" i="2"/>
  <c r="L2101" i="2"/>
  <c r="L2102" i="2"/>
  <c r="L2103" i="2"/>
  <c r="L2104" i="2"/>
  <c r="L2105" i="2"/>
  <c r="L2106" i="2"/>
  <c r="L2107" i="2"/>
  <c r="L2108" i="2"/>
  <c r="L2109" i="2"/>
  <c r="L2110" i="2"/>
  <c r="L2111" i="2"/>
  <c r="L2112" i="2"/>
  <c r="L2113" i="2"/>
  <c r="L2114" i="2"/>
  <c r="L2115" i="2"/>
  <c r="L2116" i="2"/>
  <c r="L2117" i="2"/>
  <c r="L2118" i="2"/>
  <c r="L2119" i="2"/>
  <c r="L2120" i="2"/>
  <c r="L2121" i="2"/>
  <c r="L2122" i="2"/>
  <c r="L2123" i="2"/>
  <c r="L2124" i="2"/>
  <c r="L2125" i="2"/>
  <c r="L2126" i="2"/>
  <c r="L2127" i="2"/>
  <c r="L2128" i="2"/>
  <c r="L2129" i="2"/>
  <c r="L2130" i="2"/>
  <c r="L2131" i="2"/>
  <c r="L2132" i="2"/>
  <c r="L2133" i="2"/>
  <c r="L2134" i="2"/>
  <c r="L2135" i="2"/>
  <c r="L2136" i="2"/>
  <c r="L2137" i="2"/>
  <c r="L2138" i="2"/>
  <c r="L2139" i="2"/>
  <c r="L2140" i="2"/>
  <c r="L2141" i="2"/>
  <c r="L2142" i="2"/>
  <c r="L2143" i="2"/>
  <c r="L2144" i="2"/>
  <c r="L2145" i="2"/>
  <c r="L2146" i="2"/>
  <c r="L2147" i="2"/>
  <c r="L2148" i="2"/>
  <c r="L2149" i="2"/>
  <c r="L2150" i="2"/>
  <c r="L2151" i="2"/>
  <c r="L2152" i="2"/>
  <c r="L2153" i="2"/>
  <c r="L2154" i="2"/>
  <c r="L2155" i="2"/>
  <c r="L2156" i="2"/>
  <c r="L2157" i="2"/>
  <c r="L2158" i="2"/>
  <c r="L2159" i="2"/>
  <c r="L2160" i="2"/>
  <c r="L2161" i="2"/>
  <c r="L2162" i="2"/>
  <c r="L2163" i="2"/>
  <c r="L2164" i="2"/>
  <c r="L2165" i="2"/>
  <c r="L2166" i="2"/>
  <c r="L2167" i="2"/>
  <c r="L2168" i="2"/>
  <c r="L2169" i="2"/>
  <c r="L2170" i="2"/>
  <c r="L2171" i="2"/>
  <c r="L2172" i="2"/>
  <c r="L2173" i="2"/>
  <c r="L2174" i="2"/>
  <c r="L2175" i="2"/>
  <c r="L2176" i="2"/>
  <c r="L2177" i="2"/>
  <c r="L2178" i="2"/>
  <c r="L2179" i="2"/>
  <c r="L2180" i="2"/>
  <c r="L2181" i="2"/>
  <c r="L2182" i="2"/>
  <c r="L2183" i="2"/>
  <c r="L2184" i="2"/>
  <c r="L2185" i="2"/>
  <c r="L2186" i="2"/>
  <c r="L2187" i="2"/>
  <c r="L2188" i="2"/>
  <c r="L2189" i="2"/>
  <c r="L2190" i="2"/>
  <c r="L2191" i="2"/>
  <c r="L2192" i="2"/>
  <c r="L2193" i="2"/>
  <c r="L2194" i="2"/>
  <c r="L2195" i="2"/>
  <c r="L2196" i="2"/>
  <c r="L2197" i="2"/>
  <c r="L2198" i="2"/>
  <c r="L2199" i="2"/>
  <c r="L2200" i="2"/>
  <c r="L2201" i="2"/>
  <c r="L2202" i="2"/>
  <c r="L2203" i="2"/>
  <c r="L2204" i="2"/>
  <c r="L2205" i="2"/>
  <c r="L2206" i="2"/>
  <c r="L2207" i="2"/>
  <c r="L2208" i="2"/>
  <c r="L2209" i="2"/>
  <c r="L2210" i="2"/>
  <c r="L2211" i="2"/>
  <c r="L2212" i="2"/>
  <c r="L2213" i="2"/>
  <c r="L2214" i="2"/>
  <c r="L2215" i="2"/>
  <c r="L2216" i="2"/>
  <c r="L2217" i="2"/>
  <c r="L2218" i="2"/>
  <c r="L2219" i="2"/>
  <c r="L2220" i="2"/>
  <c r="L2221" i="2"/>
  <c r="L2222" i="2"/>
  <c r="L2223" i="2"/>
  <c r="L2224" i="2"/>
  <c r="L2225" i="2"/>
  <c r="L2226" i="2"/>
  <c r="L2227" i="2"/>
  <c r="L2228" i="2"/>
  <c r="L2229" i="2"/>
  <c r="L2230" i="2"/>
  <c r="L2231" i="2"/>
  <c r="L2232" i="2"/>
  <c r="L2233" i="2"/>
  <c r="L2234" i="2"/>
  <c r="L2235" i="2"/>
  <c r="L2236" i="2"/>
  <c r="L2237" i="2"/>
  <c r="L2238" i="2"/>
  <c r="L2239" i="2"/>
  <c r="L2240" i="2"/>
  <c r="L2241" i="2"/>
  <c r="L2242" i="2"/>
  <c r="L2243" i="2"/>
  <c r="L2244" i="2"/>
  <c r="L2245" i="2"/>
  <c r="L2246" i="2"/>
  <c r="L2247" i="2"/>
  <c r="L2248" i="2"/>
  <c r="L2249" i="2"/>
  <c r="L2250" i="2"/>
  <c r="L2251" i="2"/>
  <c r="L2252" i="2"/>
  <c r="L2253" i="2"/>
  <c r="L2254" i="2"/>
  <c r="L2255" i="2"/>
  <c r="L2256" i="2"/>
  <c r="L2257" i="2"/>
  <c r="L2258" i="2"/>
  <c r="L2259" i="2"/>
  <c r="L2260" i="2"/>
  <c r="L2261" i="2"/>
  <c r="L2262" i="2"/>
  <c r="L2263" i="2"/>
  <c r="L2264" i="2"/>
  <c r="L2265" i="2"/>
  <c r="L2266" i="2"/>
  <c r="L2267" i="2"/>
  <c r="L2268" i="2"/>
  <c r="L2269" i="2"/>
  <c r="L2270" i="2"/>
  <c r="L2271" i="2"/>
  <c r="L2272" i="2"/>
  <c r="L2273" i="2"/>
  <c r="L2274" i="2"/>
  <c r="L2275" i="2"/>
  <c r="L2276" i="2"/>
  <c r="L2277" i="2"/>
  <c r="L2278" i="2"/>
  <c r="L2279" i="2"/>
  <c r="L2280" i="2"/>
  <c r="L2281" i="2"/>
  <c r="L2282" i="2"/>
  <c r="L2283" i="2"/>
  <c r="L2284" i="2"/>
  <c r="L2285" i="2"/>
  <c r="L2286" i="2"/>
  <c r="L2287" i="2"/>
  <c r="L2288" i="2"/>
  <c r="L2289" i="2"/>
  <c r="L2290" i="2"/>
  <c r="L2291" i="2"/>
  <c r="L2292" i="2"/>
  <c r="L2293" i="2"/>
  <c r="L2294" i="2"/>
  <c r="L2295" i="2"/>
  <c r="L2296" i="2"/>
  <c r="L2297" i="2"/>
  <c r="L2298" i="2"/>
  <c r="L2299" i="2"/>
  <c r="L2300" i="2"/>
  <c r="L2301" i="2"/>
  <c r="L2302" i="2"/>
  <c r="L2303" i="2"/>
  <c r="L2304" i="2"/>
  <c r="L2305" i="2"/>
  <c r="L2306" i="2"/>
  <c r="L2307" i="2"/>
  <c r="L2308" i="2"/>
  <c r="L2309" i="2"/>
  <c r="L2310" i="2"/>
  <c r="L2311" i="2"/>
  <c r="L2312" i="2"/>
  <c r="L2313" i="2"/>
  <c r="L2314" i="2"/>
  <c r="L2315" i="2"/>
  <c r="L2316" i="2"/>
  <c r="L2317" i="2"/>
  <c r="L2318" i="2"/>
  <c r="L2319" i="2"/>
  <c r="L2320" i="2"/>
  <c r="L2321" i="2"/>
  <c r="L2322" i="2"/>
  <c r="L2323" i="2"/>
  <c r="L2324" i="2"/>
  <c r="L2325" i="2"/>
  <c r="L2326" i="2"/>
  <c r="L2327" i="2"/>
  <c r="L2328" i="2"/>
  <c r="L2329" i="2"/>
  <c r="L2330" i="2"/>
  <c r="L2331" i="2"/>
  <c r="L2332" i="2"/>
  <c r="L2333" i="2"/>
  <c r="L2334" i="2"/>
  <c r="L2335" i="2"/>
  <c r="L2336" i="2"/>
  <c r="L2337" i="2"/>
  <c r="L2338" i="2"/>
  <c r="L2339" i="2"/>
  <c r="L2340" i="2"/>
  <c r="L2341" i="2"/>
  <c r="L2342" i="2"/>
  <c r="L2343" i="2"/>
  <c r="L2344" i="2"/>
  <c r="L2345" i="2"/>
  <c r="L2346" i="2"/>
  <c r="L2347" i="2"/>
  <c r="L2348" i="2"/>
  <c r="L2349" i="2"/>
  <c r="L2350" i="2"/>
  <c r="L2351" i="2"/>
  <c r="L2352" i="2"/>
  <c r="L2353" i="2"/>
  <c r="L2354" i="2"/>
  <c r="L2355" i="2"/>
  <c r="L2356" i="2"/>
  <c r="L2357" i="2"/>
  <c r="L2358" i="2"/>
  <c r="L2359" i="2"/>
  <c r="L2360" i="2"/>
  <c r="L2361" i="2"/>
  <c r="L2362" i="2"/>
  <c r="L2363" i="2"/>
  <c r="L2364" i="2"/>
  <c r="L2365" i="2"/>
  <c r="L2366" i="2"/>
  <c r="L2367" i="2"/>
  <c r="L2368" i="2"/>
  <c r="L2369" i="2"/>
  <c r="L2370" i="2"/>
  <c r="L2371" i="2"/>
  <c r="L2372" i="2"/>
  <c r="L2373" i="2"/>
  <c r="L2374" i="2"/>
  <c r="L2375" i="2"/>
  <c r="L2376" i="2"/>
  <c r="L2377" i="2"/>
  <c r="L2378" i="2"/>
  <c r="L2379" i="2"/>
  <c r="L2380" i="2"/>
  <c r="L2381" i="2"/>
  <c r="L2382" i="2"/>
  <c r="L2383" i="2"/>
  <c r="L2384" i="2"/>
  <c r="L2385" i="2"/>
  <c r="L2386" i="2"/>
  <c r="L2387" i="2"/>
  <c r="L2388" i="2"/>
  <c r="L2389" i="2"/>
  <c r="L2390" i="2"/>
  <c r="L2391" i="2"/>
  <c r="L2392" i="2"/>
  <c r="L2393" i="2"/>
  <c r="L2394" i="2"/>
  <c r="L2395" i="2"/>
  <c r="L2396" i="2"/>
  <c r="L2397" i="2"/>
  <c r="L2398" i="2"/>
  <c r="L2399" i="2"/>
  <c r="L2400" i="2"/>
  <c r="L2401" i="2"/>
  <c r="L2402" i="2"/>
  <c r="L2403" i="2"/>
  <c r="L2404" i="2"/>
  <c r="L2405" i="2"/>
  <c r="L2406" i="2"/>
  <c r="L2407" i="2"/>
  <c r="L2408" i="2"/>
  <c r="L2409" i="2"/>
  <c r="L2410" i="2"/>
  <c r="L2411" i="2"/>
  <c r="L2412" i="2"/>
  <c r="L2413" i="2"/>
  <c r="L2414" i="2"/>
  <c r="L2415" i="2"/>
  <c r="L2416" i="2"/>
  <c r="L2417" i="2"/>
  <c r="L2418" i="2"/>
  <c r="L2419" i="2"/>
  <c r="L2420" i="2"/>
  <c r="L2421" i="2"/>
  <c r="L2422" i="2"/>
  <c r="L2423" i="2"/>
  <c r="L2424" i="2"/>
  <c r="L2425" i="2"/>
  <c r="L2426" i="2"/>
  <c r="L2427" i="2"/>
  <c r="L2428" i="2"/>
  <c r="L2429" i="2"/>
  <c r="L2430" i="2"/>
  <c r="L2431" i="2"/>
  <c r="L2432" i="2"/>
  <c r="L2433" i="2"/>
  <c r="L2434" i="2"/>
  <c r="L2435" i="2"/>
  <c r="L2436" i="2"/>
  <c r="L2437" i="2"/>
  <c r="L2438" i="2"/>
  <c r="L2439" i="2"/>
  <c r="L2440" i="2"/>
  <c r="L2441" i="2"/>
  <c r="L2442" i="2"/>
  <c r="L2443" i="2"/>
  <c r="L2444" i="2"/>
  <c r="L2445" i="2"/>
  <c r="L2446" i="2"/>
  <c r="L2447" i="2"/>
  <c r="L2448" i="2"/>
  <c r="L2449" i="2"/>
  <c r="L2450" i="2"/>
  <c r="L2451" i="2"/>
  <c r="L2452" i="2"/>
  <c r="L2453" i="2"/>
  <c r="L2454" i="2"/>
  <c r="L2455" i="2"/>
  <c r="L2456" i="2"/>
  <c r="L2457" i="2"/>
  <c r="L2458" i="2"/>
  <c r="L2459" i="2"/>
  <c r="L2460" i="2"/>
  <c r="L2461" i="2"/>
  <c r="L2462" i="2"/>
  <c r="L2463" i="2"/>
  <c r="L2464" i="2"/>
  <c r="L2465" i="2"/>
  <c r="L2466" i="2"/>
  <c r="L2467" i="2"/>
  <c r="L2468" i="2"/>
  <c r="L2469" i="2"/>
  <c r="L2470" i="2"/>
  <c r="L2471" i="2"/>
  <c r="L2472" i="2"/>
  <c r="L2473" i="2"/>
  <c r="L2474" i="2"/>
  <c r="L2475" i="2"/>
  <c r="L2476" i="2"/>
  <c r="L2477" i="2"/>
  <c r="L2478" i="2"/>
  <c r="L2479" i="2"/>
  <c r="L2480" i="2"/>
  <c r="L2481" i="2"/>
  <c r="L2482" i="2"/>
  <c r="L2483" i="2"/>
  <c r="L2484" i="2"/>
  <c r="L2485" i="2"/>
  <c r="L2486" i="2"/>
  <c r="L2487" i="2"/>
  <c r="L2488" i="2"/>
  <c r="L2489" i="2"/>
  <c r="L2490" i="2"/>
  <c r="L2491" i="2"/>
  <c r="L2492" i="2"/>
  <c r="L2493" i="2"/>
  <c r="L2494" i="2"/>
  <c r="L2495" i="2"/>
  <c r="L2496" i="2"/>
  <c r="L2497" i="2"/>
  <c r="L2498" i="2"/>
  <c r="L2499" i="2"/>
  <c r="L2500" i="2"/>
  <c r="L2501" i="2"/>
  <c r="L2502" i="2"/>
  <c r="L2503" i="2"/>
  <c r="L2504" i="2"/>
  <c r="L2505" i="2"/>
  <c r="L2506" i="2"/>
  <c r="L2507" i="2"/>
  <c r="L2508" i="2"/>
  <c r="L2509" i="2"/>
  <c r="L2510" i="2"/>
  <c r="L2511" i="2"/>
  <c r="L2512" i="2"/>
  <c r="L2513" i="2"/>
  <c r="L2514" i="2"/>
  <c r="L2515" i="2"/>
  <c r="L2516" i="2"/>
  <c r="L2517" i="2"/>
  <c r="L2518" i="2"/>
  <c r="L2519" i="2"/>
  <c r="L2520" i="2"/>
  <c r="L2521" i="2"/>
  <c r="L2522" i="2"/>
  <c r="L2523" i="2"/>
  <c r="L2524" i="2"/>
  <c r="L2525" i="2"/>
  <c r="L2526" i="2"/>
  <c r="L2527" i="2"/>
  <c r="L2528" i="2"/>
  <c r="L2529" i="2"/>
  <c r="L2530" i="2"/>
  <c r="L2531" i="2"/>
  <c r="L2532" i="2"/>
  <c r="L2533" i="2"/>
  <c r="L2534" i="2"/>
  <c r="L2535" i="2"/>
  <c r="L2536" i="2"/>
  <c r="L2537" i="2"/>
  <c r="L2538" i="2"/>
  <c r="L2539" i="2"/>
  <c r="L2540" i="2"/>
  <c r="L2541" i="2"/>
  <c r="L2542" i="2"/>
  <c r="L2543" i="2"/>
  <c r="L2544" i="2"/>
  <c r="L2545" i="2"/>
  <c r="L2546" i="2"/>
  <c r="L2547" i="2"/>
  <c r="L2548" i="2"/>
  <c r="L2549" i="2"/>
  <c r="L2550" i="2"/>
  <c r="L2551" i="2"/>
  <c r="L2552" i="2"/>
  <c r="L2553" i="2"/>
  <c r="L2554" i="2"/>
  <c r="L2555" i="2"/>
  <c r="L2556" i="2"/>
  <c r="L2557" i="2"/>
  <c r="L2558" i="2"/>
  <c r="L2559" i="2"/>
  <c r="L2560" i="2"/>
  <c r="L2561" i="2"/>
  <c r="L2562" i="2"/>
  <c r="L2563" i="2"/>
  <c r="L2564" i="2"/>
  <c r="L2565" i="2"/>
  <c r="L2566" i="2"/>
  <c r="L2567" i="2"/>
  <c r="L2568" i="2"/>
  <c r="L2569" i="2"/>
  <c r="L2570" i="2"/>
  <c r="L2571" i="2"/>
  <c r="L2572" i="2"/>
  <c r="L2573" i="2"/>
  <c r="L2574" i="2"/>
  <c r="L2575" i="2"/>
  <c r="L2576" i="2"/>
  <c r="L2577" i="2"/>
  <c r="L2578" i="2"/>
  <c r="L2579" i="2"/>
  <c r="L2580" i="2"/>
  <c r="L2581" i="2"/>
  <c r="L2582" i="2"/>
  <c r="L2583" i="2"/>
  <c r="L2584" i="2"/>
  <c r="L2585" i="2"/>
  <c r="L2586" i="2"/>
  <c r="L2587" i="2"/>
  <c r="L2588" i="2"/>
  <c r="L2589" i="2"/>
  <c r="L2590" i="2"/>
  <c r="L2591" i="2"/>
  <c r="L2592" i="2"/>
  <c r="L2593" i="2"/>
  <c r="L2594" i="2"/>
  <c r="L2595" i="2"/>
  <c r="L2596" i="2"/>
  <c r="L2597" i="2"/>
  <c r="L2598" i="2"/>
  <c r="L2599" i="2"/>
  <c r="L2600" i="2"/>
  <c r="L2601" i="2"/>
  <c r="L2602" i="2"/>
  <c r="L2603" i="2"/>
  <c r="L2604" i="2"/>
  <c r="L2605" i="2"/>
  <c r="L2606" i="2"/>
  <c r="L2607" i="2"/>
  <c r="L2608" i="2"/>
  <c r="L2609" i="2"/>
  <c r="L2610" i="2"/>
  <c r="L2611" i="2"/>
  <c r="L2612" i="2"/>
  <c r="L2613" i="2"/>
  <c r="L2614" i="2"/>
  <c r="L2615" i="2"/>
  <c r="L2616" i="2"/>
  <c r="L2617" i="2"/>
  <c r="L2618" i="2"/>
  <c r="L2619" i="2"/>
  <c r="L2620" i="2"/>
  <c r="L2621" i="2"/>
  <c r="L2622" i="2"/>
  <c r="L2623" i="2"/>
  <c r="L2624" i="2"/>
  <c r="L2625" i="2"/>
  <c r="L2626" i="2"/>
  <c r="L2627" i="2"/>
  <c r="L2628" i="2"/>
  <c r="L2629" i="2"/>
  <c r="L2630" i="2"/>
  <c r="L2631" i="2"/>
  <c r="L2632" i="2"/>
  <c r="L2633" i="2"/>
  <c r="L2634" i="2"/>
  <c r="L2635" i="2"/>
  <c r="L2636" i="2"/>
  <c r="L2637" i="2"/>
  <c r="L2638" i="2"/>
  <c r="L2639" i="2"/>
  <c r="L2640" i="2"/>
  <c r="L2641" i="2"/>
  <c r="L2642" i="2"/>
  <c r="L2643" i="2"/>
  <c r="L2644" i="2"/>
  <c r="L2645" i="2"/>
  <c r="L2646" i="2"/>
  <c r="L2647" i="2"/>
  <c r="L2648" i="2"/>
  <c r="L2649" i="2"/>
  <c r="L2650" i="2"/>
  <c r="L2651" i="2"/>
  <c r="L2652" i="2"/>
  <c r="L2653" i="2"/>
  <c r="L2654" i="2"/>
  <c r="L2655" i="2"/>
  <c r="L2656" i="2"/>
  <c r="L2657" i="2"/>
  <c r="L2658" i="2"/>
  <c r="L2659" i="2"/>
  <c r="L2660" i="2"/>
  <c r="L2661" i="2"/>
  <c r="L2662" i="2"/>
  <c r="L2663" i="2"/>
  <c r="L2664" i="2"/>
  <c r="L2665" i="2"/>
  <c r="L2666" i="2"/>
  <c r="L2667" i="2"/>
  <c r="L2668" i="2"/>
  <c r="L2669" i="2"/>
  <c r="L2670" i="2"/>
  <c r="L2671" i="2"/>
  <c r="L2672" i="2"/>
  <c r="L2673" i="2"/>
  <c r="L2674" i="2"/>
  <c r="L2675" i="2"/>
  <c r="L2676" i="2"/>
  <c r="L2677" i="2"/>
  <c r="L2678" i="2"/>
  <c r="L2679" i="2"/>
  <c r="L2680" i="2"/>
  <c r="L2681" i="2"/>
  <c r="L2682" i="2"/>
  <c r="L2683" i="2"/>
  <c r="L2684" i="2"/>
  <c r="L2685" i="2"/>
  <c r="L2686" i="2"/>
  <c r="L2687" i="2"/>
  <c r="L2688" i="2"/>
  <c r="L2689" i="2"/>
  <c r="L2690" i="2"/>
  <c r="L2691" i="2"/>
  <c r="L2692" i="2"/>
  <c r="L2693" i="2"/>
  <c r="L2694" i="2"/>
  <c r="L2695" i="2"/>
  <c r="L2696" i="2"/>
  <c r="L2697" i="2"/>
  <c r="L2698" i="2"/>
  <c r="L2699" i="2"/>
  <c r="L2700" i="2"/>
  <c r="L2701" i="2"/>
  <c r="L2702" i="2"/>
  <c r="L2703" i="2"/>
  <c r="L2704" i="2"/>
  <c r="L2705" i="2"/>
  <c r="L2706" i="2"/>
  <c r="L2707" i="2"/>
  <c r="L2708" i="2"/>
  <c r="L2709" i="2"/>
  <c r="L2710" i="2"/>
  <c r="L2711" i="2"/>
  <c r="L2712" i="2"/>
  <c r="L2713" i="2"/>
  <c r="L2714" i="2"/>
  <c r="L2715" i="2"/>
  <c r="L2716" i="2"/>
  <c r="L2717" i="2"/>
  <c r="L2718" i="2"/>
  <c r="L2719" i="2"/>
  <c r="L2720" i="2"/>
  <c r="L2721" i="2"/>
  <c r="L2722" i="2"/>
  <c r="L2723" i="2"/>
  <c r="L2724" i="2"/>
  <c r="L2725" i="2"/>
  <c r="L2726" i="2"/>
  <c r="L2727" i="2"/>
  <c r="L2728" i="2"/>
  <c r="L2729" i="2"/>
  <c r="L2730" i="2"/>
  <c r="L2731" i="2"/>
  <c r="L2732" i="2"/>
  <c r="L2733" i="2"/>
  <c r="L2734" i="2"/>
  <c r="L2735" i="2"/>
  <c r="L2736" i="2"/>
  <c r="L2737" i="2"/>
  <c r="L2738" i="2"/>
  <c r="L2739" i="2"/>
  <c r="L2740" i="2"/>
  <c r="L2741" i="2"/>
  <c r="L2742" i="2"/>
  <c r="L2743" i="2"/>
  <c r="L2744" i="2"/>
  <c r="L2745" i="2"/>
  <c r="L2746" i="2"/>
  <c r="L2747" i="2"/>
  <c r="L2748" i="2"/>
  <c r="L2749" i="2"/>
  <c r="L2750" i="2"/>
  <c r="L2751" i="2"/>
  <c r="L2752" i="2"/>
  <c r="L2753" i="2"/>
  <c r="L2754" i="2"/>
  <c r="L2755" i="2"/>
  <c r="L2756" i="2"/>
  <c r="L2757" i="2"/>
  <c r="L2758" i="2"/>
  <c r="L2759" i="2"/>
  <c r="L2760" i="2"/>
  <c r="L2761" i="2"/>
  <c r="L2762" i="2"/>
  <c r="L2763" i="2"/>
  <c r="L2764" i="2"/>
  <c r="L2765" i="2"/>
  <c r="L2766" i="2"/>
  <c r="L2767" i="2"/>
  <c r="L2768" i="2"/>
  <c r="L2769" i="2"/>
  <c r="L2770" i="2"/>
  <c r="L2771" i="2"/>
  <c r="L2772" i="2"/>
  <c r="L2773" i="2"/>
  <c r="L2774" i="2"/>
  <c r="L2775" i="2"/>
  <c r="L2776" i="2"/>
  <c r="L2777" i="2"/>
  <c r="L2778" i="2"/>
  <c r="L2779" i="2"/>
  <c r="L2780" i="2"/>
  <c r="L2781" i="2"/>
  <c r="L2782" i="2"/>
  <c r="L2783" i="2"/>
  <c r="L2784" i="2"/>
  <c r="L2785" i="2"/>
  <c r="L2786" i="2"/>
  <c r="L2787" i="2"/>
  <c r="L2788" i="2"/>
  <c r="L2789" i="2"/>
  <c r="L2790" i="2"/>
  <c r="L2791" i="2"/>
  <c r="L2792" i="2"/>
  <c r="L2793" i="2"/>
  <c r="L2794" i="2"/>
  <c r="L2795" i="2"/>
  <c r="L2796" i="2"/>
  <c r="L2797" i="2"/>
  <c r="L2798" i="2"/>
  <c r="L2799" i="2"/>
  <c r="L2800" i="2"/>
  <c r="L2801" i="2"/>
  <c r="L2802" i="2"/>
  <c r="L2803" i="2"/>
  <c r="L2804" i="2"/>
  <c r="L2805" i="2"/>
  <c r="L2806" i="2"/>
  <c r="L2807" i="2"/>
  <c r="L2808" i="2"/>
  <c r="L2809" i="2"/>
  <c r="L2810" i="2"/>
  <c r="L2811" i="2"/>
  <c r="L2812" i="2"/>
  <c r="L2813" i="2"/>
  <c r="L2814" i="2"/>
  <c r="L2815" i="2"/>
  <c r="L2816" i="2"/>
  <c r="L2817" i="2"/>
  <c r="L2818" i="2"/>
  <c r="L2819" i="2"/>
  <c r="L2820" i="2"/>
  <c r="L2821" i="2"/>
  <c r="L2822" i="2"/>
  <c r="L2823" i="2"/>
  <c r="L2824" i="2"/>
  <c r="L2825" i="2"/>
  <c r="L2826" i="2"/>
  <c r="L2827" i="2"/>
  <c r="L2828" i="2"/>
  <c r="L2829" i="2"/>
  <c r="L2830" i="2"/>
  <c r="L2831" i="2"/>
  <c r="L2832" i="2"/>
  <c r="L2833" i="2"/>
  <c r="L2834" i="2"/>
  <c r="L2835" i="2"/>
  <c r="L2836" i="2"/>
  <c r="L2837" i="2"/>
  <c r="L2838" i="2"/>
  <c r="L2839" i="2"/>
  <c r="L2840" i="2"/>
  <c r="L2841" i="2"/>
  <c r="L2842" i="2"/>
  <c r="L2843" i="2"/>
  <c r="L2844" i="2"/>
  <c r="L2845" i="2"/>
  <c r="L2846" i="2"/>
  <c r="L2847" i="2"/>
  <c r="L2848" i="2"/>
  <c r="L2849" i="2"/>
  <c r="L2850" i="2"/>
  <c r="L2851" i="2"/>
  <c r="L2852" i="2"/>
  <c r="L2853" i="2"/>
  <c r="L2854" i="2"/>
  <c r="L2855" i="2"/>
  <c r="L2856" i="2"/>
  <c r="L2857" i="2"/>
  <c r="L2858" i="2"/>
  <c r="L2859" i="2"/>
  <c r="L2860" i="2"/>
  <c r="L2861" i="2"/>
  <c r="L2862" i="2"/>
  <c r="L2863" i="2"/>
  <c r="L2864" i="2"/>
  <c r="L2865" i="2"/>
  <c r="L2866" i="2"/>
  <c r="L2867" i="2"/>
  <c r="L2868" i="2"/>
  <c r="L2869" i="2"/>
  <c r="L2870" i="2"/>
  <c r="L2871" i="2"/>
  <c r="L2872" i="2"/>
  <c r="L2873" i="2"/>
  <c r="L2874" i="2"/>
  <c r="L2875" i="2"/>
  <c r="L2876" i="2"/>
  <c r="L2877" i="2"/>
  <c r="L2878" i="2"/>
  <c r="L2879" i="2"/>
  <c r="L2880" i="2"/>
  <c r="L2881" i="2"/>
  <c r="L2882" i="2"/>
  <c r="L2883" i="2"/>
  <c r="L2884" i="2"/>
  <c r="L2885" i="2"/>
  <c r="L2886" i="2"/>
  <c r="L2887" i="2"/>
  <c r="L2888" i="2"/>
  <c r="L2889" i="2"/>
  <c r="L2890" i="2"/>
  <c r="L2891" i="2"/>
  <c r="L2892" i="2"/>
  <c r="L2893" i="2"/>
  <c r="L2894" i="2"/>
  <c r="L2895" i="2"/>
  <c r="L2896" i="2"/>
  <c r="L2897" i="2"/>
  <c r="L2898" i="2"/>
  <c r="L2899" i="2"/>
  <c r="L2900" i="2"/>
  <c r="L2901" i="2"/>
  <c r="L2902" i="2"/>
  <c r="L2903" i="2"/>
  <c r="L2904" i="2"/>
  <c r="L2905" i="2"/>
  <c r="L2906" i="2"/>
  <c r="L2907" i="2"/>
  <c r="L2908" i="2"/>
  <c r="L2909" i="2"/>
  <c r="L2910" i="2"/>
  <c r="L2911" i="2"/>
  <c r="L2912" i="2"/>
  <c r="L2913" i="2"/>
  <c r="L2914" i="2"/>
  <c r="L2915" i="2"/>
  <c r="L2916" i="2"/>
  <c r="L2917" i="2"/>
  <c r="L2918" i="2"/>
  <c r="L2919" i="2"/>
  <c r="L2920" i="2"/>
  <c r="L2921" i="2"/>
  <c r="L2922" i="2"/>
  <c r="L2923" i="2"/>
  <c r="L2924" i="2"/>
  <c r="L2925" i="2"/>
  <c r="L2926" i="2"/>
  <c r="L2927" i="2"/>
  <c r="L2928" i="2"/>
  <c r="L2929" i="2"/>
  <c r="L2930" i="2"/>
  <c r="L2931" i="2"/>
  <c r="L2932" i="2"/>
  <c r="L2933" i="2"/>
  <c r="L2934" i="2"/>
  <c r="L2935" i="2"/>
  <c r="L2936" i="2"/>
  <c r="L2937" i="2"/>
  <c r="L2938" i="2"/>
  <c r="L2939" i="2"/>
  <c r="L2940" i="2"/>
  <c r="L2941" i="2"/>
  <c r="L2942" i="2"/>
  <c r="L2943" i="2"/>
  <c r="L2944" i="2"/>
  <c r="L2945" i="2"/>
  <c r="L2946" i="2"/>
  <c r="L2947" i="2"/>
  <c r="L2948" i="2"/>
  <c r="L2949" i="2"/>
  <c r="L2950" i="2"/>
  <c r="L2951" i="2"/>
  <c r="L2952" i="2"/>
  <c r="L2953" i="2"/>
  <c r="L2954" i="2"/>
  <c r="L2955" i="2"/>
  <c r="L2956" i="2"/>
  <c r="L2957" i="2"/>
  <c r="L2958" i="2"/>
  <c r="L2959" i="2"/>
  <c r="L2960" i="2"/>
  <c r="L2961" i="2"/>
  <c r="L2962" i="2"/>
  <c r="L2963" i="2"/>
  <c r="L2964" i="2"/>
  <c r="L2965" i="2"/>
  <c r="L2966" i="2"/>
  <c r="L2967" i="2"/>
  <c r="L2968" i="2"/>
  <c r="L2969" i="2"/>
  <c r="L2970" i="2"/>
  <c r="L2971" i="2"/>
  <c r="L2972" i="2"/>
  <c r="L2973" i="2"/>
  <c r="L2974" i="2"/>
  <c r="L2975" i="2"/>
  <c r="L2976" i="2"/>
  <c r="L2977" i="2"/>
  <c r="L2978" i="2"/>
  <c r="L2979" i="2"/>
  <c r="L2980" i="2"/>
  <c r="L2981" i="2"/>
  <c r="L2982" i="2"/>
  <c r="L2983" i="2"/>
  <c r="L2984" i="2"/>
  <c r="L2985" i="2"/>
  <c r="L2986" i="2"/>
  <c r="L2987" i="2"/>
  <c r="L2988" i="2"/>
  <c r="L2989" i="2"/>
  <c r="L2990" i="2"/>
  <c r="L2991" i="2"/>
  <c r="L2992" i="2"/>
  <c r="L2993" i="2"/>
  <c r="L2994" i="2"/>
  <c r="L2995" i="2"/>
  <c r="L2996" i="2"/>
  <c r="L2997" i="2"/>
  <c r="L2998" i="2"/>
  <c r="L2999" i="2"/>
  <c r="L3000" i="2"/>
  <c r="L3001" i="2"/>
  <c r="L3002" i="2"/>
  <c r="L3003" i="2"/>
  <c r="L3004" i="2"/>
  <c r="L3005" i="2"/>
  <c r="L3006" i="2"/>
  <c r="L3007" i="2"/>
  <c r="L3008" i="2"/>
  <c r="L3009" i="2"/>
  <c r="L3010" i="2"/>
  <c r="L3011" i="2"/>
  <c r="L3012" i="2"/>
  <c r="L3013" i="2"/>
  <c r="L3014" i="2"/>
  <c r="L3015" i="2"/>
  <c r="L3016" i="2"/>
  <c r="L3017" i="2"/>
  <c r="L3018" i="2"/>
  <c r="L3019" i="2"/>
  <c r="L3020" i="2"/>
  <c r="L3021" i="2"/>
  <c r="L3022" i="2"/>
  <c r="L3023" i="2"/>
  <c r="L3024" i="2"/>
  <c r="L3025" i="2"/>
  <c r="L3026" i="2"/>
  <c r="L3027" i="2"/>
  <c r="L3028" i="2"/>
  <c r="L3029" i="2"/>
  <c r="L3030" i="2"/>
  <c r="L3031" i="2"/>
  <c r="L3032" i="2"/>
  <c r="L3033" i="2"/>
  <c r="L3034" i="2"/>
  <c r="L3035" i="2"/>
  <c r="L3036" i="2"/>
  <c r="L3037" i="2"/>
  <c r="L3038" i="2"/>
  <c r="L3039" i="2"/>
  <c r="L3040" i="2"/>
  <c r="L3041" i="2"/>
  <c r="L3042" i="2"/>
  <c r="L3043" i="2"/>
  <c r="L3044" i="2"/>
  <c r="L3045" i="2"/>
  <c r="L3046" i="2"/>
  <c r="L3047" i="2"/>
  <c r="L3048" i="2"/>
  <c r="L3049" i="2"/>
  <c r="L3050" i="2"/>
  <c r="L3051" i="2"/>
  <c r="L3052" i="2"/>
  <c r="L3053" i="2"/>
  <c r="L3054" i="2"/>
  <c r="L3055" i="2"/>
  <c r="L3056" i="2"/>
  <c r="L3057" i="2"/>
  <c r="L3058" i="2"/>
  <c r="L3059" i="2"/>
  <c r="L3060" i="2"/>
  <c r="L3061" i="2"/>
  <c r="L3062" i="2"/>
  <c r="L3063" i="2"/>
  <c r="L3064" i="2"/>
  <c r="L3065" i="2"/>
  <c r="L3066" i="2"/>
  <c r="L3067" i="2"/>
  <c r="L3068" i="2"/>
  <c r="L3069" i="2"/>
  <c r="L3070" i="2"/>
  <c r="L3071" i="2"/>
  <c r="L3072" i="2"/>
  <c r="L3073" i="2"/>
  <c r="L3074" i="2"/>
  <c r="L3075" i="2"/>
  <c r="L3076" i="2"/>
  <c r="L3077" i="2"/>
  <c r="L3078" i="2"/>
  <c r="L3079" i="2"/>
  <c r="L3080" i="2"/>
  <c r="L3081" i="2"/>
  <c r="L3082" i="2"/>
  <c r="L3083" i="2"/>
  <c r="L3084" i="2"/>
  <c r="L3085" i="2"/>
  <c r="L3086" i="2"/>
  <c r="L3087" i="2"/>
  <c r="L3088" i="2"/>
  <c r="L3089" i="2"/>
  <c r="L3090" i="2"/>
  <c r="L3091" i="2"/>
  <c r="L3092" i="2"/>
  <c r="L3093" i="2"/>
  <c r="L3094" i="2"/>
  <c r="L3095" i="2"/>
  <c r="L3096" i="2"/>
  <c r="L3097" i="2"/>
  <c r="L3098" i="2"/>
  <c r="L3099" i="2"/>
  <c r="L3100" i="2"/>
  <c r="L3101" i="2"/>
  <c r="L3102" i="2"/>
  <c r="L3103" i="2"/>
  <c r="L3104" i="2"/>
  <c r="L3105" i="2"/>
  <c r="L3106" i="2"/>
  <c r="L3107" i="2"/>
  <c r="L3108" i="2"/>
  <c r="L3109" i="2"/>
  <c r="L3110" i="2"/>
  <c r="L3111" i="2"/>
  <c r="L3112" i="2"/>
  <c r="L3113" i="2"/>
  <c r="L3114" i="2"/>
  <c r="L3115" i="2"/>
  <c r="L3116" i="2"/>
  <c r="L3117" i="2"/>
  <c r="L3118" i="2"/>
  <c r="L3119" i="2"/>
  <c r="L3120" i="2"/>
  <c r="L3121" i="2"/>
  <c r="L3122" i="2"/>
  <c r="L3123" i="2"/>
  <c r="L3124" i="2"/>
  <c r="L3125" i="2"/>
  <c r="L3126" i="2"/>
  <c r="L3127" i="2"/>
  <c r="L3128" i="2"/>
  <c r="L3129" i="2"/>
  <c r="L3130" i="2"/>
  <c r="L3131" i="2"/>
  <c r="L3132" i="2"/>
  <c r="L3133" i="2"/>
  <c r="L3134" i="2"/>
  <c r="L3135" i="2"/>
  <c r="L3136" i="2"/>
  <c r="L3137" i="2"/>
  <c r="L3138" i="2"/>
  <c r="L3139" i="2"/>
  <c r="L3140" i="2"/>
  <c r="L3141" i="2"/>
  <c r="L3142" i="2"/>
  <c r="L3143" i="2"/>
  <c r="L3144" i="2"/>
  <c r="L3145" i="2"/>
  <c r="L3146" i="2"/>
  <c r="L3147" i="2"/>
  <c r="L3148" i="2"/>
  <c r="L3149" i="2"/>
  <c r="L3150" i="2"/>
  <c r="L3151" i="2"/>
  <c r="L3152" i="2"/>
  <c r="L3153" i="2"/>
  <c r="L3154" i="2"/>
  <c r="L3155" i="2"/>
  <c r="L3156" i="2"/>
  <c r="L3157" i="2"/>
  <c r="L3158" i="2"/>
  <c r="L3159" i="2"/>
  <c r="L3160" i="2"/>
  <c r="L3161" i="2"/>
  <c r="L3162" i="2"/>
  <c r="L3163" i="2"/>
  <c r="L3164" i="2"/>
  <c r="L3165" i="2"/>
  <c r="L3166" i="2"/>
  <c r="L3167" i="2"/>
  <c r="L3168" i="2"/>
  <c r="L3169" i="2"/>
  <c r="L3170" i="2"/>
  <c r="L3171" i="2"/>
  <c r="L3172" i="2"/>
  <c r="L3173" i="2"/>
  <c r="L3174" i="2"/>
  <c r="L3175" i="2"/>
  <c r="L3176" i="2"/>
  <c r="L3177" i="2"/>
  <c r="L3178" i="2"/>
  <c r="L3179" i="2"/>
  <c r="L3180" i="2"/>
  <c r="L3181" i="2"/>
  <c r="L3182" i="2"/>
  <c r="L3183" i="2"/>
  <c r="L3184" i="2"/>
  <c r="L3185" i="2"/>
  <c r="L3186" i="2"/>
  <c r="L3187" i="2"/>
  <c r="L3188" i="2"/>
  <c r="L3189" i="2"/>
  <c r="L3190" i="2"/>
  <c r="L3191" i="2"/>
  <c r="L3192" i="2"/>
  <c r="L3193" i="2"/>
  <c r="L3194" i="2"/>
  <c r="L3195" i="2"/>
  <c r="L3196" i="2"/>
  <c r="L3197" i="2"/>
  <c r="L3198" i="2"/>
  <c r="L3199" i="2"/>
  <c r="L3200" i="2"/>
  <c r="L3201" i="2"/>
  <c r="L3202" i="2"/>
  <c r="L3203" i="2"/>
  <c r="L3204" i="2"/>
  <c r="L3205" i="2"/>
  <c r="L3206" i="2"/>
  <c r="L3207" i="2"/>
  <c r="L3208" i="2"/>
  <c r="L3209" i="2"/>
  <c r="L3210" i="2"/>
  <c r="L3211" i="2"/>
  <c r="L3212" i="2"/>
  <c r="L3213" i="2"/>
  <c r="L3214" i="2"/>
  <c r="L3215" i="2"/>
  <c r="L3216" i="2"/>
  <c r="L3217" i="2"/>
  <c r="L3218" i="2"/>
  <c r="L3219" i="2"/>
  <c r="L3220" i="2"/>
  <c r="L3221" i="2"/>
  <c r="L3222" i="2"/>
  <c r="L3223" i="2"/>
  <c r="L3224" i="2"/>
  <c r="L3225" i="2"/>
  <c r="L3226" i="2"/>
  <c r="L3227" i="2"/>
  <c r="L3228" i="2"/>
  <c r="L3229" i="2"/>
  <c r="L3230" i="2"/>
  <c r="L3231" i="2"/>
  <c r="L3232" i="2"/>
  <c r="L3233" i="2"/>
  <c r="L3234" i="2"/>
  <c r="L3235" i="2"/>
  <c r="L3236" i="2"/>
  <c r="L3237" i="2"/>
  <c r="L3238" i="2"/>
  <c r="L3239" i="2"/>
  <c r="L3240" i="2"/>
  <c r="L3241" i="2"/>
  <c r="L3242" i="2"/>
  <c r="L3243" i="2"/>
  <c r="L3244" i="2"/>
  <c r="L3245" i="2"/>
  <c r="L3246" i="2"/>
  <c r="L3247" i="2"/>
  <c r="L3248" i="2"/>
  <c r="L3249" i="2"/>
  <c r="L3250" i="2"/>
  <c r="L3251" i="2"/>
  <c r="L3252" i="2"/>
  <c r="L3253" i="2"/>
  <c r="L3254" i="2"/>
  <c r="L3255" i="2"/>
  <c r="L3256" i="2"/>
  <c r="L3257" i="2"/>
  <c r="L3258" i="2"/>
  <c r="L3259" i="2"/>
  <c r="L3260" i="2"/>
  <c r="L3261" i="2"/>
  <c r="L3262" i="2"/>
  <c r="L3263" i="2"/>
  <c r="L3264" i="2"/>
  <c r="L3265" i="2"/>
  <c r="L3266" i="2"/>
  <c r="L3267" i="2"/>
  <c r="L3268" i="2"/>
  <c r="L3269" i="2"/>
  <c r="L3270" i="2"/>
  <c r="L3271" i="2"/>
  <c r="L3272" i="2"/>
  <c r="L3273" i="2"/>
  <c r="L3274" i="2"/>
  <c r="L3275" i="2"/>
  <c r="L3276" i="2"/>
  <c r="L3277" i="2"/>
  <c r="L3278" i="2"/>
  <c r="L3279" i="2"/>
  <c r="L3280" i="2"/>
  <c r="L3281" i="2"/>
  <c r="L3282" i="2"/>
  <c r="L3283" i="2"/>
  <c r="L3284" i="2"/>
  <c r="L3285" i="2"/>
  <c r="L3286" i="2"/>
  <c r="L3287" i="2"/>
  <c r="L3288" i="2"/>
  <c r="L3289" i="2"/>
  <c r="L3290" i="2"/>
  <c r="L3291" i="2"/>
  <c r="L3292" i="2"/>
  <c r="L3293" i="2"/>
  <c r="L3294" i="2"/>
  <c r="L3295" i="2"/>
  <c r="L3296" i="2"/>
  <c r="L3297" i="2"/>
  <c r="L3298" i="2"/>
  <c r="L3299" i="2"/>
  <c r="L3300" i="2"/>
  <c r="L3301" i="2"/>
  <c r="L3302" i="2"/>
  <c r="L3303" i="2"/>
  <c r="L3304" i="2"/>
  <c r="L3305" i="2"/>
  <c r="L3306" i="2"/>
  <c r="L3307" i="2"/>
  <c r="L3308" i="2"/>
  <c r="L3309" i="2"/>
  <c r="L3310" i="2"/>
  <c r="L3311" i="2"/>
  <c r="L3312" i="2"/>
  <c r="L3313" i="2"/>
  <c r="L3314" i="2"/>
  <c r="L3315" i="2"/>
  <c r="L3316" i="2"/>
  <c r="L3317" i="2"/>
  <c r="L3318" i="2"/>
  <c r="L3319" i="2"/>
  <c r="L3320" i="2"/>
  <c r="L3321" i="2"/>
  <c r="L3322" i="2"/>
  <c r="L3323" i="2"/>
  <c r="L3324" i="2"/>
  <c r="L3325" i="2"/>
  <c r="L3326" i="2"/>
  <c r="L3327" i="2"/>
  <c r="L3328" i="2"/>
  <c r="L3329" i="2"/>
  <c r="L3330" i="2"/>
  <c r="L3331" i="2"/>
  <c r="L3332" i="2"/>
  <c r="L3333" i="2"/>
  <c r="L3334" i="2"/>
  <c r="L3335" i="2"/>
  <c r="L3336" i="2"/>
  <c r="L3337" i="2"/>
  <c r="L3338" i="2"/>
  <c r="L3339" i="2"/>
  <c r="L3340" i="2"/>
  <c r="L3341" i="2"/>
  <c r="L3342" i="2"/>
  <c r="L3343" i="2"/>
  <c r="L3344" i="2"/>
  <c r="L3345" i="2"/>
  <c r="L3346" i="2"/>
  <c r="L3347" i="2"/>
  <c r="L3348" i="2"/>
  <c r="L3349" i="2"/>
  <c r="L3350" i="2"/>
  <c r="L3351" i="2"/>
  <c r="L3352" i="2"/>
  <c r="L3353" i="2"/>
  <c r="L3354" i="2"/>
  <c r="L3355" i="2"/>
  <c r="L3356" i="2"/>
  <c r="L3357" i="2"/>
  <c r="L3358" i="2"/>
  <c r="L3359" i="2"/>
  <c r="L3360" i="2"/>
  <c r="L3361" i="2"/>
  <c r="L3362" i="2"/>
  <c r="L3363" i="2"/>
  <c r="L3364" i="2"/>
  <c r="L3365" i="2"/>
  <c r="L3366" i="2"/>
  <c r="L3367" i="2"/>
  <c r="L3368" i="2"/>
  <c r="L3369" i="2"/>
  <c r="L3370" i="2"/>
  <c r="L3371" i="2"/>
  <c r="L3372" i="2"/>
  <c r="L3373" i="2"/>
  <c r="L3374" i="2"/>
  <c r="L3375" i="2"/>
  <c r="L3376" i="2"/>
  <c r="L3377" i="2"/>
  <c r="L3378" i="2"/>
  <c r="L3379" i="2"/>
  <c r="L3380" i="2"/>
  <c r="L3381" i="2"/>
  <c r="L3382" i="2"/>
  <c r="L3383" i="2"/>
  <c r="L3384" i="2"/>
  <c r="L3385" i="2"/>
  <c r="L3386" i="2"/>
  <c r="L3387" i="2"/>
  <c r="L3388" i="2"/>
  <c r="L3389" i="2"/>
  <c r="L3390" i="2"/>
  <c r="L3391" i="2"/>
  <c r="L3392" i="2"/>
  <c r="L3393" i="2"/>
  <c r="L3394" i="2"/>
  <c r="L3395" i="2"/>
  <c r="L3396" i="2"/>
  <c r="L3397" i="2"/>
  <c r="L3398" i="2"/>
  <c r="L3399" i="2"/>
  <c r="L3400" i="2"/>
  <c r="L3401" i="2"/>
  <c r="L3402" i="2"/>
  <c r="L3403" i="2"/>
  <c r="L3404" i="2"/>
  <c r="L3405" i="2"/>
  <c r="L3406" i="2"/>
  <c r="L3407" i="2"/>
  <c r="L3408" i="2"/>
  <c r="L3409" i="2"/>
  <c r="L3410" i="2"/>
  <c r="L3411" i="2"/>
  <c r="L3412" i="2"/>
  <c r="L3413" i="2"/>
  <c r="L3414" i="2"/>
  <c r="L3415" i="2"/>
  <c r="L3416" i="2"/>
  <c r="L3417" i="2"/>
  <c r="L3418" i="2"/>
  <c r="L3419" i="2"/>
  <c r="L3420" i="2"/>
  <c r="L3421" i="2"/>
  <c r="L3422" i="2"/>
  <c r="L3423" i="2"/>
  <c r="L3424" i="2"/>
  <c r="L3425" i="2"/>
  <c r="L3426" i="2"/>
  <c r="L3427" i="2"/>
  <c r="L3428" i="2"/>
  <c r="L3429" i="2"/>
  <c r="L3430" i="2"/>
  <c r="L3431" i="2"/>
  <c r="L3432" i="2"/>
  <c r="L3433" i="2"/>
  <c r="L3434" i="2"/>
  <c r="L3435" i="2"/>
  <c r="L3436" i="2"/>
  <c r="L3437" i="2"/>
  <c r="L3438" i="2"/>
  <c r="L3439" i="2"/>
  <c r="L3440" i="2"/>
  <c r="L3441" i="2"/>
  <c r="L3442" i="2"/>
  <c r="L3443" i="2"/>
  <c r="L3444" i="2"/>
  <c r="L3445" i="2"/>
  <c r="L3446" i="2"/>
  <c r="L3447" i="2"/>
  <c r="L3448" i="2"/>
  <c r="L3449" i="2"/>
  <c r="L3450" i="2"/>
  <c r="L3451" i="2"/>
  <c r="L3452" i="2"/>
  <c r="L3453" i="2"/>
  <c r="L3454" i="2"/>
  <c r="L3455" i="2"/>
  <c r="L3456" i="2"/>
  <c r="L3457" i="2"/>
  <c r="L3458" i="2"/>
  <c r="L3459" i="2"/>
  <c r="L3460" i="2"/>
  <c r="L3461" i="2"/>
  <c r="L3462" i="2"/>
  <c r="L3463" i="2"/>
  <c r="L3464" i="2"/>
  <c r="L3465" i="2"/>
  <c r="L3466" i="2"/>
  <c r="L3467" i="2"/>
  <c r="L3468" i="2"/>
  <c r="L3469" i="2"/>
  <c r="L3470" i="2"/>
  <c r="L3471" i="2"/>
  <c r="L3472" i="2"/>
  <c r="L3473" i="2"/>
  <c r="L3474" i="2"/>
  <c r="L3475" i="2"/>
  <c r="L3476" i="2"/>
  <c r="L3477" i="2"/>
  <c r="L3478" i="2"/>
  <c r="L3479" i="2"/>
  <c r="L3480" i="2"/>
  <c r="L3481" i="2"/>
  <c r="L3482" i="2"/>
  <c r="L3483" i="2"/>
  <c r="L3484" i="2"/>
  <c r="L3485" i="2"/>
  <c r="L3486" i="2"/>
  <c r="L3487" i="2"/>
  <c r="L3488" i="2"/>
  <c r="L3489" i="2"/>
  <c r="L3490" i="2"/>
  <c r="L3491" i="2"/>
  <c r="L3492" i="2"/>
  <c r="L3493" i="2"/>
  <c r="L3494" i="2"/>
  <c r="L3495" i="2"/>
  <c r="L3496" i="2"/>
  <c r="L3497" i="2"/>
  <c r="L3498" i="2"/>
  <c r="L3499" i="2"/>
  <c r="L3500" i="2"/>
  <c r="L3501" i="2"/>
  <c r="L3502" i="2"/>
  <c r="L3503" i="2"/>
  <c r="L3504" i="2"/>
  <c r="L3505" i="2"/>
  <c r="L3506" i="2"/>
  <c r="L3507" i="2"/>
  <c r="L3508" i="2"/>
  <c r="L3509" i="2"/>
  <c r="L3510" i="2"/>
  <c r="L3511" i="2"/>
  <c r="L3512" i="2"/>
  <c r="L3513" i="2"/>
  <c r="L3514" i="2"/>
  <c r="L3515" i="2"/>
  <c r="L3516" i="2"/>
  <c r="L3517" i="2"/>
  <c r="L3518" i="2"/>
  <c r="L3519" i="2"/>
  <c r="L3520" i="2"/>
  <c r="L3521" i="2"/>
  <c r="L3522" i="2"/>
  <c r="L3523" i="2"/>
  <c r="L3524" i="2"/>
  <c r="L3525" i="2"/>
  <c r="L3526" i="2"/>
  <c r="L3527" i="2"/>
  <c r="L3528" i="2"/>
  <c r="L3529" i="2"/>
  <c r="L3530" i="2"/>
  <c r="L3531" i="2"/>
  <c r="L3532" i="2"/>
  <c r="L3533" i="2"/>
  <c r="L3534" i="2"/>
  <c r="L3535" i="2"/>
  <c r="L3536" i="2"/>
  <c r="L3537" i="2"/>
  <c r="L3538" i="2"/>
  <c r="L3539" i="2"/>
  <c r="L3540" i="2"/>
  <c r="L3541" i="2"/>
  <c r="L3542" i="2"/>
  <c r="L3543" i="2"/>
  <c r="L3544" i="2"/>
  <c r="L3545" i="2"/>
  <c r="L3546" i="2"/>
  <c r="L3547" i="2"/>
  <c r="L3548" i="2"/>
  <c r="L3549" i="2"/>
  <c r="L3550" i="2"/>
  <c r="L3551" i="2"/>
  <c r="L3552" i="2"/>
  <c r="L3553" i="2"/>
  <c r="L3554" i="2"/>
  <c r="L3555" i="2"/>
  <c r="L3556" i="2"/>
  <c r="L3557" i="2"/>
  <c r="L3558" i="2"/>
  <c r="L3559" i="2"/>
  <c r="L3560" i="2"/>
  <c r="L3561" i="2"/>
  <c r="L3562" i="2"/>
  <c r="L3563" i="2"/>
  <c r="L3564" i="2"/>
  <c r="L3565" i="2"/>
  <c r="L3566" i="2"/>
  <c r="L3567" i="2"/>
  <c r="L3568" i="2"/>
  <c r="L3569" i="2"/>
  <c r="L3570" i="2"/>
  <c r="L3571" i="2"/>
  <c r="L3572" i="2"/>
  <c r="L3573" i="2"/>
  <c r="L3574" i="2"/>
  <c r="L3575" i="2"/>
  <c r="L3576" i="2"/>
  <c r="L3577" i="2"/>
  <c r="L3578" i="2"/>
  <c r="L3579" i="2"/>
  <c r="L3580" i="2"/>
  <c r="L3581" i="2"/>
  <c r="L3582" i="2"/>
  <c r="L3583" i="2"/>
  <c r="L3584" i="2"/>
  <c r="L3585" i="2"/>
  <c r="L3586" i="2"/>
  <c r="L3587" i="2"/>
  <c r="L3588" i="2"/>
  <c r="L3589" i="2"/>
  <c r="L3590" i="2"/>
  <c r="L3591" i="2"/>
  <c r="L3592" i="2"/>
  <c r="L3593" i="2"/>
  <c r="L3594" i="2"/>
  <c r="L3595" i="2"/>
  <c r="L3596" i="2"/>
  <c r="L3597" i="2"/>
  <c r="L3598" i="2"/>
  <c r="L3599" i="2"/>
  <c r="L3600" i="2"/>
  <c r="L3601" i="2"/>
  <c r="L3602" i="2"/>
  <c r="L3603" i="2"/>
  <c r="L3604" i="2"/>
  <c r="L3605" i="2"/>
  <c r="L3606" i="2"/>
  <c r="L3607" i="2"/>
  <c r="L3608" i="2"/>
  <c r="L3609" i="2"/>
  <c r="L3610" i="2"/>
  <c r="L3611" i="2"/>
  <c r="L3612" i="2"/>
  <c r="L3613" i="2"/>
  <c r="L3614" i="2"/>
  <c r="L3615" i="2"/>
  <c r="L3616" i="2"/>
  <c r="L3617" i="2"/>
  <c r="L3618" i="2"/>
  <c r="L3619" i="2"/>
  <c r="L3620" i="2"/>
  <c r="L3621" i="2"/>
  <c r="L3622" i="2"/>
  <c r="L3623" i="2"/>
  <c r="L3624" i="2"/>
  <c r="L3625" i="2"/>
  <c r="L3626" i="2"/>
  <c r="L3627" i="2"/>
  <c r="L3628" i="2"/>
  <c r="L3629" i="2"/>
  <c r="L3630" i="2"/>
  <c r="L3631" i="2"/>
  <c r="L3632" i="2"/>
  <c r="L3633" i="2"/>
  <c r="L3634" i="2"/>
  <c r="L3635" i="2"/>
  <c r="L3636" i="2"/>
  <c r="L3637" i="2"/>
  <c r="L3638" i="2"/>
  <c r="L3639" i="2"/>
  <c r="L3640" i="2"/>
  <c r="L3641" i="2"/>
  <c r="L3642" i="2"/>
  <c r="L3643" i="2"/>
  <c r="L3644" i="2"/>
  <c r="L3645" i="2"/>
  <c r="L3646" i="2"/>
  <c r="L3647" i="2"/>
  <c r="L3648" i="2"/>
  <c r="L3649" i="2"/>
  <c r="L3650" i="2"/>
  <c r="L3651" i="2"/>
  <c r="L3652" i="2"/>
  <c r="L3653" i="2"/>
  <c r="L3654" i="2"/>
  <c r="L3655" i="2"/>
  <c r="L3656" i="2"/>
  <c r="L3657" i="2"/>
  <c r="L3658" i="2"/>
  <c r="L3659" i="2"/>
  <c r="L3660" i="2"/>
  <c r="L3661" i="2"/>
  <c r="L3662" i="2"/>
  <c r="L3663" i="2"/>
  <c r="L3664" i="2"/>
  <c r="L3665" i="2"/>
  <c r="L3666" i="2"/>
  <c r="L3667" i="2"/>
  <c r="L3668" i="2"/>
  <c r="L3669" i="2"/>
  <c r="L3670" i="2"/>
  <c r="L3671" i="2"/>
  <c r="L3672" i="2"/>
  <c r="L3673" i="2"/>
  <c r="L3674" i="2"/>
  <c r="L3675" i="2"/>
  <c r="L3676" i="2"/>
  <c r="L3677" i="2"/>
  <c r="L3678" i="2"/>
  <c r="L3679" i="2"/>
  <c r="L3680" i="2"/>
  <c r="L3681" i="2"/>
  <c r="L3682" i="2"/>
  <c r="L3683" i="2"/>
  <c r="L3684" i="2"/>
  <c r="L3685" i="2"/>
  <c r="L3686" i="2"/>
  <c r="L3687" i="2"/>
  <c r="L3688" i="2"/>
  <c r="L3689" i="2"/>
  <c r="L3690" i="2"/>
  <c r="L3691" i="2"/>
  <c r="L3692" i="2"/>
  <c r="L3693" i="2"/>
  <c r="L3694" i="2"/>
  <c r="L3695" i="2"/>
  <c r="L3696" i="2"/>
  <c r="L3697" i="2"/>
  <c r="L3698" i="2"/>
  <c r="L3699" i="2"/>
  <c r="L3700" i="2"/>
  <c r="L3701" i="2"/>
  <c r="L3702" i="2"/>
  <c r="L3703" i="2"/>
  <c r="L3704" i="2"/>
  <c r="L3705" i="2"/>
  <c r="L3706" i="2"/>
  <c r="L3707" i="2"/>
  <c r="L3708" i="2"/>
  <c r="L3709" i="2"/>
  <c r="L3710" i="2"/>
  <c r="L3711" i="2"/>
  <c r="L3712" i="2"/>
  <c r="L3713" i="2"/>
  <c r="L3714" i="2"/>
  <c r="L3715" i="2"/>
  <c r="L3716" i="2"/>
  <c r="L3717" i="2"/>
  <c r="L3718" i="2"/>
  <c r="L3719" i="2"/>
  <c r="L3720" i="2"/>
  <c r="L3721" i="2"/>
  <c r="L3722" i="2"/>
  <c r="L3723" i="2"/>
  <c r="L3724" i="2"/>
  <c r="L3725" i="2"/>
  <c r="L3726" i="2"/>
  <c r="L3727" i="2"/>
  <c r="L3728" i="2"/>
  <c r="L3729" i="2"/>
  <c r="L3730" i="2"/>
  <c r="L3731" i="2"/>
  <c r="L3732" i="2"/>
  <c r="L3733" i="2"/>
  <c r="L3734" i="2"/>
  <c r="L3735" i="2"/>
  <c r="L3736" i="2"/>
  <c r="L3737" i="2"/>
  <c r="L3738" i="2"/>
  <c r="L3739" i="2"/>
  <c r="L3740" i="2"/>
  <c r="L3741" i="2"/>
  <c r="L3742" i="2"/>
  <c r="L3743" i="2"/>
  <c r="L3744" i="2"/>
  <c r="L3745" i="2"/>
  <c r="L3746" i="2"/>
  <c r="L3747" i="2"/>
  <c r="L3748" i="2"/>
  <c r="L3749" i="2"/>
  <c r="L3750" i="2"/>
  <c r="L3751" i="2"/>
  <c r="L3752" i="2"/>
  <c r="L3753" i="2"/>
  <c r="L3754" i="2"/>
  <c r="L3755" i="2"/>
  <c r="L3756" i="2"/>
  <c r="L3757" i="2"/>
  <c r="L3758" i="2"/>
  <c r="L3759" i="2"/>
  <c r="L3760" i="2"/>
  <c r="L3761" i="2"/>
  <c r="L3762" i="2"/>
  <c r="L3763" i="2"/>
  <c r="L3764" i="2"/>
  <c r="L3765" i="2"/>
  <c r="L3766" i="2"/>
  <c r="L3767" i="2"/>
  <c r="L3768" i="2"/>
  <c r="L3769" i="2"/>
  <c r="L3770" i="2"/>
  <c r="L3771" i="2"/>
  <c r="L3772" i="2"/>
  <c r="L3773" i="2"/>
  <c r="L3774" i="2"/>
  <c r="L3775" i="2"/>
  <c r="L3776" i="2"/>
  <c r="L3777" i="2"/>
  <c r="L3778" i="2"/>
  <c r="L3779" i="2"/>
  <c r="L3780" i="2"/>
  <c r="L3781" i="2"/>
  <c r="L3782" i="2"/>
  <c r="L3783" i="2"/>
  <c r="L3784" i="2"/>
  <c r="L3785" i="2"/>
  <c r="L3786" i="2"/>
  <c r="L3787" i="2"/>
  <c r="L3788" i="2"/>
  <c r="L3789" i="2"/>
  <c r="L3790" i="2"/>
  <c r="L3791" i="2"/>
  <c r="L3792" i="2"/>
  <c r="L3793" i="2"/>
  <c r="L3794" i="2"/>
  <c r="L3795" i="2"/>
  <c r="L3796" i="2"/>
  <c r="L3797" i="2"/>
  <c r="L3798" i="2"/>
  <c r="L3799" i="2"/>
  <c r="L3800" i="2"/>
  <c r="L3801" i="2"/>
  <c r="L3802" i="2"/>
  <c r="L3803" i="2"/>
  <c r="L3804" i="2"/>
  <c r="L3805" i="2"/>
  <c r="L3806" i="2"/>
  <c r="L3807" i="2"/>
  <c r="L3808" i="2"/>
  <c r="L3809" i="2"/>
  <c r="L3810" i="2"/>
  <c r="L3811" i="2"/>
  <c r="L3812" i="2"/>
  <c r="L3813" i="2"/>
  <c r="L3814" i="2"/>
  <c r="L3815" i="2"/>
  <c r="L3816" i="2"/>
  <c r="L3817" i="2"/>
  <c r="L3818" i="2"/>
  <c r="L3819" i="2"/>
  <c r="L3820" i="2"/>
  <c r="L3821" i="2"/>
  <c r="L3822" i="2"/>
  <c r="L3823" i="2"/>
  <c r="L3824" i="2"/>
  <c r="L3825" i="2"/>
  <c r="L3826" i="2"/>
  <c r="L3827" i="2"/>
  <c r="L3828" i="2"/>
  <c r="L3829" i="2"/>
  <c r="L3830" i="2"/>
  <c r="L3831" i="2"/>
  <c r="L3832" i="2"/>
  <c r="L3833" i="2"/>
  <c r="L3834" i="2"/>
  <c r="L3835" i="2"/>
  <c r="L3836" i="2"/>
  <c r="L3837" i="2"/>
  <c r="L3838" i="2"/>
  <c r="L3839" i="2"/>
  <c r="L3840" i="2"/>
  <c r="L3841" i="2"/>
  <c r="L3842" i="2"/>
  <c r="L3843" i="2"/>
  <c r="L3844" i="2"/>
  <c r="L3845" i="2"/>
  <c r="L3846" i="2"/>
  <c r="L3847" i="2"/>
  <c r="L3848" i="2"/>
  <c r="L3849" i="2"/>
  <c r="L3850" i="2"/>
  <c r="L3851" i="2"/>
  <c r="L3852" i="2"/>
  <c r="L3853" i="2"/>
  <c r="L3854" i="2"/>
  <c r="L3855" i="2"/>
  <c r="L3856" i="2"/>
  <c r="L3857" i="2"/>
  <c r="L3858" i="2"/>
  <c r="L3859" i="2"/>
  <c r="L3860" i="2"/>
  <c r="L3861" i="2"/>
  <c r="L3862" i="2"/>
  <c r="L3863" i="2"/>
  <c r="L3864" i="2"/>
  <c r="L3865" i="2"/>
  <c r="L3866" i="2"/>
  <c r="L3867" i="2"/>
  <c r="L3868" i="2"/>
  <c r="L3869" i="2"/>
  <c r="L3870" i="2"/>
  <c r="L3871" i="2"/>
  <c r="L3872" i="2"/>
  <c r="L3873" i="2"/>
  <c r="L3874" i="2"/>
  <c r="L3875" i="2"/>
  <c r="L3876" i="2"/>
  <c r="L3877" i="2"/>
  <c r="L3878" i="2"/>
  <c r="L3879" i="2"/>
  <c r="L3880" i="2"/>
  <c r="L3881" i="2"/>
  <c r="L3882" i="2"/>
  <c r="L3883" i="2"/>
  <c r="L3884" i="2"/>
  <c r="L3885" i="2"/>
  <c r="L3886" i="2"/>
  <c r="L3887" i="2"/>
  <c r="L3888" i="2"/>
  <c r="L3889" i="2"/>
  <c r="L3890" i="2"/>
  <c r="L3891" i="2"/>
  <c r="L3892" i="2"/>
  <c r="L3893" i="2"/>
  <c r="L3894" i="2"/>
  <c r="L3895" i="2"/>
  <c r="L3896" i="2"/>
  <c r="L3897" i="2"/>
  <c r="L3898" i="2"/>
  <c r="L3899" i="2"/>
  <c r="L3900" i="2"/>
  <c r="L3901" i="2"/>
  <c r="L3902" i="2"/>
  <c r="L3903" i="2"/>
  <c r="L3904" i="2"/>
  <c r="L3905" i="2"/>
  <c r="L3906" i="2"/>
  <c r="L3907" i="2"/>
  <c r="L3908" i="2"/>
  <c r="L3909" i="2"/>
  <c r="L3910" i="2"/>
  <c r="L3911" i="2"/>
  <c r="L3912" i="2"/>
  <c r="L3913" i="2"/>
  <c r="L3914" i="2"/>
  <c r="L3915" i="2"/>
  <c r="L3916" i="2"/>
  <c r="L3917" i="2"/>
  <c r="L3918" i="2"/>
  <c r="L3919" i="2"/>
  <c r="L3920" i="2"/>
  <c r="L3921" i="2"/>
  <c r="L3922" i="2"/>
  <c r="L3923" i="2"/>
  <c r="L3924" i="2"/>
  <c r="L3925" i="2"/>
  <c r="L3926" i="2"/>
  <c r="L3927" i="2"/>
  <c r="L3928" i="2"/>
  <c r="L3929" i="2"/>
  <c r="L3930" i="2"/>
  <c r="L3931" i="2"/>
  <c r="L3932" i="2"/>
  <c r="L3933" i="2"/>
  <c r="L3934" i="2"/>
  <c r="L3935" i="2"/>
  <c r="L3936" i="2"/>
  <c r="L3937" i="2"/>
  <c r="L3938" i="2"/>
  <c r="L3939" i="2"/>
  <c r="L3940" i="2"/>
  <c r="L3941" i="2"/>
  <c r="L3942" i="2"/>
  <c r="L3943" i="2"/>
  <c r="L3944" i="2"/>
  <c r="L3945" i="2"/>
  <c r="L3946" i="2"/>
  <c r="L3947" i="2"/>
  <c r="L3948" i="2"/>
  <c r="L3949" i="2"/>
  <c r="L3950" i="2"/>
  <c r="L3951" i="2"/>
  <c r="L3952" i="2"/>
  <c r="L3953" i="2"/>
  <c r="L3954" i="2"/>
  <c r="L3955" i="2"/>
  <c r="L3956" i="2"/>
  <c r="L3957" i="2"/>
  <c r="L3958" i="2"/>
  <c r="L3959" i="2"/>
  <c r="L3960" i="2"/>
  <c r="L3961" i="2"/>
  <c r="L3962" i="2"/>
  <c r="L3963" i="2"/>
  <c r="L3964" i="2"/>
  <c r="L3965" i="2"/>
  <c r="L3966" i="2"/>
  <c r="L3967" i="2"/>
  <c r="L3968" i="2"/>
  <c r="L3969" i="2"/>
  <c r="L3970" i="2"/>
  <c r="L3971" i="2"/>
  <c r="L3972" i="2"/>
  <c r="L3973" i="2"/>
  <c r="L3974" i="2"/>
  <c r="L3975" i="2"/>
  <c r="L3976" i="2"/>
  <c r="L3977" i="2"/>
  <c r="L3978" i="2"/>
  <c r="L3979" i="2"/>
  <c r="L3980" i="2"/>
  <c r="L3981" i="2"/>
  <c r="L3982" i="2"/>
  <c r="L3983" i="2"/>
  <c r="L3984" i="2"/>
  <c r="L3985" i="2"/>
  <c r="L3986" i="2"/>
  <c r="L3987" i="2"/>
  <c r="L3988" i="2"/>
  <c r="L3989" i="2"/>
  <c r="L3990" i="2"/>
  <c r="L3991" i="2"/>
  <c r="L3992" i="2"/>
  <c r="L3993" i="2"/>
  <c r="L3994" i="2"/>
  <c r="L3995" i="2"/>
  <c r="L3996" i="2"/>
  <c r="L3997" i="2"/>
  <c r="L3998" i="2"/>
  <c r="L3999" i="2"/>
  <c r="L4000" i="2"/>
  <c r="L4001" i="2"/>
  <c r="L4002" i="2"/>
  <c r="L4003" i="2"/>
  <c r="L4004" i="2"/>
  <c r="L4005" i="2"/>
  <c r="L4006" i="2"/>
  <c r="L4007" i="2"/>
  <c r="L4008" i="2"/>
  <c r="L4009" i="2"/>
  <c r="L4010" i="2"/>
  <c r="L4011" i="2"/>
  <c r="L4012" i="2"/>
  <c r="L4013" i="2"/>
  <c r="L4014" i="2"/>
  <c r="L4015" i="2"/>
  <c r="L4016" i="2"/>
  <c r="L4017" i="2"/>
  <c r="L4018" i="2"/>
  <c r="L4019" i="2"/>
  <c r="L4020" i="2"/>
  <c r="L4021" i="2"/>
  <c r="L4022" i="2"/>
  <c r="L4023" i="2"/>
  <c r="L4024" i="2"/>
  <c r="L4025" i="2"/>
  <c r="L4026" i="2"/>
  <c r="L4027" i="2"/>
  <c r="L4028" i="2"/>
  <c r="L4029" i="2"/>
  <c r="L4030" i="2"/>
  <c r="L4031" i="2"/>
  <c r="L4032" i="2"/>
  <c r="L4033" i="2"/>
  <c r="L4034" i="2"/>
  <c r="L4035" i="2"/>
  <c r="L4036" i="2"/>
  <c r="L4037" i="2"/>
  <c r="L4038" i="2"/>
  <c r="L4039" i="2"/>
  <c r="L4040" i="2"/>
  <c r="L4041" i="2"/>
  <c r="L4042" i="2"/>
  <c r="L4043" i="2"/>
  <c r="L4044" i="2"/>
  <c r="L4045" i="2"/>
  <c r="L4046" i="2"/>
  <c r="L4047" i="2"/>
  <c r="L4048" i="2"/>
  <c r="L4049" i="2"/>
  <c r="L4050" i="2"/>
  <c r="L4051" i="2"/>
  <c r="L4052" i="2"/>
  <c r="L4053" i="2"/>
  <c r="L4054" i="2"/>
  <c r="L4055" i="2"/>
  <c r="L4056" i="2"/>
  <c r="L4057" i="2"/>
  <c r="L4058" i="2"/>
  <c r="L4059" i="2"/>
  <c r="L4060" i="2"/>
  <c r="L4061" i="2"/>
  <c r="L4062" i="2"/>
  <c r="L4063" i="2"/>
  <c r="L4064" i="2"/>
  <c r="L4065" i="2"/>
  <c r="L4066" i="2"/>
  <c r="L4067" i="2"/>
  <c r="L4068" i="2"/>
  <c r="L4069" i="2"/>
  <c r="L4070" i="2"/>
  <c r="L4071" i="2"/>
  <c r="L4072" i="2"/>
  <c r="L4073" i="2"/>
  <c r="L4074" i="2"/>
  <c r="L4075" i="2"/>
  <c r="L4076" i="2"/>
  <c r="L4077" i="2"/>
  <c r="L4078" i="2"/>
  <c r="L4079" i="2"/>
  <c r="L4080" i="2"/>
  <c r="L4081" i="2"/>
  <c r="L4082" i="2"/>
  <c r="L4083" i="2"/>
  <c r="L4084" i="2"/>
  <c r="L4085" i="2"/>
  <c r="L4086" i="2"/>
  <c r="L4087" i="2"/>
  <c r="L4088" i="2"/>
  <c r="L4089" i="2"/>
  <c r="L4090" i="2"/>
  <c r="L4091" i="2"/>
  <c r="L4092" i="2"/>
  <c r="L4093" i="2"/>
  <c r="L4094" i="2"/>
  <c r="L4095" i="2"/>
  <c r="L4096" i="2"/>
  <c r="L4097" i="2"/>
  <c r="L4098" i="2"/>
  <c r="L4099" i="2"/>
  <c r="L4100" i="2"/>
  <c r="L4101" i="2"/>
  <c r="L4102" i="2"/>
  <c r="L4103" i="2"/>
  <c r="L4104" i="2"/>
  <c r="L4105" i="2"/>
  <c r="L4106" i="2"/>
  <c r="L4107" i="2"/>
  <c r="L4108" i="2"/>
  <c r="L4109" i="2"/>
  <c r="L4110" i="2"/>
  <c r="L4111" i="2"/>
  <c r="L4112" i="2"/>
  <c r="L4113" i="2"/>
  <c r="L4114" i="2"/>
  <c r="L4115" i="2"/>
  <c r="L4116" i="2"/>
  <c r="L4117" i="2"/>
  <c r="L4118" i="2"/>
  <c r="L4119" i="2"/>
  <c r="L4120" i="2"/>
  <c r="L4121" i="2"/>
  <c r="L4122" i="2"/>
  <c r="L4123" i="2"/>
  <c r="L4124" i="2"/>
  <c r="L4125" i="2"/>
  <c r="L4126" i="2"/>
  <c r="L4127" i="2"/>
  <c r="L4128" i="2"/>
  <c r="L4129" i="2"/>
  <c r="L4130" i="2"/>
  <c r="L4131" i="2"/>
  <c r="L4132" i="2"/>
  <c r="L4133" i="2"/>
  <c r="L4134" i="2"/>
  <c r="L4135" i="2"/>
  <c r="L4136" i="2"/>
  <c r="L4137" i="2"/>
  <c r="L4138" i="2"/>
  <c r="L4139" i="2"/>
  <c r="L4140" i="2"/>
  <c r="L4141" i="2"/>
  <c r="L4142" i="2"/>
  <c r="L4143" i="2"/>
  <c r="L4144" i="2"/>
  <c r="L4145" i="2"/>
  <c r="L4146" i="2"/>
  <c r="L4147" i="2"/>
  <c r="L4148" i="2"/>
  <c r="L4149" i="2"/>
  <c r="L4150" i="2"/>
  <c r="L4151" i="2"/>
  <c r="L4152" i="2"/>
  <c r="L4153" i="2"/>
  <c r="L4154" i="2"/>
  <c r="L4155" i="2"/>
  <c r="L4156" i="2"/>
  <c r="L4157" i="2"/>
  <c r="L4158" i="2"/>
  <c r="L4159" i="2"/>
  <c r="L4160" i="2"/>
  <c r="L4161" i="2"/>
  <c r="L4162" i="2"/>
  <c r="L4163" i="2"/>
  <c r="L4164" i="2"/>
  <c r="L4165" i="2"/>
  <c r="L4166" i="2"/>
  <c r="L4167" i="2"/>
  <c r="L4168" i="2"/>
  <c r="L4169" i="2"/>
  <c r="L4170" i="2"/>
  <c r="L4171" i="2"/>
  <c r="L4172" i="2"/>
  <c r="L4173" i="2"/>
  <c r="L4174" i="2"/>
  <c r="L4175" i="2"/>
  <c r="L4176" i="2"/>
  <c r="L4177" i="2"/>
  <c r="L4178" i="2"/>
  <c r="L4179" i="2"/>
  <c r="L4180" i="2"/>
  <c r="L4181" i="2"/>
  <c r="L4182" i="2"/>
  <c r="L4183" i="2"/>
  <c r="L4184" i="2"/>
  <c r="L4185" i="2"/>
  <c r="L4186" i="2"/>
  <c r="L4187" i="2"/>
  <c r="L4188" i="2"/>
  <c r="L4189" i="2"/>
  <c r="L4190" i="2"/>
  <c r="L4191" i="2"/>
  <c r="L4192" i="2"/>
  <c r="L4193" i="2"/>
  <c r="L4194" i="2"/>
  <c r="L4195" i="2"/>
  <c r="L4196" i="2"/>
  <c r="L4197" i="2"/>
  <c r="L4198" i="2"/>
  <c r="L4199" i="2"/>
  <c r="L4200" i="2"/>
  <c r="L4201" i="2"/>
  <c r="L4202" i="2"/>
  <c r="L4203" i="2"/>
  <c r="L4204" i="2"/>
  <c r="L4205" i="2"/>
  <c r="L4206" i="2"/>
  <c r="L4207" i="2"/>
  <c r="L4208" i="2"/>
  <c r="L4209" i="2"/>
  <c r="L4210" i="2"/>
  <c r="L4211" i="2"/>
  <c r="L4212" i="2"/>
  <c r="L4213" i="2"/>
  <c r="L4214" i="2"/>
  <c r="L4215" i="2"/>
  <c r="L4216" i="2"/>
  <c r="L4217" i="2"/>
  <c r="L4218" i="2"/>
  <c r="L4219" i="2"/>
  <c r="L4220" i="2"/>
  <c r="L4221" i="2"/>
  <c r="L4222" i="2"/>
  <c r="L4223" i="2"/>
  <c r="L4224" i="2"/>
  <c r="L4225" i="2"/>
  <c r="L4226" i="2"/>
  <c r="L4227" i="2"/>
  <c r="L4228" i="2"/>
  <c r="L4229" i="2"/>
  <c r="L4230" i="2"/>
  <c r="L4231" i="2"/>
  <c r="L4232" i="2"/>
  <c r="L4233" i="2"/>
  <c r="L4234" i="2"/>
  <c r="L4235" i="2"/>
  <c r="L4236" i="2"/>
  <c r="L4237" i="2"/>
  <c r="L4238" i="2"/>
  <c r="L4239" i="2"/>
  <c r="L4240" i="2"/>
  <c r="L4241" i="2"/>
  <c r="L4242" i="2"/>
  <c r="L4243" i="2"/>
  <c r="L4244" i="2"/>
  <c r="L4245" i="2"/>
  <c r="L4246" i="2"/>
  <c r="L4247" i="2"/>
  <c r="L4248" i="2"/>
  <c r="L4249" i="2"/>
  <c r="L4250" i="2"/>
  <c r="L4251" i="2"/>
  <c r="L4252" i="2"/>
  <c r="L4253" i="2"/>
  <c r="L4254" i="2"/>
  <c r="L4255" i="2"/>
  <c r="L4256" i="2"/>
  <c r="L4257" i="2"/>
  <c r="L4258" i="2"/>
  <c r="L4259" i="2"/>
  <c r="L4260" i="2"/>
  <c r="L4261" i="2"/>
  <c r="L4262" i="2"/>
  <c r="L4263" i="2"/>
  <c r="L4264" i="2"/>
  <c r="L4265" i="2"/>
  <c r="L4266" i="2"/>
  <c r="L4267" i="2"/>
  <c r="L4268" i="2"/>
  <c r="L4269" i="2"/>
  <c r="L4270" i="2"/>
  <c r="L4271" i="2"/>
  <c r="L4272" i="2"/>
  <c r="L4273" i="2"/>
  <c r="L4274" i="2"/>
  <c r="L4275" i="2"/>
  <c r="L4276" i="2"/>
  <c r="L4277" i="2"/>
  <c r="L4278" i="2"/>
  <c r="L4279" i="2"/>
  <c r="L4280" i="2"/>
  <c r="L4281" i="2"/>
  <c r="L4282" i="2"/>
  <c r="L4283" i="2"/>
  <c r="L4284" i="2"/>
  <c r="L4285" i="2"/>
  <c r="L4286" i="2"/>
  <c r="L4287" i="2"/>
  <c r="L4288" i="2"/>
  <c r="L4289" i="2"/>
  <c r="L4290" i="2"/>
  <c r="L4291" i="2"/>
  <c r="L4292" i="2"/>
  <c r="L4293" i="2"/>
  <c r="L4294" i="2"/>
  <c r="L4295" i="2"/>
  <c r="L4296" i="2"/>
  <c r="L4297" i="2"/>
  <c r="L4298" i="2"/>
  <c r="L4299" i="2"/>
  <c r="L4300" i="2"/>
  <c r="L4301" i="2"/>
  <c r="L4302" i="2"/>
  <c r="L4303" i="2"/>
  <c r="L4304" i="2"/>
  <c r="L4305" i="2"/>
  <c r="L4306" i="2"/>
  <c r="L4307" i="2"/>
  <c r="L4308" i="2"/>
  <c r="L4309" i="2"/>
  <c r="L4310" i="2"/>
  <c r="L4311" i="2"/>
  <c r="L4312" i="2"/>
  <c r="L4313" i="2"/>
  <c r="L4314" i="2"/>
  <c r="L4315" i="2"/>
  <c r="L4316" i="2"/>
  <c r="L4317" i="2"/>
  <c r="L4318" i="2"/>
  <c r="L4319" i="2"/>
  <c r="L4320" i="2"/>
  <c r="L4321" i="2"/>
  <c r="L4322" i="2"/>
  <c r="L4323" i="2"/>
  <c r="L4324" i="2"/>
  <c r="L4325" i="2"/>
  <c r="L4326" i="2"/>
  <c r="L4327" i="2"/>
  <c r="L4328" i="2"/>
  <c r="L4329" i="2"/>
  <c r="L4330" i="2"/>
  <c r="L4331" i="2"/>
  <c r="L4332" i="2"/>
  <c r="L4333" i="2"/>
  <c r="L4334" i="2"/>
  <c r="L4335" i="2"/>
  <c r="L4336" i="2"/>
  <c r="L4337" i="2"/>
  <c r="L4338" i="2"/>
  <c r="L4339" i="2"/>
  <c r="L4340" i="2"/>
  <c r="L4341" i="2"/>
  <c r="L4342" i="2"/>
  <c r="L4343" i="2"/>
  <c r="L4344" i="2"/>
  <c r="L4345" i="2"/>
  <c r="L4346" i="2"/>
  <c r="L4347" i="2"/>
  <c r="L4348" i="2"/>
  <c r="L4349" i="2"/>
  <c r="L4350" i="2"/>
  <c r="L4351" i="2"/>
  <c r="L4352" i="2"/>
  <c r="L4353" i="2"/>
  <c r="L4354" i="2"/>
  <c r="L4355" i="2"/>
  <c r="L4356" i="2"/>
  <c r="L4357" i="2"/>
  <c r="L4358" i="2"/>
  <c r="L4359" i="2"/>
  <c r="L4360" i="2"/>
  <c r="L4361" i="2"/>
  <c r="L4362" i="2"/>
  <c r="L4363" i="2"/>
  <c r="L4364" i="2"/>
  <c r="L4365" i="2"/>
  <c r="L4366" i="2"/>
  <c r="L4367" i="2"/>
  <c r="L4368" i="2"/>
  <c r="L4369" i="2"/>
  <c r="L4370" i="2"/>
  <c r="L4371" i="2"/>
  <c r="L4372" i="2"/>
  <c r="L4373" i="2"/>
  <c r="L4374" i="2"/>
  <c r="L4375" i="2"/>
  <c r="L4376" i="2"/>
  <c r="L4377" i="2"/>
  <c r="L4378" i="2"/>
  <c r="L4379" i="2"/>
  <c r="L4380" i="2"/>
  <c r="L4381" i="2"/>
  <c r="L4382" i="2"/>
  <c r="L4383" i="2"/>
  <c r="L4384" i="2"/>
  <c r="L4385" i="2"/>
  <c r="L4386" i="2"/>
  <c r="L4387" i="2"/>
  <c r="L4388" i="2"/>
  <c r="L4389" i="2"/>
  <c r="L4390" i="2"/>
  <c r="L4391" i="2"/>
  <c r="L4392" i="2"/>
  <c r="L4393" i="2"/>
  <c r="L4394" i="2"/>
  <c r="L4395" i="2"/>
  <c r="L4396" i="2"/>
  <c r="L4397" i="2"/>
  <c r="L4398" i="2"/>
  <c r="L4399" i="2"/>
  <c r="L4400" i="2"/>
  <c r="L4401" i="2"/>
  <c r="L4402" i="2"/>
  <c r="L4403" i="2"/>
  <c r="L4404" i="2"/>
  <c r="L4405" i="2"/>
  <c r="L4406" i="2"/>
  <c r="L4407" i="2"/>
  <c r="L4408" i="2"/>
  <c r="L4409" i="2"/>
  <c r="L4410" i="2"/>
  <c r="L4411" i="2"/>
  <c r="L4412" i="2"/>
  <c r="L4413" i="2"/>
  <c r="L4414" i="2"/>
  <c r="L4415" i="2"/>
  <c r="L4416" i="2"/>
  <c r="L4417" i="2"/>
  <c r="L4418" i="2"/>
  <c r="L4419" i="2"/>
  <c r="L4420" i="2"/>
  <c r="L4421" i="2"/>
  <c r="L4422" i="2"/>
  <c r="L4423" i="2"/>
  <c r="L4424" i="2"/>
  <c r="L4425" i="2"/>
  <c r="L4426" i="2"/>
  <c r="L4427" i="2"/>
  <c r="L4428" i="2"/>
  <c r="L4429" i="2"/>
  <c r="L4430" i="2"/>
  <c r="L4431" i="2"/>
  <c r="L4432" i="2"/>
  <c r="L4433" i="2"/>
  <c r="L4434" i="2"/>
  <c r="L4435" i="2"/>
  <c r="L4436" i="2"/>
  <c r="L4437" i="2"/>
  <c r="L4438" i="2"/>
  <c r="L4439" i="2"/>
  <c r="L4440" i="2"/>
  <c r="L4441" i="2"/>
  <c r="L4442" i="2"/>
  <c r="L4443" i="2"/>
  <c r="L4444" i="2"/>
  <c r="L4445" i="2"/>
  <c r="L4446" i="2"/>
  <c r="L4447" i="2"/>
  <c r="L4448" i="2"/>
  <c r="L4449" i="2"/>
  <c r="L4450" i="2"/>
  <c r="L4451" i="2"/>
  <c r="L4452" i="2"/>
  <c r="L4453" i="2"/>
  <c r="L4454" i="2"/>
  <c r="L4455" i="2"/>
  <c r="L4456" i="2"/>
  <c r="L4457" i="2"/>
  <c r="L4458" i="2"/>
  <c r="L4459" i="2"/>
  <c r="L4460" i="2"/>
  <c r="L4461" i="2"/>
  <c r="L4462" i="2"/>
  <c r="L4463" i="2"/>
  <c r="L4464" i="2"/>
  <c r="L4465" i="2"/>
  <c r="L4466" i="2"/>
  <c r="L4467" i="2"/>
  <c r="L4468" i="2"/>
  <c r="L4469" i="2"/>
  <c r="L4470" i="2"/>
  <c r="L4471" i="2"/>
  <c r="L4472" i="2"/>
  <c r="L4473" i="2"/>
  <c r="L4474" i="2"/>
  <c r="L4475" i="2"/>
  <c r="L4476" i="2"/>
  <c r="L4477" i="2"/>
  <c r="L4478" i="2"/>
  <c r="L4479" i="2"/>
  <c r="L4480" i="2"/>
  <c r="L4481" i="2"/>
  <c r="L4482" i="2"/>
  <c r="L4483" i="2"/>
  <c r="L4484" i="2"/>
  <c r="L4485" i="2"/>
  <c r="L4486" i="2"/>
  <c r="L4487" i="2"/>
  <c r="L4488" i="2"/>
  <c r="L4489" i="2"/>
  <c r="L4490" i="2"/>
  <c r="L4491" i="2"/>
  <c r="L4492" i="2"/>
  <c r="L4493" i="2"/>
  <c r="L4494" i="2"/>
  <c r="L4495" i="2"/>
  <c r="L4496" i="2"/>
  <c r="L4497" i="2"/>
  <c r="L4498" i="2"/>
  <c r="L4499" i="2"/>
  <c r="L4500" i="2"/>
  <c r="L4501" i="2"/>
  <c r="L4502" i="2"/>
  <c r="L4503" i="2"/>
  <c r="L4504" i="2"/>
  <c r="L4505" i="2"/>
  <c r="L4506" i="2"/>
  <c r="L4507" i="2"/>
  <c r="L4508" i="2"/>
  <c r="L4509" i="2"/>
  <c r="L4510" i="2"/>
  <c r="L4511" i="2"/>
  <c r="L4512" i="2"/>
  <c r="L4513" i="2"/>
  <c r="L4514" i="2"/>
  <c r="L4515" i="2"/>
  <c r="L4516" i="2"/>
  <c r="L4517" i="2"/>
  <c r="L4518" i="2"/>
  <c r="L4519" i="2"/>
  <c r="L4520" i="2"/>
  <c r="L4521" i="2"/>
  <c r="L4522" i="2"/>
  <c r="L4523" i="2"/>
  <c r="L4524" i="2"/>
  <c r="L4525" i="2"/>
  <c r="L4526" i="2"/>
  <c r="L4527" i="2"/>
  <c r="L4528" i="2"/>
  <c r="L4529" i="2"/>
  <c r="L4530" i="2"/>
  <c r="L4531" i="2"/>
  <c r="L4532" i="2"/>
  <c r="L4533" i="2"/>
  <c r="L4534" i="2"/>
  <c r="L4535" i="2"/>
  <c r="L4536" i="2"/>
  <c r="L4537" i="2"/>
  <c r="L4538" i="2"/>
  <c r="L4539" i="2"/>
  <c r="L4540" i="2"/>
  <c r="L4541" i="2"/>
  <c r="L4542" i="2"/>
  <c r="L4543" i="2"/>
  <c r="L4544" i="2"/>
  <c r="L4545" i="2"/>
  <c r="L4546" i="2"/>
  <c r="L4547" i="2"/>
  <c r="L4548" i="2"/>
  <c r="L4549" i="2"/>
  <c r="L4550" i="2"/>
  <c r="L4551" i="2"/>
  <c r="L4552" i="2"/>
  <c r="L4553" i="2"/>
  <c r="L4554" i="2"/>
  <c r="L4555" i="2"/>
  <c r="L4556" i="2"/>
  <c r="L4557" i="2"/>
  <c r="L4558" i="2"/>
  <c r="L4559" i="2"/>
  <c r="L4560" i="2"/>
  <c r="L4561" i="2"/>
  <c r="L4562" i="2"/>
  <c r="L4563" i="2"/>
  <c r="L4564" i="2"/>
  <c r="L4565" i="2"/>
  <c r="L4566" i="2"/>
  <c r="L4567" i="2"/>
  <c r="L4568" i="2"/>
  <c r="L4569" i="2"/>
  <c r="L4570" i="2"/>
  <c r="L4571" i="2"/>
  <c r="L4572" i="2"/>
  <c r="L4573" i="2"/>
  <c r="L4574" i="2"/>
  <c r="L4575" i="2"/>
  <c r="L4576" i="2"/>
  <c r="L4577" i="2"/>
  <c r="L4578" i="2"/>
  <c r="L4579" i="2"/>
  <c r="L4580" i="2"/>
  <c r="L4581" i="2"/>
  <c r="L4582" i="2"/>
  <c r="L4583" i="2"/>
  <c r="L4584" i="2"/>
  <c r="L4585" i="2"/>
  <c r="L4586" i="2"/>
  <c r="L4587" i="2"/>
  <c r="L4588" i="2"/>
  <c r="L4589" i="2"/>
  <c r="L4590" i="2"/>
  <c r="L4591" i="2"/>
  <c r="L4592" i="2"/>
  <c r="L4593" i="2"/>
  <c r="L4594" i="2"/>
  <c r="L4595" i="2"/>
  <c r="L4596" i="2"/>
  <c r="L4597" i="2"/>
  <c r="L4598" i="2"/>
  <c r="L4599" i="2"/>
  <c r="L4600" i="2"/>
  <c r="L4601" i="2"/>
  <c r="L4602" i="2"/>
  <c r="L4603" i="2"/>
  <c r="L4604" i="2"/>
  <c r="L4605" i="2"/>
  <c r="L4606" i="2"/>
  <c r="L4607" i="2"/>
  <c r="L4608" i="2"/>
  <c r="L4609" i="2"/>
  <c r="L4610" i="2"/>
  <c r="L4611" i="2"/>
  <c r="L4612" i="2"/>
  <c r="L4613" i="2"/>
  <c r="L4614" i="2"/>
  <c r="L4615" i="2"/>
  <c r="L4616" i="2"/>
  <c r="L4617" i="2"/>
  <c r="L4618" i="2"/>
  <c r="L4619" i="2"/>
  <c r="L4620" i="2"/>
  <c r="L4621" i="2"/>
  <c r="L4622" i="2"/>
  <c r="L4623" i="2"/>
  <c r="L4624" i="2"/>
  <c r="L4625" i="2"/>
  <c r="L4626" i="2"/>
  <c r="L4627" i="2"/>
  <c r="L4628" i="2"/>
  <c r="L4629" i="2"/>
  <c r="L4630" i="2"/>
  <c r="L4631" i="2"/>
  <c r="L4632" i="2"/>
  <c r="L4633" i="2"/>
  <c r="L4634" i="2"/>
  <c r="L4635" i="2"/>
  <c r="L4636" i="2"/>
  <c r="L4637" i="2"/>
  <c r="L4638" i="2"/>
  <c r="L4639" i="2"/>
  <c r="L4640" i="2"/>
  <c r="L4641" i="2"/>
  <c r="L4642" i="2"/>
  <c r="L4643" i="2"/>
  <c r="L4644" i="2"/>
  <c r="L4645" i="2"/>
  <c r="L4646" i="2"/>
  <c r="L4647" i="2"/>
  <c r="L4648" i="2"/>
  <c r="L4649" i="2"/>
  <c r="L4650" i="2"/>
  <c r="L4651" i="2"/>
  <c r="L4652" i="2"/>
  <c r="L4653" i="2"/>
  <c r="L4654" i="2"/>
  <c r="L4655" i="2"/>
  <c r="L4656" i="2"/>
  <c r="L4657" i="2"/>
  <c r="L4658" i="2"/>
  <c r="L4659" i="2"/>
  <c r="L4660" i="2"/>
  <c r="L4661" i="2"/>
  <c r="L4662" i="2"/>
  <c r="L4663" i="2"/>
  <c r="L4664" i="2"/>
  <c r="L4665" i="2"/>
  <c r="L4666" i="2"/>
  <c r="L4667" i="2"/>
  <c r="L4668" i="2"/>
  <c r="L4669" i="2"/>
  <c r="L4670" i="2"/>
  <c r="L4671" i="2"/>
  <c r="L4672" i="2"/>
  <c r="L4673" i="2"/>
  <c r="L4674" i="2"/>
  <c r="L4675" i="2"/>
  <c r="L4676" i="2"/>
  <c r="L4677" i="2"/>
  <c r="L4678" i="2"/>
  <c r="L4679" i="2"/>
  <c r="L4680" i="2"/>
  <c r="L4681" i="2"/>
  <c r="L4682" i="2"/>
  <c r="L4683" i="2"/>
  <c r="L4684" i="2"/>
  <c r="L4685" i="2"/>
  <c r="L4686" i="2"/>
  <c r="L4687" i="2"/>
  <c r="L4688" i="2"/>
  <c r="L4689" i="2"/>
  <c r="L4690" i="2"/>
  <c r="L4691" i="2"/>
  <c r="L4692" i="2"/>
  <c r="L4693" i="2"/>
  <c r="L4694" i="2"/>
  <c r="L4695" i="2"/>
  <c r="L4696" i="2"/>
  <c r="L4697" i="2"/>
  <c r="L4698" i="2"/>
  <c r="L4699" i="2"/>
  <c r="L4700" i="2"/>
  <c r="L4701" i="2"/>
  <c r="L4702" i="2"/>
  <c r="L4703" i="2"/>
  <c r="L4704" i="2"/>
  <c r="L4705" i="2"/>
  <c r="L4706" i="2"/>
  <c r="L4707" i="2"/>
  <c r="L4708" i="2"/>
  <c r="L4709" i="2"/>
  <c r="L4710" i="2"/>
  <c r="L4711" i="2"/>
  <c r="L4712" i="2"/>
  <c r="L4713" i="2"/>
  <c r="L4714" i="2"/>
  <c r="L4715" i="2"/>
  <c r="L4716" i="2"/>
  <c r="L4717" i="2"/>
  <c r="L4718" i="2"/>
  <c r="L4719" i="2"/>
  <c r="L4720" i="2"/>
  <c r="L4721" i="2"/>
  <c r="L4722" i="2"/>
  <c r="L4723" i="2"/>
  <c r="L4724" i="2"/>
  <c r="L4725" i="2"/>
  <c r="L4726" i="2"/>
  <c r="L4727" i="2"/>
  <c r="L4728" i="2"/>
  <c r="L4729" i="2"/>
  <c r="L4730" i="2"/>
  <c r="L4731" i="2"/>
  <c r="L4732" i="2"/>
  <c r="L4733" i="2"/>
  <c r="L4734" i="2"/>
  <c r="L4735" i="2"/>
  <c r="L4736" i="2"/>
  <c r="L4737" i="2"/>
  <c r="L4738" i="2"/>
  <c r="L4739" i="2"/>
  <c r="L4740" i="2"/>
  <c r="L4741" i="2"/>
  <c r="L4742" i="2"/>
  <c r="L4743" i="2"/>
  <c r="L4744" i="2"/>
  <c r="L4745" i="2"/>
  <c r="L4746" i="2"/>
  <c r="L4747" i="2"/>
  <c r="L4748" i="2"/>
  <c r="L4749" i="2"/>
  <c r="L4750" i="2"/>
  <c r="L4751" i="2"/>
  <c r="L4752" i="2"/>
  <c r="L4753" i="2"/>
  <c r="L4754" i="2"/>
  <c r="L4755" i="2"/>
  <c r="L4756" i="2"/>
  <c r="L4757" i="2"/>
  <c r="L4758" i="2"/>
  <c r="L4759" i="2"/>
  <c r="L4760" i="2"/>
  <c r="L4761" i="2"/>
  <c r="L4762" i="2"/>
  <c r="L4763" i="2"/>
  <c r="L4764" i="2"/>
  <c r="L4765" i="2"/>
  <c r="L4766" i="2"/>
  <c r="L4767" i="2"/>
  <c r="L4768" i="2"/>
  <c r="L4769" i="2"/>
  <c r="L4770" i="2"/>
  <c r="L4771" i="2"/>
  <c r="L4772" i="2"/>
  <c r="L4773" i="2"/>
  <c r="L4774" i="2"/>
  <c r="L4775" i="2"/>
  <c r="L4776" i="2"/>
  <c r="L4777" i="2"/>
  <c r="L4778" i="2"/>
  <c r="L4779" i="2"/>
  <c r="L4780" i="2"/>
  <c r="L4781" i="2"/>
  <c r="L4782" i="2"/>
  <c r="L4783" i="2"/>
  <c r="L4784" i="2"/>
  <c r="L4785" i="2"/>
  <c r="L4786" i="2"/>
  <c r="L4787" i="2"/>
  <c r="L4788" i="2"/>
  <c r="L4789" i="2"/>
  <c r="L4790" i="2"/>
  <c r="L4791" i="2"/>
  <c r="L4792" i="2"/>
  <c r="L4793" i="2"/>
  <c r="L4794" i="2"/>
  <c r="L4795" i="2"/>
  <c r="L4796" i="2"/>
  <c r="L4797" i="2"/>
  <c r="L4798" i="2"/>
  <c r="L4799" i="2"/>
  <c r="L4800" i="2"/>
  <c r="L4801" i="2"/>
  <c r="L4802" i="2"/>
  <c r="L4803" i="2"/>
  <c r="L4804" i="2"/>
  <c r="L4805" i="2"/>
  <c r="L4806" i="2"/>
  <c r="L4807" i="2"/>
  <c r="L4808" i="2"/>
  <c r="L4809" i="2"/>
  <c r="L4810" i="2"/>
  <c r="L4811" i="2"/>
  <c r="L4812" i="2"/>
  <c r="L4813" i="2"/>
  <c r="L4814" i="2"/>
  <c r="L4815" i="2"/>
  <c r="L4816" i="2"/>
  <c r="L4817" i="2"/>
  <c r="L4818" i="2"/>
  <c r="L4819" i="2"/>
  <c r="L4820" i="2"/>
  <c r="L4821" i="2"/>
  <c r="L4822" i="2"/>
  <c r="L4823" i="2"/>
  <c r="L4824" i="2"/>
  <c r="L4825" i="2"/>
  <c r="L4826" i="2"/>
  <c r="L4827" i="2"/>
  <c r="L4828" i="2"/>
  <c r="L4829" i="2"/>
  <c r="L4830" i="2"/>
  <c r="L4831" i="2"/>
  <c r="L4832" i="2"/>
  <c r="L4833" i="2"/>
  <c r="L4834" i="2"/>
  <c r="L4835" i="2"/>
  <c r="L4836" i="2"/>
  <c r="L4837" i="2"/>
  <c r="L4838" i="2"/>
  <c r="L4839" i="2"/>
  <c r="L4840" i="2"/>
  <c r="L4841" i="2"/>
  <c r="L4842" i="2"/>
  <c r="L4843" i="2"/>
  <c r="L4844" i="2"/>
  <c r="L4845" i="2"/>
  <c r="L4846" i="2"/>
  <c r="L4847" i="2"/>
  <c r="L4848" i="2"/>
  <c r="L4849" i="2"/>
  <c r="L4850" i="2"/>
  <c r="L4851" i="2"/>
  <c r="L4852" i="2"/>
  <c r="L4853" i="2"/>
  <c r="L4854" i="2"/>
  <c r="L4855" i="2"/>
  <c r="L4856" i="2"/>
  <c r="L4857" i="2"/>
  <c r="L4858" i="2"/>
  <c r="L4859" i="2"/>
  <c r="L4860" i="2"/>
  <c r="L4861" i="2"/>
  <c r="L4862" i="2"/>
  <c r="L4863" i="2"/>
  <c r="L4864" i="2"/>
  <c r="L4865" i="2"/>
  <c r="L4866" i="2"/>
  <c r="L4867" i="2"/>
  <c r="L4868" i="2"/>
  <c r="L4869" i="2"/>
  <c r="L4870" i="2"/>
  <c r="L4871" i="2"/>
  <c r="L4872" i="2"/>
  <c r="L4873" i="2"/>
  <c r="L4874" i="2"/>
  <c r="L4875" i="2"/>
  <c r="L4876" i="2"/>
  <c r="L4877" i="2"/>
  <c r="L4878" i="2"/>
  <c r="L4879" i="2"/>
  <c r="L4880" i="2"/>
  <c r="L4881" i="2"/>
  <c r="L4882" i="2"/>
  <c r="L4883" i="2"/>
  <c r="L4884" i="2"/>
  <c r="L4885" i="2"/>
  <c r="L4886" i="2"/>
  <c r="L4887" i="2"/>
  <c r="L4888" i="2"/>
  <c r="L4889" i="2"/>
  <c r="L4890" i="2"/>
  <c r="L4891" i="2"/>
  <c r="L4892" i="2"/>
  <c r="L4893" i="2"/>
  <c r="L4894" i="2"/>
  <c r="L4895" i="2"/>
  <c r="L4896" i="2"/>
  <c r="L4897" i="2"/>
  <c r="L4898" i="2"/>
  <c r="L4899" i="2"/>
  <c r="L4900" i="2"/>
  <c r="L4901" i="2"/>
  <c r="L4902" i="2"/>
  <c r="L4903" i="2"/>
  <c r="L4904" i="2"/>
  <c r="L4905" i="2"/>
  <c r="L4906" i="2"/>
  <c r="L4907" i="2"/>
  <c r="L4908" i="2"/>
  <c r="L4909" i="2"/>
  <c r="L4910" i="2"/>
  <c r="L4911" i="2"/>
  <c r="L4912" i="2"/>
  <c r="L4913" i="2"/>
  <c r="L4914" i="2"/>
  <c r="L4915" i="2"/>
  <c r="L4916" i="2"/>
  <c r="L4917" i="2"/>
  <c r="L4918" i="2"/>
  <c r="L4919" i="2"/>
  <c r="L4920" i="2"/>
  <c r="L4921" i="2"/>
  <c r="L4922" i="2"/>
  <c r="L4923" i="2"/>
  <c r="L4924" i="2"/>
  <c r="L4925" i="2"/>
  <c r="L4926" i="2"/>
  <c r="L4927" i="2"/>
  <c r="L4928" i="2"/>
  <c r="L4929" i="2"/>
  <c r="L4930" i="2"/>
  <c r="L4931" i="2"/>
  <c r="L4932" i="2"/>
  <c r="L4933" i="2"/>
  <c r="L4934" i="2"/>
  <c r="L4935" i="2"/>
  <c r="L4936" i="2"/>
  <c r="L4937" i="2"/>
  <c r="L4938" i="2"/>
  <c r="L4939" i="2"/>
  <c r="L4940" i="2"/>
  <c r="L4941" i="2"/>
  <c r="L4942" i="2"/>
  <c r="L4943" i="2"/>
  <c r="L4944" i="2"/>
  <c r="L4945" i="2"/>
  <c r="L4946" i="2"/>
  <c r="L4947" i="2"/>
  <c r="L4948" i="2"/>
  <c r="L4949" i="2"/>
  <c r="L4950" i="2"/>
  <c r="L4951" i="2"/>
  <c r="L4952" i="2"/>
  <c r="L4953" i="2"/>
  <c r="L4954" i="2"/>
  <c r="L4955" i="2"/>
  <c r="L4956" i="2"/>
  <c r="L4957" i="2"/>
  <c r="L4958" i="2"/>
  <c r="L4959" i="2"/>
  <c r="L4960" i="2"/>
  <c r="L4961" i="2"/>
  <c r="L4962" i="2"/>
  <c r="L4963" i="2"/>
  <c r="L4964" i="2"/>
  <c r="L4965" i="2"/>
  <c r="L4966" i="2"/>
  <c r="L4967" i="2"/>
  <c r="L4968" i="2"/>
  <c r="L4969" i="2"/>
  <c r="L4970" i="2"/>
  <c r="L4971" i="2"/>
  <c r="L4972" i="2"/>
  <c r="L4973" i="2"/>
  <c r="L4974" i="2"/>
  <c r="L4975" i="2"/>
  <c r="L4976" i="2"/>
  <c r="L4977" i="2"/>
  <c r="L4978" i="2"/>
  <c r="L4979" i="2"/>
  <c r="L4980" i="2"/>
  <c r="L4981" i="2"/>
  <c r="L4982" i="2"/>
  <c r="L4983" i="2"/>
  <c r="L4984" i="2"/>
  <c r="L4985" i="2"/>
  <c r="L4986" i="2"/>
  <c r="L4987" i="2"/>
  <c r="L4988" i="2"/>
  <c r="L4989" i="2"/>
  <c r="L4990" i="2"/>
  <c r="L4991" i="2"/>
  <c r="L4992" i="2"/>
  <c r="L4993" i="2"/>
  <c r="L4994" i="2"/>
  <c r="L4995" i="2"/>
  <c r="L4996" i="2"/>
  <c r="L4997" i="2"/>
  <c r="L4998" i="2"/>
  <c r="L4999" i="2"/>
  <c r="L5000" i="2"/>
  <c r="AS2" i="1" l="1"/>
  <c r="AS3" i="1"/>
  <c r="AS4" i="1"/>
  <c r="AS5" i="1"/>
  <c r="AS6" i="1"/>
  <c r="AS7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125" i="1"/>
  <c r="AS126" i="1"/>
  <c r="AS127" i="1"/>
  <c r="AS128" i="1"/>
  <c r="AS129" i="1"/>
  <c r="AS130" i="1"/>
  <c r="AS131" i="1"/>
  <c r="AS132" i="1"/>
  <c r="AS133" i="1"/>
  <c r="AS134" i="1"/>
  <c r="AS135" i="1"/>
  <c r="AS136" i="1"/>
  <c r="AS137" i="1"/>
  <c r="AS138" i="1"/>
  <c r="AS139" i="1"/>
  <c r="AS140" i="1"/>
  <c r="AS141" i="1"/>
  <c r="AS142" i="1"/>
  <c r="AS143" i="1"/>
  <c r="AS144" i="1"/>
  <c r="AS145" i="1"/>
  <c r="AS146" i="1"/>
  <c r="AS147" i="1"/>
  <c r="AS148" i="1"/>
  <c r="AS149" i="1"/>
  <c r="AS150" i="1"/>
  <c r="AS151" i="1"/>
  <c r="AS152" i="1"/>
  <c r="AS153" i="1"/>
  <c r="AS154" i="1"/>
  <c r="AS155" i="1"/>
  <c r="AS156" i="1"/>
  <c r="AS157" i="1"/>
  <c r="AS158" i="1"/>
  <c r="AS159" i="1"/>
  <c r="AS160" i="1"/>
  <c r="AS161" i="1"/>
  <c r="AS162" i="1"/>
  <c r="AS163" i="1"/>
  <c r="AS164" i="1"/>
  <c r="AS165" i="1"/>
  <c r="AS166" i="1"/>
  <c r="AS167" i="1"/>
  <c r="AS168" i="1"/>
  <c r="AS169" i="1"/>
  <c r="AS170" i="1"/>
  <c r="AS171" i="1"/>
  <c r="AS172" i="1"/>
  <c r="AS173" i="1"/>
  <c r="AS174" i="1"/>
  <c r="AS175" i="1"/>
  <c r="AS176" i="1"/>
  <c r="AS177" i="1"/>
  <c r="AS178" i="1"/>
  <c r="AS179" i="1"/>
  <c r="AS180" i="1"/>
  <c r="AS181" i="1"/>
  <c r="AS182" i="1"/>
  <c r="AS183" i="1"/>
  <c r="AS184" i="1"/>
  <c r="AS185" i="1"/>
  <c r="AS186" i="1"/>
  <c r="AS187" i="1"/>
  <c r="AS188" i="1"/>
  <c r="AS189" i="1"/>
  <c r="AS190" i="1"/>
  <c r="AS191" i="1"/>
  <c r="AS192" i="1"/>
  <c r="AS193" i="1"/>
  <c r="AS194" i="1"/>
  <c r="AS195" i="1"/>
  <c r="AS196" i="1"/>
  <c r="AS197" i="1"/>
  <c r="AS198" i="1"/>
  <c r="AS199" i="1"/>
  <c r="AS200" i="1"/>
  <c r="AS201" i="1"/>
  <c r="AS202" i="1"/>
  <c r="AS203" i="1"/>
  <c r="AS204" i="1"/>
  <c r="AS205" i="1"/>
  <c r="AS206" i="1"/>
  <c r="AS207" i="1"/>
  <c r="AS208" i="1"/>
  <c r="AS209" i="1"/>
  <c r="AS210" i="1"/>
  <c r="AS211" i="1"/>
  <c r="AS212" i="1"/>
  <c r="AS213" i="1"/>
  <c r="AS214" i="1"/>
  <c r="AS215" i="1"/>
  <c r="AS216" i="1"/>
  <c r="AS217" i="1"/>
  <c r="AS218" i="1"/>
  <c r="AS219" i="1"/>
  <c r="AS220" i="1"/>
  <c r="AS221" i="1"/>
  <c r="AS222" i="1"/>
  <c r="AS223" i="1"/>
  <c r="AS224" i="1"/>
  <c r="AS225" i="1"/>
  <c r="AS226" i="1"/>
  <c r="AS227" i="1"/>
  <c r="AS228" i="1"/>
  <c r="AS229" i="1"/>
  <c r="AS230" i="1"/>
  <c r="AS231" i="1"/>
  <c r="AS232" i="1"/>
  <c r="AS233" i="1"/>
  <c r="AS234" i="1"/>
  <c r="AS235" i="1"/>
  <c r="AS236" i="1"/>
  <c r="AS237" i="1"/>
  <c r="AS238" i="1"/>
  <c r="AS239" i="1"/>
  <c r="AS240" i="1"/>
  <c r="AS241" i="1"/>
  <c r="AS242" i="1"/>
  <c r="AS243" i="1"/>
  <c r="AS244" i="1"/>
  <c r="AS245" i="1"/>
  <c r="AS246" i="1"/>
  <c r="AS247" i="1"/>
  <c r="AS248" i="1"/>
  <c r="AS249" i="1"/>
  <c r="AS250" i="1"/>
  <c r="AS251" i="1"/>
  <c r="AS252" i="1"/>
  <c r="AS253" i="1"/>
  <c r="AS254" i="1"/>
  <c r="AS255" i="1"/>
  <c r="AS256" i="1"/>
  <c r="AS257" i="1"/>
  <c r="AS258" i="1"/>
  <c r="AS259" i="1"/>
  <c r="AS260" i="1"/>
  <c r="AS261" i="1"/>
  <c r="AS262" i="1"/>
  <c r="AS263" i="1"/>
  <c r="AS264" i="1"/>
  <c r="AS265" i="1"/>
  <c r="AS266" i="1"/>
  <c r="AS267" i="1"/>
  <c r="AS268" i="1"/>
  <c r="AS269" i="1"/>
  <c r="AS270" i="1"/>
  <c r="AS271" i="1"/>
  <c r="AS272" i="1"/>
  <c r="AS273" i="1"/>
  <c r="AS274" i="1"/>
  <c r="AS275" i="1"/>
  <c r="AS276" i="1"/>
  <c r="AS277" i="1"/>
  <c r="AS278" i="1"/>
  <c r="AS279" i="1"/>
  <c r="AS280" i="1"/>
  <c r="AS281" i="1"/>
  <c r="AS282" i="1"/>
  <c r="AS283" i="1"/>
  <c r="AS284" i="1"/>
  <c r="AS285" i="1"/>
  <c r="AS286" i="1"/>
  <c r="AS287" i="1"/>
  <c r="AS288" i="1"/>
  <c r="AS289" i="1"/>
  <c r="AS290" i="1"/>
  <c r="AS291" i="1"/>
  <c r="AS292" i="1"/>
  <c r="AS293" i="1"/>
  <c r="AS294" i="1"/>
  <c r="AS295" i="1"/>
  <c r="AS296" i="1"/>
  <c r="AS297" i="1"/>
  <c r="AS298" i="1"/>
  <c r="AS299" i="1"/>
  <c r="AS300" i="1"/>
  <c r="AS301" i="1"/>
  <c r="AS302" i="1"/>
  <c r="AS303" i="1"/>
  <c r="AS304" i="1"/>
  <c r="AS305" i="1"/>
  <c r="AS306" i="1"/>
  <c r="AS307" i="1"/>
  <c r="AS308" i="1"/>
  <c r="AS309" i="1"/>
  <c r="AS310" i="1"/>
  <c r="AS311" i="1"/>
  <c r="AS312" i="1"/>
  <c r="AS313" i="1"/>
  <c r="AS314" i="1"/>
  <c r="AS315" i="1"/>
  <c r="AS316" i="1"/>
  <c r="AS317" i="1"/>
  <c r="AS318" i="1"/>
  <c r="AS319" i="1"/>
  <c r="AS320" i="1"/>
  <c r="AS321" i="1"/>
  <c r="AS322" i="1"/>
  <c r="AS323" i="1"/>
  <c r="AS324" i="1"/>
  <c r="AS325" i="1"/>
  <c r="AS326" i="1"/>
  <c r="AS327" i="1"/>
  <c r="AS328" i="1"/>
  <c r="AS329" i="1"/>
  <c r="AS330" i="1"/>
  <c r="AS331" i="1"/>
  <c r="AS332" i="1"/>
  <c r="AS333" i="1"/>
  <c r="AS334" i="1"/>
  <c r="AS335" i="1"/>
  <c r="AS336" i="1"/>
  <c r="AS337" i="1"/>
  <c r="AS338" i="1"/>
  <c r="AS339" i="1"/>
  <c r="AS340" i="1"/>
  <c r="AS341" i="1"/>
  <c r="AS342" i="1"/>
  <c r="AS343" i="1"/>
  <c r="AS344" i="1"/>
  <c r="AS345" i="1"/>
  <c r="AS346" i="1"/>
  <c r="AS347" i="1"/>
  <c r="AS348" i="1"/>
  <c r="AS349" i="1"/>
  <c r="AS350" i="1"/>
  <c r="AS351" i="1"/>
  <c r="AS352" i="1"/>
  <c r="AS353" i="1"/>
  <c r="AS354" i="1"/>
  <c r="AS355" i="1"/>
  <c r="AS356" i="1"/>
  <c r="AS357" i="1"/>
  <c r="AS358" i="1"/>
  <c r="AS359" i="1"/>
  <c r="AS360" i="1"/>
  <c r="AS361" i="1"/>
  <c r="AS362" i="1"/>
  <c r="AS363" i="1"/>
  <c r="AS364" i="1"/>
  <c r="AS365" i="1"/>
  <c r="AS366" i="1"/>
  <c r="AS367" i="1"/>
  <c r="AS368" i="1"/>
  <c r="AS369" i="1"/>
  <c r="AS370" i="1"/>
  <c r="AS371" i="1"/>
  <c r="AS372" i="1"/>
  <c r="AS373" i="1"/>
  <c r="AS374" i="1"/>
  <c r="AS375" i="1"/>
  <c r="AS376" i="1"/>
  <c r="AS377" i="1"/>
  <c r="AS378" i="1"/>
  <c r="AS379" i="1"/>
  <c r="AS380" i="1"/>
  <c r="AS381" i="1"/>
  <c r="AS382" i="1"/>
  <c r="AS383" i="1"/>
  <c r="AS384" i="1"/>
  <c r="AS385" i="1"/>
  <c r="AS386" i="1"/>
  <c r="AS387" i="1"/>
  <c r="AS388" i="1"/>
  <c r="AS389" i="1"/>
  <c r="AS390" i="1"/>
  <c r="AS391" i="1"/>
  <c r="AS392" i="1"/>
  <c r="AS393" i="1"/>
  <c r="AS394" i="1"/>
  <c r="AS395" i="1"/>
  <c r="AS396" i="1"/>
  <c r="AS397" i="1"/>
  <c r="AS398" i="1"/>
  <c r="AS399" i="1"/>
  <c r="AS400" i="1"/>
  <c r="AS401" i="1"/>
  <c r="AS402" i="1"/>
  <c r="AS403" i="1"/>
  <c r="AS404" i="1"/>
  <c r="AS405" i="1"/>
  <c r="AS406" i="1"/>
  <c r="AS407" i="1"/>
  <c r="AS408" i="1"/>
  <c r="AS409" i="1"/>
  <c r="AS410" i="1"/>
  <c r="AS411" i="1"/>
  <c r="AS412" i="1"/>
  <c r="AS413" i="1"/>
  <c r="AS414" i="1"/>
  <c r="AS415" i="1"/>
  <c r="AS416" i="1"/>
  <c r="AS417" i="1"/>
  <c r="AS418" i="1"/>
  <c r="AS419" i="1"/>
  <c r="AS420" i="1"/>
  <c r="AS421" i="1"/>
  <c r="AS422" i="1"/>
  <c r="AS423" i="1"/>
  <c r="AS424" i="1"/>
  <c r="AS425" i="1"/>
  <c r="AS426" i="1"/>
  <c r="AS427" i="1"/>
  <c r="AS428" i="1"/>
  <c r="AS429" i="1"/>
  <c r="AS430" i="1"/>
  <c r="AS431" i="1"/>
  <c r="AS432" i="1"/>
  <c r="AS433" i="1"/>
  <c r="AS434" i="1"/>
  <c r="AS435" i="1"/>
  <c r="AS436" i="1"/>
  <c r="AS437" i="1"/>
  <c r="AS438" i="1"/>
  <c r="AS439" i="1"/>
  <c r="AS440" i="1"/>
  <c r="AS441" i="1"/>
  <c r="AS442" i="1"/>
  <c r="AS443" i="1"/>
  <c r="AS444" i="1"/>
  <c r="AS445" i="1"/>
  <c r="AS446" i="1"/>
  <c r="AS447" i="1"/>
  <c r="AS448" i="1"/>
  <c r="AS449" i="1"/>
  <c r="AS450" i="1"/>
  <c r="AS451" i="1"/>
  <c r="AS452" i="1"/>
  <c r="AS453" i="1"/>
  <c r="AS454" i="1"/>
  <c r="AS455" i="1"/>
  <c r="AS456" i="1"/>
  <c r="AS457" i="1"/>
  <c r="AS458" i="1"/>
  <c r="AS459" i="1"/>
  <c r="AS460" i="1"/>
  <c r="AS461" i="1"/>
  <c r="AS462" i="1"/>
  <c r="AS463" i="1"/>
  <c r="AS464" i="1"/>
  <c r="AS465" i="1"/>
  <c r="AS466" i="1"/>
  <c r="AS467" i="1"/>
  <c r="AS468" i="1"/>
  <c r="AS469" i="1"/>
  <c r="AS470" i="1"/>
  <c r="AS471" i="1"/>
  <c r="AS472" i="1"/>
  <c r="AS473" i="1"/>
  <c r="AS474" i="1"/>
  <c r="AS475" i="1"/>
  <c r="AS476" i="1"/>
  <c r="AS477" i="1"/>
  <c r="AS478" i="1"/>
  <c r="AS479" i="1"/>
  <c r="AS480" i="1"/>
  <c r="AS481" i="1"/>
  <c r="AS482" i="1"/>
  <c r="AS483" i="1"/>
  <c r="AS484" i="1"/>
  <c r="AS485" i="1"/>
  <c r="AS486" i="1"/>
  <c r="AS487" i="1"/>
  <c r="AS488" i="1"/>
  <c r="AS489" i="1"/>
  <c r="AS490" i="1"/>
  <c r="AS491" i="1"/>
  <c r="AS492" i="1"/>
  <c r="AS493" i="1"/>
  <c r="AS494" i="1"/>
  <c r="AS495" i="1"/>
  <c r="AS496" i="1"/>
  <c r="AS497" i="1"/>
  <c r="AS498" i="1"/>
  <c r="AS499" i="1"/>
  <c r="AS500" i="1"/>
  <c r="AS501" i="1"/>
  <c r="AS502" i="1"/>
  <c r="AS503" i="1"/>
  <c r="AS504" i="1"/>
  <c r="AS505" i="1"/>
  <c r="AS506" i="1"/>
  <c r="AS507" i="1"/>
  <c r="AS508" i="1"/>
  <c r="AS509" i="1"/>
  <c r="AS510" i="1"/>
  <c r="AS511" i="1"/>
  <c r="AS512" i="1"/>
  <c r="AS513" i="1"/>
  <c r="AS514" i="1"/>
  <c r="AS515" i="1"/>
  <c r="AS516" i="1"/>
  <c r="AS517" i="1"/>
  <c r="AS518" i="1"/>
  <c r="AS519" i="1"/>
  <c r="AS520" i="1"/>
  <c r="AS521" i="1"/>
  <c r="AS522" i="1"/>
  <c r="AS523" i="1"/>
  <c r="AS524" i="1"/>
  <c r="AS525" i="1"/>
  <c r="AS526" i="1"/>
  <c r="AS527" i="1"/>
  <c r="AS528" i="1"/>
  <c r="AS529" i="1"/>
  <c r="AS530" i="1"/>
  <c r="AS531" i="1"/>
  <c r="AS532" i="1"/>
  <c r="AS533" i="1"/>
  <c r="AS534" i="1"/>
  <c r="AS535" i="1"/>
  <c r="AS536" i="1"/>
  <c r="AS537" i="1"/>
  <c r="AS538" i="1"/>
  <c r="AS539" i="1"/>
  <c r="AS540" i="1"/>
  <c r="AS541" i="1"/>
  <c r="AS542" i="1"/>
  <c r="AS543" i="1"/>
  <c r="AS544" i="1"/>
  <c r="AS545" i="1"/>
  <c r="AS546" i="1"/>
  <c r="AS547" i="1"/>
  <c r="AS548" i="1"/>
  <c r="AS549" i="1"/>
  <c r="AS550" i="1"/>
  <c r="AS551" i="1"/>
  <c r="AS552" i="1"/>
  <c r="AS553" i="1"/>
  <c r="AS554" i="1"/>
  <c r="AS555" i="1"/>
  <c r="AS556" i="1"/>
  <c r="AS557" i="1"/>
  <c r="AS558" i="1"/>
  <c r="AS559" i="1"/>
  <c r="AS560" i="1"/>
  <c r="AS561" i="1"/>
  <c r="AS562" i="1"/>
  <c r="AS563" i="1"/>
  <c r="AS564" i="1"/>
  <c r="AS565" i="1"/>
  <c r="AS566" i="1"/>
  <c r="AS567" i="1"/>
  <c r="AS568" i="1"/>
  <c r="AS569" i="1"/>
  <c r="AS570" i="1"/>
  <c r="AS571" i="1"/>
  <c r="AS572" i="1"/>
  <c r="AS573" i="1"/>
  <c r="AS574" i="1"/>
  <c r="AS575" i="1"/>
  <c r="AS576" i="1"/>
  <c r="AS577" i="1"/>
  <c r="AS578" i="1"/>
  <c r="AS579" i="1"/>
  <c r="AS580" i="1"/>
  <c r="AS581" i="1"/>
  <c r="AS582" i="1"/>
  <c r="AS583" i="1"/>
  <c r="AS584" i="1"/>
  <c r="AS585" i="1"/>
  <c r="AS586" i="1"/>
  <c r="AS587" i="1"/>
  <c r="AS588" i="1"/>
  <c r="AS589" i="1"/>
  <c r="AS590" i="1"/>
  <c r="AS591" i="1"/>
  <c r="AS592" i="1"/>
  <c r="AS593" i="1"/>
  <c r="AS594" i="1"/>
  <c r="AS595" i="1"/>
  <c r="AS596" i="1"/>
  <c r="AS597" i="1"/>
  <c r="AS598" i="1"/>
  <c r="AS599" i="1"/>
  <c r="AS600" i="1"/>
  <c r="AS601" i="1"/>
  <c r="AS602" i="1"/>
  <c r="AS603" i="1"/>
  <c r="AS604" i="1"/>
  <c r="AS605" i="1"/>
  <c r="AS606" i="1"/>
  <c r="AS607" i="1"/>
  <c r="AS608" i="1"/>
  <c r="AS609" i="1"/>
  <c r="AS610" i="1"/>
  <c r="AS611" i="1"/>
  <c r="AS612" i="1"/>
  <c r="AS613" i="1"/>
  <c r="AS614" i="1"/>
  <c r="AS615" i="1"/>
  <c r="AS616" i="1"/>
  <c r="AS617" i="1"/>
  <c r="AS618" i="1"/>
  <c r="AS619" i="1"/>
  <c r="AS620" i="1"/>
  <c r="AS621" i="1"/>
  <c r="AS622" i="1"/>
  <c r="AS623" i="1"/>
  <c r="AS624" i="1"/>
  <c r="AS625" i="1"/>
  <c r="AS626" i="1"/>
  <c r="AS627" i="1"/>
  <c r="AS628" i="1"/>
  <c r="AS629" i="1"/>
  <c r="AS630" i="1"/>
  <c r="AS631" i="1"/>
  <c r="AS632" i="1"/>
  <c r="AS633" i="1"/>
  <c r="AS634" i="1"/>
  <c r="AS635" i="1"/>
  <c r="AS636" i="1"/>
  <c r="AS637" i="1"/>
  <c r="AS638" i="1"/>
  <c r="AS639" i="1"/>
  <c r="AS640" i="1"/>
  <c r="AS641" i="1"/>
  <c r="AS642" i="1"/>
  <c r="AS643" i="1"/>
  <c r="AS644" i="1"/>
  <c r="AS645" i="1"/>
  <c r="AS646" i="1"/>
  <c r="AS647" i="1"/>
  <c r="AS648" i="1"/>
  <c r="AS649" i="1"/>
  <c r="AS650" i="1"/>
  <c r="AS651" i="1"/>
  <c r="AS652" i="1"/>
  <c r="AS653" i="1"/>
  <c r="AS654" i="1"/>
  <c r="AS655" i="1"/>
  <c r="AS656" i="1"/>
  <c r="AS657" i="1"/>
  <c r="AS658" i="1"/>
  <c r="AS659" i="1"/>
  <c r="AS660" i="1"/>
  <c r="AS661" i="1"/>
  <c r="AS662" i="1"/>
  <c r="AS663" i="1"/>
  <c r="AS664" i="1"/>
  <c r="AS665" i="1"/>
  <c r="AS666" i="1"/>
  <c r="AS667" i="1"/>
  <c r="AS668" i="1"/>
  <c r="AS669" i="1"/>
  <c r="AS670" i="1"/>
  <c r="AS671" i="1"/>
  <c r="AS672" i="1"/>
  <c r="AS673" i="1"/>
  <c r="AS674" i="1"/>
  <c r="AS675" i="1"/>
  <c r="AS676" i="1"/>
  <c r="AS677" i="1"/>
  <c r="AS678" i="1"/>
  <c r="AS679" i="1"/>
  <c r="AS680" i="1"/>
  <c r="AS681" i="1"/>
  <c r="AS682" i="1"/>
  <c r="AS683" i="1"/>
  <c r="AS684" i="1"/>
  <c r="AS685" i="1"/>
  <c r="AS686" i="1"/>
  <c r="AS687" i="1"/>
  <c r="AS688" i="1"/>
  <c r="AS689" i="1"/>
  <c r="AS690" i="1"/>
  <c r="AS691" i="1"/>
  <c r="AS692" i="1"/>
  <c r="AS693" i="1"/>
  <c r="AS694" i="1"/>
  <c r="AS695" i="1"/>
  <c r="AS696" i="1"/>
  <c r="AS697" i="1"/>
  <c r="AS698" i="1"/>
  <c r="AS699" i="1"/>
  <c r="AS700" i="1"/>
  <c r="AS701" i="1"/>
  <c r="AS702" i="1"/>
  <c r="AS703" i="1"/>
  <c r="AS704" i="1"/>
  <c r="AS705" i="1"/>
  <c r="AS706" i="1"/>
  <c r="AS707" i="1"/>
  <c r="AS708" i="1"/>
  <c r="AS709" i="1"/>
  <c r="AS710" i="1"/>
  <c r="AS711" i="1"/>
  <c r="AS712" i="1"/>
  <c r="AS713" i="1"/>
  <c r="AS714" i="1"/>
  <c r="AS715" i="1"/>
  <c r="AS716" i="1"/>
  <c r="AS717" i="1"/>
  <c r="AS718" i="1"/>
  <c r="AS719" i="1"/>
  <c r="AS720" i="1"/>
  <c r="AS721" i="1"/>
  <c r="AS722" i="1"/>
  <c r="AS723" i="1"/>
  <c r="AS724" i="1"/>
  <c r="AS725" i="1"/>
  <c r="AS726" i="1"/>
  <c r="AS727" i="1"/>
  <c r="AS728" i="1"/>
  <c r="AS729" i="1"/>
  <c r="AS730" i="1"/>
  <c r="AS731" i="1"/>
  <c r="AS732" i="1"/>
  <c r="AS733" i="1"/>
  <c r="AS734" i="1"/>
  <c r="AS735" i="1"/>
  <c r="AS736" i="1"/>
  <c r="AS737" i="1"/>
  <c r="AS738" i="1"/>
  <c r="AS739" i="1"/>
  <c r="AS740" i="1"/>
  <c r="AS741" i="1"/>
  <c r="AS742" i="1"/>
  <c r="AS743" i="1"/>
  <c r="AS744" i="1"/>
  <c r="AS745" i="1"/>
  <c r="AS746" i="1"/>
  <c r="AS747" i="1"/>
  <c r="AS748" i="1"/>
  <c r="AS749" i="1"/>
  <c r="AS750" i="1"/>
  <c r="AS751" i="1"/>
  <c r="AS752" i="1"/>
  <c r="AS753" i="1"/>
  <c r="AS754" i="1"/>
  <c r="AS755" i="1"/>
  <c r="AS756" i="1"/>
  <c r="AS757" i="1"/>
  <c r="AS758" i="1"/>
  <c r="AS759" i="1"/>
  <c r="AS760" i="1"/>
  <c r="AS761" i="1"/>
  <c r="AS762" i="1"/>
  <c r="AS763" i="1"/>
  <c r="AS764" i="1"/>
  <c r="AS765" i="1"/>
  <c r="AS766" i="1"/>
  <c r="AS767" i="1"/>
  <c r="AS768" i="1"/>
  <c r="AS769" i="1"/>
  <c r="AS770" i="1"/>
  <c r="AS771" i="1"/>
  <c r="AS772" i="1"/>
  <c r="AS773" i="1"/>
  <c r="AS774" i="1"/>
  <c r="AS775" i="1"/>
  <c r="AS776" i="1"/>
  <c r="AS777" i="1"/>
  <c r="AS778" i="1"/>
  <c r="AS779" i="1"/>
  <c r="AS780" i="1"/>
  <c r="AS781" i="1"/>
  <c r="AS782" i="1"/>
  <c r="AS783" i="1"/>
  <c r="AS784" i="1"/>
  <c r="AS785" i="1"/>
  <c r="AS786" i="1"/>
  <c r="AS787" i="1"/>
  <c r="AS788" i="1"/>
  <c r="AS789" i="1"/>
  <c r="AS790" i="1"/>
  <c r="AS791" i="1"/>
  <c r="AS792" i="1"/>
  <c r="AS793" i="1"/>
  <c r="AS794" i="1"/>
  <c r="AS795" i="1"/>
  <c r="AS796" i="1"/>
  <c r="AS797" i="1"/>
  <c r="AS798" i="1"/>
  <c r="AS799" i="1"/>
  <c r="AS800" i="1"/>
  <c r="AS801" i="1"/>
  <c r="AS802" i="1"/>
  <c r="AS803" i="1"/>
  <c r="AS804" i="1"/>
  <c r="AS805" i="1"/>
  <c r="AS806" i="1"/>
  <c r="AS807" i="1"/>
  <c r="AS808" i="1"/>
  <c r="AS809" i="1"/>
  <c r="AS810" i="1"/>
  <c r="AS811" i="1"/>
  <c r="AS812" i="1"/>
  <c r="AS813" i="1"/>
  <c r="AS814" i="1"/>
  <c r="AS815" i="1"/>
  <c r="AS816" i="1"/>
  <c r="AS817" i="1"/>
  <c r="AS818" i="1"/>
  <c r="AS819" i="1"/>
  <c r="AS820" i="1"/>
  <c r="AS821" i="1"/>
  <c r="AS822" i="1"/>
  <c r="AS823" i="1"/>
  <c r="AS824" i="1"/>
  <c r="AS825" i="1"/>
  <c r="AS826" i="1"/>
  <c r="AS827" i="1"/>
  <c r="AS828" i="1"/>
  <c r="AS829" i="1"/>
  <c r="AS830" i="1"/>
  <c r="AS831" i="1"/>
  <c r="AS832" i="1"/>
  <c r="AS833" i="1"/>
  <c r="AS834" i="1"/>
  <c r="AS835" i="1"/>
  <c r="AS836" i="1"/>
  <c r="AS837" i="1"/>
  <c r="AS838" i="1"/>
  <c r="AS839" i="1"/>
  <c r="AS840" i="1"/>
  <c r="AS841" i="1"/>
  <c r="AS842" i="1"/>
  <c r="AS843" i="1"/>
  <c r="AS844" i="1"/>
  <c r="AS845" i="1"/>
  <c r="AS846" i="1"/>
  <c r="AS847" i="1"/>
  <c r="AS848" i="1"/>
  <c r="AS849" i="1"/>
  <c r="AS850" i="1"/>
  <c r="AS851" i="1"/>
  <c r="AS852" i="1"/>
  <c r="AS853" i="1"/>
  <c r="AS854" i="1"/>
  <c r="AS855" i="1"/>
  <c r="AS856" i="1"/>
  <c r="AS857" i="1"/>
  <c r="AS858" i="1"/>
  <c r="AS859" i="1"/>
  <c r="AS860" i="1"/>
  <c r="AS861" i="1"/>
  <c r="AS862" i="1"/>
  <c r="AS863" i="1"/>
  <c r="AS864" i="1"/>
  <c r="AS865" i="1"/>
  <c r="AS866" i="1"/>
  <c r="AS867" i="1"/>
  <c r="AS868" i="1"/>
  <c r="AS869" i="1"/>
  <c r="AS870" i="1"/>
  <c r="AS871" i="1"/>
  <c r="AS872" i="1"/>
  <c r="AS873" i="1"/>
  <c r="AS874" i="1"/>
  <c r="AS875" i="1"/>
  <c r="AS876" i="1"/>
  <c r="AS877" i="1"/>
  <c r="AS878" i="1"/>
  <c r="AS879" i="1"/>
  <c r="AS880" i="1"/>
  <c r="AS881" i="1"/>
  <c r="AS882" i="1"/>
  <c r="AS883" i="1"/>
  <c r="AS884" i="1"/>
  <c r="AS885" i="1"/>
  <c r="AS886" i="1"/>
  <c r="AS887" i="1"/>
  <c r="AS888" i="1"/>
  <c r="AS889" i="1"/>
  <c r="AS890" i="1"/>
  <c r="AS891" i="1"/>
  <c r="AS892" i="1"/>
  <c r="AS893" i="1"/>
  <c r="AS894" i="1"/>
  <c r="AS895" i="1"/>
  <c r="AS896" i="1"/>
  <c r="AS897" i="1"/>
  <c r="AS898" i="1"/>
  <c r="AS899" i="1"/>
  <c r="AS900" i="1"/>
  <c r="AS901" i="1"/>
  <c r="AS902" i="1"/>
  <c r="AS903" i="1"/>
  <c r="AS904" i="1"/>
  <c r="AS905" i="1"/>
  <c r="AS906" i="1"/>
  <c r="AS907" i="1"/>
  <c r="AS908" i="1"/>
  <c r="AS909" i="1"/>
  <c r="AS910" i="1"/>
  <c r="AS911" i="1"/>
  <c r="AS912" i="1"/>
  <c r="AS913" i="1"/>
  <c r="AS914" i="1"/>
  <c r="AS915" i="1"/>
  <c r="AS916" i="1"/>
  <c r="AS917" i="1"/>
  <c r="AS918" i="1"/>
  <c r="AS919" i="1"/>
  <c r="AS920" i="1"/>
  <c r="AS921" i="1"/>
  <c r="AS922" i="1"/>
  <c r="AS923" i="1"/>
  <c r="AS924" i="1"/>
  <c r="AS925" i="1"/>
  <c r="AS926" i="1"/>
  <c r="AS927" i="1"/>
  <c r="AS928" i="1"/>
  <c r="AS929" i="1"/>
  <c r="AS930" i="1"/>
  <c r="AS931" i="1"/>
  <c r="AS932" i="1"/>
  <c r="AS933" i="1"/>
  <c r="AS934" i="1"/>
  <c r="AS935" i="1"/>
  <c r="AS936" i="1"/>
  <c r="AS937" i="1"/>
  <c r="AS938" i="1"/>
  <c r="AS939" i="1"/>
  <c r="AS940" i="1"/>
  <c r="AS941" i="1"/>
  <c r="AS942" i="1"/>
  <c r="AS943" i="1"/>
  <c r="AS944" i="1"/>
  <c r="AS945" i="1"/>
  <c r="AS946" i="1"/>
  <c r="AS947" i="1"/>
  <c r="AS948" i="1"/>
  <c r="AS949" i="1"/>
  <c r="AS950" i="1"/>
  <c r="AS951" i="1"/>
  <c r="AS952" i="1"/>
  <c r="AS953" i="1"/>
  <c r="AS954" i="1"/>
  <c r="AS955" i="1"/>
  <c r="AS956" i="1"/>
  <c r="AS957" i="1"/>
  <c r="AS958" i="1"/>
  <c r="AS959" i="1"/>
  <c r="AS960" i="1"/>
  <c r="AS961" i="1"/>
  <c r="AS962" i="1"/>
  <c r="AS963" i="1"/>
  <c r="AS964" i="1"/>
  <c r="AS965" i="1"/>
  <c r="AS966" i="1"/>
  <c r="AS967" i="1"/>
  <c r="AS968" i="1"/>
  <c r="AS969" i="1"/>
  <c r="AS970" i="1"/>
  <c r="AS971" i="1"/>
  <c r="AS972" i="1"/>
  <c r="AS973" i="1"/>
  <c r="AS974" i="1"/>
  <c r="AS975" i="1"/>
  <c r="AS976" i="1"/>
  <c r="AS977" i="1"/>
  <c r="AS978" i="1"/>
  <c r="AS979" i="1"/>
  <c r="AS980" i="1"/>
  <c r="AS981" i="1"/>
  <c r="AS982" i="1"/>
  <c r="AS983" i="1"/>
  <c r="AS984" i="1"/>
  <c r="AS985" i="1"/>
  <c r="AS986" i="1"/>
  <c r="AS987" i="1"/>
  <c r="AS988" i="1"/>
  <c r="AS989" i="1"/>
  <c r="AS990" i="1"/>
  <c r="AS991" i="1"/>
  <c r="AS992" i="1"/>
  <c r="AS993" i="1"/>
  <c r="AS994" i="1"/>
  <c r="AS995" i="1"/>
  <c r="AS996" i="1"/>
  <c r="AS997" i="1"/>
  <c r="AS998" i="1"/>
  <c r="AS999" i="1"/>
  <c r="AS1000" i="1"/>
  <c r="AS1001" i="1"/>
  <c r="AS1002" i="1"/>
  <c r="AS1003" i="1"/>
  <c r="AS1004" i="1"/>
  <c r="AS1005" i="1"/>
  <c r="AS1006" i="1"/>
  <c r="AS1007" i="1"/>
  <c r="AS1008" i="1"/>
  <c r="AS1009" i="1"/>
  <c r="AS1010" i="1"/>
  <c r="AS1011" i="1"/>
  <c r="AS1012" i="1"/>
  <c r="AS1013" i="1"/>
  <c r="AS1014" i="1"/>
  <c r="AS1015" i="1"/>
  <c r="AS1016" i="1"/>
  <c r="AS1017" i="1"/>
  <c r="AS1018" i="1"/>
  <c r="AS1019" i="1"/>
  <c r="AS1020" i="1"/>
  <c r="AS1021" i="1"/>
  <c r="AS1022" i="1"/>
  <c r="AS1023" i="1"/>
  <c r="AS1024" i="1"/>
  <c r="AS1025" i="1"/>
  <c r="AS1026" i="1"/>
  <c r="AS1027" i="1"/>
  <c r="AS1028" i="1"/>
  <c r="AS1029" i="1"/>
  <c r="AS1030" i="1"/>
  <c r="AS1031" i="1"/>
  <c r="AS1032" i="1"/>
  <c r="AS1033" i="1"/>
  <c r="AS1034" i="1"/>
  <c r="AS1035" i="1"/>
  <c r="AS1036" i="1"/>
  <c r="AS1037" i="1"/>
  <c r="AS1038" i="1"/>
  <c r="AS1039" i="1"/>
  <c r="AS1040" i="1"/>
  <c r="AS1041" i="1"/>
  <c r="AS1042" i="1"/>
  <c r="AS1043" i="1"/>
  <c r="AS1044" i="1"/>
  <c r="AS1045" i="1"/>
  <c r="AS1046" i="1"/>
  <c r="AS1047" i="1"/>
  <c r="AS1048" i="1"/>
  <c r="AS1049" i="1"/>
  <c r="AS1050" i="1"/>
  <c r="AS1051" i="1"/>
  <c r="AS1052" i="1"/>
  <c r="AS1053" i="1"/>
  <c r="AS1054" i="1"/>
  <c r="AS1055" i="1"/>
  <c r="AS1056" i="1"/>
  <c r="AS1057" i="1"/>
  <c r="AS1058" i="1"/>
  <c r="AS1059" i="1"/>
  <c r="AS1060" i="1"/>
  <c r="AS1061" i="1"/>
  <c r="AS1062" i="1"/>
  <c r="AS1063" i="1"/>
  <c r="AS1064" i="1"/>
  <c r="AS1065" i="1"/>
  <c r="AS1066" i="1"/>
  <c r="AS1067" i="1"/>
  <c r="AS1068" i="1"/>
  <c r="AS1069" i="1"/>
  <c r="AS1070" i="1"/>
  <c r="AS1071" i="1"/>
  <c r="AS1072" i="1"/>
  <c r="AS1073" i="1"/>
  <c r="AS1074" i="1"/>
  <c r="AS1075" i="1"/>
  <c r="AS1076" i="1"/>
  <c r="AS1077" i="1"/>
  <c r="AS1078" i="1"/>
  <c r="AS1079" i="1"/>
  <c r="AS1080" i="1"/>
  <c r="AS1081" i="1"/>
  <c r="AS1082" i="1"/>
  <c r="AS1083" i="1"/>
  <c r="AS1084" i="1"/>
  <c r="AS1085" i="1"/>
  <c r="AS1086" i="1"/>
  <c r="AS1087" i="1"/>
  <c r="AS1088" i="1"/>
  <c r="AS1089" i="1"/>
  <c r="AS1090" i="1"/>
  <c r="AS1091" i="1"/>
  <c r="AS1092" i="1"/>
  <c r="AS1093" i="1"/>
  <c r="AS1094" i="1"/>
  <c r="AS1095" i="1"/>
  <c r="AS1096" i="1"/>
  <c r="AS1097" i="1"/>
  <c r="AS1098" i="1"/>
  <c r="AS1099" i="1"/>
  <c r="AS1100" i="1"/>
  <c r="AS1101" i="1"/>
  <c r="AS1102" i="1"/>
  <c r="AS1103" i="1"/>
  <c r="AS1104" i="1"/>
  <c r="AS1105" i="1"/>
  <c r="AS1106" i="1"/>
  <c r="AS1107" i="1"/>
  <c r="AS1108" i="1"/>
  <c r="AS1109" i="1"/>
  <c r="AS1110" i="1"/>
  <c r="AS1111" i="1"/>
  <c r="AS1112" i="1"/>
  <c r="AS1113" i="1"/>
  <c r="AS1114" i="1"/>
  <c r="AS1115" i="1"/>
  <c r="AS1116" i="1"/>
  <c r="AS1117" i="1"/>
  <c r="AS1118" i="1"/>
  <c r="AS1119" i="1"/>
  <c r="AS1120" i="1"/>
  <c r="AS1121" i="1"/>
  <c r="AS1122" i="1"/>
  <c r="AS1123" i="1"/>
  <c r="AS1124" i="1"/>
  <c r="AS1125" i="1"/>
  <c r="AS1126" i="1"/>
  <c r="AS1127" i="1"/>
  <c r="AS1128" i="1"/>
  <c r="AS1129" i="1"/>
  <c r="AS1130" i="1"/>
  <c r="AS1131" i="1"/>
  <c r="AS1132" i="1"/>
  <c r="AS1133" i="1"/>
  <c r="AS1134" i="1"/>
  <c r="AS1135" i="1"/>
  <c r="AS1136" i="1"/>
  <c r="AS1137" i="1"/>
  <c r="AS1138" i="1"/>
  <c r="AS1139" i="1"/>
  <c r="AS1140" i="1"/>
  <c r="AS1141" i="1"/>
  <c r="AS1142" i="1"/>
  <c r="AS1143" i="1"/>
  <c r="AS1144" i="1"/>
  <c r="AS1145" i="1"/>
  <c r="AS1146" i="1"/>
  <c r="AS1147" i="1"/>
  <c r="AS1148" i="1"/>
  <c r="AS1149" i="1"/>
  <c r="AS1150" i="1"/>
  <c r="AS1151" i="1"/>
  <c r="AS1152" i="1"/>
  <c r="AS1153" i="1"/>
  <c r="AS1154" i="1"/>
  <c r="AS1155" i="1"/>
  <c r="AS1156" i="1"/>
  <c r="AS1157" i="1"/>
  <c r="AS1158" i="1"/>
  <c r="AS1159" i="1"/>
  <c r="AS1160" i="1"/>
  <c r="AS1161" i="1"/>
  <c r="AS1162" i="1"/>
  <c r="AS1163" i="1"/>
  <c r="AS1164" i="1"/>
  <c r="AS1165" i="1"/>
  <c r="AS1166" i="1"/>
  <c r="AS1167" i="1"/>
  <c r="AS1168" i="1"/>
  <c r="AS1169" i="1"/>
  <c r="AS1170" i="1"/>
  <c r="AS1171" i="1"/>
  <c r="AS1172" i="1"/>
  <c r="AS1173" i="1"/>
  <c r="AS1174" i="1"/>
  <c r="AS1175" i="1"/>
  <c r="AS1176" i="1"/>
  <c r="AS1177" i="1"/>
  <c r="AS1178" i="1"/>
  <c r="AS1179" i="1"/>
  <c r="AS1180" i="1"/>
  <c r="AS1181" i="1"/>
  <c r="AS1182" i="1"/>
  <c r="AS1183" i="1"/>
  <c r="AS1184" i="1"/>
  <c r="AS1185" i="1"/>
  <c r="AS1186" i="1"/>
  <c r="AS1187" i="1"/>
  <c r="AS1188" i="1"/>
  <c r="AS1189" i="1"/>
  <c r="AS1190" i="1"/>
  <c r="AS1191" i="1"/>
  <c r="AS1192" i="1"/>
  <c r="AS1193" i="1"/>
  <c r="AS1194" i="1"/>
  <c r="AS1195" i="1"/>
  <c r="AS1196" i="1"/>
  <c r="AS1197" i="1"/>
  <c r="AS1198" i="1"/>
  <c r="AS1199" i="1"/>
  <c r="AS1200" i="1"/>
  <c r="AS1201" i="1"/>
  <c r="AS1202" i="1"/>
  <c r="AS1203" i="1"/>
  <c r="AS1204" i="1"/>
  <c r="AS1205" i="1"/>
  <c r="AS1206" i="1"/>
  <c r="AS1207" i="1"/>
  <c r="AS1208" i="1"/>
  <c r="AS1209" i="1"/>
  <c r="AS1210" i="1"/>
  <c r="AS1211" i="1"/>
  <c r="AS1212" i="1"/>
  <c r="AS1213" i="1"/>
  <c r="AS1214" i="1"/>
  <c r="AS1215" i="1"/>
  <c r="AS1216" i="1"/>
  <c r="AS1217" i="1"/>
  <c r="AS1218" i="1"/>
  <c r="AS1219" i="1"/>
  <c r="AS1220" i="1"/>
  <c r="AS1221" i="1"/>
  <c r="AS1222" i="1"/>
  <c r="AS1223" i="1"/>
  <c r="AS1224" i="1"/>
  <c r="AS1225" i="1"/>
  <c r="AS1226" i="1"/>
  <c r="AS1227" i="1"/>
  <c r="AS1228" i="1"/>
  <c r="AS1229" i="1"/>
  <c r="AS1230" i="1"/>
  <c r="AS1231" i="1"/>
  <c r="AS1232" i="1"/>
  <c r="AS1233" i="1"/>
  <c r="AS1234" i="1"/>
  <c r="AS1235" i="1"/>
  <c r="AS1236" i="1"/>
  <c r="AS1237" i="1"/>
  <c r="AS1238" i="1"/>
  <c r="AS1239" i="1"/>
  <c r="AS1240" i="1"/>
  <c r="AS1241" i="1"/>
  <c r="AS1242" i="1"/>
  <c r="AS1243" i="1"/>
  <c r="AS1244" i="1"/>
  <c r="AS1245" i="1"/>
  <c r="AS1246" i="1"/>
  <c r="AS1247" i="1"/>
  <c r="AS1248" i="1"/>
  <c r="AS1249" i="1"/>
  <c r="AS1250" i="1"/>
  <c r="AS1251" i="1"/>
  <c r="AS1252" i="1"/>
  <c r="AS1253" i="1"/>
  <c r="AS1254" i="1"/>
  <c r="AS1255" i="1"/>
  <c r="AS1256" i="1"/>
  <c r="AS1257" i="1"/>
  <c r="AS1258" i="1"/>
  <c r="AS1259" i="1"/>
  <c r="AS1260" i="1"/>
  <c r="AS1261" i="1"/>
  <c r="AS1262" i="1"/>
  <c r="AS1263" i="1"/>
  <c r="AS1264" i="1"/>
  <c r="AS1265" i="1"/>
  <c r="AS1266" i="1"/>
  <c r="AS1267" i="1"/>
  <c r="AS1268" i="1"/>
  <c r="AS1269" i="1"/>
  <c r="AS1270" i="1"/>
  <c r="AS1271" i="1"/>
  <c r="AS1272" i="1"/>
  <c r="AS1273" i="1"/>
  <c r="AS1274" i="1"/>
  <c r="AS1275" i="1"/>
  <c r="AS1276" i="1"/>
  <c r="AS1277" i="1"/>
  <c r="AS1278" i="1"/>
  <c r="AS1279" i="1"/>
  <c r="AS1280" i="1"/>
  <c r="AS1281" i="1"/>
  <c r="AS1282" i="1"/>
  <c r="AS1283" i="1"/>
  <c r="AS1284" i="1"/>
  <c r="AS1285" i="1"/>
  <c r="AS1286" i="1"/>
  <c r="AS1287" i="1"/>
  <c r="AS1288" i="1"/>
  <c r="AS1289" i="1"/>
  <c r="AS1290" i="1"/>
  <c r="AS1291" i="1"/>
  <c r="AS1292" i="1"/>
  <c r="AS1293" i="1"/>
  <c r="AS1294" i="1"/>
  <c r="AS1295" i="1"/>
  <c r="AS1296" i="1"/>
  <c r="AS1297" i="1"/>
  <c r="AS1298" i="1"/>
  <c r="AS1299" i="1"/>
  <c r="AS1300" i="1"/>
  <c r="AS1301" i="1"/>
  <c r="AS1302" i="1"/>
  <c r="AS1303" i="1"/>
  <c r="AS1304" i="1"/>
  <c r="AS1305" i="1"/>
  <c r="AS1306" i="1"/>
  <c r="AS1307" i="1"/>
  <c r="AS1308" i="1"/>
  <c r="AS1309" i="1"/>
  <c r="AS1310" i="1"/>
  <c r="AS1311" i="1"/>
  <c r="AS1312" i="1"/>
  <c r="AS1313" i="1"/>
  <c r="AS1314" i="1"/>
  <c r="AS1315" i="1"/>
  <c r="AS1316" i="1"/>
  <c r="AS1317" i="1"/>
  <c r="AS1318" i="1"/>
  <c r="AS1319" i="1"/>
  <c r="AS1320" i="1"/>
  <c r="AS1321" i="1"/>
  <c r="AS1322" i="1"/>
  <c r="AS1323" i="1"/>
  <c r="AS1324" i="1"/>
  <c r="AS1325" i="1"/>
  <c r="AS1326" i="1"/>
  <c r="AS1327" i="1"/>
  <c r="AS1328" i="1"/>
  <c r="AS1329" i="1"/>
  <c r="AS1330" i="1"/>
  <c r="AS1331" i="1"/>
  <c r="AS1332" i="1"/>
  <c r="AS1333" i="1"/>
  <c r="AS1334" i="1"/>
  <c r="AS1335" i="1"/>
  <c r="AS1336" i="1"/>
  <c r="AS1337" i="1"/>
  <c r="AS1338" i="1"/>
  <c r="AS1339" i="1"/>
  <c r="AS1340" i="1"/>
  <c r="AS1341" i="1"/>
  <c r="AS1342" i="1"/>
  <c r="AS1343" i="1"/>
  <c r="AS1344" i="1"/>
  <c r="AS1345" i="1"/>
  <c r="AS1346" i="1"/>
  <c r="AS1347" i="1"/>
  <c r="AS1348" i="1"/>
  <c r="AS1349" i="1"/>
  <c r="AS1350" i="1"/>
  <c r="AS1351" i="1"/>
  <c r="AS1352" i="1"/>
  <c r="AS1353" i="1"/>
  <c r="AS1354" i="1"/>
  <c r="AS1355" i="1"/>
  <c r="AS1356" i="1"/>
  <c r="AS1357" i="1"/>
  <c r="AS1358" i="1"/>
  <c r="AS1359" i="1"/>
  <c r="AS1360" i="1"/>
  <c r="AS1361" i="1"/>
  <c r="AS1362" i="1"/>
  <c r="AS1363" i="1"/>
  <c r="AS1364" i="1"/>
  <c r="AS1365" i="1"/>
  <c r="AS1366" i="1"/>
  <c r="AS1367" i="1"/>
  <c r="AS1368" i="1"/>
  <c r="AS1369" i="1"/>
  <c r="AS1370" i="1"/>
  <c r="AS1371" i="1"/>
  <c r="AS1372" i="1"/>
  <c r="AS1373" i="1"/>
  <c r="AS1374" i="1"/>
  <c r="AS1375" i="1"/>
  <c r="AS1376" i="1"/>
  <c r="AS1377" i="1"/>
  <c r="AS1378" i="1"/>
  <c r="AS1379" i="1"/>
  <c r="AS1380" i="1"/>
  <c r="AS1381" i="1"/>
  <c r="AS1382" i="1"/>
  <c r="AS1383" i="1"/>
  <c r="AS1384" i="1"/>
  <c r="AS1385" i="1"/>
  <c r="AS1386" i="1"/>
  <c r="AS1387" i="1"/>
  <c r="AS1388" i="1"/>
  <c r="AS1389" i="1"/>
  <c r="AS1390" i="1"/>
  <c r="AS1391" i="1"/>
  <c r="AS1392" i="1"/>
  <c r="AS1393" i="1"/>
  <c r="AS1394" i="1"/>
  <c r="AS1395" i="1"/>
  <c r="AS1396" i="1"/>
  <c r="AS1397" i="1"/>
  <c r="AS1398" i="1"/>
  <c r="AS1399" i="1"/>
  <c r="AS1400" i="1"/>
  <c r="AS1401" i="1"/>
  <c r="AS1402" i="1"/>
  <c r="AS1403" i="1"/>
  <c r="AS1404" i="1"/>
  <c r="AS1405" i="1"/>
  <c r="AS1406" i="1"/>
  <c r="AS1407" i="1"/>
  <c r="AS1408" i="1"/>
  <c r="AS1409" i="1"/>
  <c r="AS1410" i="1"/>
  <c r="AS1411" i="1"/>
  <c r="AS1412" i="1"/>
  <c r="AS1413" i="1"/>
  <c r="AS1414" i="1"/>
  <c r="AS1415" i="1"/>
  <c r="AS1416" i="1"/>
  <c r="AS1417" i="1"/>
  <c r="AS1418" i="1"/>
  <c r="AS1419" i="1"/>
  <c r="AS1420" i="1"/>
  <c r="AS1421" i="1"/>
  <c r="AS1422" i="1"/>
  <c r="AS1423" i="1"/>
  <c r="AS1424" i="1"/>
  <c r="AS1425" i="1"/>
  <c r="AS1426" i="1"/>
  <c r="AS1427" i="1"/>
  <c r="AS1428" i="1"/>
  <c r="AS1429" i="1"/>
  <c r="AS1430" i="1"/>
  <c r="AS1431" i="1"/>
  <c r="AS1432" i="1"/>
  <c r="AS1433" i="1"/>
  <c r="AS1434" i="1"/>
  <c r="AS1435" i="1"/>
  <c r="AS1436" i="1"/>
  <c r="AS1437" i="1"/>
  <c r="AS1438" i="1"/>
  <c r="AS1439" i="1"/>
  <c r="AS1440" i="1"/>
  <c r="AS1441" i="1"/>
  <c r="AS1442" i="1"/>
  <c r="AS1443" i="1"/>
  <c r="AS1444" i="1"/>
  <c r="AS1445" i="1"/>
  <c r="AS1446" i="1"/>
  <c r="AS1447" i="1"/>
  <c r="AS1448" i="1"/>
  <c r="AS1449" i="1"/>
  <c r="AS1450" i="1"/>
  <c r="AS1451" i="1"/>
  <c r="AS1452" i="1"/>
  <c r="AS1453" i="1"/>
  <c r="AS1454" i="1"/>
  <c r="AS1455" i="1"/>
  <c r="AS1456" i="1"/>
  <c r="AS1457" i="1"/>
  <c r="AS1458" i="1"/>
  <c r="AS1459" i="1"/>
  <c r="AS1460" i="1"/>
  <c r="AS1461" i="1"/>
  <c r="AS1462" i="1"/>
  <c r="AS1463" i="1"/>
  <c r="AS1464" i="1"/>
  <c r="AS1465" i="1"/>
  <c r="AS1466" i="1"/>
  <c r="AS1467" i="1"/>
  <c r="AS1468" i="1"/>
  <c r="AS1469" i="1"/>
  <c r="AS1470" i="1"/>
  <c r="AS1471" i="1"/>
  <c r="AS1472" i="1"/>
  <c r="AS1473" i="1"/>
  <c r="AS1474" i="1"/>
  <c r="AS1475" i="1"/>
  <c r="AS1476" i="1"/>
  <c r="AS1477" i="1"/>
  <c r="AS1478" i="1"/>
  <c r="AS1479" i="1"/>
  <c r="AS1480" i="1"/>
  <c r="AS1481" i="1"/>
  <c r="AS1482" i="1"/>
  <c r="AS1483" i="1"/>
  <c r="AS1484" i="1"/>
  <c r="AS1485" i="1"/>
  <c r="AS1486" i="1"/>
  <c r="AS1487" i="1"/>
  <c r="AS1488" i="1"/>
  <c r="AS1489" i="1"/>
  <c r="AS1490" i="1"/>
  <c r="AS1491" i="1"/>
  <c r="AS1492" i="1"/>
  <c r="AS1493" i="1"/>
  <c r="AS1494" i="1"/>
  <c r="AS1495" i="1"/>
  <c r="AS1496" i="1"/>
  <c r="AS1497" i="1"/>
  <c r="AS1498" i="1"/>
  <c r="AS1499" i="1"/>
  <c r="AS1500" i="1"/>
  <c r="AS1501" i="1"/>
  <c r="AS1502" i="1"/>
  <c r="AS1503" i="1"/>
  <c r="AS1504" i="1"/>
  <c r="AS1505" i="1"/>
  <c r="AS1506" i="1"/>
  <c r="AS1507" i="1"/>
  <c r="AS1508" i="1"/>
  <c r="AS1509" i="1"/>
  <c r="AS1510" i="1"/>
  <c r="AS1511" i="1"/>
  <c r="AS1512" i="1"/>
  <c r="AS1513" i="1"/>
  <c r="AS1514" i="1"/>
  <c r="AS1515" i="1"/>
  <c r="AS1516" i="1"/>
  <c r="AS1517" i="1"/>
  <c r="AS1518" i="1"/>
  <c r="AS1519" i="1"/>
  <c r="AS1520" i="1"/>
  <c r="AS1521" i="1"/>
  <c r="AS1522" i="1"/>
  <c r="AS1523" i="1"/>
  <c r="AS1524" i="1"/>
  <c r="AS1525" i="1"/>
  <c r="AS1526" i="1"/>
  <c r="AS1527" i="1"/>
  <c r="AS1528" i="1"/>
  <c r="AS1529" i="1"/>
  <c r="AS1530" i="1"/>
  <c r="AS1531" i="1"/>
  <c r="AS1532" i="1"/>
  <c r="AS1533" i="1"/>
  <c r="AS1534" i="1"/>
  <c r="AS1535" i="1"/>
  <c r="AS1536" i="1"/>
  <c r="AS1537" i="1"/>
  <c r="AS1538" i="1"/>
  <c r="AS1539" i="1"/>
  <c r="AS1540" i="1"/>
  <c r="AS1541" i="1"/>
  <c r="AS1542" i="1"/>
  <c r="AS1543" i="1"/>
  <c r="AS1544" i="1"/>
  <c r="AS1545" i="1"/>
  <c r="AS1546" i="1"/>
  <c r="AS1547" i="1"/>
  <c r="AS1548" i="1"/>
  <c r="AS1549" i="1"/>
  <c r="AS1550" i="1"/>
  <c r="AS1551" i="1"/>
  <c r="AS1552" i="1"/>
  <c r="AS1553" i="1"/>
  <c r="AS1554" i="1"/>
  <c r="AS1555" i="1"/>
  <c r="AS1556" i="1"/>
  <c r="AS1557" i="1"/>
  <c r="AS1558" i="1"/>
  <c r="AS1559" i="1"/>
  <c r="AS1560" i="1"/>
  <c r="AS1561" i="1"/>
  <c r="AS1562" i="1"/>
  <c r="AS1563" i="1"/>
  <c r="AS1564" i="1"/>
  <c r="AS1565" i="1"/>
  <c r="AS1566" i="1"/>
  <c r="AS1567" i="1"/>
  <c r="AS1568" i="1"/>
  <c r="AS1569" i="1"/>
  <c r="AS1570" i="1"/>
  <c r="AS1571" i="1"/>
  <c r="AS1572" i="1"/>
  <c r="AS1573" i="1"/>
  <c r="AS1574" i="1"/>
  <c r="AS1575" i="1"/>
  <c r="AS1576" i="1"/>
  <c r="AS1577" i="1"/>
  <c r="AS1578" i="1"/>
  <c r="AS1579" i="1"/>
  <c r="AS1580" i="1"/>
  <c r="AS1581" i="1"/>
  <c r="AS1582" i="1"/>
  <c r="AS1583" i="1"/>
  <c r="AS1584" i="1"/>
  <c r="AS1585" i="1"/>
  <c r="AS1586" i="1"/>
  <c r="AS1587" i="1"/>
  <c r="AS1588" i="1"/>
  <c r="AS1589" i="1"/>
  <c r="AS1590" i="1"/>
  <c r="AS1591" i="1"/>
  <c r="AS1592" i="1"/>
  <c r="AS1593" i="1"/>
  <c r="AS1594" i="1"/>
  <c r="AS1595" i="1"/>
  <c r="AS1596" i="1"/>
  <c r="AS1597" i="1"/>
  <c r="AS1598" i="1"/>
  <c r="AS1599" i="1"/>
  <c r="AS1600" i="1"/>
  <c r="AS1601" i="1"/>
  <c r="AS1602" i="1"/>
  <c r="AS1603" i="1"/>
  <c r="AS1604" i="1"/>
  <c r="AS1605" i="1"/>
  <c r="AS1606" i="1"/>
  <c r="AS1607" i="1"/>
  <c r="AS1608" i="1"/>
  <c r="AS1609" i="1"/>
  <c r="AS1610" i="1"/>
  <c r="AS1611" i="1"/>
  <c r="AS1612" i="1"/>
  <c r="AS1613" i="1"/>
  <c r="AS1614" i="1"/>
  <c r="AS1615" i="1"/>
  <c r="AS1616" i="1"/>
  <c r="AS1617" i="1"/>
  <c r="AS1618" i="1"/>
  <c r="AS1619" i="1"/>
  <c r="AS1620" i="1"/>
  <c r="AS1621" i="1"/>
  <c r="AS1622" i="1"/>
  <c r="AS1623" i="1"/>
  <c r="AS1624" i="1"/>
  <c r="AS1625" i="1"/>
  <c r="AS1626" i="1"/>
  <c r="AS1627" i="1"/>
  <c r="AS1628" i="1"/>
  <c r="AS1629" i="1"/>
  <c r="AS1630" i="1"/>
  <c r="AS1631" i="1"/>
  <c r="AS1632" i="1"/>
  <c r="AS1633" i="1"/>
  <c r="AS1634" i="1"/>
  <c r="AS1635" i="1"/>
  <c r="AS1636" i="1"/>
  <c r="AS1637" i="1"/>
  <c r="AS1638" i="1"/>
  <c r="AS1639" i="1"/>
  <c r="AS1640" i="1"/>
  <c r="AS1641" i="1"/>
  <c r="AS1642" i="1"/>
  <c r="AS1643" i="1"/>
  <c r="AS1644" i="1"/>
  <c r="AS1645" i="1"/>
  <c r="AS1646" i="1"/>
  <c r="AS1647" i="1"/>
  <c r="AS1648" i="1"/>
  <c r="AS1649" i="1"/>
  <c r="AS1650" i="1"/>
  <c r="AS1651" i="1"/>
  <c r="AS1652" i="1"/>
  <c r="AS1653" i="1"/>
  <c r="AS1654" i="1"/>
  <c r="AS1655" i="1"/>
  <c r="AS1656" i="1"/>
  <c r="AS1657" i="1"/>
  <c r="AS1658" i="1"/>
  <c r="AS1659" i="1"/>
  <c r="AS1660" i="1"/>
  <c r="AS1661" i="1"/>
  <c r="AS1662" i="1"/>
  <c r="AS1663" i="1"/>
  <c r="AS1664" i="1"/>
  <c r="AS1665" i="1"/>
  <c r="AS1666" i="1"/>
  <c r="AS1667" i="1"/>
  <c r="AS1668" i="1"/>
  <c r="AS1669" i="1"/>
  <c r="AS1670" i="1"/>
  <c r="AS1671" i="1"/>
  <c r="AS1672" i="1"/>
  <c r="AS1673" i="1"/>
  <c r="AS1674" i="1"/>
  <c r="AS1675" i="1"/>
  <c r="AS1676" i="1"/>
  <c r="AS1677" i="1"/>
  <c r="AS1678" i="1"/>
  <c r="AS1679" i="1"/>
  <c r="AS1680" i="1"/>
  <c r="AS1681" i="1"/>
  <c r="AS1682" i="1"/>
  <c r="AS1683" i="1"/>
  <c r="AS1684" i="1"/>
  <c r="AS1685" i="1"/>
  <c r="AS1686" i="1"/>
  <c r="AS1687" i="1"/>
  <c r="AS1688" i="1"/>
  <c r="AS1689" i="1"/>
  <c r="AS1690" i="1"/>
  <c r="AS1691" i="1"/>
  <c r="AS1692" i="1"/>
  <c r="AS1693" i="1"/>
  <c r="AS1694" i="1"/>
  <c r="AS1695" i="1"/>
  <c r="AS1696" i="1"/>
  <c r="AS1697" i="1"/>
  <c r="AS1698" i="1"/>
  <c r="AS1699" i="1"/>
  <c r="AS1700" i="1"/>
  <c r="AS1701" i="1"/>
  <c r="AS1702" i="1"/>
  <c r="AS1703" i="1"/>
  <c r="AS1704" i="1"/>
  <c r="AS1705" i="1"/>
  <c r="AS1706" i="1"/>
  <c r="AS1707" i="1"/>
  <c r="AS1708" i="1"/>
  <c r="AS1709" i="1"/>
  <c r="AS1710" i="1"/>
  <c r="AS1711" i="1"/>
  <c r="AS1712" i="1"/>
  <c r="AS1713" i="1"/>
  <c r="AS1714" i="1"/>
  <c r="AS1715" i="1"/>
  <c r="AS1716" i="1"/>
  <c r="AS1717" i="1"/>
  <c r="AS1718" i="1"/>
  <c r="AS1719" i="1"/>
  <c r="AS1720" i="1"/>
  <c r="AS1721" i="1"/>
  <c r="AS1722" i="1"/>
  <c r="AS1723" i="1"/>
  <c r="AS1724" i="1"/>
  <c r="AS1725" i="1"/>
  <c r="AS1726" i="1"/>
  <c r="AS1727" i="1"/>
  <c r="AS1728" i="1"/>
  <c r="AS1729" i="1"/>
  <c r="AS1730" i="1"/>
  <c r="AS1731" i="1"/>
  <c r="AS1732" i="1"/>
  <c r="AS1733" i="1"/>
  <c r="AS1734" i="1"/>
  <c r="AS1735" i="1"/>
  <c r="AS1736" i="1"/>
  <c r="AS1737" i="1"/>
  <c r="AS1738" i="1"/>
  <c r="AS1739" i="1"/>
  <c r="AS1740" i="1"/>
  <c r="AS1741" i="1"/>
  <c r="AS1742" i="1"/>
  <c r="AS1743" i="1"/>
  <c r="AS1744" i="1"/>
  <c r="AS1745" i="1"/>
  <c r="AS1746" i="1"/>
  <c r="AS1747" i="1"/>
  <c r="AS1748" i="1"/>
  <c r="AS1749" i="1"/>
  <c r="AS1750" i="1"/>
  <c r="AS1751" i="1"/>
  <c r="AS1752" i="1"/>
  <c r="AS1753" i="1"/>
  <c r="AS1754" i="1"/>
  <c r="AS1755" i="1"/>
  <c r="AS1756" i="1"/>
  <c r="AS1757" i="1"/>
  <c r="AS1758" i="1"/>
  <c r="AS1759" i="1"/>
  <c r="AS1760" i="1"/>
  <c r="AS1761" i="1"/>
  <c r="AS1762" i="1"/>
  <c r="AS1763" i="1"/>
  <c r="AS1764" i="1"/>
  <c r="AS1765" i="1"/>
  <c r="AS1766" i="1"/>
  <c r="AS1767" i="1"/>
  <c r="AS1768" i="1"/>
  <c r="AS1769" i="1"/>
  <c r="AS1770" i="1"/>
  <c r="AS1771" i="1"/>
  <c r="AS1772" i="1"/>
  <c r="AS1773" i="1"/>
  <c r="AS1774" i="1"/>
  <c r="AS1775" i="1"/>
  <c r="AS1776" i="1"/>
  <c r="AS1777" i="1"/>
  <c r="AS1778" i="1"/>
  <c r="AS1779" i="1"/>
  <c r="AS1780" i="1"/>
  <c r="AS1781" i="1"/>
  <c r="AS1782" i="1"/>
  <c r="AS1783" i="1"/>
  <c r="AS1784" i="1"/>
  <c r="AS1785" i="1"/>
  <c r="AS1786" i="1"/>
  <c r="AS1787" i="1"/>
  <c r="AS1788" i="1"/>
  <c r="AS1789" i="1"/>
  <c r="AS1790" i="1"/>
  <c r="AS1791" i="1"/>
  <c r="AS1792" i="1"/>
  <c r="AS1793" i="1"/>
  <c r="AS1794" i="1"/>
  <c r="AS1795" i="1"/>
  <c r="AS1796" i="1"/>
  <c r="AS1797" i="1"/>
  <c r="AS1798" i="1"/>
  <c r="AS1799" i="1"/>
  <c r="AS1800" i="1"/>
  <c r="AS1801" i="1"/>
  <c r="AS1802" i="1"/>
  <c r="AS1803" i="1"/>
  <c r="AS1804" i="1"/>
  <c r="AS1805" i="1"/>
  <c r="AS1806" i="1"/>
  <c r="AS1807" i="1"/>
  <c r="AS1808" i="1"/>
  <c r="AS1809" i="1"/>
  <c r="AS1810" i="1"/>
  <c r="AS1811" i="1"/>
  <c r="AS1812" i="1"/>
  <c r="AS1813" i="1"/>
  <c r="AS1814" i="1"/>
  <c r="AS1815" i="1"/>
  <c r="AS1816" i="1"/>
  <c r="AS1817" i="1"/>
  <c r="AS1818" i="1"/>
  <c r="AS1819" i="1"/>
  <c r="AS1820" i="1"/>
  <c r="AS1821" i="1"/>
  <c r="AS1822" i="1"/>
  <c r="AS1823" i="1"/>
  <c r="AS1824" i="1"/>
  <c r="AS1825" i="1"/>
  <c r="AS1826" i="1"/>
  <c r="AS1827" i="1"/>
  <c r="AS1828" i="1"/>
  <c r="AS1829" i="1"/>
  <c r="AS1830" i="1"/>
  <c r="AS1831" i="1"/>
  <c r="AS1832" i="1"/>
  <c r="AS1833" i="1"/>
  <c r="AS1834" i="1"/>
  <c r="AS1835" i="1"/>
  <c r="AS1836" i="1"/>
  <c r="AS1837" i="1"/>
  <c r="AS1838" i="1"/>
  <c r="AS1839" i="1"/>
  <c r="AS1840" i="1"/>
  <c r="AS1841" i="1"/>
  <c r="AS1842" i="1"/>
  <c r="AS1843" i="1"/>
  <c r="AS1844" i="1"/>
  <c r="AS1845" i="1"/>
  <c r="AS1846" i="1"/>
  <c r="AS1847" i="1"/>
  <c r="AS1848" i="1"/>
  <c r="AS1849" i="1"/>
  <c r="AS1850" i="1"/>
  <c r="AS1851" i="1"/>
  <c r="AS1852" i="1"/>
  <c r="AS1853" i="1"/>
  <c r="AS1854" i="1"/>
  <c r="AS1855" i="1"/>
  <c r="AS1856" i="1"/>
  <c r="AS1857" i="1"/>
  <c r="AS1858" i="1"/>
  <c r="AS1859" i="1"/>
  <c r="AS1860" i="1"/>
  <c r="AS1861" i="1"/>
  <c r="AS1862" i="1"/>
  <c r="AS1863" i="1"/>
  <c r="AS1864" i="1"/>
  <c r="AS1865" i="1"/>
  <c r="AS1866" i="1"/>
  <c r="AS1867" i="1"/>
  <c r="AS1868" i="1"/>
  <c r="AS1869" i="1"/>
  <c r="AS1870" i="1"/>
  <c r="AS1871" i="1"/>
  <c r="AS1872" i="1"/>
  <c r="AS1873" i="1"/>
  <c r="AS1874" i="1"/>
  <c r="AS1875" i="1"/>
  <c r="AS1876" i="1"/>
  <c r="AS1877" i="1"/>
  <c r="AS1878" i="1"/>
  <c r="AS1879" i="1"/>
  <c r="AS1880" i="1"/>
  <c r="AS1881" i="1"/>
  <c r="AS1882" i="1"/>
  <c r="AS1883" i="1"/>
  <c r="AS1884" i="1"/>
  <c r="AS1885" i="1"/>
  <c r="AS1886" i="1"/>
  <c r="AS1887" i="1"/>
  <c r="AS1888" i="1"/>
  <c r="AS1889" i="1"/>
  <c r="AS1890" i="1"/>
  <c r="AS1891" i="1"/>
  <c r="AS1892" i="1"/>
  <c r="AS1893" i="1"/>
  <c r="AS1894" i="1"/>
  <c r="AS1895" i="1"/>
  <c r="AS1896" i="1"/>
  <c r="AS1897" i="1"/>
  <c r="AS1898" i="1"/>
  <c r="AS1899" i="1"/>
  <c r="AS1900" i="1"/>
  <c r="AS1901" i="1"/>
  <c r="AS1902" i="1"/>
  <c r="AS1903" i="1"/>
  <c r="AS1904" i="1"/>
  <c r="AS1905" i="1"/>
  <c r="AS1906" i="1"/>
  <c r="AS1907" i="1"/>
  <c r="AS1908" i="1"/>
  <c r="AS1909" i="1"/>
  <c r="AS1910" i="1"/>
  <c r="AS1911" i="1"/>
  <c r="AS1912" i="1"/>
  <c r="AS1913" i="1"/>
  <c r="AS1914" i="1"/>
  <c r="AS1915" i="1"/>
  <c r="AS1916" i="1"/>
  <c r="AS1917" i="1"/>
  <c r="AS1918" i="1"/>
  <c r="AS1919" i="1"/>
  <c r="AS1920" i="1"/>
  <c r="AS1921" i="1"/>
  <c r="AS1922" i="1"/>
  <c r="AS1923" i="1"/>
  <c r="AS1924" i="1"/>
  <c r="AS1925" i="1"/>
  <c r="AS1926" i="1"/>
  <c r="AS1927" i="1"/>
  <c r="AS1928" i="1"/>
  <c r="AS1929" i="1"/>
  <c r="AS1930" i="1"/>
  <c r="AS1931" i="1"/>
  <c r="AS1932" i="1"/>
  <c r="AS1933" i="1"/>
  <c r="AS1934" i="1"/>
  <c r="AS1935" i="1"/>
  <c r="AS1936" i="1"/>
  <c r="AS1937" i="1"/>
  <c r="AS1938" i="1"/>
  <c r="AS1939" i="1"/>
  <c r="AS1940" i="1"/>
  <c r="AS1941" i="1"/>
  <c r="AS1942" i="1"/>
  <c r="AS1943" i="1"/>
  <c r="AS1944" i="1"/>
  <c r="AS1945" i="1"/>
  <c r="AS1946" i="1"/>
  <c r="AS1947" i="1"/>
  <c r="AS1948" i="1"/>
  <c r="AS1949" i="1"/>
  <c r="AS1950" i="1"/>
  <c r="AS1951" i="1"/>
  <c r="AS1952" i="1"/>
  <c r="AS1953" i="1"/>
  <c r="AS1954" i="1"/>
  <c r="AS1955" i="1"/>
  <c r="AS1956" i="1"/>
  <c r="AS1957" i="1"/>
  <c r="AS1958" i="1"/>
  <c r="AS1959" i="1"/>
  <c r="AS1960" i="1"/>
  <c r="AS1961" i="1"/>
  <c r="AS1962" i="1"/>
  <c r="AS1963" i="1"/>
  <c r="AS1964" i="1"/>
  <c r="AS1965" i="1"/>
  <c r="AS1966" i="1"/>
  <c r="AS1967" i="1"/>
  <c r="AS1968" i="1"/>
  <c r="AS1969" i="1"/>
  <c r="AS1970" i="1"/>
  <c r="AS1971" i="1"/>
  <c r="AS1972" i="1"/>
  <c r="AS1973" i="1"/>
  <c r="AS1974" i="1"/>
  <c r="AS1975" i="1"/>
  <c r="AS1976" i="1"/>
  <c r="AS1977" i="1"/>
  <c r="AS1978" i="1"/>
  <c r="AS1979" i="1"/>
  <c r="AS1980" i="1"/>
  <c r="AS1981" i="1"/>
  <c r="AS1982" i="1"/>
  <c r="AS1983" i="1"/>
  <c r="AS1984" i="1"/>
  <c r="AS1985" i="1"/>
  <c r="AS1986" i="1"/>
  <c r="AS1987" i="1"/>
  <c r="AS1988" i="1"/>
  <c r="AS1989" i="1"/>
  <c r="AS1990" i="1"/>
  <c r="AS1991" i="1"/>
  <c r="AS1992" i="1"/>
  <c r="AS1993" i="1"/>
  <c r="AS1994" i="1"/>
  <c r="AS1995" i="1"/>
  <c r="AS1996" i="1"/>
  <c r="AS1997" i="1"/>
  <c r="AS1998" i="1"/>
  <c r="AS1999" i="1"/>
  <c r="AS2000" i="1"/>
  <c r="AS2001" i="1"/>
  <c r="AS2002" i="1"/>
  <c r="AS2003" i="1"/>
  <c r="AS2004" i="1"/>
  <c r="AS2005" i="1"/>
  <c r="AS2006" i="1"/>
  <c r="AS2007" i="1"/>
  <c r="AS2008" i="1"/>
  <c r="AS2009" i="1"/>
  <c r="AS2010" i="1"/>
  <c r="AS2011" i="1"/>
  <c r="AS2012" i="1"/>
  <c r="AS2013" i="1"/>
  <c r="AS2014" i="1"/>
  <c r="AS2015" i="1"/>
  <c r="AS2016" i="1"/>
  <c r="AS2017" i="1"/>
  <c r="AS2018" i="1"/>
  <c r="AS2019" i="1"/>
  <c r="AS2020" i="1"/>
  <c r="AS2021" i="1"/>
  <c r="AS2022" i="1"/>
  <c r="AS2023" i="1"/>
  <c r="AS2024" i="1"/>
  <c r="AS2025" i="1"/>
  <c r="AS2026" i="1"/>
  <c r="AS2027" i="1"/>
  <c r="AS2028" i="1"/>
  <c r="AS2029" i="1"/>
  <c r="AS2030" i="1"/>
  <c r="AS2031" i="1"/>
  <c r="AS2032" i="1"/>
  <c r="AS2033" i="1"/>
  <c r="AS2034" i="1"/>
  <c r="AS2035" i="1"/>
  <c r="AS2036" i="1"/>
  <c r="AS2037" i="1"/>
  <c r="AS2038" i="1"/>
  <c r="AS2039" i="1"/>
  <c r="AS2040" i="1"/>
  <c r="AS2041" i="1"/>
  <c r="AS2042" i="1"/>
  <c r="AS2043" i="1"/>
  <c r="AS2044" i="1"/>
  <c r="AS2045" i="1"/>
  <c r="AS2046" i="1"/>
  <c r="AS2047" i="1"/>
  <c r="AS2048" i="1"/>
  <c r="AS2049" i="1"/>
  <c r="AS2050" i="1"/>
  <c r="AS2051" i="1"/>
  <c r="AS2052" i="1"/>
  <c r="AS2053" i="1"/>
  <c r="AS2054" i="1"/>
  <c r="AS2055" i="1"/>
  <c r="AS2056" i="1"/>
  <c r="AS2057" i="1"/>
  <c r="AS2058" i="1"/>
  <c r="AS2059" i="1"/>
  <c r="AS2060" i="1"/>
  <c r="AS2061" i="1"/>
  <c r="AS2062" i="1"/>
  <c r="AS2063" i="1"/>
  <c r="AS2064" i="1"/>
  <c r="AS2065" i="1"/>
  <c r="AS2066" i="1"/>
  <c r="AS2067" i="1"/>
  <c r="AS2068" i="1"/>
  <c r="AS2069" i="1"/>
  <c r="AS2070" i="1"/>
  <c r="AS2071" i="1"/>
  <c r="AS2072" i="1"/>
  <c r="AS2073" i="1"/>
  <c r="AS2074" i="1"/>
  <c r="AS2075" i="1"/>
  <c r="AS2076" i="1"/>
  <c r="AS2077" i="1"/>
  <c r="AS2078" i="1"/>
  <c r="AS2079" i="1"/>
  <c r="AS2080" i="1"/>
  <c r="AS2081" i="1"/>
  <c r="AS2082" i="1"/>
  <c r="AS2083" i="1"/>
  <c r="AS2084" i="1"/>
  <c r="AS2085" i="1"/>
  <c r="AS2086" i="1"/>
  <c r="AS2087" i="1"/>
  <c r="AS2088" i="1"/>
  <c r="AS2089" i="1"/>
  <c r="AS2090" i="1"/>
  <c r="AS2091" i="1"/>
  <c r="AS2092" i="1"/>
  <c r="AS2093" i="1"/>
  <c r="AS2094" i="1"/>
  <c r="AS2095" i="1"/>
  <c r="AS2096" i="1"/>
  <c r="AS2097" i="1"/>
  <c r="AS2098" i="1"/>
  <c r="AS2099" i="1"/>
  <c r="AS2100" i="1"/>
  <c r="AS2101" i="1"/>
  <c r="AS2102" i="1"/>
  <c r="AS2103" i="1"/>
  <c r="AS2104" i="1"/>
  <c r="AS2105" i="1"/>
  <c r="AS2106" i="1"/>
  <c r="AS2107" i="1"/>
  <c r="AS2108" i="1"/>
  <c r="AS2109" i="1"/>
  <c r="AS2110" i="1"/>
  <c r="AS2111" i="1"/>
  <c r="AS2112" i="1"/>
  <c r="AS2113" i="1"/>
  <c r="AS2114" i="1"/>
  <c r="AS2115" i="1"/>
  <c r="AS2116" i="1"/>
  <c r="AS2117" i="1"/>
  <c r="AS2118" i="1"/>
  <c r="AS2119" i="1"/>
  <c r="AS2120" i="1"/>
  <c r="AS2121" i="1"/>
  <c r="AS2122" i="1"/>
  <c r="AS2123" i="1"/>
  <c r="AS2124" i="1"/>
  <c r="AS2125" i="1"/>
  <c r="AS2126" i="1"/>
  <c r="AS2127" i="1"/>
  <c r="AS2128" i="1"/>
  <c r="AS2129" i="1"/>
  <c r="AS2130" i="1"/>
  <c r="AS2131" i="1"/>
  <c r="AS2132" i="1"/>
  <c r="AS2133" i="1"/>
  <c r="AS2134" i="1"/>
  <c r="AS2135" i="1"/>
  <c r="AS2136" i="1"/>
  <c r="AS2137" i="1"/>
  <c r="AS2138" i="1"/>
  <c r="AS2139" i="1"/>
  <c r="AS2140" i="1"/>
  <c r="AS2141" i="1"/>
  <c r="AS2142" i="1"/>
  <c r="AS2143" i="1"/>
  <c r="AS2144" i="1"/>
  <c r="AS2145" i="1"/>
  <c r="AS2146" i="1"/>
  <c r="AS2147" i="1"/>
  <c r="AS2148" i="1"/>
  <c r="AS2149" i="1"/>
  <c r="AS2150" i="1"/>
  <c r="AS2151" i="1"/>
  <c r="AS2152" i="1"/>
  <c r="AS2153" i="1"/>
  <c r="AS2154" i="1"/>
  <c r="AS2155" i="1"/>
  <c r="AS2156" i="1"/>
  <c r="AS2157" i="1"/>
  <c r="AS2158" i="1"/>
  <c r="AS2159" i="1"/>
  <c r="AS2160" i="1"/>
  <c r="AS2161" i="1"/>
  <c r="AS2162" i="1"/>
  <c r="AS2163" i="1"/>
  <c r="AS2164" i="1"/>
  <c r="AS2165" i="1"/>
  <c r="AS2166" i="1"/>
  <c r="AS2167" i="1"/>
  <c r="AS2168" i="1"/>
  <c r="AS2169" i="1"/>
  <c r="AS2170" i="1"/>
  <c r="AS2171" i="1"/>
  <c r="AS2172" i="1"/>
  <c r="AS2173" i="1"/>
  <c r="AS2174" i="1"/>
  <c r="AS2175" i="1"/>
  <c r="AS2176" i="1"/>
  <c r="AS2177" i="1"/>
  <c r="AS2178" i="1"/>
  <c r="AS2179" i="1"/>
  <c r="AS2180" i="1"/>
  <c r="AS2181" i="1"/>
  <c r="AS2182" i="1"/>
  <c r="AS2183" i="1"/>
  <c r="AS2184" i="1"/>
  <c r="AS2185" i="1"/>
  <c r="AS2186" i="1"/>
  <c r="AS2187" i="1"/>
  <c r="AS2188" i="1"/>
  <c r="AS2189" i="1"/>
  <c r="AS2190" i="1"/>
  <c r="AS2191" i="1"/>
  <c r="AS2192" i="1"/>
  <c r="AS2193" i="1"/>
  <c r="AS2194" i="1"/>
  <c r="AS2195" i="1"/>
  <c r="AS2196" i="1"/>
  <c r="AS2197" i="1"/>
  <c r="AS2198" i="1"/>
  <c r="AS2199" i="1"/>
  <c r="AS2200" i="1"/>
  <c r="AS2201" i="1"/>
  <c r="AS2202" i="1"/>
  <c r="AS2203" i="1"/>
  <c r="AS2204" i="1"/>
  <c r="AS2205" i="1"/>
  <c r="AS2206" i="1"/>
  <c r="AS2207" i="1"/>
  <c r="AS2208" i="1"/>
  <c r="AS2209" i="1"/>
  <c r="AS2210" i="1"/>
  <c r="AS2211" i="1"/>
  <c r="AS2212" i="1"/>
  <c r="AS2213" i="1"/>
  <c r="AS2214" i="1"/>
  <c r="AS2215" i="1"/>
  <c r="AS2216" i="1"/>
  <c r="AS2217" i="1"/>
  <c r="AS2218" i="1"/>
  <c r="AS2219" i="1"/>
  <c r="AS2220" i="1"/>
  <c r="AS2221" i="1"/>
  <c r="AS2222" i="1"/>
  <c r="AS2223" i="1"/>
  <c r="AS2224" i="1"/>
  <c r="AS2225" i="1"/>
  <c r="AS2226" i="1"/>
  <c r="AS2227" i="1"/>
  <c r="AS2228" i="1"/>
  <c r="AS2229" i="1"/>
  <c r="AS2230" i="1"/>
  <c r="AS2231" i="1"/>
  <c r="AS2232" i="1"/>
  <c r="AS2233" i="1"/>
  <c r="AS2234" i="1"/>
  <c r="AS2235" i="1"/>
  <c r="AS2236" i="1"/>
  <c r="AS2237" i="1"/>
  <c r="AS2238" i="1"/>
  <c r="AS2239" i="1"/>
  <c r="AS2240" i="1"/>
  <c r="AS2241" i="1"/>
  <c r="AS2242" i="1"/>
  <c r="AS2243" i="1"/>
  <c r="AS2244" i="1"/>
  <c r="AS2245" i="1"/>
  <c r="AS2246" i="1"/>
  <c r="AS2247" i="1"/>
  <c r="AS2248" i="1"/>
  <c r="AS2249" i="1"/>
  <c r="AS2250" i="1"/>
  <c r="AS2251" i="1"/>
  <c r="AS2252" i="1"/>
  <c r="AS2253" i="1"/>
  <c r="AS2254" i="1"/>
  <c r="AS2255" i="1"/>
  <c r="AS2256" i="1"/>
  <c r="AS2257" i="1"/>
  <c r="AS2258" i="1"/>
  <c r="AS2259" i="1"/>
  <c r="AS2260" i="1"/>
  <c r="AS2261" i="1"/>
  <c r="AS2262" i="1"/>
  <c r="AS2263" i="1"/>
  <c r="AS2264" i="1"/>
  <c r="AS2265" i="1"/>
  <c r="AS2266" i="1"/>
  <c r="AS2267" i="1"/>
  <c r="AS2268" i="1"/>
  <c r="AS2269" i="1"/>
  <c r="AS2270" i="1"/>
  <c r="AS2271" i="1"/>
  <c r="AS2272" i="1"/>
  <c r="AS2273" i="1"/>
  <c r="AS2274" i="1"/>
  <c r="AS2275" i="1"/>
  <c r="AS2276" i="1"/>
  <c r="AS2277" i="1"/>
  <c r="AS2278" i="1"/>
  <c r="AS2279" i="1"/>
  <c r="AS2280" i="1"/>
  <c r="AS2281" i="1"/>
  <c r="AS2282" i="1"/>
  <c r="AS2283" i="1"/>
  <c r="AS2284" i="1"/>
  <c r="AS2285" i="1"/>
  <c r="AS2286" i="1"/>
  <c r="AS2287" i="1"/>
  <c r="AS2288" i="1"/>
  <c r="AS2289" i="1"/>
  <c r="AS2290" i="1"/>
  <c r="AS2291" i="1"/>
  <c r="AS2292" i="1"/>
  <c r="AS2293" i="1"/>
  <c r="AS2294" i="1"/>
  <c r="AS2295" i="1"/>
  <c r="AS2296" i="1"/>
  <c r="AS2297" i="1"/>
  <c r="AS2298" i="1"/>
  <c r="AS2299" i="1"/>
  <c r="AS2300" i="1"/>
  <c r="AS2301" i="1"/>
  <c r="AS2302" i="1"/>
  <c r="AS2303" i="1"/>
  <c r="AS2304" i="1"/>
  <c r="AS2305" i="1"/>
  <c r="AS2306" i="1"/>
  <c r="AS2307" i="1"/>
  <c r="AS2308" i="1"/>
  <c r="AS2309" i="1"/>
  <c r="AS2310" i="1"/>
  <c r="AS2311" i="1"/>
  <c r="AS2312" i="1"/>
  <c r="AS2313" i="1"/>
  <c r="AS2314" i="1"/>
  <c r="AS2315" i="1"/>
  <c r="AS2316" i="1"/>
  <c r="AS2317" i="1"/>
  <c r="AS2318" i="1"/>
  <c r="AS2319" i="1"/>
  <c r="AS2320" i="1"/>
  <c r="AS2321" i="1"/>
  <c r="AS2322" i="1"/>
  <c r="AS2323" i="1"/>
  <c r="AS2324" i="1"/>
  <c r="AS2325" i="1"/>
  <c r="AS2326" i="1"/>
  <c r="AS2327" i="1"/>
  <c r="AS2328" i="1"/>
  <c r="AS2329" i="1"/>
  <c r="AS2330" i="1"/>
  <c r="AS2331" i="1"/>
  <c r="AS2332" i="1"/>
  <c r="AS2333" i="1"/>
  <c r="AS2334" i="1"/>
  <c r="AS2335" i="1"/>
  <c r="AS2336" i="1"/>
  <c r="AS2337" i="1"/>
  <c r="AS2338" i="1"/>
  <c r="AS2339" i="1"/>
  <c r="AS2340" i="1"/>
  <c r="AS2341" i="1"/>
  <c r="AS2342" i="1"/>
  <c r="AS2343" i="1"/>
  <c r="AS2344" i="1"/>
  <c r="AS2345" i="1"/>
  <c r="AS2346" i="1"/>
  <c r="AS2347" i="1"/>
  <c r="AS2348" i="1"/>
  <c r="AS2349" i="1"/>
  <c r="AS2350" i="1"/>
  <c r="AS2351" i="1"/>
  <c r="AS2352" i="1"/>
  <c r="AS2353" i="1"/>
  <c r="AS2354" i="1"/>
  <c r="AS2355" i="1"/>
  <c r="AS2356" i="1"/>
  <c r="AS2357" i="1"/>
  <c r="AS2358" i="1"/>
  <c r="AS2359" i="1"/>
  <c r="AS2360" i="1"/>
  <c r="AS2361" i="1"/>
  <c r="AS2362" i="1"/>
  <c r="AS2363" i="1"/>
  <c r="AS2364" i="1"/>
  <c r="AS2365" i="1"/>
  <c r="AS2366" i="1"/>
  <c r="AS2367" i="1"/>
  <c r="AS2368" i="1"/>
  <c r="AS2369" i="1"/>
  <c r="AS2370" i="1"/>
  <c r="AS2371" i="1"/>
  <c r="AS2372" i="1"/>
  <c r="AS2373" i="1"/>
  <c r="AS2374" i="1"/>
  <c r="AS2375" i="1"/>
  <c r="AS2376" i="1"/>
  <c r="AS2377" i="1"/>
  <c r="AS2378" i="1"/>
  <c r="AS2379" i="1"/>
  <c r="AS2380" i="1"/>
  <c r="AS2381" i="1"/>
  <c r="AS2382" i="1"/>
  <c r="AS2383" i="1"/>
  <c r="AS2384" i="1"/>
  <c r="AS2385" i="1"/>
  <c r="AS2386" i="1"/>
  <c r="AS2387" i="1"/>
  <c r="AS2388" i="1"/>
  <c r="AS2389" i="1"/>
  <c r="AS2390" i="1"/>
  <c r="AS2391" i="1"/>
  <c r="AS2392" i="1"/>
  <c r="AS2393" i="1"/>
  <c r="AS2394" i="1"/>
  <c r="AS2395" i="1"/>
  <c r="AS2396" i="1"/>
  <c r="AS2397" i="1"/>
  <c r="AS2398" i="1"/>
  <c r="AS2399" i="1"/>
  <c r="AS2400" i="1"/>
  <c r="AS2401" i="1"/>
  <c r="AS2402" i="1"/>
  <c r="AS2403" i="1"/>
  <c r="AS2404" i="1"/>
  <c r="AS2405" i="1"/>
  <c r="AS2406" i="1"/>
  <c r="AS2407" i="1"/>
  <c r="AS2408" i="1"/>
  <c r="AS2409" i="1"/>
  <c r="AS2410" i="1"/>
  <c r="AS2411" i="1"/>
  <c r="AS2412" i="1"/>
  <c r="AS2413" i="1"/>
  <c r="AS2414" i="1"/>
  <c r="AS2415" i="1"/>
  <c r="AS2416" i="1"/>
  <c r="AS2417" i="1"/>
  <c r="AS2418" i="1"/>
  <c r="AS2419" i="1"/>
  <c r="AS2420" i="1"/>
  <c r="AS2421" i="1"/>
  <c r="AS2422" i="1"/>
  <c r="AS2423" i="1"/>
  <c r="AS2424" i="1"/>
  <c r="AS2425" i="1"/>
  <c r="AS2426" i="1"/>
  <c r="AS2427" i="1"/>
  <c r="AS2428" i="1"/>
  <c r="AS2429" i="1"/>
  <c r="AS2430" i="1"/>
  <c r="AS2431" i="1"/>
  <c r="AS2432" i="1"/>
  <c r="AS2433" i="1"/>
  <c r="AS2434" i="1"/>
  <c r="AS2435" i="1"/>
  <c r="AS2436" i="1"/>
  <c r="AS2437" i="1"/>
  <c r="AS2438" i="1"/>
  <c r="AS2439" i="1"/>
  <c r="AS2440" i="1"/>
  <c r="AS2441" i="1"/>
  <c r="AS2442" i="1"/>
  <c r="AS2443" i="1"/>
  <c r="AS2444" i="1"/>
  <c r="AS2445" i="1"/>
  <c r="AS2446" i="1"/>
  <c r="AS2447" i="1"/>
  <c r="AS2448" i="1"/>
  <c r="AS2449" i="1"/>
  <c r="AS2450" i="1"/>
  <c r="AS2451" i="1"/>
  <c r="AS2452" i="1"/>
  <c r="AS2453" i="1"/>
  <c r="AS2454" i="1"/>
  <c r="AS2455" i="1"/>
  <c r="AS2456" i="1"/>
  <c r="AS2457" i="1"/>
  <c r="AS2458" i="1"/>
  <c r="AS2459" i="1"/>
  <c r="AS2460" i="1"/>
  <c r="AS2461" i="1"/>
  <c r="AS2462" i="1"/>
  <c r="AS2463" i="1"/>
  <c r="AS2464" i="1"/>
  <c r="AS2465" i="1"/>
  <c r="AS2466" i="1"/>
  <c r="AS2467" i="1"/>
  <c r="AS2468" i="1"/>
  <c r="AS2469" i="1"/>
  <c r="AS2470" i="1"/>
  <c r="AS2471" i="1"/>
  <c r="AS2472" i="1"/>
  <c r="AS2473" i="1"/>
  <c r="AS2474" i="1"/>
  <c r="AS2475" i="1"/>
  <c r="AS2476" i="1"/>
  <c r="AS2477" i="1"/>
  <c r="AS2478" i="1"/>
  <c r="AS2479" i="1"/>
  <c r="AS2480" i="1"/>
  <c r="AS2481" i="1"/>
  <c r="AS2482" i="1"/>
  <c r="AS2483" i="1"/>
  <c r="AS2484" i="1"/>
  <c r="AS2485" i="1"/>
  <c r="AS2486" i="1"/>
  <c r="AS2487" i="1"/>
  <c r="AS2488" i="1"/>
  <c r="AS2489" i="1"/>
  <c r="AS2490" i="1"/>
  <c r="AS2491" i="1"/>
  <c r="AS2492" i="1"/>
  <c r="AS2493" i="1"/>
  <c r="AS2494" i="1"/>
  <c r="AS2495" i="1"/>
  <c r="AS2496" i="1"/>
  <c r="AS2497" i="1"/>
  <c r="AS2498" i="1"/>
  <c r="AS2499" i="1"/>
  <c r="AS2500" i="1"/>
  <c r="AS2501" i="1"/>
  <c r="AS2502" i="1"/>
  <c r="AS2503" i="1"/>
  <c r="AS2504" i="1"/>
  <c r="AS2505" i="1"/>
  <c r="AS2506" i="1"/>
  <c r="AS2507" i="1"/>
  <c r="AS2508" i="1"/>
  <c r="AS2509" i="1"/>
  <c r="AS2510" i="1"/>
  <c r="AS2511" i="1"/>
  <c r="AS2512" i="1"/>
  <c r="AS2513" i="1"/>
  <c r="AS2514" i="1"/>
  <c r="AS2515" i="1"/>
  <c r="AS2516" i="1"/>
  <c r="AS2517" i="1"/>
  <c r="AS2518" i="1"/>
  <c r="AS2519" i="1"/>
  <c r="AS2520" i="1"/>
  <c r="AS2521" i="1"/>
  <c r="AS2522" i="1"/>
  <c r="AS2523" i="1"/>
  <c r="AS2524" i="1"/>
  <c r="AS2525" i="1"/>
  <c r="AS2526" i="1"/>
  <c r="AS2527" i="1"/>
  <c r="AS2528" i="1"/>
  <c r="AS2529" i="1"/>
  <c r="AS2530" i="1"/>
  <c r="AS2531" i="1"/>
  <c r="AS2532" i="1"/>
  <c r="AS2533" i="1"/>
  <c r="AS2534" i="1"/>
  <c r="AS2535" i="1"/>
  <c r="AS2536" i="1"/>
  <c r="AS2537" i="1"/>
  <c r="AS2538" i="1"/>
  <c r="AS2539" i="1"/>
  <c r="AS2540" i="1"/>
  <c r="AS2541" i="1"/>
  <c r="AS2542" i="1"/>
  <c r="AS2543" i="1"/>
  <c r="AS2544" i="1"/>
  <c r="AS2545" i="1"/>
  <c r="AS2546" i="1"/>
  <c r="AS2547" i="1"/>
  <c r="AS2548" i="1"/>
  <c r="AS2549" i="1"/>
  <c r="AS2550" i="1"/>
  <c r="AS2551" i="1"/>
  <c r="AS2552" i="1"/>
  <c r="AS2553" i="1"/>
  <c r="AS2554" i="1"/>
  <c r="AS2555" i="1"/>
  <c r="AS2556" i="1"/>
  <c r="AS2557" i="1"/>
  <c r="AS2558" i="1"/>
  <c r="AS2559" i="1"/>
  <c r="AS2560" i="1"/>
  <c r="AS2561" i="1"/>
  <c r="AS2562" i="1"/>
  <c r="AS2563" i="1"/>
  <c r="AS2564" i="1"/>
  <c r="AS2565" i="1"/>
  <c r="AS2566" i="1"/>
  <c r="AS2567" i="1"/>
  <c r="AS2568" i="1"/>
  <c r="AS2569" i="1"/>
  <c r="AS2570" i="1"/>
  <c r="AS2571" i="1"/>
  <c r="AS2572" i="1"/>
  <c r="AS2573" i="1"/>
  <c r="AS2574" i="1"/>
  <c r="AS2575" i="1"/>
  <c r="AS2576" i="1"/>
  <c r="AS2577" i="1"/>
  <c r="AS2578" i="1"/>
  <c r="AS2579" i="1"/>
  <c r="AS2580" i="1"/>
  <c r="AS2581" i="1"/>
  <c r="AS2582" i="1"/>
  <c r="AS2583" i="1"/>
  <c r="AS2584" i="1"/>
  <c r="AS2585" i="1"/>
  <c r="AS2586" i="1"/>
  <c r="AS2587" i="1"/>
  <c r="AS2588" i="1"/>
  <c r="AS2589" i="1"/>
  <c r="AS2590" i="1"/>
  <c r="AS2591" i="1"/>
  <c r="AS2592" i="1"/>
  <c r="AS2593" i="1"/>
  <c r="AS2594" i="1"/>
  <c r="AS2595" i="1"/>
  <c r="AS2596" i="1"/>
  <c r="AS2597" i="1"/>
  <c r="AS2598" i="1"/>
  <c r="AS2599" i="1"/>
  <c r="AS2600" i="1"/>
  <c r="AS2601" i="1"/>
  <c r="AS2602" i="1"/>
  <c r="AS2603" i="1"/>
  <c r="AS2604" i="1"/>
  <c r="AS2605" i="1"/>
  <c r="AS2606" i="1"/>
  <c r="AS2607" i="1"/>
  <c r="AS2608" i="1"/>
  <c r="AS2609" i="1"/>
  <c r="AS2610" i="1"/>
  <c r="AS2611" i="1"/>
  <c r="AS2612" i="1"/>
  <c r="AS2613" i="1"/>
  <c r="AS2614" i="1"/>
  <c r="AS2615" i="1"/>
  <c r="AS2616" i="1"/>
  <c r="AS2617" i="1"/>
  <c r="AS2618" i="1"/>
  <c r="AS2619" i="1"/>
  <c r="AS2620" i="1"/>
  <c r="AS2621" i="1"/>
  <c r="AS2622" i="1"/>
  <c r="AS2623" i="1"/>
  <c r="AS2624" i="1"/>
  <c r="AS2625" i="1"/>
  <c r="AS2626" i="1"/>
  <c r="AS2627" i="1"/>
  <c r="AS2628" i="1"/>
  <c r="AS2629" i="1"/>
  <c r="AS2630" i="1"/>
  <c r="AS2631" i="1"/>
  <c r="AS2632" i="1"/>
  <c r="AS2633" i="1"/>
  <c r="AS2634" i="1"/>
  <c r="AS2635" i="1"/>
  <c r="AS2636" i="1"/>
  <c r="AS2637" i="1"/>
  <c r="AS2638" i="1"/>
  <c r="AS2639" i="1"/>
  <c r="AS2640" i="1"/>
  <c r="AS2641" i="1"/>
  <c r="AS2642" i="1"/>
  <c r="AS2643" i="1"/>
  <c r="AS2644" i="1"/>
  <c r="AS2645" i="1"/>
  <c r="AS2646" i="1"/>
  <c r="AS2647" i="1"/>
  <c r="AS2648" i="1"/>
  <c r="AS2649" i="1"/>
  <c r="AS2650" i="1"/>
  <c r="AS2651" i="1"/>
  <c r="AS2652" i="1"/>
  <c r="AS2653" i="1"/>
  <c r="AS2654" i="1"/>
  <c r="AS2655" i="1"/>
  <c r="AS2656" i="1"/>
  <c r="AS2657" i="1"/>
  <c r="AS2658" i="1"/>
  <c r="AS2659" i="1"/>
  <c r="AS2660" i="1"/>
  <c r="AS2661" i="1"/>
  <c r="AS2662" i="1"/>
  <c r="AS2663" i="1"/>
  <c r="AS2664" i="1"/>
  <c r="AS2665" i="1"/>
  <c r="AS2666" i="1"/>
  <c r="AS2667" i="1"/>
  <c r="AS2668" i="1"/>
  <c r="AS2669" i="1"/>
  <c r="AS2670" i="1"/>
  <c r="AS2671" i="1"/>
  <c r="AS2672" i="1"/>
  <c r="AS2673" i="1"/>
  <c r="AS2674" i="1"/>
  <c r="AS2675" i="1"/>
  <c r="AS2676" i="1"/>
  <c r="AS2677" i="1"/>
  <c r="AS2678" i="1"/>
  <c r="AS2679" i="1"/>
  <c r="AS2680" i="1"/>
  <c r="AS2681" i="1"/>
  <c r="AS2682" i="1"/>
  <c r="AS2683" i="1"/>
  <c r="AS2684" i="1"/>
  <c r="AS2685" i="1"/>
  <c r="AS2686" i="1"/>
  <c r="AS2687" i="1"/>
  <c r="AS2688" i="1"/>
  <c r="AS2689" i="1"/>
  <c r="AS2690" i="1"/>
  <c r="AS2691" i="1"/>
  <c r="AS2692" i="1"/>
  <c r="AS2693" i="1"/>
  <c r="AS2694" i="1"/>
  <c r="AS2695" i="1"/>
  <c r="AS2696" i="1"/>
  <c r="AS2697" i="1"/>
  <c r="AS2698" i="1"/>
  <c r="AS2699" i="1"/>
  <c r="AS2700" i="1"/>
  <c r="AS2701" i="1"/>
  <c r="AS2702" i="1"/>
  <c r="AS2703" i="1"/>
  <c r="AS2704" i="1"/>
  <c r="AS2705" i="1"/>
  <c r="AS2706" i="1"/>
  <c r="AS2707" i="1"/>
  <c r="AS2708" i="1"/>
  <c r="AS2709" i="1"/>
  <c r="AS2710" i="1"/>
  <c r="AS2711" i="1"/>
  <c r="AS2712" i="1"/>
  <c r="AS2713" i="1"/>
  <c r="AS2714" i="1"/>
  <c r="AS2715" i="1"/>
  <c r="AS2716" i="1"/>
  <c r="AS2717" i="1"/>
  <c r="AS2718" i="1"/>
  <c r="AS2719" i="1"/>
  <c r="AS2720" i="1"/>
  <c r="AS2721" i="1"/>
  <c r="AS2722" i="1"/>
  <c r="AS2723" i="1"/>
  <c r="AS2724" i="1"/>
  <c r="AS2725" i="1"/>
  <c r="AS2726" i="1"/>
  <c r="AS2727" i="1"/>
  <c r="AS2728" i="1"/>
  <c r="AS2729" i="1"/>
  <c r="AS2730" i="1"/>
  <c r="AS2731" i="1"/>
  <c r="AS2732" i="1"/>
  <c r="AS2733" i="1"/>
  <c r="AS2734" i="1"/>
  <c r="AS2735" i="1"/>
  <c r="AS2736" i="1"/>
  <c r="AS2737" i="1"/>
  <c r="AS2738" i="1"/>
  <c r="AS2739" i="1"/>
  <c r="AS2740" i="1"/>
  <c r="AS2741" i="1"/>
  <c r="AS2742" i="1"/>
  <c r="AS2743" i="1"/>
  <c r="AS2744" i="1"/>
  <c r="AS2745" i="1"/>
  <c r="AS2746" i="1"/>
  <c r="AS2747" i="1"/>
  <c r="AS2748" i="1"/>
  <c r="AS2749" i="1"/>
  <c r="AS2750" i="1"/>
  <c r="AS2751" i="1"/>
  <c r="AS2752" i="1"/>
  <c r="AS2753" i="1"/>
  <c r="AS2754" i="1"/>
  <c r="AS2755" i="1"/>
  <c r="AS2756" i="1"/>
  <c r="AS2757" i="1"/>
  <c r="AS2758" i="1"/>
  <c r="AS2759" i="1"/>
  <c r="AS2760" i="1"/>
  <c r="AS2761" i="1"/>
  <c r="AS2762" i="1"/>
  <c r="AS2763" i="1"/>
  <c r="AS2764" i="1"/>
  <c r="AS2765" i="1"/>
  <c r="AS2766" i="1"/>
  <c r="AS2767" i="1"/>
  <c r="AS2768" i="1"/>
  <c r="AS2769" i="1"/>
  <c r="AS2770" i="1"/>
  <c r="AS2771" i="1"/>
  <c r="AS2772" i="1"/>
  <c r="AS2773" i="1"/>
  <c r="AS2774" i="1"/>
  <c r="AS2775" i="1"/>
  <c r="AS2776" i="1"/>
  <c r="AS2777" i="1"/>
  <c r="AS2778" i="1"/>
  <c r="AS2779" i="1"/>
  <c r="AS2780" i="1"/>
  <c r="AS2781" i="1"/>
  <c r="AS2782" i="1"/>
  <c r="AS2783" i="1"/>
  <c r="AS2784" i="1"/>
  <c r="AS2785" i="1"/>
  <c r="AS2786" i="1"/>
  <c r="AS2787" i="1"/>
  <c r="AS2788" i="1"/>
  <c r="AS2789" i="1"/>
  <c r="AS2790" i="1"/>
  <c r="AS2791" i="1"/>
  <c r="AS2792" i="1"/>
  <c r="AS2793" i="1"/>
  <c r="AS2794" i="1"/>
  <c r="AS2795" i="1"/>
  <c r="AS2796" i="1"/>
  <c r="AS2797" i="1"/>
  <c r="AS2798" i="1"/>
  <c r="AS2799" i="1"/>
  <c r="AS2800" i="1"/>
  <c r="AS2801" i="1"/>
  <c r="AS2802" i="1"/>
  <c r="AS2803" i="1"/>
  <c r="AS2804" i="1"/>
  <c r="AS2805" i="1"/>
  <c r="AS2806" i="1"/>
  <c r="AS2807" i="1"/>
  <c r="AS2808" i="1"/>
  <c r="AS2809" i="1"/>
  <c r="AS2810" i="1"/>
  <c r="AS2811" i="1"/>
  <c r="AS2812" i="1"/>
  <c r="AS2813" i="1"/>
  <c r="AS2814" i="1"/>
  <c r="AS2815" i="1"/>
  <c r="AS2816" i="1"/>
  <c r="AS2817" i="1"/>
  <c r="AS2818" i="1"/>
  <c r="AS2819" i="1"/>
  <c r="AS2820" i="1"/>
  <c r="AS2821" i="1"/>
  <c r="AS2822" i="1"/>
  <c r="AS2823" i="1"/>
  <c r="AS2824" i="1"/>
  <c r="AS2825" i="1"/>
  <c r="AS2826" i="1"/>
  <c r="AS2827" i="1"/>
  <c r="AS2828" i="1"/>
  <c r="AS2829" i="1"/>
  <c r="AS2830" i="1"/>
  <c r="AS2831" i="1"/>
  <c r="AS2832" i="1"/>
  <c r="AS2833" i="1"/>
  <c r="AS2834" i="1"/>
  <c r="AS2835" i="1"/>
  <c r="AS2836" i="1"/>
  <c r="AS2837" i="1"/>
  <c r="AS2838" i="1"/>
  <c r="AS2839" i="1"/>
  <c r="AS2840" i="1"/>
  <c r="AS2841" i="1"/>
  <c r="AS2842" i="1"/>
  <c r="AS2843" i="1"/>
  <c r="AS2844" i="1"/>
  <c r="AS2845" i="1"/>
  <c r="AS2846" i="1"/>
  <c r="AS2847" i="1"/>
  <c r="AS2848" i="1"/>
  <c r="AS2849" i="1"/>
  <c r="AS2850" i="1"/>
  <c r="AS2851" i="1"/>
  <c r="AS2852" i="1"/>
  <c r="AS2853" i="1"/>
  <c r="AS2854" i="1"/>
  <c r="AS2855" i="1"/>
  <c r="AS2856" i="1"/>
  <c r="AS2857" i="1"/>
  <c r="AS2858" i="1"/>
  <c r="AS2859" i="1"/>
  <c r="AS2860" i="1"/>
  <c r="AS2861" i="1"/>
  <c r="AS2862" i="1"/>
  <c r="AS2863" i="1"/>
  <c r="AS2864" i="1"/>
  <c r="AS2865" i="1"/>
  <c r="AS2866" i="1"/>
  <c r="AS2867" i="1"/>
  <c r="AS2868" i="1"/>
  <c r="AS2869" i="1"/>
  <c r="AS2870" i="1"/>
  <c r="AS2871" i="1"/>
  <c r="AS2872" i="1"/>
  <c r="AS2873" i="1"/>
  <c r="AS2874" i="1"/>
  <c r="AS2875" i="1"/>
  <c r="AS2876" i="1"/>
  <c r="AS2877" i="1"/>
  <c r="AS2878" i="1"/>
  <c r="AS2879" i="1"/>
  <c r="AS2880" i="1"/>
  <c r="AS2881" i="1"/>
  <c r="AS2882" i="1"/>
  <c r="AS2883" i="1"/>
  <c r="AS2884" i="1"/>
  <c r="AS2885" i="1"/>
  <c r="AS2886" i="1"/>
  <c r="AS2887" i="1"/>
  <c r="AS2888" i="1"/>
  <c r="AS2889" i="1"/>
  <c r="AS2890" i="1"/>
  <c r="AS2891" i="1"/>
  <c r="AS2892" i="1"/>
  <c r="AS2893" i="1"/>
  <c r="AS2894" i="1"/>
  <c r="AS2895" i="1"/>
  <c r="AS2896" i="1"/>
  <c r="AS2897" i="1"/>
  <c r="AS2898" i="1"/>
  <c r="AS2899" i="1"/>
  <c r="AS2900" i="1"/>
  <c r="AS2901" i="1"/>
  <c r="AS2902" i="1"/>
  <c r="AS2903" i="1"/>
  <c r="AS2904" i="1"/>
  <c r="AS2905" i="1"/>
  <c r="AS2906" i="1"/>
  <c r="AS2907" i="1"/>
  <c r="AS2908" i="1"/>
  <c r="AS2909" i="1"/>
  <c r="AS2910" i="1"/>
  <c r="AS2911" i="1"/>
  <c r="AS2912" i="1"/>
  <c r="AS2913" i="1"/>
  <c r="AS2914" i="1"/>
  <c r="AS2915" i="1"/>
  <c r="AS2916" i="1"/>
  <c r="AS2917" i="1"/>
  <c r="AS2918" i="1"/>
  <c r="AS2919" i="1"/>
  <c r="AS2920" i="1"/>
  <c r="AS2921" i="1"/>
  <c r="AS2922" i="1"/>
  <c r="AS2923" i="1"/>
  <c r="AS2924" i="1"/>
  <c r="AS2925" i="1"/>
  <c r="AS2926" i="1"/>
  <c r="AS2927" i="1"/>
  <c r="AS2928" i="1"/>
  <c r="AS2929" i="1"/>
  <c r="AS2930" i="1"/>
  <c r="AS2931" i="1"/>
  <c r="AS2932" i="1"/>
  <c r="AS2933" i="1"/>
  <c r="AS2934" i="1"/>
  <c r="AS2935" i="1"/>
  <c r="AS2936" i="1"/>
  <c r="AS2937" i="1"/>
  <c r="AS2938" i="1"/>
  <c r="AS2939" i="1"/>
  <c r="AS2940" i="1"/>
  <c r="AS2941" i="1"/>
  <c r="AS2942" i="1"/>
  <c r="AS2943" i="1"/>
  <c r="AS2944" i="1"/>
  <c r="AS2945" i="1"/>
  <c r="AS2946" i="1"/>
  <c r="AS2947" i="1"/>
  <c r="AS2948" i="1"/>
  <c r="AS2949" i="1"/>
  <c r="AS2950" i="1"/>
  <c r="AS2951" i="1"/>
  <c r="AS2952" i="1"/>
  <c r="AS2953" i="1"/>
  <c r="AS2954" i="1"/>
  <c r="AS2955" i="1"/>
  <c r="AS2956" i="1"/>
  <c r="AS2957" i="1"/>
  <c r="AS2958" i="1"/>
  <c r="AS2959" i="1"/>
  <c r="AS2960" i="1"/>
  <c r="AS2961" i="1"/>
  <c r="AS2962" i="1"/>
  <c r="AS2963" i="1"/>
  <c r="AS2964" i="1"/>
  <c r="AS2965" i="1"/>
  <c r="AS2966" i="1"/>
  <c r="AS2967" i="1"/>
  <c r="AS2968" i="1"/>
  <c r="AS2969" i="1"/>
  <c r="AS2970" i="1"/>
  <c r="AS2971" i="1"/>
  <c r="AS2972" i="1"/>
  <c r="AS2973" i="1"/>
  <c r="AS2974" i="1"/>
  <c r="AS2975" i="1"/>
  <c r="AS2976" i="1"/>
  <c r="AS2977" i="1"/>
  <c r="AS2978" i="1"/>
  <c r="AS2979" i="1"/>
  <c r="AS2980" i="1"/>
  <c r="AS2981" i="1"/>
  <c r="AS2982" i="1"/>
  <c r="AS2983" i="1"/>
  <c r="AS2984" i="1"/>
  <c r="AS2985" i="1"/>
  <c r="AS2986" i="1"/>
  <c r="AS2987" i="1"/>
  <c r="AS2988" i="1"/>
  <c r="AS2989" i="1"/>
  <c r="AS2990" i="1"/>
  <c r="AS2991" i="1"/>
  <c r="AS2992" i="1"/>
  <c r="AS2993" i="1"/>
  <c r="AS2994" i="1"/>
  <c r="AS2995" i="1"/>
  <c r="AS2996" i="1"/>
  <c r="AS2997" i="1"/>
  <c r="AS2998" i="1"/>
  <c r="AS2999" i="1"/>
  <c r="AS3000" i="1"/>
  <c r="AS3001" i="1"/>
  <c r="AS3002" i="1"/>
  <c r="AS3003" i="1"/>
  <c r="AS3004" i="1"/>
  <c r="AS3005" i="1"/>
  <c r="AS3006" i="1"/>
  <c r="AS3007" i="1"/>
  <c r="AS3008" i="1"/>
  <c r="AS3009" i="1"/>
  <c r="AS3010" i="1"/>
  <c r="AS3011" i="1"/>
  <c r="AS3012" i="1"/>
  <c r="AS3013" i="1"/>
  <c r="AS3014" i="1"/>
  <c r="AS3015" i="1"/>
  <c r="AS3016" i="1"/>
  <c r="AS3017" i="1"/>
  <c r="AS3018" i="1"/>
  <c r="AS3019" i="1"/>
  <c r="AS3020" i="1"/>
  <c r="AS3021" i="1"/>
  <c r="AS3022" i="1"/>
  <c r="AS3023" i="1"/>
  <c r="AS3024" i="1"/>
  <c r="AS3025" i="1"/>
  <c r="AS3026" i="1"/>
  <c r="AS3027" i="1"/>
  <c r="AS3028" i="1"/>
  <c r="AS3029" i="1"/>
  <c r="AS3030" i="1"/>
  <c r="AS3031" i="1"/>
  <c r="AS3032" i="1"/>
  <c r="AS3033" i="1"/>
  <c r="AS3034" i="1"/>
  <c r="AS3035" i="1"/>
  <c r="AS3036" i="1"/>
  <c r="AS3037" i="1"/>
  <c r="AS3038" i="1"/>
  <c r="AS3039" i="1"/>
  <c r="AS3040" i="1"/>
  <c r="AS3041" i="1"/>
  <c r="AS3042" i="1"/>
  <c r="AS3043" i="1"/>
  <c r="AS3044" i="1"/>
  <c r="AS3045" i="1"/>
  <c r="AS3046" i="1"/>
  <c r="AS3047" i="1"/>
  <c r="AS3048" i="1"/>
  <c r="AS3049" i="1"/>
  <c r="AS3050" i="1"/>
  <c r="AS3051" i="1"/>
  <c r="AS3052" i="1"/>
  <c r="AS3053" i="1"/>
  <c r="AS3054" i="1"/>
  <c r="AS3055" i="1"/>
  <c r="AS3056" i="1"/>
  <c r="AS3057" i="1"/>
  <c r="AS3058" i="1"/>
  <c r="AS3059" i="1"/>
  <c r="AS3060" i="1"/>
  <c r="AS3061" i="1"/>
  <c r="AS3062" i="1"/>
  <c r="AS3063" i="1"/>
  <c r="AS3064" i="1"/>
  <c r="AS3065" i="1"/>
  <c r="AS3066" i="1"/>
  <c r="AS3067" i="1"/>
  <c r="AS3068" i="1"/>
  <c r="AS3069" i="1"/>
  <c r="AS3070" i="1"/>
  <c r="AS3071" i="1"/>
  <c r="AS3072" i="1"/>
  <c r="AS3073" i="1"/>
  <c r="AS3074" i="1"/>
  <c r="AS3075" i="1"/>
  <c r="AS3076" i="1"/>
  <c r="AS3077" i="1"/>
  <c r="AS3078" i="1"/>
  <c r="AS3079" i="1"/>
  <c r="AS3080" i="1"/>
  <c r="AS3081" i="1"/>
  <c r="AS3082" i="1"/>
  <c r="AS3083" i="1"/>
  <c r="AS3084" i="1"/>
  <c r="AS3085" i="1"/>
  <c r="AS3086" i="1"/>
  <c r="AS3087" i="1"/>
  <c r="AS3088" i="1"/>
  <c r="AS3089" i="1"/>
  <c r="AS3090" i="1"/>
  <c r="AS3091" i="1"/>
  <c r="AS3092" i="1"/>
  <c r="AS3093" i="1"/>
  <c r="AS3094" i="1"/>
  <c r="AS3095" i="1"/>
  <c r="AS3096" i="1"/>
  <c r="AS3097" i="1"/>
  <c r="AS3098" i="1"/>
  <c r="AS3099" i="1"/>
  <c r="AS3100" i="1"/>
  <c r="AS3101" i="1"/>
  <c r="AS3102" i="1"/>
  <c r="AS3103" i="1"/>
  <c r="AS3104" i="1"/>
  <c r="AS3105" i="1"/>
  <c r="AS3106" i="1"/>
  <c r="AS3107" i="1"/>
  <c r="AS3108" i="1"/>
  <c r="AS3109" i="1"/>
  <c r="AS3110" i="1"/>
  <c r="AS3111" i="1"/>
  <c r="AS3112" i="1"/>
  <c r="AS3113" i="1"/>
  <c r="AS3114" i="1"/>
  <c r="AS3115" i="1"/>
  <c r="AS3116" i="1"/>
  <c r="AS3117" i="1"/>
  <c r="AS3118" i="1"/>
  <c r="AS3119" i="1"/>
  <c r="AS3120" i="1"/>
  <c r="AS3121" i="1"/>
  <c r="AS3122" i="1"/>
  <c r="AS3123" i="1"/>
  <c r="AS3124" i="1"/>
  <c r="AS3125" i="1"/>
  <c r="AS3126" i="1"/>
  <c r="AS3127" i="1"/>
  <c r="AS3128" i="1"/>
  <c r="AS3129" i="1"/>
  <c r="AS3130" i="1"/>
  <c r="AS3131" i="1"/>
  <c r="AS3132" i="1"/>
  <c r="AS3133" i="1"/>
  <c r="AS3134" i="1"/>
  <c r="AS3135" i="1"/>
  <c r="AS3136" i="1"/>
  <c r="AS3137" i="1"/>
  <c r="AS3138" i="1"/>
  <c r="AS3139" i="1"/>
  <c r="AS3140" i="1"/>
  <c r="AS3141" i="1"/>
  <c r="AS3142" i="1"/>
  <c r="AS3143" i="1"/>
  <c r="AS3144" i="1"/>
  <c r="AS3145" i="1"/>
  <c r="AS3146" i="1"/>
  <c r="AS3147" i="1"/>
  <c r="AS3148" i="1"/>
  <c r="AS3149" i="1"/>
  <c r="AS3150" i="1"/>
  <c r="AS3151" i="1"/>
  <c r="AS3152" i="1"/>
  <c r="AS3153" i="1"/>
  <c r="AS3154" i="1"/>
  <c r="AS3155" i="1"/>
  <c r="AS3156" i="1"/>
  <c r="AS3157" i="1"/>
  <c r="AS3158" i="1"/>
  <c r="AS3159" i="1"/>
  <c r="AS3160" i="1"/>
  <c r="AS3161" i="1"/>
  <c r="AS3162" i="1"/>
  <c r="AS3163" i="1"/>
  <c r="AS3164" i="1"/>
  <c r="AS3165" i="1"/>
  <c r="AS3166" i="1"/>
  <c r="AS3167" i="1"/>
  <c r="AS3168" i="1"/>
  <c r="AS3169" i="1"/>
  <c r="AS3170" i="1"/>
  <c r="AS3171" i="1"/>
  <c r="AS3172" i="1"/>
  <c r="AS3173" i="1"/>
  <c r="AS3174" i="1"/>
  <c r="AS3175" i="1"/>
  <c r="AS3176" i="1"/>
  <c r="AS3177" i="1"/>
  <c r="AS3178" i="1"/>
  <c r="AS3179" i="1"/>
  <c r="AS3180" i="1"/>
  <c r="AS3181" i="1"/>
  <c r="AS3182" i="1"/>
  <c r="AS3183" i="1"/>
  <c r="AS3184" i="1"/>
  <c r="AS3185" i="1"/>
  <c r="AS3186" i="1"/>
  <c r="AS3187" i="1"/>
  <c r="AS3188" i="1"/>
  <c r="AS3189" i="1"/>
  <c r="AS3190" i="1"/>
  <c r="AS3191" i="1"/>
  <c r="AS3192" i="1"/>
  <c r="AS3193" i="1"/>
  <c r="AS3194" i="1"/>
  <c r="AS3195" i="1"/>
  <c r="AS3196" i="1"/>
  <c r="AS3197" i="1"/>
  <c r="AS3198" i="1"/>
  <c r="AS3199" i="1"/>
  <c r="AS3200" i="1"/>
  <c r="AS3201" i="1"/>
  <c r="AS3202" i="1"/>
  <c r="AS3203" i="1"/>
  <c r="AS3204" i="1"/>
  <c r="AS3205" i="1"/>
  <c r="AS3206" i="1"/>
  <c r="AS3207" i="1"/>
  <c r="AS3208" i="1"/>
  <c r="AS3209" i="1"/>
  <c r="AS3210" i="1"/>
  <c r="AS3211" i="1"/>
  <c r="AS3212" i="1"/>
  <c r="AS3213" i="1"/>
  <c r="AS3214" i="1"/>
  <c r="AS3215" i="1"/>
  <c r="AS3216" i="1"/>
  <c r="AS3217" i="1"/>
  <c r="AS3218" i="1"/>
  <c r="AS3219" i="1"/>
  <c r="AS3220" i="1"/>
  <c r="AS3221" i="1"/>
  <c r="AS3222" i="1"/>
  <c r="AS3223" i="1"/>
  <c r="AS3224" i="1"/>
  <c r="AS3225" i="1"/>
  <c r="AS3226" i="1"/>
  <c r="AS3227" i="1"/>
  <c r="AS3228" i="1"/>
  <c r="AS3229" i="1"/>
  <c r="AS3230" i="1"/>
  <c r="AS3231" i="1"/>
  <c r="AS3232" i="1"/>
  <c r="AS3233" i="1"/>
  <c r="AS3234" i="1"/>
  <c r="AS3235" i="1"/>
  <c r="AS3236" i="1"/>
  <c r="AS3237" i="1"/>
  <c r="AS3238" i="1"/>
  <c r="AS3239" i="1"/>
  <c r="AS3240" i="1"/>
  <c r="AS3241" i="1"/>
  <c r="AS3242" i="1"/>
  <c r="AS3243" i="1"/>
  <c r="AS3244" i="1"/>
  <c r="AS3245" i="1"/>
  <c r="AS3246" i="1"/>
  <c r="AS3247" i="1"/>
  <c r="AS3248" i="1"/>
  <c r="AS3249" i="1"/>
  <c r="AS3250" i="1"/>
  <c r="AS3251" i="1"/>
  <c r="AS3252" i="1"/>
  <c r="AS3253" i="1"/>
  <c r="AS3254" i="1"/>
  <c r="AS3255" i="1"/>
  <c r="AS3256" i="1"/>
  <c r="AS3257" i="1"/>
  <c r="AS3258" i="1"/>
  <c r="AS3259" i="1"/>
  <c r="AS3260" i="1"/>
  <c r="AS3261" i="1"/>
  <c r="AS3262" i="1"/>
  <c r="AS3263" i="1"/>
  <c r="AS3264" i="1"/>
  <c r="AS3265" i="1"/>
  <c r="AS3266" i="1"/>
  <c r="AS3267" i="1"/>
  <c r="AS3268" i="1"/>
  <c r="AS3269" i="1"/>
  <c r="AS3270" i="1"/>
  <c r="AS3271" i="1"/>
  <c r="AS3272" i="1"/>
  <c r="AS3273" i="1"/>
  <c r="AS3274" i="1"/>
  <c r="AS3275" i="1"/>
  <c r="AS3276" i="1"/>
  <c r="AS3277" i="1"/>
  <c r="AS3278" i="1"/>
  <c r="AS3279" i="1"/>
  <c r="AS3280" i="1"/>
  <c r="AS3281" i="1"/>
  <c r="AS3282" i="1"/>
  <c r="AS3283" i="1"/>
  <c r="AS3284" i="1"/>
  <c r="AS3285" i="1"/>
  <c r="AS3286" i="1"/>
  <c r="AS3287" i="1"/>
  <c r="AS3288" i="1"/>
  <c r="AS3289" i="1"/>
  <c r="AS3290" i="1"/>
  <c r="AS3291" i="1"/>
  <c r="AS3292" i="1"/>
  <c r="AS3293" i="1"/>
  <c r="AS3294" i="1"/>
  <c r="AS3295" i="1"/>
  <c r="AS3296" i="1"/>
  <c r="AS3297" i="1"/>
  <c r="AS3298" i="1"/>
  <c r="AS3299" i="1"/>
  <c r="AS3300" i="1"/>
  <c r="AS3301" i="1"/>
  <c r="AS3302" i="1"/>
  <c r="AS3303" i="1"/>
  <c r="AS3304" i="1"/>
  <c r="AS3305" i="1"/>
  <c r="AS3306" i="1"/>
  <c r="AS3307" i="1"/>
  <c r="AS3308" i="1"/>
  <c r="AS3309" i="1"/>
  <c r="AS3310" i="1"/>
  <c r="AS3311" i="1"/>
  <c r="AS3312" i="1"/>
  <c r="AS3313" i="1"/>
  <c r="AS3314" i="1"/>
  <c r="AS3315" i="1"/>
  <c r="AS3316" i="1"/>
  <c r="AS3317" i="1"/>
  <c r="AS3318" i="1"/>
  <c r="AS3319" i="1"/>
  <c r="AS3320" i="1"/>
  <c r="AS3321" i="1"/>
  <c r="AS3322" i="1"/>
  <c r="AS3323" i="1"/>
  <c r="AS3324" i="1"/>
  <c r="AS3325" i="1"/>
  <c r="AS3326" i="1"/>
  <c r="AS3327" i="1"/>
  <c r="AS3328" i="1"/>
  <c r="AS3329" i="1"/>
  <c r="AS3330" i="1"/>
  <c r="AS3331" i="1"/>
  <c r="AS3332" i="1"/>
  <c r="AS3333" i="1"/>
  <c r="AS3334" i="1"/>
  <c r="AS3335" i="1"/>
  <c r="AS3336" i="1"/>
  <c r="AS3337" i="1"/>
  <c r="AS3338" i="1"/>
  <c r="AS3339" i="1"/>
  <c r="AS3340" i="1"/>
  <c r="AS3341" i="1"/>
  <c r="AS3342" i="1"/>
  <c r="AS3343" i="1"/>
  <c r="AS3344" i="1"/>
  <c r="AS3345" i="1"/>
  <c r="AS3346" i="1"/>
  <c r="AS3347" i="1"/>
  <c r="AS3348" i="1"/>
  <c r="AS3349" i="1"/>
  <c r="AS3350" i="1"/>
  <c r="AS3351" i="1"/>
  <c r="AS3352" i="1"/>
  <c r="AS3353" i="1"/>
  <c r="AS3354" i="1"/>
  <c r="AS3355" i="1"/>
  <c r="AS3356" i="1"/>
  <c r="AS3357" i="1"/>
  <c r="AS3358" i="1"/>
  <c r="AS3359" i="1"/>
  <c r="AS3360" i="1"/>
  <c r="AS3361" i="1"/>
  <c r="AS3362" i="1"/>
  <c r="AS3363" i="1"/>
  <c r="AS3364" i="1"/>
  <c r="AS3365" i="1"/>
  <c r="AS3366" i="1"/>
  <c r="AS3367" i="1"/>
  <c r="AS3368" i="1"/>
  <c r="AS3369" i="1"/>
  <c r="AS3370" i="1"/>
  <c r="AS3371" i="1"/>
  <c r="AS3372" i="1"/>
  <c r="AS3373" i="1"/>
  <c r="AS3374" i="1"/>
  <c r="AS3375" i="1"/>
  <c r="AS3376" i="1"/>
  <c r="AS3377" i="1"/>
  <c r="AS3378" i="1"/>
  <c r="AS3379" i="1"/>
  <c r="AS3380" i="1"/>
  <c r="AS3381" i="1"/>
  <c r="AS3382" i="1"/>
  <c r="AS3383" i="1"/>
  <c r="AS3384" i="1"/>
  <c r="AS3385" i="1"/>
  <c r="AS3386" i="1"/>
  <c r="AS3387" i="1"/>
  <c r="AS3388" i="1"/>
  <c r="AS3389" i="1"/>
  <c r="AS3390" i="1"/>
  <c r="AS3391" i="1"/>
  <c r="AS3392" i="1"/>
  <c r="AS3393" i="1"/>
  <c r="AS3394" i="1"/>
  <c r="AS3395" i="1"/>
  <c r="AS3396" i="1"/>
  <c r="AS3397" i="1"/>
  <c r="AS3398" i="1"/>
  <c r="AS3399" i="1"/>
  <c r="AS3400" i="1"/>
  <c r="AS3401" i="1"/>
  <c r="AS3402" i="1"/>
  <c r="AS3403" i="1"/>
  <c r="AS3404" i="1"/>
  <c r="AS3405" i="1"/>
  <c r="AS3406" i="1"/>
  <c r="AS3407" i="1"/>
  <c r="AS3408" i="1"/>
  <c r="AS3409" i="1"/>
  <c r="AS3410" i="1"/>
  <c r="AS3411" i="1"/>
  <c r="AS3412" i="1"/>
  <c r="AS3413" i="1"/>
  <c r="AS3414" i="1"/>
  <c r="AS3415" i="1"/>
  <c r="AS3416" i="1"/>
  <c r="AS3417" i="1"/>
  <c r="AS3418" i="1"/>
  <c r="AS3419" i="1"/>
  <c r="AS3420" i="1"/>
  <c r="AS3421" i="1"/>
  <c r="AS3422" i="1"/>
  <c r="AS3423" i="1"/>
  <c r="AS3424" i="1"/>
  <c r="AS3425" i="1"/>
  <c r="AS3426" i="1"/>
  <c r="AS3427" i="1"/>
  <c r="AS3428" i="1"/>
  <c r="AS3429" i="1"/>
  <c r="AS3430" i="1"/>
  <c r="AS3431" i="1"/>
  <c r="AS3432" i="1"/>
  <c r="AS3433" i="1"/>
  <c r="AS3434" i="1"/>
  <c r="AS3435" i="1"/>
  <c r="AS3436" i="1"/>
  <c r="AS3437" i="1"/>
  <c r="AS3438" i="1"/>
  <c r="AS3439" i="1"/>
  <c r="AS3440" i="1"/>
  <c r="AS3441" i="1"/>
  <c r="AS3442" i="1"/>
  <c r="AS3443" i="1"/>
  <c r="AS3444" i="1"/>
  <c r="AS3445" i="1"/>
  <c r="AS3446" i="1"/>
  <c r="AS3447" i="1"/>
  <c r="AS3448" i="1"/>
  <c r="AS3449" i="1"/>
  <c r="AS3450" i="1"/>
  <c r="AS3451" i="1"/>
  <c r="AS3452" i="1"/>
  <c r="AS3453" i="1"/>
  <c r="AS3454" i="1"/>
  <c r="AS3455" i="1"/>
  <c r="AS3456" i="1"/>
  <c r="AS3457" i="1"/>
  <c r="AS3458" i="1"/>
  <c r="AS3459" i="1"/>
  <c r="AS3460" i="1"/>
  <c r="AS3461" i="1"/>
  <c r="AS3462" i="1"/>
  <c r="AS3463" i="1"/>
  <c r="AS3464" i="1"/>
  <c r="AS3465" i="1"/>
  <c r="AS3466" i="1"/>
  <c r="AS3467" i="1"/>
  <c r="AS3468" i="1"/>
  <c r="AS3469" i="1"/>
  <c r="AS3470" i="1"/>
  <c r="AS3471" i="1"/>
  <c r="AS3472" i="1"/>
  <c r="AS3473" i="1"/>
  <c r="AS3474" i="1"/>
  <c r="AS3475" i="1"/>
  <c r="AS3476" i="1"/>
  <c r="AS3477" i="1"/>
  <c r="AS3478" i="1"/>
  <c r="AS3479" i="1"/>
  <c r="AS3480" i="1"/>
  <c r="AS3481" i="1"/>
  <c r="AS3482" i="1"/>
  <c r="AS3483" i="1"/>
  <c r="AS3484" i="1"/>
  <c r="AS3485" i="1"/>
  <c r="AS3486" i="1"/>
  <c r="AS3487" i="1"/>
  <c r="AS3488" i="1"/>
  <c r="AS3489" i="1"/>
  <c r="AS3490" i="1"/>
  <c r="AS3491" i="1"/>
  <c r="AS3492" i="1"/>
  <c r="AS3493" i="1"/>
  <c r="AS3494" i="1"/>
  <c r="AS3495" i="1"/>
  <c r="AS3496" i="1"/>
  <c r="AS3497" i="1"/>
  <c r="AS3498" i="1"/>
  <c r="AS3499" i="1"/>
  <c r="AS3500" i="1"/>
  <c r="AS3501" i="1"/>
  <c r="AS3502" i="1"/>
  <c r="AS3503" i="1"/>
  <c r="AS3504" i="1"/>
  <c r="AS3505" i="1"/>
  <c r="AS3506" i="1"/>
  <c r="AS3507" i="1"/>
  <c r="AS3508" i="1"/>
  <c r="AS3509" i="1"/>
  <c r="AS3510" i="1"/>
  <c r="AS3511" i="1"/>
  <c r="AS3512" i="1"/>
  <c r="AS3513" i="1"/>
  <c r="AS3514" i="1"/>
  <c r="AS3515" i="1"/>
  <c r="AS3516" i="1"/>
  <c r="AS3517" i="1"/>
  <c r="AS3518" i="1"/>
  <c r="AS3519" i="1"/>
  <c r="AS3520" i="1"/>
  <c r="AS3521" i="1"/>
  <c r="AS3522" i="1"/>
  <c r="AS3523" i="1"/>
  <c r="AS3524" i="1"/>
  <c r="AS3525" i="1"/>
  <c r="AS3526" i="1"/>
  <c r="AS3527" i="1"/>
  <c r="AS3528" i="1"/>
  <c r="AS3529" i="1"/>
  <c r="AS3530" i="1"/>
  <c r="AS3531" i="1"/>
  <c r="AS3532" i="1"/>
  <c r="AS3533" i="1"/>
  <c r="AS3534" i="1"/>
  <c r="AS3535" i="1"/>
  <c r="AS3536" i="1"/>
  <c r="AS3537" i="1"/>
  <c r="AS3538" i="1"/>
  <c r="AS3539" i="1"/>
  <c r="AS3540" i="1"/>
  <c r="AS3541" i="1"/>
  <c r="AS3542" i="1"/>
  <c r="AS3543" i="1"/>
  <c r="AS3544" i="1"/>
  <c r="AS3545" i="1"/>
  <c r="AS3546" i="1"/>
  <c r="AS3547" i="1"/>
  <c r="AS3548" i="1"/>
  <c r="AS3549" i="1"/>
  <c r="AS3550" i="1"/>
  <c r="AS3551" i="1"/>
  <c r="AS3552" i="1"/>
  <c r="AS3553" i="1"/>
  <c r="AS3554" i="1"/>
  <c r="AS3555" i="1"/>
  <c r="AS3556" i="1"/>
  <c r="AS3557" i="1"/>
  <c r="AS3558" i="1"/>
  <c r="AS3559" i="1"/>
  <c r="AS3560" i="1"/>
  <c r="AS3561" i="1"/>
  <c r="AS3562" i="1"/>
  <c r="AS3563" i="1"/>
  <c r="AS3564" i="1"/>
  <c r="AS3565" i="1"/>
  <c r="AS3566" i="1"/>
  <c r="AS3567" i="1"/>
  <c r="AS3568" i="1"/>
  <c r="AS3569" i="1"/>
  <c r="AS3570" i="1"/>
  <c r="AS3571" i="1"/>
  <c r="AS3572" i="1"/>
  <c r="AS3573" i="1"/>
  <c r="AS3574" i="1"/>
  <c r="AS3575" i="1"/>
  <c r="AS3576" i="1"/>
  <c r="AS3577" i="1"/>
  <c r="AS3578" i="1"/>
  <c r="AS3579" i="1"/>
  <c r="AS3580" i="1"/>
  <c r="AS3581" i="1"/>
  <c r="AS3582" i="1"/>
  <c r="AS3583" i="1"/>
  <c r="AS3584" i="1"/>
  <c r="AS3585" i="1"/>
  <c r="AS3586" i="1"/>
  <c r="AS3587" i="1"/>
  <c r="AS3588" i="1"/>
  <c r="AS3589" i="1"/>
  <c r="AS3590" i="1"/>
  <c r="AS3591" i="1"/>
  <c r="AS3592" i="1"/>
  <c r="AS3593" i="1"/>
  <c r="AS3594" i="1"/>
  <c r="AS3595" i="1"/>
  <c r="AS3596" i="1"/>
  <c r="AS3597" i="1"/>
  <c r="AS3598" i="1"/>
  <c r="AS3599" i="1"/>
  <c r="AS3600" i="1"/>
  <c r="AS3601" i="1"/>
  <c r="AS3602" i="1"/>
  <c r="AS3603" i="1"/>
  <c r="AS3604" i="1"/>
  <c r="AS3605" i="1"/>
  <c r="AS3606" i="1"/>
  <c r="AS3607" i="1"/>
  <c r="AS3608" i="1"/>
  <c r="AS3609" i="1"/>
  <c r="AS3610" i="1"/>
  <c r="AS3611" i="1"/>
  <c r="AS3612" i="1"/>
  <c r="AS3613" i="1"/>
  <c r="AS3614" i="1"/>
  <c r="AS3615" i="1"/>
  <c r="AS3616" i="1"/>
  <c r="AS3617" i="1"/>
  <c r="AS3618" i="1"/>
  <c r="AS3619" i="1"/>
  <c r="AS3620" i="1"/>
  <c r="AS3621" i="1"/>
  <c r="AS3622" i="1"/>
  <c r="AS3623" i="1"/>
  <c r="AS3624" i="1"/>
  <c r="AS3625" i="1"/>
  <c r="AS3626" i="1"/>
  <c r="AS3627" i="1"/>
  <c r="AS3628" i="1"/>
  <c r="AS3629" i="1"/>
  <c r="AS3630" i="1"/>
  <c r="AS3631" i="1"/>
  <c r="AS3632" i="1"/>
  <c r="AS3633" i="1"/>
  <c r="AS3634" i="1"/>
  <c r="AS3635" i="1"/>
  <c r="AS3636" i="1"/>
  <c r="AS3637" i="1"/>
  <c r="AS3638" i="1"/>
  <c r="AS3639" i="1"/>
  <c r="AS3640" i="1"/>
  <c r="AS3641" i="1"/>
  <c r="AS3642" i="1"/>
  <c r="AS3643" i="1"/>
  <c r="AS3644" i="1"/>
  <c r="AS3645" i="1"/>
  <c r="AS3646" i="1"/>
  <c r="AS3647" i="1"/>
  <c r="AS3648" i="1"/>
  <c r="AS3649" i="1"/>
  <c r="AS3650" i="1"/>
  <c r="AS3651" i="1"/>
  <c r="AS3652" i="1"/>
  <c r="AS3653" i="1"/>
  <c r="AS3654" i="1"/>
  <c r="AS3655" i="1"/>
  <c r="AS3656" i="1"/>
  <c r="AS3657" i="1"/>
  <c r="AS3658" i="1"/>
  <c r="AS3659" i="1"/>
  <c r="AS3660" i="1"/>
  <c r="AS3661" i="1"/>
  <c r="AS3662" i="1"/>
  <c r="AS3663" i="1"/>
  <c r="AS3664" i="1"/>
  <c r="AS3665" i="1"/>
  <c r="AS3666" i="1"/>
  <c r="AS3667" i="1"/>
  <c r="AS3668" i="1"/>
  <c r="AS3669" i="1"/>
  <c r="AS3670" i="1"/>
  <c r="AS3671" i="1"/>
  <c r="AS3672" i="1"/>
  <c r="AS3673" i="1"/>
  <c r="AS3674" i="1"/>
  <c r="AS3675" i="1"/>
  <c r="AS3676" i="1"/>
  <c r="AS3677" i="1"/>
  <c r="AS3678" i="1"/>
  <c r="AS3679" i="1"/>
  <c r="AS3680" i="1"/>
  <c r="AS3681" i="1"/>
  <c r="AS3682" i="1"/>
  <c r="AS3683" i="1"/>
  <c r="AS3684" i="1"/>
  <c r="AS3685" i="1"/>
  <c r="AS3686" i="1"/>
  <c r="AS3687" i="1"/>
  <c r="AS3688" i="1"/>
  <c r="AS3689" i="1"/>
  <c r="AS3690" i="1"/>
  <c r="AS3691" i="1"/>
  <c r="AS3692" i="1"/>
  <c r="AS3693" i="1"/>
  <c r="AS3694" i="1"/>
  <c r="AS3695" i="1"/>
  <c r="AS3696" i="1"/>
  <c r="AS3697" i="1"/>
  <c r="AS3698" i="1"/>
  <c r="AS3699" i="1"/>
  <c r="AS3700" i="1"/>
  <c r="AS3701" i="1"/>
  <c r="AS3702" i="1"/>
  <c r="AS3703" i="1"/>
  <c r="AS3704" i="1"/>
  <c r="AS3705" i="1"/>
  <c r="AS3706" i="1"/>
  <c r="AS3707" i="1"/>
  <c r="AS3708" i="1"/>
  <c r="AS3709" i="1"/>
  <c r="AS3710" i="1"/>
  <c r="AS3711" i="1"/>
  <c r="AS3712" i="1"/>
  <c r="AS3713" i="1"/>
  <c r="AS3714" i="1"/>
  <c r="AS3715" i="1"/>
  <c r="AS3716" i="1"/>
  <c r="AS3717" i="1"/>
  <c r="AS3718" i="1"/>
  <c r="AS3719" i="1"/>
  <c r="AS3720" i="1"/>
  <c r="AS3721" i="1"/>
  <c r="AS3722" i="1"/>
  <c r="AS3723" i="1"/>
  <c r="AS3724" i="1"/>
  <c r="AS3725" i="1"/>
  <c r="AS3726" i="1"/>
  <c r="AS3727" i="1"/>
  <c r="AS3728" i="1"/>
  <c r="AS3729" i="1"/>
  <c r="AS3730" i="1"/>
  <c r="AS3731" i="1"/>
  <c r="AS3732" i="1"/>
  <c r="AS3733" i="1"/>
  <c r="AS3734" i="1"/>
  <c r="AS3735" i="1"/>
  <c r="AS3736" i="1"/>
  <c r="AS3737" i="1"/>
  <c r="AS3738" i="1"/>
  <c r="AS3739" i="1"/>
  <c r="AS3740" i="1"/>
  <c r="AS3741" i="1"/>
  <c r="AS3742" i="1"/>
  <c r="AS3743" i="1"/>
  <c r="AS3744" i="1"/>
  <c r="AS3745" i="1"/>
  <c r="AS3746" i="1"/>
  <c r="AS3747" i="1"/>
  <c r="AS3748" i="1"/>
  <c r="AS3749" i="1"/>
  <c r="AS3750" i="1"/>
  <c r="AS3751" i="1"/>
  <c r="AS3752" i="1"/>
  <c r="AS3753" i="1"/>
  <c r="AS3754" i="1"/>
  <c r="AS3755" i="1"/>
  <c r="AS3756" i="1"/>
  <c r="AS3757" i="1"/>
  <c r="AS3758" i="1"/>
  <c r="AS3759" i="1"/>
  <c r="AS3760" i="1"/>
  <c r="AS3761" i="1"/>
  <c r="AS3762" i="1"/>
  <c r="AS3763" i="1"/>
  <c r="AS3764" i="1"/>
  <c r="AS3765" i="1"/>
  <c r="AS3766" i="1"/>
  <c r="AS3767" i="1"/>
  <c r="AS3768" i="1"/>
  <c r="AS3769" i="1"/>
  <c r="AS3770" i="1"/>
  <c r="AS3771" i="1"/>
  <c r="AS3772" i="1"/>
  <c r="AS3773" i="1"/>
  <c r="AS3774" i="1"/>
  <c r="AS3775" i="1"/>
  <c r="AS3776" i="1"/>
  <c r="AS3777" i="1"/>
  <c r="AS3778" i="1"/>
  <c r="AS3779" i="1"/>
  <c r="AS3780" i="1"/>
  <c r="AS3781" i="1"/>
  <c r="AS3782" i="1"/>
  <c r="AS3783" i="1"/>
  <c r="AS3784" i="1"/>
  <c r="AS3785" i="1"/>
  <c r="AS3786" i="1"/>
  <c r="AS3787" i="1"/>
  <c r="AS3788" i="1"/>
  <c r="AS3789" i="1"/>
  <c r="AS3790" i="1"/>
  <c r="AS3791" i="1"/>
  <c r="AS3792" i="1"/>
  <c r="AS3793" i="1"/>
  <c r="AS3794" i="1"/>
  <c r="AS3795" i="1"/>
  <c r="AS3796" i="1"/>
  <c r="AS3797" i="1"/>
  <c r="AS3798" i="1"/>
  <c r="AS3799" i="1"/>
  <c r="AS3800" i="1"/>
  <c r="AS3801" i="1"/>
  <c r="AS3802" i="1"/>
  <c r="AS3803" i="1"/>
  <c r="AS3804" i="1"/>
  <c r="AS3805" i="1"/>
  <c r="AS3806" i="1"/>
  <c r="AS3807" i="1"/>
  <c r="AS3808" i="1"/>
  <c r="AS3809" i="1"/>
  <c r="AS3810" i="1"/>
  <c r="AS3811" i="1"/>
  <c r="AS3812" i="1"/>
  <c r="AS3813" i="1"/>
  <c r="AS3814" i="1"/>
  <c r="AS3815" i="1"/>
  <c r="AS3816" i="1"/>
  <c r="AS3817" i="1"/>
  <c r="AS3818" i="1"/>
  <c r="AS3819" i="1"/>
  <c r="AS3820" i="1"/>
  <c r="AS3821" i="1"/>
  <c r="AS3822" i="1"/>
  <c r="AS3823" i="1"/>
  <c r="AS3824" i="1"/>
  <c r="AS3825" i="1"/>
  <c r="AS3826" i="1"/>
  <c r="AS3827" i="1"/>
  <c r="AS3828" i="1"/>
  <c r="AS3829" i="1"/>
  <c r="AS3830" i="1"/>
  <c r="AS3831" i="1"/>
  <c r="AS3832" i="1"/>
  <c r="AS3833" i="1"/>
  <c r="AS3834" i="1"/>
  <c r="AS3835" i="1"/>
  <c r="AS3836" i="1"/>
  <c r="AS3837" i="1"/>
  <c r="AS3838" i="1"/>
  <c r="AS3839" i="1"/>
  <c r="AS3840" i="1"/>
  <c r="AS3841" i="1"/>
  <c r="AS3842" i="1"/>
  <c r="AS3843" i="1"/>
  <c r="AS3844" i="1"/>
  <c r="AS3845" i="1"/>
  <c r="AS3846" i="1"/>
  <c r="AS3847" i="1"/>
  <c r="AS3848" i="1"/>
  <c r="AS3849" i="1"/>
  <c r="AS3850" i="1"/>
  <c r="AS3851" i="1"/>
  <c r="AS3852" i="1"/>
  <c r="AS3853" i="1"/>
  <c r="AS3854" i="1"/>
  <c r="AS3855" i="1"/>
  <c r="AS3856" i="1"/>
  <c r="AS3857" i="1"/>
  <c r="AS3858" i="1"/>
  <c r="AS3859" i="1"/>
  <c r="AS3860" i="1"/>
  <c r="AS3861" i="1"/>
  <c r="AS3862" i="1"/>
  <c r="AS3863" i="1"/>
  <c r="AS3864" i="1"/>
  <c r="AS3865" i="1"/>
  <c r="AS3866" i="1"/>
  <c r="AS3867" i="1"/>
  <c r="AS3868" i="1"/>
  <c r="AS3869" i="1"/>
  <c r="AS3870" i="1"/>
  <c r="AS3871" i="1"/>
  <c r="AS3872" i="1"/>
  <c r="AS3873" i="1"/>
  <c r="AS3874" i="1"/>
  <c r="AS3875" i="1"/>
  <c r="AS3876" i="1"/>
  <c r="AS3877" i="1"/>
  <c r="AS3878" i="1"/>
  <c r="AS3879" i="1"/>
  <c r="AS3880" i="1"/>
  <c r="AS3881" i="1"/>
  <c r="AS3882" i="1"/>
  <c r="AS3883" i="1"/>
  <c r="AS3884" i="1"/>
  <c r="AS3885" i="1"/>
  <c r="AS3886" i="1"/>
  <c r="AS3887" i="1"/>
  <c r="AS3888" i="1"/>
  <c r="AS3889" i="1"/>
  <c r="AS3890" i="1"/>
  <c r="AS3891" i="1"/>
  <c r="AS3892" i="1"/>
  <c r="AS3893" i="1"/>
  <c r="AS3894" i="1"/>
  <c r="AS3895" i="1"/>
  <c r="AS3896" i="1"/>
  <c r="AS3897" i="1"/>
  <c r="AS3898" i="1"/>
  <c r="AS3899" i="1"/>
  <c r="AS3900" i="1"/>
  <c r="AS3901" i="1"/>
  <c r="AS3902" i="1"/>
  <c r="AS3903" i="1"/>
  <c r="AS3904" i="1"/>
  <c r="AS3905" i="1"/>
  <c r="AS3906" i="1"/>
  <c r="AS3907" i="1"/>
  <c r="AS3908" i="1"/>
  <c r="AS3909" i="1"/>
  <c r="AS3910" i="1"/>
  <c r="AS3911" i="1"/>
  <c r="AS3912" i="1"/>
  <c r="AS3913" i="1"/>
  <c r="AS3914" i="1"/>
  <c r="AS3915" i="1"/>
  <c r="AS3916" i="1"/>
  <c r="AS3917" i="1"/>
  <c r="AS3918" i="1"/>
  <c r="AS3919" i="1"/>
  <c r="AS3920" i="1"/>
  <c r="AS3921" i="1"/>
  <c r="AS3922" i="1"/>
  <c r="AS3923" i="1"/>
  <c r="AS3924" i="1"/>
  <c r="AS3925" i="1"/>
  <c r="AS3926" i="1"/>
  <c r="AS3927" i="1"/>
  <c r="AS3928" i="1"/>
  <c r="AS3929" i="1"/>
  <c r="AS3930" i="1"/>
  <c r="AS3931" i="1"/>
  <c r="AS3932" i="1"/>
  <c r="AS3933" i="1"/>
  <c r="AS3934" i="1"/>
  <c r="AS3935" i="1"/>
  <c r="AS3936" i="1"/>
  <c r="AS3937" i="1"/>
  <c r="AS3938" i="1"/>
  <c r="AS3939" i="1"/>
  <c r="AS3940" i="1"/>
  <c r="AS3941" i="1"/>
  <c r="AS3942" i="1"/>
  <c r="AS3943" i="1"/>
  <c r="AS3944" i="1"/>
  <c r="AS3945" i="1"/>
  <c r="AS3946" i="1"/>
  <c r="AS3947" i="1"/>
  <c r="AS3948" i="1"/>
  <c r="AS3949" i="1"/>
  <c r="AS3950" i="1"/>
  <c r="AS3951" i="1"/>
  <c r="AS3952" i="1"/>
  <c r="AS3953" i="1"/>
  <c r="AS3954" i="1"/>
  <c r="AS3955" i="1"/>
  <c r="AS3956" i="1"/>
  <c r="AS3957" i="1"/>
  <c r="AS3958" i="1"/>
  <c r="AS3959" i="1"/>
  <c r="AS3960" i="1"/>
  <c r="AS3961" i="1"/>
  <c r="AS3962" i="1"/>
  <c r="AS3963" i="1"/>
  <c r="AS3964" i="1"/>
  <c r="AS3965" i="1"/>
  <c r="AS3966" i="1"/>
  <c r="AS3967" i="1"/>
  <c r="AS3968" i="1"/>
  <c r="AS3969" i="1"/>
  <c r="AS3970" i="1"/>
  <c r="AS3971" i="1"/>
  <c r="AS3972" i="1"/>
  <c r="AS3973" i="1"/>
  <c r="AS3974" i="1"/>
  <c r="AS3975" i="1"/>
  <c r="AS3976" i="1"/>
  <c r="AS3977" i="1"/>
  <c r="AS3978" i="1"/>
  <c r="AS3979" i="1"/>
  <c r="AS3980" i="1"/>
  <c r="AS3981" i="1"/>
  <c r="AS3982" i="1"/>
  <c r="AS3983" i="1"/>
  <c r="AS3984" i="1"/>
  <c r="AS3985" i="1"/>
  <c r="AS3986" i="1"/>
  <c r="AS3987" i="1"/>
  <c r="AS3988" i="1"/>
  <c r="AS3989" i="1"/>
  <c r="AS3990" i="1"/>
  <c r="AS3991" i="1"/>
  <c r="AS3992" i="1"/>
  <c r="AS3993" i="1"/>
  <c r="AS3994" i="1"/>
  <c r="AS3995" i="1"/>
  <c r="AS3996" i="1"/>
  <c r="AS3997" i="1"/>
  <c r="AS3998" i="1"/>
  <c r="AS3999" i="1"/>
  <c r="AS4000" i="1"/>
  <c r="AS4001" i="1"/>
  <c r="AS4002" i="1"/>
  <c r="AS4003" i="1"/>
  <c r="AS4004" i="1"/>
  <c r="AS4005" i="1"/>
  <c r="AS4006" i="1"/>
  <c r="AS4007" i="1"/>
  <c r="AS4008" i="1"/>
  <c r="AS4009" i="1"/>
  <c r="AS4010" i="1"/>
  <c r="AS4011" i="1"/>
  <c r="AS4012" i="1"/>
  <c r="AS4013" i="1"/>
  <c r="AS4014" i="1"/>
  <c r="AS4015" i="1"/>
  <c r="AS4016" i="1"/>
  <c r="AS4017" i="1"/>
  <c r="AS4018" i="1"/>
  <c r="AS4019" i="1"/>
  <c r="AS4020" i="1"/>
  <c r="AS4021" i="1"/>
  <c r="AS4022" i="1"/>
  <c r="AS4023" i="1"/>
  <c r="AS4024" i="1"/>
  <c r="AS4025" i="1"/>
  <c r="AS4026" i="1"/>
  <c r="AS4027" i="1"/>
  <c r="AS4028" i="1"/>
  <c r="AS4029" i="1"/>
  <c r="AS4030" i="1"/>
  <c r="AS4031" i="1"/>
  <c r="AS4032" i="1"/>
  <c r="AS4033" i="1"/>
  <c r="AS4034" i="1"/>
  <c r="AS4035" i="1"/>
  <c r="AS4036" i="1"/>
  <c r="AS4037" i="1"/>
  <c r="AS4038" i="1"/>
  <c r="AS4039" i="1"/>
  <c r="AS4040" i="1"/>
  <c r="AS4041" i="1"/>
  <c r="AS4042" i="1"/>
  <c r="AS4043" i="1"/>
  <c r="AS4044" i="1"/>
  <c r="AS4045" i="1"/>
  <c r="AS4046" i="1"/>
  <c r="AS4047" i="1"/>
  <c r="AS4048" i="1"/>
  <c r="AS4049" i="1"/>
  <c r="AS4050" i="1"/>
  <c r="AS4051" i="1"/>
  <c r="AS4052" i="1"/>
  <c r="AS4053" i="1"/>
  <c r="AS4054" i="1"/>
  <c r="AS4055" i="1"/>
  <c r="AS4056" i="1"/>
  <c r="AS4057" i="1"/>
  <c r="AS4058" i="1"/>
  <c r="AS4059" i="1"/>
  <c r="AS4060" i="1"/>
  <c r="AS4061" i="1"/>
  <c r="AS4062" i="1"/>
  <c r="AS4063" i="1"/>
  <c r="AS4064" i="1"/>
  <c r="AS4065" i="1"/>
  <c r="AS4066" i="1"/>
  <c r="AS4067" i="1"/>
  <c r="AS4068" i="1"/>
  <c r="AS4069" i="1"/>
  <c r="AS4070" i="1"/>
  <c r="AS4071" i="1"/>
  <c r="AS4072" i="1"/>
  <c r="AS4073" i="1"/>
  <c r="AS4074" i="1"/>
  <c r="AS4075" i="1"/>
  <c r="AS4076" i="1"/>
  <c r="AS4077" i="1"/>
  <c r="AS4078" i="1"/>
  <c r="AS4079" i="1"/>
  <c r="AS4080" i="1"/>
  <c r="AS4081" i="1"/>
  <c r="AS4082" i="1"/>
  <c r="AS4083" i="1"/>
  <c r="AS4084" i="1"/>
  <c r="AS4085" i="1"/>
  <c r="AS4086" i="1"/>
  <c r="AS4087" i="1"/>
  <c r="AS4088" i="1"/>
  <c r="AS4089" i="1"/>
  <c r="AS4090" i="1"/>
  <c r="AS4091" i="1"/>
  <c r="AS4092" i="1"/>
  <c r="AS4093" i="1"/>
  <c r="AS4094" i="1"/>
  <c r="AS4095" i="1"/>
  <c r="AS4096" i="1"/>
  <c r="AS4097" i="1"/>
  <c r="AS4098" i="1"/>
  <c r="AS4099" i="1"/>
  <c r="AS4100" i="1"/>
  <c r="AS4101" i="1"/>
  <c r="AS4102" i="1"/>
  <c r="AS4103" i="1"/>
  <c r="AS4104" i="1"/>
  <c r="AS4105" i="1"/>
  <c r="AS4106" i="1"/>
  <c r="AS4107" i="1"/>
  <c r="AS4108" i="1"/>
  <c r="AS4109" i="1"/>
  <c r="AS4110" i="1"/>
  <c r="AS4111" i="1"/>
  <c r="AS4112" i="1"/>
  <c r="AS4113" i="1"/>
  <c r="AS4114" i="1"/>
  <c r="AS4115" i="1"/>
  <c r="AS4116" i="1"/>
  <c r="AS4117" i="1"/>
  <c r="AS4118" i="1"/>
  <c r="AS4119" i="1"/>
  <c r="AS4120" i="1"/>
  <c r="AS4121" i="1"/>
  <c r="AS4122" i="1"/>
  <c r="AS4123" i="1"/>
  <c r="AS4124" i="1"/>
  <c r="AS4125" i="1"/>
  <c r="AS4126" i="1"/>
  <c r="AS4127" i="1"/>
  <c r="AS4128" i="1"/>
  <c r="AS4129" i="1"/>
  <c r="AS4130" i="1"/>
  <c r="AS4131" i="1"/>
  <c r="AS4132" i="1"/>
  <c r="AS4133" i="1"/>
  <c r="AS4134" i="1"/>
  <c r="AS4135" i="1"/>
  <c r="AS4136" i="1"/>
  <c r="AS4137" i="1"/>
  <c r="AS4138" i="1"/>
  <c r="AS4139" i="1"/>
  <c r="AS4140" i="1"/>
  <c r="AS4141" i="1"/>
  <c r="AS4142" i="1"/>
  <c r="AS4143" i="1"/>
  <c r="AS4144" i="1"/>
  <c r="AS4145" i="1"/>
  <c r="AS4146" i="1"/>
  <c r="AS4147" i="1"/>
  <c r="AS4148" i="1"/>
  <c r="AS4149" i="1"/>
  <c r="AS4150" i="1"/>
  <c r="AS4151" i="1"/>
  <c r="AS4152" i="1"/>
  <c r="AS4153" i="1"/>
  <c r="AS4154" i="1"/>
  <c r="AS4155" i="1"/>
  <c r="AS4156" i="1"/>
  <c r="AS4157" i="1"/>
  <c r="AS4158" i="1"/>
  <c r="AS4159" i="1"/>
  <c r="AS4160" i="1"/>
  <c r="AS4161" i="1"/>
  <c r="AS4162" i="1"/>
  <c r="AS4163" i="1"/>
  <c r="AS4164" i="1"/>
  <c r="AS4165" i="1"/>
  <c r="AS4166" i="1"/>
  <c r="AS4167" i="1"/>
  <c r="AS4168" i="1"/>
  <c r="AS4169" i="1"/>
  <c r="AS4170" i="1"/>
  <c r="AS4171" i="1"/>
  <c r="AS4172" i="1"/>
  <c r="AS4173" i="1"/>
  <c r="AS4174" i="1"/>
  <c r="AS4175" i="1"/>
  <c r="AS4176" i="1"/>
  <c r="AS4177" i="1"/>
  <c r="AS4178" i="1"/>
  <c r="AS4179" i="1"/>
  <c r="AS4180" i="1"/>
  <c r="AS4181" i="1"/>
  <c r="AS4182" i="1"/>
  <c r="AS4183" i="1"/>
  <c r="AS4184" i="1"/>
  <c r="AS4185" i="1"/>
  <c r="AS4186" i="1"/>
  <c r="AS4187" i="1"/>
  <c r="AS4188" i="1"/>
  <c r="AS4189" i="1"/>
  <c r="AS4190" i="1"/>
  <c r="AS4191" i="1"/>
  <c r="AS4192" i="1"/>
  <c r="AS4193" i="1"/>
  <c r="AS4194" i="1"/>
  <c r="AS4195" i="1"/>
  <c r="AS4196" i="1"/>
  <c r="AS4197" i="1"/>
  <c r="AS4198" i="1"/>
  <c r="AS4199" i="1"/>
  <c r="AS4200" i="1"/>
  <c r="AS4201" i="1"/>
  <c r="AS4202" i="1"/>
  <c r="AS4203" i="1"/>
  <c r="AS4204" i="1"/>
  <c r="AS4205" i="1"/>
  <c r="AS4206" i="1"/>
  <c r="AS4207" i="1"/>
  <c r="AS4208" i="1"/>
  <c r="AS4209" i="1"/>
  <c r="AS4210" i="1"/>
  <c r="AS4211" i="1"/>
  <c r="AS4212" i="1"/>
  <c r="AS4213" i="1"/>
  <c r="AS4214" i="1"/>
  <c r="AS4215" i="1"/>
  <c r="AS4216" i="1"/>
  <c r="AS4217" i="1"/>
  <c r="AS4218" i="1"/>
  <c r="AS4219" i="1"/>
  <c r="AS4220" i="1"/>
  <c r="AS4221" i="1"/>
  <c r="AS4222" i="1"/>
  <c r="AS4223" i="1"/>
  <c r="AS4224" i="1"/>
  <c r="AS4225" i="1"/>
  <c r="AS4226" i="1"/>
  <c r="AS4227" i="1"/>
  <c r="AS4228" i="1"/>
  <c r="AS4229" i="1"/>
  <c r="AS4230" i="1"/>
  <c r="AS4231" i="1"/>
  <c r="AS4232" i="1"/>
  <c r="AS4233" i="1"/>
  <c r="AS4234" i="1"/>
  <c r="AS4235" i="1"/>
  <c r="AS4236" i="1"/>
  <c r="AS4237" i="1"/>
  <c r="AS4238" i="1"/>
  <c r="AS4239" i="1"/>
  <c r="AS4240" i="1"/>
  <c r="AS4241" i="1"/>
  <c r="AS4242" i="1"/>
  <c r="AS4243" i="1"/>
  <c r="AS4244" i="1"/>
  <c r="AS4245" i="1"/>
  <c r="AS4246" i="1"/>
  <c r="AS4247" i="1"/>
  <c r="AS4248" i="1"/>
  <c r="AS4249" i="1"/>
  <c r="AS4250" i="1"/>
  <c r="AS4251" i="1"/>
  <c r="AS4252" i="1"/>
  <c r="AS4253" i="1"/>
  <c r="AS4254" i="1"/>
  <c r="AS4255" i="1"/>
  <c r="AS4256" i="1"/>
  <c r="AS4257" i="1"/>
  <c r="AS4258" i="1"/>
  <c r="AS4259" i="1"/>
  <c r="AS4260" i="1"/>
  <c r="AS4261" i="1"/>
  <c r="AS4262" i="1"/>
  <c r="AS4263" i="1"/>
  <c r="AS4264" i="1"/>
  <c r="AS4265" i="1"/>
  <c r="AS4266" i="1"/>
  <c r="AS4267" i="1"/>
  <c r="AS4268" i="1"/>
  <c r="AS4269" i="1"/>
  <c r="AS4270" i="1"/>
  <c r="AS4271" i="1"/>
  <c r="AS4272" i="1"/>
  <c r="AS4273" i="1"/>
  <c r="AS4274" i="1"/>
  <c r="AS4275" i="1"/>
  <c r="AS4276" i="1"/>
  <c r="AS4277" i="1"/>
  <c r="AS4278" i="1"/>
  <c r="AS4279" i="1"/>
  <c r="AS4280" i="1"/>
  <c r="AS4281" i="1"/>
  <c r="AS4282" i="1"/>
  <c r="AS4283" i="1"/>
  <c r="AS4284" i="1"/>
  <c r="AS4285" i="1"/>
  <c r="AS4286" i="1"/>
  <c r="AS4287" i="1"/>
  <c r="AS4288" i="1"/>
  <c r="AS4289" i="1"/>
  <c r="AS4290" i="1"/>
  <c r="AS4291" i="1"/>
  <c r="AS4292" i="1"/>
  <c r="AS4293" i="1"/>
  <c r="AS4294" i="1"/>
  <c r="AS4295" i="1"/>
  <c r="AS4296" i="1"/>
  <c r="AS4297" i="1"/>
  <c r="AS4298" i="1"/>
  <c r="AS4299" i="1"/>
  <c r="AS4300" i="1"/>
  <c r="AS4301" i="1"/>
  <c r="AS4302" i="1"/>
  <c r="AS4303" i="1"/>
  <c r="AS4304" i="1"/>
  <c r="AS4305" i="1"/>
  <c r="AS4306" i="1"/>
  <c r="AS4307" i="1"/>
  <c r="AS4308" i="1"/>
  <c r="AS4309" i="1"/>
  <c r="AS4310" i="1"/>
  <c r="AS4311" i="1"/>
  <c r="AS4312" i="1"/>
  <c r="AS4313" i="1"/>
  <c r="AS4314" i="1"/>
  <c r="AS4315" i="1"/>
  <c r="AS4316" i="1"/>
  <c r="AS4317" i="1"/>
  <c r="AS4318" i="1"/>
  <c r="AS4319" i="1"/>
  <c r="AS4320" i="1"/>
  <c r="AS4321" i="1"/>
  <c r="AS4322" i="1"/>
  <c r="AS4323" i="1"/>
  <c r="AS4324" i="1"/>
  <c r="AS4325" i="1"/>
  <c r="AS4326" i="1"/>
  <c r="AS4327" i="1"/>
  <c r="AS4328" i="1"/>
  <c r="AS4329" i="1"/>
  <c r="AS4330" i="1"/>
  <c r="AS4331" i="1"/>
  <c r="AS4332" i="1"/>
  <c r="AS4333" i="1"/>
  <c r="AS4334" i="1"/>
  <c r="AS4335" i="1"/>
  <c r="AS4336" i="1"/>
  <c r="AS4337" i="1"/>
  <c r="AS4338" i="1"/>
  <c r="AS4339" i="1"/>
  <c r="AS4340" i="1"/>
  <c r="AS4341" i="1"/>
  <c r="AS4342" i="1"/>
  <c r="AS4343" i="1"/>
  <c r="AS4344" i="1"/>
  <c r="AS4345" i="1"/>
  <c r="AS4346" i="1"/>
  <c r="AS4347" i="1"/>
  <c r="AS4348" i="1"/>
  <c r="AS4349" i="1"/>
  <c r="AS4350" i="1"/>
  <c r="AS4351" i="1"/>
  <c r="AS4352" i="1"/>
  <c r="AS4353" i="1"/>
  <c r="AS4354" i="1"/>
  <c r="AS4355" i="1"/>
  <c r="AS4356" i="1"/>
  <c r="AS4357" i="1"/>
  <c r="AS4358" i="1"/>
  <c r="AS4359" i="1"/>
  <c r="AS4360" i="1"/>
  <c r="AS4361" i="1"/>
  <c r="AS4362" i="1"/>
  <c r="AS4363" i="1"/>
  <c r="AS4364" i="1"/>
  <c r="AS4365" i="1"/>
  <c r="AS4366" i="1"/>
  <c r="AS4367" i="1"/>
  <c r="AS4368" i="1"/>
  <c r="AS4369" i="1"/>
  <c r="AS4370" i="1"/>
  <c r="AS4371" i="1"/>
  <c r="AS4372" i="1"/>
  <c r="AS4373" i="1"/>
  <c r="AS4374" i="1"/>
  <c r="AS4375" i="1"/>
  <c r="AS4376" i="1"/>
  <c r="AS4377" i="1"/>
  <c r="AS4378" i="1"/>
  <c r="AS4379" i="1"/>
  <c r="AS4380" i="1"/>
  <c r="AS4381" i="1"/>
  <c r="AS4382" i="1"/>
  <c r="AS4383" i="1"/>
  <c r="AS4384" i="1"/>
  <c r="AS4385" i="1"/>
  <c r="AS4386" i="1"/>
  <c r="AS4387" i="1"/>
  <c r="AS4388" i="1"/>
  <c r="AS4389" i="1"/>
  <c r="AS4390" i="1"/>
  <c r="AS4391" i="1"/>
  <c r="AS4392" i="1"/>
  <c r="AS4393" i="1"/>
  <c r="AS4394" i="1"/>
  <c r="AS4395" i="1"/>
  <c r="AS4396" i="1"/>
  <c r="AS4397" i="1"/>
  <c r="AS4398" i="1"/>
  <c r="AS4399" i="1"/>
  <c r="AS4400" i="1"/>
  <c r="AS4401" i="1"/>
  <c r="AS4402" i="1"/>
  <c r="AS4403" i="1"/>
  <c r="AS4404" i="1"/>
  <c r="AS4405" i="1"/>
  <c r="AS4406" i="1"/>
  <c r="AS4407" i="1"/>
  <c r="AS4408" i="1"/>
  <c r="AS4409" i="1"/>
  <c r="AS4410" i="1"/>
  <c r="AS4411" i="1"/>
  <c r="AS4412" i="1"/>
  <c r="AS4413" i="1"/>
  <c r="AS4414" i="1"/>
  <c r="AS4415" i="1"/>
  <c r="AS4416" i="1"/>
  <c r="AS4417" i="1"/>
  <c r="AS4418" i="1"/>
  <c r="AS4419" i="1"/>
  <c r="AS4420" i="1"/>
  <c r="AS4421" i="1"/>
  <c r="AS4422" i="1"/>
  <c r="AS4423" i="1"/>
  <c r="AS4424" i="1"/>
  <c r="AS4425" i="1"/>
  <c r="AS4426" i="1"/>
  <c r="AS4427" i="1"/>
  <c r="AS4428" i="1"/>
  <c r="AS4429" i="1"/>
  <c r="AS4430" i="1"/>
  <c r="AS4431" i="1"/>
  <c r="AS4432" i="1"/>
  <c r="AS4433" i="1"/>
  <c r="AS4434" i="1"/>
  <c r="AS4435" i="1"/>
  <c r="AS4436" i="1"/>
  <c r="AS4437" i="1"/>
  <c r="AS4438" i="1"/>
  <c r="AS4439" i="1"/>
  <c r="AS4440" i="1"/>
  <c r="AS4441" i="1"/>
  <c r="AS4442" i="1"/>
  <c r="AS4443" i="1"/>
  <c r="AS4444" i="1"/>
  <c r="AS4445" i="1"/>
  <c r="AS4446" i="1"/>
  <c r="AS4447" i="1"/>
  <c r="AS4448" i="1"/>
  <c r="AS4449" i="1"/>
  <c r="AS4450" i="1"/>
  <c r="AS4451" i="1"/>
  <c r="AS4452" i="1"/>
  <c r="AS4453" i="1"/>
  <c r="AS4454" i="1"/>
  <c r="AS4455" i="1"/>
  <c r="AS4456" i="1"/>
  <c r="AS4457" i="1"/>
  <c r="AS4458" i="1"/>
  <c r="AS4459" i="1"/>
  <c r="AS4460" i="1"/>
  <c r="AS4461" i="1"/>
  <c r="AS4462" i="1"/>
  <c r="AS4463" i="1"/>
  <c r="AS4464" i="1"/>
  <c r="AS4465" i="1"/>
  <c r="AS4466" i="1"/>
  <c r="AS4467" i="1"/>
  <c r="AS4468" i="1"/>
  <c r="AS4469" i="1"/>
  <c r="AS4470" i="1"/>
  <c r="AS4471" i="1"/>
  <c r="AS4472" i="1"/>
  <c r="AS4473" i="1"/>
  <c r="AS4474" i="1"/>
  <c r="AS4475" i="1"/>
  <c r="AS4476" i="1"/>
  <c r="AS4477" i="1"/>
  <c r="AS4478" i="1"/>
  <c r="AS4479" i="1"/>
  <c r="AS4480" i="1"/>
  <c r="AS4481" i="1"/>
  <c r="AS4482" i="1"/>
  <c r="AS4483" i="1"/>
  <c r="AS4484" i="1"/>
  <c r="AS4485" i="1"/>
  <c r="AS4486" i="1"/>
  <c r="AS4487" i="1"/>
  <c r="AS4488" i="1"/>
  <c r="AS4489" i="1"/>
  <c r="AS4490" i="1"/>
  <c r="AS4491" i="1"/>
  <c r="AS4492" i="1"/>
  <c r="AS4493" i="1"/>
  <c r="AS4494" i="1"/>
  <c r="AS4495" i="1"/>
  <c r="AS4496" i="1"/>
  <c r="AS4497" i="1"/>
  <c r="AS4498" i="1"/>
  <c r="AS4499" i="1"/>
  <c r="AS4500" i="1"/>
  <c r="AS4501" i="1"/>
  <c r="AS4502" i="1"/>
  <c r="AS4503" i="1"/>
  <c r="AS4504" i="1"/>
  <c r="AS4505" i="1"/>
  <c r="AS4506" i="1"/>
  <c r="AS4507" i="1"/>
  <c r="AS4508" i="1"/>
  <c r="AS4509" i="1"/>
  <c r="AS4510" i="1"/>
  <c r="AS4511" i="1"/>
  <c r="AS4512" i="1"/>
  <c r="AS4513" i="1"/>
  <c r="AS4514" i="1"/>
  <c r="AS4515" i="1"/>
  <c r="AS4516" i="1"/>
  <c r="AS4517" i="1"/>
  <c r="AS4518" i="1"/>
  <c r="AS4519" i="1"/>
  <c r="AS4520" i="1"/>
  <c r="AS4521" i="1"/>
  <c r="AS4522" i="1"/>
  <c r="AS4523" i="1"/>
  <c r="AS4524" i="1"/>
  <c r="AS4525" i="1"/>
  <c r="AS4526" i="1"/>
  <c r="AS4527" i="1"/>
  <c r="AS4528" i="1"/>
  <c r="AS4529" i="1"/>
  <c r="AS4530" i="1"/>
  <c r="AS4531" i="1"/>
  <c r="AS4532" i="1"/>
  <c r="AS4533" i="1"/>
  <c r="AS4534" i="1"/>
  <c r="AS4535" i="1"/>
  <c r="AS4536" i="1"/>
  <c r="AS4537" i="1"/>
  <c r="AS4538" i="1"/>
  <c r="AS4539" i="1"/>
  <c r="AS4540" i="1"/>
  <c r="AS4541" i="1"/>
  <c r="AS4542" i="1"/>
  <c r="AS4543" i="1"/>
  <c r="AS4544" i="1"/>
  <c r="AS4545" i="1"/>
  <c r="AS4546" i="1"/>
  <c r="AS4547" i="1"/>
  <c r="AS4548" i="1"/>
  <c r="AS4549" i="1"/>
  <c r="AS4550" i="1"/>
  <c r="AS4551" i="1"/>
  <c r="AS4552" i="1"/>
  <c r="AS4553" i="1"/>
  <c r="AS4554" i="1"/>
  <c r="AS4555" i="1"/>
  <c r="AS4556" i="1"/>
  <c r="AS4557" i="1"/>
  <c r="AS4558" i="1"/>
  <c r="AS4559" i="1"/>
  <c r="AS4560" i="1"/>
  <c r="AS4561" i="1"/>
  <c r="AS4562" i="1"/>
  <c r="AS4563" i="1"/>
  <c r="AS4564" i="1"/>
  <c r="AS4565" i="1"/>
  <c r="AS4566" i="1"/>
  <c r="AS4567" i="1"/>
  <c r="AS4568" i="1"/>
  <c r="AS4569" i="1"/>
  <c r="AS4570" i="1"/>
  <c r="AS4571" i="1"/>
  <c r="AS4572" i="1"/>
  <c r="AS4573" i="1"/>
  <c r="AS4574" i="1"/>
  <c r="AS4575" i="1"/>
  <c r="AS4576" i="1"/>
  <c r="AS4577" i="1"/>
  <c r="AS4578" i="1"/>
  <c r="AS4579" i="1"/>
  <c r="AS4580" i="1"/>
  <c r="AS4581" i="1"/>
  <c r="AS4582" i="1"/>
  <c r="AS4583" i="1"/>
  <c r="AS4584" i="1"/>
  <c r="AS4585" i="1"/>
  <c r="AS4586" i="1"/>
  <c r="AS4587" i="1"/>
  <c r="AS4588" i="1"/>
  <c r="AS4589" i="1"/>
  <c r="AS4590" i="1"/>
  <c r="AS4591" i="1"/>
  <c r="AS4592" i="1"/>
  <c r="AS4593" i="1"/>
  <c r="AS4594" i="1"/>
  <c r="AS4595" i="1"/>
  <c r="AS4596" i="1"/>
  <c r="AS4597" i="1"/>
  <c r="AS4598" i="1"/>
  <c r="AS4599" i="1"/>
  <c r="AS4600" i="1"/>
  <c r="AS4601" i="1"/>
  <c r="AS4602" i="1"/>
  <c r="AS4603" i="1"/>
  <c r="AS4604" i="1"/>
  <c r="AS4605" i="1"/>
  <c r="AS4606" i="1"/>
  <c r="AS4607" i="1"/>
  <c r="AS4608" i="1"/>
  <c r="AS4609" i="1"/>
  <c r="AS4610" i="1"/>
  <c r="AS4611" i="1"/>
  <c r="AS4612" i="1"/>
  <c r="AS4613" i="1"/>
  <c r="AS4614" i="1"/>
  <c r="AS4615" i="1"/>
  <c r="AS4616" i="1"/>
  <c r="AS4617" i="1"/>
  <c r="AS4618" i="1"/>
  <c r="AS4619" i="1"/>
  <c r="AS4620" i="1"/>
  <c r="AS4621" i="1"/>
  <c r="AS4622" i="1"/>
  <c r="AS4623" i="1"/>
  <c r="AS4624" i="1"/>
  <c r="AS4625" i="1"/>
  <c r="AS4626" i="1"/>
  <c r="AS4627" i="1"/>
  <c r="AS4628" i="1"/>
  <c r="AS4629" i="1"/>
  <c r="AS4630" i="1"/>
  <c r="AS4631" i="1"/>
  <c r="AS4632" i="1"/>
  <c r="AS4633" i="1"/>
  <c r="AS4634" i="1"/>
  <c r="AS4635" i="1"/>
  <c r="AS4636" i="1"/>
  <c r="AS4637" i="1"/>
  <c r="AS4638" i="1"/>
  <c r="AS4639" i="1"/>
  <c r="AS4640" i="1"/>
  <c r="AS4641" i="1"/>
  <c r="AS4642" i="1"/>
  <c r="AS4643" i="1"/>
  <c r="AS4644" i="1"/>
  <c r="AS4645" i="1"/>
  <c r="AS4646" i="1"/>
  <c r="AS4647" i="1"/>
  <c r="AS4648" i="1"/>
  <c r="AS4649" i="1"/>
  <c r="AS4650" i="1"/>
  <c r="AS4651" i="1"/>
  <c r="AS4652" i="1"/>
  <c r="AS4653" i="1"/>
  <c r="AS4654" i="1"/>
  <c r="AS4655" i="1"/>
  <c r="AS4656" i="1"/>
  <c r="AS4657" i="1"/>
  <c r="AS4658" i="1"/>
  <c r="AS4659" i="1"/>
  <c r="AS4660" i="1"/>
  <c r="AS4661" i="1"/>
  <c r="AS4662" i="1"/>
  <c r="AS4663" i="1"/>
  <c r="AS4664" i="1"/>
  <c r="AS4665" i="1"/>
  <c r="AS4666" i="1"/>
  <c r="AS4667" i="1"/>
  <c r="AS4668" i="1"/>
  <c r="AS4669" i="1"/>
  <c r="AS4670" i="1"/>
  <c r="AS4671" i="1"/>
  <c r="AS4672" i="1"/>
  <c r="AS4673" i="1"/>
  <c r="AS4674" i="1"/>
  <c r="AS4675" i="1"/>
  <c r="AS4676" i="1"/>
  <c r="AS4677" i="1"/>
  <c r="AS4678" i="1"/>
  <c r="AS4679" i="1"/>
  <c r="AS4680" i="1"/>
  <c r="AS4681" i="1"/>
  <c r="AS4682" i="1"/>
  <c r="AS4683" i="1"/>
  <c r="AS4684" i="1"/>
  <c r="AS4685" i="1"/>
  <c r="AS4686" i="1"/>
  <c r="AS4687" i="1"/>
  <c r="AS4688" i="1"/>
  <c r="AS4689" i="1"/>
  <c r="AS4690" i="1"/>
  <c r="AS4691" i="1"/>
  <c r="AS4692" i="1"/>
  <c r="AS4693" i="1"/>
  <c r="AS4694" i="1"/>
  <c r="AS4695" i="1"/>
  <c r="AS4696" i="1"/>
  <c r="AS4697" i="1"/>
  <c r="AS4698" i="1"/>
  <c r="AS4699" i="1"/>
  <c r="AS4700" i="1"/>
  <c r="AS4701" i="1"/>
  <c r="AS4702" i="1"/>
  <c r="AS4703" i="1"/>
  <c r="AS4704" i="1"/>
  <c r="AS4705" i="1"/>
  <c r="AS4706" i="1"/>
  <c r="AS4707" i="1"/>
  <c r="AS4708" i="1"/>
  <c r="AS4709" i="1"/>
  <c r="AS4710" i="1"/>
  <c r="AS4711" i="1"/>
  <c r="AS4712" i="1"/>
  <c r="AS4713" i="1"/>
  <c r="AS4714" i="1"/>
  <c r="AS4715" i="1"/>
  <c r="AS4716" i="1"/>
  <c r="AS4717" i="1"/>
  <c r="AS4718" i="1"/>
  <c r="AS4719" i="1"/>
  <c r="AS4720" i="1"/>
  <c r="AS4721" i="1"/>
  <c r="AS4722" i="1"/>
  <c r="AS4723" i="1"/>
  <c r="AS4724" i="1"/>
  <c r="AS4725" i="1"/>
  <c r="AS4726" i="1"/>
  <c r="AS4727" i="1"/>
  <c r="AS4728" i="1"/>
  <c r="AS4729" i="1"/>
  <c r="AS4730" i="1"/>
  <c r="AS4731" i="1"/>
  <c r="AS4732" i="1"/>
  <c r="AS4733" i="1"/>
  <c r="AS4734" i="1"/>
  <c r="AS4735" i="1"/>
  <c r="AS4736" i="1"/>
  <c r="AS4737" i="1"/>
  <c r="AS4738" i="1"/>
  <c r="AS4739" i="1"/>
  <c r="AS4740" i="1"/>
  <c r="AS4741" i="1"/>
  <c r="AS4742" i="1"/>
  <c r="AS4743" i="1"/>
  <c r="AS4744" i="1"/>
  <c r="AS4745" i="1"/>
  <c r="AS4746" i="1"/>
  <c r="AS4747" i="1"/>
  <c r="AS4748" i="1"/>
  <c r="AS4749" i="1"/>
  <c r="AS4750" i="1"/>
  <c r="AS4751" i="1"/>
  <c r="AS4752" i="1"/>
  <c r="AS4753" i="1"/>
  <c r="AS4754" i="1"/>
  <c r="AS4755" i="1"/>
  <c r="AS4756" i="1"/>
  <c r="AS4757" i="1"/>
  <c r="AS4758" i="1"/>
  <c r="AS4759" i="1"/>
  <c r="AS4760" i="1"/>
  <c r="AS4761" i="1"/>
  <c r="AS4762" i="1"/>
  <c r="AS4763" i="1"/>
  <c r="AS4764" i="1"/>
  <c r="AS4765" i="1"/>
  <c r="AS4766" i="1"/>
  <c r="AS4767" i="1"/>
  <c r="AS4768" i="1"/>
  <c r="AS4769" i="1"/>
  <c r="AS4770" i="1"/>
  <c r="AS4771" i="1"/>
  <c r="AS4772" i="1"/>
  <c r="AS4773" i="1"/>
  <c r="AS4774" i="1"/>
  <c r="AS4775" i="1"/>
  <c r="AS4776" i="1"/>
  <c r="AS4777" i="1"/>
  <c r="AS4778" i="1"/>
  <c r="AS4779" i="1"/>
  <c r="AS4780" i="1"/>
  <c r="AS4781" i="1"/>
  <c r="AS4782" i="1"/>
  <c r="AS4783" i="1"/>
  <c r="AS4784" i="1"/>
  <c r="AS4785" i="1"/>
  <c r="AS4786" i="1"/>
  <c r="AS4787" i="1"/>
  <c r="AS4788" i="1"/>
  <c r="AS4789" i="1"/>
  <c r="AS4790" i="1"/>
  <c r="AS4791" i="1"/>
  <c r="AS4792" i="1"/>
  <c r="AS4793" i="1"/>
  <c r="AS4794" i="1"/>
  <c r="AS4795" i="1"/>
  <c r="AS4796" i="1"/>
  <c r="AS4797" i="1"/>
  <c r="AS4798" i="1"/>
  <c r="AS4799" i="1"/>
  <c r="AS4800" i="1"/>
  <c r="AS4801" i="1"/>
  <c r="AS4802" i="1"/>
  <c r="AS4803" i="1"/>
  <c r="AS4804" i="1"/>
  <c r="AS4805" i="1"/>
  <c r="AS4806" i="1"/>
  <c r="AS4807" i="1"/>
  <c r="AS4808" i="1"/>
  <c r="AS4809" i="1"/>
  <c r="AS4810" i="1"/>
  <c r="AS4811" i="1"/>
  <c r="AS4812" i="1"/>
  <c r="AS4813" i="1"/>
  <c r="AS4814" i="1"/>
  <c r="AS4815" i="1"/>
  <c r="AS4816" i="1"/>
  <c r="AS4817" i="1"/>
  <c r="AS4818" i="1"/>
  <c r="AS4819" i="1"/>
  <c r="AS4820" i="1"/>
  <c r="AS4821" i="1"/>
  <c r="AS4822" i="1"/>
  <c r="AS4823" i="1"/>
  <c r="AS4824" i="1"/>
  <c r="AS4825" i="1"/>
  <c r="AS4826" i="1"/>
  <c r="AS4827" i="1"/>
  <c r="AS4828" i="1"/>
  <c r="AS4829" i="1"/>
  <c r="AS4830" i="1"/>
  <c r="AS4831" i="1"/>
  <c r="AS4832" i="1"/>
  <c r="AS4833" i="1"/>
  <c r="AS4834" i="1"/>
  <c r="AS4835" i="1"/>
  <c r="AS4836" i="1"/>
  <c r="AS4837" i="1"/>
  <c r="AS4838" i="1"/>
  <c r="AS4839" i="1"/>
  <c r="AS4840" i="1"/>
  <c r="AS4841" i="1"/>
  <c r="AS4842" i="1"/>
  <c r="AS4843" i="1"/>
  <c r="AS4844" i="1"/>
  <c r="AS4845" i="1"/>
  <c r="AS4846" i="1"/>
  <c r="AS4847" i="1"/>
  <c r="AS4848" i="1"/>
  <c r="AS4849" i="1"/>
  <c r="AS4850" i="1"/>
  <c r="AS4851" i="1"/>
  <c r="AS4852" i="1"/>
  <c r="AS4853" i="1"/>
  <c r="AS4854" i="1"/>
  <c r="AS4855" i="1"/>
  <c r="AS4856" i="1"/>
  <c r="AS4857" i="1"/>
  <c r="AS4858" i="1"/>
  <c r="AS4859" i="1"/>
  <c r="AS4860" i="1"/>
  <c r="AS4861" i="1"/>
  <c r="AS4862" i="1"/>
  <c r="AS4863" i="1"/>
  <c r="AS4864" i="1"/>
  <c r="AS4865" i="1"/>
  <c r="AS4866" i="1"/>
  <c r="AS4867" i="1"/>
  <c r="AS4868" i="1"/>
  <c r="AS4869" i="1"/>
  <c r="AS4870" i="1"/>
  <c r="AS4871" i="1"/>
  <c r="AS4872" i="1"/>
  <c r="AS4873" i="1"/>
  <c r="AS4874" i="1"/>
  <c r="AS4875" i="1"/>
  <c r="AS4876" i="1"/>
  <c r="AS4877" i="1"/>
  <c r="AS4878" i="1"/>
  <c r="AS4879" i="1"/>
  <c r="AS4880" i="1"/>
  <c r="AS4881" i="1"/>
  <c r="AS4882" i="1"/>
  <c r="AS4883" i="1"/>
  <c r="AS4884" i="1"/>
  <c r="AS4885" i="1"/>
  <c r="AS4886" i="1"/>
  <c r="AS4887" i="1"/>
  <c r="AS4888" i="1"/>
  <c r="AS4889" i="1"/>
  <c r="AS4890" i="1"/>
  <c r="AS4891" i="1"/>
  <c r="AS4892" i="1"/>
  <c r="AS4893" i="1"/>
  <c r="AS4894" i="1"/>
  <c r="AS4895" i="1"/>
  <c r="AS4896" i="1"/>
  <c r="AS4897" i="1"/>
  <c r="AS4898" i="1"/>
  <c r="AS4899" i="1"/>
  <c r="AS4900" i="1"/>
  <c r="AS4901" i="1"/>
  <c r="AS4902" i="1"/>
  <c r="AS4903" i="1"/>
  <c r="AS4904" i="1"/>
  <c r="AS4905" i="1"/>
  <c r="AS4906" i="1"/>
  <c r="AS4907" i="1"/>
  <c r="AS4908" i="1"/>
  <c r="AS4909" i="1"/>
  <c r="AS4910" i="1"/>
  <c r="AS4911" i="1"/>
  <c r="AS4912" i="1"/>
  <c r="AS4913" i="1"/>
  <c r="AS4914" i="1"/>
  <c r="AS4915" i="1"/>
  <c r="AS4916" i="1"/>
  <c r="AS4917" i="1"/>
  <c r="AS4918" i="1"/>
  <c r="AS4919" i="1"/>
  <c r="AS4920" i="1"/>
  <c r="AS4921" i="1"/>
  <c r="AS4922" i="1"/>
  <c r="AS4923" i="1"/>
  <c r="AS4924" i="1"/>
  <c r="AS4925" i="1"/>
  <c r="AS4926" i="1"/>
  <c r="AS4927" i="1"/>
  <c r="AS4928" i="1"/>
  <c r="AS4929" i="1"/>
  <c r="AS4930" i="1"/>
  <c r="AS4931" i="1"/>
  <c r="AS4932" i="1"/>
  <c r="AS4933" i="1"/>
  <c r="AS4934" i="1"/>
  <c r="AS4935" i="1"/>
  <c r="AS4936" i="1"/>
  <c r="AS4937" i="1"/>
  <c r="AS4938" i="1"/>
  <c r="AS4939" i="1"/>
  <c r="AS4940" i="1"/>
  <c r="AS4941" i="1"/>
  <c r="AS4942" i="1"/>
  <c r="AS4943" i="1"/>
  <c r="AS4944" i="1"/>
  <c r="AS4945" i="1"/>
  <c r="AS4946" i="1"/>
  <c r="AS4947" i="1"/>
  <c r="AS4948" i="1"/>
  <c r="AS4949" i="1"/>
  <c r="AS4950" i="1"/>
  <c r="AS4951" i="1"/>
  <c r="AS4952" i="1"/>
  <c r="AS4953" i="1"/>
  <c r="AS4954" i="1"/>
  <c r="AS4955" i="1"/>
  <c r="AS4956" i="1"/>
  <c r="AS4957" i="1"/>
  <c r="AS4958" i="1"/>
  <c r="AS4959" i="1"/>
  <c r="AS4960" i="1"/>
  <c r="AS4961" i="1"/>
  <c r="AS4962" i="1"/>
  <c r="AS4963" i="1"/>
  <c r="AS4964" i="1"/>
  <c r="AS4965" i="1"/>
  <c r="AS4966" i="1"/>
  <c r="AS4967" i="1"/>
  <c r="AS4968" i="1"/>
  <c r="AS4969" i="1"/>
  <c r="AS4970" i="1"/>
  <c r="AS4971" i="1"/>
  <c r="AS4972" i="1"/>
  <c r="AS4973" i="1"/>
  <c r="AS4974" i="1"/>
  <c r="AS4975" i="1"/>
  <c r="AS4976" i="1"/>
  <c r="AS4977" i="1"/>
  <c r="AS4978" i="1"/>
  <c r="AS4979" i="1"/>
  <c r="AS4980" i="1"/>
  <c r="AS4981" i="1"/>
  <c r="AS4982" i="1"/>
  <c r="AS4983" i="1"/>
  <c r="AS4984" i="1"/>
  <c r="AS4985" i="1"/>
  <c r="AS4986" i="1"/>
  <c r="AS4987" i="1"/>
  <c r="AS4988" i="1"/>
  <c r="AS4989" i="1"/>
  <c r="AS4990" i="1"/>
  <c r="AS4991" i="1"/>
  <c r="AS4992" i="1"/>
  <c r="AS4993" i="1"/>
  <c r="AS4994" i="1"/>
  <c r="AS4995" i="1"/>
  <c r="AS4996" i="1"/>
  <c r="AS4997" i="1"/>
  <c r="AS4998" i="1"/>
  <c r="AS4999" i="1"/>
  <c r="AS5000" i="1"/>
  <c r="P4" i="1" l="1"/>
  <c r="P2" i="1"/>
  <c r="P3" i="1"/>
  <c r="P5" i="1"/>
  <c r="AO5" i="1" s="1"/>
  <c r="P6" i="1"/>
  <c r="AO6" i="1" s="1"/>
  <c r="P7" i="1"/>
  <c r="AO7" i="1" s="1"/>
  <c r="P8" i="1"/>
  <c r="AO8" i="1" s="1"/>
  <c r="P9" i="1"/>
  <c r="AO9" i="1" s="1"/>
  <c r="P10" i="1"/>
  <c r="P11" i="1"/>
  <c r="AO11" i="1" s="1"/>
  <c r="P12" i="1"/>
  <c r="P13" i="1"/>
  <c r="AO13" i="1" s="1"/>
  <c r="P14" i="1"/>
  <c r="AO14" i="1" s="1"/>
  <c r="P15" i="1"/>
  <c r="P16" i="1"/>
  <c r="AO16" i="1" s="1"/>
  <c r="P17" i="1"/>
  <c r="AO17" i="1" s="1"/>
  <c r="P18" i="1"/>
  <c r="P19" i="1"/>
  <c r="AO19" i="1" s="1"/>
  <c r="P20" i="1"/>
  <c r="P21" i="1"/>
  <c r="AO21" i="1" s="1"/>
  <c r="P22" i="1"/>
  <c r="AO22" i="1" s="1"/>
  <c r="P23" i="1"/>
  <c r="AO23" i="1" s="1"/>
  <c r="P24" i="1"/>
  <c r="AO24" i="1" s="1"/>
  <c r="P25" i="1"/>
  <c r="AO25" i="1" s="1"/>
  <c r="P26" i="1"/>
  <c r="P27" i="1"/>
  <c r="P28" i="1"/>
  <c r="P29" i="1"/>
  <c r="P30" i="1"/>
  <c r="AO30" i="1" s="1"/>
  <c r="P31" i="1"/>
  <c r="AO31" i="1" s="1"/>
  <c r="P32" i="1"/>
  <c r="AO32" i="1" s="1"/>
  <c r="P33" i="1"/>
  <c r="AO33" i="1" s="1"/>
  <c r="P34" i="1"/>
  <c r="P35" i="1"/>
  <c r="AO35" i="1" s="1"/>
  <c r="P36" i="1"/>
  <c r="P37" i="1"/>
  <c r="AO37" i="1" s="1"/>
  <c r="P38" i="1"/>
  <c r="AO38" i="1" s="1"/>
  <c r="P39" i="1"/>
  <c r="AO39" i="1" s="1"/>
  <c r="P40" i="1"/>
  <c r="AO40" i="1" s="1"/>
  <c r="P41" i="1"/>
  <c r="AO41" i="1" s="1"/>
  <c r="P42" i="1"/>
  <c r="P43" i="1"/>
  <c r="AO43" i="1" s="1"/>
  <c r="P44" i="1"/>
  <c r="P45" i="1"/>
  <c r="AO45" i="1" s="1"/>
  <c r="P46" i="1"/>
  <c r="AO46" i="1" s="1"/>
  <c r="P47" i="1"/>
  <c r="AO47" i="1" s="1"/>
  <c r="P48" i="1"/>
  <c r="AO48" i="1" s="1"/>
  <c r="P49" i="1"/>
  <c r="AO49" i="1" s="1"/>
  <c r="P50" i="1"/>
  <c r="P51" i="1"/>
  <c r="P52" i="1"/>
  <c r="P53" i="1"/>
  <c r="P54" i="1"/>
  <c r="AO54" i="1" s="1"/>
  <c r="P55" i="1"/>
  <c r="AO55" i="1" s="1"/>
  <c r="P56" i="1"/>
  <c r="AO56" i="1" s="1"/>
  <c r="P57" i="1"/>
  <c r="AO57" i="1" s="1"/>
  <c r="P58" i="1"/>
  <c r="P59" i="1"/>
  <c r="P60" i="1"/>
  <c r="P61" i="1"/>
  <c r="P62" i="1"/>
  <c r="AO62" i="1" s="1"/>
  <c r="P63" i="1"/>
  <c r="AO63" i="1" s="1"/>
  <c r="P64" i="1"/>
  <c r="AO64" i="1" s="1"/>
  <c r="P65" i="1"/>
  <c r="AO65" i="1" s="1"/>
  <c r="P66" i="1"/>
  <c r="P67" i="1"/>
  <c r="AO67" i="1" s="1"/>
  <c r="P68" i="1"/>
  <c r="P69" i="1"/>
  <c r="AO69" i="1" s="1"/>
  <c r="P70" i="1"/>
  <c r="AO70" i="1" s="1"/>
  <c r="P71" i="1"/>
  <c r="AO71" i="1" s="1"/>
  <c r="P72" i="1"/>
  <c r="AO72" i="1" s="1"/>
  <c r="P73" i="1"/>
  <c r="AO73" i="1" s="1"/>
  <c r="P74" i="1"/>
  <c r="P75" i="1"/>
  <c r="P76" i="1"/>
  <c r="P77" i="1"/>
  <c r="P78" i="1"/>
  <c r="AO78" i="1" s="1"/>
  <c r="P79" i="1"/>
  <c r="AO79" i="1" s="1"/>
  <c r="P80" i="1"/>
  <c r="AO80" i="1" s="1"/>
  <c r="P81" i="1"/>
  <c r="AO81" i="1" s="1"/>
  <c r="P82" i="1"/>
  <c r="P83" i="1"/>
  <c r="AO83" i="1" s="1"/>
  <c r="P84" i="1"/>
  <c r="P85" i="1"/>
  <c r="AO85" i="1" s="1"/>
  <c r="P86" i="1"/>
  <c r="AO86" i="1" s="1"/>
  <c r="P87" i="1"/>
  <c r="P88" i="1"/>
  <c r="AO88" i="1" s="1"/>
  <c r="P89" i="1"/>
  <c r="AO89" i="1" s="1"/>
  <c r="P90" i="1"/>
  <c r="P91" i="1"/>
  <c r="AO91" i="1" s="1"/>
  <c r="P92" i="1"/>
  <c r="P93" i="1"/>
  <c r="AO93" i="1" s="1"/>
  <c r="P94" i="1"/>
  <c r="AO94" i="1" s="1"/>
  <c r="P95" i="1"/>
  <c r="AO95" i="1" s="1"/>
  <c r="P96" i="1"/>
  <c r="AO96" i="1" s="1"/>
  <c r="P97" i="1"/>
  <c r="AO97" i="1" s="1"/>
  <c r="P98" i="1"/>
  <c r="P99" i="1"/>
  <c r="P100" i="1"/>
  <c r="P101" i="1"/>
  <c r="P102" i="1"/>
  <c r="AO102" i="1" s="1"/>
  <c r="P103" i="1"/>
  <c r="AO103" i="1" s="1"/>
  <c r="P104" i="1"/>
  <c r="AO104" i="1" s="1"/>
  <c r="P105" i="1"/>
  <c r="AO105" i="1" s="1"/>
  <c r="P106" i="1"/>
  <c r="P107" i="1"/>
  <c r="P108" i="1"/>
  <c r="P109" i="1"/>
  <c r="AO109" i="1" s="1"/>
  <c r="P110" i="1"/>
  <c r="AO110" i="1" s="1"/>
  <c r="P111" i="1"/>
  <c r="AO111" i="1" s="1"/>
  <c r="P112" i="1"/>
  <c r="AO112" i="1" s="1"/>
  <c r="P113" i="1"/>
  <c r="AO113" i="1" s="1"/>
  <c r="P114" i="1"/>
  <c r="P115" i="1"/>
  <c r="AO115" i="1" s="1"/>
  <c r="P116" i="1"/>
  <c r="P117" i="1"/>
  <c r="AO117" i="1" s="1"/>
  <c r="P118" i="1"/>
  <c r="AO118" i="1" s="1"/>
  <c r="P119" i="1"/>
  <c r="AO119" i="1" s="1"/>
  <c r="P120" i="1"/>
  <c r="AO120" i="1" s="1"/>
  <c r="P121" i="1"/>
  <c r="AO121" i="1" s="1"/>
  <c r="P122" i="1"/>
  <c r="P123" i="1"/>
  <c r="P124" i="1"/>
  <c r="P125" i="1"/>
  <c r="P126" i="1"/>
  <c r="AO126" i="1" s="1"/>
  <c r="P127" i="1"/>
  <c r="AO127" i="1" s="1"/>
  <c r="P128" i="1"/>
  <c r="AO128" i="1" s="1"/>
  <c r="P129" i="1"/>
  <c r="AO129" i="1" s="1"/>
  <c r="P130" i="1"/>
  <c r="P131" i="1"/>
  <c r="AO131" i="1" s="1"/>
  <c r="P132" i="1"/>
  <c r="P133" i="1"/>
  <c r="AO133" i="1" s="1"/>
  <c r="P134" i="1"/>
  <c r="AO134" i="1" s="1"/>
  <c r="P135" i="1"/>
  <c r="AO135" i="1" s="1"/>
  <c r="P136" i="1"/>
  <c r="AO136" i="1" s="1"/>
  <c r="P137" i="1"/>
  <c r="AO137" i="1" s="1"/>
  <c r="P138" i="1"/>
  <c r="P139" i="1"/>
  <c r="AO139" i="1" s="1"/>
  <c r="P140" i="1"/>
  <c r="P141" i="1"/>
  <c r="P142" i="1"/>
  <c r="AO142" i="1" s="1"/>
  <c r="P143" i="1"/>
  <c r="AO143" i="1" s="1"/>
  <c r="P144" i="1"/>
  <c r="AO144" i="1" s="1"/>
  <c r="P145" i="1"/>
  <c r="AO145" i="1" s="1"/>
  <c r="P146" i="1"/>
  <c r="P147" i="1"/>
  <c r="P148" i="1"/>
  <c r="P149" i="1"/>
  <c r="P150" i="1"/>
  <c r="AO150" i="1" s="1"/>
  <c r="P151" i="1"/>
  <c r="AO151" i="1" s="1"/>
  <c r="P152" i="1"/>
  <c r="AO152" i="1" s="1"/>
  <c r="P153" i="1"/>
  <c r="AO153" i="1" s="1"/>
  <c r="P154" i="1"/>
  <c r="P155" i="1"/>
  <c r="AO155" i="1" s="1"/>
  <c r="P156" i="1"/>
  <c r="P157" i="1"/>
  <c r="AO157" i="1" s="1"/>
  <c r="P158" i="1"/>
  <c r="AO158" i="1" s="1"/>
  <c r="P159" i="1"/>
  <c r="AO159" i="1" s="1"/>
  <c r="P160" i="1"/>
  <c r="AO160" i="1" s="1"/>
  <c r="P161" i="1"/>
  <c r="AO161" i="1" s="1"/>
  <c r="P162" i="1"/>
  <c r="P163" i="1"/>
  <c r="P164" i="1"/>
  <c r="P165" i="1"/>
  <c r="AO165" i="1" s="1"/>
  <c r="P166" i="1"/>
  <c r="AO166" i="1" s="1"/>
  <c r="P167" i="1"/>
  <c r="P168" i="1"/>
  <c r="AO168" i="1" s="1"/>
  <c r="P169" i="1"/>
  <c r="AO169" i="1" s="1"/>
  <c r="P170" i="1"/>
  <c r="P171" i="1"/>
  <c r="P172" i="1"/>
  <c r="P173" i="1"/>
  <c r="P174" i="1"/>
  <c r="AO174" i="1" s="1"/>
  <c r="P175" i="1"/>
  <c r="AO175" i="1" s="1"/>
  <c r="P176" i="1"/>
  <c r="AO176" i="1" s="1"/>
  <c r="P177" i="1"/>
  <c r="AO177" i="1" s="1"/>
  <c r="P178" i="1"/>
  <c r="P179" i="1"/>
  <c r="AO179" i="1" s="1"/>
  <c r="P180" i="1"/>
  <c r="P181" i="1"/>
  <c r="AO181" i="1" s="1"/>
  <c r="P182" i="1"/>
  <c r="AO182" i="1" s="1"/>
  <c r="P183" i="1"/>
  <c r="AO183" i="1" s="1"/>
  <c r="P184" i="1"/>
  <c r="AO184" i="1" s="1"/>
  <c r="P185" i="1"/>
  <c r="AO185" i="1" s="1"/>
  <c r="P186" i="1"/>
  <c r="P187" i="1"/>
  <c r="AO187" i="1" s="1"/>
  <c r="P188" i="1"/>
  <c r="P189" i="1"/>
  <c r="P190" i="1"/>
  <c r="AO190" i="1" s="1"/>
  <c r="P191" i="1"/>
  <c r="AO191" i="1" s="1"/>
  <c r="P192" i="1"/>
  <c r="AO192" i="1" s="1"/>
  <c r="P193" i="1"/>
  <c r="AO193" i="1" s="1"/>
  <c r="P194" i="1"/>
  <c r="P195" i="1"/>
  <c r="P196" i="1"/>
  <c r="P197" i="1"/>
  <c r="P198" i="1"/>
  <c r="AO198" i="1" s="1"/>
  <c r="P199" i="1"/>
  <c r="AO199" i="1" s="1"/>
  <c r="P200" i="1"/>
  <c r="AO200" i="1" s="1"/>
  <c r="P201" i="1"/>
  <c r="AO201" i="1" s="1"/>
  <c r="P202" i="1"/>
  <c r="P203" i="1"/>
  <c r="AO203" i="1" s="1"/>
  <c r="P204" i="1"/>
  <c r="P205" i="1"/>
  <c r="AO205" i="1" s="1"/>
  <c r="P206" i="1"/>
  <c r="AO206" i="1" s="1"/>
  <c r="P207" i="1"/>
  <c r="AO207" i="1" s="1"/>
  <c r="P208" i="1"/>
  <c r="AO208" i="1" s="1"/>
  <c r="P209" i="1"/>
  <c r="AO209" i="1" s="1"/>
  <c r="P210" i="1"/>
  <c r="P211" i="1"/>
  <c r="AO211" i="1" s="1"/>
  <c r="P212" i="1"/>
  <c r="P213" i="1"/>
  <c r="AO213" i="1" s="1"/>
  <c r="P214" i="1"/>
  <c r="P215" i="1"/>
  <c r="AO215" i="1" s="1"/>
  <c r="P216" i="1"/>
  <c r="AO216" i="1" s="1"/>
  <c r="P217" i="1"/>
  <c r="AO217" i="1" s="1"/>
  <c r="P218" i="1"/>
  <c r="P219" i="1"/>
  <c r="P220" i="1"/>
  <c r="P221" i="1"/>
  <c r="P222" i="1"/>
  <c r="AO222" i="1" s="1"/>
  <c r="P223" i="1"/>
  <c r="AO223" i="1" s="1"/>
  <c r="P224" i="1"/>
  <c r="AO224" i="1" s="1"/>
  <c r="P225" i="1"/>
  <c r="AO225" i="1" s="1"/>
  <c r="P226" i="1"/>
  <c r="P227" i="1"/>
  <c r="AO227" i="1" s="1"/>
  <c r="P228" i="1"/>
  <c r="P229" i="1"/>
  <c r="AO229" i="1" s="1"/>
  <c r="P230" i="1"/>
  <c r="AO230" i="1" s="1"/>
  <c r="P231" i="1"/>
  <c r="AO231" i="1" s="1"/>
  <c r="P232" i="1"/>
  <c r="AO232" i="1" s="1"/>
  <c r="P233" i="1"/>
  <c r="AO233" i="1" s="1"/>
  <c r="P234" i="1"/>
  <c r="P235" i="1"/>
  <c r="AO235" i="1" s="1"/>
  <c r="P236" i="1"/>
  <c r="P237" i="1"/>
  <c r="AO237" i="1" s="1"/>
  <c r="P238" i="1"/>
  <c r="AO238" i="1" s="1"/>
  <c r="P239" i="1"/>
  <c r="AO239" i="1" s="1"/>
  <c r="P240" i="1"/>
  <c r="AO240" i="1" s="1"/>
  <c r="P241" i="1"/>
  <c r="AO241" i="1" s="1"/>
  <c r="P242" i="1"/>
  <c r="P243" i="1"/>
  <c r="P244" i="1"/>
  <c r="P245" i="1"/>
  <c r="P246" i="1"/>
  <c r="AO246" i="1" s="1"/>
  <c r="P247" i="1"/>
  <c r="AO247" i="1" s="1"/>
  <c r="P248" i="1"/>
  <c r="AO248" i="1" s="1"/>
  <c r="P249" i="1"/>
  <c r="AO249" i="1" s="1"/>
  <c r="P250" i="1"/>
  <c r="P251" i="1"/>
  <c r="AO251" i="1" s="1"/>
  <c r="P252" i="1"/>
  <c r="P253" i="1"/>
  <c r="AO253" i="1" s="1"/>
  <c r="P254" i="1"/>
  <c r="AO254" i="1" s="1"/>
  <c r="P255" i="1"/>
  <c r="AO255" i="1" s="1"/>
  <c r="P256" i="1"/>
  <c r="AO256" i="1" s="1"/>
  <c r="P257" i="1"/>
  <c r="AO257" i="1" s="1"/>
  <c r="P258" i="1"/>
  <c r="P259" i="1"/>
  <c r="AO259" i="1" s="1"/>
  <c r="P260" i="1"/>
  <c r="P261" i="1"/>
  <c r="AO261" i="1" s="1"/>
  <c r="P262" i="1"/>
  <c r="AO262" i="1" s="1"/>
  <c r="P263" i="1"/>
  <c r="AO263" i="1" s="1"/>
  <c r="P264" i="1"/>
  <c r="AO264" i="1" s="1"/>
  <c r="P265" i="1"/>
  <c r="AO265" i="1" s="1"/>
  <c r="P266" i="1"/>
  <c r="P267" i="1"/>
  <c r="P268" i="1"/>
  <c r="P269" i="1"/>
  <c r="P270" i="1"/>
  <c r="AO270" i="1" s="1"/>
  <c r="P271" i="1"/>
  <c r="AO271" i="1" s="1"/>
  <c r="P272" i="1"/>
  <c r="AO272" i="1" s="1"/>
  <c r="P273" i="1"/>
  <c r="AO273" i="1" s="1"/>
  <c r="P274" i="1"/>
  <c r="P275" i="1"/>
  <c r="AO275" i="1" s="1"/>
  <c r="P276" i="1"/>
  <c r="P277" i="1"/>
  <c r="AO277" i="1" s="1"/>
  <c r="P278" i="1"/>
  <c r="AO278" i="1" s="1"/>
  <c r="P279" i="1"/>
  <c r="AO279" i="1" s="1"/>
  <c r="P280" i="1"/>
  <c r="AO280" i="1" s="1"/>
  <c r="P281" i="1"/>
  <c r="AO281" i="1" s="1"/>
  <c r="P282" i="1"/>
  <c r="P283" i="1"/>
  <c r="AO283" i="1" s="1"/>
  <c r="P284" i="1"/>
  <c r="P285" i="1"/>
  <c r="AO285" i="1" s="1"/>
  <c r="P286" i="1"/>
  <c r="AO286" i="1" s="1"/>
  <c r="P287" i="1"/>
  <c r="AO287" i="1" s="1"/>
  <c r="P288" i="1"/>
  <c r="AO288" i="1" s="1"/>
  <c r="P289" i="1"/>
  <c r="AO289" i="1" s="1"/>
  <c r="P290" i="1"/>
  <c r="P291" i="1"/>
  <c r="P292" i="1"/>
  <c r="P293" i="1"/>
  <c r="P294" i="1"/>
  <c r="AO294" i="1" s="1"/>
  <c r="P295" i="1"/>
  <c r="AO295" i="1" s="1"/>
  <c r="P296" i="1"/>
  <c r="AO296" i="1" s="1"/>
  <c r="P297" i="1"/>
  <c r="AO297" i="1" s="1"/>
  <c r="P298" i="1"/>
  <c r="P299" i="1"/>
  <c r="AO299" i="1" s="1"/>
  <c r="P300" i="1"/>
  <c r="P301" i="1"/>
  <c r="AO301" i="1" s="1"/>
  <c r="P302" i="1"/>
  <c r="AO302" i="1" s="1"/>
  <c r="P303" i="1"/>
  <c r="AO303" i="1" s="1"/>
  <c r="P304" i="1"/>
  <c r="AO304" i="1" s="1"/>
  <c r="P305" i="1"/>
  <c r="AO305" i="1" s="1"/>
  <c r="P306" i="1"/>
  <c r="P307" i="1"/>
  <c r="AO307" i="1" s="1"/>
  <c r="P308" i="1"/>
  <c r="P309" i="1"/>
  <c r="AO309" i="1" s="1"/>
  <c r="P310" i="1"/>
  <c r="AO310" i="1" s="1"/>
  <c r="P311" i="1"/>
  <c r="AO311" i="1" s="1"/>
  <c r="P312" i="1"/>
  <c r="AO312" i="1" s="1"/>
  <c r="P313" i="1"/>
  <c r="AO313" i="1" s="1"/>
  <c r="P314" i="1"/>
  <c r="P315" i="1"/>
  <c r="P316" i="1"/>
  <c r="P317" i="1"/>
  <c r="P318" i="1"/>
  <c r="AO318" i="1" s="1"/>
  <c r="P319" i="1"/>
  <c r="AO319" i="1" s="1"/>
  <c r="P320" i="1"/>
  <c r="AO320" i="1" s="1"/>
  <c r="P321" i="1"/>
  <c r="AO321" i="1" s="1"/>
  <c r="P322" i="1"/>
  <c r="P323" i="1"/>
  <c r="AO323" i="1" s="1"/>
  <c r="P324" i="1"/>
  <c r="P325" i="1"/>
  <c r="AO325" i="1" s="1"/>
  <c r="P326" i="1"/>
  <c r="AO326" i="1" s="1"/>
  <c r="P327" i="1"/>
  <c r="AO327" i="1" s="1"/>
  <c r="P328" i="1"/>
  <c r="AO328" i="1" s="1"/>
  <c r="P329" i="1"/>
  <c r="AO329" i="1" s="1"/>
  <c r="P330" i="1"/>
  <c r="P331" i="1"/>
  <c r="AO331" i="1" s="1"/>
  <c r="P332" i="1"/>
  <c r="P333" i="1"/>
  <c r="AO333" i="1" s="1"/>
  <c r="P334" i="1"/>
  <c r="AO334" i="1" s="1"/>
  <c r="P335" i="1"/>
  <c r="AO335" i="1" s="1"/>
  <c r="P336" i="1"/>
  <c r="AO336" i="1" s="1"/>
  <c r="P337" i="1"/>
  <c r="AO337" i="1" s="1"/>
  <c r="P338" i="1"/>
  <c r="P339" i="1"/>
  <c r="P340" i="1"/>
  <c r="P341" i="1"/>
  <c r="P342" i="1"/>
  <c r="AO342" i="1" s="1"/>
  <c r="P343" i="1"/>
  <c r="AO343" i="1" s="1"/>
  <c r="P344" i="1"/>
  <c r="AO344" i="1" s="1"/>
  <c r="P345" i="1"/>
  <c r="AO345" i="1" s="1"/>
  <c r="P346" i="1"/>
  <c r="P347" i="1"/>
  <c r="AO347" i="1" s="1"/>
  <c r="P348" i="1"/>
  <c r="P349" i="1"/>
  <c r="AO349" i="1" s="1"/>
  <c r="P350" i="1"/>
  <c r="AO350" i="1" s="1"/>
  <c r="P351" i="1"/>
  <c r="P352" i="1"/>
  <c r="AO352" i="1" s="1"/>
  <c r="P353" i="1"/>
  <c r="AO353" i="1" s="1"/>
  <c r="P354" i="1"/>
  <c r="P355" i="1"/>
  <c r="AO355" i="1" s="1"/>
  <c r="P356" i="1"/>
  <c r="P357" i="1"/>
  <c r="P358" i="1"/>
  <c r="AO358" i="1" s="1"/>
  <c r="P359" i="1"/>
  <c r="AO359" i="1" s="1"/>
  <c r="P360" i="1"/>
  <c r="AO360" i="1" s="1"/>
  <c r="P361" i="1"/>
  <c r="AO361" i="1" s="1"/>
  <c r="P362" i="1"/>
  <c r="P363" i="1"/>
  <c r="P364" i="1"/>
  <c r="P365" i="1"/>
  <c r="P366" i="1"/>
  <c r="AO366" i="1" s="1"/>
  <c r="P367" i="1"/>
  <c r="AO367" i="1" s="1"/>
  <c r="P368" i="1"/>
  <c r="AO368" i="1" s="1"/>
  <c r="P369" i="1"/>
  <c r="AO369" i="1" s="1"/>
  <c r="P370" i="1"/>
  <c r="P371" i="1"/>
  <c r="AO371" i="1" s="1"/>
  <c r="P372" i="1"/>
  <c r="P373" i="1"/>
  <c r="AO373" i="1" s="1"/>
  <c r="P374" i="1"/>
  <c r="AO374" i="1" s="1"/>
  <c r="P375" i="1"/>
  <c r="AO375" i="1" s="1"/>
  <c r="P376" i="1"/>
  <c r="AO376" i="1" s="1"/>
  <c r="P377" i="1"/>
  <c r="AO377" i="1" s="1"/>
  <c r="P378" i="1"/>
  <c r="P379" i="1"/>
  <c r="AO379" i="1" s="1"/>
  <c r="P380" i="1"/>
  <c r="P381" i="1"/>
  <c r="AO381" i="1" s="1"/>
  <c r="P382" i="1"/>
  <c r="AO382" i="1" s="1"/>
  <c r="P383" i="1"/>
  <c r="AO383" i="1" s="1"/>
  <c r="P384" i="1"/>
  <c r="AO384" i="1" s="1"/>
  <c r="P385" i="1"/>
  <c r="AO385" i="1" s="1"/>
  <c r="P386" i="1"/>
  <c r="P387" i="1"/>
  <c r="P388" i="1"/>
  <c r="P389" i="1"/>
  <c r="P390" i="1"/>
  <c r="AO390" i="1" s="1"/>
  <c r="P391" i="1"/>
  <c r="AO391" i="1" s="1"/>
  <c r="P392" i="1"/>
  <c r="AO392" i="1" s="1"/>
  <c r="P393" i="1"/>
  <c r="AO393" i="1" s="1"/>
  <c r="P394" i="1"/>
  <c r="P395" i="1"/>
  <c r="AO395" i="1" s="1"/>
  <c r="P396" i="1"/>
  <c r="P397" i="1"/>
  <c r="AO397" i="1" s="1"/>
  <c r="P398" i="1"/>
  <c r="AO398" i="1" s="1"/>
  <c r="P399" i="1"/>
  <c r="P400" i="1"/>
  <c r="AO400" i="1" s="1"/>
  <c r="P401" i="1"/>
  <c r="AO401" i="1" s="1"/>
  <c r="P402" i="1"/>
  <c r="P403" i="1"/>
  <c r="AO403" i="1" s="1"/>
  <c r="P404" i="1"/>
  <c r="P405" i="1"/>
  <c r="AO405" i="1" s="1"/>
  <c r="P406" i="1"/>
  <c r="AO406" i="1" s="1"/>
  <c r="P407" i="1"/>
  <c r="AO407" i="1" s="1"/>
  <c r="P408" i="1"/>
  <c r="AO408" i="1" s="1"/>
  <c r="P409" i="1"/>
  <c r="AO409" i="1" s="1"/>
  <c r="P410" i="1"/>
  <c r="P411" i="1"/>
  <c r="P412" i="1"/>
  <c r="P413" i="1"/>
  <c r="P414" i="1"/>
  <c r="AO414" i="1" s="1"/>
  <c r="P415" i="1"/>
  <c r="AO415" i="1" s="1"/>
  <c r="P416" i="1"/>
  <c r="AO416" i="1" s="1"/>
  <c r="P417" i="1"/>
  <c r="AO417" i="1" s="1"/>
  <c r="P418" i="1"/>
  <c r="P419" i="1"/>
  <c r="AO419" i="1" s="1"/>
  <c r="P420" i="1"/>
  <c r="P421" i="1"/>
  <c r="AO421" i="1" s="1"/>
  <c r="P422" i="1"/>
  <c r="AO422" i="1" s="1"/>
  <c r="P423" i="1"/>
  <c r="AO423" i="1" s="1"/>
  <c r="P424" i="1"/>
  <c r="AO424" i="1" s="1"/>
  <c r="P425" i="1"/>
  <c r="AO425" i="1" s="1"/>
  <c r="P426" i="1"/>
  <c r="P427" i="1"/>
  <c r="AO427" i="1" s="1"/>
  <c r="P428" i="1"/>
  <c r="P429" i="1"/>
  <c r="AO429" i="1" s="1"/>
  <c r="P430" i="1"/>
  <c r="AO430" i="1" s="1"/>
  <c r="P431" i="1"/>
  <c r="AO431" i="1" s="1"/>
  <c r="P432" i="1"/>
  <c r="AO432" i="1" s="1"/>
  <c r="P433" i="1"/>
  <c r="AO433" i="1" s="1"/>
  <c r="P434" i="1"/>
  <c r="P435" i="1"/>
  <c r="P436" i="1"/>
  <c r="P437" i="1"/>
  <c r="P438" i="1"/>
  <c r="AO438" i="1" s="1"/>
  <c r="P439" i="1"/>
  <c r="AO439" i="1" s="1"/>
  <c r="P440" i="1"/>
  <c r="AO440" i="1" s="1"/>
  <c r="P441" i="1"/>
  <c r="AO441" i="1" s="1"/>
  <c r="P442" i="1"/>
  <c r="P443" i="1"/>
  <c r="AO443" i="1" s="1"/>
  <c r="P444" i="1"/>
  <c r="P445" i="1"/>
  <c r="AO445" i="1" s="1"/>
  <c r="P446" i="1"/>
  <c r="AO446" i="1" s="1"/>
  <c r="P447" i="1"/>
  <c r="AO447" i="1" s="1"/>
  <c r="P448" i="1"/>
  <c r="AO448" i="1" s="1"/>
  <c r="P449" i="1"/>
  <c r="AO449" i="1" s="1"/>
  <c r="P450" i="1"/>
  <c r="P451" i="1"/>
  <c r="AO451" i="1" s="1"/>
  <c r="P452" i="1"/>
  <c r="P453" i="1"/>
  <c r="AO453" i="1" s="1"/>
  <c r="P454" i="1"/>
  <c r="AO454" i="1" s="1"/>
  <c r="P455" i="1"/>
  <c r="AO455" i="1" s="1"/>
  <c r="P456" i="1"/>
  <c r="AO456" i="1" s="1"/>
  <c r="P457" i="1"/>
  <c r="AO457" i="1" s="1"/>
  <c r="P458" i="1"/>
  <c r="P459" i="1"/>
  <c r="P460" i="1"/>
  <c r="P461" i="1"/>
  <c r="P462" i="1"/>
  <c r="AO462" i="1" s="1"/>
  <c r="P463" i="1"/>
  <c r="AO463" i="1" s="1"/>
  <c r="P464" i="1"/>
  <c r="AO464" i="1" s="1"/>
  <c r="P465" i="1"/>
  <c r="AO465" i="1" s="1"/>
  <c r="P466" i="1"/>
  <c r="P467" i="1"/>
  <c r="AO467" i="1" s="1"/>
  <c r="P468" i="1"/>
  <c r="P469" i="1"/>
  <c r="AO469" i="1" s="1"/>
  <c r="P470" i="1"/>
  <c r="AO470" i="1" s="1"/>
  <c r="P471" i="1"/>
  <c r="AO471" i="1" s="1"/>
  <c r="P472" i="1"/>
  <c r="AO472" i="1" s="1"/>
  <c r="P473" i="1"/>
  <c r="AO473" i="1" s="1"/>
  <c r="P474" i="1"/>
  <c r="P475" i="1"/>
  <c r="AO475" i="1" s="1"/>
  <c r="P476" i="1"/>
  <c r="P477" i="1"/>
  <c r="AO477" i="1" s="1"/>
  <c r="P478" i="1"/>
  <c r="AO478" i="1" s="1"/>
  <c r="P479" i="1"/>
  <c r="AO479" i="1" s="1"/>
  <c r="P480" i="1"/>
  <c r="AO480" i="1" s="1"/>
  <c r="P481" i="1"/>
  <c r="AO481" i="1" s="1"/>
  <c r="P482" i="1"/>
  <c r="P483" i="1"/>
  <c r="P484" i="1"/>
  <c r="P485" i="1"/>
  <c r="P486" i="1"/>
  <c r="AO486" i="1" s="1"/>
  <c r="P487" i="1"/>
  <c r="AO487" i="1" s="1"/>
  <c r="P488" i="1"/>
  <c r="AO488" i="1" s="1"/>
  <c r="P489" i="1"/>
  <c r="AO489" i="1" s="1"/>
  <c r="P490" i="1"/>
  <c r="P491" i="1"/>
  <c r="AO491" i="1" s="1"/>
  <c r="P492" i="1"/>
  <c r="P493" i="1"/>
  <c r="AO493" i="1" s="1"/>
  <c r="P494" i="1"/>
  <c r="AO494" i="1" s="1"/>
  <c r="P495" i="1"/>
  <c r="AO495" i="1" s="1"/>
  <c r="P496" i="1"/>
  <c r="AO496" i="1" s="1"/>
  <c r="P497" i="1"/>
  <c r="AO497" i="1" s="1"/>
  <c r="P498" i="1"/>
  <c r="P499" i="1"/>
  <c r="AO499" i="1" s="1"/>
  <c r="P500" i="1"/>
  <c r="P501" i="1"/>
  <c r="AO501" i="1" s="1"/>
  <c r="P502" i="1"/>
  <c r="AO502" i="1" s="1"/>
  <c r="P503" i="1"/>
  <c r="AO503" i="1" s="1"/>
  <c r="P504" i="1"/>
  <c r="AO504" i="1" s="1"/>
  <c r="P505" i="1"/>
  <c r="AO505" i="1" s="1"/>
  <c r="P506" i="1"/>
  <c r="P507" i="1"/>
  <c r="P508" i="1"/>
  <c r="P509" i="1"/>
  <c r="P510" i="1"/>
  <c r="AO510" i="1" s="1"/>
  <c r="P511" i="1"/>
  <c r="AO511" i="1" s="1"/>
  <c r="P512" i="1"/>
  <c r="AO512" i="1" s="1"/>
  <c r="P513" i="1"/>
  <c r="AO513" i="1" s="1"/>
  <c r="P514" i="1"/>
  <c r="P515" i="1"/>
  <c r="AO515" i="1" s="1"/>
  <c r="P516" i="1"/>
  <c r="P517" i="1"/>
  <c r="AO517" i="1" s="1"/>
  <c r="P518" i="1"/>
  <c r="AO518" i="1" s="1"/>
  <c r="P519" i="1"/>
  <c r="AO519" i="1" s="1"/>
  <c r="P520" i="1"/>
  <c r="AO520" i="1" s="1"/>
  <c r="P521" i="1"/>
  <c r="AO521" i="1" s="1"/>
  <c r="P522" i="1"/>
  <c r="P523" i="1"/>
  <c r="AO523" i="1" s="1"/>
  <c r="P524" i="1"/>
  <c r="P525" i="1"/>
  <c r="AO525" i="1" s="1"/>
  <c r="P526" i="1"/>
  <c r="AO526" i="1" s="1"/>
  <c r="P527" i="1"/>
  <c r="AO527" i="1" s="1"/>
  <c r="P528" i="1"/>
  <c r="AO528" i="1" s="1"/>
  <c r="P529" i="1"/>
  <c r="AO529" i="1" s="1"/>
  <c r="P530" i="1"/>
  <c r="P531" i="1"/>
  <c r="P532" i="1"/>
  <c r="P533" i="1"/>
  <c r="P534" i="1"/>
  <c r="AO534" i="1" s="1"/>
  <c r="P535" i="1"/>
  <c r="AO535" i="1" s="1"/>
  <c r="P536" i="1"/>
  <c r="AO536" i="1" s="1"/>
  <c r="P537" i="1"/>
  <c r="AO537" i="1" s="1"/>
  <c r="P538" i="1"/>
  <c r="P539" i="1"/>
  <c r="AO539" i="1" s="1"/>
  <c r="P540" i="1"/>
  <c r="P541" i="1"/>
  <c r="AO541" i="1" s="1"/>
  <c r="P542" i="1"/>
  <c r="AO542" i="1" s="1"/>
  <c r="P543" i="1"/>
  <c r="AO543" i="1" s="1"/>
  <c r="P544" i="1"/>
  <c r="AO544" i="1" s="1"/>
  <c r="P545" i="1"/>
  <c r="AO545" i="1" s="1"/>
  <c r="P546" i="1"/>
  <c r="P547" i="1"/>
  <c r="AO547" i="1" s="1"/>
  <c r="P548" i="1"/>
  <c r="P549" i="1"/>
  <c r="AO549" i="1" s="1"/>
  <c r="P550" i="1"/>
  <c r="AO550" i="1" s="1"/>
  <c r="P551" i="1"/>
  <c r="AO551" i="1" s="1"/>
  <c r="P552" i="1"/>
  <c r="AO552" i="1" s="1"/>
  <c r="P553" i="1"/>
  <c r="AO553" i="1" s="1"/>
  <c r="P554" i="1"/>
  <c r="P555" i="1"/>
  <c r="P556" i="1"/>
  <c r="P557" i="1"/>
  <c r="P558" i="1"/>
  <c r="AO558" i="1" s="1"/>
  <c r="P559" i="1"/>
  <c r="AO559" i="1" s="1"/>
  <c r="P560" i="1"/>
  <c r="AO560" i="1" s="1"/>
  <c r="P561" i="1"/>
  <c r="AO561" i="1" s="1"/>
  <c r="P562" i="1"/>
  <c r="P563" i="1"/>
  <c r="AO563" i="1" s="1"/>
  <c r="P564" i="1"/>
  <c r="P565" i="1"/>
  <c r="AO565" i="1" s="1"/>
  <c r="P566" i="1"/>
  <c r="AO566" i="1" s="1"/>
  <c r="P567" i="1"/>
  <c r="P568" i="1"/>
  <c r="AO568" i="1" s="1"/>
  <c r="P569" i="1"/>
  <c r="AO569" i="1" s="1"/>
  <c r="P570" i="1"/>
  <c r="P571" i="1"/>
  <c r="AO571" i="1" s="1"/>
  <c r="P572" i="1"/>
  <c r="P573" i="1"/>
  <c r="AO573" i="1" s="1"/>
  <c r="P574" i="1"/>
  <c r="AO574" i="1" s="1"/>
  <c r="P575" i="1"/>
  <c r="AO575" i="1" s="1"/>
  <c r="P576" i="1"/>
  <c r="AO576" i="1" s="1"/>
  <c r="P577" i="1"/>
  <c r="AO577" i="1" s="1"/>
  <c r="P578" i="1"/>
  <c r="P579" i="1"/>
  <c r="P580" i="1"/>
  <c r="P581" i="1"/>
  <c r="P582" i="1"/>
  <c r="AO582" i="1" s="1"/>
  <c r="P583" i="1"/>
  <c r="P584" i="1"/>
  <c r="AO584" i="1" s="1"/>
  <c r="P585" i="1"/>
  <c r="AO585" i="1" s="1"/>
  <c r="P586" i="1"/>
  <c r="P587" i="1"/>
  <c r="AO587" i="1" s="1"/>
  <c r="P588" i="1"/>
  <c r="P589" i="1"/>
  <c r="AO589" i="1" s="1"/>
  <c r="P590" i="1"/>
  <c r="AO590" i="1" s="1"/>
  <c r="P591" i="1"/>
  <c r="AO591" i="1" s="1"/>
  <c r="P592" i="1"/>
  <c r="AO592" i="1" s="1"/>
  <c r="P593" i="1"/>
  <c r="AO593" i="1" s="1"/>
  <c r="P594" i="1"/>
  <c r="P595" i="1"/>
  <c r="AO595" i="1" s="1"/>
  <c r="P596" i="1"/>
  <c r="P597" i="1"/>
  <c r="AO597" i="1" s="1"/>
  <c r="P598" i="1"/>
  <c r="AO598" i="1" s="1"/>
  <c r="P599" i="1"/>
  <c r="AO599" i="1" s="1"/>
  <c r="P600" i="1"/>
  <c r="AO600" i="1" s="1"/>
  <c r="P601" i="1"/>
  <c r="AO601" i="1" s="1"/>
  <c r="P602" i="1"/>
  <c r="P603" i="1"/>
  <c r="P604" i="1"/>
  <c r="P605" i="1"/>
  <c r="P606" i="1"/>
  <c r="AO606" i="1" s="1"/>
  <c r="P607" i="1"/>
  <c r="AO607" i="1" s="1"/>
  <c r="P608" i="1"/>
  <c r="AO608" i="1" s="1"/>
  <c r="P609" i="1"/>
  <c r="AO609" i="1" s="1"/>
  <c r="P610" i="1"/>
  <c r="P611" i="1"/>
  <c r="AO611" i="1" s="1"/>
  <c r="P612" i="1"/>
  <c r="P613" i="1"/>
  <c r="AO613" i="1" s="1"/>
  <c r="P614" i="1"/>
  <c r="AO614" i="1" s="1"/>
  <c r="P615" i="1"/>
  <c r="AO615" i="1" s="1"/>
  <c r="P616" i="1"/>
  <c r="AO616" i="1" s="1"/>
  <c r="P617" i="1"/>
  <c r="AO617" i="1" s="1"/>
  <c r="P618" i="1"/>
  <c r="P619" i="1"/>
  <c r="AO619" i="1" s="1"/>
  <c r="P620" i="1"/>
  <c r="P621" i="1"/>
  <c r="AO621" i="1" s="1"/>
  <c r="P622" i="1"/>
  <c r="AO622" i="1" s="1"/>
  <c r="P623" i="1"/>
  <c r="AO623" i="1" s="1"/>
  <c r="P624" i="1"/>
  <c r="AO624" i="1" s="1"/>
  <c r="P625" i="1"/>
  <c r="AO625" i="1" s="1"/>
  <c r="P626" i="1"/>
  <c r="P627" i="1"/>
  <c r="P628" i="1"/>
  <c r="P629" i="1"/>
  <c r="P630" i="1"/>
  <c r="AO630" i="1" s="1"/>
  <c r="P631" i="1"/>
  <c r="AO631" i="1" s="1"/>
  <c r="P632" i="1"/>
  <c r="AO632" i="1" s="1"/>
  <c r="P633" i="1"/>
  <c r="AO633" i="1" s="1"/>
  <c r="P634" i="1"/>
  <c r="P635" i="1"/>
  <c r="AO635" i="1" s="1"/>
  <c r="P636" i="1"/>
  <c r="P637" i="1"/>
  <c r="AO637" i="1" s="1"/>
  <c r="P638" i="1"/>
  <c r="AO638" i="1" s="1"/>
  <c r="P639" i="1"/>
  <c r="AO639" i="1" s="1"/>
  <c r="P640" i="1"/>
  <c r="AO640" i="1" s="1"/>
  <c r="P641" i="1"/>
  <c r="AO641" i="1" s="1"/>
  <c r="P642" i="1"/>
  <c r="P643" i="1"/>
  <c r="AO643" i="1" s="1"/>
  <c r="P644" i="1"/>
  <c r="P645" i="1"/>
  <c r="AO645" i="1" s="1"/>
  <c r="P646" i="1"/>
  <c r="AO646" i="1" s="1"/>
  <c r="P647" i="1"/>
  <c r="AO647" i="1" s="1"/>
  <c r="P648" i="1"/>
  <c r="AO648" i="1" s="1"/>
  <c r="P649" i="1"/>
  <c r="AO649" i="1" s="1"/>
  <c r="P650" i="1"/>
  <c r="P651" i="1"/>
  <c r="P652" i="1"/>
  <c r="P653" i="1"/>
  <c r="P654" i="1"/>
  <c r="AO654" i="1" s="1"/>
  <c r="P655" i="1"/>
  <c r="AO655" i="1" s="1"/>
  <c r="P656" i="1"/>
  <c r="AO656" i="1" s="1"/>
  <c r="P657" i="1"/>
  <c r="AO657" i="1" s="1"/>
  <c r="P658" i="1"/>
  <c r="P659" i="1"/>
  <c r="AO659" i="1" s="1"/>
  <c r="P660" i="1"/>
  <c r="P661" i="1"/>
  <c r="AO661" i="1" s="1"/>
  <c r="P662" i="1"/>
  <c r="P663" i="1"/>
  <c r="P664" i="1"/>
  <c r="AO664" i="1" s="1"/>
  <c r="P665" i="1"/>
  <c r="AO665" i="1" s="1"/>
  <c r="P666" i="1"/>
  <c r="P667" i="1"/>
  <c r="AO667" i="1" s="1"/>
  <c r="P668" i="1"/>
  <c r="P669" i="1"/>
  <c r="AO669" i="1" s="1"/>
  <c r="P670" i="1"/>
  <c r="AO670" i="1" s="1"/>
  <c r="P671" i="1"/>
  <c r="AO671" i="1" s="1"/>
  <c r="P672" i="1"/>
  <c r="AO672" i="1" s="1"/>
  <c r="P673" i="1"/>
  <c r="AO673" i="1" s="1"/>
  <c r="P674" i="1"/>
  <c r="P675" i="1"/>
  <c r="P676" i="1"/>
  <c r="P677" i="1"/>
  <c r="P678" i="1"/>
  <c r="AO678" i="1" s="1"/>
  <c r="P679" i="1"/>
  <c r="AO679" i="1" s="1"/>
  <c r="P680" i="1"/>
  <c r="AO680" i="1" s="1"/>
  <c r="P681" i="1"/>
  <c r="AO681" i="1" s="1"/>
  <c r="P682" i="1"/>
  <c r="P683" i="1"/>
  <c r="AO683" i="1" s="1"/>
  <c r="P684" i="1"/>
  <c r="P685" i="1"/>
  <c r="AO685" i="1" s="1"/>
  <c r="P686" i="1"/>
  <c r="AO686" i="1" s="1"/>
  <c r="P687" i="1"/>
  <c r="AO687" i="1" s="1"/>
  <c r="P688" i="1"/>
  <c r="AO688" i="1" s="1"/>
  <c r="P689" i="1"/>
  <c r="AO689" i="1" s="1"/>
  <c r="P690" i="1"/>
  <c r="P691" i="1"/>
  <c r="AO691" i="1" s="1"/>
  <c r="P692" i="1"/>
  <c r="P693" i="1"/>
  <c r="AO693" i="1" s="1"/>
  <c r="P694" i="1"/>
  <c r="AO694" i="1" s="1"/>
  <c r="P695" i="1"/>
  <c r="AO695" i="1" s="1"/>
  <c r="P696" i="1"/>
  <c r="AO696" i="1" s="1"/>
  <c r="P697" i="1"/>
  <c r="AO697" i="1" s="1"/>
  <c r="P698" i="1"/>
  <c r="P699" i="1"/>
  <c r="P700" i="1"/>
  <c r="P701" i="1"/>
  <c r="P702" i="1"/>
  <c r="AO702" i="1" s="1"/>
  <c r="P703" i="1"/>
  <c r="AO703" i="1" s="1"/>
  <c r="P704" i="1"/>
  <c r="AO704" i="1" s="1"/>
  <c r="P705" i="1"/>
  <c r="AO705" i="1" s="1"/>
  <c r="P706" i="1"/>
  <c r="P707" i="1"/>
  <c r="AO707" i="1" s="1"/>
  <c r="P708" i="1"/>
  <c r="P709" i="1"/>
  <c r="AO709" i="1" s="1"/>
  <c r="P710" i="1"/>
  <c r="AO710" i="1" s="1"/>
  <c r="P711" i="1"/>
  <c r="AO711" i="1" s="1"/>
  <c r="P712" i="1"/>
  <c r="AO712" i="1" s="1"/>
  <c r="P713" i="1"/>
  <c r="AO713" i="1" s="1"/>
  <c r="P714" i="1"/>
  <c r="P715" i="1"/>
  <c r="AO715" i="1" s="1"/>
  <c r="P716" i="1"/>
  <c r="P717" i="1"/>
  <c r="AO717" i="1" s="1"/>
  <c r="P718" i="1"/>
  <c r="AO718" i="1" s="1"/>
  <c r="P719" i="1"/>
  <c r="AO719" i="1" s="1"/>
  <c r="P720" i="1"/>
  <c r="AO720" i="1" s="1"/>
  <c r="P721" i="1"/>
  <c r="AO721" i="1" s="1"/>
  <c r="P722" i="1"/>
  <c r="P723" i="1"/>
  <c r="P724" i="1"/>
  <c r="P725" i="1"/>
  <c r="P726" i="1"/>
  <c r="AO726" i="1" s="1"/>
  <c r="P727" i="1"/>
  <c r="AO727" i="1" s="1"/>
  <c r="P728" i="1"/>
  <c r="AO728" i="1" s="1"/>
  <c r="P729" i="1"/>
  <c r="AO729" i="1" s="1"/>
  <c r="P730" i="1"/>
  <c r="P731" i="1"/>
  <c r="AO731" i="1" s="1"/>
  <c r="P732" i="1"/>
  <c r="P733" i="1"/>
  <c r="AO733" i="1" s="1"/>
  <c r="P734" i="1"/>
  <c r="AO734" i="1" s="1"/>
  <c r="P735" i="1"/>
  <c r="AO735" i="1" s="1"/>
  <c r="P736" i="1"/>
  <c r="AO736" i="1" s="1"/>
  <c r="P737" i="1"/>
  <c r="AO737" i="1" s="1"/>
  <c r="P738" i="1"/>
  <c r="P739" i="1"/>
  <c r="P740" i="1"/>
  <c r="P741" i="1"/>
  <c r="P742" i="1"/>
  <c r="AO742" i="1" s="1"/>
  <c r="P743" i="1"/>
  <c r="AO743" i="1" s="1"/>
  <c r="P744" i="1"/>
  <c r="AO744" i="1" s="1"/>
  <c r="P745" i="1"/>
  <c r="AO745" i="1" s="1"/>
  <c r="P746" i="1"/>
  <c r="P747" i="1"/>
  <c r="P748" i="1"/>
  <c r="P749" i="1"/>
  <c r="P750" i="1"/>
  <c r="AO750" i="1" s="1"/>
  <c r="P751" i="1"/>
  <c r="AO751" i="1" s="1"/>
  <c r="P752" i="1"/>
  <c r="AO752" i="1" s="1"/>
  <c r="P753" i="1"/>
  <c r="AO753" i="1" s="1"/>
  <c r="P754" i="1"/>
  <c r="P755" i="1"/>
  <c r="AO755" i="1" s="1"/>
  <c r="P756" i="1"/>
  <c r="P757" i="1"/>
  <c r="AO757" i="1" s="1"/>
  <c r="P758" i="1"/>
  <c r="AO758" i="1" s="1"/>
  <c r="P759" i="1"/>
  <c r="AO759" i="1" s="1"/>
  <c r="P760" i="1"/>
  <c r="AO760" i="1" s="1"/>
  <c r="P761" i="1"/>
  <c r="AO761" i="1" s="1"/>
  <c r="P762" i="1"/>
  <c r="P763" i="1"/>
  <c r="AO763" i="1" s="1"/>
  <c r="P764" i="1"/>
  <c r="P765" i="1"/>
  <c r="AO765" i="1" s="1"/>
  <c r="P766" i="1"/>
  <c r="AO766" i="1" s="1"/>
  <c r="P767" i="1"/>
  <c r="AO767" i="1" s="1"/>
  <c r="P768" i="1"/>
  <c r="AO768" i="1" s="1"/>
  <c r="P769" i="1"/>
  <c r="AO769" i="1" s="1"/>
  <c r="P770" i="1"/>
  <c r="P771" i="1"/>
  <c r="P772" i="1"/>
  <c r="P773" i="1"/>
  <c r="P774" i="1"/>
  <c r="AO774" i="1" s="1"/>
  <c r="P775" i="1"/>
  <c r="AO775" i="1" s="1"/>
  <c r="P776" i="1"/>
  <c r="AO776" i="1" s="1"/>
  <c r="P777" i="1"/>
  <c r="AO777" i="1" s="1"/>
  <c r="P778" i="1"/>
  <c r="P779" i="1"/>
  <c r="AO779" i="1" s="1"/>
  <c r="P780" i="1"/>
  <c r="P781" i="1"/>
  <c r="AO781" i="1" s="1"/>
  <c r="P782" i="1"/>
  <c r="AO782" i="1" s="1"/>
  <c r="P783" i="1"/>
  <c r="P784" i="1"/>
  <c r="AO784" i="1" s="1"/>
  <c r="P785" i="1"/>
  <c r="AO785" i="1" s="1"/>
  <c r="P786" i="1"/>
  <c r="P787" i="1"/>
  <c r="AO787" i="1" s="1"/>
  <c r="P788" i="1"/>
  <c r="P789" i="1"/>
  <c r="AO789" i="1" s="1"/>
  <c r="P790" i="1"/>
  <c r="AO790" i="1" s="1"/>
  <c r="P791" i="1"/>
  <c r="AO791" i="1" s="1"/>
  <c r="P792" i="1"/>
  <c r="AO792" i="1" s="1"/>
  <c r="P793" i="1"/>
  <c r="AO793" i="1" s="1"/>
  <c r="P794" i="1"/>
  <c r="P795" i="1"/>
  <c r="P796" i="1"/>
  <c r="P797" i="1"/>
  <c r="P798" i="1"/>
  <c r="AO798" i="1" s="1"/>
  <c r="P799" i="1"/>
  <c r="AO799" i="1" s="1"/>
  <c r="P800" i="1"/>
  <c r="AO800" i="1" s="1"/>
  <c r="P801" i="1"/>
  <c r="AO801" i="1" s="1"/>
  <c r="P802" i="1"/>
  <c r="P803" i="1"/>
  <c r="AO803" i="1" s="1"/>
  <c r="P804" i="1"/>
  <c r="P805" i="1"/>
  <c r="AO805" i="1" s="1"/>
  <c r="P806" i="1"/>
  <c r="AO806" i="1" s="1"/>
  <c r="P807" i="1"/>
  <c r="AO807" i="1" s="1"/>
  <c r="P808" i="1"/>
  <c r="AO808" i="1" s="1"/>
  <c r="P809" i="1"/>
  <c r="AO809" i="1" s="1"/>
  <c r="P810" i="1"/>
  <c r="P811" i="1"/>
  <c r="AO811" i="1" s="1"/>
  <c r="P812" i="1"/>
  <c r="P813" i="1"/>
  <c r="AO813" i="1" s="1"/>
  <c r="P814" i="1"/>
  <c r="AO814" i="1" s="1"/>
  <c r="P815" i="1"/>
  <c r="AO815" i="1" s="1"/>
  <c r="P816" i="1"/>
  <c r="AO816" i="1" s="1"/>
  <c r="P817" i="1"/>
  <c r="AO817" i="1" s="1"/>
  <c r="P818" i="1"/>
  <c r="P819" i="1"/>
  <c r="P820" i="1"/>
  <c r="P821" i="1"/>
  <c r="P822" i="1"/>
  <c r="AO822" i="1" s="1"/>
  <c r="P823" i="1"/>
  <c r="AO823" i="1" s="1"/>
  <c r="P824" i="1"/>
  <c r="AO824" i="1" s="1"/>
  <c r="P825" i="1"/>
  <c r="AO825" i="1" s="1"/>
  <c r="P826" i="1"/>
  <c r="P827" i="1"/>
  <c r="P828" i="1"/>
  <c r="P829" i="1"/>
  <c r="AO829" i="1" s="1"/>
  <c r="P830" i="1"/>
  <c r="AO830" i="1" s="1"/>
  <c r="P831" i="1"/>
  <c r="P832" i="1"/>
  <c r="AO832" i="1" s="1"/>
  <c r="P833" i="1"/>
  <c r="AO833" i="1" s="1"/>
  <c r="P834" i="1"/>
  <c r="P835" i="1"/>
  <c r="AO835" i="1" s="1"/>
  <c r="P836" i="1"/>
  <c r="P837" i="1"/>
  <c r="AO837" i="1" s="1"/>
  <c r="P838" i="1"/>
  <c r="AO838" i="1" s="1"/>
  <c r="P839" i="1"/>
  <c r="AO839" i="1" s="1"/>
  <c r="P840" i="1"/>
  <c r="AO840" i="1" s="1"/>
  <c r="P841" i="1"/>
  <c r="AO841" i="1" s="1"/>
  <c r="P842" i="1"/>
  <c r="P843" i="1"/>
  <c r="P844" i="1"/>
  <c r="P845" i="1"/>
  <c r="P846" i="1"/>
  <c r="AO846" i="1" s="1"/>
  <c r="P847" i="1"/>
  <c r="AO847" i="1" s="1"/>
  <c r="P848" i="1"/>
  <c r="AO848" i="1" s="1"/>
  <c r="P849" i="1"/>
  <c r="AO849" i="1" s="1"/>
  <c r="P850" i="1"/>
  <c r="P851" i="1"/>
  <c r="AO851" i="1" s="1"/>
  <c r="P852" i="1"/>
  <c r="P853" i="1"/>
  <c r="AO853" i="1" s="1"/>
  <c r="P854" i="1"/>
  <c r="P855" i="1"/>
  <c r="AO855" i="1" s="1"/>
  <c r="P856" i="1"/>
  <c r="AO856" i="1" s="1"/>
  <c r="P857" i="1"/>
  <c r="AO857" i="1" s="1"/>
  <c r="P858" i="1"/>
  <c r="P859" i="1"/>
  <c r="AO859" i="1" s="1"/>
  <c r="P860" i="1"/>
  <c r="P861" i="1"/>
  <c r="AO861" i="1" s="1"/>
  <c r="P862" i="1"/>
  <c r="AO862" i="1" s="1"/>
  <c r="P863" i="1"/>
  <c r="AO863" i="1" s="1"/>
  <c r="P864" i="1"/>
  <c r="AO864" i="1" s="1"/>
  <c r="P865" i="1"/>
  <c r="AO865" i="1" s="1"/>
  <c r="P866" i="1"/>
  <c r="P867" i="1"/>
  <c r="P868" i="1"/>
  <c r="P869" i="1"/>
  <c r="P870" i="1"/>
  <c r="AO870" i="1" s="1"/>
  <c r="P871" i="1"/>
  <c r="AO871" i="1" s="1"/>
  <c r="P872" i="1"/>
  <c r="AO872" i="1" s="1"/>
  <c r="P873" i="1"/>
  <c r="AO873" i="1" s="1"/>
  <c r="P874" i="1"/>
  <c r="P875" i="1"/>
  <c r="AO875" i="1" s="1"/>
  <c r="P876" i="1"/>
  <c r="P877" i="1"/>
  <c r="AO877" i="1" s="1"/>
  <c r="P878" i="1"/>
  <c r="AO878" i="1" s="1"/>
  <c r="P879" i="1"/>
  <c r="P880" i="1"/>
  <c r="AO880" i="1" s="1"/>
  <c r="P881" i="1"/>
  <c r="AO881" i="1" s="1"/>
  <c r="P882" i="1"/>
  <c r="P883" i="1"/>
  <c r="AO883" i="1" s="1"/>
  <c r="P884" i="1"/>
  <c r="P885" i="1"/>
  <c r="AO885" i="1" s="1"/>
  <c r="P886" i="1"/>
  <c r="P887" i="1"/>
  <c r="AO887" i="1" s="1"/>
  <c r="P888" i="1"/>
  <c r="AO888" i="1" s="1"/>
  <c r="P889" i="1"/>
  <c r="AO889" i="1" s="1"/>
  <c r="P890" i="1"/>
  <c r="P891" i="1"/>
  <c r="P892" i="1"/>
  <c r="P893" i="1"/>
  <c r="P894" i="1"/>
  <c r="AO894" i="1" s="1"/>
  <c r="P895" i="1"/>
  <c r="AO895" i="1" s="1"/>
  <c r="P896" i="1"/>
  <c r="AO896" i="1" s="1"/>
  <c r="P897" i="1"/>
  <c r="AO897" i="1" s="1"/>
  <c r="P898" i="1"/>
  <c r="P899" i="1"/>
  <c r="AO899" i="1" s="1"/>
  <c r="P900" i="1"/>
  <c r="P901" i="1"/>
  <c r="AO901" i="1" s="1"/>
  <c r="P902" i="1"/>
  <c r="AO902" i="1" s="1"/>
  <c r="P903" i="1"/>
  <c r="AO903" i="1" s="1"/>
  <c r="P904" i="1"/>
  <c r="AO904" i="1" s="1"/>
  <c r="P905" i="1"/>
  <c r="AO905" i="1" s="1"/>
  <c r="P906" i="1"/>
  <c r="P907" i="1"/>
  <c r="AO907" i="1" s="1"/>
  <c r="P908" i="1"/>
  <c r="P909" i="1"/>
  <c r="AO909" i="1" s="1"/>
  <c r="P910" i="1"/>
  <c r="AO910" i="1" s="1"/>
  <c r="P911" i="1"/>
  <c r="AO911" i="1" s="1"/>
  <c r="P912" i="1"/>
  <c r="AO912" i="1" s="1"/>
  <c r="P913" i="1"/>
  <c r="AO913" i="1" s="1"/>
  <c r="P914" i="1"/>
  <c r="P915" i="1"/>
  <c r="P916" i="1"/>
  <c r="P917" i="1"/>
  <c r="P918" i="1"/>
  <c r="AO918" i="1" s="1"/>
  <c r="P919" i="1"/>
  <c r="AO919" i="1" s="1"/>
  <c r="P920" i="1"/>
  <c r="AO920" i="1" s="1"/>
  <c r="P921" i="1"/>
  <c r="AO921" i="1" s="1"/>
  <c r="P922" i="1"/>
  <c r="P923" i="1"/>
  <c r="AO923" i="1" s="1"/>
  <c r="P924" i="1"/>
  <c r="P925" i="1"/>
  <c r="AO925" i="1" s="1"/>
  <c r="P926" i="1"/>
  <c r="AO926" i="1" s="1"/>
  <c r="P927" i="1"/>
  <c r="AO927" i="1" s="1"/>
  <c r="P928" i="1"/>
  <c r="AO928" i="1" s="1"/>
  <c r="P929" i="1"/>
  <c r="AO929" i="1" s="1"/>
  <c r="P930" i="1"/>
  <c r="P931" i="1"/>
  <c r="AO931" i="1" s="1"/>
  <c r="P932" i="1"/>
  <c r="P933" i="1"/>
  <c r="AO933" i="1" s="1"/>
  <c r="P934" i="1"/>
  <c r="AO934" i="1" s="1"/>
  <c r="P935" i="1"/>
  <c r="AO935" i="1" s="1"/>
  <c r="P936" i="1"/>
  <c r="AO936" i="1" s="1"/>
  <c r="P937" i="1"/>
  <c r="AO937" i="1" s="1"/>
  <c r="P938" i="1"/>
  <c r="P939" i="1"/>
  <c r="P940" i="1"/>
  <c r="P941" i="1"/>
  <c r="P942" i="1"/>
  <c r="AO942" i="1" s="1"/>
  <c r="P943" i="1"/>
  <c r="AO943" i="1" s="1"/>
  <c r="P944" i="1"/>
  <c r="AO944" i="1" s="1"/>
  <c r="P945" i="1"/>
  <c r="AO945" i="1" s="1"/>
  <c r="P946" i="1"/>
  <c r="P947" i="1"/>
  <c r="AO947" i="1" s="1"/>
  <c r="P948" i="1"/>
  <c r="P949" i="1"/>
  <c r="AO949" i="1" s="1"/>
  <c r="P950" i="1"/>
  <c r="AO950" i="1" s="1"/>
  <c r="P951" i="1"/>
  <c r="AO951" i="1" s="1"/>
  <c r="P952" i="1"/>
  <c r="AO952" i="1" s="1"/>
  <c r="P953" i="1"/>
  <c r="AO953" i="1" s="1"/>
  <c r="P954" i="1"/>
  <c r="P955" i="1"/>
  <c r="AO955" i="1" s="1"/>
  <c r="P956" i="1"/>
  <c r="P957" i="1"/>
  <c r="AO957" i="1" s="1"/>
  <c r="P958" i="1"/>
  <c r="AO958" i="1" s="1"/>
  <c r="P959" i="1"/>
  <c r="AO959" i="1" s="1"/>
  <c r="P960" i="1"/>
  <c r="AO960" i="1" s="1"/>
  <c r="P961" i="1"/>
  <c r="AO961" i="1" s="1"/>
  <c r="P962" i="1"/>
  <c r="P963" i="1"/>
  <c r="P964" i="1"/>
  <c r="P965" i="1"/>
  <c r="P966" i="1"/>
  <c r="AO966" i="1" s="1"/>
  <c r="P967" i="1"/>
  <c r="AO967" i="1" s="1"/>
  <c r="P968" i="1"/>
  <c r="AO968" i="1" s="1"/>
  <c r="P969" i="1"/>
  <c r="AO969" i="1" s="1"/>
  <c r="P970" i="1"/>
  <c r="P971" i="1"/>
  <c r="AO971" i="1" s="1"/>
  <c r="P972" i="1"/>
  <c r="P973" i="1"/>
  <c r="AO973" i="1" s="1"/>
  <c r="P974" i="1"/>
  <c r="AO974" i="1" s="1"/>
  <c r="P975" i="1"/>
  <c r="AO975" i="1" s="1"/>
  <c r="P976" i="1"/>
  <c r="AO976" i="1" s="1"/>
  <c r="P977" i="1"/>
  <c r="AO977" i="1" s="1"/>
  <c r="P978" i="1"/>
  <c r="P979" i="1"/>
  <c r="AO979" i="1" s="1"/>
  <c r="P980" i="1"/>
  <c r="P981" i="1"/>
  <c r="AO981" i="1" s="1"/>
  <c r="P982" i="1"/>
  <c r="AO982" i="1" s="1"/>
  <c r="P983" i="1"/>
  <c r="AO983" i="1" s="1"/>
  <c r="P984" i="1"/>
  <c r="AO984" i="1" s="1"/>
  <c r="P985" i="1"/>
  <c r="AO985" i="1" s="1"/>
  <c r="P986" i="1"/>
  <c r="P987" i="1"/>
  <c r="P988" i="1"/>
  <c r="P989" i="1"/>
  <c r="P990" i="1"/>
  <c r="AO990" i="1" s="1"/>
  <c r="P991" i="1"/>
  <c r="AO991" i="1" s="1"/>
  <c r="P992" i="1"/>
  <c r="AO992" i="1" s="1"/>
  <c r="P993" i="1"/>
  <c r="AO993" i="1" s="1"/>
  <c r="P994" i="1"/>
  <c r="P995" i="1"/>
  <c r="AO995" i="1" s="1"/>
  <c r="P996" i="1"/>
  <c r="P997" i="1"/>
  <c r="AO997" i="1" s="1"/>
  <c r="P998" i="1"/>
  <c r="AO998" i="1" s="1"/>
  <c r="P999" i="1"/>
  <c r="AO999" i="1" s="1"/>
  <c r="P1000" i="1"/>
  <c r="AO1000" i="1" s="1"/>
  <c r="P1001" i="1"/>
  <c r="AO1001" i="1" s="1"/>
  <c r="P1002" i="1"/>
  <c r="P1003" i="1"/>
  <c r="AO1003" i="1" s="1"/>
  <c r="P1004" i="1"/>
  <c r="P1005" i="1"/>
  <c r="AO1005" i="1" s="1"/>
  <c r="P1006" i="1"/>
  <c r="AO1006" i="1" s="1"/>
  <c r="P1007" i="1"/>
  <c r="AO1007" i="1" s="1"/>
  <c r="P1008" i="1"/>
  <c r="AO1008" i="1" s="1"/>
  <c r="P1009" i="1"/>
  <c r="AO1009" i="1" s="1"/>
  <c r="P1010" i="1"/>
  <c r="P1011" i="1"/>
  <c r="P1012" i="1"/>
  <c r="P1013" i="1"/>
  <c r="P1014" i="1"/>
  <c r="AO1014" i="1" s="1"/>
  <c r="P1015" i="1"/>
  <c r="AO1015" i="1" s="1"/>
  <c r="P1016" i="1"/>
  <c r="AO1016" i="1" s="1"/>
  <c r="P1017" i="1"/>
  <c r="AO1017" i="1" s="1"/>
  <c r="P1018" i="1"/>
  <c r="P1019" i="1"/>
  <c r="AO1019" i="1" s="1"/>
  <c r="P1020" i="1"/>
  <c r="P1021" i="1"/>
  <c r="AO1021" i="1" s="1"/>
  <c r="P1022" i="1"/>
  <c r="AO1022" i="1" s="1"/>
  <c r="P1023" i="1"/>
  <c r="AO1023" i="1" s="1"/>
  <c r="P1024" i="1"/>
  <c r="AO1024" i="1" s="1"/>
  <c r="P1025" i="1"/>
  <c r="AO1025" i="1" s="1"/>
  <c r="P1026" i="1"/>
  <c r="P1027" i="1"/>
  <c r="AO1027" i="1" s="1"/>
  <c r="P1028" i="1"/>
  <c r="P1029" i="1"/>
  <c r="AO1029" i="1" s="1"/>
  <c r="P1030" i="1"/>
  <c r="AO1030" i="1" s="1"/>
  <c r="P1031" i="1"/>
  <c r="AO1031" i="1" s="1"/>
  <c r="P1032" i="1"/>
  <c r="AO1032" i="1" s="1"/>
  <c r="P1033" i="1"/>
  <c r="AO1033" i="1" s="1"/>
  <c r="P1034" i="1"/>
  <c r="P1035" i="1"/>
  <c r="P1036" i="1"/>
  <c r="P1037" i="1"/>
  <c r="P1038" i="1"/>
  <c r="AO1038" i="1" s="1"/>
  <c r="P1039" i="1"/>
  <c r="AO1039" i="1" s="1"/>
  <c r="P1040" i="1"/>
  <c r="AO1040" i="1" s="1"/>
  <c r="P1041" i="1"/>
  <c r="AO1041" i="1" s="1"/>
  <c r="P1042" i="1"/>
  <c r="P1043" i="1"/>
  <c r="AO1043" i="1" s="1"/>
  <c r="P1044" i="1"/>
  <c r="P1045" i="1"/>
  <c r="AO1045" i="1" s="1"/>
  <c r="P1046" i="1"/>
  <c r="AO1046" i="1" s="1"/>
  <c r="P1047" i="1"/>
  <c r="AO1047" i="1" s="1"/>
  <c r="P1048" i="1"/>
  <c r="AO1048" i="1" s="1"/>
  <c r="P1049" i="1"/>
  <c r="AO1049" i="1" s="1"/>
  <c r="P1050" i="1"/>
  <c r="P1051" i="1"/>
  <c r="AO1051" i="1" s="1"/>
  <c r="P1052" i="1"/>
  <c r="P1053" i="1"/>
  <c r="AO1053" i="1" s="1"/>
  <c r="P1054" i="1"/>
  <c r="AO1054" i="1" s="1"/>
  <c r="P1055" i="1"/>
  <c r="AO1055" i="1" s="1"/>
  <c r="P1056" i="1"/>
  <c r="AO1056" i="1" s="1"/>
  <c r="P1057" i="1"/>
  <c r="AO1057" i="1" s="1"/>
  <c r="P1058" i="1"/>
  <c r="P1059" i="1"/>
  <c r="P1060" i="1"/>
  <c r="P1061" i="1"/>
  <c r="P1062" i="1"/>
  <c r="AO1062" i="1" s="1"/>
  <c r="P1063" i="1"/>
  <c r="AO1063" i="1" s="1"/>
  <c r="P1064" i="1"/>
  <c r="AO1064" i="1" s="1"/>
  <c r="P1065" i="1"/>
  <c r="AO1065" i="1" s="1"/>
  <c r="P1066" i="1"/>
  <c r="P1067" i="1"/>
  <c r="AO1067" i="1" s="1"/>
  <c r="P1068" i="1"/>
  <c r="P1069" i="1"/>
  <c r="AO1069" i="1" s="1"/>
  <c r="P1070" i="1"/>
  <c r="AO1070" i="1" s="1"/>
  <c r="P1071" i="1"/>
  <c r="AO1071" i="1" s="1"/>
  <c r="P1072" i="1"/>
  <c r="AO1072" i="1" s="1"/>
  <c r="P1073" i="1"/>
  <c r="AO1073" i="1" s="1"/>
  <c r="P1074" i="1"/>
  <c r="P1075" i="1"/>
  <c r="AO1075" i="1" s="1"/>
  <c r="P1076" i="1"/>
  <c r="P1077" i="1"/>
  <c r="AO1077" i="1" s="1"/>
  <c r="P1078" i="1"/>
  <c r="AO1078" i="1" s="1"/>
  <c r="P1079" i="1"/>
  <c r="AO1079" i="1" s="1"/>
  <c r="P1080" i="1"/>
  <c r="AO1080" i="1" s="1"/>
  <c r="P1081" i="1"/>
  <c r="AO1081" i="1" s="1"/>
  <c r="P1082" i="1"/>
  <c r="P1083" i="1"/>
  <c r="P1084" i="1"/>
  <c r="P1085" i="1"/>
  <c r="P1086" i="1"/>
  <c r="AO1086" i="1" s="1"/>
  <c r="P1087" i="1"/>
  <c r="AO1087" i="1" s="1"/>
  <c r="P1088" i="1"/>
  <c r="AO1088" i="1" s="1"/>
  <c r="P1089" i="1"/>
  <c r="AO1089" i="1" s="1"/>
  <c r="P1090" i="1"/>
  <c r="P1091" i="1"/>
  <c r="AO1091" i="1" s="1"/>
  <c r="P1092" i="1"/>
  <c r="P1093" i="1"/>
  <c r="AO1093" i="1" s="1"/>
  <c r="P1094" i="1"/>
  <c r="AO1094" i="1" s="1"/>
  <c r="P1095" i="1"/>
  <c r="AO1095" i="1" s="1"/>
  <c r="P1096" i="1"/>
  <c r="AO1096" i="1" s="1"/>
  <c r="P1097" i="1"/>
  <c r="AO1097" i="1" s="1"/>
  <c r="P1098" i="1"/>
  <c r="P1099" i="1"/>
  <c r="AO1099" i="1" s="1"/>
  <c r="P1100" i="1"/>
  <c r="P1101" i="1"/>
  <c r="AO1101" i="1" s="1"/>
  <c r="P1102" i="1"/>
  <c r="AO1102" i="1" s="1"/>
  <c r="P1103" i="1"/>
  <c r="AO1103" i="1" s="1"/>
  <c r="P1104" i="1"/>
  <c r="AO1104" i="1" s="1"/>
  <c r="P1105" i="1"/>
  <c r="AO1105" i="1" s="1"/>
  <c r="P1106" i="1"/>
  <c r="P1107" i="1"/>
  <c r="P1108" i="1"/>
  <c r="P1109" i="1"/>
  <c r="P1110" i="1"/>
  <c r="AO1110" i="1" s="1"/>
  <c r="P1111" i="1"/>
  <c r="AO1111" i="1" s="1"/>
  <c r="P1112" i="1"/>
  <c r="AO1112" i="1" s="1"/>
  <c r="P1113" i="1"/>
  <c r="AO1113" i="1" s="1"/>
  <c r="P1114" i="1"/>
  <c r="P1115" i="1"/>
  <c r="AO1115" i="1" s="1"/>
  <c r="P1116" i="1"/>
  <c r="P1117" i="1"/>
  <c r="AO1117" i="1" s="1"/>
  <c r="P1118" i="1"/>
  <c r="AO1118" i="1" s="1"/>
  <c r="P1119" i="1"/>
  <c r="AO1119" i="1" s="1"/>
  <c r="P1120" i="1"/>
  <c r="AO1120" i="1" s="1"/>
  <c r="P1121" i="1"/>
  <c r="AO1121" i="1" s="1"/>
  <c r="P1122" i="1"/>
  <c r="P1123" i="1"/>
  <c r="AO1123" i="1" s="1"/>
  <c r="P1124" i="1"/>
  <c r="P1125" i="1"/>
  <c r="AO1125" i="1" s="1"/>
  <c r="P1126" i="1"/>
  <c r="AO1126" i="1" s="1"/>
  <c r="P1127" i="1"/>
  <c r="AO1127" i="1" s="1"/>
  <c r="P1128" i="1"/>
  <c r="AO1128" i="1" s="1"/>
  <c r="P1129" i="1"/>
  <c r="AO1129" i="1" s="1"/>
  <c r="P1130" i="1"/>
  <c r="P1131" i="1"/>
  <c r="P1132" i="1"/>
  <c r="P1133" i="1"/>
  <c r="P1134" i="1"/>
  <c r="AO1134" i="1" s="1"/>
  <c r="P1135" i="1"/>
  <c r="AO1135" i="1" s="1"/>
  <c r="P1136" i="1"/>
  <c r="AO1136" i="1" s="1"/>
  <c r="P1137" i="1"/>
  <c r="AO1137" i="1" s="1"/>
  <c r="P1138" i="1"/>
  <c r="P1139" i="1"/>
  <c r="AO1139" i="1" s="1"/>
  <c r="P1140" i="1"/>
  <c r="P1141" i="1"/>
  <c r="AO1141" i="1" s="1"/>
  <c r="P1142" i="1"/>
  <c r="AO1142" i="1" s="1"/>
  <c r="P1143" i="1"/>
  <c r="AO1143" i="1" s="1"/>
  <c r="P1144" i="1"/>
  <c r="AO1144" i="1" s="1"/>
  <c r="P1145" i="1"/>
  <c r="AO1145" i="1" s="1"/>
  <c r="P1146" i="1"/>
  <c r="P1147" i="1"/>
  <c r="AO1147" i="1" s="1"/>
  <c r="P1148" i="1"/>
  <c r="P1149" i="1"/>
  <c r="AO1149" i="1" s="1"/>
  <c r="P1150" i="1"/>
  <c r="AO1150" i="1" s="1"/>
  <c r="P1151" i="1"/>
  <c r="AO1151" i="1" s="1"/>
  <c r="P1152" i="1"/>
  <c r="AO1152" i="1" s="1"/>
  <c r="P1153" i="1"/>
  <c r="AO1153" i="1" s="1"/>
  <c r="P1154" i="1"/>
  <c r="P1155" i="1"/>
  <c r="P1156" i="1"/>
  <c r="P1157" i="1"/>
  <c r="P1158" i="1"/>
  <c r="AO1158" i="1" s="1"/>
  <c r="P1159" i="1"/>
  <c r="AO1159" i="1" s="1"/>
  <c r="P1160" i="1"/>
  <c r="AO1160" i="1" s="1"/>
  <c r="P1161" i="1"/>
  <c r="AO1161" i="1" s="1"/>
  <c r="P1162" i="1"/>
  <c r="P1163" i="1"/>
  <c r="AO1163" i="1" s="1"/>
  <c r="P1164" i="1"/>
  <c r="P1165" i="1"/>
  <c r="AO1165" i="1" s="1"/>
  <c r="P1166" i="1"/>
  <c r="AO1166" i="1" s="1"/>
  <c r="P1167" i="1"/>
  <c r="AO1167" i="1" s="1"/>
  <c r="P1168" i="1"/>
  <c r="AO1168" i="1" s="1"/>
  <c r="P1169" i="1"/>
  <c r="AO1169" i="1" s="1"/>
  <c r="P1170" i="1"/>
  <c r="P1171" i="1"/>
  <c r="AO1171" i="1" s="1"/>
  <c r="P1172" i="1"/>
  <c r="P1173" i="1"/>
  <c r="AO1173" i="1" s="1"/>
  <c r="P1174" i="1"/>
  <c r="AO1174" i="1" s="1"/>
  <c r="P1175" i="1"/>
  <c r="AO1175" i="1" s="1"/>
  <c r="P1176" i="1"/>
  <c r="AO1176" i="1" s="1"/>
  <c r="P1177" i="1"/>
  <c r="AO1177" i="1" s="1"/>
  <c r="P1178" i="1"/>
  <c r="P1179" i="1"/>
  <c r="P1180" i="1"/>
  <c r="P1181" i="1"/>
  <c r="P1182" i="1"/>
  <c r="AO1182" i="1" s="1"/>
  <c r="P1183" i="1"/>
  <c r="AO1183" i="1" s="1"/>
  <c r="P1184" i="1"/>
  <c r="AO1184" i="1" s="1"/>
  <c r="P1185" i="1"/>
  <c r="AO1185" i="1" s="1"/>
  <c r="P1186" i="1"/>
  <c r="P1187" i="1"/>
  <c r="AO1187" i="1" s="1"/>
  <c r="P1188" i="1"/>
  <c r="P1189" i="1"/>
  <c r="AO1189" i="1" s="1"/>
  <c r="P1190" i="1"/>
  <c r="AO1190" i="1" s="1"/>
  <c r="P1191" i="1"/>
  <c r="AO1191" i="1" s="1"/>
  <c r="P1192" i="1"/>
  <c r="AO1192" i="1" s="1"/>
  <c r="P1193" i="1"/>
  <c r="AO1193" i="1" s="1"/>
  <c r="P1194" i="1"/>
  <c r="P1195" i="1"/>
  <c r="AO1195" i="1" s="1"/>
  <c r="P1196" i="1"/>
  <c r="P1197" i="1"/>
  <c r="AO1197" i="1" s="1"/>
  <c r="P1198" i="1"/>
  <c r="AO1198" i="1" s="1"/>
  <c r="P1199" i="1"/>
  <c r="AO1199" i="1" s="1"/>
  <c r="P1200" i="1"/>
  <c r="AO1200" i="1" s="1"/>
  <c r="P1201" i="1"/>
  <c r="AO1201" i="1" s="1"/>
  <c r="P1202" i="1"/>
  <c r="P1203" i="1"/>
  <c r="P1204" i="1"/>
  <c r="P1205" i="1"/>
  <c r="P1206" i="1"/>
  <c r="AO1206" i="1" s="1"/>
  <c r="P1207" i="1"/>
  <c r="AO1207" i="1" s="1"/>
  <c r="P1208" i="1"/>
  <c r="AO1208" i="1" s="1"/>
  <c r="P1209" i="1"/>
  <c r="AO1209" i="1" s="1"/>
  <c r="P1210" i="1"/>
  <c r="P1211" i="1"/>
  <c r="AO1211" i="1" s="1"/>
  <c r="P1212" i="1"/>
  <c r="P1213" i="1"/>
  <c r="AO1213" i="1" s="1"/>
  <c r="P1214" i="1"/>
  <c r="AO1214" i="1" s="1"/>
  <c r="P1215" i="1"/>
  <c r="P1216" i="1"/>
  <c r="AO1216" i="1" s="1"/>
  <c r="P1217" i="1"/>
  <c r="AO1217" i="1" s="1"/>
  <c r="P1218" i="1"/>
  <c r="P1219" i="1"/>
  <c r="AO1219" i="1" s="1"/>
  <c r="P1220" i="1"/>
  <c r="P1221" i="1"/>
  <c r="AO1221" i="1" s="1"/>
  <c r="P1222" i="1"/>
  <c r="AO1222" i="1" s="1"/>
  <c r="P1223" i="1"/>
  <c r="AO1223" i="1" s="1"/>
  <c r="P1224" i="1"/>
  <c r="AO1224" i="1" s="1"/>
  <c r="P1225" i="1"/>
  <c r="AO1225" i="1" s="1"/>
  <c r="P1226" i="1"/>
  <c r="P1227" i="1"/>
  <c r="P1228" i="1"/>
  <c r="P1229" i="1"/>
  <c r="P1230" i="1"/>
  <c r="AO1230" i="1" s="1"/>
  <c r="P1231" i="1"/>
  <c r="AO1231" i="1" s="1"/>
  <c r="P1232" i="1"/>
  <c r="AO1232" i="1" s="1"/>
  <c r="P1233" i="1"/>
  <c r="AO1233" i="1" s="1"/>
  <c r="P1234" i="1"/>
  <c r="P1235" i="1"/>
  <c r="AO1235" i="1" s="1"/>
  <c r="P1236" i="1"/>
  <c r="P1237" i="1"/>
  <c r="AO1237" i="1" s="1"/>
  <c r="P1238" i="1"/>
  <c r="AO1238" i="1" s="1"/>
  <c r="P1239" i="1"/>
  <c r="AO1239" i="1" s="1"/>
  <c r="P1240" i="1"/>
  <c r="AO1240" i="1" s="1"/>
  <c r="P1241" i="1"/>
  <c r="AO1241" i="1" s="1"/>
  <c r="P1242" i="1"/>
  <c r="P1243" i="1"/>
  <c r="AO1243" i="1" s="1"/>
  <c r="P1244" i="1"/>
  <c r="P1245" i="1"/>
  <c r="P1246" i="1"/>
  <c r="AO1246" i="1" s="1"/>
  <c r="P1247" i="1"/>
  <c r="AO1247" i="1" s="1"/>
  <c r="P1248" i="1"/>
  <c r="AO1248" i="1" s="1"/>
  <c r="P1249" i="1"/>
  <c r="AO1249" i="1" s="1"/>
  <c r="P1250" i="1"/>
  <c r="P1251" i="1"/>
  <c r="P1252" i="1"/>
  <c r="P1253" i="1"/>
  <c r="P1254" i="1"/>
  <c r="AO1254" i="1" s="1"/>
  <c r="P1255" i="1"/>
  <c r="AO1255" i="1" s="1"/>
  <c r="P1256" i="1"/>
  <c r="AO1256" i="1" s="1"/>
  <c r="P1257" i="1"/>
  <c r="AO1257" i="1" s="1"/>
  <c r="P1258" i="1"/>
  <c r="P1259" i="1"/>
  <c r="AO1259" i="1" s="1"/>
  <c r="P1260" i="1"/>
  <c r="P1261" i="1"/>
  <c r="AO1261" i="1" s="1"/>
  <c r="P1262" i="1"/>
  <c r="AO1262" i="1" s="1"/>
  <c r="P1263" i="1"/>
  <c r="P1264" i="1"/>
  <c r="AO1264" i="1" s="1"/>
  <c r="P1265" i="1"/>
  <c r="AO1265" i="1" s="1"/>
  <c r="P1266" i="1"/>
  <c r="P1267" i="1"/>
  <c r="AO1267" i="1" s="1"/>
  <c r="P1268" i="1"/>
  <c r="P1269" i="1"/>
  <c r="P1270" i="1"/>
  <c r="AO1270" i="1" s="1"/>
  <c r="P1271" i="1"/>
  <c r="AO1271" i="1" s="1"/>
  <c r="P1272" i="1"/>
  <c r="AO1272" i="1" s="1"/>
  <c r="P1273" i="1"/>
  <c r="AO1273" i="1" s="1"/>
  <c r="P1274" i="1"/>
  <c r="P1275" i="1"/>
  <c r="P1276" i="1"/>
  <c r="P1277" i="1"/>
  <c r="P1278" i="1"/>
  <c r="AO1278" i="1" s="1"/>
  <c r="P1279" i="1"/>
  <c r="AO1279" i="1" s="1"/>
  <c r="P1280" i="1"/>
  <c r="AO1280" i="1" s="1"/>
  <c r="P1281" i="1"/>
  <c r="AO1281" i="1" s="1"/>
  <c r="P1282" i="1"/>
  <c r="P1283" i="1"/>
  <c r="AO1283" i="1" s="1"/>
  <c r="P1284" i="1"/>
  <c r="P1285" i="1"/>
  <c r="AO1285" i="1" s="1"/>
  <c r="P1286" i="1"/>
  <c r="AO1286" i="1" s="1"/>
  <c r="P1287" i="1"/>
  <c r="AO1287" i="1" s="1"/>
  <c r="P1288" i="1"/>
  <c r="AO1288" i="1" s="1"/>
  <c r="P1289" i="1"/>
  <c r="AO1289" i="1" s="1"/>
  <c r="P1290" i="1"/>
  <c r="P1291" i="1"/>
  <c r="AO1291" i="1" s="1"/>
  <c r="P1292" i="1"/>
  <c r="P1293" i="1"/>
  <c r="P1294" i="1"/>
  <c r="AO1294" i="1" s="1"/>
  <c r="P1295" i="1"/>
  <c r="AO1295" i="1" s="1"/>
  <c r="P1296" i="1"/>
  <c r="AO1296" i="1" s="1"/>
  <c r="P1297" i="1"/>
  <c r="AO1297" i="1" s="1"/>
  <c r="P1298" i="1"/>
  <c r="P1299" i="1"/>
  <c r="P1300" i="1"/>
  <c r="P1301" i="1"/>
  <c r="P1302" i="1"/>
  <c r="AO1302" i="1" s="1"/>
  <c r="P1303" i="1"/>
  <c r="AO1303" i="1" s="1"/>
  <c r="P1304" i="1"/>
  <c r="AO1304" i="1" s="1"/>
  <c r="P1305" i="1"/>
  <c r="AO1305" i="1" s="1"/>
  <c r="P1306" i="1"/>
  <c r="P1307" i="1"/>
  <c r="AO1307" i="1" s="1"/>
  <c r="P1308" i="1"/>
  <c r="P1309" i="1"/>
  <c r="AO1309" i="1" s="1"/>
  <c r="P1310" i="1"/>
  <c r="AO1310" i="1" s="1"/>
  <c r="P1311" i="1"/>
  <c r="AO1311" i="1" s="1"/>
  <c r="P1312" i="1"/>
  <c r="AO1312" i="1" s="1"/>
  <c r="P1313" i="1"/>
  <c r="AO1313" i="1" s="1"/>
  <c r="P1314" i="1"/>
  <c r="P1315" i="1"/>
  <c r="AO1315" i="1" s="1"/>
  <c r="P1316" i="1"/>
  <c r="P1317" i="1"/>
  <c r="AO1317" i="1" s="1"/>
  <c r="P1318" i="1"/>
  <c r="AO1318" i="1" s="1"/>
  <c r="P1319" i="1"/>
  <c r="AO1319" i="1" s="1"/>
  <c r="P1320" i="1"/>
  <c r="AO1320" i="1" s="1"/>
  <c r="P1321" i="1"/>
  <c r="AO1321" i="1" s="1"/>
  <c r="P1322" i="1"/>
  <c r="P1323" i="1"/>
  <c r="P1324" i="1"/>
  <c r="P1325" i="1"/>
  <c r="P1326" i="1"/>
  <c r="AO1326" i="1" s="1"/>
  <c r="P1327" i="1"/>
  <c r="AO1327" i="1" s="1"/>
  <c r="P1328" i="1"/>
  <c r="AO1328" i="1" s="1"/>
  <c r="P1329" i="1"/>
  <c r="AO1329" i="1" s="1"/>
  <c r="P1330" i="1"/>
  <c r="P1331" i="1"/>
  <c r="AO1331" i="1" s="1"/>
  <c r="P1332" i="1"/>
  <c r="P1333" i="1"/>
  <c r="AO1333" i="1" s="1"/>
  <c r="P1334" i="1"/>
  <c r="AO1334" i="1" s="1"/>
  <c r="P1335" i="1"/>
  <c r="AO1335" i="1" s="1"/>
  <c r="P1336" i="1"/>
  <c r="AO1336" i="1" s="1"/>
  <c r="P1337" i="1"/>
  <c r="AO1337" i="1" s="1"/>
  <c r="P1338" i="1"/>
  <c r="P1339" i="1"/>
  <c r="AO1339" i="1" s="1"/>
  <c r="P1340" i="1"/>
  <c r="P1341" i="1"/>
  <c r="AO1341" i="1" s="1"/>
  <c r="P1342" i="1"/>
  <c r="AO1342" i="1" s="1"/>
  <c r="P1343" i="1"/>
  <c r="AO1343" i="1" s="1"/>
  <c r="P1344" i="1"/>
  <c r="AO1344" i="1" s="1"/>
  <c r="P1345" i="1"/>
  <c r="AO1345" i="1" s="1"/>
  <c r="P1346" i="1"/>
  <c r="P1347" i="1"/>
  <c r="P1348" i="1"/>
  <c r="P1349" i="1"/>
  <c r="P1350" i="1"/>
  <c r="AO1350" i="1" s="1"/>
  <c r="P1351" i="1"/>
  <c r="AO1351" i="1" s="1"/>
  <c r="P1352" i="1"/>
  <c r="AO1352" i="1" s="1"/>
  <c r="P1353" i="1"/>
  <c r="AO1353" i="1" s="1"/>
  <c r="P1354" i="1"/>
  <c r="P1355" i="1"/>
  <c r="P1356" i="1"/>
  <c r="P1357" i="1"/>
  <c r="AO1357" i="1" s="1"/>
  <c r="P1358" i="1"/>
  <c r="AO1358" i="1" s="1"/>
  <c r="P1359" i="1"/>
  <c r="AO1359" i="1" s="1"/>
  <c r="P1360" i="1"/>
  <c r="AO1360" i="1" s="1"/>
  <c r="P1361" i="1"/>
  <c r="AO1361" i="1" s="1"/>
  <c r="P1362" i="1"/>
  <c r="P1363" i="1"/>
  <c r="P1364" i="1"/>
  <c r="P1365" i="1"/>
  <c r="AO1365" i="1" s="1"/>
  <c r="P1366" i="1"/>
  <c r="AO1366" i="1" s="1"/>
  <c r="P1367" i="1"/>
  <c r="AO1367" i="1" s="1"/>
  <c r="P1368" i="1"/>
  <c r="AO1368" i="1" s="1"/>
  <c r="P1369" i="1"/>
  <c r="AO1369" i="1" s="1"/>
  <c r="P1370" i="1"/>
  <c r="P1371" i="1"/>
  <c r="P1372" i="1"/>
  <c r="P1373" i="1"/>
  <c r="P1374" i="1"/>
  <c r="AO1374" i="1" s="1"/>
  <c r="P1375" i="1"/>
  <c r="AO1375" i="1" s="1"/>
  <c r="P1376" i="1"/>
  <c r="AO1376" i="1" s="1"/>
  <c r="P1377" i="1"/>
  <c r="AO1377" i="1" s="1"/>
  <c r="P1378" i="1"/>
  <c r="P1379" i="1"/>
  <c r="AO1379" i="1" s="1"/>
  <c r="P1380" i="1"/>
  <c r="P1381" i="1"/>
  <c r="AO1381" i="1" s="1"/>
  <c r="P1382" i="1"/>
  <c r="AO1382" i="1" s="1"/>
  <c r="P1383" i="1"/>
  <c r="AO1383" i="1" s="1"/>
  <c r="P1384" i="1"/>
  <c r="AO1384" i="1" s="1"/>
  <c r="P1385" i="1"/>
  <c r="AO1385" i="1" s="1"/>
  <c r="P1386" i="1"/>
  <c r="P1387" i="1"/>
  <c r="AO1387" i="1" s="1"/>
  <c r="P1388" i="1"/>
  <c r="P1389" i="1"/>
  <c r="AO1389" i="1" s="1"/>
  <c r="P1390" i="1"/>
  <c r="AO1390" i="1" s="1"/>
  <c r="P1391" i="1"/>
  <c r="AO1391" i="1" s="1"/>
  <c r="P1392" i="1"/>
  <c r="AO1392" i="1" s="1"/>
  <c r="P1393" i="1"/>
  <c r="AO1393" i="1" s="1"/>
  <c r="P1394" i="1"/>
  <c r="P1395" i="1"/>
  <c r="P1396" i="1"/>
  <c r="P1397" i="1"/>
  <c r="P1398" i="1"/>
  <c r="AO1398" i="1" s="1"/>
  <c r="P1399" i="1"/>
  <c r="AO1399" i="1" s="1"/>
  <c r="P1400" i="1"/>
  <c r="AO1400" i="1" s="1"/>
  <c r="P1401" i="1"/>
  <c r="AO1401" i="1" s="1"/>
  <c r="P1402" i="1"/>
  <c r="P1403" i="1"/>
  <c r="AO1403" i="1" s="1"/>
  <c r="P1404" i="1"/>
  <c r="P1405" i="1"/>
  <c r="AO1405" i="1" s="1"/>
  <c r="P1406" i="1"/>
  <c r="AO1406" i="1" s="1"/>
  <c r="P1407" i="1"/>
  <c r="AO1407" i="1" s="1"/>
  <c r="P1408" i="1"/>
  <c r="AO1408" i="1" s="1"/>
  <c r="P1409" i="1"/>
  <c r="AO1409" i="1" s="1"/>
  <c r="P1410" i="1"/>
  <c r="P1411" i="1"/>
  <c r="AO1411" i="1" s="1"/>
  <c r="P1412" i="1"/>
  <c r="P1413" i="1"/>
  <c r="AO1413" i="1" s="1"/>
  <c r="P1414" i="1"/>
  <c r="AO1414" i="1" s="1"/>
  <c r="P1415" i="1"/>
  <c r="AO1415" i="1" s="1"/>
  <c r="P1416" i="1"/>
  <c r="AO1416" i="1" s="1"/>
  <c r="P1417" i="1"/>
  <c r="AO1417" i="1" s="1"/>
  <c r="P1418" i="1"/>
  <c r="P1419" i="1"/>
  <c r="P1420" i="1"/>
  <c r="P1421" i="1"/>
  <c r="P1422" i="1"/>
  <c r="AO1422" i="1" s="1"/>
  <c r="P1423" i="1"/>
  <c r="AO1423" i="1" s="1"/>
  <c r="P1424" i="1"/>
  <c r="AO1424" i="1" s="1"/>
  <c r="P1425" i="1"/>
  <c r="AO1425" i="1" s="1"/>
  <c r="P1426" i="1"/>
  <c r="P1427" i="1"/>
  <c r="AO1427" i="1" s="1"/>
  <c r="P1428" i="1"/>
  <c r="P1429" i="1"/>
  <c r="AO1429" i="1" s="1"/>
  <c r="P1430" i="1"/>
  <c r="AO1430" i="1" s="1"/>
  <c r="P1431" i="1"/>
  <c r="AO1431" i="1" s="1"/>
  <c r="P1432" i="1"/>
  <c r="AO1432" i="1" s="1"/>
  <c r="P1433" i="1"/>
  <c r="AO1433" i="1" s="1"/>
  <c r="P1434" i="1"/>
  <c r="P1435" i="1"/>
  <c r="AO1435" i="1" s="1"/>
  <c r="P1436" i="1"/>
  <c r="P1437" i="1"/>
  <c r="AO1437" i="1" s="1"/>
  <c r="P1438" i="1"/>
  <c r="AO1438" i="1" s="1"/>
  <c r="P1439" i="1"/>
  <c r="AO1439" i="1" s="1"/>
  <c r="P1440" i="1"/>
  <c r="AO1440" i="1" s="1"/>
  <c r="P1441" i="1"/>
  <c r="AO1441" i="1" s="1"/>
  <c r="P1442" i="1"/>
  <c r="P1443" i="1"/>
  <c r="P1444" i="1"/>
  <c r="P1445" i="1"/>
  <c r="AO1445" i="1" s="1"/>
  <c r="P1446" i="1"/>
  <c r="AO1446" i="1" s="1"/>
  <c r="P1447" i="1"/>
  <c r="AO1447" i="1" s="1"/>
  <c r="P1448" i="1"/>
  <c r="AO1448" i="1" s="1"/>
  <c r="P1449" i="1"/>
  <c r="AO1449" i="1" s="1"/>
  <c r="P1450" i="1"/>
  <c r="P1451" i="1"/>
  <c r="AO1451" i="1" s="1"/>
  <c r="P1452" i="1"/>
  <c r="P1453" i="1"/>
  <c r="AO1453" i="1" s="1"/>
  <c r="P1454" i="1"/>
  <c r="AO1454" i="1" s="1"/>
  <c r="P1455" i="1"/>
  <c r="AO1455" i="1" s="1"/>
  <c r="P1456" i="1"/>
  <c r="AO1456" i="1" s="1"/>
  <c r="P1457" i="1"/>
  <c r="AO1457" i="1" s="1"/>
  <c r="P1458" i="1"/>
  <c r="P1459" i="1"/>
  <c r="AO1459" i="1" s="1"/>
  <c r="P1460" i="1"/>
  <c r="P1461" i="1"/>
  <c r="AO1461" i="1" s="1"/>
  <c r="P1462" i="1"/>
  <c r="AO1462" i="1" s="1"/>
  <c r="P1463" i="1"/>
  <c r="AO1463" i="1" s="1"/>
  <c r="P1464" i="1"/>
  <c r="AO1464" i="1" s="1"/>
  <c r="P1465" i="1"/>
  <c r="AO1465" i="1" s="1"/>
  <c r="P1466" i="1"/>
  <c r="P1467" i="1"/>
  <c r="P1468" i="1"/>
  <c r="P1469" i="1"/>
  <c r="AO1469" i="1" s="1"/>
  <c r="P1470" i="1"/>
  <c r="AO1470" i="1" s="1"/>
  <c r="P1471" i="1"/>
  <c r="AO1471" i="1" s="1"/>
  <c r="P1472" i="1"/>
  <c r="AO1472" i="1" s="1"/>
  <c r="P1473" i="1"/>
  <c r="AO1473" i="1" s="1"/>
  <c r="P1474" i="1"/>
  <c r="P1475" i="1"/>
  <c r="AO1475" i="1" s="1"/>
  <c r="P1476" i="1"/>
  <c r="P1477" i="1"/>
  <c r="AO1477" i="1" s="1"/>
  <c r="P1478" i="1"/>
  <c r="AO1478" i="1" s="1"/>
  <c r="P1479" i="1"/>
  <c r="P1480" i="1"/>
  <c r="AO1480" i="1" s="1"/>
  <c r="P1481" i="1"/>
  <c r="AO1481" i="1" s="1"/>
  <c r="P1482" i="1"/>
  <c r="P1483" i="1"/>
  <c r="AO1483" i="1" s="1"/>
  <c r="P1484" i="1"/>
  <c r="P1485" i="1"/>
  <c r="AO1485" i="1" s="1"/>
  <c r="P1486" i="1"/>
  <c r="AO1486" i="1" s="1"/>
  <c r="P1487" i="1"/>
  <c r="AO1487" i="1" s="1"/>
  <c r="P1488" i="1"/>
  <c r="AO1488" i="1" s="1"/>
  <c r="P1489" i="1"/>
  <c r="AO1489" i="1" s="1"/>
  <c r="P1490" i="1"/>
  <c r="P1491" i="1"/>
  <c r="P1492" i="1"/>
  <c r="P1493" i="1"/>
  <c r="AO1493" i="1" s="1"/>
  <c r="P1494" i="1"/>
  <c r="AO1494" i="1" s="1"/>
  <c r="P1495" i="1"/>
  <c r="AO1495" i="1" s="1"/>
  <c r="P1496" i="1"/>
  <c r="AO1496" i="1" s="1"/>
  <c r="P1497" i="1"/>
  <c r="AO1497" i="1" s="1"/>
  <c r="P1498" i="1"/>
  <c r="P1499" i="1"/>
  <c r="AO1499" i="1" s="1"/>
  <c r="P1500" i="1"/>
  <c r="P1501" i="1"/>
  <c r="AO1501" i="1" s="1"/>
  <c r="P1502" i="1"/>
  <c r="AO1502" i="1" s="1"/>
  <c r="P1503" i="1"/>
  <c r="AO1503" i="1" s="1"/>
  <c r="P1504" i="1"/>
  <c r="AO1504" i="1" s="1"/>
  <c r="P1505" i="1"/>
  <c r="AO1505" i="1" s="1"/>
  <c r="P1506" i="1"/>
  <c r="P1507" i="1"/>
  <c r="AO1507" i="1" s="1"/>
  <c r="P1508" i="1"/>
  <c r="P1509" i="1"/>
  <c r="AO1509" i="1" s="1"/>
  <c r="P1510" i="1"/>
  <c r="AO1510" i="1" s="1"/>
  <c r="P1511" i="1"/>
  <c r="P1512" i="1"/>
  <c r="AO1512" i="1" s="1"/>
  <c r="P1513" i="1"/>
  <c r="AO1513" i="1" s="1"/>
  <c r="P1514" i="1"/>
  <c r="P1515" i="1"/>
  <c r="P1516" i="1"/>
  <c r="P1517" i="1"/>
  <c r="AO1517" i="1" s="1"/>
  <c r="P1518" i="1"/>
  <c r="AO1518" i="1" s="1"/>
  <c r="P1519" i="1"/>
  <c r="AO1519" i="1" s="1"/>
  <c r="P1520" i="1"/>
  <c r="AO1520" i="1" s="1"/>
  <c r="P1521" i="1"/>
  <c r="AO1521" i="1" s="1"/>
  <c r="P1522" i="1"/>
  <c r="P1523" i="1"/>
  <c r="AO1523" i="1" s="1"/>
  <c r="P1524" i="1"/>
  <c r="P1525" i="1"/>
  <c r="AO1525" i="1" s="1"/>
  <c r="P1526" i="1"/>
  <c r="AO1526" i="1" s="1"/>
  <c r="P1527" i="1"/>
  <c r="P1528" i="1"/>
  <c r="AO1528" i="1" s="1"/>
  <c r="P1529" i="1"/>
  <c r="AO1529" i="1" s="1"/>
  <c r="P1530" i="1"/>
  <c r="P1531" i="1"/>
  <c r="AO1531" i="1" s="1"/>
  <c r="P1532" i="1"/>
  <c r="P1533" i="1"/>
  <c r="AO1533" i="1" s="1"/>
  <c r="P1534" i="1"/>
  <c r="AO1534" i="1" s="1"/>
  <c r="P1535" i="1"/>
  <c r="AO1535" i="1" s="1"/>
  <c r="P1536" i="1"/>
  <c r="AO1536" i="1" s="1"/>
  <c r="P1537" i="1"/>
  <c r="AO1537" i="1" s="1"/>
  <c r="P1538" i="1"/>
  <c r="P1539" i="1"/>
  <c r="P1540" i="1"/>
  <c r="P1541" i="1"/>
  <c r="P1542" i="1"/>
  <c r="AO1542" i="1" s="1"/>
  <c r="P1543" i="1"/>
  <c r="AO1543" i="1" s="1"/>
  <c r="P1544" i="1"/>
  <c r="AO1544" i="1" s="1"/>
  <c r="P1545" i="1"/>
  <c r="AO1545" i="1" s="1"/>
  <c r="P1546" i="1"/>
  <c r="P1547" i="1"/>
  <c r="AO1547" i="1" s="1"/>
  <c r="P1548" i="1"/>
  <c r="P1549" i="1"/>
  <c r="AO1549" i="1" s="1"/>
  <c r="P1550" i="1"/>
  <c r="AO1550" i="1" s="1"/>
  <c r="P1551" i="1"/>
  <c r="AO1551" i="1" s="1"/>
  <c r="P1552" i="1"/>
  <c r="AO1552" i="1" s="1"/>
  <c r="P1553" i="1"/>
  <c r="AO1553" i="1" s="1"/>
  <c r="P1554" i="1"/>
  <c r="P1555" i="1"/>
  <c r="AO1555" i="1" s="1"/>
  <c r="P1556" i="1"/>
  <c r="P1557" i="1"/>
  <c r="AO1557" i="1" s="1"/>
  <c r="P1558" i="1"/>
  <c r="AO1558" i="1" s="1"/>
  <c r="P1559" i="1"/>
  <c r="AO1559" i="1" s="1"/>
  <c r="P1560" i="1"/>
  <c r="AO1560" i="1" s="1"/>
  <c r="P1561" i="1"/>
  <c r="AO1561" i="1" s="1"/>
  <c r="P1562" i="1"/>
  <c r="P1563" i="1"/>
  <c r="P1564" i="1"/>
  <c r="P1565" i="1"/>
  <c r="AO1565" i="1" s="1"/>
  <c r="P1566" i="1"/>
  <c r="AO1566" i="1" s="1"/>
  <c r="P1567" i="1"/>
  <c r="AO1567" i="1" s="1"/>
  <c r="P1568" i="1"/>
  <c r="AO1568" i="1" s="1"/>
  <c r="P1569" i="1"/>
  <c r="AO1569" i="1" s="1"/>
  <c r="P1570" i="1"/>
  <c r="P1571" i="1"/>
  <c r="AO1571" i="1" s="1"/>
  <c r="P1572" i="1"/>
  <c r="P1573" i="1"/>
  <c r="AO1573" i="1" s="1"/>
  <c r="P1574" i="1"/>
  <c r="AO1574" i="1" s="1"/>
  <c r="P1575" i="1"/>
  <c r="AO1575" i="1" s="1"/>
  <c r="P1576" i="1"/>
  <c r="AO1576" i="1" s="1"/>
  <c r="P1577" i="1"/>
  <c r="AO1577" i="1" s="1"/>
  <c r="P1578" i="1"/>
  <c r="P1579" i="1"/>
  <c r="AO1579" i="1" s="1"/>
  <c r="P1580" i="1"/>
  <c r="P1581" i="1"/>
  <c r="AO1581" i="1" s="1"/>
  <c r="P1582" i="1"/>
  <c r="AO1582" i="1" s="1"/>
  <c r="P1583" i="1"/>
  <c r="AO1583" i="1" s="1"/>
  <c r="P1584" i="1"/>
  <c r="AO1584" i="1" s="1"/>
  <c r="P1585" i="1"/>
  <c r="AO1585" i="1" s="1"/>
  <c r="P1586" i="1"/>
  <c r="P1587" i="1"/>
  <c r="P1588" i="1"/>
  <c r="P1589" i="1"/>
  <c r="AO1589" i="1" s="1"/>
  <c r="P1590" i="1"/>
  <c r="AO1590" i="1" s="1"/>
  <c r="P1591" i="1"/>
  <c r="AO1591" i="1" s="1"/>
  <c r="P1592" i="1"/>
  <c r="AO1592" i="1" s="1"/>
  <c r="P1593" i="1"/>
  <c r="AO1593" i="1" s="1"/>
  <c r="P1594" i="1"/>
  <c r="P1595" i="1"/>
  <c r="AO1595" i="1" s="1"/>
  <c r="P1596" i="1"/>
  <c r="P1597" i="1"/>
  <c r="AO1597" i="1" s="1"/>
  <c r="P1598" i="1"/>
  <c r="AO1598" i="1" s="1"/>
  <c r="P1599" i="1"/>
  <c r="AO1599" i="1" s="1"/>
  <c r="P1600" i="1"/>
  <c r="AO1600" i="1" s="1"/>
  <c r="P1601" i="1"/>
  <c r="AO1601" i="1" s="1"/>
  <c r="P1602" i="1"/>
  <c r="P1603" i="1"/>
  <c r="AO1603" i="1" s="1"/>
  <c r="P1604" i="1"/>
  <c r="P1605" i="1"/>
  <c r="AO1605" i="1" s="1"/>
  <c r="P1606" i="1"/>
  <c r="AO1606" i="1" s="1"/>
  <c r="P1607" i="1"/>
  <c r="AO1607" i="1" s="1"/>
  <c r="P1608" i="1"/>
  <c r="AO1608" i="1" s="1"/>
  <c r="P1609" i="1"/>
  <c r="AO1609" i="1" s="1"/>
  <c r="P1610" i="1"/>
  <c r="P1611" i="1"/>
  <c r="P1612" i="1"/>
  <c r="P1613" i="1"/>
  <c r="AO1613" i="1" s="1"/>
  <c r="P1614" i="1"/>
  <c r="AO1614" i="1" s="1"/>
  <c r="P1615" i="1"/>
  <c r="AO1615" i="1" s="1"/>
  <c r="P1616" i="1"/>
  <c r="AO1616" i="1" s="1"/>
  <c r="P1617" i="1"/>
  <c r="AO1617" i="1" s="1"/>
  <c r="P1618" i="1"/>
  <c r="P1619" i="1"/>
  <c r="AO1619" i="1" s="1"/>
  <c r="P1620" i="1"/>
  <c r="P1621" i="1"/>
  <c r="AO1621" i="1" s="1"/>
  <c r="P1622" i="1"/>
  <c r="AO1622" i="1" s="1"/>
  <c r="P1623" i="1"/>
  <c r="AO1623" i="1" s="1"/>
  <c r="P1624" i="1"/>
  <c r="AO1624" i="1" s="1"/>
  <c r="P1625" i="1"/>
  <c r="AO1625" i="1" s="1"/>
  <c r="P1626" i="1"/>
  <c r="P1627" i="1"/>
  <c r="AO1627" i="1" s="1"/>
  <c r="P1628" i="1"/>
  <c r="P1629" i="1"/>
  <c r="AO1629" i="1" s="1"/>
  <c r="P1630" i="1"/>
  <c r="AO1630" i="1" s="1"/>
  <c r="P1631" i="1"/>
  <c r="AO1631" i="1" s="1"/>
  <c r="P1632" i="1"/>
  <c r="AO1632" i="1" s="1"/>
  <c r="P1633" i="1"/>
  <c r="AO1633" i="1" s="1"/>
  <c r="P1634" i="1"/>
  <c r="P1635" i="1"/>
  <c r="P1636" i="1"/>
  <c r="P1637" i="1"/>
  <c r="AO1637" i="1" s="1"/>
  <c r="P1638" i="1"/>
  <c r="AO1638" i="1" s="1"/>
  <c r="P1639" i="1"/>
  <c r="AO1639" i="1" s="1"/>
  <c r="P1640" i="1"/>
  <c r="AO1640" i="1" s="1"/>
  <c r="P1641" i="1"/>
  <c r="AO1641" i="1" s="1"/>
  <c r="P1642" i="1"/>
  <c r="P1643" i="1"/>
  <c r="P1644" i="1"/>
  <c r="P1645" i="1"/>
  <c r="AO1645" i="1" s="1"/>
  <c r="P1646" i="1"/>
  <c r="AO1646" i="1" s="1"/>
  <c r="P1647" i="1"/>
  <c r="P1648" i="1"/>
  <c r="AO1648" i="1" s="1"/>
  <c r="P1649" i="1"/>
  <c r="AO1649" i="1" s="1"/>
  <c r="P1650" i="1"/>
  <c r="P1651" i="1"/>
  <c r="AO1651" i="1" s="1"/>
  <c r="P1652" i="1"/>
  <c r="P1653" i="1"/>
  <c r="AO1653" i="1" s="1"/>
  <c r="P1654" i="1"/>
  <c r="AO1654" i="1" s="1"/>
  <c r="P1655" i="1"/>
  <c r="AO1655" i="1" s="1"/>
  <c r="P1656" i="1"/>
  <c r="AO1656" i="1" s="1"/>
  <c r="P1657" i="1"/>
  <c r="AO1657" i="1" s="1"/>
  <c r="P1658" i="1"/>
  <c r="P1659" i="1"/>
  <c r="P1660" i="1"/>
  <c r="P1661" i="1"/>
  <c r="AO1661" i="1" s="1"/>
  <c r="P1662" i="1"/>
  <c r="AO1662" i="1" s="1"/>
  <c r="P1663" i="1"/>
  <c r="AO1663" i="1" s="1"/>
  <c r="P1664" i="1"/>
  <c r="AO1664" i="1" s="1"/>
  <c r="P1665" i="1"/>
  <c r="AO1665" i="1" s="1"/>
  <c r="P1666" i="1"/>
  <c r="P1667" i="1"/>
  <c r="AO1667" i="1" s="1"/>
  <c r="P1668" i="1"/>
  <c r="P1669" i="1"/>
  <c r="AO1669" i="1" s="1"/>
  <c r="P1670" i="1"/>
  <c r="AO1670" i="1" s="1"/>
  <c r="P1671" i="1"/>
  <c r="AO1671" i="1" s="1"/>
  <c r="P1672" i="1"/>
  <c r="AO1672" i="1" s="1"/>
  <c r="P1673" i="1"/>
  <c r="AO1673" i="1" s="1"/>
  <c r="P1674" i="1"/>
  <c r="P1675" i="1"/>
  <c r="AO1675" i="1" s="1"/>
  <c r="P1676" i="1"/>
  <c r="P1677" i="1"/>
  <c r="AO1677" i="1" s="1"/>
  <c r="P1678" i="1"/>
  <c r="AO1678" i="1" s="1"/>
  <c r="P1679" i="1"/>
  <c r="AO1679" i="1" s="1"/>
  <c r="P1680" i="1"/>
  <c r="AO1680" i="1" s="1"/>
  <c r="P1681" i="1"/>
  <c r="AO1681" i="1" s="1"/>
  <c r="P1682" i="1"/>
  <c r="P1683" i="1"/>
  <c r="P1684" i="1"/>
  <c r="P1685" i="1"/>
  <c r="P1686" i="1"/>
  <c r="AO1686" i="1" s="1"/>
  <c r="P1687" i="1"/>
  <c r="AO1687" i="1" s="1"/>
  <c r="P1688" i="1"/>
  <c r="AO1688" i="1" s="1"/>
  <c r="P1689" i="1"/>
  <c r="AO1689" i="1" s="1"/>
  <c r="P1690" i="1"/>
  <c r="P1691" i="1"/>
  <c r="AO1691" i="1" s="1"/>
  <c r="P1692" i="1"/>
  <c r="P1693" i="1"/>
  <c r="AO1693" i="1" s="1"/>
  <c r="P1694" i="1"/>
  <c r="AO1694" i="1" s="1"/>
  <c r="P1695" i="1"/>
  <c r="AO1695" i="1" s="1"/>
  <c r="P1696" i="1"/>
  <c r="AO1696" i="1" s="1"/>
  <c r="P1697" i="1"/>
  <c r="AO1697" i="1" s="1"/>
  <c r="P1698" i="1"/>
  <c r="P1699" i="1"/>
  <c r="P1700" i="1"/>
  <c r="P1701" i="1"/>
  <c r="AO1701" i="1" s="1"/>
  <c r="P1702" i="1"/>
  <c r="AO1702" i="1" s="1"/>
  <c r="P1703" i="1"/>
  <c r="AO1703" i="1" s="1"/>
  <c r="P1704" i="1"/>
  <c r="AO1704" i="1" s="1"/>
  <c r="P1705" i="1"/>
  <c r="AO1705" i="1" s="1"/>
  <c r="P1706" i="1"/>
  <c r="P1707" i="1"/>
  <c r="P1708" i="1"/>
  <c r="P1709" i="1"/>
  <c r="AO1709" i="1" s="1"/>
  <c r="P1710" i="1"/>
  <c r="AO1710" i="1" s="1"/>
  <c r="P1711" i="1"/>
  <c r="AO1711" i="1" s="1"/>
  <c r="P1712" i="1"/>
  <c r="AO1712" i="1" s="1"/>
  <c r="P1713" i="1"/>
  <c r="AO1713" i="1" s="1"/>
  <c r="P1714" i="1"/>
  <c r="P1715" i="1"/>
  <c r="AO1715" i="1" s="1"/>
  <c r="P1716" i="1"/>
  <c r="P1717" i="1"/>
  <c r="AO1717" i="1" s="1"/>
  <c r="P1718" i="1"/>
  <c r="AO1718" i="1" s="1"/>
  <c r="P1719" i="1"/>
  <c r="AO1719" i="1" s="1"/>
  <c r="P1720" i="1"/>
  <c r="AO1720" i="1" s="1"/>
  <c r="P1721" i="1"/>
  <c r="AO1721" i="1" s="1"/>
  <c r="P1722" i="1"/>
  <c r="P1723" i="1"/>
  <c r="AO1723" i="1" s="1"/>
  <c r="P1724" i="1"/>
  <c r="P1725" i="1"/>
  <c r="AO1725" i="1" s="1"/>
  <c r="P1726" i="1"/>
  <c r="AO1726" i="1" s="1"/>
  <c r="P1727" i="1"/>
  <c r="AO1727" i="1" s="1"/>
  <c r="P1728" i="1"/>
  <c r="AO1728" i="1" s="1"/>
  <c r="P1729" i="1"/>
  <c r="AO1729" i="1" s="1"/>
  <c r="P1730" i="1"/>
  <c r="P1731" i="1"/>
  <c r="P1732" i="1"/>
  <c r="P1733" i="1"/>
  <c r="AO1733" i="1" s="1"/>
  <c r="P1734" i="1"/>
  <c r="AO1734" i="1" s="1"/>
  <c r="P1735" i="1"/>
  <c r="AO1735" i="1" s="1"/>
  <c r="P1736" i="1"/>
  <c r="AO1736" i="1" s="1"/>
  <c r="P1737" i="1"/>
  <c r="AO1737" i="1" s="1"/>
  <c r="P1738" i="1"/>
  <c r="P1739" i="1"/>
  <c r="AO1739" i="1" s="1"/>
  <c r="P1740" i="1"/>
  <c r="P1741" i="1"/>
  <c r="AO1741" i="1" s="1"/>
  <c r="P1742" i="1"/>
  <c r="AO1742" i="1" s="1"/>
  <c r="P1743" i="1"/>
  <c r="P1744" i="1"/>
  <c r="AO1744" i="1" s="1"/>
  <c r="P1745" i="1"/>
  <c r="AO1745" i="1" s="1"/>
  <c r="P1746" i="1"/>
  <c r="P1747" i="1"/>
  <c r="AO1747" i="1" s="1"/>
  <c r="P1748" i="1"/>
  <c r="P1749" i="1"/>
  <c r="AO1749" i="1" s="1"/>
  <c r="P1750" i="1"/>
  <c r="AO1750" i="1" s="1"/>
  <c r="P1751" i="1"/>
  <c r="AO1751" i="1" s="1"/>
  <c r="P1752" i="1"/>
  <c r="AO1752" i="1" s="1"/>
  <c r="P1753" i="1"/>
  <c r="AO1753" i="1" s="1"/>
  <c r="P1754" i="1"/>
  <c r="P1755" i="1"/>
  <c r="P1756" i="1"/>
  <c r="P1757" i="1"/>
  <c r="P1758" i="1"/>
  <c r="AO1758" i="1" s="1"/>
  <c r="P1759" i="1"/>
  <c r="AO1759" i="1" s="1"/>
  <c r="P1760" i="1"/>
  <c r="AO1760" i="1" s="1"/>
  <c r="P1761" i="1"/>
  <c r="AO1761" i="1" s="1"/>
  <c r="P1762" i="1"/>
  <c r="P1763" i="1"/>
  <c r="AO1763" i="1" s="1"/>
  <c r="P1764" i="1"/>
  <c r="P1765" i="1"/>
  <c r="AO1765" i="1" s="1"/>
  <c r="P1766" i="1"/>
  <c r="AO1766" i="1" s="1"/>
  <c r="P1767" i="1"/>
  <c r="AO1767" i="1" s="1"/>
  <c r="P1768" i="1"/>
  <c r="AO1768" i="1" s="1"/>
  <c r="P1769" i="1"/>
  <c r="AO1769" i="1" s="1"/>
  <c r="P1770" i="1"/>
  <c r="P1771" i="1"/>
  <c r="AO1771" i="1" s="1"/>
  <c r="P1772" i="1"/>
  <c r="P1773" i="1"/>
  <c r="AO1773" i="1" s="1"/>
  <c r="P1774" i="1"/>
  <c r="AO1774" i="1" s="1"/>
  <c r="P1775" i="1"/>
  <c r="AO1775" i="1" s="1"/>
  <c r="P1776" i="1"/>
  <c r="AO1776" i="1" s="1"/>
  <c r="P1777" i="1"/>
  <c r="AO1777" i="1" s="1"/>
  <c r="P1778" i="1"/>
  <c r="P1779" i="1"/>
  <c r="P1780" i="1"/>
  <c r="P1781" i="1"/>
  <c r="AO1781" i="1" s="1"/>
  <c r="P1782" i="1"/>
  <c r="AO1782" i="1" s="1"/>
  <c r="P1783" i="1"/>
  <c r="AO1783" i="1" s="1"/>
  <c r="P1784" i="1"/>
  <c r="AO1784" i="1" s="1"/>
  <c r="P1785" i="1"/>
  <c r="AO1785" i="1" s="1"/>
  <c r="P1786" i="1"/>
  <c r="P1787" i="1"/>
  <c r="AO1787" i="1" s="1"/>
  <c r="P1788" i="1"/>
  <c r="P1789" i="1"/>
  <c r="AO1789" i="1" s="1"/>
  <c r="P1790" i="1"/>
  <c r="AO1790" i="1" s="1"/>
  <c r="P1791" i="1"/>
  <c r="AO1791" i="1" s="1"/>
  <c r="P1792" i="1"/>
  <c r="AO1792" i="1" s="1"/>
  <c r="P1793" i="1"/>
  <c r="AO1793" i="1" s="1"/>
  <c r="P1794" i="1"/>
  <c r="P1795" i="1"/>
  <c r="AO1795" i="1" s="1"/>
  <c r="P1796" i="1"/>
  <c r="P1797" i="1"/>
  <c r="AO1797" i="1" s="1"/>
  <c r="P1798" i="1"/>
  <c r="AO1798" i="1" s="1"/>
  <c r="P1799" i="1"/>
  <c r="AO1799" i="1" s="1"/>
  <c r="P1800" i="1"/>
  <c r="AO1800" i="1" s="1"/>
  <c r="P1801" i="1"/>
  <c r="AO1801" i="1" s="1"/>
  <c r="P1802" i="1"/>
  <c r="P1803" i="1"/>
  <c r="P1804" i="1"/>
  <c r="P1805" i="1"/>
  <c r="AO1805" i="1" s="1"/>
  <c r="P1806" i="1"/>
  <c r="AO1806" i="1" s="1"/>
  <c r="P1807" i="1"/>
  <c r="AO1807" i="1" s="1"/>
  <c r="P1808" i="1"/>
  <c r="AO1808" i="1" s="1"/>
  <c r="P1809" i="1"/>
  <c r="AO1809" i="1" s="1"/>
  <c r="P1810" i="1"/>
  <c r="P1811" i="1"/>
  <c r="AO1811" i="1" s="1"/>
  <c r="P1812" i="1"/>
  <c r="P1813" i="1"/>
  <c r="AO1813" i="1" s="1"/>
  <c r="P1814" i="1"/>
  <c r="AO1814" i="1" s="1"/>
  <c r="P1815" i="1"/>
  <c r="AO1815" i="1" s="1"/>
  <c r="P1816" i="1"/>
  <c r="AO1816" i="1" s="1"/>
  <c r="P1817" i="1"/>
  <c r="AO1817" i="1" s="1"/>
  <c r="P1818" i="1"/>
  <c r="P1819" i="1"/>
  <c r="AO1819" i="1" s="1"/>
  <c r="P1820" i="1"/>
  <c r="P1821" i="1"/>
  <c r="AO1821" i="1" s="1"/>
  <c r="P1822" i="1"/>
  <c r="AO1822" i="1" s="1"/>
  <c r="P1823" i="1"/>
  <c r="AO1823" i="1" s="1"/>
  <c r="P1824" i="1"/>
  <c r="AO1824" i="1" s="1"/>
  <c r="P1825" i="1"/>
  <c r="AO1825" i="1" s="1"/>
  <c r="P1826" i="1"/>
  <c r="P1827" i="1"/>
  <c r="P1828" i="1"/>
  <c r="P1829" i="1"/>
  <c r="AO1829" i="1" s="1"/>
  <c r="P1830" i="1"/>
  <c r="AO1830" i="1" s="1"/>
  <c r="P1831" i="1"/>
  <c r="AO1831" i="1" s="1"/>
  <c r="P1832" i="1"/>
  <c r="AO1832" i="1" s="1"/>
  <c r="P1833" i="1"/>
  <c r="AO1833" i="1" s="1"/>
  <c r="P1834" i="1"/>
  <c r="P1835" i="1"/>
  <c r="AO1835" i="1" s="1"/>
  <c r="P1836" i="1"/>
  <c r="P1837" i="1"/>
  <c r="AO1837" i="1" s="1"/>
  <c r="P1838" i="1"/>
  <c r="AO1838" i="1" s="1"/>
  <c r="P1839" i="1"/>
  <c r="AO1839" i="1" s="1"/>
  <c r="P1840" i="1"/>
  <c r="AO1840" i="1" s="1"/>
  <c r="P1841" i="1"/>
  <c r="AO1841" i="1" s="1"/>
  <c r="P1842" i="1"/>
  <c r="P1843" i="1"/>
  <c r="AO1843" i="1" s="1"/>
  <c r="P1844" i="1"/>
  <c r="P1845" i="1"/>
  <c r="AO1845" i="1" s="1"/>
  <c r="P1846" i="1"/>
  <c r="AO1846" i="1" s="1"/>
  <c r="P1847" i="1"/>
  <c r="AO1847" i="1" s="1"/>
  <c r="P1848" i="1"/>
  <c r="AO1848" i="1" s="1"/>
  <c r="P1849" i="1"/>
  <c r="AO1849" i="1" s="1"/>
  <c r="P1850" i="1"/>
  <c r="P1851" i="1"/>
  <c r="P1852" i="1"/>
  <c r="P1853" i="1"/>
  <c r="AO1853" i="1" s="1"/>
  <c r="P1854" i="1"/>
  <c r="AO1854" i="1" s="1"/>
  <c r="P1855" i="1"/>
  <c r="AO1855" i="1" s="1"/>
  <c r="P1856" i="1"/>
  <c r="AO1856" i="1" s="1"/>
  <c r="P1857" i="1"/>
  <c r="AO1857" i="1" s="1"/>
  <c r="P1858" i="1"/>
  <c r="P1859" i="1"/>
  <c r="AO1859" i="1" s="1"/>
  <c r="P1860" i="1"/>
  <c r="P1861" i="1"/>
  <c r="AO1861" i="1" s="1"/>
  <c r="P1862" i="1"/>
  <c r="AO1862" i="1" s="1"/>
  <c r="P1863" i="1"/>
  <c r="AO1863" i="1" s="1"/>
  <c r="P1864" i="1"/>
  <c r="AO1864" i="1" s="1"/>
  <c r="P1865" i="1"/>
  <c r="AO1865" i="1" s="1"/>
  <c r="P1866" i="1"/>
  <c r="P1867" i="1"/>
  <c r="AO1867" i="1" s="1"/>
  <c r="P1868" i="1"/>
  <c r="P1869" i="1"/>
  <c r="AO1869" i="1" s="1"/>
  <c r="P1870" i="1"/>
  <c r="AO1870" i="1" s="1"/>
  <c r="P1871" i="1"/>
  <c r="AO1871" i="1" s="1"/>
  <c r="P1872" i="1"/>
  <c r="AO1872" i="1" s="1"/>
  <c r="P1873" i="1"/>
  <c r="AO1873" i="1" s="1"/>
  <c r="P1874" i="1"/>
  <c r="P1875" i="1"/>
  <c r="P1876" i="1"/>
  <c r="P1877" i="1"/>
  <c r="P1878" i="1"/>
  <c r="AO1878" i="1" s="1"/>
  <c r="P1879" i="1"/>
  <c r="AO1879" i="1" s="1"/>
  <c r="P1880" i="1"/>
  <c r="AO1880" i="1" s="1"/>
  <c r="P1881" i="1"/>
  <c r="AO1881" i="1" s="1"/>
  <c r="P1882" i="1"/>
  <c r="P1883" i="1"/>
  <c r="AO1883" i="1" s="1"/>
  <c r="P1884" i="1"/>
  <c r="P1885" i="1"/>
  <c r="AO1885" i="1" s="1"/>
  <c r="P1886" i="1"/>
  <c r="AO1886" i="1" s="1"/>
  <c r="P1887" i="1"/>
  <c r="AO1887" i="1" s="1"/>
  <c r="P1888" i="1"/>
  <c r="AO1888" i="1" s="1"/>
  <c r="P1889" i="1"/>
  <c r="AO1889" i="1" s="1"/>
  <c r="P1890" i="1"/>
  <c r="P1891" i="1"/>
  <c r="AO1891" i="1" s="1"/>
  <c r="P1892" i="1"/>
  <c r="P1893" i="1"/>
  <c r="AO1893" i="1" s="1"/>
  <c r="P1894" i="1"/>
  <c r="AO1894" i="1" s="1"/>
  <c r="P1895" i="1"/>
  <c r="AO1895" i="1" s="1"/>
  <c r="P1896" i="1"/>
  <c r="AO1896" i="1" s="1"/>
  <c r="P1897" i="1"/>
  <c r="AO1897" i="1" s="1"/>
  <c r="P1898" i="1"/>
  <c r="P1899" i="1"/>
  <c r="P1900" i="1"/>
  <c r="P1901" i="1"/>
  <c r="AO1901" i="1" s="1"/>
  <c r="P1902" i="1"/>
  <c r="AO1902" i="1" s="1"/>
  <c r="P1903" i="1"/>
  <c r="AO1903" i="1" s="1"/>
  <c r="P1904" i="1"/>
  <c r="AO1904" i="1" s="1"/>
  <c r="P1905" i="1"/>
  <c r="AO1905" i="1" s="1"/>
  <c r="P1906" i="1"/>
  <c r="P1907" i="1"/>
  <c r="AO1907" i="1" s="1"/>
  <c r="P1908" i="1"/>
  <c r="P1909" i="1"/>
  <c r="AO1909" i="1" s="1"/>
  <c r="P1910" i="1"/>
  <c r="AO1910" i="1" s="1"/>
  <c r="P1911" i="1"/>
  <c r="AO1911" i="1" s="1"/>
  <c r="P1912" i="1"/>
  <c r="AO1912" i="1" s="1"/>
  <c r="P1913" i="1"/>
  <c r="AO1913" i="1" s="1"/>
  <c r="P1914" i="1"/>
  <c r="P1915" i="1"/>
  <c r="AO1915" i="1" s="1"/>
  <c r="P1916" i="1"/>
  <c r="P1917" i="1"/>
  <c r="AO1917" i="1" s="1"/>
  <c r="P1918" i="1"/>
  <c r="AO1918" i="1" s="1"/>
  <c r="P1919" i="1"/>
  <c r="AO1919" i="1" s="1"/>
  <c r="P1920" i="1"/>
  <c r="AO1920" i="1" s="1"/>
  <c r="P1921" i="1"/>
  <c r="AO1921" i="1" s="1"/>
  <c r="P1922" i="1"/>
  <c r="P1923" i="1"/>
  <c r="P1924" i="1"/>
  <c r="P1925" i="1"/>
  <c r="P1926" i="1"/>
  <c r="AO1926" i="1" s="1"/>
  <c r="P1927" i="1"/>
  <c r="AO1927" i="1" s="1"/>
  <c r="P1928" i="1"/>
  <c r="AO1928" i="1" s="1"/>
  <c r="P1929" i="1"/>
  <c r="AO1929" i="1" s="1"/>
  <c r="P1930" i="1"/>
  <c r="P1931" i="1"/>
  <c r="AO1931" i="1" s="1"/>
  <c r="P1932" i="1"/>
  <c r="P1933" i="1"/>
  <c r="AO1933" i="1" s="1"/>
  <c r="P1934" i="1"/>
  <c r="AO1934" i="1" s="1"/>
  <c r="P1935" i="1"/>
  <c r="AO1935" i="1" s="1"/>
  <c r="P1936" i="1"/>
  <c r="AO1936" i="1" s="1"/>
  <c r="P1937" i="1"/>
  <c r="AO1937" i="1" s="1"/>
  <c r="P1938" i="1"/>
  <c r="P1939" i="1"/>
  <c r="AO1939" i="1" s="1"/>
  <c r="P1940" i="1"/>
  <c r="P1941" i="1"/>
  <c r="AO1941" i="1" s="1"/>
  <c r="P1942" i="1"/>
  <c r="AO1942" i="1" s="1"/>
  <c r="P1943" i="1"/>
  <c r="AO1943" i="1" s="1"/>
  <c r="P1944" i="1"/>
  <c r="AO1944" i="1" s="1"/>
  <c r="P1945" i="1"/>
  <c r="AO1945" i="1" s="1"/>
  <c r="P1946" i="1"/>
  <c r="P1947" i="1"/>
  <c r="P1948" i="1"/>
  <c r="P1949" i="1"/>
  <c r="AO1949" i="1" s="1"/>
  <c r="P1950" i="1"/>
  <c r="AO1950" i="1" s="1"/>
  <c r="P1951" i="1"/>
  <c r="AO1951" i="1" s="1"/>
  <c r="P1952" i="1"/>
  <c r="AO1952" i="1" s="1"/>
  <c r="P1953" i="1"/>
  <c r="AO1953" i="1" s="1"/>
  <c r="P1954" i="1"/>
  <c r="P1955" i="1"/>
  <c r="AO1955" i="1" s="1"/>
  <c r="P1956" i="1"/>
  <c r="P1957" i="1"/>
  <c r="AO1957" i="1" s="1"/>
  <c r="P1958" i="1"/>
  <c r="AO1958" i="1" s="1"/>
  <c r="P1959" i="1"/>
  <c r="AO1959" i="1" s="1"/>
  <c r="P1960" i="1"/>
  <c r="AO1960" i="1" s="1"/>
  <c r="P1961" i="1"/>
  <c r="AO1961" i="1" s="1"/>
  <c r="P1962" i="1"/>
  <c r="P1963" i="1"/>
  <c r="AO1963" i="1" s="1"/>
  <c r="P1964" i="1"/>
  <c r="P1965" i="1"/>
  <c r="AO1965" i="1" s="1"/>
  <c r="P1966" i="1"/>
  <c r="AO1966" i="1" s="1"/>
  <c r="P1967" i="1"/>
  <c r="AO1967" i="1" s="1"/>
  <c r="P1968" i="1"/>
  <c r="AO1968" i="1" s="1"/>
  <c r="P1969" i="1"/>
  <c r="AO1969" i="1" s="1"/>
  <c r="P1970" i="1"/>
  <c r="P1971" i="1"/>
  <c r="P1972" i="1"/>
  <c r="P1973" i="1"/>
  <c r="AO1973" i="1" s="1"/>
  <c r="P1974" i="1"/>
  <c r="AO1974" i="1" s="1"/>
  <c r="P1975" i="1"/>
  <c r="AO1975" i="1" s="1"/>
  <c r="P1976" i="1"/>
  <c r="AO1976" i="1" s="1"/>
  <c r="P1977" i="1"/>
  <c r="AO1977" i="1" s="1"/>
  <c r="P1978" i="1"/>
  <c r="P1979" i="1"/>
  <c r="AO1979" i="1" s="1"/>
  <c r="P1980" i="1"/>
  <c r="P1981" i="1"/>
  <c r="AO1981" i="1" s="1"/>
  <c r="P1982" i="1"/>
  <c r="AO1982" i="1" s="1"/>
  <c r="P1983" i="1"/>
  <c r="AO1983" i="1" s="1"/>
  <c r="P1984" i="1"/>
  <c r="AO1984" i="1" s="1"/>
  <c r="P1985" i="1"/>
  <c r="AO1985" i="1" s="1"/>
  <c r="P1986" i="1"/>
  <c r="P1987" i="1"/>
  <c r="AO1987" i="1" s="1"/>
  <c r="P1988" i="1"/>
  <c r="P1989" i="1"/>
  <c r="AO1989" i="1" s="1"/>
  <c r="P1990" i="1"/>
  <c r="AO1990" i="1" s="1"/>
  <c r="P1991" i="1"/>
  <c r="AO1991" i="1" s="1"/>
  <c r="P1992" i="1"/>
  <c r="AO1992" i="1" s="1"/>
  <c r="P1993" i="1"/>
  <c r="AO1993" i="1" s="1"/>
  <c r="P1994" i="1"/>
  <c r="P1995" i="1"/>
  <c r="P1996" i="1"/>
  <c r="P1997" i="1"/>
  <c r="AO1997" i="1" s="1"/>
  <c r="P1998" i="1"/>
  <c r="AO1998" i="1" s="1"/>
  <c r="P1999" i="1"/>
  <c r="AO1999" i="1" s="1"/>
  <c r="P2000" i="1"/>
  <c r="AO2000" i="1" s="1"/>
  <c r="P2001" i="1"/>
  <c r="AO2001" i="1" s="1"/>
  <c r="P2002" i="1"/>
  <c r="P2003" i="1"/>
  <c r="AO2003" i="1" s="1"/>
  <c r="P2004" i="1"/>
  <c r="P2005" i="1"/>
  <c r="AO2005" i="1" s="1"/>
  <c r="P2006" i="1"/>
  <c r="AO2006" i="1" s="1"/>
  <c r="P2007" i="1"/>
  <c r="AO2007" i="1" s="1"/>
  <c r="P2008" i="1"/>
  <c r="AO2008" i="1" s="1"/>
  <c r="P2009" i="1"/>
  <c r="AO2009" i="1" s="1"/>
  <c r="P2010" i="1"/>
  <c r="P2011" i="1"/>
  <c r="AO2011" i="1" s="1"/>
  <c r="P2012" i="1"/>
  <c r="P2013" i="1"/>
  <c r="AO2013" i="1" s="1"/>
  <c r="P2014" i="1"/>
  <c r="AO2014" i="1" s="1"/>
  <c r="P2015" i="1"/>
  <c r="AO2015" i="1" s="1"/>
  <c r="P2016" i="1"/>
  <c r="AO2016" i="1" s="1"/>
  <c r="P2017" i="1"/>
  <c r="AO2017" i="1" s="1"/>
  <c r="P2018" i="1"/>
  <c r="P2019" i="1"/>
  <c r="P2020" i="1"/>
  <c r="P2021" i="1"/>
  <c r="AO2021" i="1" s="1"/>
  <c r="P2022" i="1"/>
  <c r="AO2022" i="1" s="1"/>
  <c r="P2023" i="1"/>
  <c r="AO2023" i="1" s="1"/>
  <c r="P2024" i="1"/>
  <c r="AO2024" i="1" s="1"/>
  <c r="P2025" i="1"/>
  <c r="AO2025" i="1" s="1"/>
  <c r="P2026" i="1"/>
  <c r="P2027" i="1"/>
  <c r="AO2027" i="1" s="1"/>
  <c r="P2028" i="1"/>
  <c r="P2029" i="1"/>
  <c r="AO2029" i="1" s="1"/>
  <c r="P2030" i="1"/>
  <c r="AO2030" i="1" s="1"/>
  <c r="P2031" i="1"/>
  <c r="AO2031" i="1" s="1"/>
  <c r="P2032" i="1"/>
  <c r="AO2032" i="1" s="1"/>
  <c r="P2033" i="1"/>
  <c r="AO2033" i="1" s="1"/>
  <c r="P2034" i="1"/>
  <c r="P2035" i="1"/>
  <c r="AO2035" i="1" s="1"/>
  <c r="P2036" i="1"/>
  <c r="P2037" i="1"/>
  <c r="AO2037" i="1" s="1"/>
  <c r="P2038" i="1"/>
  <c r="AO2038" i="1" s="1"/>
  <c r="P2039" i="1"/>
  <c r="AO2039" i="1" s="1"/>
  <c r="P2040" i="1"/>
  <c r="AO2040" i="1" s="1"/>
  <c r="P2041" i="1"/>
  <c r="AO2041" i="1" s="1"/>
  <c r="P2042" i="1"/>
  <c r="P2043" i="1"/>
  <c r="P2044" i="1"/>
  <c r="P2045" i="1"/>
  <c r="P2046" i="1"/>
  <c r="AO2046" i="1" s="1"/>
  <c r="P2047" i="1"/>
  <c r="AO2047" i="1" s="1"/>
  <c r="P2048" i="1"/>
  <c r="AO2048" i="1" s="1"/>
  <c r="P2049" i="1"/>
  <c r="AO2049" i="1" s="1"/>
  <c r="P2050" i="1"/>
  <c r="P2051" i="1"/>
  <c r="AO2051" i="1" s="1"/>
  <c r="P2052" i="1"/>
  <c r="P2053" i="1"/>
  <c r="AO2053" i="1" s="1"/>
  <c r="P2054" i="1"/>
  <c r="AO2054" i="1" s="1"/>
  <c r="P2055" i="1"/>
  <c r="AO2055" i="1" s="1"/>
  <c r="P2056" i="1"/>
  <c r="AO2056" i="1" s="1"/>
  <c r="P2057" i="1"/>
  <c r="AO2057" i="1" s="1"/>
  <c r="P2058" i="1"/>
  <c r="P2059" i="1"/>
  <c r="AO2059" i="1" s="1"/>
  <c r="P2060" i="1"/>
  <c r="P2061" i="1"/>
  <c r="AO2061" i="1" s="1"/>
  <c r="P2062" i="1"/>
  <c r="AO2062" i="1" s="1"/>
  <c r="P2063" i="1"/>
  <c r="AO2063" i="1" s="1"/>
  <c r="P2064" i="1"/>
  <c r="AO2064" i="1" s="1"/>
  <c r="P2065" i="1"/>
  <c r="AO2065" i="1" s="1"/>
  <c r="P2066" i="1"/>
  <c r="P2067" i="1"/>
  <c r="P2068" i="1"/>
  <c r="P2069" i="1"/>
  <c r="AO2069" i="1" s="1"/>
  <c r="P2070" i="1"/>
  <c r="AO2070" i="1" s="1"/>
  <c r="P2071" i="1"/>
  <c r="AO2071" i="1" s="1"/>
  <c r="P2072" i="1"/>
  <c r="AO2072" i="1" s="1"/>
  <c r="P2073" i="1"/>
  <c r="AO2073" i="1" s="1"/>
  <c r="P2074" i="1"/>
  <c r="P2075" i="1"/>
  <c r="AO2075" i="1" s="1"/>
  <c r="P2076" i="1"/>
  <c r="P2077" i="1"/>
  <c r="AO2077" i="1" s="1"/>
  <c r="P2078" i="1"/>
  <c r="AO2078" i="1" s="1"/>
  <c r="P2079" i="1"/>
  <c r="AO2079" i="1" s="1"/>
  <c r="P2080" i="1"/>
  <c r="AO2080" i="1" s="1"/>
  <c r="P2081" i="1"/>
  <c r="AO2081" i="1" s="1"/>
  <c r="P2082" i="1"/>
  <c r="P2083" i="1"/>
  <c r="AO2083" i="1" s="1"/>
  <c r="P2084" i="1"/>
  <c r="P2085" i="1"/>
  <c r="AO2085" i="1" s="1"/>
  <c r="P2086" i="1"/>
  <c r="AO2086" i="1" s="1"/>
  <c r="P2087" i="1"/>
  <c r="AO2087" i="1" s="1"/>
  <c r="P2088" i="1"/>
  <c r="AO2088" i="1" s="1"/>
  <c r="P2089" i="1"/>
  <c r="AO2089" i="1" s="1"/>
  <c r="P2090" i="1"/>
  <c r="P2091" i="1"/>
  <c r="P2092" i="1"/>
  <c r="P2093" i="1"/>
  <c r="AO2093" i="1" s="1"/>
  <c r="P2094" i="1"/>
  <c r="AO2094" i="1" s="1"/>
  <c r="P2095" i="1"/>
  <c r="AO2095" i="1" s="1"/>
  <c r="P2096" i="1"/>
  <c r="AO2096" i="1" s="1"/>
  <c r="P2097" i="1"/>
  <c r="AO2097" i="1" s="1"/>
  <c r="P2098" i="1"/>
  <c r="P2099" i="1"/>
  <c r="AO2099" i="1" s="1"/>
  <c r="P2100" i="1"/>
  <c r="P2101" i="1"/>
  <c r="AO2101" i="1" s="1"/>
  <c r="P2102" i="1"/>
  <c r="AO2102" i="1" s="1"/>
  <c r="P2103" i="1"/>
  <c r="AO2103" i="1" s="1"/>
  <c r="P2104" i="1"/>
  <c r="AO2104" i="1" s="1"/>
  <c r="P2105" i="1"/>
  <c r="AO2105" i="1" s="1"/>
  <c r="P2106" i="1"/>
  <c r="P2107" i="1"/>
  <c r="AO2107" i="1" s="1"/>
  <c r="P2108" i="1"/>
  <c r="P2109" i="1"/>
  <c r="AO2109" i="1" s="1"/>
  <c r="P2110" i="1"/>
  <c r="AO2110" i="1" s="1"/>
  <c r="P2111" i="1"/>
  <c r="AO2111" i="1" s="1"/>
  <c r="P2112" i="1"/>
  <c r="AO2112" i="1" s="1"/>
  <c r="P2113" i="1"/>
  <c r="AO2113" i="1" s="1"/>
  <c r="P2114" i="1"/>
  <c r="P2115" i="1"/>
  <c r="P2116" i="1"/>
  <c r="P2117" i="1"/>
  <c r="P2118" i="1"/>
  <c r="AO2118" i="1" s="1"/>
  <c r="P2119" i="1"/>
  <c r="AO2119" i="1" s="1"/>
  <c r="P2120" i="1"/>
  <c r="AO2120" i="1" s="1"/>
  <c r="P2121" i="1"/>
  <c r="AO2121" i="1" s="1"/>
  <c r="P2122" i="1"/>
  <c r="P2123" i="1"/>
  <c r="AO2123" i="1" s="1"/>
  <c r="P2124" i="1"/>
  <c r="P2125" i="1"/>
  <c r="AO2125" i="1" s="1"/>
  <c r="P2126" i="1"/>
  <c r="AO2126" i="1" s="1"/>
  <c r="P2127" i="1"/>
  <c r="AO2127" i="1" s="1"/>
  <c r="P2128" i="1"/>
  <c r="AO2128" i="1" s="1"/>
  <c r="P2129" i="1"/>
  <c r="AO2129" i="1" s="1"/>
  <c r="P2130" i="1"/>
  <c r="P2131" i="1"/>
  <c r="AO2131" i="1" s="1"/>
  <c r="P2132" i="1"/>
  <c r="P2133" i="1"/>
  <c r="AO2133" i="1" s="1"/>
  <c r="P2134" i="1"/>
  <c r="AO2134" i="1" s="1"/>
  <c r="P2135" i="1"/>
  <c r="AO2135" i="1" s="1"/>
  <c r="P2136" i="1"/>
  <c r="AO2136" i="1" s="1"/>
  <c r="P2137" i="1"/>
  <c r="AO2137" i="1" s="1"/>
  <c r="P2138" i="1"/>
  <c r="P2139" i="1"/>
  <c r="P2140" i="1"/>
  <c r="P2141" i="1"/>
  <c r="AO2141" i="1" s="1"/>
  <c r="P2142" i="1"/>
  <c r="AO2142" i="1" s="1"/>
  <c r="P2143" i="1"/>
  <c r="AO2143" i="1" s="1"/>
  <c r="P2144" i="1"/>
  <c r="AO2144" i="1" s="1"/>
  <c r="P2145" i="1"/>
  <c r="AO2145" i="1" s="1"/>
  <c r="P2146" i="1"/>
  <c r="P2147" i="1"/>
  <c r="AO2147" i="1" s="1"/>
  <c r="P2148" i="1"/>
  <c r="P2149" i="1"/>
  <c r="AO2149" i="1" s="1"/>
  <c r="P2150" i="1"/>
  <c r="AO2150" i="1" s="1"/>
  <c r="P2151" i="1"/>
  <c r="AO2151" i="1" s="1"/>
  <c r="P2152" i="1"/>
  <c r="AO2152" i="1" s="1"/>
  <c r="P2153" i="1"/>
  <c r="AO2153" i="1" s="1"/>
  <c r="P2154" i="1"/>
  <c r="P2155" i="1"/>
  <c r="AO2155" i="1" s="1"/>
  <c r="P2156" i="1"/>
  <c r="P2157" i="1"/>
  <c r="AO2157" i="1" s="1"/>
  <c r="P2158" i="1"/>
  <c r="AO2158" i="1" s="1"/>
  <c r="P2159" i="1"/>
  <c r="AO2159" i="1" s="1"/>
  <c r="P2160" i="1"/>
  <c r="AO2160" i="1" s="1"/>
  <c r="P2161" i="1"/>
  <c r="AO2161" i="1" s="1"/>
  <c r="P2162" i="1"/>
  <c r="P2163" i="1"/>
  <c r="P2164" i="1"/>
  <c r="P2165" i="1"/>
  <c r="AO2165" i="1" s="1"/>
  <c r="P2166" i="1"/>
  <c r="AO2166" i="1" s="1"/>
  <c r="P2167" i="1"/>
  <c r="AO2167" i="1" s="1"/>
  <c r="P2168" i="1"/>
  <c r="AO2168" i="1" s="1"/>
  <c r="P2169" i="1"/>
  <c r="AO2169" i="1" s="1"/>
  <c r="P2170" i="1"/>
  <c r="P2171" i="1"/>
  <c r="P2172" i="1"/>
  <c r="P2173" i="1"/>
  <c r="AO2173" i="1" s="1"/>
  <c r="P2174" i="1"/>
  <c r="AO2174" i="1" s="1"/>
  <c r="P2175" i="1"/>
  <c r="P2176" i="1"/>
  <c r="AO2176" i="1" s="1"/>
  <c r="P2177" i="1"/>
  <c r="AO2177" i="1" s="1"/>
  <c r="P2178" i="1"/>
  <c r="P2179" i="1"/>
  <c r="AO2179" i="1" s="1"/>
  <c r="P2180" i="1"/>
  <c r="P2181" i="1"/>
  <c r="AO2181" i="1" s="1"/>
  <c r="P2182" i="1"/>
  <c r="AO2182" i="1" s="1"/>
  <c r="P2183" i="1"/>
  <c r="AO2183" i="1" s="1"/>
  <c r="P2184" i="1"/>
  <c r="AO2184" i="1" s="1"/>
  <c r="P2185" i="1"/>
  <c r="AO2185" i="1" s="1"/>
  <c r="P2186" i="1"/>
  <c r="P2187" i="1"/>
  <c r="P2188" i="1"/>
  <c r="P2189" i="1"/>
  <c r="AO2189" i="1" s="1"/>
  <c r="P2190" i="1"/>
  <c r="AO2190" i="1" s="1"/>
  <c r="P2191" i="1"/>
  <c r="AO2191" i="1" s="1"/>
  <c r="P2192" i="1"/>
  <c r="AO2192" i="1" s="1"/>
  <c r="P2193" i="1"/>
  <c r="AO2193" i="1" s="1"/>
  <c r="P2194" i="1"/>
  <c r="P2195" i="1"/>
  <c r="AO2195" i="1" s="1"/>
  <c r="P2196" i="1"/>
  <c r="P2197" i="1"/>
  <c r="AO2197" i="1" s="1"/>
  <c r="P2198" i="1"/>
  <c r="AO2198" i="1" s="1"/>
  <c r="P2199" i="1"/>
  <c r="AO2199" i="1" s="1"/>
  <c r="P2200" i="1"/>
  <c r="AO2200" i="1" s="1"/>
  <c r="P2201" i="1"/>
  <c r="AO2201" i="1" s="1"/>
  <c r="P2202" i="1"/>
  <c r="P2203" i="1"/>
  <c r="AO2203" i="1" s="1"/>
  <c r="P2204" i="1"/>
  <c r="P2205" i="1"/>
  <c r="AO2205" i="1" s="1"/>
  <c r="P2206" i="1"/>
  <c r="AO2206" i="1" s="1"/>
  <c r="P2207" i="1"/>
  <c r="AO2207" i="1" s="1"/>
  <c r="P2208" i="1"/>
  <c r="AO2208" i="1" s="1"/>
  <c r="P2209" i="1"/>
  <c r="AO2209" i="1" s="1"/>
  <c r="P2210" i="1"/>
  <c r="P2211" i="1"/>
  <c r="P2212" i="1"/>
  <c r="P2213" i="1"/>
  <c r="P2214" i="1"/>
  <c r="AO2214" i="1" s="1"/>
  <c r="P2215" i="1"/>
  <c r="AO2215" i="1" s="1"/>
  <c r="P2216" i="1"/>
  <c r="AO2216" i="1" s="1"/>
  <c r="P2217" i="1"/>
  <c r="AO2217" i="1" s="1"/>
  <c r="P2218" i="1"/>
  <c r="P2219" i="1"/>
  <c r="AO2219" i="1" s="1"/>
  <c r="P2220" i="1"/>
  <c r="P2221" i="1"/>
  <c r="AO2221" i="1" s="1"/>
  <c r="P2222" i="1"/>
  <c r="AO2222" i="1" s="1"/>
  <c r="P2223" i="1"/>
  <c r="AO2223" i="1" s="1"/>
  <c r="P2224" i="1"/>
  <c r="AO2224" i="1" s="1"/>
  <c r="P2225" i="1"/>
  <c r="AO2225" i="1" s="1"/>
  <c r="P2226" i="1"/>
  <c r="P2227" i="1"/>
  <c r="AO2227" i="1" s="1"/>
  <c r="P2228" i="1"/>
  <c r="P2229" i="1"/>
  <c r="AO2229" i="1" s="1"/>
  <c r="P2230" i="1"/>
  <c r="AO2230" i="1" s="1"/>
  <c r="P2231" i="1"/>
  <c r="AO2231" i="1" s="1"/>
  <c r="P2232" i="1"/>
  <c r="AO2232" i="1" s="1"/>
  <c r="P2233" i="1"/>
  <c r="AO2233" i="1" s="1"/>
  <c r="P2234" i="1"/>
  <c r="P2235" i="1"/>
  <c r="P2236" i="1"/>
  <c r="P2237" i="1"/>
  <c r="AO2237" i="1" s="1"/>
  <c r="P2238" i="1"/>
  <c r="AO2238" i="1" s="1"/>
  <c r="P2239" i="1"/>
  <c r="AO2239" i="1" s="1"/>
  <c r="P2240" i="1"/>
  <c r="AO2240" i="1" s="1"/>
  <c r="P2241" i="1"/>
  <c r="AO2241" i="1" s="1"/>
  <c r="P2242" i="1"/>
  <c r="P2243" i="1"/>
  <c r="AO2243" i="1" s="1"/>
  <c r="P2244" i="1"/>
  <c r="P2245" i="1"/>
  <c r="AO2245" i="1" s="1"/>
  <c r="P2246" i="1"/>
  <c r="AO2246" i="1" s="1"/>
  <c r="P2247" i="1"/>
  <c r="AO2247" i="1" s="1"/>
  <c r="P2248" i="1"/>
  <c r="AO2248" i="1" s="1"/>
  <c r="P2249" i="1"/>
  <c r="AO2249" i="1" s="1"/>
  <c r="P2250" i="1"/>
  <c r="P2251" i="1"/>
  <c r="AO2251" i="1" s="1"/>
  <c r="P2252" i="1"/>
  <c r="P2253" i="1"/>
  <c r="AO2253" i="1" s="1"/>
  <c r="P2254" i="1"/>
  <c r="AO2254" i="1" s="1"/>
  <c r="P2255" i="1"/>
  <c r="AO2255" i="1" s="1"/>
  <c r="P2256" i="1"/>
  <c r="AO2256" i="1" s="1"/>
  <c r="P2257" i="1"/>
  <c r="AO2257" i="1" s="1"/>
  <c r="P2258" i="1"/>
  <c r="P2259" i="1"/>
  <c r="P2260" i="1"/>
  <c r="P2261" i="1"/>
  <c r="AO2261" i="1" s="1"/>
  <c r="P2262" i="1"/>
  <c r="AO2262" i="1" s="1"/>
  <c r="P2263" i="1"/>
  <c r="AO2263" i="1" s="1"/>
  <c r="P2264" i="1"/>
  <c r="AO2264" i="1" s="1"/>
  <c r="P2265" i="1"/>
  <c r="AO2265" i="1" s="1"/>
  <c r="P2266" i="1"/>
  <c r="P2267" i="1"/>
  <c r="AO2267" i="1" s="1"/>
  <c r="P2268" i="1"/>
  <c r="P2269" i="1"/>
  <c r="AO2269" i="1" s="1"/>
  <c r="P2270" i="1"/>
  <c r="AO2270" i="1" s="1"/>
  <c r="P2271" i="1"/>
  <c r="AO2271" i="1" s="1"/>
  <c r="P2272" i="1"/>
  <c r="AO2272" i="1" s="1"/>
  <c r="P2273" i="1"/>
  <c r="AO2273" i="1" s="1"/>
  <c r="P2274" i="1"/>
  <c r="P2275" i="1"/>
  <c r="AO2275" i="1" s="1"/>
  <c r="P2276" i="1"/>
  <c r="P2277" i="1"/>
  <c r="AO2277" i="1" s="1"/>
  <c r="P2278" i="1"/>
  <c r="AO2278" i="1" s="1"/>
  <c r="P2279" i="1"/>
  <c r="AO2279" i="1" s="1"/>
  <c r="P2280" i="1"/>
  <c r="AO2280" i="1" s="1"/>
  <c r="P2281" i="1"/>
  <c r="AO2281" i="1" s="1"/>
  <c r="P2282" i="1"/>
  <c r="P2283" i="1"/>
  <c r="P2284" i="1"/>
  <c r="P2285" i="1"/>
  <c r="P2286" i="1"/>
  <c r="AO2286" i="1" s="1"/>
  <c r="P2287" i="1"/>
  <c r="AO2287" i="1" s="1"/>
  <c r="P2288" i="1"/>
  <c r="AO2288" i="1" s="1"/>
  <c r="P2289" i="1"/>
  <c r="AO2289" i="1" s="1"/>
  <c r="P2290" i="1"/>
  <c r="P2291" i="1"/>
  <c r="AO2291" i="1" s="1"/>
  <c r="P2292" i="1"/>
  <c r="P2293" i="1"/>
  <c r="AO2293" i="1" s="1"/>
  <c r="P2294" i="1"/>
  <c r="AO2294" i="1" s="1"/>
  <c r="P2295" i="1"/>
  <c r="AO2295" i="1" s="1"/>
  <c r="P2296" i="1"/>
  <c r="AO2296" i="1" s="1"/>
  <c r="P2297" i="1"/>
  <c r="AO2297" i="1" s="1"/>
  <c r="P2298" i="1"/>
  <c r="P2299" i="1"/>
  <c r="AO2299" i="1" s="1"/>
  <c r="P2300" i="1"/>
  <c r="P2301" i="1"/>
  <c r="AO2301" i="1" s="1"/>
  <c r="P2302" i="1"/>
  <c r="AO2302" i="1" s="1"/>
  <c r="P2303" i="1"/>
  <c r="AO2303" i="1" s="1"/>
  <c r="P2304" i="1"/>
  <c r="AO2304" i="1" s="1"/>
  <c r="P2305" i="1"/>
  <c r="AO2305" i="1" s="1"/>
  <c r="P2306" i="1"/>
  <c r="P2307" i="1"/>
  <c r="P2308" i="1"/>
  <c r="P2309" i="1"/>
  <c r="AO2309" i="1" s="1"/>
  <c r="P2310" i="1"/>
  <c r="AO2310" i="1" s="1"/>
  <c r="P2311" i="1"/>
  <c r="AO2311" i="1" s="1"/>
  <c r="P2312" i="1"/>
  <c r="AO2312" i="1" s="1"/>
  <c r="P2313" i="1"/>
  <c r="AO2313" i="1" s="1"/>
  <c r="P2314" i="1"/>
  <c r="P2315" i="1"/>
  <c r="AO2315" i="1" s="1"/>
  <c r="P2316" i="1"/>
  <c r="P2317" i="1"/>
  <c r="AO2317" i="1" s="1"/>
  <c r="P2318" i="1"/>
  <c r="AO2318" i="1" s="1"/>
  <c r="P2319" i="1"/>
  <c r="AO2319" i="1" s="1"/>
  <c r="P2320" i="1"/>
  <c r="AO2320" i="1" s="1"/>
  <c r="P2321" i="1"/>
  <c r="AO2321" i="1" s="1"/>
  <c r="P2322" i="1"/>
  <c r="P2323" i="1"/>
  <c r="AO2323" i="1" s="1"/>
  <c r="P2324" i="1"/>
  <c r="P2325" i="1"/>
  <c r="AO2325" i="1" s="1"/>
  <c r="P2326" i="1"/>
  <c r="AO2326" i="1" s="1"/>
  <c r="P2327" i="1"/>
  <c r="AO2327" i="1" s="1"/>
  <c r="P2328" i="1"/>
  <c r="AO2328" i="1" s="1"/>
  <c r="P2329" i="1"/>
  <c r="AO2329" i="1" s="1"/>
  <c r="P2330" i="1"/>
  <c r="P2331" i="1"/>
  <c r="P2332" i="1"/>
  <c r="P2333" i="1"/>
  <c r="AO2333" i="1" s="1"/>
  <c r="P2334" i="1"/>
  <c r="AO2334" i="1" s="1"/>
  <c r="P2335" i="1"/>
  <c r="AO2335" i="1" s="1"/>
  <c r="P2336" i="1"/>
  <c r="AO2336" i="1" s="1"/>
  <c r="P2337" i="1"/>
  <c r="AO2337" i="1" s="1"/>
  <c r="P2338" i="1"/>
  <c r="P2339" i="1"/>
  <c r="AO2339" i="1" s="1"/>
  <c r="P2340" i="1"/>
  <c r="P2341" i="1"/>
  <c r="AO2341" i="1" s="1"/>
  <c r="P2342" i="1"/>
  <c r="AO2342" i="1" s="1"/>
  <c r="P2343" i="1"/>
  <c r="AO2343" i="1" s="1"/>
  <c r="P2344" i="1"/>
  <c r="AO2344" i="1" s="1"/>
  <c r="P2345" i="1"/>
  <c r="AO2345" i="1" s="1"/>
  <c r="P2346" i="1"/>
  <c r="P2347" i="1"/>
  <c r="AO2347" i="1" s="1"/>
  <c r="P2348" i="1"/>
  <c r="P2349" i="1"/>
  <c r="AO2349" i="1" s="1"/>
  <c r="P2350" i="1"/>
  <c r="AO2350" i="1" s="1"/>
  <c r="P2351" i="1"/>
  <c r="AO2351" i="1" s="1"/>
  <c r="P2352" i="1"/>
  <c r="AO2352" i="1" s="1"/>
  <c r="P2353" i="1"/>
  <c r="AO2353" i="1" s="1"/>
  <c r="P2354" i="1"/>
  <c r="P2355" i="1"/>
  <c r="P2356" i="1"/>
  <c r="P2357" i="1"/>
  <c r="AO2357" i="1" s="1"/>
  <c r="P2358" i="1"/>
  <c r="AO2358" i="1" s="1"/>
  <c r="P2359" i="1"/>
  <c r="AO2359" i="1" s="1"/>
  <c r="P2360" i="1"/>
  <c r="AO2360" i="1" s="1"/>
  <c r="P2361" i="1"/>
  <c r="AO2361" i="1" s="1"/>
  <c r="P2362" i="1"/>
  <c r="P2363" i="1"/>
  <c r="AO2363" i="1" s="1"/>
  <c r="P2364" i="1"/>
  <c r="P2365" i="1"/>
  <c r="AO2365" i="1" s="1"/>
  <c r="P2366" i="1"/>
  <c r="AO2366" i="1" s="1"/>
  <c r="P2367" i="1"/>
  <c r="AO2367" i="1" s="1"/>
  <c r="P2368" i="1"/>
  <c r="AO2368" i="1" s="1"/>
  <c r="P2369" i="1"/>
  <c r="AO2369" i="1" s="1"/>
  <c r="P2370" i="1"/>
  <c r="P2371" i="1"/>
  <c r="AO2371" i="1" s="1"/>
  <c r="P2372" i="1"/>
  <c r="P2373" i="1"/>
  <c r="AO2373" i="1" s="1"/>
  <c r="P2374" i="1"/>
  <c r="AO2374" i="1" s="1"/>
  <c r="P2375" i="1"/>
  <c r="AO2375" i="1" s="1"/>
  <c r="P2376" i="1"/>
  <c r="AO2376" i="1" s="1"/>
  <c r="P2377" i="1"/>
  <c r="AO2377" i="1" s="1"/>
  <c r="P2378" i="1"/>
  <c r="P2379" i="1"/>
  <c r="P2380" i="1"/>
  <c r="P2381" i="1"/>
  <c r="AO2381" i="1" s="1"/>
  <c r="P2382" i="1"/>
  <c r="AO2382" i="1" s="1"/>
  <c r="P2383" i="1"/>
  <c r="AO2383" i="1" s="1"/>
  <c r="P2384" i="1"/>
  <c r="AO2384" i="1" s="1"/>
  <c r="P2385" i="1"/>
  <c r="AO2385" i="1" s="1"/>
  <c r="P2386" i="1"/>
  <c r="P2387" i="1"/>
  <c r="AO2387" i="1" s="1"/>
  <c r="P2388" i="1"/>
  <c r="P2389" i="1"/>
  <c r="AO2389" i="1" s="1"/>
  <c r="P2390" i="1"/>
  <c r="AO2390" i="1" s="1"/>
  <c r="P2391" i="1"/>
  <c r="AO2391" i="1" s="1"/>
  <c r="P2392" i="1"/>
  <c r="AO2392" i="1" s="1"/>
  <c r="P2393" i="1"/>
  <c r="AO2393" i="1" s="1"/>
  <c r="P2394" i="1"/>
  <c r="P2395" i="1"/>
  <c r="AO2395" i="1" s="1"/>
  <c r="P2396" i="1"/>
  <c r="P2397" i="1"/>
  <c r="AO2397" i="1" s="1"/>
  <c r="P2398" i="1"/>
  <c r="AO2398" i="1" s="1"/>
  <c r="P2399" i="1"/>
  <c r="AO2399" i="1" s="1"/>
  <c r="P2400" i="1"/>
  <c r="AO2400" i="1" s="1"/>
  <c r="P2401" i="1"/>
  <c r="AO2401" i="1" s="1"/>
  <c r="P2402" i="1"/>
  <c r="P2403" i="1"/>
  <c r="P2404" i="1"/>
  <c r="P2405" i="1"/>
  <c r="AO2405" i="1" s="1"/>
  <c r="P2406" i="1"/>
  <c r="AO2406" i="1" s="1"/>
  <c r="P2407" i="1"/>
  <c r="AO2407" i="1" s="1"/>
  <c r="P2408" i="1"/>
  <c r="AO2408" i="1" s="1"/>
  <c r="P2409" i="1"/>
  <c r="AO2409" i="1" s="1"/>
  <c r="P2410" i="1"/>
  <c r="P2411" i="1"/>
  <c r="AO2411" i="1" s="1"/>
  <c r="P2412" i="1"/>
  <c r="P2413" i="1"/>
  <c r="AO2413" i="1" s="1"/>
  <c r="P2414" i="1"/>
  <c r="AO2414" i="1" s="1"/>
  <c r="P2415" i="1"/>
  <c r="AO2415" i="1" s="1"/>
  <c r="P2416" i="1"/>
  <c r="AO2416" i="1" s="1"/>
  <c r="P2417" i="1"/>
  <c r="AO2417" i="1" s="1"/>
  <c r="P2418" i="1"/>
  <c r="P2419" i="1"/>
  <c r="AO2419" i="1" s="1"/>
  <c r="P2420" i="1"/>
  <c r="P2421" i="1"/>
  <c r="AO2421" i="1" s="1"/>
  <c r="P2422" i="1"/>
  <c r="AO2422" i="1" s="1"/>
  <c r="P2423" i="1"/>
  <c r="AO2423" i="1" s="1"/>
  <c r="P2424" i="1"/>
  <c r="AO2424" i="1" s="1"/>
  <c r="P2425" i="1"/>
  <c r="AO2425" i="1" s="1"/>
  <c r="P2426" i="1"/>
  <c r="P2427" i="1"/>
  <c r="P2428" i="1"/>
  <c r="P2429" i="1"/>
  <c r="AO2429" i="1" s="1"/>
  <c r="P2430" i="1"/>
  <c r="AO2430" i="1" s="1"/>
  <c r="P2431" i="1"/>
  <c r="AO2431" i="1" s="1"/>
  <c r="P2432" i="1"/>
  <c r="AO2432" i="1" s="1"/>
  <c r="P2433" i="1"/>
  <c r="AO2433" i="1" s="1"/>
  <c r="P2434" i="1"/>
  <c r="P2435" i="1"/>
  <c r="AO2435" i="1" s="1"/>
  <c r="P2436" i="1"/>
  <c r="P2437" i="1"/>
  <c r="AO2437" i="1" s="1"/>
  <c r="P2438" i="1"/>
  <c r="AO2438" i="1" s="1"/>
  <c r="P2439" i="1"/>
  <c r="AO2439" i="1" s="1"/>
  <c r="P2440" i="1"/>
  <c r="AO2440" i="1" s="1"/>
  <c r="P2441" i="1"/>
  <c r="AO2441" i="1" s="1"/>
  <c r="P2442" i="1"/>
  <c r="P2443" i="1"/>
  <c r="AO2443" i="1" s="1"/>
  <c r="P2444" i="1"/>
  <c r="P2445" i="1"/>
  <c r="AO2445" i="1" s="1"/>
  <c r="P2446" i="1"/>
  <c r="AO2446" i="1" s="1"/>
  <c r="P2447" i="1"/>
  <c r="AO2447" i="1" s="1"/>
  <c r="P2448" i="1"/>
  <c r="AO2448" i="1" s="1"/>
  <c r="P2449" i="1"/>
  <c r="AO2449" i="1" s="1"/>
  <c r="P2450" i="1"/>
  <c r="P2451" i="1"/>
  <c r="P2452" i="1"/>
  <c r="P2453" i="1"/>
  <c r="AO2453" i="1" s="1"/>
  <c r="P2454" i="1"/>
  <c r="AO2454" i="1" s="1"/>
  <c r="P2455" i="1"/>
  <c r="AO2455" i="1" s="1"/>
  <c r="P2456" i="1"/>
  <c r="AO2456" i="1" s="1"/>
  <c r="P2457" i="1"/>
  <c r="AO2457" i="1" s="1"/>
  <c r="P2458" i="1"/>
  <c r="P2459" i="1"/>
  <c r="AO2459" i="1" s="1"/>
  <c r="P2460" i="1"/>
  <c r="P2461" i="1"/>
  <c r="AO2461" i="1" s="1"/>
  <c r="P2462" i="1"/>
  <c r="AO2462" i="1" s="1"/>
  <c r="P2463" i="1"/>
  <c r="AO2463" i="1" s="1"/>
  <c r="P2464" i="1"/>
  <c r="AO2464" i="1" s="1"/>
  <c r="P2465" i="1"/>
  <c r="AO2465" i="1" s="1"/>
  <c r="P2466" i="1"/>
  <c r="P2467" i="1"/>
  <c r="AO2467" i="1" s="1"/>
  <c r="P2468" i="1"/>
  <c r="P2469" i="1"/>
  <c r="AO2469" i="1" s="1"/>
  <c r="P2470" i="1"/>
  <c r="AO2470" i="1" s="1"/>
  <c r="P2471" i="1"/>
  <c r="AO2471" i="1" s="1"/>
  <c r="P2472" i="1"/>
  <c r="AO2472" i="1" s="1"/>
  <c r="P2473" i="1"/>
  <c r="AO2473" i="1" s="1"/>
  <c r="P2474" i="1"/>
  <c r="P2475" i="1"/>
  <c r="P2476" i="1"/>
  <c r="P2477" i="1"/>
  <c r="P2478" i="1"/>
  <c r="AO2478" i="1" s="1"/>
  <c r="P2479" i="1"/>
  <c r="AO2479" i="1" s="1"/>
  <c r="P2480" i="1"/>
  <c r="AO2480" i="1" s="1"/>
  <c r="P2481" i="1"/>
  <c r="AO2481" i="1" s="1"/>
  <c r="P2482" i="1"/>
  <c r="P2483" i="1"/>
  <c r="AO2483" i="1" s="1"/>
  <c r="P2484" i="1"/>
  <c r="P2485" i="1"/>
  <c r="AO2485" i="1" s="1"/>
  <c r="P2486" i="1"/>
  <c r="AO2486" i="1" s="1"/>
  <c r="P2487" i="1"/>
  <c r="AO2487" i="1" s="1"/>
  <c r="P2488" i="1"/>
  <c r="AO2488" i="1" s="1"/>
  <c r="P2489" i="1"/>
  <c r="AO2489" i="1" s="1"/>
  <c r="P2490" i="1"/>
  <c r="P2491" i="1"/>
  <c r="AO2491" i="1" s="1"/>
  <c r="P2492" i="1"/>
  <c r="P2493" i="1"/>
  <c r="AO2493" i="1" s="1"/>
  <c r="P2494" i="1"/>
  <c r="AO2494" i="1" s="1"/>
  <c r="P2495" i="1"/>
  <c r="AO2495" i="1" s="1"/>
  <c r="P2496" i="1"/>
  <c r="AO2496" i="1" s="1"/>
  <c r="P2497" i="1"/>
  <c r="AO2497" i="1" s="1"/>
  <c r="P2498" i="1"/>
  <c r="P2499" i="1"/>
  <c r="P2500" i="1"/>
  <c r="P2501" i="1"/>
  <c r="AO2501" i="1" s="1"/>
  <c r="P2502" i="1"/>
  <c r="AO2502" i="1" s="1"/>
  <c r="P2503" i="1"/>
  <c r="AO2503" i="1" s="1"/>
  <c r="P2504" i="1"/>
  <c r="AO2504" i="1" s="1"/>
  <c r="P2505" i="1"/>
  <c r="AO2505" i="1" s="1"/>
  <c r="P2506" i="1"/>
  <c r="P2507" i="1"/>
  <c r="AO2507" i="1" s="1"/>
  <c r="P2508" i="1"/>
  <c r="P2509" i="1"/>
  <c r="AO2509" i="1" s="1"/>
  <c r="P2510" i="1"/>
  <c r="AO2510" i="1" s="1"/>
  <c r="P2511" i="1"/>
  <c r="AO2511" i="1" s="1"/>
  <c r="P2512" i="1"/>
  <c r="AO2512" i="1" s="1"/>
  <c r="P2513" i="1"/>
  <c r="AO2513" i="1" s="1"/>
  <c r="P2514" i="1"/>
  <c r="P2515" i="1"/>
  <c r="AO2515" i="1" s="1"/>
  <c r="P2516" i="1"/>
  <c r="P2517" i="1"/>
  <c r="AO2517" i="1" s="1"/>
  <c r="P2518" i="1"/>
  <c r="AO2518" i="1" s="1"/>
  <c r="P2519" i="1"/>
  <c r="AO2519" i="1" s="1"/>
  <c r="P2520" i="1"/>
  <c r="AO2520" i="1" s="1"/>
  <c r="P2521" i="1"/>
  <c r="AO2521" i="1" s="1"/>
  <c r="P2522" i="1"/>
  <c r="P2523" i="1"/>
  <c r="P2524" i="1"/>
  <c r="P2525" i="1"/>
  <c r="AO2525" i="1" s="1"/>
  <c r="P2526" i="1"/>
  <c r="AO2526" i="1" s="1"/>
  <c r="P2527" i="1"/>
  <c r="AO2527" i="1" s="1"/>
  <c r="P2528" i="1"/>
  <c r="AO2528" i="1" s="1"/>
  <c r="P2529" i="1"/>
  <c r="AO2529" i="1" s="1"/>
  <c r="P2530" i="1"/>
  <c r="P2531" i="1"/>
  <c r="AO2531" i="1" s="1"/>
  <c r="P2532" i="1"/>
  <c r="P2533" i="1"/>
  <c r="AO2533" i="1" s="1"/>
  <c r="P2534" i="1"/>
  <c r="AO2534" i="1" s="1"/>
  <c r="P2535" i="1"/>
  <c r="AO2535" i="1" s="1"/>
  <c r="P2536" i="1"/>
  <c r="AO2536" i="1" s="1"/>
  <c r="P2537" i="1"/>
  <c r="AO2537" i="1" s="1"/>
  <c r="P2538" i="1"/>
  <c r="P2539" i="1"/>
  <c r="AO2539" i="1" s="1"/>
  <c r="P2540" i="1"/>
  <c r="P2541" i="1"/>
  <c r="AO2541" i="1" s="1"/>
  <c r="P2542" i="1"/>
  <c r="AO2542" i="1" s="1"/>
  <c r="P2543" i="1"/>
  <c r="AO2543" i="1" s="1"/>
  <c r="P2544" i="1"/>
  <c r="AO2544" i="1" s="1"/>
  <c r="P2545" i="1"/>
  <c r="AO2545" i="1" s="1"/>
  <c r="P2546" i="1"/>
  <c r="P2547" i="1"/>
  <c r="P2548" i="1"/>
  <c r="P2549" i="1"/>
  <c r="P2550" i="1"/>
  <c r="AO2550" i="1" s="1"/>
  <c r="P2551" i="1"/>
  <c r="AO2551" i="1" s="1"/>
  <c r="P2552" i="1"/>
  <c r="AO2552" i="1" s="1"/>
  <c r="P2553" i="1"/>
  <c r="AO2553" i="1" s="1"/>
  <c r="P2554" i="1"/>
  <c r="P2555" i="1"/>
  <c r="AO2555" i="1" s="1"/>
  <c r="P2556" i="1"/>
  <c r="P2557" i="1"/>
  <c r="AO2557" i="1" s="1"/>
  <c r="P2558" i="1"/>
  <c r="AO2558" i="1" s="1"/>
  <c r="P2559" i="1"/>
  <c r="AO2559" i="1" s="1"/>
  <c r="P2560" i="1"/>
  <c r="AO2560" i="1" s="1"/>
  <c r="P2561" i="1"/>
  <c r="AO2561" i="1" s="1"/>
  <c r="P2562" i="1"/>
  <c r="P2563" i="1"/>
  <c r="AO2563" i="1" s="1"/>
  <c r="P2564" i="1"/>
  <c r="P2565" i="1"/>
  <c r="AO2565" i="1" s="1"/>
  <c r="P2566" i="1"/>
  <c r="AO2566" i="1" s="1"/>
  <c r="P2567" i="1"/>
  <c r="AO2567" i="1" s="1"/>
  <c r="P2568" i="1"/>
  <c r="AO2568" i="1" s="1"/>
  <c r="P2569" i="1"/>
  <c r="AO2569" i="1" s="1"/>
  <c r="P2570" i="1"/>
  <c r="P2571" i="1"/>
  <c r="P2572" i="1"/>
  <c r="P2573" i="1"/>
  <c r="AO2573" i="1" s="1"/>
  <c r="P2574" i="1"/>
  <c r="AO2574" i="1" s="1"/>
  <c r="P2575" i="1"/>
  <c r="AO2575" i="1" s="1"/>
  <c r="P2576" i="1"/>
  <c r="AO2576" i="1" s="1"/>
  <c r="P2577" i="1"/>
  <c r="AO2577" i="1" s="1"/>
  <c r="P2578" i="1"/>
  <c r="P2579" i="1"/>
  <c r="AO2579" i="1" s="1"/>
  <c r="P2580" i="1"/>
  <c r="P2581" i="1"/>
  <c r="AO2581" i="1" s="1"/>
  <c r="P2582" i="1"/>
  <c r="AO2582" i="1" s="1"/>
  <c r="P2583" i="1"/>
  <c r="AO2583" i="1" s="1"/>
  <c r="P2584" i="1"/>
  <c r="AO2584" i="1" s="1"/>
  <c r="P2585" i="1"/>
  <c r="AO2585" i="1" s="1"/>
  <c r="P2586" i="1"/>
  <c r="P2587" i="1"/>
  <c r="AO2587" i="1" s="1"/>
  <c r="P2588" i="1"/>
  <c r="P2589" i="1"/>
  <c r="AO2589" i="1" s="1"/>
  <c r="P2590" i="1"/>
  <c r="AO2590" i="1" s="1"/>
  <c r="P2591" i="1"/>
  <c r="AO2591" i="1" s="1"/>
  <c r="P2592" i="1"/>
  <c r="AO2592" i="1" s="1"/>
  <c r="P2593" i="1"/>
  <c r="AO2593" i="1" s="1"/>
  <c r="P2594" i="1"/>
  <c r="P2595" i="1"/>
  <c r="P2596" i="1"/>
  <c r="P2597" i="1"/>
  <c r="AO2597" i="1" s="1"/>
  <c r="P2598" i="1"/>
  <c r="AO2598" i="1" s="1"/>
  <c r="P2599" i="1"/>
  <c r="AO2599" i="1" s="1"/>
  <c r="P2600" i="1"/>
  <c r="AO2600" i="1" s="1"/>
  <c r="P2601" i="1"/>
  <c r="AO2601" i="1" s="1"/>
  <c r="P2602" i="1"/>
  <c r="P2603" i="1"/>
  <c r="AO2603" i="1" s="1"/>
  <c r="P2604" i="1"/>
  <c r="P2605" i="1"/>
  <c r="AO2605" i="1" s="1"/>
  <c r="P2606" i="1"/>
  <c r="AO2606" i="1" s="1"/>
  <c r="P2607" i="1"/>
  <c r="AO2607" i="1" s="1"/>
  <c r="P2608" i="1"/>
  <c r="AO2608" i="1" s="1"/>
  <c r="P2609" i="1"/>
  <c r="AO2609" i="1" s="1"/>
  <c r="P2610" i="1"/>
  <c r="P2611" i="1"/>
  <c r="AO2611" i="1" s="1"/>
  <c r="P2612" i="1"/>
  <c r="P2613" i="1"/>
  <c r="AO2613" i="1" s="1"/>
  <c r="P2614" i="1"/>
  <c r="AO2614" i="1" s="1"/>
  <c r="P2615" i="1"/>
  <c r="AO2615" i="1" s="1"/>
  <c r="P2616" i="1"/>
  <c r="AO2616" i="1" s="1"/>
  <c r="P2617" i="1"/>
  <c r="AO2617" i="1" s="1"/>
  <c r="P2618" i="1"/>
  <c r="P2619" i="1"/>
  <c r="P2620" i="1"/>
  <c r="P2621" i="1"/>
  <c r="AO2621" i="1" s="1"/>
  <c r="P2622" i="1"/>
  <c r="AO2622" i="1" s="1"/>
  <c r="P2623" i="1"/>
  <c r="AO2623" i="1" s="1"/>
  <c r="P2624" i="1"/>
  <c r="AO2624" i="1" s="1"/>
  <c r="P2625" i="1"/>
  <c r="AO2625" i="1" s="1"/>
  <c r="P2626" i="1"/>
  <c r="P2627" i="1"/>
  <c r="AO2627" i="1" s="1"/>
  <c r="P2628" i="1"/>
  <c r="P2629" i="1"/>
  <c r="AO2629" i="1" s="1"/>
  <c r="P2630" i="1"/>
  <c r="AO2630" i="1" s="1"/>
  <c r="P2631" i="1"/>
  <c r="AO2631" i="1" s="1"/>
  <c r="P2632" i="1"/>
  <c r="AO2632" i="1" s="1"/>
  <c r="P2633" i="1"/>
  <c r="AO2633" i="1" s="1"/>
  <c r="P2634" i="1"/>
  <c r="P2635" i="1"/>
  <c r="AO2635" i="1" s="1"/>
  <c r="P2636" i="1"/>
  <c r="P2637" i="1"/>
  <c r="AO2637" i="1" s="1"/>
  <c r="P2638" i="1"/>
  <c r="AO2638" i="1" s="1"/>
  <c r="P2639" i="1"/>
  <c r="AO2639" i="1" s="1"/>
  <c r="P2640" i="1"/>
  <c r="AO2640" i="1" s="1"/>
  <c r="P2641" i="1"/>
  <c r="AO2641" i="1" s="1"/>
  <c r="P2642" i="1"/>
  <c r="P2643" i="1"/>
  <c r="P2644" i="1"/>
  <c r="P2645" i="1"/>
  <c r="AO2645" i="1" s="1"/>
  <c r="P2646" i="1"/>
  <c r="AO2646" i="1" s="1"/>
  <c r="P2647" i="1"/>
  <c r="AO2647" i="1" s="1"/>
  <c r="P2648" i="1"/>
  <c r="AO2648" i="1" s="1"/>
  <c r="P2649" i="1"/>
  <c r="AO2649" i="1" s="1"/>
  <c r="P2650" i="1"/>
  <c r="P2651" i="1"/>
  <c r="AO2651" i="1" s="1"/>
  <c r="P2652" i="1"/>
  <c r="P2653" i="1"/>
  <c r="AO2653" i="1" s="1"/>
  <c r="P2654" i="1"/>
  <c r="AO2654" i="1" s="1"/>
  <c r="P2655" i="1"/>
  <c r="AO2655" i="1" s="1"/>
  <c r="P2656" i="1"/>
  <c r="AO2656" i="1" s="1"/>
  <c r="P2657" i="1"/>
  <c r="AO2657" i="1" s="1"/>
  <c r="P2658" i="1"/>
  <c r="P2659" i="1"/>
  <c r="AO2659" i="1" s="1"/>
  <c r="P2660" i="1"/>
  <c r="P2661" i="1"/>
  <c r="AO2661" i="1" s="1"/>
  <c r="P2662" i="1"/>
  <c r="AO2662" i="1" s="1"/>
  <c r="P2663" i="1"/>
  <c r="AO2663" i="1" s="1"/>
  <c r="P2664" i="1"/>
  <c r="AO2664" i="1" s="1"/>
  <c r="P2665" i="1"/>
  <c r="AO2665" i="1" s="1"/>
  <c r="P2666" i="1"/>
  <c r="P2667" i="1"/>
  <c r="P2668" i="1"/>
  <c r="P2669" i="1"/>
  <c r="P2670" i="1"/>
  <c r="AO2670" i="1" s="1"/>
  <c r="P2671" i="1"/>
  <c r="AO2671" i="1" s="1"/>
  <c r="P2672" i="1"/>
  <c r="AO2672" i="1" s="1"/>
  <c r="P2673" i="1"/>
  <c r="AO2673" i="1" s="1"/>
  <c r="P2674" i="1"/>
  <c r="P2675" i="1"/>
  <c r="AO2675" i="1" s="1"/>
  <c r="P2676" i="1"/>
  <c r="P2677" i="1"/>
  <c r="AO2677" i="1" s="1"/>
  <c r="P2678" i="1"/>
  <c r="AO2678" i="1" s="1"/>
  <c r="P2679" i="1"/>
  <c r="AO2679" i="1" s="1"/>
  <c r="P2680" i="1"/>
  <c r="AO2680" i="1" s="1"/>
  <c r="P2681" i="1"/>
  <c r="AO2681" i="1" s="1"/>
  <c r="P2682" i="1"/>
  <c r="P2683" i="1"/>
  <c r="AO2683" i="1" s="1"/>
  <c r="P2684" i="1"/>
  <c r="P2685" i="1"/>
  <c r="AO2685" i="1" s="1"/>
  <c r="P2686" i="1"/>
  <c r="AO2686" i="1" s="1"/>
  <c r="P2687" i="1"/>
  <c r="AO2687" i="1" s="1"/>
  <c r="P2688" i="1"/>
  <c r="AO2688" i="1" s="1"/>
  <c r="P2689" i="1"/>
  <c r="AO2689" i="1" s="1"/>
  <c r="P2690" i="1"/>
  <c r="P2691" i="1"/>
  <c r="P2692" i="1"/>
  <c r="P2693" i="1"/>
  <c r="AO2693" i="1" s="1"/>
  <c r="P2694" i="1"/>
  <c r="AO2694" i="1" s="1"/>
  <c r="P2695" i="1"/>
  <c r="AO2695" i="1" s="1"/>
  <c r="P2696" i="1"/>
  <c r="AO2696" i="1" s="1"/>
  <c r="P2697" i="1"/>
  <c r="AO2697" i="1" s="1"/>
  <c r="P2698" i="1"/>
  <c r="P2699" i="1"/>
  <c r="AO2699" i="1" s="1"/>
  <c r="P2700" i="1"/>
  <c r="P2701" i="1"/>
  <c r="AO2701" i="1" s="1"/>
  <c r="P2702" i="1"/>
  <c r="AO2702" i="1" s="1"/>
  <c r="P2703" i="1"/>
  <c r="AO2703" i="1" s="1"/>
  <c r="P2704" i="1"/>
  <c r="AO2704" i="1" s="1"/>
  <c r="P2705" i="1"/>
  <c r="AO2705" i="1" s="1"/>
  <c r="P2706" i="1"/>
  <c r="P2707" i="1"/>
  <c r="AO2707" i="1" s="1"/>
  <c r="P2708" i="1"/>
  <c r="P2709" i="1"/>
  <c r="AO2709" i="1" s="1"/>
  <c r="P2710" i="1"/>
  <c r="AO2710" i="1" s="1"/>
  <c r="P2711" i="1"/>
  <c r="AO2711" i="1" s="1"/>
  <c r="P2712" i="1"/>
  <c r="AO2712" i="1" s="1"/>
  <c r="P2713" i="1"/>
  <c r="AO2713" i="1" s="1"/>
  <c r="P2714" i="1"/>
  <c r="P2715" i="1"/>
  <c r="P2716" i="1"/>
  <c r="P2717" i="1"/>
  <c r="AO2717" i="1" s="1"/>
  <c r="P2718" i="1"/>
  <c r="AO2718" i="1" s="1"/>
  <c r="P2719" i="1"/>
  <c r="AO2719" i="1" s="1"/>
  <c r="P2720" i="1"/>
  <c r="AO2720" i="1" s="1"/>
  <c r="P2721" i="1"/>
  <c r="AO2721" i="1" s="1"/>
  <c r="P2722" i="1"/>
  <c r="P2723" i="1"/>
  <c r="AO2723" i="1" s="1"/>
  <c r="P2724" i="1"/>
  <c r="P2725" i="1"/>
  <c r="AO2725" i="1" s="1"/>
  <c r="P2726" i="1"/>
  <c r="AO2726" i="1" s="1"/>
  <c r="P2727" i="1"/>
  <c r="AO2727" i="1" s="1"/>
  <c r="P2728" i="1"/>
  <c r="AO2728" i="1" s="1"/>
  <c r="P2729" i="1"/>
  <c r="AO2729" i="1" s="1"/>
  <c r="P2730" i="1"/>
  <c r="P2731" i="1"/>
  <c r="AO2731" i="1" s="1"/>
  <c r="P2732" i="1"/>
  <c r="P2733" i="1"/>
  <c r="AO2733" i="1" s="1"/>
  <c r="P2734" i="1"/>
  <c r="AO2734" i="1" s="1"/>
  <c r="P2735" i="1"/>
  <c r="AO2735" i="1" s="1"/>
  <c r="P2736" i="1"/>
  <c r="AO2736" i="1" s="1"/>
  <c r="P2737" i="1"/>
  <c r="AO2737" i="1" s="1"/>
  <c r="P2738" i="1"/>
  <c r="P2739" i="1"/>
  <c r="P2740" i="1"/>
  <c r="P2741" i="1"/>
  <c r="AO2741" i="1" s="1"/>
  <c r="P2742" i="1"/>
  <c r="AO2742" i="1" s="1"/>
  <c r="P2743" i="1"/>
  <c r="AO2743" i="1" s="1"/>
  <c r="P2744" i="1"/>
  <c r="AO2744" i="1" s="1"/>
  <c r="P2745" i="1"/>
  <c r="AO2745" i="1" s="1"/>
  <c r="P2746" i="1"/>
  <c r="P2747" i="1"/>
  <c r="AO2747" i="1" s="1"/>
  <c r="P2748" i="1"/>
  <c r="P2749" i="1"/>
  <c r="AO2749" i="1" s="1"/>
  <c r="P2750" i="1"/>
  <c r="AO2750" i="1" s="1"/>
  <c r="P2751" i="1"/>
  <c r="AO2751" i="1" s="1"/>
  <c r="P2752" i="1"/>
  <c r="AO2752" i="1" s="1"/>
  <c r="P2753" i="1"/>
  <c r="AO2753" i="1" s="1"/>
  <c r="P2754" i="1"/>
  <c r="P2755" i="1"/>
  <c r="AO2755" i="1" s="1"/>
  <c r="P2756" i="1"/>
  <c r="P2757" i="1"/>
  <c r="AO2757" i="1" s="1"/>
  <c r="P2758" i="1"/>
  <c r="AO2758" i="1" s="1"/>
  <c r="P2759" i="1"/>
  <c r="AO2759" i="1" s="1"/>
  <c r="P2760" i="1"/>
  <c r="AO2760" i="1" s="1"/>
  <c r="P2761" i="1"/>
  <c r="AO2761" i="1" s="1"/>
  <c r="P2762" i="1"/>
  <c r="P2763" i="1"/>
  <c r="P2764" i="1"/>
  <c r="P2765" i="1"/>
  <c r="AO2765" i="1" s="1"/>
  <c r="P2766" i="1"/>
  <c r="AO2766" i="1" s="1"/>
  <c r="P2767" i="1"/>
  <c r="AO2767" i="1" s="1"/>
  <c r="P2768" i="1"/>
  <c r="AO2768" i="1" s="1"/>
  <c r="P2769" i="1"/>
  <c r="AO2769" i="1" s="1"/>
  <c r="P2770" i="1"/>
  <c r="P2771" i="1"/>
  <c r="AO2771" i="1" s="1"/>
  <c r="P2772" i="1"/>
  <c r="P2773" i="1"/>
  <c r="AO2773" i="1" s="1"/>
  <c r="P2774" i="1"/>
  <c r="AO2774" i="1" s="1"/>
  <c r="P2775" i="1"/>
  <c r="AO2775" i="1" s="1"/>
  <c r="P2776" i="1"/>
  <c r="AO2776" i="1" s="1"/>
  <c r="P2777" i="1"/>
  <c r="AO2777" i="1" s="1"/>
  <c r="P2778" i="1"/>
  <c r="P2779" i="1"/>
  <c r="AO2779" i="1" s="1"/>
  <c r="P2780" i="1"/>
  <c r="P2781" i="1"/>
  <c r="AO2781" i="1" s="1"/>
  <c r="P2782" i="1"/>
  <c r="AO2782" i="1" s="1"/>
  <c r="P2783" i="1"/>
  <c r="AO2783" i="1" s="1"/>
  <c r="P2784" i="1"/>
  <c r="AO2784" i="1" s="1"/>
  <c r="P2785" i="1"/>
  <c r="AO2785" i="1" s="1"/>
  <c r="P2786" i="1"/>
  <c r="P2787" i="1"/>
  <c r="P2788" i="1"/>
  <c r="P2789" i="1"/>
  <c r="AO2789" i="1" s="1"/>
  <c r="P2790" i="1"/>
  <c r="AO2790" i="1" s="1"/>
  <c r="P2791" i="1"/>
  <c r="AO2791" i="1" s="1"/>
  <c r="P2792" i="1"/>
  <c r="AO2792" i="1" s="1"/>
  <c r="P2793" i="1"/>
  <c r="AO2793" i="1" s="1"/>
  <c r="P2794" i="1"/>
  <c r="P2795" i="1"/>
  <c r="AO2795" i="1" s="1"/>
  <c r="P2796" i="1"/>
  <c r="P2797" i="1"/>
  <c r="AO2797" i="1" s="1"/>
  <c r="P2798" i="1"/>
  <c r="AO2798" i="1" s="1"/>
  <c r="P2799" i="1"/>
  <c r="AO2799" i="1" s="1"/>
  <c r="P2800" i="1"/>
  <c r="AO2800" i="1" s="1"/>
  <c r="P2801" i="1"/>
  <c r="AO2801" i="1" s="1"/>
  <c r="P2802" i="1"/>
  <c r="P2803" i="1"/>
  <c r="AO2803" i="1" s="1"/>
  <c r="P2804" i="1"/>
  <c r="P2805" i="1"/>
  <c r="AO2805" i="1" s="1"/>
  <c r="P2806" i="1"/>
  <c r="AO2806" i="1" s="1"/>
  <c r="P2807" i="1"/>
  <c r="AO2807" i="1" s="1"/>
  <c r="P2808" i="1"/>
  <c r="AO2808" i="1" s="1"/>
  <c r="P2809" i="1"/>
  <c r="AO2809" i="1" s="1"/>
  <c r="P2810" i="1"/>
  <c r="P2811" i="1"/>
  <c r="P2812" i="1"/>
  <c r="P2813" i="1"/>
  <c r="AO2813" i="1" s="1"/>
  <c r="P2814" i="1"/>
  <c r="AO2814" i="1" s="1"/>
  <c r="P2815" i="1"/>
  <c r="AO2815" i="1" s="1"/>
  <c r="P2816" i="1"/>
  <c r="AO2816" i="1" s="1"/>
  <c r="P2817" i="1"/>
  <c r="AO2817" i="1" s="1"/>
  <c r="P2818" i="1"/>
  <c r="P2819" i="1"/>
  <c r="AO2819" i="1" s="1"/>
  <c r="P2820" i="1"/>
  <c r="P2821" i="1"/>
  <c r="AO2821" i="1" s="1"/>
  <c r="P2822" i="1"/>
  <c r="AO2822" i="1" s="1"/>
  <c r="P2823" i="1"/>
  <c r="AO2823" i="1" s="1"/>
  <c r="P2824" i="1"/>
  <c r="AO2824" i="1" s="1"/>
  <c r="P2825" i="1"/>
  <c r="AO2825" i="1" s="1"/>
  <c r="P2826" i="1"/>
  <c r="P2827" i="1"/>
  <c r="AO2827" i="1" s="1"/>
  <c r="P2828" i="1"/>
  <c r="P2829" i="1"/>
  <c r="AO2829" i="1" s="1"/>
  <c r="P2830" i="1"/>
  <c r="AO2830" i="1" s="1"/>
  <c r="P2831" i="1"/>
  <c r="AO2831" i="1" s="1"/>
  <c r="P2832" i="1"/>
  <c r="AO2832" i="1" s="1"/>
  <c r="P2833" i="1"/>
  <c r="AO2833" i="1" s="1"/>
  <c r="P2834" i="1"/>
  <c r="P2835" i="1"/>
  <c r="P2836" i="1"/>
  <c r="P2837" i="1"/>
  <c r="AO2837" i="1" s="1"/>
  <c r="P2838" i="1"/>
  <c r="AO2838" i="1" s="1"/>
  <c r="P2839" i="1"/>
  <c r="AO2839" i="1" s="1"/>
  <c r="P2840" i="1"/>
  <c r="AO2840" i="1" s="1"/>
  <c r="P2841" i="1"/>
  <c r="AO2841" i="1" s="1"/>
  <c r="P2842" i="1"/>
  <c r="P2843" i="1"/>
  <c r="AO2843" i="1" s="1"/>
  <c r="P2844" i="1"/>
  <c r="P2845" i="1"/>
  <c r="AO2845" i="1" s="1"/>
  <c r="P2846" i="1"/>
  <c r="AO2846" i="1" s="1"/>
  <c r="P2847" i="1"/>
  <c r="AO2847" i="1" s="1"/>
  <c r="P2848" i="1"/>
  <c r="AO2848" i="1" s="1"/>
  <c r="P2849" i="1"/>
  <c r="AO2849" i="1" s="1"/>
  <c r="P2850" i="1"/>
  <c r="P2851" i="1"/>
  <c r="AO2851" i="1" s="1"/>
  <c r="P2852" i="1"/>
  <c r="P2853" i="1"/>
  <c r="AO2853" i="1" s="1"/>
  <c r="P2854" i="1"/>
  <c r="AO2854" i="1" s="1"/>
  <c r="P2855" i="1"/>
  <c r="AO2855" i="1" s="1"/>
  <c r="P2856" i="1"/>
  <c r="AO2856" i="1" s="1"/>
  <c r="P2857" i="1"/>
  <c r="AO2857" i="1" s="1"/>
  <c r="P2858" i="1"/>
  <c r="P2859" i="1"/>
  <c r="P2860" i="1"/>
  <c r="P2861" i="1"/>
  <c r="P2862" i="1"/>
  <c r="AO2862" i="1" s="1"/>
  <c r="P2863" i="1"/>
  <c r="AO2863" i="1" s="1"/>
  <c r="P2864" i="1"/>
  <c r="AO2864" i="1" s="1"/>
  <c r="P2865" i="1"/>
  <c r="AO2865" i="1" s="1"/>
  <c r="P2866" i="1"/>
  <c r="P2867" i="1"/>
  <c r="AO2867" i="1" s="1"/>
  <c r="P2868" i="1"/>
  <c r="P2869" i="1"/>
  <c r="AO2869" i="1" s="1"/>
  <c r="P2870" i="1"/>
  <c r="AO2870" i="1" s="1"/>
  <c r="P2871" i="1"/>
  <c r="AO2871" i="1" s="1"/>
  <c r="P2872" i="1"/>
  <c r="AO2872" i="1" s="1"/>
  <c r="P2873" i="1"/>
  <c r="AO2873" i="1" s="1"/>
  <c r="P2874" i="1"/>
  <c r="P2875" i="1"/>
  <c r="AO2875" i="1" s="1"/>
  <c r="P2876" i="1"/>
  <c r="P2877" i="1"/>
  <c r="AO2877" i="1" s="1"/>
  <c r="P2878" i="1"/>
  <c r="AO2878" i="1" s="1"/>
  <c r="P2879" i="1"/>
  <c r="AO2879" i="1" s="1"/>
  <c r="P2880" i="1"/>
  <c r="AO2880" i="1" s="1"/>
  <c r="P2881" i="1"/>
  <c r="AO2881" i="1" s="1"/>
  <c r="P2882" i="1"/>
  <c r="P2883" i="1"/>
  <c r="P2884" i="1"/>
  <c r="P2885" i="1"/>
  <c r="AO2885" i="1" s="1"/>
  <c r="P2886" i="1"/>
  <c r="AO2886" i="1" s="1"/>
  <c r="P2887" i="1"/>
  <c r="AO2887" i="1" s="1"/>
  <c r="P2888" i="1"/>
  <c r="AO2888" i="1" s="1"/>
  <c r="P2889" i="1"/>
  <c r="AO2889" i="1" s="1"/>
  <c r="P2890" i="1"/>
  <c r="P2891" i="1"/>
  <c r="AO2891" i="1" s="1"/>
  <c r="P2892" i="1"/>
  <c r="P2893" i="1"/>
  <c r="AO2893" i="1" s="1"/>
  <c r="P2894" i="1"/>
  <c r="AO2894" i="1" s="1"/>
  <c r="P2895" i="1"/>
  <c r="P2896" i="1"/>
  <c r="AO2896" i="1" s="1"/>
  <c r="P2897" i="1"/>
  <c r="AO2897" i="1" s="1"/>
  <c r="P2898" i="1"/>
  <c r="P2899" i="1"/>
  <c r="AO2899" i="1" s="1"/>
  <c r="P2900" i="1"/>
  <c r="P2901" i="1"/>
  <c r="AO2901" i="1" s="1"/>
  <c r="P2902" i="1"/>
  <c r="AO2902" i="1" s="1"/>
  <c r="P2903" i="1"/>
  <c r="AO2903" i="1" s="1"/>
  <c r="P2904" i="1"/>
  <c r="AO2904" i="1" s="1"/>
  <c r="P2905" i="1"/>
  <c r="AO2905" i="1" s="1"/>
  <c r="P2906" i="1"/>
  <c r="P2907" i="1"/>
  <c r="P2908" i="1"/>
  <c r="P2909" i="1"/>
  <c r="AO2909" i="1" s="1"/>
  <c r="P2910" i="1"/>
  <c r="AO2910" i="1" s="1"/>
  <c r="P2911" i="1"/>
  <c r="AO2911" i="1" s="1"/>
  <c r="P2912" i="1"/>
  <c r="AO2912" i="1" s="1"/>
  <c r="P2913" i="1"/>
  <c r="AO2913" i="1" s="1"/>
  <c r="P2914" i="1"/>
  <c r="P2915" i="1"/>
  <c r="AO2915" i="1" s="1"/>
  <c r="P2916" i="1"/>
  <c r="P2917" i="1"/>
  <c r="AO2917" i="1" s="1"/>
  <c r="P2918" i="1"/>
  <c r="AO2918" i="1" s="1"/>
  <c r="P2919" i="1"/>
  <c r="AO2919" i="1" s="1"/>
  <c r="P2920" i="1"/>
  <c r="AO2920" i="1" s="1"/>
  <c r="P2921" i="1"/>
  <c r="AO2921" i="1" s="1"/>
  <c r="P2922" i="1"/>
  <c r="P2923" i="1"/>
  <c r="AO2923" i="1" s="1"/>
  <c r="P2924" i="1"/>
  <c r="P2925" i="1"/>
  <c r="AO2925" i="1" s="1"/>
  <c r="P2926" i="1"/>
  <c r="AO2926" i="1" s="1"/>
  <c r="P2927" i="1"/>
  <c r="AO2927" i="1" s="1"/>
  <c r="P2928" i="1"/>
  <c r="AO2928" i="1" s="1"/>
  <c r="P2929" i="1"/>
  <c r="AO2929" i="1" s="1"/>
  <c r="P2930" i="1"/>
  <c r="P2931" i="1"/>
  <c r="P2932" i="1"/>
  <c r="P2933" i="1"/>
  <c r="AO2933" i="1" s="1"/>
  <c r="P2934" i="1"/>
  <c r="AO2934" i="1" s="1"/>
  <c r="P2935" i="1"/>
  <c r="AO2935" i="1" s="1"/>
  <c r="P2936" i="1"/>
  <c r="AO2936" i="1" s="1"/>
  <c r="P2937" i="1"/>
  <c r="AO2937" i="1" s="1"/>
  <c r="P2938" i="1"/>
  <c r="P2939" i="1"/>
  <c r="AO2939" i="1" s="1"/>
  <c r="P2940" i="1"/>
  <c r="P2941" i="1"/>
  <c r="AO2941" i="1" s="1"/>
  <c r="P2942" i="1"/>
  <c r="AO2942" i="1" s="1"/>
  <c r="P2943" i="1"/>
  <c r="P2944" i="1"/>
  <c r="AO2944" i="1" s="1"/>
  <c r="P2945" i="1"/>
  <c r="AO2945" i="1" s="1"/>
  <c r="P2946" i="1"/>
  <c r="P2947" i="1"/>
  <c r="AO2947" i="1" s="1"/>
  <c r="P2948" i="1"/>
  <c r="P2949" i="1"/>
  <c r="AO2949" i="1" s="1"/>
  <c r="P2950" i="1"/>
  <c r="AO2950" i="1" s="1"/>
  <c r="P2951" i="1"/>
  <c r="AO2951" i="1" s="1"/>
  <c r="P2952" i="1"/>
  <c r="AO2952" i="1" s="1"/>
  <c r="P2953" i="1"/>
  <c r="AO2953" i="1" s="1"/>
  <c r="P2954" i="1"/>
  <c r="P2955" i="1"/>
  <c r="P2956" i="1"/>
  <c r="P2957" i="1"/>
  <c r="AO2957" i="1" s="1"/>
  <c r="P2958" i="1"/>
  <c r="AO2958" i="1" s="1"/>
  <c r="P2959" i="1"/>
  <c r="AO2959" i="1" s="1"/>
  <c r="P2960" i="1"/>
  <c r="AO2960" i="1" s="1"/>
  <c r="P2961" i="1"/>
  <c r="AO2961" i="1" s="1"/>
  <c r="P2962" i="1"/>
  <c r="P2963" i="1"/>
  <c r="AO2963" i="1" s="1"/>
  <c r="P2964" i="1"/>
  <c r="P2965" i="1"/>
  <c r="AO2965" i="1" s="1"/>
  <c r="P2966" i="1"/>
  <c r="AO2966" i="1" s="1"/>
  <c r="P2967" i="1"/>
  <c r="AO2967" i="1" s="1"/>
  <c r="P2968" i="1"/>
  <c r="AO2968" i="1" s="1"/>
  <c r="P2969" i="1"/>
  <c r="AO2969" i="1" s="1"/>
  <c r="P2970" i="1"/>
  <c r="P2971" i="1"/>
  <c r="AO2971" i="1" s="1"/>
  <c r="P2972" i="1"/>
  <c r="P2973" i="1"/>
  <c r="AO2973" i="1" s="1"/>
  <c r="P2974" i="1"/>
  <c r="AO2974" i="1" s="1"/>
  <c r="P2975" i="1"/>
  <c r="AO2975" i="1" s="1"/>
  <c r="P2976" i="1"/>
  <c r="AO2976" i="1" s="1"/>
  <c r="P2977" i="1"/>
  <c r="AO2977" i="1" s="1"/>
  <c r="P2978" i="1"/>
  <c r="P2979" i="1"/>
  <c r="P2980" i="1"/>
  <c r="P2981" i="1"/>
  <c r="AO2981" i="1" s="1"/>
  <c r="P2982" i="1"/>
  <c r="AO2982" i="1" s="1"/>
  <c r="P2983" i="1"/>
  <c r="AO2983" i="1" s="1"/>
  <c r="P2984" i="1"/>
  <c r="AO2984" i="1" s="1"/>
  <c r="P2985" i="1"/>
  <c r="AO2985" i="1" s="1"/>
  <c r="P2986" i="1"/>
  <c r="P2987" i="1"/>
  <c r="P2988" i="1"/>
  <c r="P2989" i="1"/>
  <c r="AO2989" i="1" s="1"/>
  <c r="P2990" i="1"/>
  <c r="AO2990" i="1" s="1"/>
  <c r="P2991" i="1"/>
  <c r="AO2991" i="1" s="1"/>
  <c r="P2992" i="1"/>
  <c r="AO2992" i="1" s="1"/>
  <c r="P2993" i="1"/>
  <c r="AO2993" i="1" s="1"/>
  <c r="P2994" i="1"/>
  <c r="P2995" i="1"/>
  <c r="AO2995" i="1" s="1"/>
  <c r="P2996" i="1"/>
  <c r="P2997" i="1"/>
  <c r="AO2997" i="1" s="1"/>
  <c r="P2998" i="1"/>
  <c r="AO2998" i="1" s="1"/>
  <c r="P2999" i="1"/>
  <c r="AO2999" i="1" s="1"/>
  <c r="P3000" i="1"/>
  <c r="AO3000" i="1" s="1"/>
  <c r="P3001" i="1"/>
  <c r="AO3001" i="1" s="1"/>
  <c r="P3002" i="1"/>
  <c r="P3003" i="1"/>
  <c r="P3004" i="1"/>
  <c r="P3005" i="1"/>
  <c r="P3006" i="1"/>
  <c r="AO3006" i="1" s="1"/>
  <c r="P3007" i="1"/>
  <c r="AO3007" i="1" s="1"/>
  <c r="P3008" i="1"/>
  <c r="AO3008" i="1" s="1"/>
  <c r="P3009" i="1"/>
  <c r="AO3009" i="1" s="1"/>
  <c r="P3010" i="1"/>
  <c r="P3011" i="1"/>
  <c r="AO3011" i="1" s="1"/>
  <c r="P3012" i="1"/>
  <c r="P3013" i="1"/>
  <c r="AO3013" i="1" s="1"/>
  <c r="P3014" i="1"/>
  <c r="AO3014" i="1" s="1"/>
  <c r="P3015" i="1"/>
  <c r="AO3015" i="1" s="1"/>
  <c r="P3016" i="1"/>
  <c r="AO3016" i="1" s="1"/>
  <c r="P3017" i="1"/>
  <c r="AO3017" i="1" s="1"/>
  <c r="P3018" i="1"/>
  <c r="P3019" i="1"/>
  <c r="AO3019" i="1" s="1"/>
  <c r="P3020" i="1"/>
  <c r="P3021" i="1"/>
  <c r="AO3021" i="1" s="1"/>
  <c r="P3022" i="1"/>
  <c r="AO3022" i="1" s="1"/>
  <c r="P3023" i="1"/>
  <c r="AO3023" i="1" s="1"/>
  <c r="P3024" i="1"/>
  <c r="AO3024" i="1" s="1"/>
  <c r="P3025" i="1"/>
  <c r="AO3025" i="1" s="1"/>
  <c r="P3026" i="1"/>
  <c r="P3027" i="1"/>
  <c r="P3028" i="1"/>
  <c r="P3029" i="1"/>
  <c r="AO3029" i="1" s="1"/>
  <c r="P3030" i="1"/>
  <c r="AO3030" i="1" s="1"/>
  <c r="P3031" i="1"/>
  <c r="AO3031" i="1" s="1"/>
  <c r="P3032" i="1"/>
  <c r="AO3032" i="1" s="1"/>
  <c r="P3033" i="1"/>
  <c r="AO3033" i="1" s="1"/>
  <c r="P3034" i="1"/>
  <c r="P3035" i="1"/>
  <c r="AO3035" i="1" s="1"/>
  <c r="P3036" i="1"/>
  <c r="P3037" i="1"/>
  <c r="AO3037" i="1" s="1"/>
  <c r="P3038" i="1"/>
  <c r="AO3038" i="1" s="1"/>
  <c r="P3039" i="1"/>
  <c r="AO3039" i="1" s="1"/>
  <c r="P3040" i="1"/>
  <c r="AO3040" i="1" s="1"/>
  <c r="P3041" i="1"/>
  <c r="AO3041" i="1" s="1"/>
  <c r="P3042" i="1"/>
  <c r="P3043" i="1"/>
  <c r="AO3043" i="1" s="1"/>
  <c r="P3044" i="1"/>
  <c r="P3045" i="1"/>
  <c r="AO3045" i="1" s="1"/>
  <c r="P3046" i="1"/>
  <c r="AO3046" i="1" s="1"/>
  <c r="P3047" i="1"/>
  <c r="AO3047" i="1" s="1"/>
  <c r="P3048" i="1"/>
  <c r="AO3048" i="1" s="1"/>
  <c r="P3049" i="1"/>
  <c r="AO3049" i="1" s="1"/>
  <c r="P3050" i="1"/>
  <c r="P3051" i="1"/>
  <c r="P3052" i="1"/>
  <c r="P3053" i="1"/>
  <c r="P3054" i="1"/>
  <c r="AO3054" i="1" s="1"/>
  <c r="P3055" i="1"/>
  <c r="AO3055" i="1" s="1"/>
  <c r="P3056" i="1"/>
  <c r="AO3056" i="1" s="1"/>
  <c r="P3057" i="1"/>
  <c r="AO3057" i="1" s="1"/>
  <c r="P3058" i="1"/>
  <c r="P3059" i="1"/>
  <c r="AO3059" i="1" s="1"/>
  <c r="P3060" i="1"/>
  <c r="P3061" i="1"/>
  <c r="AO3061" i="1" s="1"/>
  <c r="P3062" i="1"/>
  <c r="AO3062" i="1" s="1"/>
  <c r="P3063" i="1"/>
  <c r="AO3063" i="1" s="1"/>
  <c r="P3064" i="1"/>
  <c r="AO3064" i="1" s="1"/>
  <c r="P3065" i="1"/>
  <c r="AO3065" i="1" s="1"/>
  <c r="P3066" i="1"/>
  <c r="P3067" i="1"/>
  <c r="AO3067" i="1" s="1"/>
  <c r="P3068" i="1"/>
  <c r="P3069" i="1"/>
  <c r="AO3069" i="1" s="1"/>
  <c r="P3070" i="1"/>
  <c r="AO3070" i="1" s="1"/>
  <c r="P3071" i="1"/>
  <c r="AO3071" i="1" s="1"/>
  <c r="P3072" i="1"/>
  <c r="AO3072" i="1" s="1"/>
  <c r="P3073" i="1"/>
  <c r="AO3073" i="1" s="1"/>
  <c r="P3074" i="1"/>
  <c r="P3075" i="1"/>
  <c r="P3076" i="1"/>
  <c r="P3077" i="1"/>
  <c r="AO3077" i="1" s="1"/>
  <c r="P3078" i="1"/>
  <c r="AO3078" i="1" s="1"/>
  <c r="P3079" i="1"/>
  <c r="AO3079" i="1" s="1"/>
  <c r="P3080" i="1"/>
  <c r="AO3080" i="1" s="1"/>
  <c r="P3081" i="1"/>
  <c r="AO3081" i="1" s="1"/>
  <c r="P3082" i="1"/>
  <c r="P3083" i="1"/>
  <c r="AO3083" i="1" s="1"/>
  <c r="P3084" i="1"/>
  <c r="P3085" i="1"/>
  <c r="AO3085" i="1" s="1"/>
  <c r="P3086" i="1"/>
  <c r="AO3086" i="1" s="1"/>
  <c r="P3087" i="1"/>
  <c r="AO3087" i="1" s="1"/>
  <c r="P3088" i="1"/>
  <c r="AO3088" i="1" s="1"/>
  <c r="P3089" i="1"/>
  <c r="AO3089" i="1" s="1"/>
  <c r="P3090" i="1"/>
  <c r="P3091" i="1"/>
  <c r="P3092" i="1"/>
  <c r="P3093" i="1"/>
  <c r="AO3093" i="1" s="1"/>
  <c r="P3094" i="1"/>
  <c r="AO3094" i="1" s="1"/>
  <c r="P3095" i="1"/>
  <c r="AO3095" i="1" s="1"/>
  <c r="P3096" i="1"/>
  <c r="AO3096" i="1" s="1"/>
  <c r="P3097" i="1"/>
  <c r="AO3097" i="1" s="1"/>
  <c r="P3098" i="1"/>
  <c r="P3099" i="1"/>
  <c r="P3100" i="1"/>
  <c r="P3101" i="1"/>
  <c r="P3102" i="1"/>
  <c r="AO3102" i="1" s="1"/>
  <c r="P3103" i="1"/>
  <c r="AO3103" i="1" s="1"/>
  <c r="P3104" i="1"/>
  <c r="AO3104" i="1" s="1"/>
  <c r="P3105" i="1"/>
  <c r="AO3105" i="1" s="1"/>
  <c r="P3106" i="1"/>
  <c r="P3107" i="1"/>
  <c r="AO3107" i="1" s="1"/>
  <c r="P3108" i="1"/>
  <c r="P3109" i="1"/>
  <c r="AO3109" i="1" s="1"/>
  <c r="P3110" i="1"/>
  <c r="AO3110" i="1" s="1"/>
  <c r="P3111" i="1"/>
  <c r="AO3111" i="1" s="1"/>
  <c r="P3112" i="1"/>
  <c r="AO3112" i="1" s="1"/>
  <c r="P3113" i="1"/>
  <c r="AO3113" i="1" s="1"/>
  <c r="P3114" i="1"/>
  <c r="P3115" i="1"/>
  <c r="AO3115" i="1" s="1"/>
  <c r="P3116" i="1"/>
  <c r="P3117" i="1"/>
  <c r="AO3117" i="1" s="1"/>
  <c r="P3118" i="1"/>
  <c r="AO3118" i="1" s="1"/>
  <c r="P3119" i="1"/>
  <c r="AO3119" i="1" s="1"/>
  <c r="P3120" i="1"/>
  <c r="AO3120" i="1" s="1"/>
  <c r="P3121" i="1"/>
  <c r="AO3121" i="1" s="1"/>
  <c r="P3122" i="1"/>
  <c r="P3123" i="1"/>
  <c r="P3124" i="1"/>
  <c r="P3125" i="1"/>
  <c r="AO3125" i="1" s="1"/>
  <c r="P3126" i="1"/>
  <c r="AO3126" i="1" s="1"/>
  <c r="P3127" i="1"/>
  <c r="AO3127" i="1" s="1"/>
  <c r="P3128" i="1"/>
  <c r="AO3128" i="1" s="1"/>
  <c r="P3129" i="1"/>
  <c r="AO3129" i="1" s="1"/>
  <c r="P3130" i="1"/>
  <c r="P3131" i="1"/>
  <c r="AO3131" i="1" s="1"/>
  <c r="P3132" i="1"/>
  <c r="P3133" i="1"/>
  <c r="AO3133" i="1" s="1"/>
  <c r="P3134" i="1"/>
  <c r="AO3134" i="1" s="1"/>
  <c r="P3135" i="1"/>
  <c r="AO3135" i="1" s="1"/>
  <c r="P3136" i="1"/>
  <c r="AO3136" i="1" s="1"/>
  <c r="P3137" i="1"/>
  <c r="AO3137" i="1" s="1"/>
  <c r="P3138" i="1"/>
  <c r="P3139" i="1"/>
  <c r="AO3139" i="1" s="1"/>
  <c r="P3140" i="1"/>
  <c r="P3141" i="1"/>
  <c r="AO3141" i="1" s="1"/>
  <c r="P3142" i="1"/>
  <c r="AO3142" i="1" s="1"/>
  <c r="P3143" i="1"/>
  <c r="AO3143" i="1" s="1"/>
  <c r="P3144" i="1"/>
  <c r="AO3144" i="1" s="1"/>
  <c r="P3145" i="1"/>
  <c r="AO3145" i="1" s="1"/>
  <c r="P3146" i="1"/>
  <c r="P3147" i="1"/>
  <c r="P3148" i="1"/>
  <c r="P3149" i="1"/>
  <c r="AO3149" i="1" s="1"/>
  <c r="P3150" i="1"/>
  <c r="AO3150" i="1" s="1"/>
  <c r="P3151" i="1"/>
  <c r="AO3151" i="1" s="1"/>
  <c r="P3152" i="1"/>
  <c r="AO3152" i="1" s="1"/>
  <c r="P3153" i="1"/>
  <c r="AO3153" i="1" s="1"/>
  <c r="P3154" i="1"/>
  <c r="P3155" i="1"/>
  <c r="AO3155" i="1" s="1"/>
  <c r="P3156" i="1"/>
  <c r="P3157" i="1"/>
  <c r="AO3157" i="1" s="1"/>
  <c r="P3158" i="1"/>
  <c r="AO3158" i="1" s="1"/>
  <c r="P3159" i="1"/>
  <c r="AO3159" i="1" s="1"/>
  <c r="P3160" i="1"/>
  <c r="AO3160" i="1" s="1"/>
  <c r="P3161" i="1"/>
  <c r="AO3161" i="1" s="1"/>
  <c r="P3162" i="1"/>
  <c r="P3163" i="1"/>
  <c r="AO3163" i="1" s="1"/>
  <c r="P3164" i="1"/>
  <c r="P3165" i="1"/>
  <c r="AO3165" i="1" s="1"/>
  <c r="P3166" i="1"/>
  <c r="AO3166" i="1" s="1"/>
  <c r="P3167" i="1"/>
  <c r="AO3167" i="1" s="1"/>
  <c r="P3168" i="1"/>
  <c r="AO3168" i="1" s="1"/>
  <c r="P3169" i="1"/>
  <c r="AO3169" i="1" s="1"/>
  <c r="P3170" i="1"/>
  <c r="P3171" i="1"/>
  <c r="P3172" i="1"/>
  <c r="P3173" i="1"/>
  <c r="AO3173" i="1" s="1"/>
  <c r="P3174" i="1"/>
  <c r="AO3174" i="1" s="1"/>
  <c r="P3175" i="1"/>
  <c r="AO3175" i="1" s="1"/>
  <c r="P3176" i="1"/>
  <c r="AO3176" i="1" s="1"/>
  <c r="P3177" i="1"/>
  <c r="AO3177" i="1" s="1"/>
  <c r="P3178" i="1"/>
  <c r="P3179" i="1"/>
  <c r="AO3179" i="1" s="1"/>
  <c r="P3180" i="1"/>
  <c r="P3181" i="1"/>
  <c r="AO3181" i="1" s="1"/>
  <c r="P3182" i="1"/>
  <c r="AO3182" i="1" s="1"/>
  <c r="P3183" i="1"/>
  <c r="AO3183" i="1" s="1"/>
  <c r="P3184" i="1"/>
  <c r="AO3184" i="1" s="1"/>
  <c r="P3185" i="1"/>
  <c r="AO3185" i="1" s="1"/>
  <c r="P3186" i="1"/>
  <c r="P3187" i="1"/>
  <c r="AO3187" i="1" s="1"/>
  <c r="P3188" i="1"/>
  <c r="P3189" i="1"/>
  <c r="AO3189" i="1" s="1"/>
  <c r="P3190" i="1"/>
  <c r="AO3190" i="1" s="1"/>
  <c r="P3191" i="1"/>
  <c r="AO3191" i="1" s="1"/>
  <c r="P3192" i="1"/>
  <c r="AO3192" i="1" s="1"/>
  <c r="P3193" i="1"/>
  <c r="AO3193" i="1" s="1"/>
  <c r="P3194" i="1"/>
  <c r="P3195" i="1"/>
  <c r="P3196" i="1"/>
  <c r="P3197" i="1"/>
  <c r="AO3197" i="1" s="1"/>
  <c r="P3198" i="1"/>
  <c r="AO3198" i="1" s="1"/>
  <c r="P3199" i="1"/>
  <c r="AO3199" i="1" s="1"/>
  <c r="P3200" i="1"/>
  <c r="AO3200" i="1" s="1"/>
  <c r="P3201" i="1"/>
  <c r="AO3201" i="1" s="1"/>
  <c r="P3202" i="1"/>
  <c r="P3203" i="1"/>
  <c r="AO3203" i="1" s="1"/>
  <c r="P3204" i="1"/>
  <c r="P3205" i="1"/>
  <c r="AO3205" i="1" s="1"/>
  <c r="P3206" i="1"/>
  <c r="AO3206" i="1" s="1"/>
  <c r="P3207" i="1"/>
  <c r="AO3207" i="1" s="1"/>
  <c r="P3208" i="1"/>
  <c r="AO3208" i="1" s="1"/>
  <c r="P3209" i="1"/>
  <c r="AO3209" i="1" s="1"/>
  <c r="P3210" i="1"/>
  <c r="P3211" i="1"/>
  <c r="AO3211" i="1" s="1"/>
  <c r="P3212" i="1"/>
  <c r="P3213" i="1"/>
  <c r="AO3213" i="1" s="1"/>
  <c r="P3214" i="1"/>
  <c r="AO3214" i="1" s="1"/>
  <c r="P3215" i="1"/>
  <c r="AO3215" i="1" s="1"/>
  <c r="P3216" i="1"/>
  <c r="AO3216" i="1" s="1"/>
  <c r="P3217" i="1"/>
  <c r="AO3217" i="1" s="1"/>
  <c r="P3218" i="1"/>
  <c r="P3219" i="1"/>
  <c r="P3220" i="1"/>
  <c r="P3221" i="1"/>
  <c r="AO3221" i="1" s="1"/>
  <c r="P3222" i="1"/>
  <c r="AO3222" i="1" s="1"/>
  <c r="P3223" i="1"/>
  <c r="AO3223" i="1" s="1"/>
  <c r="P3224" i="1"/>
  <c r="AO3224" i="1" s="1"/>
  <c r="P3225" i="1"/>
  <c r="AO3225" i="1" s="1"/>
  <c r="P3226" i="1"/>
  <c r="P3227" i="1"/>
  <c r="AO3227" i="1" s="1"/>
  <c r="P3228" i="1"/>
  <c r="P3229" i="1"/>
  <c r="AO3229" i="1" s="1"/>
  <c r="P3230" i="1"/>
  <c r="AO3230" i="1" s="1"/>
  <c r="P3231" i="1"/>
  <c r="AO3231" i="1" s="1"/>
  <c r="P3232" i="1"/>
  <c r="AO3232" i="1" s="1"/>
  <c r="P3233" i="1"/>
  <c r="AO3233" i="1" s="1"/>
  <c r="P3234" i="1"/>
  <c r="P3235" i="1"/>
  <c r="AO3235" i="1" s="1"/>
  <c r="P3236" i="1"/>
  <c r="P3237" i="1"/>
  <c r="AO3237" i="1" s="1"/>
  <c r="P3238" i="1"/>
  <c r="AO3238" i="1" s="1"/>
  <c r="P3239" i="1"/>
  <c r="AO3239" i="1" s="1"/>
  <c r="P3240" i="1"/>
  <c r="AO3240" i="1" s="1"/>
  <c r="P3241" i="1"/>
  <c r="AO3241" i="1" s="1"/>
  <c r="P3242" i="1"/>
  <c r="P3243" i="1"/>
  <c r="P3244" i="1"/>
  <c r="P3245" i="1"/>
  <c r="AO3245" i="1" s="1"/>
  <c r="P3246" i="1"/>
  <c r="AO3246" i="1" s="1"/>
  <c r="P3247" i="1"/>
  <c r="AO3247" i="1" s="1"/>
  <c r="P3248" i="1"/>
  <c r="AO3248" i="1" s="1"/>
  <c r="P3249" i="1"/>
  <c r="AO3249" i="1" s="1"/>
  <c r="P3250" i="1"/>
  <c r="P3251" i="1"/>
  <c r="AO3251" i="1" s="1"/>
  <c r="P3252" i="1"/>
  <c r="P3253" i="1"/>
  <c r="AO3253" i="1" s="1"/>
  <c r="P3254" i="1"/>
  <c r="AO3254" i="1" s="1"/>
  <c r="P3255" i="1"/>
  <c r="AO3255" i="1" s="1"/>
  <c r="P3256" i="1"/>
  <c r="AO3256" i="1" s="1"/>
  <c r="P3257" i="1"/>
  <c r="AO3257" i="1" s="1"/>
  <c r="P3258" i="1"/>
  <c r="P3259" i="1"/>
  <c r="AO3259" i="1" s="1"/>
  <c r="P3260" i="1"/>
  <c r="P3261" i="1"/>
  <c r="AO3261" i="1" s="1"/>
  <c r="P3262" i="1"/>
  <c r="AO3262" i="1" s="1"/>
  <c r="P3263" i="1"/>
  <c r="AO3263" i="1" s="1"/>
  <c r="P3264" i="1"/>
  <c r="AO3264" i="1" s="1"/>
  <c r="P3265" i="1"/>
  <c r="AO3265" i="1" s="1"/>
  <c r="P3266" i="1"/>
  <c r="P3267" i="1"/>
  <c r="P3268" i="1"/>
  <c r="P3269" i="1"/>
  <c r="AO3269" i="1" s="1"/>
  <c r="P3270" i="1"/>
  <c r="AO3270" i="1" s="1"/>
  <c r="P3271" i="1"/>
  <c r="AO3271" i="1" s="1"/>
  <c r="P3272" i="1"/>
  <c r="AO3272" i="1" s="1"/>
  <c r="P3273" i="1"/>
  <c r="AO3273" i="1" s="1"/>
  <c r="P3274" i="1"/>
  <c r="P3275" i="1"/>
  <c r="AO3275" i="1" s="1"/>
  <c r="P3276" i="1"/>
  <c r="P3277" i="1"/>
  <c r="AO3277" i="1" s="1"/>
  <c r="P3278" i="1"/>
  <c r="AO3278" i="1" s="1"/>
  <c r="P3279" i="1"/>
  <c r="AO3279" i="1" s="1"/>
  <c r="P3280" i="1"/>
  <c r="AO3280" i="1" s="1"/>
  <c r="P3281" i="1"/>
  <c r="AO3281" i="1" s="1"/>
  <c r="P3282" i="1"/>
  <c r="P3283" i="1"/>
  <c r="AO3283" i="1" s="1"/>
  <c r="P3284" i="1"/>
  <c r="P3285" i="1"/>
  <c r="AO3285" i="1" s="1"/>
  <c r="P3286" i="1"/>
  <c r="AO3286" i="1" s="1"/>
  <c r="P3287" i="1"/>
  <c r="AO3287" i="1" s="1"/>
  <c r="P3288" i="1"/>
  <c r="AO3288" i="1" s="1"/>
  <c r="P3289" i="1"/>
  <c r="AO3289" i="1" s="1"/>
  <c r="P3290" i="1"/>
  <c r="P3291" i="1"/>
  <c r="P3292" i="1"/>
  <c r="P3293" i="1"/>
  <c r="P3294" i="1"/>
  <c r="AO3294" i="1" s="1"/>
  <c r="P3295" i="1"/>
  <c r="AO3295" i="1" s="1"/>
  <c r="P3296" i="1"/>
  <c r="AO3296" i="1" s="1"/>
  <c r="P3297" i="1"/>
  <c r="AO3297" i="1" s="1"/>
  <c r="P3298" i="1"/>
  <c r="P3299" i="1"/>
  <c r="AO3299" i="1" s="1"/>
  <c r="P3300" i="1"/>
  <c r="P3301" i="1"/>
  <c r="AO3301" i="1" s="1"/>
  <c r="P3302" i="1"/>
  <c r="AO3302" i="1" s="1"/>
  <c r="P3303" i="1"/>
  <c r="AO3303" i="1" s="1"/>
  <c r="P3304" i="1"/>
  <c r="AO3304" i="1" s="1"/>
  <c r="P3305" i="1"/>
  <c r="AO3305" i="1" s="1"/>
  <c r="P3306" i="1"/>
  <c r="P3307" i="1"/>
  <c r="AO3307" i="1" s="1"/>
  <c r="P3308" i="1"/>
  <c r="P3309" i="1"/>
  <c r="AO3309" i="1" s="1"/>
  <c r="P3310" i="1"/>
  <c r="AO3310" i="1" s="1"/>
  <c r="P3311" i="1"/>
  <c r="AO3311" i="1" s="1"/>
  <c r="P3312" i="1"/>
  <c r="AO3312" i="1" s="1"/>
  <c r="P3313" i="1"/>
  <c r="AO3313" i="1" s="1"/>
  <c r="P3314" i="1"/>
  <c r="P3315" i="1"/>
  <c r="P3316" i="1"/>
  <c r="P3317" i="1"/>
  <c r="AO3317" i="1" s="1"/>
  <c r="P3318" i="1"/>
  <c r="AO3318" i="1" s="1"/>
  <c r="P3319" i="1"/>
  <c r="AO3319" i="1" s="1"/>
  <c r="P3320" i="1"/>
  <c r="AO3320" i="1" s="1"/>
  <c r="P3321" i="1"/>
  <c r="AO3321" i="1" s="1"/>
  <c r="P3322" i="1"/>
  <c r="P3323" i="1"/>
  <c r="AO3323" i="1" s="1"/>
  <c r="P3324" i="1"/>
  <c r="P3325" i="1"/>
  <c r="AO3325" i="1" s="1"/>
  <c r="P3326" i="1"/>
  <c r="AO3326" i="1" s="1"/>
  <c r="P3327" i="1"/>
  <c r="P3328" i="1"/>
  <c r="AO3328" i="1" s="1"/>
  <c r="P3329" i="1"/>
  <c r="AO3329" i="1" s="1"/>
  <c r="P3330" i="1"/>
  <c r="P3331" i="1"/>
  <c r="AO3331" i="1" s="1"/>
  <c r="P3332" i="1"/>
  <c r="P3333" i="1"/>
  <c r="AO3333" i="1" s="1"/>
  <c r="P3334" i="1"/>
  <c r="AO3334" i="1" s="1"/>
  <c r="P3335" i="1"/>
  <c r="AO3335" i="1" s="1"/>
  <c r="P3336" i="1"/>
  <c r="AO3336" i="1" s="1"/>
  <c r="P3337" i="1"/>
  <c r="AO3337" i="1" s="1"/>
  <c r="P3338" i="1"/>
  <c r="P3339" i="1"/>
  <c r="P3340" i="1"/>
  <c r="P3341" i="1"/>
  <c r="AO3341" i="1" s="1"/>
  <c r="P3342" i="1"/>
  <c r="AO3342" i="1" s="1"/>
  <c r="P3343" i="1"/>
  <c r="AO3343" i="1" s="1"/>
  <c r="P3344" i="1"/>
  <c r="AO3344" i="1" s="1"/>
  <c r="P3345" i="1"/>
  <c r="AO3345" i="1" s="1"/>
  <c r="P3346" i="1"/>
  <c r="P3347" i="1"/>
  <c r="AO3347" i="1" s="1"/>
  <c r="P3348" i="1"/>
  <c r="P3349" i="1"/>
  <c r="AO3349" i="1" s="1"/>
  <c r="P3350" i="1"/>
  <c r="AO3350" i="1" s="1"/>
  <c r="P3351" i="1"/>
  <c r="AO3351" i="1" s="1"/>
  <c r="P3352" i="1"/>
  <c r="AO3352" i="1" s="1"/>
  <c r="P3353" i="1"/>
  <c r="AO3353" i="1" s="1"/>
  <c r="P3354" i="1"/>
  <c r="P3355" i="1"/>
  <c r="AO3355" i="1" s="1"/>
  <c r="P3356" i="1"/>
  <c r="P3357" i="1"/>
  <c r="AO3357" i="1" s="1"/>
  <c r="P3358" i="1"/>
  <c r="AO3358" i="1" s="1"/>
  <c r="P3359" i="1"/>
  <c r="AO3359" i="1" s="1"/>
  <c r="P3360" i="1"/>
  <c r="AO3360" i="1" s="1"/>
  <c r="P3361" i="1"/>
  <c r="AO3361" i="1" s="1"/>
  <c r="P3362" i="1"/>
  <c r="P3363" i="1"/>
  <c r="P3364" i="1"/>
  <c r="P3365" i="1"/>
  <c r="AO3365" i="1" s="1"/>
  <c r="P3366" i="1"/>
  <c r="AO3366" i="1" s="1"/>
  <c r="P3367" i="1"/>
  <c r="AO3367" i="1" s="1"/>
  <c r="P3368" i="1"/>
  <c r="AO3368" i="1" s="1"/>
  <c r="P3369" i="1"/>
  <c r="AO3369" i="1" s="1"/>
  <c r="P3370" i="1"/>
  <c r="P3371" i="1"/>
  <c r="AO3371" i="1" s="1"/>
  <c r="P3372" i="1"/>
  <c r="P3373" i="1"/>
  <c r="AO3373" i="1" s="1"/>
  <c r="P3374" i="1"/>
  <c r="AO3374" i="1" s="1"/>
  <c r="P3375" i="1"/>
  <c r="AO3375" i="1" s="1"/>
  <c r="P3376" i="1"/>
  <c r="AO3376" i="1" s="1"/>
  <c r="P3377" i="1"/>
  <c r="AO3377" i="1" s="1"/>
  <c r="P3378" i="1"/>
  <c r="P3379" i="1"/>
  <c r="AO3379" i="1" s="1"/>
  <c r="P3380" i="1"/>
  <c r="P3381" i="1"/>
  <c r="AO3381" i="1" s="1"/>
  <c r="P3382" i="1"/>
  <c r="AO3382" i="1" s="1"/>
  <c r="P3383" i="1"/>
  <c r="AO3383" i="1" s="1"/>
  <c r="P3384" i="1"/>
  <c r="AO3384" i="1" s="1"/>
  <c r="P3385" i="1"/>
  <c r="AO3385" i="1" s="1"/>
  <c r="P3386" i="1"/>
  <c r="P3387" i="1"/>
  <c r="P3388" i="1"/>
  <c r="P3389" i="1"/>
  <c r="AO3389" i="1" s="1"/>
  <c r="P3390" i="1"/>
  <c r="AO3390" i="1" s="1"/>
  <c r="P3391" i="1"/>
  <c r="AO3391" i="1" s="1"/>
  <c r="P3392" i="1"/>
  <c r="AO3392" i="1" s="1"/>
  <c r="P3393" i="1"/>
  <c r="AO3393" i="1" s="1"/>
  <c r="P3394" i="1"/>
  <c r="P3395" i="1"/>
  <c r="AO3395" i="1" s="1"/>
  <c r="P3396" i="1"/>
  <c r="P3397" i="1"/>
  <c r="AO3397" i="1" s="1"/>
  <c r="P3398" i="1"/>
  <c r="AO3398" i="1" s="1"/>
  <c r="P3399" i="1"/>
  <c r="AO3399" i="1" s="1"/>
  <c r="P3400" i="1"/>
  <c r="AO3400" i="1" s="1"/>
  <c r="P3401" i="1"/>
  <c r="AO3401" i="1" s="1"/>
  <c r="P3402" i="1"/>
  <c r="P3403" i="1"/>
  <c r="AO3403" i="1" s="1"/>
  <c r="P3404" i="1"/>
  <c r="P3405" i="1"/>
  <c r="AO3405" i="1" s="1"/>
  <c r="P3406" i="1"/>
  <c r="AO3406" i="1" s="1"/>
  <c r="P3407" i="1"/>
  <c r="AO3407" i="1" s="1"/>
  <c r="P3408" i="1"/>
  <c r="AO3408" i="1" s="1"/>
  <c r="P3409" i="1"/>
  <c r="AO3409" i="1" s="1"/>
  <c r="P3410" i="1"/>
  <c r="P3411" i="1"/>
  <c r="P3412" i="1"/>
  <c r="P3413" i="1"/>
  <c r="AO3413" i="1" s="1"/>
  <c r="P3414" i="1"/>
  <c r="AO3414" i="1" s="1"/>
  <c r="P3415" i="1"/>
  <c r="AO3415" i="1" s="1"/>
  <c r="P3416" i="1"/>
  <c r="AO3416" i="1" s="1"/>
  <c r="P3417" i="1"/>
  <c r="AO3417" i="1" s="1"/>
  <c r="P3418" i="1"/>
  <c r="P3419" i="1"/>
  <c r="AO3419" i="1" s="1"/>
  <c r="P3420" i="1"/>
  <c r="P3421" i="1"/>
  <c r="AO3421" i="1" s="1"/>
  <c r="P3422" i="1"/>
  <c r="AO3422" i="1" s="1"/>
  <c r="P3423" i="1"/>
  <c r="AO3423" i="1" s="1"/>
  <c r="P3424" i="1"/>
  <c r="AO3424" i="1" s="1"/>
  <c r="P3425" i="1"/>
  <c r="AO3425" i="1" s="1"/>
  <c r="P3426" i="1"/>
  <c r="P3427" i="1"/>
  <c r="AO3427" i="1" s="1"/>
  <c r="P3428" i="1"/>
  <c r="P3429" i="1"/>
  <c r="AO3429" i="1" s="1"/>
  <c r="P3430" i="1"/>
  <c r="AO3430" i="1" s="1"/>
  <c r="P3431" i="1"/>
  <c r="AO3431" i="1" s="1"/>
  <c r="P3432" i="1"/>
  <c r="AO3432" i="1" s="1"/>
  <c r="P3433" i="1"/>
  <c r="AO3433" i="1" s="1"/>
  <c r="P3434" i="1"/>
  <c r="P3435" i="1"/>
  <c r="P3436" i="1"/>
  <c r="P3437" i="1"/>
  <c r="AO3437" i="1" s="1"/>
  <c r="P3438" i="1"/>
  <c r="AO3438" i="1" s="1"/>
  <c r="P3439" i="1"/>
  <c r="AO3439" i="1" s="1"/>
  <c r="P3440" i="1"/>
  <c r="AO3440" i="1" s="1"/>
  <c r="P3441" i="1"/>
  <c r="AO3441" i="1" s="1"/>
  <c r="P3442" i="1"/>
  <c r="P3443" i="1"/>
  <c r="AO3443" i="1" s="1"/>
  <c r="P3444" i="1"/>
  <c r="P3445" i="1"/>
  <c r="AO3445" i="1" s="1"/>
  <c r="P3446" i="1"/>
  <c r="AO3446" i="1" s="1"/>
  <c r="P3447" i="1"/>
  <c r="AO3447" i="1" s="1"/>
  <c r="P3448" i="1"/>
  <c r="AO3448" i="1" s="1"/>
  <c r="P3449" i="1"/>
  <c r="AO3449" i="1" s="1"/>
  <c r="P3450" i="1"/>
  <c r="P3451" i="1"/>
  <c r="AO3451" i="1" s="1"/>
  <c r="P3452" i="1"/>
  <c r="P3453" i="1"/>
  <c r="AO3453" i="1" s="1"/>
  <c r="P3454" i="1"/>
  <c r="AO3454" i="1" s="1"/>
  <c r="P3455" i="1"/>
  <c r="AO3455" i="1" s="1"/>
  <c r="P3456" i="1"/>
  <c r="AO3456" i="1" s="1"/>
  <c r="P3457" i="1"/>
  <c r="AO3457" i="1" s="1"/>
  <c r="P3458" i="1"/>
  <c r="P3459" i="1"/>
  <c r="P3460" i="1"/>
  <c r="P3461" i="1"/>
  <c r="AO3461" i="1" s="1"/>
  <c r="P3462" i="1"/>
  <c r="AO3462" i="1" s="1"/>
  <c r="P3463" i="1"/>
  <c r="AO3463" i="1" s="1"/>
  <c r="P3464" i="1"/>
  <c r="AO3464" i="1" s="1"/>
  <c r="P3465" i="1"/>
  <c r="AO3465" i="1" s="1"/>
  <c r="P3466" i="1"/>
  <c r="P3467" i="1"/>
  <c r="AO3467" i="1" s="1"/>
  <c r="P3468" i="1"/>
  <c r="P3469" i="1"/>
  <c r="AO3469" i="1" s="1"/>
  <c r="P3470" i="1"/>
  <c r="AO3470" i="1" s="1"/>
  <c r="P3471" i="1"/>
  <c r="AO3471" i="1" s="1"/>
  <c r="P3472" i="1"/>
  <c r="AO3472" i="1" s="1"/>
  <c r="P3473" i="1"/>
  <c r="AO3473" i="1" s="1"/>
  <c r="P3474" i="1"/>
  <c r="P3475" i="1"/>
  <c r="AO3475" i="1" s="1"/>
  <c r="P3476" i="1"/>
  <c r="P3477" i="1"/>
  <c r="AO3477" i="1" s="1"/>
  <c r="P3478" i="1"/>
  <c r="AO3478" i="1" s="1"/>
  <c r="P3479" i="1"/>
  <c r="AO3479" i="1" s="1"/>
  <c r="P3480" i="1"/>
  <c r="AO3480" i="1" s="1"/>
  <c r="P3481" i="1"/>
  <c r="AO3481" i="1" s="1"/>
  <c r="P3482" i="1"/>
  <c r="P3483" i="1"/>
  <c r="P3484" i="1"/>
  <c r="P3485" i="1"/>
  <c r="AO3485" i="1" s="1"/>
  <c r="P3486" i="1"/>
  <c r="AO3486" i="1" s="1"/>
  <c r="P3487" i="1"/>
  <c r="AO3487" i="1" s="1"/>
  <c r="P3488" i="1"/>
  <c r="AO3488" i="1" s="1"/>
  <c r="P3489" i="1"/>
  <c r="AO3489" i="1" s="1"/>
  <c r="P3490" i="1"/>
  <c r="P3491" i="1"/>
  <c r="AO3491" i="1" s="1"/>
  <c r="P3492" i="1"/>
  <c r="P3493" i="1"/>
  <c r="AO3493" i="1" s="1"/>
  <c r="P3494" i="1"/>
  <c r="AO3494" i="1" s="1"/>
  <c r="P3495" i="1"/>
  <c r="AO3495" i="1" s="1"/>
  <c r="P3496" i="1"/>
  <c r="AO3496" i="1" s="1"/>
  <c r="P3497" i="1"/>
  <c r="AO3497" i="1" s="1"/>
  <c r="P3498" i="1"/>
  <c r="P3499" i="1"/>
  <c r="AO3499" i="1" s="1"/>
  <c r="P3500" i="1"/>
  <c r="P3501" i="1"/>
  <c r="AO3501" i="1" s="1"/>
  <c r="P3502" i="1"/>
  <c r="AO3502" i="1" s="1"/>
  <c r="P3503" i="1"/>
  <c r="AO3503" i="1" s="1"/>
  <c r="P3504" i="1"/>
  <c r="AO3504" i="1" s="1"/>
  <c r="P3505" i="1"/>
  <c r="AO3505" i="1" s="1"/>
  <c r="P3506" i="1"/>
  <c r="P3507" i="1"/>
  <c r="P3508" i="1"/>
  <c r="P3509" i="1"/>
  <c r="AO3509" i="1" s="1"/>
  <c r="P3510" i="1"/>
  <c r="AO3510" i="1" s="1"/>
  <c r="P3511" i="1"/>
  <c r="AO3511" i="1" s="1"/>
  <c r="P3512" i="1"/>
  <c r="AO3512" i="1" s="1"/>
  <c r="P3513" i="1"/>
  <c r="AO3513" i="1" s="1"/>
  <c r="P3514" i="1"/>
  <c r="P3515" i="1"/>
  <c r="AO3515" i="1" s="1"/>
  <c r="P3516" i="1"/>
  <c r="P3517" i="1"/>
  <c r="AO3517" i="1" s="1"/>
  <c r="P3518" i="1"/>
  <c r="AO3518" i="1" s="1"/>
  <c r="P3519" i="1"/>
  <c r="AO3519" i="1" s="1"/>
  <c r="P3520" i="1"/>
  <c r="AO3520" i="1" s="1"/>
  <c r="P3521" i="1"/>
  <c r="AO3521" i="1" s="1"/>
  <c r="P3522" i="1"/>
  <c r="P3523" i="1"/>
  <c r="AO3523" i="1" s="1"/>
  <c r="P3524" i="1"/>
  <c r="P3525" i="1"/>
  <c r="AO3525" i="1" s="1"/>
  <c r="P3526" i="1"/>
  <c r="AO3526" i="1" s="1"/>
  <c r="P3527" i="1"/>
  <c r="AO3527" i="1" s="1"/>
  <c r="P3528" i="1"/>
  <c r="AO3528" i="1" s="1"/>
  <c r="P3529" i="1"/>
  <c r="AO3529" i="1" s="1"/>
  <c r="P3530" i="1"/>
  <c r="P3531" i="1"/>
  <c r="P3532" i="1"/>
  <c r="P3533" i="1"/>
  <c r="AO3533" i="1" s="1"/>
  <c r="P3534" i="1"/>
  <c r="AO3534" i="1" s="1"/>
  <c r="P3535" i="1"/>
  <c r="AO3535" i="1" s="1"/>
  <c r="P3536" i="1"/>
  <c r="AO3536" i="1" s="1"/>
  <c r="P3537" i="1"/>
  <c r="AO3537" i="1" s="1"/>
  <c r="P3538" i="1"/>
  <c r="P3539" i="1"/>
  <c r="AO3539" i="1" s="1"/>
  <c r="P3540" i="1"/>
  <c r="P3541" i="1"/>
  <c r="AO3541" i="1" s="1"/>
  <c r="P3542" i="1"/>
  <c r="AO3542" i="1" s="1"/>
  <c r="P3543" i="1"/>
  <c r="AO3543" i="1" s="1"/>
  <c r="P3544" i="1"/>
  <c r="AO3544" i="1" s="1"/>
  <c r="P3545" i="1"/>
  <c r="AO3545" i="1" s="1"/>
  <c r="P3546" i="1"/>
  <c r="P3547" i="1"/>
  <c r="AO3547" i="1" s="1"/>
  <c r="P3548" i="1"/>
  <c r="P3549" i="1"/>
  <c r="AO3549" i="1" s="1"/>
  <c r="P3550" i="1"/>
  <c r="AO3550" i="1" s="1"/>
  <c r="P3551" i="1"/>
  <c r="AO3551" i="1" s="1"/>
  <c r="P3552" i="1"/>
  <c r="AO3552" i="1" s="1"/>
  <c r="P3553" i="1"/>
  <c r="AO3553" i="1" s="1"/>
  <c r="P3554" i="1"/>
  <c r="P3555" i="1"/>
  <c r="P3556" i="1"/>
  <c r="P3557" i="1"/>
  <c r="AO3557" i="1" s="1"/>
  <c r="P3558" i="1"/>
  <c r="AO3558" i="1" s="1"/>
  <c r="P3559" i="1"/>
  <c r="AO3559" i="1" s="1"/>
  <c r="P3560" i="1"/>
  <c r="AO3560" i="1" s="1"/>
  <c r="P3561" i="1"/>
  <c r="AO3561" i="1" s="1"/>
  <c r="P3562" i="1"/>
  <c r="P3563" i="1"/>
  <c r="P3564" i="1"/>
  <c r="P3565" i="1"/>
  <c r="AO3565" i="1" s="1"/>
  <c r="P3566" i="1"/>
  <c r="AO3566" i="1" s="1"/>
  <c r="P3567" i="1"/>
  <c r="AO3567" i="1" s="1"/>
  <c r="P3568" i="1"/>
  <c r="AO3568" i="1" s="1"/>
  <c r="P3569" i="1"/>
  <c r="AO3569" i="1" s="1"/>
  <c r="P3570" i="1"/>
  <c r="P3571" i="1"/>
  <c r="AO3571" i="1" s="1"/>
  <c r="P3572" i="1"/>
  <c r="P3573" i="1"/>
  <c r="AO3573" i="1" s="1"/>
  <c r="P3574" i="1"/>
  <c r="AO3574" i="1" s="1"/>
  <c r="P3575" i="1"/>
  <c r="AO3575" i="1" s="1"/>
  <c r="P3576" i="1"/>
  <c r="AO3576" i="1" s="1"/>
  <c r="P3577" i="1"/>
  <c r="AO3577" i="1" s="1"/>
  <c r="P3578" i="1"/>
  <c r="P3579" i="1"/>
  <c r="P3580" i="1"/>
  <c r="P3581" i="1"/>
  <c r="AO3581" i="1" s="1"/>
  <c r="P3582" i="1"/>
  <c r="AO3582" i="1" s="1"/>
  <c r="P3583" i="1"/>
  <c r="AO3583" i="1" s="1"/>
  <c r="P3584" i="1"/>
  <c r="AO3584" i="1" s="1"/>
  <c r="P3585" i="1"/>
  <c r="AO3585" i="1" s="1"/>
  <c r="P3586" i="1"/>
  <c r="P3587" i="1"/>
  <c r="AO3587" i="1" s="1"/>
  <c r="P3588" i="1"/>
  <c r="P3589" i="1"/>
  <c r="AO3589" i="1" s="1"/>
  <c r="P3590" i="1"/>
  <c r="AO3590" i="1" s="1"/>
  <c r="P3591" i="1"/>
  <c r="AO3591" i="1" s="1"/>
  <c r="P3592" i="1"/>
  <c r="AO3592" i="1" s="1"/>
  <c r="P3593" i="1"/>
  <c r="AO3593" i="1" s="1"/>
  <c r="P3594" i="1"/>
  <c r="P3595" i="1"/>
  <c r="AO3595" i="1" s="1"/>
  <c r="P3596" i="1"/>
  <c r="P3597" i="1"/>
  <c r="AO3597" i="1" s="1"/>
  <c r="P3598" i="1"/>
  <c r="AO3598" i="1" s="1"/>
  <c r="P3599" i="1"/>
  <c r="AO3599" i="1" s="1"/>
  <c r="P3600" i="1"/>
  <c r="AO3600" i="1" s="1"/>
  <c r="P3601" i="1"/>
  <c r="AO3601" i="1" s="1"/>
  <c r="P3602" i="1"/>
  <c r="P3603" i="1"/>
  <c r="P3604" i="1"/>
  <c r="P3605" i="1"/>
  <c r="AO3605" i="1" s="1"/>
  <c r="P3606" i="1"/>
  <c r="AO3606" i="1" s="1"/>
  <c r="P3607" i="1"/>
  <c r="AO3607" i="1" s="1"/>
  <c r="P3608" i="1"/>
  <c r="AO3608" i="1" s="1"/>
  <c r="P3609" i="1"/>
  <c r="AO3609" i="1" s="1"/>
  <c r="P3610" i="1"/>
  <c r="P3611" i="1"/>
  <c r="AO3611" i="1" s="1"/>
  <c r="P3612" i="1"/>
  <c r="P3613" i="1"/>
  <c r="AO3613" i="1" s="1"/>
  <c r="P3614" i="1"/>
  <c r="AO3614" i="1" s="1"/>
  <c r="P3615" i="1"/>
  <c r="AO3615" i="1" s="1"/>
  <c r="P3616" i="1"/>
  <c r="AO3616" i="1" s="1"/>
  <c r="P3617" i="1"/>
  <c r="AO3617" i="1" s="1"/>
  <c r="P3618" i="1"/>
  <c r="P3619" i="1"/>
  <c r="AO3619" i="1" s="1"/>
  <c r="P3620" i="1"/>
  <c r="P3621" i="1"/>
  <c r="AO3621" i="1" s="1"/>
  <c r="P3622" i="1"/>
  <c r="AO3622" i="1" s="1"/>
  <c r="P3623" i="1"/>
  <c r="AO3623" i="1" s="1"/>
  <c r="P3624" i="1"/>
  <c r="AO3624" i="1" s="1"/>
  <c r="P3625" i="1"/>
  <c r="AO3625" i="1" s="1"/>
  <c r="P3626" i="1"/>
  <c r="P3627" i="1"/>
  <c r="P3628" i="1"/>
  <c r="P3629" i="1"/>
  <c r="AO3629" i="1" s="1"/>
  <c r="P3630" i="1"/>
  <c r="AO3630" i="1" s="1"/>
  <c r="P3631" i="1"/>
  <c r="AO3631" i="1" s="1"/>
  <c r="P3632" i="1"/>
  <c r="AO3632" i="1" s="1"/>
  <c r="P3633" i="1"/>
  <c r="AO3633" i="1" s="1"/>
  <c r="P3634" i="1"/>
  <c r="P3635" i="1"/>
  <c r="P3636" i="1"/>
  <c r="P3637" i="1"/>
  <c r="AO3637" i="1" s="1"/>
  <c r="P3638" i="1"/>
  <c r="AO3638" i="1" s="1"/>
  <c r="P3639" i="1"/>
  <c r="AO3639" i="1" s="1"/>
  <c r="P3640" i="1"/>
  <c r="AO3640" i="1" s="1"/>
  <c r="P3641" i="1"/>
  <c r="AO3641" i="1" s="1"/>
  <c r="P3642" i="1"/>
  <c r="P3643" i="1"/>
  <c r="AO3643" i="1" s="1"/>
  <c r="P3644" i="1"/>
  <c r="P3645" i="1"/>
  <c r="AO3645" i="1" s="1"/>
  <c r="P3646" i="1"/>
  <c r="AO3646" i="1" s="1"/>
  <c r="P3647" i="1"/>
  <c r="AO3647" i="1" s="1"/>
  <c r="P3648" i="1"/>
  <c r="AO3648" i="1" s="1"/>
  <c r="P3649" i="1"/>
  <c r="AO3649" i="1" s="1"/>
  <c r="P3650" i="1"/>
  <c r="P3651" i="1"/>
  <c r="P3652" i="1"/>
  <c r="P3653" i="1"/>
  <c r="AO3653" i="1" s="1"/>
  <c r="P3654" i="1"/>
  <c r="AO3654" i="1" s="1"/>
  <c r="P3655" i="1"/>
  <c r="AO3655" i="1" s="1"/>
  <c r="P3656" i="1"/>
  <c r="AO3656" i="1" s="1"/>
  <c r="P3657" i="1"/>
  <c r="AO3657" i="1" s="1"/>
  <c r="P3658" i="1"/>
  <c r="P3659" i="1"/>
  <c r="AO3659" i="1" s="1"/>
  <c r="P3660" i="1"/>
  <c r="P3661" i="1"/>
  <c r="AO3661" i="1" s="1"/>
  <c r="P3662" i="1"/>
  <c r="AO3662" i="1" s="1"/>
  <c r="P3663" i="1"/>
  <c r="AO3663" i="1" s="1"/>
  <c r="P3664" i="1"/>
  <c r="AO3664" i="1" s="1"/>
  <c r="P3665" i="1"/>
  <c r="AO3665" i="1" s="1"/>
  <c r="P3666" i="1"/>
  <c r="P3667" i="1"/>
  <c r="P3668" i="1"/>
  <c r="P3669" i="1"/>
  <c r="AO3669" i="1" s="1"/>
  <c r="P3670" i="1"/>
  <c r="AO3670" i="1" s="1"/>
  <c r="P3671" i="1"/>
  <c r="AO3671" i="1" s="1"/>
  <c r="P3672" i="1"/>
  <c r="AO3672" i="1" s="1"/>
  <c r="P3673" i="1"/>
  <c r="AO3673" i="1" s="1"/>
  <c r="P3674" i="1"/>
  <c r="P3675" i="1"/>
  <c r="P3676" i="1"/>
  <c r="P3677" i="1"/>
  <c r="P3678" i="1"/>
  <c r="AO3678" i="1" s="1"/>
  <c r="P3679" i="1"/>
  <c r="AO3679" i="1" s="1"/>
  <c r="P3680" i="1"/>
  <c r="AO3680" i="1" s="1"/>
  <c r="P3681" i="1"/>
  <c r="AO3681" i="1" s="1"/>
  <c r="P3682" i="1"/>
  <c r="P3683" i="1"/>
  <c r="AO3683" i="1" s="1"/>
  <c r="P3684" i="1"/>
  <c r="P3685" i="1"/>
  <c r="AO3685" i="1" s="1"/>
  <c r="P3686" i="1"/>
  <c r="AO3686" i="1" s="1"/>
  <c r="P3687" i="1"/>
  <c r="AO3687" i="1" s="1"/>
  <c r="P3688" i="1"/>
  <c r="AO3688" i="1" s="1"/>
  <c r="P3689" i="1"/>
  <c r="AO3689" i="1" s="1"/>
  <c r="P3690" i="1"/>
  <c r="P3691" i="1"/>
  <c r="AO3691" i="1" s="1"/>
  <c r="P3692" i="1"/>
  <c r="P3693" i="1"/>
  <c r="AO3693" i="1" s="1"/>
  <c r="P3694" i="1"/>
  <c r="AO3694" i="1" s="1"/>
  <c r="P3695" i="1"/>
  <c r="AO3695" i="1" s="1"/>
  <c r="P3696" i="1"/>
  <c r="AO3696" i="1" s="1"/>
  <c r="P3697" i="1"/>
  <c r="AO3697" i="1" s="1"/>
  <c r="P3698" i="1"/>
  <c r="P3699" i="1"/>
  <c r="P3700" i="1"/>
  <c r="P3701" i="1"/>
  <c r="AO3701" i="1" s="1"/>
  <c r="P3702" i="1"/>
  <c r="AO3702" i="1" s="1"/>
  <c r="P3703" i="1"/>
  <c r="AO3703" i="1" s="1"/>
  <c r="P3704" i="1"/>
  <c r="AO3704" i="1" s="1"/>
  <c r="P3705" i="1"/>
  <c r="AO3705" i="1" s="1"/>
  <c r="P3706" i="1"/>
  <c r="P3707" i="1"/>
  <c r="AO3707" i="1" s="1"/>
  <c r="P3708" i="1"/>
  <c r="P3709" i="1"/>
  <c r="AO3709" i="1" s="1"/>
  <c r="P3710" i="1"/>
  <c r="AO3710" i="1" s="1"/>
  <c r="P3711" i="1"/>
  <c r="AO3711" i="1" s="1"/>
  <c r="P3712" i="1"/>
  <c r="AO3712" i="1" s="1"/>
  <c r="P3713" i="1"/>
  <c r="AO3713" i="1" s="1"/>
  <c r="P3714" i="1"/>
  <c r="P3715" i="1"/>
  <c r="AO3715" i="1" s="1"/>
  <c r="P3716" i="1"/>
  <c r="P3717" i="1"/>
  <c r="AO3717" i="1" s="1"/>
  <c r="P3718" i="1"/>
  <c r="AO3718" i="1" s="1"/>
  <c r="P3719" i="1"/>
  <c r="AO3719" i="1" s="1"/>
  <c r="P3720" i="1"/>
  <c r="AO3720" i="1" s="1"/>
  <c r="P3721" i="1"/>
  <c r="AO3721" i="1" s="1"/>
  <c r="P3722" i="1"/>
  <c r="P3723" i="1"/>
  <c r="P3724" i="1"/>
  <c r="P3725" i="1"/>
  <c r="P3726" i="1"/>
  <c r="AO3726" i="1" s="1"/>
  <c r="P3727" i="1"/>
  <c r="AO3727" i="1" s="1"/>
  <c r="P3728" i="1"/>
  <c r="AO3728" i="1" s="1"/>
  <c r="P3729" i="1"/>
  <c r="AO3729" i="1" s="1"/>
  <c r="P3730" i="1"/>
  <c r="P3731" i="1"/>
  <c r="P3732" i="1"/>
  <c r="P3733" i="1"/>
  <c r="AO3733" i="1" s="1"/>
  <c r="P3734" i="1"/>
  <c r="AO3734" i="1" s="1"/>
  <c r="P3735" i="1"/>
  <c r="AO3735" i="1" s="1"/>
  <c r="P3736" i="1"/>
  <c r="AO3736" i="1" s="1"/>
  <c r="P3737" i="1"/>
  <c r="AO3737" i="1" s="1"/>
  <c r="P3738" i="1"/>
  <c r="P3739" i="1"/>
  <c r="AO3739" i="1" s="1"/>
  <c r="P3740" i="1"/>
  <c r="P3741" i="1"/>
  <c r="AO3741" i="1" s="1"/>
  <c r="P3742" i="1"/>
  <c r="AO3742" i="1" s="1"/>
  <c r="P3743" i="1"/>
  <c r="AO3743" i="1" s="1"/>
  <c r="P3744" i="1"/>
  <c r="AO3744" i="1" s="1"/>
  <c r="P3745" i="1"/>
  <c r="AO3745" i="1" s="1"/>
  <c r="P3746" i="1"/>
  <c r="P3747" i="1"/>
  <c r="P3748" i="1"/>
  <c r="P3749" i="1"/>
  <c r="AO3749" i="1" s="1"/>
  <c r="P3750" i="1"/>
  <c r="AO3750" i="1" s="1"/>
  <c r="P3751" i="1"/>
  <c r="AO3751" i="1" s="1"/>
  <c r="P3752" i="1"/>
  <c r="AO3752" i="1" s="1"/>
  <c r="P3753" i="1"/>
  <c r="AO3753" i="1" s="1"/>
  <c r="P3754" i="1"/>
  <c r="P3755" i="1"/>
  <c r="AO3755" i="1" s="1"/>
  <c r="P3756" i="1"/>
  <c r="P3757" i="1"/>
  <c r="AO3757" i="1" s="1"/>
  <c r="P3758" i="1"/>
  <c r="AO3758" i="1" s="1"/>
  <c r="P3759" i="1"/>
  <c r="AO3759" i="1" s="1"/>
  <c r="P3760" i="1"/>
  <c r="AO3760" i="1" s="1"/>
  <c r="P3761" i="1"/>
  <c r="AO3761" i="1" s="1"/>
  <c r="P3762" i="1"/>
  <c r="P3763" i="1"/>
  <c r="AO3763" i="1" s="1"/>
  <c r="P3764" i="1"/>
  <c r="P3765" i="1"/>
  <c r="AO3765" i="1" s="1"/>
  <c r="P3766" i="1"/>
  <c r="AO3766" i="1" s="1"/>
  <c r="P3767" i="1"/>
  <c r="AO3767" i="1" s="1"/>
  <c r="P3768" i="1"/>
  <c r="AO3768" i="1" s="1"/>
  <c r="P3769" i="1"/>
  <c r="AO3769" i="1" s="1"/>
  <c r="P3770" i="1"/>
  <c r="P3771" i="1"/>
  <c r="P3772" i="1"/>
  <c r="P3773" i="1"/>
  <c r="AO3773" i="1" s="1"/>
  <c r="P3774" i="1"/>
  <c r="AO3774" i="1" s="1"/>
  <c r="P3775" i="1"/>
  <c r="AO3775" i="1" s="1"/>
  <c r="P3776" i="1"/>
  <c r="AO3776" i="1" s="1"/>
  <c r="P3777" i="1"/>
  <c r="AO3777" i="1" s="1"/>
  <c r="P3778" i="1"/>
  <c r="P3779" i="1"/>
  <c r="AO3779" i="1" s="1"/>
  <c r="P3780" i="1"/>
  <c r="P3781" i="1"/>
  <c r="AO3781" i="1" s="1"/>
  <c r="P3782" i="1"/>
  <c r="AO3782" i="1" s="1"/>
  <c r="P3783" i="1"/>
  <c r="AO3783" i="1" s="1"/>
  <c r="P3784" i="1"/>
  <c r="AO3784" i="1" s="1"/>
  <c r="P3785" i="1"/>
  <c r="AO3785" i="1" s="1"/>
  <c r="P3786" i="1"/>
  <c r="P3787" i="1"/>
  <c r="AO3787" i="1" s="1"/>
  <c r="P3788" i="1"/>
  <c r="P3789" i="1"/>
  <c r="AO3789" i="1" s="1"/>
  <c r="P3790" i="1"/>
  <c r="AO3790" i="1" s="1"/>
  <c r="P3791" i="1"/>
  <c r="AO3791" i="1" s="1"/>
  <c r="P3792" i="1"/>
  <c r="AO3792" i="1" s="1"/>
  <c r="P3793" i="1"/>
  <c r="AO3793" i="1" s="1"/>
  <c r="P3794" i="1"/>
  <c r="P3795" i="1"/>
  <c r="P3796" i="1"/>
  <c r="P3797" i="1"/>
  <c r="AO3797" i="1" s="1"/>
  <c r="P3798" i="1"/>
  <c r="AO3798" i="1" s="1"/>
  <c r="P3799" i="1"/>
  <c r="AO3799" i="1" s="1"/>
  <c r="P3800" i="1"/>
  <c r="AO3800" i="1" s="1"/>
  <c r="P3801" i="1"/>
  <c r="AO3801" i="1" s="1"/>
  <c r="P3802" i="1"/>
  <c r="P3803" i="1"/>
  <c r="AO3803" i="1" s="1"/>
  <c r="P3804" i="1"/>
  <c r="P3805" i="1"/>
  <c r="AO3805" i="1" s="1"/>
  <c r="P3806" i="1"/>
  <c r="AO3806" i="1" s="1"/>
  <c r="P3807" i="1"/>
  <c r="AO3807" i="1" s="1"/>
  <c r="P3808" i="1"/>
  <c r="AO3808" i="1" s="1"/>
  <c r="P3809" i="1"/>
  <c r="AO3809" i="1" s="1"/>
  <c r="P3810" i="1"/>
  <c r="P3811" i="1"/>
  <c r="AO3811" i="1" s="1"/>
  <c r="P3812" i="1"/>
  <c r="P3813" i="1"/>
  <c r="AO3813" i="1" s="1"/>
  <c r="P3814" i="1"/>
  <c r="AO3814" i="1" s="1"/>
  <c r="P3815" i="1"/>
  <c r="AO3815" i="1" s="1"/>
  <c r="P3816" i="1"/>
  <c r="AO3816" i="1" s="1"/>
  <c r="P3817" i="1"/>
  <c r="AO3817" i="1" s="1"/>
  <c r="P3818" i="1"/>
  <c r="P3819" i="1"/>
  <c r="P3820" i="1"/>
  <c r="P3821" i="1"/>
  <c r="P3822" i="1"/>
  <c r="AO3822" i="1" s="1"/>
  <c r="P3823" i="1"/>
  <c r="AO3823" i="1" s="1"/>
  <c r="P3824" i="1"/>
  <c r="AO3824" i="1" s="1"/>
  <c r="P3825" i="1"/>
  <c r="AO3825" i="1" s="1"/>
  <c r="P3826" i="1"/>
  <c r="P3827" i="1"/>
  <c r="AO3827" i="1" s="1"/>
  <c r="P3828" i="1"/>
  <c r="P3829" i="1"/>
  <c r="AO3829" i="1" s="1"/>
  <c r="P3830" i="1"/>
  <c r="AO3830" i="1" s="1"/>
  <c r="P3831" i="1"/>
  <c r="AO3831" i="1" s="1"/>
  <c r="P3832" i="1"/>
  <c r="AO3832" i="1" s="1"/>
  <c r="P3833" i="1"/>
  <c r="AO3833" i="1" s="1"/>
  <c r="P3834" i="1"/>
  <c r="P3835" i="1"/>
  <c r="AO3835" i="1" s="1"/>
  <c r="P3836" i="1"/>
  <c r="P3837" i="1"/>
  <c r="AO3837" i="1" s="1"/>
  <c r="P3838" i="1"/>
  <c r="AO3838" i="1" s="1"/>
  <c r="P3839" i="1"/>
  <c r="AO3839" i="1" s="1"/>
  <c r="P3840" i="1"/>
  <c r="AO3840" i="1" s="1"/>
  <c r="P3841" i="1"/>
  <c r="AO3841" i="1" s="1"/>
  <c r="P3842" i="1"/>
  <c r="P3843" i="1"/>
  <c r="P3844" i="1"/>
  <c r="P3845" i="1"/>
  <c r="AO3845" i="1" s="1"/>
  <c r="P3846" i="1"/>
  <c r="AO3846" i="1" s="1"/>
  <c r="P3847" i="1"/>
  <c r="AO3847" i="1" s="1"/>
  <c r="P3848" i="1"/>
  <c r="AO3848" i="1" s="1"/>
  <c r="P3849" i="1"/>
  <c r="AO3849" i="1" s="1"/>
  <c r="P3850" i="1"/>
  <c r="P3851" i="1"/>
  <c r="AO3851" i="1" s="1"/>
  <c r="P3852" i="1"/>
  <c r="P3853" i="1"/>
  <c r="AO3853" i="1" s="1"/>
  <c r="P3854" i="1"/>
  <c r="AO3854" i="1" s="1"/>
  <c r="P3855" i="1"/>
  <c r="AO3855" i="1" s="1"/>
  <c r="P3856" i="1"/>
  <c r="AO3856" i="1" s="1"/>
  <c r="P3857" i="1"/>
  <c r="AO3857" i="1" s="1"/>
  <c r="P3858" i="1"/>
  <c r="P3859" i="1"/>
  <c r="AO3859" i="1" s="1"/>
  <c r="P3860" i="1"/>
  <c r="P3861" i="1"/>
  <c r="AO3861" i="1" s="1"/>
  <c r="P3862" i="1"/>
  <c r="AO3862" i="1" s="1"/>
  <c r="P3863" i="1"/>
  <c r="AO3863" i="1" s="1"/>
  <c r="P3864" i="1"/>
  <c r="AO3864" i="1" s="1"/>
  <c r="P3865" i="1"/>
  <c r="AO3865" i="1" s="1"/>
  <c r="P3866" i="1"/>
  <c r="P3867" i="1"/>
  <c r="P3868" i="1"/>
  <c r="P3869" i="1"/>
  <c r="AO3869" i="1" s="1"/>
  <c r="P3870" i="1"/>
  <c r="AO3870" i="1" s="1"/>
  <c r="P3871" i="1"/>
  <c r="AO3871" i="1" s="1"/>
  <c r="P3872" i="1"/>
  <c r="AO3872" i="1" s="1"/>
  <c r="P3873" i="1"/>
  <c r="AO3873" i="1" s="1"/>
  <c r="P3874" i="1"/>
  <c r="P3875" i="1"/>
  <c r="AO3875" i="1" s="1"/>
  <c r="P3876" i="1"/>
  <c r="P3877" i="1"/>
  <c r="AO3877" i="1" s="1"/>
  <c r="P3878" i="1"/>
  <c r="AO3878" i="1" s="1"/>
  <c r="P3879" i="1"/>
  <c r="AO3879" i="1" s="1"/>
  <c r="P3880" i="1"/>
  <c r="AO3880" i="1" s="1"/>
  <c r="P3881" i="1"/>
  <c r="AO3881" i="1" s="1"/>
  <c r="P3882" i="1"/>
  <c r="P3883" i="1"/>
  <c r="AO3883" i="1" s="1"/>
  <c r="P3884" i="1"/>
  <c r="P3885" i="1"/>
  <c r="AO3885" i="1" s="1"/>
  <c r="P3886" i="1"/>
  <c r="AO3886" i="1" s="1"/>
  <c r="P3887" i="1"/>
  <c r="AO3887" i="1" s="1"/>
  <c r="P3888" i="1"/>
  <c r="AO3888" i="1" s="1"/>
  <c r="P3889" i="1"/>
  <c r="AO3889" i="1" s="1"/>
  <c r="P3890" i="1"/>
  <c r="P3891" i="1"/>
  <c r="P3892" i="1"/>
  <c r="P3893" i="1"/>
  <c r="AO3893" i="1" s="1"/>
  <c r="P3894" i="1"/>
  <c r="AO3894" i="1" s="1"/>
  <c r="P3895" i="1"/>
  <c r="AO3895" i="1" s="1"/>
  <c r="P3896" i="1"/>
  <c r="AO3896" i="1" s="1"/>
  <c r="P3897" i="1"/>
  <c r="AO3897" i="1" s="1"/>
  <c r="P3898" i="1"/>
  <c r="P3899" i="1"/>
  <c r="AO3899" i="1" s="1"/>
  <c r="P3900" i="1"/>
  <c r="P3901" i="1"/>
  <c r="AO3901" i="1" s="1"/>
  <c r="P3902" i="1"/>
  <c r="AO3902" i="1" s="1"/>
  <c r="P3903" i="1"/>
  <c r="AO3903" i="1" s="1"/>
  <c r="P3904" i="1"/>
  <c r="AO3904" i="1" s="1"/>
  <c r="P3905" i="1"/>
  <c r="AO3905" i="1" s="1"/>
  <c r="P3906" i="1"/>
  <c r="P3907" i="1"/>
  <c r="AO3907" i="1" s="1"/>
  <c r="P3908" i="1"/>
  <c r="P3909" i="1"/>
  <c r="AO3909" i="1" s="1"/>
  <c r="P3910" i="1"/>
  <c r="AO3910" i="1" s="1"/>
  <c r="P3911" i="1"/>
  <c r="AO3911" i="1" s="1"/>
  <c r="P3912" i="1"/>
  <c r="AO3912" i="1" s="1"/>
  <c r="P3913" i="1"/>
  <c r="AO3913" i="1" s="1"/>
  <c r="P3914" i="1"/>
  <c r="P3915" i="1"/>
  <c r="P3916" i="1"/>
  <c r="P3917" i="1"/>
  <c r="AO3917" i="1" s="1"/>
  <c r="P3918" i="1"/>
  <c r="AO3918" i="1" s="1"/>
  <c r="P3919" i="1"/>
  <c r="AO3919" i="1" s="1"/>
  <c r="P3920" i="1"/>
  <c r="AO3920" i="1" s="1"/>
  <c r="P3921" i="1"/>
  <c r="AO3921" i="1" s="1"/>
  <c r="P3922" i="1"/>
  <c r="P3923" i="1"/>
  <c r="AO3923" i="1" s="1"/>
  <c r="P3924" i="1"/>
  <c r="P3925" i="1"/>
  <c r="AO3925" i="1" s="1"/>
  <c r="P3926" i="1"/>
  <c r="AO3926" i="1" s="1"/>
  <c r="P3927" i="1"/>
  <c r="AO3927" i="1" s="1"/>
  <c r="P3928" i="1"/>
  <c r="AO3928" i="1" s="1"/>
  <c r="P3929" i="1"/>
  <c r="AO3929" i="1" s="1"/>
  <c r="P3930" i="1"/>
  <c r="P3931" i="1"/>
  <c r="AO3931" i="1" s="1"/>
  <c r="P3932" i="1"/>
  <c r="P3933" i="1"/>
  <c r="AO3933" i="1" s="1"/>
  <c r="P3934" i="1"/>
  <c r="AO3934" i="1" s="1"/>
  <c r="P3935" i="1"/>
  <c r="AO3935" i="1" s="1"/>
  <c r="P3936" i="1"/>
  <c r="AO3936" i="1" s="1"/>
  <c r="P3937" i="1"/>
  <c r="AO3937" i="1" s="1"/>
  <c r="P3938" i="1"/>
  <c r="P3939" i="1"/>
  <c r="P3940" i="1"/>
  <c r="P3941" i="1"/>
  <c r="AO3941" i="1" s="1"/>
  <c r="P3942" i="1"/>
  <c r="AO3942" i="1" s="1"/>
  <c r="P3943" i="1"/>
  <c r="AO3943" i="1" s="1"/>
  <c r="P3944" i="1"/>
  <c r="AO3944" i="1" s="1"/>
  <c r="P3945" i="1"/>
  <c r="AO3945" i="1" s="1"/>
  <c r="P3946" i="1"/>
  <c r="P3947" i="1"/>
  <c r="AO3947" i="1" s="1"/>
  <c r="P3948" i="1"/>
  <c r="P3949" i="1"/>
  <c r="AO3949" i="1" s="1"/>
  <c r="P3950" i="1"/>
  <c r="AO3950" i="1" s="1"/>
  <c r="P3951" i="1"/>
  <c r="AO3951" i="1" s="1"/>
  <c r="P3952" i="1"/>
  <c r="AO3952" i="1" s="1"/>
  <c r="P3953" i="1"/>
  <c r="AO3953" i="1" s="1"/>
  <c r="P3954" i="1"/>
  <c r="P3955" i="1"/>
  <c r="AO3955" i="1" s="1"/>
  <c r="P3956" i="1"/>
  <c r="P3957" i="1"/>
  <c r="AO3957" i="1" s="1"/>
  <c r="P3958" i="1"/>
  <c r="AO3958" i="1" s="1"/>
  <c r="P3959" i="1"/>
  <c r="AO3959" i="1" s="1"/>
  <c r="P3960" i="1"/>
  <c r="AO3960" i="1" s="1"/>
  <c r="P3961" i="1"/>
  <c r="AO3961" i="1" s="1"/>
  <c r="P3962" i="1"/>
  <c r="P3963" i="1"/>
  <c r="AO3963" i="1" s="1"/>
  <c r="P3964" i="1"/>
  <c r="P3965" i="1"/>
  <c r="AO3965" i="1" s="1"/>
  <c r="P3966" i="1"/>
  <c r="AO3966" i="1" s="1"/>
  <c r="P3967" i="1"/>
  <c r="AO3967" i="1" s="1"/>
  <c r="P3968" i="1"/>
  <c r="AO3968" i="1" s="1"/>
  <c r="P3969" i="1"/>
  <c r="AO3969" i="1" s="1"/>
  <c r="P3970" i="1"/>
  <c r="P3971" i="1"/>
  <c r="AO3971" i="1" s="1"/>
  <c r="P3972" i="1"/>
  <c r="P3973" i="1"/>
  <c r="AO3973" i="1" s="1"/>
  <c r="P3974" i="1"/>
  <c r="AO3974" i="1" s="1"/>
  <c r="P3975" i="1"/>
  <c r="P3976" i="1"/>
  <c r="AO3976" i="1" s="1"/>
  <c r="P3977" i="1"/>
  <c r="AO3977" i="1" s="1"/>
  <c r="P3978" i="1"/>
  <c r="P3979" i="1"/>
  <c r="AO3979" i="1" s="1"/>
  <c r="P3980" i="1"/>
  <c r="P3981" i="1"/>
  <c r="AO3981" i="1" s="1"/>
  <c r="P3982" i="1"/>
  <c r="AO3982" i="1" s="1"/>
  <c r="P3983" i="1"/>
  <c r="AO3983" i="1" s="1"/>
  <c r="P3984" i="1"/>
  <c r="AO3984" i="1" s="1"/>
  <c r="P3985" i="1"/>
  <c r="AO3985" i="1" s="1"/>
  <c r="P3986" i="1"/>
  <c r="P3987" i="1"/>
  <c r="P3988" i="1"/>
  <c r="P3989" i="1"/>
  <c r="AO3989" i="1" s="1"/>
  <c r="P3990" i="1"/>
  <c r="AO3990" i="1" s="1"/>
  <c r="P3991" i="1"/>
  <c r="AO3991" i="1" s="1"/>
  <c r="P3992" i="1"/>
  <c r="AO3992" i="1" s="1"/>
  <c r="P3993" i="1"/>
  <c r="AO3993" i="1" s="1"/>
  <c r="P3994" i="1"/>
  <c r="P3995" i="1"/>
  <c r="AO3995" i="1" s="1"/>
  <c r="P3996" i="1"/>
  <c r="P3997" i="1"/>
  <c r="AO3997" i="1" s="1"/>
  <c r="P3998" i="1"/>
  <c r="AO3998" i="1" s="1"/>
  <c r="P3999" i="1"/>
  <c r="AO3999" i="1" s="1"/>
  <c r="P4000" i="1"/>
  <c r="AO4000" i="1" s="1"/>
  <c r="P4001" i="1"/>
  <c r="AO4001" i="1" s="1"/>
  <c r="P4002" i="1"/>
  <c r="P4003" i="1"/>
  <c r="AO4003" i="1" s="1"/>
  <c r="P4004" i="1"/>
  <c r="P4005" i="1"/>
  <c r="AO4005" i="1" s="1"/>
  <c r="P4006" i="1"/>
  <c r="AO4006" i="1" s="1"/>
  <c r="P4007" i="1"/>
  <c r="AO4007" i="1" s="1"/>
  <c r="P4008" i="1"/>
  <c r="AO4008" i="1" s="1"/>
  <c r="P4009" i="1"/>
  <c r="AO4009" i="1" s="1"/>
  <c r="P4010" i="1"/>
  <c r="P4011" i="1"/>
  <c r="AO4011" i="1" s="1"/>
  <c r="P4012" i="1"/>
  <c r="P4013" i="1"/>
  <c r="AO4013" i="1" s="1"/>
  <c r="P4014" i="1"/>
  <c r="AO4014" i="1" s="1"/>
  <c r="P4015" i="1"/>
  <c r="AO4015" i="1" s="1"/>
  <c r="P4016" i="1"/>
  <c r="AO4016" i="1" s="1"/>
  <c r="P4017" i="1"/>
  <c r="AO4017" i="1" s="1"/>
  <c r="P4018" i="1"/>
  <c r="P4019" i="1"/>
  <c r="AO4019" i="1" s="1"/>
  <c r="P4020" i="1"/>
  <c r="P4021" i="1"/>
  <c r="AO4021" i="1" s="1"/>
  <c r="P4022" i="1"/>
  <c r="AO4022" i="1" s="1"/>
  <c r="P4023" i="1"/>
  <c r="AO4023" i="1" s="1"/>
  <c r="P4024" i="1"/>
  <c r="AO4024" i="1" s="1"/>
  <c r="P4025" i="1"/>
  <c r="AO4025" i="1" s="1"/>
  <c r="P4026" i="1"/>
  <c r="P4027" i="1"/>
  <c r="AO4027" i="1" s="1"/>
  <c r="P4028" i="1"/>
  <c r="P4029" i="1"/>
  <c r="AO4029" i="1" s="1"/>
  <c r="P4030" i="1"/>
  <c r="AO4030" i="1" s="1"/>
  <c r="P4031" i="1"/>
  <c r="AO4031" i="1" s="1"/>
  <c r="P4032" i="1"/>
  <c r="AO4032" i="1" s="1"/>
  <c r="P4033" i="1"/>
  <c r="AO4033" i="1" s="1"/>
  <c r="P4034" i="1"/>
  <c r="P4035" i="1"/>
  <c r="P4036" i="1"/>
  <c r="P4037" i="1"/>
  <c r="AO4037" i="1" s="1"/>
  <c r="P4038" i="1"/>
  <c r="AO4038" i="1" s="1"/>
  <c r="P4039" i="1"/>
  <c r="AO4039" i="1" s="1"/>
  <c r="P4040" i="1"/>
  <c r="AO4040" i="1" s="1"/>
  <c r="P4041" i="1"/>
  <c r="AO4041" i="1" s="1"/>
  <c r="P4042" i="1"/>
  <c r="P4043" i="1"/>
  <c r="AO4043" i="1" s="1"/>
  <c r="P4044" i="1"/>
  <c r="P4045" i="1"/>
  <c r="AO4045" i="1" s="1"/>
  <c r="P4046" i="1"/>
  <c r="AO4046" i="1" s="1"/>
  <c r="P4047" i="1"/>
  <c r="AO4047" i="1" s="1"/>
  <c r="P4048" i="1"/>
  <c r="AO4048" i="1" s="1"/>
  <c r="P4049" i="1"/>
  <c r="AO4049" i="1" s="1"/>
  <c r="P4050" i="1"/>
  <c r="P4051" i="1"/>
  <c r="AO4051" i="1" s="1"/>
  <c r="P4052" i="1"/>
  <c r="P4053" i="1"/>
  <c r="AO4053" i="1" s="1"/>
  <c r="P4054" i="1"/>
  <c r="AO4054" i="1" s="1"/>
  <c r="P4055" i="1"/>
  <c r="AO4055" i="1" s="1"/>
  <c r="P4056" i="1"/>
  <c r="AO4056" i="1" s="1"/>
  <c r="P4057" i="1"/>
  <c r="AO4057" i="1" s="1"/>
  <c r="P4058" i="1"/>
  <c r="P4059" i="1"/>
  <c r="P4060" i="1"/>
  <c r="P4061" i="1"/>
  <c r="AO4061" i="1" s="1"/>
  <c r="P4062" i="1"/>
  <c r="AO4062" i="1" s="1"/>
  <c r="P4063" i="1"/>
  <c r="AO4063" i="1" s="1"/>
  <c r="P4064" i="1"/>
  <c r="AO4064" i="1" s="1"/>
  <c r="P4065" i="1"/>
  <c r="AO4065" i="1" s="1"/>
  <c r="P4066" i="1"/>
  <c r="P4067" i="1"/>
  <c r="AO4067" i="1" s="1"/>
  <c r="P4068" i="1"/>
  <c r="P4069" i="1"/>
  <c r="AO4069" i="1" s="1"/>
  <c r="P4070" i="1"/>
  <c r="AO4070" i="1" s="1"/>
  <c r="P4071" i="1"/>
  <c r="AO4071" i="1" s="1"/>
  <c r="P4072" i="1"/>
  <c r="AO4072" i="1" s="1"/>
  <c r="P4073" i="1"/>
  <c r="AO4073" i="1" s="1"/>
  <c r="P4074" i="1"/>
  <c r="P4075" i="1"/>
  <c r="AO4075" i="1" s="1"/>
  <c r="P4076" i="1"/>
  <c r="P4077" i="1"/>
  <c r="AO4077" i="1" s="1"/>
  <c r="P4078" i="1"/>
  <c r="AO4078" i="1" s="1"/>
  <c r="P4079" i="1"/>
  <c r="AO4079" i="1" s="1"/>
  <c r="P4080" i="1"/>
  <c r="AO4080" i="1" s="1"/>
  <c r="P4081" i="1"/>
  <c r="AO4081" i="1" s="1"/>
  <c r="P4082" i="1"/>
  <c r="P4083" i="1"/>
  <c r="P4084" i="1"/>
  <c r="P4085" i="1"/>
  <c r="P4086" i="1"/>
  <c r="AO4086" i="1" s="1"/>
  <c r="P4087" i="1"/>
  <c r="AO4087" i="1" s="1"/>
  <c r="P4088" i="1"/>
  <c r="AO4088" i="1" s="1"/>
  <c r="P4089" i="1"/>
  <c r="AO4089" i="1" s="1"/>
  <c r="P4090" i="1"/>
  <c r="P4091" i="1"/>
  <c r="AO4091" i="1" s="1"/>
  <c r="P4092" i="1"/>
  <c r="P4093" i="1"/>
  <c r="AO4093" i="1" s="1"/>
  <c r="P4094" i="1"/>
  <c r="AO4094" i="1" s="1"/>
  <c r="P4095" i="1"/>
  <c r="AO4095" i="1" s="1"/>
  <c r="P4096" i="1"/>
  <c r="AO4096" i="1" s="1"/>
  <c r="P4097" i="1"/>
  <c r="AO4097" i="1" s="1"/>
  <c r="P4098" i="1"/>
  <c r="P4099" i="1"/>
  <c r="AO4099" i="1" s="1"/>
  <c r="P4100" i="1"/>
  <c r="P4101" i="1"/>
  <c r="AO4101" i="1" s="1"/>
  <c r="P4102" i="1"/>
  <c r="AO4102" i="1" s="1"/>
  <c r="P4103" i="1"/>
  <c r="AO4103" i="1" s="1"/>
  <c r="P4104" i="1"/>
  <c r="AO4104" i="1" s="1"/>
  <c r="P4105" i="1"/>
  <c r="AO4105" i="1" s="1"/>
  <c r="P4106" i="1"/>
  <c r="P4107" i="1"/>
  <c r="AO4107" i="1" s="1"/>
  <c r="P4108" i="1"/>
  <c r="P4109" i="1"/>
  <c r="AO4109" i="1" s="1"/>
  <c r="P4110" i="1"/>
  <c r="AO4110" i="1" s="1"/>
  <c r="P4111" i="1"/>
  <c r="AO4111" i="1" s="1"/>
  <c r="P4112" i="1"/>
  <c r="AO4112" i="1" s="1"/>
  <c r="P4113" i="1"/>
  <c r="AO4113" i="1" s="1"/>
  <c r="P4114" i="1"/>
  <c r="P4115" i="1"/>
  <c r="AO4115" i="1" s="1"/>
  <c r="P4116" i="1"/>
  <c r="P4117" i="1"/>
  <c r="AO4117" i="1" s="1"/>
  <c r="P4118" i="1"/>
  <c r="AO4118" i="1" s="1"/>
  <c r="P4119" i="1"/>
  <c r="AO4119" i="1" s="1"/>
  <c r="P4120" i="1"/>
  <c r="AO4120" i="1" s="1"/>
  <c r="P4121" i="1"/>
  <c r="AO4121" i="1" s="1"/>
  <c r="P4122" i="1"/>
  <c r="P4123" i="1"/>
  <c r="AO4123" i="1" s="1"/>
  <c r="P4124" i="1"/>
  <c r="P4125" i="1"/>
  <c r="AO4125" i="1" s="1"/>
  <c r="P4126" i="1"/>
  <c r="AO4126" i="1" s="1"/>
  <c r="P4127" i="1"/>
  <c r="AO4127" i="1" s="1"/>
  <c r="P4128" i="1"/>
  <c r="AO4128" i="1" s="1"/>
  <c r="P4129" i="1"/>
  <c r="AO4129" i="1" s="1"/>
  <c r="P4130" i="1"/>
  <c r="P4131" i="1"/>
  <c r="P4132" i="1"/>
  <c r="P4133" i="1"/>
  <c r="AO4133" i="1" s="1"/>
  <c r="P4134" i="1"/>
  <c r="AO4134" i="1" s="1"/>
  <c r="P4135" i="1"/>
  <c r="AO4135" i="1" s="1"/>
  <c r="P4136" i="1"/>
  <c r="AO4136" i="1" s="1"/>
  <c r="P4137" i="1"/>
  <c r="AO4137" i="1" s="1"/>
  <c r="P4138" i="1"/>
  <c r="P4139" i="1"/>
  <c r="AO4139" i="1" s="1"/>
  <c r="P4140" i="1"/>
  <c r="P4141" i="1"/>
  <c r="AO4141" i="1" s="1"/>
  <c r="P4142" i="1"/>
  <c r="AO4142" i="1" s="1"/>
  <c r="P4143" i="1"/>
  <c r="AO4143" i="1" s="1"/>
  <c r="P4144" i="1"/>
  <c r="AO4144" i="1" s="1"/>
  <c r="P4145" i="1"/>
  <c r="AO4145" i="1" s="1"/>
  <c r="P4146" i="1"/>
  <c r="P4147" i="1"/>
  <c r="AO4147" i="1" s="1"/>
  <c r="P4148" i="1"/>
  <c r="P4149" i="1"/>
  <c r="AO4149" i="1" s="1"/>
  <c r="P4150" i="1"/>
  <c r="AO4150" i="1" s="1"/>
  <c r="P4151" i="1"/>
  <c r="AO4151" i="1" s="1"/>
  <c r="P4152" i="1"/>
  <c r="AO4152" i="1" s="1"/>
  <c r="P4153" i="1"/>
  <c r="AO4153" i="1" s="1"/>
  <c r="P4154" i="1"/>
  <c r="P4155" i="1"/>
  <c r="P4156" i="1"/>
  <c r="P4157" i="1"/>
  <c r="AO4157" i="1" s="1"/>
  <c r="P4158" i="1"/>
  <c r="AO4158" i="1" s="1"/>
  <c r="P4159" i="1"/>
  <c r="AO4159" i="1" s="1"/>
  <c r="P4160" i="1"/>
  <c r="AO4160" i="1" s="1"/>
  <c r="P4161" i="1"/>
  <c r="AO4161" i="1" s="1"/>
  <c r="P4162" i="1"/>
  <c r="P4163" i="1"/>
  <c r="AO4163" i="1" s="1"/>
  <c r="P4164" i="1"/>
  <c r="P4165" i="1"/>
  <c r="AO4165" i="1" s="1"/>
  <c r="P4166" i="1"/>
  <c r="AO4166" i="1" s="1"/>
  <c r="P4167" i="1"/>
  <c r="AO4167" i="1" s="1"/>
  <c r="P4168" i="1"/>
  <c r="AO4168" i="1" s="1"/>
  <c r="P4169" i="1"/>
  <c r="AO4169" i="1" s="1"/>
  <c r="P4170" i="1"/>
  <c r="P4171" i="1"/>
  <c r="AO4171" i="1" s="1"/>
  <c r="P4172" i="1"/>
  <c r="P4173" i="1"/>
  <c r="AO4173" i="1" s="1"/>
  <c r="P4174" i="1"/>
  <c r="AO4174" i="1" s="1"/>
  <c r="P4175" i="1"/>
  <c r="AO4175" i="1" s="1"/>
  <c r="P4176" i="1"/>
  <c r="AO4176" i="1" s="1"/>
  <c r="P4177" i="1"/>
  <c r="AO4177" i="1" s="1"/>
  <c r="P4178" i="1"/>
  <c r="P4179" i="1"/>
  <c r="AO4179" i="1" s="1"/>
  <c r="P4180" i="1"/>
  <c r="P4181" i="1"/>
  <c r="P4182" i="1"/>
  <c r="AO4182" i="1" s="1"/>
  <c r="P4183" i="1"/>
  <c r="AO4183" i="1" s="1"/>
  <c r="P4184" i="1"/>
  <c r="AO4184" i="1" s="1"/>
  <c r="P4185" i="1"/>
  <c r="AO4185" i="1" s="1"/>
  <c r="P4186" i="1"/>
  <c r="P4187" i="1"/>
  <c r="AO4187" i="1" s="1"/>
  <c r="P4188" i="1"/>
  <c r="P4189" i="1"/>
  <c r="AO4189" i="1" s="1"/>
  <c r="P4190" i="1"/>
  <c r="AO4190" i="1" s="1"/>
  <c r="P4191" i="1"/>
  <c r="AO4191" i="1" s="1"/>
  <c r="P4192" i="1"/>
  <c r="AO4192" i="1" s="1"/>
  <c r="P4193" i="1"/>
  <c r="AO4193" i="1" s="1"/>
  <c r="P4194" i="1"/>
  <c r="P4195" i="1"/>
  <c r="AO4195" i="1" s="1"/>
  <c r="P4196" i="1"/>
  <c r="P4197" i="1"/>
  <c r="AO4197" i="1" s="1"/>
  <c r="P4198" i="1"/>
  <c r="AO4198" i="1" s="1"/>
  <c r="P4199" i="1"/>
  <c r="AO4199" i="1" s="1"/>
  <c r="P4200" i="1"/>
  <c r="AO4200" i="1" s="1"/>
  <c r="P4201" i="1"/>
  <c r="AO4201" i="1" s="1"/>
  <c r="P4202" i="1"/>
  <c r="P4203" i="1"/>
  <c r="AO4203" i="1" s="1"/>
  <c r="P4204" i="1"/>
  <c r="P4205" i="1"/>
  <c r="AO4205" i="1" s="1"/>
  <c r="P4206" i="1"/>
  <c r="AO4206" i="1" s="1"/>
  <c r="P4207" i="1"/>
  <c r="AO4207" i="1" s="1"/>
  <c r="P4208" i="1"/>
  <c r="AO4208" i="1" s="1"/>
  <c r="P4209" i="1"/>
  <c r="AO4209" i="1" s="1"/>
  <c r="P4210" i="1"/>
  <c r="P4211" i="1"/>
  <c r="AO4211" i="1" s="1"/>
  <c r="P4212" i="1"/>
  <c r="P4213" i="1"/>
  <c r="AO4213" i="1" s="1"/>
  <c r="P4214" i="1"/>
  <c r="AO4214" i="1" s="1"/>
  <c r="P4215" i="1"/>
  <c r="AO4215" i="1" s="1"/>
  <c r="P4216" i="1"/>
  <c r="AO4216" i="1" s="1"/>
  <c r="P4217" i="1"/>
  <c r="AO4217" i="1" s="1"/>
  <c r="P4218" i="1"/>
  <c r="P4219" i="1"/>
  <c r="AO4219" i="1" s="1"/>
  <c r="P4220" i="1"/>
  <c r="P4221" i="1"/>
  <c r="AO4221" i="1" s="1"/>
  <c r="P4222" i="1"/>
  <c r="AO4222" i="1" s="1"/>
  <c r="P4223" i="1"/>
  <c r="AO4223" i="1" s="1"/>
  <c r="P4224" i="1"/>
  <c r="AO4224" i="1" s="1"/>
  <c r="P4225" i="1"/>
  <c r="AO4225" i="1" s="1"/>
  <c r="P4226" i="1"/>
  <c r="P4227" i="1"/>
  <c r="AO4227" i="1" s="1"/>
  <c r="P4228" i="1"/>
  <c r="P4229" i="1"/>
  <c r="AO4229" i="1" s="1"/>
  <c r="P4230" i="1"/>
  <c r="AO4230" i="1" s="1"/>
  <c r="P4231" i="1"/>
  <c r="AO4231" i="1" s="1"/>
  <c r="P4232" i="1"/>
  <c r="AO4232" i="1" s="1"/>
  <c r="P4233" i="1"/>
  <c r="AO4233" i="1" s="1"/>
  <c r="P4234" i="1"/>
  <c r="P4235" i="1"/>
  <c r="AO4235" i="1" s="1"/>
  <c r="P4236" i="1"/>
  <c r="P4237" i="1"/>
  <c r="AO4237" i="1" s="1"/>
  <c r="P4238" i="1"/>
  <c r="AO4238" i="1" s="1"/>
  <c r="P4239" i="1"/>
  <c r="AO4239" i="1" s="1"/>
  <c r="P4240" i="1"/>
  <c r="AO4240" i="1" s="1"/>
  <c r="P4241" i="1"/>
  <c r="AO4241" i="1" s="1"/>
  <c r="P4242" i="1"/>
  <c r="P4243" i="1"/>
  <c r="AO4243" i="1" s="1"/>
  <c r="P4244" i="1"/>
  <c r="P4245" i="1"/>
  <c r="AO4245" i="1" s="1"/>
  <c r="P4246" i="1"/>
  <c r="AO4246" i="1" s="1"/>
  <c r="P4247" i="1"/>
  <c r="AO4247" i="1" s="1"/>
  <c r="P4248" i="1"/>
  <c r="AO4248" i="1" s="1"/>
  <c r="P4249" i="1"/>
  <c r="AO4249" i="1" s="1"/>
  <c r="P4250" i="1"/>
  <c r="P4251" i="1"/>
  <c r="P4252" i="1"/>
  <c r="P4253" i="1"/>
  <c r="AO4253" i="1" s="1"/>
  <c r="P4254" i="1"/>
  <c r="P4255" i="1"/>
  <c r="AO4255" i="1" s="1"/>
  <c r="P4256" i="1"/>
  <c r="AO4256" i="1" s="1"/>
  <c r="P4257" i="1"/>
  <c r="AO4257" i="1" s="1"/>
  <c r="P4258" i="1"/>
  <c r="P4259" i="1"/>
  <c r="AO4259" i="1" s="1"/>
  <c r="P4260" i="1"/>
  <c r="P4261" i="1"/>
  <c r="AO4261" i="1" s="1"/>
  <c r="P4262" i="1"/>
  <c r="AO4262" i="1" s="1"/>
  <c r="P4263" i="1"/>
  <c r="AO4263" i="1" s="1"/>
  <c r="P4264" i="1"/>
  <c r="AO4264" i="1" s="1"/>
  <c r="P4265" i="1"/>
  <c r="AO4265" i="1" s="1"/>
  <c r="P4266" i="1"/>
  <c r="P4267" i="1"/>
  <c r="AO4267" i="1" s="1"/>
  <c r="P4268" i="1"/>
  <c r="P4269" i="1"/>
  <c r="AO4269" i="1" s="1"/>
  <c r="P4270" i="1"/>
  <c r="AO4270" i="1" s="1"/>
  <c r="P4271" i="1"/>
  <c r="AO4271" i="1" s="1"/>
  <c r="P4272" i="1"/>
  <c r="AO4272" i="1" s="1"/>
  <c r="P4273" i="1"/>
  <c r="AO4273" i="1" s="1"/>
  <c r="P4274" i="1"/>
  <c r="P4275" i="1"/>
  <c r="P4276" i="1"/>
  <c r="P4277" i="1"/>
  <c r="AO4277" i="1" s="1"/>
  <c r="P4278" i="1"/>
  <c r="AO4278" i="1" s="1"/>
  <c r="P4279" i="1"/>
  <c r="AO4279" i="1" s="1"/>
  <c r="P4280" i="1"/>
  <c r="AO4280" i="1" s="1"/>
  <c r="P4281" i="1"/>
  <c r="AO4281" i="1" s="1"/>
  <c r="P4282" i="1"/>
  <c r="P4283" i="1"/>
  <c r="AO4283" i="1" s="1"/>
  <c r="P4284" i="1"/>
  <c r="P4285" i="1"/>
  <c r="AO4285" i="1" s="1"/>
  <c r="P4286" i="1"/>
  <c r="AO4286" i="1" s="1"/>
  <c r="P4287" i="1"/>
  <c r="AO4287" i="1" s="1"/>
  <c r="P4288" i="1"/>
  <c r="AO4288" i="1" s="1"/>
  <c r="P4289" i="1"/>
  <c r="AO4289" i="1" s="1"/>
  <c r="P4290" i="1"/>
  <c r="P4291" i="1"/>
  <c r="AO4291" i="1" s="1"/>
  <c r="P4292" i="1"/>
  <c r="P4293" i="1"/>
  <c r="AO4293" i="1" s="1"/>
  <c r="P4294" i="1"/>
  <c r="AO4294" i="1" s="1"/>
  <c r="P4295" i="1"/>
  <c r="AO4295" i="1" s="1"/>
  <c r="P4296" i="1"/>
  <c r="AO4296" i="1" s="1"/>
  <c r="P4297" i="1"/>
  <c r="AO4297" i="1" s="1"/>
  <c r="P4298" i="1"/>
  <c r="P4299" i="1"/>
  <c r="P4300" i="1"/>
  <c r="P4301" i="1"/>
  <c r="P4302" i="1"/>
  <c r="AO4302" i="1" s="1"/>
  <c r="P4303" i="1"/>
  <c r="AO4303" i="1" s="1"/>
  <c r="P4304" i="1"/>
  <c r="AO4304" i="1" s="1"/>
  <c r="P4305" i="1"/>
  <c r="AO4305" i="1" s="1"/>
  <c r="P4306" i="1"/>
  <c r="P4307" i="1"/>
  <c r="AO4307" i="1" s="1"/>
  <c r="P4308" i="1"/>
  <c r="P4309" i="1"/>
  <c r="AO4309" i="1" s="1"/>
  <c r="P4310" i="1"/>
  <c r="AO4310" i="1" s="1"/>
  <c r="P4311" i="1"/>
  <c r="AO4311" i="1" s="1"/>
  <c r="P4312" i="1"/>
  <c r="AO4312" i="1" s="1"/>
  <c r="P4313" i="1"/>
  <c r="AO4313" i="1" s="1"/>
  <c r="P4314" i="1"/>
  <c r="P4315" i="1"/>
  <c r="AO4315" i="1" s="1"/>
  <c r="P4316" i="1"/>
  <c r="P4317" i="1"/>
  <c r="AO4317" i="1" s="1"/>
  <c r="P4318" i="1"/>
  <c r="AO4318" i="1" s="1"/>
  <c r="P4319" i="1"/>
  <c r="AO4319" i="1" s="1"/>
  <c r="P4320" i="1"/>
  <c r="AO4320" i="1" s="1"/>
  <c r="P4321" i="1"/>
  <c r="AO4321" i="1" s="1"/>
  <c r="P4322" i="1"/>
  <c r="P4323" i="1"/>
  <c r="AO4323" i="1" s="1"/>
  <c r="P4324" i="1"/>
  <c r="P4325" i="1"/>
  <c r="AO4325" i="1" s="1"/>
  <c r="P4326" i="1"/>
  <c r="AO4326" i="1" s="1"/>
  <c r="P4327" i="1"/>
  <c r="AO4327" i="1" s="1"/>
  <c r="P4328" i="1"/>
  <c r="AO4328" i="1" s="1"/>
  <c r="P4329" i="1"/>
  <c r="AO4329" i="1" s="1"/>
  <c r="P4330" i="1"/>
  <c r="P4331" i="1"/>
  <c r="P4332" i="1"/>
  <c r="P4333" i="1"/>
  <c r="AO4333" i="1" s="1"/>
  <c r="P4334" i="1"/>
  <c r="AO4334" i="1" s="1"/>
  <c r="P4335" i="1"/>
  <c r="AO4335" i="1" s="1"/>
  <c r="P4336" i="1"/>
  <c r="AO4336" i="1" s="1"/>
  <c r="P4337" i="1"/>
  <c r="AO4337" i="1" s="1"/>
  <c r="P4338" i="1"/>
  <c r="P4339" i="1"/>
  <c r="AO4339" i="1" s="1"/>
  <c r="P4340" i="1"/>
  <c r="P4341" i="1"/>
  <c r="AO4341" i="1" s="1"/>
  <c r="P4342" i="1"/>
  <c r="AO4342" i="1" s="1"/>
  <c r="P4343" i="1"/>
  <c r="AO4343" i="1" s="1"/>
  <c r="P4344" i="1"/>
  <c r="AO4344" i="1" s="1"/>
  <c r="P4345" i="1"/>
  <c r="AO4345" i="1" s="1"/>
  <c r="P4346" i="1"/>
  <c r="P4347" i="1"/>
  <c r="AO4347" i="1" s="1"/>
  <c r="P4348" i="1"/>
  <c r="P4349" i="1"/>
  <c r="P4350" i="1"/>
  <c r="AO4350" i="1" s="1"/>
  <c r="P4351" i="1"/>
  <c r="AO4351" i="1" s="1"/>
  <c r="P4352" i="1"/>
  <c r="AO4352" i="1" s="1"/>
  <c r="P4353" i="1"/>
  <c r="AO4353" i="1" s="1"/>
  <c r="P4354" i="1"/>
  <c r="P4355" i="1"/>
  <c r="AO4355" i="1" s="1"/>
  <c r="P4356" i="1"/>
  <c r="P4357" i="1"/>
  <c r="AO4357" i="1" s="1"/>
  <c r="P4358" i="1"/>
  <c r="AO4358" i="1" s="1"/>
  <c r="P4359" i="1"/>
  <c r="AO4359" i="1" s="1"/>
  <c r="P4360" i="1"/>
  <c r="AO4360" i="1" s="1"/>
  <c r="P4361" i="1"/>
  <c r="AO4361" i="1" s="1"/>
  <c r="P4362" i="1"/>
  <c r="P4363" i="1"/>
  <c r="AO4363" i="1" s="1"/>
  <c r="P4364" i="1"/>
  <c r="P4365" i="1"/>
  <c r="AO4365" i="1" s="1"/>
  <c r="P4366" i="1"/>
  <c r="AO4366" i="1" s="1"/>
  <c r="P4367" i="1"/>
  <c r="AO4367" i="1" s="1"/>
  <c r="P4368" i="1"/>
  <c r="AO4368" i="1" s="1"/>
  <c r="P4369" i="1"/>
  <c r="AO4369" i="1" s="1"/>
  <c r="P4370" i="1"/>
  <c r="P4371" i="1"/>
  <c r="P4372" i="1"/>
  <c r="P4373" i="1"/>
  <c r="AO4373" i="1" s="1"/>
  <c r="P4374" i="1"/>
  <c r="AO4374" i="1" s="1"/>
  <c r="P4375" i="1"/>
  <c r="AO4375" i="1" s="1"/>
  <c r="P4376" i="1"/>
  <c r="AO4376" i="1" s="1"/>
  <c r="P4377" i="1"/>
  <c r="AO4377" i="1" s="1"/>
  <c r="P4378" i="1"/>
  <c r="P4379" i="1"/>
  <c r="AO4379" i="1" s="1"/>
  <c r="P4380" i="1"/>
  <c r="P4381" i="1"/>
  <c r="AO4381" i="1" s="1"/>
  <c r="P4382" i="1"/>
  <c r="AO4382" i="1" s="1"/>
  <c r="P4383" i="1"/>
  <c r="P4384" i="1"/>
  <c r="AO4384" i="1" s="1"/>
  <c r="P4385" i="1"/>
  <c r="AO4385" i="1" s="1"/>
  <c r="P4386" i="1"/>
  <c r="P4387" i="1"/>
  <c r="AO4387" i="1" s="1"/>
  <c r="P4388" i="1"/>
  <c r="P4389" i="1"/>
  <c r="AO4389" i="1" s="1"/>
  <c r="P4390" i="1"/>
  <c r="AO4390" i="1" s="1"/>
  <c r="P4391" i="1"/>
  <c r="AO4391" i="1" s="1"/>
  <c r="P4392" i="1"/>
  <c r="AO4392" i="1" s="1"/>
  <c r="P4393" i="1"/>
  <c r="AO4393" i="1" s="1"/>
  <c r="P4394" i="1"/>
  <c r="P4395" i="1"/>
  <c r="P4396" i="1"/>
  <c r="P4397" i="1"/>
  <c r="AO4397" i="1" s="1"/>
  <c r="P4398" i="1"/>
  <c r="AO4398" i="1" s="1"/>
  <c r="P4399" i="1"/>
  <c r="AO4399" i="1" s="1"/>
  <c r="P4400" i="1"/>
  <c r="AO4400" i="1" s="1"/>
  <c r="P4401" i="1"/>
  <c r="AO4401" i="1" s="1"/>
  <c r="P4402" i="1"/>
  <c r="P4403" i="1"/>
  <c r="AO4403" i="1" s="1"/>
  <c r="P4404" i="1"/>
  <c r="P4405" i="1"/>
  <c r="AO4405" i="1" s="1"/>
  <c r="P4406" i="1"/>
  <c r="AO4406" i="1" s="1"/>
  <c r="P4407" i="1"/>
  <c r="AO4407" i="1" s="1"/>
  <c r="P4408" i="1"/>
  <c r="AO4408" i="1" s="1"/>
  <c r="P4409" i="1"/>
  <c r="AO4409" i="1" s="1"/>
  <c r="P4410" i="1"/>
  <c r="P4411" i="1"/>
  <c r="AO4411" i="1" s="1"/>
  <c r="P4412" i="1"/>
  <c r="P4413" i="1"/>
  <c r="AO4413" i="1" s="1"/>
  <c r="P4414" i="1"/>
  <c r="AO4414" i="1" s="1"/>
  <c r="P4415" i="1"/>
  <c r="AO4415" i="1" s="1"/>
  <c r="P4416" i="1"/>
  <c r="AO4416" i="1" s="1"/>
  <c r="P4417" i="1"/>
  <c r="AO4417" i="1" s="1"/>
  <c r="P4418" i="1"/>
  <c r="P4419" i="1"/>
  <c r="AO4419" i="1" s="1"/>
  <c r="P4420" i="1"/>
  <c r="P4421" i="1"/>
  <c r="AO4421" i="1" s="1"/>
  <c r="P4422" i="1"/>
  <c r="AO4422" i="1" s="1"/>
  <c r="P4423" i="1"/>
  <c r="AO4423" i="1" s="1"/>
  <c r="P4424" i="1"/>
  <c r="AO4424" i="1" s="1"/>
  <c r="P4425" i="1"/>
  <c r="AO4425" i="1" s="1"/>
  <c r="P4426" i="1"/>
  <c r="P4427" i="1"/>
  <c r="AO4427" i="1" s="1"/>
  <c r="P4428" i="1"/>
  <c r="P4429" i="1"/>
  <c r="AO4429" i="1" s="1"/>
  <c r="P4430" i="1"/>
  <c r="AO4430" i="1" s="1"/>
  <c r="P4431" i="1"/>
  <c r="AO4431" i="1" s="1"/>
  <c r="P4432" i="1"/>
  <c r="AO4432" i="1" s="1"/>
  <c r="P4433" i="1"/>
  <c r="AO4433" i="1" s="1"/>
  <c r="P4434" i="1"/>
  <c r="P4435" i="1"/>
  <c r="AO4435" i="1" s="1"/>
  <c r="P4436" i="1"/>
  <c r="P4437" i="1"/>
  <c r="AO4437" i="1" s="1"/>
  <c r="P4438" i="1"/>
  <c r="AO4438" i="1" s="1"/>
  <c r="P4439" i="1"/>
  <c r="AO4439" i="1" s="1"/>
  <c r="P4440" i="1"/>
  <c r="AO4440" i="1" s="1"/>
  <c r="P4441" i="1"/>
  <c r="AO4441" i="1" s="1"/>
  <c r="P4442" i="1"/>
  <c r="P4443" i="1"/>
  <c r="AO4443" i="1" s="1"/>
  <c r="P4444" i="1"/>
  <c r="P4445" i="1"/>
  <c r="AO4445" i="1" s="1"/>
  <c r="P4446" i="1"/>
  <c r="AO4446" i="1" s="1"/>
  <c r="P4447" i="1"/>
  <c r="AO4447" i="1" s="1"/>
  <c r="P4448" i="1"/>
  <c r="AO4448" i="1" s="1"/>
  <c r="P4449" i="1"/>
  <c r="AO4449" i="1" s="1"/>
  <c r="P4450" i="1"/>
  <c r="P4451" i="1"/>
  <c r="AO4451" i="1" s="1"/>
  <c r="P4452" i="1"/>
  <c r="P4453" i="1"/>
  <c r="AO4453" i="1" s="1"/>
  <c r="P4454" i="1"/>
  <c r="AO4454" i="1" s="1"/>
  <c r="P4455" i="1"/>
  <c r="AO4455" i="1" s="1"/>
  <c r="P4456" i="1"/>
  <c r="AO4456" i="1" s="1"/>
  <c r="P4457" i="1"/>
  <c r="AO4457" i="1" s="1"/>
  <c r="P4458" i="1"/>
  <c r="P4459" i="1"/>
  <c r="AO4459" i="1" s="1"/>
  <c r="P4460" i="1"/>
  <c r="P4461" i="1"/>
  <c r="AO4461" i="1" s="1"/>
  <c r="P4462" i="1"/>
  <c r="AO4462" i="1" s="1"/>
  <c r="P4463" i="1"/>
  <c r="AO4463" i="1" s="1"/>
  <c r="P4464" i="1"/>
  <c r="AO4464" i="1" s="1"/>
  <c r="P4465" i="1"/>
  <c r="AO4465" i="1" s="1"/>
  <c r="P4466" i="1"/>
  <c r="P4467" i="1"/>
  <c r="P4468" i="1"/>
  <c r="P4469" i="1"/>
  <c r="AO4469" i="1" s="1"/>
  <c r="P4470" i="1"/>
  <c r="AO4470" i="1" s="1"/>
  <c r="P4471" i="1"/>
  <c r="AO4471" i="1" s="1"/>
  <c r="P4472" i="1"/>
  <c r="AO4472" i="1" s="1"/>
  <c r="P4473" i="1"/>
  <c r="AO4473" i="1" s="1"/>
  <c r="P4474" i="1"/>
  <c r="P4475" i="1"/>
  <c r="AO4475" i="1" s="1"/>
  <c r="P4476" i="1"/>
  <c r="P4477" i="1"/>
  <c r="AO4477" i="1" s="1"/>
  <c r="P4478" i="1"/>
  <c r="AO4478" i="1" s="1"/>
  <c r="P4479" i="1"/>
  <c r="AO4479" i="1" s="1"/>
  <c r="P4480" i="1"/>
  <c r="AO4480" i="1" s="1"/>
  <c r="P4481" i="1"/>
  <c r="AO4481" i="1" s="1"/>
  <c r="P4482" i="1"/>
  <c r="P4483" i="1"/>
  <c r="AO4483" i="1" s="1"/>
  <c r="P4484" i="1"/>
  <c r="P4485" i="1"/>
  <c r="AO4485" i="1" s="1"/>
  <c r="P4486" i="1"/>
  <c r="AO4486" i="1" s="1"/>
  <c r="P4487" i="1"/>
  <c r="AO4487" i="1" s="1"/>
  <c r="P4488" i="1"/>
  <c r="AO4488" i="1" s="1"/>
  <c r="P4489" i="1"/>
  <c r="AO4489" i="1" s="1"/>
  <c r="P4490" i="1"/>
  <c r="P4491" i="1"/>
  <c r="P4492" i="1"/>
  <c r="P4493" i="1"/>
  <c r="AO4493" i="1" s="1"/>
  <c r="P4494" i="1"/>
  <c r="AO4494" i="1" s="1"/>
  <c r="P4495" i="1"/>
  <c r="AO4495" i="1" s="1"/>
  <c r="P4496" i="1"/>
  <c r="AO4496" i="1" s="1"/>
  <c r="P4497" i="1"/>
  <c r="AO4497" i="1" s="1"/>
  <c r="P4498" i="1"/>
  <c r="P4499" i="1"/>
  <c r="AO4499" i="1" s="1"/>
  <c r="P4500" i="1"/>
  <c r="P4501" i="1"/>
  <c r="AO4501" i="1" s="1"/>
  <c r="P4502" i="1"/>
  <c r="AO4502" i="1" s="1"/>
  <c r="P4503" i="1"/>
  <c r="AO4503" i="1" s="1"/>
  <c r="P4504" i="1"/>
  <c r="AO4504" i="1" s="1"/>
  <c r="P4505" i="1"/>
  <c r="AO4505" i="1" s="1"/>
  <c r="P4506" i="1"/>
  <c r="P4507" i="1"/>
  <c r="AO4507" i="1" s="1"/>
  <c r="P4508" i="1"/>
  <c r="P4509" i="1"/>
  <c r="AO4509" i="1" s="1"/>
  <c r="P4510" i="1"/>
  <c r="AO4510" i="1" s="1"/>
  <c r="P4511" i="1"/>
  <c r="AO4511" i="1" s="1"/>
  <c r="P4512" i="1"/>
  <c r="AO4512" i="1" s="1"/>
  <c r="P4513" i="1"/>
  <c r="AO4513" i="1" s="1"/>
  <c r="P4514" i="1"/>
  <c r="P4515" i="1"/>
  <c r="P4516" i="1"/>
  <c r="P4517" i="1"/>
  <c r="AO4517" i="1" s="1"/>
  <c r="P4518" i="1"/>
  <c r="AO4518" i="1" s="1"/>
  <c r="P4519" i="1"/>
  <c r="AO4519" i="1" s="1"/>
  <c r="P4520" i="1"/>
  <c r="AO4520" i="1" s="1"/>
  <c r="P4521" i="1"/>
  <c r="AO4521" i="1" s="1"/>
  <c r="P4522" i="1"/>
  <c r="P4523" i="1"/>
  <c r="AO4523" i="1" s="1"/>
  <c r="P4524" i="1"/>
  <c r="P4525" i="1"/>
  <c r="AO4525" i="1" s="1"/>
  <c r="P4526" i="1"/>
  <c r="AO4526" i="1" s="1"/>
  <c r="P4527" i="1"/>
  <c r="AO4527" i="1" s="1"/>
  <c r="P4528" i="1"/>
  <c r="AO4528" i="1" s="1"/>
  <c r="P4529" i="1"/>
  <c r="AO4529" i="1" s="1"/>
  <c r="P4530" i="1"/>
  <c r="P4531" i="1"/>
  <c r="AO4531" i="1" s="1"/>
  <c r="P4532" i="1"/>
  <c r="P4533" i="1"/>
  <c r="AO4533" i="1" s="1"/>
  <c r="P4534" i="1"/>
  <c r="AO4534" i="1" s="1"/>
  <c r="P4535" i="1"/>
  <c r="AO4535" i="1" s="1"/>
  <c r="P4536" i="1"/>
  <c r="AO4536" i="1" s="1"/>
  <c r="P4537" i="1"/>
  <c r="AO4537" i="1" s="1"/>
  <c r="P4538" i="1"/>
  <c r="P4539" i="1"/>
  <c r="AO4539" i="1" s="1"/>
  <c r="P4540" i="1"/>
  <c r="P4541" i="1"/>
  <c r="AO4541" i="1" s="1"/>
  <c r="P4542" i="1"/>
  <c r="AO4542" i="1" s="1"/>
  <c r="P4543" i="1"/>
  <c r="AO4543" i="1" s="1"/>
  <c r="P4544" i="1"/>
  <c r="AO4544" i="1" s="1"/>
  <c r="P4545" i="1"/>
  <c r="AO4545" i="1" s="1"/>
  <c r="P4546" i="1"/>
  <c r="P4547" i="1"/>
  <c r="AO4547" i="1" s="1"/>
  <c r="P4548" i="1"/>
  <c r="P4549" i="1"/>
  <c r="AO4549" i="1" s="1"/>
  <c r="P4550" i="1"/>
  <c r="AO4550" i="1" s="1"/>
  <c r="P4551" i="1"/>
  <c r="AO4551" i="1" s="1"/>
  <c r="P4552" i="1"/>
  <c r="AO4552" i="1" s="1"/>
  <c r="P4553" i="1"/>
  <c r="AO4553" i="1" s="1"/>
  <c r="P4554" i="1"/>
  <c r="P4555" i="1"/>
  <c r="AO4555" i="1" s="1"/>
  <c r="P4556" i="1"/>
  <c r="P4557" i="1"/>
  <c r="AO4557" i="1" s="1"/>
  <c r="P4558" i="1"/>
  <c r="AO4558" i="1" s="1"/>
  <c r="P4559" i="1"/>
  <c r="AO4559" i="1" s="1"/>
  <c r="P4560" i="1"/>
  <c r="AO4560" i="1" s="1"/>
  <c r="P4561" i="1"/>
  <c r="AO4561" i="1" s="1"/>
  <c r="P4562" i="1"/>
  <c r="P4563" i="1"/>
  <c r="AO4563" i="1" s="1"/>
  <c r="P4564" i="1"/>
  <c r="P4565" i="1"/>
  <c r="AO4565" i="1" s="1"/>
  <c r="P4566" i="1"/>
  <c r="AO4566" i="1" s="1"/>
  <c r="P4567" i="1"/>
  <c r="AO4567" i="1" s="1"/>
  <c r="P4568" i="1"/>
  <c r="AO4568" i="1" s="1"/>
  <c r="P4569" i="1"/>
  <c r="AO4569" i="1" s="1"/>
  <c r="P4570" i="1"/>
  <c r="P4571" i="1"/>
  <c r="AO4571" i="1" s="1"/>
  <c r="P4572" i="1"/>
  <c r="P4573" i="1"/>
  <c r="AO4573" i="1" s="1"/>
  <c r="P4574" i="1"/>
  <c r="AO4574" i="1" s="1"/>
  <c r="P4575" i="1"/>
  <c r="AO4575" i="1" s="1"/>
  <c r="P4576" i="1"/>
  <c r="AO4576" i="1" s="1"/>
  <c r="P4577" i="1"/>
  <c r="AO4577" i="1" s="1"/>
  <c r="P4578" i="1"/>
  <c r="P4579" i="1"/>
  <c r="AO4579" i="1" s="1"/>
  <c r="P4580" i="1"/>
  <c r="P4581" i="1"/>
  <c r="AO4581" i="1" s="1"/>
  <c r="P4582" i="1"/>
  <c r="AO4582" i="1" s="1"/>
  <c r="P4583" i="1"/>
  <c r="AO4583" i="1" s="1"/>
  <c r="P4584" i="1"/>
  <c r="AO4584" i="1" s="1"/>
  <c r="P4585" i="1"/>
  <c r="AO4585" i="1" s="1"/>
  <c r="P4586" i="1"/>
  <c r="P4587" i="1"/>
  <c r="AO4587" i="1" s="1"/>
  <c r="P4588" i="1"/>
  <c r="P4589" i="1"/>
  <c r="AO4589" i="1" s="1"/>
  <c r="P4590" i="1"/>
  <c r="AO4590" i="1" s="1"/>
  <c r="P4591" i="1"/>
  <c r="AO4591" i="1" s="1"/>
  <c r="P4592" i="1"/>
  <c r="AO4592" i="1" s="1"/>
  <c r="P4593" i="1"/>
  <c r="AO4593" i="1" s="1"/>
  <c r="P4594" i="1"/>
  <c r="P4595" i="1"/>
  <c r="AO4595" i="1" s="1"/>
  <c r="P4596" i="1"/>
  <c r="P4597" i="1"/>
  <c r="AO4597" i="1" s="1"/>
  <c r="P4598" i="1"/>
  <c r="AO4598" i="1" s="1"/>
  <c r="P4599" i="1"/>
  <c r="AO4599" i="1" s="1"/>
  <c r="P4600" i="1"/>
  <c r="AO4600" i="1" s="1"/>
  <c r="P4601" i="1"/>
  <c r="AO4601" i="1" s="1"/>
  <c r="P4602" i="1"/>
  <c r="P4603" i="1"/>
  <c r="AO4603" i="1" s="1"/>
  <c r="P4604" i="1"/>
  <c r="P4605" i="1"/>
  <c r="AO4605" i="1" s="1"/>
  <c r="P4606" i="1"/>
  <c r="AO4606" i="1" s="1"/>
  <c r="P4607" i="1"/>
  <c r="AO4607" i="1" s="1"/>
  <c r="P4608" i="1"/>
  <c r="AO4608" i="1" s="1"/>
  <c r="P4609" i="1"/>
  <c r="AO4609" i="1" s="1"/>
  <c r="P4610" i="1"/>
  <c r="P4611" i="1"/>
  <c r="P4612" i="1"/>
  <c r="P4613" i="1"/>
  <c r="P4614" i="1"/>
  <c r="AO4614" i="1" s="1"/>
  <c r="P4615" i="1"/>
  <c r="AO4615" i="1" s="1"/>
  <c r="P4616" i="1"/>
  <c r="AO4616" i="1" s="1"/>
  <c r="P4617" i="1"/>
  <c r="AO4617" i="1" s="1"/>
  <c r="P4618" i="1"/>
  <c r="P4619" i="1"/>
  <c r="AO4619" i="1" s="1"/>
  <c r="P4620" i="1"/>
  <c r="P4621" i="1"/>
  <c r="AO4621" i="1" s="1"/>
  <c r="P4622" i="1"/>
  <c r="AO4622" i="1" s="1"/>
  <c r="P4623" i="1"/>
  <c r="AO4623" i="1" s="1"/>
  <c r="P4624" i="1"/>
  <c r="AO4624" i="1" s="1"/>
  <c r="P4625" i="1"/>
  <c r="AO4625" i="1" s="1"/>
  <c r="P4626" i="1"/>
  <c r="P4627" i="1"/>
  <c r="AO4627" i="1" s="1"/>
  <c r="P4628" i="1"/>
  <c r="P4629" i="1"/>
  <c r="AO4629" i="1" s="1"/>
  <c r="P4630" i="1"/>
  <c r="AO4630" i="1" s="1"/>
  <c r="P4631" i="1"/>
  <c r="AO4631" i="1" s="1"/>
  <c r="P4632" i="1"/>
  <c r="AO4632" i="1" s="1"/>
  <c r="P4633" i="1"/>
  <c r="AO4633" i="1" s="1"/>
  <c r="P4634" i="1"/>
  <c r="P4635" i="1"/>
  <c r="P4636" i="1"/>
  <c r="P4637" i="1"/>
  <c r="AO4637" i="1" s="1"/>
  <c r="P4638" i="1"/>
  <c r="AO4638" i="1" s="1"/>
  <c r="P4639" i="1"/>
  <c r="AO4639" i="1" s="1"/>
  <c r="P4640" i="1"/>
  <c r="AO4640" i="1" s="1"/>
  <c r="P4641" i="1"/>
  <c r="AO4641" i="1" s="1"/>
  <c r="P4642" i="1"/>
  <c r="P4643" i="1"/>
  <c r="AO4643" i="1" s="1"/>
  <c r="P4644" i="1"/>
  <c r="P4645" i="1"/>
  <c r="AO4645" i="1" s="1"/>
  <c r="P4646" i="1"/>
  <c r="AO4646" i="1" s="1"/>
  <c r="P4647" i="1"/>
  <c r="AO4647" i="1" s="1"/>
  <c r="P4648" i="1"/>
  <c r="AO4648" i="1" s="1"/>
  <c r="P4649" i="1"/>
  <c r="AO4649" i="1" s="1"/>
  <c r="P4650" i="1"/>
  <c r="P4651" i="1"/>
  <c r="AO4651" i="1" s="1"/>
  <c r="P4652" i="1"/>
  <c r="P4653" i="1"/>
  <c r="AO4653" i="1" s="1"/>
  <c r="P4654" i="1"/>
  <c r="AO4654" i="1" s="1"/>
  <c r="P4655" i="1"/>
  <c r="AO4655" i="1" s="1"/>
  <c r="P4656" i="1"/>
  <c r="AO4656" i="1" s="1"/>
  <c r="P4657" i="1"/>
  <c r="AO4657" i="1" s="1"/>
  <c r="P4658" i="1"/>
  <c r="P4659" i="1"/>
  <c r="P4660" i="1"/>
  <c r="P4661" i="1"/>
  <c r="AO4661" i="1" s="1"/>
  <c r="P4662" i="1"/>
  <c r="AO4662" i="1" s="1"/>
  <c r="P4663" i="1"/>
  <c r="AO4663" i="1" s="1"/>
  <c r="P4664" i="1"/>
  <c r="AO4664" i="1" s="1"/>
  <c r="P4665" i="1"/>
  <c r="AO4665" i="1" s="1"/>
  <c r="P4666" i="1"/>
  <c r="P4667" i="1"/>
  <c r="P4668" i="1"/>
  <c r="P4669" i="1"/>
  <c r="AO4669" i="1" s="1"/>
  <c r="P4670" i="1"/>
  <c r="AO4670" i="1" s="1"/>
  <c r="P4671" i="1"/>
  <c r="AO4671" i="1" s="1"/>
  <c r="P4672" i="1"/>
  <c r="AO4672" i="1" s="1"/>
  <c r="P4673" i="1"/>
  <c r="AO4673" i="1" s="1"/>
  <c r="P4674" i="1"/>
  <c r="P4675" i="1"/>
  <c r="AO4675" i="1" s="1"/>
  <c r="P4676" i="1"/>
  <c r="P4677" i="1"/>
  <c r="AO4677" i="1" s="1"/>
  <c r="P4678" i="1"/>
  <c r="AO4678" i="1" s="1"/>
  <c r="P4679" i="1"/>
  <c r="AO4679" i="1" s="1"/>
  <c r="P4680" i="1"/>
  <c r="AO4680" i="1" s="1"/>
  <c r="P4681" i="1"/>
  <c r="AO4681" i="1" s="1"/>
  <c r="P4682" i="1"/>
  <c r="P4683" i="1"/>
  <c r="P4684" i="1"/>
  <c r="P4685" i="1"/>
  <c r="AO4685" i="1" s="1"/>
  <c r="P4686" i="1"/>
  <c r="AO4686" i="1" s="1"/>
  <c r="P4687" i="1"/>
  <c r="AO4687" i="1" s="1"/>
  <c r="P4688" i="1"/>
  <c r="AO4688" i="1" s="1"/>
  <c r="P4689" i="1"/>
  <c r="AO4689" i="1" s="1"/>
  <c r="P4690" i="1"/>
  <c r="P4691" i="1"/>
  <c r="AO4691" i="1" s="1"/>
  <c r="P4692" i="1"/>
  <c r="P4693" i="1"/>
  <c r="AO4693" i="1" s="1"/>
  <c r="P4694" i="1"/>
  <c r="AO4694" i="1" s="1"/>
  <c r="P4695" i="1"/>
  <c r="AO4695" i="1" s="1"/>
  <c r="P4696" i="1"/>
  <c r="AO4696" i="1" s="1"/>
  <c r="P4697" i="1"/>
  <c r="AO4697" i="1" s="1"/>
  <c r="P4698" i="1"/>
  <c r="P4699" i="1"/>
  <c r="AO4699" i="1" s="1"/>
  <c r="P4700" i="1"/>
  <c r="P4701" i="1"/>
  <c r="AO4701" i="1" s="1"/>
  <c r="P4702" i="1"/>
  <c r="AO4702" i="1" s="1"/>
  <c r="P4703" i="1"/>
  <c r="AO4703" i="1" s="1"/>
  <c r="P4704" i="1"/>
  <c r="AO4704" i="1" s="1"/>
  <c r="P4705" i="1"/>
  <c r="AO4705" i="1" s="1"/>
  <c r="P4706" i="1"/>
  <c r="P4707" i="1"/>
  <c r="P4708" i="1"/>
  <c r="P4709" i="1"/>
  <c r="AO4709" i="1" s="1"/>
  <c r="P4710" i="1"/>
  <c r="AO4710" i="1" s="1"/>
  <c r="P4711" i="1"/>
  <c r="AO4711" i="1" s="1"/>
  <c r="P4712" i="1"/>
  <c r="AO4712" i="1" s="1"/>
  <c r="P4713" i="1"/>
  <c r="AO4713" i="1" s="1"/>
  <c r="P4714" i="1"/>
  <c r="P4715" i="1"/>
  <c r="AO4715" i="1" s="1"/>
  <c r="P4716" i="1"/>
  <c r="P4717" i="1"/>
  <c r="AO4717" i="1" s="1"/>
  <c r="P4718" i="1"/>
  <c r="AO4718" i="1" s="1"/>
  <c r="P4719" i="1"/>
  <c r="AO4719" i="1" s="1"/>
  <c r="P4720" i="1"/>
  <c r="AO4720" i="1" s="1"/>
  <c r="P4721" i="1"/>
  <c r="AO4721" i="1" s="1"/>
  <c r="P4722" i="1"/>
  <c r="P4723" i="1"/>
  <c r="AO4723" i="1" s="1"/>
  <c r="P4724" i="1"/>
  <c r="P4725" i="1"/>
  <c r="AO4725" i="1" s="1"/>
  <c r="P4726" i="1"/>
  <c r="AO4726" i="1" s="1"/>
  <c r="P4727" i="1"/>
  <c r="AO4727" i="1" s="1"/>
  <c r="P4728" i="1"/>
  <c r="AO4728" i="1" s="1"/>
  <c r="P4729" i="1"/>
  <c r="AO4729" i="1" s="1"/>
  <c r="P4730" i="1"/>
  <c r="P4731" i="1"/>
  <c r="P4732" i="1"/>
  <c r="P4733" i="1"/>
  <c r="AO4733" i="1" s="1"/>
  <c r="P4734" i="1"/>
  <c r="AO4734" i="1" s="1"/>
  <c r="P4735" i="1"/>
  <c r="AO4735" i="1" s="1"/>
  <c r="P4736" i="1"/>
  <c r="AO4736" i="1" s="1"/>
  <c r="P4737" i="1"/>
  <c r="AO4737" i="1" s="1"/>
  <c r="P4738" i="1"/>
  <c r="P4739" i="1"/>
  <c r="AO4739" i="1" s="1"/>
  <c r="P4740" i="1"/>
  <c r="P4741" i="1"/>
  <c r="AO4741" i="1" s="1"/>
  <c r="P4742" i="1"/>
  <c r="AO4742" i="1" s="1"/>
  <c r="P4743" i="1"/>
  <c r="P4744" i="1"/>
  <c r="AO4744" i="1" s="1"/>
  <c r="P4745" i="1"/>
  <c r="AO4745" i="1" s="1"/>
  <c r="P4746" i="1"/>
  <c r="P4747" i="1"/>
  <c r="AO4747" i="1" s="1"/>
  <c r="P4748" i="1"/>
  <c r="P4749" i="1"/>
  <c r="AO4749" i="1" s="1"/>
  <c r="P4750" i="1"/>
  <c r="AO4750" i="1" s="1"/>
  <c r="P4751" i="1"/>
  <c r="AO4751" i="1" s="1"/>
  <c r="P4752" i="1"/>
  <c r="AO4752" i="1" s="1"/>
  <c r="P4753" i="1"/>
  <c r="AO4753" i="1" s="1"/>
  <c r="P4754" i="1"/>
  <c r="P4755" i="1"/>
  <c r="P4756" i="1"/>
  <c r="P4757" i="1"/>
  <c r="AO4757" i="1" s="1"/>
  <c r="P4758" i="1"/>
  <c r="AO4758" i="1" s="1"/>
  <c r="P4759" i="1"/>
  <c r="AO4759" i="1" s="1"/>
  <c r="P4760" i="1"/>
  <c r="AO4760" i="1" s="1"/>
  <c r="P4761" i="1"/>
  <c r="AO4761" i="1" s="1"/>
  <c r="P4762" i="1"/>
  <c r="P4763" i="1"/>
  <c r="AO4763" i="1" s="1"/>
  <c r="P4764" i="1"/>
  <c r="P4765" i="1"/>
  <c r="AO4765" i="1" s="1"/>
  <c r="P4766" i="1"/>
  <c r="AO4766" i="1" s="1"/>
  <c r="P4767" i="1"/>
  <c r="AO4767" i="1" s="1"/>
  <c r="P4768" i="1"/>
  <c r="AO4768" i="1" s="1"/>
  <c r="P4769" i="1"/>
  <c r="AO4769" i="1" s="1"/>
  <c r="P4770" i="1"/>
  <c r="P4771" i="1"/>
  <c r="AO4771" i="1" s="1"/>
  <c r="P4772" i="1"/>
  <c r="P4773" i="1"/>
  <c r="AO4773" i="1" s="1"/>
  <c r="P4774" i="1"/>
  <c r="AO4774" i="1" s="1"/>
  <c r="P4775" i="1"/>
  <c r="AO4775" i="1" s="1"/>
  <c r="P4776" i="1"/>
  <c r="AO4776" i="1" s="1"/>
  <c r="P4777" i="1"/>
  <c r="AO4777" i="1" s="1"/>
  <c r="P4778" i="1"/>
  <c r="P4779" i="1"/>
  <c r="AO4779" i="1" s="1"/>
  <c r="P4780" i="1"/>
  <c r="P4781" i="1"/>
  <c r="AO4781" i="1" s="1"/>
  <c r="P4782" i="1"/>
  <c r="AO4782" i="1" s="1"/>
  <c r="P4783" i="1"/>
  <c r="AO4783" i="1" s="1"/>
  <c r="P4784" i="1"/>
  <c r="AO4784" i="1" s="1"/>
  <c r="P4785" i="1"/>
  <c r="AO4785" i="1" s="1"/>
  <c r="P4786" i="1"/>
  <c r="P4787" i="1"/>
  <c r="AO4787" i="1" s="1"/>
  <c r="P4788" i="1"/>
  <c r="P4789" i="1"/>
  <c r="AO4789" i="1" s="1"/>
  <c r="P4790" i="1"/>
  <c r="AO4790" i="1" s="1"/>
  <c r="P4791" i="1"/>
  <c r="AO4791" i="1" s="1"/>
  <c r="P4792" i="1"/>
  <c r="AO4792" i="1" s="1"/>
  <c r="P4793" i="1"/>
  <c r="AO4793" i="1" s="1"/>
  <c r="P4794" i="1"/>
  <c r="P4795" i="1"/>
  <c r="AO4795" i="1" s="1"/>
  <c r="P4796" i="1"/>
  <c r="P4797" i="1"/>
  <c r="AO4797" i="1" s="1"/>
  <c r="P4798" i="1"/>
  <c r="AO4798" i="1" s="1"/>
  <c r="P4799" i="1"/>
  <c r="AO4799" i="1" s="1"/>
  <c r="P4800" i="1"/>
  <c r="AO4800" i="1" s="1"/>
  <c r="P4801" i="1"/>
  <c r="AO4801" i="1" s="1"/>
  <c r="P4802" i="1"/>
  <c r="P4803" i="1"/>
  <c r="P4804" i="1"/>
  <c r="P4805" i="1"/>
  <c r="AO4805" i="1" s="1"/>
  <c r="P4806" i="1"/>
  <c r="AO4806" i="1" s="1"/>
  <c r="P4807" i="1"/>
  <c r="AO4807" i="1" s="1"/>
  <c r="P4808" i="1"/>
  <c r="AO4808" i="1" s="1"/>
  <c r="P4809" i="1"/>
  <c r="AO4809" i="1" s="1"/>
  <c r="P4810" i="1"/>
  <c r="P4811" i="1"/>
  <c r="AO4811" i="1" s="1"/>
  <c r="P4812" i="1"/>
  <c r="P4813" i="1"/>
  <c r="AO4813" i="1" s="1"/>
  <c r="P4814" i="1"/>
  <c r="AO4814" i="1" s="1"/>
  <c r="P4815" i="1"/>
  <c r="AO4815" i="1" s="1"/>
  <c r="P4816" i="1"/>
  <c r="AO4816" i="1" s="1"/>
  <c r="P4817" i="1"/>
  <c r="AO4817" i="1" s="1"/>
  <c r="P4818" i="1"/>
  <c r="P4819" i="1"/>
  <c r="P4820" i="1"/>
  <c r="P4821" i="1"/>
  <c r="AO4821" i="1" s="1"/>
  <c r="P4822" i="1"/>
  <c r="AO4822" i="1" s="1"/>
  <c r="P4823" i="1"/>
  <c r="AO4823" i="1" s="1"/>
  <c r="P4824" i="1"/>
  <c r="AO4824" i="1" s="1"/>
  <c r="P4825" i="1"/>
  <c r="AO4825" i="1" s="1"/>
  <c r="P4826" i="1"/>
  <c r="P4827" i="1"/>
  <c r="AO4827" i="1" s="1"/>
  <c r="P4828" i="1"/>
  <c r="P4829" i="1"/>
  <c r="AO4829" i="1" s="1"/>
  <c r="P4830" i="1"/>
  <c r="AO4830" i="1" s="1"/>
  <c r="P4831" i="1"/>
  <c r="AO4831" i="1" s="1"/>
  <c r="P4832" i="1"/>
  <c r="AO4832" i="1" s="1"/>
  <c r="P4833" i="1"/>
  <c r="AO4833" i="1" s="1"/>
  <c r="P4834" i="1"/>
  <c r="P4835" i="1"/>
  <c r="AO4835" i="1" s="1"/>
  <c r="P4836" i="1"/>
  <c r="P4837" i="1"/>
  <c r="AO4837" i="1" s="1"/>
  <c r="P4838" i="1"/>
  <c r="AO4838" i="1" s="1"/>
  <c r="P4839" i="1"/>
  <c r="AO4839" i="1" s="1"/>
  <c r="P4840" i="1"/>
  <c r="AO4840" i="1" s="1"/>
  <c r="P4841" i="1"/>
  <c r="AO4841" i="1" s="1"/>
  <c r="P4842" i="1"/>
  <c r="P4843" i="1"/>
  <c r="AO4843" i="1" s="1"/>
  <c r="P4844" i="1"/>
  <c r="P4845" i="1"/>
  <c r="AO4845" i="1" s="1"/>
  <c r="P4846" i="1"/>
  <c r="AO4846" i="1" s="1"/>
  <c r="P4847" i="1"/>
  <c r="AO4847" i="1" s="1"/>
  <c r="P4848" i="1"/>
  <c r="AO4848" i="1" s="1"/>
  <c r="P4849" i="1"/>
  <c r="AO4849" i="1" s="1"/>
  <c r="P4850" i="1"/>
  <c r="P4851" i="1"/>
  <c r="P4852" i="1"/>
  <c r="P4853" i="1"/>
  <c r="P4854" i="1"/>
  <c r="AO4854" i="1" s="1"/>
  <c r="P4855" i="1"/>
  <c r="AO4855" i="1" s="1"/>
  <c r="P4856" i="1"/>
  <c r="AO4856" i="1" s="1"/>
  <c r="P4857" i="1"/>
  <c r="AO4857" i="1" s="1"/>
  <c r="P4858" i="1"/>
  <c r="P4859" i="1"/>
  <c r="AO4859" i="1" s="1"/>
  <c r="P4860" i="1"/>
  <c r="P4861" i="1"/>
  <c r="AO4861" i="1" s="1"/>
  <c r="P4862" i="1"/>
  <c r="AO4862" i="1" s="1"/>
  <c r="P4863" i="1"/>
  <c r="AO4863" i="1" s="1"/>
  <c r="P4864" i="1"/>
  <c r="AO4864" i="1" s="1"/>
  <c r="P4865" i="1"/>
  <c r="AO4865" i="1" s="1"/>
  <c r="P4866" i="1"/>
  <c r="P4867" i="1"/>
  <c r="AO4867" i="1" s="1"/>
  <c r="P4868" i="1"/>
  <c r="P4869" i="1"/>
  <c r="AO4869" i="1" s="1"/>
  <c r="P4870" i="1"/>
  <c r="AO4870" i="1" s="1"/>
  <c r="P4871" i="1"/>
  <c r="AO4871" i="1" s="1"/>
  <c r="P4872" i="1"/>
  <c r="AO4872" i="1" s="1"/>
  <c r="P4873" i="1"/>
  <c r="AO4873" i="1" s="1"/>
  <c r="P4874" i="1"/>
  <c r="P4875" i="1"/>
  <c r="AO4875" i="1" s="1"/>
  <c r="P4876" i="1"/>
  <c r="P4877" i="1"/>
  <c r="P4878" i="1"/>
  <c r="AO4878" i="1" s="1"/>
  <c r="P4879" i="1"/>
  <c r="AO4879" i="1" s="1"/>
  <c r="P4880" i="1"/>
  <c r="AO4880" i="1" s="1"/>
  <c r="P4881" i="1"/>
  <c r="AO4881" i="1" s="1"/>
  <c r="P4882" i="1"/>
  <c r="P4883" i="1"/>
  <c r="AO4883" i="1" s="1"/>
  <c r="P4884" i="1"/>
  <c r="P4885" i="1"/>
  <c r="AO4885" i="1" s="1"/>
  <c r="P4886" i="1"/>
  <c r="AO4886" i="1" s="1"/>
  <c r="P4887" i="1"/>
  <c r="AO4887" i="1" s="1"/>
  <c r="P4888" i="1"/>
  <c r="AO4888" i="1" s="1"/>
  <c r="P4889" i="1"/>
  <c r="AO4889" i="1" s="1"/>
  <c r="P4890" i="1"/>
  <c r="P4891" i="1"/>
  <c r="AO4891" i="1" s="1"/>
  <c r="P4892" i="1"/>
  <c r="P4893" i="1"/>
  <c r="AO4893" i="1" s="1"/>
  <c r="P4894" i="1"/>
  <c r="AO4894" i="1" s="1"/>
  <c r="P4895" i="1"/>
  <c r="AO4895" i="1" s="1"/>
  <c r="P4896" i="1"/>
  <c r="AO4896" i="1" s="1"/>
  <c r="P4897" i="1"/>
  <c r="AO4897" i="1" s="1"/>
  <c r="P4898" i="1"/>
  <c r="P4899" i="1"/>
  <c r="P4900" i="1"/>
  <c r="P4901" i="1"/>
  <c r="AO4901" i="1" s="1"/>
  <c r="P4902" i="1"/>
  <c r="AO4902" i="1" s="1"/>
  <c r="P4903" i="1"/>
  <c r="AO4903" i="1" s="1"/>
  <c r="P4904" i="1"/>
  <c r="AO4904" i="1" s="1"/>
  <c r="P4905" i="1"/>
  <c r="AO4905" i="1" s="1"/>
  <c r="P4906" i="1"/>
  <c r="P4907" i="1"/>
  <c r="AO4907" i="1" s="1"/>
  <c r="P4908" i="1"/>
  <c r="P4909" i="1"/>
  <c r="AO4909" i="1" s="1"/>
  <c r="P4910" i="1"/>
  <c r="AO4910" i="1" s="1"/>
  <c r="P4911" i="1"/>
  <c r="AO4911" i="1" s="1"/>
  <c r="P4912" i="1"/>
  <c r="AO4912" i="1" s="1"/>
  <c r="P4913" i="1"/>
  <c r="AO4913" i="1" s="1"/>
  <c r="P4914" i="1"/>
  <c r="P4915" i="1"/>
  <c r="AO4915" i="1" s="1"/>
  <c r="P4916" i="1"/>
  <c r="P4917" i="1"/>
  <c r="AO4917" i="1" s="1"/>
  <c r="P4918" i="1"/>
  <c r="AO4918" i="1" s="1"/>
  <c r="P4919" i="1"/>
  <c r="AO4919" i="1" s="1"/>
  <c r="P4920" i="1"/>
  <c r="AO4920" i="1" s="1"/>
  <c r="P4921" i="1"/>
  <c r="AO4921" i="1" s="1"/>
  <c r="P4922" i="1"/>
  <c r="P4923" i="1"/>
  <c r="P4924" i="1"/>
  <c r="P4925" i="1"/>
  <c r="AO4925" i="1" s="1"/>
  <c r="P4926" i="1"/>
  <c r="AO4926" i="1" s="1"/>
  <c r="P4927" i="1"/>
  <c r="AO4927" i="1" s="1"/>
  <c r="P4928" i="1"/>
  <c r="AO4928" i="1" s="1"/>
  <c r="P4929" i="1"/>
  <c r="AO4929" i="1" s="1"/>
  <c r="P4930" i="1"/>
  <c r="P4931" i="1"/>
  <c r="AO4931" i="1" s="1"/>
  <c r="P4932" i="1"/>
  <c r="P4933" i="1"/>
  <c r="AO4933" i="1" s="1"/>
  <c r="P4934" i="1"/>
  <c r="AO4934" i="1" s="1"/>
  <c r="P4935" i="1"/>
  <c r="AO4935" i="1" s="1"/>
  <c r="P4936" i="1"/>
  <c r="AO4936" i="1" s="1"/>
  <c r="P4937" i="1"/>
  <c r="AO4937" i="1" s="1"/>
  <c r="P4938" i="1"/>
  <c r="P4939" i="1"/>
  <c r="AO4939" i="1" s="1"/>
  <c r="P4940" i="1"/>
  <c r="P4941" i="1"/>
  <c r="AO4941" i="1" s="1"/>
  <c r="P4942" i="1"/>
  <c r="AO4942" i="1" s="1"/>
  <c r="P4943" i="1"/>
  <c r="AO4943" i="1" s="1"/>
  <c r="P4944" i="1"/>
  <c r="AO4944" i="1" s="1"/>
  <c r="P4945" i="1"/>
  <c r="AO4945" i="1" s="1"/>
  <c r="P4946" i="1"/>
  <c r="P4947" i="1"/>
  <c r="P4948" i="1"/>
  <c r="P4949" i="1"/>
  <c r="AO4949" i="1" s="1"/>
  <c r="P4950" i="1"/>
  <c r="AO4950" i="1" s="1"/>
  <c r="P4951" i="1"/>
  <c r="AO4951" i="1" s="1"/>
  <c r="P4952" i="1"/>
  <c r="AO4952" i="1" s="1"/>
  <c r="P4953" i="1"/>
  <c r="AO4953" i="1" s="1"/>
  <c r="P4954" i="1"/>
  <c r="P4955" i="1"/>
  <c r="AO4955" i="1" s="1"/>
  <c r="P4956" i="1"/>
  <c r="P4957" i="1"/>
  <c r="AO4957" i="1" s="1"/>
  <c r="P4958" i="1"/>
  <c r="AO4958" i="1" s="1"/>
  <c r="P4959" i="1"/>
  <c r="AO4959" i="1" s="1"/>
  <c r="P4960" i="1"/>
  <c r="AO4960" i="1" s="1"/>
  <c r="P4961" i="1"/>
  <c r="AO4961" i="1" s="1"/>
  <c r="P4962" i="1"/>
  <c r="P4963" i="1"/>
  <c r="AO4963" i="1" s="1"/>
  <c r="P4964" i="1"/>
  <c r="P4965" i="1"/>
  <c r="P4966" i="1"/>
  <c r="AO4966" i="1" s="1"/>
  <c r="P4967" i="1"/>
  <c r="AO4967" i="1" s="1"/>
  <c r="P4968" i="1"/>
  <c r="AO4968" i="1" s="1"/>
  <c r="P4969" i="1"/>
  <c r="AO4969" i="1" s="1"/>
  <c r="P4970" i="1"/>
  <c r="P4971" i="1"/>
  <c r="P4972" i="1"/>
  <c r="P4973" i="1"/>
  <c r="AO4973" i="1" s="1"/>
  <c r="P4974" i="1"/>
  <c r="AO4974" i="1" s="1"/>
  <c r="P4975" i="1"/>
  <c r="AO4975" i="1" s="1"/>
  <c r="P4976" i="1"/>
  <c r="AO4976" i="1" s="1"/>
  <c r="P4977" i="1"/>
  <c r="AO4977" i="1" s="1"/>
  <c r="P4978" i="1"/>
  <c r="P4979" i="1"/>
  <c r="AO4979" i="1" s="1"/>
  <c r="P4980" i="1"/>
  <c r="P4981" i="1"/>
  <c r="AO4981" i="1" s="1"/>
  <c r="P4982" i="1"/>
  <c r="AO4982" i="1" s="1"/>
  <c r="P4983" i="1"/>
  <c r="AO4983" i="1" s="1"/>
  <c r="P4984" i="1"/>
  <c r="AO4984" i="1" s="1"/>
  <c r="P4985" i="1"/>
  <c r="AO4985" i="1" s="1"/>
  <c r="P4986" i="1"/>
  <c r="P4987" i="1"/>
  <c r="AO4987" i="1" s="1"/>
  <c r="P4988" i="1"/>
  <c r="P4989" i="1"/>
  <c r="AO4989" i="1" s="1"/>
  <c r="P4990" i="1"/>
  <c r="AO4990" i="1" s="1"/>
  <c r="P4991" i="1"/>
  <c r="AO4991" i="1" s="1"/>
  <c r="P4992" i="1"/>
  <c r="AO4992" i="1" s="1"/>
  <c r="P4993" i="1"/>
  <c r="AO4993" i="1" s="1"/>
  <c r="P4994" i="1"/>
  <c r="P4995" i="1"/>
  <c r="AO4995" i="1" s="1"/>
  <c r="P4996" i="1"/>
  <c r="P4997" i="1"/>
  <c r="P4998" i="1"/>
  <c r="AO4998" i="1" s="1"/>
  <c r="P4999" i="1"/>
  <c r="AO4999" i="1" s="1"/>
  <c r="P5000" i="1"/>
  <c r="AO5000" i="1" s="1"/>
  <c r="AO2" i="1"/>
  <c r="AO3" i="1"/>
  <c r="AO4" i="1"/>
  <c r="AO10" i="1"/>
  <c r="AO12" i="1"/>
  <c r="AO15" i="1"/>
  <c r="AO18" i="1"/>
  <c r="AO20" i="1"/>
  <c r="AO26" i="1"/>
  <c r="AO27" i="1"/>
  <c r="AO28" i="1"/>
  <c r="AO29" i="1"/>
  <c r="AO34" i="1"/>
  <c r="AO36" i="1"/>
  <c r="AO42" i="1"/>
  <c r="AO44" i="1"/>
  <c r="AO50" i="1"/>
  <c r="AO51" i="1"/>
  <c r="AO52" i="1"/>
  <c r="AO53" i="1"/>
  <c r="AO58" i="1"/>
  <c r="AO59" i="1"/>
  <c r="AO60" i="1"/>
  <c r="AO61" i="1"/>
  <c r="AO66" i="1"/>
  <c r="AO68" i="1"/>
  <c r="AO74" i="1"/>
  <c r="AO75" i="1"/>
  <c r="AO76" i="1"/>
  <c r="AO77" i="1"/>
  <c r="AO82" i="1"/>
  <c r="AO84" i="1"/>
  <c r="AO87" i="1"/>
  <c r="AO90" i="1"/>
  <c r="AO92" i="1"/>
  <c r="AO98" i="1"/>
  <c r="AO99" i="1"/>
  <c r="AO100" i="1"/>
  <c r="AO101" i="1"/>
  <c r="AO106" i="1"/>
  <c r="AO107" i="1"/>
  <c r="AO108" i="1"/>
  <c r="AO114" i="1"/>
  <c r="AO116" i="1"/>
  <c r="AO122" i="1"/>
  <c r="AO123" i="1"/>
  <c r="AO124" i="1"/>
  <c r="AO125" i="1"/>
  <c r="AO130" i="1"/>
  <c r="AO132" i="1"/>
  <c r="AO138" i="1"/>
  <c r="AO140" i="1"/>
  <c r="AO141" i="1"/>
  <c r="AO146" i="1"/>
  <c r="AO147" i="1"/>
  <c r="AO148" i="1"/>
  <c r="AO149" i="1"/>
  <c r="AO154" i="1"/>
  <c r="AO156" i="1"/>
  <c r="AO162" i="1"/>
  <c r="AO163" i="1"/>
  <c r="AO164" i="1"/>
  <c r="AO167" i="1"/>
  <c r="AO170" i="1"/>
  <c r="AO171" i="1"/>
  <c r="AO172" i="1"/>
  <c r="AO173" i="1"/>
  <c r="AO178" i="1"/>
  <c r="AO180" i="1"/>
  <c r="AO186" i="1"/>
  <c r="AO188" i="1"/>
  <c r="AO189" i="1"/>
  <c r="AO194" i="1"/>
  <c r="AO195" i="1"/>
  <c r="AO196" i="1"/>
  <c r="AO197" i="1"/>
  <c r="AO202" i="1"/>
  <c r="AO204" i="1"/>
  <c r="AO210" i="1"/>
  <c r="AO212" i="1"/>
  <c r="AO214" i="1"/>
  <c r="AO218" i="1"/>
  <c r="AO219" i="1"/>
  <c r="AO220" i="1"/>
  <c r="AO221" i="1"/>
  <c r="AO226" i="1"/>
  <c r="AO228" i="1"/>
  <c r="AO234" i="1"/>
  <c r="AO236" i="1"/>
  <c r="AO242" i="1"/>
  <c r="AO243" i="1"/>
  <c r="AO244" i="1"/>
  <c r="AO245" i="1"/>
  <c r="AO250" i="1"/>
  <c r="AO252" i="1"/>
  <c r="AO258" i="1"/>
  <c r="AO260" i="1"/>
  <c r="AO266" i="1"/>
  <c r="AO267" i="1"/>
  <c r="AO268" i="1"/>
  <c r="AO269" i="1"/>
  <c r="AO274" i="1"/>
  <c r="AO276" i="1"/>
  <c r="AO282" i="1"/>
  <c r="AO284" i="1"/>
  <c r="AO290" i="1"/>
  <c r="AO291" i="1"/>
  <c r="AO292" i="1"/>
  <c r="AO293" i="1"/>
  <c r="AO298" i="1"/>
  <c r="AO300" i="1"/>
  <c r="AO306" i="1"/>
  <c r="AO308" i="1"/>
  <c r="AO314" i="1"/>
  <c r="AO315" i="1"/>
  <c r="AO316" i="1"/>
  <c r="AO317" i="1"/>
  <c r="AO322" i="1"/>
  <c r="AO324" i="1"/>
  <c r="AO330" i="1"/>
  <c r="AO332" i="1"/>
  <c r="AO338" i="1"/>
  <c r="AO339" i="1"/>
  <c r="AO340" i="1"/>
  <c r="AO341" i="1"/>
  <c r="AO346" i="1"/>
  <c r="AO348" i="1"/>
  <c r="AO351" i="1"/>
  <c r="AO354" i="1"/>
  <c r="AO356" i="1"/>
  <c r="AO357" i="1"/>
  <c r="AO362" i="1"/>
  <c r="AO363" i="1"/>
  <c r="AO364" i="1"/>
  <c r="AO365" i="1"/>
  <c r="AO370" i="1"/>
  <c r="AO372" i="1"/>
  <c r="AO378" i="1"/>
  <c r="AO380" i="1"/>
  <c r="AO386" i="1"/>
  <c r="AO387" i="1"/>
  <c r="AO388" i="1"/>
  <c r="AO389" i="1"/>
  <c r="AO394" i="1"/>
  <c r="AO396" i="1"/>
  <c r="AO399" i="1"/>
  <c r="AO402" i="1"/>
  <c r="AO404" i="1"/>
  <c r="AO410" i="1"/>
  <c r="AO411" i="1"/>
  <c r="AO412" i="1"/>
  <c r="AO413" i="1"/>
  <c r="AO418" i="1"/>
  <c r="AO420" i="1"/>
  <c r="AO426" i="1"/>
  <c r="AO428" i="1"/>
  <c r="AO434" i="1"/>
  <c r="AO435" i="1"/>
  <c r="AO436" i="1"/>
  <c r="AO437" i="1"/>
  <c r="AO442" i="1"/>
  <c r="AO444" i="1"/>
  <c r="AO450" i="1"/>
  <c r="AO452" i="1"/>
  <c r="AO458" i="1"/>
  <c r="AO459" i="1"/>
  <c r="AO460" i="1"/>
  <c r="AO461" i="1"/>
  <c r="AO466" i="1"/>
  <c r="AO468" i="1"/>
  <c r="AO474" i="1"/>
  <c r="AO476" i="1"/>
  <c r="AO482" i="1"/>
  <c r="AO483" i="1"/>
  <c r="AO484" i="1"/>
  <c r="AO485" i="1"/>
  <c r="AO490" i="1"/>
  <c r="AO492" i="1"/>
  <c r="AO498" i="1"/>
  <c r="AO500" i="1"/>
  <c r="AO506" i="1"/>
  <c r="AO507" i="1"/>
  <c r="AO508" i="1"/>
  <c r="AO509" i="1"/>
  <c r="AO514" i="1"/>
  <c r="AO516" i="1"/>
  <c r="AO522" i="1"/>
  <c r="AO524" i="1"/>
  <c r="AO530" i="1"/>
  <c r="AO531" i="1"/>
  <c r="AO532" i="1"/>
  <c r="AO533" i="1"/>
  <c r="AO538" i="1"/>
  <c r="AO540" i="1"/>
  <c r="AO546" i="1"/>
  <c r="AO548" i="1"/>
  <c r="AO554" i="1"/>
  <c r="AO555" i="1"/>
  <c r="AO556" i="1"/>
  <c r="AO557" i="1"/>
  <c r="AO562" i="1"/>
  <c r="AO564" i="1"/>
  <c r="AO567" i="1"/>
  <c r="AO570" i="1"/>
  <c r="AO572" i="1"/>
  <c r="AO578" i="1"/>
  <c r="AO579" i="1"/>
  <c r="AO580" i="1"/>
  <c r="AO581" i="1"/>
  <c r="AO583" i="1"/>
  <c r="AO586" i="1"/>
  <c r="AO588" i="1"/>
  <c r="AO594" i="1"/>
  <c r="AO596" i="1"/>
  <c r="AO602" i="1"/>
  <c r="AO603" i="1"/>
  <c r="AO604" i="1"/>
  <c r="AO605" i="1"/>
  <c r="AO610" i="1"/>
  <c r="AO612" i="1"/>
  <c r="AO618" i="1"/>
  <c r="AO620" i="1"/>
  <c r="AO626" i="1"/>
  <c r="AO627" i="1"/>
  <c r="AO628" i="1"/>
  <c r="AO629" i="1"/>
  <c r="AO634" i="1"/>
  <c r="AO636" i="1"/>
  <c r="AO642" i="1"/>
  <c r="AO644" i="1"/>
  <c r="AO650" i="1"/>
  <c r="AO651" i="1"/>
  <c r="AO652" i="1"/>
  <c r="AO653" i="1"/>
  <c r="AO658" i="1"/>
  <c r="AO660" i="1"/>
  <c r="AO662" i="1"/>
  <c r="AO663" i="1"/>
  <c r="AO666" i="1"/>
  <c r="AO668" i="1"/>
  <c r="AO674" i="1"/>
  <c r="AO675" i="1"/>
  <c r="AO676" i="1"/>
  <c r="AO677" i="1"/>
  <c r="AO682" i="1"/>
  <c r="AO684" i="1"/>
  <c r="AO690" i="1"/>
  <c r="AO692" i="1"/>
  <c r="AO698" i="1"/>
  <c r="AO699" i="1"/>
  <c r="AO700" i="1"/>
  <c r="AO701" i="1"/>
  <c r="AO706" i="1"/>
  <c r="AO708" i="1"/>
  <c r="AO714" i="1"/>
  <c r="AO716" i="1"/>
  <c r="AO722" i="1"/>
  <c r="AO723" i="1"/>
  <c r="AO724" i="1"/>
  <c r="AO725" i="1"/>
  <c r="AO730" i="1"/>
  <c r="AO732" i="1"/>
  <c r="AO738" i="1"/>
  <c r="AO739" i="1"/>
  <c r="AO740" i="1"/>
  <c r="AO741" i="1"/>
  <c r="AO746" i="1"/>
  <c r="AO747" i="1"/>
  <c r="AO748" i="1"/>
  <c r="AO749" i="1"/>
  <c r="AO754" i="1"/>
  <c r="AO756" i="1"/>
  <c r="AO762" i="1"/>
  <c r="AO764" i="1"/>
  <c r="AO770" i="1"/>
  <c r="AO771" i="1"/>
  <c r="AO772" i="1"/>
  <c r="AO773" i="1"/>
  <c r="AO778" i="1"/>
  <c r="AO780" i="1"/>
  <c r="AO783" i="1"/>
  <c r="AO786" i="1"/>
  <c r="AO788" i="1"/>
  <c r="AO794" i="1"/>
  <c r="AO795" i="1"/>
  <c r="AO796" i="1"/>
  <c r="AO797" i="1"/>
  <c r="AO802" i="1"/>
  <c r="AO804" i="1"/>
  <c r="AO810" i="1"/>
  <c r="AO812" i="1"/>
  <c r="AO818" i="1"/>
  <c r="AO819" i="1"/>
  <c r="AO820" i="1"/>
  <c r="AO821" i="1"/>
  <c r="AO826" i="1"/>
  <c r="AO827" i="1"/>
  <c r="AO828" i="1"/>
  <c r="AO831" i="1"/>
  <c r="AO834" i="1"/>
  <c r="AO836" i="1"/>
  <c r="AO842" i="1"/>
  <c r="AO843" i="1"/>
  <c r="AO844" i="1"/>
  <c r="AO845" i="1"/>
  <c r="AO850" i="1"/>
  <c r="AO852" i="1"/>
  <c r="AO854" i="1"/>
  <c r="AO858" i="1"/>
  <c r="AO860" i="1"/>
  <c r="AO866" i="1"/>
  <c r="AO867" i="1"/>
  <c r="AO868" i="1"/>
  <c r="AO869" i="1"/>
  <c r="AO874" i="1"/>
  <c r="AO876" i="1"/>
  <c r="AO879" i="1"/>
  <c r="AO882" i="1"/>
  <c r="AO884" i="1"/>
  <c r="AO886" i="1"/>
  <c r="AO890" i="1"/>
  <c r="AO891" i="1"/>
  <c r="AO892" i="1"/>
  <c r="AO893" i="1"/>
  <c r="AO898" i="1"/>
  <c r="AO900" i="1"/>
  <c r="AO906" i="1"/>
  <c r="AO908" i="1"/>
  <c r="AO914" i="1"/>
  <c r="AO915" i="1"/>
  <c r="AO916" i="1"/>
  <c r="AO917" i="1"/>
  <c r="AO922" i="1"/>
  <c r="AO924" i="1"/>
  <c r="AO930" i="1"/>
  <c r="AO932" i="1"/>
  <c r="AO938" i="1"/>
  <c r="AO939" i="1"/>
  <c r="AO940" i="1"/>
  <c r="AO941" i="1"/>
  <c r="AO946" i="1"/>
  <c r="AO948" i="1"/>
  <c r="AO954" i="1"/>
  <c r="AO956" i="1"/>
  <c r="AO962" i="1"/>
  <c r="AO963" i="1"/>
  <c r="AO964" i="1"/>
  <c r="AO965" i="1"/>
  <c r="AO970" i="1"/>
  <c r="AO972" i="1"/>
  <c r="AO978" i="1"/>
  <c r="AO980" i="1"/>
  <c r="AO986" i="1"/>
  <c r="AO987" i="1"/>
  <c r="AO988" i="1"/>
  <c r="AO989" i="1"/>
  <c r="AO994" i="1"/>
  <c r="AO996" i="1"/>
  <c r="AO1002" i="1"/>
  <c r="AO1004" i="1"/>
  <c r="AO1010" i="1"/>
  <c r="AO1011" i="1"/>
  <c r="AO1012" i="1"/>
  <c r="AO1013" i="1"/>
  <c r="AO1018" i="1"/>
  <c r="AO1020" i="1"/>
  <c r="AO1026" i="1"/>
  <c r="AO1028" i="1"/>
  <c r="AO1034" i="1"/>
  <c r="AO1035" i="1"/>
  <c r="AO1036" i="1"/>
  <c r="AO1037" i="1"/>
  <c r="AO1042" i="1"/>
  <c r="AO1044" i="1"/>
  <c r="AO1050" i="1"/>
  <c r="AO1052" i="1"/>
  <c r="AO1058" i="1"/>
  <c r="AO1059" i="1"/>
  <c r="AO1060" i="1"/>
  <c r="AO1061" i="1"/>
  <c r="AO1066" i="1"/>
  <c r="AO1068" i="1"/>
  <c r="AO1074" i="1"/>
  <c r="AO1076" i="1"/>
  <c r="AO1082" i="1"/>
  <c r="AO1083" i="1"/>
  <c r="AO1084" i="1"/>
  <c r="AO1085" i="1"/>
  <c r="AO1090" i="1"/>
  <c r="AO1092" i="1"/>
  <c r="AO1098" i="1"/>
  <c r="AO1100" i="1"/>
  <c r="AO1106" i="1"/>
  <c r="AO1107" i="1"/>
  <c r="AO1108" i="1"/>
  <c r="AO1109" i="1"/>
  <c r="AO1114" i="1"/>
  <c r="AO1116" i="1"/>
  <c r="AO1122" i="1"/>
  <c r="AO1124" i="1"/>
  <c r="AO1130" i="1"/>
  <c r="AO1131" i="1"/>
  <c r="AO1132" i="1"/>
  <c r="AO1133" i="1"/>
  <c r="AO1138" i="1"/>
  <c r="AO1140" i="1"/>
  <c r="AO1146" i="1"/>
  <c r="AO1148" i="1"/>
  <c r="AO1154" i="1"/>
  <c r="AO1155" i="1"/>
  <c r="AO1156" i="1"/>
  <c r="AO1157" i="1"/>
  <c r="AO1162" i="1"/>
  <c r="AO1164" i="1"/>
  <c r="AO1170" i="1"/>
  <c r="AO1172" i="1"/>
  <c r="AO1178" i="1"/>
  <c r="AO1179" i="1"/>
  <c r="AO1180" i="1"/>
  <c r="AO1181" i="1"/>
  <c r="AO1186" i="1"/>
  <c r="AO1188" i="1"/>
  <c r="AO1194" i="1"/>
  <c r="AO1196" i="1"/>
  <c r="AO1202" i="1"/>
  <c r="AO1203" i="1"/>
  <c r="AO1204" i="1"/>
  <c r="AO1205" i="1"/>
  <c r="AO1210" i="1"/>
  <c r="AO1212" i="1"/>
  <c r="AO1215" i="1"/>
  <c r="AO1218" i="1"/>
  <c r="AO1220" i="1"/>
  <c r="AO1226" i="1"/>
  <c r="AO1227" i="1"/>
  <c r="AO1228" i="1"/>
  <c r="AO1229" i="1"/>
  <c r="AO1234" i="1"/>
  <c r="AO1236" i="1"/>
  <c r="AO1242" i="1"/>
  <c r="AO1244" i="1"/>
  <c r="AO1245" i="1"/>
  <c r="AO1250" i="1"/>
  <c r="AO1251" i="1"/>
  <c r="AO1252" i="1"/>
  <c r="AO1253" i="1"/>
  <c r="AO1258" i="1"/>
  <c r="AO1260" i="1"/>
  <c r="AO1263" i="1"/>
  <c r="AO1266" i="1"/>
  <c r="AO1268" i="1"/>
  <c r="AO1269" i="1"/>
  <c r="AO1274" i="1"/>
  <c r="AO1275" i="1"/>
  <c r="AO1276" i="1"/>
  <c r="AO1277" i="1"/>
  <c r="AO1282" i="1"/>
  <c r="AO1284" i="1"/>
  <c r="AO1290" i="1"/>
  <c r="AO1292" i="1"/>
  <c r="AO1293" i="1"/>
  <c r="AO1298" i="1"/>
  <c r="AO1299" i="1"/>
  <c r="AO1300" i="1"/>
  <c r="AO1301" i="1"/>
  <c r="AO1306" i="1"/>
  <c r="AO1308" i="1"/>
  <c r="AO1314" i="1"/>
  <c r="AO1316" i="1"/>
  <c r="AO1322" i="1"/>
  <c r="AO1323" i="1"/>
  <c r="AO1324" i="1"/>
  <c r="AO1325" i="1"/>
  <c r="AO1330" i="1"/>
  <c r="AO1332" i="1"/>
  <c r="AO1338" i="1"/>
  <c r="AO1340" i="1"/>
  <c r="AO1346" i="1"/>
  <c r="AO1347" i="1"/>
  <c r="AO1348" i="1"/>
  <c r="AO1349" i="1"/>
  <c r="AO1354" i="1"/>
  <c r="AO1355" i="1"/>
  <c r="AO1356" i="1"/>
  <c r="AO1362" i="1"/>
  <c r="AO1363" i="1"/>
  <c r="AO1364" i="1"/>
  <c r="AO1370" i="1"/>
  <c r="AO1371" i="1"/>
  <c r="AO1372" i="1"/>
  <c r="AO1373" i="1"/>
  <c r="AO1378" i="1"/>
  <c r="AO1380" i="1"/>
  <c r="AO1386" i="1"/>
  <c r="AO1388" i="1"/>
  <c r="AO1394" i="1"/>
  <c r="AO1395" i="1"/>
  <c r="AO1396" i="1"/>
  <c r="AO1397" i="1"/>
  <c r="AO1402" i="1"/>
  <c r="AO1404" i="1"/>
  <c r="AO1410" i="1"/>
  <c r="AO1412" i="1"/>
  <c r="AO1418" i="1"/>
  <c r="AO1419" i="1"/>
  <c r="AO1420" i="1"/>
  <c r="AO1421" i="1"/>
  <c r="AO1426" i="1"/>
  <c r="AO1428" i="1"/>
  <c r="AO1434" i="1"/>
  <c r="AO1436" i="1"/>
  <c r="AO1442" i="1"/>
  <c r="AO1443" i="1"/>
  <c r="AO1444" i="1"/>
  <c r="AO1450" i="1"/>
  <c r="AO1452" i="1"/>
  <c r="AO1458" i="1"/>
  <c r="AO1460" i="1"/>
  <c r="AO1466" i="1"/>
  <c r="AO1467" i="1"/>
  <c r="AO1468" i="1"/>
  <c r="AO1474" i="1"/>
  <c r="AO1476" i="1"/>
  <c r="AO1479" i="1"/>
  <c r="AO1482" i="1"/>
  <c r="AO1484" i="1"/>
  <c r="AO1490" i="1"/>
  <c r="AO1491" i="1"/>
  <c r="AO1492" i="1"/>
  <c r="AO1498" i="1"/>
  <c r="AO1500" i="1"/>
  <c r="AO1506" i="1"/>
  <c r="AO1508" i="1"/>
  <c r="AO1511" i="1"/>
  <c r="AO1514" i="1"/>
  <c r="AO1515" i="1"/>
  <c r="AO1516" i="1"/>
  <c r="AO1522" i="1"/>
  <c r="AO1524" i="1"/>
  <c r="AO1527" i="1"/>
  <c r="AO1530" i="1"/>
  <c r="AO1532" i="1"/>
  <c r="AO1538" i="1"/>
  <c r="AO1539" i="1"/>
  <c r="AO1540" i="1"/>
  <c r="AO1541" i="1"/>
  <c r="AO1546" i="1"/>
  <c r="AO1548" i="1"/>
  <c r="AO1554" i="1"/>
  <c r="AO1556" i="1"/>
  <c r="AO1562" i="1"/>
  <c r="AO1563" i="1"/>
  <c r="AO1564" i="1"/>
  <c r="AO1570" i="1"/>
  <c r="AO1572" i="1"/>
  <c r="AO1578" i="1"/>
  <c r="AO1580" i="1"/>
  <c r="AO1586" i="1"/>
  <c r="AO1587" i="1"/>
  <c r="AO1588" i="1"/>
  <c r="AO1594" i="1"/>
  <c r="AO1596" i="1"/>
  <c r="AO1602" i="1"/>
  <c r="AO1604" i="1"/>
  <c r="AO1610" i="1"/>
  <c r="AO1611" i="1"/>
  <c r="AO1612" i="1"/>
  <c r="AO1618" i="1"/>
  <c r="AO1620" i="1"/>
  <c r="AO1626" i="1"/>
  <c r="AO1628" i="1"/>
  <c r="AO1634" i="1"/>
  <c r="AO1635" i="1"/>
  <c r="AO1636" i="1"/>
  <c r="AO1642" i="1"/>
  <c r="AO1643" i="1"/>
  <c r="AO1644" i="1"/>
  <c r="AO1647" i="1"/>
  <c r="AO1650" i="1"/>
  <c r="AO1652" i="1"/>
  <c r="AO1658" i="1"/>
  <c r="AO1659" i="1"/>
  <c r="AO1660" i="1"/>
  <c r="AO1666" i="1"/>
  <c r="AO1668" i="1"/>
  <c r="AO1674" i="1"/>
  <c r="AO1676" i="1"/>
  <c r="AO1682" i="1"/>
  <c r="AO1683" i="1"/>
  <c r="AO1684" i="1"/>
  <c r="AO1685" i="1"/>
  <c r="AO1690" i="1"/>
  <c r="AO1692" i="1"/>
  <c r="AO1698" i="1"/>
  <c r="AO1699" i="1"/>
  <c r="AO1700" i="1"/>
  <c r="AO1706" i="1"/>
  <c r="AO1707" i="1"/>
  <c r="AO1708" i="1"/>
  <c r="AO1714" i="1"/>
  <c r="AO1716" i="1"/>
  <c r="AO1722" i="1"/>
  <c r="AO1724" i="1"/>
  <c r="AO1730" i="1"/>
  <c r="AO1731" i="1"/>
  <c r="AO1732" i="1"/>
  <c r="AO1738" i="1"/>
  <c r="AO1740" i="1"/>
  <c r="AO1743" i="1"/>
  <c r="AO1746" i="1"/>
  <c r="AO1748" i="1"/>
  <c r="AO1754" i="1"/>
  <c r="AO1755" i="1"/>
  <c r="AO1756" i="1"/>
  <c r="AO1757" i="1"/>
  <c r="AO1762" i="1"/>
  <c r="AO1764" i="1"/>
  <c r="AO1770" i="1"/>
  <c r="AO1772" i="1"/>
  <c r="AO1778" i="1"/>
  <c r="AO1779" i="1"/>
  <c r="AO1780" i="1"/>
  <c r="AO1786" i="1"/>
  <c r="AO1788" i="1"/>
  <c r="AO1794" i="1"/>
  <c r="AO1796" i="1"/>
  <c r="AO1802" i="1"/>
  <c r="AO1803" i="1"/>
  <c r="AO1804" i="1"/>
  <c r="AO1810" i="1"/>
  <c r="AO1812" i="1"/>
  <c r="AO1818" i="1"/>
  <c r="AO1820" i="1"/>
  <c r="AO1826" i="1"/>
  <c r="AO1827" i="1"/>
  <c r="AO1828" i="1"/>
  <c r="AO1834" i="1"/>
  <c r="AO1836" i="1"/>
  <c r="AO1842" i="1"/>
  <c r="AO1844" i="1"/>
  <c r="AO1850" i="1"/>
  <c r="AO1851" i="1"/>
  <c r="AO1852" i="1"/>
  <c r="AO1858" i="1"/>
  <c r="AO1860" i="1"/>
  <c r="AO1866" i="1"/>
  <c r="AO1868" i="1"/>
  <c r="AO1874" i="1"/>
  <c r="AO1875" i="1"/>
  <c r="AO1876" i="1"/>
  <c r="AO1877" i="1"/>
  <c r="AO1882" i="1"/>
  <c r="AO1884" i="1"/>
  <c r="AO1890" i="1"/>
  <c r="AO1892" i="1"/>
  <c r="AO1898" i="1"/>
  <c r="AO1899" i="1"/>
  <c r="AO1900" i="1"/>
  <c r="AO1906" i="1"/>
  <c r="AO1908" i="1"/>
  <c r="AO1914" i="1"/>
  <c r="AO1916" i="1"/>
  <c r="AO1922" i="1"/>
  <c r="AO1923" i="1"/>
  <c r="AO1924" i="1"/>
  <c r="AO1925" i="1"/>
  <c r="AO1930" i="1"/>
  <c r="AO1932" i="1"/>
  <c r="AO1938" i="1"/>
  <c r="AO1940" i="1"/>
  <c r="AO1946" i="1"/>
  <c r="AO1947" i="1"/>
  <c r="AO1948" i="1"/>
  <c r="AO1954" i="1"/>
  <c r="AO1956" i="1"/>
  <c r="AO1962" i="1"/>
  <c r="AO1964" i="1"/>
  <c r="AO1970" i="1"/>
  <c r="AO1971" i="1"/>
  <c r="AO1972" i="1"/>
  <c r="AO1978" i="1"/>
  <c r="AO1980" i="1"/>
  <c r="AO1986" i="1"/>
  <c r="AO1988" i="1"/>
  <c r="AO1994" i="1"/>
  <c r="AO1995" i="1"/>
  <c r="AO1996" i="1"/>
  <c r="AO2002" i="1"/>
  <c r="AO2004" i="1"/>
  <c r="AO2010" i="1"/>
  <c r="AO2012" i="1"/>
  <c r="AO2018" i="1"/>
  <c r="AO2019" i="1"/>
  <c r="AO2020" i="1"/>
  <c r="AO2026" i="1"/>
  <c r="AO2028" i="1"/>
  <c r="AO2034" i="1"/>
  <c r="AO2036" i="1"/>
  <c r="AO2042" i="1"/>
  <c r="AO2043" i="1"/>
  <c r="AO2044" i="1"/>
  <c r="AO2045" i="1"/>
  <c r="AO2050" i="1"/>
  <c r="AO2052" i="1"/>
  <c r="AO2058" i="1"/>
  <c r="AO2060" i="1"/>
  <c r="AO2066" i="1"/>
  <c r="AO2067" i="1"/>
  <c r="AO2068" i="1"/>
  <c r="AO2074" i="1"/>
  <c r="AO2076" i="1"/>
  <c r="AO2082" i="1"/>
  <c r="AO2084" i="1"/>
  <c r="AO2090" i="1"/>
  <c r="AO2091" i="1"/>
  <c r="AO2092" i="1"/>
  <c r="AO2098" i="1"/>
  <c r="AO2100" i="1"/>
  <c r="AO2106" i="1"/>
  <c r="AO2108" i="1"/>
  <c r="AO2114" i="1"/>
  <c r="AO2115" i="1"/>
  <c r="AO2116" i="1"/>
  <c r="AO2117" i="1"/>
  <c r="AO2122" i="1"/>
  <c r="AO2124" i="1"/>
  <c r="AO2130" i="1"/>
  <c r="AO2132" i="1"/>
  <c r="AO2138" i="1"/>
  <c r="AO2139" i="1"/>
  <c r="AO2140" i="1"/>
  <c r="AO2146" i="1"/>
  <c r="AO2148" i="1"/>
  <c r="AO2154" i="1"/>
  <c r="AO2156" i="1"/>
  <c r="AO2162" i="1"/>
  <c r="AO2163" i="1"/>
  <c r="AO2164" i="1"/>
  <c r="AO2170" i="1"/>
  <c r="AO2171" i="1"/>
  <c r="AO2172" i="1"/>
  <c r="AO2175" i="1"/>
  <c r="AO2178" i="1"/>
  <c r="AO2180" i="1"/>
  <c r="AO2186" i="1"/>
  <c r="AO2187" i="1"/>
  <c r="AO2188" i="1"/>
  <c r="AO2194" i="1"/>
  <c r="AO2196" i="1"/>
  <c r="AO2202" i="1"/>
  <c r="AO2204" i="1"/>
  <c r="AO2210" i="1"/>
  <c r="AO2211" i="1"/>
  <c r="AO2212" i="1"/>
  <c r="AO2213" i="1"/>
  <c r="AO2218" i="1"/>
  <c r="AO2220" i="1"/>
  <c r="AO2226" i="1"/>
  <c r="AO2228" i="1"/>
  <c r="AO2234" i="1"/>
  <c r="AO2235" i="1"/>
  <c r="AO2236" i="1"/>
  <c r="AO2242" i="1"/>
  <c r="AO2244" i="1"/>
  <c r="AO2250" i="1"/>
  <c r="AO2252" i="1"/>
  <c r="AO2258" i="1"/>
  <c r="AO2259" i="1"/>
  <c r="AO2260" i="1"/>
  <c r="AO2266" i="1"/>
  <c r="AO2268" i="1"/>
  <c r="AO2274" i="1"/>
  <c r="AO2276" i="1"/>
  <c r="AO2282" i="1"/>
  <c r="AO2283" i="1"/>
  <c r="AO2284" i="1"/>
  <c r="AO2285" i="1"/>
  <c r="AO2290" i="1"/>
  <c r="AO2292" i="1"/>
  <c r="AO2298" i="1"/>
  <c r="AO2300" i="1"/>
  <c r="AO2306" i="1"/>
  <c r="AO2307" i="1"/>
  <c r="AO2308" i="1"/>
  <c r="AO2314" i="1"/>
  <c r="AO2316" i="1"/>
  <c r="AO2322" i="1"/>
  <c r="AO2324" i="1"/>
  <c r="AO2330" i="1"/>
  <c r="AO2331" i="1"/>
  <c r="AO2332" i="1"/>
  <c r="AO2338" i="1"/>
  <c r="AO2340" i="1"/>
  <c r="AO2346" i="1"/>
  <c r="AO2348" i="1"/>
  <c r="AO2354" i="1"/>
  <c r="AO2355" i="1"/>
  <c r="AO2356" i="1"/>
  <c r="AO2362" i="1"/>
  <c r="AO2364" i="1"/>
  <c r="AO2370" i="1"/>
  <c r="AO2372" i="1"/>
  <c r="AO2378" i="1"/>
  <c r="AO2379" i="1"/>
  <c r="AO2380" i="1"/>
  <c r="AO2386" i="1"/>
  <c r="AO2388" i="1"/>
  <c r="AO2394" i="1"/>
  <c r="AO2396" i="1"/>
  <c r="AO2402" i="1"/>
  <c r="AO2403" i="1"/>
  <c r="AO2404" i="1"/>
  <c r="AO2410" i="1"/>
  <c r="AO2412" i="1"/>
  <c r="AO2418" i="1"/>
  <c r="AO2420" i="1"/>
  <c r="AO2426" i="1"/>
  <c r="AO2427" i="1"/>
  <c r="AO2428" i="1"/>
  <c r="AO2434" i="1"/>
  <c r="AO2436" i="1"/>
  <c r="AO2442" i="1"/>
  <c r="AO2444" i="1"/>
  <c r="AO2450" i="1"/>
  <c r="AO2451" i="1"/>
  <c r="AO2452" i="1"/>
  <c r="AO2458" i="1"/>
  <c r="AO2460" i="1"/>
  <c r="AO2466" i="1"/>
  <c r="AO2468" i="1"/>
  <c r="AO2474" i="1"/>
  <c r="AO2475" i="1"/>
  <c r="AO2476" i="1"/>
  <c r="AO2477" i="1"/>
  <c r="AO2482" i="1"/>
  <c r="AO2484" i="1"/>
  <c r="AO2490" i="1"/>
  <c r="AO2492" i="1"/>
  <c r="AO2498" i="1"/>
  <c r="AO2499" i="1"/>
  <c r="AO2500" i="1"/>
  <c r="AO2506" i="1"/>
  <c r="AO2508" i="1"/>
  <c r="AO2514" i="1"/>
  <c r="AO2516" i="1"/>
  <c r="AO2522" i="1"/>
  <c r="AO2523" i="1"/>
  <c r="AO2524" i="1"/>
  <c r="AO2530" i="1"/>
  <c r="AO2532" i="1"/>
  <c r="AO2538" i="1"/>
  <c r="AO2540" i="1"/>
  <c r="AO2546" i="1"/>
  <c r="AO2547" i="1"/>
  <c r="AO2548" i="1"/>
  <c r="AO2549" i="1"/>
  <c r="AO2554" i="1"/>
  <c r="AO2556" i="1"/>
  <c r="AO2562" i="1"/>
  <c r="AO2564" i="1"/>
  <c r="AO2570" i="1"/>
  <c r="AO2571" i="1"/>
  <c r="AO2572" i="1"/>
  <c r="AO2578" i="1"/>
  <c r="AO2580" i="1"/>
  <c r="AO2586" i="1"/>
  <c r="AO2588" i="1"/>
  <c r="AO2594" i="1"/>
  <c r="AO2595" i="1"/>
  <c r="AO2596" i="1"/>
  <c r="AO2602" i="1"/>
  <c r="AO2604" i="1"/>
  <c r="AO2610" i="1"/>
  <c r="AO2612" i="1"/>
  <c r="AO2618" i="1"/>
  <c r="AO2619" i="1"/>
  <c r="AO2620" i="1"/>
  <c r="AO2626" i="1"/>
  <c r="AO2628" i="1"/>
  <c r="AO2634" i="1"/>
  <c r="AO2636" i="1"/>
  <c r="AO2642" i="1"/>
  <c r="AO2643" i="1"/>
  <c r="AO2644" i="1"/>
  <c r="AO2650" i="1"/>
  <c r="AO2652" i="1"/>
  <c r="AO2658" i="1"/>
  <c r="AO2660" i="1"/>
  <c r="AO2666" i="1"/>
  <c r="AO2667" i="1"/>
  <c r="AO2668" i="1"/>
  <c r="AO2669" i="1"/>
  <c r="AO2674" i="1"/>
  <c r="AO2676" i="1"/>
  <c r="AO2682" i="1"/>
  <c r="AO2684" i="1"/>
  <c r="AO2690" i="1"/>
  <c r="AO2691" i="1"/>
  <c r="AO2692" i="1"/>
  <c r="AO2698" i="1"/>
  <c r="AO2700" i="1"/>
  <c r="AO2706" i="1"/>
  <c r="AO2708" i="1"/>
  <c r="AO2714" i="1"/>
  <c r="AO2715" i="1"/>
  <c r="AO2716" i="1"/>
  <c r="AO2722" i="1"/>
  <c r="AO2724" i="1"/>
  <c r="AO2730" i="1"/>
  <c r="AO2732" i="1"/>
  <c r="AO2738" i="1"/>
  <c r="AO2739" i="1"/>
  <c r="AO2740" i="1"/>
  <c r="AO2746" i="1"/>
  <c r="AO2748" i="1"/>
  <c r="AO2754" i="1"/>
  <c r="AO2756" i="1"/>
  <c r="AO2762" i="1"/>
  <c r="AO2763" i="1"/>
  <c r="AO2764" i="1"/>
  <c r="AO2770" i="1"/>
  <c r="AO2772" i="1"/>
  <c r="AO2778" i="1"/>
  <c r="AO2780" i="1"/>
  <c r="AO2786" i="1"/>
  <c r="AO2787" i="1"/>
  <c r="AO2788" i="1"/>
  <c r="AO2794" i="1"/>
  <c r="AO2796" i="1"/>
  <c r="AO2802" i="1"/>
  <c r="AO2804" i="1"/>
  <c r="AO2810" i="1"/>
  <c r="AO2811" i="1"/>
  <c r="AO2812" i="1"/>
  <c r="AO2818" i="1"/>
  <c r="AO2820" i="1"/>
  <c r="AO2826" i="1"/>
  <c r="AO2828" i="1"/>
  <c r="AO2834" i="1"/>
  <c r="AO2835" i="1"/>
  <c r="AO2836" i="1"/>
  <c r="AO2842" i="1"/>
  <c r="AO2844" i="1"/>
  <c r="AO2850" i="1"/>
  <c r="AO2852" i="1"/>
  <c r="AO2858" i="1"/>
  <c r="AO2859" i="1"/>
  <c r="AO2860" i="1"/>
  <c r="AO2861" i="1"/>
  <c r="AO2866" i="1"/>
  <c r="AO2868" i="1"/>
  <c r="AO2874" i="1"/>
  <c r="AO2876" i="1"/>
  <c r="AO2882" i="1"/>
  <c r="AO2883" i="1"/>
  <c r="AO2884" i="1"/>
  <c r="AO2890" i="1"/>
  <c r="AO2892" i="1"/>
  <c r="AO2895" i="1"/>
  <c r="AO2898" i="1"/>
  <c r="AO2900" i="1"/>
  <c r="AO2906" i="1"/>
  <c r="AO2907" i="1"/>
  <c r="AO2908" i="1"/>
  <c r="AO2914" i="1"/>
  <c r="AO2916" i="1"/>
  <c r="AO2922" i="1"/>
  <c r="AO2924" i="1"/>
  <c r="AO2930" i="1"/>
  <c r="AO2931" i="1"/>
  <c r="AO2932" i="1"/>
  <c r="AO2938" i="1"/>
  <c r="AO2940" i="1"/>
  <c r="AO2943" i="1"/>
  <c r="AO2946" i="1"/>
  <c r="AO2948" i="1"/>
  <c r="AO2954" i="1"/>
  <c r="AO2955" i="1"/>
  <c r="AO2956" i="1"/>
  <c r="AO2962" i="1"/>
  <c r="AO2964" i="1"/>
  <c r="AO2970" i="1"/>
  <c r="AO2972" i="1"/>
  <c r="AO2978" i="1"/>
  <c r="AO2979" i="1"/>
  <c r="AO2980" i="1"/>
  <c r="AO2986" i="1"/>
  <c r="AO2987" i="1"/>
  <c r="AO2988" i="1"/>
  <c r="AO2994" i="1"/>
  <c r="AO2996" i="1"/>
  <c r="AO3002" i="1"/>
  <c r="AO3003" i="1"/>
  <c r="AO3004" i="1"/>
  <c r="AO3005" i="1"/>
  <c r="AO3010" i="1"/>
  <c r="AO3012" i="1"/>
  <c r="AO3018" i="1"/>
  <c r="AO3020" i="1"/>
  <c r="AO3026" i="1"/>
  <c r="AO3027" i="1"/>
  <c r="AO3028" i="1"/>
  <c r="AO3034" i="1"/>
  <c r="AO3036" i="1"/>
  <c r="AO3042" i="1"/>
  <c r="AO3044" i="1"/>
  <c r="AO3050" i="1"/>
  <c r="AO3051" i="1"/>
  <c r="AO3052" i="1"/>
  <c r="AO3053" i="1"/>
  <c r="AO3058" i="1"/>
  <c r="AO3060" i="1"/>
  <c r="AO3066" i="1"/>
  <c r="AO3068" i="1"/>
  <c r="AO3074" i="1"/>
  <c r="AO3075" i="1"/>
  <c r="AO3076" i="1"/>
  <c r="AO3082" i="1"/>
  <c r="AO3084" i="1"/>
  <c r="AO3090" i="1"/>
  <c r="AO3091" i="1"/>
  <c r="AO3092" i="1"/>
  <c r="AO3098" i="1"/>
  <c r="AO3099" i="1"/>
  <c r="AO3100" i="1"/>
  <c r="AO3101" i="1"/>
  <c r="AO3106" i="1"/>
  <c r="AO3108" i="1"/>
  <c r="AO3114" i="1"/>
  <c r="AO3116" i="1"/>
  <c r="AO3122" i="1"/>
  <c r="AO3123" i="1"/>
  <c r="AO3124" i="1"/>
  <c r="AO3130" i="1"/>
  <c r="AO3132" i="1"/>
  <c r="AO3138" i="1"/>
  <c r="AO3140" i="1"/>
  <c r="AO3146" i="1"/>
  <c r="AO3147" i="1"/>
  <c r="AO3148" i="1"/>
  <c r="AO3154" i="1"/>
  <c r="AO3156" i="1"/>
  <c r="AO3162" i="1"/>
  <c r="AO3164" i="1"/>
  <c r="AO3170" i="1"/>
  <c r="AO3171" i="1"/>
  <c r="AO3172" i="1"/>
  <c r="AO3178" i="1"/>
  <c r="AO3180" i="1"/>
  <c r="AO3186" i="1"/>
  <c r="AO3188" i="1"/>
  <c r="AO3194" i="1"/>
  <c r="AO3195" i="1"/>
  <c r="AO3196" i="1"/>
  <c r="AO3202" i="1"/>
  <c r="AO3204" i="1"/>
  <c r="AO3210" i="1"/>
  <c r="AO3212" i="1"/>
  <c r="AO3218" i="1"/>
  <c r="AO3219" i="1"/>
  <c r="AO3220" i="1"/>
  <c r="AO3226" i="1"/>
  <c r="AO3228" i="1"/>
  <c r="AO3234" i="1"/>
  <c r="AO3236" i="1"/>
  <c r="AO3242" i="1"/>
  <c r="AO3243" i="1"/>
  <c r="AO3244" i="1"/>
  <c r="AO3250" i="1"/>
  <c r="AO3252" i="1"/>
  <c r="AO3258" i="1"/>
  <c r="AO3260" i="1"/>
  <c r="AO3266" i="1"/>
  <c r="AO3267" i="1"/>
  <c r="AO3268" i="1"/>
  <c r="AO3274" i="1"/>
  <c r="AO3276" i="1"/>
  <c r="AO3282" i="1"/>
  <c r="AO3284" i="1"/>
  <c r="AO3290" i="1"/>
  <c r="AO3291" i="1"/>
  <c r="AO3292" i="1"/>
  <c r="AO3293" i="1"/>
  <c r="AO3298" i="1"/>
  <c r="AO3300" i="1"/>
  <c r="AO3306" i="1"/>
  <c r="AO3308" i="1"/>
  <c r="AO3314" i="1"/>
  <c r="AO3315" i="1"/>
  <c r="AO3316" i="1"/>
  <c r="AO3322" i="1"/>
  <c r="AO3324" i="1"/>
  <c r="AO3327" i="1"/>
  <c r="AO3330" i="1"/>
  <c r="AO3332" i="1"/>
  <c r="AO3338" i="1"/>
  <c r="AO3339" i="1"/>
  <c r="AO3340" i="1"/>
  <c r="AO3346" i="1"/>
  <c r="AO3348" i="1"/>
  <c r="AO3354" i="1"/>
  <c r="AO3356" i="1"/>
  <c r="AO3362" i="1"/>
  <c r="AO3363" i="1"/>
  <c r="AO3364" i="1"/>
  <c r="AO3370" i="1"/>
  <c r="AO3372" i="1"/>
  <c r="AO3378" i="1"/>
  <c r="AO3380" i="1"/>
  <c r="AO3386" i="1"/>
  <c r="AO3387" i="1"/>
  <c r="AO3388" i="1"/>
  <c r="AO3394" i="1"/>
  <c r="AO3396" i="1"/>
  <c r="AO3402" i="1"/>
  <c r="AO3404" i="1"/>
  <c r="AO3410" i="1"/>
  <c r="AO3411" i="1"/>
  <c r="AO3412" i="1"/>
  <c r="AO3418" i="1"/>
  <c r="AO3420" i="1"/>
  <c r="AO3426" i="1"/>
  <c r="AO3428" i="1"/>
  <c r="AO3434" i="1"/>
  <c r="AO3435" i="1"/>
  <c r="AO3436" i="1"/>
  <c r="AO3442" i="1"/>
  <c r="AO3444" i="1"/>
  <c r="AO3450" i="1"/>
  <c r="AO3452" i="1"/>
  <c r="AO3458" i="1"/>
  <c r="AO3459" i="1"/>
  <c r="AO3460" i="1"/>
  <c r="AO3466" i="1"/>
  <c r="AO3468" i="1"/>
  <c r="AO3474" i="1"/>
  <c r="AO3476" i="1"/>
  <c r="AO3482" i="1"/>
  <c r="AO3483" i="1"/>
  <c r="AO3484" i="1"/>
  <c r="AO3490" i="1"/>
  <c r="AO3492" i="1"/>
  <c r="AO3498" i="1"/>
  <c r="AO3500" i="1"/>
  <c r="AO3506" i="1"/>
  <c r="AO3507" i="1"/>
  <c r="AO3508" i="1"/>
  <c r="AO3514" i="1"/>
  <c r="AO3516" i="1"/>
  <c r="AO3522" i="1"/>
  <c r="AO3524" i="1"/>
  <c r="AO3530" i="1"/>
  <c r="AO3531" i="1"/>
  <c r="AO3532" i="1"/>
  <c r="AO3538" i="1"/>
  <c r="AO3540" i="1"/>
  <c r="AO3546" i="1"/>
  <c r="AO3548" i="1"/>
  <c r="AO3554" i="1"/>
  <c r="AO3555" i="1"/>
  <c r="AO3556" i="1"/>
  <c r="AO3562" i="1"/>
  <c r="AO3563" i="1"/>
  <c r="AO3564" i="1"/>
  <c r="AO3570" i="1"/>
  <c r="AO3572" i="1"/>
  <c r="AO3578" i="1"/>
  <c r="AO3579" i="1"/>
  <c r="AO3580" i="1"/>
  <c r="AO3586" i="1"/>
  <c r="AO3588" i="1"/>
  <c r="AO3594" i="1"/>
  <c r="AO3596" i="1"/>
  <c r="AO3602" i="1"/>
  <c r="AO3603" i="1"/>
  <c r="AO3604" i="1"/>
  <c r="AO3610" i="1"/>
  <c r="AO3612" i="1"/>
  <c r="AO3618" i="1"/>
  <c r="AO3620" i="1"/>
  <c r="AO3626" i="1"/>
  <c r="AO3627" i="1"/>
  <c r="AO3628" i="1"/>
  <c r="AO3634" i="1"/>
  <c r="AO3635" i="1"/>
  <c r="AO3636" i="1"/>
  <c r="AO3642" i="1"/>
  <c r="AO3644" i="1"/>
  <c r="AO3650" i="1"/>
  <c r="AO3651" i="1"/>
  <c r="AO3652" i="1"/>
  <c r="AO3658" i="1"/>
  <c r="AO3660" i="1"/>
  <c r="AO3666" i="1"/>
  <c r="AO3667" i="1"/>
  <c r="AO3668" i="1"/>
  <c r="AO3674" i="1"/>
  <c r="AO3675" i="1"/>
  <c r="AO3676" i="1"/>
  <c r="AO3677" i="1"/>
  <c r="AO3682" i="1"/>
  <c r="AO3684" i="1"/>
  <c r="AO3690" i="1"/>
  <c r="AO3692" i="1"/>
  <c r="AO3698" i="1"/>
  <c r="AO3699" i="1"/>
  <c r="AO3700" i="1"/>
  <c r="AO3706" i="1"/>
  <c r="AO3708" i="1"/>
  <c r="AO3714" i="1"/>
  <c r="AO3716" i="1"/>
  <c r="AO3722" i="1"/>
  <c r="AO3723" i="1"/>
  <c r="AO3724" i="1"/>
  <c r="AO3725" i="1"/>
  <c r="AO3730" i="1"/>
  <c r="AO3731" i="1"/>
  <c r="AO3732" i="1"/>
  <c r="AO3738" i="1"/>
  <c r="AO3740" i="1"/>
  <c r="AO3746" i="1"/>
  <c r="AO3747" i="1"/>
  <c r="AO3748" i="1"/>
  <c r="AO3754" i="1"/>
  <c r="AO3756" i="1"/>
  <c r="AO3762" i="1"/>
  <c r="AO3764" i="1"/>
  <c r="AO3770" i="1"/>
  <c r="AO3771" i="1"/>
  <c r="AO3772" i="1"/>
  <c r="AO3778" i="1"/>
  <c r="AO3780" i="1"/>
  <c r="AO3786" i="1"/>
  <c r="AO3788" i="1"/>
  <c r="AO3794" i="1"/>
  <c r="AO3795" i="1"/>
  <c r="AO3796" i="1"/>
  <c r="AO3802" i="1"/>
  <c r="AO3804" i="1"/>
  <c r="AO3810" i="1"/>
  <c r="AO3812" i="1"/>
  <c r="AO3818" i="1"/>
  <c r="AO3819" i="1"/>
  <c r="AO3820" i="1"/>
  <c r="AO3821" i="1"/>
  <c r="AO3826" i="1"/>
  <c r="AO3828" i="1"/>
  <c r="AO3834" i="1"/>
  <c r="AO3836" i="1"/>
  <c r="AO3842" i="1"/>
  <c r="AO3843" i="1"/>
  <c r="AO3844" i="1"/>
  <c r="AO3850" i="1"/>
  <c r="AO3852" i="1"/>
  <c r="AO3858" i="1"/>
  <c r="AO3860" i="1"/>
  <c r="AO3866" i="1"/>
  <c r="AO3867" i="1"/>
  <c r="AO3868" i="1"/>
  <c r="AO3874" i="1"/>
  <c r="AO3876" i="1"/>
  <c r="AO3882" i="1"/>
  <c r="AO3884" i="1"/>
  <c r="AO3890" i="1"/>
  <c r="AO3891" i="1"/>
  <c r="AO3892" i="1"/>
  <c r="AO3898" i="1"/>
  <c r="AO3900" i="1"/>
  <c r="AO3906" i="1"/>
  <c r="AO3908" i="1"/>
  <c r="AO3914" i="1"/>
  <c r="AO3915" i="1"/>
  <c r="AO3916" i="1"/>
  <c r="AO3922" i="1"/>
  <c r="AO3924" i="1"/>
  <c r="AO3930" i="1"/>
  <c r="AO3932" i="1"/>
  <c r="AO3938" i="1"/>
  <c r="AO3939" i="1"/>
  <c r="AO3940" i="1"/>
  <c r="AO3946" i="1"/>
  <c r="AO3948" i="1"/>
  <c r="AO3954" i="1"/>
  <c r="AO3956" i="1"/>
  <c r="AO3962" i="1"/>
  <c r="AO3964" i="1"/>
  <c r="AO3970" i="1"/>
  <c r="AO3972" i="1"/>
  <c r="AO3975" i="1"/>
  <c r="AO3978" i="1"/>
  <c r="AO3980" i="1"/>
  <c r="AO3986" i="1"/>
  <c r="AO3987" i="1"/>
  <c r="AO3988" i="1"/>
  <c r="AO3994" i="1"/>
  <c r="AO3996" i="1"/>
  <c r="AO4002" i="1"/>
  <c r="AO4004" i="1"/>
  <c r="AO4010" i="1"/>
  <c r="AO4012" i="1"/>
  <c r="AO4018" i="1"/>
  <c r="AO4020" i="1"/>
  <c r="AO4026" i="1"/>
  <c r="AO4028" i="1"/>
  <c r="AO4034" i="1"/>
  <c r="AO4035" i="1"/>
  <c r="AO4036" i="1"/>
  <c r="AO4042" i="1"/>
  <c r="AO4044" i="1"/>
  <c r="AO4050" i="1"/>
  <c r="AO4052" i="1"/>
  <c r="AO4058" i="1"/>
  <c r="AO4059" i="1"/>
  <c r="AO4060" i="1"/>
  <c r="AO4066" i="1"/>
  <c r="AO4068" i="1"/>
  <c r="AO4074" i="1"/>
  <c r="AO4076" i="1"/>
  <c r="AO4082" i="1"/>
  <c r="AO4083" i="1"/>
  <c r="AO4084" i="1"/>
  <c r="AO4085" i="1"/>
  <c r="AO4090" i="1"/>
  <c r="AO4092" i="1"/>
  <c r="AO4098" i="1"/>
  <c r="AO4100" i="1"/>
  <c r="AO4106" i="1"/>
  <c r="AO4108" i="1"/>
  <c r="AO4114" i="1"/>
  <c r="AO4116" i="1"/>
  <c r="AO4122" i="1"/>
  <c r="AO4124" i="1"/>
  <c r="AO4130" i="1"/>
  <c r="AO4131" i="1"/>
  <c r="AO4132" i="1"/>
  <c r="AO4138" i="1"/>
  <c r="AO4140" i="1"/>
  <c r="AO4146" i="1"/>
  <c r="AO4148" i="1"/>
  <c r="AO4154" i="1"/>
  <c r="AO4155" i="1"/>
  <c r="AO4156" i="1"/>
  <c r="AO4162" i="1"/>
  <c r="AO4164" i="1"/>
  <c r="AO4170" i="1"/>
  <c r="AO4172" i="1"/>
  <c r="AO4178" i="1"/>
  <c r="AO4180" i="1"/>
  <c r="AO4181" i="1"/>
  <c r="AO4186" i="1"/>
  <c r="AO4188" i="1"/>
  <c r="AO4194" i="1"/>
  <c r="AO4196" i="1"/>
  <c r="AO4202" i="1"/>
  <c r="AO4204" i="1"/>
  <c r="AO4210" i="1"/>
  <c r="AO4212" i="1"/>
  <c r="AO4218" i="1"/>
  <c r="AO4220" i="1"/>
  <c r="AO4226" i="1"/>
  <c r="AO4228" i="1"/>
  <c r="AO4234" i="1"/>
  <c r="AO4236" i="1"/>
  <c r="AO4242" i="1"/>
  <c r="AO4244" i="1"/>
  <c r="AO4250" i="1"/>
  <c r="AO4251" i="1"/>
  <c r="AO4252" i="1"/>
  <c r="AO4254" i="1"/>
  <c r="AO4258" i="1"/>
  <c r="AO4260" i="1"/>
  <c r="AO4266" i="1"/>
  <c r="AO4268" i="1"/>
  <c r="AO4274" i="1"/>
  <c r="AO4275" i="1"/>
  <c r="AO4276" i="1"/>
  <c r="AO4282" i="1"/>
  <c r="AO4284" i="1"/>
  <c r="AO4290" i="1"/>
  <c r="AO4292" i="1"/>
  <c r="AO4298" i="1"/>
  <c r="AO4299" i="1"/>
  <c r="AO4300" i="1"/>
  <c r="AO4301" i="1"/>
  <c r="AO4306" i="1"/>
  <c r="AO4308" i="1"/>
  <c r="AO4314" i="1"/>
  <c r="AO4316" i="1"/>
  <c r="AO4322" i="1"/>
  <c r="AO4324" i="1"/>
  <c r="AO4330" i="1"/>
  <c r="AO4331" i="1"/>
  <c r="AO4332" i="1"/>
  <c r="AO4338" i="1"/>
  <c r="AO4340" i="1"/>
  <c r="AO4346" i="1"/>
  <c r="AO4348" i="1"/>
  <c r="AO4349" i="1"/>
  <c r="AO4354" i="1"/>
  <c r="AO4356" i="1"/>
  <c r="AO4362" i="1"/>
  <c r="AO4364" i="1"/>
  <c r="AO4370" i="1"/>
  <c r="AO4371" i="1"/>
  <c r="AO4372" i="1"/>
  <c r="AO4378" i="1"/>
  <c r="AO4380" i="1"/>
  <c r="AO4383" i="1"/>
  <c r="AO4386" i="1"/>
  <c r="AO4388" i="1"/>
  <c r="AO4394" i="1"/>
  <c r="AO4395" i="1"/>
  <c r="AO4396" i="1"/>
  <c r="AO4402" i="1"/>
  <c r="AO4404" i="1"/>
  <c r="AO4410" i="1"/>
  <c r="AO4412" i="1"/>
  <c r="AO4418" i="1"/>
  <c r="AO4420" i="1"/>
  <c r="AO4426" i="1"/>
  <c r="AO4428" i="1"/>
  <c r="AO4434" i="1"/>
  <c r="AO4436" i="1"/>
  <c r="AO4442" i="1"/>
  <c r="AO4444" i="1"/>
  <c r="AO4450" i="1"/>
  <c r="AO4452" i="1"/>
  <c r="AO4458" i="1"/>
  <c r="AO4460" i="1"/>
  <c r="AO4466" i="1"/>
  <c r="AO4467" i="1"/>
  <c r="AO4468" i="1"/>
  <c r="AO4474" i="1"/>
  <c r="AO4476" i="1"/>
  <c r="AO4482" i="1"/>
  <c r="AO4484" i="1"/>
  <c r="AO4490" i="1"/>
  <c r="AO4491" i="1"/>
  <c r="AO4492" i="1"/>
  <c r="AO4498" i="1"/>
  <c r="AO4500" i="1"/>
  <c r="AO4506" i="1"/>
  <c r="AO4508" i="1"/>
  <c r="AO4514" i="1"/>
  <c r="AO4515" i="1"/>
  <c r="AO4516" i="1"/>
  <c r="AO4522" i="1"/>
  <c r="AO4524" i="1"/>
  <c r="AO4530" i="1"/>
  <c r="AO4532" i="1"/>
  <c r="AO4538" i="1"/>
  <c r="AO4540" i="1"/>
  <c r="AO4546" i="1"/>
  <c r="AO4548" i="1"/>
  <c r="AO4554" i="1"/>
  <c r="AO4556" i="1"/>
  <c r="AO4562" i="1"/>
  <c r="AO4564" i="1"/>
  <c r="AO4570" i="1"/>
  <c r="AO4572" i="1"/>
  <c r="AO4578" i="1"/>
  <c r="AO4580" i="1"/>
  <c r="AO4586" i="1"/>
  <c r="AO4588" i="1"/>
  <c r="AO4594" i="1"/>
  <c r="AO4596" i="1"/>
  <c r="AO4602" i="1"/>
  <c r="AO4604" i="1"/>
  <c r="AO4610" i="1"/>
  <c r="AO4611" i="1"/>
  <c r="AO4612" i="1"/>
  <c r="AO4613" i="1"/>
  <c r="AO4618" i="1"/>
  <c r="AO4620" i="1"/>
  <c r="AO4626" i="1"/>
  <c r="AO4628" i="1"/>
  <c r="AO4634" i="1"/>
  <c r="AO4635" i="1"/>
  <c r="AO4636" i="1"/>
  <c r="AO4642" i="1"/>
  <c r="AO4644" i="1"/>
  <c r="AO4650" i="1"/>
  <c r="AO4652" i="1"/>
  <c r="AO4658" i="1"/>
  <c r="AO4659" i="1"/>
  <c r="AO4660" i="1"/>
  <c r="AO4666" i="1"/>
  <c r="AO4667" i="1"/>
  <c r="AO4668" i="1"/>
  <c r="AO4674" i="1"/>
  <c r="AO4676" i="1"/>
  <c r="AO4682" i="1"/>
  <c r="AO4683" i="1"/>
  <c r="AO4684" i="1"/>
  <c r="AO4690" i="1"/>
  <c r="AO4692" i="1"/>
  <c r="AO4698" i="1"/>
  <c r="AO4700" i="1"/>
  <c r="AO4706" i="1"/>
  <c r="AO4707" i="1"/>
  <c r="AO4708" i="1"/>
  <c r="AO4714" i="1"/>
  <c r="AO4716" i="1"/>
  <c r="AO4722" i="1"/>
  <c r="AO4724" i="1"/>
  <c r="AO4730" i="1"/>
  <c r="AO4731" i="1"/>
  <c r="AO4732" i="1"/>
  <c r="AO4738" i="1"/>
  <c r="AO4740" i="1"/>
  <c r="AO4743" i="1"/>
  <c r="AO4746" i="1"/>
  <c r="AO4748" i="1"/>
  <c r="AO4754" i="1"/>
  <c r="AO4755" i="1"/>
  <c r="AO4756" i="1"/>
  <c r="AO4762" i="1"/>
  <c r="AO4764" i="1"/>
  <c r="AO4770" i="1"/>
  <c r="AO4772" i="1"/>
  <c r="AO4778" i="1"/>
  <c r="AO4780" i="1"/>
  <c r="AO4786" i="1"/>
  <c r="AO4788" i="1"/>
  <c r="AO4794" i="1"/>
  <c r="AO4796" i="1"/>
  <c r="AO4802" i="1"/>
  <c r="AO4803" i="1"/>
  <c r="AO4804" i="1"/>
  <c r="AO4810" i="1"/>
  <c r="AO4812" i="1"/>
  <c r="AO4818" i="1"/>
  <c r="AO4819" i="1"/>
  <c r="AO4820" i="1"/>
  <c r="AO4826" i="1"/>
  <c r="AO4828" i="1"/>
  <c r="AO4834" i="1"/>
  <c r="AO4836" i="1"/>
  <c r="AO4842" i="1"/>
  <c r="AO4844" i="1"/>
  <c r="AO4850" i="1"/>
  <c r="AO4851" i="1"/>
  <c r="AO4852" i="1"/>
  <c r="AO4853" i="1"/>
  <c r="AO4858" i="1"/>
  <c r="AO4860" i="1"/>
  <c r="AO4866" i="1"/>
  <c r="AO4868" i="1"/>
  <c r="AO4874" i="1"/>
  <c r="AO4876" i="1"/>
  <c r="AO4877" i="1"/>
  <c r="AO4882" i="1"/>
  <c r="AO4884" i="1"/>
  <c r="AO4890" i="1"/>
  <c r="AO4892" i="1"/>
  <c r="AO4898" i="1"/>
  <c r="AO4899" i="1"/>
  <c r="AO4900" i="1"/>
  <c r="AO4906" i="1"/>
  <c r="AO4908" i="1"/>
  <c r="AO4914" i="1"/>
  <c r="AO4916" i="1"/>
  <c r="AO4922" i="1"/>
  <c r="AO4923" i="1"/>
  <c r="AO4924" i="1"/>
  <c r="AO4930" i="1"/>
  <c r="AO4932" i="1"/>
  <c r="AO4938" i="1"/>
  <c r="AO4940" i="1"/>
  <c r="AO4946" i="1"/>
  <c r="AO4947" i="1"/>
  <c r="AO4948" i="1"/>
  <c r="AO4954" i="1"/>
  <c r="AO4956" i="1"/>
  <c r="AO4962" i="1"/>
  <c r="AO4964" i="1"/>
  <c r="AO4965" i="1"/>
  <c r="AO4970" i="1"/>
  <c r="AO4971" i="1"/>
  <c r="AO4972" i="1"/>
  <c r="AO4978" i="1"/>
  <c r="AO4980" i="1"/>
  <c r="AO4986" i="1"/>
  <c r="AO4988" i="1"/>
  <c r="AO4994" i="1"/>
  <c r="AO4996" i="1"/>
  <c r="AO4997" i="1"/>
  <c r="AM5" i="1" l="1"/>
  <c r="AM4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AM97" i="1"/>
  <c r="AM98" i="1"/>
  <c r="AM99" i="1"/>
  <c r="AM100" i="1"/>
  <c r="AM101" i="1"/>
  <c r="AM102" i="1"/>
  <c r="AM103" i="1"/>
  <c r="AM104" i="1"/>
  <c r="AM105" i="1"/>
  <c r="AM106" i="1"/>
  <c r="AM107" i="1"/>
  <c r="AM108" i="1"/>
  <c r="AM109" i="1"/>
  <c r="AM110" i="1"/>
  <c r="AM111" i="1"/>
  <c r="AM112" i="1"/>
  <c r="AM113" i="1"/>
  <c r="AM114" i="1"/>
  <c r="AM115" i="1"/>
  <c r="AM116" i="1"/>
  <c r="AM117" i="1"/>
  <c r="AM118" i="1"/>
  <c r="AM119" i="1"/>
  <c r="AM120" i="1"/>
  <c r="AM121" i="1"/>
  <c r="AM122" i="1"/>
  <c r="AM123" i="1"/>
  <c r="AM124" i="1"/>
  <c r="AM125" i="1"/>
  <c r="AM126" i="1"/>
  <c r="AM127" i="1"/>
  <c r="AM128" i="1"/>
  <c r="AM129" i="1"/>
  <c r="AM130" i="1"/>
  <c r="AM131" i="1"/>
  <c r="AM132" i="1"/>
  <c r="AM133" i="1"/>
  <c r="AM134" i="1"/>
  <c r="AM135" i="1"/>
  <c r="AM136" i="1"/>
  <c r="AM137" i="1"/>
  <c r="AM138" i="1"/>
  <c r="AM139" i="1"/>
  <c r="AM140" i="1"/>
  <c r="AM141" i="1"/>
  <c r="AM142" i="1"/>
  <c r="AM143" i="1"/>
  <c r="AM144" i="1"/>
  <c r="AM145" i="1"/>
  <c r="AM146" i="1"/>
  <c r="AM147" i="1"/>
  <c r="AM148" i="1"/>
  <c r="AM149" i="1"/>
  <c r="AM150" i="1"/>
  <c r="AM151" i="1"/>
  <c r="AM152" i="1"/>
  <c r="AM153" i="1"/>
  <c r="AM154" i="1"/>
  <c r="AM155" i="1"/>
  <c r="AM156" i="1"/>
  <c r="AM157" i="1"/>
  <c r="AM158" i="1"/>
  <c r="AM159" i="1"/>
  <c r="AM160" i="1"/>
  <c r="AM161" i="1"/>
  <c r="AM162" i="1"/>
  <c r="AM163" i="1"/>
  <c r="AM164" i="1"/>
  <c r="AM165" i="1"/>
  <c r="AM166" i="1"/>
  <c r="AM167" i="1"/>
  <c r="AM168" i="1"/>
  <c r="AM169" i="1"/>
  <c r="AM170" i="1"/>
  <c r="AM171" i="1"/>
  <c r="AM172" i="1"/>
  <c r="AM173" i="1"/>
  <c r="AM174" i="1"/>
  <c r="AM175" i="1"/>
  <c r="AM176" i="1"/>
  <c r="AM177" i="1"/>
  <c r="AM178" i="1"/>
  <c r="AM179" i="1"/>
  <c r="AM180" i="1"/>
  <c r="AM181" i="1"/>
  <c r="AM182" i="1"/>
  <c r="AM183" i="1"/>
  <c r="AM184" i="1"/>
  <c r="AM185" i="1"/>
  <c r="AM186" i="1"/>
  <c r="AM187" i="1"/>
  <c r="AM188" i="1"/>
  <c r="AM189" i="1"/>
  <c r="AM190" i="1"/>
  <c r="AM191" i="1"/>
  <c r="AM192" i="1"/>
  <c r="AM193" i="1"/>
  <c r="AM194" i="1"/>
  <c r="AM195" i="1"/>
  <c r="AM196" i="1"/>
  <c r="AM197" i="1"/>
  <c r="AM198" i="1"/>
  <c r="AM199" i="1"/>
  <c r="AM200" i="1"/>
  <c r="AM201" i="1"/>
  <c r="AM202" i="1"/>
  <c r="AM203" i="1"/>
  <c r="AM204" i="1"/>
  <c r="AM205" i="1"/>
  <c r="AM206" i="1"/>
  <c r="AM207" i="1"/>
  <c r="AM208" i="1"/>
  <c r="AM209" i="1"/>
  <c r="AM210" i="1"/>
  <c r="AM211" i="1"/>
  <c r="AM212" i="1"/>
  <c r="AM213" i="1"/>
  <c r="AM214" i="1"/>
  <c r="AM215" i="1"/>
  <c r="AM216" i="1"/>
  <c r="AM217" i="1"/>
  <c r="AM218" i="1"/>
  <c r="AM219" i="1"/>
  <c r="AM220" i="1"/>
  <c r="AM221" i="1"/>
  <c r="AM222" i="1"/>
  <c r="AM223" i="1"/>
  <c r="AM224" i="1"/>
  <c r="AM225" i="1"/>
  <c r="AM226" i="1"/>
  <c r="AM227" i="1"/>
  <c r="AM228" i="1"/>
  <c r="AM229" i="1"/>
  <c r="AM230" i="1"/>
  <c r="AM231" i="1"/>
  <c r="AM232" i="1"/>
  <c r="AM233" i="1"/>
  <c r="AM234" i="1"/>
  <c r="AM235" i="1"/>
  <c r="AM236" i="1"/>
  <c r="AM237" i="1"/>
  <c r="AM238" i="1"/>
  <c r="AM239" i="1"/>
  <c r="AM240" i="1"/>
  <c r="AM241" i="1"/>
  <c r="AM242" i="1"/>
  <c r="AM243" i="1"/>
  <c r="AM244" i="1"/>
  <c r="AM245" i="1"/>
  <c r="AM246" i="1"/>
  <c r="AM247" i="1"/>
  <c r="AM248" i="1"/>
  <c r="AM249" i="1"/>
  <c r="AM250" i="1"/>
  <c r="AM251" i="1"/>
  <c r="AM252" i="1"/>
  <c r="AM253" i="1"/>
  <c r="AM254" i="1"/>
  <c r="AM255" i="1"/>
  <c r="AM256" i="1"/>
  <c r="AM257" i="1"/>
  <c r="AM258" i="1"/>
  <c r="AM259" i="1"/>
  <c r="AM260" i="1"/>
  <c r="AM261" i="1"/>
  <c r="AM262" i="1"/>
  <c r="AM263" i="1"/>
  <c r="AM264" i="1"/>
  <c r="AM265" i="1"/>
  <c r="AM266" i="1"/>
  <c r="AM267" i="1"/>
  <c r="AM268" i="1"/>
  <c r="AM269" i="1"/>
  <c r="AM270" i="1"/>
  <c r="AM271" i="1"/>
  <c r="AM272" i="1"/>
  <c r="AM273" i="1"/>
  <c r="AM274" i="1"/>
  <c r="AM275" i="1"/>
  <c r="AM276" i="1"/>
  <c r="AM277" i="1"/>
  <c r="AM278" i="1"/>
  <c r="AM279" i="1"/>
  <c r="AM280" i="1"/>
  <c r="AM281" i="1"/>
  <c r="AM282" i="1"/>
  <c r="AM283" i="1"/>
  <c r="AM284" i="1"/>
  <c r="AM285" i="1"/>
  <c r="AM286" i="1"/>
  <c r="AM287" i="1"/>
  <c r="AM288" i="1"/>
  <c r="AM289" i="1"/>
  <c r="AM290" i="1"/>
  <c r="AM291" i="1"/>
  <c r="AM292" i="1"/>
  <c r="AM293" i="1"/>
  <c r="AM294" i="1"/>
  <c r="AM295" i="1"/>
  <c r="AM296" i="1"/>
  <c r="AM297" i="1"/>
  <c r="AM298" i="1"/>
  <c r="AM299" i="1"/>
  <c r="AM300" i="1"/>
  <c r="AM301" i="1"/>
  <c r="AM302" i="1"/>
  <c r="AM303" i="1"/>
  <c r="AM304" i="1"/>
  <c r="AM3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506" i="1"/>
  <c r="AM507" i="1"/>
  <c r="AM508" i="1"/>
  <c r="AM509" i="1"/>
  <c r="AM510" i="1"/>
  <c r="AM511" i="1"/>
  <c r="AM512" i="1"/>
  <c r="AM513" i="1"/>
  <c r="AM514" i="1"/>
  <c r="AM515" i="1"/>
  <c r="AM516" i="1"/>
  <c r="AM517" i="1"/>
  <c r="AM518" i="1"/>
  <c r="AM519" i="1"/>
  <c r="AM520" i="1"/>
  <c r="AM521" i="1"/>
  <c r="AM522" i="1"/>
  <c r="AM523" i="1"/>
  <c r="AM524" i="1"/>
  <c r="AM525" i="1"/>
  <c r="AM526" i="1"/>
  <c r="AM527" i="1"/>
  <c r="AM528" i="1"/>
  <c r="AM529" i="1"/>
  <c r="AM530" i="1"/>
  <c r="AM531" i="1"/>
  <c r="AM532" i="1"/>
  <c r="AM533" i="1"/>
  <c r="AM534" i="1"/>
  <c r="AM535" i="1"/>
  <c r="AM536" i="1"/>
  <c r="AM537" i="1"/>
  <c r="AM538" i="1"/>
  <c r="AM539" i="1"/>
  <c r="AM540" i="1"/>
  <c r="AM541" i="1"/>
  <c r="AM542" i="1"/>
  <c r="AM543" i="1"/>
  <c r="AM544" i="1"/>
  <c r="AM545" i="1"/>
  <c r="AM546" i="1"/>
  <c r="AM547" i="1"/>
  <c r="AM548" i="1"/>
  <c r="AM549" i="1"/>
  <c r="AM550" i="1"/>
  <c r="AM551" i="1"/>
  <c r="AM552" i="1"/>
  <c r="AM553" i="1"/>
  <c r="AM554" i="1"/>
  <c r="AM555" i="1"/>
  <c r="AM556" i="1"/>
  <c r="AM557" i="1"/>
  <c r="AM558" i="1"/>
  <c r="AM559" i="1"/>
  <c r="AM560" i="1"/>
  <c r="AM561" i="1"/>
  <c r="AM562" i="1"/>
  <c r="AM563" i="1"/>
  <c r="AM564" i="1"/>
  <c r="AM565" i="1"/>
  <c r="AM566" i="1"/>
  <c r="AM567" i="1"/>
  <c r="AM568" i="1"/>
  <c r="AM569" i="1"/>
  <c r="AM570" i="1"/>
  <c r="AM571" i="1"/>
  <c r="AM572" i="1"/>
  <c r="AM573" i="1"/>
  <c r="AM574" i="1"/>
  <c r="AM575" i="1"/>
  <c r="AM576" i="1"/>
  <c r="AM577" i="1"/>
  <c r="AM578" i="1"/>
  <c r="AM579" i="1"/>
  <c r="AM580" i="1"/>
  <c r="AM581" i="1"/>
  <c r="AM582" i="1"/>
  <c r="AM583" i="1"/>
  <c r="AM584" i="1"/>
  <c r="AM585" i="1"/>
  <c r="AM586" i="1"/>
  <c r="AM587" i="1"/>
  <c r="AM588" i="1"/>
  <c r="AM589" i="1"/>
  <c r="AM590" i="1"/>
  <c r="AM591" i="1"/>
  <c r="AM592" i="1"/>
  <c r="AM593" i="1"/>
  <c r="AM594" i="1"/>
  <c r="AM595" i="1"/>
  <c r="AM596" i="1"/>
  <c r="AM597" i="1"/>
  <c r="AM598" i="1"/>
  <c r="AM599" i="1"/>
  <c r="AM600" i="1"/>
  <c r="AM601" i="1"/>
  <c r="AM602" i="1"/>
  <c r="AM603" i="1"/>
  <c r="AM604" i="1"/>
  <c r="AM605" i="1"/>
  <c r="AM606" i="1"/>
  <c r="AM607" i="1"/>
  <c r="AM608" i="1"/>
  <c r="AM609" i="1"/>
  <c r="AM610" i="1"/>
  <c r="AM611" i="1"/>
  <c r="AM612" i="1"/>
  <c r="AM613" i="1"/>
  <c r="AM614" i="1"/>
  <c r="AM615" i="1"/>
  <c r="AM616" i="1"/>
  <c r="AM617" i="1"/>
  <c r="AM618" i="1"/>
  <c r="AM619" i="1"/>
  <c r="AM620" i="1"/>
  <c r="AM621" i="1"/>
  <c r="AM622" i="1"/>
  <c r="AM623" i="1"/>
  <c r="AM624" i="1"/>
  <c r="AM625" i="1"/>
  <c r="AM626" i="1"/>
  <c r="AM627" i="1"/>
  <c r="AM628" i="1"/>
  <c r="AM629" i="1"/>
  <c r="AM630" i="1"/>
  <c r="AM631" i="1"/>
  <c r="AM632" i="1"/>
  <c r="AM633" i="1"/>
  <c r="AM634" i="1"/>
  <c r="AM635" i="1"/>
  <c r="AM636" i="1"/>
  <c r="AM637" i="1"/>
  <c r="AM638" i="1"/>
  <c r="AM639" i="1"/>
  <c r="AM640" i="1"/>
  <c r="AM641" i="1"/>
  <c r="AM642" i="1"/>
  <c r="AM643" i="1"/>
  <c r="AM644" i="1"/>
  <c r="AM645" i="1"/>
  <c r="AM646" i="1"/>
  <c r="AM647" i="1"/>
  <c r="AM648" i="1"/>
  <c r="AM649" i="1"/>
  <c r="AM650" i="1"/>
  <c r="AM651" i="1"/>
  <c r="AM652" i="1"/>
  <c r="AM653" i="1"/>
  <c r="AM654" i="1"/>
  <c r="AM655" i="1"/>
  <c r="AM656" i="1"/>
  <c r="AM657" i="1"/>
  <c r="AM658" i="1"/>
  <c r="AM659" i="1"/>
  <c r="AM660" i="1"/>
  <c r="AM661" i="1"/>
  <c r="AM662" i="1"/>
  <c r="AM663" i="1"/>
  <c r="AM664" i="1"/>
  <c r="AM665" i="1"/>
  <c r="AM666" i="1"/>
  <c r="AM667" i="1"/>
  <c r="AM668" i="1"/>
  <c r="AM669" i="1"/>
  <c r="AM670" i="1"/>
  <c r="AM671" i="1"/>
  <c r="AM672" i="1"/>
  <c r="AM673" i="1"/>
  <c r="AM674" i="1"/>
  <c r="AM675" i="1"/>
  <c r="AM676" i="1"/>
  <c r="AM677" i="1"/>
  <c r="AM678" i="1"/>
  <c r="AM679" i="1"/>
  <c r="AM680" i="1"/>
  <c r="AM681" i="1"/>
  <c r="AM682" i="1"/>
  <c r="AM683" i="1"/>
  <c r="AM684" i="1"/>
  <c r="AM685" i="1"/>
  <c r="AM686" i="1"/>
  <c r="AM687" i="1"/>
  <c r="AM688" i="1"/>
  <c r="AM689" i="1"/>
  <c r="AM690" i="1"/>
  <c r="AM691" i="1"/>
  <c r="AM692" i="1"/>
  <c r="AM693" i="1"/>
  <c r="AM694" i="1"/>
  <c r="AM695" i="1"/>
  <c r="AM696" i="1"/>
  <c r="AM697" i="1"/>
  <c r="AM698" i="1"/>
  <c r="AM699" i="1"/>
  <c r="AM700" i="1"/>
  <c r="AM701" i="1"/>
  <c r="AM702" i="1"/>
  <c r="AM703" i="1"/>
  <c r="AM704" i="1"/>
  <c r="AM705" i="1"/>
  <c r="AM706" i="1"/>
  <c r="AM707" i="1"/>
  <c r="AM708" i="1"/>
  <c r="AM709" i="1"/>
  <c r="AM710" i="1"/>
  <c r="AM711" i="1"/>
  <c r="AM712" i="1"/>
  <c r="AM713" i="1"/>
  <c r="AM714" i="1"/>
  <c r="AM715" i="1"/>
  <c r="AM716" i="1"/>
  <c r="AM717" i="1"/>
  <c r="AM718" i="1"/>
  <c r="AM719" i="1"/>
  <c r="AM720" i="1"/>
  <c r="AM721" i="1"/>
  <c r="AM722" i="1"/>
  <c r="AM723" i="1"/>
  <c r="AM724" i="1"/>
  <c r="AM725" i="1"/>
  <c r="AM726" i="1"/>
  <c r="AM727" i="1"/>
  <c r="AM728" i="1"/>
  <c r="AM729" i="1"/>
  <c r="AM730" i="1"/>
  <c r="AM731" i="1"/>
  <c r="AM732" i="1"/>
  <c r="AM733" i="1"/>
  <c r="AM734" i="1"/>
  <c r="AM735" i="1"/>
  <c r="AM736" i="1"/>
  <c r="AM737" i="1"/>
  <c r="AM738" i="1"/>
  <c r="AM739" i="1"/>
  <c r="AM740" i="1"/>
  <c r="AM741" i="1"/>
  <c r="AM742" i="1"/>
  <c r="AM743" i="1"/>
  <c r="AM744" i="1"/>
  <c r="AM745" i="1"/>
  <c r="AM746" i="1"/>
  <c r="AM747" i="1"/>
  <c r="AM748" i="1"/>
  <c r="AM749" i="1"/>
  <c r="AM750" i="1"/>
  <c r="AM751" i="1"/>
  <c r="AM752" i="1"/>
  <c r="AM753" i="1"/>
  <c r="AM754" i="1"/>
  <c r="AM755" i="1"/>
  <c r="AM756" i="1"/>
  <c r="AM757" i="1"/>
  <c r="AM758" i="1"/>
  <c r="AM759" i="1"/>
  <c r="AM760" i="1"/>
  <c r="AM761" i="1"/>
  <c r="AM762" i="1"/>
  <c r="AM763" i="1"/>
  <c r="AM764" i="1"/>
  <c r="AM765" i="1"/>
  <c r="AM766" i="1"/>
  <c r="AM767" i="1"/>
  <c r="AM768" i="1"/>
  <c r="AM769" i="1"/>
  <c r="AM770" i="1"/>
  <c r="AM771" i="1"/>
  <c r="AM772" i="1"/>
  <c r="AM773" i="1"/>
  <c r="AM774" i="1"/>
  <c r="AM775" i="1"/>
  <c r="AM776" i="1"/>
  <c r="AM777" i="1"/>
  <c r="AM778" i="1"/>
  <c r="AM779" i="1"/>
  <c r="AM780" i="1"/>
  <c r="AM781" i="1"/>
  <c r="AM782" i="1"/>
  <c r="AM783" i="1"/>
  <c r="AM784" i="1"/>
  <c r="AM785" i="1"/>
  <c r="AM786" i="1"/>
  <c r="AM787" i="1"/>
  <c r="AM788" i="1"/>
  <c r="AM789" i="1"/>
  <c r="AM790" i="1"/>
  <c r="AM791" i="1"/>
  <c r="AM792" i="1"/>
  <c r="AM793" i="1"/>
  <c r="AM794" i="1"/>
  <c r="AM795" i="1"/>
  <c r="AM796" i="1"/>
  <c r="AM797" i="1"/>
  <c r="AM798" i="1"/>
  <c r="AM799" i="1"/>
  <c r="AM800" i="1"/>
  <c r="AM801" i="1"/>
  <c r="AM802" i="1"/>
  <c r="AM803" i="1"/>
  <c r="AM804" i="1"/>
  <c r="AM805" i="1"/>
  <c r="AM806" i="1"/>
  <c r="AM807" i="1"/>
  <c r="AM808" i="1"/>
  <c r="AM809" i="1"/>
  <c r="AM810" i="1"/>
  <c r="AM811" i="1"/>
  <c r="AM812" i="1"/>
  <c r="AM813" i="1"/>
  <c r="AM814" i="1"/>
  <c r="AM815" i="1"/>
  <c r="AM816" i="1"/>
  <c r="AM817" i="1"/>
  <c r="AM818" i="1"/>
  <c r="AM819" i="1"/>
  <c r="AM820" i="1"/>
  <c r="AM821" i="1"/>
  <c r="AM822" i="1"/>
  <c r="AM823" i="1"/>
  <c r="AM824" i="1"/>
  <c r="AM825" i="1"/>
  <c r="AM826" i="1"/>
  <c r="AM827" i="1"/>
  <c r="AM828" i="1"/>
  <c r="AM829" i="1"/>
  <c r="AM830" i="1"/>
  <c r="AM831" i="1"/>
  <c r="AM832" i="1"/>
  <c r="AM833" i="1"/>
  <c r="AM834" i="1"/>
  <c r="AM835" i="1"/>
  <c r="AM836" i="1"/>
  <c r="AM837" i="1"/>
  <c r="AM838" i="1"/>
  <c r="AM839" i="1"/>
  <c r="AM840" i="1"/>
  <c r="AM841" i="1"/>
  <c r="AM842" i="1"/>
  <c r="AM843" i="1"/>
  <c r="AM844" i="1"/>
  <c r="AM845" i="1"/>
  <c r="AM846" i="1"/>
  <c r="AM847" i="1"/>
  <c r="AM848" i="1"/>
  <c r="AM849" i="1"/>
  <c r="AM850" i="1"/>
  <c r="AM851" i="1"/>
  <c r="AM852" i="1"/>
  <c r="AM853" i="1"/>
  <c r="AM854" i="1"/>
  <c r="AM855" i="1"/>
  <c r="AM856" i="1"/>
  <c r="AM857" i="1"/>
  <c r="AM858" i="1"/>
  <c r="AM859" i="1"/>
  <c r="AM860" i="1"/>
  <c r="AM861" i="1"/>
  <c r="AM862" i="1"/>
  <c r="AM863" i="1"/>
  <c r="AM864" i="1"/>
  <c r="AM865" i="1"/>
  <c r="AM866" i="1"/>
  <c r="AM867" i="1"/>
  <c r="AM868" i="1"/>
  <c r="AM869" i="1"/>
  <c r="AM870" i="1"/>
  <c r="AM871" i="1"/>
  <c r="AM872" i="1"/>
  <c r="AM873" i="1"/>
  <c r="AM874" i="1"/>
  <c r="AM875" i="1"/>
  <c r="AM876" i="1"/>
  <c r="AM877" i="1"/>
  <c r="AM878" i="1"/>
  <c r="AM879" i="1"/>
  <c r="AM880" i="1"/>
  <c r="AM881" i="1"/>
  <c r="AM882" i="1"/>
  <c r="AM883" i="1"/>
  <c r="AM884" i="1"/>
  <c r="AM885" i="1"/>
  <c r="AM886" i="1"/>
  <c r="AM887" i="1"/>
  <c r="AM888" i="1"/>
  <c r="AM889" i="1"/>
  <c r="AM890" i="1"/>
  <c r="AM891" i="1"/>
  <c r="AM892" i="1"/>
  <c r="AM893" i="1"/>
  <c r="AM894" i="1"/>
  <c r="AM895" i="1"/>
  <c r="AM896" i="1"/>
  <c r="AM897" i="1"/>
  <c r="AM898" i="1"/>
  <c r="AM899" i="1"/>
  <c r="AM900" i="1"/>
  <c r="AM901" i="1"/>
  <c r="AM902" i="1"/>
  <c r="AM903" i="1"/>
  <c r="AM904" i="1"/>
  <c r="AM905" i="1"/>
  <c r="AM906" i="1"/>
  <c r="AM907" i="1"/>
  <c r="AM908" i="1"/>
  <c r="AM909" i="1"/>
  <c r="AM910" i="1"/>
  <c r="AM911" i="1"/>
  <c r="AM912" i="1"/>
  <c r="AM913" i="1"/>
  <c r="AM914" i="1"/>
  <c r="AM915" i="1"/>
  <c r="AM916" i="1"/>
  <c r="AM917" i="1"/>
  <c r="AM918" i="1"/>
  <c r="AM919" i="1"/>
  <c r="AM920" i="1"/>
  <c r="AM921" i="1"/>
  <c r="AM922" i="1"/>
  <c r="AM923" i="1"/>
  <c r="AM924" i="1"/>
  <c r="AM925" i="1"/>
  <c r="AM926" i="1"/>
  <c r="AM927" i="1"/>
  <c r="AM928" i="1"/>
  <c r="AM929" i="1"/>
  <c r="AM930" i="1"/>
  <c r="AM931" i="1"/>
  <c r="AM932" i="1"/>
  <c r="AM933" i="1"/>
  <c r="AM934" i="1"/>
  <c r="AM935" i="1"/>
  <c r="AM936" i="1"/>
  <c r="AM937" i="1"/>
  <c r="AM938" i="1"/>
  <c r="AM939" i="1"/>
  <c r="AM940" i="1"/>
  <c r="AM941" i="1"/>
  <c r="AM942" i="1"/>
  <c r="AM943" i="1"/>
  <c r="AM944" i="1"/>
  <c r="AM945" i="1"/>
  <c r="AM946" i="1"/>
  <c r="AM947" i="1"/>
  <c r="AM948" i="1"/>
  <c r="AM949" i="1"/>
  <c r="AM950" i="1"/>
  <c r="AM951" i="1"/>
  <c r="AM952" i="1"/>
  <c r="AM953" i="1"/>
  <c r="AM954" i="1"/>
  <c r="AM955" i="1"/>
  <c r="AM956" i="1"/>
  <c r="AM957" i="1"/>
  <c r="AM958" i="1"/>
  <c r="AM959" i="1"/>
  <c r="AM960" i="1"/>
  <c r="AM961" i="1"/>
  <c r="AM962" i="1"/>
  <c r="AM963" i="1"/>
  <c r="AM964" i="1"/>
  <c r="AM965" i="1"/>
  <c r="AM966" i="1"/>
  <c r="AM967" i="1"/>
  <c r="AM968" i="1"/>
  <c r="AM969" i="1"/>
  <c r="AM970" i="1"/>
  <c r="AM971" i="1"/>
  <c r="AM972" i="1"/>
  <c r="AM973" i="1"/>
  <c r="AM974" i="1"/>
  <c r="AM975" i="1"/>
  <c r="AM976" i="1"/>
  <c r="AM977" i="1"/>
  <c r="AM978" i="1"/>
  <c r="AM979" i="1"/>
  <c r="AM980" i="1"/>
  <c r="AM981" i="1"/>
  <c r="AM982" i="1"/>
  <c r="AM983" i="1"/>
  <c r="AM984" i="1"/>
  <c r="AM985" i="1"/>
  <c r="AM986" i="1"/>
  <c r="AM987" i="1"/>
  <c r="AM988" i="1"/>
  <c r="AM989" i="1"/>
  <c r="AM990" i="1"/>
  <c r="AM991" i="1"/>
  <c r="AM992" i="1"/>
  <c r="AM993" i="1"/>
  <c r="AM994" i="1"/>
  <c r="AM995" i="1"/>
  <c r="AM996" i="1"/>
  <c r="AM997" i="1"/>
  <c r="AM998" i="1"/>
  <c r="AM999" i="1"/>
  <c r="AM1000" i="1"/>
  <c r="AM1001" i="1"/>
  <c r="AM1002" i="1"/>
  <c r="AM1003" i="1"/>
  <c r="AM1004" i="1"/>
  <c r="AM1005" i="1"/>
  <c r="AM1006" i="1"/>
  <c r="AM1007" i="1"/>
  <c r="AM1008" i="1"/>
  <c r="AM1009" i="1"/>
  <c r="AM1010" i="1"/>
  <c r="AM1011" i="1"/>
  <c r="AM1012" i="1"/>
  <c r="AM1013" i="1"/>
  <c r="AM1014" i="1"/>
  <c r="AM1015" i="1"/>
  <c r="AM1016" i="1"/>
  <c r="AM1017" i="1"/>
  <c r="AM1018" i="1"/>
  <c r="AM1019" i="1"/>
  <c r="AM1020" i="1"/>
  <c r="AM1021" i="1"/>
  <c r="AM1022" i="1"/>
  <c r="AM1023" i="1"/>
  <c r="AM1024" i="1"/>
  <c r="AM1025" i="1"/>
  <c r="AM1026" i="1"/>
  <c r="AM1027" i="1"/>
  <c r="AM1028" i="1"/>
  <c r="AM1029" i="1"/>
  <c r="AM1030" i="1"/>
  <c r="AM1031" i="1"/>
  <c r="AM1032" i="1"/>
  <c r="AM1033" i="1"/>
  <c r="AM1034" i="1"/>
  <c r="AM1035" i="1"/>
  <c r="AM1036" i="1"/>
  <c r="AM1037" i="1"/>
  <c r="AM1038" i="1"/>
  <c r="AM1039" i="1"/>
  <c r="AM1040" i="1"/>
  <c r="AM1041" i="1"/>
  <c r="AM1042" i="1"/>
  <c r="AM1043" i="1"/>
  <c r="AM1044" i="1"/>
  <c r="AM1045" i="1"/>
  <c r="AM1046" i="1"/>
  <c r="AM1047" i="1"/>
  <c r="AM1048" i="1"/>
  <c r="AM1049" i="1"/>
  <c r="AM1050" i="1"/>
  <c r="AM1051" i="1"/>
  <c r="AM1052" i="1"/>
  <c r="AM1053" i="1"/>
  <c r="AM1054" i="1"/>
  <c r="AM1055" i="1"/>
  <c r="AM1056" i="1"/>
  <c r="AM1057" i="1"/>
  <c r="AM1058" i="1"/>
  <c r="AM1059" i="1"/>
  <c r="AM1060" i="1"/>
  <c r="AM1061" i="1"/>
  <c r="AM1062" i="1"/>
  <c r="AM1063" i="1"/>
  <c r="AM1064" i="1"/>
  <c r="AM1065" i="1"/>
  <c r="AM1066" i="1"/>
  <c r="AM1067" i="1"/>
  <c r="AM1068" i="1"/>
  <c r="AM1069" i="1"/>
  <c r="AM1070" i="1"/>
  <c r="AM1071" i="1"/>
  <c r="AM1072" i="1"/>
  <c r="AM1073" i="1"/>
  <c r="AM1074" i="1"/>
  <c r="AM1075" i="1"/>
  <c r="AM1076" i="1"/>
  <c r="AM1077" i="1"/>
  <c r="AM1078" i="1"/>
  <c r="AM1079" i="1"/>
  <c r="AM1080" i="1"/>
  <c r="AM1081" i="1"/>
  <c r="AM1082" i="1"/>
  <c r="AM1083" i="1"/>
  <c r="AM1084" i="1"/>
  <c r="AM1085" i="1"/>
  <c r="AM1086" i="1"/>
  <c r="AM1087" i="1"/>
  <c r="AM1088" i="1"/>
  <c r="AM1089" i="1"/>
  <c r="AM1090" i="1"/>
  <c r="AM1091" i="1"/>
  <c r="AM1092" i="1"/>
  <c r="AM1093" i="1"/>
  <c r="AM1094" i="1"/>
  <c r="AM1095" i="1"/>
  <c r="AM1096" i="1"/>
  <c r="AM1097" i="1"/>
  <c r="AM1098" i="1"/>
  <c r="AM1099" i="1"/>
  <c r="AM1100" i="1"/>
  <c r="AM1101" i="1"/>
  <c r="AM1102" i="1"/>
  <c r="AM1103" i="1"/>
  <c r="AM1104" i="1"/>
  <c r="AM1105" i="1"/>
  <c r="AM1106" i="1"/>
  <c r="AM1107" i="1"/>
  <c r="AM1108" i="1"/>
  <c r="AM1109" i="1"/>
  <c r="AM1110" i="1"/>
  <c r="AM1111" i="1"/>
  <c r="AM1112" i="1"/>
  <c r="AM1113" i="1"/>
  <c r="AM1114" i="1"/>
  <c r="AM1115" i="1"/>
  <c r="AM1116" i="1"/>
  <c r="AM1117" i="1"/>
  <c r="AM1118" i="1"/>
  <c r="AM1119" i="1"/>
  <c r="AM1120" i="1"/>
  <c r="AM1121" i="1"/>
  <c r="AM1122" i="1"/>
  <c r="AM1123" i="1"/>
  <c r="AM1124" i="1"/>
  <c r="AM1125" i="1"/>
  <c r="AM1126" i="1"/>
  <c r="AM1127" i="1"/>
  <c r="AM1128" i="1"/>
  <c r="AM1129" i="1"/>
  <c r="AM1130" i="1"/>
  <c r="AM1131" i="1"/>
  <c r="AM1132" i="1"/>
  <c r="AM1133" i="1"/>
  <c r="AM1134" i="1"/>
  <c r="AM1135" i="1"/>
  <c r="AM1136" i="1"/>
  <c r="AM1137" i="1"/>
  <c r="AM1138" i="1"/>
  <c r="AM1139" i="1"/>
  <c r="AM1140" i="1"/>
  <c r="AM1141" i="1"/>
  <c r="AM1142" i="1"/>
  <c r="AM1143" i="1"/>
  <c r="AM1144" i="1"/>
  <c r="AM1145" i="1"/>
  <c r="AM1146" i="1"/>
  <c r="AM1147" i="1"/>
  <c r="AM1148" i="1"/>
  <c r="AM1149" i="1"/>
  <c r="AM1150" i="1"/>
  <c r="AM1151" i="1"/>
  <c r="AM1152" i="1"/>
  <c r="AM1153" i="1"/>
  <c r="AM1154" i="1"/>
  <c r="AM1155" i="1"/>
  <c r="AM1156" i="1"/>
  <c r="AM1157" i="1"/>
  <c r="AM1158" i="1"/>
  <c r="AM1159" i="1"/>
  <c r="AM1160" i="1"/>
  <c r="AM1161" i="1"/>
  <c r="AM1162" i="1"/>
  <c r="AM1163" i="1"/>
  <c r="AM1164" i="1"/>
  <c r="AM1165" i="1"/>
  <c r="AM1166" i="1"/>
  <c r="AM1167" i="1"/>
  <c r="AM1168" i="1"/>
  <c r="AM1169" i="1"/>
  <c r="AM1170" i="1"/>
  <c r="AM1171" i="1"/>
  <c r="AM1172" i="1"/>
  <c r="AM1173" i="1"/>
  <c r="AM1174" i="1"/>
  <c r="AM1175" i="1"/>
  <c r="AM1176" i="1"/>
  <c r="AM1177" i="1"/>
  <c r="AM1178" i="1"/>
  <c r="AM1179" i="1"/>
  <c r="AM1180" i="1"/>
  <c r="AM1181" i="1"/>
  <c r="AM1182" i="1"/>
  <c r="AM1183" i="1"/>
  <c r="AM1184" i="1"/>
  <c r="AM1185" i="1"/>
  <c r="AM1186" i="1"/>
  <c r="AM1187" i="1"/>
  <c r="AM1188" i="1"/>
  <c r="AM1189" i="1"/>
  <c r="AM1190" i="1"/>
  <c r="AM1191" i="1"/>
  <c r="AM1192" i="1"/>
  <c r="AM1193" i="1"/>
  <c r="AM1194" i="1"/>
  <c r="AM1195" i="1"/>
  <c r="AM1196" i="1"/>
  <c r="AM1197" i="1"/>
  <c r="AM1198" i="1"/>
  <c r="AM1199" i="1"/>
  <c r="AM1200" i="1"/>
  <c r="AM1201" i="1"/>
  <c r="AM1202" i="1"/>
  <c r="AM1203" i="1"/>
  <c r="AM1204" i="1"/>
  <c r="AM1205" i="1"/>
  <c r="AM1206" i="1"/>
  <c r="AM1207" i="1"/>
  <c r="AM1208" i="1"/>
  <c r="AM1209" i="1"/>
  <c r="AM1210" i="1"/>
  <c r="AM1211" i="1"/>
  <c r="AM1212" i="1"/>
  <c r="AM1213" i="1"/>
  <c r="AM1214" i="1"/>
  <c r="AM1215" i="1"/>
  <c r="AM1216" i="1"/>
  <c r="AM1217" i="1"/>
  <c r="AM1218" i="1"/>
  <c r="AM1219" i="1"/>
  <c r="AM1220" i="1"/>
  <c r="AM1221" i="1"/>
  <c r="AM1222" i="1"/>
  <c r="AM1223" i="1"/>
  <c r="AM1224" i="1"/>
  <c r="AM1225" i="1"/>
  <c r="AM1226" i="1"/>
  <c r="AM1227" i="1"/>
  <c r="AM1228" i="1"/>
  <c r="AM1229" i="1"/>
  <c r="AM1230" i="1"/>
  <c r="AM1231" i="1"/>
  <c r="AM1232" i="1"/>
  <c r="AM1233" i="1"/>
  <c r="AM1234" i="1"/>
  <c r="AM1235" i="1"/>
  <c r="AM1236" i="1"/>
  <c r="AM1237" i="1"/>
  <c r="AM1238" i="1"/>
  <c r="AM1239" i="1"/>
  <c r="AM1240" i="1"/>
  <c r="AM1241" i="1"/>
  <c r="AM1242" i="1"/>
  <c r="AM1243" i="1"/>
  <c r="AM1244" i="1"/>
  <c r="AM1245" i="1"/>
  <c r="AM1246" i="1"/>
  <c r="AM1247" i="1"/>
  <c r="AM1248" i="1"/>
  <c r="AM1249" i="1"/>
  <c r="AM1250" i="1"/>
  <c r="AM1251" i="1"/>
  <c r="AM1252" i="1"/>
  <c r="AM1253" i="1"/>
  <c r="AM1254" i="1"/>
  <c r="AM1255" i="1"/>
  <c r="AM1256" i="1"/>
  <c r="AM1257" i="1"/>
  <c r="AM1258" i="1"/>
  <c r="AM1259" i="1"/>
  <c r="AM1260" i="1"/>
  <c r="AM1261" i="1"/>
  <c r="AM1262" i="1"/>
  <c r="AM1263" i="1"/>
  <c r="AM1264" i="1"/>
  <c r="AM1265" i="1"/>
  <c r="AM1266" i="1"/>
  <c r="AM1267" i="1"/>
  <c r="AM1268" i="1"/>
  <c r="AM1269" i="1"/>
  <c r="AM1270" i="1"/>
  <c r="AM1271" i="1"/>
  <c r="AM1272" i="1"/>
  <c r="AM1273" i="1"/>
  <c r="AM1274" i="1"/>
  <c r="AM1275" i="1"/>
  <c r="AM1276" i="1"/>
  <c r="AM1277" i="1"/>
  <c r="AM1278" i="1"/>
  <c r="AM1279" i="1"/>
  <c r="AM1280" i="1"/>
  <c r="AM1281" i="1"/>
  <c r="AM1282" i="1"/>
  <c r="AM1283" i="1"/>
  <c r="AM1284" i="1"/>
  <c r="AM1285" i="1"/>
  <c r="AM1286" i="1"/>
  <c r="AM1287" i="1"/>
  <c r="AM1288" i="1"/>
  <c r="AM1289" i="1"/>
  <c r="AM1290" i="1"/>
  <c r="AM1291" i="1"/>
  <c r="AM1292" i="1"/>
  <c r="AM1293" i="1"/>
  <c r="AM1294" i="1"/>
  <c r="AM1295" i="1"/>
  <c r="AM1296" i="1"/>
  <c r="AM1297" i="1"/>
  <c r="AM1298" i="1"/>
  <c r="AM1299" i="1"/>
  <c r="AM1300" i="1"/>
  <c r="AM1301" i="1"/>
  <c r="AM1302" i="1"/>
  <c r="AM1303" i="1"/>
  <c r="AM1304" i="1"/>
  <c r="AM1305" i="1"/>
  <c r="AM1306" i="1"/>
  <c r="AM1307" i="1"/>
  <c r="AM1308" i="1"/>
  <c r="AM1309" i="1"/>
  <c r="AM1310" i="1"/>
  <c r="AM1311" i="1"/>
  <c r="AM1312" i="1"/>
  <c r="AM1313" i="1"/>
  <c r="AM1314" i="1"/>
  <c r="AM1315" i="1"/>
  <c r="AM1316" i="1"/>
  <c r="AM1317" i="1"/>
  <c r="AM1318" i="1"/>
  <c r="AM1319" i="1"/>
  <c r="AM1320" i="1"/>
  <c r="AM1321" i="1"/>
  <c r="AM1322" i="1"/>
  <c r="AM1323" i="1"/>
  <c r="AM1324" i="1"/>
  <c r="AM1325" i="1"/>
  <c r="AM1326" i="1"/>
  <c r="AM1327" i="1"/>
  <c r="AM1328" i="1"/>
  <c r="AM1329" i="1"/>
  <c r="AM1330" i="1"/>
  <c r="AM1331" i="1"/>
  <c r="AM1332" i="1"/>
  <c r="AM1333" i="1"/>
  <c r="AM1334" i="1"/>
  <c r="AM1335" i="1"/>
  <c r="AM1336" i="1"/>
  <c r="AM1337" i="1"/>
  <c r="AM1338" i="1"/>
  <c r="AM1339" i="1"/>
  <c r="AM1340" i="1"/>
  <c r="AM1341" i="1"/>
  <c r="AM1342" i="1"/>
  <c r="AM1343" i="1"/>
  <c r="AM1344" i="1"/>
  <c r="AM1345" i="1"/>
  <c r="AM1346" i="1"/>
  <c r="AM1347" i="1"/>
  <c r="AM1348" i="1"/>
  <c r="AM1349" i="1"/>
  <c r="AM1350" i="1"/>
  <c r="AM1351" i="1"/>
  <c r="AM1352" i="1"/>
  <c r="AM1353" i="1"/>
  <c r="AM1354" i="1"/>
  <c r="AM1355" i="1"/>
  <c r="AM1356" i="1"/>
  <c r="AM1357" i="1"/>
  <c r="AM1358" i="1"/>
  <c r="AM1359" i="1"/>
  <c r="AM1360" i="1"/>
  <c r="AM1361" i="1"/>
  <c r="AM1362" i="1"/>
  <c r="AM1363" i="1"/>
  <c r="AM1364" i="1"/>
  <c r="AM1365" i="1"/>
  <c r="AM1366" i="1"/>
  <c r="AM1367" i="1"/>
  <c r="AM1368" i="1"/>
  <c r="AM1369" i="1"/>
  <c r="AM1370" i="1"/>
  <c r="AM1371" i="1"/>
  <c r="AM1372" i="1"/>
  <c r="AM1373" i="1"/>
  <c r="AM1374" i="1"/>
  <c r="AM1375" i="1"/>
  <c r="AM1376" i="1"/>
  <c r="AM1377" i="1"/>
  <c r="AM1378" i="1"/>
  <c r="AM1379" i="1"/>
  <c r="AM1380" i="1"/>
  <c r="AM1381" i="1"/>
  <c r="AM1382" i="1"/>
  <c r="AM1383" i="1"/>
  <c r="AM1384" i="1"/>
  <c r="AM1385" i="1"/>
  <c r="AM1386" i="1"/>
  <c r="AM1387" i="1"/>
  <c r="AM1388" i="1"/>
  <c r="AM1389" i="1"/>
  <c r="AM1390" i="1"/>
  <c r="AM1391" i="1"/>
  <c r="AM1392" i="1"/>
  <c r="AM1393" i="1"/>
  <c r="AM1394" i="1"/>
  <c r="AM1395" i="1"/>
  <c r="AM1396" i="1"/>
  <c r="AM1397" i="1"/>
  <c r="AM1398" i="1"/>
  <c r="AM1399" i="1"/>
  <c r="AM1400" i="1"/>
  <c r="AM1401" i="1"/>
  <c r="AM1402" i="1"/>
  <c r="AM1403" i="1"/>
  <c r="AM1404" i="1"/>
  <c r="AM1405" i="1"/>
  <c r="AM1406" i="1"/>
  <c r="AM1407" i="1"/>
  <c r="AM1408" i="1"/>
  <c r="AM1409" i="1"/>
  <c r="AM1410" i="1"/>
  <c r="AM1411" i="1"/>
  <c r="AM1412" i="1"/>
  <c r="AM1413" i="1"/>
  <c r="AM1414" i="1"/>
  <c r="AM1415" i="1"/>
  <c r="AM1416" i="1"/>
  <c r="AM1417" i="1"/>
  <c r="AM1418" i="1"/>
  <c r="AM1419" i="1"/>
  <c r="AM1420" i="1"/>
  <c r="AM1421" i="1"/>
  <c r="AM1422" i="1"/>
  <c r="AM1423" i="1"/>
  <c r="AM1424" i="1"/>
  <c r="AM1425" i="1"/>
  <c r="AM1426" i="1"/>
  <c r="AM1427" i="1"/>
  <c r="AM1428" i="1"/>
  <c r="AM1429" i="1"/>
  <c r="AM1430" i="1"/>
  <c r="AM1431" i="1"/>
  <c r="AM1432" i="1"/>
  <c r="AM1433" i="1"/>
  <c r="AM1434" i="1"/>
  <c r="AM1435" i="1"/>
  <c r="AM1436" i="1"/>
  <c r="AM1437" i="1"/>
  <c r="AM1438" i="1"/>
  <c r="AM1439" i="1"/>
  <c r="AM1440" i="1"/>
  <c r="AM1441" i="1"/>
  <c r="AM1442" i="1"/>
  <c r="AM1443" i="1"/>
  <c r="AM1444" i="1"/>
  <c r="AM1445" i="1"/>
  <c r="AM1446" i="1"/>
  <c r="AM1447" i="1"/>
  <c r="AM1448" i="1"/>
  <c r="AM1449" i="1"/>
  <c r="AM1450" i="1"/>
  <c r="AM1451" i="1"/>
  <c r="AM1452" i="1"/>
  <c r="AM1453" i="1"/>
  <c r="AM1454" i="1"/>
  <c r="AM1455" i="1"/>
  <c r="AM1456" i="1"/>
  <c r="AM1457" i="1"/>
  <c r="AM1458" i="1"/>
  <c r="AM1459" i="1"/>
  <c r="AM1460" i="1"/>
  <c r="AM1461" i="1"/>
  <c r="AM1462" i="1"/>
  <c r="AM1463" i="1"/>
  <c r="AM1464" i="1"/>
  <c r="AM1465" i="1"/>
  <c r="AM1466" i="1"/>
  <c r="AM1467" i="1"/>
  <c r="AM1468" i="1"/>
  <c r="AM1469" i="1"/>
  <c r="AM1470" i="1"/>
  <c r="AM1471" i="1"/>
  <c r="AM1472" i="1"/>
  <c r="AM1473" i="1"/>
  <c r="AM1474" i="1"/>
  <c r="AM1475" i="1"/>
  <c r="AM1476" i="1"/>
  <c r="AM1477" i="1"/>
  <c r="AM1478" i="1"/>
  <c r="AM1479" i="1"/>
  <c r="AM1480" i="1"/>
  <c r="AM1481" i="1"/>
  <c r="AM1482" i="1"/>
  <c r="AM1483" i="1"/>
  <c r="AM1484" i="1"/>
  <c r="AM1485" i="1"/>
  <c r="AM1486" i="1"/>
  <c r="AM1487" i="1"/>
  <c r="AM1488" i="1"/>
  <c r="AM1489" i="1"/>
  <c r="AM1490" i="1"/>
  <c r="AM1491" i="1"/>
  <c r="AM1492" i="1"/>
  <c r="AM1493" i="1"/>
  <c r="AM1494" i="1"/>
  <c r="AM1495" i="1"/>
  <c r="AM1496" i="1"/>
  <c r="AM1497" i="1"/>
  <c r="AM1498" i="1"/>
  <c r="AM1499" i="1"/>
  <c r="AM1500" i="1"/>
  <c r="AM1501" i="1"/>
  <c r="AM1502" i="1"/>
  <c r="AM1503" i="1"/>
  <c r="AM1504" i="1"/>
  <c r="AM1505" i="1"/>
  <c r="AM1506" i="1"/>
  <c r="AM1507" i="1"/>
  <c r="AM1508" i="1"/>
  <c r="AM1509" i="1"/>
  <c r="AM1510" i="1"/>
  <c r="AM1511" i="1"/>
  <c r="AM1512" i="1"/>
  <c r="AM1513" i="1"/>
  <c r="AM1514" i="1"/>
  <c r="AM1515" i="1"/>
  <c r="AM1516" i="1"/>
  <c r="AM1517" i="1"/>
  <c r="AM1518" i="1"/>
  <c r="AM1519" i="1"/>
  <c r="AM1520" i="1"/>
  <c r="AM1521" i="1"/>
  <c r="AM1522" i="1"/>
  <c r="AM1523" i="1"/>
  <c r="AM1524" i="1"/>
  <c r="AM1525" i="1"/>
  <c r="AM1526" i="1"/>
  <c r="AM1527" i="1"/>
  <c r="AM1528" i="1"/>
  <c r="AM1529" i="1"/>
  <c r="AM1530" i="1"/>
  <c r="AM1531" i="1"/>
  <c r="AM1532" i="1"/>
  <c r="AM1533" i="1"/>
  <c r="AM1534" i="1"/>
  <c r="AM1535" i="1"/>
  <c r="AM1536" i="1"/>
  <c r="AM1537" i="1"/>
  <c r="AM1538" i="1"/>
  <c r="AM1539" i="1"/>
  <c r="AM1540" i="1"/>
  <c r="AM1541" i="1"/>
  <c r="AM1542" i="1"/>
  <c r="AM1543" i="1"/>
  <c r="AM1544" i="1"/>
  <c r="AM1545" i="1"/>
  <c r="AM1546" i="1"/>
  <c r="AM1547" i="1"/>
  <c r="AM1548" i="1"/>
  <c r="AM1549" i="1"/>
  <c r="AM1550" i="1"/>
  <c r="AM1551" i="1"/>
  <c r="AM1552" i="1"/>
  <c r="AM1553" i="1"/>
  <c r="AM1554" i="1"/>
  <c r="AM1555" i="1"/>
  <c r="AM1556" i="1"/>
  <c r="AM1557" i="1"/>
  <c r="AM1558" i="1"/>
  <c r="AM1559" i="1"/>
  <c r="AM1560" i="1"/>
  <c r="AM1561" i="1"/>
  <c r="AM1562" i="1"/>
  <c r="AM1563" i="1"/>
  <c r="AM1564" i="1"/>
  <c r="AM1565" i="1"/>
  <c r="AM1566" i="1"/>
  <c r="AM1567" i="1"/>
  <c r="AM1568" i="1"/>
  <c r="AM1569" i="1"/>
  <c r="AM1570" i="1"/>
  <c r="AM1571" i="1"/>
  <c r="AM1572" i="1"/>
  <c r="AM1573" i="1"/>
  <c r="AM1574" i="1"/>
  <c r="AM1575" i="1"/>
  <c r="AM1576" i="1"/>
  <c r="AM1577" i="1"/>
  <c r="AM1578" i="1"/>
  <c r="AM1579" i="1"/>
  <c r="AM1580" i="1"/>
  <c r="AM1581" i="1"/>
  <c r="AM1582" i="1"/>
  <c r="AM1583" i="1"/>
  <c r="AM1584" i="1"/>
  <c r="AM1585" i="1"/>
  <c r="AM1586" i="1"/>
  <c r="AM1587" i="1"/>
  <c r="AM1588" i="1"/>
  <c r="AM1589" i="1"/>
  <c r="AM1590" i="1"/>
  <c r="AM1591" i="1"/>
  <c r="AM1592" i="1"/>
  <c r="AM1593" i="1"/>
  <c r="AM1594" i="1"/>
  <c r="AM1595" i="1"/>
  <c r="AM1596" i="1"/>
  <c r="AM1597" i="1"/>
  <c r="AM1598" i="1"/>
  <c r="AM1599" i="1"/>
  <c r="AM1600" i="1"/>
  <c r="AM1601" i="1"/>
  <c r="AM1602" i="1"/>
  <c r="AM1603" i="1"/>
  <c r="AM1604" i="1"/>
  <c r="AM1605" i="1"/>
  <c r="AM1606" i="1"/>
  <c r="AM1607" i="1"/>
  <c r="AM1608" i="1"/>
  <c r="AM1609" i="1"/>
  <c r="AM1610" i="1"/>
  <c r="AM1611" i="1"/>
  <c r="AM1612" i="1"/>
  <c r="AM1613" i="1"/>
  <c r="AM1614" i="1"/>
  <c r="AM1615" i="1"/>
  <c r="AM1616" i="1"/>
  <c r="AM1617" i="1"/>
  <c r="AM1618" i="1"/>
  <c r="AM1619" i="1"/>
  <c r="AM1620" i="1"/>
  <c r="AM1621" i="1"/>
  <c r="AM1622" i="1"/>
  <c r="AM1623" i="1"/>
  <c r="AM1624" i="1"/>
  <c r="AM1625" i="1"/>
  <c r="AM1626" i="1"/>
  <c r="AM1627" i="1"/>
  <c r="AM1628" i="1"/>
  <c r="AM1629" i="1"/>
  <c r="AM1630" i="1"/>
  <c r="AM1631" i="1"/>
  <c r="AM1632" i="1"/>
  <c r="AM1633" i="1"/>
  <c r="AM1634" i="1"/>
  <c r="AM1635" i="1"/>
  <c r="AM1636" i="1"/>
  <c r="AM1637" i="1"/>
  <c r="AM1638" i="1"/>
  <c r="AM1639" i="1"/>
  <c r="AM1640" i="1"/>
  <c r="AM1641" i="1"/>
  <c r="AM1642" i="1"/>
  <c r="AM1643" i="1"/>
  <c r="AM1644" i="1"/>
  <c r="AM1645" i="1"/>
  <c r="AM1646" i="1"/>
  <c r="AM1647" i="1"/>
  <c r="AM1648" i="1"/>
  <c r="AM1649" i="1"/>
  <c r="AM1650" i="1"/>
  <c r="AM1651" i="1"/>
  <c r="AM1652" i="1"/>
  <c r="AM1653" i="1"/>
  <c r="AM1654" i="1"/>
  <c r="AM1655" i="1"/>
  <c r="AM1656" i="1"/>
  <c r="AM1657" i="1"/>
  <c r="AM1658" i="1"/>
  <c r="AM1659" i="1"/>
  <c r="AM1660" i="1"/>
  <c r="AM1661" i="1"/>
  <c r="AM1662" i="1"/>
  <c r="AM1663" i="1"/>
  <c r="AM1664" i="1"/>
  <c r="AM1665" i="1"/>
  <c r="AM1666" i="1"/>
  <c r="AM1667" i="1"/>
  <c r="AM1668" i="1"/>
  <c r="AM1669" i="1"/>
  <c r="AM1670" i="1"/>
  <c r="AM1671" i="1"/>
  <c r="AM1672" i="1"/>
  <c r="AM1673" i="1"/>
  <c r="AM1674" i="1"/>
  <c r="AM1675" i="1"/>
  <c r="AM1676" i="1"/>
  <c r="AM1677" i="1"/>
  <c r="AM1678" i="1"/>
  <c r="AM1679" i="1"/>
  <c r="AM1680" i="1"/>
  <c r="AM1681" i="1"/>
  <c r="AM1682" i="1"/>
  <c r="AM1683" i="1"/>
  <c r="AM1684" i="1"/>
  <c r="AM1685" i="1"/>
  <c r="AM1686" i="1"/>
  <c r="AM1687" i="1"/>
  <c r="AM1688" i="1"/>
  <c r="AM1689" i="1"/>
  <c r="AM1690" i="1"/>
  <c r="AM1691" i="1"/>
  <c r="AM1692" i="1"/>
  <c r="AM1693" i="1"/>
  <c r="AM1694" i="1"/>
  <c r="AM1695" i="1"/>
  <c r="AM1696" i="1"/>
  <c r="AM1697" i="1"/>
  <c r="AM1698" i="1"/>
  <c r="AM1699" i="1"/>
  <c r="AM1700" i="1"/>
  <c r="AM1701" i="1"/>
  <c r="AM1702" i="1"/>
  <c r="AM1703" i="1"/>
  <c r="AM1704" i="1"/>
  <c r="AM1705" i="1"/>
  <c r="AM1706" i="1"/>
  <c r="AM1707" i="1"/>
  <c r="AM1708" i="1"/>
  <c r="AM1709" i="1"/>
  <c r="AM1710" i="1"/>
  <c r="AM1711" i="1"/>
  <c r="AM1712" i="1"/>
  <c r="AM1713" i="1"/>
  <c r="AM1714" i="1"/>
  <c r="AM1715" i="1"/>
  <c r="AM1716" i="1"/>
  <c r="AM1717" i="1"/>
  <c r="AM1718" i="1"/>
  <c r="AM1719" i="1"/>
  <c r="AM1720" i="1"/>
  <c r="AM1721" i="1"/>
  <c r="AM1722" i="1"/>
  <c r="AM1723" i="1"/>
  <c r="AM1724" i="1"/>
  <c r="AM1725" i="1"/>
  <c r="AM1726" i="1"/>
  <c r="AM1727" i="1"/>
  <c r="AM1728" i="1"/>
  <c r="AM1729" i="1"/>
  <c r="AM1730" i="1"/>
  <c r="AM1731" i="1"/>
  <c r="AM1732" i="1"/>
  <c r="AM1733" i="1"/>
  <c r="AM1734" i="1"/>
  <c r="AM1735" i="1"/>
  <c r="AM1736" i="1"/>
  <c r="AM1737" i="1"/>
  <c r="AM1738" i="1"/>
  <c r="AM1739" i="1"/>
  <c r="AM1740" i="1"/>
  <c r="AM1741" i="1"/>
  <c r="AM1742" i="1"/>
  <c r="AM1743" i="1"/>
  <c r="AM1744" i="1"/>
  <c r="AM1745" i="1"/>
  <c r="AM1746" i="1"/>
  <c r="AM1747" i="1"/>
  <c r="AM1748" i="1"/>
  <c r="AM1749" i="1"/>
  <c r="AM1750" i="1"/>
  <c r="AM1751" i="1"/>
  <c r="AM1752" i="1"/>
  <c r="AM1753" i="1"/>
  <c r="AM1754" i="1"/>
  <c r="AM1755" i="1"/>
  <c r="AM1756" i="1"/>
  <c r="AM1757" i="1"/>
  <c r="AM1758" i="1"/>
  <c r="AM1759" i="1"/>
  <c r="AM1760" i="1"/>
  <c r="AM1761" i="1"/>
  <c r="AM1762" i="1"/>
  <c r="AM1763" i="1"/>
  <c r="AM1764" i="1"/>
  <c r="AM1765" i="1"/>
  <c r="AM1766" i="1"/>
  <c r="AM1767" i="1"/>
  <c r="AM1768" i="1"/>
  <c r="AM1769" i="1"/>
  <c r="AM1770" i="1"/>
  <c r="AM1771" i="1"/>
  <c r="AM1772" i="1"/>
  <c r="AM1773" i="1"/>
  <c r="AM1774" i="1"/>
  <c r="AM1775" i="1"/>
  <c r="AM1776" i="1"/>
  <c r="AM1777" i="1"/>
  <c r="AM1778" i="1"/>
  <c r="AM1779" i="1"/>
  <c r="AM1780" i="1"/>
  <c r="AM1781" i="1"/>
  <c r="AM1782" i="1"/>
  <c r="AM1783" i="1"/>
  <c r="AM1784" i="1"/>
  <c r="AM1785" i="1"/>
  <c r="AM1786" i="1"/>
  <c r="AM1787" i="1"/>
  <c r="AM1788" i="1"/>
  <c r="AM1789" i="1"/>
  <c r="AM1790" i="1"/>
  <c r="AM1791" i="1"/>
  <c r="AM1792" i="1"/>
  <c r="AM1793" i="1"/>
  <c r="AM1794" i="1"/>
  <c r="AM1795" i="1"/>
  <c r="AM1796" i="1"/>
  <c r="AM1797" i="1"/>
  <c r="AM1798" i="1"/>
  <c r="AM1799" i="1"/>
  <c r="AM1800" i="1"/>
  <c r="AM1801" i="1"/>
  <c r="AM1802" i="1"/>
  <c r="AM1803" i="1"/>
  <c r="AM1804" i="1"/>
  <c r="AM1805" i="1"/>
  <c r="AM1806" i="1"/>
  <c r="AM1807" i="1"/>
  <c r="AM1808" i="1"/>
  <c r="AM1809" i="1"/>
  <c r="AM1810" i="1"/>
  <c r="AM1811" i="1"/>
  <c r="AM1812" i="1"/>
  <c r="AM1813" i="1"/>
  <c r="AM1814" i="1"/>
  <c r="AM1815" i="1"/>
  <c r="AM1816" i="1"/>
  <c r="AM1817" i="1"/>
  <c r="AM1818" i="1"/>
  <c r="AM1819" i="1"/>
  <c r="AM1820" i="1"/>
  <c r="AM1821" i="1"/>
  <c r="AM1822" i="1"/>
  <c r="AM1823" i="1"/>
  <c r="AM1824" i="1"/>
  <c r="AM1825" i="1"/>
  <c r="AM1826" i="1"/>
  <c r="AM1827" i="1"/>
  <c r="AM1828" i="1"/>
  <c r="AM1829" i="1"/>
  <c r="AM1830" i="1"/>
  <c r="AM1831" i="1"/>
  <c r="AM1832" i="1"/>
  <c r="AM1833" i="1"/>
  <c r="AM1834" i="1"/>
  <c r="AM1835" i="1"/>
  <c r="AM1836" i="1"/>
  <c r="AM1837" i="1"/>
  <c r="AM1838" i="1"/>
  <c r="AM1839" i="1"/>
  <c r="AM1840" i="1"/>
  <c r="AM1841" i="1"/>
  <c r="AM1842" i="1"/>
  <c r="AM1843" i="1"/>
  <c r="AM1844" i="1"/>
  <c r="AM1845" i="1"/>
  <c r="AM1846" i="1"/>
  <c r="AM1847" i="1"/>
  <c r="AM1848" i="1"/>
  <c r="AM1849" i="1"/>
  <c r="AM1850" i="1"/>
  <c r="AM1851" i="1"/>
  <c r="AM1852" i="1"/>
  <c r="AM1853" i="1"/>
  <c r="AM1854" i="1"/>
  <c r="AM1855" i="1"/>
  <c r="AM1856" i="1"/>
  <c r="AM1857" i="1"/>
  <c r="AM1858" i="1"/>
  <c r="AM1859" i="1"/>
  <c r="AM1860" i="1"/>
  <c r="AM1861" i="1"/>
  <c r="AM1862" i="1"/>
  <c r="AM1863" i="1"/>
  <c r="AM1864" i="1"/>
  <c r="AM1865" i="1"/>
  <c r="AM1866" i="1"/>
  <c r="AM1867" i="1"/>
  <c r="AM1868" i="1"/>
  <c r="AM1869" i="1"/>
  <c r="AM1870" i="1"/>
  <c r="AM1871" i="1"/>
  <c r="AM1872" i="1"/>
  <c r="AM1873" i="1"/>
  <c r="AM1874" i="1"/>
  <c r="AM1875" i="1"/>
  <c r="AM1876" i="1"/>
  <c r="AM1877" i="1"/>
  <c r="AM1878" i="1"/>
  <c r="AM1879" i="1"/>
  <c r="AM1880" i="1"/>
  <c r="AM1881" i="1"/>
  <c r="AM1882" i="1"/>
  <c r="AM1883" i="1"/>
  <c r="AM1884" i="1"/>
  <c r="AM1885" i="1"/>
  <c r="AM1886" i="1"/>
  <c r="AM1887" i="1"/>
  <c r="AM1888" i="1"/>
  <c r="AM1889" i="1"/>
  <c r="AM1890" i="1"/>
  <c r="AM1891" i="1"/>
  <c r="AM1892" i="1"/>
  <c r="AM1893" i="1"/>
  <c r="AM1894" i="1"/>
  <c r="AM1895" i="1"/>
  <c r="AM1896" i="1"/>
  <c r="AM1897" i="1"/>
  <c r="AM1898" i="1"/>
  <c r="AM1899" i="1"/>
  <c r="AM1900" i="1"/>
  <c r="AM1901" i="1"/>
  <c r="AM1902" i="1"/>
  <c r="AM1903" i="1"/>
  <c r="AM1904" i="1"/>
  <c r="AM1905" i="1"/>
  <c r="AM1906" i="1"/>
  <c r="AM1907" i="1"/>
  <c r="AM1908" i="1"/>
  <c r="AM1909" i="1"/>
  <c r="AM1910" i="1"/>
  <c r="AM1911" i="1"/>
  <c r="AM1912" i="1"/>
  <c r="AM1913" i="1"/>
  <c r="AM1914" i="1"/>
  <c r="AM1915" i="1"/>
  <c r="AM1916" i="1"/>
  <c r="AM1917" i="1"/>
  <c r="AM1918" i="1"/>
  <c r="AM1919" i="1"/>
  <c r="AM1920" i="1"/>
  <c r="AM1921" i="1"/>
  <c r="AM1922" i="1"/>
  <c r="AM1923" i="1"/>
  <c r="AM1924" i="1"/>
  <c r="AM1925" i="1"/>
  <c r="AM1926" i="1"/>
  <c r="AM1927" i="1"/>
  <c r="AM1928" i="1"/>
  <c r="AM1929" i="1"/>
  <c r="AM1930" i="1"/>
  <c r="AM1931" i="1"/>
  <c r="AM1932" i="1"/>
  <c r="AM1933" i="1"/>
  <c r="AM1934" i="1"/>
  <c r="AM1935" i="1"/>
  <c r="AM1936" i="1"/>
  <c r="AM1937" i="1"/>
  <c r="AM1938" i="1"/>
  <c r="AM1939" i="1"/>
  <c r="AM1940" i="1"/>
  <c r="AM1941" i="1"/>
  <c r="AM1942" i="1"/>
  <c r="AM1943" i="1"/>
  <c r="AM1944" i="1"/>
  <c r="AM1945" i="1"/>
  <c r="AM1946" i="1"/>
  <c r="AM1947" i="1"/>
  <c r="AM1948" i="1"/>
  <c r="AM1949" i="1"/>
  <c r="AM1950" i="1"/>
  <c r="AM1951" i="1"/>
  <c r="AM1952" i="1"/>
  <c r="AM1953" i="1"/>
  <c r="AM1954" i="1"/>
  <c r="AM1955" i="1"/>
  <c r="AM1956" i="1"/>
  <c r="AM1957" i="1"/>
  <c r="AM1958" i="1"/>
  <c r="AM1959" i="1"/>
  <c r="AM1960" i="1"/>
  <c r="AM1961" i="1"/>
  <c r="AM1962" i="1"/>
  <c r="AM1963" i="1"/>
  <c r="AM1964" i="1"/>
  <c r="AM1965" i="1"/>
  <c r="AM1966" i="1"/>
  <c r="AM1967" i="1"/>
  <c r="AM1968" i="1"/>
  <c r="AM1969" i="1"/>
  <c r="AM1970" i="1"/>
  <c r="AM1971" i="1"/>
  <c r="AM1972" i="1"/>
  <c r="AM1973" i="1"/>
  <c r="AM1974" i="1"/>
  <c r="AM1975" i="1"/>
  <c r="AM1976" i="1"/>
  <c r="AM1977" i="1"/>
  <c r="AM1978" i="1"/>
  <c r="AM1979" i="1"/>
  <c r="AM1980" i="1"/>
  <c r="AM1981" i="1"/>
  <c r="AM1982" i="1"/>
  <c r="AM1983" i="1"/>
  <c r="AM1984" i="1"/>
  <c r="AM1985" i="1"/>
  <c r="AM1986" i="1"/>
  <c r="AM1987" i="1"/>
  <c r="AM1988" i="1"/>
  <c r="AM1989" i="1"/>
  <c r="AM1990" i="1"/>
  <c r="AM1991" i="1"/>
  <c r="AM1992" i="1"/>
  <c r="AM1993" i="1"/>
  <c r="AM1994" i="1"/>
  <c r="AM1995" i="1"/>
  <c r="AM1996" i="1"/>
  <c r="AM1997" i="1"/>
  <c r="AM1998" i="1"/>
  <c r="AM1999" i="1"/>
  <c r="AM2000" i="1"/>
  <c r="AM2001" i="1"/>
  <c r="AM2002" i="1"/>
  <c r="AM2003" i="1"/>
  <c r="AM2004" i="1"/>
  <c r="AM2005" i="1"/>
  <c r="AM2006" i="1"/>
  <c r="AM2007" i="1"/>
  <c r="AM2008" i="1"/>
  <c r="AM2009" i="1"/>
  <c r="AM2010" i="1"/>
  <c r="AM2011" i="1"/>
  <c r="AM2012" i="1"/>
  <c r="AM2013" i="1"/>
  <c r="AM2014" i="1"/>
  <c r="AM2015" i="1"/>
  <c r="AM2016" i="1"/>
  <c r="AM2017" i="1"/>
  <c r="AM2018" i="1"/>
  <c r="AM2019" i="1"/>
  <c r="AM2020" i="1"/>
  <c r="AM2021" i="1"/>
  <c r="AM2022" i="1"/>
  <c r="AM2023" i="1"/>
  <c r="AM2024" i="1"/>
  <c r="AM2025" i="1"/>
  <c r="AM2026" i="1"/>
  <c r="AM2027" i="1"/>
  <c r="AM2028" i="1"/>
  <c r="AM2029" i="1"/>
  <c r="AM2030" i="1"/>
  <c r="AM2031" i="1"/>
  <c r="AM2032" i="1"/>
  <c r="AM2033" i="1"/>
  <c r="AM2034" i="1"/>
  <c r="AM2035" i="1"/>
  <c r="AM2036" i="1"/>
  <c r="AM2037" i="1"/>
  <c r="AM2038" i="1"/>
  <c r="AM2039" i="1"/>
  <c r="AM2040" i="1"/>
  <c r="AM2041" i="1"/>
  <c r="AM2042" i="1"/>
  <c r="AM2043" i="1"/>
  <c r="AM2044" i="1"/>
  <c r="AM2045" i="1"/>
  <c r="AM2046" i="1"/>
  <c r="AM2047" i="1"/>
  <c r="AM2048" i="1"/>
  <c r="AM2049" i="1"/>
  <c r="AM2050" i="1"/>
  <c r="AM2051" i="1"/>
  <c r="AM2052" i="1"/>
  <c r="AM2053" i="1"/>
  <c r="AM2054" i="1"/>
  <c r="AM2055" i="1"/>
  <c r="AM2056" i="1"/>
  <c r="AM2057" i="1"/>
  <c r="AM2058" i="1"/>
  <c r="AM2059" i="1"/>
  <c r="AM2060" i="1"/>
  <c r="AM2061" i="1"/>
  <c r="AM2062" i="1"/>
  <c r="AM2063" i="1"/>
  <c r="AM2064" i="1"/>
  <c r="AM2065" i="1"/>
  <c r="AM2066" i="1"/>
  <c r="AM2067" i="1"/>
  <c r="AM2068" i="1"/>
  <c r="AM2069" i="1"/>
  <c r="AM2070" i="1"/>
  <c r="AM2071" i="1"/>
  <c r="AM2072" i="1"/>
  <c r="AM2073" i="1"/>
  <c r="AM2074" i="1"/>
  <c r="AM2075" i="1"/>
  <c r="AM2076" i="1"/>
  <c r="AM2077" i="1"/>
  <c r="AM2078" i="1"/>
  <c r="AM2079" i="1"/>
  <c r="AM2080" i="1"/>
  <c r="AM2081" i="1"/>
  <c r="AM2082" i="1"/>
  <c r="AM2083" i="1"/>
  <c r="AM2084" i="1"/>
  <c r="AM2085" i="1"/>
  <c r="AM2086" i="1"/>
  <c r="AM2087" i="1"/>
  <c r="AM2088" i="1"/>
  <c r="AM2089" i="1"/>
  <c r="AM2090" i="1"/>
  <c r="AM2091" i="1"/>
  <c r="AM2092" i="1"/>
  <c r="AM2093" i="1"/>
  <c r="AM2094" i="1"/>
  <c r="AM2095" i="1"/>
  <c r="AM2096" i="1"/>
  <c r="AM2097" i="1"/>
  <c r="AM2098" i="1"/>
  <c r="AM2099" i="1"/>
  <c r="AM2100" i="1"/>
  <c r="AM2101" i="1"/>
  <c r="AM2102" i="1"/>
  <c r="AM2103" i="1"/>
  <c r="AM2104" i="1"/>
  <c r="AM2105" i="1"/>
  <c r="AM2106" i="1"/>
  <c r="AM2107" i="1"/>
  <c r="AM2108" i="1"/>
  <c r="AM2109" i="1"/>
  <c r="AM2110" i="1"/>
  <c r="AM2111" i="1"/>
  <c r="AM2112" i="1"/>
  <c r="AM2113" i="1"/>
  <c r="AM2114" i="1"/>
  <c r="AM2115" i="1"/>
  <c r="AM2116" i="1"/>
  <c r="AM2117" i="1"/>
  <c r="AM2118" i="1"/>
  <c r="AM2119" i="1"/>
  <c r="AM2120" i="1"/>
  <c r="AM2121" i="1"/>
  <c r="AM2122" i="1"/>
  <c r="AM2123" i="1"/>
  <c r="AM2124" i="1"/>
  <c r="AM2125" i="1"/>
  <c r="AM2126" i="1"/>
  <c r="AM2127" i="1"/>
  <c r="AM2128" i="1"/>
  <c r="AM2129" i="1"/>
  <c r="AM2130" i="1"/>
  <c r="AM2131" i="1"/>
  <c r="AM2132" i="1"/>
  <c r="AM2133" i="1"/>
  <c r="AM2134" i="1"/>
  <c r="AM2135" i="1"/>
  <c r="AM2136" i="1"/>
  <c r="AM2137" i="1"/>
  <c r="AM2138" i="1"/>
  <c r="AM2139" i="1"/>
  <c r="AM2140" i="1"/>
  <c r="AM2141" i="1"/>
  <c r="AM2142" i="1"/>
  <c r="AM2143" i="1"/>
  <c r="AM2144" i="1"/>
  <c r="AM2145" i="1"/>
  <c r="AM2146" i="1"/>
  <c r="AM2147" i="1"/>
  <c r="AM2148" i="1"/>
  <c r="AM2149" i="1"/>
  <c r="AM2150" i="1"/>
  <c r="AM2151" i="1"/>
  <c r="AM2152" i="1"/>
  <c r="AM2153" i="1"/>
  <c r="AM2154" i="1"/>
  <c r="AM2155" i="1"/>
  <c r="AM2156" i="1"/>
  <c r="AM2157" i="1"/>
  <c r="AM2158" i="1"/>
  <c r="AM2159" i="1"/>
  <c r="AM2160" i="1"/>
  <c r="AM2161" i="1"/>
  <c r="AM2162" i="1"/>
  <c r="AM2163" i="1"/>
  <c r="AM2164" i="1"/>
  <c r="AM2165" i="1"/>
  <c r="AM2166" i="1"/>
  <c r="AM2167" i="1"/>
  <c r="AM2168" i="1"/>
  <c r="AM2169" i="1"/>
  <c r="AM2170" i="1"/>
  <c r="AM2171" i="1"/>
  <c r="AM2172" i="1"/>
  <c r="AM2173" i="1"/>
  <c r="AM2174" i="1"/>
  <c r="AM2175" i="1"/>
  <c r="AM2176" i="1"/>
  <c r="AM2177" i="1"/>
  <c r="AM2178" i="1"/>
  <c r="AM2179" i="1"/>
  <c r="AM2180" i="1"/>
  <c r="AM2181" i="1"/>
  <c r="AM2182" i="1"/>
  <c r="AM2183" i="1"/>
  <c r="AM2184" i="1"/>
  <c r="AM2185" i="1"/>
  <c r="AM2186" i="1"/>
  <c r="AM2187" i="1"/>
  <c r="AM2188" i="1"/>
  <c r="AM2189" i="1"/>
  <c r="AM2190" i="1"/>
  <c r="AM2191" i="1"/>
  <c r="AM2192" i="1"/>
  <c r="AM2193" i="1"/>
  <c r="AM2194" i="1"/>
  <c r="AM2195" i="1"/>
  <c r="AM2196" i="1"/>
  <c r="AM2197" i="1"/>
  <c r="AM2198" i="1"/>
  <c r="AM2199" i="1"/>
  <c r="AM2200" i="1"/>
  <c r="AM2201" i="1"/>
  <c r="AM2202" i="1"/>
  <c r="AM2203" i="1"/>
  <c r="AM2204" i="1"/>
  <c r="AM2205" i="1"/>
  <c r="AM2206" i="1"/>
  <c r="AM2207" i="1"/>
  <c r="AM2208" i="1"/>
  <c r="AM2209" i="1"/>
  <c r="AM2210" i="1"/>
  <c r="AM2211" i="1"/>
  <c r="AM2212" i="1"/>
  <c r="AM2213" i="1"/>
  <c r="AM2214" i="1"/>
  <c r="AM2215" i="1"/>
  <c r="AM2216" i="1"/>
  <c r="AM2217" i="1"/>
  <c r="AM2218" i="1"/>
  <c r="AM2219" i="1"/>
  <c r="AM2220" i="1"/>
  <c r="AM2221" i="1"/>
  <c r="AM2222" i="1"/>
  <c r="AM2223" i="1"/>
  <c r="AM2224" i="1"/>
  <c r="AM2225" i="1"/>
  <c r="AM2226" i="1"/>
  <c r="AM2227" i="1"/>
  <c r="AM2228" i="1"/>
  <c r="AM2229" i="1"/>
  <c r="AM2230" i="1"/>
  <c r="AM2231" i="1"/>
  <c r="AM2232" i="1"/>
  <c r="AM2233" i="1"/>
  <c r="AM2234" i="1"/>
  <c r="AM2235" i="1"/>
  <c r="AM2236" i="1"/>
  <c r="AM2237" i="1"/>
  <c r="AM2238" i="1"/>
  <c r="AM2239" i="1"/>
  <c r="AM2240" i="1"/>
  <c r="AM2241" i="1"/>
  <c r="AM2242" i="1"/>
  <c r="AM2243" i="1"/>
  <c r="AM2244" i="1"/>
  <c r="AM2245" i="1"/>
  <c r="AM2246" i="1"/>
  <c r="AM2247" i="1"/>
  <c r="AM2248" i="1"/>
  <c r="AM2249" i="1"/>
  <c r="AM2250" i="1"/>
  <c r="AM2251" i="1"/>
  <c r="AM2252" i="1"/>
  <c r="AM2253" i="1"/>
  <c r="AM2254" i="1"/>
  <c r="AM2255" i="1"/>
  <c r="AM2256" i="1"/>
  <c r="AM2257" i="1"/>
  <c r="AM2258" i="1"/>
  <c r="AM2259" i="1"/>
  <c r="AM2260" i="1"/>
  <c r="AM2261" i="1"/>
  <c r="AM2262" i="1"/>
  <c r="AM2263" i="1"/>
  <c r="AM2264" i="1"/>
  <c r="AM2265" i="1"/>
  <c r="AM2266" i="1"/>
  <c r="AM2267" i="1"/>
  <c r="AM2268" i="1"/>
  <c r="AM2269" i="1"/>
  <c r="AM2270" i="1"/>
  <c r="AM2271" i="1"/>
  <c r="AM2272" i="1"/>
  <c r="AM2273" i="1"/>
  <c r="AM2274" i="1"/>
  <c r="AM2275" i="1"/>
  <c r="AM2276" i="1"/>
  <c r="AM2277" i="1"/>
  <c r="AM2278" i="1"/>
  <c r="AM2279" i="1"/>
  <c r="AM2280" i="1"/>
  <c r="AM2281" i="1"/>
  <c r="AM2282" i="1"/>
  <c r="AM2283" i="1"/>
  <c r="AM2284" i="1"/>
  <c r="AM2285" i="1"/>
  <c r="AM2286" i="1"/>
  <c r="AM2287" i="1"/>
  <c r="AM2288" i="1"/>
  <c r="AM2289" i="1"/>
  <c r="AM2290" i="1"/>
  <c r="AM2291" i="1"/>
  <c r="AM2292" i="1"/>
  <c r="AM2293" i="1"/>
  <c r="AM2294" i="1"/>
  <c r="AM2295" i="1"/>
  <c r="AM2296" i="1"/>
  <c r="AM2297" i="1"/>
  <c r="AM2298" i="1"/>
  <c r="AM2299" i="1"/>
  <c r="AM2300" i="1"/>
  <c r="AM2301" i="1"/>
  <c r="AM2302" i="1"/>
  <c r="AM2303" i="1"/>
  <c r="AM2304" i="1"/>
  <c r="AM2305" i="1"/>
  <c r="AM2306" i="1"/>
  <c r="AM2307" i="1"/>
  <c r="AM2308" i="1"/>
  <c r="AM2309" i="1"/>
  <c r="AM2310" i="1"/>
  <c r="AM2311" i="1"/>
  <c r="AM2312" i="1"/>
  <c r="AM2313" i="1"/>
  <c r="AM2314" i="1"/>
  <c r="AM2315" i="1"/>
  <c r="AM2316" i="1"/>
  <c r="AM2317" i="1"/>
  <c r="AM2318" i="1"/>
  <c r="AM2319" i="1"/>
  <c r="AM2320" i="1"/>
  <c r="AM2321" i="1"/>
  <c r="AM2322" i="1"/>
  <c r="AM2323" i="1"/>
  <c r="AM2324" i="1"/>
  <c r="AM2325" i="1"/>
  <c r="AM2326" i="1"/>
  <c r="AM2327" i="1"/>
  <c r="AM2328" i="1"/>
  <c r="AM2329" i="1"/>
  <c r="AM2330" i="1"/>
  <c r="AM2331" i="1"/>
  <c r="AM2332" i="1"/>
  <c r="AM2333" i="1"/>
  <c r="AM2334" i="1"/>
  <c r="AM2335" i="1"/>
  <c r="AM2336" i="1"/>
  <c r="AM2337" i="1"/>
  <c r="AM2338" i="1"/>
  <c r="AM2339" i="1"/>
  <c r="AM2340" i="1"/>
  <c r="AM2341" i="1"/>
  <c r="AM2342" i="1"/>
  <c r="AM2343" i="1"/>
  <c r="AM2344" i="1"/>
  <c r="AM2345" i="1"/>
  <c r="AM2346" i="1"/>
  <c r="AM2347" i="1"/>
  <c r="AM2348" i="1"/>
  <c r="AM2349" i="1"/>
  <c r="AM2350" i="1"/>
  <c r="AM2351" i="1"/>
  <c r="AM2352" i="1"/>
  <c r="AM2353" i="1"/>
  <c r="AM2354" i="1"/>
  <c r="AM2355" i="1"/>
  <c r="AM2356" i="1"/>
  <c r="AM2357" i="1"/>
  <c r="AM2358" i="1"/>
  <c r="AM2359" i="1"/>
  <c r="AM2360" i="1"/>
  <c r="AM2361" i="1"/>
  <c r="AM2362" i="1"/>
  <c r="AM2363" i="1"/>
  <c r="AM2364" i="1"/>
  <c r="AM2365" i="1"/>
  <c r="AM2366" i="1"/>
  <c r="AM2367" i="1"/>
  <c r="AM2368" i="1"/>
  <c r="AM2369" i="1"/>
  <c r="AM2370" i="1"/>
  <c r="AM2371" i="1"/>
  <c r="AM2372" i="1"/>
  <c r="AM2373" i="1"/>
  <c r="AM2374" i="1"/>
  <c r="AM2375" i="1"/>
  <c r="AM2376" i="1"/>
  <c r="AM2377" i="1"/>
  <c r="AM2378" i="1"/>
  <c r="AM2379" i="1"/>
  <c r="AM2380" i="1"/>
  <c r="AM2381" i="1"/>
  <c r="AM2382" i="1"/>
  <c r="AM2383" i="1"/>
  <c r="AM2384" i="1"/>
  <c r="AM2385" i="1"/>
  <c r="AM2386" i="1"/>
  <c r="AM2387" i="1"/>
  <c r="AM2388" i="1"/>
  <c r="AM2389" i="1"/>
  <c r="AM2390" i="1"/>
  <c r="AM2391" i="1"/>
  <c r="AM2392" i="1"/>
  <c r="AM2393" i="1"/>
  <c r="AM2394" i="1"/>
  <c r="AM2395" i="1"/>
  <c r="AM2396" i="1"/>
  <c r="AM2397" i="1"/>
  <c r="AM2398" i="1"/>
  <c r="AM2399" i="1"/>
  <c r="AM2400" i="1"/>
  <c r="AM2401" i="1"/>
  <c r="AM2402" i="1"/>
  <c r="AM2403" i="1"/>
  <c r="AM2404" i="1"/>
  <c r="AM2405" i="1"/>
  <c r="AM2406" i="1"/>
  <c r="AM2407" i="1"/>
  <c r="AM2408" i="1"/>
  <c r="AM2409" i="1"/>
  <c r="AM2410" i="1"/>
  <c r="AM2411" i="1"/>
  <c r="AM2412" i="1"/>
  <c r="AM2413" i="1"/>
  <c r="AM2414" i="1"/>
  <c r="AM2415" i="1"/>
  <c r="AM2416" i="1"/>
  <c r="AM2417" i="1"/>
  <c r="AM2418" i="1"/>
  <c r="AM2419" i="1"/>
  <c r="AM2420" i="1"/>
  <c r="AM2421" i="1"/>
  <c r="AM2422" i="1"/>
  <c r="AM2423" i="1"/>
  <c r="AM2424" i="1"/>
  <c r="AM2425" i="1"/>
  <c r="AM2426" i="1"/>
  <c r="AM2427" i="1"/>
  <c r="AM2428" i="1"/>
  <c r="AM2429" i="1"/>
  <c r="AM2430" i="1"/>
  <c r="AM2431" i="1"/>
  <c r="AM2432" i="1"/>
  <c r="AM2433" i="1"/>
  <c r="AM2434" i="1"/>
  <c r="AM2435" i="1"/>
  <c r="AM2436" i="1"/>
  <c r="AM2437" i="1"/>
  <c r="AM2438" i="1"/>
  <c r="AM2439" i="1"/>
  <c r="AM2440" i="1"/>
  <c r="AM2441" i="1"/>
  <c r="AM2442" i="1"/>
  <c r="AM2443" i="1"/>
  <c r="AM2444" i="1"/>
  <c r="AM2445" i="1"/>
  <c r="AM2446" i="1"/>
  <c r="AM2447" i="1"/>
  <c r="AM2448" i="1"/>
  <c r="AM2449" i="1"/>
  <c r="AM2450" i="1"/>
  <c r="AM2451" i="1"/>
  <c r="AM2452" i="1"/>
  <c r="AM2453" i="1"/>
  <c r="AM2454" i="1"/>
  <c r="AM2455" i="1"/>
  <c r="AM2456" i="1"/>
  <c r="AM2457" i="1"/>
  <c r="AM2458" i="1"/>
  <c r="AM2459" i="1"/>
  <c r="AM2460" i="1"/>
  <c r="AM2461" i="1"/>
  <c r="AM2462" i="1"/>
  <c r="AM2463" i="1"/>
  <c r="AM2464" i="1"/>
  <c r="AM2465" i="1"/>
  <c r="AM2466" i="1"/>
  <c r="AM2467" i="1"/>
  <c r="AM2468" i="1"/>
  <c r="AM2469" i="1"/>
  <c r="AM2470" i="1"/>
  <c r="AM2471" i="1"/>
  <c r="AM2472" i="1"/>
  <c r="AM2473" i="1"/>
  <c r="AM2474" i="1"/>
  <c r="AM2475" i="1"/>
  <c r="AM2476" i="1"/>
  <c r="AM2477" i="1"/>
  <c r="AM2478" i="1"/>
  <c r="AM2479" i="1"/>
  <c r="AM2480" i="1"/>
  <c r="AM2481" i="1"/>
  <c r="AM2482" i="1"/>
  <c r="AM2483" i="1"/>
  <c r="AM2484" i="1"/>
  <c r="AM2485" i="1"/>
  <c r="AM2486" i="1"/>
  <c r="AM2487" i="1"/>
  <c r="AM2488" i="1"/>
  <c r="AM2489" i="1"/>
  <c r="AM2490" i="1"/>
  <c r="AM2491" i="1"/>
  <c r="AM2492" i="1"/>
  <c r="AM2493" i="1"/>
  <c r="AM2494" i="1"/>
  <c r="AM2495" i="1"/>
  <c r="AM2496" i="1"/>
  <c r="AM2497" i="1"/>
  <c r="AM2498" i="1"/>
  <c r="AM2499" i="1"/>
  <c r="AM2500" i="1"/>
  <c r="AM2501" i="1"/>
  <c r="AM2502" i="1"/>
  <c r="AM2503" i="1"/>
  <c r="AM2504" i="1"/>
  <c r="AM2505" i="1"/>
  <c r="AM2506" i="1"/>
  <c r="AM2507" i="1"/>
  <c r="AM2508" i="1"/>
  <c r="AM2509" i="1"/>
  <c r="AM2510" i="1"/>
  <c r="AM2511" i="1"/>
  <c r="AM2512" i="1"/>
  <c r="AM2513" i="1"/>
  <c r="AM2514" i="1"/>
  <c r="AM2515" i="1"/>
  <c r="AM2516" i="1"/>
  <c r="AM2517" i="1"/>
  <c r="AM2518" i="1"/>
  <c r="AM2519" i="1"/>
  <c r="AM2520" i="1"/>
  <c r="AM2521" i="1"/>
  <c r="AM2522" i="1"/>
  <c r="AM2523" i="1"/>
  <c r="AM2524" i="1"/>
  <c r="AM2525" i="1"/>
  <c r="AM2526" i="1"/>
  <c r="AM2527" i="1"/>
  <c r="AM2528" i="1"/>
  <c r="AM2529" i="1"/>
  <c r="AM2530" i="1"/>
  <c r="AM2531" i="1"/>
  <c r="AM2532" i="1"/>
  <c r="AM2533" i="1"/>
  <c r="AM2534" i="1"/>
  <c r="AM2535" i="1"/>
  <c r="AM2536" i="1"/>
  <c r="AM2537" i="1"/>
  <c r="AM2538" i="1"/>
  <c r="AM2539" i="1"/>
  <c r="AM2540" i="1"/>
  <c r="AM2541" i="1"/>
  <c r="AM2542" i="1"/>
  <c r="AM2543" i="1"/>
  <c r="AM2544" i="1"/>
  <c r="AM2545" i="1"/>
  <c r="AM2546" i="1"/>
  <c r="AM2547" i="1"/>
  <c r="AM2548" i="1"/>
  <c r="AM2549" i="1"/>
  <c r="AM2550" i="1"/>
  <c r="AM2551" i="1"/>
  <c r="AM2552" i="1"/>
  <c r="AM2553" i="1"/>
  <c r="AM2554" i="1"/>
  <c r="AM2555" i="1"/>
  <c r="AM2556" i="1"/>
  <c r="AM2557" i="1"/>
  <c r="AM2558" i="1"/>
  <c r="AM2559" i="1"/>
  <c r="AM2560" i="1"/>
  <c r="AM2561" i="1"/>
  <c r="AM2562" i="1"/>
  <c r="AM2563" i="1"/>
  <c r="AM2564" i="1"/>
  <c r="AM2565" i="1"/>
  <c r="AM2566" i="1"/>
  <c r="AM2567" i="1"/>
  <c r="AM2568" i="1"/>
  <c r="AM2569" i="1"/>
  <c r="AM2570" i="1"/>
  <c r="AM2571" i="1"/>
  <c r="AM2572" i="1"/>
  <c r="AM2573" i="1"/>
  <c r="AM2574" i="1"/>
  <c r="AM2575" i="1"/>
  <c r="AM2576" i="1"/>
  <c r="AM2577" i="1"/>
  <c r="AM2578" i="1"/>
  <c r="AM2579" i="1"/>
  <c r="AM2580" i="1"/>
  <c r="AM2581" i="1"/>
  <c r="AM2582" i="1"/>
  <c r="AM2583" i="1"/>
  <c r="AM2584" i="1"/>
  <c r="AM2585" i="1"/>
  <c r="AM2586" i="1"/>
  <c r="AM2587" i="1"/>
  <c r="AM2588" i="1"/>
  <c r="AM2589" i="1"/>
  <c r="AM2590" i="1"/>
  <c r="AM2591" i="1"/>
  <c r="AM2592" i="1"/>
  <c r="AM2593" i="1"/>
  <c r="AM2594" i="1"/>
  <c r="AM2595" i="1"/>
  <c r="AM2596" i="1"/>
  <c r="AM2597" i="1"/>
  <c r="AM2598" i="1"/>
  <c r="AM2599" i="1"/>
  <c r="AM2600" i="1"/>
  <c r="AM2601" i="1"/>
  <c r="AM2602" i="1"/>
  <c r="AM2603" i="1"/>
  <c r="AM2604" i="1"/>
  <c r="AM2605" i="1"/>
  <c r="AM2606" i="1"/>
  <c r="AM2607" i="1"/>
  <c r="AM2608" i="1"/>
  <c r="AM2609" i="1"/>
  <c r="AM2610" i="1"/>
  <c r="AM2611" i="1"/>
  <c r="AM2612" i="1"/>
  <c r="AM2613" i="1"/>
  <c r="AM2614" i="1"/>
  <c r="AM2615" i="1"/>
  <c r="AM2616" i="1"/>
  <c r="AM2617" i="1"/>
  <c r="AM2618" i="1"/>
  <c r="AM2619" i="1"/>
  <c r="AM2620" i="1"/>
  <c r="AM2621" i="1"/>
  <c r="AM2622" i="1"/>
  <c r="AM2623" i="1"/>
  <c r="AM2624" i="1"/>
  <c r="AM2625" i="1"/>
  <c r="AM2626" i="1"/>
  <c r="AM2627" i="1"/>
  <c r="AM2628" i="1"/>
  <c r="AM2629" i="1"/>
  <c r="AM2630" i="1"/>
  <c r="AM2631" i="1"/>
  <c r="AM2632" i="1"/>
  <c r="AM2633" i="1"/>
  <c r="AM2634" i="1"/>
  <c r="AM2635" i="1"/>
  <c r="AM2636" i="1"/>
  <c r="AM2637" i="1"/>
  <c r="AM2638" i="1"/>
  <c r="AM2639" i="1"/>
  <c r="AM2640" i="1"/>
  <c r="AM2641" i="1"/>
  <c r="AM2642" i="1"/>
  <c r="AM2643" i="1"/>
  <c r="AM2644" i="1"/>
  <c r="AM2645" i="1"/>
  <c r="AM2646" i="1"/>
  <c r="AM2647" i="1"/>
  <c r="AM2648" i="1"/>
  <c r="AM2649" i="1"/>
  <c r="AM2650" i="1"/>
  <c r="AM2651" i="1"/>
  <c r="AM2652" i="1"/>
  <c r="AM2653" i="1"/>
  <c r="AM2654" i="1"/>
  <c r="AM2655" i="1"/>
  <c r="AM2656" i="1"/>
  <c r="AM2657" i="1"/>
  <c r="AM2658" i="1"/>
  <c r="AM2659" i="1"/>
  <c r="AM2660" i="1"/>
  <c r="AM2661" i="1"/>
  <c r="AM2662" i="1"/>
  <c r="AM2663" i="1"/>
  <c r="AM2664" i="1"/>
  <c r="AM2665" i="1"/>
  <c r="AM2666" i="1"/>
  <c r="AM2667" i="1"/>
  <c r="AM2668" i="1"/>
  <c r="AM2669" i="1"/>
  <c r="AM2670" i="1"/>
  <c r="AM2671" i="1"/>
  <c r="AM2672" i="1"/>
  <c r="AM2673" i="1"/>
  <c r="AM2674" i="1"/>
  <c r="AM2675" i="1"/>
  <c r="AM2676" i="1"/>
  <c r="AM2677" i="1"/>
  <c r="AM2678" i="1"/>
  <c r="AM2679" i="1"/>
  <c r="AM2680" i="1"/>
  <c r="AM2681" i="1"/>
  <c r="AM2682" i="1"/>
  <c r="AM2683" i="1"/>
  <c r="AM2684" i="1"/>
  <c r="AM2685" i="1"/>
  <c r="AM2686" i="1"/>
  <c r="AM2687" i="1"/>
  <c r="AM2688" i="1"/>
  <c r="AM2689" i="1"/>
  <c r="AM2690" i="1"/>
  <c r="AM2691" i="1"/>
  <c r="AM2692" i="1"/>
  <c r="AM2693" i="1"/>
  <c r="AM2694" i="1"/>
  <c r="AM2695" i="1"/>
  <c r="AM2696" i="1"/>
  <c r="AM2697" i="1"/>
  <c r="AM2698" i="1"/>
  <c r="AM2699" i="1"/>
  <c r="AM2700" i="1"/>
  <c r="AM2701" i="1"/>
  <c r="AM2702" i="1"/>
  <c r="AM2703" i="1"/>
  <c r="AM2704" i="1"/>
  <c r="AM2705" i="1"/>
  <c r="AM2706" i="1"/>
  <c r="AM2707" i="1"/>
  <c r="AM2708" i="1"/>
  <c r="AM2709" i="1"/>
  <c r="AM2710" i="1"/>
  <c r="AM2711" i="1"/>
  <c r="AM2712" i="1"/>
  <c r="AM2713" i="1"/>
  <c r="AM2714" i="1"/>
  <c r="AM2715" i="1"/>
  <c r="AM2716" i="1"/>
  <c r="AM2717" i="1"/>
  <c r="AM2718" i="1"/>
  <c r="AM2719" i="1"/>
  <c r="AM2720" i="1"/>
  <c r="AM2721" i="1"/>
  <c r="AM2722" i="1"/>
  <c r="AM2723" i="1"/>
  <c r="AM2724" i="1"/>
  <c r="AM2725" i="1"/>
  <c r="AM2726" i="1"/>
  <c r="AM2727" i="1"/>
  <c r="AM2728" i="1"/>
  <c r="AM2729" i="1"/>
  <c r="AM2730" i="1"/>
  <c r="AM2731" i="1"/>
  <c r="AM2732" i="1"/>
  <c r="AM2733" i="1"/>
  <c r="AM2734" i="1"/>
  <c r="AM2735" i="1"/>
  <c r="AM2736" i="1"/>
  <c r="AM2737" i="1"/>
  <c r="AM2738" i="1"/>
  <c r="AM2739" i="1"/>
  <c r="AM2740" i="1"/>
  <c r="AM2741" i="1"/>
  <c r="AM2742" i="1"/>
  <c r="AM2743" i="1"/>
  <c r="AM2744" i="1"/>
  <c r="AM2745" i="1"/>
  <c r="AM2746" i="1"/>
  <c r="AM2747" i="1"/>
  <c r="AM2748" i="1"/>
  <c r="AM2749" i="1"/>
  <c r="AM2750" i="1"/>
  <c r="AM2751" i="1"/>
  <c r="AM2752" i="1"/>
  <c r="AM2753" i="1"/>
  <c r="AM2754" i="1"/>
  <c r="AM2755" i="1"/>
  <c r="AM2756" i="1"/>
  <c r="AM2757" i="1"/>
  <c r="AM2758" i="1"/>
  <c r="AM2759" i="1"/>
  <c r="AM2760" i="1"/>
  <c r="AM2761" i="1"/>
  <c r="AM2762" i="1"/>
  <c r="AM2763" i="1"/>
  <c r="AM2764" i="1"/>
  <c r="AM2765" i="1"/>
  <c r="AM2766" i="1"/>
  <c r="AM2767" i="1"/>
  <c r="AM2768" i="1"/>
  <c r="AM2769" i="1"/>
  <c r="AM2770" i="1"/>
  <c r="AM2771" i="1"/>
  <c r="AM2772" i="1"/>
  <c r="AM2773" i="1"/>
  <c r="AM2774" i="1"/>
  <c r="AM2775" i="1"/>
  <c r="AM2776" i="1"/>
  <c r="AM2777" i="1"/>
  <c r="AM2778" i="1"/>
  <c r="AM2779" i="1"/>
  <c r="AM2780" i="1"/>
  <c r="AM2781" i="1"/>
  <c r="AM2782" i="1"/>
  <c r="AM2783" i="1"/>
  <c r="AM2784" i="1"/>
  <c r="AM2785" i="1"/>
  <c r="AM2786" i="1"/>
  <c r="AM2787" i="1"/>
  <c r="AM2788" i="1"/>
  <c r="AM2789" i="1"/>
  <c r="AM2790" i="1"/>
  <c r="AM2791" i="1"/>
  <c r="AM2792" i="1"/>
  <c r="AM2793" i="1"/>
  <c r="AM2794" i="1"/>
  <c r="AM2795" i="1"/>
  <c r="AM2796" i="1"/>
  <c r="AM2797" i="1"/>
  <c r="AM2798" i="1"/>
  <c r="AM2799" i="1"/>
  <c r="AM2800" i="1"/>
  <c r="AM2801" i="1"/>
  <c r="AM2802" i="1"/>
  <c r="AM2803" i="1"/>
  <c r="AM2804" i="1"/>
  <c r="AM2805" i="1"/>
  <c r="AM2806" i="1"/>
  <c r="AM2807" i="1"/>
  <c r="AM2808" i="1"/>
  <c r="AM2809" i="1"/>
  <c r="AM2810" i="1"/>
  <c r="AM2811" i="1"/>
  <c r="AM2812" i="1"/>
  <c r="AM2813" i="1"/>
  <c r="AM2814" i="1"/>
  <c r="AM2815" i="1"/>
  <c r="AM2816" i="1"/>
  <c r="AM2817" i="1"/>
  <c r="AM2818" i="1"/>
  <c r="AM2819" i="1"/>
  <c r="AM2820" i="1"/>
  <c r="AM2821" i="1"/>
  <c r="AM2822" i="1"/>
  <c r="AM2823" i="1"/>
  <c r="AM2824" i="1"/>
  <c r="AM2825" i="1"/>
  <c r="AM2826" i="1"/>
  <c r="AM2827" i="1"/>
  <c r="AM2828" i="1"/>
  <c r="AM2829" i="1"/>
  <c r="AM2830" i="1"/>
  <c r="AM2831" i="1"/>
  <c r="AM2832" i="1"/>
  <c r="AM2833" i="1"/>
  <c r="AM2834" i="1"/>
  <c r="AM2835" i="1"/>
  <c r="AM2836" i="1"/>
  <c r="AM2837" i="1"/>
  <c r="AM2838" i="1"/>
  <c r="AM2839" i="1"/>
  <c r="AM2840" i="1"/>
  <c r="AM2841" i="1"/>
  <c r="AM2842" i="1"/>
  <c r="AM2843" i="1"/>
  <c r="AM2844" i="1"/>
  <c r="AM2845" i="1"/>
  <c r="AM2846" i="1"/>
  <c r="AM2847" i="1"/>
  <c r="AM2848" i="1"/>
  <c r="AM2849" i="1"/>
  <c r="AM2850" i="1"/>
  <c r="AM2851" i="1"/>
  <c r="AM2852" i="1"/>
  <c r="AM2853" i="1"/>
  <c r="AM2854" i="1"/>
  <c r="AM2855" i="1"/>
  <c r="AM2856" i="1"/>
  <c r="AM2857" i="1"/>
  <c r="AM2858" i="1"/>
  <c r="AM2859" i="1"/>
  <c r="AM2860" i="1"/>
  <c r="AM2861" i="1"/>
  <c r="AM2862" i="1"/>
  <c r="AM2863" i="1"/>
  <c r="AM2864" i="1"/>
  <c r="AM2865" i="1"/>
  <c r="AM2866" i="1"/>
  <c r="AM2867" i="1"/>
  <c r="AM2868" i="1"/>
  <c r="AM2869" i="1"/>
  <c r="AM2870" i="1"/>
  <c r="AM2871" i="1"/>
  <c r="AM2872" i="1"/>
  <c r="AM2873" i="1"/>
  <c r="AM2874" i="1"/>
  <c r="AM2875" i="1"/>
  <c r="AM2876" i="1"/>
  <c r="AM2877" i="1"/>
  <c r="AM2878" i="1"/>
  <c r="AM2879" i="1"/>
  <c r="AM2880" i="1"/>
  <c r="AM2881" i="1"/>
  <c r="AM2882" i="1"/>
  <c r="AM2883" i="1"/>
  <c r="AM2884" i="1"/>
  <c r="AM2885" i="1"/>
  <c r="AM2886" i="1"/>
  <c r="AM2887" i="1"/>
  <c r="AM2888" i="1"/>
  <c r="AM2889" i="1"/>
  <c r="AM2890" i="1"/>
  <c r="AM2891" i="1"/>
  <c r="AM2892" i="1"/>
  <c r="AM2893" i="1"/>
  <c r="AM2894" i="1"/>
  <c r="AM2895" i="1"/>
  <c r="AM2896" i="1"/>
  <c r="AM2897" i="1"/>
  <c r="AM2898" i="1"/>
  <c r="AM2899" i="1"/>
  <c r="AM2900" i="1"/>
  <c r="AM2901" i="1"/>
  <c r="AM2902" i="1"/>
  <c r="AM2903" i="1"/>
  <c r="AM2904" i="1"/>
  <c r="AM2905" i="1"/>
  <c r="AM2906" i="1"/>
  <c r="AM2907" i="1"/>
  <c r="AM2908" i="1"/>
  <c r="AM2909" i="1"/>
  <c r="AM2910" i="1"/>
  <c r="AM2911" i="1"/>
  <c r="AM2912" i="1"/>
  <c r="AM2913" i="1"/>
  <c r="AM2914" i="1"/>
  <c r="AM2915" i="1"/>
  <c r="AM2916" i="1"/>
  <c r="AM2917" i="1"/>
  <c r="AM2918" i="1"/>
  <c r="AM2919" i="1"/>
  <c r="AM2920" i="1"/>
  <c r="AM2921" i="1"/>
  <c r="AM2922" i="1"/>
  <c r="AM2923" i="1"/>
  <c r="AM2924" i="1"/>
  <c r="AM2925" i="1"/>
  <c r="AM2926" i="1"/>
  <c r="AM2927" i="1"/>
  <c r="AM2928" i="1"/>
  <c r="AM2929" i="1"/>
  <c r="AM2930" i="1"/>
  <c r="AM2931" i="1"/>
  <c r="AM2932" i="1"/>
  <c r="AM2933" i="1"/>
  <c r="AM2934" i="1"/>
  <c r="AM2935" i="1"/>
  <c r="AM2936" i="1"/>
  <c r="AM2937" i="1"/>
  <c r="AM2938" i="1"/>
  <c r="AM2939" i="1"/>
  <c r="AM2940" i="1"/>
  <c r="AM2941" i="1"/>
  <c r="AM2942" i="1"/>
  <c r="AM2943" i="1"/>
  <c r="AM2944" i="1"/>
  <c r="AM2945" i="1"/>
  <c r="AM2946" i="1"/>
  <c r="AM2947" i="1"/>
  <c r="AM2948" i="1"/>
  <c r="AM2949" i="1"/>
  <c r="AM2950" i="1"/>
  <c r="AM2951" i="1"/>
  <c r="AM2952" i="1"/>
  <c r="AM2953" i="1"/>
  <c r="AM2954" i="1"/>
  <c r="AM2955" i="1"/>
  <c r="AM2956" i="1"/>
  <c r="AM2957" i="1"/>
  <c r="AM2958" i="1"/>
  <c r="AM2959" i="1"/>
  <c r="AM2960" i="1"/>
  <c r="AM2961" i="1"/>
  <c r="AM2962" i="1"/>
  <c r="AM2963" i="1"/>
  <c r="AM2964" i="1"/>
  <c r="AM2965" i="1"/>
  <c r="AM2966" i="1"/>
  <c r="AM2967" i="1"/>
  <c r="AM2968" i="1"/>
  <c r="AM2969" i="1"/>
  <c r="AM2970" i="1"/>
  <c r="AM2971" i="1"/>
  <c r="AM2972" i="1"/>
  <c r="AM2973" i="1"/>
  <c r="AM2974" i="1"/>
  <c r="AM2975" i="1"/>
  <c r="AM2976" i="1"/>
  <c r="AM2977" i="1"/>
  <c r="AM2978" i="1"/>
  <c r="AM2979" i="1"/>
  <c r="AM2980" i="1"/>
  <c r="AM2981" i="1"/>
  <c r="AM2982" i="1"/>
  <c r="AM2983" i="1"/>
  <c r="AM2984" i="1"/>
  <c r="AM2985" i="1"/>
  <c r="AM2986" i="1"/>
  <c r="AM2987" i="1"/>
  <c r="AM2988" i="1"/>
  <c r="AM2989" i="1"/>
  <c r="AM2990" i="1"/>
  <c r="AM2991" i="1"/>
  <c r="AM2992" i="1"/>
  <c r="AM2993" i="1"/>
  <c r="AM2994" i="1"/>
  <c r="AM2995" i="1"/>
  <c r="AM2996" i="1"/>
  <c r="AM2997" i="1"/>
  <c r="AM2998" i="1"/>
  <c r="AM2999" i="1"/>
  <c r="AM3000" i="1"/>
  <c r="AM3001" i="1"/>
  <c r="AM3002" i="1"/>
  <c r="AM3003" i="1"/>
  <c r="AM3004" i="1"/>
  <c r="AM3005" i="1"/>
  <c r="AM3006" i="1"/>
  <c r="AM3007" i="1"/>
  <c r="AM3008" i="1"/>
  <c r="AM3009" i="1"/>
  <c r="AM3010" i="1"/>
  <c r="AM3011" i="1"/>
  <c r="AM3012" i="1"/>
  <c r="AM3013" i="1"/>
  <c r="AM3014" i="1"/>
  <c r="AM3015" i="1"/>
  <c r="AM3016" i="1"/>
  <c r="AM3017" i="1"/>
  <c r="AM3018" i="1"/>
  <c r="AM3019" i="1"/>
  <c r="AM3020" i="1"/>
  <c r="AM3021" i="1"/>
  <c r="AM3022" i="1"/>
  <c r="AM3023" i="1"/>
  <c r="AM3024" i="1"/>
  <c r="AM3025" i="1"/>
  <c r="AM3026" i="1"/>
  <c r="AM3027" i="1"/>
  <c r="AM3028" i="1"/>
  <c r="AM3029" i="1"/>
  <c r="AM3030" i="1"/>
  <c r="AM3031" i="1"/>
  <c r="AM3032" i="1"/>
  <c r="AM3033" i="1"/>
  <c r="AM3034" i="1"/>
  <c r="AM3035" i="1"/>
  <c r="AM3036" i="1"/>
  <c r="AM3037" i="1"/>
  <c r="AM3038" i="1"/>
  <c r="AM3039" i="1"/>
  <c r="AM3040" i="1"/>
  <c r="AM3041" i="1"/>
  <c r="AM3042" i="1"/>
  <c r="AM3043" i="1"/>
  <c r="AM3044" i="1"/>
  <c r="AM3045" i="1"/>
  <c r="AM3046" i="1"/>
  <c r="AM3047" i="1"/>
  <c r="AM3048" i="1"/>
  <c r="AM3049" i="1"/>
  <c r="AM3050" i="1"/>
  <c r="AM3051" i="1"/>
  <c r="AM3052" i="1"/>
  <c r="AM3053" i="1"/>
  <c r="AM3054" i="1"/>
  <c r="AM3055" i="1"/>
  <c r="AM3056" i="1"/>
  <c r="AM3057" i="1"/>
  <c r="AM3058" i="1"/>
  <c r="AM3059" i="1"/>
  <c r="AM3060" i="1"/>
  <c r="AM3061" i="1"/>
  <c r="AM3062" i="1"/>
  <c r="AM3063" i="1"/>
  <c r="AM3064" i="1"/>
  <c r="AM3065" i="1"/>
  <c r="AM3066" i="1"/>
  <c r="AM3067" i="1"/>
  <c r="AM3068" i="1"/>
  <c r="AM3069" i="1"/>
  <c r="AM3070" i="1"/>
  <c r="AM3071" i="1"/>
  <c r="AM3072" i="1"/>
  <c r="AM3073" i="1"/>
  <c r="AM3074" i="1"/>
  <c r="AM3075" i="1"/>
  <c r="AM3076" i="1"/>
  <c r="AM3077" i="1"/>
  <c r="AM3078" i="1"/>
  <c r="AM3079" i="1"/>
  <c r="AM3080" i="1"/>
  <c r="AM3081" i="1"/>
  <c r="AM3082" i="1"/>
  <c r="AM3083" i="1"/>
  <c r="AM3084" i="1"/>
  <c r="AM3085" i="1"/>
  <c r="AM3086" i="1"/>
  <c r="AM3087" i="1"/>
  <c r="AM3088" i="1"/>
  <c r="AM3089" i="1"/>
  <c r="AM3090" i="1"/>
  <c r="AM3091" i="1"/>
  <c r="AM3092" i="1"/>
  <c r="AM3093" i="1"/>
  <c r="AM3094" i="1"/>
  <c r="AM3095" i="1"/>
  <c r="AM3096" i="1"/>
  <c r="AM3097" i="1"/>
  <c r="AM3098" i="1"/>
  <c r="AM3099" i="1"/>
  <c r="AM3100" i="1"/>
  <c r="AM3101" i="1"/>
  <c r="AM3102" i="1"/>
  <c r="AM3103" i="1"/>
  <c r="AM3104" i="1"/>
  <c r="AM3105" i="1"/>
  <c r="AM3106" i="1"/>
  <c r="AM3107" i="1"/>
  <c r="AM3108" i="1"/>
  <c r="AM3109" i="1"/>
  <c r="AM3110" i="1"/>
  <c r="AM3111" i="1"/>
  <c r="AM3112" i="1"/>
  <c r="AM3113" i="1"/>
  <c r="AM3114" i="1"/>
  <c r="AM3115" i="1"/>
  <c r="AM3116" i="1"/>
  <c r="AM3117" i="1"/>
  <c r="AM3118" i="1"/>
  <c r="AM3119" i="1"/>
  <c r="AM3120" i="1"/>
  <c r="AM3121" i="1"/>
  <c r="AM3122" i="1"/>
  <c r="AM3123" i="1"/>
  <c r="AM3124" i="1"/>
  <c r="AM3125" i="1"/>
  <c r="AM3126" i="1"/>
  <c r="AM3127" i="1"/>
  <c r="AM3128" i="1"/>
  <c r="AM3129" i="1"/>
  <c r="AM3130" i="1"/>
  <c r="AM3131" i="1"/>
  <c r="AM3132" i="1"/>
  <c r="AM3133" i="1"/>
  <c r="AM3134" i="1"/>
  <c r="AM3135" i="1"/>
  <c r="AM3136" i="1"/>
  <c r="AM3137" i="1"/>
  <c r="AM3138" i="1"/>
  <c r="AM3139" i="1"/>
  <c r="AM3140" i="1"/>
  <c r="AM3141" i="1"/>
  <c r="AM3142" i="1"/>
  <c r="AM3143" i="1"/>
  <c r="AM3144" i="1"/>
  <c r="AM3145" i="1"/>
  <c r="AM3146" i="1"/>
  <c r="AM3147" i="1"/>
  <c r="AM3148" i="1"/>
  <c r="AM3149" i="1"/>
  <c r="AM3150" i="1"/>
  <c r="AM3151" i="1"/>
  <c r="AM3152" i="1"/>
  <c r="AM3153" i="1"/>
  <c r="AM3154" i="1"/>
  <c r="AM3155" i="1"/>
  <c r="AM3156" i="1"/>
  <c r="AM3157" i="1"/>
  <c r="AM3158" i="1"/>
  <c r="AM3159" i="1"/>
  <c r="AM3160" i="1"/>
  <c r="AM3161" i="1"/>
  <c r="AM3162" i="1"/>
  <c r="AM3163" i="1"/>
  <c r="AM3164" i="1"/>
  <c r="AM3165" i="1"/>
  <c r="AM3166" i="1"/>
  <c r="AM3167" i="1"/>
  <c r="AM3168" i="1"/>
  <c r="AM3169" i="1"/>
  <c r="AM3170" i="1"/>
  <c r="AM3171" i="1"/>
  <c r="AM3172" i="1"/>
  <c r="AM3173" i="1"/>
  <c r="AM3174" i="1"/>
  <c r="AM3175" i="1"/>
  <c r="AM3176" i="1"/>
  <c r="AM3177" i="1"/>
  <c r="AM3178" i="1"/>
  <c r="AM3179" i="1"/>
  <c r="AM3180" i="1"/>
  <c r="AM3181" i="1"/>
  <c r="AM3182" i="1"/>
  <c r="AM3183" i="1"/>
  <c r="AM3184" i="1"/>
  <c r="AM3185" i="1"/>
  <c r="AM3186" i="1"/>
  <c r="AM3187" i="1"/>
  <c r="AM3188" i="1"/>
  <c r="AM3189" i="1"/>
  <c r="AM3190" i="1"/>
  <c r="AM3191" i="1"/>
  <c r="AM3192" i="1"/>
  <c r="AM3193" i="1"/>
  <c r="AM3194" i="1"/>
  <c r="AM3195" i="1"/>
  <c r="AM3196" i="1"/>
  <c r="AM3197" i="1"/>
  <c r="AM3198" i="1"/>
  <c r="AM3199" i="1"/>
  <c r="AM3200" i="1"/>
  <c r="AM3201" i="1"/>
  <c r="AM3202" i="1"/>
  <c r="AM3203" i="1"/>
  <c r="AM3204" i="1"/>
  <c r="AM3205" i="1"/>
  <c r="AM3206" i="1"/>
  <c r="AM3207" i="1"/>
  <c r="AM3208" i="1"/>
  <c r="AM3209" i="1"/>
  <c r="AM3210" i="1"/>
  <c r="AM3211" i="1"/>
  <c r="AM3212" i="1"/>
  <c r="AM3213" i="1"/>
  <c r="AM3214" i="1"/>
  <c r="AM3215" i="1"/>
  <c r="AM3216" i="1"/>
  <c r="AM3217" i="1"/>
  <c r="AM3218" i="1"/>
  <c r="AM3219" i="1"/>
  <c r="AM3220" i="1"/>
  <c r="AM3221" i="1"/>
  <c r="AM3222" i="1"/>
  <c r="AM3223" i="1"/>
  <c r="AM3224" i="1"/>
  <c r="AM3225" i="1"/>
  <c r="AM3226" i="1"/>
  <c r="AM3227" i="1"/>
  <c r="AM3228" i="1"/>
  <c r="AM3229" i="1"/>
  <c r="AM3230" i="1"/>
  <c r="AM3231" i="1"/>
  <c r="AM3232" i="1"/>
  <c r="AM3233" i="1"/>
  <c r="AM3234" i="1"/>
  <c r="AM3235" i="1"/>
  <c r="AM3236" i="1"/>
  <c r="AM3237" i="1"/>
  <c r="AM3238" i="1"/>
  <c r="AM3239" i="1"/>
  <c r="AM3240" i="1"/>
  <c r="AM3241" i="1"/>
  <c r="AM3242" i="1"/>
  <c r="AM3243" i="1"/>
  <c r="AM3244" i="1"/>
  <c r="AM3245" i="1"/>
  <c r="AM3246" i="1"/>
  <c r="AM3247" i="1"/>
  <c r="AM3248" i="1"/>
  <c r="AM3249" i="1"/>
  <c r="AM3250" i="1"/>
  <c r="AM3251" i="1"/>
  <c r="AM3252" i="1"/>
  <c r="AM3253" i="1"/>
  <c r="AM3254" i="1"/>
  <c r="AM3255" i="1"/>
  <c r="AM3256" i="1"/>
  <c r="AM3257" i="1"/>
  <c r="AM3258" i="1"/>
  <c r="AM3259" i="1"/>
  <c r="AM3260" i="1"/>
  <c r="AM3261" i="1"/>
  <c r="AM3262" i="1"/>
  <c r="AM3263" i="1"/>
  <c r="AM3264" i="1"/>
  <c r="AM3265" i="1"/>
  <c r="AM3266" i="1"/>
  <c r="AM3267" i="1"/>
  <c r="AM3268" i="1"/>
  <c r="AM3269" i="1"/>
  <c r="AM3270" i="1"/>
  <c r="AM3271" i="1"/>
  <c r="AM3272" i="1"/>
  <c r="AM3273" i="1"/>
  <c r="AM3274" i="1"/>
  <c r="AM3275" i="1"/>
  <c r="AM3276" i="1"/>
  <c r="AM3277" i="1"/>
  <c r="AM3278" i="1"/>
  <c r="AM3279" i="1"/>
  <c r="AM3280" i="1"/>
  <c r="AM3281" i="1"/>
  <c r="AM3282" i="1"/>
  <c r="AM3283" i="1"/>
  <c r="AM3284" i="1"/>
  <c r="AM3285" i="1"/>
  <c r="AM3286" i="1"/>
  <c r="AM3287" i="1"/>
  <c r="AM3288" i="1"/>
  <c r="AM3289" i="1"/>
  <c r="AM3290" i="1"/>
  <c r="AM3291" i="1"/>
  <c r="AM3292" i="1"/>
  <c r="AM3293" i="1"/>
  <c r="AM3294" i="1"/>
  <c r="AM3295" i="1"/>
  <c r="AM3296" i="1"/>
  <c r="AM3297" i="1"/>
  <c r="AM3298" i="1"/>
  <c r="AM3299" i="1"/>
  <c r="AM3300" i="1"/>
  <c r="AM3301" i="1"/>
  <c r="AM3302" i="1"/>
  <c r="AM3303" i="1"/>
  <c r="AM3304" i="1"/>
  <c r="AM3305" i="1"/>
  <c r="AM3306" i="1"/>
  <c r="AM3307" i="1"/>
  <c r="AM3308" i="1"/>
  <c r="AM3309" i="1"/>
  <c r="AM3310" i="1"/>
  <c r="AM3311" i="1"/>
  <c r="AM3312" i="1"/>
  <c r="AM3313" i="1"/>
  <c r="AM3314" i="1"/>
  <c r="AM3315" i="1"/>
  <c r="AM3316" i="1"/>
  <c r="AM3317" i="1"/>
  <c r="AM3318" i="1"/>
  <c r="AM3319" i="1"/>
  <c r="AM3320" i="1"/>
  <c r="AM3321" i="1"/>
  <c r="AM3322" i="1"/>
  <c r="AM3323" i="1"/>
  <c r="AM3324" i="1"/>
  <c r="AM3325" i="1"/>
  <c r="AM3326" i="1"/>
  <c r="AM3327" i="1"/>
  <c r="AM3328" i="1"/>
  <c r="AM3329" i="1"/>
  <c r="AM3330" i="1"/>
  <c r="AM3331" i="1"/>
  <c r="AM3332" i="1"/>
  <c r="AM3333" i="1"/>
  <c r="AM3334" i="1"/>
  <c r="AM3335" i="1"/>
  <c r="AM3336" i="1"/>
  <c r="AM3337" i="1"/>
  <c r="AM3338" i="1"/>
  <c r="AM3339" i="1"/>
  <c r="AM3340" i="1"/>
  <c r="AM3341" i="1"/>
  <c r="AM3342" i="1"/>
  <c r="AM3343" i="1"/>
  <c r="AM3344" i="1"/>
  <c r="AM3345" i="1"/>
  <c r="AM3346" i="1"/>
  <c r="AM3347" i="1"/>
  <c r="AM3348" i="1"/>
  <c r="AM3349" i="1"/>
  <c r="AM3350" i="1"/>
  <c r="AM3351" i="1"/>
  <c r="AM3352" i="1"/>
  <c r="AM3353" i="1"/>
  <c r="AM3354" i="1"/>
  <c r="AM3355" i="1"/>
  <c r="AM3356" i="1"/>
  <c r="AM3357" i="1"/>
  <c r="AM3358" i="1"/>
  <c r="AM3359" i="1"/>
  <c r="AM3360" i="1"/>
  <c r="AM3361" i="1"/>
  <c r="AM3362" i="1"/>
  <c r="AM3363" i="1"/>
  <c r="AM3364" i="1"/>
  <c r="AM3365" i="1"/>
  <c r="AM3366" i="1"/>
  <c r="AM3367" i="1"/>
  <c r="AM3368" i="1"/>
  <c r="AM3369" i="1"/>
  <c r="AM3370" i="1"/>
  <c r="AM3371" i="1"/>
  <c r="AM3372" i="1"/>
  <c r="AM3373" i="1"/>
  <c r="AM3374" i="1"/>
  <c r="AM3375" i="1"/>
  <c r="AM3376" i="1"/>
  <c r="AM3377" i="1"/>
  <c r="AM3378" i="1"/>
  <c r="AM3379" i="1"/>
  <c r="AM3380" i="1"/>
  <c r="AM3381" i="1"/>
  <c r="AM3382" i="1"/>
  <c r="AM3383" i="1"/>
  <c r="AM3384" i="1"/>
  <c r="AM3385" i="1"/>
  <c r="AM3386" i="1"/>
  <c r="AM3387" i="1"/>
  <c r="AM3388" i="1"/>
  <c r="AM3389" i="1"/>
  <c r="AM3390" i="1"/>
  <c r="AM3391" i="1"/>
  <c r="AM3392" i="1"/>
  <c r="AM3393" i="1"/>
  <c r="AM3394" i="1"/>
  <c r="AM3395" i="1"/>
  <c r="AM3396" i="1"/>
  <c r="AM3397" i="1"/>
  <c r="AM3398" i="1"/>
  <c r="AM3399" i="1"/>
  <c r="AM3400" i="1"/>
  <c r="AM3401" i="1"/>
  <c r="AM3402" i="1"/>
  <c r="AM3403" i="1"/>
  <c r="AM3404" i="1"/>
  <c r="AM3405" i="1"/>
  <c r="AM3406" i="1"/>
  <c r="AM3407" i="1"/>
  <c r="AM3408" i="1"/>
  <c r="AM3409" i="1"/>
  <c r="AM3410" i="1"/>
  <c r="AM3411" i="1"/>
  <c r="AM3412" i="1"/>
  <c r="AM3413" i="1"/>
  <c r="AM3414" i="1"/>
  <c r="AM3415" i="1"/>
  <c r="AM3416" i="1"/>
  <c r="AM3417" i="1"/>
  <c r="AM3418" i="1"/>
  <c r="AM3419" i="1"/>
  <c r="AM3420" i="1"/>
  <c r="AM3421" i="1"/>
  <c r="AM3422" i="1"/>
  <c r="AM3423" i="1"/>
  <c r="AM3424" i="1"/>
  <c r="AM3425" i="1"/>
  <c r="AM3426" i="1"/>
  <c r="AM3427" i="1"/>
  <c r="AM3428" i="1"/>
  <c r="AM3429" i="1"/>
  <c r="AM3430" i="1"/>
  <c r="AM3431" i="1"/>
  <c r="AM3432" i="1"/>
  <c r="AM3433" i="1"/>
  <c r="AM3434" i="1"/>
  <c r="AM3435" i="1"/>
  <c r="AM3436" i="1"/>
  <c r="AM3437" i="1"/>
  <c r="AM3438" i="1"/>
  <c r="AM3439" i="1"/>
  <c r="AM3440" i="1"/>
  <c r="AM3441" i="1"/>
  <c r="AM3442" i="1"/>
  <c r="AM3443" i="1"/>
  <c r="AM3444" i="1"/>
  <c r="AM3445" i="1"/>
  <c r="AM3446" i="1"/>
  <c r="AM3447" i="1"/>
  <c r="AM3448" i="1"/>
  <c r="AM3449" i="1"/>
  <c r="AM3450" i="1"/>
  <c r="AM3451" i="1"/>
  <c r="AM3452" i="1"/>
  <c r="AM3453" i="1"/>
  <c r="AM3454" i="1"/>
  <c r="AM3455" i="1"/>
  <c r="AM3456" i="1"/>
  <c r="AM3457" i="1"/>
  <c r="AM3458" i="1"/>
  <c r="AM3459" i="1"/>
  <c r="AM3460" i="1"/>
  <c r="AM3461" i="1"/>
  <c r="AM3462" i="1"/>
  <c r="AM3463" i="1"/>
  <c r="AM3464" i="1"/>
  <c r="AM3465" i="1"/>
  <c r="AM3466" i="1"/>
  <c r="AM3467" i="1"/>
  <c r="AM3468" i="1"/>
  <c r="AM3469" i="1"/>
  <c r="AM3470" i="1"/>
  <c r="AM3471" i="1"/>
  <c r="AM3472" i="1"/>
  <c r="AM3473" i="1"/>
  <c r="AM3474" i="1"/>
  <c r="AM3475" i="1"/>
  <c r="AM3476" i="1"/>
  <c r="AM3477" i="1"/>
  <c r="AM3478" i="1"/>
  <c r="AM3479" i="1"/>
  <c r="AM3480" i="1"/>
  <c r="AM3481" i="1"/>
  <c r="AM3482" i="1"/>
  <c r="AM3483" i="1"/>
  <c r="AM3484" i="1"/>
  <c r="AM3485" i="1"/>
  <c r="AM3486" i="1"/>
  <c r="AM3487" i="1"/>
  <c r="AM3488" i="1"/>
  <c r="AM3489" i="1"/>
  <c r="AM3490" i="1"/>
  <c r="AM3491" i="1"/>
  <c r="AM3492" i="1"/>
  <c r="AM3493" i="1"/>
  <c r="AM3494" i="1"/>
  <c r="AM3495" i="1"/>
  <c r="AM3496" i="1"/>
  <c r="AM3497" i="1"/>
  <c r="AM3498" i="1"/>
  <c r="AM3499" i="1"/>
  <c r="AM3500" i="1"/>
  <c r="AM3501" i="1"/>
  <c r="AM3502" i="1"/>
  <c r="AM3503" i="1"/>
  <c r="AM3504" i="1"/>
  <c r="AM3505" i="1"/>
  <c r="AM3506" i="1"/>
  <c r="AM3507" i="1"/>
  <c r="AM3508" i="1"/>
  <c r="AM3509" i="1"/>
  <c r="AM3510" i="1"/>
  <c r="AM3511" i="1"/>
  <c r="AM3512" i="1"/>
  <c r="AM3513" i="1"/>
  <c r="AM3514" i="1"/>
  <c r="AM3515" i="1"/>
  <c r="AM3516" i="1"/>
  <c r="AM3517" i="1"/>
  <c r="AM3518" i="1"/>
  <c r="AM3519" i="1"/>
  <c r="AM3520" i="1"/>
  <c r="AM3521" i="1"/>
  <c r="AM3522" i="1"/>
  <c r="AM3523" i="1"/>
  <c r="AM3524" i="1"/>
  <c r="AM3525" i="1"/>
  <c r="AM3526" i="1"/>
  <c r="AM3527" i="1"/>
  <c r="AM3528" i="1"/>
  <c r="AM3529" i="1"/>
  <c r="AM3530" i="1"/>
  <c r="AM3531" i="1"/>
  <c r="AM3532" i="1"/>
  <c r="AM3533" i="1"/>
  <c r="AM3534" i="1"/>
  <c r="AM3535" i="1"/>
  <c r="AM3536" i="1"/>
  <c r="AM3537" i="1"/>
  <c r="AM3538" i="1"/>
  <c r="AM3539" i="1"/>
  <c r="AM3540" i="1"/>
  <c r="AM3541" i="1"/>
  <c r="AM3542" i="1"/>
  <c r="AM3543" i="1"/>
  <c r="AM3544" i="1"/>
  <c r="AM3545" i="1"/>
  <c r="AM3546" i="1"/>
  <c r="AM3547" i="1"/>
  <c r="AM3548" i="1"/>
  <c r="AM3549" i="1"/>
  <c r="AM3550" i="1"/>
  <c r="AM3551" i="1"/>
  <c r="AM3552" i="1"/>
  <c r="AM3553" i="1"/>
  <c r="AM3554" i="1"/>
  <c r="AM3555" i="1"/>
  <c r="AM3556" i="1"/>
  <c r="AM3557" i="1"/>
  <c r="AM3558" i="1"/>
  <c r="AM3559" i="1"/>
  <c r="AM3560" i="1"/>
  <c r="AM3561" i="1"/>
  <c r="AM3562" i="1"/>
  <c r="AM3563" i="1"/>
  <c r="AM3564" i="1"/>
  <c r="AM3565" i="1"/>
  <c r="AM3566" i="1"/>
  <c r="AM3567" i="1"/>
  <c r="AM3568" i="1"/>
  <c r="AM3569" i="1"/>
  <c r="AM3570" i="1"/>
  <c r="AM3571" i="1"/>
  <c r="AM3572" i="1"/>
  <c r="AM3573" i="1"/>
  <c r="AM3574" i="1"/>
  <c r="AM3575" i="1"/>
  <c r="AM3576" i="1"/>
  <c r="AM3577" i="1"/>
  <c r="AM3578" i="1"/>
  <c r="AM3579" i="1"/>
  <c r="AM3580" i="1"/>
  <c r="AM3581" i="1"/>
  <c r="AM3582" i="1"/>
  <c r="AM3583" i="1"/>
  <c r="AM3584" i="1"/>
  <c r="AM3585" i="1"/>
  <c r="AM3586" i="1"/>
  <c r="AM3587" i="1"/>
  <c r="AM3588" i="1"/>
  <c r="AM3589" i="1"/>
  <c r="AM3590" i="1"/>
  <c r="AM3591" i="1"/>
  <c r="AM3592" i="1"/>
  <c r="AM3593" i="1"/>
  <c r="AM3594" i="1"/>
  <c r="AM3595" i="1"/>
  <c r="AM3596" i="1"/>
  <c r="AM3597" i="1"/>
  <c r="AM3598" i="1"/>
  <c r="AM3599" i="1"/>
  <c r="AM3600" i="1"/>
  <c r="AM3601" i="1"/>
  <c r="AM3602" i="1"/>
  <c r="AM3603" i="1"/>
  <c r="AM3604" i="1"/>
  <c r="AM3605" i="1"/>
  <c r="AM3606" i="1"/>
  <c r="AM3607" i="1"/>
  <c r="AM3608" i="1"/>
  <c r="AM3609" i="1"/>
  <c r="AM3610" i="1"/>
  <c r="AM3611" i="1"/>
  <c r="AM3612" i="1"/>
  <c r="AM3613" i="1"/>
  <c r="AM3614" i="1"/>
  <c r="AM3615" i="1"/>
  <c r="AM3616" i="1"/>
  <c r="AM3617" i="1"/>
  <c r="AM3618" i="1"/>
  <c r="AM3619" i="1"/>
  <c r="AM3620" i="1"/>
  <c r="AM3621" i="1"/>
  <c r="AM3622" i="1"/>
  <c r="AM3623" i="1"/>
  <c r="AM3624" i="1"/>
  <c r="AM3625" i="1"/>
  <c r="AM3626" i="1"/>
  <c r="AM3627" i="1"/>
  <c r="AM3628" i="1"/>
  <c r="AM3629" i="1"/>
  <c r="AM3630" i="1"/>
  <c r="AM3631" i="1"/>
  <c r="AM3632" i="1"/>
  <c r="AM3633" i="1"/>
  <c r="AM3634" i="1"/>
  <c r="AM3635" i="1"/>
  <c r="AM3636" i="1"/>
  <c r="AM3637" i="1"/>
  <c r="AM3638" i="1"/>
  <c r="AM3639" i="1"/>
  <c r="AM3640" i="1"/>
  <c r="AM3641" i="1"/>
  <c r="AM3642" i="1"/>
  <c r="AM3643" i="1"/>
  <c r="AM3644" i="1"/>
  <c r="AM3645" i="1"/>
  <c r="AM3646" i="1"/>
  <c r="AM3647" i="1"/>
  <c r="AM3648" i="1"/>
  <c r="AM3649" i="1"/>
  <c r="AM3650" i="1"/>
  <c r="AM3651" i="1"/>
  <c r="AM3652" i="1"/>
  <c r="AM3653" i="1"/>
  <c r="AM3654" i="1"/>
  <c r="AM3655" i="1"/>
  <c r="AM3656" i="1"/>
  <c r="AM3657" i="1"/>
  <c r="AM3658" i="1"/>
  <c r="AM3659" i="1"/>
  <c r="AM3660" i="1"/>
  <c r="AM3661" i="1"/>
  <c r="AM3662" i="1"/>
  <c r="AM3663" i="1"/>
  <c r="AM3664" i="1"/>
  <c r="AM3665" i="1"/>
  <c r="AM3666" i="1"/>
  <c r="AM3667" i="1"/>
  <c r="AM3668" i="1"/>
  <c r="AM3669" i="1"/>
  <c r="AM3670" i="1"/>
  <c r="AM3671" i="1"/>
  <c r="AM3672" i="1"/>
  <c r="AM3673" i="1"/>
  <c r="AM3674" i="1"/>
  <c r="AM3675" i="1"/>
  <c r="AM3676" i="1"/>
  <c r="AM3677" i="1"/>
  <c r="AM3678" i="1"/>
  <c r="AM3679" i="1"/>
  <c r="AM3680" i="1"/>
  <c r="AM3681" i="1"/>
  <c r="AM3682" i="1"/>
  <c r="AM3683" i="1"/>
  <c r="AM3684" i="1"/>
  <c r="AM3685" i="1"/>
  <c r="AM3686" i="1"/>
  <c r="AM3687" i="1"/>
  <c r="AM3688" i="1"/>
  <c r="AM3689" i="1"/>
  <c r="AM3690" i="1"/>
  <c r="AM3691" i="1"/>
  <c r="AM3692" i="1"/>
  <c r="AM3693" i="1"/>
  <c r="AM3694" i="1"/>
  <c r="AM3695" i="1"/>
  <c r="AM3696" i="1"/>
  <c r="AM3697" i="1"/>
  <c r="AM3698" i="1"/>
  <c r="AM3699" i="1"/>
  <c r="AM3700" i="1"/>
  <c r="AM3701" i="1"/>
  <c r="AM3702" i="1"/>
  <c r="AM3703" i="1"/>
  <c r="AM3704" i="1"/>
  <c r="AM3705" i="1"/>
  <c r="AM3706" i="1"/>
  <c r="AM3707" i="1"/>
  <c r="AM3708" i="1"/>
  <c r="AM3709" i="1"/>
  <c r="AM3710" i="1"/>
  <c r="AM3711" i="1"/>
  <c r="AM3712" i="1"/>
  <c r="AM3713" i="1"/>
  <c r="AM3714" i="1"/>
  <c r="AM3715" i="1"/>
  <c r="AM3716" i="1"/>
  <c r="AM3717" i="1"/>
  <c r="AM3718" i="1"/>
  <c r="AM3719" i="1"/>
  <c r="AM3720" i="1"/>
  <c r="AM3721" i="1"/>
  <c r="AM3722" i="1"/>
  <c r="AM3723" i="1"/>
  <c r="AM3724" i="1"/>
  <c r="AM3725" i="1"/>
  <c r="AM3726" i="1"/>
  <c r="AM3727" i="1"/>
  <c r="AM3728" i="1"/>
  <c r="AM3729" i="1"/>
  <c r="AM3730" i="1"/>
  <c r="AM3731" i="1"/>
  <c r="AM3732" i="1"/>
  <c r="AM3733" i="1"/>
  <c r="AM3734" i="1"/>
  <c r="AM3735" i="1"/>
  <c r="AM3736" i="1"/>
  <c r="AM3737" i="1"/>
  <c r="AM3738" i="1"/>
  <c r="AM3739" i="1"/>
  <c r="AM3740" i="1"/>
  <c r="AM3741" i="1"/>
  <c r="AM3742" i="1"/>
  <c r="AM3743" i="1"/>
  <c r="AM3744" i="1"/>
  <c r="AM3745" i="1"/>
  <c r="AM3746" i="1"/>
  <c r="AM3747" i="1"/>
  <c r="AM3748" i="1"/>
  <c r="AM3749" i="1"/>
  <c r="AM3750" i="1"/>
  <c r="AM3751" i="1"/>
  <c r="AM3752" i="1"/>
  <c r="AM3753" i="1"/>
  <c r="AM3754" i="1"/>
  <c r="AM3755" i="1"/>
  <c r="AM3756" i="1"/>
  <c r="AM3757" i="1"/>
  <c r="AM3758" i="1"/>
  <c r="AM3759" i="1"/>
  <c r="AM3760" i="1"/>
  <c r="AM3761" i="1"/>
  <c r="AM3762" i="1"/>
  <c r="AM3763" i="1"/>
  <c r="AM3764" i="1"/>
  <c r="AM3765" i="1"/>
  <c r="AM3766" i="1"/>
  <c r="AM3767" i="1"/>
  <c r="AM3768" i="1"/>
  <c r="AM3769" i="1"/>
  <c r="AM3770" i="1"/>
  <c r="AM3771" i="1"/>
  <c r="AM3772" i="1"/>
  <c r="AM3773" i="1"/>
  <c r="AM3774" i="1"/>
  <c r="AM3775" i="1"/>
  <c r="AM3776" i="1"/>
  <c r="AM3777" i="1"/>
  <c r="AM3778" i="1"/>
  <c r="AM3779" i="1"/>
  <c r="AM3780" i="1"/>
  <c r="AM3781" i="1"/>
  <c r="AM3782" i="1"/>
  <c r="AM3783" i="1"/>
  <c r="AM3784" i="1"/>
  <c r="AM3785" i="1"/>
  <c r="AM3786" i="1"/>
  <c r="AM3787" i="1"/>
  <c r="AM3788" i="1"/>
  <c r="AM3789" i="1"/>
  <c r="AM3790" i="1"/>
  <c r="AM3791" i="1"/>
  <c r="AM3792" i="1"/>
  <c r="AM3793" i="1"/>
  <c r="AM3794" i="1"/>
  <c r="AM3795" i="1"/>
  <c r="AM3796" i="1"/>
  <c r="AM3797" i="1"/>
  <c r="AM3798" i="1"/>
  <c r="AM3799" i="1"/>
  <c r="AM3800" i="1"/>
  <c r="AM3801" i="1"/>
  <c r="AM3802" i="1"/>
  <c r="AM3803" i="1"/>
  <c r="AM3804" i="1"/>
  <c r="AM3805" i="1"/>
  <c r="AM3806" i="1"/>
  <c r="AM3807" i="1"/>
  <c r="AM3808" i="1"/>
  <c r="AM3809" i="1"/>
  <c r="AM3810" i="1"/>
  <c r="AM3811" i="1"/>
  <c r="AM3812" i="1"/>
  <c r="AM3813" i="1"/>
  <c r="AM3814" i="1"/>
  <c r="AM3815" i="1"/>
  <c r="AM3816" i="1"/>
  <c r="AM3817" i="1"/>
  <c r="AM3818" i="1"/>
  <c r="AM3819" i="1"/>
  <c r="AM3820" i="1"/>
  <c r="AM3821" i="1"/>
  <c r="AM3822" i="1"/>
  <c r="AM3823" i="1"/>
  <c r="AM3824" i="1"/>
  <c r="AM3825" i="1"/>
  <c r="AM3826" i="1"/>
  <c r="AM3827" i="1"/>
  <c r="AM3828" i="1"/>
  <c r="AM3829" i="1"/>
  <c r="AM3830" i="1"/>
  <c r="AM3831" i="1"/>
  <c r="AM3832" i="1"/>
  <c r="AM3833" i="1"/>
  <c r="AM3834" i="1"/>
  <c r="AM3835" i="1"/>
  <c r="AM3836" i="1"/>
  <c r="AM3837" i="1"/>
  <c r="AM3838" i="1"/>
  <c r="AM3839" i="1"/>
  <c r="AM3840" i="1"/>
  <c r="AM3841" i="1"/>
  <c r="AM3842" i="1"/>
  <c r="AM3843" i="1"/>
  <c r="AM3844" i="1"/>
  <c r="AM3845" i="1"/>
  <c r="AM3846" i="1"/>
  <c r="AM3847" i="1"/>
  <c r="AM3848" i="1"/>
  <c r="AM3849" i="1"/>
  <c r="AM3850" i="1"/>
  <c r="AM3851" i="1"/>
  <c r="AM3852" i="1"/>
  <c r="AM3853" i="1"/>
  <c r="AM3854" i="1"/>
  <c r="AM3855" i="1"/>
  <c r="AM3856" i="1"/>
  <c r="AM3857" i="1"/>
  <c r="AM3858" i="1"/>
  <c r="AM3859" i="1"/>
  <c r="AM3860" i="1"/>
  <c r="AM3861" i="1"/>
  <c r="AM3862" i="1"/>
  <c r="AM3863" i="1"/>
  <c r="AM3864" i="1"/>
  <c r="AM3865" i="1"/>
  <c r="AM3866" i="1"/>
  <c r="AM3867" i="1"/>
  <c r="AM3868" i="1"/>
  <c r="AM3869" i="1"/>
  <c r="AM3870" i="1"/>
  <c r="AM3871" i="1"/>
  <c r="AM3872" i="1"/>
  <c r="AM3873" i="1"/>
  <c r="AM3874" i="1"/>
  <c r="AM3875" i="1"/>
  <c r="AM3876" i="1"/>
  <c r="AM3877" i="1"/>
  <c r="AM3878" i="1"/>
  <c r="AM3879" i="1"/>
  <c r="AM3880" i="1"/>
  <c r="AM3881" i="1"/>
  <c r="AM3882" i="1"/>
  <c r="AM3883" i="1"/>
  <c r="AM3884" i="1"/>
  <c r="AM3885" i="1"/>
  <c r="AM3886" i="1"/>
  <c r="AM3887" i="1"/>
  <c r="AM3888" i="1"/>
  <c r="AM3889" i="1"/>
  <c r="AM3890" i="1"/>
  <c r="AM3891" i="1"/>
  <c r="AM3892" i="1"/>
  <c r="AM3893" i="1"/>
  <c r="AM3894" i="1"/>
  <c r="AM3895" i="1"/>
  <c r="AM3896" i="1"/>
  <c r="AM3897" i="1"/>
  <c r="AM3898" i="1"/>
  <c r="AM3899" i="1"/>
  <c r="AM3900" i="1"/>
  <c r="AM3901" i="1"/>
  <c r="AM3902" i="1"/>
  <c r="AM3903" i="1"/>
  <c r="AM3904" i="1"/>
  <c r="AM3905" i="1"/>
  <c r="AM3906" i="1"/>
  <c r="AM3907" i="1"/>
  <c r="AM3908" i="1"/>
  <c r="AM3909" i="1"/>
  <c r="AM3910" i="1"/>
  <c r="AM3911" i="1"/>
  <c r="AM3912" i="1"/>
  <c r="AM3913" i="1"/>
  <c r="AM3914" i="1"/>
  <c r="AM3915" i="1"/>
  <c r="AM3916" i="1"/>
  <c r="AM3917" i="1"/>
  <c r="AM3918" i="1"/>
  <c r="AM3919" i="1"/>
  <c r="AM3920" i="1"/>
  <c r="AM3921" i="1"/>
  <c r="AM3922" i="1"/>
  <c r="AM3923" i="1"/>
  <c r="AM3924" i="1"/>
  <c r="AM3925" i="1"/>
  <c r="AM3926" i="1"/>
  <c r="AM3927" i="1"/>
  <c r="AM3928" i="1"/>
  <c r="AM3929" i="1"/>
  <c r="AM3930" i="1"/>
  <c r="AM3931" i="1"/>
  <c r="AM3932" i="1"/>
  <c r="AM3933" i="1"/>
  <c r="AM3934" i="1"/>
  <c r="AM3935" i="1"/>
  <c r="AM3936" i="1"/>
  <c r="AM3937" i="1"/>
  <c r="AM3938" i="1"/>
  <c r="AM3939" i="1"/>
  <c r="AM3940" i="1"/>
  <c r="AM3941" i="1"/>
  <c r="AM3942" i="1"/>
  <c r="AM3943" i="1"/>
  <c r="AM3944" i="1"/>
  <c r="AM3945" i="1"/>
  <c r="AM3946" i="1"/>
  <c r="AM3947" i="1"/>
  <c r="AM3948" i="1"/>
  <c r="AM3949" i="1"/>
  <c r="AM3950" i="1"/>
  <c r="AM3951" i="1"/>
  <c r="AM3952" i="1"/>
  <c r="AM3953" i="1"/>
  <c r="AM3954" i="1"/>
  <c r="AM3955" i="1"/>
  <c r="AM3956" i="1"/>
  <c r="AM3957" i="1"/>
  <c r="AM3958" i="1"/>
  <c r="AM3959" i="1"/>
  <c r="AM3960" i="1"/>
  <c r="AM3961" i="1"/>
  <c r="AM3962" i="1"/>
  <c r="AM3963" i="1"/>
  <c r="AM3964" i="1"/>
  <c r="AM3965" i="1"/>
  <c r="AM3966" i="1"/>
  <c r="AM3967" i="1"/>
  <c r="AM3968" i="1"/>
  <c r="AM3969" i="1"/>
  <c r="AM3970" i="1"/>
  <c r="AM3971" i="1"/>
  <c r="AM3972" i="1"/>
  <c r="AM3973" i="1"/>
  <c r="AM3974" i="1"/>
  <c r="AM3975" i="1"/>
  <c r="AM3976" i="1"/>
  <c r="AM3977" i="1"/>
  <c r="AM3978" i="1"/>
  <c r="AM3979" i="1"/>
  <c r="AM3980" i="1"/>
  <c r="AM3981" i="1"/>
  <c r="AM3982" i="1"/>
  <c r="AM3983" i="1"/>
  <c r="AM3984" i="1"/>
  <c r="AM3985" i="1"/>
  <c r="AM3986" i="1"/>
  <c r="AM3987" i="1"/>
  <c r="AM3988" i="1"/>
  <c r="AM3989" i="1"/>
  <c r="AM3990" i="1"/>
  <c r="AM3991" i="1"/>
  <c r="AM3992" i="1"/>
  <c r="AM3993" i="1"/>
  <c r="AM3994" i="1"/>
  <c r="AM3995" i="1"/>
  <c r="AM3996" i="1"/>
  <c r="AM3997" i="1"/>
  <c r="AM3998" i="1"/>
  <c r="AM3999" i="1"/>
  <c r="AM4000" i="1"/>
  <c r="AM4001" i="1"/>
  <c r="AM4002" i="1"/>
  <c r="AM4003" i="1"/>
  <c r="AM4004" i="1"/>
  <c r="AM4005" i="1"/>
  <c r="AM4006" i="1"/>
  <c r="AM4007" i="1"/>
  <c r="AM4008" i="1"/>
  <c r="AM4009" i="1"/>
  <c r="AM4010" i="1"/>
  <c r="AM4011" i="1"/>
  <c r="AM4012" i="1"/>
  <c r="AM4013" i="1"/>
  <c r="AM4014" i="1"/>
  <c r="AM4015" i="1"/>
  <c r="AM4016" i="1"/>
  <c r="AM4017" i="1"/>
  <c r="AM4018" i="1"/>
  <c r="AM4019" i="1"/>
  <c r="AM4020" i="1"/>
  <c r="AM4021" i="1"/>
  <c r="AM4022" i="1"/>
  <c r="AM4023" i="1"/>
  <c r="AM4024" i="1"/>
  <c r="AM4025" i="1"/>
  <c r="AM4026" i="1"/>
  <c r="AM4027" i="1"/>
  <c r="AM4028" i="1"/>
  <c r="AM4029" i="1"/>
  <c r="AM4030" i="1"/>
  <c r="AM4031" i="1"/>
  <c r="AM4032" i="1"/>
  <c r="AM4033" i="1"/>
  <c r="AM4034" i="1"/>
  <c r="AM4035" i="1"/>
  <c r="AM4036" i="1"/>
  <c r="AM4037" i="1"/>
  <c r="AM4038" i="1"/>
  <c r="AM4039" i="1"/>
  <c r="AM4040" i="1"/>
  <c r="AM4041" i="1"/>
  <c r="AM4042" i="1"/>
  <c r="AM4043" i="1"/>
  <c r="AM4044" i="1"/>
  <c r="AM4045" i="1"/>
  <c r="AM4046" i="1"/>
  <c r="AM4047" i="1"/>
  <c r="AM4048" i="1"/>
  <c r="AM4049" i="1"/>
  <c r="AM4050" i="1"/>
  <c r="AM4051" i="1"/>
  <c r="AM4052" i="1"/>
  <c r="AM4053" i="1"/>
  <c r="AM4054" i="1"/>
  <c r="AM4055" i="1"/>
  <c r="AM4056" i="1"/>
  <c r="AM4057" i="1"/>
  <c r="AM4058" i="1"/>
  <c r="AM4059" i="1"/>
  <c r="AM4060" i="1"/>
  <c r="AM4061" i="1"/>
  <c r="AM4062" i="1"/>
  <c r="AM4063" i="1"/>
  <c r="AM4064" i="1"/>
  <c r="AM4065" i="1"/>
  <c r="AM4066" i="1"/>
  <c r="AM4067" i="1"/>
  <c r="AM4068" i="1"/>
  <c r="AM4069" i="1"/>
  <c r="AM4070" i="1"/>
  <c r="AM4071" i="1"/>
  <c r="AM4072" i="1"/>
  <c r="AM4073" i="1"/>
  <c r="AM4074" i="1"/>
  <c r="AM4075" i="1"/>
  <c r="AM4076" i="1"/>
  <c r="AM4077" i="1"/>
  <c r="AM4078" i="1"/>
  <c r="AM4079" i="1"/>
  <c r="AM4080" i="1"/>
  <c r="AM4081" i="1"/>
  <c r="AM4082" i="1"/>
  <c r="AM4083" i="1"/>
  <c r="AM4084" i="1"/>
  <c r="AM4085" i="1"/>
  <c r="AM4086" i="1"/>
  <c r="AM4087" i="1"/>
  <c r="AM4088" i="1"/>
  <c r="AM4089" i="1"/>
  <c r="AM4090" i="1"/>
  <c r="AM4091" i="1"/>
  <c r="AM4092" i="1"/>
  <c r="AM4093" i="1"/>
  <c r="AM4094" i="1"/>
  <c r="AM4095" i="1"/>
  <c r="AM4096" i="1"/>
  <c r="AM4097" i="1"/>
  <c r="AM4098" i="1"/>
  <c r="AM4099" i="1"/>
  <c r="AM4100" i="1"/>
  <c r="AM4101" i="1"/>
  <c r="AM4102" i="1"/>
  <c r="AM4103" i="1"/>
  <c r="AM4104" i="1"/>
  <c r="AM4105" i="1"/>
  <c r="AM4106" i="1"/>
  <c r="AM4107" i="1"/>
  <c r="AM4108" i="1"/>
  <c r="AM4109" i="1"/>
  <c r="AM4110" i="1"/>
  <c r="AM4111" i="1"/>
  <c r="AM4112" i="1"/>
  <c r="AM4113" i="1"/>
  <c r="AM4114" i="1"/>
  <c r="AM4115" i="1"/>
  <c r="AM4116" i="1"/>
  <c r="AM4117" i="1"/>
  <c r="AM4118" i="1"/>
  <c r="AM4119" i="1"/>
  <c r="AM4120" i="1"/>
  <c r="AM4121" i="1"/>
  <c r="AM4122" i="1"/>
  <c r="AM4123" i="1"/>
  <c r="AM4124" i="1"/>
  <c r="AM4125" i="1"/>
  <c r="AM4126" i="1"/>
  <c r="AM4127" i="1"/>
  <c r="AM4128" i="1"/>
  <c r="AM4129" i="1"/>
  <c r="AM4130" i="1"/>
  <c r="AM4131" i="1"/>
  <c r="AM4132" i="1"/>
  <c r="AM4133" i="1"/>
  <c r="AM4134" i="1"/>
  <c r="AM4135" i="1"/>
  <c r="AM4136" i="1"/>
  <c r="AM4137" i="1"/>
  <c r="AM4138" i="1"/>
  <c r="AM4139" i="1"/>
  <c r="AM4140" i="1"/>
  <c r="AM4141" i="1"/>
  <c r="AM4142" i="1"/>
  <c r="AM4143" i="1"/>
  <c r="AM4144" i="1"/>
  <c r="AM4145" i="1"/>
  <c r="AM4146" i="1"/>
  <c r="AM4147" i="1"/>
  <c r="AM4148" i="1"/>
  <c r="AM4149" i="1"/>
  <c r="AM4150" i="1"/>
  <c r="AM4151" i="1"/>
  <c r="AM4152" i="1"/>
  <c r="AM4153" i="1"/>
  <c r="AM4154" i="1"/>
  <c r="AM4155" i="1"/>
  <c r="AM4156" i="1"/>
  <c r="AM4157" i="1"/>
  <c r="AM4158" i="1"/>
  <c r="AM4159" i="1"/>
  <c r="AM4160" i="1"/>
  <c r="AM4161" i="1"/>
  <c r="AM4162" i="1"/>
  <c r="AM4163" i="1"/>
  <c r="AM4164" i="1"/>
  <c r="AM4165" i="1"/>
  <c r="AM4166" i="1"/>
  <c r="AM4167" i="1"/>
  <c r="AM4168" i="1"/>
  <c r="AM4169" i="1"/>
  <c r="AM4170" i="1"/>
  <c r="AM4171" i="1"/>
  <c r="AM4172" i="1"/>
  <c r="AM4173" i="1"/>
  <c r="AM4174" i="1"/>
  <c r="AM4175" i="1"/>
  <c r="AM4176" i="1"/>
  <c r="AM4177" i="1"/>
  <c r="AM4178" i="1"/>
  <c r="AM4179" i="1"/>
  <c r="AM4180" i="1"/>
  <c r="AM4181" i="1"/>
  <c r="AM4182" i="1"/>
  <c r="AM4183" i="1"/>
  <c r="AM4184" i="1"/>
  <c r="AM4185" i="1"/>
  <c r="AM4186" i="1"/>
  <c r="AM4187" i="1"/>
  <c r="AM4188" i="1"/>
  <c r="AM4189" i="1"/>
  <c r="AM4190" i="1"/>
  <c r="AM4191" i="1"/>
  <c r="AM4192" i="1"/>
  <c r="AM4193" i="1"/>
  <c r="AM4194" i="1"/>
  <c r="AM4195" i="1"/>
  <c r="AM4196" i="1"/>
  <c r="AM4197" i="1"/>
  <c r="AM4198" i="1"/>
  <c r="AM4199" i="1"/>
  <c r="AM4200" i="1"/>
  <c r="AM4201" i="1"/>
  <c r="AM4202" i="1"/>
  <c r="AM4203" i="1"/>
  <c r="AM4204" i="1"/>
  <c r="AM4205" i="1"/>
  <c r="AM4206" i="1"/>
  <c r="AM4207" i="1"/>
  <c r="AM4208" i="1"/>
  <c r="AM4209" i="1"/>
  <c r="AM4210" i="1"/>
  <c r="AM4211" i="1"/>
  <c r="AM4212" i="1"/>
  <c r="AM4213" i="1"/>
  <c r="AM4214" i="1"/>
  <c r="AM4215" i="1"/>
  <c r="AM4216" i="1"/>
  <c r="AM4217" i="1"/>
  <c r="AM4218" i="1"/>
  <c r="AM4219" i="1"/>
  <c r="AM4220" i="1"/>
  <c r="AM4221" i="1"/>
  <c r="AM4222" i="1"/>
  <c r="AM4223" i="1"/>
  <c r="AM4224" i="1"/>
  <c r="AM4225" i="1"/>
  <c r="AM4226" i="1"/>
  <c r="AM4227" i="1"/>
  <c r="AM4228" i="1"/>
  <c r="AM4229" i="1"/>
  <c r="AM4230" i="1"/>
  <c r="AM4231" i="1"/>
  <c r="AM4232" i="1"/>
  <c r="AM4233" i="1"/>
  <c r="AM4234" i="1"/>
  <c r="AM4235" i="1"/>
  <c r="AM4236" i="1"/>
  <c r="AM4237" i="1"/>
  <c r="AM4238" i="1"/>
  <c r="AM4239" i="1"/>
  <c r="AM4240" i="1"/>
  <c r="AM4241" i="1"/>
  <c r="AM4242" i="1"/>
  <c r="AM4243" i="1"/>
  <c r="AM4244" i="1"/>
  <c r="AM4245" i="1"/>
  <c r="AM4246" i="1"/>
  <c r="AM4247" i="1"/>
  <c r="AM4248" i="1"/>
  <c r="AM4249" i="1"/>
  <c r="AM4250" i="1"/>
  <c r="AM4251" i="1"/>
  <c r="AM4252" i="1"/>
  <c r="AM4253" i="1"/>
  <c r="AM4254" i="1"/>
  <c r="AM4255" i="1"/>
  <c r="AM4256" i="1"/>
  <c r="AM4257" i="1"/>
  <c r="AM4258" i="1"/>
  <c r="AM4259" i="1"/>
  <c r="AM4260" i="1"/>
  <c r="AM4261" i="1"/>
  <c r="AM4262" i="1"/>
  <c r="AM4263" i="1"/>
  <c r="AM4264" i="1"/>
  <c r="AM4265" i="1"/>
  <c r="AM4266" i="1"/>
  <c r="AM4267" i="1"/>
  <c r="AM4268" i="1"/>
  <c r="AM4269" i="1"/>
  <c r="AM4270" i="1"/>
  <c r="AM4271" i="1"/>
  <c r="AM4272" i="1"/>
  <c r="AM4273" i="1"/>
  <c r="AM4274" i="1"/>
  <c r="AM4275" i="1"/>
  <c r="AM4276" i="1"/>
  <c r="AM4277" i="1"/>
  <c r="AM4278" i="1"/>
  <c r="AM4279" i="1"/>
  <c r="AM4280" i="1"/>
  <c r="AM4281" i="1"/>
  <c r="AM4282" i="1"/>
  <c r="AM4283" i="1"/>
  <c r="AM4284" i="1"/>
  <c r="AM4285" i="1"/>
  <c r="AM4286" i="1"/>
  <c r="AM4287" i="1"/>
  <c r="AM4288" i="1"/>
  <c r="AM4289" i="1"/>
  <c r="AM4290" i="1"/>
  <c r="AM4291" i="1"/>
  <c r="AM4292" i="1"/>
  <c r="AM4293" i="1"/>
  <c r="AM4294" i="1"/>
  <c r="AM4295" i="1"/>
  <c r="AM4296" i="1"/>
  <c r="AM4297" i="1"/>
  <c r="AM4298" i="1"/>
  <c r="AM4299" i="1"/>
  <c r="AM4300" i="1"/>
  <c r="AM4301" i="1"/>
  <c r="AM4302" i="1"/>
  <c r="AM4303" i="1"/>
  <c r="AM4304" i="1"/>
  <c r="AM4305" i="1"/>
  <c r="AM4306" i="1"/>
  <c r="AM4307" i="1"/>
  <c r="AM4308" i="1"/>
  <c r="AM4309" i="1"/>
  <c r="AM4310" i="1"/>
  <c r="AM4311" i="1"/>
  <c r="AM4312" i="1"/>
  <c r="AM4313" i="1"/>
  <c r="AM4314" i="1"/>
  <c r="AM4315" i="1"/>
  <c r="AM4316" i="1"/>
  <c r="AM4317" i="1"/>
  <c r="AM4318" i="1"/>
  <c r="AM4319" i="1"/>
  <c r="AM4320" i="1"/>
  <c r="AM4321" i="1"/>
  <c r="AM4322" i="1"/>
  <c r="AM4323" i="1"/>
  <c r="AM4324" i="1"/>
  <c r="AM4325" i="1"/>
  <c r="AM4326" i="1"/>
  <c r="AM4327" i="1"/>
  <c r="AM4328" i="1"/>
  <c r="AM4329" i="1"/>
  <c r="AM4330" i="1"/>
  <c r="AM4331" i="1"/>
  <c r="AM4332" i="1"/>
  <c r="AM4333" i="1"/>
  <c r="AM4334" i="1"/>
  <c r="AM4335" i="1"/>
  <c r="AM4336" i="1"/>
  <c r="AM4337" i="1"/>
  <c r="AM4338" i="1"/>
  <c r="AM4339" i="1"/>
  <c r="AM4340" i="1"/>
  <c r="AM4341" i="1"/>
  <c r="AM4342" i="1"/>
  <c r="AM4343" i="1"/>
  <c r="AM4344" i="1"/>
  <c r="AM4345" i="1"/>
  <c r="AM4346" i="1"/>
  <c r="AM4347" i="1"/>
  <c r="AM4348" i="1"/>
  <c r="AM4349" i="1"/>
  <c r="AM4350" i="1"/>
  <c r="AM4351" i="1"/>
  <c r="AM4352" i="1"/>
  <c r="AM4353" i="1"/>
  <c r="AM4354" i="1"/>
  <c r="AM4355" i="1"/>
  <c r="AM4356" i="1"/>
  <c r="AM4357" i="1"/>
  <c r="AM4358" i="1"/>
  <c r="AM4359" i="1"/>
  <c r="AM4360" i="1"/>
  <c r="AM4361" i="1"/>
  <c r="AM4362" i="1"/>
  <c r="AM4363" i="1"/>
  <c r="AM4364" i="1"/>
  <c r="AM4365" i="1"/>
  <c r="AM4366" i="1"/>
  <c r="AM4367" i="1"/>
  <c r="AM4368" i="1"/>
  <c r="AM4369" i="1"/>
  <c r="AM4370" i="1"/>
  <c r="AM4371" i="1"/>
  <c r="AM4372" i="1"/>
  <c r="AM4373" i="1"/>
  <c r="AM4374" i="1"/>
  <c r="AM4375" i="1"/>
  <c r="AM4376" i="1"/>
  <c r="AM4377" i="1"/>
  <c r="AM4378" i="1"/>
  <c r="AM4379" i="1"/>
  <c r="AM4380" i="1"/>
  <c r="AM4381" i="1"/>
  <c r="AM4382" i="1"/>
  <c r="AM4383" i="1"/>
  <c r="AM4384" i="1"/>
  <c r="AM4385" i="1"/>
  <c r="AM4386" i="1"/>
  <c r="AM4387" i="1"/>
  <c r="AM4388" i="1"/>
  <c r="AM4389" i="1"/>
  <c r="AM4390" i="1"/>
  <c r="AM4391" i="1"/>
  <c r="AM4392" i="1"/>
  <c r="AM4393" i="1"/>
  <c r="AM4394" i="1"/>
  <c r="AM4395" i="1"/>
  <c r="AM4396" i="1"/>
  <c r="AM4397" i="1"/>
  <c r="AM4398" i="1"/>
  <c r="AM4399" i="1"/>
  <c r="AM4400" i="1"/>
  <c r="AM4401" i="1"/>
  <c r="AM4402" i="1"/>
  <c r="AM4403" i="1"/>
  <c r="AM4404" i="1"/>
  <c r="AM4405" i="1"/>
  <c r="AM4406" i="1"/>
  <c r="AM4407" i="1"/>
  <c r="AM4408" i="1"/>
  <c r="AM4409" i="1"/>
  <c r="AM4410" i="1"/>
  <c r="AM4411" i="1"/>
  <c r="AM4412" i="1"/>
  <c r="AM4413" i="1"/>
  <c r="AM4414" i="1"/>
  <c r="AM4415" i="1"/>
  <c r="AM4416" i="1"/>
  <c r="AM4417" i="1"/>
  <c r="AM4418" i="1"/>
  <c r="AM4419" i="1"/>
  <c r="AM4420" i="1"/>
  <c r="AM4421" i="1"/>
  <c r="AM4422" i="1"/>
  <c r="AM4423" i="1"/>
  <c r="AM4424" i="1"/>
  <c r="AM4425" i="1"/>
  <c r="AM4426" i="1"/>
  <c r="AM4427" i="1"/>
  <c r="AM4428" i="1"/>
  <c r="AM4429" i="1"/>
  <c r="AM4430" i="1"/>
  <c r="AM4431" i="1"/>
  <c r="AM4432" i="1"/>
  <c r="AM4433" i="1"/>
  <c r="AM4434" i="1"/>
  <c r="AM4435" i="1"/>
  <c r="AM4436" i="1"/>
  <c r="AM4437" i="1"/>
  <c r="AM4438" i="1"/>
  <c r="AM4439" i="1"/>
  <c r="AM4440" i="1"/>
  <c r="AM4441" i="1"/>
  <c r="AM4442" i="1"/>
  <c r="AM4443" i="1"/>
  <c r="AM4444" i="1"/>
  <c r="AM4445" i="1"/>
  <c r="AM4446" i="1"/>
  <c r="AM4447" i="1"/>
  <c r="AM4448" i="1"/>
  <c r="AM4449" i="1"/>
  <c r="AM4450" i="1"/>
  <c r="AM4451" i="1"/>
  <c r="AM4452" i="1"/>
  <c r="AM4453" i="1"/>
  <c r="AM4454" i="1"/>
  <c r="AM4455" i="1"/>
  <c r="AM4456" i="1"/>
  <c r="AM4457" i="1"/>
  <c r="AM4458" i="1"/>
  <c r="AM4459" i="1"/>
  <c r="AM4460" i="1"/>
  <c r="AM4461" i="1"/>
  <c r="AM4462" i="1"/>
  <c r="AM4463" i="1"/>
  <c r="AM4464" i="1"/>
  <c r="AM4465" i="1"/>
  <c r="AM4466" i="1"/>
  <c r="AM4467" i="1"/>
  <c r="AM4468" i="1"/>
  <c r="AM4469" i="1"/>
  <c r="AM4470" i="1"/>
  <c r="AM4471" i="1"/>
  <c r="AM4472" i="1"/>
  <c r="AM4473" i="1"/>
  <c r="AM4474" i="1"/>
  <c r="AM4475" i="1"/>
  <c r="AM4476" i="1"/>
  <c r="AM4477" i="1"/>
  <c r="AM4478" i="1"/>
  <c r="AM4479" i="1"/>
  <c r="AM4480" i="1"/>
  <c r="AM4481" i="1"/>
  <c r="AM4482" i="1"/>
  <c r="AM4483" i="1"/>
  <c r="AM4484" i="1"/>
  <c r="AM4485" i="1"/>
  <c r="AM4486" i="1"/>
  <c r="AM4487" i="1"/>
  <c r="AM4488" i="1"/>
  <c r="AM4489" i="1"/>
  <c r="AM4490" i="1"/>
  <c r="AM4491" i="1"/>
  <c r="AM4492" i="1"/>
  <c r="AM4493" i="1"/>
  <c r="AM4494" i="1"/>
  <c r="AM4495" i="1"/>
  <c r="AM4496" i="1"/>
  <c r="AM4497" i="1"/>
  <c r="AM4498" i="1"/>
  <c r="AM4499" i="1"/>
  <c r="AM4500" i="1"/>
  <c r="AM4501" i="1"/>
  <c r="AM4502" i="1"/>
  <c r="AM4503" i="1"/>
  <c r="AM4504" i="1"/>
  <c r="AM4505" i="1"/>
  <c r="AM4506" i="1"/>
  <c r="AM4507" i="1"/>
  <c r="AM4508" i="1"/>
  <c r="AM4509" i="1"/>
  <c r="AM4510" i="1"/>
  <c r="AM4511" i="1"/>
  <c r="AM4512" i="1"/>
  <c r="AM4513" i="1"/>
  <c r="AM4514" i="1"/>
  <c r="AM4515" i="1"/>
  <c r="AM4516" i="1"/>
  <c r="AM4517" i="1"/>
  <c r="AM4518" i="1"/>
  <c r="AM4519" i="1"/>
  <c r="AM4520" i="1"/>
  <c r="AM4521" i="1"/>
  <c r="AM4522" i="1"/>
  <c r="AM4523" i="1"/>
  <c r="AM4524" i="1"/>
  <c r="AM4525" i="1"/>
  <c r="AM4526" i="1"/>
  <c r="AM4527" i="1"/>
  <c r="AM4528" i="1"/>
  <c r="AM4529" i="1"/>
  <c r="AM4530" i="1"/>
  <c r="AM4531" i="1"/>
  <c r="AM4532" i="1"/>
  <c r="AM4533" i="1"/>
  <c r="AM4534" i="1"/>
  <c r="AM4535" i="1"/>
  <c r="AM4536" i="1"/>
  <c r="AM4537" i="1"/>
  <c r="AM4538" i="1"/>
  <c r="AM4539" i="1"/>
  <c r="AM4540" i="1"/>
  <c r="AM4541" i="1"/>
  <c r="AM4542" i="1"/>
  <c r="AM4543" i="1"/>
  <c r="AM4544" i="1"/>
  <c r="AM4545" i="1"/>
  <c r="AM4546" i="1"/>
  <c r="AM4547" i="1"/>
  <c r="AM4548" i="1"/>
  <c r="AM4549" i="1"/>
  <c r="AM4550" i="1"/>
  <c r="AM4551" i="1"/>
  <c r="AM4552" i="1"/>
  <c r="AM4553" i="1"/>
  <c r="AM4554" i="1"/>
  <c r="AM4555" i="1"/>
  <c r="AM4556" i="1"/>
  <c r="AM4557" i="1"/>
  <c r="AM4558" i="1"/>
  <c r="AM4559" i="1"/>
  <c r="AM4560" i="1"/>
  <c r="AM4561" i="1"/>
  <c r="AM4562" i="1"/>
  <c r="AM4563" i="1"/>
  <c r="AM4564" i="1"/>
  <c r="AM4565" i="1"/>
  <c r="AM4566" i="1"/>
  <c r="AM4567" i="1"/>
  <c r="AM4568" i="1"/>
  <c r="AM4569" i="1"/>
  <c r="AM4570" i="1"/>
  <c r="AM4571" i="1"/>
  <c r="AM4572" i="1"/>
  <c r="AM4573" i="1"/>
  <c r="AM4574" i="1"/>
  <c r="AM4575" i="1"/>
  <c r="AM4576" i="1"/>
  <c r="AM4577" i="1"/>
  <c r="AM4578" i="1"/>
  <c r="AM4579" i="1"/>
  <c r="AM4580" i="1"/>
  <c r="AM4581" i="1"/>
  <c r="AM4582" i="1"/>
  <c r="AM4583" i="1"/>
  <c r="AM4584" i="1"/>
  <c r="AM4585" i="1"/>
  <c r="AM4586" i="1"/>
  <c r="AM4587" i="1"/>
  <c r="AM4588" i="1"/>
  <c r="AM4589" i="1"/>
  <c r="AM4590" i="1"/>
  <c r="AM4591" i="1"/>
  <c r="AM4592" i="1"/>
  <c r="AM4593" i="1"/>
  <c r="AM4594" i="1"/>
  <c r="AM4595" i="1"/>
  <c r="AM4596" i="1"/>
  <c r="AM4597" i="1"/>
  <c r="AM4598" i="1"/>
  <c r="AM4599" i="1"/>
  <c r="AM4600" i="1"/>
  <c r="AM4601" i="1"/>
  <c r="AM4602" i="1"/>
  <c r="AM4603" i="1"/>
  <c r="AM4604" i="1"/>
  <c r="AM4605" i="1"/>
  <c r="AM4606" i="1"/>
  <c r="AM4607" i="1"/>
  <c r="AM4608" i="1"/>
  <c r="AM4609" i="1"/>
  <c r="AM4610" i="1"/>
  <c r="AM4611" i="1"/>
  <c r="AM4612" i="1"/>
  <c r="AM4613" i="1"/>
  <c r="AM4614" i="1"/>
  <c r="AM4615" i="1"/>
  <c r="AM4616" i="1"/>
  <c r="AM4617" i="1"/>
  <c r="AM4618" i="1"/>
  <c r="AM4619" i="1"/>
  <c r="AM4620" i="1"/>
  <c r="AM4621" i="1"/>
  <c r="AM4622" i="1"/>
  <c r="AM4623" i="1"/>
  <c r="AM4624" i="1"/>
  <c r="AM4625" i="1"/>
  <c r="AM4626" i="1"/>
  <c r="AM4627" i="1"/>
  <c r="AM4628" i="1"/>
  <c r="AM4629" i="1"/>
  <c r="AM4630" i="1"/>
  <c r="AM4631" i="1"/>
  <c r="AM4632" i="1"/>
  <c r="AM4633" i="1"/>
  <c r="AM4634" i="1"/>
  <c r="AM4635" i="1"/>
  <c r="AM4636" i="1"/>
  <c r="AM4637" i="1"/>
  <c r="AM4638" i="1"/>
  <c r="AM4639" i="1"/>
  <c r="AM4640" i="1"/>
  <c r="AM4641" i="1"/>
  <c r="AM4642" i="1"/>
  <c r="AM4643" i="1"/>
  <c r="AM4644" i="1"/>
  <c r="AM4645" i="1"/>
  <c r="AM4646" i="1"/>
  <c r="AM4647" i="1"/>
  <c r="AM4648" i="1"/>
  <c r="AM4649" i="1"/>
  <c r="AM4650" i="1"/>
  <c r="AM4651" i="1"/>
  <c r="AM4652" i="1"/>
  <c r="AM4653" i="1"/>
  <c r="AM4654" i="1"/>
  <c r="AM4655" i="1"/>
  <c r="AM4656" i="1"/>
  <c r="AM4657" i="1"/>
  <c r="AM4658" i="1"/>
  <c r="AM4659" i="1"/>
  <c r="AM4660" i="1"/>
  <c r="AM4661" i="1"/>
  <c r="AM4662" i="1"/>
  <c r="AM4663" i="1"/>
  <c r="AM4664" i="1"/>
  <c r="AM4665" i="1"/>
  <c r="AM4666" i="1"/>
  <c r="AM4667" i="1"/>
  <c r="AM4668" i="1"/>
  <c r="AM4669" i="1"/>
  <c r="AM4670" i="1"/>
  <c r="AM4671" i="1"/>
  <c r="AM4672" i="1"/>
  <c r="AM4673" i="1"/>
  <c r="AM4674" i="1"/>
  <c r="AM4675" i="1"/>
  <c r="AM4676" i="1"/>
  <c r="AM4677" i="1"/>
  <c r="AM4678" i="1"/>
  <c r="AM4679" i="1"/>
  <c r="AM4680" i="1"/>
  <c r="AM4681" i="1"/>
  <c r="AM4682" i="1"/>
  <c r="AM4683" i="1"/>
  <c r="AM4684" i="1"/>
  <c r="AM4685" i="1"/>
  <c r="AM4686" i="1"/>
  <c r="AM4687" i="1"/>
  <c r="AM4688" i="1"/>
  <c r="AM4689" i="1"/>
  <c r="AM4690" i="1"/>
  <c r="AM4691" i="1"/>
  <c r="AM4692" i="1"/>
  <c r="AM4693" i="1"/>
  <c r="AM4694" i="1"/>
  <c r="AM4695" i="1"/>
  <c r="AM4696" i="1"/>
  <c r="AM4697" i="1"/>
  <c r="AM4698" i="1"/>
  <c r="AM4699" i="1"/>
  <c r="AM4700" i="1"/>
  <c r="AM4701" i="1"/>
  <c r="AM4702" i="1"/>
  <c r="AM4703" i="1"/>
  <c r="AM4704" i="1"/>
  <c r="AM4705" i="1"/>
  <c r="AM4706" i="1"/>
  <c r="AM4707" i="1"/>
  <c r="AM4708" i="1"/>
  <c r="AM4709" i="1"/>
  <c r="AM4710" i="1"/>
  <c r="AM4711" i="1"/>
  <c r="AM4712" i="1"/>
  <c r="AM4713" i="1"/>
  <c r="AM4714" i="1"/>
  <c r="AM4715" i="1"/>
  <c r="AM4716" i="1"/>
  <c r="AM4717" i="1"/>
  <c r="AM4718" i="1"/>
  <c r="AM4719" i="1"/>
  <c r="AM4720" i="1"/>
  <c r="AM4721" i="1"/>
  <c r="AM4722" i="1"/>
  <c r="AM4723" i="1"/>
  <c r="AM4724" i="1"/>
  <c r="AM4725" i="1"/>
  <c r="AM4726" i="1"/>
  <c r="AM4727" i="1"/>
  <c r="AM4728" i="1"/>
  <c r="AM4729" i="1"/>
  <c r="AM4730" i="1"/>
  <c r="AM4731" i="1"/>
  <c r="AM4732" i="1"/>
  <c r="AM4733" i="1"/>
  <c r="AM4734" i="1"/>
  <c r="AM4735" i="1"/>
  <c r="AM4736" i="1"/>
  <c r="AM4737" i="1"/>
  <c r="AM4738" i="1"/>
  <c r="AM4739" i="1"/>
  <c r="AM4740" i="1"/>
  <c r="AM4741" i="1"/>
  <c r="AM4742" i="1"/>
  <c r="AM4743" i="1"/>
  <c r="AM4744" i="1"/>
  <c r="AM4745" i="1"/>
  <c r="AM4746" i="1"/>
  <c r="AM4747" i="1"/>
  <c r="AM4748" i="1"/>
  <c r="AM4749" i="1"/>
  <c r="AM4750" i="1"/>
  <c r="AM4751" i="1"/>
  <c r="AM4752" i="1"/>
  <c r="AM4753" i="1"/>
  <c r="AM4754" i="1"/>
  <c r="AM4755" i="1"/>
  <c r="AM4756" i="1"/>
  <c r="AM4757" i="1"/>
  <c r="AM4758" i="1"/>
  <c r="AM4759" i="1"/>
  <c r="AM4760" i="1"/>
  <c r="AM4761" i="1"/>
  <c r="AM4762" i="1"/>
  <c r="AM4763" i="1"/>
  <c r="AM4764" i="1"/>
  <c r="AM4765" i="1"/>
  <c r="AM4766" i="1"/>
  <c r="AM4767" i="1"/>
  <c r="AM4768" i="1"/>
  <c r="AM4769" i="1"/>
  <c r="AM4770" i="1"/>
  <c r="AM4771" i="1"/>
  <c r="AM4772" i="1"/>
  <c r="AM4773" i="1"/>
  <c r="AM4774" i="1"/>
  <c r="AM4775" i="1"/>
  <c r="AM4776" i="1"/>
  <c r="AM4777" i="1"/>
  <c r="AM4778" i="1"/>
  <c r="AM4779" i="1"/>
  <c r="AM4780" i="1"/>
  <c r="AM4781" i="1"/>
  <c r="AM4782" i="1"/>
  <c r="AM4783" i="1"/>
  <c r="AM4784" i="1"/>
  <c r="AM4785" i="1"/>
  <c r="AM4786" i="1"/>
  <c r="AM4787" i="1"/>
  <c r="AM4788" i="1"/>
  <c r="AM4789" i="1"/>
  <c r="AM4790" i="1"/>
  <c r="AM4791" i="1"/>
  <c r="AM4792" i="1"/>
  <c r="AM4793" i="1"/>
  <c r="AM4794" i="1"/>
  <c r="AM4795" i="1"/>
  <c r="AM4796" i="1"/>
  <c r="AM4797" i="1"/>
  <c r="AM4798" i="1"/>
  <c r="AM4799" i="1"/>
  <c r="AM4800" i="1"/>
  <c r="AM4801" i="1"/>
  <c r="AM4802" i="1"/>
  <c r="AM4803" i="1"/>
  <c r="AM4804" i="1"/>
  <c r="AM4805" i="1"/>
  <c r="AM4806" i="1"/>
  <c r="AM4807" i="1"/>
  <c r="AM4808" i="1"/>
  <c r="AM4809" i="1"/>
  <c r="AM4810" i="1"/>
  <c r="AM4811" i="1"/>
  <c r="AM4812" i="1"/>
  <c r="AM4813" i="1"/>
  <c r="AM4814" i="1"/>
  <c r="AM4815" i="1"/>
  <c r="AM4816" i="1"/>
  <c r="AM4817" i="1"/>
  <c r="AM4818" i="1"/>
  <c r="AM4819" i="1"/>
  <c r="AM4820" i="1"/>
  <c r="AM4821" i="1"/>
  <c r="AM4822" i="1"/>
  <c r="AM4823" i="1"/>
  <c r="AM4824" i="1"/>
  <c r="AM4825" i="1"/>
  <c r="AM4826" i="1"/>
  <c r="AM4827" i="1"/>
  <c r="AM4828" i="1"/>
  <c r="AM4829" i="1"/>
  <c r="AM4830" i="1"/>
  <c r="AM4831" i="1"/>
  <c r="AM4832" i="1"/>
  <c r="AM4833" i="1"/>
  <c r="AM4834" i="1"/>
  <c r="AM4835" i="1"/>
  <c r="AM4836" i="1"/>
  <c r="AM4837" i="1"/>
  <c r="AM4838" i="1"/>
  <c r="AM4839" i="1"/>
  <c r="AM4840" i="1"/>
  <c r="AM4841" i="1"/>
  <c r="AM4842" i="1"/>
  <c r="AM4843" i="1"/>
  <c r="AM4844" i="1"/>
  <c r="AM4845" i="1"/>
  <c r="AM4846" i="1"/>
  <c r="AM4847" i="1"/>
  <c r="AM4848" i="1"/>
  <c r="AM4849" i="1"/>
  <c r="AM4850" i="1"/>
  <c r="AM4851" i="1"/>
  <c r="AM4852" i="1"/>
  <c r="AM4853" i="1"/>
  <c r="AM4854" i="1"/>
  <c r="AM4855" i="1"/>
  <c r="AM4856" i="1"/>
  <c r="AM4857" i="1"/>
  <c r="AM4858" i="1"/>
  <c r="AM4859" i="1"/>
  <c r="AM4860" i="1"/>
  <c r="AM4861" i="1"/>
  <c r="AM4862" i="1"/>
  <c r="AM4863" i="1"/>
  <c r="AM4864" i="1"/>
  <c r="AM4865" i="1"/>
  <c r="AM4866" i="1"/>
  <c r="AM4867" i="1"/>
  <c r="AM4868" i="1"/>
  <c r="AM4869" i="1"/>
  <c r="AM4870" i="1"/>
  <c r="AM4871" i="1"/>
  <c r="AM4872" i="1"/>
  <c r="AM4873" i="1"/>
  <c r="AM4874" i="1"/>
  <c r="AM4875" i="1"/>
  <c r="AM4876" i="1"/>
  <c r="AM4877" i="1"/>
  <c r="AM4878" i="1"/>
  <c r="AM4879" i="1"/>
  <c r="AM4880" i="1"/>
  <c r="AM4881" i="1"/>
  <c r="AM4882" i="1"/>
  <c r="AM4883" i="1"/>
  <c r="AM4884" i="1"/>
  <c r="AM4885" i="1"/>
  <c r="AM4886" i="1"/>
  <c r="AM4887" i="1"/>
  <c r="AM4888" i="1"/>
  <c r="AM4889" i="1"/>
  <c r="AM4890" i="1"/>
  <c r="AM4891" i="1"/>
  <c r="AM4892" i="1"/>
  <c r="AM4893" i="1"/>
  <c r="AM4894" i="1"/>
  <c r="AM4895" i="1"/>
  <c r="AM4896" i="1"/>
  <c r="AM4897" i="1"/>
  <c r="AM4898" i="1"/>
  <c r="AM4899" i="1"/>
  <c r="AM4900" i="1"/>
  <c r="AM4901" i="1"/>
  <c r="AM4902" i="1"/>
  <c r="AM4903" i="1"/>
  <c r="AM4904" i="1"/>
  <c r="AM4905" i="1"/>
  <c r="AM4906" i="1"/>
  <c r="AM4907" i="1"/>
  <c r="AM4908" i="1"/>
  <c r="AM4909" i="1"/>
  <c r="AM4910" i="1"/>
  <c r="AM4911" i="1"/>
  <c r="AM4912" i="1"/>
  <c r="AM4913" i="1"/>
  <c r="AM4914" i="1"/>
  <c r="AM4915" i="1"/>
  <c r="AM4916" i="1"/>
  <c r="AM4917" i="1"/>
  <c r="AM4918" i="1"/>
  <c r="AM4919" i="1"/>
  <c r="AM4920" i="1"/>
  <c r="AM4921" i="1"/>
  <c r="AM4922" i="1"/>
  <c r="AM4923" i="1"/>
  <c r="AM4924" i="1"/>
  <c r="AM4925" i="1"/>
  <c r="AM4926" i="1"/>
  <c r="AM4927" i="1"/>
  <c r="AM4928" i="1"/>
  <c r="AM4929" i="1"/>
  <c r="AM4930" i="1"/>
  <c r="AM4931" i="1"/>
  <c r="AM4932" i="1"/>
  <c r="AM4933" i="1"/>
  <c r="AM4934" i="1"/>
  <c r="AM4935" i="1"/>
  <c r="AM4936" i="1"/>
  <c r="AM4937" i="1"/>
  <c r="AM4938" i="1"/>
  <c r="AM4939" i="1"/>
  <c r="AM4940" i="1"/>
  <c r="AM4941" i="1"/>
  <c r="AM4942" i="1"/>
  <c r="AM4943" i="1"/>
  <c r="AM4944" i="1"/>
  <c r="AM4945" i="1"/>
  <c r="AM4946" i="1"/>
  <c r="AM4947" i="1"/>
  <c r="AM4948" i="1"/>
  <c r="AM4949" i="1"/>
  <c r="AM4950" i="1"/>
  <c r="AM4951" i="1"/>
  <c r="AM4952" i="1"/>
  <c r="AM4953" i="1"/>
  <c r="AM4954" i="1"/>
  <c r="AM4955" i="1"/>
  <c r="AM4956" i="1"/>
  <c r="AM4957" i="1"/>
  <c r="AM4958" i="1"/>
  <c r="AM4959" i="1"/>
  <c r="AM4960" i="1"/>
  <c r="AM4961" i="1"/>
  <c r="AM4962" i="1"/>
  <c r="AM4963" i="1"/>
  <c r="AM4964" i="1"/>
  <c r="AM4965" i="1"/>
  <c r="AM4966" i="1"/>
  <c r="AM4967" i="1"/>
  <c r="AM4968" i="1"/>
  <c r="AM4969" i="1"/>
  <c r="AM4970" i="1"/>
  <c r="AM4971" i="1"/>
  <c r="AM4972" i="1"/>
  <c r="AM4973" i="1"/>
  <c r="AM4974" i="1"/>
  <c r="AM4975" i="1"/>
  <c r="AM4976" i="1"/>
  <c r="AM4977" i="1"/>
  <c r="AM4978" i="1"/>
  <c r="AM4979" i="1"/>
  <c r="AM4980" i="1"/>
  <c r="AM4981" i="1"/>
  <c r="AM4982" i="1"/>
  <c r="AM4983" i="1"/>
  <c r="AM4984" i="1"/>
  <c r="AM4985" i="1"/>
  <c r="AM4986" i="1"/>
  <c r="AM4987" i="1"/>
  <c r="AM4988" i="1"/>
  <c r="AM4989" i="1"/>
  <c r="AM4990" i="1"/>
  <c r="AM4991" i="1"/>
  <c r="AM4992" i="1"/>
  <c r="AM4993" i="1"/>
  <c r="AM4994" i="1"/>
  <c r="AM4995" i="1"/>
  <c r="AM4996" i="1"/>
  <c r="AM4997" i="1"/>
  <c r="AM4998" i="1"/>
  <c r="AM4999" i="1"/>
  <c r="AM5000" i="1"/>
  <c r="AM2" i="1" l="1"/>
  <c r="AR4937" i="1" l="1"/>
  <c r="AN4937" i="1"/>
  <c r="AP4937" i="1" s="1"/>
  <c r="AR4897" i="1"/>
  <c r="AN4897" i="1"/>
  <c r="AP4897" i="1" s="1"/>
  <c r="AR4865" i="1"/>
  <c r="AN4865" i="1"/>
  <c r="AP4865" i="1" s="1"/>
  <c r="AR4825" i="1"/>
  <c r="AN4825" i="1"/>
  <c r="AP4825" i="1" s="1"/>
  <c r="AR4793" i="1"/>
  <c r="AN4793" i="1"/>
  <c r="AP4793" i="1" s="1"/>
  <c r="AR4761" i="1"/>
  <c r="AN4761" i="1"/>
  <c r="AP4761" i="1" s="1"/>
  <c r="AR4729" i="1"/>
  <c r="AN4729" i="1"/>
  <c r="AP4729" i="1" s="1"/>
  <c r="AR4689" i="1"/>
  <c r="AN4689" i="1"/>
  <c r="AP4689" i="1" s="1"/>
  <c r="AR4609" i="1"/>
  <c r="AN4609" i="1"/>
  <c r="AP4609" i="1" s="1"/>
  <c r="AR4505" i="1"/>
  <c r="AN4505" i="1"/>
  <c r="AP4505" i="1" s="1"/>
  <c r="AR4473" i="1"/>
  <c r="AN4473" i="1"/>
  <c r="AP4473" i="1" s="1"/>
  <c r="AR4441" i="1"/>
  <c r="AN4441" i="1"/>
  <c r="AP4441" i="1" s="1"/>
  <c r="AR4409" i="1"/>
  <c r="AN4409" i="1"/>
  <c r="AP4409" i="1" s="1"/>
  <c r="AR4377" i="1"/>
  <c r="AN4377" i="1"/>
  <c r="AP4377" i="1" s="1"/>
  <c r="AR4345" i="1"/>
  <c r="AN4345" i="1"/>
  <c r="AP4345" i="1" s="1"/>
  <c r="AR4321" i="1"/>
  <c r="AN4321" i="1"/>
  <c r="AP4321" i="1" s="1"/>
  <c r="AR4289" i="1"/>
  <c r="AN4289" i="1"/>
  <c r="AP4289" i="1" s="1"/>
  <c r="AR4257" i="1"/>
  <c r="AN4257" i="1"/>
  <c r="AP4257" i="1" s="1"/>
  <c r="AR4225" i="1"/>
  <c r="AN4225" i="1"/>
  <c r="AP4225" i="1" s="1"/>
  <c r="AR4185" i="1"/>
  <c r="AN4185" i="1"/>
  <c r="AP4185" i="1" s="1"/>
  <c r="AR4153" i="1"/>
  <c r="AN4153" i="1"/>
  <c r="AP4153" i="1" s="1"/>
  <c r="AR4121" i="1"/>
  <c r="AN4121" i="1"/>
  <c r="AP4121" i="1" s="1"/>
  <c r="AR4089" i="1"/>
  <c r="AN4089" i="1"/>
  <c r="AP4089" i="1" s="1"/>
  <c r="AR4049" i="1"/>
  <c r="AN4049" i="1"/>
  <c r="AP4049" i="1" s="1"/>
  <c r="AR4025" i="1"/>
  <c r="AN4025" i="1"/>
  <c r="AP4025" i="1" s="1"/>
  <c r="AR3993" i="1"/>
  <c r="AN3993" i="1"/>
  <c r="AP3993" i="1" s="1"/>
  <c r="AR3961" i="1"/>
  <c r="AN3961" i="1"/>
  <c r="AP3961" i="1" s="1"/>
  <c r="AR3921" i="1"/>
  <c r="AN3921" i="1"/>
  <c r="AP3921" i="1" s="1"/>
  <c r="AR3873" i="1"/>
  <c r="AN3873" i="1"/>
  <c r="AP3873" i="1" s="1"/>
  <c r="AR3833" i="1"/>
  <c r="AN3833" i="1"/>
  <c r="AP3833" i="1" s="1"/>
  <c r="AR3793" i="1"/>
  <c r="AN3793" i="1"/>
  <c r="AP3793" i="1" s="1"/>
  <c r="AR3761" i="1"/>
  <c r="AN3761" i="1"/>
  <c r="AP3761" i="1" s="1"/>
  <c r="AR3721" i="1"/>
  <c r="AN3721" i="1"/>
  <c r="AP3721" i="1" s="1"/>
  <c r="AR3689" i="1"/>
  <c r="AN3689" i="1"/>
  <c r="AP3689" i="1" s="1"/>
  <c r="AR3649" i="1"/>
  <c r="AN3649" i="1"/>
  <c r="AP3649" i="1" s="1"/>
  <c r="AR3617" i="1"/>
  <c r="AN3617" i="1"/>
  <c r="AP3617" i="1" s="1"/>
  <c r="AR3569" i="1"/>
  <c r="AN3569" i="1"/>
  <c r="AP3569" i="1" s="1"/>
  <c r="AR3521" i="1"/>
  <c r="AN3521" i="1"/>
  <c r="AP3521" i="1" s="1"/>
  <c r="AR3473" i="1"/>
  <c r="AN3473" i="1"/>
  <c r="AP3473" i="1" s="1"/>
  <c r="AR3417" i="1"/>
  <c r="AN3417" i="1"/>
  <c r="AP3417" i="1" s="1"/>
  <c r="AR3369" i="1"/>
  <c r="AN3369" i="1"/>
  <c r="AP3369" i="1" s="1"/>
  <c r="AR3321" i="1"/>
  <c r="AN3321" i="1"/>
  <c r="AP3321" i="1" s="1"/>
  <c r="AR3273" i="1"/>
  <c r="AN3273" i="1"/>
  <c r="AP3273" i="1" s="1"/>
  <c r="AR3225" i="1"/>
  <c r="AN3225" i="1"/>
  <c r="AP3225" i="1" s="1"/>
  <c r="AR3177" i="1"/>
  <c r="AN3177" i="1"/>
  <c r="AP3177" i="1" s="1"/>
  <c r="AR3129" i="1"/>
  <c r="AN3129" i="1"/>
  <c r="AP3129" i="1" s="1"/>
  <c r="AR3081" i="1"/>
  <c r="AN3081" i="1"/>
  <c r="AP3081" i="1" s="1"/>
  <c r="AR3033" i="1"/>
  <c r="AN3033" i="1"/>
  <c r="AP3033" i="1" s="1"/>
  <c r="AR2977" i="1"/>
  <c r="AN2977" i="1"/>
  <c r="AP2977" i="1" s="1"/>
  <c r="AR2921" i="1"/>
  <c r="AN2921" i="1"/>
  <c r="AP2921" i="1" s="1"/>
  <c r="AR2857" i="1"/>
  <c r="AN2857" i="1"/>
  <c r="AP2857" i="1" s="1"/>
  <c r="AR2809" i="1"/>
  <c r="AN2809" i="1"/>
  <c r="AP2809" i="1" s="1"/>
  <c r="AR2769" i="1"/>
  <c r="AN2769" i="1"/>
  <c r="AP2769" i="1" s="1"/>
  <c r="AR2729" i="1"/>
  <c r="AN2729" i="1"/>
  <c r="AP2729" i="1" s="1"/>
  <c r="AR2681" i="1"/>
  <c r="AN2681" i="1"/>
  <c r="AP2681" i="1" s="1"/>
  <c r="AR2633" i="1"/>
  <c r="AN2633" i="1"/>
  <c r="AP2633" i="1" s="1"/>
  <c r="AR2585" i="1"/>
  <c r="AN2585" i="1"/>
  <c r="AP2585" i="1" s="1"/>
  <c r="AR2537" i="1"/>
  <c r="AN2537" i="1"/>
  <c r="AP2537" i="1" s="1"/>
  <c r="AR2497" i="1"/>
  <c r="AN2497" i="1"/>
  <c r="AP2497" i="1" s="1"/>
  <c r="AR2449" i="1"/>
  <c r="AN2449" i="1"/>
  <c r="AP2449" i="1" s="1"/>
  <c r="AR2393" i="1"/>
  <c r="AN2393" i="1"/>
  <c r="AP2393" i="1" s="1"/>
  <c r="AR2337" i="1"/>
  <c r="AN2337" i="1"/>
  <c r="AP2337" i="1" s="1"/>
  <c r="AR2289" i="1"/>
  <c r="AN2289" i="1"/>
  <c r="AP2289" i="1" s="1"/>
  <c r="AR2241" i="1"/>
  <c r="AN2241" i="1"/>
  <c r="AP2241" i="1" s="1"/>
  <c r="AR2193" i="1"/>
  <c r="AN2193" i="1"/>
  <c r="AP2193" i="1" s="1"/>
  <c r="AR2145" i="1"/>
  <c r="AN2145" i="1"/>
  <c r="AP2145" i="1" s="1"/>
  <c r="AR2097" i="1"/>
  <c r="AN2097" i="1"/>
  <c r="AP2097" i="1" s="1"/>
  <c r="AR2049" i="1"/>
  <c r="AN2049" i="1"/>
  <c r="AP2049" i="1" s="1"/>
  <c r="AR2001" i="1"/>
  <c r="AN2001" i="1"/>
  <c r="AP2001" i="1" s="1"/>
  <c r="AR1953" i="1"/>
  <c r="AN1953" i="1"/>
  <c r="AP1953" i="1" s="1"/>
  <c r="AR1897" i="1"/>
  <c r="AN1897" i="1"/>
  <c r="AP1897" i="1" s="1"/>
  <c r="AR1857" i="1"/>
  <c r="AN1857" i="1"/>
  <c r="AP1857" i="1" s="1"/>
  <c r="AR1809" i="1"/>
  <c r="AN1809" i="1"/>
  <c r="AP1809" i="1" s="1"/>
  <c r="AR1769" i="1"/>
  <c r="AN1769" i="1"/>
  <c r="AP1769" i="1" s="1"/>
  <c r="AR1729" i="1"/>
  <c r="AN1729" i="1"/>
  <c r="AP1729" i="1" s="1"/>
  <c r="AR1681" i="1"/>
  <c r="AN1681" i="1"/>
  <c r="AP1681" i="1" s="1"/>
  <c r="AR1633" i="1"/>
  <c r="AN1633" i="1"/>
  <c r="AP1633" i="1" s="1"/>
  <c r="AR1585" i="1"/>
  <c r="AN1585" i="1"/>
  <c r="AP1585" i="1" s="1"/>
  <c r="AR1545" i="1"/>
  <c r="AN1545" i="1"/>
  <c r="AP1545" i="1" s="1"/>
  <c r="AR1497" i="1"/>
  <c r="AN1497" i="1"/>
  <c r="AP1497" i="1" s="1"/>
  <c r="AR1449" i="1"/>
  <c r="AN1449" i="1"/>
  <c r="AP1449" i="1" s="1"/>
  <c r="AR1401" i="1"/>
  <c r="AN1401" i="1"/>
  <c r="AP1401" i="1" s="1"/>
  <c r="AR1353" i="1"/>
  <c r="AN1353" i="1"/>
  <c r="AP1353" i="1" s="1"/>
  <c r="AR1305" i="1"/>
  <c r="AN1305" i="1"/>
  <c r="AP1305" i="1" s="1"/>
  <c r="AR1257" i="1"/>
  <c r="AN1257" i="1"/>
  <c r="AP1257" i="1" s="1"/>
  <c r="AR1209" i="1"/>
  <c r="AN1209" i="1"/>
  <c r="AP1209" i="1" s="1"/>
  <c r="AR1161" i="1"/>
  <c r="AN1161" i="1"/>
  <c r="AP1161" i="1" s="1"/>
  <c r="AR1121" i="1"/>
  <c r="AN1121" i="1"/>
  <c r="AP1121" i="1" s="1"/>
  <c r="AR1073" i="1"/>
  <c r="AN1073" i="1"/>
  <c r="AP1073" i="1" s="1"/>
  <c r="AR1025" i="1"/>
  <c r="AN1025" i="1"/>
  <c r="AP1025" i="1" s="1"/>
  <c r="AR985" i="1"/>
  <c r="AN985" i="1"/>
  <c r="AP985" i="1" s="1"/>
  <c r="AR921" i="1"/>
  <c r="AN921" i="1"/>
  <c r="AP921" i="1" s="1"/>
  <c r="AR793" i="1"/>
  <c r="AN793" i="1"/>
  <c r="AP793" i="1" s="1"/>
  <c r="AR745" i="1"/>
  <c r="AN745" i="1"/>
  <c r="AP745" i="1" s="1"/>
  <c r="AR697" i="1"/>
  <c r="AN697" i="1"/>
  <c r="AP697" i="1" s="1"/>
  <c r="AR641" i="1"/>
  <c r="AN641" i="1"/>
  <c r="AP641" i="1" s="1"/>
  <c r="AR593" i="1"/>
  <c r="AN593" i="1"/>
  <c r="AP593" i="1" s="1"/>
  <c r="AR537" i="1"/>
  <c r="AN537" i="1"/>
  <c r="AP537" i="1" s="1"/>
  <c r="AR489" i="1"/>
  <c r="AN489" i="1"/>
  <c r="AP489" i="1" s="1"/>
  <c r="AR449" i="1"/>
  <c r="AN449" i="1"/>
  <c r="AP449" i="1" s="1"/>
  <c r="AR401" i="1"/>
  <c r="AN401" i="1"/>
  <c r="AP401" i="1" s="1"/>
  <c r="AR345" i="1"/>
  <c r="AN345" i="1"/>
  <c r="AP345" i="1" s="1"/>
  <c r="AR297" i="1"/>
  <c r="AN297" i="1"/>
  <c r="AP297" i="1" s="1"/>
  <c r="AR241" i="1"/>
  <c r="AN241" i="1"/>
  <c r="AP241" i="1" s="1"/>
  <c r="AR193" i="1"/>
  <c r="AN193" i="1"/>
  <c r="AP193" i="1" s="1"/>
  <c r="AR137" i="1"/>
  <c r="AN137" i="1"/>
  <c r="AP137" i="1" s="1"/>
  <c r="AR105" i="1"/>
  <c r="AN105" i="1"/>
  <c r="AP105" i="1" s="1"/>
  <c r="AR65" i="1"/>
  <c r="AN65" i="1"/>
  <c r="AP65" i="1" s="1"/>
  <c r="AR9" i="1"/>
  <c r="AN9" i="1"/>
  <c r="AP9" i="1" s="1"/>
  <c r="AR4960" i="1"/>
  <c r="AN4960" i="1"/>
  <c r="AP4960" i="1" s="1"/>
  <c r="AR4920" i="1"/>
  <c r="AN4920" i="1"/>
  <c r="AP4920" i="1" s="1"/>
  <c r="AR4880" i="1"/>
  <c r="AN4880" i="1"/>
  <c r="AP4880" i="1" s="1"/>
  <c r="AR4840" i="1"/>
  <c r="AN4840" i="1"/>
  <c r="AP4840" i="1" s="1"/>
  <c r="AR4800" i="1"/>
  <c r="AN4800" i="1"/>
  <c r="AP4800" i="1" s="1"/>
  <c r="AR4752" i="1"/>
  <c r="AN4752" i="1"/>
  <c r="AP4752" i="1" s="1"/>
  <c r="AR4720" i="1"/>
  <c r="AN4720" i="1"/>
  <c r="AP4720" i="1" s="1"/>
  <c r="AR4680" i="1"/>
  <c r="AN4680" i="1"/>
  <c r="AP4680" i="1" s="1"/>
  <c r="AR4648" i="1"/>
  <c r="AN4648" i="1"/>
  <c r="AP4648" i="1" s="1"/>
  <c r="AR4608" i="1"/>
  <c r="AN4608" i="1"/>
  <c r="AP4608" i="1" s="1"/>
  <c r="AR4560" i="1"/>
  <c r="AN4560" i="1"/>
  <c r="AP4560" i="1" s="1"/>
  <c r="AR4512" i="1"/>
  <c r="AN4512" i="1"/>
  <c r="AP4512" i="1" s="1"/>
  <c r="AR4472" i="1"/>
  <c r="AN4472" i="1"/>
  <c r="AP4472" i="1" s="1"/>
  <c r="AR4440" i="1"/>
  <c r="AN4440" i="1"/>
  <c r="AP4440" i="1" s="1"/>
  <c r="AR4400" i="1"/>
  <c r="AN4400" i="1"/>
  <c r="AP4400" i="1" s="1"/>
  <c r="AR4360" i="1"/>
  <c r="AN4360" i="1"/>
  <c r="AP4360" i="1" s="1"/>
  <c r="AR4320" i="1"/>
  <c r="AN4320" i="1"/>
  <c r="AP4320" i="1" s="1"/>
  <c r="AR4280" i="1"/>
  <c r="AN4280" i="1"/>
  <c r="AP4280" i="1" s="1"/>
  <c r="AR4232" i="1"/>
  <c r="AN4232" i="1"/>
  <c r="AP4232" i="1" s="1"/>
  <c r="AR4184" i="1"/>
  <c r="AN4184" i="1"/>
  <c r="AP4184" i="1" s="1"/>
  <c r="AR4136" i="1"/>
  <c r="AN4136" i="1"/>
  <c r="AP4136" i="1" s="1"/>
  <c r="AR4096" i="1"/>
  <c r="AN4096" i="1"/>
  <c r="AP4096" i="1" s="1"/>
  <c r="AR4048" i="1"/>
  <c r="AN4048" i="1"/>
  <c r="AP4048" i="1" s="1"/>
  <c r="AR4008" i="1"/>
  <c r="AN4008" i="1"/>
  <c r="AP4008" i="1" s="1"/>
  <c r="AR3960" i="1"/>
  <c r="AN3960" i="1"/>
  <c r="AP3960" i="1" s="1"/>
  <c r="AR3912" i="1"/>
  <c r="AN3912" i="1"/>
  <c r="AP3912" i="1" s="1"/>
  <c r="AR3848" i="1"/>
  <c r="AN3848" i="1"/>
  <c r="AP3848" i="1" s="1"/>
  <c r="AR3800" i="1"/>
  <c r="AN3800" i="1"/>
  <c r="AP3800" i="1" s="1"/>
  <c r="AR3752" i="1"/>
  <c r="AN3752" i="1"/>
  <c r="AP3752" i="1" s="1"/>
  <c r="AR3704" i="1"/>
  <c r="AN3704" i="1"/>
  <c r="AP3704" i="1" s="1"/>
  <c r="AR3664" i="1"/>
  <c r="AN3664" i="1"/>
  <c r="AP3664" i="1" s="1"/>
  <c r="AR3616" i="1"/>
  <c r="AN3616" i="1"/>
  <c r="AP3616" i="1" s="1"/>
  <c r="AR3560" i="1"/>
  <c r="AN3560" i="1"/>
  <c r="AP3560" i="1" s="1"/>
  <c r="AR3512" i="1"/>
  <c r="AN3512" i="1"/>
  <c r="AP3512" i="1" s="1"/>
  <c r="AR3464" i="1"/>
  <c r="AN3464" i="1"/>
  <c r="AP3464" i="1" s="1"/>
  <c r="AR3416" i="1"/>
  <c r="AN3416" i="1"/>
  <c r="AP3416" i="1" s="1"/>
  <c r="AR3368" i="1"/>
  <c r="AN3368" i="1"/>
  <c r="AP3368" i="1" s="1"/>
  <c r="AR3296" i="1"/>
  <c r="AN3296" i="1"/>
  <c r="AP3296" i="1" s="1"/>
  <c r="AR3184" i="1"/>
  <c r="AN3184" i="1"/>
  <c r="AP3184" i="1" s="1"/>
  <c r="AR2784" i="1"/>
  <c r="AN2784" i="1"/>
  <c r="AP2784" i="1" s="1"/>
  <c r="AR832" i="1"/>
  <c r="AN832" i="1"/>
  <c r="AP832" i="1" s="1"/>
  <c r="AR792" i="1"/>
  <c r="AN792" i="1"/>
  <c r="AP792" i="1" s="1"/>
  <c r="AR752" i="1"/>
  <c r="AN752" i="1"/>
  <c r="AP752" i="1" s="1"/>
  <c r="AR720" i="1"/>
  <c r="AN720" i="1"/>
  <c r="AP720" i="1" s="1"/>
  <c r="AR688" i="1"/>
  <c r="AN688" i="1"/>
  <c r="AP688" i="1" s="1"/>
  <c r="AR664" i="1"/>
  <c r="AN664" i="1"/>
  <c r="AP664" i="1" s="1"/>
  <c r="AR624" i="1"/>
  <c r="AN624" i="1"/>
  <c r="AP624" i="1" s="1"/>
  <c r="AR600" i="1"/>
  <c r="AN600" i="1"/>
  <c r="AP600" i="1" s="1"/>
  <c r="AR576" i="1"/>
  <c r="AN576" i="1"/>
  <c r="AP576" i="1" s="1"/>
  <c r="AR552" i="1"/>
  <c r="AN552" i="1"/>
  <c r="AP552" i="1" s="1"/>
  <c r="AR528" i="1"/>
  <c r="AN528" i="1"/>
  <c r="AP528" i="1" s="1"/>
  <c r="AR504" i="1"/>
  <c r="AN504" i="1"/>
  <c r="AP504" i="1" s="1"/>
  <c r="AR480" i="1"/>
  <c r="AN480" i="1"/>
  <c r="AP480" i="1" s="1"/>
  <c r="AR456" i="1"/>
  <c r="AN456" i="1"/>
  <c r="AP456" i="1" s="1"/>
  <c r="AR432" i="1"/>
  <c r="AN432" i="1"/>
  <c r="AP432" i="1" s="1"/>
  <c r="AR408" i="1"/>
  <c r="AN408" i="1"/>
  <c r="AP408" i="1" s="1"/>
  <c r="AR384" i="1"/>
  <c r="AN384" i="1"/>
  <c r="AP384" i="1" s="1"/>
  <c r="AR360" i="1"/>
  <c r="AN360" i="1"/>
  <c r="AP360" i="1" s="1"/>
  <c r="AR336" i="1"/>
  <c r="AN336" i="1"/>
  <c r="AP336" i="1" s="1"/>
  <c r="AR312" i="1"/>
  <c r="AN312" i="1"/>
  <c r="AP312" i="1" s="1"/>
  <c r="AR296" i="1"/>
  <c r="AN296" i="1"/>
  <c r="AP296" i="1" s="1"/>
  <c r="AR280" i="1"/>
  <c r="AN280" i="1"/>
  <c r="AP280" i="1" s="1"/>
  <c r="AR272" i="1"/>
  <c r="AN272" i="1"/>
  <c r="AP272" i="1" s="1"/>
  <c r="AR256" i="1"/>
  <c r="AN256" i="1"/>
  <c r="AP256" i="1" s="1"/>
  <c r="AR232" i="1"/>
  <c r="AN232" i="1"/>
  <c r="AP232" i="1" s="1"/>
  <c r="AR208" i="1"/>
  <c r="AN208" i="1"/>
  <c r="AP208" i="1" s="1"/>
  <c r="AR184" i="1"/>
  <c r="AN184" i="1"/>
  <c r="AP184" i="1" s="1"/>
  <c r="AR160" i="1"/>
  <c r="AN160" i="1"/>
  <c r="AP160" i="1" s="1"/>
  <c r="AR136" i="1"/>
  <c r="AN136" i="1"/>
  <c r="AP136" i="1" s="1"/>
  <c r="AR112" i="1"/>
  <c r="AN112" i="1"/>
  <c r="AP112" i="1" s="1"/>
  <c r="AR88" i="1"/>
  <c r="AN88" i="1"/>
  <c r="AP88" i="1" s="1"/>
  <c r="AR72" i="1"/>
  <c r="AN72" i="1"/>
  <c r="AP72" i="1" s="1"/>
  <c r="AR24" i="1"/>
  <c r="AN24" i="1"/>
  <c r="AP24" i="1" s="1"/>
  <c r="AR4999" i="1"/>
  <c r="AN4999" i="1"/>
  <c r="AP4999" i="1" s="1"/>
  <c r="AR4975" i="1"/>
  <c r="AN4975" i="1"/>
  <c r="AP4975" i="1" s="1"/>
  <c r="AR4951" i="1"/>
  <c r="AN4951" i="1"/>
  <c r="AP4951" i="1" s="1"/>
  <c r="AR4919" i="1"/>
  <c r="AN4919" i="1"/>
  <c r="AP4919" i="1" s="1"/>
  <c r="AR4895" i="1"/>
  <c r="AN4895" i="1"/>
  <c r="AP4895" i="1" s="1"/>
  <c r="AR4871" i="1"/>
  <c r="AN4871" i="1"/>
  <c r="AP4871" i="1" s="1"/>
  <c r="AR4847" i="1"/>
  <c r="AN4847" i="1"/>
  <c r="AP4847" i="1" s="1"/>
  <c r="AR4815" i="1"/>
  <c r="AN4815" i="1"/>
  <c r="AP4815" i="1" s="1"/>
  <c r="AR4791" i="1"/>
  <c r="AN4791" i="1"/>
  <c r="AP4791" i="1" s="1"/>
  <c r="AR4767" i="1"/>
  <c r="AN4767" i="1"/>
  <c r="AP4767" i="1" s="1"/>
  <c r="AR4743" i="1"/>
  <c r="AN4743" i="1"/>
  <c r="AP4743" i="1" s="1"/>
  <c r="AR4719" i="1"/>
  <c r="AN4719" i="1"/>
  <c r="AP4719" i="1" s="1"/>
  <c r="AR4695" i="1"/>
  <c r="AN4695" i="1"/>
  <c r="AP4695" i="1" s="1"/>
  <c r="AR4687" i="1"/>
  <c r="AN4687" i="1"/>
  <c r="AP4687" i="1" s="1"/>
  <c r="AR4671" i="1"/>
  <c r="AN4671" i="1"/>
  <c r="AP4671" i="1" s="1"/>
  <c r="AR4655" i="1"/>
  <c r="AN4655" i="1"/>
  <c r="AP4655" i="1" s="1"/>
  <c r="AR4647" i="1"/>
  <c r="AN4647" i="1"/>
  <c r="AP4647" i="1" s="1"/>
  <c r="AR4639" i="1"/>
  <c r="AN4639" i="1"/>
  <c r="AP4639" i="1" s="1"/>
  <c r="AR4631" i="1"/>
  <c r="AN4631" i="1"/>
  <c r="AP4631" i="1" s="1"/>
  <c r="AR4623" i="1"/>
  <c r="AN4623" i="1"/>
  <c r="AP4623" i="1" s="1"/>
  <c r="AR4615" i="1"/>
  <c r="AN4615" i="1"/>
  <c r="AP4615" i="1" s="1"/>
  <c r="AR4607" i="1"/>
  <c r="AN4607" i="1"/>
  <c r="AP4607" i="1" s="1"/>
  <c r="AR4599" i="1"/>
  <c r="AN4599" i="1"/>
  <c r="AP4599" i="1" s="1"/>
  <c r="AR4591" i="1"/>
  <c r="AN4591" i="1"/>
  <c r="AP4591" i="1" s="1"/>
  <c r="AR4583" i="1"/>
  <c r="AN4583" i="1"/>
  <c r="AP4583" i="1" s="1"/>
  <c r="AR4575" i="1"/>
  <c r="AN4575" i="1"/>
  <c r="AP4575" i="1" s="1"/>
  <c r="AR4567" i="1"/>
  <c r="AN4567" i="1"/>
  <c r="AP4567" i="1" s="1"/>
  <c r="AR4559" i="1"/>
  <c r="AN4559" i="1"/>
  <c r="AP4559" i="1" s="1"/>
  <c r="AR4551" i="1"/>
  <c r="AN4551" i="1"/>
  <c r="AP4551" i="1" s="1"/>
  <c r="AR4543" i="1"/>
  <c r="AN4543" i="1"/>
  <c r="AP4543" i="1" s="1"/>
  <c r="AR4535" i="1"/>
  <c r="AN4535" i="1"/>
  <c r="AP4535" i="1" s="1"/>
  <c r="AR4527" i="1"/>
  <c r="AN4527" i="1"/>
  <c r="AP4527" i="1" s="1"/>
  <c r="AR4519" i="1"/>
  <c r="AN4519" i="1"/>
  <c r="AP4519" i="1" s="1"/>
  <c r="AR4511" i="1"/>
  <c r="AN4511" i="1"/>
  <c r="AP4511" i="1" s="1"/>
  <c r="AR4503" i="1"/>
  <c r="AN4503" i="1"/>
  <c r="AP4503" i="1" s="1"/>
  <c r="AR4495" i="1"/>
  <c r="AN4495" i="1"/>
  <c r="AP4495" i="1" s="1"/>
  <c r="AR4487" i="1"/>
  <c r="AN4487" i="1"/>
  <c r="AP4487" i="1" s="1"/>
  <c r="AR4479" i="1"/>
  <c r="AN4479" i="1"/>
  <c r="AP4479" i="1" s="1"/>
  <c r="AR4471" i="1"/>
  <c r="AN4471" i="1"/>
  <c r="AP4471" i="1" s="1"/>
  <c r="AR4463" i="1"/>
  <c r="AN4463" i="1"/>
  <c r="AP4463" i="1" s="1"/>
  <c r="AR4455" i="1"/>
  <c r="AN4455" i="1"/>
  <c r="AP4455" i="1" s="1"/>
  <c r="AR4447" i="1"/>
  <c r="AN4447" i="1"/>
  <c r="AP4447" i="1" s="1"/>
  <c r="AR4439" i="1"/>
  <c r="AN4439" i="1"/>
  <c r="AP4439" i="1" s="1"/>
  <c r="AR4431" i="1"/>
  <c r="AN4431" i="1"/>
  <c r="AP4431" i="1" s="1"/>
  <c r="AR4423" i="1"/>
  <c r="AN4423" i="1"/>
  <c r="AP4423" i="1" s="1"/>
  <c r="AR4415" i="1"/>
  <c r="AN4415" i="1"/>
  <c r="AP4415" i="1" s="1"/>
  <c r="AR4407" i="1"/>
  <c r="AN4407" i="1"/>
  <c r="AP4407" i="1" s="1"/>
  <c r="AR4399" i="1"/>
  <c r="AN4399" i="1"/>
  <c r="AP4399" i="1" s="1"/>
  <c r="AR4391" i="1"/>
  <c r="AN4391" i="1"/>
  <c r="AP4391" i="1" s="1"/>
  <c r="AR4383" i="1"/>
  <c r="AN4383" i="1"/>
  <c r="AP4383" i="1" s="1"/>
  <c r="AR4375" i="1"/>
  <c r="AN4375" i="1"/>
  <c r="AP4375" i="1" s="1"/>
  <c r="AR4367" i="1"/>
  <c r="AN4367" i="1"/>
  <c r="AP4367" i="1" s="1"/>
  <c r="AR4359" i="1"/>
  <c r="AN4359" i="1"/>
  <c r="AP4359" i="1" s="1"/>
  <c r="AR4351" i="1"/>
  <c r="AN4351" i="1"/>
  <c r="AP4351" i="1" s="1"/>
  <c r="AR4343" i="1"/>
  <c r="AN4343" i="1"/>
  <c r="AP4343" i="1" s="1"/>
  <c r="AR4335" i="1"/>
  <c r="AN4335" i="1"/>
  <c r="AP4335" i="1" s="1"/>
  <c r="AR4327" i="1"/>
  <c r="AN4327" i="1"/>
  <c r="AP4327" i="1" s="1"/>
  <c r="AR4319" i="1"/>
  <c r="AN4319" i="1"/>
  <c r="AP4319" i="1" s="1"/>
  <c r="AR4311" i="1"/>
  <c r="AN4311" i="1"/>
  <c r="AP4311" i="1" s="1"/>
  <c r="AR4303" i="1"/>
  <c r="AN4303" i="1"/>
  <c r="AP4303" i="1" s="1"/>
  <c r="AR4295" i="1"/>
  <c r="AN4295" i="1"/>
  <c r="AP4295" i="1" s="1"/>
  <c r="AR4287" i="1"/>
  <c r="AN4287" i="1"/>
  <c r="AP4287" i="1" s="1"/>
  <c r="AR4279" i="1"/>
  <c r="AN4279" i="1"/>
  <c r="AP4279" i="1" s="1"/>
  <c r="AR4271" i="1"/>
  <c r="AN4271" i="1"/>
  <c r="AP4271" i="1" s="1"/>
  <c r="AR4263" i="1"/>
  <c r="AN4263" i="1"/>
  <c r="AP4263" i="1" s="1"/>
  <c r="AR4255" i="1"/>
  <c r="AN4255" i="1"/>
  <c r="AP4255" i="1" s="1"/>
  <c r="AR4247" i="1"/>
  <c r="AN4247" i="1"/>
  <c r="AP4247" i="1" s="1"/>
  <c r="AR4239" i="1"/>
  <c r="AN4239" i="1"/>
  <c r="AP4239" i="1" s="1"/>
  <c r="AR4231" i="1"/>
  <c r="AN4231" i="1"/>
  <c r="AP4231" i="1" s="1"/>
  <c r="AR4223" i="1"/>
  <c r="AN4223" i="1"/>
  <c r="AP4223" i="1" s="1"/>
  <c r="AR4215" i="1"/>
  <c r="AN4215" i="1"/>
  <c r="AP4215" i="1" s="1"/>
  <c r="AR4207" i="1"/>
  <c r="AN4207" i="1"/>
  <c r="AP4207" i="1" s="1"/>
  <c r="AR4199" i="1"/>
  <c r="AN4199" i="1"/>
  <c r="AP4199" i="1" s="1"/>
  <c r="AR4191" i="1"/>
  <c r="AN4191" i="1"/>
  <c r="AP4191" i="1" s="1"/>
  <c r="AR4183" i="1"/>
  <c r="AN4183" i="1"/>
  <c r="AP4183" i="1" s="1"/>
  <c r="AR4175" i="1"/>
  <c r="AN4175" i="1"/>
  <c r="AP4175" i="1" s="1"/>
  <c r="AR4167" i="1"/>
  <c r="AN4167" i="1"/>
  <c r="AP4167" i="1" s="1"/>
  <c r="AR4159" i="1"/>
  <c r="AN4159" i="1"/>
  <c r="AP4159" i="1" s="1"/>
  <c r="AR4151" i="1"/>
  <c r="AN4151" i="1"/>
  <c r="AP4151" i="1" s="1"/>
  <c r="AR4143" i="1"/>
  <c r="AN4143" i="1"/>
  <c r="AP4143" i="1" s="1"/>
  <c r="AR4135" i="1"/>
  <c r="AN4135" i="1"/>
  <c r="AP4135" i="1" s="1"/>
  <c r="AR4127" i="1"/>
  <c r="AN4127" i="1"/>
  <c r="AP4127" i="1" s="1"/>
  <c r="AR4119" i="1"/>
  <c r="AN4119" i="1"/>
  <c r="AP4119" i="1" s="1"/>
  <c r="AR4111" i="1"/>
  <c r="AN4111" i="1"/>
  <c r="AP4111" i="1" s="1"/>
  <c r="AR4103" i="1"/>
  <c r="AN4103" i="1"/>
  <c r="AP4103" i="1" s="1"/>
  <c r="AR4095" i="1"/>
  <c r="AN4095" i="1"/>
  <c r="AP4095" i="1" s="1"/>
  <c r="AR4087" i="1"/>
  <c r="AN4087" i="1"/>
  <c r="AP4087" i="1" s="1"/>
  <c r="AR4079" i="1"/>
  <c r="AN4079" i="1"/>
  <c r="AP4079" i="1" s="1"/>
  <c r="AR4071" i="1"/>
  <c r="AN4071" i="1"/>
  <c r="AP4071" i="1" s="1"/>
  <c r="AR4063" i="1"/>
  <c r="AN4063" i="1"/>
  <c r="AP4063" i="1" s="1"/>
  <c r="AR4055" i="1"/>
  <c r="AN4055" i="1"/>
  <c r="AP4055" i="1" s="1"/>
  <c r="AR4047" i="1"/>
  <c r="AN4047" i="1"/>
  <c r="AP4047" i="1" s="1"/>
  <c r="AR4039" i="1"/>
  <c r="AN4039" i="1"/>
  <c r="AP4039" i="1" s="1"/>
  <c r="AR4031" i="1"/>
  <c r="AN4031" i="1"/>
  <c r="AP4031" i="1" s="1"/>
  <c r="AR4023" i="1"/>
  <c r="AN4023" i="1"/>
  <c r="AP4023" i="1" s="1"/>
  <c r="AR4015" i="1"/>
  <c r="AN4015" i="1"/>
  <c r="AP4015" i="1" s="1"/>
  <c r="AR4007" i="1"/>
  <c r="AN4007" i="1"/>
  <c r="AP4007" i="1" s="1"/>
  <c r="AR3999" i="1"/>
  <c r="AN3999" i="1"/>
  <c r="AP3999" i="1" s="1"/>
  <c r="AR3991" i="1"/>
  <c r="AN3991" i="1"/>
  <c r="AP3991" i="1" s="1"/>
  <c r="AR3983" i="1"/>
  <c r="AN3983" i="1"/>
  <c r="AP3983" i="1" s="1"/>
  <c r="AR3975" i="1"/>
  <c r="AN3975" i="1"/>
  <c r="AP3975" i="1" s="1"/>
  <c r="AR3967" i="1"/>
  <c r="AN3967" i="1"/>
  <c r="AP3967" i="1" s="1"/>
  <c r="AR3959" i="1"/>
  <c r="AN3959" i="1"/>
  <c r="AP3959" i="1" s="1"/>
  <c r="AR3951" i="1"/>
  <c r="AN3951" i="1"/>
  <c r="AP3951" i="1" s="1"/>
  <c r="AR3943" i="1"/>
  <c r="AN3943" i="1"/>
  <c r="AP3943" i="1" s="1"/>
  <c r="AR3935" i="1"/>
  <c r="AN3935" i="1"/>
  <c r="AP3935" i="1" s="1"/>
  <c r="AR3927" i="1"/>
  <c r="AN3927" i="1"/>
  <c r="AP3927" i="1" s="1"/>
  <c r="AR3919" i="1"/>
  <c r="AN3919" i="1"/>
  <c r="AP3919" i="1" s="1"/>
  <c r="AR3911" i="1"/>
  <c r="AN3911" i="1"/>
  <c r="AP3911" i="1" s="1"/>
  <c r="AR3903" i="1"/>
  <c r="AN3903" i="1"/>
  <c r="AP3903" i="1" s="1"/>
  <c r="AR3895" i="1"/>
  <c r="AN3895" i="1"/>
  <c r="AP3895" i="1" s="1"/>
  <c r="AR3887" i="1"/>
  <c r="AN3887" i="1"/>
  <c r="AP3887" i="1" s="1"/>
  <c r="AR3879" i="1"/>
  <c r="AN3879" i="1"/>
  <c r="AP3879" i="1" s="1"/>
  <c r="AR3871" i="1"/>
  <c r="AN3871" i="1"/>
  <c r="AP3871" i="1" s="1"/>
  <c r="AR3863" i="1"/>
  <c r="AN3863" i="1"/>
  <c r="AP3863" i="1" s="1"/>
  <c r="AR3855" i="1"/>
  <c r="AN3855" i="1"/>
  <c r="AP3855" i="1" s="1"/>
  <c r="AR3847" i="1"/>
  <c r="AN3847" i="1"/>
  <c r="AP3847" i="1" s="1"/>
  <c r="AR3839" i="1"/>
  <c r="AN3839" i="1"/>
  <c r="AP3839" i="1" s="1"/>
  <c r="AR3831" i="1"/>
  <c r="AN3831" i="1"/>
  <c r="AP3831" i="1" s="1"/>
  <c r="AR3823" i="1"/>
  <c r="AN3823" i="1"/>
  <c r="AP3823" i="1" s="1"/>
  <c r="AR3815" i="1"/>
  <c r="AN3815" i="1"/>
  <c r="AP3815" i="1" s="1"/>
  <c r="AR3807" i="1"/>
  <c r="AN3807" i="1"/>
  <c r="AP3807" i="1" s="1"/>
  <c r="AR3799" i="1"/>
  <c r="AN3799" i="1"/>
  <c r="AP3799" i="1" s="1"/>
  <c r="AR3791" i="1"/>
  <c r="AN3791" i="1"/>
  <c r="AP3791" i="1" s="1"/>
  <c r="AR3783" i="1"/>
  <c r="AN3783" i="1"/>
  <c r="AP3783" i="1" s="1"/>
  <c r="AR3775" i="1"/>
  <c r="AN3775" i="1"/>
  <c r="AP3775" i="1" s="1"/>
  <c r="AR3767" i="1"/>
  <c r="AN3767" i="1"/>
  <c r="AP3767" i="1" s="1"/>
  <c r="AR3759" i="1"/>
  <c r="AN3759" i="1"/>
  <c r="AP3759" i="1" s="1"/>
  <c r="AR3751" i="1"/>
  <c r="AN3751" i="1"/>
  <c r="AP3751" i="1" s="1"/>
  <c r="AR3743" i="1"/>
  <c r="AN3743" i="1"/>
  <c r="AP3743" i="1" s="1"/>
  <c r="AR3735" i="1"/>
  <c r="AN3735" i="1"/>
  <c r="AP3735" i="1" s="1"/>
  <c r="AR3727" i="1"/>
  <c r="AN3727" i="1"/>
  <c r="AP3727" i="1" s="1"/>
  <c r="AR3719" i="1"/>
  <c r="AN3719" i="1"/>
  <c r="AP3719" i="1" s="1"/>
  <c r="AR3711" i="1"/>
  <c r="AN3711" i="1"/>
  <c r="AP3711" i="1" s="1"/>
  <c r="AR3703" i="1"/>
  <c r="AN3703" i="1"/>
  <c r="AP3703" i="1" s="1"/>
  <c r="AR3695" i="1"/>
  <c r="AN3695" i="1"/>
  <c r="AP3695" i="1" s="1"/>
  <c r="AR3687" i="1"/>
  <c r="AN3687" i="1"/>
  <c r="AP3687" i="1" s="1"/>
  <c r="AR3679" i="1"/>
  <c r="AN3679" i="1"/>
  <c r="AP3679" i="1" s="1"/>
  <c r="AR3671" i="1"/>
  <c r="AN3671" i="1"/>
  <c r="AP3671" i="1" s="1"/>
  <c r="AR3663" i="1"/>
  <c r="AN3663" i="1"/>
  <c r="AP3663" i="1" s="1"/>
  <c r="AR3655" i="1"/>
  <c r="AN3655" i="1"/>
  <c r="AP3655" i="1" s="1"/>
  <c r="AR3647" i="1"/>
  <c r="AN3647" i="1"/>
  <c r="AP3647" i="1" s="1"/>
  <c r="AR3639" i="1"/>
  <c r="AN3639" i="1"/>
  <c r="AP3639" i="1" s="1"/>
  <c r="AR3631" i="1"/>
  <c r="AN3631" i="1"/>
  <c r="AP3631" i="1" s="1"/>
  <c r="AR3623" i="1"/>
  <c r="AN3623" i="1"/>
  <c r="AP3623" i="1" s="1"/>
  <c r="AR3615" i="1"/>
  <c r="AN3615" i="1"/>
  <c r="AP3615" i="1" s="1"/>
  <c r="AR3607" i="1"/>
  <c r="AN3607" i="1"/>
  <c r="AP3607" i="1" s="1"/>
  <c r="AR3599" i="1"/>
  <c r="AN3599" i="1"/>
  <c r="AP3599" i="1" s="1"/>
  <c r="AR3591" i="1"/>
  <c r="AN3591" i="1"/>
  <c r="AP3591" i="1" s="1"/>
  <c r="AR3583" i="1"/>
  <c r="AN3583" i="1"/>
  <c r="AP3583" i="1" s="1"/>
  <c r="AR3575" i="1"/>
  <c r="AN3575" i="1"/>
  <c r="AP3575" i="1" s="1"/>
  <c r="AR3567" i="1"/>
  <c r="AN3567" i="1"/>
  <c r="AP3567" i="1" s="1"/>
  <c r="AR3559" i="1"/>
  <c r="AN3559" i="1"/>
  <c r="AP3559" i="1" s="1"/>
  <c r="AR3551" i="1"/>
  <c r="AN3551" i="1"/>
  <c r="AP3551" i="1" s="1"/>
  <c r="AR3543" i="1"/>
  <c r="AN3543" i="1"/>
  <c r="AP3543" i="1" s="1"/>
  <c r="AR3535" i="1"/>
  <c r="AN3535" i="1"/>
  <c r="AP3535" i="1" s="1"/>
  <c r="AR3527" i="1"/>
  <c r="AN3527" i="1"/>
  <c r="AP3527" i="1" s="1"/>
  <c r="AR3519" i="1"/>
  <c r="AN3519" i="1"/>
  <c r="AP3519" i="1" s="1"/>
  <c r="AR3511" i="1"/>
  <c r="AN3511" i="1"/>
  <c r="AP3511" i="1" s="1"/>
  <c r="AR3503" i="1"/>
  <c r="AN3503" i="1"/>
  <c r="AP3503" i="1" s="1"/>
  <c r="AR3495" i="1"/>
  <c r="AN3495" i="1"/>
  <c r="AP3495" i="1" s="1"/>
  <c r="AR3487" i="1"/>
  <c r="AN3487" i="1"/>
  <c r="AP3487" i="1" s="1"/>
  <c r="AR3479" i="1"/>
  <c r="AN3479" i="1"/>
  <c r="AP3479" i="1" s="1"/>
  <c r="AR3471" i="1"/>
  <c r="AN3471" i="1"/>
  <c r="AP3471" i="1" s="1"/>
  <c r="AR3463" i="1"/>
  <c r="AN3463" i="1"/>
  <c r="AP3463" i="1" s="1"/>
  <c r="AR3455" i="1"/>
  <c r="AN3455" i="1"/>
  <c r="AP3455" i="1" s="1"/>
  <c r="AR3447" i="1"/>
  <c r="AN3447" i="1"/>
  <c r="AP3447" i="1" s="1"/>
  <c r="AR3439" i="1"/>
  <c r="AN3439" i="1"/>
  <c r="AP3439" i="1" s="1"/>
  <c r="AR3431" i="1"/>
  <c r="AN3431" i="1"/>
  <c r="AP3431" i="1" s="1"/>
  <c r="AR3423" i="1"/>
  <c r="AN3423" i="1"/>
  <c r="AP3423" i="1" s="1"/>
  <c r="AR3415" i="1"/>
  <c r="AN3415" i="1"/>
  <c r="AP3415" i="1" s="1"/>
  <c r="AR3407" i="1"/>
  <c r="AN3407" i="1"/>
  <c r="AP3407" i="1" s="1"/>
  <c r="AR3399" i="1"/>
  <c r="AN3399" i="1"/>
  <c r="AP3399" i="1" s="1"/>
  <c r="AR3391" i="1"/>
  <c r="AN3391" i="1"/>
  <c r="AP3391" i="1" s="1"/>
  <c r="AR3383" i="1"/>
  <c r="AN3383" i="1"/>
  <c r="AP3383" i="1" s="1"/>
  <c r="AR3375" i="1"/>
  <c r="AN3375" i="1"/>
  <c r="AP3375" i="1" s="1"/>
  <c r="AR3367" i="1"/>
  <c r="AN3367" i="1"/>
  <c r="AP3367" i="1" s="1"/>
  <c r="AR3359" i="1"/>
  <c r="AN3359" i="1"/>
  <c r="AP3359" i="1" s="1"/>
  <c r="AR3351" i="1"/>
  <c r="AN3351" i="1"/>
  <c r="AP3351" i="1" s="1"/>
  <c r="AR3343" i="1"/>
  <c r="AN3343" i="1"/>
  <c r="AP3343" i="1" s="1"/>
  <c r="AR3335" i="1"/>
  <c r="AN3335" i="1"/>
  <c r="AP3335" i="1" s="1"/>
  <c r="AR3327" i="1"/>
  <c r="AN3327" i="1"/>
  <c r="AP3327" i="1" s="1"/>
  <c r="AR3319" i="1"/>
  <c r="AN3319" i="1"/>
  <c r="AP3319" i="1" s="1"/>
  <c r="AR3311" i="1"/>
  <c r="AN3311" i="1"/>
  <c r="AP3311" i="1" s="1"/>
  <c r="AR3303" i="1"/>
  <c r="AN3303" i="1"/>
  <c r="AP3303" i="1" s="1"/>
  <c r="AR3295" i="1"/>
  <c r="AN3295" i="1"/>
  <c r="AP3295" i="1" s="1"/>
  <c r="AR3287" i="1"/>
  <c r="AN3287" i="1"/>
  <c r="AP3287" i="1" s="1"/>
  <c r="AR3279" i="1"/>
  <c r="AN3279" i="1"/>
  <c r="AP3279" i="1" s="1"/>
  <c r="AR3271" i="1"/>
  <c r="AN3271" i="1"/>
  <c r="AP3271" i="1" s="1"/>
  <c r="AR3263" i="1"/>
  <c r="AN3263" i="1"/>
  <c r="AP3263" i="1" s="1"/>
  <c r="AR3255" i="1"/>
  <c r="AN3255" i="1"/>
  <c r="AP3255" i="1" s="1"/>
  <c r="AR3247" i="1"/>
  <c r="AN3247" i="1"/>
  <c r="AP3247" i="1" s="1"/>
  <c r="AR3239" i="1"/>
  <c r="AN3239" i="1"/>
  <c r="AP3239" i="1" s="1"/>
  <c r="AR3231" i="1"/>
  <c r="AN3231" i="1"/>
  <c r="AP3231" i="1" s="1"/>
  <c r="AR3223" i="1"/>
  <c r="AN3223" i="1"/>
  <c r="AP3223" i="1" s="1"/>
  <c r="AR3215" i="1"/>
  <c r="AN3215" i="1"/>
  <c r="AP3215" i="1" s="1"/>
  <c r="AR3207" i="1"/>
  <c r="AN3207" i="1"/>
  <c r="AP3207" i="1" s="1"/>
  <c r="AR3199" i="1"/>
  <c r="AN3199" i="1"/>
  <c r="AP3199" i="1" s="1"/>
  <c r="AR3191" i="1"/>
  <c r="AN3191" i="1"/>
  <c r="AP3191" i="1" s="1"/>
  <c r="AR3183" i="1"/>
  <c r="AN3183" i="1"/>
  <c r="AP3183" i="1" s="1"/>
  <c r="AR3175" i="1"/>
  <c r="AN3175" i="1"/>
  <c r="AP3175" i="1" s="1"/>
  <c r="AR3167" i="1"/>
  <c r="AN3167" i="1"/>
  <c r="AP3167" i="1" s="1"/>
  <c r="AR3159" i="1"/>
  <c r="AN3159" i="1"/>
  <c r="AP3159" i="1" s="1"/>
  <c r="AR3151" i="1"/>
  <c r="AN3151" i="1"/>
  <c r="AP3151" i="1" s="1"/>
  <c r="AR3143" i="1"/>
  <c r="AN3143" i="1"/>
  <c r="AP3143" i="1" s="1"/>
  <c r="AR3135" i="1"/>
  <c r="AN3135" i="1"/>
  <c r="AP3135" i="1" s="1"/>
  <c r="AR3127" i="1"/>
  <c r="AN3127" i="1"/>
  <c r="AP3127" i="1" s="1"/>
  <c r="AR3119" i="1"/>
  <c r="AN3119" i="1"/>
  <c r="AP3119" i="1" s="1"/>
  <c r="AR3111" i="1"/>
  <c r="AN3111" i="1"/>
  <c r="AP3111" i="1" s="1"/>
  <c r="AR3103" i="1"/>
  <c r="AN3103" i="1"/>
  <c r="AP3103" i="1" s="1"/>
  <c r="AR3095" i="1"/>
  <c r="AN3095" i="1"/>
  <c r="AP3095" i="1" s="1"/>
  <c r="AR3087" i="1"/>
  <c r="AN3087" i="1"/>
  <c r="AP3087" i="1" s="1"/>
  <c r="AR3079" i="1"/>
  <c r="AN3079" i="1"/>
  <c r="AP3079" i="1" s="1"/>
  <c r="AR3071" i="1"/>
  <c r="AN3071" i="1"/>
  <c r="AP3071" i="1" s="1"/>
  <c r="AR3063" i="1"/>
  <c r="AN3063" i="1"/>
  <c r="AP3063" i="1" s="1"/>
  <c r="AR3055" i="1"/>
  <c r="AN3055" i="1"/>
  <c r="AP3055" i="1" s="1"/>
  <c r="AR3047" i="1"/>
  <c r="AN3047" i="1"/>
  <c r="AP3047" i="1" s="1"/>
  <c r="AR3039" i="1"/>
  <c r="AN3039" i="1"/>
  <c r="AP3039" i="1" s="1"/>
  <c r="AR3031" i="1"/>
  <c r="AN3031" i="1"/>
  <c r="AP3031" i="1" s="1"/>
  <c r="AR3023" i="1"/>
  <c r="AN3023" i="1"/>
  <c r="AP3023" i="1" s="1"/>
  <c r="AR3015" i="1"/>
  <c r="AN3015" i="1"/>
  <c r="AP3015" i="1" s="1"/>
  <c r="AR3007" i="1"/>
  <c r="AN3007" i="1"/>
  <c r="AP3007" i="1" s="1"/>
  <c r="AR2999" i="1"/>
  <c r="AN2999" i="1"/>
  <c r="AP2999" i="1" s="1"/>
  <c r="AR2991" i="1"/>
  <c r="AN2991" i="1"/>
  <c r="AP2991" i="1" s="1"/>
  <c r="AR2983" i="1"/>
  <c r="AN2983" i="1"/>
  <c r="AP2983" i="1" s="1"/>
  <c r="AR2975" i="1"/>
  <c r="AN2975" i="1"/>
  <c r="AP2975" i="1" s="1"/>
  <c r="AR2967" i="1"/>
  <c r="AN2967" i="1"/>
  <c r="AP2967" i="1" s="1"/>
  <c r="AR2959" i="1"/>
  <c r="AN2959" i="1"/>
  <c r="AP2959" i="1" s="1"/>
  <c r="AR2951" i="1"/>
  <c r="AN2951" i="1"/>
  <c r="AP2951" i="1" s="1"/>
  <c r="AR2943" i="1"/>
  <c r="AN2943" i="1"/>
  <c r="AP2943" i="1" s="1"/>
  <c r="AR2935" i="1"/>
  <c r="AN2935" i="1"/>
  <c r="AP2935" i="1" s="1"/>
  <c r="AR2927" i="1"/>
  <c r="AN2927" i="1"/>
  <c r="AP2927" i="1" s="1"/>
  <c r="AR2919" i="1"/>
  <c r="AN2919" i="1"/>
  <c r="AP2919" i="1" s="1"/>
  <c r="AR2911" i="1"/>
  <c r="AN2911" i="1"/>
  <c r="AP2911" i="1" s="1"/>
  <c r="AR2903" i="1"/>
  <c r="AN2903" i="1"/>
  <c r="AP2903" i="1" s="1"/>
  <c r="AR2895" i="1"/>
  <c r="AN2895" i="1"/>
  <c r="AP2895" i="1" s="1"/>
  <c r="AR2887" i="1"/>
  <c r="AN2887" i="1"/>
  <c r="AP2887" i="1" s="1"/>
  <c r="AR2879" i="1"/>
  <c r="AN2879" i="1"/>
  <c r="AP2879" i="1" s="1"/>
  <c r="AR2871" i="1"/>
  <c r="AN2871" i="1"/>
  <c r="AP2871" i="1" s="1"/>
  <c r="AR2863" i="1"/>
  <c r="AN2863" i="1"/>
  <c r="AP2863" i="1" s="1"/>
  <c r="AR2855" i="1"/>
  <c r="AN2855" i="1"/>
  <c r="AP2855" i="1" s="1"/>
  <c r="AR2847" i="1"/>
  <c r="AN2847" i="1"/>
  <c r="AP2847" i="1" s="1"/>
  <c r="AR2839" i="1"/>
  <c r="AN2839" i="1"/>
  <c r="AP2839" i="1" s="1"/>
  <c r="AR2831" i="1"/>
  <c r="AN2831" i="1"/>
  <c r="AP2831" i="1" s="1"/>
  <c r="AR2823" i="1"/>
  <c r="AN2823" i="1"/>
  <c r="AP2823" i="1" s="1"/>
  <c r="AR2815" i="1"/>
  <c r="AN2815" i="1"/>
  <c r="AP2815" i="1" s="1"/>
  <c r="AR2807" i="1"/>
  <c r="AN2807" i="1"/>
  <c r="AP2807" i="1" s="1"/>
  <c r="AR2799" i="1"/>
  <c r="AN2799" i="1"/>
  <c r="AP2799" i="1" s="1"/>
  <c r="AR2791" i="1"/>
  <c r="AN2791" i="1"/>
  <c r="AP2791" i="1" s="1"/>
  <c r="AR2783" i="1"/>
  <c r="AN2783" i="1"/>
  <c r="AP2783" i="1" s="1"/>
  <c r="AR2775" i="1"/>
  <c r="AN2775" i="1"/>
  <c r="AP2775" i="1" s="1"/>
  <c r="AR2767" i="1"/>
  <c r="AN2767" i="1"/>
  <c r="AP2767" i="1" s="1"/>
  <c r="AR2759" i="1"/>
  <c r="AN2759" i="1"/>
  <c r="AP2759" i="1" s="1"/>
  <c r="AR2751" i="1"/>
  <c r="AN2751" i="1"/>
  <c r="AP2751" i="1" s="1"/>
  <c r="AR2743" i="1"/>
  <c r="AN2743" i="1"/>
  <c r="AP2743" i="1" s="1"/>
  <c r="AR2735" i="1"/>
  <c r="AN2735" i="1"/>
  <c r="AP2735" i="1" s="1"/>
  <c r="AR2727" i="1"/>
  <c r="AN2727" i="1"/>
  <c r="AP2727" i="1" s="1"/>
  <c r="AR2719" i="1"/>
  <c r="AN2719" i="1"/>
  <c r="AP2719" i="1" s="1"/>
  <c r="AR2711" i="1"/>
  <c r="AN2711" i="1"/>
  <c r="AP2711" i="1" s="1"/>
  <c r="AR2703" i="1"/>
  <c r="AN2703" i="1"/>
  <c r="AP2703" i="1" s="1"/>
  <c r="AR2695" i="1"/>
  <c r="AN2695" i="1"/>
  <c r="AP2695" i="1" s="1"/>
  <c r="AR2687" i="1"/>
  <c r="AN2687" i="1"/>
  <c r="AP2687" i="1" s="1"/>
  <c r="AR2679" i="1"/>
  <c r="AN2679" i="1"/>
  <c r="AP2679" i="1" s="1"/>
  <c r="AR2671" i="1"/>
  <c r="AN2671" i="1"/>
  <c r="AP2671" i="1" s="1"/>
  <c r="AR2663" i="1"/>
  <c r="AN2663" i="1"/>
  <c r="AP2663" i="1" s="1"/>
  <c r="AR2655" i="1"/>
  <c r="AN2655" i="1"/>
  <c r="AP2655" i="1" s="1"/>
  <c r="AR2647" i="1"/>
  <c r="AN2647" i="1"/>
  <c r="AP2647" i="1" s="1"/>
  <c r="AR2639" i="1"/>
  <c r="AN2639" i="1"/>
  <c r="AP2639" i="1" s="1"/>
  <c r="AR2631" i="1"/>
  <c r="AN2631" i="1"/>
  <c r="AP2631" i="1" s="1"/>
  <c r="AR2623" i="1"/>
  <c r="AN2623" i="1"/>
  <c r="AP2623" i="1" s="1"/>
  <c r="AR2615" i="1"/>
  <c r="AN2615" i="1"/>
  <c r="AP2615" i="1" s="1"/>
  <c r="AR2607" i="1"/>
  <c r="AN2607" i="1"/>
  <c r="AP2607" i="1" s="1"/>
  <c r="AR2599" i="1"/>
  <c r="AN2599" i="1"/>
  <c r="AP2599" i="1" s="1"/>
  <c r="AR2591" i="1"/>
  <c r="AN2591" i="1"/>
  <c r="AP2591" i="1" s="1"/>
  <c r="AR2583" i="1"/>
  <c r="AN2583" i="1"/>
  <c r="AP2583" i="1" s="1"/>
  <c r="AR2575" i="1"/>
  <c r="AN2575" i="1"/>
  <c r="AP2575" i="1" s="1"/>
  <c r="AR2567" i="1"/>
  <c r="AN2567" i="1"/>
  <c r="AP2567" i="1" s="1"/>
  <c r="AR2559" i="1"/>
  <c r="AN2559" i="1"/>
  <c r="AP2559" i="1" s="1"/>
  <c r="AR2551" i="1"/>
  <c r="AN2551" i="1"/>
  <c r="AP2551" i="1" s="1"/>
  <c r="AR2543" i="1"/>
  <c r="AN2543" i="1"/>
  <c r="AP2543" i="1" s="1"/>
  <c r="AR2535" i="1"/>
  <c r="AN2535" i="1"/>
  <c r="AP2535" i="1" s="1"/>
  <c r="AR2527" i="1"/>
  <c r="AN2527" i="1"/>
  <c r="AP2527" i="1" s="1"/>
  <c r="AR2519" i="1"/>
  <c r="AN2519" i="1"/>
  <c r="AP2519" i="1" s="1"/>
  <c r="AR2511" i="1"/>
  <c r="AN2511" i="1"/>
  <c r="AP2511" i="1" s="1"/>
  <c r="AR2503" i="1"/>
  <c r="AN2503" i="1"/>
  <c r="AP2503" i="1" s="1"/>
  <c r="AR2495" i="1"/>
  <c r="AN2495" i="1"/>
  <c r="AP2495" i="1" s="1"/>
  <c r="AR2487" i="1"/>
  <c r="AN2487" i="1"/>
  <c r="AP2487" i="1" s="1"/>
  <c r="AR2479" i="1"/>
  <c r="AN2479" i="1"/>
  <c r="AP2479" i="1" s="1"/>
  <c r="AR2471" i="1"/>
  <c r="AN2471" i="1"/>
  <c r="AP2471" i="1" s="1"/>
  <c r="AR2463" i="1"/>
  <c r="AN2463" i="1"/>
  <c r="AP2463" i="1" s="1"/>
  <c r="AR2455" i="1"/>
  <c r="AN2455" i="1"/>
  <c r="AP2455" i="1" s="1"/>
  <c r="AR2447" i="1"/>
  <c r="AN2447" i="1"/>
  <c r="AP2447" i="1" s="1"/>
  <c r="AR2439" i="1"/>
  <c r="AN2439" i="1"/>
  <c r="AP2439" i="1" s="1"/>
  <c r="AR2431" i="1"/>
  <c r="AN2431" i="1"/>
  <c r="AP2431" i="1" s="1"/>
  <c r="AR2423" i="1"/>
  <c r="AN2423" i="1"/>
  <c r="AP2423" i="1" s="1"/>
  <c r="AR2415" i="1"/>
  <c r="AN2415" i="1"/>
  <c r="AP2415" i="1" s="1"/>
  <c r="AR2407" i="1"/>
  <c r="AN2407" i="1"/>
  <c r="AP2407" i="1" s="1"/>
  <c r="AR2399" i="1"/>
  <c r="AN2399" i="1"/>
  <c r="AP2399" i="1" s="1"/>
  <c r="AR2391" i="1"/>
  <c r="AN2391" i="1"/>
  <c r="AP2391" i="1" s="1"/>
  <c r="AR2383" i="1"/>
  <c r="AN2383" i="1"/>
  <c r="AP2383" i="1" s="1"/>
  <c r="AR2375" i="1"/>
  <c r="AN2375" i="1"/>
  <c r="AP2375" i="1" s="1"/>
  <c r="AR2367" i="1"/>
  <c r="AN2367" i="1"/>
  <c r="AP2367" i="1" s="1"/>
  <c r="AR2359" i="1"/>
  <c r="AN2359" i="1"/>
  <c r="AP2359" i="1" s="1"/>
  <c r="AR2351" i="1"/>
  <c r="AN2351" i="1"/>
  <c r="AP2351" i="1" s="1"/>
  <c r="AR2343" i="1"/>
  <c r="AN2343" i="1"/>
  <c r="AP2343" i="1" s="1"/>
  <c r="AR2335" i="1"/>
  <c r="AN2335" i="1"/>
  <c r="AP2335" i="1" s="1"/>
  <c r="AR2327" i="1"/>
  <c r="AN2327" i="1"/>
  <c r="AP2327" i="1" s="1"/>
  <c r="AR2319" i="1"/>
  <c r="AN2319" i="1"/>
  <c r="AP2319" i="1" s="1"/>
  <c r="AR2311" i="1"/>
  <c r="AN2311" i="1"/>
  <c r="AP2311" i="1" s="1"/>
  <c r="AR2303" i="1"/>
  <c r="AN2303" i="1"/>
  <c r="AP2303" i="1" s="1"/>
  <c r="AR2295" i="1"/>
  <c r="AN2295" i="1"/>
  <c r="AP2295" i="1" s="1"/>
  <c r="AR2287" i="1"/>
  <c r="AN2287" i="1"/>
  <c r="AP2287" i="1" s="1"/>
  <c r="AR2279" i="1"/>
  <c r="AN2279" i="1"/>
  <c r="AP2279" i="1" s="1"/>
  <c r="AR2271" i="1"/>
  <c r="AN2271" i="1"/>
  <c r="AP2271" i="1" s="1"/>
  <c r="AR2263" i="1"/>
  <c r="AN2263" i="1"/>
  <c r="AP2263" i="1" s="1"/>
  <c r="AR2255" i="1"/>
  <c r="AN2255" i="1"/>
  <c r="AP2255" i="1" s="1"/>
  <c r="AR2247" i="1"/>
  <c r="AN2247" i="1"/>
  <c r="AP2247" i="1" s="1"/>
  <c r="AR2239" i="1"/>
  <c r="AN2239" i="1"/>
  <c r="AP2239" i="1" s="1"/>
  <c r="AR2231" i="1"/>
  <c r="AN2231" i="1"/>
  <c r="AP2231" i="1" s="1"/>
  <c r="AR2223" i="1"/>
  <c r="AN2223" i="1"/>
  <c r="AP2223" i="1" s="1"/>
  <c r="AR2215" i="1"/>
  <c r="AN2215" i="1"/>
  <c r="AP2215" i="1" s="1"/>
  <c r="AR2207" i="1"/>
  <c r="AN2207" i="1"/>
  <c r="AP2207" i="1" s="1"/>
  <c r="AR2199" i="1"/>
  <c r="AN2199" i="1"/>
  <c r="AP2199" i="1" s="1"/>
  <c r="AR2191" i="1"/>
  <c r="AN2191" i="1"/>
  <c r="AP2191" i="1" s="1"/>
  <c r="AR2183" i="1"/>
  <c r="AN2183" i="1"/>
  <c r="AP2183" i="1" s="1"/>
  <c r="AR2175" i="1"/>
  <c r="AN2175" i="1"/>
  <c r="AP2175" i="1" s="1"/>
  <c r="AR2167" i="1"/>
  <c r="AN2167" i="1"/>
  <c r="AP2167" i="1" s="1"/>
  <c r="AR2159" i="1"/>
  <c r="AN2159" i="1"/>
  <c r="AP2159" i="1" s="1"/>
  <c r="AR2151" i="1"/>
  <c r="AN2151" i="1"/>
  <c r="AP2151" i="1" s="1"/>
  <c r="AR2143" i="1"/>
  <c r="AN2143" i="1"/>
  <c r="AP2143" i="1" s="1"/>
  <c r="AR2135" i="1"/>
  <c r="AN2135" i="1"/>
  <c r="AP2135" i="1" s="1"/>
  <c r="AR2127" i="1"/>
  <c r="AN2127" i="1"/>
  <c r="AP2127" i="1" s="1"/>
  <c r="AR2119" i="1"/>
  <c r="AN2119" i="1"/>
  <c r="AP2119" i="1" s="1"/>
  <c r="AR2111" i="1"/>
  <c r="AN2111" i="1"/>
  <c r="AP2111" i="1" s="1"/>
  <c r="AR2103" i="1"/>
  <c r="AN2103" i="1"/>
  <c r="AP2103" i="1" s="1"/>
  <c r="AR2095" i="1"/>
  <c r="AN2095" i="1"/>
  <c r="AP2095" i="1" s="1"/>
  <c r="AR2087" i="1"/>
  <c r="AN2087" i="1"/>
  <c r="AP2087" i="1" s="1"/>
  <c r="AR2079" i="1"/>
  <c r="AN2079" i="1"/>
  <c r="AP2079" i="1" s="1"/>
  <c r="AR2071" i="1"/>
  <c r="AN2071" i="1"/>
  <c r="AP2071" i="1" s="1"/>
  <c r="AR2063" i="1"/>
  <c r="AN2063" i="1"/>
  <c r="AP2063" i="1" s="1"/>
  <c r="AR2055" i="1"/>
  <c r="AN2055" i="1"/>
  <c r="AP2055" i="1" s="1"/>
  <c r="AR2047" i="1"/>
  <c r="AN2047" i="1"/>
  <c r="AP2047" i="1" s="1"/>
  <c r="AR2039" i="1"/>
  <c r="AN2039" i="1"/>
  <c r="AP2039" i="1" s="1"/>
  <c r="AR2031" i="1"/>
  <c r="AN2031" i="1"/>
  <c r="AP2031" i="1" s="1"/>
  <c r="AR2023" i="1"/>
  <c r="AN2023" i="1"/>
  <c r="AP2023" i="1" s="1"/>
  <c r="AR2015" i="1"/>
  <c r="AN2015" i="1"/>
  <c r="AP2015" i="1" s="1"/>
  <c r="AR2007" i="1"/>
  <c r="AN2007" i="1"/>
  <c r="AP2007" i="1" s="1"/>
  <c r="AR1999" i="1"/>
  <c r="AN1999" i="1"/>
  <c r="AP1999" i="1" s="1"/>
  <c r="AR1991" i="1"/>
  <c r="AN1991" i="1"/>
  <c r="AP1991" i="1" s="1"/>
  <c r="AR1983" i="1"/>
  <c r="AN1983" i="1"/>
  <c r="AP1983" i="1" s="1"/>
  <c r="AR1975" i="1"/>
  <c r="AN1975" i="1"/>
  <c r="AP1975" i="1" s="1"/>
  <c r="AR1967" i="1"/>
  <c r="AN1967" i="1"/>
  <c r="AP1967" i="1" s="1"/>
  <c r="AR1959" i="1"/>
  <c r="AN1959" i="1"/>
  <c r="AP1959" i="1" s="1"/>
  <c r="AR1951" i="1"/>
  <c r="AN1951" i="1"/>
  <c r="AP1951" i="1" s="1"/>
  <c r="AR1943" i="1"/>
  <c r="AN1943" i="1"/>
  <c r="AP1943" i="1" s="1"/>
  <c r="AR1935" i="1"/>
  <c r="AN1935" i="1"/>
  <c r="AP1935" i="1" s="1"/>
  <c r="AR1927" i="1"/>
  <c r="AN1927" i="1"/>
  <c r="AP1927" i="1" s="1"/>
  <c r="AR1919" i="1"/>
  <c r="AN1919" i="1"/>
  <c r="AP1919" i="1" s="1"/>
  <c r="AR1911" i="1"/>
  <c r="AN1911" i="1"/>
  <c r="AP1911" i="1" s="1"/>
  <c r="AR1903" i="1"/>
  <c r="AN1903" i="1"/>
  <c r="AP1903" i="1" s="1"/>
  <c r="AR1895" i="1"/>
  <c r="AN1895" i="1"/>
  <c r="AP1895" i="1" s="1"/>
  <c r="AR1887" i="1"/>
  <c r="AN1887" i="1"/>
  <c r="AP1887" i="1" s="1"/>
  <c r="AR1879" i="1"/>
  <c r="AN1879" i="1"/>
  <c r="AP1879" i="1" s="1"/>
  <c r="AR1871" i="1"/>
  <c r="AN1871" i="1"/>
  <c r="AP1871" i="1" s="1"/>
  <c r="AR1863" i="1"/>
  <c r="AN1863" i="1"/>
  <c r="AP1863" i="1" s="1"/>
  <c r="AR1855" i="1"/>
  <c r="AN1855" i="1"/>
  <c r="AP1855" i="1" s="1"/>
  <c r="AR1847" i="1"/>
  <c r="AN1847" i="1"/>
  <c r="AP1847" i="1" s="1"/>
  <c r="AR1839" i="1"/>
  <c r="AN1839" i="1"/>
  <c r="AP1839" i="1" s="1"/>
  <c r="AR1831" i="1"/>
  <c r="AN1831" i="1"/>
  <c r="AP1831" i="1" s="1"/>
  <c r="AR1823" i="1"/>
  <c r="AN1823" i="1"/>
  <c r="AP1823" i="1" s="1"/>
  <c r="AR1815" i="1"/>
  <c r="AN1815" i="1"/>
  <c r="AP1815" i="1" s="1"/>
  <c r="AR1807" i="1"/>
  <c r="AN1807" i="1"/>
  <c r="AP1807" i="1" s="1"/>
  <c r="AR1799" i="1"/>
  <c r="AN1799" i="1"/>
  <c r="AP1799" i="1" s="1"/>
  <c r="AR1791" i="1"/>
  <c r="AN1791" i="1"/>
  <c r="AP1791" i="1" s="1"/>
  <c r="AR1783" i="1"/>
  <c r="AN1783" i="1"/>
  <c r="AP1783" i="1" s="1"/>
  <c r="AR1775" i="1"/>
  <c r="AN1775" i="1"/>
  <c r="AP1775" i="1" s="1"/>
  <c r="AR1767" i="1"/>
  <c r="AN1767" i="1"/>
  <c r="AP1767" i="1" s="1"/>
  <c r="AR1759" i="1"/>
  <c r="AN1759" i="1"/>
  <c r="AP1759" i="1" s="1"/>
  <c r="AR1751" i="1"/>
  <c r="AN1751" i="1"/>
  <c r="AP1751" i="1" s="1"/>
  <c r="AR1743" i="1"/>
  <c r="AN1743" i="1"/>
  <c r="AP1743" i="1" s="1"/>
  <c r="AR1735" i="1"/>
  <c r="AN1735" i="1"/>
  <c r="AP1735" i="1" s="1"/>
  <c r="AR1727" i="1"/>
  <c r="AN1727" i="1"/>
  <c r="AP1727" i="1" s="1"/>
  <c r="AR1719" i="1"/>
  <c r="AN1719" i="1"/>
  <c r="AP1719" i="1" s="1"/>
  <c r="AR1711" i="1"/>
  <c r="AN1711" i="1"/>
  <c r="AP1711" i="1" s="1"/>
  <c r="AR1703" i="1"/>
  <c r="AN1703" i="1"/>
  <c r="AP1703" i="1" s="1"/>
  <c r="AR1695" i="1"/>
  <c r="AN1695" i="1"/>
  <c r="AP1695" i="1" s="1"/>
  <c r="AR1687" i="1"/>
  <c r="AN1687" i="1"/>
  <c r="AP1687" i="1" s="1"/>
  <c r="AR1679" i="1"/>
  <c r="AN1679" i="1"/>
  <c r="AP1679" i="1" s="1"/>
  <c r="AR1671" i="1"/>
  <c r="AN1671" i="1"/>
  <c r="AP1671" i="1" s="1"/>
  <c r="AR1663" i="1"/>
  <c r="AN1663" i="1"/>
  <c r="AP1663" i="1" s="1"/>
  <c r="AR1655" i="1"/>
  <c r="AN1655" i="1"/>
  <c r="AP1655" i="1" s="1"/>
  <c r="AR1647" i="1"/>
  <c r="AN1647" i="1"/>
  <c r="AP1647" i="1" s="1"/>
  <c r="AR1639" i="1"/>
  <c r="AN1639" i="1"/>
  <c r="AP1639" i="1" s="1"/>
  <c r="AR1631" i="1"/>
  <c r="AN1631" i="1"/>
  <c r="AP1631" i="1" s="1"/>
  <c r="AR1623" i="1"/>
  <c r="AN1623" i="1"/>
  <c r="AP1623" i="1" s="1"/>
  <c r="AR1615" i="1"/>
  <c r="AN1615" i="1"/>
  <c r="AP1615" i="1" s="1"/>
  <c r="AR1607" i="1"/>
  <c r="AN1607" i="1"/>
  <c r="AP1607" i="1" s="1"/>
  <c r="AR1599" i="1"/>
  <c r="AN1599" i="1"/>
  <c r="AP1599" i="1" s="1"/>
  <c r="AR1591" i="1"/>
  <c r="AN1591" i="1"/>
  <c r="AP1591" i="1" s="1"/>
  <c r="AR1583" i="1"/>
  <c r="AN1583" i="1"/>
  <c r="AP1583" i="1" s="1"/>
  <c r="AR1575" i="1"/>
  <c r="AN1575" i="1"/>
  <c r="AP1575" i="1" s="1"/>
  <c r="AR1567" i="1"/>
  <c r="AN1567" i="1"/>
  <c r="AP1567" i="1" s="1"/>
  <c r="AR1559" i="1"/>
  <c r="AN1559" i="1"/>
  <c r="AP1559" i="1" s="1"/>
  <c r="AR1551" i="1"/>
  <c r="AN1551" i="1"/>
  <c r="AP1551" i="1" s="1"/>
  <c r="AR1543" i="1"/>
  <c r="AN1543" i="1"/>
  <c r="AP1543" i="1" s="1"/>
  <c r="AR1535" i="1"/>
  <c r="AN1535" i="1"/>
  <c r="AP1535" i="1" s="1"/>
  <c r="AR1527" i="1"/>
  <c r="AN1527" i="1"/>
  <c r="AP1527" i="1" s="1"/>
  <c r="AR1519" i="1"/>
  <c r="AN1519" i="1"/>
  <c r="AP1519" i="1" s="1"/>
  <c r="AR1511" i="1"/>
  <c r="AN1511" i="1"/>
  <c r="AP1511" i="1" s="1"/>
  <c r="AR1503" i="1"/>
  <c r="AN1503" i="1"/>
  <c r="AP1503" i="1" s="1"/>
  <c r="AR1495" i="1"/>
  <c r="AN1495" i="1"/>
  <c r="AP1495" i="1" s="1"/>
  <c r="AR1487" i="1"/>
  <c r="AN1487" i="1"/>
  <c r="AP1487" i="1" s="1"/>
  <c r="AR1479" i="1"/>
  <c r="AN1479" i="1"/>
  <c r="AP1479" i="1" s="1"/>
  <c r="AR1471" i="1"/>
  <c r="AN1471" i="1"/>
  <c r="AP1471" i="1" s="1"/>
  <c r="AR1463" i="1"/>
  <c r="AN1463" i="1"/>
  <c r="AP1463" i="1" s="1"/>
  <c r="AR1455" i="1"/>
  <c r="AN1455" i="1"/>
  <c r="AP1455" i="1" s="1"/>
  <c r="AR1447" i="1"/>
  <c r="AN1447" i="1"/>
  <c r="AP1447" i="1" s="1"/>
  <c r="AR1439" i="1"/>
  <c r="AN1439" i="1"/>
  <c r="AP1439" i="1" s="1"/>
  <c r="AR1431" i="1"/>
  <c r="AN1431" i="1"/>
  <c r="AP1431" i="1" s="1"/>
  <c r="AR1423" i="1"/>
  <c r="AN1423" i="1"/>
  <c r="AP1423" i="1" s="1"/>
  <c r="AR1415" i="1"/>
  <c r="AN1415" i="1"/>
  <c r="AP1415" i="1" s="1"/>
  <c r="AR1407" i="1"/>
  <c r="AN1407" i="1"/>
  <c r="AP1407" i="1" s="1"/>
  <c r="AR1399" i="1"/>
  <c r="AN1399" i="1"/>
  <c r="AP1399" i="1" s="1"/>
  <c r="AR1391" i="1"/>
  <c r="AN1391" i="1"/>
  <c r="AP1391" i="1" s="1"/>
  <c r="AR1383" i="1"/>
  <c r="AN1383" i="1"/>
  <c r="AP1383" i="1" s="1"/>
  <c r="AR1375" i="1"/>
  <c r="AN1375" i="1"/>
  <c r="AP1375" i="1" s="1"/>
  <c r="AR1367" i="1"/>
  <c r="AN1367" i="1"/>
  <c r="AP1367" i="1" s="1"/>
  <c r="AR1359" i="1"/>
  <c r="AN1359" i="1"/>
  <c r="AP1359" i="1" s="1"/>
  <c r="AR1351" i="1"/>
  <c r="AN1351" i="1"/>
  <c r="AP1351" i="1" s="1"/>
  <c r="AR1343" i="1"/>
  <c r="AN1343" i="1"/>
  <c r="AP1343" i="1" s="1"/>
  <c r="AR1335" i="1"/>
  <c r="AN1335" i="1"/>
  <c r="AP1335" i="1" s="1"/>
  <c r="AR1327" i="1"/>
  <c r="AN1327" i="1"/>
  <c r="AP1327" i="1" s="1"/>
  <c r="AR1319" i="1"/>
  <c r="AN1319" i="1"/>
  <c r="AP1319" i="1" s="1"/>
  <c r="AR1311" i="1"/>
  <c r="AN1311" i="1"/>
  <c r="AP1311" i="1" s="1"/>
  <c r="AR1303" i="1"/>
  <c r="AN1303" i="1"/>
  <c r="AP1303" i="1" s="1"/>
  <c r="AR1295" i="1"/>
  <c r="AN1295" i="1"/>
  <c r="AP1295" i="1" s="1"/>
  <c r="AR1287" i="1"/>
  <c r="AN1287" i="1"/>
  <c r="AP1287" i="1" s="1"/>
  <c r="AR1279" i="1"/>
  <c r="AN1279" i="1"/>
  <c r="AP1279" i="1" s="1"/>
  <c r="AR1271" i="1"/>
  <c r="AN1271" i="1"/>
  <c r="AP1271" i="1" s="1"/>
  <c r="AR1263" i="1"/>
  <c r="AN1263" i="1"/>
  <c r="AP1263" i="1" s="1"/>
  <c r="AR1255" i="1"/>
  <c r="AN1255" i="1"/>
  <c r="AP1255" i="1" s="1"/>
  <c r="AR1247" i="1"/>
  <c r="AN1247" i="1"/>
  <c r="AP1247" i="1" s="1"/>
  <c r="AR1239" i="1"/>
  <c r="AN1239" i="1"/>
  <c r="AP1239" i="1" s="1"/>
  <c r="AR1231" i="1"/>
  <c r="AN1231" i="1"/>
  <c r="AP1231" i="1" s="1"/>
  <c r="AR1223" i="1"/>
  <c r="AN1223" i="1"/>
  <c r="AP1223" i="1" s="1"/>
  <c r="AR1215" i="1"/>
  <c r="AN1215" i="1"/>
  <c r="AP1215" i="1" s="1"/>
  <c r="AR1207" i="1"/>
  <c r="AN1207" i="1"/>
  <c r="AP1207" i="1" s="1"/>
  <c r="AR1199" i="1"/>
  <c r="AN1199" i="1"/>
  <c r="AP1199" i="1" s="1"/>
  <c r="AR1191" i="1"/>
  <c r="AN1191" i="1"/>
  <c r="AP1191" i="1" s="1"/>
  <c r="AR1183" i="1"/>
  <c r="AN1183" i="1"/>
  <c r="AP1183" i="1" s="1"/>
  <c r="AR1175" i="1"/>
  <c r="AN1175" i="1"/>
  <c r="AP1175" i="1" s="1"/>
  <c r="AR1167" i="1"/>
  <c r="AN1167" i="1"/>
  <c r="AP1167" i="1" s="1"/>
  <c r="AR1159" i="1"/>
  <c r="AN1159" i="1"/>
  <c r="AP1159" i="1" s="1"/>
  <c r="AR1151" i="1"/>
  <c r="AN1151" i="1"/>
  <c r="AP1151" i="1" s="1"/>
  <c r="AR1143" i="1"/>
  <c r="AN1143" i="1"/>
  <c r="AP1143" i="1" s="1"/>
  <c r="AR1135" i="1"/>
  <c r="AN1135" i="1"/>
  <c r="AP1135" i="1" s="1"/>
  <c r="AR1127" i="1"/>
  <c r="AN1127" i="1"/>
  <c r="AP1127" i="1" s="1"/>
  <c r="AR1119" i="1"/>
  <c r="AN1119" i="1"/>
  <c r="AP1119" i="1" s="1"/>
  <c r="AR1111" i="1"/>
  <c r="AN1111" i="1"/>
  <c r="AP1111" i="1" s="1"/>
  <c r="AR1103" i="1"/>
  <c r="AN1103" i="1"/>
  <c r="AP1103" i="1" s="1"/>
  <c r="AR1095" i="1"/>
  <c r="AN1095" i="1"/>
  <c r="AP1095" i="1" s="1"/>
  <c r="AR1087" i="1"/>
  <c r="AN1087" i="1"/>
  <c r="AP1087" i="1" s="1"/>
  <c r="AR1079" i="1"/>
  <c r="AN1079" i="1"/>
  <c r="AP1079" i="1" s="1"/>
  <c r="AR1071" i="1"/>
  <c r="AN1071" i="1"/>
  <c r="AP1071" i="1" s="1"/>
  <c r="AR1063" i="1"/>
  <c r="AN1063" i="1"/>
  <c r="AP1063" i="1" s="1"/>
  <c r="AR1055" i="1"/>
  <c r="AN1055" i="1"/>
  <c r="AP1055" i="1" s="1"/>
  <c r="AR1047" i="1"/>
  <c r="AN1047" i="1"/>
  <c r="AP1047" i="1" s="1"/>
  <c r="AR1039" i="1"/>
  <c r="AN1039" i="1"/>
  <c r="AP1039" i="1" s="1"/>
  <c r="AR1031" i="1"/>
  <c r="AN1031" i="1"/>
  <c r="AP1031" i="1" s="1"/>
  <c r="AR1023" i="1"/>
  <c r="AN1023" i="1"/>
  <c r="AP1023" i="1" s="1"/>
  <c r="AR1015" i="1"/>
  <c r="AN1015" i="1"/>
  <c r="AP1015" i="1" s="1"/>
  <c r="AR1007" i="1"/>
  <c r="AN1007" i="1"/>
  <c r="AP1007" i="1" s="1"/>
  <c r="AR999" i="1"/>
  <c r="AN999" i="1"/>
  <c r="AP999" i="1" s="1"/>
  <c r="AR991" i="1"/>
  <c r="AN991" i="1"/>
  <c r="AP991" i="1" s="1"/>
  <c r="AR983" i="1"/>
  <c r="AN983" i="1"/>
  <c r="AP983" i="1" s="1"/>
  <c r="AR975" i="1"/>
  <c r="AN975" i="1"/>
  <c r="AP975" i="1" s="1"/>
  <c r="AR967" i="1"/>
  <c r="AN967" i="1"/>
  <c r="AP967" i="1" s="1"/>
  <c r="AR959" i="1"/>
  <c r="AN959" i="1"/>
  <c r="AP959" i="1" s="1"/>
  <c r="AR951" i="1"/>
  <c r="AN951" i="1"/>
  <c r="AP951" i="1" s="1"/>
  <c r="AR943" i="1"/>
  <c r="AN943" i="1"/>
  <c r="AP943" i="1" s="1"/>
  <c r="AR935" i="1"/>
  <c r="AN935" i="1"/>
  <c r="AP935" i="1" s="1"/>
  <c r="AR927" i="1"/>
  <c r="AN927" i="1"/>
  <c r="AP927" i="1" s="1"/>
  <c r="AR919" i="1"/>
  <c r="AN919" i="1"/>
  <c r="AP919" i="1" s="1"/>
  <c r="AR911" i="1"/>
  <c r="AN911" i="1"/>
  <c r="AP911" i="1" s="1"/>
  <c r="AR903" i="1"/>
  <c r="AN903" i="1"/>
  <c r="AP903" i="1" s="1"/>
  <c r="AR895" i="1"/>
  <c r="AN895" i="1"/>
  <c r="AP895" i="1" s="1"/>
  <c r="AR887" i="1"/>
  <c r="AN887" i="1"/>
  <c r="AP887" i="1" s="1"/>
  <c r="AR879" i="1"/>
  <c r="AN879" i="1"/>
  <c r="AP879" i="1" s="1"/>
  <c r="AR871" i="1"/>
  <c r="AN871" i="1"/>
  <c r="AP871" i="1" s="1"/>
  <c r="AR863" i="1"/>
  <c r="AN863" i="1"/>
  <c r="AP863" i="1" s="1"/>
  <c r="AR855" i="1"/>
  <c r="AN855" i="1"/>
  <c r="AP855" i="1" s="1"/>
  <c r="AR847" i="1"/>
  <c r="AN847" i="1"/>
  <c r="AP847" i="1" s="1"/>
  <c r="AR839" i="1"/>
  <c r="AN839" i="1"/>
  <c r="AP839" i="1" s="1"/>
  <c r="AR831" i="1"/>
  <c r="AN831" i="1"/>
  <c r="AP831" i="1" s="1"/>
  <c r="AR823" i="1"/>
  <c r="AN823" i="1"/>
  <c r="AP823" i="1" s="1"/>
  <c r="AR815" i="1"/>
  <c r="AN815" i="1"/>
  <c r="AP815" i="1" s="1"/>
  <c r="AR807" i="1"/>
  <c r="AN807" i="1"/>
  <c r="AP807" i="1" s="1"/>
  <c r="AR799" i="1"/>
  <c r="AN799" i="1"/>
  <c r="AP799" i="1" s="1"/>
  <c r="AR791" i="1"/>
  <c r="AN791" i="1"/>
  <c r="AP791" i="1" s="1"/>
  <c r="AR783" i="1"/>
  <c r="AN783" i="1"/>
  <c r="AP783" i="1" s="1"/>
  <c r="AR775" i="1"/>
  <c r="AN775" i="1"/>
  <c r="AP775" i="1" s="1"/>
  <c r="AR767" i="1"/>
  <c r="AN767" i="1"/>
  <c r="AP767" i="1" s="1"/>
  <c r="AR759" i="1"/>
  <c r="AN759" i="1"/>
  <c r="AP759" i="1" s="1"/>
  <c r="AR751" i="1"/>
  <c r="AN751" i="1"/>
  <c r="AP751" i="1" s="1"/>
  <c r="AR743" i="1"/>
  <c r="AN743" i="1"/>
  <c r="AP743" i="1" s="1"/>
  <c r="AR735" i="1"/>
  <c r="AN735" i="1"/>
  <c r="AP735" i="1" s="1"/>
  <c r="AR727" i="1"/>
  <c r="AN727" i="1"/>
  <c r="AP727" i="1" s="1"/>
  <c r="AR719" i="1"/>
  <c r="AN719" i="1"/>
  <c r="AP719" i="1" s="1"/>
  <c r="AR711" i="1"/>
  <c r="AN711" i="1"/>
  <c r="AP711" i="1" s="1"/>
  <c r="AR703" i="1"/>
  <c r="AN703" i="1"/>
  <c r="AP703" i="1" s="1"/>
  <c r="AR695" i="1"/>
  <c r="AN695" i="1"/>
  <c r="AP695" i="1" s="1"/>
  <c r="AR687" i="1"/>
  <c r="AN687" i="1"/>
  <c r="AP687" i="1" s="1"/>
  <c r="AR679" i="1"/>
  <c r="AN679" i="1"/>
  <c r="AP679" i="1" s="1"/>
  <c r="AR671" i="1"/>
  <c r="AN671" i="1"/>
  <c r="AP671" i="1" s="1"/>
  <c r="AR663" i="1"/>
  <c r="AN663" i="1"/>
  <c r="AP663" i="1" s="1"/>
  <c r="AR655" i="1"/>
  <c r="AN655" i="1"/>
  <c r="AP655" i="1" s="1"/>
  <c r="AR647" i="1"/>
  <c r="AN647" i="1"/>
  <c r="AP647" i="1" s="1"/>
  <c r="AR639" i="1"/>
  <c r="AN639" i="1"/>
  <c r="AP639" i="1" s="1"/>
  <c r="AR631" i="1"/>
  <c r="AN631" i="1"/>
  <c r="AP631" i="1" s="1"/>
  <c r="AR623" i="1"/>
  <c r="AN623" i="1"/>
  <c r="AP623" i="1" s="1"/>
  <c r="AR615" i="1"/>
  <c r="AN615" i="1"/>
  <c r="AP615" i="1" s="1"/>
  <c r="AR607" i="1"/>
  <c r="AN607" i="1"/>
  <c r="AP607" i="1" s="1"/>
  <c r="AR599" i="1"/>
  <c r="AN599" i="1"/>
  <c r="AP599" i="1" s="1"/>
  <c r="AR591" i="1"/>
  <c r="AN591" i="1"/>
  <c r="AP591" i="1" s="1"/>
  <c r="AR583" i="1"/>
  <c r="AN583" i="1"/>
  <c r="AP583" i="1" s="1"/>
  <c r="AR575" i="1"/>
  <c r="AN575" i="1"/>
  <c r="AP575" i="1" s="1"/>
  <c r="AR567" i="1"/>
  <c r="AN567" i="1"/>
  <c r="AP567" i="1" s="1"/>
  <c r="AR559" i="1"/>
  <c r="AN559" i="1"/>
  <c r="AP559" i="1" s="1"/>
  <c r="AR551" i="1"/>
  <c r="AN551" i="1"/>
  <c r="AP551" i="1" s="1"/>
  <c r="AR543" i="1"/>
  <c r="AN543" i="1"/>
  <c r="AP543" i="1" s="1"/>
  <c r="AR535" i="1"/>
  <c r="AN535" i="1"/>
  <c r="AP535" i="1" s="1"/>
  <c r="AR527" i="1"/>
  <c r="AN527" i="1"/>
  <c r="AP527" i="1" s="1"/>
  <c r="AR519" i="1"/>
  <c r="AN519" i="1"/>
  <c r="AP519" i="1" s="1"/>
  <c r="AR511" i="1"/>
  <c r="AN511" i="1"/>
  <c r="AP511" i="1" s="1"/>
  <c r="AR503" i="1"/>
  <c r="AN503" i="1"/>
  <c r="AP503" i="1" s="1"/>
  <c r="AR495" i="1"/>
  <c r="AN495" i="1"/>
  <c r="AP495" i="1" s="1"/>
  <c r="AR487" i="1"/>
  <c r="AN487" i="1"/>
  <c r="AP487" i="1" s="1"/>
  <c r="AR479" i="1"/>
  <c r="AN479" i="1"/>
  <c r="AP479" i="1" s="1"/>
  <c r="AR471" i="1"/>
  <c r="AN471" i="1"/>
  <c r="AP471" i="1" s="1"/>
  <c r="AR463" i="1"/>
  <c r="AN463" i="1"/>
  <c r="AP463" i="1" s="1"/>
  <c r="AR455" i="1"/>
  <c r="AN455" i="1"/>
  <c r="AP455" i="1" s="1"/>
  <c r="AR447" i="1"/>
  <c r="AN447" i="1"/>
  <c r="AP447" i="1" s="1"/>
  <c r="AR439" i="1"/>
  <c r="AN439" i="1"/>
  <c r="AP439" i="1" s="1"/>
  <c r="AR431" i="1"/>
  <c r="AN431" i="1"/>
  <c r="AP431" i="1" s="1"/>
  <c r="AR423" i="1"/>
  <c r="AN423" i="1"/>
  <c r="AP423" i="1" s="1"/>
  <c r="AR415" i="1"/>
  <c r="AN415" i="1"/>
  <c r="AP415" i="1" s="1"/>
  <c r="AR407" i="1"/>
  <c r="AN407" i="1"/>
  <c r="AP407" i="1" s="1"/>
  <c r="AR399" i="1"/>
  <c r="AN399" i="1"/>
  <c r="AP399" i="1" s="1"/>
  <c r="AR391" i="1"/>
  <c r="AN391" i="1"/>
  <c r="AP391" i="1" s="1"/>
  <c r="AR383" i="1"/>
  <c r="AN383" i="1"/>
  <c r="AP383" i="1" s="1"/>
  <c r="AR375" i="1"/>
  <c r="AN375" i="1"/>
  <c r="AP375" i="1" s="1"/>
  <c r="AR367" i="1"/>
  <c r="AN367" i="1"/>
  <c r="AP367" i="1" s="1"/>
  <c r="AR359" i="1"/>
  <c r="AN359" i="1"/>
  <c r="AP359" i="1" s="1"/>
  <c r="AR351" i="1"/>
  <c r="AN351" i="1"/>
  <c r="AP351" i="1" s="1"/>
  <c r="AR343" i="1"/>
  <c r="AN343" i="1"/>
  <c r="AP343" i="1" s="1"/>
  <c r="AR335" i="1"/>
  <c r="AN335" i="1"/>
  <c r="AP335" i="1" s="1"/>
  <c r="AR327" i="1"/>
  <c r="AN327" i="1"/>
  <c r="AP327" i="1" s="1"/>
  <c r="AR319" i="1"/>
  <c r="AN319" i="1"/>
  <c r="AP319" i="1" s="1"/>
  <c r="AR311" i="1"/>
  <c r="AN311" i="1"/>
  <c r="AP311" i="1" s="1"/>
  <c r="AR303" i="1"/>
  <c r="AN303" i="1"/>
  <c r="AP303" i="1" s="1"/>
  <c r="AR295" i="1"/>
  <c r="AN295" i="1"/>
  <c r="AP295" i="1" s="1"/>
  <c r="AR287" i="1"/>
  <c r="AN287" i="1"/>
  <c r="AP287" i="1" s="1"/>
  <c r="AR279" i="1"/>
  <c r="AN279" i="1"/>
  <c r="AP279" i="1" s="1"/>
  <c r="AR271" i="1"/>
  <c r="AN271" i="1"/>
  <c r="AP271" i="1" s="1"/>
  <c r="AR263" i="1"/>
  <c r="AN263" i="1"/>
  <c r="AP263" i="1" s="1"/>
  <c r="AR255" i="1"/>
  <c r="AN255" i="1"/>
  <c r="AP255" i="1" s="1"/>
  <c r="AR247" i="1"/>
  <c r="AN247" i="1"/>
  <c r="AP247" i="1" s="1"/>
  <c r="AR239" i="1"/>
  <c r="AN239" i="1"/>
  <c r="AP239" i="1" s="1"/>
  <c r="AR231" i="1"/>
  <c r="AN231" i="1"/>
  <c r="AP231" i="1" s="1"/>
  <c r="AR223" i="1"/>
  <c r="AN223" i="1"/>
  <c r="AP223" i="1" s="1"/>
  <c r="AR215" i="1"/>
  <c r="AN215" i="1"/>
  <c r="AP215" i="1" s="1"/>
  <c r="AR207" i="1"/>
  <c r="AN207" i="1"/>
  <c r="AP207" i="1" s="1"/>
  <c r="AR199" i="1"/>
  <c r="AN199" i="1"/>
  <c r="AP199" i="1" s="1"/>
  <c r="AR191" i="1"/>
  <c r="AN191" i="1"/>
  <c r="AP191" i="1" s="1"/>
  <c r="AR183" i="1"/>
  <c r="AN183" i="1"/>
  <c r="AP183" i="1" s="1"/>
  <c r="AR175" i="1"/>
  <c r="AN175" i="1"/>
  <c r="AP175" i="1" s="1"/>
  <c r="AR167" i="1"/>
  <c r="AN167" i="1"/>
  <c r="AP167" i="1" s="1"/>
  <c r="AR159" i="1"/>
  <c r="AN159" i="1"/>
  <c r="AP159" i="1" s="1"/>
  <c r="AR151" i="1"/>
  <c r="AN151" i="1"/>
  <c r="AP151" i="1" s="1"/>
  <c r="AR143" i="1"/>
  <c r="AN143" i="1"/>
  <c r="AP143" i="1" s="1"/>
  <c r="AR135" i="1"/>
  <c r="AN135" i="1"/>
  <c r="AP135" i="1" s="1"/>
  <c r="AR127" i="1"/>
  <c r="AN127" i="1"/>
  <c r="AP127" i="1" s="1"/>
  <c r="AR119" i="1"/>
  <c r="AN119" i="1"/>
  <c r="AP119" i="1" s="1"/>
  <c r="AR111" i="1"/>
  <c r="AN111" i="1"/>
  <c r="AP111" i="1" s="1"/>
  <c r="AR103" i="1"/>
  <c r="AN103" i="1"/>
  <c r="AP103" i="1" s="1"/>
  <c r="AR95" i="1"/>
  <c r="AN95" i="1"/>
  <c r="AP95" i="1" s="1"/>
  <c r="AR87" i="1"/>
  <c r="AN87" i="1"/>
  <c r="AP87" i="1" s="1"/>
  <c r="AR79" i="1"/>
  <c r="AN79" i="1"/>
  <c r="AP79" i="1" s="1"/>
  <c r="AR71" i="1"/>
  <c r="AN71" i="1"/>
  <c r="AP71" i="1" s="1"/>
  <c r="AR63" i="1"/>
  <c r="AN63" i="1"/>
  <c r="AP63" i="1" s="1"/>
  <c r="AR55" i="1"/>
  <c r="AN55" i="1"/>
  <c r="AP55" i="1" s="1"/>
  <c r="AR47" i="1"/>
  <c r="AN47" i="1"/>
  <c r="AP47" i="1" s="1"/>
  <c r="AR39" i="1"/>
  <c r="AN39" i="1"/>
  <c r="AP39" i="1" s="1"/>
  <c r="AR31" i="1"/>
  <c r="AN31" i="1"/>
  <c r="AP31" i="1" s="1"/>
  <c r="AR23" i="1"/>
  <c r="AN23" i="1"/>
  <c r="AP23" i="1" s="1"/>
  <c r="AR15" i="1"/>
  <c r="AN15" i="1"/>
  <c r="AP15" i="1" s="1"/>
  <c r="AR7" i="1"/>
  <c r="AN7" i="1"/>
  <c r="AP7" i="1" s="1"/>
  <c r="AR4985" i="1"/>
  <c r="AN4985" i="1"/>
  <c r="AP4985" i="1" s="1"/>
  <c r="AR4953" i="1"/>
  <c r="AN4953" i="1"/>
  <c r="AP4953" i="1" s="1"/>
  <c r="AR4913" i="1"/>
  <c r="AN4913" i="1"/>
  <c r="AP4913" i="1" s="1"/>
  <c r="AR4873" i="1"/>
  <c r="AN4873" i="1"/>
  <c r="AP4873" i="1" s="1"/>
  <c r="AR4841" i="1"/>
  <c r="AN4841" i="1"/>
  <c r="AP4841" i="1" s="1"/>
  <c r="AR4801" i="1"/>
  <c r="AN4801" i="1"/>
  <c r="AP4801" i="1" s="1"/>
  <c r="AR4769" i="1"/>
  <c r="AN4769" i="1"/>
  <c r="AP4769" i="1" s="1"/>
  <c r="AR4745" i="1"/>
  <c r="AN4745" i="1"/>
  <c r="AP4745" i="1" s="1"/>
  <c r="AR4713" i="1"/>
  <c r="AN4713" i="1"/>
  <c r="AP4713" i="1" s="1"/>
  <c r="AR4673" i="1"/>
  <c r="AN4673" i="1"/>
  <c r="AP4673" i="1" s="1"/>
  <c r="AR4649" i="1"/>
  <c r="AN4649" i="1"/>
  <c r="AP4649" i="1" s="1"/>
  <c r="AR4617" i="1"/>
  <c r="AN4617" i="1"/>
  <c r="AP4617" i="1" s="1"/>
  <c r="AR4593" i="1"/>
  <c r="AN4593" i="1"/>
  <c r="AP4593" i="1" s="1"/>
  <c r="AR4569" i="1"/>
  <c r="AN4569" i="1"/>
  <c r="AP4569" i="1" s="1"/>
  <c r="AR4545" i="1"/>
  <c r="AN4545" i="1"/>
  <c r="AP4545" i="1" s="1"/>
  <c r="AR4521" i="1"/>
  <c r="AN4521" i="1"/>
  <c r="AP4521" i="1" s="1"/>
  <c r="AR4497" i="1"/>
  <c r="AN4497" i="1"/>
  <c r="AP4497" i="1" s="1"/>
  <c r="AR4465" i="1"/>
  <c r="AN4465" i="1"/>
  <c r="AP4465" i="1" s="1"/>
  <c r="AR4433" i="1"/>
  <c r="AN4433" i="1"/>
  <c r="AP4433" i="1" s="1"/>
  <c r="AR4401" i="1"/>
  <c r="AN4401" i="1"/>
  <c r="AP4401" i="1" s="1"/>
  <c r="AR4369" i="1"/>
  <c r="AN4369" i="1"/>
  <c r="AP4369" i="1" s="1"/>
  <c r="AR4337" i="1"/>
  <c r="AN4337" i="1"/>
  <c r="AP4337" i="1" s="1"/>
  <c r="AR4305" i="1"/>
  <c r="AN4305" i="1"/>
  <c r="AP4305" i="1" s="1"/>
  <c r="AR4273" i="1"/>
  <c r="AN4273" i="1"/>
  <c r="AP4273" i="1" s="1"/>
  <c r="AR4241" i="1"/>
  <c r="AN4241" i="1"/>
  <c r="AP4241" i="1" s="1"/>
  <c r="AR4209" i="1"/>
  <c r="AN4209" i="1"/>
  <c r="AP4209" i="1" s="1"/>
  <c r="AR4177" i="1"/>
  <c r="AN4177" i="1"/>
  <c r="AP4177" i="1" s="1"/>
  <c r="AR4137" i="1"/>
  <c r="AN4137" i="1"/>
  <c r="AP4137" i="1" s="1"/>
  <c r="AR4105" i="1"/>
  <c r="AN4105" i="1"/>
  <c r="AP4105" i="1" s="1"/>
  <c r="AR4073" i="1"/>
  <c r="AN4073" i="1"/>
  <c r="AP4073" i="1" s="1"/>
  <c r="AR4041" i="1"/>
  <c r="AN4041" i="1"/>
  <c r="AP4041" i="1" s="1"/>
  <c r="AR4009" i="1"/>
  <c r="AN4009" i="1"/>
  <c r="AP4009" i="1" s="1"/>
  <c r="AR3977" i="1"/>
  <c r="AN3977" i="1"/>
  <c r="AP3977" i="1" s="1"/>
  <c r="AR3937" i="1"/>
  <c r="AN3937" i="1"/>
  <c r="AP3937" i="1" s="1"/>
  <c r="AR3897" i="1"/>
  <c r="AN3897" i="1"/>
  <c r="AP3897" i="1" s="1"/>
  <c r="AR3857" i="1"/>
  <c r="AN3857" i="1"/>
  <c r="AP3857" i="1" s="1"/>
  <c r="AR3817" i="1"/>
  <c r="AN3817" i="1"/>
  <c r="AP3817" i="1" s="1"/>
  <c r="AR3777" i="1"/>
  <c r="AN3777" i="1"/>
  <c r="AP3777" i="1" s="1"/>
  <c r="AR3737" i="1"/>
  <c r="AN3737" i="1"/>
  <c r="AP3737" i="1" s="1"/>
  <c r="AR3697" i="1"/>
  <c r="AN3697" i="1"/>
  <c r="AP3697" i="1" s="1"/>
  <c r="AR3657" i="1"/>
  <c r="AN3657" i="1"/>
  <c r="AP3657" i="1" s="1"/>
  <c r="AR3609" i="1"/>
  <c r="AN3609" i="1"/>
  <c r="AP3609" i="1" s="1"/>
  <c r="AR3561" i="1"/>
  <c r="AN3561" i="1"/>
  <c r="AP3561" i="1" s="1"/>
  <c r="AR3513" i="1"/>
  <c r="AN3513" i="1"/>
  <c r="AP3513" i="1" s="1"/>
  <c r="AR3465" i="1"/>
  <c r="AN3465" i="1"/>
  <c r="AP3465" i="1" s="1"/>
  <c r="AR3425" i="1"/>
  <c r="AN3425" i="1"/>
  <c r="AP3425" i="1" s="1"/>
  <c r="AR3377" i="1"/>
  <c r="AN3377" i="1"/>
  <c r="AP3377" i="1" s="1"/>
  <c r="AR3329" i="1"/>
  <c r="AN3329" i="1"/>
  <c r="AP3329" i="1" s="1"/>
  <c r="AR3281" i="1"/>
  <c r="AN3281" i="1"/>
  <c r="AP3281" i="1" s="1"/>
  <c r="AR3233" i="1"/>
  <c r="AN3233" i="1"/>
  <c r="AP3233" i="1" s="1"/>
  <c r="AR3185" i="1"/>
  <c r="AN3185" i="1"/>
  <c r="AP3185" i="1" s="1"/>
  <c r="AR3137" i="1"/>
  <c r="AN3137" i="1"/>
  <c r="AP3137" i="1" s="1"/>
  <c r="AR3089" i="1"/>
  <c r="AN3089" i="1"/>
  <c r="AP3089" i="1" s="1"/>
  <c r="AR3041" i="1"/>
  <c r="AN3041" i="1"/>
  <c r="AP3041" i="1" s="1"/>
  <c r="AR2993" i="1"/>
  <c r="AN2993" i="1"/>
  <c r="AP2993" i="1" s="1"/>
  <c r="AR2945" i="1"/>
  <c r="AN2945" i="1"/>
  <c r="AP2945" i="1" s="1"/>
  <c r="AR2897" i="1"/>
  <c r="AN2897" i="1"/>
  <c r="AP2897" i="1" s="1"/>
  <c r="AR2849" i="1"/>
  <c r="AN2849" i="1"/>
  <c r="AP2849" i="1" s="1"/>
  <c r="AR2801" i="1"/>
  <c r="AN2801" i="1"/>
  <c r="AP2801" i="1" s="1"/>
  <c r="AR2753" i="1"/>
  <c r="AN2753" i="1"/>
  <c r="AP2753" i="1" s="1"/>
  <c r="AR2705" i="1"/>
  <c r="AN2705" i="1"/>
  <c r="AP2705" i="1" s="1"/>
  <c r="AR2665" i="1"/>
  <c r="AN2665" i="1"/>
  <c r="AP2665" i="1" s="1"/>
  <c r="AR2617" i="1"/>
  <c r="AN2617" i="1"/>
  <c r="AP2617" i="1" s="1"/>
  <c r="AR2569" i="1"/>
  <c r="AN2569" i="1"/>
  <c r="AP2569" i="1" s="1"/>
  <c r="AR2521" i="1"/>
  <c r="AN2521" i="1"/>
  <c r="AP2521" i="1" s="1"/>
  <c r="AR2473" i="1"/>
  <c r="AN2473" i="1"/>
  <c r="AP2473" i="1" s="1"/>
  <c r="AR2425" i="1"/>
  <c r="AN2425" i="1"/>
  <c r="AP2425" i="1" s="1"/>
  <c r="AR2377" i="1"/>
  <c r="AN2377" i="1"/>
  <c r="AP2377" i="1" s="1"/>
  <c r="AR2329" i="1"/>
  <c r="AN2329" i="1"/>
  <c r="AP2329" i="1" s="1"/>
  <c r="AR2281" i="1"/>
  <c r="AN2281" i="1"/>
  <c r="AP2281" i="1" s="1"/>
  <c r="AR2233" i="1"/>
  <c r="AN2233" i="1"/>
  <c r="AP2233" i="1" s="1"/>
  <c r="AR2185" i="1"/>
  <c r="AN2185" i="1"/>
  <c r="AP2185" i="1" s="1"/>
  <c r="AR2137" i="1"/>
  <c r="AN2137" i="1"/>
  <c r="AP2137" i="1" s="1"/>
  <c r="AR2089" i="1"/>
  <c r="AN2089" i="1"/>
  <c r="AP2089" i="1" s="1"/>
  <c r="AR2041" i="1"/>
  <c r="AN2041" i="1"/>
  <c r="AP2041" i="1" s="1"/>
  <c r="AR1993" i="1"/>
  <c r="AN1993" i="1"/>
  <c r="AP1993" i="1" s="1"/>
  <c r="AR1945" i="1"/>
  <c r="AN1945" i="1"/>
  <c r="AP1945" i="1" s="1"/>
  <c r="AR1905" i="1"/>
  <c r="AN1905" i="1"/>
  <c r="AP1905" i="1" s="1"/>
  <c r="AR1873" i="1"/>
  <c r="AN1873" i="1"/>
  <c r="AP1873" i="1" s="1"/>
  <c r="AR1825" i="1"/>
  <c r="AN1825" i="1"/>
  <c r="AP1825" i="1" s="1"/>
  <c r="AR1777" i="1"/>
  <c r="AN1777" i="1"/>
  <c r="AP1777" i="1" s="1"/>
  <c r="AR1721" i="1"/>
  <c r="AN1721" i="1"/>
  <c r="AP1721" i="1" s="1"/>
  <c r="AR1673" i="1"/>
  <c r="AN1673" i="1"/>
  <c r="AP1673" i="1" s="1"/>
  <c r="AR1625" i="1"/>
  <c r="AN1625" i="1"/>
  <c r="AP1625" i="1" s="1"/>
  <c r="AR1577" i="1"/>
  <c r="AN1577" i="1"/>
  <c r="AP1577" i="1" s="1"/>
  <c r="AR1529" i="1"/>
  <c r="AN1529" i="1"/>
  <c r="AP1529" i="1" s="1"/>
  <c r="AR1481" i="1"/>
  <c r="AN1481" i="1"/>
  <c r="AP1481" i="1" s="1"/>
  <c r="AR1433" i="1"/>
  <c r="AN1433" i="1"/>
  <c r="AP1433" i="1" s="1"/>
  <c r="AR1369" i="1"/>
  <c r="AN1369" i="1"/>
  <c r="AP1369" i="1" s="1"/>
  <c r="AR1321" i="1"/>
  <c r="AN1321" i="1"/>
  <c r="AP1321" i="1" s="1"/>
  <c r="AR1273" i="1"/>
  <c r="AN1273" i="1"/>
  <c r="AP1273" i="1" s="1"/>
  <c r="AR1225" i="1"/>
  <c r="AN1225" i="1"/>
  <c r="AP1225" i="1" s="1"/>
  <c r="AR1185" i="1"/>
  <c r="AN1185" i="1"/>
  <c r="AP1185" i="1" s="1"/>
  <c r="AR1137" i="1"/>
  <c r="AN1137" i="1"/>
  <c r="AP1137" i="1" s="1"/>
  <c r="AR1081" i="1"/>
  <c r="AN1081" i="1"/>
  <c r="AP1081" i="1" s="1"/>
  <c r="AR1041" i="1"/>
  <c r="AN1041" i="1"/>
  <c r="AP1041" i="1" s="1"/>
  <c r="AR993" i="1"/>
  <c r="AN993" i="1"/>
  <c r="AP993" i="1" s="1"/>
  <c r="AR953" i="1"/>
  <c r="AN953" i="1"/>
  <c r="AP953" i="1" s="1"/>
  <c r="AR913" i="1"/>
  <c r="AN913" i="1"/>
  <c r="AP913" i="1" s="1"/>
  <c r="AR873" i="1"/>
  <c r="AN873" i="1"/>
  <c r="AP873" i="1" s="1"/>
  <c r="AR833" i="1"/>
  <c r="AN833" i="1"/>
  <c r="AP833" i="1" s="1"/>
  <c r="AR785" i="1"/>
  <c r="AN785" i="1"/>
  <c r="AP785" i="1" s="1"/>
  <c r="AR737" i="1"/>
  <c r="AN737" i="1"/>
  <c r="AP737" i="1" s="1"/>
  <c r="AR689" i="1"/>
  <c r="AN689" i="1"/>
  <c r="AP689" i="1" s="1"/>
  <c r="AR649" i="1"/>
  <c r="AN649" i="1"/>
  <c r="AP649" i="1" s="1"/>
  <c r="AR601" i="1"/>
  <c r="AN601" i="1"/>
  <c r="AP601" i="1" s="1"/>
  <c r="AR553" i="1"/>
  <c r="AN553" i="1"/>
  <c r="AP553" i="1" s="1"/>
  <c r="AR505" i="1"/>
  <c r="AN505" i="1"/>
  <c r="AP505" i="1" s="1"/>
  <c r="AR457" i="1"/>
  <c r="AN457" i="1"/>
  <c r="AP457" i="1" s="1"/>
  <c r="AR417" i="1"/>
  <c r="AN417" i="1"/>
  <c r="AP417" i="1" s="1"/>
  <c r="AR369" i="1"/>
  <c r="AN369" i="1"/>
  <c r="AP369" i="1" s="1"/>
  <c r="AR321" i="1"/>
  <c r="AN321" i="1"/>
  <c r="AP321" i="1" s="1"/>
  <c r="AR265" i="1"/>
  <c r="AN265" i="1"/>
  <c r="AP265" i="1" s="1"/>
  <c r="AR217" i="1"/>
  <c r="AN217" i="1"/>
  <c r="AP217" i="1" s="1"/>
  <c r="AR169" i="1"/>
  <c r="AN169" i="1"/>
  <c r="AP169" i="1" s="1"/>
  <c r="AR113" i="1"/>
  <c r="AN113" i="1"/>
  <c r="AP113" i="1" s="1"/>
  <c r="AR49" i="1"/>
  <c r="AN49" i="1"/>
  <c r="AP49" i="1" s="1"/>
  <c r="AR4976" i="1"/>
  <c r="AN4976" i="1"/>
  <c r="AP4976" i="1" s="1"/>
  <c r="AR4792" i="1"/>
  <c r="AN4792" i="1"/>
  <c r="AP4792" i="1" s="1"/>
  <c r="AR4224" i="1"/>
  <c r="AN4224" i="1"/>
  <c r="AP4224" i="1" s="1"/>
  <c r="AR4176" i="1"/>
  <c r="AN4176" i="1"/>
  <c r="AP4176" i="1" s="1"/>
  <c r="AR4128" i="1"/>
  <c r="AN4128" i="1"/>
  <c r="AP4128" i="1" s="1"/>
  <c r="AR4080" i="1"/>
  <c r="AN4080" i="1"/>
  <c r="AP4080" i="1" s="1"/>
  <c r="AR4040" i="1"/>
  <c r="AN4040" i="1"/>
  <c r="AP4040" i="1" s="1"/>
  <c r="AR3992" i="1"/>
  <c r="AN3992" i="1"/>
  <c r="AP3992" i="1" s="1"/>
  <c r="AR3952" i="1"/>
  <c r="AN3952" i="1"/>
  <c r="AP3952" i="1" s="1"/>
  <c r="AR3904" i="1"/>
  <c r="AN3904" i="1"/>
  <c r="AP3904" i="1" s="1"/>
  <c r="AR3856" i="1"/>
  <c r="AN3856" i="1"/>
  <c r="AP3856" i="1" s="1"/>
  <c r="AR3808" i="1"/>
  <c r="AN3808" i="1"/>
  <c r="AP3808" i="1" s="1"/>
  <c r="AR3760" i="1"/>
  <c r="AN3760" i="1"/>
  <c r="AP3760" i="1" s="1"/>
  <c r="AR3720" i="1"/>
  <c r="AN3720" i="1"/>
  <c r="AP3720" i="1" s="1"/>
  <c r="AR3672" i="1"/>
  <c r="AN3672" i="1"/>
  <c r="AP3672" i="1" s="1"/>
  <c r="AR3624" i="1"/>
  <c r="AN3624" i="1"/>
  <c r="AP3624" i="1" s="1"/>
  <c r="AR3576" i="1"/>
  <c r="AN3576" i="1"/>
  <c r="AP3576" i="1" s="1"/>
  <c r="AR3528" i="1"/>
  <c r="AN3528" i="1"/>
  <c r="AP3528" i="1" s="1"/>
  <c r="AR3472" i="1"/>
  <c r="AN3472" i="1"/>
  <c r="AP3472" i="1" s="1"/>
  <c r="AR3424" i="1"/>
  <c r="AN3424" i="1"/>
  <c r="AP3424" i="1" s="1"/>
  <c r="AR3376" i="1"/>
  <c r="AN3376" i="1"/>
  <c r="AP3376" i="1" s="1"/>
  <c r="AR3328" i="1"/>
  <c r="AN3328" i="1"/>
  <c r="AP3328" i="1" s="1"/>
  <c r="AR3280" i="1"/>
  <c r="AN3280" i="1"/>
  <c r="AP3280" i="1" s="1"/>
  <c r="AR3240" i="1"/>
  <c r="AN3240" i="1"/>
  <c r="AP3240" i="1" s="1"/>
  <c r="AR3208" i="1"/>
  <c r="AN3208" i="1"/>
  <c r="AP3208" i="1" s="1"/>
  <c r="AR3160" i="1"/>
  <c r="AN3160" i="1"/>
  <c r="AP3160" i="1" s="1"/>
  <c r="AR3128" i="1"/>
  <c r="AN3128" i="1"/>
  <c r="AP3128" i="1" s="1"/>
  <c r="AR3080" i="1"/>
  <c r="AN3080" i="1"/>
  <c r="AP3080" i="1" s="1"/>
  <c r="AR3032" i="1"/>
  <c r="AN3032" i="1"/>
  <c r="AP3032" i="1" s="1"/>
  <c r="AR2992" i="1"/>
  <c r="AN2992" i="1"/>
  <c r="AP2992" i="1" s="1"/>
  <c r="AR2952" i="1"/>
  <c r="AN2952" i="1"/>
  <c r="AP2952" i="1" s="1"/>
  <c r="AR2912" i="1"/>
  <c r="AN2912" i="1"/>
  <c r="AP2912" i="1" s="1"/>
  <c r="AR2872" i="1"/>
  <c r="AN2872" i="1"/>
  <c r="AP2872" i="1" s="1"/>
  <c r="AR2832" i="1"/>
  <c r="AN2832" i="1"/>
  <c r="AP2832" i="1" s="1"/>
  <c r="AR2800" i="1"/>
  <c r="AN2800" i="1"/>
  <c r="AP2800" i="1" s="1"/>
  <c r="AR2744" i="1"/>
  <c r="AN2744" i="1"/>
  <c r="AP2744" i="1" s="1"/>
  <c r="AR2704" i="1"/>
  <c r="AN2704" i="1"/>
  <c r="AP2704" i="1" s="1"/>
  <c r="AR2664" i="1"/>
  <c r="AN2664" i="1"/>
  <c r="AP2664" i="1" s="1"/>
  <c r="AR2624" i="1"/>
  <c r="AN2624" i="1"/>
  <c r="AP2624" i="1" s="1"/>
  <c r="AR2584" i="1"/>
  <c r="AN2584" i="1"/>
  <c r="AP2584" i="1" s="1"/>
  <c r="AR2544" i="1"/>
  <c r="AN2544" i="1"/>
  <c r="AP2544" i="1" s="1"/>
  <c r="AR2504" i="1"/>
  <c r="AN2504" i="1"/>
  <c r="AP2504" i="1" s="1"/>
  <c r="AR2464" i="1"/>
  <c r="AN2464" i="1"/>
  <c r="AP2464" i="1" s="1"/>
  <c r="AR2424" i="1"/>
  <c r="AN2424" i="1"/>
  <c r="AP2424" i="1" s="1"/>
  <c r="AR2392" i="1"/>
  <c r="AN2392" i="1"/>
  <c r="AP2392" i="1" s="1"/>
  <c r="AR2360" i="1"/>
  <c r="AN2360" i="1"/>
  <c r="AP2360" i="1" s="1"/>
  <c r="AR2320" i="1"/>
  <c r="AN2320" i="1"/>
  <c r="AP2320" i="1" s="1"/>
  <c r="AR2288" i="1"/>
  <c r="AN2288" i="1"/>
  <c r="AP2288" i="1" s="1"/>
  <c r="AR2256" i="1"/>
  <c r="AN2256" i="1"/>
  <c r="AP2256" i="1" s="1"/>
  <c r="AR2216" i="1"/>
  <c r="AN2216" i="1"/>
  <c r="AP2216" i="1" s="1"/>
  <c r="AR2184" i="1"/>
  <c r="AN2184" i="1"/>
  <c r="AP2184" i="1" s="1"/>
  <c r="AR2160" i="1"/>
  <c r="AN2160" i="1"/>
  <c r="AP2160" i="1" s="1"/>
  <c r="AR2128" i="1"/>
  <c r="AN2128" i="1"/>
  <c r="AP2128" i="1" s="1"/>
  <c r="AR2096" i="1"/>
  <c r="AN2096" i="1"/>
  <c r="AP2096" i="1" s="1"/>
  <c r="AR2064" i="1"/>
  <c r="AN2064" i="1"/>
  <c r="AP2064" i="1" s="1"/>
  <c r="AR2032" i="1"/>
  <c r="AN2032" i="1"/>
  <c r="AP2032" i="1" s="1"/>
  <c r="AR2000" i="1"/>
  <c r="AN2000" i="1"/>
  <c r="AP2000" i="1" s="1"/>
  <c r="AR1968" i="1"/>
  <c r="AN1968" i="1"/>
  <c r="AP1968" i="1" s="1"/>
  <c r="AR1928" i="1"/>
  <c r="AN1928" i="1"/>
  <c r="AP1928" i="1" s="1"/>
  <c r="AR1888" i="1"/>
  <c r="AN1888" i="1"/>
  <c r="AP1888" i="1" s="1"/>
  <c r="AR1848" i="1"/>
  <c r="AN1848" i="1"/>
  <c r="AP1848" i="1" s="1"/>
  <c r="AR1808" i="1"/>
  <c r="AN1808" i="1"/>
  <c r="AP1808" i="1" s="1"/>
  <c r="AR1768" i="1"/>
  <c r="AN1768" i="1"/>
  <c r="AP1768" i="1" s="1"/>
  <c r="AR1728" i="1"/>
  <c r="AN1728" i="1"/>
  <c r="AP1728" i="1" s="1"/>
  <c r="AR1688" i="1"/>
  <c r="AN1688" i="1"/>
  <c r="AP1688" i="1" s="1"/>
  <c r="AR1648" i="1"/>
  <c r="AN1648" i="1"/>
  <c r="AP1648" i="1" s="1"/>
  <c r="AR1616" i="1"/>
  <c r="AN1616" i="1"/>
  <c r="AP1616" i="1" s="1"/>
  <c r="AR1576" i="1"/>
  <c r="AN1576" i="1"/>
  <c r="AP1576" i="1" s="1"/>
  <c r="AR1536" i="1"/>
  <c r="AN1536" i="1"/>
  <c r="AP1536" i="1" s="1"/>
  <c r="AR1496" i="1"/>
  <c r="AN1496" i="1"/>
  <c r="AP1496" i="1" s="1"/>
  <c r="AR1456" i="1"/>
  <c r="AN1456" i="1"/>
  <c r="AP1456" i="1" s="1"/>
  <c r="AR1416" i="1"/>
  <c r="AN1416" i="1"/>
  <c r="AP1416" i="1" s="1"/>
  <c r="AR1376" i="1"/>
  <c r="AN1376" i="1"/>
  <c r="AP1376" i="1" s="1"/>
  <c r="AR1336" i="1"/>
  <c r="AN1336" i="1"/>
  <c r="AP1336" i="1" s="1"/>
  <c r="AR1296" i="1"/>
  <c r="AN1296" i="1"/>
  <c r="AP1296" i="1" s="1"/>
  <c r="AR1264" i="1"/>
  <c r="AN1264" i="1"/>
  <c r="AP1264" i="1" s="1"/>
  <c r="AR1224" i="1"/>
  <c r="AN1224" i="1"/>
  <c r="AP1224" i="1" s="1"/>
  <c r="AR1184" i="1"/>
  <c r="AN1184" i="1"/>
  <c r="AP1184" i="1" s="1"/>
  <c r="AR1152" i="1"/>
  <c r="AN1152" i="1"/>
  <c r="AP1152" i="1" s="1"/>
  <c r="AR1120" i="1"/>
  <c r="AN1120" i="1"/>
  <c r="AP1120" i="1" s="1"/>
  <c r="AR1088" i="1"/>
  <c r="AN1088" i="1"/>
  <c r="AP1088" i="1" s="1"/>
  <c r="AR1056" i="1"/>
  <c r="AN1056" i="1"/>
  <c r="AP1056" i="1" s="1"/>
  <c r="AR1024" i="1"/>
  <c r="AN1024" i="1"/>
  <c r="AP1024" i="1" s="1"/>
  <c r="AR992" i="1"/>
  <c r="AN992" i="1"/>
  <c r="AP992" i="1" s="1"/>
  <c r="AR952" i="1"/>
  <c r="AN952" i="1"/>
  <c r="AP952" i="1" s="1"/>
  <c r="AR920" i="1"/>
  <c r="AN920" i="1"/>
  <c r="AP920" i="1" s="1"/>
  <c r="AR888" i="1"/>
  <c r="AN888" i="1"/>
  <c r="AP888" i="1" s="1"/>
  <c r="AR856" i="1"/>
  <c r="AN856" i="1"/>
  <c r="AP856" i="1" s="1"/>
  <c r="AR816" i="1"/>
  <c r="AN816" i="1"/>
  <c r="AP816" i="1" s="1"/>
  <c r="AR776" i="1"/>
  <c r="AN776" i="1"/>
  <c r="AP776" i="1" s="1"/>
  <c r="AR744" i="1"/>
  <c r="AN744" i="1"/>
  <c r="AP744" i="1" s="1"/>
  <c r="AR704" i="1"/>
  <c r="AN704" i="1"/>
  <c r="AP704" i="1" s="1"/>
  <c r="AR680" i="1"/>
  <c r="AN680" i="1"/>
  <c r="AP680" i="1" s="1"/>
  <c r="AR648" i="1"/>
  <c r="AN648" i="1"/>
  <c r="AP648" i="1" s="1"/>
  <c r="AR616" i="1"/>
  <c r="AN616" i="1"/>
  <c r="AP616" i="1" s="1"/>
  <c r="AR592" i="1"/>
  <c r="AN592" i="1"/>
  <c r="AP592" i="1" s="1"/>
  <c r="AR568" i="1"/>
  <c r="AN568" i="1"/>
  <c r="AP568" i="1" s="1"/>
  <c r="AR544" i="1"/>
  <c r="AN544" i="1"/>
  <c r="AP544" i="1" s="1"/>
  <c r="AR520" i="1"/>
  <c r="AN520" i="1"/>
  <c r="AP520" i="1" s="1"/>
  <c r="AR496" i="1"/>
  <c r="AN496" i="1"/>
  <c r="AP496" i="1" s="1"/>
  <c r="AR472" i="1"/>
  <c r="AN472" i="1"/>
  <c r="AP472" i="1" s="1"/>
  <c r="AR448" i="1"/>
  <c r="AN448" i="1"/>
  <c r="AP448" i="1" s="1"/>
  <c r="AR424" i="1"/>
  <c r="AN424" i="1"/>
  <c r="AP424" i="1" s="1"/>
  <c r="AR400" i="1"/>
  <c r="AN400" i="1"/>
  <c r="AP400" i="1" s="1"/>
  <c r="AR376" i="1"/>
  <c r="AN376" i="1"/>
  <c r="AP376" i="1" s="1"/>
  <c r="AR352" i="1"/>
  <c r="AN352" i="1"/>
  <c r="AP352" i="1" s="1"/>
  <c r="AR328" i="1"/>
  <c r="AN328" i="1"/>
  <c r="AP328" i="1" s="1"/>
  <c r="AR240" i="1"/>
  <c r="AN240" i="1"/>
  <c r="AP240" i="1" s="1"/>
  <c r="AR216" i="1"/>
  <c r="AN216" i="1"/>
  <c r="AP216" i="1" s="1"/>
  <c r="AR192" i="1"/>
  <c r="AN192" i="1"/>
  <c r="AP192" i="1" s="1"/>
  <c r="AR168" i="1"/>
  <c r="AN168" i="1"/>
  <c r="AP168" i="1" s="1"/>
  <c r="AR144" i="1"/>
  <c r="AN144" i="1"/>
  <c r="AP144" i="1" s="1"/>
  <c r="AR120" i="1"/>
  <c r="AN120" i="1"/>
  <c r="AP120" i="1" s="1"/>
  <c r="AR96" i="1"/>
  <c r="AN96" i="1"/>
  <c r="AP96" i="1" s="1"/>
  <c r="AR64" i="1"/>
  <c r="AN64" i="1"/>
  <c r="AP64" i="1" s="1"/>
  <c r="AR16" i="1"/>
  <c r="AN16" i="1"/>
  <c r="AP16" i="1" s="1"/>
  <c r="AR4991" i="1"/>
  <c r="AN4991" i="1"/>
  <c r="AP4991" i="1" s="1"/>
  <c r="AR4967" i="1"/>
  <c r="AN4967" i="1"/>
  <c r="AP4967" i="1" s="1"/>
  <c r="AR4943" i="1"/>
  <c r="AN4943" i="1"/>
  <c r="AP4943" i="1" s="1"/>
  <c r="AR4927" i="1"/>
  <c r="AN4927" i="1"/>
  <c r="AP4927" i="1" s="1"/>
  <c r="AR4903" i="1"/>
  <c r="AN4903" i="1"/>
  <c r="AP4903" i="1" s="1"/>
  <c r="AR4879" i="1"/>
  <c r="AN4879" i="1"/>
  <c r="AP4879" i="1" s="1"/>
  <c r="AR4855" i="1"/>
  <c r="AN4855" i="1"/>
  <c r="AP4855" i="1" s="1"/>
  <c r="AR4831" i="1"/>
  <c r="AN4831" i="1"/>
  <c r="AP4831" i="1" s="1"/>
  <c r="AR4807" i="1"/>
  <c r="AN4807" i="1"/>
  <c r="AP4807" i="1" s="1"/>
  <c r="AR4783" i="1"/>
  <c r="AN4783" i="1"/>
  <c r="AP4783" i="1" s="1"/>
  <c r="AR4759" i="1"/>
  <c r="AN4759" i="1"/>
  <c r="AP4759" i="1" s="1"/>
  <c r="AR4735" i="1"/>
  <c r="AN4735" i="1"/>
  <c r="AP4735" i="1" s="1"/>
  <c r="AR4711" i="1"/>
  <c r="AN4711" i="1"/>
  <c r="AP4711" i="1" s="1"/>
  <c r="AR4663" i="1"/>
  <c r="AN4663" i="1"/>
  <c r="AP4663" i="1" s="1"/>
  <c r="AR4998" i="1"/>
  <c r="AN4998" i="1"/>
  <c r="AP4998" i="1" s="1"/>
  <c r="AR4990" i="1"/>
  <c r="AN4990" i="1"/>
  <c r="AP4990" i="1" s="1"/>
  <c r="AR4982" i="1"/>
  <c r="AN4982" i="1"/>
  <c r="AP4982" i="1" s="1"/>
  <c r="AR4974" i="1"/>
  <c r="AN4974" i="1"/>
  <c r="AP4974" i="1" s="1"/>
  <c r="AR4966" i="1"/>
  <c r="AN4966" i="1"/>
  <c r="AP4966" i="1" s="1"/>
  <c r="AR4958" i="1"/>
  <c r="AN4958" i="1"/>
  <c r="AP4958" i="1" s="1"/>
  <c r="AR4950" i="1"/>
  <c r="AN4950" i="1"/>
  <c r="AP4950" i="1" s="1"/>
  <c r="AR4942" i="1"/>
  <c r="AN4942" i="1"/>
  <c r="AP4942" i="1" s="1"/>
  <c r="AR4934" i="1"/>
  <c r="AN4934" i="1"/>
  <c r="AP4934" i="1" s="1"/>
  <c r="AR4926" i="1"/>
  <c r="AN4926" i="1"/>
  <c r="AP4926" i="1" s="1"/>
  <c r="AR4918" i="1"/>
  <c r="AN4918" i="1"/>
  <c r="AP4918" i="1" s="1"/>
  <c r="AR4910" i="1"/>
  <c r="AN4910" i="1"/>
  <c r="AP4910" i="1" s="1"/>
  <c r="AR4902" i="1"/>
  <c r="AN4902" i="1"/>
  <c r="AP4902" i="1" s="1"/>
  <c r="AR4894" i="1"/>
  <c r="AN4894" i="1"/>
  <c r="AP4894" i="1" s="1"/>
  <c r="AR4886" i="1"/>
  <c r="AN4886" i="1"/>
  <c r="AP4886" i="1" s="1"/>
  <c r="AR4878" i="1"/>
  <c r="AN4878" i="1"/>
  <c r="AP4878" i="1" s="1"/>
  <c r="AR4870" i="1"/>
  <c r="AN4870" i="1"/>
  <c r="AP4870" i="1" s="1"/>
  <c r="AR4862" i="1"/>
  <c r="AN4862" i="1"/>
  <c r="AP4862" i="1" s="1"/>
  <c r="AR4854" i="1"/>
  <c r="AN4854" i="1"/>
  <c r="AP4854" i="1" s="1"/>
  <c r="AR4846" i="1"/>
  <c r="AN4846" i="1"/>
  <c r="AP4846" i="1" s="1"/>
  <c r="AR4838" i="1"/>
  <c r="AN4838" i="1"/>
  <c r="AP4838" i="1" s="1"/>
  <c r="AR4830" i="1"/>
  <c r="AN4830" i="1"/>
  <c r="AP4830" i="1" s="1"/>
  <c r="AR4822" i="1"/>
  <c r="AN4822" i="1"/>
  <c r="AP4822" i="1" s="1"/>
  <c r="AR4814" i="1"/>
  <c r="AN4814" i="1"/>
  <c r="AP4814" i="1" s="1"/>
  <c r="AR4806" i="1"/>
  <c r="AN4806" i="1"/>
  <c r="AP4806" i="1" s="1"/>
  <c r="AR4798" i="1"/>
  <c r="AN4798" i="1"/>
  <c r="AP4798" i="1" s="1"/>
  <c r="AR4790" i="1"/>
  <c r="AN4790" i="1"/>
  <c r="AP4790" i="1" s="1"/>
  <c r="AR4782" i="1"/>
  <c r="AN4782" i="1"/>
  <c r="AP4782" i="1" s="1"/>
  <c r="AR4774" i="1"/>
  <c r="AN4774" i="1"/>
  <c r="AP4774" i="1" s="1"/>
  <c r="AR4766" i="1"/>
  <c r="AN4766" i="1"/>
  <c r="AP4766" i="1" s="1"/>
  <c r="AR4758" i="1"/>
  <c r="AN4758" i="1"/>
  <c r="AP4758" i="1" s="1"/>
  <c r="AR4750" i="1"/>
  <c r="AN4750" i="1"/>
  <c r="AP4750" i="1" s="1"/>
  <c r="AR4742" i="1"/>
  <c r="AN4742" i="1"/>
  <c r="AP4742" i="1" s="1"/>
  <c r="AR4734" i="1"/>
  <c r="AN4734" i="1"/>
  <c r="AP4734" i="1" s="1"/>
  <c r="AR4726" i="1"/>
  <c r="AN4726" i="1"/>
  <c r="AP4726" i="1" s="1"/>
  <c r="AR4718" i="1"/>
  <c r="AN4718" i="1"/>
  <c r="AP4718" i="1" s="1"/>
  <c r="AR4710" i="1"/>
  <c r="AN4710" i="1"/>
  <c r="AP4710" i="1" s="1"/>
  <c r="AR4702" i="1"/>
  <c r="AN4702" i="1"/>
  <c r="AP4702" i="1" s="1"/>
  <c r="AR4694" i="1"/>
  <c r="AN4694" i="1"/>
  <c r="AP4694" i="1" s="1"/>
  <c r="AR4686" i="1"/>
  <c r="AN4686" i="1"/>
  <c r="AP4686" i="1" s="1"/>
  <c r="AR4678" i="1"/>
  <c r="AN4678" i="1"/>
  <c r="AP4678" i="1" s="1"/>
  <c r="AR4670" i="1"/>
  <c r="AN4670" i="1"/>
  <c r="AP4670" i="1" s="1"/>
  <c r="AR4662" i="1"/>
  <c r="AN4662" i="1"/>
  <c r="AP4662" i="1" s="1"/>
  <c r="AR4654" i="1"/>
  <c r="AN4654" i="1"/>
  <c r="AP4654" i="1" s="1"/>
  <c r="AR4646" i="1"/>
  <c r="AN4646" i="1"/>
  <c r="AP4646" i="1" s="1"/>
  <c r="AR4638" i="1"/>
  <c r="AN4638" i="1"/>
  <c r="AP4638" i="1" s="1"/>
  <c r="AR4630" i="1"/>
  <c r="AN4630" i="1"/>
  <c r="AP4630" i="1" s="1"/>
  <c r="AR4622" i="1"/>
  <c r="AN4622" i="1"/>
  <c r="AP4622" i="1" s="1"/>
  <c r="AR4614" i="1"/>
  <c r="AN4614" i="1"/>
  <c r="AP4614" i="1" s="1"/>
  <c r="AR4606" i="1"/>
  <c r="AN4606" i="1"/>
  <c r="AP4606" i="1" s="1"/>
  <c r="AR4598" i="1"/>
  <c r="AN4598" i="1"/>
  <c r="AP4598" i="1" s="1"/>
  <c r="AR4590" i="1"/>
  <c r="AN4590" i="1"/>
  <c r="AP4590" i="1" s="1"/>
  <c r="AR4582" i="1"/>
  <c r="AN4582" i="1"/>
  <c r="AP4582" i="1" s="1"/>
  <c r="AR4574" i="1"/>
  <c r="AN4574" i="1"/>
  <c r="AP4574" i="1" s="1"/>
  <c r="AR4566" i="1"/>
  <c r="AN4566" i="1"/>
  <c r="AP4566" i="1" s="1"/>
  <c r="AR4558" i="1"/>
  <c r="AN4558" i="1"/>
  <c r="AP4558" i="1" s="1"/>
  <c r="AR4550" i="1"/>
  <c r="AN4550" i="1"/>
  <c r="AP4550" i="1" s="1"/>
  <c r="AR4542" i="1"/>
  <c r="AN4542" i="1"/>
  <c r="AP4542" i="1" s="1"/>
  <c r="AR4534" i="1"/>
  <c r="AN4534" i="1"/>
  <c r="AP4534" i="1" s="1"/>
  <c r="AR4526" i="1"/>
  <c r="AN4526" i="1"/>
  <c r="AP4526" i="1" s="1"/>
  <c r="AR4518" i="1"/>
  <c r="AN4518" i="1"/>
  <c r="AP4518" i="1" s="1"/>
  <c r="AR4510" i="1"/>
  <c r="AN4510" i="1"/>
  <c r="AP4510" i="1" s="1"/>
  <c r="AR4502" i="1"/>
  <c r="AN4502" i="1"/>
  <c r="AP4502" i="1" s="1"/>
  <c r="AR4494" i="1"/>
  <c r="AN4494" i="1"/>
  <c r="AP4494" i="1" s="1"/>
  <c r="AR4486" i="1"/>
  <c r="AN4486" i="1"/>
  <c r="AP4486" i="1" s="1"/>
  <c r="AR4478" i="1"/>
  <c r="AN4478" i="1"/>
  <c r="AP4478" i="1" s="1"/>
  <c r="AR4470" i="1"/>
  <c r="AN4470" i="1"/>
  <c r="AP4470" i="1" s="1"/>
  <c r="AR4462" i="1"/>
  <c r="AN4462" i="1"/>
  <c r="AP4462" i="1" s="1"/>
  <c r="AR4454" i="1"/>
  <c r="AN4454" i="1"/>
  <c r="AP4454" i="1" s="1"/>
  <c r="AR4446" i="1"/>
  <c r="AN4446" i="1"/>
  <c r="AP4446" i="1" s="1"/>
  <c r="AR4438" i="1"/>
  <c r="AN4438" i="1"/>
  <c r="AP4438" i="1" s="1"/>
  <c r="AR4430" i="1"/>
  <c r="AN4430" i="1"/>
  <c r="AP4430" i="1" s="1"/>
  <c r="AR4422" i="1"/>
  <c r="AN4422" i="1"/>
  <c r="AP4422" i="1" s="1"/>
  <c r="AR4414" i="1"/>
  <c r="AN4414" i="1"/>
  <c r="AP4414" i="1" s="1"/>
  <c r="AR4406" i="1"/>
  <c r="AN4406" i="1"/>
  <c r="AP4406" i="1" s="1"/>
  <c r="AR4398" i="1"/>
  <c r="AN4398" i="1"/>
  <c r="AP4398" i="1" s="1"/>
  <c r="AR4390" i="1"/>
  <c r="AN4390" i="1"/>
  <c r="AP4390" i="1" s="1"/>
  <c r="AR4382" i="1"/>
  <c r="AN4382" i="1"/>
  <c r="AP4382" i="1" s="1"/>
  <c r="AR4374" i="1"/>
  <c r="AN4374" i="1"/>
  <c r="AP4374" i="1" s="1"/>
  <c r="AR4366" i="1"/>
  <c r="AN4366" i="1"/>
  <c r="AP4366" i="1" s="1"/>
  <c r="AR4358" i="1"/>
  <c r="AN4358" i="1"/>
  <c r="AP4358" i="1" s="1"/>
  <c r="AR4350" i="1"/>
  <c r="AN4350" i="1"/>
  <c r="AP4350" i="1" s="1"/>
  <c r="AR4342" i="1"/>
  <c r="AN4342" i="1"/>
  <c r="AP4342" i="1" s="1"/>
  <c r="AR4334" i="1"/>
  <c r="AN4334" i="1"/>
  <c r="AP4334" i="1" s="1"/>
  <c r="AR4326" i="1"/>
  <c r="AN4326" i="1"/>
  <c r="AP4326" i="1" s="1"/>
  <c r="AR4318" i="1"/>
  <c r="AN4318" i="1"/>
  <c r="AP4318" i="1" s="1"/>
  <c r="AR4310" i="1"/>
  <c r="AN4310" i="1"/>
  <c r="AP4310" i="1" s="1"/>
  <c r="AR4302" i="1"/>
  <c r="AN4302" i="1"/>
  <c r="AP4302" i="1" s="1"/>
  <c r="AR4294" i="1"/>
  <c r="AN4294" i="1"/>
  <c r="AP4294" i="1" s="1"/>
  <c r="AR4286" i="1"/>
  <c r="AN4286" i="1"/>
  <c r="AP4286" i="1" s="1"/>
  <c r="AR4278" i="1"/>
  <c r="AN4278" i="1"/>
  <c r="AP4278" i="1" s="1"/>
  <c r="AR4270" i="1"/>
  <c r="AN4270" i="1"/>
  <c r="AP4270" i="1" s="1"/>
  <c r="AR4262" i="1"/>
  <c r="AN4262" i="1"/>
  <c r="AP4262" i="1" s="1"/>
  <c r="AR4254" i="1"/>
  <c r="AN4254" i="1"/>
  <c r="AP4254" i="1" s="1"/>
  <c r="AR4246" i="1"/>
  <c r="AN4246" i="1"/>
  <c r="AP4246" i="1" s="1"/>
  <c r="AR4238" i="1"/>
  <c r="AN4238" i="1"/>
  <c r="AP4238" i="1" s="1"/>
  <c r="AR4230" i="1"/>
  <c r="AN4230" i="1"/>
  <c r="AP4230" i="1" s="1"/>
  <c r="AR4222" i="1"/>
  <c r="AN4222" i="1"/>
  <c r="AP4222" i="1" s="1"/>
  <c r="AR4214" i="1"/>
  <c r="AN4214" i="1"/>
  <c r="AP4214" i="1" s="1"/>
  <c r="AR4206" i="1"/>
  <c r="AN4206" i="1"/>
  <c r="AP4206" i="1" s="1"/>
  <c r="AR4198" i="1"/>
  <c r="AN4198" i="1"/>
  <c r="AP4198" i="1" s="1"/>
  <c r="AR4190" i="1"/>
  <c r="AN4190" i="1"/>
  <c r="AP4190" i="1" s="1"/>
  <c r="AR4182" i="1"/>
  <c r="AN4182" i="1"/>
  <c r="AP4182" i="1" s="1"/>
  <c r="AR4174" i="1"/>
  <c r="AN4174" i="1"/>
  <c r="AP4174" i="1" s="1"/>
  <c r="AR4166" i="1"/>
  <c r="AN4166" i="1"/>
  <c r="AP4166" i="1" s="1"/>
  <c r="AR4158" i="1"/>
  <c r="AN4158" i="1"/>
  <c r="AP4158" i="1" s="1"/>
  <c r="AR4150" i="1"/>
  <c r="AN4150" i="1"/>
  <c r="AP4150" i="1" s="1"/>
  <c r="AR4142" i="1"/>
  <c r="AN4142" i="1"/>
  <c r="AP4142" i="1" s="1"/>
  <c r="AR4134" i="1"/>
  <c r="AN4134" i="1"/>
  <c r="AP4134" i="1" s="1"/>
  <c r="AR4126" i="1"/>
  <c r="AN4126" i="1"/>
  <c r="AP4126" i="1" s="1"/>
  <c r="AR4118" i="1"/>
  <c r="AN4118" i="1"/>
  <c r="AP4118" i="1" s="1"/>
  <c r="AR4110" i="1"/>
  <c r="AN4110" i="1"/>
  <c r="AP4110" i="1" s="1"/>
  <c r="AR4102" i="1"/>
  <c r="AN4102" i="1"/>
  <c r="AP4102" i="1" s="1"/>
  <c r="AR4094" i="1"/>
  <c r="AN4094" i="1"/>
  <c r="AP4094" i="1" s="1"/>
  <c r="AR4086" i="1"/>
  <c r="AN4086" i="1"/>
  <c r="AP4086" i="1" s="1"/>
  <c r="AR4078" i="1"/>
  <c r="AN4078" i="1"/>
  <c r="AP4078" i="1" s="1"/>
  <c r="AR4070" i="1"/>
  <c r="AN4070" i="1"/>
  <c r="AP4070" i="1" s="1"/>
  <c r="AR4062" i="1"/>
  <c r="AN4062" i="1"/>
  <c r="AP4062" i="1" s="1"/>
  <c r="AR4054" i="1"/>
  <c r="AN4054" i="1"/>
  <c r="AP4054" i="1" s="1"/>
  <c r="AR4046" i="1"/>
  <c r="AN4046" i="1"/>
  <c r="AP4046" i="1" s="1"/>
  <c r="AR4038" i="1"/>
  <c r="AN4038" i="1"/>
  <c r="AP4038" i="1" s="1"/>
  <c r="AR4030" i="1"/>
  <c r="AN4030" i="1"/>
  <c r="AP4030" i="1" s="1"/>
  <c r="AR4022" i="1"/>
  <c r="AN4022" i="1"/>
  <c r="AP4022" i="1" s="1"/>
  <c r="AR4014" i="1"/>
  <c r="AN4014" i="1"/>
  <c r="AP4014" i="1" s="1"/>
  <c r="AR4006" i="1"/>
  <c r="AN4006" i="1"/>
  <c r="AP4006" i="1" s="1"/>
  <c r="AR3998" i="1"/>
  <c r="AN3998" i="1"/>
  <c r="AP3998" i="1" s="1"/>
  <c r="AR3990" i="1"/>
  <c r="AN3990" i="1"/>
  <c r="AP3990" i="1" s="1"/>
  <c r="AR3982" i="1"/>
  <c r="AN3982" i="1"/>
  <c r="AP3982" i="1" s="1"/>
  <c r="AR3974" i="1"/>
  <c r="AN3974" i="1"/>
  <c r="AP3974" i="1" s="1"/>
  <c r="AR3966" i="1"/>
  <c r="AN3966" i="1"/>
  <c r="AP3966" i="1" s="1"/>
  <c r="AR3958" i="1"/>
  <c r="AN3958" i="1"/>
  <c r="AP3958" i="1" s="1"/>
  <c r="AR3950" i="1"/>
  <c r="AN3950" i="1"/>
  <c r="AP3950" i="1" s="1"/>
  <c r="AR3942" i="1"/>
  <c r="AN3942" i="1"/>
  <c r="AP3942" i="1" s="1"/>
  <c r="AR3934" i="1"/>
  <c r="AN3934" i="1"/>
  <c r="AP3934" i="1" s="1"/>
  <c r="AR3926" i="1"/>
  <c r="AN3926" i="1"/>
  <c r="AP3926" i="1" s="1"/>
  <c r="AR3918" i="1"/>
  <c r="AN3918" i="1"/>
  <c r="AP3918" i="1" s="1"/>
  <c r="AR3910" i="1"/>
  <c r="AN3910" i="1"/>
  <c r="AP3910" i="1" s="1"/>
  <c r="AR3902" i="1"/>
  <c r="AN3902" i="1"/>
  <c r="AP3902" i="1" s="1"/>
  <c r="AR3894" i="1"/>
  <c r="AN3894" i="1"/>
  <c r="AP3894" i="1" s="1"/>
  <c r="AR3886" i="1"/>
  <c r="AN3886" i="1"/>
  <c r="AP3886" i="1" s="1"/>
  <c r="AR3878" i="1"/>
  <c r="AN3878" i="1"/>
  <c r="AP3878" i="1" s="1"/>
  <c r="AR3870" i="1"/>
  <c r="AN3870" i="1"/>
  <c r="AP3870" i="1" s="1"/>
  <c r="AR3862" i="1"/>
  <c r="AN3862" i="1"/>
  <c r="AP3862" i="1" s="1"/>
  <c r="AR3854" i="1"/>
  <c r="AN3854" i="1"/>
  <c r="AP3854" i="1" s="1"/>
  <c r="AR3846" i="1"/>
  <c r="AN3846" i="1"/>
  <c r="AP3846" i="1" s="1"/>
  <c r="AR3838" i="1"/>
  <c r="AN3838" i="1"/>
  <c r="AP3838" i="1" s="1"/>
  <c r="AR3830" i="1"/>
  <c r="AN3830" i="1"/>
  <c r="AP3830" i="1" s="1"/>
  <c r="AR3822" i="1"/>
  <c r="AN3822" i="1"/>
  <c r="AP3822" i="1" s="1"/>
  <c r="AR3814" i="1"/>
  <c r="AN3814" i="1"/>
  <c r="AP3814" i="1" s="1"/>
  <c r="AR3806" i="1"/>
  <c r="AN3806" i="1"/>
  <c r="AP3806" i="1" s="1"/>
  <c r="AR3798" i="1"/>
  <c r="AN3798" i="1"/>
  <c r="AP3798" i="1" s="1"/>
  <c r="AR3790" i="1"/>
  <c r="AN3790" i="1"/>
  <c r="AP3790" i="1" s="1"/>
  <c r="AR3782" i="1"/>
  <c r="AN3782" i="1"/>
  <c r="AP3782" i="1" s="1"/>
  <c r="AR3774" i="1"/>
  <c r="AN3774" i="1"/>
  <c r="AP3774" i="1" s="1"/>
  <c r="AR3766" i="1"/>
  <c r="AN3766" i="1"/>
  <c r="AP3766" i="1" s="1"/>
  <c r="AR3758" i="1"/>
  <c r="AN3758" i="1"/>
  <c r="AP3758" i="1" s="1"/>
  <c r="AR3750" i="1"/>
  <c r="AN3750" i="1"/>
  <c r="AP3750" i="1" s="1"/>
  <c r="AR3742" i="1"/>
  <c r="AN3742" i="1"/>
  <c r="AP3742" i="1" s="1"/>
  <c r="AR3734" i="1"/>
  <c r="AN3734" i="1"/>
  <c r="AP3734" i="1" s="1"/>
  <c r="AR3726" i="1"/>
  <c r="AN3726" i="1"/>
  <c r="AP3726" i="1" s="1"/>
  <c r="AR3718" i="1"/>
  <c r="AN3718" i="1"/>
  <c r="AP3718" i="1" s="1"/>
  <c r="AR3710" i="1"/>
  <c r="AN3710" i="1"/>
  <c r="AP3710" i="1" s="1"/>
  <c r="AR3702" i="1"/>
  <c r="AN3702" i="1"/>
  <c r="AP3702" i="1" s="1"/>
  <c r="AR3694" i="1"/>
  <c r="AN3694" i="1"/>
  <c r="AP3694" i="1" s="1"/>
  <c r="AR3686" i="1"/>
  <c r="AN3686" i="1"/>
  <c r="AP3686" i="1" s="1"/>
  <c r="AR3678" i="1"/>
  <c r="AN3678" i="1"/>
  <c r="AP3678" i="1" s="1"/>
  <c r="AR3670" i="1"/>
  <c r="AN3670" i="1"/>
  <c r="AP3670" i="1" s="1"/>
  <c r="AR3662" i="1"/>
  <c r="AN3662" i="1"/>
  <c r="AP3662" i="1" s="1"/>
  <c r="AR3654" i="1"/>
  <c r="AN3654" i="1"/>
  <c r="AP3654" i="1" s="1"/>
  <c r="AR3646" i="1"/>
  <c r="AN3646" i="1"/>
  <c r="AP3646" i="1" s="1"/>
  <c r="AR3638" i="1"/>
  <c r="AN3638" i="1"/>
  <c r="AP3638" i="1" s="1"/>
  <c r="AR3630" i="1"/>
  <c r="AN3630" i="1"/>
  <c r="AP3630" i="1" s="1"/>
  <c r="AR3622" i="1"/>
  <c r="AN3622" i="1"/>
  <c r="AP3622" i="1" s="1"/>
  <c r="AR3614" i="1"/>
  <c r="AN3614" i="1"/>
  <c r="AP3614" i="1" s="1"/>
  <c r="AR3606" i="1"/>
  <c r="AN3606" i="1"/>
  <c r="AP3606" i="1" s="1"/>
  <c r="AR3598" i="1"/>
  <c r="AN3598" i="1"/>
  <c r="AP3598" i="1" s="1"/>
  <c r="AR3590" i="1"/>
  <c r="AN3590" i="1"/>
  <c r="AP3590" i="1" s="1"/>
  <c r="AR3582" i="1"/>
  <c r="AN3582" i="1"/>
  <c r="AP3582" i="1" s="1"/>
  <c r="AR3574" i="1"/>
  <c r="AN3574" i="1"/>
  <c r="AP3574" i="1" s="1"/>
  <c r="AR3566" i="1"/>
  <c r="AN3566" i="1"/>
  <c r="AP3566" i="1" s="1"/>
  <c r="AR3558" i="1"/>
  <c r="AN3558" i="1"/>
  <c r="AP3558" i="1" s="1"/>
  <c r="AR3550" i="1"/>
  <c r="AN3550" i="1"/>
  <c r="AP3550" i="1" s="1"/>
  <c r="AR3542" i="1"/>
  <c r="AN3542" i="1"/>
  <c r="AP3542" i="1" s="1"/>
  <c r="AR3534" i="1"/>
  <c r="AN3534" i="1"/>
  <c r="AP3534" i="1" s="1"/>
  <c r="AR3526" i="1"/>
  <c r="AN3526" i="1"/>
  <c r="AP3526" i="1" s="1"/>
  <c r="AR3518" i="1"/>
  <c r="AN3518" i="1"/>
  <c r="AP3518" i="1" s="1"/>
  <c r="AR3510" i="1"/>
  <c r="AN3510" i="1"/>
  <c r="AP3510" i="1" s="1"/>
  <c r="AR3502" i="1"/>
  <c r="AN3502" i="1"/>
  <c r="AP3502" i="1" s="1"/>
  <c r="AR3494" i="1"/>
  <c r="AN3494" i="1"/>
  <c r="AP3494" i="1" s="1"/>
  <c r="AR3486" i="1"/>
  <c r="AN3486" i="1"/>
  <c r="AP3486" i="1" s="1"/>
  <c r="AR3478" i="1"/>
  <c r="AN3478" i="1"/>
  <c r="AP3478" i="1" s="1"/>
  <c r="AR3470" i="1"/>
  <c r="AN3470" i="1"/>
  <c r="AP3470" i="1" s="1"/>
  <c r="AR3462" i="1"/>
  <c r="AN3462" i="1"/>
  <c r="AP3462" i="1" s="1"/>
  <c r="AR3454" i="1"/>
  <c r="AN3454" i="1"/>
  <c r="AP3454" i="1" s="1"/>
  <c r="AR3446" i="1"/>
  <c r="AN3446" i="1"/>
  <c r="AP3446" i="1" s="1"/>
  <c r="AR3438" i="1"/>
  <c r="AN3438" i="1"/>
  <c r="AP3438" i="1" s="1"/>
  <c r="AR3430" i="1"/>
  <c r="AN3430" i="1"/>
  <c r="AP3430" i="1" s="1"/>
  <c r="AR3422" i="1"/>
  <c r="AN3422" i="1"/>
  <c r="AP3422" i="1" s="1"/>
  <c r="AR3414" i="1"/>
  <c r="AN3414" i="1"/>
  <c r="AP3414" i="1" s="1"/>
  <c r="AR3406" i="1"/>
  <c r="AN3406" i="1"/>
  <c r="AP3406" i="1" s="1"/>
  <c r="AR3398" i="1"/>
  <c r="AN3398" i="1"/>
  <c r="AP3398" i="1" s="1"/>
  <c r="AR3390" i="1"/>
  <c r="AN3390" i="1"/>
  <c r="AP3390" i="1" s="1"/>
  <c r="AR3382" i="1"/>
  <c r="AN3382" i="1"/>
  <c r="AP3382" i="1" s="1"/>
  <c r="AR3374" i="1"/>
  <c r="AN3374" i="1"/>
  <c r="AP3374" i="1" s="1"/>
  <c r="AR3366" i="1"/>
  <c r="AN3366" i="1"/>
  <c r="AP3366" i="1" s="1"/>
  <c r="AR3358" i="1"/>
  <c r="AN3358" i="1"/>
  <c r="AP3358" i="1" s="1"/>
  <c r="AR3350" i="1"/>
  <c r="AN3350" i="1"/>
  <c r="AP3350" i="1" s="1"/>
  <c r="AR3342" i="1"/>
  <c r="AN3342" i="1"/>
  <c r="AP3342" i="1" s="1"/>
  <c r="AR3334" i="1"/>
  <c r="AN3334" i="1"/>
  <c r="AP3334" i="1" s="1"/>
  <c r="AR3326" i="1"/>
  <c r="AN3326" i="1"/>
  <c r="AP3326" i="1" s="1"/>
  <c r="AR3318" i="1"/>
  <c r="AN3318" i="1"/>
  <c r="AP3318" i="1" s="1"/>
  <c r="AR3310" i="1"/>
  <c r="AN3310" i="1"/>
  <c r="AP3310" i="1" s="1"/>
  <c r="AR3302" i="1"/>
  <c r="AN3302" i="1"/>
  <c r="AP3302" i="1" s="1"/>
  <c r="AR3294" i="1"/>
  <c r="AN3294" i="1"/>
  <c r="AP3294" i="1" s="1"/>
  <c r="AR3286" i="1"/>
  <c r="AN3286" i="1"/>
  <c r="AP3286" i="1" s="1"/>
  <c r="AR3278" i="1"/>
  <c r="AN3278" i="1"/>
  <c r="AP3278" i="1" s="1"/>
  <c r="AR3270" i="1"/>
  <c r="AN3270" i="1"/>
  <c r="AP3270" i="1" s="1"/>
  <c r="AR3262" i="1"/>
  <c r="AN3262" i="1"/>
  <c r="AP3262" i="1" s="1"/>
  <c r="AR3254" i="1"/>
  <c r="AN3254" i="1"/>
  <c r="AP3254" i="1" s="1"/>
  <c r="AR3246" i="1"/>
  <c r="AN3246" i="1"/>
  <c r="AP3246" i="1" s="1"/>
  <c r="AR3238" i="1"/>
  <c r="AN3238" i="1"/>
  <c r="AP3238" i="1" s="1"/>
  <c r="AR3230" i="1"/>
  <c r="AN3230" i="1"/>
  <c r="AP3230" i="1" s="1"/>
  <c r="AR3222" i="1"/>
  <c r="AN3222" i="1"/>
  <c r="AP3222" i="1" s="1"/>
  <c r="AR3214" i="1"/>
  <c r="AN3214" i="1"/>
  <c r="AP3214" i="1" s="1"/>
  <c r="AR3206" i="1"/>
  <c r="AN3206" i="1"/>
  <c r="AP3206" i="1" s="1"/>
  <c r="AR3198" i="1"/>
  <c r="AN3198" i="1"/>
  <c r="AP3198" i="1" s="1"/>
  <c r="AR3190" i="1"/>
  <c r="AN3190" i="1"/>
  <c r="AP3190" i="1" s="1"/>
  <c r="AR3182" i="1"/>
  <c r="AN3182" i="1"/>
  <c r="AP3182" i="1" s="1"/>
  <c r="AR3174" i="1"/>
  <c r="AN3174" i="1"/>
  <c r="AP3174" i="1" s="1"/>
  <c r="AR3166" i="1"/>
  <c r="AN3166" i="1"/>
  <c r="AP3166" i="1" s="1"/>
  <c r="AR3158" i="1"/>
  <c r="AN3158" i="1"/>
  <c r="AP3158" i="1" s="1"/>
  <c r="AR3150" i="1"/>
  <c r="AN3150" i="1"/>
  <c r="AP3150" i="1" s="1"/>
  <c r="AR3142" i="1"/>
  <c r="AN3142" i="1"/>
  <c r="AP3142" i="1" s="1"/>
  <c r="AR3134" i="1"/>
  <c r="AN3134" i="1"/>
  <c r="AP3134" i="1" s="1"/>
  <c r="AR3126" i="1"/>
  <c r="AN3126" i="1"/>
  <c r="AP3126" i="1" s="1"/>
  <c r="AR3118" i="1"/>
  <c r="AN3118" i="1"/>
  <c r="AP3118" i="1" s="1"/>
  <c r="AR3110" i="1"/>
  <c r="AN3110" i="1"/>
  <c r="AP3110" i="1" s="1"/>
  <c r="AR3102" i="1"/>
  <c r="AN3102" i="1"/>
  <c r="AP3102" i="1" s="1"/>
  <c r="AR3094" i="1"/>
  <c r="AN3094" i="1"/>
  <c r="AP3094" i="1" s="1"/>
  <c r="AR3086" i="1"/>
  <c r="AN3086" i="1"/>
  <c r="AP3086" i="1" s="1"/>
  <c r="AR3078" i="1"/>
  <c r="AN3078" i="1"/>
  <c r="AP3078" i="1" s="1"/>
  <c r="AR3070" i="1"/>
  <c r="AN3070" i="1"/>
  <c r="AP3070" i="1" s="1"/>
  <c r="AR3062" i="1"/>
  <c r="AN3062" i="1"/>
  <c r="AP3062" i="1" s="1"/>
  <c r="AR3054" i="1"/>
  <c r="AN3054" i="1"/>
  <c r="AP3054" i="1" s="1"/>
  <c r="AR3046" i="1"/>
  <c r="AN3046" i="1"/>
  <c r="AP3046" i="1" s="1"/>
  <c r="AR3038" i="1"/>
  <c r="AN3038" i="1"/>
  <c r="AP3038" i="1" s="1"/>
  <c r="AR3030" i="1"/>
  <c r="AN3030" i="1"/>
  <c r="AP3030" i="1" s="1"/>
  <c r="AR3022" i="1"/>
  <c r="AN3022" i="1"/>
  <c r="AP3022" i="1" s="1"/>
  <c r="AR3014" i="1"/>
  <c r="AN3014" i="1"/>
  <c r="AP3014" i="1" s="1"/>
  <c r="AR3006" i="1"/>
  <c r="AN3006" i="1"/>
  <c r="AP3006" i="1" s="1"/>
  <c r="AR2998" i="1"/>
  <c r="AN2998" i="1"/>
  <c r="AP2998" i="1" s="1"/>
  <c r="AR2990" i="1"/>
  <c r="AN2990" i="1"/>
  <c r="AP2990" i="1" s="1"/>
  <c r="AR2982" i="1"/>
  <c r="AN2982" i="1"/>
  <c r="AP2982" i="1" s="1"/>
  <c r="AR2974" i="1"/>
  <c r="AN2974" i="1"/>
  <c r="AP2974" i="1" s="1"/>
  <c r="AR2966" i="1"/>
  <c r="AN2966" i="1"/>
  <c r="AP2966" i="1" s="1"/>
  <c r="AR2958" i="1"/>
  <c r="AN2958" i="1"/>
  <c r="AP2958" i="1" s="1"/>
  <c r="AR2950" i="1"/>
  <c r="AN2950" i="1"/>
  <c r="AP2950" i="1" s="1"/>
  <c r="AR2942" i="1"/>
  <c r="AN2942" i="1"/>
  <c r="AP2942" i="1" s="1"/>
  <c r="AR2934" i="1"/>
  <c r="AN2934" i="1"/>
  <c r="AP2934" i="1" s="1"/>
  <c r="AR2926" i="1"/>
  <c r="AN2926" i="1"/>
  <c r="AP2926" i="1" s="1"/>
  <c r="AR2918" i="1"/>
  <c r="AN2918" i="1"/>
  <c r="AP2918" i="1" s="1"/>
  <c r="AR2910" i="1"/>
  <c r="AN2910" i="1"/>
  <c r="AP2910" i="1" s="1"/>
  <c r="AR2902" i="1"/>
  <c r="AN2902" i="1"/>
  <c r="AP2902" i="1" s="1"/>
  <c r="AR2894" i="1"/>
  <c r="AN2894" i="1"/>
  <c r="AP2894" i="1" s="1"/>
  <c r="AR2886" i="1"/>
  <c r="AN2886" i="1"/>
  <c r="AP2886" i="1" s="1"/>
  <c r="AR2878" i="1"/>
  <c r="AN2878" i="1"/>
  <c r="AP2878" i="1" s="1"/>
  <c r="AR2870" i="1"/>
  <c r="AN2870" i="1"/>
  <c r="AP2870" i="1" s="1"/>
  <c r="AR2862" i="1"/>
  <c r="AN2862" i="1"/>
  <c r="AP2862" i="1" s="1"/>
  <c r="AR2854" i="1"/>
  <c r="AN2854" i="1"/>
  <c r="AP2854" i="1" s="1"/>
  <c r="AR2846" i="1"/>
  <c r="AN2846" i="1"/>
  <c r="AP2846" i="1" s="1"/>
  <c r="AR2838" i="1"/>
  <c r="AN2838" i="1"/>
  <c r="AP2838" i="1" s="1"/>
  <c r="AR2830" i="1"/>
  <c r="AN2830" i="1"/>
  <c r="AP2830" i="1" s="1"/>
  <c r="AR2822" i="1"/>
  <c r="AN2822" i="1"/>
  <c r="AP2822" i="1" s="1"/>
  <c r="AR2814" i="1"/>
  <c r="AN2814" i="1"/>
  <c r="AP2814" i="1" s="1"/>
  <c r="AR2806" i="1"/>
  <c r="AN2806" i="1"/>
  <c r="AP2806" i="1" s="1"/>
  <c r="AR2798" i="1"/>
  <c r="AN2798" i="1"/>
  <c r="AP2798" i="1" s="1"/>
  <c r="AR2790" i="1"/>
  <c r="AN2790" i="1"/>
  <c r="AP2790" i="1" s="1"/>
  <c r="AR2782" i="1"/>
  <c r="AN2782" i="1"/>
  <c r="AP2782" i="1" s="1"/>
  <c r="AR2774" i="1"/>
  <c r="AN2774" i="1"/>
  <c r="AP2774" i="1" s="1"/>
  <c r="AR2766" i="1"/>
  <c r="AN2766" i="1"/>
  <c r="AP2766" i="1" s="1"/>
  <c r="AR2758" i="1"/>
  <c r="AN2758" i="1"/>
  <c r="AP2758" i="1" s="1"/>
  <c r="AR2750" i="1"/>
  <c r="AN2750" i="1"/>
  <c r="AP2750" i="1" s="1"/>
  <c r="AR2742" i="1"/>
  <c r="AN2742" i="1"/>
  <c r="AP2742" i="1" s="1"/>
  <c r="AR2734" i="1"/>
  <c r="AN2734" i="1"/>
  <c r="AP2734" i="1" s="1"/>
  <c r="AR2726" i="1"/>
  <c r="AN2726" i="1"/>
  <c r="AP2726" i="1" s="1"/>
  <c r="AR2718" i="1"/>
  <c r="AN2718" i="1"/>
  <c r="AP2718" i="1" s="1"/>
  <c r="AR2710" i="1"/>
  <c r="AN2710" i="1"/>
  <c r="AP2710" i="1" s="1"/>
  <c r="AR2702" i="1"/>
  <c r="AN2702" i="1"/>
  <c r="AP2702" i="1" s="1"/>
  <c r="AR2694" i="1"/>
  <c r="AN2694" i="1"/>
  <c r="AP2694" i="1" s="1"/>
  <c r="AR2686" i="1"/>
  <c r="AN2686" i="1"/>
  <c r="AP2686" i="1" s="1"/>
  <c r="AR2678" i="1"/>
  <c r="AN2678" i="1"/>
  <c r="AP2678" i="1" s="1"/>
  <c r="AR2670" i="1"/>
  <c r="AN2670" i="1"/>
  <c r="AP2670" i="1" s="1"/>
  <c r="AR2662" i="1"/>
  <c r="AN2662" i="1"/>
  <c r="AP2662" i="1" s="1"/>
  <c r="AR2654" i="1"/>
  <c r="AN2654" i="1"/>
  <c r="AP2654" i="1" s="1"/>
  <c r="AR2646" i="1"/>
  <c r="AN2646" i="1"/>
  <c r="AP2646" i="1" s="1"/>
  <c r="AR2638" i="1"/>
  <c r="AN2638" i="1"/>
  <c r="AP2638" i="1" s="1"/>
  <c r="AR2630" i="1"/>
  <c r="AN2630" i="1"/>
  <c r="AP2630" i="1" s="1"/>
  <c r="AR2622" i="1"/>
  <c r="AN2622" i="1"/>
  <c r="AP2622" i="1" s="1"/>
  <c r="AR2614" i="1"/>
  <c r="AN2614" i="1"/>
  <c r="AP2614" i="1" s="1"/>
  <c r="AR2606" i="1"/>
  <c r="AN2606" i="1"/>
  <c r="AP2606" i="1" s="1"/>
  <c r="AR2598" i="1"/>
  <c r="AN2598" i="1"/>
  <c r="AP2598" i="1" s="1"/>
  <c r="AR2590" i="1"/>
  <c r="AN2590" i="1"/>
  <c r="AP2590" i="1" s="1"/>
  <c r="AR2582" i="1"/>
  <c r="AN2582" i="1"/>
  <c r="AP2582" i="1" s="1"/>
  <c r="AR2574" i="1"/>
  <c r="AN2574" i="1"/>
  <c r="AP2574" i="1" s="1"/>
  <c r="AR2566" i="1"/>
  <c r="AN2566" i="1"/>
  <c r="AP2566" i="1" s="1"/>
  <c r="AR2558" i="1"/>
  <c r="AN2558" i="1"/>
  <c r="AP2558" i="1" s="1"/>
  <c r="AR2550" i="1"/>
  <c r="AN2550" i="1"/>
  <c r="AP2550" i="1" s="1"/>
  <c r="AR2542" i="1"/>
  <c r="AN2542" i="1"/>
  <c r="AP2542" i="1" s="1"/>
  <c r="AR2534" i="1"/>
  <c r="AN2534" i="1"/>
  <c r="AP2534" i="1" s="1"/>
  <c r="AR2526" i="1"/>
  <c r="AN2526" i="1"/>
  <c r="AP2526" i="1" s="1"/>
  <c r="AR2518" i="1"/>
  <c r="AN2518" i="1"/>
  <c r="AP2518" i="1" s="1"/>
  <c r="AR2510" i="1"/>
  <c r="AN2510" i="1"/>
  <c r="AP2510" i="1" s="1"/>
  <c r="AR2502" i="1"/>
  <c r="AN2502" i="1"/>
  <c r="AP2502" i="1" s="1"/>
  <c r="AR2494" i="1"/>
  <c r="AN2494" i="1"/>
  <c r="AP2494" i="1" s="1"/>
  <c r="AR2486" i="1"/>
  <c r="AN2486" i="1"/>
  <c r="AP2486" i="1" s="1"/>
  <c r="AR2478" i="1"/>
  <c r="AN2478" i="1"/>
  <c r="AP2478" i="1" s="1"/>
  <c r="AR2470" i="1"/>
  <c r="AN2470" i="1"/>
  <c r="AP2470" i="1" s="1"/>
  <c r="AR2462" i="1"/>
  <c r="AN2462" i="1"/>
  <c r="AP2462" i="1" s="1"/>
  <c r="AR2454" i="1"/>
  <c r="AN2454" i="1"/>
  <c r="AP2454" i="1" s="1"/>
  <c r="AR2446" i="1"/>
  <c r="AN2446" i="1"/>
  <c r="AP2446" i="1" s="1"/>
  <c r="AR2438" i="1"/>
  <c r="AN2438" i="1"/>
  <c r="AP2438" i="1" s="1"/>
  <c r="AR2430" i="1"/>
  <c r="AN2430" i="1"/>
  <c r="AP2430" i="1" s="1"/>
  <c r="AR2422" i="1"/>
  <c r="AN2422" i="1"/>
  <c r="AP2422" i="1" s="1"/>
  <c r="AR2414" i="1"/>
  <c r="AN2414" i="1"/>
  <c r="AP2414" i="1" s="1"/>
  <c r="AR2406" i="1"/>
  <c r="AN2406" i="1"/>
  <c r="AP2406" i="1" s="1"/>
  <c r="AR2398" i="1"/>
  <c r="AN2398" i="1"/>
  <c r="AP2398" i="1" s="1"/>
  <c r="AR2390" i="1"/>
  <c r="AN2390" i="1"/>
  <c r="AP2390" i="1" s="1"/>
  <c r="AR2382" i="1"/>
  <c r="AN2382" i="1"/>
  <c r="AP2382" i="1" s="1"/>
  <c r="AR2374" i="1"/>
  <c r="AN2374" i="1"/>
  <c r="AP2374" i="1" s="1"/>
  <c r="AR2366" i="1"/>
  <c r="AN2366" i="1"/>
  <c r="AP2366" i="1" s="1"/>
  <c r="AR2358" i="1"/>
  <c r="AN2358" i="1"/>
  <c r="AP2358" i="1" s="1"/>
  <c r="AR2350" i="1"/>
  <c r="AN2350" i="1"/>
  <c r="AP2350" i="1" s="1"/>
  <c r="AR2342" i="1"/>
  <c r="AN2342" i="1"/>
  <c r="AP2342" i="1" s="1"/>
  <c r="AR2334" i="1"/>
  <c r="AN2334" i="1"/>
  <c r="AP2334" i="1" s="1"/>
  <c r="AR2326" i="1"/>
  <c r="AN2326" i="1"/>
  <c r="AP2326" i="1" s="1"/>
  <c r="AR2318" i="1"/>
  <c r="AN2318" i="1"/>
  <c r="AP2318" i="1" s="1"/>
  <c r="AR2310" i="1"/>
  <c r="AN2310" i="1"/>
  <c r="AP2310" i="1" s="1"/>
  <c r="AR2302" i="1"/>
  <c r="AN2302" i="1"/>
  <c r="AP2302" i="1" s="1"/>
  <c r="AR2294" i="1"/>
  <c r="AN2294" i="1"/>
  <c r="AP2294" i="1" s="1"/>
  <c r="AR2286" i="1"/>
  <c r="AN2286" i="1"/>
  <c r="AP2286" i="1" s="1"/>
  <c r="AR2278" i="1"/>
  <c r="AN2278" i="1"/>
  <c r="AP2278" i="1" s="1"/>
  <c r="AR2270" i="1"/>
  <c r="AN2270" i="1"/>
  <c r="AP2270" i="1" s="1"/>
  <c r="AR2262" i="1"/>
  <c r="AN2262" i="1"/>
  <c r="AP2262" i="1" s="1"/>
  <c r="AR2254" i="1"/>
  <c r="AN2254" i="1"/>
  <c r="AP2254" i="1" s="1"/>
  <c r="AR2246" i="1"/>
  <c r="AN2246" i="1"/>
  <c r="AP2246" i="1" s="1"/>
  <c r="AR2238" i="1"/>
  <c r="AN2238" i="1"/>
  <c r="AP2238" i="1" s="1"/>
  <c r="AR2230" i="1"/>
  <c r="AN2230" i="1"/>
  <c r="AP2230" i="1" s="1"/>
  <c r="AR2222" i="1"/>
  <c r="AN2222" i="1"/>
  <c r="AP2222" i="1" s="1"/>
  <c r="AR2214" i="1"/>
  <c r="AN2214" i="1"/>
  <c r="AP2214" i="1" s="1"/>
  <c r="AR2206" i="1"/>
  <c r="AN2206" i="1"/>
  <c r="AP2206" i="1" s="1"/>
  <c r="AR2198" i="1"/>
  <c r="AN2198" i="1"/>
  <c r="AP2198" i="1" s="1"/>
  <c r="AR2190" i="1"/>
  <c r="AN2190" i="1"/>
  <c r="AP2190" i="1" s="1"/>
  <c r="AR2182" i="1"/>
  <c r="AN2182" i="1"/>
  <c r="AP2182" i="1" s="1"/>
  <c r="AR2174" i="1"/>
  <c r="AN2174" i="1"/>
  <c r="AP2174" i="1" s="1"/>
  <c r="AR2166" i="1"/>
  <c r="AN2166" i="1"/>
  <c r="AP2166" i="1" s="1"/>
  <c r="AR2158" i="1"/>
  <c r="AN2158" i="1"/>
  <c r="AP2158" i="1" s="1"/>
  <c r="AR2150" i="1"/>
  <c r="AN2150" i="1"/>
  <c r="AP2150" i="1" s="1"/>
  <c r="AR2142" i="1"/>
  <c r="AN2142" i="1"/>
  <c r="AP2142" i="1" s="1"/>
  <c r="AR2134" i="1"/>
  <c r="AN2134" i="1"/>
  <c r="AP2134" i="1" s="1"/>
  <c r="AR2126" i="1"/>
  <c r="AN2126" i="1"/>
  <c r="AP2126" i="1" s="1"/>
  <c r="AR2118" i="1"/>
  <c r="AN2118" i="1"/>
  <c r="AP2118" i="1" s="1"/>
  <c r="AR2110" i="1"/>
  <c r="AN2110" i="1"/>
  <c r="AP2110" i="1" s="1"/>
  <c r="AR2102" i="1"/>
  <c r="AN2102" i="1"/>
  <c r="AP2102" i="1" s="1"/>
  <c r="AR2094" i="1"/>
  <c r="AN2094" i="1"/>
  <c r="AP2094" i="1" s="1"/>
  <c r="AR2086" i="1"/>
  <c r="AN2086" i="1"/>
  <c r="AP2086" i="1" s="1"/>
  <c r="AR2078" i="1"/>
  <c r="AN2078" i="1"/>
  <c r="AP2078" i="1" s="1"/>
  <c r="AR2070" i="1"/>
  <c r="AN2070" i="1"/>
  <c r="AP2070" i="1" s="1"/>
  <c r="AR2062" i="1"/>
  <c r="AN2062" i="1"/>
  <c r="AP2062" i="1" s="1"/>
  <c r="AR2054" i="1"/>
  <c r="AN2054" i="1"/>
  <c r="AP2054" i="1" s="1"/>
  <c r="AR2046" i="1"/>
  <c r="AN2046" i="1"/>
  <c r="AP2046" i="1" s="1"/>
  <c r="AR2038" i="1"/>
  <c r="AN2038" i="1"/>
  <c r="AP2038" i="1" s="1"/>
  <c r="AR2030" i="1"/>
  <c r="AN2030" i="1"/>
  <c r="AP2030" i="1" s="1"/>
  <c r="AR2022" i="1"/>
  <c r="AN2022" i="1"/>
  <c r="AP2022" i="1" s="1"/>
  <c r="AR2014" i="1"/>
  <c r="AN2014" i="1"/>
  <c r="AP2014" i="1" s="1"/>
  <c r="AR2006" i="1"/>
  <c r="AN2006" i="1"/>
  <c r="AP2006" i="1" s="1"/>
  <c r="AR1998" i="1"/>
  <c r="AN1998" i="1"/>
  <c r="AP1998" i="1" s="1"/>
  <c r="AR1990" i="1"/>
  <c r="AN1990" i="1"/>
  <c r="AP1990" i="1" s="1"/>
  <c r="AR1982" i="1"/>
  <c r="AN1982" i="1"/>
  <c r="AP1982" i="1" s="1"/>
  <c r="AR1974" i="1"/>
  <c r="AN1974" i="1"/>
  <c r="AP1974" i="1" s="1"/>
  <c r="AR1966" i="1"/>
  <c r="AN1966" i="1"/>
  <c r="AP1966" i="1" s="1"/>
  <c r="AR1958" i="1"/>
  <c r="AN1958" i="1"/>
  <c r="AP1958" i="1" s="1"/>
  <c r="AR1950" i="1"/>
  <c r="AN1950" i="1"/>
  <c r="AP1950" i="1" s="1"/>
  <c r="AR1942" i="1"/>
  <c r="AN1942" i="1"/>
  <c r="AP1942" i="1" s="1"/>
  <c r="AR1934" i="1"/>
  <c r="AN1934" i="1"/>
  <c r="AP1934" i="1" s="1"/>
  <c r="AR1926" i="1"/>
  <c r="AN1926" i="1"/>
  <c r="AP1926" i="1" s="1"/>
  <c r="AR1918" i="1"/>
  <c r="AN1918" i="1"/>
  <c r="AP1918" i="1" s="1"/>
  <c r="AR1910" i="1"/>
  <c r="AN1910" i="1"/>
  <c r="AP1910" i="1" s="1"/>
  <c r="AR1902" i="1"/>
  <c r="AN1902" i="1"/>
  <c r="AP1902" i="1" s="1"/>
  <c r="AR1894" i="1"/>
  <c r="AN1894" i="1"/>
  <c r="AP1894" i="1" s="1"/>
  <c r="AR1886" i="1"/>
  <c r="AN1886" i="1"/>
  <c r="AP1886" i="1" s="1"/>
  <c r="AR1878" i="1"/>
  <c r="AN1878" i="1"/>
  <c r="AP1878" i="1" s="1"/>
  <c r="AR1870" i="1"/>
  <c r="AN1870" i="1"/>
  <c r="AP1870" i="1" s="1"/>
  <c r="AR1862" i="1"/>
  <c r="AN1862" i="1"/>
  <c r="AP1862" i="1" s="1"/>
  <c r="AR1854" i="1"/>
  <c r="AN1854" i="1"/>
  <c r="AP1854" i="1" s="1"/>
  <c r="AR1846" i="1"/>
  <c r="AN1846" i="1"/>
  <c r="AP1846" i="1" s="1"/>
  <c r="AR1838" i="1"/>
  <c r="AN1838" i="1"/>
  <c r="AP1838" i="1" s="1"/>
  <c r="AR1830" i="1"/>
  <c r="AN1830" i="1"/>
  <c r="AP1830" i="1" s="1"/>
  <c r="AR1822" i="1"/>
  <c r="AN1822" i="1"/>
  <c r="AP1822" i="1" s="1"/>
  <c r="AR1814" i="1"/>
  <c r="AN1814" i="1"/>
  <c r="AP1814" i="1" s="1"/>
  <c r="AR1806" i="1"/>
  <c r="AN1806" i="1"/>
  <c r="AP1806" i="1" s="1"/>
  <c r="AR1798" i="1"/>
  <c r="AN1798" i="1"/>
  <c r="AP1798" i="1" s="1"/>
  <c r="AR1790" i="1"/>
  <c r="AN1790" i="1"/>
  <c r="AP1790" i="1" s="1"/>
  <c r="AR1782" i="1"/>
  <c r="AN1782" i="1"/>
  <c r="AP1782" i="1" s="1"/>
  <c r="AR1774" i="1"/>
  <c r="AN1774" i="1"/>
  <c r="AP1774" i="1" s="1"/>
  <c r="AR1766" i="1"/>
  <c r="AN1766" i="1"/>
  <c r="AP1766" i="1" s="1"/>
  <c r="AR1758" i="1"/>
  <c r="AN1758" i="1"/>
  <c r="AP1758" i="1" s="1"/>
  <c r="AR1750" i="1"/>
  <c r="AN1750" i="1"/>
  <c r="AP1750" i="1" s="1"/>
  <c r="AR1742" i="1"/>
  <c r="AN1742" i="1"/>
  <c r="AP1742" i="1" s="1"/>
  <c r="AR1734" i="1"/>
  <c r="AN1734" i="1"/>
  <c r="AP1734" i="1" s="1"/>
  <c r="AR1726" i="1"/>
  <c r="AN1726" i="1"/>
  <c r="AP1726" i="1" s="1"/>
  <c r="AR1718" i="1"/>
  <c r="AN1718" i="1"/>
  <c r="AP1718" i="1" s="1"/>
  <c r="AR1710" i="1"/>
  <c r="AN1710" i="1"/>
  <c r="AP1710" i="1" s="1"/>
  <c r="AR1702" i="1"/>
  <c r="AN1702" i="1"/>
  <c r="AP1702" i="1" s="1"/>
  <c r="AR1694" i="1"/>
  <c r="AN1694" i="1"/>
  <c r="AP1694" i="1" s="1"/>
  <c r="AR1686" i="1"/>
  <c r="AN1686" i="1"/>
  <c r="AP1686" i="1" s="1"/>
  <c r="AR1678" i="1"/>
  <c r="AN1678" i="1"/>
  <c r="AP1678" i="1" s="1"/>
  <c r="AR1670" i="1"/>
  <c r="AN1670" i="1"/>
  <c r="AP1670" i="1" s="1"/>
  <c r="AR1662" i="1"/>
  <c r="AN1662" i="1"/>
  <c r="AP1662" i="1" s="1"/>
  <c r="AR1654" i="1"/>
  <c r="AN1654" i="1"/>
  <c r="AP1654" i="1" s="1"/>
  <c r="AR1646" i="1"/>
  <c r="AN1646" i="1"/>
  <c r="AP1646" i="1" s="1"/>
  <c r="AR1638" i="1"/>
  <c r="AN1638" i="1"/>
  <c r="AP1638" i="1" s="1"/>
  <c r="AR1630" i="1"/>
  <c r="AN1630" i="1"/>
  <c r="AP1630" i="1" s="1"/>
  <c r="AR1622" i="1"/>
  <c r="AN1622" i="1"/>
  <c r="AP1622" i="1" s="1"/>
  <c r="AR1614" i="1"/>
  <c r="AN1614" i="1"/>
  <c r="AP1614" i="1" s="1"/>
  <c r="AR1606" i="1"/>
  <c r="AN1606" i="1"/>
  <c r="AP1606" i="1" s="1"/>
  <c r="AR1598" i="1"/>
  <c r="AN1598" i="1"/>
  <c r="AP1598" i="1" s="1"/>
  <c r="AR1590" i="1"/>
  <c r="AN1590" i="1"/>
  <c r="AP1590" i="1" s="1"/>
  <c r="AR1582" i="1"/>
  <c r="AN1582" i="1"/>
  <c r="AP1582" i="1" s="1"/>
  <c r="AR1574" i="1"/>
  <c r="AN1574" i="1"/>
  <c r="AP1574" i="1" s="1"/>
  <c r="AR1566" i="1"/>
  <c r="AN1566" i="1"/>
  <c r="AP1566" i="1" s="1"/>
  <c r="AR1558" i="1"/>
  <c r="AN1558" i="1"/>
  <c r="AP1558" i="1" s="1"/>
  <c r="AR1550" i="1"/>
  <c r="AN1550" i="1"/>
  <c r="AP1550" i="1" s="1"/>
  <c r="AR1542" i="1"/>
  <c r="AN1542" i="1"/>
  <c r="AP1542" i="1" s="1"/>
  <c r="AR1534" i="1"/>
  <c r="AN1534" i="1"/>
  <c r="AP1534" i="1" s="1"/>
  <c r="AR1526" i="1"/>
  <c r="AN1526" i="1"/>
  <c r="AP1526" i="1" s="1"/>
  <c r="AR1518" i="1"/>
  <c r="AN1518" i="1"/>
  <c r="AP1518" i="1" s="1"/>
  <c r="AR1510" i="1"/>
  <c r="AN1510" i="1"/>
  <c r="AP1510" i="1" s="1"/>
  <c r="AR1502" i="1"/>
  <c r="AN1502" i="1"/>
  <c r="AP1502" i="1" s="1"/>
  <c r="AR1494" i="1"/>
  <c r="AN1494" i="1"/>
  <c r="AP1494" i="1" s="1"/>
  <c r="AR1486" i="1"/>
  <c r="AN1486" i="1"/>
  <c r="AP1486" i="1" s="1"/>
  <c r="AR1478" i="1"/>
  <c r="AN1478" i="1"/>
  <c r="AP1478" i="1" s="1"/>
  <c r="AR1470" i="1"/>
  <c r="AN1470" i="1"/>
  <c r="AP1470" i="1" s="1"/>
  <c r="AR1462" i="1"/>
  <c r="AN1462" i="1"/>
  <c r="AP1462" i="1" s="1"/>
  <c r="AR1454" i="1"/>
  <c r="AN1454" i="1"/>
  <c r="AP1454" i="1" s="1"/>
  <c r="AR1446" i="1"/>
  <c r="AN1446" i="1"/>
  <c r="AP1446" i="1" s="1"/>
  <c r="AR1438" i="1"/>
  <c r="AN1438" i="1"/>
  <c r="AP1438" i="1" s="1"/>
  <c r="AR1430" i="1"/>
  <c r="AN1430" i="1"/>
  <c r="AP1430" i="1" s="1"/>
  <c r="AR1422" i="1"/>
  <c r="AN1422" i="1"/>
  <c r="AP1422" i="1" s="1"/>
  <c r="AR1414" i="1"/>
  <c r="AN1414" i="1"/>
  <c r="AP1414" i="1" s="1"/>
  <c r="AR1406" i="1"/>
  <c r="AN1406" i="1"/>
  <c r="AP1406" i="1" s="1"/>
  <c r="AR1398" i="1"/>
  <c r="AN1398" i="1"/>
  <c r="AP1398" i="1" s="1"/>
  <c r="AR1390" i="1"/>
  <c r="AN1390" i="1"/>
  <c r="AP1390" i="1" s="1"/>
  <c r="AR1382" i="1"/>
  <c r="AN1382" i="1"/>
  <c r="AP1382" i="1" s="1"/>
  <c r="AR1374" i="1"/>
  <c r="AN1374" i="1"/>
  <c r="AP1374" i="1" s="1"/>
  <c r="AR1366" i="1"/>
  <c r="AN1366" i="1"/>
  <c r="AP1366" i="1" s="1"/>
  <c r="AR1358" i="1"/>
  <c r="AN1358" i="1"/>
  <c r="AP1358" i="1" s="1"/>
  <c r="AR1350" i="1"/>
  <c r="AN1350" i="1"/>
  <c r="AP1350" i="1" s="1"/>
  <c r="AR1342" i="1"/>
  <c r="AN1342" i="1"/>
  <c r="AP1342" i="1" s="1"/>
  <c r="AR1334" i="1"/>
  <c r="AN1334" i="1"/>
  <c r="AP1334" i="1" s="1"/>
  <c r="AR1326" i="1"/>
  <c r="AN1326" i="1"/>
  <c r="AP1326" i="1" s="1"/>
  <c r="AR1318" i="1"/>
  <c r="AN1318" i="1"/>
  <c r="AP1318" i="1" s="1"/>
  <c r="AR1310" i="1"/>
  <c r="AN1310" i="1"/>
  <c r="AP1310" i="1" s="1"/>
  <c r="AR1302" i="1"/>
  <c r="AN1302" i="1"/>
  <c r="AP1302" i="1" s="1"/>
  <c r="AR1294" i="1"/>
  <c r="AN1294" i="1"/>
  <c r="AP1294" i="1" s="1"/>
  <c r="AR1286" i="1"/>
  <c r="AN1286" i="1"/>
  <c r="AP1286" i="1" s="1"/>
  <c r="AR1278" i="1"/>
  <c r="AN1278" i="1"/>
  <c r="AP1278" i="1" s="1"/>
  <c r="AR1270" i="1"/>
  <c r="AN1270" i="1"/>
  <c r="AP1270" i="1" s="1"/>
  <c r="AR1262" i="1"/>
  <c r="AN1262" i="1"/>
  <c r="AP1262" i="1" s="1"/>
  <c r="AR1254" i="1"/>
  <c r="AN1254" i="1"/>
  <c r="AP1254" i="1" s="1"/>
  <c r="AR1246" i="1"/>
  <c r="AN1246" i="1"/>
  <c r="AP1246" i="1" s="1"/>
  <c r="AR1238" i="1"/>
  <c r="AN1238" i="1"/>
  <c r="AP1238" i="1" s="1"/>
  <c r="AR1230" i="1"/>
  <c r="AN1230" i="1"/>
  <c r="AP1230" i="1" s="1"/>
  <c r="AR1222" i="1"/>
  <c r="AN1222" i="1"/>
  <c r="AP1222" i="1" s="1"/>
  <c r="AR1214" i="1"/>
  <c r="AN1214" i="1"/>
  <c r="AP1214" i="1" s="1"/>
  <c r="AR1206" i="1"/>
  <c r="AN1206" i="1"/>
  <c r="AP1206" i="1" s="1"/>
  <c r="AR1198" i="1"/>
  <c r="AN1198" i="1"/>
  <c r="AP1198" i="1" s="1"/>
  <c r="AR1190" i="1"/>
  <c r="AN1190" i="1"/>
  <c r="AP1190" i="1" s="1"/>
  <c r="AR1182" i="1"/>
  <c r="AN1182" i="1"/>
  <c r="AP1182" i="1" s="1"/>
  <c r="AR1174" i="1"/>
  <c r="AN1174" i="1"/>
  <c r="AP1174" i="1" s="1"/>
  <c r="AR1166" i="1"/>
  <c r="AN1166" i="1"/>
  <c r="AP1166" i="1" s="1"/>
  <c r="AR1158" i="1"/>
  <c r="AN1158" i="1"/>
  <c r="AP1158" i="1" s="1"/>
  <c r="AR1150" i="1"/>
  <c r="AN1150" i="1"/>
  <c r="AP1150" i="1" s="1"/>
  <c r="AR1142" i="1"/>
  <c r="AN1142" i="1"/>
  <c r="AP1142" i="1" s="1"/>
  <c r="AR1134" i="1"/>
  <c r="AN1134" i="1"/>
  <c r="AP1134" i="1" s="1"/>
  <c r="AR1126" i="1"/>
  <c r="AN1126" i="1"/>
  <c r="AP1126" i="1" s="1"/>
  <c r="AR1118" i="1"/>
  <c r="AN1118" i="1"/>
  <c r="AP1118" i="1" s="1"/>
  <c r="AR1110" i="1"/>
  <c r="AN1110" i="1"/>
  <c r="AP1110" i="1" s="1"/>
  <c r="AR1102" i="1"/>
  <c r="AN1102" i="1"/>
  <c r="AP1102" i="1" s="1"/>
  <c r="AR1094" i="1"/>
  <c r="AN1094" i="1"/>
  <c r="AP1094" i="1" s="1"/>
  <c r="AR1086" i="1"/>
  <c r="AN1086" i="1"/>
  <c r="AP1086" i="1" s="1"/>
  <c r="AR1078" i="1"/>
  <c r="AN1078" i="1"/>
  <c r="AP1078" i="1" s="1"/>
  <c r="AR1070" i="1"/>
  <c r="AN1070" i="1"/>
  <c r="AP1070" i="1" s="1"/>
  <c r="AR1062" i="1"/>
  <c r="AN1062" i="1"/>
  <c r="AP1062" i="1" s="1"/>
  <c r="AR1054" i="1"/>
  <c r="AN1054" i="1"/>
  <c r="AP1054" i="1" s="1"/>
  <c r="AR1046" i="1"/>
  <c r="AN1046" i="1"/>
  <c r="AP1046" i="1" s="1"/>
  <c r="AR1038" i="1"/>
  <c r="AN1038" i="1"/>
  <c r="AP1038" i="1" s="1"/>
  <c r="AR1030" i="1"/>
  <c r="AN1030" i="1"/>
  <c r="AP1030" i="1" s="1"/>
  <c r="AR1022" i="1"/>
  <c r="AN1022" i="1"/>
  <c r="AP1022" i="1" s="1"/>
  <c r="AR1014" i="1"/>
  <c r="AN1014" i="1"/>
  <c r="AP1014" i="1" s="1"/>
  <c r="AR1006" i="1"/>
  <c r="AN1006" i="1"/>
  <c r="AP1006" i="1" s="1"/>
  <c r="AR998" i="1"/>
  <c r="AN998" i="1"/>
  <c r="AP998" i="1" s="1"/>
  <c r="AR990" i="1"/>
  <c r="AN990" i="1"/>
  <c r="AP990" i="1" s="1"/>
  <c r="AR982" i="1"/>
  <c r="AN982" i="1"/>
  <c r="AP982" i="1" s="1"/>
  <c r="AR974" i="1"/>
  <c r="AN974" i="1"/>
  <c r="AP974" i="1" s="1"/>
  <c r="AR966" i="1"/>
  <c r="AN966" i="1"/>
  <c r="AP966" i="1" s="1"/>
  <c r="AR958" i="1"/>
  <c r="AN958" i="1"/>
  <c r="AP958" i="1" s="1"/>
  <c r="AR950" i="1"/>
  <c r="AN950" i="1"/>
  <c r="AP950" i="1" s="1"/>
  <c r="AR942" i="1"/>
  <c r="AN942" i="1"/>
  <c r="AP942" i="1" s="1"/>
  <c r="AR934" i="1"/>
  <c r="AN934" i="1"/>
  <c r="AP934" i="1" s="1"/>
  <c r="AR926" i="1"/>
  <c r="AN926" i="1"/>
  <c r="AP926" i="1" s="1"/>
  <c r="AR918" i="1"/>
  <c r="AN918" i="1"/>
  <c r="AP918" i="1" s="1"/>
  <c r="AR910" i="1"/>
  <c r="AN910" i="1"/>
  <c r="AP910" i="1" s="1"/>
  <c r="AR902" i="1"/>
  <c r="AN902" i="1"/>
  <c r="AP902" i="1" s="1"/>
  <c r="AR894" i="1"/>
  <c r="AN894" i="1"/>
  <c r="AP894" i="1" s="1"/>
  <c r="AR886" i="1"/>
  <c r="AN886" i="1"/>
  <c r="AP886" i="1" s="1"/>
  <c r="AR878" i="1"/>
  <c r="AN878" i="1"/>
  <c r="AP878" i="1" s="1"/>
  <c r="AR870" i="1"/>
  <c r="AN870" i="1"/>
  <c r="AP870" i="1" s="1"/>
  <c r="AR862" i="1"/>
  <c r="AN862" i="1"/>
  <c r="AP862" i="1" s="1"/>
  <c r="AR854" i="1"/>
  <c r="AN854" i="1"/>
  <c r="AP854" i="1" s="1"/>
  <c r="AR846" i="1"/>
  <c r="AN846" i="1"/>
  <c r="AP846" i="1" s="1"/>
  <c r="AR838" i="1"/>
  <c r="AN838" i="1"/>
  <c r="AP838" i="1" s="1"/>
  <c r="AR830" i="1"/>
  <c r="AN830" i="1"/>
  <c r="AP830" i="1" s="1"/>
  <c r="AR822" i="1"/>
  <c r="AN822" i="1"/>
  <c r="AP822" i="1" s="1"/>
  <c r="AR814" i="1"/>
  <c r="AN814" i="1"/>
  <c r="AP814" i="1" s="1"/>
  <c r="AR806" i="1"/>
  <c r="AN806" i="1"/>
  <c r="AP806" i="1" s="1"/>
  <c r="AR798" i="1"/>
  <c r="AN798" i="1"/>
  <c r="AP798" i="1" s="1"/>
  <c r="AR790" i="1"/>
  <c r="AN790" i="1"/>
  <c r="AP790" i="1" s="1"/>
  <c r="AR782" i="1"/>
  <c r="AN782" i="1"/>
  <c r="AP782" i="1" s="1"/>
  <c r="AR774" i="1"/>
  <c r="AN774" i="1"/>
  <c r="AP774" i="1" s="1"/>
  <c r="AR766" i="1"/>
  <c r="AN766" i="1"/>
  <c r="AP766" i="1" s="1"/>
  <c r="AR758" i="1"/>
  <c r="AN758" i="1"/>
  <c r="AP758" i="1" s="1"/>
  <c r="AR750" i="1"/>
  <c r="AN750" i="1"/>
  <c r="AP750" i="1" s="1"/>
  <c r="AR742" i="1"/>
  <c r="AN742" i="1"/>
  <c r="AP742" i="1" s="1"/>
  <c r="AR734" i="1"/>
  <c r="AN734" i="1"/>
  <c r="AP734" i="1" s="1"/>
  <c r="AR726" i="1"/>
  <c r="AN726" i="1"/>
  <c r="AP726" i="1" s="1"/>
  <c r="AR718" i="1"/>
  <c r="AN718" i="1"/>
  <c r="AP718" i="1" s="1"/>
  <c r="AR710" i="1"/>
  <c r="AN710" i="1"/>
  <c r="AP710" i="1" s="1"/>
  <c r="AR702" i="1"/>
  <c r="AN702" i="1"/>
  <c r="AP702" i="1" s="1"/>
  <c r="AR694" i="1"/>
  <c r="AN694" i="1"/>
  <c r="AP694" i="1" s="1"/>
  <c r="AR686" i="1"/>
  <c r="AN686" i="1"/>
  <c r="AP686" i="1" s="1"/>
  <c r="AR678" i="1"/>
  <c r="AN678" i="1"/>
  <c r="AP678" i="1" s="1"/>
  <c r="AR670" i="1"/>
  <c r="AN670" i="1"/>
  <c r="AP670" i="1" s="1"/>
  <c r="AR662" i="1"/>
  <c r="AN662" i="1"/>
  <c r="AP662" i="1" s="1"/>
  <c r="AR654" i="1"/>
  <c r="AN654" i="1"/>
  <c r="AP654" i="1" s="1"/>
  <c r="AR646" i="1"/>
  <c r="AN646" i="1"/>
  <c r="AP646" i="1" s="1"/>
  <c r="AR638" i="1"/>
  <c r="AN638" i="1"/>
  <c r="AP638" i="1" s="1"/>
  <c r="AR630" i="1"/>
  <c r="AN630" i="1"/>
  <c r="AP630" i="1" s="1"/>
  <c r="AR622" i="1"/>
  <c r="AN622" i="1"/>
  <c r="AP622" i="1" s="1"/>
  <c r="AR614" i="1"/>
  <c r="AN614" i="1"/>
  <c r="AP614" i="1" s="1"/>
  <c r="AR606" i="1"/>
  <c r="AN606" i="1"/>
  <c r="AP606" i="1" s="1"/>
  <c r="AR598" i="1"/>
  <c r="AN598" i="1"/>
  <c r="AP598" i="1" s="1"/>
  <c r="AR590" i="1"/>
  <c r="AN590" i="1"/>
  <c r="AP590" i="1" s="1"/>
  <c r="AR582" i="1"/>
  <c r="AN582" i="1"/>
  <c r="AP582" i="1" s="1"/>
  <c r="AR574" i="1"/>
  <c r="AN574" i="1"/>
  <c r="AP574" i="1" s="1"/>
  <c r="AR566" i="1"/>
  <c r="AN566" i="1"/>
  <c r="AP566" i="1" s="1"/>
  <c r="AR558" i="1"/>
  <c r="AN558" i="1"/>
  <c r="AP558" i="1" s="1"/>
  <c r="AR550" i="1"/>
  <c r="AN550" i="1"/>
  <c r="AP550" i="1" s="1"/>
  <c r="AR542" i="1"/>
  <c r="AN542" i="1"/>
  <c r="AP542" i="1" s="1"/>
  <c r="AR534" i="1"/>
  <c r="AN534" i="1"/>
  <c r="AP534" i="1" s="1"/>
  <c r="AR526" i="1"/>
  <c r="AN526" i="1"/>
  <c r="AP526" i="1" s="1"/>
  <c r="AR518" i="1"/>
  <c r="AN518" i="1"/>
  <c r="AP518" i="1" s="1"/>
  <c r="AR510" i="1"/>
  <c r="AN510" i="1"/>
  <c r="AP510" i="1" s="1"/>
  <c r="AR502" i="1"/>
  <c r="AN502" i="1"/>
  <c r="AP502" i="1" s="1"/>
  <c r="AR494" i="1"/>
  <c r="AN494" i="1"/>
  <c r="AP494" i="1" s="1"/>
  <c r="AR486" i="1"/>
  <c r="AN486" i="1"/>
  <c r="AP486" i="1" s="1"/>
  <c r="AR478" i="1"/>
  <c r="AN478" i="1"/>
  <c r="AP478" i="1" s="1"/>
  <c r="AR470" i="1"/>
  <c r="AN470" i="1"/>
  <c r="AP470" i="1" s="1"/>
  <c r="AR462" i="1"/>
  <c r="AN462" i="1"/>
  <c r="AP462" i="1" s="1"/>
  <c r="AR454" i="1"/>
  <c r="AN454" i="1"/>
  <c r="AP454" i="1" s="1"/>
  <c r="AR446" i="1"/>
  <c r="AN446" i="1"/>
  <c r="AP446" i="1" s="1"/>
  <c r="AR438" i="1"/>
  <c r="AN438" i="1"/>
  <c r="AP438" i="1" s="1"/>
  <c r="AR430" i="1"/>
  <c r="AN430" i="1"/>
  <c r="AP430" i="1" s="1"/>
  <c r="AR422" i="1"/>
  <c r="AN422" i="1"/>
  <c r="AP422" i="1" s="1"/>
  <c r="AR414" i="1"/>
  <c r="AN414" i="1"/>
  <c r="AP414" i="1" s="1"/>
  <c r="AR406" i="1"/>
  <c r="AN406" i="1"/>
  <c r="AP406" i="1" s="1"/>
  <c r="AR398" i="1"/>
  <c r="AN398" i="1"/>
  <c r="AP398" i="1" s="1"/>
  <c r="AR390" i="1"/>
  <c r="AN390" i="1"/>
  <c r="AP390" i="1" s="1"/>
  <c r="AR382" i="1"/>
  <c r="AN382" i="1"/>
  <c r="AP382" i="1" s="1"/>
  <c r="AR374" i="1"/>
  <c r="AN374" i="1"/>
  <c r="AP374" i="1" s="1"/>
  <c r="AR366" i="1"/>
  <c r="AN366" i="1"/>
  <c r="AP366" i="1" s="1"/>
  <c r="AR358" i="1"/>
  <c r="AN358" i="1"/>
  <c r="AP358" i="1" s="1"/>
  <c r="AR350" i="1"/>
  <c r="AN350" i="1"/>
  <c r="AP350" i="1" s="1"/>
  <c r="AR342" i="1"/>
  <c r="AN342" i="1"/>
  <c r="AP342" i="1" s="1"/>
  <c r="AR334" i="1"/>
  <c r="AN334" i="1"/>
  <c r="AP334" i="1" s="1"/>
  <c r="AR326" i="1"/>
  <c r="AN326" i="1"/>
  <c r="AP326" i="1" s="1"/>
  <c r="AR318" i="1"/>
  <c r="AN318" i="1"/>
  <c r="AP318" i="1" s="1"/>
  <c r="AR310" i="1"/>
  <c r="AN310" i="1"/>
  <c r="AP310" i="1" s="1"/>
  <c r="AR302" i="1"/>
  <c r="AN302" i="1"/>
  <c r="AP302" i="1" s="1"/>
  <c r="AR294" i="1"/>
  <c r="AN294" i="1"/>
  <c r="AP294" i="1" s="1"/>
  <c r="AR286" i="1"/>
  <c r="AN286" i="1"/>
  <c r="AP286" i="1" s="1"/>
  <c r="AR278" i="1"/>
  <c r="AN278" i="1"/>
  <c r="AP278" i="1" s="1"/>
  <c r="AR270" i="1"/>
  <c r="AN270" i="1"/>
  <c r="AP270" i="1" s="1"/>
  <c r="AR262" i="1"/>
  <c r="AN262" i="1"/>
  <c r="AP262" i="1" s="1"/>
  <c r="AR254" i="1"/>
  <c r="AN254" i="1"/>
  <c r="AP254" i="1" s="1"/>
  <c r="AR246" i="1"/>
  <c r="AN246" i="1"/>
  <c r="AP246" i="1" s="1"/>
  <c r="AR238" i="1"/>
  <c r="AN238" i="1"/>
  <c r="AP238" i="1" s="1"/>
  <c r="AR230" i="1"/>
  <c r="AN230" i="1"/>
  <c r="AP230" i="1" s="1"/>
  <c r="AR222" i="1"/>
  <c r="AN222" i="1"/>
  <c r="AP222" i="1" s="1"/>
  <c r="AR214" i="1"/>
  <c r="AN214" i="1"/>
  <c r="AP214" i="1" s="1"/>
  <c r="AR206" i="1"/>
  <c r="AN206" i="1"/>
  <c r="AP206" i="1" s="1"/>
  <c r="AR198" i="1"/>
  <c r="AN198" i="1"/>
  <c r="AP198" i="1" s="1"/>
  <c r="AR190" i="1"/>
  <c r="AN190" i="1"/>
  <c r="AP190" i="1" s="1"/>
  <c r="AR182" i="1"/>
  <c r="AN182" i="1"/>
  <c r="AP182" i="1" s="1"/>
  <c r="AR174" i="1"/>
  <c r="AN174" i="1"/>
  <c r="AP174" i="1" s="1"/>
  <c r="AR166" i="1"/>
  <c r="AN166" i="1"/>
  <c r="AP166" i="1" s="1"/>
  <c r="AR158" i="1"/>
  <c r="AN158" i="1"/>
  <c r="AP158" i="1" s="1"/>
  <c r="AR150" i="1"/>
  <c r="AN150" i="1"/>
  <c r="AP150" i="1" s="1"/>
  <c r="AR142" i="1"/>
  <c r="AN142" i="1"/>
  <c r="AP142" i="1" s="1"/>
  <c r="AR134" i="1"/>
  <c r="AN134" i="1"/>
  <c r="AP134" i="1" s="1"/>
  <c r="AR126" i="1"/>
  <c r="AN126" i="1"/>
  <c r="AP126" i="1" s="1"/>
  <c r="AR118" i="1"/>
  <c r="AN118" i="1"/>
  <c r="AP118" i="1" s="1"/>
  <c r="AR110" i="1"/>
  <c r="AN110" i="1"/>
  <c r="AP110" i="1" s="1"/>
  <c r="AR102" i="1"/>
  <c r="AN102" i="1"/>
  <c r="AP102" i="1" s="1"/>
  <c r="AR94" i="1"/>
  <c r="AN94" i="1"/>
  <c r="AP94" i="1" s="1"/>
  <c r="AR86" i="1"/>
  <c r="AN86" i="1"/>
  <c r="AP86" i="1" s="1"/>
  <c r="AR78" i="1"/>
  <c r="AN78" i="1"/>
  <c r="AP78" i="1" s="1"/>
  <c r="AR70" i="1"/>
  <c r="AN70" i="1"/>
  <c r="AP70" i="1" s="1"/>
  <c r="AR62" i="1"/>
  <c r="AN62" i="1"/>
  <c r="AP62" i="1" s="1"/>
  <c r="AR54" i="1"/>
  <c r="AN54" i="1"/>
  <c r="AP54" i="1" s="1"/>
  <c r="AR46" i="1"/>
  <c r="AN46" i="1"/>
  <c r="AP46" i="1" s="1"/>
  <c r="AR38" i="1"/>
  <c r="AN38" i="1"/>
  <c r="AP38" i="1" s="1"/>
  <c r="AR30" i="1"/>
  <c r="AN30" i="1"/>
  <c r="AP30" i="1" s="1"/>
  <c r="AR22" i="1"/>
  <c r="AN22" i="1"/>
  <c r="AP22" i="1" s="1"/>
  <c r="AR14" i="1"/>
  <c r="AN14" i="1"/>
  <c r="AP14" i="1" s="1"/>
  <c r="AR6" i="1"/>
  <c r="AN6" i="1"/>
  <c r="AP6" i="1" s="1"/>
  <c r="AR4993" i="1"/>
  <c r="AN4993" i="1"/>
  <c r="AP4993" i="1" s="1"/>
  <c r="AR4961" i="1"/>
  <c r="AN4961" i="1"/>
  <c r="AP4961" i="1" s="1"/>
  <c r="AR4921" i="1"/>
  <c r="AN4921" i="1"/>
  <c r="AP4921" i="1" s="1"/>
  <c r="AR4881" i="1"/>
  <c r="AN4881" i="1"/>
  <c r="AP4881" i="1" s="1"/>
  <c r="AR4849" i="1"/>
  <c r="AN4849" i="1"/>
  <c r="AP4849" i="1" s="1"/>
  <c r="AR4817" i="1"/>
  <c r="AN4817" i="1"/>
  <c r="AP4817" i="1" s="1"/>
  <c r="AR4785" i="1"/>
  <c r="AN4785" i="1"/>
  <c r="AP4785" i="1" s="1"/>
  <c r="AR4753" i="1"/>
  <c r="AN4753" i="1"/>
  <c r="AP4753" i="1" s="1"/>
  <c r="AR4721" i="1"/>
  <c r="AN4721" i="1"/>
  <c r="AP4721" i="1" s="1"/>
  <c r="AR4697" i="1"/>
  <c r="AN4697" i="1"/>
  <c r="AP4697" i="1" s="1"/>
  <c r="AR4665" i="1"/>
  <c r="AN4665" i="1"/>
  <c r="AP4665" i="1" s="1"/>
  <c r="AR4641" i="1"/>
  <c r="AN4641" i="1"/>
  <c r="AP4641" i="1" s="1"/>
  <c r="AR4601" i="1"/>
  <c r="AN4601" i="1"/>
  <c r="AP4601" i="1" s="1"/>
  <c r="AR4577" i="1"/>
  <c r="AN4577" i="1"/>
  <c r="AP4577" i="1" s="1"/>
  <c r="AR4553" i="1"/>
  <c r="AN4553" i="1"/>
  <c r="AP4553" i="1" s="1"/>
  <c r="AR4529" i="1"/>
  <c r="AN4529" i="1"/>
  <c r="AP4529" i="1" s="1"/>
  <c r="AR4489" i="1"/>
  <c r="AN4489" i="1"/>
  <c r="AP4489" i="1" s="1"/>
  <c r="AR4457" i="1"/>
  <c r="AN4457" i="1"/>
  <c r="AP4457" i="1" s="1"/>
  <c r="AR4425" i="1"/>
  <c r="AN4425" i="1"/>
  <c r="AP4425" i="1" s="1"/>
  <c r="AR4393" i="1"/>
  <c r="AN4393" i="1"/>
  <c r="AP4393" i="1" s="1"/>
  <c r="AR4361" i="1"/>
  <c r="AN4361" i="1"/>
  <c r="AP4361" i="1" s="1"/>
  <c r="AR4329" i="1"/>
  <c r="AN4329" i="1"/>
  <c r="AP4329" i="1" s="1"/>
  <c r="AR4297" i="1"/>
  <c r="AN4297" i="1"/>
  <c r="AP4297" i="1" s="1"/>
  <c r="AR4265" i="1"/>
  <c r="AN4265" i="1"/>
  <c r="AP4265" i="1" s="1"/>
  <c r="AR4233" i="1"/>
  <c r="AN4233" i="1"/>
  <c r="AP4233" i="1" s="1"/>
  <c r="AR4201" i="1"/>
  <c r="AN4201" i="1"/>
  <c r="AP4201" i="1" s="1"/>
  <c r="AR4169" i="1"/>
  <c r="AN4169" i="1"/>
  <c r="AP4169" i="1" s="1"/>
  <c r="AR4145" i="1"/>
  <c r="AN4145" i="1"/>
  <c r="AP4145" i="1" s="1"/>
  <c r="AR4113" i="1"/>
  <c r="AN4113" i="1"/>
  <c r="AP4113" i="1" s="1"/>
  <c r="AR4081" i="1"/>
  <c r="AN4081" i="1"/>
  <c r="AP4081" i="1" s="1"/>
  <c r="AR4065" i="1"/>
  <c r="AN4065" i="1"/>
  <c r="AP4065" i="1" s="1"/>
  <c r="AR4033" i="1"/>
  <c r="AN4033" i="1"/>
  <c r="AP4033" i="1" s="1"/>
  <c r="AR4001" i="1"/>
  <c r="AN4001" i="1"/>
  <c r="AP4001" i="1" s="1"/>
  <c r="AR3969" i="1"/>
  <c r="AN3969" i="1"/>
  <c r="AP3969" i="1" s="1"/>
  <c r="AR3929" i="1"/>
  <c r="AN3929" i="1"/>
  <c r="AP3929" i="1" s="1"/>
  <c r="AR3889" i="1"/>
  <c r="AN3889" i="1"/>
  <c r="AP3889" i="1" s="1"/>
  <c r="AR3849" i="1"/>
  <c r="AN3849" i="1"/>
  <c r="AP3849" i="1" s="1"/>
  <c r="AR3801" i="1"/>
  <c r="AN3801" i="1"/>
  <c r="AP3801" i="1" s="1"/>
  <c r="AR3753" i="1"/>
  <c r="AN3753" i="1"/>
  <c r="AP3753" i="1" s="1"/>
  <c r="AR3713" i="1"/>
  <c r="AN3713" i="1"/>
  <c r="AP3713" i="1" s="1"/>
  <c r="AR3673" i="1"/>
  <c r="AN3673" i="1"/>
  <c r="AP3673" i="1" s="1"/>
  <c r="AR3633" i="1"/>
  <c r="AN3633" i="1"/>
  <c r="AP3633" i="1" s="1"/>
  <c r="AR3593" i="1"/>
  <c r="AN3593" i="1"/>
  <c r="AP3593" i="1" s="1"/>
  <c r="AR3545" i="1"/>
  <c r="AN3545" i="1"/>
  <c r="AP3545" i="1" s="1"/>
  <c r="AR3497" i="1"/>
  <c r="AN3497" i="1"/>
  <c r="AP3497" i="1" s="1"/>
  <c r="AR3449" i="1"/>
  <c r="AN3449" i="1"/>
  <c r="AP3449" i="1" s="1"/>
  <c r="AR3401" i="1"/>
  <c r="AN3401" i="1"/>
  <c r="AP3401" i="1" s="1"/>
  <c r="AR3353" i="1"/>
  <c r="AN3353" i="1"/>
  <c r="AP3353" i="1" s="1"/>
  <c r="AR3305" i="1"/>
  <c r="AN3305" i="1"/>
  <c r="AP3305" i="1" s="1"/>
  <c r="AR3257" i="1"/>
  <c r="AN3257" i="1"/>
  <c r="AP3257" i="1" s="1"/>
  <c r="AR3209" i="1"/>
  <c r="AN3209" i="1"/>
  <c r="AP3209" i="1" s="1"/>
  <c r="AR3169" i="1"/>
  <c r="AN3169" i="1"/>
  <c r="AP3169" i="1" s="1"/>
  <c r="AR3121" i="1"/>
  <c r="AN3121" i="1"/>
  <c r="AP3121" i="1" s="1"/>
  <c r="AR3073" i="1"/>
  <c r="AN3073" i="1"/>
  <c r="AP3073" i="1" s="1"/>
  <c r="AR3025" i="1"/>
  <c r="AN3025" i="1"/>
  <c r="AP3025" i="1" s="1"/>
  <c r="AR2985" i="1"/>
  <c r="AN2985" i="1"/>
  <c r="AP2985" i="1" s="1"/>
  <c r="AR2937" i="1"/>
  <c r="AN2937" i="1"/>
  <c r="AP2937" i="1" s="1"/>
  <c r="AR2889" i="1"/>
  <c r="AN2889" i="1"/>
  <c r="AP2889" i="1" s="1"/>
  <c r="AR2841" i="1"/>
  <c r="AN2841" i="1"/>
  <c r="AP2841" i="1" s="1"/>
  <c r="AR2793" i="1"/>
  <c r="AN2793" i="1"/>
  <c r="AP2793" i="1" s="1"/>
  <c r="AR2745" i="1"/>
  <c r="AN2745" i="1"/>
  <c r="AP2745" i="1" s="1"/>
  <c r="AR2697" i="1"/>
  <c r="AN2697" i="1"/>
  <c r="AP2697" i="1" s="1"/>
  <c r="AR2649" i="1"/>
  <c r="AN2649" i="1"/>
  <c r="AP2649" i="1" s="1"/>
  <c r="AR2609" i="1"/>
  <c r="AN2609" i="1"/>
  <c r="AP2609" i="1" s="1"/>
  <c r="AR2561" i="1"/>
  <c r="AN2561" i="1"/>
  <c r="AP2561" i="1" s="1"/>
  <c r="AR2505" i="1"/>
  <c r="AN2505" i="1"/>
  <c r="AP2505" i="1" s="1"/>
  <c r="AR2457" i="1"/>
  <c r="AN2457" i="1"/>
  <c r="AP2457" i="1" s="1"/>
  <c r="AR2409" i="1"/>
  <c r="AN2409" i="1"/>
  <c r="AP2409" i="1" s="1"/>
  <c r="AR2361" i="1"/>
  <c r="AN2361" i="1"/>
  <c r="AP2361" i="1" s="1"/>
  <c r="AR2313" i="1"/>
  <c r="AN2313" i="1"/>
  <c r="AP2313" i="1" s="1"/>
  <c r="AR2265" i="1"/>
  <c r="AN2265" i="1"/>
  <c r="AP2265" i="1" s="1"/>
  <c r="AR2217" i="1"/>
  <c r="AN2217" i="1"/>
  <c r="AP2217" i="1" s="1"/>
  <c r="AR2169" i="1"/>
  <c r="AN2169" i="1"/>
  <c r="AP2169" i="1" s="1"/>
  <c r="AR2121" i="1"/>
  <c r="AN2121" i="1"/>
  <c r="AP2121" i="1" s="1"/>
  <c r="AR2073" i="1"/>
  <c r="AN2073" i="1"/>
  <c r="AP2073" i="1" s="1"/>
  <c r="AR2025" i="1"/>
  <c r="AN2025" i="1"/>
  <c r="AP2025" i="1" s="1"/>
  <c r="AR1969" i="1"/>
  <c r="AN1969" i="1"/>
  <c r="AP1969" i="1" s="1"/>
  <c r="AR1913" i="1"/>
  <c r="AN1913" i="1"/>
  <c r="AP1913" i="1" s="1"/>
  <c r="AR1849" i="1"/>
  <c r="AN1849" i="1"/>
  <c r="AP1849" i="1" s="1"/>
  <c r="AR1801" i="1"/>
  <c r="AN1801" i="1"/>
  <c r="AP1801" i="1" s="1"/>
  <c r="AR1753" i="1"/>
  <c r="AN1753" i="1"/>
  <c r="AP1753" i="1" s="1"/>
  <c r="AR1705" i="1"/>
  <c r="AN1705" i="1"/>
  <c r="AP1705" i="1" s="1"/>
  <c r="AR1657" i="1"/>
  <c r="AN1657" i="1"/>
  <c r="AP1657" i="1" s="1"/>
  <c r="AR1609" i="1"/>
  <c r="AN1609" i="1"/>
  <c r="AP1609" i="1" s="1"/>
  <c r="AR1561" i="1"/>
  <c r="AN1561" i="1"/>
  <c r="AP1561" i="1" s="1"/>
  <c r="AR1521" i="1"/>
  <c r="AN1521" i="1"/>
  <c r="AP1521" i="1" s="1"/>
  <c r="AR1473" i="1"/>
  <c r="AN1473" i="1"/>
  <c r="AP1473" i="1" s="1"/>
  <c r="AR1425" i="1"/>
  <c r="AN1425" i="1"/>
  <c r="AP1425" i="1" s="1"/>
  <c r="AR1377" i="1"/>
  <c r="AN1377" i="1"/>
  <c r="AP1377" i="1" s="1"/>
  <c r="AR1329" i="1"/>
  <c r="AN1329" i="1"/>
  <c r="AP1329" i="1" s="1"/>
  <c r="AR1281" i="1"/>
  <c r="AN1281" i="1"/>
  <c r="AP1281" i="1" s="1"/>
  <c r="AR1241" i="1"/>
  <c r="AN1241" i="1"/>
  <c r="AP1241" i="1" s="1"/>
  <c r="AR1193" i="1"/>
  <c r="AN1193" i="1"/>
  <c r="AP1193" i="1" s="1"/>
  <c r="AR1145" i="1"/>
  <c r="AN1145" i="1"/>
  <c r="AP1145" i="1" s="1"/>
  <c r="AR1097" i="1"/>
  <c r="AN1097" i="1"/>
  <c r="AP1097" i="1" s="1"/>
  <c r="AR1057" i="1"/>
  <c r="AN1057" i="1"/>
  <c r="AP1057" i="1" s="1"/>
  <c r="AR1001" i="1"/>
  <c r="AN1001" i="1"/>
  <c r="AP1001" i="1" s="1"/>
  <c r="AR961" i="1"/>
  <c r="AN961" i="1"/>
  <c r="AP961" i="1" s="1"/>
  <c r="AR929" i="1"/>
  <c r="AN929" i="1"/>
  <c r="AP929" i="1" s="1"/>
  <c r="AR881" i="1"/>
  <c r="AN881" i="1"/>
  <c r="AP881" i="1" s="1"/>
  <c r="AR841" i="1"/>
  <c r="AN841" i="1"/>
  <c r="AP841" i="1" s="1"/>
  <c r="AR801" i="1"/>
  <c r="AN801" i="1"/>
  <c r="AP801" i="1" s="1"/>
  <c r="AR753" i="1"/>
  <c r="AN753" i="1"/>
  <c r="AP753" i="1" s="1"/>
  <c r="AR705" i="1"/>
  <c r="AN705" i="1"/>
  <c r="AP705" i="1" s="1"/>
  <c r="AR657" i="1"/>
  <c r="AN657" i="1"/>
  <c r="AP657" i="1" s="1"/>
  <c r="AR609" i="1"/>
  <c r="AN609" i="1"/>
  <c r="AP609" i="1" s="1"/>
  <c r="AR561" i="1"/>
  <c r="AN561" i="1"/>
  <c r="AP561" i="1" s="1"/>
  <c r="AR513" i="1"/>
  <c r="AN513" i="1"/>
  <c r="AP513" i="1" s="1"/>
  <c r="AR465" i="1"/>
  <c r="AN465" i="1"/>
  <c r="AP465" i="1" s="1"/>
  <c r="AR409" i="1"/>
  <c r="AN409" i="1"/>
  <c r="AP409" i="1" s="1"/>
  <c r="AR361" i="1"/>
  <c r="AN361" i="1"/>
  <c r="AP361" i="1" s="1"/>
  <c r="AR313" i="1"/>
  <c r="AN313" i="1"/>
  <c r="AP313" i="1" s="1"/>
  <c r="AR273" i="1"/>
  <c r="AN273" i="1"/>
  <c r="AP273" i="1" s="1"/>
  <c r="AR225" i="1"/>
  <c r="AN225" i="1"/>
  <c r="AP225" i="1" s="1"/>
  <c r="AR177" i="1"/>
  <c r="AN177" i="1"/>
  <c r="AP177" i="1" s="1"/>
  <c r="AR129" i="1"/>
  <c r="AN129" i="1"/>
  <c r="AP129" i="1" s="1"/>
  <c r="AR81" i="1"/>
  <c r="AN81" i="1"/>
  <c r="AP81" i="1" s="1"/>
  <c r="AR17" i="1"/>
  <c r="AN17" i="1"/>
  <c r="AP17" i="1" s="1"/>
  <c r="AR4968" i="1"/>
  <c r="AN4968" i="1"/>
  <c r="AP4968" i="1" s="1"/>
  <c r="AR4928" i="1"/>
  <c r="AN4928" i="1"/>
  <c r="AP4928" i="1" s="1"/>
  <c r="AR4896" i="1"/>
  <c r="AN4896" i="1"/>
  <c r="AP4896" i="1" s="1"/>
  <c r="AR4856" i="1"/>
  <c r="AN4856" i="1"/>
  <c r="AP4856" i="1" s="1"/>
  <c r="AR4816" i="1"/>
  <c r="AN4816" i="1"/>
  <c r="AP4816" i="1" s="1"/>
  <c r="AR4776" i="1"/>
  <c r="AN4776" i="1"/>
  <c r="AP4776" i="1" s="1"/>
  <c r="AR4744" i="1"/>
  <c r="AN4744" i="1"/>
  <c r="AP4744" i="1" s="1"/>
  <c r="AR4704" i="1"/>
  <c r="AN4704" i="1"/>
  <c r="AP4704" i="1" s="1"/>
  <c r="AR4664" i="1"/>
  <c r="AN4664" i="1"/>
  <c r="AP4664" i="1" s="1"/>
  <c r="AR4624" i="1"/>
  <c r="AN4624" i="1"/>
  <c r="AP4624" i="1" s="1"/>
  <c r="AR4584" i="1"/>
  <c r="AN4584" i="1"/>
  <c r="AP4584" i="1" s="1"/>
  <c r="AR4544" i="1"/>
  <c r="AN4544" i="1"/>
  <c r="AP4544" i="1" s="1"/>
  <c r="AR4504" i="1"/>
  <c r="AN4504" i="1"/>
  <c r="AP4504" i="1" s="1"/>
  <c r="AR4464" i="1"/>
  <c r="AN4464" i="1"/>
  <c r="AP4464" i="1" s="1"/>
  <c r="AR4424" i="1"/>
  <c r="AN4424" i="1"/>
  <c r="AP4424" i="1" s="1"/>
  <c r="AR4384" i="1"/>
  <c r="AN4384" i="1"/>
  <c r="AP4384" i="1" s="1"/>
  <c r="AR4344" i="1"/>
  <c r="AN4344" i="1"/>
  <c r="AP4344" i="1" s="1"/>
  <c r="AR4304" i="1"/>
  <c r="AN4304" i="1"/>
  <c r="AP4304" i="1" s="1"/>
  <c r="AR4264" i="1"/>
  <c r="AN4264" i="1"/>
  <c r="AP4264" i="1" s="1"/>
  <c r="AR4216" i="1"/>
  <c r="AN4216" i="1"/>
  <c r="AP4216" i="1" s="1"/>
  <c r="AR4168" i="1"/>
  <c r="AN4168" i="1"/>
  <c r="AP4168" i="1" s="1"/>
  <c r="AR4120" i="1"/>
  <c r="AN4120" i="1"/>
  <c r="AP4120" i="1" s="1"/>
  <c r="AR4072" i="1"/>
  <c r="AN4072" i="1"/>
  <c r="AP4072" i="1" s="1"/>
  <c r="AR4024" i="1"/>
  <c r="AN4024" i="1"/>
  <c r="AP4024" i="1" s="1"/>
  <c r="AR3976" i="1"/>
  <c r="AN3976" i="1"/>
  <c r="AP3976" i="1" s="1"/>
  <c r="AR3928" i="1"/>
  <c r="AN3928" i="1"/>
  <c r="AP3928" i="1" s="1"/>
  <c r="AR3880" i="1"/>
  <c r="AN3880" i="1"/>
  <c r="AP3880" i="1" s="1"/>
  <c r="AR3824" i="1"/>
  <c r="AN3824" i="1"/>
  <c r="AP3824" i="1" s="1"/>
  <c r="AR3768" i="1"/>
  <c r="AN3768" i="1"/>
  <c r="AP3768" i="1" s="1"/>
  <c r="AR3712" i="1"/>
  <c r="AN3712" i="1"/>
  <c r="AP3712" i="1" s="1"/>
  <c r="AR3656" i="1"/>
  <c r="AN3656" i="1"/>
  <c r="AP3656" i="1" s="1"/>
  <c r="AR3608" i="1"/>
  <c r="AN3608" i="1"/>
  <c r="AP3608" i="1" s="1"/>
  <c r="AR3568" i="1"/>
  <c r="AN3568" i="1"/>
  <c r="AP3568" i="1" s="1"/>
  <c r="AR3520" i="1"/>
  <c r="AN3520" i="1"/>
  <c r="AP3520" i="1" s="1"/>
  <c r="AR3480" i="1"/>
  <c r="AN3480" i="1"/>
  <c r="AP3480" i="1" s="1"/>
  <c r="AR3432" i="1"/>
  <c r="AN3432" i="1"/>
  <c r="AP3432" i="1" s="1"/>
  <c r="AR3384" i="1"/>
  <c r="AN3384" i="1"/>
  <c r="AP3384" i="1" s="1"/>
  <c r="AR3336" i="1"/>
  <c r="AN3336" i="1"/>
  <c r="AP3336" i="1" s="1"/>
  <c r="AR3288" i="1"/>
  <c r="AN3288" i="1"/>
  <c r="AP3288" i="1" s="1"/>
  <c r="AR3248" i="1"/>
  <c r="AN3248" i="1"/>
  <c r="AP3248" i="1" s="1"/>
  <c r="AR3200" i="1"/>
  <c r="AN3200" i="1"/>
  <c r="AP3200" i="1" s="1"/>
  <c r="AR3152" i="1"/>
  <c r="AN3152" i="1"/>
  <c r="AP3152" i="1" s="1"/>
  <c r="AR3112" i="1"/>
  <c r="AN3112" i="1"/>
  <c r="AP3112" i="1" s="1"/>
  <c r="AR3072" i="1"/>
  <c r="AN3072" i="1"/>
  <c r="AP3072" i="1" s="1"/>
  <c r="AR3040" i="1"/>
  <c r="AN3040" i="1"/>
  <c r="AP3040" i="1" s="1"/>
  <c r="AR3000" i="1"/>
  <c r="AN3000" i="1"/>
  <c r="AP3000" i="1" s="1"/>
  <c r="AR2960" i="1"/>
  <c r="AN2960" i="1"/>
  <c r="AP2960" i="1" s="1"/>
  <c r="AR2920" i="1"/>
  <c r="AN2920" i="1"/>
  <c r="AP2920" i="1" s="1"/>
  <c r="AR2888" i="1"/>
  <c r="AN2888" i="1"/>
  <c r="AP2888" i="1" s="1"/>
  <c r="AR2856" i="1"/>
  <c r="AN2856" i="1"/>
  <c r="AP2856" i="1" s="1"/>
  <c r="AR2808" i="1"/>
  <c r="AN2808" i="1"/>
  <c r="AP2808" i="1" s="1"/>
  <c r="AR2760" i="1"/>
  <c r="AN2760" i="1"/>
  <c r="AP2760" i="1" s="1"/>
  <c r="AR2720" i="1"/>
  <c r="AN2720" i="1"/>
  <c r="AP2720" i="1" s="1"/>
  <c r="AR2672" i="1"/>
  <c r="AN2672" i="1"/>
  <c r="AP2672" i="1" s="1"/>
  <c r="AR2640" i="1"/>
  <c r="AN2640" i="1"/>
  <c r="AP2640" i="1" s="1"/>
  <c r="AR2600" i="1"/>
  <c r="AN2600" i="1"/>
  <c r="AP2600" i="1" s="1"/>
  <c r="AR2560" i="1"/>
  <c r="AN2560" i="1"/>
  <c r="AP2560" i="1" s="1"/>
  <c r="AR2512" i="1"/>
  <c r="AN2512" i="1"/>
  <c r="AP2512" i="1" s="1"/>
  <c r="AR2480" i="1"/>
  <c r="AN2480" i="1"/>
  <c r="AP2480" i="1" s="1"/>
  <c r="AR2432" i="1"/>
  <c r="AN2432" i="1"/>
  <c r="AP2432" i="1" s="1"/>
  <c r="AR2384" i="1"/>
  <c r="AN2384" i="1"/>
  <c r="AP2384" i="1" s="1"/>
  <c r="AR2352" i="1"/>
  <c r="AN2352" i="1"/>
  <c r="AP2352" i="1" s="1"/>
  <c r="AR2312" i="1"/>
  <c r="AN2312" i="1"/>
  <c r="AP2312" i="1" s="1"/>
  <c r="AR2280" i="1"/>
  <c r="AN2280" i="1"/>
  <c r="AP2280" i="1" s="1"/>
  <c r="AR2248" i="1"/>
  <c r="AN2248" i="1"/>
  <c r="AP2248" i="1" s="1"/>
  <c r="AR2208" i="1"/>
  <c r="AN2208" i="1"/>
  <c r="AP2208" i="1" s="1"/>
  <c r="AR2176" i="1"/>
  <c r="AN2176" i="1"/>
  <c r="AP2176" i="1" s="1"/>
  <c r="AR2144" i="1"/>
  <c r="AN2144" i="1"/>
  <c r="AP2144" i="1" s="1"/>
  <c r="AR2112" i="1"/>
  <c r="AN2112" i="1"/>
  <c r="AP2112" i="1" s="1"/>
  <c r="AR2088" i="1"/>
  <c r="AN2088" i="1"/>
  <c r="AP2088" i="1" s="1"/>
  <c r="AR2056" i="1"/>
  <c r="AN2056" i="1"/>
  <c r="AP2056" i="1" s="1"/>
  <c r="AR2024" i="1"/>
  <c r="AN2024" i="1"/>
  <c r="AP2024" i="1" s="1"/>
  <c r="AR1992" i="1"/>
  <c r="AN1992" i="1"/>
  <c r="AP1992" i="1" s="1"/>
  <c r="AR1960" i="1"/>
  <c r="AN1960" i="1"/>
  <c r="AP1960" i="1" s="1"/>
  <c r="AR1920" i="1"/>
  <c r="AN1920" i="1"/>
  <c r="AP1920" i="1" s="1"/>
  <c r="AR1880" i="1"/>
  <c r="AN1880" i="1"/>
  <c r="AP1880" i="1" s="1"/>
  <c r="AR1840" i="1"/>
  <c r="AN1840" i="1"/>
  <c r="AP1840" i="1" s="1"/>
  <c r="AR1784" i="1"/>
  <c r="AN1784" i="1"/>
  <c r="AP1784" i="1" s="1"/>
  <c r="AR1736" i="1"/>
  <c r="AN1736" i="1"/>
  <c r="AP1736" i="1" s="1"/>
  <c r="AR1704" i="1"/>
  <c r="AN1704" i="1"/>
  <c r="AP1704" i="1" s="1"/>
  <c r="AR1664" i="1"/>
  <c r="AN1664" i="1"/>
  <c r="AP1664" i="1" s="1"/>
  <c r="AR1624" i="1"/>
  <c r="AN1624" i="1"/>
  <c r="AP1624" i="1" s="1"/>
  <c r="AR1592" i="1"/>
  <c r="AN1592" i="1"/>
  <c r="AP1592" i="1" s="1"/>
  <c r="AR1552" i="1"/>
  <c r="AN1552" i="1"/>
  <c r="AP1552" i="1" s="1"/>
  <c r="AR1512" i="1"/>
  <c r="AN1512" i="1"/>
  <c r="AP1512" i="1" s="1"/>
  <c r="AR1472" i="1"/>
  <c r="AN1472" i="1"/>
  <c r="AP1472" i="1" s="1"/>
  <c r="AR1432" i="1"/>
  <c r="AN1432" i="1"/>
  <c r="AP1432" i="1" s="1"/>
  <c r="AR1392" i="1"/>
  <c r="AN1392" i="1"/>
  <c r="AP1392" i="1" s="1"/>
  <c r="AR1352" i="1"/>
  <c r="AN1352" i="1"/>
  <c r="AP1352" i="1" s="1"/>
  <c r="AR1312" i="1"/>
  <c r="AN1312" i="1"/>
  <c r="AP1312" i="1" s="1"/>
  <c r="AR1272" i="1"/>
  <c r="AN1272" i="1"/>
  <c r="AP1272" i="1" s="1"/>
  <c r="AR1232" i="1"/>
  <c r="AN1232" i="1"/>
  <c r="AP1232" i="1" s="1"/>
  <c r="AR1192" i="1"/>
  <c r="AN1192" i="1"/>
  <c r="AP1192" i="1" s="1"/>
  <c r="AR1160" i="1"/>
  <c r="AN1160" i="1"/>
  <c r="AP1160" i="1" s="1"/>
  <c r="AR1112" i="1"/>
  <c r="AN1112" i="1"/>
  <c r="AP1112" i="1" s="1"/>
  <c r="AR1080" i="1"/>
  <c r="AN1080" i="1"/>
  <c r="AP1080" i="1" s="1"/>
  <c r="AR1048" i="1"/>
  <c r="AN1048" i="1"/>
  <c r="AP1048" i="1" s="1"/>
  <c r="AR1016" i="1"/>
  <c r="AN1016" i="1"/>
  <c r="AP1016" i="1" s="1"/>
  <c r="AR984" i="1"/>
  <c r="AN984" i="1"/>
  <c r="AP984" i="1" s="1"/>
  <c r="AR944" i="1"/>
  <c r="AN944" i="1"/>
  <c r="AP944" i="1" s="1"/>
  <c r="AR912" i="1"/>
  <c r="AN912" i="1"/>
  <c r="AP912" i="1" s="1"/>
  <c r="AR880" i="1"/>
  <c r="AN880" i="1"/>
  <c r="AP880" i="1" s="1"/>
  <c r="AR848" i="1"/>
  <c r="AN848" i="1"/>
  <c r="AP848" i="1" s="1"/>
  <c r="AR808" i="1"/>
  <c r="AN808" i="1"/>
  <c r="AP808" i="1" s="1"/>
  <c r="AR768" i="1"/>
  <c r="AN768" i="1"/>
  <c r="AP768" i="1" s="1"/>
  <c r="AR728" i="1"/>
  <c r="AN728" i="1"/>
  <c r="AP728" i="1" s="1"/>
  <c r="AR696" i="1"/>
  <c r="AN696" i="1"/>
  <c r="AP696" i="1" s="1"/>
  <c r="AR672" i="1"/>
  <c r="AN672" i="1"/>
  <c r="AP672" i="1" s="1"/>
  <c r="AR640" i="1"/>
  <c r="AN640" i="1"/>
  <c r="AP640" i="1" s="1"/>
  <c r="AR608" i="1"/>
  <c r="AN608" i="1"/>
  <c r="AP608" i="1" s="1"/>
  <c r="AR584" i="1"/>
  <c r="AN584" i="1"/>
  <c r="AP584" i="1" s="1"/>
  <c r="AR560" i="1"/>
  <c r="AN560" i="1"/>
  <c r="AP560" i="1" s="1"/>
  <c r="AR536" i="1"/>
  <c r="AN536" i="1"/>
  <c r="AP536" i="1" s="1"/>
  <c r="AR512" i="1"/>
  <c r="AN512" i="1"/>
  <c r="AP512" i="1" s="1"/>
  <c r="AR488" i="1"/>
  <c r="AN488" i="1"/>
  <c r="AP488" i="1" s="1"/>
  <c r="AR464" i="1"/>
  <c r="AN464" i="1"/>
  <c r="AP464" i="1" s="1"/>
  <c r="AR440" i="1"/>
  <c r="AN440" i="1"/>
  <c r="AP440" i="1" s="1"/>
  <c r="AR416" i="1"/>
  <c r="AN416" i="1"/>
  <c r="AP416" i="1" s="1"/>
  <c r="AR392" i="1"/>
  <c r="AN392" i="1"/>
  <c r="AP392" i="1" s="1"/>
  <c r="AR368" i="1"/>
  <c r="AN368" i="1"/>
  <c r="AP368" i="1" s="1"/>
  <c r="AR344" i="1"/>
  <c r="AN344" i="1"/>
  <c r="AP344" i="1" s="1"/>
  <c r="AR320" i="1"/>
  <c r="AN320" i="1"/>
  <c r="AP320" i="1" s="1"/>
  <c r="AR304" i="1"/>
  <c r="AN304" i="1"/>
  <c r="AP304" i="1" s="1"/>
  <c r="AR288" i="1"/>
  <c r="AN288" i="1"/>
  <c r="AP288" i="1" s="1"/>
  <c r="AR264" i="1"/>
  <c r="AN264" i="1"/>
  <c r="AP264" i="1" s="1"/>
  <c r="AR248" i="1"/>
  <c r="AN248" i="1"/>
  <c r="AP248" i="1" s="1"/>
  <c r="AR224" i="1"/>
  <c r="AN224" i="1"/>
  <c r="AP224" i="1" s="1"/>
  <c r="AR200" i="1"/>
  <c r="AN200" i="1"/>
  <c r="AP200" i="1" s="1"/>
  <c r="AR176" i="1"/>
  <c r="AN176" i="1"/>
  <c r="AP176" i="1" s="1"/>
  <c r="AR152" i="1"/>
  <c r="AN152" i="1"/>
  <c r="AP152" i="1" s="1"/>
  <c r="AR128" i="1"/>
  <c r="AN128" i="1"/>
  <c r="AP128" i="1" s="1"/>
  <c r="AR104" i="1"/>
  <c r="AN104" i="1"/>
  <c r="AP104" i="1" s="1"/>
  <c r="AR80" i="1"/>
  <c r="AN80" i="1"/>
  <c r="AP80" i="1" s="1"/>
  <c r="AR56" i="1"/>
  <c r="AN56" i="1"/>
  <c r="AP56" i="1" s="1"/>
  <c r="AR8" i="1"/>
  <c r="AN8" i="1"/>
  <c r="AP8" i="1" s="1"/>
  <c r="AR4983" i="1"/>
  <c r="AN4983" i="1"/>
  <c r="AP4983" i="1" s="1"/>
  <c r="AR4959" i="1"/>
  <c r="AN4959" i="1"/>
  <c r="AP4959" i="1" s="1"/>
  <c r="AR4935" i="1"/>
  <c r="AN4935" i="1"/>
  <c r="AP4935" i="1" s="1"/>
  <c r="AR4911" i="1"/>
  <c r="AN4911" i="1"/>
  <c r="AP4911" i="1" s="1"/>
  <c r="AR4887" i="1"/>
  <c r="AN4887" i="1"/>
  <c r="AP4887" i="1" s="1"/>
  <c r="AR4863" i="1"/>
  <c r="AN4863" i="1"/>
  <c r="AP4863" i="1" s="1"/>
  <c r="AR4839" i="1"/>
  <c r="AN4839" i="1"/>
  <c r="AP4839" i="1" s="1"/>
  <c r="AR4823" i="1"/>
  <c r="AN4823" i="1"/>
  <c r="AP4823" i="1" s="1"/>
  <c r="AR4799" i="1"/>
  <c r="AN4799" i="1"/>
  <c r="AP4799" i="1" s="1"/>
  <c r="AR4775" i="1"/>
  <c r="AN4775" i="1"/>
  <c r="AP4775" i="1" s="1"/>
  <c r="AR4751" i="1"/>
  <c r="AN4751" i="1"/>
  <c r="AP4751" i="1" s="1"/>
  <c r="AR4727" i="1"/>
  <c r="AN4727" i="1"/>
  <c r="AP4727" i="1" s="1"/>
  <c r="AR4703" i="1"/>
  <c r="AN4703" i="1"/>
  <c r="AP4703" i="1" s="1"/>
  <c r="AR4679" i="1"/>
  <c r="AN4679" i="1"/>
  <c r="AP4679" i="1" s="1"/>
  <c r="AR4997" i="1"/>
  <c r="AN4997" i="1"/>
  <c r="AP4997" i="1" s="1"/>
  <c r="AR4989" i="1"/>
  <c r="AN4989" i="1"/>
  <c r="AP4989" i="1" s="1"/>
  <c r="AR4981" i="1"/>
  <c r="AN4981" i="1"/>
  <c r="AP4981" i="1" s="1"/>
  <c r="AR4973" i="1"/>
  <c r="AN4973" i="1"/>
  <c r="AP4973" i="1" s="1"/>
  <c r="AR4965" i="1"/>
  <c r="AN4965" i="1"/>
  <c r="AP4965" i="1" s="1"/>
  <c r="AR4957" i="1"/>
  <c r="AN4957" i="1"/>
  <c r="AP4957" i="1" s="1"/>
  <c r="AR4949" i="1"/>
  <c r="AN4949" i="1"/>
  <c r="AP4949" i="1" s="1"/>
  <c r="AR4941" i="1"/>
  <c r="AN4941" i="1"/>
  <c r="AP4941" i="1" s="1"/>
  <c r="AR4933" i="1"/>
  <c r="AN4933" i="1"/>
  <c r="AP4933" i="1" s="1"/>
  <c r="AR4925" i="1"/>
  <c r="AN4925" i="1"/>
  <c r="AP4925" i="1" s="1"/>
  <c r="AR4917" i="1"/>
  <c r="AN4917" i="1"/>
  <c r="AP4917" i="1" s="1"/>
  <c r="AR4909" i="1"/>
  <c r="AN4909" i="1"/>
  <c r="AP4909" i="1" s="1"/>
  <c r="AR4901" i="1"/>
  <c r="AN4901" i="1"/>
  <c r="AP4901" i="1" s="1"/>
  <c r="AR4893" i="1"/>
  <c r="AN4893" i="1"/>
  <c r="AP4893" i="1" s="1"/>
  <c r="AR4885" i="1"/>
  <c r="AN4885" i="1"/>
  <c r="AP4885" i="1" s="1"/>
  <c r="AR4877" i="1"/>
  <c r="AN4877" i="1"/>
  <c r="AP4877" i="1" s="1"/>
  <c r="AR4869" i="1"/>
  <c r="AN4869" i="1"/>
  <c r="AP4869" i="1" s="1"/>
  <c r="AR4861" i="1"/>
  <c r="AN4861" i="1"/>
  <c r="AP4861" i="1" s="1"/>
  <c r="AR4853" i="1"/>
  <c r="AN4853" i="1"/>
  <c r="AP4853" i="1" s="1"/>
  <c r="AR4845" i="1"/>
  <c r="AN4845" i="1"/>
  <c r="AP4845" i="1" s="1"/>
  <c r="AR4837" i="1"/>
  <c r="AN4837" i="1"/>
  <c r="AP4837" i="1" s="1"/>
  <c r="AR4829" i="1"/>
  <c r="AN4829" i="1"/>
  <c r="AP4829" i="1" s="1"/>
  <c r="AR4821" i="1"/>
  <c r="AN4821" i="1"/>
  <c r="AP4821" i="1" s="1"/>
  <c r="AR4813" i="1"/>
  <c r="AN4813" i="1"/>
  <c r="AP4813" i="1" s="1"/>
  <c r="AR4805" i="1"/>
  <c r="AN4805" i="1"/>
  <c r="AP4805" i="1" s="1"/>
  <c r="AR4797" i="1"/>
  <c r="AN4797" i="1"/>
  <c r="AP4797" i="1" s="1"/>
  <c r="AR4789" i="1"/>
  <c r="AN4789" i="1"/>
  <c r="AP4789" i="1" s="1"/>
  <c r="AR4781" i="1"/>
  <c r="AN4781" i="1"/>
  <c r="AP4781" i="1" s="1"/>
  <c r="AR4773" i="1"/>
  <c r="AN4773" i="1"/>
  <c r="AP4773" i="1" s="1"/>
  <c r="AR4765" i="1"/>
  <c r="AN4765" i="1"/>
  <c r="AP4765" i="1" s="1"/>
  <c r="AR4757" i="1"/>
  <c r="AN4757" i="1"/>
  <c r="AP4757" i="1" s="1"/>
  <c r="AR4749" i="1"/>
  <c r="AN4749" i="1"/>
  <c r="AP4749" i="1" s="1"/>
  <c r="AR4741" i="1"/>
  <c r="AN4741" i="1"/>
  <c r="AP4741" i="1" s="1"/>
  <c r="AR4733" i="1"/>
  <c r="AN4733" i="1"/>
  <c r="AP4733" i="1" s="1"/>
  <c r="AR4725" i="1"/>
  <c r="AN4725" i="1"/>
  <c r="AP4725" i="1" s="1"/>
  <c r="AR4717" i="1"/>
  <c r="AN4717" i="1"/>
  <c r="AP4717" i="1" s="1"/>
  <c r="AR4709" i="1"/>
  <c r="AN4709" i="1"/>
  <c r="AP4709" i="1" s="1"/>
  <c r="AR4701" i="1"/>
  <c r="AN4701" i="1"/>
  <c r="AP4701" i="1" s="1"/>
  <c r="AR4693" i="1"/>
  <c r="AN4693" i="1"/>
  <c r="AP4693" i="1" s="1"/>
  <c r="AR4685" i="1"/>
  <c r="AN4685" i="1"/>
  <c r="AP4685" i="1" s="1"/>
  <c r="AR4677" i="1"/>
  <c r="AN4677" i="1"/>
  <c r="AP4677" i="1" s="1"/>
  <c r="AR4669" i="1"/>
  <c r="AN4669" i="1"/>
  <c r="AP4669" i="1" s="1"/>
  <c r="AR4661" i="1"/>
  <c r="AN4661" i="1"/>
  <c r="AP4661" i="1" s="1"/>
  <c r="AR4653" i="1"/>
  <c r="AN4653" i="1"/>
  <c r="AP4653" i="1" s="1"/>
  <c r="AR4645" i="1"/>
  <c r="AN4645" i="1"/>
  <c r="AP4645" i="1" s="1"/>
  <c r="AR4637" i="1"/>
  <c r="AN4637" i="1"/>
  <c r="AP4637" i="1" s="1"/>
  <c r="AR4629" i="1"/>
  <c r="AN4629" i="1"/>
  <c r="AP4629" i="1" s="1"/>
  <c r="AR4621" i="1"/>
  <c r="AN4621" i="1"/>
  <c r="AP4621" i="1" s="1"/>
  <c r="AR4613" i="1"/>
  <c r="AN4613" i="1"/>
  <c r="AP4613" i="1" s="1"/>
  <c r="AR4605" i="1"/>
  <c r="AN4605" i="1"/>
  <c r="AP4605" i="1" s="1"/>
  <c r="AR4597" i="1"/>
  <c r="AN4597" i="1"/>
  <c r="AP4597" i="1" s="1"/>
  <c r="AR4589" i="1"/>
  <c r="AN4589" i="1"/>
  <c r="AP4589" i="1" s="1"/>
  <c r="AR4581" i="1"/>
  <c r="AN4581" i="1"/>
  <c r="AP4581" i="1" s="1"/>
  <c r="AR4573" i="1"/>
  <c r="AN4573" i="1"/>
  <c r="AP4573" i="1" s="1"/>
  <c r="AR4565" i="1"/>
  <c r="AN4565" i="1"/>
  <c r="AP4565" i="1" s="1"/>
  <c r="AR4557" i="1"/>
  <c r="AN4557" i="1"/>
  <c r="AP4557" i="1" s="1"/>
  <c r="AR4549" i="1"/>
  <c r="AN4549" i="1"/>
  <c r="AP4549" i="1" s="1"/>
  <c r="AR4541" i="1"/>
  <c r="AN4541" i="1"/>
  <c r="AP4541" i="1" s="1"/>
  <c r="AR4533" i="1"/>
  <c r="AN4533" i="1"/>
  <c r="AP4533" i="1" s="1"/>
  <c r="AR4525" i="1"/>
  <c r="AN4525" i="1"/>
  <c r="AP4525" i="1" s="1"/>
  <c r="AR4517" i="1"/>
  <c r="AN4517" i="1"/>
  <c r="AP4517" i="1" s="1"/>
  <c r="AR4509" i="1"/>
  <c r="AN4509" i="1"/>
  <c r="AP4509" i="1" s="1"/>
  <c r="AR4501" i="1"/>
  <c r="AN4501" i="1"/>
  <c r="AP4501" i="1" s="1"/>
  <c r="AR4493" i="1"/>
  <c r="AN4493" i="1"/>
  <c r="AP4493" i="1" s="1"/>
  <c r="AR4485" i="1"/>
  <c r="AN4485" i="1"/>
  <c r="AP4485" i="1" s="1"/>
  <c r="AR4477" i="1"/>
  <c r="AN4477" i="1"/>
  <c r="AP4477" i="1" s="1"/>
  <c r="AR4469" i="1"/>
  <c r="AN4469" i="1"/>
  <c r="AP4469" i="1" s="1"/>
  <c r="AR4461" i="1"/>
  <c r="AN4461" i="1"/>
  <c r="AP4461" i="1" s="1"/>
  <c r="AR4453" i="1"/>
  <c r="AN4453" i="1"/>
  <c r="AP4453" i="1" s="1"/>
  <c r="AR4445" i="1"/>
  <c r="AN4445" i="1"/>
  <c r="AP4445" i="1" s="1"/>
  <c r="AR4437" i="1"/>
  <c r="AN4437" i="1"/>
  <c r="AP4437" i="1" s="1"/>
  <c r="AR4429" i="1"/>
  <c r="AN4429" i="1"/>
  <c r="AP4429" i="1" s="1"/>
  <c r="AR4421" i="1"/>
  <c r="AN4421" i="1"/>
  <c r="AP4421" i="1" s="1"/>
  <c r="AR4413" i="1"/>
  <c r="AN4413" i="1"/>
  <c r="AP4413" i="1" s="1"/>
  <c r="AR4405" i="1"/>
  <c r="AN4405" i="1"/>
  <c r="AP4405" i="1" s="1"/>
  <c r="AR4397" i="1"/>
  <c r="AN4397" i="1"/>
  <c r="AP4397" i="1" s="1"/>
  <c r="AR4389" i="1"/>
  <c r="AN4389" i="1"/>
  <c r="AP4389" i="1" s="1"/>
  <c r="AR4381" i="1"/>
  <c r="AN4381" i="1"/>
  <c r="AP4381" i="1" s="1"/>
  <c r="AR4373" i="1"/>
  <c r="AN4373" i="1"/>
  <c r="AP4373" i="1" s="1"/>
  <c r="AR4365" i="1"/>
  <c r="AN4365" i="1"/>
  <c r="AP4365" i="1" s="1"/>
  <c r="AR4357" i="1"/>
  <c r="AN4357" i="1"/>
  <c r="AP4357" i="1" s="1"/>
  <c r="AR4349" i="1"/>
  <c r="AN4349" i="1"/>
  <c r="AP4349" i="1" s="1"/>
  <c r="AR4341" i="1"/>
  <c r="AN4341" i="1"/>
  <c r="AP4341" i="1" s="1"/>
  <c r="AR4333" i="1"/>
  <c r="AN4333" i="1"/>
  <c r="AP4333" i="1" s="1"/>
  <c r="AR4325" i="1"/>
  <c r="AN4325" i="1"/>
  <c r="AP4325" i="1" s="1"/>
  <c r="AR4317" i="1"/>
  <c r="AN4317" i="1"/>
  <c r="AP4317" i="1" s="1"/>
  <c r="AR4309" i="1"/>
  <c r="AN4309" i="1"/>
  <c r="AP4309" i="1" s="1"/>
  <c r="AR4301" i="1"/>
  <c r="AN4301" i="1"/>
  <c r="AP4301" i="1" s="1"/>
  <c r="AR4293" i="1"/>
  <c r="AN4293" i="1"/>
  <c r="AP4293" i="1" s="1"/>
  <c r="AR4285" i="1"/>
  <c r="AN4285" i="1"/>
  <c r="AP4285" i="1" s="1"/>
  <c r="AR4277" i="1"/>
  <c r="AN4277" i="1"/>
  <c r="AP4277" i="1" s="1"/>
  <c r="AR4269" i="1"/>
  <c r="AN4269" i="1"/>
  <c r="AP4269" i="1" s="1"/>
  <c r="AR4261" i="1"/>
  <c r="AN4261" i="1"/>
  <c r="AP4261" i="1" s="1"/>
  <c r="AR4253" i="1"/>
  <c r="AN4253" i="1"/>
  <c r="AP4253" i="1" s="1"/>
  <c r="AR4245" i="1"/>
  <c r="AN4245" i="1"/>
  <c r="AP4245" i="1" s="1"/>
  <c r="AR4237" i="1"/>
  <c r="AN4237" i="1"/>
  <c r="AP4237" i="1" s="1"/>
  <c r="AR4229" i="1"/>
  <c r="AN4229" i="1"/>
  <c r="AP4229" i="1" s="1"/>
  <c r="AR4221" i="1"/>
  <c r="AN4221" i="1"/>
  <c r="AP4221" i="1" s="1"/>
  <c r="AR4213" i="1"/>
  <c r="AN4213" i="1"/>
  <c r="AP4213" i="1" s="1"/>
  <c r="AR4205" i="1"/>
  <c r="AN4205" i="1"/>
  <c r="AP4205" i="1" s="1"/>
  <c r="AR4197" i="1"/>
  <c r="AN4197" i="1"/>
  <c r="AP4197" i="1" s="1"/>
  <c r="AR4189" i="1"/>
  <c r="AN4189" i="1"/>
  <c r="AP4189" i="1" s="1"/>
  <c r="AR4181" i="1"/>
  <c r="AN4181" i="1"/>
  <c r="AP4181" i="1" s="1"/>
  <c r="AR4173" i="1"/>
  <c r="AN4173" i="1"/>
  <c r="AP4173" i="1" s="1"/>
  <c r="AR4165" i="1"/>
  <c r="AN4165" i="1"/>
  <c r="AP4165" i="1" s="1"/>
  <c r="AR4157" i="1"/>
  <c r="AN4157" i="1"/>
  <c r="AP4157" i="1" s="1"/>
  <c r="AR4149" i="1"/>
  <c r="AN4149" i="1"/>
  <c r="AP4149" i="1" s="1"/>
  <c r="AR4141" i="1"/>
  <c r="AN4141" i="1"/>
  <c r="AP4141" i="1" s="1"/>
  <c r="AR4133" i="1"/>
  <c r="AN4133" i="1"/>
  <c r="AP4133" i="1" s="1"/>
  <c r="AR4125" i="1"/>
  <c r="AN4125" i="1"/>
  <c r="AP4125" i="1" s="1"/>
  <c r="AR4117" i="1"/>
  <c r="AN4117" i="1"/>
  <c r="AP4117" i="1" s="1"/>
  <c r="AR4109" i="1"/>
  <c r="AN4109" i="1"/>
  <c r="AP4109" i="1" s="1"/>
  <c r="AR4101" i="1"/>
  <c r="AN4101" i="1"/>
  <c r="AP4101" i="1" s="1"/>
  <c r="AR4093" i="1"/>
  <c r="AN4093" i="1"/>
  <c r="AP4093" i="1" s="1"/>
  <c r="AR4085" i="1"/>
  <c r="AN4085" i="1"/>
  <c r="AP4085" i="1" s="1"/>
  <c r="AR4077" i="1"/>
  <c r="AN4077" i="1"/>
  <c r="AP4077" i="1" s="1"/>
  <c r="AR4069" i="1"/>
  <c r="AN4069" i="1"/>
  <c r="AP4069" i="1" s="1"/>
  <c r="AR4061" i="1"/>
  <c r="AN4061" i="1"/>
  <c r="AP4061" i="1" s="1"/>
  <c r="AR4053" i="1"/>
  <c r="AN4053" i="1"/>
  <c r="AP4053" i="1" s="1"/>
  <c r="AR4045" i="1"/>
  <c r="AN4045" i="1"/>
  <c r="AP4045" i="1" s="1"/>
  <c r="AR4037" i="1"/>
  <c r="AN4037" i="1"/>
  <c r="AP4037" i="1" s="1"/>
  <c r="AR4029" i="1"/>
  <c r="AN4029" i="1"/>
  <c r="AP4029" i="1" s="1"/>
  <c r="AR4021" i="1"/>
  <c r="AN4021" i="1"/>
  <c r="AP4021" i="1" s="1"/>
  <c r="AR4013" i="1"/>
  <c r="AN4013" i="1"/>
  <c r="AP4013" i="1" s="1"/>
  <c r="AR4005" i="1"/>
  <c r="AN4005" i="1"/>
  <c r="AP4005" i="1" s="1"/>
  <c r="AR3997" i="1"/>
  <c r="AN3997" i="1"/>
  <c r="AP3997" i="1" s="1"/>
  <c r="AR3989" i="1"/>
  <c r="AN3989" i="1"/>
  <c r="AP3989" i="1" s="1"/>
  <c r="AR3981" i="1"/>
  <c r="AN3981" i="1"/>
  <c r="AP3981" i="1" s="1"/>
  <c r="AR3973" i="1"/>
  <c r="AN3973" i="1"/>
  <c r="AP3973" i="1" s="1"/>
  <c r="AR3965" i="1"/>
  <c r="AN3965" i="1"/>
  <c r="AP3965" i="1" s="1"/>
  <c r="AR3957" i="1"/>
  <c r="AN3957" i="1"/>
  <c r="AP3957" i="1" s="1"/>
  <c r="AR3949" i="1"/>
  <c r="AN3949" i="1"/>
  <c r="AP3949" i="1" s="1"/>
  <c r="AR3941" i="1"/>
  <c r="AN3941" i="1"/>
  <c r="AP3941" i="1" s="1"/>
  <c r="AR3933" i="1"/>
  <c r="AN3933" i="1"/>
  <c r="AP3933" i="1" s="1"/>
  <c r="AR3925" i="1"/>
  <c r="AN3925" i="1"/>
  <c r="AP3925" i="1" s="1"/>
  <c r="AR3917" i="1"/>
  <c r="AN3917" i="1"/>
  <c r="AP3917" i="1" s="1"/>
  <c r="AR3909" i="1"/>
  <c r="AN3909" i="1"/>
  <c r="AP3909" i="1" s="1"/>
  <c r="AR3901" i="1"/>
  <c r="AN3901" i="1"/>
  <c r="AP3901" i="1" s="1"/>
  <c r="AR3893" i="1"/>
  <c r="AN3893" i="1"/>
  <c r="AP3893" i="1" s="1"/>
  <c r="AR3885" i="1"/>
  <c r="AN3885" i="1"/>
  <c r="AP3885" i="1" s="1"/>
  <c r="AR3877" i="1"/>
  <c r="AN3877" i="1"/>
  <c r="AP3877" i="1" s="1"/>
  <c r="AR3869" i="1"/>
  <c r="AN3869" i="1"/>
  <c r="AP3869" i="1" s="1"/>
  <c r="AR3861" i="1"/>
  <c r="AN3861" i="1"/>
  <c r="AP3861" i="1" s="1"/>
  <c r="AR3853" i="1"/>
  <c r="AN3853" i="1"/>
  <c r="AP3853" i="1" s="1"/>
  <c r="AR3845" i="1"/>
  <c r="AN3845" i="1"/>
  <c r="AP3845" i="1" s="1"/>
  <c r="AR3837" i="1"/>
  <c r="AN3837" i="1"/>
  <c r="AP3837" i="1" s="1"/>
  <c r="AR3829" i="1"/>
  <c r="AN3829" i="1"/>
  <c r="AP3829" i="1" s="1"/>
  <c r="AR3821" i="1"/>
  <c r="AN3821" i="1"/>
  <c r="AP3821" i="1" s="1"/>
  <c r="AR3813" i="1"/>
  <c r="AN3813" i="1"/>
  <c r="AP3813" i="1" s="1"/>
  <c r="AR3805" i="1"/>
  <c r="AN3805" i="1"/>
  <c r="AP3805" i="1" s="1"/>
  <c r="AR3797" i="1"/>
  <c r="AN3797" i="1"/>
  <c r="AP3797" i="1" s="1"/>
  <c r="AR3789" i="1"/>
  <c r="AN3789" i="1"/>
  <c r="AP3789" i="1" s="1"/>
  <c r="AR3781" i="1"/>
  <c r="AN3781" i="1"/>
  <c r="AP3781" i="1" s="1"/>
  <c r="AR3773" i="1"/>
  <c r="AN3773" i="1"/>
  <c r="AP3773" i="1" s="1"/>
  <c r="AR3765" i="1"/>
  <c r="AN3765" i="1"/>
  <c r="AP3765" i="1" s="1"/>
  <c r="AR3757" i="1"/>
  <c r="AN3757" i="1"/>
  <c r="AP3757" i="1" s="1"/>
  <c r="AR3749" i="1"/>
  <c r="AN3749" i="1"/>
  <c r="AP3749" i="1" s="1"/>
  <c r="AR3741" i="1"/>
  <c r="AN3741" i="1"/>
  <c r="AP3741" i="1" s="1"/>
  <c r="AR3733" i="1"/>
  <c r="AN3733" i="1"/>
  <c r="AP3733" i="1" s="1"/>
  <c r="AR3725" i="1"/>
  <c r="AN3725" i="1"/>
  <c r="AP3725" i="1" s="1"/>
  <c r="AR3717" i="1"/>
  <c r="AN3717" i="1"/>
  <c r="AP3717" i="1" s="1"/>
  <c r="AR3709" i="1"/>
  <c r="AN3709" i="1"/>
  <c r="AP3709" i="1" s="1"/>
  <c r="AR3701" i="1"/>
  <c r="AN3701" i="1"/>
  <c r="AP3701" i="1" s="1"/>
  <c r="AR3693" i="1"/>
  <c r="AN3693" i="1"/>
  <c r="AP3693" i="1" s="1"/>
  <c r="AR3685" i="1"/>
  <c r="AN3685" i="1"/>
  <c r="AP3685" i="1" s="1"/>
  <c r="AR3677" i="1"/>
  <c r="AN3677" i="1"/>
  <c r="AP3677" i="1" s="1"/>
  <c r="AR3669" i="1"/>
  <c r="AN3669" i="1"/>
  <c r="AP3669" i="1" s="1"/>
  <c r="AR3661" i="1"/>
  <c r="AN3661" i="1"/>
  <c r="AP3661" i="1" s="1"/>
  <c r="AR3653" i="1"/>
  <c r="AN3653" i="1"/>
  <c r="AP3653" i="1" s="1"/>
  <c r="AR3645" i="1"/>
  <c r="AN3645" i="1"/>
  <c r="AP3645" i="1" s="1"/>
  <c r="AR3637" i="1"/>
  <c r="AN3637" i="1"/>
  <c r="AP3637" i="1" s="1"/>
  <c r="AR3629" i="1"/>
  <c r="AN3629" i="1"/>
  <c r="AP3629" i="1" s="1"/>
  <c r="AR3621" i="1"/>
  <c r="AN3621" i="1"/>
  <c r="AP3621" i="1" s="1"/>
  <c r="AR3613" i="1"/>
  <c r="AN3613" i="1"/>
  <c r="AP3613" i="1" s="1"/>
  <c r="AR3605" i="1"/>
  <c r="AN3605" i="1"/>
  <c r="AP3605" i="1" s="1"/>
  <c r="AR3597" i="1"/>
  <c r="AN3597" i="1"/>
  <c r="AP3597" i="1" s="1"/>
  <c r="AR3589" i="1"/>
  <c r="AN3589" i="1"/>
  <c r="AP3589" i="1" s="1"/>
  <c r="AR3581" i="1"/>
  <c r="AN3581" i="1"/>
  <c r="AP3581" i="1" s="1"/>
  <c r="AR3573" i="1"/>
  <c r="AN3573" i="1"/>
  <c r="AP3573" i="1" s="1"/>
  <c r="AR3565" i="1"/>
  <c r="AN3565" i="1"/>
  <c r="AP3565" i="1" s="1"/>
  <c r="AR3557" i="1"/>
  <c r="AN3557" i="1"/>
  <c r="AP3557" i="1" s="1"/>
  <c r="AR3549" i="1"/>
  <c r="AN3549" i="1"/>
  <c r="AP3549" i="1" s="1"/>
  <c r="AR3541" i="1"/>
  <c r="AN3541" i="1"/>
  <c r="AP3541" i="1" s="1"/>
  <c r="AR3533" i="1"/>
  <c r="AN3533" i="1"/>
  <c r="AP3533" i="1" s="1"/>
  <c r="AR3525" i="1"/>
  <c r="AN3525" i="1"/>
  <c r="AP3525" i="1" s="1"/>
  <c r="AR3517" i="1"/>
  <c r="AN3517" i="1"/>
  <c r="AP3517" i="1" s="1"/>
  <c r="AR3509" i="1"/>
  <c r="AN3509" i="1"/>
  <c r="AP3509" i="1" s="1"/>
  <c r="AR3501" i="1"/>
  <c r="AN3501" i="1"/>
  <c r="AP3501" i="1" s="1"/>
  <c r="AR3493" i="1"/>
  <c r="AN3493" i="1"/>
  <c r="AP3493" i="1" s="1"/>
  <c r="AR3485" i="1"/>
  <c r="AN3485" i="1"/>
  <c r="AP3485" i="1" s="1"/>
  <c r="AR3477" i="1"/>
  <c r="AN3477" i="1"/>
  <c r="AP3477" i="1" s="1"/>
  <c r="AR3469" i="1"/>
  <c r="AN3469" i="1"/>
  <c r="AP3469" i="1" s="1"/>
  <c r="AR3461" i="1"/>
  <c r="AN3461" i="1"/>
  <c r="AP3461" i="1" s="1"/>
  <c r="AR3453" i="1"/>
  <c r="AN3453" i="1"/>
  <c r="AP3453" i="1" s="1"/>
  <c r="AR3445" i="1"/>
  <c r="AN3445" i="1"/>
  <c r="AP3445" i="1" s="1"/>
  <c r="AR3437" i="1"/>
  <c r="AN3437" i="1"/>
  <c r="AP3437" i="1" s="1"/>
  <c r="AR3429" i="1"/>
  <c r="AN3429" i="1"/>
  <c r="AP3429" i="1" s="1"/>
  <c r="AR3421" i="1"/>
  <c r="AN3421" i="1"/>
  <c r="AP3421" i="1" s="1"/>
  <c r="AR3413" i="1"/>
  <c r="AN3413" i="1"/>
  <c r="AP3413" i="1" s="1"/>
  <c r="AR3405" i="1"/>
  <c r="AN3405" i="1"/>
  <c r="AP3405" i="1" s="1"/>
  <c r="AR3397" i="1"/>
  <c r="AN3397" i="1"/>
  <c r="AP3397" i="1" s="1"/>
  <c r="AR3389" i="1"/>
  <c r="AN3389" i="1"/>
  <c r="AP3389" i="1" s="1"/>
  <c r="AR3381" i="1"/>
  <c r="AN3381" i="1"/>
  <c r="AP3381" i="1" s="1"/>
  <c r="AR3373" i="1"/>
  <c r="AN3373" i="1"/>
  <c r="AP3373" i="1" s="1"/>
  <c r="AR3365" i="1"/>
  <c r="AN3365" i="1"/>
  <c r="AP3365" i="1" s="1"/>
  <c r="AR3357" i="1"/>
  <c r="AN3357" i="1"/>
  <c r="AP3357" i="1" s="1"/>
  <c r="AR3349" i="1"/>
  <c r="AN3349" i="1"/>
  <c r="AP3349" i="1" s="1"/>
  <c r="AR3341" i="1"/>
  <c r="AN3341" i="1"/>
  <c r="AP3341" i="1" s="1"/>
  <c r="AR3333" i="1"/>
  <c r="AN3333" i="1"/>
  <c r="AP3333" i="1" s="1"/>
  <c r="AR3325" i="1"/>
  <c r="AN3325" i="1"/>
  <c r="AP3325" i="1" s="1"/>
  <c r="AR3317" i="1"/>
  <c r="AN3317" i="1"/>
  <c r="AP3317" i="1" s="1"/>
  <c r="AR3309" i="1"/>
  <c r="AN3309" i="1"/>
  <c r="AP3309" i="1" s="1"/>
  <c r="AR3301" i="1"/>
  <c r="AN3301" i="1"/>
  <c r="AP3301" i="1" s="1"/>
  <c r="AR3293" i="1"/>
  <c r="AN3293" i="1"/>
  <c r="AP3293" i="1" s="1"/>
  <c r="AR3285" i="1"/>
  <c r="AN3285" i="1"/>
  <c r="AP3285" i="1" s="1"/>
  <c r="AR3277" i="1"/>
  <c r="AN3277" i="1"/>
  <c r="AP3277" i="1" s="1"/>
  <c r="AR3269" i="1"/>
  <c r="AN3269" i="1"/>
  <c r="AP3269" i="1" s="1"/>
  <c r="AR3261" i="1"/>
  <c r="AN3261" i="1"/>
  <c r="AP3261" i="1" s="1"/>
  <c r="AR3253" i="1"/>
  <c r="AN3253" i="1"/>
  <c r="AP3253" i="1" s="1"/>
  <c r="AR3245" i="1"/>
  <c r="AN3245" i="1"/>
  <c r="AP3245" i="1" s="1"/>
  <c r="AR3237" i="1"/>
  <c r="AN3237" i="1"/>
  <c r="AP3237" i="1" s="1"/>
  <c r="AR3229" i="1"/>
  <c r="AN3229" i="1"/>
  <c r="AP3229" i="1" s="1"/>
  <c r="AR3221" i="1"/>
  <c r="AN3221" i="1"/>
  <c r="AP3221" i="1" s="1"/>
  <c r="AR3213" i="1"/>
  <c r="AN3213" i="1"/>
  <c r="AP3213" i="1" s="1"/>
  <c r="AR3205" i="1"/>
  <c r="AN3205" i="1"/>
  <c r="AP3205" i="1" s="1"/>
  <c r="AR3197" i="1"/>
  <c r="AN3197" i="1"/>
  <c r="AP3197" i="1" s="1"/>
  <c r="AR3189" i="1"/>
  <c r="AN3189" i="1"/>
  <c r="AP3189" i="1" s="1"/>
  <c r="AR3181" i="1"/>
  <c r="AN3181" i="1"/>
  <c r="AP3181" i="1" s="1"/>
  <c r="AR3173" i="1"/>
  <c r="AN3173" i="1"/>
  <c r="AP3173" i="1" s="1"/>
  <c r="AR3165" i="1"/>
  <c r="AN3165" i="1"/>
  <c r="AP3165" i="1" s="1"/>
  <c r="AR3157" i="1"/>
  <c r="AN3157" i="1"/>
  <c r="AP3157" i="1" s="1"/>
  <c r="AR3149" i="1"/>
  <c r="AN3149" i="1"/>
  <c r="AP3149" i="1" s="1"/>
  <c r="AR3141" i="1"/>
  <c r="AN3141" i="1"/>
  <c r="AP3141" i="1" s="1"/>
  <c r="AR3133" i="1"/>
  <c r="AN3133" i="1"/>
  <c r="AP3133" i="1" s="1"/>
  <c r="AR3125" i="1"/>
  <c r="AN3125" i="1"/>
  <c r="AP3125" i="1" s="1"/>
  <c r="AR3117" i="1"/>
  <c r="AN3117" i="1"/>
  <c r="AP3117" i="1" s="1"/>
  <c r="AR3109" i="1"/>
  <c r="AN3109" i="1"/>
  <c r="AP3109" i="1" s="1"/>
  <c r="AR3101" i="1"/>
  <c r="AN3101" i="1"/>
  <c r="AP3101" i="1" s="1"/>
  <c r="AR3093" i="1"/>
  <c r="AN3093" i="1"/>
  <c r="AP3093" i="1" s="1"/>
  <c r="AR3085" i="1"/>
  <c r="AN3085" i="1"/>
  <c r="AP3085" i="1" s="1"/>
  <c r="AR3077" i="1"/>
  <c r="AN3077" i="1"/>
  <c r="AP3077" i="1" s="1"/>
  <c r="AR3069" i="1"/>
  <c r="AN3069" i="1"/>
  <c r="AP3069" i="1" s="1"/>
  <c r="AR3061" i="1"/>
  <c r="AN3061" i="1"/>
  <c r="AP3061" i="1" s="1"/>
  <c r="AR3053" i="1"/>
  <c r="AN3053" i="1"/>
  <c r="AP3053" i="1" s="1"/>
  <c r="AR3045" i="1"/>
  <c r="AN3045" i="1"/>
  <c r="AP3045" i="1" s="1"/>
  <c r="AR3037" i="1"/>
  <c r="AN3037" i="1"/>
  <c r="AP3037" i="1" s="1"/>
  <c r="AR3029" i="1"/>
  <c r="AN3029" i="1"/>
  <c r="AP3029" i="1" s="1"/>
  <c r="AR3021" i="1"/>
  <c r="AN3021" i="1"/>
  <c r="AP3021" i="1" s="1"/>
  <c r="AR3013" i="1"/>
  <c r="AN3013" i="1"/>
  <c r="AP3013" i="1" s="1"/>
  <c r="AR3005" i="1"/>
  <c r="AN3005" i="1"/>
  <c r="AP3005" i="1" s="1"/>
  <c r="AR2997" i="1"/>
  <c r="AN2997" i="1"/>
  <c r="AP2997" i="1" s="1"/>
  <c r="AR2989" i="1"/>
  <c r="AN2989" i="1"/>
  <c r="AP2989" i="1" s="1"/>
  <c r="AR2981" i="1"/>
  <c r="AN2981" i="1"/>
  <c r="AP2981" i="1" s="1"/>
  <c r="AR2973" i="1"/>
  <c r="AN2973" i="1"/>
  <c r="AP2973" i="1" s="1"/>
  <c r="AR2965" i="1"/>
  <c r="AN2965" i="1"/>
  <c r="AP2965" i="1" s="1"/>
  <c r="AR2957" i="1"/>
  <c r="AN2957" i="1"/>
  <c r="AP2957" i="1" s="1"/>
  <c r="AR2949" i="1"/>
  <c r="AN2949" i="1"/>
  <c r="AP2949" i="1" s="1"/>
  <c r="AR2941" i="1"/>
  <c r="AN2941" i="1"/>
  <c r="AP2941" i="1" s="1"/>
  <c r="AR2933" i="1"/>
  <c r="AN2933" i="1"/>
  <c r="AP2933" i="1" s="1"/>
  <c r="AR2925" i="1"/>
  <c r="AN2925" i="1"/>
  <c r="AP2925" i="1" s="1"/>
  <c r="AR2917" i="1"/>
  <c r="AN2917" i="1"/>
  <c r="AP2917" i="1" s="1"/>
  <c r="AR2909" i="1"/>
  <c r="AN2909" i="1"/>
  <c r="AP2909" i="1" s="1"/>
  <c r="AR2901" i="1"/>
  <c r="AN2901" i="1"/>
  <c r="AP2901" i="1" s="1"/>
  <c r="AR2893" i="1"/>
  <c r="AN2893" i="1"/>
  <c r="AP2893" i="1" s="1"/>
  <c r="AR2885" i="1"/>
  <c r="AN2885" i="1"/>
  <c r="AP2885" i="1" s="1"/>
  <c r="AR2877" i="1"/>
  <c r="AN2877" i="1"/>
  <c r="AP2877" i="1" s="1"/>
  <c r="AR2869" i="1"/>
  <c r="AN2869" i="1"/>
  <c r="AP2869" i="1" s="1"/>
  <c r="AR2861" i="1"/>
  <c r="AN2861" i="1"/>
  <c r="AP2861" i="1" s="1"/>
  <c r="AR2853" i="1"/>
  <c r="AN2853" i="1"/>
  <c r="AP2853" i="1" s="1"/>
  <c r="AR2845" i="1"/>
  <c r="AN2845" i="1"/>
  <c r="AP2845" i="1" s="1"/>
  <c r="AR2837" i="1"/>
  <c r="AN2837" i="1"/>
  <c r="AP2837" i="1" s="1"/>
  <c r="AR2829" i="1"/>
  <c r="AN2829" i="1"/>
  <c r="AP2829" i="1" s="1"/>
  <c r="AR2821" i="1"/>
  <c r="AN2821" i="1"/>
  <c r="AP2821" i="1" s="1"/>
  <c r="AR2813" i="1"/>
  <c r="AN2813" i="1"/>
  <c r="AP2813" i="1" s="1"/>
  <c r="AR2805" i="1"/>
  <c r="AN2805" i="1"/>
  <c r="AP2805" i="1" s="1"/>
  <c r="AR2797" i="1"/>
  <c r="AN2797" i="1"/>
  <c r="AP2797" i="1" s="1"/>
  <c r="AR2789" i="1"/>
  <c r="AN2789" i="1"/>
  <c r="AP2789" i="1" s="1"/>
  <c r="AR2781" i="1"/>
  <c r="AN2781" i="1"/>
  <c r="AP2781" i="1" s="1"/>
  <c r="AR2773" i="1"/>
  <c r="AN2773" i="1"/>
  <c r="AP2773" i="1" s="1"/>
  <c r="AR2765" i="1"/>
  <c r="AN2765" i="1"/>
  <c r="AP2765" i="1" s="1"/>
  <c r="AR2757" i="1"/>
  <c r="AN2757" i="1"/>
  <c r="AP2757" i="1" s="1"/>
  <c r="AR2749" i="1"/>
  <c r="AN2749" i="1"/>
  <c r="AP2749" i="1" s="1"/>
  <c r="AR2741" i="1"/>
  <c r="AN2741" i="1"/>
  <c r="AP2741" i="1" s="1"/>
  <c r="AR2733" i="1"/>
  <c r="AN2733" i="1"/>
  <c r="AP2733" i="1" s="1"/>
  <c r="AR2725" i="1"/>
  <c r="AN2725" i="1"/>
  <c r="AP2725" i="1" s="1"/>
  <c r="AR2717" i="1"/>
  <c r="AN2717" i="1"/>
  <c r="AP2717" i="1" s="1"/>
  <c r="AR2709" i="1"/>
  <c r="AN2709" i="1"/>
  <c r="AP2709" i="1" s="1"/>
  <c r="AR2701" i="1"/>
  <c r="AN2701" i="1"/>
  <c r="AP2701" i="1" s="1"/>
  <c r="AR2693" i="1"/>
  <c r="AN2693" i="1"/>
  <c r="AP2693" i="1" s="1"/>
  <c r="AR2685" i="1"/>
  <c r="AN2685" i="1"/>
  <c r="AP2685" i="1" s="1"/>
  <c r="AR2677" i="1"/>
  <c r="AN2677" i="1"/>
  <c r="AP2677" i="1" s="1"/>
  <c r="AR2669" i="1"/>
  <c r="AN2669" i="1"/>
  <c r="AP2669" i="1" s="1"/>
  <c r="AR2661" i="1"/>
  <c r="AN2661" i="1"/>
  <c r="AP2661" i="1" s="1"/>
  <c r="AR2653" i="1"/>
  <c r="AN2653" i="1"/>
  <c r="AP2653" i="1" s="1"/>
  <c r="AR2645" i="1"/>
  <c r="AN2645" i="1"/>
  <c r="AP2645" i="1" s="1"/>
  <c r="AR2637" i="1"/>
  <c r="AN2637" i="1"/>
  <c r="AP2637" i="1" s="1"/>
  <c r="AR2629" i="1"/>
  <c r="AN2629" i="1"/>
  <c r="AP2629" i="1" s="1"/>
  <c r="AR2621" i="1"/>
  <c r="AN2621" i="1"/>
  <c r="AP2621" i="1" s="1"/>
  <c r="AR2613" i="1"/>
  <c r="AN2613" i="1"/>
  <c r="AP2613" i="1" s="1"/>
  <c r="AR2605" i="1"/>
  <c r="AN2605" i="1"/>
  <c r="AP2605" i="1" s="1"/>
  <c r="AR2597" i="1"/>
  <c r="AN2597" i="1"/>
  <c r="AP2597" i="1" s="1"/>
  <c r="AR2589" i="1"/>
  <c r="AN2589" i="1"/>
  <c r="AP2589" i="1" s="1"/>
  <c r="AR2581" i="1"/>
  <c r="AN2581" i="1"/>
  <c r="AP2581" i="1" s="1"/>
  <c r="AR2573" i="1"/>
  <c r="AN2573" i="1"/>
  <c r="AP2573" i="1" s="1"/>
  <c r="AR2565" i="1"/>
  <c r="AN2565" i="1"/>
  <c r="AP2565" i="1" s="1"/>
  <c r="AR2557" i="1"/>
  <c r="AN2557" i="1"/>
  <c r="AP2557" i="1" s="1"/>
  <c r="AR2549" i="1"/>
  <c r="AN2549" i="1"/>
  <c r="AP2549" i="1" s="1"/>
  <c r="AR2541" i="1"/>
  <c r="AN2541" i="1"/>
  <c r="AP2541" i="1" s="1"/>
  <c r="AR2533" i="1"/>
  <c r="AN2533" i="1"/>
  <c r="AP2533" i="1" s="1"/>
  <c r="AR2525" i="1"/>
  <c r="AN2525" i="1"/>
  <c r="AP2525" i="1" s="1"/>
  <c r="AR2517" i="1"/>
  <c r="AN2517" i="1"/>
  <c r="AP2517" i="1" s="1"/>
  <c r="AR2509" i="1"/>
  <c r="AN2509" i="1"/>
  <c r="AP2509" i="1" s="1"/>
  <c r="AR2501" i="1"/>
  <c r="AN2501" i="1"/>
  <c r="AP2501" i="1" s="1"/>
  <c r="AR2493" i="1"/>
  <c r="AN2493" i="1"/>
  <c r="AP2493" i="1" s="1"/>
  <c r="AR2485" i="1"/>
  <c r="AN2485" i="1"/>
  <c r="AP2485" i="1" s="1"/>
  <c r="AR2477" i="1"/>
  <c r="AN2477" i="1"/>
  <c r="AP2477" i="1" s="1"/>
  <c r="AR2469" i="1"/>
  <c r="AN2469" i="1"/>
  <c r="AP2469" i="1" s="1"/>
  <c r="AR2461" i="1"/>
  <c r="AN2461" i="1"/>
  <c r="AP2461" i="1" s="1"/>
  <c r="AR2453" i="1"/>
  <c r="AN2453" i="1"/>
  <c r="AP2453" i="1" s="1"/>
  <c r="AR2445" i="1"/>
  <c r="AN2445" i="1"/>
  <c r="AP2445" i="1" s="1"/>
  <c r="AR2437" i="1"/>
  <c r="AN2437" i="1"/>
  <c r="AP2437" i="1" s="1"/>
  <c r="AR2429" i="1"/>
  <c r="AN2429" i="1"/>
  <c r="AP2429" i="1" s="1"/>
  <c r="AR2421" i="1"/>
  <c r="AN2421" i="1"/>
  <c r="AP2421" i="1" s="1"/>
  <c r="AR2413" i="1"/>
  <c r="AN2413" i="1"/>
  <c r="AP2413" i="1" s="1"/>
  <c r="AR2405" i="1"/>
  <c r="AN2405" i="1"/>
  <c r="AP2405" i="1" s="1"/>
  <c r="AR2397" i="1"/>
  <c r="AN2397" i="1"/>
  <c r="AP2397" i="1" s="1"/>
  <c r="AR2389" i="1"/>
  <c r="AN2389" i="1"/>
  <c r="AP2389" i="1" s="1"/>
  <c r="AR2381" i="1"/>
  <c r="AN2381" i="1"/>
  <c r="AP2381" i="1" s="1"/>
  <c r="AR2373" i="1"/>
  <c r="AN2373" i="1"/>
  <c r="AP2373" i="1" s="1"/>
  <c r="AR2365" i="1"/>
  <c r="AN2365" i="1"/>
  <c r="AP2365" i="1" s="1"/>
  <c r="AR2357" i="1"/>
  <c r="AN2357" i="1"/>
  <c r="AP2357" i="1" s="1"/>
  <c r="AR2349" i="1"/>
  <c r="AN2349" i="1"/>
  <c r="AP2349" i="1" s="1"/>
  <c r="AR2341" i="1"/>
  <c r="AN2341" i="1"/>
  <c r="AP2341" i="1" s="1"/>
  <c r="AR2333" i="1"/>
  <c r="AN2333" i="1"/>
  <c r="AP2333" i="1" s="1"/>
  <c r="AR2325" i="1"/>
  <c r="AN2325" i="1"/>
  <c r="AP2325" i="1" s="1"/>
  <c r="AR2317" i="1"/>
  <c r="AN2317" i="1"/>
  <c r="AP2317" i="1" s="1"/>
  <c r="AR2309" i="1"/>
  <c r="AN2309" i="1"/>
  <c r="AP2309" i="1" s="1"/>
  <c r="AR2301" i="1"/>
  <c r="AN2301" i="1"/>
  <c r="AP2301" i="1" s="1"/>
  <c r="AR2293" i="1"/>
  <c r="AN2293" i="1"/>
  <c r="AP2293" i="1" s="1"/>
  <c r="AR2285" i="1"/>
  <c r="AN2285" i="1"/>
  <c r="AP2285" i="1" s="1"/>
  <c r="AR2277" i="1"/>
  <c r="AN2277" i="1"/>
  <c r="AP2277" i="1" s="1"/>
  <c r="AR2269" i="1"/>
  <c r="AN2269" i="1"/>
  <c r="AP2269" i="1" s="1"/>
  <c r="AR2261" i="1"/>
  <c r="AN2261" i="1"/>
  <c r="AP2261" i="1" s="1"/>
  <c r="AR2253" i="1"/>
  <c r="AN2253" i="1"/>
  <c r="AP2253" i="1" s="1"/>
  <c r="AR2245" i="1"/>
  <c r="AN2245" i="1"/>
  <c r="AP2245" i="1" s="1"/>
  <c r="AR2237" i="1"/>
  <c r="AN2237" i="1"/>
  <c r="AP2237" i="1" s="1"/>
  <c r="AR2229" i="1"/>
  <c r="AN2229" i="1"/>
  <c r="AP2229" i="1" s="1"/>
  <c r="AR2221" i="1"/>
  <c r="AN2221" i="1"/>
  <c r="AP2221" i="1" s="1"/>
  <c r="AR2213" i="1"/>
  <c r="AN2213" i="1"/>
  <c r="AP2213" i="1" s="1"/>
  <c r="AR2205" i="1"/>
  <c r="AN2205" i="1"/>
  <c r="AP2205" i="1" s="1"/>
  <c r="AR2197" i="1"/>
  <c r="AN2197" i="1"/>
  <c r="AP2197" i="1" s="1"/>
  <c r="AR2189" i="1"/>
  <c r="AN2189" i="1"/>
  <c r="AP2189" i="1" s="1"/>
  <c r="AR2181" i="1"/>
  <c r="AN2181" i="1"/>
  <c r="AP2181" i="1" s="1"/>
  <c r="AR2173" i="1"/>
  <c r="AN2173" i="1"/>
  <c r="AP2173" i="1" s="1"/>
  <c r="AR2165" i="1"/>
  <c r="AN2165" i="1"/>
  <c r="AP2165" i="1" s="1"/>
  <c r="AR2157" i="1"/>
  <c r="AN2157" i="1"/>
  <c r="AP2157" i="1" s="1"/>
  <c r="AR2149" i="1"/>
  <c r="AN2149" i="1"/>
  <c r="AP2149" i="1" s="1"/>
  <c r="AR2141" i="1"/>
  <c r="AN2141" i="1"/>
  <c r="AP2141" i="1" s="1"/>
  <c r="AR2133" i="1"/>
  <c r="AN2133" i="1"/>
  <c r="AP2133" i="1" s="1"/>
  <c r="AR2125" i="1"/>
  <c r="AN2125" i="1"/>
  <c r="AP2125" i="1" s="1"/>
  <c r="AR2117" i="1"/>
  <c r="AN2117" i="1"/>
  <c r="AP2117" i="1" s="1"/>
  <c r="AR2109" i="1"/>
  <c r="AN2109" i="1"/>
  <c r="AP2109" i="1" s="1"/>
  <c r="AR2101" i="1"/>
  <c r="AN2101" i="1"/>
  <c r="AP2101" i="1" s="1"/>
  <c r="AR2093" i="1"/>
  <c r="AN2093" i="1"/>
  <c r="AP2093" i="1" s="1"/>
  <c r="AR2085" i="1"/>
  <c r="AN2085" i="1"/>
  <c r="AP2085" i="1" s="1"/>
  <c r="AR2077" i="1"/>
  <c r="AN2077" i="1"/>
  <c r="AP2077" i="1" s="1"/>
  <c r="AR2069" i="1"/>
  <c r="AN2069" i="1"/>
  <c r="AP2069" i="1" s="1"/>
  <c r="AR2061" i="1"/>
  <c r="AN2061" i="1"/>
  <c r="AP2061" i="1" s="1"/>
  <c r="AR2053" i="1"/>
  <c r="AN2053" i="1"/>
  <c r="AP2053" i="1" s="1"/>
  <c r="AR2045" i="1"/>
  <c r="AN2045" i="1"/>
  <c r="AP2045" i="1" s="1"/>
  <c r="AR2037" i="1"/>
  <c r="AN2037" i="1"/>
  <c r="AP2037" i="1" s="1"/>
  <c r="AR2029" i="1"/>
  <c r="AN2029" i="1"/>
  <c r="AP2029" i="1" s="1"/>
  <c r="AR2021" i="1"/>
  <c r="AN2021" i="1"/>
  <c r="AP2021" i="1" s="1"/>
  <c r="AR2013" i="1"/>
  <c r="AN2013" i="1"/>
  <c r="AP2013" i="1" s="1"/>
  <c r="AR2005" i="1"/>
  <c r="AN2005" i="1"/>
  <c r="AP2005" i="1" s="1"/>
  <c r="AR1997" i="1"/>
  <c r="AN1997" i="1"/>
  <c r="AP1997" i="1" s="1"/>
  <c r="AR1989" i="1"/>
  <c r="AN1989" i="1"/>
  <c r="AP1989" i="1" s="1"/>
  <c r="AR1981" i="1"/>
  <c r="AN1981" i="1"/>
  <c r="AP1981" i="1" s="1"/>
  <c r="AR1973" i="1"/>
  <c r="AN1973" i="1"/>
  <c r="AP1973" i="1" s="1"/>
  <c r="AR1965" i="1"/>
  <c r="AN1965" i="1"/>
  <c r="AP1965" i="1" s="1"/>
  <c r="AR1957" i="1"/>
  <c r="AN1957" i="1"/>
  <c r="AP1957" i="1" s="1"/>
  <c r="AR1949" i="1"/>
  <c r="AN1949" i="1"/>
  <c r="AP1949" i="1" s="1"/>
  <c r="AR1941" i="1"/>
  <c r="AN1941" i="1"/>
  <c r="AP1941" i="1" s="1"/>
  <c r="AR1933" i="1"/>
  <c r="AN1933" i="1"/>
  <c r="AP1933" i="1" s="1"/>
  <c r="AR1925" i="1"/>
  <c r="AN1925" i="1"/>
  <c r="AP1925" i="1" s="1"/>
  <c r="AR1917" i="1"/>
  <c r="AN1917" i="1"/>
  <c r="AP1917" i="1" s="1"/>
  <c r="AR1909" i="1"/>
  <c r="AN1909" i="1"/>
  <c r="AP1909" i="1" s="1"/>
  <c r="AR1901" i="1"/>
  <c r="AN1901" i="1"/>
  <c r="AP1901" i="1" s="1"/>
  <c r="AR1893" i="1"/>
  <c r="AN1893" i="1"/>
  <c r="AP1893" i="1" s="1"/>
  <c r="AR1885" i="1"/>
  <c r="AN1885" i="1"/>
  <c r="AP1885" i="1" s="1"/>
  <c r="AR1877" i="1"/>
  <c r="AN1877" i="1"/>
  <c r="AP1877" i="1" s="1"/>
  <c r="AR1869" i="1"/>
  <c r="AN1869" i="1"/>
  <c r="AP1869" i="1" s="1"/>
  <c r="AR1861" i="1"/>
  <c r="AN1861" i="1"/>
  <c r="AP1861" i="1" s="1"/>
  <c r="AR1853" i="1"/>
  <c r="AN1853" i="1"/>
  <c r="AP1853" i="1" s="1"/>
  <c r="AR1845" i="1"/>
  <c r="AN1845" i="1"/>
  <c r="AP1845" i="1" s="1"/>
  <c r="AR1837" i="1"/>
  <c r="AN1837" i="1"/>
  <c r="AP1837" i="1" s="1"/>
  <c r="AR1829" i="1"/>
  <c r="AN1829" i="1"/>
  <c r="AP1829" i="1" s="1"/>
  <c r="AR1821" i="1"/>
  <c r="AN1821" i="1"/>
  <c r="AP1821" i="1" s="1"/>
  <c r="AR1813" i="1"/>
  <c r="AN1813" i="1"/>
  <c r="AP1813" i="1" s="1"/>
  <c r="AR1805" i="1"/>
  <c r="AN1805" i="1"/>
  <c r="AP1805" i="1" s="1"/>
  <c r="AR1797" i="1"/>
  <c r="AN1797" i="1"/>
  <c r="AP1797" i="1" s="1"/>
  <c r="AR1789" i="1"/>
  <c r="AN1789" i="1"/>
  <c r="AP1789" i="1" s="1"/>
  <c r="AR1781" i="1"/>
  <c r="AN1781" i="1"/>
  <c r="AP1781" i="1" s="1"/>
  <c r="AR1773" i="1"/>
  <c r="AN1773" i="1"/>
  <c r="AP1773" i="1" s="1"/>
  <c r="AR1765" i="1"/>
  <c r="AN1765" i="1"/>
  <c r="AP1765" i="1" s="1"/>
  <c r="AR1757" i="1"/>
  <c r="AN1757" i="1"/>
  <c r="AP1757" i="1" s="1"/>
  <c r="AR1749" i="1"/>
  <c r="AN1749" i="1"/>
  <c r="AP1749" i="1" s="1"/>
  <c r="AR1741" i="1"/>
  <c r="AN1741" i="1"/>
  <c r="AP1741" i="1" s="1"/>
  <c r="AR1733" i="1"/>
  <c r="AN1733" i="1"/>
  <c r="AP1733" i="1" s="1"/>
  <c r="AR1725" i="1"/>
  <c r="AN1725" i="1"/>
  <c r="AP1725" i="1" s="1"/>
  <c r="AR1717" i="1"/>
  <c r="AN1717" i="1"/>
  <c r="AP1717" i="1" s="1"/>
  <c r="AR1709" i="1"/>
  <c r="AN1709" i="1"/>
  <c r="AP1709" i="1" s="1"/>
  <c r="AR1701" i="1"/>
  <c r="AN1701" i="1"/>
  <c r="AP1701" i="1" s="1"/>
  <c r="AR1693" i="1"/>
  <c r="AN1693" i="1"/>
  <c r="AP1693" i="1" s="1"/>
  <c r="AR1685" i="1"/>
  <c r="AN1685" i="1"/>
  <c r="AP1685" i="1" s="1"/>
  <c r="AR1677" i="1"/>
  <c r="AN1677" i="1"/>
  <c r="AP1677" i="1" s="1"/>
  <c r="AR1669" i="1"/>
  <c r="AN1669" i="1"/>
  <c r="AP1669" i="1" s="1"/>
  <c r="AR1661" i="1"/>
  <c r="AN1661" i="1"/>
  <c r="AP1661" i="1" s="1"/>
  <c r="AR1653" i="1"/>
  <c r="AN1653" i="1"/>
  <c r="AP1653" i="1" s="1"/>
  <c r="AR1645" i="1"/>
  <c r="AN1645" i="1"/>
  <c r="AP1645" i="1" s="1"/>
  <c r="AR1637" i="1"/>
  <c r="AN1637" i="1"/>
  <c r="AP1637" i="1" s="1"/>
  <c r="AR1629" i="1"/>
  <c r="AN1629" i="1"/>
  <c r="AP1629" i="1" s="1"/>
  <c r="AR1621" i="1"/>
  <c r="AN1621" i="1"/>
  <c r="AP1621" i="1" s="1"/>
  <c r="AR1613" i="1"/>
  <c r="AN1613" i="1"/>
  <c r="AP1613" i="1" s="1"/>
  <c r="AR1605" i="1"/>
  <c r="AN1605" i="1"/>
  <c r="AP1605" i="1" s="1"/>
  <c r="AR1597" i="1"/>
  <c r="AN1597" i="1"/>
  <c r="AP1597" i="1" s="1"/>
  <c r="AR1589" i="1"/>
  <c r="AN1589" i="1"/>
  <c r="AP1589" i="1" s="1"/>
  <c r="AR1581" i="1"/>
  <c r="AN1581" i="1"/>
  <c r="AP1581" i="1" s="1"/>
  <c r="AR1573" i="1"/>
  <c r="AN1573" i="1"/>
  <c r="AP1573" i="1" s="1"/>
  <c r="AR1565" i="1"/>
  <c r="AN1565" i="1"/>
  <c r="AP1565" i="1" s="1"/>
  <c r="AR1557" i="1"/>
  <c r="AN1557" i="1"/>
  <c r="AP1557" i="1" s="1"/>
  <c r="AR1549" i="1"/>
  <c r="AN1549" i="1"/>
  <c r="AP1549" i="1" s="1"/>
  <c r="AR1541" i="1"/>
  <c r="AN1541" i="1"/>
  <c r="AP1541" i="1" s="1"/>
  <c r="AR1533" i="1"/>
  <c r="AN1533" i="1"/>
  <c r="AP1533" i="1" s="1"/>
  <c r="AR1525" i="1"/>
  <c r="AN1525" i="1"/>
  <c r="AP1525" i="1" s="1"/>
  <c r="AR1517" i="1"/>
  <c r="AN1517" i="1"/>
  <c r="AP1517" i="1" s="1"/>
  <c r="AR1509" i="1"/>
  <c r="AN1509" i="1"/>
  <c r="AP1509" i="1" s="1"/>
  <c r="AR1501" i="1"/>
  <c r="AN1501" i="1"/>
  <c r="AP1501" i="1" s="1"/>
  <c r="AR1493" i="1"/>
  <c r="AN1493" i="1"/>
  <c r="AP1493" i="1" s="1"/>
  <c r="AR1485" i="1"/>
  <c r="AN1485" i="1"/>
  <c r="AP1485" i="1" s="1"/>
  <c r="AR1477" i="1"/>
  <c r="AN1477" i="1"/>
  <c r="AP1477" i="1" s="1"/>
  <c r="AR1469" i="1"/>
  <c r="AN1469" i="1"/>
  <c r="AP1469" i="1" s="1"/>
  <c r="AR1461" i="1"/>
  <c r="AN1461" i="1"/>
  <c r="AP1461" i="1" s="1"/>
  <c r="AR1453" i="1"/>
  <c r="AN1453" i="1"/>
  <c r="AP1453" i="1" s="1"/>
  <c r="AR1445" i="1"/>
  <c r="AN1445" i="1"/>
  <c r="AP1445" i="1" s="1"/>
  <c r="AR1437" i="1"/>
  <c r="AN1437" i="1"/>
  <c r="AP1437" i="1" s="1"/>
  <c r="AR1429" i="1"/>
  <c r="AN1429" i="1"/>
  <c r="AP1429" i="1" s="1"/>
  <c r="AR1421" i="1"/>
  <c r="AN1421" i="1"/>
  <c r="AP1421" i="1" s="1"/>
  <c r="AR1413" i="1"/>
  <c r="AN1413" i="1"/>
  <c r="AP1413" i="1" s="1"/>
  <c r="AR1405" i="1"/>
  <c r="AN1405" i="1"/>
  <c r="AP1405" i="1" s="1"/>
  <c r="AR1397" i="1"/>
  <c r="AN1397" i="1"/>
  <c r="AP1397" i="1" s="1"/>
  <c r="AR1389" i="1"/>
  <c r="AN1389" i="1"/>
  <c r="AP1389" i="1" s="1"/>
  <c r="AR1381" i="1"/>
  <c r="AN1381" i="1"/>
  <c r="AP1381" i="1" s="1"/>
  <c r="AR1373" i="1"/>
  <c r="AN1373" i="1"/>
  <c r="AP1373" i="1" s="1"/>
  <c r="AR1365" i="1"/>
  <c r="AN1365" i="1"/>
  <c r="AP1365" i="1" s="1"/>
  <c r="AR1357" i="1"/>
  <c r="AN1357" i="1"/>
  <c r="AP1357" i="1" s="1"/>
  <c r="AR1349" i="1"/>
  <c r="AN1349" i="1"/>
  <c r="AP1349" i="1" s="1"/>
  <c r="AR1341" i="1"/>
  <c r="AN1341" i="1"/>
  <c r="AP1341" i="1" s="1"/>
  <c r="AR1333" i="1"/>
  <c r="AN1333" i="1"/>
  <c r="AP1333" i="1" s="1"/>
  <c r="AR1325" i="1"/>
  <c r="AN1325" i="1"/>
  <c r="AP1325" i="1" s="1"/>
  <c r="AR1317" i="1"/>
  <c r="AN1317" i="1"/>
  <c r="AP1317" i="1" s="1"/>
  <c r="AR1309" i="1"/>
  <c r="AN1309" i="1"/>
  <c r="AP1309" i="1" s="1"/>
  <c r="AR1301" i="1"/>
  <c r="AN1301" i="1"/>
  <c r="AP1301" i="1" s="1"/>
  <c r="AR1293" i="1"/>
  <c r="AN1293" i="1"/>
  <c r="AP1293" i="1" s="1"/>
  <c r="AR1285" i="1"/>
  <c r="AN1285" i="1"/>
  <c r="AP1285" i="1" s="1"/>
  <c r="AR1277" i="1"/>
  <c r="AN1277" i="1"/>
  <c r="AP1277" i="1" s="1"/>
  <c r="AR1269" i="1"/>
  <c r="AN1269" i="1"/>
  <c r="AP1269" i="1" s="1"/>
  <c r="AR1261" i="1"/>
  <c r="AN1261" i="1"/>
  <c r="AP1261" i="1" s="1"/>
  <c r="AR1253" i="1"/>
  <c r="AN1253" i="1"/>
  <c r="AP1253" i="1" s="1"/>
  <c r="AR1245" i="1"/>
  <c r="AN1245" i="1"/>
  <c r="AP1245" i="1" s="1"/>
  <c r="AR1237" i="1"/>
  <c r="AN1237" i="1"/>
  <c r="AP1237" i="1" s="1"/>
  <c r="AR1229" i="1"/>
  <c r="AN1229" i="1"/>
  <c r="AP1229" i="1" s="1"/>
  <c r="AR1221" i="1"/>
  <c r="AN1221" i="1"/>
  <c r="AP1221" i="1" s="1"/>
  <c r="AR1213" i="1"/>
  <c r="AN1213" i="1"/>
  <c r="AP1213" i="1" s="1"/>
  <c r="AR1205" i="1"/>
  <c r="AN1205" i="1"/>
  <c r="AP1205" i="1" s="1"/>
  <c r="AR1197" i="1"/>
  <c r="AN1197" i="1"/>
  <c r="AP1197" i="1" s="1"/>
  <c r="AR1189" i="1"/>
  <c r="AN1189" i="1"/>
  <c r="AP1189" i="1" s="1"/>
  <c r="AR1181" i="1"/>
  <c r="AN1181" i="1"/>
  <c r="AP1181" i="1" s="1"/>
  <c r="AR1173" i="1"/>
  <c r="AN1173" i="1"/>
  <c r="AP1173" i="1" s="1"/>
  <c r="AR1165" i="1"/>
  <c r="AN1165" i="1"/>
  <c r="AP1165" i="1" s="1"/>
  <c r="AR1157" i="1"/>
  <c r="AN1157" i="1"/>
  <c r="AP1157" i="1" s="1"/>
  <c r="AR1149" i="1"/>
  <c r="AN1149" i="1"/>
  <c r="AP1149" i="1" s="1"/>
  <c r="AR1141" i="1"/>
  <c r="AN1141" i="1"/>
  <c r="AP1141" i="1" s="1"/>
  <c r="AR1133" i="1"/>
  <c r="AN1133" i="1"/>
  <c r="AP1133" i="1" s="1"/>
  <c r="AR1125" i="1"/>
  <c r="AN1125" i="1"/>
  <c r="AP1125" i="1" s="1"/>
  <c r="AR1117" i="1"/>
  <c r="AN1117" i="1"/>
  <c r="AP1117" i="1" s="1"/>
  <c r="AR1109" i="1"/>
  <c r="AN1109" i="1"/>
  <c r="AP1109" i="1" s="1"/>
  <c r="AR1101" i="1"/>
  <c r="AN1101" i="1"/>
  <c r="AP1101" i="1" s="1"/>
  <c r="AR1093" i="1"/>
  <c r="AN1093" i="1"/>
  <c r="AP1093" i="1" s="1"/>
  <c r="AR1085" i="1"/>
  <c r="AN1085" i="1"/>
  <c r="AP1085" i="1" s="1"/>
  <c r="AR1077" i="1"/>
  <c r="AN1077" i="1"/>
  <c r="AP1077" i="1" s="1"/>
  <c r="AR1069" i="1"/>
  <c r="AN1069" i="1"/>
  <c r="AP1069" i="1" s="1"/>
  <c r="AR1061" i="1"/>
  <c r="AN1061" i="1"/>
  <c r="AP1061" i="1" s="1"/>
  <c r="AR1053" i="1"/>
  <c r="AN1053" i="1"/>
  <c r="AP1053" i="1" s="1"/>
  <c r="AR1045" i="1"/>
  <c r="AN1045" i="1"/>
  <c r="AP1045" i="1" s="1"/>
  <c r="AR1037" i="1"/>
  <c r="AN1037" i="1"/>
  <c r="AP1037" i="1" s="1"/>
  <c r="AR1029" i="1"/>
  <c r="AN1029" i="1"/>
  <c r="AP1029" i="1" s="1"/>
  <c r="AR1021" i="1"/>
  <c r="AN1021" i="1"/>
  <c r="AP1021" i="1" s="1"/>
  <c r="AR1013" i="1"/>
  <c r="AN1013" i="1"/>
  <c r="AP1013" i="1" s="1"/>
  <c r="AR1005" i="1"/>
  <c r="AN1005" i="1"/>
  <c r="AP1005" i="1" s="1"/>
  <c r="AR997" i="1"/>
  <c r="AN997" i="1"/>
  <c r="AP997" i="1" s="1"/>
  <c r="AR989" i="1"/>
  <c r="AN989" i="1"/>
  <c r="AP989" i="1" s="1"/>
  <c r="AR981" i="1"/>
  <c r="AN981" i="1"/>
  <c r="AP981" i="1" s="1"/>
  <c r="AR973" i="1"/>
  <c r="AN973" i="1"/>
  <c r="AP973" i="1" s="1"/>
  <c r="AR965" i="1"/>
  <c r="AN965" i="1"/>
  <c r="AP965" i="1" s="1"/>
  <c r="AR957" i="1"/>
  <c r="AN957" i="1"/>
  <c r="AP957" i="1" s="1"/>
  <c r="AR949" i="1"/>
  <c r="AN949" i="1"/>
  <c r="AP949" i="1" s="1"/>
  <c r="AR941" i="1"/>
  <c r="AN941" i="1"/>
  <c r="AP941" i="1" s="1"/>
  <c r="AR933" i="1"/>
  <c r="AN933" i="1"/>
  <c r="AP933" i="1" s="1"/>
  <c r="AR925" i="1"/>
  <c r="AN925" i="1"/>
  <c r="AP925" i="1" s="1"/>
  <c r="AR917" i="1"/>
  <c r="AN917" i="1"/>
  <c r="AP917" i="1" s="1"/>
  <c r="AR909" i="1"/>
  <c r="AN909" i="1"/>
  <c r="AP909" i="1" s="1"/>
  <c r="AR901" i="1"/>
  <c r="AN901" i="1"/>
  <c r="AP901" i="1" s="1"/>
  <c r="AR893" i="1"/>
  <c r="AN893" i="1"/>
  <c r="AP893" i="1" s="1"/>
  <c r="AR885" i="1"/>
  <c r="AN885" i="1"/>
  <c r="AP885" i="1" s="1"/>
  <c r="AR877" i="1"/>
  <c r="AN877" i="1"/>
  <c r="AP877" i="1" s="1"/>
  <c r="AR869" i="1"/>
  <c r="AN869" i="1"/>
  <c r="AP869" i="1" s="1"/>
  <c r="AR861" i="1"/>
  <c r="AN861" i="1"/>
  <c r="AP861" i="1" s="1"/>
  <c r="AR853" i="1"/>
  <c r="AN853" i="1"/>
  <c r="AP853" i="1" s="1"/>
  <c r="AR845" i="1"/>
  <c r="AN845" i="1"/>
  <c r="AP845" i="1" s="1"/>
  <c r="AR837" i="1"/>
  <c r="AN837" i="1"/>
  <c r="AP837" i="1" s="1"/>
  <c r="AR829" i="1"/>
  <c r="AN829" i="1"/>
  <c r="AP829" i="1" s="1"/>
  <c r="AR821" i="1"/>
  <c r="AN821" i="1"/>
  <c r="AP821" i="1" s="1"/>
  <c r="AR813" i="1"/>
  <c r="AN813" i="1"/>
  <c r="AP813" i="1" s="1"/>
  <c r="AR805" i="1"/>
  <c r="AN805" i="1"/>
  <c r="AP805" i="1" s="1"/>
  <c r="AR797" i="1"/>
  <c r="AN797" i="1"/>
  <c r="AP797" i="1" s="1"/>
  <c r="AR789" i="1"/>
  <c r="AN789" i="1"/>
  <c r="AP789" i="1" s="1"/>
  <c r="AR781" i="1"/>
  <c r="AN781" i="1"/>
  <c r="AP781" i="1" s="1"/>
  <c r="AR773" i="1"/>
  <c r="AN773" i="1"/>
  <c r="AP773" i="1" s="1"/>
  <c r="AR765" i="1"/>
  <c r="AN765" i="1"/>
  <c r="AP765" i="1" s="1"/>
  <c r="AR757" i="1"/>
  <c r="AN757" i="1"/>
  <c r="AP757" i="1" s="1"/>
  <c r="AR749" i="1"/>
  <c r="AN749" i="1"/>
  <c r="AP749" i="1" s="1"/>
  <c r="AR741" i="1"/>
  <c r="AN741" i="1"/>
  <c r="AP741" i="1" s="1"/>
  <c r="AR733" i="1"/>
  <c r="AN733" i="1"/>
  <c r="AP733" i="1" s="1"/>
  <c r="AR725" i="1"/>
  <c r="AN725" i="1"/>
  <c r="AP725" i="1" s="1"/>
  <c r="AR717" i="1"/>
  <c r="AN717" i="1"/>
  <c r="AP717" i="1" s="1"/>
  <c r="AR709" i="1"/>
  <c r="AN709" i="1"/>
  <c r="AP709" i="1" s="1"/>
  <c r="AR701" i="1"/>
  <c r="AN701" i="1"/>
  <c r="AP701" i="1" s="1"/>
  <c r="AR693" i="1"/>
  <c r="AN693" i="1"/>
  <c r="AP693" i="1" s="1"/>
  <c r="AR685" i="1"/>
  <c r="AN685" i="1"/>
  <c r="AP685" i="1" s="1"/>
  <c r="AR677" i="1"/>
  <c r="AN677" i="1"/>
  <c r="AP677" i="1" s="1"/>
  <c r="AR669" i="1"/>
  <c r="AN669" i="1"/>
  <c r="AP669" i="1" s="1"/>
  <c r="AR661" i="1"/>
  <c r="AN661" i="1"/>
  <c r="AP661" i="1" s="1"/>
  <c r="AR653" i="1"/>
  <c r="AN653" i="1"/>
  <c r="AP653" i="1" s="1"/>
  <c r="AR645" i="1"/>
  <c r="AN645" i="1"/>
  <c r="AP645" i="1" s="1"/>
  <c r="AR637" i="1"/>
  <c r="AN637" i="1"/>
  <c r="AP637" i="1" s="1"/>
  <c r="AR629" i="1"/>
  <c r="AN629" i="1"/>
  <c r="AP629" i="1" s="1"/>
  <c r="AR621" i="1"/>
  <c r="AN621" i="1"/>
  <c r="AP621" i="1" s="1"/>
  <c r="AR613" i="1"/>
  <c r="AN613" i="1"/>
  <c r="AP613" i="1" s="1"/>
  <c r="AR605" i="1"/>
  <c r="AN605" i="1"/>
  <c r="AP605" i="1" s="1"/>
  <c r="AR597" i="1"/>
  <c r="AN597" i="1"/>
  <c r="AP597" i="1" s="1"/>
  <c r="AR589" i="1"/>
  <c r="AN589" i="1"/>
  <c r="AP589" i="1" s="1"/>
  <c r="AR581" i="1"/>
  <c r="AN581" i="1"/>
  <c r="AP581" i="1" s="1"/>
  <c r="AR573" i="1"/>
  <c r="AN573" i="1"/>
  <c r="AP573" i="1" s="1"/>
  <c r="AR565" i="1"/>
  <c r="AN565" i="1"/>
  <c r="AP565" i="1" s="1"/>
  <c r="AR557" i="1"/>
  <c r="AN557" i="1"/>
  <c r="AP557" i="1" s="1"/>
  <c r="AR549" i="1"/>
  <c r="AN549" i="1"/>
  <c r="AP549" i="1" s="1"/>
  <c r="AR541" i="1"/>
  <c r="AN541" i="1"/>
  <c r="AP541" i="1" s="1"/>
  <c r="AR533" i="1"/>
  <c r="AN533" i="1"/>
  <c r="AP533" i="1" s="1"/>
  <c r="AR525" i="1"/>
  <c r="AN525" i="1"/>
  <c r="AP525" i="1" s="1"/>
  <c r="AR517" i="1"/>
  <c r="AN517" i="1"/>
  <c r="AP517" i="1" s="1"/>
  <c r="AR509" i="1"/>
  <c r="AN509" i="1"/>
  <c r="AP509" i="1" s="1"/>
  <c r="AR501" i="1"/>
  <c r="AN501" i="1"/>
  <c r="AP501" i="1" s="1"/>
  <c r="AR493" i="1"/>
  <c r="AN493" i="1"/>
  <c r="AP493" i="1" s="1"/>
  <c r="AR485" i="1"/>
  <c r="AN485" i="1"/>
  <c r="AP485" i="1" s="1"/>
  <c r="AR477" i="1"/>
  <c r="AN477" i="1"/>
  <c r="AP477" i="1" s="1"/>
  <c r="AR469" i="1"/>
  <c r="AN469" i="1"/>
  <c r="AP469" i="1" s="1"/>
  <c r="AR461" i="1"/>
  <c r="AN461" i="1"/>
  <c r="AP461" i="1" s="1"/>
  <c r="AR453" i="1"/>
  <c r="AN453" i="1"/>
  <c r="AP453" i="1" s="1"/>
  <c r="AR445" i="1"/>
  <c r="AN445" i="1"/>
  <c r="AP445" i="1" s="1"/>
  <c r="AR437" i="1"/>
  <c r="AN437" i="1"/>
  <c r="AP437" i="1" s="1"/>
  <c r="AR429" i="1"/>
  <c r="AN429" i="1"/>
  <c r="AP429" i="1" s="1"/>
  <c r="AR421" i="1"/>
  <c r="AN421" i="1"/>
  <c r="AP421" i="1" s="1"/>
  <c r="AR413" i="1"/>
  <c r="AN413" i="1"/>
  <c r="AP413" i="1" s="1"/>
  <c r="AR405" i="1"/>
  <c r="AN405" i="1"/>
  <c r="AP405" i="1" s="1"/>
  <c r="AR397" i="1"/>
  <c r="AN397" i="1"/>
  <c r="AP397" i="1" s="1"/>
  <c r="AR389" i="1"/>
  <c r="AN389" i="1"/>
  <c r="AP389" i="1" s="1"/>
  <c r="AR381" i="1"/>
  <c r="AN381" i="1"/>
  <c r="AP381" i="1" s="1"/>
  <c r="AR373" i="1"/>
  <c r="AN373" i="1"/>
  <c r="AP373" i="1" s="1"/>
  <c r="AR365" i="1"/>
  <c r="AN365" i="1"/>
  <c r="AP365" i="1" s="1"/>
  <c r="AR357" i="1"/>
  <c r="AN357" i="1"/>
  <c r="AP357" i="1" s="1"/>
  <c r="AR349" i="1"/>
  <c r="AN349" i="1"/>
  <c r="AP349" i="1" s="1"/>
  <c r="AR341" i="1"/>
  <c r="AN341" i="1"/>
  <c r="AP341" i="1" s="1"/>
  <c r="AR333" i="1"/>
  <c r="AN333" i="1"/>
  <c r="AP333" i="1" s="1"/>
  <c r="AR325" i="1"/>
  <c r="AN325" i="1"/>
  <c r="AP325" i="1" s="1"/>
  <c r="AR317" i="1"/>
  <c r="AN317" i="1"/>
  <c r="AP317" i="1" s="1"/>
  <c r="AR309" i="1"/>
  <c r="AN309" i="1"/>
  <c r="AP309" i="1" s="1"/>
  <c r="AR301" i="1"/>
  <c r="AN301" i="1"/>
  <c r="AP301" i="1" s="1"/>
  <c r="AR293" i="1"/>
  <c r="AN293" i="1"/>
  <c r="AP293" i="1" s="1"/>
  <c r="AR285" i="1"/>
  <c r="AN285" i="1"/>
  <c r="AP285" i="1" s="1"/>
  <c r="AR277" i="1"/>
  <c r="AN277" i="1"/>
  <c r="AP277" i="1" s="1"/>
  <c r="AR269" i="1"/>
  <c r="AN269" i="1"/>
  <c r="AP269" i="1" s="1"/>
  <c r="AR261" i="1"/>
  <c r="AN261" i="1"/>
  <c r="AP261" i="1" s="1"/>
  <c r="AR253" i="1"/>
  <c r="AN253" i="1"/>
  <c r="AP253" i="1" s="1"/>
  <c r="AR245" i="1"/>
  <c r="AN245" i="1"/>
  <c r="AP245" i="1" s="1"/>
  <c r="AR237" i="1"/>
  <c r="AN237" i="1"/>
  <c r="AP237" i="1" s="1"/>
  <c r="AR229" i="1"/>
  <c r="AN229" i="1"/>
  <c r="AP229" i="1" s="1"/>
  <c r="AR221" i="1"/>
  <c r="AN221" i="1"/>
  <c r="AP221" i="1" s="1"/>
  <c r="AR213" i="1"/>
  <c r="AN213" i="1"/>
  <c r="AP213" i="1" s="1"/>
  <c r="AR205" i="1"/>
  <c r="AN205" i="1"/>
  <c r="AP205" i="1" s="1"/>
  <c r="AR197" i="1"/>
  <c r="AN197" i="1"/>
  <c r="AP197" i="1" s="1"/>
  <c r="AR189" i="1"/>
  <c r="AN189" i="1"/>
  <c r="AP189" i="1" s="1"/>
  <c r="AR181" i="1"/>
  <c r="AN181" i="1"/>
  <c r="AP181" i="1" s="1"/>
  <c r="AR173" i="1"/>
  <c r="AN173" i="1"/>
  <c r="AP173" i="1" s="1"/>
  <c r="AR165" i="1"/>
  <c r="AN165" i="1"/>
  <c r="AP165" i="1" s="1"/>
  <c r="AR157" i="1"/>
  <c r="AN157" i="1"/>
  <c r="AP157" i="1" s="1"/>
  <c r="AR149" i="1"/>
  <c r="AN149" i="1"/>
  <c r="AP149" i="1" s="1"/>
  <c r="AR141" i="1"/>
  <c r="AN141" i="1"/>
  <c r="AP141" i="1" s="1"/>
  <c r="AR133" i="1"/>
  <c r="AN133" i="1"/>
  <c r="AP133" i="1" s="1"/>
  <c r="AR125" i="1"/>
  <c r="AN125" i="1"/>
  <c r="AP125" i="1" s="1"/>
  <c r="AR117" i="1"/>
  <c r="AN117" i="1"/>
  <c r="AP117" i="1" s="1"/>
  <c r="AR109" i="1"/>
  <c r="AN109" i="1"/>
  <c r="AP109" i="1" s="1"/>
  <c r="AR101" i="1"/>
  <c r="AN101" i="1"/>
  <c r="AP101" i="1" s="1"/>
  <c r="AR93" i="1"/>
  <c r="AN93" i="1"/>
  <c r="AP93" i="1" s="1"/>
  <c r="AR85" i="1"/>
  <c r="AN85" i="1"/>
  <c r="AP85" i="1" s="1"/>
  <c r="AR77" i="1"/>
  <c r="AN77" i="1"/>
  <c r="AP77" i="1" s="1"/>
  <c r="AR69" i="1"/>
  <c r="AN69" i="1"/>
  <c r="AP69" i="1" s="1"/>
  <c r="AR61" i="1"/>
  <c r="AN61" i="1"/>
  <c r="AP61" i="1" s="1"/>
  <c r="AR53" i="1"/>
  <c r="AN53" i="1"/>
  <c r="AP53" i="1" s="1"/>
  <c r="AR45" i="1"/>
  <c r="AN45" i="1"/>
  <c r="AP45" i="1" s="1"/>
  <c r="AR37" i="1"/>
  <c r="AN37" i="1"/>
  <c r="AP37" i="1" s="1"/>
  <c r="AR29" i="1"/>
  <c r="AN29" i="1"/>
  <c r="AP29" i="1" s="1"/>
  <c r="AR21" i="1"/>
  <c r="AN21" i="1"/>
  <c r="AP21" i="1" s="1"/>
  <c r="AR13" i="1"/>
  <c r="AN13" i="1"/>
  <c r="AP13" i="1" s="1"/>
  <c r="AR5" i="1"/>
  <c r="AN5" i="1"/>
  <c r="AP5" i="1" s="1"/>
  <c r="AR3945" i="1"/>
  <c r="AN3945" i="1"/>
  <c r="AP3945" i="1" s="1"/>
  <c r="AR3905" i="1"/>
  <c r="AN3905" i="1"/>
  <c r="AP3905" i="1" s="1"/>
  <c r="AR3865" i="1"/>
  <c r="AN3865" i="1"/>
  <c r="AP3865" i="1" s="1"/>
  <c r="AR3825" i="1"/>
  <c r="AN3825" i="1"/>
  <c r="AP3825" i="1" s="1"/>
  <c r="AR3785" i="1"/>
  <c r="AN3785" i="1"/>
  <c r="AP3785" i="1" s="1"/>
  <c r="AR3745" i="1"/>
  <c r="AN3745" i="1"/>
  <c r="AP3745" i="1" s="1"/>
  <c r="AR3705" i="1"/>
  <c r="AN3705" i="1"/>
  <c r="AP3705" i="1" s="1"/>
  <c r="AR3665" i="1"/>
  <c r="AN3665" i="1"/>
  <c r="AP3665" i="1" s="1"/>
  <c r="AR3625" i="1"/>
  <c r="AN3625" i="1"/>
  <c r="AP3625" i="1" s="1"/>
  <c r="AR3585" i="1"/>
  <c r="AN3585" i="1"/>
  <c r="AP3585" i="1" s="1"/>
  <c r="AR3537" i="1"/>
  <c r="AN3537" i="1"/>
  <c r="AP3537" i="1" s="1"/>
  <c r="AR3489" i="1"/>
  <c r="AN3489" i="1"/>
  <c r="AP3489" i="1" s="1"/>
  <c r="AR3441" i="1"/>
  <c r="AN3441" i="1"/>
  <c r="AP3441" i="1" s="1"/>
  <c r="AR3393" i="1"/>
  <c r="AN3393" i="1"/>
  <c r="AP3393" i="1" s="1"/>
  <c r="AR3337" i="1"/>
  <c r="AN3337" i="1"/>
  <c r="AP3337" i="1" s="1"/>
  <c r="AR3289" i="1"/>
  <c r="AN3289" i="1"/>
  <c r="AP3289" i="1" s="1"/>
  <c r="AR3249" i="1"/>
  <c r="AN3249" i="1"/>
  <c r="AP3249" i="1" s="1"/>
  <c r="AR3201" i="1"/>
  <c r="AN3201" i="1"/>
  <c r="AP3201" i="1" s="1"/>
  <c r="AR3145" i="1"/>
  <c r="AN3145" i="1"/>
  <c r="AP3145" i="1" s="1"/>
  <c r="AR3097" i="1"/>
  <c r="AN3097" i="1"/>
  <c r="AP3097" i="1" s="1"/>
  <c r="AR3049" i="1"/>
  <c r="AN3049" i="1"/>
  <c r="AP3049" i="1" s="1"/>
  <c r="AR3001" i="1"/>
  <c r="AN3001" i="1"/>
  <c r="AP3001" i="1" s="1"/>
  <c r="AR2953" i="1"/>
  <c r="AN2953" i="1"/>
  <c r="AP2953" i="1" s="1"/>
  <c r="AR2905" i="1"/>
  <c r="AN2905" i="1"/>
  <c r="AP2905" i="1" s="1"/>
  <c r="AR2873" i="1"/>
  <c r="AN2873" i="1"/>
  <c r="AP2873" i="1" s="1"/>
  <c r="AR2825" i="1"/>
  <c r="AN2825" i="1"/>
  <c r="AP2825" i="1" s="1"/>
  <c r="AR2761" i="1"/>
  <c r="AN2761" i="1"/>
  <c r="AP2761" i="1" s="1"/>
  <c r="AR2713" i="1"/>
  <c r="AN2713" i="1"/>
  <c r="AP2713" i="1" s="1"/>
  <c r="AR2657" i="1"/>
  <c r="AN2657" i="1"/>
  <c r="AP2657" i="1" s="1"/>
  <c r="AR2601" i="1"/>
  <c r="AN2601" i="1"/>
  <c r="AP2601" i="1" s="1"/>
  <c r="AR2529" i="1"/>
  <c r="AN2529" i="1"/>
  <c r="AP2529" i="1" s="1"/>
  <c r="AR2481" i="1"/>
  <c r="AN2481" i="1"/>
  <c r="AP2481" i="1" s="1"/>
  <c r="AR2433" i="1"/>
  <c r="AN2433" i="1"/>
  <c r="AP2433" i="1" s="1"/>
  <c r="AR2385" i="1"/>
  <c r="AN2385" i="1"/>
  <c r="AP2385" i="1" s="1"/>
  <c r="AR2345" i="1"/>
  <c r="AN2345" i="1"/>
  <c r="AP2345" i="1" s="1"/>
  <c r="AR2297" i="1"/>
  <c r="AN2297" i="1"/>
  <c r="AP2297" i="1" s="1"/>
  <c r="AR2249" i="1"/>
  <c r="AN2249" i="1"/>
  <c r="AP2249" i="1" s="1"/>
  <c r="AR2201" i="1"/>
  <c r="AN2201" i="1"/>
  <c r="AP2201" i="1" s="1"/>
  <c r="AR2153" i="1"/>
  <c r="AN2153" i="1"/>
  <c r="AP2153" i="1" s="1"/>
  <c r="AR2105" i="1"/>
  <c r="AN2105" i="1"/>
  <c r="AP2105" i="1" s="1"/>
  <c r="AR2065" i="1"/>
  <c r="AN2065" i="1"/>
  <c r="AP2065" i="1" s="1"/>
  <c r="AR2017" i="1"/>
  <c r="AN2017" i="1"/>
  <c r="AP2017" i="1" s="1"/>
  <c r="AR1977" i="1"/>
  <c r="AN1977" i="1"/>
  <c r="AP1977" i="1" s="1"/>
  <c r="AR1929" i="1"/>
  <c r="AN1929" i="1"/>
  <c r="AP1929" i="1" s="1"/>
  <c r="AR1881" i="1"/>
  <c r="AN1881" i="1"/>
  <c r="AP1881" i="1" s="1"/>
  <c r="AR1833" i="1"/>
  <c r="AN1833" i="1"/>
  <c r="AP1833" i="1" s="1"/>
  <c r="AR1785" i="1"/>
  <c r="AN1785" i="1"/>
  <c r="AP1785" i="1" s="1"/>
  <c r="AR1737" i="1"/>
  <c r="AN1737" i="1"/>
  <c r="AP1737" i="1" s="1"/>
  <c r="AR1689" i="1"/>
  <c r="AN1689" i="1"/>
  <c r="AP1689" i="1" s="1"/>
  <c r="AR1641" i="1"/>
  <c r="AN1641" i="1"/>
  <c r="AP1641" i="1" s="1"/>
  <c r="AR1601" i="1"/>
  <c r="AN1601" i="1"/>
  <c r="AP1601" i="1" s="1"/>
  <c r="AR1553" i="1"/>
  <c r="AN1553" i="1"/>
  <c r="AP1553" i="1" s="1"/>
  <c r="AR1505" i="1"/>
  <c r="AN1505" i="1"/>
  <c r="AP1505" i="1" s="1"/>
  <c r="AR1457" i="1"/>
  <c r="AN1457" i="1"/>
  <c r="AP1457" i="1" s="1"/>
  <c r="AR1409" i="1"/>
  <c r="AN1409" i="1"/>
  <c r="AP1409" i="1" s="1"/>
  <c r="AR1361" i="1"/>
  <c r="AN1361" i="1"/>
  <c r="AP1361" i="1" s="1"/>
  <c r="AR1313" i="1"/>
  <c r="AN1313" i="1"/>
  <c r="AP1313" i="1" s="1"/>
  <c r="AR1265" i="1"/>
  <c r="AN1265" i="1"/>
  <c r="AP1265" i="1" s="1"/>
  <c r="AR1217" i="1"/>
  <c r="AN1217" i="1"/>
  <c r="AP1217" i="1" s="1"/>
  <c r="AR1169" i="1"/>
  <c r="AN1169" i="1"/>
  <c r="AP1169" i="1" s="1"/>
  <c r="AR1113" i="1"/>
  <c r="AN1113" i="1"/>
  <c r="AP1113" i="1" s="1"/>
  <c r="AR1033" i="1"/>
  <c r="AN1033" i="1"/>
  <c r="AP1033" i="1" s="1"/>
  <c r="AR905" i="1"/>
  <c r="AN905" i="1"/>
  <c r="AP905" i="1" s="1"/>
  <c r="AR865" i="1"/>
  <c r="AN865" i="1"/>
  <c r="AP865" i="1" s="1"/>
  <c r="AR825" i="1"/>
  <c r="AN825" i="1"/>
  <c r="AP825" i="1" s="1"/>
  <c r="AR777" i="1"/>
  <c r="AN777" i="1"/>
  <c r="AP777" i="1" s="1"/>
  <c r="AR729" i="1"/>
  <c r="AN729" i="1"/>
  <c r="AP729" i="1" s="1"/>
  <c r="AR681" i="1"/>
  <c r="AN681" i="1"/>
  <c r="AP681" i="1" s="1"/>
  <c r="AR633" i="1"/>
  <c r="AN633" i="1"/>
  <c r="AP633" i="1" s="1"/>
  <c r="AR585" i="1"/>
  <c r="AN585" i="1"/>
  <c r="AP585" i="1" s="1"/>
  <c r="AR545" i="1"/>
  <c r="AN545" i="1"/>
  <c r="AP545" i="1" s="1"/>
  <c r="AR497" i="1"/>
  <c r="AN497" i="1"/>
  <c r="AP497" i="1" s="1"/>
  <c r="AR441" i="1"/>
  <c r="AN441" i="1"/>
  <c r="AP441" i="1" s="1"/>
  <c r="AR393" i="1"/>
  <c r="AN393" i="1"/>
  <c r="AP393" i="1" s="1"/>
  <c r="AR353" i="1"/>
  <c r="AN353" i="1"/>
  <c r="AP353" i="1" s="1"/>
  <c r="AR305" i="1"/>
  <c r="AN305" i="1"/>
  <c r="AP305" i="1" s="1"/>
  <c r="AR257" i="1"/>
  <c r="AN257" i="1"/>
  <c r="AP257" i="1" s="1"/>
  <c r="AR209" i="1"/>
  <c r="AN209" i="1"/>
  <c r="AP209" i="1" s="1"/>
  <c r="AR161" i="1"/>
  <c r="AN161" i="1"/>
  <c r="AP161" i="1" s="1"/>
  <c r="AR121" i="1"/>
  <c r="AN121" i="1"/>
  <c r="AP121" i="1" s="1"/>
  <c r="AR73" i="1"/>
  <c r="AN73" i="1"/>
  <c r="AP73" i="1" s="1"/>
  <c r="AR57" i="1"/>
  <c r="AN57" i="1"/>
  <c r="AP57" i="1" s="1"/>
  <c r="AR25" i="1"/>
  <c r="AN25" i="1"/>
  <c r="AP25" i="1" s="1"/>
  <c r="AR4984" i="1"/>
  <c r="AN4984" i="1"/>
  <c r="AP4984" i="1" s="1"/>
  <c r="AR4936" i="1"/>
  <c r="AN4936" i="1"/>
  <c r="AP4936" i="1" s="1"/>
  <c r="AR4888" i="1"/>
  <c r="AN4888" i="1"/>
  <c r="AP4888" i="1" s="1"/>
  <c r="AR4848" i="1"/>
  <c r="AN4848" i="1"/>
  <c r="AP4848" i="1" s="1"/>
  <c r="AR4808" i="1"/>
  <c r="AN4808" i="1"/>
  <c r="AP4808" i="1" s="1"/>
  <c r="AR4760" i="1"/>
  <c r="AN4760" i="1"/>
  <c r="AP4760" i="1" s="1"/>
  <c r="AR4712" i="1"/>
  <c r="AN4712" i="1"/>
  <c r="AP4712" i="1" s="1"/>
  <c r="AR4672" i="1"/>
  <c r="AN4672" i="1"/>
  <c r="AP4672" i="1" s="1"/>
  <c r="AR4632" i="1"/>
  <c r="AN4632" i="1"/>
  <c r="AP4632" i="1" s="1"/>
  <c r="AR4592" i="1"/>
  <c r="AN4592" i="1"/>
  <c r="AP4592" i="1" s="1"/>
  <c r="AR4552" i="1"/>
  <c r="AN4552" i="1"/>
  <c r="AP4552" i="1" s="1"/>
  <c r="AR4520" i="1"/>
  <c r="AN4520" i="1"/>
  <c r="AP4520" i="1" s="1"/>
  <c r="AR4480" i="1"/>
  <c r="AN4480" i="1"/>
  <c r="AP4480" i="1" s="1"/>
  <c r="AR4432" i="1"/>
  <c r="AN4432" i="1"/>
  <c r="AP4432" i="1" s="1"/>
  <c r="AR4392" i="1"/>
  <c r="AN4392" i="1"/>
  <c r="AP4392" i="1" s="1"/>
  <c r="AR4368" i="1"/>
  <c r="AN4368" i="1"/>
  <c r="AP4368" i="1" s="1"/>
  <c r="AR4328" i="1"/>
  <c r="AN4328" i="1"/>
  <c r="AP4328" i="1" s="1"/>
  <c r="AR4288" i="1"/>
  <c r="AN4288" i="1"/>
  <c r="AP4288" i="1" s="1"/>
  <c r="AR4256" i="1"/>
  <c r="AN4256" i="1"/>
  <c r="AP4256" i="1" s="1"/>
  <c r="AR4208" i="1"/>
  <c r="AN4208" i="1"/>
  <c r="AP4208" i="1" s="1"/>
  <c r="AR4160" i="1"/>
  <c r="AN4160" i="1"/>
  <c r="AP4160" i="1" s="1"/>
  <c r="AR4112" i="1"/>
  <c r="AN4112" i="1"/>
  <c r="AP4112" i="1" s="1"/>
  <c r="AR4056" i="1"/>
  <c r="AN4056" i="1"/>
  <c r="AP4056" i="1" s="1"/>
  <c r="AR4000" i="1"/>
  <c r="AN4000" i="1"/>
  <c r="AP4000" i="1" s="1"/>
  <c r="AR3944" i="1"/>
  <c r="AN3944" i="1"/>
  <c r="AP3944" i="1" s="1"/>
  <c r="AR3896" i="1"/>
  <c r="AN3896" i="1"/>
  <c r="AP3896" i="1" s="1"/>
  <c r="AR3864" i="1"/>
  <c r="AN3864" i="1"/>
  <c r="AP3864" i="1" s="1"/>
  <c r="AR3816" i="1"/>
  <c r="AN3816" i="1"/>
  <c r="AP3816" i="1" s="1"/>
  <c r="AR3776" i="1"/>
  <c r="AN3776" i="1"/>
  <c r="AP3776" i="1" s="1"/>
  <c r="AR3728" i="1"/>
  <c r="AN3728" i="1"/>
  <c r="AP3728" i="1" s="1"/>
  <c r="AR3680" i="1"/>
  <c r="AN3680" i="1"/>
  <c r="AP3680" i="1" s="1"/>
  <c r="AR3632" i="1"/>
  <c r="AN3632" i="1"/>
  <c r="AP3632" i="1" s="1"/>
  <c r="AR3584" i="1"/>
  <c r="AN3584" i="1"/>
  <c r="AP3584" i="1" s="1"/>
  <c r="AR3536" i="1"/>
  <c r="AN3536" i="1"/>
  <c r="AP3536" i="1" s="1"/>
  <c r="AR3496" i="1"/>
  <c r="AN3496" i="1"/>
  <c r="AP3496" i="1" s="1"/>
  <c r="AR3440" i="1"/>
  <c r="AN3440" i="1"/>
  <c r="AP3440" i="1" s="1"/>
  <c r="AR3392" i="1"/>
  <c r="AN3392" i="1"/>
  <c r="AP3392" i="1" s="1"/>
  <c r="AR3344" i="1"/>
  <c r="AN3344" i="1"/>
  <c r="AP3344" i="1" s="1"/>
  <c r="AR3304" i="1"/>
  <c r="AN3304" i="1"/>
  <c r="AP3304" i="1" s="1"/>
  <c r="AR3256" i="1"/>
  <c r="AN3256" i="1"/>
  <c r="AP3256" i="1" s="1"/>
  <c r="AR3216" i="1"/>
  <c r="AN3216" i="1"/>
  <c r="AP3216" i="1" s="1"/>
  <c r="AR3168" i="1"/>
  <c r="AN3168" i="1"/>
  <c r="AP3168" i="1" s="1"/>
  <c r="AR3120" i="1"/>
  <c r="AN3120" i="1"/>
  <c r="AP3120" i="1" s="1"/>
  <c r="AR3088" i="1"/>
  <c r="AN3088" i="1"/>
  <c r="AP3088" i="1" s="1"/>
  <c r="AR3048" i="1"/>
  <c r="AN3048" i="1"/>
  <c r="AP3048" i="1" s="1"/>
  <c r="AR3008" i="1"/>
  <c r="AN3008" i="1"/>
  <c r="AP3008" i="1" s="1"/>
  <c r="AR2968" i="1"/>
  <c r="AN2968" i="1"/>
  <c r="AP2968" i="1" s="1"/>
  <c r="AR2928" i="1"/>
  <c r="AN2928" i="1"/>
  <c r="AP2928" i="1" s="1"/>
  <c r="AR2896" i="1"/>
  <c r="AN2896" i="1"/>
  <c r="AP2896" i="1" s="1"/>
  <c r="AR2864" i="1"/>
  <c r="AN2864" i="1"/>
  <c r="AP2864" i="1" s="1"/>
  <c r="AR2824" i="1"/>
  <c r="AN2824" i="1"/>
  <c r="AP2824" i="1" s="1"/>
  <c r="AR2776" i="1"/>
  <c r="AN2776" i="1"/>
  <c r="AP2776" i="1" s="1"/>
  <c r="AR2736" i="1"/>
  <c r="AN2736" i="1"/>
  <c r="AP2736" i="1" s="1"/>
  <c r="AR2696" i="1"/>
  <c r="AN2696" i="1"/>
  <c r="AP2696" i="1" s="1"/>
  <c r="AR2656" i="1"/>
  <c r="AN2656" i="1"/>
  <c r="AP2656" i="1" s="1"/>
  <c r="AR2616" i="1"/>
  <c r="AN2616" i="1"/>
  <c r="AP2616" i="1" s="1"/>
  <c r="AR2576" i="1"/>
  <c r="AN2576" i="1"/>
  <c r="AP2576" i="1" s="1"/>
  <c r="AR2536" i="1"/>
  <c r="AN2536" i="1"/>
  <c r="AP2536" i="1" s="1"/>
  <c r="AR2488" i="1"/>
  <c r="AN2488" i="1"/>
  <c r="AP2488" i="1" s="1"/>
  <c r="AR2448" i="1"/>
  <c r="AN2448" i="1"/>
  <c r="AP2448" i="1" s="1"/>
  <c r="AR2400" i="1"/>
  <c r="AN2400" i="1"/>
  <c r="AP2400" i="1" s="1"/>
  <c r="AR2344" i="1"/>
  <c r="AN2344" i="1"/>
  <c r="AP2344" i="1" s="1"/>
  <c r="AR2232" i="1"/>
  <c r="AN2232" i="1"/>
  <c r="AP2232" i="1" s="1"/>
  <c r="AR1952" i="1"/>
  <c r="AN1952" i="1"/>
  <c r="AP1952" i="1" s="1"/>
  <c r="AR1912" i="1"/>
  <c r="AN1912" i="1"/>
  <c r="AP1912" i="1" s="1"/>
  <c r="AR1872" i="1"/>
  <c r="AN1872" i="1"/>
  <c r="AP1872" i="1" s="1"/>
  <c r="AR1832" i="1"/>
  <c r="AN1832" i="1"/>
  <c r="AP1832" i="1" s="1"/>
  <c r="AR1776" i="1"/>
  <c r="AN1776" i="1"/>
  <c r="AP1776" i="1" s="1"/>
  <c r="AR1744" i="1"/>
  <c r="AN1744" i="1"/>
  <c r="AP1744" i="1" s="1"/>
  <c r="AR1720" i="1"/>
  <c r="AN1720" i="1"/>
  <c r="AP1720" i="1" s="1"/>
  <c r="AR1680" i="1"/>
  <c r="AN1680" i="1"/>
  <c r="AP1680" i="1" s="1"/>
  <c r="AR1640" i="1"/>
  <c r="AN1640" i="1"/>
  <c r="AP1640" i="1" s="1"/>
  <c r="AR1600" i="1"/>
  <c r="AN1600" i="1"/>
  <c r="AP1600" i="1" s="1"/>
  <c r="AR1560" i="1"/>
  <c r="AN1560" i="1"/>
  <c r="AP1560" i="1" s="1"/>
  <c r="AR1520" i="1"/>
  <c r="AN1520" i="1"/>
  <c r="AP1520" i="1" s="1"/>
  <c r="AR1480" i="1"/>
  <c r="AN1480" i="1"/>
  <c r="AP1480" i="1" s="1"/>
  <c r="AR1440" i="1"/>
  <c r="AN1440" i="1"/>
  <c r="AP1440" i="1" s="1"/>
  <c r="AR1400" i="1"/>
  <c r="AN1400" i="1"/>
  <c r="AP1400" i="1" s="1"/>
  <c r="AR1360" i="1"/>
  <c r="AN1360" i="1"/>
  <c r="AP1360" i="1" s="1"/>
  <c r="AR1320" i="1"/>
  <c r="AN1320" i="1"/>
  <c r="AP1320" i="1" s="1"/>
  <c r="AR1280" i="1"/>
  <c r="AN1280" i="1"/>
  <c r="AP1280" i="1" s="1"/>
  <c r="AR1248" i="1"/>
  <c r="AN1248" i="1"/>
  <c r="AP1248" i="1" s="1"/>
  <c r="AR1208" i="1"/>
  <c r="AN1208" i="1"/>
  <c r="AP1208" i="1" s="1"/>
  <c r="AR1176" i="1"/>
  <c r="AN1176" i="1"/>
  <c r="AP1176" i="1" s="1"/>
  <c r="AR1136" i="1"/>
  <c r="AN1136" i="1"/>
  <c r="AP1136" i="1" s="1"/>
  <c r="AR1104" i="1"/>
  <c r="AN1104" i="1"/>
  <c r="AP1104" i="1" s="1"/>
  <c r="AR1072" i="1"/>
  <c r="AN1072" i="1"/>
  <c r="AP1072" i="1" s="1"/>
  <c r="AR1040" i="1"/>
  <c r="AN1040" i="1"/>
  <c r="AP1040" i="1" s="1"/>
  <c r="AR1008" i="1"/>
  <c r="AN1008" i="1"/>
  <c r="AP1008" i="1" s="1"/>
  <c r="AR976" i="1"/>
  <c r="AN976" i="1"/>
  <c r="AP976" i="1" s="1"/>
  <c r="AR936" i="1"/>
  <c r="AN936" i="1"/>
  <c r="AP936" i="1" s="1"/>
  <c r="AR904" i="1"/>
  <c r="AN904" i="1"/>
  <c r="AP904" i="1" s="1"/>
  <c r="AR872" i="1"/>
  <c r="AN872" i="1"/>
  <c r="AP872" i="1" s="1"/>
  <c r="AR840" i="1"/>
  <c r="AN840" i="1"/>
  <c r="AP840" i="1" s="1"/>
  <c r="AR800" i="1"/>
  <c r="AN800" i="1"/>
  <c r="AP800" i="1" s="1"/>
  <c r="AR760" i="1"/>
  <c r="AN760" i="1"/>
  <c r="AP760" i="1" s="1"/>
  <c r="AR712" i="1"/>
  <c r="AN712" i="1"/>
  <c r="AP712" i="1" s="1"/>
  <c r="AR632" i="1"/>
  <c r="AN632" i="1"/>
  <c r="AP632" i="1" s="1"/>
  <c r="AR48" i="1"/>
  <c r="AN48" i="1"/>
  <c r="AP48" i="1" s="1"/>
  <c r="AR4996" i="1"/>
  <c r="AN4996" i="1"/>
  <c r="AP4996" i="1" s="1"/>
  <c r="AR4972" i="1"/>
  <c r="AN4972" i="1"/>
  <c r="AP4972" i="1" s="1"/>
  <c r="AR4948" i="1"/>
  <c r="AN4948" i="1"/>
  <c r="AP4948" i="1" s="1"/>
  <c r="AR4940" i="1"/>
  <c r="AN4940" i="1"/>
  <c r="AP4940" i="1" s="1"/>
  <c r="AR4932" i="1"/>
  <c r="AN4932" i="1"/>
  <c r="AP4932" i="1" s="1"/>
  <c r="AR4924" i="1"/>
  <c r="AN4924" i="1"/>
  <c r="AP4924" i="1" s="1"/>
  <c r="AR4916" i="1"/>
  <c r="AN4916" i="1"/>
  <c r="AP4916" i="1" s="1"/>
  <c r="AR4908" i="1"/>
  <c r="AN4908" i="1"/>
  <c r="AP4908" i="1" s="1"/>
  <c r="AR4900" i="1"/>
  <c r="AN4900" i="1"/>
  <c r="AP4900" i="1" s="1"/>
  <c r="AR4892" i="1"/>
  <c r="AN4892" i="1"/>
  <c r="AP4892" i="1" s="1"/>
  <c r="AR4884" i="1"/>
  <c r="AN4884" i="1"/>
  <c r="AP4884" i="1" s="1"/>
  <c r="AR4876" i="1"/>
  <c r="AN4876" i="1"/>
  <c r="AP4876" i="1" s="1"/>
  <c r="AR4868" i="1"/>
  <c r="AN4868" i="1"/>
  <c r="AP4868" i="1" s="1"/>
  <c r="AR4860" i="1"/>
  <c r="AN4860" i="1"/>
  <c r="AP4860" i="1" s="1"/>
  <c r="AR4852" i="1"/>
  <c r="AN4852" i="1"/>
  <c r="AP4852" i="1" s="1"/>
  <c r="AR4844" i="1"/>
  <c r="AN4844" i="1"/>
  <c r="AP4844" i="1" s="1"/>
  <c r="AR4836" i="1"/>
  <c r="AN4836" i="1"/>
  <c r="AP4836" i="1" s="1"/>
  <c r="AR4828" i="1"/>
  <c r="AN4828" i="1"/>
  <c r="AP4828" i="1" s="1"/>
  <c r="AR4820" i="1"/>
  <c r="AN4820" i="1"/>
  <c r="AP4820" i="1" s="1"/>
  <c r="AR4812" i="1"/>
  <c r="AN4812" i="1"/>
  <c r="AP4812" i="1" s="1"/>
  <c r="AR4804" i="1"/>
  <c r="AN4804" i="1"/>
  <c r="AP4804" i="1" s="1"/>
  <c r="AR4796" i="1"/>
  <c r="AN4796" i="1"/>
  <c r="AP4796" i="1" s="1"/>
  <c r="AR4788" i="1"/>
  <c r="AN4788" i="1"/>
  <c r="AP4788" i="1" s="1"/>
  <c r="AR4780" i="1"/>
  <c r="AN4780" i="1"/>
  <c r="AP4780" i="1" s="1"/>
  <c r="AR4772" i="1"/>
  <c r="AN4772" i="1"/>
  <c r="AP4772" i="1" s="1"/>
  <c r="AR4764" i="1"/>
  <c r="AN4764" i="1"/>
  <c r="AP4764" i="1" s="1"/>
  <c r="AR4756" i="1"/>
  <c r="AN4756" i="1"/>
  <c r="AP4756" i="1" s="1"/>
  <c r="AR4748" i="1"/>
  <c r="AN4748" i="1"/>
  <c r="AP4748" i="1" s="1"/>
  <c r="AR4740" i="1"/>
  <c r="AN4740" i="1"/>
  <c r="AP4740" i="1" s="1"/>
  <c r="AR4732" i="1"/>
  <c r="AN4732" i="1"/>
  <c r="AP4732" i="1" s="1"/>
  <c r="AR4724" i="1"/>
  <c r="AN4724" i="1"/>
  <c r="AP4724" i="1" s="1"/>
  <c r="AR4716" i="1"/>
  <c r="AN4716" i="1"/>
  <c r="AP4716" i="1" s="1"/>
  <c r="AR4708" i="1"/>
  <c r="AN4708" i="1"/>
  <c r="AP4708" i="1" s="1"/>
  <c r="AR4700" i="1"/>
  <c r="AN4700" i="1"/>
  <c r="AP4700" i="1" s="1"/>
  <c r="AR4692" i="1"/>
  <c r="AN4692" i="1"/>
  <c r="AP4692" i="1" s="1"/>
  <c r="AR4684" i="1"/>
  <c r="AN4684" i="1"/>
  <c r="AP4684" i="1" s="1"/>
  <c r="AR4676" i="1"/>
  <c r="AN4676" i="1"/>
  <c r="AP4676" i="1" s="1"/>
  <c r="AR4668" i="1"/>
  <c r="AN4668" i="1"/>
  <c r="AP4668" i="1" s="1"/>
  <c r="AR4660" i="1"/>
  <c r="AN4660" i="1"/>
  <c r="AP4660" i="1" s="1"/>
  <c r="AR4652" i="1"/>
  <c r="AN4652" i="1"/>
  <c r="AP4652" i="1" s="1"/>
  <c r="AR4644" i="1"/>
  <c r="AN4644" i="1"/>
  <c r="AP4644" i="1" s="1"/>
  <c r="AR4636" i="1"/>
  <c r="AN4636" i="1"/>
  <c r="AP4636" i="1" s="1"/>
  <c r="AR4628" i="1"/>
  <c r="AN4628" i="1"/>
  <c r="AP4628" i="1" s="1"/>
  <c r="AR4620" i="1"/>
  <c r="AN4620" i="1"/>
  <c r="AP4620" i="1" s="1"/>
  <c r="AR4612" i="1"/>
  <c r="AN4612" i="1"/>
  <c r="AP4612" i="1" s="1"/>
  <c r="AR4604" i="1"/>
  <c r="AN4604" i="1"/>
  <c r="AP4604" i="1" s="1"/>
  <c r="AR4596" i="1"/>
  <c r="AN4596" i="1"/>
  <c r="AP4596" i="1" s="1"/>
  <c r="AR4588" i="1"/>
  <c r="AN4588" i="1"/>
  <c r="AP4588" i="1" s="1"/>
  <c r="AR4580" i="1"/>
  <c r="AN4580" i="1"/>
  <c r="AP4580" i="1" s="1"/>
  <c r="AR4572" i="1"/>
  <c r="AN4572" i="1"/>
  <c r="AP4572" i="1" s="1"/>
  <c r="AR4564" i="1"/>
  <c r="AN4564" i="1"/>
  <c r="AP4564" i="1" s="1"/>
  <c r="AR4556" i="1"/>
  <c r="AN4556" i="1"/>
  <c r="AP4556" i="1" s="1"/>
  <c r="AR4548" i="1"/>
  <c r="AN4548" i="1"/>
  <c r="AP4548" i="1" s="1"/>
  <c r="AR4540" i="1"/>
  <c r="AN4540" i="1"/>
  <c r="AP4540" i="1" s="1"/>
  <c r="AR4532" i="1"/>
  <c r="AN4532" i="1"/>
  <c r="AP4532" i="1" s="1"/>
  <c r="AR4524" i="1"/>
  <c r="AN4524" i="1"/>
  <c r="AP4524" i="1" s="1"/>
  <c r="AR4516" i="1"/>
  <c r="AN4516" i="1"/>
  <c r="AP4516" i="1" s="1"/>
  <c r="AR4508" i="1"/>
  <c r="AN4508" i="1"/>
  <c r="AP4508" i="1" s="1"/>
  <c r="AR4500" i="1"/>
  <c r="AN4500" i="1"/>
  <c r="AP4500" i="1" s="1"/>
  <c r="AR4492" i="1"/>
  <c r="AN4492" i="1"/>
  <c r="AP4492" i="1" s="1"/>
  <c r="AR4484" i="1"/>
  <c r="AN4484" i="1"/>
  <c r="AP4484" i="1" s="1"/>
  <c r="AR4476" i="1"/>
  <c r="AN4476" i="1"/>
  <c r="AP4476" i="1" s="1"/>
  <c r="AR4468" i="1"/>
  <c r="AN4468" i="1"/>
  <c r="AP4468" i="1" s="1"/>
  <c r="AR4460" i="1"/>
  <c r="AN4460" i="1"/>
  <c r="AP4460" i="1" s="1"/>
  <c r="AR4452" i="1"/>
  <c r="AN4452" i="1"/>
  <c r="AP4452" i="1" s="1"/>
  <c r="AR4444" i="1"/>
  <c r="AN4444" i="1"/>
  <c r="AP4444" i="1" s="1"/>
  <c r="AR4436" i="1"/>
  <c r="AN4436" i="1"/>
  <c r="AP4436" i="1" s="1"/>
  <c r="AR4428" i="1"/>
  <c r="AN4428" i="1"/>
  <c r="AP4428" i="1" s="1"/>
  <c r="AR4420" i="1"/>
  <c r="AN4420" i="1"/>
  <c r="AP4420" i="1" s="1"/>
  <c r="AR4412" i="1"/>
  <c r="AN4412" i="1"/>
  <c r="AP4412" i="1" s="1"/>
  <c r="AR4404" i="1"/>
  <c r="AN4404" i="1"/>
  <c r="AP4404" i="1" s="1"/>
  <c r="AR4396" i="1"/>
  <c r="AN4396" i="1"/>
  <c r="AP4396" i="1" s="1"/>
  <c r="AR4388" i="1"/>
  <c r="AN4388" i="1"/>
  <c r="AP4388" i="1" s="1"/>
  <c r="AR4380" i="1"/>
  <c r="AN4380" i="1"/>
  <c r="AP4380" i="1" s="1"/>
  <c r="AR4372" i="1"/>
  <c r="AN4372" i="1"/>
  <c r="AP4372" i="1" s="1"/>
  <c r="AR4364" i="1"/>
  <c r="AN4364" i="1"/>
  <c r="AP4364" i="1" s="1"/>
  <c r="AR4356" i="1"/>
  <c r="AN4356" i="1"/>
  <c r="AP4356" i="1" s="1"/>
  <c r="AR4348" i="1"/>
  <c r="AN4348" i="1"/>
  <c r="AP4348" i="1" s="1"/>
  <c r="AR4340" i="1"/>
  <c r="AN4340" i="1"/>
  <c r="AP4340" i="1" s="1"/>
  <c r="AR4332" i="1"/>
  <c r="AN4332" i="1"/>
  <c r="AP4332" i="1" s="1"/>
  <c r="AR4324" i="1"/>
  <c r="AN4324" i="1"/>
  <c r="AP4324" i="1" s="1"/>
  <c r="AR4316" i="1"/>
  <c r="AN4316" i="1"/>
  <c r="AP4316" i="1" s="1"/>
  <c r="AR4308" i="1"/>
  <c r="AN4308" i="1"/>
  <c r="AP4308" i="1" s="1"/>
  <c r="AR4300" i="1"/>
  <c r="AN4300" i="1"/>
  <c r="AP4300" i="1" s="1"/>
  <c r="AR4292" i="1"/>
  <c r="AN4292" i="1"/>
  <c r="AP4292" i="1" s="1"/>
  <c r="AR4284" i="1"/>
  <c r="AN4284" i="1"/>
  <c r="AP4284" i="1" s="1"/>
  <c r="AR4276" i="1"/>
  <c r="AN4276" i="1"/>
  <c r="AP4276" i="1" s="1"/>
  <c r="AR4268" i="1"/>
  <c r="AN4268" i="1"/>
  <c r="AP4268" i="1" s="1"/>
  <c r="AR4260" i="1"/>
  <c r="AN4260" i="1"/>
  <c r="AP4260" i="1" s="1"/>
  <c r="AR4252" i="1"/>
  <c r="AN4252" i="1"/>
  <c r="AP4252" i="1" s="1"/>
  <c r="AR4244" i="1"/>
  <c r="AN4244" i="1"/>
  <c r="AP4244" i="1" s="1"/>
  <c r="AR4236" i="1"/>
  <c r="AN4236" i="1"/>
  <c r="AP4236" i="1" s="1"/>
  <c r="AR4228" i="1"/>
  <c r="AN4228" i="1"/>
  <c r="AP4228" i="1" s="1"/>
  <c r="AR4220" i="1"/>
  <c r="AN4220" i="1"/>
  <c r="AP4220" i="1" s="1"/>
  <c r="AR4212" i="1"/>
  <c r="AN4212" i="1"/>
  <c r="AP4212" i="1" s="1"/>
  <c r="AR4204" i="1"/>
  <c r="AN4204" i="1"/>
  <c r="AP4204" i="1" s="1"/>
  <c r="AR4196" i="1"/>
  <c r="AN4196" i="1"/>
  <c r="AP4196" i="1" s="1"/>
  <c r="AR4188" i="1"/>
  <c r="AN4188" i="1"/>
  <c r="AP4188" i="1" s="1"/>
  <c r="AR4180" i="1"/>
  <c r="AN4180" i="1"/>
  <c r="AP4180" i="1" s="1"/>
  <c r="AR4172" i="1"/>
  <c r="AN4172" i="1"/>
  <c r="AP4172" i="1" s="1"/>
  <c r="AR4164" i="1"/>
  <c r="AN4164" i="1"/>
  <c r="AP4164" i="1" s="1"/>
  <c r="AR4156" i="1"/>
  <c r="AN4156" i="1"/>
  <c r="AP4156" i="1" s="1"/>
  <c r="AR4148" i="1"/>
  <c r="AN4148" i="1"/>
  <c r="AP4148" i="1" s="1"/>
  <c r="AR4140" i="1"/>
  <c r="AN4140" i="1"/>
  <c r="AP4140" i="1" s="1"/>
  <c r="AR4132" i="1"/>
  <c r="AN4132" i="1"/>
  <c r="AP4132" i="1" s="1"/>
  <c r="AR4124" i="1"/>
  <c r="AN4124" i="1"/>
  <c r="AP4124" i="1" s="1"/>
  <c r="AR4116" i="1"/>
  <c r="AN4116" i="1"/>
  <c r="AP4116" i="1" s="1"/>
  <c r="AR4108" i="1"/>
  <c r="AN4108" i="1"/>
  <c r="AP4108" i="1" s="1"/>
  <c r="AR4100" i="1"/>
  <c r="AN4100" i="1"/>
  <c r="AP4100" i="1" s="1"/>
  <c r="AR4092" i="1"/>
  <c r="AN4092" i="1"/>
  <c r="AP4092" i="1" s="1"/>
  <c r="AR4084" i="1"/>
  <c r="AN4084" i="1"/>
  <c r="AP4084" i="1" s="1"/>
  <c r="AR4076" i="1"/>
  <c r="AN4076" i="1"/>
  <c r="AP4076" i="1" s="1"/>
  <c r="AR4068" i="1"/>
  <c r="AN4068" i="1"/>
  <c r="AP4068" i="1" s="1"/>
  <c r="AR4060" i="1"/>
  <c r="AN4060" i="1"/>
  <c r="AP4060" i="1" s="1"/>
  <c r="AR4052" i="1"/>
  <c r="AN4052" i="1"/>
  <c r="AP4052" i="1" s="1"/>
  <c r="AR4044" i="1"/>
  <c r="AN4044" i="1"/>
  <c r="AP4044" i="1" s="1"/>
  <c r="AR4036" i="1"/>
  <c r="AN4036" i="1"/>
  <c r="AP4036" i="1" s="1"/>
  <c r="AR4028" i="1"/>
  <c r="AN4028" i="1"/>
  <c r="AP4028" i="1" s="1"/>
  <c r="AR4020" i="1"/>
  <c r="AN4020" i="1"/>
  <c r="AP4020" i="1" s="1"/>
  <c r="AR4012" i="1"/>
  <c r="AN4012" i="1"/>
  <c r="AP4012" i="1" s="1"/>
  <c r="AR4004" i="1"/>
  <c r="AN4004" i="1"/>
  <c r="AP4004" i="1" s="1"/>
  <c r="AR3996" i="1"/>
  <c r="AN3996" i="1"/>
  <c r="AP3996" i="1" s="1"/>
  <c r="AR3988" i="1"/>
  <c r="AN3988" i="1"/>
  <c r="AP3988" i="1" s="1"/>
  <c r="AR3980" i="1"/>
  <c r="AN3980" i="1"/>
  <c r="AP3980" i="1" s="1"/>
  <c r="AR3972" i="1"/>
  <c r="AN3972" i="1"/>
  <c r="AP3972" i="1" s="1"/>
  <c r="AR3964" i="1"/>
  <c r="AN3964" i="1"/>
  <c r="AP3964" i="1" s="1"/>
  <c r="AR3956" i="1"/>
  <c r="AN3956" i="1"/>
  <c r="AP3956" i="1" s="1"/>
  <c r="AR3948" i="1"/>
  <c r="AN3948" i="1"/>
  <c r="AP3948" i="1" s="1"/>
  <c r="AR3940" i="1"/>
  <c r="AN3940" i="1"/>
  <c r="AP3940" i="1" s="1"/>
  <c r="AR3932" i="1"/>
  <c r="AN3932" i="1"/>
  <c r="AP3932" i="1" s="1"/>
  <c r="AR3924" i="1"/>
  <c r="AN3924" i="1"/>
  <c r="AP3924" i="1" s="1"/>
  <c r="AR3916" i="1"/>
  <c r="AN3916" i="1"/>
  <c r="AP3916" i="1" s="1"/>
  <c r="AR3908" i="1"/>
  <c r="AN3908" i="1"/>
  <c r="AP3908" i="1" s="1"/>
  <c r="AR3900" i="1"/>
  <c r="AN3900" i="1"/>
  <c r="AP3900" i="1" s="1"/>
  <c r="AR3892" i="1"/>
  <c r="AN3892" i="1"/>
  <c r="AP3892" i="1" s="1"/>
  <c r="AR3884" i="1"/>
  <c r="AN3884" i="1"/>
  <c r="AP3884" i="1" s="1"/>
  <c r="AR3876" i="1"/>
  <c r="AN3876" i="1"/>
  <c r="AP3876" i="1" s="1"/>
  <c r="AR3868" i="1"/>
  <c r="AN3868" i="1"/>
  <c r="AP3868" i="1" s="1"/>
  <c r="AR3860" i="1"/>
  <c r="AN3860" i="1"/>
  <c r="AP3860" i="1" s="1"/>
  <c r="AR3852" i="1"/>
  <c r="AN3852" i="1"/>
  <c r="AP3852" i="1" s="1"/>
  <c r="AR3844" i="1"/>
  <c r="AN3844" i="1"/>
  <c r="AP3844" i="1" s="1"/>
  <c r="AR3836" i="1"/>
  <c r="AN3836" i="1"/>
  <c r="AP3836" i="1" s="1"/>
  <c r="AR3828" i="1"/>
  <c r="AN3828" i="1"/>
  <c r="AP3828" i="1" s="1"/>
  <c r="AR3820" i="1"/>
  <c r="AN3820" i="1"/>
  <c r="AP3820" i="1" s="1"/>
  <c r="AR3812" i="1"/>
  <c r="AN3812" i="1"/>
  <c r="AP3812" i="1" s="1"/>
  <c r="AR3804" i="1"/>
  <c r="AN3804" i="1"/>
  <c r="AP3804" i="1" s="1"/>
  <c r="AR3796" i="1"/>
  <c r="AN3796" i="1"/>
  <c r="AP3796" i="1" s="1"/>
  <c r="AR3788" i="1"/>
  <c r="AN3788" i="1"/>
  <c r="AP3788" i="1" s="1"/>
  <c r="AR3780" i="1"/>
  <c r="AN3780" i="1"/>
  <c r="AP3780" i="1" s="1"/>
  <c r="AR3772" i="1"/>
  <c r="AN3772" i="1"/>
  <c r="AP3772" i="1" s="1"/>
  <c r="AR3764" i="1"/>
  <c r="AN3764" i="1"/>
  <c r="AP3764" i="1" s="1"/>
  <c r="AR3756" i="1"/>
  <c r="AN3756" i="1"/>
  <c r="AP3756" i="1" s="1"/>
  <c r="AR3748" i="1"/>
  <c r="AN3748" i="1"/>
  <c r="AP3748" i="1" s="1"/>
  <c r="AR3740" i="1"/>
  <c r="AN3740" i="1"/>
  <c r="AP3740" i="1" s="1"/>
  <c r="AR3732" i="1"/>
  <c r="AN3732" i="1"/>
  <c r="AP3732" i="1" s="1"/>
  <c r="AR3724" i="1"/>
  <c r="AN3724" i="1"/>
  <c r="AP3724" i="1" s="1"/>
  <c r="AR3716" i="1"/>
  <c r="AN3716" i="1"/>
  <c r="AP3716" i="1" s="1"/>
  <c r="AR3708" i="1"/>
  <c r="AN3708" i="1"/>
  <c r="AP3708" i="1" s="1"/>
  <c r="AR3700" i="1"/>
  <c r="AN3700" i="1"/>
  <c r="AP3700" i="1" s="1"/>
  <c r="AR3692" i="1"/>
  <c r="AN3692" i="1"/>
  <c r="AP3692" i="1" s="1"/>
  <c r="AR3684" i="1"/>
  <c r="AN3684" i="1"/>
  <c r="AP3684" i="1" s="1"/>
  <c r="AR3676" i="1"/>
  <c r="AN3676" i="1"/>
  <c r="AP3676" i="1" s="1"/>
  <c r="AR3668" i="1"/>
  <c r="AN3668" i="1"/>
  <c r="AP3668" i="1" s="1"/>
  <c r="AR3660" i="1"/>
  <c r="AN3660" i="1"/>
  <c r="AP3660" i="1" s="1"/>
  <c r="AR3652" i="1"/>
  <c r="AN3652" i="1"/>
  <c r="AP3652" i="1" s="1"/>
  <c r="AR3644" i="1"/>
  <c r="AN3644" i="1"/>
  <c r="AP3644" i="1" s="1"/>
  <c r="AR3636" i="1"/>
  <c r="AN3636" i="1"/>
  <c r="AP3636" i="1" s="1"/>
  <c r="AR3628" i="1"/>
  <c r="AN3628" i="1"/>
  <c r="AP3628" i="1" s="1"/>
  <c r="AR3620" i="1"/>
  <c r="AN3620" i="1"/>
  <c r="AP3620" i="1" s="1"/>
  <c r="AR3612" i="1"/>
  <c r="AN3612" i="1"/>
  <c r="AP3612" i="1" s="1"/>
  <c r="AR3604" i="1"/>
  <c r="AN3604" i="1"/>
  <c r="AP3604" i="1" s="1"/>
  <c r="AR3596" i="1"/>
  <c r="AN3596" i="1"/>
  <c r="AP3596" i="1" s="1"/>
  <c r="AR3588" i="1"/>
  <c r="AN3588" i="1"/>
  <c r="AP3588" i="1" s="1"/>
  <c r="AR3580" i="1"/>
  <c r="AN3580" i="1"/>
  <c r="AP3580" i="1" s="1"/>
  <c r="AR3572" i="1"/>
  <c r="AN3572" i="1"/>
  <c r="AP3572" i="1" s="1"/>
  <c r="AR3564" i="1"/>
  <c r="AN3564" i="1"/>
  <c r="AP3564" i="1" s="1"/>
  <c r="AR3556" i="1"/>
  <c r="AN3556" i="1"/>
  <c r="AP3556" i="1" s="1"/>
  <c r="AR3548" i="1"/>
  <c r="AN3548" i="1"/>
  <c r="AP3548" i="1" s="1"/>
  <c r="AR3540" i="1"/>
  <c r="AN3540" i="1"/>
  <c r="AP3540" i="1" s="1"/>
  <c r="AR3532" i="1"/>
  <c r="AN3532" i="1"/>
  <c r="AP3532" i="1" s="1"/>
  <c r="AR3524" i="1"/>
  <c r="AN3524" i="1"/>
  <c r="AP3524" i="1" s="1"/>
  <c r="AR3516" i="1"/>
  <c r="AN3516" i="1"/>
  <c r="AP3516" i="1" s="1"/>
  <c r="AR3508" i="1"/>
  <c r="AN3508" i="1"/>
  <c r="AP3508" i="1" s="1"/>
  <c r="AR3500" i="1"/>
  <c r="AN3500" i="1"/>
  <c r="AP3500" i="1" s="1"/>
  <c r="AR3492" i="1"/>
  <c r="AN3492" i="1"/>
  <c r="AP3492" i="1" s="1"/>
  <c r="AR3484" i="1"/>
  <c r="AN3484" i="1"/>
  <c r="AP3484" i="1" s="1"/>
  <c r="AR3476" i="1"/>
  <c r="AN3476" i="1"/>
  <c r="AP3476" i="1" s="1"/>
  <c r="AR3468" i="1"/>
  <c r="AN3468" i="1"/>
  <c r="AP3468" i="1" s="1"/>
  <c r="AR3460" i="1"/>
  <c r="AN3460" i="1"/>
  <c r="AP3460" i="1" s="1"/>
  <c r="AR3452" i="1"/>
  <c r="AN3452" i="1"/>
  <c r="AP3452" i="1" s="1"/>
  <c r="AR3444" i="1"/>
  <c r="AN3444" i="1"/>
  <c r="AP3444" i="1" s="1"/>
  <c r="AR3436" i="1"/>
  <c r="AN3436" i="1"/>
  <c r="AP3436" i="1" s="1"/>
  <c r="AR3428" i="1"/>
  <c r="AN3428" i="1"/>
  <c r="AP3428" i="1" s="1"/>
  <c r="AR3420" i="1"/>
  <c r="AN3420" i="1"/>
  <c r="AP3420" i="1" s="1"/>
  <c r="AR3412" i="1"/>
  <c r="AN3412" i="1"/>
  <c r="AP3412" i="1" s="1"/>
  <c r="AR3404" i="1"/>
  <c r="AN3404" i="1"/>
  <c r="AP3404" i="1" s="1"/>
  <c r="AR3396" i="1"/>
  <c r="AN3396" i="1"/>
  <c r="AP3396" i="1" s="1"/>
  <c r="AR3388" i="1"/>
  <c r="AN3388" i="1"/>
  <c r="AP3388" i="1" s="1"/>
  <c r="AR3380" i="1"/>
  <c r="AN3380" i="1"/>
  <c r="AP3380" i="1" s="1"/>
  <c r="AR3372" i="1"/>
  <c r="AN3372" i="1"/>
  <c r="AP3372" i="1" s="1"/>
  <c r="AR3364" i="1"/>
  <c r="AN3364" i="1"/>
  <c r="AP3364" i="1" s="1"/>
  <c r="AR3356" i="1"/>
  <c r="AN3356" i="1"/>
  <c r="AP3356" i="1" s="1"/>
  <c r="AR3348" i="1"/>
  <c r="AN3348" i="1"/>
  <c r="AP3348" i="1" s="1"/>
  <c r="AR3340" i="1"/>
  <c r="AN3340" i="1"/>
  <c r="AP3340" i="1" s="1"/>
  <c r="AR3332" i="1"/>
  <c r="AN3332" i="1"/>
  <c r="AP3332" i="1" s="1"/>
  <c r="AR3324" i="1"/>
  <c r="AN3324" i="1"/>
  <c r="AP3324" i="1" s="1"/>
  <c r="AR3316" i="1"/>
  <c r="AN3316" i="1"/>
  <c r="AP3316" i="1" s="1"/>
  <c r="AR3308" i="1"/>
  <c r="AN3308" i="1"/>
  <c r="AP3308" i="1" s="1"/>
  <c r="AR3300" i="1"/>
  <c r="AN3300" i="1"/>
  <c r="AP3300" i="1" s="1"/>
  <c r="AR3292" i="1"/>
  <c r="AN3292" i="1"/>
  <c r="AP3292" i="1" s="1"/>
  <c r="AR3284" i="1"/>
  <c r="AN3284" i="1"/>
  <c r="AP3284" i="1" s="1"/>
  <c r="AR3276" i="1"/>
  <c r="AN3276" i="1"/>
  <c r="AP3276" i="1" s="1"/>
  <c r="AR3268" i="1"/>
  <c r="AN3268" i="1"/>
  <c r="AP3268" i="1" s="1"/>
  <c r="AR3260" i="1"/>
  <c r="AN3260" i="1"/>
  <c r="AP3260" i="1" s="1"/>
  <c r="AR3252" i="1"/>
  <c r="AN3252" i="1"/>
  <c r="AP3252" i="1" s="1"/>
  <c r="AR3244" i="1"/>
  <c r="AN3244" i="1"/>
  <c r="AP3244" i="1" s="1"/>
  <c r="AR3236" i="1"/>
  <c r="AN3236" i="1"/>
  <c r="AP3236" i="1" s="1"/>
  <c r="AR3228" i="1"/>
  <c r="AN3228" i="1"/>
  <c r="AP3228" i="1" s="1"/>
  <c r="AR3220" i="1"/>
  <c r="AN3220" i="1"/>
  <c r="AP3220" i="1" s="1"/>
  <c r="AR3212" i="1"/>
  <c r="AN3212" i="1"/>
  <c r="AP3212" i="1" s="1"/>
  <c r="AR3204" i="1"/>
  <c r="AN3204" i="1"/>
  <c r="AP3204" i="1" s="1"/>
  <c r="AR3196" i="1"/>
  <c r="AN3196" i="1"/>
  <c r="AP3196" i="1" s="1"/>
  <c r="AR3188" i="1"/>
  <c r="AN3188" i="1"/>
  <c r="AP3188" i="1" s="1"/>
  <c r="AR3180" i="1"/>
  <c r="AN3180" i="1"/>
  <c r="AP3180" i="1" s="1"/>
  <c r="AR3172" i="1"/>
  <c r="AN3172" i="1"/>
  <c r="AP3172" i="1" s="1"/>
  <c r="AR3164" i="1"/>
  <c r="AN3164" i="1"/>
  <c r="AP3164" i="1" s="1"/>
  <c r="AR3156" i="1"/>
  <c r="AN3156" i="1"/>
  <c r="AP3156" i="1" s="1"/>
  <c r="AR3148" i="1"/>
  <c r="AN3148" i="1"/>
  <c r="AP3148" i="1" s="1"/>
  <c r="AR3140" i="1"/>
  <c r="AN3140" i="1"/>
  <c r="AP3140" i="1" s="1"/>
  <c r="AR3132" i="1"/>
  <c r="AN3132" i="1"/>
  <c r="AP3132" i="1" s="1"/>
  <c r="AR3124" i="1"/>
  <c r="AN3124" i="1"/>
  <c r="AP3124" i="1" s="1"/>
  <c r="AR3116" i="1"/>
  <c r="AN3116" i="1"/>
  <c r="AP3116" i="1" s="1"/>
  <c r="AR3108" i="1"/>
  <c r="AN3108" i="1"/>
  <c r="AP3108" i="1" s="1"/>
  <c r="AR3100" i="1"/>
  <c r="AN3100" i="1"/>
  <c r="AP3100" i="1" s="1"/>
  <c r="AR3092" i="1"/>
  <c r="AN3092" i="1"/>
  <c r="AP3092" i="1" s="1"/>
  <c r="AR3084" i="1"/>
  <c r="AN3084" i="1"/>
  <c r="AP3084" i="1" s="1"/>
  <c r="AR3076" i="1"/>
  <c r="AN3076" i="1"/>
  <c r="AP3076" i="1" s="1"/>
  <c r="AR3068" i="1"/>
  <c r="AN3068" i="1"/>
  <c r="AP3068" i="1" s="1"/>
  <c r="AR3060" i="1"/>
  <c r="AN3060" i="1"/>
  <c r="AP3060" i="1" s="1"/>
  <c r="AR3052" i="1"/>
  <c r="AN3052" i="1"/>
  <c r="AP3052" i="1" s="1"/>
  <c r="AR3044" i="1"/>
  <c r="AN3044" i="1"/>
  <c r="AP3044" i="1" s="1"/>
  <c r="AR3036" i="1"/>
  <c r="AN3036" i="1"/>
  <c r="AP3036" i="1" s="1"/>
  <c r="AR3028" i="1"/>
  <c r="AN3028" i="1"/>
  <c r="AP3028" i="1" s="1"/>
  <c r="AR3020" i="1"/>
  <c r="AN3020" i="1"/>
  <c r="AP3020" i="1" s="1"/>
  <c r="AR3012" i="1"/>
  <c r="AN3012" i="1"/>
  <c r="AP3012" i="1" s="1"/>
  <c r="AR3004" i="1"/>
  <c r="AN3004" i="1"/>
  <c r="AP3004" i="1" s="1"/>
  <c r="AR2996" i="1"/>
  <c r="AN2996" i="1"/>
  <c r="AP2996" i="1" s="1"/>
  <c r="AR2988" i="1"/>
  <c r="AN2988" i="1"/>
  <c r="AP2988" i="1" s="1"/>
  <c r="AR2980" i="1"/>
  <c r="AN2980" i="1"/>
  <c r="AP2980" i="1" s="1"/>
  <c r="AR2972" i="1"/>
  <c r="AN2972" i="1"/>
  <c r="AP2972" i="1" s="1"/>
  <c r="AR2964" i="1"/>
  <c r="AN2964" i="1"/>
  <c r="AP2964" i="1" s="1"/>
  <c r="AR2956" i="1"/>
  <c r="AN2956" i="1"/>
  <c r="AP2956" i="1" s="1"/>
  <c r="AR2948" i="1"/>
  <c r="AN2948" i="1"/>
  <c r="AP2948" i="1" s="1"/>
  <c r="AR2940" i="1"/>
  <c r="AN2940" i="1"/>
  <c r="AP2940" i="1" s="1"/>
  <c r="AR2932" i="1"/>
  <c r="AN2932" i="1"/>
  <c r="AP2932" i="1" s="1"/>
  <c r="AR2924" i="1"/>
  <c r="AN2924" i="1"/>
  <c r="AP2924" i="1" s="1"/>
  <c r="AR2916" i="1"/>
  <c r="AN2916" i="1"/>
  <c r="AP2916" i="1" s="1"/>
  <c r="AR2908" i="1"/>
  <c r="AN2908" i="1"/>
  <c r="AP2908" i="1" s="1"/>
  <c r="AR2900" i="1"/>
  <c r="AN2900" i="1"/>
  <c r="AP2900" i="1" s="1"/>
  <c r="AR2892" i="1"/>
  <c r="AN2892" i="1"/>
  <c r="AP2892" i="1" s="1"/>
  <c r="AR2884" i="1"/>
  <c r="AN2884" i="1"/>
  <c r="AP2884" i="1" s="1"/>
  <c r="AR2876" i="1"/>
  <c r="AN2876" i="1"/>
  <c r="AP2876" i="1" s="1"/>
  <c r="AR2868" i="1"/>
  <c r="AN2868" i="1"/>
  <c r="AP2868" i="1" s="1"/>
  <c r="AR2860" i="1"/>
  <c r="AN2860" i="1"/>
  <c r="AP2860" i="1" s="1"/>
  <c r="AR2852" i="1"/>
  <c r="AN2852" i="1"/>
  <c r="AP2852" i="1" s="1"/>
  <c r="AR2844" i="1"/>
  <c r="AN2844" i="1"/>
  <c r="AP2844" i="1" s="1"/>
  <c r="AR2836" i="1"/>
  <c r="AN2836" i="1"/>
  <c r="AP2836" i="1" s="1"/>
  <c r="AR2828" i="1"/>
  <c r="AN2828" i="1"/>
  <c r="AP2828" i="1" s="1"/>
  <c r="AR2820" i="1"/>
  <c r="AN2820" i="1"/>
  <c r="AP2820" i="1" s="1"/>
  <c r="AR2812" i="1"/>
  <c r="AN2812" i="1"/>
  <c r="AP2812" i="1" s="1"/>
  <c r="AR2804" i="1"/>
  <c r="AN2804" i="1"/>
  <c r="AP2804" i="1" s="1"/>
  <c r="AR2796" i="1"/>
  <c r="AN2796" i="1"/>
  <c r="AP2796" i="1" s="1"/>
  <c r="AR2788" i="1"/>
  <c r="AN2788" i="1"/>
  <c r="AP2788" i="1" s="1"/>
  <c r="AR2780" i="1"/>
  <c r="AN2780" i="1"/>
  <c r="AP2780" i="1" s="1"/>
  <c r="AR2772" i="1"/>
  <c r="AN2772" i="1"/>
  <c r="AP2772" i="1" s="1"/>
  <c r="AR2764" i="1"/>
  <c r="AN2764" i="1"/>
  <c r="AP2764" i="1" s="1"/>
  <c r="AR2756" i="1"/>
  <c r="AN2756" i="1"/>
  <c r="AP2756" i="1" s="1"/>
  <c r="AR2748" i="1"/>
  <c r="AN2748" i="1"/>
  <c r="AP2748" i="1" s="1"/>
  <c r="AR2740" i="1"/>
  <c r="AN2740" i="1"/>
  <c r="AP2740" i="1" s="1"/>
  <c r="AR2732" i="1"/>
  <c r="AN2732" i="1"/>
  <c r="AP2732" i="1" s="1"/>
  <c r="AR2724" i="1"/>
  <c r="AN2724" i="1"/>
  <c r="AP2724" i="1" s="1"/>
  <c r="AR2716" i="1"/>
  <c r="AN2716" i="1"/>
  <c r="AP2716" i="1" s="1"/>
  <c r="AR2708" i="1"/>
  <c r="AN2708" i="1"/>
  <c r="AP2708" i="1" s="1"/>
  <c r="AR2700" i="1"/>
  <c r="AN2700" i="1"/>
  <c r="AP2700" i="1" s="1"/>
  <c r="AR2692" i="1"/>
  <c r="AN2692" i="1"/>
  <c r="AP2692" i="1" s="1"/>
  <c r="AR2684" i="1"/>
  <c r="AN2684" i="1"/>
  <c r="AP2684" i="1" s="1"/>
  <c r="AR2676" i="1"/>
  <c r="AN2676" i="1"/>
  <c r="AP2676" i="1" s="1"/>
  <c r="AR2668" i="1"/>
  <c r="AN2668" i="1"/>
  <c r="AP2668" i="1" s="1"/>
  <c r="AR2660" i="1"/>
  <c r="AN2660" i="1"/>
  <c r="AP2660" i="1" s="1"/>
  <c r="AR2652" i="1"/>
  <c r="AN2652" i="1"/>
  <c r="AP2652" i="1" s="1"/>
  <c r="AR2644" i="1"/>
  <c r="AN2644" i="1"/>
  <c r="AP2644" i="1" s="1"/>
  <c r="AR2636" i="1"/>
  <c r="AN2636" i="1"/>
  <c r="AP2636" i="1" s="1"/>
  <c r="AR2628" i="1"/>
  <c r="AN2628" i="1"/>
  <c r="AP2628" i="1" s="1"/>
  <c r="AR2620" i="1"/>
  <c r="AN2620" i="1"/>
  <c r="AP2620" i="1" s="1"/>
  <c r="AR2612" i="1"/>
  <c r="AN2612" i="1"/>
  <c r="AP2612" i="1" s="1"/>
  <c r="AR2604" i="1"/>
  <c r="AN2604" i="1"/>
  <c r="AP2604" i="1" s="1"/>
  <c r="AR2596" i="1"/>
  <c r="AN2596" i="1"/>
  <c r="AP2596" i="1" s="1"/>
  <c r="AR2588" i="1"/>
  <c r="AN2588" i="1"/>
  <c r="AP2588" i="1" s="1"/>
  <c r="AR2580" i="1"/>
  <c r="AN2580" i="1"/>
  <c r="AP2580" i="1" s="1"/>
  <c r="AR2572" i="1"/>
  <c r="AN2572" i="1"/>
  <c r="AP2572" i="1" s="1"/>
  <c r="AR2564" i="1"/>
  <c r="AN2564" i="1"/>
  <c r="AP2564" i="1" s="1"/>
  <c r="AR2556" i="1"/>
  <c r="AN2556" i="1"/>
  <c r="AP2556" i="1" s="1"/>
  <c r="AR2548" i="1"/>
  <c r="AN2548" i="1"/>
  <c r="AP2548" i="1" s="1"/>
  <c r="AR2540" i="1"/>
  <c r="AN2540" i="1"/>
  <c r="AP2540" i="1" s="1"/>
  <c r="AR2532" i="1"/>
  <c r="AN2532" i="1"/>
  <c r="AP2532" i="1" s="1"/>
  <c r="AR2524" i="1"/>
  <c r="AN2524" i="1"/>
  <c r="AP2524" i="1" s="1"/>
  <c r="AR2516" i="1"/>
  <c r="AN2516" i="1"/>
  <c r="AP2516" i="1" s="1"/>
  <c r="AR2508" i="1"/>
  <c r="AN2508" i="1"/>
  <c r="AP2508" i="1" s="1"/>
  <c r="AR2500" i="1"/>
  <c r="AN2500" i="1"/>
  <c r="AP2500" i="1" s="1"/>
  <c r="AR2492" i="1"/>
  <c r="AN2492" i="1"/>
  <c r="AP2492" i="1" s="1"/>
  <c r="AR2484" i="1"/>
  <c r="AN2484" i="1"/>
  <c r="AP2484" i="1" s="1"/>
  <c r="AR2476" i="1"/>
  <c r="AN2476" i="1"/>
  <c r="AP2476" i="1" s="1"/>
  <c r="AR2468" i="1"/>
  <c r="AN2468" i="1"/>
  <c r="AP2468" i="1" s="1"/>
  <c r="AR2460" i="1"/>
  <c r="AN2460" i="1"/>
  <c r="AP2460" i="1" s="1"/>
  <c r="AR2452" i="1"/>
  <c r="AN2452" i="1"/>
  <c r="AP2452" i="1" s="1"/>
  <c r="AR2444" i="1"/>
  <c r="AN2444" i="1"/>
  <c r="AP2444" i="1" s="1"/>
  <c r="AR2436" i="1"/>
  <c r="AN2436" i="1"/>
  <c r="AP2436" i="1" s="1"/>
  <c r="AR2428" i="1"/>
  <c r="AN2428" i="1"/>
  <c r="AP2428" i="1" s="1"/>
  <c r="AR2420" i="1"/>
  <c r="AN2420" i="1"/>
  <c r="AP2420" i="1" s="1"/>
  <c r="AR2412" i="1"/>
  <c r="AN2412" i="1"/>
  <c r="AP2412" i="1" s="1"/>
  <c r="AR2404" i="1"/>
  <c r="AN2404" i="1"/>
  <c r="AP2404" i="1" s="1"/>
  <c r="AR2396" i="1"/>
  <c r="AN2396" i="1"/>
  <c r="AP2396" i="1" s="1"/>
  <c r="AR2388" i="1"/>
  <c r="AN2388" i="1"/>
  <c r="AP2388" i="1" s="1"/>
  <c r="AR2380" i="1"/>
  <c r="AN2380" i="1"/>
  <c r="AP2380" i="1" s="1"/>
  <c r="AR2372" i="1"/>
  <c r="AN2372" i="1"/>
  <c r="AP2372" i="1" s="1"/>
  <c r="AR2364" i="1"/>
  <c r="AN2364" i="1"/>
  <c r="AP2364" i="1" s="1"/>
  <c r="AR2356" i="1"/>
  <c r="AN2356" i="1"/>
  <c r="AP2356" i="1" s="1"/>
  <c r="AR2348" i="1"/>
  <c r="AN2348" i="1"/>
  <c r="AP2348" i="1" s="1"/>
  <c r="AR2340" i="1"/>
  <c r="AN2340" i="1"/>
  <c r="AP2340" i="1" s="1"/>
  <c r="AR2332" i="1"/>
  <c r="AN2332" i="1"/>
  <c r="AP2332" i="1" s="1"/>
  <c r="AR2324" i="1"/>
  <c r="AN2324" i="1"/>
  <c r="AP2324" i="1" s="1"/>
  <c r="AR2316" i="1"/>
  <c r="AN2316" i="1"/>
  <c r="AP2316" i="1" s="1"/>
  <c r="AR2308" i="1"/>
  <c r="AN2308" i="1"/>
  <c r="AP2308" i="1" s="1"/>
  <c r="AR2300" i="1"/>
  <c r="AN2300" i="1"/>
  <c r="AP2300" i="1" s="1"/>
  <c r="AR2292" i="1"/>
  <c r="AN2292" i="1"/>
  <c r="AP2292" i="1" s="1"/>
  <c r="AR2284" i="1"/>
  <c r="AN2284" i="1"/>
  <c r="AP2284" i="1" s="1"/>
  <c r="AR2276" i="1"/>
  <c r="AN2276" i="1"/>
  <c r="AP2276" i="1" s="1"/>
  <c r="AR2268" i="1"/>
  <c r="AN2268" i="1"/>
  <c r="AP2268" i="1" s="1"/>
  <c r="AR2260" i="1"/>
  <c r="AN2260" i="1"/>
  <c r="AP2260" i="1" s="1"/>
  <c r="AR2252" i="1"/>
  <c r="AN2252" i="1"/>
  <c r="AP2252" i="1" s="1"/>
  <c r="AR2244" i="1"/>
  <c r="AN2244" i="1"/>
  <c r="AP2244" i="1" s="1"/>
  <c r="AR2236" i="1"/>
  <c r="AN2236" i="1"/>
  <c r="AP2236" i="1" s="1"/>
  <c r="AR2228" i="1"/>
  <c r="AN2228" i="1"/>
  <c r="AP2228" i="1" s="1"/>
  <c r="AR2220" i="1"/>
  <c r="AN2220" i="1"/>
  <c r="AP2220" i="1" s="1"/>
  <c r="AR2212" i="1"/>
  <c r="AN2212" i="1"/>
  <c r="AP2212" i="1" s="1"/>
  <c r="AR2204" i="1"/>
  <c r="AN2204" i="1"/>
  <c r="AP2204" i="1" s="1"/>
  <c r="AR2196" i="1"/>
  <c r="AN2196" i="1"/>
  <c r="AP2196" i="1" s="1"/>
  <c r="AR2188" i="1"/>
  <c r="AN2188" i="1"/>
  <c r="AP2188" i="1" s="1"/>
  <c r="AR2180" i="1"/>
  <c r="AN2180" i="1"/>
  <c r="AP2180" i="1" s="1"/>
  <c r="AR2172" i="1"/>
  <c r="AN2172" i="1"/>
  <c r="AP2172" i="1" s="1"/>
  <c r="AR2164" i="1"/>
  <c r="AN2164" i="1"/>
  <c r="AP2164" i="1" s="1"/>
  <c r="AR2156" i="1"/>
  <c r="AN2156" i="1"/>
  <c r="AP2156" i="1" s="1"/>
  <c r="AR2148" i="1"/>
  <c r="AN2148" i="1"/>
  <c r="AP2148" i="1" s="1"/>
  <c r="AR2140" i="1"/>
  <c r="AN2140" i="1"/>
  <c r="AP2140" i="1" s="1"/>
  <c r="AR2132" i="1"/>
  <c r="AN2132" i="1"/>
  <c r="AP2132" i="1" s="1"/>
  <c r="AR2124" i="1"/>
  <c r="AN2124" i="1"/>
  <c r="AP2124" i="1" s="1"/>
  <c r="AR2116" i="1"/>
  <c r="AN2116" i="1"/>
  <c r="AP2116" i="1" s="1"/>
  <c r="AR2108" i="1"/>
  <c r="AN2108" i="1"/>
  <c r="AP2108" i="1" s="1"/>
  <c r="AR2100" i="1"/>
  <c r="AN2100" i="1"/>
  <c r="AP2100" i="1" s="1"/>
  <c r="AR2092" i="1"/>
  <c r="AN2092" i="1"/>
  <c r="AP2092" i="1" s="1"/>
  <c r="AR2084" i="1"/>
  <c r="AN2084" i="1"/>
  <c r="AP2084" i="1" s="1"/>
  <c r="AR2076" i="1"/>
  <c r="AN2076" i="1"/>
  <c r="AP2076" i="1" s="1"/>
  <c r="AR2068" i="1"/>
  <c r="AN2068" i="1"/>
  <c r="AP2068" i="1" s="1"/>
  <c r="AR2060" i="1"/>
  <c r="AN2060" i="1"/>
  <c r="AP2060" i="1" s="1"/>
  <c r="AR2052" i="1"/>
  <c r="AN2052" i="1"/>
  <c r="AP2052" i="1" s="1"/>
  <c r="AR2044" i="1"/>
  <c r="AN2044" i="1"/>
  <c r="AP2044" i="1" s="1"/>
  <c r="AR2036" i="1"/>
  <c r="AN2036" i="1"/>
  <c r="AP2036" i="1" s="1"/>
  <c r="AR2028" i="1"/>
  <c r="AN2028" i="1"/>
  <c r="AP2028" i="1" s="1"/>
  <c r="AR2020" i="1"/>
  <c r="AN2020" i="1"/>
  <c r="AP2020" i="1" s="1"/>
  <c r="AR2012" i="1"/>
  <c r="AN2012" i="1"/>
  <c r="AP2012" i="1" s="1"/>
  <c r="AR2004" i="1"/>
  <c r="AN2004" i="1"/>
  <c r="AP2004" i="1" s="1"/>
  <c r="AR1996" i="1"/>
  <c r="AN1996" i="1"/>
  <c r="AP1996" i="1" s="1"/>
  <c r="AR1988" i="1"/>
  <c r="AN1988" i="1"/>
  <c r="AP1988" i="1" s="1"/>
  <c r="AR1980" i="1"/>
  <c r="AN1980" i="1"/>
  <c r="AP1980" i="1" s="1"/>
  <c r="AR1972" i="1"/>
  <c r="AN1972" i="1"/>
  <c r="AP1972" i="1" s="1"/>
  <c r="AR1964" i="1"/>
  <c r="AN1964" i="1"/>
  <c r="AP1964" i="1" s="1"/>
  <c r="AR1956" i="1"/>
  <c r="AN1956" i="1"/>
  <c r="AP1956" i="1" s="1"/>
  <c r="AR1948" i="1"/>
  <c r="AN1948" i="1"/>
  <c r="AP1948" i="1" s="1"/>
  <c r="AR1940" i="1"/>
  <c r="AN1940" i="1"/>
  <c r="AP1940" i="1" s="1"/>
  <c r="AR1932" i="1"/>
  <c r="AN1932" i="1"/>
  <c r="AP1932" i="1" s="1"/>
  <c r="AR1924" i="1"/>
  <c r="AN1924" i="1"/>
  <c r="AP1924" i="1" s="1"/>
  <c r="AR1916" i="1"/>
  <c r="AN1916" i="1"/>
  <c r="AP1916" i="1" s="1"/>
  <c r="AR1908" i="1"/>
  <c r="AN1908" i="1"/>
  <c r="AP1908" i="1" s="1"/>
  <c r="AR1900" i="1"/>
  <c r="AN1900" i="1"/>
  <c r="AP1900" i="1" s="1"/>
  <c r="AR1892" i="1"/>
  <c r="AN1892" i="1"/>
  <c r="AP1892" i="1" s="1"/>
  <c r="AR1884" i="1"/>
  <c r="AN1884" i="1"/>
  <c r="AP1884" i="1" s="1"/>
  <c r="AR1876" i="1"/>
  <c r="AN1876" i="1"/>
  <c r="AP1876" i="1" s="1"/>
  <c r="AR1868" i="1"/>
  <c r="AN1868" i="1"/>
  <c r="AP1868" i="1" s="1"/>
  <c r="AR1860" i="1"/>
  <c r="AN1860" i="1"/>
  <c r="AP1860" i="1" s="1"/>
  <c r="AR1852" i="1"/>
  <c r="AN1852" i="1"/>
  <c r="AP1852" i="1" s="1"/>
  <c r="AR1844" i="1"/>
  <c r="AN1844" i="1"/>
  <c r="AP1844" i="1" s="1"/>
  <c r="AR1836" i="1"/>
  <c r="AN1836" i="1"/>
  <c r="AP1836" i="1" s="1"/>
  <c r="AR1828" i="1"/>
  <c r="AN1828" i="1"/>
  <c r="AP1828" i="1" s="1"/>
  <c r="AR1820" i="1"/>
  <c r="AN1820" i="1"/>
  <c r="AP1820" i="1" s="1"/>
  <c r="AR1812" i="1"/>
  <c r="AN1812" i="1"/>
  <c r="AP1812" i="1" s="1"/>
  <c r="AR1804" i="1"/>
  <c r="AN1804" i="1"/>
  <c r="AP1804" i="1" s="1"/>
  <c r="AR1796" i="1"/>
  <c r="AN1796" i="1"/>
  <c r="AP1796" i="1" s="1"/>
  <c r="AR1788" i="1"/>
  <c r="AN1788" i="1"/>
  <c r="AP1788" i="1" s="1"/>
  <c r="AR1780" i="1"/>
  <c r="AN1780" i="1"/>
  <c r="AP1780" i="1" s="1"/>
  <c r="AR1772" i="1"/>
  <c r="AN1772" i="1"/>
  <c r="AP1772" i="1" s="1"/>
  <c r="AR1764" i="1"/>
  <c r="AN1764" i="1"/>
  <c r="AP1764" i="1" s="1"/>
  <c r="AR1756" i="1"/>
  <c r="AN1756" i="1"/>
  <c r="AP1756" i="1" s="1"/>
  <c r="AR1748" i="1"/>
  <c r="AN1748" i="1"/>
  <c r="AP1748" i="1" s="1"/>
  <c r="AR1740" i="1"/>
  <c r="AN1740" i="1"/>
  <c r="AP1740" i="1" s="1"/>
  <c r="AR1732" i="1"/>
  <c r="AN1732" i="1"/>
  <c r="AP1732" i="1" s="1"/>
  <c r="AR1724" i="1"/>
  <c r="AN1724" i="1"/>
  <c r="AP1724" i="1" s="1"/>
  <c r="AR1716" i="1"/>
  <c r="AN1716" i="1"/>
  <c r="AP1716" i="1" s="1"/>
  <c r="AR1708" i="1"/>
  <c r="AN1708" i="1"/>
  <c r="AP1708" i="1" s="1"/>
  <c r="AR1700" i="1"/>
  <c r="AN1700" i="1"/>
  <c r="AP1700" i="1" s="1"/>
  <c r="AR1692" i="1"/>
  <c r="AN1692" i="1"/>
  <c r="AP1692" i="1" s="1"/>
  <c r="AR1684" i="1"/>
  <c r="AN1684" i="1"/>
  <c r="AP1684" i="1" s="1"/>
  <c r="AR1676" i="1"/>
  <c r="AN1676" i="1"/>
  <c r="AP1676" i="1" s="1"/>
  <c r="AR1668" i="1"/>
  <c r="AN1668" i="1"/>
  <c r="AP1668" i="1" s="1"/>
  <c r="AR1660" i="1"/>
  <c r="AN1660" i="1"/>
  <c r="AP1660" i="1" s="1"/>
  <c r="AR1652" i="1"/>
  <c r="AN1652" i="1"/>
  <c r="AP1652" i="1" s="1"/>
  <c r="AR1644" i="1"/>
  <c r="AN1644" i="1"/>
  <c r="AP1644" i="1" s="1"/>
  <c r="AR1636" i="1"/>
  <c r="AN1636" i="1"/>
  <c r="AP1636" i="1" s="1"/>
  <c r="AR1628" i="1"/>
  <c r="AN1628" i="1"/>
  <c r="AP1628" i="1" s="1"/>
  <c r="AR1620" i="1"/>
  <c r="AN1620" i="1"/>
  <c r="AP1620" i="1" s="1"/>
  <c r="AR1612" i="1"/>
  <c r="AN1612" i="1"/>
  <c r="AP1612" i="1" s="1"/>
  <c r="AR1604" i="1"/>
  <c r="AN1604" i="1"/>
  <c r="AP1604" i="1" s="1"/>
  <c r="AR1596" i="1"/>
  <c r="AN1596" i="1"/>
  <c r="AP1596" i="1" s="1"/>
  <c r="AR1588" i="1"/>
  <c r="AN1588" i="1"/>
  <c r="AP1588" i="1" s="1"/>
  <c r="AR1580" i="1"/>
  <c r="AN1580" i="1"/>
  <c r="AP1580" i="1" s="1"/>
  <c r="AR1572" i="1"/>
  <c r="AN1572" i="1"/>
  <c r="AP1572" i="1" s="1"/>
  <c r="AR1564" i="1"/>
  <c r="AN1564" i="1"/>
  <c r="AP1564" i="1" s="1"/>
  <c r="AR1556" i="1"/>
  <c r="AN1556" i="1"/>
  <c r="AP1556" i="1" s="1"/>
  <c r="AR1548" i="1"/>
  <c r="AN1548" i="1"/>
  <c r="AP1548" i="1" s="1"/>
  <c r="AR1540" i="1"/>
  <c r="AN1540" i="1"/>
  <c r="AP1540" i="1" s="1"/>
  <c r="AR1532" i="1"/>
  <c r="AN1532" i="1"/>
  <c r="AP1532" i="1" s="1"/>
  <c r="AR1524" i="1"/>
  <c r="AN1524" i="1"/>
  <c r="AP1524" i="1" s="1"/>
  <c r="AR1516" i="1"/>
  <c r="AN1516" i="1"/>
  <c r="AP1516" i="1" s="1"/>
  <c r="AR1508" i="1"/>
  <c r="AN1508" i="1"/>
  <c r="AP1508" i="1" s="1"/>
  <c r="AR1500" i="1"/>
  <c r="AN1500" i="1"/>
  <c r="AP1500" i="1" s="1"/>
  <c r="AR1492" i="1"/>
  <c r="AN1492" i="1"/>
  <c r="AP1492" i="1" s="1"/>
  <c r="AR1484" i="1"/>
  <c r="AN1484" i="1"/>
  <c r="AP1484" i="1" s="1"/>
  <c r="AR1476" i="1"/>
  <c r="AN1476" i="1"/>
  <c r="AP1476" i="1" s="1"/>
  <c r="AR1468" i="1"/>
  <c r="AN1468" i="1"/>
  <c r="AP1468" i="1" s="1"/>
  <c r="AR1460" i="1"/>
  <c r="AN1460" i="1"/>
  <c r="AP1460" i="1" s="1"/>
  <c r="AR1452" i="1"/>
  <c r="AN1452" i="1"/>
  <c r="AP1452" i="1" s="1"/>
  <c r="AR1444" i="1"/>
  <c r="AN1444" i="1"/>
  <c r="AP1444" i="1" s="1"/>
  <c r="AR1436" i="1"/>
  <c r="AN1436" i="1"/>
  <c r="AP1436" i="1" s="1"/>
  <c r="AR1428" i="1"/>
  <c r="AN1428" i="1"/>
  <c r="AP1428" i="1" s="1"/>
  <c r="AR1420" i="1"/>
  <c r="AN1420" i="1"/>
  <c r="AP1420" i="1" s="1"/>
  <c r="AR1412" i="1"/>
  <c r="AN1412" i="1"/>
  <c r="AP1412" i="1" s="1"/>
  <c r="AR1404" i="1"/>
  <c r="AN1404" i="1"/>
  <c r="AP1404" i="1" s="1"/>
  <c r="AR1396" i="1"/>
  <c r="AN1396" i="1"/>
  <c r="AP1396" i="1" s="1"/>
  <c r="AR1388" i="1"/>
  <c r="AN1388" i="1"/>
  <c r="AP1388" i="1" s="1"/>
  <c r="AR1380" i="1"/>
  <c r="AN1380" i="1"/>
  <c r="AP1380" i="1" s="1"/>
  <c r="AR1372" i="1"/>
  <c r="AN1372" i="1"/>
  <c r="AP1372" i="1" s="1"/>
  <c r="AR1364" i="1"/>
  <c r="AN1364" i="1"/>
  <c r="AP1364" i="1" s="1"/>
  <c r="AR1356" i="1"/>
  <c r="AN1356" i="1"/>
  <c r="AP1356" i="1" s="1"/>
  <c r="AR1348" i="1"/>
  <c r="AN1348" i="1"/>
  <c r="AP1348" i="1" s="1"/>
  <c r="AR1340" i="1"/>
  <c r="AN1340" i="1"/>
  <c r="AP1340" i="1" s="1"/>
  <c r="AR1332" i="1"/>
  <c r="AN1332" i="1"/>
  <c r="AP1332" i="1" s="1"/>
  <c r="AR1324" i="1"/>
  <c r="AN1324" i="1"/>
  <c r="AP1324" i="1" s="1"/>
  <c r="AR1316" i="1"/>
  <c r="AN1316" i="1"/>
  <c r="AP1316" i="1" s="1"/>
  <c r="AR1308" i="1"/>
  <c r="AN1308" i="1"/>
  <c r="AP1308" i="1" s="1"/>
  <c r="AR1300" i="1"/>
  <c r="AN1300" i="1"/>
  <c r="AP1300" i="1" s="1"/>
  <c r="AR1292" i="1"/>
  <c r="AN1292" i="1"/>
  <c r="AP1292" i="1" s="1"/>
  <c r="AR1284" i="1"/>
  <c r="AN1284" i="1"/>
  <c r="AP1284" i="1" s="1"/>
  <c r="AR1276" i="1"/>
  <c r="AN1276" i="1"/>
  <c r="AP1276" i="1" s="1"/>
  <c r="AR1268" i="1"/>
  <c r="AN1268" i="1"/>
  <c r="AP1268" i="1" s="1"/>
  <c r="AR1260" i="1"/>
  <c r="AN1260" i="1"/>
  <c r="AP1260" i="1" s="1"/>
  <c r="AR1252" i="1"/>
  <c r="AN1252" i="1"/>
  <c r="AP1252" i="1" s="1"/>
  <c r="AR1244" i="1"/>
  <c r="AN1244" i="1"/>
  <c r="AP1244" i="1" s="1"/>
  <c r="AR1236" i="1"/>
  <c r="AN1236" i="1"/>
  <c r="AP1236" i="1" s="1"/>
  <c r="AR1228" i="1"/>
  <c r="AN1228" i="1"/>
  <c r="AP1228" i="1" s="1"/>
  <c r="AR1220" i="1"/>
  <c r="AN1220" i="1"/>
  <c r="AP1220" i="1" s="1"/>
  <c r="AR1212" i="1"/>
  <c r="AN1212" i="1"/>
  <c r="AP1212" i="1" s="1"/>
  <c r="AR1204" i="1"/>
  <c r="AN1204" i="1"/>
  <c r="AP1204" i="1" s="1"/>
  <c r="AR1196" i="1"/>
  <c r="AN1196" i="1"/>
  <c r="AP1196" i="1" s="1"/>
  <c r="AR1188" i="1"/>
  <c r="AN1188" i="1"/>
  <c r="AP1188" i="1" s="1"/>
  <c r="AR1180" i="1"/>
  <c r="AN1180" i="1"/>
  <c r="AP1180" i="1" s="1"/>
  <c r="AR1172" i="1"/>
  <c r="AN1172" i="1"/>
  <c r="AP1172" i="1" s="1"/>
  <c r="AR1164" i="1"/>
  <c r="AN1164" i="1"/>
  <c r="AP1164" i="1" s="1"/>
  <c r="AR1156" i="1"/>
  <c r="AN1156" i="1"/>
  <c r="AP1156" i="1" s="1"/>
  <c r="AR1148" i="1"/>
  <c r="AN1148" i="1"/>
  <c r="AP1148" i="1" s="1"/>
  <c r="AR1140" i="1"/>
  <c r="AN1140" i="1"/>
  <c r="AP1140" i="1" s="1"/>
  <c r="AR1132" i="1"/>
  <c r="AN1132" i="1"/>
  <c r="AP1132" i="1" s="1"/>
  <c r="AR1124" i="1"/>
  <c r="AN1124" i="1"/>
  <c r="AP1124" i="1" s="1"/>
  <c r="AR1116" i="1"/>
  <c r="AN1116" i="1"/>
  <c r="AP1116" i="1" s="1"/>
  <c r="AR1108" i="1"/>
  <c r="AN1108" i="1"/>
  <c r="AP1108" i="1" s="1"/>
  <c r="AR1100" i="1"/>
  <c r="AN1100" i="1"/>
  <c r="AP1100" i="1" s="1"/>
  <c r="AR1092" i="1"/>
  <c r="AN1092" i="1"/>
  <c r="AP1092" i="1" s="1"/>
  <c r="AR1084" i="1"/>
  <c r="AN1084" i="1"/>
  <c r="AP1084" i="1" s="1"/>
  <c r="AR1076" i="1"/>
  <c r="AN1076" i="1"/>
  <c r="AP1076" i="1" s="1"/>
  <c r="AR1068" i="1"/>
  <c r="AN1068" i="1"/>
  <c r="AP1068" i="1" s="1"/>
  <c r="AR1060" i="1"/>
  <c r="AN1060" i="1"/>
  <c r="AP1060" i="1" s="1"/>
  <c r="AR1052" i="1"/>
  <c r="AN1052" i="1"/>
  <c r="AP1052" i="1" s="1"/>
  <c r="AR1044" i="1"/>
  <c r="AN1044" i="1"/>
  <c r="AP1044" i="1" s="1"/>
  <c r="AR1036" i="1"/>
  <c r="AN1036" i="1"/>
  <c r="AP1036" i="1" s="1"/>
  <c r="AR1028" i="1"/>
  <c r="AN1028" i="1"/>
  <c r="AP1028" i="1" s="1"/>
  <c r="AR1020" i="1"/>
  <c r="AN1020" i="1"/>
  <c r="AP1020" i="1" s="1"/>
  <c r="AR1012" i="1"/>
  <c r="AN1012" i="1"/>
  <c r="AP1012" i="1" s="1"/>
  <c r="AR1004" i="1"/>
  <c r="AN1004" i="1"/>
  <c r="AP1004" i="1" s="1"/>
  <c r="AR996" i="1"/>
  <c r="AN996" i="1"/>
  <c r="AP996" i="1" s="1"/>
  <c r="AR988" i="1"/>
  <c r="AN988" i="1"/>
  <c r="AP988" i="1" s="1"/>
  <c r="AR980" i="1"/>
  <c r="AN980" i="1"/>
  <c r="AP980" i="1" s="1"/>
  <c r="AR972" i="1"/>
  <c r="AN972" i="1"/>
  <c r="AP972" i="1" s="1"/>
  <c r="AR964" i="1"/>
  <c r="AN964" i="1"/>
  <c r="AP964" i="1" s="1"/>
  <c r="AR956" i="1"/>
  <c r="AN956" i="1"/>
  <c r="AP956" i="1" s="1"/>
  <c r="AR948" i="1"/>
  <c r="AN948" i="1"/>
  <c r="AP948" i="1" s="1"/>
  <c r="AR940" i="1"/>
  <c r="AN940" i="1"/>
  <c r="AP940" i="1" s="1"/>
  <c r="AR932" i="1"/>
  <c r="AN932" i="1"/>
  <c r="AP932" i="1" s="1"/>
  <c r="AR924" i="1"/>
  <c r="AN924" i="1"/>
  <c r="AP924" i="1" s="1"/>
  <c r="AR916" i="1"/>
  <c r="AN916" i="1"/>
  <c r="AP916" i="1" s="1"/>
  <c r="AR908" i="1"/>
  <c r="AN908" i="1"/>
  <c r="AP908" i="1" s="1"/>
  <c r="AR900" i="1"/>
  <c r="AN900" i="1"/>
  <c r="AP900" i="1" s="1"/>
  <c r="AR892" i="1"/>
  <c r="AN892" i="1"/>
  <c r="AP892" i="1" s="1"/>
  <c r="AR884" i="1"/>
  <c r="AN884" i="1"/>
  <c r="AP884" i="1" s="1"/>
  <c r="AR876" i="1"/>
  <c r="AN876" i="1"/>
  <c r="AP876" i="1" s="1"/>
  <c r="AR868" i="1"/>
  <c r="AN868" i="1"/>
  <c r="AP868" i="1" s="1"/>
  <c r="AR860" i="1"/>
  <c r="AN860" i="1"/>
  <c r="AP860" i="1" s="1"/>
  <c r="AR852" i="1"/>
  <c r="AN852" i="1"/>
  <c r="AP852" i="1" s="1"/>
  <c r="AR844" i="1"/>
  <c r="AN844" i="1"/>
  <c r="AP844" i="1" s="1"/>
  <c r="AR836" i="1"/>
  <c r="AN836" i="1"/>
  <c r="AP836" i="1" s="1"/>
  <c r="AR828" i="1"/>
  <c r="AN828" i="1"/>
  <c r="AP828" i="1" s="1"/>
  <c r="AR820" i="1"/>
  <c r="AN820" i="1"/>
  <c r="AP820" i="1" s="1"/>
  <c r="AR812" i="1"/>
  <c r="AN812" i="1"/>
  <c r="AP812" i="1" s="1"/>
  <c r="AR804" i="1"/>
  <c r="AN804" i="1"/>
  <c r="AP804" i="1" s="1"/>
  <c r="AR796" i="1"/>
  <c r="AN796" i="1"/>
  <c r="AP796" i="1" s="1"/>
  <c r="AR788" i="1"/>
  <c r="AN788" i="1"/>
  <c r="AP788" i="1" s="1"/>
  <c r="AR780" i="1"/>
  <c r="AN780" i="1"/>
  <c r="AP780" i="1" s="1"/>
  <c r="AR772" i="1"/>
  <c r="AN772" i="1"/>
  <c r="AP772" i="1" s="1"/>
  <c r="AR764" i="1"/>
  <c r="AN764" i="1"/>
  <c r="AP764" i="1" s="1"/>
  <c r="AR756" i="1"/>
  <c r="AN756" i="1"/>
  <c r="AP756" i="1" s="1"/>
  <c r="AR748" i="1"/>
  <c r="AN748" i="1"/>
  <c r="AP748" i="1" s="1"/>
  <c r="AR740" i="1"/>
  <c r="AN740" i="1"/>
  <c r="AP740" i="1" s="1"/>
  <c r="AR732" i="1"/>
  <c r="AN732" i="1"/>
  <c r="AP732" i="1" s="1"/>
  <c r="AR724" i="1"/>
  <c r="AN724" i="1"/>
  <c r="AP724" i="1" s="1"/>
  <c r="AR716" i="1"/>
  <c r="AN716" i="1"/>
  <c r="AP716" i="1" s="1"/>
  <c r="AR708" i="1"/>
  <c r="AN708" i="1"/>
  <c r="AP708" i="1" s="1"/>
  <c r="AR700" i="1"/>
  <c r="AN700" i="1"/>
  <c r="AP700" i="1" s="1"/>
  <c r="AR692" i="1"/>
  <c r="AN692" i="1"/>
  <c r="AP692" i="1" s="1"/>
  <c r="AR684" i="1"/>
  <c r="AN684" i="1"/>
  <c r="AP684" i="1" s="1"/>
  <c r="AR676" i="1"/>
  <c r="AN676" i="1"/>
  <c r="AP676" i="1" s="1"/>
  <c r="AR668" i="1"/>
  <c r="AN668" i="1"/>
  <c r="AP668" i="1" s="1"/>
  <c r="AR660" i="1"/>
  <c r="AN660" i="1"/>
  <c r="AP660" i="1" s="1"/>
  <c r="AR652" i="1"/>
  <c r="AN652" i="1"/>
  <c r="AP652" i="1" s="1"/>
  <c r="AR644" i="1"/>
  <c r="AN644" i="1"/>
  <c r="AP644" i="1" s="1"/>
  <c r="AR636" i="1"/>
  <c r="AN636" i="1"/>
  <c r="AP636" i="1" s="1"/>
  <c r="AR628" i="1"/>
  <c r="AN628" i="1"/>
  <c r="AP628" i="1" s="1"/>
  <c r="AR620" i="1"/>
  <c r="AN620" i="1"/>
  <c r="AP620" i="1" s="1"/>
  <c r="AR612" i="1"/>
  <c r="AN612" i="1"/>
  <c r="AP612" i="1" s="1"/>
  <c r="AR604" i="1"/>
  <c r="AN604" i="1"/>
  <c r="AP604" i="1" s="1"/>
  <c r="AR596" i="1"/>
  <c r="AN596" i="1"/>
  <c r="AP596" i="1" s="1"/>
  <c r="AR588" i="1"/>
  <c r="AN588" i="1"/>
  <c r="AP588" i="1" s="1"/>
  <c r="AR580" i="1"/>
  <c r="AN580" i="1"/>
  <c r="AP580" i="1" s="1"/>
  <c r="AR572" i="1"/>
  <c r="AN572" i="1"/>
  <c r="AP572" i="1" s="1"/>
  <c r="AR564" i="1"/>
  <c r="AN564" i="1"/>
  <c r="AP564" i="1" s="1"/>
  <c r="AR556" i="1"/>
  <c r="AN556" i="1"/>
  <c r="AP556" i="1" s="1"/>
  <c r="AR548" i="1"/>
  <c r="AN548" i="1"/>
  <c r="AP548" i="1" s="1"/>
  <c r="AR540" i="1"/>
  <c r="AN540" i="1"/>
  <c r="AP540" i="1" s="1"/>
  <c r="AR532" i="1"/>
  <c r="AN532" i="1"/>
  <c r="AP532" i="1" s="1"/>
  <c r="AR524" i="1"/>
  <c r="AN524" i="1"/>
  <c r="AP524" i="1" s="1"/>
  <c r="AR516" i="1"/>
  <c r="AN516" i="1"/>
  <c r="AP516" i="1" s="1"/>
  <c r="AR508" i="1"/>
  <c r="AN508" i="1"/>
  <c r="AP508" i="1" s="1"/>
  <c r="AR500" i="1"/>
  <c r="AN500" i="1"/>
  <c r="AP500" i="1" s="1"/>
  <c r="AR492" i="1"/>
  <c r="AN492" i="1"/>
  <c r="AP492" i="1" s="1"/>
  <c r="AR484" i="1"/>
  <c r="AN484" i="1"/>
  <c r="AP484" i="1" s="1"/>
  <c r="AR476" i="1"/>
  <c r="AN476" i="1"/>
  <c r="AP476" i="1" s="1"/>
  <c r="AR468" i="1"/>
  <c r="AN468" i="1"/>
  <c r="AP468" i="1" s="1"/>
  <c r="AR460" i="1"/>
  <c r="AN460" i="1"/>
  <c r="AP460" i="1" s="1"/>
  <c r="AR452" i="1"/>
  <c r="AN452" i="1"/>
  <c r="AP452" i="1" s="1"/>
  <c r="AR444" i="1"/>
  <c r="AN444" i="1"/>
  <c r="AP444" i="1" s="1"/>
  <c r="AR436" i="1"/>
  <c r="AN436" i="1"/>
  <c r="AP436" i="1" s="1"/>
  <c r="AR428" i="1"/>
  <c r="AN428" i="1"/>
  <c r="AP428" i="1" s="1"/>
  <c r="AR420" i="1"/>
  <c r="AN420" i="1"/>
  <c r="AP420" i="1" s="1"/>
  <c r="AR412" i="1"/>
  <c r="AN412" i="1"/>
  <c r="AP412" i="1" s="1"/>
  <c r="AR404" i="1"/>
  <c r="AN404" i="1"/>
  <c r="AP404" i="1" s="1"/>
  <c r="AR396" i="1"/>
  <c r="AN396" i="1"/>
  <c r="AP396" i="1" s="1"/>
  <c r="AR388" i="1"/>
  <c r="AN388" i="1"/>
  <c r="AP388" i="1" s="1"/>
  <c r="AR380" i="1"/>
  <c r="AN380" i="1"/>
  <c r="AP380" i="1" s="1"/>
  <c r="AR372" i="1"/>
  <c r="AN372" i="1"/>
  <c r="AP372" i="1" s="1"/>
  <c r="AR364" i="1"/>
  <c r="AN364" i="1"/>
  <c r="AP364" i="1" s="1"/>
  <c r="AR356" i="1"/>
  <c r="AN356" i="1"/>
  <c r="AP356" i="1" s="1"/>
  <c r="AR348" i="1"/>
  <c r="AN348" i="1"/>
  <c r="AP348" i="1" s="1"/>
  <c r="AR340" i="1"/>
  <c r="AN340" i="1"/>
  <c r="AP340" i="1" s="1"/>
  <c r="AR332" i="1"/>
  <c r="AN332" i="1"/>
  <c r="AP332" i="1" s="1"/>
  <c r="AR324" i="1"/>
  <c r="AN324" i="1"/>
  <c r="AP324" i="1" s="1"/>
  <c r="AR316" i="1"/>
  <c r="AN316" i="1"/>
  <c r="AP316" i="1" s="1"/>
  <c r="AR308" i="1"/>
  <c r="AN308" i="1"/>
  <c r="AP308" i="1" s="1"/>
  <c r="AR300" i="1"/>
  <c r="AN300" i="1"/>
  <c r="AP300" i="1" s="1"/>
  <c r="AR292" i="1"/>
  <c r="AN292" i="1"/>
  <c r="AP292" i="1" s="1"/>
  <c r="AR284" i="1"/>
  <c r="AN284" i="1"/>
  <c r="AP284" i="1" s="1"/>
  <c r="AR276" i="1"/>
  <c r="AN276" i="1"/>
  <c r="AP276" i="1" s="1"/>
  <c r="AR268" i="1"/>
  <c r="AN268" i="1"/>
  <c r="AP268" i="1" s="1"/>
  <c r="AR260" i="1"/>
  <c r="AN260" i="1"/>
  <c r="AP260" i="1" s="1"/>
  <c r="AR252" i="1"/>
  <c r="AN252" i="1"/>
  <c r="AP252" i="1" s="1"/>
  <c r="AR244" i="1"/>
  <c r="AN244" i="1"/>
  <c r="AP244" i="1" s="1"/>
  <c r="AR236" i="1"/>
  <c r="AN236" i="1"/>
  <c r="AP236" i="1" s="1"/>
  <c r="AR228" i="1"/>
  <c r="AN228" i="1"/>
  <c r="AP228" i="1" s="1"/>
  <c r="AR220" i="1"/>
  <c r="AN220" i="1"/>
  <c r="AP220" i="1" s="1"/>
  <c r="AR212" i="1"/>
  <c r="AN212" i="1"/>
  <c r="AP212" i="1" s="1"/>
  <c r="AR204" i="1"/>
  <c r="AN204" i="1"/>
  <c r="AP204" i="1" s="1"/>
  <c r="AR196" i="1"/>
  <c r="AN196" i="1"/>
  <c r="AP196" i="1" s="1"/>
  <c r="AR188" i="1"/>
  <c r="AN188" i="1"/>
  <c r="AP188" i="1" s="1"/>
  <c r="AR180" i="1"/>
  <c r="AN180" i="1"/>
  <c r="AP180" i="1" s="1"/>
  <c r="AR172" i="1"/>
  <c r="AN172" i="1"/>
  <c r="AP172" i="1" s="1"/>
  <c r="AR164" i="1"/>
  <c r="AN164" i="1"/>
  <c r="AP164" i="1" s="1"/>
  <c r="AR156" i="1"/>
  <c r="AN156" i="1"/>
  <c r="AP156" i="1" s="1"/>
  <c r="AR148" i="1"/>
  <c r="AN148" i="1"/>
  <c r="AP148" i="1" s="1"/>
  <c r="AR140" i="1"/>
  <c r="AN140" i="1"/>
  <c r="AP140" i="1" s="1"/>
  <c r="AR132" i="1"/>
  <c r="AN132" i="1"/>
  <c r="AP132" i="1" s="1"/>
  <c r="AR124" i="1"/>
  <c r="AN124" i="1"/>
  <c r="AP124" i="1" s="1"/>
  <c r="AR116" i="1"/>
  <c r="AN116" i="1"/>
  <c r="AP116" i="1" s="1"/>
  <c r="AR108" i="1"/>
  <c r="AN108" i="1"/>
  <c r="AP108" i="1" s="1"/>
  <c r="AR100" i="1"/>
  <c r="AN100" i="1"/>
  <c r="AP100" i="1" s="1"/>
  <c r="AR92" i="1"/>
  <c r="AN92" i="1"/>
  <c r="AP92" i="1" s="1"/>
  <c r="AR84" i="1"/>
  <c r="AN84" i="1"/>
  <c r="AP84" i="1" s="1"/>
  <c r="AR76" i="1"/>
  <c r="AN76" i="1"/>
  <c r="AP76" i="1" s="1"/>
  <c r="AR68" i="1"/>
  <c r="AN68" i="1"/>
  <c r="AP68" i="1" s="1"/>
  <c r="AR60" i="1"/>
  <c r="AN60" i="1"/>
  <c r="AP60" i="1" s="1"/>
  <c r="AR52" i="1"/>
  <c r="AN52" i="1"/>
  <c r="AP52" i="1" s="1"/>
  <c r="AR44" i="1"/>
  <c r="AN44" i="1"/>
  <c r="AP44" i="1" s="1"/>
  <c r="AR36" i="1"/>
  <c r="AN36" i="1"/>
  <c r="AP36" i="1" s="1"/>
  <c r="AR28" i="1"/>
  <c r="AN28" i="1"/>
  <c r="AP28" i="1" s="1"/>
  <c r="AR20" i="1"/>
  <c r="AN20" i="1"/>
  <c r="AP20" i="1" s="1"/>
  <c r="AR12" i="1"/>
  <c r="AN12" i="1"/>
  <c r="AP12" i="1" s="1"/>
  <c r="AR4" i="1"/>
  <c r="AN4" i="1"/>
  <c r="AP4" i="1" s="1"/>
  <c r="AR4977" i="1"/>
  <c r="AN4977" i="1"/>
  <c r="AP4977" i="1" s="1"/>
  <c r="AR4945" i="1"/>
  <c r="AN4945" i="1"/>
  <c r="AP4945" i="1" s="1"/>
  <c r="AR4905" i="1"/>
  <c r="AN4905" i="1"/>
  <c r="AP4905" i="1" s="1"/>
  <c r="AR4833" i="1"/>
  <c r="AN4833" i="1"/>
  <c r="AP4833" i="1" s="1"/>
  <c r="AR4633" i="1"/>
  <c r="AN4633" i="1"/>
  <c r="AP4633" i="1" s="1"/>
  <c r="AR3577" i="1"/>
  <c r="AN3577" i="1"/>
  <c r="AP3577" i="1" s="1"/>
  <c r="AR3529" i="1"/>
  <c r="AN3529" i="1"/>
  <c r="AP3529" i="1" s="1"/>
  <c r="AR3481" i="1"/>
  <c r="AN3481" i="1"/>
  <c r="AP3481" i="1" s="1"/>
  <c r="AR3433" i="1"/>
  <c r="AN3433" i="1"/>
  <c r="AP3433" i="1" s="1"/>
  <c r="AR3385" i="1"/>
  <c r="AN3385" i="1"/>
  <c r="AP3385" i="1" s="1"/>
  <c r="AR3345" i="1"/>
  <c r="AN3345" i="1"/>
  <c r="AP3345" i="1" s="1"/>
  <c r="AR3297" i="1"/>
  <c r="AN3297" i="1"/>
  <c r="AP3297" i="1" s="1"/>
  <c r="AR3241" i="1"/>
  <c r="AN3241" i="1"/>
  <c r="AP3241" i="1" s="1"/>
  <c r="AR3193" i="1"/>
  <c r="AN3193" i="1"/>
  <c r="AP3193" i="1" s="1"/>
  <c r="AR3153" i="1"/>
  <c r="AN3153" i="1"/>
  <c r="AP3153" i="1" s="1"/>
  <c r="AR3105" i="1"/>
  <c r="AN3105" i="1"/>
  <c r="AP3105" i="1" s="1"/>
  <c r="AR3065" i="1"/>
  <c r="AN3065" i="1"/>
  <c r="AP3065" i="1" s="1"/>
  <c r="AR3017" i="1"/>
  <c r="AN3017" i="1"/>
  <c r="AP3017" i="1" s="1"/>
  <c r="AR2969" i="1"/>
  <c r="AN2969" i="1"/>
  <c r="AP2969" i="1" s="1"/>
  <c r="AR2929" i="1"/>
  <c r="AN2929" i="1"/>
  <c r="AP2929" i="1" s="1"/>
  <c r="AR2881" i="1"/>
  <c r="AN2881" i="1"/>
  <c r="AP2881" i="1" s="1"/>
  <c r="AR2833" i="1"/>
  <c r="AN2833" i="1"/>
  <c r="AP2833" i="1" s="1"/>
  <c r="AR2785" i="1"/>
  <c r="AN2785" i="1"/>
  <c r="AP2785" i="1" s="1"/>
  <c r="AR2737" i="1"/>
  <c r="AN2737" i="1"/>
  <c r="AP2737" i="1" s="1"/>
  <c r="AR2689" i="1"/>
  <c r="AN2689" i="1"/>
  <c r="AP2689" i="1" s="1"/>
  <c r="AR2641" i="1"/>
  <c r="AN2641" i="1"/>
  <c r="AP2641" i="1" s="1"/>
  <c r="AR2593" i="1"/>
  <c r="AN2593" i="1"/>
  <c r="AP2593" i="1" s="1"/>
  <c r="AR2553" i="1"/>
  <c r="AN2553" i="1"/>
  <c r="AP2553" i="1" s="1"/>
  <c r="AR2513" i="1"/>
  <c r="AN2513" i="1"/>
  <c r="AP2513" i="1" s="1"/>
  <c r="AR2465" i="1"/>
  <c r="AN2465" i="1"/>
  <c r="AP2465" i="1" s="1"/>
  <c r="AR2417" i="1"/>
  <c r="AN2417" i="1"/>
  <c r="AP2417" i="1" s="1"/>
  <c r="AR2369" i="1"/>
  <c r="AN2369" i="1"/>
  <c r="AP2369" i="1" s="1"/>
  <c r="AR2321" i="1"/>
  <c r="AN2321" i="1"/>
  <c r="AP2321" i="1" s="1"/>
  <c r="AR2273" i="1"/>
  <c r="AN2273" i="1"/>
  <c r="AP2273" i="1" s="1"/>
  <c r="AR2225" i="1"/>
  <c r="AN2225" i="1"/>
  <c r="AP2225" i="1" s="1"/>
  <c r="AR2177" i="1"/>
  <c r="AN2177" i="1"/>
  <c r="AP2177" i="1" s="1"/>
  <c r="AR2129" i="1"/>
  <c r="AN2129" i="1"/>
  <c r="AP2129" i="1" s="1"/>
  <c r="AR2081" i="1"/>
  <c r="AN2081" i="1"/>
  <c r="AP2081" i="1" s="1"/>
  <c r="AR2033" i="1"/>
  <c r="AN2033" i="1"/>
  <c r="AP2033" i="1" s="1"/>
  <c r="AR1985" i="1"/>
  <c r="AN1985" i="1"/>
  <c r="AP1985" i="1" s="1"/>
  <c r="AR1937" i="1"/>
  <c r="AN1937" i="1"/>
  <c r="AP1937" i="1" s="1"/>
  <c r="AR1889" i="1"/>
  <c r="AN1889" i="1"/>
  <c r="AP1889" i="1" s="1"/>
  <c r="AR1841" i="1"/>
  <c r="AN1841" i="1"/>
  <c r="AP1841" i="1" s="1"/>
  <c r="AR1793" i="1"/>
  <c r="AN1793" i="1"/>
  <c r="AP1793" i="1" s="1"/>
  <c r="AR1745" i="1"/>
  <c r="AN1745" i="1"/>
  <c r="AP1745" i="1" s="1"/>
  <c r="AR1697" i="1"/>
  <c r="AN1697" i="1"/>
  <c r="AP1697" i="1" s="1"/>
  <c r="AR1649" i="1"/>
  <c r="AN1649" i="1"/>
  <c r="AP1649" i="1" s="1"/>
  <c r="AR1593" i="1"/>
  <c r="AN1593" i="1"/>
  <c r="AP1593" i="1" s="1"/>
  <c r="AR1537" i="1"/>
  <c r="AN1537" i="1"/>
  <c r="AP1537" i="1" s="1"/>
  <c r="AR1489" i="1"/>
  <c r="AN1489" i="1"/>
  <c r="AP1489" i="1" s="1"/>
  <c r="AR1441" i="1"/>
  <c r="AN1441" i="1"/>
  <c r="AP1441" i="1" s="1"/>
  <c r="AR1393" i="1"/>
  <c r="AN1393" i="1"/>
  <c r="AP1393" i="1" s="1"/>
  <c r="AR1345" i="1"/>
  <c r="AN1345" i="1"/>
  <c r="AP1345" i="1" s="1"/>
  <c r="AR1289" i="1"/>
  <c r="AN1289" i="1"/>
  <c r="AP1289" i="1" s="1"/>
  <c r="AR1233" i="1"/>
  <c r="AN1233" i="1"/>
  <c r="AP1233" i="1" s="1"/>
  <c r="AR1177" i="1"/>
  <c r="AN1177" i="1"/>
  <c r="AP1177" i="1" s="1"/>
  <c r="AR1129" i="1"/>
  <c r="AN1129" i="1"/>
  <c r="AP1129" i="1" s="1"/>
  <c r="AR1089" i="1"/>
  <c r="AN1089" i="1"/>
  <c r="AP1089" i="1" s="1"/>
  <c r="AR1049" i="1"/>
  <c r="AN1049" i="1"/>
  <c r="AP1049" i="1" s="1"/>
  <c r="AR1009" i="1"/>
  <c r="AN1009" i="1"/>
  <c r="AP1009" i="1" s="1"/>
  <c r="AR969" i="1"/>
  <c r="AN969" i="1"/>
  <c r="AP969" i="1" s="1"/>
  <c r="AR937" i="1"/>
  <c r="AN937" i="1"/>
  <c r="AP937" i="1" s="1"/>
  <c r="AR889" i="1"/>
  <c r="AN889" i="1"/>
  <c r="AP889" i="1" s="1"/>
  <c r="AR849" i="1"/>
  <c r="AN849" i="1"/>
  <c r="AP849" i="1" s="1"/>
  <c r="AR809" i="1"/>
  <c r="AN809" i="1"/>
  <c r="AP809" i="1" s="1"/>
  <c r="AR761" i="1"/>
  <c r="AN761" i="1"/>
  <c r="AP761" i="1" s="1"/>
  <c r="AR713" i="1"/>
  <c r="AN713" i="1"/>
  <c r="AP713" i="1" s="1"/>
  <c r="AR665" i="1"/>
  <c r="AN665" i="1"/>
  <c r="AP665" i="1" s="1"/>
  <c r="AR617" i="1"/>
  <c r="AN617" i="1"/>
  <c r="AP617" i="1" s="1"/>
  <c r="AR577" i="1"/>
  <c r="AN577" i="1"/>
  <c r="AP577" i="1" s="1"/>
  <c r="AR529" i="1"/>
  <c r="AN529" i="1"/>
  <c r="AP529" i="1" s="1"/>
  <c r="AR481" i="1"/>
  <c r="AN481" i="1"/>
  <c r="AP481" i="1" s="1"/>
  <c r="AR425" i="1"/>
  <c r="AN425" i="1"/>
  <c r="AP425" i="1" s="1"/>
  <c r="AR377" i="1"/>
  <c r="AN377" i="1"/>
  <c r="AP377" i="1" s="1"/>
  <c r="AR337" i="1"/>
  <c r="AN337" i="1"/>
  <c r="AP337" i="1" s="1"/>
  <c r="AR289" i="1"/>
  <c r="AN289" i="1"/>
  <c r="AP289" i="1" s="1"/>
  <c r="AR249" i="1"/>
  <c r="AN249" i="1"/>
  <c r="AP249" i="1" s="1"/>
  <c r="AR201" i="1"/>
  <c r="AN201" i="1"/>
  <c r="AP201" i="1" s="1"/>
  <c r="AR153" i="1"/>
  <c r="AN153" i="1"/>
  <c r="AP153" i="1" s="1"/>
  <c r="AR89" i="1"/>
  <c r="AN89" i="1"/>
  <c r="AP89" i="1" s="1"/>
  <c r="AR41" i="1"/>
  <c r="AN41" i="1"/>
  <c r="AP41" i="1" s="1"/>
  <c r="AR5000" i="1"/>
  <c r="AN5000" i="1"/>
  <c r="AP5000" i="1" s="1"/>
  <c r="AR4952" i="1"/>
  <c r="AN4952" i="1"/>
  <c r="AP4952" i="1" s="1"/>
  <c r="AR4912" i="1"/>
  <c r="AN4912" i="1"/>
  <c r="AP4912" i="1" s="1"/>
  <c r="AR4872" i="1"/>
  <c r="AN4872" i="1"/>
  <c r="AP4872" i="1" s="1"/>
  <c r="AR4832" i="1"/>
  <c r="AN4832" i="1"/>
  <c r="AP4832" i="1" s="1"/>
  <c r="AR4784" i="1"/>
  <c r="AN4784" i="1"/>
  <c r="AP4784" i="1" s="1"/>
  <c r="AR4736" i="1"/>
  <c r="AN4736" i="1"/>
  <c r="AP4736" i="1" s="1"/>
  <c r="AR4696" i="1"/>
  <c r="AN4696" i="1"/>
  <c r="AP4696" i="1" s="1"/>
  <c r="AR4656" i="1"/>
  <c r="AN4656" i="1"/>
  <c r="AP4656" i="1" s="1"/>
  <c r="AR4616" i="1"/>
  <c r="AN4616" i="1"/>
  <c r="AP4616" i="1" s="1"/>
  <c r="AR4576" i="1"/>
  <c r="AN4576" i="1"/>
  <c r="AP4576" i="1" s="1"/>
  <c r="AR4536" i="1"/>
  <c r="AN4536" i="1"/>
  <c r="AP4536" i="1" s="1"/>
  <c r="AR4496" i="1"/>
  <c r="AN4496" i="1"/>
  <c r="AP4496" i="1" s="1"/>
  <c r="AR4448" i="1"/>
  <c r="AN4448" i="1"/>
  <c r="AP4448" i="1" s="1"/>
  <c r="AR4408" i="1"/>
  <c r="AN4408" i="1"/>
  <c r="AP4408" i="1" s="1"/>
  <c r="AR4352" i="1"/>
  <c r="AN4352" i="1"/>
  <c r="AP4352" i="1" s="1"/>
  <c r="AR4312" i="1"/>
  <c r="AN4312" i="1"/>
  <c r="AP4312" i="1" s="1"/>
  <c r="AR4272" i="1"/>
  <c r="AN4272" i="1"/>
  <c r="AP4272" i="1" s="1"/>
  <c r="AR4240" i="1"/>
  <c r="AN4240" i="1"/>
  <c r="AP4240" i="1" s="1"/>
  <c r="AR4192" i="1"/>
  <c r="AN4192" i="1"/>
  <c r="AP4192" i="1" s="1"/>
  <c r="AR4144" i="1"/>
  <c r="AN4144" i="1"/>
  <c r="AP4144" i="1" s="1"/>
  <c r="AR4088" i="1"/>
  <c r="AN4088" i="1"/>
  <c r="AP4088" i="1" s="1"/>
  <c r="AR4032" i="1"/>
  <c r="AN4032" i="1"/>
  <c r="AP4032" i="1" s="1"/>
  <c r="AR3984" i="1"/>
  <c r="AN3984" i="1"/>
  <c r="AP3984" i="1" s="1"/>
  <c r="AR3936" i="1"/>
  <c r="AN3936" i="1"/>
  <c r="AP3936" i="1" s="1"/>
  <c r="AR3888" i="1"/>
  <c r="AN3888" i="1"/>
  <c r="AP3888" i="1" s="1"/>
  <c r="AR3840" i="1"/>
  <c r="AN3840" i="1"/>
  <c r="AP3840" i="1" s="1"/>
  <c r="AR3792" i="1"/>
  <c r="AN3792" i="1"/>
  <c r="AP3792" i="1" s="1"/>
  <c r="AR3744" i="1"/>
  <c r="AN3744" i="1"/>
  <c r="AP3744" i="1" s="1"/>
  <c r="AR3696" i="1"/>
  <c r="AN3696" i="1"/>
  <c r="AP3696" i="1" s="1"/>
  <c r="AR3648" i="1"/>
  <c r="AN3648" i="1"/>
  <c r="AP3648" i="1" s="1"/>
  <c r="AR3600" i="1"/>
  <c r="AN3600" i="1"/>
  <c r="AP3600" i="1" s="1"/>
  <c r="AR3552" i="1"/>
  <c r="AN3552" i="1"/>
  <c r="AP3552" i="1" s="1"/>
  <c r="AR3504" i="1"/>
  <c r="AN3504" i="1"/>
  <c r="AP3504" i="1" s="1"/>
  <c r="AR3456" i="1"/>
  <c r="AN3456" i="1"/>
  <c r="AP3456" i="1" s="1"/>
  <c r="AR3408" i="1"/>
  <c r="AN3408" i="1"/>
  <c r="AP3408" i="1" s="1"/>
  <c r="AR3360" i="1"/>
  <c r="AN3360" i="1"/>
  <c r="AP3360" i="1" s="1"/>
  <c r="AR3320" i="1"/>
  <c r="AN3320" i="1"/>
  <c r="AP3320" i="1" s="1"/>
  <c r="AR3272" i="1"/>
  <c r="AN3272" i="1"/>
  <c r="AP3272" i="1" s="1"/>
  <c r="AR3232" i="1"/>
  <c r="AN3232" i="1"/>
  <c r="AP3232" i="1" s="1"/>
  <c r="AR3192" i="1"/>
  <c r="AN3192" i="1"/>
  <c r="AP3192" i="1" s="1"/>
  <c r="AR3144" i="1"/>
  <c r="AN3144" i="1"/>
  <c r="AP3144" i="1" s="1"/>
  <c r="AR3104" i="1"/>
  <c r="AN3104" i="1"/>
  <c r="AP3104" i="1" s="1"/>
  <c r="AR3064" i="1"/>
  <c r="AN3064" i="1"/>
  <c r="AP3064" i="1" s="1"/>
  <c r="AR3024" i="1"/>
  <c r="AN3024" i="1"/>
  <c r="AP3024" i="1" s="1"/>
  <c r="AR2984" i="1"/>
  <c r="AN2984" i="1"/>
  <c r="AP2984" i="1" s="1"/>
  <c r="AR2944" i="1"/>
  <c r="AN2944" i="1"/>
  <c r="AP2944" i="1" s="1"/>
  <c r="AR2904" i="1"/>
  <c r="AN2904" i="1"/>
  <c r="AP2904" i="1" s="1"/>
  <c r="AR2848" i="1"/>
  <c r="AN2848" i="1"/>
  <c r="AP2848" i="1" s="1"/>
  <c r="AR2816" i="1"/>
  <c r="AN2816" i="1"/>
  <c r="AP2816" i="1" s="1"/>
  <c r="AR2768" i="1"/>
  <c r="AN2768" i="1"/>
  <c r="AP2768" i="1" s="1"/>
  <c r="AR2728" i="1"/>
  <c r="AN2728" i="1"/>
  <c r="AP2728" i="1" s="1"/>
  <c r="AR2688" i="1"/>
  <c r="AN2688" i="1"/>
  <c r="AP2688" i="1" s="1"/>
  <c r="AR2648" i="1"/>
  <c r="AN2648" i="1"/>
  <c r="AP2648" i="1" s="1"/>
  <c r="AR2608" i="1"/>
  <c r="AN2608" i="1"/>
  <c r="AP2608" i="1" s="1"/>
  <c r="AR2568" i="1"/>
  <c r="AN2568" i="1"/>
  <c r="AP2568" i="1" s="1"/>
  <c r="AR2528" i="1"/>
  <c r="AN2528" i="1"/>
  <c r="AP2528" i="1" s="1"/>
  <c r="AR2496" i="1"/>
  <c r="AN2496" i="1"/>
  <c r="AP2496" i="1" s="1"/>
  <c r="AR2456" i="1"/>
  <c r="AN2456" i="1"/>
  <c r="AP2456" i="1" s="1"/>
  <c r="AR2416" i="1"/>
  <c r="AN2416" i="1"/>
  <c r="AP2416" i="1" s="1"/>
  <c r="AR2376" i="1"/>
  <c r="AN2376" i="1"/>
  <c r="AP2376" i="1" s="1"/>
  <c r="AR2336" i="1"/>
  <c r="AN2336" i="1"/>
  <c r="AP2336" i="1" s="1"/>
  <c r="AR2304" i="1"/>
  <c r="AN2304" i="1"/>
  <c r="AP2304" i="1" s="1"/>
  <c r="AR2272" i="1"/>
  <c r="AN2272" i="1"/>
  <c r="AP2272" i="1" s="1"/>
  <c r="AR2240" i="1"/>
  <c r="AN2240" i="1"/>
  <c r="AP2240" i="1" s="1"/>
  <c r="AR2200" i="1"/>
  <c r="AN2200" i="1"/>
  <c r="AP2200" i="1" s="1"/>
  <c r="AR2168" i="1"/>
  <c r="AN2168" i="1"/>
  <c r="AP2168" i="1" s="1"/>
  <c r="AR2136" i="1"/>
  <c r="AN2136" i="1"/>
  <c r="AP2136" i="1" s="1"/>
  <c r="AR2104" i="1"/>
  <c r="AN2104" i="1"/>
  <c r="AP2104" i="1" s="1"/>
  <c r="AR2072" i="1"/>
  <c r="AN2072" i="1"/>
  <c r="AP2072" i="1" s="1"/>
  <c r="AR2040" i="1"/>
  <c r="AN2040" i="1"/>
  <c r="AP2040" i="1" s="1"/>
  <c r="AR2016" i="1"/>
  <c r="AN2016" i="1"/>
  <c r="AP2016" i="1" s="1"/>
  <c r="AR1984" i="1"/>
  <c r="AN1984" i="1"/>
  <c r="AP1984" i="1" s="1"/>
  <c r="AR1944" i="1"/>
  <c r="AN1944" i="1"/>
  <c r="AP1944" i="1" s="1"/>
  <c r="AR1904" i="1"/>
  <c r="AN1904" i="1"/>
  <c r="AP1904" i="1" s="1"/>
  <c r="AR1864" i="1"/>
  <c r="AN1864" i="1"/>
  <c r="AP1864" i="1" s="1"/>
  <c r="AR1824" i="1"/>
  <c r="AN1824" i="1"/>
  <c r="AP1824" i="1" s="1"/>
  <c r="AR1792" i="1"/>
  <c r="AN1792" i="1"/>
  <c r="AP1792" i="1" s="1"/>
  <c r="AR1752" i="1"/>
  <c r="AN1752" i="1"/>
  <c r="AP1752" i="1" s="1"/>
  <c r="AR1712" i="1"/>
  <c r="AN1712" i="1"/>
  <c r="AP1712" i="1" s="1"/>
  <c r="AR1672" i="1"/>
  <c r="AN1672" i="1"/>
  <c r="AP1672" i="1" s="1"/>
  <c r="AR1632" i="1"/>
  <c r="AN1632" i="1"/>
  <c r="AP1632" i="1" s="1"/>
  <c r="AR1584" i="1"/>
  <c r="AN1584" i="1"/>
  <c r="AP1584" i="1" s="1"/>
  <c r="AR1544" i="1"/>
  <c r="AN1544" i="1"/>
  <c r="AP1544" i="1" s="1"/>
  <c r="AR1504" i="1"/>
  <c r="AN1504" i="1"/>
  <c r="AP1504" i="1" s="1"/>
  <c r="AR1464" i="1"/>
  <c r="AN1464" i="1"/>
  <c r="AP1464" i="1" s="1"/>
  <c r="AR1424" i="1"/>
  <c r="AN1424" i="1"/>
  <c r="AP1424" i="1" s="1"/>
  <c r="AR1384" i="1"/>
  <c r="AN1384" i="1"/>
  <c r="AP1384" i="1" s="1"/>
  <c r="AR1344" i="1"/>
  <c r="AN1344" i="1"/>
  <c r="AP1344" i="1" s="1"/>
  <c r="AR1304" i="1"/>
  <c r="AN1304" i="1"/>
  <c r="AP1304" i="1" s="1"/>
  <c r="AR1256" i="1"/>
  <c r="AN1256" i="1"/>
  <c r="AP1256" i="1" s="1"/>
  <c r="AR1216" i="1"/>
  <c r="AN1216" i="1"/>
  <c r="AP1216" i="1" s="1"/>
  <c r="AR1144" i="1"/>
  <c r="AN1144" i="1"/>
  <c r="AP1144" i="1" s="1"/>
  <c r="AR968" i="1"/>
  <c r="AN968" i="1"/>
  <c r="AP968" i="1" s="1"/>
  <c r="AR40" i="1"/>
  <c r="AN40" i="1"/>
  <c r="AP40" i="1" s="1"/>
  <c r="AR4988" i="1"/>
  <c r="AN4988" i="1"/>
  <c r="AP4988" i="1" s="1"/>
  <c r="AR4964" i="1"/>
  <c r="AN4964" i="1"/>
  <c r="AP4964" i="1" s="1"/>
  <c r="AR4995" i="1"/>
  <c r="AN4995" i="1"/>
  <c r="AP4995" i="1" s="1"/>
  <c r="AR4979" i="1"/>
  <c r="AN4979" i="1"/>
  <c r="AP4979" i="1" s="1"/>
  <c r="AR4963" i="1"/>
  <c r="AN4963" i="1"/>
  <c r="AP4963" i="1" s="1"/>
  <c r="AR4947" i="1"/>
  <c r="AN4947" i="1"/>
  <c r="AP4947" i="1" s="1"/>
  <c r="AR4931" i="1"/>
  <c r="AN4931" i="1"/>
  <c r="AP4931" i="1" s="1"/>
  <c r="AR4915" i="1"/>
  <c r="AN4915" i="1"/>
  <c r="AP4915" i="1" s="1"/>
  <c r="AR4899" i="1"/>
  <c r="AN4899" i="1"/>
  <c r="AP4899" i="1" s="1"/>
  <c r="AR4883" i="1"/>
  <c r="AN4883" i="1"/>
  <c r="AP4883" i="1" s="1"/>
  <c r="AR4867" i="1"/>
  <c r="AN4867" i="1"/>
  <c r="AP4867" i="1" s="1"/>
  <c r="AR4851" i="1"/>
  <c r="AN4851" i="1"/>
  <c r="AP4851" i="1" s="1"/>
  <c r="AR4835" i="1"/>
  <c r="AN4835" i="1"/>
  <c r="AP4835" i="1" s="1"/>
  <c r="AR4819" i="1"/>
  <c r="AN4819" i="1"/>
  <c r="AP4819" i="1" s="1"/>
  <c r="AR4803" i="1"/>
  <c r="AN4803" i="1"/>
  <c r="AP4803" i="1" s="1"/>
  <c r="AR4787" i="1"/>
  <c r="AN4787" i="1"/>
  <c r="AP4787" i="1" s="1"/>
  <c r="AR4771" i="1"/>
  <c r="AN4771" i="1"/>
  <c r="AP4771" i="1" s="1"/>
  <c r="AR4755" i="1"/>
  <c r="AN4755" i="1"/>
  <c r="AP4755" i="1" s="1"/>
  <c r="AR4739" i="1"/>
  <c r="AN4739" i="1"/>
  <c r="AP4739" i="1" s="1"/>
  <c r="AR4723" i="1"/>
  <c r="AN4723" i="1"/>
  <c r="AP4723" i="1" s="1"/>
  <c r="AR4707" i="1"/>
  <c r="AN4707" i="1"/>
  <c r="AP4707" i="1" s="1"/>
  <c r="AR4691" i="1"/>
  <c r="AN4691" i="1"/>
  <c r="AP4691" i="1" s="1"/>
  <c r="AR4675" i="1"/>
  <c r="AN4675" i="1"/>
  <c r="AP4675" i="1" s="1"/>
  <c r="AR4659" i="1"/>
  <c r="AN4659" i="1"/>
  <c r="AP4659" i="1" s="1"/>
  <c r="AR4643" i="1"/>
  <c r="AN4643" i="1"/>
  <c r="AP4643" i="1" s="1"/>
  <c r="AR4627" i="1"/>
  <c r="AN4627" i="1"/>
  <c r="AP4627" i="1" s="1"/>
  <c r="AR4611" i="1"/>
  <c r="AN4611" i="1"/>
  <c r="AP4611" i="1" s="1"/>
  <c r="AR4595" i="1"/>
  <c r="AN4595" i="1"/>
  <c r="AP4595" i="1" s="1"/>
  <c r="AR4579" i="1"/>
  <c r="AN4579" i="1"/>
  <c r="AP4579" i="1" s="1"/>
  <c r="AR4563" i="1"/>
  <c r="AN4563" i="1"/>
  <c r="AP4563" i="1" s="1"/>
  <c r="AR4547" i="1"/>
  <c r="AN4547" i="1"/>
  <c r="AP4547" i="1" s="1"/>
  <c r="AR4531" i="1"/>
  <c r="AN4531" i="1"/>
  <c r="AP4531" i="1" s="1"/>
  <c r="AR4515" i="1"/>
  <c r="AN4515" i="1"/>
  <c r="AP4515" i="1" s="1"/>
  <c r="AR4499" i="1"/>
  <c r="AN4499" i="1"/>
  <c r="AP4499" i="1" s="1"/>
  <c r="AR4483" i="1"/>
  <c r="AN4483" i="1"/>
  <c r="AP4483" i="1" s="1"/>
  <c r="AR4467" i="1"/>
  <c r="AN4467" i="1"/>
  <c r="AP4467" i="1" s="1"/>
  <c r="AR4451" i="1"/>
  <c r="AN4451" i="1"/>
  <c r="AP4451" i="1" s="1"/>
  <c r="AR4435" i="1"/>
  <c r="AN4435" i="1"/>
  <c r="AP4435" i="1" s="1"/>
  <c r="AR4419" i="1"/>
  <c r="AN4419" i="1"/>
  <c r="AP4419" i="1" s="1"/>
  <c r="AR4403" i="1"/>
  <c r="AN4403" i="1"/>
  <c r="AP4403" i="1" s="1"/>
  <c r="AR4387" i="1"/>
  <c r="AN4387" i="1"/>
  <c r="AP4387" i="1" s="1"/>
  <c r="AR4371" i="1"/>
  <c r="AN4371" i="1"/>
  <c r="AP4371" i="1" s="1"/>
  <c r="AR4355" i="1"/>
  <c r="AN4355" i="1"/>
  <c r="AP4355" i="1" s="1"/>
  <c r="AR4339" i="1"/>
  <c r="AN4339" i="1"/>
  <c r="AP4339" i="1" s="1"/>
  <c r="AR4315" i="1"/>
  <c r="AN4315" i="1"/>
  <c r="AP4315" i="1" s="1"/>
  <c r="AR4299" i="1"/>
  <c r="AN4299" i="1"/>
  <c r="AP4299" i="1" s="1"/>
  <c r="AR4283" i="1"/>
  <c r="AN4283" i="1"/>
  <c r="AP4283" i="1" s="1"/>
  <c r="AR4275" i="1"/>
  <c r="AN4275" i="1"/>
  <c r="AP4275" i="1" s="1"/>
  <c r="AR4259" i="1"/>
  <c r="AN4259" i="1"/>
  <c r="AP4259" i="1" s="1"/>
  <c r="AR4251" i="1"/>
  <c r="AN4251" i="1"/>
  <c r="AP4251" i="1" s="1"/>
  <c r="AR4243" i="1"/>
  <c r="AN4243" i="1"/>
  <c r="AP4243" i="1" s="1"/>
  <c r="AR4235" i="1"/>
  <c r="AN4235" i="1"/>
  <c r="AP4235" i="1" s="1"/>
  <c r="AR4227" i="1"/>
  <c r="AN4227" i="1"/>
  <c r="AP4227" i="1" s="1"/>
  <c r="AR4219" i="1"/>
  <c r="AN4219" i="1"/>
  <c r="AP4219" i="1" s="1"/>
  <c r="AR4211" i="1"/>
  <c r="AN4211" i="1"/>
  <c r="AP4211" i="1" s="1"/>
  <c r="AR4195" i="1"/>
  <c r="AN4195" i="1"/>
  <c r="AP4195" i="1" s="1"/>
  <c r="AR4187" i="1"/>
  <c r="AN4187" i="1"/>
  <c r="AP4187" i="1" s="1"/>
  <c r="AR4179" i="1"/>
  <c r="AN4179" i="1"/>
  <c r="AP4179" i="1" s="1"/>
  <c r="AR4171" i="1"/>
  <c r="AN4171" i="1"/>
  <c r="AP4171" i="1" s="1"/>
  <c r="AR4163" i="1"/>
  <c r="AN4163" i="1"/>
  <c r="AP4163" i="1" s="1"/>
  <c r="AR4155" i="1"/>
  <c r="AN4155" i="1"/>
  <c r="AP4155" i="1" s="1"/>
  <c r="AR4147" i="1"/>
  <c r="AN4147" i="1"/>
  <c r="AP4147" i="1" s="1"/>
  <c r="AR4139" i="1"/>
  <c r="AN4139" i="1"/>
  <c r="AP4139" i="1" s="1"/>
  <c r="AR4131" i="1"/>
  <c r="AN4131" i="1"/>
  <c r="AP4131" i="1" s="1"/>
  <c r="AR4123" i="1"/>
  <c r="AN4123" i="1"/>
  <c r="AP4123" i="1" s="1"/>
  <c r="AR4115" i="1"/>
  <c r="AN4115" i="1"/>
  <c r="AP4115" i="1" s="1"/>
  <c r="AR4107" i="1"/>
  <c r="AN4107" i="1"/>
  <c r="AP4107" i="1" s="1"/>
  <c r="AR4099" i="1"/>
  <c r="AN4099" i="1"/>
  <c r="AP4099" i="1" s="1"/>
  <c r="AR4091" i="1"/>
  <c r="AN4091" i="1"/>
  <c r="AP4091" i="1" s="1"/>
  <c r="AR4083" i="1"/>
  <c r="AN4083" i="1"/>
  <c r="AP4083" i="1" s="1"/>
  <c r="AR4075" i="1"/>
  <c r="AN4075" i="1"/>
  <c r="AP4075" i="1" s="1"/>
  <c r="AR4067" i="1"/>
  <c r="AN4067" i="1"/>
  <c r="AP4067" i="1" s="1"/>
  <c r="AR4059" i="1"/>
  <c r="AN4059" i="1"/>
  <c r="AP4059" i="1" s="1"/>
  <c r="AR4051" i="1"/>
  <c r="AN4051" i="1"/>
  <c r="AP4051" i="1" s="1"/>
  <c r="AR4043" i="1"/>
  <c r="AN4043" i="1"/>
  <c r="AP4043" i="1" s="1"/>
  <c r="AR4035" i="1"/>
  <c r="AN4035" i="1"/>
  <c r="AP4035" i="1" s="1"/>
  <c r="AR4027" i="1"/>
  <c r="AN4027" i="1"/>
  <c r="AP4027" i="1" s="1"/>
  <c r="AR4019" i="1"/>
  <c r="AN4019" i="1"/>
  <c r="AP4019" i="1" s="1"/>
  <c r="AR4011" i="1"/>
  <c r="AN4011" i="1"/>
  <c r="AP4011" i="1" s="1"/>
  <c r="AR4003" i="1"/>
  <c r="AN4003" i="1"/>
  <c r="AP4003" i="1" s="1"/>
  <c r="AR3995" i="1"/>
  <c r="AN3995" i="1"/>
  <c r="AP3995" i="1" s="1"/>
  <c r="AR3987" i="1"/>
  <c r="AN3987" i="1"/>
  <c r="AP3987" i="1" s="1"/>
  <c r="AR3979" i="1"/>
  <c r="AN3979" i="1"/>
  <c r="AP3979" i="1" s="1"/>
  <c r="AR3971" i="1"/>
  <c r="AN3971" i="1"/>
  <c r="AP3971" i="1" s="1"/>
  <c r="AR3963" i="1"/>
  <c r="AN3963" i="1"/>
  <c r="AP3963" i="1" s="1"/>
  <c r="AR3955" i="1"/>
  <c r="AN3955" i="1"/>
  <c r="AP3955" i="1" s="1"/>
  <c r="AR3947" i="1"/>
  <c r="AN3947" i="1"/>
  <c r="AP3947" i="1" s="1"/>
  <c r="AR3939" i="1"/>
  <c r="AN3939" i="1"/>
  <c r="AP3939" i="1" s="1"/>
  <c r="AR3931" i="1"/>
  <c r="AN3931" i="1"/>
  <c r="AP3931" i="1" s="1"/>
  <c r="AR3923" i="1"/>
  <c r="AN3923" i="1"/>
  <c r="AP3923" i="1" s="1"/>
  <c r="AR3915" i="1"/>
  <c r="AN3915" i="1"/>
  <c r="AP3915" i="1" s="1"/>
  <c r="AR3907" i="1"/>
  <c r="AN3907" i="1"/>
  <c r="AP3907" i="1" s="1"/>
  <c r="AR3899" i="1"/>
  <c r="AN3899" i="1"/>
  <c r="AP3899" i="1" s="1"/>
  <c r="AR3891" i="1"/>
  <c r="AN3891" i="1"/>
  <c r="AP3891" i="1" s="1"/>
  <c r="AR3883" i="1"/>
  <c r="AN3883" i="1"/>
  <c r="AP3883" i="1" s="1"/>
  <c r="AR3875" i="1"/>
  <c r="AN3875" i="1"/>
  <c r="AP3875" i="1" s="1"/>
  <c r="AR3867" i="1"/>
  <c r="AN3867" i="1"/>
  <c r="AP3867" i="1" s="1"/>
  <c r="AR3859" i="1"/>
  <c r="AN3859" i="1"/>
  <c r="AP3859" i="1" s="1"/>
  <c r="AR3851" i="1"/>
  <c r="AN3851" i="1"/>
  <c r="AP3851" i="1" s="1"/>
  <c r="AR3843" i="1"/>
  <c r="AN3843" i="1"/>
  <c r="AP3843" i="1" s="1"/>
  <c r="AR3835" i="1"/>
  <c r="AN3835" i="1"/>
  <c r="AP3835" i="1" s="1"/>
  <c r="AR3827" i="1"/>
  <c r="AN3827" i="1"/>
  <c r="AP3827" i="1" s="1"/>
  <c r="AR3819" i="1"/>
  <c r="AN3819" i="1"/>
  <c r="AP3819" i="1" s="1"/>
  <c r="AR3811" i="1"/>
  <c r="AN3811" i="1"/>
  <c r="AP3811" i="1" s="1"/>
  <c r="AR3803" i="1"/>
  <c r="AN3803" i="1"/>
  <c r="AP3803" i="1" s="1"/>
  <c r="AR3795" i="1"/>
  <c r="AN3795" i="1"/>
  <c r="AP3795" i="1" s="1"/>
  <c r="AR3787" i="1"/>
  <c r="AN3787" i="1"/>
  <c r="AP3787" i="1" s="1"/>
  <c r="AR3779" i="1"/>
  <c r="AN3779" i="1"/>
  <c r="AP3779" i="1" s="1"/>
  <c r="AR3771" i="1"/>
  <c r="AN3771" i="1"/>
  <c r="AP3771" i="1" s="1"/>
  <c r="AR3763" i="1"/>
  <c r="AN3763" i="1"/>
  <c r="AP3763" i="1" s="1"/>
  <c r="AR3755" i="1"/>
  <c r="AN3755" i="1"/>
  <c r="AP3755" i="1" s="1"/>
  <c r="AR3747" i="1"/>
  <c r="AN3747" i="1"/>
  <c r="AP3747" i="1" s="1"/>
  <c r="AR3739" i="1"/>
  <c r="AN3739" i="1"/>
  <c r="AP3739" i="1" s="1"/>
  <c r="AR3731" i="1"/>
  <c r="AN3731" i="1"/>
  <c r="AP3731" i="1" s="1"/>
  <c r="AR3723" i="1"/>
  <c r="AN3723" i="1"/>
  <c r="AP3723" i="1" s="1"/>
  <c r="AR3715" i="1"/>
  <c r="AN3715" i="1"/>
  <c r="AP3715" i="1" s="1"/>
  <c r="AR3707" i="1"/>
  <c r="AN3707" i="1"/>
  <c r="AP3707" i="1" s="1"/>
  <c r="AR3699" i="1"/>
  <c r="AN3699" i="1"/>
  <c r="AP3699" i="1" s="1"/>
  <c r="AR3691" i="1"/>
  <c r="AN3691" i="1"/>
  <c r="AP3691" i="1" s="1"/>
  <c r="AR3683" i="1"/>
  <c r="AN3683" i="1"/>
  <c r="AP3683" i="1" s="1"/>
  <c r="AR3675" i="1"/>
  <c r="AN3675" i="1"/>
  <c r="AP3675" i="1" s="1"/>
  <c r="AR3667" i="1"/>
  <c r="AN3667" i="1"/>
  <c r="AP3667" i="1" s="1"/>
  <c r="AR3659" i="1"/>
  <c r="AN3659" i="1"/>
  <c r="AP3659" i="1" s="1"/>
  <c r="AR3651" i="1"/>
  <c r="AN3651" i="1"/>
  <c r="AP3651" i="1" s="1"/>
  <c r="AR3643" i="1"/>
  <c r="AN3643" i="1"/>
  <c r="AP3643" i="1" s="1"/>
  <c r="AR3635" i="1"/>
  <c r="AN3635" i="1"/>
  <c r="AP3635" i="1" s="1"/>
  <c r="AR3627" i="1"/>
  <c r="AN3627" i="1"/>
  <c r="AP3627" i="1" s="1"/>
  <c r="AR3619" i="1"/>
  <c r="AN3619" i="1"/>
  <c r="AP3619" i="1" s="1"/>
  <c r="AR3611" i="1"/>
  <c r="AN3611" i="1"/>
  <c r="AP3611" i="1" s="1"/>
  <c r="AR3603" i="1"/>
  <c r="AN3603" i="1"/>
  <c r="AP3603" i="1" s="1"/>
  <c r="AR3595" i="1"/>
  <c r="AN3595" i="1"/>
  <c r="AP3595" i="1" s="1"/>
  <c r="AR3587" i="1"/>
  <c r="AN3587" i="1"/>
  <c r="AP3587" i="1" s="1"/>
  <c r="AR3579" i="1"/>
  <c r="AN3579" i="1"/>
  <c r="AP3579" i="1" s="1"/>
  <c r="AR3571" i="1"/>
  <c r="AN3571" i="1"/>
  <c r="AP3571" i="1" s="1"/>
  <c r="AR3563" i="1"/>
  <c r="AN3563" i="1"/>
  <c r="AP3563" i="1" s="1"/>
  <c r="AR3555" i="1"/>
  <c r="AN3555" i="1"/>
  <c r="AP3555" i="1" s="1"/>
  <c r="AR3547" i="1"/>
  <c r="AN3547" i="1"/>
  <c r="AP3547" i="1" s="1"/>
  <c r="AR3539" i="1"/>
  <c r="AN3539" i="1"/>
  <c r="AP3539" i="1" s="1"/>
  <c r="AR3531" i="1"/>
  <c r="AN3531" i="1"/>
  <c r="AP3531" i="1" s="1"/>
  <c r="AR3523" i="1"/>
  <c r="AN3523" i="1"/>
  <c r="AP3523" i="1" s="1"/>
  <c r="AR3515" i="1"/>
  <c r="AN3515" i="1"/>
  <c r="AP3515" i="1" s="1"/>
  <c r="AR3507" i="1"/>
  <c r="AN3507" i="1"/>
  <c r="AP3507" i="1" s="1"/>
  <c r="AR3499" i="1"/>
  <c r="AN3499" i="1"/>
  <c r="AP3499" i="1" s="1"/>
  <c r="AR3491" i="1"/>
  <c r="AN3491" i="1"/>
  <c r="AP3491" i="1" s="1"/>
  <c r="AR3483" i="1"/>
  <c r="AN3483" i="1"/>
  <c r="AP3483" i="1" s="1"/>
  <c r="AR3475" i="1"/>
  <c r="AN3475" i="1"/>
  <c r="AP3475" i="1" s="1"/>
  <c r="AR3467" i="1"/>
  <c r="AN3467" i="1"/>
  <c r="AP3467" i="1" s="1"/>
  <c r="AR3459" i="1"/>
  <c r="AN3459" i="1"/>
  <c r="AP3459" i="1" s="1"/>
  <c r="AR3451" i="1"/>
  <c r="AN3451" i="1"/>
  <c r="AP3451" i="1" s="1"/>
  <c r="AR3443" i="1"/>
  <c r="AN3443" i="1"/>
  <c r="AP3443" i="1" s="1"/>
  <c r="AR3435" i="1"/>
  <c r="AN3435" i="1"/>
  <c r="AP3435" i="1" s="1"/>
  <c r="AR3427" i="1"/>
  <c r="AN3427" i="1"/>
  <c r="AP3427" i="1" s="1"/>
  <c r="AR3419" i="1"/>
  <c r="AN3419" i="1"/>
  <c r="AP3419" i="1" s="1"/>
  <c r="AR3411" i="1"/>
  <c r="AN3411" i="1"/>
  <c r="AP3411" i="1" s="1"/>
  <c r="AR3403" i="1"/>
  <c r="AN3403" i="1"/>
  <c r="AP3403" i="1" s="1"/>
  <c r="AR3395" i="1"/>
  <c r="AN3395" i="1"/>
  <c r="AP3395" i="1" s="1"/>
  <c r="AR3387" i="1"/>
  <c r="AN3387" i="1"/>
  <c r="AP3387" i="1" s="1"/>
  <c r="AR3379" i="1"/>
  <c r="AN3379" i="1"/>
  <c r="AP3379" i="1" s="1"/>
  <c r="AR3371" i="1"/>
  <c r="AN3371" i="1"/>
  <c r="AP3371" i="1" s="1"/>
  <c r="AR3363" i="1"/>
  <c r="AN3363" i="1"/>
  <c r="AP3363" i="1" s="1"/>
  <c r="AR3355" i="1"/>
  <c r="AN3355" i="1"/>
  <c r="AP3355" i="1" s="1"/>
  <c r="AR3347" i="1"/>
  <c r="AN3347" i="1"/>
  <c r="AP3347" i="1" s="1"/>
  <c r="AR3339" i="1"/>
  <c r="AN3339" i="1"/>
  <c r="AP3339" i="1" s="1"/>
  <c r="AR3331" i="1"/>
  <c r="AN3331" i="1"/>
  <c r="AP3331" i="1" s="1"/>
  <c r="AR3323" i="1"/>
  <c r="AN3323" i="1"/>
  <c r="AP3323" i="1" s="1"/>
  <c r="AR3315" i="1"/>
  <c r="AN3315" i="1"/>
  <c r="AP3315" i="1" s="1"/>
  <c r="AR3307" i="1"/>
  <c r="AN3307" i="1"/>
  <c r="AP3307" i="1" s="1"/>
  <c r="AR3299" i="1"/>
  <c r="AN3299" i="1"/>
  <c r="AP3299" i="1" s="1"/>
  <c r="AR3291" i="1"/>
  <c r="AN3291" i="1"/>
  <c r="AP3291" i="1" s="1"/>
  <c r="AR3283" i="1"/>
  <c r="AN3283" i="1"/>
  <c r="AP3283" i="1" s="1"/>
  <c r="AR3275" i="1"/>
  <c r="AN3275" i="1"/>
  <c r="AP3275" i="1" s="1"/>
  <c r="AR3267" i="1"/>
  <c r="AN3267" i="1"/>
  <c r="AP3267" i="1" s="1"/>
  <c r="AR3259" i="1"/>
  <c r="AN3259" i="1"/>
  <c r="AP3259" i="1" s="1"/>
  <c r="AR3251" i="1"/>
  <c r="AN3251" i="1"/>
  <c r="AP3251" i="1" s="1"/>
  <c r="AR3243" i="1"/>
  <c r="AN3243" i="1"/>
  <c r="AP3243" i="1" s="1"/>
  <c r="AR3235" i="1"/>
  <c r="AN3235" i="1"/>
  <c r="AP3235" i="1" s="1"/>
  <c r="AR3227" i="1"/>
  <c r="AN3227" i="1"/>
  <c r="AP3227" i="1" s="1"/>
  <c r="AR3219" i="1"/>
  <c r="AN3219" i="1"/>
  <c r="AP3219" i="1" s="1"/>
  <c r="AR3211" i="1"/>
  <c r="AN3211" i="1"/>
  <c r="AP3211" i="1" s="1"/>
  <c r="AR3203" i="1"/>
  <c r="AN3203" i="1"/>
  <c r="AP3203" i="1" s="1"/>
  <c r="AR3195" i="1"/>
  <c r="AN3195" i="1"/>
  <c r="AP3195" i="1" s="1"/>
  <c r="AR3187" i="1"/>
  <c r="AN3187" i="1"/>
  <c r="AP3187" i="1" s="1"/>
  <c r="AR3179" i="1"/>
  <c r="AN3179" i="1"/>
  <c r="AP3179" i="1" s="1"/>
  <c r="AR3171" i="1"/>
  <c r="AN3171" i="1"/>
  <c r="AP3171" i="1" s="1"/>
  <c r="AR3163" i="1"/>
  <c r="AN3163" i="1"/>
  <c r="AP3163" i="1" s="1"/>
  <c r="AR3155" i="1"/>
  <c r="AN3155" i="1"/>
  <c r="AP3155" i="1" s="1"/>
  <c r="AR3147" i="1"/>
  <c r="AN3147" i="1"/>
  <c r="AP3147" i="1" s="1"/>
  <c r="AR3139" i="1"/>
  <c r="AN3139" i="1"/>
  <c r="AP3139" i="1" s="1"/>
  <c r="AR3131" i="1"/>
  <c r="AN3131" i="1"/>
  <c r="AP3131" i="1" s="1"/>
  <c r="AR3123" i="1"/>
  <c r="AN3123" i="1"/>
  <c r="AP3123" i="1" s="1"/>
  <c r="AR3115" i="1"/>
  <c r="AN3115" i="1"/>
  <c r="AP3115" i="1" s="1"/>
  <c r="AR3107" i="1"/>
  <c r="AN3107" i="1"/>
  <c r="AP3107" i="1" s="1"/>
  <c r="AR3099" i="1"/>
  <c r="AN3099" i="1"/>
  <c r="AP3099" i="1" s="1"/>
  <c r="AR3091" i="1"/>
  <c r="AN3091" i="1"/>
  <c r="AP3091" i="1" s="1"/>
  <c r="AR3083" i="1"/>
  <c r="AN3083" i="1"/>
  <c r="AP3083" i="1" s="1"/>
  <c r="AR3075" i="1"/>
  <c r="AN3075" i="1"/>
  <c r="AP3075" i="1" s="1"/>
  <c r="AR3067" i="1"/>
  <c r="AN3067" i="1"/>
  <c r="AP3067" i="1" s="1"/>
  <c r="AR3059" i="1"/>
  <c r="AN3059" i="1"/>
  <c r="AP3059" i="1" s="1"/>
  <c r="AR3051" i="1"/>
  <c r="AN3051" i="1"/>
  <c r="AP3051" i="1" s="1"/>
  <c r="AR3043" i="1"/>
  <c r="AN3043" i="1"/>
  <c r="AP3043" i="1" s="1"/>
  <c r="AR3035" i="1"/>
  <c r="AN3035" i="1"/>
  <c r="AP3035" i="1" s="1"/>
  <c r="AR3027" i="1"/>
  <c r="AN3027" i="1"/>
  <c r="AP3027" i="1" s="1"/>
  <c r="AR3019" i="1"/>
  <c r="AN3019" i="1"/>
  <c r="AP3019" i="1" s="1"/>
  <c r="AR3011" i="1"/>
  <c r="AN3011" i="1"/>
  <c r="AP3011" i="1" s="1"/>
  <c r="AR3003" i="1"/>
  <c r="AN3003" i="1"/>
  <c r="AP3003" i="1" s="1"/>
  <c r="AR2995" i="1"/>
  <c r="AN2995" i="1"/>
  <c r="AP2995" i="1" s="1"/>
  <c r="AR2987" i="1"/>
  <c r="AN2987" i="1"/>
  <c r="AP2987" i="1" s="1"/>
  <c r="AR2979" i="1"/>
  <c r="AN2979" i="1"/>
  <c r="AP2979" i="1" s="1"/>
  <c r="AR2971" i="1"/>
  <c r="AN2971" i="1"/>
  <c r="AP2971" i="1" s="1"/>
  <c r="AR2963" i="1"/>
  <c r="AN2963" i="1"/>
  <c r="AP2963" i="1" s="1"/>
  <c r="AR2955" i="1"/>
  <c r="AN2955" i="1"/>
  <c r="AP2955" i="1" s="1"/>
  <c r="AR2947" i="1"/>
  <c r="AN2947" i="1"/>
  <c r="AP2947" i="1" s="1"/>
  <c r="AR2939" i="1"/>
  <c r="AN2939" i="1"/>
  <c r="AP2939" i="1" s="1"/>
  <c r="AR2931" i="1"/>
  <c r="AN2931" i="1"/>
  <c r="AP2931" i="1" s="1"/>
  <c r="AR2923" i="1"/>
  <c r="AN2923" i="1"/>
  <c r="AP2923" i="1" s="1"/>
  <c r="AR2915" i="1"/>
  <c r="AN2915" i="1"/>
  <c r="AP2915" i="1" s="1"/>
  <c r="AR2907" i="1"/>
  <c r="AN2907" i="1"/>
  <c r="AP2907" i="1" s="1"/>
  <c r="AR2899" i="1"/>
  <c r="AN2899" i="1"/>
  <c r="AP2899" i="1" s="1"/>
  <c r="AR2891" i="1"/>
  <c r="AN2891" i="1"/>
  <c r="AP2891" i="1" s="1"/>
  <c r="AR2883" i="1"/>
  <c r="AN2883" i="1"/>
  <c r="AP2883" i="1" s="1"/>
  <c r="AR2875" i="1"/>
  <c r="AN2875" i="1"/>
  <c r="AP2875" i="1" s="1"/>
  <c r="AR2867" i="1"/>
  <c r="AN2867" i="1"/>
  <c r="AP2867" i="1" s="1"/>
  <c r="AR2859" i="1"/>
  <c r="AN2859" i="1"/>
  <c r="AP2859" i="1" s="1"/>
  <c r="AR2851" i="1"/>
  <c r="AN2851" i="1"/>
  <c r="AP2851" i="1" s="1"/>
  <c r="AR2843" i="1"/>
  <c r="AN2843" i="1"/>
  <c r="AP2843" i="1" s="1"/>
  <c r="AR2835" i="1"/>
  <c r="AN2835" i="1"/>
  <c r="AP2835" i="1" s="1"/>
  <c r="AR2827" i="1"/>
  <c r="AN2827" i="1"/>
  <c r="AP2827" i="1" s="1"/>
  <c r="AR2819" i="1"/>
  <c r="AN2819" i="1"/>
  <c r="AP2819" i="1" s="1"/>
  <c r="AR2811" i="1"/>
  <c r="AN2811" i="1"/>
  <c r="AP2811" i="1" s="1"/>
  <c r="AR2803" i="1"/>
  <c r="AN2803" i="1"/>
  <c r="AP2803" i="1" s="1"/>
  <c r="AR2795" i="1"/>
  <c r="AN2795" i="1"/>
  <c r="AP2795" i="1" s="1"/>
  <c r="AR2787" i="1"/>
  <c r="AN2787" i="1"/>
  <c r="AP2787" i="1" s="1"/>
  <c r="AR2779" i="1"/>
  <c r="AN2779" i="1"/>
  <c r="AP2779" i="1" s="1"/>
  <c r="AR2771" i="1"/>
  <c r="AN2771" i="1"/>
  <c r="AP2771" i="1" s="1"/>
  <c r="AR2763" i="1"/>
  <c r="AN2763" i="1"/>
  <c r="AP2763" i="1" s="1"/>
  <c r="AR2755" i="1"/>
  <c r="AN2755" i="1"/>
  <c r="AP2755" i="1" s="1"/>
  <c r="AR2747" i="1"/>
  <c r="AN2747" i="1"/>
  <c r="AP2747" i="1" s="1"/>
  <c r="AR2739" i="1"/>
  <c r="AN2739" i="1"/>
  <c r="AP2739" i="1" s="1"/>
  <c r="AR2731" i="1"/>
  <c r="AN2731" i="1"/>
  <c r="AP2731" i="1" s="1"/>
  <c r="AR2723" i="1"/>
  <c r="AN2723" i="1"/>
  <c r="AP2723" i="1" s="1"/>
  <c r="AR2715" i="1"/>
  <c r="AN2715" i="1"/>
  <c r="AP2715" i="1" s="1"/>
  <c r="AR2707" i="1"/>
  <c r="AN2707" i="1"/>
  <c r="AP2707" i="1" s="1"/>
  <c r="AR2699" i="1"/>
  <c r="AN2699" i="1"/>
  <c r="AP2699" i="1" s="1"/>
  <c r="AR2691" i="1"/>
  <c r="AN2691" i="1"/>
  <c r="AP2691" i="1" s="1"/>
  <c r="AR2683" i="1"/>
  <c r="AN2683" i="1"/>
  <c r="AP2683" i="1" s="1"/>
  <c r="AR2675" i="1"/>
  <c r="AN2675" i="1"/>
  <c r="AP2675" i="1" s="1"/>
  <c r="AR2667" i="1"/>
  <c r="AN2667" i="1"/>
  <c r="AP2667" i="1" s="1"/>
  <c r="AR2659" i="1"/>
  <c r="AN2659" i="1"/>
  <c r="AP2659" i="1" s="1"/>
  <c r="AR2651" i="1"/>
  <c r="AN2651" i="1"/>
  <c r="AP2651" i="1" s="1"/>
  <c r="AR2643" i="1"/>
  <c r="AN2643" i="1"/>
  <c r="AP2643" i="1" s="1"/>
  <c r="AR2635" i="1"/>
  <c r="AN2635" i="1"/>
  <c r="AP2635" i="1" s="1"/>
  <c r="AR2627" i="1"/>
  <c r="AN2627" i="1"/>
  <c r="AP2627" i="1" s="1"/>
  <c r="AR2619" i="1"/>
  <c r="AN2619" i="1"/>
  <c r="AP2619" i="1" s="1"/>
  <c r="AR2611" i="1"/>
  <c r="AN2611" i="1"/>
  <c r="AP2611" i="1" s="1"/>
  <c r="AR2603" i="1"/>
  <c r="AN2603" i="1"/>
  <c r="AP2603" i="1" s="1"/>
  <c r="AR2595" i="1"/>
  <c r="AN2595" i="1"/>
  <c r="AP2595" i="1" s="1"/>
  <c r="AR2587" i="1"/>
  <c r="AN2587" i="1"/>
  <c r="AP2587" i="1" s="1"/>
  <c r="AR2579" i="1"/>
  <c r="AN2579" i="1"/>
  <c r="AP2579" i="1" s="1"/>
  <c r="AR2571" i="1"/>
  <c r="AN2571" i="1"/>
  <c r="AP2571" i="1" s="1"/>
  <c r="AR2563" i="1"/>
  <c r="AN2563" i="1"/>
  <c r="AP2563" i="1" s="1"/>
  <c r="AR2555" i="1"/>
  <c r="AN2555" i="1"/>
  <c r="AP2555" i="1" s="1"/>
  <c r="AR2547" i="1"/>
  <c r="AN2547" i="1"/>
  <c r="AP2547" i="1" s="1"/>
  <c r="AR2539" i="1"/>
  <c r="AN2539" i="1"/>
  <c r="AP2539" i="1" s="1"/>
  <c r="AR2531" i="1"/>
  <c r="AN2531" i="1"/>
  <c r="AP2531" i="1" s="1"/>
  <c r="AR2523" i="1"/>
  <c r="AN2523" i="1"/>
  <c r="AP2523" i="1" s="1"/>
  <c r="AR2515" i="1"/>
  <c r="AN2515" i="1"/>
  <c r="AP2515" i="1" s="1"/>
  <c r="AR2507" i="1"/>
  <c r="AN2507" i="1"/>
  <c r="AP2507" i="1" s="1"/>
  <c r="AR2499" i="1"/>
  <c r="AN2499" i="1"/>
  <c r="AP2499" i="1" s="1"/>
  <c r="AR2491" i="1"/>
  <c r="AN2491" i="1"/>
  <c r="AP2491" i="1" s="1"/>
  <c r="AR2483" i="1"/>
  <c r="AN2483" i="1"/>
  <c r="AP2483" i="1" s="1"/>
  <c r="AR2475" i="1"/>
  <c r="AN2475" i="1"/>
  <c r="AP2475" i="1" s="1"/>
  <c r="AR2467" i="1"/>
  <c r="AN2467" i="1"/>
  <c r="AP2467" i="1" s="1"/>
  <c r="AR2459" i="1"/>
  <c r="AN2459" i="1"/>
  <c r="AP2459" i="1" s="1"/>
  <c r="AR2451" i="1"/>
  <c r="AN2451" i="1"/>
  <c r="AP2451" i="1" s="1"/>
  <c r="AR2443" i="1"/>
  <c r="AN2443" i="1"/>
  <c r="AP2443" i="1" s="1"/>
  <c r="AR2435" i="1"/>
  <c r="AN2435" i="1"/>
  <c r="AP2435" i="1" s="1"/>
  <c r="AR2427" i="1"/>
  <c r="AN2427" i="1"/>
  <c r="AP2427" i="1" s="1"/>
  <c r="AR2419" i="1"/>
  <c r="AN2419" i="1"/>
  <c r="AP2419" i="1" s="1"/>
  <c r="AR2411" i="1"/>
  <c r="AN2411" i="1"/>
  <c r="AP2411" i="1" s="1"/>
  <c r="AR2403" i="1"/>
  <c r="AN2403" i="1"/>
  <c r="AP2403" i="1" s="1"/>
  <c r="AR2395" i="1"/>
  <c r="AN2395" i="1"/>
  <c r="AP2395" i="1" s="1"/>
  <c r="AR2387" i="1"/>
  <c r="AN2387" i="1"/>
  <c r="AP2387" i="1" s="1"/>
  <c r="AR2379" i="1"/>
  <c r="AN2379" i="1"/>
  <c r="AP2379" i="1" s="1"/>
  <c r="AR2371" i="1"/>
  <c r="AN2371" i="1"/>
  <c r="AP2371" i="1" s="1"/>
  <c r="AR2363" i="1"/>
  <c r="AN2363" i="1"/>
  <c r="AP2363" i="1" s="1"/>
  <c r="AR2355" i="1"/>
  <c r="AN2355" i="1"/>
  <c r="AP2355" i="1" s="1"/>
  <c r="AR2347" i="1"/>
  <c r="AN2347" i="1"/>
  <c r="AP2347" i="1" s="1"/>
  <c r="AR2339" i="1"/>
  <c r="AN2339" i="1"/>
  <c r="AP2339" i="1" s="1"/>
  <c r="AR2331" i="1"/>
  <c r="AN2331" i="1"/>
  <c r="AP2331" i="1" s="1"/>
  <c r="AR2323" i="1"/>
  <c r="AN2323" i="1"/>
  <c r="AP2323" i="1" s="1"/>
  <c r="AR2315" i="1"/>
  <c r="AN2315" i="1"/>
  <c r="AP2315" i="1" s="1"/>
  <c r="AR2307" i="1"/>
  <c r="AN2307" i="1"/>
  <c r="AP2307" i="1" s="1"/>
  <c r="AR2299" i="1"/>
  <c r="AN2299" i="1"/>
  <c r="AP2299" i="1" s="1"/>
  <c r="AR2291" i="1"/>
  <c r="AN2291" i="1"/>
  <c r="AP2291" i="1" s="1"/>
  <c r="AR2283" i="1"/>
  <c r="AN2283" i="1"/>
  <c r="AP2283" i="1" s="1"/>
  <c r="AR2275" i="1"/>
  <c r="AN2275" i="1"/>
  <c r="AP2275" i="1" s="1"/>
  <c r="AR2267" i="1"/>
  <c r="AN2267" i="1"/>
  <c r="AP2267" i="1" s="1"/>
  <c r="AR2259" i="1"/>
  <c r="AN2259" i="1"/>
  <c r="AP2259" i="1" s="1"/>
  <c r="AR2251" i="1"/>
  <c r="AN2251" i="1"/>
  <c r="AP2251" i="1" s="1"/>
  <c r="AR2243" i="1"/>
  <c r="AN2243" i="1"/>
  <c r="AP2243" i="1" s="1"/>
  <c r="AR2235" i="1"/>
  <c r="AN2235" i="1"/>
  <c r="AP2235" i="1" s="1"/>
  <c r="AR2227" i="1"/>
  <c r="AN2227" i="1"/>
  <c r="AP2227" i="1" s="1"/>
  <c r="AR2219" i="1"/>
  <c r="AN2219" i="1"/>
  <c r="AP2219" i="1" s="1"/>
  <c r="AR2211" i="1"/>
  <c r="AN2211" i="1"/>
  <c r="AP2211" i="1" s="1"/>
  <c r="AR2203" i="1"/>
  <c r="AN2203" i="1"/>
  <c r="AP2203" i="1" s="1"/>
  <c r="AR2195" i="1"/>
  <c r="AN2195" i="1"/>
  <c r="AP2195" i="1" s="1"/>
  <c r="AR2187" i="1"/>
  <c r="AN2187" i="1"/>
  <c r="AP2187" i="1" s="1"/>
  <c r="AR2179" i="1"/>
  <c r="AN2179" i="1"/>
  <c r="AP2179" i="1" s="1"/>
  <c r="AR2171" i="1"/>
  <c r="AN2171" i="1"/>
  <c r="AP2171" i="1" s="1"/>
  <c r="AR2163" i="1"/>
  <c r="AN2163" i="1"/>
  <c r="AP2163" i="1" s="1"/>
  <c r="AR2155" i="1"/>
  <c r="AN2155" i="1"/>
  <c r="AP2155" i="1" s="1"/>
  <c r="AR2147" i="1"/>
  <c r="AN2147" i="1"/>
  <c r="AP2147" i="1" s="1"/>
  <c r="AR2139" i="1"/>
  <c r="AN2139" i="1"/>
  <c r="AP2139" i="1" s="1"/>
  <c r="AR2131" i="1"/>
  <c r="AN2131" i="1"/>
  <c r="AP2131" i="1" s="1"/>
  <c r="AR2123" i="1"/>
  <c r="AN2123" i="1"/>
  <c r="AP2123" i="1" s="1"/>
  <c r="AR2115" i="1"/>
  <c r="AN2115" i="1"/>
  <c r="AP2115" i="1" s="1"/>
  <c r="AR2107" i="1"/>
  <c r="AN2107" i="1"/>
  <c r="AP2107" i="1" s="1"/>
  <c r="AR2099" i="1"/>
  <c r="AN2099" i="1"/>
  <c r="AP2099" i="1" s="1"/>
  <c r="AR2091" i="1"/>
  <c r="AN2091" i="1"/>
  <c r="AP2091" i="1" s="1"/>
  <c r="AR2083" i="1"/>
  <c r="AN2083" i="1"/>
  <c r="AP2083" i="1" s="1"/>
  <c r="AR2075" i="1"/>
  <c r="AN2075" i="1"/>
  <c r="AP2075" i="1" s="1"/>
  <c r="AR2067" i="1"/>
  <c r="AN2067" i="1"/>
  <c r="AP2067" i="1" s="1"/>
  <c r="AR2059" i="1"/>
  <c r="AN2059" i="1"/>
  <c r="AP2059" i="1" s="1"/>
  <c r="AR2051" i="1"/>
  <c r="AN2051" i="1"/>
  <c r="AP2051" i="1" s="1"/>
  <c r="AR2043" i="1"/>
  <c r="AN2043" i="1"/>
  <c r="AP2043" i="1" s="1"/>
  <c r="AR2035" i="1"/>
  <c r="AN2035" i="1"/>
  <c r="AP2035" i="1" s="1"/>
  <c r="AR2027" i="1"/>
  <c r="AN2027" i="1"/>
  <c r="AP2027" i="1" s="1"/>
  <c r="AR2019" i="1"/>
  <c r="AN2019" i="1"/>
  <c r="AP2019" i="1" s="1"/>
  <c r="AR2011" i="1"/>
  <c r="AN2011" i="1"/>
  <c r="AP2011" i="1" s="1"/>
  <c r="AR2003" i="1"/>
  <c r="AN2003" i="1"/>
  <c r="AP2003" i="1" s="1"/>
  <c r="AR1995" i="1"/>
  <c r="AN1995" i="1"/>
  <c r="AP1995" i="1" s="1"/>
  <c r="AR1987" i="1"/>
  <c r="AN1987" i="1"/>
  <c r="AP1987" i="1" s="1"/>
  <c r="AR1979" i="1"/>
  <c r="AN1979" i="1"/>
  <c r="AP1979" i="1" s="1"/>
  <c r="AR1971" i="1"/>
  <c r="AN1971" i="1"/>
  <c r="AP1971" i="1" s="1"/>
  <c r="AR1963" i="1"/>
  <c r="AN1963" i="1"/>
  <c r="AP1963" i="1" s="1"/>
  <c r="AR1955" i="1"/>
  <c r="AN1955" i="1"/>
  <c r="AP1955" i="1" s="1"/>
  <c r="AR1947" i="1"/>
  <c r="AN1947" i="1"/>
  <c r="AP1947" i="1" s="1"/>
  <c r="AR1939" i="1"/>
  <c r="AN1939" i="1"/>
  <c r="AP1939" i="1" s="1"/>
  <c r="AR1931" i="1"/>
  <c r="AN1931" i="1"/>
  <c r="AP1931" i="1" s="1"/>
  <c r="AR1923" i="1"/>
  <c r="AN1923" i="1"/>
  <c r="AP1923" i="1" s="1"/>
  <c r="AR1915" i="1"/>
  <c r="AN1915" i="1"/>
  <c r="AP1915" i="1" s="1"/>
  <c r="AR1907" i="1"/>
  <c r="AN1907" i="1"/>
  <c r="AP1907" i="1" s="1"/>
  <c r="AR1899" i="1"/>
  <c r="AN1899" i="1"/>
  <c r="AP1899" i="1" s="1"/>
  <c r="AR1891" i="1"/>
  <c r="AN1891" i="1"/>
  <c r="AP1891" i="1" s="1"/>
  <c r="AR1883" i="1"/>
  <c r="AN1883" i="1"/>
  <c r="AP1883" i="1" s="1"/>
  <c r="AR1875" i="1"/>
  <c r="AN1875" i="1"/>
  <c r="AP1875" i="1" s="1"/>
  <c r="AR1867" i="1"/>
  <c r="AN1867" i="1"/>
  <c r="AP1867" i="1" s="1"/>
  <c r="AR1859" i="1"/>
  <c r="AN1859" i="1"/>
  <c r="AP1859" i="1" s="1"/>
  <c r="AR1851" i="1"/>
  <c r="AN1851" i="1"/>
  <c r="AP1851" i="1" s="1"/>
  <c r="AR1843" i="1"/>
  <c r="AN1843" i="1"/>
  <c r="AP1843" i="1" s="1"/>
  <c r="AR1835" i="1"/>
  <c r="AN1835" i="1"/>
  <c r="AP1835" i="1" s="1"/>
  <c r="AR1827" i="1"/>
  <c r="AN1827" i="1"/>
  <c r="AP1827" i="1" s="1"/>
  <c r="AR1819" i="1"/>
  <c r="AN1819" i="1"/>
  <c r="AP1819" i="1" s="1"/>
  <c r="AR1811" i="1"/>
  <c r="AN1811" i="1"/>
  <c r="AP1811" i="1" s="1"/>
  <c r="AR1803" i="1"/>
  <c r="AN1803" i="1"/>
  <c r="AP1803" i="1" s="1"/>
  <c r="AR1795" i="1"/>
  <c r="AN1795" i="1"/>
  <c r="AP1795" i="1" s="1"/>
  <c r="AR1787" i="1"/>
  <c r="AN1787" i="1"/>
  <c r="AP1787" i="1" s="1"/>
  <c r="AR1779" i="1"/>
  <c r="AN1779" i="1"/>
  <c r="AP1779" i="1" s="1"/>
  <c r="AR1771" i="1"/>
  <c r="AN1771" i="1"/>
  <c r="AP1771" i="1" s="1"/>
  <c r="AR1763" i="1"/>
  <c r="AN1763" i="1"/>
  <c r="AP1763" i="1" s="1"/>
  <c r="AR1755" i="1"/>
  <c r="AN1755" i="1"/>
  <c r="AP1755" i="1" s="1"/>
  <c r="AR1747" i="1"/>
  <c r="AN1747" i="1"/>
  <c r="AP1747" i="1" s="1"/>
  <c r="AR1739" i="1"/>
  <c r="AN1739" i="1"/>
  <c r="AP1739" i="1" s="1"/>
  <c r="AR1731" i="1"/>
  <c r="AN1731" i="1"/>
  <c r="AP1731" i="1" s="1"/>
  <c r="AR1723" i="1"/>
  <c r="AN1723" i="1"/>
  <c r="AP1723" i="1" s="1"/>
  <c r="AR1715" i="1"/>
  <c r="AN1715" i="1"/>
  <c r="AP1715" i="1" s="1"/>
  <c r="AR1707" i="1"/>
  <c r="AN1707" i="1"/>
  <c r="AP1707" i="1" s="1"/>
  <c r="AR1699" i="1"/>
  <c r="AN1699" i="1"/>
  <c r="AP1699" i="1" s="1"/>
  <c r="AR1691" i="1"/>
  <c r="AN1691" i="1"/>
  <c r="AP1691" i="1" s="1"/>
  <c r="AR1683" i="1"/>
  <c r="AN1683" i="1"/>
  <c r="AP1683" i="1" s="1"/>
  <c r="AR1675" i="1"/>
  <c r="AN1675" i="1"/>
  <c r="AP1675" i="1" s="1"/>
  <c r="AR1667" i="1"/>
  <c r="AN1667" i="1"/>
  <c r="AP1667" i="1" s="1"/>
  <c r="AR1659" i="1"/>
  <c r="AN1659" i="1"/>
  <c r="AP1659" i="1" s="1"/>
  <c r="AR1651" i="1"/>
  <c r="AN1651" i="1"/>
  <c r="AP1651" i="1" s="1"/>
  <c r="AR1643" i="1"/>
  <c r="AN1643" i="1"/>
  <c r="AP1643" i="1" s="1"/>
  <c r="AR1635" i="1"/>
  <c r="AN1635" i="1"/>
  <c r="AP1635" i="1" s="1"/>
  <c r="AR1627" i="1"/>
  <c r="AN1627" i="1"/>
  <c r="AP1627" i="1" s="1"/>
  <c r="AR1619" i="1"/>
  <c r="AN1619" i="1"/>
  <c r="AP1619" i="1" s="1"/>
  <c r="AR1611" i="1"/>
  <c r="AN1611" i="1"/>
  <c r="AP1611" i="1" s="1"/>
  <c r="AR1603" i="1"/>
  <c r="AN1603" i="1"/>
  <c r="AP1603" i="1" s="1"/>
  <c r="AR1595" i="1"/>
  <c r="AN1595" i="1"/>
  <c r="AP1595" i="1" s="1"/>
  <c r="AR1587" i="1"/>
  <c r="AN1587" i="1"/>
  <c r="AP1587" i="1" s="1"/>
  <c r="AR1579" i="1"/>
  <c r="AN1579" i="1"/>
  <c r="AP1579" i="1" s="1"/>
  <c r="AR1571" i="1"/>
  <c r="AN1571" i="1"/>
  <c r="AP1571" i="1" s="1"/>
  <c r="AR1563" i="1"/>
  <c r="AN1563" i="1"/>
  <c r="AP1563" i="1" s="1"/>
  <c r="AR1555" i="1"/>
  <c r="AN1555" i="1"/>
  <c r="AP1555" i="1" s="1"/>
  <c r="AR1547" i="1"/>
  <c r="AN1547" i="1"/>
  <c r="AP1547" i="1" s="1"/>
  <c r="AR1539" i="1"/>
  <c r="AN1539" i="1"/>
  <c r="AP1539" i="1" s="1"/>
  <c r="AR1531" i="1"/>
  <c r="AN1531" i="1"/>
  <c r="AP1531" i="1" s="1"/>
  <c r="AR1523" i="1"/>
  <c r="AN1523" i="1"/>
  <c r="AP1523" i="1" s="1"/>
  <c r="AR1515" i="1"/>
  <c r="AN1515" i="1"/>
  <c r="AP1515" i="1" s="1"/>
  <c r="AR1507" i="1"/>
  <c r="AN1507" i="1"/>
  <c r="AP1507" i="1" s="1"/>
  <c r="AR1499" i="1"/>
  <c r="AN1499" i="1"/>
  <c r="AP1499" i="1" s="1"/>
  <c r="AR1491" i="1"/>
  <c r="AN1491" i="1"/>
  <c r="AP1491" i="1" s="1"/>
  <c r="AR1483" i="1"/>
  <c r="AN1483" i="1"/>
  <c r="AP1483" i="1" s="1"/>
  <c r="AR1475" i="1"/>
  <c r="AN1475" i="1"/>
  <c r="AP1475" i="1" s="1"/>
  <c r="AR1467" i="1"/>
  <c r="AN1467" i="1"/>
  <c r="AP1467" i="1" s="1"/>
  <c r="AR1459" i="1"/>
  <c r="AN1459" i="1"/>
  <c r="AP1459" i="1" s="1"/>
  <c r="AR1451" i="1"/>
  <c r="AN1451" i="1"/>
  <c r="AP1451" i="1" s="1"/>
  <c r="AR1443" i="1"/>
  <c r="AN1443" i="1"/>
  <c r="AP1443" i="1" s="1"/>
  <c r="AR1435" i="1"/>
  <c r="AN1435" i="1"/>
  <c r="AP1435" i="1" s="1"/>
  <c r="AR1427" i="1"/>
  <c r="AN1427" i="1"/>
  <c r="AP1427" i="1" s="1"/>
  <c r="AR1419" i="1"/>
  <c r="AN1419" i="1"/>
  <c r="AP1419" i="1" s="1"/>
  <c r="AR1411" i="1"/>
  <c r="AN1411" i="1"/>
  <c r="AP1411" i="1" s="1"/>
  <c r="AR1403" i="1"/>
  <c r="AN1403" i="1"/>
  <c r="AP1403" i="1" s="1"/>
  <c r="AR1395" i="1"/>
  <c r="AN1395" i="1"/>
  <c r="AP1395" i="1" s="1"/>
  <c r="AR1387" i="1"/>
  <c r="AN1387" i="1"/>
  <c r="AP1387" i="1" s="1"/>
  <c r="AR1379" i="1"/>
  <c r="AN1379" i="1"/>
  <c r="AP1379" i="1" s="1"/>
  <c r="AR1371" i="1"/>
  <c r="AN1371" i="1"/>
  <c r="AP1371" i="1" s="1"/>
  <c r="AR1363" i="1"/>
  <c r="AN1363" i="1"/>
  <c r="AP1363" i="1" s="1"/>
  <c r="AR1355" i="1"/>
  <c r="AN1355" i="1"/>
  <c r="AP1355" i="1" s="1"/>
  <c r="AR1347" i="1"/>
  <c r="AN1347" i="1"/>
  <c r="AP1347" i="1" s="1"/>
  <c r="AR1339" i="1"/>
  <c r="AN1339" i="1"/>
  <c r="AP1339" i="1" s="1"/>
  <c r="AR1331" i="1"/>
  <c r="AN1331" i="1"/>
  <c r="AP1331" i="1" s="1"/>
  <c r="AR1323" i="1"/>
  <c r="AN1323" i="1"/>
  <c r="AP1323" i="1" s="1"/>
  <c r="AR1315" i="1"/>
  <c r="AN1315" i="1"/>
  <c r="AP1315" i="1" s="1"/>
  <c r="AR1307" i="1"/>
  <c r="AN1307" i="1"/>
  <c r="AP1307" i="1" s="1"/>
  <c r="AR1299" i="1"/>
  <c r="AN1299" i="1"/>
  <c r="AP1299" i="1" s="1"/>
  <c r="AR1291" i="1"/>
  <c r="AN1291" i="1"/>
  <c r="AP1291" i="1" s="1"/>
  <c r="AR1283" i="1"/>
  <c r="AN1283" i="1"/>
  <c r="AP1283" i="1" s="1"/>
  <c r="AR1275" i="1"/>
  <c r="AN1275" i="1"/>
  <c r="AP1275" i="1" s="1"/>
  <c r="AR1267" i="1"/>
  <c r="AN1267" i="1"/>
  <c r="AP1267" i="1" s="1"/>
  <c r="AR1259" i="1"/>
  <c r="AN1259" i="1"/>
  <c r="AP1259" i="1" s="1"/>
  <c r="AR1251" i="1"/>
  <c r="AN1251" i="1"/>
  <c r="AP1251" i="1" s="1"/>
  <c r="AR1243" i="1"/>
  <c r="AN1243" i="1"/>
  <c r="AP1243" i="1" s="1"/>
  <c r="AR1235" i="1"/>
  <c r="AN1235" i="1"/>
  <c r="AP1235" i="1" s="1"/>
  <c r="AR1227" i="1"/>
  <c r="AN1227" i="1"/>
  <c r="AP1227" i="1" s="1"/>
  <c r="AR1219" i="1"/>
  <c r="AN1219" i="1"/>
  <c r="AP1219" i="1" s="1"/>
  <c r="AR1211" i="1"/>
  <c r="AN1211" i="1"/>
  <c r="AP1211" i="1" s="1"/>
  <c r="AR1203" i="1"/>
  <c r="AN1203" i="1"/>
  <c r="AP1203" i="1" s="1"/>
  <c r="AR1195" i="1"/>
  <c r="AN1195" i="1"/>
  <c r="AP1195" i="1" s="1"/>
  <c r="AR1187" i="1"/>
  <c r="AN1187" i="1"/>
  <c r="AP1187" i="1" s="1"/>
  <c r="AR1179" i="1"/>
  <c r="AN1179" i="1"/>
  <c r="AP1179" i="1" s="1"/>
  <c r="AR1171" i="1"/>
  <c r="AN1171" i="1"/>
  <c r="AP1171" i="1" s="1"/>
  <c r="AR1163" i="1"/>
  <c r="AN1163" i="1"/>
  <c r="AP1163" i="1" s="1"/>
  <c r="AR1155" i="1"/>
  <c r="AN1155" i="1"/>
  <c r="AP1155" i="1" s="1"/>
  <c r="AR1147" i="1"/>
  <c r="AN1147" i="1"/>
  <c r="AP1147" i="1" s="1"/>
  <c r="AR1139" i="1"/>
  <c r="AN1139" i="1"/>
  <c r="AP1139" i="1" s="1"/>
  <c r="AR1131" i="1"/>
  <c r="AN1131" i="1"/>
  <c r="AP1131" i="1" s="1"/>
  <c r="AR1123" i="1"/>
  <c r="AN1123" i="1"/>
  <c r="AP1123" i="1" s="1"/>
  <c r="AR1115" i="1"/>
  <c r="AN1115" i="1"/>
  <c r="AP1115" i="1" s="1"/>
  <c r="AR1107" i="1"/>
  <c r="AN1107" i="1"/>
  <c r="AP1107" i="1" s="1"/>
  <c r="AR1099" i="1"/>
  <c r="AN1099" i="1"/>
  <c r="AP1099" i="1" s="1"/>
  <c r="AR1091" i="1"/>
  <c r="AN1091" i="1"/>
  <c r="AP1091" i="1" s="1"/>
  <c r="AR1083" i="1"/>
  <c r="AN1083" i="1"/>
  <c r="AP1083" i="1" s="1"/>
  <c r="AR1075" i="1"/>
  <c r="AN1075" i="1"/>
  <c r="AP1075" i="1" s="1"/>
  <c r="AR1067" i="1"/>
  <c r="AN1067" i="1"/>
  <c r="AP1067" i="1" s="1"/>
  <c r="AR1059" i="1"/>
  <c r="AN1059" i="1"/>
  <c r="AP1059" i="1" s="1"/>
  <c r="AR1051" i="1"/>
  <c r="AN1051" i="1"/>
  <c r="AP1051" i="1" s="1"/>
  <c r="AR1043" i="1"/>
  <c r="AN1043" i="1"/>
  <c r="AP1043" i="1" s="1"/>
  <c r="AR1035" i="1"/>
  <c r="AN1035" i="1"/>
  <c r="AP1035" i="1" s="1"/>
  <c r="AR1027" i="1"/>
  <c r="AN1027" i="1"/>
  <c r="AP1027" i="1" s="1"/>
  <c r="AR1019" i="1"/>
  <c r="AN1019" i="1"/>
  <c r="AP1019" i="1" s="1"/>
  <c r="AR1011" i="1"/>
  <c r="AN1011" i="1"/>
  <c r="AP1011" i="1" s="1"/>
  <c r="AR1003" i="1"/>
  <c r="AN1003" i="1"/>
  <c r="AP1003" i="1" s="1"/>
  <c r="AR995" i="1"/>
  <c r="AN995" i="1"/>
  <c r="AP995" i="1" s="1"/>
  <c r="AR987" i="1"/>
  <c r="AN987" i="1"/>
  <c r="AP987" i="1" s="1"/>
  <c r="AR979" i="1"/>
  <c r="AN979" i="1"/>
  <c r="AP979" i="1" s="1"/>
  <c r="AR971" i="1"/>
  <c r="AN971" i="1"/>
  <c r="AP971" i="1" s="1"/>
  <c r="AR963" i="1"/>
  <c r="AN963" i="1"/>
  <c r="AP963" i="1" s="1"/>
  <c r="AR955" i="1"/>
  <c r="AN955" i="1"/>
  <c r="AP955" i="1" s="1"/>
  <c r="AR947" i="1"/>
  <c r="AN947" i="1"/>
  <c r="AP947" i="1" s="1"/>
  <c r="AR939" i="1"/>
  <c r="AN939" i="1"/>
  <c r="AP939" i="1" s="1"/>
  <c r="AR931" i="1"/>
  <c r="AN931" i="1"/>
  <c r="AP931" i="1" s="1"/>
  <c r="AR923" i="1"/>
  <c r="AN923" i="1"/>
  <c r="AP923" i="1" s="1"/>
  <c r="AR915" i="1"/>
  <c r="AN915" i="1"/>
  <c r="AP915" i="1" s="1"/>
  <c r="AR907" i="1"/>
  <c r="AN907" i="1"/>
  <c r="AP907" i="1" s="1"/>
  <c r="AR899" i="1"/>
  <c r="AN899" i="1"/>
  <c r="AP899" i="1" s="1"/>
  <c r="AR891" i="1"/>
  <c r="AN891" i="1"/>
  <c r="AP891" i="1" s="1"/>
  <c r="AR883" i="1"/>
  <c r="AN883" i="1"/>
  <c r="AP883" i="1" s="1"/>
  <c r="AR875" i="1"/>
  <c r="AN875" i="1"/>
  <c r="AP875" i="1" s="1"/>
  <c r="AR867" i="1"/>
  <c r="AN867" i="1"/>
  <c r="AP867" i="1" s="1"/>
  <c r="AR859" i="1"/>
  <c r="AN859" i="1"/>
  <c r="AP859" i="1" s="1"/>
  <c r="AR851" i="1"/>
  <c r="AN851" i="1"/>
  <c r="AP851" i="1" s="1"/>
  <c r="AR843" i="1"/>
  <c r="AN843" i="1"/>
  <c r="AP843" i="1" s="1"/>
  <c r="AR835" i="1"/>
  <c r="AN835" i="1"/>
  <c r="AP835" i="1" s="1"/>
  <c r="AR827" i="1"/>
  <c r="AN827" i="1"/>
  <c r="AP827" i="1" s="1"/>
  <c r="AR819" i="1"/>
  <c r="AN819" i="1"/>
  <c r="AP819" i="1" s="1"/>
  <c r="AR811" i="1"/>
  <c r="AN811" i="1"/>
  <c r="AP811" i="1" s="1"/>
  <c r="AR803" i="1"/>
  <c r="AN803" i="1"/>
  <c r="AP803" i="1" s="1"/>
  <c r="AR795" i="1"/>
  <c r="AN795" i="1"/>
  <c r="AP795" i="1" s="1"/>
  <c r="AR787" i="1"/>
  <c r="AN787" i="1"/>
  <c r="AP787" i="1" s="1"/>
  <c r="AR779" i="1"/>
  <c r="AN779" i="1"/>
  <c r="AP779" i="1" s="1"/>
  <c r="AR771" i="1"/>
  <c r="AN771" i="1"/>
  <c r="AP771" i="1" s="1"/>
  <c r="AR763" i="1"/>
  <c r="AN763" i="1"/>
  <c r="AP763" i="1" s="1"/>
  <c r="AR755" i="1"/>
  <c r="AN755" i="1"/>
  <c r="AP755" i="1" s="1"/>
  <c r="AR747" i="1"/>
  <c r="AN747" i="1"/>
  <c r="AP747" i="1" s="1"/>
  <c r="AR739" i="1"/>
  <c r="AN739" i="1"/>
  <c r="AP739" i="1" s="1"/>
  <c r="AR731" i="1"/>
  <c r="AN731" i="1"/>
  <c r="AP731" i="1" s="1"/>
  <c r="AR723" i="1"/>
  <c r="AN723" i="1"/>
  <c r="AP723" i="1" s="1"/>
  <c r="AR715" i="1"/>
  <c r="AN715" i="1"/>
  <c r="AP715" i="1" s="1"/>
  <c r="AR707" i="1"/>
  <c r="AN707" i="1"/>
  <c r="AP707" i="1" s="1"/>
  <c r="AR699" i="1"/>
  <c r="AN699" i="1"/>
  <c r="AP699" i="1" s="1"/>
  <c r="AR691" i="1"/>
  <c r="AN691" i="1"/>
  <c r="AP691" i="1" s="1"/>
  <c r="AR683" i="1"/>
  <c r="AN683" i="1"/>
  <c r="AP683" i="1" s="1"/>
  <c r="AR675" i="1"/>
  <c r="AN675" i="1"/>
  <c r="AP675" i="1" s="1"/>
  <c r="AR667" i="1"/>
  <c r="AN667" i="1"/>
  <c r="AP667" i="1" s="1"/>
  <c r="AR659" i="1"/>
  <c r="AN659" i="1"/>
  <c r="AP659" i="1" s="1"/>
  <c r="AR651" i="1"/>
  <c r="AN651" i="1"/>
  <c r="AP651" i="1" s="1"/>
  <c r="AR643" i="1"/>
  <c r="AN643" i="1"/>
  <c r="AP643" i="1" s="1"/>
  <c r="AR635" i="1"/>
  <c r="AN635" i="1"/>
  <c r="AP635" i="1" s="1"/>
  <c r="AR627" i="1"/>
  <c r="AN627" i="1"/>
  <c r="AP627" i="1" s="1"/>
  <c r="AR619" i="1"/>
  <c r="AN619" i="1"/>
  <c r="AP619" i="1" s="1"/>
  <c r="AR611" i="1"/>
  <c r="AN611" i="1"/>
  <c r="AP611" i="1" s="1"/>
  <c r="AR603" i="1"/>
  <c r="AN603" i="1"/>
  <c r="AP603" i="1" s="1"/>
  <c r="AR595" i="1"/>
  <c r="AN595" i="1"/>
  <c r="AP595" i="1" s="1"/>
  <c r="AR587" i="1"/>
  <c r="AN587" i="1"/>
  <c r="AP587" i="1" s="1"/>
  <c r="AR579" i="1"/>
  <c r="AN579" i="1"/>
  <c r="AP579" i="1" s="1"/>
  <c r="AR571" i="1"/>
  <c r="AN571" i="1"/>
  <c r="AP571" i="1" s="1"/>
  <c r="AR563" i="1"/>
  <c r="AN563" i="1"/>
  <c r="AP563" i="1" s="1"/>
  <c r="AR555" i="1"/>
  <c r="AN555" i="1"/>
  <c r="AP555" i="1" s="1"/>
  <c r="AR547" i="1"/>
  <c r="AN547" i="1"/>
  <c r="AP547" i="1" s="1"/>
  <c r="AR539" i="1"/>
  <c r="AN539" i="1"/>
  <c r="AP539" i="1" s="1"/>
  <c r="AR531" i="1"/>
  <c r="AN531" i="1"/>
  <c r="AP531" i="1" s="1"/>
  <c r="AR523" i="1"/>
  <c r="AN523" i="1"/>
  <c r="AP523" i="1" s="1"/>
  <c r="AR515" i="1"/>
  <c r="AN515" i="1"/>
  <c r="AP515" i="1" s="1"/>
  <c r="AR507" i="1"/>
  <c r="AN507" i="1"/>
  <c r="AP507" i="1" s="1"/>
  <c r="AR499" i="1"/>
  <c r="AN499" i="1"/>
  <c r="AP499" i="1" s="1"/>
  <c r="AR491" i="1"/>
  <c r="AN491" i="1"/>
  <c r="AP491" i="1" s="1"/>
  <c r="AR483" i="1"/>
  <c r="AN483" i="1"/>
  <c r="AP483" i="1" s="1"/>
  <c r="AR475" i="1"/>
  <c r="AN475" i="1"/>
  <c r="AP475" i="1" s="1"/>
  <c r="AR467" i="1"/>
  <c r="AN467" i="1"/>
  <c r="AP467" i="1" s="1"/>
  <c r="AR459" i="1"/>
  <c r="AN459" i="1"/>
  <c r="AP459" i="1" s="1"/>
  <c r="AR451" i="1"/>
  <c r="AN451" i="1"/>
  <c r="AP451" i="1" s="1"/>
  <c r="AR443" i="1"/>
  <c r="AN443" i="1"/>
  <c r="AP443" i="1" s="1"/>
  <c r="AR435" i="1"/>
  <c r="AN435" i="1"/>
  <c r="AP435" i="1" s="1"/>
  <c r="AR427" i="1"/>
  <c r="AN427" i="1"/>
  <c r="AP427" i="1" s="1"/>
  <c r="AR419" i="1"/>
  <c r="AN419" i="1"/>
  <c r="AP419" i="1" s="1"/>
  <c r="AR411" i="1"/>
  <c r="AN411" i="1"/>
  <c r="AP411" i="1" s="1"/>
  <c r="AR403" i="1"/>
  <c r="AN403" i="1"/>
  <c r="AP403" i="1" s="1"/>
  <c r="AR395" i="1"/>
  <c r="AN395" i="1"/>
  <c r="AP395" i="1" s="1"/>
  <c r="AR387" i="1"/>
  <c r="AN387" i="1"/>
  <c r="AP387" i="1" s="1"/>
  <c r="AR379" i="1"/>
  <c r="AN379" i="1"/>
  <c r="AP379" i="1" s="1"/>
  <c r="AR371" i="1"/>
  <c r="AN371" i="1"/>
  <c r="AP371" i="1" s="1"/>
  <c r="AR363" i="1"/>
  <c r="AN363" i="1"/>
  <c r="AP363" i="1" s="1"/>
  <c r="AR355" i="1"/>
  <c r="AN355" i="1"/>
  <c r="AP355" i="1" s="1"/>
  <c r="AR347" i="1"/>
  <c r="AN347" i="1"/>
  <c r="AP347" i="1" s="1"/>
  <c r="AR339" i="1"/>
  <c r="AN339" i="1"/>
  <c r="AP339" i="1" s="1"/>
  <c r="AR331" i="1"/>
  <c r="AN331" i="1"/>
  <c r="AP331" i="1" s="1"/>
  <c r="AR323" i="1"/>
  <c r="AN323" i="1"/>
  <c r="AP323" i="1" s="1"/>
  <c r="AR315" i="1"/>
  <c r="AN315" i="1"/>
  <c r="AP315" i="1" s="1"/>
  <c r="AR307" i="1"/>
  <c r="AN307" i="1"/>
  <c r="AP307" i="1" s="1"/>
  <c r="AR299" i="1"/>
  <c r="AN299" i="1"/>
  <c r="AP299" i="1" s="1"/>
  <c r="AR291" i="1"/>
  <c r="AN291" i="1"/>
  <c r="AP291" i="1" s="1"/>
  <c r="AR283" i="1"/>
  <c r="AN283" i="1"/>
  <c r="AP283" i="1" s="1"/>
  <c r="AR275" i="1"/>
  <c r="AN275" i="1"/>
  <c r="AP275" i="1" s="1"/>
  <c r="AR267" i="1"/>
  <c r="AN267" i="1"/>
  <c r="AP267" i="1" s="1"/>
  <c r="AR259" i="1"/>
  <c r="AN259" i="1"/>
  <c r="AP259" i="1" s="1"/>
  <c r="AR251" i="1"/>
  <c r="AN251" i="1"/>
  <c r="AP251" i="1" s="1"/>
  <c r="AR243" i="1"/>
  <c r="AN243" i="1"/>
  <c r="AP243" i="1" s="1"/>
  <c r="AR235" i="1"/>
  <c r="AN235" i="1"/>
  <c r="AP235" i="1" s="1"/>
  <c r="AR227" i="1"/>
  <c r="AN227" i="1"/>
  <c r="AP227" i="1" s="1"/>
  <c r="AR219" i="1"/>
  <c r="AN219" i="1"/>
  <c r="AP219" i="1" s="1"/>
  <c r="AR211" i="1"/>
  <c r="AN211" i="1"/>
  <c r="AP211" i="1" s="1"/>
  <c r="AR203" i="1"/>
  <c r="AN203" i="1"/>
  <c r="AP203" i="1" s="1"/>
  <c r="AR195" i="1"/>
  <c r="AN195" i="1"/>
  <c r="AP195" i="1" s="1"/>
  <c r="AR187" i="1"/>
  <c r="AN187" i="1"/>
  <c r="AP187" i="1" s="1"/>
  <c r="AR179" i="1"/>
  <c r="AN179" i="1"/>
  <c r="AP179" i="1" s="1"/>
  <c r="AR171" i="1"/>
  <c r="AN171" i="1"/>
  <c r="AP171" i="1" s="1"/>
  <c r="AR163" i="1"/>
  <c r="AN163" i="1"/>
  <c r="AP163" i="1" s="1"/>
  <c r="AR155" i="1"/>
  <c r="AN155" i="1"/>
  <c r="AP155" i="1" s="1"/>
  <c r="AR147" i="1"/>
  <c r="AN147" i="1"/>
  <c r="AP147" i="1" s="1"/>
  <c r="AR139" i="1"/>
  <c r="AN139" i="1"/>
  <c r="AP139" i="1" s="1"/>
  <c r="AR131" i="1"/>
  <c r="AN131" i="1"/>
  <c r="AP131" i="1" s="1"/>
  <c r="AR123" i="1"/>
  <c r="AN123" i="1"/>
  <c r="AP123" i="1" s="1"/>
  <c r="AR115" i="1"/>
  <c r="AN115" i="1"/>
  <c r="AP115" i="1" s="1"/>
  <c r="AR107" i="1"/>
  <c r="AN107" i="1"/>
  <c r="AP107" i="1" s="1"/>
  <c r="AR99" i="1"/>
  <c r="AN99" i="1"/>
  <c r="AP99" i="1" s="1"/>
  <c r="AR91" i="1"/>
  <c r="AN91" i="1"/>
  <c r="AP91" i="1" s="1"/>
  <c r="AR83" i="1"/>
  <c r="AN83" i="1"/>
  <c r="AP83" i="1" s="1"/>
  <c r="AR75" i="1"/>
  <c r="AN75" i="1"/>
  <c r="AP75" i="1" s="1"/>
  <c r="AR67" i="1"/>
  <c r="AN67" i="1"/>
  <c r="AP67" i="1" s="1"/>
  <c r="AR59" i="1"/>
  <c r="AN59" i="1"/>
  <c r="AP59" i="1" s="1"/>
  <c r="AR51" i="1"/>
  <c r="AN51" i="1"/>
  <c r="AP51" i="1" s="1"/>
  <c r="AR43" i="1"/>
  <c r="AN43" i="1"/>
  <c r="AP43" i="1" s="1"/>
  <c r="AR35" i="1"/>
  <c r="AN35" i="1"/>
  <c r="AP35" i="1" s="1"/>
  <c r="AR27" i="1"/>
  <c r="AN27" i="1"/>
  <c r="AP27" i="1" s="1"/>
  <c r="AR19" i="1"/>
  <c r="AN19" i="1"/>
  <c r="AP19" i="1" s="1"/>
  <c r="AR11" i="1"/>
  <c r="AN11" i="1"/>
  <c r="AP11" i="1" s="1"/>
  <c r="AR3" i="1"/>
  <c r="AN3" i="1"/>
  <c r="AP3" i="1" s="1"/>
  <c r="AR4969" i="1"/>
  <c r="AN4969" i="1"/>
  <c r="AP4969" i="1" s="1"/>
  <c r="AR4929" i="1"/>
  <c r="AN4929" i="1"/>
  <c r="AP4929" i="1" s="1"/>
  <c r="AR4889" i="1"/>
  <c r="AN4889" i="1"/>
  <c r="AP4889" i="1" s="1"/>
  <c r="AR4857" i="1"/>
  <c r="AN4857" i="1"/>
  <c r="AP4857" i="1" s="1"/>
  <c r="AR4809" i="1"/>
  <c r="AN4809" i="1"/>
  <c r="AP4809" i="1" s="1"/>
  <c r="AR4777" i="1"/>
  <c r="AN4777" i="1"/>
  <c r="AP4777" i="1" s="1"/>
  <c r="AR4737" i="1"/>
  <c r="AN4737" i="1"/>
  <c r="AP4737" i="1" s="1"/>
  <c r="AR4705" i="1"/>
  <c r="AN4705" i="1"/>
  <c r="AP4705" i="1" s="1"/>
  <c r="AR4681" i="1"/>
  <c r="AN4681" i="1"/>
  <c r="AP4681" i="1" s="1"/>
  <c r="AR4657" i="1"/>
  <c r="AN4657" i="1"/>
  <c r="AP4657" i="1" s="1"/>
  <c r="AR4625" i="1"/>
  <c r="AN4625" i="1"/>
  <c r="AP4625" i="1" s="1"/>
  <c r="AR4585" i="1"/>
  <c r="AN4585" i="1"/>
  <c r="AP4585" i="1" s="1"/>
  <c r="AR4561" i="1"/>
  <c r="AN4561" i="1"/>
  <c r="AP4561" i="1" s="1"/>
  <c r="AR4537" i="1"/>
  <c r="AN4537" i="1"/>
  <c r="AP4537" i="1" s="1"/>
  <c r="AR4513" i="1"/>
  <c r="AN4513" i="1"/>
  <c r="AP4513" i="1" s="1"/>
  <c r="AR4481" i="1"/>
  <c r="AN4481" i="1"/>
  <c r="AP4481" i="1" s="1"/>
  <c r="AR4449" i="1"/>
  <c r="AN4449" i="1"/>
  <c r="AP4449" i="1" s="1"/>
  <c r="AR4417" i="1"/>
  <c r="AN4417" i="1"/>
  <c r="AP4417" i="1" s="1"/>
  <c r="AR4385" i="1"/>
  <c r="AN4385" i="1"/>
  <c r="AP4385" i="1" s="1"/>
  <c r="AR4353" i="1"/>
  <c r="AN4353" i="1"/>
  <c r="AP4353" i="1" s="1"/>
  <c r="AR4313" i="1"/>
  <c r="AN4313" i="1"/>
  <c r="AP4313" i="1" s="1"/>
  <c r="AR4281" i="1"/>
  <c r="AN4281" i="1"/>
  <c r="AP4281" i="1" s="1"/>
  <c r="AR4249" i="1"/>
  <c r="AN4249" i="1"/>
  <c r="AP4249" i="1" s="1"/>
  <c r="AR4217" i="1"/>
  <c r="AN4217" i="1"/>
  <c r="AP4217" i="1" s="1"/>
  <c r="AR4193" i="1"/>
  <c r="AN4193" i="1"/>
  <c r="AP4193" i="1" s="1"/>
  <c r="AR4161" i="1"/>
  <c r="AN4161" i="1"/>
  <c r="AP4161" i="1" s="1"/>
  <c r="AR4129" i="1"/>
  <c r="AN4129" i="1"/>
  <c r="AP4129" i="1" s="1"/>
  <c r="AR4097" i="1"/>
  <c r="AN4097" i="1"/>
  <c r="AP4097" i="1" s="1"/>
  <c r="AR4057" i="1"/>
  <c r="AN4057" i="1"/>
  <c r="AP4057" i="1" s="1"/>
  <c r="AR4017" i="1"/>
  <c r="AN4017" i="1"/>
  <c r="AP4017" i="1" s="1"/>
  <c r="AR3985" i="1"/>
  <c r="AN3985" i="1"/>
  <c r="AP3985" i="1" s="1"/>
  <c r="AR3953" i="1"/>
  <c r="AN3953" i="1"/>
  <c r="AP3953" i="1" s="1"/>
  <c r="AR3913" i="1"/>
  <c r="AN3913" i="1"/>
  <c r="AP3913" i="1" s="1"/>
  <c r="AR3881" i="1"/>
  <c r="AN3881" i="1"/>
  <c r="AP3881" i="1" s="1"/>
  <c r="AR3841" i="1"/>
  <c r="AN3841" i="1"/>
  <c r="AP3841" i="1" s="1"/>
  <c r="AR3809" i="1"/>
  <c r="AN3809" i="1"/>
  <c r="AP3809" i="1" s="1"/>
  <c r="AR3769" i="1"/>
  <c r="AN3769" i="1"/>
  <c r="AP3769" i="1" s="1"/>
  <c r="AR3729" i="1"/>
  <c r="AN3729" i="1"/>
  <c r="AP3729" i="1" s="1"/>
  <c r="AR3681" i="1"/>
  <c r="AN3681" i="1"/>
  <c r="AP3681" i="1" s="1"/>
  <c r="AR3641" i="1"/>
  <c r="AN3641" i="1"/>
  <c r="AP3641" i="1" s="1"/>
  <c r="AR3601" i="1"/>
  <c r="AN3601" i="1"/>
  <c r="AP3601" i="1" s="1"/>
  <c r="AR3553" i="1"/>
  <c r="AN3553" i="1"/>
  <c r="AP3553" i="1" s="1"/>
  <c r="AR3505" i="1"/>
  <c r="AN3505" i="1"/>
  <c r="AP3505" i="1" s="1"/>
  <c r="AR3457" i="1"/>
  <c r="AN3457" i="1"/>
  <c r="AP3457" i="1" s="1"/>
  <c r="AR3409" i="1"/>
  <c r="AN3409" i="1"/>
  <c r="AP3409" i="1" s="1"/>
  <c r="AR3361" i="1"/>
  <c r="AN3361" i="1"/>
  <c r="AP3361" i="1" s="1"/>
  <c r="AR3313" i="1"/>
  <c r="AN3313" i="1"/>
  <c r="AP3313" i="1" s="1"/>
  <c r="AR3265" i="1"/>
  <c r="AN3265" i="1"/>
  <c r="AP3265" i="1" s="1"/>
  <c r="AR3217" i="1"/>
  <c r="AN3217" i="1"/>
  <c r="AP3217" i="1" s="1"/>
  <c r="AR3161" i="1"/>
  <c r="AN3161" i="1"/>
  <c r="AP3161" i="1" s="1"/>
  <c r="AR3113" i="1"/>
  <c r="AN3113" i="1"/>
  <c r="AP3113" i="1" s="1"/>
  <c r="AR3057" i="1"/>
  <c r="AN3057" i="1"/>
  <c r="AP3057" i="1" s="1"/>
  <c r="AR3009" i="1"/>
  <c r="AN3009" i="1"/>
  <c r="AP3009" i="1" s="1"/>
  <c r="AR2961" i="1"/>
  <c r="AN2961" i="1"/>
  <c r="AP2961" i="1" s="1"/>
  <c r="AR2913" i="1"/>
  <c r="AN2913" i="1"/>
  <c r="AP2913" i="1" s="1"/>
  <c r="AR2865" i="1"/>
  <c r="AN2865" i="1"/>
  <c r="AP2865" i="1" s="1"/>
  <c r="AR2817" i="1"/>
  <c r="AN2817" i="1"/>
  <c r="AP2817" i="1" s="1"/>
  <c r="AR2777" i="1"/>
  <c r="AN2777" i="1"/>
  <c r="AP2777" i="1" s="1"/>
  <c r="AR2721" i="1"/>
  <c r="AN2721" i="1"/>
  <c r="AP2721" i="1" s="1"/>
  <c r="AR2673" i="1"/>
  <c r="AN2673" i="1"/>
  <c r="AP2673" i="1" s="1"/>
  <c r="AR2625" i="1"/>
  <c r="AN2625" i="1"/>
  <c r="AP2625" i="1" s="1"/>
  <c r="AR2577" i="1"/>
  <c r="AN2577" i="1"/>
  <c r="AP2577" i="1" s="1"/>
  <c r="AR2545" i="1"/>
  <c r="AN2545" i="1"/>
  <c r="AP2545" i="1" s="1"/>
  <c r="AR2489" i="1"/>
  <c r="AN2489" i="1"/>
  <c r="AP2489" i="1" s="1"/>
  <c r="AR2441" i="1"/>
  <c r="AN2441" i="1"/>
  <c r="AP2441" i="1" s="1"/>
  <c r="AR2401" i="1"/>
  <c r="AN2401" i="1"/>
  <c r="AP2401" i="1" s="1"/>
  <c r="AR2353" i="1"/>
  <c r="AN2353" i="1"/>
  <c r="AP2353" i="1" s="1"/>
  <c r="AR2305" i="1"/>
  <c r="AN2305" i="1"/>
  <c r="AP2305" i="1" s="1"/>
  <c r="AR2257" i="1"/>
  <c r="AN2257" i="1"/>
  <c r="AP2257" i="1" s="1"/>
  <c r="AR2209" i="1"/>
  <c r="AN2209" i="1"/>
  <c r="AP2209" i="1" s="1"/>
  <c r="AR2161" i="1"/>
  <c r="AN2161" i="1"/>
  <c r="AP2161" i="1" s="1"/>
  <c r="AR2113" i="1"/>
  <c r="AN2113" i="1"/>
  <c r="AP2113" i="1" s="1"/>
  <c r="AR2057" i="1"/>
  <c r="AN2057" i="1"/>
  <c r="AP2057" i="1" s="1"/>
  <c r="AR2009" i="1"/>
  <c r="AN2009" i="1"/>
  <c r="AP2009" i="1" s="1"/>
  <c r="AR1961" i="1"/>
  <c r="AN1961" i="1"/>
  <c r="AP1961" i="1" s="1"/>
  <c r="AR1921" i="1"/>
  <c r="AN1921" i="1"/>
  <c r="AP1921" i="1" s="1"/>
  <c r="AR1865" i="1"/>
  <c r="AN1865" i="1"/>
  <c r="AP1865" i="1" s="1"/>
  <c r="AR1817" i="1"/>
  <c r="AN1817" i="1"/>
  <c r="AP1817" i="1" s="1"/>
  <c r="AR1761" i="1"/>
  <c r="AN1761" i="1"/>
  <c r="AP1761" i="1" s="1"/>
  <c r="AR1713" i="1"/>
  <c r="AN1713" i="1"/>
  <c r="AP1713" i="1" s="1"/>
  <c r="AR1665" i="1"/>
  <c r="AN1665" i="1"/>
  <c r="AP1665" i="1" s="1"/>
  <c r="AR1617" i="1"/>
  <c r="AN1617" i="1"/>
  <c r="AP1617" i="1" s="1"/>
  <c r="AR1569" i="1"/>
  <c r="AN1569" i="1"/>
  <c r="AP1569" i="1" s="1"/>
  <c r="AR1513" i="1"/>
  <c r="AN1513" i="1"/>
  <c r="AP1513" i="1" s="1"/>
  <c r="AR1465" i="1"/>
  <c r="AN1465" i="1"/>
  <c r="AP1465" i="1" s="1"/>
  <c r="AR1417" i="1"/>
  <c r="AN1417" i="1"/>
  <c r="AP1417" i="1" s="1"/>
  <c r="AR1385" i="1"/>
  <c r="AN1385" i="1"/>
  <c r="AP1385" i="1" s="1"/>
  <c r="AR1337" i="1"/>
  <c r="AN1337" i="1"/>
  <c r="AP1337" i="1" s="1"/>
  <c r="AR1297" i="1"/>
  <c r="AN1297" i="1"/>
  <c r="AP1297" i="1" s="1"/>
  <c r="AR1249" i="1"/>
  <c r="AN1249" i="1"/>
  <c r="AP1249" i="1" s="1"/>
  <c r="AR1201" i="1"/>
  <c r="AN1201" i="1"/>
  <c r="AP1201" i="1" s="1"/>
  <c r="AR1153" i="1"/>
  <c r="AN1153" i="1"/>
  <c r="AP1153" i="1" s="1"/>
  <c r="AR1105" i="1"/>
  <c r="AN1105" i="1"/>
  <c r="AP1105" i="1" s="1"/>
  <c r="AR1065" i="1"/>
  <c r="AN1065" i="1"/>
  <c r="AP1065" i="1" s="1"/>
  <c r="AR1017" i="1"/>
  <c r="AN1017" i="1"/>
  <c r="AP1017" i="1" s="1"/>
  <c r="AR977" i="1"/>
  <c r="AN977" i="1"/>
  <c r="AP977" i="1" s="1"/>
  <c r="AR945" i="1"/>
  <c r="AN945" i="1"/>
  <c r="AP945" i="1" s="1"/>
  <c r="AR897" i="1"/>
  <c r="AN897" i="1"/>
  <c r="AP897" i="1" s="1"/>
  <c r="AR857" i="1"/>
  <c r="AN857" i="1"/>
  <c r="AP857" i="1" s="1"/>
  <c r="AR817" i="1"/>
  <c r="AN817" i="1"/>
  <c r="AP817" i="1" s="1"/>
  <c r="AR769" i="1"/>
  <c r="AN769" i="1"/>
  <c r="AP769" i="1" s="1"/>
  <c r="AR721" i="1"/>
  <c r="AN721" i="1"/>
  <c r="AP721" i="1" s="1"/>
  <c r="AR673" i="1"/>
  <c r="AN673" i="1"/>
  <c r="AP673" i="1" s="1"/>
  <c r="AR625" i="1"/>
  <c r="AN625" i="1"/>
  <c r="AP625" i="1" s="1"/>
  <c r="AR569" i="1"/>
  <c r="AN569" i="1"/>
  <c r="AP569" i="1" s="1"/>
  <c r="AR521" i="1"/>
  <c r="AN521" i="1"/>
  <c r="AP521" i="1" s="1"/>
  <c r="AR473" i="1"/>
  <c r="AN473" i="1"/>
  <c r="AP473" i="1" s="1"/>
  <c r="AR433" i="1"/>
  <c r="AN433" i="1"/>
  <c r="AP433" i="1" s="1"/>
  <c r="AR385" i="1"/>
  <c r="AN385" i="1"/>
  <c r="AP385" i="1" s="1"/>
  <c r="AR329" i="1"/>
  <c r="AN329" i="1"/>
  <c r="AP329" i="1" s="1"/>
  <c r="AR281" i="1"/>
  <c r="AN281" i="1"/>
  <c r="AP281" i="1" s="1"/>
  <c r="AR233" i="1"/>
  <c r="AN233" i="1"/>
  <c r="AP233" i="1" s="1"/>
  <c r="AR185" i="1"/>
  <c r="AN185" i="1"/>
  <c r="AP185" i="1" s="1"/>
  <c r="AR145" i="1"/>
  <c r="AN145" i="1"/>
  <c r="AP145" i="1" s="1"/>
  <c r="AR97" i="1"/>
  <c r="AN97" i="1"/>
  <c r="AP97" i="1" s="1"/>
  <c r="AR33" i="1"/>
  <c r="AN33" i="1"/>
  <c r="AP33" i="1" s="1"/>
  <c r="AR4992" i="1"/>
  <c r="AN4992" i="1"/>
  <c r="AP4992" i="1" s="1"/>
  <c r="AR4944" i="1"/>
  <c r="AN4944" i="1"/>
  <c r="AP4944" i="1" s="1"/>
  <c r="AR4904" i="1"/>
  <c r="AN4904" i="1"/>
  <c r="AP4904" i="1" s="1"/>
  <c r="AR4864" i="1"/>
  <c r="AN4864" i="1"/>
  <c r="AP4864" i="1" s="1"/>
  <c r="AR4824" i="1"/>
  <c r="AN4824" i="1"/>
  <c r="AP4824" i="1" s="1"/>
  <c r="AR4768" i="1"/>
  <c r="AN4768" i="1"/>
  <c r="AP4768" i="1" s="1"/>
  <c r="AR4728" i="1"/>
  <c r="AN4728" i="1"/>
  <c r="AP4728" i="1" s="1"/>
  <c r="AR4688" i="1"/>
  <c r="AN4688" i="1"/>
  <c r="AP4688" i="1" s="1"/>
  <c r="AR4640" i="1"/>
  <c r="AN4640" i="1"/>
  <c r="AP4640" i="1" s="1"/>
  <c r="AR4600" i="1"/>
  <c r="AN4600" i="1"/>
  <c r="AP4600" i="1" s="1"/>
  <c r="AR4568" i="1"/>
  <c r="AN4568" i="1"/>
  <c r="AP4568" i="1" s="1"/>
  <c r="AR4528" i="1"/>
  <c r="AN4528" i="1"/>
  <c r="AP4528" i="1" s="1"/>
  <c r="AR4488" i="1"/>
  <c r="AN4488" i="1"/>
  <c r="AP4488" i="1" s="1"/>
  <c r="AR4456" i="1"/>
  <c r="AN4456" i="1"/>
  <c r="AP4456" i="1" s="1"/>
  <c r="AR4416" i="1"/>
  <c r="AN4416" i="1"/>
  <c r="AP4416" i="1" s="1"/>
  <c r="AR4376" i="1"/>
  <c r="AN4376" i="1"/>
  <c r="AP4376" i="1" s="1"/>
  <c r="AR4336" i="1"/>
  <c r="AN4336" i="1"/>
  <c r="AP4336" i="1" s="1"/>
  <c r="AR4296" i="1"/>
  <c r="AN4296" i="1"/>
  <c r="AP4296" i="1" s="1"/>
  <c r="AR4248" i="1"/>
  <c r="AN4248" i="1"/>
  <c r="AP4248" i="1" s="1"/>
  <c r="AR4200" i="1"/>
  <c r="AN4200" i="1"/>
  <c r="AP4200" i="1" s="1"/>
  <c r="AR4152" i="1"/>
  <c r="AN4152" i="1"/>
  <c r="AP4152" i="1" s="1"/>
  <c r="AR4104" i="1"/>
  <c r="AN4104" i="1"/>
  <c r="AP4104" i="1" s="1"/>
  <c r="AR4064" i="1"/>
  <c r="AN4064" i="1"/>
  <c r="AP4064" i="1" s="1"/>
  <c r="AR4016" i="1"/>
  <c r="AN4016" i="1"/>
  <c r="AP4016" i="1" s="1"/>
  <c r="AR3968" i="1"/>
  <c r="AN3968" i="1"/>
  <c r="AP3968" i="1" s="1"/>
  <c r="AR3920" i="1"/>
  <c r="AN3920" i="1"/>
  <c r="AP3920" i="1" s="1"/>
  <c r="AR3872" i="1"/>
  <c r="AN3872" i="1"/>
  <c r="AP3872" i="1" s="1"/>
  <c r="AR3832" i="1"/>
  <c r="AN3832" i="1"/>
  <c r="AP3832" i="1" s="1"/>
  <c r="AR3784" i="1"/>
  <c r="AN3784" i="1"/>
  <c r="AP3784" i="1" s="1"/>
  <c r="AR3736" i="1"/>
  <c r="AN3736" i="1"/>
  <c r="AP3736" i="1" s="1"/>
  <c r="AR3688" i="1"/>
  <c r="AN3688" i="1"/>
  <c r="AP3688" i="1" s="1"/>
  <c r="AR3640" i="1"/>
  <c r="AN3640" i="1"/>
  <c r="AP3640" i="1" s="1"/>
  <c r="AR3592" i="1"/>
  <c r="AN3592" i="1"/>
  <c r="AP3592" i="1" s="1"/>
  <c r="AR3544" i="1"/>
  <c r="AN3544" i="1"/>
  <c r="AP3544" i="1" s="1"/>
  <c r="AR3488" i="1"/>
  <c r="AN3488" i="1"/>
  <c r="AP3488" i="1" s="1"/>
  <c r="AR3448" i="1"/>
  <c r="AN3448" i="1"/>
  <c r="AP3448" i="1" s="1"/>
  <c r="AR3400" i="1"/>
  <c r="AN3400" i="1"/>
  <c r="AP3400" i="1" s="1"/>
  <c r="AR3352" i="1"/>
  <c r="AN3352" i="1"/>
  <c r="AP3352" i="1" s="1"/>
  <c r="AR3312" i="1"/>
  <c r="AN3312" i="1"/>
  <c r="AP3312" i="1" s="1"/>
  <c r="AR3264" i="1"/>
  <c r="AN3264" i="1"/>
  <c r="AP3264" i="1" s="1"/>
  <c r="AR3224" i="1"/>
  <c r="AN3224" i="1"/>
  <c r="AP3224" i="1" s="1"/>
  <c r="AR3176" i="1"/>
  <c r="AN3176" i="1"/>
  <c r="AP3176" i="1" s="1"/>
  <c r="AR3136" i="1"/>
  <c r="AN3136" i="1"/>
  <c r="AP3136" i="1" s="1"/>
  <c r="AR3096" i="1"/>
  <c r="AN3096" i="1"/>
  <c r="AP3096" i="1" s="1"/>
  <c r="AR3056" i="1"/>
  <c r="AN3056" i="1"/>
  <c r="AP3056" i="1" s="1"/>
  <c r="AR3016" i="1"/>
  <c r="AN3016" i="1"/>
  <c r="AP3016" i="1" s="1"/>
  <c r="AR2976" i="1"/>
  <c r="AN2976" i="1"/>
  <c r="AP2976" i="1" s="1"/>
  <c r="AR2936" i="1"/>
  <c r="AN2936" i="1"/>
  <c r="AP2936" i="1" s="1"/>
  <c r="AR2880" i="1"/>
  <c r="AN2880" i="1"/>
  <c r="AP2880" i="1" s="1"/>
  <c r="AR2840" i="1"/>
  <c r="AN2840" i="1"/>
  <c r="AP2840" i="1" s="1"/>
  <c r="AR2792" i="1"/>
  <c r="AN2792" i="1"/>
  <c r="AP2792" i="1" s="1"/>
  <c r="AR2752" i="1"/>
  <c r="AN2752" i="1"/>
  <c r="AP2752" i="1" s="1"/>
  <c r="AR2712" i="1"/>
  <c r="AN2712" i="1"/>
  <c r="AP2712" i="1" s="1"/>
  <c r="AR2680" i="1"/>
  <c r="AN2680" i="1"/>
  <c r="AP2680" i="1" s="1"/>
  <c r="AR2632" i="1"/>
  <c r="AN2632" i="1"/>
  <c r="AP2632" i="1" s="1"/>
  <c r="AR2592" i="1"/>
  <c r="AN2592" i="1"/>
  <c r="AP2592" i="1" s="1"/>
  <c r="AR2552" i="1"/>
  <c r="AN2552" i="1"/>
  <c r="AP2552" i="1" s="1"/>
  <c r="AR2520" i="1"/>
  <c r="AN2520" i="1"/>
  <c r="AP2520" i="1" s="1"/>
  <c r="AR2472" i="1"/>
  <c r="AN2472" i="1"/>
  <c r="AP2472" i="1" s="1"/>
  <c r="AR2440" i="1"/>
  <c r="AN2440" i="1"/>
  <c r="AP2440" i="1" s="1"/>
  <c r="AR2408" i="1"/>
  <c r="AN2408" i="1"/>
  <c r="AP2408" i="1" s="1"/>
  <c r="AR2368" i="1"/>
  <c r="AN2368" i="1"/>
  <c r="AP2368" i="1" s="1"/>
  <c r="AR2328" i="1"/>
  <c r="AN2328" i="1"/>
  <c r="AP2328" i="1" s="1"/>
  <c r="AR2296" i="1"/>
  <c r="AN2296" i="1"/>
  <c r="AP2296" i="1" s="1"/>
  <c r="AR2264" i="1"/>
  <c r="AN2264" i="1"/>
  <c r="AP2264" i="1" s="1"/>
  <c r="AR2224" i="1"/>
  <c r="AN2224" i="1"/>
  <c r="AP2224" i="1" s="1"/>
  <c r="AR2192" i="1"/>
  <c r="AN2192" i="1"/>
  <c r="AP2192" i="1" s="1"/>
  <c r="AR2152" i="1"/>
  <c r="AN2152" i="1"/>
  <c r="AP2152" i="1" s="1"/>
  <c r="AR2120" i="1"/>
  <c r="AN2120" i="1"/>
  <c r="AP2120" i="1" s="1"/>
  <c r="AR2080" i="1"/>
  <c r="AN2080" i="1"/>
  <c r="AP2080" i="1" s="1"/>
  <c r="AR2048" i="1"/>
  <c r="AN2048" i="1"/>
  <c r="AP2048" i="1" s="1"/>
  <c r="AR2008" i="1"/>
  <c r="AN2008" i="1"/>
  <c r="AP2008" i="1" s="1"/>
  <c r="AR1976" i="1"/>
  <c r="AN1976" i="1"/>
  <c r="AP1976" i="1" s="1"/>
  <c r="AR1936" i="1"/>
  <c r="AN1936" i="1"/>
  <c r="AP1936" i="1" s="1"/>
  <c r="AR1896" i="1"/>
  <c r="AN1896" i="1"/>
  <c r="AP1896" i="1" s="1"/>
  <c r="AR1856" i="1"/>
  <c r="AN1856" i="1"/>
  <c r="AP1856" i="1" s="1"/>
  <c r="AR1816" i="1"/>
  <c r="AN1816" i="1"/>
  <c r="AP1816" i="1" s="1"/>
  <c r="AR1800" i="1"/>
  <c r="AN1800" i="1"/>
  <c r="AP1800" i="1" s="1"/>
  <c r="AR1760" i="1"/>
  <c r="AN1760" i="1"/>
  <c r="AP1760" i="1" s="1"/>
  <c r="AR1696" i="1"/>
  <c r="AN1696" i="1"/>
  <c r="AP1696" i="1" s="1"/>
  <c r="AR1656" i="1"/>
  <c r="AN1656" i="1"/>
  <c r="AP1656" i="1" s="1"/>
  <c r="AR1608" i="1"/>
  <c r="AN1608" i="1"/>
  <c r="AP1608" i="1" s="1"/>
  <c r="AR1568" i="1"/>
  <c r="AN1568" i="1"/>
  <c r="AP1568" i="1" s="1"/>
  <c r="AR1528" i="1"/>
  <c r="AN1528" i="1"/>
  <c r="AP1528" i="1" s="1"/>
  <c r="AR1488" i="1"/>
  <c r="AN1488" i="1"/>
  <c r="AP1488" i="1" s="1"/>
  <c r="AR1448" i="1"/>
  <c r="AN1448" i="1"/>
  <c r="AP1448" i="1" s="1"/>
  <c r="AR1408" i="1"/>
  <c r="AN1408" i="1"/>
  <c r="AP1408" i="1" s="1"/>
  <c r="AR1368" i="1"/>
  <c r="AN1368" i="1"/>
  <c r="AP1368" i="1" s="1"/>
  <c r="AR1328" i="1"/>
  <c r="AN1328" i="1"/>
  <c r="AP1328" i="1" s="1"/>
  <c r="AR1288" i="1"/>
  <c r="AN1288" i="1"/>
  <c r="AP1288" i="1" s="1"/>
  <c r="AR1240" i="1"/>
  <c r="AN1240" i="1"/>
  <c r="AP1240" i="1" s="1"/>
  <c r="AR1200" i="1"/>
  <c r="AN1200" i="1"/>
  <c r="AP1200" i="1" s="1"/>
  <c r="AR1168" i="1"/>
  <c r="AN1168" i="1"/>
  <c r="AP1168" i="1" s="1"/>
  <c r="AR1128" i="1"/>
  <c r="AN1128" i="1"/>
  <c r="AP1128" i="1" s="1"/>
  <c r="AR1096" i="1"/>
  <c r="AN1096" i="1"/>
  <c r="AP1096" i="1" s="1"/>
  <c r="AR1064" i="1"/>
  <c r="AN1064" i="1"/>
  <c r="AP1064" i="1" s="1"/>
  <c r="AR1032" i="1"/>
  <c r="AN1032" i="1"/>
  <c r="AP1032" i="1" s="1"/>
  <c r="AR1000" i="1"/>
  <c r="AN1000" i="1"/>
  <c r="AP1000" i="1" s="1"/>
  <c r="AR960" i="1"/>
  <c r="AN960" i="1"/>
  <c r="AP960" i="1" s="1"/>
  <c r="AR928" i="1"/>
  <c r="AN928" i="1"/>
  <c r="AP928" i="1" s="1"/>
  <c r="AR896" i="1"/>
  <c r="AN896" i="1"/>
  <c r="AP896" i="1" s="1"/>
  <c r="AR864" i="1"/>
  <c r="AN864" i="1"/>
  <c r="AP864" i="1" s="1"/>
  <c r="AR824" i="1"/>
  <c r="AN824" i="1"/>
  <c r="AP824" i="1" s="1"/>
  <c r="AR784" i="1"/>
  <c r="AN784" i="1"/>
  <c r="AP784" i="1" s="1"/>
  <c r="AR736" i="1"/>
  <c r="AN736" i="1"/>
  <c r="AP736" i="1" s="1"/>
  <c r="AR656" i="1"/>
  <c r="AN656" i="1"/>
  <c r="AP656" i="1" s="1"/>
  <c r="AR32" i="1"/>
  <c r="AN32" i="1"/>
  <c r="AP32" i="1" s="1"/>
  <c r="AR4980" i="1"/>
  <c r="AN4980" i="1"/>
  <c r="AP4980" i="1" s="1"/>
  <c r="AR4956" i="1"/>
  <c r="AN4956" i="1"/>
  <c r="AP4956" i="1" s="1"/>
  <c r="AR4987" i="1"/>
  <c r="AN4987" i="1"/>
  <c r="AP4987" i="1" s="1"/>
  <c r="AR4971" i="1"/>
  <c r="AN4971" i="1"/>
  <c r="AP4971" i="1" s="1"/>
  <c r="AR4955" i="1"/>
  <c r="AN4955" i="1"/>
  <c r="AP4955" i="1" s="1"/>
  <c r="AR4939" i="1"/>
  <c r="AN4939" i="1"/>
  <c r="AP4939" i="1" s="1"/>
  <c r="AR4923" i="1"/>
  <c r="AN4923" i="1"/>
  <c r="AP4923" i="1" s="1"/>
  <c r="AR4907" i="1"/>
  <c r="AN4907" i="1"/>
  <c r="AP4907" i="1" s="1"/>
  <c r="AR4891" i="1"/>
  <c r="AN4891" i="1"/>
  <c r="AP4891" i="1" s="1"/>
  <c r="AR4875" i="1"/>
  <c r="AN4875" i="1"/>
  <c r="AP4875" i="1" s="1"/>
  <c r="AR4859" i="1"/>
  <c r="AN4859" i="1"/>
  <c r="AP4859" i="1" s="1"/>
  <c r="AR4843" i="1"/>
  <c r="AN4843" i="1"/>
  <c r="AP4843" i="1" s="1"/>
  <c r="AR4827" i="1"/>
  <c r="AN4827" i="1"/>
  <c r="AP4827" i="1" s="1"/>
  <c r="AR4811" i="1"/>
  <c r="AN4811" i="1"/>
  <c r="AP4811" i="1" s="1"/>
  <c r="AR4795" i="1"/>
  <c r="AN4795" i="1"/>
  <c r="AP4795" i="1" s="1"/>
  <c r="AR4779" i="1"/>
  <c r="AN4779" i="1"/>
  <c r="AP4779" i="1" s="1"/>
  <c r="AR4763" i="1"/>
  <c r="AN4763" i="1"/>
  <c r="AP4763" i="1" s="1"/>
  <c r="AR4747" i="1"/>
  <c r="AN4747" i="1"/>
  <c r="AP4747" i="1" s="1"/>
  <c r="AR4731" i="1"/>
  <c r="AN4731" i="1"/>
  <c r="AP4731" i="1" s="1"/>
  <c r="AR4715" i="1"/>
  <c r="AN4715" i="1"/>
  <c r="AP4715" i="1" s="1"/>
  <c r="AR4699" i="1"/>
  <c r="AN4699" i="1"/>
  <c r="AP4699" i="1" s="1"/>
  <c r="AR4683" i="1"/>
  <c r="AN4683" i="1"/>
  <c r="AP4683" i="1" s="1"/>
  <c r="AR4667" i="1"/>
  <c r="AN4667" i="1"/>
  <c r="AP4667" i="1" s="1"/>
  <c r="AR4651" i="1"/>
  <c r="AN4651" i="1"/>
  <c r="AP4651" i="1" s="1"/>
  <c r="AR4635" i="1"/>
  <c r="AN4635" i="1"/>
  <c r="AP4635" i="1" s="1"/>
  <c r="AR4619" i="1"/>
  <c r="AN4619" i="1"/>
  <c r="AP4619" i="1" s="1"/>
  <c r="AR4603" i="1"/>
  <c r="AN4603" i="1"/>
  <c r="AP4603" i="1" s="1"/>
  <c r="AR4587" i="1"/>
  <c r="AN4587" i="1"/>
  <c r="AP4587" i="1" s="1"/>
  <c r="AR4571" i="1"/>
  <c r="AN4571" i="1"/>
  <c r="AP4571" i="1" s="1"/>
  <c r="AR4555" i="1"/>
  <c r="AN4555" i="1"/>
  <c r="AP4555" i="1" s="1"/>
  <c r="AR4539" i="1"/>
  <c r="AN4539" i="1"/>
  <c r="AP4539" i="1" s="1"/>
  <c r="AR4523" i="1"/>
  <c r="AN4523" i="1"/>
  <c r="AP4523" i="1" s="1"/>
  <c r="AR4507" i="1"/>
  <c r="AN4507" i="1"/>
  <c r="AP4507" i="1" s="1"/>
  <c r="AR4491" i="1"/>
  <c r="AN4491" i="1"/>
  <c r="AP4491" i="1" s="1"/>
  <c r="AR4475" i="1"/>
  <c r="AN4475" i="1"/>
  <c r="AP4475" i="1" s="1"/>
  <c r="AR4459" i="1"/>
  <c r="AN4459" i="1"/>
  <c r="AP4459" i="1" s="1"/>
  <c r="AR4443" i="1"/>
  <c r="AN4443" i="1"/>
  <c r="AP4443" i="1" s="1"/>
  <c r="AR4427" i="1"/>
  <c r="AN4427" i="1"/>
  <c r="AP4427" i="1" s="1"/>
  <c r="AR4411" i="1"/>
  <c r="AN4411" i="1"/>
  <c r="AP4411" i="1" s="1"/>
  <c r="AR4395" i="1"/>
  <c r="AN4395" i="1"/>
  <c r="AP4395" i="1" s="1"/>
  <c r="AR4379" i="1"/>
  <c r="AN4379" i="1"/>
  <c r="AP4379" i="1" s="1"/>
  <c r="AR4363" i="1"/>
  <c r="AN4363" i="1"/>
  <c r="AP4363" i="1" s="1"/>
  <c r="AR4347" i="1"/>
  <c r="AN4347" i="1"/>
  <c r="AP4347" i="1" s="1"/>
  <c r="AR4331" i="1"/>
  <c r="AN4331" i="1"/>
  <c r="AP4331" i="1" s="1"/>
  <c r="AR4323" i="1"/>
  <c r="AN4323" i="1"/>
  <c r="AP4323" i="1" s="1"/>
  <c r="AR4307" i="1"/>
  <c r="AN4307" i="1"/>
  <c r="AP4307" i="1" s="1"/>
  <c r="AR4291" i="1"/>
  <c r="AN4291" i="1"/>
  <c r="AP4291" i="1" s="1"/>
  <c r="AR4267" i="1"/>
  <c r="AN4267" i="1"/>
  <c r="AP4267" i="1" s="1"/>
  <c r="AR4203" i="1"/>
  <c r="AN4203" i="1"/>
  <c r="AP4203" i="1" s="1"/>
  <c r="AR4994" i="1"/>
  <c r="AN4994" i="1"/>
  <c r="AP4994" i="1" s="1"/>
  <c r="AR4986" i="1"/>
  <c r="AN4986" i="1"/>
  <c r="AP4986" i="1" s="1"/>
  <c r="AR4978" i="1"/>
  <c r="AN4978" i="1"/>
  <c r="AP4978" i="1" s="1"/>
  <c r="AR4970" i="1"/>
  <c r="AN4970" i="1"/>
  <c r="AP4970" i="1" s="1"/>
  <c r="AR4962" i="1"/>
  <c r="AN4962" i="1"/>
  <c r="AP4962" i="1" s="1"/>
  <c r="AR4954" i="1"/>
  <c r="AN4954" i="1"/>
  <c r="AP4954" i="1" s="1"/>
  <c r="AR4946" i="1"/>
  <c r="AN4946" i="1"/>
  <c r="AP4946" i="1" s="1"/>
  <c r="AR4938" i="1"/>
  <c r="AN4938" i="1"/>
  <c r="AP4938" i="1" s="1"/>
  <c r="AR4930" i="1"/>
  <c r="AN4930" i="1"/>
  <c r="AP4930" i="1" s="1"/>
  <c r="AR4922" i="1"/>
  <c r="AN4922" i="1"/>
  <c r="AP4922" i="1" s="1"/>
  <c r="AR4914" i="1"/>
  <c r="AN4914" i="1"/>
  <c r="AP4914" i="1" s="1"/>
  <c r="AR4906" i="1"/>
  <c r="AN4906" i="1"/>
  <c r="AP4906" i="1" s="1"/>
  <c r="AR4898" i="1"/>
  <c r="AN4898" i="1"/>
  <c r="AP4898" i="1" s="1"/>
  <c r="AR4890" i="1"/>
  <c r="AN4890" i="1"/>
  <c r="AP4890" i="1" s="1"/>
  <c r="AR4882" i="1"/>
  <c r="AN4882" i="1"/>
  <c r="AP4882" i="1" s="1"/>
  <c r="AR4874" i="1"/>
  <c r="AN4874" i="1"/>
  <c r="AP4874" i="1" s="1"/>
  <c r="AR4866" i="1"/>
  <c r="AN4866" i="1"/>
  <c r="AP4866" i="1" s="1"/>
  <c r="AR4858" i="1"/>
  <c r="AN4858" i="1"/>
  <c r="AP4858" i="1" s="1"/>
  <c r="AR4850" i="1"/>
  <c r="AN4850" i="1"/>
  <c r="AP4850" i="1" s="1"/>
  <c r="AR4842" i="1"/>
  <c r="AN4842" i="1"/>
  <c r="AP4842" i="1" s="1"/>
  <c r="AR4834" i="1"/>
  <c r="AN4834" i="1"/>
  <c r="AP4834" i="1" s="1"/>
  <c r="AR4826" i="1"/>
  <c r="AN4826" i="1"/>
  <c r="AP4826" i="1" s="1"/>
  <c r="AR4818" i="1"/>
  <c r="AN4818" i="1"/>
  <c r="AP4818" i="1" s="1"/>
  <c r="AR4810" i="1"/>
  <c r="AN4810" i="1"/>
  <c r="AP4810" i="1" s="1"/>
  <c r="AR4802" i="1"/>
  <c r="AN4802" i="1"/>
  <c r="AP4802" i="1" s="1"/>
  <c r="AR4794" i="1"/>
  <c r="AN4794" i="1"/>
  <c r="AP4794" i="1" s="1"/>
  <c r="AR4786" i="1"/>
  <c r="AN4786" i="1"/>
  <c r="AP4786" i="1" s="1"/>
  <c r="AR4778" i="1"/>
  <c r="AN4778" i="1"/>
  <c r="AP4778" i="1" s="1"/>
  <c r="AR4770" i="1"/>
  <c r="AN4770" i="1"/>
  <c r="AP4770" i="1" s="1"/>
  <c r="AR4762" i="1"/>
  <c r="AN4762" i="1"/>
  <c r="AP4762" i="1" s="1"/>
  <c r="AR4754" i="1"/>
  <c r="AN4754" i="1"/>
  <c r="AP4754" i="1" s="1"/>
  <c r="AR4746" i="1"/>
  <c r="AN4746" i="1"/>
  <c r="AP4746" i="1" s="1"/>
  <c r="AR4738" i="1"/>
  <c r="AN4738" i="1"/>
  <c r="AP4738" i="1" s="1"/>
  <c r="AR4730" i="1"/>
  <c r="AN4730" i="1"/>
  <c r="AP4730" i="1" s="1"/>
  <c r="AR4722" i="1"/>
  <c r="AN4722" i="1"/>
  <c r="AP4722" i="1" s="1"/>
  <c r="AR4714" i="1"/>
  <c r="AN4714" i="1"/>
  <c r="AP4714" i="1" s="1"/>
  <c r="AR4706" i="1"/>
  <c r="AN4706" i="1"/>
  <c r="AP4706" i="1" s="1"/>
  <c r="AR4698" i="1"/>
  <c r="AN4698" i="1"/>
  <c r="AP4698" i="1" s="1"/>
  <c r="AR4690" i="1"/>
  <c r="AN4690" i="1"/>
  <c r="AP4690" i="1" s="1"/>
  <c r="AR4682" i="1"/>
  <c r="AN4682" i="1"/>
  <c r="AP4682" i="1" s="1"/>
  <c r="AR4674" i="1"/>
  <c r="AN4674" i="1"/>
  <c r="AP4674" i="1" s="1"/>
  <c r="AR4666" i="1"/>
  <c r="AN4666" i="1"/>
  <c r="AP4666" i="1" s="1"/>
  <c r="AR4658" i="1"/>
  <c r="AN4658" i="1"/>
  <c r="AP4658" i="1" s="1"/>
  <c r="AR4650" i="1"/>
  <c r="AN4650" i="1"/>
  <c r="AP4650" i="1" s="1"/>
  <c r="AR4642" i="1"/>
  <c r="AN4642" i="1"/>
  <c r="AP4642" i="1" s="1"/>
  <c r="AR4634" i="1"/>
  <c r="AN4634" i="1"/>
  <c r="AP4634" i="1" s="1"/>
  <c r="AR4626" i="1"/>
  <c r="AN4626" i="1"/>
  <c r="AP4626" i="1" s="1"/>
  <c r="AR4618" i="1"/>
  <c r="AN4618" i="1"/>
  <c r="AP4618" i="1" s="1"/>
  <c r="AR4610" i="1"/>
  <c r="AN4610" i="1"/>
  <c r="AP4610" i="1" s="1"/>
  <c r="AR4602" i="1"/>
  <c r="AN4602" i="1"/>
  <c r="AP4602" i="1" s="1"/>
  <c r="AR4594" i="1"/>
  <c r="AN4594" i="1"/>
  <c r="AP4594" i="1" s="1"/>
  <c r="AR4586" i="1"/>
  <c r="AN4586" i="1"/>
  <c r="AP4586" i="1" s="1"/>
  <c r="AR4578" i="1"/>
  <c r="AN4578" i="1"/>
  <c r="AP4578" i="1" s="1"/>
  <c r="AR4570" i="1"/>
  <c r="AN4570" i="1"/>
  <c r="AP4570" i="1" s="1"/>
  <c r="AR4562" i="1"/>
  <c r="AN4562" i="1"/>
  <c r="AP4562" i="1" s="1"/>
  <c r="AR4554" i="1"/>
  <c r="AN4554" i="1"/>
  <c r="AP4554" i="1" s="1"/>
  <c r="AR4546" i="1"/>
  <c r="AN4546" i="1"/>
  <c r="AP4546" i="1" s="1"/>
  <c r="AR4538" i="1"/>
  <c r="AN4538" i="1"/>
  <c r="AP4538" i="1" s="1"/>
  <c r="AR4530" i="1"/>
  <c r="AN4530" i="1"/>
  <c r="AP4530" i="1" s="1"/>
  <c r="AR4522" i="1"/>
  <c r="AN4522" i="1"/>
  <c r="AP4522" i="1" s="1"/>
  <c r="AR4514" i="1"/>
  <c r="AN4514" i="1"/>
  <c r="AP4514" i="1" s="1"/>
  <c r="AR4506" i="1"/>
  <c r="AN4506" i="1"/>
  <c r="AP4506" i="1" s="1"/>
  <c r="AR4498" i="1"/>
  <c r="AN4498" i="1"/>
  <c r="AP4498" i="1" s="1"/>
  <c r="AR4490" i="1"/>
  <c r="AN4490" i="1"/>
  <c r="AP4490" i="1" s="1"/>
  <c r="AR4482" i="1"/>
  <c r="AN4482" i="1"/>
  <c r="AP4482" i="1" s="1"/>
  <c r="AR4474" i="1"/>
  <c r="AN4474" i="1"/>
  <c r="AP4474" i="1" s="1"/>
  <c r="AR4466" i="1"/>
  <c r="AN4466" i="1"/>
  <c r="AP4466" i="1" s="1"/>
  <c r="AR4458" i="1"/>
  <c r="AN4458" i="1"/>
  <c r="AP4458" i="1" s="1"/>
  <c r="AR4450" i="1"/>
  <c r="AN4450" i="1"/>
  <c r="AP4450" i="1" s="1"/>
  <c r="AR4442" i="1"/>
  <c r="AN4442" i="1"/>
  <c r="AP4442" i="1" s="1"/>
  <c r="AR4434" i="1"/>
  <c r="AN4434" i="1"/>
  <c r="AP4434" i="1" s="1"/>
  <c r="AR4426" i="1"/>
  <c r="AN4426" i="1"/>
  <c r="AP4426" i="1" s="1"/>
  <c r="AR4418" i="1"/>
  <c r="AN4418" i="1"/>
  <c r="AP4418" i="1" s="1"/>
  <c r="AR4410" i="1"/>
  <c r="AN4410" i="1"/>
  <c r="AP4410" i="1" s="1"/>
  <c r="AR4402" i="1"/>
  <c r="AN4402" i="1"/>
  <c r="AP4402" i="1" s="1"/>
  <c r="AR4394" i="1"/>
  <c r="AN4394" i="1"/>
  <c r="AP4394" i="1" s="1"/>
  <c r="AR4386" i="1"/>
  <c r="AN4386" i="1"/>
  <c r="AP4386" i="1" s="1"/>
  <c r="AR4378" i="1"/>
  <c r="AN4378" i="1"/>
  <c r="AP4378" i="1" s="1"/>
  <c r="AR4370" i="1"/>
  <c r="AN4370" i="1"/>
  <c r="AP4370" i="1" s="1"/>
  <c r="AR4362" i="1"/>
  <c r="AN4362" i="1"/>
  <c r="AP4362" i="1" s="1"/>
  <c r="AR4354" i="1"/>
  <c r="AN4354" i="1"/>
  <c r="AP4354" i="1" s="1"/>
  <c r="AR4346" i="1"/>
  <c r="AN4346" i="1"/>
  <c r="AP4346" i="1" s="1"/>
  <c r="AR4338" i="1"/>
  <c r="AN4338" i="1"/>
  <c r="AP4338" i="1" s="1"/>
  <c r="AR4330" i="1"/>
  <c r="AN4330" i="1"/>
  <c r="AP4330" i="1" s="1"/>
  <c r="AR4322" i="1"/>
  <c r="AN4322" i="1"/>
  <c r="AP4322" i="1" s="1"/>
  <c r="AR4314" i="1"/>
  <c r="AN4314" i="1"/>
  <c r="AP4314" i="1" s="1"/>
  <c r="AR4306" i="1"/>
  <c r="AN4306" i="1"/>
  <c r="AP4306" i="1" s="1"/>
  <c r="AR4298" i="1"/>
  <c r="AN4298" i="1"/>
  <c r="AP4298" i="1" s="1"/>
  <c r="AR4290" i="1"/>
  <c r="AN4290" i="1"/>
  <c r="AP4290" i="1" s="1"/>
  <c r="AR4282" i="1"/>
  <c r="AN4282" i="1"/>
  <c r="AP4282" i="1" s="1"/>
  <c r="AR4274" i="1"/>
  <c r="AN4274" i="1"/>
  <c r="AP4274" i="1" s="1"/>
  <c r="AR4266" i="1"/>
  <c r="AN4266" i="1"/>
  <c r="AP4266" i="1" s="1"/>
  <c r="AR4258" i="1"/>
  <c r="AN4258" i="1"/>
  <c r="AP4258" i="1" s="1"/>
  <c r="AR4250" i="1"/>
  <c r="AN4250" i="1"/>
  <c r="AP4250" i="1" s="1"/>
  <c r="AR4242" i="1"/>
  <c r="AN4242" i="1"/>
  <c r="AP4242" i="1" s="1"/>
  <c r="AR4234" i="1"/>
  <c r="AN4234" i="1"/>
  <c r="AP4234" i="1" s="1"/>
  <c r="AR4226" i="1"/>
  <c r="AN4226" i="1"/>
  <c r="AP4226" i="1" s="1"/>
  <c r="AR4218" i="1"/>
  <c r="AN4218" i="1"/>
  <c r="AP4218" i="1" s="1"/>
  <c r="AR4210" i="1"/>
  <c r="AN4210" i="1"/>
  <c r="AP4210" i="1" s="1"/>
  <c r="AR4202" i="1"/>
  <c r="AN4202" i="1"/>
  <c r="AP4202" i="1" s="1"/>
  <c r="AR4194" i="1"/>
  <c r="AN4194" i="1"/>
  <c r="AP4194" i="1" s="1"/>
  <c r="AR4186" i="1"/>
  <c r="AN4186" i="1"/>
  <c r="AP4186" i="1" s="1"/>
  <c r="AR4178" i="1"/>
  <c r="AN4178" i="1"/>
  <c r="AP4178" i="1" s="1"/>
  <c r="AR4170" i="1"/>
  <c r="AN4170" i="1"/>
  <c r="AP4170" i="1" s="1"/>
  <c r="AR4162" i="1"/>
  <c r="AN4162" i="1"/>
  <c r="AP4162" i="1" s="1"/>
  <c r="AR4154" i="1"/>
  <c r="AN4154" i="1"/>
  <c r="AP4154" i="1" s="1"/>
  <c r="AR4146" i="1"/>
  <c r="AN4146" i="1"/>
  <c r="AP4146" i="1" s="1"/>
  <c r="AR4138" i="1"/>
  <c r="AN4138" i="1"/>
  <c r="AP4138" i="1" s="1"/>
  <c r="AR4130" i="1"/>
  <c r="AN4130" i="1"/>
  <c r="AP4130" i="1" s="1"/>
  <c r="AR4122" i="1"/>
  <c r="AN4122" i="1"/>
  <c r="AP4122" i="1" s="1"/>
  <c r="AR4114" i="1"/>
  <c r="AN4114" i="1"/>
  <c r="AP4114" i="1" s="1"/>
  <c r="AR4106" i="1"/>
  <c r="AN4106" i="1"/>
  <c r="AP4106" i="1" s="1"/>
  <c r="AR4098" i="1"/>
  <c r="AN4098" i="1"/>
  <c r="AP4098" i="1" s="1"/>
  <c r="AR4090" i="1"/>
  <c r="AN4090" i="1"/>
  <c r="AP4090" i="1" s="1"/>
  <c r="AR4082" i="1"/>
  <c r="AN4082" i="1"/>
  <c r="AP4082" i="1" s="1"/>
  <c r="AR4074" i="1"/>
  <c r="AN4074" i="1"/>
  <c r="AP4074" i="1" s="1"/>
  <c r="AR4066" i="1"/>
  <c r="AN4066" i="1"/>
  <c r="AP4066" i="1" s="1"/>
  <c r="AR4058" i="1"/>
  <c r="AN4058" i="1"/>
  <c r="AP4058" i="1" s="1"/>
  <c r="AR4050" i="1"/>
  <c r="AN4050" i="1"/>
  <c r="AP4050" i="1" s="1"/>
  <c r="AR4042" i="1"/>
  <c r="AN4042" i="1"/>
  <c r="AP4042" i="1" s="1"/>
  <c r="AR4034" i="1"/>
  <c r="AN4034" i="1"/>
  <c r="AP4034" i="1" s="1"/>
  <c r="AR4026" i="1"/>
  <c r="AN4026" i="1"/>
  <c r="AP4026" i="1" s="1"/>
  <c r="AR4018" i="1"/>
  <c r="AN4018" i="1"/>
  <c r="AP4018" i="1" s="1"/>
  <c r="AR4010" i="1"/>
  <c r="AN4010" i="1"/>
  <c r="AP4010" i="1" s="1"/>
  <c r="AR4002" i="1"/>
  <c r="AN4002" i="1"/>
  <c r="AP4002" i="1" s="1"/>
  <c r="AR3994" i="1"/>
  <c r="AN3994" i="1"/>
  <c r="AP3994" i="1" s="1"/>
  <c r="AR3986" i="1"/>
  <c r="AN3986" i="1"/>
  <c r="AP3986" i="1" s="1"/>
  <c r="AR3978" i="1"/>
  <c r="AN3978" i="1"/>
  <c r="AP3978" i="1" s="1"/>
  <c r="AR3970" i="1"/>
  <c r="AN3970" i="1"/>
  <c r="AP3970" i="1" s="1"/>
  <c r="AR3962" i="1"/>
  <c r="AN3962" i="1"/>
  <c r="AP3962" i="1" s="1"/>
  <c r="AR3954" i="1"/>
  <c r="AN3954" i="1"/>
  <c r="AP3954" i="1" s="1"/>
  <c r="AR3946" i="1"/>
  <c r="AN3946" i="1"/>
  <c r="AP3946" i="1" s="1"/>
  <c r="AR3938" i="1"/>
  <c r="AN3938" i="1"/>
  <c r="AP3938" i="1" s="1"/>
  <c r="AR3930" i="1"/>
  <c r="AN3930" i="1"/>
  <c r="AP3930" i="1" s="1"/>
  <c r="AR3922" i="1"/>
  <c r="AN3922" i="1"/>
  <c r="AP3922" i="1" s="1"/>
  <c r="AR3914" i="1"/>
  <c r="AN3914" i="1"/>
  <c r="AP3914" i="1" s="1"/>
  <c r="AR3906" i="1"/>
  <c r="AN3906" i="1"/>
  <c r="AP3906" i="1" s="1"/>
  <c r="AR3898" i="1"/>
  <c r="AN3898" i="1"/>
  <c r="AP3898" i="1" s="1"/>
  <c r="AR3890" i="1"/>
  <c r="AN3890" i="1"/>
  <c r="AP3890" i="1" s="1"/>
  <c r="AR3882" i="1"/>
  <c r="AN3882" i="1"/>
  <c r="AP3882" i="1" s="1"/>
  <c r="AR3874" i="1"/>
  <c r="AN3874" i="1"/>
  <c r="AP3874" i="1" s="1"/>
  <c r="AR3866" i="1"/>
  <c r="AN3866" i="1"/>
  <c r="AP3866" i="1" s="1"/>
  <c r="AR3858" i="1"/>
  <c r="AN3858" i="1"/>
  <c r="AP3858" i="1" s="1"/>
  <c r="AR3850" i="1"/>
  <c r="AN3850" i="1"/>
  <c r="AP3850" i="1" s="1"/>
  <c r="AR3842" i="1"/>
  <c r="AN3842" i="1"/>
  <c r="AP3842" i="1" s="1"/>
  <c r="AR3834" i="1"/>
  <c r="AN3834" i="1"/>
  <c r="AP3834" i="1" s="1"/>
  <c r="AR3826" i="1"/>
  <c r="AN3826" i="1"/>
  <c r="AP3826" i="1" s="1"/>
  <c r="AR3818" i="1"/>
  <c r="AN3818" i="1"/>
  <c r="AP3818" i="1" s="1"/>
  <c r="AR3810" i="1"/>
  <c r="AN3810" i="1"/>
  <c r="AP3810" i="1" s="1"/>
  <c r="AR3802" i="1"/>
  <c r="AN3802" i="1"/>
  <c r="AP3802" i="1" s="1"/>
  <c r="AR3794" i="1"/>
  <c r="AN3794" i="1"/>
  <c r="AP3794" i="1" s="1"/>
  <c r="AR3786" i="1"/>
  <c r="AN3786" i="1"/>
  <c r="AP3786" i="1" s="1"/>
  <c r="AR3778" i="1"/>
  <c r="AN3778" i="1"/>
  <c r="AP3778" i="1" s="1"/>
  <c r="AR3770" i="1"/>
  <c r="AN3770" i="1"/>
  <c r="AP3770" i="1" s="1"/>
  <c r="AR3762" i="1"/>
  <c r="AN3762" i="1"/>
  <c r="AP3762" i="1" s="1"/>
  <c r="AR3754" i="1"/>
  <c r="AN3754" i="1"/>
  <c r="AP3754" i="1" s="1"/>
  <c r="AR3746" i="1"/>
  <c r="AN3746" i="1"/>
  <c r="AP3746" i="1" s="1"/>
  <c r="AR3738" i="1"/>
  <c r="AN3738" i="1"/>
  <c r="AP3738" i="1" s="1"/>
  <c r="AR3730" i="1"/>
  <c r="AN3730" i="1"/>
  <c r="AP3730" i="1" s="1"/>
  <c r="AR3722" i="1"/>
  <c r="AN3722" i="1"/>
  <c r="AP3722" i="1" s="1"/>
  <c r="AR3714" i="1"/>
  <c r="AN3714" i="1"/>
  <c r="AP3714" i="1" s="1"/>
  <c r="AR3706" i="1"/>
  <c r="AN3706" i="1"/>
  <c r="AP3706" i="1" s="1"/>
  <c r="AR3698" i="1"/>
  <c r="AN3698" i="1"/>
  <c r="AP3698" i="1" s="1"/>
  <c r="AR3690" i="1"/>
  <c r="AN3690" i="1"/>
  <c r="AP3690" i="1" s="1"/>
  <c r="AR3682" i="1"/>
  <c r="AN3682" i="1"/>
  <c r="AP3682" i="1" s="1"/>
  <c r="AR3674" i="1"/>
  <c r="AN3674" i="1"/>
  <c r="AP3674" i="1" s="1"/>
  <c r="AR3666" i="1"/>
  <c r="AN3666" i="1"/>
  <c r="AP3666" i="1" s="1"/>
  <c r="AR3658" i="1"/>
  <c r="AN3658" i="1"/>
  <c r="AP3658" i="1" s="1"/>
  <c r="AR3650" i="1"/>
  <c r="AN3650" i="1"/>
  <c r="AP3650" i="1" s="1"/>
  <c r="AR3642" i="1"/>
  <c r="AN3642" i="1"/>
  <c r="AP3642" i="1" s="1"/>
  <c r="AR3634" i="1"/>
  <c r="AN3634" i="1"/>
  <c r="AP3634" i="1" s="1"/>
  <c r="AR3626" i="1"/>
  <c r="AN3626" i="1"/>
  <c r="AP3626" i="1" s="1"/>
  <c r="AR3618" i="1"/>
  <c r="AN3618" i="1"/>
  <c r="AP3618" i="1" s="1"/>
  <c r="AR3610" i="1"/>
  <c r="AN3610" i="1"/>
  <c r="AP3610" i="1" s="1"/>
  <c r="AR3602" i="1"/>
  <c r="AN3602" i="1"/>
  <c r="AP3602" i="1" s="1"/>
  <c r="AR3594" i="1"/>
  <c r="AN3594" i="1"/>
  <c r="AP3594" i="1" s="1"/>
  <c r="AR3586" i="1"/>
  <c r="AN3586" i="1"/>
  <c r="AP3586" i="1" s="1"/>
  <c r="AR3578" i="1"/>
  <c r="AN3578" i="1"/>
  <c r="AP3578" i="1" s="1"/>
  <c r="AR3570" i="1"/>
  <c r="AN3570" i="1"/>
  <c r="AP3570" i="1" s="1"/>
  <c r="AR3562" i="1"/>
  <c r="AN3562" i="1"/>
  <c r="AP3562" i="1" s="1"/>
  <c r="AR3554" i="1"/>
  <c r="AN3554" i="1"/>
  <c r="AP3554" i="1" s="1"/>
  <c r="AR3546" i="1"/>
  <c r="AN3546" i="1"/>
  <c r="AP3546" i="1" s="1"/>
  <c r="AR3538" i="1"/>
  <c r="AN3538" i="1"/>
  <c r="AP3538" i="1" s="1"/>
  <c r="AR3530" i="1"/>
  <c r="AN3530" i="1"/>
  <c r="AP3530" i="1" s="1"/>
  <c r="AR3522" i="1"/>
  <c r="AN3522" i="1"/>
  <c r="AP3522" i="1" s="1"/>
  <c r="AR3514" i="1"/>
  <c r="AN3514" i="1"/>
  <c r="AP3514" i="1" s="1"/>
  <c r="AR3506" i="1"/>
  <c r="AN3506" i="1"/>
  <c r="AP3506" i="1" s="1"/>
  <c r="AR3498" i="1"/>
  <c r="AN3498" i="1"/>
  <c r="AP3498" i="1" s="1"/>
  <c r="AR3490" i="1"/>
  <c r="AN3490" i="1"/>
  <c r="AP3490" i="1" s="1"/>
  <c r="AR3482" i="1"/>
  <c r="AN3482" i="1"/>
  <c r="AP3482" i="1" s="1"/>
  <c r="AR3474" i="1"/>
  <c r="AN3474" i="1"/>
  <c r="AP3474" i="1" s="1"/>
  <c r="AR3466" i="1"/>
  <c r="AN3466" i="1"/>
  <c r="AP3466" i="1" s="1"/>
  <c r="AR3458" i="1"/>
  <c r="AN3458" i="1"/>
  <c r="AP3458" i="1" s="1"/>
  <c r="AR3450" i="1"/>
  <c r="AN3450" i="1"/>
  <c r="AP3450" i="1" s="1"/>
  <c r="AR3442" i="1"/>
  <c r="AN3442" i="1"/>
  <c r="AP3442" i="1" s="1"/>
  <c r="AR3434" i="1"/>
  <c r="AN3434" i="1"/>
  <c r="AP3434" i="1" s="1"/>
  <c r="AR3426" i="1"/>
  <c r="AN3426" i="1"/>
  <c r="AP3426" i="1" s="1"/>
  <c r="AR3418" i="1"/>
  <c r="AN3418" i="1"/>
  <c r="AP3418" i="1" s="1"/>
  <c r="AR3410" i="1"/>
  <c r="AN3410" i="1"/>
  <c r="AP3410" i="1" s="1"/>
  <c r="AR3402" i="1"/>
  <c r="AN3402" i="1"/>
  <c r="AP3402" i="1" s="1"/>
  <c r="AR3394" i="1"/>
  <c r="AN3394" i="1"/>
  <c r="AP3394" i="1" s="1"/>
  <c r="AR3386" i="1"/>
  <c r="AN3386" i="1"/>
  <c r="AP3386" i="1" s="1"/>
  <c r="AR3378" i="1"/>
  <c r="AN3378" i="1"/>
  <c r="AP3378" i="1" s="1"/>
  <c r="AR3370" i="1"/>
  <c r="AN3370" i="1"/>
  <c r="AP3370" i="1" s="1"/>
  <c r="AR3362" i="1"/>
  <c r="AN3362" i="1"/>
  <c r="AP3362" i="1" s="1"/>
  <c r="AR3354" i="1"/>
  <c r="AN3354" i="1"/>
  <c r="AP3354" i="1" s="1"/>
  <c r="AR3346" i="1"/>
  <c r="AN3346" i="1"/>
  <c r="AP3346" i="1" s="1"/>
  <c r="AR3338" i="1"/>
  <c r="AN3338" i="1"/>
  <c r="AP3338" i="1" s="1"/>
  <c r="AR3330" i="1"/>
  <c r="AN3330" i="1"/>
  <c r="AP3330" i="1" s="1"/>
  <c r="AR3322" i="1"/>
  <c r="AN3322" i="1"/>
  <c r="AP3322" i="1" s="1"/>
  <c r="AR3314" i="1"/>
  <c r="AN3314" i="1"/>
  <c r="AP3314" i="1" s="1"/>
  <c r="AR3306" i="1"/>
  <c r="AN3306" i="1"/>
  <c r="AP3306" i="1" s="1"/>
  <c r="AR3298" i="1"/>
  <c r="AN3298" i="1"/>
  <c r="AP3298" i="1" s="1"/>
  <c r="AR3290" i="1"/>
  <c r="AN3290" i="1"/>
  <c r="AP3290" i="1" s="1"/>
  <c r="AR3282" i="1"/>
  <c r="AN3282" i="1"/>
  <c r="AP3282" i="1" s="1"/>
  <c r="AR3274" i="1"/>
  <c r="AN3274" i="1"/>
  <c r="AP3274" i="1" s="1"/>
  <c r="AR3266" i="1"/>
  <c r="AN3266" i="1"/>
  <c r="AP3266" i="1" s="1"/>
  <c r="AR3258" i="1"/>
  <c r="AN3258" i="1"/>
  <c r="AP3258" i="1" s="1"/>
  <c r="AR3250" i="1"/>
  <c r="AN3250" i="1"/>
  <c r="AP3250" i="1" s="1"/>
  <c r="AR3242" i="1"/>
  <c r="AN3242" i="1"/>
  <c r="AP3242" i="1" s="1"/>
  <c r="AR3234" i="1"/>
  <c r="AN3234" i="1"/>
  <c r="AP3234" i="1" s="1"/>
  <c r="AR3226" i="1"/>
  <c r="AN3226" i="1"/>
  <c r="AP3226" i="1" s="1"/>
  <c r="AR3218" i="1"/>
  <c r="AN3218" i="1"/>
  <c r="AP3218" i="1" s="1"/>
  <c r="AR3210" i="1"/>
  <c r="AN3210" i="1"/>
  <c r="AP3210" i="1" s="1"/>
  <c r="AR3202" i="1"/>
  <c r="AN3202" i="1"/>
  <c r="AP3202" i="1" s="1"/>
  <c r="AR3194" i="1"/>
  <c r="AN3194" i="1"/>
  <c r="AP3194" i="1" s="1"/>
  <c r="AR3186" i="1"/>
  <c r="AN3186" i="1"/>
  <c r="AP3186" i="1" s="1"/>
  <c r="AR3178" i="1"/>
  <c r="AN3178" i="1"/>
  <c r="AP3178" i="1" s="1"/>
  <c r="AR3170" i="1"/>
  <c r="AN3170" i="1"/>
  <c r="AP3170" i="1" s="1"/>
  <c r="AR3162" i="1"/>
  <c r="AN3162" i="1"/>
  <c r="AP3162" i="1" s="1"/>
  <c r="AR3154" i="1"/>
  <c r="AN3154" i="1"/>
  <c r="AP3154" i="1" s="1"/>
  <c r="AR3146" i="1"/>
  <c r="AN3146" i="1"/>
  <c r="AP3146" i="1" s="1"/>
  <c r="AR3138" i="1"/>
  <c r="AN3138" i="1"/>
  <c r="AP3138" i="1" s="1"/>
  <c r="AR3130" i="1"/>
  <c r="AN3130" i="1"/>
  <c r="AP3130" i="1" s="1"/>
  <c r="AR3122" i="1"/>
  <c r="AN3122" i="1"/>
  <c r="AP3122" i="1" s="1"/>
  <c r="AR3114" i="1"/>
  <c r="AN3114" i="1"/>
  <c r="AP3114" i="1" s="1"/>
  <c r="AR3106" i="1"/>
  <c r="AN3106" i="1"/>
  <c r="AP3106" i="1" s="1"/>
  <c r="AR3098" i="1"/>
  <c r="AN3098" i="1"/>
  <c r="AP3098" i="1" s="1"/>
  <c r="AR3090" i="1"/>
  <c r="AN3090" i="1"/>
  <c r="AP3090" i="1" s="1"/>
  <c r="AR3082" i="1"/>
  <c r="AN3082" i="1"/>
  <c r="AP3082" i="1" s="1"/>
  <c r="AR3074" i="1"/>
  <c r="AN3074" i="1"/>
  <c r="AP3074" i="1" s="1"/>
  <c r="AR3066" i="1"/>
  <c r="AN3066" i="1"/>
  <c r="AP3066" i="1" s="1"/>
  <c r="AR3058" i="1"/>
  <c r="AN3058" i="1"/>
  <c r="AP3058" i="1" s="1"/>
  <c r="AR3050" i="1"/>
  <c r="AN3050" i="1"/>
  <c r="AP3050" i="1" s="1"/>
  <c r="AR3042" i="1"/>
  <c r="AN3042" i="1"/>
  <c r="AP3042" i="1" s="1"/>
  <c r="AR3034" i="1"/>
  <c r="AN3034" i="1"/>
  <c r="AP3034" i="1" s="1"/>
  <c r="AR3026" i="1"/>
  <c r="AN3026" i="1"/>
  <c r="AP3026" i="1" s="1"/>
  <c r="AR3018" i="1"/>
  <c r="AN3018" i="1"/>
  <c r="AP3018" i="1" s="1"/>
  <c r="AR3010" i="1"/>
  <c r="AN3010" i="1"/>
  <c r="AP3010" i="1" s="1"/>
  <c r="AR3002" i="1"/>
  <c r="AN3002" i="1"/>
  <c r="AP3002" i="1" s="1"/>
  <c r="AR2994" i="1"/>
  <c r="AN2994" i="1"/>
  <c r="AP2994" i="1" s="1"/>
  <c r="AR2986" i="1"/>
  <c r="AN2986" i="1"/>
  <c r="AP2986" i="1" s="1"/>
  <c r="AR2978" i="1"/>
  <c r="AN2978" i="1"/>
  <c r="AP2978" i="1" s="1"/>
  <c r="AR2970" i="1"/>
  <c r="AN2970" i="1"/>
  <c r="AP2970" i="1" s="1"/>
  <c r="AR2962" i="1"/>
  <c r="AN2962" i="1"/>
  <c r="AP2962" i="1" s="1"/>
  <c r="AR2954" i="1"/>
  <c r="AN2954" i="1"/>
  <c r="AP2954" i="1" s="1"/>
  <c r="AR2946" i="1"/>
  <c r="AN2946" i="1"/>
  <c r="AP2946" i="1" s="1"/>
  <c r="AR2938" i="1"/>
  <c r="AN2938" i="1"/>
  <c r="AP2938" i="1" s="1"/>
  <c r="AR2930" i="1"/>
  <c r="AN2930" i="1"/>
  <c r="AP2930" i="1" s="1"/>
  <c r="AR2922" i="1"/>
  <c r="AN2922" i="1"/>
  <c r="AP2922" i="1" s="1"/>
  <c r="AR2914" i="1"/>
  <c r="AN2914" i="1"/>
  <c r="AP2914" i="1" s="1"/>
  <c r="AR2906" i="1"/>
  <c r="AN2906" i="1"/>
  <c r="AP2906" i="1" s="1"/>
  <c r="AR2898" i="1"/>
  <c r="AN2898" i="1"/>
  <c r="AP2898" i="1" s="1"/>
  <c r="AR2890" i="1"/>
  <c r="AN2890" i="1"/>
  <c r="AP2890" i="1" s="1"/>
  <c r="AR2882" i="1"/>
  <c r="AN2882" i="1"/>
  <c r="AP2882" i="1" s="1"/>
  <c r="AR2874" i="1"/>
  <c r="AN2874" i="1"/>
  <c r="AP2874" i="1" s="1"/>
  <c r="AR2866" i="1"/>
  <c r="AN2866" i="1"/>
  <c r="AP2866" i="1" s="1"/>
  <c r="AR2858" i="1"/>
  <c r="AN2858" i="1"/>
  <c r="AP2858" i="1" s="1"/>
  <c r="AR2850" i="1"/>
  <c r="AN2850" i="1"/>
  <c r="AP2850" i="1" s="1"/>
  <c r="AR2842" i="1"/>
  <c r="AN2842" i="1"/>
  <c r="AP2842" i="1" s="1"/>
  <c r="AR2834" i="1"/>
  <c r="AN2834" i="1"/>
  <c r="AP2834" i="1" s="1"/>
  <c r="AR2826" i="1"/>
  <c r="AN2826" i="1"/>
  <c r="AP2826" i="1" s="1"/>
  <c r="AR2818" i="1"/>
  <c r="AN2818" i="1"/>
  <c r="AP2818" i="1" s="1"/>
  <c r="AR2810" i="1"/>
  <c r="AN2810" i="1"/>
  <c r="AP2810" i="1" s="1"/>
  <c r="AR2802" i="1"/>
  <c r="AN2802" i="1"/>
  <c r="AP2802" i="1" s="1"/>
  <c r="AR2794" i="1"/>
  <c r="AN2794" i="1"/>
  <c r="AP2794" i="1" s="1"/>
  <c r="AR2786" i="1"/>
  <c r="AN2786" i="1"/>
  <c r="AP2786" i="1" s="1"/>
  <c r="AR2778" i="1"/>
  <c r="AN2778" i="1"/>
  <c r="AP2778" i="1" s="1"/>
  <c r="AR2770" i="1"/>
  <c r="AN2770" i="1"/>
  <c r="AP2770" i="1" s="1"/>
  <c r="AR2762" i="1"/>
  <c r="AN2762" i="1"/>
  <c r="AP2762" i="1" s="1"/>
  <c r="AR2754" i="1"/>
  <c r="AN2754" i="1"/>
  <c r="AP2754" i="1" s="1"/>
  <c r="AR2746" i="1"/>
  <c r="AN2746" i="1"/>
  <c r="AP2746" i="1" s="1"/>
  <c r="AR2738" i="1"/>
  <c r="AN2738" i="1"/>
  <c r="AP2738" i="1" s="1"/>
  <c r="AR2730" i="1"/>
  <c r="AN2730" i="1"/>
  <c r="AP2730" i="1" s="1"/>
  <c r="AR2722" i="1"/>
  <c r="AN2722" i="1"/>
  <c r="AP2722" i="1" s="1"/>
  <c r="AR2714" i="1"/>
  <c r="AN2714" i="1"/>
  <c r="AP2714" i="1" s="1"/>
  <c r="AR2706" i="1"/>
  <c r="AN2706" i="1"/>
  <c r="AP2706" i="1" s="1"/>
  <c r="AR2698" i="1"/>
  <c r="AN2698" i="1"/>
  <c r="AP2698" i="1" s="1"/>
  <c r="AR2690" i="1"/>
  <c r="AN2690" i="1"/>
  <c r="AP2690" i="1" s="1"/>
  <c r="AR2682" i="1"/>
  <c r="AN2682" i="1"/>
  <c r="AP2682" i="1" s="1"/>
  <c r="AR2674" i="1"/>
  <c r="AN2674" i="1"/>
  <c r="AP2674" i="1" s="1"/>
  <c r="AR2666" i="1"/>
  <c r="AN2666" i="1"/>
  <c r="AP2666" i="1" s="1"/>
  <c r="AR2658" i="1"/>
  <c r="AN2658" i="1"/>
  <c r="AP2658" i="1" s="1"/>
  <c r="AR2650" i="1"/>
  <c r="AN2650" i="1"/>
  <c r="AP2650" i="1" s="1"/>
  <c r="AR2642" i="1"/>
  <c r="AN2642" i="1"/>
  <c r="AP2642" i="1" s="1"/>
  <c r="AR2634" i="1"/>
  <c r="AN2634" i="1"/>
  <c r="AP2634" i="1" s="1"/>
  <c r="AR2626" i="1"/>
  <c r="AN2626" i="1"/>
  <c r="AP2626" i="1" s="1"/>
  <c r="AR2618" i="1"/>
  <c r="AN2618" i="1"/>
  <c r="AP2618" i="1" s="1"/>
  <c r="AR2610" i="1"/>
  <c r="AN2610" i="1"/>
  <c r="AP2610" i="1" s="1"/>
  <c r="AR2602" i="1"/>
  <c r="AN2602" i="1"/>
  <c r="AP2602" i="1" s="1"/>
  <c r="AR2594" i="1"/>
  <c r="AN2594" i="1"/>
  <c r="AP2594" i="1" s="1"/>
  <c r="AR2586" i="1"/>
  <c r="AN2586" i="1"/>
  <c r="AP2586" i="1" s="1"/>
  <c r="AR2578" i="1"/>
  <c r="AN2578" i="1"/>
  <c r="AP2578" i="1" s="1"/>
  <c r="AR2570" i="1"/>
  <c r="AN2570" i="1"/>
  <c r="AP2570" i="1" s="1"/>
  <c r="AR2562" i="1"/>
  <c r="AN2562" i="1"/>
  <c r="AP2562" i="1" s="1"/>
  <c r="AR2554" i="1"/>
  <c r="AN2554" i="1"/>
  <c r="AP2554" i="1" s="1"/>
  <c r="AR2546" i="1"/>
  <c r="AN2546" i="1"/>
  <c r="AP2546" i="1" s="1"/>
  <c r="AR2538" i="1"/>
  <c r="AN2538" i="1"/>
  <c r="AP2538" i="1" s="1"/>
  <c r="AR2530" i="1"/>
  <c r="AN2530" i="1"/>
  <c r="AP2530" i="1" s="1"/>
  <c r="AR2522" i="1"/>
  <c r="AN2522" i="1"/>
  <c r="AP2522" i="1" s="1"/>
  <c r="AR2514" i="1"/>
  <c r="AN2514" i="1"/>
  <c r="AP2514" i="1" s="1"/>
  <c r="AR2506" i="1"/>
  <c r="AN2506" i="1"/>
  <c r="AP2506" i="1" s="1"/>
  <c r="AR2498" i="1"/>
  <c r="AN2498" i="1"/>
  <c r="AP2498" i="1" s="1"/>
  <c r="AR2490" i="1"/>
  <c r="AN2490" i="1"/>
  <c r="AP2490" i="1" s="1"/>
  <c r="AR2482" i="1"/>
  <c r="AN2482" i="1"/>
  <c r="AP2482" i="1" s="1"/>
  <c r="AR2474" i="1"/>
  <c r="AN2474" i="1"/>
  <c r="AP2474" i="1" s="1"/>
  <c r="AR2466" i="1"/>
  <c r="AN2466" i="1"/>
  <c r="AP2466" i="1" s="1"/>
  <c r="AR2458" i="1"/>
  <c r="AN2458" i="1"/>
  <c r="AP2458" i="1" s="1"/>
  <c r="AR2450" i="1"/>
  <c r="AN2450" i="1"/>
  <c r="AP2450" i="1" s="1"/>
  <c r="AR2442" i="1"/>
  <c r="AN2442" i="1"/>
  <c r="AP2442" i="1" s="1"/>
  <c r="AR2434" i="1"/>
  <c r="AN2434" i="1"/>
  <c r="AP2434" i="1" s="1"/>
  <c r="AR2426" i="1"/>
  <c r="AN2426" i="1"/>
  <c r="AP2426" i="1" s="1"/>
  <c r="AR2418" i="1"/>
  <c r="AN2418" i="1"/>
  <c r="AP2418" i="1" s="1"/>
  <c r="AR2410" i="1"/>
  <c r="AN2410" i="1"/>
  <c r="AP2410" i="1" s="1"/>
  <c r="AR2402" i="1"/>
  <c r="AN2402" i="1"/>
  <c r="AP2402" i="1" s="1"/>
  <c r="AR2394" i="1"/>
  <c r="AN2394" i="1"/>
  <c r="AP2394" i="1" s="1"/>
  <c r="AR2386" i="1"/>
  <c r="AN2386" i="1"/>
  <c r="AP2386" i="1" s="1"/>
  <c r="AR2378" i="1"/>
  <c r="AN2378" i="1"/>
  <c r="AP2378" i="1" s="1"/>
  <c r="AR2370" i="1"/>
  <c r="AN2370" i="1"/>
  <c r="AP2370" i="1" s="1"/>
  <c r="AR2362" i="1"/>
  <c r="AN2362" i="1"/>
  <c r="AP2362" i="1" s="1"/>
  <c r="AR2354" i="1"/>
  <c r="AN2354" i="1"/>
  <c r="AP2354" i="1" s="1"/>
  <c r="AR2346" i="1"/>
  <c r="AN2346" i="1"/>
  <c r="AP2346" i="1" s="1"/>
  <c r="AR2338" i="1"/>
  <c r="AN2338" i="1"/>
  <c r="AP2338" i="1" s="1"/>
  <c r="AR2330" i="1"/>
  <c r="AN2330" i="1"/>
  <c r="AP2330" i="1" s="1"/>
  <c r="AR2322" i="1"/>
  <c r="AN2322" i="1"/>
  <c r="AP2322" i="1" s="1"/>
  <c r="AR2314" i="1"/>
  <c r="AN2314" i="1"/>
  <c r="AP2314" i="1" s="1"/>
  <c r="AR2306" i="1"/>
  <c r="AN2306" i="1"/>
  <c r="AP2306" i="1" s="1"/>
  <c r="AR2298" i="1"/>
  <c r="AN2298" i="1"/>
  <c r="AP2298" i="1" s="1"/>
  <c r="AR2290" i="1"/>
  <c r="AN2290" i="1"/>
  <c r="AP2290" i="1" s="1"/>
  <c r="AR2282" i="1"/>
  <c r="AN2282" i="1"/>
  <c r="AP2282" i="1" s="1"/>
  <c r="AR2274" i="1"/>
  <c r="AN2274" i="1"/>
  <c r="AP2274" i="1" s="1"/>
  <c r="AR2266" i="1"/>
  <c r="AN2266" i="1"/>
  <c r="AP2266" i="1" s="1"/>
  <c r="AR2258" i="1"/>
  <c r="AN2258" i="1"/>
  <c r="AP2258" i="1" s="1"/>
  <c r="AR2250" i="1"/>
  <c r="AN2250" i="1"/>
  <c r="AP2250" i="1" s="1"/>
  <c r="AR2242" i="1"/>
  <c r="AN2242" i="1"/>
  <c r="AP2242" i="1" s="1"/>
  <c r="AR2234" i="1"/>
  <c r="AN2234" i="1"/>
  <c r="AP2234" i="1" s="1"/>
  <c r="AR2226" i="1"/>
  <c r="AN2226" i="1"/>
  <c r="AP2226" i="1" s="1"/>
  <c r="AR2218" i="1"/>
  <c r="AN2218" i="1"/>
  <c r="AP2218" i="1" s="1"/>
  <c r="AR2210" i="1"/>
  <c r="AN2210" i="1"/>
  <c r="AP2210" i="1" s="1"/>
  <c r="AR2202" i="1"/>
  <c r="AN2202" i="1"/>
  <c r="AP2202" i="1" s="1"/>
  <c r="AR2194" i="1"/>
  <c r="AN2194" i="1"/>
  <c r="AP2194" i="1" s="1"/>
  <c r="AR2186" i="1"/>
  <c r="AN2186" i="1"/>
  <c r="AP2186" i="1" s="1"/>
  <c r="AR2178" i="1"/>
  <c r="AN2178" i="1"/>
  <c r="AP2178" i="1" s="1"/>
  <c r="AR2170" i="1"/>
  <c r="AN2170" i="1"/>
  <c r="AP2170" i="1" s="1"/>
  <c r="AR2162" i="1"/>
  <c r="AN2162" i="1"/>
  <c r="AP2162" i="1" s="1"/>
  <c r="AR2154" i="1"/>
  <c r="AN2154" i="1"/>
  <c r="AP2154" i="1" s="1"/>
  <c r="AR2146" i="1"/>
  <c r="AN2146" i="1"/>
  <c r="AP2146" i="1" s="1"/>
  <c r="AR2138" i="1"/>
  <c r="AN2138" i="1"/>
  <c r="AP2138" i="1" s="1"/>
  <c r="AR2130" i="1"/>
  <c r="AN2130" i="1"/>
  <c r="AP2130" i="1" s="1"/>
  <c r="AR2122" i="1"/>
  <c r="AN2122" i="1"/>
  <c r="AP2122" i="1" s="1"/>
  <c r="AR2114" i="1"/>
  <c r="AN2114" i="1"/>
  <c r="AP2114" i="1" s="1"/>
  <c r="AR2106" i="1"/>
  <c r="AN2106" i="1"/>
  <c r="AP2106" i="1" s="1"/>
  <c r="AR2098" i="1"/>
  <c r="AN2098" i="1"/>
  <c r="AP2098" i="1" s="1"/>
  <c r="AR2090" i="1"/>
  <c r="AN2090" i="1"/>
  <c r="AP2090" i="1" s="1"/>
  <c r="AR2082" i="1"/>
  <c r="AN2082" i="1"/>
  <c r="AP2082" i="1" s="1"/>
  <c r="AR2074" i="1"/>
  <c r="AN2074" i="1"/>
  <c r="AP2074" i="1" s="1"/>
  <c r="AR2066" i="1"/>
  <c r="AN2066" i="1"/>
  <c r="AP2066" i="1" s="1"/>
  <c r="AR2058" i="1"/>
  <c r="AN2058" i="1"/>
  <c r="AP2058" i="1" s="1"/>
  <c r="AR2050" i="1"/>
  <c r="AN2050" i="1"/>
  <c r="AP2050" i="1" s="1"/>
  <c r="AR2042" i="1"/>
  <c r="AN2042" i="1"/>
  <c r="AP2042" i="1" s="1"/>
  <c r="AR2034" i="1"/>
  <c r="AN2034" i="1"/>
  <c r="AP2034" i="1" s="1"/>
  <c r="AR2026" i="1"/>
  <c r="AN2026" i="1"/>
  <c r="AP2026" i="1" s="1"/>
  <c r="AR2018" i="1"/>
  <c r="AN2018" i="1"/>
  <c r="AP2018" i="1" s="1"/>
  <c r="AR2010" i="1"/>
  <c r="AN2010" i="1"/>
  <c r="AP2010" i="1" s="1"/>
  <c r="AR2002" i="1"/>
  <c r="AN2002" i="1"/>
  <c r="AP2002" i="1" s="1"/>
  <c r="AR1994" i="1"/>
  <c r="AN1994" i="1"/>
  <c r="AP1994" i="1" s="1"/>
  <c r="AR1986" i="1"/>
  <c r="AN1986" i="1"/>
  <c r="AP1986" i="1" s="1"/>
  <c r="AR1978" i="1"/>
  <c r="AN1978" i="1"/>
  <c r="AP1978" i="1" s="1"/>
  <c r="AR1970" i="1"/>
  <c r="AN1970" i="1"/>
  <c r="AP1970" i="1" s="1"/>
  <c r="AR1962" i="1"/>
  <c r="AN1962" i="1"/>
  <c r="AP1962" i="1" s="1"/>
  <c r="AR1954" i="1"/>
  <c r="AN1954" i="1"/>
  <c r="AP1954" i="1" s="1"/>
  <c r="AR1946" i="1"/>
  <c r="AN1946" i="1"/>
  <c r="AP1946" i="1" s="1"/>
  <c r="AR1938" i="1"/>
  <c r="AN1938" i="1"/>
  <c r="AP1938" i="1" s="1"/>
  <c r="AR1930" i="1"/>
  <c r="AN1930" i="1"/>
  <c r="AP1930" i="1" s="1"/>
  <c r="AR1922" i="1"/>
  <c r="AN1922" i="1"/>
  <c r="AP1922" i="1" s="1"/>
  <c r="AR1914" i="1"/>
  <c r="AN1914" i="1"/>
  <c r="AP1914" i="1" s="1"/>
  <c r="AR1906" i="1"/>
  <c r="AN1906" i="1"/>
  <c r="AP1906" i="1" s="1"/>
  <c r="AR1898" i="1"/>
  <c r="AN1898" i="1"/>
  <c r="AP1898" i="1" s="1"/>
  <c r="AR1890" i="1"/>
  <c r="AN1890" i="1"/>
  <c r="AP1890" i="1" s="1"/>
  <c r="AR1882" i="1"/>
  <c r="AN1882" i="1"/>
  <c r="AP1882" i="1" s="1"/>
  <c r="AR1874" i="1"/>
  <c r="AN1874" i="1"/>
  <c r="AP1874" i="1" s="1"/>
  <c r="AR1866" i="1"/>
  <c r="AN1866" i="1"/>
  <c r="AP1866" i="1" s="1"/>
  <c r="AR1858" i="1"/>
  <c r="AN1858" i="1"/>
  <c r="AP1858" i="1" s="1"/>
  <c r="AR1850" i="1"/>
  <c r="AN1850" i="1"/>
  <c r="AP1850" i="1" s="1"/>
  <c r="AR1842" i="1"/>
  <c r="AN1842" i="1"/>
  <c r="AP1842" i="1" s="1"/>
  <c r="AR1834" i="1"/>
  <c r="AN1834" i="1"/>
  <c r="AP1834" i="1" s="1"/>
  <c r="AR1826" i="1"/>
  <c r="AN1826" i="1"/>
  <c r="AP1826" i="1" s="1"/>
  <c r="AR1818" i="1"/>
  <c r="AN1818" i="1"/>
  <c r="AP1818" i="1" s="1"/>
  <c r="AR1810" i="1"/>
  <c r="AN1810" i="1"/>
  <c r="AP1810" i="1" s="1"/>
  <c r="AR1802" i="1"/>
  <c r="AN1802" i="1"/>
  <c r="AP1802" i="1" s="1"/>
  <c r="AR1794" i="1"/>
  <c r="AN1794" i="1"/>
  <c r="AP1794" i="1" s="1"/>
  <c r="AR1786" i="1"/>
  <c r="AN1786" i="1"/>
  <c r="AP1786" i="1" s="1"/>
  <c r="AR1778" i="1"/>
  <c r="AN1778" i="1"/>
  <c r="AP1778" i="1" s="1"/>
  <c r="AR1770" i="1"/>
  <c r="AN1770" i="1"/>
  <c r="AP1770" i="1" s="1"/>
  <c r="AR1762" i="1"/>
  <c r="AN1762" i="1"/>
  <c r="AP1762" i="1" s="1"/>
  <c r="AR1754" i="1"/>
  <c r="AN1754" i="1"/>
  <c r="AP1754" i="1" s="1"/>
  <c r="AR1746" i="1"/>
  <c r="AN1746" i="1"/>
  <c r="AP1746" i="1" s="1"/>
  <c r="AR1738" i="1"/>
  <c r="AN1738" i="1"/>
  <c r="AP1738" i="1" s="1"/>
  <c r="AR1730" i="1"/>
  <c r="AN1730" i="1"/>
  <c r="AP1730" i="1" s="1"/>
  <c r="AR1722" i="1"/>
  <c r="AN1722" i="1"/>
  <c r="AP1722" i="1" s="1"/>
  <c r="AR1714" i="1"/>
  <c r="AN1714" i="1"/>
  <c r="AP1714" i="1" s="1"/>
  <c r="AR1706" i="1"/>
  <c r="AN1706" i="1"/>
  <c r="AP1706" i="1" s="1"/>
  <c r="AR1698" i="1"/>
  <c r="AN1698" i="1"/>
  <c r="AP1698" i="1" s="1"/>
  <c r="AR1690" i="1"/>
  <c r="AN1690" i="1"/>
  <c r="AP1690" i="1" s="1"/>
  <c r="AR1682" i="1"/>
  <c r="AN1682" i="1"/>
  <c r="AP1682" i="1" s="1"/>
  <c r="AR1674" i="1"/>
  <c r="AN1674" i="1"/>
  <c r="AP1674" i="1" s="1"/>
  <c r="AR1666" i="1"/>
  <c r="AN1666" i="1"/>
  <c r="AP1666" i="1" s="1"/>
  <c r="AR1658" i="1"/>
  <c r="AN1658" i="1"/>
  <c r="AP1658" i="1" s="1"/>
  <c r="AR1650" i="1"/>
  <c r="AN1650" i="1"/>
  <c r="AP1650" i="1" s="1"/>
  <c r="AR1642" i="1"/>
  <c r="AN1642" i="1"/>
  <c r="AP1642" i="1" s="1"/>
  <c r="AR1634" i="1"/>
  <c r="AN1634" i="1"/>
  <c r="AP1634" i="1" s="1"/>
  <c r="AR1626" i="1"/>
  <c r="AN1626" i="1"/>
  <c r="AP1626" i="1" s="1"/>
  <c r="AR1618" i="1"/>
  <c r="AN1618" i="1"/>
  <c r="AP1618" i="1" s="1"/>
  <c r="AR1610" i="1"/>
  <c r="AN1610" i="1"/>
  <c r="AP1610" i="1" s="1"/>
  <c r="AR1602" i="1"/>
  <c r="AN1602" i="1"/>
  <c r="AP1602" i="1" s="1"/>
  <c r="AR1594" i="1"/>
  <c r="AN1594" i="1"/>
  <c r="AP1594" i="1" s="1"/>
  <c r="AR1586" i="1"/>
  <c r="AN1586" i="1"/>
  <c r="AP1586" i="1" s="1"/>
  <c r="AR1578" i="1"/>
  <c r="AN1578" i="1"/>
  <c r="AP1578" i="1" s="1"/>
  <c r="AR1570" i="1"/>
  <c r="AN1570" i="1"/>
  <c r="AP1570" i="1" s="1"/>
  <c r="AR1562" i="1"/>
  <c r="AN1562" i="1"/>
  <c r="AP1562" i="1" s="1"/>
  <c r="AR1554" i="1"/>
  <c r="AN1554" i="1"/>
  <c r="AP1554" i="1" s="1"/>
  <c r="AR1546" i="1"/>
  <c r="AN1546" i="1"/>
  <c r="AP1546" i="1" s="1"/>
  <c r="AR1538" i="1"/>
  <c r="AN1538" i="1"/>
  <c r="AP1538" i="1" s="1"/>
  <c r="AR1530" i="1"/>
  <c r="AN1530" i="1"/>
  <c r="AP1530" i="1" s="1"/>
  <c r="AR1522" i="1"/>
  <c r="AN1522" i="1"/>
  <c r="AP1522" i="1" s="1"/>
  <c r="AR1514" i="1"/>
  <c r="AN1514" i="1"/>
  <c r="AP1514" i="1" s="1"/>
  <c r="AR1506" i="1"/>
  <c r="AN1506" i="1"/>
  <c r="AP1506" i="1" s="1"/>
  <c r="AR1498" i="1"/>
  <c r="AN1498" i="1"/>
  <c r="AP1498" i="1" s="1"/>
  <c r="AR1490" i="1"/>
  <c r="AN1490" i="1"/>
  <c r="AP1490" i="1" s="1"/>
  <c r="AR1482" i="1"/>
  <c r="AN1482" i="1"/>
  <c r="AP1482" i="1" s="1"/>
  <c r="AR1474" i="1"/>
  <c r="AN1474" i="1"/>
  <c r="AP1474" i="1" s="1"/>
  <c r="AR1466" i="1"/>
  <c r="AN1466" i="1"/>
  <c r="AP1466" i="1" s="1"/>
  <c r="AR1458" i="1"/>
  <c r="AN1458" i="1"/>
  <c r="AP1458" i="1" s="1"/>
  <c r="AR1450" i="1"/>
  <c r="AN1450" i="1"/>
  <c r="AP1450" i="1" s="1"/>
  <c r="AR1442" i="1"/>
  <c r="AN1442" i="1"/>
  <c r="AP1442" i="1" s="1"/>
  <c r="AR1434" i="1"/>
  <c r="AN1434" i="1"/>
  <c r="AP1434" i="1" s="1"/>
  <c r="AR1426" i="1"/>
  <c r="AN1426" i="1"/>
  <c r="AP1426" i="1" s="1"/>
  <c r="AR1418" i="1"/>
  <c r="AN1418" i="1"/>
  <c r="AP1418" i="1" s="1"/>
  <c r="AR1410" i="1"/>
  <c r="AN1410" i="1"/>
  <c r="AP1410" i="1" s="1"/>
  <c r="AR1402" i="1"/>
  <c r="AN1402" i="1"/>
  <c r="AP1402" i="1" s="1"/>
  <c r="AR1394" i="1"/>
  <c r="AN1394" i="1"/>
  <c r="AP1394" i="1" s="1"/>
  <c r="AR1386" i="1"/>
  <c r="AN1386" i="1"/>
  <c r="AP1386" i="1" s="1"/>
  <c r="AR1378" i="1"/>
  <c r="AN1378" i="1"/>
  <c r="AP1378" i="1" s="1"/>
  <c r="AR1370" i="1"/>
  <c r="AN1370" i="1"/>
  <c r="AP1370" i="1" s="1"/>
  <c r="AR1362" i="1"/>
  <c r="AN1362" i="1"/>
  <c r="AP1362" i="1" s="1"/>
  <c r="AR1354" i="1"/>
  <c r="AN1354" i="1"/>
  <c r="AP1354" i="1" s="1"/>
  <c r="AR1346" i="1"/>
  <c r="AN1346" i="1"/>
  <c r="AP1346" i="1" s="1"/>
  <c r="AR1338" i="1"/>
  <c r="AN1338" i="1"/>
  <c r="AP1338" i="1" s="1"/>
  <c r="AR1330" i="1"/>
  <c r="AN1330" i="1"/>
  <c r="AP1330" i="1" s="1"/>
  <c r="AR1322" i="1"/>
  <c r="AN1322" i="1"/>
  <c r="AP1322" i="1" s="1"/>
  <c r="AR1314" i="1"/>
  <c r="AN1314" i="1"/>
  <c r="AP1314" i="1" s="1"/>
  <c r="AR1306" i="1"/>
  <c r="AN1306" i="1"/>
  <c r="AP1306" i="1" s="1"/>
  <c r="AR1298" i="1"/>
  <c r="AN1298" i="1"/>
  <c r="AP1298" i="1" s="1"/>
  <c r="AR1290" i="1"/>
  <c r="AN1290" i="1"/>
  <c r="AP1290" i="1" s="1"/>
  <c r="AR1282" i="1"/>
  <c r="AN1282" i="1"/>
  <c r="AP1282" i="1" s="1"/>
  <c r="AR1274" i="1"/>
  <c r="AN1274" i="1"/>
  <c r="AP1274" i="1" s="1"/>
  <c r="AR1266" i="1"/>
  <c r="AN1266" i="1"/>
  <c r="AP1266" i="1" s="1"/>
  <c r="AR1258" i="1"/>
  <c r="AN1258" i="1"/>
  <c r="AP1258" i="1" s="1"/>
  <c r="AR1250" i="1"/>
  <c r="AN1250" i="1"/>
  <c r="AP1250" i="1" s="1"/>
  <c r="AR1242" i="1"/>
  <c r="AN1242" i="1"/>
  <c r="AP1242" i="1" s="1"/>
  <c r="AR1234" i="1"/>
  <c r="AN1234" i="1"/>
  <c r="AP1234" i="1" s="1"/>
  <c r="AR1226" i="1"/>
  <c r="AN1226" i="1"/>
  <c r="AP1226" i="1" s="1"/>
  <c r="AR1218" i="1"/>
  <c r="AN1218" i="1"/>
  <c r="AP1218" i="1" s="1"/>
  <c r="AR1210" i="1"/>
  <c r="AN1210" i="1"/>
  <c r="AP1210" i="1" s="1"/>
  <c r="AR1202" i="1"/>
  <c r="AN1202" i="1"/>
  <c r="AP1202" i="1" s="1"/>
  <c r="AR1194" i="1"/>
  <c r="AN1194" i="1"/>
  <c r="AP1194" i="1" s="1"/>
  <c r="AR1186" i="1"/>
  <c r="AN1186" i="1"/>
  <c r="AP1186" i="1" s="1"/>
  <c r="AR1178" i="1"/>
  <c r="AN1178" i="1"/>
  <c r="AP1178" i="1" s="1"/>
  <c r="AR1170" i="1"/>
  <c r="AN1170" i="1"/>
  <c r="AP1170" i="1" s="1"/>
  <c r="AR1162" i="1"/>
  <c r="AN1162" i="1"/>
  <c r="AP1162" i="1" s="1"/>
  <c r="AR1154" i="1"/>
  <c r="AN1154" i="1"/>
  <c r="AP1154" i="1" s="1"/>
  <c r="AR1146" i="1"/>
  <c r="AN1146" i="1"/>
  <c r="AP1146" i="1" s="1"/>
  <c r="AR1138" i="1"/>
  <c r="AN1138" i="1"/>
  <c r="AP1138" i="1" s="1"/>
  <c r="AR1130" i="1"/>
  <c r="AN1130" i="1"/>
  <c r="AP1130" i="1" s="1"/>
  <c r="AR1122" i="1"/>
  <c r="AN1122" i="1"/>
  <c r="AP1122" i="1" s="1"/>
  <c r="AR1114" i="1"/>
  <c r="AN1114" i="1"/>
  <c r="AP1114" i="1" s="1"/>
  <c r="AR1106" i="1"/>
  <c r="AN1106" i="1"/>
  <c r="AP1106" i="1" s="1"/>
  <c r="AR1098" i="1"/>
  <c r="AN1098" i="1"/>
  <c r="AP1098" i="1" s="1"/>
  <c r="AR1090" i="1"/>
  <c r="AN1090" i="1"/>
  <c r="AP1090" i="1" s="1"/>
  <c r="AR1082" i="1"/>
  <c r="AN1082" i="1"/>
  <c r="AP1082" i="1" s="1"/>
  <c r="AR1074" i="1"/>
  <c r="AN1074" i="1"/>
  <c r="AP1074" i="1" s="1"/>
  <c r="AR1066" i="1"/>
  <c r="AN1066" i="1"/>
  <c r="AP1066" i="1" s="1"/>
  <c r="AR1058" i="1"/>
  <c r="AN1058" i="1"/>
  <c r="AP1058" i="1" s="1"/>
  <c r="AR1050" i="1"/>
  <c r="AN1050" i="1"/>
  <c r="AP1050" i="1" s="1"/>
  <c r="AR1042" i="1"/>
  <c r="AN1042" i="1"/>
  <c r="AP1042" i="1" s="1"/>
  <c r="AR1034" i="1"/>
  <c r="AN1034" i="1"/>
  <c r="AP1034" i="1" s="1"/>
  <c r="AR1026" i="1"/>
  <c r="AN1026" i="1"/>
  <c r="AP1026" i="1" s="1"/>
  <c r="AR1018" i="1"/>
  <c r="AN1018" i="1"/>
  <c r="AP1018" i="1" s="1"/>
  <c r="AR1010" i="1"/>
  <c r="AN1010" i="1"/>
  <c r="AP1010" i="1" s="1"/>
  <c r="AR1002" i="1"/>
  <c r="AN1002" i="1"/>
  <c r="AP1002" i="1" s="1"/>
  <c r="AR994" i="1"/>
  <c r="AN994" i="1"/>
  <c r="AP994" i="1" s="1"/>
  <c r="AR986" i="1"/>
  <c r="AN986" i="1"/>
  <c r="AP986" i="1" s="1"/>
  <c r="AR978" i="1"/>
  <c r="AN978" i="1"/>
  <c r="AP978" i="1" s="1"/>
  <c r="AR970" i="1"/>
  <c r="AN970" i="1"/>
  <c r="AP970" i="1" s="1"/>
  <c r="AR962" i="1"/>
  <c r="AN962" i="1"/>
  <c r="AP962" i="1" s="1"/>
  <c r="AR954" i="1"/>
  <c r="AN954" i="1"/>
  <c r="AP954" i="1" s="1"/>
  <c r="AR946" i="1"/>
  <c r="AN946" i="1"/>
  <c r="AP946" i="1" s="1"/>
  <c r="AR938" i="1"/>
  <c r="AN938" i="1"/>
  <c r="AP938" i="1" s="1"/>
  <c r="AR930" i="1"/>
  <c r="AN930" i="1"/>
  <c r="AP930" i="1" s="1"/>
  <c r="AR922" i="1"/>
  <c r="AN922" i="1"/>
  <c r="AP922" i="1" s="1"/>
  <c r="AR914" i="1"/>
  <c r="AN914" i="1"/>
  <c r="AP914" i="1" s="1"/>
  <c r="AR906" i="1"/>
  <c r="AN906" i="1"/>
  <c r="AP906" i="1" s="1"/>
  <c r="AR898" i="1"/>
  <c r="AN898" i="1"/>
  <c r="AP898" i="1" s="1"/>
  <c r="AR890" i="1"/>
  <c r="AN890" i="1"/>
  <c r="AP890" i="1" s="1"/>
  <c r="AR882" i="1"/>
  <c r="AN882" i="1"/>
  <c r="AP882" i="1" s="1"/>
  <c r="AR874" i="1"/>
  <c r="AN874" i="1"/>
  <c r="AP874" i="1" s="1"/>
  <c r="AR866" i="1"/>
  <c r="AN866" i="1"/>
  <c r="AP866" i="1" s="1"/>
  <c r="AR858" i="1"/>
  <c r="AN858" i="1"/>
  <c r="AP858" i="1" s="1"/>
  <c r="AR850" i="1"/>
  <c r="AN850" i="1"/>
  <c r="AP850" i="1" s="1"/>
  <c r="AR842" i="1"/>
  <c r="AN842" i="1"/>
  <c r="AP842" i="1" s="1"/>
  <c r="AR834" i="1"/>
  <c r="AN834" i="1"/>
  <c r="AP834" i="1" s="1"/>
  <c r="AR826" i="1"/>
  <c r="AN826" i="1"/>
  <c r="AP826" i="1" s="1"/>
  <c r="AR818" i="1"/>
  <c r="AN818" i="1"/>
  <c r="AP818" i="1" s="1"/>
  <c r="AR810" i="1"/>
  <c r="AN810" i="1"/>
  <c r="AP810" i="1" s="1"/>
  <c r="AR802" i="1"/>
  <c r="AN802" i="1"/>
  <c r="AP802" i="1" s="1"/>
  <c r="AR794" i="1"/>
  <c r="AN794" i="1"/>
  <c r="AP794" i="1" s="1"/>
  <c r="AR786" i="1"/>
  <c r="AN786" i="1"/>
  <c r="AP786" i="1" s="1"/>
  <c r="AR778" i="1"/>
  <c r="AN778" i="1"/>
  <c r="AP778" i="1" s="1"/>
  <c r="AR770" i="1"/>
  <c r="AN770" i="1"/>
  <c r="AP770" i="1" s="1"/>
  <c r="AR762" i="1"/>
  <c r="AN762" i="1"/>
  <c r="AP762" i="1" s="1"/>
  <c r="AR754" i="1"/>
  <c r="AN754" i="1"/>
  <c r="AP754" i="1" s="1"/>
  <c r="AR746" i="1"/>
  <c r="AN746" i="1"/>
  <c r="AP746" i="1" s="1"/>
  <c r="AR738" i="1"/>
  <c r="AN738" i="1"/>
  <c r="AP738" i="1" s="1"/>
  <c r="AR730" i="1"/>
  <c r="AN730" i="1"/>
  <c r="AP730" i="1" s="1"/>
  <c r="AR722" i="1"/>
  <c r="AN722" i="1"/>
  <c r="AP722" i="1" s="1"/>
  <c r="AR714" i="1"/>
  <c r="AN714" i="1"/>
  <c r="AP714" i="1" s="1"/>
  <c r="AR706" i="1"/>
  <c r="AN706" i="1"/>
  <c r="AP706" i="1" s="1"/>
  <c r="AR698" i="1"/>
  <c r="AN698" i="1"/>
  <c r="AP698" i="1" s="1"/>
  <c r="AR690" i="1"/>
  <c r="AN690" i="1"/>
  <c r="AP690" i="1" s="1"/>
  <c r="AR682" i="1"/>
  <c r="AN682" i="1"/>
  <c r="AP682" i="1" s="1"/>
  <c r="AR674" i="1"/>
  <c r="AN674" i="1"/>
  <c r="AP674" i="1" s="1"/>
  <c r="AR666" i="1"/>
  <c r="AN666" i="1"/>
  <c r="AP666" i="1" s="1"/>
  <c r="AR658" i="1"/>
  <c r="AN658" i="1"/>
  <c r="AP658" i="1" s="1"/>
  <c r="AR650" i="1"/>
  <c r="AN650" i="1"/>
  <c r="AP650" i="1" s="1"/>
  <c r="AR642" i="1"/>
  <c r="AN642" i="1"/>
  <c r="AP642" i="1" s="1"/>
  <c r="AR634" i="1"/>
  <c r="AN634" i="1"/>
  <c r="AP634" i="1" s="1"/>
  <c r="AR626" i="1"/>
  <c r="AN626" i="1"/>
  <c r="AP626" i="1" s="1"/>
  <c r="AR618" i="1"/>
  <c r="AN618" i="1"/>
  <c r="AP618" i="1" s="1"/>
  <c r="AR610" i="1"/>
  <c r="AN610" i="1"/>
  <c r="AP610" i="1" s="1"/>
  <c r="AR602" i="1"/>
  <c r="AN602" i="1"/>
  <c r="AP602" i="1" s="1"/>
  <c r="AR594" i="1"/>
  <c r="AN594" i="1"/>
  <c r="AP594" i="1" s="1"/>
  <c r="AR586" i="1"/>
  <c r="AN586" i="1"/>
  <c r="AP586" i="1" s="1"/>
  <c r="AR578" i="1"/>
  <c r="AN578" i="1"/>
  <c r="AP578" i="1" s="1"/>
  <c r="AR570" i="1"/>
  <c r="AN570" i="1"/>
  <c r="AP570" i="1" s="1"/>
  <c r="AR562" i="1"/>
  <c r="AN562" i="1"/>
  <c r="AP562" i="1" s="1"/>
  <c r="AR554" i="1"/>
  <c r="AN554" i="1"/>
  <c r="AP554" i="1" s="1"/>
  <c r="AR546" i="1"/>
  <c r="AN546" i="1"/>
  <c r="AP546" i="1" s="1"/>
  <c r="AR538" i="1"/>
  <c r="AN538" i="1"/>
  <c r="AP538" i="1" s="1"/>
  <c r="AR530" i="1"/>
  <c r="AN530" i="1"/>
  <c r="AP530" i="1" s="1"/>
  <c r="AR522" i="1"/>
  <c r="AN522" i="1"/>
  <c r="AP522" i="1" s="1"/>
  <c r="AR514" i="1"/>
  <c r="AN514" i="1"/>
  <c r="AP514" i="1" s="1"/>
  <c r="AR506" i="1"/>
  <c r="AN506" i="1"/>
  <c r="AP506" i="1" s="1"/>
  <c r="AR498" i="1"/>
  <c r="AN498" i="1"/>
  <c r="AP498" i="1" s="1"/>
  <c r="AR490" i="1"/>
  <c r="AN490" i="1"/>
  <c r="AP490" i="1" s="1"/>
  <c r="AR482" i="1"/>
  <c r="AN482" i="1"/>
  <c r="AP482" i="1" s="1"/>
  <c r="AR474" i="1"/>
  <c r="AN474" i="1"/>
  <c r="AP474" i="1" s="1"/>
  <c r="AR466" i="1"/>
  <c r="AN466" i="1"/>
  <c r="AP466" i="1" s="1"/>
  <c r="AR458" i="1"/>
  <c r="AN458" i="1"/>
  <c r="AP458" i="1" s="1"/>
  <c r="AR450" i="1"/>
  <c r="AN450" i="1"/>
  <c r="AP450" i="1" s="1"/>
  <c r="AR442" i="1"/>
  <c r="AN442" i="1"/>
  <c r="AP442" i="1" s="1"/>
  <c r="AR434" i="1"/>
  <c r="AN434" i="1"/>
  <c r="AP434" i="1" s="1"/>
  <c r="AR426" i="1"/>
  <c r="AN426" i="1"/>
  <c r="AP426" i="1" s="1"/>
  <c r="AR418" i="1"/>
  <c r="AN418" i="1"/>
  <c r="AP418" i="1" s="1"/>
  <c r="AR410" i="1"/>
  <c r="AN410" i="1"/>
  <c r="AP410" i="1" s="1"/>
  <c r="AR402" i="1"/>
  <c r="AN402" i="1"/>
  <c r="AP402" i="1" s="1"/>
  <c r="AR394" i="1"/>
  <c r="AN394" i="1"/>
  <c r="AP394" i="1" s="1"/>
  <c r="AR386" i="1"/>
  <c r="AN386" i="1"/>
  <c r="AP386" i="1" s="1"/>
  <c r="AR378" i="1"/>
  <c r="AN378" i="1"/>
  <c r="AP378" i="1" s="1"/>
  <c r="AR370" i="1"/>
  <c r="AN370" i="1"/>
  <c r="AP370" i="1" s="1"/>
  <c r="AR362" i="1"/>
  <c r="AN362" i="1"/>
  <c r="AP362" i="1" s="1"/>
  <c r="AR354" i="1"/>
  <c r="AN354" i="1"/>
  <c r="AP354" i="1" s="1"/>
  <c r="AR346" i="1"/>
  <c r="AN346" i="1"/>
  <c r="AP346" i="1" s="1"/>
  <c r="AR338" i="1"/>
  <c r="AN338" i="1"/>
  <c r="AP338" i="1" s="1"/>
  <c r="AR330" i="1"/>
  <c r="AN330" i="1"/>
  <c r="AP330" i="1" s="1"/>
  <c r="AR322" i="1"/>
  <c r="AN322" i="1"/>
  <c r="AP322" i="1" s="1"/>
  <c r="AR314" i="1"/>
  <c r="AN314" i="1"/>
  <c r="AP314" i="1" s="1"/>
  <c r="AR306" i="1"/>
  <c r="AN306" i="1"/>
  <c r="AP306" i="1" s="1"/>
  <c r="AR298" i="1"/>
  <c r="AN298" i="1"/>
  <c r="AP298" i="1" s="1"/>
  <c r="AR290" i="1"/>
  <c r="AN290" i="1"/>
  <c r="AP290" i="1" s="1"/>
  <c r="AR282" i="1"/>
  <c r="AN282" i="1"/>
  <c r="AP282" i="1" s="1"/>
  <c r="AR274" i="1"/>
  <c r="AN274" i="1"/>
  <c r="AP274" i="1" s="1"/>
  <c r="AR266" i="1"/>
  <c r="AN266" i="1"/>
  <c r="AP266" i="1" s="1"/>
  <c r="AR258" i="1"/>
  <c r="AN258" i="1"/>
  <c r="AP258" i="1" s="1"/>
  <c r="AR250" i="1"/>
  <c r="AN250" i="1"/>
  <c r="AP250" i="1" s="1"/>
  <c r="AR242" i="1"/>
  <c r="AN242" i="1"/>
  <c r="AP242" i="1" s="1"/>
  <c r="AR234" i="1"/>
  <c r="AN234" i="1"/>
  <c r="AP234" i="1" s="1"/>
  <c r="AR226" i="1"/>
  <c r="AN226" i="1"/>
  <c r="AP226" i="1" s="1"/>
  <c r="AR218" i="1"/>
  <c r="AN218" i="1"/>
  <c r="AP218" i="1" s="1"/>
  <c r="AR210" i="1"/>
  <c r="AN210" i="1"/>
  <c r="AP210" i="1" s="1"/>
  <c r="AR202" i="1"/>
  <c r="AN202" i="1"/>
  <c r="AP202" i="1" s="1"/>
  <c r="AR194" i="1"/>
  <c r="AN194" i="1"/>
  <c r="AP194" i="1" s="1"/>
  <c r="AR186" i="1"/>
  <c r="AN186" i="1"/>
  <c r="AP186" i="1" s="1"/>
  <c r="AR178" i="1"/>
  <c r="AN178" i="1"/>
  <c r="AP178" i="1" s="1"/>
  <c r="AR170" i="1"/>
  <c r="AN170" i="1"/>
  <c r="AP170" i="1" s="1"/>
  <c r="AR162" i="1"/>
  <c r="AN162" i="1"/>
  <c r="AP162" i="1" s="1"/>
  <c r="AR154" i="1"/>
  <c r="AN154" i="1"/>
  <c r="AP154" i="1" s="1"/>
  <c r="AR146" i="1"/>
  <c r="AN146" i="1"/>
  <c r="AP146" i="1" s="1"/>
  <c r="AR138" i="1"/>
  <c r="AN138" i="1"/>
  <c r="AP138" i="1" s="1"/>
  <c r="AR130" i="1"/>
  <c r="AN130" i="1"/>
  <c r="AP130" i="1" s="1"/>
  <c r="AR122" i="1"/>
  <c r="AN122" i="1"/>
  <c r="AP122" i="1" s="1"/>
  <c r="AR114" i="1"/>
  <c r="AN114" i="1"/>
  <c r="AP114" i="1" s="1"/>
  <c r="AR106" i="1"/>
  <c r="AN106" i="1"/>
  <c r="AP106" i="1" s="1"/>
  <c r="AR98" i="1"/>
  <c r="AN98" i="1"/>
  <c r="AP98" i="1" s="1"/>
  <c r="AR90" i="1"/>
  <c r="AN90" i="1"/>
  <c r="AP90" i="1" s="1"/>
  <c r="AR82" i="1"/>
  <c r="AN82" i="1"/>
  <c r="AP82" i="1" s="1"/>
  <c r="AR74" i="1"/>
  <c r="AN74" i="1"/>
  <c r="AP74" i="1" s="1"/>
  <c r="AR66" i="1"/>
  <c r="AN66" i="1"/>
  <c r="AP66" i="1" s="1"/>
  <c r="AR58" i="1"/>
  <c r="AN58" i="1"/>
  <c r="AP58" i="1" s="1"/>
  <c r="AR50" i="1"/>
  <c r="AN50" i="1"/>
  <c r="AP50" i="1" s="1"/>
  <c r="AR42" i="1"/>
  <c r="AN42" i="1"/>
  <c r="AP42" i="1" s="1"/>
  <c r="AR34" i="1"/>
  <c r="AN34" i="1"/>
  <c r="AP34" i="1" s="1"/>
  <c r="AR26" i="1"/>
  <c r="AN26" i="1"/>
  <c r="AP26" i="1" s="1"/>
  <c r="AR18" i="1"/>
  <c r="AN18" i="1"/>
  <c r="AP18" i="1" s="1"/>
  <c r="AR10" i="1"/>
  <c r="AN10" i="1"/>
  <c r="AP10" i="1" s="1"/>
  <c r="AR2" i="1"/>
  <c r="AN2" i="1"/>
  <c r="AP2" i="1" s="1"/>
  <c r="E9" i="1"/>
  <c r="E5" i="1"/>
  <c r="E3" i="1"/>
  <c r="E4" i="1"/>
  <c r="E6" i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2" i="1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  <c r="D1999" i="2"/>
  <c r="D2000" i="2"/>
  <c r="D2001" i="2"/>
  <c r="D2002" i="2"/>
  <c r="D2003" i="2"/>
  <c r="D2004" i="2"/>
  <c r="D2005" i="2"/>
  <c r="D2006" i="2"/>
  <c r="D2007" i="2"/>
  <c r="D2008" i="2"/>
  <c r="D2009" i="2"/>
  <c r="D2010" i="2"/>
  <c r="D2011" i="2"/>
  <c r="D2012" i="2"/>
  <c r="D2013" i="2"/>
  <c r="D2014" i="2"/>
  <c r="D2015" i="2"/>
  <c r="D2016" i="2"/>
  <c r="D2017" i="2"/>
  <c r="D2018" i="2"/>
  <c r="D2019" i="2"/>
  <c r="D2020" i="2"/>
  <c r="D2021" i="2"/>
  <c r="D2022" i="2"/>
  <c r="D2023" i="2"/>
  <c r="D2024" i="2"/>
  <c r="D2025" i="2"/>
  <c r="D2026" i="2"/>
  <c r="D2027" i="2"/>
  <c r="D2028" i="2"/>
  <c r="D2029" i="2"/>
  <c r="D2030" i="2"/>
  <c r="D2031" i="2"/>
  <c r="D2032" i="2"/>
  <c r="D2033" i="2"/>
  <c r="D2034" i="2"/>
  <c r="D2035" i="2"/>
  <c r="D2036" i="2"/>
  <c r="D2037" i="2"/>
  <c r="D2038" i="2"/>
  <c r="D2039" i="2"/>
  <c r="D2040" i="2"/>
  <c r="D2041" i="2"/>
  <c r="D2042" i="2"/>
  <c r="D2043" i="2"/>
  <c r="D2044" i="2"/>
  <c r="D2045" i="2"/>
  <c r="D2046" i="2"/>
  <c r="D2047" i="2"/>
  <c r="D2048" i="2"/>
  <c r="D2049" i="2"/>
  <c r="D2050" i="2"/>
  <c r="D2051" i="2"/>
  <c r="D2052" i="2"/>
  <c r="D2053" i="2"/>
  <c r="D2054" i="2"/>
  <c r="D2055" i="2"/>
  <c r="D2056" i="2"/>
  <c r="D2057" i="2"/>
  <c r="D2058" i="2"/>
  <c r="D2059" i="2"/>
  <c r="D2060" i="2"/>
  <c r="D2061" i="2"/>
  <c r="D2062" i="2"/>
  <c r="D2063" i="2"/>
  <c r="D2064" i="2"/>
  <c r="D2065" i="2"/>
  <c r="D2066" i="2"/>
  <c r="D2067" i="2"/>
  <c r="D2068" i="2"/>
  <c r="D2069" i="2"/>
  <c r="D2070" i="2"/>
  <c r="D2071" i="2"/>
  <c r="D2072" i="2"/>
  <c r="D2073" i="2"/>
  <c r="D2074" i="2"/>
  <c r="D2075" i="2"/>
  <c r="D2076" i="2"/>
  <c r="D2077" i="2"/>
  <c r="D2078" i="2"/>
  <c r="D2079" i="2"/>
  <c r="D2080" i="2"/>
  <c r="D2081" i="2"/>
  <c r="D2082" i="2"/>
  <c r="D2083" i="2"/>
  <c r="D2084" i="2"/>
  <c r="D2085" i="2"/>
  <c r="D2086" i="2"/>
  <c r="D2087" i="2"/>
  <c r="D2088" i="2"/>
  <c r="D2089" i="2"/>
  <c r="D2090" i="2"/>
  <c r="D2091" i="2"/>
  <c r="D2092" i="2"/>
  <c r="D2093" i="2"/>
  <c r="D2094" i="2"/>
  <c r="D2095" i="2"/>
  <c r="D2096" i="2"/>
  <c r="D2097" i="2"/>
  <c r="D2098" i="2"/>
  <c r="D2099" i="2"/>
  <c r="D2100" i="2"/>
  <c r="D2101" i="2"/>
  <c r="D2102" i="2"/>
  <c r="D2103" i="2"/>
  <c r="D2104" i="2"/>
  <c r="D2105" i="2"/>
  <c r="D2106" i="2"/>
  <c r="D2107" i="2"/>
  <c r="D2108" i="2"/>
  <c r="D2109" i="2"/>
  <c r="D2110" i="2"/>
  <c r="D2111" i="2"/>
  <c r="D2112" i="2"/>
  <c r="D2113" i="2"/>
  <c r="D2114" i="2"/>
  <c r="D2115" i="2"/>
  <c r="D2116" i="2"/>
  <c r="D2117" i="2"/>
  <c r="D2118" i="2"/>
  <c r="D2119" i="2"/>
  <c r="D2120" i="2"/>
  <c r="D2121" i="2"/>
  <c r="D2122" i="2"/>
  <c r="D2123" i="2"/>
  <c r="D2124" i="2"/>
  <c r="D2125" i="2"/>
  <c r="D2126" i="2"/>
  <c r="D2127" i="2"/>
  <c r="D2128" i="2"/>
  <c r="D2129" i="2"/>
  <c r="D2130" i="2"/>
  <c r="D2131" i="2"/>
  <c r="D2132" i="2"/>
  <c r="D2133" i="2"/>
  <c r="D2134" i="2"/>
  <c r="D2135" i="2"/>
  <c r="D2136" i="2"/>
  <c r="D2137" i="2"/>
  <c r="D2138" i="2"/>
  <c r="D2139" i="2"/>
  <c r="D2140" i="2"/>
  <c r="D2141" i="2"/>
  <c r="D2142" i="2"/>
  <c r="D2143" i="2"/>
  <c r="D2144" i="2"/>
  <c r="D2145" i="2"/>
  <c r="D2146" i="2"/>
  <c r="D2147" i="2"/>
  <c r="D2148" i="2"/>
  <c r="D2149" i="2"/>
  <c r="D2150" i="2"/>
  <c r="D2151" i="2"/>
  <c r="D2152" i="2"/>
  <c r="D2153" i="2"/>
  <c r="D2154" i="2"/>
  <c r="D2155" i="2"/>
  <c r="D2156" i="2"/>
  <c r="D2157" i="2"/>
  <c r="D2158" i="2"/>
  <c r="D2159" i="2"/>
  <c r="D2160" i="2"/>
  <c r="D2161" i="2"/>
  <c r="D2162" i="2"/>
  <c r="D2163" i="2"/>
  <c r="D2164" i="2"/>
  <c r="D2165" i="2"/>
  <c r="D2166" i="2"/>
  <c r="D2167" i="2"/>
  <c r="D2168" i="2"/>
  <c r="D2169" i="2"/>
  <c r="D2170" i="2"/>
  <c r="D2171" i="2"/>
  <c r="D2172" i="2"/>
  <c r="D2173" i="2"/>
  <c r="D2174" i="2"/>
  <c r="D2175" i="2"/>
  <c r="D2176" i="2"/>
  <c r="D2177" i="2"/>
  <c r="D2178" i="2"/>
  <c r="D2179" i="2"/>
  <c r="D2180" i="2"/>
  <c r="D2181" i="2"/>
  <c r="D2182" i="2"/>
  <c r="D2183" i="2"/>
  <c r="D2184" i="2"/>
  <c r="D2185" i="2"/>
  <c r="D2186" i="2"/>
  <c r="D2187" i="2"/>
  <c r="D2188" i="2"/>
  <c r="D2189" i="2"/>
  <c r="D2190" i="2"/>
  <c r="D2191" i="2"/>
  <c r="D2192" i="2"/>
  <c r="D2193" i="2"/>
  <c r="D2194" i="2"/>
  <c r="D2195" i="2"/>
  <c r="D2196" i="2"/>
  <c r="D2197" i="2"/>
  <c r="D2198" i="2"/>
  <c r="D2199" i="2"/>
  <c r="D2200" i="2"/>
  <c r="D2201" i="2"/>
  <c r="D2202" i="2"/>
  <c r="D2203" i="2"/>
  <c r="D2204" i="2"/>
  <c r="D2205" i="2"/>
  <c r="D2206" i="2"/>
  <c r="D2207" i="2"/>
  <c r="D2208" i="2"/>
  <c r="D2209" i="2"/>
  <c r="D2210" i="2"/>
  <c r="D2211" i="2"/>
  <c r="D2212" i="2"/>
  <c r="D2213" i="2"/>
  <c r="D2214" i="2"/>
  <c r="D2215" i="2"/>
  <c r="D2216" i="2"/>
  <c r="D2217" i="2"/>
  <c r="D2218" i="2"/>
  <c r="D2219" i="2"/>
  <c r="D2220" i="2"/>
  <c r="D2221" i="2"/>
  <c r="D2222" i="2"/>
  <c r="D2223" i="2"/>
  <c r="D2224" i="2"/>
  <c r="D2225" i="2"/>
  <c r="D2226" i="2"/>
  <c r="D2227" i="2"/>
  <c r="D2228" i="2"/>
  <c r="D2229" i="2"/>
  <c r="D2230" i="2"/>
  <c r="D2231" i="2"/>
  <c r="D2232" i="2"/>
  <c r="D2233" i="2"/>
  <c r="D2234" i="2"/>
  <c r="D2235" i="2"/>
  <c r="D2236" i="2"/>
  <c r="D2237" i="2"/>
  <c r="D2238" i="2"/>
  <c r="D2239" i="2"/>
  <c r="D2240" i="2"/>
  <c r="D2241" i="2"/>
  <c r="D2242" i="2"/>
  <c r="D2243" i="2"/>
  <c r="D2244" i="2"/>
  <c r="D2245" i="2"/>
  <c r="D2246" i="2"/>
  <c r="D2247" i="2"/>
  <c r="D2248" i="2"/>
  <c r="D2249" i="2"/>
  <c r="D2250" i="2"/>
  <c r="D2251" i="2"/>
  <c r="D2252" i="2"/>
  <c r="D2253" i="2"/>
  <c r="D2254" i="2"/>
  <c r="D2255" i="2"/>
  <c r="D2256" i="2"/>
  <c r="D2257" i="2"/>
  <c r="D2258" i="2"/>
  <c r="D2259" i="2"/>
  <c r="D2260" i="2"/>
  <c r="D2261" i="2"/>
  <c r="D2262" i="2"/>
  <c r="D2263" i="2"/>
  <c r="D2264" i="2"/>
  <c r="D2265" i="2"/>
  <c r="D2266" i="2"/>
  <c r="D2267" i="2"/>
  <c r="D2268" i="2"/>
  <c r="D2269" i="2"/>
  <c r="D2270" i="2"/>
  <c r="D2271" i="2"/>
  <c r="D2272" i="2"/>
  <c r="D2273" i="2"/>
  <c r="D2274" i="2"/>
  <c r="D2275" i="2"/>
  <c r="D2276" i="2"/>
  <c r="D2277" i="2"/>
  <c r="D2278" i="2"/>
  <c r="D2279" i="2"/>
  <c r="D2280" i="2"/>
  <c r="D2281" i="2"/>
  <c r="D2282" i="2"/>
  <c r="D2283" i="2"/>
  <c r="D2284" i="2"/>
  <c r="D2285" i="2"/>
  <c r="D2286" i="2"/>
  <c r="D2287" i="2"/>
  <c r="D2288" i="2"/>
  <c r="D2289" i="2"/>
  <c r="D2290" i="2"/>
  <c r="D2291" i="2"/>
  <c r="D2292" i="2"/>
  <c r="D2293" i="2"/>
  <c r="D2294" i="2"/>
  <c r="D2295" i="2"/>
  <c r="D2296" i="2"/>
  <c r="D2297" i="2"/>
  <c r="D2298" i="2"/>
  <c r="D2299" i="2"/>
  <c r="D2300" i="2"/>
  <c r="D2301" i="2"/>
  <c r="D2302" i="2"/>
  <c r="D2303" i="2"/>
  <c r="D2304" i="2"/>
  <c r="D2305" i="2"/>
  <c r="D2306" i="2"/>
  <c r="D2307" i="2"/>
  <c r="D2308" i="2"/>
  <c r="D2309" i="2"/>
  <c r="D2310" i="2"/>
  <c r="D2311" i="2"/>
  <c r="D2312" i="2"/>
  <c r="D2313" i="2"/>
  <c r="D2314" i="2"/>
  <c r="D2315" i="2"/>
  <c r="D2316" i="2"/>
  <c r="D2317" i="2"/>
  <c r="D2318" i="2"/>
  <c r="D2319" i="2"/>
  <c r="D2320" i="2"/>
  <c r="D2321" i="2"/>
  <c r="D2322" i="2"/>
  <c r="D2323" i="2"/>
  <c r="D2324" i="2"/>
  <c r="D2325" i="2"/>
  <c r="D2326" i="2"/>
  <c r="D2327" i="2"/>
  <c r="D2328" i="2"/>
  <c r="D2329" i="2"/>
  <c r="D2330" i="2"/>
  <c r="D2331" i="2"/>
  <c r="D2332" i="2"/>
  <c r="D2333" i="2"/>
  <c r="D2334" i="2"/>
  <c r="D2335" i="2"/>
  <c r="D2336" i="2"/>
  <c r="D2337" i="2"/>
  <c r="D2338" i="2"/>
  <c r="D2339" i="2"/>
  <c r="D2340" i="2"/>
  <c r="D2341" i="2"/>
  <c r="D2342" i="2"/>
  <c r="D2343" i="2"/>
  <c r="D2344" i="2"/>
  <c r="D2345" i="2"/>
  <c r="D2346" i="2"/>
  <c r="D2347" i="2"/>
  <c r="D2348" i="2"/>
  <c r="D2349" i="2"/>
  <c r="D2350" i="2"/>
  <c r="D2351" i="2"/>
  <c r="D2352" i="2"/>
  <c r="D2353" i="2"/>
  <c r="D2354" i="2"/>
  <c r="D2355" i="2"/>
  <c r="D2356" i="2"/>
  <c r="D2357" i="2"/>
  <c r="D2358" i="2"/>
  <c r="D2359" i="2"/>
  <c r="D2360" i="2"/>
  <c r="D2361" i="2"/>
  <c r="D2362" i="2"/>
  <c r="D2363" i="2"/>
  <c r="D2364" i="2"/>
  <c r="D2365" i="2"/>
  <c r="D2366" i="2"/>
  <c r="D2367" i="2"/>
  <c r="D2368" i="2"/>
  <c r="D2369" i="2"/>
  <c r="D2370" i="2"/>
  <c r="D2371" i="2"/>
  <c r="D2372" i="2"/>
  <c r="D2373" i="2"/>
  <c r="D2374" i="2"/>
  <c r="D2375" i="2"/>
  <c r="D2376" i="2"/>
  <c r="D2377" i="2"/>
  <c r="D2378" i="2"/>
  <c r="D2379" i="2"/>
  <c r="D2380" i="2"/>
  <c r="D2381" i="2"/>
  <c r="D2382" i="2"/>
  <c r="D2383" i="2"/>
  <c r="D2384" i="2"/>
  <c r="D2385" i="2"/>
  <c r="D2386" i="2"/>
  <c r="D2387" i="2"/>
  <c r="D2388" i="2"/>
  <c r="D2389" i="2"/>
  <c r="D2390" i="2"/>
  <c r="D2391" i="2"/>
  <c r="D2392" i="2"/>
  <c r="D2393" i="2"/>
  <c r="D2394" i="2"/>
  <c r="D2395" i="2"/>
  <c r="D2396" i="2"/>
  <c r="D2397" i="2"/>
  <c r="D2398" i="2"/>
  <c r="D2399" i="2"/>
  <c r="D2400" i="2"/>
  <c r="D2401" i="2"/>
  <c r="D2402" i="2"/>
  <c r="D2403" i="2"/>
  <c r="D2404" i="2"/>
  <c r="D2405" i="2"/>
  <c r="D2406" i="2"/>
  <c r="D2407" i="2"/>
  <c r="D2408" i="2"/>
  <c r="D2409" i="2"/>
  <c r="D2410" i="2"/>
  <c r="D2411" i="2"/>
  <c r="D2412" i="2"/>
  <c r="D2413" i="2"/>
  <c r="D2414" i="2"/>
  <c r="D2415" i="2"/>
  <c r="D2416" i="2"/>
  <c r="D2417" i="2"/>
  <c r="D2418" i="2"/>
  <c r="D2419" i="2"/>
  <c r="D2420" i="2"/>
  <c r="D2421" i="2"/>
  <c r="D2422" i="2"/>
  <c r="D2423" i="2"/>
  <c r="D2424" i="2"/>
  <c r="D2425" i="2"/>
  <c r="D2426" i="2"/>
  <c r="D2427" i="2"/>
  <c r="D2428" i="2"/>
  <c r="D2429" i="2"/>
  <c r="D2430" i="2"/>
  <c r="D2431" i="2"/>
  <c r="D2432" i="2"/>
  <c r="D2433" i="2"/>
  <c r="D2434" i="2"/>
  <c r="D2435" i="2"/>
  <c r="D2436" i="2"/>
  <c r="D2437" i="2"/>
  <c r="D2438" i="2"/>
  <c r="D2439" i="2"/>
  <c r="D2440" i="2"/>
  <c r="D2441" i="2"/>
  <c r="D2442" i="2"/>
  <c r="D2443" i="2"/>
  <c r="D2444" i="2"/>
  <c r="D2445" i="2"/>
  <c r="D2446" i="2"/>
  <c r="D2447" i="2"/>
  <c r="D2448" i="2"/>
  <c r="D2449" i="2"/>
  <c r="D2450" i="2"/>
  <c r="D2451" i="2"/>
  <c r="D2452" i="2"/>
  <c r="D2453" i="2"/>
  <c r="D2454" i="2"/>
  <c r="D2455" i="2"/>
  <c r="D2456" i="2"/>
  <c r="D2457" i="2"/>
  <c r="D2458" i="2"/>
  <c r="D2459" i="2"/>
  <c r="D2460" i="2"/>
  <c r="D2461" i="2"/>
  <c r="D2462" i="2"/>
  <c r="D2463" i="2"/>
  <c r="D2464" i="2"/>
  <c r="D2465" i="2"/>
  <c r="D2466" i="2"/>
  <c r="D2467" i="2"/>
  <c r="D2468" i="2"/>
  <c r="D2469" i="2"/>
  <c r="D2470" i="2"/>
  <c r="D2471" i="2"/>
  <c r="D2472" i="2"/>
  <c r="D2473" i="2"/>
  <c r="D2474" i="2"/>
  <c r="D2475" i="2"/>
  <c r="D2476" i="2"/>
  <c r="D2477" i="2"/>
  <c r="D2478" i="2"/>
  <c r="D2479" i="2"/>
  <c r="D2480" i="2"/>
  <c r="D2481" i="2"/>
  <c r="D2482" i="2"/>
  <c r="D2483" i="2"/>
  <c r="D2484" i="2"/>
  <c r="D2485" i="2"/>
  <c r="D2486" i="2"/>
  <c r="D2487" i="2"/>
  <c r="D2488" i="2"/>
  <c r="D2489" i="2"/>
  <c r="D2490" i="2"/>
  <c r="D2491" i="2"/>
  <c r="D2492" i="2"/>
  <c r="D2493" i="2"/>
  <c r="D2494" i="2"/>
  <c r="D2495" i="2"/>
  <c r="D2496" i="2"/>
  <c r="D2497" i="2"/>
  <c r="D2498" i="2"/>
  <c r="D2499" i="2"/>
  <c r="D2500" i="2"/>
  <c r="D2501" i="2"/>
  <c r="D2502" i="2"/>
  <c r="D2503" i="2"/>
  <c r="D2504" i="2"/>
  <c r="D2505" i="2"/>
  <c r="D2506" i="2"/>
  <c r="D2507" i="2"/>
  <c r="D2508" i="2"/>
  <c r="D2509" i="2"/>
  <c r="D2510" i="2"/>
  <c r="D2511" i="2"/>
  <c r="D2512" i="2"/>
  <c r="D2513" i="2"/>
  <c r="D2514" i="2"/>
  <c r="D2515" i="2"/>
  <c r="D2516" i="2"/>
  <c r="D2517" i="2"/>
  <c r="D2518" i="2"/>
  <c r="D2519" i="2"/>
  <c r="D2520" i="2"/>
  <c r="D2521" i="2"/>
  <c r="D2522" i="2"/>
  <c r="D2523" i="2"/>
  <c r="D2524" i="2"/>
  <c r="D2525" i="2"/>
  <c r="D2526" i="2"/>
  <c r="D2527" i="2"/>
  <c r="D2528" i="2"/>
  <c r="D2529" i="2"/>
  <c r="D2530" i="2"/>
  <c r="D2531" i="2"/>
  <c r="D2532" i="2"/>
  <c r="D2533" i="2"/>
  <c r="D2534" i="2"/>
  <c r="D2535" i="2"/>
  <c r="D2536" i="2"/>
  <c r="D2537" i="2"/>
  <c r="D2538" i="2"/>
  <c r="D2539" i="2"/>
  <c r="D2540" i="2"/>
  <c r="D2541" i="2"/>
  <c r="D2542" i="2"/>
  <c r="D2543" i="2"/>
  <c r="D2544" i="2"/>
  <c r="D2545" i="2"/>
  <c r="D2546" i="2"/>
  <c r="D2547" i="2"/>
  <c r="D2548" i="2"/>
  <c r="D2549" i="2"/>
  <c r="D2550" i="2"/>
  <c r="D2551" i="2"/>
  <c r="D2552" i="2"/>
  <c r="D2553" i="2"/>
  <c r="D2554" i="2"/>
  <c r="D2555" i="2"/>
  <c r="D2556" i="2"/>
  <c r="D2557" i="2"/>
  <c r="D2558" i="2"/>
  <c r="D2559" i="2"/>
  <c r="D2560" i="2"/>
  <c r="D2561" i="2"/>
  <c r="D2562" i="2"/>
  <c r="D2563" i="2"/>
  <c r="D2564" i="2"/>
  <c r="D2565" i="2"/>
  <c r="D2566" i="2"/>
  <c r="D2567" i="2"/>
  <c r="D2568" i="2"/>
  <c r="D2569" i="2"/>
  <c r="D2570" i="2"/>
  <c r="D2571" i="2"/>
  <c r="D2572" i="2"/>
  <c r="D2573" i="2"/>
  <c r="D2574" i="2"/>
  <c r="D2575" i="2"/>
  <c r="D2576" i="2"/>
  <c r="D2577" i="2"/>
  <c r="D2578" i="2"/>
  <c r="D2579" i="2"/>
  <c r="D2580" i="2"/>
  <c r="D2581" i="2"/>
  <c r="D2582" i="2"/>
  <c r="D2583" i="2"/>
  <c r="D2584" i="2"/>
  <c r="D2585" i="2"/>
  <c r="D2586" i="2"/>
  <c r="D2587" i="2"/>
  <c r="D2588" i="2"/>
  <c r="D2589" i="2"/>
  <c r="D2590" i="2"/>
  <c r="D2591" i="2"/>
  <c r="D2592" i="2"/>
  <c r="D2593" i="2"/>
  <c r="D2594" i="2"/>
  <c r="D2595" i="2"/>
  <c r="D2596" i="2"/>
  <c r="D2597" i="2"/>
  <c r="D2598" i="2"/>
  <c r="D2599" i="2"/>
  <c r="D2600" i="2"/>
  <c r="D2601" i="2"/>
  <c r="D2602" i="2"/>
  <c r="D2603" i="2"/>
  <c r="D2604" i="2"/>
  <c r="D2605" i="2"/>
  <c r="D2606" i="2"/>
  <c r="D2607" i="2"/>
  <c r="D2608" i="2"/>
  <c r="D2609" i="2"/>
  <c r="D2610" i="2"/>
  <c r="D2611" i="2"/>
  <c r="D2612" i="2"/>
  <c r="D2613" i="2"/>
  <c r="D2614" i="2"/>
  <c r="D2615" i="2"/>
  <c r="D2616" i="2"/>
  <c r="D2617" i="2"/>
  <c r="D2618" i="2"/>
  <c r="D2619" i="2"/>
  <c r="D2620" i="2"/>
  <c r="D2621" i="2"/>
  <c r="D2622" i="2"/>
  <c r="D2623" i="2"/>
  <c r="D2624" i="2"/>
  <c r="D2625" i="2"/>
  <c r="D2626" i="2"/>
  <c r="D2627" i="2"/>
  <c r="D2628" i="2"/>
  <c r="D2629" i="2"/>
  <c r="D2630" i="2"/>
  <c r="D2631" i="2"/>
  <c r="D2632" i="2"/>
  <c r="D2633" i="2"/>
  <c r="D2634" i="2"/>
  <c r="D2635" i="2"/>
  <c r="D2636" i="2"/>
  <c r="D2637" i="2"/>
  <c r="D2638" i="2"/>
  <c r="D2639" i="2"/>
  <c r="D2640" i="2"/>
  <c r="D2641" i="2"/>
  <c r="D2642" i="2"/>
  <c r="D2643" i="2"/>
  <c r="D2644" i="2"/>
  <c r="D2645" i="2"/>
  <c r="D2646" i="2"/>
  <c r="D2647" i="2"/>
  <c r="D2648" i="2"/>
  <c r="D2649" i="2"/>
  <c r="D2650" i="2"/>
  <c r="D2651" i="2"/>
  <c r="D2652" i="2"/>
  <c r="D2653" i="2"/>
  <c r="D2654" i="2"/>
  <c r="D2655" i="2"/>
  <c r="D2656" i="2"/>
  <c r="D2657" i="2"/>
  <c r="D2658" i="2"/>
  <c r="D2659" i="2"/>
  <c r="D2660" i="2"/>
  <c r="D2661" i="2"/>
  <c r="D2662" i="2"/>
  <c r="D2663" i="2"/>
  <c r="D2664" i="2"/>
  <c r="D2665" i="2"/>
  <c r="D2666" i="2"/>
  <c r="D2667" i="2"/>
  <c r="D2668" i="2"/>
  <c r="D2669" i="2"/>
  <c r="D2670" i="2"/>
  <c r="D2671" i="2"/>
  <c r="D2672" i="2"/>
  <c r="D2673" i="2"/>
  <c r="D2674" i="2"/>
  <c r="D2675" i="2"/>
  <c r="D2676" i="2"/>
  <c r="D2677" i="2"/>
  <c r="D2678" i="2"/>
  <c r="D2679" i="2"/>
  <c r="D2680" i="2"/>
  <c r="D2681" i="2"/>
  <c r="D2682" i="2"/>
  <c r="D2683" i="2"/>
  <c r="D2684" i="2"/>
  <c r="D2685" i="2"/>
  <c r="D2686" i="2"/>
  <c r="D2687" i="2"/>
  <c r="D2688" i="2"/>
  <c r="D2689" i="2"/>
  <c r="D2690" i="2"/>
  <c r="D2691" i="2"/>
  <c r="D2692" i="2"/>
  <c r="D2693" i="2"/>
  <c r="D2694" i="2"/>
  <c r="D2695" i="2"/>
  <c r="D2696" i="2"/>
  <c r="D2697" i="2"/>
  <c r="D2698" i="2"/>
  <c r="D2699" i="2"/>
  <c r="D2700" i="2"/>
  <c r="D2701" i="2"/>
  <c r="D2702" i="2"/>
  <c r="D2703" i="2"/>
  <c r="D2704" i="2"/>
  <c r="D2705" i="2"/>
  <c r="D2706" i="2"/>
  <c r="D2707" i="2"/>
  <c r="D2708" i="2"/>
  <c r="D2709" i="2"/>
  <c r="D2710" i="2"/>
  <c r="D2711" i="2"/>
  <c r="D2712" i="2"/>
  <c r="D2713" i="2"/>
  <c r="D2714" i="2"/>
  <c r="D2715" i="2"/>
  <c r="D2716" i="2"/>
  <c r="D2717" i="2"/>
  <c r="D2718" i="2"/>
  <c r="D2719" i="2"/>
  <c r="D2720" i="2"/>
  <c r="D2721" i="2"/>
  <c r="D2722" i="2"/>
  <c r="D2723" i="2"/>
  <c r="D2724" i="2"/>
  <c r="D2725" i="2"/>
  <c r="D2726" i="2"/>
  <c r="D2727" i="2"/>
  <c r="D2728" i="2"/>
  <c r="D2729" i="2"/>
  <c r="D2730" i="2"/>
  <c r="D2731" i="2"/>
  <c r="D2732" i="2"/>
  <c r="D2733" i="2"/>
  <c r="D2734" i="2"/>
  <c r="D2735" i="2"/>
  <c r="D2736" i="2"/>
  <c r="D2737" i="2"/>
  <c r="D2738" i="2"/>
  <c r="D2739" i="2"/>
  <c r="D2740" i="2"/>
  <c r="D2741" i="2"/>
  <c r="D2742" i="2"/>
  <c r="D2743" i="2"/>
  <c r="D2744" i="2"/>
  <c r="D2745" i="2"/>
  <c r="D2746" i="2"/>
  <c r="D2747" i="2"/>
  <c r="D2748" i="2"/>
  <c r="D2749" i="2"/>
  <c r="D2750" i="2"/>
  <c r="D2751" i="2"/>
  <c r="D2752" i="2"/>
  <c r="D2753" i="2"/>
  <c r="D2754" i="2"/>
  <c r="D2755" i="2"/>
  <c r="D2756" i="2"/>
  <c r="D2757" i="2"/>
  <c r="D2758" i="2"/>
  <c r="D2759" i="2"/>
  <c r="D2760" i="2"/>
  <c r="D2761" i="2"/>
  <c r="D2762" i="2"/>
  <c r="D2763" i="2"/>
  <c r="D2764" i="2"/>
  <c r="D2765" i="2"/>
  <c r="D2766" i="2"/>
  <c r="D2767" i="2"/>
  <c r="D2768" i="2"/>
  <c r="D2769" i="2"/>
  <c r="D2770" i="2"/>
  <c r="D2771" i="2"/>
  <c r="D2772" i="2"/>
  <c r="D2773" i="2"/>
  <c r="D2774" i="2"/>
  <c r="D2775" i="2"/>
  <c r="D2776" i="2"/>
  <c r="D2777" i="2"/>
  <c r="D2778" i="2"/>
  <c r="D2779" i="2"/>
  <c r="D2780" i="2"/>
  <c r="D2781" i="2"/>
  <c r="D2782" i="2"/>
  <c r="D2783" i="2"/>
  <c r="D2784" i="2"/>
  <c r="D2785" i="2"/>
  <c r="D2786" i="2"/>
  <c r="D2787" i="2"/>
  <c r="D2788" i="2"/>
  <c r="D2789" i="2"/>
  <c r="D2790" i="2"/>
  <c r="D2791" i="2"/>
  <c r="D2792" i="2"/>
  <c r="D2793" i="2"/>
  <c r="D2794" i="2"/>
  <c r="D2795" i="2"/>
  <c r="D2796" i="2"/>
  <c r="D2797" i="2"/>
  <c r="D2798" i="2"/>
  <c r="D2799" i="2"/>
  <c r="D2800" i="2"/>
  <c r="D2801" i="2"/>
  <c r="D2802" i="2"/>
  <c r="D2803" i="2"/>
  <c r="D2804" i="2"/>
  <c r="D2805" i="2"/>
  <c r="D2806" i="2"/>
  <c r="D2807" i="2"/>
  <c r="D2808" i="2"/>
  <c r="D2809" i="2"/>
  <c r="D2810" i="2"/>
  <c r="D2811" i="2"/>
  <c r="D2812" i="2"/>
  <c r="D2813" i="2"/>
  <c r="D2814" i="2"/>
  <c r="D2815" i="2"/>
  <c r="D2816" i="2"/>
  <c r="D2817" i="2"/>
  <c r="D2818" i="2"/>
  <c r="D2819" i="2"/>
  <c r="D2820" i="2"/>
  <c r="D2821" i="2"/>
  <c r="D2822" i="2"/>
  <c r="D2823" i="2"/>
  <c r="D2824" i="2"/>
  <c r="D2825" i="2"/>
  <c r="D2826" i="2"/>
  <c r="D2827" i="2"/>
  <c r="D2828" i="2"/>
  <c r="D2829" i="2"/>
  <c r="D2830" i="2"/>
  <c r="D2831" i="2"/>
  <c r="D2832" i="2"/>
  <c r="D2833" i="2"/>
  <c r="D2834" i="2"/>
  <c r="D2835" i="2"/>
  <c r="D2836" i="2"/>
  <c r="D2837" i="2"/>
  <c r="D2838" i="2"/>
  <c r="D2839" i="2"/>
  <c r="D2840" i="2"/>
  <c r="D2841" i="2"/>
  <c r="D2842" i="2"/>
  <c r="D2843" i="2"/>
  <c r="D2844" i="2"/>
  <c r="D2845" i="2"/>
  <c r="D2846" i="2"/>
  <c r="D2847" i="2"/>
  <c r="D2848" i="2"/>
  <c r="D2849" i="2"/>
  <c r="D2850" i="2"/>
  <c r="D2851" i="2"/>
  <c r="D2852" i="2"/>
  <c r="D2853" i="2"/>
  <c r="D2854" i="2"/>
  <c r="D2855" i="2"/>
  <c r="D2856" i="2"/>
  <c r="D2857" i="2"/>
  <c r="D2858" i="2"/>
  <c r="D2859" i="2"/>
  <c r="D2860" i="2"/>
  <c r="D2861" i="2"/>
  <c r="D2862" i="2"/>
  <c r="D2863" i="2"/>
  <c r="D2864" i="2"/>
  <c r="D2865" i="2"/>
  <c r="D2866" i="2"/>
  <c r="D2867" i="2"/>
  <c r="D2868" i="2"/>
  <c r="D2869" i="2"/>
  <c r="D2870" i="2"/>
  <c r="D2871" i="2"/>
  <c r="D2872" i="2"/>
  <c r="D2873" i="2"/>
  <c r="D2874" i="2"/>
  <c r="D2875" i="2"/>
  <c r="D2876" i="2"/>
  <c r="D2877" i="2"/>
  <c r="D2878" i="2"/>
  <c r="D2879" i="2"/>
  <c r="D2880" i="2"/>
  <c r="D2881" i="2"/>
  <c r="D2882" i="2"/>
  <c r="D2883" i="2"/>
  <c r="D2884" i="2"/>
  <c r="D2885" i="2"/>
  <c r="D2886" i="2"/>
  <c r="D2887" i="2"/>
  <c r="D2888" i="2"/>
  <c r="D2889" i="2"/>
  <c r="D2890" i="2"/>
  <c r="D2891" i="2"/>
  <c r="D2892" i="2"/>
  <c r="D2893" i="2"/>
  <c r="D2894" i="2"/>
  <c r="D2895" i="2"/>
  <c r="D2896" i="2"/>
  <c r="D2897" i="2"/>
  <c r="D2898" i="2"/>
  <c r="D2899" i="2"/>
  <c r="D2900" i="2"/>
  <c r="D2901" i="2"/>
  <c r="D2902" i="2"/>
  <c r="D2903" i="2"/>
  <c r="D2904" i="2"/>
  <c r="D2905" i="2"/>
  <c r="D2906" i="2"/>
  <c r="D2907" i="2"/>
  <c r="D2908" i="2"/>
  <c r="D2909" i="2"/>
  <c r="D2910" i="2"/>
  <c r="D2911" i="2"/>
  <c r="D2912" i="2"/>
  <c r="D2913" i="2"/>
  <c r="D2914" i="2"/>
  <c r="D2915" i="2"/>
  <c r="D2916" i="2"/>
  <c r="D2917" i="2"/>
  <c r="D2918" i="2"/>
  <c r="D2919" i="2"/>
  <c r="D2920" i="2"/>
  <c r="D2921" i="2"/>
  <c r="D2922" i="2"/>
  <c r="D2923" i="2"/>
  <c r="D2924" i="2"/>
  <c r="D2925" i="2"/>
  <c r="D2926" i="2"/>
  <c r="D2927" i="2"/>
  <c r="D2928" i="2"/>
  <c r="D2929" i="2"/>
  <c r="D2930" i="2"/>
  <c r="D2931" i="2"/>
  <c r="D2932" i="2"/>
  <c r="D2933" i="2"/>
  <c r="D2934" i="2"/>
  <c r="D2935" i="2"/>
  <c r="D2936" i="2"/>
  <c r="D2937" i="2"/>
  <c r="D2938" i="2"/>
  <c r="D2939" i="2"/>
  <c r="D2940" i="2"/>
  <c r="D2941" i="2"/>
  <c r="D2942" i="2"/>
  <c r="D2943" i="2"/>
  <c r="D2944" i="2"/>
  <c r="D2945" i="2"/>
  <c r="D2946" i="2"/>
  <c r="D2947" i="2"/>
  <c r="D2948" i="2"/>
  <c r="D2949" i="2"/>
  <c r="D2950" i="2"/>
  <c r="D2951" i="2"/>
  <c r="D2952" i="2"/>
  <c r="D2953" i="2"/>
  <c r="D2954" i="2"/>
  <c r="D2955" i="2"/>
  <c r="D2956" i="2"/>
  <c r="D2957" i="2"/>
  <c r="D2958" i="2"/>
  <c r="D2959" i="2"/>
  <c r="D2960" i="2"/>
  <c r="D2961" i="2"/>
  <c r="D2962" i="2"/>
  <c r="D2963" i="2"/>
  <c r="D2964" i="2"/>
  <c r="D2965" i="2"/>
  <c r="D2966" i="2"/>
  <c r="D2967" i="2"/>
  <c r="D2968" i="2"/>
  <c r="D2969" i="2"/>
  <c r="D2970" i="2"/>
  <c r="D2971" i="2"/>
  <c r="D2972" i="2"/>
  <c r="D2973" i="2"/>
  <c r="D2974" i="2"/>
  <c r="D2975" i="2"/>
  <c r="D2976" i="2"/>
  <c r="D2977" i="2"/>
  <c r="D2978" i="2"/>
  <c r="D2979" i="2"/>
  <c r="D2980" i="2"/>
  <c r="D2981" i="2"/>
  <c r="D2982" i="2"/>
  <c r="D2983" i="2"/>
  <c r="D2984" i="2"/>
  <c r="D2985" i="2"/>
  <c r="D2986" i="2"/>
  <c r="D2987" i="2"/>
  <c r="D2988" i="2"/>
  <c r="D2989" i="2"/>
  <c r="D2990" i="2"/>
  <c r="D2991" i="2"/>
  <c r="D2992" i="2"/>
  <c r="D2993" i="2"/>
  <c r="D2994" i="2"/>
  <c r="D2995" i="2"/>
  <c r="D2996" i="2"/>
  <c r="D2997" i="2"/>
  <c r="D2998" i="2"/>
  <c r="D2999" i="2"/>
  <c r="D3000" i="2"/>
  <c r="D3001" i="2"/>
  <c r="D3002" i="2"/>
  <c r="D3003" i="2"/>
  <c r="D3004" i="2"/>
  <c r="D3005" i="2"/>
  <c r="D3006" i="2"/>
  <c r="D3007" i="2"/>
  <c r="D3008" i="2"/>
  <c r="D3009" i="2"/>
  <c r="D3010" i="2"/>
  <c r="D3011" i="2"/>
  <c r="D3012" i="2"/>
  <c r="D3013" i="2"/>
  <c r="D3014" i="2"/>
  <c r="D3015" i="2"/>
  <c r="D3016" i="2"/>
  <c r="D3017" i="2"/>
  <c r="D3018" i="2"/>
  <c r="D3019" i="2"/>
  <c r="D3020" i="2"/>
  <c r="D3021" i="2"/>
  <c r="D3022" i="2"/>
  <c r="D3023" i="2"/>
  <c r="D3024" i="2"/>
  <c r="D3025" i="2"/>
  <c r="D3026" i="2"/>
  <c r="D3027" i="2"/>
  <c r="D3028" i="2"/>
  <c r="D3029" i="2"/>
  <c r="D3030" i="2"/>
  <c r="D3031" i="2"/>
  <c r="D3032" i="2"/>
  <c r="D3033" i="2"/>
  <c r="D3034" i="2"/>
  <c r="D3035" i="2"/>
  <c r="D3036" i="2"/>
  <c r="D3037" i="2"/>
  <c r="D3038" i="2"/>
  <c r="D3039" i="2"/>
  <c r="D3040" i="2"/>
  <c r="D3041" i="2"/>
  <c r="D3042" i="2"/>
  <c r="D3043" i="2"/>
  <c r="D3044" i="2"/>
  <c r="D3045" i="2"/>
  <c r="D3046" i="2"/>
  <c r="D3047" i="2"/>
  <c r="D3048" i="2"/>
  <c r="D3049" i="2"/>
  <c r="D3050" i="2"/>
  <c r="D3051" i="2"/>
  <c r="D3052" i="2"/>
  <c r="D3053" i="2"/>
  <c r="D3054" i="2"/>
  <c r="D3055" i="2"/>
  <c r="D3056" i="2"/>
  <c r="D3057" i="2"/>
  <c r="D3058" i="2"/>
  <c r="D3059" i="2"/>
  <c r="D3060" i="2"/>
  <c r="D3061" i="2"/>
  <c r="D3062" i="2"/>
  <c r="D3063" i="2"/>
  <c r="D3064" i="2"/>
  <c r="D3065" i="2"/>
  <c r="D3066" i="2"/>
  <c r="D3067" i="2"/>
  <c r="D3068" i="2"/>
  <c r="D3069" i="2"/>
  <c r="D3070" i="2"/>
  <c r="D3071" i="2"/>
  <c r="D3072" i="2"/>
  <c r="D3073" i="2"/>
  <c r="D3074" i="2"/>
  <c r="D3075" i="2"/>
  <c r="D3076" i="2"/>
  <c r="D3077" i="2"/>
  <c r="D3078" i="2"/>
  <c r="D3079" i="2"/>
  <c r="D3080" i="2"/>
  <c r="D3081" i="2"/>
  <c r="D3082" i="2"/>
  <c r="D3083" i="2"/>
  <c r="D3084" i="2"/>
  <c r="D3085" i="2"/>
  <c r="D3086" i="2"/>
  <c r="D3087" i="2"/>
  <c r="D3088" i="2"/>
  <c r="D3089" i="2"/>
  <c r="D3090" i="2"/>
  <c r="D3091" i="2"/>
  <c r="D3092" i="2"/>
  <c r="D3093" i="2"/>
  <c r="D3094" i="2"/>
  <c r="D3095" i="2"/>
  <c r="D3096" i="2"/>
  <c r="D3097" i="2"/>
  <c r="D3098" i="2"/>
  <c r="D3099" i="2"/>
  <c r="D3100" i="2"/>
  <c r="D3101" i="2"/>
  <c r="D3102" i="2"/>
  <c r="D3103" i="2"/>
  <c r="D3104" i="2"/>
  <c r="D3105" i="2"/>
  <c r="D3106" i="2"/>
  <c r="D3107" i="2"/>
  <c r="D3108" i="2"/>
  <c r="D3109" i="2"/>
  <c r="D3110" i="2"/>
  <c r="D3111" i="2"/>
  <c r="D3112" i="2"/>
  <c r="D3113" i="2"/>
  <c r="D3114" i="2"/>
  <c r="D3115" i="2"/>
  <c r="D3116" i="2"/>
  <c r="D3117" i="2"/>
  <c r="D3118" i="2"/>
  <c r="D3119" i="2"/>
  <c r="D3120" i="2"/>
  <c r="D3121" i="2"/>
  <c r="D3122" i="2"/>
  <c r="D3123" i="2"/>
  <c r="D3124" i="2"/>
  <c r="D3125" i="2"/>
  <c r="D3126" i="2"/>
  <c r="D3127" i="2"/>
  <c r="D3128" i="2"/>
  <c r="D3129" i="2"/>
  <c r="D3130" i="2"/>
  <c r="D3131" i="2"/>
  <c r="D3132" i="2"/>
  <c r="D3133" i="2"/>
  <c r="D3134" i="2"/>
  <c r="D3135" i="2"/>
  <c r="D3136" i="2"/>
  <c r="D3137" i="2"/>
  <c r="D3138" i="2"/>
  <c r="D3139" i="2"/>
  <c r="D3140" i="2"/>
  <c r="D3141" i="2"/>
  <c r="D3142" i="2"/>
  <c r="D3143" i="2"/>
  <c r="D3144" i="2"/>
  <c r="D3145" i="2"/>
  <c r="D3146" i="2"/>
  <c r="D3147" i="2"/>
  <c r="D3148" i="2"/>
  <c r="D3149" i="2"/>
  <c r="D3150" i="2"/>
  <c r="D3151" i="2"/>
  <c r="D3152" i="2"/>
  <c r="D3153" i="2"/>
  <c r="D3154" i="2"/>
  <c r="D3155" i="2"/>
  <c r="D3156" i="2"/>
  <c r="D3157" i="2"/>
  <c r="D3158" i="2"/>
  <c r="D3159" i="2"/>
  <c r="D3160" i="2"/>
  <c r="D3161" i="2"/>
  <c r="D3162" i="2"/>
  <c r="D3163" i="2"/>
  <c r="D3164" i="2"/>
  <c r="D3165" i="2"/>
  <c r="D3166" i="2"/>
  <c r="D3167" i="2"/>
  <c r="D3168" i="2"/>
  <c r="D3169" i="2"/>
  <c r="D3170" i="2"/>
  <c r="D3171" i="2"/>
  <c r="D3172" i="2"/>
  <c r="D3173" i="2"/>
  <c r="D3174" i="2"/>
  <c r="D3175" i="2"/>
  <c r="D3176" i="2"/>
  <c r="D3177" i="2"/>
  <c r="D3178" i="2"/>
  <c r="D3179" i="2"/>
  <c r="D3180" i="2"/>
  <c r="D3181" i="2"/>
  <c r="D3182" i="2"/>
  <c r="D3183" i="2"/>
  <c r="D3184" i="2"/>
  <c r="D3185" i="2"/>
  <c r="D3186" i="2"/>
  <c r="D3187" i="2"/>
  <c r="D3188" i="2"/>
  <c r="D3189" i="2"/>
  <c r="D3190" i="2"/>
  <c r="D3191" i="2"/>
  <c r="D3192" i="2"/>
  <c r="D3193" i="2"/>
  <c r="D3194" i="2"/>
  <c r="D3195" i="2"/>
  <c r="D3196" i="2"/>
  <c r="D3197" i="2"/>
  <c r="D3198" i="2"/>
  <c r="D3199" i="2"/>
  <c r="D3200" i="2"/>
  <c r="D3201" i="2"/>
  <c r="D3202" i="2"/>
  <c r="D3203" i="2"/>
  <c r="D3204" i="2"/>
  <c r="D3205" i="2"/>
  <c r="D3206" i="2"/>
  <c r="D3207" i="2"/>
  <c r="D3208" i="2"/>
  <c r="D3209" i="2"/>
  <c r="D3210" i="2"/>
  <c r="D3211" i="2"/>
  <c r="D3212" i="2"/>
  <c r="D3213" i="2"/>
  <c r="D3214" i="2"/>
  <c r="D3215" i="2"/>
  <c r="D3216" i="2"/>
  <c r="D3217" i="2"/>
  <c r="D3218" i="2"/>
  <c r="D3219" i="2"/>
  <c r="D3220" i="2"/>
  <c r="D3221" i="2"/>
  <c r="D3222" i="2"/>
  <c r="D3223" i="2"/>
  <c r="D3224" i="2"/>
  <c r="D3225" i="2"/>
  <c r="D3226" i="2"/>
  <c r="D3227" i="2"/>
  <c r="D3228" i="2"/>
  <c r="D3229" i="2"/>
  <c r="D3230" i="2"/>
  <c r="D3231" i="2"/>
  <c r="D3232" i="2"/>
  <c r="D3233" i="2"/>
  <c r="D3234" i="2"/>
  <c r="D3235" i="2"/>
  <c r="D3236" i="2"/>
  <c r="D3237" i="2"/>
  <c r="D3238" i="2"/>
  <c r="D3239" i="2"/>
  <c r="D3240" i="2"/>
  <c r="D3241" i="2"/>
  <c r="D3242" i="2"/>
  <c r="D3243" i="2"/>
  <c r="D3244" i="2"/>
  <c r="D3245" i="2"/>
  <c r="D3246" i="2"/>
  <c r="D3247" i="2"/>
  <c r="D3248" i="2"/>
  <c r="D3249" i="2"/>
  <c r="D3250" i="2"/>
  <c r="D3251" i="2"/>
  <c r="D3252" i="2"/>
  <c r="D3253" i="2"/>
  <c r="D3254" i="2"/>
  <c r="D3255" i="2"/>
  <c r="D3256" i="2"/>
  <c r="D3257" i="2"/>
  <c r="D3258" i="2"/>
  <c r="D3259" i="2"/>
  <c r="D3260" i="2"/>
  <c r="D3261" i="2"/>
  <c r="D3262" i="2"/>
  <c r="D3263" i="2"/>
  <c r="D3264" i="2"/>
  <c r="D3265" i="2"/>
  <c r="D3266" i="2"/>
  <c r="D3267" i="2"/>
  <c r="D3268" i="2"/>
  <c r="D3269" i="2"/>
  <c r="D3270" i="2"/>
  <c r="D3271" i="2"/>
  <c r="D3272" i="2"/>
  <c r="D3273" i="2"/>
  <c r="D3274" i="2"/>
  <c r="D3275" i="2"/>
  <c r="D3276" i="2"/>
  <c r="D3277" i="2"/>
  <c r="D3278" i="2"/>
  <c r="D3279" i="2"/>
  <c r="D3280" i="2"/>
  <c r="D3281" i="2"/>
  <c r="D3282" i="2"/>
  <c r="D3283" i="2"/>
  <c r="D3284" i="2"/>
  <c r="D3285" i="2"/>
  <c r="D3286" i="2"/>
  <c r="D3287" i="2"/>
  <c r="D3288" i="2"/>
  <c r="D3289" i="2"/>
  <c r="D3290" i="2"/>
  <c r="D3291" i="2"/>
  <c r="D3292" i="2"/>
  <c r="D3293" i="2"/>
  <c r="D3294" i="2"/>
  <c r="D3295" i="2"/>
  <c r="D3296" i="2"/>
  <c r="D3297" i="2"/>
  <c r="D3298" i="2"/>
  <c r="D3299" i="2"/>
  <c r="D3300" i="2"/>
  <c r="D3301" i="2"/>
  <c r="D3302" i="2"/>
  <c r="D3303" i="2"/>
  <c r="D3304" i="2"/>
  <c r="D3305" i="2"/>
  <c r="D3306" i="2"/>
  <c r="D3307" i="2"/>
  <c r="D3308" i="2"/>
  <c r="D3309" i="2"/>
  <c r="D3310" i="2"/>
  <c r="D3311" i="2"/>
  <c r="D3312" i="2"/>
  <c r="D3313" i="2"/>
  <c r="D3314" i="2"/>
  <c r="D3315" i="2"/>
  <c r="D3316" i="2"/>
  <c r="D3317" i="2"/>
  <c r="D3318" i="2"/>
  <c r="D3319" i="2"/>
  <c r="D3320" i="2"/>
  <c r="D3321" i="2"/>
  <c r="D3322" i="2"/>
  <c r="D3323" i="2"/>
  <c r="D3324" i="2"/>
  <c r="D3325" i="2"/>
  <c r="D3326" i="2"/>
  <c r="D3327" i="2"/>
  <c r="D3328" i="2"/>
  <c r="D3329" i="2"/>
  <c r="D3330" i="2"/>
  <c r="D3331" i="2"/>
  <c r="D3332" i="2"/>
  <c r="D3333" i="2"/>
  <c r="D3334" i="2"/>
  <c r="D3335" i="2"/>
  <c r="D3336" i="2"/>
  <c r="D3337" i="2"/>
  <c r="D3338" i="2"/>
  <c r="D3339" i="2"/>
  <c r="D3340" i="2"/>
  <c r="D3341" i="2"/>
  <c r="D3342" i="2"/>
  <c r="D3343" i="2"/>
  <c r="D3344" i="2"/>
  <c r="D3345" i="2"/>
  <c r="D3346" i="2"/>
  <c r="D3347" i="2"/>
  <c r="D3348" i="2"/>
  <c r="D3349" i="2"/>
  <c r="D3350" i="2"/>
  <c r="D3351" i="2"/>
  <c r="D3352" i="2"/>
  <c r="D3353" i="2"/>
  <c r="D3354" i="2"/>
  <c r="D3355" i="2"/>
  <c r="D3356" i="2"/>
  <c r="D3357" i="2"/>
  <c r="D3358" i="2"/>
  <c r="D3359" i="2"/>
  <c r="D3360" i="2"/>
  <c r="D3361" i="2"/>
  <c r="D3362" i="2"/>
  <c r="D3363" i="2"/>
  <c r="D3364" i="2"/>
  <c r="D3365" i="2"/>
  <c r="D3366" i="2"/>
  <c r="D3367" i="2"/>
  <c r="D3368" i="2"/>
  <c r="D3369" i="2"/>
  <c r="D3370" i="2"/>
  <c r="D3371" i="2"/>
  <c r="D3372" i="2"/>
  <c r="D3373" i="2"/>
  <c r="D3374" i="2"/>
  <c r="D3375" i="2"/>
  <c r="D3376" i="2"/>
  <c r="D3377" i="2"/>
  <c r="D3378" i="2"/>
  <c r="D3379" i="2"/>
  <c r="D3380" i="2"/>
  <c r="D3381" i="2"/>
  <c r="D3382" i="2"/>
  <c r="D3383" i="2"/>
  <c r="D3384" i="2"/>
  <c r="D3385" i="2"/>
  <c r="D3386" i="2"/>
  <c r="D3387" i="2"/>
  <c r="D3388" i="2"/>
  <c r="D3389" i="2"/>
  <c r="D3390" i="2"/>
  <c r="D3391" i="2"/>
  <c r="D3392" i="2"/>
  <c r="D3393" i="2"/>
  <c r="D3394" i="2"/>
  <c r="D3395" i="2"/>
  <c r="D3396" i="2"/>
  <c r="D3397" i="2"/>
  <c r="D3398" i="2"/>
  <c r="D3399" i="2"/>
  <c r="D3400" i="2"/>
  <c r="D3401" i="2"/>
  <c r="D3402" i="2"/>
  <c r="D3403" i="2"/>
  <c r="D3404" i="2"/>
  <c r="D3405" i="2"/>
  <c r="D3406" i="2"/>
  <c r="D3407" i="2"/>
  <c r="D3408" i="2"/>
  <c r="D3409" i="2"/>
  <c r="D3410" i="2"/>
  <c r="D3411" i="2"/>
  <c r="D3412" i="2"/>
  <c r="D3413" i="2"/>
  <c r="D3414" i="2"/>
  <c r="D3415" i="2"/>
  <c r="D3416" i="2"/>
  <c r="D3417" i="2"/>
  <c r="D3418" i="2"/>
  <c r="D3419" i="2"/>
  <c r="D3420" i="2"/>
  <c r="D3421" i="2"/>
  <c r="D3422" i="2"/>
  <c r="D3423" i="2"/>
  <c r="D3424" i="2"/>
  <c r="D3425" i="2"/>
  <c r="D3426" i="2"/>
  <c r="D3427" i="2"/>
  <c r="D3428" i="2"/>
  <c r="D3429" i="2"/>
  <c r="D3430" i="2"/>
  <c r="D3431" i="2"/>
  <c r="D3432" i="2"/>
  <c r="D3433" i="2"/>
  <c r="D3434" i="2"/>
  <c r="D3435" i="2"/>
  <c r="D3436" i="2"/>
  <c r="D3437" i="2"/>
  <c r="D3438" i="2"/>
  <c r="D3439" i="2"/>
  <c r="D3440" i="2"/>
  <c r="D3441" i="2"/>
  <c r="D3442" i="2"/>
  <c r="D3443" i="2"/>
  <c r="D3444" i="2"/>
  <c r="D3445" i="2"/>
  <c r="D3446" i="2"/>
  <c r="D3447" i="2"/>
  <c r="D3448" i="2"/>
  <c r="D3449" i="2"/>
  <c r="D3450" i="2"/>
  <c r="D3451" i="2"/>
  <c r="D3452" i="2"/>
  <c r="D3453" i="2"/>
  <c r="D3454" i="2"/>
  <c r="D3455" i="2"/>
  <c r="D3456" i="2"/>
  <c r="D3457" i="2"/>
  <c r="D3458" i="2"/>
  <c r="D3459" i="2"/>
  <c r="D3460" i="2"/>
  <c r="D3461" i="2"/>
  <c r="D3462" i="2"/>
  <c r="D3463" i="2"/>
  <c r="D3464" i="2"/>
  <c r="D3465" i="2"/>
  <c r="D3466" i="2"/>
  <c r="D3467" i="2"/>
  <c r="D3468" i="2"/>
  <c r="D3469" i="2"/>
  <c r="D3470" i="2"/>
  <c r="D3471" i="2"/>
  <c r="D3472" i="2"/>
  <c r="D3473" i="2"/>
  <c r="D3474" i="2"/>
  <c r="D3475" i="2"/>
  <c r="D3476" i="2"/>
  <c r="D3477" i="2"/>
  <c r="D3478" i="2"/>
  <c r="D3479" i="2"/>
  <c r="D3480" i="2"/>
  <c r="D3481" i="2"/>
  <c r="D3482" i="2"/>
  <c r="D3483" i="2"/>
  <c r="D3484" i="2"/>
  <c r="D3485" i="2"/>
  <c r="D3486" i="2"/>
  <c r="D3487" i="2"/>
  <c r="D3488" i="2"/>
  <c r="D3489" i="2"/>
  <c r="D3490" i="2"/>
  <c r="D3491" i="2"/>
  <c r="D3492" i="2"/>
  <c r="D3493" i="2"/>
  <c r="D3494" i="2"/>
  <c r="D3495" i="2"/>
  <c r="D3496" i="2"/>
  <c r="D3497" i="2"/>
  <c r="D3498" i="2"/>
  <c r="D3499" i="2"/>
  <c r="D3500" i="2"/>
  <c r="D3501" i="2"/>
  <c r="D3502" i="2"/>
  <c r="D3503" i="2"/>
  <c r="D3504" i="2"/>
  <c r="D3505" i="2"/>
  <c r="D3506" i="2"/>
  <c r="D3507" i="2"/>
  <c r="D3508" i="2"/>
  <c r="D3509" i="2"/>
  <c r="D3510" i="2"/>
  <c r="D3511" i="2"/>
  <c r="D3512" i="2"/>
  <c r="D3513" i="2"/>
  <c r="D3514" i="2"/>
  <c r="D3515" i="2"/>
  <c r="D3516" i="2"/>
  <c r="D3517" i="2"/>
  <c r="D3518" i="2"/>
  <c r="D3519" i="2"/>
  <c r="D3520" i="2"/>
  <c r="D3521" i="2"/>
  <c r="D3522" i="2"/>
  <c r="D3523" i="2"/>
  <c r="D3524" i="2"/>
  <c r="D3525" i="2"/>
  <c r="D3526" i="2"/>
  <c r="D3527" i="2"/>
  <c r="D3528" i="2"/>
  <c r="D3529" i="2"/>
  <c r="D3530" i="2"/>
  <c r="D3531" i="2"/>
  <c r="D3532" i="2"/>
  <c r="D3533" i="2"/>
  <c r="D3534" i="2"/>
  <c r="D3535" i="2"/>
  <c r="D3536" i="2"/>
  <c r="D3537" i="2"/>
  <c r="D3538" i="2"/>
  <c r="D3539" i="2"/>
  <c r="D3540" i="2"/>
  <c r="D3541" i="2"/>
  <c r="D3542" i="2"/>
  <c r="D3543" i="2"/>
  <c r="D3544" i="2"/>
  <c r="D3545" i="2"/>
  <c r="D3546" i="2"/>
  <c r="D3547" i="2"/>
  <c r="D3548" i="2"/>
  <c r="D3549" i="2"/>
  <c r="D3550" i="2"/>
  <c r="D3551" i="2"/>
  <c r="D3552" i="2"/>
  <c r="D3553" i="2"/>
  <c r="D3554" i="2"/>
  <c r="D3555" i="2"/>
  <c r="D3556" i="2"/>
  <c r="D3557" i="2"/>
  <c r="D3558" i="2"/>
  <c r="D3559" i="2"/>
  <c r="D3560" i="2"/>
  <c r="D3561" i="2"/>
  <c r="D3562" i="2"/>
  <c r="D3563" i="2"/>
  <c r="D3564" i="2"/>
  <c r="D3565" i="2"/>
  <c r="D3566" i="2"/>
  <c r="D3567" i="2"/>
  <c r="D3568" i="2"/>
  <c r="D3569" i="2"/>
  <c r="D3570" i="2"/>
  <c r="D3571" i="2"/>
  <c r="D3572" i="2"/>
  <c r="D3573" i="2"/>
  <c r="D3574" i="2"/>
  <c r="D3575" i="2"/>
  <c r="D3576" i="2"/>
  <c r="D3577" i="2"/>
  <c r="D3578" i="2"/>
  <c r="D3579" i="2"/>
  <c r="D3580" i="2"/>
  <c r="D3581" i="2"/>
  <c r="D3582" i="2"/>
  <c r="D3583" i="2"/>
  <c r="D3584" i="2"/>
  <c r="D3585" i="2"/>
  <c r="D3586" i="2"/>
  <c r="D3587" i="2"/>
  <c r="D3588" i="2"/>
  <c r="D3589" i="2"/>
  <c r="D3590" i="2"/>
  <c r="D3591" i="2"/>
  <c r="D3592" i="2"/>
  <c r="D3593" i="2"/>
  <c r="D3594" i="2"/>
  <c r="D3595" i="2"/>
  <c r="D3596" i="2"/>
  <c r="D3597" i="2"/>
  <c r="D3598" i="2"/>
  <c r="D3599" i="2"/>
  <c r="D3600" i="2"/>
  <c r="D3601" i="2"/>
  <c r="D3602" i="2"/>
  <c r="D3603" i="2"/>
  <c r="D3604" i="2"/>
  <c r="D3605" i="2"/>
  <c r="D3606" i="2"/>
  <c r="D3607" i="2"/>
  <c r="D3608" i="2"/>
  <c r="D3609" i="2"/>
  <c r="D3610" i="2"/>
  <c r="D3611" i="2"/>
  <c r="D3612" i="2"/>
  <c r="D3613" i="2"/>
  <c r="D3614" i="2"/>
  <c r="D3615" i="2"/>
  <c r="D3616" i="2"/>
  <c r="D3617" i="2"/>
  <c r="D3618" i="2"/>
  <c r="D3619" i="2"/>
  <c r="D3620" i="2"/>
  <c r="D3621" i="2"/>
  <c r="D3622" i="2"/>
  <c r="D3623" i="2"/>
  <c r="D3624" i="2"/>
  <c r="D3625" i="2"/>
  <c r="D3626" i="2"/>
  <c r="D3627" i="2"/>
  <c r="D3628" i="2"/>
  <c r="D3629" i="2"/>
  <c r="D3630" i="2"/>
  <c r="D3631" i="2"/>
  <c r="D3632" i="2"/>
  <c r="D3633" i="2"/>
  <c r="D3634" i="2"/>
  <c r="D3635" i="2"/>
  <c r="D3636" i="2"/>
  <c r="D3637" i="2"/>
  <c r="D3638" i="2"/>
  <c r="D3639" i="2"/>
  <c r="D3640" i="2"/>
  <c r="D3641" i="2"/>
  <c r="D3642" i="2"/>
  <c r="D3643" i="2"/>
  <c r="D3644" i="2"/>
  <c r="D3645" i="2"/>
  <c r="D3646" i="2"/>
  <c r="D3647" i="2"/>
  <c r="D3648" i="2"/>
  <c r="D3649" i="2"/>
  <c r="D3650" i="2"/>
  <c r="D3651" i="2"/>
  <c r="D3652" i="2"/>
  <c r="D3653" i="2"/>
  <c r="D3654" i="2"/>
  <c r="D3655" i="2"/>
  <c r="D3656" i="2"/>
  <c r="D3657" i="2"/>
  <c r="D3658" i="2"/>
  <c r="D3659" i="2"/>
  <c r="D3660" i="2"/>
  <c r="D3661" i="2"/>
  <c r="D3662" i="2"/>
  <c r="D3663" i="2"/>
  <c r="D3664" i="2"/>
  <c r="D3665" i="2"/>
  <c r="D3666" i="2"/>
  <c r="D3667" i="2"/>
  <c r="D3668" i="2"/>
  <c r="D3669" i="2"/>
  <c r="D3670" i="2"/>
  <c r="D3671" i="2"/>
  <c r="D3672" i="2"/>
  <c r="D3673" i="2"/>
  <c r="D3674" i="2"/>
  <c r="D3675" i="2"/>
  <c r="D3676" i="2"/>
  <c r="D3677" i="2"/>
  <c r="D3678" i="2"/>
  <c r="D3679" i="2"/>
  <c r="D3680" i="2"/>
  <c r="D3681" i="2"/>
  <c r="D3682" i="2"/>
  <c r="D3683" i="2"/>
  <c r="D3684" i="2"/>
  <c r="D3685" i="2"/>
  <c r="D3686" i="2"/>
  <c r="D3687" i="2"/>
  <c r="D3688" i="2"/>
  <c r="D3689" i="2"/>
  <c r="D3690" i="2"/>
  <c r="D3691" i="2"/>
  <c r="D3692" i="2"/>
  <c r="D3693" i="2"/>
  <c r="D3694" i="2"/>
  <c r="D3695" i="2"/>
  <c r="D3696" i="2"/>
  <c r="D3697" i="2"/>
  <c r="D3698" i="2"/>
  <c r="D3699" i="2"/>
  <c r="D3700" i="2"/>
  <c r="D3701" i="2"/>
  <c r="D3702" i="2"/>
  <c r="D3703" i="2"/>
  <c r="D3704" i="2"/>
  <c r="D3705" i="2"/>
  <c r="D3706" i="2"/>
  <c r="D3707" i="2"/>
  <c r="D3708" i="2"/>
  <c r="D3709" i="2"/>
  <c r="D3710" i="2"/>
  <c r="D3711" i="2"/>
  <c r="D3712" i="2"/>
  <c r="D3713" i="2"/>
  <c r="D3714" i="2"/>
  <c r="D3715" i="2"/>
  <c r="D3716" i="2"/>
  <c r="D3717" i="2"/>
  <c r="D3718" i="2"/>
  <c r="D3719" i="2"/>
  <c r="D3720" i="2"/>
  <c r="D3721" i="2"/>
  <c r="D3722" i="2"/>
  <c r="D3723" i="2"/>
  <c r="D3724" i="2"/>
  <c r="D3725" i="2"/>
  <c r="D3726" i="2"/>
  <c r="D3727" i="2"/>
  <c r="D3728" i="2"/>
  <c r="D3729" i="2"/>
  <c r="D3730" i="2"/>
  <c r="D3731" i="2"/>
  <c r="D3732" i="2"/>
  <c r="D3733" i="2"/>
  <c r="D3734" i="2"/>
  <c r="D3735" i="2"/>
  <c r="D3736" i="2"/>
  <c r="D3737" i="2"/>
  <c r="D3738" i="2"/>
  <c r="D3739" i="2"/>
  <c r="D3740" i="2"/>
  <c r="D3741" i="2"/>
  <c r="D3742" i="2"/>
  <c r="D3743" i="2"/>
  <c r="D3744" i="2"/>
  <c r="D3745" i="2"/>
  <c r="D3746" i="2"/>
  <c r="D3747" i="2"/>
  <c r="D3748" i="2"/>
  <c r="D3749" i="2"/>
  <c r="D3750" i="2"/>
  <c r="D3751" i="2"/>
  <c r="D3752" i="2"/>
  <c r="D3753" i="2"/>
  <c r="D3754" i="2"/>
  <c r="D3755" i="2"/>
  <c r="D3756" i="2"/>
  <c r="D3757" i="2"/>
  <c r="D3758" i="2"/>
  <c r="D3759" i="2"/>
  <c r="D3760" i="2"/>
  <c r="D3761" i="2"/>
  <c r="D3762" i="2"/>
  <c r="D3763" i="2"/>
  <c r="D3764" i="2"/>
  <c r="D3765" i="2"/>
  <c r="D3766" i="2"/>
  <c r="D3767" i="2"/>
  <c r="D3768" i="2"/>
  <c r="D3769" i="2"/>
  <c r="D3770" i="2"/>
  <c r="D3771" i="2"/>
  <c r="D3772" i="2"/>
  <c r="D3773" i="2"/>
  <c r="D3774" i="2"/>
  <c r="D3775" i="2"/>
  <c r="D3776" i="2"/>
  <c r="D3777" i="2"/>
  <c r="D3778" i="2"/>
  <c r="D3779" i="2"/>
  <c r="D3780" i="2"/>
  <c r="D3781" i="2"/>
  <c r="D3782" i="2"/>
  <c r="D3783" i="2"/>
  <c r="D3784" i="2"/>
  <c r="D3785" i="2"/>
  <c r="D3786" i="2"/>
  <c r="D3787" i="2"/>
  <c r="D3788" i="2"/>
  <c r="D3789" i="2"/>
  <c r="D3790" i="2"/>
  <c r="D3791" i="2"/>
  <c r="D3792" i="2"/>
  <c r="D3793" i="2"/>
  <c r="D3794" i="2"/>
  <c r="D3795" i="2"/>
  <c r="D3796" i="2"/>
  <c r="D3797" i="2"/>
  <c r="D3798" i="2"/>
  <c r="D3799" i="2"/>
  <c r="D3800" i="2"/>
  <c r="D3801" i="2"/>
  <c r="D3802" i="2"/>
  <c r="D3803" i="2"/>
  <c r="D3804" i="2"/>
  <c r="D3805" i="2"/>
  <c r="D3806" i="2"/>
  <c r="D3807" i="2"/>
  <c r="D3808" i="2"/>
  <c r="D3809" i="2"/>
  <c r="D3810" i="2"/>
  <c r="D3811" i="2"/>
  <c r="D3812" i="2"/>
  <c r="D3813" i="2"/>
  <c r="D3814" i="2"/>
  <c r="D3815" i="2"/>
  <c r="D3816" i="2"/>
  <c r="D3817" i="2"/>
  <c r="D3818" i="2"/>
  <c r="D3819" i="2"/>
  <c r="D3820" i="2"/>
  <c r="D3821" i="2"/>
  <c r="D3822" i="2"/>
  <c r="D3823" i="2"/>
  <c r="D3824" i="2"/>
  <c r="D3825" i="2"/>
  <c r="D3826" i="2"/>
  <c r="D3827" i="2"/>
  <c r="D3828" i="2"/>
  <c r="D3829" i="2"/>
  <c r="D3830" i="2"/>
  <c r="D3831" i="2"/>
  <c r="D3832" i="2"/>
  <c r="D3833" i="2"/>
  <c r="D3834" i="2"/>
  <c r="D3835" i="2"/>
  <c r="D3836" i="2"/>
  <c r="D3837" i="2"/>
  <c r="D3838" i="2"/>
  <c r="D3839" i="2"/>
  <c r="D3840" i="2"/>
  <c r="D3841" i="2"/>
  <c r="D3842" i="2"/>
  <c r="D3843" i="2"/>
  <c r="D3844" i="2"/>
  <c r="D3845" i="2"/>
  <c r="D3846" i="2"/>
  <c r="D3847" i="2"/>
  <c r="D3848" i="2"/>
  <c r="D3849" i="2"/>
  <c r="D3850" i="2"/>
  <c r="D3851" i="2"/>
  <c r="D3852" i="2"/>
  <c r="D3853" i="2"/>
  <c r="D3854" i="2"/>
  <c r="D3855" i="2"/>
  <c r="D3856" i="2"/>
  <c r="D3857" i="2"/>
  <c r="D3858" i="2"/>
  <c r="D3859" i="2"/>
  <c r="D3860" i="2"/>
  <c r="D3861" i="2"/>
  <c r="D3862" i="2"/>
  <c r="D3863" i="2"/>
  <c r="D3864" i="2"/>
  <c r="D3865" i="2"/>
  <c r="D3866" i="2"/>
  <c r="D3867" i="2"/>
  <c r="D3868" i="2"/>
  <c r="D3869" i="2"/>
  <c r="D3870" i="2"/>
  <c r="D3871" i="2"/>
  <c r="D3872" i="2"/>
  <c r="D3873" i="2"/>
  <c r="D3874" i="2"/>
  <c r="D3875" i="2"/>
  <c r="D3876" i="2"/>
  <c r="D3877" i="2"/>
  <c r="D3878" i="2"/>
  <c r="D3879" i="2"/>
  <c r="D3880" i="2"/>
  <c r="D3881" i="2"/>
  <c r="D3882" i="2"/>
  <c r="D3883" i="2"/>
  <c r="D3884" i="2"/>
  <c r="D3885" i="2"/>
  <c r="D3886" i="2"/>
  <c r="D3887" i="2"/>
  <c r="D3888" i="2"/>
  <c r="D3889" i="2"/>
  <c r="D3890" i="2"/>
  <c r="D3891" i="2"/>
  <c r="D3892" i="2"/>
  <c r="D3893" i="2"/>
  <c r="D3894" i="2"/>
  <c r="D3895" i="2"/>
  <c r="D3896" i="2"/>
  <c r="D3897" i="2"/>
  <c r="D3898" i="2"/>
  <c r="D3899" i="2"/>
  <c r="D3900" i="2"/>
  <c r="D3901" i="2"/>
  <c r="D3902" i="2"/>
  <c r="D3903" i="2"/>
  <c r="D3904" i="2"/>
  <c r="D3905" i="2"/>
  <c r="D3906" i="2"/>
  <c r="D3907" i="2"/>
  <c r="D3908" i="2"/>
  <c r="D3909" i="2"/>
  <c r="D3910" i="2"/>
  <c r="D3911" i="2"/>
  <c r="D3912" i="2"/>
  <c r="D3913" i="2"/>
  <c r="D3914" i="2"/>
  <c r="D3915" i="2"/>
  <c r="D3916" i="2"/>
  <c r="D3917" i="2"/>
  <c r="D3918" i="2"/>
  <c r="D3919" i="2"/>
  <c r="D3920" i="2"/>
  <c r="D3921" i="2"/>
  <c r="D3922" i="2"/>
  <c r="D3923" i="2"/>
  <c r="D3924" i="2"/>
  <c r="D3925" i="2"/>
  <c r="D3926" i="2"/>
  <c r="D3927" i="2"/>
  <c r="D3928" i="2"/>
  <c r="D3929" i="2"/>
  <c r="D3930" i="2"/>
  <c r="D3931" i="2"/>
  <c r="D3932" i="2"/>
  <c r="D3933" i="2"/>
  <c r="D3934" i="2"/>
  <c r="D3935" i="2"/>
  <c r="D3936" i="2"/>
  <c r="D3937" i="2"/>
  <c r="D3938" i="2"/>
  <c r="D3939" i="2"/>
  <c r="D3940" i="2"/>
  <c r="D3941" i="2"/>
  <c r="D3942" i="2"/>
  <c r="D3943" i="2"/>
  <c r="D3944" i="2"/>
  <c r="D3945" i="2"/>
  <c r="D3946" i="2"/>
  <c r="D3947" i="2"/>
  <c r="D3948" i="2"/>
  <c r="D3949" i="2"/>
  <c r="D3950" i="2"/>
  <c r="D3951" i="2"/>
  <c r="D3952" i="2"/>
  <c r="D3953" i="2"/>
  <c r="D3954" i="2"/>
  <c r="D3955" i="2"/>
  <c r="D3956" i="2"/>
  <c r="D3957" i="2"/>
  <c r="D3958" i="2"/>
  <c r="D3959" i="2"/>
  <c r="D3960" i="2"/>
  <c r="D3961" i="2"/>
  <c r="D3962" i="2"/>
  <c r="D3963" i="2"/>
  <c r="D3964" i="2"/>
  <c r="D3965" i="2"/>
  <c r="D3966" i="2"/>
  <c r="D3967" i="2"/>
  <c r="D3968" i="2"/>
  <c r="D3969" i="2"/>
  <c r="D3970" i="2"/>
  <c r="D3971" i="2"/>
  <c r="D3972" i="2"/>
  <c r="D3973" i="2"/>
  <c r="D3974" i="2"/>
  <c r="D3975" i="2"/>
  <c r="D3976" i="2"/>
  <c r="D3977" i="2"/>
  <c r="D3978" i="2"/>
  <c r="D3979" i="2"/>
  <c r="D3980" i="2"/>
  <c r="D3981" i="2"/>
  <c r="D3982" i="2"/>
  <c r="D3983" i="2"/>
  <c r="D3984" i="2"/>
  <c r="D3985" i="2"/>
  <c r="D3986" i="2"/>
  <c r="D3987" i="2"/>
  <c r="D3988" i="2"/>
  <c r="D3989" i="2"/>
  <c r="D3990" i="2"/>
  <c r="D3991" i="2"/>
  <c r="D3992" i="2"/>
  <c r="D3993" i="2"/>
  <c r="D3994" i="2"/>
  <c r="D3995" i="2"/>
  <c r="D3996" i="2"/>
  <c r="D3997" i="2"/>
  <c r="D3998" i="2"/>
  <c r="D3999" i="2"/>
  <c r="D4000" i="2"/>
  <c r="D4001" i="2"/>
  <c r="D4002" i="2"/>
  <c r="D4003" i="2"/>
  <c r="D4004" i="2"/>
  <c r="D4005" i="2"/>
  <c r="D4006" i="2"/>
  <c r="D4007" i="2"/>
  <c r="D4008" i="2"/>
  <c r="D4009" i="2"/>
  <c r="D4010" i="2"/>
  <c r="D4011" i="2"/>
  <c r="D4012" i="2"/>
  <c r="D4013" i="2"/>
  <c r="D4014" i="2"/>
  <c r="D4015" i="2"/>
  <c r="D4016" i="2"/>
  <c r="D4017" i="2"/>
  <c r="D4018" i="2"/>
  <c r="D4019" i="2"/>
  <c r="D4020" i="2"/>
  <c r="D4021" i="2"/>
  <c r="D4022" i="2"/>
  <c r="D4023" i="2"/>
  <c r="D4024" i="2"/>
  <c r="D4025" i="2"/>
  <c r="D4026" i="2"/>
  <c r="D4027" i="2"/>
  <c r="D4028" i="2"/>
  <c r="D4029" i="2"/>
  <c r="D4030" i="2"/>
  <c r="D4031" i="2"/>
  <c r="D4032" i="2"/>
  <c r="D4033" i="2"/>
  <c r="D4034" i="2"/>
  <c r="D4035" i="2"/>
  <c r="D4036" i="2"/>
  <c r="D4037" i="2"/>
  <c r="D4038" i="2"/>
  <c r="D4039" i="2"/>
  <c r="D4040" i="2"/>
  <c r="D4041" i="2"/>
  <c r="D4042" i="2"/>
  <c r="D4043" i="2"/>
  <c r="D4044" i="2"/>
  <c r="D4045" i="2"/>
  <c r="D4046" i="2"/>
  <c r="D4047" i="2"/>
  <c r="D4048" i="2"/>
  <c r="D4049" i="2"/>
  <c r="D4050" i="2"/>
  <c r="D4051" i="2"/>
  <c r="D4052" i="2"/>
  <c r="D4053" i="2"/>
  <c r="D4054" i="2"/>
  <c r="D4055" i="2"/>
  <c r="D4056" i="2"/>
  <c r="D4057" i="2"/>
  <c r="D4058" i="2"/>
  <c r="D4059" i="2"/>
  <c r="D4060" i="2"/>
  <c r="D4061" i="2"/>
  <c r="D4062" i="2"/>
  <c r="D4063" i="2"/>
  <c r="D4064" i="2"/>
  <c r="D4065" i="2"/>
  <c r="D4066" i="2"/>
  <c r="D4067" i="2"/>
  <c r="D4068" i="2"/>
  <c r="D4069" i="2"/>
  <c r="D4070" i="2"/>
  <c r="D4071" i="2"/>
  <c r="D4072" i="2"/>
  <c r="D4073" i="2"/>
  <c r="D4074" i="2"/>
  <c r="D4075" i="2"/>
  <c r="D4076" i="2"/>
  <c r="D4077" i="2"/>
  <c r="D4078" i="2"/>
  <c r="D4079" i="2"/>
  <c r="D4080" i="2"/>
  <c r="D4081" i="2"/>
  <c r="D4082" i="2"/>
  <c r="D4083" i="2"/>
  <c r="D4084" i="2"/>
  <c r="D4085" i="2"/>
  <c r="D4086" i="2"/>
  <c r="D4087" i="2"/>
  <c r="D4088" i="2"/>
  <c r="D4089" i="2"/>
  <c r="D4090" i="2"/>
  <c r="D4091" i="2"/>
  <c r="D4092" i="2"/>
  <c r="D4093" i="2"/>
  <c r="D4094" i="2"/>
  <c r="D4095" i="2"/>
  <c r="D4096" i="2"/>
  <c r="D4097" i="2"/>
  <c r="D4098" i="2"/>
  <c r="D4099" i="2"/>
  <c r="D4100" i="2"/>
  <c r="D4101" i="2"/>
  <c r="D4102" i="2"/>
  <c r="D4103" i="2"/>
  <c r="D4104" i="2"/>
  <c r="D4105" i="2"/>
  <c r="D4106" i="2"/>
  <c r="D4107" i="2"/>
  <c r="D4108" i="2"/>
  <c r="D4109" i="2"/>
  <c r="D4110" i="2"/>
  <c r="D4111" i="2"/>
  <c r="D4112" i="2"/>
  <c r="D4113" i="2"/>
  <c r="D4114" i="2"/>
  <c r="D4115" i="2"/>
  <c r="D4116" i="2"/>
  <c r="D4117" i="2"/>
  <c r="D4118" i="2"/>
  <c r="D4119" i="2"/>
  <c r="D4120" i="2"/>
  <c r="D4121" i="2"/>
  <c r="D4122" i="2"/>
  <c r="D4123" i="2"/>
  <c r="D4124" i="2"/>
  <c r="D4125" i="2"/>
  <c r="D4126" i="2"/>
  <c r="D4127" i="2"/>
  <c r="D4128" i="2"/>
  <c r="D4129" i="2"/>
  <c r="D4130" i="2"/>
  <c r="D4131" i="2"/>
  <c r="D4132" i="2"/>
  <c r="D4133" i="2"/>
  <c r="D4134" i="2"/>
  <c r="D4135" i="2"/>
  <c r="D4136" i="2"/>
  <c r="D4137" i="2"/>
  <c r="D4138" i="2"/>
  <c r="D4139" i="2"/>
  <c r="D4140" i="2"/>
  <c r="D4141" i="2"/>
  <c r="D4142" i="2"/>
  <c r="D4143" i="2"/>
  <c r="D4144" i="2"/>
  <c r="D4145" i="2"/>
  <c r="D4146" i="2"/>
  <c r="D4147" i="2"/>
  <c r="D4148" i="2"/>
  <c r="D4149" i="2"/>
  <c r="D4150" i="2"/>
  <c r="D4151" i="2"/>
  <c r="D4152" i="2"/>
  <c r="D4153" i="2"/>
  <c r="D4154" i="2"/>
  <c r="D4155" i="2"/>
  <c r="D4156" i="2"/>
  <c r="D4157" i="2"/>
  <c r="D4158" i="2"/>
  <c r="D4159" i="2"/>
  <c r="D4160" i="2"/>
  <c r="D4161" i="2"/>
  <c r="D4162" i="2"/>
  <c r="D4163" i="2"/>
  <c r="D4164" i="2"/>
  <c r="D4165" i="2"/>
  <c r="D4166" i="2"/>
  <c r="D4167" i="2"/>
  <c r="D4168" i="2"/>
  <c r="D4169" i="2"/>
  <c r="D4170" i="2"/>
  <c r="D4171" i="2"/>
  <c r="D4172" i="2"/>
  <c r="D4173" i="2"/>
  <c r="D4174" i="2"/>
  <c r="D4175" i="2"/>
  <c r="D4176" i="2"/>
  <c r="D4177" i="2"/>
  <c r="D4178" i="2"/>
  <c r="D4179" i="2"/>
  <c r="D4180" i="2"/>
  <c r="D4181" i="2"/>
  <c r="D4182" i="2"/>
  <c r="D4183" i="2"/>
  <c r="D4184" i="2"/>
  <c r="D4185" i="2"/>
  <c r="D4186" i="2"/>
  <c r="D4187" i="2"/>
  <c r="D4188" i="2"/>
  <c r="D4189" i="2"/>
  <c r="D4190" i="2"/>
  <c r="D4191" i="2"/>
  <c r="D4192" i="2"/>
  <c r="D4193" i="2"/>
  <c r="D4194" i="2"/>
  <c r="D4195" i="2"/>
  <c r="D4196" i="2"/>
  <c r="D4197" i="2"/>
  <c r="D4198" i="2"/>
  <c r="D4199" i="2"/>
  <c r="D4200" i="2"/>
  <c r="D4201" i="2"/>
  <c r="D4202" i="2"/>
  <c r="D4203" i="2"/>
  <c r="D4204" i="2"/>
  <c r="D4205" i="2"/>
  <c r="D4206" i="2"/>
  <c r="D4207" i="2"/>
  <c r="D4208" i="2"/>
  <c r="D4209" i="2"/>
  <c r="D4210" i="2"/>
  <c r="D4211" i="2"/>
  <c r="D4212" i="2"/>
  <c r="D4213" i="2"/>
  <c r="D4214" i="2"/>
  <c r="D4215" i="2"/>
  <c r="D4216" i="2"/>
  <c r="D4217" i="2"/>
  <c r="D4218" i="2"/>
  <c r="D4219" i="2"/>
  <c r="D4220" i="2"/>
  <c r="D4221" i="2"/>
  <c r="D4222" i="2"/>
  <c r="D4223" i="2"/>
  <c r="D4224" i="2"/>
  <c r="D4225" i="2"/>
  <c r="D4226" i="2"/>
  <c r="D4227" i="2"/>
  <c r="D4228" i="2"/>
  <c r="D4229" i="2"/>
  <c r="D4230" i="2"/>
  <c r="D4231" i="2"/>
  <c r="D4232" i="2"/>
  <c r="D4233" i="2"/>
  <c r="D4234" i="2"/>
  <c r="D4235" i="2"/>
  <c r="D4236" i="2"/>
  <c r="D4237" i="2"/>
  <c r="D4238" i="2"/>
  <c r="D4239" i="2"/>
  <c r="D4240" i="2"/>
  <c r="D4241" i="2"/>
  <c r="D4242" i="2"/>
  <c r="D4243" i="2"/>
  <c r="D4244" i="2"/>
  <c r="D4245" i="2"/>
  <c r="D4246" i="2"/>
  <c r="D4247" i="2"/>
  <c r="D4248" i="2"/>
  <c r="D4249" i="2"/>
  <c r="D4250" i="2"/>
  <c r="D4251" i="2"/>
  <c r="D4252" i="2"/>
  <c r="D4253" i="2"/>
  <c r="D4254" i="2"/>
  <c r="D4255" i="2"/>
  <c r="D4256" i="2"/>
  <c r="D4257" i="2"/>
  <c r="D4258" i="2"/>
  <c r="D4259" i="2"/>
  <c r="D4260" i="2"/>
  <c r="D4261" i="2"/>
  <c r="D4262" i="2"/>
  <c r="D4263" i="2"/>
  <c r="D4264" i="2"/>
  <c r="D4265" i="2"/>
  <c r="D4266" i="2"/>
  <c r="D4267" i="2"/>
  <c r="D4268" i="2"/>
  <c r="D4269" i="2"/>
  <c r="D4270" i="2"/>
  <c r="D4271" i="2"/>
  <c r="D4272" i="2"/>
  <c r="D4273" i="2"/>
  <c r="D4274" i="2"/>
  <c r="D4275" i="2"/>
  <c r="D4276" i="2"/>
  <c r="D4277" i="2"/>
  <c r="D4278" i="2"/>
  <c r="D4279" i="2"/>
  <c r="D4280" i="2"/>
  <c r="D4281" i="2"/>
  <c r="D4282" i="2"/>
  <c r="D4283" i="2"/>
  <c r="D4284" i="2"/>
  <c r="D4285" i="2"/>
  <c r="D4286" i="2"/>
  <c r="D4287" i="2"/>
  <c r="D4288" i="2"/>
  <c r="D4289" i="2"/>
  <c r="D4290" i="2"/>
  <c r="D4291" i="2"/>
  <c r="D4292" i="2"/>
  <c r="D4293" i="2"/>
  <c r="D4294" i="2"/>
  <c r="D4295" i="2"/>
  <c r="D4296" i="2"/>
  <c r="D4297" i="2"/>
  <c r="D4298" i="2"/>
  <c r="D4299" i="2"/>
  <c r="D4300" i="2"/>
  <c r="D4301" i="2"/>
  <c r="D4302" i="2"/>
  <c r="D4303" i="2"/>
  <c r="D4304" i="2"/>
  <c r="D4305" i="2"/>
  <c r="D4306" i="2"/>
  <c r="D4307" i="2"/>
  <c r="D4308" i="2"/>
  <c r="D4309" i="2"/>
  <c r="D4310" i="2"/>
  <c r="D4311" i="2"/>
  <c r="D4312" i="2"/>
  <c r="D4313" i="2"/>
  <c r="D4314" i="2"/>
  <c r="D4315" i="2"/>
  <c r="D4316" i="2"/>
  <c r="D4317" i="2"/>
  <c r="D4318" i="2"/>
  <c r="D4319" i="2"/>
  <c r="D4320" i="2"/>
  <c r="D4321" i="2"/>
  <c r="D4322" i="2"/>
  <c r="D4323" i="2"/>
  <c r="D4324" i="2"/>
  <c r="D4325" i="2"/>
  <c r="D4326" i="2"/>
  <c r="D4327" i="2"/>
  <c r="D4328" i="2"/>
  <c r="D4329" i="2"/>
  <c r="D4330" i="2"/>
  <c r="D4331" i="2"/>
  <c r="D4332" i="2"/>
  <c r="D4333" i="2"/>
  <c r="D4334" i="2"/>
  <c r="D4335" i="2"/>
  <c r="D4336" i="2"/>
  <c r="D4337" i="2"/>
  <c r="D4338" i="2"/>
  <c r="D4339" i="2"/>
  <c r="D4340" i="2"/>
  <c r="D4341" i="2"/>
  <c r="D4342" i="2"/>
  <c r="D4343" i="2"/>
  <c r="D4344" i="2"/>
  <c r="D4345" i="2"/>
  <c r="D4346" i="2"/>
  <c r="D4347" i="2"/>
  <c r="D4348" i="2"/>
  <c r="D4349" i="2"/>
  <c r="D4350" i="2"/>
  <c r="D4351" i="2"/>
  <c r="D4352" i="2"/>
  <c r="D4353" i="2"/>
  <c r="D4354" i="2"/>
  <c r="D4355" i="2"/>
  <c r="D4356" i="2"/>
  <c r="D4357" i="2"/>
  <c r="D4358" i="2"/>
  <c r="D4359" i="2"/>
  <c r="D4360" i="2"/>
  <c r="D4361" i="2"/>
  <c r="D4362" i="2"/>
  <c r="D4363" i="2"/>
  <c r="D4364" i="2"/>
  <c r="D4365" i="2"/>
  <c r="D4366" i="2"/>
  <c r="D4367" i="2"/>
  <c r="D4368" i="2"/>
  <c r="D4369" i="2"/>
  <c r="D4370" i="2"/>
  <c r="D4371" i="2"/>
  <c r="D4372" i="2"/>
  <c r="D4373" i="2"/>
  <c r="D4374" i="2"/>
  <c r="D4375" i="2"/>
  <c r="D4376" i="2"/>
  <c r="D4377" i="2"/>
  <c r="D4378" i="2"/>
  <c r="D4379" i="2"/>
  <c r="D4380" i="2"/>
  <c r="D4381" i="2"/>
  <c r="D4382" i="2"/>
  <c r="D4383" i="2"/>
  <c r="D4384" i="2"/>
  <c r="D4385" i="2"/>
  <c r="D4386" i="2"/>
  <c r="D4387" i="2"/>
  <c r="D4388" i="2"/>
  <c r="D4389" i="2"/>
  <c r="D4390" i="2"/>
  <c r="D4391" i="2"/>
  <c r="D4392" i="2"/>
  <c r="D4393" i="2"/>
  <c r="D4394" i="2"/>
  <c r="D4395" i="2"/>
  <c r="D4396" i="2"/>
  <c r="D4397" i="2"/>
  <c r="D4398" i="2"/>
  <c r="D4399" i="2"/>
  <c r="D4400" i="2"/>
  <c r="D4401" i="2"/>
  <c r="D4402" i="2"/>
  <c r="D4403" i="2"/>
  <c r="D4404" i="2"/>
  <c r="D4405" i="2"/>
  <c r="D4406" i="2"/>
  <c r="D4407" i="2"/>
  <c r="D4408" i="2"/>
  <c r="D4409" i="2"/>
  <c r="D4410" i="2"/>
  <c r="D4411" i="2"/>
  <c r="D4412" i="2"/>
  <c r="D4413" i="2"/>
  <c r="D4414" i="2"/>
  <c r="D4415" i="2"/>
  <c r="D4416" i="2"/>
  <c r="D4417" i="2"/>
  <c r="D4418" i="2"/>
  <c r="D4419" i="2"/>
  <c r="D4420" i="2"/>
  <c r="D4421" i="2"/>
  <c r="D4422" i="2"/>
  <c r="D4423" i="2"/>
  <c r="D4424" i="2"/>
  <c r="D4425" i="2"/>
  <c r="D4426" i="2"/>
  <c r="D4427" i="2"/>
  <c r="D4428" i="2"/>
  <c r="D4429" i="2"/>
  <c r="D4430" i="2"/>
  <c r="D4431" i="2"/>
  <c r="D4432" i="2"/>
  <c r="D4433" i="2"/>
  <c r="D4434" i="2"/>
  <c r="D4435" i="2"/>
  <c r="D4436" i="2"/>
  <c r="D4437" i="2"/>
  <c r="D4438" i="2"/>
  <c r="D4439" i="2"/>
  <c r="D4440" i="2"/>
  <c r="D4441" i="2"/>
  <c r="D4442" i="2"/>
  <c r="D4443" i="2"/>
  <c r="D4444" i="2"/>
  <c r="D4445" i="2"/>
  <c r="D4446" i="2"/>
  <c r="D4447" i="2"/>
  <c r="D4448" i="2"/>
  <c r="D4449" i="2"/>
  <c r="D4450" i="2"/>
  <c r="D4451" i="2"/>
  <c r="D4452" i="2"/>
  <c r="D4453" i="2"/>
  <c r="D4454" i="2"/>
  <c r="D4455" i="2"/>
  <c r="D4456" i="2"/>
  <c r="D4457" i="2"/>
  <c r="D4458" i="2"/>
  <c r="D4459" i="2"/>
  <c r="D4460" i="2"/>
  <c r="D4461" i="2"/>
  <c r="D4462" i="2"/>
  <c r="D4463" i="2"/>
  <c r="D4464" i="2"/>
  <c r="D4465" i="2"/>
  <c r="D4466" i="2"/>
  <c r="D4467" i="2"/>
  <c r="D4468" i="2"/>
  <c r="D4469" i="2"/>
  <c r="D4470" i="2"/>
  <c r="D4471" i="2"/>
  <c r="D4472" i="2"/>
  <c r="D4473" i="2"/>
  <c r="D4474" i="2"/>
  <c r="D4475" i="2"/>
  <c r="D4476" i="2"/>
  <c r="D4477" i="2"/>
  <c r="D4478" i="2"/>
  <c r="D4479" i="2"/>
  <c r="D4480" i="2"/>
  <c r="D4481" i="2"/>
  <c r="D4482" i="2"/>
  <c r="D4483" i="2"/>
  <c r="D4484" i="2"/>
  <c r="D4485" i="2"/>
  <c r="D4486" i="2"/>
  <c r="D4487" i="2"/>
  <c r="D4488" i="2"/>
  <c r="D4489" i="2"/>
  <c r="D4490" i="2"/>
  <c r="D4491" i="2"/>
  <c r="D4492" i="2"/>
  <c r="D4493" i="2"/>
  <c r="D4494" i="2"/>
  <c r="D4495" i="2"/>
  <c r="D4496" i="2"/>
  <c r="D4497" i="2"/>
  <c r="D4498" i="2"/>
  <c r="D4499" i="2"/>
  <c r="D4500" i="2"/>
  <c r="D4501" i="2"/>
  <c r="D4502" i="2"/>
  <c r="D4503" i="2"/>
  <c r="D4504" i="2"/>
  <c r="D4505" i="2"/>
  <c r="D4506" i="2"/>
  <c r="D4507" i="2"/>
  <c r="D4508" i="2"/>
  <c r="D4509" i="2"/>
  <c r="D4510" i="2"/>
  <c r="D4511" i="2"/>
  <c r="D4512" i="2"/>
  <c r="D4513" i="2"/>
  <c r="D4514" i="2"/>
  <c r="D4515" i="2"/>
  <c r="D4516" i="2"/>
  <c r="D4517" i="2"/>
  <c r="D4518" i="2"/>
  <c r="D4519" i="2"/>
  <c r="D4520" i="2"/>
  <c r="D4521" i="2"/>
  <c r="D4522" i="2"/>
  <c r="D4523" i="2"/>
  <c r="D4524" i="2"/>
  <c r="D4525" i="2"/>
  <c r="D4526" i="2"/>
  <c r="D4527" i="2"/>
  <c r="D4528" i="2"/>
  <c r="D4529" i="2"/>
  <c r="D4530" i="2"/>
  <c r="D4531" i="2"/>
  <c r="D4532" i="2"/>
  <c r="D4533" i="2"/>
  <c r="D4534" i="2"/>
  <c r="D4535" i="2"/>
  <c r="D4536" i="2"/>
  <c r="D4537" i="2"/>
  <c r="D4538" i="2"/>
  <c r="D4539" i="2"/>
  <c r="D4540" i="2"/>
  <c r="D4541" i="2"/>
  <c r="D4542" i="2"/>
  <c r="D4543" i="2"/>
  <c r="D4544" i="2"/>
  <c r="D4545" i="2"/>
  <c r="D4546" i="2"/>
  <c r="D4547" i="2"/>
  <c r="D4548" i="2"/>
  <c r="D4549" i="2"/>
  <c r="D4550" i="2"/>
  <c r="D4551" i="2"/>
  <c r="D4552" i="2"/>
  <c r="D4553" i="2"/>
  <c r="D4554" i="2"/>
  <c r="D4555" i="2"/>
  <c r="D4556" i="2"/>
  <c r="D4557" i="2"/>
  <c r="D4558" i="2"/>
  <c r="D4559" i="2"/>
  <c r="D4560" i="2"/>
  <c r="D4561" i="2"/>
  <c r="D4562" i="2"/>
  <c r="D4563" i="2"/>
  <c r="D4564" i="2"/>
  <c r="D4565" i="2"/>
  <c r="D4566" i="2"/>
  <c r="D4567" i="2"/>
  <c r="D4568" i="2"/>
  <c r="D4569" i="2"/>
  <c r="D4570" i="2"/>
  <c r="D4571" i="2"/>
  <c r="D4572" i="2"/>
  <c r="D4573" i="2"/>
  <c r="D4574" i="2"/>
  <c r="D4575" i="2"/>
  <c r="D4576" i="2"/>
  <c r="D4577" i="2"/>
  <c r="D4578" i="2"/>
  <c r="D4579" i="2"/>
  <c r="D4580" i="2"/>
  <c r="D4581" i="2"/>
  <c r="D4582" i="2"/>
  <c r="D4583" i="2"/>
  <c r="D4584" i="2"/>
  <c r="D4585" i="2"/>
  <c r="D4586" i="2"/>
  <c r="D4587" i="2"/>
  <c r="D4588" i="2"/>
  <c r="D4589" i="2"/>
  <c r="D4590" i="2"/>
  <c r="D4591" i="2"/>
  <c r="D4592" i="2"/>
  <c r="D4593" i="2"/>
  <c r="D4594" i="2"/>
  <c r="D4595" i="2"/>
  <c r="D4596" i="2"/>
  <c r="D4597" i="2"/>
  <c r="D4598" i="2"/>
  <c r="D4599" i="2"/>
  <c r="D4600" i="2"/>
  <c r="D4601" i="2"/>
  <c r="D4602" i="2"/>
  <c r="D4603" i="2"/>
  <c r="D4604" i="2"/>
  <c r="D4605" i="2"/>
  <c r="D4606" i="2"/>
  <c r="D4607" i="2"/>
  <c r="D4608" i="2"/>
  <c r="D4609" i="2"/>
  <c r="D4610" i="2"/>
  <c r="D4611" i="2"/>
  <c r="D4612" i="2"/>
  <c r="D4613" i="2"/>
  <c r="D4614" i="2"/>
  <c r="D4615" i="2"/>
  <c r="D4616" i="2"/>
  <c r="D4617" i="2"/>
  <c r="D4618" i="2"/>
  <c r="D4619" i="2"/>
  <c r="D4620" i="2"/>
  <c r="D4621" i="2"/>
  <c r="D4622" i="2"/>
  <c r="D4623" i="2"/>
  <c r="D4624" i="2"/>
  <c r="D4625" i="2"/>
  <c r="D4626" i="2"/>
  <c r="D4627" i="2"/>
  <c r="D4628" i="2"/>
  <c r="D4629" i="2"/>
  <c r="D4630" i="2"/>
  <c r="D4631" i="2"/>
  <c r="D4632" i="2"/>
  <c r="D4633" i="2"/>
  <c r="D4634" i="2"/>
  <c r="D4635" i="2"/>
  <c r="D4636" i="2"/>
  <c r="D4637" i="2"/>
  <c r="D4638" i="2"/>
  <c r="D4639" i="2"/>
  <c r="D4640" i="2"/>
  <c r="D4641" i="2"/>
  <c r="D4642" i="2"/>
  <c r="D4643" i="2"/>
  <c r="D4644" i="2"/>
  <c r="D4645" i="2"/>
  <c r="D4646" i="2"/>
  <c r="D4647" i="2"/>
  <c r="D4648" i="2"/>
  <c r="D4649" i="2"/>
  <c r="D4650" i="2"/>
  <c r="D4651" i="2"/>
  <c r="D4652" i="2"/>
  <c r="D4653" i="2"/>
  <c r="D4654" i="2"/>
  <c r="D4655" i="2"/>
  <c r="D4656" i="2"/>
  <c r="D4657" i="2"/>
  <c r="D4658" i="2"/>
  <c r="D4659" i="2"/>
  <c r="D4660" i="2"/>
  <c r="D4661" i="2"/>
  <c r="D4662" i="2"/>
  <c r="D4663" i="2"/>
  <c r="D4664" i="2"/>
  <c r="D4665" i="2"/>
  <c r="D4666" i="2"/>
  <c r="D4667" i="2"/>
  <c r="D4668" i="2"/>
  <c r="D4669" i="2"/>
  <c r="D4670" i="2"/>
  <c r="D4671" i="2"/>
  <c r="D4672" i="2"/>
  <c r="D4673" i="2"/>
  <c r="D4674" i="2"/>
  <c r="D4675" i="2"/>
  <c r="D4676" i="2"/>
  <c r="D4677" i="2"/>
  <c r="D4678" i="2"/>
  <c r="D4679" i="2"/>
  <c r="D4680" i="2"/>
  <c r="D4681" i="2"/>
  <c r="D4682" i="2"/>
  <c r="D4683" i="2"/>
  <c r="D4684" i="2"/>
  <c r="D4685" i="2"/>
  <c r="D4686" i="2"/>
  <c r="D4687" i="2"/>
  <c r="D4688" i="2"/>
  <c r="D4689" i="2"/>
  <c r="D4690" i="2"/>
  <c r="D4691" i="2"/>
  <c r="D4692" i="2"/>
  <c r="D4693" i="2"/>
  <c r="D4694" i="2"/>
  <c r="D4695" i="2"/>
  <c r="D4696" i="2"/>
  <c r="D4697" i="2"/>
  <c r="D4698" i="2"/>
  <c r="D4699" i="2"/>
  <c r="D4700" i="2"/>
  <c r="D4701" i="2"/>
  <c r="D4702" i="2"/>
  <c r="D4703" i="2"/>
  <c r="D4704" i="2"/>
  <c r="D4705" i="2"/>
  <c r="D4706" i="2"/>
  <c r="D4707" i="2"/>
  <c r="D4708" i="2"/>
  <c r="D4709" i="2"/>
  <c r="D4710" i="2"/>
  <c r="D4711" i="2"/>
  <c r="D4712" i="2"/>
  <c r="D4713" i="2"/>
  <c r="D4714" i="2"/>
  <c r="D4715" i="2"/>
  <c r="D4716" i="2"/>
  <c r="D4717" i="2"/>
  <c r="D4718" i="2"/>
  <c r="D4719" i="2"/>
  <c r="D4720" i="2"/>
  <c r="D4721" i="2"/>
  <c r="D4722" i="2"/>
  <c r="D4723" i="2"/>
  <c r="D4724" i="2"/>
  <c r="D4725" i="2"/>
  <c r="D4726" i="2"/>
  <c r="D4727" i="2"/>
  <c r="D4728" i="2"/>
  <c r="D4729" i="2"/>
  <c r="D4730" i="2"/>
  <c r="D4731" i="2"/>
  <c r="D4732" i="2"/>
  <c r="D4733" i="2"/>
  <c r="D4734" i="2"/>
  <c r="D4735" i="2"/>
  <c r="D4736" i="2"/>
  <c r="D4737" i="2"/>
  <c r="D4738" i="2"/>
  <c r="D4739" i="2"/>
  <c r="D4740" i="2"/>
  <c r="D4741" i="2"/>
  <c r="D4742" i="2"/>
  <c r="D4743" i="2"/>
  <c r="D4744" i="2"/>
  <c r="D4745" i="2"/>
  <c r="D4746" i="2"/>
  <c r="D4747" i="2"/>
  <c r="D4748" i="2"/>
  <c r="D4749" i="2"/>
  <c r="D4750" i="2"/>
  <c r="D4751" i="2"/>
  <c r="D4752" i="2"/>
  <c r="D4753" i="2"/>
  <c r="D4754" i="2"/>
  <c r="D4755" i="2"/>
  <c r="D4756" i="2"/>
  <c r="D4757" i="2"/>
  <c r="D4758" i="2"/>
  <c r="D4759" i="2"/>
  <c r="D4760" i="2"/>
  <c r="D4761" i="2"/>
  <c r="D4762" i="2"/>
  <c r="D4763" i="2"/>
  <c r="D4764" i="2"/>
  <c r="D4765" i="2"/>
  <c r="D4766" i="2"/>
  <c r="D4767" i="2"/>
  <c r="D4768" i="2"/>
  <c r="D4769" i="2"/>
  <c r="D4770" i="2"/>
  <c r="D4771" i="2"/>
  <c r="D4772" i="2"/>
  <c r="D4773" i="2"/>
  <c r="D4774" i="2"/>
  <c r="D4775" i="2"/>
  <c r="D4776" i="2"/>
  <c r="D4777" i="2"/>
  <c r="D4778" i="2"/>
  <c r="D4779" i="2"/>
  <c r="D4780" i="2"/>
  <c r="D4781" i="2"/>
  <c r="D4782" i="2"/>
  <c r="D4783" i="2"/>
  <c r="D4784" i="2"/>
  <c r="D4785" i="2"/>
  <c r="D4786" i="2"/>
  <c r="D4787" i="2"/>
  <c r="D4788" i="2"/>
  <c r="D4789" i="2"/>
  <c r="D4790" i="2"/>
  <c r="D4791" i="2"/>
  <c r="D4792" i="2"/>
  <c r="D4793" i="2"/>
  <c r="D4794" i="2"/>
  <c r="D4795" i="2"/>
  <c r="D4796" i="2"/>
  <c r="D4797" i="2"/>
  <c r="D4798" i="2"/>
  <c r="D4799" i="2"/>
  <c r="D4800" i="2"/>
  <c r="D4801" i="2"/>
  <c r="D4802" i="2"/>
  <c r="D4803" i="2"/>
  <c r="D4804" i="2"/>
  <c r="D4805" i="2"/>
  <c r="D4806" i="2"/>
  <c r="D4807" i="2"/>
  <c r="D4808" i="2"/>
  <c r="D4809" i="2"/>
  <c r="D4810" i="2"/>
  <c r="D4811" i="2"/>
  <c r="D4812" i="2"/>
  <c r="D4813" i="2"/>
  <c r="D4814" i="2"/>
  <c r="D4815" i="2"/>
  <c r="D4816" i="2"/>
  <c r="D4817" i="2"/>
  <c r="D4818" i="2"/>
  <c r="D4819" i="2"/>
  <c r="D4820" i="2"/>
  <c r="D4821" i="2"/>
  <c r="D4822" i="2"/>
  <c r="D4823" i="2"/>
  <c r="D4824" i="2"/>
  <c r="D4825" i="2"/>
  <c r="D4826" i="2"/>
  <c r="D4827" i="2"/>
  <c r="D4828" i="2"/>
  <c r="D4829" i="2"/>
  <c r="D4830" i="2"/>
  <c r="D4831" i="2"/>
  <c r="D4832" i="2"/>
  <c r="D4833" i="2"/>
  <c r="D4834" i="2"/>
  <c r="D4835" i="2"/>
  <c r="D4836" i="2"/>
  <c r="D4837" i="2"/>
  <c r="D4838" i="2"/>
  <c r="D4839" i="2"/>
  <c r="D4840" i="2"/>
  <c r="D4841" i="2"/>
  <c r="D4842" i="2"/>
  <c r="D4843" i="2"/>
  <c r="D4844" i="2"/>
  <c r="D4845" i="2"/>
  <c r="D4846" i="2"/>
  <c r="D4847" i="2"/>
  <c r="D4848" i="2"/>
  <c r="D4849" i="2"/>
  <c r="D4850" i="2"/>
  <c r="D4851" i="2"/>
  <c r="D4852" i="2"/>
  <c r="D4853" i="2"/>
  <c r="D4854" i="2"/>
  <c r="D4855" i="2"/>
  <c r="D4856" i="2"/>
  <c r="D4857" i="2"/>
  <c r="D4858" i="2"/>
  <c r="D4859" i="2"/>
  <c r="D4860" i="2"/>
  <c r="D4861" i="2"/>
  <c r="D4862" i="2"/>
  <c r="D4863" i="2"/>
  <c r="D4864" i="2"/>
  <c r="D4865" i="2"/>
  <c r="D4866" i="2"/>
  <c r="D4867" i="2"/>
  <c r="D4868" i="2"/>
  <c r="D4869" i="2"/>
  <c r="D4870" i="2"/>
  <c r="D4871" i="2"/>
  <c r="D4872" i="2"/>
  <c r="D4873" i="2"/>
  <c r="D4874" i="2"/>
  <c r="D4875" i="2"/>
  <c r="D4876" i="2"/>
  <c r="D4877" i="2"/>
  <c r="D4878" i="2"/>
  <c r="D4879" i="2"/>
  <c r="D4880" i="2"/>
  <c r="D4881" i="2"/>
  <c r="D4882" i="2"/>
  <c r="D4883" i="2"/>
  <c r="D4884" i="2"/>
  <c r="D4885" i="2"/>
  <c r="D4886" i="2"/>
  <c r="D4887" i="2"/>
  <c r="D4888" i="2"/>
  <c r="D4889" i="2"/>
  <c r="D4890" i="2"/>
  <c r="D4891" i="2"/>
  <c r="D4892" i="2"/>
  <c r="D4893" i="2"/>
  <c r="D4894" i="2"/>
  <c r="D4895" i="2"/>
  <c r="D4896" i="2"/>
  <c r="D4897" i="2"/>
  <c r="D4898" i="2"/>
  <c r="D4899" i="2"/>
  <c r="D4900" i="2"/>
  <c r="D4901" i="2"/>
  <c r="D4902" i="2"/>
  <c r="D4903" i="2"/>
  <c r="D4904" i="2"/>
  <c r="D4905" i="2"/>
  <c r="D4906" i="2"/>
  <c r="D4907" i="2"/>
  <c r="D4908" i="2"/>
  <c r="D4909" i="2"/>
  <c r="D4910" i="2"/>
  <c r="D4911" i="2"/>
  <c r="D4912" i="2"/>
  <c r="D4913" i="2"/>
  <c r="D4914" i="2"/>
  <c r="D4915" i="2"/>
  <c r="D4916" i="2"/>
  <c r="D4917" i="2"/>
  <c r="D4918" i="2"/>
  <c r="D4919" i="2"/>
  <c r="D4920" i="2"/>
  <c r="D4921" i="2"/>
  <c r="D4922" i="2"/>
  <c r="D4923" i="2"/>
  <c r="D4924" i="2"/>
  <c r="D4925" i="2"/>
  <c r="D4926" i="2"/>
  <c r="D4927" i="2"/>
  <c r="D4928" i="2"/>
  <c r="D4929" i="2"/>
  <c r="D4930" i="2"/>
  <c r="D4931" i="2"/>
  <c r="D4932" i="2"/>
  <c r="D4933" i="2"/>
  <c r="D4934" i="2"/>
  <c r="D4935" i="2"/>
  <c r="D4936" i="2"/>
  <c r="D4937" i="2"/>
  <c r="D4938" i="2"/>
  <c r="D4939" i="2"/>
  <c r="D4940" i="2"/>
  <c r="D4941" i="2"/>
  <c r="D4942" i="2"/>
  <c r="D4943" i="2"/>
  <c r="D4944" i="2"/>
  <c r="D4945" i="2"/>
  <c r="D4946" i="2"/>
  <c r="D4947" i="2"/>
  <c r="D4948" i="2"/>
  <c r="D4949" i="2"/>
  <c r="D4950" i="2"/>
  <c r="D4951" i="2"/>
  <c r="D4952" i="2"/>
  <c r="D4953" i="2"/>
  <c r="D4954" i="2"/>
  <c r="D4955" i="2"/>
  <c r="D4956" i="2"/>
  <c r="D4957" i="2"/>
  <c r="D4958" i="2"/>
  <c r="D4959" i="2"/>
  <c r="D4960" i="2"/>
  <c r="D4961" i="2"/>
  <c r="D4962" i="2"/>
  <c r="D4963" i="2"/>
  <c r="D4964" i="2"/>
  <c r="D4965" i="2"/>
  <c r="D4966" i="2"/>
  <c r="D4967" i="2"/>
  <c r="D4968" i="2"/>
  <c r="D4969" i="2"/>
  <c r="D4970" i="2"/>
  <c r="D4971" i="2"/>
  <c r="D4972" i="2"/>
  <c r="D4973" i="2"/>
  <c r="D4974" i="2"/>
  <c r="D4975" i="2"/>
  <c r="D4976" i="2"/>
  <c r="D4977" i="2"/>
  <c r="D4978" i="2"/>
  <c r="D4979" i="2"/>
  <c r="D4980" i="2"/>
  <c r="D4981" i="2"/>
  <c r="D4982" i="2"/>
  <c r="D4983" i="2"/>
  <c r="D4984" i="2"/>
  <c r="D4985" i="2"/>
  <c r="D4986" i="2"/>
  <c r="D4987" i="2"/>
  <c r="D4988" i="2"/>
  <c r="D4989" i="2"/>
  <c r="D4990" i="2"/>
  <c r="D4991" i="2"/>
  <c r="D4992" i="2"/>
  <c r="D4993" i="2"/>
  <c r="D4994" i="2"/>
  <c r="D4995" i="2"/>
  <c r="D4996" i="2"/>
  <c r="D4997" i="2"/>
  <c r="D4998" i="2"/>
  <c r="D4999" i="2"/>
  <c r="D5000" i="2"/>
</calcChain>
</file>

<file path=xl/sharedStrings.xml><?xml version="1.0" encoding="utf-8"?>
<sst xmlns="http://schemas.openxmlformats.org/spreadsheetml/2006/main" count="1237" uniqueCount="578">
  <si>
    <t>N°</t>
  </si>
  <si>
    <t>MES</t>
  </si>
  <si>
    <t>FUERZA</t>
  </si>
  <si>
    <t>NOMBRE DEL ESM</t>
  </si>
  <si>
    <t>REGIONAL</t>
  </si>
  <si>
    <t>CÉDULA</t>
  </si>
  <si>
    <t>TIPO DE VINCULACION</t>
  </si>
  <si>
    <t>NIVEL EDUCATIVO</t>
  </si>
  <si>
    <t>ESPECIALIDAD</t>
  </si>
  <si>
    <t>ÁREA DE LA ESPECIALIDAD</t>
  </si>
  <si>
    <t>HORAS CONTRATADAS AL MES</t>
  </si>
  <si>
    <t>TIEMPO EMPLEADO EN CIRUGIAS</t>
  </si>
  <si>
    <t>TIEMPO EMPLEADO EN TELEMEDICINA</t>
  </si>
  <si>
    <t>TIEMPO EMPLEADO EN CONSULTA PRIORITARIA</t>
  </si>
  <si>
    <t>TIEMPO EMPLEADO EN OTRAS ACTIVIDADES ASISTENCIALES Y/O PROCEDIMIENTOS</t>
  </si>
  <si>
    <t>TIEMPO EMPLEADO EN ACTIVIDADES ADMINISTRATIVAS</t>
  </si>
  <si>
    <t>TIEMPO EMPLEADO EN NOVEDADES</t>
  </si>
  <si>
    <t>TIEMPO TOTAL DE OTRAS ACTIVIDADES</t>
  </si>
  <si>
    <t xml:space="preserve">TIEMPO EN HORAS EMPLEADO DEL PROFESIONAL EN ACTIVIDADES ASISTENCIALES </t>
  </si>
  <si>
    <t>OBSERVACIONES</t>
  </si>
  <si>
    <t>HORAS PARA LA PRODUCTIVIDAD</t>
  </si>
  <si>
    <t>NOMBRES Y APELLIDOS</t>
  </si>
  <si>
    <t>N° DE CONSULTAS NO AGENDADAS</t>
  </si>
  <si>
    <t>N° DE CONSULTAS AGENDADAS</t>
  </si>
  <si>
    <t>N° ESTIMADO DE CONSULTAS POR HORA SEGUN ESPECIALIDAD</t>
  </si>
  <si>
    <t>N° DE CONSULTAS POR TELEMEDICINA</t>
  </si>
  <si>
    <t>N° DE CONSULTAS PRIORITARIAS</t>
  </si>
  <si>
    <t xml:space="preserve">N° DE CIRUGIAS </t>
  </si>
  <si>
    <t>ARC</t>
  </si>
  <si>
    <t>FAC</t>
  </si>
  <si>
    <t>EJC</t>
  </si>
  <si>
    <t>REGIONAL 01 BARRANQUILLA</t>
  </si>
  <si>
    <t>REGIONAL 02 BUCARAMANGA</t>
  </si>
  <si>
    <t>REGIONAL 03 CALI</t>
  </si>
  <si>
    <t>REGIONAL 04 VILLAVICENCIO</t>
  </si>
  <si>
    <t>REGIONAL 05 IBAGUÉ</t>
  </si>
  <si>
    <t>REGIONAL 06 FLORENCIA</t>
  </si>
  <si>
    <t>REGIONAL 07 MEDELLÍN</t>
  </si>
  <si>
    <t>REGIONAL 08 YOPAL</t>
  </si>
  <si>
    <t>REGIONAL 09 BOGOTÁ</t>
  </si>
  <si>
    <t>REGIONAL 10 TOLEMAIDA</t>
  </si>
  <si>
    <t>REGIONAL 11 ARMENIA</t>
  </si>
  <si>
    <t>REGIONAL 12 NEIVA</t>
  </si>
  <si>
    <t>RANGO REGIONAL</t>
  </si>
  <si>
    <t>BAS02</t>
  </si>
  <si>
    <t>BIVER</t>
  </si>
  <si>
    <t>BITER2</t>
  </si>
  <si>
    <t>BICOR</t>
  </si>
  <si>
    <t>BAS10</t>
  </si>
  <si>
    <t>BICAR</t>
  </si>
  <si>
    <t>GMRON</t>
  </si>
  <si>
    <t>GBMAT</t>
  </si>
  <si>
    <t>BIMOC</t>
  </si>
  <si>
    <t>BITER10</t>
  </si>
  <si>
    <t>BATALLÓN DE ASPC No. 1 “CACIQUE TUNDAMA”</t>
  </si>
  <si>
    <t>BATALLÓN DE ARTILLERÍA No. 1 “TARQUI”</t>
  </si>
  <si>
    <t>BATALLÓN DE INFANTERÍA No. 2 “MARISCAL JOSE ANTONIO SUCRE”</t>
  </si>
  <si>
    <t>GRUPO DE CABALLERÍA MECANIZADO No. 1 “GR. MIGUEL SILVA PLAZAS”</t>
  </si>
  <si>
    <t>BATALLÓN DE ALTA MONTAÑA No. 2 “GR. SANTOS GUTIERREZ PRIETO”</t>
  </si>
  <si>
    <t>BATALLÓN DE INSTRUCCIÓN, ENTRENAMIENTO Y REENTRENAMIENTO No. 1 “JOSÉ JOAQUÍN CAMACHO Y LAGO”</t>
  </si>
  <si>
    <t>DISPENSARIO MÉDICO BUCARAMANGA</t>
  </si>
  <si>
    <t>BATALLÓN DE INFANTERÍA No.40 “CR. LUCIANO D’ELHUYAR”</t>
  </si>
  <si>
    <t>BATALLÓN DE ARTILLERÍA DE DEFENSA ANTIAÉREA No. 2 “NUEVA  GRANADA”</t>
  </si>
  <si>
    <t>BATALLÓN DE ARTILLERÍA No. 5 “CT. JOSÉ ANTONIO GALÁN”</t>
  </si>
  <si>
    <t>BATALLÓN DE INSTRUCCIÓN, ENTRENAMIENTO Y REENTRENAMIENTO No. 5  “ANDRÉS MARÍA ROSILLO”</t>
  </si>
  <si>
    <t>BATALLÓN DE SELVA No. 48 “PROCER MANUEL RODRÍGUEZ TORICES”</t>
  </si>
  <si>
    <t>BATALLÓN DE ASPC No. 30 “GUASIMALES”</t>
  </si>
  <si>
    <t>BATALLÓN DE INFANTERÍA No.13 “GR. CUSTODIO GARCÍA ROVIRA”</t>
  </si>
  <si>
    <t>BATALLÓN DE INFANTERÍA No.15 “GR. FRANCISCO DE PAULA SANTANDER”</t>
  </si>
  <si>
    <t>BATALLÓN DE INGENIEROS DE COMBATE No. 30 “CR. JOSÉ ALBERTO SALAZAR ARANA”</t>
  </si>
  <si>
    <t>BATALLÓN DE INSTRUCCIÓN, ENTRENAMIENTO Y REENTRENAMIENTO No. 30  “FRUTOS JOAQUÍN GUTIÉRREZ”</t>
  </si>
  <si>
    <t>DISPENSARIO MÉDICO CALI</t>
  </si>
  <si>
    <t>BATALLÓN DE ARTILLERÍA No. 3 “BATALLA DE PALACE”</t>
  </si>
  <si>
    <t>BATALLÓN DE INGENIEROS DE COMBATE No. 3 “CR. AGUSTÍN CODAZZI”</t>
  </si>
  <si>
    <t>BATALLÓN DE ALTA MONTAÑA No. 3 “RODRIGO LLOREDA CAICEDO”</t>
  </si>
  <si>
    <t>BATALLÓN DE INSTRUCCIÓN, ENTRENAMIENTO Y REENTRENAMIENTO No. 3 “LUIS EDUARDO DE AZUOLA Y ROCHA”</t>
  </si>
  <si>
    <t>BATALLÓN DE ASPC No. 23 “GR. RAMÓN ESPINA”</t>
  </si>
  <si>
    <t>GRUPO DE CABALLERÍA MECANIZADO No. 3 “GR. JOSÉ MARÍA CABAL”</t>
  </si>
  <si>
    <t>BATALLÓN DE SELVA No. 53 “CR. FRANCISCO JOSÉ GONZÁLEZ”</t>
  </si>
  <si>
    <t>BATALLÓN DE INSTRUCCIÓN, ENTRENAMIENTO Y REENTRENAMIENTO No. 23  “JORGE TADEO LOZANO”</t>
  </si>
  <si>
    <t>BATALLÓN DE ASCP No. 29 “GR. ENRIQUE ARBOLEDA CORTÉS”</t>
  </si>
  <si>
    <t>BATALLÓN DE INSTRUCCIÓN, ENTRENAMIENTO Y REENTRENAMIENTO No. 29 “CAMILO TORRES TENORIO”</t>
  </si>
  <si>
    <t>DISPENSARIO MÉDICO ORIENTE</t>
  </si>
  <si>
    <t>BATALLÓN DE INFANTERÍA No.21 “BATALLA PANTANO DE VARGAS”</t>
  </si>
  <si>
    <t>BATALLÓN DE INFANTERÍA No.29 “TC. GERMÁN OCAMPO HERRERA”</t>
  </si>
  <si>
    <t>BATALLÓN DE INSTRUCCIÓN, ENTRENAMIENTO Y REENTRENAMIENTO No. 7 “JOSÉ MIGUEL PEY Y ANDRADE”</t>
  </si>
  <si>
    <t>BATALLÓN DE ASPC No. 22 “CR. BENEDICTO TRIANA”</t>
  </si>
  <si>
    <t>BATALLÓN DE INFANTERÍA DE SELVA No. 24 “GR. LUIS CARLOS CAMACHO LEYVA”</t>
  </si>
  <si>
    <t>BATALLÓN DE SELVA No. 51 “GR. JOSÉ MARÍA ORTEGA”</t>
  </si>
  <si>
    <t>BATALLÓN DE INSTRUCCIÓN, ENTRENAMIENTO Y REENTRENAMIENTO No. 22 “JOSÉ IGNACIO ÁLVAREZ DE SALAZAR”</t>
  </si>
  <si>
    <t>BATALLÓN DE INFANTERÍA DE SELVA No. 30 “GR. ALFREDO VÁSQUEZ COBO”  </t>
  </si>
  <si>
    <t>BATALLÓN DE SELVA No. 52 “GR. JOSÉ DOLORES SOLANO”</t>
  </si>
  <si>
    <t>BATALLÓN DE ASPC No. 6 “FRANCISCO ANTONIO ZEA”</t>
  </si>
  <si>
    <t>BATALLÓN DE INFANTERÍA No.17 “GR. DOMINGO CAICEDO”</t>
  </si>
  <si>
    <t>BATALLÓN DE INFANTERÍA No. 16 “PATRIOTAS”</t>
  </si>
  <si>
    <t>BATALLÓN DE INSTRUCCIÓN, ENTRENAMIENTO Y REENTRENAMIENTO No. 6 “MANUEL DE BERNARDO ÁLVAREZ DEL CASAL”</t>
  </si>
  <si>
    <t>BATALLÓN DE ASPC No. 12 “GR. FERNANDO SERRANO”</t>
  </si>
  <si>
    <t>BATALLÓN DE INFANTERÍA No. 36 “CAZADORES”</t>
  </si>
  <si>
    <t>BATALLÓN DE INGENIEROS DE COMBATE No. 12 “GR. LIBORIO MEJÍA”</t>
  </si>
  <si>
    <t>BATALLÓN ESPECIAL, ENERGÉTICO Y VIAL No. 19 “GR. JULIÁN TRUJILLA LARGACHA”</t>
  </si>
  <si>
    <t>BATALLÓN DE APOYO DE SERVICIOS CONTRA EL NARCOTRÁFICO</t>
  </si>
  <si>
    <t>BATALLÓN DE OPERACIONES TERRESTRES No. 1</t>
  </si>
  <si>
    <t>BATALLÓN DE ASPC No. 27 “SIMONA DE LUZ DUQUE DE ÁLZATE”</t>
  </si>
  <si>
    <t>BATALLÓN DE INFANTERÍA DE SELVA No. 49 “SL. JUAN BAUTISTA SOLARTE”</t>
  </si>
  <si>
    <t>BATALLÓN DE INFANTERÍA No.25 “GR. ROBERTO DOMINGO RICO”</t>
  </si>
  <si>
    <t>BATALLÓN DE INGENIEROS DE COMBATE No. 27 “GR MANUEL CASTRO BAYONA”</t>
  </si>
  <si>
    <t>BATALLÓN ESPECIAL, ENERGÉTICO Y VIAL No. 9 “GR. JOSÉ MARÍA GAITÁN”</t>
  </si>
  <si>
    <t>BATALLÓN DE ARTILLERÍA No. 27 “GR. LUIS ERNESTO ORDOÑEZ CASTILLO”</t>
  </si>
  <si>
    <t>DISPENSARIO MÉDICO MEDELLÍN</t>
  </si>
  <si>
    <t>GRUPO DE CABALLERÍA MECANIZADO No. 4 “JUAN DEL CORRAL”</t>
  </si>
  <si>
    <t>BATALLÓN DE INFANTERÍA No. 32 “GR. PEDRO JUSTO BERRIO”</t>
  </si>
  <si>
    <t>BATALLÓN DE ARTILLERÍA No. 4 “CR. JORGE EDUARDO SÁNCHEZ RODRÍGUEZ”</t>
  </si>
  <si>
    <t>BATALLÓN DE INFANTERÍA No. 10 “CR. ATANASIO GIRARDOT”</t>
  </si>
  <si>
    <t>BATALLÓN DE INGENIEROS DE COMBATE No. 4 “GR. PEDRO NEL OSPINA”</t>
  </si>
  <si>
    <t>BATALLÓN DE INFANTERÍA No. 11 “CACIQUE NUTIBARA”</t>
  </si>
  <si>
    <t>BATALLÓN DE INSTRUCCIÓN, ENTRENAMIENTO Y REENTRENAMIENTO No. 4 “FRAY MARIANO GARNICA Y ORJUELA”</t>
  </si>
  <si>
    <t>BATALLÓN DE ASPC No. 11 “CACIQUE TIRROME”</t>
  </si>
  <si>
    <t>BATALLÓN DE INFANTERÍA AEROTRANSPORTADO No. 31 “RIFLES”</t>
  </si>
  <si>
    <t>BATALLÓN ESPECIAL, ENERGÉTICO Y VIAL No. 5 “GR. JUAN JOSÉ REYES PATRIA”</t>
  </si>
  <si>
    <t>BATALLÓN DE INSTRUCCIÓN, ENTRENAMIENTO Y REENTRENAMIENTO No. 11 “ANTONIO IGNACIO GALLARDO Y GUERRERO”</t>
  </si>
  <si>
    <t>BATALLÓN DE ASPC No. 14 “CACIQUE PIPATON”</t>
  </si>
  <si>
    <t>BATALLÓN DE INFANTERÍA No. 42 “BATALLA DE BOMBONA”</t>
  </si>
  <si>
    <t>BATALLÓN ESPECIAL, ENERGÉTICO Y VIAL No. 8 “MY. MARIO SERPA CUESTO”</t>
  </si>
  <si>
    <t>BATALLÓN DE INFANTERÍA No. 3 “BATALLA DE BÁRBULA”</t>
  </si>
  <si>
    <t>BATALLÓN DE INGENIEROS DE COMBATE No. 14 “BATALLA DE CALIBIO”</t>
  </si>
  <si>
    <t>BATALLÓN DE INFANTERÍA No.41 “GR. RAFAEL REYES”</t>
  </si>
  <si>
    <t>BATALLÓN DE ASPC No.15 "SP. JOSÉ WILLIAN COPETE COPETE”</t>
  </si>
  <si>
    <t>BATALLÓN DE INGENIEROS DE COMBATE No. 15 “GR. JULIO LONDOÑO LONDOÑO”</t>
  </si>
  <si>
    <t>BATALLÓN DE ASPC No. 17 “CLARA ELISA NARVÁEZ ARTEAGA”</t>
  </si>
  <si>
    <t>BATALLÓN DE INFANTERÍA No.47 “GR. FRANCISCO DE PAULA VÉLEZ”</t>
  </si>
  <si>
    <t>BATALLÓN DE ASPC No. 16 “TE. WILLIAM RAMÍREZ SILVA”</t>
  </si>
  <si>
    <t>BATALLÓN DE INFANTERÍA No. 44 “RAMÓN NONATO PÉREZ”</t>
  </si>
  <si>
    <t>BATALLÓN DE INSTRUCCIÓN, ENTRENAMIENTO Y REENTRENAMIENTO No. 16 “JOSÉ MARTÍN PARÍS ÁLVAREZ”</t>
  </si>
  <si>
    <t>BATALLÓN DE ASPC No. 18 “ST. RAFAEL ARAGONA”</t>
  </si>
  <si>
    <t>GRUPO DE CABALLERÍA MECANIZADO No. 18 “GR. GABRIEL REVEIZ PIZARRO”</t>
  </si>
  <si>
    <t>BATALLÓN DE INGENIEROS DE COMBATE No. 18 “GR. RAFAEL NAVAS PARDO”</t>
  </si>
  <si>
    <t>BATALLÓN DE ARTILLERÍA No. 18 “GR. JOSÉ MARÍA MANTILLA”</t>
  </si>
  <si>
    <t>BAS01</t>
  </si>
  <si>
    <t>BATAR</t>
  </si>
  <si>
    <t>BISUC</t>
  </si>
  <si>
    <t>GMSIL</t>
  </si>
  <si>
    <t>BAMGU</t>
  </si>
  <si>
    <t>BITER1</t>
  </si>
  <si>
    <t>DMBUG</t>
  </si>
  <si>
    <t>BILUD</t>
  </si>
  <si>
    <t>BAADA2</t>
  </si>
  <si>
    <t>BAGAL</t>
  </si>
  <si>
    <t>BITER5</t>
  </si>
  <si>
    <t>BASRO</t>
  </si>
  <si>
    <t>BAS30</t>
  </si>
  <si>
    <t>BIROV</t>
  </si>
  <si>
    <t>BISAN</t>
  </si>
  <si>
    <t>BIJOS</t>
  </si>
  <si>
    <t>BITER30</t>
  </si>
  <si>
    <t>DMCAL</t>
  </si>
  <si>
    <t>BAPAL</t>
  </si>
  <si>
    <t>BICOD</t>
  </si>
  <si>
    <t>BAMRO</t>
  </si>
  <si>
    <t>BITER3</t>
  </si>
  <si>
    <t>BAS23</t>
  </si>
  <si>
    <t>GMCAB</t>
  </si>
  <si>
    <t>BASGO</t>
  </si>
  <si>
    <t>BITER23</t>
  </si>
  <si>
    <t>BAS29</t>
  </si>
  <si>
    <t>BITER29</t>
  </si>
  <si>
    <t>DMORI</t>
  </si>
  <si>
    <t>BIVAR</t>
  </si>
  <si>
    <t>BIGOH</t>
  </si>
  <si>
    <t>BITER7</t>
  </si>
  <si>
    <t>BAS22</t>
  </si>
  <si>
    <t>BICAM</t>
  </si>
  <si>
    <t>BASMO</t>
  </si>
  <si>
    <t>BITER22</t>
  </si>
  <si>
    <t>BIAVA</t>
  </si>
  <si>
    <t>BASDO</t>
  </si>
  <si>
    <t>BAS06</t>
  </si>
  <si>
    <t>BICAI</t>
  </si>
  <si>
    <t>BIPAT</t>
  </si>
  <si>
    <t>BITER6</t>
  </si>
  <si>
    <t>BAS12</t>
  </si>
  <si>
    <t>BICAZ</t>
  </si>
  <si>
    <t>BIMEJ</t>
  </si>
  <si>
    <t>BAEEV19</t>
  </si>
  <si>
    <t>BASCN</t>
  </si>
  <si>
    <t>BATOT1</t>
  </si>
  <si>
    <t>BAS27</t>
  </si>
  <si>
    <t>BISOL</t>
  </si>
  <si>
    <t>BIROR</t>
  </si>
  <si>
    <t>BICAS</t>
  </si>
  <si>
    <t>BAEEV9</t>
  </si>
  <si>
    <t>BALOC</t>
  </si>
  <si>
    <t>DMMED</t>
  </si>
  <si>
    <t>GMJCO</t>
  </si>
  <si>
    <t>BIPEB</t>
  </si>
  <si>
    <t>BAJES</t>
  </si>
  <si>
    <t>BIGIR</t>
  </si>
  <si>
    <t>BIOSP</t>
  </si>
  <si>
    <t>BINUT</t>
  </si>
  <si>
    <t>BITER4</t>
  </si>
  <si>
    <t>BAS11</t>
  </si>
  <si>
    <t>BIRIF</t>
  </si>
  <si>
    <t>BAEEV5</t>
  </si>
  <si>
    <t>BITER11</t>
  </si>
  <si>
    <t>BAS14</t>
  </si>
  <si>
    <t>BIBOM</t>
  </si>
  <si>
    <t>BAEEV8</t>
  </si>
  <si>
    <t>BIBAR</t>
  </si>
  <si>
    <t>BICAB</t>
  </si>
  <si>
    <t>BIREY</t>
  </si>
  <si>
    <t>BAS15</t>
  </si>
  <si>
    <t>BIJUL</t>
  </si>
  <si>
    <t>BAS17</t>
  </si>
  <si>
    <t>BIVEL</t>
  </si>
  <si>
    <t>BAS16</t>
  </si>
  <si>
    <t>BIRNA</t>
  </si>
  <si>
    <t>BITER16</t>
  </si>
  <si>
    <t>BAS18</t>
  </si>
  <si>
    <t>GMRPI</t>
  </si>
  <si>
    <t>BIRAN</t>
  </si>
  <si>
    <t>BAMAM</t>
  </si>
  <si>
    <t>DMSOC</t>
  </si>
  <si>
    <t>DMGEM</t>
  </si>
  <si>
    <t>CACSA II</t>
  </si>
  <si>
    <t>BAS13 - DISNOR</t>
  </si>
  <si>
    <t>BAEEV13</t>
  </si>
  <si>
    <t>BIGUP</t>
  </si>
  <si>
    <t>BITER13</t>
  </si>
  <si>
    <t>BASAN - CRH</t>
  </si>
  <si>
    <t>ESLOG</t>
  </si>
  <si>
    <t>ESMIC</t>
  </si>
  <si>
    <t>DISUR</t>
  </si>
  <si>
    <t>BASCO</t>
  </si>
  <si>
    <t>BAS26</t>
  </si>
  <si>
    <t>BAS28</t>
  </si>
  <si>
    <t>BIROJ</t>
  </si>
  <si>
    <t>BIPIN</t>
  </si>
  <si>
    <t>BITER28</t>
  </si>
  <si>
    <t>DMTOL</t>
  </si>
  <si>
    <t>ESPRO</t>
  </si>
  <si>
    <t>EMSUB</t>
  </si>
  <si>
    <t>CACSA I</t>
  </si>
  <si>
    <t>GIRARDOT</t>
  </si>
  <si>
    <t>BISUM</t>
  </si>
  <si>
    <t>BAMAR</t>
  </si>
  <si>
    <t>CASPC1</t>
  </si>
  <si>
    <t>REGFE3</t>
  </si>
  <si>
    <t>BAS08</t>
  </si>
  <si>
    <t>BASAM</t>
  </si>
  <si>
    <t>BIAYA</t>
  </si>
  <si>
    <t>BICIS</t>
  </si>
  <si>
    <t>BAMUR</t>
  </si>
  <si>
    <t>BIVEN</t>
  </si>
  <si>
    <t>BITER8</t>
  </si>
  <si>
    <t>BAS09</t>
  </si>
  <si>
    <t>BIPIG</t>
  </si>
  <si>
    <t>BIMAG</t>
  </si>
  <si>
    <t>BITER9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</si>
  <si>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</si>
  <si>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</si>
  <si>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</si>
  <si>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</si>
  <si>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</si>
  <si>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</si>
  <si>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</si>
  <si>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</si>
  <si>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Reg_9</t>
  </si>
  <si>
    <t>Reg_10</t>
  </si>
  <si>
    <t>Reg_11</t>
  </si>
  <si>
    <t>Reg_12</t>
  </si>
  <si>
    <t>BATALLÓN DE ASPC No. 2 "CACIQUE ALFONSO XEQUE"</t>
  </si>
  <si>
    <t>BATALLÓN DE INGENIEROS DE COMBATE No. 2 “GR. FRANCISCO JAVIER VERGARA Y VELASCO”</t>
  </si>
  <si>
    <t>BATALLÓN DE INSTRUCCIÓN, ENTRENAMIENTO Y REENTRENAMIENTO No. 2 "SINFOROSO MUTIS CONSUEGRA"</t>
  </si>
  <si>
    <t>BATALLÓN DE INFANTERÍA MECANIZADO No. 5 "GR. JOSÉ MARÍA CÓRDOVA"</t>
  </si>
  <si>
    <t>BATALLÓN DE ASPC No. 10 "CACIQUE UPARE"</t>
  </si>
  <si>
    <t>BATALLÓN DE INFANTERÍA MECANIZADO No. 6 "CARTAGENA"</t>
  </si>
  <si>
    <t>GRUPO DE CABALLERÍA MECANIZADO No. 2 "CR. JUAN JOSÉ RONDÓN"</t>
  </si>
  <si>
    <t>GRUPO DE CABALLERÍA BLINDADO MEDIANO “GR. GUSTAVO MATAMOROS D´COSTA”  </t>
  </si>
  <si>
    <t>BATALLÓN DE INGENIEROS DE MOVILIDAD, CONTRAMOVILIDAD Y SUPERVIVENCIA No. 70 “GR. MANUEL ALBERTO MURILLO GONZÁLEZ”  </t>
  </si>
  <si>
    <t>BATALLÓN DE INSTRUCCIÓN, ENTRENAMIENTO Y REENTRENAMIENTO No. 10 "JUAN BAUTISTA PEY DE ANDRADE”</t>
  </si>
  <si>
    <t>DISPENSARIO MÉDICO SUROCCIDENTE</t>
  </si>
  <si>
    <t>DISPENSARIO MEDICO "GILBERTO ECHEVERRI MEJÍA"</t>
  </si>
  <si>
    <t>CENTRO DE ALISTAMIENTO PARA EL COMBATE Y SEGURIDAD AÉREA - BOGOTÁ</t>
  </si>
  <si>
    <t>BATALLÓN DE ASPC No. 13 “CACIQUE TISQUESUZA” - DISPENSARIO NORTE</t>
  </si>
  <si>
    <t>BATALLÓN ESPECIAL, ENERGÉTICO Y VIAL No. 13 “INDEPENDENCIA DE CUNDINAMARCA”</t>
  </si>
  <si>
    <t>BATALLÓN DE INFANTERÍA No. 37 “GUARDIA PRESIDENCIAL”</t>
  </si>
  <si>
    <t>BATALLÓN DE INSTRUCCIÓN, ENTRENAMIENTO Y REENTRENAMIENTO No. 13 “ANTONIO MORALES GALVIS”</t>
  </si>
  <si>
    <t>BATALLÓN DE SANIDAD "SL. JOSÉ MARÍA HERNÁNDEZ" - CENTRO DE REHABILITACIÓN HOSPITALARIA</t>
  </si>
  <si>
    <t>ESCUELA DE LOGÍSTICA</t>
  </si>
  <si>
    <t>ESCUELA MILITAR DE CADETES “GENERAL JOSÉ MARÍA CÓRDOVA”</t>
  </si>
  <si>
    <t>BATALLÓN DE TRANSPORTES "TARAPACA" - DISPENSARIO SUR</t>
  </si>
  <si>
    <t>BATALLÓN DE APOYO Y SERVICIOS PARA LAS COMUNICACIONES "GR. MANUEL VALDIVIESO"</t>
  </si>
  <si>
    <t>BATALLÓN DE ASPC No. 26 “SS. NÉSTOR OSPINA MELO”</t>
  </si>
  <si>
    <t>BATALLÓN DE ASPC No. 28 “BOCHICA”</t>
  </si>
  <si>
    <t>BATALLÓN DE INFANTERÍA MOTORIZADO No. 43 “GR. EFRAÍN ROJAS ACEVEDO”</t>
  </si>
  <si>
    <t>BATALLÓN DE INFANTERÍA DE SELVA No. 45 “GR. PRÓSPERO PINZÓN”</t>
  </si>
  <si>
    <t>BATALLÓN DE INSTRUCCIÓN, ENTRENAMIENTO Y REENTRENAMIENTO No. 28 “IGNACIO DE HERRERA Y VERGARA”</t>
  </si>
  <si>
    <t>DISPENSARIO MÉDICO TOLEMAIDA</t>
  </si>
  <si>
    <t>ESCUELA DE SOLDADOS PROFESIONALES</t>
  </si>
  <si>
    <t>ESCUELA MILITAR DE SUBOFICIALES “SS. INOCENCIO CHINCA”</t>
  </si>
  <si>
    <t>CENTRO DE ALISTAMIENTO PARA EL COMBATE Y SEGURIDAD AÉREA - TOLEMAIDA</t>
  </si>
  <si>
    <t>CONSULTORIO MÉDICO GIRARDOT</t>
  </si>
  <si>
    <t>BATALLÓN DE INFANTERÍA No. 39 “SUMAPAZ”</t>
  </si>
  <si>
    <t>BATALLÓN DE ALTA MONTAÑA No. 1 “TC. ANTONIO ARREDONDO”</t>
  </si>
  <si>
    <t>COMPAÑÍA DE ASPC No 1 - FUDRA1</t>
  </si>
  <si>
    <t>REGIMIENTO DE FUERZAS ESPECIALES No. 3</t>
  </si>
  <si>
    <t>BATALLÓN DE ASPC No. 8 “CACIQUE CALARCÁ”</t>
  </si>
  <si>
    <t>BATALLÓN DE ARTILLERÍA No. 8 “SAN MATEO”</t>
  </si>
  <si>
    <t>BATALLÓN DE INFANTERÍA No. 22 “BATALLA DE AYACUCHO”</t>
  </si>
  <si>
    <t>BATALLÓN DE INGENIEROS DE COMBATE No. 8 “FRANCISCO JAVIER CISNEROS”</t>
  </si>
  <si>
    <t>BATALLÓN DE ALTA MONTAÑA No. 5 “GR. URBANO CASTELLANOS CASTILLO”</t>
  </si>
  <si>
    <t>BATALLÓN DE INFANTERÍA No. 23 “VENCEDORES”</t>
  </si>
  <si>
    <t>BATALLÓN DE INSTRUCCIÓN, ENTRENAMIENTO Y REENTRENAMIENTO No. 8 “JOSÉ VICENTE ORTEGA Y MESA”</t>
  </si>
  <si>
    <t>BATALLÓN DE ASPC No. 9 “CACICA GAITANA”</t>
  </si>
  <si>
    <t>BATALLÓN DE INFANTERÍA No. 26 “CACIQUE PIGOANZA”</t>
  </si>
  <si>
    <t>BATALLÓN DE INFANTERÍA No. 27 “MAGDALENA”</t>
  </si>
  <si>
    <t>BATALLÓN DE INSTRUCCIÓN, ENTRENAMIENTO Y REENTRENAMIENTO No. 9 “VICENTE DE LA ROCHA Y FLÓREZ”</t>
  </si>
  <si>
    <t>BUSQUEDA SIGLA ESM DIGSA</t>
  </si>
  <si>
    <t>SIGLA ESM</t>
  </si>
  <si>
    <t>FUNCIÓN DESIGNADA</t>
  </si>
  <si>
    <t xml:space="preserve">ASISTENCIAL </t>
  </si>
  <si>
    <t>ADMINISTRATIVO</t>
  </si>
  <si>
    <t>PRESTACION DE SERVICIOS</t>
  </si>
  <si>
    <t>PLANTA</t>
  </si>
  <si>
    <t xml:space="preserve">MILITAR </t>
  </si>
  <si>
    <t>RURAL</t>
  </si>
  <si>
    <t>OTRO</t>
  </si>
  <si>
    <t>PROFESIONAL</t>
  </si>
  <si>
    <t>TECNICO (AUXILIAR)</t>
  </si>
  <si>
    <t>TECNOLOGO</t>
  </si>
  <si>
    <t>ESPECIALISTA</t>
  </si>
  <si>
    <t>ABOGADO</t>
  </si>
  <si>
    <t>ADMINISTRADOR</t>
  </si>
  <si>
    <t>ANESTESIOLOGÍA</t>
  </si>
  <si>
    <t>ARCHIVO</t>
  </si>
  <si>
    <t>ARMA</t>
  </si>
  <si>
    <t>AUDIOLOGÍA</t>
  </si>
  <si>
    <t>AUDITOR</t>
  </si>
  <si>
    <t>AUXILIAR_ADMINISTRATIVO</t>
  </si>
  <si>
    <t>AUXILIAR_ENFERMERIA</t>
  </si>
  <si>
    <t>AUXILIAR_LABORATORIO</t>
  </si>
  <si>
    <t>AUXILIAR_ODONTOLOGIA</t>
  </si>
  <si>
    <t>BACTERIOLOGÍA</t>
  </si>
  <si>
    <t>BIOMEDICO</t>
  </si>
  <si>
    <t>CARDIOLOGÍA</t>
  </si>
  <si>
    <t>CONDUCTOR</t>
  </si>
  <si>
    <t>CONTADOR</t>
  </si>
  <si>
    <t>CX_MAMA_TUMORES_TEJIDOS_BLANDOS</t>
  </si>
  <si>
    <t>CX_GENERAL</t>
  </si>
  <si>
    <t>CX_CARDIOVASCULAR</t>
  </si>
  <si>
    <t>CITOLOGIA_EXAMEN_DE_MAMA</t>
  </si>
  <si>
    <t>CX_MAXILOFACIAL</t>
  </si>
  <si>
    <t>CX_ORAL</t>
  </si>
  <si>
    <t>CX_PEDIATRICA</t>
  </si>
  <si>
    <t>CX_VASCULAR</t>
  </si>
  <si>
    <t>CX_PLASTICA</t>
  </si>
  <si>
    <t>DERMATOLOGÍA</t>
  </si>
  <si>
    <t>CX_VASCULAR_ANGIOLOGIA</t>
  </si>
  <si>
    <t>ECONOMISTA</t>
  </si>
  <si>
    <t>CLINIICA_DOLOR_CUIDADOS_PALIATIVOS</t>
  </si>
  <si>
    <t>ENDOCRINOLOGÍA</t>
  </si>
  <si>
    <t>COLONPROCTOLOGIA</t>
  </si>
  <si>
    <t>ENFERMERIA_RIAS</t>
  </si>
  <si>
    <t>EXAMEN_APOYO_DIAGNOSTICO_ESPECIALIZADO</t>
  </si>
  <si>
    <t>ENDODONCIA</t>
  </si>
  <si>
    <t>ENEFERMERO_COMBATE</t>
  </si>
  <si>
    <t>ENFERMERIA_PROFESIONAL</t>
  </si>
  <si>
    <t>EPIDEMIOLOGIA</t>
  </si>
  <si>
    <t>FARMACIA</t>
  </si>
  <si>
    <t>FISIATRÍA</t>
  </si>
  <si>
    <t>FONOAUDIOLOGÍA</t>
  </si>
  <si>
    <t>GARANTIA_CALIDAD</t>
  </si>
  <si>
    <t>GASTROENTEROLOGÍA</t>
  </si>
  <si>
    <t>GERONTOLOGÍA</t>
  </si>
  <si>
    <t>GERIATRIA_CLINICA</t>
  </si>
  <si>
    <t>GINECOLOGIA_Y_OBSTETRICIA(EMBARAZO)</t>
  </si>
  <si>
    <t>GINECOLOGÍA</t>
  </si>
  <si>
    <t>HIGIENE_ORAL</t>
  </si>
  <si>
    <t>IMPLANTOLOGÍA_ORAL</t>
  </si>
  <si>
    <t>MASTOLOGIA</t>
  </si>
  <si>
    <t>IMÁGENES_DIAGNOSTICAS</t>
  </si>
  <si>
    <t>INSTRUMENTADOR_QX</t>
  </si>
  <si>
    <t>MEDICINA_AEROESPACIAL</t>
  </si>
  <si>
    <t>MEDICINA_FAMILIAR_Y_COMUNITARIA</t>
  </si>
  <si>
    <t>MEDICINA_GENERAL</t>
  </si>
  <si>
    <t>MEDICINA_GENERAL(RIAS)</t>
  </si>
  <si>
    <t>MEDICINA_INTERNA</t>
  </si>
  <si>
    <t>NEUROLOGÍA</t>
  </si>
  <si>
    <t>MEDICINA_DEPORTE</t>
  </si>
  <si>
    <t>NEUROPSICOLOGÍA</t>
  </si>
  <si>
    <t>MEDICINA_HIPERBARICA</t>
  </si>
  <si>
    <t>MEDICINA_LABORAL</t>
  </si>
  <si>
    <t>NEFROLOGIA</t>
  </si>
  <si>
    <t>NEONATOLOGIA</t>
  </si>
  <si>
    <t>NEUMOLOGIA</t>
  </si>
  <si>
    <t>OTOLOGIA</t>
  </si>
  <si>
    <t>NUTRICIÓN_Y_DIETETICA</t>
  </si>
  <si>
    <t>ODONTOLOGÍA_GENERAL</t>
  </si>
  <si>
    <t>ODONTOPEDIATRÍA_SSFM</t>
  </si>
  <si>
    <t>OFTALMOLOGÍA</t>
  </si>
  <si>
    <t>OPTOMETRÍA</t>
  </si>
  <si>
    <t>ORTODONCIA_SSFM</t>
  </si>
  <si>
    <t>ORTOPEDIA_TRAUMATOLOGIA</t>
  </si>
  <si>
    <t>ORTOPEDIA_MAXILAR</t>
  </si>
  <si>
    <t>OTORRINOLARINGOLOGÍA</t>
  </si>
  <si>
    <t>OTROS</t>
  </si>
  <si>
    <t>PEDIATRÍA</t>
  </si>
  <si>
    <t>OTROS_EXAMENES_APOYO_DIAGNOSTICO</t>
  </si>
  <si>
    <t>PERIODONCIA</t>
  </si>
  <si>
    <t>PROFESIONAL_SST</t>
  </si>
  <si>
    <t>PSICOLOGÍA</t>
  </si>
  <si>
    <t>PSIQUIATRÍA</t>
  </si>
  <si>
    <t>REUMATOLOGIA</t>
  </si>
  <si>
    <t>OTRAS_ESPECIALIDADES</t>
  </si>
  <si>
    <t>RESONANCIA_MAGNETICA_SIMPLE_SSFM</t>
  </si>
  <si>
    <t>RESONANCIA_MAGNETICA_CONTRASTADA_SSFM</t>
  </si>
  <si>
    <t>PRIORITARIA_ODONTOLOGICA(CONSULTA_EXTERNA)</t>
  </si>
  <si>
    <t>RADIOLOGÍA</t>
  </si>
  <si>
    <t>REGENTE_FARMACIA</t>
  </si>
  <si>
    <t>REHABILITACION_ORAL</t>
  </si>
  <si>
    <t>RX_RADIOLOGÍA</t>
  </si>
  <si>
    <t>SALUD_OCUPACIONAL</t>
  </si>
  <si>
    <t>SOPE_MEDICINA_GENERAL</t>
  </si>
  <si>
    <t>SOPE_ODONTOLOGIA</t>
  </si>
  <si>
    <t>SOPE_PSICOLOGIA</t>
  </si>
  <si>
    <t>SEGURIDAD_Y_SALUD_TRABAJO</t>
  </si>
  <si>
    <t>SOCORRISTA</t>
  </si>
  <si>
    <t>TALENTO_HUMANO</t>
  </si>
  <si>
    <t>TEC_TRABAJO_SOCIAL</t>
  </si>
  <si>
    <t>TECNICO_RX</t>
  </si>
  <si>
    <t>TECNICO_SST</t>
  </si>
  <si>
    <t>TECNOLOGO_RX</t>
  </si>
  <si>
    <t>TECNOLOGO_SST</t>
  </si>
  <si>
    <t>TERAPIA_FISICA_VALORACION_INDIVIDUAL</t>
  </si>
  <si>
    <t>TERAPIA_FISICA_PATOLOGIA_NEUROLOGICA</t>
  </si>
  <si>
    <t>TERAPIA_FISICA_PACIENTE_CON_DISCAPACIDAD</t>
  </si>
  <si>
    <t>TERAPIA_FISICA_PATOLOGIA_MUSCULOESQUELETICO</t>
  </si>
  <si>
    <t>TERAPIA_REHABILITACION_CARDIACA</t>
  </si>
  <si>
    <t>TERAPIA FISICA MUSCULO ESQUELETICO</t>
  </si>
  <si>
    <t>TERAPIA FISICA NIÑO MENOR DE 12 AÑOS</t>
  </si>
  <si>
    <t>TERAPIA FISICA NEUROLOGICA</t>
  </si>
  <si>
    <t>TERAPIA_LENGUAJE</t>
  </si>
  <si>
    <t>TERAPIA_OCUPACIONAL</t>
  </si>
  <si>
    <t>TERAPIA_RESPIRATORIA</t>
  </si>
  <si>
    <t>TRABAJO_SOCIAL</t>
  </si>
  <si>
    <t>UROLOGÍA</t>
  </si>
  <si>
    <t>MEDICINA ESPECIALIZADA</t>
  </si>
  <si>
    <t>OTRAS PROFESIONES</t>
  </si>
  <si>
    <t>ODONTOLOGÍA ESPECIALIZADA</t>
  </si>
  <si>
    <t>MEDICINA GENERAL</t>
  </si>
  <si>
    <t>ODONTOLOGÍA GENERAL</t>
  </si>
  <si>
    <t>ODONTOLOGIA GENERAL</t>
  </si>
  <si>
    <t>MEDCINA ESPECIALIZADA</t>
  </si>
  <si>
    <t>NA</t>
  </si>
  <si>
    <t>TIEMPOS DE CONSULTA DIRECTIVA DIC 2022</t>
  </si>
  <si>
    <t>HORAS ASISTENCIALES POR LABORAR</t>
  </si>
  <si>
    <t>HORAS ADMINISTRATIVAS POR LABORAR</t>
  </si>
  <si>
    <t>Diligenciar el mes a reportar la productividad.</t>
  </si>
  <si>
    <t>SI</t>
  </si>
  <si>
    <t>NO</t>
  </si>
  <si>
    <t>Diligenciar la cantidad de consultas extras realizadas  por el profesional en el mes.</t>
  </si>
  <si>
    <t>Diligenciar las horas destinadas a telemedicina por el profesional.</t>
  </si>
  <si>
    <t>Diligenciar el número de citas de telemedicina realizadas por el profesional.</t>
  </si>
  <si>
    <t>Diligenciar las horas destinadas a citas prioritarias por el profesional.</t>
  </si>
  <si>
    <t>Diligenciar el número de citas prioritarias realizadas por el profesional.</t>
  </si>
  <si>
    <t>Diligenciar el tiempo destinado para otras actividades asistenciales o procedimientos.</t>
  </si>
  <si>
    <t>Describa las actividades asistenciales del tiempo consignado en el campo anterior.</t>
  </si>
  <si>
    <t>Diligenciar la cantidad de horas empleadas por el profesional para actividades administrativas.</t>
  </si>
  <si>
    <t>Diligenciar el tiempo empleado en novedades que presentó el profesional.</t>
  </si>
  <si>
    <t>CAMPO</t>
  </si>
  <si>
    <t>INDICACIONES</t>
  </si>
  <si>
    <t>INDICADOR DE TIEMPO EN NOVEDADES</t>
  </si>
  <si>
    <t>¿SE DEBE DILIGENCIAR?</t>
  </si>
  <si>
    <t>Permiso: ciclo descanso</t>
  </si>
  <si>
    <t>Permiso: ley maria</t>
  </si>
  <si>
    <t>Permiso</t>
  </si>
  <si>
    <t>Permiso: plan de moral</t>
  </si>
  <si>
    <t>Permiso: examen médico</t>
  </si>
  <si>
    <t>Vacaciones</t>
  </si>
  <si>
    <t>Cursos: curso de formacion para oficiales y suboficiales</t>
  </si>
  <si>
    <t>Cursos: curso de capacitacion para ascenso de oficiales y suboficiales</t>
  </si>
  <si>
    <t>Cursos: comision llamamiento curso presencial.</t>
  </si>
  <si>
    <t>Incapacidad</t>
  </si>
  <si>
    <t>Abandono de cargo</t>
  </si>
  <si>
    <t>Licencia:  maternidad</t>
  </si>
  <si>
    <t>Licencia:  paternidad</t>
  </si>
  <si>
    <t>Licencia:  no remunerada</t>
  </si>
  <si>
    <t>Licencia:  luto</t>
  </si>
  <si>
    <t>Permiso:  matrimonio</t>
  </si>
  <si>
    <t>Permiso:  permiso sindical</t>
  </si>
  <si>
    <t>Incapacidad:  incapacidad médicas</t>
  </si>
  <si>
    <t>Suspensión:  proceso disciplinario</t>
  </si>
  <si>
    <t>Permiso:  día de cumpleaños</t>
  </si>
  <si>
    <t>Licencia:  calamidad doméstica</t>
  </si>
  <si>
    <t>N_PS</t>
  </si>
  <si>
    <t>RANGO NOVEDADES</t>
  </si>
  <si>
    <t>N_PLANTA</t>
  </si>
  <si>
    <t>N_MILITAR</t>
  </si>
  <si>
    <t>N_RURAL</t>
  </si>
  <si>
    <t>Seleccionar la fuerza correspondiente del profesional a registrar. Las opciones disponibles están ligadas a la elección de la regional, esto es, una vez escoja la regional se desplegarán los establecimientos de esta.</t>
  </si>
  <si>
    <t>Seleccionar si el profesional es militar, prestador de servicios, rural o de planta. En el caso de ser militar, no es necesario agregar su grado; solo se debe escoger la opción militar.</t>
  </si>
  <si>
    <t>Diligenciar las cantidad de horas que el profesional destinó de su tiempo laboral en actividades asistenciales.</t>
  </si>
  <si>
    <t>Diligenciar las cantidad de horas que el profesional destinó de su tiempo laboral en actividades administrativas.</t>
  </si>
  <si>
    <r>
      <t xml:space="preserve">Corresponde con el área a la que pertenece la especialidad elegida. </t>
    </r>
    <r>
      <rPr>
        <b/>
        <sz val="10"/>
        <color rgb="FFC11F25"/>
        <rFont val="Arial"/>
        <family val="2"/>
      </rPr>
      <t>NO DILIGENCIAR.</t>
    </r>
  </si>
  <si>
    <r>
      <t xml:space="preserve">Corresponde con las horas contratadas menos el tiempo en novedades. </t>
    </r>
    <r>
      <rPr>
        <b/>
        <sz val="10"/>
        <color rgb="FFC11F25"/>
        <rFont val="Arial"/>
        <family val="2"/>
      </rPr>
      <t>NO DILIGENCIAR.</t>
    </r>
  </si>
  <si>
    <r>
      <t xml:space="preserve">Corresponde con la cantidad de consultas que puede realizar un profesional en una hora de acuerdo a los tiempos de consulta de sus especialidad. </t>
    </r>
    <r>
      <rPr>
        <b/>
        <sz val="10"/>
        <color rgb="FFC11F25"/>
        <rFont val="Arial"/>
        <family val="2"/>
      </rPr>
      <t>NO DILIGENCIAR.</t>
    </r>
  </si>
  <si>
    <r>
      <t xml:space="preserve">Corresponde con la suma del tiempo empleado es consultas realizadas, inasistencias y consultas extras. </t>
    </r>
    <r>
      <rPr>
        <b/>
        <sz val="10"/>
        <color rgb="FFC11F25"/>
        <rFont val="Arial"/>
        <family val="2"/>
      </rPr>
      <t>NO DILIGENCIAR.</t>
    </r>
  </si>
  <si>
    <r>
      <t xml:space="preserve">Corresponde con la suma del porcentaje de productividad asistencial y administrativa. </t>
    </r>
    <r>
      <rPr>
        <b/>
        <sz val="10"/>
        <color rgb="FFC11F25"/>
        <rFont val="Arial"/>
        <family val="2"/>
      </rPr>
      <t>NO DILIGENCIAR.</t>
    </r>
  </si>
  <si>
    <t>Inicio de contrato en el trancurso del mes</t>
  </si>
  <si>
    <t>Licencia: especial</t>
  </si>
  <si>
    <t>Inicio de labores en el trancurso del mes</t>
  </si>
  <si>
    <t>Licencia: no remunerada</t>
  </si>
  <si>
    <t>Licencia: maternidad</t>
  </si>
  <si>
    <t>Sanción disciplinaria suspensión</t>
  </si>
  <si>
    <t>Seleccione el nivel educativo del profesional de la lista despegable.  Las opciones disponibles para este campo son Profesional, Técnico (Auxiliar), Tecnólogo, Especialista u otro. Debe elegir una y solo una.</t>
  </si>
  <si>
    <t>Diligenciar las horas por las que fue contratado el profesional, sin contar el tiempo en novedades como inicio de contrato a mitad de mes, permisos incapacidades. Esta información se debe reflejar en  el campo TIPO DE NOVEDAD y debe ser concordante con la información reportada en talento humano. Para los militares se estandariza sobre 44 horas semanales.</t>
  </si>
  <si>
    <t>Diligenciar la cantidad de consultas agendadas para el profesional en el mes. Esta información de ser concordante con lo reportado en agendamiento.</t>
  </si>
  <si>
    <t>Diligenciar la cantidad de consultas realizadas por el profesional en el mes.  Esta información de ser concordante con lo reportado en agendamiento.</t>
  </si>
  <si>
    <t>Diligenciar las horas destinadas a cirugías por el profesional.</t>
  </si>
  <si>
    <t>Diligenciar el número de cirugías realizadas por el profesional.</t>
  </si>
  <si>
    <t>Escoger el tipo de novedad presentada, de acuerdo a la tipificación de novedades correspondientes al tipo de vinculación escogido. No podrá escoger ninguna opción si no ha completado el campo tipo de vinculación</t>
  </si>
  <si>
    <r>
      <t xml:space="preserve">Corresponde con la suma del tiempo empleado en cirugías, telemedicina y citas prioritarias. </t>
    </r>
    <r>
      <rPr>
        <b/>
        <sz val="10"/>
        <color rgb="FFC11F25"/>
        <rFont val="Arial"/>
        <family val="2"/>
      </rPr>
      <t>NO DILIGENCIAR.</t>
    </r>
  </si>
  <si>
    <r>
      <t xml:space="preserve">Corresponde con el porcentaje de productividad asistencial de acuerdo al tiempo laborado. </t>
    </r>
    <r>
      <rPr>
        <b/>
        <sz val="10"/>
        <color rgb="FFC11F25"/>
        <rFont val="Arial"/>
        <family val="2"/>
      </rPr>
      <t>NO DILIGENCIAR.</t>
    </r>
  </si>
  <si>
    <r>
      <t>Corresponde con el porcentaje de productividad administrativa de acuerdo al tiempo laborado.</t>
    </r>
    <r>
      <rPr>
        <b/>
        <sz val="10"/>
        <color rgb="FFC11F25"/>
        <rFont val="Arial"/>
        <family val="2"/>
      </rPr>
      <t xml:space="preserve"> NO DILIGENCIAR.</t>
    </r>
  </si>
  <si>
    <t>Diligencie de manera breve, clara y concisa alguna observación correspondiente a baja productividad o exceso de productividad de ser necesario. Lo consignado en este campo debe tener a los más 20 caracteres incluyendo espacios.</t>
  </si>
  <si>
    <r>
      <t xml:space="preserve">Corresponde con el porcentaje de productividad asistencial de acuerdo al tiempo destinado para la parte asistencial. </t>
    </r>
    <r>
      <rPr>
        <b/>
        <sz val="10"/>
        <color rgb="FFC11F25"/>
        <rFont val="Arial"/>
        <family val="2"/>
      </rPr>
      <t>NO DILIGENCIAR.</t>
    </r>
  </si>
  <si>
    <r>
      <t>Corresponde con el porcentaje de productividad administrativa de acuerdo al tiempo destinado para la parte administrativa.</t>
    </r>
    <r>
      <rPr>
        <b/>
        <sz val="10"/>
        <color rgb="FFC11F25"/>
        <rFont val="Arial"/>
        <family val="2"/>
      </rPr>
      <t xml:space="preserve"> NO DILIGENCIAR.</t>
    </r>
  </si>
  <si>
    <r>
      <t xml:space="preserve">Corresponde con la razón entre el tiempo en novedades y el tiempo contratado en el mes. </t>
    </r>
    <r>
      <rPr>
        <b/>
        <sz val="10"/>
        <color rgb="FFC11F25"/>
        <rFont val="Arial"/>
        <family val="2"/>
      </rPr>
      <t>NO DILIGENCIAR.</t>
    </r>
  </si>
  <si>
    <t>Seleccionar la regional correspondiente del profesional a registrar. Las opciones permitidas para este campo serán únicamente las doce regionales del sistema de red interna.</t>
  </si>
  <si>
    <t>Diligenciar la cedula del profesional a reportar. Solo se permite un número entero sin puntos, comas ni espacios o cualquier otro carácter no numérico.</t>
  </si>
  <si>
    <t>Diligenciar el nombre completo del profesional. Primero nombres, luego apellidos</t>
  </si>
  <si>
    <t>ASISTENCIAL CON ACTIVIDADES ADMINISTRATIVAS</t>
  </si>
  <si>
    <t>DESCRIPCIÓN DE OTRAS ACTIVIDADES ASISTENCIALES</t>
  </si>
  <si>
    <t>Describa las actividades realizadas en el tiempo de labores administrativas</t>
  </si>
  <si>
    <t>DESCRIPCIÓN ACTIVIDADES ADMINISTRATIVAS</t>
  </si>
  <si>
    <t>Permiso: personal</t>
  </si>
  <si>
    <t>Tiempo pausas activas</t>
  </si>
  <si>
    <t>Permiso: cita médica</t>
  </si>
  <si>
    <t>Permiso por bienestar</t>
  </si>
  <si>
    <t>Permiso compensatorio</t>
  </si>
  <si>
    <t xml:space="preserve"> TIPO DE NOVEDAD LABORAL PRINCIPAL</t>
  </si>
  <si>
    <t>OTRO  TIPO DE NOVEDAD LABORAL</t>
  </si>
  <si>
    <t xml:space="preserve"> TIPO DE NOVEDAD LABORAL SECUNDARIA</t>
  </si>
  <si>
    <t>DIRECTOR ESM</t>
  </si>
  <si>
    <t>SUBDIRECTOR CIENTIFICO ESM</t>
  </si>
  <si>
    <t>ADM</t>
  </si>
  <si>
    <t>ASIS</t>
  </si>
  <si>
    <t>AMBAS</t>
  </si>
  <si>
    <t>Indice orden</t>
  </si>
  <si>
    <t>Especialidad</t>
  </si>
  <si>
    <t>Categoria</t>
  </si>
  <si>
    <t>ESPECIALIDADES</t>
  </si>
  <si>
    <t>RANGO ESPECIALIDAD</t>
  </si>
  <si>
    <t>E_administrativas</t>
  </si>
  <si>
    <t>E_asistenciales</t>
  </si>
  <si>
    <t>ASISTENCIALES</t>
  </si>
  <si>
    <t>ADMINISTRATIVAS</t>
  </si>
  <si>
    <t>TODAS</t>
  </si>
  <si>
    <t>E_Todas</t>
  </si>
  <si>
    <t>N° ESTIMADO DE CONSULTAS ESPERADAS EN EL MES SEGÚN ESPECIALIDAD Y ASIGNACIÓN</t>
  </si>
  <si>
    <t>N° DE CONSULTAS DE LA ASIGNACIÓN ESPERADA QUE NO SE REALIZARON</t>
  </si>
  <si>
    <t xml:space="preserve">N° DE CONSULTAS QUE FUERON REALIZADAS DE LAS CONSULTAS AGENDAS </t>
  </si>
  <si>
    <t>N° DE CONSULTAS EXTRAS REALIZADAS QUE NO FUERON AGENDADAS</t>
  </si>
  <si>
    <t>PORCENTAJE PRODUCTIVIDAD ASISTENCIAL RESPECTO AL TIEMPO CONTRATADO</t>
  </si>
  <si>
    <t>PORCENTAJE PRODUCTIVIDAD ADMINISTRATIVARESPECTO AL TIEMPO CONTRATADO</t>
  </si>
  <si>
    <t>PORCENTAJE PRODUCTIVIDAD GENERAL RESPECTO AL TIEMPO CONTRATADO</t>
  </si>
  <si>
    <t>INDICADOR PRODUCTIVIDAD ASISTENCIAL RESPECTO AL TIEMPO ASISTENCIAL ASIGNADO</t>
  </si>
  <si>
    <t>INDICADOR PRODUCTIVIDAD ADMINISTRATIVA  RESPECTO AL TIEMPO ADMINISTRATIVO ASIGNADO</t>
  </si>
  <si>
    <t>N° DE CONSULTAS INASISTIDAS</t>
  </si>
  <si>
    <r>
      <t xml:space="preserve">Corresponde con el nombre de la sigla elegida en el campo SIGLA ESM. </t>
    </r>
    <r>
      <rPr>
        <b/>
        <sz val="10"/>
        <color rgb="FFC11F25"/>
        <rFont val="Arial"/>
        <family val="2"/>
      </rPr>
      <t>NO DILIGENCIAR.</t>
    </r>
  </si>
  <si>
    <t>Seleccionar la función que el ESM asignó al profesional para el mes que se reporta. Esta debe ser ADMINISTRATIVO, ASISTENCIAL o ASISTENCIAL CON ACTIVIDADES ADMINISTRATIVAS. Se deben tipificar como ADMINISTRATIVO o ASISTENCIAL aquellos profesionales que hacen exclusivamente labores administrativas o asistenciales. Si el profesional es asistencial pero apoyó eventualmente la parte administrativa del establecimiento, se tipificará como ASISTENCIAL CON ACTIVIDADES ADMINISTRATIVAS.  Se debe escoger una y solo una de las opciones mencionadas. 
El formato también incluye la opción para desiganar al director y subdirector del ESM.</t>
  </si>
  <si>
    <t xml:space="preserve">Seleccione la especialidad del profesional; este campo está ligado a la "FUNCIÓN DESIGANADA" escogida, de esta manera la función asistencial solo desplegará especialidades asistenciales, de igual manera para la administrativa.
</t>
  </si>
  <si>
    <r>
      <t xml:space="preserve">Corresponde con la multiplicación de las horas asistenciales asignadas y el numero de pacientes estimados por hora. </t>
    </r>
    <r>
      <rPr>
        <b/>
        <sz val="10"/>
        <color rgb="FFC11F25"/>
        <rFont val="Arial"/>
        <family val="2"/>
      </rPr>
      <t>NO DILIGENCIAR.</t>
    </r>
  </si>
  <si>
    <r>
      <t xml:space="preserve">Diligenciar la cantidad de consultas agendadas menos las realizadas. </t>
    </r>
    <r>
      <rPr>
        <b/>
        <sz val="10"/>
        <color rgb="FFC11F25"/>
        <rFont val="Arial"/>
        <family val="2"/>
      </rPr>
      <t>NO DILIGENCIAR.</t>
    </r>
  </si>
  <si>
    <r>
      <t>Corresponde con las citas inasistidas menos las no agendadas.</t>
    </r>
    <r>
      <rPr>
        <b/>
        <sz val="10"/>
        <color rgb="FFC11F25"/>
        <rFont val="Arial"/>
        <family val="2"/>
      </rPr>
      <t xml:space="preserve"> NO DILIGENCIAR.</t>
    </r>
  </si>
  <si>
    <r>
      <t xml:space="preserve">Corresponde con las citas esperadas según el tiempo asistencial designado menos las citas agendadas. </t>
    </r>
    <r>
      <rPr>
        <b/>
        <sz val="10"/>
        <color rgb="FFC11F25"/>
        <rFont val="Arial"/>
        <family val="2"/>
      </rPr>
      <t>NO DILIGENCIAR.</t>
    </r>
  </si>
  <si>
    <t xml:space="preserve">PROFESIONAL PERTENECE AL ESM 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</si>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</sst>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143E34"/>
      <name val="Arial"/>
      <family val="2"/>
    </font>
    <font>
      <sz val="11"/>
      <color theme="1"/>
      <name val="Calibri"/>
      <family val="2"/>
      <scheme val="minor"/>
    </font>
    <font>
      <b/>
      <sz val="10"/>
      <color rgb="FFC11F25"/>
      <name val="Arial"/>
      <family val="2"/>
    </font>
    <font>
      <sz val="11"/>
      <color rgb="FFC11F2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143E3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43E34"/>
        <bgColor indexed="64"/>
      </patternFill>
    </fill>
    <fill>
      <patternFill patternType="solid">
        <fgColor rgb="FF89BBA9"/>
        <bgColor indexed="64"/>
      </patternFill>
    </fill>
    <fill>
      <patternFill patternType="solid">
        <fgColor rgb="FFD0D0B6"/>
        <bgColor indexed="64"/>
      </patternFill>
    </fill>
    <fill>
      <patternFill patternType="solid">
        <fgColor rgb="FF5E7759"/>
        <bgColor indexed="64"/>
      </patternFill>
    </fill>
    <fill>
      <patternFill patternType="solid">
        <fgColor theme="5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center" wrapText="1" indent="2"/>
    </xf>
    <xf numFmtId="0" fontId="4" fillId="3" borderId="2" xfId="0" applyFont="1" applyFill="1" applyBorder="1" applyAlignment="1">
      <alignment horizontal="left" vertical="center" wrapText="1" indent="2"/>
    </xf>
    <xf numFmtId="0" fontId="0" fillId="0" borderId="1" xfId="0" applyBorder="1" applyAlignment="1" applyProtection="1">
      <alignment horizontal="left" vertical="center" wrapText="1" indent="1"/>
      <protection locked="0"/>
    </xf>
    <xf numFmtId="0" fontId="0" fillId="6" borderId="1" xfId="0" applyFill="1" applyBorder="1" applyAlignment="1" applyProtection="1">
      <alignment horizontal="left" vertical="center" wrapText="1" indent="1"/>
    </xf>
    <xf numFmtId="9" fontId="0" fillId="6" borderId="1" xfId="1" applyFont="1" applyFill="1" applyBorder="1" applyAlignment="1" applyProtection="1">
      <alignment horizontal="left" vertical="center" wrapText="1" indent="1"/>
    </xf>
    <xf numFmtId="0" fontId="0" fillId="0" borderId="1" xfId="0" applyBorder="1" applyAlignment="1" applyProtection="1">
      <alignment horizontal="left" indent="1"/>
      <protection locked="0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9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0" fillId="0" borderId="0" xfId="0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horizontal="left" indent="2"/>
    </xf>
    <xf numFmtId="1" fontId="0" fillId="0" borderId="1" xfId="0" applyNumberForma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 wrapText="1" indent="1"/>
    </xf>
    <xf numFmtId="1" fontId="0" fillId="0" borderId="0" xfId="0" applyNumberFormat="1" applyAlignment="1">
      <alignment horizontal="left" indent="1"/>
    </xf>
    <xf numFmtId="0" fontId="0" fillId="6" borderId="14" xfId="0" applyFill="1" applyBorder="1" applyAlignment="1" applyProtection="1">
      <alignment horizontal="left" vertical="center" wrapText="1" indent="1"/>
    </xf>
    <xf numFmtId="0" fontId="0" fillId="0" borderId="15" xfId="0" applyBorder="1" applyAlignment="1" applyProtection="1">
      <alignment horizontal="left" vertical="center" wrapText="1" indent="1"/>
      <protection locked="0"/>
    </xf>
    <xf numFmtId="0" fontId="0" fillId="0" borderId="16" xfId="0" applyBorder="1" applyAlignment="1" applyProtection="1">
      <alignment horizontal="left" vertical="center" wrapText="1" indent="1"/>
      <protection locked="0"/>
    </xf>
    <xf numFmtId="0" fontId="0" fillId="0" borderId="17" xfId="0" applyBorder="1" applyAlignment="1" applyProtection="1">
      <alignment horizontal="left" vertical="center" wrapText="1" indent="1"/>
      <protection locked="0"/>
    </xf>
    <xf numFmtId="0" fontId="0" fillId="6" borderId="16" xfId="0" applyFill="1" applyBorder="1" applyAlignment="1" applyProtection="1">
      <alignment horizontal="left" vertical="center" wrapText="1" indent="1"/>
    </xf>
    <xf numFmtId="0" fontId="0" fillId="6" borderId="18" xfId="0" applyFill="1" applyBorder="1" applyAlignment="1" applyProtection="1">
      <alignment horizontal="left" vertical="center" wrapText="1" indent="1"/>
    </xf>
    <xf numFmtId="0" fontId="0" fillId="0" borderId="19" xfId="0" applyBorder="1" applyAlignment="1" applyProtection="1">
      <alignment horizontal="left" vertical="center" wrapText="1" indent="1"/>
      <protection locked="0"/>
    </xf>
    <xf numFmtId="0" fontId="0" fillId="6" borderId="19" xfId="0" applyFill="1" applyBorder="1" applyAlignment="1" applyProtection="1">
      <alignment horizontal="left" vertical="center" wrapText="1" indent="1"/>
    </xf>
    <xf numFmtId="1" fontId="0" fillId="0" borderId="19" xfId="0" applyNumberFormat="1" applyBorder="1" applyAlignment="1" applyProtection="1">
      <alignment horizontal="left" vertical="center" wrapText="1" indent="1"/>
      <protection locked="0"/>
    </xf>
    <xf numFmtId="0" fontId="0" fillId="6" borderId="20" xfId="0" applyFill="1" applyBorder="1" applyAlignment="1" applyProtection="1">
      <alignment horizontal="left" vertical="center" wrapText="1" indent="1"/>
    </xf>
    <xf numFmtId="0" fontId="0" fillId="0" borderId="21" xfId="0" applyBorder="1" applyAlignment="1" applyProtection="1">
      <alignment horizontal="left" vertical="center" wrapText="1" indent="1"/>
      <protection locked="0"/>
    </xf>
    <xf numFmtId="9" fontId="0" fillId="6" borderId="19" xfId="1" applyFont="1" applyFill="1" applyBorder="1" applyAlignment="1" applyProtection="1">
      <alignment horizontal="left" vertical="center" wrapText="1" indent="1"/>
    </xf>
    <xf numFmtId="0" fontId="0" fillId="0" borderId="22" xfId="0" applyBorder="1" applyAlignment="1" applyProtection="1">
      <alignment horizontal="left" vertical="center" wrapText="1" indent="1"/>
      <protection locked="0"/>
    </xf>
    <xf numFmtId="0" fontId="0" fillId="0" borderId="23" xfId="0" applyBorder="1" applyAlignment="1" applyProtection="1">
      <alignment horizontal="left" vertical="center" wrapText="1" indent="1"/>
      <protection locked="0"/>
    </xf>
    <xf numFmtId="0" fontId="0" fillId="6" borderId="22" xfId="0" applyFill="1" applyBorder="1" applyAlignment="1" applyProtection="1">
      <alignment horizontal="left" vertical="center" wrapText="1" indent="1"/>
    </xf>
    <xf numFmtId="0" fontId="0" fillId="0" borderId="24" xfId="0" applyBorder="1" applyAlignment="1" applyProtection="1">
      <alignment horizontal="left" vertical="center" wrapText="1" indent="1"/>
      <protection locked="0"/>
    </xf>
    <xf numFmtId="0" fontId="0" fillId="6" borderId="24" xfId="0" applyFill="1" applyBorder="1" applyAlignment="1" applyProtection="1">
      <alignment horizontal="left" vertical="center" wrapText="1" indent="1"/>
    </xf>
    <xf numFmtId="1" fontId="0" fillId="0" borderId="24" xfId="0" applyNumberFormat="1" applyBorder="1" applyAlignment="1" applyProtection="1">
      <alignment horizontal="left" vertical="center" wrapText="1" indent="1"/>
      <protection locked="0"/>
    </xf>
    <xf numFmtId="0" fontId="0" fillId="6" borderId="25" xfId="0" applyFill="1" applyBorder="1" applyAlignment="1" applyProtection="1">
      <alignment horizontal="left" vertical="center" wrapText="1" indent="1"/>
    </xf>
    <xf numFmtId="0" fontId="0" fillId="0" borderId="26" xfId="0" applyBorder="1" applyAlignment="1" applyProtection="1">
      <alignment horizontal="left" vertical="center" wrapText="1" indent="1"/>
      <protection locked="0"/>
    </xf>
    <xf numFmtId="9" fontId="0" fillId="6" borderId="24" xfId="1" applyFont="1" applyFill="1" applyBorder="1" applyAlignment="1" applyProtection="1">
      <alignment horizontal="left" vertical="center" wrapText="1" indent="1"/>
    </xf>
    <xf numFmtId="0" fontId="9" fillId="4" borderId="27" xfId="0" applyFont="1" applyFill="1" applyBorder="1" applyAlignment="1" applyProtection="1">
      <alignment horizontal="center" vertical="center" wrapText="1"/>
    </xf>
    <xf numFmtId="0" fontId="10" fillId="2" borderId="28" xfId="0" applyFont="1" applyFill="1" applyBorder="1" applyAlignment="1" applyProtection="1">
      <alignment horizontal="center" vertical="center" wrapText="1"/>
    </xf>
    <xf numFmtId="0" fontId="9" fillId="4" borderId="28" xfId="0" applyFont="1" applyFill="1" applyBorder="1" applyAlignment="1" applyProtection="1">
      <alignment horizontal="center" vertical="center" wrapText="1"/>
    </xf>
    <xf numFmtId="1" fontId="10" fillId="2" borderId="28" xfId="0" applyNumberFormat="1" applyFont="1" applyFill="1" applyBorder="1" applyAlignment="1" applyProtection="1">
      <alignment horizontal="center" vertical="center" wrapText="1"/>
    </xf>
    <xf numFmtId="0" fontId="9" fillId="3" borderId="28" xfId="0" applyFont="1" applyFill="1" applyBorder="1" applyAlignment="1" applyProtection="1">
      <alignment horizontal="center" vertical="center" wrapText="1"/>
    </xf>
    <xf numFmtId="0" fontId="9" fillId="4" borderId="29" xfId="0" applyFont="1" applyFill="1" applyBorder="1" applyAlignment="1" applyProtection="1">
      <alignment horizontal="center" vertical="center" wrapText="1"/>
    </xf>
    <xf numFmtId="0" fontId="10" fillId="2" borderId="27" xfId="0" applyFont="1" applyFill="1" applyBorder="1" applyAlignment="1" applyProtection="1">
      <alignment horizontal="center" vertical="center" wrapText="1"/>
    </xf>
    <xf numFmtId="0" fontId="10" fillId="2" borderId="30" xfId="0" applyFont="1" applyFill="1" applyBorder="1" applyAlignment="1" applyProtection="1">
      <alignment horizontal="center" vertical="center" wrapText="1"/>
    </xf>
    <xf numFmtId="0" fontId="10" fillId="2" borderId="31" xfId="0" applyFont="1" applyFill="1" applyBorder="1" applyAlignment="1" applyProtection="1">
      <alignment horizontal="center" vertical="center" wrapText="1"/>
    </xf>
    <xf numFmtId="0" fontId="9" fillId="4" borderId="30" xfId="0" applyFont="1" applyFill="1" applyBorder="1" applyAlignment="1" applyProtection="1">
      <alignment horizontal="center" vertical="center" wrapText="1"/>
    </xf>
    <xf numFmtId="0" fontId="11" fillId="0" borderId="32" xfId="0" applyFont="1" applyBorder="1" applyAlignment="1" applyProtection="1">
      <alignment horizontal="center" vertical="center" wrapText="1"/>
    </xf>
    <xf numFmtId="0" fontId="0" fillId="7" borderId="1" xfId="0" applyFill="1" applyBorder="1" applyAlignment="1" applyProtection="1">
      <alignment horizontal="left" vertical="center" wrapText="1" indent="1"/>
    </xf>
    <xf numFmtId="0" fontId="0" fillId="7" borderId="14" xfId="0" applyFill="1" applyBorder="1" applyAlignment="1" applyProtection="1">
      <alignment horizontal="left" vertical="center" wrapText="1" indent="1"/>
    </xf>
    <xf numFmtId="0" fontId="0" fillId="8" borderId="1" xfId="0" applyFill="1" applyBorder="1" applyAlignment="1" applyProtection="1">
      <alignment horizontal="left" vertical="center" wrapText="1" indent="1"/>
      <protection locked="0"/>
    </xf>
    <xf numFmtId="9" fontId="0" fillId="6" borderId="25" xfId="1" applyFont="1" applyFill="1" applyBorder="1" applyAlignment="1" applyProtection="1">
      <alignment horizontal="left" vertical="center" wrapText="1" indent="1"/>
    </xf>
    <xf numFmtId="9" fontId="0" fillId="6" borderId="14" xfId="1" applyFont="1" applyFill="1" applyBorder="1" applyAlignment="1" applyProtection="1">
      <alignment horizontal="left" vertical="center" wrapText="1" indent="1"/>
    </xf>
    <xf numFmtId="9" fontId="0" fillId="6" borderId="20" xfId="1" applyFont="1" applyFill="1" applyBorder="1" applyAlignment="1" applyProtection="1">
      <alignment horizontal="left" vertical="center" wrapText="1" indent="1"/>
    </xf>
    <xf numFmtId="0" fontId="10" fillId="2" borderId="0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center" wrapText="1" indent="1"/>
    </xf>
    <xf numFmtId="0" fontId="4" fillId="4" borderId="2" xfId="0" applyFont="1" applyFill="1" applyBorder="1" applyAlignment="1">
      <alignment horizontal="left" vertical="center" wrapText="1" indent="1"/>
    </xf>
    <xf numFmtId="0" fontId="4" fillId="3" borderId="2" xfId="0" applyFont="1" applyFill="1" applyBorder="1" applyAlignment="1">
      <alignment horizontal="left" vertical="center" wrapText="1" indent="1"/>
    </xf>
    <xf numFmtId="0" fontId="4" fillId="4" borderId="2" xfId="0" applyFont="1" applyFill="1" applyBorder="1" applyAlignment="1">
      <alignment horizontal="left" wrapText="1" indent="1"/>
    </xf>
    <xf numFmtId="0" fontId="2" fillId="5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 indent="1"/>
    </xf>
    <xf numFmtId="0" fontId="4" fillId="3" borderId="4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horizontal="left" vertical="center" wrapText="1" indent="1"/>
    </xf>
    <xf numFmtId="0" fontId="4" fillId="4" borderId="3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wrapText="1" inden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Normal" xfId="0" builtinId="0"/>
    <cellStyle name="Porcentaje" xfId="1" builtinId="5"/>
  </cellStyles>
  <dxfs count="34">
    <dxf>
      <alignment horizontal="left" textRotation="0" relativeIndent="1" justifyLastLine="0" shrinkToFit="0" readingOrder="0"/>
    </dxf>
    <dxf>
      <alignment horizontal="left" textRotation="0" relativeIndent="1" justifyLastLine="0" shrinkToFit="0" readingOrder="0"/>
    </dxf>
    <dxf>
      <alignment horizontal="left" textRotation="0" relativeIndent="1" justifyLastLine="0" shrinkToFit="0" readingOrder="0"/>
    </dxf>
    <dxf>
      <alignment horizontal="left" textRotation="0" relativeIndent="1" justifyLastLine="0" shrinkToFit="0" readingOrder="0"/>
    </dxf>
    <dxf>
      <alignment horizontal="left" textRotation="0" relativeIndent="1" justifyLastLine="0" shrinkToFit="0" readingOrder="0"/>
    </dxf>
    <dxf>
      <alignment horizontal="left" textRotation="0" relativeIndent="1" justifyLastLine="0" shrinkToFit="0" readingOrder="0"/>
    </dxf>
    <dxf>
      <alignment horizontal="left" textRotation="0" relativeIndent="1" justifyLastLine="0" shrinkToFit="0" readingOrder="0"/>
    </dxf>
    <dxf>
      <alignment horizontal="left" vertical="center" textRotation="0" wrapText="1" relativeIndent="1" justifyLastLine="0" shrinkToFit="0" readingOrder="0"/>
    </dxf>
    <dxf>
      <numFmt numFmtId="0" formatCode="General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general" vertical="center" textRotation="0" indent="0" justifyLastLine="0" shrinkToFit="0" readingOrder="0"/>
    </dxf>
    <dxf>
      <numFmt numFmtId="0" formatCode="General"/>
      <alignment horizontal="left" vertical="bottom" textRotation="0" wrapText="0" relativeIndent="1" justifyLastLine="0" shrinkToFit="0" readingOrder="0"/>
    </dxf>
    <dxf>
      <alignment horizontal="left" vertical="bottom" textRotation="0" wrapText="0" relativeIndent="1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rgb="FFC11F25"/>
        <name val="Calibri"/>
        <scheme val="minor"/>
      </font>
      <alignment horizontal="general" vertical="center" textRotation="0" indent="0" justifyLastLine="0" shrinkToFit="0" readingOrder="0"/>
    </dxf>
    <dxf>
      <fill>
        <patternFill>
          <bgColor theme="6" tint="0.79998168889431442"/>
        </patternFill>
      </fill>
    </dxf>
    <dxf>
      <font>
        <color rgb="FF9C0006"/>
      </font>
      <fill>
        <patternFill>
          <bgColor rgb="FFFFE5E8"/>
        </patternFill>
      </fill>
    </dxf>
    <dxf>
      <fill>
        <patternFill>
          <bgColor rgb="FFFFE5E8"/>
        </patternFill>
      </fill>
    </dxf>
    <dxf>
      <fill>
        <patternFill>
          <bgColor rgb="FFFFE5E8"/>
        </patternFill>
      </fill>
    </dxf>
    <dxf>
      <fill>
        <patternFill>
          <bgColor rgb="FFFFE5E8"/>
        </patternFill>
      </fill>
    </dxf>
    <dxf>
      <fill>
        <patternFill>
          <bgColor rgb="FFFFE5E8"/>
        </patternFill>
      </fill>
    </dxf>
    <dxf>
      <fill>
        <patternFill>
          <bgColor rgb="FFFFE5E8"/>
        </patternFill>
      </fill>
    </dxf>
    <dxf>
      <fill>
        <patternFill>
          <bgColor rgb="FFFFE5E8"/>
        </patternFill>
      </fill>
    </dxf>
    <dxf>
      <fill>
        <patternFill>
          <bgColor rgb="FFFFE5E8"/>
        </patternFill>
      </fill>
    </dxf>
    <dxf>
      <fill>
        <patternFill>
          <bgColor rgb="FFFFE5E8"/>
        </patternFill>
      </fill>
    </dxf>
    <dxf>
      <font>
        <color rgb="FF9C0006"/>
      </font>
      <fill>
        <patternFill>
          <bgColor rgb="FFFFE5E8"/>
        </patternFill>
      </fill>
    </dxf>
    <dxf>
      <font>
        <color rgb="FF9C0006"/>
      </font>
      <fill>
        <patternFill>
          <bgColor rgb="FFFFE5E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E5E8"/>
        </patternFill>
      </fill>
    </dxf>
    <dxf>
      <font>
        <b val="0"/>
        <i/>
        <color rgb="FF9C5700"/>
      </font>
      <fill>
        <patternFill>
          <bgColor rgb="FFFFF6D1"/>
        </patternFill>
      </fill>
    </dxf>
    <dxf>
      <font>
        <color rgb="FF9C0006"/>
      </font>
      <fill>
        <patternFill>
          <bgColor rgb="FFFFE5E8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43E34"/>
      <color rgb="FFC11F25"/>
      <color rgb="FFFFE5E8"/>
      <color rgb="FF9C0006"/>
      <color rgb="FF9C5700"/>
      <color rgb="FFFFF6D1"/>
      <color rgb="FFEEF1E2"/>
      <color rgb="FFD0D0B6"/>
      <color rgb="FF89BBA9"/>
      <color rgb="FF5E77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Especialidades_asistenciales" displayName="Especialidades_asistenciales" ref="B3:C97" totalsRowShown="0" headerRowDxfId="15" dataDxfId="14" tableBorderDxfId="13">
  <autoFilter ref="B3:C97"/>
  <sortState ref="B4:C97">
    <sortCondition ref="C3:C97"/>
  </sortState>
  <tableColumns count="2">
    <tableColumn id="1" name="Especialidad" dataDxfId="12"/>
    <tableColumn id="2" name="Indice orden" dataDxfId="11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id="2" name="Especialidades_administrativas" displayName="Especialidades_administrativas" ref="E3:F26" totalsRowShown="0" headerRowDxfId="10" tableBorderDxfId="9">
  <autoFilter ref="E3:F26"/>
  <sortState ref="E4:F26">
    <sortCondition ref="F3:F26"/>
  </sortState>
  <tableColumns count="2">
    <tableColumn id="1" name="Especialidad"/>
    <tableColumn id="2" name="Indice orden" dataDxfId="8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4" name="Tabla4" displayName="Tabla4" ref="H3:M118" totalsRowShown="0" headerRowDxfId="7" dataDxfId="6">
  <autoFilter ref="H3:M118"/>
  <sortState ref="H4:M118">
    <sortCondition ref="M3:M118"/>
  </sortState>
  <tableColumns count="6">
    <tableColumn id="1" name="ESPECIALIDADES" dataDxfId="5"/>
    <tableColumn id="2" name="ÁREA DE LA ESPECIALIDAD" dataDxfId="4"/>
    <tableColumn id="3" name="N° ESTIMADO DE CONSULTAS POR HORA SEGUN ESPECIALIDAD" dataDxfId="3"/>
    <tableColumn id="4" name="TIEMPOS DE CONSULTA DIRECTIVA DIC 2022" dataDxfId="2"/>
    <tableColumn id="5" name="Categoria" dataDxfId="1"/>
    <tableColumn id="6" name="Indice orden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EJC 2023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999"/>
      </a:accent1>
      <a:accent2>
        <a:srgbClr val="353D1D"/>
      </a:accent2>
      <a:accent3>
        <a:srgbClr val="42943E"/>
      </a:accent3>
      <a:accent4>
        <a:srgbClr val="D6E8B0"/>
      </a:accent4>
      <a:accent5>
        <a:srgbClr val="543232"/>
      </a:accent5>
      <a:accent6>
        <a:srgbClr val="9BBB59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11F25"/>
  </sheetPr>
  <dimension ref="B2:J47"/>
  <sheetViews>
    <sheetView showGridLines="0" zoomScale="130" zoomScaleNormal="130" workbookViewId="0">
      <selection activeCell="B1" sqref="B1"/>
    </sheetView>
  </sheetViews>
  <sheetFormatPr baseColWidth="10" defaultRowHeight="15" x14ac:dyDescent="0.25"/>
  <cols>
    <col min="1" max="1" width="4.5703125" customWidth="1"/>
    <col min="2" max="2" width="59" customWidth="1"/>
    <col min="8" max="8" width="19.85546875" customWidth="1"/>
    <col min="9" max="9" width="15.140625" customWidth="1"/>
    <col min="10" max="10" width="19.42578125" customWidth="1"/>
    <col min="11" max="11" width="5.42578125" customWidth="1"/>
  </cols>
  <sheetData>
    <row r="2" spans="2:10" ht="35.25" customHeight="1" x14ac:dyDescent="0.25">
      <c r="B2" s="9" t="s">
        <v>468</v>
      </c>
      <c r="C2" s="78" t="s">
        <v>469</v>
      </c>
      <c r="D2" s="78"/>
      <c r="E2" s="78"/>
      <c r="F2" s="78"/>
      <c r="G2" s="78"/>
      <c r="H2" s="78"/>
      <c r="I2" s="78"/>
      <c r="J2" s="10" t="s">
        <v>471</v>
      </c>
    </row>
    <row r="3" spans="2:10" s="1" customFormat="1" ht="32.25" customHeight="1" x14ac:dyDescent="0.25">
      <c r="B3" s="3" t="s">
        <v>1</v>
      </c>
      <c r="C3" s="75" t="s">
        <v>456</v>
      </c>
      <c r="D3" s="75"/>
      <c r="E3" s="75"/>
      <c r="F3" s="75"/>
      <c r="G3" s="75"/>
      <c r="H3" s="75"/>
      <c r="I3" s="75"/>
      <c r="J3" s="11" t="s">
        <v>457</v>
      </c>
    </row>
    <row r="4" spans="2:10" s="1" customFormat="1" ht="39" customHeight="1" x14ac:dyDescent="0.25">
      <c r="B4" s="3" t="s">
        <v>4</v>
      </c>
      <c r="C4" s="75" t="s">
        <v>527</v>
      </c>
      <c r="D4" s="75"/>
      <c r="E4" s="75"/>
      <c r="F4" s="75"/>
      <c r="G4" s="75"/>
      <c r="H4" s="75"/>
      <c r="I4" s="75"/>
      <c r="J4" s="11" t="s">
        <v>457</v>
      </c>
    </row>
    <row r="5" spans="2:10" s="1" customFormat="1" ht="56.25" customHeight="1" x14ac:dyDescent="0.25">
      <c r="B5" s="3" t="s">
        <v>317</v>
      </c>
      <c r="C5" s="75" t="s">
        <v>498</v>
      </c>
      <c r="D5" s="75"/>
      <c r="E5" s="75"/>
      <c r="F5" s="75"/>
      <c r="G5" s="75"/>
      <c r="H5" s="75"/>
      <c r="I5" s="75"/>
      <c r="J5" s="11" t="s">
        <v>457</v>
      </c>
    </row>
    <row r="6" spans="2:10" s="1" customFormat="1" ht="32.25" customHeight="1" x14ac:dyDescent="0.25">
      <c r="B6" s="4" t="s">
        <v>3</v>
      </c>
      <c r="C6" s="76" t="s">
        <v>568</v>
      </c>
      <c r="D6" s="76"/>
      <c r="E6" s="76"/>
      <c r="F6" s="76"/>
      <c r="G6" s="76"/>
      <c r="H6" s="76"/>
      <c r="I6" s="76"/>
      <c r="J6" s="12" t="s">
        <v>458</v>
      </c>
    </row>
    <row r="7" spans="2:10" s="1" customFormat="1" ht="32.25" customHeight="1" x14ac:dyDescent="0.25">
      <c r="B7" s="3" t="s">
        <v>5</v>
      </c>
      <c r="C7" s="75" t="s">
        <v>528</v>
      </c>
      <c r="D7" s="75"/>
      <c r="E7" s="75"/>
      <c r="F7" s="75"/>
      <c r="G7" s="75"/>
      <c r="H7" s="75"/>
      <c r="I7" s="75"/>
      <c r="J7" s="11" t="s">
        <v>457</v>
      </c>
    </row>
    <row r="8" spans="2:10" s="1" customFormat="1" ht="32.25" customHeight="1" x14ac:dyDescent="0.25">
      <c r="B8" s="3" t="s">
        <v>21</v>
      </c>
      <c r="C8" s="75" t="s">
        <v>529</v>
      </c>
      <c r="D8" s="75"/>
      <c r="E8" s="75"/>
      <c r="F8" s="75"/>
      <c r="G8" s="75"/>
      <c r="H8" s="75"/>
      <c r="I8" s="75"/>
      <c r="J8" s="11" t="s">
        <v>457</v>
      </c>
    </row>
    <row r="9" spans="2:10" s="1" customFormat="1" ht="120.75" customHeight="1" x14ac:dyDescent="0.25">
      <c r="B9" s="3" t="s">
        <v>318</v>
      </c>
      <c r="C9" s="75" t="s">
        <v>569</v>
      </c>
      <c r="D9" s="75"/>
      <c r="E9" s="75"/>
      <c r="F9" s="75"/>
      <c r="G9" s="75"/>
      <c r="H9" s="75"/>
      <c r="I9" s="75"/>
      <c r="J9" s="11" t="s">
        <v>457</v>
      </c>
    </row>
    <row r="10" spans="2:10" s="1" customFormat="1" ht="42.75" customHeight="1" x14ac:dyDescent="0.25">
      <c r="B10" s="3" t="s">
        <v>6</v>
      </c>
      <c r="C10" s="75" t="s">
        <v>499</v>
      </c>
      <c r="D10" s="75"/>
      <c r="E10" s="75"/>
      <c r="F10" s="75"/>
      <c r="G10" s="75"/>
      <c r="H10" s="75"/>
      <c r="I10" s="75"/>
      <c r="J10" s="11" t="s">
        <v>457</v>
      </c>
    </row>
    <row r="11" spans="2:10" s="1" customFormat="1" ht="57" customHeight="1" x14ac:dyDescent="0.25">
      <c r="B11" s="3" t="s">
        <v>7</v>
      </c>
      <c r="C11" s="75" t="s">
        <v>513</v>
      </c>
      <c r="D11" s="75"/>
      <c r="E11" s="75"/>
      <c r="F11" s="75"/>
      <c r="G11" s="75"/>
      <c r="H11" s="75"/>
      <c r="I11" s="75"/>
      <c r="J11" s="11" t="s">
        <v>457</v>
      </c>
    </row>
    <row r="12" spans="2:10" s="1" customFormat="1" ht="56.25" customHeight="1" x14ac:dyDescent="0.2">
      <c r="B12" s="3" t="s">
        <v>8</v>
      </c>
      <c r="C12" s="77" t="s">
        <v>570</v>
      </c>
      <c r="D12" s="77"/>
      <c r="E12" s="77"/>
      <c r="F12" s="77"/>
      <c r="G12" s="77"/>
      <c r="H12" s="77"/>
      <c r="I12" s="77"/>
      <c r="J12" s="11" t="s">
        <v>457</v>
      </c>
    </row>
    <row r="13" spans="2:10" s="1" customFormat="1" ht="32.25" customHeight="1" x14ac:dyDescent="0.25">
      <c r="B13" s="4" t="s">
        <v>9</v>
      </c>
      <c r="C13" s="76" t="s">
        <v>502</v>
      </c>
      <c r="D13" s="76"/>
      <c r="E13" s="76"/>
      <c r="F13" s="76"/>
      <c r="G13" s="76"/>
      <c r="H13" s="76"/>
      <c r="I13" s="76"/>
      <c r="J13" s="12" t="s">
        <v>458</v>
      </c>
    </row>
    <row r="14" spans="2:10" s="1" customFormat="1" ht="64.5" customHeight="1" x14ac:dyDescent="0.25">
      <c r="B14" s="3" t="s">
        <v>10</v>
      </c>
      <c r="C14" s="75" t="s">
        <v>514</v>
      </c>
      <c r="D14" s="75"/>
      <c r="E14" s="75"/>
      <c r="F14" s="75"/>
      <c r="G14" s="75"/>
      <c r="H14" s="75"/>
      <c r="I14" s="75"/>
      <c r="J14" s="11" t="s">
        <v>457</v>
      </c>
    </row>
    <row r="15" spans="2:10" s="1" customFormat="1" ht="41.25" customHeight="1" x14ac:dyDescent="0.25">
      <c r="B15" s="3" t="s">
        <v>454</v>
      </c>
      <c r="C15" s="75" t="s">
        <v>500</v>
      </c>
      <c r="D15" s="75"/>
      <c r="E15" s="75"/>
      <c r="F15" s="75"/>
      <c r="G15" s="75"/>
      <c r="H15" s="75"/>
      <c r="I15" s="75"/>
      <c r="J15" s="11" t="s">
        <v>457</v>
      </c>
    </row>
    <row r="16" spans="2:10" s="1" customFormat="1" ht="32.25" customHeight="1" x14ac:dyDescent="0.25">
      <c r="B16" s="3" t="s">
        <v>455</v>
      </c>
      <c r="C16" s="75" t="s">
        <v>501</v>
      </c>
      <c r="D16" s="75"/>
      <c r="E16" s="75"/>
      <c r="F16" s="75"/>
      <c r="G16" s="75"/>
      <c r="H16" s="75"/>
      <c r="I16" s="75"/>
      <c r="J16" s="11" t="s">
        <v>457</v>
      </c>
    </row>
    <row r="17" spans="2:10" s="1" customFormat="1" ht="32.25" customHeight="1" x14ac:dyDescent="0.25">
      <c r="B17" s="4" t="s">
        <v>20</v>
      </c>
      <c r="C17" s="76" t="s">
        <v>503</v>
      </c>
      <c r="D17" s="76"/>
      <c r="E17" s="76"/>
      <c r="F17" s="76"/>
      <c r="G17" s="76"/>
      <c r="H17" s="76"/>
      <c r="I17" s="76"/>
      <c r="J17" s="12" t="s">
        <v>458</v>
      </c>
    </row>
    <row r="18" spans="2:10" s="1" customFormat="1" ht="32.25" customHeight="1" x14ac:dyDescent="0.25">
      <c r="B18" s="4" t="s">
        <v>24</v>
      </c>
      <c r="C18" s="76" t="s">
        <v>504</v>
      </c>
      <c r="D18" s="76"/>
      <c r="E18" s="76"/>
      <c r="F18" s="76"/>
      <c r="G18" s="76"/>
      <c r="H18" s="76"/>
      <c r="I18" s="76"/>
      <c r="J18" s="12" t="s">
        <v>458</v>
      </c>
    </row>
    <row r="19" spans="2:10" s="1" customFormat="1" ht="32.25" customHeight="1" x14ac:dyDescent="0.25">
      <c r="B19" s="4" t="s">
        <v>558</v>
      </c>
      <c r="C19" s="76" t="s">
        <v>571</v>
      </c>
      <c r="D19" s="76"/>
      <c r="E19" s="76"/>
      <c r="F19" s="76"/>
      <c r="G19" s="76"/>
      <c r="H19" s="76"/>
      <c r="I19" s="76"/>
      <c r="J19" s="12" t="s">
        <v>458</v>
      </c>
    </row>
    <row r="20" spans="2:10" s="1" customFormat="1" ht="32.25" customHeight="1" x14ac:dyDescent="0.25">
      <c r="B20" s="3" t="s">
        <v>23</v>
      </c>
      <c r="C20" s="75" t="s">
        <v>515</v>
      </c>
      <c r="D20" s="75"/>
      <c r="E20" s="75"/>
      <c r="F20" s="75"/>
      <c r="G20" s="75"/>
      <c r="H20" s="75"/>
      <c r="I20" s="75"/>
      <c r="J20" s="11" t="s">
        <v>457</v>
      </c>
    </row>
    <row r="21" spans="2:10" s="1" customFormat="1" ht="32.25" customHeight="1" x14ac:dyDescent="0.25">
      <c r="B21" s="3" t="s">
        <v>560</v>
      </c>
      <c r="C21" s="82" t="s">
        <v>516</v>
      </c>
      <c r="D21" s="83"/>
      <c r="E21" s="83"/>
      <c r="F21" s="83"/>
      <c r="G21" s="83"/>
      <c r="H21" s="83"/>
      <c r="I21" s="84"/>
      <c r="J21" s="11" t="s">
        <v>457</v>
      </c>
    </row>
    <row r="22" spans="2:10" s="1" customFormat="1" ht="32.25" customHeight="1" x14ac:dyDescent="0.25">
      <c r="B22" s="3" t="s">
        <v>561</v>
      </c>
      <c r="C22" s="82" t="s">
        <v>459</v>
      </c>
      <c r="D22" s="83"/>
      <c r="E22" s="83"/>
      <c r="F22" s="83"/>
      <c r="G22" s="83"/>
      <c r="H22" s="83"/>
      <c r="I22" s="84"/>
      <c r="J22" s="11" t="s">
        <v>457</v>
      </c>
    </row>
    <row r="23" spans="2:10" s="1" customFormat="1" ht="32.25" customHeight="1" x14ac:dyDescent="0.25">
      <c r="B23" s="4" t="s">
        <v>567</v>
      </c>
      <c r="C23" s="76" t="s">
        <v>572</v>
      </c>
      <c r="D23" s="76"/>
      <c r="E23" s="76"/>
      <c r="F23" s="76"/>
      <c r="G23" s="76"/>
      <c r="H23" s="76"/>
      <c r="I23" s="76"/>
      <c r="J23" s="12" t="s">
        <v>458</v>
      </c>
    </row>
    <row r="24" spans="2:10" s="1" customFormat="1" ht="32.25" customHeight="1" x14ac:dyDescent="0.25">
      <c r="B24" s="4" t="s">
        <v>22</v>
      </c>
      <c r="C24" s="76" t="s">
        <v>574</v>
      </c>
      <c r="D24" s="76"/>
      <c r="E24" s="76"/>
      <c r="F24" s="76"/>
      <c r="G24" s="76"/>
      <c r="H24" s="76"/>
      <c r="I24" s="76"/>
      <c r="J24" s="12" t="s">
        <v>458</v>
      </c>
    </row>
    <row r="25" spans="2:10" s="1" customFormat="1" ht="32.25" customHeight="1" x14ac:dyDescent="0.25">
      <c r="B25" s="4" t="s">
        <v>559</v>
      </c>
      <c r="C25" s="76" t="s">
        <v>573</v>
      </c>
      <c r="D25" s="76"/>
      <c r="E25" s="76"/>
      <c r="F25" s="76"/>
      <c r="G25" s="76"/>
      <c r="H25" s="76"/>
      <c r="I25" s="76"/>
      <c r="J25" s="12" t="s">
        <v>458</v>
      </c>
    </row>
    <row r="26" spans="2:10" s="1" customFormat="1" ht="32.25" customHeight="1" x14ac:dyDescent="0.25">
      <c r="B26" s="3" t="s">
        <v>11</v>
      </c>
      <c r="C26" s="82" t="s">
        <v>517</v>
      </c>
      <c r="D26" s="83"/>
      <c r="E26" s="83"/>
      <c r="F26" s="83"/>
      <c r="G26" s="83"/>
      <c r="H26" s="83"/>
      <c r="I26" s="84"/>
      <c r="J26" s="11" t="s">
        <v>457</v>
      </c>
    </row>
    <row r="27" spans="2:10" s="1" customFormat="1" ht="32.25" customHeight="1" x14ac:dyDescent="0.25">
      <c r="B27" s="3" t="s">
        <v>27</v>
      </c>
      <c r="C27" s="82" t="s">
        <v>518</v>
      </c>
      <c r="D27" s="83"/>
      <c r="E27" s="83"/>
      <c r="F27" s="83"/>
      <c r="G27" s="83"/>
      <c r="H27" s="83"/>
      <c r="I27" s="84"/>
      <c r="J27" s="11" t="s">
        <v>457</v>
      </c>
    </row>
    <row r="28" spans="2:10" s="1" customFormat="1" ht="32.25" customHeight="1" x14ac:dyDescent="0.25">
      <c r="B28" s="3" t="s">
        <v>12</v>
      </c>
      <c r="C28" s="82" t="s">
        <v>460</v>
      </c>
      <c r="D28" s="83"/>
      <c r="E28" s="83"/>
      <c r="F28" s="83"/>
      <c r="G28" s="83"/>
      <c r="H28" s="83"/>
      <c r="I28" s="84"/>
      <c r="J28" s="11" t="s">
        <v>457</v>
      </c>
    </row>
    <row r="29" spans="2:10" s="1" customFormat="1" ht="32.25" customHeight="1" x14ac:dyDescent="0.25">
      <c r="B29" s="3" t="s">
        <v>25</v>
      </c>
      <c r="C29" s="82" t="s">
        <v>461</v>
      </c>
      <c r="D29" s="83"/>
      <c r="E29" s="83"/>
      <c r="F29" s="83"/>
      <c r="G29" s="83"/>
      <c r="H29" s="83"/>
      <c r="I29" s="84"/>
      <c r="J29" s="11" t="s">
        <v>457</v>
      </c>
    </row>
    <row r="30" spans="2:10" s="1" customFormat="1" ht="32.25" customHeight="1" x14ac:dyDescent="0.25">
      <c r="B30" s="3" t="s">
        <v>13</v>
      </c>
      <c r="C30" s="82" t="s">
        <v>462</v>
      </c>
      <c r="D30" s="83"/>
      <c r="E30" s="83"/>
      <c r="F30" s="83"/>
      <c r="G30" s="83"/>
      <c r="H30" s="83"/>
      <c r="I30" s="84"/>
      <c r="J30" s="11" t="s">
        <v>457</v>
      </c>
    </row>
    <row r="31" spans="2:10" s="1" customFormat="1" ht="32.25" customHeight="1" x14ac:dyDescent="0.25">
      <c r="B31" s="3" t="s">
        <v>26</v>
      </c>
      <c r="C31" s="82" t="s">
        <v>463</v>
      </c>
      <c r="D31" s="83"/>
      <c r="E31" s="83"/>
      <c r="F31" s="83"/>
      <c r="G31" s="83"/>
      <c r="H31" s="83"/>
      <c r="I31" s="84"/>
      <c r="J31" s="11" t="s">
        <v>457</v>
      </c>
    </row>
    <row r="32" spans="2:10" s="1" customFormat="1" ht="32.25" customHeight="1" x14ac:dyDescent="0.25">
      <c r="B32" s="3" t="s">
        <v>14</v>
      </c>
      <c r="C32" s="82" t="s">
        <v>464</v>
      </c>
      <c r="D32" s="83"/>
      <c r="E32" s="83"/>
      <c r="F32" s="83"/>
      <c r="G32" s="83"/>
      <c r="H32" s="83"/>
      <c r="I32" s="84"/>
      <c r="J32" s="11" t="s">
        <v>457</v>
      </c>
    </row>
    <row r="33" spans="2:10" s="1" customFormat="1" ht="32.25" customHeight="1" x14ac:dyDescent="0.25">
      <c r="B33" s="3" t="s">
        <v>531</v>
      </c>
      <c r="C33" s="82" t="s">
        <v>465</v>
      </c>
      <c r="D33" s="83"/>
      <c r="E33" s="83"/>
      <c r="F33" s="83"/>
      <c r="G33" s="83"/>
      <c r="H33" s="83"/>
      <c r="I33" s="84"/>
      <c r="J33" s="11" t="s">
        <v>457</v>
      </c>
    </row>
    <row r="34" spans="2:10" s="1" customFormat="1" ht="32.25" customHeight="1" x14ac:dyDescent="0.25">
      <c r="B34" s="3" t="s">
        <v>15</v>
      </c>
      <c r="C34" s="82" t="s">
        <v>466</v>
      </c>
      <c r="D34" s="83"/>
      <c r="E34" s="83"/>
      <c r="F34" s="83"/>
      <c r="G34" s="83"/>
      <c r="H34" s="83"/>
      <c r="I34" s="84"/>
      <c r="J34" s="11" t="s">
        <v>457</v>
      </c>
    </row>
    <row r="35" spans="2:10" s="1" customFormat="1" ht="32.25" customHeight="1" x14ac:dyDescent="0.25">
      <c r="B35" s="3" t="s">
        <v>533</v>
      </c>
      <c r="C35" s="82" t="s">
        <v>532</v>
      </c>
      <c r="D35" s="83"/>
      <c r="E35" s="83"/>
      <c r="F35" s="83"/>
      <c r="G35" s="83"/>
      <c r="H35" s="83"/>
      <c r="I35" s="84"/>
      <c r="J35" s="11" t="s">
        <v>457</v>
      </c>
    </row>
    <row r="36" spans="2:10" s="1" customFormat="1" ht="32.25" customHeight="1" x14ac:dyDescent="0.25">
      <c r="B36" s="3" t="s">
        <v>16</v>
      </c>
      <c r="C36" s="82" t="s">
        <v>467</v>
      </c>
      <c r="D36" s="83"/>
      <c r="E36" s="83"/>
      <c r="F36" s="83"/>
      <c r="G36" s="83"/>
      <c r="H36" s="83"/>
      <c r="I36" s="84"/>
      <c r="J36" s="11" t="s">
        <v>457</v>
      </c>
    </row>
    <row r="37" spans="2:10" s="1" customFormat="1" ht="45" customHeight="1" x14ac:dyDescent="0.25">
      <c r="B37" s="3" t="s">
        <v>539</v>
      </c>
      <c r="C37" s="82" t="s">
        <v>519</v>
      </c>
      <c r="D37" s="83"/>
      <c r="E37" s="83"/>
      <c r="F37" s="83"/>
      <c r="G37" s="83"/>
      <c r="H37" s="83"/>
      <c r="I37" s="84"/>
      <c r="J37" s="11" t="s">
        <v>457</v>
      </c>
    </row>
    <row r="38" spans="2:10" s="1" customFormat="1" ht="45" customHeight="1" x14ac:dyDescent="0.25">
      <c r="B38" s="3" t="s">
        <v>540</v>
      </c>
      <c r="C38" s="82" t="s">
        <v>519</v>
      </c>
      <c r="D38" s="83"/>
      <c r="E38" s="83"/>
      <c r="F38" s="83"/>
      <c r="G38" s="83"/>
      <c r="H38" s="83"/>
      <c r="I38" s="84"/>
      <c r="J38" s="11" t="s">
        <v>457</v>
      </c>
    </row>
    <row r="39" spans="2:10" s="1" customFormat="1" ht="32.25" customHeight="1" x14ac:dyDescent="0.25">
      <c r="B39" s="4" t="s">
        <v>17</v>
      </c>
      <c r="C39" s="79" t="s">
        <v>520</v>
      </c>
      <c r="D39" s="80"/>
      <c r="E39" s="80"/>
      <c r="F39" s="80"/>
      <c r="G39" s="80"/>
      <c r="H39" s="80"/>
      <c r="I39" s="81"/>
      <c r="J39" s="12" t="s">
        <v>458</v>
      </c>
    </row>
    <row r="40" spans="2:10" s="1" customFormat="1" ht="32.25" customHeight="1" x14ac:dyDescent="0.25">
      <c r="B40" s="4" t="s">
        <v>18</v>
      </c>
      <c r="C40" s="79" t="s">
        <v>505</v>
      </c>
      <c r="D40" s="80"/>
      <c r="E40" s="80"/>
      <c r="F40" s="80"/>
      <c r="G40" s="80"/>
      <c r="H40" s="80"/>
      <c r="I40" s="81"/>
      <c r="J40" s="12" t="s">
        <v>458</v>
      </c>
    </row>
    <row r="41" spans="2:10" s="1" customFormat="1" ht="32.25" customHeight="1" x14ac:dyDescent="0.25">
      <c r="B41" s="4" t="s">
        <v>562</v>
      </c>
      <c r="C41" s="79" t="s">
        <v>521</v>
      </c>
      <c r="D41" s="80"/>
      <c r="E41" s="80"/>
      <c r="F41" s="80"/>
      <c r="G41" s="80"/>
      <c r="H41" s="80"/>
      <c r="I41" s="81"/>
      <c r="J41" s="12" t="s">
        <v>458</v>
      </c>
    </row>
    <row r="42" spans="2:10" s="1" customFormat="1" ht="32.25" customHeight="1" x14ac:dyDescent="0.25">
      <c r="B42" s="4" t="s">
        <v>563</v>
      </c>
      <c r="C42" s="79" t="s">
        <v>522</v>
      </c>
      <c r="D42" s="80"/>
      <c r="E42" s="80"/>
      <c r="F42" s="80"/>
      <c r="G42" s="80"/>
      <c r="H42" s="80"/>
      <c r="I42" s="81"/>
      <c r="J42" s="12" t="s">
        <v>458</v>
      </c>
    </row>
    <row r="43" spans="2:10" s="1" customFormat="1" ht="32.25" customHeight="1" x14ac:dyDescent="0.25">
      <c r="B43" s="4" t="s">
        <v>564</v>
      </c>
      <c r="C43" s="79" t="s">
        <v>506</v>
      </c>
      <c r="D43" s="80"/>
      <c r="E43" s="80"/>
      <c r="F43" s="80"/>
      <c r="G43" s="80"/>
      <c r="H43" s="80"/>
      <c r="I43" s="81"/>
      <c r="J43" s="12" t="s">
        <v>458</v>
      </c>
    </row>
    <row r="44" spans="2:10" s="1" customFormat="1" ht="51.75" customHeight="1" x14ac:dyDescent="0.25">
      <c r="B44" s="3" t="s">
        <v>19</v>
      </c>
      <c r="C44" s="82" t="s">
        <v>523</v>
      </c>
      <c r="D44" s="83"/>
      <c r="E44" s="83"/>
      <c r="F44" s="83"/>
      <c r="G44" s="83"/>
      <c r="H44" s="83"/>
      <c r="I44" s="84"/>
      <c r="J44" s="11" t="s">
        <v>457</v>
      </c>
    </row>
    <row r="45" spans="2:10" s="1" customFormat="1" ht="32.25" customHeight="1" x14ac:dyDescent="0.25">
      <c r="B45" s="4" t="s">
        <v>565</v>
      </c>
      <c r="C45" s="79" t="s">
        <v>524</v>
      </c>
      <c r="D45" s="80"/>
      <c r="E45" s="80"/>
      <c r="F45" s="80"/>
      <c r="G45" s="80"/>
      <c r="H45" s="80"/>
      <c r="I45" s="81"/>
      <c r="J45" s="12" t="s">
        <v>458</v>
      </c>
    </row>
    <row r="46" spans="2:10" s="1" customFormat="1" ht="32.25" customHeight="1" x14ac:dyDescent="0.25">
      <c r="B46" s="4" t="s">
        <v>566</v>
      </c>
      <c r="C46" s="79" t="s">
        <v>525</v>
      </c>
      <c r="D46" s="80"/>
      <c r="E46" s="80"/>
      <c r="F46" s="80"/>
      <c r="G46" s="80"/>
      <c r="H46" s="80"/>
      <c r="I46" s="81"/>
      <c r="J46" s="12" t="s">
        <v>458</v>
      </c>
    </row>
    <row r="47" spans="2:10" s="1" customFormat="1" ht="32.25" customHeight="1" x14ac:dyDescent="0.25">
      <c r="B47" s="4" t="s">
        <v>470</v>
      </c>
      <c r="C47" s="79" t="s">
        <v>526</v>
      </c>
      <c r="D47" s="80"/>
      <c r="E47" s="80"/>
      <c r="F47" s="80"/>
      <c r="G47" s="80"/>
      <c r="H47" s="80"/>
      <c r="I47" s="81"/>
      <c r="J47" s="12" t="s">
        <v>458</v>
      </c>
    </row>
  </sheetData>
  <mergeCells count="46">
    <mergeCell ref="C19:I19"/>
    <mergeCell ref="C22:I22"/>
    <mergeCell ref="C47:I47"/>
    <mergeCell ref="C35:I35"/>
    <mergeCell ref="C38:I38"/>
    <mergeCell ref="C45:I45"/>
    <mergeCell ref="C46:I46"/>
    <mergeCell ref="C25:I25"/>
    <mergeCell ref="C26:I26"/>
    <mergeCell ref="C27:I27"/>
    <mergeCell ref="C28:I28"/>
    <mergeCell ref="C29:I29"/>
    <mergeCell ref="C30:I30"/>
    <mergeCell ref="C31:I31"/>
    <mergeCell ref="C2:I2"/>
    <mergeCell ref="C41:I41"/>
    <mergeCell ref="C42:I42"/>
    <mergeCell ref="C43:I43"/>
    <mergeCell ref="C44:I44"/>
    <mergeCell ref="C33:I33"/>
    <mergeCell ref="C34:I34"/>
    <mergeCell ref="C36:I36"/>
    <mergeCell ref="C37:I37"/>
    <mergeCell ref="C39:I39"/>
    <mergeCell ref="C40:I40"/>
    <mergeCell ref="C32:I32"/>
    <mergeCell ref="C20:I20"/>
    <mergeCell ref="C21:I21"/>
    <mergeCell ref="C23:I23"/>
    <mergeCell ref="C24:I24"/>
    <mergeCell ref="C3:I3"/>
    <mergeCell ref="C4:I4"/>
    <mergeCell ref="C5:I5"/>
    <mergeCell ref="C6:I6"/>
    <mergeCell ref="C18:I18"/>
    <mergeCell ref="C7:I7"/>
    <mergeCell ref="C8:I8"/>
    <mergeCell ref="C9:I9"/>
    <mergeCell ref="C10:I10"/>
    <mergeCell ref="C11:I11"/>
    <mergeCell ref="C12:I12"/>
    <mergeCell ref="C13:I13"/>
    <mergeCell ref="C14:I14"/>
    <mergeCell ref="C15:I15"/>
    <mergeCell ref="C16:I16"/>
    <mergeCell ref="C17:I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9BBA9"/>
  </sheetPr>
  <dimension ref="A1:CP5000"/>
  <sheetViews>
    <sheetView showGridLines="0" tabSelected="1" topLeftCell="AN1" zoomScale="87" zoomScaleNormal="87" workbookViewId="0">
      <selection activeCell="AU1" sqref="AU1"/>
    </sheetView>
  </sheetViews>
  <sheetFormatPr baseColWidth="10" defaultRowHeight="25.5" customHeight="1" x14ac:dyDescent="0.25"/>
  <cols>
    <col min="1" max="2" width="11.42578125" style="13"/>
    <col min="3" max="3" width="42.42578125" style="13" customWidth="1"/>
    <col min="4" max="4" width="14.5703125" style="13" customWidth="1"/>
    <col min="5" max="5" width="19.140625" style="13" customWidth="1"/>
    <col min="6" max="6" width="21.85546875" style="34" customWidth="1"/>
    <col min="7" max="7" width="24" style="13" customWidth="1"/>
    <col min="8" max="8" width="17.140625" style="13" customWidth="1"/>
    <col min="9" max="9" width="23.140625" style="13" customWidth="1"/>
    <col min="10" max="10" width="17.42578125" style="13" customWidth="1"/>
    <col min="11" max="11" width="20" style="13" customWidth="1"/>
    <col min="12" max="12" width="21.140625" style="13" customWidth="1"/>
    <col min="13" max="13" width="15.7109375" style="13" customWidth="1"/>
    <col min="14" max="14" width="15.85546875" style="13" customWidth="1"/>
    <col min="15" max="15" width="13.42578125" style="13" customWidth="1"/>
    <col min="16" max="16" width="17.7109375" style="13" customWidth="1"/>
    <col min="17" max="17" width="18.28515625" style="13" customWidth="1"/>
    <col min="18" max="18" width="23.28515625" style="13" customWidth="1"/>
    <col min="19" max="19" width="18.42578125" style="13" customWidth="1"/>
    <col min="20" max="20" width="18.7109375" style="13" customWidth="1"/>
    <col min="21" max="21" width="22.5703125" style="13" customWidth="1"/>
    <col min="22" max="22" width="15.7109375" style="13" customWidth="1"/>
    <col min="23" max="23" width="17.5703125" style="13" customWidth="1"/>
    <col min="24" max="24" width="20.7109375" style="13" customWidth="1"/>
    <col min="25" max="25" width="32.140625" style="13" customWidth="1"/>
    <col min="26" max="26" width="20.85546875" style="13" customWidth="1"/>
    <col min="27" max="27" width="32.140625" style="13" customWidth="1"/>
    <col min="28" max="28" width="20.85546875" style="13" customWidth="1"/>
    <col min="29" max="29" width="32.140625" style="13" customWidth="1"/>
    <col min="30" max="30" width="20.85546875" style="13" customWidth="1"/>
    <col min="31" max="31" width="32.140625" style="13" customWidth="1"/>
    <col min="32" max="32" width="20.85546875" style="13" customWidth="1"/>
    <col min="33" max="33" width="32.140625" style="13" customWidth="1"/>
    <col min="34" max="34" width="20.85546875" style="13" customWidth="1"/>
    <col min="35" max="35" width="35.140625" style="13" customWidth="1"/>
    <col min="36" max="36" width="38.85546875" style="13" customWidth="1"/>
    <col min="37" max="37" width="34.7109375" style="13" customWidth="1"/>
    <col min="38" max="38" width="37.5703125" style="13" customWidth="1"/>
    <col min="39" max="39" width="38.140625" style="13" customWidth="1"/>
    <col min="40" max="40" width="29.5703125" style="13" customWidth="1"/>
    <col min="41" max="41" width="33.85546875" style="13" customWidth="1"/>
    <col min="42" max="42" width="26.5703125" style="13" customWidth="1"/>
    <col min="43" max="43" width="67.28515625" style="13" customWidth="1"/>
    <col min="44" max="44" width="40.28515625" style="13" customWidth="1"/>
    <col min="45" max="45" width="44.42578125" style="13" customWidth="1"/>
    <col min="46" max="46" width="38.140625" style="13" customWidth="1"/>
    <col min="47" max="47" width="15.7109375" style="13" customWidth="1"/>
    <col min="48" max="16384" width="11.42578125" style="13"/>
  </cols>
  <sheetData>
    <row r="1" spans="1:94" s="32" customFormat="1" ht="82.5" customHeight="1" x14ac:dyDescent="0.25">
      <c r="A1" s="56" t="s">
        <v>0</v>
      </c>
      <c r="B1" s="57" t="s">
        <v>1</v>
      </c>
      <c r="C1" s="57" t="s">
        <v>4</v>
      </c>
      <c r="D1" s="57" t="s">
        <v>317</v>
      </c>
      <c r="E1" s="58" t="s">
        <v>3</v>
      </c>
      <c r="F1" s="59" t="s">
        <v>5</v>
      </c>
      <c r="G1" s="57" t="s">
        <v>21</v>
      </c>
      <c r="H1" s="57" t="s">
        <v>318</v>
      </c>
      <c r="I1" s="57" t="s">
        <v>6</v>
      </c>
      <c r="J1" s="57" t="s">
        <v>7</v>
      </c>
      <c r="K1" s="57" t="s">
        <v>8</v>
      </c>
      <c r="L1" s="58" t="s">
        <v>9</v>
      </c>
      <c r="M1" s="60" t="s">
        <v>10</v>
      </c>
      <c r="N1" s="60" t="s">
        <v>454</v>
      </c>
      <c r="O1" s="60" t="s">
        <v>455</v>
      </c>
      <c r="P1" s="58" t="s">
        <v>20</v>
      </c>
      <c r="Q1" s="58" t="s">
        <v>24</v>
      </c>
      <c r="R1" s="58" t="s">
        <v>558</v>
      </c>
      <c r="S1" s="57" t="s">
        <v>23</v>
      </c>
      <c r="T1" s="57" t="s">
        <v>560</v>
      </c>
      <c r="U1" s="57" t="s">
        <v>561</v>
      </c>
      <c r="V1" s="58" t="s">
        <v>567</v>
      </c>
      <c r="W1" s="58" t="s">
        <v>22</v>
      </c>
      <c r="X1" s="61" t="s">
        <v>559</v>
      </c>
      <c r="Y1" s="62" t="s">
        <v>11</v>
      </c>
      <c r="Z1" s="63" t="s">
        <v>27</v>
      </c>
      <c r="AA1" s="64" t="s">
        <v>12</v>
      </c>
      <c r="AB1" s="63" t="s">
        <v>25</v>
      </c>
      <c r="AC1" s="62" t="s">
        <v>13</v>
      </c>
      <c r="AD1" s="63" t="s">
        <v>26</v>
      </c>
      <c r="AE1" s="62" t="s">
        <v>14</v>
      </c>
      <c r="AF1" s="63" t="s">
        <v>531</v>
      </c>
      <c r="AG1" s="60" t="s">
        <v>15</v>
      </c>
      <c r="AH1" s="60" t="s">
        <v>533</v>
      </c>
      <c r="AI1" s="60" t="s">
        <v>16</v>
      </c>
      <c r="AJ1" s="60" t="s">
        <v>539</v>
      </c>
      <c r="AK1" s="60" t="s">
        <v>540</v>
      </c>
      <c r="AL1" s="58" t="s">
        <v>17</v>
      </c>
      <c r="AM1" s="58" t="s">
        <v>18</v>
      </c>
      <c r="AN1" s="58" t="s">
        <v>562</v>
      </c>
      <c r="AO1" s="58" t="s">
        <v>563</v>
      </c>
      <c r="AP1" s="58" t="s">
        <v>564</v>
      </c>
      <c r="AQ1" s="57" t="s">
        <v>19</v>
      </c>
      <c r="AR1" s="58" t="s">
        <v>565</v>
      </c>
      <c r="AS1" s="58" t="s">
        <v>566</v>
      </c>
      <c r="AT1" s="65" t="s">
        <v>470</v>
      </c>
      <c r="AU1" s="73" t="s">
        <v>575</v>
      </c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</row>
    <row r="2" spans="1:94" s="33" customFormat="1" ht="25.5" customHeight="1" x14ac:dyDescent="0.25">
      <c r="A2" s="49">
        <v>1</v>
      </c>
      <c r="B2" s="50"/>
      <c r="C2" s="50"/>
      <c r="D2" s="50"/>
      <c r="E2" s="51" t="str">
        <f>IFERROR(VLOOKUP(D2,'Formato validacion'!$E$2:$F$131,2,0),"Escoja un ESM")</f>
        <v>Escoja un ESM</v>
      </c>
      <c r="F2" s="52"/>
      <c r="G2" s="50"/>
      <c r="H2" s="50"/>
      <c r="I2" s="50"/>
      <c r="J2" s="50"/>
      <c r="K2" s="50"/>
      <c r="L2" s="51" t="str">
        <f>IFERROR(VLOOKUP(K2,Tabla4[[ESPECIALIDADES]:[ÁREA DE LA ESPECIALIDAD]],2,0),"Escoja una especialidad")</f>
        <v>Escoja una especialidad</v>
      </c>
      <c r="M2" s="50"/>
      <c r="N2" s="50"/>
      <c r="O2" s="50"/>
      <c r="P2" s="51">
        <f>'Formato Productividad'!$M2-'Formato Productividad'!$AI2</f>
        <v>0</v>
      </c>
      <c r="Q2" s="51" t="str">
        <f>IFERROR(VLOOKUP('Formato Productividad'!$K2,Tabla4[],3,0),"Escoja una especialidad")</f>
        <v>Escoja una especialidad</v>
      </c>
      <c r="R2" s="51" t="str">
        <f>IFERROR(N2*Q2,"No aplica")</f>
        <v>No aplica</v>
      </c>
      <c r="S2" s="50"/>
      <c r="T2" s="50"/>
      <c r="U2" s="50"/>
      <c r="V2" s="51">
        <f>S2-T2</f>
        <v>0</v>
      </c>
      <c r="W2" s="51" t="str">
        <f>IFERROR(R2-S2,"No aplica")</f>
        <v>No aplica</v>
      </c>
      <c r="X2" s="53" t="str">
        <f>IF(S2&lt;&gt;0,V2-U2,R2)</f>
        <v>No aplica</v>
      </c>
      <c r="Y2" s="47"/>
      <c r="Z2" s="48"/>
      <c r="AA2" s="54"/>
      <c r="AB2" s="48"/>
      <c r="AC2" s="47"/>
      <c r="AD2" s="48"/>
      <c r="AE2" s="47"/>
      <c r="AF2" s="48"/>
      <c r="AG2" s="47"/>
      <c r="AH2" s="48"/>
      <c r="AI2" s="54"/>
      <c r="AJ2" s="50"/>
      <c r="AK2" s="50"/>
      <c r="AL2" s="51">
        <f>IFERROR('Formato Productividad'!$Y2+'Formato Productividad'!$AA2+'Formato Productividad'!$AC2,0)+'Formato Productividad'!$AE2</f>
        <v>0</v>
      </c>
      <c r="AM2" s="51">
        <f>IFERROR((('Formato Productividad'!$T2+'Formato Productividad'!$V2+'Formato Productividad'!$U2)/'Formato Productividad'!$Q2),0)+'Formato Productividad'!$AL2</f>
        <v>0</v>
      </c>
      <c r="AN2" s="55">
        <f>IFERROR(('Formato Productividad'!$AM2/'Formato Productividad'!$N2)*('Formato Productividad'!$N2/'Formato Productividad'!$P2),0)</f>
        <v>0</v>
      </c>
      <c r="AO2" s="55">
        <f>IFERROR(('Formato Productividad'!$AG2/'Formato Productividad'!$O2)*('Formato Productividad'!$O2/'Formato Productividad'!$P2),0)</f>
        <v>0</v>
      </c>
      <c r="AP2" s="55">
        <f>'Formato Productividad'!$AN2+'Formato Productividad'!$AO2</f>
        <v>0</v>
      </c>
      <c r="AQ2" s="50"/>
      <c r="AR2" s="55">
        <f>IFERROR('Formato Productividad'!$AM2/'Formato Productividad'!$N2,0)</f>
        <v>0</v>
      </c>
      <c r="AS2" s="55">
        <f>IFERROR('Formato Productividad'!$AG2/'Formato Productividad'!$O2,0)</f>
        <v>0</v>
      </c>
      <c r="AT2" s="70">
        <f>IFERROR('Formato Productividad'!$AI2/'Formato Productividad'!$M2,0)</f>
        <v>0</v>
      </c>
      <c r="AU2" s="74"/>
    </row>
    <row r="3" spans="1:94" s="33" customFormat="1" ht="25.5" customHeight="1" x14ac:dyDescent="0.25">
      <c r="A3" s="39">
        <v>2</v>
      </c>
      <c r="B3" s="5"/>
      <c r="C3" s="5"/>
      <c r="D3" s="5"/>
      <c r="E3" s="6" t="str">
        <f>IFERROR(VLOOKUP(D3,'Formato validacion'!$E$2:$F$131,2,0),"Escoja un ESM")</f>
        <v>Escoja un ESM</v>
      </c>
      <c r="F3" s="31"/>
      <c r="G3" s="5"/>
      <c r="H3" s="5"/>
      <c r="I3" s="5"/>
      <c r="J3" s="5"/>
      <c r="K3" s="5"/>
      <c r="L3" s="6" t="str">
        <f>IFERROR(VLOOKUP(K3,Tabla4[[ESPECIALIDADES]:[ÁREA DE LA ESPECIALIDAD]],2,0),"Escoja una especialidad")</f>
        <v>Escoja una especialidad</v>
      </c>
      <c r="M3" s="5"/>
      <c r="N3" s="5"/>
      <c r="O3" s="5"/>
      <c r="P3" s="6">
        <f>'Formato Productividad'!$M3-'Formato Productividad'!$AI3</f>
        <v>0</v>
      </c>
      <c r="Q3" s="6" t="str">
        <f>IFERROR(VLOOKUP('Formato Productividad'!$K3,Tabla4[],3,0),"Escoja una especialidad")</f>
        <v>Escoja una especialidad</v>
      </c>
      <c r="R3" s="6" t="str">
        <f>IFERROR(N3*Q3,"No aplica")</f>
        <v>No aplica</v>
      </c>
      <c r="S3" s="5"/>
      <c r="T3" s="5"/>
      <c r="U3" s="5"/>
      <c r="V3" s="6">
        <f t="shared" ref="V3:V66" si="0">S3-T3</f>
        <v>0</v>
      </c>
      <c r="W3" s="6" t="str">
        <f t="shared" ref="W3:W66" si="1">IFERROR((N3*Q3)-S3,"No aplica")</f>
        <v>No aplica</v>
      </c>
      <c r="X3" s="35" t="str">
        <f t="shared" ref="X3:X66" si="2">IF(S3&lt;&gt;0,V3-U3,R3)</f>
        <v>No aplica</v>
      </c>
      <c r="Y3" s="37"/>
      <c r="Z3" s="38"/>
      <c r="AA3" s="36"/>
      <c r="AB3" s="38"/>
      <c r="AC3" s="37"/>
      <c r="AD3" s="38"/>
      <c r="AE3" s="37"/>
      <c r="AF3" s="38"/>
      <c r="AG3" s="37"/>
      <c r="AH3" s="38"/>
      <c r="AI3" s="36"/>
      <c r="AJ3" s="5"/>
      <c r="AK3" s="5"/>
      <c r="AL3" s="6">
        <f>IFERROR('Formato Productividad'!$Y3+'Formato Productividad'!$AA3+'Formato Productividad'!$AC3,0)+'Formato Productividad'!$AE3</f>
        <v>0</v>
      </c>
      <c r="AM3" s="6">
        <f>IFERROR((('Formato Productividad'!$T3+'Formato Productividad'!$V3+'Formato Productividad'!$U3)/'Formato Productividad'!$Q3),0)+'Formato Productividad'!$AL3</f>
        <v>0</v>
      </c>
      <c r="AN3" s="7">
        <f>IFERROR(('Formato Productividad'!$AM3/'Formato Productividad'!$N3)*('Formato Productividad'!$N3/'Formato Productividad'!$P3),0)</f>
        <v>0</v>
      </c>
      <c r="AO3" s="7">
        <f>IFERROR(('Formato Productividad'!$AG3/'Formato Productividad'!$O3)*('Formato Productividad'!$O3/'Formato Productividad'!$P3),0)</f>
        <v>0</v>
      </c>
      <c r="AP3" s="7">
        <f>'Formato Productividad'!$AN3+'Formato Productividad'!$AO3</f>
        <v>0</v>
      </c>
      <c r="AQ3" s="5"/>
      <c r="AR3" s="7">
        <f>IFERROR('Formato Productividad'!$AM3/'Formato Productividad'!$N3,0)</f>
        <v>0</v>
      </c>
      <c r="AS3" s="7">
        <f>IFERROR('Formato Productividad'!$AG3/'Formato Productividad'!$O3,0)</f>
        <v>0</v>
      </c>
      <c r="AT3" s="71">
        <f>IFERROR('Formato Productividad'!$AI3/'Formato Productividad'!$M3,0)</f>
        <v>0</v>
      </c>
      <c r="AU3" s="74"/>
    </row>
    <row r="4" spans="1:94" s="33" customFormat="1" ht="25.5" customHeight="1" x14ac:dyDescent="0.25">
      <c r="A4" s="39">
        <v>3</v>
      </c>
      <c r="B4" s="5"/>
      <c r="C4" s="5"/>
      <c r="D4" s="5"/>
      <c r="E4" s="6" t="str">
        <f>IFERROR(VLOOKUP(D4,'Formato validacion'!$E$2:$F$131,2,0),"Escoja un ESM")</f>
        <v>Escoja un ESM</v>
      </c>
      <c r="F4" s="31"/>
      <c r="G4" s="5"/>
      <c r="H4" s="5"/>
      <c r="I4" s="5"/>
      <c r="J4" s="5"/>
      <c r="K4" s="5"/>
      <c r="L4" s="6" t="str">
        <f>IFERROR(VLOOKUP(K4,Tabla4[[ESPECIALIDADES]:[ÁREA DE LA ESPECIALIDAD]],2,0),"Escoja una especialidad")</f>
        <v>Escoja una especialidad</v>
      </c>
      <c r="M4" s="5"/>
      <c r="N4" s="5"/>
      <c r="O4" s="5"/>
      <c r="P4" s="6">
        <f>'Formato Productividad'!$M4-'Formato Productividad'!$AI4</f>
        <v>0</v>
      </c>
      <c r="Q4" s="6" t="str">
        <f>IFERROR(VLOOKUP('Formato Productividad'!$K4,Tabla4[],3,0),"Escoja una especialidad")</f>
        <v>Escoja una especialidad</v>
      </c>
      <c r="R4" s="6" t="str">
        <f t="shared" ref="R4:R66" si="3">IFERROR(N4*Q4,"No aplica")</f>
        <v>No aplica</v>
      </c>
      <c r="S4" s="5"/>
      <c r="T4" s="5"/>
      <c r="U4" s="5"/>
      <c r="V4" s="6">
        <f t="shared" si="0"/>
        <v>0</v>
      </c>
      <c r="W4" s="6" t="str">
        <f t="shared" si="1"/>
        <v>No aplica</v>
      </c>
      <c r="X4" s="35" t="str">
        <f t="shared" si="2"/>
        <v>No aplica</v>
      </c>
      <c r="Y4" s="37"/>
      <c r="Z4" s="38"/>
      <c r="AA4" s="36"/>
      <c r="AB4" s="38"/>
      <c r="AC4" s="37"/>
      <c r="AD4" s="38"/>
      <c r="AE4" s="37"/>
      <c r="AF4" s="38"/>
      <c r="AG4" s="37"/>
      <c r="AH4" s="38"/>
      <c r="AI4" s="36"/>
      <c r="AJ4" s="5"/>
      <c r="AK4" s="5"/>
      <c r="AL4" s="6">
        <f>IFERROR('Formato Productividad'!$Y4+'Formato Productividad'!$AA4+'Formato Productividad'!$AC4,0)+'Formato Productividad'!$AE4</f>
        <v>0</v>
      </c>
      <c r="AM4" s="6">
        <f>IFERROR((('Formato Productividad'!$T4+'Formato Productividad'!$V4+'Formato Productividad'!$U4)/'Formato Productividad'!$Q4),0)+'Formato Productividad'!$AL4</f>
        <v>0</v>
      </c>
      <c r="AN4" s="7">
        <f>IFERROR(('Formato Productividad'!$AM4/'Formato Productividad'!$N4)*('Formato Productividad'!$N4/'Formato Productividad'!$P4),0)</f>
        <v>0</v>
      </c>
      <c r="AO4" s="7">
        <f>IFERROR(('Formato Productividad'!$AG4/'Formato Productividad'!$O4)*('Formato Productividad'!$O4/'Formato Productividad'!$P4),0)</f>
        <v>0</v>
      </c>
      <c r="AP4" s="7">
        <f>'Formato Productividad'!$AN4+'Formato Productividad'!$AO4</f>
        <v>0</v>
      </c>
      <c r="AQ4" s="5"/>
      <c r="AR4" s="7">
        <f>IFERROR('Formato Productividad'!$AM4/'Formato Productividad'!$N4,0)</f>
        <v>0</v>
      </c>
      <c r="AS4" s="7">
        <f>IFERROR('Formato Productividad'!$AG4/'Formato Productividad'!$O4,0)</f>
        <v>0</v>
      </c>
      <c r="AT4" s="71">
        <f>IFERROR('Formato Productividad'!$AI4/'Formato Productividad'!$M4,0)</f>
        <v>0</v>
      </c>
      <c r="AU4" s="74"/>
    </row>
    <row r="5" spans="1:94" s="33" customFormat="1" ht="25.5" customHeight="1" x14ac:dyDescent="0.25">
      <c r="A5" s="39">
        <v>4</v>
      </c>
      <c r="B5" s="5"/>
      <c r="C5" s="5"/>
      <c r="D5" s="5"/>
      <c r="E5" s="6" t="str">
        <f>IFERROR(VLOOKUP(D5,'Formato validacion'!$E$2:$F$131,2,0),"Escoja un ESM")</f>
        <v>Escoja un ESM</v>
      </c>
      <c r="F5" s="31"/>
      <c r="G5" s="5"/>
      <c r="H5" s="5"/>
      <c r="I5" s="5"/>
      <c r="J5" s="5"/>
      <c r="K5" s="5"/>
      <c r="L5" s="6" t="str">
        <f>IFERROR(VLOOKUP(K5,Tabla4[[ESPECIALIDADES]:[ÁREA DE LA ESPECIALIDAD]],2,0),"Escoja una especialidad")</f>
        <v>Escoja una especialidad</v>
      </c>
      <c r="M5" s="5"/>
      <c r="N5" s="5"/>
      <c r="O5" s="5"/>
      <c r="P5" s="6">
        <f>'Formato Productividad'!$M5-'Formato Productividad'!$AI5</f>
        <v>0</v>
      </c>
      <c r="Q5" s="67" t="str">
        <f>IFERROR(VLOOKUP('Formato Productividad'!$K5,Tabla4[],3,0),"Escoja una especialidad")</f>
        <v>Escoja una especialidad</v>
      </c>
      <c r="R5" s="67" t="str">
        <f t="shared" si="3"/>
        <v>No aplica</v>
      </c>
      <c r="S5" s="69"/>
      <c r="T5" s="69"/>
      <c r="U5" s="69"/>
      <c r="V5" s="67">
        <f t="shared" si="0"/>
        <v>0</v>
      </c>
      <c r="W5" s="67" t="str">
        <f>IFERROR((N5*Q5)-S5,"No aplica")</f>
        <v>No aplica</v>
      </c>
      <c r="X5" s="68" t="str">
        <f t="shared" si="2"/>
        <v>No aplica</v>
      </c>
      <c r="Y5" s="37"/>
      <c r="Z5" s="38"/>
      <c r="AA5" s="36"/>
      <c r="AB5" s="38"/>
      <c r="AC5" s="37"/>
      <c r="AD5" s="38"/>
      <c r="AE5" s="37"/>
      <c r="AF5" s="38"/>
      <c r="AG5" s="37"/>
      <c r="AH5" s="38"/>
      <c r="AI5" s="36"/>
      <c r="AJ5" s="5"/>
      <c r="AK5" s="5"/>
      <c r="AL5" s="6">
        <f>IFERROR('Formato Productividad'!$Y5+'Formato Productividad'!$AA5+'Formato Productividad'!$AC5,0)+'Formato Productividad'!$AE5</f>
        <v>0</v>
      </c>
      <c r="AM5" s="6">
        <f>IFERROR((('Formato Productividad'!$T5+'Formato Productividad'!$V5+'Formato Productividad'!$U5)/'Formato Productividad'!$Q5),0)+'Formato Productividad'!$AL5</f>
        <v>0</v>
      </c>
      <c r="AN5" s="7">
        <f>IFERROR(('Formato Productividad'!$AM5/'Formato Productividad'!$N5)*('Formato Productividad'!$N5/'Formato Productividad'!$P5),0)</f>
        <v>0</v>
      </c>
      <c r="AO5" s="7">
        <f>IFERROR(('Formato Productividad'!$AG5/'Formato Productividad'!$O5)*('Formato Productividad'!$O5/'Formato Productividad'!$P5),0)</f>
        <v>0</v>
      </c>
      <c r="AP5" s="7">
        <f>'Formato Productividad'!$AN5+'Formato Productividad'!$AO5</f>
        <v>0</v>
      </c>
      <c r="AQ5" s="5"/>
      <c r="AR5" s="7">
        <f>IFERROR('Formato Productividad'!$AM5/'Formato Productividad'!$N5,0)</f>
        <v>0</v>
      </c>
      <c r="AS5" s="7">
        <f>IFERROR('Formato Productividad'!$AG5/'Formato Productividad'!$O5,0)</f>
        <v>0</v>
      </c>
      <c r="AT5" s="71">
        <f>IFERROR('Formato Productividad'!$AI5/'Formato Productividad'!$M5,0)</f>
        <v>0</v>
      </c>
      <c r="AU5" s="74"/>
    </row>
    <row r="6" spans="1:94" s="33" customFormat="1" ht="25.5" customHeight="1" x14ac:dyDescent="0.25">
      <c r="A6" s="39">
        <v>5</v>
      </c>
      <c r="B6" s="5"/>
      <c r="C6" s="5"/>
      <c r="D6" s="5"/>
      <c r="E6" s="6" t="str">
        <f>IFERROR(VLOOKUP(D6,'Formato validacion'!$E$2:$F$131,2,0),"Escoja un ESM")</f>
        <v>Escoja un ESM</v>
      </c>
      <c r="F6" s="31"/>
      <c r="G6" s="5"/>
      <c r="H6" s="5"/>
      <c r="I6" s="5"/>
      <c r="J6" s="5"/>
      <c r="K6" s="5"/>
      <c r="L6" s="6" t="str">
        <f>IFERROR(VLOOKUP(K6,Tabla4[[ESPECIALIDADES]:[ÁREA DE LA ESPECIALIDAD]],2,0),"Escoja una especialidad")</f>
        <v>Escoja una especialidad</v>
      </c>
      <c r="M6" s="5"/>
      <c r="N6" s="5"/>
      <c r="O6" s="5"/>
      <c r="P6" s="6">
        <f>'Formato Productividad'!$M6-'Formato Productividad'!$AI6</f>
        <v>0</v>
      </c>
      <c r="Q6" s="67" t="str">
        <f>IFERROR(VLOOKUP('Formato Productividad'!$K6,Tabla4[],3,0),"Escoja una especialidad")</f>
        <v>Escoja una especialidad</v>
      </c>
      <c r="R6" s="67" t="str">
        <f t="shared" si="3"/>
        <v>No aplica</v>
      </c>
      <c r="S6" s="69"/>
      <c r="T6" s="69"/>
      <c r="U6" s="69"/>
      <c r="V6" s="67">
        <f t="shared" si="0"/>
        <v>0</v>
      </c>
      <c r="W6" s="67" t="str">
        <f t="shared" si="1"/>
        <v>No aplica</v>
      </c>
      <c r="X6" s="68" t="str">
        <f t="shared" si="2"/>
        <v>No aplica</v>
      </c>
      <c r="Y6" s="37"/>
      <c r="Z6" s="38"/>
      <c r="AA6" s="36"/>
      <c r="AB6" s="38"/>
      <c r="AC6" s="37"/>
      <c r="AD6" s="38"/>
      <c r="AE6" s="37"/>
      <c r="AF6" s="38"/>
      <c r="AG6" s="37"/>
      <c r="AH6" s="38"/>
      <c r="AI6" s="36"/>
      <c r="AJ6" s="5"/>
      <c r="AK6" s="5"/>
      <c r="AL6" s="6">
        <f>IFERROR('Formato Productividad'!$Y6+'Formato Productividad'!$AA6+'Formato Productividad'!$AC6,0)+'Formato Productividad'!$AE6</f>
        <v>0</v>
      </c>
      <c r="AM6" s="6">
        <f>IFERROR((('Formato Productividad'!$T6+'Formato Productividad'!$V6+'Formato Productividad'!$U6)/'Formato Productividad'!$Q6),0)+'Formato Productividad'!$AL6</f>
        <v>0</v>
      </c>
      <c r="AN6" s="7">
        <f>IFERROR(('Formato Productividad'!$AM6/'Formato Productividad'!$N6)*('Formato Productividad'!$N6/'Formato Productividad'!$P6),0)</f>
        <v>0</v>
      </c>
      <c r="AO6" s="7">
        <f>IFERROR(('Formato Productividad'!$AG6/'Formato Productividad'!$O6)*('Formato Productividad'!$O6/'Formato Productividad'!$P6),0)</f>
        <v>0</v>
      </c>
      <c r="AP6" s="7">
        <f>'Formato Productividad'!$AN6+'Formato Productividad'!$AO6</f>
        <v>0</v>
      </c>
      <c r="AQ6" s="5"/>
      <c r="AR6" s="7">
        <f>IFERROR('Formato Productividad'!$AM6/'Formato Productividad'!$N6,0)</f>
        <v>0</v>
      </c>
      <c r="AS6" s="7">
        <f>IFERROR('Formato Productividad'!$AG6/'Formato Productividad'!$O6,0)</f>
        <v>0</v>
      </c>
      <c r="AT6" s="71">
        <f>IFERROR('Formato Productividad'!$AI6/'Formato Productividad'!$M6,0)</f>
        <v>0</v>
      </c>
      <c r="AU6" s="74"/>
    </row>
    <row r="7" spans="1:94" s="33" customFormat="1" ht="25.5" customHeight="1" x14ac:dyDescent="0.25">
      <c r="A7" s="39">
        <v>6</v>
      </c>
      <c r="B7" s="5"/>
      <c r="C7" s="5"/>
      <c r="D7" s="5"/>
      <c r="E7" s="6" t="str">
        <f>IFERROR(VLOOKUP(D7,'Formato validacion'!$E$2:$F$131,2,0),"Escoja un ESM")</f>
        <v>Escoja un ESM</v>
      </c>
      <c r="F7" s="31"/>
      <c r="G7" s="5"/>
      <c r="H7" s="5"/>
      <c r="I7" s="5"/>
      <c r="J7" s="5"/>
      <c r="K7" s="5"/>
      <c r="L7" s="6" t="str">
        <f>IFERROR(VLOOKUP(K7,Tabla4[[ESPECIALIDADES]:[ÁREA DE LA ESPECIALIDAD]],2,0),"Escoja una especialidad")</f>
        <v>Escoja una especialidad</v>
      </c>
      <c r="M7" s="5"/>
      <c r="N7" s="5"/>
      <c r="O7" s="5"/>
      <c r="P7" s="6">
        <f>'Formato Productividad'!$M7-'Formato Productividad'!$AI7</f>
        <v>0</v>
      </c>
      <c r="Q7" s="6" t="str">
        <f>IFERROR(VLOOKUP('Formato Productividad'!$K7,Tabla4[],3,0),"Escoja una especialidad")</f>
        <v>Escoja una especialidad</v>
      </c>
      <c r="R7" s="6" t="str">
        <f t="shared" si="3"/>
        <v>No aplica</v>
      </c>
      <c r="S7" s="5"/>
      <c r="T7" s="5"/>
      <c r="U7" s="5"/>
      <c r="V7" s="6">
        <f t="shared" si="0"/>
        <v>0</v>
      </c>
      <c r="W7" s="6" t="str">
        <f t="shared" si="1"/>
        <v>No aplica</v>
      </c>
      <c r="X7" s="35" t="str">
        <f t="shared" si="2"/>
        <v>No aplica</v>
      </c>
      <c r="Y7" s="37"/>
      <c r="Z7" s="38"/>
      <c r="AA7" s="36"/>
      <c r="AB7" s="38"/>
      <c r="AC7" s="37"/>
      <c r="AD7" s="38"/>
      <c r="AE7" s="37"/>
      <c r="AF7" s="38"/>
      <c r="AG7" s="37"/>
      <c r="AH7" s="38"/>
      <c r="AI7" s="36"/>
      <c r="AJ7" s="5"/>
      <c r="AK7" s="5"/>
      <c r="AL7" s="6">
        <f>IFERROR('Formato Productividad'!$Y7+'Formato Productividad'!$AA7+'Formato Productividad'!$AC7,0)+'Formato Productividad'!$AE7</f>
        <v>0</v>
      </c>
      <c r="AM7" s="6">
        <f>IFERROR((('Formato Productividad'!$T7+'Formato Productividad'!$V7+'Formato Productividad'!$U7)/'Formato Productividad'!$Q7),0)+'Formato Productividad'!$AL7</f>
        <v>0</v>
      </c>
      <c r="AN7" s="7">
        <f>IFERROR(('Formato Productividad'!$AM7/'Formato Productividad'!$N7)*('Formato Productividad'!$N7/'Formato Productividad'!$P7),0)</f>
        <v>0</v>
      </c>
      <c r="AO7" s="7">
        <f>IFERROR(('Formato Productividad'!$AG7/'Formato Productividad'!$O7)*('Formato Productividad'!$O7/'Formato Productividad'!$P7),0)</f>
        <v>0</v>
      </c>
      <c r="AP7" s="7">
        <f>'Formato Productividad'!$AN7+'Formato Productividad'!$AO7</f>
        <v>0</v>
      </c>
      <c r="AQ7" s="5"/>
      <c r="AR7" s="7">
        <f>IFERROR('Formato Productividad'!$AM7/'Formato Productividad'!$N7,0)</f>
        <v>0</v>
      </c>
      <c r="AS7" s="7">
        <f>IFERROR('Formato Productividad'!$AG7/'Formato Productividad'!$O7,0)</f>
        <v>0</v>
      </c>
      <c r="AT7" s="71">
        <f>IFERROR('Formato Productividad'!$AI7/'Formato Productividad'!$M7,0)</f>
        <v>0</v>
      </c>
      <c r="AU7" s="74"/>
    </row>
    <row r="8" spans="1:94" s="33" customFormat="1" ht="25.5" customHeight="1" x14ac:dyDescent="0.25">
      <c r="A8" s="39">
        <v>7</v>
      </c>
      <c r="B8" s="5"/>
      <c r="C8" s="5"/>
      <c r="D8" s="5"/>
      <c r="E8" s="6" t="str">
        <f>IFERROR(VLOOKUP(D8,'Formato validacion'!$E$2:$F$131,2,0),"Escoja un ESM")</f>
        <v>Escoja un ESM</v>
      </c>
      <c r="F8" s="31"/>
      <c r="G8" s="5"/>
      <c r="H8" s="5"/>
      <c r="I8" s="5"/>
      <c r="J8" s="5"/>
      <c r="K8" s="5"/>
      <c r="L8" s="6" t="str">
        <f>IFERROR(VLOOKUP(K8,Tabla4[[ESPECIALIDADES]:[ÁREA DE LA ESPECIALIDAD]],2,0),"Escoja una especialidad")</f>
        <v>Escoja una especialidad</v>
      </c>
      <c r="M8" s="5"/>
      <c r="N8" s="5"/>
      <c r="O8" s="5"/>
      <c r="P8" s="6">
        <f>'Formato Productividad'!$M8-'Formato Productividad'!$AI8</f>
        <v>0</v>
      </c>
      <c r="Q8" s="6" t="str">
        <f>IFERROR(VLOOKUP('Formato Productividad'!$K8,Tabla4[],3,0),"Escoja una especialidad")</f>
        <v>Escoja una especialidad</v>
      </c>
      <c r="R8" s="6" t="str">
        <f t="shared" si="3"/>
        <v>No aplica</v>
      </c>
      <c r="S8" s="5"/>
      <c r="T8" s="5"/>
      <c r="U8" s="5"/>
      <c r="V8" s="6">
        <f t="shared" si="0"/>
        <v>0</v>
      </c>
      <c r="W8" s="6" t="str">
        <f t="shared" si="1"/>
        <v>No aplica</v>
      </c>
      <c r="X8" s="35" t="str">
        <f t="shared" si="2"/>
        <v>No aplica</v>
      </c>
      <c r="Y8" s="37"/>
      <c r="Z8" s="38"/>
      <c r="AA8" s="36"/>
      <c r="AB8" s="38"/>
      <c r="AC8" s="37"/>
      <c r="AD8" s="38"/>
      <c r="AE8" s="37"/>
      <c r="AF8" s="38"/>
      <c r="AG8" s="37"/>
      <c r="AH8" s="38"/>
      <c r="AI8" s="36"/>
      <c r="AJ8" s="5"/>
      <c r="AK8" s="5"/>
      <c r="AL8" s="6">
        <f>IFERROR('Formato Productividad'!$Y8+'Formato Productividad'!$AA8+'Formato Productividad'!$AC8,0)+'Formato Productividad'!$AE8</f>
        <v>0</v>
      </c>
      <c r="AM8" s="6">
        <f>IFERROR((('Formato Productividad'!$T8+'Formato Productividad'!$V8+'Formato Productividad'!$U8)/'Formato Productividad'!$Q8),0)+'Formato Productividad'!$AL8</f>
        <v>0</v>
      </c>
      <c r="AN8" s="7">
        <f>IFERROR(('Formato Productividad'!$AM8/'Formato Productividad'!$N8)*('Formato Productividad'!$N8/'Formato Productividad'!$P8),0)</f>
        <v>0</v>
      </c>
      <c r="AO8" s="7">
        <f>IFERROR(('Formato Productividad'!$AG8/'Formato Productividad'!$O8)*('Formato Productividad'!$O8/'Formato Productividad'!$P8),0)</f>
        <v>0</v>
      </c>
      <c r="AP8" s="7">
        <f>'Formato Productividad'!$AN8+'Formato Productividad'!$AO8</f>
        <v>0</v>
      </c>
      <c r="AQ8" s="5"/>
      <c r="AR8" s="7">
        <f>IFERROR('Formato Productividad'!$AM8/'Formato Productividad'!$N8,0)</f>
        <v>0</v>
      </c>
      <c r="AS8" s="7">
        <f>IFERROR('Formato Productividad'!$AG8/'Formato Productividad'!$O8,0)</f>
        <v>0</v>
      </c>
      <c r="AT8" s="71">
        <f>IFERROR('Formato Productividad'!$AI8/'Formato Productividad'!$M8,0)</f>
        <v>0</v>
      </c>
      <c r="AU8" s="74"/>
    </row>
    <row r="9" spans="1:94" s="33" customFormat="1" ht="25.5" customHeight="1" x14ac:dyDescent="0.25">
      <c r="A9" s="39">
        <v>8</v>
      </c>
      <c r="B9" s="5"/>
      <c r="C9" s="5"/>
      <c r="D9" s="5"/>
      <c r="E9" s="6" t="str">
        <f>IFERROR(VLOOKUP(D9,'Formato validacion'!$E$2:$F$131,2,0),"Escoja un ESM")</f>
        <v>Escoja un ESM</v>
      </c>
      <c r="F9" s="31"/>
      <c r="G9" s="5"/>
      <c r="H9" s="5"/>
      <c r="I9" s="5"/>
      <c r="J9" s="5"/>
      <c r="K9" s="5"/>
      <c r="L9" s="6" t="str">
        <f>IFERROR(VLOOKUP(K9,Tabla4[[ESPECIALIDADES]:[ÁREA DE LA ESPECIALIDAD]],2,0),"Escoja una especialidad")</f>
        <v>Escoja una especialidad</v>
      </c>
      <c r="M9" s="5"/>
      <c r="N9" s="5"/>
      <c r="O9" s="5"/>
      <c r="P9" s="6">
        <f>'Formato Productividad'!$M9-'Formato Productividad'!$AI9</f>
        <v>0</v>
      </c>
      <c r="Q9" s="6" t="str">
        <f>IFERROR(VLOOKUP('Formato Productividad'!$K9,Tabla4[],3,0),"Escoja una especialidad")</f>
        <v>Escoja una especialidad</v>
      </c>
      <c r="R9" s="6" t="str">
        <f t="shared" si="3"/>
        <v>No aplica</v>
      </c>
      <c r="S9" s="5"/>
      <c r="T9" s="5"/>
      <c r="U9" s="5"/>
      <c r="V9" s="6">
        <f t="shared" si="0"/>
        <v>0</v>
      </c>
      <c r="W9" s="6" t="str">
        <f t="shared" si="1"/>
        <v>No aplica</v>
      </c>
      <c r="X9" s="35" t="str">
        <f t="shared" si="2"/>
        <v>No aplica</v>
      </c>
      <c r="Y9" s="37"/>
      <c r="Z9" s="38"/>
      <c r="AA9" s="36"/>
      <c r="AB9" s="38"/>
      <c r="AC9" s="37"/>
      <c r="AD9" s="38"/>
      <c r="AE9" s="37"/>
      <c r="AF9" s="38"/>
      <c r="AG9" s="37"/>
      <c r="AH9" s="38"/>
      <c r="AI9" s="36"/>
      <c r="AJ9" s="5"/>
      <c r="AK9" s="5"/>
      <c r="AL9" s="6">
        <f>IFERROR('Formato Productividad'!$Y9+'Formato Productividad'!$AA9+'Formato Productividad'!$AC9,0)+'Formato Productividad'!$AE9</f>
        <v>0</v>
      </c>
      <c r="AM9" s="6">
        <f>IFERROR((('Formato Productividad'!$T9+'Formato Productividad'!$V9+'Formato Productividad'!$U9)/'Formato Productividad'!$Q9),0)+'Formato Productividad'!$AL9</f>
        <v>0</v>
      </c>
      <c r="AN9" s="7">
        <f>IFERROR(('Formato Productividad'!$AM9/'Formato Productividad'!$N9)*('Formato Productividad'!$N9/'Formato Productividad'!$P9),0)</f>
        <v>0</v>
      </c>
      <c r="AO9" s="7">
        <f>IFERROR(('Formato Productividad'!$AG9/'Formato Productividad'!$O9)*('Formato Productividad'!$O9/'Formato Productividad'!$P9),0)</f>
        <v>0</v>
      </c>
      <c r="AP9" s="7">
        <f>'Formato Productividad'!$AN9+'Formato Productividad'!$AO9</f>
        <v>0</v>
      </c>
      <c r="AQ9" s="5"/>
      <c r="AR9" s="7">
        <f>IFERROR('Formato Productividad'!$AM9/'Formato Productividad'!$N9,0)</f>
        <v>0</v>
      </c>
      <c r="AS9" s="7">
        <f>IFERROR('Formato Productividad'!$AG9/'Formato Productividad'!$O9,0)</f>
        <v>0</v>
      </c>
      <c r="AT9" s="71">
        <f>IFERROR('Formato Productividad'!$AI9/'Formato Productividad'!$M9,0)</f>
        <v>0</v>
      </c>
      <c r="AU9" s="74"/>
    </row>
    <row r="10" spans="1:94" s="33" customFormat="1" ht="25.5" customHeight="1" x14ac:dyDescent="0.25">
      <c r="A10" s="39">
        <v>9</v>
      </c>
      <c r="B10" s="5"/>
      <c r="C10" s="5"/>
      <c r="D10" s="5"/>
      <c r="E10" s="6" t="str">
        <f>IFERROR(VLOOKUP(D10,'Formato validacion'!$E$2:$F$131,2,0),"Escoja un ESM")</f>
        <v>Escoja un ESM</v>
      </c>
      <c r="F10" s="31"/>
      <c r="G10" s="5"/>
      <c r="H10" s="5"/>
      <c r="I10" s="5"/>
      <c r="J10" s="5"/>
      <c r="K10" s="5"/>
      <c r="L10" s="6" t="str">
        <f>IFERROR(VLOOKUP(K10,Tabla4[[ESPECIALIDADES]:[ÁREA DE LA ESPECIALIDAD]],2,0),"Escoja una especialidad")</f>
        <v>Escoja una especialidad</v>
      </c>
      <c r="M10" s="5"/>
      <c r="N10" s="5"/>
      <c r="O10" s="5"/>
      <c r="P10" s="6">
        <f>'Formato Productividad'!$M10-'Formato Productividad'!$AI10</f>
        <v>0</v>
      </c>
      <c r="Q10" s="6" t="str">
        <f>IFERROR(VLOOKUP('Formato Productividad'!$K10,Tabla4[],3,0),"Escoja una especialidad")</f>
        <v>Escoja una especialidad</v>
      </c>
      <c r="R10" s="6" t="str">
        <f t="shared" si="3"/>
        <v>No aplica</v>
      </c>
      <c r="S10" s="5"/>
      <c r="T10" s="5"/>
      <c r="U10" s="5"/>
      <c r="V10" s="6">
        <f t="shared" si="0"/>
        <v>0</v>
      </c>
      <c r="W10" s="6" t="str">
        <f t="shared" si="1"/>
        <v>No aplica</v>
      </c>
      <c r="X10" s="35" t="str">
        <f t="shared" si="2"/>
        <v>No aplica</v>
      </c>
      <c r="Y10" s="37"/>
      <c r="Z10" s="38"/>
      <c r="AA10" s="36"/>
      <c r="AB10" s="38"/>
      <c r="AC10" s="37"/>
      <c r="AD10" s="38"/>
      <c r="AE10" s="37"/>
      <c r="AF10" s="38"/>
      <c r="AG10" s="37"/>
      <c r="AH10" s="38"/>
      <c r="AI10" s="36"/>
      <c r="AJ10" s="5"/>
      <c r="AK10" s="5"/>
      <c r="AL10" s="6">
        <f>IFERROR('Formato Productividad'!$Y10+'Formato Productividad'!$AA10+'Formato Productividad'!$AC10,0)+'Formato Productividad'!$AE10</f>
        <v>0</v>
      </c>
      <c r="AM10" s="6">
        <f>IFERROR((('Formato Productividad'!$T10+'Formato Productividad'!$V10+'Formato Productividad'!$U10)/'Formato Productividad'!$Q10),0)+'Formato Productividad'!$AL10</f>
        <v>0</v>
      </c>
      <c r="AN10" s="7">
        <f>IFERROR(('Formato Productividad'!$AM10/'Formato Productividad'!$N10)*('Formato Productividad'!$N10/'Formato Productividad'!$P10),0)</f>
        <v>0</v>
      </c>
      <c r="AO10" s="7">
        <f>IFERROR(('Formato Productividad'!$AG10/'Formato Productividad'!$O10)*('Formato Productividad'!$O10/'Formato Productividad'!$P10),0)</f>
        <v>0</v>
      </c>
      <c r="AP10" s="7">
        <f>'Formato Productividad'!$AN10+'Formato Productividad'!$AO10</f>
        <v>0</v>
      </c>
      <c r="AQ10" s="5"/>
      <c r="AR10" s="7">
        <f>IFERROR('Formato Productividad'!$AM10/'Formato Productividad'!$N10,0)</f>
        <v>0</v>
      </c>
      <c r="AS10" s="7">
        <f>IFERROR('Formato Productividad'!$AG10/'Formato Productividad'!$O10,0)</f>
        <v>0</v>
      </c>
      <c r="AT10" s="71">
        <f>IFERROR('Formato Productividad'!$AI10/'Formato Productividad'!$M10,0)</f>
        <v>0</v>
      </c>
      <c r="AU10" s="74"/>
    </row>
    <row r="11" spans="1:94" s="33" customFormat="1" ht="25.5" customHeight="1" x14ac:dyDescent="0.25">
      <c r="A11" s="39">
        <v>10</v>
      </c>
      <c r="B11" s="5"/>
      <c r="C11" s="5"/>
      <c r="D11" s="5"/>
      <c r="E11" s="6" t="str">
        <f>IFERROR(VLOOKUP(D11,'Formato validacion'!$E$2:$F$131,2,0),"Escoja un ESM")</f>
        <v>Escoja un ESM</v>
      </c>
      <c r="F11" s="31"/>
      <c r="G11" s="5"/>
      <c r="H11" s="5"/>
      <c r="I11" s="5"/>
      <c r="J11" s="5"/>
      <c r="K11" s="5"/>
      <c r="L11" s="6" t="str">
        <f>IFERROR(VLOOKUP(K11,Tabla4[[ESPECIALIDADES]:[ÁREA DE LA ESPECIALIDAD]],2,0),"Escoja una especialidad")</f>
        <v>Escoja una especialidad</v>
      </c>
      <c r="M11" s="5"/>
      <c r="N11" s="5"/>
      <c r="O11" s="5"/>
      <c r="P11" s="6">
        <f>'Formato Productividad'!$M11-'Formato Productividad'!$AI11</f>
        <v>0</v>
      </c>
      <c r="Q11" s="6" t="str">
        <f>IFERROR(VLOOKUP('Formato Productividad'!$K11,Tabla4[],3,0),"Escoja una especialidad")</f>
        <v>Escoja una especialidad</v>
      </c>
      <c r="R11" s="6" t="str">
        <f t="shared" si="3"/>
        <v>No aplica</v>
      </c>
      <c r="S11" s="5"/>
      <c r="T11" s="5"/>
      <c r="U11" s="5"/>
      <c r="V11" s="6">
        <f t="shared" si="0"/>
        <v>0</v>
      </c>
      <c r="W11" s="6" t="str">
        <f t="shared" si="1"/>
        <v>No aplica</v>
      </c>
      <c r="X11" s="35" t="str">
        <f t="shared" si="2"/>
        <v>No aplica</v>
      </c>
      <c r="Y11" s="37"/>
      <c r="Z11" s="38"/>
      <c r="AA11" s="36"/>
      <c r="AB11" s="38"/>
      <c r="AC11" s="37"/>
      <c r="AD11" s="38"/>
      <c r="AE11" s="37"/>
      <c r="AF11" s="38"/>
      <c r="AG11" s="37"/>
      <c r="AH11" s="38"/>
      <c r="AI11" s="36"/>
      <c r="AJ11" s="5"/>
      <c r="AK11" s="5"/>
      <c r="AL11" s="6">
        <f>IFERROR('Formato Productividad'!$Y11+'Formato Productividad'!$AA11+'Formato Productividad'!$AC11,0)+'Formato Productividad'!$AE11</f>
        <v>0</v>
      </c>
      <c r="AM11" s="6">
        <f>IFERROR((('Formato Productividad'!$T11+'Formato Productividad'!$V11+'Formato Productividad'!$U11)/'Formato Productividad'!$Q11),0)+'Formato Productividad'!$AL11</f>
        <v>0</v>
      </c>
      <c r="AN11" s="7">
        <f>IFERROR(('Formato Productividad'!$AM11/'Formato Productividad'!$N11)*('Formato Productividad'!$N11/'Formato Productividad'!$P11),0)</f>
        <v>0</v>
      </c>
      <c r="AO11" s="7">
        <f>IFERROR(('Formato Productividad'!$AG11/'Formato Productividad'!$O11)*('Formato Productividad'!$O11/'Formato Productividad'!$P11),0)</f>
        <v>0</v>
      </c>
      <c r="AP11" s="7">
        <f>'Formato Productividad'!$AN11+'Formato Productividad'!$AO11</f>
        <v>0</v>
      </c>
      <c r="AQ11" s="5"/>
      <c r="AR11" s="7">
        <f>IFERROR('Formato Productividad'!$AM11/'Formato Productividad'!$N11,0)</f>
        <v>0</v>
      </c>
      <c r="AS11" s="7">
        <f>IFERROR('Formato Productividad'!$AG11/'Formato Productividad'!$O11,0)</f>
        <v>0</v>
      </c>
      <c r="AT11" s="71">
        <f>IFERROR('Formato Productividad'!$AI11/'Formato Productividad'!$M11,0)</f>
        <v>0</v>
      </c>
      <c r="AU11" s="74"/>
    </row>
    <row r="12" spans="1:94" s="33" customFormat="1" ht="25.5" customHeight="1" x14ac:dyDescent="0.25">
      <c r="A12" s="39">
        <v>11</v>
      </c>
      <c r="B12" s="5"/>
      <c r="C12" s="5"/>
      <c r="D12" s="5"/>
      <c r="E12" s="6" t="str">
        <f>IFERROR(VLOOKUP(D12,'Formato validacion'!$E$2:$F$131,2,0),"Escoja un ESM")</f>
        <v>Escoja un ESM</v>
      </c>
      <c r="F12" s="31"/>
      <c r="G12" s="5"/>
      <c r="H12" s="5"/>
      <c r="I12" s="5"/>
      <c r="J12" s="5"/>
      <c r="K12" s="5"/>
      <c r="L12" s="6" t="str">
        <f>IFERROR(VLOOKUP(K12,Tabla4[[ESPECIALIDADES]:[ÁREA DE LA ESPECIALIDAD]],2,0),"Escoja una especialidad")</f>
        <v>Escoja una especialidad</v>
      </c>
      <c r="M12" s="5"/>
      <c r="N12" s="5"/>
      <c r="O12" s="5"/>
      <c r="P12" s="6">
        <f>'Formato Productividad'!$M12-'Formato Productividad'!$AI12</f>
        <v>0</v>
      </c>
      <c r="Q12" s="6" t="str">
        <f>IFERROR(VLOOKUP('Formato Productividad'!$K12,Tabla4[],3,0),"Escoja una especialidad")</f>
        <v>Escoja una especialidad</v>
      </c>
      <c r="R12" s="6" t="str">
        <f t="shared" si="3"/>
        <v>No aplica</v>
      </c>
      <c r="S12" s="5"/>
      <c r="T12" s="5"/>
      <c r="U12" s="5"/>
      <c r="V12" s="6">
        <f t="shared" si="0"/>
        <v>0</v>
      </c>
      <c r="W12" s="6" t="str">
        <f t="shared" si="1"/>
        <v>No aplica</v>
      </c>
      <c r="X12" s="35" t="str">
        <f t="shared" si="2"/>
        <v>No aplica</v>
      </c>
      <c r="Y12" s="37"/>
      <c r="Z12" s="38"/>
      <c r="AA12" s="36"/>
      <c r="AB12" s="38"/>
      <c r="AC12" s="37"/>
      <c r="AD12" s="38"/>
      <c r="AE12" s="37"/>
      <c r="AF12" s="38"/>
      <c r="AG12" s="37"/>
      <c r="AH12" s="38"/>
      <c r="AI12" s="36"/>
      <c r="AJ12" s="5"/>
      <c r="AK12" s="5"/>
      <c r="AL12" s="6">
        <f>IFERROR('Formato Productividad'!$Y12+'Formato Productividad'!$AA12+'Formato Productividad'!$AC12,0)+'Formato Productividad'!$AE12</f>
        <v>0</v>
      </c>
      <c r="AM12" s="6">
        <f>IFERROR((('Formato Productividad'!$T12+'Formato Productividad'!$V12+'Formato Productividad'!$U12)/'Formato Productividad'!$Q12),0)+'Formato Productividad'!$AL12</f>
        <v>0</v>
      </c>
      <c r="AN12" s="7">
        <f>IFERROR(('Formato Productividad'!$AM12/'Formato Productividad'!$N12)*('Formato Productividad'!$N12/'Formato Productividad'!$P12),0)</f>
        <v>0</v>
      </c>
      <c r="AO12" s="7">
        <f>IFERROR(('Formato Productividad'!$AG12/'Formato Productividad'!$O12)*('Formato Productividad'!$O12/'Formato Productividad'!$P12),0)</f>
        <v>0</v>
      </c>
      <c r="AP12" s="7">
        <f>'Formato Productividad'!$AN12+'Formato Productividad'!$AO12</f>
        <v>0</v>
      </c>
      <c r="AQ12" s="5"/>
      <c r="AR12" s="7">
        <f>IFERROR('Formato Productividad'!$AM12/'Formato Productividad'!$N12,0)</f>
        <v>0</v>
      </c>
      <c r="AS12" s="7">
        <f>IFERROR('Formato Productividad'!$AG12/'Formato Productividad'!$O12,0)</f>
        <v>0</v>
      </c>
      <c r="AT12" s="71">
        <f>IFERROR('Formato Productividad'!$AI12/'Formato Productividad'!$M12,0)</f>
        <v>0</v>
      </c>
      <c r="AU12" s="74"/>
    </row>
    <row r="13" spans="1:94" s="33" customFormat="1" ht="25.5" customHeight="1" x14ac:dyDescent="0.25">
      <c r="A13" s="39">
        <v>12</v>
      </c>
      <c r="B13" s="5"/>
      <c r="C13" s="5"/>
      <c r="D13" s="5"/>
      <c r="E13" s="6" t="str">
        <f>IFERROR(VLOOKUP(D13,'Formato validacion'!$E$2:$F$131,2,0),"Escoja un ESM")</f>
        <v>Escoja un ESM</v>
      </c>
      <c r="F13" s="31"/>
      <c r="G13" s="5"/>
      <c r="H13" s="5"/>
      <c r="I13" s="5"/>
      <c r="J13" s="5"/>
      <c r="K13" s="5"/>
      <c r="L13" s="6" t="str">
        <f>IFERROR(VLOOKUP(K13,Tabla4[[ESPECIALIDADES]:[ÁREA DE LA ESPECIALIDAD]],2,0),"Escoja una especialidad")</f>
        <v>Escoja una especialidad</v>
      </c>
      <c r="M13" s="5"/>
      <c r="N13" s="5"/>
      <c r="O13" s="5"/>
      <c r="P13" s="6">
        <f>'Formato Productividad'!$M13-'Formato Productividad'!$AI13</f>
        <v>0</v>
      </c>
      <c r="Q13" s="6" t="str">
        <f>IFERROR(VLOOKUP('Formato Productividad'!$K13,Tabla4[],3,0),"Escoja una especialidad")</f>
        <v>Escoja una especialidad</v>
      </c>
      <c r="R13" s="6" t="str">
        <f t="shared" si="3"/>
        <v>No aplica</v>
      </c>
      <c r="S13" s="5"/>
      <c r="T13" s="5"/>
      <c r="U13" s="5"/>
      <c r="V13" s="6">
        <f t="shared" si="0"/>
        <v>0</v>
      </c>
      <c r="W13" s="6" t="str">
        <f t="shared" si="1"/>
        <v>No aplica</v>
      </c>
      <c r="X13" s="35" t="str">
        <f t="shared" si="2"/>
        <v>No aplica</v>
      </c>
      <c r="Y13" s="37"/>
      <c r="Z13" s="38"/>
      <c r="AA13" s="36"/>
      <c r="AB13" s="38"/>
      <c r="AC13" s="37"/>
      <c r="AD13" s="38"/>
      <c r="AE13" s="37"/>
      <c r="AF13" s="38"/>
      <c r="AG13" s="37"/>
      <c r="AH13" s="38"/>
      <c r="AI13" s="36"/>
      <c r="AJ13" s="5"/>
      <c r="AK13" s="5"/>
      <c r="AL13" s="6">
        <f>IFERROR('Formato Productividad'!$Y13+'Formato Productividad'!$AA13+'Formato Productividad'!$AC13,0)+'Formato Productividad'!$AE13</f>
        <v>0</v>
      </c>
      <c r="AM13" s="6">
        <f>IFERROR((('Formato Productividad'!$T13+'Formato Productividad'!$V13+'Formato Productividad'!$U13)/'Formato Productividad'!$Q13),0)+'Formato Productividad'!$AL13</f>
        <v>0</v>
      </c>
      <c r="AN13" s="7">
        <f>IFERROR(('Formato Productividad'!$AM13/'Formato Productividad'!$N13)*('Formato Productividad'!$N13/'Formato Productividad'!$P13),0)</f>
        <v>0</v>
      </c>
      <c r="AO13" s="7">
        <f>IFERROR(('Formato Productividad'!$AG13/'Formato Productividad'!$O13)*('Formato Productividad'!$O13/'Formato Productividad'!$P13),0)</f>
        <v>0</v>
      </c>
      <c r="AP13" s="7">
        <f>'Formato Productividad'!$AN13+'Formato Productividad'!$AO13</f>
        <v>0</v>
      </c>
      <c r="AQ13" s="5"/>
      <c r="AR13" s="7">
        <f>IFERROR('Formato Productividad'!$AM13/'Formato Productividad'!$N13,0)</f>
        <v>0</v>
      </c>
      <c r="AS13" s="7">
        <f>IFERROR('Formato Productividad'!$AG13/'Formato Productividad'!$O13,0)</f>
        <v>0</v>
      </c>
      <c r="AT13" s="71">
        <f>IFERROR('Formato Productividad'!$AI13/'Formato Productividad'!$M13,0)</f>
        <v>0</v>
      </c>
      <c r="AU13" s="74"/>
    </row>
    <row r="14" spans="1:94" s="33" customFormat="1" ht="25.5" customHeight="1" x14ac:dyDescent="0.25">
      <c r="A14" s="39">
        <v>13</v>
      </c>
      <c r="B14" s="5"/>
      <c r="C14" s="8"/>
      <c r="D14" s="5"/>
      <c r="E14" s="6" t="str">
        <f>IFERROR(VLOOKUP(D14,'Formato validacion'!$E$2:$F$131,2,0),"Escoja un ESM")</f>
        <v>Escoja un ESM</v>
      </c>
      <c r="F14" s="31"/>
      <c r="G14" s="5"/>
      <c r="H14" s="5"/>
      <c r="I14" s="5"/>
      <c r="J14" s="5"/>
      <c r="K14" s="5"/>
      <c r="L14" s="6" t="str">
        <f>IFERROR(VLOOKUP(K14,Tabla4[[ESPECIALIDADES]:[ÁREA DE LA ESPECIALIDAD]],2,0),"Escoja una especialidad")</f>
        <v>Escoja una especialidad</v>
      </c>
      <c r="M14" s="5"/>
      <c r="N14" s="5"/>
      <c r="O14" s="5"/>
      <c r="P14" s="6">
        <f>'Formato Productividad'!$M14-'Formato Productividad'!$AI14</f>
        <v>0</v>
      </c>
      <c r="Q14" s="6" t="str">
        <f>IFERROR(VLOOKUP('Formato Productividad'!$K14,Tabla4[],3,0),"Escoja una especialidad")</f>
        <v>Escoja una especialidad</v>
      </c>
      <c r="R14" s="6" t="str">
        <f t="shared" si="3"/>
        <v>No aplica</v>
      </c>
      <c r="S14" s="5"/>
      <c r="T14" s="5"/>
      <c r="U14" s="5"/>
      <c r="V14" s="6">
        <f t="shared" si="0"/>
        <v>0</v>
      </c>
      <c r="W14" s="6" t="str">
        <f t="shared" si="1"/>
        <v>No aplica</v>
      </c>
      <c r="X14" s="35" t="str">
        <f t="shared" si="2"/>
        <v>No aplica</v>
      </c>
      <c r="Y14" s="37"/>
      <c r="Z14" s="38"/>
      <c r="AA14" s="36"/>
      <c r="AB14" s="38"/>
      <c r="AC14" s="37"/>
      <c r="AD14" s="38"/>
      <c r="AE14" s="37"/>
      <c r="AF14" s="38"/>
      <c r="AG14" s="37"/>
      <c r="AH14" s="38"/>
      <c r="AI14" s="36"/>
      <c r="AJ14" s="5"/>
      <c r="AK14" s="5"/>
      <c r="AL14" s="6">
        <f>IFERROR('Formato Productividad'!$Y14+'Formato Productividad'!$AA14+'Formato Productividad'!$AC14,0)+'Formato Productividad'!$AE14</f>
        <v>0</v>
      </c>
      <c r="AM14" s="6">
        <f>IFERROR((('Formato Productividad'!$T14+'Formato Productividad'!$V14+'Formato Productividad'!$U14)/'Formato Productividad'!$Q14),0)+'Formato Productividad'!$AL14</f>
        <v>0</v>
      </c>
      <c r="AN14" s="7">
        <f>IFERROR(('Formato Productividad'!$AM14/'Formato Productividad'!$N14)*('Formato Productividad'!$N14/'Formato Productividad'!$P14),0)</f>
        <v>0</v>
      </c>
      <c r="AO14" s="7">
        <f>IFERROR(('Formato Productividad'!$AG14/'Formato Productividad'!$O14)*('Formato Productividad'!$O14/'Formato Productividad'!$P14),0)</f>
        <v>0</v>
      </c>
      <c r="AP14" s="7">
        <f>'Formato Productividad'!$AN14+'Formato Productividad'!$AO14</f>
        <v>0</v>
      </c>
      <c r="AQ14" s="5"/>
      <c r="AR14" s="7">
        <f>IFERROR('Formato Productividad'!$AM14/'Formato Productividad'!$N14,0)</f>
        <v>0</v>
      </c>
      <c r="AS14" s="7">
        <f>IFERROR('Formato Productividad'!$AG14/'Formato Productividad'!$O14,0)</f>
        <v>0</v>
      </c>
      <c r="AT14" s="71">
        <f>IFERROR('Formato Productividad'!$AI14/'Formato Productividad'!$M14,0)</f>
        <v>0</v>
      </c>
      <c r="AU14" s="74"/>
    </row>
    <row r="15" spans="1:94" s="33" customFormat="1" ht="25.5" customHeight="1" x14ac:dyDescent="0.25">
      <c r="A15" s="39">
        <v>14</v>
      </c>
      <c r="B15" s="5"/>
      <c r="C15" s="8"/>
      <c r="D15" s="5"/>
      <c r="E15" s="6" t="str">
        <f>IFERROR(VLOOKUP(D15,'Formato validacion'!$E$2:$F$131,2,0),"Escoja un ESM")</f>
        <v>Escoja un ESM</v>
      </c>
      <c r="F15" s="31"/>
      <c r="G15" s="5"/>
      <c r="H15" s="5"/>
      <c r="I15" s="5"/>
      <c r="J15" s="5"/>
      <c r="K15" s="5"/>
      <c r="L15" s="6" t="str">
        <f>IFERROR(VLOOKUP(K15,Tabla4[[ESPECIALIDADES]:[ÁREA DE LA ESPECIALIDAD]],2,0),"Escoja una especialidad")</f>
        <v>Escoja una especialidad</v>
      </c>
      <c r="M15" s="5"/>
      <c r="N15" s="5"/>
      <c r="O15" s="5"/>
      <c r="P15" s="6">
        <f>'Formato Productividad'!$M15-'Formato Productividad'!$AI15</f>
        <v>0</v>
      </c>
      <c r="Q15" s="6" t="str">
        <f>IFERROR(VLOOKUP('Formato Productividad'!$K15,Tabla4[],3,0),"Escoja una especialidad")</f>
        <v>Escoja una especialidad</v>
      </c>
      <c r="R15" s="6" t="str">
        <f t="shared" si="3"/>
        <v>No aplica</v>
      </c>
      <c r="S15" s="5"/>
      <c r="T15" s="5"/>
      <c r="U15" s="5"/>
      <c r="V15" s="6">
        <f t="shared" si="0"/>
        <v>0</v>
      </c>
      <c r="W15" s="6" t="str">
        <f t="shared" si="1"/>
        <v>No aplica</v>
      </c>
      <c r="X15" s="35" t="str">
        <f t="shared" si="2"/>
        <v>No aplica</v>
      </c>
      <c r="Y15" s="37"/>
      <c r="Z15" s="38"/>
      <c r="AA15" s="36"/>
      <c r="AB15" s="38"/>
      <c r="AC15" s="37"/>
      <c r="AD15" s="38"/>
      <c r="AE15" s="37"/>
      <c r="AF15" s="38"/>
      <c r="AG15" s="37"/>
      <c r="AH15" s="38"/>
      <c r="AI15" s="36"/>
      <c r="AJ15" s="5"/>
      <c r="AK15" s="5"/>
      <c r="AL15" s="6">
        <f>IFERROR('Formato Productividad'!$Y15+'Formato Productividad'!$AA15+'Formato Productividad'!$AC15,0)+'Formato Productividad'!$AE15</f>
        <v>0</v>
      </c>
      <c r="AM15" s="6">
        <f>IFERROR((('Formato Productividad'!$T15+'Formato Productividad'!$V15+'Formato Productividad'!$U15)/'Formato Productividad'!$Q15),0)+'Formato Productividad'!$AL15</f>
        <v>0</v>
      </c>
      <c r="AN15" s="7">
        <f>IFERROR(('Formato Productividad'!$AM15/'Formato Productividad'!$N15)*('Formato Productividad'!$N15/'Formato Productividad'!$P15),0)</f>
        <v>0</v>
      </c>
      <c r="AO15" s="7">
        <f>IFERROR(('Formato Productividad'!$AG15/'Formato Productividad'!$O15)*('Formato Productividad'!$O15/'Formato Productividad'!$P15),0)</f>
        <v>0</v>
      </c>
      <c r="AP15" s="7">
        <f>'Formato Productividad'!$AN15+'Formato Productividad'!$AO15</f>
        <v>0</v>
      </c>
      <c r="AQ15" s="5"/>
      <c r="AR15" s="7">
        <f>IFERROR('Formato Productividad'!$AM15/'Formato Productividad'!$N15,0)</f>
        <v>0</v>
      </c>
      <c r="AS15" s="7">
        <f>IFERROR('Formato Productividad'!$AG15/'Formato Productividad'!$O15,0)</f>
        <v>0</v>
      </c>
      <c r="AT15" s="71">
        <f>IFERROR('Formato Productividad'!$AI15/'Formato Productividad'!$M15,0)</f>
        <v>0</v>
      </c>
      <c r="AU15" s="74"/>
    </row>
    <row r="16" spans="1:94" s="33" customFormat="1" ht="25.5" customHeight="1" x14ac:dyDescent="0.25">
      <c r="A16" s="39">
        <v>15</v>
      </c>
      <c r="B16" s="5"/>
      <c r="C16" s="8"/>
      <c r="D16" s="5"/>
      <c r="E16" s="6" t="str">
        <f>IFERROR(VLOOKUP(D16,'Formato validacion'!$E$2:$F$131,2,0),"Escoja un ESM")</f>
        <v>Escoja un ESM</v>
      </c>
      <c r="F16" s="31"/>
      <c r="G16" s="5"/>
      <c r="H16" s="5"/>
      <c r="I16" s="5"/>
      <c r="J16" s="5"/>
      <c r="K16" s="5"/>
      <c r="L16" s="6" t="str">
        <f>IFERROR(VLOOKUP(K16,Tabla4[[ESPECIALIDADES]:[ÁREA DE LA ESPECIALIDAD]],2,0),"Escoja una especialidad")</f>
        <v>Escoja una especialidad</v>
      </c>
      <c r="M16" s="5"/>
      <c r="N16" s="5"/>
      <c r="O16" s="5"/>
      <c r="P16" s="6">
        <f>'Formato Productividad'!$M16-'Formato Productividad'!$AI16</f>
        <v>0</v>
      </c>
      <c r="Q16" s="6" t="str">
        <f>IFERROR(VLOOKUP('Formato Productividad'!$K16,Tabla4[],3,0),"Escoja una especialidad")</f>
        <v>Escoja una especialidad</v>
      </c>
      <c r="R16" s="6" t="str">
        <f t="shared" si="3"/>
        <v>No aplica</v>
      </c>
      <c r="S16" s="5"/>
      <c r="T16" s="5"/>
      <c r="U16" s="5"/>
      <c r="V16" s="6">
        <f t="shared" si="0"/>
        <v>0</v>
      </c>
      <c r="W16" s="6" t="str">
        <f t="shared" si="1"/>
        <v>No aplica</v>
      </c>
      <c r="X16" s="35" t="str">
        <f t="shared" si="2"/>
        <v>No aplica</v>
      </c>
      <c r="Y16" s="37"/>
      <c r="Z16" s="38"/>
      <c r="AA16" s="36"/>
      <c r="AB16" s="38"/>
      <c r="AC16" s="37"/>
      <c r="AD16" s="38"/>
      <c r="AE16" s="37"/>
      <c r="AF16" s="38"/>
      <c r="AG16" s="37"/>
      <c r="AH16" s="38"/>
      <c r="AI16" s="36"/>
      <c r="AJ16" s="5"/>
      <c r="AK16" s="5"/>
      <c r="AL16" s="6">
        <f>IFERROR('Formato Productividad'!$Y16+'Formato Productividad'!$AA16+'Formato Productividad'!$AC16,0)+'Formato Productividad'!$AE16</f>
        <v>0</v>
      </c>
      <c r="AM16" s="6">
        <f>IFERROR((('Formato Productividad'!$T16+'Formato Productividad'!$V16+'Formato Productividad'!$U16)/'Formato Productividad'!$Q16),0)+'Formato Productividad'!$AL16</f>
        <v>0</v>
      </c>
      <c r="AN16" s="7">
        <f>IFERROR(('Formato Productividad'!$AM16/'Formato Productividad'!$N16)*('Formato Productividad'!$N16/'Formato Productividad'!$P16),0)</f>
        <v>0</v>
      </c>
      <c r="AO16" s="7">
        <f>IFERROR(('Formato Productividad'!$AG16/'Formato Productividad'!$O16)*('Formato Productividad'!$O16/'Formato Productividad'!$P16),0)</f>
        <v>0</v>
      </c>
      <c r="AP16" s="7">
        <f>'Formato Productividad'!$AN16+'Formato Productividad'!$AO16</f>
        <v>0</v>
      </c>
      <c r="AQ16" s="5"/>
      <c r="AR16" s="7">
        <f>IFERROR('Formato Productividad'!$AM16/'Formato Productividad'!$N16,0)</f>
        <v>0</v>
      </c>
      <c r="AS16" s="7">
        <f>IFERROR('Formato Productividad'!$AG16/'Formato Productividad'!$O16,0)</f>
        <v>0</v>
      </c>
      <c r="AT16" s="71">
        <f>IFERROR('Formato Productividad'!$AI16/'Formato Productividad'!$M16,0)</f>
        <v>0</v>
      </c>
      <c r="AU16" s="74"/>
    </row>
    <row r="17" spans="1:47" s="33" customFormat="1" ht="25.5" customHeight="1" x14ac:dyDescent="0.25">
      <c r="A17" s="39">
        <v>16</v>
      </c>
      <c r="B17" s="5"/>
      <c r="C17" s="8"/>
      <c r="D17" s="5"/>
      <c r="E17" s="6" t="str">
        <f>IFERROR(VLOOKUP(D17,'Formato validacion'!$E$2:$F$131,2,0),"Escoja un ESM")</f>
        <v>Escoja un ESM</v>
      </c>
      <c r="F17" s="31"/>
      <c r="G17" s="5"/>
      <c r="H17" s="5"/>
      <c r="I17" s="5"/>
      <c r="J17" s="5"/>
      <c r="K17" s="5"/>
      <c r="L17" s="6" t="str">
        <f>IFERROR(VLOOKUP(K17,Tabla4[[ESPECIALIDADES]:[ÁREA DE LA ESPECIALIDAD]],2,0),"Escoja una especialidad")</f>
        <v>Escoja una especialidad</v>
      </c>
      <c r="M17" s="5"/>
      <c r="N17" s="5"/>
      <c r="O17" s="5"/>
      <c r="P17" s="6">
        <f>'Formato Productividad'!$M17-'Formato Productividad'!$AI17</f>
        <v>0</v>
      </c>
      <c r="Q17" s="6" t="str">
        <f>IFERROR(VLOOKUP('Formato Productividad'!$K17,Tabla4[],3,0),"Escoja una especialidad")</f>
        <v>Escoja una especialidad</v>
      </c>
      <c r="R17" s="6" t="str">
        <f t="shared" si="3"/>
        <v>No aplica</v>
      </c>
      <c r="S17" s="5"/>
      <c r="T17" s="5"/>
      <c r="U17" s="5"/>
      <c r="V17" s="6">
        <f t="shared" si="0"/>
        <v>0</v>
      </c>
      <c r="W17" s="6" t="str">
        <f t="shared" si="1"/>
        <v>No aplica</v>
      </c>
      <c r="X17" s="35" t="str">
        <f t="shared" si="2"/>
        <v>No aplica</v>
      </c>
      <c r="Y17" s="37"/>
      <c r="Z17" s="38"/>
      <c r="AA17" s="36"/>
      <c r="AB17" s="38"/>
      <c r="AC17" s="37"/>
      <c r="AD17" s="38"/>
      <c r="AE17" s="37"/>
      <c r="AF17" s="38"/>
      <c r="AG17" s="37"/>
      <c r="AH17" s="38"/>
      <c r="AI17" s="36"/>
      <c r="AJ17" s="5"/>
      <c r="AK17" s="5"/>
      <c r="AL17" s="6">
        <f>IFERROR('Formato Productividad'!$Y17+'Formato Productividad'!$AA17+'Formato Productividad'!$AC17,0)+'Formato Productividad'!$AE17</f>
        <v>0</v>
      </c>
      <c r="AM17" s="6">
        <f>IFERROR((('Formato Productividad'!$T17+'Formato Productividad'!$V17+'Formato Productividad'!$U17)/'Formato Productividad'!$Q17),0)+'Formato Productividad'!$AL17</f>
        <v>0</v>
      </c>
      <c r="AN17" s="7">
        <f>IFERROR(('Formato Productividad'!$AM17/'Formato Productividad'!$N17)*('Formato Productividad'!$N17/'Formato Productividad'!$P17),0)</f>
        <v>0</v>
      </c>
      <c r="AO17" s="7">
        <f>IFERROR(('Formato Productividad'!$AG17/'Formato Productividad'!$O17)*('Formato Productividad'!$O17/'Formato Productividad'!$P17),0)</f>
        <v>0</v>
      </c>
      <c r="AP17" s="7">
        <f>'Formato Productividad'!$AN17+'Formato Productividad'!$AO17</f>
        <v>0</v>
      </c>
      <c r="AQ17" s="5"/>
      <c r="AR17" s="7">
        <f>IFERROR('Formato Productividad'!$AM17/'Formato Productividad'!$N17,0)</f>
        <v>0</v>
      </c>
      <c r="AS17" s="7">
        <f>IFERROR('Formato Productividad'!$AG17/'Formato Productividad'!$O17,0)</f>
        <v>0</v>
      </c>
      <c r="AT17" s="71">
        <f>IFERROR('Formato Productividad'!$AI17/'Formato Productividad'!$M17,0)</f>
        <v>0</v>
      </c>
      <c r="AU17" s="74"/>
    </row>
    <row r="18" spans="1:47" s="33" customFormat="1" ht="25.5" customHeight="1" x14ac:dyDescent="0.25">
      <c r="A18" s="39">
        <v>17</v>
      </c>
      <c r="B18" s="5"/>
      <c r="C18" s="8"/>
      <c r="D18" s="5"/>
      <c r="E18" s="6" t="str">
        <f>IFERROR(VLOOKUP(D18,'Formato validacion'!$E$2:$F$131,2,0),"Escoja un ESM")</f>
        <v>Escoja un ESM</v>
      </c>
      <c r="F18" s="31"/>
      <c r="G18" s="5"/>
      <c r="H18" s="5"/>
      <c r="I18" s="5"/>
      <c r="J18" s="5"/>
      <c r="K18" s="5"/>
      <c r="L18" s="6" t="str">
        <f>IFERROR(VLOOKUP(K18,Tabla4[[ESPECIALIDADES]:[ÁREA DE LA ESPECIALIDAD]],2,0),"Escoja una especialidad")</f>
        <v>Escoja una especialidad</v>
      </c>
      <c r="M18" s="5"/>
      <c r="N18" s="5"/>
      <c r="O18" s="5"/>
      <c r="P18" s="6">
        <f>'Formato Productividad'!$M18-'Formato Productividad'!$AI18</f>
        <v>0</v>
      </c>
      <c r="Q18" s="6" t="str">
        <f>IFERROR(VLOOKUP('Formato Productividad'!$K18,Tabla4[],3,0),"Escoja una especialidad")</f>
        <v>Escoja una especialidad</v>
      </c>
      <c r="R18" s="6" t="str">
        <f t="shared" si="3"/>
        <v>No aplica</v>
      </c>
      <c r="S18" s="5"/>
      <c r="T18" s="5"/>
      <c r="U18" s="5"/>
      <c r="V18" s="6">
        <f t="shared" si="0"/>
        <v>0</v>
      </c>
      <c r="W18" s="6" t="str">
        <f t="shared" si="1"/>
        <v>No aplica</v>
      </c>
      <c r="X18" s="35" t="str">
        <f t="shared" si="2"/>
        <v>No aplica</v>
      </c>
      <c r="Y18" s="37"/>
      <c r="Z18" s="38"/>
      <c r="AA18" s="36"/>
      <c r="AB18" s="38"/>
      <c r="AC18" s="37"/>
      <c r="AD18" s="38"/>
      <c r="AE18" s="37"/>
      <c r="AF18" s="38"/>
      <c r="AG18" s="37"/>
      <c r="AH18" s="38"/>
      <c r="AI18" s="36"/>
      <c r="AJ18" s="5"/>
      <c r="AK18" s="5"/>
      <c r="AL18" s="6">
        <f>IFERROR('Formato Productividad'!$Y18+'Formato Productividad'!$AA18+'Formato Productividad'!$AC18,0)+'Formato Productividad'!$AE18</f>
        <v>0</v>
      </c>
      <c r="AM18" s="6">
        <f>IFERROR((('Formato Productividad'!$T18+'Formato Productividad'!$V18+'Formato Productividad'!$U18)/'Formato Productividad'!$Q18),0)+'Formato Productividad'!$AL18</f>
        <v>0</v>
      </c>
      <c r="AN18" s="7">
        <f>IFERROR(('Formato Productividad'!$AM18/'Formato Productividad'!$N18)*('Formato Productividad'!$N18/'Formato Productividad'!$P18),0)</f>
        <v>0</v>
      </c>
      <c r="AO18" s="7">
        <f>IFERROR(('Formato Productividad'!$AG18/'Formato Productividad'!$O18)*('Formato Productividad'!$O18/'Formato Productividad'!$P18),0)</f>
        <v>0</v>
      </c>
      <c r="AP18" s="7">
        <f>'Formato Productividad'!$AN18+'Formato Productividad'!$AO18</f>
        <v>0</v>
      </c>
      <c r="AQ18" s="5"/>
      <c r="AR18" s="7">
        <f>IFERROR('Formato Productividad'!$AM18/'Formato Productividad'!$N18,0)</f>
        <v>0</v>
      </c>
      <c r="AS18" s="7">
        <f>IFERROR('Formato Productividad'!$AG18/'Formato Productividad'!$O18,0)</f>
        <v>0</v>
      </c>
      <c r="AT18" s="71">
        <f>IFERROR('Formato Productividad'!$AI18/'Formato Productividad'!$M18,0)</f>
        <v>0</v>
      </c>
      <c r="AU18" s="74"/>
    </row>
    <row r="19" spans="1:47" s="33" customFormat="1" ht="25.5" customHeight="1" x14ac:dyDescent="0.25">
      <c r="A19" s="39">
        <v>18</v>
      </c>
      <c r="B19" s="5"/>
      <c r="C19" s="8"/>
      <c r="D19" s="5"/>
      <c r="E19" s="6" t="str">
        <f>IFERROR(VLOOKUP(D19,'Formato validacion'!$E$2:$F$131,2,0),"Escoja un ESM")</f>
        <v>Escoja un ESM</v>
      </c>
      <c r="F19" s="31"/>
      <c r="G19" s="5"/>
      <c r="H19" s="5"/>
      <c r="I19" s="5"/>
      <c r="J19" s="5"/>
      <c r="K19" s="5"/>
      <c r="L19" s="6" t="str">
        <f>IFERROR(VLOOKUP(K19,Tabla4[[ESPECIALIDADES]:[ÁREA DE LA ESPECIALIDAD]],2,0),"Escoja una especialidad")</f>
        <v>Escoja una especialidad</v>
      </c>
      <c r="M19" s="5"/>
      <c r="N19" s="5"/>
      <c r="O19" s="5"/>
      <c r="P19" s="6">
        <f>'Formato Productividad'!$M19-'Formato Productividad'!$AI19</f>
        <v>0</v>
      </c>
      <c r="Q19" s="6" t="str">
        <f>IFERROR(VLOOKUP('Formato Productividad'!$K19,Tabla4[],3,0),"Escoja una especialidad")</f>
        <v>Escoja una especialidad</v>
      </c>
      <c r="R19" s="6" t="str">
        <f t="shared" si="3"/>
        <v>No aplica</v>
      </c>
      <c r="S19" s="5"/>
      <c r="T19" s="5"/>
      <c r="U19" s="5"/>
      <c r="V19" s="6">
        <f t="shared" si="0"/>
        <v>0</v>
      </c>
      <c r="W19" s="6" t="str">
        <f t="shared" si="1"/>
        <v>No aplica</v>
      </c>
      <c r="X19" s="35" t="str">
        <f t="shared" si="2"/>
        <v>No aplica</v>
      </c>
      <c r="Y19" s="37"/>
      <c r="Z19" s="38"/>
      <c r="AA19" s="36"/>
      <c r="AB19" s="38"/>
      <c r="AC19" s="37"/>
      <c r="AD19" s="38"/>
      <c r="AE19" s="37"/>
      <c r="AF19" s="38"/>
      <c r="AG19" s="37"/>
      <c r="AH19" s="38"/>
      <c r="AI19" s="36"/>
      <c r="AJ19" s="5"/>
      <c r="AK19" s="5"/>
      <c r="AL19" s="6">
        <f>IFERROR('Formato Productividad'!$Y19+'Formato Productividad'!$AA19+'Formato Productividad'!$AC19,0)+'Formato Productividad'!$AE19</f>
        <v>0</v>
      </c>
      <c r="AM19" s="6">
        <f>IFERROR((('Formato Productividad'!$T19+'Formato Productividad'!$V19+'Formato Productividad'!$U19)/'Formato Productividad'!$Q19),0)+'Formato Productividad'!$AL19</f>
        <v>0</v>
      </c>
      <c r="AN19" s="7">
        <f>IFERROR(('Formato Productividad'!$AM19/'Formato Productividad'!$N19)*('Formato Productividad'!$N19/'Formato Productividad'!$P19),0)</f>
        <v>0</v>
      </c>
      <c r="AO19" s="7">
        <f>IFERROR(('Formato Productividad'!$AG19/'Formato Productividad'!$O19)*('Formato Productividad'!$O19/'Formato Productividad'!$P19),0)</f>
        <v>0</v>
      </c>
      <c r="AP19" s="7">
        <f>'Formato Productividad'!$AN19+'Formato Productividad'!$AO19</f>
        <v>0</v>
      </c>
      <c r="AQ19" s="5"/>
      <c r="AR19" s="7">
        <f>IFERROR('Formato Productividad'!$AM19/'Formato Productividad'!$N19,0)</f>
        <v>0</v>
      </c>
      <c r="AS19" s="7">
        <f>IFERROR('Formato Productividad'!$AG19/'Formato Productividad'!$O19,0)</f>
        <v>0</v>
      </c>
      <c r="AT19" s="71">
        <f>IFERROR('Formato Productividad'!$AI19/'Formato Productividad'!$M19,0)</f>
        <v>0</v>
      </c>
      <c r="AU19" s="74"/>
    </row>
    <row r="20" spans="1:47" s="33" customFormat="1" ht="25.5" customHeight="1" x14ac:dyDescent="0.25">
      <c r="A20" s="39">
        <v>19</v>
      </c>
      <c r="B20" s="5"/>
      <c r="C20" s="8"/>
      <c r="D20" s="5"/>
      <c r="E20" s="6" t="str">
        <f>IFERROR(VLOOKUP(D20,'Formato validacion'!$E$2:$F$131,2,0),"Escoja un ESM")</f>
        <v>Escoja un ESM</v>
      </c>
      <c r="F20" s="31"/>
      <c r="G20" s="5"/>
      <c r="H20" s="5"/>
      <c r="I20" s="5"/>
      <c r="J20" s="5"/>
      <c r="K20" s="5"/>
      <c r="L20" s="6" t="str">
        <f>IFERROR(VLOOKUP(K20,Tabla4[[ESPECIALIDADES]:[ÁREA DE LA ESPECIALIDAD]],2,0),"Escoja una especialidad")</f>
        <v>Escoja una especialidad</v>
      </c>
      <c r="M20" s="5"/>
      <c r="N20" s="5"/>
      <c r="O20" s="5"/>
      <c r="P20" s="6">
        <f>'Formato Productividad'!$M20-'Formato Productividad'!$AI20</f>
        <v>0</v>
      </c>
      <c r="Q20" s="6" t="str">
        <f>IFERROR(VLOOKUP('Formato Productividad'!$K20,Tabla4[],3,0),"Escoja una especialidad")</f>
        <v>Escoja una especialidad</v>
      </c>
      <c r="R20" s="6" t="str">
        <f t="shared" si="3"/>
        <v>No aplica</v>
      </c>
      <c r="S20" s="5"/>
      <c r="T20" s="5"/>
      <c r="U20" s="5"/>
      <c r="V20" s="6">
        <f t="shared" si="0"/>
        <v>0</v>
      </c>
      <c r="W20" s="6" t="str">
        <f t="shared" si="1"/>
        <v>No aplica</v>
      </c>
      <c r="X20" s="35" t="str">
        <f t="shared" si="2"/>
        <v>No aplica</v>
      </c>
      <c r="Y20" s="37"/>
      <c r="Z20" s="38"/>
      <c r="AA20" s="36"/>
      <c r="AB20" s="38"/>
      <c r="AC20" s="37"/>
      <c r="AD20" s="38"/>
      <c r="AE20" s="37"/>
      <c r="AF20" s="38"/>
      <c r="AG20" s="37"/>
      <c r="AH20" s="38"/>
      <c r="AI20" s="36"/>
      <c r="AJ20" s="5"/>
      <c r="AK20" s="5"/>
      <c r="AL20" s="6">
        <f>IFERROR('Formato Productividad'!$Y20+'Formato Productividad'!$AA20+'Formato Productividad'!$AC20,0)+'Formato Productividad'!$AE20</f>
        <v>0</v>
      </c>
      <c r="AM20" s="6">
        <f>IFERROR((('Formato Productividad'!$T20+'Formato Productividad'!$V20+'Formato Productividad'!$U20)/'Formato Productividad'!$Q20),0)+'Formato Productividad'!$AL20</f>
        <v>0</v>
      </c>
      <c r="AN20" s="7">
        <f>IFERROR(('Formato Productividad'!$AM20/'Formato Productividad'!$N20)*('Formato Productividad'!$N20/'Formato Productividad'!$P20),0)</f>
        <v>0</v>
      </c>
      <c r="AO20" s="7">
        <f>IFERROR(('Formato Productividad'!$AG20/'Formato Productividad'!$O20)*('Formato Productividad'!$O20/'Formato Productividad'!$P20),0)</f>
        <v>0</v>
      </c>
      <c r="AP20" s="7">
        <f>'Formato Productividad'!$AN20+'Formato Productividad'!$AO20</f>
        <v>0</v>
      </c>
      <c r="AQ20" s="5"/>
      <c r="AR20" s="7">
        <f>IFERROR('Formato Productividad'!$AM20/'Formato Productividad'!$N20,0)</f>
        <v>0</v>
      </c>
      <c r="AS20" s="7">
        <f>IFERROR('Formato Productividad'!$AG20/'Formato Productividad'!$O20,0)</f>
        <v>0</v>
      </c>
      <c r="AT20" s="71">
        <f>IFERROR('Formato Productividad'!$AI20/'Formato Productividad'!$M20,0)</f>
        <v>0</v>
      </c>
      <c r="AU20" s="74"/>
    </row>
    <row r="21" spans="1:47" s="33" customFormat="1" ht="25.5" customHeight="1" x14ac:dyDescent="0.25">
      <c r="A21" s="39">
        <v>20</v>
      </c>
      <c r="B21" s="5"/>
      <c r="C21" s="8"/>
      <c r="D21" s="5"/>
      <c r="E21" s="6" t="str">
        <f>IFERROR(VLOOKUP(D21,'Formato validacion'!$E$2:$F$131,2,0),"Escoja un ESM")</f>
        <v>Escoja un ESM</v>
      </c>
      <c r="F21" s="31"/>
      <c r="G21" s="5"/>
      <c r="H21" s="5"/>
      <c r="I21" s="5"/>
      <c r="J21" s="5"/>
      <c r="K21" s="5"/>
      <c r="L21" s="6" t="str">
        <f>IFERROR(VLOOKUP(K21,Tabla4[[ESPECIALIDADES]:[ÁREA DE LA ESPECIALIDAD]],2,0),"Escoja una especialidad")</f>
        <v>Escoja una especialidad</v>
      </c>
      <c r="M21" s="5"/>
      <c r="N21" s="5"/>
      <c r="O21" s="5"/>
      <c r="P21" s="6">
        <f>'Formato Productividad'!$M21-'Formato Productividad'!$AI21</f>
        <v>0</v>
      </c>
      <c r="Q21" s="6" t="str">
        <f>IFERROR(VLOOKUP('Formato Productividad'!$K21,Tabla4[],3,0),"Escoja una especialidad")</f>
        <v>Escoja una especialidad</v>
      </c>
      <c r="R21" s="6" t="str">
        <f t="shared" si="3"/>
        <v>No aplica</v>
      </c>
      <c r="S21" s="5"/>
      <c r="T21" s="5"/>
      <c r="U21" s="5"/>
      <c r="V21" s="6">
        <f t="shared" si="0"/>
        <v>0</v>
      </c>
      <c r="W21" s="6" t="str">
        <f t="shared" si="1"/>
        <v>No aplica</v>
      </c>
      <c r="X21" s="35" t="str">
        <f t="shared" si="2"/>
        <v>No aplica</v>
      </c>
      <c r="Y21" s="37"/>
      <c r="Z21" s="38"/>
      <c r="AA21" s="36"/>
      <c r="AB21" s="38"/>
      <c r="AC21" s="37"/>
      <c r="AD21" s="38"/>
      <c r="AE21" s="37"/>
      <c r="AF21" s="38"/>
      <c r="AG21" s="37"/>
      <c r="AH21" s="38"/>
      <c r="AI21" s="36"/>
      <c r="AJ21" s="5"/>
      <c r="AK21" s="5"/>
      <c r="AL21" s="6">
        <f>IFERROR('Formato Productividad'!$Y21+'Formato Productividad'!$AA21+'Formato Productividad'!$AC21,0)+'Formato Productividad'!$AE21</f>
        <v>0</v>
      </c>
      <c r="AM21" s="6">
        <f>IFERROR((('Formato Productividad'!$T21+'Formato Productividad'!$V21+'Formato Productividad'!$U21)/'Formato Productividad'!$Q21),0)+'Formato Productividad'!$AL21</f>
        <v>0</v>
      </c>
      <c r="AN21" s="7">
        <f>IFERROR(('Formato Productividad'!$AM21/'Formato Productividad'!$N21)*('Formato Productividad'!$N21/'Formato Productividad'!$P21),0)</f>
        <v>0</v>
      </c>
      <c r="AO21" s="7">
        <f>IFERROR(('Formato Productividad'!$AG21/'Formato Productividad'!$O21)*('Formato Productividad'!$O21/'Formato Productividad'!$P21),0)</f>
        <v>0</v>
      </c>
      <c r="AP21" s="7">
        <f>'Formato Productividad'!$AN21+'Formato Productividad'!$AO21</f>
        <v>0</v>
      </c>
      <c r="AQ21" s="5"/>
      <c r="AR21" s="7">
        <f>IFERROR('Formato Productividad'!$AM21/'Formato Productividad'!$N21,0)</f>
        <v>0</v>
      </c>
      <c r="AS21" s="7">
        <f>IFERROR('Formato Productividad'!$AG21/'Formato Productividad'!$O21,0)</f>
        <v>0</v>
      </c>
      <c r="AT21" s="71">
        <f>IFERROR('Formato Productividad'!$AI21/'Formato Productividad'!$M21,0)</f>
        <v>0</v>
      </c>
      <c r="AU21" s="74"/>
    </row>
    <row r="22" spans="1:47" s="33" customFormat="1" ht="25.5" customHeight="1" x14ac:dyDescent="0.25">
      <c r="A22" s="39">
        <v>21</v>
      </c>
      <c r="B22" s="5"/>
      <c r="C22" s="8"/>
      <c r="D22" s="5"/>
      <c r="E22" s="6" t="str">
        <f>IFERROR(VLOOKUP(D22,'Formato validacion'!$E$2:$F$131,2,0),"Escoja un ESM")</f>
        <v>Escoja un ESM</v>
      </c>
      <c r="F22" s="31"/>
      <c r="G22" s="5"/>
      <c r="H22" s="5"/>
      <c r="I22" s="5"/>
      <c r="J22" s="5"/>
      <c r="K22" s="5"/>
      <c r="L22" s="6" t="str">
        <f>IFERROR(VLOOKUP(K22,Tabla4[[ESPECIALIDADES]:[ÁREA DE LA ESPECIALIDAD]],2,0),"Escoja una especialidad")</f>
        <v>Escoja una especialidad</v>
      </c>
      <c r="M22" s="5"/>
      <c r="N22" s="5"/>
      <c r="O22" s="5"/>
      <c r="P22" s="6">
        <f>'Formato Productividad'!$M22-'Formato Productividad'!$AI22</f>
        <v>0</v>
      </c>
      <c r="Q22" s="6" t="str">
        <f>IFERROR(VLOOKUP('Formato Productividad'!$K22,Tabla4[],3,0),"Escoja una especialidad")</f>
        <v>Escoja una especialidad</v>
      </c>
      <c r="R22" s="6" t="str">
        <f t="shared" si="3"/>
        <v>No aplica</v>
      </c>
      <c r="S22" s="5"/>
      <c r="T22" s="5"/>
      <c r="U22" s="5"/>
      <c r="V22" s="6">
        <f t="shared" si="0"/>
        <v>0</v>
      </c>
      <c r="W22" s="6" t="str">
        <f t="shared" si="1"/>
        <v>No aplica</v>
      </c>
      <c r="X22" s="35" t="str">
        <f t="shared" si="2"/>
        <v>No aplica</v>
      </c>
      <c r="Y22" s="37"/>
      <c r="Z22" s="38"/>
      <c r="AA22" s="36"/>
      <c r="AB22" s="38"/>
      <c r="AC22" s="37"/>
      <c r="AD22" s="38"/>
      <c r="AE22" s="37"/>
      <c r="AF22" s="38"/>
      <c r="AG22" s="37"/>
      <c r="AH22" s="38"/>
      <c r="AI22" s="36"/>
      <c r="AJ22" s="5"/>
      <c r="AK22" s="5"/>
      <c r="AL22" s="6">
        <f>IFERROR('Formato Productividad'!$Y22+'Formato Productividad'!$AA22+'Formato Productividad'!$AC22,0)+'Formato Productividad'!$AE22</f>
        <v>0</v>
      </c>
      <c r="AM22" s="6">
        <f>IFERROR((('Formato Productividad'!$T22+'Formato Productividad'!$V22+'Formato Productividad'!$U22)/'Formato Productividad'!$Q22),0)+'Formato Productividad'!$AL22</f>
        <v>0</v>
      </c>
      <c r="AN22" s="7">
        <f>IFERROR(('Formato Productividad'!$AM22/'Formato Productividad'!$N22)*('Formato Productividad'!$N22/'Formato Productividad'!$P22),0)</f>
        <v>0</v>
      </c>
      <c r="AO22" s="7">
        <f>IFERROR(('Formato Productividad'!$AG22/'Formato Productividad'!$O22)*('Formato Productividad'!$O22/'Formato Productividad'!$P22),0)</f>
        <v>0</v>
      </c>
      <c r="AP22" s="7">
        <f>'Formato Productividad'!$AN22+'Formato Productividad'!$AO22</f>
        <v>0</v>
      </c>
      <c r="AQ22" s="5"/>
      <c r="AR22" s="7">
        <f>IFERROR('Formato Productividad'!$AM22/'Formato Productividad'!$N22,0)</f>
        <v>0</v>
      </c>
      <c r="AS22" s="7">
        <f>IFERROR('Formato Productividad'!$AG22/'Formato Productividad'!$O22,0)</f>
        <v>0</v>
      </c>
      <c r="AT22" s="71">
        <f>IFERROR('Formato Productividad'!$AI22/'Formato Productividad'!$M22,0)</f>
        <v>0</v>
      </c>
      <c r="AU22" s="74"/>
    </row>
    <row r="23" spans="1:47" s="33" customFormat="1" ht="25.5" customHeight="1" x14ac:dyDescent="0.25">
      <c r="A23" s="39">
        <v>22</v>
      </c>
      <c r="B23" s="5"/>
      <c r="C23" s="8"/>
      <c r="D23" s="5"/>
      <c r="E23" s="6" t="str">
        <f>IFERROR(VLOOKUP(D23,'Formato validacion'!$E$2:$F$131,2,0),"Escoja un ESM")</f>
        <v>Escoja un ESM</v>
      </c>
      <c r="F23" s="31"/>
      <c r="G23" s="5"/>
      <c r="H23" s="5"/>
      <c r="I23" s="5"/>
      <c r="J23" s="5"/>
      <c r="K23" s="5"/>
      <c r="L23" s="6" t="str">
        <f>IFERROR(VLOOKUP(K23,Tabla4[[ESPECIALIDADES]:[ÁREA DE LA ESPECIALIDAD]],2,0),"Escoja una especialidad")</f>
        <v>Escoja una especialidad</v>
      </c>
      <c r="M23" s="5"/>
      <c r="N23" s="5"/>
      <c r="O23" s="5"/>
      <c r="P23" s="6">
        <f>'Formato Productividad'!$M23-'Formato Productividad'!$AI23</f>
        <v>0</v>
      </c>
      <c r="Q23" s="6" t="str">
        <f>IFERROR(VLOOKUP('Formato Productividad'!$K23,Tabla4[],3,0),"Escoja una especialidad")</f>
        <v>Escoja una especialidad</v>
      </c>
      <c r="R23" s="6" t="str">
        <f t="shared" si="3"/>
        <v>No aplica</v>
      </c>
      <c r="S23" s="5"/>
      <c r="T23" s="5"/>
      <c r="U23" s="5"/>
      <c r="V23" s="6">
        <f t="shared" si="0"/>
        <v>0</v>
      </c>
      <c r="W23" s="6" t="str">
        <f t="shared" si="1"/>
        <v>No aplica</v>
      </c>
      <c r="X23" s="35" t="str">
        <f t="shared" si="2"/>
        <v>No aplica</v>
      </c>
      <c r="Y23" s="37"/>
      <c r="Z23" s="38"/>
      <c r="AA23" s="36"/>
      <c r="AB23" s="38"/>
      <c r="AC23" s="37"/>
      <c r="AD23" s="38"/>
      <c r="AE23" s="37"/>
      <c r="AF23" s="38"/>
      <c r="AG23" s="37"/>
      <c r="AH23" s="38"/>
      <c r="AI23" s="36"/>
      <c r="AJ23" s="5"/>
      <c r="AK23" s="5"/>
      <c r="AL23" s="6">
        <f>IFERROR('Formato Productividad'!$Y23+'Formato Productividad'!$AA23+'Formato Productividad'!$AC23,0)+'Formato Productividad'!$AE23</f>
        <v>0</v>
      </c>
      <c r="AM23" s="6">
        <f>IFERROR((('Formato Productividad'!$T23+'Formato Productividad'!$V23+'Formato Productividad'!$U23)/'Formato Productividad'!$Q23),0)+'Formato Productividad'!$AL23</f>
        <v>0</v>
      </c>
      <c r="AN23" s="7">
        <f>IFERROR(('Formato Productividad'!$AM23/'Formato Productividad'!$N23)*('Formato Productividad'!$N23/'Formato Productividad'!$P23),0)</f>
        <v>0</v>
      </c>
      <c r="AO23" s="7">
        <f>IFERROR(('Formato Productividad'!$AG23/'Formato Productividad'!$O23)*('Formato Productividad'!$O23/'Formato Productividad'!$P23),0)</f>
        <v>0</v>
      </c>
      <c r="AP23" s="7">
        <f>'Formato Productividad'!$AN23+'Formato Productividad'!$AO23</f>
        <v>0</v>
      </c>
      <c r="AQ23" s="5"/>
      <c r="AR23" s="7">
        <f>IFERROR('Formato Productividad'!$AM23/'Formato Productividad'!$N23,0)</f>
        <v>0</v>
      </c>
      <c r="AS23" s="7">
        <f>IFERROR('Formato Productividad'!$AG23/'Formato Productividad'!$O23,0)</f>
        <v>0</v>
      </c>
      <c r="AT23" s="71">
        <f>IFERROR('Formato Productividad'!$AI23/'Formato Productividad'!$M23,0)</f>
        <v>0</v>
      </c>
      <c r="AU23" s="74"/>
    </row>
    <row r="24" spans="1:47" s="33" customFormat="1" ht="25.5" customHeight="1" x14ac:dyDescent="0.25">
      <c r="A24" s="39">
        <v>23</v>
      </c>
      <c r="B24" s="5"/>
      <c r="C24" s="8"/>
      <c r="D24" s="5"/>
      <c r="E24" s="6" t="str">
        <f>IFERROR(VLOOKUP(D24,'Formato validacion'!$E$2:$F$131,2,0),"Escoja un ESM")</f>
        <v>Escoja un ESM</v>
      </c>
      <c r="F24" s="31"/>
      <c r="G24" s="5"/>
      <c r="H24" s="5"/>
      <c r="I24" s="5"/>
      <c r="J24" s="5"/>
      <c r="K24" s="5"/>
      <c r="L24" s="6" t="str">
        <f>IFERROR(VLOOKUP(K24,Tabla4[[ESPECIALIDADES]:[ÁREA DE LA ESPECIALIDAD]],2,0),"Escoja una especialidad")</f>
        <v>Escoja una especialidad</v>
      </c>
      <c r="M24" s="5"/>
      <c r="N24" s="5"/>
      <c r="O24" s="5"/>
      <c r="P24" s="6">
        <f>'Formato Productividad'!$M24-'Formato Productividad'!$AI24</f>
        <v>0</v>
      </c>
      <c r="Q24" s="6" t="str">
        <f>IFERROR(VLOOKUP('Formato Productividad'!$K24,Tabla4[],3,0),"Escoja una especialidad")</f>
        <v>Escoja una especialidad</v>
      </c>
      <c r="R24" s="6" t="str">
        <f t="shared" si="3"/>
        <v>No aplica</v>
      </c>
      <c r="S24" s="5"/>
      <c r="T24" s="5"/>
      <c r="U24" s="5"/>
      <c r="V24" s="6">
        <f t="shared" si="0"/>
        <v>0</v>
      </c>
      <c r="W24" s="6" t="str">
        <f t="shared" si="1"/>
        <v>No aplica</v>
      </c>
      <c r="X24" s="35" t="str">
        <f t="shared" si="2"/>
        <v>No aplica</v>
      </c>
      <c r="Y24" s="37"/>
      <c r="Z24" s="38"/>
      <c r="AA24" s="36"/>
      <c r="AB24" s="38"/>
      <c r="AC24" s="37"/>
      <c r="AD24" s="38"/>
      <c r="AE24" s="37"/>
      <c r="AF24" s="38"/>
      <c r="AG24" s="37"/>
      <c r="AH24" s="38"/>
      <c r="AI24" s="36"/>
      <c r="AJ24" s="5"/>
      <c r="AK24" s="5"/>
      <c r="AL24" s="6">
        <f>IFERROR('Formato Productividad'!$Y24+'Formato Productividad'!$AA24+'Formato Productividad'!$AC24,0)+'Formato Productividad'!$AE24</f>
        <v>0</v>
      </c>
      <c r="AM24" s="6">
        <f>IFERROR((('Formato Productividad'!$T24+'Formato Productividad'!$V24+'Formato Productividad'!$U24)/'Formato Productividad'!$Q24),0)+'Formato Productividad'!$AL24</f>
        <v>0</v>
      </c>
      <c r="AN24" s="7">
        <f>IFERROR(('Formato Productividad'!$AM24/'Formato Productividad'!$N24)*('Formato Productividad'!$N24/'Formato Productividad'!$P24),0)</f>
        <v>0</v>
      </c>
      <c r="AO24" s="7">
        <f>IFERROR(('Formato Productividad'!$AG24/'Formato Productividad'!$O24)*('Formato Productividad'!$O24/'Formato Productividad'!$P24),0)</f>
        <v>0</v>
      </c>
      <c r="AP24" s="7">
        <f>'Formato Productividad'!$AN24+'Formato Productividad'!$AO24</f>
        <v>0</v>
      </c>
      <c r="AQ24" s="5"/>
      <c r="AR24" s="7">
        <f>IFERROR('Formato Productividad'!$AM24/'Formato Productividad'!$N24,0)</f>
        <v>0</v>
      </c>
      <c r="AS24" s="7">
        <f>IFERROR('Formato Productividad'!$AG24/'Formato Productividad'!$O24,0)</f>
        <v>0</v>
      </c>
      <c r="AT24" s="71">
        <f>IFERROR('Formato Productividad'!$AI24/'Formato Productividad'!$M24,0)</f>
        <v>0</v>
      </c>
      <c r="AU24" s="74"/>
    </row>
    <row r="25" spans="1:47" s="33" customFormat="1" ht="25.5" customHeight="1" x14ac:dyDescent="0.25">
      <c r="A25" s="39">
        <v>24</v>
      </c>
      <c r="B25" s="5"/>
      <c r="C25" s="8"/>
      <c r="D25" s="5"/>
      <c r="E25" s="6" t="str">
        <f>IFERROR(VLOOKUP(D25,'Formato validacion'!$E$2:$F$131,2,0),"Escoja un ESM")</f>
        <v>Escoja un ESM</v>
      </c>
      <c r="F25" s="31"/>
      <c r="G25" s="5"/>
      <c r="H25" s="5"/>
      <c r="I25" s="5"/>
      <c r="J25" s="5"/>
      <c r="K25" s="5"/>
      <c r="L25" s="6" t="str">
        <f>IFERROR(VLOOKUP(K25,Tabla4[[ESPECIALIDADES]:[ÁREA DE LA ESPECIALIDAD]],2,0),"Escoja una especialidad")</f>
        <v>Escoja una especialidad</v>
      </c>
      <c r="M25" s="5"/>
      <c r="N25" s="5"/>
      <c r="O25" s="5"/>
      <c r="P25" s="6">
        <f>'Formato Productividad'!$M25-'Formato Productividad'!$AI25</f>
        <v>0</v>
      </c>
      <c r="Q25" s="6" t="str">
        <f>IFERROR(VLOOKUP('Formato Productividad'!$K25,Tabla4[],3,0),"Escoja una especialidad")</f>
        <v>Escoja una especialidad</v>
      </c>
      <c r="R25" s="6" t="str">
        <f t="shared" si="3"/>
        <v>No aplica</v>
      </c>
      <c r="S25" s="5"/>
      <c r="T25" s="5"/>
      <c r="U25" s="5"/>
      <c r="V25" s="6">
        <f t="shared" si="0"/>
        <v>0</v>
      </c>
      <c r="W25" s="6" t="str">
        <f t="shared" si="1"/>
        <v>No aplica</v>
      </c>
      <c r="X25" s="35" t="str">
        <f t="shared" si="2"/>
        <v>No aplica</v>
      </c>
      <c r="Y25" s="37"/>
      <c r="Z25" s="38"/>
      <c r="AA25" s="36"/>
      <c r="AB25" s="38"/>
      <c r="AC25" s="37"/>
      <c r="AD25" s="38"/>
      <c r="AE25" s="37"/>
      <c r="AF25" s="38"/>
      <c r="AG25" s="37"/>
      <c r="AH25" s="38"/>
      <c r="AI25" s="36"/>
      <c r="AJ25" s="5"/>
      <c r="AK25" s="5"/>
      <c r="AL25" s="6">
        <f>IFERROR('Formato Productividad'!$Y25+'Formato Productividad'!$AA25+'Formato Productividad'!$AC25,0)+'Formato Productividad'!$AE25</f>
        <v>0</v>
      </c>
      <c r="AM25" s="6">
        <f>IFERROR((('Formato Productividad'!$T25+'Formato Productividad'!$V25+'Formato Productividad'!$U25)/'Formato Productividad'!$Q25),0)+'Formato Productividad'!$AL25</f>
        <v>0</v>
      </c>
      <c r="AN25" s="7">
        <f>IFERROR(('Formato Productividad'!$AM25/'Formato Productividad'!$N25)*('Formato Productividad'!$N25/'Formato Productividad'!$P25),0)</f>
        <v>0</v>
      </c>
      <c r="AO25" s="7">
        <f>IFERROR(('Formato Productividad'!$AG25/'Formato Productividad'!$O25)*('Formato Productividad'!$O25/'Formato Productividad'!$P25),0)</f>
        <v>0</v>
      </c>
      <c r="AP25" s="7">
        <f>'Formato Productividad'!$AN25+'Formato Productividad'!$AO25</f>
        <v>0</v>
      </c>
      <c r="AQ25" s="5"/>
      <c r="AR25" s="7">
        <f>IFERROR('Formato Productividad'!$AM25/'Formato Productividad'!$N25,0)</f>
        <v>0</v>
      </c>
      <c r="AS25" s="7">
        <f>IFERROR('Formato Productividad'!$AG25/'Formato Productividad'!$O25,0)</f>
        <v>0</v>
      </c>
      <c r="AT25" s="71">
        <f>IFERROR('Formato Productividad'!$AI25/'Formato Productividad'!$M25,0)</f>
        <v>0</v>
      </c>
      <c r="AU25" s="74"/>
    </row>
    <row r="26" spans="1:47" s="33" customFormat="1" ht="25.5" customHeight="1" x14ac:dyDescent="0.25">
      <c r="A26" s="39">
        <v>25</v>
      </c>
      <c r="B26" s="5"/>
      <c r="C26" s="8"/>
      <c r="D26" s="5"/>
      <c r="E26" s="6" t="str">
        <f>IFERROR(VLOOKUP(D26,'Formato validacion'!$E$2:$F$131,2,0),"Escoja un ESM")</f>
        <v>Escoja un ESM</v>
      </c>
      <c r="F26" s="31"/>
      <c r="G26" s="5"/>
      <c r="H26" s="5"/>
      <c r="I26" s="5"/>
      <c r="J26" s="5"/>
      <c r="K26" s="5"/>
      <c r="L26" s="6" t="str">
        <f>IFERROR(VLOOKUP(K26,Tabla4[[ESPECIALIDADES]:[ÁREA DE LA ESPECIALIDAD]],2,0),"Escoja una especialidad")</f>
        <v>Escoja una especialidad</v>
      </c>
      <c r="M26" s="5"/>
      <c r="N26" s="5"/>
      <c r="O26" s="5"/>
      <c r="P26" s="6">
        <f>'Formato Productividad'!$M26-'Formato Productividad'!$AI26</f>
        <v>0</v>
      </c>
      <c r="Q26" s="6" t="str">
        <f>IFERROR(VLOOKUP('Formato Productividad'!$K26,Tabla4[],3,0),"Escoja una especialidad")</f>
        <v>Escoja una especialidad</v>
      </c>
      <c r="R26" s="6" t="str">
        <f t="shared" si="3"/>
        <v>No aplica</v>
      </c>
      <c r="S26" s="5"/>
      <c r="T26" s="5"/>
      <c r="U26" s="5"/>
      <c r="V26" s="6">
        <f t="shared" si="0"/>
        <v>0</v>
      </c>
      <c r="W26" s="6" t="str">
        <f t="shared" si="1"/>
        <v>No aplica</v>
      </c>
      <c r="X26" s="35" t="str">
        <f t="shared" si="2"/>
        <v>No aplica</v>
      </c>
      <c r="Y26" s="37"/>
      <c r="Z26" s="38"/>
      <c r="AA26" s="36"/>
      <c r="AB26" s="38"/>
      <c r="AC26" s="37"/>
      <c r="AD26" s="38"/>
      <c r="AE26" s="37"/>
      <c r="AF26" s="38"/>
      <c r="AG26" s="37"/>
      <c r="AH26" s="38"/>
      <c r="AI26" s="36"/>
      <c r="AJ26" s="5"/>
      <c r="AK26" s="5"/>
      <c r="AL26" s="6">
        <f>IFERROR('Formato Productividad'!$Y26+'Formato Productividad'!$AA26+'Formato Productividad'!$AC26,0)+'Formato Productividad'!$AE26</f>
        <v>0</v>
      </c>
      <c r="AM26" s="6">
        <f>IFERROR((('Formato Productividad'!$T26+'Formato Productividad'!$V26+'Formato Productividad'!$U26)/'Formato Productividad'!$Q26),0)+'Formato Productividad'!$AL26</f>
        <v>0</v>
      </c>
      <c r="AN26" s="7">
        <f>IFERROR(('Formato Productividad'!$AM26/'Formato Productividad'!$N26)*('Formato Productividad'!$N26/'Formato Productividad'!$P26),0)</f>
        <v>0</v>
      </c>
      <c r="AO26" s="7">
        <f>IFERROR(('Formato Productividad'!$AG26/'Formato Productividad'!$O26)*('Formato Productividad'!$O26/'Formato Productividad'!$P26),0)</f>
        <v>0</v>
      </c>
      <c r="AP26" s="7">
        <f>'Formato Productividad'!$AN26+'Formato Productividad'!$AO26</f>
        <v>0</v>
      </c>
      <c r="AQ26" s="5"/>
      <c r="AR26" s="7">
        <f>IFERROR('Formato Productividad'!$AM26/'Formato Productividad'!$N26,0)</f>
        <v>0</v>
      </c>
      <c r="AS26" s="7">
        <f>IFERROR('Formato Productividad'!$AG26/'Formato Productividad'!$O26,0)</f>
        <v>0</v>
      </c>
      <c r="AT26" s="71">
        <f>IFERROR('Formato Productividad'!$AI26/'Formato Productividad'!$M26,0)</f>
        <v>0</v>
      </c>
      <c r="AU26" s="74"/>
    </row>
    <row r="27" spans="1:47" s="33" customFormat="1" ht="25.5" customHeight="1" x14ac:dyDescent="0.25">
      <c r="A27" s="39">
        <v>26</v>
      </c>
      <c r="B27" s="5"/>
      <c r="C27" s="8"/>
      <c r="D27" s="5"/>
      <c r="E27" s="6" t="str">
        <f>IFERROR(VLOOKUP(D27,'Formato validacion'!$E$2:$F$131,2,0),"Escoja un ESM")</f>
        <v>Escoja un ESM</v>
      </c>
      <c r="F27" s="31"/>
      <c r="G27" s="5"/>
      <c r="H27" s="5"/>
      <c r="I27" s="5"/>
      <c r="J27" s="5"/>
      <c r="K27" s="5"/>
      <c r="L27" s="6" t="str">
        <f>IFERROR(VLOOKUP(K27,Tabla4[[ESPECIALIDADES]:[ÁREA DE LA ESPECIALIDAD]],2,0),"Escoja una especialidad")</f>
        <v>Escoja una especialidad</v>
      </c>
      <c r="M27" s="5"/>
      <c r="N27" s="5"/>
      <c r="O27" s="5"/>
      <c r="P27" s="6">
        <f>'Formato Productividad'!$M27-'Formato Productividad'!$AI27</f>
        <v>0</v>
      </c>
      <c r="Q27" s="6" t="str">
        <f>IFERROR(VLOOKUP('Formato Productividad'!$K27,Tabla4[],3,0),"Escoja una especialidad")</f>
        <v>Escoja una especialidad</v>
      </c>
      <c r="R27" s="6" t="str">
        <f t="shared" si="3"/>
        <v>No aplica</v>
      </c>
      <c r="S27" s="5"/>
      <c r="T27" s="5"/>
      <c r="U27" s="5"/>
      <c r="V27" s="6">
        <f t="shared" si="0"/>
        <v>0</v>
      </c>
      <c r="W27" s="6" t="str">
        <f t="shared" si="1"/>
        <v>No aplica</v>
      </c>
      <c r="X27" s="35" t="str">
        <f t="shared" si="2"/>
        <v>No aplica</v>
      </c>
      <c r="Y27" s="37"/>
      <c r="Z27" s="38"/>
      <c r="AA27" s="36"/>
      <c r="AB27" s="38"/>
      <c r="AC27" s="37"/>
      <c r="AD27" s="38"/>
      <c r="AE27" s="37"/>
      <c r="AF27" s="38"/>
      <c r="AG27" s="37"/>
      <c r="AH27" s="38"/>
      <c r="AI27" s="36"/>
      <c r="AJ27" s="5"/>
      <c r="AK27" s="5"/>
      <c r="AL27" s="6">
        <f>IFERROR('Formato Productividad'!$Y27+'Formato Productividad'!$AA27+'Formato Productividad'!$AC27,0)+'Formato Productividad'!$AE27</f>
        <v>0</v>
      </c>
      <c r="AM27" s="6">
        <f>IFERROR((('Formato Productividad'!$T27+'Formato Productividad'!$V27+'Formato Productividad'!$U27)/'Formato Productividad'!$Q27),0)+'Formato Productividad'!$AL27</f>
        <v>0</v>
      </c>
      <c r="AN27" s="7">
        <f>IFERROR(('Formato Productividad'!$AM27/'Formato Productividad'!$N27)*('Formato Productividad'!$N27/'Formato Productividad'!$P27),0)</f>
        <v>0</v>
      </c>
      <c r="AO27" s="7">
        <f>IFERROR(('Formato Productividad'!$AG27/'Formato Productividad'!$O27)*('Formato Productividad'!$O27/'Formato Productividad'!$P27),0)</f>
        <v>0</v>
      </c>
      <c r="AP27" s="7">
        <f>'Formato Productividad'!$AN27+'Formato Productividad'!$AO27</f>
        <v>0</v>
      </c>
      <c r="AQ27" s="5"/>
      <c r="AR27" s="7">
        <f>IFERROR('Formato Productividad'!$AM27/'Formato Productividad'!$N27,0)</f>
        <v>0</v>
      </c>
      <c r="AS27" s="7">
        <f>IFERROR('Formato Productividad'!$AG27/'Formato Productividad'!$O27,0)</f>
        <v>0</v>
      </c>
      <c r="AT27" s="71">
        <f>IFERROR('Formato Productividad'!$AI27/'Formato Productividad'!$M27,0)</f>
        <v>0</v>
      </c>
      <c r="AU27" s="74"/>
    </row>
    <row r="28" spans="1:47" s="33" customFormat="1" ht="25.5" customHeight="1" x14ac:dyDescent="0.25">
      <c r="A28" s="39">
        <v>27</v>
      </c>
      <c r="B28" s="5"/>
      <c r="C28" s="8"/>
      <c r="D28" s="5"/>
      <c r="E28" s="6" t="str">
        <f>IFERROR(VLOOKUP(D28,'Formato validacion'!$E$2:$F$131,2,0),"Escoja un ESM")</f>
        <v>Escoja un ESM</v>
      </c>
      <c r="F28" s="31"/>
      <c r="G28" s="5"/>
      <c r="H28" s="5"/>
      <c r="I28" s="5"/>
      <c r="J28" s="5"/>
      <c r="K28" s="5"/>
      <c r="L28" s="6" t="str">
        <f>IFERROR(VLOOKUP(K28,Tabla4[[ESPECIALIDADES]:[ÁREA DE LA ESPECIALIDAD]],2,0),"Escoja una especialidad")</f>
        <v>Escoja una especialidad</v>
      </c>
      <c r="M28" s="5"/>
      <c r="N28" s="5"/>
      <c r="O28" s="5"/>
      <c r="P28" s="6">
        <f>'Formato Productividad'!$M28-'Formato Productividad'!$AI28</f>
        <v>0</v>
      </c>
      <c r="Q28" s="6" t="str">
        <f>IFERROR(VLOOKUP('Formato Productividad'!$K28,Tabla4[],3,0),"Escoja una especialidad")</f>
        <v>Escoja una especialidad</v>
      </c>
      <c r="R28" s="6" t="str">
        <f t="shared" si="3"/>
        <v>No aplica</v>
      </c>
      <c r="S28" s="5"/>
      <c r="T28" s="5"/>
      <c r="U28" s="5"/>
      <c r="V28" s="6">
        <f t="shared" si="0"/>
        <v>0</v>
      </c>
      <c r="W28" s="6" t="str">
        <f t="shared" si="1"/>
        <v>No aplica</v>
      </c>
      <c r="X28" s="35" t="str">
        <f t="shared" si="2"/>
        <v>No aplica</v>
      </c>
      <c r="Y28" s="37"/>
      <c r="Z28" s="38"/>
      <c r="AA28" s="36"/>
      <c r="AB28" s="38"/>
      <c r="AC28" s="37"/>
      <c r="AD28" s="38"/>
      <c r="AE28" s="37"/>
      <c r="AF28" s="38"/>
      <c r="AG28" s="37"/>
      <c r="AH28" s="38"/>
      <c r="AI28" s="36"/>
      <c r="AJ28" s="5"/>
      <c r="AK28" s="5"/>
      <c r="AL28" s="6">
        <f>IFERROR('Formato Productividad'!$Y28+'Formato Productividad'!$AA28+'Formato Productividad'!$AC28,0)+'Formato Productividad'!$AE28</f>
        <v>0</v>
      </c>
      <c r="AM28" s="6">
        <f>IFERROR((('Formato Productividad'!$T28+'Formato Productividad'!$V28+'Formato Productividad'!$U28)/'Formato Productividad'!$Q28),0)+'Formato Productividad'!$AL28</f>
        <v>0</v>
      </c>
      <c r="AN28" s="7">
        <f>IFERROR(('Formato Productividad'!$AM28/'Formato Productividad'!$N28)*('Formato Productividad'!$N28/'Formato Productividad'!$P28),0)</f>
        <v>0</v>
      </c>
      <c r="AO28" s="7">
        <f>IFERROR(('Formato Productividad'!$AG28/'Formato Productividad'!$O28)*('Formato Productividad'!$O28/'Formato Productividad'!$P28),0)</f>
        <v>0</v>
      </c>
      <c r="AP28" s="7">
        <f>'Formato Productividad'!$AN28+'Formato Productividad'!$AO28</f>
        <v>0</v>
      </c>
      <c r="AQ28" s="5"/>
      <c r="AR28" s="7">
        <f>IFERROR('Formato Productividad'!$AM28/'Formato Productividad'!$N28,0)</f>
        <v>0</v>
      </c>
      <c r="AS28" s="7">
        <f>IFERROR('Formato Productividad'!$AG28/'Formato Productividad'!$O28,0)</f>
        <v>0</v>
      </c>
      <c r="AT28" s="71">
        <f>IFERROR('Formato Productividad'!$AI28/'Formato Productividad'!$M28,0)</f>
        <v>0</v>
      </c>
      <c r="AU28" s="74"/>
    </row>
    <row r="29" spans="1:47" s="33" customFormat="1" ht="25.5" customHeight="1" x14ac:dyDescent="0.25">
      <c r="A29" s="39">
        <v>28</v>
      </c>
      <c r="B29" s="5"/>
      <c r="C29" s="8"/>
      <c r="D29" s="5"/>
      <c r="E29" s="6" t="str">
        <f>IFERROR(VLOOKUP(D29,'Formato validacion'!$E$2:$F$131,2,0),"Escoja un ESM")</f>
        <v>Escoja un ESM</v>
      </c>
      <c r="F29" s="31"/>
      <c r="G29" s="5"/>
      <c r="H29" s="5"/>
      <c r="I29" s="5"/>
      <c r="J29" s="5"/>
      <c r="K29" s="5"/>
      <c r="L29" s="6" t="str">
        <f>IFERROR(VLOOKUP(K29,Tabla4[[ESPECIALIDADES]:[ÁREA DE LA ESPECIALIDAD]],2,0),"Escoja una especialidad")</f>
        <v>Escoja una especialidad</v>
      </c>
      <c r="M29" s="5"/>
      <c r="N29" s="5"/>
      <c r="O29" s="5"/>
      <c r="P29" s="6">
        <f>'Formato Productividad'!$M29-'Formato Productividad'!$AI29</f>
        <v>0</v>
      </c>
      <c r="Q29" s="6" t="str">
        <f>IFERROR(VLOOKUP('Formato Productividad'!$K29,Tabla4[],3,0),"Escoja una especialidad")</f>
        <v>Escoja una especialidad</v>
      </c>
      <c r="R29" s="6" t="str">
        <f t="shared" si="3"/>
        <v>No aplica</v>
      </c>
      <c r="S29" s="5"/>
      <c r="T29" s="5"/>
      <c r="U29" s="5"/>
      <c r="V29" s="6">
        <f t="shared" si="0"/>
        <v>0</v>
      </c>
      <c r="W29" s="6" t="str">
        <f t="shared" si="1"/>
        <v>No aplica</v>
      </c>
      <c r="X29" s="35" t="str">
        <f t="shared" si="2"/>
        <v>No aplica</v>
      </c>
      <c r="Y29" s="37"/>
      <c r="Z29" s="38"/>
      <c r="AA29" s="36"/>
      <c r="AB29" s="38"/>
      <c r="AC29" s="37"/>
      <c r="AD29" s="38"/>
      <c r="AE29" s="37"/>
      <c r="AF29" s="38"/>
      <c r="AG29" s="37"/>
      <c r="AH29" s="38"/>
      <c r="AI29" s="36"/>
      <c r="AJ29" s="5"/>
      <c r="AK29" s="5"/>
      <c r="AL29" s="6">
        <f>IFERROR('Formato Productividad'!$Y29+'Formato Productividad'!$AA29+'Formato Productividad'!$AC29,0)+'Formato Productividad'!$AE29</f>
        <v>0</v>
      </c>
      <c r="AM29" s="6">
        <f>IFERROR((('Formato Productividad'!$T29+'Formato Productividad'!$V29+'Formato Productividad'!$U29)/'Formato Productividad'!$Q29),0)+'Formato Productividad'!$AL29</f>
        <v>0</v>
      </c>
      <c r="AN29" s="7">
        <f>IFERROR(('Formato Productividad'!$AM29/'Formato Productividad'!$N29)*('Formato Productividad'!$N29/'Formato Productividad'!$P29),0)</f>
        <v>0</v>
      </c>
      <c r="AO29" s="7">
        <f>IFERROR(('Formato Productividad'!$AG29/'Formato Productividad'!$O29)*('Formato Productividad'!$O29/'Formato Productividad'!$P29),0)</f>
        <v>0</v>
      </c>
      <c r="AP29" s="7">
        <f>'Formato Productividad'!$AN29+'Formato Productividad'!$AO29</f>
        <v>0</v>
      </c>
      <c r="AQ29" s="5"/>
      <c r="AR29" s="7">
        <f>IFERROR('Formato Productividad'!$AM29/'Formato Productividad'!$N29,0)</f>
        <v>0</v>
      </c>
      <c r="AS29" s="7">
        <f>IFERROR('Formato Productividad'!$AG29/'Formato Productividad'!$O29,0)</f>
        <v>0</v>
      </c>
      <c r="AT29" s="71">
        <f>IFERROR('Formato Productividad'!$AI29/'Formato Productividad'!$M29,0)</f>
        <v>0</v>
      </c>
      <c r="AU29" s="74"/>
    </row>
    <row r="30" spans="1:47" s="33" customFormat="1" ht="25.5" customHeight="1" x14ac:dyDescent="0.25">
      <c r="A30" s="39">
        <v>29</v>
      </c>
      <c r="B30" s="5"/>
      <c r="C30" s="8"/>
      <c r="D30" s="5"/>
      <c r="E30" s="6" t="str">
        <f>IFERROR(VLOOKUP(D30,'Formato validacion'!$E$2:$F$131,2,0),"Escoja un ESM")</f>
        <v>Escoja un ESM</v>
      </c>
      <c r="F30" s="31"/>
      <c r="G30" s="5"/>
      <c r="H30" s="5"/>
      <c r="I30" s="5"/>
      <c r="J30" s="5"/>
      <c r="K30" s="5"/>
      <c r="L30" s="6" t="str">
        <f>IFERROR(VLOOKUP(K30,Tabla4[[ESPECIALIDADES]:[ÁREA DE LA ESPECIALIDAD]],2,0),"Escoja una especialidad")</f>
        <v>Escoja una especialidad</v>
      </c>
      <c r="M30" s="5"/>
      <c r="N30" s="5"/>
      <c r="O30" s="5"/>
      <c r="P30" s="6">
        <f>'Formato Productividad'!$M30-'Formato Productividad'!$AI30</f>
        <v>0</v>
      </c>
      <c r="Q30" s="6" t="str">
        <f>IFERROR(VLOOKUP('Formato Productividad'!$K30,Tabla4[],3,0),"Escoja una especialidad")</f>
        <v>Escoja una especialidad</v>
      </c>
      <c r="R30" s="6" t="str">
        <f t="shared" si="3"/>
        <v>No aplica</v>
      </c>
      <c r="S30" s="5"/>
      <c r="T30" s="5"/>
      <c r="U30" s="5"/>
      <c r="V30" s="6">
        <f t="shared" si="0"/>
        <v>0</v>
      </c>
      <c r="W30" s="6" t="str">
        <f t="shared" si="1"/>
        <v>No aplica</v>
      </c>
      <c r="X30" s="35" t="str">
        <f t="shared" si="2"/>
        <v>No aplica</v>
      </c>
      <c r="Y30" s="37"/>
      <c r="Z30" s="38"/>
      <c r="AA30" s="36"/>
      <c r="AB30" s="38"/>
      <c r="AC30" s="37"/>
      <c r="AD30" s="38"/>
      <c r="AE30" s="37"/>
      <c r="AF30" s="38"/>
      <c r="AG30" s="37"/>
      <c r="AH30" s="38"/>
      <c r="AI30" s="36"/>
      <c r="AJ30" s="5"/>
      <c r="AK30" s="5"/>
      <c r="AL30" s="6">
        <f>IFERROR('Formato Productividad'!$Y30+'Formato Productividad'!$AA30+'Formato Productividad'!$AC30,0)+'Formato Productividad'!$AE30</f>
        <v>0</v>
      </c>
      <c r="AM30" s="6">
        <f>IFERROR((('Formato Productividad'!$T30+'Formato Productividad'!$V30+'Formato Productividad'!$U30)/'Formato Productividad'!$Q30),0)+'Formato Productividad'!$AL30</f>
        <v>0</v>
      </c>
      <c r="AN30" s="7">
        <f>IFERROR(('Formato Productividad'!$AM30/'Formato Productividad'!$N30)*('Formato Productividad'!$N30/'Formato Productividad'!$P30),0)</f>
        <v>0</v>
      </c>
      <c r="AO30" s="7">
        <f>IFERROR(('Formato Productividad'!$AG30/'Formato Productividad'!$O30)*('Formato Productividad'!$O30/'Formato Productividad'!$P30),0)</f>
        <v>0</v>
      </c>
      <c r="AP30" s="7">
        <f>'Formato Productividad'!$AN30+'Formato Productividad'!$AO30</f>
        <v>0</v>
      </c>
      <c r="AQ30" s="5"/>
      <c r="AR30" s="7">
        <f>IFERROR('Formato Productividad'!$AM30/'Formato Productividad'!$N30,0)</f>
        <v>0</v>
      </c>
      <c r="AS30" s="7">
        <f>IFERROR('Formato Productividad'!$AG30/'Formato Productividad'!$O30,0)</f>
        <v>0</v>
      </c>
      <c r="AT30" s="71">
        <f>IFERROR('Formato Productividad'!$AI30/'Formato Productividad'!$M30,0)</f>
        <v>0</v>
      </c>
      <c r="AU30" s="74"/>
    </row>
    <row r="31" spans="1:47" s="33" customFormat="1" ht="25.5" customHeight="1" x14ac:dyDescent="0.25">
      <c r="A31" s="39">
        <v>30</v>
      </c>
      <c r="B31" s="5"/>
      <c r="C31" s="8"/>
      <c r="D31" s="5"/>
      <c r="E31" s="6" t="str">
        <f>IFERROR(VLOOKUP(D31,'Formato validacion'!$E$2:$F$131,2,0),"Escoja un ESM")</f>
        <v>Escoja un ESM</v>
      </c>
      <c r="F31" s="31"/>
      <c r="G31" s="5"/>
      <c r="H31" s="5"/>
      <c r="I31" s="5"/>
      <c r="J31" s="5"/>
      <c r="K31" s="5"/>
      <c r="L31" s="6" t="str">
        <f>IFERROR(VLOOKUP(K31,Tabla4[[ESPECIALIDADES]:[ÁREA DE LA ESPECIALIDAD]],2,0),"Escoja una especialidad")</f>
        <v>Escoja una especialidad</v>
      </c>
      <c r="M31" s="5"/>
      <c r="N31" s="5"/>
      <c r="O31" s="5"/>
      <c r="P31" s="6">
        <f>'Formato Productividad'!$M31-'Formato Productividad'!$AI31</f>
        <v>0</v>
      </c>
      <c r="Q31" s="6" t="str">
        <f>IFERROR(VLOOKUP('Formato Productividad'!$K31,Tabla4[],3,0),"Escoja una especialidad")</f>
        <v>Escoja una especialidad</v>
      </c>
      <c r="R31" s="6" t="str">
        <f t="shared" si="3"/>
        <v>No aplica</v>
      </c>
      <c r="S31" s="5"/>
      <c r="T31" s="5"/>
      <c r="U31" s="5"/>
      <c r="V31" s="6">
        <f t="shared" si="0"/>
        <v>0</v>
      </c>
      <c r="W31" s="6" t="str">
        <f t="shared" si="1"/>
        <v>No aplica</v>
      </c>
      <c r="X31" s="35" t="str">
        <f t="shared" si="2"/>
        <v>No aplica</v>
      </c>
      <c r="Y31" s="37"/>
      <c r="Z31" s="38"/>
      <c r="AA31" s="36"/>
      <c r="AB31" s="38"/>
      <c r="AC31" s="37"/>
      <c r="AD31" s="38"/>
      <c r="AE31" s="37"/>
      <c r="AF31" s="38"/>
      <c r="AG31" s="37"/>
      <c r="AH31" s="38"/>
      <c r="AI31" s="36"/>
      <c r="AJ31" s="5"/>
      <c r="AK31" s="5"/>
      <c r="AL31" s="6">
        <f>IFERROR('Formato Productividad'!$Y31+'Formato Productividad'!$AA31+'Formato Productividad'!$AC31,0)+'Formato Productividad'!$AE31</f>
        <v>0</v>
      </c>
      <c r="AM31" s="6">
        <f>IFERROR((('Formato Productividad'!$T31+'Formato Productividad'!$V31+'Formato Productividad'!$U31)/'Formato Productividad'!$Q31),0)+'Formato Productividad'!$AL31</f>
        <v>0</v>
      </c>
      <c r="AN31" s="7">
        <f>IFERROR(('Formato Productividad'!$AM31/'Formato Productividad'!$N31)*('Formato Productividad'!$N31/'Formato Productividad'!$P31),0)</f>
        <v>0</v>
      </c>
      <c r="AO31" s="7">
        <f>IFERROR(('Formato Productividad'!$AG31/'Formato Productividad'!$O31)*('Formato Productividad'!$O31/'Formato Productividad'!$P31),0)</f>
        <v>0</v>
      </c>
      <c r="AP31" s="7">
        <f>'Formato Productividad'!$AN31+'Formato Productividad'!$AO31</f>
        <v>0</v>
      </c>
      <c r="AQ31" s="5"/>
      <c r="AR31" s="7">
        <f>IFERROR('Formato Productividad'!$AM31/'Formato Productividad'!$N31,0)</f>
        <v>0</v>
      </c>
      <c r="AS31" s="7">
        <f>IFERROR('Formato Productividad'!$AG31/'Formato Productividad'!$O31,0)</f>
        <v>0</v>
      </c>
      <c r="AT31" s="71">
        <f>IFERROR('Formato Productividad'!$AI31/'Formato Productividad'!$M31,0)</f>
        <v>0</v>
      </c>
      <c r="AU31" s="74"/>
    </row>
    <row r="32" spans="1:47" s="33" customFormat="1" ht="25.5" customHeight="1" x14ac:dyDescent="0.25">
      <c r="A32" s="39">
        <v>31</v>
      </c>
      <c r="B32" s="5"/>
      <c r="C32" s="8"/>
      <c r="D32" s="5"/>
      <c r="E32" s="6" t="str">
        <f>IFERROR(VLOOKUP(D32,'Formato validacion'!$E$2:$F$131,2,0),"Escoja un ESM")</f>
        <v>Escoja un ESM</v>
      </c>
      <c r="F32" s="31"/>
      <c r="G32" s="5"/>
      <c r="H32" s="5"/>
      <c r="I32" s="5"/>
      <c r="J32" s="5"/>
      <c r="K32" s="5"/>
      <c r="L32" s="6" t="str">
        <f>IFERROR(VLOOKUP(K32,Tabla4[[ESPECIALIDADES]:[ÁREA DE LA ESPECIALIDAD]],2,0),"Escoja una especialidad")</f>
        <v>Escoja una especialidad</v>
      </c>
      <c r="M32" s="5"/>
      <c r="N32" s="5"/>
      <c r="O32" s="5"/>
      <c r="P32" s="6">
        <f>'Formato Productividad'!$M32-'Formato Productividad'!$AI32</f>
        <v>0</v>
      </c>
      <c r="Q32" s="6" t="str">
        <f>IFERROR(VLOOKUP('Formato Productividad'!$K32,Tabla4[],3,0),"Escoja una especialidad")</f>
        <v>Escoja una especialidad</v>
      </c>
      <c r="R32" s="6" t="str">
        <f t="shared" si="3"/>
        <v>No aplica</v>
      </c>
      <c r="S32" s="5"/>
      <c r="T32" s="5"/>
      <c r="U32" s="5"/>
      <c r="V32" s="6">
        <f t="shared" si="0"/>
        <v>0</v>
      </c>
      <c r="W32" s="6" t="str">
        <f t="shared" si="1"/>
        <v>No aplica</v>
      </c>
      <c r="X32" s="35" t="str">
        <f t="shared" si="2"/>
        <v>No aplica</v>
      </c>
      <c r="Y32" s="37"/>
      <c r="Z32" s="38"/>
      <c r="AA32" s="36"/>
      <c r="AB32" s="38"/>
      <c r="AC32" s="37"/>
      <c r="AD32" s="38"/>
      <c r="AE32" s="37"/>
      <c r="AF32" s="38"/>
      <c r="AG32" s="37"/>
      <c r="AH32" s="38"/>
      <c r="AI32" s="36"/>
      <c r="AJ32" s="5"/>
      <c r="AK32" s="5"/>
      <c r="AL32" s="6">
        <f>IFERROR('Formato Productividad'!$Y32+'Formato Productividad'!$AA32+'Formato Productividad'!$AC32,0)+'Formato Productividad'!$AE32</f>
        <v>0</v>
      </c>
      <c r="AM32" s="6">
        <f>IFERROR((('Formato Productividad'!$T32+'Formato Productividad'!$V32+'Formato Productividad'!$U32)/'Formato Productividad'!$Q32),0)+'Formato Productividad'!$AL32</f>
        <v>0</v>
      </c>
      <c r="AN32" s="7">
        <f>IFERROR(('Formato Productividad'!$AM32/'Formato Productividad'!$N32)*('Formato Productividad'!$N32/'Formato Productividad'!$P32),0)</f>
        <v>0</v>
      </c>
      <c r="AO32" s="7">
        <f>IFERROR(('Formato Productividad'!$AG32/'Formato Productividad'!$O32)*('Formato Productividad'!$O32/'Formato Productividad'!$P32),0)</f>
        <v>0</v>
      </c>
      <c r="AP32" s="7">
        <f>'Formato Productividad'!$AN32+'Formato Productividad'!$AO32</f>
        <v>0</v>
      </c>
      <c r="AQ32" s="5"/>
      <c r="AR32" s="7">
        <f>IFERROR('Formato Productividad'!$AM32/'Formato Productividad'!$N32,0)</f>
        <v>0</v>
      </c>
      <c r="AS32" s="7">
        <f>IFERROR('Formato Productividad'!$AG32/'Formato Productividad'!$O32,0)</f>
        <v>0</v>
      </c>
      <c r="AT32" s="71">
        <f>IFERROR('Formato Productividad'!$AI32/'Formato Productividad'!$M32,0)</f>
        <v>0</v>
      </c>
      <c r="AU32" s="74"/>
    </row>
    <row r="33" spans="1:47" s="33" customFormat="1" ht="25.5" customHeight="1" x14ac:dyDescent="0.25">
      <c r="A33" s="39">
        <v>32</v>
      </c>
      <c r="B33" s="5"/>
      <c r="C33" s="8"/>
      <c r="D33" s="5"/>
      <c r="E33" s="6" t="str">
        <f>IFERROR(VLOOKUP(D33,'Formato validacion'!$E$2:$F$131,2,0),"Escoja un ESM")</f>
        <v>Escoja un ESM</v>
      </c>
      <c r="F33" s="31"/>
      <c r="G33" s="5"/>
      <c r="H33" s="5"/>
      <c r="I33" s="5"/>
      <c r="J33" s="5"/>
      <c r="K33" s="5"/>
      <c r="L33" s="6" t="str">
        <f>IFERROR(VLOOKUP(K33,Tabla4[[ESPECIALIDADES]:[ÁREA DE LA ESPECIALIDAD]],2,0),"Escoja una especialidad")</f>
        <v>Escoja una especialidad</v>
      </c>
      <c r="M33" s="5"/>
      <c r="N33" s="5"/>
      <c r="O33" s="5"/>
      <c r="P33" s="6">
        <f>'Formato Productividad'!$M33-'Formato Productividad'!$AI33</f>
        <v>0</v>
      </c>
      <c r="Q33" s="6" t="str">
        <f>IFERROR(VLOOKUP('Formato Productividad'!$K33,Tabla4[],3,0),"Escoja una especialidad")</f>
        <v>Escoja una especialidad</v>
      </c>
      <c r="R33" s="6" t="str">
        <f t="shared" si="3"/>
        <v>No aplica</v>
      </c>
      <c r="S33" s="5"/>
      <c r="T33" s="5"/>
      <c r="U33" s="5"/>
      <c r="V33" s="6">
        <f t="shared" si="0"/>
        <v>0</v>
      </c>
      <c r="W33" s="6" t="str">
        <f t="shared" si="1"/>
        <v>No aplica</v>
      </c>
      <c r="X33" s="35" t="str">
        <f t="shared" si="2"/>
        <v>No aplica</v>
      </c>
      <c r="Y33" s="37"/>
      <c r="Z33" s="38"/>
      <c r="AA33" s="36"/>
      <c r="AB33" s="38"/>
      <c r="AC33" s="37"/>
      <c r="AD33" s="38"/>
      <c r="AE33" s="37"/>
      <c r="AF33" s="38"/>
      <c r="AG33" s="37"/>
      <c r="AH33" s="38"/>
      <c r="AI33" s="36"/>
      <c r="AJ33" s="5"/>
      <c r="AK33" s="5"/>
      <c r="AL33" s="6">
        <f>IFERROR('Formato Productividad'!$Y33+'Formato Productividad'!$AA33+'Formato Productividad'!$AC33,0)+'Formato Productividad'!$AE33</f>
        <v>0</v>
      </c>
      <c r="AM33" s="6">
        <f>IFERROR((('Formato Productividad'!$T33+'Formato Productividad'!$V33+'Formato Productividad'!$U33)/'Formato Productividad'!$Q33),0)+'Formato Productividad'!$AL33</f>
        <v>0</v>
      </c>
      <c r="AN33" s="7">
        <f>IFERROR(('Formato Productividad'!$AM33/'Formato Productividad'!$N33)*('Formato Productividad'!$N33/'Formato Productividad'!$P33),0)</f>
        <v>0</v>
      </c>
      <c r="AO33" s="7">
        <f>IFERROR(('Formato Productividad'!$AG33/'Formato Productividad'!$O33)*('Formato Productividad'!$O33/'Formato Productividad'!$P33),0)</f>
        <v>0</v>
      </c>
      <c r="AP33" s="7">
        <f>'Formato Productividad'!$AN33+'Formato Productividad'!$AO33</f>
        <v>0</v>
      </c>
      <c r="AQ33" s="5"/>
      <c r="AR33" s="7">
        <f>IFERROR('Formato Productividad'!$AM33/'Formato Productividad'!$N33,0)</f>
        <v>0</v>
      </c>
      <c r="AS33" s="7">
        <f>IFERROR('Formato Productividad'!$AG33/'Formato Productividad'!$O33,0)</f>
        <v>0</v>
      </c>
      <c r="AT33" s="71">
        <f>IFERROR('Formato Productividad'!$AI33/'Formato Productividad'!$M33,0)</f>
        <v>0</v>
      </c>
      <c r="AU33" s="74"/>
    </row>
    <row r="34" spans="1:47" s="33" customFormat="1" ht="25.5" customHeight="1" x14ac:dyDescent="0.25">
      <c r="A34" s="39">
        <v>33</v>
      </c>
      <c r="B34" s="5"/>
      <c r="C34" s="8"/>
      <c r="D34" s="5"/>
      <c r="E34" s="6" t="str">
        <f>IFERROR(VLOOKUP(D34,'Formato validacion'!$E$2:$F$131,2,0),"Escoja un ESM")</f>
        <v>Escoja un ESM</v>
      </c>
      <c r="F34" s="31"/>
      <c r="G34" s="5"/>
      <c r="H34" s="5"/>
      <c r="I34" s="5"/>
      <c r="J34" s="5"/>
      <c r="K34" s="5"/>
      <c r="L34" s="6" t="str">
        <f>IFERROR(VLOOKUP(K34,Tabla4[[ESPECIALIDADES]:[ÁREA DE LA ESPECIALIDAD]],2,0),"Escoja una especialidad")</f>
        <v>Escoja una especialidad</v>
      </c>
      <c r="M34" s="5"/>
      <c r="N34" s="5"/>
      <c r="O34" s="5"/>
      <c r="P34" s="6">
        <f>'Formato Productividad'!$M34-'Formato Productividad'!$AI34</f>
        <v>0</v>
      </c>
      <c r="Q34" s="6" t="str">
        <f>IFERROR(VLOOKUP('Formato Productividad'!$K34,Tabla4[],3,0),"Escoja una especialidad")</f>
        <v>Escoja una especialidad</v>
      </c>
      <c r="R34" s="6" t="str">
        <f t="shared" si="3"/>
        <v>No aplica</v>
      </c>
      <c r="S34" s="5"/>
      <c r="T34" s="5"/>
      <c r="U34" s="5"/>
      <c r="V34" s="6">
        <f t="shared" si="0"/>
        <v>0</v>
      </c>
      <c r="W34" s="6" t="str">
        <f t="shared" si="1"/>
        <v>No aplica</v>
      </c>
      <c r="X34" s="35" t="str">
        <f t="shared" si="2"/>
        <v>No aplica</v>
      </c>
      <c r="Y34" s="37"/>
      <c r="Z34" s="38"/>
      <c r="AA34" s="36"/>
      <c r="AB34" s="38"/>
      <c r="AC34" s="37"/>
      <c r="AD34" s="38"/>
      <c r="AE34" s="37"/>
      <c r="AF34" s="38"/>
      <c r="AG34" s="37"/>
      <c r="AH34" s="38"/>
      <c r="AI34" s="36"/>
      <c r="AJ34" s="5"/>
      <c r="AK34" s="5"/>
      <c r="AL34" s="6">
        <f>IFERROR('Formato Productividad'!$Y34+'Formato Productividad'!$AA34+'Formato Productividad'!$AC34,0)+'Formato Productividad'!$AE34</f>
        <v>0</v>
      </c>
      <c r="AM34" s="6">
        <f>IFERROR((('Formato Productividad'!$T34+'Formato Productividad'!$V34+'Formato Productividad'!$U34)/'Formato Productividad'!$Q34),0)+'Formato Productividad'!$AL34</f>
        <v>0</v>
      </c>
      <c r="AN34" s="7">
        <f>IFERROR(('Formato Productividad'!$AM34/'Formato Productividad'!$N34)*('Formato Productividad'!$N34/'Formato Productividad'!$P34),0)</f>
        <v>0</v>
      </c>
      <c r="AO34" s="7">
        <f>IFERROR(('Formato Productividad'!$AG34/'Formato Productividad'!$O34)*('Formato Productividad'!$O34/'Formato Productividad'!$P34),0)</f>
        <v>0</v>
      </c>
      <c r="AP34" s="7">
        <f>'Formato Productividad'!$AN34+'Formato Productividad'!$AO34</f>
        <v>0</v>
      </c>
      <c r="AQ34" s="5"/>
      <c r="AR34" s="7">
        <f>IFERROR('Formato Productividad'!$AM34/'Formato Productividad'!$N34,0)</f>
        <v>0</v>
      </c>
      <c r="AS34" s="7">
        <f>IFERROR('Formato Productividad'!$AG34/'Formato Productividad'!$O34,0)</f>
        <v>0</v>
      </c>
      <c r="AT34" s="71">
        <f>IFERROR('Formato Productividad'!$AI34/'Formato Productividad'!$M34,0)</f>
        <v>0</v>
      </c>
      <c r="AU34" s="74"/>
    </row>
    <row r="35" spans="1:47" s="33" customFormat="1" ht="25.5" customHeight="1" x14ac:dyDescent="0.25">
      <c r="A35" s="39">
        <v>34</v>
      </c>
      <c r="B35" s="5"/>
      <c r="C35" s="8"/>
      <c r="D35" s="5"/>
      <c r="E35" s="6" t="str">
        <f>IFERROR(VLOOKUP(D35,'Formato validacion'!$E$2:$F$131,2,0),"Escoja un ESM")</f>
        <v>Escoja un ESM</v>
      </c>
      <c r="F35" s="31"/>
      <c r="G35" s="5"/>
      <c r="H35" s="5"/>
      <c r="I35" s="5"/>
      <c r="J35" s="5"/>
      <c r="K35" s="5"/>
      <c r="L35" s="6" t="str">
        <f>IFERROR(VLOOKUP(K35,Tabla4[[ESPECIALIDADES]:[ÁREA DE LA ESPECIALIDAD]],2,0),"Escoja una especialidad")</f>
        <v>Escoja una especialidad</v>
      </c>
      <c r="M35" s="5"/>
      <c r="N35" s="5"/>
      <c r="O35" s="5"/>
      <c r="P35" s="6">
        <f>'Formato Productividad'!$M35-'Formato Productividad'!$AI35</f>
        <v>0</v>
      </c>
      <c r="Q35" s="6" t="str">
        <f>IFERROR(VLOOKUP('Formato Productividad'!$K35,Tabla4[],3,0),"Escoja una especialidad")</f>
        <v>Escoja una especialidad</v>
      </c>
      <c r="R35" s="6" t="str">
        <f t="shared" si="3"/>
        <v>No aplica</v>
      </c>
      <c r="S35" s="5"/>
      <c r="T35" s="5"/>
      <c r="U35" s="5"/>
      <c r="V35" s="6">
        <f t="shared" si="0"/>
        <v>0</v>
      </c>
      <c r="W35" s="6" t="str">
        <f t="shared" si="1"/>
        <v>No aplica</v>
      </c>
      <c r="X35" s="35" t="str">
        <f t="shared" si="2"/>
        <v>No aplica</v>
      </c>
      <c r="Y35" s="37"/>
      <c r="Z35" s="38"/>
      <c r="AA35" s="36"/>
      <c r="AB35" s="38"/>
      <c r="AC35" s="37"/>
      <c r="AD35" s="38"/>
      <c r="AE35" s="37"/>
      <c r="AF35" s="38"/>
      <c r="AG35" s="37"/>
      <c r="AH35" s="38"/>
      <c r="AI35" s="36"/>
      <c r="AJ35" s="5"/>
      <c r="AK35" s="5"/>
      <c r="AL35" s="6">
        <f>IFERROR('Formato Productividad'!$Y35+'Formato Productividad'!$AA35+'Formato Productividad'!$AC35,0)+'Formato Productividad'!$AE35</f>
        <v>0</v>
      </c>
      <c r="AM35" s="6">
        <f>IFERROR((('Formato Productividad'!$T35+'Formato Productividad'!$V35+'Formato Productividad'!$U35)/'Formato Productividad'!$Q35),0)+'Formato Productividad'!$AL35</f>
        <v>0</v>
      </c>
      <c r="AN35" s="7">
        <f>IFERROR(('Formato Productividad'!$AM35/'Formato Productividad'!$N35)*('Formato Productividad'!$N35/'Formato Productividad'!$P35),0)</f>
        <v>0</v>
      </c>
      <c r="AO35" s="7">
        <f>IFERROR(('Formato Productividad'!$AG35/'Formato Productividad'!$O35)*('Formato Productividad'!$O35/'Formato Productividad'!$P35),0)</f>
        <v>0</v>
      </c>
      <c r="AP35" s="7">
        <f>'Formato Productividad'!$AN35+'Formato Productividad'!$AO35</f>
        <v>0</v>
      </c>
      <c r="AQ35" s="5"/>
      <c r="AR35" s="7">
        <f>IFERROR('Formato Productividad'!$AM35/'Formato Productividad'!$N35,0)</f>
        <v>0</v>
      </c>
      <c r="AS35" s="7">
        <f>IFERROR('Formato Productividad'!$AG35/'Formato Productividad'!$O35,0)</f>
        <v>0</v>
      </c>
      <c r="AT35" s="71">
        <f>IFERROR('Formato Productividad'!$AI35/'Formato Productividad'!$M35,0)</f>
        <v>0</v>
      </c>
      <c r="AU35" s="74"/>
    </row>
    <row r="36" spans="1:47" s="33" customFormat="1" ht="25.5" customHeight="1" x14ac:dyDescent="0.25">
      <c r="A36" s="39">
        <v>35</v>
      </c>
      <c r="B36" s="5"/>
      <c r="C36" s="8"/>
      <c r="D36" s="5"/>
      <c r="E36" s="6" t="str">
        <f>IFERROR(VLOOKUP(D36,'Formato validacion'!$E$2:$F$131,2,0),"Escoja un ESM")</f>
        <v>Escoja un ESM</v>
      </c>
      <c r="F36" s="31"/>
      <c r="G36" s="5"/>
      <c r="H36" s="5"/>
      <c r="I36" s="5"/>
      <c r="J36" s="5"/>
      <c r="K36" s="5"/>
      <c r="L36" s="6" t="str">
        <f>IFERROR(VLOOKUP(K36,Tabla4[[ESPECIALIDADES]:[ÁREA DE LA ESPECIALIDAD]],2,0),"Escoja una especialidad")</f>
        <v>Escoja una especialidad</v>
      </c>
      <c r="M36" s="5"/>
      <c r="N36" s="5"/>
      <c r="O36" s="5"/>
      <c r="P36" s="6">
        <f>'Formato Productividad'!$M36-'Formato Productividad'!$AI36</f>
        <v>0</v>
      </c>
      <c r="Q36" s="6" t="str">
        <f>IFERROR(VLOOKUP('Formato Productividad'!$K36,Tabla4[],3,0),"Escoja una especialidad")</f>
        <v>Escoja una especialidad</v>
      </c>
      <c r="R36" s="6" t="str">
        <f t="shared" si="3"/>
        <v>No aplica</v>
      </c>
      <c r="S36" s="5"/>
      <c r="T36" s="5"/>
      <c r="U36" s="5"/>
      <c r="V36" s="6">
        <f t="shared" si="0"/>
        <v>0</v>
      </c>
      <c r="W36" s="6" t="str">
        <f t="shared" si="1"/>
        <v>No aplica</v>
      </c>
      <c r="X36" s="35" t="str">
        <f t="shared" si="2"/>
        <v>No aplica</v>
      </c>
      <c r="Y36" s="37"/>
      <c r="Z36" s="38"/>
      <c r="AA36" s="36"/>
      <c r="AB36" s="38"/>
      <c r="AC36" s="37"/>
      <c r="AD36" s="38"/>
      <c r="AE36" s="37"/>
      <c r="AF36" s="38"/>
      <c r="AG36" s="37"/>
      <c r="AH36" s="38"/>
      <c r="AI36" s="36"/>
      <c r="AJ36" s="5"/>
      <c r="AK36" s="5"/>
      <c r="AL36" s="6">
        <f>IFERROR('Formato Productividad'!$Y36+'Formato Productividad'!$AA36+'Formato Productividad'!$AC36,0)+'Formato Productividad'!$AE36</f>
        <v>0</v>
      </c>
      <c r="AM36" s="6">
        <f>IFERROR((('Formato Productividad'!$T36+'Formato Productividad'!$V36+'Formato Productividad'!$U36)/'Formato Productividad'!$Q36),0)+'Formato Productividad'!$AL36</f>
        <v>0</v>
      </c>
      <c r="AN36" s="7">
        <f>IFERROR(('Formato Productividad'!$AM36/'Formato Productividad'!$N36)*('Formato Productividad'!$N36/'Formato Productividad'!$P36),0)</f>
        <v>0</v>
      </c>
      <c r="AO36" s="7">
        <f>IFERROR(('Formato Productividad'!$AG36/'Formato Productividad'!$O36)*('Formato Productividad'!$O36/'Formato Productividad'!$P36),0)</f>
        <v>0</v>
      </c>
      <c r="AP36" s="7">
        <f>'Formato Productividad'!$AN36+'Formato Productividad'!$AO36</f>
        <v>0</v>
      </c>
      <c r="AQ36" s="5"/>
      <c r="AR36" s="7">
        <f>IFERROR('Formato Productividad'!$AM36/'Formato Productividad'!$N36,0)</f>
        <v>0</v>
      </c>
      <c r="AS36" s="7">
        <f>IFERROR('Formato Productividad'!$AG36/'Formato Productividad'!$O36,0)</f>
        <v>0</v>
      </c>
      <c r="AT36" s="71">
        <f>IFERROR('Formato Productividad'!$AI36/'Formato Productividad'!$M36,0)</f>
        <v>0</v>
      </c>
      <c r="AU36" s="74"/>
    </row>
    <row r="37" spans="1:47" s="33" customFormat="1" ht="25.5" customHeight="1" x14ac:dyDescent="0.25">
      <c r="A37" s="39">
        <v>36</v>
      </c>
      <c r="B37" s="5"/>
      <c r="C37" s="8"/>
      <c r="D37" s="5"/>
      <c r="E37" s="6" t="str">
        <f>IFERROR(VLOOKUP(D37,'Formato validacion'!$E$2:$F$131,2,0),"Escoja un ESM")</f>
        <v>Escoja un ESM</v>
      </c>
      <c r="F37" s="31"/>
      <c r="G37" s="5"/>
      <c r="H37" s="5"/>
      <c r="I37" s="5"/>
      <c r="J37" s="5"/>
      <c r="K37" s="5"/>
      <c r="L37" s="6" t="str">
        <f>IFERROR(VLOOKUP(K37,Tabla4[[ESPECIALIDADES]:[ÁREA DE LA ESPECIALIDAD]],2,0),"Escoja una especialidad")</f>
        <v>Escoja una especialidad</v>
      </c>
      <c r="M37" s="5"/>
      <c r="N37" s="5"/>
      <c r="O37" s="5"/>
      <c r="P37" s="6">
        <f>'Formato Productividad'!$M37-'Formato Productividad'!$AI37</f>
        <v>0</v>
      </c>
      <c r="Q37" s="6" t="str">
        <f>IFERROR(VLOOKUP('Formato Productividad'!$K37,Tabla4[],3,0),"Escoja una especialidad")</f>
        <v>Escoja una especialidad</v>
      </c>
      <c r="R37" s="6" t="str">
        <f t="shared" si="3"/>
        <v>No aplica</v>
      </c>
      <c r="S37" s="5"/>
      <c r="T37" s="5"/>
      <c r="U37" s="5"/>
      <c r="V37" s="6">
        <f t="shared" si="0"/>
        <v>0</v>
      </c>
      <c r="W37" s="6" t="str">
        <f t="shared" si="1"/>
        <v>No aplica</v>
      </c>
      <c r="X37" s="35" t="str">
        <f t="shared" si="2"/>
        <v>No aplica</v>
      </c>
      <c r="Y37" s="37"/>
      <c r="Z37" s="38"/>
      <c r="AA37" s="36"/>
      <c r="AB37" s="38"/>
      <c r="AC37" s="37"/>
      <c r="AD37" s="38"/>
      <c r="AE37" s="37"/>
      <c r="AF37" s="38"/>
      <c r="AG37" s="37"/>
      <c r="AH37" s="38"/>
      <c r="AI37" s="36"/>
      <c r="AJ37" s="5"/>
      <c r="AK37" s="5"/>
      <c r="AL37" s="6">
        <f>IFERROR('Formato Productividad'!$Y37+'Formato Productividad'!$AA37+'Formato Productividad'!$AC37,0)+'Formato Productividad'!$AE37</f>
        <v>0</v>
      </c>
      <c r="AM37" s="6">
        <f>IFERROR((('Formato Productividad'!$T37+'Formato Productividad'!$V37+'Formato Productividad'!$U37)/'Formato Productividad'!$Q37),0)+'Formato Productividad'!$AL37</f>
        <v>0</v>
      </c>
      <c r="AN37" s="7">
        <f>IFERROR(('Formato Productividad'!$AM37/'Formato Productividad'!$N37)*('Formato Productividad'!$N37/'Formato Productividad'!$P37),0)</f>
        <v>0</v>
      </c>
      <c r="AO37" s="7">
        <f>IFERROR(('Formato Productividad'!$AG37/'Formato Productividad'!$O37)*('Formato Productividad'!$O37/'Formato Productividad'!$P37),0)</f>
        <v>0</v>
      </c>
      <c r="AP37" s="7">
        <f>'Formato Productividad'!$AN37+'Formato Productividad'!$AO37</f>
        <v>0</v>
      </c>
      <c r="AQ37" s="5"/>
      <c r="AR37" s="7">
        <f>IFERROR('Formato Productividad'!$AM37/'Formato Productividad'!$N37,0)</f>
        <v>0</v>
      </c>
      <c r="AS37" s="7">
        <f>IFERROR('Formato Productividad'!$AG37/'Formato Productividad'!$O37,0)</f>
        <v>0</v>
      </c>
      <c r="AT37" s="71">
        <f>IFERROR('Formato Productividad'!$AI37/'Formato Productividad'!$M37,0)</f>
        <v>0</v>
      </c>
      <c r="AU37" s="74"/>
    </row>
    <row r="38" spans="1:47" s="33" customFormat="1" ht="25.5" customHeight="1" x14ac:dyDescent="0.25">
      <c r="A38" s="39">
        <v>37</v>
      </c>
      <c r="B38" s="5"/>
      <c r="C38" s="8"/>
      <c r="D38" s="5"/>
      <c r="E38" s="6" t="str">
        <f>IFERROR(VLOOKUP(D38,'Formato validacion'!$E$2:$F$131,2,0),"Escoja un ESM")</f>
        <v>Escoja un ESM</v>
      </c>
      <c r="F38" s="31"/>
      <c r="G38" s="5"/>
      <c r="H38" s="5"/>
      <c r="I38" s="5"/>
      <c r="J38" s="5"/>
      <c r="K38" s="5"/>
      <c r="L38" s="6" t="str">
        <f>IFERROR(VLOOKUP(K38,Tabla4[[ESPECIALIDADES]:[ÁREA DE LA ESPECIALIDAD]],2,0),"Escoja una especialidad")</f>
        <v>Escoja una especialidad</v>
      </c>
      <c r="M38" s="5"/>
      <c r="N38" s="5"/>
      <c r="O38" s="5"/>
      <c r="P38" s="6">
        <f>'Formato Productividad'!$M38-'Formato Productividad'!$AI38</f>
        <v>0</v>
      </c>
      <c r="Q38" s="6" t="str">
        <f>IFERROR(VLOOKUP('Formato Productividad'!$K38,Tabla4[],3,0),"Escoja una especialidad")</f>
        <v>Escoja una especialidad</v>
      </c>
      <c r="R38" s="6" t="str">
        <f t="shared" si="3"/>
        <v>No aplica</v>
      </c>
      <c r="S38" s="5"/>
      <c r="T38" s="5"/>
      <c r="U38" s="5"/>
      <c r="V38" s="6">
        <f t="shared" si="0"/>
        <v>0</v>
      </c>
      <c r="W38" s="6" t="str">
        <f t="shared" si="1"/>
        <v>No aplica</v>
      </c>
      <c r="X38" s="35" t="str">
        <f t="shared" si="2"/>
        <v>No aplica</v>
      </c>
      <c r="Y38" s="37"/>
      <c r="Z38" s="38"/>
      <c r="AA38" s="36"/>
      <c r="AB38" s="38"/>
      <c r="AC38" s="37"/>
      <c r="AD38" s="38"/>
      <c r="AE38" s="37"/>
      <c r="AF38" s="38"/>
      <c r="AG38" s="37"/>
      <c r="AH38" s="38"/>
      <c r="AI38" s="36"/>
      <c r="AJ38" s="5"/>
      <c r="AK38" s="5"/>
      <c r="AL38" s="6">
        <f>IFERROR('Formato Productividad'!$Y38+'Formato Productividad'!$AA38+'Formato Productividad'!$AC38,0)+'Formato Productividad'!$AE38</f>
        <v>0</v>
      </c>
      <c r="AM38" s="6">
        <f>IFERROR((('Formato Productividad'!$T38+'Formato Productividad'!$V38+'Formato Productividad'!$U38)/'Formato Productividad'!$Q38),0)+'Formato Productividad'!$AL38</f>
        <v>0</v>
      </c>
      <c r="AN38" s="7">
        <f>IFERROR(('Formato Productividad'!$AM38/'Formato Productividad'!$N38)*('Formato Productividad'!$N38/'Formato Productividad'!$P38),0)</f>
        <v>0</v>
      </c>
      <c r="AO38" s="7">
        <f>IFERROR(('Formato Productividad'!$AG38/'Formato Productividad'!$O38)*('Formato Productividad'!$O38/'Formato Productividad'!$P38),0)</f>
        <v>0</v>
      </c>
      <c r="AP38" s="7">
        <f>'Formato Productividad'!$AN38+'Formato Productividad'!$AO38</f>
        <v>0</v>
      </c>
      <c r="AQ38" s="5"/>
      <c r="AR38" s="7">
        <f>IFERROR('Formato Productividad'!$AM38/'Formato Productividad'!$N38,0)</f>
        <v>0</v>
      </c>
      <c r="AS38" s="7">
        <f>IFERROR('Formato Productividad'!$AG38/'Formato Productividad'!$O38,0)</f>
        <v>0</v>
      </c>
      <c r="AT38" s="71">
        <f>IFERROR('Formato Productividad'!$AI38/'Formato Productividad'!$M38,0)</f>
        <v>0</v>
      </c>
      <c r="AU38" s="74"/>
    </row>
    <row r="39" spans="1:47" s="33" customFormat="1" ht="25.5" customHeight="1" x14ac:dyDescent="0.25">
      <c r="A39" s="39">
        <v>38</v>
      </c>
      <c r="B39" s="5"/>
      <c r="C39" s="8"/>
      <c r="D39" s="5"/>
      <c r="E39" s="6" t="str">
        <f>IFERROR(VLOOKUP(D39,'Formato validacion'!$E$2:$F$131,2,0),"Escoja un ESM")</f>
        <v>Escoja un ESM</v>
      </c>
      <c r="F39" s="31"/>
      <c r="G39" s="5"/>
      <c r="H39" s="5"/>
      <c r="I39" s="5"/>
      <c r="J39" s="5"/>
      <c r="K39" s="5"/>
      <c r="L39" s="6" t="str">
        <f>IFERROR(VLOOKUP(K39,Tabla4[[ESPECIALIDADES]:[ÁREA DE LA ESPECIALIDAD]],2,0),"Escoja una especialidad")</f>
        <v>Escoja una especialidad</v>
      </c>
      <c r="M39" s="5"/>
      <c r="N39" s="5"/>
      <c r="O39" s="5"/>
      <c r="P39" s="6">
        <f>'Formato Productividad'!$M39-'Formato Productividad'!$AI39</f>
        <v>0</v>
      </c>
      <c r="Q39" s="6" t="str">
        <f>IFERROR(VLOOKUP('Formato Productividad'!$K39,Tabla4[],3,0),"Escoja una especialidad")</f>
        <v>Escoja una especialidad</v>
      </c>
      <c r="R39" s="6" t="str">
        <f t="shared" si="3"/>
        <v>No aplica</v>
      </c>
      <c r="S39" s="5"/>
      <c r="T39" s="5"/>
      <c r="U39" s="5"/>
      <c r="V39" s="6">
        <f t="shared" si="0"/>
        <v>0</v>
      </c>
      <c r="W39" s="6" t="str">
        <f t="shared" si="1"/>
        <v>No aplica</v>
      </c>
      <c r="X39" s="35" t="str">
        <f t="shared" si="2"/>
        <v>No aplica</v>
      </c>
      <c r="Y39" s="37"/>
      <c r="Z39" s="38"/>
      <c r="AA39" s="36"/>
      <c r="AB39" s="38"/>
      <c r="AC39" s="37"/>
      <c r="AD39" s="38"/>
      <c r="AE39" s="37"/>
      <c r="AF39" s="38"/>
      <c r="AG39" s="37"/>
      <c r="AH39" s="38"/>
      <c r="AI39" s="36"/>
      <c r="AJ39" s="5"/>
      <c r="AK39" s="5"/>
      <c r="AL39" s="6">
        <f>IFERROR('Formato Productividad'!$Y39+'Formato Productividad'!$AA39+'Formato Productividad'!$AC39,0)+'Formato Productividad'!$AE39</f>
        <v>0</v>
      </c>
      <c r="AM39" s="6">
        <f>IFERROR((('Formato Productividad'!$T39+'Formato Productividad'!$V39+'Formato Productividad'!$U39)/'Formato Productividad'!$Q39),0)+'Formato Productividad'!$AL39</f>
        <v>0</v>
      </c>
      <c r="AN39" s="7">
        <f>IFERROR(('Formato Productividad'!$AM39/'Formato Productividad'!$N39)*('Formato Productividad'!$N39/'Formato Productividad'!$P39),0)</f>
        <v>0</v>
      </c>
      <c r="AO39" s="7">
        <f>IFERROR(('Formato Productividad'!$AG39/'Formato Productividad'!$O39)*('Formato Productividad'!$O39/'Formato Productividad'!$P39),0)</f>
        <v>0</v>
      </c>
      <c r="AP39" s="7">
        <f>'Formato Productividad'!$AN39+'Formato Productividad'!$AO39</f>
        <v>0</v>
      </c>
      <c r="AQ39" s="5"/>
      <c r="AR39" s="7">
        <f>IFERROR('Formato Productividad'!$AM39/'Formato Productividad'!$N39,0)</f>
        <v>0</v>
      </c>
      <c r="AS39" s="7">
        <f>IFERROR('Formato Productividad'!$AG39/'Formato Productividad'!$O39,0)</f>
        <v>0</v>
      </c>
      <c r="AT39" s="71">
        <f>IFERROR('Formato Productividad'!$AI39/'Formato Productividad'!$M39,0)</f>
        <v>0</v>
      </c>
      <c r="AU39" s="74"/>
    </row>
    <row r="40" spans="1:47" s="33" customFormat="1" ht="25.5" customHeight="1" x14ac:dyDescent="0.25">
      <c r="A40" s="39">
        <v>39</v>
      </c>
      <c r="B40" s="5"/>
      <c r="C40" s="8"/>
      <c r="D40" s="5"/>
      <c r="E40" s="6" t="str">
        <f>IFERROR(VLOOKUP(D40,'Formato validacion'!$E$2:$F$131,2,0),"Escoja un ESM")</f>
        <v>Escoja un ESM</v>
      </c>
      <c r="F40" s="31"/>
      <c r="G40" s="5"/>
      <c r="H40" s="5"/>
      <c r="I40" s="5"/>
      <c r="J40" s="5"/>
      <c r="K40" s="5"/>
      <c r="L40" s="6" t="str">
        <f>IFERROR(VLOOKUP(K40,Tabla4[[ESPECIALIDADES]:[ÁREA DE LA ESPECIALIDAD]],2,0),"Escoja una especialidad")</f>
        <v>Escoja una especialidad</v>
      </c>
      <c r="M40" s="5"/>
      <c r="N40" s="5"/>
      <c r="O40" s="5"/>
      <c r="P40" s="6">
        <f>'Formato Productividad'!$M40-'Formato Productividad'!$AI40</f>
        <v>0</v>
      </c>
      <c r="Q40" s="6" t="str">
        <f>IFERROR(VLOOKUP('Formato Productividad'!$K40,Tabla4[],3,0),"Escoja una especialidad")</f>
        <v>Escoja una especialidad</v>
      </c>
      <c r="R40" s="6" t="str">
        <f t="shared" si="3"/>
        <v>No aplica</v>
      </c>
      <c r="S40" s="5"/>
      <c r="T40" s="5"/>
      <c r="U40" s="5"/>
      <c r="V40" s="6">
        <f t="shared" si="0"/>
        <v>0</v>
      </c>
      <c r="W40" s="6" t="str">
        <f t="shared" si="1"/>
        <v>No aplica</v>
      </c>
      <c r="X40" s="35" t="str">
        <f t="shared" si="2"/>
        <v>No aplica</v>
      </c>
      <c r="Y40" s="37"/>
      <c r="Z40" s="38"/>
      <c r="AA40" s="36"/>
      <c r="AB40" s="38"/>
      <c r="AC40" s="37"/>
      <c r="AD40" s="38"/>
      <c r="AE40" s="37"/>
      <c r="AF40" s="38"/>
      <c r="AG40" s="37"/>
      <c r="AH40" s="38"/>
      <c r="AI40" s="36"/>
      <c r="AJ40" s="5"/>
      <c r="AK40" s="5"/>
      <c r="AL40" s="6">
        <f>IFERROR('Formato Productividad'!$Y40+'Formato Productividad'!$AA40+'Formato Productividad'!$AC40,0)+'Formato Productividad'!$AE40</f>
        <v>0</v>
      </c>
      <c r="AM40" s="6">
        <f>IFERROR((('Formato Productividad'!$T40+'Formato Productividad'!$V40+'Formato Productividad'!$U40)/'Formato Productividad'!$Q40),0)+'Formato Productividad'!$AL40</f>
        <v>0</v>
      </c>
      <c r="AN40" s="7">
        <f>IFERROR(('Formato Productividad'!$AM40/'Formato Productividad'!$N40)*('Formato Productividad'!$N40/'Formato Productividad'!$P40),0)</f>
        <v>0</v>
      </c>
      <c r="AO40" s="7">
        <f>IFERROR(('Formato Productividad'!$AG40/'Formato Productividad'!$O40)*('Formato Productividad'!$O40/'Formato Productividad'!$P40),0)</f>
        <v>0</v>
      </c>
      <c r="AP40" s="7">
        <f>'Formato Productividad'!$AN40+'Formato Productividad'!$AO40</f>
        <v>0</v>
      </c>
      <c r="AQ40" s="5"/>
      <c r="AR40" s="7">
        <f>IFERROR('Formato Productividad'!$AM40/'Formato Productividad'!$N40,0)</f>
        <v>0</v>
      </c>
      <c r="AS40" s="7">
        <f>IFERROR('Formato Productividad'!$AG40/'Formato Productividad'!$O40,0)</f>
        <v>0</v>
      </c>
      <c r="AT40" s="71">
        <f>IFERROR('Formato Productividad'!$AI40/'Formato Productividad'!$M40,0)</f>
        <v>0</v>
      </c>
      <c r="AU40" s="74"/>
    </row>
    <row r="41" spans="1:47" s="33" customFormat="1" ht="25.5" customHeight="1" x14ac:dyDescent="0.25">
      <c r="A41" s="39">
        <v>40</v>
      </c>
      <c r="B41" s="5"/>
      <c r="C41" s="8"/>
      <c r="D41" s="5"/>
      <c r="E41" s="6" t="str">
        <f>IFERROR(VLOOKUP(D41,'Formato validacion'!$E$2:$F$131,2,0),"Escoja un ESM")</f>
        <v>Escoja un ESM</v>
      </c>
      <c r="F41" s="31"/>
      <c r="G41" s="5"/>
      <c r="H41" s="5"/>
      <c r="I41" s="5"/>
      <c r="J41" s="5"/>
      <c r="K41" s="5"/>
      <c r="L41" s="6" t="str">
        <f>IFERROR(VLOOKUP(K41,Tabla4[[ESPECIALIDADES]:[ÁREA DE LA ESPECIALIDAD]],2,0),"Escoja una especialidad")</f>
        <v>Escoja una especialidad</v>
      </c>
      <c r="M41" s="5"/>
      <c r="N41" s="5"/>
      <c r="O41" s="5"/>
      <c r="P41" s="6">
        <f>'Formato Productividad'!$M41-'Formato Productividad'!$AI41</f>
        <v>0</v>
      </c>
      <c r="Q41" s="6" t="str">
        <f>IFERROR(VLOOKUP('Formato Productividad'!$K41,Tabla4[],3,0),"Escoja una especialidad")</f>
        <v>Escoja una especialidad</v>
      </c>
      <c r="R41" s="6" t="str">
        <f t="shared" si="3"/>
        <v>No aplica</v>
      </c>
      <c r="S41" s="5"/>
      <c r="T41" s="5"/>
      <c r="U41" s="5"/>
      <c r="V41" s="6">
        <f t="shared" si="0"/>
        <v>0</v>
      </c>
      <c r="W41" s="6" t="str">
        <f t="shared" si="1"/>
        <v>No aplica</v>
      </c>
      <c r="X41" s="35" t="str">
        <f t="shared" si="2"/>
        <v>No aplica</v>
      </c>
      <c r="Y41" s="37"/>
      <c r="Z41" s="38"/>
      <c r="AA41" s="36"/>
      <c r="AB41" s="38"/>
      <c r="AC41" s="37"/>
      <c r="AD41" s="38"/>
      <c r="AE41" s="37"/>
      <c r="AF41" s="38"/>
      <c r="AG41" s="37"/>
      <c r="AH41" s="38"/>
      <c r="AI41" s="36"/>
      <c r="AJ41" s="5"/>
      <c r="AK41" s="5"/>
      <c r="AL41" s="6">
        <f>IFERROR('Formato Productividad'!$Y41+'Formato Productividad'!$AA41+'Formato Productividad'!$AC41,0)+'Formato Productividad'!$AE41</f>
        <v>0</v>
      </c>
      <c r="AM41" s="6">
        <f>IFERROR((('Formato Productividad'!$T41+'Formato Productividad'!$V41+'Formato Productividad'!$U41)/'Formato Productividad'!$Q41),0)+'Formato Productividad'!$AL41</f>
        <v>0</v>
      </c>
      <c r="AN41" s="7">
        <f>IFERROR(('Formato Productividad'!$AM41/'Formato Productividad'!$N41)*('Formato Productividad'!$N41/'Formato Productividad'!$P41),0)</f>
        <v>0</v>
      </c>
      <c r="AO41" s="7">
        <f>IFERROR(('Formato Productividad'!$AG41/'Formato Productividad'!$O41)*('Formato Productividad'!$O41/'Formato Productividad'!$P41),0)</f>
        <v>0</v>
      </c>
      <c r="AP41" s="7">
        <f>'Formato Productividad'!$AN41+'Formato Productividad'!$AO41</f>
        <v>0</v>
      </c>
      <c r="AQ41" s="5"/>
      <c r="AR41" s="7">
        <f>IFERROR('Formato Productividad'!$AM41/'Formato Productividad'!$N41,0)</f>
        <v>0</v>
      </c>
      <c r="AS41" s="7">
        <f>IFERROR('Formato Productividad'!$AG41/'Formato Productividad'!$O41,0)</f>
        <v>0</v>
      </c>
      <c r="AT41" s="71">
        <f>IFERROR('Formato Productividad'!$AI41/'Formato Productividad'!$M41,0)</f>
        <v>0</v>
      </c>
      <c r="AU41" s="74"/>
    </row>
    <row r="42" spans="1:47" s="33" customFormat="1" ht="25.5" customHeight="1" x14ac:dyDescent="0.25">
      <c r="A42" s="39">
        <v>41</v>
      </c>
      <c r="B42" s="5"/>
      <c r="C42" s="8"/>
      <c r="D42" s="5"/>
      <c r="E42" s="6" t="str">
        <f>IFERROR(VLOOKUP(D42,'Formato validacion'!$E$2:$F$131,2,0),"Escoja un ESM")</f>
        <v>Escoja un ESM</v>
      </c>
      <c r="F42" s="31"/>
      <c r="G42" s="5"/>
      <c r="H42" s="5"/>
      <c r="I42" s="5"/>
      <c r="J42" s="5"/>
      <c r="K42" s="5"/>
      <c r="L42" s="6" t="str">
        <f>IFERROR(VLOOKUP(K42,Tabla4[[ESPECIALIDADES]:[ÁREA DE LA ESPECIALIDAD]],2,0),"Escoja una especialidad")</f>
        <v>Escoja una especialidad</v>
      </c>
      <c r="M42" s="5"/>
      <c r="N42" s="5"/>
      <c r="O42" s="5"/>
      <c r="P42" s="6">
        <f>'Formato Productividad'!$M42-'Formato Productividad'!$AI42</f>
        <v>0</v>
      </c>
      <c r="Q42" s="6" t="str">
        <f>IFERROR(VLOOKUP('Formato Productividad'!$K42,Tabla4[],3,0),"Escoja una especialidad")</f>
        <v>Escoja una especialidad</v>
      </c>
      <c r="R42" s="6" t="str">
        <f t="shared" si="3"/>
        <v>No aplica</v>
      </c>
      <c r="S42" s="5"/>
      <c r="T42" s="5"/>
      <c r="U42" s="5"/>
      <c r="V42" s="6">
        <f t="shared" si="0"/>
        <v>0</v>
      </c>
      <c r="W42" s="6" t="str">
        <f t="shared" si="1"/>
        <v>No aplica</v>
      </c>
      <c r="X42" s="35" t="str">
        <f t="shared" si="2"/>
        <v>No aplica</v>
      </c>
      <c r="Y42" s="37"/>
      <c r="Z42" s="38"/>
      <c r="AA42" s="36"/>
      <c r="AB42" s="38"/>
      <c r="AC42" s="37"/>
      <c r="AD42" s="38"/>
      <c r="AE42" s="37"/>
      <c r="AF42" s="38"/>
      <c r="AG42" s="37"/>
      <c r="AH42" s="38"/>
      <c r="AI42" s="36"/>
      <c r="AJ42" s="5"/>
      <c r="AK42" s="5"/>
      <c r="AL42" s="6">
        <f>IFERROR('Formato Productividad'!$Y42+'Formato Productividad'!$AA42+'Formato Productividad'!$AC42,0)+'Formato Productividad'!$AE42</f>
        <v>0</v>
      </c>
      <c r="AM42" s="6">
        <f>IFERROR((('Formato Productividad'!$T42+'Formato Productividad'!$V42+'Formato Productividad'!$U42)/'Formato Productividad'!$Q42),0)+'Formato Productividad'!$AL42</f>
        <v>0</v>
      </c>
      <c r="AN42" s="7">
        <f>IFERROR(('Formato Productividad'!$AM42/'Formato Productividad'!$N42)*('Formato Productividad'!$N42/'Formato Productividad'!$P42),0)</f>
        <v>0</v>
      </c>
      <c r="AO42" s="7">
        <f>IFERROR(('Formato Productividad'!$AG42/'Formato Productividad'!$O42)*('Formato Productividad'!$O42/'Formato Productividad'!$P42),0)</f>
        <v>0</v>
      </c>
      <c r="AP42" s="7">
        <f>'Formato Productividad'!$AN42+'Formato Productividad'!$AO42</f>
        <v>0</v>
      </c>
      <c r="AQ42" s="5"/>
      <c r="AR42" s="7">
        <f>IFERROR('Formato Productividad'!$AM42/'Formato Productividad'!$N42,0)</f>
        <v>0</v>
      </c>
      <c r="AS42" s="7">
        <f>IFERROR('Formato Productividad'!$AG42/'Formato Productividad'!$O42,0)</f>
        <v>0</v>
      </c>
      <c r="AT42" s="71">
        <f>IFERROR('Formato Productividad'!$AI42/'Formato Productividad'!$M42,0)</f>
        <v>0</v>
      </c>
      <c r="AU42" s="74"/>
    </row>
    <row r="43" spans="1:47" s="33" customFormat="1" ht="25.5" customHeight="1" x14ac:dyDescent="0.25">
      <c r="A43" s="39">
        <v>42</v>
      </c>
      <c r="B43" s="5"/>
      <c r="C43" s="8"/>
      <c r="D43" s="5"/>
      <c r="E43" s="6" t="str">
        <f>IFERROR(VLOOKUP(D43,'Formato validacion'!$E$2:$F$131,2,0),"Escoja un ESM")</f>
        <v>Escoja un ESM</v>
      </c>
      <c r="F43" s="31"/>
      <c r="G43" s="5"/>
      <c r="H43" s="5"/>
      <c r="I43" s="5"/>
      <c r="J43" s="5"/>
      <c r="K43" s="5"/>
      <c r="L43" s="6" t="str">
        <f>IFERROR(VLOOKUP(K43,Tabla4[[ESPECIALIDADES]:[ÁREA DE LA ESPECIALIDAD]],2,0),"Escoja una especialidad")</f>
        <v>Escoja una especialidad</v>
      </c>
      <c r="M43" s="5"/>
      <c r="N43" s="5"/>
      <c r="O43" s="5"/>
      <c r="P43" s="6">
        <f>'Formato Productividad'!$M43-'Formato Productividad'!$AI43</f>
        <v>0</v>
      </c>
      <c r="Q43" s="6" t="str">
        <f>IFERROR(VLOOKUP('Formato Productividad'!$K43,Tabla4[],3,0),"Escoja una especialidad")</f>
        <v>Escoja una especialidad</v>
      </c>
      <c r="R43" s="6" t="str">
        <f t="shared" si="3"/>
        <v>No aplica</v>
      </c>
      <c r="S43" s="5"/>
      <c r="T43" s="5"/>
      <c r="U43" s="5"/>
      <c r="V43" s="6">
        <f t="shared" si="0"/>
        <v>0</v>
      </c>
      <c r="W43" s="6" t="str">
        <f t="shared" si="1"/>
        <v>No aplica</v>
      </c>
      <c r="X43" s="35" t="str">
        <f t="shared" si="2"/>
        <v>No aplica</v>
      </c>
      <c r="Y43" s="37"/>
      <c r="Z43" s="38"/>
      <c r="AA43" s="36"/>
      <c r="AB43" s="38"/>
      <c r="AC43" s="37"/>
      <c r="AD43" s="38"/>
      <c r="AE43" s="37"/>
      <c r="AF43" s="38"/>
      <c r="AG43" s="37"/>
      <c r="AH43" s="38"/>
      <c r="AI43" s="36"/>
      <c r="AJ43" s="5"/>
      <c r="AK43" s="5"/>
      <c r="AL43" s="6">
        <f>IFERROR('Formato Productividad'!$Y43+'Formato Productividad'!$AA43+'Formato Productividad'!$AC43,0)+'Formato Productividad'!$AE43</f>
        <v>0</v>
      </c>
      <c r="AM43" s="6">
        <f>IFERROR((('Formato Productividad'!$T43+'Formato Productividad'!$V43+'Formato Productividad'!$U43)/'Formato Productividad'!$Q43),0)+'Formato Productividad'!$AL43</f>
        <v>0</v>
      </c>
      <c r="AN43" s="7">
        <f>IFERROR(('Formato Productividad'!$AM43/'Formato Productividad'!$N43)*('Formato Productividad'!$N43/'Formato Productividad'!$P43),0)</f>
        <v>0</v>
      </c>
      <c r="AO43" s="7">
        <f>IFERROR(('Formato Productividad'!$AG43/'Formato Productividad'!$O43)*('Formato Productividad'!$O43/'Formato Productividad'!$P43),0)</f>
        <v>0</v>
      </c>
      <c r="AP43" s="7">
        <f>'Formato Productividad'!$AN43+'Formato Productividad'!$AO43</f>
        <v>0</v>
      </c>
      <c r="AQ43" s="5"/>
      <c r="AR43" s="7">
        <f>IFERROR('Formato Productividad'!$AM43/'Formato Productividad'!$N43,0)</f>
        <v>0</v>
      </c>
      <c r="AS43" s="7">
        <f>IFERROR('Formato Productividad'!$AG43/'Formato Productividad'!$O43,0)</f>
        <v>0</v>
      </c>
      <c r="AT43" s="71">
        <f>IFERROR('Formato Productividad'!$AI43/'Formato Productividad'!$M43,0)</f>
        <v>0</v>
      </c>
      <c r="AU43" s="74"/>
    </row>
    <row r="44" spans="1:47" s="33" customFormat="1" ht="25.5" customHeight="1" x14ac:dyDescent="0.25">
      <c r="A44" s="39">
        <v>43</v>
      </c>
      <c r="B44" s="5"/>
      <c r="C44" s="8"/>
      <c r="D44" s="5"/>
      <c r="E44" s="6" t="str">
        <f>IFERROR(VLOOKUP(D44,'Formato validacion'!$E$2:$F$131,2,0),"Escoja un ESM")</f>
        <v>Escoja un ESM</v>
      </c>
      <c r="F44" s="31"/>
      <c r="G44" s="5"/>
      <c r="H44" s="5"/>
      <c r="I44" s="5"/>
      <c r="J44" s="5"/>
      <c r="K44" s="5"/>
      <c r="L44" s="6" t="str">
        <f>IFERROR(VLOOKUP(K44,Tabla4[[ESPECIALIDADES]:[ÁREA DE LA ESPECIALIDAD]],2,0),"Escoja una especialidad")</f>
        <v>Escoja una especialidad</v>
      </c>
      <c r="M44" s="5"/>
      <c r="N44" s="5"/>
      <c r="O44" s="5"/>
      <c r="P44" s="6">
        <f>'Formato Productividad'!$M44-'Formato Productividad'!$AI44</f>
        <v>0</v>
      </c>
      <c r="Q44" s="6" t="str">
        <f>IFERROR(VLOOKUP('Formato Productividad'!$K44,Tabla4[],3,0),"Escoja una especialidad")</f>
        <v>Escoja una especialidad</v>
      </c>
      <c r="R44" s="6" t="str">
        <f t="shared" si="3"/>
        <v>No aplica</v>
      </c>
      <c r="S44" s="5"/>
      <c r="T44" s="5"/>
      <c r="U44" s="5"/>
      <c r="V44" s="6">
        <f t="shared" si="0"/>
        <v>0</v>
      </c>
      <c r="W44" s="6" t="str">
        <f t="shared" si="1"/>
        <v>No aplica</v>
      </c>
      <c r="X44" s="35" t="str">
        <f t="shared" si="2"/>
        <v>No aplica</v>
      </c>
      <c r="Y44" s="37"/>
      <c r="Z44" s="38"/>
      <c r="AA44" s="36"/>
      <c r="AB44" s="38"/>
      <c r="AC44" s="37"/>
      <c r="AD44" s="38"/>
      <c r="AE44" s="37"/>
      <c r="AF44" s="38"/>
      <c r="AG44" s="37"/>
      <c r="AH44" s="38"/>
      <c r="AI44" s="36"/>
      <c r="AJ44" s="5"/>
      <c r="AK44" s="5"/>
      <c r="AL44" s="6">
        <f>IFERROR('Formato Productividad'!$Y44+'Formato Productividad'!$AA44+'Formato Productividad'!$AC44,0)+'Formato Productividad'!$AE44</f>
        <v>0</v>
      </c>
      <c r="AM44" s="6">
        <f>IFERROR((('Formato Productividad'!$T44+'Formato Productividad'!$V44+'Formato Productividad'!$U44)/'Formato Productividad'!$Q44),0)+'Formato Productividad'!$AL44</f>
        <v>0</v>
      </c>
      <c r="AN44" s="7">
        <f>IFERROR(('Formato Productividad'!$AM44/'Formato Productividad'!$N44)*('Formato Productividad'!$N44/'Formato Productividad'!$P44),0)</f>
        <v>0</v>
      </c>
      <c r="AO44" s="7">
        <f>IFERROR(('Formato Productividad'!$AG44/'Formato Productividad'!$O44)*('Formato Productividad'!$O44/'Formato Productividad'!$P44),0)</f>
        <v>0</v>
      </c>
      <c r="AP44" s="7">
        <f>'Formato Productividad'!$AN44+'Formato Productividad'!$AO44</f>
        <v>0</v>
      </c>
      <c r="AQ44" s="5"/>
      <c r="AR44" s="7">
        <f>IFERROR('Formato Productividad'!$AM44/'Formato Productividad'!$N44,0)</f>
        <v>0</v>
      </c>
      <c r="AS44" s="7">
        <f>IFERROR('Formato Productividad'!$AG44/'Formato Productividad'!$O44,0)</f>
        <v>0</v>
      </c>
      <c r="AT44" s="71">
        <f>IFERROR('Formato Productividad'!$AI44/'Formato Productividad'!$M44,0)</f>
        <v>0</v>
      </c>
      <c r="AU44" s="74"/>
    </row>
    <row r="45" spans="1:47" s="33" customFormat="1" ht="25.5" customHeight="1" x14ac:dyDescent="0.25">
      <c r="A45" s="39">
        <v>44</v>
      </c>
      <c r="B45" s="5"/>
      <c r="C45" s="8"/>
      <c r="D45" s="5"/>
      <c r="E45" s="6" t="str">
        <f>IFERROR(VLOOKUP(D45,'Formato validacion'!$E$2:$F$131,2,0),"Escoja un ESM")</f>
        <v>Escoja un ESM</v>
      </c>
      <c r="F45" s="31"/>
      <c r="G45" s="5"/>
      <c r="H45" s="5"/>
      <c r="I45" s="5"/>
      <c r="J45" s="5"/>
      <c r="K45" s="5"/>
      <c r="L45" s="6" t="str">
        <f>IFERROR(VLOOKUP(K45,Tabla4[[ESPECIALIDADES]:[ÁREA DE LA ESPECIALIDAD]],2,0),"Escoja una especialidad")</f>
        <v>Escoja una especialidad</v>
      </c>
      <c r="M45" s="5"/>
      <c r="N45" s="5"/>
      <c r="O45" s="5"/>
      <c r="P45" s="6">
        <f>'Formato Productividad'!$M45-'Formato Productividad'!$AI45</f>
        <v>0</v>
      </c>
      <c r="Q45" s="6" t="str">
        <f>IFERROR(VLOOKUP('Formato Productividad'!$K45,Tabla4[],3,0),"Escoja una especialidad")</f>
        <v>Escoja una especialidad</v>
      </c>
      <c r="R45" s="6" t="str">
        <f t="shared" si="3"/>
        <v>No aplica</v>
      </c>
      <c r="S45" s="5"/>
      <c r="T45" s="5"/>
      <c r="U45" s="5"/>
      <c r="V45" s="6">
        <f t="shared" si="0"/>
        <v>0</v>
      </c>
      <c r="W45" s="6" t="str">
        <f t="shared" si="1"/>
        <v>No aplica</v>
      </c>
      <c r="X45" s="35" t="str">
        <f t="shared" si="2"/>
        <v>No aplica</v>
      </c>
      <c r="Y45" s="37"/>
      <c r="Z45" s="38"/>
      <c r="AA45" s="36"/>
      <c r="AB45" s="38"/>
      <c r="AC45" s="37"/>
      <c r="AD45" s="38"/>
      <c r="AE45" s="37"/>
      <c r="AF45" s="38"/>
      <c r="AG45" s="37"/>
      <c r="AH45" s="38"/>
      <c r="AI45" s="36"/>
      <c r="AJ45" s="5"/>
      <c r="AK45" s="5"/>
      <c r="AL45" s="6">
        <f>IFERROR('Formato Productividad'!$Y45+'Formato Productividad'!$AA45+'Formato Productividad'!$AC45,0)+'Formato Productividad'!$AE45</f>
        <v>0</v>
      </c>
      <c r="AM45" s="6">
        <f>IFERROR((('Formato Productividad'!$T45+'Formato Productividad'!$V45+'Formato Productividad'!$U45)/'Formato Productividad'!$Q45),0)+'Formato Productividad'!$AL45</f>
        <v>0</v>
      </c>
      <c r="AN45" s="7">
        <f>IFERROR(('Formato Productividad'!$AM45/'Formato Productividad'!$N45)*('Formato Productividad'!$N45/'Formato Productividad'!$P45),0)</f>
        <v>0</v>
      </c>
      <c r="AO45" s="7">
        <f>IFERROR(('Formato Productividad'!$AG45/'Formato Productividad'!$O45)*('Formato Productividad'!$O45/'Formato Productividad'!$P45),0)</f>
        <v>0</v>
      </c>
      <c r="AP45" s="7">
        <f>'Formato Productividad'!$AN45+'Formato Productividad'!$AO45</f>
        <v>0</v>
      </c>
      <c r="AQ45" s="5"/>
      <c r="AR45" s="7">
        <f>IFERROR('Formato Productividad'!$AM45/'Formato Productividad'!$N45,0)</f>
        <v>0</v>
      </c>
      <c r="AS45" s="7">
        <f>IFERROR('Formato Productividad'!$AG45/'Formato Productividad'!$O45,0)</f>
        <v>0</v>
      </c>
      <c r="AT45" s="71">
        <f>IFERROR('Formato Productividad'!$AI45/'Formato Productividad'!$M45,0)</f>
        <v>0</v>
      </c>
      <c r="AU45" s="74"/>
    </row>
    <row r="46" spans="1:47" s="33" customFormat="1" ht="25.5" customHeight="1" x14ac:dyDescent="0.25">
      <c r="A46" s="39">
        <v>45</v>
      </c>
      <c r="B46" s="5"/>
      <c r="C46" s="8"/>
      <c r="D46" s="5"/>
      <c r="E46" s="6" t="str">
        <f>IFERROR(VLOOKUP(D46,'Formato validacion'!$E$2:$F$131,2,0),"Escoja un ESM")</f>
        <v>Escoja un ESM</v>
      </c>
      <c r="F46" s="31"/>
      <c r="G46" s="5"/>
      <c r="H46" s="5"/>
      <c r="I46" s="5"/>
      <c r="J46" s="5"/>
      <c r="K46" s="5"/>
      <c r="L46" s="6" t="str">
        <f>IFERROR(VLOOKUP(K46,Tabla4[[ESPECIALIDADES]:[ÁREA DE LA ESPECIALIDAD]],2,0),"Escoja una especialidad")</f>
        <v>Escoja una especialidad</v>
      </c>
      <c r="M46" s="5"/>
      <c r="N46" s="5"/>
      <c r="O46" s="5"/>
      <c r="P46" s="6">
        <f>'Formato Productividad'!$M46-'Formato Productividad'!$AI46</f>
        <v>0</v>
      </c>
      <c r="Q46" s="6" t="str">
        <f>IFERROR(VLOOKUP('Formato Productividad'!$K46,Tabla4[],3,0),"Escoja una especialidad")</f>
        <v>Escoja una especialidad</v>
      </c>
      <c r="R46" s="6" t="str">
        <f t="shared" si="3"/>
        <v>No aplica</v>
      </c>
      <c r="S46" s="5"/>
      <c r="T46" s="5"/>
      <c r="U46" s="5"/>
      <c r="V46" s="6">
        <f t="shared" si="0"/>
        <v>0</v>
      </c>
      <c r="W46" s="6" t="str">
        <f t="shared" si="1"/>
        <v>No aplica</v>
      </c>
      <c r="X46" s="35" t="str">
        <f t="shared" si="2"/>
        <v>No aplica</v>
      </c>
      <c r="Y46" s="37"/>
      <c r="Z46" s="38"/>
      <c r="AA46" s="36"/>
      <c r="AB46" s="38"/>
      <c r="AC46" s="37"/>
      <c r="AD46" s="38"/>
      <c r="AE46" s="37"/>
      <c r="AF46" s="38"/>
      <c r="AG46" s="37"/>
      <c r="AH46" s="38"/>
      <c r="AI46" s="36"/>
      <c r="AJ46" s="5"/>
      <c r="AK46" s="5"/>
      <c r="AL46" s="6">
        <f>IFERROR('Formato Productividad'!$Y46+'Formato Productividad'!$AA46+'Formato Productividad'!$AC46,0)+'Formato Productividad'!$AE46</f>
        <v>0</v>
      </c>
      <c r="AM46" s="6">
        <f>IFERROR((('Formato Productividad'!$T46+'Formato Productividad'!$V46+'Formato Productividad'!$U46)/'Formato Productividad'!$Q46),0)+'Formato Productividad'!$AL46</f>
        <v>0</v>
      </c>
      <c r="AN46" s="7">
        <f>IFERROR(('Formato Productividad'!$AM46/'Formato Productividad'!$N46)*('Formato Productividad'!$N46/'Formato Productividad'!$P46),0)</f>
        <v>0</v>
      </c>
      <c r="AO46" s="7">
        <f>IFERROR(('Formato Productividad'!$AG46/'Formato Productividad'!$O46)*('Formato Productividad'!$O46/'Formato Productividad'!$P46),0)</f>
        <v>0</v>
      </c>
      <c r="AP46" s="7">
        <f>'Formato Productividad'!$AN46+'Formato Productividad'!$AO46</f>
        <v>0</v>
      </c>
      <c r="AQ46" s="5"/>
      <c r="AR46" s="7">
        <f>IFERROR('Formato Productividad'!$AM46/'Formato Productividad'!$N46,0)</f>
        <v>0</v>
      </c>
      <c r="AS46" s="7">
        <f>IFERROR('Formato Productividad'!$AG46/'Formato Productividad'!$O46,0)</f>
        <v>0</v>
      </c>
      <c r="AT46" s="71">
        <f>IFERROR('Formato Productividad'!$AI46/'Formato Productividad'!$M46,0)</f>
        <v>0</v>
      </c>
      <c r="AU46" s="74"/>
    </row>
    <row r="47" spans="1:47" s="33" customFormat="1" ht="25.5" customHeight="1" x14ac:dyDescent="0.25">
      <c r="A47" s="39">
        <v>46</v>
      </c>
      <c r="B47" s="5"/>
      <c r="C47" s="8"/>
      <c r="D47" s="5"/>
      <c r="E47" s="6" t="str">
        <f>IFERROR(VLOOKUP(D47,'Formato validacion'!$E$2:$F$131,2,0),"Escoja un ESM")</f>
        <v>Escoja un ESM</v>
      </c>
      <c r="F47" s="31"/>
      <c r="G47" s="5"/>
      <c r="H47" s="5"/>
      <c r="I47" s="5"/>
      <c r="J47" s="5"/>
      <c r="K47" s="5"/>
      <c r="L47" s="6" t="str">
        <f>IFERROR(VLOOKUP(K47,Tabla4[[ESPECIALIDADES]:[ÁREA DE LA ESPECIALIDAD]],2,0),"Escoja una especialidad")</f>
        <v>Escoja una especialidad</v>
      </c>
      <c r="M47" s="5"/>
      <c r="N47" s="5"/>
      <c r="O47" s="5"/>
      <c r="P47" s="6">
        <f>'Formato Productividad'!$M47-'Formato Productividad'!$AI47</f>
        <v>0</v>
      </c>
      <c r="Q47" s="6" t="str">
        <f>IFERROR(VLOOKUP('Formato Productividad'!$K47,Tabla4[],3,0),"Escoja una especialidad")</f>
        <v>Escoja una especialidad</v>
      </c>
      <c r="R47" s="6" t="str">
        <f t="shared" si="3"/>
        <v>No aplica</v>
      </c>
      <c r="S47" s="5"/>
      <c r="T47" s="5"/>
      <c r="U47" s="5"/>
      <c r="V47" s="6">
        <f t="shared" si="0"/>
        <v>0</v>
      </c>
      <c r="W47" s="6" t="str">
        <f t="shared" si="1"/>
        <v>No aplica</v>
      </c>
      <c r="X47" s="35" t="str">
        <f t="shared" si="2"/>
        <v>No aplica</v>
      </c>
      <c r="Y47" s="37"/>
      <c r="Z47" s="38"/>
      <c r="AA47" s="36"/>
      <c r="AB47" s="38"/>
      <c r="AC47" s="37"/>
      <c r="AD47" s="38"/>
      <c r="AE47" s="37"/>
      <c r="AF47" s="38"/>
      <c r="AG47" s="37"/>
      <c r="AH47" s="38"/>
      <c r="AI47" s="36"/>
      <c r="AJ47" s="5"/>
      <c r="AK47" s="5"/>
      <c r="AL47" s="6">
        <f>IFERROR('Formato Productividad'!$Y47+'Formato Productividad'!$AA47+'Formato Productividad'!$AC47,0)+'Formato Productividad'!$AE47</f>
        <v>0</v>
      </c>
      <c r="AM47" s="6">
        <f>IFERROR((('Formato Productividad'!$T47+'Formato Productividad'!$V47+'Formato Productividad'!$U47)/'Formato Productividad'!$Q47),0)+'Formato Productividad'!$AL47</f>
        <v>0</v>
      </c>
      <c r="AN47" s="7">
        <f>IFERROR(('Formato Productividad'!$AM47/'Formato Productividad'!$N47)*('Formato Productividad'!$N47/'Formato Productividad'!$P47),0)</f>
        <v>0</v>
      </c>
      <c r="AO47" s="7">
        <f>IFERROR(('Formato Productividad'!$AG47/'Formato Productividad'!$O47)*('Formato Productividad'!$O47/'Formato Productividad'!$P47),0)</f>
        <v>0</v>
      </c>
      <c r="AP47" s="7">
        <f>'Formato Productividad'!$AN47+'Formato Productividad'!$AO47</f>
        <v>0</v>
      </c>
      <c r="AQ47" s="5"/>
      <c r="AR47" s="7">
        <f>IFERROR('Formato Productividad'!$AM47/'Formato Productividad'!$N47,0)</f>
        <v>0</v>
      </c>
      <c r="AS47" s="7">
        <f>IFERROR('Formato Productividad'!$AG47/'Formato Productividad'!$O47,0)</f>
        <v>0</v>
      </c>
      <c r="AT47" s="71">
        <f>IFERROR('Formato Productividad'!$AI47/'Formato Productividad'!$M47,0)</f>
        <v>0</v>
      </c>
      <c r="AU47" s="74"/>
    </row>
    <row r="48" spans="1:47" s="33" customFormat="1" ht="25.5" customHeight="1" x14ac:dyDescent="0.25">
      <c r="A48" s="39">
        <v>47</v>
      </c>
      <c r="B48" s="5"/>
      <c r="C48" s="8"/>
      <c r="D48" s="5"/>
      <c r="E48" s="6" t="str">
        <f>IFERROR(VLOOKUP(D48,'Formato validacion'!$E$2:$F$131,2,0),"Escoja un ESM")</f>
        <v>Escoja un ESM</v>
      </c>
      <c r="F48" s="31"/>
      <c r="G48" s="5"/>
      <c r="H48" s="5"/>
      <c r="I48" s="5"/>
      <c r="J48" s="5"/>
      <c r="K48" s="5"/>
      <c r="L48" s="6" t="str">
        <f>IFERROR(VLOOKUP(K48,Tabla4[[ESPECIALIDADES]:[ÁREA DE LA ESPECIALIDAD]],2,0),"Escoja una especialidad")</f>
        <v>Escoja una especialidad</v>
      </c>
      <c r="M48" s="5"/>
      <c r="N48" s="5"/>
      <c r="O48" s="5"/>
      <c r="P48" s="6">
        <f>'Formato Productividad'!$M48-'Formato Productividad'!$AI48</f>
        <v>0</v>
      </c>
      <c r="Q48" s="6" t="str">
        <f>IFERROR(VLOOKUP('Formato Productividad'!$K48,Tabla4[],3,0),"Escoja una especialidad")</f>
        <v>Escoja una especialidad</v>
      </c>
      <c r="R48" s="6" t="str">
        <f t="shared" si="3"/>
        <v>No aplica</v>
      </c>
      <c r="S48" s="5"/>
      <c r="T48" s="5"/>
      <c r="U48" s="5"/>
      <c r="V48" s="6">
        <f t="shared" si="0"/>
        <v>0</v>
      </c>
      <c r="W48" s="6" t="str">
        <f t="shared" si="1"/>
        <v>No aplica</v>
      </c>
      <c r="X48" s="35" t="str">
        <f t="shared" si="2"/>
        <v>No aplica</v>
      </c>
      <c r="Y48" s="37"/>
      <c r="Z48" s="38"/>
      <c r="AA48" s="36"/>
      <c r="AB48" s="38"/>
      <c r="AC48" s="37"/>
      <c r="AD48" s="38"/>
      <c r="AE48" s="37"/>
      <c r="AF48" s="38"/>
      <c r="AG48" s="37"/>
      <c r="AH48" s="38"/>
      <c r="AI48" s="36"/>
      <c r="AJ48" s="5"/>
      <c r="AK48" s="5"/>
      <c r="AL48" s="6">
        <f>IFERROR('Formato Productividad'!$Y48+'Formato Productividad'!$AA48+'Formato Productividad'!$AC48,0)+'Formato Productividad'!$AE48</f>
        <v>0</v>
      </c>
      <c r="AM48" s="6">
        <f>IFERROR((('Formato Productividad'!$T48+'Formato Productividad'!$V48+'Formato Productividad'!$U48)/'Formato Productividad'!$Q48),0)+'Formato Productividad'!$AL48</f>
        <v>0</v>
      </c>
      <c r="AN48" s="7">
        <f>IFERROR(('Formato Productividad'!$AM48/'Formato Productividad'!$N48)*('Formato Productividad'!$N48/'Formato Productividad'!$P48),0)</f>
        <v>0</v>
      </c>
      <c r="AO48" s="7">
        <f>IFERROR(('Formato Productividad'!$AG48/'Formato Productividad'!$O48)*('Formato Productividad'!$O48/'Formato Productividad'!$P48),0)</f>
        <v>0</v>
      </c>
      <c r="AP48" s="7">
        <f>'Formato Productividad'!$AN48+'Formato Productividad'!$AO48</f>
        <v>0</v>
      </c>
      <c r="AQ48" s="5"/>
      <c r="AR48" s="7">
        <f>IFERROR('Formato Productividad'!$AM48/'Formato Productividad'!$N48,0)</f>
        <v>0</v>
      </c>
      <c r="AS48" s="7">
        <f>IFERROR('Formato Productividad'!$AG48/'Formato Productividad'!$O48,0)</f>
        <v>0</v>
      </c>
      <c r="AT48" s="71">
        <f>IFERROR('Formato Productividad'!$AI48/'Formato Productividad'!$M48,0)</f>
        <v>0</v>
      </c>
      <c r="AU48" s="74"/>
    </row>
    <row r="49" spans="1:47" s="33" customFormat="1" ht="25.5" customHeight="1" x14ac:dyDescent="0.25">
      <c r="A49" s="39">
        <v>48</v>
      </c>
      <c r="B49" s="5"/>
      <c r="C49" s="8"/>
      <c r="D49" s="5"/>
      <c r="E49" s="6" t="str">
        <f>IFERROR(VLOOKUP(D49,'Formato validacion'!$E$2:$F$131,2,0),"Escoja un ESM")</f>
        <v>Escoja un ESM</v>
      </c>
      <c r="F49" s="31"/>
      <c r="G49" s="5"/>
      <c r="H49" s="5"/>
      <c r="I49" s="5"/>
      <c r="J49" s="5"/>
      <c r="K49" s="5"/>
      <c r="L49" s="6" t="str">
        <f>IFERROR(VLOOKUP(K49,Tabla4[[ESPECIALIDADES]:[ÁREA DE LA ESPECIALIDAD]],2,0),"Escoja una especialidad")</f>
        <v>Escoja una especialidad</v>
      </c>
      <c r="M49" s="5"/>
      <c r="N49" s="5"/>
      <c r="O49" s="5"/>
      <c r="P49" s="6">
        <f>'Formato Productividad'!$M49-'Formato Productividad'!$AI49</f>
        <v>0</v>
      </c>
      <c r="Q49" s="6" t="str">
        <f>IFERROR(VLOOKUP('Formato Productividad'!$K49,Tabla4[],3,0),"Escoja una especialidad")</f>
        <v>Escoja una especialidad</v>
      </c>
      <c r="R49" s="6" t="str">
        <f t="shared" si="3"/>
        <v>No aplica</v>
      </c>
      <c r="S49" s="5"/>
      <c r="T49" s="5"/>
      <c r="U49" s="5"/>
      <c r="V49" s="6">
        <f t="shared" si="0"/>
        <v>0</v>
      </c>
      <c r="W49" s="6" t="str">
        <f t="shared" si="1"/>
        <v>No aplica</v>
      </c>
      <c r="X49" s="35" t="str">
        <f t="shared" si="2"/>
        <v>No aplica</v>
      </c>
      <c r="Y49" s="37"/>
      <c r="Z49" s="38"/>
      <c r="AA49" s="36"/>
      <c r="AB49" s="38"/>
      <c r="AC49" s="37"/>
      <c r="AD49" s="38"/>
      <c r="AE49" s="37"/>
      <c r="AF49" s="38"/>
      <c r="AG49" s="37"/>
      <c r="AH49" s="38"/>
      <c r="AI49" s="36"/>
      <c r="AJ49" s="5"/>
      <c r="AK49" s="5"/>
      <c r="AL49" s="6">
        <f>IFERROR('Formato Productividad'!$Y49+'Formato Productividad'!$AA49+'Formato Productividad'!$AC49,0)+'Formato Productividad'!$AE49</f>
        <v>0</v>
      </c>
      <c r="AM49" s="6">
        <f>IFERROR((('Formato Productividad'!$T49+'Formato Productividad'!$V49+'Formato Productividad'!$U49)/'Formato Productividad'!$Q49),0)+'Formato Productividad'!$AL49</f>
        <v>0</v>
      </c>
      <c r="AN49" s="7">
        <f>IFERROR(('Formato Productividad'!$AM49/'Formato Productividad'!$N49)*('Formato Productividad'!$N49/'Formato Productividad'!$P49),0)</f>
        <v>0</v>
      </c>
      <c r="AO49" s="7">
        <f>IFERROR(('Formato Productividad'!$AG49/'Formato Productividad'!$O49)*('Formato Productividad'!$O49/'Formato Productividad'!$P49),0)</f>
        <v>0</v>
      </c>
      <c r="AP49" s="7">
        <f>'Formato Productividad'!$AN49+'Formato Productividad'!$AO49</f>
        <v>0</v>
      </c>
      <c r="AQ49" s="5"/>
      <c r="AR49" s="7">
        <f>IFERROR('Formato Productividad'!$AM49/'Formato Productividad'!$N49,0)</f>
        <v>0</v>
      </c>
      <c r="AS49" s="7">
        <f>IFERROR('Formato Productividad'!$AG49/'Formato Productividad'!$O49,0)</f>
        <v>0</v>
      </c>
      <c r="AT49" s="71">
        <f>IFERROR('Formato Productividad'!$AI49/'Formato Productividad'!$M49,0)</f>
        <v>0</v>
      </c>
      <c r="AU49" s="74"/>
    </row>
    <row r="50" spans="1:47" s="33" customFormat="1" ht="25.5" customHeight="1" x14ac:dyDescent="0.25">
      <c r="A50" s="39">
        <v>49</v>
      </c>
      <c r="B50" s="5"/>
      <c r="C50" s="8"/>
      <c r="D50" s="5"/>
      <c r="E50" s="6" t="str">
        <f>IFERROR(VLOOKUP(D50,'Formato validacion'!$E$2:$F$131,2,0),"Escoja un ESM")</f>
        <v>Escoja un ESM</v>
      </c>
      <c r="F50" s="31"/>
      <c r="G50" s="5"/>
      <c r="H50" s="5"/>
      <c r="I50" s="5"/>
      <c r="J50" s="5"/>
      <c r="K50" s="5"/>
      <c r="L50" s="6" t="str">
        <f>IFERROR(VLOOKUP(K50,Tabla4[[ESPECIALIDADES]:[ÁREA DE LA ESPECIALIDAD]],2,0),"Escoja una especialidad")</f>
        <v>Escoja una especialidad</v>
      </c>
      <c r="M50" s="5"/>
      <c r="N50" s="5"/>
      <c r="O50" s="5"/>
      <c r="P50" s="6">
        <f>'Formato Productividad'!$M50-'Formato Productividad'!$AI50</f>
        <v>0</v>
      </c>
      <c r="Q50" s="6" t="str">
        <f>IFERROR(VLOOKUP('Formato Productividad'!$K50,Tabla4[],3,0),"Escoja una especialidad")</f>
        <v>Escoja una especialidad</v>
      </c>
      <c r="R50" s="6" t="str">
        <f t="shared" si="3"/>
        <v>No aplica</v>
      </c>
      <c r="S50" s="5"/>
      <c r="T50" s="5"/>
      <c r="U50" s="5"/>
      <c r="V50" s="6">
        <f t="shared" si="0"/>
        <v>0</v>
      </c>
      <c r="W50" s="6" t="str">
        <f t="shared" si="1"/>
        <v>No aplica</v>
      </c>
      <c r="X50" s="35" t="str">
        <f t="shared" si="2"/>
        <v>No aplica</v>
      </c>
      <c r="Y50" s="37"/>
      <c r="Z50" s="38"/>
      <c r="AA50" s="36"/>
      <c r="AB50" s="38"/>
      <c r="AC50" s="37"/>
      <c r="AD50" s="38"/>
      <c r="AE50" s="37"/>
      <c r="AF50" s="38"/>
      <c r="AG50" s="37"/>
      <c r="AH50" s="38"/>
      <c r="AI50" s="36"/>
      <c r="AJ50" s="5"/>
      <c r="AK50" s="5"/>
      <c r="AL50" s="6">
        <f>IFERROR('Formato Productividad'!$Y50+'Formato Productividad'!$AA50+'Formato Productividad'!$AC50,0)+'Formato Productividad'!$AE50</f>
        <v>0</v>
      </c>
      <c r="AM50" s="6">
        <f>IFERROR((('Formato Productividad'!$T50+'Formato Productividad'!$V50+'Formato Productividad'!$U50)/'Formato Productividad'!$Q50),0)+'Formato Productividad'!$AL50</f>
        <v>0</v>
      </c>
      <c r="AN50" s="7">
        <f>IFERROR(('Formato Productividad'!$AM50/'Formato Productividad'!$N50)*('Formato Productividad'!$N50/'Formato Productividad'!$P50),0)</f>
        <v>0</v>
      </c>
      <c r="AO50" s="7">
        <f>IFERROR(('Formato Productividad'!$AG50/'Formato Productividad'!$O50)*('Formato Productividad'!$O50/'Formato Productividad'!$P50),0)</f>
        <v>0</v>
      </c>
      <c r="AP50" s="7">
        <f>'Formato Productividad'!$AN50+'Formato Productividad'!$AO50</f>
        <v>0</v>
      </c>
      <c r="AQ50" s="5"/>
      <c r="AR50" s="7">
        <f>IFERROR('Formato Productividad'!$AM50/'Formato Productividad'!$N50,0)</f>
        <v>0</v>
      </c>
      <c r="AS50" s="7">
        <f>IFERROR('Formato Productividad'!$AG50/'Formato Productividad'!$O50,0)</f>
        <v>0</v>
      </c>
      <c r="AT50" s="71">
        <f>IFERROR('Formato Productividad'!$AI50/'Formato Productividad'!$M50,0)</f>
        <v>0</v>
      </c>
      <c r="AU50" s="74"/>
    </row>
    <row r="51" spans="1:47" s="33" customFormat="1" ht="25.5" customHeight="1" x14ac:dyDescent="0.25">
      <c r="A51" s="39">
        <v>50</v>
      </c>
      <c r="B51" s="5"/>
      <c r="C51" s="8"/>
      <c r="D51" s="5"/>
      <c r="E51" s="6" t="str">
        <f>IFERROR(VLOOKUP(D51,'Formato validacion'!$E$2:$F$131,2,0),"Escoja un ESM")</f>
        <v>Escoja un ESM</v>
      </c>
      <c r="F51" s="31"/>
      <c r="G51" s="5"/>
      <c r="H51" s="5"/>
      <c r="I51" s="5"/>
      <c r="J51" s="5"/>
      <c r="K51" s="5"/>
      <c r="L51" s="6" t="str">
        <f>IFERROR(VLOOKUP(K51,Tabla4[[ESPECIALIDADES]:[ÁREA DE LA ESPECIALIDAD]],2,0),"Escoja una especialidad")</f>
        <v>Escoja una especialidad</v>
      </c>
      <c r="M51" s="5"/>
      <c r="N51" s="5"/>
      <c r="O51" s="5"/>
      <c r="P51" s="6">
        <f>'Formato Productividad'!$M51-'Formato Productividad'!$AI51</f>
        <v>0</v>
      </c>
      <c r="Q51" s="6" t="str">
        <f>IFERROR(VLOOKUP('Formato Productividad'!$K51,Tabla4[],3,0),"Escoja una especialidad")</f>
        <v>Escoja una especialidad</v>
      </c>
      <c r="R51" s="6" t="str">
        <f t="shared" si="3"/>
        <v>No aplica</v>
      </c>
      <c r="S51" s="5"/>
      <c r="T51" s="5"/>
      <c r="U51" s="5"/>
      <c r="V51" s="6">
        <f t="shared" si="0"/>
        <v>0</v>
      </c>
      <c r="W51" s="6" t="str">
        <f t="shared" si="1"/>
        <v>No aplica</v>
      </c>
      <c r="X51" s="35" t="str">
        <f t="shared" si="2"/>
        <v>No aplica</v>
      </c>
      <c r="Y51" s="37"/>
      <c r="Z51" s="38"/>
      <c r="AA51" s="36"/>
      <c r="AB51" s="38"/>
      <c r="AC51" s="37"/>
      <c r="AD51" s="38"/>
      <c r="AE51" s="37"/>
      <c r="AF51" s="38"/>
      <c r="AG51" s="37"/>
      <c r="AH51" s="38"/>
      <c r="AI51" s="36"/>
      <c r="AJ51" s="5"/>
      <c r="AK51" s="5"/>
      <c r="AL51" s="6">
        <f>IFERROR('Formato Productividad'!$Y51+'Formato Productividad'!$AA51+'Formato Productividad'!$AC51,0)+'Formato Productividad'!$AE51</f>
        <v>0</v>
      </c>
      <c r="AM51" s="6">
        <f>IFERROR((('Formato Productividad'!$T51+'Formato Productividad'!$V51+'Formato Productividad'!$U51)/'Formato Productividad'!$Q51),0)+'Formato Productividad'!$AL51</f>
        <v>0</v>
      </c>
      <c r="AN51" s="7">
        <f>IFERROR(('Formato Productividad'!$AM51/'Formato Productividad'!$N51)*('Formato Productividad'!$N51/'Formato Productividad'!$P51),0)</f>
        <v>0</v>
      </c>
      <c r="AO51" s="7">
        <f>IFERROR(('Formato Productividad'!$AG51/'Formato Productividad'!$O51)*('Formato Productividad'!$O51/'Formato Productividad'!$P51),0)</f>
        <v>0</v>
      </c>
      <c r="AP51" s="7">
        <f>'Formato Productividad'!$AN51+'Formato Productividad'!$AO51</f>
        <v>0</v>
      </c>
      <c r="AQ51" s="5"/>
      <c r="AR51" s="7">
        <f>IFERROR('Formato Productividad'!$AM51/'Formato Productividad'!$N51,0)</f>
        <v>0</v>
      </c>
      <c r="AS51" s="7">
        <f>IFERROR('Formato Productividad'!$AG51/'Formato Productividad'!$O51,0)</f>
        <v>0</v>
      </c>
      <c r="AT51" s="71">
        <f>IFERROR('Formato Productividad'!$AI51/'Formato Productividad'!$M51,0)</f>
        <v>0</v>
      </c>
      <c r="AU51" s="74"/>
    </row>
    <row r="52" spans="1:47" s="33" customFormat="1" ht="25.5" customHeight="1" x14ac:dyDescent="0.25">
      <c r="A52" s="39">
        <v>51</v>
      </c>
      <c r="B52" s="5"/>
      <c r="C52" s="8"/>
      <c r="D52" s="5"/>
      <c r="E52" s="6" t="str">
        <f>IFERROR(VLOOKUP(D52,'Formato validacion'!$E$2:$F$131,2,0),"Escoja un ESM")</f>
        <v>Escoja un ESM</v>
      </c>
      <c r="F52" s="31"/>
      <c r="G52" s="5"/>
      <c r="H52" s="5"/>
      <c r="I52" s="5"/>
      <c r="J52" s="5"/>
      <c r="K52" s="5"/>
      <c r="L52" s="6" t="str">
        <f>IFERROR(VLOOKUP(K52,Tabla4[[ESPECIALIDADES]:[ÁREA DE LA ESPECIALIDAD]],2,0),"Escoja una especialidad")</f>
        <v>Escoja una especialidad</v>
      </c>
      <c r="M52" s="5"/>
      <c r="N52" s="5"/>
      <c r="O52" s="5"/>
      <c r="P52" s="6">
        <f>'Formato Productividad'!$M52-'Formato Productividad'!$AI52</f>
        <v>0</v>
      </c>
      <c r="Q52" s="6" t="str">
        <f>IFERROR(VLOOKUP('Formato Productividad'!$K52,Tabla4[],3,0),"Escoja una especialidad")</f>
        <v>Escoja una especialidad</v>
      </c>
      <c r="R52" s="6" t="str">
        <f t="shared" si="3"/>
        <v>No aplica</v>
      </c>
      <c r="S52" s="5"/>
      <c r="T52" s="5"/>
      <c r="U52" s="5"/>
      <c r="V52" s="6">
        <f t="shared" si="0"/>
        <v>0</v>
      </c>
      <c r="W52" s="6" t="str">
        <f t="shared" si="1"/>
        <v>No aplica</v>
      </c>
      <c r="X52" s="35" t="str">
        <f t="shared" si="2"/>
        <v>No aplica</v>
      </c>
      <c r="Y52" s="37"/>
      <c r="Z52" s="38"/>
      <c r="AA52" s="36"/>
      <c r="AB52" s="38"/>
      <c r="AC52" s="37"/>
      <c r="AD52" s="38"/>
      <c r="AE52" s="37"/>
      <c r="AF52" s="38"/>
      <c r="AG52" s="37"/>
      <c r="AH52" s="38"/>
      <c r="AI52" s="36"/>
      <c r="AJ52" s="5"/>
      <c r="AK52" s="5"/>
      <c r="AL52" s="6">
        <f>IFERROR('Formato Productividad'!$Y52+'Formato Productividad'!$AA52+'Formato Productividad'!$AC52,0)+'Formato Productividad'!$AE52</f>
        <v>0</v>
      </c>
      <c r="AM52" s="6">
        <f>IFERROR((('Formato Productividad'!$T52+'Formato Productividad'!$V52+'Formato Productividad'!$U52)/'Formato Productividad'!$Q52),0)+'Formato Productividad'!$AL52</f>
        <v>0</v>
      </c>
      <c r="AN52" s="7">
        <f>IFERROR(('Formato Productividad'!$AM52/'Formato Productividad'!$N52)*('Formato Productividad'!$N52/'Formato Productividad'!$P52),0)</f>
        <v>0</v>
      </c>
      <c r="AO52" s="7">
        <f>IFERROR(('Formato Productividad'!$AG52/'Formato Productividad'!$O52)*('Formato Productividad'!$O52/'Formato Productividad'!$P52),0)</f>
        <v>0</v>
      </c>
      <c r="AP52" s="7">
        <f>'Formato Productividad'!$AN52+'Formato Productividad'!$AO52</f>
        <v>0</v>
      </c>
      <c r="AQ52" s="5"/>
      <c r="AR52" s="7">
        <f>IFERROR('Formato Productividad'!$AM52/'Formato Productividad'!$N52,0)</f>
        <v>0</v>
      </c>
      <c r="AS52" s="7">
        <f>IFERROR('Formato Productividad'!$AG52/'Formato Productividad'!$O52,0)</f>
        <v>0</v>
      </c>
      <c r="AT52" s="71">
        <f>IFERROR('Formato Productividad'!$AI52/'Formato Productividad'!$M52,0)</f>
        <v>0</v>
      </c>
      <c r="AU52" s="74"/>
    </row>
    <row r="53" spans="1:47" s="33" customFormat="1" ht="25.5" customHeight="1" x14ac:dyDescent="0.25">
      <c r="A53" s="39">
        <v>52</v>
      </c>
      <c r="B53" s="5"/>
      <c r="C53" s="8"/>
      <c r="D53" s="5"/>
      <c r="E53" s="6" t="str">
        <f>IFERROR(VLOOKUP(D53,'Formato validacion'!$E$2:$F$131,2,0),"Escoja un ESM")</f>
        <v>Escoja un ESM</v>
      </c>
      <c r="F53" s="31"/>
      <c r="G53" s="5"/>
      <c r="H53" s="5"/>
      <c r="I53" s="5"/>
      <c r="J53" s="5"/>
      <c r="K53" s="5"/>
      <c r="L53" s="6" t="str">
        <f>IFERROR(VLOOKUP(K53,Tabla4[[ESPECIALIDADES]:[ÁREA DE LA ESPECIALIDAD]],2,0),"Escoja una especialidad")</f>
        <v>Escoja una especialidad</v>
      </c>
      <c r="M53" s="5"/>
      <c r="N53" s="5"/>
      <c r="O53" s="5"/>
      <c r="P53" s="6">
        <f>'Formato Productividad'!$M53-'Formato Productividad'!$AI53</f>
        <v>0</v>
      </c>
      <c r="Q53" s="6" t="str">
        <f>IFERROR(VLOOKUP('Formato Productividad'!$K53,Tabla4[],3,0),"Escoja una especialidad")</f>
        <v>Escoja una especialidad</v>
      </c>
      <c r="R53" s="6" t="str">
        <f t="shared" si="3"/>
        <v>No aplica</v>
      </c>
      <c r="S53" s="5"/>
      <c r="T53" s="5"/>
      <c r="U53" s="5"/>
      <c r="V53" s="6">
        <f t="shared" si="0"/>
        <v>0</v>
      </c>
      <c r="W53" s="6" t="str">
        <f t="shared" si="1"/>
        <v>No aplica</v>
      </c>
      <c r="X53" s="35" t="str">
        <f t="shared" si="2"/>
        <v>No aplica</v>
      </c>
      <c r="Y53" s="37"/>
      <c r="Z53" s="38"/>
      <c r="AA53" s="36"/>
      <c r="AB53" s="38"/>
      <c r="AC53" s="37"/>
      <c r="AD53" s="38"/>
      <c r="AE53" s="37"/>
      <c r="AF53" s="38"/>
      <c r="AG53" s="37"/>
      <c r="AH53" s="38"/>
      <c r="AI53" s="36"/>
      <c r="AJ53" s="5"/>
      <c r="AK53" s="5"/>
      <c r="AL53" s="6">
        <f>IFERROR('Formato Productividad'!$Y53+'Formato Productividad'!$AA53+'Formato Productividad'!$AC53,0)+'Formato Productividad'!$AE53</f>
        <v>0</v>
      </c>
      <c r="AM53" s="6">
        <f>IFERROR((('Formato Productividad'!$T53+'Formato Productividad'!$V53+'Formato Productividad'!$U53)/'Formato Productividad'!$Q53),0)+'Formato Productividad'!$AL53</f>
        <v>0</v>
      </c>
      <c r="AN53" s="7">
        <f>IFERROR(('Formato Productividad'!$AM53/'Formato Productividad'!$N53)*('Formato Productividad'!$N53/'Formato Productividad'!$P53),0)</f>
        <v>0</v>
      </c>
      <c r="AO53" s="7">
        <f>IFERROR(('Formato Productividad'!$AG53/'Formato Productividad'!$O53)*('Formato Productividad'!$O53/'Formato Productividad'!$P53),0)</f>
        <v>0</v>
      </c>
      <c r="AP53" s="7">
        <f>'Formato Productividad'!$AN53+'Formato Productividad'!$AO53</f>
        <v>0</v>
      </c>
      <c r="AQ53" s="5"/>
      <c r="AR53" s="7">
        <f>IFERROR('Formato Productividad'!$AM53/'Formato Productividad'!$N53,0)</f>
        <v>0</v>
      </c>
      <c r="AS53" s="7">
        <f>IFERROR('Formato Productividad'!$AG53/'Formato Productividad'!$O53,0)</f>
        <v>0</v>
      </c>
      <c r="AT53" s="71">
        <f>IFERROR('Formato Productividad'!$AI53/'Formato Productividad'!$M53,0)</f>
        <v>0</v>
      </c>
      <c r="AU53" s="74"/>
    </row>
    <row r="54" spans="1:47" s="33" customFormat="1" ht="25.5" customHeight="1" x14ac:dyDescent="0.25">
      <c r="A54" s="39">
        <v>53</v>
      </c>
      <c r="B54" s="5"/>
      <c r="C54" s="8"/>
      <c r="D54" s="5"/>
      <c r="E54" s="6" t="str">
        <f>IFERROR(VLOOKUP(D54,'Formato validacion'!$E$2:$F$131,2,0),"Escoja un ESM")</f>
        <v>Escoja un ESM</v>
      </c>
      <c r="F54" s="31"/>
      <c r="G54" s="5"/>
      <c r="H54" s="5"/>
      <c r="I54" s="5"/>
      <c r="J54" s="5"/>
      <c r="K54" s="5"/>
      <c r="L54" s="6" t="str">
        <f>IFERROR(VLOOKUP(K54,Tabla4[[ESPECIALIDADES]:[ÁREA DE LA ESPECIALIDAD]],2,0),"Escoja una especialidad")</f>
        <v>Escoja una especialidad</v>
      </c>
      <c r="M54" s="5"/>
      <c r="N54" s="5"/>
      <c r="O54" s="5"/>
      <c r="P54" s="6">
        <f>'Formato Productividad'!$M54-'Formato Productividad'!$AI54</f>
        <v>0</v>
      </c>
      <c r="Q54" s="6" t="str">
        <f>IFERROR(VLOOKUP('Formato Productividad'!$K54,Tabla4[],3,0),"Escoja una especialidad")</f>
        <v>Escoja una especialidad</v>
      </c>
      <c r="R54" s="6" t="str">
        <f t="shared" si="3"/>
        <v>No aplica</v>
      </c>
      <c r="S54" s="5"/>
      <c r="T54" s="5"/>
      <c r="U54" s="5"/>
      <c r="V54" s="6">
        <f t="shared" si="0"/>
        <v>0</v>
      </c>
      <c r="W54" s="6" t="str">
        <f t="shared" si="1"/>
        <v>No aplica</v>
      </c>
      <c r="X54" s="35" t="str">
        <f t="shared" si="2"/>
        <v>No aplica</v>
      </c>
      <c r="Y54" s="37"/>
      <c r="Z54" s="38"/>
      <c r="AA54" s="36"/>
      <c r="AB54" s="38"/>
      <c r="AC54" s="37"/>
      <c r="AD54" s="38"/>
      <c r="AE54" s="37"/>
      <c r="AF54" s="38"/>
      <c r="AG54" s="37"/>
      <c r="AH54" s="38"/>
      <c r="AI54" s="36"/>
      <c r="AJ54" s="5"/>
      <c r="AK54" s="5"/>
      <c r="AL54" s="6">
        <f>IFERROR('Formato Productividad'!$Y54+'Formato Productividad'!$AA54+'Formato Productividad'!$AC54,0)+'Formato Productividad'!$AE54</f>
        <v>0</v>
      </c>
      <c r="AM54" s="6">
        <f>IFERROR((('Formato Productividad'!$T54+'Formato Productividad'!$V54+'Formato Productividad'!$U54)/'Formato Productividad'!$Q54),0)+'Formato Productividad'!$AL54</f>
        <v>0</v>
      </c>
      <c r="AN54" s="7">
        <f>IFERROR(('Formato Productividad'!$AM54/'Formato Productividad'!$N54)*('Formato Productividad'!$N54/'Formato Productividad'!$P54),0)</f>
        <v>0</v>
      </c>
      <c r="AO54" s="7">
        <f>IFERROR(('Formato Productividad'!$AG54/'Formato Productividad'!$O54)*('Formato Productividad'!$O54/'Formato Productividad'!$P54),0)</f>
        <v>0</v>
      </c>
      <c r="AP54" s="7">
        <f>'Formato Productividad'!$AN54+'Formato Productividad'!$AO54</f>
        <v>0</v>
      </c>
      <c r="AQ54" s="5"/>
      <c r="AR54" s="7">
        <f>IFERROR('Formato Productividad'!$AM54/'Formato Productividad'!$N54,0)</f>
        <v>0</v>
      </c>
      <c r="AS54" s="7">
        <f>IFERROR('Formato Productividad'!$AG54/'Formato Productividad'!$O54,0)</f>
        <v>0</v>
      </c>
      <c r="AT54" s="71">
        <f>IFERROR('Formato Productividad'!$AI54/'Formato Productividad'!$M54,0)</f>
        <v>0</v>
      </c>
      <c r="AU54" s="74"/>
    </row>
    <row r="55" spans="1:47" s="33" customFormat="1" ht="25.5" customHeight="1" x14ac:dyDescent="0.25">
      <c r="A55" s="39">
        <v>54</v>
      </c>
      <c r="B55" s="5"/>
      <c r="C55" s="8"/>
      <c r="D55" s="5"/>
      <c r="E55" s="6" t="str">
        <f>IFERROR(VLOOKUP(D55,'Formato validacion'!$E$2:$F$131,2,0),"Escoja un ESM")</f>
        <v>Escoja un ESM</v>
      </c>
      <c r="F55" s="31"/>
      <c r="G55" s="5"/>
      <c r="H55" s="5"/>
      <c r="I55" s="5"/>
      <c r="J55" s="5"/>
      <c r="K55" s="5"/>
      <c r="L55" s="6" t="str">
        <f>IFERROR(VLOOKUP(K55,Tabla4[[ESPECIALIDADES]:[ÁREA DE LA ESPECIALIDAD]],2,0),"Escoja una especialidad")</f>
        <v>Escoja una especialidad</v>
      </c>
      <c r="M55" s="5"/>
      <c r="N55" s="5"/>
      <c r="O55" s="5"/>
      <c r="P55" s="6">
        <f>'Formato Productividad'!$M55-'Formato Productividad'!$AI55</f>
        <v>0</v>
      </c>
      <c r="Q55" s="6" t="str">
        <f>IFERROR(VLOOKUP('Formato Productividad'!$K55,Tabla4[],3,0),"Escoja una especialidad")</f>
        <v>Escoja una especialidad</v>
      </c>
      <c r="R55" s="6" t="str">
        <f t="shared" si="3"/>
        <v>No aplica</v>
      </c>
      <c r="S55" s="5"/>
      <c r="T55" s="5"/>
      <c r="U55" s="5"/>
      <c r="V55" s="6">
        <f t="shared" si="0"/>
        <v>0</v>
      </c>
      <c r="W55" s="6" t="str">
        <f t="shared" si="1"/>
        <v>No aplica</v>
      </c>
      <c r="X55" s="35" t="str">
        <f t="shared" si="2"/>
        <v>No aplica</v>
      </c>
      <c r="Y55" s="37"/>
      <c r="Z55" s="38"/>
      <c r="AA55" s="36"/>
      <c r="AB55" s="38"/>
      <c r="AC55" s="37"/>
      <c r="AD55" s="38"/>
      <c r="AE55" s="37"/>
      <c r="AF55" s="38"/>
      <c r="AG55" s="37"/>
      <c r="AH55" s="38"/>
      <c r="AI55" s="36"/>
      <c r="AJ55" s="5"/>
      <c r="AK55" s="5"/>
      <c r="AL55" s="6">
        <f>IFERROR('Formato Productividad'!$Y55+'Formato Productividad'!$AA55+'Formato Productividad'!$AC55,0)+'Formato Productividad'!$AE55</f>
        <v>0</v>
      </c>
      <c r="AM55" s="6">
        <f>IFERROR((('Formato Productividad'!$T55+'Formato Productividad'!$V55+'Formato Productividad'!$U55)/'Formato Productividad'!$Q55),0)+'Formato Productividad'!$AL55</f>
        <v>0</v>
      </c>
      <c r="AN55" s="7">
        <f>IFERROR(('Formato Productividad'!$AM55/'Formato Productividad'!$N55)*('Formato Productividad'!$N55/'Formato Productividad'!$P55),0)</f>
        <v>0</v>
      </c>
      <c r="AO55" s="7">
        <f>IFERROR(('Formato Productividad'!$AG55/'Formato Productividad'!$O55)*('Formato Productividad'!$O55/'Formato Productividad'!$P55),0)</f>
        <v>0</v>
      </c>
      <c r="AP55" s="7">
        <f>'Formato Productividad'!$AN55+'Formato Productividad'!$AO55</f>
        <v>0</v>
      </c>
      <c r="AQ55" s="5"/>
      <c r="AR55" s="7">
        <f>IFERROR('Formato Productividad'!$AM55/'Formato Productividad'!$N55,0)</f>
        <v>0</v>
      </c>
      <c r="AS55" s="7">
        <f>IFERROR('Formato Productividad'!$AG55/'Formato Productividad'!$O55,0)</f>
        <v>0</v>
      </c>
      <c r="AT55" s="71">
        <f>IFERROR('Formato Productividad'!$AI55/'Formato Productividad'!$M55,0)</f>
        <v>0</v>
      </c>
      <c r="AU55" s="74"/>
    </row>
    <row r="56" spans="1:47" s="33" customFormat="1" ht="25.5" customHeight="1" x14ac:dyDescent="0.25">
      <c r="A56" s="39">
        <v>55</v>
      </c>
      <c r="B56" s="5"/>
      <c r="C56" s="8"/>
      <c r="D56" s="5"/>
      <c r="E56" s="6" t="str">
        <f>IFERROR(VLOOKUP(D56,'Formato validacion'!$E$2:$F$131,2,0),"Escoja un ESM")</f>
        <v>Escoja un ESM</v>
      </c>
      <c r="F56" s="31"/>
      <c r="G56" s="5"/>
      <c r="H56" s="5"/>
      <c r="I56" s="5"/>
      <c r="J56" s="5"/>
      <c r="K56" s="5"/>
      <c r="L56" s="6" t="str">
        <f>IFERROR(VLOOKUP(K56,Tabla4[[ESPECIALIDADES]:[ÁREA DE LA ESPECIALIDAD]],2,0),"Escoja una especialidad")</f>
        <v>Escoja una especialidad</v>
      </c>
      <c r="M56" s="5"/>
      <c r="N56" s="5"/>
      <c r="O56" s="5"/>
      <c r="P56" s="6">
        <f>'Formato Productividad'!$M56-'Formato Productividad'!$AI56</f>
        <v>0</v>
      </c>
      <c r="Q56" s="6" t="str">
        <f>IFERROR(VLOOKUP('Formato Productividad'!$K56,Tabla4[],3,0),"Escoja una especialidad")</f>
        <v>Escoja una especialidad</v>
      </c>
      <c r="R56" s="6" t="str">
        <f t="shared" si="3"/>
        <v>No aplica</v>
      </c>
      <c r="S56" s="5"/>
      <c r="T56" s="5"/>
      <c r="U56" s="5"/>
      <c r="V56" s="6">
        <f t="shared" si="0"/>
        <v>0</v>
      </c>
      <c r="W56" s="6" t="str">
        <f t="shared" si="1"/>
        <v>No aplica</v>
      </c>
      <c r="X56" s="35" t="str">
        <f t="shared" si="2"/>
        <v>No aplica</v>
      </c>
      <c r="Y56" s="37"/>
      <c r="Z56" s="38"/>
      <c r="AA56" s="36"/>
      <c r="AB56" s="38"/>
      <c r="AC56" s="37"/>
      <c r="AD56" s="38"/>
      <c r="AE56" s="37"/>
      <c r="AF56" s="38"/>
      <c r="AG56" s="37"/>
      <c r="AH56" s="38"/>
      <c r="AI56" s="36"/>
      <c r="AJ56" s="5"/>
      <c r="AK56" s="5"/>
      <c r="AL56" s="6">
        <f>IFERROR('Formato Productividad'!$Y56+'Formato Productividad'!$AA56+'Formato Productividad'!$AC56,0)+'Formato Productividad'!$AE56</f>
        <v>0</v>
      </c>
      <c r="AM56" s="6">
        <f>IFERROR((('Formato Productividad'!$T56+'Formato Productividad'!$V56+'Formato Productividad'!$U56)/'Formato Productividad'!$Q56),0)+'Formato Productividad'!$AL56</f>
        <v>0</v>
      </c>
      <c r="AN56" s="7">
        <f>IFERROR(('Formato Productividad'!$AM56/'Formato Productividad'!$N56)*('Formato Productividad'!$N56/'Formato Productividad'!$P56),0)</f>
        <v>0</v>
      </c>
      <c r="AO56" s="7">
        <f>IFERROR(('Formato Productividad'!$AG56/'Formato Productividad'!$O56)*('Formato Productividad'!$O56/'Formato Productividad'!$P56),0)</f>
        <v>0</v>
      </c>
      <c r="AP56" s="7">
        <f>'Formato Productividad'!$AN56+'Formato Productividad'!$AO56</f>
        <v>0</v>
      </c>
      <c r="AQ56" s="5"/>
      <c r="AR56" s="7">
        <f>IFERROR('Formato Productividad'!$AM56/'Formato Productividad'!$N56,0)</f>
        <v>0</v>
      </c>
      <c r="AS56" s="7">
        <f>IFERROR('Formato Productividad'!$AG56/'Formato Productividad'!$O56,0)</f>
        <v>0</v>
      </c>
      <c r="AT56" s="71">
        <f>IFERROR('Formato Productividad'!$AI56/'Formato Productividad'!$M56,0)</f>
        <v>0</v>
      </c>
      <c r="AU56" s="74"/>
    </row>
    <row r="57" spans="1:47" s="33" customFormat="1" ht="25.5" customHeight="1" x14ac:dyDescent="0.25">
      <c r="A57" s="39">
        <v>56</v>
      </c>
      <c r="B57" s="5"/>
      <c r="C57" s="8"/>
      <c r="D57" s="5"/>
      <c r="E57" s="6" t="str">
        <f>IFERROR(VLOOKUP(D57,'Formato validacion'!$E$2:$F$131,2,0),"Escoja un ESM")</f>
        <v>Escoja un ESM</v>
      </c>
      <c r="F57" s="31"/>
      <c r="G57" s="5"/>
      <c r="H57" s="5"/>
      <c r="I57" s="5"/>
      <c r="J57" s="5"/>
      <c r="K57" s="5"/>
      <c r="L57" s="6" t="str">
        <f>IFERROR(VLOOKUP(K57,Tabla4[[ESPECIALIDADES]:[ÁREA DE LA ESPECIALIDAD]],2,0),"Escoja una especialidad")</f>
        <v>Escoja una especialidad</v>
      </c>
      <c r="M57" s="5"/>
      <c r="N57" s="5"/>
      <c r="O57" s="5"/>
      <c r="P57" s="6">
        <f>'Formato Productividad'!$M57-'Formato Productividad'!$AI57</f>
        <v>0</v>
      </c>
      <c r="Q57" s="6" t="str">
        <f>IFERROR(VLOOKUP('Formato Productividad'!$K57,Tabla4[],3,0),"Escoja una especialidad")</f>
        <v>Escoja una especialidad</v>
      </c>
      <c r="R57" s="6" t="str">
        <f t="shared" si="3"/>
        <v>No aplica</v>
      </c>
      <c r="S57" s="5"/>
      <c r="T57" s="5"/>
      <c r="U57" s="5"/>
      <c r="V57" s="6">
        <f t="shared" si="0"/>
        <v>0</v>
      </c>
      <c r="W57" s="6" t="str">
        <f t="shared" si="1"/>
        <v>No aplica</v>
      </c>
      <c r="X57" s="35" t="str">
        <f t="shared" si="2"/>
        <v>No aplica</v>
      </c>
      <c r="Y57" s="37"/>
      <c r="Z57" s="38"/>
      <c r="AA57" s="36"/>
      <c r="AB57" s="38"/>
      <c r="AC57" s="37"/>
      <c r="AD57" s="38"/>
      <c r="AE57" s="37"/>
      <c r="AF57" s="38"/>
      <c r="AG57" s="37"/>
      <c r="AH57" s="38"/>
      <c r="AI57" s="36"/>
      <c r="AJ57" s="5"/>
      <c r="AK57" s="5"/>
      <c r="AL57" s="6">
        <f>IFERROR('Formato Productividad'!$Y57+'Formato Productividad'!$AA57+'Formato Productividad'!$AC57,0)+'Formato Productividad'!$AE57</f>
        <v>0</v>
      </c>
      <c r="AM57" s="6">
        <f>IFERROR((('Formato Productividad'!$T57+'Formato Productividad'!$V57+'Formato Productividad'!$U57)/'Formato Productividad'!$Q57),0)+'Formato Productividad'!$AL57</f>
        <v>0</v>
      </c>
      <c r="AN57" s="7">
        <f>IFERROR(('Formato Productividad'!$AM57/'Formato Productividad'!$N57)*('Formato Productividad'!$N57/'Formato Productividad'!$P57),0)</f>
        <v>0</v>
      </c>
      <c r="AO57" s="7">
        <f>IFERROR(('Formato Productividad'!$AG57/'Formato Productividad'!$O57)*('Formato Productividad'!$O57/'Formato Productividad'!$P57),0)</f>
        <v>0</v>
      </c>
      <c r="AP57" s="7">
        <f>'Formato Productividad'!$AN57+'Formato Productividad'!$AO57</f>
        <v>0</v>
      </c>
      <c r="AQ57" s="5"/>
      <c r="AR57" s="7">
        <f>IFERROR('Formato Productividad'!$AM57/'Formato Productividad'!$N57,0)</f>
        <v>0</v>
      </c>
      <c r="AS57" s="7">
        <f>IFERROR('Formato Productividad'!$AG57/'Formato Productividad'!$O57,0)</f>
        <v>0</v>
      </c>
      <c r="AT57" s="71">
        <f>IFERROR('Formato Productividad'!$AI57/'Formato Productividad'!$M57,0)</f>
        <v>0</v>
      </c>
      <c r="AU57" s="74"/>
    </row>
    <row r="58" spans="1:47" s="33" customFormat="1" ht="25.5" customHeight="1" x14ac:dyDescent="0.25">
      <c r="A58" s="39">
        <v>57</v>
      </c>
      <c r="B58" s="5"/>
      <c r="C58" s="8"/>
      <c r="D58" s="5"/>
      <c r="E58" s="6" t="str">
        <f>IFERROR(VLOOKUP(D58,'Formato validacion'!$E$2:$F$131,2,0),"Escoja un ESM")</f>
        <v>Escoja un ESM</v>
      </c>
      <c r="F58" s="31"/>
      <c r="G58" s="5"/>
      <c r="H58" s="5"/>
      <c r="I58" s="5"/>
      <c r="J58" s="5"/>
      <c r="K58" s="5"/>
      <c r="L58" s="6" t="str">
        <f>IFERROR(VLOOKUP(K58,Tabla4[[ESPECIALIDADES]:[ÁREA DE LA ESPECIALIDAD]],2,0),"Escoja una especialidad")</f>
        <v>Escoja una especialidad</v>
      </c>
      <c r="M58" s="5"/>
      <c r="N58" s="5"/>
      <c r="O58" s="5"/>
      <c r="P58" s="6">
        <f>'Formato Productividad'!$M58-'Formato Productividad'!$AI58</f>
        <v>0</v>
      </c>
      <c r="Q58" s="6" t="str">
        <f>IFERROR(VLOOKUP('Formato Productividad'!$K58,Tabla4[],3,0),"Escoja una especialidad")</f>
        <v>Escoja una especialidad</v>
      </c>
      <c r="R58" s="6" t="str">
        <f t="shared" si="3"/>
        <v>No aplica</v>
      </c>
      <c r="S58" s="5"/>
      <c r="T58" s="5"/>
      <c r="U58" s="5"/>
      <c r="V58" s="6">
        <f t="shared" si="0"/>
        <v>0</v>
      </c>
      <c r="W58" s="6" t="str">
        <f t="shared" si="1"/>
        <v>No aplica</v>
      </c>
      <c r="X58" s="35" t="str">
        <f t="shared" si="2"/>
        <v>No aplica</v>
      </c>
      <c r="Y58" s="37"/>
      <c r="Z58" s="38"/>
      <c r="AA58" s="36"/>
      <c r="AB58" s="38"/>
      <c r="AC58" s="37"/>
      <c r="AD58" s="38"/>
      <c r="AE58" s="37"/>
      <c r="AF58" s="38"/>
      <c r="AG58" s="37"/>
      <c r="AH58" s="38"/>
      <c r="AI58" s="36"/>
      <c r="AJ58" s="5"/>
      <c r="AK58" s="5"/>
      <c r="AL58" s="6">
        <f>IFERROR('Formato Productividad'!$Y58+'Formato Productividad'!$AA58+'Formato Productividad'!$AC58,0)+'Formato Productividad'!$AE58</f>
        <v>0</v>
      </c>
      <c r="AM58" s="6">
        <f>IFERROR((('Formato Productividad'!$T58+'Formato Productividad'!$V58+'Formato Productividad'!$U58)/'Formato Productividad'!$Q58),0)+'Formato Productividad'!$AL58</f>
        <v>0</v>
      </c>
      <c r="AN58" s="7">
        <f>IFERROR(('Formato Productividad'!$AM58/'Formato Productividad'!$N58)*('Formato Productividad'!$N58/'Formato Productividad'!$P58),0)</f>
        <v>0</v>
      </c>
      <c r="AO58" s="7">
        <f>IFERROR(('Formato Productividad'!$AG58/'Formato Productividad'!$O58)*('Formato Productividad'!$O58/'Formato Productividad'!$P58),0)</f>
        <v>0</v>
      </c>
      <c r="AP58" s="7">
        <f>'Formato Productividad'!$AN58+'Formato Productividad'!$AO58</f>
        <v>0</v>
      </c>
      <c r="AQ58" s="5"/>
      <c r="AR58" s="7">
        <f>IFERROR('Formato Productividad'!$AM58/'Formato Productividad'!$N58,0)</f>
        <v>0</v>
      </c>
      <c r="AS58" s="7">
        <f>IFERROR('Formato Productividad'!$AG58/'Formato Productividad'!$O58,0)</f>
        <v>0</v>
      </c>
      <c r="AT58" s="71">
        <f>IFERROR('Formato Productividad'!$AI58/'Formato Productividad'!$M58,0)</f>
        <v>0</v>
      </c>
      <c r="AU58" s="74"/>
    </row>
    <row r="59" spans="1:47" s="33" customFormat="1" ht="25.5" customHeight="1" x14ac:dyDescent="0.25">
      <c r="A59" s="39">
        <v>58</v>
      </c>
      <c r="B59" s="5"/>
      <c r="C59" s="8"/>
      <c r="D59" s="5"/>
      <c r="E59" s="6" t="str">
        <f>IFERROR(VLOOKUP(D59,'Formato validacion'!$E$2:$F$131,2,0),"Escoja un ESM")</f>
        <v>Escoja un ESM</v>
      </c>
      <c r="F59" s="31"/>
      <c r="G59" s="5"/>
      <c r="H59" s="5"/>
      <c r="I59" s="5"/>
      <c r="J59" s="5"/>
      <c r="K59" s="5"/>
      <c r="L59" s="6" t="str">
        <f>IFERROR(VLOOKUP(K59,Tabla4[[ESPECIALIDADES]:[ÁREA DE LA ESPECIALIDAD]],2,0),"Escoja una especialidad")</f>
        <v>Escoja una especialidad</v>
      </c>
      <c r="M59" s="5"/>
      <c r="N59" s="5"/>
      <c r="O59" s="5"/>
      <c r="P59" s="6">
        <f>'Formato Productividad'!$M59-'Formato Productividad'!$AI59</f>
        <v>0</v>
      </c>
      <c r="Q59" s="6" t="str">
        <f>IFERROR(VLOOKUP('Formato Productividad'!$K59,Tabla4[],3,0),"Escoja una especialidad")</f>
        <v>Escoja una especialidad</v>
      </c>
      <c r="R59" s="6" t="str">
        <f t="shared" si="3"/>
        <v>No aplica</v>
      </c>
      <c r="S59" s="5"/>
      <c r="T59" s="5"/>
      <c r="U59" s="5"/>
      <c r="V59" s="6">
        <f t="shared" si="0"/>
        <v>0</v>
      </c>
      <c r="W59" s="6" t="str">
        <f t="shared" si="1"/>
        <v>No aplica</v>
      </c>
      <c r="X59" s="35" t="str">
        <f t="shared" si="2"/>
        <v>No aplica</v>
      </c>
      <c r="Y59" s="37"/>
      <c r="Z59" s="38"/>
      <c r="AA59" s="36"/>
      <c r="AB59" s="38"/>
      <c r="AC59" s="37"/>
      <c r="AD59" s="38"/>
      <c r="AE59" s="37"/>
      <c r="AF59" s="38"/>
      <c r="AG59" s="37"/>
      <c r="AH59" s="38"/>
      <c r="AI59" s="36"/>
      <c r="AJ59" s="5"/>
      <c r="AK59" s="5"/>
      <c r="AL59" s="6">
        <f>IFERROR('Formato Productividad'!$Y59+'Formato Productividad'!$AA59+'Formato Productividad'!$AC59,0)+'Formato Productividad'!$AE59</f>
        <v>0</v>
      </c>
      <c r="AM59" s="6">
        <f>IFERROR((('Formato Productividad'!$T59+'Formato Productividad'!$V59+'Formato Productividad'!$U59)/'Formato Productividad'!$Q59),0)+'Formato Productividad'!$AL59</f>
        <v>0</v>
      </c>
      <c r="AN59" s="7">
        <f>IFERROR(('Formato Productividad'!$AM59/'Formato Productividad'!$N59)*('Formato Productividad'!$N59/'Formato Productividad'!$P59),0)</f>
        <v>0</v>
      </c>
      <c r="AO59" s="7">
        <f>IFERROR(('Formato Productividad'!$AG59/'Formato Productividad'!$O59)*('Formato Productividad'!$O59/'Formato Productividad'!$P59),0)</f>
        <v>0</v>
      </c>
      <c r="AP59" s="7">
        <f>'Formato Productividad'!$AN59+'Formato Productividad'!$AO59</f>
        <v>0</v>
      </c>
      <c r="AQ59" s="5"/>
      <c r="AR59" s="7">
        <f>IFERROR('Formato Productividad'!$AM59/'Formato Productividad'!$N59,0)</f>
        <v>0</v>
      </c>
      <c r="AS59" s="7">
        <f>IFERROR('Formato Productividad'!$AG59/'Formato Productividad'!$O59,0)</f>
        <v>0</v>
      </c>
      <c r="AT59" s="71">
        <f>IFERROR('Formato Productividad'!$AI59/'Formato Productividad'!$M59,0)</f>
        <v>0</v>
      </c>
      <c r="AU59" s="74"/>
    </row>
    <row r="60" spans="1:47" s="33" customFormat="1" ht="25.5" customHeight="1" x14ac:dyDescent="0.25">
      <c r="A60" s="39">
        <v>59</v>
      </c>
      <c r="B60" s="5"/>
      <c r="C60" s="8"/>
      <c r="D60" s="5"/>
      <c r="E60" s="6" t="str">
        <f>IFERROR(VLOOKUP(D60,'Formato validacion'!$E$2:$F$131,2,0),"Escoja un ESM")</f>
        <v>Escoja un ESM</v>
      </c>
      <c r="F60" s="31"/>
      <c r="G60" s="5"/>
      <c r="H60" s="5"/>
      <c r="I60" s="5"/>
      <c r="J60" s="5"/>
      <c r="K60" s="5"/>
      <c r="L60" s="6" t="str">
        <f>IFERROR(VLOOKUP(K60,Tabla4[[ESPECIALIDADES]:[ÁREA DE LA ESPECIALIDAD]],2,0),"Escoja una especialidad")</f>
        <v>Escoja una especialidad</v>
      </c>
      <c r="M60" s="5"/>
      <c r="N60" s="5"/>
      <c r="O60" s="5"/>
      <c r="P60" s="6">
        <f>'Formato Productividad'!$M60-'Formato Productividad'!$AI60</f>
        <v>0</v>
      </c>
      <c r="Q60" s="6" t="str">
        <f>IFERROR(VLOOKUP('Formato Productividad'!$K60,Tabla4[],3,0),"Escoja una especialidad")</f>
        <v>Escoja una especialidad</v>
      </c>
      <c r="R60" s="6" t="str">
        <f t="shared" si="3"/>
        <v>No aplica</v>
      </c>
      <c r="S60" s="5"/>
      <c r="T60" s="5"/>
      <c r="U60" s="5"/>
      <c r="V60" s="6">
        <f t="shared" si="0"/>
        <v>0</v>
      </c>
      <c r="W60" s="6" t="str">
        <f t="shared" si="1"/>
        <v>No aplica</v>
      </c>
      <c r="X60" s="35" t="str">
        <f t="shared" si="2"/>
        <v>No aplica</v>
      </c>
      <c r="Y60" s="37"/>
      <c r="Z60" s="38"/>
      <c r="AA60" s="36"/>
      <c r="AB60" s="38"/>
      <c r="AC60" s="37"/>
      <c r="AD60" s="38"/>
      <c r="AE60" s="37"/>
      <c r="AF60" s="38"/>
      <c r="AG60" s="37"/>
      <c r="AH60" s="38"/>
      <c r="AI60" s="36"/>
      <c r="AJ60" s="5"/>
      <c r="AK60" s="5"/>
      <c r="AL60" s="6">
        <f>IFERROR('Formato Productividad'!$Y60+'Formato Productividad'!$AA60+'Formato Productividad'!$AC60,0)+'Formato Productividad'!$AE60</f>
        <v>0</v>
      </c>
      <c r="AM60" s="6">
        <f>IFERROR((('Formato Productividad'!$T60+'Formato Productividad'!$V60+'Formato Productividad'!$U60)/'Formato Productividad'!$Q60),0)+'Formato Productividad'!$AL60</f>
        <v>0</v>
      </c>
      <c r="AN60" s="7">
        <f>IFERROR(('Formato Productividad'!$AM60/'Formato Productividad'!$N60)*('Formato Productividad'!$N60/'Formato Productividad'!$P60),0)</f>
        <v>0</v>
      </c>
      <c r="AO60" s="7">
        <f>IFERROR(('Formato Productividad'!$AG60/'Formato Productividad'!$O60)*('Formato Productividad'!$O60/'Formato Productividad'!$P60),0)</f>
        <v>0</v>
      </c>
      <c r="AP60" s="7">
        <f>'Formato Productividad'!$AN60+'Formato Productividad'!$AO60</f>
        <v>0</v>
      </c>
      <c r="AQ60" s="5"/>
      <c r="AR60" s="7">
        <f>IFERROR('Formato Productividad'!$AM60/'Formato Productividad'!$N60,0)</f>
        <v>0</v>
      </c>
      <c r="AS60" s="7">
        <f>IFERROR('Formato Productividad'!$AG60/'Formato Productividad'!$O60,0)</f>
        <v>0</v>
      </c>
      <c r="AT60" s="71">
        <f>IFERROR('Formato Productividad'!$AI60/'Formato Productividad'!$M60,0)</f>
        <v>0</v>
      </c>
      <c r="AU60" s="74"/>
    </row>
    <row r="61" spans="1:47" s="33" customFormat="1" ht="25.5" customHeight="1" x14ac:dyDescent="0.25">
      <c r="A61" s="39">
        <v>60</v>
      </c>
      <c r="B61" s="5"/>
      <c r="C61" s="8"/>
      <c r="D61" s="5"/>
      <c r="E61" s="6" t="str">
        <f>IFERROR(VLOOKUP(D61,'Formato validacion'!$E$2:$F$131,2,0),"Escoja un ESM")</f>
        <v>Escoja un ESM</v>
      </c>
      <c r="F61" s="31"/>
      <c r="G61" s="5"/>
      <c r="H61" s="5"/>
      <c r="I61" s="5"/>
      <c r="J61" s="5"/>
      <c r="K61" s="5"/>
      <c r="L61" s="6" t="str">
        <f>IFERROR(VLOOKUP(K61,Tabla4[[ESPECIALIDADES]:[ÁREA DE LA ESPECIALIDAD]],2,0),"Escoja una especialidad")</f>
        <v>Escoja una especialidad</v>
      </c>
      <c r="M61" s="5"/>
      <c r="N61" s="5"/>
      <c r="O61" s="5"/>
      <c r="P61" s="6">
        <f>'Formato Productividad'!$M61-'Formato Productividad'!$AI61</f>
        <v>0</v>
      </c>
      <c r="Q61" s="6" t="str">
        <f>IFERROR(VLOOKUP('Formato Productividad'!$K61,Tabla4[],3,0),"Escoja una especialidad")</f>
        <v>Escoja una especialidad</v>
      </c>
      <c r="R61" s="6" t="str">
        <f t="shared" si="3"/>
        <v>No aplica</v>
      </c>
      <c r="S61" s="5"/>
      <c r="T61" s="5"/>
      <c r="U61" s="5"/>
      <c r="V61" s="6">
        <f t="shared" si="0"/>
        <v>0</v>
      </c>
      <c r="W61" s="6" t="str">
        <f t="shared" si="1"/>
        <v>No aplica</v>
      </c>
      <c r="X61" s="35" t="str">
        <f t="shared" si="2"/>
        <v>No aplica</v>
      </c>
      <c r="Y61" s="37"/>
      <c r="Z61" s="38"/>
      <c r="AA61" s="36"/>
      <c r="AB61" s="38"/>
      <c r="AC61" s="37"/>
      <c r="AD61" s="38"/>
      <c r="AE61" s="37"/>
      <c r="AF61" s="38"/>
      <c r="AG61" s="37"/>
      <c r="AH61" s="38"/>
      <c r="AI61" s="36"/>
      <c r="AJ61" s="5"/>
      <c r="AK61" s="5"/>
      <c r="AL61" s="6">
        <f>IFERROR('Formato Productividad'!$Y61+'Formato Productividad'!$AA61+'Formato Productividad'!$AC61,0)+'Formato Productividad'!$AE61</f>
        <v>0</v>
      </c>
      <c r="AM61" s="6">
        <f>IFERROR((('Formato Productividad'!$T61+'Formato Productividad'!$V61+'Formato Productividad'!$U61)/'Formato Productividad'!$Q61),0)+'Formato Productividad'!$AL61</f>
        <v>0</v>
      </c>
      <c r="AN61" s="7">
        <f>IFERROR(('Formato Productividad'!$AM61/'Formato Productividad'!$N61)*('Formato Productividad'!$N61/'Formato Productividad'!$P61),0)</f>
        <v>0</v>
      </c>
      <c r="AO61" s="7">
        <f>IFERROR(('Formato Productividad'!$AG61/'Formato Productividad'!$O61)*('Formato Productividad'!$O61/'Formato Productividad'!$P61),0)</f>
        <v>0</v>
      </c>
      <c r="AP61" s="7">
        <f>'Formato Productividad'!$AN61+'Formato Productividad'!$AO61</f>
        <v>0</v>
      </c>
      <c r="AQ61" s="5"/>
      <c r="AR61" s="7">
        <f>IFERROR('Formato Productividad'!$AM61/'Formato Productividad'!$N61,0)</f>
        <v>0</v>
      </c>
      <c r="AS61" s="7">
        <f>IFERROR('Formato Productividad'!$AG61/'Formato Productividad'!$O61,0)</f>
        <v>0</v>
      </c>
      <c r="AT61" s="71">
        <f>IFERROR('Formato Productividad'!$AI61/'Formato Productividad'!$M61,0)</f>
        <v>0</v>
      </c>
      <c r="AU61" s="74"/>
    </row>
    <row r="62" spans="1:47" s="33" customFormat="1" ht="25.5" customHeight="1" x14ac:dyDescent="0.25">
      <c r="A62" s="39">
        <v>61</v>
      </c>
      <c r="B62" s="5"/>
      <c r="C62" s="8"/>
      <c r="D62" s="5"/>
      <c r="E62" s="6" t="str">
        <f>IFERROR(VLOOKUP(D62,'Formato validacion'!$E$2:$F$131,2,0),"Escoja un ESM")</f>
        <v>Escoja un ESM</v>
      </c>
      <c r="F62" s="31"/>
      <c r="G62" s="5"/>
      <c r="H62" s="5"/>
      <c r="I62" s="5"/>
      <c r="J62" s="5"/>
      <c r="K62" s="5"/>
      <c r="L62" s="6" t="str">
        <f>IFERROR(VLOOKUP(K62,Tabla4[[ESPECIALIDADES]:[ÁREA DE LA ESPECIALIDAD]],2,0),"Escoja una especialidad")</f>
        <v>Escoja una especialidad</v>
      </c>
      <c r="M62" s="5"/>
      <c r="N62" s="5"/>
      <c r="O62" s="5"/>
      <c r="P62" s="6">
        <f>'Formato Productividad'!$M62-'Formato Productividad'!$AI62</f>
        <v>0</v>
      </c>
      <c r="Q62" s="6" t="str">
        <f>IFERROR(VLOOKUP('Formato Productividad'!$K62,Tabla4[],3,0),"Escoja una especialidad")</f>
        <v>Escoja una especialidad</v>
      </c>
      <c r="R62" s="6" t="str">
        <f t="shared" si="3"/>
        <v>No aplica</v>
      </c>
      <c r="S62" s="5"/>
      <c r="T62" s="5"/>
      <c r="U62" s="5"/>
      <c r="V62" s="6">
        <f t="shared" si="0"/>
        <v>0</v>
      </c>
      <c r="W62" s="6" t="str">
        <f t="shared" si="1"/>
        <v>No aplica</v>
      </c>
      <c r="X62" s="35" t="str">
        <f t="shared" si="2"/>
        <v>No aplica</v>
      </c>
      <c r="Y62" s="37"/>
      <c r="Z62" s="38"/>
      <c r="AA62" s="36"/>
      <c r="AB62" s="38"/>
      <c r="AC62" s="37"/>
      <c r="AD62" s="38"/>
      <c r="AE62" s="37"/>
      <c r="AF62" s="38"/>
      <c r="AG62" s="37"/>
      <c r="AH62" s="38"/>
      <c r="AI62" s="36"/>
      <c r="AJ62" s="5"/>
      <c r="AK62" s="5"/>
      <c r="AL62" s="6">
        <f>IFERROR('Formato Productividad'!$Y62+'Formato Productividad'!$AA62+'Formato Productividad'!$AC62,0)+'Formato Productividad'!$AE62</f>
        <v>0</v>
      </c>
      <c r="AM62" s="6">
        <f>IFERROR((('Formato Productividad'!$T62+'Formato Productividad'!$V62+'Formato Productividad'!$U62)/'Formato Productividad'!$Q62),0)+'Formato Productividad'!$AL62</f>
        <v>0</v>
      </c>
      <c r="AN62" s="7">
        <f>IFERROR(('Formato Productividad'!$AM62/'Formato Productividad'!$N62)*('Formato Productividad'!$N62/'Formato Productividad'!$P62),0)</f>
        <v>0</v>
      </c>
      <c r="AO62" s="7">
        <f>IFERROR(('Formato Productividad'!$AG62/'Formato Productividad'!$O62)*('Formato Productividad'!$O62/'Formato Productividad'!$P62),0)</f>
        <v>0</v>
      </c>
      <c r="AP62" s="7">
        <f>'Formato Productividad'!$AN62+'Formato Productividad'!$AO62</f>
        <v>0</v>
      </c>
      <c r="AQ62" s="5"/>
      <c r="AR62" s="7">
        <f>IFERROR('Formato Productividad'!$AM62/'Formato Productividad'!$N62,0)</f>
        <v>0</v>
      </c>
      <c r="AS62" s="7">
        <f>IFERROR('Formato Productividad'!$AG62/'Formato Productividad'!$O62,0)</f>
        <v>0</v>
      </c>
      <c r="AT62" s="71">
        <f>IFERROR('Formato Productividad'!$AI62/'Formato Productividad'!$M62,0)</f>
        <v>0</v>
      </c>
      <c r="AU62" s="74"/>
    </row>
    <row r="63" spans="1:47" s="33" customFormat="1" ht="25.5" customHeight="1" x14ac:dyDescent="0.25">
      <c r="A63" s="39">
        <v>62</v>
      </c>
      <c r="B63" s="5"/>
      <c r="C63" s="8"/>
      <c r="D63" s="5"/>
      <c r="E63" s="6" t="str">
        <f>IFERROR(VLOOKUP(D63,'Formato validacion'!$E$2:$F$131,2,0),"Escoja un ESM")</f>
        <v>Escoja un ESM</v>
      </c>
      <c r="F63" s="31"/>
      <c r="G63" s="5"/>
      <c r="H63" s="5"/>
      <c r="I63" s="5"/>
      <c r="J63" s="5"/>
      <c r="K63" s="5"/>
      <c r="L63" s="6" t="str">
        <f>IFERROR(VLOOKUP(K63,Tabla4[[ESPECIALIDADES]:[ÁREA DE LA ESPECIALIDAD]],2,0),"Escoja una especialidad")</f>
        <v>Escoja una especialidad</v>
      </c>
      <c r="M63" s="5"/>
      <c r="N63" s="5"/>
      <c r="O63" s="5"/>
      <c r="P63" s="6">
        <f>'Formato Productividad'!$M63-'Formato Productividad'!$AI63</f>
        <v>0</v>
      </c>
      <c r="Q63" s="6" t="str">
        <f>IFERROR(VLOOKUP('Formato Productividad'!$K63,Tabla4[],3,0),"Escoja una especialidad")</f>
        <v>Escoja una especialidad</v>
      </c>
      <c r="R63" s="6" t="str">
        <f t="shared" si="3"/>
        <v>No aplica</v>
      </c>
      <c r="S63" s="5"/>
      <c r="T63" s="5"/>
      <c r="U63" s="5"/>
      <c r="V63" s="6">
        <f t="shared" si="0"/>
        <v>0</v>
      </c>
      <c r="W63" s="6" t="str">
        <f t="shared" si="1"/>
        <v>No aplica</v>
      </c>
      <c r="X63" s="35" t="str">
        <f t="shared" si="2"/>
        <v>No aplica</v>
      </c>
      <c r="Y63" s="37"/>
      <c r="Z63" s="38"/>
      <c r="AA63" s="36"/>
      <c r="AB63" s="38"/>
      <c r="AC63" s="37"/>
      <c r="AD63" s="38"/>
      <c r="AE63" s="37"/>
      <c r="AF63" s="38"/>
      <c r="AG63" s="37"/>
      <c r="AH63" s="38"/>
      <c r="AI63" s="36"/>
      <c r="AJ63" s="5"/>
      <c r="AK63" s="5"/>
      <c r="AL63" s="6">
        <f>IFERROR('Formato Productividad'!$Y63+'Formato Productividad'!$AA63+'Formato Productividad'!$AC63,0)+'Formato Productividad'!$AE63</f>
        <v>0</v>
      </c>
      <c r="AM63" s="6">
        <f>IFERROR((('Formato Productividad'!$T63+'Formato Productividad'!$V63+'Formato Productividad'!$U63)/'Formato Productividad'!$Q63),0)+'Formato Productividad'!$AL63</f>
        <v>0</v>
      </c>
      <c r="AN63" s="7">
        <f>IFERROR(('Formato Productividad'!$AM63/'Formato Productividad'!$N63)*('Formato Productividad'!$N63/'Formato Productividad'!$P63),0)</f>
        <v>0</v>
      </c>
      <c r="AO63" s="7">
        <f>IFERROR(('Formato Productividad'!$AG63/'Formato Productividad'!$O63)*('Formato Productividad'!$O63/'Formato Productividad'!$P63),0)</f>
        <v>0</v>
      </c>
      <c r="AP63" s="7">
        <f>'Formato Productividad'!$AN63+'Formato Productividad'!$AO63</f>
        <v>0</v>
      </c>
      <c r="AQ63" s="5"/>
      <c r="AR63" s="7">
        <f>IFERROR('Formato Productividad'!$AM63/'Formato Productividad'!$N63,0)</f>
        <v>0</v>
      </c>
      <c r="AS63" s="7">
        <f>IFERROR('Formato Productividad'!$AG63/'Formato Productividad'!$O63,0)</f>
        <v>0</v>
      </c>
      <c r="AT63" s="71">
        <f>IFERROR('Formato Productividad'!$AI63/'Formato Productividad'!$M63,0)</f>
        <v>0</v>
      </c>
      <c r="AU63" s="74"/>
    </row>
    <row r="64" spans="1:47" s="33" customFormat="1" ht="25.5" customHeight="1" x14ac:dyDescent="0.25">
      <c r="A64" s="39">
        <v>63</v>
      </c>
      <c r="B64" s="5"/>
      <c r="C64" s="8"/>
      <c r="D64" s="5"/>
      <c r="E64" s="6" t="str">
        <f>IFERROR(VLOOKUP(D64,'Formato validacion'!$E$2:$F$131,2,0),"Escoja un ESM")</f>
        <v>Escoja un ESM</v>
      </c>
      <c r="F64" s="31"/>
      <c r="G64" s="5"/>
      <c r="H64" s="5"/>
      <c r="I64" s="5"/>
      <c r="J64" s="5"/>
      <c r="K64" s="5"/>
      <c r="L64" s="6" t="str">
        <f>IFERROR(VLOOKUP(K64,Tabla4[[ESPECIALIDADES]:[ÁREA DE LA ESPECIALIDAD]],2,0),"Escoja una especialidad")</f>
        <v>Escoja una especialidad</v>
      </c>
      <c r="M64" s="5"/>
      <c r="N64" s="5"/>
      <c r="O64" s="5"/>
      <c r="P64" s="6">
        <f>'Formato Productividad'!$M64-'Formato Productividad'!$AI64</f>
        <v>0</v>
      </c>
      <c r="Q64" s="6" t="str">
        <f>IFERROR(VLOOKUP('Formato Productividad'!$K64,Tabla4[],3,0),"Escoja una especialidad")</f>
        <v>Escoja una especialidad</v>
      </c>
      <c r="R64" s="6" t="str">
        <f t="shared" si="3"/>
        <v>No aplica</v>
      </c>
      <c r="S64" s="5"/>
      <c r="T64" s="5"/>
      <c r="U64" s="5"/>
      <c r="V64" s="6">
        <f t="shared" si="0"/>
        <v>0</v>
      </c>
      <c r="W64" s="6" t="str">
        <f t="shared" si="1"/>
        <v>No aplica</v>
      </c>
      <c r="X64" s="35" t="str">
        <f t="shared" si="2"/>
        <v>No aplica</v>
      </c>
      <c r="Y64" s="37"/>
      <c r="Z64" s="38"/>
      <c r="AA64" s="36"/>
      <c r="AB64" s="38"/>
      <c r="AC64" s="37"/>
      <c r="AD64" s="38"/>
      <c r="AE64" s="37"/>
      <c r="AF64" s="38"/>
      <c r="AG64" s="37"/>
      <c r="AH64" s="38"/>
      <c r="AI64" s="36"/>
      <c r="AJ64" s="5"/>
      <c r="AK64" s="5"/>
      <c r="AL64" s="6">
        <f>IFERROR('Formato Productividad'!$Y64+'Formato Productividad'!$AA64+'Formato Productividad'!$AC64,0)+'Formato Productividad'!$AE64</f>
        <v>0</v>
      </c>
      <c r="AM64" s="6">
        <f>IFERROR((('Formato Productividad'!$T64+'Formato Productividad'!$V64+'Formato Productividad'!$U64)/'Formato Productividad'!$Q64),0)+'Formato Productividad'!$AL64</f>
        <v>0</v>
      </c>
      <c r="AN64" s="7">
        <f>IFERROR(('Formato Productividad'!$AM64/'Formato Productividad'!$N64)*('Formato Productividad'!$N64/'Formato Productividad'!$P64),0)</f>
        <v>0</v>
      </c>
      <c r="AO64" s="7">
        <f>IFERROR(('Formato Productividad'!$AG64/'Formato Productividad'!$O64)*('Formato Productividad'!$O64/'Formato Productividad'!$P64),0)</f>
        <v>0</v>
      </c>
      <c r="AP64" s="7">
        <f>'Formato Productividad'!$AN64+'Formato Productividad'!$AO64</f>
        <v>0</v>
      </c>
      <c r="AQ64" s="5"/>
      <c r="AR64" s="7">
        <f>IFERROR('Formato Productividad'!$AM64/'Formato Productividad'!$N64,0)</f>
        <v>0</v>
      </c>
      <c r="AS64" s="7">
        <f>IFERROR('Formato Productividad'!$AG64/'Formato Productividad'!$O64,0)</f>
        <v>0</v>
      </c>
      <c r="AT64" s="71">
        <f>IFERROR('Formato Productividad'!$AI64/'Formato Productividad'!$M64,0)</f>
        <v>0</v>
      </c>
      <c r="AU64" s="74"/>
    </row>
    <row r="65" spans="1:47" s="33" customFormat="1" ht="25.5" customHeight="1" x14ac:dyDescent="0.25">
      <c r="A65" s="39">
        <v>64</v>
      </c>
      <c r="B65" s="5"/>
      <c r="C65" s="8"/>
      <c r="D65" s="5"/>
      <c r="E65" s="6" t="str">
        <f>IFERROR(VLOOKUP(D65,'Formato validacion'!$E$2:$F$131,2,0),"Escoja un ESM")</f>
        <v>Escoja un ESM</v>
      </c>
      <c r="F65" s="31"/>
      <c r="G65" s="5"/>
      <c r="H65" s="5"/>
      <c r="I65" s="5"/>
      <c r="J65" s="5"/>
      <c r="K65" s="5"/>
      <c r="L65" s="6" t="str">
        <f>IFERROR(VLOOKUP(K65,Tabla4[[ESPECIALIDADES]:[ÁREA DE LA ESPECIALIDAD]],2,0),"Escoja una especialidad")</f>
        <v>Escoja una especialidad</v>
      </c>
      <c r="M65" s="5"/>
      <c r="N65" s="5"/>
      <c r="O65" s="5"/>
      <c r="P65" s="6">
        <f>'Formato Productividad'!$M65-'Formato Productividad'!$AI65</f>
        <v>0</v>
      </c>
      <c r="Q65" s="6" t="str">
        <f>IFERROR(VLOOKUP('Formato Productividad'!$K65,Tabla4[],3,0),"Escoja una especialidad")</f>
        <v>Escoja una especialidad</v>
      </c>
      <c r="R65" s="6" t="str">
        <f t="shared" si="3"/>
        <v>No aplica</v>
      </c>
      <c r="S65" s="5"/>
      <c r="T65" s="5"/>
      <c r="U65" s="5"/>
      <c r="V65" s="6">
        <f t="shared" si="0"/>
        <v>0</v>
      </c>
      <c r="W65" s="6" t="str">
        <f t="shared" si="1"/>
        <v>No aplica</v>
      </c>
      <c r="X65" s="35" t="str">
        <f t="shared" si="2"/>
        <v>No aplica</v>
      </c>
      <c r="Y65" s="37"/>
      <c r="Z65" s="38"/>
      <c r="AA65" s="36"/>
      <c r="AB65" s="38"/>
      <c r="AC65" s="37"/>
      <c r="AD65" s="38"/>
      <c r="AE65" s="37"/>
      <c r="AF65" s="38"/>
      <c r="AG65" s="37"/>
      <c r="AH65" s="38"/>
      <c r="AI65" s="36"/>
      <c r="AJ65" s="5"/>
      <c r="AK65" s="5"/>
      <c r="AL65" s="6">
        <f>IFERROR('Formato Productividad'!$Y65+'Formato Productividad'!$AA65+'Formato Productividad'!$AC65,0)+'Formato Productividad'!$AE65</f>
        <v>0</v>
      </c>
      <c r="AM65" s="6">
        <f>IFERROR((('Formato Productividad'!$T65+'Formato Productividad'!$V65+'Formato Productividad'!$U65)/'Formato Productividad'!$Q65),0)+'Formato Productividad'!$AL65</f>
        <v>0</v>
      </c>
      <c r="AN65" s="7">
        <f>IFERROR(('Formato Productividad'!$AM65/'Formato Productividad'!$N65)*('Formato Productividad'!$N65/'Formato Productividad'!$P65),0)</f>
        <v>0</v>
      </c>
      <c r="AO65" s="7">
        <f>IFERROR(('Formato Productividad'!$AG65/'Formato Productividad'!$O65)*('Formato Productividad'!$O65/'Formato Productividad'!$P65),0)</f>
        <v>0</v>
      </c>
      <c r="AP65" s="7">
        <f>'Formato Productividad'!$AN65+'Formato Productividad'!$AO65</f>
        <v>0</v>
      </c>
      <c r="AQ65" s="5"/>
      <c r="AR65" s="7">
        <f>IFERROR('Formato Productividad'!$AM65/'Formato Productividad'!$N65,0)</f>
        <v>0</v>
      </c>
      <c r="AS65" s="7">
        <f>IFERROR('Formato Productividad'!$AG65/'Formato Productividad'!$O65,0)</f>
        <v>0</v>
      </c>
      <c r="AT65" s="71">
        <f>IFERROR('Formato Productividad'!$AI65/'Formato Productividad'!$M65,0)</f>
        <v>0</v>
      </c>
      <c r="AU65" s="74"/>
    </row>
    <row r="66" spans="1:47" s="33" customFormat="1" ht="25.5" customHeight="1" x14ac:dyDescent="0.25">
      <c r="A66" s="39">
        <v>65</v>
      </c>
      <c r="B66" s="5"/>
      <c r="C66" s="8"/>
      <c r="D66" s="5"/>
      <c r="E66" s="6" t="str">
        <f>IFERROR(VLOOKUP(D66,'Formato validacion'!$E$2:$F$131,2,0),"Escoja un ESM")</f>
        <v>Escoja un ESM</v>
      </c>
      <c r="F66" s="31"/>
      <c r="G66" s="5"/>
      <c r="H66" s="5"/>
      <c r="I66" s="5"/>
      <c r="J66" s="5"/>
      <c r="K66" s="5"/>
      <c r="L66" s="6" t="str">
        <f>IFERROR(VLOOKUP(K66,Tabla4[[ESPECIALIDADES]:[ÁREA DE LA ESPECIALIDAD]],2,0),"Escoja una especialidad")</f>
        <v>Escoja una especialidad</v>
      </c>
      <c r="M66" s="5"/>
      <c r="N66" s="5"/>
      <c r="O66" s="5"/>
      <c r="P66" s="6">
        <f>'Formato Productividad'!$M66-'Formato Productividad'!$AI66</f>
        <v>0</v>
      </c>
      <c r="Q66" s="6" t="str">
        <f>IFERROR(VLOOKUP('Formato Productividad'!$K66,Tabla4[],3,0),"Escoja una especialidad")</f>
        <v>Escoja una especialidad</v>
      </c>
      <c r="R66" s="6" t="str">
        <f t="shared" si="3"/>
        <v>No aplica</v>
      </c>
      <c r="S66" s="5"/>
      <c r="T66" s="5"/>
      <c r="U66" s="5"/>
      <c r="V66" s="6">
        <f t="shared" si="0"/>
        <v>0</v>
      </c>
      <c r="W66" s="6" t="str">
        <f t="shared" si="1"/>
        <v>No aplica</v>
      </c>
      <c r="X66" s="35" t="str">
        <f t="shared" si="2"/>
        <v>No aplica</v>
      </c>
      <c r="Y66" s="37"/>
      <c r="Z66" s="38"/>
      <c r="AA66" s="36"/>
      <c r="AB66" s="38"/>
      <c r="AC66" s="37"/>
      <c r="AD66" s="38"/>
      <c r="AE66" s="37"/>
      <c r="AF66" s="38"/>
      <c r="AG66" s="37"/>
      <c r="AH66" s="38"/>
      <c r="AI66" s="36"/>
      <c r="AJ66" s="5"/>
      <c r="AK66" s="5"/>
      <c r="AL66" s="6">
        <f>IFERROR('Formato Productividad'!$Y66+'Formato Productividad'!$AA66+'Formato Productividad'!$AC66,0)+'Formato Productividad'!$AE66</f>
        <v>0</v>
      </c>
      <c r="AM66" s="6">
        <f>IFERROR((('Formato Productividad'!$T66+'Formato Productividad'!$V66+'Formato Productividad'!$U66)/'Formato Productividad'!$Q66),0)+'Formato Productividad'!$AL66</f>
        <v>0</v>
      </c>
      <c r="AN66" s="7">
        <f>IFERROR(('Formato Productividad'!$AM66/'Formato Productividad'!$N66)*('Formato Productividad'!$N66/'Formato Productividad'!$P66),0)</f>
        <v>0</v>
      </c>
      <c r="AO66" s="7">
        <f>IFERROR(('Formato Productividad'!$AG66/'Formato Productividad'!$O66)*('Formato Productividad'!$O66/'Formato Productividad'!$P66),0)</f>
        <v>0</v>
      </c>
      <c r="AP66" s="7">
        <f>'Formato Productividad'!$AN66+'Formato Productividad'!$AO66</f>
        <v>0</v>
      </c>
      <c r="AQ66" s="5"/>
      <c r="AR66" s="7">
        <f>IFERROR('Formato Productividad'!$AM66/'Formato Productividad'!$N66,0)</f>
        <v>0</v>
      </c>
      <c r="AS66" s="7">
        <f>IFERROR('Formato Productividad'!$AG66/'Formato Productividad'!$O66,0)</f>
        <v>0</v>
      </c>
      <c r="AT66" s="71">
        <f>IFERROR('Formato Productividad'!$AI66/'Formato Productividad'!$M66,0)</f>
        <v>0</v>
      </c>
      <c r="AU66" s="74"/>
    </row>
    <row r="67" spans="1:47" s="33" customFormat="1" ht="25.5" customHeight="1" x14ac:dyDescent="0.25">
      <c r="A67" s="39">
        <v>66</v>
      </c>
      <c r="B67" s="5"/>
      <c r="C67" s="8"/>
      <c r="D67" s="5"/>
      <c r="E67" s="6" t="str">
        <f>IFERROR(VLOOKUP(D67,'Formato validacion'!$E$2:$F$131,2,0),"Escoja un ESM")</f>
        <v>Escoja un ESM</v>
      </c>
      <c r="F67" s="31"/>
      <c r="G67" s="5"/>
      <c r="H67" s="5"/>
      <c r="I67" s="5"/>
      <c r="J67" s="5"/>
      <c r="K67" s="5"/>
      <c r="L67" s="6" t="str">
        <f>IFERROR(VLOOKUP(K67,Tabla4[[ESPECIALIDADES]:[ÁREA DE LA ESPECIALIDAD]],2,0),"Escoja una especialidad")</f>
        <v>Escoja una especialidad</v>
      </c>
      <c r="M67" s="5"/>
      <c r="N67" s="5"/>
      <c r="O67" s="5"/>
      <c r="P67" s="6">
        <f>'Formato Productividad'!$M67-'Formato Productividad'!$AI67</f>
        <v>0</v>
      </c>
      <c r="Q67" s="6" t="str">
        <f>IFERROR(VLOOKUP('Formato Productividad'!$K67,Tabla4[],3,0),"Escoja una especialidad")</f>
        <v>Escoja una especialidad</v>
      </c>
      <c r="R67" s="6" t="str">
        <f t="shared" ref="R67:R130" si="4">IFERROR(N67*Q67,"No aplica")</f>
        <v>No aplica</v>
      </c>
      <c r="S67" s="5"/>
      <c r="T67" s="5"/>
      <c r="U67" s="5"/>
      <c r="V67" s="6">
        <f t="shared" ref="V67:V130" si="5">S67-T67</f>
        <v>0</v>
      </c>
      <c r="W67" s="6" t="str">
        <f t="shared" ref="W67:W130" si="6">IFERROR((N67*Q67)-S67,"No aplica")</f>
        <v>No aplica</v>
      </c>
      <c r="X67" s="35" t="str">
        <f t="shared" ref="X67:X130" si="7">IF(S67&lt;&gt;0,V67-U67,R67)</f>
        <v>No aplica</v>
      </c>
      <c r="Y67" s="37"/>
      <c r="Z67" s="38"/>
      <c r="AA67" s="36"/>
      <c r="AB67" s="38"/>
      <c r="AC67" s="37"/>
      <c r="AD67" s="38"/>
      <c r="AE67" s="37"/>
      <c r="AF67" s="38"/>
      <c r="AG67" s="37"/>
      <c r="AH67" s="38"/>
      <c r="AI67" s="36"/>
      <c r="AJ67" s="5"/>
      <c r="AK67" s="5"/>
      <c r="AL67" s="6">
        <f>IFERROR('Formato Productividad'!$Y67+'Formato Productividad'!$AA67+'Formato Productividad'!$AC67,0)+'Formato Productividad'!$AE67</f>
        <v>0</v>
      </c>
      <c r="AM67" s="6">
        <f>IFERROR((('Formato Productividad'!$T67+'Formato Productividad'!$V67+'Formato Productividad'!$U67)/'Formato Productividad'!$Q67),0)+'Formato Productividad'!$AL67</f>
        <v>0</v>
      </c>
      <c r="AN67" s="7">
        <f>IFERROR(('Formato Productividad'!$AM67/'Formato Productividad'!$N67)*('Formato Productividad'!$N67/'Formato Productividad'!$P67),0)</f>
        <v>0</v>
      </c>
      <c r="AO67" s="7">
        <f>IFERROR(('Formato Productividad'!$AG67/'Formato Productividad'!$O67)*('Formato Productividad'!$O67/'Formato Productividad'!$P67),0)</f>
        <v>0</v>
      </c>
      <c r="AP67" s="7">
        <f>'Formato Productividad'!$AN67+'Formato Productividad'!$AO67</f>
        <v>0</v>
      </c>
      <c r="AQ67" s="5"/>
      <c r="AR67" s="7">
        <f>IFERROR('Formato Productividad'!$AM67/'Formato Productividad'!$N67,0)</f>
        <v>0</v>
      </c>
      <c r="AS67" s="7">
        <f>IFERROR('Formato Productividad'!$AG67/'Formato Productividad'!$O67,0)</f>
        <v>0</v>
      </c>
      <c r="AT67" s="71">
        <f>IFERROR('Formato Productividad'!$AI67/'Formato Productividad'!$M67,0)</f>
        <v>0</v>
      </c>
      <c r="AU67" s="74"/>
    </row>
    <row r="68" spans="1:47" s="33" customFormat="1" ht="25.5" customHeight="1" x14ac:dyDescent="0.25">
      <c r="A68" s="39">
        <v>67</v>
      </c>
      <c r="B68" s="5"/>
      <c r="C68" s="8"/>
      <c r="D68" s="5"/>
      <c r="E68" s="6" t="str">
        <f>IFERROR(VLOOKUP(D68,'Formato validacion'!$E$2:$F$131,2,0),"Escoja un ESM")</f>
        <v>Escoja un ESM</v>
      </c>
      <c r="F68" s="31"/>
      <c r="G68" s="5"/>
      <c r="H68" s="5"/>
      <c r="I68" s="5"/>
      <c r="J68" s="5"/>
      <c r="K68" s="5"/>
      <c r="L68" s="6" t="str">
        <f>IFERROR(VLOOKUP(K68,Tabla4[[ESPECIALIDADES]:[ÁREA DE LA ESPECIALIDAD]],2,0),"Escoja una especialidad")</f>
        <v>Escoja una especialidad</v>
      </c>
      <c r="M68" s="5"/>
      <c r="N68" s="5"/>
      <c r="O68" s="5"/>
      <c r="P68" s="6">
        <f>'Formato Productividad'!$M68-'Formato Productividad'!$AI68</f>
        <v>0</v>
      </c>
      <c r="Q68" s="6" t="str">
        <f>IFERROR(VLOOKUP('Formato Productividad'!$K68,Tabla4[],3,0),"Escoja una especialidad")</f>
        <v>Escoja una especialidad</v>
      </c>
      <c r="R68" s="6" t="str">
        <f t="shared" si="4"/>
        <v>No aplica</v>
      </c>
      <c r="S68" s="5"/>
      <c r="T68" s="5"/>
      <c r="U68" s="5"/>
      <c r="V68" s="6">
        <f t="shared" si="5"/>
        <v>0</v>
      </c>
      <c r="W68" s="6" t="str">
        <f t="shared" si="6"/>
        <v>No aplica</v>
      </c>
      <c r="X68" s="35" t="str">
        <f t="shared" si="7"/>
        <v>No aplica</v>
      </c>
      <c r="Y68" s="37"/>
      <c r="Z68" s="38"/>
      <c r="AA68" s="36"/>
      <c r="AB68" s="38"/>
      <c r="AC68" s="37"/>
      <c r="AD68" s="38"/>
      <c r="AE68" s="37"/>
      <c r="AF68" s="38"/>
      <c r="AG68" s="37"/>
      <c r="AH68" s="38"/>
      <c r="AI68" s="36"/>
      <c r="AJ68" s="5"/>
      <c r="AK68" s="5"/>
      <c r="AL68" s="6">
        <f>IFERROR('Formato Productividad'!$Y68+'Formato Productividad'!$AA68+'Formato Productividad'!$AC68,0)+'Formato Productividad'!$AE68</f>
        <v>0</v>
      </c>
      <c r="AM68" s="6">
        <f>IFERROR((('Formato Productividad'!$T68+'Formato Productividad'!$V68+'Formato Productividad'!$U68)/'Formato Productividad'!$Q68),0)+'Formato Productividad'!$AL68</f>
        <v>0</v>
      </c>
      <c r="AN68" s="7">
        <f>IFERROR(('Formato Productividad'!$AM68/'Formato Productividad'!$N68)*('Formato Productividad'!$N68/'Formato Productividad'!$P68),0)</f>
        <v>0</v>
      </c>
      <c r="AO68" s="7">
        <f>IFERROR(('Formato Productividad'!$AG68/'Formato Productividad'!$O68)*('Formato Productividad'!$O68/'Formato Productividad'!$P68),0)</f>
        <v>0</v>
      </c>
      <c r="AP68" s="7">
        <f>'Formato Productividad'!$AN68+'Formato Productividad'!$AO68</f>
        <v>0</v>
      </c>
      <c r="AQ68" s="5"/>
      <c r="AR68" s="7">
        <f>IFERROR('Formato Productividad'!$AM68/'Formato Productividad'!$N68,0)</f>
        <v>0</v>
      </c>
      <c r="AS68" s="7">
        <f>IFERROR('Formato Productividad'!$AG68/'Formato Productividad'!$O68,0)</f>
        <v>0</v>
      </c>
      <c r="AT68" s="71">
        <f>IFERROR('Formato Productividad'!$AI68/'Formato Productividad'!$M68,0)</f>
        <v>0</v>
      </c>
      <c r="AU68" s="74"/>
    </row>
    <row r="69" spans="1:47" s="33" customFormat="1" ht="25.5" customHeight="1" x14ac:dyDescent="0.25">
      <c r="A69" s="39">
        <v>68</v>
      </c>
      <c r="B69" s="5"/>
      <c r="C69" s="8"/>
      <c r="D69" s="5"/>
      <c r="E69" s="6" t="str">
        <f>IFERROR(VLOOKUP(D69,'Formato validacion'!$E$2:$F$131,2,0),"Escoja un ESM")</f>
        <v>Escoja un ESM</v>
      </c>
      <c r="F69" s="31"/>
      <c r="G69" s="5"/>
      <c r="H69" s="5"/>
      <c r="I69" s="5"/>
      <c r="J69" s="5"/>
      <c r="K69" s="5"/>
      <c r="L69" s="6" t="str">
        <f>IFERROR(VLOOKUP(K69,Tabla4[[ESPECIALIDADES]:[ÁREA DE LA ESPECIALIDAD]],2,0),"Escoja una especialidad")</f>
        <v>Escoja una especialidad</v>
      </c>
      <c r="M69" s="5"/>
      <c r="N69" s="5"/>
      <c r="O69" s="5"/>
      <c r="P69" s="6">
        <f>'Formato Productividad'!$M69-'Formato Productividad'!$AI69</f>
        <v>0</v>
      </c>
      <c r="Q69" s="6" t="str">
        <f>IFERROR(VLOOKUP('Formato Productividad'!$K69,Tabla4[],3,0),"Escoja una especialidad")</f>
        <v>Escoja una especialidad</v>
      </c>
      <c r="R69" s="6" t="str">
        <f t="shared" si="4"/>
        <v>No aplica</v>
      </c>
      <c r="S69" s="5"/>
      <c r="T69" s="5"/>
      <c r="U69" s="5"/>
      <c r="V69" s="6">
        <f t="shared" si="5"/>
        <v>0</v>
      </c>
      <c r="W69" s="6" t="str">
        <f t="shared" si="6"/>
        <v>No aplica</v>
      </c>
      <c r="X69" s="35" t="str">
        <f t="shared" si="7"/>
        <v>No aplica</v>
      </c>
      <c r="Y69" s="37"/>
      <c r="Z69" s="38"/>
      <c r="AA69" s="36"/>
      <c r="AB69" s="38"/>
      <c r="AC69" s="37"/>
      <c r="AD69" s="38"/>
      <c r="AE69" s="37"/>
      <c r="AF69" s="38"/>
      <c r="AG69" s="37"/>
      <c r="AH69" s="38"/>
      <c r="AI69" s="36"/>
      <c r="AJ69" s="5"/>
      <c r="AK69" s="5"/>
      <c r="AL69" s="6">
        <f>IFERROR('Formato Productividad'!$Y69+'Formato Productividad'!$AA69+'Formato Productividad'!$AC69,0)+'Formato Productividad'!$AE69</f>
        <v>0</v>
      </c>
      <c r="AM69" s="6">
        <f>IFERROR((('Formato Productividad'!$T69+'Formato Productividad'!$V69+'Formato Productividad'!$U69)/'Formato Productividad'!$Q69),0)+'Formato Productividad'!$AL69</f>
        <v>0</v>
      </c>
      <c r="AN69" s="7">
        <f>IFERROR(('Formato Productividad'!$AM69/'Formato Productividad'!$N69)*('Formato Productividad'!$N69/'Formato Productividad'!$P69),0)</f>
        <v>0</v>
      </c>
      <c r="AO69" s="7">
        <f>IFERROR(('Formato Productividad'!$AG69/'Formato Productividad'!$O69)*('Formato Productividad'!$O69/'Formato Productividad'!$P69),0)</f>
        <v>0</v>
      </c>
      <c r="AP69" s="7">
        <f>'Formato Productividad'!$AN69+'Formato Productividad'!$AO69</f>
        <v>0</v>
      </c>
      <c r="AQ69" s="5"/>
      <c r="AR69" s="7">
        <f>IFERROR('Formato Productividad'!$AM69/'Formato Productividad'!$N69,0)</f>
        <v>0</v>
      </c>
      <c r="AS69" s="7">
        <f>IFERROR('Formato Productividad'!$AG69/'Formato Productividad'!$O69,0)</f>
        <v>0</v>
      </c>
      <c r="AT69" s="71">
        <f>IFERROR('Formato Productividad'!$AI69/'Formato Productividad'!$M69,0)</f>
        <v>0</v>
      </c>
      <c r="AU69" s="74"/>
    </row>
    <row r="70" spans="1:47" s="33" customFormat="1" ht="25.5" customHeight="1" x14ac:dyDescent="0.25">
      <c r="A70" s="39">
        <v>69</v>
      </c>
      <c r="B70" s="5"/>
      <c r="C70" s="8"/>
      <c r="D70" s="5"/>
      <c r="E70" s="6" t="str">
        <f>IFERROR(VLOOKUP(D70,'Formato validacion'!$E$2:$F$131,2,0),"Escoja un ESM")</f>
        <v>Escoja un ESM</v>
      </c>
      <c r="F70" s="31"/>
      <c r="G70" s="5"/>
      <c r="H70" s="5"/>
      <c r="I70" s="5"/>
      <c r="J70" s="5"/>
      <c r="K70" s="5"/>
      <c r="L70" s="6" t="str">
        <f>IFERROR(VLOOKUP(K70,Tabla4[[ESPECIALIDADES]:[ÁREA DE LA ESPECIALIDAD]],2,0),"Escoja una especialidad")</f>
        <v>Escoja una especialidad</v>
      </c>
      <c r="M70" s="5"/>
      <c r="N70" s="5"/>
      <c r="O70" s="5"/>
      <c r="P70" s="6">
        <f>'Formato Productividad'!$M70-'Formato Productividad'!$AI70</f>
        <v>0</v>
      </c>
      <c r="Q70" s="6" t="str">
        <f>IFERROR(VLOOKUP('Formato Productividad'!$K70,Tabla4[],3,0),"Escoja una especialidad")</f>
        <v>Escoja una especialidad</v>
      </c>
      <c r="R70" s="6" t="str">
        <f t="shared" si="4"/>
        <v>No aplica</v>
      </c>
      <c r="S70" s="5"/>
      <c r="T70" s="5"/>
      <c r="U70" s="5"/>
      <c r="V70" s="6">
        <f t="shared" si="5"/>
        <v>0</v>
      </c>
      <c r="W70" s="6" t="str">
        <f t="shared" si="6"/>
        <v>No aplica</v>
      </c>
      <c r="X70" s="35" t="str">
        <f t="shared" si="7"/>
        <v>No aplica</v>
      </c>
      <c r="Y70" s="37"/>
      <c r="Z70" s="38"/>
      <c r="AA70" s="36"/>
      <c r="AB70" s="38"/>
      <c r="AC70" s="37"/>
      <c r="AD70" s="38"/>
      <c r="AE70" s="37"/>
      <c r="AF70" s="38"/>
      <c r="AG70" s="37"/>
      <c r="AH70" s="38"/>
      <c r="AI70" s="36"/>
      <c r="AJ70" s="5"/>
      <c r="AK70" s="5"/>
      <c r="AL70" s="6">
        <f>IFERROR('Formato Productividad'!$Y70+'Formato Productividad'!$AA70+'Formato Productividad'!$AC70,0)+'Formato Productividad'!$AE70</f>
        <v>0</v>
      </c>
      <c r="AM70" s="6">
        <f>IFERROR((('Formato Productividad'!$T70+'Formato Productividad'!$V70+'Formato Productividad'!$U70)/'Formato Productividad'!$Q70),0)+'Formato Productividad'!$AL70</f>
        <v>0</v>
      </c>
      <c r="AN70" s="7">
        <f>IFERROR(('Formato Productividad'!$AM70/'Formato Productividad'!$N70)*('Formato Productividad'!$N70/'Formato Productividad'!$P70),0)</f>
        <v>0</v>
      </c>
      <c r="AO70" s="7">
        <f>IFERROR(('Formato Productividad'!$AG70/'Formato Productividad'!$O70)*('Formato Productividad'!$O70/'Formato Productividad'!$P70),0)</f>
        <v>0</v>
      </c>
      <c r="AP70" s="7">
        <f>'Formato Productividad'!$AN70+'Formato Productividad'!$AO70</f>
        <v>0</v>
      </c>
      <c r="AQ70" s="5"/>
      <c r="AR70" s="7">
        <f>IFERROR('Formato Productividad'!$AM70/'Formato Productividad'!$N70,0)</f>
        <v>0</v>
      </c>
      <c r="AS70" s="7">
        <f>IFERROR('Formato Productividad'!$AG70/'Formato Productividad'!$O70,0)</f>
        <v>0</v>
      </c>
      <c r="AT70" s="71">
        <f>IFERROR('Formato Productividad'!$AI70/'Formato Productividad'!$M70,0)</f>
        <v>0</v>
      </c>
      <c r="AU70" s="74"/>
    </row>
    <row r="71" spans="1:47" s="33" customFormat="1" ht="25.5" customHeight="1" x14ac:dyDescent="0.25">
      <c r="A71" s="39">
        <v>70</v>
      </c>
      <c r="B71" s="5"/>
      <c r="C71" s="8"/>
      <c r="D71" s="5"/>
      <c r="E71" s="6" t="str">
        <f>IFERROR(VLOOKUP(D71,'Formato validacion'!$E$2:$F$131,2,0),"Escoja un ESM")</f>
        <v>Escoja un ESM</v>
      </c>
      <c r="F71" s="31"/>
      <c r="G71" s="5"/>
      <c r="H71" s="5"/>
      <c r="I71" s="5"/>
      <c r="J71" s="5"/>
      <c r="K71" s="5"/>
      <c r="L71" s="6" t="str">
        <f>IFERROR(VLOOKUP(K71,Tabla4[[ESPECIALIDADES]:[ÁREA DE LA ESPECIALIDAD]],2,0),"Escoja una especialidad")</f>
        <v>Escoja una especialidad</v>
      </c>
      <c r="M71" s="5"/>
      <c r="N71" s="5"/>
      <c r="O71" s="5"/>
      <c r="P71" s="6">
        <f>'Formato Productividad'!$M71-'Formato Productividad'!$AI71</f>
        <v>0</v>
      </c>
      <c r="Q71" s="6" t="str">
        <f>IFERROR(VLOOKUP('Formato Productividad'!$K71,Tabla4[],3,0),"Escoja una especialidad")</f>
        <v>Escoja una especialidad</v>
      </c>
      <c r="R71" s="6" t="str">
        <f t="shared" si="4"/>
        <v>No aplica</v>
      </c>
      <c r="S71" s="5"/>
      <c r="T71" s="5"/>
      <c r="U71" s="5"/>
      <c r="V71" s="6">
        <f t="shared" si="5"/>
        <v>0</v>
      </c>
      <c r="W71" s="6" t="str">
        <f t="shared" si="6"/>
        <v>No aplica</v>
      </c>
      <c r="X71" s="35" t="str">
        <f t="shared" si="7"/>
        <v>No aplica</v>
      </c>
      <c r="Y71" s="37"/>
      <c r="Z71" s="38"/>
      <c r="AA71" s="36"/>
      <c r="AB71" s="38"/>
      <c r="AC71" s="37"/>
      <c r="AD71" s="38"/>
      <c r="AE71" s="37"/>
      <c r="AF71" s="38"/>
      <c r="AG71" s="37"/>
      <c r="AH71" s="38"/>
      <c r="AI71" s="36"/>
      <c r="AJ71" s="5"/>
      <c r="AK71" s="5"/>
      <c r="AL71" s="6">
        <f>IFERROR('Formato Productividad'!$Y71+'Formato Productividad'!$AA71+'Formato Productividad'!$AC71,0)+'Formato Productividad'!$AE71</f>
        <v>0</v>
      </c>
      <c r="AM71" s="6">
        <f>IFERROR((('Formato Productividad'!$T71+'Formato Productividad'!$V71+'Formato Productividad'!$U71)/'Formato Productividad'!$Q71),0)+'Formato Productividad'!$AL71</f>
        <v>0</v>
      </c>
      <c r="AN71" s="7">
        <f>IFERROR(('Formato Productividad'!$AM71/'Formato Productividad'!$N71)*('Formato Productividad'!$N71/'Formato Productividad'!$P71),0)</f>
        <v>0</v>
      </c>
      <c r="AO71" s="7">
        <f>IFERROR(('Formato Productividad'!$AG71/'Formato Productividad'!$O71)*('Formato Productividad'!$O71/'Formato Productividad'!$P71),0)</f>
        <v>0</v>
      </c>
      <c r="AP71" s="7">
        <f>'Formato Productividad'!$AN71+'Formato Productividad'!$AO71</f>
        <v>0</v>
      </c>
      <c r="AQ71" s="5"/>
      <c r="AR71" s="7">
        <f>IFERROR('Formato Productividad'!$AM71/'Formato Productividad'!$N71,0)</f>
        <v>0</v>
      </c>
      <c r="AS71" s="7">
        <f>IFERROR('Formato Productividad'!$AG71/'Formato Productividad'!$O71,0)</f>
        <v>0</v>
      </c>
      <c r="AT71" s="71">
        <f>IFERROR('Formato Productividad'!$AI71/'Formato Productividad'!$M71,0)</f>
        <v>0</v>
      </c>
      <c r="AU71" s="74"/>
    </row>
    <row r="72" spans="1:47" s="33" customFormat="1" ht="25.5" customHeight="1" x14ac:dyDescent="0.25">
      <c r="A72" s="39">
        <v>71</v>
      </c>
      <c r="B72" s="5"/>
      <c r="C72" s="8"/>
      <c r="D72" s="5"/>
      <c r="E72" s="6" t="str">
        <f>IFERROR(VLOOKUP(D72,'Formato validacion'!$E$2:$F$131,2,0),"Escoja un ESM")</f>
        <v>Escoja un ESM</v>
      </c>
      <c r="F72" s="31"/>
      <c r="G72" s="5"/>
      <c r="H72" s="5"/>
      <c r="I72" s="5"/>
      <c r="J72" s="5"/>
      <c r="K72" s="5"/>
      <c r="L72" s="6" t="str">
        <f>IFERROR(VLOOKUP(K72,Tabla4[[ESPECIALIDADES]:[ÁREA DE LA ESPECIALIDAD]],2,0),"Escoja una especialidad")</f>
        <v>Escoja una especialidad</v>
      </c>
      <c r="M72" s="5"/>
      <c r="N72" s="5"/>
      <c r="O72" s="5"/>
      <c r="P72" s="6">
        <f>'Formato Productividad'!$M72-'Formato Productividad'!$AI72</f>
        <v>0</v>
      </c>
      <c r="Q72" s="6" t="str">
        <f>IFERROR(VLOOKUP('Formato Productividad'!$K72,Tabla4[],3,0),"Escoja una especialidad")</f>
        <v>Escoja una especialidad</v>
      </c>
      <c r="R72" s="6" t="str">
        <f t="shared" si="4"/>
        <v>No aplica</v>
      </c>
      <c r="S72" s="5"/>
      <c r="T72" s="5"/>
      <c r="U72" s="5"/>
      <c r="V72" s="6">
        <f t="shared" si="5"/>
        <v>0</v>
      </c>
      <c r="W72" s="6" t="str">
        <f t="shared" si="6"/>
        <v>No aplica</v>
      </c>
      <c r="X72" s="35" t="str">
        <f t="shared" si="7"/>
        <v>No aplica</v>
      </c>
      <c r="Y72" s="37"/>
      <c r="Z72" s="38"/>
      <c r="AA72" s="36"/>
      <c r="AB72" s="38"/>
      <c r="AC72" s="37"/>
      <c r="AD72" s="38"/>
      <c r="AE72" s="37"/>
      <c r="AF72" s="38"/>
      <c r="AG72" s="37"/>
      <c r="AH72" s="38"/>
      <c r="AI72" s="36"/>
      <c r="AJ72" s="5"/>
      <c r="AK72" s="5"/>
      <c r="AL72" s="6">
        <f>IFERROR('Formato Productividad'!$Y72+'Formato Productividad'!$AA72+'Formato Productividad'!$AC72,0)+'Formato Productividad'!$AE72</f>
        <v>0</v>
      </c>
      <c r="AM72" s="6">
        <f>IFERROR((('Formato Productividad'!$T72+'Formato Productividad'!$V72+'Formato Productividad'!$U72)/'Formato Productividad'!$Q72),0)+'Formato Productividad'!$AL72</f>
        <v>0</v>
      </c>
      <c r="AN72" s="7">
        <f>IFERROR(('Formato Productividad'!$AM72/'Formato Productividad'!$N72)*('Formato Productividad'!$N72/'Formato Productividad'!$P72),0)</f>
        <v>0</v>
      </c>
      <c r="AO72" s="7">
        <f>IFERROR(('Formato Productividad'!$AG72/'Formato Productividad'!$O72)*('Formato Productividad'!$O72/'Formato Productividad'!$P72),0)</f>
        <v>0</v>
      </c>
      <c r="AP72" s="7">
        <f>'Formato Productividad'!$AN72+'Formato Productividad'!$AO72</f>
        <v>0</v>
      </c>
      <c r="AQ72" s="5"/>
      <c r="AR72" s="7">
        <f>IFERROR('Formato Productividad'!$AM72/'Formato Productividad'!$N72,0)</f>
        <v>0</v>
      </c>
      <c r="AS72" s="7">
        <f>IFERROR('Formato Productividad'!$AG72/'Formato Productividad'!$O72,0)</f>
        <v>0</v>
      </c>
      <c r="AT72" s="71">
        <f>IFERROR('Formato Productividad'!$AI72/'Formato Productividad'!$M72,0)</f>
        <v>0</v>
      </c>
      <c r="AU72" s="74"/>
    </row>
    <row r="73" spans="1:47" s="33" customFormat="1" ht="25.5" customHeight="1" x14ac:dyDescent="0.25">
      <c r="A73" s="39">
        <v>72</v>
      </c>
      <c r="B73" s="5"/>
      <c r="C73" s="8"/>
      <c r="D73" s="5"/>
      <c r="E73" s="6" t="str">
        <f>IFERROR(VLOOKUP(D73,'Formato validacion'!$E$2:$F$131,2,0),"Escoja un ESM")</f>
        <v>Escoja un ESM</v>
      </c>
      <c r="F73" s="31"/>
      <c r="G73" s="5"/>
      <c r="H73" s="5"/>
      <c r="I73" s="5"/>
      <c r="J73" s="5"/>
      <c r="K73" s="5"/>
      <c r="L73" s="6" t="str">
        <f>IFERROR(VLOOKUP(K73,Tabla4[[ESPECIALIDADES]:[ÁREA DE LA ESPECIALIDAD]],2,0),"Escoja una especialidad")</f>
        <v>Escoja una especialidad</v>
      </c>
      <c r="M73" s="5"/>
      <c r="N73" s="5"/>
      <c r="O73" s="5"/>
      <c r="P73" s="6">
        <f>'Formato Productividad'!$M73-'Formato Productividad'!$AI73</f>
        <v>0</v>
      </c>
      <c r="Q73" s="6" t="str">
        <f>IFERROR(VLOOKUP('Formato Productividad'!$K73,Tabla4[],3,0),"Escoja una especialidad")</f>
        <v>Escoja una especialidad</v>
      </c>
      <c r="R73" s="6" t="str">
        <f t="shared" si="4"/>
        <v>No aplica</v>
      </c>
      <c r="S73" s="5"/>
      <c r="T73" s="5"/>
      <c r="U73" s="5"/>
      <c r="V73" s="6">
        <f t="shared" si="5"/>
        <v>0</v>
      </c>
      <c r="W73" s="6" t="str">
        <f t="shared" si="6"/>
        <v>No aplica</v>
      </c>
      <c r="X73" s="35" t="str">
        <f t="shared" si="7"/>
        <v>No aplica</v>
      </c>
      <c r="Y73" s="37"/>
      <c r="Z73" s="38"/>
      <c r="AA73" s="36"/>
      <c r="AB73" s="38"/>
      <c r="AC73" s="37"/>
      <c r="AD73" s="38"/>
      <c r="AE73" s="37"/>
      <c r="AF73" s="38"/>
      <c r="AG73" s="37"/>
      <c r="AH73" s="38"/>
      <c r="AI73" s="36"/>
      <c r="AJ73" s="5"/>
      <c r="AK73" s="5"/>
      <c r="AL73" s="6">
        <f>IFERROR('Formato Productividad'!$Y73+'Formato Productividad'!$AA73+'Formato Productividad'!$AC73,0)+'Formato Productividad'!$AE73</f>
        <v>0</v>
      </c>
      <c r="AM73" s="6">
        <f>IFERROR((('Formato Productividad'!$T73+'Formato Productividad'!$V73+'Formato Productividad'!$U73)/'Formato Productividad'!$Q73),0)+'Formato Productividad'!$AL73</f>
        <v>0</v>
      </c>
      <c r="AN73" s="7">
        <f>IFERROR(('Formato Productividad'!$AM73/'Formato Productividad'!$N73)*('Formato Productividad'!$N73/'Formato Productividad'!$P73),0)</f>
        <v>0</v>
      </c>
      <c r="AO73" s="7">
        <f>IFERROR(('Formato Productividad'!$AG73/'Formato Productividad'!$O73)*('Formato Productividad'!$O73/'Formato Productividad'!$P73),0)</f>
        <v>0</v>
      </c>
      <c r="AP73" s="7">
        <f>'Formato Productividad'!$AN73+'Formato Productividad'!$AO73</f>
        <v>0</v>
      </c>
      <c r="AQ73" s="5"/>
      <c r="AR73" s="7">
        <f>IFERROR('Formato Productividad'!$AM73/'Formato Productividad'!$N73,0)</f>
        <v>0</v>
      </c>
      <c r="AS73" s="7">
        <f>IFERROR('Formato Productividad'!$AG73/'Formato Productividad'!$O73,0)</f>
        <v>0</v>
      </c>
      <c r="AT73" s="71">
        <f>IFERROR('Formato Productividad'!$AI73/'Formato Productividad'!$M73,0)</f>
        <v>0</v>
      </c>
      <c r="AU73" s="74"/>
    </row>
    <row r="74" spans="1:47" s="33" customFormat="1" ht="25.5" customHeight="1" x14ac:dyDescent="0.25">
      <c r="A74" s="39">
        <v>73</v>
      </c>
      <c r="B74" s="5"/>
      <c r="C74" s="8"/>
      <c r="D74" s="5"/>
      <c r="E74" s="6" t="str">
        <f>IFERROR(VLOOKUP(D74,'Formato validacion'!$E$2:$F$131,2,0),"Escoja un ESM")</f>
        <v>Escoja un ESM</v>
      </c>
      <c r="F74" s="31"/>
      <c r="G74" s="5"/>
      <c r="H74" s="5"/>
      <c r="I74" s="5"/>
      <c r="J74" s="5"/>
      <c r="K74" s="5"/>
      <c r="L74" s="6" t="str">
        <f>IFERROR(VLOOKUP(K74,Tabla4[[ESPECIALIDADES]:[ÁREA DE LA ESPECIALIDAD]],2,0),"Escoja una especialidad")</f>
        <v>Escoja una especialidad</v>
      </c>
      <c r="M74" s="5"/>
      <c r="N74" s="5"/>
      <c r="O74" s="5"/>
      <c r="P74" s="6">
        <f>'Formato Productividad'!$M74-'Formato Productividad'!$AI74</f>
        <v>0</v>
      </c>
      <c r="Q74" s="6" t="str">
        <f>IFERROR(VLOOKUP('Formato Productividad'!$K74,Tabla4[],3,0),"Escoja una especialidad")</f>
        <v>Escoja una especialidad</v>
      </c>
      <c r="R74" s="6" t="str">
        <f t="shared" si="4"/>
        <v>No aplica</v>
      </c>
      <c r="S74" s="5"/>
      <c r="T74" s="5"/>
      <c r="U74" s="5"/>
      <c r="V74" s="6">
        <f t="shared" si="5"/>
        <v>0</v>
      </c>
      <c r="W74" s="6" t="str">
        <f t="shared" si="6"/>
        <v>No aplica</v>
      </c>
      <c r="X74" s="35" t="str">
        <f t="shared" si="7"/>
        <v>No aplica</v>
      </c>
      <c r="Y74" s="37"/>
      <c r="Z74" s="38"/>
      <c r="AA74" s="36"/>
      <c r="AB74" s="38"/>
      <c r="AC74" s="37"/>
      <c r="AD74" s="38"/>
      <c r="AE74" s="37"/>
      <c r="AF74" s="38"/>
      <c r="AG74" s="37"/>
      <c r="AH74" s="38"/>
      <c r="AI74" s="36"/>
      <c r="AJ74" s="5"/>
      <c r="AK74" s="5"/>
      <c r="AL74" s="6">
        <f>IFERROR('Formato Productividad'!$Y74+'Formato Productividad'!$AA74+'Formato Productividad'!$AC74,0)+'Formato Productividad'!$AE74</f>
        <v>0</v>
      </c>
      <c r="AM74" s="6">
        <f>IFERROR((('Formato Productividad'!$T74+'Formato Productividad'!$V74+'Formato Productividad'!$U74)/'Formato Productividad'!$Q74),0)+'Formato Productividad'!$AL74</f>
        <v>0</v>
      </c>
      <c r="AN74" s="7">
        <f>IFERROR(('Formato Productividad'!$AM74/'Formato Productividad'!$N74)*('Formato Productividad'!$N74/'Formato Productividad'!$P74),0)</f>
        <v>0</v>
      </c>
      <c r="AO74" s="7">
        <f>IFERROR(('Formato Productividad'!$AG74/'Formato Productividad'!$O74)*('Formato Productividad'!$O74/'Formato Productividad'!$P74),0)</f>
        <v>0</v>
      </c>
      <c r="AP74" s="7">
        <f>'Formato Productividad'!$AN74+'Formato Productividad'!$AO74</f>
        <v>0</v>
      </c>
      <c r="AQ74" s="5"/>
      <c r="AR74" s="7">
        <f>IFERROR('Formato Productividad'!$AM74/'Formato Productividad'!$N74,0)</f>
        <v>0</v>
      </c>
      <c r="AS74" s="7">
        <f>IFERROR('Formato Productividad'!$AG74/'Formato Productividad'!$O74,0)</f>
        <v>0</v>
      </c>
      <c r="AT74" s="71">
        <f>IFERROR('Formato Productividad'!$AI74/'Formato Productividad'!$M74,0)</f>
        <v>0</v>
      </c>
      <c r="AU74" s="74"/>
    </row>
    <row r="75" spans="1:47" s="33" customFormat="1" ht="25.5" customHeight="1" x14ac:dyDescent="0.25">
      <c r="A75" s="39">
        <v>74</v>
      </c>
      <c r="B75" s="5"/>
      <c r="C75" s="8"/>
      <c r="D75" s="5"/>
      <c r="E75" s="6" t="str">
        <f>IFERROR(VLOOKUP(D75,'Formato validacion'!$E$2:$F$131,2,0),"Escoja un ESM")</f>
        <v>Escoja un ESM</v>
      </c>
      <c r="F75" s="31"/>
      <c r="G75" s="5"/>
      <c r="H75" s="5"/>
      <c r="I75" s="5"/>
      <c r="J75" s="5"/>
      <c r="K75" s="5"/>
      <c r="L75" s="6" t="str">
        <f>IFERROR(VLOOKUP(K75,Tabla4[[ESPECIALIDADES]:[ÁREA DE LA ESPECIALIDAD]],2,0),"Escoja una especialidad")</f>
        <v>Escoja una especialidad</v>
      </c>
      <c r="M75" s="5"/>
      <c r="N75" s="5"/>
      <c r="O75" s="5"/>
      <c r="P75" s="6">
        <f>'Formato Productividad'!$M75-'Formato Productividad'!$AI75</f>
        <v>0</v>
      </c>
      <c r="Q75" s="6" t="str">
        <f>IFERROR(VLOOKUP('Formato Productividad'!$K75,Tabla4[],3,0),"Escoja una especialidad")</f>
        <v>Escoja una especialidad</v>
      </c>
      <c r="R75" s="6" t="str">
        <f t="shared" si="4"/>
        <v>No aplica</v>
      </c>
      <c r="S75" s="5"/>
      <c r="T75" s="5"/>
      <c r="U75" s="5"/>
      <c r="V75" s="6">
        <f t="shared" si="5"/>
        <v>0</v>
      </c>
      <c r="W75" s="6" t="str">
        <f t="shared" si="6"/>
        <v>No aplica</v>
      </c>
      <c r="X75" s="35" t="str">
        <f t="shared" si="7"/>
        <v>No aplica</v>
      </c>
      <c r="Y75" s="37"/>
      <c r="Z75" s="38"/>
      <c r="AA75" s="36"/>
      <c r="AB75" s="38"/>
      <c r="AC75" s="37"/>
      <c r="AD75" s="38"/>
      <c r="AE75" s="37"/>
      <c r="AF75" s="38"/>
      <c r="AG75" s="37"/>
      <c r="AH75" s="38"/>
      <c r="AI75" s="36"/>
      <c r="AJ75" s="5"/>
      <c r="AK75" s="5"/>
      <c r="AL75" s="6">
        <f>IFERROR('Formato Productividad'!$Y75+'Formato Productividad'!$AA75+'Formato Productividad'!$AC75,0)+'Formato Productividad'!$AE75</f>
        <v>0</v>
      </c>
      <c r="AM75" s="6">
        <f>IFERROR((('Formato Productividad'!$T75+'Formato Productividad'!$V75+'Formato Productividad'!$U75)/'Formato Productividad'!$Q75),0)+'Formato Productividad'!$AL75</f>
        <v>0</v>
      </c>
      <c r="AN75" s="7">
        <f>IFERROR(('Formato Productividad'!$AM75/'Formato Productividad'!$N75)*('Formato Productividad'!$N75/'Formato Productividad'!$P75),0)</f>
        <v>0</v>
      </c>
      <c r="AO75" s="7">
        <f>IFERROR(('Formato Productividad'!$AG75/'Formato Productividad'!$O75)*('Formato Productividad'!$O75/'Formato Productividad'!$P75),0)</f>
        <v>0</v>
      </c>
      <c r="AP75" s="7">
        <f>'Formato Productividad'!$AN75+'Formato Productividad'!$AO75</f>
        <v>0</v>
      </c>
      <c r="AQ75" s="5"/>
      <c r="AR75" s="7">
        <f>IFERROR('Formato Productividad'!$AM75/'Formato Productividad'!$N75,0)</f>
        <v>0</v>
      </c>
      <c r="AS75" s="7">
        <f>IFERROR('Formato Productividad'!$AG75/'Formato Productividad'!$O75,0)</f>
        <v>0</v>
      </c>
      <c r="AT75" s="71">
        <f>IFERROR('Formato Productividad'!$AI75/'Formato Productividad'!$M75,0)</f>
        <v>0</v>
      </c>
      <c r="AU75" s="74"/>
    </row>
    <row r="76" spans="1:47" s="33" customFormat="1" ht="25.5" customHeight="1" x14ac:dyDescent="0.25">
      <c r="A76" s="39">
        <v>75</v>
      </c>
      <c r="B76" s="5"/>
      <c r="C76" s="8"/>
      <c r="D76" s="5"/>
      <c r="E76" s="6" t="str">
        <f>IFERROR(VLOOKUP(D76,'Formato validacion'!$E$2:$F$131,2,0),"Escoja un ESM")</f>
        <v>Escoja un ESM</v>
      </c>
      <c r="F76" s="31"/>
      <c r="G76" s="5"/>
      <c r="H76" s="5"/>
      <c r="I76" s="5"/>
      <c r="J76" s="5"/>
      <c r="K76" s="5"/>
      <c r="L76" s="6" t="str">
        <f>IFERROR(VLOOKUP(K76,Tabla4[[ESPECIALIDADES]:[ÁREA DE LA ESPECIALIDAD]],2,0),"Escoja una especialidad")</f>
        <v>Escoja una especialidad</v>
      </c>
      <c r="M76" s="5"/>
      <c r="N76" s="5"/>
      <c r="O76" s="5"/>
      <c r="P76" s="6">
        <f>'Formato Productividad'!$M76-'Formato Productividad'!$AI76</f>
        <v>0</v>
      </c>
      <c r="Q76" s="6" t="str">
        <f>IFERROR(VLOOKUP('Formato Productividad'!$K76,Tabla4[],3,0),"Escoja una especialidad")</f>
        <v>Escoja una especialidad</v>
      </c>
      <c r="R76" s="6" t="str">
        <f t="shared" si="4"/>
        <v>No aplica</v>
      </c>
      <c r="S76" s="5"/>
      <c r="T76" s="5"/>
      <c r="U76" s="5"/>
      <c r="V76" s="6">
        <f t="shared" si="5"/>
        <v>0</v>
      </c>
      <c r="W76" s="6" t="str">
        <f t="shared" si="6"/>
        <v>No aplica</v>
      </c>
      <c r="X76" s="35" t="str">
        <f t="shared" si="7"/>
        <v>No aplica</v>
      </c>
      <c r="Y76" s="37"/>
      <c r="Z76" s="38"/>
      <c r="AA76" s="36"/>
      <c r="AB76" s="38"/>
      <c r="AC76" s="37"/>
      <c r="AD76" s="38"/>
      <c r="AE76" s="37"/>
      <c r="AF76" s="38"/>
      <c r="AG76" s="37"/>
      <c r="AH76" s="38"/>
      <c r="AI76" s="36"/>
      <c r="AJ76" s="5"/>
      <c r="AK76" s="5"/>
      <c r="AL76" s="6">
        <f>IFERROR('Formato Productividad'!$Y76+'Formato Productividad'!$AA76+'Formato Productividad'!$AC76,0)+'Formato Productividad'!$AE76</f>
        <v>0</v>
      </c>
      <c r="AM76" s="6">
        <f>IFERROR((('Formato Productividad'!$T76+'Formato Productividad'!$V76+'Formato Productividad'!$U76)/'Formato Productividad'!$Q76),0)+'Formato Productividad'!$AL76</f>
        <v>0</v>
      </c>
      <c r="AN76" s="7">
        <f>IFERROR(('Formato Productividad'!$AM76/'Formato Productividad'!$N76)*('Formato Productividad'!$N76/'Formato Productividad'!$P76),0)</f>
        <v>0</v>
      </c>
      <c r="AO76" s="7">
        <f>IFERROR(('Formato Productividad'!$AG76/'Formato Productividad'!$O76)*('Formato Productividad'!$O76/'Formato Productividad'!$P76),0)</f>
        <v>0</v>
      </c>
      <c r="AP76" s="7">
        <f>'Formato Productividad'!$AN76+'Formato Productividad'!$AO76</f>
        <v>0</v>
      </c>
      <c r="AQ76" s="5"/>
      <c r="AR76" s="7">
        <f>IFERROR('Formato Productividad'!$AM76/'Formato Productividad'!$N76,0)</f>
        <v>0</v>
      </c>
      <c r="AS76" s="7">
        <f>IFERROR('Formato Productividad'!$AG76/'Formato Productividad'!$O76,0)</f>
        <v>0</v>
      </c>
      <c r="AT76" s="71">
        <f>IFERROR('Formato Productividad'!$AI76/'Formato Productividad'!$M76,0)</f>
        <v>0</v>
      </c>
      <c r="AU76" s="74"/>
    </row>
    <row r="77" spans="1:47" s="33" customFormat="1" ht="25.5" customHeight="1" x14ac:dyDescent="0.25">
      <c r="A77" s="39">
        <v>76</v>
      </c>
      <c r="B77" s="5"/>
      <c r="C77" s="8"/>
      <c r="D77" s="5"/>
      <c r="E77" s="6" t="str">
        <f>IFERROR(VLOOKUP(D77,'Formato validacion'!$E$2:$F$131,2,0),"Escoja un ESM")</f>
        <v>Escoja un ESM</v>
      </c>
      <c r="F77" s="31"/>
      <c r="G77" s="5"/>
      <c r="H77" s="5"/>
      <c r="I77" s="5"/>
      <c r="J77" s="5"/>
      <c r="K77" s="5"/>
      <c r="L77" s="6" t="str">
        <f>IFERROR(VLOOKUP(K77,Tabla4[[ESPECIALIDADES]:[ÁREA DE LA ESPECIALIDAD]],2,0),"Escoja una especialidad")</f>
        <v>Escoja una especialidad</v>
      </c>
      <c r="M77" s="5"/>
      <c r="N77" s="5"/>
      <c r="O77" s="5"/>
      <c r="P77" s="6">
        <f>'Formato Productividad'!$M77-'Formato Productividad'!$AI77</f>
        <v>0</v>
      </c>
      <c r="Q77" s="6" t="str">
        <f>IFERROR(VLOOKUP('Formato Productividad'!$K77,Tabla4[],3,0),"Escoja una especialidad")</f>
        <v>Escoja una especialidad</v>
      </c>
      <c r="R77" s="6" t="str">
        <f t="shared" si="4"/>
        <v>No aplica</v>
      </c>
      <c r="S77" s="5"/>
      <c r="T77" s="5"/>
      <c r="U77" s="5"/>
      <c r="V77" s="6">
        <f t="shared" si="5"/>
        <v>0</v>
      </c>
      <c r="W77" s="6" t="str">
        <f t="shared" si="6"/>
        <v>No aplica</v>
      </c>
      <c r="X77" s="35" t="str">
        <f t="shared" si="7"/>
        <v>No aplica</v>
      </c>
      <c r="Y77" s="37"/>
      <c r="Z77" s="38"/>
      <c r="AA77" s="36"/>
      <c r="AB77" s="38"/>
      <c r="AC77" s="37"/>
      <c r="AD77" s="38"/>
      <c r="AE77" s="37"/>
      <c r="AF77" s="38"/>
      <c r="AG77" s="37"/>
      <c r="AH77" s="38"/>
      <c r="AI77" s="36"/>
      <c r="AJ77" s="5"/>
      <c r="AK77" s="5"/>
      <c r="AL77" s="6">
        <f>IFERROR('Formato Productividad'!$Y77+'Formato Productividad'!$AA77+'Formato Productividad'!$AC77,0)+'Formato Productividad'!$AE77</f>
        <v>0</v>
      </c>
      <c r="AM77" s="6">
        <f>IFERROR((('Formato Productividad'!$T77+'Formato Productividad'!$V77+'Formato Productividad'!$U77)/'Formato Productividad'!$Q77),0)+'Formato Productividad'!$AL77</f>
        <v>0</v>
      </c>
      <c r="AN77" s="7">
        <f>IFERROR(('Formato Productividad'!$AM77/'Formato Productividad'!$N77)*('Formato Productividad'!$N77/'Formato Productividad'!$P77),0)</f>
        <v>0</v>
      </c>
      <c r="AO77" s="7">
        <f>IFERROR(('Formato Productividad'!$AG77/'Formato Productividad'!$O77)*('Formato Productividad'!$O77/'Formato Productividad'!$P77),0)</f>
        <v>0</v>
      </c>
      <c r="AP77" s="7">
        <f>'Formato Productividad'!$AN77+'Formato Productividad'!$AO77</f>
        <v>0</v>
      </c>
      <c r="AQ77" s="5"/>
      <c r="AR77" s="7">
        <f>IFERROR('Formato Productividad'!$AM77/'Formato Productividad'!$N77,0)</f>
        <v>0</v>
      </c>
      <c r="AS77" s="7">
        <f>IFERROR('Formato Productividad'!$AG77/'Formato Productividad'!$O77,0)</f>
        <v>0</v>
      </c>
      <c r="AT77" s="71">
        <f>IFERROR('Formato Productividad'!$AI77/'Formato Productividad'!$M77,0)</f>
        <v>0</v>
      </c>
      <c r="AU77" s="74"/>
    </row>
    <row r="78" spans="1:47" s="33" customFormat="1" ht="25.5" customHeight="1" x14ac:dyDescent="0.25">
      <c r="A78" s="39">
        <v>77</v>
      </c>
      <c r="B78" s="5"/>
      <c r="C78" s="8"/>
      <c r="D78" s="5"/>
      <c r="E78" s="6" t="str">
        <f>IFERROR(VLOOKUP(D78,'Formato validacion'!$E$2:$F$131,2,0),"Escoja un ESM")</f>
        <v>Escoja un ESM</v>
      </c>
      <c r="F78" s="31"/>
      <c r="G78" s="5"/>
      <c r="H78" s="5"/>
      <c r="I78" s="5"/>
      <c r="J78" s="5"/>
      <c r="K78" s="5"/>
      <c r="L78" s="6" t="str">
        <f>IFERROR(VLOOKUP(K78,Tabla4[[ESPECIALIDADES]:[ÁREA DE LA ESPECIALIDAD]],2,0),"Escoja una especialidad")</f>
        <v>Escoja una especialidad</v>
      </c>
      <c r="M78" s="5"/>
      <c r="N78" s="5"/>
      <c r="O78" s="5"/>
      <c r="P78" s="6">
        <f>'Formato Productividad'!$M78-'Formato Productividad'!$AI78</f>
        <v>0</v>
      </c>
      <c r="Q78" s="6" t="str">
        <f>IFERROR(VLOOKUP('Formato Productividad'!$K78,Tabla4[],3,0),"Escoja una especialidad")</f>
        <v>Escoja una especialidad</v>
      </c>
      <c r="R78" s="6" t="str">
        <f t="shared" si="4"/>
        <v>No aplica</v>
      </c>
      <c r="S78" s="5"/>
      <c r="T78" s="5"/>
      <c r="U78" s="5"/>
      <c r="V78" s="6">
        <f t="shared" si="5"/>
        <v>0</v>
      </c>
      <c r="W78" s="6" t="str">
        <f t="shared" si="6"/>
        <v>No aplica</v>
      </c>
      <c r="X78" s="35" t="str">
        <f t="shared" si="7"/>
        <v>No aplica</v>
      </c>
      <c r="Y78" s="37"/>
      <c r="Z78" s="38"/>
      <c r="AA78" s="36"/>
      <c r="AB78" s="38"/>
      <c r="AC78" s="37"/>
      <c r="AD78" s="38"/>
      <c r="AE78" s="37"/>
      <c r="AF78" s="38"/>
      <c r="AG78" s="37"/>
      <c r="AH78" s="38"/>
      <c r="AI78" s="36"/>
      <c r="AJ78" s="5"/>
      <c r="AK78" s="5"/>
      <c r="AL78" s="6">
        <f>IFERROR('Formato Productividad'!$Y78+'Formato Productividad'!$AA78+'Formato Productividad'!$AC78,0)+'Formato Productividad'!$AE78</f>
        <v>0</v>
      </c>
      <c r="AM78" s="6">
        <f>IFERROR((('Formato Productividad'!$T78+'Formato Productividad'!$V78+'Formato Productividad'!$U78)/'Formato Productividad'!$Q78),0)+'Formato Productividad'!$AL78</f>
        <v>0</v>
      </c>
      <c r="AN78" s="7">
        <f>IFERROR(('Formato Productividad'!$AM78/'Formato Productividad'!$N78)*('Formato Productividad'!$N78/'Formato Productividad'!$P78),0)</f>
        <v>0</v>
      </c>
      <c r="AO78" s="7">
        <f>IFERROR(('Formato Productividad'!$AG78/'Formato Productividad'!$O78)*('Formato Productividad'!$O78/'Formato Productividad'!$P78),0)</f>
        <v>0</v>
      </c>
      <c r="AP78" s="7">
        <f>'Formato Productividad'!$AN78+'Formato Productividad'!$AO78</f>
        <v>0</v>
      </c>
      <c r="AQ78" s="5"/>
      <c r="AR78" s="7">
        <f>IFERROR('Formato Productividad'!$AM78/'Formato Productividad'!$N78,0)</f>
        <v>0</v>
      </c>
      <c r="AS78" s="7">
        <f>IFERROR('Formato Productividad'!$AG78/'Formato Productividad'!$O78,0)</f>
        <v>0</v>
      </c>
      <c r="AT78" s="71">
        <f>IFERROR('Formato Productividad'!$AI78/'Formato Productividad'!$M78,0)</f>
        <v>0</v>
      </c>
      <c r="AU78" s="74"/>
    </row>
    <row r="79" spans="1:47" s="33" customFormat="1" ht="25.5" customHeight="1" x14ac:dyDescent="0.25">
      <c r="A79" s="39">
        <v>78</v>
      </c>
      <c r="B79" s="5"/>
      <c r="C79" s="8"/>
      <c r="D79" s="5"/>
      <c r="E79" s="6" t="str">
        <f>IFERROR(VLOOKUP(D79,'Formato validacion'!$E$2:$F$131,2,0),"Escoja un ESM")</f>
        <v>Escoja un ESM</v>
      </c>
      <c r="F79" s="31"/>
      <c r="G79" s="5"/>
      <c r="H79" s="5"/>
      <c r="I79" s="5"/>
      <c r="J79" s="5"/>
      <c r="K79" s="5"/>
      <c r="L79" s="6" t="str">
        <f>IFERROR(VLOOKUP(K79,Tabla4[[ESPECIALIDADES]:[ÁREA DE LA ESPECIALIDAD]],2,0),"Escoja una especialidad")</f>
        <v>Escoja una especialidad</v>
      </c>
      <c r="M79" s="5"/>
      <c r="N79" s="5"/>
      <c r="O79" s="5"/>
      <c r="P79" s="6">
        <f>'Formato Productividad'!$M79-'Formato Productividad'!$AI79</f>
        <v>0</v>
      </c>
      <c r="Q79" s="6" t="str">
        <f>IFERROR(VLOOKUP('Formato Productividad'!$K79,Tabla4[],3,0),"Escoja una especialidad")</f>
        <v>Escoja una especialidad</v>
      </c>
      <c r="R79" s="6" t="str">
        <f t="shared" si="4"/>
        <v>No aplica</v>
      </c>
      <c r="S79" s="5"/>
      <c r="T79" s="5"/>
      <c r="U79" s="5"/>
      <c r="V79" s="6">
        <f t="shared" si="5"/>
        <v>0</v>
      </c>
      <c r="W79" s="6" t="str">
        <f t="shared" si="6"/>
        <v>No aplica</v>
      </c>
      <c r="X79" s="35" t="str">
        <f t="shared" si="7"/>
        <v>No aplica</v>
      </c>
      <c r="Y79" s="37"/>
      <c r="Z79" s="38"/>
      <c r="AA79" s="36"/>
      <c r="AB79" s="38"/>
      <c r="AC79" s="37"/>
      <c r="AD79" s="38"/>
      <c r="AE79" s="37"/>
      <c r="AF79" s="38"/>
      <c r="AG79" s="37"/>
      <c r="AH79" s="38"/>
      <c r="AI79" s="36"/>
      <c r="AJ79" s="5"/>
      <c r="AK79" s="5"/>
      <c r="AL79" s="6">
        <f>IFERROR('Formato Productividad'!$Y79+'Formato Productividad'!$AA79+'Formato Productividad'!$AC79,0)+'Formato Productividad'!$AE79</f>
        <v>0</v>
      </c>
      <c r="AM79" s="6">
        <f>IFERROR((('Formato Productividad'!$T79+'Formato Productividad'!$V79+'Formato Productividad'!$U79)/'Formato Productividad'!$Q79),0)+'Formato Productividad'!$AL79</f>
        <v>0</v>
      </c>
      <c r="AN79" s="7">
        <f>IFERROR(('Formato Productividad'!$AM79/'Formato Productividad'!$N79)*('Formato Productividad'!$N79/'Formato Productividad'!$P79),0)</f>
        <v>0</v>
      </c>
      <c r="AO79" s="7">
        <f>IFERROR(('Formato Productividad'!$AG79/'Formato Productividad'!$O79)*('Formato Productividad'!$O79/'Formato Productividad'!$P79),0)</f>
        <v>0</v>
      </c>
      <c r="AP79" s="7">
        <f>'Formato Productividad'!$AN79+'Formato Productividad'!$AO79</f>
        <v>0</v>
      </c>
      <c r="AQ79" s="5"/>
      <c r="AR79" s="7">
        <f>IFERROR('Formato Productividad'!$AM79/'Formato Productividad'!$N79,0)</f>
        <v>0</v>
      </c>
      <c r="AS79" s="7">
        <f>IFERROR('Formato Productividad'!$AG79/'Formato Productividad'!$O79,0)</f>
        <v>0</v>
      </c>
      <c r="AT79" s="71">
        <f>IFERROR('Formato Productividad'!$AI79/'Formato Productividad'!$M79,0)</f>
        <v>0</v>
      </c>
      <c r="AU79" s="74"/>
    </row>
    <row r="80" spans="1:47" s="33" customFormat="1" ht="25.5" customHeight="1" x14ac:dyDescent="0.25">
      <c r="A80" s="39">
        <v>79</v>
      </c>
      <c r="B80" s="5"/>
      <c r="C80" s="8"/>
      <c r="D80" s="5"/>
      <c r="E80" s="6" t="str">
        <f>IFERROR(VLOOKUP(D80,'Formato validacion'!$E$2:$F$131,2,0),"Escoja un ESM")</f>
        <v>Escoja un ESM</v>
      </c>
      <c r="F80" s="31"/>
      <c r="G80" s="5"/>
      <c r="H80" s="5"/>
      <c r="I80" s="5"/>
      <c r="J80" s="5"/>
      <c r="K80" s="5"/>
      <c r="L80" s="6" t="str">
        <f>IFERROR(VLOOKUP(K80,Tabla4[[ESPECIALIDADES]:[ÁREA DE LA ESPECIALIDAD]],2,0),"Escoja una especialidad")</f>
        <v>Escoja una especialidad</v>
      </c>
      <c r="M80" s="5"/>
      <c r="N80" s="5"/>
      <c r="O80" s="5"/>
      <c r="P80" s="6">
        <f>'Formato Productividad'!$M80-'Formato Productividad'!$AI80</f>
        <v>0</v>
      </c>
      <c r="Q80" s="6" t="str">
        <f>IFERROR(VLOOKUP('Formato Productividad'!$K80,Tabla4[],3,0),"Escoja una especialidad")</f>
        <v>Escoja una especialidad</v>
      </c>
      <c r="R80" s="6" t="str">
        <f t="shared" si="4"/>
        <v>No aplica</v>
      </c>
      <c r="S80" s="5"/>
      <c r="T80" s="5"/>
      <c r="U80" s="5"/>
      <c r="V80" s="6">
        <f t="shared" si="5"/>
        <v>0</v>
      </c>
      <c r="W80" s="6" t="str">
        <f t="shared" si="6"/>
        <v>No aplica</v>
      </c>
      <c r="X80" s="35" t="str">
        <f t="shared" si="7"/>
        <v>No aplica</v>
      </c>
      <c r="Y80" s="37"/>
      <c r="Z80" s="38"/>
      <c r="AA80" s="36"/>
      <c r="AB80" s="38"/>
      <c r="AC80" s="37"/>
      <c r="AD80" s="38"/>
      <c r="AE80" s="37"/>
      <c r="AF80" s="38"/>
      <c r="AG80" s="37"/>
      <c r="AH80" s="38"/>
      <c r="AI80" s="36"/>
      <c r="AJ80" s="5"/>
      <c r="AK80" s="5"/>
      <c r="AL80" s="6">
        <f>IFERROR('Formato Productividad'!$Y80+'Formato Productividad'!$AA80+'Formato Productividad'!$AC80,0)+'Formato Productividad'!$AE80</f>
        <v>0</v>
      </c>
      <c r="AM80" s="6">
        <f>IFERROR((('Formato Productividad'!$T80+'Formato Productividad'!$V80+'Formato Productividad'!$U80)/'Formato Productividad'!$Q80),0)+'Formato Productividad'!$AL80</f>
        <v>0</v>
      </c>
      <c r="AN80" s="7">
        <f>IFERROR(('Formato Productividad'!$AM80/'Formato Productividad'!$N80)*('Formato Productividad'!$N80/'Formato Productividad'!$P80),0)</f>
        <v>0</v>
      </c>
      <c r="AO80" s="7">
        <f>IFERROR(('Formato Productividad'!$AG80/'Formato Productividad'!$O80)*('Formato Productividad'!$O80/'Formato Productividad'!$P80),0)</f>
        <v>0</v>
      </c>
      <c r="AP80" s="7">
        <f>'Formato Productividad'!$AN80+'Formato Productividad'!$AO80</f>
        <v>0</v>
      </c>
      <c r="AQ80" s="5"/>
      <c r="AR80" s="7">
        <f>IFERROR('Formato Productividad'!$AM80/'Formato Productividad'!$N80,0)</f>
        <v>0</v>
      </c>
      <c r="AS80" s="7">
        <f>IFERROR('Formato Productividad'!$AG80/'Formato Productividad'!$O80,0)</f>
        <v>0</v>
      </c>
      <c r="AT80" s="71">
        <f>IFERROR('Formato Productividad'!$AI80/'Formato Productividad'!$M80,0)</f>
        <v>0</v>
      </c>
      <c r="AU80" s="74"/>
    </row>
    <row r="81" spans="1:47" s="33" customFormat="1" ht="25.5" customHeight="1" x14ac:dyDescent="0.25">
      <c r="A81" s="39">
        <v>80</v>
      </c>
      <c r="B81" s="5"/>
      <c r="C81" s="8"/>
      <c r="D81" s="5"/>
      <c r="E81" s="6" t="str">
        <f>IFERROR(VLOOKUP(D81,'Formato validacion'!$E$2:$F$131,2,0),"Escoja un ESM")</f>
        <v>Escoja un ESM</v>
      </c>
      <c r="F81" s="31"/>
      <c r="G81" s="5"/>
      <c r="H81" s="5"/>
      <c r="I81" s="5"/>
      <c r="J81" s="5"/>
      <c r="K81" s="5"/>
      <c r="L81" s="6" t="str">
        <f>IFERROR(VLOOKUP(K81,Tabla4[[ESPECIALIDADES]:[ÁREA DE LA ESPECIALIDAD]],2,0),"Escoja una especialidad")</f>
        <v>Escoja una especialidad</v>
      </c>
      <c r="M81" s="5"/>
      <c r="N81" s="5"/>
      <c r="O81" s="5"/>
      <c r="P81" s="6">
        <f>'Formato Productividad'!$M81-'Formato Productividad'!$AI81</f>
        <v>0</v>
      </c>
      <c r="Q81" s="6" t="str">
        <f>IFERROR(VLOOKUP('Formato Productividad'!$K81,Tabla4[],3,0),"Escoja una especialidad")</f>
        <v>Escoja una especialidad</v>
      </c>
      <c r="R81" s="6" t="str">
        <f t="shared" si="4"/>
        <v>No aplica</v>
      </c>
      <c r="S81" s="5"/>
      <c r="T81" s="5"/>
      <c r="U81" s="5"/>
      <c r="V81" s="6">
        <f t="shared" si="5"/>
        <v>0</v>
      </c>
      <c r="W81" s="6" t="str">
        <f t="shared" si="6"/>
        <v>No aplica</v>
      </c>
      <c r="X81" s="35" t="str">
        <f t="shared" si="7"/>
        <v>No aplica</v>
      </c>
      <c r="Y81" s="37"/>
      <c r="Z81" s="38"/>
      <c r="AA81" s="36"/>
      <c r="AB81" s="38"/>
      <c r="AC81" s="37"/>
      <c r="AD81" s="38"/>
      <c r="AE81" s="37"/>
      <c r="AF81" s="38"/>
      <c r="AG81" s="37"/>
      <c r="AH81" s="38"/>
      <c r="AI81" s="36"/>
      <c r="AJ81" s="5"/>
      <c r="AK81" s="5"/>
      <c r="AL81" s="6">
        <f>IFERROR('Formato Productividad'!$Y81+'Formato Productividad'!$AA81+'Formato Productividad'!$AC81,0)+'Formato Productividad'!$AE81</f>
        <v>0</v>
      </c>
      <c r="AM81" s="6">
        <f>IFERROR((('Formato Productividad'!$T81+'Formato Productividad'!$V81+'Formato Productividad'!$U81)/'Formato Productividad'!$Q81),0)+'Formato Productividad'!$AL81</f>
        <v>0</v>
      </c>
      <c r="AN81" s="7">
        <f>IFERROR(('Formato Productividad'!$AM81/'Formato Productividad'!$N81)*('Formato Productividad'!$N81/'Formato Productividad'!$P81),0)</f>
        <v>0</v>
      </c>
      <c r="AO81" s="7">
        <f>IFERROR(('Formato Productividad'!$AG81/'Formato Productividad'!$O81)*('Formato Productividad'!$O81/'Formato Productividad'!$P81),0)</f>
        <v>0</v>
      </c>
      <c r="AP81" s="7">
        <f>'Formato Productividad'!$AN81+'Formato Productividad'!$AO81</f>
        <v>0</v>
      </c>
      <c r="AQ81" s="5"/>
      <c r="AR81" s="7">
        <f>IFERROR('Formato Productividad'!$AM81/'Formato Productividad'!$N81,0)</f>
        <v>0</v>
      </c>
      <c r="AS81" s="7">
        <f>IFERROR('Formato Productividad'!$AG81/'Formato Productividad'!$O81,0)</f>
        <v>0</v>
      </c>
      <c r="AT81" s="71">
        <f>IFERROR('Formato Productividad'!$AI81/'Formato Productividad'!$M81,0)</f>
        <v>0</v>
      </c>
      <c r="AU81" s="74"/>
    </row>
    <row r="82" spans="1:47" s="33" customFormat="1" ht="25.5" customHeight="1" x14ac:dyDescent="0.25">
      <c r="A82" s="39">
        <v>81</v>
      </c>
      <c r="B82" s="5"/>
      <c r="C82" s="8"/>
      <c r="D82" s="5"/>
      <c r="E82" s="6" t="str">
        <f>IFERROR(VLOOKUP(D82,'Formato validacion'!$E$2:$F$131,2,0),"Escoja un ESM")</f>
        <v>Escoja un ESM</v>
      </c>
      <c r="F82" s="31"/>
      <c r="G82" s="5"/>
      <c r="H82" s="5"/>
      <c r="I82" s="5"/>
      <c r="J82" s="5"/>
      <c r="K82" s="5"/>
      <c r="L82" s="6" t="str">
        <f>IFERROR(VLOOKUP(K82,Tabla4[[ESPECIALIDADES]:[ÁREA DE LA ESPECIALIDAD]],2,0),"Escoja una especialidad")</f>
        <v>Escoja una especialidad</v>
      </c>
      <c r="M82" s="5"/>
      <c r="N82" s="5"/>
      <c r="O82" s="5"/>
      <c r="P82" s="6">
        <f>'Formato Productividad'!$M82-'Formato Productividad'!$AI82</f>
        <v>0</v>
      </c>
      <c r="Q82" s="6" t="str">
        <f>IFERROR(VLOOKUP('Formato Productividad'!$K82,Tabla4[],3,0),"Escoja una especialidad")</f>
        <v>Escoja una especialidad</v>
      </c>
      <c r="R82" s="6" t="str">
        <f t="shared" si="4"/>
        <v>No aplica</v>
      </c>
      <c r="S82" s="5"/>
      <c r="T82" s="5"/>
      <c r="U82" s="5"/>
      <c r="V82" s="6">
        <f t="shared" si="5"/>
        <v>0</v>
      </c>
      <c r="W82" s="6" t="str">
        <f t="shared" si="6"/>
        <v>No aplica</v>
      </c>
      <c r="X82" s="35" t="str">
        <f t="shared" si="7"/>
        <v>No aplica</v>
      </c>
      <c r="Y82" s="37"/>
      <c r="Z82" s="38"/>
      <c r="AA82" s="36"/>
      <c r="AB82" s="38"/>
      <c r="AC82" s="37"/>
      <c r="AD82" s="38"/>
      <c r="AE82" s="37"/>
      <c r="AF82" s="38"/>
      <c r="AG82" s="37"/>
      <c r="AH82" s="38"/>
      <c r="AI82" s="36"/>
      <c r="AJ82" s="5"/>
      <c r="AK82" s="5"/>
      <c r="AL82" s="6">
        <f>IFERROR('Formato Productividad'!$Y82+'Formato Productividad'!$AA82+'Formato Productividad'!$AC82,0)+'Formato Productividad'!$AE82</f>
        <v>0</v>
      </c>
      <c r="AM82" s="6">
        <f>IFERROR((('Formato Productividad'!$T82+'Formato Productividad'!$V82+'Formato Productividad'!$U82)/'Formato Productividad'!$Q82),0)+'Formato Productividad'!$AL82</f>
        <v>0</v>
      </c>
      <c r="AN82" s="7">
        <f>IFERROR(('Formato Productividad'!$AM82/'Formato Productividad'!$N82)*('Formato Productividad'!$N82/'Formato Productividad'!$P82),0)</f>
        <v>0</v>
      </c>
      <c r="AO82" s="7">
        <f>IFERROR(('Formato Productividad'!$AG82/'Formato Productividad'!$O82)*('Formato Productividad'!$O82/'Formato Productividad'!$P82),0)</f>
        <v>0</v>
      </c>
      <c r="AP82" s="7">
        <f>'Formato Productividad'!$AN82+'Formato Productividad'!$AO82</f>
        <v>0</v>
      </c>
      <c r="AQ82" s="5"/>
      <c r="AR82" s="7">
        <f>IFERROR('Formato Productividad'!$AM82/'Formato Productividad'!$N82,0)</f>
        <v>0</v>
      </c>
      <c r="AS82" s="7">
        <f>IFERROR('Formato Productividad'!$AG82/'Formato Productividad'!$O82,0)</f>
        <v>0</v>
      </c>
      <c r="AT82" s="71">
        <f>IFERROR('Formato Productividad'!$AI82/'Formato Productividad'!$M82,0)</f>
        <v>0</v>
      </c>
      <c r="AU82" s="74"/>
    </row>
    <row r="83" spans="1:47" s="33" customFormat="1" ht="25.5" customHeight="1" x14ac:dyDescent="0.25">
      <c r="A83" s="39">
        <v>82</v>
      </c>
      <c r="B83" s="5"/>
      <c r="C83" s="8"/>
      <c r="D83" s="5"/>
      <c r="E83" s="6" t="str">
        <f>IFERROR(VLOOKUP(D83,'Formato validacion'!$E$2:$F$131,2,0),"Escoja un ESM")</f>
        <v>Escoja un ESM</v>
      </c>
      <c r="F83" s="31"/>
      <c r="G83" s="5"/>
      <c r="H83" s="5"/>
      <c r="I83" s="5"/>
      <c r="J83" s="5"/>
      <c r="K83" s="5"/>
      <c r="L83" s="6" t="str">
        <f>IFERROR(VLOOKUP(K83,Tabla4[[ESPECIALIDADES]:[ÁREA DE LA ESPECIALIDAD]],2,0),"Escoja una especialidad")</f>
        <v>Escoja una especialidad</v>
      </c>
      <c r="M83" s="5"/>
      <c r="N83" s="5"/>
      <c r="O83" s="5"/>
      <c r="P83" s="6">
        <f>'Formato Productividad'!$M83-'Formato Productividad'!$AI83</f>
        <v>0</v>
      </c>
      <c r="Q83" s="6" t="str">
        <f>IFERROR(VLOOKUP('Formato Productividad'!$K83,Tabla4[],3,0),"Escoja una especialidad")</f>
        <v>Escoja una especialidad</v>
      </c>
      <c r="R83" s="6" t="str">
        <f t="shared" si="4"/>
        <v>No aplica</v>
      </c>
      <c r="S83" s="5"/>
      <c r="T83" s="5"/>
      <c r="U83" s="5"/>
      <c r="V83" s="6">
        <f t="shared" si="5"/>
        <v>0</v>
      </c>
      <c r="W83" s="6" t="str">
        <f t="shared" si="6"/>
        <v>No aplica</v>
      </c>
      <c r="X83" s="35" t="str">
        <f t="shared" si="7"/>
        <v>No aplica</v>
      </c>
      <c r="Y83" s="37"/>
      <c r="Z83" s="38"/>
      <c r="AA83" s="36"/>
      <c r="AB83" s="38"/>
      <c r="AC83" s="37"/>
      <c r="AD83" s="38"/>
      <c r="AE83" s="37"/>
      <c r="AF83" s="38"/>
      <c r="AG83" s="37"/>
      <c r="AH83" s="38"/>
      <c r="AI83" s="36"/>
      <c r="AJ83" s="5"/>
      <c r="AK83" s="5"/>
      <c r="AL83" s="6">
        <f>IFERROR('Formato Productividad'!$Y83+'Formato Productividad'!$AA83+'Formato Productividad'!$AC83,0)+'Formato Productividad'!$AE83</f>
        <v>0</v>
      </c>
      <c r="AM83" s="6">
        <f>IFERROR((('Formato Productividad'!$T83+'Formato Productividad'!$V83+'Formato Productividad'!$U83)/'Formato Productividad'!$Q83),0)+'Formato Productividad'!$AL83</f>
        <v>0</v>
      </c>
      <c r="AN83" s="7">
        <f>IFERROR(('Formato Productividad'!$AM83/'Formato Productividad'!$N83)*('Formato Productividad'!$N83/'Formato Productividad'!$P83),0)</f>
        <v>0</v>
      </c>
      <c r="AO83" s="7">
        <f>IFERROR(('Formato Productividad'!$AG83/'Formato Productividad'!$O83)*('Formato Productividad'!$O83/'Formato Productividad'!$P83),0)</f>
        <v>0</v>
      </c>
      <c r="AP83" s="7">
        <f>'Formato Productividad'!$AN83+'Formato Productividad'!$AO83</f>
        <v>0</v>
      </c>
      <c r="AQ83" s="5"/>
      <c r="AR83" s="7">
        <f>IFERROR('Formato Productividad'!$AM83/'Formato Productividad'!$N83,0)</f>
        <v>0</v>
      </c>
      <c r="AS83" s="7">
        <f>IFERROR('Formato Productividad'!$AG83/'Formato Productividad'!$O83,0)</f>
        <v>0</v>
      </c>
      <c r="AT83" s="71">
        <f>IFERROR('Formato Productividad'!$AI83/'Formato Productividad'!$M83,0)</f>
        <v>0</v>
      </c>
      <c r="AU83" s="74"/>
    </row>
    <row r="84" spans="1:47" s="33" customFormat="1" ht="25.5" customHeight="1" x14ac:dyDescent="0.25">
      <c r="A84" s="39">
        <v>83</v>
      </c>
      <c r="B84" s="5"/>
      <c r="C84" s="8"/>
      <c r="D84" s="5"/>
      <c r="E84" s="6" t="str">
        <f>IFERROR(VLOOKUP(D84,'Formato validacion'!$E$2:$F$131,2,0),"Escoja un ESM")</f>
        <v>Escoja un ESM</v>
      </c>
      <c r="F84" s="31"/>
      <c r="G84" s="5"/>
      <c r="H84" s="5"/>
      <c r="I84" s="5"/>
      <c r="J84" s="5"/>
      <c r="K84" s="5"/>
      <c r="L84" s="6" t="str">
        <f>IFERROR(VLOOKUP(K84,Tabla4[[ESPECIALIDADES]:[ÁREA DE LA ESPECIALIDAD]],2,0),"Escoja una especialidad")</f>
        <v>Escoja una especialidad</v>
      </c>
      <c r="M84" s="5"/>
      <c r="N84" s="5"/>
      <c r="O84" s="5"/>
      <c r="P84" s="6">
        <f>'Formato Productividad'!$M84-'Formato Productividad'!$AI84</f>
        <v>0</v>
      </c>
      <c r="Q84" s="6" t="str">
        <f>IFERROR(VLOOKUP('Formato Productividad'!$K84,Tabla4[],3,0),"Escoja una especialidad")</f>
        <v>Escoja una especialidad</v>
      </c>
      <c r="R84" s="6" t="str">
        <f t="shared" si="4"/>
        <v>No aplica</v>
      </c>
      <c r="S84" s="5"/>
      <c r="T84" s="5"/>
      <c r="U84" s="5"/>
      <c r="V84" s="6">
        <f t="shared" si="5"/>
        <v>0</v>
      </c>
      <c r="W84" s="6" t="str">
        <f t="shared" si="6"/>
        <v>No aplica</v>
      </c>
      <c r="X84" s="35" t="str">
        <f t="shared" si="7"/>
        <v>No aplica</v>
      </c>
      <c r="Y84" s="37"/>
      <c r="Z84" s="38"/>
      <c r="AA84" s="36"/>
      <c r="AB84" s="38"/>
      <c r="AC84" s="37"/>
      <c r="AD84" s="38"/>
      <c r="AE84" s="37"/>
      <c r="AF84" s="38"/>
      <c r="AG84" s="37"/>
      <c r="AH84" s="38"/>
      <c r="AI84" s="36"/>
      <c r="AJ84" s="5"/>
      <c r="AK84" s="5"/>
      <c r="AL84" s="6">
        <f>IFERROR('Formato Productividad'!$Y84+'Formato Productividad'!$AA84+'Formato Productividad'!$AC84,0)+'Formato Productividad'!$AE84</f>
        <v>0</v>
      </c>
      <c r="AM84" s="6">
        <f>IFERROR((('Formato Productividad'!$T84+'Formato Productividad'!$V84+'Formato Productividad'!$U84)/'Formato Productividad'!$Q84),0)+'Formato Productividad'!$AL84</f>
        <v>0</v>
      </c>
      <c r="AN84" s="7">
        <f>IFERROR(('Formato Productividad'!$AM84/'Formato Productividad'!$N84)*('Formato Productividad'!$N84/'Formato Productividad'!$P84),0)</f>
        <v>0</v>
      </c>
      <c r="AO84" s="7">
        <f>IFERROR(('Formato Productividad'!$AG84/'Formato Productividad'!$O84)*('Formato Productividad'!$O84/'Formato Productividad'!$P84),0)</f>
        <v>0</v>
      </c>
      <c r="AP84" s="7">
        <f>'Formato Productividad'!$AN84+'Formato Productividad'!$AO84</f>
        <v>0</v>
      </c>
      <c r="AQ84" s="5"/>
      <c r="AR84" s="7">
        <f>IFERROR('Formato Productividad'!$AM84/'Formato Productividad'!$N84,0)</f>
        <v>0</v>
      </c>
      <c r="AS84" s="7">
        <f>IFERROR('Formato Productividad'!$AG84/'Formato Productividad'!$O84,0)</f>
        <v>0</v>
      </c>
      <c r="AT84" s="71">
        <f>IFERROR('Formato Productividad'!$AI84/'Formato Productividad'!$M84,0)</f>
        <v>0</v>
      </c>
      <c r="AU84" s="74"/>
    </row>
    <row r="85" spans="1:47" s="33" customFormat="1" ht="25.5" customHeight="1" x14ac:dyDescent="0.25">
      <c r="A85" s="39">
        <v>84</v>
      </c>
      <c r="B85" s="5"/>
      <c r="C85" s="8"/>
      <c r="D85" s="5"/>
      <c r="E85" s="6" t="str">
        <f>IFERROR(VLOOKUP(D85,'Formato validacion'!$E$2:$F$131,2,0),"Escoja un ESM")</f>
        <v>Escoja un ESM</v>
      </c>
      <c r="F85" s="31"/>
      <c r="G85" s="5"/>
      <c r="H85" s="5"/>
      <c r="I85" s="5"/>
      <c r="J85" s="5"/>
      <c r="K85" s="5"/>
      <c r="L85" s="6" t="str">
        <f>IFERROR(VLOOKUP(K85,Tabla4[[ESPECIALIDADES]:[ÁREA DE LA ESPECIALIDAD]],2,0),"Escoja una especialidad")</f>
        <v>Escoja una especialidad</v>
      </c>
      <c r="M85" s="5"/>
      <c r="N85" s="5"/>
      <c r="O85" s="5"/>
      <c r="P85" s="6">
        <f>'Formato Productividad'!$M85-'Formato Productividad'!$AI85</f>
        <v>0</v>
      </c>
      <c r="Q85" s="6" t="str">
        <f>IFERROR(VLOOKUP('Formato Productividad'!$K85,Tabla4[],3,0),"Escoja una especialidad")</f>
        <v>Escoja una especialidad</v>
      </c>
      <c r="R85" s="6" t="str">
        <f t="shared" si="4"/>
        <v>No aplica</v>
      </c>
      <c r="S85" s="5"/>
      <c r="T85" s="5"/>
      <c r="U85" s="5"/>
      <c r="V85" s="6">
        <f t="shared" si="5"/>
        <v>0</v>
      </c>
      <c r="W85" s="6" t="str">
        <f t="shared" si="6"/>
        <v>No aplica</v>
      </c>
      <c r="X85" s="35" t="str">
        <f t="shared" si="7"/>
        <v>No aplica</v>
      </c>
      <c r="Y85" s="37"/>
      <c r="Z85" s="38"/>
      <c r="AA85" s="36"/>
      <c r="AB85" s="38"/>
      <c r="AC85" s="37"/>
      <c r="AD85" s="38"/>
      <c r="AE85" s="37"/>
      <c r="AF85" s="38"/>
      <c r="AG85" s="37"/>
      <c r="AH85" s="38"/>
      <c r="AI85" s="36"/>
      <c r="AJ85" s="5"/>
      <c r="AK85" s="5"/>
      <c r="AL85" s="6">
        <f>IFERROR('Formato Productividad'!$Y85+'Formato Productividad'!$AA85+'Formato Productividad'!$AC85,0)+'Formato Productividad'!$AE85</f>
        <v>0</v>
      </c>
      <c r="AM85" s="6">
        <f>IFERROR((('Formato Productividad'!$T85+'Formato Productividad'!$V85+'Formato Productividad'!$U85)/'Formato Productividad'!$Q85),0)+'Formato Productividad'!$AL85</f>
        <v>0</v>
      </c>
      <c r="AN85" s="7">
        <f>IFERROR(('Formato Productividad'!$AM85/'Formato Productividad'!$N85)*('Formato Productividad'!$N85/'Formato Productividad'!$P85),0)</f>
        <v>0</v>
      </c>
      <c r="AO85" s="7">
        <f>IFERROR(('Formato Productividad'!$AG85/'Formato Productividad'!$O85)*('Formato Productividad'!$O85/'Formato Productividad'!$P85),0)</f>
        <v>0</v>
      </c>
      <c r="AP85" s="7">
        <f>'Formato Productividad'!$AN85+'Formato Productividad'!$AO85</f>
        <v>0</v>
      </c>
      <c r="AQ85" s="5"/>
      <c r="AR85" s="7">
        <f>IFERROR('Formato Productividad'!$AM85/'Formato Productividad'!$N85,0)</f>
        <v>0</v>
      </c>
      <c r="AS85" s="7">
        <f>IFERROR('Formato Productividad'!$AG85/'Formato Productividad'!$O85,0)</f>
        <v>0</v>
      </c>
      <c r="AT85" s="71">
        <f>IFERROR('Formato Productividad'!$AI85/'Formato Productividad'!$M85,0)</f>
        <v>0</v>
      </c>
      <c r="AU85" s="74"/>
    </row>
    <row r="86" spans="1:47" s="33" customFormat="1" ht="25.5" customHeight="1" x14ac:dyDescent="0.25">
      <c r="A86" s="39">
        <v>85</v>
      </c>
      <c r="B86" s="5"/>
      <c r="C86" s="8"/>
      <c r="D86" s="5"/>
      <c r="E86" s="6" t="str">
        <f>IFERROR(VLOOKUP(D86,'Formato validacion'!$E$2:$F$131,2,0),"Escoja un ESM")</f>
        <v>Escoja un ESM</v>
      </c>
      <c r="F86" s="31"/>
      <c r="G86" s="5"/>
      <c r="H86" s="5"/>
      <c r="I86" s="5"/>
      <c r="J86" s="5"/>
      <c r="K86" s="5"/>
      <c r="L86" s="6" t="str">
        <f>IFERROR(VLOOKUP(K86,Tabla4[[ESPECIALIDADES]:[ÁREA DE LA ESPECIALIDAD]],2,0),"Escoja una especialidad")</f>
        <v>Escoja una especialidad</v>
      </c>
      <c r="M86" s="5"/>
      <c r="N86" s="5"/>
      <c r="O86" s="5"/>
      <c r="P86" s="6">
        <f>'Formato Productividad'!$M86-'Formato Productividad'!$AI86</f>
        <v>0</v>
      </c>
      <c r="Q86" s="6" t="str">
        <f>IFERROR(VLOOKUP('Formato Productividad'!$K86,Tabla4[],3,0),"Escoja una especialidad")</f>
        <v>Escoja una especialidad</v>
      </c>
      <c r="R86" s="6" t="str">
        <f t="shared" si="4"/>
        <v>No aplica</v>
      </c>
      <c r="S86" s="5"/>
      <c r="T86" s="5"/>
      <c r="U86" s="5"/>
      <c r="V86" s="6">
        <f t="shared" si="5"/>
        <v>0</v>
      </c>
      <c r="W86" s="6" t="str">
        <f t="shared" si="6"/>
        <v>No aplica</v>
      </c>
      <c r="X86" s="35" t="str">
        <f t="shared" si="7"/>
        <v>No aplica</v>
      </c>
      <c r="Y86" s="37"/>
      <c r="Z86" s="38"/>
      <c r="AA86" s="36"/>
      <c r="AB86" s="38"/>
      <c r="AC86" s="37"/>
      <c r="AD86" s="38"/>
      <c r="AE86" s="37"/>
      <c r="AF86" s="38"/>
      <c r="AG86" s="37"/>
      <c r="AH86" s="38"/>
      <c r="AI86" s="36"/>
      <c r="AJ86" s="5"/>
      <c r="AK86" s="5"/>
      <c r="AL86" s="6">
        <f>IFERROR('Formato Productividad'!$Y86+'Formato Productividad'!$AA86+'Formato Productividad'!$AC86,0)+'Formato Productividad'!$AE86</f>
        <v>0</v>
      </c>
      <c r="AM86" s="6">
        <f>IFERROR((('Formato Productividad'!$T86+'Formato Productividad'!$V86+'Formato Productividad'!$U86)/'Formato Productividad'!$Q86),0)+'Formato Productividad'!$AL86</f>
        <v>0</v>
      </c>
      <c r="AN86" s="7">
        <f>IFERROR(('Formato Productividad'!$AM86/'Formato Productividad'!$N86)*('Formato Productividad'!$N86/'Formato Productividad'!$P86),0)</f>
        <v>0</v>
      </c>
      <c r="AO86" s="7">
        <f>IFERROR(('Formato Productividad'!$AG86/'Formato Productividad'!$O86)*('Formato Productividad'!$O86/'Formato Productividad'!$P86),0)</f>
        <v>0</v>
      </c>
      <c r="AP86" s="7">
        <f>'Formato Productividad'!$AN86+'Formato Productividad'!$AO86</f>
        <v>0</v>
      </c>
      <c r="AQ86" s="5"/>
      <c r="AR86" s="7">
        <f>IFERROR('Formato Productividad'!$AM86/'Formato Productividad'!$N86,0)</f>
        <v>0</v>
      </c>
      <c r="AS86" s="7">
        <f>IFERROR('Formato Productividad'!$AG86/'Formato Productividad'!$O86,0)</f>
        <v>0</v>
      </c>
      <c r="AT86" s="71">
        <f>IFERROR('Formato Productividad'!$AI86/'Formato Productividad'!$M86,0)</f>
        <v>0</v>
      </c>
      <c r="AU86" s="74"/>
    </row>
    <row r="87" spans="1:47" s="33" customFormat="1" ht="25.5" customHeight="1" x14ac:dyDescent="0.25">
      <c r="A87" s="39">
        <v>86</v>
      </c>
      <c r="B87" s="5"/>
      <c r="C87" s="8"/>
      <c r="D87" s="5"/>
      <c r="E87" s="6" t="str">
        <f>IFERROR(VLOOKUP(D87,'Formato validacion'!$E$2:$F$131,2,0),"Escoja un ESM")</f>
        <v>Escoja un ESM</v>
      </c>
      <c r="F87" s="31"/>
      <c r="G87" s="5"/>
      <c r="H87" s="5"/>
      <c r="I87" s="5"/>
      <c r="J87" s="5"/>
      <c r="K87" s="5"/>
      <c r="L87" s="6" t="str">
        <f>IFERROR(VLOOKUP(K87,Tabla4[[ESPECIALIDADES]:[ÁREA DE LA ESPECIALIDAD]],2,0),"Escoja una especialidad")</f>
        <v>Escoja una especialidad</v>
      </c>
      <c r="M87" s="5"/>
      <c r="N87" s="5"/>
      <c r="O87" s="5"/>
      <c r="P87" s="6">
        <f>'Formato Productividad'!$M87-'Formato Productividad'!$AI87</f>
        <v>0</v>
      </c>
      <c r="Q87" s="6" t="str">
        <f>IFERROR(VLOOKUP('Formato Productividad'!$K87,Tabla4[],3,0),"Escoja una especialidad")</f>
        <v>Escoja una especialidad</v>
      </c>
      <c r="R87" s="6" t="str">
        <f t="shared" si="4"/>
        <v>No aplica</v>
      </c>
      <c r="S87" s="5"/>
      <c r="T87" s="5"/>
      <c r="U87" s="5"/>
      <c r="V87" s="6">
        <f t="shared" si="5"/>
        <v>0</v>
      </c>
      <c r="W87" s="6" t="str">
        <f t="shared" si="6"/>
        <v>No aplica</v>
      </c>
      <c r="X87" s="35" t="str">
        <f t="shared" si="7"/>
        <v>No aplica</v>
      </c>
      <c r="Y87" s="37"/>
      <c r="Z87" s="38"/>
      <c r="AA87" s="36"/>
      <c r="AB87" s="38"/>
      <c r="AC87" s="37"/>
      <c r="AD87" s="38"/>
      <c r="AE87" s="37"/>
      <c r="AF87" s="38"/>
      <c r="AG87" s="37"/>
      <c r="AH87" s="38"/>
      <c r="AI87" s="36"/>
      <c r="AJ87" s="5"/>
      <c r="AK87" s="5"/>
      <c r="AL87" s="6">
        <f>IFERROR('Formato Productividad'!$Y87+'Formato Productividad'!$AA87+'Formato Productividad'!$AC87,0)+'Formato Productividad'!$AE87</f>
        <v>0</v>
      </c>
      <c r="AM87" s="6">
        <f>IFERROR((('Formato Productividad'!$T87+'Formato Productividad'!$V87+'Formato Productividad'!$U87)/'Formato Productividad'!$Q87),0)+'Formato Productividad'!$AL87</f>
        <v>0</v>
      </c>
      <c r="AN87" s="7">
        <f>IFERROR(('Formato Productividad'!$AM87/'Formato Productividad'!$N87)*('Formato Productividad'!$N87/'Formato Productividad'!$P87),0)</f>
        <v>0</v>
      </c>
      <c r="AO87" s="7">
        <f>IFERROR(('Formato Productividad'!$AG87/'Formato Productividad'!$O87)*('Formato Productividad'!$O87/'Formato Productividad'!$P87),0)</f>
        <v>0</v>
      </c>
      <c r="AP87" s="7">
        <f>'Formato Productividad'!$AN87+'Formato Productividad'!$AO87</f>
        <v>0</v>
      </c>
      <c r="AQ87" s="5"/>
      <c r="AR87" s="7">
        <f>IFERROR('Formato Productividad'!$AM87/'Formato Productividad'!$N87,0)</f>
        <v>0</v>
      </c>
      <c r="AS87" s="7">
        <f>IFERROR('Formato Productividad'!$AG87/'Formato Productividad'!$O87,0)</f>
        <v>0</v>
      </c>
      <c r="AT87" s="71">
        <f>IFERROR('Formato Productividad'!$AI87/'Formato Productividad'!$M87,0)</f>
        <v>0</v>
      </c>
      <c r="AU87" s="74"/>
    </row>
    <row r="88" spans="1:47" s="33" customFormat="1" ht="25.5" customHeight="1" x14ac:dyDescent="0.25">
      <c r="A88" s="39">
        <v>87</v>
      </c>
      <c r="B88" s="5"/>
      <c r="C88" s="8"/>
      <c r="D88" s="5"/>
      <c r="E88" s="6" t="str">
        <f>IFERROR(VLOOKUP(D88,'Formato validacion'!$E$2:$F$131,2,0),"Escoja un ESM")</f>
        <v>Escoja un ESM</v>
      </c>
      <c r="F88" s="31"/>
      <c r="G88" s="5"/>
      <c r="H88" s="5"/>
      <c r="I88" s="5"/>
      <c r="J88" s="5"/>
      <c r="K88" s="5"/>
      <c r="L88" s="6" t="str">
        <f>IFERROR(VLOOKUP(K88,Tabla4[[ESPECIALIDADES]:[ÁREA DE LA ESPECIALIDAD]],2,0),"Escoja una especialidad")</f>
        <v>Escoja una especialidad</v>
      </c>
      <c r="M88" s="5"/>
      <c r="N88" s="5"/>
      <c r="O88" s="5"/>
      <c r="P88" s="6">
        <f>'Formato Productividad'!$M88-'Formato Productividad'!$AI88</f>
        <v>0</v>
      </c>
      <c r="Q88" s="6" t="str">
        <f>IFERROR(VLOOKUP('Formato Productividad'!$K88,Tabla4[],3,0),"Escoja una especialidad")</f>
        <v>Escoja una especialidad</v>
      </c>
      <c r="R88" s="6" t="str">
        <f t="shared" si="4"/>
        <v>No aplica</v>
      </c>
      <c r="S88" s="5"/>
      <c r="T88" s="5"/>
      <c r="U88" s="5"/>
      <c r="V88" s="6">
        <f t="shared" si="5"/>
        <v>0</v>
      </c>
      <c r="W88" s="6" t="str">
        <f t="shared" si="6"/>
        <v>No aplica</v>
      </c>
      <c r="X88" s="35" t="str">
        <f t="shared" si="7"/>
        <v>No aplica</v>
      </c>
      <c r="Y88" s="37"/>
      <c r="Z88" s="38"/>
      <c r="AA88" s="36"/>
      <c r="AB88" s="38"/>
      <c r="AC88" s="37"/>
      <c r="AD88" s="38"/>
      <c r="AE88" s="37"/>
      <c r="AF88" s="38"/>
      <c r="AG88" s="37"/>
      <c r="AH88" s="38"/>
      <c r="AI88" s="36"/>
      <c r="AJ88" s="5"/>
      <c r="AK88" s="5"/>
      <c r="AL88" s="6">
        <f>IFERROR('Formato Productividad'!$Y88+'Formato Productividad'!$AA88+'Formato Productividad'!$AC88,0)+'Formato Productividad'!$AE88</f>
        <v>0</v>
      </c>
      <c r="AM88" s="6">
        <f>IFERROR((('Formato Productividad'!$T88+'Formato Productividad'!$V88+'Formato Productividad'!$U88)/'Formato Productividad'!$Q88),0)+'Formato Productividad'!$AL88</f>
        <v>0</v>
      </c>
      <c r="AN88" s="7">
        <f>IFERROR(('Formato Productividad'!$AM88/'Formato Productividad'!$N88)*('Formato Productividad'!$N88/'Formato Productividad'!$P88),0)</f>
        <v>0</v>
      </c>
      <c r="AO88" s="7">
        <f>IFERROR(('Formato Productividad'!$AG88/'Formato Productividad'!$O88)*('Formato Productividad'!$O88/'Formato Productividad'!$P88),0)</f>
        <v>0</v>
      </c>
      <c r="AP88" s="7">
        <f>'Formato Productividad'!$AN88+'Formato Productividad'!$AO88</f>
        <v>0</v>
      </c>
      <c r="AQ88" s="5"/>
      <c r="AR88" s="7">
        <f>IFERROR('Formato Productividad'!$AM88/'Formato Productividad'!$N88,0)</f>
        <v>0</v>
      </c>
      <c r="AS88" s="7">
        <f>IFERROR('Formato Productividad'!$AG88/'Formato Productividad'!$O88,0)</f>
        <v>0</v>
      </c>
      <c r="AT88" s="71">
        <f>IFERROR('Formato Productividad'!$AI88/'Formato Productividad'!$M88,0)</f>
        <v>0</v>
      </c>
      <c r="AU88" s="74"/>
    </row>
    <row r="89" spans="1:47" s="33" customFormat="1" ht="25.5" customHeight="1" x14ac:dyDescent="0.25">
      <c r="A89" s="39">
        <v>88</v>
      </c>
      <c r="B89" s="5"/>
      <c r="C89" s="8"/>
      <c r="D89" s="5"/>
      <c r="E89" s="6" t="str">
        <f>IFERROR(VLOOKUP(D89,'Formato validacion'!$E$2:$F$131,2,0),"Escoja un ESM")</f>
        <v>Escoja un ESM</v>
      </c>
      <c r="F89" s="31"/>
      <c r="G89" s="5"/>
      <c r="H89" s="5"/>
      <c r="I89" s="5"/>
      <c r="J89" s="5"/>
      <c r="K89" s="5"/>
      <c r="L89" s="6" t="str">
        <f>IFERROR(VLOOKUP(K89,Tabla4[[ESPECIALIDADES]:[ÁREA DE LA ESPECIALIDAD]],2,0),"Escoja una especialidad")</f>
        <v>Escoja una especialidad</v>
      </c>
      <c r="M89" s="5"/>
      <c r="N89" s="5"/>
      <c r="O89" s="5"/>
      <c r="P89" s="6">
        <f>'Formato Productividad'!$M89-'Formato Productividad'!$AI89</f>
        <v>0</v>
      </c>
      <c r="Q89" s="6" t="str">
        <f>IFERROR(VLOOKUP('Formato Productividad'!$K89,Tabla4[],3,0),"Escoja una especialidad")</f>
        <v>Escoja una especialidad</v>
      </c>
      <c r="R89" s="6" t="str">
        <f t="shared" si="4"/>
        <v>No aplica</v>
      </c>
      <c r="S89" s="5"/>
      <c r="T89" s="5"/>
      <c r="U89" s="5"/>
      <c r="V89" s="6">
        <f t="shared" si="5"/>
        <v>0</v>
      </c>
      <c r="W89" s="6" t="str">
        <f t="shared" si="6"/>
        <v>No aplica</v>
      </c>
      <c r="X89" s="35" t="str">
        <f t="shared" si="7"/>
        <v>No aplica</v>
      </c>
      <c r="Y89" s="37"/>
      <c r="Z89" s="38"/>
      <c r="AA89" s="36"/>
      <c r="AB89" s="38"/>
      <c r="AC89" s="37"/>
      <c r="AD89" s="38"/>
      <c r="AE89" s="37"/>
      <c r="AF89" s="38"/>
      <c r="AG89" s="37"/>
      <c r="AH89" s="38"/>
      <c r="AI89" s="36"/>
      <c r="AJ89" s="5"/>
      <c r="AK89" s="5"/>
      <c r="AL89" s="6">
        <f>IFERROR('Formato Productividad'!$Y89+'Formato Productividad'!$AA89+'Formato Productividad'!$AC89,0)+'Formato Productividad'!$AE89</f>
        <v>0</v>
      </c>
      <c r="AM89" s="6">
        <f>IFERROR((('Formato Productividad'!$T89+'Formato Productividad'!$V89+'Formato Productividad'!$U89)/'Formato Productividad'!$Q89),0)+'Formato Productividad'!$AL89</f>
        <v>0</v>
      </c>
      <c r="AN89" s="7">
        <f>IFERROR(('Formato Productividad'!$AM89/'Formato Productividad'!$N89)*('Formato Productividad'!$N89/'Formato Productividad'!$P89),0)</f>
        <v>0</v>
      </c>
      <c r="AO89" s="7">
        <f>IFERROR(('Formato Productividad'!$AG89/'Formato Productividad'!$O89)*('Formato Productividad'!$O89/'Formato Productividad'!$P89),0)</f>
        <v>0</v>
      </c>
      <c r="AP89" s="7">
        <f>'Formato Productividad'!$AN89+'Formato Productividad'!$AO89</f>
        <v>0</v>
      </c>
      <c r="AQ89" s="5"/>
      <c r="AR89" s="7">
        <f>IFERROR('Formato Productividad'!$AM89/'Formato Productividad'!$N89,0)</f>
        <v>0</v>
      </c>
      <c r="AS89" s="7">
        <f>IFERROR('Formato Productividad'!$AG89/'Formato Productividad'!$O89,0)</f>
        <v>0</v>
      </c>
      <c r="AT89" s="71">
        <f>IFERROR('Formato Productividad'!$AI89/'Formato Productividad'!$M89,0)</f>
        <v>0</v>
      </c>
      <c r="AU89" s="74"/>
    </row>
    <row r="90" spans="1:47" s="33" customFormat="1" ht="25.5" customHeight="1" x14ac:dyDescent="0.25">
      <c r="A90" s="39">
        <v>89</v>
      </c>
      <c r="B90" s="5"/>
      <c r="C90" s="8"/>
      <c r="D90" s="5"/>
      <c r="E90" s="6" t="str">
        <f>IFERROR(VLOOKUP(D90,'Formato validacion'!$E$2:$F$131,2,0),"Escoja un ESM")</f>
        <v>Escoja un ESM</v>
      </c>
      <c r="F90" s="31"/>
      <c r="G90" s="5"/>
      <c r="H90" s="5"/>
      <c r="I90" s="5"/>
      <c r="J90" s="5"/>
      <c r="K90" s="5"/>
      <c r="L90" s="6" t="str">
        <f>IFERROR(VLOOKUP(K90,Tabla4[[ESPECIALIDADES]:[ÁREA DE LA ESPECIALIDAD]],2,0),"Escoja una especialidad")</f>
        <v>Escoja una especialidad</v>
      </c>
      <c r="M90" s="5"/>
      <c r="N90" s="5"/>
      <c r="O90" s="5"/>
      <c r="P90" s="6">
        <f>'Formato Productividad'!$M90-'Formato Productividad'!$AI90</f>
        <v>0</v>
      </c>
      <c r="Q90" s="6" t="str">
        <f>IFERROR(VLOOKUP('Formato Productividad'!$K90,Tabla4[],3,0),"Escoja una especialidad")</f>
        <v>Escoja una especialidad</v>
      </c>
      <c r="R90" s="6" t="str">
        <f t="shared" si="4"/>
        <v>No aplica</v>
      </c>
      <c r="S90" s="5"/>
      <c r="T90" s="5"/>
      <c r="U90" s="5"/>
      <c r="V90" s="6">
        <f t="shared" si="5"/>
        <v>0</v>
      </c>
      <c r="W90" s="6" t="str">
        <f t="shared" si="6"/>
        <v>No aplica</v>
      </c>
      <c r="X90" s="35" t="str">
        <f t="shared" si="7"/>
        <v>No aplica</v>
      </c>
      <c r="Y90" s="37"/>
      <c r="Z90" s="38"/>
      <c r="AA90" s="36"/>
      <c r="AB90" s="38"/>
      <c r="AC90" s="37"/>
      <c r="AD90" s="38"/>
      <c r="AE90" s="37"/>
      <c r="AF90" s="38"/>
      <c r="AG90" s="37"/>
      <c r="AH90" s="38"/>
      <c r="AI90" s="36"/>
      <c r="AJ90" s="5"/>
      <c r="AK90" s="5"/>
      <c r="AL90" s="6">
        <f>IFERROR('Formato Productividad'!$Y90+'Formato Productividad'!$AA90+'Formato Productividad'!$AC90,0)+'Formato Productividad'!$AE90</f>
        <v>0</v>
      </c>
      <c r="AM90" s="6">
        <f>IFERROR((('Formato Productividad'!$T90+'Formato Productividad'!$V90+'Formato Productividad'!$U90)/'Formato Productividad'!$Q90),0)+'Formato Productividad'!$AL90</f>
        <v>0</v>
      </c>
      <c r="AN90" s="7">
        <f>IFERROR(('Formato Productividad'!$AM90/'Formato Productividad'!$N90)*('Formato Productividad'!$N90/'Formato Productividad'!$P90),0)</f>
        <v>0</v>
      </c>
      <c r="AO90" s="7">
        <f>IFERROR(('Formato Productividad'!$AG90/'Formato Productividad'!$O90)*('Formato Productividad'!$O90/'Formato Productividad'!$P90),0)</f>
        <v>0</v>
      </c>
      <c r="AP90" s="7">
        <f>'Formato Productividad'!$AN90+'Formato Productividad'!$AO90</f>
        <v>0</v>
      </c>
      <c r="AQ90" s="5"/>
      <c r="AR90" s="7">
        <f>IFERROR('Formato Productividad'!$AM90/'Formato Productividad'!$N90,0)</f>
        <v>0</v>
      </c>
      <c r="AS90" s="7">
        <f>IFERROR('Formato Productividad'!$AG90/'Formato Productividad'!$O90,0)</f>
        <v>0</v>
      </c>
      <c r="AT90" s="71">
        <f>IFERROR('Formato Productividad'!$AI90/'Formato Productividad'!$M90,0)</f>
        <v>0</v>
      </c>
      <c r="AU90" s="74"/>
    </row>
    <row r="91" spans="1:47" s="33" customFormat="1" ht="25.5" customHeight="1" x14ac:dyDescent="0.25">
      <c r="A91" s="39">
        <v>90</v>
      </c>
      <c r="B91" s="5"/>
      <c r="C91" s="8"/>
      <c r="D91" s="5"/>
      <c r="E91" s="6" t="str">
        <f>IFERROR(VLOOKUP(D91,'Formato validacion'!$E$2:$F$131,2,0),"Escoja un ESM")</f>
        <v>Escoja un ESM</v>
      </c>
      <c r="F91" s="31"/>
      <c r="G91" s="5"/>
      <c r="H91" s="5"/>
      <c r="I91" s="5"/>
      <c r="J91" s="5"/>
      <c r="K91" s="5"/>
      <c r="L91" s="6" t="str">
        <f>IFERROR(VLOOKUP(K91,Tabla4[[ESPECIALIDADES]:[ÁREA DE LA ESPECIALIDAD]],2,0),"Escoja una especialidad")</f>
        <v>Escoja una especialidad</v>
      </c>
      <c r="M91" s="5"/>
      <c r="N91" s="5"/>
      <c r="O91" s="5"/>
      <c r="P91" s="6">
        <f>'Formato Productividad'!$M91-'Formato Productividad'!$AI91</f>
        <v>0</v>
      </c>
      <c r="Q91" s="6" t="str">
        <f>IFERROR(VLOOKUP('Formato Productividad'!$K91,Tabla4[],3,0),"Escoja una especialidad")</f>
        <v>Escoja una especialidad</v>
      </c>
      <c r="R91" s="6" t="str">
        <f t="shared" si="4"/>
        <v>No aplica</v>
      </c>
      <c r="S91" s="5"/>
      <c r="T91" s="5"/>
      <c r="U91" s="5"/>
      <c r="V91" s="6">
        <f t="shared" si="5"/>
        <v>0</v>
      </c>
      <c r="W91" s="6" t="str">
        <f t="shared" si="6"/>
        <v>No aplica</v>
      </c>
      <c r="X91" s="35" t="str">
        <f t="shared" si="7"/>
        <v>No aplica</v>
      </c>
      <c r="Y91" s="37"/>
      <c r="Z91" s="38"/>
      <c r="AA91" s="36"/>
      <c r="AB91" s="38"/>
      <c r="AC91" s="37"/>
      <c r="AD91" s="38"/>
      <c r="AE91" s="37"/>
      <c r="AF91" s="38"/>
      <c r="AG91" s="37"/>
      <c r="AH91" s="38"/>
      <c r="AI91" s="36"/>
      <c r="AJ91" s="5"/>
      <c r="AK91" s="5"/>
      <c r="AL91" s="6">
        <f>IFERROR('Formato Productividad'!$Y91+'Formato Productividad'!$AA91+'Formato Productividad'!$AC91,0)+'Formato Productividad'!$AE91</f>
        <v>0</v>
      </c>
      <c r="AM91" s="6">
        <f>IFERROR((('Formato Productividad'!$T91+'Formato Productividad'!$V91+'Formato Productividad'!$U91)/'Formato Productividad'!$Q91),0)+'Formato Productividad'!$AL91</f>
        <v>0</v>
      </c>
      <c r="AN91" s="7">
        <f>IFERROR(('Formato Productividad'!$AM91/'Formato Productividad'!$N91)*('Formato Productividad'!$N91/'Formato Productividad'!$P91),0)</f>
        <v>0</v>
      </c>
      <c r="AO91" s="7">
        <f>IFERROR(('Formato Productividad'!$AG91/'Formato Productividad'!$O91)*('Formato Productividad'!$O91/'Formato Productividad'!$P91),0)</f>
        <v>0</v>
      </c>
      <c r="AP91" s="7">
        <f>'Formato Productividad'!$AN91+'Formato Productividad'!$AO91</f>
        <v>0</v>
      </c>
      <c r="AQ91" s="5"/>
      <c r="AR91" s="7">
        <f>IFERROR('Formato Productividad'!$AM91/'Formato Productividad'!$N91,0)</f>
        <v>0</v>
      </c>
      <c r="AS91" s="7">
        <f>IFERROR('Formato Productividad'!$AG91/'Formato Productividad'!$O91,0)</f>
        <v>0</v>
      </c>
      <c r="AT91" s="71">
        <f>IFERROR('Formato Productividad'!$AI91/'Formato Productividad'!$M91,0)</f>
        <v>0</v>
      </c>
      <c r="AU91" s="74"/>
    </row>
    <row r="92" spans="1:47" s="33" customFormat="1" ht="25.5" customHeight="1" x14ac:dyDescent="0.25">
      <c r="A92" s="39">
        <v>91</v>
      </c>
      <c r="B92" s="5"/>
      <c r="C92" s="8"/>
      <c r="D92" s="5"/>
      <c r="E92" s="6" t="str">
        <f>IFERROR(VLOOKUP(D92,'Formato validacion'!$E$2:$F$131,2,0),"Escoja un ESM")</f>
        <v>Escoja un ESM</v>
      </c>
      <c r="F92" s="31"/>
      <c r="G92" s="5"/>
      <c r="H92" s="5"/>
      <c r="I92" s="5"/>
      <c r="J92" s="5"/>
      <c r="K92" s="5"/>
      <c r="L92" s="6" t="str">
        <f>IFERROR(VLOOKUP(K92,Tabla4[[ESPECIALIDADES]:[ÁREA DE LA ESPECIALIDAD]],2,0),"Escoja una especialidad")</f>
        <v>Escoja una especialidad</v>
      </c>
      <c r="M92" s="5"/>
      <c r="N92" s="5"/>
      <c r="O92" s="5"/>
      <c r="P92" s="6">
        <f>'Formato Productividad'!$M92-'Formato Productividad'!$AI92</f>
        <v>0</v>
      </c>
      <c r="Q92" s="6" t="str">
        <f>IFERROR(VLOOKUP('Formato Productividad'!$K92,Tabla4[],3,0),"Escoja una especialidad")</f>
        <v>Escoja una especialidad</v>
      </c>
      <c r="R92" s="6" t="str">
        <f t="shared" si="4"/>
        <v>No aplica</v>
      </c>
      <c r="S92" s="5"/>
      <c r="T92" s="5"/>
      <c r="U92" s="5"/>
      <c r="V92" s="6">
        <f t="shared" si="5"/>
        <v>0</v>
      </c>
      <c r="W92" s="6" t="str">
        <f t="shared" si="6"/>
        <v>No aplica</v>
      </c>
      <c r="X92" s="35" t="str">
        <f t="shared" si="7"/>
        <v>No aplica</v>
      </c>
      <c r="Y92" s="37"/>
      <c r="Z92" s="38"/>
      <c r="AA92" s="36"/>
      <c r="AB92" s="38"/>
      <c r="AC92" s="37"/>
      <c r="AD92" s="38"/>
      <c r="AE92" s="37"/>
      <c r="AF92" s="38"/>
      <c r="AG92" s="37"/>
      <c r="AH92" s="38"/>
      <c r="AI92" s="36"/>
      <c r="AJ92" s="5"/>
      <c r="AK92" s="5"/>
      <c r="AL92" s="6">
        <f>IFERROR('Formato Productividad'!$Y92+'Formato Productividad'!$AA92+'Formato Productividad'!$AC92,0)+'Formato Productividad'!$AE92</f>
        <v>0</v>
      </c>
      <c r="AM92" s="6">
        <f>IFERROR((('Formato Productividad'!$T92+'Formato Productividad'!$V92+'Formato Productividad'!$U92)/'Formato Productividad'!$Q92),0)+'Formato Productividad'!$AL92</f>
        <v>0</v>
      </c>
      <c r="AN92" s="7">
        <f>IFERROR(('Formato Productividad'!$AM92/'Formato Productividad'!$N92)*('Formato Productividad'!$N92/'Formato Productividad'!$P92),0)</f>
        <v>0</v>
      </c>
      <c r="AO92" s="7">
        <f>IFERROR(('Formato Productividad'!$AG92/'Formato Productividad'!$O92)*('Formato Productividad'!$O92/'Formato Productividad'!$P92),0)</f>
        <v>0</v>
      </c>
      <c r="AP92" s="7">
        <f>'Formato Productividad'!$AN92+'Formato Productividad'!$AO92</f>
        <v>0</v>
      </c>
      <c r="AQ92" s="5"/>
      <c r="AR92" s="7">
        <f>IFERROR('Formato Productividad'!$AM92/'Formato Productividad'!$N92,0)</f>
        <v>0</v>
      </c>
      <c r="AS92" s="7">
        <f>IFERROR('Formato Productividad'!$AG92/'Formato Productividad'!$O92,0)</f>
        <v>0</v>
      </c>
      <c r="AT92" s="71">
        <f>IFERROR('Formato Productividad'!$AI92/'Formato Productividad'!$M92,0)</f>
        <v>0</v>
      </c>
      <c r="AU92" s="74"/>
    </row>
    <row r="93" spans="1:47" s="33" customFormat="1" ht="25.5" customHeight="1" x14ac:dyDescent="0.25">
      <c r="A93" s="39">
        <v>92</v>
      </c>
      <c r="B93" s="5"/>
      <c r="C93" s="8"/>
      <c r="D93" s="5"/>
      <c r="E93" s="6" t="str">
        <f>IFERROR(VLOOKUP(D93,'Formato validacion'!$E$2:$F$131,2,0),"Escoja un ESM")</f>
        <v>Escoja un ESM</v>
      </c>
      <c r="F93" s="31"/>
      <c r="G93" s="5"/>
      <c r="H93" s="5"/>
      <c r="I93" s="5"/>
      <c r="J93" s="5"/>
      <c r="K93" s="5"/>
      <c r="L93" s="6" t="str">
        <f>IFERROR(VLOOKUP(K93,Tabla4[[ESPECIALIDADES]:[ÁREA DE LA ESPECIALIDAD]],2,0),"Escoja una especialidad")</f>
        <v>Escoja una especialidad</v>
      </c>
      <c r="M93" s="5"/>
      <c r="N93" s="5"/>
      <c r="O93" s="5"/>
      <c r="P93" s="6">
        <f>'Formato Productividad'!$M93-'Formato Productividad'!$AI93</f>
        <v>0</v>
      </c>
      <c r="Q93" s="6" t="str">
        <f>IFERROR(VLOOKUP('Formato Productividad'!$K93,Tabla4[],3,0),"Escoja una especialidad")</f>
        <v>Escoja una especialidad</v>
      </c>
      <c r="R93" s="6" t="str">
        <f t="shared" si="4"/>
        <v>No aplica</v>
      </c>
      <c r="S93" s="5"/>
      <c r="T93" s="5"/>
      <c r="U93" s="5"/>
      <c r="V93" s="6">
        <f t="shared" si="5"/>
        <v>0</v>
      </c>
      <c r="W93" s="6" t="str">
        <f t="shared" si="6"/>
        <v>No aplica</v>
      </c>
      <c r="X93" s="35" t="str">
        <f t="shared" si="7"/>
        <v>No aplica</v>
      </c>
      <c r="Y93" s="37"/>
      <c r="Z93" s="38"/>
      <c r="AA93" s="36"/>
      <c r="AB93" s="38"/>
      <c r="AC93" s="37"/>
      <c r="AD93" s="38"/>
      <c r="AE93" s="37"/>
      <c r="AF93" s="38"/>
      <c r="AG93" s="37"/>
      <c r="AH93" s="38"/>
      <c r="AI93" s="36"/>
      <c r="AJ93" s="5"/>
      <c r="AK93" s="5"/>
      <c r="AL93" s="6">
        <f>IFERROR('Formato Productividad'!$Y93+'Formato Productividad'!$AA93+'Formato Productividad'!$AC93,0)+'Formato Productividad'!$AE93</f>
        <v>0</v>
      </c>
      <c r="AM93" s="6">
        <f>IFERROR((('Formato Productividad'!$T93+'Formato Productividad'!$V93+'Formato Productividad'!$U93)/'Formato Productividad'!$Q93),0)+'Formato Productividad'!$AL93</f>
        <v>0</v>
      </c>
      <c r="AN93" s="7">
        <f>IFERROR(('Formato Productividad'!$AM93/'Formato Productividad'!$N93)*('Formato Productividad'!$N93/'Formato Productividad'!$P93),0)</f>
        <v>0</v>
      </c>
      <c r="AO93" s="7">
        <f>IFERROR(('Formato Productividad'!$AG93/'Formato Productividad'!$O93)*('Formato Productividad'!$O93/'Formato Productividad'!$P93),0)</f>
        <v>0</v>
      </c>
      <c r="AP93" s="7">
        <f>'Formato Productividad'!$AN93+'Formato Productividad'!$AO93</f>
        <v>0</v>
      </c>
      <c r="AQ93" s="5"/>
      <c r="AR93" s="7">
        <f>IFERROR('Formato Productividad'!$AM93/'Formato Productividad'!$N93,0)</f>
        <v>0</v>
      </c>
      <c r="AS93" s="7">
        <f>IFERROR('Formato Productividad'!$AG93/'Formato Productividad'!$O93,0)</f>
        <v>0</v>
      </c>
      <c r="AT93" s="71">
        <f>IFERROR('Formato Productividad'!$AI93/'Formato Productividad'!$M93,0)</f>
        <v>0</v>
      </c>
      <c r="AU93" s="74"/>
    </row>
    <row r="94" spans="1:47" s="33" customFormat="1" ht="25.5" customHeight="1" x14ac:dyDescent="0.25">
      <c r="A94" s="39">
        <v>93</v>
      </c>
      <c r="B94" s="5"/>
      <c r="C94" s="8"/>
      <c r="D94" s="5"/>
      <c r="E94" s="6" t="str">
        <f>IFERROR(VLOOKUP(D94,'Formato validacion'!$E$2:$F$131,2,0),"Escoja un ESM")</f>
        <v>Escoja un ESM</v>
      </c>
      <c r="F94" s="31"/>
      <c r="G94" s="5"/>
      <c r="H94" s="5"/>
      <c r="I94" s="5"/>
      <c r="J94" s="5"/>
      <c r="K94" s="5"/>
      <c r="L94" s="6" t="str">
        <f>IFERROR(VLOOKUP(K94,Tabla4[[ESPECIALIDADES]:[ÁREA DE LA ESPECIALIDAD]],2,0),"Escoja una especialidad")</f>
        <v>Escoja una especialidad</v>
      </c>
      <c r="M94" s="5"/>
      <c r="N94" s="5"/>
      <c r="O94" s="5"/>
      <c r="P94" s="6">
        <f>'Formato Productividad'!$M94-'Formato Productividad'!$AI94</f>
        <v>0</v>
      </c>
      <c r="Q94" s="6" t="str">
        <f>IFERROR(VLOOKUP('Formato Productividad'!$K94,Tabla4[],3,0),"Escoja una especialidad")</f>
        <v>Escoja una especialidad</v>
      </c>
      <c r="R94" s="6" t="str">
        <f t="shared" si="4"/>
        <v>No aplica</v>
      </c>
      <c r="S94" s="5"/>
      <c r="T94" s="5"/>
      <c r="U94" s="5"/>
      <c r="V94" s="6">
        <f t="shared" si="5"/>
        <v>0</v>
      </c>
      <c r="W94" s="6" t="str">
        <f t="shared" si="6"/>
        <v>No aplica</v>
      </c>
      <c r="X94" s="35" t="str">
        <f t="shared" si="7"/>
        <v>No aplica</v>
      </c>
      <c r="Y94" s="37"/>
      <c r="Z94" s="38"/>
      <c r="AA94" s="36"/>
      <c r="AB94" s="38"/>
      <c r="AC94" s="37"/>
      <c r="AD94" s="38"/>
      <c r="AE94" s="37"/>
      <c r="AF94" s="38"/>
      <c r="AG94" s="37"/>
      <c r="AH94" s="38"/>
      <c r="AI94" s="36"/>
      <c r="AJ94" s="5"/>
      <c r="AK94" s="5"/>
      <c r="AL94" s="6">
        <f>IFERROR('Formato Productividad'!$Y94+'Formato Productividad'!$AA94+'Formato Productividad'!$AC94,0)+'Formato Productividad'!$AE94</f>
        <v>0</v>
      </c>
      <c r="AM94" s="6">
        <f>IFERROR((('Formato Productividad'!$T94+'Formato Productividad'!$V94+'Formato Productividad'!$U94)/'Formato Productividad'!$Q94),0)+'Formato Productividad'!$AL94</f>
        <v>0</v>
      </c>
      <c r="AN94" s="7">
        <f>IFERROR(('Formato Productividad'!$AM94/'Formato Productividad'!$N94)*('Formato Productividad'!$N94/'Formato Productividad'!$P94),0)</f>
        <v>0</v>
      </c>
      <c r="AO94" s="7">
        <f>IFERROR(('Formato Productividad'!$AG94/'Formato Productividad'!$O94)*('Formato Productividad'!$O94/'Formato Productividad'!$P94),0)</f>
        <v>0</v>
      </c>
      <c r="AP94" s="7">
        <f>'Formato Productividad'!$AN94+'Formato Productividad'!$AO94</f>
        <v>0</v>
      </c>
      <c r="AQ94" s="5"/>
      <c r="AR94" s="7">
        <f>IFERROR('Formato Productividad'!$AM94/'Formato Productividad'!$N94,0)</f>
        <v>0</v>
      </c>
      <c r="AS94" s="7">
        <f>IFERROR('Formato Productividad'!$AG94/'Formato Productividad'!$O94,0)</f>
        <v>0</v>
      </c>
      <c r="AT94" s="71">
        <f>IFERROR('Formato Productividad'!$AI94/'Formato Productividad'!$M94,0)</f>
        <v>0</v>
      </c>
      <c r="AU94" s="74"/>
    </row>
    <row r="95" spans="1:47" s="33" customFormat="1" ht="25.5" customHeight="1" x14ac:dyDescent="0.25">
      <c r="A95" s="39">
        <v>94</v>
      </c>
      <c r="B95" s="5"/>
      <c r="C95" s="8"/>
      <c r="D95" s="5"/>
      <c r="E95" s="6" t="str">
        <f>IFERROR(VLOOKUP(D95,'Formato validacion'!$E$2:$F$131,2,0),"Escoja un ESM")</f>
        <v>Escoja un ESM</v>
      </c>
      <c r="F95" s="31"/>
      <c r="G95" s="5"/>
      <c r="H95" s="5"/>
      <c r="I95" s="5"/>
      <c r="J95" s="5"/>
      <c r="K95" s="5"/>
      <c r="L95" s="6" t="str">
        <f>IFERROR(VLOOKUP(K95,Tabla4[[ESPECIALIDADES]:[ÁREA DE LA ESPECIALIDAD]],2,0),"Escoja una especialidad")</f>
        <v>Escoja una especialidad</v>
      </c>
      <c r="M95" s="5"/>
      <c r="N95" s="5"/>
      <c r="O95" s="5"/>
      <c r="P95" s="6">
        <f>'Formato Productividad'!$M95-'Formato Productividad'!$AI95</f>
        <v>0</v>
      </c>
      <c r="Q95" s="6" t="str">
        <f>IFERROR(VLOOKUP('Formato Productividad'!$K95,Tabla4[],3,0),"Escoja una especialidad")</f>
        <v>Escoja una especialidad</v>
      </c>
      <c r="R95" s="6" t="str">
        <f t="shared" si="4"/>
        <v>No aplica</v>
      </c>
      <c r="S95" s="5"/>
      <c r="T95" s="5"/>
      <c r="U95" s="5"/>
      <c r="V95" s="6">
        <f t="shared" si="5"/>
        <v>0</v>
      </c>
      <c r="W95" s="6" t="str">
        <f t="shared" si="6"/>
        <v>No aplica</v>
      </c>
      <c r="X95" s="35" t="str">
        <f t="shared" si="7"/>
        <v>No aplica</v>
      </c>
      <c r="Y95" s="37"/>
      <c r="Z95" s="38"/>
      <c r="AA95" s="36"/>
      <c r="AB95" s="38"/>
      <c r="AC95" s="37"/>
      <c r="AD95" s="38"/>
      <c r="AE95" s="37"/>
      <c r="AF95" s="38"/>
      <c r="AG95" s="37"/>
      <c r="AH95" s="38"/>
      <c r="AI95" s="36"/>
      <c r="AJ95" s="5"/>
      <c r="AK95" s="5"/>
      <c r="AL95" s="6">
        <f>IFERROR('Formato Productividad'!$Y95+'Formato Productividad'!$AA95+'Formato Productividad'!$AC95,0)+'Formato Productividad'!$AE95</f>
        <v>0</v>
      </c>
      <c r="AM95" s="6">
        <f>IFERROR((('Formato Productividad'!$T95+'Formato Productividad'!$V95+'Formato Productividad'!$U95)/'Formato Productividad'!$Q95),0)+'Formato Productividad'!$AL95</f>
        <v>0</v>
      </c>
      <c r="AN95" s="7">
        <f>IFERROR(('Formato Productividad'!$AM95/'Formato Productividad'!$N95)*('Formato Productividad'!$N95/'Formato Productividad'!$P95),0)</f>
        <v>0</v>
      </c>
      <c r="AO95" s="7">
        <f>IFERROR(('Formato Productividad'!$AG95/'Formato Productividad'!$O95)*('Formato Productividad'!$O95/'Formato Productividad'!$P95),0)</f>
        <v>0</v>
      </c>
      <c r="AP95" s="7">
        <f>'Formato Productividad'!$AN95+'Formato Productividad'!$AO95</f>
        <v>0</v>
      </c>
      <c r="AQ95" s="5"/>
      <c r="AR95" s="7">
        <f>IFERROR('Formato Productividad'!$AM95/'Formato Productividad'!$N95,0)</f>
        <v>0</v>
      </c>
      <c r="AS95" s="7">
        <f>IFERROR('Formato Productividad'!$AG95/'Formato Productividad'!$O95,0)</f>
        <v>0</v>
      </c>
      <c r="AT95" s="71">
        <f>IFERROR('Formato Productividad'!$AI95/'Formato Productividad'!$M95,0)</f>
        <v>0</v>
      </c>
      <c r="AU95" s="74"/>
    </row>
    <row r="96" spans="1:47" s="33" customFormat="1" ht="25.5" customHeight="1" x14ac:dyDescent="0.25">
      <c r="A96" s="39">
        <v>95</v>
      </c>
      <c r="B96" s="5"/>
      <c r="C96" s="8"/>
      <c r="D96" s="5"/>
      <c r="E96" s="6" t="str">
        <f>IFERROR(VLOOKUP(D96,'Formato validacion'!$E$2:$F$131,2,0),"Escoja un ESM")</f>
        <v>Escoja un ESM</v>
      </c>
      <c r="F96" s="31"/>
      <c r="G96" s="5"/>
      <c r="H96" s="5"/>
      <c r="I96" s="5"/>
      <c r="J96" s="5"/>
      <c r="K96" s="5"/>
      <c r="L96" s="6" t="str">
        <f>IFERROR(VLOOKUP(K96,Tabla4[[ESPECIALIDADES]:[ÁREA DE LA ESPECIALIDAD]],2,0),"Escoja una especialidad")</f>
        <v>Escoja una especialidad</v>
      </c>
      <c r="M96" s="5"/>
      <c r="N96" s="5"/>
      <c r="O96" s="5"/>
      <c r="P96" s="6">
        <f>'Formato Productividad'!$M96-'Formato Productividad'!$AI96</f>
        <v>0</v>
      </c>
      <c r="Q96" s="6" t="str">
        <f>IFERROR(VLOOKUP('Formato Productividad'!$K96,Tabla4[],3,0),"Escoja una especialidad")</f>
        <v>Escoja una especialidad</v>
      </c>
      <c r="R96" s="6" t="str">
        <f t="shared" si="4"/>
        <v>No aplica</v>
      </c>
      <c r="S96" s="5"/>
      <c r="T96" s="5"/>
      <c r="U96" s="5"/>
      <c r="V96" s="6">
        <f t="shared" si="5"/>
        <v>0</v>
      </c>
      <c r="W96" s="6" t="str">
        <f t="shared" si="6"/>
        <v>No aplica</v>
      </c>
      <c r="X96" s="35" t="str">
        <f t="shared" si="7"/>
        <v>No aplica</v>
      </c>
      <c r="Y96" s="37"/>
      <c r="Z96" s="38"/>
      <c r="AA96" s="36"/>
      <c r="AB96" s="38"/>
      <c r="AC96" s="37"/>
      <c r="AD96" s="38"/>
      <c r="AE96" s="37"/>
      <c r="AF96" s="38"/>
      <c r="AG96" s="37"/>
      <c r="AH96" s="38"/>
      <c r="AI96" s="36"/>
      <c r="AJ96" s="5"/>
      <c r="AK96" s="5"/>
      <c r="AL96" s="6">
        <f>IFERROR('Formato Productividad'!$Y96+'Formato Productividad'!$AA96+'Formato Productividad'!$AC96,0)+'Formato Productividad'!$AE96</f>
        <v>0</v>
      </c>
      <c r="AM96" s="6">
        <f>IFERROR((('Formato Productividad'!$T96+'Formato Productividad'!$V96+'Formato Productividad'!$U96)/'Formato Productividad'!$Q96),0)+'Formato Productividad'!$AL96</f>
        <v>0</v>
      </c>
      <c r="AN96" s="7">
        <f>IFERROR(('Formato Productividad'!$AM96/'Formato Productividad'!$N96)*('Formato Productividad'!$N96/'Formato Productividad'!$P96),0)</f>
        <v>0</v>
      </c>
      <c r="AO96" s="7">
        <f>IFERROR(('Formato Productividad'!$AG96/'Formato Productividad'!$O96)*('Formato Productividad'!$O96/'Formato Productividad'!$P96),0)</f>
        <v>0</v>
      </c>
      <c r="AP96" s="7">
        <f>'Formato Productividad'!$AN96+'Formato Productividad'!$AO96</f>
        <v>0</v>
      </c>
      <c r="AQ96" s="5"/>
      <c r="AR96" s="7">
        <f>IFERROR('Formato Productividad'!$AM96/'Formato Productividad'!$N96,0)</f>
        <v>0</v>
      </c>
      <c r="AS96" s="7">
        <f>IFERROR('Formato Productividad'!$AG96/'Formato Productividad'!$O96,0)</f>
        <v>0</v>
      </c>
      <c r="AT96" s="71">
        <f>IFERROR('Formato Productividad'!$AI96/'Formato Productividad'!$M96,0)</f>
        <v>0</v>
      </c>
      <c r="AU96" s="74"/>
    </row>
    <row r="97" spans="1:47" s="33" customFormat="1" ht="25.5" customHeight="1" x14ac:dyDescent="0.25">
      <c r="A97" s="39">
        <v>96</v>
      </c>
      <c r="B97" s="5"/>
      <c r="C97" s="8"/>
      <c r="D97" s="5"/>
      <c r="E97" s="6" t="str">
        <f>IFERROR(VLOOKUP(D97,'Formato validacion'!$E$2:$F$131,2,0),"Escoja un ESM")</f>
        <v>Escoja un ESM</v>
      </c>
      <c r="F97" s="31"/>
      <c r="G97" s="5"/>
      <c r="H97" s="5"/>
      <c r="I97" s="5"/>
      <c r="J97" s="5"/>
      <c r="K97" s="5"/>
      <c r="L97" s="6" t="str">
        <f>IFERROR(VLOOKUP(K97,Tabla4[[ESPECIALIDADES]:[ÁREA DE LA ESPECIALIDAD]],2,0),"Escoja una especialidad")</f>
        <v>Escoja una especialidad</v>
      </c>
      <c r="M97" s="5"/>
      <c r="N97" s="5"/>
      <c r="O97" s="5"/>
      <c r="P97" s="6">
        <f>'Formato Productividad'!$M97-'Formato Productividad'!$AI97</f>
        <v>0</v>
      </c>
      <c r="Q97" s="6" t="str">
        <f>IFERROR(VLOOKUP('Formato Productividad'!$K97,Tabla4[],3,0),"Escoja una especialidad")</f>
        <v>Escoja una especialidad</v>
      </c>
      <c r="R97" s="6" t="str">
        <f t="shared" si="4"/>
        <v>No aplica</v>
      </c>
      <c r="S97" s="5"/>
      <c r="T97" s="5"/>
      <c r="U97" s="5"/>
      <c r="V97" s="6">
        <f t="shared" si="5"/>
        <v>0</v>
      </c>
      <c r="W97" s="6" t="str">
        <f t="shared" si="6"/>
        <v>No aplica</v>
      </c>
      <c r="X97" s="35" t="str">
        <f t="shared" si="7"/>
        <v>No aplica</v>
      </c>
      <c r="Y97" s="37"/>
      <c r="Z97" s="38"/>
      <c r="AA97" s="36"/>
      <c r="AB97" s="38"/>
      <c r="AC97" s="37"/>
      <c r="AD97" s="38"/>
      <c r="AE97" s="37"/>
      <c r="AF97" s="38"/>
      <c r="AG97" s="37"/>
      <c r="AH97" s="38"/>
      <c r="AI97" s="36"/>
      <c r="AJ97" s="5"/>
      <c r="AK97" s="5"/>
      <c r="AL97" s="6">
        <f>IFERROR('Formato Productividad'!$Y97+'Formato Productividad'!$AA97+'Formato Productividad'!$AC97,0)+'Formato Productividad'!$AE97</f>
        <v>0</v>
      </c>
      <c r="AM97" s="6">
        <f>IFERROR((('Formato Productividad'!$T97+'Formato Productividad'!$V97+'Formato Productividad'!$U97)/'Formato Productividad'!$Q97),0)+'Formato Productividad'!$AL97</f>
        <v>0</v>
      </c>
      <c r="AN97" s="7">
        <f>IFERROR(('Formato Productividad'!$AM97/'Formato Productividad'!$N97)*('Formato Productividad'!$N97/'Formato Productividad'!$P97),0)</f>
        <v>0</v>
      </c>
      <c r="AO97" s="7">
        <f>IFERROR(('Formato Productividad'!$AG97/'Formato Productividad'!$O97)*('Formato Productividad'!$O97/'Formato Productividad'!$P97),0)</f>
        <v>0</v>
      </c>
      <c r="AP97" s="7">
        <f>'Formato Productividad'!$AN97+'Formato Productividad'!$AO97</f>
        <v>0</v>
      </c>
      <c r="AQ97" s="5"/>
      <c r="AR97" s="7">
        <f>IFERROR('Formato Productividad'!$AM97/'Formato Productividad'!$N97,0)</f>
        <v>0</v>
      </c>
      <c r="AS97" s="7">
        <f>IFERROR('Formato Productividad'!$AG97/'Formato Productividad'!$O97,0)</f>
        <v>0</v>
      </c>
      <c r="AT97" s="71">
        <f>IFERROR('Formato Productividad'!$AI97/'Formato Productividad'!$M97,0)</f>
        <v>0</v>
      </c>
      <c r="AU97" s="74"/>
    </row>
    <row r="98" spans="1:47" s="33" customFormat="1" ht="25.5" customHeight="1" x14ac:dyDescent="0.25">
      <c r="A98" s="39">
        <v>97</v>
      </c>
      <c r="B98" s="5"/>
      <c r="C98" s="8"/>
      <c r="D98" s="5"/>
      <c r="E98" s="6" t="str">
        <f>IFERROR(VLOOKUP(D98,'Formato validacion'!$E$2:$F$131,2,0),"Escoja un ESM")</f>
        <v>Escoja un ESM</v>
      </c>
      <c r="F98" s="31"/>
      <c r="G98" s="5"/>
      <c r="H98" s="5"/>
      <c r="I98" s="5"/>
      <c r="J98" s="5"/>
      <c r="K98" s="5"/>
      <c r="L98" s="6" t="str">
        <f>IFERROR(VLOOKUP(K98,Tabla4[[ESPECIALIDADES]:[ÁREA DE LA ESPECIALIDAD]],2,0),"Escoja una especialidad")</f>
        <v>Escoja una especialidad</v>
      </c>
      <c r="M98" s="5"/>
      <c r="N98" s="5"/>
      <c r="O98" s="5"/>
      <c r="P98" s="6">
        <f>'Formato Productividad'!$M98-'Formato Productividad'!$AI98</f>
        <v>0</v>
      </c>
      <c r="Q98" s="6" t="str">
        <f>IFERROR(VLOOKUP('Formato Productividad'!$K98,Tabla4[],3,0),"Escoja una especialidad")</f>
        <v>Escoja una especialidad</v>
      </c>
      <c r="R98" s="6" t="str">
        <f t="shared" si="4"/>
        <v>No aplica</v>
      </c>
      <c r="S98" s="5"/>
      <c r="T98" s="5"/>
      <c r="U98" s="5"/>
      <c r="V98" s="6">
        <f t="shared" si="5"/>
        <v>0</v>
      </c>
      <c r="W98" s="6" t="str">
        <f t="shared" si="6"/>
        <v>No aplica</v>
      </c>
      <c r="X98" s="35" t="str">
        <f t="shared" si="7"/>
        <v>No aplica</v>
      </c>
      <c r="Y98" s="37"/>
      <c r="Z98" s="38"/>
      <c r="AA98" s="36"/>
      <c r="AB98" s="38"/>
      <c r="AC98" s="37"/>
      <c r="AD98" s="38"/>
      <c r="AE98" s="37"/>
      <c r="AF98" s="38"/>
      <c r="AG98" s="37"/>
      <c r="AH98" s="38"/>
      <c r="AI98" s="36"/>
      <c r="AJ98" s="5"/>
      <c r="AK98" s="5"/>
      <c r="AL98" s="6">
        <f>IFERROR('Formato Productividad'!$Y98+'Formato Productividad'!$AA98+'Formato Productividad'!$AC98,0)+'Formato Productividad'!$AE98</f>
        <v>0</v>
      </c>
      <c r="AM98" s="6">
        <f>IFERROR((('Formato Productividad'!$T98+'Formato Productividad'!$V98+'Formato Productividad'!$U98)/'Formato Productividad'!$Q98),0)+'Formato Productividad'!$AL98</f>
        <v>0</v>
      </c>
      <c r="AN98" s="7">
        <f>IFERROR(('Formato Productividad'!$AM98/'Formato Productividad'!$N98)*('Formato Productividad'!$N98/'Formato Productividad'!$P98),0)</f>
        <v>0</v>
      </c>
      <c r="AO98" s="7">
        <f>IFERROR(('Formato Productividad'!$AG98/'Formato Productividad'!$O98)*('Formato Productividad'!$O98/'Formato Productividad'!$P98),0)</f>
        <v>0</v>
      </c>
      <c r="AP98" s="7">
        <f>'Formato Productividad'!$AN98+'Formato Productividad'!$AO98</f>
        <v>0</v>
      </c>
      <c r="AQ98" s="5"/>
      <c r="AR98" s="7">
        <f>IFERROR('Formato Productividad'!$AM98/'Formato Productividad'!$N98,0)</f>
        <v>0</v>
      </c>
      <c r="AS98" s="7">
        <f>IFERROR('Formato Productividad'!$AG98/'Formato Productividad'!$O98,0)</f>
        <v>0</v>
      </c>
      <c r="AT98" s="71">
        <f>IFERROR('Formato Productividad'!$AI98/'Formato Productividad'!$M98,0)</f>
        <v>0</v>
      </c>
      <c r="AU98" s="74"/>
    </row>
    <row r="99" spans="1:47" s="33" customFormat="1" ht="25.5" customHeight="1" x14ac:dyDescent="0.25">
      <c r="A99" s="39">
        <v>98</v>
      </c>
      <c r="B99" s="5"/>
      <c r="C99" s="8"/>
      <c r="D99" s="5"/>
      <c r="E99" s="6" t="str">
        <f>IFERROR(VLOOKUP(D99,'Formato validacion'!$E$2:$F$131,2,0),"Escoja un ESM")</f>
        <v>Escoja un ESM</v>
      </c>
      <c r="F99" s="31"/>
      <c r="G99" s="5"/>
      <c r="H99" s="5"/>
      <c r="I99" s="5"/>
      <c r="J99" s="5"/>
      <c r="K99" s="5"/>
      <c r="L99" s="6" t="str">
        <f>IFERROR(VLOOKUP(K99,Tabla4[[ESPECIALIDADES]:[ÁREA DE LA ESPECIALIDAD]],2,0),"Escoja una especialidad")</f>
        <v>Escoja una especialidad</v>
      </c>
      <c r="M99" s="5"/>
      <c r="N99" s="5"/>
      <c r="O99" s="5"/>
      <c r="P99" s="6">
        <f>'Formato Productividad'!$M99-'Formato Productividad'!$AI99</f>
        <v>0</v>
      </c>
      <c r="Q99" s="6" t="str">
        <f>IFERROR(VLOOKUP('Formato Productividad'!$K99,Tabla4[],3,0),"Escoja una especialidad")</f>
        <v>Escoja una especialidad</v>
      </c>
      <c r="R99" s="6" t="str">
        <f t="shared" si="4"/>
        <v>No aplica</v>
      </c>
      <c r="S99" s="5"/>
      <c r="T99" s="5"/>
      <c r="U99" s="5"/>
      <c r="V99" s="6">
        <f t="shared" si="5"/>
        <v>0</v>
      </c>
      <c r="W99" s="6" t="str">
        <f t="shared" si="6"/>
        <v>No aplica</v>
      </c>
      <c r="X99" s="35" t="str">
        <f t="shared" si="7"/>
        <v>No aplica</v>
      </c>
      <c r="Y99" s="37"/>
      <c r="Z99" s="38"/>
      <c r="AA99" s="36"/>
      <c r="AB99" s="38"/>
      <c r="AC99" s="37"/>
      <c r="AD99" s="38"/>
      <c r="AE99" s="37"/>
      <c r="AF99" s="38"/>
      <c r="AG99" s="37"/>
      <c r="AH99" s="38"/>
      <c r="AI99" s="36"/>
      <c r="AJ99" s="5"/>
      <c r="AK99" s="5"/>
      <c r="AL99" s="6">
        <f>IFERROR('Formato Productividad'!$Y99+'Formato Productividad'!$AA99+'Formato Productividad'!$AC99,0)+'Formato Productividad'!$AE99</f>
        <v>0</v>
      </c>
      <c r="AM99" s="6">
        <f>IFERROR((('Formato Productividad'!$T99+'Formato Productividad'!$V99+'Formato Productividad'!$U99)/'Formato Productividad'!$Q99),0)+'Formato Productividad'!$AL99</f>
        <v>0</v>
      </c>
      <c r="AN99" s="7">
        <f>IFERROR(('Formato Productividad'!$AM99/'Formato Productividad'!$N99)*('Formato Productividad'!$N99/'Formato Productividad'!$P99),0)</f>
        <v>0</v>
      </c>
      <c r="AO99" s="7">
        <f>IFERROR(('Formato Productividad'!$AG99/'Formato Productividad'!$O99)*('Formato Productividad'!$O99/'Formato Productividad'!$P99),0)</f>
        <v>0</v>
      </c>
      <c r="AP99" s="7">
        <f>'Formato Productividad'!$AN99+'Formato Productividad'!$AO99</f>
        <v>0</v>
      </c>
      <c r="AQ99" s="5"/>
      <c r="AR99" s="7">
        <f>IFERROR('Formato Productividad'!$AM99/'Formato Productividad'!$N99,0)</f>
        <v>0</v>
      </c>
      <c r="AS99" s="7">
        <f>IFERROR('Formato Productividad'!$AG99/'Formato Productividad'!$O99,0)</f>
        <v>0</v>
      </c>
      <c r="AT99" s="71">
        <f>IFERROR('Formato Productividad'!$AI99/'Formato Productividad'!$M99,0)</f>
        <v>0</v>
      </c>
      <c r="AU99" s="74"/>
    </row>
    <row r="100" spans="1:47" s="33" customFormat="1" ht="25.5" customHeight="1" x14ac:dyDescent="0.25">
      <c r="A100" s="39">
        <v>99</v>
      </c>
      <c r="B100" s="5"/>
      <c r="C100" s="8"/>
      <c r="D100" s="5"/>
      <c r="E100" s="6" t="str">
        <f>IFERROR(VLOOKUP(D100,'Formato validacion'!$E$2:$F$131,2,0),"Escoja un ESM")</f>
        <v>Escoja un ESM</v>
      </c>
      <c r="F100" s="31"/>
      <c r="G100" s="5"/>
      <c r="H100" s="5"/>
      <c r="I100" s="5"/>
      <c r="J100" s="5"/>
      <c r="K100" s="5"/>
      <c r="L100" s="6" t="str">
        <f>IFERROR(VLOOKUP(K100,Tabla4[[ESPECIALIDADES]:[ÁREA DE LA ESPECIALIDAD]],2,0),"Escoja una especialidad")</f>
        <v>Escoja una especialidad</v>
      </c>
      <c r="M100" s="5"/>
      <c r="N100" s="5"/>
      <c r="O100" s="5"/>
      <c r="P100" s="6">
        <f>'Formato Productividad'!$M100-'Formato Productividad'!$AI100</f>
        <v>0</v>
      </c>
      <c r="Q100" s="6" t="str">
        <f>IFERROR(VLOOKUP('Formato Productividad'!$K100,Tabla4[],3,0),"Escoja una especialidad")</f>
        <v>Escoja una especialidad</v>
      </c>
      <c r="R100" s="6" t="str">
        <f t="shared" si="4"/>
        <v>No aplica</v>
      </c>
      <c r="S100" s="5"/>
      <c r="T100" s="5"/>
      <c r="U100" s="5"/>
      <c r="V100" s="6">
        <f t="shared" si="5"/>
        <v>0</v>
      </c>
      <c r="W100" s="6" t="str">
        <f t="shared" si="6"/>
        <v>No aplica</v>
      </c>
      <c r="X100" s="35" t="str">
        <f t="shared" si="7"/>
        <v>No aplica</v>
      </c>
      <c r="Y100" s="37"/>
      <c r="Z100" s="38"/>
      <c r="AA100" s="36"/>
      <c r="AB100" s="38"/>
      <c r="AC100" s="37"/>
      <c r="AD100" s="38"/>
      <c r="AE100" s="37"/>
      <c r="AF100" s="38"/>
      <c r="AG100" s="37"/>
      <c r="AH100" s="38"/>
      <c r="AI100" s="36"/>
      <c r="AJ100" s="5"/>
      <c r="AK100" s="5"/>
      <c r="AL100" s="6">
        <f>IFERROR('Formato Productividad'!$Y100+'Formato Productividad'!$AA100+'Formato Productividad'!$AC100,0)+'Formato Productividad'!$AE100</f>
        <v>0</v>
      </c>
      <c r="AM100" s="6">
        <f>IFERROR((('Formato Productividad'!$T100+'Formato Productividad'!$V100+'Formato Productividad'!$U100)/'Formato Productividad'!$Q100),0)+'Formato Productividad'!$AL100</f>
        <v>0</v>
      </c>
      <c r="AN100" s="7">
        <f>IFERROR(('Formato Productividad'!$AM100/'Formato Productividad'!$N100)*('Formato Productividad'!$N100/'Formato Productividad'!$P100),0)</f>
        <v>0</v>
      </c>
      <c r="AO100" s="7">
        <f>IFERROR(('Formato Productividad'!$AG100/'Formato Productividad'!$O100)*('Formato Productividad'!$O100/'Formato Productividad'!$P100),0)</f>
        <v>0</v>
      </c>
      <c r="AP100" s="7">
        <f>'Formato Productividad'!$AN100+'Formato Productividad'!$AO100</f>
        <v>0</v>
      </c>
      <c r="AQ100" s="5"/>
      <c r="AR100" s="7">
        <f>IFERROR('Formato Productividad'!$AM100/'Formato Productividad'!$N100,0)</f>
        <v>0</v>
      </c>
      <c r="AS100" s="7">
        <f>IFERROR('Formato Productividad'!$AG100/'Formato Productividad'!$O100,0)</f>
        <v>0</v>
      </c>
      <c r="AT100" s="71">
        <f>IFERROR('Formato Productividad'!$AI100/'Formato Productividad'!$M100,0)</f>
        <v>0</v>
      </c>
      <c r="AU100" s="74"/>
    </row>
    <row r="101" spans="1:47" s="33" customFormat="1" ht="25.5" customHeight="1" x14ac:dyDescent="0.25">
      <c r="A101" s="39">
        <v>100</v>
      </c>
      <c r="B101" s="5"/>
      <c r="C101" s="8"/>
      <c r="D101" s="5"/>
      <c r="E101" s="6" t="str">
        <f>IFERROR(VLOOKUP(D101,'Formato validacion'!$E$2:$F$131,2,0),"Escoja un ESM")</f>
        <v>Escoja un ESM</v>
      </c>
      <c r="F101" s="31"/>
      <c r="G101" s="5"/>
      <c r="H101" s="5"/>
      <c r="I101" s="5"/>
      <c r="J101" s="5"/>
      <c r="K101" s="5"/>
      <c r="L101" s="6" t="str">
        <f>IFERROR(VLOOKUP(K101,Tabla4[[ESPECIALIDADES]:[ÁREA DE LA ESPECIALIDAD]],2,0),"Escoja una especialidad")</f>
        <v>Escoja una especialidad</v>
      </c>
      <c r="M101" s="5"/>
      <c r="N101" s="5"/>
      <c r="O101" s="5"/>
      <c r="P101" s="6">
        <f>'Formato Productividad'!$M101-'Formato Productividad'!$AI101</f>
        <v>0</v>
      </c>
      <c r="Q101" s="6" t="str">
        <f>IFERROR(VLOOKUP('Formato Productividad'!$K101,Tabla4[],3,0),"Escoja una especialidad")</f>
        <v>Escoja una especialidad</v>
      </c>
      <c r="R101" s="6" t="str">
        <f t="shared" si="4"/>
        <v>No aplica</v>
      </c>
      <c r="S101" s="5"/>
      <c r="T101" s="5"/>
      <c r="U101" s="5"/>
      <c r="V101" s="6">
        <f t="shared" si="5"/>
        <v>0</v>
      </c>
      <c r="W101" s="6" t="str">
        <f t="shared" si="6"/>
        <v>No aplica</v>
      </c>
      <c r="X101" s="35" t="str">
        <f t="shared" si="7"/>
        <v>No aplica</v>
      </c>
      <c r="Y101" s="37"/>
      <c r="Z101" s="38"/>
      <c r="AA101" s="36"/>
      <c r="AB101" s="38"/>
      <c r="AC101" s="37"/>
      <c r="AD101" s="38"/>
      <c r="AE101" s="37"/>
      <c r="AF101" s="38"/>
      <c r="AG101" s="37"/>
      <c r="AH101" s="38"/>
      <c r="AI101" s="36"/>
      <c r="AJ101" s="5"/>
      <c r="AK101" s="5"/>
      <c r="AL101" s="6">
        <f>IFERROR('Formato Productividad'!$Y101+'Formato Productividad'!$AA101+'Formato Productividad'!$AC101,0)+'Formato Productividad'!$AE101</f>
        <v>0</v>
      </c>
      <c r="AM101" s="6">
        <f>IFERROR((('Formato Productividad'!$T101+'Formato Productividad'!$V101+'Formato Productividad'!$U101)/'Formato Productividad'!$Q101),0)+'Formato Productividad'!$AL101</f>
        <v>0</v>
      </c>
      <c r="AN101" s="7">
        <f>IFERROR(('Formato Productividad'!$AM101/'Formato Productividad'!$N101)*('Formato Productividad'!$N101/'Formato Productividad'!$P101),0)</f>
        <v>0</v>
      </c>
      <c r="AO101" s="7">
        <f>IFERROR(('Formato Productividad'!$AG101/'Formato Productividad'!$O101)*('Formato Productividad'!$O101/'Formato Productividad'!$P101),0)</f>
        <v>0</v>
      </c>
      <c r="AP101" s="7">
        <f>'Formato Productividad'!$AN101+'Formato Productividad'!$AO101</f>
        <v>0</v>
      </c>
      <c r="AQ101" s="5"/>
      <c r="AR101" s="7">
        <f>IFERROR('Formato Productividad'!$AM101/'Formato Productividad'!$N101,0)</f>
        <v>0</v>
      </c>
      <c r="AS101" s="7">
        <f>IFERROR('Formato Productividad'!$AG101/'Formato Productividad'!$O101,0)</f>
        <v>0</v>
      </c>
      <c r="AT101" s="71">
        <f>IFERROR('Formato Productividad'!$AI101/'Formato Productividad'!$M101,0)</f>
        <v>0</v>
      </c>
      <c r="AU101" s="74"/>
    </row>
    <row r="102" spans="1:47" s="33" customFormat="1" ht="25.5" customHeight="1" x14ac:dyDescent="0.25">
      <c r="A102" s="39">
        <v>101</v>
      </c>
      <c r="B102" s="5"/>
      <c r="C102" s="8"/>
      <c r="D102" s="5"/>
      <c r="E102" s="6" t="str">
        <f>IFERROR(VLOOKUP(D102,'Formato validacion'!$E$2:$F$131,2,0),"Escoja un ESM")</f>
        <v>Escoja un ESM</v>
      </c>
      <c r="F102" s="31"/>
      <c r="G102" s="5"/>
      <c r="H102" s="5"/>
      <c r="I102" s="5"/>
      <c r="J102" s="5"/>
      <c r="K102" s="5"/>
      <c r="L102" s="6" t="str">
        <f>IFERROR(VLOOKUP(K102,Tabla4[[ESPECIALIDADES]:[ÁREA DE LA ESPECIALIDAD]],2,0),"Escoja una especialidad")</f>
        <v>Escoja una especialidad</v>
      </c>
      <c r="M102" s="5"/>
      <c r="N102" s="5"/>
      <c r="O102" s="5"/>
      <c r="P102" s="6">
        <f>'Formato Productividad'!$M102-'Formato Productividad'!$AI102</f>
        <v>0</v>
      </c>
      <c r="Q102" s="6" t="str">
        <f>IFERROR(VLOOKUP('Formato Productividad'!$K102,Tabla4[],3,0),"Escoja una especialidad")</f>
        <v>Escoja una especialidad</v>
      </c>
      <c r="R102" s="6" t="str">
        <f t="shared" si="4"/>
        <v>No aplica</v>
      </c>
      <c r="S102" s="5"/>
      <c r="T102" s="5"/>
      <c r="U102" s="5"/>
      <c r="V102" s="6">
        <f t="shared" si="5"/>
        <v>0</v>
      </c>
      <c r="W102" s="6" t="str">
        <f t="shared" si="6"/>
        <v>No aplica</v>
      </c>
      <c r="X102" s="35" t="str">
        <f t="shared" si="7"/>
        <v>No aplica</v>
      </c>
      <c r="Y102" s="37"/>
      <c r="Z102" s="38"/>
      <c r="AA102" s="36"/>
      <c r="AB102" s="38"/>
      <c r="AC102" s="37"/>
      <c r="AD102" s="38"/>
      <c r="AE102" s="37"/>
      <c r="AF102" s="38"/>
      <c r="AG102" s="37"/>
      <c r="AH102" s="38"/>
      <c r="AI102" s="36"/>
      <c r="AJ102" s="5"/>
      <c r="AK102" s="5"/>
      <c r="AL102" s="6">
        <f>IFERROR('Formato Productividad'!$Y102+'Formato Productividad'!$AA102+'Formato Productividad'!$AC102,0)+'Formato Productividad'!$AE102</f>
        <v>0</v>
      </c>
      <c r="AM102" s="6">
        <f>IFERROR((('Formato Productividad'!$T102+'Formato Productividad'!$V102+'Formato Productividad'!$U102)/'Formato Productividad'!$Q102),0)+'Formato Productividad'!$AL102</f>
        <v>0</v>
      </c>
      <c r="AN102" s="7">
        <f>IFERROR(('Formato Productividad'!$AM102/'Formato Productividad'!$N102)*('Formato Productividad'!$N102/'Formato Productividad'!$P102),0)</f>
        <v>0</v>
      </c>
      <c r="AO102" s="7">
        <f>IFERROR(('Formato Productividad'!$AG102/'Formato Productividad'!$O102)*('Formato Productividad'!$O102/'Formato Productividad'!$P102),0)</f>
        <v>0</v>
      </c>
      <c r="AP102" s="7">
        <f>'Formato Productividad'!$AN102+'Formato Productividad'!$AO102</f>
        <v>0</v>
      </c>
      <c r="AQ102" s="5"/>
      <c r="AR102" s="7">
        <f>IFERROR('Formato Productividad'!$AM102/'Formato Productividad'!$N102,0)</f>
        <v>0</v>
      </c>
      <c r="AS102" s="7">
        <f>IFERROR('Formato Productividad'!$AG102/'Formato Productividad'!$O102,0)</f>
        <v>0</v>
      </c>
      <c r="AT102" s="71">
        <f>IFERROR('Formato Productividad'!$AI102/'Formato Productividad'!$M102,0)</f>
        <v>0</v>
      </c>
      <c r="AU102" s="74"/>
    </row>
    <row r="103" spans="1:47" s="33" customFormat="1" ht="25.5" customHeight="1" x14ac:dyDescent="0.25">
      <c r="A103" s="39">
        <v>102</v>
      </c>
      <c r="B103" s="5"/>
      <c r="C103" s="8"/>
      <c r="D103" s="5"/>
      <c r="E103" s="6" t="str">
        <f>IFERROR(VLOOKUP(D103,'Formato validacion'!$E$2:$F$131,2,0),"Escoja un ESM")</f>
        <v>Escoja un ESM</v>
      </c>
      <c r="F103" s="31"/>
      <c r="G103" s="5"/>
      <c r="H103" s="5"/>
      <c r="I103" s="5"/>
      <c r="J103" s="5"/>
      <c r="K103" s="5"/>
      <c r="L103" s="6" t="str">
        <f>IFERROR(VLOOKUP(K103,Tabla4[[ESPECIALIDADES]:[ÁREA DE LA ESPECIALIDAD]],2,0),"Escoja una especialidad")</f>
        <v>Escoja una especialidad</v>
      </c>
      <c r="M103" s="5"/>
      <c r="N103" s="5"/>
      <c r="O103" s="5"/>
      <c r="P103" s="6">
        <f>'Formato Productividad'!$M103-'Formato Productividad'!$AI103</f>
        <v>0</v>
      </c>
      <c r="Q103" s="6" t="str">
        <f>IFERROR(VLOOKUP('Formato Productividad'!$K103,Tabla4[],3,0),"Escoja una especialidad")</f>
        <v>Escoja una especialidad</v>
      </c>
      <c r="R103" s="6" t="str">
        <f t="shared" si="4"/>
        <v>No aplica</v>
      </c>
      <c r="S103" s="5"/>
      <c r="T103" s="5"/>
      <c r="U103" s="5"/>
      <c r="V103" s="6">
        <f t="shared" si="5"/>
        <v>0</v>
      </c>
      <c r="W103" s="6" t="str">
        <f t="shared" si="6"/>
        <v>No aplica</v>
      </c>
      <c r="X103" s="35" t="str">
        <f t="shared" si="7"/>
        <v>No aplica</v>
      </c>
      <c r="Y103" s="37"/>
      <c r="Z103" s="38"/>
      <c r="AA103" s="36"/>
      <c r="AB103" s="38"/>
      <c r="AC103" s="37"/>
      <c r="AD103" s="38"/>
      <c r="AE103" s="37"/>
      <c r="AF103" s="38"/>
      <c r="AG103" s="37"/>
      <c r="AH103" s="38"/>
      <c r="AI103" s="36"/>
      <c r="AJ103" s="5"/>
      <c r="AK103" s="5"/>
      <c r="AL103" s="6">
        <f>IFERROR('Formato Productividad'!$Y103+'Formato Productividad'!$AA103+'Formato Productividad'!$AC103,0)+'Formato Productividad'!$AE103</f>
        <v>0</v>
      </c>
      <c r="AM103" s="6">
        <f>IFERROR((('Formato Productividad'!$T103+'Formato Productividad'!$V103+'Formato Productividad'!$U103)/'Formato Productividad'!$Q103),0)+'Formato Productividad'!$AL103</f>
        <v>0</v>
      </c>
      <c r="AN103" s="7">
        <f>IFERROR(('Formato Productividad'!$AM103/'Formato Productividad'!$N103)*('Formato Productividad'!$N103/'Formato Productividad'!$P103),0)</f>
        <v>0</v>
      </c>
      <c r="AO103" s="7">
        <f>IFERROR(('Formato Productividad'!$AG103/'Formato Productividad'!$O103)*('Formato Productividad'!$O103/'Formato Productividad'!$P103),0)</f>
        <v>0</v>
      </c>
      <c r="AP103" s="7">
        <f>'Formato Productividad'!$AN103+'Formato Productividad'!$AO103</f>
        <v>0</v>
      </c>
      <c r="AQ103" s="5"/>
      <c r="AR103" s="7">
        <f>IFERROR('Formato Productividad'!$AM103/'Formato Productividad'!$N103,0)</f>
        <v>0</v>
      </c>
      <c r="AS103" s="7">
        <f>IFERROR('Formato Productividad'!$AG103/'Formato Productividad'!$O103,0)</f>
        <v>0</v>
      </c>
      <c r="AT103" s="71">
        <f>IFERROR('Formato Productividad'!$AI103/'Formato Productividad'!$M103,0)</f>
        <v>0</v>
      </c>
      <c r="AU103" s="74"/>
    </row>
    <row r="104" spans="1:47" s="33" customFormat="1" ht="25.5" customHeight="1" x14ac:dyDescent="0.25">
      <c r="A104" s="39">
        <v>103</v>
      </c>
      <c r="B104" s="5"/>
      <c r="C104" s="8"/>
      <c r="D104" s="5"/>
      <c r="E104" s="6" t="str">
        <f>IFERROR(VLOOKUP(D104,'Formato validacion'!$E$2:$F$131,2,0),"Escoja un ESM")</f>
        <v>Escoja un ESM</v>
      </c>
      <c r="F104" s="31"/>
      <c r="G104" s="5"/>
      <c r="H104" s="5"/>
      <c r="I104" s="5"/>
      <c r="J104" s="5"/>
      <c r="K104" s="5"/>
      <c r="L104" s="6" t="str">
        <f>IFERROR(VLOOKUP(K104,Tabla4[[ESPECIALIDADES]:[ÁREA DE LA ESPECIALIDAD]],2,0),"Escoja una especialidad")</f>
        <v>Escoja una especialidad</v>
      </c>
      <c r="M104" s="5"/>
      <c r="N104" s="5"/>
      <c r="O104" s="5"/>
      <c r="P104" s="6">
        <f>'Formato Productividad'!$M104-'Formato Productividad'!$AI104</f>
        <v>0</v>
      </c>
      <c r="Q104" s="6" t="str">
        <f>IFERROR(VLOOKUP('Formato Productividad'!$K104,Tabla4[],3,0),"Escoja una especialidad")</f>
        <v>Escoja una especialidad</v>
      </c>
      <c r="R104" s="6" t="str">
        <f t="shared" si="4"/>
        <v>No aplica</v>
      </c>
      <c r="S104" s="5"/>
      <c r="T104" s="5"/>
      <c r="U104" s="5"/>
      <c r="V104" s="6">
        <f t="shared" si="5"/>
        <v>0</v>
      </c>
      <c r="W104" s="6" t="str">
        <f t="shared" si="6"/>
        <v>No aplica</v>
      </c>
      <c r="X104" s="35" t="str">
        <f t="shared" si="7"/>
        <v>No aplica</v>
      </c>
      <c r="Y104" s="37"/>
      <c r="Z104" s="38"/>
      <c r="AA104" s="36"/>
      <c r="AB104" s="38"/>
      <c r="AC104" s="37"/>
      <c r="AD104" s="38"/>
      <c r="AE104" s="37"/>
      <c r="AF104" s="38"/>
      <c r="AG104" s="37"/>
      <c r="AH104" s="38"/>
      <c r="AI104" s="36"/>
      <c r="AJ104" s="5"/>
      <c r="AK104" s="5"/>
      <c r="AL104" s="6">
        <f>IFERROR('Formato Productividad'!$Y104+'Formato Productividad'!$AA104+'Formato Productividad'!$AC104,0)+'Formato Productividad'!$AE104</f>
        <v>0</v>
      </c>
      <c r="AM104" s="6">
        <f>IFERROR((('Formato Productividad'!$T104+'Formato Productividad'!$V104+'Formato Productividad'!$U104)/'Formato Productividad'!$Q104),0)+'Formato Productividad'!$AL104</f>
        <v>0</v>
      </c>
      <c r="AN104" s="7">
        <f>IFERROR(('Formato Productividad'!$AM104/'Formato Productividad'!$N104)*('Formato Productividad'!$N104/'Formato Productividad'!$P104),0)</f>
        <v>0</v>
      </c>
      <c r="AO104" s="7">
        <f>IFERROR(('Formato Productividad'!$AG104/'Formato Productividad'!$O104)*('Formato Productividad'!$O104/'Formato Productividad'!$P104),0)</f>
        <v>0</v>
      </c>
      <c r="AP104" s="7">
        <f>'Formato Productividad'!$AN104+'Formato Productividad'!$AO104</f>
        <v>0</v>
      </c>
      <c r="AQ104" s="5"/>
      <c r="AR104" s="7">
        <f>IFERROR('Formato Productividad'!$AM104/'Formato Productividad'!$N104,0)</f>
        <v>0</v>
      </c>
      <c r="AS104" s="7">
        <f>IFERROR('Formato Productividad'!$AG104/'Formato Productividad'!$O104,0)</f>
        <v>0</v>
      </c>
      <c r="AT104" s="71">
        <f>IFERROR('Formato Productividad'!$AI104/'Formato Productividad'!$M104,0)</f>
        <v>0</v>
      </c>
      <c r="AU104" s="74"/>
    </row>
    <row r="105" spans="1:47" s="33" customFormat="1" ht="25.5" customHeight="1" x14ac:dyDescent="0.25">
      <c r="A105" s="39">
        <v>104</v>
      </c>
      <c r="B105" s="5"/>
      <c r="C105" s="8"/>
      <c r="D105" s="5"/>
      <c r="E105" s="6" t="str">
        <f>IFERROR(VLOOKUP(D105,'Formato validacion'!$E$2:$F$131,2,0),"Escoja un ESM")</f>
        <v>Escoja un ESM</v>
      </c>
      <c r="F105" s="31"/>
      <c r="G105" s="5"/>
      <c r="H105" s="5"/>
      <c r="I105" s="5"/>
      <c r="J105" s="5"/>
      <c r="K105" s="5"/>
      <c r="L105" s="6" t="str">
        <f>IFERROR(VLOOKUP(K105,Tabla4[[ESPECIALIDADES]:[ÁREA DE LA ESPECIALIDAD]],2,0),"Escoja una especialidad")</f>
        <v>Escoja una especialidad</v>
      </c>
      <c r="M105" s="5"/>
      <c r="N105" s="5"/>
      <c r="O105" s="5"/>
      <c r="P105" s="6">
        <f>'Formato Productividad'!$M105-'Formato Productividad'!$AI105</f>
        <v>0</v>
      </c>
      <c r="Q105" s="6" t="str">
        <f>IFERROR(VLOOKUP('Formato Productividad'!$K105,Tabla4[],3,0),"Escoja una especialidad")</f>
        <v>Escoja una especialidad</v>
      </c>
      <c r="R105" s="6" t="str">
        <f t="shared" si="4"/>
        <v>No aplica</v>
      </c>
      <c r="S105" s="5"/>
      <c r="T105" s="5"/>
      <c r="U105" s="5"/>
      <c r="V105" s="6">
        <f t="shared" si="5"/>
        <v>0</v>
      </c>
      <c r="W105" s="6" t="str">
        <f t="shared" si="6"/>
        <v>No aplica</v>
      </c>
      <c r="X105" s="35" t="str">
        <f t="shared" si="7"/>
        <v>No aplica</v>
      </c>
      <c r="Y105" s="37"/>
      <c r="Z105" s="38"/>
      <c r="AA105" s="36"/>
      <c r="AB105" s="38"/>
      <c r="AC105" s="37"/>
      <c r="AD105" s="38"/>
      <c r="AE105" s="37"/>
      <c r="AF105" s="38"/>
      <c r="AG105" s="37"/>
      <c r="AH105" s="38"/>
      <c r="AI105" s="36"/>
      <c r="AJ105" s="5"/>
      <c r="AK105" s="5"/>
      <c r="AL105" s="6">
        <f>IFERROR('Formato Productividad'!$Y105+'Formato Productividad'!$AA105+'Formato Productividad'!$AC105,0)+'Formato Productividad'!$AE105</f>
        <v>0</v>
      </c>
      <c r="AM105" s="6">
        <f>IFERROR((('Formato Productividad'!$T105+'Formato Productividad'!$V105+'Formato Productividad'!$U105)/'Formato Productividad'!$Q105),0)+'Formato Productividad'!$AL105</f>
        <v>0</v>
      </c>
      <c r="AN105" s="7">
        <f>IFERROR(('Formato Productividad'!$AM105/'Formato Productividad'!$N105)*('Formato Productividad'!$N105/'Formato Productividad'!$P105),0)</f>
        <v>0</v>
      </c>
      <c r="AO105" s="7">
        <f>IFERROR(('Formato Productividad'!$AG105/'Formato Productividad'!$O105)*('Formato Productividad'!$O105/'Formato Productividad'!$P105),0)</f>
        <v>0</v>
      </c>
      <c r="AP105" s="7">
        <f>'Formato Productividad'!$AN105+'Formato Productividad'!$AO105</f>
        <v>0</v>
      </c>
      <c r="AQ105" s="5"/>
      <c r="AR105" s="7">
        <f>IFERROR('Formato Productividad'!$AM105/'Formato Productividad'!$N105,0)</f>
        <v>0</v>
      </c>
      <c r="AS105" s="7">
        <f>IFERROR('Formato Productividad'!$AG105/'Formato Productividad'!$O105,0)</f>
        <v>0</v>
      </c>
      <c r="AT105" s="71">
        <f>IFERROR('Formato Productividad'!$AI105/'Formato Productividad'!$M105,0)</f>
        <v>0</v>
      </c>
      <c r="AU105" s="74"/>
    </row>
    <row r="106" spans="1:47" s="33" customFormat="1" ht="25.5" customHeight="1" x14ac:dyDescent="0.25">
      <c r="A106" s="39">
        <v>105</v>
      </c>
      <c r="B106" s="5"/>
      <c r="C106" s="8"/>
      <c r="D106" s="5"/>
      <c r="E106" s="6" t="str">
        <f>IFERROR(VLOOKUP(D106,'Formato validacion'!$E$2:$F$131,2,0),"Escoja un ESM")</f>
        <v>Escoja un ESM</v>
      </c>
      <c r="F106" s="31"/>
      <c r="G106" s="5"/>
      <c r="H106" s="5"/>
      <c r="I106" s="5"/>
      <c r="J106" s="5"/>
      <c r="K106" s="5"/>
      <c r="L106" s="6" t="str">
        <f>IFERROR(VLOOKUP(K106,Tabla4[[ESPECIALIDADES]:[ÁREA DE LA ESPECIALIDAD]],2,0),"Escoja una especialidad")</f>
        <v>Escoja una especialidad</v>
      </c>
      <c r="M106" s="5"/>
      <c r="N106" s="5"/>
      <c r="O106" s="5"/>
      <c r="P106" s="6">
        <f>'Formato Productividad'!$M106-'Formato Productividad'!$AI106</f>
        <v>0</v>
      </c>
      <c r="Q106" s="6" t="str">
        <f>IFERROR(VLOOKUP('Formato Productividad'!$K106,Tabla4[],3,0),"Escoja una especialidad")</f>
        <v>Escoja una especialidad</v>
      </c>
      <c r="R106" s="6" t="str">
        <f t="shared" si="4"/>
        <v>No aplica</v>
      </c>
      <c r="S106" s="5"/>
      <c r="T106" s="5"/>
      <c r="U106" s="5"/>
      <c r="V106" s="6">
        <f t="shared" si="5"/>
        <v>0</v>
      </c>
      <c r="W106" s="6" t="str">
        <f t="shared" si="6"/>
        <v>No aplica</v>
      </c>
      <c r="X106" s="35" t="str">
        <f t="shared" si="7"/>
        <v>No aplica</v>
      </c>
      <c r="Y106" s="37"/>
      <c r="Z106" s="38"/>
      <c r="AA106" s="36"/>
      <c r="AB106" s="38"/>
      <c r="AC106" s="37"/>
      <c r="AD106" s="38"/>
      <c r="AE106" s="37"/>
      <c r="AF106" s="38"/>
      <c r="AG106" s="37"/>
      <c r="AH106" s="38"/>
      <c r="AI106" s="36"/>
      <c r="AJ106" s="5"/>
      <c r="AK106" s="5"/>
      <c r="AL106" s="6">
        <f>IFERROR('Formato Productividad'!$Y106+'Formato Productividad'!$AA106+'Formato Productividad'!$AC106,0)+'Formato Productividad'!$AE106</f>
        <v>0</v>
      </c>
      <c r="AM106" s="6">
        <f>IFERROR((('Formato Productividad'!$T106+'Formato Productividad'!$V106+'Formato Productividad'!$U106)/'Formato Productividad'!$Q106),0)+'Formato Productividad'!$AL106</f>
        <v>0</v>
      </c>
      <c r="AN106" s="7">
        <f>IFERROR(('Formato Productividad'!$AM106/'Formato Productividad'!$N106)*('Formato Productividad'!$N106/'Formato Productividad'!$P106),0)</f>
        <v>0</v>
      </c>
      <c r="AO106" s="7">
        <f>IFERROR(('Formato Productividad'!$AG106/'Formato Productividad'!$O106)*('Formato Productividad'!$O106/'Formato Productividad'!$P106),0)</f>
        <v>0</v>
      </c>
      <c r="AP106" s="7">
        <f>'Formato Productividad'!$AN106+'Formato Productividad'!$AO106</f>
        <v>0</v>
      </c>
      <c r="AQ106" s="5"/>
      <c r="AR106" s="7">
        <f>IFERROR('Formato Productividad'!$AM106/'Formato Productividad'!$N106,0)</f>
        <v>0</v>
      </c>
      <c r="AS106" s="7">
        <f>IFERROR('Formato Productividad'!$AG106/'Formato Productividad'!$O106,0)</f>
        <v>0</v>
      </c>
      <c r="AT106" s="71">
        <f>IFERROR('Formato Productividad'!$AI106/'Formato Productividad'!$M106,0)</f>
        <v>0</v>
      </c>
      <c r="AU106" s="74"/>
    </row>
    <row r="107" spans="1:47" s="33" customFormat="1" ht="25.5" customHeight="1" x14ac:dyDescent="0.25">
      <c r="A107" s="39">
        <v>106</v>
      </c>
      <c r="B107" s="5"/>
      <c r="C107" s="8"/>
      <c r="D107" s="5"/>
      <c r="E107" s="6" t="str">
        <f>IFERROR(VLOOKUP(D107,'Formato validacion'!$E$2:$F$131,2,0),"Escoja un ESM")</f>
        <v>Escoja un ESM</v>
      </c>
      <c r="F107" s="31"/>
      <c r="G107" s="5"/>
      <c r="H107" s="5"/>
      <c r="I107" s="5"/>
      <c r="J107" s="5"/>
      <c r="K107" s="5"/>
      <c r="L107" s="6" t="str">
        <f>IFERROR(VLOOKUP(K107,Tabla4[[ESPECIALIDADES]:[ÁREA DE LA ESPECIALIDAD]],2,0),"Escoja una especialidad")</f>
        <v>Escoja una especialidad</v>
      </c>
      <c r="M107" s="5"/>
      <c r="N107" s="5"/>
      <c r="O107" s="5"/>
      <c r="P107" s="6">
        <f>'Formato Productividad'!$M107-'Formato Productividad'!$AI107</f>
        <v>0</v>
      </c>
      <c r="Q107" s="6" t="str">
        <f>IFERROR(VLOOKUP('Formato Productividad'!$K107,Tabla4[],3,0),"Escoja una especialidad")</f>
        <v>Escoja una especialidad</v>
      </c>
      <c r="R107" s="6" t="str">
        <f t="shared" si="4"/>
        <v>No aplica</v>
      </c>
      <c r="S107" s="5"/>
      <c r="T107" s="5"/>
      <c r="U107" s="5"/>
      <c r="V107" s="6">
        <f t="shared" si="5"/>
        <v>0</v>
      </c>
      <c r="W107" s="6" t="str">
        <f t="shared" si="6"/>
        <v>No aplica</v>
      </c>
      <c r="X107" s="35" t="str">
        <f t="shared" si="7"/>
        <v>No aplica</v>
      </c>
      <c r="Y107" s="37"/>
      <c r="Z107" s="38"/>
      <c r="AA107" s="36"/>
      <c r="AB107" s="38"/>
      <c r="AC107" s="37"/>
      <c r="AD107" s="38"/>
      <c r="AE107" s="37"/>
      <c r="AF107" s="38"/>
      <c r="AG107" s="37"/>
      <c r="AH107" s="38"/>
      <c r="AI107" s="36"/>
      <c r="AJ107" s="5"/>
      <c r="AK107" s="5"/>
      <c r="AL107" s="6">
        <f>IFERROR('Formato Productividad'!$Y107+'Formato Productividad'!$AA107+'Formato Productividad'!$AC107,0)+'Formato Productividad'!$AE107</f>
        <v>0</v>
      </c>
      <c r="AM107" s="6">
        <f>IFERROR((('Formato Productividad'!$T107+'Formato Productividad'!$V107+'Formato Productividad'!$U107)/'Formato Productividad'!$Q107),0)+'Formato Productividad'!$AL107</f>
        <v>0</v>
      </c>
      <c r="AN107" s="7">
        <f>IFERROR(('Formato Productividad'!$AM107/'Formato Productividad'!$N107)*('Formato Productividad'!$N107/'Formato Productividad'!$P107),0)</f>
        <v>0</v>
      </c>
      <c r="AO107" s="7">
        <f>IFERROR(('Formato Productividad'!$AG107/'Formato Productividad'!$O107)*('Formato Productividad'!$O107/'Formato Productividad'!$P107),0)</f>
        <v>0</v>
      </c>
      <c r="AP107" s="7">
        <f>'Formato Productividad'!$AN107+'Formato Productividad'!$AO107</f>
        <v>0</v>
      </c>
      <c r="AQ107" s="5"/>
      <c r="AR107" s="7">
        <f>IFERROR('Formato Productividad'!$AM107/'Formato Productividad'!$N107,0)</f>
        <v>0</v>
      </c>
      <c r="AS107" s="7">
        <f>IFERROR('Formato Productividad'!$AG107/'Formato Productividad'!$O107,0)</f>
        <v>0</v>
      </c>
      <c r="AT107" s="71">
        <f>IFERROR('Formato Productividad'!$AI107/'Formato Productividad'!$M107,0)</f>
        <v>0</v>
      </c>
      <c r="AU107" s="74"/>
    </row>
    <row r="108" spans="1:47" s="33" customFormat="1" ht="25.5" customHeight="1" x14ac:dyDescent="0.25">
      <c r="A108" s="39">
        <v>107</v>
      </c>
      <c r="B108" s="5"/>
      <c r="C108" s="8"/>
      <c r="D108" s="5"/>
      <c r="E108" s="6" t="str">
        <f>IFERROR(VLOOKUP(D108,'Formato validacion'!$E$2:$F$131,2,0),"Escoja un ESM")</f>
        <v>Escoja un ESM</v>
      </c>
      <c r="F108" s="31"/>
      <c r="G108" s="5"/>
      <c r="H108" s="5"/>
      <c r="I108" s="5"/>
      <c r="J108" s="5"/>
      <c r="K108" s="5"/>
      <c r="L108" s="6" t="str">
        <f>IFERROR(VLOOKUP(K108,Tabla4[[ESPECIALIDADES]:[ÁREA DE LA ESPECIALIDAD]],2,0),"Escoja una especialidad")</f>
        <v>Escoja una especialidad</v>
      </c>
      <c r="M108" s="5"/>
      <c r="N108" s="5"/>
      <c r="O108" s="5"/>
      <c r="P108" s="6">
        <f>'Formato Productividad'!$M108-'Formato Productividad'!$AI108</f>
        <v>0</v>
      </c>
      <c r="Q108" s="6" t="str">
        <f>IFERROR(VLOOKUP('Formato Productividad'!$K108,Tabla4[],3,0),"Escoja una especialidad")</f>
        <v>Escoja una especialidad</v>
      </c>
      <c r="R108" s="6" t="str">
        <f t="shared" si="4"/>
        <v>No aplica</v>
      </c>
      <c r="S108" s="5"/>
      <c r="T108" s="5"/>
      <c r="U108" s="5"/>
      <c r="V108" s="6">
        <f t="shared" si="5"/>
        <v>0</v>
      </c>
      <c r="W108" s="6" t="str">
        <f t="shared" si="6"/>
        <v>No aplica</v>
      </c>
      <c r="X108" s="35" t="str">
        <f t="shared" si="7"/>
        <v>No aplica</v>
      </c>
      <c r="Y108" s="37"/>
      <c r="Z108" s="38"/>
      <c r="AA108" s="36"/>
      <c r="AB108" s="38"/>
      <c r="AC108" s="37"/>
      <c r="AD108" s="38"/>
      <c r="AE108" s="37"/>
      <c r="AF108" s="38"/>
      <c r="AG108" s="37"/>
      <c r="AH108" s="38"/>
      <c r="AI108" s="36"/>
      <c r="AJ108" s="5"/>
      <c r="AK108" s="5"/>
      <c r="AL108" s="6">
        <f>IFERROR('Formato Productividad'!$Y108+'Formato Productividad'!$AA108+'Formato Productividad'!$AC108,0)+'Formato Productividad'!$AE108</f>
        <v>0</v>
      </c>
      <c r="AM108" s="6">
        <f>IFERROR((('Formato Productividad'!$T108+'Formato Productividad'!$V108+'Formato Productividad'!$U108)/'Formato Productividad'!$Q108),0)+'Formato Productividad'!$AL108</f>
        <v>0</v>
      </c>
      <c r="AN108" s="7">
        <f>IFERROR(('Formato Productividad'!$AM108/'Formato Productividad'!$N108)*('Formato Productividad'!$N108/'Formato Productividad'!$P108),0)</f>
        <v>0</v>
      </c>
      <c r="AO108" s="7">
        <f>IFERROR(('Formato Productividad'!$AG108/'Formato Productividad'!$O108)*('Formato Productividad'!$O108/'Formato Productividad'!$P108),0)</f>
        <v>0</v>
      </c>
      <c r="AP108" s="7">
        <f>'Formato Productividad'!$AN108+'Formato Productividad'!$AO108</f>
        <v>0</v>
      </c>
      <c r="AQ108" s="5"/>
      <c r="AR108" s="7">
        <f>IFERROR('Formato Productividad'!$AM108/'Formato Productividad'!$N108,0)</f>
        <v>0</v>
      </c>
      <c r="AS108" s="7">
        <f>IFERROR('Formato Productividad'!$AG108/'Formato Productividad'!$O108,0)</f>
        <v>0</v>
      </c>
      <c r="AT108" s="71">
        <f>IFERROR('Formato Productividad'!$AI108/'Formato Productividad'!$M108,0)</f>
        <v>0</v>
      </c>
      <c r="AU108" s="74"/>
    </row>
    <row r="109" spans="1:47" s="33" customFormat="1" ht="25.5" customHeight="1" x14ac:dyDescent="0.25">
      <c r="A109" s="39">
        <v>108</v>
      </c>
      <c r="B109" s="5"/>
      <c r="C109" s="8"/>
      <c r="D109" s="5"/>
      <c r="E109" s="6" t="str">
        <f>IFERROR(VLOOKUP(D109,'Formato validacion'!$E$2:$F$131,2,0),"Escoja un ESM")</f>
        <v>Escoja un ESM</v>
      </c>
      <c r="F109" s="31"/>
      <c r="G109" s="5"/>
      <c r="H109" s="5"/>
      <c r="I109" s="5"/>
      <c r="J109" s="5"/>
      <c r="K109" s="5"/>
      <c r="L109" s="6" t="str">
        <f>IFERROR(VLOOKUP(K109,Tabla4[[ESPECIALIDADES]:[ÁREA DE LA ESPECIALIDAD]],2,0),"Escoja una especialidad")</f>
        <v>Escoja una especialidad</v>
      </c>
      <c r="M109" s="5"/>
      <c r="N109" s="5"/>
      <c r="O109" s="5"/>
      <c r="P109" s="6">
        <f>'Formato Productividad'!$M109-'Formato Productividad'!$AI109</f>
        <v>0</v>
      </c>
      <c r="Q109" s="6" t="str">
        <f>IFERROR(VLOOKUP('Formato Productividad'!$K109,Tabla4[],3,0),"Escoja una especialidad")</f>
        <v>Escoja una especialidad</v>
      </c>
      <c r="R109" s="6" t="str">
        <f t="shared" si="4"/>
        <v>No aplica</v>
      </c>
      <c r="S109" s="5"/>
      <c r="T109" s="5"/>
      <c r="U109" s="5"/>
      <c r="V109" s="6">
        <f t="shared" si="5"/>
        <v>0</v>
      </c>
      <c r="W109" s="6" t="str">
        <f t="shared" si="6"/>
        <v>No aplica</v>
      </c>
      <c r="X109" s="35" t="str">
        <f t="shared" si="7"/>
        <v>No aplica</v>
      </c>
      <c r="Y109" s="37"/>
      <c r="Z109" s="38"/>
      <c r="AA109" s="36"/>
      <c r="AB109" s="38"/>
      <c r="AC109" s="37"/>
      <c r="AD109" s="38"/>
      <c r="AE109" s="37"/>
      <c r="AF109" s="38"/>
      <c r="AG109" s="37"/>
      <c r="AH109" s="38"/>
      <c r="AI109" s="36"/>
      <c r="AJ109" s="5"/>
      <c r="AK109" s="5"/>
      <c r="AL109" s="6">
        <f>IFERROR('Formato Productividad'!$Y109+'Formato Productividad'!$AA109+'Formato Productividad'!$AC109,0)+'Formato Productividad'!$AE109</f>
        <v>0</v>
      </c>
      <c r="AM109" s="6">
        <f>IFERROR((('Formato Productividad'!$T109+'Formato Productividad'!$V109+'Formato Productividad'!$U109)/'Formato Productividad'!$Q109),0)+'Formato Productividad'!$AL109</f>
        <v>0</v>
      </c>
      <c r="AN109" s="7">
        <f>IFERROR(('Formato Productividad'!$AM109/'Formato Productividad'!$N109)*('Formato Productividad'!$N109/'Formato Productividad'!$P109),0)</f>
        <v>0</v>
      </c>
      <c r="AO109" s="7">
        <f>IFERROR(('Formato Productividad'!$AG109/'Formato Productividad'!$O109)*('Formato Productividad'!$O109/'Formato Productividad'!$P109),0)</f>
        <v>0</v>
      </c>
      <c r="AP109" s="7">
        <f>'Formato Productividad'!$AN109+'Formato Productividad'!$AO109</f>
        <v>0</v>
      </c>
      <c r="AQ109" s="5"/>
      <c r="AR109" s="7">
        <f>IFERROR('Formato Productividad'!$AM109/'Formato Productividad'!$N109,0)</f>
        <v>0</v>
      </c>
      <c r="AS109" s="7">
        <f>IFERROR('Formato Productividad'!$AG109/'Formato Productividad'!$O109,0)</f>
        <v>0</v>
      </c>
      <c r="AT109" s="71">
        <f>IFERROR('Formato Productividad'!$AI109/'Formato Productividad'!$M109,0)</f>
        <v>0</v>
      </c>
      <c r="AU109" s="74"/>
    </row>
    <row r="110" spans="1:47" s="33" customFormat="1" ht="25.5" customHeight="1" x14ac:dyDescent="0.25">
      <c r="A110" s="39">
        <v>109</v>
      </c>
      <c r="B110" s="5"/>
      <c r="C110" s="8"/>
      <c r="D110" s="5"/>
      <c r="E110" s="6" t="str">
        <f>IFERROR(VLOOKUP(D110,'Formato validacion'!$E$2:$F$131,2,0),"Escoja un ESM")</f>
        <v>Escoja un ESM</v>
      </c>
      <c r="F110" s="31"/>
      <c r="G110" s="5"/>
      <c r="H110" s="5"/>
      <c r="I110" s="5"/>
      <c r="J110" s="5"/>
      <c r="K110" s="5"/>
      <c r="L110" s="6" t="str">
        <f>IFERROR(VLOOKUP(K110,Tabla4[[ESPECIALIDADES]:[ÁREA DE LA ESPECIALIDAD]],2,0),"Escoja una especialidad")</f>
        <v>Escoja una especialidad</v>
      </c>
      <c r="M110" s="5"/>
      <c r="N110" s="5"/>
      <c r="O110" s="5"/>
      <c r="P110" s="6">
        <f>'Formato Productividad'!$M110-'Formato Productividad'!$AI110</f>
        <v>0</v>
      </c>
      <c r="Q110" s="6" t="str">
        <f>IFERROR(VLOOKUP('Formato Productividad'!$K110,Tabla4[],3,0),"Escoja una especialidad")</f>
        <v>Escoja una especialidad</v>
      </c>
      <c r="R110" s="6" t="str">
        <f t="shared" si="4"/>
        <v>No aplica</v>
      </c>
      <c r="S110" s="5"/>
      <c r="T110" s="5"/>
      <c r="U110" s="5"/>
      <c r="V110" s="6">
        <f t="shared" si="5"/>
        <v>0</v>
      </c>
      <c r="W110" s="6" t="str">
        <f t="shared" si="6"/>
        <v>No aplica</v>
      </c>
      <c r="X110" s="35" t="str">
        <f t="shared" si="7"/>
        <v>No aplica</v>
      </c>
      <c r="Y110" s="37"/>
      <c r="Z110" s="38"/>
      <c r="AA110" s="36"/>
      <c r="AB110" s="38"/>
      <c r="AC110" s="37"/>
      <c r="AD110" s="38"/>
      <c r="AE110" s="37"/>
      <c r="AF110" s="38"/>
      <c r="AG110" s="37"/>
      <c r="AH110" s="38"/>
      <c r="AI110" s="36"/>
      <c r="AJ110" s="5"/>
      <c r="AK110" s="5"/>
      <c r="AL110" s="6">
        <f>IFERROR('Formato Productividad'!$Y110+'Formato Productividad'!$AA110+'Formato Productividad'!$AC110,0)+'Formato Productividad'!$AE110</f>
        <v>0</v>
      </c>
      <c r="AM110" s="6">
        <f>IFERROR((('Formato Productividad'!$T110+'Formato Productividad'!$V110+'Formato Productividad'!$U110)/'Formato Productividad'!$Q110),0)+'Formato Productividad'!$AL110</f>
        <v>0</v>
      </c>
      <c r="AN110" s="7">
        <f>IFERROR(('Formato Productividad'!$AM110/'Formato Productividad'!$N110)*('Formato Productividad'!$N110/'Formato Productividad'!$P110),0)</f>
        <v>0</v>
      </c>
      <c r="AO110" s="7">
        <f>IFERROR(('Formato Productividad'!$AG110/'Formato Productividad'!$O110)*('Formato Productividad'!$O110/'Formato Productividad'!$P110),0)</f>
        <v>0</v>
      </c>
      <c r="AP110" s="7">
        <f>'Formato Productividad'!$AN110+'Formato Productividad'!$AO110</f>
        <v>0</v>
      </c>
      <c r="AQ110" s="5"/>
      <c r="AR110" s="7">
        <f>IFERROR('Formato Productividad'!$AM110/'Formato Productividad'!$N110,0)</f>
        <v>0</v>
      </c>
      <c r="AS110" s="7">
        <f>IFERROR('Formato Productividad'!$AG110/'Formato Productividad'!$O110,0)</f>
        <v>0</v>
      </c>
      <c r="AT110" s="71">
        <f>IFERROR('Formato Productividad'!$AI110/'Formato Productividad'!$M110,0)</f>
        <v>0</v>
      </c>
      <c r="AU110" s="74"/>
    </row>
    <row r="111" spans="1:47" s="33" customFormat="1" ht="25.5" customHeight="1" x14ac:dyDescent="0.25">
      <c r="A111" s="39">
        <v>110</v>
      </c>
      <c r="B111" s="5"/>
      <c r="C111" s="8"/>
      <c r="D111" s="5"/>
      <c r="E111" s="6" t="str">
        <f>IFERROR(VLOOKUP(D111,'Formato validacion'!$E$2:$F$131,2,0),"Escoja un ESM")</f>
        <v>Escoja un ESM</v>
      </c>
      <c r="F111" s="31"/>
      <c r="G111" s="5"/>
      <c r="H111" s="5"/>
      <c r="I111" s="5"/>
      <c r="J111" s="5"/>
      <c r="K111" s="5"/>
      <c r="L111" s="6" t="str">
        <f>IFERROR(VLOOKUP(K111,Tabla4[[ESPECIALIDADES]:[ÁREA DE LA ESPECIALIDAD]],2,0),"Escoja una especialidad")</f>
        <v>Escoja una especialidad</v>
      </c>
      <c r="M111" s="5"/>
      <c r="N111" s="5"/>
      <c r="O111" s="5"/>
      <c r="P111" s="6">
        <f>'Formato Productividad'!$M111-'Formato Productividad'!$AI111</f>
        <v>0</v>
      </c>
      <c r="Q111" s="6" t="str">
        <f>IFERROR(VLOOKUP('Formato Productividad'!$K111,Tabla4[],3,0),"Escoja una especialidad")</f>
        <v>Escoja una especialidad</v>
      </c>
      <c r="R111" s="6" t="str">
        <f t="shared" si="4"/>
        <v>No aplica</v>
      </c>
      <c r="S111" s="5"/>
      <c r="T111" s="5"/>
      <c r="U111" s="5"/>
      <c r="V111" s="6">
        <f t="shared" si="5"/>
        <v>0</v>
      </c>
      <c r="W111" s="6" t="str">
        <f t="shared" si="6"/>
        <v>No aplica</v>
      </c>
      <c r="X111" s="35" t="str">
        <f t="shared" si="7"/>
        <v>No aplica</v>
      </c>
      <c r="Y111" s="37"/>
      <c r="Z111" s="38"/>
      <c r="AA111" s="36"/>
      <c r="AB111" s="38"/>
      <c r="AC111" s="37"/>
      <c r="AD111" s="38"/>
      <c r="AE111" s="37"/>
      <c r="AF111" s="38"/>
      <c r="AG111" s="37"/>
      <c r="AH111" s="38"/>
      <c r="AI111" s="36"/>
      <c r="AJ111" s="5"/>
      <c r="AK111" s="5"/>
      <c r="AL111" s="6">
        <f>IFERROR('Formato Productividad'!$Y111+'Formato Productividad'!$AA111+'Formato Productividad'!$AC111,0)+'Formato Productividad'!$AE111</f>
        <v>0</v>
      </c>
      <c r="AM111" s="6">
        <f>IFERROR((('Formato Productividad'!$T111+'Formato Productividad'!$V111+'Formato Productividad'!$U111)/'Formato Productividad'!$Q111),0)+'Formato Productividad'!$AL111</f>
        <v>0</v>
      </c>
      <c r="AN111" s="7">
        <f>IFERROR(('Formato Productividad'!$AM111/'Formato Productividad'!$N111)*('Formato Productividad'!$N111/'Formato Productividad'!$P111),0)</f>
        <v>0</v>
      </c>
      <c r="AO111" s="7">
        <f>IFERROR(('Formato Productividad'!$AG111/'Formato Productividad'!$O111)*('Formato Productividad'!$O111/'Formato Productividad'!$P111),0)</f>
        <v>0</v>
      </c>
      <c r="AP111" s="7">
        <f>'Formato Productividad'!$AN111+'Formato Productividad'!$AO111</f>
        <v>0</v>
      </c>
      <c r="AQ111" s="5"/>
      <c r="AR111" s="7">
        <f>IFERROR('Formato Productividad'!$AM111/'Formato Productividad'!$N111,0)</f>
        <v>0</v>
      </c>
      <c r="AS111" s="7">
        <f>IFERROR('Formato Productividad'!$AG111/'Formato Productividad'!$O111,0)</f>
        <v>0</v>
      </c>
      <c r="AT111" s="71">
        <f>IFERROR('Formato Productividad'!$AI111/'Formato Productividad'!$M111,0)</f>
        <v>0</v>
      </c>
      <c r="AU111" s="74"/>
    </row>
    <row r="112" spans="1:47" s="33" customFormat="1" ht="25.5" customHeight="1" x14ac:dyDescent="0.25">
      <c r="A112" s="39">
        <v>111</v>
      </c>
      <c r="B112" s="5"/>
      <c r="C112" s="8"/>
      <c r="D112" s="5"/>
      <c r="E112" s="6" t="str">
        <f>IFERROR(VLOOKUP(D112,'Formato validacion'!$E$2:$F$131,2,0),"Escoja un ESM")</f>
        <v>Escoja un ESM</v>
      </c>
      <c r="F112" s="31"/>
      <c r="G112" s="5"/>
      <c r="H112" s="5"/>
      <c r="I112" s="5"/>
      <c r="J112" s="5"/>
      <c r="K112" s="5"/>
      <c r="L112" s="6" t="str">
        <f>IFERROR(VLOOKUP(K112,Tabla4[[ESPECIALIDADES]:[ÁREA DE LA ESPECIALIDAD]],2,0),"Escoja una especialidad")</f>
        <v>Escoja una especialidad</v>
      </c>
      <c r="M112" s="5"/>
      <c r="N112" s="5"/>
      <c r="O112" s="5"/>
      <c r="P112" s="6">
        <f>'Formato Productividad'!$M112-'Formato Productividad'!$AI112</f>
        <v>0</v>
      </c>
      <c r="Q112" s="6" t="str">
        <f>IFERROR(VLOOKUP('Formato Productividad'!$K112,Tabla4[],3,0),"Escoja una especialidad")</f>
        <v>Escoja una especialidad</v>
      </c>
      <c r="R112" s="6" t="str">
        <f t="shared" si="4"/>
        <v>No aplica</v>
      </c>
      <c r="S112" s="5"/>
      <c r="T112" s="5"/>
      <c r="U112" s="5"/>
      <c r="V112" s="6">
        <f t="shared" si="5"/>
        <v>0</v>
      </c>
      <c r="W112" s="6" t="str">
        <f t="shared" si="6"/>
        <v>No aplica</v>
      </c>
      <c r="X112" s="35" t="str">
        <f t="shared" si="7"/>
        <v>No aplica</v>
      </c>
      <c r="Y112" s="37"/>
      <c r="Z112" s="38"/>
      <c r="AA112" s="36"/>
      <c r="AB112" s="38"/>
      <c r="AC112" s="37"/>
      <c r="AD112" s="38"/>
      <c r="AE112" s="37"/>
      <c r="AF112" s="38"/>
      <c r="AG112" s="37"/>
      <c r="AH112" s="38"/>
      <c r="AI112" s="36"/>
      <c r="AJ112" s="5"/>
      <c r="AK112" s="5"/>
      <c r="AL112" s="6">
        <f>IFERROR('Formato Productividad'!$Y112+'Formato Productividad'!$AA112+'Formato Productividad'!$AC112,0)+'Formato Productividad'!$AE112</f>
        <v>0</v>
      </c>
      <c r="AM112" s="6">
        <f>IFERROR((('Formato Productividad'!$T112+'Formato Productividad'!$V112+'Formato Productividad'!$U112)/'Formato Productividad'!$Q112),0)+'Formato Productividad'!$AL112</f>
        <v>0</v>
      </c>
      <c r="AN112" s="7">
        <f>IFERROR(('Formato Productividad'!$AM112/'Formato Productividad'!$N112)*('Formato Productividad'!$N112/'Formato Productividad'!$P112),0)</f>
        <v>0</v>
      </c>
      <c r="AO112" s="7">
        <f>IFERROR(('Formato Productividad'!$AG112/'Formato Productividad'!$O112)*('Formato Productividad'!$O112/'Formato Productividad'!$P112),0)</f>
        <v>0</v>
      </c>
      <c r="AP112" s="7">
        <f>'Formato Productividad'!$AN112+'Formato Productividad'!$AO112</f>
        <v>0</v>
      </c>
      <c r="AQ112" s="5"/>
      <c r="AR112" s="7">
        <f>IFERROR('Formato Productividad'!$AM112/'Formato Productividad'!$N112,0)</f>
        <v>0</v>
      </c>
      <c r="AS112" s="7">
        <f>IFERROR('Formato Productividad'!$AG112/'Formato Productividad'!$O112,0)</f>
        <v>0</v>
      </c>
      <c r="AT112" s="71">
        <f>IFERROR('Formato Productividad'!$AI112/'Formato Productividad'!$M112,0)</f>
        <v>0</v>
      </c>
      <c r="AU112" s="74"/>
    </row>
    <row r="113" spans="1:47" s="33" customFormat="1" ht="25.5" customHeight="1" x14ac:dyDescent="0.25">
      <c r="A113" s="39">
        <v>112</v>
      </c>
      <c r="B113" s="5"/>
      <c r="C113" s="8"/>
      <c r="D113" s="5"/>
      <c r="E113" s="6" t="str">
        <f>IFERROR(VLOOKUP(D113,'Formato validacion'!$E$2:$F$131,2,0),"Escoja un ESM")</f>
        <v>Escoja un ESM</v>
      </c>
      <c r="F113" s="31"/>
      <c r="G113" s="5"/>
      <c r="H113" s="5"/>
      <c r="I113" s="5"/>
      <c r="J113" s="5"/>
      <c r="K113" s="5"/>
      <c r="L113" s="6" t="str">
        <f>IFERROR(VLOOKUP(K113,Tabla4[[ESPECIALIDADES]:[ÁREA DE LA ESPECIALIDAD]],2,0),"Escoja una especialidad")</f>
        <v>Escoja una especialidad</v>
      </c>
      <c r="M113" s="5"/>
      <c r="N113" s="5"/>
      <c r="O113" s="5"/>
      <c r="P113" s="6">
        <f>'Formato Productividad'!$M113-'Formato Productividad'!$AI113</f>
        <v>0</v>
      </c>
      <c r="Q113" s="6" t="str">
        <f>IFERROR(VLOOKUP('Formato Productividad'!$K113,Tabla4[],3,0),"Escoja una especialidad")</f>
        <v>Escoja una especialidad</v>
      </c>
      <c r="R113" s="6" t="str">
        <f t="shared" si="4"/>
        <v>No aplica</v>
      </c>
      <c r="S113" s="5"/>
      <c r="T113" s="5"/>
      <c r="U113" s="5"/>
      <c r="V113" s="6">
        <f t="shared" si="5"/>
        <v>0</v>
      </c>
      <c r="W113" s="6" t="str">
        <f t="shared" si="6"/>
        <v>No aplica</v>
      </c>
      <c r="X113" s="35" t="str">
        <f t="shared" si="7"/>
        <v>No aplica</v>
      </c>
      <c r="Y113" s="37"/>
      <c r="Z113" s="38"/>
      <c r="AA113" s="36"/>
      <c r="AB113" s="38"/>
      <c r="AC113" s="37"/>
      <c r="AD113" s="38"/>
      <c r="AE113" s="37"/>
      <c r="AF113" s="38"/>
      <c r="AG113" s="37"/>
      <c r="AH113" s="38"/>
      <c r="AI113" s="36"/>
      <c r="AJ113" s="5"/>
      <c r="AK113" s="5"/>
      <c r="AL113" s="6">
        <f>IFERROR('Formato Productividad'!$Y113+'Formato Productividad'!$AA113+'Formato Productividad'!$AC113,0)+'Formato Productividad'!$AE113</f>
        <v>0</v>
      </c>
      <c r="AM113" s="6">
        <f>IFERROR((('Formato Productividad'!$T113+'Formato Productividad'!$V113+'Formato Productividad'!$U113)/'Formato Productividad'!$Q113),0)+'Formato Productividad'!$AL113</f>
        <v>0</v>
      </c>
      <c r="AN113" s="7">
        <f>IFERROR(('Formato Productividad'!$AM113/'Formato Productividad'!$N113)*('Formato Productividad'!$N113/'Formato Productividad'!$P113),0)</f>
        <v>0</v>
      </c>
      <c r="AO113" s="7">
        <f>IFERROR(('Formato Productividad'!$AG113/'Formato Productividad'!$O113)*('Formato Productividad'!$O113/'Formato Productividad'!$P113),0)</f>
        <v>0</v>
      </c>
      <c r="AP113" s="7">
        <f>'Formato Productividad'!$AN113+'Formato Productividad'!$AO113</f>
        <v>0</v>
      </c>
      <c r="AQ113" s="5"/>
      <c r="AR113" s="7">
        <f>IFERROR('Formato Productividad'!$AM113/'Formato Productividad'!$N113,0)</f>
        <v>0</v>
      </c>
      <c r="AS113" s="7">
        <f>IFERROR('Formato Productividad'!$AG113/'Formato Productividad'!$O113,0)</f>
        <v>0</v>
      </c>
      <c r="AT113" s="71">
        <f>IFERROR('Formato Productividad'!$AI113/'Formato Productividad'!$M113,0)</f>
        <v>0</v>
      </c>
      <c r="AU113" s="74"/>
    </row>
    <row r="114" spans="1:47" s="33" customFormat="1" ht="25.5" customHeight="1" x14ac:dyDescent="0.25">
      <c r="A114" s="39">
        <v>113</v>
      </c>
      <c r="B114" s="5"/>
      <c r="C114" s="8"/>
      <c r="D114" s="5"/>
      <c r="E114" s="6" t="str">
        <f>IFERROR(VLOOKUP(D114,'Formato validacion'!$E$2:$F$131,2,0),"Escoja un ESM")</f>
        <v>Escoja un ESM</v>
      </c>
      <c r="F114" s="31"/>
      <c r="G114" s="5"/>
      <c r="H114" s="5"/>
      <c r="I114" s="5"/>
      <c r="J114" s="5"/>
      <c r="K114" s="5"/>
      <c r="L114" s="6" t="str">
        <f>IFERROR(VLOOKUP(K114,Tabla4[[ESPECIALIDADES]:[ÁREA DE LA ESPECIALIDAD]],2,0),"Escoja una especialidad")</f>
        <v>Escoja una especialidad</v>
      </c>
      <c r="M114" s="5"/>
      <c r="N114" s="5"/>
      <c r="O114" s="5"/>
      <c r="P114" s="6">
        <f>'Formato Productividad'!$M114-'Formato Productividad'!$AI114</f>
        <v>0</v>
      </c>
      <c r="Q114" s="6" t="str">
        <f>IFERROR(VLOOKUP('Formato Productividad'!$K114,Tabla4[],3,0),"Escoja una especialidad")</f>
        <v>Escoja una especialidad</v>
      </c>
      <c r="R114" s="6" t="str">
        <f t="shared" si="4"/>
        <v>No aplica</v>
      </c>
      <c r="S114" s="5"/>
      <c r="T114" s="5"/>
      <c r="U114" s="5"/>
      <c r="V114" s="6">
        <f t="shared" si="5"/>
        <v>0</v>
      </c>
      <c r="W114" s="6" t="str">
        <f t="shared" si="6"/>
        <v>No aplica</v>
      </c>
      <c r="X114" s="35" t="str">
        <f t="shared" si="7"/>
        <v>No aplica</v>
      </c>
      <c r="Y114" s="37"/>
      <c r="Z114" s="38"/>
      <c r="AA114" s="36"/>
      <c r="AB114" s="38"/>
      <c r="AC114" s="37"/>
      <c r="AD114" s="38"/>
      <c r="AE114" s="37"/>
      <c r="AF114" s="38"/>
      <c r="AG114" s="37"/>
      <c r="AH114" s="38"/>
      <c r="AI114" s="36"/>
      <c r="AJ114" s="5"/>
      <c r="AK114" s="5"/>
      <c r="AL114" s="6">
        <f>IFERROR('Formato Productividad'!$Y114+'Formato Productividad'!$AA114+'Formato Productividad'!$AC114,0)+'Formato Productividad'!$AE114</f>
        <v>0</v>
      </c>
      <c r="AM114" s="6">
        <f>IFERROR((('Formato Productividad'!$T114+'Formato Productividad'!$V114+'Formato Productividad'!$U114)/'Formato Productividad'!$Q114),0)+'Formato Productividad'!$AL114</f>
        <v>0</v>
      </c>
      <c r="AN114" s="7">
        <f>IFERROR(('Formato Productividad'!$AM114/'Formato Productividad'!$N114)*('Formato Productividad'!$N114/'Formato Productividad'!$P114),0)</f>
        <v>0</v>
      </c>
      <c r="AO114" s="7">
        <f>IFERROR(('Formato Productividad'!$AG114/'Formato Productividad'!$O114)*('Formato Productividad'!$O114/'Formato Productividad'!$P114),0)</f>
        <v>0</v>
      </c>
      <c r="AP114" s="7">
        <f>'Formato Productividad'!$AN114+'Formato Productividad'!$AO114</f>
        <v>0</v>
      </c>
      <c r="AQ114" s="5"/>
      <c r="AR114" s="7">
        <f>IFERROR('Formato Productividad'!$AM114/'Formato Productividad'!$N114,0)</f>
        <v>0</v>
      </c>
      <c r="AS114" s="7">
        <f>IFERROR('Formato Productividad'!$AG114/'Formato Productividad'!$O114,0)</f>
        <v>0</v>
      </c>
      <c r="AT114" s="71">
        <f>IFERROR('Formato Productividad'!$AI114/'Formato Productividad'!$M114,0)</f>
        <v>0</v>
      </c>
      <c r="AU114" s="74"/>
    </row>
    <row r="115" spans="1:47" s="33" customFormat="1" ht="25.5" customHeight="1" x14ac:dyDescent="0.25">
      <c r="A115" s="39">
        <v>114</v>
      </c>
      <c r="B115" s="5"/>
      <c r="C115" s="8"/>
      <c r="D115" s="5"/>
      <c r="E115" s="6" t="str">
        <f>IFERROR(VLOOKUP(D115,'Formato validacion'!$E$2:$F$131,2,0),"Escoja un ESM")</f>
        <v>Escoja un ESM</v>
      </c>
      <c r="F115" s="31"/>
      <c r="G115" s="5"/>
      <c r="H115" s="5"/>
      <c r="I115" s="5"/>
      <c r="J115" s="5"/>
      <c r="K115" s="5"/>
      <c r="L115" s="6" t="str">
        <f>IFERROR(VLOOKUP(K115,Tabla4[[ESPECIALIDADES]:[ÁREA DE LA ESPECIALIDAD]],2,0),"Escoja una especialidad")</f>
        <v>Escoja una especialidad</v>
      </c>
      <c r="M115" s="5"/>
      <c r="N115" s="5"/>
      <c r="O115" s="5"/>
      <c r="P115" s="6">
        <f>'Formato Productividad'!$M115-'Formato Productividad'!$AI115</f>
        <v>0</v>
      </c>
      <c r="Q115" s="6" t="str">
        <f>IFERROR(VLOOKUP('Formato Productividad'!$K115,Tabla4[],3,0),"Escoja una especialidad")</f>
        <v>Escoja una especialidad</v>
      </c>
      <c r="R115" s="6" t="str">
        <f t="shared" si="4"/>
        <v>No aplica</v>
      </c>
      <c r="S115" s="5"/>
      <c r="T115" s="5"/>
      <c r="U115" s="5"/>
      <c r="V115" s="6">
        <f t="shared" si="5"/>
        <v>0</v>
      </c>
      <c r="W115" s="6" t="str">
        <f t="shared" si="6"/>
        <v>No aplica</v>
      </c>
      <c r="X115" s="35" t="str">
        <f t="shared" si="7"/>
        <v>No aplica</v>
      </c>
      <c r="Y115" s="37"/>
      <c r="Z115" s="38"/>
      <c r="AA115" s="36"/>
      <c r="AB115" s="38"/>
      <c r="AC115" s="37"/>
      <c r="AD115" s="38"/>
      <c r="AE115" s="37"/>
      <c r="AF115" s="38"/>
      <c r="AG115" s="37"/>
      <c r="AH115" s="38"/>
      <c r="AI115" s="36"/>
      <c r="AJ115" s="5"/>
      <c r="AK115" s="5"/>
      <c r="AL115" s="6">
        <f>IFERROR('Formato Productividad'!$Y115+'Formato Productividad'!$AA115+'Formato Productividad'!$AC115,0)+'Formato Productividad'!$AE115</f>
        <v>0</v>
      </c>
      <c r="AM115" s="6">
        <f>IFERROR((('Formato Productividad'!$T115+'Formato Productividad'!$V115+'Formato Productividad'!$U115)/'Formato Productividad'!$Q115),0)+'Formato Productividad'!$AL115</f>
        <v>0</v>
      </c>
      <c r="AN115" s="7">
        <f>IFERROR(('Formato Productividad'!$AM115/'Formato Productividad'!$N115)*('Formato Productividad'!$N115/'Formato Productividad'!$P115),0)</f>
        <v>0</v>
      </c>
      <c r="AO115" s="7">
        <f>IFERROR(('Formato Productividad'!$AG115/'Formato Productividad'!$O115)*('Formato Productividad'!$O115/'Formato Productividad'!$P115),0)</f>
        <v>0</v>
      </c>
      <c r="AP115" s="7">
        <f>'Formato Productividad'!$AN115+'Formato Productividad'!$AO115</f>
        <v>0</v>
      </c>
      <c r="AQ115" s="5"/>
      <c r="AR115" s="7">
        <f>IFERROR('Formato Productividad'!$AM115/'Formato Productividad'!$N115,0)</f>
        <v>0</v>
      </c>
      <c r="AS115" s="7">
        <f>IFERROR('Formato Productividad'!$AG115/'Formato Productividad'!$O115,0)</f>
        <v>0</v>
      </c>
      <c r="AT115" s="71">
        <f>IFERROR('Formato Productividad'!$AI115/'Formato Productividad'!$M115,0)</f>
        <v>0</v>
      </c>
      <c r="AU115" s="74"/>
    </row>
    <row r="116" spans="1:47" s="33" customFormat="1" ht="25.5" customHeight="1" x14ac:dyDescent="0.25">
      <c r="A116" s="39">
        <v>115</v>
      </c>
      <c r="B116" s="5"/>
      <c r="C116" s="8"/>
      <c r="D116" s="5"/>
      <c r="E116" s="6" t="str">
        <f>IFERROR(VLOOKUP(D116,'Formato validacion'!$E$2:$F$131,2,0),"Escoja un ESM")</f>
        <v>Escoja un ESM</v>
      </c>
      <c r="F116" s="31"/>
      <c r="G116" s="5"/>
      <c r="H116" s="5"/>
      <c r="I116" s="5"/>
      <c r="J116" s="5"/>
      <c r="K116" s="5"/>
      <c r="L116" s="6" t="str">
        <f>IFERROR(VLOOKUP(K116,Tabla4[[ESPECIALIDADES]:[ÁREA DE LA ESPECIALIDAD]],2,0),"Escoja una especialidad")</f>
        <v>Escoja una especialidad</v>
      </c>
      <c r="M116" s="5"/>
      <c r="N116" s="5"/>
      <c r="O116" s="5"/>
      <c r="P116" s="6">
        <f>'Formato Productividad'!$M116-'Formato Productividad'!$AI116</f>
        <v>0</v>
      </c>
      <c r="Q116" s="6" t="str">
        <f>IFERROR(VLOOKUP('Formato Productividad'!$K116,Tabla4[],3,0),"Escoja una especialidad")</f>
        <v>Escoja una especialidad</v>
      </c>
      <c r="R116" s="6" t="str">
        <f t="shared" si="4"/>
        <v>No aplica</v>
      </c>
      <c r="S116" s="5"/>
      <c r="T116" s="5"/>
      <c r="U116" s="5"/>
      <c r="V116" s="6">
        <f t="shared" si="5"/>
        <v>0</v>
      </c>
      <c r="W116" s="6" t="str">
        <f t="shared" si="6"/>
        <v>No aplica</v>
      </c>
      <c r="X116" s="35" t="str">
        <f t="shared" si="7"/>
        <v>No aplica</v>
      </c>
      <c r="Y116" s="37"/>
      <c r="Z116" s="38"/>
      <c r="AA116" s="36"/>
      <c r="AB116" s="38"/>
      <c r="AC116" s="37"/>
      <c r="AD116" s="38"/>
      <c r="AE116" s="37"/>
      <c r="AF116" s="38"/>
      <c r="AG116" s="37"/>
      <c r="AH116" s="38"/>
      <c r="AI116" s="36"/>
      <c r="AJ116" s="5"/>
      <c r="AK116" s="5"/>
      <c r="AL116" s="6">
        <f>IFERROR('Formato Productividad'!$Y116+'Formato Productividad'!$AA116+'Formato Productividad'!$AC116,0)+'Formato Productividad'!$AE116</f>
        <v>0</v>
      </c>
      <c r="AM116" s="6">
        <f>IFERROR((('Formato Productividad'!$T116+'Formato Productividad'!$V116+'Formato Productividad'!$U116)/'Formato Productividad'!$Q116),0)+'Formato Productividad'!$AL116</f>
        <v>0</v>
      </c>
      <c r="AN116" s="7">
        <f>IFERROR(('Formato Productividad'!$AM116/'Formato Productividad'!$N116)*('Formato Productividad'!$N116/'Formato Productividad'!$P116),0)</f>
        <v>0</v>
      </c>
      <c r="AO116" s="7">
        <f>IFERROR(('Formato Productividad'!$AG116/'Formato Productividad'!$O116)*('Formato Productividad'!$O116/'Formato Productividad'!$P116),0)</f>
        <v>0</v>
      </c>
      <c r="AP116" s="7">
        <f>'Formato Productividad'!$AN116+'Formato Productividad'!$AO116</f>
        <v>0</v>
      </c>
      <c r="AQ116" s="5"/>
      <c r="AR116" s="7">
        <f>IFERROR('Formato Productividad'!$AM116/'Formato Productividad'!$N116,0)</f>
        <v>0</v>
      </c>
      <c r="AS116" s="7">
        <f>IFERROR('Formato Productividad'!$AG116/'Formato Productividad'!$O116,0)</f>
        <v>0</v>
      </c>
      <c r="AT116" s="71">
        <f>IFERROR('Formato Productividad'!$AI116/'Formato Productividad'!$M116,0)</f>
        <v>0</v>
      </c>
      <c r="AU116" s="74"/>
    </row>
    <row r="117" spans="1:47" s="33" customFormat="1" ht="25.5" customHeight="1" x14ac:dyDescent="0.25">
      <c r="A117" s="39">
        <v>116</v>
      </c>
      <c r="B117" s="5"/>
      <c r="C117" s="8"/>
      <c r="D117" s="5"/>
      <c r="E117" s="6" t="str">
        <f>IFERROR(VLOOKUP(D117,'Formato validacion'!$E$2:$F$131,2,0),"Escoja un ESM")</f>
        <v>Escoja un ESM</v>
      </c>
      <c r="F117" s="31"/>
      <c r="G117" s="5"/>
      <c r="H117" s="5"/>
      <c r="I117" s="5"/>
      <c r="J117" s="5"/>
      <c r="K117" s="5"/>
      <c r="L117" s="6" t="str">
        <f>IFERROR(VLOOKUP(K117,Tabla4[[ESPECIALIDADES]:[ÁREA DE LA ESPECIALIDAD]],2,0),"Escoja una especialidad")</f>
        <v>Escoja una especialidad</v>
      </c>
      <c r="M117" s="5"/>
      <c r="N117" s="5"/>
      <c r="O117" s="5"/>
      <c r="P117" s="6">
        <f>'Formato Productividad'!$M117-'Formato Productividad'!$AI117</f>
        <v>0</v>
      </c>
      <c r="Q117" s="6" t="str">
        <f>IFERROR(VLOOKUP('Formato Productividad'!$K117,Tabla4[],3,0),"Escoja una especialidad")</f>
        <v>Escoja una especialidad</v>
      </c>
      <c r="R117" s="6" t="str">
        <f t="shared" si="4"/>
        <v>No aplica</v>
      </c>
      <c r="S117" s="5"/>
      <c r="T117" s="5"/>
      <c r="U117" s="5"/>
      <c r="V117" s="6">
        <f t="shared" si="5"/>
        <v>0</v>
      </c>
      <c r="W117" s="6" t="str">
        <f t="shared" si="6"/>
        <v>No aplica</v>
      </c>
      <c r="X117" s="35" t="str">
        <f t="shared" si="7"/>
        <v>No aplica</v>
      </c>
      <c r="Y117" s="37"/>
      <c r="Z117" s="38"/>
      <c r="AA117" s="36"/>
      <c r="AB117" s="38"/>
      <c r="AC117" s="37"/>
      <c r="AD117" s="38"/>
      <c r="AE117" s="37"/>
      <c r="AF117" s="38"/>
      <c r="AG117" s="37"/>
      <c r="AH117" s="38"/>
      <c r="AI117" s="36"/>
      <c r="AJ117" s="5"/>
      <c r="AK117" s="5"/>
      <c r="AL117" s="6">
        <f>IFERROR('Formato Productividad'!$Y117+'Formato Productividad'!$AA117+'Formato Productividad'!$AC117,0)+'Formato Productividad'!$AE117</f>
        <v>0</v>
      </c>
      <c r="AM117" s="6">
        <f>IFERROR((('Formato Productividad'!$T117+'Formato Productividad'!$V117+'Formato Productividad'!$U117)/'Formato Productividad'!$Q117),0)+'Formato Productividad'!$AL117</f>
        <v>0</v>
      </c>
      <c r="AN117" s="7">
        <f>IFERROR(('Formato Productividad'!$AM117/'Formato Productividad'!$N117)*('Formato Productividad'!$N117/'Formato Productividad'!$P117),0)</f>
        <v>0</v>
      </c>
      <c r="AO117" s="7">
        <f>IFERROR(('Formato Productividad'!$AG117/'Formato Productividad'!$O117)*('Formato Productividad'!$O117/'Formato Productividad'!$P117),0)</f>
        <v>0</v>
      </c>
      <c r="AP117" s="7">
        <f>'Formato Productividad'!$AN117+'Formato Productividad'!$AO117</f>
        <v>0</v>
      </c>
      <c r="AQ117" s="5"/>
      <c r="AR117" s="7">
        <f>IFERROR('Formato Productividad'!$AM117/'Formato Productividad'!$N117,0)</f>
        <v>0</v>
      </c>
      <c r="AS117" s="7">
        <f>IFERROR('Formato Productividad'!$AG117/'Formato Productividad'!$O117,0)</f>
        <v>0</v>
      </c>
      <c r="AT117" s="71">
        <f>IFERROR('Formato Productividad'!$AI117/'Formato Productividad'!$M117,0)</f>
        <v>0</v>
      </c>
      <c r="AU117" s="74"/>
    </row>
    <row r="118" spans="1:47" s="33" customFormat="1" ht="25.5" customHeight="1" x14ac:dyDescent="0.25">
      <c r="A118" s="39">
        <v>117</v>
      </c>
      <c r="B118" s="5"/>
      <c r="C118" s="8"/>
      <c r="D118" s="5"/>
      <c r="E118" s="6" t="str">
        <f>IFERROR(VLOOKUP(D118,'Formato validacion'!$E$2:$F$131,2,0),"Escoja un ESM")</f>
        <v>Escoja un ESM</v>
      </c>
      <c r="F118" s="31"/>
      <c r="G118" s="5"/>
      <c r="H118" s="5"/>
      <c r="I118" s="5"/>
      <c r="J118" s="5"/>
      <c r="K118" s="5"/>
      <c r="L118" s="6" t="str">
        <f>IFERROR(VLOOKUP(K118,Tabla4[[ESPECIALIDADES]:[ÁREA DE LA ESPECIALIDAD]],2,0),"Escoja una especialidad")</f>
        <v>Escoja una especialidad</v>
      </c>
      <c r="M118" s="5"/>
      <c r="N118" s="5"/>
      <c r="O118" s="5"/>
      <c r="P118" s="6">
        <f>'Formato Productividad'!$M118-'Formato Productividad'!$AI118</f>
        <v>0</v>
      </c>
      <c r="Q118" s="6" t="str">
        <f>IFERROR(VLOOKUP('Formato Productividad'!$K118,Tabla4[],3,0),"Escoja una especialidad")</f>
        <v>Escoja una especialidad</v>
      </c>
      <c r="R118" s="6" t="str">
        <f t="shared" si="4"/>
        <v>No aplica</v>
      </c>
      <c r="S118" s="5"/>
      <c r="T118" s="5"/>
      <c r="U118" s="5"/>
      <c r="V118" s="6">
        <f t="shared" si="5"/>
        <v>0</v>
      </c>
      <c r="W118" s="6" t="str">
        <f t="shared" si="6"/>
        <v>No aplica</v>
      </c>
      <c r="X118" s="35" t="str">
        <f t="shared" si="7"/>
        <v>No aplica</v>
      </c>
      <c r="Y118" s="37"/>
      <c r="Z118" s="38"/>
      <c r="AA118" s="36"/>
      <c r="AB118" s="38"/>
      <c r="AC118" s="37"/>
      <c r="AD118" s="38"/>
      <c r="AE118" s="37"/>
      <c r="AF118" s="38"/>
      <c r="AG118" s="37"/>
      <c r="AH118" s="38"/>
      <c r="AI118" s="36"/>
      <c r="AJ118" s="5"/>
      <c r="AK118" s="5"/>
      <c r="AL118" s="6">
        <f>IFERROR('Formato Productividad'!$Y118+'Formato Productividad'!$AA118+'Formato Productividad'!$AC118,0)+'Formato Productividad'!$AE118</f>
        <v>0</v>
      </c>
      <c r="AM118" s="6">
        <f>IFERROR((('Formato Productividad'!$T118+'Formato Productividad'!$V118+'Formato Productividad'!$U118)/'Formato Productividad'!$Q118),0)+'Formato Productividad'!$AL118</f>
        <v>0</v>
      </c>
      <c r="AN118" s="7">
        <f>IFERROR(('Formato Productividad'!$AM118/'Formato Productividad'!$N118)*('Formato Productividad'!$N118/'Formato Productividad'!$P118),0)</f>
        <v>0</v>
      </c>
      <c r="AO118" s="7">
        <f>IFERROR(('Formato Productividad'!$AG118/'Formato Productividad'!$O118)*('Formato Productividad'!$O118/'Formato Productividad'!$P118),0)</f>
        <v>0</v>
      </c>
      <c r="AP118" s="7">
        <f>'Formato Productividad'!$AN118+'Formato Productividad'!$AO118</f>
        <v>0</v>
      </c>
      <c r="AQ118" s="5"/>
      <c r="AR118" s="7">
        <f>IFERROR('Formato Productividad'!$AM118/'Formato Productividad'!$N118,0)</f>
        <v>0</v>
      </c>
      <c r="AS118" s="7">
        <f>IFERROR('Formato Productividad'!$AG118/'Formato Productividad'!$O118,0)</f>
        <v>0</v>
      </c>
      <c r="AT118" s="71">
        <f>IFERROR('Formato Productividad'!$AI118/'Formato Productividad'!$M118,0)</f>
        <v>0</v>
      </c>
      <c r="AU118" s="74"/>
    </row>
    <row r="119" spans="1:47" s="33" customFormat="1" ht="25.5" customHeight="1" x14ac:dyDescent="0.25">
      <c r="A119" s="39">
        <v>118</v>
      </c>
      <c r="B119" s="5"/>
      <c r="C119" s="8"/>
      <c r="D119" s="5"/>
      <c r="E119" s="6" t="str">
        <f>IFERROR(VLOOKUP(D119,'Formato validacion'!$E$2:$F$131,2,0),"Escoja un ESM")</f>
        <v>Escoja un ESM</v>
      </c>
      <c r="F119" s="31"/>
      <c r="G119" s="5"/>
      <c r="H119" s="5"/>
      <c r="I119" s="5"/>
      <c r="J119" s="5"/>
      <c r="K119" s="5"/>
      <c r="L119" s="6" t="str">
        <f>IFERROR(VLOOKUP(K119,Tabla4[[ESPECIALIDADES]:[ÁREA DE LA ESPECIALIDAD]],2,0),"Escoja una especialidad")</f>
        <v>Escoja una especialidad</v>
      </c>
      <c r="M119" s="5"/>
      <c r="N119" s="5"/>
      <c r="O119" s="5"/>
      <c r="P119" s="6">
        <f>'Formato Productividad'!$M119-'Formato Productividad'!$AI119</f>
        <v>0</v>
      </c>
      <c r="Q119" s="6" t="str">
        <f>IFERROR(VLOOKUP('Formato Productividad'!$K119,Tabla4[],3,0),"Escoja una especialidad")</f>
        <v>Escoja una especialidad</v>
      </c>
      <c r="R119" s="6" t="str">
        <f t="shared" si="4"/>
        <v>No aplica</v>
      </c>
      <c r="S119" s="5"/>
      <c r="T119" s="5"/>
      <c r="U119" s="5"/>
      <c r="V119" s="6">
        <f t="shared" si="5"/>
        <v>0</v>
      </c>
      <c r="W119" s="6" t="str">
        <f t="shared" si="6"/>
        <v>No aplica</v>
      </c>
      <c r="X119" s="35" t="str">
        <f t="shared" si="7"/>
        <v>No aplica</v>
      </c>
      <c r="Y119" s="37"/>
      <c r="Z119" s="38"/>
      <c r="AA119" s="36"/>
      <c r="AB119" s="38"/>
      <c r="AC119" s="37"/>
      <c r="AD119" s="38"/>
      <c r="AE119" s="37"/>
      <c r="AF119" s="38"/>
      <c r="AG119" s="37"/>
      <c r="AH119" s="38"/>
      <c r="AI119" s="36"/>
      <c r="AJ119" s="5"/>
      <c r="AK119" s="5"/>
      <c r="AL119" s="6">
        <f>IFERROR('Formato Productividad'!$Y119+'Formato Productividad'!$AA119+'Formato Productividad'!$AC119,0)+'Formato Productividad'!$AE119</f>
        <v>0</v>
      </c>
      <c r="AM119" s="6">
        <f>IFERROR((('Formato Productividad'!$T119+'Formato Productividad'!$V119+'Formato Productividad'!$U119)/'Formato Productividad'!$Q119),0)+'Formato Productividad'!$AL119</f>
        <v>0</v>
      </c>
      <c r="AN119" s="7">
        <f>IFERROR(('Formato Productividad'!$AM119/'Formato Productividad'!$N119)*('Formato Productividad'!$N119/'Formato Productividad'!$P119),0)</f>
        <v>0</v>
      </c>
      <c r="AO119" s="7">
        <f>IFERROR(('Formato Productividad'!$AG119/'Formato Productividad'!$O119)*('Formato Productividad'!$O119/'Formato Productividad'!$P119),0)</f>
        <v>0</v>
      </c>
      <c r="AP119" s="7">
        <f>'Formato Productividad'!$AN119+'Formato Productividad'!$AO119</f>
        <v>0</v>
      </c>
      <c r="AQ119" s="5"/>
      <c r="AR119" s="7">
        <f>IFERROR('Formato Productividad'!$AM119/'Formato Productividad'!$N119,0)</f>
        <v>0</v>
      </c>
      <c r="AS119" s="7">
        <f>IFERROR('Formato Productividad'!$AG119/'Formato Productividad'!$O119,0)</f>
        <v>0</v>
      </c>
      <c r="AT119" s="71">
        <f>IFERROR('Formato Productividad'!$AI119/'Formato Productividad'!$M119,0)</f>
        <v>0</v>
      </c>
      <c r="AU119" s="74"/>
    </row>
    <row r="120" spans="1:47" s="33" customFormat="1" ht="25.5" customHeight="1" x14ac:dyDescent="0.25">
      <c r="A120" s="39">
        <v>119</v>
      </c>
      <c r="B120" s="5"/>
      <c r="C120" s="8"/>
      <c r="D120" s="5"/>
      <c r="E120" s="6" t="str">
        <f>IFERROR(VLOOKUP(D120,'Formato validacion'!$E$2:$F$131,2,0),"Escoja un ESM")</f>
        <v>Escoja un ESM</v>
      </c>
      <c r="F120" s="31"/>
      <c r="G120" s="5"/>
      <c r="H120" s="5"/>
      <c r="I120" s="5"/>
      <c r="J120" s="5"/>
      <c r="K120" s="5"/>
      <c r="L120" s="6" t="str">
        <f>IFERROR(VLOOKUP(K120,Tabla4[[ESPECIALIDADES]:[ÁREA DE LA ESPECIALIDAD]],2,0),"Escoja una especialidad")</f>
        <v>Escoja una especialidad</v>
      </c>
      <c r="M120" s="5"/>
      <c r="N120" s="5"/>
      <c r="O120" s="5"/>
      <c r="P120" s="6">
        <f>'Formato Productividad'!$M120-'Formato Productividad'!$AI120</f>
        <v>0</v>
      </c>
      <c r="Q120" s="6" t="str">
        <f>IFERROR(VLOOKUP('Formato Productividad'!$K120,Tabla4[],3,0),"Escoja una especialidad")</f>
        <v>Escoja una especialidad</v>
      </c>
      <c r="R120" s="6" t="str">
        <f t="shared" si="4"/>
        <v>No aplica</v>
      </c>
      <c r="S120" s="5"/>
      <c r="T120" s="5"/>
      <c r="U120" s="5"/>
      <c r="V120" s="6">
        <f t="shared" si="5"/>
        <v>0</v>
      </c>
      <c r="W120" s="6" t="str">
        <f t="shared" si="6"/>
        <v>No aplica</v>
      </c>
      <c r="X120" s="35" t="str">
        <f t="shared" si="7"/>
        <v>No aplica</v>
      </c>
      <c r="Y120" s="37"/>
      <c r="Z120" s="38"/>
      <c r="AA120" s="36"/>
      <c r="AB120" s="38"/>
      <c r="AC120" s="37"/>
      <c r="AD120" s="38"/>
      <c r="AE120" s="37"/>
      <c r="AF120" s="38"/>
      <c r="AG120" s="37"/>
      <c r="AH120" s="38"/>
      <c r="AI120" s="36"/>
      <c r="AJ120" s="5"/>
      <c r="AK120" s="5"/>
      <c r="AL120" s="6">
        <f>IFERROR('Formato Productividad'!$Y120+'Formato Productividad'!$AA120+'Formato Productividad'!$AC120,0)+'Formato Productividad'!$AE120</f>
        <v>0</v>
      </c>
      <c r="AM120" s="6">
        <f>IFERROR((('Formato Productividad'!$T120+'Formato Productividad'!$V120+'Formato Productividad'!$U120)/'Formato Productividad'!$Q120),0)+'Formato Productividad'!$AL120</f>
        <v>0</v>
      </c>
      <c r="AN120" s="7">
        <f>IFERROR(('Formato Productividad'!$AM120/'Formato Productividad'!$N120)*('Formato Productividad'!$N120/'Formato Productividad'!$P120),0)</f>
        <v>0</v>
      </c>
      <c r="AO120" s="7">
        <f>IFERROR(('Formato Productividad'!$AG120/'Formato Productividad'!$O120)*('Formato Productividad'!$O120/'Formato Productividad'!$P120),0)</f>
        <v>0</v>
      </c>
      <c r="AP120" s="7">
        <f>'Formato Productividad'!$AN120+'Formato Productividad'!$AO120</f>
        <v>0</v>
      </c>
      <c r="AQ120" s="5"/>
      <c r="AR120" s="7">
        <f>IFERROR('Formato Productividad'!$AM120/'Formato Productividad'!$N120,0)</f>
        <v>0</v>
      </c>
      <c r="AS120" s="7">
        <f>IFERROR('Formato Productividad'!$AG120/'Formato Productividad'!$O120,0)</f>
        <v>0</v>
      </c>
      <c r="AT120" s="71">
        <f>IFERROR('Formato Productividad'!$AI120/'Formato Productividad'!$M120,0)</f>
        <v>0</v>
      </c>
      <c r="AU120" s="74"/>
    </row>
    <row r="121" spans="1:47" s="33" customFormat="1" ht="25.5" customHeight="1" x14ac:dyDescent="0.25">
      <c r="A121" s="39">
        <v>120</v>
      </c>
      <c r="B121" s="5"/>
      <c r="C121" s="8"/>
      <c r="D121" s="5"/>
      <c r="E121" s="6" t="str">
        <f>IFERROR(VLOOKUP(D121,'Formato validacion'!$E$2:$F$131,2,0),"Escoja un ESM")</f>
        <v>Escoja un ESM</v>
      </c>
      <c r="F121" s="31"/>
      <c r="G121" s="5"/>
      <c r="H121" s="5"/>
      <c r="I121" s="5"/>
      <c r="J121" s="5"/>
      <c r="K121" s="5"/>
      <c r="L121" s="6" t="str">
        <f>IFERROR(VLOOKUP(K121,Tabla4[[ESPECIALIDADES]:[ÁREA DE LA ESPECIALIDAD]],2,0),"Escoja una especialidad")</f>
        <v>Escoja una especialidad</v>
      </c>
      <c r="M121" s="5"/>
      <c r="N121" s="5"/>
      <c r="O121" s="5"/>
      <c r="P121" s="6">
        <f>'Formato Productividad'!$M121-'Formato Productividad'!$AI121</f>
        <v>0</v>
      </c>
      <c r="Q121" s="6" t="str">
        <f>IFERROR(VLOOKUP('Formato Productividad'!$K121,Tabla4[],3,0),"Escoja una especialidad")</f>
        <v>Escoja una especialidad</v>
      </c>
      <c r="R121" s="6" t="str">
        <f t="shared" si="4"/>
        <v>No aplica</v>
      </c>
      <c r="S121" s="5"/>
      <c r="T121" s="5"/>
      <c r="U121" s="5"/>
      <c r="V121" s="6">
        <f t="shared" si="5"/>
        <v>0</v>
      </c>
      <c r="W121" s="6" t="str">
        <f t="shared" si="6"/>
        <v>No aplica</v>
      </c>
      <c r="X121" s="35" t="str">
        <f t="shared" si="7"/>
        <v>No aplica</v>
      </c>
      <c r="Y121" s="37"/>
      <c r="Z121" s="38"/>
      <c r="AA121" s="36"/>
      <c r="AB121" s="38"/>
      <c r="AC121" s="37"/>
      <c r="AD121" s="38"/>
      <c r="AE121" s="37"/>
      <c r="AF121" s="38"/>
      <c r="AG121" s="37"/>
      <c r="AH121" s="38"/>
      <c r="AI121" s="36"/>
      <c r="AJ121" s="5"/>
      <c r="AK121" s="5"/>
      <c r="AL121" s="6">
        <f>IFERROR('Formato Productividad'!$Y121+'Formato Productividad'!$AA121+'Formato Productividad'!$AC121,0)+'Formato Productividad'!$AE121</f>
        <v>0</v>
      </c>
      <c r="AM121" s="6">
        <f>IFERROR((('Formato Productividad'!$T121+'Formato Productividad'!$V121+'Formato Productividad'!$U121)/'Formato Productividad'!$Q121),0)+'Formato Productividad'!$AL121</f>
        <v>0</v>
      </c>
      <c r="AN121" s="7">
        <f>IFERROR(('Formato Productividad'!$AM121/'Formato Productividad'!$N121)*('Formato Productividad'!$N121/'Formato Productividad'!$P121),0)</f>
        <v>0</v>
      </c>
      <c r="AO121" s="7">
        <f>IFERROR(('Formato Productividad'!$AG121/'Formato Productividad'!$O121)*('Formato Productividad'!$O121/'Formato Productividad'!$P121),0)</f>
        <v>0</v>
      </c>
      <c r="AP121" s="7">
        <f>'Formato Productividad'!$AN121+'Formato Productividad'!$AO121</f>
        <v>0</v>
      </c>
      <c r="AQ121" s="5"/>
      <c r="AR121" s="7">
        <f>IFERROR('Formato Productividad'!$AM121/'Formato Productividad'!$N121,0)</f>
        <v>0</v>
      </c>
      <c r="AS121" s="7">
        <f>IFERROR('Formato Productividad'!$AG121/'Formato Productividad'!$O121,0)</f>
        <v>0</v>
      </c>
      <c r="AT121" s="71">
        <f>IFERROR('Formato Productividad'!$AI121/'Formato Productividad'!$M121,0)</f>
        <v>0</v>
      </c>
      <c r="AU121" s="74"/>
    </row>
    <row r="122" spans="1:47" s="33" customFormat="1" ht="25.5" customHeight="1" x14ac:dyDescent="0.25">
      <c r="A122" s="39">
        <v>121</v>
      </c>
      <c r="B122" s="5"/>
      <c r="C122" s="8"/>
      <c r="D122" s="5"/>
      <c r="E122" s="6" t="str">
        <f>IFERROR(VLOOKUP(D122,'Formato validacion'!$E$2:$F$131,2,0),"Escoja un ESM")</f>
        <v>Escoja un ESM</v>
      </c>
      <c r="F122" s="31"/>
      <c r="G122" s="5"/>
      <c r="H122" s="5"/>
      <c r="I122" s="5"/>
      <c r="J122" s="5"/>
      <c r="K122" s="5"/>
      <c r="L122" s="6" t="str">
        <f>IFERROR(VLOOKUP(K122,Tabla4[[ESPECIALIDADES]:[ÁREA DE LA ESPECIALIDAD]],2,0),"Escoja una especialidad")</f>
        <v>Escoja una especialidad</v>
      </c>
      <c r="M122" s="5"/>
      <c r="N122" s="5"/>
      <c r="O122" s="5"/>
      <c r="P122" s="6">
        <f>'Formato Productividad'!$M122-'Formato Productividad'!$AI122</f>
        <v>0</v>
      </c>
      <c r="Q122" s="6" t="str">
        <f>IFERROR(VLOOKUP('Formato Productividad'!$K122,Tabla4[],3,0),"Escoja una especialidad")</f>
        <v>Escoja una especialidad</v>
      </c>
      <c r="R122" s="6" t="str">
        <f t="shared" si="4"/>
        <v>No aplica</v>
      </c>
      <c r="S122" s="5"/>
      <c r="T122" s="5"/>
      <c r="U122" s="5"/>
      <c r="V122" s="6">
        <f t="shared" si="5"/>
        <v>0</v>
      </c>
      <c r="W122" s="6" t="str">
        <f t="shared" si="6"/>
        <v>No aplica</v>
      </c>
      <c r="X122" s="35" t="str">
        <f t="shared" si="7"/>
        <v>No aplica</v>
      </c>
      <c r="Y122" s="37"/>
      <c r="Z122" s="38"/>
      <c r="AA122" s="36"/>
      <c r="AB122" s="38"/>
      <c r="AC122" s="37"/>
      <c r="AD122" s="38"/>
      <c r="AE122" s="37"/>
      <c r="AF122" s="38"/>
      <c r="AG122" s="37"/>
      <c r="AH122" s="38"/>
      <c r="AI122" s="36"/>
      <c r="AJ122" s="5"/>
      <c r="AK122" s="5"/>
      <c r="AL122" s="6">
        <f>IFERROR('Formato Productividad'!$Y122+'Formato Productividad'!$AA122+'Formato Productividad'!$AC122,0)+'Formato Productividad'!$AE122</f>
        <v>0</v>
      </c>
      <c r="AM122" s="6">
        <f>IFERROR((('Formato Productividad'!$T122+'Formato Productividad'!$V122+'Formato Productividad'!$U122)/'Formato Productividad'!$Q122),0)+'Formato Productividad'!$AL122</f>
        <v>0</v>
      </c>
      <c r="AN122" s="7">
        <f>IFERROR(('Formato Productividad'!$AM122/'Formato Productividad'!$N122)*('Formato Productividad'!$N122/'Formato Productividad'!$P122),0)</f>
        <v>0</v>
      </c>
      <c r="AO122" s="7">
        <f>IFERROR(('Formato Productividad'!$AG122/'Formato Productividad'!$O122)*('Formato Productividad'!$O122/'Formato Productividad'!$P122),0)</f>
        <v>0</v>
      </c>
      <c r="AP122" s="7">
        <f>'Formato Productividad'!$AN122+'Formato Productividad'!$AO122</f>
        <v>0</v>
      </c>
      <c r="AQ122" s="5"/>
      <c r="AR122" s="7">
        <f>IFERROR('Formato Productividad'!$AM122/'Formato Productividad'!$N122,0)</f>
        <v>0</v>
      </c>
      <c r="AS122" s="7">
        <f>IFERROR('Formato Productividad'!$AG122/'Formato Productividad'!$O122,0)</f>
        <v>0</v>
      </c>
      <c r="AT122" s="71">
        <f>IFERROR('Formato Productividad'!$AI122/'Formato Productividad'!$M122,0)</f>
        <v>0</v>
      </c>
      <c r="AU122" s="74"/>
    </row>
    <row r="123" spans="1:47" s="33" customFormat="1" ht="25.5" customHeight="1" x14ac:dyDescent="0.25">
      <c r="A123" s="39">
        <v>122</v>
      </c>
      <c r="B123" s="5"/>
      <c r="C123" s="8"/>
      <c r="D123" s="5"/>
      <c r="E123" s="6" t="str">
        <f>IFERROR(VLOOKUP(D123,'Formato validacion'!$E$2:$F$131,2,0),"Escoja un ESM")</f>
        <v>Escoja un ESM</v>
      </c>
      <c r="F123" s="31"/>
      <c r="G123" s="5"/>
      <c r="H123" s="5"/>
      <c r="I123" s="5"/>
      <c r="J123" s="5"/>
      <c r="K123" s="5"/>
      <c r="L123" s="6" t="str">
        <f>IFERROR(VLOOKUP(K123,Tabla4[[ESPECIALIDADES]:[ÁREA DE LA ESPECIALIDAD]],2,0),"Escoja una especialidad")</f>
        <v>Escoja una especialidad</v>
      </c>
      <c r="M123" s="5"/>
      <c r="N123" s="5"/>
      <c r="O123" s="5"/>
      <c r="P123" s="6">
        <f>'Formato Productividad'!$M123-'Formato Productividad'!$AI123</f>
        <v>0</v>
      </c>
      <c r="Q123" s="6" t="str">
        <f>IFERROR(VLOOKUP('Formato Productividad'!$K123,Tabla4[],3,0),"Escoja una especialidad")</f>
        <v>Escoja una especialidad</v>
      </c>
      <c r="R123" s="6" t="str">
        <f t="shared" si="4"/>
        <v>No aplica</v>
      </c>
      <c r="S123" s="5"/>
      <c r="T123" s="5"/>
      <c r="U123" s="5"/>
      <c r="V123" s="6">
        <f t="shared" si="5"/>
        <v>0</v>
      </c>
      <c r="W123" s="6" t="str">
        <f t="shared" si="6"/>
        <v>No aplica</v>
      </c>
      <c r="X123" s="35" t="str">
        <f t="shared" si="7"/>
        <v>No aplica</v>
      </c>
      <c r="Y123" s="37"/>
      <c r="Z123" s="38"/>
      <c r="AA123" s="36"/>
      <c r="AB123" s="38"/>
      <c r="AC123" s="37"/>
      <c r="AD123" s="38"/>
      <c r="AE123" s="37"/>
      <c r="AF123" s="38"/>
      <c r="AG123" s="37"/>
      <c r="AH123" s="38"/>
      <c r="AI123" s="36"/>
      <c r="AJ123" s="5"/>
      <c r="AK123" s="5"/>
      <c r="AL123" s="6">
        <f>IFERROR('Formato Productividad'!$Y123+'Formato Productividad'!$AA123+'Formato Productividad'!$AC123,0)+'Formato Productividad'!$AE123</f>
        <v>0</v>
      </c>
      <c r="AM123" s="6">
        <f>IFERROR((('Formato Productividad'!$T123+'Formato Productividad'!$V123+'Formato Productividad'!$U123)/'Formato Productividad'!$Q123),0)+'Formato Productividad'!$AL123</f>
        <v>0</v>
      </c>
      <c r="AN123" s="7">
        <f>IFERROR(('Formato Productividad'!$AM123/'Formato Productividad'!$N123)*('Formato Productividad'!$N123/'Formato Productividad'!$P123),0)</f>
        <v>0</v>
      </c>
      <c r="AO123" s="7">
        <f>IFERROR(('Formato Productividad'!$AG123/'Formato Productividad'!$O123)*('Formato Productividad'!$O123/'Formato Productividad'!$P123),0)</f>
        <v>0</v>
      </c>
      <c r="AP123" s="7">
        <f>'Formato Productividad'!$AN123+'Formato Productividad'!$AO123</f>
        <v>0</v>
      </c>
      <c r="AQ123" s="5"/>
      <c r="AR123" s="7">
        <f>IFERROR('Formato Productividad'!$AM123/'Formato Productividad'!$N123,0)</f>
        <v>0</v>
      </c>
      <c r="AS123" s="7">
        <f>IFERROR('Formato Productividad'!$AG123/'Formato Productividad'!$O123,0)</f>
        <v>0</v>
      </c>
      <c r="AT123" s="71">
        <f>IFERROR('Formato Productividad'!$AI123/'Formato Productividad'!$M123,0)</f>
        <v>0</v>
      </c>
      <c r="AU123" s="74"/>
    </row>
    <row r="124" spans="1:47" s="33" customFormat="1" ht="25.5" customHeight="1" x14ac:dyDescent="0.25">
      <c r="A124" s="39">
        <v>123</v>
      </c>
      <c r="B124" s="5"/>
      <c r="C124" s="8"/>
      <c r="D124" s="5"/>
      <c r="E124" s="6" t="str">
        <f>IFERROR(VLOOKUP(D124,'Formato validacion'!$E$2:$F$131,2,0),"Escoja un ESM")</f>
        <v>Escoja un ESM</v>
      </c>
      <c r="F124" s="31"/>
      <c r="G124" s="5"/>
      <c r="H124" s="5"/>
      <c r="I124" s="5"/>
      <c r="J124" s="5"/>
      <c r="K124" s="5"/>
      <c r="L124" s="6" t="str">
        <f>IFERROR(VLOOKUP(K124,Tabla4[[ESPECIALIDADES]:[ÁREA DE LA ESPECIALIDAD]],2,0),"Escoja una especialidad")</f>
        <v>Escoja una especialidad</v>
      </c>
      <c r="M124" s="5"/>
      <c r="N124" s="5"/>
      <c r="O124" s="5"/>
      <c r="P124" s="6">
        <f>'Formato Productividad'!$M124-'Formato Productividad'!$AI124</f>
        <v>0</v>
      </c>
      <c r="Q124" s="6" t="str">
        <f>IFERROR(VLOOKUP('Formato Productividad'!$K124,Tabla4[],3,0),"Escoja una especialidad")</f>
        <v>Escoja una especialidad</v>
      </c>
      <c r="R124" s="6" t="str">
        <f t="shared" si="4"/>
        <v>No aplica</v>
      </c>
      <c r="S124" s="5"/>
      <c r="T124" s="5"/>
      <c r="U124" s="5"/>
      <c r="V124" s="6">
        <f t="shared" si="5"/>
        <v>0</v>
      </c>
      <c r="W124" s="6" t="str">
        <f t="shared" si="6"/>
        <v>No aplica</v>
      </c>
      <c r="X124" s="35" t="str">
        <f t="shared" si="7"/>
        <v>No aplica</v>
      </c>
      <c r="Y124" s="37"/>
      <c r="Z124" s="38"/>
      <c r="AA124" s="36"/>
      <c r="AB124" s="38"/>
      <c r="AC124" s="37"/>
      <c r="AD124" s="38"/>
      <c r="AE124" s="37"/>
      <c r="AF124" s="38"/>
      <c r="AG124" s="37"/>
      <c r="AH124" s="38"/>
      <c r="AI124" s="36"/>
      <c r="AJ124" s="5"/>
      <c r="AK124" s="5"/>
      <c r="AL124" s="6">
        <f>IFERROR('Formato Productividad'!$Y124+'Formato Productividad'!$AA124+'Formato Productividad'!$AC124,0)+'Formato Productividad'!$AE124</f>
        <v>0</v>
      </c>
      <c r="AM124" s="6">
        <f>IFERROR((('Formato Productividad'!$T124+'Formato Productividad'!$V124+'Formato Productividad'!$U124)/'Formato Productividad'!$Q124),0)+'Formato Productividad'!$AL124</f>
        <v>0</v>
      </c>
      <c r="AN124" s="7">
        <f>IFERROR(('Formato Productividad'!$AM124/'Formato Productividad'!$N124)*('Formato Productividad'!$N124/'Formato Productividad'!$P124),0)</f>
        <v>0</v>
      </c>
      <c r="AO124" s="7">
        <f>IFERROR(('Formato Productividad'!$AG124/'Formato Productividad'!$O124)*('Formato Productividad'!$O124/'Formato Productividad'!$P124),0)</f>
        <v>0</v>
      </c>
      <c r="AP124" s="7">
        <f>'Formato Productividad'!$AN124+'Formato Productividad'!$AO124</f>
        <v>0</v>
      </c>
      <c r="AQ124" s="5"/>
      <c r="AR124" s="7">
        <f>IFERROR('Formato Productividad'!$AM124/'Formato Productividad'!$N124,0)</f>
        <v>0</v>
      </c>
      <c r="AS124" s="7">
        <f>IFERROR('Formato Productividad'!$AG124/'Formato Productividad'!$O124,0)</f>
        <v>0</v>
      </c>
      <c r="AT124" s="71">
        <f>IFERROR('Formato Productividad'!$AI124/'Formato Productividad'!$M124,0)</f>
        <v>0</v>
      </c>
      <c r="AU124" s="74"/>
    </row>
    <row r="125" spans="1:47" s="33" customFormat="1" ht="25.5" customHeight="1" x14ac:dyDescent="0.25">
      <c r="A125" s="39">
        <v>124</v>
      </c>
      <c r="B125" s="5"/>
      <c r="C125" s="8"/>
      <c r="D125" s="5"/>
      <c r="E125" s="6" t="str">
        <f>IFERROR(VLOOKUP(D125,'Formato validacion'!$E$2:$F$131,2,0),"Escoja un ESM")</f>
        <v>Escoja un ESM</v>
      </c>
      <c r="F125" s="31"/>
      <c r="G125" s="5"/>
      <c r="H125" s="5"/>
      <c r="I125" s="5"/>
      <c r="J125" s="5"/>
      <c r="K125" s="5"/>
      <c r="L125" s="6" t="str">
        <f>IFERROR(VLOOKUP(K125,Tabla4[[ESPECIALIDADES]:[ÁREA DE LA ESPECIALIDAD]],2,0),"Escoja una especialidad")</f>
        <v>Escoja una especialidad</v>
      </c>
      <c r="M125" s="5"/>
      <c r="N125" s="5"/>
      <c r="O125" s="5"/>
      <c r="P125" s="6">
        <f>'Formato Productividad'!$M125-'Formato Productividad'!$AI125</f>
        <v>0</v>
      </c>
      <c r="Q125" s="6" t="str">
        <f>IFERROR(VLOOKUP('Formato Productividad'!$K125,Tabla4[],3,0),"Escoja una especialidad")</f>
        <v>Escoja una especialidad</v>
      </c>
      <c r="R125" s="6" t="str">
        <f t="shared" si="4"/>
        <v>No aplica</v>
      </c>
      <c r="S125" s="5"/>
      <c r="T125" s="5"/>
      <c r="U125" s="5"/>
      <c r="V125" s="6">
        <f t="shared" si="5"/>
        <v>0</v>
      </c>
      <c r="W125" s="6" t="str">
        <f t="shared" si="6"/>
        <v>No aplica</v>
      </c>
      <c r="X125" s="35" t="str">
        <f t="shared" si="7"/>
        <v>No aplica</v>
      </c>
      <c r="Y125" s="37"/>
      <c r="Z125" s="38"/>
      <c r="AA125" s="36"/>
      <c r="AB125" s="38"/>
      <c r="AC125" s="37"/>
      <c r="AD125" s="38"/>
      <c r="AE125" s="37"/>
      <c r="AF125" s="38"/>
      <c r="AG125" s="37"/>
      <c r="AH125" s="38"/>
      <c r="AI125" s="36"/>
      <c r="AJ125" s="5"/>
      <c r="AK125" s="5"/>
      <c r="AL125" s="6">
        <f>IFERROR('Formato Productividad'!$Y125+'Formato Productividad'!$AA125+'Formato Productividad'!$AC125,0)+'Formato Productividad'!$AE125</f>
        <v>0</v>
      </c>
      <c r="AM125" s="6">
        <f>IFERROR((('Formato Productividad'!$T125+'Formato Productividad'!$V125+'Formato Productividad'!$U125)/'Formato Productividad'!$Q125),0)+'Formato Productividad'!$AL125</f>
        <v>0</v>
      </c>
      <c r="AN125" s="7">
        <f>IFERROR(('Formato Productividad'!$AM125/'Formato Productividad'!$N125)*('Formato Productividad'!$N125/'Formato Productividad'!$P125),0)</f>
        <v>0</v>
      </c>
      <c r="AO125" s="7">
        <f>IFERROR(('Formato Productividad'!$AG125/'Formato Productividad'!$O125)*('Formato Productividad'!$O125/'Formato Productividad'!$P125),0)</f>
        <v>0</v>
      </c>
      <c r="AP125" s="7">
        <f>'Formato Productividad'!$AN125+'Formato Productividad'!$AO125</f>
        <v>0</v>
      </c>
      <c r="AQ125" s="5"/>
      <c r="AR125" s="7">
        <f>IFERROR('Formato Productividad'!$AM125/'Formato Productividad'!$N125,0)</f>
        <v>0</v>
      </c>
      <c r="AS125" s="7">
        <f>IFERROR('Formato Productividad'!$AG125/'Formato Productividad'!$O125,0)</f>
        <v>0</v>
      </c>
      <c r="AT125" s="71">
        <f>IFERROR('Formato Productividad'!$AI125/'Formato Productividad'!$M125,0)</f>
        <v>0</v>
      </c>
      <c r="AU125" s="74"/>
    </row>
    <row r="126" spans="1:47" s="33" customFormat="1" ht="25.5" customHeight="1" x14ac:dyDescent="0.25">
      <c r="A126" s="39">
        <v>125</v>
      </c>
      <c r="B126" s="5"/>
      <c r="C126" s="8"/>
      <c r="D126" s="5"/>
      <c r="E126" s="6" t="str">
        <f>IFERROR(VLOOKUP(D126,'Formato validacion'!$E$2:$F$131,2,0),"Escoja un ESM")</f>
        <v>Escoja un ESM</v>
      </c>
      <c r="F126" s="31"/>
      <c r="G126" s="5"/>
      <c r="H126" s="5"/>
      <c r="I126" s="5"/>
      <c r="J126" s="5"/>
      <c r="K126" s="5"/>
      <c r="L126" s="6" t="str">
        <f>IFERROR(VLOOKUP(K126,Tabla4[[ESPECIALIDADES]:[ÁREA DE LA ESPECIALIDAD]],2,0),"Escoja una especialidad")</f>
        <v>Escoja una especialidad</v>
      </c>
      <c r="M126" s="5"/>
      <c r="N126" s="5"/>
      <c r="O126" s="5"/>
      <c r="P126" s="6">
        <f>'Formato Productividad'!$M126-'Formato Productividad'!$AI126</f>
        <v>0</v>
      </c>
      <c r="Q126" s="6" t="str">
        <f>IFERROR(VLOOKUP('Formato Productividad'!$K126,Tabla4[],3,0),"Escoja una especialidad")</f>
        <v>Escoja una especialidad</v>
      </c>
      <c r="R126" s="6" t="str">
        <f t="shared" si="4"/>
        <v>No aplica</v>
      </c>
      <c r="S126" s="5"/>
      <c r="T126" s="5"/>
      <c r="U126" s="5"/>
      <c r="V126" s="6">
        <f t="shared" si="5"/>
        <v>0</v>
      </c>
      <c r="W126" s="6" t="str">
        <f t="shared" si="6"/>
        <v>No aplica</v>
      </c>
      <c r="X126" s="35" t="str">
        <f t="shared" si="7"/>
        <v>No aplica</v>
      </c>
      <c r="Y126" s="37"/>
      <c r="Z126" s="38"/>
      <c r="AA126" s="36"/>
      <c r="AB126" s="38"/>
      <c r="AC126" s="37"/>
      <c r="AD126" s="38"/>
      <c r="AE126" s="37"/>
      <c r="AF126" s="38"/>
      <c r="AG126" s="37"/>
      <c r="AH126" s="38"/>
      <c r="AI126" s="36"/>
      <c r="AJ126" s="5"/>
      <c r="AK126" s="5"/>
      <c r="AL126" s="6">
        <f>IFERROR('Formato Productividad'!$Y126+'Formato Productividad'!$AA126+'Formato Productividad'!$AC126,0)+'Formato Productividad'!$AE126</f>
        <v>0</v>
      </c>
      <c r="AM126" s="6">
        <f>IFERROR((('Formato Productividad'!$T126+'Formato Productividad'!$V126+'Formato Productividad'!$U126)/'Formato Productividad'!$Q126),0)+'Formato Productividad'!$AL126</f>
        <v>0</v>
      </c>
      <c r="AN126" s="7">
        <f>IFERROR(('Formato Productividad'!$AM126/'Formato Productividad'!$N126)*('Formato Productividad'!$N126/'Formato Productividad'!$P126),0)</f>
        <v>0</v>
      </c>
      <c r="AO126" s="7">
        <f>IFERROR(('Formato Productividad'!$AG126/'Formato Productividad'!$O126)*('Formato Productividad'!$O126/'Formato Productividad'!$P126),0)</f>
        <v>0</v>
      </c>
      <c r="AP126" s="7">
        <f>'Formato Productividad'!$AN126+'Formato Productividad'!$AO126</f>
        <v>0</v>
      </c>
      <c r="AQ126" s="5"/>
      <c r="AR126" s="7">
        <f>IFERROR('Formato Productividad'!$AM126/'Formato Productividad'!$N126,0)</f>
        <v>0</v>
      </c>
      <c r="AS126" s="7">
        <f>IFERROR('Formato Productividad'!$AG126/'Formato Productividad'!$O126,0)</f>
        <v>0</v>
      </c>
      <c r="AT126" s="71">
        <f>IFERROR('Formato Productividad'!$AI126/'Formato Productividad'!$M126,0)</f>
        <v>0</v>
      </c>
      <c r="AU126" s="74"/>
    </row>
    <row r="127" spans="1:47" s="33" customFormat="1" ht="25.5" customHeight="1" x14ac:dyDescent="0.25">
      <c r="A127" s="39">
        <v>126</v>
      </c>
      <c r="B127" s="5"/>
      <c r="C127" s="8"/>
      <c r="D127" s="5"/>
      <c r="E127" s="6" t="str">
        <f>IFERROR(VLOOKUP(D127,'Formato validacion'!$E$2:$F$131,2,0),"Escoja un ESM")</f>
        <v>Escoja un ESM</v>
      </c>
      <c r="F127" s="31"/>
      <c r="G127" s="5"/>
      <c r="H127" s="5"/>
      <c r="I127" s="5"/>
      <c r="J127" s="5"/>
      <c r="K127" s="5"/>
      <c r="L127" s="6" t="str">
        <f>IFERROR(VLOOKUP(K127,Tabla4[[ESPECIALIDADES]:[ÁREA DE LA ESPECIALIDAD]],2,0),"Escoja una especialidad")</f>
        <v>Escoja una especialidad</v>
      </c>
      <c r="M127" s="5"/>
      <c r="N127" s="5"/>
      <c r="O127" s="5"/>
      <c r="P127" s="6">
        <f>'Formato Productividad'!$M127-'Formato Productividad'!$AI127</f>
        <v>0</v>
      </c>
      <c r="Q127" s="6" t="str">
        <f>IFERROR(VLOOKUP('Formato Productividad'!$K127,Tabla4[],3,0),"Escoja una especialidad")</f>
        <v>Escoja una especialidad</v>
      </c>
      <c r="R127" s="6" t="str">
        <f t="shared" si="4"/>
        <v>No aplica</v>
      </c>
      <c r="S127" s="5"/>
      <c r="T127" s="5"/>
      <c r="U127" s="5"/>
      <c r="V127" s="6">
        <f t="shared" si="5"/>
        <v>0</v>
      </c>
      <c r="W127" s="6" t="str">
        <f t="shared" si="6"/>
        <v>No aplica</v>
      </c>
      <c r="X127" s="35" t="str">
        <f t="shared" si="7"/>
        <v>No aplica</v>
      </c>
      <c r="Y127" s="37"/>
      <c r="Z127" s="38"/>
      <c r="AA127" s="36"/>
      <c r="AB127" s="38"/>
      <c r="AC127" s="37"/>
      <c r="AD127" s="38"/>
      <c r="AE127" s="37"/>
      <c r="AF127" s="38"/>
      <c r="AG127" s="37"/>
      <c r="AH127" s="38"/>
      <c r="AI127" s="36"/>
      <c r="AJ127" s="5"/>
      <c r="AK127" s="5"/>
      <c r="AL127" s="6">
        <f>IFERROR('Formato Productividad'!$Y127+'Formato Productividad'!$AA127+'Formato Productividad'!$AC127,0)+'Formato Productividad'!$AE127</f>
        <v>0</v>
      </c>
      <c r="AM127" s="6">
        <f>IFERROR((('Formato Productividad'!$T127+'Formato Productividad'!$V127+'Formato Productividad'!$U127)/'Formato Productividad'!$Q127),0)+'Formato Productividad'!$AL127</f>
        <v>0</v>
      </c>
      <c r="AN127" s="7">
        <f>IFERROR(('Formato Productividad'!$AM127/'Formato Productividad'!$N127)*('Formato Productividad'!$N127/'Formato Productividad'!$P127),0)</f>
        <v>0</v>
      </c>
      <c r="AO127" s="7">
        <f>IFERROR(('Formato Productividad'!$AG127/'Formato Productividad'!$O127)*('Formato Productividad'!$O127/'Formato Productividad'!$P127),0)</f>
        <v>0</v>
      </c>
      <c r="AP127" s="7">
        <f>'Formato Productividad'!$AN127+'Formato Productividad'!$AO127</f>
        <v>0</v>
      </c>
      <c r="AQ127" s="5"/>
      <c r="AR127" s="7">
        <f>IFERROR('Formato Productividad'!$AM127/'Formato Productividad'!$N127,0)</f>
        <v>0</v>
      </c>
      <c r="AS127" s="7">
        <f>IFERROR('Formato Productividad'!$AG127/'Formato Productividad'!$O127,0)</f>
        <v>0</v>
      </c>
      <c r="AT127" s="71">
        <f>IFERROR('Formato Productividad'!$AI127/'Formato Productividad'!$M127,0)</f>
        <v>0</v>
      </c>
      <c r="AU127" s="74"/>
    </row>
    <row r="128" spans="1:47" s="33" customFormat="1" ht="25.5" customHeight="1" x14ac:dyDescent="0.25">
      <c r="A128" s="39">
        <v>127</v>
      </c>
      <c r="B128" s="5"/>
      <c r="C128" s="8"/>
      <c r="D128" s="5"/>
      <c r="E128" s="6" t="str">
        <f>IFERROR(VLOOKUP(D128,'Formato validacion'!$E$2:$F$131,2,0),"Escoja un ESM")</f>
        <v>Escoja un ESM</v>
      </c>
      <c r="F128" s="31"/>
      <c r="G128" s="5"/>
      <c r="H128" s="5"/>
      <c r="I128" s="5"/>
      <c r="J128" s="5"/>
      <c r="K128" s="5"/>
      <c r="L128" s="6" t="str">
        <f>IFERROR(VLOOKUP(K128,Tabla4[[ESPECIALIDADES]:[ÁREA DE LA ESPECIALIDAD]],2,0),"Escoja una especialidad")</f>
        <v>Escoja una especialidad</v>
      </c>
      <c r="M128" s="5"/>
      <c r="N128" s="5"/>
      <c r="O128" s="5"/>
      <c r="P128" s="6">
        <f>'Formato Productividad'!$M128-'Formato Productividad'!$AI128</f>
        <v>0</v>
      </c>
      <c r="Q128" s="6" t="str">
        <f>IFERROR(VLOOKUP('Formato Productividad'!$K128,Tabla4[],3,0),"Escoja una especialidad")</f>
        <v>Escoja una especialidad</v>
      </c>
      <c r="R128" s="6" t="str">
        <f t="shared" si="4"/>
        <v>No aplica</v>
      </c>
      <c r="S128" s="5"/>
      <c r="T128" s="5"/>
      <c r="U128" s="5"/>
      <c r="V128" s="6">
        <f t="shared" si="5"/>
        <v>0</v>
      </c>
      <c r="W128" s="6" t="str">
        <f t="shared" si="6"/>
        <v>No aplica</v>
      </c>
      <c r="X128" s="35" t="str">
        <f t="shared" si="7"/>
        <v>No aplica</v>
      </c>
      <c r="Y128" s="37"/>
      <c r="Z128" s="38"/>
      <c r="AA128" s="36"/>
      <c r="AB128" s="38"/>
      <c r="AC128" s="37"/>
      <c r="AD128" s="38"/>
      <c r="AE128" s="37"/>
      <c r="AF128" s="38"/>
      <c r="AG128" s="37"/>
      <c r="AH128" s="38"/>
      <c r="AI128" s="36"/>
      <c r="AJ128" s="5"/>
      <c r="AK128" s="5"/>
      <c r="AL128" s="6">
        <f>IFERROR('Formato Productividad'!$Y128+'Formato Productividad'!$AA128+'Formato Productividad'!$AC128,0)+'Formato Productividad'!$AE128</f>
        <v>0</v>
      </c>
      <c r="AM128" s="6">
        <f>IFERROR((('Formato Productividad'!$T128+'Formato Productividad'!$V128+'Formato Productividad'!$U128)/'Formato Productividad'!$Q128),0)+'Formato Productividad'!$AL128</f>
        <v>0</v>
      </c>
      <c r="AN128" s="7">
        <f>IFERROR(('Formato Productividad'!$AM128/'Formato Productividad'!$N128)*('Formato Productividad'!$N128/'Formato Productividad'!$P128),0)</f>
        <v>0</v>
      </c>
      <c r="AO128" s="7">
        <f>IFERROR(('Formato Productividad'!$AG128/'Formato Productividad'!$O128)*('Formato Productividad'!$O128/'Formato Productividad'!$P128),0)</f>
        <v>0</v>
      </c>
      <c r="AP128" s="7">
        <f>'Formato Productividad'!$AN128+'Formato Productividad'!$AO128</f>
        <v>0</v>
      </c>
      <c r="AQ128" s="5"/>
      <c r="AR128" s="7">
        <f>IFERROR('Formato Productividad'!$AM128/'Formato Productividad'!$N128,0)</f>
        <v>0</v>
      </c>
      <c r="AS128" s="7">
        <f>IFERROR('Formato Productividad'!$AG128/'Formato Productividad'!$O128,0)</f>
        <v>0</v>
      </c>
      <c r="AT128" s="71">
        <f>IFERROR('Formato Productividad'!$AI128/'Formato Productividad'!$M128,0)</f>
        <v>0</v>
      </c>
      <c r="AU128" s="74"/>
    </row>
    <row r="129" spans="1:47" s="33" customFormat="1" ht="25.5" customHeight="1" x14ac:dyDescent="0.25">
      <c r="A129" s="39">
        <v>128</v>
      </c>
      <c r="B129" s="5"/>
      <c r="C129" s="8"/>
      <c r="D129" s="5"/>
      <c r="E129" s="6" t="str">
        <f>IFERROR(VLOOKUP(D129,'Formato validacion'!$E$2:$F$131,2,0),"Escoja un ESM")</f>
        <v>Escoja un ESM</v>
      </c>
      <c r="F129" s="31"/>
      <c r="G129" s="5"/>
      <c r="H129" s="5"/>
      <c r="I129" s="5"/>
      <c r="J129" s="5"/>
      <c r="K129" s="5"/>
      <c r="L129" s="6" t="str">
        <f>IFERROR(VLOOKUP(K129,Tabla4[[ESPECIALIDADES]:[ÁREA DE LA ESPECIALIDAD]],2,0),"Escoja una especialidad")</f>
        <v>Escoja una especialidad</v>
      </c>
      <c r="M129" s="5"/>
      <c r="N129" s="5"/>
      <c r="O129" s="5"/>
      <c r="P129" s="6">
        <f>'Formato Productividad'!$M129-'Formato Productividad'!$AI129</f>
        <v>0</v>
      </c>
      <c r="Q129" s="6" t="str">
        <f>IFERROR(VLOOKUP('Formato Productividad'!$K129,Tabla4[],3,0),"Escoja una especialidad")</f>
        <v>Escoja una especialidad</v>
      </c>
      <c r="R129" s="6" t="str">
        <f t="shared" si="4"/>
        <v>No aplica</v>
      </c>
      <c r="S129" s="5"/>
      <c r="T129" s="5"/>
      <c r="U129" s="5"/>
      <c r="V129" s="6">
        <f t="shared" si="5"/>
        <v>0</v>
      </c>
      <c r="W129" s="6" t="str">
        <f t="shared" si="6"/>
        <v>No aplica</v>
      </c>
      <c r="X129" s="35" t="str">
        <f t="shared" si="7"/>
        <v>No aplica</v>
      </c>
      <c r="Y129" s="37"/>
      <c r="Z129" s="38"/>
      <c r="AA129" s="36"/>
      <c r="AB129" s="38"/>
      <c r="AC129" s="37"/>
      <c r="AD129" s="38"/>
      <c r="AE129" s="37"/>
      <c r="AF129" s="38"/>
      <c r="AG129" s="37"/>
      <c r="AH129" s="38"/>
      <c r="AI129" s="36"/>
      <c r="AJ129" s="5"/>
      <c r="AK129" s="5"/>
      <c r="AL129" s="6">
        <f>IFERROR('Formato Productividad'!$Y129+'Formato Productividad'!$AA129+'Formato Productividad'!$AC129,0)+'Formato Productividad'!$AE129</f>
        <v>0</v>
      </c>
      <c r="AM129" s="6">
        <f>IFERROR((('Formato Productividad'!$T129+'Formato Productividad'!$V129+'Formato Productividad'!$U129)/'Formato Productividad'!$Q129),0)+'Formato Productividad'!$AL129</f>
        <v>0</v>
      </c>
      <c r="AN129" s="7">
        <f>IFERROR(('Formato Productividad'!$AM129/'Formato Productividad'!$N129)*('Formato Productividad'!$N129/'Formato Productividad'!$P129),0)</f>
        <v>0</v>
      </c>
      <c r="AO129" s="7">
        <f>IFERROR(('Formato Productividad'!$AG129/'Formato Productividad'!$O129)*('Formato Productividad'!$O129/'Formato Productividad'!$P129),0)</f>
        <v>0</v>
      </c>
      <c r="AP129" s="7">
        <f>'Formato Productividad'!$AN129+'Formato Productividad'!$AO129</f>
        <v>0</v>
      </c>
      <c r="AQ129" s="5"/>
      <c r="AR129" s="7">
        <f>IFERROR('Formato Productividad'!$AM129/'Formato Productividad'!$N129,0)</f>
        <v>0</v>
      </c>
      <c r="AS129" s="7">
        <f>IFERROR('Formato Productividad'!$AG129/'Formato Productividad'!$O129,0)</f>
        <v>0</v>
      </c>
      <c r="AT129" s="71">
        <f>IFERROR('Formato Productividad'!$AI129/'Formato Productividad'!$M129,0)</f>
        <v>0</v>
      </c>
      <c r="AU129" s="74"/>
    </row>
    <row r="130" spans="1:47" s="33" customFormat="1" ht="25.5" customHeight="1" x14ac:dyDescent="0.25">
      <c r="A130" s="39">
        <v>129</v>
      </c>
      <c r="B130" s="5"/>
      <c r="C130" s="8"/>
      <c r="D130" s="5"/>
      <c r="E130" s="6" t="str">
        <f>IFERROR(VLOOKUP(D130,'Formato validacion'!$E$2:$F$131,2,0),"Escoja un ESM")</f>
        <v>Escoja un ESM</v>
      </c>
      <c r="F130" s="31"/>
      <c r="G130" s="5"/>
      <c r="H130" s="5"/>
      <c r="I130" s="5"/>
      <c r="J130" s="5"/>
      <c r="K130" s="5"/>
      <c r="L130" s="6" t="str">
        <f>IFERROR(VLOOKUP(K130,Tabla4[[ESPECIALIDADES]:[ÁREA DE LA ESPECIALIDAD]],2,0),"Escoja una especialidad")</f>
        <v>Escoja una especialidad</v>
      </c>
      <c r="M130" s="5"/>
      <c r="N130" s="5"/>
      <c r="O130" s="5"/>
      <c r="P130" s="6">
        <f>'Formato Productividad'!$M130-'Formato Productividad'!$AI130</f>
        <v>0</v>
      </c>
      <c r="Q130" s="6" t="str">
        <f>IFERROR(VLOOKUP('Formato Productividad'!$K130,Tabla4[],3,0),"Escoja una especialidad")</f>
        <v>Escoja una especialidad</v>
      </c>
      <c r="R130" s="6" t="str">
        <f t="shared" si="4"/>
        <v>No aplica</v>
      </c>
      <c r="S130" s="5"/>
      <c r="T130" s="5"/>
      <c r="U130" s="5"/>
      <c r="V130" s="6">
        <f t="shared" si="5"/>
        <v>0</v>
      </c>
      <c r="W130" s="6" t="str">
        <f t="shared" si="6"/>
        <v>No aplica</v>
      </c>
      <c r="X130" s="35" t="str">
        <f t="shared" si="7"/>
        <v>No aplica</v>
      </c>
      <c r="Y130" s="37"/>
      <c r="Z130" s="38"/>
      <c r="AA130" s="36"/>
      <c r="AB130" s="38"/>
      <c r="AC130" s="37"/>
      <c r="AD130" s="38"/>
      <c r="AE130" s="37"/>
      <c r="AF130" s="38"/>
      <c r="AG130" s="37"/>
      <c r="AH130" s="38"/>
      <c r="AI130" s="36"/>
      <c r="AJ130" s="5"/>
      <c r="AK130" s="5"/>
      <c r="AL130" s="6">
        <f>IFERROR('Formato Productividad'!$Y130+'Formato Productividad'!$AA130+'Formato Productividad'!$AC130,0)+'Formato Productividad'!$AE130</f>
        <v>0</v>
      </c>
      <c r="AM130" s="6">
        <f>IFERROR((('Formato Productividad'!$T130+'Formato Productividad'!$V130+'Formato Productividad'!$U130)/'Formato Productividad'!$Q130),0)+'Formato Productividad'!$AL130</f>
        <v>0</v>
      </c>
      <c r="AN130" s="7">
        <f>IFERROR(('Formato Productividad'!$AM130/'Formato Productividad'!$N130)*('Formato Productividad'!$N130/'Formato Productividad'!$P130),0)</f>
        <v>0</v>
      </c>
      <c r="AO130" s="7">
        <f>IFERROR(('Formato Productividad'!$AG130/'Formato Productividad'!$O130)*('Formato Productividad'!$O130/'Formato Productividad'!$P130),0)</f>
        <v>0</v>
      </c>
      <c r="AP130" s="7">
        <f>'Formato Productividad'!$AN130+'Formato Productividad'!$AO130</f>
        <v>0</v>
      </c>
      <c r="AQ130" s="5"/>
      <c r="AR130" s="7">
        <f>IFERROR('Formato Productividad'!$AM130/'Formato Productividad'!$N130,0)</f>
        <v>0</v>
      </c>
      <c r="AS130" s="7">
        <f>IFERROR('Formato Productividad'!$AG130/'Formato Productividad'!$O130,0)</f>
        <v>0</v>
      </c>
      <c r="AT130" s="71">
        <f>IFERROR('Formato Productividad'!$AI130/'Formato Productividad'!$M130,0)</f>
        <v>0</v>
      </c>
      <c r="AU130" s="74"/>
    </row>
    <row r="131" spans="1:47" s="33" customFormat="1" ht="25.5" customHeight="1" x14ac:dyDescent="0.25">
      <c r="A131" s="39">
        <v>130</v>
      </c>
      <c r="B131" s="5"/>
      <c r="C131" s="8"/>
      <c r="D131" s="5"/>
      <c r="E131" s="6" t="str">
        <f>IFERROR(VLOOKUP(D131,'Formato validacion'!$E$2:$F$131,2,0),"Escoja un ESM")</f>
        <v>Escoja un ESM</v>
      </c>
      <c r="F131" s="31"/>
      <c r="G131" s="5"/>
      <c r="H131" s="5"/>
      <c r="I131" s="5"/>
      <c r="J131" s="5"/>
      <c r="K131" s="5"/>
      <c r="L131" s="6" t="str">
        <f>IFERROR(VLOOKUP(K131,Tabla4[[ESPECIALIDADES]:[ÁREA DE LA ESPECIALIDAD]],2,0),"Escoja una especialidad")</f>
        <v>Escoja una especialidad</v>
      </c>
      <c r="M131" s="5"/>
      <c r="N131" s="5"/>
      <c r="O131" s="5"/>
      <c r="P131" s="6">
        <f>'Formato Productividad'!$M131-'Formato Productividad'!$AI131</f>
        <v>0</v>
      </c>
      <c r="Q131" s="6" t="str">
        <f>IFERROR(VLOOKUP('Formato Productividad'!$K131,Tabla4[],3,0),"Escoja una especialidad")</f>
        <v>Escoja una especialidad</v>
      </c>
      <c r="R131" s="6" t="str">
        <f t="shared" ref="R131:R194" si="8">IFERROR(N131*Q131,"No aplica")</f>
        <v>No aplica</v>
      </c>
      <c r="S131" s="5"/>
      <c r="T131" s="5"/>
      <c r="U131" s="5"/>
      <c r="V131" s="6">
        <f t="shared" ref="V131:V194" si="9">S131-T131</f>
        <v>0</v>
      </c>
      <c r="W131" s="6" t="str">
        <f t="shared" ref="W131:W194" si="10">IFERROR((N131*Q131)-S131,"No aplica")</f>
        <v>No aplica</v>
      </c>
      <c r="X131" s="35" t="str">
        <f t="shared" ref="X131:X194" si="11">IF(S131&lt;&gt;0,V131-U131,R131)</f>
        <v>No aplica</v>
      </c>
      <c r="Y131" s="37"/>
      <c r="Z131" s="38"/>
      <c r="AA131" s="36"/>
      <c r="AB131" s="38"/>
      <c r="AC131" s="37"/>
      <c r="AD131" s="38"/>
      <c r="AE131" s="37"/>
      <c r="AF131" s="38"/>
      <c r="AG131" s="37"/>
      <c r="AH131" s="38"/>
      <c r="AI131" s="36"/>
      <c r="AJ131" s="5"/>
      <c r="AK131" s="5"/>
      <c r="AL131" s="6">
        <f>IFERROR('Formato Productividad'!$Y131+'Formato Productividad'!$AA131+'Formato Productividad'!$AC131,0)+'Formato Productividad'!$AE131</f>
        <v>0</v>
      </c>
      <c r="AM131" s="6">
        <f>IFERROR((('Formato Productividad'!$T131+'Formato Productividad'!$V131+'Formato Productividad'!$U131)/'Formato Productividad'!$Q131),0)+'Formato Productividad'!$AL131</f>
        <v>0</v>
      </c>
      <c r="AN131" s="7">
        <f>IFERROR(('Formato Productividad'!$AM131/'Formato Productividad'!$N131)*('Formato Productividad'!$N131/'Formato Productividad'!$P131),0)</f>
        <v>0</v>
      </c>
      <c r="AO131" s="7">
        <f>IFERROR(('Formato Productividad'!$AG131/'Formato Productividad'!$O131)*('Formato Productividad'!$O131/'Formato Productividad'!$P131),0)</f>
        <v>0</v>
      </c>
      <c r="AP131" s="7">
        <f>'Formato Productividad'!$AN131+'Formato Productividad'!$AO131</f>
        <v>0</v>
      </c>
      <c r="AQ131" s="5"/>
      <c r="AR131" s="7">
        <f>IFERROR('Formato Productividad'!$AM131/'Formato Productividad'!$N131,0)</f>
        <v>0</v>
      </c>
      <c r="AS131" s="7">
        <f>IFERROR('Formato Productividad'!$AG131/'Formato Productividad'!$O131,0)</f>
        <v>0</v>
      </c>
      <c r="AT131" s="71">
        <f>IFERROR('Formato Productividad'!$AI131/'Formato Productividad'!$M131,0)</f>
        <v>0</v>
      </c>
      <c r="AU131" s="74"/>
    </row>
    <row r="132" spans="1:47" s="33" customFormat="1" ht="25.5" customHeight="1" x14ac:dyDescent="0.25">
      <c r="A132" s="39">
        <v>131</v>
      </c>
      <c r="B132" s="5"/>
      <c r="C132" s="5"/>
      <c r="D132" s="5"/>
      <c r="E132" s="6" t="str">
        <f>IFERROR(VLOOKUP(D132,'Formato validacion'!$E$2:$F$131,2,0),"Escoja un ESM")</f>
        <v>Escoja un ESM</v>
      </c>
      <c r="F132" s="31"/>
      <c r="G132" s="5"/>
      <c r="H132" s="5"/>
      <c r="I132" s="5"/>
      <c r="J132" s="5"/>
      <c r="K132" s="5"/>
      <c r="L132" s="6" t="str">
        <f>IFERROR(VLOOKUP(K132,Tabla4[[ESPECIALIDADES]:[ÁREA DE LA ESPECIALIDAD]],2,0),"Escoja una especialidad")</f>
        <v>Escoja una especialidad</v>
      </c>
      <c r="M132" s="5"/>
      <c r="N132" s="5"/>
      <c r="O132" s="5"/>
      <c r="P132" s="6">
        <f>'Formato Productividad'!$M132-'Formato Productividad'!$AI132</f>
        <v>0</v>
      </c>
      <c r="Q132" s="6" t="str">
        <f>IFERROR(VLOOKUP('Formato Productividad'!$K132,Tabla4[],3,0),"Escoja una especialidad")</f>
        <v>Escoja una especialidad</v>
      </c>
      <c r="R132" s="6" t="str">
        <f t="shared" si="8"/>
        <v>No aplica</v>
      </c>
      <c r="S132" s="5"/>
      <c r="T132" s="5"/>
      <c r="U132" s="5"/>
      <c r="V132" s="6">
        <f t="shared" si="9"/>
        <v>0</v>
      </c>
      <c r="W132" s="6" t="str">
        <f t="shared" si="10"/>
        <v>No aplica</v>
      </c>
      <c r="X132" s="35" t="str">
        <f t="shared" si="11"/>
        <v>No aplica</v>
      </c>
      <c r="Y132" s="37"/>
      <c r="Z132" s="38"/>
      <c r="AA132" s="36"/>
      <c r="AB132" s="38"/>
      <c r="AC132" s="37"/>
      <c r="AD132" s="38"/>
      <c r="AE132" s="37"/>
      <c r="AF132" s="38"/>
      <c r="AG132" s="37"/>
      <c r="AH132" s="38"/>
      <c r="AI132" s="36"/>
      <c r="AJ132" s="5"/>
      <c r="AK132" s="5"/>
      <c r="AL132" s="6">
        <f>IFERROR('Formato Productividad'!$Y132+'Formato Productividad'!$AA132+'Formato Productividad'!$AC132,0)+'Formato Productividad'!$AE132</f>
        <v>0</v>
      </c>
      <c r="AM132" s="6">
        <f>IFERROR((('Formato Productividad'!$T132+'Formato Productividad'!$V132+'Formato Productividad'!$U132)/'Formato Productividad'!$Q132),0)+'Formato Productividad'!$AL132</f>
        <v>0</v>
      </c>
      <c r="AN132" s="7">
        <f>IFERROR(('Formato Productividad'!$AM132/'Formato Productividad'!$N132)*('Formato Productividad'!$N132/'Formato Productividad'!$P132),0)</f>
        <v>0</v>
      </c>
      <c r="AO132" s="7">
        <f>IFERROR(('Formato Productividad'!$AG132/'Formato Productividad'!$O132)*('Formato Productividad'!$O132/'Formato Productividad'!$P132),0)</f>
        <v>0</v>
      </c>
      <c r="AP132" s="7">
        <f>'Formato Productividad'!$AN132+'Formato Productividad'!$AO132</f>
        <v>0</v>
      </c>
      <c r="AQ132" s="5"/>
      <c r="AR132" s="7">
        <f>IFERROR('Formato Productividad'!$AM132/'Formato Productividad'!$N132,0)</f>
        <v>0</v>
      </c>
      <c r="AS132" s="7">
        <f>IFERROR('Formato Productividad'!$AG132/'Formato Productividad'!$O132,0)</f>
        <v>0</v>
      </c>
      <c r="AT132" s="71">
        <f>IFERROR('Formato Productividad'!$AI132/'Formato Productividad'!$M132,0)</f>
        <v>0</v>
      </c>
      <c r="AU132" s="74"/>
    </row>
    <row r="133" spans="1:47" s="33" customFormat="1" ht="25.5" customHeight="1" x14ac:dyDescent="0.25">
      <c r="A133" s="39">
        <v>132</v>
      </c>
      <c r="B133" s="5"/>
      <c r="C133" s="5"/>
      <c r="D133" s="5"/>
      <c r="E133" s="6" t="str">
        <f>IFERROR(VLOOKUP(D133,'Formato validacion'!$E$2:$F$131,2,0),"Escoja un ESM")</f>
        <v>Escoja un ESM</v>
      </c>
      <c r="F133" s="31"/>
      <c r="G133" s="5"/>
      <c r="H133" s="5"/>
      <c r="I133" s="5"/>
      <c r="J133" s="5"/>
      <c r="K133" s="5"/>
      <c r="L133" s="6" t="str">
        <f>IFERROR(VLOOKUP(K133,Tabla4[[ESPECIALIDADES]:[ÁREA DE LA ESPECIALIDAD]],2,0),"Escoja una especialidad")</f>
        <v>Escoja una especialidad</v>
      </c>
      <c r="M133" s="5"/>
      <c r="N133" s="5"/>
      <c r="O133" s="5"/>
      <c r="P133" s="6">
        <f>'Formato Productividad'!$M133-'Formato Productividad'!$AI133</f>
        <v>0</v>
      </c>
      <c r="Q133" s="6" t="str">
        <f>IFERROR(VLOOKUP('Formato Productividad'!$K133,Tabla4[],3,0),"Escoja una especialidad")</f>
        <v>Escoja una especialidad</v>
      </c>
      <c r="R133" s="6" t="str">
        <f t="shared" si="8"/>
        <v>No aplica</v>
      </c>
      <c r="S133" s="5"/>
      <c r="T133" s="5"/>
      <c r="U133" s="5"/>
      <c r="V133" s="6">
        <f t="shared" si="9"/>
        <v>0</v>
      </c>
      <c r="W133" s="6" t="str">
        <f t="shared" si="10"/>
        <v>No aplica</v>
      </c>
      <c r="X133" s="35" t="str">
        <f t="shared" si="11"/>
        <v>No aplica</v>
      </c>
      <c r="Y133" s="37"/>
      <c r="Z133" s="38"/>
      <c r="AA133" s="36"/>
      <c r="AB133" s="38"/>
      <c r="AC133" s="37"/>
      <c r="AD133" s="38"/>
      <c r="AE133" s="37"/>
      <c r="AF133" s="38"/>
      <c r="AG133" s="37"/>
      <c r="AH133" s="38"/>
      <c r="AI133" s="36"/>
      <c r="AJ133" s="5"/>
      <c r="AK133" s="5"/>
      <c r="AL133" s="6">
        <f>IFERROR('Formato Productividad'!$Y133+'Formato Productividad'!$AA133+'Formato Productividad'!$AC133,0)+'Formato Productividad'!$AE133</f>
        <v>0</v>
      </c>
      <c r="AM133" s="6">
        <f>IFERROR((('Formato Productividad'!$T133+'Formato Productividad'!$V133+'Formato Productividad'!$U133)/'Formato Productividad'!$Q133),0)+'Formato Productividad'!$AL133</f>
        <v>0</v>
      </c>
      <c r="AN133" s="7">
        <f>IFERROR(('Formato Productividad'!$AM133/'Formato Productividad'!$N133)*('Formato Productividad'!$N133/'Formato Productividad'!$P133),0)</f>
        <v>0</v>
      </c>
      <c r="AO133" s="7">
        <f>IFERROR(('Formato Productividad'!$AG133/'Formato Productividad'!$O133)*('Formato Productividad'!$O133/'Formato Productividad'!$P133),0)</f>
        <v>0</v>
      </c>
      <c r="AP133" s="7">
        <f>'Formato Productividad'!$AN133+'Formato Productividad'!$AO133</f>
        <v>0</v>
      </c>
      <c r="AQ133" s="5"/>
      <c r="AR133" s="7">
        <f>IFERROR('Formato Productividad'!$AM133/'Formato Productividad'!$N133,0)</f>
        <v>0</v>
      </c>
      <c r="AS133" s="7">
        <f>IFERROR('Formato Productividad'!$AG133/'Formato Productividad'!$O133,0)</f>
        <v>0</v>
      </c>
      <c r="AT133" s="71">
        <f>IFERROR('Formato Productividad'!$AI133/'Formato Productividad'!$M133,0)</f>
        <v>0</v>
      </c>
      <c r="AU133" s="74"/>
    </row>
    <row r="134" spans="1:47" s="33" customFormat="1" ht="25.5" customHeight="1" x14ac:dyDescent="0.25">
      <c r="A134" s="39">
        <v>133</v>
      </c>
      <c r="B134" s="5"/>
      <c r="C134" s="5"/>
      <c r="D134" s="5"/>
      <c r="E134" s="6" t="str">
        <f>IFERROR(VLOOKUP(D134,'Formato validacion'!$E$2:$F$131,2,0),"Escoja un ESM")</f>
        <v>Escoja un ESM</v>
      </c>
      <c r="F134" s="31"/>
      <c r="G134" s="5"/>
      <c r="H134" s="5"/>
      <c r="I134" s="5"/>
      <c r="J134" s="5"/>
      <c r="K134" s="5"/>
      <c r="L134" s="6" t="str">
        <f>IFERROR(VLOOKUP(K134,Tabla4[[ESPECIALIDADES]:[ÁREA DE LA ESPECIALIDAD]],2,0),"Escoja una especialidad")</f>
        <v>Escoja una especialidad</v>
      </c>
      <c r="M134" s="5"/>
      <c r="N134" s="5"/>
      <c r="O134" s="5"/>
      <c r="P134" s="6">
        <f>'Formato Productividad'!$M134-'Formato Productividad'!$AI134</f>
        <v>0</v>
      </c>
      <c r="Q134" s="6" t="str">
        <f>IFERROR(VLOOKUP('Formato Productividad'!$K134,Tabla4[],3,0),"Escoja una especialidad")</f>
        <v>Escoja una especialidad</v>
      </c>
      <c r="R134" s="6" t="str">
        <f t="shared" si="8"/>
        <v>No aplica</v>
      </c>
      <c r="S134" s="5"/>
      <c r="T134" s="5"/>
      <c r="U134" s="5"/>
      <c r="V134" s="6">
        <f t="shared" si="9"/>
        <v>0</v>
      </c>
      <c r="W134" s="6" t="str">
        <f t="shared" si="10"/>
        <v>No aplica</v>
      </c>
      <c r="X134" s="35" t="str">
        <f t="shared" si="11"/>
        <v>No aplica</v>
      </c>
      <c r="Y134" s="37"/>
      <c r="Z134" s="38"/>
      <c r="AA134" s="36"/>
      <c r="AB134" s="38"/>
      <c r="AC134" s="37"/>
      <c r="AD134" s="38"/>
      <c r="AE134" s="37"/>
      <c r="AF134" s="38"/>
      <c r="AG134" s="37"/>
      <c r="AH134" s="38"/>
      <c r="AI134" s="36"/>
      <c r="AJ134" s="5"/>
      <c r="AK134" s="5"/>
      <c r="AL134" s="6">
        <f>IFERROR('Formato Productividad'!$Y134+'Formato Productividad'!$AA134+'Formato Productividad'!$AC134,0)+'Formato Productividad'!$AE134</f>
        <v>0</v>
      </c>
      <c r="AM134" s="6">
        <f>IFERROR((('Formato Productividad'!$T134+'Formato Productividad'!$V134+'Formato Productividad'!$U134)/'Formato Productividad'!$Q134),0)+'Formato Productividad'!$AL134</f>
        <v>0</v>
      </c>
      <c r="AN134" s="7">
        <f>IFERROR(('Formato Productividad'!$AM134/'Formato Productividad'!$N134)*('Formato Productividad'!$N134/'Formato Productividad'!$P134),0)</f>
        <v>0</v>
      </c>
      <c r="AO134" s="7">
        <f>IFERROR(('Formato Productividad'!$AG134/'Formato Productividad'!$O134)*('Formato Productividad'!$O134/'Formato Productividad'!$P134),0)</f>
        <v>0</v>
      </c>
      <c r="AP134" s="7">
        <f>'Formato Productividad'!$AN134+'Formato Productividad'!$AO134</f>
        <v>0</v>
      </c>
      <c r="AQ134" s="5"/>
      <c r="AR134" s="7">
        <f>IFERROR('Formato Productividad'!$AM134/'Formato Productividad'!$N134,0)</f>
        <v>0</v>
      </c>
      <c r="AS134" s="7">
        <f>IFERROR('Formato Productividad'!$AG134/'Formato Productividad'!$O134,0)</f>
        <v>0</v>
      </c>
      <c r="AT134" s="71">
        <f>IFERROR('Formato Productividad'!$AI134/'Formato Productividad'!$M134,0)</f>
        <v>0</v>
      </c>
      <c r="AU134" s="74"/>
    </row>
    <row r="135" spans="1:47" s="33" customFormat="1" ht="25.5" customHeight="1" x14ac:dyDescent="0.25">
      <c r="A135" s="39">
        <v>134</v>
      </c>
      <c r="B135" s="5"/>
      <c r="C135" s="5"/>
      <c r="D135" s="5"/>
      <c r="E135" s="6" t="str">
        <f>IFERROR(VLOOKUP(D135,'Formato validacion'!$E$2:$F$131,2,0),"Escoja un ESM")</f>
        <v>Escoja un ESM</v>
      </c>
      <c r="F135" s="31"/>
      <c r="G135" s="5"/>
      <c r="H135" s="5"/>
      <c r="I135" s="5"/>
      <c r="J135" s="5"/>
      <c r="K135" s="5"/>
      <c r="L135" s="6" t="str">
        <f>IFERROR(VLOOKUP(K135,Tabla4[[ESPECIALIDADES]:[ÁREA DE LA ESPECIALIDAD]],2,0),"Escoja una especialidad")</f>
        <v>Escoja una especialidad</v>
      </c>
      <c r="M135" s="5"/>
      <c r="N135" s="5"/>
      <c r="O135" s="5"/>
      <c r="P135" s="6">
        <f>'Formato Productividad'!$M135-'Formato Productividad'!$AI135</f>
        <v>0</v>
      </c>
      <c r="Q135" s="6" t="str">
        <f>IFERROR(VLOOKUP('Formato Productividad'!$K135,Tabla4[],3,0),"Escoja una especialidad")</f>
        <v>Escoja una especialidad</v>
      </c>
      <c r="R135" s="6" t="str">
        <f t="shared" si="8"/>
        <v>No aplica</v>
      </c>
      <c r="S135" s="5"/>
      <c r="T135" s="5"/>
      <c r="U135" s="5"/>
      <c r="V135" s="6">
        <f t="shared" si="9"/>
        <v>0</v>
      </c>
      <c r="W135" s="6" t="str">
        <f t="shared" si="10"/>
        <v>No aplica</v>
      </c>
      <c r="X135" s="35" t="str">
        <f t="shared" si="11"/>
        <v>No aplica</v>
      </c>
      <c r="Y135" s="37"/>
      <c r="Z135" s="38"/>
      <c r="AA135" s="36"/>
      <c r="AB135" s="38"/>
      <c r="AC135" s="37"/>
      <c r="AD135" s="38"/>
      <c r="AE135" s="37"/>
      <c r="AF135" s="38"/>
      <c r="AG135" s="37"/>
      <c r="AH135" s="38"/>
      <c r="AI135" s="36"/>
      <c r="AJ135" s="5"/>
      <c r="AK135" s="5"/>
      <c r="AL135" s="6">
        <f>IFERROR('Formato Productividad'!$Y135+'Formato Productividad'!$AA135+'Formato Productividad'!$AC135,0)+'Formato Productividad'!$AE135</f>
        <v>0</v>
      </c>
      <c r="AM135" s="6">
        <f>IFERROR((('Formato Productividad'!$T135+'Formato Productividad'!$V135+'Formato Productividad'!$U135)/'Formato Productividad'!$Q135),0)+'Formato Productividad'!$AL135</f>
        <v>0</v>
      </c>
      <c r="AN135" s="7">
        <f>IFERROR(('Formato Productividad'!$AM135/'Formato Productividad'!$N135)*('Formato Productividad'!$N135/'Formato Productividad'!$P135),0)</f>
        <v>0</v>
      </c>
      <c r="AO135" s="7">
        <f>IFERROR(('Formato Productividad'!$AG135/'Formato Productividad'!$O135)*('Formato Productividad'!$O135/'Formato Productividad'!$P135),0)</f>
        <v>0</v>
      </c>
      <c r="AP135" s="7">
        <f>'Formato Productividad'!$AN135+'Formato Productividad'!$AO135</f>
        <v>0</v>
      </c>
      <c r="AQ135" s="5"/>
      <c r="AR135" s="7">
        <f>IFERROR('Formato Productividad'!$AM135/'Formato Productividad'!$N135,0)</f>
        <v>0</v>
      </c>
      <c r="AS135" s="7">
        <f>IFERROR('Formato Productividad'!$AG135/'Formato Productividad'!$O135,0)</f>
        <v>0</v>
      </c>
      <c r="AT135" s="71">
        <f>IFERROR('Formato Productividad'!$AI135/'Formato Productividad'!$M135,0)</f>
        <v>0</v>
      </c>
      <c r="AU135" s="74"/>
    </row>
    <row r="136" spans="1:47" s="33" customFormat="1" ht="25.5" customHeight="1" x14ac:dyDescent="0.25">
      <c r="A136" s="39">
        <v>135</v>
      </c>
      <c r="B136" s="5"/>
      <c r="C136" s="5"/>
      <c r="D136" s="5"/>
      <c r="E136" s="6" t="str">
        <f>IFERROR(VLOOKUP(D136,'Formato validacion'!$E$2:$F$131,2,0),"Escoja un ESM")</f>
        <v>Escoja un ESM</v>
      </c>
      <c r="F136" s="31"/>
      <c r="G136" s="5"/>
      <c r="H136" s="5"/>
      <c r="I136" s="5"/>
      <c r="J136" s="5"/>
      <c r="K136" s="5"/>
      <c r="L136" s="6" t="str">
        <f>IFERROR(VLOOKUP(K136,Tabla4[[ESPECIALIDADES]:[ÁREA DE LA ESPECIALIDAD]],2,0),"Escoja una especialidad")</f>
        <v>Escoja una especialidad</v>
      </c>
      <c r="M136" s="5"/>
      <c r="N136" s="5"/>
      <c r="O136" s="5"/>
      <c r="P136" s="6">
        <f>'Formato Productividad'!$M136-'Formato Productividad'!$AI136</f>
        <v>0</v>
      </c>
      <c r="Q136" s="6" t="str">
        <f>IFERROR(VLOOKUP('Formato Productividad'!$K136,Tabla4[],3,0),"Escoja una especialidad")</f>
        <v>Escoja una especialidad</v>
      </c>
      <c r="R136" s="6" t="str">
        <f t="shared" si="8"/>
        <v>No aplica</v>
      </c>
      <c r="S136" s="5"/>
      <c r="T136" s="5"/>
      <c r="U136" s="5"/>
      <c r="V136" s="6">
        <f t="shared" si="9"/>
        <v>0</v>
      </c>
      <c r="W136" s="6" t="str">
        <f t="shared" si="10"/>
        <v>No aplica</v>
      </c>
      <c r="X136" s="35" t="str">
        <f t="shared" si="11"/>
        <v>No aplica</v>
      </c>
      <c r="Y136" s="37"/>
      <c r="Z136" s="38"/>
      <c r="AA136" s="36"/>
      <c r="AB136" s="38"/>
      <c r="AC136" s="37"/>
      <c r="AD136" s="38"/>
      <c r="AE136" s="37"/>
      <c r="AF136" s="38"/>
      <c r="AG136" s="37"/>
      <c r="AH136" s="38"/>
      <c r="AI136" s="36"/>
      <c r="AJ136" s="5"/>
      <c r="AK136" s="5"/>
      <c r="AL136" s="6">
        <f>IFERROR('Formato Productividad'!$Y136+'Formato Productividad'!$AA136+'Formato Productividad'!$AC136,0)+'Formato Productividad'!$AE136</f>
        <v>0</v>
      </c>
      <c r="AM136" s="6">
        <f>IFERROR((('Formato Productividad'!$T136+'Formato Productividad'!$V136+'Formato Productividad'!$U136)/'Formato Productividad'!$Q136),0)+'Formato Productividad'!$AL136</f>
        <v>0</v>
      </c>
      <c r="AN136" s="7">
        <f>IFERROR(('Formato Productividad'!$AM136/'Formato Productividad'!$N136)*('Formato Productividad'!$N136/'Formato Productividad'!$P136),0)</f>
        <v>0</v>
      </c>
      <c r="AO136" s="7">
        <f>IFERROR(('Formato Productividad'!$AG136/'Formato Productividad'!$O136)*('Formato Productividad'!$O136/'Formato Productividad'!$P136),0)</f>
        <v>0</v>
      </c>
      <c r="AP136" s="7">
        <f>'Formato Productividad'!$AN136+'Formato Productividad'!$AO136</f>
        <v>0</v>
      </c>
      <c r="AQ136" s="5"/>
      <c r="AR136" s="7">
        <f>IFERROR('Formato Productividad'!$AM136/'Formato Productividad'!$N136,0)</f>
        <v>0</v>
      </c>
      <c r="AS136" s="7">
        <f>IFERROR('Formato Productividad'!$AG136/'Formato Productividad'!$O136,0)</f>
        <v>0</v>
      </c>
      <c r="AT136" s="71">
        <f>IFERROR('Formato Productividad'!$AI136/'Formato Productividad'!$M136,0)</f>
        <v>0</v>
      </c>
      <c r="AU136" s="74"/>
    </row>
    <row r="137" spans="1:47" s="33" customFormat="1" ht="25.5" customHeight="1" x14ac:dyDescent="0.25">
      <c r="A137" s="39">
        <v>136</v>
      </c>
      <c r="B137" s="5"/>
      <c r="C137" s="5"/>
      <c r="D137" s="5"/>
      <c r="E137" s="6" t="str">
        <f>IFERROR(VLOOKUP(D137,'Formato validacion'!$E$2:$F$131,2,0),"Escoja un ESM")</f>
        <v>Escoja un ESM</v>
      </c>
      <c r="F137" s="31"/>
      <c r="G137" s="5"/>
      <c r="H137" s="5"/>
      <c r="I137" s="5"/>
      <c r="J137" s="5"/>
      <c r="K137" s="5"/>
      <c r="L137" s="6" t="str">
        <f>IFERROR(VLOOKUP(K137,Tabla4[[ESPECIALIDADES]:[ÁREA DE LA ESPECIALIDAD]],2,0),"Escoja una especialidad")</f>
        <v>Escoja una especialidad</v>
      </c>
      <c r="M137" s="5"/>
      <c r="N137" s="5"/>
      <c r="O137" s="5"/>
      <c r="P137" s="6">
        <f>'Formato Productividad'!$M137-'Formato Productividad'!$AI137</f>
        <v>0</v>
      </c>
      <c r="Q137" s="6" t="str">
        <f>IFERROR(VLOOKUP('Formato Productividad'!$K137,Tabla4[],3,0),"Escoja una especialidad")</f>
        <v>Escoja una especialidad</v>
      </c>
      <c r="R137" s="6" t="str">
        <f t="shared" si="8"/>
        <v>No aplica</v>
      </c>
      <c r="S137" s="5"/>
      <c r="T137" s="5"/>
      <c r="U137" s="5"/>
      <c r="V137" s="6">
        <f t="shared" si="9"/>
        <v>0</v>
      </c>
      <c r="W137" s="6" t="str">
        <f t="shared" si="10"/>
        <v>No aplica</v>
      </c>
      <c r="X137" s="35" t="str">
        <f t="shared" si="11"/>
        <v>No aplica</v>
      </c>
      <c r="Y137" s="37"/>
      <c r="Z137" s="38"/>
      <c r="AA137" s="36"/>
      <c r="AB137" s="38"/>
      <c r="AC137" s="37"/>
      <c r="AD137" s="38"/>
      <c r="AE137" s="37"/>
      <c r="AF137" s="38"/>
      <c r="AG137" s="37"/>
      <c r="AH137" s="38"/>
      <c r="AI137" s="36"/>
      <c r="AJ137" s="5"/>
      <c r="AK137" s="5"/>
      <c r="AL137" s="6">
        <f>IFERROR('Formato Productividad'!$Y137+'Formato Productividad'!$AA137+'Formato Productividad'!$AC137,0)+'Formato Productividad'!$AE137</f>
        <v>0</v>
      </c>
      <c r="AM137" s="6">
        <f>IFERROR((('Formato Productividad'!$T137+'Formato Productividad'!$V137+'Formato Productividad'!$U137)/'Formato Productividad'!$Q137),0)+'Formato Productividad'!$AL137</f>
        <v>0</v>
      </c>
      <c r="AN137" s="7">
        <f>IFERROR(('Formato Productividad'!$AM137/'Formato Productividad'!$N137)*('Formato Productividad'!$N137/'Formato Productividad'!$P137),0)</f>
        <v>0</v>
      </c>
      <c r="AO137" s="7">
        <f>IFERROR(('Formato Productividad'!$AG137/'Formato Productividad'!$O137)*('Formato Productividad'!$O137/'Formato Productividad'!$P137),0)</f>
        <v>0</v>
      </c>
      <c r="AP137" s="7">
        <f>'Formato Productividad'!$AN137+'Formato Productividad'!$AO137</f>
        <v>0</v>
      </c>
      <c r="AQ137" s="5"/>
      <c r="AR137" s="7">
        <f>IFERROR('Formato Productividad'!$AM137/'Formato Productividad'!$N137,0)</f>
        <v>0</v>
      </c>
      <c r="AS137" s="7">
        <f>IFERROR('Formato Productividad'!$AG137/'Formato Productividad'!$O137,0)</f>
        <v>0</v>
      </c>
      <c r="AT137" s="71">
        <f>IFERROR('Formato Productividad'!$AI137/'Formato Productividad'!$M137,0)</f>
        <v>0</v>
      </c>
      <c r="AU137" s="74"/>
    </row>
    <row r="138" spans="1:47" s="33" customFormat="1" ht="25.5" customHeight="1" x14ac:dyDescent="0.25">
      <c r="A138" s="39">
        <v>137</v>
      </c>
      <c r="B138" s="5"/>
      <c r="C138" s="5"/>
      <c r="D138" s="5"/>
      <c r="E138" s="6" t="str">
        <f>IFERROR(VLOOKUP(D138,'Formato validacion'!$E$2:$F$131,2,0),"Escoja un ESM")</f>
        <v>Escoja un ESM</v>
      </c>
      <c r="F138" s="31"/>
      <c r="G138" s="5"/>
      <c r="H138" s="5"/>
      <c r="I138" s="5"/>
      <c r="J138" s="5"/>
      <c r="K138" s="5"/>
      <c r="L138" s="6" t="str">
        <f>IFERROR(VLOOKUP(K138,Tabla4[[ESPECIALIDADES]:[ÁREA DE LA ESPECIALIDAD]],2,0),"Escoja una especialidad")</f>
        <v>Escoja una especialidad</v>
      </c>
      <c r="M138" s="5"/>
      <c r="N138" s="5"/>
      <c r="O138" s="5"/>
      <c r="P138" s="6">
        <f>'Formato Productividad'!$M138-'Formato Productividad'!$AI138</f>
        <v>0</v>
      </c>
      <c r="Q138" s="6" t="str">
        <f>IFERROR(VLOOKUP('Formato Productividad'!$K138,Tabla4[],3,0),"Escoja una especialidad")</f>
        <v>Escoja una especialidad</v>
      </c>
      <c r="R138" s="6" t="str">
        <f t="shared" si="8"/>
        <v>No aplica</v>
      </c>
      <c r="S138" s="5"/>
      <c r="T138" s="5"/>
      <c r="U138" s="5"/>
      <c r="V138" s="6">
        <f t="shared" si="9"/>
        <v>0</v>
      </c>
      <c r="W138" s="6" t="str">
        <f t="shared" si="10"/>
        <v>No aplica</v>
      </c>
      <c r="X138" s="35" t="str">
        <f t="shared" si="11"/>
        <v>No aplica</v>
      </c>
      <c r="Y138" s="37"/>
      <c r="Z138" s="38"/>
      <c r="AA138" s="36"/>
      <c r="AB138" s="38"/>
      <c r="AC138" s="37"/>
      <c r="AD138" s="38"/>
      <c r="AE138" s="37"/>
      <c r="AF138" s="38"/>
      <c r="AG138" s="37"/>
      <c r="AH138" s="38"/>
      <c r="AI138" s="36"/>
      <c r="AJ138" s="5"/>
      <c r="AK138" s="5"/>
      <c r="AL138" s="6">
        <f>IFERROR('Formato Productividad'!$Y138+'Formato Productividad'!$AA138+'Formato Productividad'!$AC138,0)+'Formato Productividad'!$AE138</f>
        <v>0</v>
      </c>
      <c r="AM138" s="6">
        <f>IFERROR((('Formato Productividad'!$T138+'Formato Productividad'!$V138+'Formato Productividad'!$U138)/'Formato Productividad'!$Q138),0)+'Formato Productividad'!$AL138</f>
        <v>0</v>
      </c>
      <c r="AN138" s="7">
        <f>IFERROR(('Formato Productividad'!$AM138/'Formato Productividad'!$N138)*('Formato Productividad'!$N138/'Formato Productividad'!$P138),0)</f>
        <v>0</v>
      </c>
      <c r="AO138" s="7">
        <f>IFERROR(('Formato Productividad'!$AG138/'Formato Productividad'!$O138)*('Formato Productividad'!$O138/'Formato Productividad'!$P138),0)</f>
        <v>0</v>
      </c>
      <c r="AP138" s="7">
        <f>'Formato Productividad'!$AN138+'Formato Productividad'!$AO138</f>
        <v>0</v>
      </c>
      <c r="AQ138" s="5"/>
      <c r="AR138" s="7">
        <f>IFERROR('Formato Productividad'!$AM138/'Formato Productividad'!$N138,0)</f>
        <v>0</v>
      </c>
      <c r="AS138" s="7">
        <f>IFERROR('Formato Productividad'!$AG138/'Formato Productividad'!$O138,0)</f>
        <v>0</v>
      </c>
      <c r="AT138" s="71">
        <f>IFERROR('Formato Productividad'!$AI138/'Formato Productividad'!$M138,0)</f>
        <v>0</v>
      </c>
      <c r="AU138" s="74"/>
    </row>
    <row r="139" spans="1:47" s="33" customFormat="1" ht="25.5" customHeight="1" x14ac:dyDescent="0.25">
      <c r="A139" s="39">
        <v>138</v>
      </c>
      <c r="B139" s="5"/>
      <c r="C139" s="5"/>
      <c r="D139" s="5"/>
      <c r="E139" s="6" t="str">
        <f>IFERROR(VLOOKUP(D139,'Formato validacion'!$E$2:$F$131,2,0),"Escoja un ESM")</f>
        <v>Escoja un ESM</v>
      </c>
      <c r="F139" s="31"/>
      <c r="G139" s="5"/>
      <c r="H139" s="5"/>
      <c r="I139" s="5"/>
      <c r="J139" s="5"/>
      <c r="K139" s="5"/>
      <c r="L139" s="6" t="str">
        <f>IFERROR(VLOOKUP(K139,Tabla4[[ESPECIALIDADES]:[ÁREA DE LA ESPECIALIDAD]],2,0),"Escoja una especialidad")</f>
        <v>Escoja una especialidad</v>
      </c>
      <c r="M139" s="5"/>
      <c r="N139" s="5"/>
      <c r="O139" s="5"/>
      <c r="P139" s="6">
        <f>'Formato Productividad'!$M139-'Formato Productividad'!$AI139</f>
        <v>0</v>
      </c>
      <c r="Q139" s="6" t="str">
        <f>IFERROR(VLOOKUP('Formato Productividad'!$K139,Tabla4[],3,0),"Escoja una especialidad")</f>
        <v>Escoja una especialidad</v>
      </c>
      <c r="R139" s="6" t="str">
        <f t="shared" si="8"/>
        <v>No aplica</v>
      </c>
      <c r="S139" s="5"/>
      <c r="T139" s="5"/>
      <c r="U139" s="5"/>
      <c r="V139" s="6">
        <f t="shared" si="9"/>
        <v>0</v>
      </c>
      <c r="W139" s="6" t="str">
        <f t="shared" si="10"/>
        <v>No aplica</v>
      </c>
      <c r="X139" s="35" t="str">
        <f t="shared" si="11"/>
        <v>No aplica</v>
      </c>
      <c r="Y139" s="37"/>
      <c r="Z139" s="38"/>
      <c r="AA139" s="36"/>
      <c r="AB139" s="38"/>
      <c r="AC139" s="37"/>
      <c r="AD139" s="38"/>
      <c r="AE139" s="37"/>
      <c r="AF139" s="38"/>
      <c r="AG139" s="37"/>
      <c r="AH139" s="38"/>
      <c r="AI139" s="36"/>
      <c r="AJ139" s="5"/>
      <c r="AK139" s="5"/>
      <c r="AL139" s="6">
        <f>IFERROR('Formato Productividad'!$Y139+'Formato Productividad'!$AA139+'Formato Productividad'!$AC139,0)+'Formato Productividad'!$AE139</f>
        <v>0</v>
      </c>
      <c r="AM139" s="6">
        <f>IFERROR((('Formato Productividad'!$T139+'Formato Productividad'!$V139+'Formato Productividad'!$U139)/'Formato Productividad'!$Q139),0)+'Formato Productividad'!$AL139</f>
        <v>0</v>
      </c>
      <c r="AN139" s="7">
        <f>IFERROR(('Formato Productividad'!$AM139/'Formato Productividad'!$N139)*('Formato Productividad'!$N139/'Formato Productividad'!$P139),0)</f>
        <v>0</v>
      </c>
      <c r="AO139" s="7">
        <f>IFERROR(('Formato Productividad'!$AG139/'Formato Productividad'!$O139)*('Formato Productividad'!$O139/'Formato Productividad'!$P139),0)</f>
        <v>0</v>
      </c>
      <c r="AP139" s="7">
        <f>'Formato Productividad'!$AN139+'Formato Productividad'!$AO139</f>
        <v>0</v>
      </c>
      <c r="AQ139" s="5"/>
      <c r="AR139" s="7">
        <f>IFERROR('Formato Productividad'!$AM139/'Formato Productividad'!$N139,0)</f>
        <v>0</v>
      </c>
      <c r="AS139" s="7">
        <f>IFERROR('Formato Productividad'!$AG139/'Formato Productividad'!$O139,0)</f>
        <v>0</v>
      </c>
      <c r="AT139" s="71">
        <f>IFERROR('Formato Productividad'!$AI139/'Formato Productividad'!$M139,0)</f>
        <v>0</v>
      </c>
      <c r="AU139" s="74"/>
    </row>
    <row r="140" spans="1:47" s="33" customFormat="1" ht="25.5" customHeight="1" x14ac:dyDescent="0.25">
      <c r="A140" s="39">
        <v>139</v>
      </c>
      <c r="B140" s="5"/>
      <c r="C140" s="5"/>
      <c r="D140" s="5"/>
      <c r="E140" s="6" t="str">
        <f>IFERROR(VLOOKUP(D140,'Formato validacion'!$E$2:$F$131,2,0),"Escoja un ESM")</f>
        <v>Escoja un ESM</v>
      </c>
      <c r="F140" s="31"/>
      <c r="G140" s="5"/>
      <c r="H140" s="5"/>
      <c r="I140" s="5"/>
      <c r="J140" s="5"/>
      <c r="K140" s="5"/>
      <c r="L140" s="6" t="str">
        <f>IFERROR(VLOOKUP(K140,Tabla4[[ESPECIALIDADES]:[ÁREA DE LA ESPECIALIDAD]],2,0),"Escoja una especialidad")</f>
        <v>Escoja una especialidad</v>
      </c>
      <c r="M140" s="5"/>
      <c r="N140" s="5"/>
      <c r="O140" s="5"/>
      <c r="P140" s="6">
        <f>'Formato Productividad'!$M140-'Formato Productividad'!$AI140</f>
        <v>0</v>
      </c>
      <c r="Q140" s="6" t="str">
        <f>IFERROR(VLOOKUP('Formato Productividad'!$K140,Tabla4[],3,0),"Escoja una especialidad")</f>
        <v>Escoja una especialidad</v>
      </c>
      <c r="R140" s="6" t="str">
        <f t="shared" si="8"/>
        <v>No aplica</v>
      </c>
      <c r="S140" s="5"/>
      <c r="T140" s="5"/>
      <c r="U140" s="5"/>
      <c r="V140" s="6">
        <f t="shared" si="9"/>
        <v>0</v>
      </c>
      <c r="W140" s="6" t="str">
        <f t="shared" si="10"/>
        <v>No aplica</v>
      </c>
      <c r="X140" s="35" t="str">
        <f t="shared" si="11"/>
        <v>No aplica</v>
      </c>
      <c r="Y140" s="37"/>
      <c r="Z140" s="38"/>
      <c r="AA140" s="36"/>
      <c r="AB140" s="38"/>
      <c r="AC140" s="37"/>
      <c r="AD140" s="38"/>
      <c r="AE140" s="37"/>
      <c r="AF140" s="38"/>
      <c r="AG140" s="37"/>
      <c r="AH140" s="38"/>
      <c r="AI140" s="36"/>
      <c r="AJ140" s="5"/>
      <c r="AK140" s="5"/>
      <c r="AL140" s="6">
        <f>IFERROR('Formato Productividad'!$Y140+'Formato Productividad'!$AA140+'Formato Productividad'!$AC140,0)+'Formato Productividad'!$AE140</f>
        <v>0</v>
      </c>
      <c r="AM140" s="6">
        <f>IFERROR((('Formato Productividad'!$T140+'Formato Productividad'!$V140+'Formato Productividad'!$U140)/'Formato Productividad'!$Q140),0)+'Formato Productividad'!$AL140</f>
        <v>0</v>
      </c>
      <c r="AN140" s="7">
        <f>IFERROR(('Formato Productividad'!$AM140/'Formato Productividad'!$N140)*('Formato Productividad'!$N140/'Formato Productividad'!$P140),0)</f>
        <v>0</v>
      </c>
      <c r="AO140" s="7">
        <f>IFERROR(('Formato Productividad'!$AG140/'Formato Productividad'!$O140)*('Formato Productividad'!$O140/'Formato Productividad'!$P140),0)</f>
        <v>0</v>
      </c>
      <c r="AP140" s="7">
        <f>'Formato Productividad'!$AN140+'Formato Productividad'!$AO140</f>
        <v>0</v>
      </c>
      <c r="AQ140" s="5"/>
      <c r="AR140" s="7">
        <f>IFERROR('Formato Productividad'!$AM140/'Formato Productividad'!$N140,0)</f>
        <v>0</v>
      </c>
      <c r="AS140" s="7">
        <f>IFERROR('Formato Productividad'!$AG140/'Formato Productividad'!$O140,0)</f>
        <v>0</v>
      </c>
      <c r="AT140" s="71">
        <f>IFERROR('Formato Productividad'!$AI140/'Formato Productividad'!$M140,0)</f>
        <v>0</v>
      </c>
      <c r="AU140" s="74"/>
    </row>
    <row r="141" spans="1:47" s="33" customFormat="1" ht="25.5" customHeight="1" x14ac:dyDescent="0.25">
      <c r="A141" s="39">
        <v>140</v>
      </c>
      <c r="B141" s="5"/>
      <c r="C141" s="5"/>
      <c r="D141" s="5"/>
      <c r="E141" s="6" t="str">
        <f>IFERROR(VLOOKUP(D141,'Formato validacion'!$E$2:$F$131,2,0),"Escoja un ESM")</f>
        <v>Escoja un ESM</v>
      </c>
      <c r="F141" s="31"/>
      <c r="G141" s="5"/>
      <c r="H141" s="5"/>
      <c r="I141" s="5"/>
      <c r="J141" s="5"/>
      <c r="K141" s="5"/>
      <c r="L141" s="6" t="str">
        <f>IFERROR(VLOOKUP(K141,Tabla4[[ESPECIALIDADES]:[ÁREA DE LA ESPECIALIDAD]],2,0),"Escoja una especialidad")</f>
        <v>Escoja una especialidad</v>
      </c>
      <c r="M141" s="5"/>
      <c r="N141" s="5"/>
      <c r="O141" s="5"/>
      <c r="P141" s="6">
        <f>'Formato Productividad'!$M141-'Formato Productividad'!$AI141</f>
        <v>0</v>
      </c>
      <c r="Q141" s="6" t="str">
        <f>IFERROR(VLOOKUP('Formato Productividad'!$K141,Tabla4[],3,0),"Escoja una especialidad")</f>
        <v>Escoja una especialidad</v>
      </c>
      <c r="R141" s="6" t="str">
        <f t="shared" si="8"/>
        <v>No aplica</v>
      </c>
      <c r="S141" s="5"/>
      <c r="T141" s="5"/>
      <c r="U141" s="5"/>
      <c r="V141" s="6">
        <f t="shared" si="9"/>
        <v>0</v>
      </c>
      <c r="W141" s="6" t="str">
        <f t="shared" si="10"/>
        <v>No aplica</v>
      </c>
      <c r="X141" s="35" t="str">
        <f t="shared" si="11"/>
        <v>No aplica</v>
      </c>
      <c r="Y141" s="37"/>
      <c r="Z141" s="38"/>
      <c r="AA141" s="36"/>
      <c r="AB141" s="38"/>
      <c r="AC141" s="37"/>
      <c r="AD141" s="38"/>
      <c r="AE141" s="37"/>
      <c r="AF141" s="38"/>
      <c r="AG141" s="37"/>
      <c r="AH141" s="38"/>
      <c r="AI141" s="36"/>
      <c r="AJ141" s="5"/>
      <c r="AK141" s="5"/>
      <c r="AL141" s="6">
        <f>IFERROR('Formato Productividad'!$Y141+'Formato Productividad'!$AA141+'Formato Productividad'!$AC141,0)+'Formato Productividad'!$AE141</f>
        <v>0</v>
      </c>
      <c r="AM141" s="6">
        <f>IFERROR((('Formato Productividad'!$T141+'Formato Productividad'!$V141+'Formato Productividad'!$U141)/'Formato Productividad'!$Q141),0)+'Formato Productividad'!$AL141</f>
        <v>0</v>
      </c>
      <c r="AN141" s="7">
        <f>IFERROR(('Formato Productividad'!$AM141/'Formato Productividad'!$N141)*('Formato Productividad'!$N141/'Formato Productividad'!$P141),0)</f>
        <v>0</v>
      </c>
      <c r="AO141" s="7">
        <f>IFERROR(('Formato Productividad'!$AG141/'Formato Productividad'!$O141)*('Formato Productividad'!$O141/'Formato Productividad'!$P141),0)</f>
        <v>0</v>
      </c>
      <c r="AP141" s="7">
        <f>'Formato Productividad'!$AN141+'Formato Productividad'!$AO141</f>
        <v>0</v>
      </c>
      <c r="AQ141" s="5"/>
      <c r="AR141" s="7">
        <f>IFERROR('Formato Productividad'!$AM141/'Formato Productividad'!$N141,0)</f>
        <v>0</v>
      </c>
      <c r="AS141" s="7">
        <f>IFERROR('Formato Productividad'!$AG141/'Formato Productividad'!$O141,0)</f>
        <v>0</v>
      </c>
      <c r="AT141" s="71">
        <f>IFERROR('Formato Productividad'!$AI141/'Formato Productividad'!$M141,0)</f>
        <v>0</v>
      </c>
      <c r="AU141" s="74"/>
    </row>
    <row r="142" spans="1:47" s="33" customFormat="1" ht="25.5" customHeight="1" x14ac:dyDescent="0.25">
      <c r="A142" s="39">
        <v>141</v>
      </c>
      <c r="B142" s="5"/>
      <c r="C142" s="5"/>
      <c r="D142" s="5"/>
      <c r="E142" s="6" t="str">
        <f>IFERROR(VLOOKUP(D142,'Formato validacion'!$E$2:$F$131,2,0),"Escoja un ESM")</f>
        <v>Escoja un ESM</v>
      </c>
      <c r="F142" s="31"/>
      <c r="G142" s="5"/>
      <c r="H142" s="5"/>
      <c r="I142" s="5"/>
      <c r="J142" s="5"/>
      <c r="K142" s="5"/>
      <c r="L142" s="6" t="str">
        <f>IFERROR(VLOOKUP(K142,Tabla4[[ESPECIALIDADES]:[ÁREA DE LA ESPECIALIDAD]],2,0),"Escoja una especialidad")</f>
        <v>Escoja una especialidad</v>
      </c>
      <c r="M142" s="5"/>
      <c r="N142" s="5"/>
      <c r="O142" s="5"/>
      <c r="P142" s="6">
        <f>'Formato Productividad'!$M142-'Formato Productividad'!$AI142</f>
        <v>0</v>
      </c>
      <c r="Q142" s="6" t="str">
        <f>IFERROR(VLOOKUP('Formato Productividad'!$K142,Tabla4[],3,0),"Escoja una especialidad")</f>
        <v>Escoja una especialidad</v>
      </c>
      <c r="R142" s="6" t="str">
        <f t="shared" si="8"/>
        <v>No aplica</v>
      </c>
      <c r="S142" s="5"/>
      <c r="T142" s="5"/>
      <c r="U142" s="5"/>
      <c r="V142" s="6">
        <f t="shared" si="9"/>
        <v>0</v>
      </c>
      <c r="W142" s="6" t="str">
        <f t="shared" si="10"/>
        <v>No aplica</v>
      </c>
      <c r="X142" s="35" t="str">
        <f t="shared" si="11"/>
        <v>No aplica</v>
      </c>
      <c r="Y142" s="37"/>
      <c r="Z142" s="38"/>
      <c r="AA142" s="36"/>
      <c r="AB142" s="38"/>
      <c r="AC142" s="37"/>
      <c r="AD142" s="38"/>
      <c r="AE142" s="37"/>
      <c r="AF142" s="38"/>
      <c r="AG142" s="37"/>
      <c r="AH142" s="38"/>
      <c r="AI142" s="36"/>
      <c r="AJ142" s="5"/>
      <c r="AK142" s="5"/>
      <c r="AL142" s="6">
        <f>IFERROR('Formato Productividad'!$Y142+'Formato Productividad'!$AA142+'Formato Productividad'!$AC142,0)+'Formato Productividad'!$AE142</f>
        <v>0</v>
      </c>
      <c r="AM142" s="6">
        <f>IFERROR((('Formato Productividad'!$T142+'Formato Productividad'!$V142+'Formato Productividad'!$U142)/'Formato Productividad'!$Q142),0)+'Formato Productividad'!$AL142</f>
        <v>0</v>
      </c>
      <c r="AN142" s="7">
        <f>IFERROR(('Formato Productividad'!$AM142/'Formato Productividad'!$N142)*('Formato Productividad'!$N142/'Formato Productividad'!$P142),0)</f>
        <v>0</v>
      </c>
      <c r="AO142" s="7">
        <f>IFERROR(('Formato Productividad'!$AG142/'Formato Productividad'!$O142)*('Formato Productividad'!$O142/'Formato Productividad'!$P142),0)</f>
        <v>0</v>
      </c>
      <c r="AP142" s="7">
        <f>'Formato Productividad'!$AN142+'Formato Productividad'!$AO142</f>
        <v>0</v>
      </c>
      <c r="AQ142" s="5"/>
      <c r="AR142" s="7">
        <f>IFERROR('Formato Productividad'!$AM142/'Formato Productividad'!$N142,0)</f>
        <v>0</v>
      </c>
      <c r="AS142" s="7">
        <f>IFERROR('Formato Productividad'!$AG142/'Formato Productividad'!$O142,0)</f>
        <v>0</v>
      </c>
      <c r="AT142" s="71">
        <f>IFERROR('Formato Productividad'!$AI142/'Formato Productividad'!$M142,0)</f>
        <v>0</v>
      </c>
      <c r="AU142" s="74"/>
    </row>
    <row r="143" spans="1:47" s="33" customFormat="1" ht="25.5" customHeight="1" x14ac:dyDescent="0.25">
      <c r="A143" s="39">
        <v>142</v>
      </c>
      <c r="B143" s="5"/>
      <c r="C143" s="5"/>
      <c r="D143" s="5"/>
      <c r="E143" s="6" t="str">
        <f>IFERROR(VLOOKUP(D143,'Formato validacion'!$E$2:$F$131,2,0),"Escoja un ESM")</f>
        <v>Escoja un ESM</v>
      </c>
      <c r="F143" s="31"/>
      <c r="G143" s="5"/>
      <c r="H143" s="5"/>
      <c r="I143" s="5"/>
      <c r="J143" s="5"/>
      <c r="K143" s="5"/>
      <c r="L143" s="6" t="str">
        <f>IFERROR(VLOOKUP(K143,Tabla4[[ESPECIALIDADES]:[ÁREA DE LA ESPECIALIDAD]],2,0),"Escoja una especialidad")</f>
        <v>Escoja una especialidad</v>
      </c>
      <c r="M143" s="5"/>
      <c r="N143" s="5"/>
      <c r="O143" s="5"/>
      <c r="P143" s="6">
        <f>'Formato Productividad'!$M143-'Formato Productividad'!$AI143</f>
        <v>0</v>
      </c>
      <c r="Q143" s="6" t="str">
        <f>IFERROR(VLOOKUP('Formato Productividad'!$K143,Tabla4[],3,0),"Escoja una especialidad")</f>
        <v>Escoja una especialidad</v>
      </c>
      <c r="R143" s="6" t="str">
        <f t="shared" si="8"/>
        <v>No aplica</v>
      </c>
      <c r="S143" s="5"/>
      <c r="T143" s="5"/>
      <c r="U143" s="5"/>
      <c r="V143" s="6">
        <f t="shared" si="9"/>
        <v>0</v>
      </c>
      <c r="W143" s="6" t="str">
        <f t="shared" si="10"/>
        <v>No aplica</v>
      </c>
      <c r="X143" s="35" t="str">
        <f t="shared" si="11"/>
        <v>No aplica</v>
      </c>
      <c r="Y143" s="37"/>
      <c r="Z143" s="38"/>
      <c r="AA143" s="36"/>
      <c r="AB143" s="38"/>
      <c r="AC143" s="37"/>
      <c r="AD143" s="38"/>
      <c r="AE143" s="37"/>
      <c r="AF143" s="38"/>
      <c r="AG143" s="37"/>
      <c r="AH143" s="38"/>
      <c r="AI143" s="36"/>
      <c r="AJ143" s="5"/>
      <c r="AK143" s="5"/>
      <c r="AL143" s="6">
        <f>IFERROR('Formato Productividad'!$Y143+'Formato Productividad'!$AA143+'Formato Productividad'!$AC143,0)+'Formato Productividad'!$AE143</f>
        <v>0</v>
      </c>
      <c r="AM143" s="6">
        <f>IFERROR((('Formato Productividad'!$T143+'Formato Productividad'!$V143+'Formato Productividad'!$U143)/'Formato Productividad'!$Q143),0)+'Formato Productividad'!$AL143</f>
        <v>0</v>
      </c>
      <c r="AN143" s="7">
        <f>IFERROR(('Formato Productividad'!$AM143/'Formato Productividad'!$N143)*('Formato Productividad'!$N143/'Formato Productividad'!$P143),0)</f>
        <v>0</v>
      </c>
      <c r="AO143" s="7">
        <f>IFERROR(('Formato Productividad'!$AG143/'Formato Productividad'!$O143)*('Formato Productividad'!$O143/'Formato Productividad'!$P143),0)</f>
        <v>0</v>
      </c>
      <c r="AP143" s="7">
        <f>'Formato Productividad'!$AN143+'Formato Productividad'!$AO143</f>
        <v>0</v>
      </c>
      <c r="AQ143" s="5"/>
      <c r="AR143" s="7">
        <f>IFERROR('Formato Productividad'!$AM143/'Formato Productividad'!$N143,0)</f>
        <v>0</v>
      </c>
      <c r="AS143" s="7">
        <f>IFERROR('Formato Productividad'!$AG143/'Formato Productividad'!$O143,0)</f>
        <v>0</v>
      </c>
      <c r="AT143" s="71">
        <f>IFERROR('Formato Productividad'!$AI143/'Formato Productividad'!$M143,0)</f>
        <v>0</v>
      </c>
      <c r="AU143" s="74"/>
    </row>
    <row r="144" spans="1:47" s="33" customFormat="1" ht="25.5" customHeight="1" x14ac:dyDescent="0.25">
      <c r="A144" s="39">
        <v>143</v>
      </c>
      <c r="B144" s="5"/>
      <c r="C144" s="5"/>
      <c r="D144" s="5"/>
      <c r="E144" s="6" t="str">
        <f>IFERROR(VLOOKUP(D144,'Formato validacion'!$E$2:$F$131,2,0),"Escoja un ESM")</f>
        <v>Escoja un ESM</v>
      </c>
      <c r="F144" s="31"/>
      <c r="G144" s="5"/>
      <c r="H144" s="5"/>
      <c r="I144" s="5"/>
      <c r="J144" s="5"/>
      <c r="K144" s="5"/>
      <c r="L144" s="6" t="str">
        <f>IFERROR(VLOOKUP(K144,Tabla4[[ESPECIALIDADES]:[ÁREA DE LA ESPECIALIDAD]],2,0),"Escoja una especialidad")</f>
        <v>Escoja una especialidad</v>
      </c>
      <c r="M144" s="5"/>
      <c r="N144" s="5"/>
      <c r="O144" s="5"/>
      <c r="P144" s="6">
        <f>'Formato Productividad'!$M144-'Formato Productividad'!$AI144</f>
        <v>0</v>
      </c>
      <c r="Q144" s="6" t="str">
        <f>IFERROR(VLOOKUP('Formato Productividad'!$K144,Tabla4[],3,0),"Escoja una especialidad")</f>
        <v>Escoja una especialidad</v>
      </c>
      <c r="R144" s="6" t="str">
        <f t="shared" si="8"/>
        <v>No aplica</v>
      </c>
      <c r="S144" s="5"/>
      <c r="T144" s="5"/>
      <c r="U144" s="5"/>
      <c r="V144" s="6">
        <f t="shared" si="9"/>
        <v>0</v>
      </c>
      <c r="W144" s="6" t="str">
        <f t="shared" si="10"/>
        <v>No aplica</v>
      </c>
      <c r="X144" s="35" t="str">
        <f t="shared" si="11"/>
        <v>No aplica</v>
      </c>
      <c r="Y144" s="37"/>
      <c r="Z144" s="38"/>
      <c r="AA144" s="36"/>
      <c r="AB144" s="38"/>
      <c r="AC144" s="37"/>
      <c r="AD144" s="38"/>
      <c r="AE144" s="37"/>
      <c r="AF144" s="38"/>
      <c r="AG144" s="37"/>
      <c r="AH144" s="38"/>
      <c r="AI144" s="36"/>
      <c r="AJ144" s="5"/>
      <c r="AK144" s="5"/>
      <c r="AL144" s="6">
        <f>IFERROR('Formato Productividad'!$Y144+'Formato Productividad'!$AA144+'Formato Productividad'!$AC144,0)+'Formato Productividad'!$AE144</f>
        <v>0</v>
      </c>
      <c r="AM144" s="6">
        <f>IFERROR((('Formato Productividad'!$T144+'Formato Productividad'!$V144+'Formato Productividad'!$U144)/'Formato Productividad'!$Q144),0)+'Formato Productividad'!$AL144</f>
        <v>0</v>
      </c>
      <c r="AN144" s="7">
        <f>IFERROR(('Formato Productividad'!$AM144/'Formato Productividad'!$N144)*('Formato Productividad'!$N144/'Formato Productividad'!$P144),0)</f>
        <v>0</v>
      </c>
      <c r="AO144" s="7">
        <f>IFERROR(('Formato Productividad'!$AG144/'Formato Productividad'!$O144)*('Formato Productividad'!$O144/'Formato Productividad'!$P144),0)</f>
        <v>0</v>
      </c>
      <c r="AP144" s="7">
        <f>'Formato Productividad'!$AN144+'Formato Productividad'!$AO144</f>
        <v>0</v>
      </c>
      <c r="AQ144" s="5"/>
      <c r="AR144" s="7">
        <f>IFERROR('Formato Productividad'!$AM144/'Formato Productividad'!$N144,0)</f>
        <v>0</v>
      </c>
      <c r="AS144" s="7">
        <f>IFERROR('Formato Productividad'!$AG144/'Formato Productividad'!$O144,0)</f>
        <v>0</v>
      </c>
      <c r="AT144" s="71">
        <f>IFERROR('Formato Productividad'!$AI144/'Formato Productividad'!$M144,0)</f>
        <v>0</v>
      </c>
      <c r="AU144" s="74"/>
    </row>
    <row r="145" spans="1:47" s="33" customFormat="1" ht="25.5" customHeight="1" x14ac:dyDescent="0.25">
      <c r="A145" s="39">
        <v>144</v>
      </c>
      <c r="B145" s="5"/>
      <c r="C145" s="5"/>
      <c r="D145" s="5"/>
      <c r="E145" s="6" t="str">
        <f>IFERROR(VLOOKUP(D145,'Formato validacion'!$E$2:$F$131,2,0),"Escoja un ESM")</f>
        <v>Escoja un ESM</v>
      </c>
      <c r="F145" s="31"/>
      <c r="G145" s="5"/>
      <c r="H145" s="5"/>
      <c r="I145" s="5"/>
      <c r="J145" s="5"/>
      <c r="K145" s="5"/>
      <c r="L145" s="6" t="str">
        <f>IFERROR(VLOOKUP(K145,Tabla4[[ESPECIALIDADES]:[ÁREA DE LA ESPECIALIDAD]],2,0),"Escoja una especialidad")</f>
        <v>Escoja una especialidad</v>
      </c>
      <c r="M145" s="5"/>
      <c r="N145" s="5"/>
      <c r="O145" s="5"/>
      <c r="P145" s="6">
        <f>'Formato Productividad'!$M145-'Formato Productividad'!$AI145</f>
        <v>0</v>
      </c>
      <c r="Q145" s="6" t="str">
        <f>IFERROR(VLOOKUP('Formato Productividad'!$K145,Tabla4[],3,0),"Escoja una especialidad")</f>
        <v>Escoja una especialidad</v>
      </c>
      <c r="R145" s="6" t="str">
        <f t="shared" si="8"/>
        <v>No aplica</v>
      </c>
      <c r="S145" s="5"/>
      <c r="T145" s="5"/>
      <c r="U145" s="5"/>
      <c r="V145" s="6">
        <f t="shared" si="9"/>
        <v>0</v>
      </c>
      <c r="W145" s="6" t="str">
        <f t="shared" si="10"/>
        <v>No aplica</v>
      </c>
      <c r="X145" s="35" t="str">
        <f t="shared" si="11"/>
        <v>No aplica</v>
      </c>
      <c r="Y145" s="37"/>
      <c r="Z145" s="38"/>
      <c r="AA145" s="36"/>
      <c r="AB145" s="38"/>
      <c r="AC145" s="37"/>
      <c r="AD145" s="38"/>
      <c r="AE145" s="37"/>
      <c r="AF145" s="38"/>
      <c r="AG145" s="37"/>
      <c r="AH145" s="38"/>
      <c r="AI145" s="36"/>
      <c r="AJ145" s="5"/>
      <c r="AK145" s="5"/>
      <c r="AL145" s="6">
        <f>IFERROR('Formato Productividad'!$Y145+'Formato Productividad'!$AA145+'Formato Productividad'!$AC145,0)+'Formato Productividad'!$AE145</f>
        <v>0</v>
      </c>
      <c r="AM145" s="6">
        <f>IFERROR((('Formato Productividad'!$T145+'Formato Productividad'!$V145+'Formato Productividad'!$U145)/'Formato Productividad'!$Q145),0)+'Formato Productividad'!$AL145</f>
        <v>0</v>
      </c>
      <c r="AN145" s="7">
        <f>IFERROR(('Formato Productividad'!$AM145/'Formato Productividad'!$N145)*('Formato Productividad'!$N145/'Formato Productividad'!$P145),0)</f>
        <v>0</v>
      </c>
      <c r="AO145" s="7">
        <f>IFERROR(('Formato Productividad'!$AG145/'Formato Productividad'!$O145)*('Formato Productividad'!$O145/'Formato Productividad'!$P145),0)</f>
        <v>0</v>
      </c>
      <c r="AP145" s="7">
        <f>'Formato Productividad'!$AN145+'Formato Productividad'!$AO145</f>
        <v>0</v>
      </c>
      <c r="AQ145" s="5"/>
      <c r="AR145" s="7">
        <f>IFERROR('Formato Productividad'!$AM145/'Formato Productividad'!$N145,0)</f>
        <v>0</v>
      </c>
      <c r="AS145" s="7">
        <f>IFERROR('Formato Productividad'!$AG145/'Formato Productividad'!$O145,0)</f>
        <v>0</v>
      </c>
      <c r="AT145" s="71">
        <f>IFERROR('Formato Productividad'!$AI145/'Formato Productividad'!$M145,0)</f>
        <v>0</v>
      </c>
      <c r="AU145" s="74"/>
    </row>
    <row r="146" spans="1:47" s="33" customFormat="1" ht="25.5" customHeight="1" x14ac:dyDescent="0.25">
      <c r="A146" s="39">
        <v>145</v>
      </c>
      <c r="B146" s="5"/>
      <c r="C146" s="5"/>
      <c r="D146" s="5"/>
      <c r="E146" s="6" t="str">
        <f>IFERROR(VLOOKUP(D146,'Formato validacion'!$E$2:$F$131,2,0),"Escoja un ESM")</f>
        <v>Escoja un ESM</v>
      </c>
      <c r="F146" s="31"/>
      <c r="G146" s="5"/>
      <c r="H146" s="5"/>
      <c r="I146" s="5"/>
      <c r="J146" s="5"/>
      <c r="K146" s="5"/>
      <c r="L146" s="6" t="str">
        <f>IFERROR(VLOOKUP(K146,Tabla4[[ESPECIALIDADES]:[ÁREA DE LA ESPECIALIDAD]],2,0),"Escoja una especialidad")</f>
        <v>Escoja una especialidad</v>
      </c>
      <c r="M146" s="5"/>
      <c r="N146" s="5"/>
      <c r="O146" s="5"/>
      <c r="P146" s="6">
        <f>'Formato Productividad'!$M146-'Formato Productividad'!$AI146</f>
        <v>0</v>
      </c>
      <c r="Q146" s="6" t="str">
        <f>IFERROR(VLOOKUP('Formato Productividad'!$K146,Tabla4[],3,0),"Escoja una especialidad")</f>
        <v>Escoja una especialidad</v>
      </c>
      <c r="R146" s="6" t="str">
        <f t="shared" si="8"/>
        <v>No aplica</v>
      </c>
      <c r="S146" s="5"/>
      <c r="T146" s="5"/>
      <c r="U146" s="5"/>
      <c r="V146" s="6">
        <f t="shared" si="9"/>
        <v>0</v>
      </c>
      <c r="W146" s="6" t="str">
        <f t="shared" si="10"/>
        <v>No aplica</v>
      </c>
      <c r="X146" s="35" t="str">
        <f t="shared" si="11"/>
        <v>No aplica</v>
      </c>
      <c r="Y146" s="37"/>
      <c r="Z146" s="38"/>
      <c r="AA146" s="36"/>
      <c r="AB146" s="38"/>
      <c r="AC146" s="37"/>
      <c r="AD146" s="38"/>
      <c r="AE146" s="37"/>
      <c r="AF146" s="38"/>
      <c r="AG146" s="37"/>
      <c r="AH146" s="38"/>
      <c r="AI146" s="36"/>
      <c r="AJ146" s="5"/>
      <c r="AK146" s="5"/>
      <c r="AL146" s="6">
        <f>IFERROR('Formato Productividad'!$Y146+'Formato Productividad'!$AA146+'Formato Productividad'!$AC146,0)+'Formato Productividad'!$AE146</f>
        <v>0</v>
      </c>
      <c r="AM146" s="6">
        <f>IFERROR((('Formato Productividad'!$T146+'Formato Productividad'!$V146+'Formato Productividad'!$U146)/'Formato Productividad'!$Q146),0)+'Formato Productividad'!$AL146</f>
        <v>0</v>
      </c>
      <c r="AN146" s="7">
        <f>IFERROR(('Formato Productividad'!$AM146/'Formato Productividad'!$N146)*('Formato Productividad'!$N146/'Formato Productividad'!$P146),0)</f>
        <v>0</v>
      </c>
      <c r="AO146" s="7">
        <f>IFERROR(('Formato Productividad'!$AG146/'Formato Productividad'!$O146)*('Formato Productividad'!$O146/'Formato Productividad'!$P146),0)</f>
        <v>0</v>
      </c>
      <c r="AP146" s="7">
        <f>'Formato Productividad'!$AN146+'Formato Productividad'!$AO146</f>
        <v>0</v>
      </c>
      <c r="AQ146" s="5"/>
      <c r="AR146" s="7">
        <f>IFERROR('Formato Productividad'!$AM146/'Formato Productividad'!$N146,0)</f>
        <v>0</v>
      </c>
      <c r="AS146" s="7">
        <f>IFERROR('Formato Productividad'!$AG146/'Formato Productividad'!$O146,0)</f>
        <v>0</v>
      </c>
      <c r="AT146" s="71">
        <f>IFERROR('Formato Productividad'!$AI146/'Formato Productividad'!$M146,0)</f>
        <v>0</v>
      </c>
      <c r="AU146" s="74"/>
    </row>
    <row r="147" spans="1:47" s="33" customFormat="1" ht="25.5" customHeight="1" x14ac:dyDescent="0.25">
      <c r="A147" s="39">
        <v>146</v>
      </c>
      <c r="B147" s="5"/>
      <c r="C147" s="5"/>
      <c r="D147" s="5"/>
      <c r="E147" s="6" t="str">
        <f>IFERROR(VLOOKUP(D147,'Formato validacion'!$E$2:$F$131,2,0),"Escoja un ESM")</f>
        <v>Escoja un ESM</v>
      </c>
      <c r="F147" s="31"/>
      <c r="G147" s="5"/>
      <c r="H147" s="5"/>
      <c r="I147" s="5"/>
      <c r="J147" s="5"/>
      <c r="K147" s="5"/>
      <c r="L147" s="6" t="str">
        <f>IFERROR(VLOOKUP(K147,Tabla4[[ESPECIALIDADES]:[ÁREA DE LA ESPECIALIDAD]],2,0),"Escoja una especialidad")</f>
        <v>Escoja una especialidad</v>
      </c>
      <c r="M147" s="5"/>
      <c r="N147" s="5"/>
      <c r="O147" s="5"/>
      <c r="P147" s="6">
        <f>'Formato Productividad'!$M147-'Formato Productividad'!$AI147</f>
        <v>0</v>
      </c>
      <c r="Q147" s="6" t="str">
        <f>IFERROR(VLOOKUP('Formato Productividad'!$K147,Tabla4[],3,0),"Escoja una especialidad")</f>
        <v>Escoja una especialidad</v>
      </c>
      <c r="R147" s="6" t="str">
        <f t="shared" si="8"/>
        <v>No aplica</v>
      </c>
      <c r="S147" s="5"/>
      <c r="T147" s="5"/>
      <c r="U147" s="5"/>
      <c r="V147" s="6">
        <f t="shared" si="9"/>
        <v>0</v>
      </c>
      <c r="W147" s="6" t="str">
        <f t="shared" si="10"/>
        <v>No aplica</v>
      </c>
      <c r="X147" s="35" t="str">
        <f t="shared" si="11"/>
        <v>No aplica</v>
      </c>
      <c r="Y147" s="37"/>
      <c r="Z147" s="38"/>
      <c r="AA147" s="36"/>
      <c r="AB147" s="38"/>
      <c r="AC147" s="37"/>
      <c r="AD147" s="38"/>
      <c r="AE147" s="37"/>
      <c r="AF147" s="38"/>
      <c r="AG147" s="37"/>
      <c r="AH147" s="38"/>
      <c r="AI147" s="36"/>
      <c r="AJ147" s="5"/>
      <c r="AK147" s="5"/>
      <c r="AL147" s="6">
        <f>IFERROR('Formato Productividad'!$Y147+'Formato Productividad'!$AA147+'Formato Productividad'!$AC147,0)+'Formato Productividad'!$AE147</f>
        <v>0</v>
      </c>
      <c r="AM147" s="6">
        <f>IFERROR((('Formato Productividad'!$T147+'Formato Productividad'!$V147+'Formato Productividad'!$U147)/'Formato Productividad'!$Q147),0)+'Formato Productividad'!$AL147</f>
        <v>0</v>
      </c>
      <c r="AN147" s="7">
        <f>IFERROR(('Formato Productividad'!$AM147/'Formato Productividad'!$N147)*('Formato Productividad'!$N147/'Formato Productividad'!$P147),0)</f>
        <v>0</v>
      </c>
      <c r="AO147" s="7">
        <f>IFERROR(('Formato Productividad'!$AG147/'Formato Productividad'!$O147)*('Formato Productividad'!$O147/'Formato Productividad'!$P147),0)</f>
        <v>0</v>
      </c>
      <c r="AP147" s="7">
        <f>'Formato Productividad'!$AN147+'Formato Productividad'!$AO147</f>
        <v>0</v>
      </c>
      <c r="AQ147" s="5"/>
      <c r="AR147" s="7">
        <f>IFERROR('Formato Productividad'!$AM147/'Formato Productividad'!$N147,0)</f>
        <v>0</v>
      </c>
      <c r="AS147" s="7">
        <f>IFERROR('Formato Productividad'!$AG147/'Formato Productividad'!$O147,0)</f>
        <v>0</v>
      </c>
      <c r="AT147" s="71">
        <f>IFERROR('Formato Productividad'!$AI147/'Formato Productividad'!$M147,0)</f>
        <v>0</v>
      </c>
      <c r="AU147" s="74"/>
    </row>
    <row r="148" spans="1:47" s="33" customFormat="1" ht="25.5" customHeight="1" x14ac:dyDescent="0.25">
      <c r="A148" s="39">
        <v>147</v>
      </c>
      <c r="B148" s="5"/>
      <c r="C148" s="5"/>
      <c r="D148" s="5"/>
      <c r="E148" s="6" t="str">
        <f>IFERROR(VLOOKUP(D148,'Formato validacion'!$E$2:$F$131,2,0),"Escoja un ESM")</f>
        <v>Escoja un ESM</v>
      </c>
      <c r="F148" s="31"/>
      <c r="G148" s="5"/>
      <c r="H148" s="5"/>
      <c r="I148" s="5"/>
      <c r="J148" s="5"/>
      <c r="K148" s="5"/>
      <c r="L148" s="6" t="str">
        <f>IFERROR(VLOOKUP(K148,Tabla4[[ESPECIALIDADES]:[ÁREA DE LA ESPECIALIDAD]],2,0),"Escoja una especialidad")</f>
        <v>Escoja una especialidad</v>
      </c>
      <c r="M148" s="5"/>
      <c r="N148" s="5"/>
      <c r="O148" s="5"/>
      <c r="P148" s="6">
        <f>'Formato Productividad'!$M148-'Formato Productividad'!$AI148</f>
        <v>0</v>
      </c>
      <c r="Q148" s="6" t="str">
        <f>IFERROR(VLOOKUP('Formato Productividad'!$K148,Tabla4[],3,0),"Escoja una especialidad")</f>
        <v>Escoja una especialidad</v>
      </c>
      <c r="R148" s="6" t="str">
        <f t="shared" si="8"/>
        <v>No aplica</v>
      </c>
      <c r="S148" s="5"/>
      <c r="T148" s="5"/>
      <c r="U148" s="5"/>
      <c r="V148" s="6">
        <f t="shared" si="9"/>
        <v>0</v>
      </c>
      <c r="W148" s="6" t="str">
        <f t="shared" si="10"/>
        <v>No aplica</v>
      </c>
      <c r="X148" s="35" t="str">
        <f t="shared" si="11"/>
        <v>No aplica</v>
      </c>
      <c r="Y148" s="37"/>
      <c r="Z148" s="38"/>
      <c r="AA148" s="36"/>
      <c r="AB148" s="38"/>
      <c r="AC148" s="37"/>
      <c r="AD148" s="38"/>
      <c r="AE148" s="37"/>
      <c r="AF148" s="38"/>
      <c r="AG148" s="37"/>
      <c r="AH148" s="38"/>
      <c r="AI148" s="36"/>
      <c r="AJ148" s="5"/>
      <c r="AK148" s="5"/>
      <c r="AL148" s="6">
        <f>IFERROR('Formato Productividad'!$Y148+'Formato Productividad'!$AA148+'Formato Productividad'!$AC148,0)+'Formato Productividad'!$AE148</f>
        <v>0</v>
      </c>
      <c r="AM148" s="6">
        <f>IFERROR((('Formato Productividad'!$T148+'Formato Productividad'!$V148+'Formato Productividad'!$U148)/'Formato Productividad'!$Q148),0)+'Formato Productividad'!$AL148</f>
        <v>0</v>
      </c>
      <c r="AN148" s="7">
        <f>IFERROR(('Formato Productividad'!$AM148/'Formato Productividad'!$N148)*('Formato Productividad'!$N148/'Formato Productividad'!$P148),0)</f>
        <v>0</v>
      </c>
      <c r="AO148" s="7">
        <f>IFERROR(('Formato Productividad'!$AG148/'Formato Productividad'!$O148)*('Formato Productividad'!$O148/'Formato Productividad'!$P148),0)</f>
        <v>0</v>
      </c>
      <c r="AP148" s="7">
        <f>'Formato Productividad'!$AN148+'Formato Productividad'!$AO148</f>
        <v>0</v>
      </c>
      <c r="AQ148" s="5"/>
      <c r="AR148" s="7">
        <f>IFERROR('Formato Productividad'!$AM148/'Formato Productividad'!$N148,0)</f>
        <v>0</v>
      </c>
      <c r="AS148" s="7">
        <f>IFERROR('Formato Productividad'!$AG148/'Formato Productividad'!$O148,0)</f>
        <v>0</v>
      </c>
      <c r="AT148" s="71">
        <f>IFERROR('Formato Productividad'!$AI148/'Formato Productividad'!$M148,0)</f>
        <v>0</v>
      </c>
      <c r="AU148" s="74"/>
    </row>
    <row r="149" spans="1:47" s="33" customFormat="1" ht="25.5" customHeight="1" x14ac:dyDescent="0.25">
      <c r="A149" s="39">
        <v>148</v>
      </c>
      <c r="B149" s="5"/>
      <c r="C149" s="5"/>
      <c r="D149" s="5"/>
      <c r="E149" s="6" t="str">
        <f>IFERROR(VLOOKUP(D149,'Formato validacion'!$E$2:$F$131,2,0),"Escoja un ESM")</f>
        <v>Escoja un ESM</v>
      </c>
      <c r="F149" s="31"/>
      <c r="G149" s="5"/>
      <c r="H149" s="5"/>
      <c r="I149" s="5"/>
      <c r="J149" s="5"/>
      <c r="K149" s="5"/>
      <c r="L149" s="6" t="str">
        <f>IFERROR(VLOOKUP(K149,Tabla4[[ESPECIALIDADES]:[ÁREA DE LA ESPECIALIDAD]],2,0),"Escoja una especialidad")</f>
        <v>Escoja una especialidad</v>
      </c>
      <c r="M149" s="5"/>
      <c r="N149" s="5"/>
      <c r="O149" s="5"/>
      <c r="P149" s="6">
        <f>'Formato Productividad'!$M149-'Formato Productividad'!$AI149</f>
        <v>0</v>
      </c>
      <c r="Q149" s="6" t="str">
        <f>IFERROR(VLOOKUP('Formato Productividad'!$K149,Tabla4[],3,0),"Escoja una especialidad")</f>
        <v>Escoja una especialidad</v>
      </c>
      <c r="R149" s="6" t="str">
        <f t="shared" si="8"/>
        <v>No aplica</v>
      </c>
      <c r="S149" s="5"/>
      <c r="T149" s="5"/>
      <c r="U149" s="5"/>
      <c r="V149" s="6">
        <f t="shared" si="9"/>
        <v>0</v>
      </c>
      <c r="W149" s="6" t="str">
        <f t="shared" si="10"/>
        <v>No aplica</v>
      </c>
      <c r="X149" s="35" t="str">
        <f t="shared" si="11"/>
        <v>No aplica</v>
      </c>
      <c r="Y149" s="37"/>
      <c r="Z149" s="38"/>
      <c r="AA149" s="36"/>
      <c r="AB149" s="38"/>
      <c r="AC149" s="37"/>
      <c r="AD149" s="38"/>
      <c r="AE149" s="37"/>
      <c r="AF149" s="38"/>
      <c r="AG149" s="37"/>
      <c r="AH149" s="38"/>
      <c r="AI149" s="36"/>
      <c r="AJ149" s="5"/>
      <c r="AK149" s="5"/>
      <c r="AL149" s="6">
        <f>IFERROR('Formato Productividad'!$Y149+'Formato Productividad'!$AA149+'Formato Productividad'!$AC149,0)+'Formato Productividad'!$AE149</f>
        <v>0</v>
      </c>
      <c r="AM149" s="6">
        <f>IFERROR((('Formato Productividad'!$T149+'Formato Productividad'!$V149+'Formato Productividad'!$U149)/'Formato Productividad'!$Q149),0)+'Formato Productividad'!$AL149</f>
        <v>0</v>
      </c>
      <c r="AN149" s="7">
        <f>IFERROR(('Formato Productividad'!$AM149/'Formato Productividad'!$N149)*('Formato Productividad'!$N149/'Formato Productividad'!$P149),0)</f>
        <v>0</v>
      </c>
      <c r="AO149" s="7">
        <f>IFERROR(('Formato Productividad'!$AG149/'Formato Productividad'!$O149)*('Formato Productividad'!$O149/'Formato Productividad'!$P149),0)</f>
        <v>0</v>
      </c>
      <c r="AP149" s="7">
        <f>'Formato Productividad'!$AN149+'Formato Productividad'!$AO149</f>
        <v>0</v>
      </c>
      <c r="AQ149" s="5"/>
      <c r="AR149" s="7">
        <f>IFERROR('Formato Productividad'!$AM149/'Formato Productividad'!$N149,0)</f>
        <v>0</v>
      </c>
      <c r="AS149" s="7">
        <f>IFERROR('Formato Productividad'!$AG149/'Formato Productividad'!$O149,0)</f>
        <v>0</v>
      </c>
      <c r="AT149" s="71">
        <f>IFERROR('Formato Productividad'!$AI149/'Formato Productividad'!$M149,0)</f>
        <v>0</v>
      </c>
      <c r="AU149" s="74"/>
    </row>
    <row r="150" spans="1:47" s="33" customFormat="1" ht="25.5" customHeight="1" x14ac:dyDescent="0.25">
      <c r="A150" s="39">
        <v>149</v>
      </c>
      <c r="B150" s="5"/>
      <c r="C150" s="5"/>
      <c r="D150" s="5"/>
      <c r="E150" s="6" t="str">
        <f>IFERROR(VLOOKUP(D150,'Formato validacion'!$E$2:$F$131,2,0),"Escoja un ESM")</f>
        <v>Escoja un ESM</v>
      </c>
      <c r="F150" s="31"/>
      <c r="G150" s="5"/>
      <c r="H150" s="5"/>
      <c r="I150" s="5"/>
      <c r="J150" s="5"/>
      <c r="K150" s="5"/>
      <c r="L150" s="6" t="str">
        <f>IFERROR(VLOOKUP(K150,Tabla4[[ESPECIALIDADES]:[ÁREA DE LA ESPECIALIDAD]],2,0),"Escoja una especialidad")</f>
        <v>Escoja una especialidad</v>
      </c>
      <c r="M150" s="5"/>
      <c r="N150" s="5"/>
      <c r="O150" s="5"/>
      <c r="P150" s="6">
        <f>'Formato Productividad'!$M150-'Formato Productividad'!$AI150</f>
        <v>0</v>
      </c>
      <c r="Q150" s="6" t="str">
        <f>IFERROR(VLOOKUP('Formato Productividad'!$K150,Tabla4[],3,0),"Escoja una especialidad")</f>
        <v>Escoja una especialidad</v>
      </c>
      <c r="R150" s="6" t="str">
        <f t="shared" si="8"/>
        <v>No aplica</v>
      </c>
      <c r="S150" s="5"/>
      <c r="T150" s="5"/>
      <c r="U150" s="5"/>
      <c r="V150" s="6">
        <f t="shared" si="9"/>
        <v>0</v>
      </c>
      <c r="W150" s="6" t="str">
        <f t="shared" si="10"/>
        <v>No aplica</v>
      </c>
      <c r="X150" s="35" t="str">
        <f t="shared" si="11"/>
        <v>No aplica</v>
      </c>
      <c r="Y150" s="37"/>
      <c r="Z150" s="38"/>
      <c r="AA150" s="36"/>
      <c r="AB150" s="38"/>
      <c r="AC150" s="37"/>
      <c r="AD150" s="38"/>
      <c r="AE150" s="37"/>
      <c r="AF150" s="38"/>
      <c r="AG150" s="37"/>
      <c r="AH150" s="38"/>
      <c r="AI150" s="36"/>
      <c r="AJ150" s="5"/>
      <c r="AK150" s="5"/>
      <c r="AL150" s="6">
        <f>IFERROR('Formato Productividad'!$Y150+'Formato Productividad'!$AA150+'Formato Productividad'!$AC150,0)+'Formato Productividad'!$AE150</f>
        <v>0</v>
      </c>
      <c r="AM150" s="6">
        <f>IFERROR((('Formato Productividad'!$T150+'Formato Productividad'!$V150+'Formato Productividad'!$U150)/'Formato Productividad'!$Q150),0)+'Formato Productividad'!$AL150</f>
        <v>0</v>
      </c>
      <c r="AN150" s="7">
        <f>IFERROR(('Formato Productividad'!$AM150/'Formato Productividad'!$N150)*('Formato Productividad'!$N150/'Formato Productividad'!$P150),0)</f>
        <v>0</v>
      </c>
      <c r="AO150" s="7">
        <f>IFERROR(('Formato Productividad'!$AG150/'Formato Productividad'!$O150)*('Formato Productividad'!$O150/'Formato Productividad'!$P150),0)</f>
        <v>0</v>
      </c>
      <c r="AP150" s="7">
        <f>'Formato Productividad'!$AN150+'Formato Productividad'!$AO150</f>
        <v>0</v>
      </c>
      <c r="AQ150" s="5"/>
      <c r="AR150" s="7">
        <f>IFERROR('Formato Productividad'!$AM150/'Formato Productividad'!$N150,0)</f>
        <v>0</v>
      </c>
      <c r="AS150" s="7">
        <f>IFERROR('Formato Productividad'!$AG150/'Formato Productividad'!$O150,0)</f>
        <v>0</v>
      </c>
      <c r="AT150" s="71">
        <f>IFERROR('Formato Productividad'!$AI150/'Formato Productividad'!$M150,0)</f>
        <v>0</v>
      </c>
      <c r="AU150" s="74"/>
    </row>
    <row r="151" spans="1:47" s="33" customFormat="1" ht="25.5" customHeight="1" x14ac:dyDescent="0.25">
      <c r="A151" s="39">
        <v>150</v>
      </c>
      <c r="B151" s="5"/>
      <c r="C151" s="5"/>
      <c r="D151" s="5"/>
      <c r="E151" s="6" t="str">
        <f>IFERROR(VLOOKUP(D151,'Formato validacion'!$E$2:$F$131,2,0),"Escoja un ESM")</f>
        <v>Escoja un ESM</v>
      </c>
      <c r="F151" s="31"/>
      <c r="G151" s="5"/>
      <c r="H151" s="5"/>
      <c r="I151" s="5"/>
      <c r="J151" s="5"/>
      <c r="K151" s="5"/>
      <c r="L151" s="6" t="str">
        <f>IFERROR(VLOOKUP(K151,Tabla4[[ESPECIALIDADES]:[ÁREA DE LA ESPECIALIDAD]],2,0),"Escoja una especialidad")</f>
        <v>Escoja una especialidad</v>
      </c>
      <c r="M151" s="5"/>
      <c r="N151" s="5"/>
      <c r="O151" s="5"/>
      <c r="P151" s="6">
        <f>'Formato Productividad'!$M151-'Formato Productividad'!$AI151</f>
        <v>0</v>
      </c>
      <c r="Q151" s="6" t="str">
        <f>IFERROR(VLOOKUP('Formato Productividad'!$K151,Tabla4[],3,0),"Escoja una especialidad")</f>
        <v>Escoja una especialidad</v>
      </c>
      <c r="R151" s="6" t="str">
        <f t="shared" si="8"/>
        <v>No aplica</v>
      </c>
      <c r="S151" s="5"/>
      <c r="T151" s="5"/>
      <c r="U151" s="5"/>
      <c r="V151" s="6">
        <f t="shared" si="9"/>
        <v>0</v>
      </c>
      <c r="W151" s="6" t="str">
        <f t="shared" si="10"/>
        <v>No aplica</v>
      </c>
      <c r="X151" s="35" t="str">
        <f t="shared" si="11"/>
        <v>No aplica</v>
      </c>
      <c r="Y151" s="37"/>
      <c r="Z151" s="38"/>
      <c r="AA151" s="36"/>
      <c r="AB151" s="38"/>
      <c r="AC151" s="37"/>
      <c r="AD151" s="38"/>
      <c r="AE151" s="37"/>
      <c r="AF151" s="38"/>
      <c r="AG151" s="37"/>
      <c r="AH151" s="38"/>
      <c r="AI151" s="36"/>
      <c r="AJ151" s="5"/>
      <c r="AK151" s="5"/>
      <c r="AL151" s="6">
        <f>IFERROR('Formato Productividad'!$Y151+'Formato Productividad'!$AA151+'Formato Productividad'!$AC151,0)+'Formato Productividad'!$AE151</f>
        <v>0</v>
      </c>
      <c r="AM151" s="6">
        <f>IFERROR((('Formato Productividad'!$T151+'Formato Productividad'!$V151+'Formato Productividad'!$U151)/'Formato Productividad'!$Q151),0)+'Formato Productividad'!$AL151</f>
        <v>0</v>
      </c>
      <c r="AN151" s="7">
        <f>IFERROR(('Formato Productividad'!$AM151/'Formato Productividad'!$N151)*('Formato Productividad'!$N151/'Formato Productividad'!$P151),0)</f>
        <v>0</v>
      </c>
      <c r="AO151" s="7">
        <f>IFERROR(('Formato Productividad'!$AG151/'Formato Productividad'!$O151)*('Formato Productividad'!$O151/'Formato Productividad'!$P151),0)</f>
        <v>0</v>
      </c>
      <c r="AP151" s="7">
        <f>'Formato Productividad'!$AN151+'Formato Productividad'!$AO151</f>
        <v>0</v>
      </c>
      <c r="AQ151" s="5"/>
      <c r="AR151" s="7">
        <f>IFERROR('Formato Productividad'!$AM151/'Formato Productividad'!$N151,0)</f>
        <v>0</v>
      </c>
      <c r="AS151" s="7">
        <f>IFERROR('Formato Productividad'!$AG151/'Formato Productividad'!$O151,0)</f>
        <v>0</v>
      </c>
      <c r="AT151" s="71">
        <f>IFERROR('Formato Productividad'!$AI151/'Formato Productividad'!$M151,0)</f>
        <v>0</v>
      </c>
      <c r="AU151" s="74"/>
    </row>
    <row r="152" spans="1:47" s="33" customFormat="1" ht="25.5" customHeight="1" x14ac:dyDescent="0.25">
      <c r="A152" s="39">
        <v>151</v>
      </c>
      <c r="B152" s="5"/>
      <c r="C152" s="5"/>
      <c r="D152" s="5"/>
      <c r="E152" s="6" t="str">
        <f>IFERROR(VLOOKUP(D152,'Formato validacion'!$E$2:$F$131,2,0),"Escoja un ESM")</f>
        <v>Escoja un ESM</v>
      </c>
      <c r="F152" s="31"/>
      <c r="G152" s="5"/>
      <c r="H152" s="5"/>
      <c r="I152" s="5"/>
      <c r="J152" s="5"/>
      <c r="K152" s="5"/>
      <c r="L152" s="6" t="str">
        <f>IFERROR(VLOOKUP(K152,Tabla4[[ESPECIALIDADES]:[ÁREA DE LA ESPECIALIDAD]],2,0),"Escoja una especialidad")</f>
        <v>Escoja una especialidad</v>
      </c>
      <c r="M152" s="5"/>
      <c r="N152" s="5"/>
      <c r="O152" s="5"/>
      <c r="P152" s="6">
        <f>'Formato Productividad'!$M152-'Formato Productividad'!$AI152</f>
        <v>0</v>
      </c>
      <c r="Q152" s="6" t="str">
        <f>IFERROR(VLOOKUP('Formato Productividad'!$K152,Tabla4[],3,0),"Escoja una especialidad")</f>
        <v>Escoja una especialidad</v>
      </c>
      <c r="R152" s="6" t="str">
        <f t="shared" si="8"/>
        <v>No aplica</v>
      </c>
      <c r="S152" s="5"/>
      <c r="T152" s="5"/>
      <c r="U152" s="5"/>
      <c r="V152" s="6">
        <f t="shared" si="9"/>
        <v>0</v>
      </c>
      <c r="W152" s="6" t="str">
        <f t="shared" si="10"/>
        <v>No aplica</v>
      </c>
      <c r="X152" s="35" t="str">
        <f t="shared" si="11"/>
        <v>No aplica</v>
      </c>
      <c r="Y152" s="37"/>
      <c r="Z152" s="38"/>
      <c r="AA152" s="36"/>
      <c r="AB152" s="38"/>
      <c r="AC152" s="37"/>
      <c r="AD152" s="38"/>
      <c r="AE152" s="37"/>
      <c r="AF152" s="38"/>
      <c r="AG152" s="37"/>
      <c r="AH152" s="38"/>
      <c r="AI152" s="36"/>
      <c r="AJ152" s="5"/>
      <c r="AK152" s="5"/>
      <c r="AL152" s="6">
        <f>IFERROR('Formato Productividad'!$Y152+'Formato Productividad'!$AA152+'Formato Productividad'!$AC152,0)+'Formato Productividad'!$AE152</f>
        <v>0</v>
      </c>
      <c r="AM152" s="6">
        <f>IFERROR((('Formato Productividad'!$T152+'Formato Productividad'!$V152+'Formato Productividad'!$U152)/'Formato Productividad'!$Q152),0)+'Formato Productividad'!$AL152</f>
        <v>0</v>
      </c>
      <c r="AN152" s="7">
        <f>IFERROR(('Formato Productividad'!$AM152/'Formato Productividad'!$N152)*('Formato Productividad'!$N152/'Formato Productividad'!$P152),0)</f>
        <v>0</v>
      </c>
      <c r="AO152" s="7">
        <f>IFERROR(('Formato Productividad'!$AG152/'Formato Productividad'!$O152)*('Formato Productividad'!$O152/'Formato Productividad'!$P152),0)</f>
        <v>0</v>
      </c>
      <c r="AP152" s="7">
        <f>'Formato Productividad'!$AN152+'Formato Productividad'!$AO152</f>
        <v>0</v>
      </c>
      <c r="AQ152" s="5"/>
      <c r="AR152" s="7">
        <f>IFERROR('Formato Productividad'!$AM152/'Formato Productividad'!$N152,0)</f>
        <v>0</v>
      </c>
      <c r="AS152" s="7">
        <f>IFERROR('Formato Productividad'!$AG152/'Formato Productividad'!$O152,0)</f>
        <v>0</v>
      </c>
      <c r="AT152" s="71">
        <f>IFERROR('Formato Productividad'!$AI152/'Formato Productividad'!$M152,0)</f>
        <v>0</v>
      </c>
      <c r="AU152" s="74"/>
    </row>
    <row r="153" spans="1:47" s="33" customFormat="1" ht="25.5" customHeight="1" x14ac:dyDescent="0.25">
      <c r="A153" s="39">
        <v>152</v>
      </c>
      <c r="B153" s="5"/>
      <c r="C153" s="5"/>
      <c r="D153" s="5"/>
      <c r="E153" s="6" t="str">
        <f>IFERROR(VLOOKUP(D153,'Formato validacion'!$E$2:$F$131,2,0),"Escoja un ESM")</f>
        <v>Escoja un ESM</v>
      </c>
      <c r="F153" s="31"/>
      <c r="G153" s="5"/>
      <c r="H153" s="5"/>
      <c r="I153" s="5"/>
      <c r="J153" s="5"/>
      <c r="K153" s="5"/>
      <c r="L153" s="6" t="str">
        <f>IFERROR(VLOOKUP(K153,Tabla4[[ESPECIALIDADES]:[ÁREA DE LA ESPECIALIDAD]],2,0),"Escoja una especialidad")</f>
        <v>Escoja una especialidad</v>
      </c>
      <c r="M153" s="5"/>
      <c r="N153" s="5"/>
      <c r="O153" s="5"/>
      <c r="P153" s="6">
        <f>'Formato Productividad'!$M153-'Formato Productividad'!$AI153</f>
        <v>0</v>
      </c>
      <c r="Q153" s="6" t="str">
        <f>IFERROR(VLOOKUP('Formato Productividad'!$K153,Tabla4[],3,0),"Escoja una especialidad")</f>
        <v>Escoja una especialidad</v>
      </c>
      <c r="R153" s="6" t="str">
        <f t="shared" si="8"/>
        <v>No aplica</v>
      </c>
      <c r="S153" s="5"/>
      <c r="T153" s="5"/>
      <c r="U153" s="5"/>
      <c r="V153" s="6">
        <f t="shared" si="9"/>
        <v>0</v>
      </c>
      <c r="W153" s="6" t="str">
        <f t="shared" si="10"/>
        <v>No aplica</v>
      </c>
      <c r="X153" s="35" t="str">
        <f t="shared" si="11"/>
        <v>No aplica</v>
      </c>
      <c r="Y153" s="37"/>
      <c r="Z153" s="38"/>
      <c r="AA153" s="36"/>
      <c r="AB153" s="38"/>
      <c r="AC153" s="37"/>
      <c r="AD153" s="38"/>
      <c r="AE153" s="37"/>
      <c r="AF153" s="38"/>
      <c r="AG153" s="37"/>
      <c r="AH153" s="38"/>
      <c r="AI153" s="36"/>
      <c r="AJ153" s="5"/>
      <c r="AK153" s="5"/>
      <c r="AL153" s="6">
        <f>IFERROR('Formato Productividad'!$Y153+'Formato Productividad'!$AA153+'Formato Productividad'!$AC153,0)+'Formato Productividad'!$AE153</f>
        <v>0</v>
      </c>
      <c r="AM153" s="6">
        <f>IFERROR((('Formato Productividad'!$T153+'Formato Productividad'!$V153+'Formato Productividad'!$U153)/'Formato Productividad'!$Q153),0)+'Formato Productividad'!$AL153</f>
        <v>0</v>
      </c>
      <c r="AN153" s="7">
        <f>IFERROR(('Formato Productividad'!$AM153/'Formato Productividad'!$N153)*('Formato Productividad'!$N153/'Formato Productividad'!$P153),0)</f>
        <v>0</v>
      </c>
      <c r="AO153" s="7">
        <f>IFERROR(('Formato Productividad'!$AG153/'Formato Productividad'!$O153)*('Formato Productividad'!$O153/'Formato Productividad'!$P153),0)</f>
        <v>0</v>
      </c>
      <c r="AP153" s="7">
        <f>'Formato Productividad'!$AN153+'Formato Productividad'!$AO153</f>
        <v>0</v>
      </c>
      <c r="AQ153" s="5"/>
      <c r="AR153" s="7">
        <f>IFERROR('Formato Productividad'!$AM153/'Formato Productividad'!$N153,0)</f>
        <v>0</v>
      </c>
      <c r="AS153" s="7">
        <f>IFERROR('Formato Productividad'!$AG153/'Formato Productividad'!$O153,0)</f>
        <v>0</v>
      </c>
      <c r="AT153" s="71">
        <f>IFERROR('Formato Productividad'!$AI153/'Formato Productividad'!$M153,0)</f>
        <v>0</v>
      </c>
      <c r="AU153" s="74"/>
    </row>
    <row r="154" spans="1:47" s="33" customFormat="1" ht="25.5" customHeight="1" x14ac:dyDescent="0.25">
      <c r="A154" s="39">
        <v>153</v>
      </c>
      <c r="B154" s="5"/>
      <c r="C154" s="5"/>
      <c r="D154" s="5"/>
      <c r="E154" s="6" t="str">
        <f>IFERROR(VLOOKUP(D154,'Formato validacion'!$E$2:$F$131,2,0),"Escoja un ESM")</f>
        <v>Escoja un ESM</v>
      </c>
      <c r="F154" s="31"/>
      <c r="G154" s="5"/>
      <c r="H154" s="5"/>
      <c r="I154" s="5"/>
      <c r="J154" s="5"/>
      <c r="K154" s="5"/>
      <c r="L154" s="6" t="str">
        <f>IFERROR(VLOOKUP(K154,Tabla4[[ESPECIALIDADES]:[ÁREA DE LA ESPECIALIDAD]],2,0),"Escoja una especialidad")</f>
        <v>Escoja una especialidad</v>
      </c>
      <c r="M154" s="5"/>
      <c r="N154" s="5"/>
      <c r="O154" s="5"/>
      <c r="P154" s="6">
        <f>'Formato Productividad'!$M154-'Formato Productividad'!$AI154</f>
        <v>0</v>
      </c>
      <c r="Q154" s="6" t="str">
        <f>IFERROR(VLOOKUP('Formato Productividad'!$K154,Tabla4[],3,0),"Escoja una especialidad")</f>
        <v>Escoja una especialidad</v>
      </c>
      <c r="R154" s="6" t="str">
        <f t="shared" si="8"/>
        <v>No aplica</v>
      </c>
      <c r="S154" s="5"/>
      <c r="T154" s="5"/>
      <c r="U154" s="5"/>
      <c r="V154" s="6">
        <f t="shared" si="9"/>
        <v>0</v>
      </c>
      <c r="W154" s="6" t="str">
        <f t="shared" si="10"/>
        <v>No aplica</v>
      </c>
      <c r="X154" s="35" t="str">
        <f t="shared" si="11"/>
        <v>No aplica</v>
      </c>
      <c r="Y154" s="37"/>
      <c r="Z154" s="38"/>
      <c r="AA154" s="36"/>
      <c r="AB154" s="38"/>
      <c r="AC154" s="37"/>
      <c r="AD154" s="38"/>
      <c r="AE154" s="37"/>
      <c r="AF154" s="38"/>
      <c r="AG154" s="37"/>
      <c r="AH154" s="38"/>
      <c r="AI154" s="36"/>
      <c r="AJ154" s="5"/>
      <c r="AK154" s="5"/>
      <c r="AL154" s="6">
        <f>IFERROR('Formato Productividad'!$Y154+'Formato Productividad'!$AA154+'Formato Productividad'!$AC154,0)+'Formato Productividad'!$AE154</f>
        <v>0</v>
      </c>
      <c r="AM154" s="6">
        <f>IFERROR((('Formato Productividad'!$T154+'Formato Productividad'!$V154+'Formato Productividad'!$U154)/'Formato Productividad'!$Q154),0)+'Formato Productividad'!$AL154</f>
        <v>0</v>
      </c>
      <c r="AN154" s="7">
        <f>IFERROR(('Formato Productividad'!$AM154/'Formato Productividad'!$N154)*('Formato Productividad'!$N154/'Formato Productividad'!$P154),0)</f>
        <v>0</v>
      </c>
      <c r="AO154" s="7">
        <f>IFERROR(('Formato Productividad'!$AG154/'Formato Productividad'!$O154)*('Formato Productividad'!$O154/'Formato Productividad'!$P154),0)</f>
        <v>0</v>
      </c>
      <c r="AP154" s="7">
        <f>'Formato Productividad'!$AN154+'Formato Productividad'!$AO154</f>
        <v>0</v>
      </c>
      <c r="AQ154" s="5"/>
      <c r="AR154" s="7">
        <f>IFERROR('Formato Productividad'!$AM154/'Formato Productividad'!$N154,0)</f>
        <v>0</v>
      </c>
      <c r="AS154" s="7">
        <f>IFERROR('Formato Productividad'!$AG154/'Formato Productividad'!$O154,0)</f>
        <v>0</v>
      </c>
      <c r="AT154" s="71">
        <f>IFERROR('Formato Productividad'!$AI154/'Formato Productividad'!$M154,0)</f>
        <v>0</v>
      </c>
      <c r="AU154" s="74"/>
    </row>
    <row r="155" spans="1:47" s="33" customFormat="1" ht="25.5" customHeight="1" x14ac:dyDescent="0.25">
      <c r="A155" s="39">
        <v>154</v>
      </c>
      <c r="B155" s="5"/>
      <c r="C155" s="5"/>
      <c r="D155" s="5"/>
      <c r="E155" s="6" t="str">
        <f>IFERROR(VLOOKUP(D155,'Formato validacion'!$E$2:$F$131,2,0),"Escoja un ESM")</f>
        <v>Escoja un ESM</v>
      </c>
      <c r="F155" s="31"/>
      <c r="G155" s="5"/>
      <c r="H155" s="5"/>
      <c r="I155" s="5"/>
      <c r="J155" s="5"/>
      <c r="K155" s="5"/>
      <c r="L155" s="6" t="str">
        <f>IFERROR(VLOOKUP(K155,Tabla4[[ESPECIALIDADES]:[ÁREA DE LA ESPECIALIDAD]],2,0),"Escoja una especialidad")</f>
        <v>Escoja una especialidad</v>
      </c>
      <c r="M155" s="5"/>
      <c r="N155" s="5"/>
      <c r="O155" s="5"/>
      <c r="P155" s="6">
        <f>'Formato Productividad'!$M155-'Formato Productividad'!$AI155</f>
        <v>0</v>
      </c>
      <c r="Q155" s="6" t="str">
        <f>IFERROR(VLOOKUP('Formato Productividad'!$K155,Tabla4[],3,0),"Escoja una especialidad")</f>
        <v>Escoja una especialidad</v>
      </c>
      <c r="R155" s="6" t="str">
        <f t="shared" si="8"/>
        <v>No aplica</v>
      </c>
      <c r="S155" s="5"/>
      <c r="T155" s="5"/>
      <c r="U155" s="5"/>
      <c r="V155" s="6">
        <f t="shared" si="9"/>
        <v>0</v>
      </c>
      <c r="W155" s="6" t="str">
        <f t="shared" si="10"/>
        <v>No aplica</v>
      </c>
      <c r="X155" s="35" t="str">
        <f t="shared" si="11"/>
        <v>No aplica</v>
      </c>
      <c r="Y155" s="37"/>
      <c r="Z155" s="38"/>
      <c r="AA155" s="36"/>
      <c r="AB155" s="38"/>
      <c r="AC155" s="37"/>
      <c r="AD155" s="38"/>
      <c r="AE155" s="37"/>
      <c r="AF155" s="38"/>
      <c r="AG155" s="37"/>
      <c r="AH155" s="38"/>
      <c r="AI155" s="36"/>
      <c r="AJ155" s="5"/>
      <c r="AK155" s="5"/>
      <c r="AL155" s="6">
        <f>IFERROR('Formato Productividad'!$Y155+'Formato Productividad'!$AA155+'Formato Productividad'!$AC155,0)+'Formato Productividad'!$AE155</f>
        <v>0</v>
      </c>
      <c r="AM155" s="6">
        <f>IFERROR((('Formato Productividad'!$T155+'Formato Productividad'!$V155+'Formato Productividad'!$U155)/'Formato Productividad'!$Q155),0)+'Formato Productividad'!$AL155</f>
        <v>0</v>
      </c>
      <c r="AN155" s="7">
        <f>IFERROR(('Formato Productividad'!$AM155/'Formato Productividad'!$N155)*('Formato Productividad'!$N155/'Formato Productividad'!$P155),0)</f>
        <v>0</v>
      </c>
      <c r="AO155" s="7">
        <f>IFERROR(('Formato Productividad'!$AG155/'Formato Productividad'!$O155)*('Formato Productividad'!$O155/'Formato Productividad'!$P155),0)</f>
        <v>0</v>
      </c>
      <c r="AP155" s="7">
        <f>'Formato Productividad'!$AN155+'Formato Productividad'!$AO155</f>
        <v>0</v>
      </c>
      <c r="AQ155" s="5"/>
      <c r="AR155" s="7">
        <f>IFERROR('Formato Productividad'!$AM155/'Formato Productividad'!$N155,0)</f>
        <v>0</v>
      </c>
      <c r="AS155" s="7">
        <f>IFERROR('Formato Productividad'!$AG155/'Formato Productividad'!$O155,0)</f>
        <v>0</v>
      </c>
      <c r="AT155" s="71">
        <f>IFERROR('Formato Productividad'!$AI155/'Formato Productividad'!$M155,0)</f>
        <v>0</v>
      </c>
      <c r="AU155" s="74"/>
    </row>
    <row r="156" spans="1:47" s="33" customFormat="1" ht="25.5" customHeight="1" x14ac:dyDescent="0.25">
      <c r="A156" s="39">
        <v>155</v>
      </c>
      <c r="B156" s="5"/>
      <c r="C156" s="5"/>
      <c r="D156" s="5"/>
      <c r="E156" s="6" t="str">
        <f>IFERROR(VLOOKUP(D156,'Formato validacion'!$E$2:$F$131,2,0),"Escoja un ESM")</f>
        <v>Escoja un ESM</v>
      </c>
      <c r="F156" s="31"/>
      <c r="G156" s="5"/>
      <c r="H156" s="5"/>
      <c r="I156" s="5"/>
      <c r="J156" s="5"/>
      <c r="K156" s="5"/>
      <c r="L156" s="6" t="str">
        <f>IFERROR(VLOOKUP(K156,Tabla4[[ESPECIALIDADES]:[ÁREA DE LA ESPECIALIDAD]],2,0),"Escoja una especialidad")</f>
        <v>Escoja una especialidad</v>
      </c>
      <c r="M156" s="5"/>
      <c r="N156" s="5"/>
      <c r="O156" s="5"/>
      <c r="P156" s="6">
        <f>'Formato Productividad'!$M156-'Formato Productividad'!$AI156</f>
        <v>0</v>
      </c>
      <c r="Q156" s="6" t="str">
        <f>IFERROR(VLOOKUP('Formato Productividad'!$K156,Tabla4[],3,0),"Escoja una especialidad")</f>
        <v>Escoja una especialidad</v>
      </c>
      <c r="R156" s="6" t="str">
        <f t="shared" si="8"/>
        <v>No aplica</v>
      </c>
      <c r="S156" s="5"/>
      <c r="T156" s="5"/>
      <c r="U156" s="5"/>
      <c r="V156" s="6">
        <f t="shared" si="9"/>
        <v>0</v>
      </c>
      <c r="W156" s="6" t="str">
        <f t="shared" si="10"/>
        <v>No aplica</v>
      </c>
      <c r="X156" s="35" t="str">
        <f t="shared" si="11"/>
        <v>No aplica</v>
      </c>
      <c r="Y156" s="37"/>
      <c r="Z156" s="38"/>
      <c r="AA156" s="36"/>
      <c r="AB156" s="38"/>
      <c r="AC156" s="37"/>
      <c r="AD156" s="38"/>
      <c r="AE156" s="37"/>
      <c r="AF156" s="38"/>
      <c r="AG156" s="37"/>
      <c r="AH156" s="38"/>
      <c r="AI156" s="36"/>
      <c r="AJ156" s="5"/>
      <c r="AK156" s="5"/>
      <c r="AL156" s="6">
        <f>IFERROR('Formato Productividad'!$Y156+'Formato Productividad'!$AA156+'Formato Productividad'!$AC156,0)+'Formato Productividad'!$AE156</f>
        <v>0</v>
      </c>
      <c r="AM156" s="6">
        <f>IFERROR((('Formato Productividad'!$T156+'Formato Productividad'!$V156+'Formato Productividad'!$U156)/'Formato Productividad'!$Q156),0)+'Formato Productividad'!$AL156</f>
        <v>0</v>
      </c>
      <c r="AN156" s="7">
        <f>IFERROR(('Formato Productividad'!$AM156/'Formato Productividad'!$N156)*('Formato Productividad'!$N156/'Formato Productividad'!$P156),0)</f>
        <v>0</v>
      </c>
      <c r="AO156" s="7">
        <f>IFERROR(('Formato Productividad'!$AG156/'Formato Productividad'!$O156)*('Formato Productividad'!$O156/'Formato Productividad'!$P156),0)</f>
        <v>0</v>
      </c>
      <c r="AP156" s="7">
        <f>'Formato Productividad'!$AN156+'Formato Productividad'!$AO156</f>
        <v>0</v>
      </c>
      <c r="AQ156" s="5"/>
      <c r="AR156" s="7">
        <f>IFERROR('Formato Productividad'!$AM156/'Formato Productividad'!$N156,0)</f>
        <v>0</v>
      </c>
      <c r="AS156" s="7">
        <f>IFERROR('Formato Productividad'!$AG156/'Formato Productividad'!$O156,0)</f>
        <v>0</v>
      </c>
      <c r="AT156" s="71">
        <f>IFERROR('Formato Productividad'!$AI156/'Formato Productividad'!$M156,0)</f>
        <v>0</v>
      </c>
      <c r="AU156" s="74"/>
    </row>
    <row r="157" spans="1:47" s="33" customFormat="1" ht="25.5" customHeight="1" x14ac:dyDescent="0.25">
      <c r="A157" s="39">
        <v>156</v>
      </c>
      <c r="B157" s="5"/>
      <c r="C157" s="5"/>
      <c r="D157" s="5"/>
      <c r="E157" s="6" t="str">
        <f>IFERROR(VLOOKUP(D157,'Formato validacion'!$E$2:$F$131,2,0),"Escoja un ESM")</f>
        <v>Escoja un ESM</v>
      </c>
      <c r="F157" s="31"/>
      <c r="G157" s="5"/>
      <c r="H157" s="5"/>
      <c r="I157" s="5"/>
      <c r="J157" s="5"/>
      <c r="K157" s="5"/>
      <c r="L157" s="6" t="str">
        <f>IFERROR(VLOOKUP(K157,Tabla4[[ESPECIALIDADES]:[ÁREA DE LA ESPECIALIDAD]],2,0),"Escoja una especialidad")</f>
        <v>Escoja una especialidad</v>
      </c>
      <c r="M157" s="5"/>
      <c r="N157" s="5"/>
      <c r="O157" s="5"/>
      <c r="P157" s="6">
        <f>'Formato Productividad'!$M157-'Formato Productividad'!$AI157</f>
        <v>0</v>
      </c>
      <c r="Q157" s="6" t="str">
        <f>IFERROR(VLOOKUP('Formato Productividad'!$K157,Tabla4[],3,0),"Escoja una especialidad")</f>
        <v>Escoja una especialidad</v>
      </c>
      <c r="R157" s="6" t="str">
        <f t="shared" si="8"/>
        <v>No aplica</v>
      </c>
      <c r="S157" s="5"/>
      <c r="T157" s="5"/>
      <c r="U157" s="5"/>
      <c r="V157" s="6">
        <f t="shared" si="9"/>
        <v>0</v>
      </c>
      <c r="W157" s="6" t="str">
        <f t="shared" si="10"/>
        <v>No aplica</v>
      </c>
      <c r="X157" s="35" t="str">
        <f t="shared" si="11"/>
        <v>No aplica</v>
      </c>
      <c r="Y157" s="37"/>
      <c r="Z157" s="38"/>
      <c r="AA157" s="36"/>
      <c r="AB157" s="38"/>
      <c r="AC157" s="37"/>
      <c r="AD157" s="38"/>
      <c r="AE157" s="37"/>
      <c r="AF157" s="38"/>
      <c r="AG157" s="37"/>
      <c r="AH157" s="38"/>
      <c r="AI157" s="36"/>
      <c r="AJ157" s="5"/>
      <c r="AK157" s="5"/>
      <c r="AL157" s="6">
        <f>IFERROR('Formato Productividad'!$Y157+'Formato Productividad'!$AA157+'Formato Productividad'!$AC157,0)+'Formato Productividad'!$AE157</f>
        <v>0</v>
      </c>
      <c r="AM157" s="6">
        <f>IFERROR((('Formato Productividad'!$T157+'Formato Productividad'!$V157+'Formato Productividad'!$U157)/'Formato Productividad'!$Q157),0)+'Formato Productividad'!$AL157</f>
        <v>0</v>
      </c>
      <c r="AN157" s="7">
        <f>IFERROR(('Formato Productividad'!$AM157/'Formato Productividad'!$N157)*('Formato Productividad'!$N157/'Formato Productividad'!$P157),0)</f>
        <v>0</v>
      </c>
      <c r="AO157" s="7">
        <f>IFERROR(('Formato Productividad'!$AG157/'Formato Productividad'!$O157)*('Formato Productividad'!$O157/'Formato Productividad'!$P157),0)</f>
        <v>0</v>
      </c>
      <c r="AP157" s="7">
        <f>'Formato Productividad'!$AN157+'Formato Productividad'!$AO157</f>
        <v>0</v>
      </c>
      <c r="AQ157" s="5"/>
      <c r="AR157" s="7">
        <f>IFERROR('Formato Productividad'!$AM157/'Formato Productividad'!$N157,0)</f>
        <v>0</v>
      </c>
      <c r="AS157" s="7">
        <f>IFERROR('Formato Productividad'!$AG157/'Formato Productividad'!$O157,0)</f>
        <v>0</v>
      </c>
      <c r="AT157" s="71">
        <f>IFERROR('Formato Productividad'!$AI157/'Formato Productividad'!$M157,0)</f>
        <v>0</v>
      </c>
      <c r="AU157" s="74"/>
    </row>
    <row r="158" spans="1:47" s="33" customFormat="1" ht="25.5" customHeight="1" x14ac:dyDescent="0.25">
      <c r="A158" s="39">
        <v>157</v>
      </c>
      <c r="B158" s="5"/>
      <c r="C158" s="5"/>
      <c r="D158" s="5"/>
      <c r="E158" s="6" t="str">
        <f>IFERROR(VLOOKUP(D158,'Formato validacion'!$E$2:$F$131,2,0),"Escoja un ESM")</f>
        <v>Escoja un ESM</v>
      </c>
      <c r="F158" s="31"/>
      <c r="G158" s="5"/>
      <c r="H158" s="5"/>
      <c r="I158" s="5"/>
      <c r="J158" s="5"/>
      <c r="K158" s="5"/>
      <c r="L158" s="6" t="str">
        <f>IFERROR(VLOOKUP(K158,Tabla4[[ESPECIALIDADES]:[ÁREA DE LA ESPECIALIDAD]],2,0),"Escoja una especialidad")</f>
        <v>Escoja una especialidad</v>
      </c>
      <c r="M158" s="5"/>
      <c r="N158" s="5"/>
      <c r="O158" s="5"/>
      <c r="P158" s="6">
        <f>'Formato Productividad'!$M158-'Formato Productividad'!$AI158</f>
        <v>0</v>
      </c>
      <c r="Q158" s="6" t="str">
        <f>IFERROR(VLOOKUP('Formato Productividad'!$K158,Tabla4[],3,0),"Escoja una especialidad")</f>
        <v>Escoja una especialidad</v>
      </c>
      <c r="R158" s="6" t="str">
        <f t="shared" si="8"/>
        <v>No aplica</v>
      </c>
      <c r="S158" s="5"/>
      <c r="T158" s="5"/>
      <c r="U158" s="5"/>
      <c r="V158" s="6">
        <f t="shared" si="9"/>
        <v>0</v>
      </c>
      <c r="W158" s="6" t="str">
        <f t="shared" si="10"/>
        <v>No aplica</v>
      </c>
      <c r="X158" s="35" t="str">
        <f t="shared" si="11"/>
        <v>No aplica</v>
      </c>
      <c r="Y158" s="37"/>
      <c r="Z158" s="38"/>
      <c r="AA158" s="36"/>
      <c r="AB158" s="38"/>
      <c r="AC158" s="37"/>
      <c r="AD158" s="38"/>
      <c r="AE158" s="37"/>
      <c r="AF158" s="38"/>
      <c r="AG158" s="37"/>
      <c r="AH158" s="38"/>
      <c r="AI158" s="36"/>
      <c r="AJ158" s="5"/>
      <c r="AK158" s="5"/>
      <c r="AL158" s="6">
        <f>IFERROR('Formato Productividad'!$Y158+'Formato Productividad'!$AA158+'Formato Productividad'!$AC158,0)+'Formato Productividad'!$AE158</f>
        <v>0</v>
      </c>
      <c r="AM158" s="6">
        <f>IFERROR((('Formato Productividad'!$T158+'Formato Productividad'!$V158+'Formato Productividad'!$U158)/'Formato Productividad'!$Q158),0)+'Formato Productividad'!$AL158</f>
        <v>0</v>
      </c>
      <c r="AN158" s="7">
        <f>IFERROR(('Formato Productividad'!$AM158/'Formato Productividad'!$N158)*('Formato Productividad'!$N158/'Formato Productividad'!$P158),0)</f>
        <v>0</v>
      </c>
      <c r="AO158" s="7">
        <f>IFERROR(('Formato Productividad'!$AG158/'Formato Productividad'!$O158)*('Formato Productividad'!$O158/'Formato Productividad'!$P158),0)</f>
        <v>0</v>
      </c>
      <c r="AP158" s="7">
        <f>'Formato Productividad'!$AN158+'Formato Productividad'!$AO158</f>
        <v>0</v>
      </c>
      <c r="AQ158" s="5"/>
      <c r="AR158" s="7">
        <f>IFERROR('Formato Productividad'!$AM158/'Formato Productividad'!$N158,0)</f>
        <v>0</v>
      </c>
      <c r="AS158" s="7">
        <f>IFERROR('Formato Productividad'!$AG158/'Formato Productividad'!$O158,0)</f>
        <v>0</v>
      </c>
      <c r="AT158" s="71">
        <f>IFERROR('Formato Productividad'!$AI158/'Formato Productividad'!$M158,0)</f>
        <v>0</v>
      </c>
      <c r="AU158" s="74"/>
    </row>
    <row r="159" spans="1:47" s="33" customFormat="1" ht="25.5" customHeight="1" x14ac:dyDescent="0.25">
      <c r="A159" s="39">
        <v>158</v>
      </c>
      <c r="B159" s="5"/>
      <c r="C159" s="5"/>
      <c r="D159" s="5"/>
      <c r="E159" s="6" t="str">
        <f>IFERROR(VLOOKUP(D159,'Formato validacion'!$E$2:$F$131,2,0),"Escoja un ESM")</f>
        <v>Escoja un ESM</v>
      </c>
      <c r="F159" s="31"/>
      <c r="G159" s="5"/>
      <c r="H159" s="5"/>
      <c r="I159" s="5"/>
      <c r="J159" s="5"/>
      <c r="K159" s="5"/>
      <c r="L159" s="6" t="str">
        <f>IFERROR(VLOOKUP(K159,Tabla4[[ESPECIALIDADES]:[ÁREA DE LA ESPECIALIDAD]],2,0),"Escoja una especialidad")</f>
        <v>Escoja una especialidad</v>
      </c>
      <c r="M159" s="5"/>
      <c r="N159" s="5"/>
      <c r="O159" s="5"/>
      <c r="P159" s="6">
        <f>'Formato Productividad'!$M159-'Formato Productividad'!$AI159</f>
        <v>0</v>
      </c>
      <c r="Q159" s="6" t="str">
        <f>IFERROR(VLOOKUP('Formato Productividad'!$K159,Tabla4[],3,0),"Escoja una especialidad")</f>
        <v>Escoja una especialidad</v>
      </c>
      <c r="R159" s="6" t="str">
        <f t="shared" si="8"/>
        <v>No aplica</v>
      </c>
      <c r="S159" s="5"/>
      <c r="T159" s="5"/>
      <c r="U159" s="5"/>
      <c r="V159" s="6">
        <f t="shared" si="9"/>
        <v>0</v>
      </c>
      <c r="W159" s="6" t="str">
        <f t="shared" si="10"/>
        <v>No aplica</v>
      </c>
      <c r="X159" s="35" t="str">
        <f t="shared" si="11"/>
        <v>No aplica</v>
      </c>
      <c r="Y159" s="37"/>
      <c r="Z159" s="38"/>
      <c r="AA159" s="36"/>
      <c r="AB159" s="38"/>
      <c r="AC159" s="37"/>
      <c r="AD159" s="38"/>
      <c r="AE159" s="37"/>
      <c r="AF159" s="38"/>
      <c r="AG159" s="37"/>
      <c r="AH159" s="38"/>
      <c r="AI159" s="36"/>
      <c r="AJ159" s="5"/>
      <c r="AK159" s="5"/>
      <c r="AL159" s="6">
        <f>IFERROR('Formato Productividad'!$Y159+'Formato Productividad'!$AA159+'Formato Productividad'!$AC159,0)+'Formato Productividad'!$AE159</f>
        <v>0</v>
      </c>
      <c r="AM159" s="6">
        <f>IFERROR((('Formato Productividad'!$T159+'Formato Productividad'!$V159+'Formato Productividad'!$U159)/'Formato Productividad'!$Q159),0)+'Formato Productividad'!$AL159</f>
        <v>0</v>
      </c>
      <c r="AN159" s="7">
        <f>IFERROR(('Formato Productividad'!$AM159/'Formato Productividad'!$N159)*('Formato Productividad'!$N159/'Formato Productividad'!$P159),0)</f>
        <v>0</v>
      </c>
      <c r="AO159" s="7">
        <f>IFERROR(('Formato Productividad'!$AG159/'Formato Productividad'!$O159)*('Formato Productividad'!$O159/'Formato Productividad'!$P159),0)</f>
        <v>0</v>
      </c>
      <c r="AP159" s="7">
        <f>'Formato Productividad'!$AN159+'Formato Productividad'!$AO159</f>
        <v>0</v>
      </c>
      <c r="AQ159" s="5"/>
      <c r="AR159" s="7">
        <f>IFERROR('Formato Productividad'!$AM159/'Formato Productividad'!$N159,0)</f>
        <v>0</v>
      </c>
      <c r="AS159" s="7">
        <f>IFERROR('Formato Productividad'!$AG159/'Formato Productividad'!$O159,0)</f>
        <v>0</v>
      </c>
      <c r="AT159" s="71">
        <f>IFERROR('Formato Productividad'!$AI159/'Formato Productividad'!$M159,0)</f>
        <v>0</v>
      </c>
      <c r="AU159" s="74"/>
    </row>
    <row r="160" spans="1:47" s="33" customFormat="1" ht="25.5" customHeight="1" x14ac:dyDescent="0.25">
      <c r="A160" s="39">
        <v>159</v>
      </c>
      <c r="B160" s="5"/>
      <c r="C160" s="5"/>
      <c r="D160" s="5"/>
      <c r="E160" s="6" t="str">
        <f>IFERROR(VLOOKUP(D160,'Formato validacion'!$E$2:$F$131,2,0),"Escoja un ESM")</f>
        <v>Escoja un ESM</v>
      </c>
      <c r="F160" s="31"/>
      <c r="G160" s="5"/>
      <c r="H160" s="5"/>
      <c r="I160" s="5"/>
      <c r="J160" s="5"/>
      <c r="K160" s="5"/>
      <c r="L160" s="6" t="str">
        <f>IFERROR(VLOOKUP(K160,Tabla4[[ESPECIALIDADES]:[ÁREA DE LA ESPECIALIDAD]],2,0),"Escoja una especialidad")</f>
        <v>Escoja una especialidad</v>
      </c>
      <c r="M160" s="5"/>
      <c r="N160" s="5"/>
      <c r="O160" s="5"/>
      <c r="P160" s="6">
        <f>'Formato Productividad'!$M160-'Formato Productividad'!$AI160</f>
        <v>0</v>
      </c>
      <c r="Q160" s="6" t="str">
        <f>IFERROR(VLOOKUP('Formato Productividad'!$K160,Tabla4[],3,0),"Escoja una especialidad")</f>
        <v>Escoja una especialidad</v>
      </c>
      <c r="R160" s="6" t="str">
        <f t="shared" si="8"/>
        <v>No aplica</v>
      </c>
      <c r="S160" s="5"/>
      <c r="T160" s="5"/>
      <c r="U160" s="5"/>
      <c r="V160" s="6">
        <f t="shared" si="9"/>
        <v>0</v>
      </c>
      <c r="W160" s="6" t="str">
        <f t="shared" si="10"/>
        <v>No aplica</v>
      </c>
      <c r="X160" s="35" t="str">
        <f t="shared" si="11"/>
        <v>No aplica</v>
      </c>
      <c r="Y160" s="37"/>
      <c r="Z160" s="38"/>
      <c r="AA160" s="36"/>
      <c r="AB160" s="38"/>
      <c r="AC160" s="37"/>
      <c r="AD160" s="38"/>
      <c r="AE160" s="37"/>
      <c r="AF160" s="38"/>
      <c r="AG160" s="37"/>
      <c r="AH160" s="38"/>
      <c r="AI160" s="36"/>
      <c r="AJ160" s="5"/>
      <c r="AK160" s="5"/>
      <c r="AL160" s="6">
        <f>IFERROR('Formato Productividad'!$Y160+'Formato Productividad'!$AA160+'Formato Productividad'!$AC160,0)+'Formato Productividad'!$AE160</f>
        <v>0</v>
      </c>
      <c r="AM160" s="6">
        <f>IFERROR((('Formato Productividad'!$T160+'Formato Productividad'!$V160+'Formato Productividad'!$U160)/'Formato Productividad'!$Q160),0)+'Formato Productividad'!$AL160</f>
        <v>0</v>
      </c>
      <c r="AN160" s="7">
        <f>IFERROR(('Formato Productividad'!$AM160/'Formato Productividad'!$N160)*('Formato Productividad'!$N160/'Formato Productividad'!$P160),0)</f>
        <v>0</v>
      </c>
      <c r="AO160" s="7">
        <f>IFERROR(('Formato Productividad'!$AG160/'Formato Productividad'!$O160)*('Formato Productividad'!$O160/'Formato Productividad'!$P160),0)</f>
        <v>0</v>
      </c>
      <c r="AP160" s="7">
        <f>'Formato Productividad'!$AN160+'Formato Productividad'!$AO160</f>
        <v>0</v>
      </c>
      <c r="AQ160" s="5"/>
      <c r="AR160" s="7">
        <f>IFERROR('Formato Productividad'!$AM160/'Formato Productividad'!$N160,0)</f>
        <v>0</v>
      </c>
      <c r="AS160" s="7">
        <f>IFERROR('Formato Productividad'!$AG160/'Formato Productividad'!$O160,0)</f>
        <v>0</v>
      </c>
      <c r="AT160" s="71">
        <f>IFERROR('Formato Productividad'!$AI160/'Formato Productividad'!$M160,0)</f>
        <v>0</v>
      </c>
      <c r="AU160" s="74"/>
    </row>
    <row r="161" spans="1:47" s="33" customFormat="1" ht="25.5" customHeight="1" x14ac:dyDescent="0.25">
      <c r="A161" s="39">
        <v>160</v>
      </c>
      <c r="B161" s="5"/>
      <c r="C161" s="5"/>
      <c r="D161" s="5"/>
      <c r="E161" s="6" t="str">
        <f>IFERROR(VLOOKUP(D161,'Formato validacion'!$E$2:$F$131,2,0),"Escoja un ESM")</f>
        <v>Escoja un ESM</v>
      </c>
      <c r="F161" s="31"/>
      <c r="G161" s="5"/>
      <c r="H161" s="5"/>
      <c r="I161" s="5"/>
      <c r="J161" s="5"/>
      <c r="K161" s="5"/>
      <c r="L161" s="6" t="str">
        <f>IFERROR(VLOOKUP(K161,Tabla4[[ESPECIALIDADES]:[ÁREA DE LA ESPECIALIDAD]],2,0),"Escoja una especialidad")</f>
        <v>Escoja una especialidad</v>
      </c>
      <c r="M161" s="5"/>
      <c r="N161" s="5"/>
      <c r="O161" s="5"/>
      <c r="P161" s="6">
        <f>'Formato Productividad'!$M161-'Formato Productividad'!$AI161</f>
        <v>0</v>
      </c>
      <c r="Q161" s="6" t="str">
        <f>IFERROR(VLOOKUP('Formato Productividad'!$K161,Tabla4[],3,0),"Escoja una especialidad")</f>
        <v>Escoja una especialidad</v>
      </c>
      <c r="R161" s="6" t="str">
        <f t="shared" si="8"/>
        <v>No aplica</v>
      </c>
      <c r="S161" s="5"/>
      <c r="T161" s="5"/>
      <c r="U161" s="5"/>
      <c r="V161" s="6">
        <f t="shared" si="9"/>
        <v>0</v>
      </c>
      <c r="W161" s="6" t="str">
        <f t="shared" si="10"/>
        <v>No aplica</v>
      </c>
      <c r="X161" s="35" t="str">
        <f t="shared" si="11"/>
        <v>No aplica</v>
      </c>
      <c r="Y161" s="37"/>
      <c r="Z161" s="38"/>
      <c r="AA161" s="36"/>
      <c r="AB161" s="38"/>
      <c r="AC161" s="37"/>
      <c r="AD161" s="38"/>
      <c r="AE161" s="37"/>
      <c r="AF161" s="38"/>
      <c r="AG161" s="37"/>
      <c r="AH161" s="38"/>
      <c r="AI161" s="36"/>
      <c r="AJ161" s="5"/>
      <c r="AK161" s="5"/>
      <c r="AL161" s="6">
        <f>IFERROR('Formato Productividad'!$Y161+'Formato Productividad'!$AA161+'Formato Productividad'!$AC161,0)+'Formato Productividad'!$AE161</f>
        <v>0</v>
      </c>
      <c r="AM161" s="6">
        <f>IFERROR((('Formato Productividad'!$T161+'Formato Productividad'!$V161+'Formato Productividad'!$U161)/'Formato Productividad'!$Q161),0)+'Formato Productividad'!$AL161</f>
        <v>0</v>
      </c>
      <c r="AN161" s="7">
        <f>IFERROR(('Formato Productividad'!$AM161/'Formato Productividad'!$N161)*('Formato Productividad'!$N161/'Formato Productividad'!$P161),0)</f>
        <v>0</v>
      </c>
      <c r="AO161" s="7">
        <f>IFERROR(('Formato Productividad'!$AG161/'Formato Productividad'!$O161)*('Formato Productividad'!$O161/'Formato Productividad'!$P161),0)</f>
        <v>0</v>
      </c>
      <c r="AP161" s="7">
        <f>'Formato Productividad'!$AN161+'Formato Productividad'!$AO161</f>
        <v>0</v>
      </c>
      <c r="AQ161" s="5"/>
      <c r="AR161" s="7">
        <f>IFERROR('Formato Productividad'!$AM161/'Formato Productividad'!$N161,0)</f>
        <v>0</v>
      </c>
      <c r="AS161" s="7">
        <f>IFERROR('Formato Productividad'!$AG161/'Formato Productividad'!$O161,0)</f>
        <v>0</v>
      </c>
      <c r="AT161" s="71">
        <f>IFERROR('Formato Productividad'!$AI161/'Formato Productividad'!$M161,0)</f>
        <v>0</v>
      </c>
      <c r="AU161" s="74"/>
    </row>
    <row r="162" spans="1:47" s="33" customFormat="1" ht="25.5" customHeight="1" x14ac:dyDescent="0.25">
      <c r="A162" s="39">
        <v>161</v>
      </c>
      <c r="B162" s="5"/>
      <c r="C162" s="5"/>
      <c r="D162" s="5"/>
      <c r="E162" s="6" t="str">
        <f>IFERROR(VLOOKUP(D162,'Formato validacion'!$E$2:$F$131,2,0),"Escoja un ESM")</f>
        <v>Escoja un ESM</v>
      </c>
      <c r="F162" s="31"/>
      <c r="G162" s="5"/>
      <c r="H162" s="5"/>
      <c r="I162" s="5"/>
      <c r="J162" s="5"/>
      <c r="K162" s="5"/>
      <c r="L162" s="6" t="str">
        <f>IFERROR(VLOOKUP(K162,Tabla4[[ESPECIALIDADES]:[ÁREA DE LA ESPECIALIDAD]],2,0),"Escoja una especialidad")</f>
        <v>Escoja una especialidad</v>
      </c>
      <c r="M162" s="5"/>
      <c r="N162" s="5"/>
      <c r="O162" s="5"/>
      <c r="P162" s="6">
        <f>'Formato Productividad'!$M162-'Formato Productividad'!$AI162</f>
        <v>0</v>
      </c>
      <c r="Q162" s="6" t="str">
        <f>IFERROR(VLOOKUP('Formato Productividad'!$K162,Tabla4[],3,0),"Escoja una especialidad")</f>
        <v>Escoja una especialidad</v>
      </c>
      <c r="R162" s="6" t="str">
        <f t="shared" si="8"/>
        <v>No aplica</v>
      </c>
      <c r="S162" s="5"/>
      <c r="T162" s="5"/>
      <c r="U162" s="5"/>
      <c r="V162" s="6">
        <f t="shared" si="9"/>
        <v>0</v>
      </c>
      <c r="W162" s="6" t="str">
        <f t="shared" si="10"/>
        <v>No aplica</v>
      </c>
      <c r="X162" s="35" t="str">
        <f t="shared" si="11"/>
        <v>No aplica</v>
      </c>
      <c r="Y162" s="37"/>
      <c r="Z162" s="38"/>
      <c r="AA162" s="36"/>
      <c r="AB162" s="38"/>
      <c r="AC162" s="37"/>
      <c r="AD162" s="38"/>
      <c r="AE162" s="37"/>
      <c r="AF162" s="38"/>
      <c r="AG162" s="37"/>
      <c r="AH162" s="38"/>
      <c r="AI162" s="36"/>
      <c r="AJ162" s="5"/>
      <c r="AK162" s="5"/>
      <c r="AL162" s="6">
        <f>IFERROR('Formato Productividad'!$Y162+'Formato Productividad'!$AA162+'Formato Productividad'!$AC162,0)+'Formato Productividad'!$AE162</f>
        <v>0</v>
      </c>
      <c r="AM162" s="6">
        <f>IFERROR((('Formato Productividad'!$T162+'Formato Productividad'!$V162+'Formato Productividad'!$U162)/'Formato Productividad'!$Q162),0)+'Formato Productividad'!$AL162</f>
        <v>0</v>
      </c>
      <c r="AN162" s="7">
        <f>IFERROR(('Formato Productividad'!$AM162/'Formato Productividad'!$N162)*('Formato Productividad'!$N162/'Formato Productividad'!$P162),0)</f>
        <v>0</v>
      </c>
      <c r="AO162" s="7">
        <f>IFERROR(('Formato Productividad'!$AG162/'Formato Productividad'!$O162)*('Formato Productividad'!$O162/'Formato Productividad'!$P162),0)</f>
        <v>0</v>
      </c>
      <c r="AP162" s="7">
        <f>'Formato Productividad'!$AN162+'Formato Productividad'!$AO162</f>
        <v>0</v>
      </c>
      <c r="AQ162" s="5"/>
      <c r="AR162" s="7">
        <f>IFERROR('Formato Productividad'!$AM162/'Formato Productividad'!$N162,0)</f>
        <v>0</v>
      </c>
      <c r="AS162" s="7">
        <f>IFERROR('Formato Productividad'!$AG162/'Formato Productividad'!$O162,0)</f>
        <v>0</v>
      </c>
      <c r="AT162" s="71">
        <f>IFERROR('Formato Productividad'!$AI162/'Formato Productividad'!$M162,0)</f>
        <v>0</v>
      </c>
      <c r="AU162" s="74"/>
    </row>
    <row r="163" spans="1:47" s="33" customFormat="1" ht="25.5" customHeight="1" x14ac:dyDescent="0.25">
      <c r="A163" s="39">
        <v>162</v>
      </c>
      <c r="B163" s="5"/>
      <c r="C163" s="5"/>
      <c r="D163" s="5"/>
      <c r="E163" s="6" t="str">
        <f>IFERROR(VLOOKUP(D163,'Formato validacion'!$E$2:$F$131,2,0),"Escoja un ESM")</f>
        <v>Escoja un ESM</v>
      </c>
      <c r="F163" s="31"/>
      <c r="G163" s="5"/>
      <c r="H163" s="5"/>
      <c r="I163" s="5"/>
      <c r="J163" s="5"/>
      <c r="K163" s="5"/>
      <c r="L163" s="6" t="str">
        <f>IFERROR(VLOOKUP(K163,Tabla4[[ESPECIALIDADES]:[ÁREA DE LA ESPECIALIDAD]],2,0),"Escoja una especialidad")</f>
        <v>Escoja una especialidad</v>
      </c>
      <c r="M163" s="5"/>
      <c r="N163" s="5"/>
      <c r="O163" s="5"/>
      <c r="P163" s="6">
        <f>'Formato Productividad'!$M163-'Formato Productividad'!$AI163</f>
        <v>0</v>
      </c>
      <c r="Q163" s="6" t="str">
        <f>IFERROR(VLOOKUP('Formato Productividad'!$K163,Tabla4[],3,0),"Escoja una especialidad")</f>
        <v>Escoja una especialidad</v>
      </c>
      <c r="R163" s="6" t="str">
        <f t="shared" si="8"/>
        <v>No aplica</v>
      </c>
      <c r="S163" s="5"/>
      <c r="T163" s="5"/>
      <c r="U163" s="5"/>
      <c r="V163" s="6">
        <f t="shared" si="9"/>
        <v>0</v>
      </c>
      <c r="W163" s="6" t="str">
        <f t="shared" si="10"/>
        <v>No aplica</v>
      </c>
      <c r="X163" s="35" t="str">
        <f t="shared" si="11"/>
        <v>No aplica</v>
      </c>
      <c r="Y163" s="37"/>
      <c r="Z163" s="38"/>
      <c r="AA163" s="36"/>
      <c r="AB163" s="38"/>
      <c r="AC163" s="37"/>
      <c r="AD163" s="38"/>
      <c r="AE163" s="37"/>
      <c r="AF163" s="38"/>
      <c r="AG163" s="37"/>
      <c r="AH163" s="38"/>
      <c r="AI163" s="36"/>
      <c r="AJ163" s="5"/>
      <c r="AK163" s="5"/>
      <c r="AL163" s="6">
        <f>IFERROR('Formato Productividad'!$Y163+'Formato Productividad'!$AA163+'Formato Productividad'!$AC163,0)+'Formato Productividad'!$AE163</f>
        <v>0</v>
      </c>
      <c r="AM163" s="6">
        <f>IFERROR((('Formato Productividad'!$T163+'Formato Productividad'!$V163+'Formato Productividad'!$U163)/'Formato Productividad'!$Q163),0)+'Formato Productividad'!$AL163</f>
        <v>0</v>
      </c>
      <c r="AN163" s="7">
        <f>IFERROR(('Formato Productividad'!$AM163/'Formato Productividad'!$N163)*('Formato Productividad'!$N163/'Formato Productividad'!$P163),0)</f>
        <v>0</v>
      </c>
      <c r="AO163" s="7">
        <f>IFERROR(('Formato Productividad'!$AG163/'Formato Productividad'!$O163)*('Formato Productividad'!$O163/'Formato Productividad'!$P163),0)</f>
        <v>0</v>
      </c>
      <c r="AP163" s="7">
        <f>'Formato Productividad'!$AN163+'Formato Productividad'!$AO163</f>
        <v>0</v>
      </c>
      <c r="AQ163" s="5"/>
      <c r="AR163" s="7">
        <f>IFERROR('Formato Productividad'!$AM163/'Formato Productividad'!$N163,0)</f>
        <v>0</v>
      </c>
      <c r="AS163" s="7">
        <f>IFERROR('Formato Productividad'!$AG163/'Formato Productividad'!$O163,0)</f>
        <v>0</v>
      </c>
      <c r="AT163" s="71">
        <f>IFERROR('Formato Productividad'!$AI163/'Formato Productividad'!$M163,0)</f>
        <v>0</v>
      </c>
      <c r="AU163" s="74"/>
    </row>
    <row r="164" spans="1:47" s="33" customFormat="1" ht="25.5" customHeight="1" x14ac:dyDescent="0.25">
      <c r="A164" s="39">
        <v>163</v>
      </c>
      <c r="B164" s="5"/>
      <c r="C164" s="5"/>
      <c r="D164" s="5"/>
      <c r="E164" s="6" t="str">
        <f>IFERROR(VLOOKUP(D164,'Formato validacion'!$E$2:$F$131,2,0),"Escoja un ESM")</f>
        <v>Escoja un ESM</v>
      </c>
      <c r="F164" s="31"/>
      <c r="G164" s="5"/>
      <c r="H164" s="5"/>
      <c r="I164" s="5"/>
      <c r="J164" s="5"/>
      <c r="K164" s="5"/>
      <c r="L164" s="6" t="str">
        <f>IFERROR(VLOOKUP(K164,Tabla4[[ESPECIALIDADES]:[ÁREA DE LA ESPECIALIDAD]],2,0),"Escoja una especialidad")</f>
        <v>Escoja una especialidad</v>
      </c>
      <c r="M164" s="5"/>
      <c r="N164" s="5"/>
      <c r="O164" s="5"/>
      <c r="P164" s="6">
        <f>'Formato Productividad'!$M164-'Formato Productividad'!$AI164</f>
        <v>0</v>
      </c>
      <c r="Q164" s="6" t="str">
        <f>IFERROR(VLOOKUP('Formato Productividad'!$K164,Tabla4[],3,0),"Escoja una especialidad")</f>
        <v>Escoja una especialidad</v>
      </c>
      <c r="R164" s="6" t="str">
        <f t="shared" si="8"/>
        <v>No aplica</v>
      </c>
      <c r="S164" s="5"/>
      <c r="T164" s="5"/>
      <c r="U164" s="5"/>
      <c r="V164" s="6">
        <f t="shared" si="9"/>
        <v>0</v>
      </c>
      <c r="W164" s="6" t="str">
        <f t="shared" si="10"/>
        <v>No aplica</v>
      </c>
      <c r="X164" s="35" t="str">
        <f t="shared" si="11"/>
        <v>No aplica</v>
      </c>
      <c r="Y164" s="37"/>
      <c r="Z164" s="38"/>
      <c r="AA164" s="36"/>
      <c r="AB164" s="38"/>
      <c r="AC164" s="37"/>
      <c r="AD164" s="38"/>
      <c r="AE164" s="37"/>
      <c r="AF164" s="38"/>
      <c r="AG164" s="37"/>
      <c r="AH164" s="38"/>
      <c r="AI164" s="36"/>
      <c r="AJ164" s="5"/>
      <c r="AK164" s="5"/>
      <c r="AL164" s="6">
        <f>IFERROR('Formato Productividad'!$Y164+'Formato Productividad'!$AA164+'Formato Productividad'!$AC164,0)+'Formato Productividad'!$AE164</f>
        <v>0</v>
      </c>
      <c r="AM164" s="6">
        <f>IFERROR((('Formato Productividad'!$T164+'Formato Productividad'!$V164+'Formato Productividad'!$U164)/'Formato Productividad'!$Q164),0)+'Formato Productividad'!$AL164</f>
        <v>0</v>
      </c>
      <c r="AN164" s="7">
        <f>IFERROR(('Formato Productividad'!$AM164/'Formato Productividad'!$N164)*('Formato Productividad'!$N164/'Formato Productividad'!$P164),0)</f>
        <v>0</v>
      </c>
      <c r="AO164" s="7">
        <f>IFERROR(('Formato Productividad'!$AG164/'Formato Productividad'!$O164)*('Formato Productividad'!$O164/'Formato Productividad'!$P164),0)</f>
        <v>0</v>
      </c>
      <c r="AP164" s="7">
        <f>'Formato Productividad'!$AN164+'Formato Productividad'!$AO164</f>
        <v>0</v>
      </c>
      <c r="AQ164" s="5"/>
      <c r="AR164" s="7">
        <f>IFERROR('Formato Productividad'!$AM164/'Formato Productividad'!$N164,0)</f>
        <v>0</v>
      </c>
      <c r="AS164" s="7">
        <f>IFERROR('Formato Productividad'!$AG164/'Formato Productividad'!$O164,0)</f>
        <v>0</v>
      </c>
      <c r="AT164" s="71">
        <f>IFERROR('Formato Productividad'!$AI164/'Formato Productividad'!$M164,0)</f>
        <v>0</v>
      </c>
      <c r="AU164" s="74"/>
    </row>
    <row r="165" spans="1:47" s="33" customFormat="1" ht="25.5" customHeight="1" x14ac:dyDescent="0.25">
      <c r="A165" s="39">
        <v>164</v>
      </c>
      <c r="B165" s="5"/>
      <c r="C165" s="5"/>
      <c r="D165" s="5"/>
      <c r="E165" s="6" t="str">
        <f>IFERROR(VLOOKUP(D165,'Formato validacion'!$E$2:$F$131,2,0),"Escoja un ESM")</f>
        <v>Escoja un ESM</v>
      </c>
      <c r="F165" s="31"/>
      <c r="G165" s="5"/>
      <c r="H165" s="5"/>
      <c r="I165" s="5"/>
      <c r="J165" s="5"/>
      <c r="K165" s="5"/>
      <c r="L165" s="6" t="str">
        <f>IFERROR(VLOOKUP(K165,Tabla4[[ESPECIALIDADES]:[ÁREA DE LA ESPECIALIDAD]],2,0),"Escoja una especialidad")</f>
        <v>Escoja una especialidad</v>
      </c>
      <c r="M165" s="5"/>
      <c r="N165" s="5"/>
      <c r="O165" s="5"/>
      <c r="P165" s="6">
        <f>'Formato Productividad'!$M165-'Formato Productividad'!$AI165</f>
        <v>0</v>
      </c>
      <c r="Q165" s="6" t="str">
        <f>IFERROR(VLOOKUP('Formato Productividad'!$K165,Tabla4[],3,0),"Escoja una especialidad")</f>
        <v>Escoja una especialidad</v>
      </c>
      <c r="R165" s="6" t="str">
        <f t="shared" si="8"/>
        <v>No aplica</v>
      </c>
      <c r="S165" s="5"/>
      <c r="T165" s="5"/>
      <c r="U165" s="5"/>
      <c r="V165" s="6">
        <f t="shared" si="9"/>
        <v>0</v>
      </c>
      <c r="W165" s="6" t="str">
        <f t="shared" si="10"/>
        <v>No aplica</v>
      </c>
      <c r="X165" s="35" t="str">
        <f t="shared" si="11"/>
        <v>No aplica</v>
      </c>
      <c r="Y165" s="37"/>
      <c r="Z165" s="38"/>
      <c r="AA165" s="36"/>
      <c r="AB165" s="38"/>
      <c r="AC165" s="37"/>
      <c r="AD165" s="38"/>
      <c r="AE165" s="37"/>
      <c r="AF165" s="38"/>
      <c r="AG165" s="37"/>
      <c r="AH165" s="38"/>
      <c r="AI165" s="36"/>
      <c r="AJ165" s="5"/>
      <c r="AK165" s="5"/>
      <c r="AL165" s="6">
        <f>IFERROR('Formato Productividad'!$Y165+'Formato Productividad'!$AA165+'Formato Productividad'!$AC165,0)+'Formato Productividad'!$AE165</f>
        <v>0</v>
      </c>
      <c r="AM165" s="6">
        <f>IFERROR((('Formato Productividad'!$T165+'Formato Productividad'!$V165+'Formato Productividad'!$U165)/'Formato Productividad'!$Q165),0)+'Formato Productividad'!$AL165</f>
        <v>0</v>
      </c>
      <c r="AN165" s="7">
        <f>IFERROR(('Formato Productividad'!$AM165/'Formato Productividad'!$N165)*('Formato Productividad'!$N165/'Formato Productividad'!$P165),0)</f>
        <v>0</v>
      </c>
      <c r="AO165" s="7">
        <f>IFERROR(('Formato Productividad'!$AG165/'Formato Productividad'!$O165)*('Formato Productividad'!$O165/'Formato Productividad'!$P165),0)</f>
        <v>0</v>
      </c>
      <c r="AP165" s="7">
        <f>'Formato Productividad'!$AN165+'Formato Productividad'!$AO165</f>
        <v>0</v>
      </c>
      <c r="AQ165" s="5"/>
      <c r="AR165" s="7">
        <f>IFERROR('Formato Productividad'!$AM165/'Formato Productividad'!$N165,0)</f>
        <v>0</v>
      </c>
      <c r="AS165" s="7">
        <f>IFERROR('Formato Productividad'!$AG165/'Formato Productividad'!$O165,0)</f>
        <v>0</v>
      </c>
      <c r="AT165" s="71">
        <f>IFERROR('Formato Productividad'!$AI165/'Formato Productividad'!$M165,0)</f>
        <v>0</v>
      </c>
      <c r="AU165" s="74"/>
    </row>
    <row r="166" spans="1:47" s="33" customFormat="1" ht="25.5" customHeight="1" x14ac:dyDescent="0.25">
      <c r="A166" s="39">
        <v>165</v>
      </c>
      <c r="B166" s="5"/>
      <c r="C166" s="5"/>
      <c r="D166" s="5"/>
      <c r="E166" s="6" t="str">
        <f>IFERROR(VLOOKUP(D166,'Formato validacion'!$E$2:$F$131,2,0),"Escoja un ESM")</f>
        <v>Escoja un ESM</v>
      </c>
      <c r="F166" s="31"/>
      <c r="G166" s="5"/>
      <c r="H166" s="5"/>
      <c r="I166" s="5"/>
      <c r="J166" s="5"/>
      <c r="K166" s="5"/>
      <c r="L166" s="6" t="str">
        <f>IFERROR(VLOOKUP(K166,Tabla4[[ESPECIALIDADES]:[ÁREA DE LA ESPECIALIDAD]],2,0),"Escoja una especialidad")</f>
        <v>Escoja una especialidad</v>
      </c>
      <c r="M166" s="5"/>
      <c r="N166" s="5"/>
      <c r="O166" s="5"/>
      <c r="P166" s="6">
        <f>'Formato Productividad'!$M166-'Formato Productividad'!$AI166</f>
        <v>0</v>
      </c>
      <c r="Q166" s="6" t="str">
        <f>IFERROR(VLOOKUP('Formato Productividad'!$K166,Tabla4[],3,0),"Escoja una especialidad")</f>
        <v>Escoja una especialidad</v>
      </c>
      <c r="R166" s="6" t="str">
        <f t="shared" si="8"/>
        <v>No aplica</v>
      </c>
      <c r="S166" s="5"/>
      <c r="T166" s="5"/>
      <c r="U166" s="5"/>
      <c r="V166" s="6">
        <f t="shared" si="9"/>
        <v>0</v>
      </c>
      <c r="W166" s="6" t="str">
        <f t="shared" si="10"/>
        <v>No aplica</v>
      </c>
      <c r="X166" s="35" t="str">
        <f t="shared" si="11"/>
        <v>No aplica</v>
      </c>
      <c r="Y166" s="37"/>
      <c r="Z166" s="38"/>
      <c r="AA166" s="36"/>
      <c r="AB166" s="38"/>
      <c r="AC166" s="37"/>
      <c r="AD166" s="38"/>
      <c r="AE166" s="37"/>
      <c r="AF166" s="38"/>
      <c r="AG166" s="37"/>
      <c r="AH166" s="38"/>
      <c r="AI166" s="36"/>
      <c r="AJ166" s="5"/>
      <c r="AK166" s="5"/>
      <c r="AL166" s="6">
        <f>IFERROR('Formato Productividad'!$Y166+'Formato Productividad'!$AA166+'Formato Productividad'!$AC166,0)+'Formato Productividad'!$AE166</f>
        <v>0</v>
      </c>
      <c r="AM166" s="6">
        <f>IFERROR((('Formato Productividad'!$T166+'Formato Productividad'!$V166+'Formato Productividad'!$U166)/'Formato Productividad'!$Q166),0)+'Formato Productividad'!$AL166</f>
        <v>0</v>
      </c>
      <c r="AN166" s="7">
        <f>IFERROR(('Formato Productividad'!$AM166/'Formato Productividad'!$N166)*('Formato Productividad'!$N166/'Formato Productividad'!$P166),0)</f>
        <v>0</v>
      </c>
      <c r="AO166" s="7">
        <f>IFERROR(('Formato Productividad'!$AG166/'Formato Productividad'!$O166)*('Formato Productividad'!$O166/'Formato Productividad'!$P166),0)</f>
        <v>0</v>
      </c>
      <c r="AP166" s="7">
        <f>'Formato Productividad'!$AN166+'Formato Productividad'!$AO166</f>
        <v>0</v>
      </c>
      <c r="AQ166" s="5"/>
      <c r="AR166" s="7">
        <f>IFERROR('Formato Productividad'!$AM166/'Formato Productividad'!$N166,0)</f>
        <v>0</v>
      </c>
      <c r="AS166" s="7">
        <f>IFERROR('Formato Productividad'!$AG166/'Formato Productividad'!$O166,0)</f>
        <v>0</v>
      </c>
      <c r="AT166" s="71">
        <f>IFERROR('Formato Productividad'!$AI166/'Formato Productividad'!$M166,0)</f>
        <v>0</v>
      </c>
      <c r="AU166" s="74"/>
    </row>
    <row r="167" spans="1:47" s="33" customFormat="1" ht="25.5" customHeight="1" x14ac:dyDescent="0.25">
      <c r="A167" s="39">
        <v>166</v>
      </c>
      <c r="B167" s="5"/>
      <c r="C167" s="5"/>
      <c r="D167" s="5"/>
      <c r="E167" s="6" t="str">
        <f>IFERROR(VLOOKUP(D167,'Formato validacion'!$E$2:$F$131,2,0),"Escoja un ESM")</f>
        <v>Escoja un ESM</v>
      </c>
      <c r="F167" s="31"/>
      <c r="G167" s="5"/>
      <c r="H167" s="5"/>
      <c r="I167" s="5"/>
      <c r="J167" s="5"/>
      <c r="K167" s="5"/>
      <c r="L167" s="6" t="str">
        <f>IFERROR(VLOOKUP(K167,Tabla4[[ESPECIALIDADES]:[ÁREA DE LA ESPECIALIDAD]],2,0),"Escoja una especialidad")</f>
        <v>Escoja una especialidad</v>
      </c>
      <c r="M167" s="5"/>
      <c r="N167" s="5"/>
      <c r="O167" s="5"/>
      <c r="P167" s="6">
        <f>'Formato Productividad'!$M167-'Formato Productividad'!$AI167</f>
        <v>0</v>
      </c>
      <c r="Q167" s="6" t="str">
        <f>IFERROR(VLOOKUP('Formato Productividad'!$K167,Tabla4[],3,0),"Escoja una especialidad")</f>
        <v>Escoja una especialidad</v>
      </c>
      <c r="R167" s="6" t="str">
        <f t="shared" si="8"/>
        <v>No aplica</v>
      </c>
      <c r="S167" s="5"/>
      <c r="T167" s="5"/>
      <c r="U167" s="5"/>
      <c r="V167" s="6">
        <f t="shared" si="9"/>
        <v>0</v>
      </c>
      <c r="W167" s="6" t="str">
        <f t="shared" si="10"/>
        <v>No aplica</v>
      </c>
      <c r="X167" s="35" t="str">
        <f t="shared" si="11"/>
        <v>No aplica</v>
      </c>
      <c r="Y167" s="37"/>
      <c r="Z167" s="38"/>
      <c r="AA167" s="36"/>
      <c r="AB167" s="38"/>
      <c r="AC167" s="37"/>
      <c r="AD167" s="38"/>
      <c r="AE167" s="37"/>
      <c r="AF167" s="38"/>
      <c r="AG167" s="37"/>
      <c r="AH167" s="38"/>
      <c r="AI167" s="36"/>
      <c r="AJ167" s="5"/>
      <c r="AK167" s="5"/>
      <c r="AL167" s="6">
        <f>IFERROR('Formato Productividad'!$Y167+'Formato Productividad'!$AA167+'Formato Productividad'!$AC167,0)+'Formato Productividad'!$AE167</f>
        <v>0</v>
      </c>
      <c r="AM167" s="6">
        <f>IFERROR((('Formato Productividad'!$T167+'Formato Productividad'!$V167+'Formato Productividad'!$U167)/'Formato Productividad'!$Q167),0)+'Formato Productividad'!$AL167</f>
        <v>0</v>
      </c>
      <c r="AN167" s="7">
        <f>IFERROR(('Formato Productividad'!$AM167/'Formato Productividad'!$N167)*('Formato Productividad'!$N167/'Formato Productividad'!$P167),0)</f>
        <v>0</v>
      </c>
      <c r="AO167" s="7">
        <f>IFERROR(('Formato Productividad'!$AG167/'Formato Productividad'!$O167)*('Formato Productividad'!$O167/'Formato Productividad'!$P167),0)</f>
        <v>0</v>
      </c>
      <c r="AP167" s="7">
        <f>'Formato Productividad'!$AN167+'Formato Productividad'!$AO167</f>
        <v>0</v>
      </c>
      <c r="AQ167" s="5"/>
      <c r="AR167" s="7">
        <f>IFERROR('Formato Productividad'!$AM167/'Formato Productividad'!$N167,0)</f>
        <v>0</v>
      </c>
      <c r="AS167" s="7">
        <f>IFERROR('Formato Productividad'!$AG167/'Formato Productividad'!$O167,0)</f>
        <v>0</v>
      </c>
      <c r="AT167" s="71">
        <f>IFERROR('Formato Productividad'!$AI167/'Formato Productividad'!$M167,0)</f>
        <v>0</v>
      </c>
      <c r="AU167" s="74"/>
    </row>
    <row r="168" spans="1:47" s="33" customFormat="1" ht="25.5" customHeight="1" x14ac:dyDescent="0.25">
      <c r="A168" s="39">
        <v>167</v>
      </c>
      <c r="B168" s="5"/>
      <c r="C168" s="5"/>
      <c r="D168" s="5"/>
      <c r="E168" s="6" t="str">
        <f>IFERROR(VLOOKUP(D168,'Formato validacion'!$E$2:$F$131,2,0),"Escoja un ESM")</f>
        <v>Escoja un ESM</v>
      </c>
      <c r="F168" s="31"/>
      <c r="G168" s="5"/>
      <c r="H168" s="5"/>
      <c r="I168" s="5"/>
      <c r="J168" s="5"/>
      <c r="K168" s="5"/>
      <c r="L168" s="6" t="str">
        <f>IFERROR(VLOOKUP(K168,Tabla4[[ESPECIALIDADES]:[ÁREA DE LA ESPECIALIDAD]],2,0),"Escoja una especialidad")</f>
        <v>Escoja una especialidad</v>
      </c>
      <c r="M168" s="5"/>
      <c r="N168" s="5"/>
      <c r="O168" s="5"/>
      <c r="P168" s="6">
        <f>'Formato Productividad'!$M168-'Formato Productividad'!$AI168</f>
        <v>0</v>
      </c>
      <c r="Q168" s="6" t="str">
        <f>IFERROR(VLOOKUP('Formato Productividad'!$K168,Tabla4[],3,0),"Escoja una especialidad")</f>
        <v>Escoja una especialidad</v>
      </c>
      <c r="R168" s="6" t="str">
        <f t="shared" si="8"/>
        <v>No aplica</v>
      </c>
      <c r="S168" s="5"/>
      <c r="T168" s="5"/>
      <c r="U168" s="5"/>
      <c r="V168" s="6">
        <f t="shared" si="9"/>
        <v>0</v>
      </c>
      <c r="W168" s="6" t="str">
        <f t="shared" si="10"/>
        <v>No aplica</v>
      </c>
      <c r="X168" s="35" t="str">
        <f t="shared" si="11"/>
        <v>No aplica</v>
      </c>
      <c r="Y168" s="37"/>
      <c r="Z168" s="38"/>
      <c r="AA168" s="36"/>
      <c r="AB168" s="38"/>
      <c r="AC168" s="37"/>
      <c r="AD168" s="38"/>
      <c r="AE168" s="37"/>
      <c r="AF168" s="38"/>
      <c r="AG168" s="37"/>
      <c r="AH168" s="38"/>
      <c r="AI168" s="36"/>
      <c r="AJ168" s="5"/>
      <c r="AK168" s="5"/>
      <c r="AL168" s="6">
        <f>IFERROR('Formato Productividad'!$Y168+'Formato Productividad'!$AA168+'Formato Productividad'!$AC168,0)+'Formato Productividad'!$AE168</f>
        <v>0</v>
      </c>
      <c r="AM168" s="6">
        <f>IFERROR((('Formato Productividad'!$T168+'Formato Productividad'!$V168+'Formato Productividad'!$U168)/'Formato Productividad'!$Q168),0)+'Formato Productividad'!$AL168</f>
        <v>0</v>
      </c>
      <c r="AN168" s="7">
        <f>IFERROR(('Formato Productividad'!$AM168/'Formato Productividad'!$N168)*('Formato Productividad'!$N168/'Formato Productividad'!$P168),0)</f>
        <v>0</v>
      </c>
      <c r="AO168" s="7">
        <f>IFERROR(('Formato Productividad'!$AG168/'Formato Productividad'!$O168)*('Formato Productividad'!$O168/'Formato Productividad'!$P168),0)</f>
        <v>0</v>
      </c>
      <c r="AP168" s="7">
        <f>'Formato Productividad'!$AN168+'Formato Productividad'!$AO168</f>
        <v>0</v>
      </c>
      <c r="AQ168" s="5"/>
      <c r="AR168" s="7">
        <f>IFERROR('Formato Productividad'!$AM168/'Formato Productividad'!$N168,0)</f>
        <v>0</v>
      </c>
      <c r="AS168" s="7">
        <f>IFERROR('Formato Productividad'!$AG168/'Formato Productividad'!$O168,0)</f>
        <v>0</v>
      </c>
      <c r="AT168" s="71">
        <f>IFERROR('Formato Productividad'!$AI168/'Formato Productividad'!$M168,0)</f>
        <v>0</v>
      </c>
      <c r="AU168" s="74"/>
    </row>
    <row r="169" spans="1:47" s="33" customFormat="1" ht="25.5" customHeight="1" x14ac:dyDescent="0.25">
      <c r="A169" s="39">
        <v>168</v>
      </c>
      <c r="B169" s="5"/>
      <c r="C169" s="5"/>
      <c r="D169" s="5"/>
      <c r="E169" s="6" t="str">
        <f>IFERROR(VLOOKUP(D169,'Formato validacion'!$E$2:$F$131,2,0),"Escoja un ESM")</f>
        <v>Escoja un ESM</v>
      </c>
      <c r="F169" s="31"/>
      <c r="G169" s="5"/>
      <c r="H169" s="5"/>
      <c r="I169" s="5"/>
      <c r="J169" s="5"/>
      <c r="K169" s="5"/>
      <c r="L169" s="6" t="str">
        <f>IFERROR(VLOOKUP(K169,Tabla4[[ESPECIALIDADES]:[ÁREA DE LA ESPECIALIDAD]],2,0),"Escoja una especialidad")</f>
        <v>Escoja una especialidad</v>
      </c>
      <c r="M169" s="5"/>
      <c r="N169" s="5"/>
      <c r="O169" s="5"/>
      <c r="P169" s="6">
        <f>'Formato Productividad'!$M169-'Formato Productividad'!$AI169</f>
        <v>0</v>
      </c>
      <c r="Q169" s="6" t="str">
        <f>IFERROR(VLOOKUP('Formato Productividad'!$K169,Tabla4[],3,0),"Escoja una especialidad")</f>
        <v>Escoja una especialidad</v>
      </c>
      <c r="R169" s="6" t="str">
        <f t="shared" si="8"/>
        <v>No aplica</v>
      </c>
      <c r="S169" s="5"/>
      <c r="T169" s="5"/>
      <c r="U169" s="5"/>
      <c r="V169" s="6">
        <f t="shared" si="9"/>
        <v>0</v>
      </c>
      <c r="W169" s="6" t="str">
        <f t="shared" si="10"/>
        <v>No aplica</v>
      </c>
      <c r="X169" s="35" t="str">
        <f t="shared" si="11"/>
        <v>No aplica</v>
      </c>
      <c r="Y169" s="37"/>
      <c r="Z169" s="38"/>
      <c r="AA169" s="36"/>
      <c r="AB169" s="38"/>
      <c r="AC169" s="37"/>
      <c r="AD169" s="38"/>
      <c r="AE169" s="37"/>
      <c r="AF169" s="38"/>
      <c r="AG169" s="37"/>
      <c r="AH169" s="38"/>
      <c r="AI169" s="36"/>
      <c r="AJ169" s="5"/>
      <c r="AK169" s="5"/>
      <c r="AL169" s="6">
        <f>IFERROR('Formato Productividad'!$Y169+'Formato Productividad'!$AA169+'Formato Productividad'!$AC169,0)+'Formato Productividad'!$AE169</f>
        <v>0</v>
      </c>
      <c r="AM169" s="6">
        <f>IFERROR((('Formato Productividad'!$T169+'Formato Productividad'!$V169+'Formato Productividad'!$U169)/'Formato Productividad'!$Q169),0)+'Formato Productividad'!$AL169</f>
        <v>0</v>
      </c>
      <c r="AN169" s="7">
        <f>IFERROR(('Formato Productividad'!$AM169/'Formato Productividad'!$N169)*('Formato Productividad'!$N169/'Formato Productividad'!$P169),0)</f>
        <v>0</v>
      </c>
      <c r="AO169" s="7">
        <f>IFERROR(('Formato Productividad'!$AG169/'Formato Productividad'!$O169)*('Formato Productividad'!$O169/'Formato Productividad'!$P169),0)</f>
        <v>0</v>
      </c>
      <c r="AP169" s="7">
        <f>'Formato Productividad'!$AN169+'Formato Productividad'!$AO169</f>
        <v>0</v>
      </c>
      <c r="AQ169" s="5"/>
      <c r="AR169" s="7">
        <f>IFERROR('Formato Productividad'!$AM169/'Formato Productividad'!$N169,0)</f>
        <v>0</v>
      </c>
      <c r="AS169" s="7">
        <f>IFERROR('Formato Productividad'!$AG169/'Formato Productividad'!$O169,0)</f>
        <v>0</v>
      </c>
      <c r="AT169" s="71">
        <f>IFERROR('Formato Productividad'!$AI169/'Formato Productividad'!$M169,0)</f>
        <v>0</v>
      </c>
      <c r="AU169" s="74"/>
    </row>
    <row r="170" spans="1:47" s="33" customFormat="1" ht="25.5" customHeight="1" x14ac:dyDescent="0.25">
      <c r="A170" s="39">
        <v>169</v>
      </c>
      <c r="B170" s="5"/>
      <c r="C170" s="5"/>
      <c r="D170" s="5"/>
      <c r="E170" s="6" t="str">
        <f>IFERROR(VLOOKUP(D170,'Formato validacion'!$E$2:$F$131,2,0),"Escoja un ESM")</f>
        <v>Escoja un ESM</v>
      </c>
      <c r="F170" s="31"/>
      <c r="G170" s="5"/>
      <c r="H170" s="5"/>
      <c r="I170" s="5"/>
      <c r="J170" s="5"/>
      <c r="K170" s="5"/>
      <c r="L170" s="6" t="str">
        <f>IFERROR(VLOOKUP(K170,Tabla4[[ESPECIALIDADES]:[ÁREA DE LA ESPECIALIDAD]],2,0),"Escoja una especialidad")</f>
        <v>Escoja una especialidad</v>
      </c>
      <c r="M170" s="5"/>
      <c r="N170" s="5"/>
      <c r="O170" s="5"/>
      <c r="P170" s="6">
        <f>'Formato Productividad'!$M170-'Formato Productividad'!$AI170</f>
        <v>0</v>
      </c>
      <c r="Q170" s="6" t="str">
        <f>IFERROR(VLOOKUP('Formato Productividad'!$K170,Tabla4[],3,0),"Escoja una especialidad")</f>
        <v>Escoja una especialidad</v>
      </c>
      <c r="R170" s="6" t="str">
        <f t="shared" si="8"/>
        <v>No aplica</v>
      </c>
      <c r="S170" s="5"/>
      <c r="T170" s="5"/>
      <c r="U170" s="5"/>
      <c r="V170" s="6">
        <f t="shared" si="9"/>
        <v>0</v>
      </c>
      <c r="W170" s="6" t="str">
        <f t="shared" si="10"/>
        <v>No aplica</v>
      </c>
      <c r="X170" s="35" t="str">
        <f t="shared" si="11"/>
        <v>No aplica</v>
      </c>
      <c r="Y170" s="37"/>
      <c r="Z170" s="38"/>
      <c r="AA170" s="36"/>
      <c r="AB170" s="38"/>
      <c r="AC170" s="37"/>
      <c r="AD170" s="38"/>
      <c r="AE170" s="37"/>
      <c r="AF170" s="38"/>
      <c r="AG170" s="37"/>
      <c r="AH170" s="38"/>
      <c r="AI170" s="36"/>
      <c r="AJ170" s="5"/>
      <c r="AK170" s="5"/>
      <c r="AL170" s="6">
        <f>IFERROR('Formato Productividad'!$Y170+'Formato Productividad'!$AA170+'Formato Productividad'!$AC170,0)+'Formato Productividad'!$AE170</f>
        <v>0</v>
      </c>
      <c r="AM170" s="6">
        <f>IFERROR((('Formato Productividad'!$T170+'Formato Productividad'!$V170+'Formato Productividad'!$U170)/'Formato Productividad'!$Q170),0)+'Formato Productividad'!$AL170</f>
        <v>0</v>
      </c>
      <c r="AN170" s="7">
        <f>IFERROR(('Formato Productividad'!$AM170/'Formato Productividad'!$N170)*('Formato Productividad'!$N170/'Formato Productividad'!$P170),0)</f>
        <v>0</v>
      </c>
      <c r="AO170" s="7">
        <f>IFERROR(('Formato Productividad'!$AG170/'Formato Productividad'!$O170)*('Formato Productividad'!$O170/'Formato Productividad'!$P170),0)</f>
        <v>0</v>
      </c>
      <c r="AP170" s="7">
        <f>'Formato Productividad'!$AN170+'Formato Productividad'!$AO170</f>
        <v>0</v>
      </c>
      <c r="AQ170" s="5"/>
      <c r="AR170" s="7">
        <f>IFERROR('Formato Productividad'!$AM170/'Formato Productividad'!$N170,0)</f>
        <v>0</v>
      </c>
      <c r="AS170" s="7">
        <f>IFERROR('Formato Productividad'!$AG170/'Formato Productividad'!$O170,0)</f>
        <v>0</v>
      </c>
      <c r="AT170" s="71">
        <f>IFERROR('Formato Productividad'!$AI170/'Formato Productividad'!$M170,0)</f>
        <v>0</v>
      </c>
      <c r="AU170" s="74"/>
    </row>
    <row r="171" spans="1:47" s="33" customFormat="1" ht="25.5" customHeight="1" x14ac:dyDescent="0.25">
      <c r="A171" s="39">
        <v>170</v>
      </c>
      <c r="B171" s="5"/>
      <c r="C171" s="5"/>
      <c r="D171" s="5"/>
      <c r="E171" s="6" t="str">
        <f>IFERROR(VLOOKUP(D171,'Formato validacion'!$E$2:$F$131,2,0),"Escoja un ESM")</f>
        <v>Escoja un ESM</v>
      </c>
      <c r="F171" s="31"/>
      <c r="G171" s="5"/>
      <c r="H171" s="5"/>
      <c r="I171" s="5"/>
      <c r="J171" s="5"/>
      <c r="K171" s="5"/>
      <c r="L171" s="6" t="str">
        <f>IFERROR(VLOOKUP(K171,Tabla4[[ESPECIALIDADES]:[ÁREA DE LA ESPECIALIDAD]],2,0),"Escoja una especialidad")</f>
        <v>Escoja una especialidad</v>
      </c>
      <c r="M171" s="5"/>
      <c r="N171" s="5"/>
      <c r="O171" s="5"/>
      <c r="P171" s="6">
        <f>'Formato Productividad'!$M171-'Formato Productividad'!$AI171</f>
        <v>0</v>
      </c>
      <c r="Q171" s="6" t="str">
        <f>IFERROR(VLOOKUP('Formato Productividad'!$K171,Tabla4[],3,0),"Escoja una especialidad")</f>
        <v>Escoja una especialidad</v>
      </c>
      <c r="R171" s="6" t="str">
        <f t="shared" si="8"/>
        <v>No aplica</v>
      </c>
      <c r="S171" s="5"/>
      <c r="T171" s="5"/>
      <c r="U171" s="5"/>
      <c r="V171" s="6">
        <f t="shared" si="9"/>
        <v>0</v>
      </c>
      <c r="W171" s="6" t="str">
        <f t="shared" si="10"/>
        <v>No aplica</v>
      </c>
      <c r="X171" s="35" t="str">
        <f t="shared" si="11"/>
        <v>No aplica</v>
      </c>
      <c r="Y171" s="37"/>
      <c r="Z171" s="38"/>
      <c r="AA171" s="36"/>
      <c r="AB171" s="38"/>
      <c r="AC171" s="37"/>
      <c r="AD171" s="38"/>
      <c r="AE171" s="37"/>
      <c r="AF171" s="38"/>
      <c r="AG171" s="37"/>
      <c r="AH171" s="38"/>
      <c r="AI171" s="36"/>
      <c r="AJ171" s="5"/>
      <c r="AK171" s="5"/>
      <c r="AL171" s="6">
        <f>IFERROR('Formato Productividad'!$Y171+'Formato Productividad'!$AA171+'Formato Productividad'!$AC171,0)+'Formato Productividad'!$AE171</f>
        <v>0</v>
      </c>
      <c r="AM171" s="6">
        <f>IFERROR((('Formato Productividad'!$T171+'Formato Productividad'!$V171+'Formato Productividad'!$U171)/'Formato Productividad'!$Q171),0)+'Formato Productividad'!$AL171</f>
        <v>0</v>
      </c>
      <c r="AN171" s="7">
        <f>IFERROR(('Formato Productividad'!$AM171/'Formato Productividad'!$N171)*('Formato Productividad'!$N171/'Formato Productividad'!$P171),0)</f>
        <v>0</v>
      </c>
      <c r="AO171" s="7">
        <f>IFERROR(('Formato Productividad'!$AG171/'Formato Productividad'!$O171)*('Formato Productividad'!$O171/'Formato Productividad'!$P171),0)</f>
        <v>0</v>
      </c>
      <c r="AP171" s="7">
        <f>'Formato Productividad'!$AN171+'Formato Productividad'!$AO171</f>
        <v>0</v>
      </c>
      <c r="AQ171" s="5"/>
      <c r="AR171" s="7">
        <f>IFERROR('Formato Productividad'!$AM171/'Formato Productividad'!$N171,0)</f>
        <v>0</v>
      </c>
      <c r="AS171" s="7">
        <f>IFERROR('Formato Productividad'!$AG171/'Formato Productividad'!$O171,0)</f>
        <v>0</v>
      </c>
      <c r="AT171" s="71">
        <f>IFERROR('Formato Productividad'!$AI171/'Formato Productividad'!$M171,0)</f>
        <v>0</v>
      </c>
      <c r="AU171" s="74"/>
    </row>
    <row r="172" spans="1:47" s="33" customFormat="1" ht="25.5" customHeight="1" x14ac:dyDescent="0.25">
      <c r="A172" s="39">
        <v>171</v>
      </c>
      <c r="B172" s="5"/>
      <c r="C172" s="5"/>
      <c r="D172" s="5"/>
      <c r="E172" s="6" t="str">
        <f>IFERROR(VLOOKUP(D172,'Formato validacion'!$E$2:$F$131,2,0),"Escoja un ESM")</f>
        <v>Escoja un ESM</v>
      </c>
      <c r="F172" s="31"/>
      <c r="G172" s="5"/>
      <c r="H172" s="5"/>
      <c r="I172" s="5"/>
      <c r="J172" s="5"/>
      <c r="K172" s="5"/>
      <c r="L172" s="6" t="str">
        <f>IFERROR(VLOOKUP(K172,Tabla4[[ESPECIALIDADES]:[ÁREA DE LA ESPECIALIDAD]],2,0),"Escoja una especialidad")</f>
        <v>Escoja una especialidad</v>
      </c>
      <c r="M172" s="5"/>
      <c r="N172" s="5"/>
      <c r="O172" s="5"/>
      <c r="P172" s="6">
        <f>'Formato Productividad'!$M172-'Formato Productividad'!$AI172</f>
        <v>0</v>
      </c>
      <c r="Q172" s="6" t="str">
        <f>IFERROR(VLOOKUP('Formato Productividad'!$K172,Tabla4[],3,0),"Escoja una especialidad")</f>
        <v>Escoja una especialidad</v>
      </c>
      <c r="R172" s="6" t="str">
        <f t="shared" si="8"/>
        <v>No aplica</v>
      </c>
      <c r="S172" s="5"/>
      <c r="T172" s="5"/>
      <c r="U172" s="5"/>
      <c r="V172" s="6">
        <f t="shared" si="9"/>
        <v>0</v>
      </c>
      <c r="W172" s="6" t="str">
        <f t="shared" si="10"/>
        <v>No aplica</v>
      </c>
      <c r="X172" s="35" t="str">
        <f t="shared" si="11"/>
        <v>No aplica</v>
      </c>
      <c r="Y172" s="37"/>
      <c r="Z172" s="38"/>
      <c r="AA172" s="36"/>
      <c r="AB172" s="38"/>
      <c r="AC172" s="37"/>
      <c r="AD172" s="38"/>
      <c r="AE172" s="37"/>
      <c r="AF172" s="38"/>
      <c r="AG172" s="37"/>
      <c r="AH172" s="38"/>
      <c r="AI172" s="36"/>
      <c r="AJ172" s="5"/>
      <c r="AK172" s="5"/>
      <c r="AL172" s="6">
        <f>IFERROR('Formato Productividad'!$Y172+'Formato Productividad'!$AA172+'Formato Productividad'!$AC172,0)+'Formato Productividad'!$AE172</f>
        <v>0</v>
      </c>
      <c r="AM172" s="6">
        <f>IFERROR((('Formato Productividad'!$T172+'Formato Productividad'!$V172+'Formato Productividad'!$U172)/'Formato Productividad'!$Q172),0)+'Formato Productividad'!$AL172</f>
        <v>0</v>
      </c>
      <c r="AN172" s="7">
        <f>IFERROR(('Formato Productividad'!$AM172/'Formato Productividad'!$N172)*('Formato Productividad'!$N172/'Formato Productividad'!$P172),0)</f>
        <v>0</v>
      </c>
      <c r="AO172" s="7">
        <f>IFERROR(('Formato Productividad'!$AG172/'Formato Productividad'!$O172)*('Formato Productividad'!$O172/'Formato Productividad'!$P172),0)</f>
        <v>0</v>
      </c>
      <c r="AP172" s="7">
        <f>'Formato Productividad'!$AN172+'Formato Productividad'!$AO172</f>
        <v>0</v>
      </c>
      <c r="AQ172" s="5"/>
      <c r="AR172" s="7">
        <f>IFERROR('Formato Productividad'!$AM172/'Formato Productividad'!$N172,0)</f>
        <v>0</v>
      </c>
      <c r="AS172" s="7">
        <f>IFERROR('Formato Productividad'!$AG172/'Formato Productividad'!$O172,0)</f>
        <v>0</v>
      </c>
      <c r="AT172" s="71">
        <f>IFERROR('Formato Productividad'!$AI172/'Formato Productividad'!$M172,0)</f>
        <v>0</v>
      </c>
      <c r="AU172" s="74"/>
    </row>
    <row r="173" spans="1:47" s="33" customFormat="1" ht="25.5" customHeight="1" x14ac:dyDescent="0.25">
      <c r="A173" s="39">
        <v>172</v>
      </c>
      <c r="B173" s="5"/>
      <c r="C173" s="5"/>
      <c r="D173" s="5"/>
      <c r="E173" s="6" t="str">
        <f>IFERROR(VLOOKUP(D173,'Formato validacion'!$E$2:$F$131,2,0),"Escoja un ESM")</f>
        <v>Escoja un ESM</v>
      </c>
      <c r="F173" s="31"/>
      <c r="G173" s="5"/>
      <c r="H173" s="5"/>
      <c r="I173" s="5"/>
      <c r="J173" s="5"/>
      <c r="K173" s="5"/>
      <c r="L173" s="6" t="str">
        <f>IFERROR(VLOOKUP(K173,Tabla4[[ESPECIALIDADES]:[ÁREA DE LA ESPECIALIDAD]],2,0),"Escoja una especialidad")</f>
        <v>Escoja una especialidad</v>
      </c>
      <c r="M173" s="5"/>
      <c r="N173" s="5"/>
      <c r="O173" s="5"/>
      <c r="P173" s="6">
        <f>'Formato Productividad'!$M173-'Formato Productividad'!$AI173</f>
        <v>0</v>
      </c>
      <c r="Q173" s="6" t="str">
        <f>IFERROR(VLOOKUP('Formato Productividad'!$K173,Tabla4[],3,0),"Escoja una especialidad")</f>
        <v>Escoja una especialidad</v>
      </c>
      <c r="R173" s="6" t="str">
        <f t="shared" si="8"/>
        <v>No aplica</v>
      </c>
      <c r="S173" s="5"/>
      <c r="T173" s="5"/>
      <c r="U173" s="5"/>
      <c r="V173" s="6">
        <f t="shared" si="9"/>
        <v>0</v>
      </c>
      <c r="W173" s="6" t="str">
        <f t="shared" si="10"/>
        <v>No aplica</v>
      </c>
      <c r="X173" s="35" t="str">
        <f t="shared" si="11"/>
        <v>No aplica</v>
      </c>
      <c r="Y173" s="37"/>
      <c r="Z173" s="38"/>
      <c r="AA173" s="36"/>
      <c r="AB173" s="38"/>
      <c r="AC173" s="37"/>
      <c r="AD173" s="38"/>
      <c r="AE173" s="37"/>
      <c r="AF173" s="38"/>
      <c r="AG173" s="37"/>
      <c r="AH173" s="38"/>
      <c r="AI173" s="36"/>
      <c r="AJ173" s="5"/>
      <c r="AK173" s="5"/>
      <c r="AL173" s="6">
        <f>IFERROR('Formato Productividad'!$Y173+'Formato Productividad'!$AA173+'Formato Productividad'!$AC173,0)+'Formato Productividad'!$AE173</f>
        <v>0</v>
      </c>
      <c r="AM173" s="6">
        <f>IFERROR((('Formato Productividad'!$T173+'Formato Productividad'!$V173+'Formato Productividad'!$U173)/'Formato Productividad'!$Q173),0)+'Formato Productividad'!$AL173</f>
        <v>0</v>
      </c>
      <c r="AN173" s="7">
        <f>IFERROR(('Formato Productividad'!$AM173/'Formato Productividad'!$N173)*('Formato Productividad'!$N173/'Formato Productividad'!$P173),0)</f>
        <v>0</v>
      </c>
      <c r="AO173" s="7">
        <f>IFERROR(('Formato Productividad'!$AG173/'Formato Productividad'!$O173)*('Formato Productividad'!$O173/'Formato Productividad'!$P173),0)</f>
        <v>0</v>
      </c>
      <c r="AP173" s="7">
        <f>'Formato Productividad'!$AN173+'Formato Productividad'!$AO173</f>
        <v>0</v>
      </c>
      <c r="AQ173" s="5"/>
      <c r="AR173" s="7">
        <f>IFERROR('Formato Productividad'!$AM173/'Formato Productividad'!$N173,0)</f>
        <v>0</v>
      </c>
      <c r="AS173" s="7">
        <f>IFERROR('Formato Productividad'!$AG173/'Formato Productividad'!$O173,0)</f>
        <v>0</v>
      </c>
      <c r="AT173" s="71">
        <f>IFERROR('Formato Productividad'!$AI173/'Formato Productividad'!$M173,0)</f>
        <v>0</v>
      </c>
      <c r="AU173" s="74"/>
    </row>
    <row r="174" spans="1:47" s="33" customFormat="1" ht="25.5" customHeight="1" x14ac:dyDescent="0.25">
      <c r="A174" s="39">
        <v>173</v>
      </c>
      <c r="B174" s="5"/>
      <c r="C174" s="5"/>
      <c r="D174" s="5"/>
      <c r="E174" s="6" t="str">
        <f>IFERROR(VLOOKUP(D174,'Formato validacion'!$E$2:$F$131,2,0),"Escoja un ESM")</f>
        <v>Escoja un ESM</v>
      </c>
      <c r="F174" s="31"/>
      <c r="G174" s="5"/>
      <c r="H174" s="5"/>
      <c r="I174" s="5"/>
      <c r="J174" s="5"/>
      <c r="K174" s="5"/>
      <c r="L174" s="6" t="str">
        <f>IFERROR(VLOOKUP(K174,Tabla4[[ESPECIALIDADES]:[ÁREA DE LA ESPECIALIDAD]],2,0),"Escoja una especialidad")</f>
        <v>Escoja una especialidad</v>
      </c>
      <c r="M174" s="5"/>
      <c r="N174" s="5"/>
      <c r="O174" s="5"/>
      <c r="P174" s="6">
        <f>'Formato Productividad'!$M174-'Formato Productividad'!$AI174</f>
        <v>0</v>
      </c>
      <c r="Q174" s="6" t="str">
        <f>IFERROR(VLOOKUP('Formato Productividad'!$K174,Tabla4[],3,0),"Escoja una especialidad")</f>
        <v>Escoja una especialidad</v>
      </c>
      <c r="R174" s="6" t="str">
        <f t="shared" si="8"/>
        <v>No aplica</v>
      </c>
      <c r="S174" s="5"/>
      <c r="T174" s="5"/>
      <c r="U174" s="5"/>
      <c r="V174" s="6">
        <f t="shared" si="9"/>
        <v>0</v>
      </c>
      <c r="W174" s="6" t="str">
        <f t="shared" si="10"/>
        <v>No aplica</v>
      </c>
      <c r="X174" s="35" t="str">
        <f t="shared" si="11"/>
        <v>No aplica</v>
      </c>
      <c r="Y174" s="37"/>
      <c r="Z174" s="38"/>
      <c r="AA174" s="36"/>
      <c r="AB174" s="38"/>
      <c r="AC174" s="37"/>
      <c r="AD174" s="38"/>
      <c r="AE174" s="37"/>
      <c r="AF174" s="38"/>
      <c r="AG174" s="37"/>
      <c r="AH174" s="38"/>
      <c r="AI174" s="36"/>
      <c r="AJ174" s="5"/>
      <c r="AK174" s="5"/>
      <c r="AL174" s="6">
        <f>IFERROR('Formato Productividad'!$Y174+'Formato Productividad'!$AA174+'Formato Productividad'!$AC174,0)+'Formato Productividad'!$AE174</f>
        <v>0</v>
      </c>
      <c r="AM174" s="6">
        <f>IFERROR((('Formato Productividad'!$T174+'Formato Productividad'!$V174+'Formato Productividad'!$U174)/'Formato Productividad'!$Q174),0)+'Formato Productividad'!$AL174</f>
        <v>0</v>
      </c>
      <c r="AN174" s="7">
        <f>IFERROR(('Formato Productividad'!$AM174/'Formato Productividad'!$N174)*('Formato Productividad'!$N174/'Formato Productividad'!$P174),0)</f>
        <v>0</v>
      </c>
      <c r="AO174" s="7">
        <f>IFERROR(('Formato Productividad'!$AG174/'Formato Productividad'!$O174)*('Formato Productividad'!$O174/'Formato Productividad'!$P174),0)</f>
        <v>0</v>
      </c>
      <c r="AP174" s="7">
        <f>'Formato Productividad'!$AN174+'Formato Productividad'!$AO174</f>
        <v>0</v>
      </c>
      <c r="AQ174" s="5"/>
      <c r="AR174" s="7">
        <f>IFERROR('Formato Productividad'!$AM174/'Formato Productividad'!$N174,0)</f>
        <v>0</v>
      </c>
      <c r="AS174" s="7">
        <f>IFERROR('Formato Productividad'!$AG174/'Formato Productividad'!$O174,0)</f>
        <v>0</v>
      </c>
      <c r="AT174" s="71">
        <f>IFERROR('Formato Productividad'!$AI174/'Formato Productividad'!$M174,0)</f>
        <v>0</v>
      </c>
      <c r="AU174" s="74"/>
    </row>
    <row r="175" spans="1:47" s="33" customFormat="1" ht="25.5" customHeight="1" x14ac:dyDescent="0.25">
      <c r="A175" s="39">
        <v>174</v>
      </c>
      <c r="B175" s="5"/>
      <c r="C175" s="5"/>
      <c r="D175" s="5"/>
      <c r="E175" s="6" t="str">
        <f>IFERROR(VLOOKUP(D175,'Formato validacion'!$E$2:$F$131,2,0),"Escoja un ESM")</f>
        <v>Escoja un ESM</v>
      </c>
      <c r="F175" s="31"/>
      <c r="G175" s="5"/>
      <c r="H175" s="5"/>
      <c r="I175" s="5"/>
      <c r="J175" s="5"/>
      <c r="K175" s="5"/>
      <c r="L175" s="6" t="str">
        <f>IFERROR(VLOOKUP(K175,Tabla4[[ESPECIALIDADES]:[ÁREA DE LA ESPECIALIDAD]],2,0),"Escoja una especialidad")</f>
        <v>Escoja una especialidad</v>
      </c>
      <c r="M175" s="5"/>
      <c r="N175" s="5"/>
      <c r="O175" s="5"/>
      <c r="P175" s="6">
        <f>'Formato Productividad'!$M175-'Formato Productividad'!$AI175</f>
        <v>0</v>
      </c>
      <c r="Q175" s="6" t="str">
        <f>IFERROR(VLOOKUP('Formato Productividad'!$K175,Tabla4[],3,0),"Escoja una especialidad")</f>
        <v>Escoja una especialidad</v>
      </c>
      <c r="R175" s="6" t="str">
        <f t="shared" si="8"/>
        <v>No aplica</v>
      </c>
      <c r="S175" s="5"/>
      <c r="T175" s="5"/>
      <c r="U175" s="5"/>
      <c r="V175" s="6">
        <f t="shared" si="9"/>
        <v>0</v>
      </c>
      <c r="W175" s="6" t="str">
        <f t="shared" si="10"/>
        <v>No aplica</v>
      </c>
      <c r="X175" s="35" t="str">
        <f t="shared" si="11"/>
        <v>No aplica</v>
      </c>
      <c r="Y175" s="37"/>
      <c r="Z175" s="38"/>
      <c r="AA175" s="36"/>
      <c r="AB175" s="38"/>
      <c r="AC175" s="37"/>
      <c r="AD175" s="38"/>
      <c r="AE175" s="37"/>
      <c r="AF175" s="38"/>
      <c r="AG175" s="37"/>
      <c r="AH175" s="38"/>
      <c r="AI175" s="36"/>
      <c r="AJ175" s="5"/>
      <c r="AK175" s="5"/>
      <c r="AL175" s="6">
        <f>IFERROR('Formato Productividad'!$Y175+'Formato Productividad'!$AA175+'Formato Productividad'!$AC175,0)+'Formato Productividad'!$AE175</f>
        <v>0</v>
      </c>
      <c r="AM175" s="6">
        <f>IFERROR((('Formato Productividad'!$T175+'Formato Productividad'!$V175+'Formato Productividad'!$U175)/'Formato Productividad'!$Q175),0)+'Formato Productividad'!$AL175</f>
        <v>0</v>
      </c>
      <c r="AN175" s="7">
        <f>IFERROR(('Formato Productividad'!$AM175/'Formato Productividad'!$N175)*('Formato Productividad'!$N175/'Formato Productividad'!$P175),0)</f>
        <v>0</v>
      </c>
      <c r="AO175" s="7">
        <f>IFERROR(('Formato Productividad'!$AG175/'Formato Productividad'!$O175)*('Formato Productividad'!$O175/'Formato Productividad'!$P175),0)</f>
        <v>0</v>
      </c>
      <c r="AP175" s="7">
        <f>'Formato Productividad'!$AN175+'Formato Productividad'!$AO175</f>
        <v>0</v>
      </c>
      <c r="AQ175" s="5"/>
      <c r="AR175" s="7">
        <f>IFERROR('Formato Productividad'!$AM175/'Formato Productividad'!$N175,0)</f>
        <v>0</v>
      </c>
      <c r="AS175" s="7">
        <f>IFERROR('Formato Productividad'!$AG175/'Formato Productividad'!$O175,0)</f>
        <v>0</v>
      </c>
      <c r="AT175" s="71">
        <f>IFERROR('Formato Productividad'!$AI175/'Formato Productividad'!$M175,0)</f>
        <v>0</v>
      </c>
      <c r="AU175" s="74"/>
    </row>
    <row r="176" spans="1:47" s="33" customFormat="1" ht="25.5" customHeight="1" x14ac:dyDescent="0.25">
      <c r="A176" s="39">
        <v>175</v>
      </c>
      <c r="B176" s="5"/>
      <c r="C176" s="5"/>
      <c r="D176" s="5"/>
      <c r="E176" s="6" t="str">
        <f>IFERROR(VLOOKUP(D176,'Formato validacion'!$E$2:$F$131,2,0),"Escoja un ESM")</f>
        <v>Escoja un ESM</v>
      </c>
      <c r="F176" s="31"/>
      <c r="G176" s="5"/>
      <c r="H176" s="5"/>
      <c r="I176" s="5"/>
      <c r="J176" s="5"/>
      <c r="K176" s="5"/>
      <c r="L176" s="6" t="str">
        <f>IFERROR(VLOOKUP(K176,Tabla4[[ESPECIALIDADES]:[ÁREA DE LA ESPECIALIDAD]],2,0),"Escoja una especialidad")</f>
        <v>Escoja una especialidad</v>
      </c>
      <c r="M176" s="5"/>
      <c r="N176" s="5"/>
      <c r="O176" s="5"/>
      <c r="P176" s="6">
        <f>'Formato Productividad'!$M176-'Formato Productividad'!$AI176</f>
        <v>0</v>
      </c>
      <c r="Q176" s="6" t="str">
        <f>IFERROR(VLOOKUP('Formato Productividad'!$K176,Tabla4[],3,0),"Escoja una especialidad")</f>
        <v>Escoja una especialidad</v>
      </c>
      <c r="R176" s="6" t="str">
        <f t="shared" si="8"/>
        <v>No aplica</v>
      </c>
      <c r="S176" s="5"/>
      <c r="T176" s="5"/>
      <c r="U176" s="5"/>
      <c r="V176" s="6">
        <f t="shared" si="9"/>
        <v>0</v>
      </c>
      <c r="W176" s="6" t="str">
        <f t="shared" si="10"/>
        <v>No aplica</v>
      </c>
      <c r="X176" s="35" t="str">
        <f t="shared" si="11"/>
        <v>No aplica</v>
      </c>
      <c r="Y176" s="37"/>
      <c r="Z176" s="38"/>
      <c r="AA176" s="36"/>
      <c r="AB176" s="38"/>
      <c r="AC176" s="37"/>
      <c r="AD176" s="38"/>
      <c r="AE176" s="37"/>
      <c r="AF176" s="38"/>
      <c r="AG176" s="37"/>
      <c r="AH176" s="38"/>
      <c r="AI176" s="36"/>
      <c r="AJ176" s="5"/>
      <c r="AK176" s="5"/>
      <c r="AL176" s="6">
        <f>IFERROR('Formato Productividad'!$Y176+'Formato Productividad'!$AA176+'Formato Productividad'!$AC176,0)+'Formato Productividad'!$AE176</f>
        <v>0</v>
      </c>
      <c r="AM176" s="6">
        <f>IFERROR((('Formato Productividad'!$T176+'Formato Productividad'!$V176+'Formato Productividad'!$U176)/'Formato Productividad'!$Q176),0)+'Formato Productividad'!$AL176</f>
        <v>0</v>
      </c>
      <c r="AN176" s="7">
        <f>IFERROR(('Formato Productividad'!$AM176/'Formato Productividad'!$N176)*('Formato Productividad'!$N176/'Formato Productividad'!$P176),0)</f>
        <v>0</v>
      </c>
      <c r="AO176" s="7">
        <f>IFERROR(('Formato Productividad'!$AG176/'Formato Productividad'!$O176)*('Formato Productividad'!$O176/'Formato Productividad'!$P176),0)</f>
        <v>0</v>
      </c>
      <c r="AP176" s="7">
        <f>'Formato Productividad'!$AN176+'Formato Productividad'!$AO176</f>
        <v>0</v>
      </c>
      <c r="AQ176" s="5"/>
      <c r="AR176" s="7">
        <f>IFERROR('Formato Productividad'!$AM176/'Formato Productividad'!$N176,0)</f>
        <v>0</v>
      </c>
      <c r="AS176" s="7">
        <f>IFERROR('Formato Productividad'!$AG176/'Formato Productividad'!$O176,0)</f>
        <v>0</v>
      </c>
      <c r="AT176" s="71">
        <f>IFERROR('Formato Productividad'!$AI176/'Formato Productividad'!$M176,0)</f>
        <v>0</v>
      </c>
      <c r="AU176" s="74"/>
    </row>
    <row r="177" spans="1:47" s="33" customFormat="1" ht="25.5" customHeight="1" x14ac:dyDescent="0.25">
      <c r="A177" s="39">
        <v>176</v>
      </c>
      <c r="B177" s="5"/>
      <c r="C177" s="5"/>
      <c r="D177" s="5"/>
      <c r="E177" s="6" t="str">
        <f>IFERROR(VLOOKUP(D177,'Formato validacion'!$E$2:$F$131,2,0),"Escoja un ESM")</f>
        <v>Escoja un ESM</v>
      </c>
      <c r="F177" s="31"/>
      <c r="G177" s="5"/>
      <c r="H177" s="5"/>
      <c r="I177" s="5"/>
      <c r="J177" s="5"/>
      <c r="K177" s="5"/>
      <c r="L177" s="6" t="str">
        <f>IFERROR(VLOOKUP(K177,Tabla4[[ESPECIALIDADES]:[ÁREA DE LA ESPECIALIDAD]],2,0),"Escoja una especialidad")</f>
        <v>Escoja una especialidad</v>
      </c>
      <c r="M177" s="5"/>
      <c r="N177" s="5"/>
      <c r="O177" s="5"/>
      <c r="P177" s="6">
        <f>'Formato Productividad'!$M177-'Formato Productividad'!$AI177</f>
        <v>0</v>
      </c>
      <c r="Q177" s="6" t="str">
        <f>IFERROR(VLOOKUP('Formato Productividad'!$K177,Tabla4[],3,0),"Escoja una especialidad")</f>
        <v>Escoja una especialidad</v>
      </c>
      <c r="R177" s="6" t="str">
        <f t="shared" si="8"/>
        <v>No aplica</v>
      </c>
      <c r="S177" s="5"/>
      <c r="T177" s="5"/>
      <c r="U177" s="5"/>
      <c r="V177" s="6">
        <f t="shared" si="9"/>
        <v>0</v>
      </c>
      <c r="W177" s="6" t="str">
        <f t="shared" si="10"/>
        <v>No aplica</v>
      </c>
      <c r="X177" s="35" t="str">
        <f t="shared" si="11"/>
        <v>No aplica</v>
      </c>
      <c r="Y177" s="37"/>
      <c r="Z177" s="38"/>
      <c r="AA177" s="36"/>
      <c r="AB177" s="38"/>
      <c r="AC177" s="37"/>
      <c r="AD177" s="38"/>
      <c r="AE177" s="37"/>
      <c r="AF177" s="38"/>
      <c r="AG177" s="37"/>
      <c r="AH177" s="38"/>
      <c r="AI177" s="36"/>
      <c r="AJ177" s="5"/>
      <c r="AK177" s="5"/>
      <c r="AL177" s="6">
        <f>IFERROR('Formato Productividad'!$Y177+'Formato Productividad'!$AA177+'Formato Productividad'!$AC177,0)+'Formato Productividad'!$AE177</f>
        <v>0</v>
      </c>
      <c r="AM177" s="6">
        <f>IFERROR((('Formato Productividad'!$T177+'Formato Productividad'!$V177+'Formato Productividad'!$U177)/'Formato Productividad'!$Q177),0)+'Formato Productividad'!$AL177</f>
        <v>0</v>
      </c>
      <c r="AN177" s="7">
        <f>IFERROR(('Formato Productividad'!$AM177/'Formato Productividad'!$N177)*('Formato Productividad'!$N177/'Formato Productividad'!$P177),0)</f>
        <v>0</v>
      </c>
      <c r="AO177" s="7">
        <f>IFERROR(('Formato Productividad'!$AG177/'Formato Productividad'!$O177)*('Formato Productividad'!$O177/'Formato Productividad'!$P177),0)</f>
        <v>0</v>
      </c>
      <c r="AP177" s="7">
        <f>'Formato Productividad'!$AN177+'Formato Productividad'!$AO177</f>
        <v>0</v>
      </c>
      <c r="AQ177" s="5"/>
      <c r="AR177" s="7">
        <f>IFERROR('Formato Productividad'!$AM177/'Formato Productividad'!$N177,0)</f>
        <v>0</v>
      </c>
      <c r="AS177" s="7">
        <f>IFERROR('Formato Productividad'!$AG177/'Formato Productividad'!$O177,0)</f>
        <v>0</v>
      </c>
      <c r="AT177" s="71">
        <f>IFERROR('Formato Productividad'!$AI177/'Formato Productividad'!$M177,0)</f>
        <v>0</v>
      </c>
      <c r="AU177" s="74"/>
    </row>
    <row r="178" spans="1:47" s="33" customFormat="1" ht="25.5" customHeight="1" x14ac:dyDescent="0.25">
      <c r="A178" s="39">
        <v>177</v>
      </c>
      <c r="B178" s="5"/>
      <c r="C178" s="5"/>
      <c r="D178" s="5"/>
      <c r="E178" s="6" t="str">
        <f>IFERROR(VLOOKUP(D178,'Formato validacion'!$E$2:$F$131,2,0),"Escoja un ESM")</f>
        <v>Escoja un ESM</v>
      </c>
      <c r="F178" s="31"/>
      <c r="G178" s="5"/>
      <c r="H178" s="5"/>
      <c r="I178" s="5"/>
      <c r="J178" s="5"/>
      <c r="K178" s="5"/>
      <c r="L178" s="6" t="str">
        <f>IFERROR(VLOOKUP(K178,Tabla4[[ESPECIALIDADES]:[ÁREA DE LA ESPECIALIDAD]],2,0),"Escoja una especialidad")</f>
        <v>Escoja una especialidad</v>
      </c>
      <c r="M178" s="5"/>
      <c r="N178" s="5"/>
      <c r="O178" s="5"/>
      <c r="P178" s="6">
        <f>'Formato Productividad'!$M178-'Formato Productividad'!$AI178</f>
        <v>0</v>
      </c>
      <c r="Q178" s="6" t="str">
        <f>IFERROR(VLOOKUP('Formato Productividad'!$K178,Tabla4[],3,0),"Escoja una especialidad")</f>
        <v>Escoja una especialidad</v>
      </c>
      <c r="R178" s="6" t="str">
        <f t="shared" si="8"/>
        <v>No aplica</v>
      </c>
      <c r="S178" s="5"/>
      <c r="T178" s="5"/>
      <c r="U178" s="5"/>
      <c r="V178" s="6">
        <f t="shared" si="9"/>
        <v>0</v>
      </c>
      <c r="W178" s="6" t="str">
        <f t="shared" si="10"/>
        <v>No aplica</v>
      </c>
      <c r="X178" s="35" t="str">
        <f t="shared" si="11"/>
        <v>No aplica</v>
      </c>
      <c r="Y178" s="37"/>
      <c r="Z178" s="38"/>
      <c r="AA178" s="36"/>
      <c r="AB178" s="38"/>
      <c r="AC178" s="37"/>
      <c r="AD178" s="38"/>
      <c r="AE178" s="37"/>
      <c r="AF178" s="38"/>
      <c r="AG178" s="37"/>
      <c r="AH178" s="38"/>
      <c r="AI178" s="36"/>
      <c r="AJ178" s="5"/>
      <c r="AK178" s="5"/>
      <c r="AL178" s="6">
        <f>IFERROR('Formato Productividad'!$Y178+'Formato Productividad'!$AA178+'Formato Productividad'!$AC178,0)+'Formato Productividad'!$AE178</f>
        <v>0</v>
      </c>
      <c r="AM178" s="6">
        <f>IFERROR((('Formato Productividad'!$T178+'Formato Productividad'!$V178+'Formato Productividad'!$U178)/'Formato Productividad'!$Q178),0)+'Formato Productividad'!$AL178</f>
        <v>0</v>
      </c>
      <c r="AN178" s="7">
        <f>IFERROR(('Formato Productividad'!$AM178/'Formato Productividad'!$N178)*('Formato Productividad'!$N178/'Formato Productividad'!$P178),0)</f>
        <v>0</v>
      </c>
      <c r="AO178" s="7">
        <f>IFERROR(('Formato Productividad'!$AG178/'Formato Productividad'!$O178)*('Formato Productividad'!$O178/'Formato Productividad'!$P178),0)</f>
        <v>0</v>
      </c>
      <c r="AP178" s="7">
        <f>'Formato Productividad'!$AN178+'Formato Productividad'!$AO178</f>
        <v>0</v>
      </c>
      <c r="AQ178" s="5"/>
      <c r="AR178" s="7">
        <f>IFERROR('Formato Productividad'!$AM178/'Formato Productividad'!$N178,0)</f>
        <v>0</v>
      </c>
      <c r="AS178" s="7">
        <f>IFERROR('Formato Productividad'!$AG178/'Formato Productividad'!$O178,0)</f>
        <v>0</v>
      </c>
      <c r="AT178" s="71">
        <f>IFERROR('Formato Productividad'!$AI178/'Formato Productividad'!$M178,0)</f>
        <v>0</v>
      </c>
      <c r="AU178" s="74"/>
    </row>
    <row r="179" spans="1:47" s="33" customFormat="1" ht="25.5" customHeight="1" x14ac:dyDescent="0.25">
      <c r="A179" s="39">
        <v>178</v>
      </c>
      <c r="B179" s="5"/>
      <c r="C179" s="5"/>
      <c r="D179" s="5"/>
      <c r="E179" s="6" t="str">
        <f>IFERROR(VLOOKUP(D179,'Formato validacion'!$E$2:$F$131,2,0),"Escoja un ESM")</f>
        <v>Escoja un ESM</v>
      </c>
      <c r="F179" s="31"/>
      <c r="G179" s="5"/>
      <c r="H179" s="5"/>
      <c r="I179" s="5"/>
      <c r="J179" s="5"/>
      <c r="K179" s="5"/>
      <c r="L179" s="6" t="str">
        <f>IFERROR(VLOOKUP(K179,Tabla4[[ESPECIALIDADES]:[ÁREA DE LA ESPECIALIDAD]],2,0),"Escoja una especialidad")</f>
        <v>Escoja una especialidad</v>
      </c>
      <c r="M179" s="5"/>
      <c r="N179" s="5"/>
      <c r="O179" s="5"/>
      <c r="P179" s="6">
        <f>'Formato Productividad'!$M179-'Formato Productividad'!$AI179</f>
        <v>0</v>
      </c>
      <c r="Q179" s="6" t="str">
        <f>IFERROR(VLOOKUP('Formato Productividad'!$K179,Tabla4[],3,0),"Escoja una especialidad")</f>
        <v>Escoja una especialidad</v>
      </c>
      <c r="R179" s="6" t="str">
        <f t="shared" si="8"/>
        <v>No aplica</v>
      </c>
      <c r="S179" s="5"/>
      <c r="T179" s="5"/>
      <c r="U179" s="5"/>
      <c r="V179" s="6">
        <f t="shared" si="9"/>
        <v>0</v>
      </c>
      <c r="W179" s="6" t="str">
        <f t="shared" si="10"/>
        <v>No aplica</v>
      </c>
      <c r="X179" s="35" t="str">
        <f t="shared" si="11"/>
        <v>No aplica</v>
      </c>
      <c r="Y179" s="37"/>
      <c r="Z179" s="38"/>
      <c r="AA179" s="36"/>
      <c r="AB179" s="38"/>
      <c r="AC179" s="37"/>
      <c r="AD179" s="38"/>
      <c r="AE179" s="37"/>
      <c r="AF179" s="38"/>
      <c r="AG179" s="37"/>
      <c r="AH179" s="38"/>
      <c r="AI179" s="36"/>
      <c r="AJ179" s="5"/>
      <c r="AK179" s="5"/>
      <c r="AL179" s="6">
        <f>IFERROR('Formato Productividad'!$Y179+'Formato Productividad'!$AA179+'Formato Productividad'!$AC179,0)+'Formato Productividad'!$AE179</f>
        <v>0</v>
      </c>
      <c r="AM179" s="6">
        <f>IFERROR((('Formato Productividad'!$T179+'Formato Productividad'!$V179+'Formato Productividad'!$U179)/'Formato Productividad'!$Q179),0)+'Formato Productividad'!$AL179</f>
        <v>0</v>
      </c>
      <c r="AN179" s="7">
        <f>IFERROR(('Formato Productividad'!$AM179/'Formato Productividad'!$N179)*('Formato Productividad'!$N179/'Formato Productividad'!$P179),0)</f>
        <v>0</v>
      </c>
      <c r="AO179" s="7">
        <f>IFERROR(('Formato Productividad'!$AG179/'Formato Productividad'!$O179)*('Formato Productividad'!$O179/'Formato Productividad'!$P179),0)</f>
        <v>0</v>
      </c>
      <c r="AP179" s="7">
        <f>'Formato Productividad'!$AN179+'Formato Productividad'!$AO179</f>
        <v>0</v>
      </c>
      <c r="AQ179" s="5"/>
      <c r="AR179" s="7">
        <f>IFERROR('Formato Productividad'!$AM179/'Formato Productividad'!$N179,0)</f>
        <v>0</v>
      </c>
      <c r="AS179" s="7">
        <f>IFERROR('Formato Productividad'!$AG179/'Formato Productividad'!$O179,0)</f>
        <v>0</v>
      </c>
      <c r="AT179" s="71">
        <f>IFERROR('Formato Productividad'!$AI179/'Formato Productividad'!$M179,0)</f>
        <v>0</v>
      </c>
      <c r="AU179" s="74"/>
    </row>
    <row r="180" spans="1:47" s="33" customFormat="1" ht="25.5" customHeight="1" x14ac:dyDescent="0.25">
      <c r="A180" s="39">
        <v>179</v>
      </c>
      <c r="B180" s="5"/>
      <c r="C180" s="5"/>
      <c r="D180" s="5"/>
      <c r="E180" s="6" t="str">
        <f>IFERROR(VLOOKUP(D180,'Formato validacion'!$E$2:$F$131,2,0),"Escoja un ESM")</f>
        <v>Escoja un ESM</v>
      </c>
      <c r="F180" s="31"/>
      <c r="G180" s="5"/>
      <c r="H180" s="5"/>
      <c r="I180" s="5"/>
      <c r="J180" s="5"/>
      <c r="K180" s="5"/>
      <c r="L180" s="6" t="str">
        <f>IFERROR(VLOOKUP(K180,Tabla4[[ESPECIALIDADES]:[ÁREA DE LA ESPECIALIDAD]],2,0),"Escoja una especialidad")</f>
        <v>Escoja una especialidad</v>
      </c>
      <c r="M180" s="5"/>
      <c r="N180" s="5"/>
      <c r="O180" s="5"/>
      <c r="P180" s="6">
        <f>'Formato Productividad'!$M180-'Formato Productividad'!$AI180</f>
        <v>0</v>
      </c>
      <c r="Q180" s="6" t="str">
        <f>IFERROR(VLOOKUP('Formato Productividad'!$K180,Tabla4[],3,0),"Escoja una especialidad")</f>
        <v>Escoja una especialidad</v>
      </c>
      <c r="R180" s="6" t="str">
        <f t="shared" si="8"/>
        <v>No aplica</v>
      </c>
      <c r="S180" s="5"/>
      <c r="T180" s="5"/>
      <c r="U180" s="5"/>
      <c r="V180" s="6">
        <f t="shared" si="9"/>
        <v>0</v>
      </c>
      <c r="W180" s="6" t="str">
        <f t="shared" si="10"/>
        <v>No aplica</v>
      </c>
      <c r="X180" s="35" t="str">
        <f t="shared" si="11"/>
        <v>No aplica</v>
      </c>
      <c r="Y180" s="37"/>
      <c r="Z180" s="38"/>
      <c r="AA180" s="36"/>
      <c r="AB180" s="38"/>
      <c r="AC180" s="37"/>
      <c r="AD180" s="38"/>
      <c r="AE180" s="37"/>
      <c r="AF180" s="38"/>
      <c r="AG180" s="37"/>
      <c r="AH180" s="38"/>
      <c r="AI180" s="36"/>
      <c r="AJ180" s="5"/>
      <c r="AK180" s="5"/>
      <c r="AL180" s="6">
        <f>IFERROR('Formato Productividad'!$Y180+'Formato Productividad'!$AA180+'Formato Productividad'!$AC180,0)+'Formato Productividad'!$AE180</f>
        <v>0</v>
      </c>
      <c r="AM180" s="6">
        <f>IFERROR((('Formato Productividad'!$T180+'Formato Productividad'!$V180+'Formato Productividad'!$U180)/'Formato Productividad'!$Q180),0)+'Formato Productividad'!$AL180</f>
        <v>0</v>
      </c>
      <c r="AN180" s="7">
        <f>IFERROR(('Formato Productividad'!$AM180/'Formato Productividad'!$N180)*('Formato Productividad'!$N180/'Formato Productividad'!$P180),0)</f>
        <v>0</v>
      </c>
      <c r="AO180" s="7">
        <f>IFERROR(('Formato Productividad'!$AG180/'Formato Productividad'!$O180)*('Formato Productividad'!$O180/'Formato Productividad'!$P180),0)</f>
        <v>0</v>
      </c>
      <c r="AP180" s="7">
        <f>'Formato Productividad'!$AN180+'Formato Productividad'!$AO180</f>
        <v>0</v>
      </c>
      <c r="AQ180" s="5"/>
      <c r="AR180" s="7">
        <f>IFERROR('Formato Productividad'!$AM180/'Formato Productividad'!$N180,0)</f>
        <v>0</v>
      </c>
      <c r="AS180" s="7">
        <f>IFERROR('Formato Productividad'!$AG180/'Formato Productividad'!$O180,0)</f>
        <v>0</v>
      </c>
      <c r="AT180" s="71">
        <f>IFERROR('Formato Productividad'!$AI180/'Formato Productividad'!$M180,0)</f>
        <v>0</v>
      </c>
      <c r="AU180" s="74"/>
    </row>
    <row r="181" spans="1:47" s="33" customFormat="1" ht="25.5" customHeight="1" x14ac:dyDescent="0.25">
      <c r="A181" s="39">
        <v>180</v>
      </c>
      <c r="B181" s="5"/>
      <c r="C181" s="5"/>
      <c r="D181" s="5"/>
      <c r="E181" s="6" t="str">
        <f>IFERROR(VLOOKUP(D181,'Formato validacion'!$E$2:$F$131,2,0),"Escoja un ESM")</f>
        <v>Escoja un ESM</v>
      </c>
      <c r="F181" s="31"/>
      <c r="G181" s="5"/>
      <c r="H181" s="5"/>
      <c r="I181" s="5"/>
      <c r="J181" s="5"/>
      <c r="K181" s="5"/>
      <c r="L181" s="6" t="str">
        <f>IFERROR(VLOOKUP(K181,Tabla4[[ESPECIALIDADES]:[ÁREA DE LA ESPECIALIDAD]],2,0),"Escoja una especialidad")</f>
        <v>Escoja una especialidad</v>
      </c>
      <c r="M181" s="5"/>
      <c r="N181" s="5"/>
      <c r="O181" s="5"/>
      <c r="P181" s="6">
        <f>'Formato Productividad'!$M181-'Formato Productividad'!$AI181</f>
        <v>0</v>
      </c>
      <c r="Q181" s="6" t="str">
        <f>IFERROR(VLOOKUP('Formato Productividad'!$K181,Tabla4[],3,0),"Escoja una especialidad")</f>
        <v>Escoja una especialidad</v>
      </c>
      <c r="R181" s="6" t="str">
        <f t="shared" si="8"/>
        <v>No aplica</v>
      </c>
      <c r="S181" s="5"/>
      <c r="T181" s="5"/>
      <c r="U181" s="5"/>
      <c r="V181" s="6">
        <f t="shared" si="9"/>
        <v>0</v>
      </c>
      <c r="W181" s="6" t="str">
        <f t="shared" si="10"/>
        <v>No aplica</v>
      </c>
      <c r="X181" s="35" t="str">
        <f t="shared" si="11"/>
        <v>No aplica</v>
      </c>
      <c r="Y181" s="37"/>
      <c r="Z181" s="38"/>
      <c r="AA181" s="36"/>
      <c r="AB181" s="38"/>
      <c r="AC181" s="37"/>
      <c r="AD181" s="38"/>
      <c r="AE181" s="37"/>
      <c r="AF181" s="38"/>
      <c r="AG181" s="37"/>
      <c r="AH181" s="38"/>
      <c r="AI181" s="36"/>
      <c r="AJ181" s="5"/>
      <c r="AK181" s="5"/>
      <c r="AL181" s="6">
        <f>IFERROR('Formato Productividad'!$Y181+'Formato Productividad'!$AA181+'Formato Productividad'!$AC181,0)+'Formato Productividad'!$AE181</f>
        <v>0</v>
      </c>
      <c r="AM181" s="6">
        <f>IFERROR((('Formato Productividad'!$T181+'Formato Productividad'!$V181+'Formato Productividad'!$U181)/'Formato Productividad'!$Q181),0)+'Formato Productividad'!$AL181</f>
        <v>0</v>
      </c>
      <c r="AN181" s="7">
        <f>IFERROR(('Formato Productividad'!$AM181/'Formato Productividad'!$N181)*('Formato Productividad'!$N181/'Formato Productividad'!$P181),0)</f>
        <v>0</v>
      </c>
      <c r="AO181" s="7">
        <f>IFERROR(('Formato Productividad'!$AG181/'Formato Productividad'!$O181)*('Formato Productividad'!$O181/'Formato Productividad'!$P181),0)</f>
        <v>0</v>
      </c>
      <c r="AP181" s="7">
        <f>'Formato Productividad'!$AN181+'Formato Productividad'!$AO181</f>
        <v>0</v>
      </c>
      <c r="AQ181" s="5"/>
      <c r="AR181" s="7">
        <f>IFERROR('Formato Productividad'!$AM181/'Formato Productividad'!$N181,0)</f>
        <v>0</v>
      </c>
      <c r="AS181" s="7">
        <f>IFERROR('Formato Productividad'!$AG181/'Formato Productividad'!$O181,0)</f>
        <v>0</v>
      </c>
      <c r="AT181" s="71">
        <f>IFERROR('Formato Productividad'!$AI181/'Formato Productividad'!$M181,0)</f>
        <v>0</v>
      </c>
      <c r="AU181" s="74"/>
    </row>
    <row r="182" spans="1:47" s="33" customFormat="1" ht="25.5" customHeight="1" x14ac:dyDescent="0.25">
      <c r="A182" s="39">
        <v>181</v>
      </c>
      <c r="B182" s="5"/>
      <c r="C182" s="5"/>
      <c r="D182" s="5"/>
      <c r="E182" s="6" t="str">
        <f>IFERROR(VLOOKUP(D182,'Formato validacion'!$E$2:$F$131,2,0),"Escoja un ESM")</f>
        <v>Escoja un ESM</v>
      </c>
      <c r="F182" s="31"/>
      <c r="G182" s="5"/>
      <c r="H182" s="5"/>
      <c r="I182" s="5"/>
      <c r="J182" s="5"/>
      <c r="K182" s="5"/>
      <c r="L182" s="6" t="str">
        <f>IFERROR(VLOOKUP(K182,Tabla4[[ESPECIALIDADES]:[ÁREA DE LA ESPECIALIDAD]],2,0),"Escoja una especialidad")</f>
        <v>Escoja una especialidad</v>
      </c>
      <c r="M182" s="5"/>
      <c r="N182" s="5"/>
      <c r="O182" s="5"/>
      <c r="P182" s="6">
        <f>'Formato Productividad'!$M182-'Formato Productividad'!$AI182</f>
        <v>0</v>
      </c>
      <c r="Q182" s="6" t="str">
        <f>IFERROR(VLOOKUP('Formato Productividad'!$K182,Tabla4[],3,0),"Escoja una especialidad")</f>
        <v>Escoja una especialidad</v>
      </c>
      <c r="R182" s="6" t="str">
        <f t="shared" si="8"/>
        <v>No aplica</v>
      </c>
      <c r="S182" s="5"/>
      <c r="T182" s="5"/>
      <c r="U182" s="5"/>
      <c r="V182" s="6">
        <f t="shared" si="9"/>
        <v>0</v>
      </c>
      <c r="W182" s="6" t="str">
        <f t="shared" si="10"/>
        <v>No aplica</v>
      </c>
      <c r="X182" s="35" t="str">
        <f t="shared" si="11"/>
        <v>No aplica</v>
      </c>
      <c r="Y182" s="37"/>
      <c r="Z182" s="38"/>
      <c r="AA182" s="36"/>
      <c r="AB182" s="38"/>
      <c r="AC182" s="37"/>
      <c r="AD182" s="38"/>
      <c r="AE182" s="37"/>
      <c r="AF182" s="38"/>
      <c r="AG182" s="37"/>
      <c r="AH182" s="38"/>
      <c r="AI182" s="36"/>
      <c r="AJ182" s="5"/>
      <c r="AK182" s="5"/>
      <c r="AL182" s="6">
        <f>IFERROR('Formato Productividad'!$Y182+'Formato Productividad'!$AA182+'Formato Productividad'!$AC182,0)+'Formato Productividad'!$AE182</f>
        <v>0</v>
      </c>
      <c r="AM182" s="6">
        <f>IFERROR((('Formato Productividad'!$T182+'Formato Productividad'!$V182+'Formato Productividad'!$U182)/'Formato Productividad'!$Q182),0)+'Formato Productividad'!$AL182</f>
        <v>0</v>
      </c>
      <c r="AN182" s="7">
        <f>IFERROR(('Formato Productividad'!$AM182/'Formato Productividad'!$N182)*('Formato Productividad'!$N182/'Formato Productividad'!$P182),0)</f>
        <v>0</v>
      </c>
      <c r="AO182" s="7">
        <f>IFERROR(('Formato Productividad'!$AG182/'Formato Productividad'!$O182)*('Formato Productividad'!$O182/'Formato Productividad'!$P182),0)</f>
        <v>0</v>
      </c>
      <c r="AP182" s="7">
        <f>'Formato Productividad'!$AN182+'Formato Productividad'!$AO182</f>
        <v>0</v>
      </c>
      <c r="AQ182" s="5"/>
      <c r="AR182" s="7">
        <f>IFERROR('Formato Productividad'!$AM182/'Formato Productividad'!$N182,0)</f>
        <v>0</v>
      </c>
      <c r="AS182" s="7">
        <f>IFERROR('Formato Productividad'!$AG182/'Formato Productividad'!$O182,0)</f>
        <v>0</v>
      </c>
      <c r="AT182" s="71">
        <f>IFERROR('Formato Productividad'!$AI182/'Formato Productividad'!$M182,0)</f>
        <v>0</v>
      </c>
      <c r="AU182" s="74"/>
    </row>
    <row r="183" spans="1:47" s="33" customFormat="1" ht="25.5" customHeight="1" x14ac:dyDescent="0.25">
      <c r="A183" s="39">
        <v>182</v>
      </c>
      <c r="B183" s="5"/>
      <c r="C183" s="5"/>
      <c r="D183" s="5"/>
      <c r="E183" s="6" t="str">
        <f>IFERROR(VLOOKUP(D183,'Formato validacion'!$E$2:$F$131,2,0),"Escoja un ESM")</f>
        <v>Escoja un ESM</v>
      </c>
      <c r="F183" s="31"/>
      <c r="G183" s="5"/>
      <c r="H183" s="5"/>
      <c r="I183" s="5"/>
      <c r="J183" s="5"/>
      <c r="K183" s="5"/>
      <c r="L183" s="6" t="str">
        <f>IFERROR(VLOOKUP(K183,Tabla4[[ESPECIALIDADES]:[ÁREA DE LA ESPECIALIDAD]],2,0),"Escoja una especialidad")</f>
        <v>Escoja una especialidad</v>
      </c>
      <c r="M183" s="5"/>
      <c r="N183" s="5"/>
      <c r="O183" s="5"/>
      <c r="P183" s="6">
        <f>'Formato Productividad'!$M183-'Formato Productividad'!$AI183</f>
        <v>0</v>
      </c>
      <c r="Q183" s="6" t="str">
        <f>IFERROR(VLOOKUP('Formato Productividad'!$K183,Tabla4[],3,0),"Escoja una especialidad")</f>
        <v>Escoja una especialidad</v>
      </c>
      <c r="R183" s="6" t="str">
        <f t="shared" si="8"/>
        <v>No aplica</v>
      </c>
      <c r="S183" s="5"/>
      <c r="T183" s="5"/>
      <c r="U183" s="5"/>
      <c r="V183" s="6">
        <f t="shared" si="9"/>
        <v>0</v>
      </c>
      <c r="W183" s="6" t="str">
        <f t="shared" si="10"/>
        <v>No aplica</v>
      </c>
      <c r="X183" s="35" t="str">
        <f t="shared" si="11"/>
        <v>No aplica</v>
      </c>
      <c r="Y183" s="37"/>
      <c r="Z183" s="38"/>
      <c r="AA183" s="36"/>
      <c r="AB183" s="38"/>
      <c r="AC183" s="37"/>
      <c r="AD183" s="38"/>
      <c r="AE183" s="37"/>
      <c r="AF183" s="38"/>
      <c r="AG183" s="37"/>
      <c r="AH183" s="38"/>
      <c r="AI183" s="36"/>
      <c r="AJ183" s="5"/>
      <c r="AK183" s="5"/>
      <c r="AL183" s="6">
        <f>IFERROR('Formato Productividad'!$Y183+'Formato Productividad'!$AA183+'Formato Productividad'!$AC183,0)+'Formato Productividad'!$AE183</f>
        <v>0</v>
      </c>
      <c r="AM183" s="6">
        <f>IFERROR((('Formato Productividad'!$T183+'Formato Productividad'!$V183+'Formato Productividad'!$U183)/'Formato Productividad'!$Q183),0)+'Formato Productividad'!$AL183</f>
        <v>0</v>
      </c>
      <c r="AN183" s="7">
        <f>IFERROR(('Formato Productividad'!$AM183/'Formato Productividad'!$N183)*('Formato Productividad'!$N183/'Formato Productividad'!$P183),0)</f>
        <v>0</v>
      </c>
      <c r="AO183" s="7">
        <f>IFERROR(('Formato Productividad'!$AG183/'Formato Productividad'!$O183)*('Formato Productividad'!$O183/'Formato Productividad'!$P183),0)</f>
        <v>0</v>
      </c>
      <c r="AP183" s="7">
        <f>'Formato Productividad'!$AN183+'Formato Productividad'!$AO183</f>
        <v>0</v>
      </c>
      <c r="AQ183" s="5"/>
      <c r="AR183" s="7">
        <f>IFERROR('Formato Productividad'!$AM183/'Formato Productividad'!$N183,0)</f>
        <v>0</v>
      </c>
      <c r="AS183" s="7">
        <f>IFERROR('Formato Productividad'!$AG183/'Formato Productividad'!$O183,0)</f>
        <v>0</v>
      </c>
      <c r="AT183" s="71">
        <f>IFERROR('Formato Productividad'!$AI183/'Formato Productividad'!$M183,0)</f>
        <v>0</v>
      </c>
      <c r="AU183" s="74"/>
    </row>
    <row r="184" spans="1:47" s="33" customFormat="1" ht="25.5" customHeight="1" x14ac:dyDescent="0.25">
      <c r="A184" s="39">
        <v>183</v>
      </c>
      <c r="B184" s="5"/>
      <c r="C184" s="5"/>
      <c r="D184" s="5"/>
      <c r="E184" s="6" t="str">
        <f>IFERROR(VLOOKUP(D184,'Formato validacion'!$E$2:$F$131,2,0),"Escoja un ESM")</f>
        <v>Escoja un ESM</v>
      </c>
      <c r="F184" s="31"/>
      <c r="G184" s="5"/>
      <c r="H184" s="5"/>
      <c r="I184" s="5"/>
      <c r="J184" s="5"/>
      <c r="K184" s="5"/>
      <c r="L184" s="6" t="str">
        <f>IFERROR(VLOOKUP(K184,Tabla4[[ESPECIALIDADES]:[ÁREA DE LA ESPECIALIDAD]],2,0),"Escoja una especialidad")</f>
        <v>Escoja una especialidad</v>
      </c>
      <c r="M184" s="5"/>
      <c r="N184" s="5"/>
      <c r="O184" s="5"/>
      <c r="P184" s="6">
        <f>'Formato Productividad'!$M184-'Formato Productividad'!$AI184</f>
        <v>0</v>
      </c>
      <c r="Q184" s="6" t="str">
        <f>IFERROR(VLOOKUP('Formato Productividad'!$K184,Tabla4[],3,0),"Escoja una especialidad")</f>
        <v>Escoja una especialidad</v>
      </c>
      <c r="R184" s="6" t="str">
        <f t="shared" si="8"/>
        <v>No aplica</v>
      </c>
      <c r="S184" s="5"/>
      <c r="T184" s="5"/>
      <c r="U184" s="5"/>
      <c r="V184" s="6">
        <f t="shared" si="9"/>
        <v>0</v>
      </c>
      <c r="W184" s="6" t="str">
        <f t="shared" si="10"/>
        <v>No aplica</v>
      </c>
      <c r="X184" s="35" t="str">
        <f t="shared" si="11"/>
        <v>No aplica</v>
      </c>
      <c r="Y184" s="37"/>
      <c r="Z184" s="38"/>
      <c r="AA184" s="36"/>
      <c r="AB184" s="38"/>
      <c r="AC184" s="37"/>
      <c r="AD184" s="38"/>
      <c r="AE184" s="37"/>
      <c r="AF184" s="38"/>
      <c r="AG184" s="37"/>
      <c r="AH184" s="38"/>
      <c r="AI184" s="36"/>
      <c r="AJ184" s="5"/>
      <c r="AK184" s="5"/>
      <c r="AL184" s="6">
        <f>IFERROR('Formato Productividad'!$Y184+'Formato Productividad'!$AA184+'Formato Productividad'!$AC184,0)+'Formato Productividad'!$AE184</f>
        <v>0</v>
      </c>
      <c r="AM184" s="6">
        <f>IFERROR((('Formato Productividad'!$T184+'Formato Productividad'!$V184+'Formato Productividad'!$U184)/'Formato Productividad'!$Q184),0)+'Formato Productividad'!$AL184</f>
        <v>0</v>
      </c>
      <c r="AN184" s="7">
        <f>IFERROR(('Formato Productividad'!$AM184/'Formato Productividad'!$N184)*('Formato Productividad'!$N184/'Formato Productividad'!$P184),0)</f>
        <v>0</v>
      </c>
      <c r="AO184" s="7">
        <f>IFERROR(('Formato Productividad'!$AG184/'Formato Productividad'!$O184)*('Formato Productividad'!$O184/'Formato Productividad'!$P184),0)</f>
        <v>0</v>
      </c>
      <c r="AP184" s="7">
        <f>'Formato Productividad'!$AN184+'Formato Productividad'!$AO184</f>
        <v>0</v>
      </c>
      <c r="AQ184" s="5"/>
      <c r="AR184" s="7">
        <f>IFERROR('Formato Productividad'!$AM184/'Formato Productividad'!$N184,0)</f>
        <v>0</v>
      </c>
      <c r="AS184" s="7">
        <f>IFERROR('Formato Productividad'!$AG184/'Formato Productividad'!$O184,0)</f>
        <v>0</v>
      </c>
      <c r="AT184" s="71">
        <f>IFERROR('Formato Productividad'!$AI184/'Formato Productividad'!$M184,0)</f>
        <v>0</v>
      </c>
      <c r="AU184" s="74"/>
    </row>
    <row r="185" spans="1:47" s="33" customFormat="1" ht="25.5" customHeight="1" x14ac:dyDescent="0.25">
      <c r="A185" s="39">
        <v>184</v>
      </c>
      <c r="B185" s="5"/>
      <c r="C185" s="5"/>
      <c r="D185" s="5"/>
      <c r="E185" s="6" t="str">
        <f>IFERROR(VLOOKUP(D185,'Formato validacion'!$E$2:$F$131,2,0),"Escoja un ESM")</f>
        <v>Escoja un ESM</v>
      </c>
      <c r="F185" s="31"/>
      <c r="G185" s="5"/>
      <c r="H185" s="5"/>
      <c r="I185" s="5"/>
      <c r="J185" s="5"/>
      <c r="K185" s="5"/>
      <c r="L185" s="6" t="str">
        <f>IFERROR(VLOOKUP(K185,Tabla4[[ESPECIALIDADES]:[ÁREA DE LA ESPECIALIDAD]],2,0),"Escoja una especialidad")</f>
        <v>Escoja una especialidad</v>
      </c>
      <c r="M185" s="5"/>
      <c r="N185" s="5"/>
      <c r="O185" s="5"/>
      <c r="P185" s="6">
        <f>'Formato Productividad'!$M185-'Formato Productividad'!$AI185</f>
        <v>0</v>
      </c>
      <c r="Q185" s="6" t="str">
        <f>IFERROR(VLOOKUP('Formato Productividad'!$K185,Tabla4[],3,0),"Escoja una especialidad")</f>
        <v>Escoja una especialidad</v>
      </c>
      <c r="R185" s="6" t="str">
        <f t="shared" si="8"/>
        <v>No aplica</v>
      </c>
      <c r="S185" s="5"/>
      <c r="T185" s="5"/>
      <c r="U185" s="5"/>
      <c r="V185" s="6">
        <f t="shared" si="9"/>
        <v>0</v>
      </c>
      <c r="W185" s="6" t="str">
        <f t="shared" si="10"/>
        <v>No aplica</v>
      </c>
      <c r="X185" s="35" t="str">
        <f t="shared" si="11"/>
        <v>No aplica</v>
      </c>
      <c r="Y185" s="37"/>
      <c r="Z185" s="38"/>
      <c r="AA185" s="36"/>
      <c r="AB185" s="38"/>
      <c r="AC185" s="37"/>
      <c r="AD185" s="38"/>
      <c r="AE185" s="37"/>
      <c r="AF185" s="38"/>
      <c r="AG185" s="37"/>
      <c r="AH185" s="38"/>
      <c r="AI185" s="36"/>
      <c r="AJ185" s="5"/>
      <c r="AK185" s="5"/>
      <c r="AL185" s="6">
        <f>IFERROR('Formato Productividad'!$Y185+'Formato Productividad'!$AA185+'Formato Productividad'!$AC185,0)+'Formato Productividad'!$AE185</f>
        <v>0</v>
      </c>
      <c r="AM185" s="6">
        <f>IFERROR((('Formato Productividad'!$T185+'Formato Productividad'!$V185+'Formato Productividad'!$U185)/'Formato Productividad'!$Q185),0)+'Formato Productividad'!$AL185</f>
        <v>0</v>
      </c>
      <c r="AN185" s="7">
        <f>IFERROR(('Formato Productividad'!$AM185/'Formato Productividad'!$N185)*('Formato Productividad'!$N185/'Formato Productividad'!$P185),0)</f>
        <v>0</v>
      </c>
      <c r="AO185" s="7">
        <f>IFERROR(('Formato Productividad'!$AG185/'Formato Productividad'!$O185)*('Formato Productividad'!$O185/'Formato Productividad'!$P185),0)</f>
        <v>0</v>
      </c>
      <c r="AP185" s="7">
        <f>'Formato Productividad'!$AN185+'Formato Productividad'!$AO185</f>
        <v>0</v>
      </c>
      <c r="AQ185" s="5"/>
      <c r="AR185" s="7">
        <f>IFERROR('Formato Productividad'!$AM185/'Formato Productividad'!$N185,0)</f>
        <v>0</v>
      </c>
      <c r="AS185" s="7">
        <f>IFERROR('Formato Productividad'!$AG185/'Formato Productividad'!$O185,0)</f>
        <v>0</v>
      </c>
      <c r="AT185" s="71">
        <f>IFERROR('Formato Productividad'!$AI185/'Formato Productividad'!$M185,0)</f>
        <v>0</v>
      </c>
      <c r="AU185" s="74"/>
    </row>
    <row r="186" spans="1:47" s="33" customFormat="1" ht="25.5" customHeight="1" x14ac:dyDescent="0.25">
      <c r="A186" s="39">
        <v>185</v>
      </c>
      <c r="B186" s="5"/>
      <c r="C186" s="5"/>
      <c r="D186" s="5"/>
      <c r="E186" s="6" t="str">
        <f>IFERROR(VLOOKUP(D186,'Formato validacion'!$E$2:$F$131,2,0),"Escoja un ESM")</f>
        <v>Escoja un ESM</v>
      </c>
      <c r="F186" s="31"/>
      <c r="G186" s="5"/>
      <c r="H186" s="5"/>
      <c r="I186" s="5"/>
      <c r="J186" s="5"/>
      <c r="K186" s="5"/>
      <c r="L186" s="6" t="str">
        <f>IFERROR(VLOOKUP(K186,Tabla4[[ESPECIALIDADES]:[ÁREA DE LA ESPECIALIDAD]],2,0),"Escoja una especialidad")</f>
        <v>Escoja una especialidad</v>
      </c>
      <c r="M186" s="5"/>
      <c r="N186" s="5"/>
      <c r="O186" s="5"/>
      <c r="P186" s="6">
        <f>'Formato Productividad'!$M186-'Formato Productividad'!$AI186</f>
        <v>0</v>
      </c>
      <c r="Q186" s="6" t="str">
        <f>IFERROR(VLOOKUP('Formato Productividad'!$K186,Tabla4[],3,0),"Escoja una especialidad")</f>
        <v>Escoja una especialidad</v>
      </c>
      <c r="R186" s="6" t="str">
        <f t="shared" si="8"/>
        <v>No aplica</v>
      </c>
      <c r="S186" s="5"/>
      <c r="T186" s="5"/>
      <c r="U186" s="5"/>
      <c r="V186" s="6">
        <f t="shared" si="9"/>
        <v>0</v>
      </c>
      <c r="W186" s="6" t="str">
        <f t="shared" si="10"/>
        <v>No aplica</v>
      </c>
      <c r="X186" s="35" t="str">
        <f t="shared" si="11"/>
        <v>No aplica</v>
      </c>
      <c r="Y186" s="37"/>
      <c r="Z186" s="38"/>
      <c r="AA186" s="36"/>
      <c r="AB186" s="38"/>
      <c r="AC186" s="37"/>
      <c r="AD186" s="38"/>
      <c r="AE186" s="37"/>
      <c r="AF186" s="38"/>
      <c r="AG186" s="37"/>
      <c r="AH186" s="38"/>
      <c r="AI186" s="36"/>
      <c r="AJ186" s="5"/>
      <c r="AK186" s="5"/>
      <c r="AL186" s="6">
        <f>IFERROR('Formato Productividad'!$Y186+'Formato Productividad'!$AA186+'Formato Productividad'!$AC186,0)+'Formato Productividad'!$AE186</f>
        <v>0</v>
      </c>
      <c r="AM186" s="6">
        <f>IFERROR((('Formato Productividad'!$T186+'Formato Productividad'!$V186+'Formato Productividad'!$U186)/'Formato Productividad'!$Q186),0)+'Formato Productividad'!$AL186</f>
        <v>0</v>
      </c>
      <c r="AN186" s="7">
        <f>IFERROR(('Formato Productividad'!$AM186/'Formato Productividad'!$N186)*('Formato Productividad'!$N186/'Formato Productividad'!$P186),0)</f>
        <v>0</v>
      </c>
      <c r="AO186" s="7">
        <f>IFERROR(('Formato Productividad'!$AG186/'Formato Productividad'!$O186)*('Formato Productividad'!$O186/'Formato Productividad'!$P186),0)</f>
        <v>0</v>
      </c>
      <c r="AP186" s="7">
        <f>'Formato Productividad'!$AN186+'Formato Productividad'!$AO186</f>
        <v>0</v>
      </c>
      <c r="AQ186" s="5"/>
      <c r="AR186" s="7">
        <f>IFERROR('Formato Productividad'!$AM186/'Formato Productividad'!$N186,0)</f>
        <v>0</v>
      </c>
      <c r="AS186" s="7">
        <f>IFERROR('Formato Productividad'!$AG186/'Formato Productividad'!$O186,0)</f>
        <v>0</v>
      </c>
      <c r="AT186" s="71">
        <f>IFERROR('Formato Productividad'!$AI186/'Formato Productividad'!$M186,0)</f>
        <v>0</v>
      </c>
      <c r="AU186" s="74"/>
    </row>
    <row r="187" spans="1:47" s="33" customFormat="1" ht="25.5" customHeight="1" x14ac:dyDescent="0.25">
      <c r="A187" s="39">
        <v>186</v>
      </c>
      <c r="B187" s="5"/>
      <c r="C187" s="5"/>
      <c r="D187" s="5"/>
      <c r="E187" s="6" t="str">
        <f>IFERROR(VLOOKUP(D187,'Formato validacion'!$E$2:$F$131,2,0),"Escoja un ESM")</f>
        <v>Escoja un ESM</v>
      </c>
      <c r="F187" s="31"/>
      <c r="G187" s="5"/>
      <c r="H187" s="5"/>
      <c r="I187" s="5"/>
      <c r="J187" s="5"/>
      <c r="K187" s="5"/>
      <c r="L187" s="6" t="str">
        <f>IFERROR(VLOOKUP(K187,Tabla4[[ESPECIALIDADES]:[ÁREA DE LA ESPECIALIDAD]],2,0),"Escoja una especialidad")</f>
        <v>Escoja una especialidad</v>
      </c>
      <c r="M187" s="5"/>
      <c r="N187" s="5"/>
      <c r="O187" s="5"/>
      <c r="P187" s="6">
        <f>'Formato Productividad'!$M187-'Formato Productividad'!$AI187</f>
        <v>0</v>
      </c>
      <c r="Q187" s="6" t="str">
        <f>IFERROR(VLOOKUP('Formato Productividad'!$K187,Tabla4[],3,0),"Escoja una especialidad")</f>
        <v>Escoja una especialidad</v>
      </c>
      <c r="R187" s="6" t="str">
        <f t="shared" si="8"/>
        <v>No aplica</v>
      </c>
      <c r="S187" s="5"/>
      <c r="T187" s="5"/>
      <c r="U187" s="5"/>
      <c r="V187" s="6">
        <f t="shared" si="9"/>
        <v>0</v>
      </c>
      <c r="W187" s="6" t="str">
        <f t="shared" si="10"/>
        <v>No aplica</v>
      </c>
      <c r="X187" s="35" t="str">
        <f t="shared" si="11"/>
        <v>No aplica</v>
      </c>
      <c r="Y187" s="37"/>
      <c r="Z187" s="38"/>
      <c r="AA187" s="36"/>
      <c r="AB187" s="38"/>
      <c r="AC187" s="37"/>
      <c r="AD187" s="38"/>
      <c r="AE187" s="37"/>
      <c r="AF187" s="38"/>
      <c r="AG187" s="37"/>
      <c r="AH187" s="38"/>
      <c r="AI187" s="36"/>
      <c r="AJ187" s="5"/>
      <c r="AK187" s="5"/>
      <c r="AL187" s="6">
        <f>IFERROR('Formato Productividad'!$Y187+'Formato Productividad'!$AA187+'Formato Productividad'!$AC187,0)+'Formato Productividad'!$AE187</f>
        <v>0</v>
      </c>
      <c r="AM187" s="6">
        <f>IFERROR((('Formato Productividad'!$T187+'Formato Productividad'!$V187+'Formato Productividad'!$U187)/'Formato Productividad'!$Q187),0)+'Formato Productividad'!$AL187</f>
        <v>0</v>
      </c>
      <c r="AN187" s="7">
        <f>IFERROR(('Formato Productividad'!$AM187/'Formato Productividad'!$N187)*('Formato Productividad'!$N187/'Formato Productividad'!$P187),0)</f>
        <v>0</v>
      </c>
      <c r="AO187" s="7">
        <f>IFERROR(('Formato Productividad'!$AG187/'Formato Productividad'!$O187)*('Formato Productividad'!$O187/'Formato Productividad'!$P187),0)</f>
        <v>0</v>
      </c>
      <c r="AP187" s="7">
        <f>'Formato Productividad'!$AN187+'Formato Productividad'!$AO187</f>
        <v>0</v>
      </c>
      <c r="AQ187" s="5"/>
      <c r="AR187" s="7">
        <f>IFERROR('Formato Productividad'!$AM187/'Formato Productividad'!$N187,0)</f>
        <v>0</v>
      </c>
      <c r="AS187" s="7">
        <f>IFERROR('Formato Productividad'!$AG187/'Formato Productividad'!$O187,0)</f>
        <v>0</v>
      </c>
      <c r="AT187" s="71">
        <f>IFERROR('Formato Productividad'!$AI187/'Formato Productividad'!$M187,0)</f>
        <v>0</v>
      </c>
      <c r="AU187" s="74"/>
    </row>
    <row r="188" spans="1:47" s="33" customFormat="1" ht="25.5" customHeight="1" x14ac:dyDescent="0.25">
      <c r="A188" s="39">
        <v>187</v>
      </c>
      <c r="B188" s="5"/>
      <c r="C188" s="5"/>
      <c r="D188" s="5"/>
      <c r="E188" s="6" t="str">
        <f>IFERROR(VLOOKUP(D188,'Formato validacion'!$E$2:$F$131,2,0),"Escoja un ESM")</f>
        <v>Escoja un ESM</v>
      </c>
      <c r="F188" s="31"/>
      <c r="G188" s="5"/>
      <c r="H188" s="5"/>
      <c r="I188" s="5"/>
      <c r="J188" s="5"/>
      <c r="K188" s="5"/>
      <c r="L188" s="6" t="str">
        <f>IFERROR(VLOOKUP(K188,Tabla4[[ESPECIALIDADES]:[ÁREA DE LA ESPECIALIDAD]],2,0),"Escoja una especialidad")</f>
        <v>Escoja una especialidad</v>
      </c>
      <c r="M188" s="5"/>
      <c r="N188" s="5"/>
      <c r="O188" s="5"/>
      <c r="P188" s="6">
        <f>'Formato Productividad'!$M188-'Formato Productividad'!$AI188</f>
        <v>0</v>
      </c>
      <c r="Q188" s="6" t="str">
        <f>IFERROR(VLOOKUP('Formato Productividad'!$K188,Tabla4[],3,0),"Escoja una especialidad")</f>
        <v>Escoja una especialidad</v>
      </c>
      <c r="R188" s="6" t="str">
        <f t="shared" si="8"/>
        <v>No aplica</v>
      </c>
      <c r="S188" s="5"/>
      <c r="T188" s="5"/>
      <c r="U188" s="5"/>
      <c r="V188" s="6">
        <f t="shared" si="9"/>
        <v>0</v>
      </c>
      <c r="W188" s="6" t="str">
        <f t="shared" si="10"/>
        <v>No aplica</v>
      </c>
      <c r="X188" s="35" t="str">
        <f t="shared" si="11"/>
        <v>No aplica</v>
      </c>
      <c r="Y188" s="37"/>
      <c r="Z188" s="38"/>
      <c r="AA188" s="36"/>
      <c r="AB188" s="38"/>
      <c r="AC188" s="37"/>
      <c r="AD188" s="38"/>
      <c r="AE188" s="37"/>
      <c r="AF188" s="38"/>
      <c r="AG188" s="37"/>
      <c r="AH188" s="38"/>
      <c r="AI188" s="36"/>
      <c r="AJ188" s="5"/>
      <c r="AK188" s="5"/>
      <c r="AL188" s="6">
        <f>IFERROR('Formato Productividad'!$Y188+'Formato Productividad'!$AA188+'Formato Productividad'!$AC188,0)+'Formato Productividad'!$AE188</f>
        <v>0</v>
      </c>
      <c r="AM188" s="6">
        <f>IFERROR((('Formato Productividad'!$T188+'Formato Productividad'!$V188+'Formato Productividad'!$U188)/'Formato Productividad'!$Q188),0)+'Formato Productividad'!$AL188</f>
        <v>0</v>
      </c>
      <c r="AN188" s="7">
        <f>IFERROR(('Formato Productividad'!$AM188/'Formato Productividad'!$N188)*('Formato Productividad'!$N188/'Formato Productividad'!$P188),0)</f>
        <v>0</v>
      </c>
      <c r="AO188" s="7">
        <f>IFERROR(('Formato Productividad'!$AG188/'Formato Productividad'!$O188)*('Formato Productividad'!$O188/'Formato Productividad'!$P188),0)</f>
        <v>0</v>
      </c>
      <c r="AP188" s="7">
        <f>'Formato Productividad'!$AN188+'Formato Productividad'!$AO188</f>
        <v>0</v>
      </c>
      <c r="AQ188" s="5"/>
      <c r="AR188" s="7">
        <f>IFERROR('Formato Productividad'!$AM188/'Formato Productividad'!$N188,0)</f>
        <v>0</v>
      </c>
      <c r="AS188" s="7">
        <f>IFERROR('Formato Productividad'!$AG188/'Formato Productividad'!$O188,0)</f>
        <v>0</v>
      </c>
      <c r="AT188" s="71">
        <f>IFERROR('Formato Productividad'!$AI188/'Formato Productividad'!$M188,0)</f>
        <v>0</v>
      </c>
      <c r="AU188" s="74"/>
    </row>
    <row r="189" spans="1:47" s="33" customFormat="1" ht="25.5" customHeight="1" x14ac:dyDescent="0.25">
      <c r="A189" s="39">
        <v>188</v>
      </c>
      <c r="B189" s="5"/>
      <c r="C189" s="5"/>
      <c r="D189" s="5"/>
      <c r="E189" s="6" t="str">
        <f>IFERROR(VLOOKUP(D189,'Formato validacion'!$E$2:$F$131,2,0),"Escoja un ESM")</f>
        <v>Escoja un ESM</v>
      </c>
      <c r="F189" s="31"/>
      <c r="G189" s="5"/>
      <c r="H189" s="5"/>
      <c r="I189" s="5"/>
      <c r="J189" s="5"/>
      <c r="K189" s="5"/>
      <c r="L189" s="6" t="str">
        <f>IFERROR(VLOOKUP(K189,Tabla4[[ESPECIALIDADES]:[ÁREA DE LA ESPECIALIDAD]],2,0),"Escoja una especialidad")</f>
        <v>Escoja una especialidad</v>
      </c>
      <c r="M189" s="5"/>
      <c r="N189" s="5"/>
      <c r="O189" s="5"/>
      <c r="P189" s="6">
        <f>'Formato Productividad'!$M189-'Formato Productividad'!$AI189</f>
        <v>0</v>
      </c>
      <c r="Q189" s="6" t="str">
        <f>IFERROR(VLOOKUP('Formato Productividad'!$K189,Tabla4[],3,0),"Escoja una especialidad")</f>
        <v>Escoja una especialidad</v>
      </c>
      <c r="R189" s="6" t="str">
        <f t="shared" si="8"/>
        <v>No aplica</v>
      </c>
      <c r="S189" s="5"/>
      <c r="T189" s="5"/>
      <c r="U189" s="5"/>
      <c r="V189" s="6">
        <f t="shared" si="9"/>
        <v>0</v>
      </c>
      <c r="W189" s="6" t="str">
        <f t="shared" si="10"/>
        <v>No aplica</v>
      </c>
      <c r="X189" s="35" t="str">
        <f t="shared" si="11"/>
        <v>No aplica</v>
      </c>
      <c r="Y189" s="37"/>
      <c r="Z189" s="38"/>
      <c r="AA189" s="36"/>
      <c r="AB189" s="38"/>
      <c r="AC189" s="37"/>
      <c r="AD189" s="38"/>
      <c r="AE189" s="37"/>
      <c r="AF189" s="38"/>
      <c r="AG189" s="37"/>
      <c r="AH189" s="38"/>
      <c r="AI189" s="36"/>
      <c r="AJ189" s="5"/>
      <c r="AK189" s="5"/>
      <c r="AL189" s="6">
        <f>IFERROR('Formato Productividad'!$Y189+'Formato Productividad'!$AA189+'Formato Productividad'!$AC189,0)+'Formato Productividad'!$AE189</f>
        <v>0</v>
      </c>
      <c r="AM189" s="6">
        <f>IFERROR((('Formato Productividad'!$T189+'Formato Productividad'!$V189+'Formato Productividad'!$U189)/'Formato Productividad'!$Q189),0)+'Formato Productividad'!$AL189</f>
        <v>0</v>
      </c>
      <c r="AN189" s="7">
        <f>IFERROR(('Formato Productividad'!$AM189/'Formato Productividad'!$N189)*('Formato Productividad'!$N189/'Formato Productividad'!$P189),0)</f>
        <v>0</v>
      </c>
      <c r="AO189" s="7">
        <f>IFERROR(('Formato Productividad'!$AG189/'Formato Productividad'!$O189)*('Formato Productividad'!$O189/'Formato Productividad'!$P189),0)</f>
        <v>0</v>
      </c>
      <c r="AP189" s="7">
        <f>'Formato Productividad'!$AN189+'Formato Productividad'!$AO189</f>
        <v>0</v>
      </c>
      <c r="AQ189" s="5"/>
      <c r="AR189" s="7">
        <f>IFERROR('Formato Productividad'!$AM189/'Formato Productividad'!$N189,0)</f>
        <v>0</v>
      </c>
      <c r="AS189" s="7">
        <f>IFERROR('Formato Productividad'!$AG189/'Formato Productividad'!$O189,0)</f>
        <v>0</v>
      </c>
      <c r="AT189" s="71">
        <f>IFERROR('Formato Productividad'!$AI189/'Formato Productividad'!$M189,0)</f>
        <v>0</v>
      </c>
      <c r="AU189" s="74"/>
    </row>
    <row r="190" spans="1:47" s="33" customFormat="1" ht="25.5" customHeight="1" x14ac:dyDescent="0.25">
      <c r="A190" s="39">
        <v>189</v>
      </c>
      <c r="B190" s="5"/>
      <c r="C190" s="5"/>
      <c r="D190" s="5"/>
      <c r="E190" s="6" t="str">
        <f>IFERROR(VLOOKUP(D190,'Formato validacion'!$E$2:$F$131,2,0),"Escoja un ESM")</f>
        <v>Escoja un ESM</v>
      </c>
      <c r="F190" s="31"/>
      <c r="G190" s="5"/>
      <c r="H190" s="5"/>
      <c r="I190" s="5"/>
      <c r="J190" s="5"/>
      <c r="K190" s="5"/>
      <c r="L190" s="6" t="str">
        <f>IFERROR(VLOOKUP(K190,Tabla4[[ESPECIALIDADES]:[ÁREA DE LA ESPECIALIDAD]],2,0),"Escoja una especialidad")</f>
        <v>Escoja una especialidad</v>
      </c>
      <c r="M190" s="5"/>
      <c r="N190" s="5"/>
      <c r="O190" s="5"/>
      <c r="P190" s="6">
        <f>'Formato Productividad'!$M190-'Formato Productividad'!$AI190</f>
        <v>0</v>
      </c>
      <c r="Q190" s="6" t="str">
        <f>IFERROR(VLOOKUP('Formato Productividad'!$K190,Tabla4[],3,0),"Escoja una especialidad")</f>
        <v>Escoja una especialidad</v>
      </c>
      <c r="R190" s="6" t="str">
        <f t="shared" si="8"/>
        <v>No aplica</v>
      </c>
      <c r="S190" s="5"/>
      <c r="T190" s="5"/>
      <c r="U190" s="5"/>
      <c r="V190" s="6">
        <f t="shared" si="9"/>
        <v>0</v>
      </c>
      <c r="W190" s="6" t="str">
        <f t="shared" si="10"/>
        <v>No aplica</v>
      </c>
      <c r="X190" s="35" t="str">
        <f t="shared" si="11"/>
        <v>No aplica</v>
      </c>
      <c r="Y190" s="37"/>
      <c r="Z190" s="38"/>
      <c r="AA190" s="36"/>
      <c r="AB190" s="38"/>
      <c r="AC190" s="37"/>
      <c r="AD190" s="38"/>
      <c r="AE190" s="37"/>
      <c r="AF190" s="38"/>
      <c r="AG190" s="37"/>
      <c r="AH190" s="38"/>
      <c r="AI190" s="36"/>
      <c r="AJ190" s="5"/>
      <c r="AK190" s="5"/>
      <c r="AL190" s="6">
        <f>IFERROR('Formato Productividad'!$Y190+'Formato Productividad'!$AA190+'Formato Productividad'!$AC190,0)+'Formato Productividad'!$AE190</f>
        <v>0</v>
      </c>
      <c r="AM190" s="6">
        <f>IFERROR((('Formato Productividad'!$T190+'Formato Productividad'!$V190+'Formato Productividad'!$U190)/'Formato Productividad'!$Q190),0)+'Formato Productividad'!$AL190</f>
        <v>0</v>
      </c>
      <c r="AN190" s="7">
        <f>IFERROR(('Formato Productividad'!$AM190/'Formato Productividad'!$N190)*('Formato Productividad'!$N190/'Formato Productividad'!$P190),0)</f>
        <v>0</v>
      </c>
      <c r="AO190" s="7">
        <f>IFERROR(('Formato Productividad'!$AG190/'Formato Productividad'!$O190)*('Formato Productividad'!$O190/'Formato Productividad'!$P190),0)</f>
        <v>0</v>
      </c>
      <c r="AP190" s="7">
        <f>'Formato Productividad'!$AN190+'Formato Productividad'!$AO190</f>
        <v>0</v>
      </c>
      <c r="AQ190" s="5"/>
      <c r="AR190" s="7">
        <f>IFERROR('Formato Productividad'!$AM190/'Formato Productividad'!$N190,0)</f>
        <v>0</v>
      </c>
      <c r="AS190" s="7">
        <f>IFERROR('Formato Productividad'!$AG190/'Formato Productividad'!$O190,0)</f>
        <v>0</v>
      </c>
      <c r="AT190" s="71">
        <f>IFERROR('Formato Productividad'!$AI190/'Formato Productividad'!$M190,0)</f>
        <v>0</v>
      </c>
      <c r="AU190" s="74"/>
    </row>
    <row r="191" spans="1:47" s="33" customFormat="1" ht="25.5" customHeight="1" x14ac:dyDescent="0.25">
      <c r="A191" s="39">
        <v>190</v>
      </c>
      <c r="B191" s="5"/>
      <c r="C191" s="5"/>
      <c r="D191" s="5"/>
      <c r="E191" s="6" t="str">
        <f>IFERROR(VLOOKUP(D191,'Formato validacion'!$E$2:$F$131,2,0),"Escoja un ESM")</f>
        <v>Escoja un ESM</v>
      </c>
      <c r="F191" s="31"/>
      <c r="G191" s="5"/>
      <c r="H191" s="5"/>
      <c r="I191" s="5"/>
      <c r="J191" s="5"/>
      <c r="K191" s="5"/>
      <c r="L191" s="6" t="str">
        <f>IFERROR(VLOOKUP(K191,Tabla4[[ESPECIALIDADES]:[ÁREA DE LA ESPECIALIDAD]],2,0),"Escoja una especialidad")</f>
        <v>Escoja una especialidad</v>
      </c>
      <c r="M191" s="5"/>
      <c r="N191" s="5"/>
      <c r="O191" s="5"/>
      <c r="P191" s="6">
        <f>'Formato Productividad'!$M191-'Formato Productividad'!$AI191</f>
        <v>0</v>
      </c>
      <c r="Q191" s="6" t="str">
        <f>IFERROR(VLOOKUP('Formato Productividad'!$K191,Tabla4[],3,0),"Escoja una especialidad")</f>
        <v>Escoja una especialidad</v>
      </c>
      <c r="R191" s="6" t="str">
        <f t="shared" si="8"/>
        <v>No aplica</v>
      </c>
      <c r="S191" s="5"/>
      <c r="T191" s="5"/>
      <c r="U191" s="5"/>
      <c r="V191" s="6">
        <f t="shared" si="9"/>
        <v>0</v>
      </c>
      <c r="W191" s="6" t="str">
        <f t="shared" si="10"/>
        <v>No aplica</v>
      </c>
      <c r="X191" s="35" t="str">
        <f t="shared" si="11"/>
        <v>No aplica</v>
      </c>
      <c r="Y191" s="37"/>
      <c r="Z191" s="38"/>
      <c r="AA191" s="36"/>
      <c r="AB191" s="38"/>
      <c r="AC191" s="37"/>
      <c r="AD191" s="38"/>
      <c r="AE191" s="37"/>
      <c r="AF191" s="38"/>
      <c r="AG191" s="37"/>
      <c r="AH191" s="38"/>
      <c r="AI191" s="36"/>
      <c r="AJ191" s="5"/>
      <c r="AK191" s="5"/>
      <c r="AL191" s="6">
        <f>IFERROR('Formato Productividad'!$Y191+'Formato Productividad'!$AA191+'Formato Productividad'!$AC191,0)+'Formato Productividad'!$AE191</f>
        <v>0</v>
      </c>
      <c r="AM191" s="6">
        <f>IFERROR((('Formato Productividad'!$T191+'Formato Productividad'!$V191+'Formato Productividad'!$U191)/'Formato Productividad'!$Q191),0)+'Formato Productividad'!$AL191</f>
        <v>0</v>
      </c>
      <c r="AN191" s="7">
        <f>IFERROR(('Formato Productividad'!$AM191/'Formato Productividad'!$N191)*('Formato Productividad'!$N191/'Formato Productividad'!$P191),0)</f>
        <v>0</v>
      </c>
      <c r="AO191" s="7">
        <f>IFERROR(('Formato Productividad'!$AG191/'Formato Productividad'!$O191)*('Formato Productividad'!$O191/'Formato Productividad'!$P191),0)</f>
        <v>0</v>
      </c>
      <c r="AP191" s="7">
        <f>'Formato Productividad'!$AN191+'Formato Productividad'!$AO191</f>
        <v>0</v>
      </c>
      <c r="AQ191" s="5"/>
      <c r="AR191" s="7">
        <f>IFERROR('Formato Productividad'!$AM191/'Formato Productividad'!$N191,0)</f>
        <v>0</v>
      </c>
      <c r="AS191" s="7">
        <f>IFERROR('Formato Productividad'!$AG191/'Formato Productividad'!$O191,0)</f>
        <v>0</v>
      </c>
      <c r="AT191" s="71">
        <f>IFERROR('Formato Productividad'!$AI191/'Formato Productividad'!$M191,0)</f>
        <v>0</v>
      </c>
      <c r="AU191" s="74"/>
    </row>
    <row r="192" spans="1:47" s="33" customFormat="1" ht="25.5" customHeight="1" x14ac:dyDescent="0.25">
      <c r="A192" s="39">
        <v>191</v>
      </c>
      <c r="B192" s="5"/>
      <c r="C192" s="5"/>
      <c r="D192" s="5"/>
      <c r="E192" s="6" t="str">
        <f>IFERROR(VLOOKUP(D192,'Formato validacion'!$E$2:$F$131,2,0),"Escoja un ESM")</f>
        <v>Escoja un ESM</v>
      </c>
      <c r="F192" s="31"/>
      <c r="G192" s="5"/>
      <c r="H192" s="5"/>
      <c r="I192" s="5"/>
      <c r="J192" s="5"/>
      <c r="K192" s="5"/>
      <c r="L192" s="6" t="str">
        <f>IFERROR(VLOOKUP(K192,Tabla4[[ESPECIALIDADES]:[ÁREA DE LA ESPECIALIDAD]],2,0),"Escoja una especialidad")</f>
        <v>Escoja una especialidad</v>
      </c>
      <c r="M192" s="5"/>
      <c r="N192" s="5"/>
      <c r="O192" s="5"/>
      <c r="P192" s="6">
        <f>'Formato Productividad'!$M192-'Formato Productividad'!$AI192</f>
        <v>0</v>
      </c>
      <c r="Q192" s="6" t="str">
        <f>IFERROR(VLOOKUP('Formato Productividad'!$K192,Tabla4[],3,0),"Escoja una especialidad")</f>
        <v>Escoja una especialidad</v>
      </c>
      <c r="R192" s="6" t="str">
        <f t="shared" si="8"/>
        <v>No aplica</v>
      </c>
      <c r="S192" s="5"/>
      <c r="T192" s="5"/>
      <c r="U192" s="5"/>
      <c r="V192" s="6">
        <f t="shared" si="9"/>
        <v>0</v>
      </c>
      <c r="W192" s="6" t="str">
        <f t="shared" si="10"/>
        <v>No aplica</v>
      </c>
      <c r="X192" s="35" t="str">
        <f t="shared" si="11"/>
        <v>No aplica</v>
      </c>
      <c r="Y192" s="37"/>
      <c r="Z192" s="38"/>
      <c r="AA192" s="36"/>
      <c r="AB192" s="38"/>
      <c r="AC192" s="37"/>
      <c r="AD192" s="38"/>
      <c r="AE192" s="37"/>
      <c r="AF192" s="38"/>
      <c r="AG192" s="37"/>
      <c r="AH192" s="38"/>
      <c r="AI192" s="36"/>
      <c r="AJ192" s="5"/>
      <c r="AK192" s="5"/>
      <c r="AL192" s="6">
        <f>IFERROR('Formato Productividad'!$Y192+'Formato Productividad'!$AA192+'Formato Productividad'!$AC192,0)+'Formato Productividad'!$AE192</f>
        <v>0</v>
      </c>
      <c r="AM192" s="6">
        <f>IFERROR((('Formato Productividad'!$T192+'Formato Productividad'!$V192+'Formato Productividad'!$U192)/'Formato Productividad'!$Q192),0)+'Formato Productividad'!$AL192</f>
        <v>0</v>
      </c>
      <c r="AN192" s="7">
        <f>IFERROR(('Formato Productividad'!$AM192/'Formato Productividad'!$N192)*('Formato Productividad'!$N192/'Formato Productividad'!$P192),0)</f>
        <v>0</v>
      </c>
      <c r="AO192" s="7">
        <f>IFERROR(('Formato Productividad'!$AG192/'Formato Productividad'!$O192)*('Formato Productividad'!$O192/'Formato Productividad'!$P192),0)</f>
        <v>0</v>
      </c>
      <c r="AP192" s="7">
        <f>'Formato Productividad'!$AN192+'Formato Productividad'!$AO192</f>
        <v>0</v>
      </c>
      <c r="AQ192" s="5"/>
      <c r="AR192" s="7">
        <f>IFERROR('Formato Productividad'!$AM192/'Formato Productividad'!$N192,0)</f>
        <v>0</v>
      </c>
      <c r="AS192" s="7">
        <f>IFERROR('Formato Productividad'!$AG192/'Formato Productividad'!$O192,0)</f>
        <v>0</v>
      </c>
      <c r="AT192" s="71">
        <f>IFERROR('Formato Productividad'!$AI192/'Formato Productividad'!$M192,0)</f>
        <v>0</v>
      </c>
      <c r="AU192" s="74"/>
    </row>
    <row r="193" spans="1:47" s="33" customFormat="1" ht="25.5" customHeight="1" x14ac:dyDescent="0.25">
      <c r="A193" s="39">
        <v>192</v>
      </c>
      <c r="B193" s="5"/>
      <c r="C193" s="5"/>
      <c r="D193" s="5"/>
      <c r="E193" s="6" t="str">
        <f>IFERROR(VLOOKUP(D193,'Formato validacion'!$E$2:$F$131,2,0),"Escoja un ESM")</f>
        <v>Escoja un ESM</v>
      </c>
      <c r="F193" s="31"/>
      <c r="G193" s="5"/>
      <c r="H193" s="5"/>
      <c r="I193" s="5"/>
      <c r="J193" s="5"/>
      <c r="K193" s="5"/>
      <c r="L193" s="6" t="str">
        <f>IFERROR(VLOOKUP(K193,Tabla4[[ESPECIALIDADES]:[ÁREA DE LA ESPECIALIDAD]],2,0),"Escoja una especialidad")</f>
        <v>Escoja una especialidad</v>
      </c>
      <c r="M193" s="5"/>
      <c r="N193" s="5"/>
      <c r="O193" s="5"/>
      <c r="P193" s="6">
        <f>'Formato Productividad'!$M193-'Formato Productividad'!$AI193</f>
        <v>0</v>
      </c>
      <c r="Q193" s="6" t="str">
        <f>IFERROR(VLOOKUP('Formato Productividad'!$K193,Tabla4[],3,0),"Escoja una especialidad")</f>
        <v>Escoja una especialidad</v>
      </c>
      <c r="R193" s="6" t="str">
        <f t="shared" si="8"/>
        <v>No aplica</v>
      </c>
      <c r="S193" s="5"/>
      <c r="T193" s="5"/>
      <c r="U193" s="5"/>
      <c r="V193" s="6">
        <f t="shared" si="9"/>
        <v>0</v>
      </c>
      <c r="W193" s="6" t="str">
        <f t="shared" si="10"/>
        <v>No aplica</v>
      </c>
      <c r="X193" s="35" t="str">
        <f t="shared" si="11"/>
        <v>No aplica</v>
      </c>
      <c r="Y193" s="37"/>
      <c r="Z193" s="38"/>
      <c r="AA193" s="36"/>
      <c r="AB193" s="38"/>
      <c r="AC193" s="37"/>
      <c r="AD193" s="38"/>
      <c r="AE193" s="37"/>
      <c r="AF193" s="38"/>
      <c r="AG193" s="37"/>
      <c r="AH193" s="38"/>
      <c r="AI193" s="36"/>
      <c r="AJ193" s="5"/>
      <c r="AK193" s="5"/>
      <c r="AL193" s="6">
        <f>IFERROR('Formato Productividad'!$Y193+'Formato Productividad'!$AA193+'Formato Productividad'!$AC193,0)+'Formato Productividad'!$AE193</f>
        <v>0</v>
      </c>
      <c r="AM193" s="6">
        <f>IFERROR((('Formato Productividad'!$T193+'Formato Productividad'!$V193+'Formato Productividad'!$U193)/'Formato Productividad'!$Q193),0)+'Formato Productividad'!$AL193</f>
        <v>0</v>
      </c>
      <c r="AN193" s="7">
        <f>IFERROR(('Formato Productividad'!$AM193/'Formato Productividad'!$N193)*('Formato Productividad'!$N193/'Formato Productividad'!$P193),0)</f>
        <v>0</v>
      </c>
      <c r="AO193" s="7">
        <f>IFERROR(('Formato Productividad'!$AG193/'Formato Productividad'!$O193)*('Formato Productividad'!$O193/'Formato Productividad'!$P193),0)</f>
        <v>0</v>
      </c>
      <c r="AP193" s="7">
        <f>'Formato Productividad'!$AN193+'Formato Productividad'!$AO193</f>
        <v>0</v>
      </c>
      <c r="AQ193" s="5"/>
      <c r="AR193" s="7">
        <f>IFERROR('Formato Productividad'!$AM193/'Formato Productividad'!$N193,0)</f>
        <v>0</v>
      </c>
      <c r="AS193" s="7">
        <f>IFERROR('Formato Productividad'!$AG193/'Formato Productividad'!$O193,0)</f>
        <v>0</v>
      </c>
      <c r="AT193" s="71">
        <f>IFERROR('Formato Productividad'!$AI193/'Formato Productividad'!$M193,0)</f>
        <v>0</v>
      </c>
      <c r="AU193" s="74"/>
    </row>
    <row r="194" spans="1:47" s="33" customFormat="1" ht="25.5" customHeight="1" x14ac:dyDescent="0.25">
      <c r="A194" s="39">
        <v>193</v>
      </c>
      <c r="B194" s="5"/>
      <c r="C194" s="5"/>
      <c r="D194" s="5"/>
      <c r="E194" s="6" t="str">
        <f>IFERROR(VLOOKUP(D194,'Formato validacion'!$E$2:$F$131,2,0),"Escoja un ESM")</f>
        <v>Escoja un ESM</v>
      </c>
      <c r="F194" s="31"/>
      <c r="G194" s="5"/>
      <c r="H194" s="5"/>
      <c r="I194" s="5"/>
      <c r="J194" s="5"/>
      <c r="K194" s="5"/>
      <c r="L194" s="6" t="str">
        <f>IFERROR(VLOOKUP(K194,Tabla4[[ESPECIALIDADES]:[ÁREA DE LA ESPECIALIDAD]],2,0),"Escoja una especialidad")</f>
        <v>Escoja una especialidad</v>
      </c>
      <c r="M194" s="5"/>
      <c r="N194" s="5"/>
      <c r="O194" s="5"/>
      <c r="P194" s="6">
        <f>'Formato Productividad'!$M194-'Formato Productividad'!$AI194</f>
        <v>0</v>
      </c>
      <c r="Q194" s="6" t="str">
        <f>IFERROR(VLOOKUP('Formato Productividad'!$K194,Tabla4[],3,0),"Escoja una especialidad")</f>
        <v>Escoja una especialidad</v>
      </c>
      <c r="R194" s="6" t="str">
        <f t="shared" si="8"/>
        <v>No aplica</v>
      </c>
      <c r="S194" s="5"/>
      <c r="T194" s="5"/>
      <c r="U194" s="5"/>
      <c r="V194" s="6">
        <f t="shared" si="9"/>
        <v>0</v>
      </c>
      <c r="W194" s="6" t="str">
        <f t="shared" si="10"/>
        <v>No aplica</v>
      </c>
      <c r="X194" s="35" t="str">
        <f t="shared" si="11"/>
        <v>No aplica</v>
      </c>
      <c r="Y194" s="37"/>
      <c r="Z194" s="38"/>
      <c r="AA194" s="36"/>
      <c r="AB194" s="38"/>
      <c r="AC194" s="37"/>
      <c r="AD194" s="38"/>
      <c r="AE194" s="37"/>
      <c r="AF194" s="38"/>
      <c r="AG194" s="37"/>
      <c r="AH194" s="38"/>
      <c r="AI194" s="36"/>
      <c r="AJ194" s="5"/>
      <c r="AK194" s="5"/>
      <c r="AL194" s="6">
        <f>IFERROR('Formato Productividad'!$Y194+'Formato Productividad'!$AA194+'Formato Productividad'!$AC194,0)+'Formato Productividad'!$AE194</f>
        <v>0</v>
      </c>
      <c r="AM194" s="6">
        <f>IFERROR((('Formato Productividad'!$T194+'Formato Productividad'!$V194+'Formato Productividad'!$U194)/'Formato Productividad'!$Q194),0)+'Formato Productividad'!$AL194</f>
        <v>0</v>
      </c>
      <c r="AN194" s="7">
        <f>IFERROR(('Formato Productividad'!$AM194/'Formato Productividad'!$N194)*('Formato Productividad'!$N194/'Formato Productividad'!$P194),0)</f>
        <v>0</v>
      </c>
      <c r="AO194" s="7">
        <f>IFERROR(('Formato Productividad'!$AG194/'Formato Productividad'!$O194)*('Formato Productividad'!$O194/'Formato Productividad'!$P194),0)</f>
        <v>0</v>
      </c>
      <c r="AP194" s="7">
        <f>'Formato Productividad'!$AN194+'Formato Productividad'!$AO194</f>
        <v>0</v>
      </c>
      <c r="AQ194" s="5"/>
      <c r="AR194" s="7">
        <f>IFERROR('Formato Productividad'!$AM194/'Formato Productividad'!$N194,0)</f>
        <v>0</v>
      </c>
      <c r="AS194" s="7">
        <f>IFERROR('Formato Productividad'!$AG194/'Formato Productividad'!$O194,0)</f>
        <v>0</v>
      </c>
      <c r="AT194" s="71">
        <f>IFERROR('Formato Productividad'!$AI194/'Formato Productividad'!$M194,0)</f>
        <v>0</v>
      </c>
      <c r="AU194" s="74"/>
    </row>
    <row r="195" spans="1:47" s="33" customFormat="1" ht="25.5" customHeight="1" x14ac:dyDescent="0.25">
      <c r="A195" s="39">
        <v>194</v>
      </c>
      <c r="B195" s="5"/>
      <c r="C195" s="5"/>
      <c r="D195" s="5"/>
      <c r="E195" s="6" t="str">
        <f>IFERROR(VLOOKUP(D195,'Formato validacion'!$E$2:$F$131,2,0),"Escoja un ESM")</f>
        <v>Escoja un ESM</v>
      </c>
      <c r="F195" s="31"/>
      <c r="G195" s="5"/>
      <c r="H195" s="5"/>
      <c r="I195" s="5"/>
      <c r="J195" s="5"/>
      <c r="K195" s="5"/>
      <c r="L195" s="6" t="str">
        <f>IFERROR(VLOOKUP(K195,Tabla4[[ESPECIALIDADES]:[ÁREA DE LA ESPECIALIDAD]],2,0),"Escoja una especialidad")</f>
        <v>Escoja una especialidad</v>
      </c>
      <c r="M195" s="5"/>
      <c r="N195" s="5"/>
      <c r="O195" s="5"/>
      <c r="P195" s="6">
        <f>'Formato Productividad'!$M195-'Formato Productividad'!$AI195</f>
        <v>0</v>
      </c>
      <c r="Q195" s="6" t="str">
        <f>IFERROR(VLOOKUP('Formato Productividad'!$K195,Tabla4[],3,0),"Escoja una especialidad")</f>
        <v>Escoja una especialidad</v>
      </c>
      <c r="R195" s="6" t="str">
        <f t="shared" ref="R195:R258" si="12">IFERROR(N195*Q195,"No aplica")</f>
        <v>No aplica</v>
      </c>
      <c r="S195" s="5"/>
      <c r="T195" s="5"/>
      <c r="U195" s="5"/>
      <c r="V195" s="6">
        <f t="shared" ref="V195:V258" si="13">S195-T195</f>
        <v>0</v>
      </c>
      <c r="W195" s="6" t="str">
        <f t="shared" ref="W195:W258" si="14">IFERROR((N195*Q195)-S195,"No aplica")</f>
        <v>No aplica</v>
      </c>
      <c r="X195" s="35" t="str">
        <f t="shared" ref="X195:X258" si="15">IF(S195&lt;&gt;0,V195-U195,R195)</f>
        <v>No aplica</v>
      </c>
      <c r="Y195" s="37"/>
      <c r="Z195" s="38"/>
      <c r="AA195" s="36"/>
      <c r="AB195" s="38"/>
      <c r="AC195" s="37"/>
      <c r="AD195" s="38"/>
      <c r="AE195" s="37"/>
      <c r="AF195" s="38"/>
      <c r="AG195" s="37"/>
      <c r="AH195" s="38"/>
      <c r="AI195" s="36"/>
      <c r="AJ195" s="5"/>
      <c r="AK195" s="5"/>
      <c r="AL195" s="6">
        <f>IFERROR('Formato Productividad'!$Y195+'Formato Productividad'!$AA195+'Formato Productividad'!$AC195,0)+'Formato Productividad'!$AE195</f>
        <v>0</v>
      </c>
      <c r="AM195" s="6">
        <f>IFERROR((('Formato Productividad'!$T195+'Formato Productividad'!$V195+'Formato Productividad'!$U195)/'Formato Productividad'!$Q195),0)+'Formato Productividad'!$AL195</f>
        <v>0</v>
      </c>
      <c r="AN195" s="7">
        <f>IFERROR(('Formato Productividad'!$AM195/'Formato Productividad'!$N195)*('Formato Productividad'!$N195/'Formato Productividad'!$P195),0)</f>
        <v>0</v>
      </c>
      <c r="AO195" s="7">
        <f>IFERROR(('Formato Productividad'!$AG195/'Formato Productividad'!$O195)*('Formato Productividad'!$O195/'Formato Productividad'!$P195),0)</f>
        <v>0</v>
      </c>
      <c r="AP195" s="7">
        <f>'Formato Productividad'!$AN195+'Formato Productividad'!$AO195</f>
        <v>0</v>
      </c>
      <c r="AQ195" s="5"/>
      <c r="AR195" s="7">
        <f>IFERROR('Formato Productividad'!$AM195/'Formato Productividad'!$N195,0)</f>
        <v>0</v>
      </c>
      <c r="AS195" s="7">
        <f>IFERROR('Formato Productividad'!$AG195/'Formato Productividad'!$O195,0)</f>
        <v>0</v>
      </c>
      <c r="AT195" s="71">
        <f>IFERROR('Formato Productividad'!$AI195/'Formato Productividad'!$M195,0)</f>
        <v>0</v>
      </c>
      <c r="AU195" s="74"/>
    </row>
    <row r="196" spans="1:47" s="33" customFormat="1" ht="25.5" customHeight="1" x14ac:dyDescent="0.25">
      <c r="A196" s="39">
        <v>195</v>
      </c>
      <c r="B196" s="5"/>
      <c r="C196" s="5"/>
      <c r="D196" s="5"/>
      <c r="E196" s="6" t="str">
        <f>IFERROR(VLOOKUP(D196,'Formato validacion'!$E$2:$F$131,2,0),"Escoja un ESM")</f>
        <v>Escoja un ESM</v>
      </c>
      <c r="F196" s="31"/>
      <c r="G196" s="5"/>
      <c r="H196" s="5"/>
      <c r="I196" s="5"/>
      <c r="J196" s="5"/>
      <c r="K196" s="5"/>
      <c r="L196" s="6" t="str">
        <f>IFERROR(VLOOKUP(K196,Tabla4[[ESPECIALIDADES]:[ÁREA DE LA ESPECIALIDAD]],2,0),"Escoja una especialidad")</f>
        <v>Escoja una especialidad</v>
      </c>
      <c r="M196" s="5"/>
      <c r="N196" s="5"/>
      <c r="O196" s="5"/>
      <c r="P196" s="6">
        <f>'Formato Productividad'!$M196-'Formato Productividad'!$AI196</f>
        <v>0</v>
      </c>
      <c r="Q196" s="6" t="str">
        <f>IFERROR(VLOOKUP('Formato Productividad'!$K196,Tabla4[],3,0),"Escoja una especialidad")</f>
        <v>Escoja una especialidad</v>
      </c>
      <c r="R196" s="6" t="str">
        <f t="shared" si="12"/>
        <v>No aplica</v>
      </c>
      <c r="S196" s="5"/>
      <c r="T196" s="5"/>
      <c r="U196" s="5"/>
      <c r="V196" s="6">
        <f t="shared" si="13"/>
        <v>0</v>
      </c>
      <c r="W196" s="6" t="str">
        <f t="shared" si="14"/>
        <v>No aplica</v>
      </c>
      <c r="X196" s="35" t="str">
        <f t="shared" si="15"/>
        <v>No aplica</v>
      </c>
      <c r="Y196" s="37"/>
      <c r="Z196" s="38"/>
      <c r="AA196" s="36"/>
      <c r="AB196" s="38"/>
      <c r="AC196" s="37"/>
      <c r="AD196" s="38"/>
      <c r="AE196" s="37"/>
      <c r="AF196" s="38"/>
      <c r="AG196" s="37"/>
      <c r="AH196" s="38"/>
      <c r="AI196" s="36"/>
      <c r="AJ196" s="5"/>
      <c r="AK196" s="5"/>
      <c r="AL196" s="6">
        <f>IFERROR('Formato Productividad'!$Y196+'Formato Productividad'!$AA196+'Formato Productividad'!$AC196,0)+'Formato Productividad'!$AE196</f>
        <v>0</v>
      </c>
      <c r="AM196" s="6">
        <f>IFERROR((('Formato Productividad'!$T196+'Formato Productividad'!$V196+'Formato Productividad'!$U196)/'Formato Productividad'!$Q196),0)+'Formato Productividad'!$AL196</f>
        <v>0</v>
      </c>
      <c r="AN196" s="7">
        <f>IFERROR(('Formato Productividad'!$AM196/'Formato Productividad'!$N196)*('Formato Productividad'!$N196/'Formato Productividad'!$P196),0)</f>
        <v>0</v>
      </c>
      <c r="AO196" s="7">
        <f>IFERROR(('Formato Productividad'!$AG196/'Formato Productividad'!$O196)*('Formato Productividad'!$O196/'Formato Productividad'!$P196),0)</f>
        <v>0</v>
      </c>
      <c r="AP196" s="7">
        <f>'Formato Productividad'!$AN196+'Formato Productividad'!$AO196</f>
        <v>0</v>
      </c>
      <c r="AQ196" s="5"/>
      <c r="AR196" s="7">
        <f>IFERROR('Formato Productividad'!$AM196/'Formato Productividad'!$N196,0)</f>
        <v>0</v>
      </c>
      <c r="AS196" s="7">
        <f>IFERROR('Formato Productividad'!$AG196/'Formato Productividad'!$O196,0)</f>
        <v>0</v>
      </c>
      <c r="AT196" s="71">
        <f>IFERROR('Formato Productividad'!$AI196/'Formato Productividad'!$M196,0)</f>
        <v>0</v>
      </c>
      <c r="AU196" s="74"/>
    </row>
    <row r="197" spans="1:47" s="33" customFormat="1" ht="25.5" customHeight="1" x14ac:dyDescent="0.25">
      <c r="A197" s="39">
        <v>196</v>
      </c>
      <c r="B197" s="5"/>
      <c r="C197" s="5"/>
      <c r="D197" s="5"/>
      <c r="E197" s="6" t="str">
        <f>IFERROR(VLOOKUP(D197,'Formato validacion'!$E$2:$F$131,2,0),"Escoja un ESM")</f>
        <v>Escoja un ESM</v>
      </c>
      <c r="F197" s="31"/>
      <c r="G197" s="5"/>
      <c r="H197" s="5"/>
      <c r="I197" s="5"/>
      <c r="J197" s="5"/>
      <c r="K197" s="5"/>
      <c r="L197" s="6" t="str">
        <f>IFERROR(VLOOKUP(K197,Tabla4[[ESPECIALIDADES]:[ÁREA DE LA ESPECIALIDAD]],2,0),"Escoja una especialidad")</f>
        <v>Escoja una especialidad</v>
      </c>
      <c r="M197" s="5"/>
      <c r="N197" s="5"/>
      <c r="O197" s="5"/>
      <c r="P197" s="6">
        <f>'Formato Productividad'!$M197-'Formato Productividad'!$AI197</f>
        <v>0</v>
      </c>
      <c r="Q197" s="6" t="str">
        <f>IFERROR(VLOOKUP('Formato Productividad'!$K197,Tabla4[],3,0),"Escoja una especialidad")</f>
        <v>Escoja una especialidad</v>
      </c>
      <c r="R197" s="6" t="str">
        <f t="shared" si="12"/>
        <v>No aplica</v>
      </c>
      <c r="S197" s="5"/>
      <c r="T197" s="5"/>
      <c r="U197" s="5"/>
      <c r="V197" s="6">
        <f t="shared" si="13"/>
        <v>0</v>
      </c>
      <c r="W197" s="6" t="str">
        <f t="shared" si="14"/>
        <v>No aplica</v>
      </c>
      <c r="X197" s="35" t="str">
        <f t="shared" si="15"/>
        <v>No aplica</v>
      </c>
      <c r="Y197" s="37"/>
      <c r="Z197" s="38"/>
      <c r="AA197" s="36"/>
      <c r="AB197" s="38"/>
      <c r="AC197" s="37"/>
      <c r="AD197" s="38"/>
      <c r="AE197" s="37"/>
      <c r="AF197" s="38"/>
      <c r="AG197" s="37"/>
      <c r="AH197" s="38"/>
      <c r="AI197" s="36"/>
      <c r="AJ197" s="5"/>
      <c r="AK197" s="5"/>
      <c r="AL197" s="6">
        <f>IFERROR('Formato Productividad'!$Y197+'Formato Productividad'!$AA197+'Formato Productividad'!$AC197,0)+'Formato Productividad'!$AE197</f>
        <v>0</v>
      </c>
      <c r="AM197" s="6">
        <f>IFERROR((('Formato Productividad'!$T197+'Formato Productividad'!$V197+'Formato Productividad'!$U197)/'Formato Productividad'!$Q197),0)+'Formato Productividad'!$AL197</f>
        <v>0</v>
      </c>
      <c r="AN197" s="7">
        <f>IFERROR(('Formato Productividad'!$AM197/'Formato Productividad'!$N197)*('Formato Productividad'!$N197/'Formato Productividad'!$P197),0)</f>
        <v>0</v>
      </c>
      <c r="AO197" s="7">
        <f>IFERROR(('Formato Productividad'!$AG197/'Formato Productividad'!$O197)*('Formato Productividad'!$O197/'Formato Productividad'!$P197),0)</f>
        <v>0</v>
      </c>
      <c r="AP197" s="7">
        <f>'Formato Productividad'!$AN197+'Formato Productividad'!$AO197</f>
        <v>0</v>
      </c>
      <c r="AQ197" s="5"/>
      <c r="AR197" s="7">
        <f>IFERROR('Formato Productividad'!$AM197/'Formato Productividad'!$N197,0)</f>
        <v>0</v>
      </c>
      <c r="AS197" s="7">
        <f>IFERROR('Formato Productividad'!$AG197/'Formato Productividad'!$O197,0)</f>
        <v>0</v>
      </c>
      <c r="AT197" s="71">
        <f>IFERROR('Formato Productividad'!$AI197/'Formato Productividad'!$M197,0)</f>
        <v>0</v>
      </c>
      <c r="AU197" s="74"/>
    </row>
    <row r="198" spans="1:47" s="33" customFormat="1" ht="25.5" customHeight="1" x14ac:dyDescent="0.25">
      <c r="A198" s="39">
        <v>197</v>
      </c>
      <c r="B198" s="5"/>
      <c r="C198" s="5"/>
      <c r="D198" s="5"/>
      <c r="E198" s="6" t="str">
        <f>IFERROR(VLOOKUP(D198,'Formato validacion'!$E$2:$F$131,2,0),"Escoja un ESM")</f>
        <v>Escoja un ESM</v>
      </c>
      <c r="F198" s="31"/>
      <c r="G198" s="5"/>
      <c r="H198" s="5"/>
      <c r="I198" s="5"/>
      <c r="J198" s="5"/>
      <c r="K198" s="5"/>
      <c r="L198" s="6" t="str">
        <f>IFERROR(VLOOKUP(K198,Tabla4[[ESPECIALIDADES]:[ÁREA DE LA ESPECIALIDAD]],2,0),"Escoja una especialidad")</f>
        <v>Escoja una especialidad</v>
      </c>
      <c r="M198" s="5"/>
      <c r="N198" s="5"/>
      <c r="O198" s="5"/>
      <c r="P198" s="6">
        <f>'Formato Productividad'!$M198-'Formato Productividad'!$AI198</f>
        <v>0</v>
      </c>
      <c r="Q198" s="6" t="str">
        <f>IFERROR(VLOOKUP('Formato Productividad'!$K198,Tabla4[],3,0),"Escoja una especialidad")</f>
        <v>Escoja una especialidad</v>
      </c>
      <c r="R198" s="6" t="str">
        <f t="shared" si="12"/>
        <v>No aplica</v>
      </c>
      <c r="S198" s="5"/>
      <c r="T198" s="5"/>
      <c r="U198" s="5"/>
      <c r="V198" s="6">
        <f t="shared" si="13"/>
        <v>0</v>
      </c>
      <c r="W198" s="6" t="str">
        <f t="shared" si="14"/>
        <v>No aplica</v>
      </c>
      <c r="X198" s="35" t="str">
        <f t="shared" si="15"/>
        <v>No aplica</v>
      </c>
      <c r="Y198" s="37"/>
      <c r="Z198" s="38"/>
      <c r="AA198" s="36"/>
      <c r="AB198" s="38"/>
      <c r="AC198" s="37"/>
      <c r="AD198" s="38"/>
      <c r="AE198" s="37"/>
      <c r="AF198" s="38"/>
      <c r="AG198" s="37"/>
      <c r="AH198" s="38"/>
      <c r="AI198" s="36"/>
      <c r="AJ198" s="5"/>
      <c r="AK198" s="5"/>
      <c r="AL198" s="6">
        <f>IFERROR('Formato Productividad'!$Y198+'Formato Productividad'!$AA198+'Formato Productividad'!$AC198,0)+'Formato Productividad'!$AE198</f>
        <v>0</v>
      </c>
      <c r="AM198" s="6">
        <f>IFERROR((('Formato Productividad'!$T198+'Formato Productividad'!$V198+'Formato Productividad'!$U198)/'Formato Productividad'!$Q198),0)+'Formato Productividad'!$AL198</f>
        <v>0</v>
      </c>
      <c r="AN198" s="7">
        <f>IFERROR(('Formato Productividad'!$AM198/'Formato Productividad'!$N198)*('Formato Productividad'!$N198/'Formato Productividad'!$P198),0)</f>
        <v>0</v>
      </c>
      <c r="AO198" s="7">
        <f>IFERROR(('Formato Productividad'!$AG198/'Formato Productividad'!$O198)*('Formato Productividad'!$O198/'Formato Productividad'!$P198),0)</f>
        <v>0</v>
      </c>
      <c r="AP198" s="7">
        <f>'Formato Productividad'!$AN198+'Formato Productividad'!$AO198</f>
        <v>0</v>
      </c>
      <c r="AQ198" s="5"/>
      <c r="AR198" s="7">
        <f>IFERROR('Formato Productividad'!$AM198/'Formato Productividad'!$N198,0)</f>
        <v>0</v>
      </c>
      <c r="AS198" s="7">
        <f>IFERROR('Formato Productividad'!$AG198/'Formato Productividad'!$O198,0)</f>
        <v>0</v>
      </c>
      <c r="AT198" s="71">
        <f>IFERROR('Formato Productividad'!$AI198/'Formato Productividad'!$M198,0)</f>
        <v>0</v>
      </c>
      <c r="AU198" s="74"/>
    </row>
    <row r="199" spans="1:47" s="33" customFormat="1" ht="25.5" customHeight="1" x14ac:dyDescent="0.25">
      <c r="A199" s="39">
        <v>198</v>
      </c>
      <c r="B199" s="5"/>
      <c r="C199" s="5"/>
      <c r="D199" s="5"/>
      <c r="E199" s="6" t="str">
        <f>IFERROR(VLOOKUP(D199,'Formato validacion'!$E$2:$F$131,2,0),"Escoja un ESM")</f>
        <v>Escoja un ESM</v>
      </c>
      <c r="F199" s="31"/>
      <c r="G199" s="5"/>
      <c r="H199" s="5"/>
      <c r="I199" s="5"/>
      <c r="J199" s="5"/>
      <c r="K199" s="5"/>
      <c r="L199" s="6" t="str">
        <f>IFERROR(VLOOKUP(K199,Tabla4[[ESPECIALIDADES]:[ÁREA DE LA ESPECIALIDAD]],2,0),"Escoja una especialidad")</f>
        <v>Escoja una especialidad</v>
      </c>
      <c r="M199" s="5"/>
      <c r="N199" s="5"/>
      <c r="O199" s="5"/>
      <c r="P199" s="6">
        <f>'Formato Productividad'!$M199-'Formato Productividad'!$AI199</f>
        <v>0</v>
      </c>
      <c r="Q199" s="6" t="str">
        <f>IFERROR(VLOOKUP('Formato Productividad'!$K199,Tabla4[],3,0),"Escoja una especialidad")</f>
        <v>Escoja una especialidad</v>
      </c>
      <c r="R199" s="6" t="str">
        <f t="shared" si="12"/>
        <v>No aplica</v>
      </c>
      <c r="S199" s="5"/>
      <c r="T199" s="5"/>
      <c r="U199" s="5"/>
      <c r="V199" s="6">
        <f t="shared" si="13"/>
        <v>0</v>
      </c>
      <c r="W199" s="6" t="str">
        <f t="shared" si="14"/>
        <v>No aplica</v>
      </c>
      <c r="X199" s="35" t="str">
        <f t="shared" si="15"/>
        <v>No aplica</v>
      </c>
      <c r="Y199" s="37"/>
      <c r="Z199" s="38"/>
      <c r="AA199" s="36"/>
      <c r="AB199" s="38"/>
      <c r="AC199" s="37"/>
      <c r="AD199" s="38"/>
      <c r="AE199" s="37"/>
      <c r="AF199" s="38"/>
      <c r="AG199" s="37"/>
      <c r="AH199" s="38"/>
      <c r="AI199" s="36"/>
      <c r="AJ199" s="5"/>
      <c r="AK199" s="5"/>
      <c r="AL199" s="6">
        <f>IFERROR('Formato Productividad'!$Y199+'Formato Productividad'!$AA199+'Formato Productividad'!$AC199,0)+'Formato Productividad'!$AE199</f>
        <v>0</v>
      </c>
      <c r="AM199" s="6">
        <f>IFERROR((('Formato Productividad'!$T199+'Formato Productividad'!$V199+'Formato Productividad'!$U199)/'Formato Productividad'!$Q199),0)+'Formato Productividad'!$AL199</f>
        <v>0</v>
      </c>
      <c r="AN199" s="7">
        <f>IFERROR(('Formato Productividad'!$AM199/'Formato Productividad'!$N199)*('Formato Productividad'!$N199/'Formato Productividad'!$P199),0)</f>
        <v>0</v>
      </c>
      <c r="AO199" s="7">
        <f>IFERROR(('Formato Productividad'!$AG199/'Formato Productividad'!$O199)*('Formato Productividad'!$O199/'Formato Productividad'!$P199),0)</f>
        <v>0</v>
      </c>
      <c r="AP199" s="7">
        <f>'Formato Productividad'!$AN199+'Formato Productividad'!$AO199</f>
        <v>0</v>
      </c>
      <c r="AQ199" s="5"/>
      <c r="AR199" s="7">
        <f>IFERROR('Formato Productividad'!$AM199/'Formato Productividad'!$N199,0)</f>
        <v>0</v>
      </c>
      <c r="AS199" s="7">
        <f>IFERROR('Formato Productividad'!$AG199/'Formato Productividad'!$O199,0)</f>
        <v>0</v>
      </c>
      <c r="AT199" s="71">
        <f>IFERROR('Formato Productividad'!$AI199/'Formato Productividad'!$M199,0)</f>
        <v>0</v>
      </c>
      <c r="AU199" s="74"/>
    </row>
    <row r="200" spans="1:47" s="33" customFormat="1" ht="25.5" customHeight="1" x14ac:dyDescent="0.25">
      <c r="A200" s="39">
        <v>199</v>
      </c>
      <c r="B200" s="5"/>
      <c r="C200" s="5"/>
      <c r="D200" s="5"/>
      <c r="E200" s="6" t="str">
        <f>IFERROR(VLOOKUP(D200,'Formato validacion'!$E$2:$F$131,2,0),"Escoja un ESM")</f>
        <v>Escoja un ESM</v>
      </c>
      <c r="F200" s="31"/>
      <c r="G200" s="5"/>
      <c r="H200" s="5"/>
      <c r="I200" s="5"/>
      <c r="J200" s="5"/>
      <c r="K200" s="5"/>
      <c r="L200" s="6" t="str">
        <f>IFERROR(VLOOKUP(K200,Tabla4[[ESPECIALIDADES]:[ÁREA DE LA ESPECIALIDAD]],2,0),"Escoja una especialidad")</f>
        <v>Escoja una especialidad</v>
      </c>
      <c r="M200" s="5"/>
      <c r="N200" s="5"/>
      <c r="O200" s="5"/>
      <c r="P200" s="6">
        <f>'Formato Productividad'!$M200-'Formato Productividad'!$AI200</f>
        <v>0</v>
      </c>
      <c r="Q200" s="6" t="str">
        <f>IFERROR(VLOOKUP('Formato Productividad'!$K200,Tabla4[],3,0),"Escoja una especialidad")</f>
        <v>Escoja una especialidad</v>
      </c>
      <c r="R200" s="6" t="str">
        <f t="shared" si="12"/>
        <v>No aplica</v>
      </c>
      <c r="S200" s="5"/>
      <c r="T200" s="5"/>
      <c r="U200" s="5"/>
      <c r="V200" s="6">
        <f t="shared" si="13"/>
        <v>0</v>
      </c>
      <c r="W200" s="6" t="str">
        <f t="shared" si="14"/>
        <v>No aplica</v>
      </c>
      <c r="X200" s="35" t="str">
        <f t="shared" si="15"/>
        <v>No aplica</v>
      </c>
      <c r="Y200" s="37"/>
      <c r="Z200" s="38"/>
      <c r="AA200" s="36"/>
      <c r="AB200" s="38"/>
      <c r="AC200" s="37"/>
      <c r="AD200" s="38"/>
      <c r="AE200" s="37"/>
      <c r="AF200" s="38"/>
      <c r="AG200" s="37"/>
      <c r="AH200" s="38"/>
      <c r="AI200" s="36"/>
      <c r="AJ200" s="5"/>
      <c r="AK200" s="5"/>
      <c r="AL200" s="6">
        <f>IFERROR('Formato Productividad'!$Y200+'Formato Productividad'!$AA200+'Formato Productividad'!$AC200,0)+'Formato Productividad'!$AE200</f>
        <v>0</v>
      </c>
      <c r="AM200" s="6">
        <f>IFERROR((('Formato Productividad'!$T200+'Formato Productividad'!$V200+'Formato Productividad'!$U200)/'Formato Productividad'!$Q200),0)+'Formato Productividad'!$AL200</f>
        <v>0</v>
      </c>
      <c r="AN200" s="7">
        <f>IFERROR(('Formato Productividad'!$AM200/'Formato Productividad'!$N200)*('Formato Productividad'!$N200/'Formato Productividad'!$P200),0)</f>
        <v>0</v>
      </c>
      <c r="AO200" s="7">
        <f>IFERROR(('Formato Productividad'!$AG200/'Formato Productividad'!$O200)*('Formato Productividad'!$O200/'Formato Productividad'!$P200),0)</f>
        <v>0</v>
      </c>
      <c r="AP200" s="7">
        <f>'Formato Productividad'!$AN200+'Formato Productividad'!$AO200</f>
        <v>0</v>
      </c>
      <c r="AQ200" s="5"/>
      <c r="AR200" s="7">
        <f>IFERROR('Formato Productividad'!$AM200/'Formato Productividad'!$N200,0)</f>
        <v>0</v>
      </c>
      <c r="AS200" s="7">
        <f>IFERROR('Formato Productividad'!$AG200/'Formato Productividad'!$O200,0)</f>
        <v>0</v>
      </c>
      <c r="AT200" s="71">
        <f>IFERROR('Formato Productividad'!$AI200/'Formato Productividad'!$M200,0)</f>
        <v>0</v>
      </c>
      <c r="AU200" s="74"/>
    </row>
    <row r="201" spans="1:47" s="33" customFormat="1" ht="25.5" customHeight="1" x14ac:dyDescent="0.25">
      <c r="A201" s="39">
        <v>200</v>
      </c>
      <c r="B201" s="5"/>
      <c r="C201" s="5"/>
      <c r="D201" s="5"/>
      <c r="E201" s="6" t="str">
        <f>IFERROR(VLOOKUP(D201,'Formato validacion'!$E$2:$F$131,2,0),"Escoja un ESM")</f>
        <v>Escoja un ESM</v>
      </c>
      <c r="F201" s="31"/>
      <c r="G201" s="5"/>
      <c r="H201" s="5"/>
      <c r="I201" s="5"/>
      <c r="J201" s="5"/>
      <c r="K201" s="5"/>
      <c r="L201" s="6" t="str">
        <f>IFERROR(VLOOKUP(K201,Tabla4[[ESPECIALIDADES]:[ÁREA DE LA ESPECIALIDAD]],2,0),"Escoja una especialidad")</f>
        <v>Escoja una especialidad</v>
      </c>
      <c r="M201" s="5"/>
      <c r="N201" s="5"/>
      <c r="O201" s="5"/>
      <c r="P201" s="6">
        <f>'Formato Productividad'!$M201-'Formato Productividad'!$AI201</f>
        <v>0</v>
      </c>
      <c r="Q201" s="6" t="str">
        <f>IFERROR(VLOOKUP('Formato Productividad'!$K201,Tabla4[],3,0),"Escoja una especialidad")</f>
        <v>Escoja una especialidad</v>
      </c>
      <c r="R201" s="6" t="str">
        <f t="shared" si="12"/>
        <v>No aplica</v>
      </c>
      <c r="S201" s="5"/>
      <c r="T201" s="5"/>
      <c r="U201" s="5"/>
      <c r="V201" s="6">
        <f t="shared" si="13"/>
        <v>0</v>
      </c>
      <c r="W201" s="6" t="str">
        <f t="shared" si="14"/>
        <v>No aplica</v>
      </c>
      <c r="X201" s="35" t="str">
        <f t="shared" si="15"/>
        <v>No aplica</v>
      </c>
      <c r="Y201" s="37"/>
      <c r="Z201" s="38"/>
      <c r="AA201" s="36"/>
      <c r="AB201" s="38"/>
      <c r="AC201" s="37"/>
      <c r="AD201" s="38"/>
      <c r="AE201" s="37"/>
      <c r="AF201" s="38"/>
      <c r="AG201" s="37"/>
      <c r="AH201" s="38"/>
      <c r="AI201" s="36"/>
      <c r="AJ201" s="5"/>
      <c r="AK201" s="5"/>
      <c r="AL201" s="6">
        <f>IFERROR('Formato Productividad'!$Y201+'Formato Productividad'!$AA201+'Formato Productividad'!$AC201,0)+'Formato Productividad'!$AE201</f>
        <v>0</v>
      </c>
      <c r="AM201" s="6">
        <f>IFERROR((('Formato Productividad'!$T201+'Formato Productividad'!$V201+'Formato Productividad'!$U201)/'Formato Productividad'!$Q201),0)+'Formato Productividad'!$AL201</f>
        <v>0</v>
      </c>
      <c r="AN201" s="7">
        <f>IFERROR(('Formato Productividad'!$AM201/'Formato Productividad'!$N201)*('Formato Productividad'!$N201/'Formato Productividad'!$P201),0)</f>
        <v>0</v>
      </c>
      <c r="AO201" s="7">
        <f>IFERROR(('Formato Productividad'!$AG201/'Formato Productividad'!$O201)*('Formato Productividad'!$O201/'Formato Productividad'!$P201),0)</f>
        <v>0</v>
      </c>
      <c r="AP201" s="7">
        <f>'Formato Productividad'!$AN201+'Formato Productividad'!$AO201</f>
        <v>0</v>
      </c>
      <c r="AQ201" s="5"/>
      <c r="AR201" s="7">
        <f>IFERROR('Formato Productividad'!$AM201/'Formato Productividad'!$N201,0)</f>
        <v>0</v>
      </c>
      <c r="AS201" s="7">
        <f>IFERROR('Formato Productividad'!$AG201/'Formato Productividad'!$O201,0)</f>
        <v>0</v>
      </c>
      <c r="AT201" s="71">
        <f>IFERROR('Formato Productividad'!$AI201/'Formato Productividad'!$M201,0)</f>
        <v>0</v>
      </c>
      <c r="AU201" s="74"/>
    </row>
    <row r="202" spans="1:47" s="33" customFormat="1" ht="25.5" customHeight="1" x14ac:dyDescent="0.25">
      <c r="A202" s="39">
        <v>201</v>
      </c>
      <c r="B202" s="5"/>
      <c r="C202" s="5"/>
      <c r="D202" s="5"/>
      <c r="E202" s="6" t="str">
        <f>IFERROR(VLOOKUP(D202,'Formato validacion'!$E$2:$F$131,2,0),"Escoja un ESM")</f>
        <v>Escoja un ESM</v>
      </c>
      <c r="F202" s="31"/>
      <c r="G202" s="5"/>
      <c r="H202" s="5"/>
      <c r="I202" s="5"/>
      <c r="J202" s="5"/>
      <c r="K202" s="5"/>
      <c r="L202" s="6" t="str">
        <f>IFERROR(VLOOKUP(K202,Tabla4[[ESPECIALIDADES]:[ÁREA DE LA ESPECIALIDAD]],2,0),"Escoja una especialidad")</f>
        <v>Escoja una especialidad</v>
      </c>
      <c r="M202" s="5"/>
      <c r="N202" s="5"/>
      <c r="O202" s="5"/>
      <c r="P202" s="6">
        <f>'Formato Productividad'!$M202-'Formato Productividad'!$AI202</f>
        <v>0</v>
      </c>
      <c r="Q202" s="6" t="str">
        <f>IFERROR(VLOOKUP('Formato Productividad'!$K202,Tabla4[],3,0),"Escoja una especialidad")</f>
        <v>Escoja una especialidad</v>
      </c>
      <c r="R202" s="6" t="str">
        <f t="shared" si="12"/>
        <v>No aplica</v>
      </c>
      <c r="S202" s="5"/>
      <c r="T202" s="5"/>
      <c r="U202" s="5"/>
      <c r="V202" s="6">
        <f t="shared" si="13"/>
        <v>0</v>
      </c>
      <c r="W202" s="6" t="str">
        <f t="shared" si="14"/>
        <v>No aplica</v>
      </c>
      <c r="X202" s="35" t="str">
        <f t="shared" si="15"/>
        <v>No aplica</v>
      </c>
      <c r="Y202" s="37"/>
      <c r="Z202" s="38"/>
      <c r="AA202" s="36"/>
      <c r="AB202" s="38"/>
      <c r="AC202" s="37"/>
      <c r="AD202" s="38"/>
      <c r="AE202" s="37"/>
      <c r="AF202" s="38"/>
      <c r="AG202" s="37"/>
      <c r="AH202" s="38"/>
      <c r="AI202" s="36"/>
      <c r="AJ202" s="5"/>
      <c r="AK202" s="5"/>
      <c r="AL202" s="6">
        <f>IFERROR('Formato Productividad'!$Y202+'Formato Productividad'!$AA202+'Formato Productividad'!$AC202,0)+'Formato Productividad'!$AE202</f>
        <v>0</v>
      </c>
      <c r="AM202" s="6">
        <f>IFERROR((('Formato Productividad'!$T202+'Formato Productividad'!$V202+'Formato Productividad'!$U202)/'Formato Productividad'!$Q202),0)+'Formato Productividad'!$AL202</f>
        <v>0</v>
      </c>
      <c r="AN202" s="7">
        <f>IFERROR(('Formato Productividad'!$AM202/'Formato Productividad'!$N202)*('Formato Productividad'!$N202/'Formato Productividad'!$P202),0)</f>
        <v>0</v>
      </c>
      <c r="AO202" s="7">
        <f>IFERROR(('Formato Productividad'!$AG202/'Formato Productividad'!$O202)*('Formato Productividad'!$O202/'Formato Productividad'!$P202),0)</f>
        <v>0</v>
      </c>
      <c r="AP202" s="7">
        <f>'Formato Productividad'!$AN202+'Formato Productividad'!$AO202</f>
        <v>0</v>
      </c>
      <c r="AQ202" s="5"/>
      <c r="AR202" s="7">
        <f>IFERROR('Formato Productividad'!$AM202/'Formato Productividad'!$N202,0)</f>
        <v>0</v>
      </c>
      <c r="AS202" s="7">
        <f>IFERROR('Formato Productividad'!$AG202/'Formato Productividad'!$O202,0)</f>
        <v>0</v>
      </c>
      <c r="AT202" s="71">
        <f>IFERROR('Formato Productividad'!$AI202/'Formato Productividad'!$M202,0)</f>
        <v>0</v>
      </c>
      <c r="AU202" s="74"/>
    </row>
    <row r="203" spans="1:47" s="33" customFormat="1" ht="25.5" customHeight="1" x14ac:dyDescent="0.25">
      <c r="A203" s="39">
        <v>202</v>
      </c>
      <c r="B203" s="5"/>
      <c r="C203" s="5"/>
      <c r="D203" s="5"/>
      <c r="E203" s="6" t="str">
        <f>IFERROR(VLOOKUP(D203,'Formato validacion'!$E$2:$F$131,2,0),"Escoja un ESM")</f>
        <v>Escoja un ESM</v>
      </c>
      <c r="F203" s="31"/>
      <c r="G203" s="5"/>
      <c r="H203" s="5"/>
      <c r="I203" s="5"/>
      <c r="J203" s="5"/>
      <c r="K203" s="5"/>
      <c r="L203" s="6" t="str">
        <f>IFERROR(VLOOKUP(K203,Tabla4[[ESPECIALIDADES]:[ÁREA DE LA ESPECIALIDAD]],2,0),"Escoja una especialidad")</f>
        <v>Escoja una especialidad</v>
      </c>
      <c r="M203" s="5"/>
      <c r="N203" s="5"/>
      <c r="O203" s="5"/>
      <c r="P203" s="6">
        <f>'Formato Productividad'!$M203-'Formato Productividad'!$AI203</f>
        <v>0</v>
      </c>
      <c r="Q203" s="6" t="str">
        <f>IFERROR(VLOOKUP('Formato Productividad'!$K203,Tabla4[],3,0),"Escoja una especialidad")</f>
        <v>Escoja una especialidad</v>
      </c>
      <c r="R203" s="6" t="str">
        <f t="shared" si="12"/>
        <v>No aplica</v>
      </c>
      <c r="S203" s="5"/>
      <c r="T203" s="5"/>
      <c r="U203" s="5"/>
      <c r="V203" s="6">
        <f t="shared" si="13"/>
        <v>0</v>
      </c>
      <c r="W203" s="6" t="str">
        <f t="shared" si="14"/>
        <v>No aplica</v>
      </c>
      <c r="X203" s="35" t="str">
        <f t="shared" si="15"/>
        <v>No aplica</v>
      </c>
      <c r="Y203" s="37"/>
      <c r="Z203" s="38"/>
      <c r="AA203" s="36"/>
      <c r="AB203" s="38"/>
      <c r="AC203" s="37"/>
      <c r="AD203" s="38"/>
      <c r="AE203" s="37"/>
      <c r="AF203" s="38"/>
      <c r="AG203" s="37"/>
      <c r="AH203" s="38"/>
      <c r="AI203" s="36"/>
      <c r="AJ203" s="5"/>
      <c r="AK203" s="5"/>
      <c r="AL203" s="6">
        <f>IFERROR('Formato Productividad'!$Y203+'Formato Productividad'!$AA203+'Formato Productividad'!$AC203,0)+'Formato Productividad'!$AE203</f>
        <v>0</v>
      </c>
      <c r="AM203" s="6">
        <f>IFERROR((('Formato Productividad'!$T203+'Formato Productividad'!$V203+'Formato Productividad'!$U203)/'Formato Productividad'!$Q203),0)+'Formato Productividad'!$AL203</f>
        <v>0</v>
      </c>
      <c r="AN203" s="7">
        <f>IFERROR(('Formato Productividad'!$AM203/'Formato Productividad'!$N203)*('Formato Productividad'!$N203/'Formato Productividad'!$P203),0)</f>
        <v>0</v>
      </c>
      <c r="AO203" s="7">
        <f>IFERROR(('Formato Productividad'!$AG203/'Formato Productividad'!$O203)*('Formato Productividad'!$O203/'Formato Productividad'!$P203),0)</f>
        <v>0</v>
      </c>
      <c r="AP203" s="7">
        <f>'Formato Productividad'!$AN203+'Formato Productividad'!$AO203</f>
        <v>0</v>
      </c>
      <c r="AQ203" s="5"/>
      <c r="AR203" s="7">
        <f>IFERROR('Formato Productividad'!$AM203/'Formato Productividad'!$N203,0)</f>
        <v>0</v>
      </c>
      <c r="AS203" s="7">
        <f>IFERROR('Formato Productividad'!$AG203/'Formato Productividad'!$O203,0)</f>
        <v>0</v>
      </c>
      <c r="AT203" s="71">
        <f>IFERROR('Formato Productividad'!$AI203/'Formato Productividad'!$M203,0)</f>
        <v>0</v>
      </c>
      <c r="AU203" s="74"/>
    </row>
    <row r="204" spans="1:47" s="33" customFormat="1" ht="25.5" customHeight="1" x14ac:dyDescent="0.25">
      <c r="A204" s="39">
        <v>203</v>
      </c>
      <c r="B204" s="5"/>
      <c r="C204" s="5"/>
      <c r="D204" s="5"/>
      <c r="E204" s="6" t="str">
        <f>IFERROR(VLOOKUP(D204,'Formato validacion'!$E$2:$F$131,2,0),"Escoja un ESM")</f>
        <v>Escoja un ESM</v>
      </c>
      <c r="F204" s="31"/>
      <c r="G204" s="5"/>
      <c r="H204" s="5"/>
      <c r="I204" s="5"/>
      <c r="J204" s="5"/>
      <c r="K204" s="5"/>
      <c r="L204" s="6" t="str">
        <f>IFERROR(VLOOKUP(K204,Tabla4[[ESPECIALIDADES]:[ÁREA DE LA ESPECIALIDAD]],2,0),"Escoja una especialidad")</f>
        <v>Escoja una especialidad</v>
      </c>
      <c r="M204" s="5"/>
      <c r="N204" s="5"/>
      <c r="O204" s="5"/>
      <c r="P204" s="6">
        <f>'Formato Productividad'!$M204-'Formato Productividad'!$AI204</f>
        <v>0</v>
      </c>
      <c r="Q204" s="6" t="str">
        <f>IFERROR(VLOOKUP('Formato Productividad'!$K204,Tabla4[],3,0),"Escoja una especialidad")</f>
        <v>Escoja una especialidad</v>
      </c>
      <c r="R204" s="6" t="str">
        <f t="shared" si="12"/>
        <v>No aplica</v>
      </c>
      <c r="S204" s="5"/>
      <c r="T204" s="5"/>
      <c r="U204" s="5"/>
      <c r="V204" s="6">
        <f t="shared" si="13"/>
        <v>0</v>
      </c>
      <c r="W204" s="6" t="str">
        <f t="shared" si="14"/>
        <v>No aplica</v>
      </c>
      <c r="X204" s="35" t="str">
        <f t="shared" si="15"/>
        <v>No aplica</v>
      </c>
      <c r="Y204" s="37"/>
      <c r="Z204" s="38"/>
      <c r="AA204" s="36"/>
      <c r="AB204" s="38"/>
      <c r="AC204" s="37"/>
      <c r="AD204" s="38"/>
      <c r="AE204" s="37"/>
      <c r="AF204" s="38"/>
      <c r="AG204" s="37"/>
      <c r="AH204" s="38"/>
      <c r="AI204" s="36"/>
      <c r="AJ204" s="5"/>
      <c r="AK204" s="5"/>
      <c r="AL204" s="6">
        <f>IFERROR('Formato Productividad'!$Y204+'Formato Productividad'!$AA204+'Formato Productividad'!$AC204,0)+'Formato Productividad'!$AE204</f>
        <v>0</v>
      </c>
      <c r="AM204" s="6">
        <f>IFERROR((('Formato Productividad'!$T204+'Formato Productividad'!$V204+'Formato Productividad'!$U204)/'Formato Productividad'!$Q204),0)+'Formato Productividad'!$AL204</f>
        <v>0</v>
      </c>
      <c r="AN204" s="7">
        <f>IFERROR(('Formato Productividad'!$AM204/'Formato Productividad'!$N204)*('Formato Productividad'!$N204/'Formato Productividad'!$P204),0)</f>
        <v>0</v>
      </c>
      <c r="AO204" s="7">
        <f>IFERROR(('Formato Productividad'!$AG204/'Formato Productividad'!$O204)*('Formato Productividad'!$O204/'Formato Productividad'!$P204),0)</f>
        <v>0</v>
      </c>
      <c r="AP204" s="7">
        <f>'Formato Productividad'!$AN204+'Formato Productividad'!$AO204</f>
        <v>0</v>
      </c>
      <c r="AQ204" s="5"/>
      <c r="AR204" s="7">
        <f>IFERROR('Formato Productividad'!$AM204/'Formato Productividad'!$N204,0)</f>
        <v>0</v>
      </c>
      <c r="AS204" s="7">
        <f>IFERROR('Formato Productividad'!$AG204/'Formato Productividad'!$O204,0)</f>
        <v>0</v>
      </c>
      <c r="AT204" s="71">
        <f>IFERROR('Formato Productividad'!$AI204/'Formato Productividad'!$M204,0)</f>
        <v>0</v>
      </c>
      <c r="AU204" s="74"/>
    </row>
    <row r="205" spans="1:47" s="33" customFormat="1" ht="25.5" customHeight="1" x14ac:dyDescent="0.25">
      <c r="A205" s="39">
        <v>204</v>
      </c>
      <c r="B205" s="5"/>
      <c r="C205" s="5"/>
      <c r="D205" s="5"/>
      <c r="E205" s="6" t="str">
        <f>IFERROR(VLOOKUP(D205,'Formato validacion'!$E$2:$F$131,2,0),"Escoja un ESM")</f>
        <v>Escoja un ESM</v>
      </c>
      <c r="F205" s="31"/>
      <c r="G205" s="5"/>
      <c r="H205" s="5"/>
      <c r="I205" s="5"/>
      <c r="J205" s="5"/>
      <c r="K205" s="5"/>
      <c r="L205" s="6" t="str">
        <f>IFERROR(VLOOKUP(K205,Tabla4[[ESPECIALIDADES]:[ÁREA DE LA ESPECIALIDAD]],2,0),"Escoja una especialidad")</f>
        <v>Escoja una especialidad</v>
      </c>
      <c r="M205" s="5"/>
      <c r="N205" s="5"/>
      <c r="O205" s="5"/>
      <c r="P205" s="6">
        <f>'Formato Productividad'!$M205-'Formato Productividad'!$AI205</f>
        <v>0</v>
      </c>
      <c r="Q205" s="6" t="str">
        <f>IFERROR(VLOOKUP('Formato Productividad'!$K205,Tabla4[],3,0),"Escoja una especialidad")</f>
        <v>Escoja una especialidad</v>
      </c>
      <c r="R205" s="6" t="str">
        <f t="shared" si="12"/>
        <v>No aplica</v>
      </c>
      <c r="S205" s="5"/>
      <c r="T205" s="5"/>
      <c r="U205" s="5"/>
      <c r="V205" s="6">
        <f t="shared" si="13"/>
        <v>0</v>
      </c>
      <c r="W205" s="6" t="str">
        <f t="shared" si="14"/>
        <v>No aplica</v>
      </c>
      <c r="X205" s="35" t="str">
        <f t="shared" si="15"/>
        <v>No aplica</v>
      </c>
      <c r="Y205" s="37"/>
      <c r="Z205" s="38"/>
      <c r="AA205" s="36"/>
      <c r="AB205" s="38"/>
      <c r="AC205" s="37"/>
      <c r="AD205" s="38"/>
      <c r="AE205" s="37"/>
      <c r="AF205" s="38"/>
      <c r="AG205" s="37"/>
      <c r="AH205" s="38"/>
      <c r="AI205" s="36"/>
      <c r="AJ205" s="5"/>
      <c r="AK205" s="5"/>
      <c r="AL205" s="6">
        <f>IFERROR('Formato Productividad'!$Y205+'Formato Productividad'!$AA205+'Formato Productividad'!$AC205,0)+'Formato Productividad'!$AE205</f>
        <v>0</v>
      </c>
      <c r="AM205" s="6">
        <f>IFERROR((('Formato Productividad'!$T205+'Formato Productividad'!$V205+'Formato Productividad'!$U205)/'Formato Productividad'!$Q205),0)+'Formato Productividad'!$AL205</f>
        <v>0</v>
      </c>
      <c r="AN205" s="7">
        <f>IFERROR(('Formato Productividad'!$AM205/'Formato Productividad'!$N205)*('Formato Productividad'!$N205/'Formato Productividad'!$P205),0)</f>
        <v>0</v>
      </c>
      <c r="AO205" s="7">
        <f>IFERROR(('Formato Productividad'!$AG205/'Formato Productividad'!$O205)*('Formato Productividad'!$O205/'Formato Productividad'!$P205),0)</f>
        <v>0</v>
      </c>
      <c r="AP205" s="7">
        <f>'Formato Productividad'!$AN205+'Formato Productividad'!$AO205</f>
        <v>0</v>
      </c>
      <c r="AQ205" s="5"/>
      <c r="AR205" s="7">
        <f>IFERROR('Formato Productividad'!$AM205/'Formato Productividad'!$N205,0)</f>
        <v>0</v>
      </c>
      <c r="AS205" s="7">
        <f>IFERROR('Formato Productividad'!$AG205/'Formato Productividad'!$O205,0)</f>
        <v>0</v>
      </c>
      <c r="AT205" s="71">
        <f>IFERROR('Formato Productividad'!$AI205/'Formato Productividad'!$M205,0)</f>
        <v>0</v>
      </c>
      <c r="AU205" s="74"/>
    </row>
    <row r="206" spans="1:47" s="33" customFormat="1" ht="25.5" customHeight="1" x14ac:dyDescent="0.25">
      <c r="A206" s="39">
        <v>205</v>
      </c>
      <c r="B206" s="5"/>
      <c r="C206" s="5"/>
      <c r="D206" s="5"/>
      <c r="E206" s="6" t="str">
        <f>IFERROR(VLOOKUP(D206,'Formato validacion'!$E$2:$F$131,2,0),"Escoja un ESM")</f>
        <v>Escoja un ESM</v>
      </c>
      <c r="F206" s="31"/>
      <c r="G206" s="5"/>
      <c r="H206" s="5"/>
      <c r="I206" s="5"/>
      <c r="J206" s="5"/>
      <c r="K206" s="5"/>
      <c r="L206" s="6" t="str">
        <f>IFERROR(VLOOKUP(K206,Tabla4[[ESPECIALIDADES]:[ÁREA DE LA ESPECIALIDAD]],2,0),"Escoja una especialidad")</f>
        <v>Escoja una especialidad</v>
      </c>
      <c r="M206" s="5"/>
      <c r="N206" s="5"/>
      <c r="O206" s="5"/>
      <c r="P206" s="6">
        <f>'Formato Productividad'!$M206-'Formato Productividad'!$AI206</f>
        <v>0</v>
      </c>
      <c r="Q206" s="6" t="str">
        <f>IFERROR(VLOOKUP('Formato Productividad'!$K206,Tabla4[],3,0),"Escoja una especialidad")</f>
        <v>Escoja una especialidad</v>
      </c>
      <c r="R206" s="6" t="str">
        <f t="shared" si="12"/>
        <v>No aplica</v>
      </c>
      <c r="S206" s="5"/>
      <c r="T206" s="5"/>
      <c r="U206" s="5"/>
      <c r="V206" s="6">
        <f t="shared" si="13"/>
        <v>0</v>
      </c>
      <c r="W206" s="6" t="str">
        <f t="shared" si="14"/>
        <v>No aplica</v>
      </c>
      <c r="X206" s="35" t="str">
        <f t="shared" si="15"/>
        <v>No aplica</v>
      </c>
      <c r="Y206" s="37"/>
      <c r="Z206" s="38"/>
      <c r="AA206" s="36"/>
      <c r="AB206" s="38"/>
      <c r="AC206" s="37"/>
      <c r="AD206" s="38"/>
      <c r="AE206" s="37"/>
      <c r="AF206" s="38"/>
      <c r="AG206" s="37"/>
      <c r="AH206" s="38"/>
      <c r="AI206" s="36"/>
      <c r="AJ206" s="5"/>
      <c r="AK206" s="5"/>
      <c r="AL206" s="6">
        <f>IFERROR('Formato Productividad'!$Y206+'Formato Productividad'!$AA206+'Formato Productividad'!$AC206,0)+'Formato Productividad'!$AE206</f>
        <v>0</v>
      </c>
      <c r="AM206" s="6">
        <f>IFERROR((('Formato Productividad'!$T206+'Formato Productividad'!$V206+'Formato Productividad'!$U206)/'Formato Productividad'!$Q206),0)+'Formato Productividad'!$AL206</f>
        <v>0</v>
      </c>
      <c r="AN206" s="7">
        <f>IFERROR(('Formato Productividad'!$AM206/'Formato Productividad'!$N206)*('Formato Productividad'!$N206/'Formato Productividad'!$P206),0)</f>
        <v>0</v>
      </c>
      <c r="AO206" s="7">
        <f>IFERROR(('Formato Productividad'!$AG206/'Formato Productividad'!$O206)*('Formato Productividad'!$O206/'Formato Productividad'!$P206),0)</f>
        <v>0</v>
      </c>
      <c r="AP206" s="7">
        <f>'Formato Productividad'!$AN206+'Formato Productividad'!$AO206</f>
        <v>0</v>
      </c>
      <c r="AQ206" s="5"/>
      <c r="AR206" s="7">
        <f>IFERROR('Formato Productividad'!$AM206/'Formato Productividad'!$N206,0)</f>
        <v>0</v>
      </c>
      <c r="AS206" s="7">
        <f>IFERROR('Formato Productividad'!$AG206/'Formato Productividad'!$O206,0)</f>
        <v>0</v>
      </c>
      <c r="AT206" s="71">
        <f>IFERROR('Formato Productividad'!$AI206/'Formato Productividad'!$M206,0)</f>
        <v>0</v>
      </c>
      <c r="AU206" s="74"/>
    </row>
    <row r="207" spans="1:47" s="33" customFormat="1" ht="25.5" customHeight="1" x14ac:dyDescent="0.25">
      <c r="A207" s="39">
        <v>206</v>
      </c>
      <c r="B207" s="5"/>
      <c r="C207" s="5"/>
      <c r="D207" s="5"/>
      <c r="E207" s="6" t="str">
        <f>IFERROR(VLOOKUP(D207,'Formato validacion'!$E$2:$F$131,2,0),"Escoja un ESM")</f>
        <v>Escoja un ESM</v>
      </c>
      <c r="F207" s="31"/>
      <c r="G207" s="5"/>
      <c r="H207" s="5"/>
      <c r="I207" s="5"/>
      <c r="J207" s="5"/>
      <c r="K207" s="5"/>
      <c r="L207" s="6" t="str">
        <f>IFERROR(VLOOKUP(K207,Tabla4[[ESPECIALIDADES]:[ÁREA DE LA ESPECIALIDAD]],2,0),"Escoja una especialidad")</f>
        <v>Escoja una especialidad</v>
      </c>
      <c r="M207" s="5"/>
      <c r="N207" s="5"/>
      <c r="O207" s="5"/>
      <c r="P207" s="6">
        <f>'Formato Productividad'!$M207-'Formato Productividad'!$AI207</f>
        <v>0</v>
      </c>
      <c r="Q207" s="6" t="str">
        <f>IFERROR(VLOOKUP('Formato Productividad'!$K207,Tabla4[],3,0),"Escoja una especialidad")</f>
        <v>Escoja una especialidad</v>
      </c>
      <c r="R207" s="6" t="str">
        <f t="shared" si="12"/>
        <v>No aplica</v>
      </c>
      <c r="S207" s="5"/>
      <c r="T207" s="5"/>
      <c r="U207" s="5"/>
      <c r="V207" s="6">
        <f t="shared" si="13"/>
        <v>0</v>
      </c>
      <c r="W207" s="6" t="str">
        <f t="shared" si="14"/>
        <v>No aplica</v>
      </c>
      <c r="X207" s="35" t="str">
        <f t="shared" si="15"/>
        <v>No aplica</v>
      </c>
      <c r="Y207" s="37"/>
      <c r="Z207" s="38"/>
      <c r="AA207" s="36"/>
      <c r="AB207" s="38"/>
      <c r="AC207" s="37"/>
      <c r="AD207" s="38"/>
      <c r="AE207" s="37"/>
      <c r="AF207" s="38"/>
      <c r="AG207" s="37"/>
      <c r="AH207" s="38"/>
      <c r="AI207" s="36"/>
      <c r="AJ207" s="5"/>
      <c r="AK207" s="5"/>
      <c r="AL207" s="6">
        <f>IFERROR('Formato Productividad'!$Y207+'Formato Productividad'!$AA207+'Formato Productividad'!$AC207,0)+'Formato Productividad'!$AE207</f>
        <v>0</v>
      </c>
      <c r="AM207" s="6">
        <f>IFERROR((('Formato Productividad'!$T207+'Formato Productividad'!$V207+'Formato Productividad'!$U207)/'Formato Productividad'!$Q207),0)+'Formato Productividad'!$AL207</f>
        <v>0</v>
      </c>
      <c r="AN207" s="7">
        <f>IFERROR(('Formato Productividad'!$AM207/'Formato Productividad'!$N207)*('Formato Productividad'!$N207/'Formato Productividad'!$P207),0)</f>
        <v>0</v>
      </c>
      <c r="AO207" s="7">
        <f>IFERROR(('Formato Productividad'!$AG207/'Formato Productividad'!$O207)*('Formato Productividad'!$O207/'Formato Productividad'!$P207),0)</f>
        <v>0</v>
      </c>
      <c r="AP207" s="7">
        <f>'Formato Productividad'!$AN207+'Formato Productividad'!$AO207</f>
        <v>0</v>
      </c>
      <c r="AQ207" s="5"/>
      <c r="AR207" s="7">
        <f>IFERROR('Formato Productividad'!$AM207/'Formato Productividad'!$N207,0)</f>
        <v>0</v>
      </c>
      <c r="AS207" s="7">
        <f>IFERROR('Formato Productividad'!$AG207/'Formato Productividad'!$O207,0)</f>
        <v>0</v>
      </c>
      <c r="AT207" s="71">
        <f>IFERROR('Formato Productividad'!$AI207/'Formato Productividad'!$M207,0)</f>
        <v>0</v>
      </c>
      <c r="AU207" s="74"/>
    </row>
    <row r="208" spans="1:47" s="33" customFormat="1" ht="25.5" customHeight="1" x14ac:dyDescent="0.25">
      <c r="A208" s="39">
        <v>207</v>
      </c>
      <c r="B208" s="5"/>
      <c r="C208" s="5"/>
      <c r="D208" s="5"/>
      <c r="E208" s="6" t="str">
        <f>IFERROR(VLOOKUP(D208,'Formato validacion'!$E$2:$F$131,2,0),"Escoja un ESM")</f>
        <v>Escoja un ESM</v>
      </c>
      <c r="F208" s="31"/>
      <c r="G208" s="5"/>
      <c r="H208" s="5"/>
      <c r="I208" s="5"/>
      <c r="J208" s="5"/>
      <c r="K208" s="5"/>
      <c r="L208" s="6" t="str">
        <f>IFERROR(VLOOKUP(K208,Tabla4[[ESPECIALIDADES]:[ÁREA DE LA ESPECIALIDAD]],2,0),"Escoja una especialidad")</f>
        <v>Escoja una especialidad</v>
      </c>
      <c r="M208" s="5"/>
      <c r="N208" s="5"/>
      <c r="O208" s="5"/>
      <c r="P208" s="6">
        <f>'Formato Productividad'!$M208-'Formato Productividad'!$AI208</f>
        <v>0</v>
      </c>
      <c r="Q208" s="6" t="str">
        <f>IFERROR(VLOOKUP('Formato Productividad'!$K208,Tabla4[],3,0),"Escoja una especialidad")</f>
        <v>Escoja una especialidad</v>
      </c>
      <c r="R208" s="6" t="str">
        <f t="shared" si="12"/>
        <v>No aplica</v>
      </c>
      <c r="S208" s="5"/>
      <c r="T208" s="5"/>
      <c r="U208" s="5"/>
      <c r="V208" s="6">
        <f t="shared" si="13"/>
        <v>0</v>
      </c>
      <c r="W208" s="6" t="str">
        <f t="shared" si="14"/>
        <v>No aplica</v>
      </c>
      <c r="X208" s="35" t="str">
        <f t="shared" si="15"/>
        <v>No aplica</v>
      </c>
      <c r="Y208" s="37"/>
      <c r="Z208" s="38"/>
      <c r="AA208" s="36"/>
      <c r="AB208" s="38"/>
      <c r="AC208" s="37"/>
      <c r="AD208" s="38"/>
      <c r="AE208" s="37"/>
      <c r="AF208" s="38"/>
      <c r="AG208" s="37"/>
      <c r="AH208" s="38"/>
      <c r="AI208" s="36"/>
      <c r="AJ208" s="5"/>
      <c r="AK208" s="5"/>
      <c r="AL208" s="6">
        <f>IFERROR('Formato Productividad'!$Y208+'Formato Productividad'!$AA208+'Formato Productividad'!$AC208,0)+'Formato Productividad'!$AE208</f>
        <v>0</v>
      </c>
      <c r="AM208" s="6">
        <f>IFERROR((('Formato Productividad'!$T208+'Formato Productividad'!$V208+'Formato Productividad'!$U208)/'Formato Productividad'!$Q208),0)+'Formato Productividad'!$AL208</f>
        <v>0</v>
      </c>
      <c r="AN208" s="7">
        <f>IFERROR(('Formato Productividad'!$AM208/'Formato Productividad'!$N208)*('Formato Productividad'!$N208/'Formato Productividad'!$P208),0)</f>
        <v>0</v>
      </c>
      <c r="AO208" s="7">
        <f>IFERROR(('Formato Productividad'!$AG208/'Formato Productividad'!$O208)*('Formato Productividad'!$O208/'Formato Productividad'!$P208),0)</f>
        <v>0</v>
      </c>
      <c r="AP208" s="7">
        <f>'Formato Productividad'!$AN208+'Formato Productividad'!$AO208</f>
        <v>0</v>
      </c>
      <c r="AQ208" s="5"/>
      <c r="AR208" s="7">
        <f>IFERROR('Formato Productividad'!$AM208/'Formato Productividad'!$N208,0)</f>
        <v>0</v>
      </c>
      <c r="AS208" s="7">
        <f>IFERROR('Formato Productividad'!$AG208/'Formato Productividad'!$O208,0)</f>
        <v>0</v>
      </c>
      <c r="AT208" s="71">
        <f>IFERROR('Formato Productividad'!$AI208/'Formato Productividad'!$M208,0)</f>
        <v>0</v>
      </c>
      <c r="AU208" s="74"/>
    </row>
    <row r="209" spans="1:47" s="33" customFormat="1" ht="25.5" customHeight="1" x14ac:dyDescent="0.25">
      <c r="A209" s="39">
        <v>208</v>
      </c>
      <c r="B209" s="5"/>
      <c r="C209" s="5"/>
      <c r="D209" s="5"/>
      <c r="E209" s="6" t="str">
        <f>IFERROR(VLOOKUP(D209,'Formato validacion'!$E$2:$F$131,2,0),"Escoja un ESM")</f>
        <v>Escoja un ESM</v>
      </c>
      <c r="F209" s="31"/>
      <c r="G209" s="5"/>
      <c r="H209" s="5"/>
      <c r="I209" s="5"/>
      <c r="J209" s="5"/>
      <c r="K209" s="5"/>
      <c r="L209" s="6" t="str">
        <f>IFERROR(VLOOKUP(K209,Tabla4[[ESPECIALIDADES]:[ÁREA DE LA ESPECIALIDAD]],2,0),"Escoja una especialidad")</f>
        <v>Escoja una especialidad</v>
      </c>
      <c r="M209" s="5"/>
      <c r="N209" s="5"/>
      <c r="O209" s="5"/>
      <c r="P209" s="6">
        <f>'Formato Productividad'!$M209-'Formato Productividad'!$AI209</f>
        <v>0</v>
      </c>
      <c r="Q209" s="6" t="str">
        <f>IFERROR(VLOOKUP('Formato Productividad'!$K209,Tabla4[],3,0),"Escoja una especialidad")</f>
        <v>Escoja una especialidad</v>
      </c>
      <c r="R209" s="6" t="str">
        <f t="shared" si="12"/>
        <v>No aplica</v>
      </c>
      <c r="S209" s="5"/>
      <c r="T209" s="5"/>
      <c r="U209" s="5"/>
      <c r="V209" s="6">
        <f t="shared" si="13"/>
        <v>0</v>
      </c>
      <c r="W209" s="6" t="str">
        <f t="shared" si="14"/>
        <v>No aplica</v>
      </c>
      <c r="X209" s="35" t="str">
        <f t="shared" si="15"/>
        <v>No aplica</v>
      </c>
      <c r="Y209" s="37"/>
      <c r="Z209" s="38"/>
      <c r="AA209" s="36"/>
      <c r="AB209" s="38"/>
      <c r="AC209" s="37"/>
      <c r="AD209" s="38"/>
      <c r="AE209" s="37"/>
      <c r="AF209" s="38"/>
      <c r="AG209" s="37"/>
      <c r="AH209" s="38"/>
      <c r="AI209" s="36"/>
      <c r="AJ209" s="5"/>
      <c r="AK209" s="5"/>
      <c r="AL209" s="6">
        <f>IFERROR('Formato Productividad'!$Y209+'Formato Productividad'!$AA209+'Formato Productividad'!$AC209,0)+'Formato Productividad'!$AE209</f>
        <v>0</v>
      </c>
      <c r="AM209" s="6">
        <f>IFERROR((('Formato Productividad'!$T209+'Formato Productividad'!$V209+'Formato Productividad'!$U209)/'Formato Productividad'!$Q209),0)+'Formato Productividad'!$AL209</f>
        <v>0</v>
      </c>
      <c r="AN209" s="7">
        <f>IFERROR(('Formato Productividad'!$AM209/'Formato Productividad'!$N209)*('Formato Productividad'!$N209/'Formato Productividad'!$P209),0)</f>
        <v>0</v>
      </c>
      <c r="AO209" s="7">
        <f>IFERROR(('Formato Productividad'!$AG209/'Formato Productividad'!$O209)*('Formato Productividad'!$O209/'Formato Productividad'!$P209),0)</f>
        <v>0</v>
      </c>
      <c r="AP209" s="7">
        <f>'Formato Productividad'!$AN209+'Formato Productividad'!$AO209</f>
        <v>0</v>
      </c>
      <c r="AQ209" s="5"/>
      <c r="AR209" s="7">
        <f>IFERROR('Formato Productividad'!$AM209/'Formato Productividad'!$N209,0)</f>
        <v>0</v>
      </c>
      <c r="AS209" s="7">
        <f>IFERROR('Formato Productividad'!$AG209/'Formato Productividad'!$O209,0)</f>
        <v>0</v>
      </c>
      <c r="AT209" s="71">
        <f>IFERROR('Formato Productividad'!$AI209/'Formato Productividad'!$M209,0)</f>
        <v>0</v>
      </c>
      <c r="AU209" s="74"/>
    </row>
    <row r="210" spans="1:47" s="33" customFormat="1" ht="25.5" customHeight="1" x14ac:dyDescent="0.25">
      <c r="A210" s="39">
        <v>209</v>
      </c>
      <c r="B210" s="5"/>
      <c r="C210" s="5"/>
      <c r="D210" s="5"/>
      <c r="E210" s="6" t="str">
        <f>IFERROR(VLOOKUP(D210,'Formato validacion'!$E$2:$F$131,2,0),"Escoja un ESM")</f>
        <v>Escoja un ESM</v>
      </c>
      <c r="F210" s="31"/>
      <c r="G210" s="5"/>
      <c r="H210" s="5"/>
      <c r="I210" s="5"/>
      <c r="J210" s="5"/>
      <c r="K210" s="5"/>
      <c r="L210" s="6" t="str">
        <f>IFERROR(VLOOKUP(K210,Tabla4[[ESPECIALIDADES]:[ÁREA DE LA ESPECIALIDAD]],2,0),"Escoja una especialidad")</f>
        <v>Escoja una especialidad</v>
      </c>
      <c r="M210" s="5"/>
      <c r="N210" s="5"/>
      <c r="O210" s="5"/>
      <c r="P210" s="6">
        <f>'Formato Productividad'!$M210-'Formato Productividad'!$AI210</f>
        <v>0</v>
      </c>
      <c r="Q210" s="6" t="str">
        <f>IFERROR(VLOOKUP('Formato Productividad'!$K210,Tabla4[],3,0),"Escoja una especialidad")</f>
        <v>Escoja una especialidad</v>
      </c>
      <c r="R210" s="6" t="str">
        <f t="shared" si="12"/>
        <v>No aplica</v>
      </c>
      <c r="S210" s="5"/>
      <c r="T210" s="5"/>
      <c r="U210" s="5"/>
      <c r="V210" s="6">
        <f t="shared" si="13"/>
        <v>0</v>
      </c>
      <c r="W210" s="6" t="str">
        <f t="shared" si="14"/>
        <v>No aplica</v>
      </c>
      <c r="X210" s="35" t="str">
        <f t="shared" si="15"/>
        <v>No aplica</v>
      </c>
      <c r="Y210" s="37"/>
      <c r="Z210" s="38"/>
      <c r="AA210" s="36"/>
      <c r="AB210" s="38"/>
      <c r="AC210" s="37"/>
      <c r="AD210" s="38"/>
      <c r="AE210" s="37"/>
      <c r="AF210" s="38"/>
      <c r="AG210" s="37"/>
      <c r="AH210" s="38"/>
      <c r="AI210" s="36"/>
      <c r="AJ210" s="5"/>
      <c r="AK210" s="5"/>
      <c r="AL210" s="6">
        <f>IFERROR('Formato Productividad'!$Y210+'Formato Productividad'!$AA210+'Formato Productividad'!$AC210,0)+'Formato Productividad'!$AE210</f>
        <v>0</v>
      </c>
      <c r="AM210" s="6">
        <f>IFERROR((('Formato Productividad'!$T210+'Formato Productividad'!$V210+'Formato Productividad'!$U210)/'Formato Productividad'!$Q210),0)+'Formato Productividad'!$AL210</f>
        <v>0</v>
      </c>
      <c r="AN210" s="7">
        <f>IFERROR(('Formato Productividad'!$AM210/'Formato Productividad'!$N210)*('Formato Productividad'!$N210/'Formato Productividad'!$P210),0)</f>
        <v>0</v>
      </c>
      <c r="AO210" s="7">
        <f>IFERROR(('Formato Productividad'!$AG210/'Formato Productividad'!$O210)*('Formato Productividad'!$O210/'Formato Productividad'!$P210),0)</f>
        <v>0</v>
      </c>
      <c r="AP210" s="7">
        <f>'Formato Productividad'!$AN210+'Formato Productividad'!$AO210</f>
        <v>0</v>
      </c>
      <c r="AQ210" s="5"/>
      <c r="AR210" s="7">
        <f>IFERROR('Formato Productividad'!$AM210/'Formato Productividad'!$N210,0)</f>
        <v>0</v>
      </c>
      <c r="AS210" s="7">
        <f>IFERROR('Formato Productividad'!$AG210/'Formato Productividad'!$O210,0)</f>
        <v>0</v>
      </c>
      <c r="AT210" s="71">
        <f>IFERROR('Formato Productividad'!$AI210/'Formato Productividad'!$M210,0)</f>
        <v>0</v>
      </c>
      <c r="AU210" s="74"/>
    </row>
    <row r="211" spans="1:47" s="33" customFormat="1" ht="25.5" customHeight="1" x14ac:dyDescent="0.25">
      <c r="A211" s="39">
        <v>210</v>
      </c>
      <c r="B211" s="5"/>
      <c r="C211" s="5"/>
      <c r="D211" s="5"/>
      <c r="E211" s="6" t="str">
        <f>IFERROR(VLOOKUP(D211,'Formato validacion'!$E$2:$F$131,2,0),"Escoja un ESM")</f>
        <v>Escoja un ESM</v>
      </c>
      <c r="F211" s="31"/>
      <c r="G211" s="5"/>
      <c r="H211" s="5"/>
      <c r="I211" s="5"/>
      <c r="J211" s="5"/>
      <c r="K211" s="5"/>
      <c r="L211" s="6" t="str">
        <f>IFERROR(VLOOKUP(K211,Tabla4[[ESPECIALIDADES]:[ÁREA DE LA ESPECIALIDAD]],2,0),"Escoja una especialidad")</f>
        <v>Escoja una especialidad</v>
      </c>
      <c r="M211" s="5"/>
      <c r="N211" s="5"/>
      <c r="O211" s="5"/>
      <c r="P211" s="6">
        <f>'Formato Productividad'!$M211-'Formato Productividad'!$AI211</f>
        <v>0</v>
      </c>
      <c r="Q211" s="6" t="str">
        <f>IFERROR(VLOOKUP('Formato Productividad'!$K211,Tabla4[],3,0),"Escoja una especialidad")</f>
        <v>Escoja una especialidad</v>
      </c>
      <c r="R211" s="6" t="str">
        <f t="shared" si="12"/>
        <v>No aplica</v>
      </c>
      <c r="S211" s="5"/>
      <c r="T211" s="5"/>
      <c r="U211" s="5"/>
      <c r="V211" s="6">
        <f t="shared" si="13"/>
        <v>0</v>
      </c>
      <c r="W211" s="6" t="str">
        <f t="shared" si="14"/>
        <v>No aplica</v>
      </c>
      <c r="X211" s="35" t="str">
        <f t="shared" si="15"/>
        <v>No aplica</v>
      </c>
      <c r="Y211" s="37"/>
      <c r="Z211" s="38"/>
      <c r="AA211" s="36"/>
      <c r="AB211" s="38"/>
      <c r="AC211" s="37"/>
      <c r="AD211" s="38"/>
      <c r="AE211" s="37"/>
      <c r="AF211" s="38"/>
      <c r="AG211" s="37"/>
      <c r="AH211" s="38"/>
      <c r="AI211" s="36"/>
      <c r="AJ211" s="5"/>
      <c r="AK211" s="5"/>
      <c r="AL211" s="6">
        <f>IFERROR('Formato Productividad'!$Y211+'Formato Productividad'!$AA211+'Formato Productividad'!$AC211,0)+'Formato Productividad'!$AE211</f>
        <v>0</v>
      </c>
      <c r="AM211" s="6">
        <f>IFERROR((('Formato Productividad'!$T211+'Formato Productividad'!$V211+'Formato Productividad'!$U211)/'Formato Productividad'!$Q211),0)+'Formato Productividad'!$AL211</f>
        <v>0</v>
      </c>
      <c r="AN211" s="7">
        <f>IFERROR(('Formato Productividad'!$AM211/'Formato Productividad'!$N211)*('Formato Productividad'!$N211/'Formato Productividad'!$P211),0)</f>
        <v>0</v>
      </c>
      <c r="AO211" s="7">
        <f>IFERROR(('Formato Productividad'!$AG211/'Formato Productividad'!$O211)*('Formato Productividad'!$O211/'Formato Productividad'!$P211),0)</f>
        <v>0</v>
      </c>
      <c r="AP211" s="7">
        <f>'Formato Productividad'!$AN211+'Formato Productividad'!$AO211</f>
        <v>0</v>
      </c>
      <c r="AQ211" s="5"/>
      <c r="AR211" s="7">
        <f>IFERROR('Formato Productividad'!$AM211/'Formato Productividad'!$N211,0)</f>
        <v>0</v>
      </c>
      <c r="AS211" s="7">
        <f>IFERROR('Formato Productividad'!$AG211/'Formato Productividad'!$O211,0)</f>
        <v>0</v>
      </c>
      <c r="AT211" s="71">
        <f>IFERROR('Formato Productividad'!$AI211/'Formato Productividad'!$M211,0)</f>
        <v>0</v>
      </c>
      <c r="AU211" s="74"/>
    </row>
    <row r="212" spans="1:47" s="33" customFormat="1" ht="25.5" customHeight="1" x14ac:dyDescent="0.25">
      <c r="A212" s="39">
        <v>211</v>
      </c>
      <c r="B212" s="5"/>
      <c r="C212" s="5"/>
      <c r="D212" s="5"/>
      <c r="E212" s="6" t="str">
        <f>IFERROR(VLOOKUP(D212,'Formato validacion'!$E$2:$F$131,2,0),"Escoja un ESM")</f>
        <v>Escoja un ESM</v>
      </c>
      <c r="F212" s="31"/>
      <c r="G212" s="5"/>
      <c r="H212" s="5"/>
      <c r="I212" s="5"/>
      <c r="J212" s="5"/>
      <c r="K212" s="5"/>
      <c r="L212" s="6" t="str">
        <f>IFERROR(VLOOKUP(K212,Tabla4[[ESPECIALIDADES]:[ÁREA DE LA ESPECIALIDAD]],2,0),"Escoja una especialidad")</f>
        <v>Escoja una especialidad</v>
      </c>
      <c r="M212" s="5"/>
      <c r="N212" s="5"/>
      <c r="O212" s="5"/>
      <c r="P212" s="6">
        <f>'Formato Productividad'!$M212-'Formato Productividad'!$AI212</f>
        <v>0</v>
      </c>
      <c r="Q212" s="6" t="str">
        <f>IFERROR(VLOOKUP('Formato Productividad'!$K212,Tabla4[],3,0),"Escoja una especialidad")</f>
        <v>Escoja una especialidad</v>
      </c>
      <c r="R212" s="6" t="str">
        <f t="shared" si="12"/>
        <v>No aplica</v>
      </c>
      <c r="S212" s="5"/>
      <c r="T212" s="5"/>
      <c r="U212" s="5"/>
      <c r="V212" s="6">
        <f t="shared" si="13"/>
        <v>0</v>
      </c>
      <c r="W212" s="6" t="str">
        <f t="shared" si="14"/>
        <v>No aplica</v>
      </c>
      <c r="X212" s="35" t="str">
        <f t="shared" si="15"/>
        <v>No aplica</v>
      </c>
      <c r="Y212" s="37"/>
      <c r="Z212" s="38"/>
      <c r="AA212" s="36"/>
      <c r="AB212" s="38"/>
      <c r="AC212" s="37"/>
      <c r="AD212" s="38"/>
      <c r="AE212" s="37"/>
      <c r="AF212" s="38"/>
      <c r="AG212" s="37"/>
      <c r="AH212" s="38"/>
      <c r="AI212" s="36"/>
      <c r="AJ212" s="5"/>
      <c r="AK212" s="5"/>
      <c r="AL212" s="6">
        <f>IFERROR('Formato Productividad'!$Y212+'Formato Productividad'!$AA212+'Formato Productividad'!$AC212,0)+'Formato Productividad'!$AE212</f>
        <v>0</v>
      </c>
      <c r="AM212" s="6">
        <f>IFERROR((('Formato Productividad'!$T212+'Formato Productividad'!$V212+'Formato Productividad'!$U212)/'Formato Productividad'!$Q212),0)+'Formato Productividad'!$AL212</f>
        <v>0</v>
      </c>
      <c r="AN212" s="7">
        <f>IFERROR(('Formato Productividad'!$AM212/'Formato Productividad'!$N212)*('Formato Productividad'!$N212/'Formato Productividad'!$P212),0)</f>
        <v>0</v>
      </c>
      <c r="AO212" s="7">
        <f>IFERROR(('Formato Productividad'!$AG212/'Formato Productividad'!$O212)*('Formato Productividad'!$O212/'Formato Productividad'!$P212),0)</f>
        <v>0</v>
      </c>
      <c r="AP212" s="7">
        <f>'Formato Productividad'!$AN212+'Formato Productividad'!$AO212</f>
        <v>0</v>
      </c>
      <c r="AQ212" s="5"/>
      <c r="AR212" s="7">
        <f>IFERROR('Formato Productividad'!$AM212/'Formato Productividad'!$N212,0)</f>
        <v>0</v>
      </c>
      <c r="AS212" s="7">
        <f>IFERROR('Formato Productividad'!$AG212/'Formato Productividad'!$O212,0)</f>
        <v>0</v>
      </c>
      <c r="AT212" s="71">
        <f>IFERROR('Formato Productividad'!$AI212/'Formato Productividad'!$M212,0)</f>
        <v>0</v>
      </c>
      <c r="AU212" s="74"/>
    </row>
    <row r="213" spans="1:47" s="33" customFormat="1" ht="25.5" customHeight="1" x14ac:dyDescent="0.25">
      <c r="A213" s="39">
        <v>212</v>
      </c>
      <c r="B213" s="5"/>
      <c r="C213" s="5"/>
      <c r="D213" s="5"/>
      <c r="E213" s="6" t="str">
        <f>IFERROR(VLOOKUP(D213,'Formato validacion'!$E$2:$F$131,2,0),"Escoja un ESM")</f>
        <v>Escoja un ESM</v>
      </c>
      <c r="F213" s="31"/>
      <c r="G213" s="5"/>
      <c r="H213" s="5"/>
      <c r="I213" s="5"/>
      <c r="J213" s="5"/>
      <c r="K213" s="5"/>
      <c r="L213" s="6" t="str">
        <f>IFERROR(VLOOKUP(K213,Tabla4[[ESPECIALIDADES]:[ÁREA DE LA ESPECIALIDAD]],2,0),"Escoja una especialidad")</f>
        <v>Escoja una especialidad</v>
      </c>
      <c r="M213" s="5"/>
      <c r="N213" s="5"/>
      <c r="O213" s="5"/>
      <c r="P213" s="6">
        <f>'Formato Productividad'!$M213-'Formato Productividad'!$AI213</f>
        <v>0</v>
      </c>
      <c r="Q213" s="6" t="str">
        <f>IFERROR(VLOOKUP('Formato Productividad'!$K213,Tabla4[],3,0),"Escoja una especialidad")</f>
        <v>Escoja una especialidad</v>
      </c>
      <c r="R213" s="6" t="str">
        <f t="shared" si="12"/>
        <v>No aplica</v>
      </c>
      <c r="S213" s="5"/>
      <c r="T213" s="5"/>
      <c r="U213" s="5"/>
      <c r="V213" s="6">
        <f t="shared" si="13"/>
        <v>0</v>
      </c>
      <c r="W213" s="6" t="str">
        <f t="shared" si="14"/>
        <v>No aplica</v>
      </c>
      <c r="X213" s="35" t="str">
        <f t="shared" si="15"/>
        <v>No aplica</v>
      </c>
      <c r="Y213" s="37"/>
      <c r="Z213" s="38"/>
      <c r="AA213" s="36"/>
      <c r="AB213" s="38"/>
      <c r="AC213" s="37"/>
      <c r="AD213" s="38"/>
      <c r="AE213" s="37"/>
      <c r="AF213" s="38"/>
      <c r="AG213" s="37"/>
      <c r="AH213" s="38"/>
      <c r="AI213" s="36"/>
      <c r="AJ213" s="5"/>
      <c r="AK213" s="5"/>
      <c r="AL213" s="6">
        <f>IFERROR('Formato Productividad'!$Y213+'Formato Productividad'!$AA213+'Formato Productividad'!$AC213,0)+'Formato Productividad'!$AE213</f>
        <v>0</v>
      </c>
      <c r="AM213" s="6">
        <f>IFERROR((('Formato Productividad'!$T213+'Formato Productividad'!$V213+'Formato Productividad'!$U213)/'Formato Productividad'!$Q213),0)+'Formato Productividad'!$AL213</f>
        <v>0</v>
      </c>
      <c r="AN213" s="7">
        <f>IFERROR(('Formato Productividad'!$AM213/'Formato Productividad'!$N213)*('Formato Productividad'!$N213/'Formato Productividad'!$P213),0)</f>
        <v>0</v>
      </c>
      <c r="AO213" s="7">
        <f>IFERROR(('Formato Productividad'!$AG213/'Formato Productividad'!$O213)*('Formato Productividad'!$O213/'Formato Productividad'!$P213),0)</f>
        <v>0</v>
      </c>
      <c r="AP213" s="7">
        <f>'Formato Productividad'!$AN213+'Formato Productividad'!$AO213</f>
        <v>0</v>
      </c>
      <c r="AQ213" s="5"/>
      <c r="AR213" s="7">
        <f>IFERROR('Formato Productividad'!$AM213/'Formato Productividad'!$N213,0)</f>
        <v>0</v>
      </c>
      <c r="AS213" s="7">
        <f>IFERROR('Formato Productividad'!$AG213/'Formato Productividad'!$O213,0)</f>
        <v>0</v>
      </c>
      <c r="AT213" s="71">
        <f>IFERROR('Formato Productividad'!$AI213/'Formato Productividad'!$M213,0)</f>
        <v>0</v>
      </c>
      <c r="AU213" s="74"/>
    </row>
    <row r="214" spans="1:47" s="33" customFormat="1" ht="25.5" customHeight="1" x14ac:dyDescent="0.25">
      <c r="A214" s="39">
        <v>213</v>
      </c>
      <c r="B214" s="5"/>
      <c r="C214" s="5"/>
      <c r="D214" s="5"/>
      <c r="E214" s="6" t="str">
        <f>IFERROR(VLOOKUP(D214,'Formato validacion'!$E$2:$F$131,2,0),"Escoja un ESM")</f>
        <v>Escoja un ESM</v>
      </c>
      <c r="F214" s="31"/>
      <c r="G214" s="5"/>
      <c r="H214" s="5"/>
      <c r="I214" s="5"/>
      <c r="J214" s="5"/>
      <c r="K214" s="5"/>
      <c r="L214" s="6" t="str">
        <f>IFERROR(VLOOKUP(K214,Tabla4[[ESPECIALIDADES]:[ÁREA DE LA ESPECIALIDAD]],2,0),"Escoja una especialidad")</f>
        <v>Escoja una especialidad</v>
      </c>
      <c r="M214" s="5"/>
      <c r="N214" s="5"/>
      <c r="O214" s="5"/>
      <c r="P214" s="6">
        <f>'Formato Productividad'!$M214-'Formato Productividad'!$AI214</f>
        <v>0</v>
      </c>
      <c r="Q214" s="6" t="str">
        <f>IFERROR(VLOOKUP('Formato Productividad'!$K214,Tabla4[],3,0),"Escoja una especialidad")</f>
        <v>Escoja una especialidad</v>
      </c>
      <c r="R214" s="6" t="str">
        <f t="shared" si="12"/>
        <v>No aplica</v>
      </c>
      <c r="S214" s="5"/>
      <c r="T214" s="5"/>
      <c r="U214" s="5"/>
      <c r="V214" s="6">
        <f t="shared" si="13"/>
        <v>0</v>
      </c>
      <c r="W214" s="6" t="str">
        <f t="shared" si="14"/>
        <v>No aplica</v>
      </c>
      <c r="X214" s="35" t="str">
        <f t="shared" si="15"/>
        <v>No aplica</v>
      </c>
      <c r="Y214" s="37"/>
      <c r="Z214" s="38"/>
      <c r="AA214" s="36"/>
      <c r="AB214" s="38"/>
      <c r="AC214" s="37"/>
      <c r="AD214" s="38"/>
      <c r="AE214" s="37"/>
      <c r="AF214" s="38"/>
      <c r="AG214" s="37"/>
      <c r="AH214" s="38"/>
      <c r="AI214" s="36"/>
      <c r="AJ214" s="5"/>
      <c r="AK214" s="5"/>
      <c r="AL214" s="6">
        <f>IFERROR('Formato Productividad'!$Y214+'Formato Productividad'!$AA214+'Formato Productividad'!$AC214,0)+'Formato Productividad'!$AE214</f>
        <v>0</v>
      </c>
      <c r="AM214" s="6">
        <f>IFERROR((('Formato Productividad'!$T214+'Formato Productividad'!$V214+'Formato Productividad'!$U214)/'Formato Productividad'!$Q214),0)+'Formato Productividad'!$AL214</f>
        <v>0</v>
      </c>
      <c r="AN214" s="7">
        <f>IFERROR(('Formato Productividad'!$AM214/'Formato Productividad'!$N214)*('Formato Productividad'!$N214/'Formato Productividad'!$P214),0)</f>
        <v>0</v>
      </c>
      <c r="AO214" s="7">
        <f>IFERROR(('Formato Productividad'!$AG214/'Formato Productividad'!$O214)*('Formato Productividad'!$O214/'Formato Productividad'!$P214),0)</f>
        <v>0</v>
      </c>
      <c r="AP214" s="7">
        <f>'Formato Productividad'!$AN214+'Formato Productividad'!$AO214</f>
        <v>0</v>
      </c>
      <c r="AQ214" s="5"/>
      <c r="AR214" s="7">
        <f>IFERROR('Formato Productividad'!$AM214/'Formato Productividad'!$N214,0)</f>
        <v>0</v>
      </c>
      <c r="AS214" s="7">
        <f>IFERROR('Formato Productividad'!$AG214/'Formato Productividad'!$O214,0)</f>
        <v>0</v>
      </c>
      <c r="AT214" s="71">
        <f>IFERROR('Formato Productividad'!$AI214/'Formato Productividad'!$M214,0)</f>
        <v>0</v>
      </c>
      <c r="AU214" s="74"/>
    </row>
    <row r="215" spans="1:47" s="33" customFormat="1" ht="25.5" customHeight="1" x14ac:dyDescent="0.25">
      <c r="A215" s="39">
        <v>214</v>
      </c>
      <c r="B215" s="5"/>
      <c r="C215" s="5"/>
      <c r="D215" s="5"/>
      <c r="E215" s="6" t="str">
        <f>IFERROR(VLOOKUP(D215,'Formato validacion'!$E$2:$F$131,2,0),"Escoja un ESM")</f>
        <v>Escoja un ESM</v>
      </c>
      <c r="F215" s="31"/>
      <c r="G215" s="5"/>
      <c r="H215" s="5"/>
      <c r="I215" s="5"/>
      <c r="J215" s="5"/>
      <c r="K215" s="5"/>
      <c r="L215" s="6" t="str">
        <f>IFERROR(VLOOKUP(K215,Tabla4[[ESPECIALIDADES]:[ÁREA DE LA ESPECIALIDAD]],2,0),"Escoja una especialidad")</f>
        <v>Escoja una especialidad</v>
      </c>
      <c r="M215" s="5"/>
      <c r="N215" s="5"/>
      <c r="O215" s="5"/>
      <c r="P215" s="6">
        <f>'Formato Productividad'!$M215-'Formato Productividad'!$AI215</f>
        <v>0</v>
      </c>
      <c r="Q215" s="6" t="str">
        <f>IFERROR(VLOOKUP('Formato Productividad'!$K215,Tabla4[],3,0),"Escoja una especialidad")</f>
        <v>Escoja una especialidad</v>
      </c>
      <c r="R215" s="6" t="str">
        <f t="shared" si="12"/>
        <v>No aplica</v>
      </c>
      <c r="S215" s="5"/>
      <c r="T215" s="5"/>
      <c r="U215" s="5"/>
      <c r="V215" s="6">
        <f t="shared" si="13"/>
        <v>0</v>
      </c>
      <c r="W215" s="6" t="str">
        <f t="shared" si="14"/>
        <v>No aplica</v>
      </c>
      <c r="X215" s="35" t="str">
        <f t="shared" si="15"/>
        <v>No aplica</v>
      </c>
      <c r="Y215" s="37"/>
      <c r="Z215" s="38"/>
      <c r="AA215" s="36"/>
      <c r="AB215" s="38"/>
      <c r="AC215" s="37"/>
      <c r="AD215" s="38"/>
      <c r="AE215" s="37"/>
      <c r="AF215" s="38"/>
      <c r="AG215" s="37"/>
      <c r="AH215" s="38"/>
      <c r="AI215" s="36"/>
      <c r="AJ215" s="5"/>
      <c r="AK215" s="5"/>
      <c r="AL215" s="6">
        <f>IFERROR('Formato Productividad'!$Y215+'Formato Productividad'!$AA215+'Formato Productividad'!$AC215,0)+'Formato Productividad'!$AE215</f>
        <v>0</v>
      </c>
      <c r="AM215" s="6">
        <f>IFERROR((('Formato Productividad'!$T215+'Formato Productividad'!$V215+'Formato Productividad'!$U215)/'Formato Productividad'!$Q215),0)+'Formato Productividad'!$AL215</f>
        <v>0</v>
      </c>
      <c r="AN215" s="7">
        <f>IFERROR(('Formato Productividad'!$AM215/'Formato Productividad'!$N215)*('Formato Productividad'!$N215/'Formato Productividad'!$P215),0)</f>
        <v>0</v>
      </c>
      <c r="AO215" s="7">
        <f>IFERROR(('Formato Productividad'!$AG215/'Formato Productividad'!$O215)*('Formato Productividad'!$O215/'Formato Productividad'!$P215),0)</f>
        <v>0</v>
      </c>
      <c r="AP215" s="7">
        <f>'Formato Productividad'!$AN215+'Formato Productividad'!$AO215</f>
        <v>0</v>
      </c>
      <c r="AQ215" s="5"/>
      <c r="AR215" s="7">
        <f>IFERROR('Formato Productividad'!$AM215/'Formato Productividad'!$N215,0)</f>
        <v>0</v>
      </c>
      <c r="AS215" s="7">
        <f>IFERROR('Formato Productividad'!$AG215/'Formato Productividad'!$O215,0)</f>
        <v>0</v>
      </c>
      <c r="AT215" s="71">
        <f>IFERROR('Formato Productividad'!$AI215/'Formato Productividad'!$M215,0)</f>
        <v>0</v>
      </c>
      <c r="AU215" s="74"/>
    </row>
    <row r="216" spans="1:47" s="33" customFormat="1" ht="25.5" customHeight="1" x14ac:dyDescent="0.25">
      <c r="A216" s="39">
        <v>215</v>
      </c>
      <c r="B216" s="5"/>
      <c r="C216" s="5"/>
      <c r="D216" s="5"/>
      <c r="E216" s="6" t="str">
        <f>IFERROR(VLOOKUP(D216,'Formato validacion'!$E$2:$F$131,2,0),"Escoja un ESM")</f>
        <v>Escoja un ESM</v>
      </c>
      <c r="F216" s="31"/>
      <c r="G216" s="5"/>
      <c r="H216" s="5"/>
      <c r="I216" s="5"/>
      <c r="J216" s="5"/>
      <c r="K216" s="5"/>
      <c r="L216" s="6" t="str">
        <f>IFERROR(VLOOKUP(K216,Tabla4[[ESPECIALIDADES]:[ÁREA DE LA ESPECIALIDAD]],2,0),"Escoja una especialidad")</f>
        <v>Escoja una especialidad</v>
      </c>
      <c r="M216" s="5"/>
      <c r="N216" s="5"/>
      <c r="O216" s="5"/>
      <c r="P216" s="6">
        <f>'Formato Productividad'!$M216-'Formato Productividad'!$AI216</f>
        <v>0</v>
      </c>
      <c r="Q216" s="6" t="str">
        <f>IFERROR(VLOOKUP('Formato Productividad'!$K216,Tabla4[],3,0),"Escoja una especialidad")</f>
        <v>Escoja una especialidad</v>
      </c>
      <c r="R216" s="6" t="str">
        <f t="shared" si="12"/>
        <v>No aplica</v>
      </c>
      <c r="S216" s="5"/>
      <c r="T216" s="5"/>
      <c r="U216" s="5"/>
      <c r="V216" s="6">
        <f t="shared" si="13"/>
        <v>0</v>
      </c>
      <c r="W216" s="6" t="str">
        <f t="shared" si="14"/>
        <v>No aplica</v>
      </c>
      <c r="X216" s="35" t="str">
        <f t="shared" si="15"/>
        <v>No aplica</v>
      </c>
      <c r="Y216" s="37"/>
      <c r="Z216" s="38"/>
      <c r="AA216" s="36"/>
      <c r="AB216" s="38"/>
      <c r="AC216" s="37"/>
      <c r="AD216" s="38"/>
      <c r="AE216" s="37"/>
      <c r="AF216" s="38"/>
      <c r="AG216" s="37"/>
      <c r="AH216" s="38"/>
      <c r="AI216" s="36"/>
      <c r="AJ216" s="5"/>
      <c r="AK216" s="5"/>
      <c r="AL216" s="6">
        <f>IFERROR('Formato Productividad'!$Y216+'Formato Productividad'!$AA216+'Formato Productividad'!$AC216,0)+'Formato Productividad'!$AE216</f>
        <v>0</v>
      </c>
      <c r="AM216" s="6">
        <f>IFERROR((('Formato Productividad'!$T216+'Formato Productividad'!$V216+'Formato Productividad'!$U216)/'Formato Productividad'!$Q216),0)+'Formato Productividad'!$AL216</f>
        <v>0</v>
      </c>
      <c r="AN216" s="7">
        <f>IFERROR(('Formato Productividad'!$AM216/'Formato Productividad'!$N216)*('Formato Productividad'!$N216/'Formato Productividad'!$P216),0)</f>
        <v>0</v>
      </c>
      <c r="AO216" s="7">
        <f>IFERROR(('Formato Productividad'!$AG216/'Formato Productividad'!$O216)*('Formato Productividad'!$O216/'Formato Productividad'!$P216),0)</f>
        <v>0</v>
      </c>
      <c r="AP216" s="7">
        <f>'Formato Productividad'!$AN216+'Formato Productividad'!$AO216</f>
        <v>0</v>
      </c>
      <c r="AQ216" s="5"/>
      <c r="AR216" s="7">
        <f>IFERROR('Formato Productividad'!$AM216/'Formato Productividad'!$N216,0)</f>
        <v>0</v>
      </c>
      <c r="AS216" s="7">
        <f>IFERROR('Formato Productividad'!$AG216/'Formato Productividad'!$O216,0)</f>
        <v>0</v>
      </c>
      <c r="AT216" s="71">
        <f>IFERROR('Formato Productividad'!$AI216/'Formato Productividad'!$M216,0)</f>
        <v>0</v>
      </c>
      <c r="AU216" s="74"/>
    </row>
    <row r="217" spans="1:47" s="33" customFormat="1" ht="25.5" customHeight="1" x14ac:dyDescent="0.25">
      <c r="A217" s="39">
        <v>216</v>
      </c>
      <c r="B217" s="5"/>
      <c r="C217" s="5"/>
      <c r="D217" s="5"/>
      <c r="E217" s="6" t="str">
        <f>IFERROR(VLOOKUP(D217,'Formato validacion'!$E$2:$F$131,2,0),"Escoja un ESM")</f>
        <v>Escoja un ESM</v>
      </c>
      <c r="F217" s="31"/>
      <c r="G217" s="5"/>
      <c r="H217" s="5"/>
      <c r="I217" s="5"/>
      <c r="J217" s="5"/>
      <c r="K217" s="5"/>
      <c r="L217" s="6" t="str">
        <f>IFERROR(VLOOKUP(K217,Tabla4[[ESPECIALIDADES]:[ÁREA DE LA ESPECIALIDAD]],2,0),"Escoja una especialidad")</f>
        <v>Escoja una especialidad</v>
      </c>
      <c r="M217" s="5"/>
      <c r="N217" s="5"/>
      <c r="O217" s="5"/>
      <c r="P217" s="6">
        <f>'Formato Productividad'!$M217-'Formato Productividad'!$AI217</f>
        <v>0</v>
      </c>
      <c r="Q217" s="6" t="str">
        <f>IFERROR(VLOOKUP('Formato Productividad'!$K217,Tabla4[],3,0),"Escoja una especialidad")</f>
        <v>Escoja una especialidad</v>
      </c>
      <c r="R217" s="6" t="str">
        <f t="shared" si="12"/>
        <v>No aplica</v>
      </c>
      <c r="S217" s="5"/>
      <c r="T217" s="5"/>
      <c r="U217" s="5"/>
      <c r="V217" s="6">
        <f t="shared" si="13"/>
        <v>0</v>
      </c>
      <c r="W217" s="6" t="str">
        <f t="shared" si="14"/>
        <v>No aplica</v>
      </c>
      <c r="X217" s="35" t="str">
        <f t="shared" si="15"/>
        <v>No aplica</v>
      </c>
      <c r="Y217" s="37"/>
      <c r="Z217" s="38"/>
      <c r="AA217" s="36"/>
      <c r="AB217" s="38"/>
      <c r="AC217" s="37"/>
      <c r="AD217" s="38"/>
      <c r="AE217" s="37"/>
      <c r="AF217" s="38"/>
      <c r="AG217" s="37"/>
      <c r="AH217" s="38"/>
      <c r="AI217" s="36"/>
      <c r="AJ217" s="5"/>
      <c r="AK217" s="5"/>
      <c r="AL217" s="6">
        <f>IFERROR('Formato Productividad'!$Y217+'Formato Productividad'!$AA217+'Formato Productividad'!$AC217,0)+'Formato Productividad'!$AE217</f>
        <v>0</v>
      </c>
      <c r="AM217" s="6">
        <f>IFERROR((('Formato Productividad'!$T217+'Formato Productividad'!$V217+'Formato Productividad'!$U217)/'Formato Productividad'!$Q217),0)+'Formato Productividad'!$AL217</f>
        <v>0</v>
      </c>
      <c r="AN217" s="7">
        <f>IFERROR(('Formato Productividad'!$AM217/'Formato Productividad'!$N217)*('Formato Productividad'!$N217/'Formato Productividad'!$P217),0)</f>
        <v>0</v>
      </c>
      <c r="AO217" s="7">
        <f>IFERROR(('Formato Productividad'!$AG217/'Formato Productividad'!$O217)*('Formato Productividad'!$O217/'Formato Productividad'!$P217),0)</f>
        <v>0</v>
      </c>
      <c r="AP217" s="7">
        <f>'Formato Productividad'!$AN217+'Formato Productividad'!$AO217</f>
        <v>0</v>
      </c>
      <c r="AQ217" s="5"/>
      <c r="AR217" s="7">
        <f>IFERROR('Formato Productividad'!$AM217/'Formato Productividad'!$N217,0)</f>
        <v>0</v>
      </c>
      <c r="AS217" s="7">
        <f>IFERROR('Formato Productividad'!$AG217/'Formato Productividad'!$O217,0)</f>
        <v>0</v>
      </c>
      <c r="AT217" s="71">
        <f>IFERROR('Formato Productividad'!$AI217/'Formato Productividad'!$M217,0)</f>
        <v>0</v>
      </c>
      <c r="AU217" s="74"/>
    </row>
    <row r="218" spans="1:47" s="33" customFormat="1" ht="25.5" customHeight="1" x14ac:dyDescent="0.25">
      <c r="A218" s="39">
        <v>217</v>
      </c>
      <c r="B218" s="5"/>
      <c r="C218" s="5"/>
      <c r="D218" s="5"/>
      <c r="E218" s="6" t="str">
        <f>IFERROR(VLOOKUP(D218,'Formato validacion'!$E$2:$F$131,2,0),"Escoja un ESM")</f>
        <v>Escoja un ESM</v>
      </c>
      <c r="F218" s="31"/>
      <c r="G218" s="5"/>
      <c r="H218" s="5"/>
      <c r="I218" s="5"/>
      <c r="J218" s="5"/>
      <c r="K218" s="5"/>
      <c r="L218" s="6" t="str">
        <f>IFERROR(VLOOKUP(K218,Tabla4[[ESPECIALIDADES]:[ÁREA DE LA ESPECIALIDAD]],2,0),"Escoja una especialidad")</f>
        <v>Escoja una especialidad</v>
      </c>
      <c r="M218" s="5"/>
      <c r="N218" s="5"/>
      <c r="O218" s="5"/>
      <c r="P218" s="6">
        <f>'Formato Productividad'!$M218-'Formato Productividad'!$AI218</f>
        <v>0</v>
      </c>
      <c r="Q218" s="6" t="str">
        <f>IFERROR(VLOOKUP('Formato Productividad'!$K218,Tabla4[],3,0),"Escoja una especialidad")</f>
        <v>Escoja una especialidad</v>
      </c>
      <c r="R218" s="6" t="str">
        <f t="shared" si="12"/>
        <v>No aplica</v>
      </c>
      <c r="S218" s="5"/>
      <c r="T218" s="5"/>
      <c r="U218" s="5"/>
      <c r="V218" s="6">
        <f t="shared" si="13"/>
        <v>0</v>
      </c>
      <c r="W218" s="6" t="str">
        <f t="shared" si="14"/>
        <v>No aplica</v>
      </c>
      <c r="X218" s="35" t="str">
        <f t="shared" si="15"/>
        <v>No aplica</v>
      </c>
      <c r="Y218" s="37"/>
      <c r="Z218" s="38"/>
      <c r="AA218" s="36"/>
      <c r="AB218" s="38"/>
      <c r="AC218" s="37"/>
      <c r="AD218" s="38"/>
      <c r="AE218" s="37"/>
      <c r="AF218" s="38"/>
      <c r="AG218" s="37"/>
      <c r="AH218" s="38"/>
      <c r="AI218" s="36"/>
      <c r="AJ218" s="5"/>
      <c r="AK218" s="5"/>
      <c r="AL218" s="6">
        <f>IFERROR('Formato Productividad'!$Y218+'Formato Productividad'!$AA218+'Formato Productividad'!$AC218,0)+'Formato Productividad'!$AE218</f>
        <v>0</v>
      </c>
      <c r="AM218" s="6">
        <f>IFERROR((('Formato Productividad'!$T218+'Formato Productividad'!$V218+'Formato Productividad'!$U218)/'Formato Productividad'!$Q218),0)+'Formato Productividad'!$AL218</f>
        <v>0</v>
      </c>
      <c r="AN218" s="7">
        <f>IFERROR(('Formato Productividad'!$AM218/'Formato Productividad'!$N218)*('Formato Productividad'!$N218/'Formato Productividad'!$P218),0)</f>
        <v>0</v>
      </c>
      <c r="AO218" s="7">
        <f>IFERROR(('Formato Productividad'!$AG218/'Formato Productividad'!$O218)*('Formato Productividad'!$O218/'Formato Productividad'!$P218),0)</f>
        <v>0</v>
      </c>
      <c r="AP218" s="7">
        <f>'Formato Productividad'!$AN218+'Formato Productividad'!$AO218</f>
        <v>0</v>
      </c>
      <c r="AQ218" s="5"/>
      <c r="AR218" s="7">
        <f>IFERROR('Formato Productividad'!$AM218/'Formato Productividad'!$N218,0)</f>
        <v>0</v>
      </c>
      <c r="AS218" s="7">
        <f>IFERROR('Formato Productividad'!$AG218/'Formato Productividad'!$O218,0)</f>
        <v>0</v>
      </c>
      <c r="AT218" s="71">
        <f>IFERROR('Formato Productividad'!$AI218/'Formato Productividad'!$M218,0)</f>
        <v>0</v>
      </c>
      <c r="AU218" s="74"/>
    </row>
    <row r="219" spans="1:47" s="33" customFormat="1" ht="25.5" customHeight="1" x14ac:dyDescent="0.25">
      <c r="A219" s="39">
        <v>218</v>
      </c>
      <c r="B219" s="5"/>
      <c r="C219" s="5"/>
      <c r="D219" s="5"/>
      <c r="E219" s="6" t="str">
        <f>IFERROR(VLOOKUP(D219,'Formato validacion'!$E$2:$F$131,2,0),"Escoja un ESM")</f>
        <v>Escoja un ESM</v>
      </c>
      <c r="F219" s="31"/>
      <c r="G219" s="5"/>
      <c r="H219" s="5"/>
      <c r="I219" s="5"/>
      <c r="J219" s="5"/>
      <c r="K219" s="5"/>
      <c r="L219" s="6" t="str">
        <f>IFERROR(VLOOKUP(K219,Tabla4[[ESPECIALIDADES]:[ÁREA DE LA ESPECIALIDAD]],2,0),"Escoja una especialidad")</f>
        <v>Escoja una especialidad</v>
      </c>
      <c r="M219" s="5"/>
      <c r="N219" s="5"/>
      <c r="O219" s="5"/>
      <c r="P219" s="6">
        <f>'Formato Productividad'!$M219-'Formato Productividad'!$AI219</f>
        <v>0</v>
      </c>
      <c r="Q219" s="6" t="str">
        <f>IFERROR(VLOOKUP('Formato Productividad'!$K219,Tabla4[],3,0),"Escoja una especialidad")</f>
        <v>Escoja una especialidad</v>
      </c>
      <c r="R219" s="6" t="str">
        <f t="shared" si="12"/>
        <v>No aplica</v>
      </c>
      <c r="S219" s="5"/>
      <c r="T219" s="5"/>
      <c r="U219" s="5"/>
      <c r="V219" s="6">
        <f t="shared" si="13"/>
        <v>0</v>
      </c>
      <c r="W219" s="6" t="str">
        <f t="shared" si="14"/>
        <v>No aplica</v>
      </c>
      <c r="X219" s="35" t="str">
        <f t="shared" si="15"/>
        <v>No aplica</v>
      </c>
      <c r="Y219" s="37"/>
      <c r="Z219" s="38"/>
      <c r="AA219" s="36"/>
      <c r="AB219" s="38"/>
      <c r="AC219" s="37"/>
      <c r="AD219" s="38"/>
      <c r="AE219" s="37"/>
      <c r="AF219" s="38"/>
      <c r="AG219" s="37"/>
      <c r="AH219" s="38"/>
      <c r="AI219" s="36"/>
      <c r="AJ219" s="5"/>
      <c r="AK219" s="5"/>
      <c r="AL219" s="6">
        <f>IFERROR('Formato Productividad'!$Y219+'Formato Productividad'!$AA219+'Formato Productividad'!$AC219,0)+'Formato Productividad'!$AE219</f>
        <v>0</v>
      </c>
      <c r="AM219" s="6">
        <f>IFERROR((('Formato Productividad'!$T219+'Formato Productividad'!$V219+'Formato Productividad'!$U219)/'Formato Productividad'!$Q219),0)+'Formato Productividad'!$AL219</f>
        <v>0</v>
      </c>
      <c r="AN219" s="7">
        <f>IFERROR(('Formato Productividad'!$AM219/'Formato Productividad'!$N219)*('Formato Productividad'!$N219/'Formato Productividad'!$P219),0)</f>
        <v>0</v>
      </c>
      <c r="AO219" s="7">
        <f>IFERROR(('Formato Productividad'!$AG219/'Formato Productividad'!$O219)*('Formato Productividad'!$O219/'Formato Productividad'!$P219),0)</f>
        <v>0</v>
      </c>
      <c r="AP219" s="7">
        <f>'Formato Productividad'!$AN219+'Formato Productividad'!$AO219</f>
        <v>0</v>
      </c>
      <c r="AQ219" s="5"/>
      <c r="AR219" s="7">
        <f>IFERROR('Formato Productividad'!$AM219/'Formato Productividad'!$N219,0)</f>
        <v>0</v>
      </c>
      <c r="AS219" s="7">
        <f>IFERROR('Formato Productividad'!$AG219/'Formato Productividad'!$O219,0)</f>
        <v>0</v>
      </c>
      <c r="AT219" s="71">
        <f>IFERROR('Formato Productividad'!$AI219/'Formato Productividad'!$M219,0)</f>
        <v>0</v>
      </c>
      <c r="AU219" s="74"/>
    </row>
    <row r="220" spans="1:47" s="33" customFormat="1" ht="25.5" customHeight="1" x14ac:dyDescent="0.25">
      <c r="A220" s="39">
        <v>219</v>
      </c>
      <c r="B220" s="5"/>
      <c r="C220" s="5"/>
      <c r="D220" s="5"/>
      <c r="E220" s="6" t="str">
        <f>IFERROR(VLOOKUP(D220,'Formato validacion'!$E$2:$F$131,2,0),"Escoja un ESM")</f>
        <v>Escoja un ESM</v>
      </c>
      <c r="F220" s="31"/>
      <c r="G220" s="5"/>
      <c r="H220" s="5"/>
      <c r="I220" s="5"/>
      <c r="J220" s="5"/>
      <c r="K220" s="5"/>
      <c r="L220" s="6" t="str">
        <f>IFERROR(VLOOKUP(K220,Tabla4[[ESPECIALIDADES]:[ÁREA DE LA ESPECIALIDAD]],2,0),"Escoja una especialidad")</f>
        <v>Escoja una especialidad</v>
      </c>
      <c r="M220" s="5"/>
      <c r="N220" s="5"/>
      <c r="O220" s="5"/>
      <c r="P220" s="6">
        <f>'Formato Productividad'!$M220-'Formato Productividad'!$AI220</f>
        <v>0</v>
      </c>
      <c r="Q220" s="6" t="str">
        <f>IFERROR(VLOOKUP('Formato Productividad'!$K220,Tabla4[],3,0),"Escoja una especialidad")</f>
        <v>Escoja una especialidad</v>
      </c>
      <c r="R220" s="6" t="str">
        <f t="shared" si="12"/>
        <v>No aplica</v>
      </c>
      <c r="S220" s="5"/>
      <c r="T220" s="5"/>
      <c r="U220" s="5"/>
      <c r="V220" s="6">
        <f t="shared" si="13"/>
        <v>0</v>
      </c>
      <c r="W220" s="6" t="str">
        <f t="shared" si="14"/>
        <v>No aplica</v>
      </c>
      <c r="X220" s="35" t="str">
        <f t="shared" si="15"/>
        <v>No aplica</v>
      </c>
      <c r="Y220" s="37"/>
      <c r="Z220" s="38"/>
      <c r="AA220" s="36"/>
      <c r="AB220" s="38"/>
      <c r="AC220" s="37"/>
      <c r="AD220" s="38"/>
      <c r="AE220" s="37"/>
      <c r="AF220" s="38"/>
      <c r="AG220" s="37"/>
      <c r="AH220" s="38"/>
      <c r="AI220" s="36"/>
      <c r="AJ220" s="5"/>
      <c r="AK220" s="5"/>
      <c r="AL220" s="6">
        <f>IFERROR('Formato Productividad'!$Y220+'Formato Productividad'!$AA220+'Formato Productividad'!$AC220,0)+'Formato Productividad'!$AE220</f>
        <v>0</v>
      </c>
      <c r="AM220" s="6">
        <f>IFERROR((('Formato Productividad'!$T220+'Formato Productividad'!$V220+'Formato Productividad'!$U220)/'Formato Productividad'!$Q220),0)+'Formato Productividad'!$AL220</f>
        <v>0</v>
      </c>
      <c r="AN220" s="7">
        <f>IFERROR(('Formato Productividad'!$AM220/'Formato Productividad'!$N220)*('Formato Productividad'!$N220/'Formato Productividad'!$P220),0)</f>
        <v>0</v>
      </c>
      <c r="AO220" s="7">
        <f>IFERROR(('Formato Productividad'!$AG220/'Formato Productividad'!$O220)*('Formato Productividad'!$O220/'Formato Productividad'!$P220),0)</f>
        <v>0</v>
      </c>
      <c r="AP220" s="7">
        <f>'Formato Productividad'!$AN220+'Formato Productividad'!$AO220</f>
        <v>0</v>
      </c>
      <c r="AQ220" s="5"/>
      <c r="AR220" s="7">
        <f>IFERROR('Formato Productividad'!$AM220/'Formato Productividad'!$N220,0)</f>
        <v>0</v>
      </c>
      <c r="AS220" s="7">
        <f>IFERROR('Formato Productividad'!$AG220/'Formato Productividad'!$O220,0)</f>
        <v>0</v>
      </c>
      <c r="AT220" s="71">
        <f>IFERROR('Formato Productividad'!$AI220/'Formato Productividad'!$M220,0)</f>
        <v>0</v>
      </c>
      <c r="AU220" s="74"/>
    </row>
    <row r="221" spans="1:47" s="33" customFormat="1" ht="25.5" customHeight="1" x14ac:dyDescent="0.25">
      <c r="A221" s="39">
        <v>220</v>
      </c>
      <c r="B221" s="5"/>
      <c r="C221" s="5"/>
      <c r="D221" s="5"/>
      <c r="E221" s="6" t="str">
        <f>IFERROR(VLOOKUP(D221,'Formato validacion'!$E$2:$F$131,2,0),"Escoja un ESM")</f>
        <v>Escoja un ESM</v>
      </c>
      <c r="F221" s="31"/>
      <c r="G221" s="5"/>
      <c r="H221" s="5"/>
      <c r="I221" s="5"/>
      <c r="J221" s="5"/>
      <c r="K221" s="5"/>
      <c r="L221" s="6" t="str">
        <f>IFERROR(VLOOKUP(K221,Tabla4[[ESPECIALIDADES]:[ÁREA DE LA ESPECIALIDAD]],2,0),"Escoja una especialidad")</f>
        <v>Escoja una especialidad</v>
      </c>
      <c r="M221" s="5"/>
      <c r="N221" s="5"/>
      <c r="O221" s="5"/>
      <c r="P221" s="6">
        <f>'Formato Productividad'!$M221-'Formato Productividad'!$AI221</f>
        <v>0</v>
      </c>
      <c r="Q221" s="6" t="str">
        <f>IFERROR(VLOOKUP('Formato Productividad'!$K221,Tabla4[],3,0),"Escoja una especialidad")</f>
        <v>Escoja una especialidad</v>
      </c>
      <c r="R221" s="6" t="str">
        <f t="shared" si="12"/>
        <v>No aplica</v>
      </c>
      <c r="S221" s="5"/>
      <c r="T221" s="5"/>
      <c r="U221" s="5"/>
      <c r="V221" s="6">
        <f t="shared" si="13"/>
        <v>0</v>
      </c>
      <c r="W221" s="6" t="str">
        <f t="shared" si="14"/>
        <v>No aplica</v>
      </c>
      <c r="X221" s="35" t="str">
        <f t="shared" si="15"/>
        <v>No aplica</v>
      </c>
      <c r="Y221" s="37"/>
      <c r="Z221" s="38"/>
      <c r="AA221" s="36"/>
      <c r="AB221" s="38"/>
      <c r="AC221" s="37"/>
      <c r="AD221" s="38"/>
      <c r="AE221" s="37"/>
      <c r="AF221" s="38"/>
      <c r="AG221" s="37"/>
      <c r="AH221" s="38"/>
      <c r="AI221" s="36"/>
      <c r="AJ221" s="5"/>
      <c r="AK221" s="5"/>
      <c r="AL221" s="6">
        <f>IFERROR('Formato Productividad'!$Y221+'Formato Productividad'!$AA221+'Formato Productividad'!$AC221,0)+'Formato Productividad'!$AE221</f>
        <v>0</v>
      </c>
      <c r="AM221" s="6">
        <f>IFERROR((('Formato Productividad'!$T221+'Formato Productividad'!$V221+'Formato Productividad'!$U221)/'Formato Productividad'!$Q221),0)+'Formato Productividad'!$AL221</f>
        <v>0</v>
      </c>
      <c r="AN221" s="7">
        <f>IFERROR(('Formato Productividad'!$AM221/'Formato Productividad'!$N221)*('Formato Productividad'!$N221/'Formato Productividad'!$P221),0)</f>
        <v>0</v>
      </c>
      <c r="AO221" s="7">
        <f>IFERROR(('Formato Productividad'!$AG221/'Formato Productividad'!$O221)*('Formato Productividad'!$O221/'Formato Productividad'!$P221),0)</f>
        <v>0</v>
      </c>
      <c r="AP221" s="7">
        <f>'Formato Productividad'!$AN221+'Formato Productividad'!$AO221</f>
        <v>0</v>
      </c>
      <c r="AQ221" s="5"/>
      <c r="AR221" s="7">
        <f>IFERROR('Formato Productividad'!$AM221/'Formato Productividad'!$N221,0)</f>
        <v>0</v>
      </c>
      <c r="AS221" s="7">
        <f>IFERROR('Formato Productividad'!$AG221/'Formato Productividad'!$O221,0)</f>
        <v>0</v>
      </c>
      <c r="AT221" s="71">
        <f>IFERROR('Formato Productividad'!$AI221/'Formato Productividad'!$M221,0)</f>
        <v>0</v>
      </c>
      <c r="AU221" s="74"/>
    </row>
    <row r="222" spans="1:47" s="33" customFormat="1" ht="25.5" customHeight="1" x14ac:dyDescent="0.25">
      <c r="A222" s="39">
        <v>221</v>
      </c>
      <c r="B222" s="5"/>
      <c r="C222" s="5"/>
      <c r="D222" s="5"/>
      <c r="E222" s="6" t="str">
        <f>IFERROR(VLOOKUP(D222,'Formato validacion'!$E$2:$F$131,2,0),"Escoja un ESM")</f>
        <v>Escoja un ESM</v>
      </c>
      <c r="F222" s="31"/>
      <c r="G222" s="5"/>
      <c r="H222" s="5"/>
      <c r="I222" s="5"/>
      <c r="J222" s="5"/>
      <c r="K222" s="5"/>
      <c r="L222" s="6" t="str">
        <f>IFERROR(VLOOKUP(K222,Tabla4[[ESPECIALIDADES]:[ÁREA DE LA ESPECIALIDAD]],2,0),"Escoja una especialidad")</f>
        <v>Escoja una especialidad</v>
      </c>
      <c r="M222" s="5"/>
      <c r="N222" s="5"/>
      <c r="O222" s="5"/>
      <c r="P222" s="6">
        <f>'Formato Productividad'!$M222-'Formato Productividad'!$AI222</f>
        <v>0</v>
      </c>
      <c r="Q222" s="6" t="str">
        <f>IFERROR(VLOOKUP('Formato Productividad'!$K222,Tabla4[],3,0),"Escoja una especialidad")</f>
        <v>Escoja una especialidad</v>
      </c>
      <c r="R222" s="6" t="str">
        <f t="shared" si="12"/>
        <v>No aplica</v>
      </c>
      <c r="S222" s="5"/>
      <c r="T222" s="5"/>
      <c r="U222" s="5"/>
      <c r="V222" s="6">
        <f t="shared" si="13"/>
        <v>0</v>
      </c>
      <c r="W222" s="6" t="str">
        <f t="shared" si="14"/>
        <v>No aplica</v>
      </c>
      <c r="X222" s="35" t="str">
        <f t="shared" si="15"/>
        <v>No aplica</v>
      </c>
      <c r="Y222" s="37"/>
      <c r="Z222" s="38"/>
      <c r="AA222" s="36"/>
      <c r="AB222" s="38"/>
      <c r="AC222" s="37"/>
      <c r="AD222" s="38"/>
      <c r="AE222" s="37"/>
      <c r="AF222" s="38"/>
      <c r="AG222" s="37"/>
      <c r="AH222" s="38"/>
      <c r="AI222" s="36"/>
      <c r="AJ222" s="5"/>
      <c r="AK222" s="5"/>
      <c r="AL222" s="6">
        <f>IFERROR('Formato Productividad'!$Y222+'Formato Productividad'!$AA222+'Formato Productividad'!$AC222,0)+'Formato Productividad'!$AE222</f>
        <v>0</v>
      </c>
      <c r="AM222" s="6">
        <f>IFERROR((('Formato Productividad'!$T222+'Formato Productividad'!$V222+'Formato Productividad'!$U222)/'Formato Productividad'!$Q222),0)+'Formato Productividad'!$AL222</f>
        <v>0</v>
      </c>
      <c r="AN222" s="7">
        <f>IFERROR(('Formato Productividad'!$AM222/'Formato Productividad'!$N222)*('Formato Productividad'!$N222/'Formato Productividad'!$P222),0)</f>
        <v>0</v>
      </c>
      <c r="AO222" s="7">
        <f>IFERROR(('Formato Productividad'!$AG222/'Formato Productividad'!$O222)*('Formato Productividad'!$O222/'Formato Productividad'!$P222),0)</f>
        <v>0</v>
      </c>
      <c r="AP222" s="7">
        <f>'Formato Productividad'!$AN222+'Formato Productividad'!$AO222</f>
        <v>0</v>
      </c>
      <c r="AQ222" s="5"/>
      <c r="AR222" s="7">
        <f>IFERROR('Formato Productividad'!$AM222/'Formato Productividad'!$N222,0)</f>
        <v>0</v>
      </c>
      <c r="AS222" s="7">
        <f>IFERROR('Formato Productividad'!$AG222/'Formato Productividad'!$O222,0)</f>
        <v>0</v>
      </c>
      <c r="AT222" s="71">
        <f>IFERROR('Formato Productividad'!$AI222/'Formato Productividad'!$M222,0)</f>
        <v>0</v>
      </c>
      <c r="AU222" s="74"/>
    </row>
    <row r="223" spans="1:47" s="33" customFormat="1" ht="25.5" customHeight="1" x14ac:dyDescent="0.25">
      <c r="A223" s="39">
        <v>222</v>
      </c>
      <c r="B223" s="5"/>
      <c r="C223" s="5"/>
      <c r="D223" s="5"/>
      <c r="E223" s="6" t="str">
        <f>IFERROR(VLOOKUP(D223,'Formato validacion'!$E$2:$F$131,2,0),"Escoja un ESM")</f>
        <v>Escoja un ESM</v>
      </c>
      <c r="F223" s="31"/>
      <c r="G223" s="5"/>
      <c r="H223" s="5"/>
      <c r="I223" s="5"/>
      <c r="J223" s="5"/>
      <c r="K223" s="5"/>
      <c r="L223" s="6" t="str">
        <f>IFERROR(VLOOKUP(K223,Tabla4[[ESPECIALIDADES]:[ÁREA DE LA ESPECIALIDAD]],2,0),"Escoja una especialidad")</f>
        <v>Escoja una especialidad</v>
      </c>
      <c r="M223" s="5"/>
      <c r="N223" s="5"/>
      <c r="O223" s="5"/>
      <c r="P223" s="6">
        <f>'Formato Productividad'!$M223-'Formato Productividad'!$AI223</f>
        <v>0</v>
      </c>
      <c r="Q223" s="6" t="str">
        <f>IFERROR(VLOOKUP('Formato Productividad'!$K223,Tabla4[],3,0),"Escoja una especialidad")</f>
        <v>Escoja una especialidad</v>
      </c>
      <c r="R223" s="6" t="str">
        <f t="shared" si="12"/>
        <v>No aplica</v>
      </c>
      <c r="S223" s="5"/>
      <c r="T223" s="5"/>
      <c r="U223" s="5"/>
      <c r="V223" s="6">
        <f t="shared" si="13"/>
        <v>0</v>
      </c>
      <c r="W223" s="6" t="str">
        <f t="shared" si="14"/>
        <v>No aplica</v>
      </c>
      <c r="X223" s="35" t="str">
        <f t="shared" si="15"/>
        <v>No aplica</v>
      </c>
      <c r="Y223" s="37"/>
      <c r="Z223" s="38"/>
      <c r="AA223" s="36"/>
      <c r="AB223" s="38"/>
      <c r="AC223" s="37"/>
      <c r="AD223" s="38"/>
      <c r="AE223" s="37"/>
      <c r="AF223" s="38"/>
      <c r="AG223" s="37"/>
      <c r="AH223" s="38"/>
      <c r="AI223" s="36"/>
      <c r="AJ223" s="5"/>
      <c r="AK223" s="5"/>
      <c r="AL223" s="6">
        <f>IFERROR('Formato Productividad'!$Y223+'Formato Productividad'!$AA223+'Formato Productividad'!$AC223,0)+'Formato Productividad'!$AE223</f>
        <v>0</v>
      </c>
      <c r="AM223" s="6">
        <f>IFERROR((('Formato Productividad'!$T223+'Formato Productividad'!$V223+'Formato Productividad'!$U223)/'Formato Productividad'!$Q223),0)+'Formato Productividad'!$AL223</f>
        <v>0</v>
      </c>
      <c r="AN223" s="7">
        <f>IFERROR(('Formato Productividad'!$AM223/'Formato Productividad'!$N223)*('Formato Productividad'!$N223/'Formato Productividad'!$P223),0)</f>
        <v>0</v>
      </c>
      <c r="AO223" s="7">
        <f>IFERROR(('Formato Productividad'!$AG223/'Formato Productividad'!$O223)*('Formato Productividad'!$O223/'Formato Productividad'!$P223),0)</f>
        <v>0</v>
      </c>
      <c r="AP223" s="7">
        <f>'Formato Productividad'!$AN223+'Formato Productividad'!$AO223</f>
        <v>0</v>
      </c>
      <c r="AQ223" s="5"/>
      <c r="AR223" s="7">
        <f>IFERROR('Formato Productividad'!$AM223/'Formato Productividad'!$N223,0)</f>
        <v>0</v>
      </c>
      <c r="AS223" s="7">
        <f>IFERROR('Formato Productividad'!$AG223/'Formato Productividad'!$O223,0)</f>
        <v>0</v>
      </c>
      <c r="AT223" s="71">
        <f>IFERROR('Formato Productividad'!$AI223/'Formato Productividad'!$M223,0)</f>
        <v>0</v>
      </c>
      <c r="AU223" s="74"/>
    </row>
    <row r="224" spans="1:47" s="33" customFormat="1" ht="25.5" customHeight="1" x14ac:dyDescent="0.25">
      <c r="A224" s="39">
        <v>223</v>
      </c>
      <c r="B224" s="5"/>
      <c r="C224" s="5"/>
      <c r="D224" s="5"/>
      <c r="E224" s="6" t="str">
        <f>IFERROR(VLOOKUP(D224,'Formato validacion'!$E$2:$F$131,2,0),"Escoja un ESM")</f>
        <v>Escoja un ESM</v>
      </c>
      <c r="F224" s="31"/>
      <c r="G224" s="5"/>
      <c r="H224" s="5"/>
      <c r="I224" s="5"/>
      <c r="J224" s="5"/>
      <c r="K224" s="5"/>
      <c r="L224" s="6" t="str">
        <f>IFERROR(VLOOKUP(K224,Tabla4[[ESPECIALIDADES]:[ÁREA DE LA ESPECIALIDAD]],2,0),"Escoja una especialidad")</f>
        <v>Escoja una especialidad</v>
      </c>
      <c r="M224" s="5"/>
      <c r="N224" s="5"/>
      <c r="O224" s="5"/>
      <c r="P224" s="6">
        <f>'Formato Productividad'!$M224-'Formato Productividad'!$AI224</f>
        <v>0</v>
      </c>
      <c r="Q224" s="6" t="str">
        <f>IFERROR(VLOOKUP('Formato Productividad'!$K224,Tabla4[],3,0),"Escoja una especialidad")</f>
        <v>Escoja una especialidad</v>
      </c>
      <c r="R224" s="6" t="str">
        <f t="shared" si="12"/>
        <v>No aplica</v>
      </c>
      <c r="S224" s="5"/>
      <c r="T224" s="5"/>
      <c r="U224" s="5"/>
      <c r="V224" s="6">
        <f t="shared" si="13"/>
        <v>0</v>
      </c>
      <c r="W224" s="6" t="str">
        <f t="shared" si="14"/>
        <v>No aplica</v>
      </c>
      <c r="X224" s="35" t="str">
        <f t="shared" si="15"/>
        <v>No aplica</v>
      </c>
      <c r="Y224" s="37"/>
      <c r="Z224" s="38"/>
      <c r="AA224" s="36"/>
      <c r="AB224" s="38"/>
      <c r="AC224" s="37"/>
      <c r="AD224" s="38"/>
      <c r="AE224" s="37"/>
      <c r="AF224" s="38"/>
      <c r="AG224" s="37"/>
      <c r="AH224" s="38"/>
      <c r="AI224" s="36"/>
      <c r="AJ224" s="5"/>
      <c r="AK224" s="5"/>
      <c r="AL224" s="6">
        <f>IFERROR('Formato Productividad'!$Y224+'Formato Productividad'!$AA224+'Formato Productividad'!$AC224,0)+'Formato Productividad'!$AE224</f>
        <v>0</v>
      </c>
      <c r="AM224" s="6">
        <f>IFERROR((('Formato Productividad'!$T224+'Formato Productividad'!$V224+'Formato Productividad'!$U224)/'Formato Productividad'!$Q224),0)+'Formato Productividad'!$AL224</f>
        <v>0</v>
      </c>
      <c r="AN224" s="7">
        <f>IFERROR(('Formato Productividad'!$AM224/'Formato Productividad'!$N224)*('Formato Productividad'!$N224/'Formato Productividad'!$P224),0)</f>
        <v>0</v>
      </c>
      <c r="AO224" s="7">
        <f>IFERROR(('Formato Productividad'!$AG224/'Formato Productividad'!$O224)*('Formato Productividad'!$O224/'Formato Productividad'!$P224),0)</f>
        <v>0</v>
      </c>
      <c r="AP224" s="7">
        <f>'Formato Productividad'!$AN224+'Formato Productividad'!$AO224</f>
        <v>0</v>
      </c>
      <c r="AQ224" s="5"/>
      <c r="AR224" s="7">
        <f>IFERROR('Formato Productividad'!$AM224/'Formato Productividad'!$N224,0)</f>
        <v>0</v>
      </c>
      <c r="AS224" s="7">
        <f>IFERROR('Formato Productividad'!$AG224/'Formato Productividad'!$O224,0)</f>
        <v>0</v>
      </c>
      <c r="AT224" s="71">
        <f>IFERROR('Formato Productividad'!$AI224/'Formato Productividad'!$M224,0)</f>
        <v>0</v>
      </c>
      <c r="AU224" s="74"/>
    </row>
    <row r="225" spans="1:47" s="33" customFormat="1" ht="25.5" customHeight="1" x14ac:dyDescent="0.25">
      <c r="A225" s="39">
        <v>224</v>
      </c>
      <c r="B225" s="5"/>
      <c r="C225" s="5"/>
      <c r="D225" s="5"/>
      <c r="E225" s="6" t="str">
        <f>IFERROR(VLOOKUP(D225,'Formato validacion'!$E$2:$F$131,2,0),"Escoja un ESM")</f>
        <v>Escoja un ESM</v>
      </c>
      <c r="F225" s="31"/>
      <c r="G225" s="5"/>
      <c r="H225" s="5"/>
      <c r="I225" s="5"/>
      <c r="J225" s="5"/>
      <c r="K225" s="5"/>
      <c r="L225" s="6" t="str">
        <f>IFERROR(VLOOKUP(K225,Tabla4[[ESPECIALIDADES]:[ÁREA DE LA ESPECIALIDAD]],2,0),"Escoja una especialidad")</f>
        <v>Escoja una especialidad</v>
      </c>
      <c r="M225" s="5"/>
      <c r="N225" s="5"/>
      <c r="O225" s="5"/>
      <c r="P225" s="6">
        <f>'Formato Productividad'!$M225-'Formato Productividad'!$AI225</f>
        <v>0</v>
      </c>
      <c r="Q225" s="6" t="str">
        <f>IFERROR(VLOOKUP('Formato Productividad'!$K225,Tabla4[],3,0),"Escoja una especialidad")</f>
        <v>Escoja una especialidad</v>
      </c>
      <c r="R225" s="6" t="str">
        <f t="shared" si="12"/>
        <v>No aplica</v>
      </c>
      <c r="S225" s="5"/>
      <c r="T225" s="5"/>
      <c r="U225" s="5"/>
      <c r="V225" s="6">
        <f t="shared" si="13"/>
        <v>0</v>
      </c>
      <c r="W225" s="6" t="str">
        <f t="shared" si="14"/>
        <v>No aplica</v>
      </c>
      <c r="X225" s="35" t="str">
        <f t="shared" si="15"/>
        <v>No aplica</v>
      </c>
      <c r="Y225" s="37"/>
      <c r="Z225" s="38"/>
      <c r="AA225" s="36"/>
      <c r="AB225" s="38"/>
      <c r="AC225" s="37"/>
      <c r="AD225" s="38"/>
      <c r="AE225" s="37"/>
      <c r="AF225" s="38"/>
      <c r="AG225" s="37"/>
      <c r="AH225" s="38"/>
      <c r="AI225" s="36"/>
      <c r="AJ225" s="5"/>
      <c r="AK225" s="5"/>
      <c r="AL225" s="6">
        <f>IFERROR('Formato Productividad'!$Y225+'Formato Productividad'!$AA225+'Formato Productividad'!$AC225,0)+'Formato Productividad'!$AE225</f>
        <v>0</v>
      </c>
      <c r="AM225" s="6">
        <f>IFERROR((('Formato Productividad'!$T225+'Formato Productividad'!$V225+'Formato Productividad'!$U225)/'Formato Productividad'!$Q225),0)+'Formato Productividad'!$AL225</f>
        <v>0</v>
      </c>
      <c r="AN225" s="7">
        <f>IFERROR(('Formato Productividad'!$AM225/'Formato Productividad'!$N225)*('Formato Productividad'!$N225/'Formato Productividad'!$P225),0)</f>
        <v>0</v>
      </c>
      <c r="AO225" s="7">
        <f>IFERROR(('Formato Productividad'!$AG225/'Formato Productividad'!$O225)*('Formato Productividad'!$O225/'Formato Productividad'!$P225),0)</f>
        <v>0</v>
      </c>
      <c r="AP225" s="7">
        <f>'Formato Productividad'!$AN225+'Formato Productividad'!$AO225</f>
        <v>0</v>
      </c>
      <c r="AQ225" s="5"/>
      <c r="AR225" s="7">
        <f>IFERROR('Formato Productividad'!$AM225/'Formato Productividad'!$N225,0)</f>
        <v>0</v>
      </c>
      <c r="AS225" s="7">
        <f>IFERROR('Formato Productividad'!$AG225/'Formato Productividad'!$O225,0)</f>
        <v>0</v>
      </c>
      <c r="AT225" s="71">
        <f>IFERROR('Formato Productividad'!$AI225/'Formato Productividad'!$M225,0)</f>
        <v>0</v>
      </c>
      <c r="AU225" s="74"/>
    </row>
    <row r="226" spans="1:47" s="33" customFormat="1" ht="25.5" customHeight="1" x14ac:dyDescent="0.25">
      <c r="A226" s="39">
        <v>225</v>
      </c>
      <c r="B226" s="5"/>
      <c r="C226" s="5"/>
      <c r="D226" s="5"/>
      <c r="E226" s="6" t="str">
        <f>IFERROR(VLOOKUP(D226,'Formato validacion'!$E$2:$F$131,2,0),"Escoja un ESM")</f>
        <v>Escoja un ESM</v>
      </c>
      <c r="F226" s="31"/>
      <c r="G226" s="5"/>
      <c r="H226" s="5"/>
      <c r="I226" s="5"/>
      <c r="J226" s="5"/>
      <c r="K226" s="5"/>
      <c r="L226" s="6" t="str">
        <f>IFERROR(VLOOKUP(K226,Tabla4[[ESPECIALIDADES]:[ÁREA DE LA ESPECIALIDAD]],2,0),"Escoja una especialidad")</f>
        <v>Escoja una especialidad</v>
      </c>
      <c r="M226" s="5"/>
      <c r="N226" s="5"/>
      <c r="O226" s="5"/>
      <c r="P226" s="6">
        <f>'Formato Productividad'!$M226-'Formato Productividad'!$AI226</f>
        <v>0</v>
      </c>
      <c r="Q226" s="6" t="str">
        <f>IFERROR(VLOOKUP('Formato Productividad'!$K226,Tabla4[],3,0),"Escoja una especialidad")</f>
        <v>Escoja una especialidad</v>
      </c>
      <c r="R226" s="6" t="str">
        <f t="shared" si="12"/>
        <v>No aplica</v>
      </c>
      <c r="S226" s="5"/>
      <c r="T226" s="5"/>
      <c r="U226" s="5"/>
      <c r="V226" s="6">
        <f t="shared" si="13"/>
        <v>0</v>
      </c>
      <c r="W226" s="6" t="str">
        <f t="shared" si="14"/>
        <v>No aplica</v>
      </c>
      <c r="X226" s="35" t="str">
        <f t="shared" si="15"/>
        <v>No aplica</v>
      </c>
      <c r="Y226" s="37"/>
      <c r="Z226" s="38"/>
      <c r="AA226" s="36"/>
      <c r="AB226" s="38"/>
      <c r="AC226" s="37"/>
      <c r="AD226" s="38"/>
      <c r="AE226" s="37"/>
      <c r="AF226" s="38"/>
      <c r="AG226" s="37"/>
      <c r="AH226" s="38"/>
      <c r="AI226" s="36"/>
      <c r="AJ226" s="5"/>
      <c r="AK226" s="5"/>
      <c r="AL226" s="6">
        <f>IFERROR('Formato Productividad'!$Y226+'Formato Productividad'!$AA226+'Formato Productividad'!$AC226,0)+'Formato Productividad'!$AE226</f>
        <v>0</v>
      </c>
      <c r="AM226" s="6">
        <f>IFERROR((('Formato Productividad'!$T226+'Formato Productividad'!$V226+'Formato Productividad'!$U226)/'Formato Productividad'!$Q226),0)+'Formato Productividad'!$AL226</f>
        <v>0</v>
      </c>
      <c r="AN226" s="7">
        <f>IFERROR(('Formato Productividad'!$AM226/'Formato Productividad'!$N226)*('Formato Productividad'!$N226/'Formato Productividad'!$P226),0)</f>
        <v>0</v>
      </c>
      <c r="AO226" s="7">
        <f>IFERROR(('Formato Productividad'!$AG226/'Formato Productividad'!$O226)*('Formato Productividad'!$O226/'Formato Productividad'!$P226),0)</f>
        <v>0</v>
      </c>
      <c r="AP226" s="7">
        <f>'Formato Productividad'!$AN226+'Formato Productividad'!$AO226</f>
        <v>0</v>
      </c>
      <c r="AQ226" s="5"/>
      <c r="AR226" s="7">
        <f>IFERROR('Formato Productividad'!$AM226/'Formato Productividad'!$N226,0)</f>
        <v>0</v>
      </c>
      <c r="AS226" s="7">
        <f>IFERROR('Formato Productividad'!$AG226/'Formato Productividad'!$O226,0)</f>
        <v>0</v>
      </c>
      <c r="AT226" s="71">
        <f>IFERROR('Formato Productividad'!$AI226/'Formato Productividad'!$M226,0)</f>
        <v>0</v>
      </c>
      <c r="AU226" s="74"/>
    </row>
    <row r="227" spans="1:47" s="33" customFormat="1" ht="25.5" customHeight="1" x14ac:dyDescent="0.25">
      <c r="A227" s="39">
        <v>226</v>
      </c>
      <c r="B227" s="5"/>
      <c r="C227" s="5"/>
      <c r="D227" s="5"/>
      <c r="E227" s="6" t="str">
        <f>IFERROR(VLOOKUP(D227,'Formato validacion'!$E$2:$F$131,2,0),"Escoja un ESM")</f>
        <v>Escoja un ESM</v>
      </c>
      <c r="F227" s="31"/>
      <c r="G227" s="5"/>
      <c r="H227" s="5"/>
      <c r="I227" s="5"/>
      <c r="J227" s="5"/>
      <c r="K227" s="5"/>
      <c r="L227" s="6" t="str">
        <f>IFERROR(VLOOKUP(K227,Tabla4[[ESPECIALIDADES]:[ÁREA DE LA ESPECIALIDAD]],2,0),"Escoja una especialidad")</f>
        <v>Escoja una especialidad</v>
      </c>
      <c r="M227" s="5"/>
      <c r="N227" s="5"/>
      <c r="O227" s="5"/>
      <c r="P227" s="6">
        <f>'Formato Productividad'!$M227-'Formato Productividad'!$AI227</f>
        <v>0</v>
      </c>
      <c r="Q227" s="6" t="str">
        <f>IFERROR(VLOOKUP('Formato Productividad'!$K227,Tabla4[],3,0),"Escoja una especialidad")</f>
        <v>Escoja una especialidad</v>
      </c>
      <c r="R227" s="6" t="str">
        <f t="shared" si="12"/>
        <v>No aplica</v>
      </c>
      <c r="S227" s="5"/>
      <c r="T227" s="5"/>
      <c r="U227" s="5"/>
      <c r="V227" s="6">
        <f t="shared" si="13"/>
        <v>0</v>
      </c>
      <c r="W227" s="6" t="str">
        <f t="shared" si="14"/>
        <v>No aplica</v>
      </c>
      <c r="X227" s="35" t="str">
        <f t="shared" si="15"/>
        <v>No aplica</v>
      </c>
      <c r="Y227" s="37"/>
      <c r="Z227" s="38"/>
      <c r="AA227" s="36"/>
      <c r="AB227" s="38"/>
      <c r="AC227" s="37"/>
      <c r="AD227" s="38"/>
      <c r="AE227" s="37"/>
      <c r="AF227" s="38"/>
      <c r="AG227" s="37"/>
      <c r="AH227" s="38"/>
      <c r="AI227" s="36"/>
      <c r="AJ227" s="5"/>
      <c r="AK227" s="5"/>
      <c r="AL227" s="6">
        <f>IFERROR('Formato Productividad'!$Y227+'Formato Productividad'!$AA227+'Formato Productividad'!$AC227,0)+'Formato Productividad'!$AE227</f>
        <v>0</v>
      </c>
      <c r="AM227" s="6">
        <f>IFERROR((('Formato Productividad'!$T227+'Formato Productividad'!$V227+'Formato Productividad'!$U227)/'Formato Productividad'!$Q227),0)+'Formato Productividad'!$AL227</f>
        <v>0</v>
      </c>
      <c r="AN227" s="7">
        <f>IFERROR(('Formato Productividad'!$AM227/'Formato Productividad'!$N227)*('Formato Productividad'!$N227/'Formato Productividad'!$P227),0)</f>
        <v>0</v>
      </c>
      <c r="AO227" s="7">
        <f>IFERROR(('Formato Productividad'!$AG227/'Formato Productividad'!$O227)*('Formato Productividad'!$O227/'Formato Productividad'!$P227),0)</f>
        <v>0</v>
      </c>
      <c r="AP227" s="7">
        <f>'Formato Productividad'!$AN227+'Formato Productividad'!$AO227</f>
        <v>0</v>
      </c>
      <c r="AQ227" s="5"/>
      <c r="AR227" s="7">
        <f>IFERROR('Formato Productividad'!$AM227/'Formato Productividad'!$N227,0)</f>
        <v>0</v>
      </c>
      <c r="AS227" s="7">
        <f>IFERROR('Formato Productividad'!$AG227/'Formato Productividad'!$O227,0)</f>
        <v>0</v>
      </c>
      <c r="AT227" s="71">
        <f>IFERROR('Formato Productividad'!$AI227/'Formato Productividad'!$M227,0)</f>
        <v>0</v>
      </c>
      <c r="AU227" s="74"/>
    </row>
    <row r="228" spans="1:47" s="33" customFormat="1" ht="25.5" customHeight="1" x14ac:dyDescent="0.25">
      <c r="A228" s="39">
        <v>227</v>
      </c>
      <c r="B228" s="5"/>
      <c r="C228" s="5"/>
      <c r="D228" s="5"/>
      <c r="E228" s="6" t="str">
        <f>IFERROR(VLOOKUP(D228,'Formato validacion'!$E$2:$F$131,2,0),"Escoja un ESM")</f>
        <v>Escoja un ESM</v>
      </c>
      <c r="F228" s="31"/>
      <c r="G228" s="5"/>
      <c r="H228" s="5"/>
      <c r="I228" s="5"/>
      <c r="J228" s="5"/>
      <c r="K228" s="5"/>
      <c r="L228" s="6" t="str">
        <f>IFERROR(VLOOKUP(K228,Tabla4[[ESPECIALIDADES]:[ÁREA DE LA ESPECIALIDAD]],2,0),"Escoja una especialidad")</f>
        <v>Escoja una especialidad</v>
      </c>
      <c r="M228" s="5"/>
      <c r="N228" s="5"/>
      <c r="O228" s="5"/>
      <c r="P228" s="6">
        <f>'Formato Productividad'!$M228-'Formato Productividad'!$AI228</f>
        <v>0</v>
      </c>
      <c r="Q228" s="6" t="str">
        <f>IFERROR(VLOOKUP('Formato Productividad'!$K228,Tabla4[],3,0),"Escoja una especialidad")</f>
        <v>Escoja una especialidad</v>
      </c>
      <c r="R228" s="6" t="str">
        <f t="shared" si="12"/>
        <v>No aplica</v>
      </c>
      <c r="S228" s="5"/>
      <c r="T228" s="5"/>
      <c r="U228" s="5"/>
      <c r="V228" s="6">
        <f t="shared" si="13"/>
        <v>0</v>
      </c>
      <c r="W228" s="6" t="str">
        <f t="shared" si="14"/>
        <v>No aplica</v>
      </c>
      <c r="X228" s="35" t="str">
        <f t="shared" si="15"/>
        <v>No aplica</v>
      </c>
      <c r="Y228" s="37"/>
      <c r="Z228" s="38"/>
      <c r="AA228" s="36"/>
      <c r="AB228" s="38"/>
      <c r="AC228" s="37"/>
      <c r="AD228" s="38"/>
      <c r="AE228" s="37"/>
      <c r="AF228" s="38"/>
      <c r="AG228" s="37"/>
      <c r="AH228" s="38"/>
      <c r="AI228" s="36"/>
      <c r="AJ228" s="5"/>
      <c r="AK228" s="5"/>
      <c r="AL228" s="6">
        <f>IFERROR('Formato Productividad'!$Y228+'Formato Productividad'!$AA228+'Formato Productividad'!$AC228,0)+'Formato Productividad'!$AE228</f>
        <v>0</v>
      </c>
      <c r="AM228" s="6">
        <f>IFERROR((('Formato Productividad'!$T228+'Formato Productividad'!$V228+'Formato Productividad'!$U228)/'Formato Productividad'!$Q228),0)+'Formato Productividad'!$AL228</f>
        <v>0</v>
      </c>
      <c r="AN228" s="7">
        <f>IFERROR(('Formato Productividad'!$AM228/'Formato Productividad'!$N228)*('Formato Productividad'!$N228/'Formato Productividad'!$P228),0)</f>
        <v>0</v>
      </c>
      <c r="AO228" s="7">
        <f>IFERROR(('Formato Productividad'!$AG228/'Formato Productividad'!$O228)*('Formato Productividad'!$O228/'Formato Productividad'!$P228),0)</f>
        <v>0</v>
      </c>
      <c r="AP228" s="7">
        <f>'Formato Productividad'!$AN228+'Formato Productividad'!$AO228</f>
        <v>0</v>
      </c>
      <c r="AQ228" s="5"/>
      <c r="AR228" s="7">
        <f>IFERROR('Formato Productividad'!$AM228/'Formato Productividad'!$N228,0)</f>
        <v>0</v>
      </c>
      <c r="AS228" s="7">
        <f>IFERROR('Formato Productividad'!$AG228/'Formato Productividad'!$O228,0)</f>
        <v>0</v>
      </c>
      <c r="AT228" s="71">
        <f>IFERROR('Formato Productividad'!$AI228/'Formato Productividad'!$M228,0)</f>
        <v>0</v>
      </c>
      <c r="AU228" s="74"/>
    </row>
    <row r="229" spans="1:47" s="33" customFormat="1" ht="25.5" customHeight="1" x14ac:dyDescent="0.25">
      <c r="A229" s="39">
        <v>228</v>
      </c>
      <c r="B229" s="5"/>
      <c r="C229" s="5"/>
      <c r="D229" s="5"/>
      <c r="E229" s="6" t="str">
        <f>IFERROR(VLOOKUP(D229,'Formato validacion'!$E$2:$F$131,2,0),"Escoja un ESM")</f>
        <v>Escoja un ESM</v>
      </c>
      <c r="F229" s="31"/>
      <c r="G229" s="5"/>
      <c r="H229" s="5"/>
      <c r="I229" s="5"/>
      <c r="J229" s="5"/>
      <c r="K229" s="5"/>
      <c r="L229" s="6" t="str">
        <f>IFERROR(VLOOKUP(K229,Tabla4[[ESPECIALIDADES]:[ÁREA DE LA ESPECIALIDAD]],2,0),"Escoja una especialidad")</f>
        <v>Escoja una especialidad</v>
      </c>
      <c r="M229" s="5"/>
      <c r="N229" s="5"/>
      <c r="O229" s="5"/>
      <c r="P229" s="6">
        <f>'Formato Productividad'!$M229-'Formato Productividad'!$AI229</f>
        <v>0</v>
      </c>
      <c r="Q229" s="6" t="str">
        <f>IFERROR(VLOOKUP('Formato Productividad'!$K229,Tabla4[],3,0),"Escoja una especialidad")</f>
        <v>Escoja una especialidad</v>
      </c>
      <c r="R229" s="6" t="str">
        <f t="shared" si="12"/>
        <v>No aplica</v>
      </c>
      <c r="S229" s="5"/>
      <c r="T229" s="5"/>
      <c r="U229" s="5"/>
      <c r="V229" s="6">
        <f t="shared" si="13"/>
        <v>0</v>
      </c>
      <c r="W229" s="6" t="str">
        <f t="shared" si="14"/>
        <v>No aplica</v>
      </c>
      <c r="X229" s="35" t="str">
        <f t="shared" si="15"/>
        <v>No aplica</v>
      </c>
      <c r="Y229" s="37"/>
      <c r="Z229" s="38"/>
      <c r="AA229" s="36"/>
      <c r="AB229" s="38"/>
      <c r="AC229" s="37"/>
      <c r="AD229" s="38"/>
      <c r="AE229" s="37"/>
      <c r="AF229" s="38"/>
      <c r="AG229" s="37"/>
      <c r="AH229" s="38"/>
      <c r="AI229" s="36"/>
      <c r="AJ229" s="5"/>
      <c r="AK229" s="5"/>
      <c r="AL229" s="6">
        <f>IFERROR('Formato Productividad'!$Y229+'Formato Productividad'!$AA229+'Formato Productividad'!$AC229,0)+'Formato Productividad'!$AE229</f>
        <v>0</v>
      </c>
      <c r="AM229" s="6">
        <f>IFERROR((('Formato Productividad'!$T229+'Formato Productividad'!$V229+'Formato Productividad'!$U229)/'Formato Productividad'!$Q229),0)+'Formato Productividad'!$AL229</f>
        <v>0</v>
      </c>
      <c r="AN229" s="7">
        <f>IFERROR(('Formato Productividad'!$AM229/'Formato Productividad'!$N229)*('Formato Productividad'!$N229/'Formato Productividad'!$P229),0)</f>
        <v>0</v>
      </c>
      <c r="AO229" s="7">
        <f>IFERROR(('Formato Productividad'!$AG229/'Formato Productividad'!$O229)*('Formato Productividad'!$O229/'Formato Productividad'!$P229),0)</f>
        <v>0</v>
      </c>
      <c r="AP229" s="7">
        <f>'Formato Productividad'!$AN229+'Formato Productividad'!$AO229</f>
        <v>0</v>
      </c>
      <c r="AQ229" s="5"/>
      <c r="AR229" s="7">
        <f>IFERROR('Formato Productividad'!$AM229/'Formato Productividad'!$N229,0)</f>
        <v>0</v>
      </c>
      <c r="AS229" s="7">
        <f>IFERROR('Formato Productividad'!$AG229/'Formato Productividad'!$O229,0)</f>
        <v>0</v>
      </c>
      <c r="AT229" s="71">
        <f>IFERROR('Formato Productividad'!$AI229/'Formato Productividad'!$M229,0)</f>
        <v>0</v>
      </c>
      <c r="AU229" s="74"/>
    </row>
    <row r="230" spans="1:47" s="33" customFormat="1" ht="25.5" customHeight="1" x14ac:dyDescent="0.25">
      <c r="A230" s="39">
        <v>229</v>
      </c>
      <c r="B230" s="5"/>
      <c r="C230" s="5"/>
      <c r="D230" s="5"/>
      <c r="E230" s="6" t="str">
        <f>IFERROR(VLOOKUP(D230,'Formato validacion'!$E$2:$F$131,2,0),"Escoja un ESM")</f>
        <v>Escoja un ESM</v>
      </c>
      <c r="F230" s="31"/>
      <c r="G230" s="5"/>
      <c r="H230" s="5"/>
      <c r="I230" s="5"/>
      <c r="J230" s="5"/>
      <c r="K230" s="5"/>
      <c r="L230" s="6" t="str">
        <f>IFERROR(VLOOKUP(K230,Tabla4[[ESPECIALIDADES]:[ÁREA DE LA ESPECIALIDAD]],2,0),"Escoja una especialidad")</f>
        <v>Escoja una especialidad</v>
      </c>
      <c r="M230" s="5"/>
      <c r="N230" s="5"/>
      <c r="O230" s="5"/>
      <c r="P230" s="6">
        <f>'Formato Productividad'!$M230-'Formato Productividad'!$AI230</f>
        <v>0</v>
      </c>
      <c r="Q230" s="6" t="str">
        <f>IFERROR(VLOOKUP('Formato Productividad'!$K230,Tabla4[],3,0),"Escoja una especialidad")</f>
        <v>Escoja una especialidad</v>
      </c>
      <c r="R230" s="6" t="str">
        <f t="shared" si="12"/>
        <v>No aplica</v>
      </c>
      <c r="S230" s="5"/>
      <c r="T230" s="5"/>
      <c r="U230" s="5"/>
      <c r="V230" s="6">
        <f t="shared" si="13"/>
        <v>0</v>
      </c>
      <c r="W230" s="6" t="str">
        <f t="shared" si="14"/>
        <v>No aplica</v>
      </c>
      <c r="X230" s="35" t="str">
        <f t="shared" si="15"/>
        <v>No aplica</v>
      </c>
      <c r="Y230" s="37"/>
      <c r="Z230" s="38"/>
      <c r="AA230" s="36"/>
      <c r="AB230" s="38"/>
      <c r="AC230" s="37"/>
      <c r="AD230" s="38"/>
      <c r="AE230" s="37"/>
      <c r="AF230" s="38"/>
      <c r="AG230" s="37"/>
      <c r="AH230" s="38"/>
      <c r="AI230" s="36"/>
      <c r="AJ230" s="5"/>
      <c r="AK230" s="5"/>
      <c r="AL230" s="6">
        <f>IFERROR('Formato Productividad'!$Y230+'Formato Productividad'!$AA230+'Formato Productividad'!$AC230,0)+'Formato Productividad'!$AE230</f>
        <v>0</v>
      </c>
      <c r="AM230" s="6">
        <f>IFERROR((('Formato Productividad'!$T230+'Formato Productividad'!$V230+'Formato Productividad'!$U230)/'Formato Productividad'!$Q230),0)+'Formato Productividad'!$AL230</f>
        <v>0</v>
      </c>
      <c r="AN230" s="7">
        <f>IFERROR(('Formato Productividad'!$AM230/'Formato Productividad'!$N230)*('Formato Productividad'!$N230/'Formato Productividad'!$P230),0)</f>
        <v>0</v>
      </c>
      <c r="AO230" s="7">
        <f>IFERROR(('Formato Productividad'!$AG230/'Formato Productividad'!$O230)*('Formato Productividad'!$O230/'Formato Productividad'!$P230),0)</f>
        <v>0</v>
      </c>
      <c r="AP230" s="7">
        <f>'Formato Productividad'!$AN230+'Formato Productividad'!$AO230</f>
        <v>0</v>
      </c>
      <c r="AQ230" s="5"/>
      <c r="AR230" s="7">
        <f>IFERROR('Formato Productividad'!$AM230/'Formato Productividad'!$N230,0)</f>
        <v>0</v>
      </c>
      <c r="AS230" s="7">
        <f>IFERROR('Formato Productividad'!$AG230/'Formato Productividad'!$O230,0)</f>
        <v>0</v>
      </c>
      <c r="AT230" s="71">
        <f>IFERROR('Formato Productividad'!$AI230/'Formato Productividad'!$M230,0)</f>
        <v>0</v>
      </c>
      <c r="AU230" s="74"/>
    </row>
    <row r="231" spans="1:47" s="33" customFormat="1" ht="25.5" customHeight="1" x14ac:dyDescent="0.25">
      <c r="A231" s="39">
        <v>230</v>
      </c>
      <c r="B231" s="5"/>
      <c r="C231" s="5"/>
      <c r="D231" s="5"/>
      <c r="E231" s="6" t="str">
        <f>IFERROR(VLOOKUP(D231,'Formato validacion'!$E$2:$F$131,2,0),"Escoja un ESM")</f>
        <v>Escoja un ESM</v>
      </c>
      <c r="F231" s="31"/>
      <c r="G231" s="5"/>
      <c r="H231" s="5"/>
      <c r="I231" s="5"/>
      <c r="J231" s="5"/>
      <c r="K231" s="5"/>
      <c r="L231" s="6" t="str">
        <f>IFERROR(VLOOKUP(K231,Tabla4[[ESPECIALIDADES]:[ÁREA DE LA ESPECIALIDAD]],2,0),"Escoja una especialidad")</f>
        <v>Escoja una especialidad</v>
      </c>
      <c r="M231" s="5"/>
      <c r="N231" s="5"/>
      <c r="O231" s="5"/>
      <c r="P231" s="6">
        <f>'Formato Productividad'!$M231-'Formato Productividad'!$AI231</f>
        <v>0</v>
      </c>
      <c r="Q231" s="6" t="str">
        <f>IFERROR(VLOOKUP('Formato Productividad'!$K231,Tabla4[],3,0),"Escoja una especialidad")</f>
        <v>Escoja una especialidad</v>
      </c>
      <c r="R231" s="6" t="str">
        <f t="shared" si="12"/>
        <v>No aplica</v>
      </c>
      <c r="S231" s="5"/>
      <c r="T231" s="5"/>
      <c r="U231" s="5"/>
      <c r="V231" s="6">
        <f t="shared" si="13"/>
        <v>0</v>
      </c>
      <c r="W231" s="6" t="str">
        <f t="shared" si="14"/>
        <v>No aplica</v>
      </c>
      <c r="X231" s="35" t="str">
        <f t="shared" si="15"/>
        <v>No aplica</v>
      </c>
      <c r="Y231" s="37"/>
      <c r="Z231" s="38"/>
      <c r="AA231" s="36"/>
      <c r="AB231" s="38"/>
      <c r="AC231" s="37"/>
      <c r="AD231" s="38"/>
      <c r="AE231" s="37"/>
      <c r="AF231" s="38"/>
      <c r="AG231" s="37"/>
      <c r="AH231" s="38"/>
      <c r="AI231" s="36"/>
      <c r="AJ231" s="5"/>
      <c r="AK231" s="5"/>
      <c r="AL231" s="6">
        <f>IFERROR('Formato Productividad'!$Y231+'Formato Productividad'!$AA231+'Formato Productividad'!$AC231,0)+'Formato Productividad'!$AE231</f>
        <v>0</v>
      </c>
      <c r="AM231" s="6">
        <f>IFERROR((('Formato Productividad'!$T231+'Formato Productividad'!$V231+'Formato Productividad'!$U231)/'Formato Productividad'!$Q231),0)+'Formato Productividad'!$AL231</f>
        <v>0</v>
      </c>
      <c r="AN231" s="7">
        <f>IFERROR(('Formato Productividad'!$AM231/'Formato Productividad'!$N231)*('Formato Productividad'!$N231/'Formato Productividad'!$P231),0)</f>
        <v>0</v>
      </c>
      <c r="AO231" s="7">
        <f>IFERROR(('Formato Productividad'!$AG231/'Formato Productividad'!$O231)*('Formato Productividad'!$O231/'Formato Productividad'!$P231),0)</f>
        <v>0</v>
      </c>
      <c r="AP231" s="7">
        <f>'Formato Productividad'!$AN231+'Formato Productividad'!$AO231</f>
        <v>0</v>
      </c>
      <c r="AQ231" s="5"/>
      <c r="AR231" s="7">
        <f>IFERROR('Formato Productividad'!$AM231/'Formato Productividad'!$N231,0)</f>
        <v>0</v>
      </c>
      <c r="AS231" s="7">
        <f>IFERROR('Formato Productividad'!$AG231/'Formato Productividad'!$O231,0)</f>
        <v>0</v>
      </c>
      <c r="AT231" s="71">
        <f>IFERROR('Formato Productividad'!$AI231/'Formato Productividad'!$M231,0)</f>
        <v>0</v>
      </c>
      <c r="AU231" s="74"/>
    </row>
    <row r="232" spans="1:47" s="33" customFormat="1" ht="25.5" customHeight="1" x14ac:dyDescent="0.25">
      <c r="A232" s="39">
        <v>231</v>
      </c>
      <c r="B232" s="5"/>
      <c r="C232" s="5"/>
      <c r="D232" s="5"/>
      <c r="E232" s="6" t="str">
        <f>IFERROR(VLOOKUP(D232,'Formato validacion'!$E$2:$F$131,2,0),"Escoja un ESM")</f>
        <v>Escoja un ESM</v>
      </c>
      <c r="F232" s="31"/>
      <c r="G232" s="5"/>
      <c r="H232" s="5"/>
      <c r="I232" s="5"/>
      <c r="J232" s="5"/>
      <c r="K232" s="5"/>
      <c r="L232" s="6" t="str">
        <f>IFERROR(VLOOKUP(K232,Tabla4[[ESPECIALIDADES]:[ÁREA DE LA ESPECIALIDAD]],2,0),"Escoja una especialidad")</f>
        <v>Escoja una especialidad</v>
      </c>
      <c r="M232" s="5"/>
      <c r="N232" s="5"/>
      <c r="O232" s="5"/>
      <c r="P232" s="6">
        <f>'Formato Productividad'!$M232-'Formato Productividad'!$AI232</f>
        <v>0</v>
      </c>
      <c r="Q232" s="6" t="str">
        <f>IFERROR(VLOOKUP('Formato Productividad'!$K232,Tabla4[],3,0),"Escoja una especialidad")</f>
        <v>Escoja una especialidad</v>
      </c>
      <c r="R232" s="6" t="str">
        <f t="shared" si="12"/>
        <v>No aplica</v>
      </c>
      <c r="S232" s="5"/>
      <c r="T232" s="5"/>
      <c r="U232" s="5"/>
      <c r="V232" s="6">
        <f t="shared" si="13"/>
        <v>0</v>
      </c>
      <c r="W232" s="6" t="str">
        <f t="shared" si="14"/>
        <v>No aplica</v>
      </c>
      <c r="X232" s="35" t="str">
        <f t="shared" si="15"/>
        <v>No aplica</v>
      </c>
      <c r="Y232" s="37"/>
      <c r="Z232" s="38"/>
      <c r="AA232" s="36"/>
      <c r="AB232" s="38"/>
      <c r="AC232" s="37"/>
      <c r="AD232" s="38"/>
      <c r="AE232" s="37"/>
      <c r="AF232" s="38"/>
      <c r="AG232" s="37"/>
      <c r="AH232" s="38"/>
      <c r="AI232" s="36"/>
      <c r="AJ232" s="5"/>
      <c r="AK232" s="5"/>
      <c r="AL232" s="6">
        <f>IFERROR('Formato Productividad'!$Y232+'Formato Productividad'!$AA232+'Formato Productividad'!$AC232,0)+'Formato Productividad'!$AE232</f>
        <v>0</v>
      </c>
      <c r="AM232" s="6">
        <f>IFERROR((('Formato Productividad'!$T232+'Formato Productividad'!$V232+'Formato Productividad'!$U232)/'Formato Productividad'!$Q232),0)+'Formato Productividad'!$AL232</f>
        <v>0</v>
      </c>
      <c r="AN232" s="7">
        <f>IFERROR(('Formato Productividad'!$AM232/'Formato Productividad'!$N232)*('Formato Productividad'!$N232/'Formato Productividad'!$P232),0)</f>
        <v>0</v>
      </c>
      <c r="AO232" s="7">
        <f>IFERROR(('Formato Productividad'!$AG232/'Formato Productividad'!$O232)*('Formato Productividad'!$O232/'Formato Productividad'!$P232),0)</f>
        <v>0</v>
      </c>
      <c r="AP232" s="7">
        <f>'Formato Productividad'!$AN232+'Formato Productividad'!$AO232</f>
        <v>0</v>
      </c>
      <c r="AQ232" s="5"/>
      <c r="AR232" s="7">
        <f>IFERROR('Formato Productividad'!$AM232/'Formato Productividad'!$N232,0)</f>
        <v>0</v>
      </c>
      <c r="AS232" s="7">
        <f>IFERROR('Formato Productividad'!$AG232/'Formato Productividad'!$O232,0)</f>
        <v>0</v>
      </c>
      <c r="AT232" s="71">
        <f>IFERROR('Formato Productividad'!$AI232/'Formato Productividad'!$M232,0)</f>
        <v>0</v>
      </c>
      <c r="AU232" s="74"/>
    </row>
    <row r="233" spans="1:47" s="33" customFormat="1" ht="25.5" customHeight="1" x14ac:dyDescent="0.25">
      <c r="A233" s="39">
        <v>232</v>
      </c>
      <c r="B233" s="5"/>
      <c r="C233" s="5"/>
      <c r="D233" s="5"/>
      <c r="E233" s="6" t="str">
        <f>IFERROR(VLOOKUP(D233,'Formato validacion'!$E$2:$F$131,2,0),"Escoja un ESM")</f>
        <v>Escoja un ESM</v>
      </c>
      <c r="F233" s="31"/>
      <c r="G233" s="5"/>
      <c r="H233" s="5"/>
      <c r="I233" s="5"/>
      <c r="J233" s="5"/>
      <c r="K233" s="5"/>
      <c r="L233" s="6" t="str">
        <f>IFERROR(VLOOKUP(K233,Tabla4[[ESPECIALIDADES]:[ÁREA DE LA ESPECIALIDAD]],2,0),"Escoja una especialidad")</f>
        <v>Escoja una especialidad</v>
      </c>
      <c r="M233" s="5"/>
      <c r="N233" s="5"/>
      <c r="O233" s="5"/>
      <c r="P233" s="6">
        <f>'Formato Productividad'!$M233-'Formato Productividad'!$AI233</f>
        <v>0</v>
      </c>
      <c r="Q233" s="6" t="str">
        <f>IFERROR(VLOOKUP('Formato Productividad'!$K233,Tabla4[],3,0),"Escoja una especialidad")</f>
        <v>Escoja una especialidad</v>
      </c>
      <c r="R233" s="6" t="str">
        <f t="shared" si="12"/>
        <v>No aplica</v>
      </c>
      <c r="S233" s="5"/>
      <c r="T233" s="5"/>
      <c r="U233" s="5"/>
      <c r="V233" s="6">
        <f t="shared" si="13"/>
        <v>0</v>
      </c>
      <c r="W233" s="6" t="str">
        <f t="shared" si="14"/>
        <v>No aplica</v>
      </c>
      <c r="X233" s="35" t="str">
        <f t="shared" si="15"/>
        <v>No aplica</v>
      </c>
      <c r="Y233" s="37"/>
      <c r="Z233" s="38"/>
      <c r="AA233" s="36"/>
      <c r="AB233" s="38"/>
      <c r="AC233" s="37"/>
      <c r="AD233" s="38"/>
      <c r="AE233" s="37"/>
      <c r="AF233" s="38"/>
      <c r="AG233" s="37"/>
      <c r="AH233" s="38"/>
      <c r="AI233" s="36"/>
      <c r="AJ233" s="5"/>
      <c r="AK233" s="5"/>
      <c r="AL233" s="6">
        <f>IFERROR('Formato Productividad'!$Y233+'Formato Productividad'!$AA233+'Formato Productividad'!$AC233,0)+'Formato Productividad'!$AE233</f>
        <v>0</v>
      </c>
      <c r="AM233" s="6">
        <f>IFERROR((('Formato Productividad'!$T233+'Formato Productividad'!$V233+'Formato Productividad'!$U233)/'Formato Productividad'!$Q233),0)+'Formato Productividad'!$AL233</f>
        <v>0</v>
      </c>
      <c r="AN233" s="7">
        <f>IFERROR(('Formato Productividad'!$AM233/'Formato Productividad'!$N233)*('Formato Productividad'!$N233/'Formato Productividad'!$P233),0)</f>
        <v>0</v>
      </c>
      <c r="AO233" s="7">
        <f>IFERROR(('Formato Productividad'!$AG233/'Formato Productividad'!$O233)*('Formato Productividad'!$O233/'Formato Productividad'!$P233),0)</f>
        <v>0</v>
      </c>
      <c r="AP233" s="7">
        <f>'Formato Productividad'!$AN233+'Formato Productividad'!$AO233</f>
        <v>0</v>
      </c>
      <c r="AQ233" s="5"/>
      <c r="AR233" s="7">
        <f>IFERROR('Formato Productividad'!$AM233/'Formato Productividad'!$N233,0)</f>
        <v>0</v>
      </c>
      <c r="AS233" s="7">
        <f>IFERROR('Formato Productividad'!$AG233/'Formato Productividad'!$O233,0)</f>
        <v>0</v>
      </c>
      <c r="AT233" s="71">
        <f>IFERROR('Formato Productividad'!$AI233/'Formato Productividad'!$M233,0)</f>
        <v>0</v>
      </c>
      <c r="AU233" s="74"/>
    </row>
    <row r="234" spans="1:47" s="33" customFormat="1" ht="25.5" customHeight="1" x14ac:dyDescent="0.25">
      <c r="A234" s="39">
        <v>233</v>
      </c>
      <c r="B234" s="5"/>
      <c r="C234" s="5"/>
      <c r="D234" s="5"/>
      <c r="E234" s="6" t="str">
        <f>IFERROR(VLOOKUP(D234,'Formato validacion'!$E$2:$F$131,2,0),"Escoja un ESM")</f>
        <v>Escoja un ESM</v>
      </c>
      <c r="F234" s="31"/>
      <c r="G234" s="5"/>
      <c r="H234" s="5"/>
      <c r="I234" s="5"/>
      <c r="J234" s="5"/>
      <c r="K234" s="5"/>
      <c r="L234" s="6" t="str">
        <f>IFERROR(VLOOKUP(K234,Tabla4[[ESPECIALIDADES]:[ÁREA DE LA ESPECIALIDAD]],2,0),"Escoja una especialidad")</f>
        <v>Escoja una especialidad</v>
      </c>
      <c r="M234" s="5"/>
      <c r="N234" s="5"/>
      <c r="O234" s="5"/>
      <c r="P234" s="6">
        <f>'Formato Productividad'!$M234-'Formato Productividad'!$AI234</f>
        <v>0</v>
      </c>
      <c r="Q234" s="6" t="str">
        <f>IFERROR(VLOOKUP('Formato Productividad'!$K234,Tabla4[],3,0),"Escoja una especialidad")</f>
        <v>Escoja una especialidad</v>
      </c>
      <c r="R234" s="6" t="str">
        <f t="shared" si="12"/>
        <v>No aplica</v>
      </c>
      <c r="S234" s="5"/>
      <c r="T234" s="5"/>
      <c r="U234" s="5"/>
      <c r="V234" s="6">
        <f t="shared" si="13"/>
        <v>0</v>
      </c>
      <c r="W234" s="6" t="str">
        <f t="shared" si="14"/>
        <v>No aplica</v>
      </c>
      <c r="X234" s="35" t="str">
        <f t="shared" si="15"/>
        <v>No aplica</v>
      </c>
      <c r="Y234" s="37"/>
      <c r="Z234" s="38"/>
      <c r="AA234" s="36"/>
      <c r="AB234" s="38"/>
      <c r="AC234" s="37"/>
      <c r="AD234" s="38"/>
      <c r="AE234" s="37"/>
      <c r="AF234" s="38"/>
      <c r="AG234" s="37"/>
      <c r="AH234" s="38"/>
      <c r="AI234" s="36"/>
      <c r="AJ234" s="5"/>
      <c r="AK234" s="5"/>
      <c r="AL234" s="6">
        <f>IFERROR('Formato Productividad'!$Y234+'Formato Productividad'!$AA234+'Formato Productividad'!$AC234,0)+'Formato Productividad'!$AE234</f>
        <v>0</v>
      </c>
      <c r="AM234" s="6">
        <f>IFERROR((('Formato Productividad'!$T234+'Formato Productividad'!$V234+'Formato Productividad'!$U234)/'Formato Productividad'!$Q234),0)+'Formato Productividad'!$AL234</f>
        <v>0</v>
      </c>
      <c r="AN234" s="7">
        <f>IFERROR(('Formato Productividad'!$AM234/'Formato Productividad'!$N234)*('Formato Productividad'!$N234/'Formato Productividad'!$P234),0)</f>
        <v>0</v>
      </c>
      <c r="AO234" s="7">
        <f>IFERROR(('Formato Productividad'!$AG234/'Formato Productividad'!$O234)*('Formato Productividad'!$O234/'Formato Productividad'!$P234),0)</f>
        <v>0</v>
      </c>
      <c r="AP234" s="7">
        <f>'Formato Productividad'!$AN234+'Formato Productividad'!$AO234</f>
        <v>0</v>
      </c>
      <c r="AQ234" s="5"/>
      <c r="AR234" s="7">
        <f>IFERROR('Formato Productividad'!$AM234/'Formato Productividad'!$N234,0)</f>
        <v>0</v>
      </c>
      <c r="AS234" s="7">
        <f>IFERROR('Formato Productividad'!$AG234/'Formato Productividad'!$O234,0)</f>
        <v>0</v>
      </c>
      <c r="AT234" s="71">
        <f>IFERROR('Formato Productividad'!$AI234/'Formato Productividad'!$M234,0)</f>
        <v>0</v>
      </c>
      <c r="AU234" s="74"/>
    </row>
    <row r="235" spans="1:47" s="33" customFormat="1" ht="25.5" customHeight="1" x14ac:dyDescent="0.25">
      <c r="A235" s="39">
        <v>234</v>
      </c>
      <c r="B235" s="5"/>
      <c r="C235" s="5"/>
      <c r="D235" s="5"/>
      <c r="E235" s="6" t="str">
        <f>IFERROR(VLOOKUP(D235,'Formato validacion'!$E$2:$F$131,2,0),"Escoja un ESM")</f>
        <v>Escoja un ESM</v>
      </c>
      <c r="F235" s="31"/>
      <c r="G235" s="5"/>
      <c r="H235" s="5"/>
      <c r="I235" s="5"/>
      <c r="J235" s="5"/>
      <c r="K235" s="5"/>
      <c r="L235" s="6" t="str">
        <f>IFERROR(VLOOKUP(K235,Tabla4[[ESPECIALIDADES]:[ÁREA DE LA ESPECIALIDAD]],2,0),"Escoja una especialidad")</f>
        <v>Escoja una especialidad</v>
      </c>
      <c r="M235" s="5"/>
      <c r="N235" s="5"/>
      <c r="O235" s="5"/>
      <c r="P235" s="6">
        <f>'Formato Productividad'!$M235-'Formato Productividad'!$AI235</f>
        <v>0</v>
      </c>
      <c r="Q235" s="6" t="str">
        <f>IFERROR(VLOOKUP('Formato Productividad'!$K235,Tabla4[],3,0),"Escoja una especialidad")</f>
        <v>Escoja una especialidad</v>
      </c>
      <c r="R235" s="6" t="str">
        <f t="shared" si="12"/>
        <v>No aplica</v>
      </c>
      <c r="S235" s="5"/>
      <c r="T235" s="5"/>
      <c r="U235" s="5"/>
      <c r="V235" s="6">
        <f t="shared" si="13"/>
        <v>0</v>
      </c>
      <c r="W235" s="6" t="str">
        <f t="shared" si="14"/>
        <v>No aplica</v>
      </c>
      <c r="X235" s="35" t="str">
        <f t="shared" si="15"/>
        <v>No aplica</v>
      </c>
      <c r="Y235" s="37"/>
      <c r="Z235" s="38"/>
      <c r="AA235" s="36"/>
      <c r="AB235" s="38"/>
      <c r="AC235" s="37"/>
      <c r="AD235" s="38"/>
      <c r="AE235" s="37"/>
      <c r="AF235" s="38"/>
      <c r="AG235" s="37"/>
      <c r="AH235" s="38"/>
      <c r="AI235" s="36"/>
      <c r="AJ235" s="5"/>
      <c r="AK235" s="5"/>
      <c r="AL235" s="6">
        <f>IFERROR('Formato Productividad'!$Y235+'Formato Productividad'!$AA235+'Formato Productividad'!$AC235,0)+'Formato Productividad'!$AE235</f>
        <v>0</v>
      </c>
      <c r="AM235" s="6">
        <f>IFERROR((('Formato Productividad'!$T235+'Formato Productividad'!$V235+'Formato Productividad'!$U235)/'Formato Productividad'!$Q235),0)+'Formato Productividad'!$AL235</f>
        <v>0</v>
      </c>
      <c r="AN235" s="7">
        <f>IFERROR(('Formato Productividad'!$AM235/'Formato Productividad'!$N235)*('Formato Productividad'!$N235/'Formato Productividad'!$P235),0)</f>
        <v>0</v>
      </c>
      <c r="AO235" s="7">
        <f>IFERROR(('Formato Productividad'!$AG235/'Formato Productividad'!$O235)*('Formato Productividad'!$O235/'Formato Productividad'!$P235),0)</f>
        <v>0</v>
      </c>
      <c r="AP235" s="7">
        <f>'Formato Productividad'!$AN235+'Formato Productividad'!$AO235</f>
        <v>0</v>
      </c>
      <c r="AQ235" s="5"/>
      <c r="AR235" s="7">
        <f>IFERROR('Formato Productividad'!$AM235/'Formato Productividad'!$N235,0)</f>
        <v>0</v>
      </c>
      <c r="AS235" s="7">
        <f>IFERROR('Formato Productividad'!$AG235/'Formato Productividad'!$O235,0)</f>
        <v>0</v>
      </c>
      <c r="AT235" s="71">
        <f>IFERROR('Formato Productividad'!$AI235/'Formato Productividad'!$M235,0)</f>
        <v>0</v>
      </c>
      <c r="AU235" s="74"/>
    </row>
    <row r="236" spans="1:47" s="33" customFormat="1" ht="25.5" customHeight="1" x14ac:dyDescent="0.25">
      <c r="A236" s="39">
        <v>235</v>
      </c>
      <c r="B236" s="5"/>
      <c r="C236" s="5"/>
      <c r="D236" s="5"/>
      <c r="E236" s="6" t="str">
        <f>IFERROR(VLOOKUP(D236,'Formato validacion'!$E$2:$F$131,2,0),"Escoja un ESM")</f>
        <v>Escoja un ESM</v>
      </c>
      <c r="F236" s="31"/>
      <c r="G236" s="5"/>
      <c r="H236" s="5"/>
      <c r="I236" s="5"/>
      <c r="J236" s="5"/>
      <c r="K236" s="5"/>
      <c r="L236" s="6" t="str">
        <f>IFERROR(VLOOKUP(K236,Tabla4[[ESPECIALIDADES]:[ÁREA DE LA ESPECIALIDAD]],2,0),"Escoja una especialidad")</f>
        <v>Escoja una especialidad</v>
      </c>
      <c r="M236" s="5"/>
      <c r="N236" s="5"/>
      <c r="O236" s="5"/>
      <c r="P236" s="6">
        <f>'Formato Productividad'!$M236-'Formato Productividad'!$AI236</f>
        <v>0</v>
      </c>
      <c r="Q236" s="6" t="str">
        <f>IFERROR(VLOOKUP('Formato Productividad'!$K236,Tabla4[],3,0),"Escoja una especialidad")</f>
        <v>Escoja una especialidad</v>
      </c>
      <c r="R236" s="6" t="str">
        <f t="shared" si="12"/>
        <v>No aplica</v>
      </c>
      <c r="S236" s="5"/>
      <c r="T236" s="5"/>
      <c r="U236" s="5"/>
      <c r="V236" s="6">
        <f t="shared" si="13"/>
        <v>0</v>
      </c>
      <c r="W236" s="6" t="str">
        <f t="shared" si="14"/>
        <v>No aplica</v>
      </c>
      <c r="X236" s="35" t="str">
        <f t="shared" si="15"/>
        <v>No aplica</v>
      </c>
      <c r="Y236" s="37"/>
      <c r="Z236" s="38"/>
      <c r="AA236" s="36"/>
      <c r="AB236" s="38"/>
      <c r="AC236" s="37"/>
      <c r="AD236" s="38"/>
      <c r="AE236" s="37"/>
      <c r="AF236" s="38"/>
      <c r="AG236" s="37"/>
      <c r="AH236" s="38"/>
      <c r="AI236" s="36"/>
      <c r="AJ236" s="5"/>
      <c r="AK236" s="5"/>
      <c r="AL236" s="6">
        <f>IFERROR('Formato Productividad'!$Y236+'Formato Productividad'!$AA236+'Formato Productividad'!$AC236,0)+'Formato Productividad'!$AE236</f>
        <v>0</v>
      </c>
      <c r="AM236" s="6">
        <f>IFERROR((('Formato Productividad'!$T236+'Formato Productividad'!$V236+'Formato Productividad'!$U236)/'Formato Productividad'!$Q236),0)+'Formato Productividad'!$AL236</f>
        <v>0</v>
      </c>
      <c r="AN236" s="7">
        <f>IFERROR(('Formato Productividad'!$AM236/'Formato Productividad'!$N236)*('Formato Productividad'!$N236/'Formato Productividad'!$P236),0)</f>
        <v>0</v>
      </c>
      <c r="AO236" s="7">
        <f>IFERROR(('Formato Productividad'!$AG236/'Formato Productividad'!$O236)*('Formato Productividad'!$O236/'Formato Productividad'!$P236),0)</f>
        <v>0</v>
      </c>
      <c r="AP236" s="7">
        <f>'Formato Productividad'!$AN236+'Formato Productividad'!$AO236</f>
        <v>0</v>
      </c>
      <c r="AQ236" s="5"/>
      <c r="AR236" s="7">
        <f>IFERROR('Formato Productividad'!$AM236/'Formato Productividad'!$N236,0)</f>
        <v>0</v>
      </c>
      <c r="AS236" s="7">
        <f>IFERROR('Formato Productividad'!$AG236/'Formato Productividad'!$O236,0)</f>
        <v>0</v>
      </c>
      <c r="AT236" s="71">
        <f>IFERROR('Formato Productividad'!$AI236/'Formato Productividad'!$M236,0)</f>
        <v>0</v>
      </c>
      <c r="AU236" s="74"/>
    </row>
    <row r="237" spans="1:47" s="33" customFormat="1" ht="25.5" customHeight="1" x14ac:dyDescent="0.25">
      <c r="A237" s="39">
        <v>236</v>
      </c>
      <c r="B237" s="5"/>
      <c r="C237" s="5"/>
      <c r="D237" s="5"/>
      <c r="E237" s="6" t="str">
        <f>IFERROR(VLOOKUP(D237,'Formato validacion'!$E$2:$F$131,2,0),"Escoja un ESM")</f>
        <v>Escoja un ESM</v>
      </c>
      <c r="F237" s="31"/>
      <c r="G237" s="5"/>
      <c r="H237" s="5"/>
      <c r="I237" s="5"/>
      <c r="J237" s="5"/>
      <c r="K237" s="5"/>
      <c r="L237" s="6" t="str">
        <f>IFERROR(VLOOKUP(K237,Tabla4[[ESPECIALIDADES]:[ÁREA DE LA ESPECIALIDAD]],2,0),"Escoja una especialidad")</f>
        <v>Escoja una especialidad</v>
      </c>
      <c r="M237" s="5"/>
      <c r="N237" s="5"/>
      <c r="O237" s="5"/>
      <c r="P237" s="6">
        <f>'Formato Productividad'!$M237-'Formato Productividad'!$AI237</f>
        <v>0</v>
      </c>
      <c r="Q237" s="6" t="str">
        <f>IFERROR(VLOOKUP('Formato Productividad'!$K237,Tabla4[],3,0),"Escoja una especialidad")</f>
        <v>Escoja una especialidad</v>
      </c>
      <c r="R237" s="6" t="str">
        <f t="shared" si="12"/>
        <v>No aplica</v>
      </c>
      <c r="S237" s="5"/>
      <c r="T237" s="5"/>
      <c r="U237" s="5"/>
      <c r="V237" s="6">
        <f t="shared" si="13"/>
        <v>0</v>
      </c>
      <c r="W237" s="6" t="str">
        <f t="shared" si="14"/>
        <v>No aplica</v>
      </c>
      <c r="X237" s="35" t="str">
        <f t="shared" si="15"/>
        <v>No aplica</v>
      </c>
      <c r="Y237" s="37"/>
      <c r="Z237" s="38"/>
      <c r="AA237" s="36"/>
      <c r="AB237" s="38"/>
      <c r="AC237" s="37"/>
      <c r="AD237" s="38"/>
      <c r="AE237" s="37"/>
      <c r="AF237" s="38"/>
      <c r="AG237" s="37"/>
      <c r="AH237" s="38"/>
      <c r="AI237" s="36"/>
      <c r="AJ237" s="5"/>
      <c r="AK237" s="5"/>
      <c r="AL237" s="6">
        <f>IFERROR('Formato Productividad'!$Y237+'Formato Productividad'!$AA237+'Formato Productividad'!$AC237,0)+'Formato Productividad'!$AE237</f>
        <v>0</v>
      </c>
      <c r="AM237" s="6">
        <f>IFERROR((('Formato Productividad'!$T237+'Formato Productividad'!$V237+'Formato Productividad'!$U237)/'Formato Productividad'!$Q237),0)+'Formato Productividad'!$AL237</f>
        <v>0</v>
      </c>
      <c r="AN237" s="7">
        <f>IFERROR(('Formato Productividad'!$AM237/'Formato Productividad'!$N237)*('Formato Productividad'!$N237/'Formato Productividad'!$P237),0)</f>
        <v>0</v>
      </c>
      <c r="AO237" s="7">
        <f>IFERROR(('Formato Productividad'!$AG237/'Formato Productividad'!$O237)*('Formato Productividad'!$O237/'Formato Productividad'!$P237),0)</f>
        <v>0</v>
      </c>
      <c r="AP237" s="7">
        <f>'Formato Productividad'!$AN237+'Formato Productividad'!$AO237</f>
        <v>0</v>
      </c>
      <c r="AQ237" s="5"/>
      <c r="AR237" s="7">
        <f>IFERROR('Formato Productividad'!$AM237/'Formato Productividad'!$N237,0)</f>
        <v>0</v>
      </c>
      <c r="AS237" s="7">
        <f>IFERROR('Formato Productividad'!$AG237/'Formato Productividad'!$O237,0)</f>
        <v>0</v>
      </c>
      <c r="AT237" s="71">
        <f>IFERROR('Formato Productividad'!$AI237/'Formato Productividad'!$M237,0)</f>
        <v>0</v>
      </c>
      <c r="AU237" s="74"/>
    </row>
    <row r="238" spans="1:47" s="33" customFormat="1" ht="25.5" customHeight="1" x14ac:dyDescent="0.25">
      <c r="A238" s="39">
        <v>237</v>
      </c>
      <c r="B238" s="5"/>
      <c r="C238" s="5"/>
      <c r="D238" s="5"/>
      <c r="E238" s="6" t="str">
        <f>IFERROR(VLOOKUP(D238,'Formato validacion'!$E$2:$F$131,2,0),"Escoja un ESM")</f>
        <v>Escoja un ESM</v>
      </c>
      <c r="F238" s="31"/>
      <c r="G238" s="5"/>
      <c r="H238" s="5"/>
      <c r="I238" s="5"/>
      <c r="J238" s="5"/>
      <c r="K238" s="5"/>
      <c r="L238" s="6" t="str">
        <f>IFERROR(VLOOKUP(K238,Tabla4[[ESPECIALIDADES]:[ÁREA DE LA ESPECIALIDAD]],2,0),"Escoja una especialidad")</f>
        <v>Escoja una especialidad</v>
      </c>
      <c r="M238" s="5"/>
      <c r="N238" s="5"/>
      <c r="O238" s="5"/>
      <c r="P238" s="6">
        <f>'Formato Productividad'!$M238-'Formato Productividad'!$AI238</f>
        <v>0</v>
      </c>
      <c r="Q238" s="6" t="str">
        <f>IFERROR(VLOOKUP('Formato Productividad'!$K238,Tabla4[],3,0),"Escoja una especialidad")</f>
        <v>Escoja una especialidad</v>
      </c>
      <c r="R238" s="6" t="str">
        <f t="shared" si="12"/>
        <v>No aplica</v>
      </c>
      <c r="S238" s="5"/>
      <c r="T238" s="5"/>
      <c r="U238" s="5"/>
      <c r="V238" s="6">
        <f t="shared" si="13"/>
        <v>0</v>
      </c>
      <c r="W238" s="6" t="str">
        <f t="shared" si="14"/>
        <v>No aplica</v>
      </c>
      <c r="X238" s="35" t="str">
        <f t="shared" si="15"/>
        <v>No aplica</v>
      </c>
      <c r="Y238" s="37"/>
      <c r="Z238" s="38"/>
      <c r="AA238" s="36"/>
      <c r="AB238" s="38"/>
      <c r="AC238" s="37"/>
      <c r="AD238" s="38"/>
      <c r="AE238" s="37"/>
      <c r="AF238" s="38"/>
      <c r="AG238" s="37"/>
      <c r="AH238" s="38"/>
      <c r="AI238" s="36"/>
      <c r="AJ238" s="5"/>
      <c r="AK238" s="5"/>
      <c r="AL238" s="6">
        <f>IFERROR('Formato Productividad'!$Y238+'Formato Productividad'!$AA238+'Formato Productividad'!$AC238,0)+'Formato Productividad'!$AE238</f>
        <v>0</v>
      </c>
      <c r="AM238" s="6">
        <f>IFERROR((('Formato Productividad'!$T238+'Formato Productividad'!$V238+'Formato Productividad'!$U238)/'Formato Productividad'!$Q238),0)+'Formato Productividad'!$AL238</f>
        <v>0</v>
      </c>
      <c r="AN238" s="7">
        <f>IFERROR(('Formato Productividad'!$AM238/'Formato Productividad'!$N238)*('Formato Productividad'!$N238/'Formato Productividad'!$P238),0)</f>
        <v>0</v>
      </c>
      <c r="AO238" s="7">
        <f>IFERROR(('Formato Productividad'!$AG238/'Formato Productividad'!$O238)*('Formato Productividad'!$O238/'Formato Productividad'!$P238),0)</f>
        <v>0</v>
      </c>
      <c r="AP238" s="7">
        <f>'Formato Productividad'!$AN238+'Formato Productividad'!$AO238</f>
        <v>0</v>
      </c>
      <c r="AQ238" s="5"/>
      <c r="AR238" s="7">
        <f>IFERROR('Formato Productividad'!$AM238/'Formato Productividad'!$N238,0)</f>
        <v>0</v>
      </c>
      <c r="AS238" s="7">
        <f>IFERROR('Formato Productividad'!$AG238/'Formato Productividad'!$O238,0)</f>
        <v>0</v>
      </c>
      <c r="AT238" s="71">
        <f>IFERROR('Formato Productividad'!$AI238/'Formato Productividad'!$M238,0)</f>
        <v>0</v>
      </c>
      <c r="AU238" s="74"/>
    </row>
    <row r="239" spans="1:47" s="33" customFormat="1" ht="25.5" customHeight="1" x14ac:dyDescent="0.25">
      <c r="A239" s="39">
        <v>238</v>
      </c>
      <c r="B239" s="5"/>
      <c r="C239" s="5"/>
      <c r="D239" s="5"/>
      <c r="E239" s="6" t="str">
        <f>IFERROR(VLOOKUP(D239,'Formato validacion'!$E$2:$F$131,2,0),"Escoja un ESM")</f>
        <v>Escoja un ESM</v>
      </c>
      <c r="F239" s="31"/>
      <c r="G239" s="5"/>
      <c r="H239" s="5"/>
      <c r="I239" s="5"/>
      <c r="J239" s="5"/>
      <c r="K239" s="5"/>
      <c r="L239" s="6" t="str">
        <f>IFERROR(VLOOKUP(K239,Tabla4[[ESPECIALIDADES]:[ÁREA DE LA ESPECIALIDAD]],2,0),"Escoja una especialidad")</f>
        <v>Escoja una especialidad</v>
      </c>
      <c r="M239" s="5"/>
      <c r="N239" s="5"/>
      <c r="O239" s="5"/>
      <c r="P239" s="6">
        <f>'Formato Productividad'!$M239-'Formato Productividad'!$AI239</f>
        <v>0</v>
      </c>
      <c r="Q239" s="6" t="str">
        <f>IFERROR(VLOOKUP('Formato Productividad'!$K239,Tabla4[],3,0),"Escoja una especialidad")</f>
        <v>Escoja una especialidad</v>
      </c>
      <c r="R239" s="6" t="str">
        <f t="shared" si="12"/>
        <v>No aplica</v>
      </c>
      <c r="S239" s="5"/>
      <c r="T239" s="5"/>
      <c r="U239" s="5"/>
      <c r="V239" s="6">
        <f t="shared" si="13"/>
        <v>0</v>
      </c>
      <c r="W239" s="6" t="str">
        <f t="shared" si="14"/>
        <v>No aplica</v>
      </c>
      <c r="X239" s="35" t="str">
        <f t="shared" si="15"/>
        <v>No aplica</v>
      </c>
      <c r="Y239" s="37"/>
      <c r="Z239" s="38"/>
      <c r="AA239" s="36"/>
      <c r="AB239" s="38"/>
      <c r="AC239" s="37"/>
      <c r="AD239" s="38"/>
      <c r="AE239" s="37"/>
      <c r="AF239" s="38"/>
      <c r="AG239" s="37"/>
      <c r="AH239" s="38"/>
      <c r="AI239" s="36"/>
      <c r="AJ239" s="5"/>
      <c r="AK239" s="5"/>
      <c r="AL239" s="6">
        <f>IFERROR('Formato Productividad'!$Y239+'Formato Productividad'!$AA239+'Formato Productividad'!$AC239,0)+'Formato Productividad'!$AE239</f>
        <v>0</v>
      </c>
      <c r="AM239" s="6">
        <f>IFERROR((('Formato Productividad'!$T239+'Formato Productividad'!$V239+'Formato Productividad'!$U239)/'Formato Productividad'!$Q239),0)+'Formato Productividad'!$AL239</f>
        <v>0</v>
      </c>
      <c r="AN239" s="7">
        <f>IFERROR(('Formato Productividad'!$AM239/'Formato Productividad'!$N239)*('Formato Productividad'!$N239/'Formato Productividad'!$P239),0)</f>
        <v>0</v>
      </c>
      <c r="AO239" s="7">
        <f>IFERROR(('Formato Productividad'!$AG239/'Formato Productividad'!$O239)*('Formato Productividad'!$O239/'Formato Productividad'!$P239),0)</f>
        <v>0</v>
      </c>
      <c r="AP239" s="7">
        <f>'Formato Productividad'!$AN239+'Formato Productividad'!$AO239</f>
        <v>0</v>
      </c>
      <c r="AQ239" s="5"/>
      <c r="AR239" s="7">
        <f>IFERROR('Formato Productividad'!$AM239/'Formato Productividad'!$N239,0)</f>
        <v>0</v>
      </c>
      <c r="AS239" s="7">
        <f>IFERROR('Formato Productividad'!$AG239/'Formato Productividad'!$O239,0)</f>
        <v>0</v>
      </c>
      <c r="AT239" s="71">
        <f>IFERROR('Formato Productividad'!$AI239/'Formato Productividad'!$M239,0)</f>
        <v>0</v>
      </c>
      <c r="AU239" s="74"/>
    </row>
    <row r="240" spans="1:47" s="33" customFormat="1" ht="25.5" customHeight="1" x14ac:dyDescent="0.25">
      <c r="A240" s="39">
        <v>239</v>
      </c>
      <c r="B240" s="5"/>
      <c r="C240" s="5"/>
      <c r="D240" s="5"/>
      <c r="E240" s="6" t="str">
        <f>IFERROR(VLOOKUP(D240,'Formato validacion'!$E$2:$F$131,2,0),"Escoja un ESM")</f>
        <v>Escoja un ESM</v>
      </c>
      <c r="F240" s="31"/>
      <c r="G240" s="5"/>
      <c r="H240" s="5"/>
      <c r="I240" s="5"/>
      <c r="J240" s="5"/>
      <c r="K240" s="5"/>
      <c r="L240" s="6" t="str">
        <f>IFERROR(VLOOKUP(K240,Tabla4[[ESPECIALIDADES]:[ÁREA DE LA ESPECIALIDAD]],2,0),"Escoja una especialidad")</f>
        <v>Escoja una especialidad</v>
      </c>
      <c r="M240" s="5"/>
      <c r="N240" s="5"/>
      <c r="O240" s="5"/>
      <c r="P240" s="6">
        <f>'Formato Productividad'!$M240-'Formato Productividad'!$AI240</f>
        <v>0</v>
      </c>
      <c r="Q240" s="6" t="str">
        <f>IFERROR(VLOOKUP('Formato Productividad'!$K240,Tabla4[],3,0),"Escoja una especialidad")</f>
        <v>Escoja una especialidad</v>
      </c>
      <c r="R240" s="6" t="str">
        <f t="shared" si="12"/>
        <v>No aplica</v>
      </c>
      <c r="S240" s="5"/>
      <c r="T240" s="5"/>
      <c r="U240" s="5"/>
      <c r="V240" s="6">
        <f t="shared" si="13"/>
        <v>0</v>
      </c>
      <c r="W240" s="6" t="str">
        <f t="shared" si="14"/>
        <v>No aplica</v>
      </c>
      <c r="X240" s="35" t="str">
        <f t="shared" si="15"/>
        <v>No aplica</v>
      </c>
      <c r="Y240" s="37"/>
      <c r="Z240" s="38"/>
      <c r="AA240" s="36"/>
      <c r="AB240" s="38"/>
      <c r="AC240" s="37"/>
      <c r="AD240" s="38"/>
      <c r="AE240" s="37"/>
      <c r="AF240" s="38"/>
      <c r="AG240" s="37"/>
      <c r="AH240" s="38"/>
      <c r="AI240" s="36"/>
      <c r="AJ240" s="5"/>
      <c r="AK240" s="5"/>
      <c r="AL240" s="6">
        <f>IFERROR('Formato Productividad'!$Y240+'Formato Productividad'!$AA240+'Formato Productividad'!$AC240,0)+'Formato Productividad'!$AE240</f>
        <v>0</v>
      </c>
      <c r="AM240" s="6">
        <f>IFERROR((('Formato Productividad'!$T240+'Formato Productividad'!$V240+'Formato Productividad'!$U240)/'Formato Productividad'!$Q240),0)+'Formato Productividad'!$AL240</f>
        <v>0</v>
      </c>
      <c r="AN240" s="7">
        <f>IFERROR(('Formato Productividad'!$AM240/'Formato Productividad'!$N240)*('Formato Productividad'!$N240/'Formato Productividad'!$P240),0)</f>
        <v>0</v>
      </c>
      <c r="AO240" s="7">
        <f>IFERROR(('Formato Productividad'!$AG240/'Formato Productividad'!$O240)*('Formato Productividad'!$O240/'Formato Productividad'!$P240),0)</f>
        <v>0</v>
      </c>
      <c r="AP240" s="7">
        <f>'Formato Productividad'!$AN240+'Formato Productividad'!$AO240</f>
        <v>0</v>
      </c>
      <c r="AQ240" s="5"/>
      <c r="AR240" s="7">
        <f>IFERROR('Formato Productividad'!$AM240/'Formato Productividad'!$N240,0)</f>
        <v>0</v>
      </c>
      <c r="AS240" s="7">
        <f>IFERROR('Formato Productividad'!$AG240/'Formato Productividad'!$O240,0)</f>
        <v>0</v>
      </c>
      <c r="AT240" s="71">
        <f>IFERROR('Formato Productividad'!$AI240/'Formato Productividad'!$M240,0)</f>
        <v>0</v>
      </c>
      <c r="AU240" s="74"/>
    </row>
    <row r="241" spans="1:47" s="33" customFormat="1" ht="25.5" customHeight="1" x14ac:dyDescent="0.25">
      <c r="A241" s="39">
        <v>240</v>
      </c>
      <c r="B241" s="5"/>
      <c r="C241" s="5"/>
      <c r="D241" s="5"/>
      <c r="E241" s="6" t="str">
        <f>IFERROR(VLOOKUP(D241,'Formato validacion'!$E$2:$F$131,2,0),"Escoja un ESM")</f>
        <v>Escoja un ESM</v>
      </c>
      <c r="F241" s="31"/>
      <c r="G241" s="5"/>
      <c r="H241" s="5"/>
      <c r="I241" s="5"/>
      <c r="J241" s="5"/>
      <c r="K241" s="5"/>
      <c r="L241" s="6" t="str">
        <f>IFERROR(VLOOKUP(K241,Tabla4[[ESPECIALIDADES]:[ÁREA DE LA ESPECIALIDAD]],2,0),"Escoja una especialidad")</f>
        <v>Escoja una especialidad</v>
      </c>
      <c r="M241" s="5"/>
      <c r="N241" s="5"/>
      <c r="O241" s="5"/>
      <c r="P241" s="6">
        <f>'Formato Productividad'!$M241-'Formato Productividad'!$AI241</f>
        <v>0</v>
      </c>
      <c r="Q241" s="6" t="str">
        <f>IFERROR(VLOOKUP('Formato Productividad'!$K241,Tabla4[],3,0),"Escoja una especialidad")</f>
        <v>Escoja una especialidad</v>
      </c>
      <c r="R241" s="6" t="str">
        <f t="shared" si="12"/>
        <v>No aplica</v>
      </c>
      <c r="S241" s="5"/>
      <c r="T241" s="5"/>
      <c r="U241" s="5"/>
      <c r="V241" s="6">
        <f t="shared" si="13"/>
        <v>0</v>
      </c>
      <c r="W241" s="6" t="str">
        <f t="shared" si="14"/>
        <v>No aplica</v>
      </c>
      <c r="X241" s="35" t="str">
        <f t="shared" si="15"/>
        <v>No aplica</v>
      </c>
      <c r="Y241" s="37"/>
      <c r="Z241" s="38"/>
      <c r="AA241" s="36"/>
      <c r="AB241" s="38"/>
      <c r="AC241" s="37"/>
      <c r="AD241" s="38"/>
      <c r="AE241" s="37"/>
      <c r="AF241" s="38"/>
      <c r="AG241" s="37"/>
      <c r="AH241" s="38"/>
      <c r="AI241" s="36"/>
      <c r="AJ241" s="5"/>
      <c r="AK241" s="5"/>
      <c r="AL241" s="6">
        <f>IFERROR('Formato Productividad'!$Y241+'Formato Productividad'!$AA241+'Formato Productividad'!$AC241,0)+'Formato Productividad'!$AE241</f>
        <v>0</v>
      </c>
      <c r="AM241" s="6">
        <f>IFERROR((('Formato Productividad'!$T241+'Formato Productividad'!$V241+'Formato Productividad'!$U241)/'Formato Productividad'!$Q241),0)+'Formato Productividad'!$AL241</f>
        <v>0</v>
      </c>
      <c r="AN241" s="7">
        <f>IFERROR(('Formato Productividad'!$AM241/'Formato Productividad'!$N241)*('Formato Productividad'!$N241/'Formato Productividad'!$P241),0)</f>
        <v>0</v>
      </c>
      <c r="AO241" s="7">
        <f>IFERROR(('Formato Productividad'!$AG241/'Formato Productividad'!$O241)*('Formato Productividad'!$O241/'Formato Productividad'!$P241),0)</f>
        <v>0</v>
      </c>
      <c r="AP241" s="7">
        <f>'Formato Productividad'!$AN241+'Formato Productividad'!$AO241</f>
        <v>0</v>
      </c>
      <c r="AQ241" s="5"/>
      <c r="AR241" s="7">
        <f>IFERROR('Formato Productividad'!$AM241/'Formato Productividad'!$N241,0)</f>
        <v>0</v>
      </c>
      <c r="AS241" s="7">
        <f>IFERROR('Formato Productividad'!$AG241/'Formato Productividad'!$O241,0)</f>
        <v>0</v>
      </c>
      <c r="AT241" s="71">
        <f>IFERROR('Formato Productividad'!$AI241/'Formato Productividad'!$M241,0)</f>
        <v>0</v>
      </c>
      <c r="AU241" s="74"/>
    </row>
    <row r="242" spans="1:47" s="33" customFormat="1" ht="25.5" customHeight="1" x14ac:dyDescent="0.25">
      <c r="A242" s="39">
        <v>241</v>
      </c>
      <c r="B242" s="5"/>
      <c r="C242" s="5"/>
      <c r="D242" s="5"/>
      <c r="E242" s="6" t="str">
        <f>IFERROR(VLOOKUP(D242,'Formato validacion'!$E$2:$F$131,2,0),"Escoja un ESM")</f>
        <v>Escoja un ESM</v>
      </c>
      <c r="F242" s="31"/>
      <c r="G242" s="5"/>
      <c r="H242" s="5"/>
      <c r="I242" s="5"/>
      <c r="J242" s="5"/>
      <c r="K242" s="5"/>
      <c r="L242" s="6" t="str">
        <f>IFERROR(VLOOKUP(K242,Tabla4[[ESPECIALIDADES]:[ÁREA DE LA ESPECIALIDAD]],2,0),"Escoja una especialidad")</f>
        <v>Escoja una especialidad</v>
      </c>
      <c r="M242" s="5"/>
      <c r="N242" s="5"/>
      <c r="O242" s="5"/>
      <c r="P242" s="6">
        <f>'Formato Productividad'!$M242-'Formato Productividad'!$AI242</f>
        <v>0</v>
      </c>
      <c r="Q242" s="6" t="str">
        <f>IFERROR(VLOOKUP('Formato Productividad'!$K242,Tabla4[],3,0),"Escoja una especialidad")</f>
        <v>Escoja una especialidad</v>
      </c>
      <c r="R242" s="6" t="str">
        <f t="shared" si="12"/>
        <v>No aplica</v>
      </c>
      <c r="S242" s="5"/>
      <c r="T242" s="5"/>
      <c r="U242" s="5"/>
      <c r="V242" s="6">
        <f t="shared" si="13"/>
        <v>0</v>
      </c>
      <c r="W242" s="6" t="str">
        <f t="shared" si="14"/>
        <v>No aplica</v>
      </c>
      <c r="X242" s="35" t="str">
        <f t="shared" si="15"/>
        <v>No aplica</v>
      </c>
      <c r="Y242" s="37"/>
      <c r="Z242" s="38"/>
      <c r="AA242" s="36"/>
      <c r="AB242" s="38"/>
      <c r="AC242" s="37"/>
      <c r="AD242" s="38"/>
      <c r="AE242" s="37"/>
      <c r="AF242" s="38"/>
      <c r="AG242" s="37"/>
      <c r="AH242" s="38"/>
      <c r="AI242" s="36"/>
      <c r="AJ242" s="5"/>
      <c r="AK242" s="5"/>
      <c r="AL242" s="6">
        <f>IFERROR('Formato Productividad'!$Y242+'Formato Productividad'!$AA242+'Formato Productividad'!$AC242,0)+'Formato Productividad'!$AE242</f>
        <v>0</v>
      </c>
      <c r="AM242" s="6">
        <f>IFERROR((('Formato Productividad'!$T242+'Formato Productividad'!$V242+'Formato Productividad'!$U242)/'Formato Productividad'!$Q242),0)+'Formato Productividad'!$AL242</f>
        <v>0</v>
      </c>
      <c r="AN242" s="7">
        <f>IFERROR(('Formato Productividad'!$AM242/'Formato Productividad'!$N242)*('Formato Productividad'!$N242/'Formato Productividad'!$P242),0)</f>
        <v>0</v>
      </c>
      <c r="AO242" s="7">
        <f>IFERROR(('Formato Productividad'!$AG242/'Formato Productividad'!$O242)*('Formato Productividad'!$O242/'Formato Productividad'!$P242),0)</f>
        <v>0</v>
      </c>
      <c r="AP242" s="7">
        <f>'Formato Productividad'!$AN242+'Formato Productividad'!$AO242</f>
        <v>0</v>
      </c>
      <c r="AQ242" s="5"/>
      <c r="AR242" s="7">
        <f>IFERROR('Formato Productividad'!$AM242/'Formato Productividad'!$N242,0)</f>
        <v>0</v>
      </c>
      <c r="AS242" s="7">
        <f>IFERROR('Formato Productividad'!$AG242/'Formato Productividad'!$O242,0)</f>
        <v>0</v>
      </c>
      <c r="AT242" s="71">
        <f>IFERROR('Formato Productividad'!$AI242/'Formato Productividad'!$M242,0)</f>
        <v>0</v>
      </c>
      <c r="AU242" s="74"/>
    </row>
    <row r="243" spans="1:47" s="33" customFormat="1" ht="25.5" customHeight="1" x14ac:dyDescent="0.25">
      <c r="A243" s="39">
        <v>242</v>
      </c>
      <c r="B243" s="5"/>
      <c r="C243" s="5"/>
      <c r="D243" s="5"/>
      <c r="E243" s="6" t="str">
        <f>IFERROR(VLOOKUP(D243,'Formato validacion'!$E$2:$F$131,2,0),"Escoja un ESM")</f>
        <v>Escoja un ESM</v>
      </c>
      <c r="F243" s="31"/>
      <c r="G243" s="5"/>
      <c r="H243" s="5"/>
      <c r="I243" s="5"/>
      <c r="J243" s="5"/>
      <c r="K243" s="5"/>
      <c r="L243" s="6" t="str">
        <f>IFERROR(VLOOKUP(K243,Tabla4[[ESPECIALIDADES]:[ÁREA DE LA ESPECIALIDAD]],2,0),"Escoja una especialidad")</f>
        <v>Escoja una especialidad</v>
      </c>
      <c r="M243" s="5"/>
      <c r="N243" s="5"/>
      <c r="O243" s="5"/>
      <c r="P243" s="6">
        <f>'Formato Productividad'!$M243-'Formato Productividad'!$AI243</f>
        <v>0</v>
      </c>
      <c r="Q243" s="6" t="str">
        <f>IFERROR(VLOOKUP('Formato Productividad'!$K243,Tabla4[],3,0),"Escoja una especialidad")</f>
        <v>Escoja una especialidad</v>
      </c>
      <c r="R243" s="6" t="str">
        <f t="shared" si="12"/>
        <v>No aplica</v>
      </c>
      <c r="S243" s="5"/>
      <c r="T243" s="5"/>
      <c r="U243" s="5"/>
      <c r="V243" s="6">
        <f t="shared" si="13"/>
        <v>0</v>
      </c>
      <c r="W243" s="6" t="str">
        <f t="shared" si="14"/>
        <v>No aplica</v>
      </c>
      <c r="X243" s="35" t="str">
        <f t="shared" si="15"/>
        <v>No aplica</v>
      </c>
      <c r="Y243" s="37"/>
      <c r="Z243" s="38"/>
      <c r="AA243" s="36"/>
      <c r="AB243" s="38"/>
      <c r="AC243" s="37"/>
      <c r="AD243" s="38"/>
      <c r="AE243" s="37"/>
      <c r="AF243" s="38"/>
      <c r="AG243" s="37"/>
      <c r="AH243" s="38"/>
      <c r="AI243" s="36"/>
      <c r="AJ243" s="5"/>
      <c r="AK243" s="5"/>
      <c r="AL243" s="6">
        <f>IFERROR('Formato Productividad'!$Y243+'Formato Productividad'!$AA243+'Formato Productividad'!$AC243,0)+'Formato Productividad'!$AE243</f>
        <v>0</v>
      </c>
      <c r="AM243" s="6">
        <f>IFERROR((('Formato Productividad'!$T243+'Formato Productividad'!$V243+'Formato Productividad'!$U243)/'Formato Productividad'!$Q243),0)+'Formato Productividad'!$AL243</f>
        <v>0</v>
      </c>
      <c r="AN243" s="7">
        <f>IFERROR(('Formato Productividad'!$AM243/'Formato Productividad'!$N243)*('Formato Productividad'!$N243/'Formato Productividad'!$P243),0)</f>
        <v>0</v>
      </c>
      <c r="AO243" s="7">
        <f>IFERROR(('Formato Productividad'!$AG243/'Formato Productividad'!$O243)*('Formato Productividad'!$O243/'Formato Productividad'!$P243),0)</f>
        <v>0</v>
      </c>
      <c r="AP243" s="7">
        <f>'Formato Productividad'!$AN243+'Formato Productividad'!$AO243</f>
        <v>0</v>
      </c>
      <c r="AQ243" s="5"/>
      <c r="AR243" s="7">
        <f>IFERROR('Formato Productividad'!$AM243/'Formato Productividad'!$N243,0)</f>
        <v>0</v>
      </c>
      <c r="AS243" s="7">
        <f>IFERROR('Formato Productividad'!$AG243/'Formato Productividad'!$O243,0)</f>
        <v>0</v>
      </c>
      <c r="AT243" s="71">
        <f>IFERROR('Formato Productividad'!$AI243/'Formato Productividad'!$M243,0)</f>
        <v>0</v>
      </c>
      <c r="AU243" s="74"/>
    </row>
    <row r="244" spans="1:47" s="33" customFormat="1" ht="25.5" customHeight="1" x14ac:dyDescent="0.25">
      <c r="A244" s="39">
        <v>243</v>
      </c>
      <c r="B244" s="5"/>
      <c r="C244" s="5"/>
      <c r="D244" s="5"/>
      <c r="E244" s="6" t="str">
        <f>IFERROR(VLOOKUP(D244,'Formato validacion'!$E$2:$F$131,2,0),"Escoja un ESM")</f>
        <v>Escoja un ESM</v>
      </c>
      <c r="F244" s="31"/>
      <c r="G244" s="5"/>
      <c r="H244" s="5"/>
      <c r="I244" s="5"/>
      <c r="J244" s="5"/>
      <c r="K244" s="5"/>
      <c r="L244" s="6" t="str">
        <f>IFERROR(VLOOKUP(K244,Tabla4[[ESPECIALIDADES]:[ÁREA DE LA ESPECIALIDAD]],2,0),"Escoja una especialidad")</f>
        <v>Escoja una especialidad</v>
      </c>
      <c r="M244" s="5"/>
      <c r="N244" s="5"/>
      <c r="O244" s="5"/>
      <c r="P244" s="6">
        <f>'Formato Productividad'!$M244-'Formato Productividad'!$AI244</f>
        <v>0</v>
      </c>
      <c r="Q244" s="6" t="str">
        <f>IFERROR(VLOOKUP('Formato Productividad'!$K244,Tabla4[],3,0),"Escoja una especialidad")</f>
        <v>Escoja una especialidad</v>
      </c>
      <c r="R244" s="6" t="str">
        <f t="shared" si="12"/>
        <v>No aplica</v>
      </c>
      <c r="S244" s="5"/>
      <c r="T244" s="5"/>
      <c r="U244" s="5"/>
      <c r="V244" s="6">
        <f t="shared" si="13"/>
        <v>0</v>
      </c>
      <c r="W244" s="6" t="str">
        <f t="shared" si="14"/>
        <v>No aplica</v>
      </c>
      <c r="X244" s="35" t="str">
        <f t="shared" si="15"/>
        <v>No aplica</v>
      </c>
      <c r="Y244" s="37"/>
      <c r="Z244" s="38"/>
      <c r="AA244" s="36"/>
      <c r="AB244" s="38"/>
      <c r="AC244" s="37"/>
      <c r="AD244" s="38"/>
      <c r="AE244" s="37"/>
      <c r="AF244" s="38"/>
      <c r="AG244" s="37"/>
      <c r="AH244" s="38"/>
      <c r="AI244" s="36"/>
      <c r="AJ244" s="5"/>
      <c r="AK244" s="5"/>
      <c r="AL244" s="6">
        <f>IFERROR('Formato Productividad'!$Y244+'Formato Productividad'!$AA244+'Formato Productividad'!$AC244,0)+'Formato Productividad'!$AE244</f>
        <v>0</v>
      </c>
      <c r="AM244" s="6">
        <f>IFERROR((('Formato Productividad'!$T244+'Formato Productividad'!$V244+'Formato Productividad'!$U244)/'Formato Productividad'!$Q244),0)+'Formato Productividad'!$AL244</f>
        <v>0</v>
      </c>
      <c r="AN244" s="7">
        <f>IFERROR(('Formato Productividad'!$AM244/'Formato Productividad'!$N244)*('Formato Productividad'!$N244/'Formato Productividad'!$P244),0)</f>
        <v>0</v>
      </c>
      <c r="AO244" s="7">
        <f>IFERROR(('Formato Productividad'!$AG244/'Formato Productividad'!$O244)*('Formato Productividad'!$O244/'Formato Productividad'!$P244),0)</f>
        <v>0</v>
      </c>
      <c r="AP244" s="7">
        <f>'Formato Productividad'!$AN244+'Formato Productividad'!$AO244</f>
        <v>0</v>
      </c>
      <c r="AQ244" s="5"/>
      <c r="AR244" s="7">
        <f>IFERROR('Formato Productividad'!$AM244/'Formato Productividad'!$N244,0)</f>
        <v>0</v>
      </c>
      <c r="AS244" s="7">
        <f>IFERROR('Formato Productividad'!$AG244/'Formato Productividad'!$O244,0)</f>
        <v>0</v>
      </c>
      <c r="AT244" s="71">
        <f>IFERROR('Formato Productividad'!$AI244/'Formato Productividad'!$M244,0)</f>
        <v>0</v>
      </c>
      <c r="AU244" s="74"/>
    </row>
    <row r="245" spans="1:47" s="33" customFormat="1" ht="25.5" customHeight="1" x14ac:dyDescent="0.25">
      <c r="A245" s="39">
        <v>244</v>
      </c>
      <c r="B245" s="5"/>
      <c r="C245" s="5"/>
      <c r="D245" s="5"/>
      <c r="E245" s="6" t="str">
        <f>IFERROR(VLOOKUP(D245,'Formato validacion'!$E$2:$F$131,2,0),"Escoja un ESM")</f>
        <v>Escoja un ESM</v>
      </c>
      <c r="F245" s="31"/>
      <c r="G245" s="5"/>
      <c r="H245" s="5"/>
      <c r="I245" s="5"/>
      <c r="J245" s="5"/>
      <c r="K245" s="5"/>
      <c r="L245" s="6" t="str">
        <f>IFERROR(VLOOKUP(K245,Tabla4[[ESPECIALIDADES]:[ÁREA DE LA ESPECIALIDAD]],2,0),"Escoja una especialidad")</f>
        <v>Escoja una especialidad</v>
      </c>
      <c r="M245" s="5"/>
      <c r="N245" s="5"/>
      <c r="O245" s="5"/>
      <c r="P245" s="6">
        <f>'Formato Productividad'!$M245-'Formato Productividad'!$AI245</f>
        <v>0</v>
      </c>
      <c r="Q245" s="6" t="str">
        <f>IFERROR(VLOOKUP('Formato Productividad'!$K245,Tabla4[],3,0),"Escoja una especialidad")</f>
        <v>Escoja una especialidad</v>
      </c>
      <c r="R245" s="6" t="str">
        <f t="shared" si="12"/>
        <v>No aplica</v>
      </c>
      <c r="S245" s="5"/>
      <c r="T245" s="5"/>
      <c r="U245" s="5"/>
      <c r="V245" s="6">
        <f t="shared" si="13"/>
        <v>0</v>
      </c>
      <c r="W245" s="6" t="str">
        <f t="shared" si="14"/>
        <v>No aplica</v>
      </c>
      <c r="X245" s="35" t="str">
        <f t="shared" si="15"/>
        <v>No aplica</v>
      </c>
      <c r="Y245" s="37"/>
      <c r="Z245" s="38"/>
      <c r="AA245" s="36"/>
      <c r="AB245" s="38"/>
      <c r="AC245" s="37"/>
      <c r="AD245" s="38"/>
      <c r="AE245" s="37"/>
      <c r="AF245" s="38"/>
      <c r="AG245" s="37"/>
      <c r="AH245" s="38"/>
      <c r="AI245" s="36"/>
      <c r="AJ245" s="5"/>
      <c r="AK245" s="5"/>
      <c r="AL245" s="6">
        <f>IFERROR('Formato Productividad'!$Y245+'Formato Productividad'!$AA245+'Formato Productividad'!$AC245,0)+'Formato Productividad'!$AE245</f>
        <v>0</v>
      </c>
      <c r="AM245" s="6">
        <f>IFERROR((('Formato Productividad'!$T245+'Formato Productividad'!$V245+'Formato Productividad'!$U245)/'Formato Productividad'!$Q245),0)+'Formato Productividad'!$AL245</f>
        <v>0</v>
      </c>
      <c r="AN245" s="7">
        <f>IFERROR(('Formato Productividad'!$AM245/'Formato Productividad'!$N245)*('Formato Productividad'!$N245/'Formato Productividad'!$P245),0)</f>
        <v>0</v>
      </c>
      <c r="AO245" s="7">
        <f>IFERROR(('Formato Productividad'!$AG245/'Formato Productividad'!$O245)*('Formato Productividad'!$O245/'Formato Productividad'!$P245),0)</f>
        <v>0</v>
      </c>
      <c r="AP245" s="7">
        <f>'Formato Productividad'!$AN245+'Formato Productividad'!$AO245</f>
        <v>0</v>
      </c>
      <c r="AQ245" s="5"/>
      <c r="AR245" s="7">
        <f>IFERROR('Formato Productividad'!$AM245/'Formato Productividad'!$N245,0)</f>
        <v>0</v>
      </c>
      <c r="AS245" s="7">
        <f>IFERROR('Formato Productividad'!$AG245/'Formato Productividad'!$O245,0)</f>
        <v>0</v>
      </c>
      <c r="AT245" s="71">
        <f>IFERROR('Formato Productividad'!$AI245/'Formato Productividad'!$M245,0)</f>
        <v>0</v>
      </c>
      <c r="AU245" s="74"/>
    </row>
    <row r="246" spans="1:47" s="33" customFormat="1" ht="25.5" customHeight="1" x14ac:dyDescent="0.25">
      <c r="A246" s="39">
        <v>245</v>
      </c>
      <c r="B246" s="5"/>
      <c r="C246" s="5"/>
      <c r="D246" s="5"/>
      <c r="E246" s="6" t="str">
        <f>IFERROR(VLOOKUP(D246,'Formato validacion'!$E$2:$F$131,2,0),"Escoja un ESM")</f>
        <v>Escoja un ESM</v>
      </c>
      <c r="F246" s="31"/>
      <c r="G246" s="5"/>
      <c r="H246" s="5"/>
      <c r="I246" s="5"/>
      <c r="J246" s="5"/>
      <c r="K246" s="5"/>
      <c r="L246" s="6" t="str">
        <f>IFERROR(VLOOKUP(K246,Tabla4[[ESPECIALIDADES]:[ÁREA DE LA ESPECIALIDAD]],2,0),"Escoja una especialidad")</f>
        <v>Escoja una especialidad</v>
      </c>
      <c r="M246" s="5"/>
      <c r="N246" s="5"/>
      <c r="O246" s="5"/>
      <c r="P246" s="6">
        <f>'Formato Productividad'!$M246-'Formato Productividad'!$AI246</f>
        <v>0</v>
      </c>
      <c r="Q246" s="6" t="str">
        <f>IFERROR(VLOOKUP('Formato Productividad'!$K246,Tabla4[],3,0),"Escoja una especialidad")</f>
        <v>Escoja una especialidad</v>
      </c>
      <c r="R246" s="6" t="str">
        <f t="shared" si="12"/>
        <v>No aplica</v>
      </c>
      <c r="S246" s="5"/>
      <c r="T246" s="5"/>
      <c r="U246" s="5"/>
      <c r="V246" s="6">
        <f t="shared" si="13"/>
        <v>0</v>
      </c>
      <c r="W246" s="6" t="str">
        <f t="shared" si="14"/>
        <v>No aplica</v>
      </c>
      <c r="X246" s="35" t="str">
        <f t="shared" si="15"/>
        <v>No aplica</v>
      </c>
      <c r="Y246" s="37"/>
      <c r="Z246" s="38"/>
      <c r="AA246" s="36"/>
      <c r="AB246" s="38"/>
      <c r="AC246" s="37"/>
      <c r="AD246" s="38"/>
      <c r="AE246" s="37"/>
      <c r="AF246" s="38"/>
      <c r="AG246" s="37"/>
      <c r="AH246" s="38"/>
      <c r="AI246" s="36"/>
      <c r="AJ246" s="5"/>
      <c r="AK246" s="5"/>
      <c r="AL246" s="6">
        <f>IFERROR('Formato Productividad'!$Y246+'Formato Productividad'!$AA246+'Formato Productividad'!$AC246,0)+'Formato Productividad'!$AE246</f>
        <v>0</v>
      </c>
      <c r="AM246" s="6">
        <f>IFERROR((('Formato Productividad'!$T246+'Formato Productividad'!$V246+'Formato Productividad'!$U246)/'Formato Productividad'!$Q246),0)+'Formato Productividad'!$AL246</f>
        <v>0</v>
      </c>
      <c r="AN246" s="7">
        <f>IFERROR(('Formato Productividad'!$AM246/'Formato Productividad'!$N246)*('Formato Productividad'!$N246/'Formato Productividad'!$P246),0)</f>
        <v>0</v>
      </c>
      <c r="AO246" s="7">
        <f>IFERROR(('Formato Productividad'!$AG246/'Formato Productividad'!$O246)*('Formato Productividad'!$O246/'Formato Productividad'!$P246),0)</f>
        <v>0</v>
      </c>
      <c r="AP246" s="7">
        <f>'Formato Productividad'!$AN246+'Formato Productividad'!$AO246</f>
        <v>0</v>
      </c>
      <c r="AQ246" s="5"/>
      <c r="AR246" s="7">
        <f>IFERROR('Formato Productividad'!$AM246/'Formato Productividad'!$N246,0)</f>
        <v>0</v>
      </c>
      <c r="AS246" s="7">
        <f>IFERROR('Formato Productividad'!$AG246/'Formato Productividad'!$O246,0)</f>
        <v>0</v>
      </c>
      <c r="AT246" s="71">
        <f>IFERROR('Formato Productividad'!$AI246/'Formato Productividad'!$M246,0)</f>
        <v>0</v>
      </c>
      <c r="AU246" s="74"/>
    </row>
    <row r="247" spans="1:47" s="33" customFormat="1" ht="25.5" customHeight="1" x14ac:dyDescent="0.25">
      <c r="A247" s="39">
        <v>246</v>
      </c>
      <c r="B247" s="5"/>
      <c r="C247" s="5"/>
      <c r="D247" s="5"/>
      <c r="E247" s="6" t="str">
        <f>IFERROR(VLOOKUP(D247,'Formato validacion'!$E$2:$F$131,2,0),"Escoja un ESM")</f>
        <v>Escoja un ESM</v>
      </c>
      <c r="F247" s="31"/>
      <c r="G247" s="5"/>
      <c r="H247" s="5"/>
      <c r="I247" s="5"/>
      <c r="J247" s="5"/>
      <c r="K247" s="5"/>
      <c r="L247" s="6" t="str">
        <f>IFERROR(VLOOKUP(K247,Tabla4[[ESPECIALIDADES]:[ÁREA DE LA ESPECIALIDAD]],2,0),"Escoja una especialidad")</f>
        <v>Escoja una especialidad</v>
      </c>
      <c r="M247" s="5"/>
      <c r="N247" s="5"/>
      <c r="O247" s="5"/>
      <c r="P247" s="6">
        <f>'Formato Productividad'!$M247-'Formato Productividad'!$AI247</f>
        <v>0</v>
      </c>
      <c r="Q247" s="6" t="str">
        <f>IFERROR(VLOOKUP('Formato Productividad'!$K247,Tabla4[],3,0),"Escoja una especialidad")</f>
        <v>Escoja una especialidad</v>
      </c>
      <c r="R247" s="6" t="str">
        <f t="shared" si="12"/>
        <v>No aplica</v>
      </c>
      <c r="S247" s="5"/>
      <c r="T247" s="5"/>
      <c r="U247" s="5"/>
      <c r="V247" s="6">
        <f t="shared" si="13"/>
        <v>0</v>
      </c>
      <c r="W247" s="6" t="str">
        <f t="shared" si="14"/>
        <v>No aplica</v>
      </c>
      <c r="X247" s="35" t="str">
        <f t="shared" si="15"/>
        <v>No aplica</v>
      </c>
      <c r="Y247" s="37"/>
      <c r="Z247" s="38"/>
      <c r="AA247" s="36"/>
      <c r="AB247" s="38"/>
      <c r="AC247" s="37"/>
      <c r="AD247" s="38"/>
      <c r="AE247" s="37"/>
      <c r="AF247" s="38"/>
      <c r="AG247" s="37"/>
      <c r="AH247" s="38"/>
      <c r="AI247" s="36"/>
      <c r="AJ247" s="5"/>
      <c r="AK247" s="5"/>
      <c r="AL247" s="6">
        <f>IFERROR('Formato Productividad'!$Y247+'Formato Productividad'!$AA247+'Formato Productividad'!$AC247,0)+'Formato Productividad'!$AE247</f>
        <v>0</v>
      </c>
      <c r="AM247" s="6">
        <f>IFERROR((('Formato Productividad'!$T247+'Formato Productividad'!$V247+'Formato Productividad'!$U247)/'Formato Productividad'!$Q247),0)+'Formato Productividad'!$AL247</f>
        <v>0</v>
      </c>
      <c r="AN247" s="7">
        <f>IFERROR(('Formato Productividad'!$AM247/'Formato Productividad'!$N247)*('Formato Productividad'!$N247/'Formato Productividad'!$P247),0)</f>
        <v>0</v>
      </c>
      <c r="AO247" s="7">
        <f>IFERROR(('Formato Productividad'!$AG247/'Formato Productividad'!$O247)*('Formato Productividad'!$O247/'Formato Productividad'!$P247),0)</f>
        <v>0</v>
      </c>
      <c r="AP247" s="7">
        <f>'Formato Productividad'!$AN247+'Formato Productividad'!$AO247</f>
        <v>0</v>
      </c>
      <c r="AQ247" s="5"/>
      <c r="AR247" s="7">
        <f>IFERROR('Formato Productividad'!$AM247/'Formato Productividad'!$N247,0)</f>
        <v>0</v>
      </c>
      <c r="AS247" s="7">
        <f>IFERROR('Formato Productividad'!$AG247/'Formato Productividad'!$O247,0)</f>
        <v>0</v>
      </c>
      <c r="AT247" s="71">
        <f>IFERROR('Formato Productividad'!$AI247/'Formato Productividad'!$M247,0)</f>
        <v>0</v>
      </c>
      <c r="AU247" s="74"/>
    </row>
    <row r="248" spans="1:47" s="33" customFormat="1" ht="25.5" customHeight="1" x14ac:dyDescent="0.25">
      <c r="A248" s="39">
        <v>247</v>
      </c>
      <c r="B248" s="5"/>
      <c r="C248" s="5"/>
      <c r="D248" s="5"/>
      <c r="E248" s="6" t="str">
        <f>IFERROR(VLOOKUP(D248,'Formato validacion'!$E$2:$F$131,2,0),"Escoja un ESM")</f>
        <v>Escoja un ESM</v>
      </c>
      <c r="F248" s="31"/>
      <c r="G248" s="5"/>
      <c r="H248" s="5"/>
      <c r="I248" s="5"/>
      <c r="J248" s="5"/>
      <c r="K248" s="5"/>
      <c r="L248" s="6" t="str">
        <f>IFERROR(VLOOKUP(K248,Tabla4[[ESPECIALIDADES]:[ÁREA DE LA ESPECIALIDAD]],2,0),"Escoja una especialidad")</f>
        <v>Escoja una especialidad</v>
      </c>
      <c r="M248" s="5"/>
      <c r="N248" s="5"/>
      <c r="O248" s="5"/>
      <c r="P248" s="6">
        <f>'Formato Productividad'!$M248-'Formato Productividad'!$AI248</f>
        <v>0</v>
      </c>
      <c r="Q248" s="6" t="str">
        <f>IFERROR(VLOOKUP('Formato Productividad'!$K248,Tabla4[],3,0),"Escoja una especialidad")</f>
        <v>Escoja una especialidad</v>
      </c>
      <c r="R248" s="6" t="str">
        <f t="shared" si="12"/>
        <v>No aplica</v>
      </c>
      <c r="S248" s="5"/>
      <c r="T248" s="5"/>
      <c r="U248" s="5"/>
      <c r="V248" s="6">
        <f t="shared" si="13"/>
        <v>0</v>
      </c>
      <c r="W248" s="6" t="str">
        <f t="shared" si="14"/>
        <v>No aplica</v>
      </c>
      <c r="X248" s="35" t="str">
        <f t="shared" si="15"/>
        <v>No aplica</v>
      </c>
      <c r="Y248" s="37"/>
      <c r="Z248" s="38"/>
      <c r="AA248" s="36"/>
      <c r="AB248" s="38"/>
      <c r="AC248" s="37"/>
      <c r="AD248" s="38"/>
      <c r="AE248" s="37"/>
      <c r="AF248" s="38"/>
      <c r="AG248" s="37"/>
      <c r="AH248" s="38"/>
      <c r="AI248" s="36"/>
      <c r="AJ248" s="5"/>
      <c r="AK248" s="5"/>
      <c r="AL248" s="6">
        <f>IFERROR('Formato Productividad'!$Y248+'Formato Productividad'!$AA248+'Formato Productividad'!$AC248,0)+'Formato Productividad'!$AE248</f>
        <v>0</v>
      </c>
      <c r="AM248" s="6">
        <f>IFERROR((('Formato Productividad'!$T248+'Formato Productividad'!$V248+'Formato Productividad'!$U248)/'Formato Productividad'!$Q248),0)+'Formato Productividad'!$AL248</f>
        <v>0</v>
      </c>
      <c r="AN248" s="7">
        <f>IFERROR(('Formato Productividad'!$AM248/'Formato Productividad'!$N248)*('Formato Productividad'!$N248/'Formato Productividad'!$P248),0)</f>
        <v>0</v>
      </c>
      <c r="AO248" s="7">
        <f>IFERROR(('Formato Productividad'!$AG248/'Formato Productividad'!$O248)*('Formato Productividad'!$O248/'Formato Productividad'!$P248),0)</f>
        <v>0</v>
      </c>
      <c r="AP248" s="7">
        <f>'Formato Productividad'!$AN248+'Formato Productividad'!$AO248</f>
        <v>0</v>
      </c>
      <c r="AQ248" s="5"/>
      <c r="AR248" s="7">
        <f>IFERROR('Formato Productividad'!$AM248/'Formato Productividad'!$N248,0)</f>
        <v>0</v>
      </c>
      <c r="AS248" s="7">
        <f>IFERROR('Formato Productividad'!$AG248/'Formato Productividad'!$O248,0)</f>
        <v>0</v>
      </c>
      <c r="AT248" s="71">
        <f>IFERROR('Formato Productividad'!$AI248/'Formato Productividad'!$M248,0)</f>
        <v>0</v>
      </c>
      <c r="AU248" s="74"/>
    </row>
    <row r="249" spans="1:47" s="33" customFormat="1" ht="25.5" customHeight="1" x14ac:dyDescent="0.25">
      <c r="A249" s="39">
        <v>248</v>
      </c>
      <c r="B249" s="5"/>
      <c r="C249" s="5"/>
      <c r="D249" s="5"/>
      <c r="E249" s="6" t="str">
        <f>IFERROR(VLOOKUP(D249,'Formato validacion'!$E$2:$F$131,2,0),"Escoja un ESM")</f>
        <v>Escoja un ESM</v>
      </c>
      <c r="F249" s="31"/>
      <c r="G249" s="5"/>
      <c r="H249" s="5"/>
      <c r="I249" s="5"/>
      <c r="J249" s="5"/>
      <c r="K249" s="5"/>
      <c r="L249" s="6" t="str">
        <f>IFERROR(VLOOKUP(K249,Tabla4[[ESPECIALIDADES]:[ÁREA DE LA ESPECIALIDAD]],2,0),"Escoja una especialidad")</f>
        <v>Escoja una especialidad</v>
      </c>
      <c r="M249" s="5"/>
      <c r="N249" s="5"/>
      <c r="O249" s="5"/>
      <c r="P249" s="6">
        <f>'Formato Productividad'!$M249-'Formato Productividad'!$AI249</f>
        <v>0</v>
      </c>
      <c r="Q249" s="6" t="str">
        <f>IFERROR(VLOOKUP('Formato Productividad'!$K249,Tabla4[],3,0),"Escoja una especialidad")</f>
        <v>Escoja una especialidad</v>
      </c>
      <c r="R249" s="6" t="str">
        <f t="shared" si="12"/>
        <v>No aplica</v>
      </c>
      <c r="S249" s="5"/>
      <c r="T249" s="5"/>
      <c r="U249" s="5"/>
      <c r="V249" s="6">
        <f t="shared" si="13"/>
        <v>0</v>
      </c>
      <c r="W249" s="6" t="str">
        <f t="shared" si="14"/>
        <v>No aplica</v>
      </c>
      <c r="X249" s="35" t="str">
        <f t="shared" si="15"/>
        <v>No aplica</v>
      </c>
      <c r="Y249" s="37"/>
      <c r="Z249" s="38"/>
      <c r="AA249" s="36"/>
      <c r="AB249" s="38"/>
      <c r="AC249" s="37"/>
      <c r="AD249" s="38"/>
      <c r="AE249" s="37"/>
      <c r="AF249" s="38"/>
      <c r="AG249" s="37"/>
      <c r="AH249" s="38"/>
      <c r="AI249" s="36"/>
      <c r="AJ249" s="5"/>
      <c r="AK249" s="5"/>
      <c r="AL249" s="6">
        <f>IFERROR('Formato Productividad'!$Y249+'Formato Productividad'!$AA249+'Formato Productividad'!$AC249,0)+'Formato Productividad'!$AE249</f>
        <v>0</v>
      </c>
      <c r="AM249" s="6">
        <f>IFERROR((('Formato Productividad'!$T249+'Formato Productividad'!$V249+'Formato Productividad'!$U249)/'Formato Productividad'!$Q249),0)+'Formato Productividad'!$AL249</f>
        <v>0</v>
      </c>
      <c r="AN249" s="7">
        <f>IFERROR(('Formato Productividad'!$AM249/'Formato Productividad'!$N249)*('Formato Productividad'!$N249/'Formato Productividad'!$P249),0)</f>
        <v>0</v>
      </c>
      <c r="AO249" s="7">
        <f>IFERROR(('Formato Productividad'!$AG249/'Formato Productividad'!$O249)*('Formato Productividad'!$O249/'Formato Productividad'!$P249),0)</f>
        <v>0</v>
      </c>
      <c r="AP249" s="7">
        <f>'Formato Productividad'!$AN249+'Formato Productividad'!$AO249</f>
        <v>0</v>
      </c>
      <c r="AQ249" s="5"/>
      <c r="AR249" s="7">
        <f>IFERROR('Formato Productividad'!$AM249/'Formato Productividad'!$N249,0)</f>
        <v>0</v>
      </c>
      <c r="AS249" s="7">
        <f>IFERROR('Formato Productividad'!$AG249/'Formato Productividad'!$O249,0)</f>
        <v>0</v>
      </c>
      <c r="AT249" s="71">
        <f>IFERROR('Formato Productividad'!$AI249/'Formato Productividad'!$M249,0)</f>
        <v>0</v>
      </c>
      <c r="AU249" s="74"/>
    </row>
    <row r="250" spans="1:47" s="33" customFormat="1" ht="25.5" customHeight="1" x14ac:dyDescent="0.25">
      <c r="A250" s="39">
        <v>249</v>
      </c>
      <c r="B250" s="5"/>
      <c r="C250" s="5"/>
      <c r="D250" s="5"/>
      <c r="E250" s="6" t="str">
        <f>IFERROR(VLOOKUP(D250,'Formato validacion'!$E$2:$F$131,2,0),"Escoja un ESM")</f>
        <v>Escoja un ESM</v>
      </c>
      <c r="F250" s="31"/>
      <c r="G250" s="5"/>
      <c r="H250" s="5"/>
      <c r="I250" s="5"/>
      <c r="J250" s="5"/>
      <c r="K250" s="5"/>
      <c r="L250" s="6" t="str">
        <f>IFERROR(VLOOKUP(K250,Tabla4[[ESPECIALIDADES]:[ÁREA DE LA ESPECIALIDAD]],2,0),"Escoja una especialidad")</f>
        <v>Escoja una especialidad</v>
      </c>
      <c r="M250" s="5"/>
      <c r="N250" s="5"/>
      <c r="O250" s="5"/>
      <c r="P250" s="6">
        <f>'Formato Productividad'!$M250-'Formato Productividad'!$AI250</f>
        <v>0</v>
      </c>
      <c r="Q250" s="6" t="str">
        <f>IFERROR(VLOOKUP('Formato Productividad'!$K250,Tabla4[],3,0),"Escoja una especialidad")</f>
        <v>Escoja una especialidad</v>
      </c>
      <c r="R250" s="6" t="str">
        <f t="shared" si="12"/>
        <v>No aplica</v>
      </c>
      <c r="S250" s="5"/>
      <c r="T250" s="5"/>
      <c r="U250" s="5"/>
      <c r="V250" s="6">
        <f t="shared" si="13"/>
        <v>0</v>
      </c>
      <c r="W250" s="6" t="str">
        <f t="shared" si="14"/>
        <v>No aplica</v>
      </c>
      <c r="X250" s="35" t="str">
        <f t="shared" si="15"/>
        <v>No aplica</v>
      </c>
      <c r="Y250" s="37"/>
      <c r="Z250" s="38"/>
      <c r="AA250" s="36"/>
      <c r="AB250" s="38"/>
      <c r="AC250" s="37"/>
      <c r="AD250" s="38"/>
      <c r="AE250" s="37"/>
      <c r="AF250" s="38"/>
      <c r="AG250" s="37"/>
      <c r="AH250" s="38"/>
      <c r="AI250" s="36"/>
      <c r="AJ250" s="5"/>
      <c r="AK250" s="5"/>
      <c r="AL250" s="6">
        <f>IFERROR('Formato Productividad'!$Y250+'Formato Productividad'!$AA250+'Formato Productividad'!$AC250,0)+'Formato Productividad'!$AE250</f>
        <v>0</v>
      </c>
      <c r="AM250" s="6">
        <f>IFERROR((('Formato Productividad'!$T250+'Formato Productividad'!$V250+'Formato Productividad'!$U250)/'Formato Productividad'!$Q250),0)+'Formato Productividad'!$AL250</f>
        <v>0</v>
      </c>
      <c r="AN250" s="7">
        <f>IFERROR(('Formato Productividad'!$AM250/'Formato Productividad'!$N250)*('Formato Productividad'!$N250/'Formato Productividad'!$P250),0)</f>
        <v>0</v>
      </c>
      <c r="AO250" s="7">
        <f>IFERROR(('Formato Productividad'!$AG250/'Formato Productividad'!$O250)*('Formato Productividad'!$O250/'Formato Productividad'!$P250),0)</f>
        <v>0</v>
      </c>
      <c r="AP250" s="7">
        <f>'Formato Productividad'!$AN250+'Formato Productividad'!$AO250</f>
        <v>0</v>
      </c>
      <c r="AQ250" s="5"/>
      <c r="AR250" s="7">
        <f>IFERROR('Formato Productividad'!$AM250/'Formato Productividad'!$N250,0)</f>
        <v>0</v>
      </c>
      <c r="AS250" s="7">
        <f>IFERROR('Formato Productividad'!$AG250/'Formato Productividad'!$O250,0)</f>
        <v>0</v>
      </c>
      <c r="AT250" s="71">
        <f>IFERROR('Formato Productividad'!$AI250/'Formato Productividad'!$M250,0)</f>
        <v>0</v>
      </c>
      <c r="AU250" s="74"/>
    </row>
    <row r="251" spans="1:47" s="33" customFormat="1" ht="25.5" customHeight="1" x14ac:dyDescent="0.25">
      <c r="A251" s="39">
        <v>250</v>
      </c>
      <c r="B251" s="5"/>
      <c r="C251" s="5"/>
      <c r="D251" s="5"/>
      <c r="E251" s="6" t="str">
        <f>IFERROR(VLOOKUP(D251,'Formato validacion'!$E$2:$F$131,2,0),"Escoja un ESM")</f>
        <v>Escoja un ESM</v>
      </c>
      <c r="F251" s="31"/>
      <c r="G251" s="5"/>
      <c r="H251" s="5"/>
      <c r="I251" s="5"/>
      <c r="J251" s="5"/>
      <c r="K251" s="5"/>
      <c r="L251" s="6" t="str">
        <f>IFERROR(VLOOKUP(K251,Tabla4[[ESPECIALIDADES]:[ÁREA DE LA ESPECIALIDAD]],2,0),"Escoja una especialidad")</f>
        <v>Escoja una especialidad</v>
      </c>
      <c r="M251" s="5"/>
      <c r="N251" s="5"/>
      <c r="O251" s="5"/>
      <c r="P251" s="6">
        <f>'Formato Productividad'!$M251-'Formato Productividad'!$AI251</f>
        <v>0</v>
      </c>
      <c r="Q251" s="6" t="str">
        <f>IFERROR(VLOOKUP('Formato Productividad'!$K251,Tabla4[],3,0),"Escoja una especialidad")</f>
        <v>Escoja una especialidad</v>
      </c>
      <c r="R251" s="6" t="str">
        <f t="shared" si="12"/>
        <v>No aplica</v>
      </c>
      <c r="S251" s="5"/>
      <c r="T251" s="5"/>
      <c r="U251" s="5"/>
      <c r="V251" s="6">
        <f t="shared" si="13"/>
        <v>0</v>
      </c>
      <c r="W251" s="6" t="str">
        <f t="shared" si="14"/>
        <v>No aplica</v>
      </c>
      <c r="X251" s="35" t="str">
        <f t="shared" si="15"/>
        <v>No aplica</v>
      </c>
      <c r="Y251" s="37"/>
      <c r="Z251" s="38"/>
      <c r="AA251" s="36"/>
      <c r="AB251" s="38"/>
      <c r="AC251" s="37"/>
      <c r="AD251" s="38"/>
      <c r="AE251" s="37"/>
      <c r="AF251" s="38"/>
      <c r="AG251" s="37"/>
      <c r="AH251" s="38"/>
      <c r="AI251" s="36"/>
      <c r="AJ251" s="5"/>
      <c r="AK251" s="5"/>
      <c r="AL251" s="6">
        <f>IFERROR('Formato Productividad'!$Y251+'Formato Productividad'!$AA251+'Formato Productividad'!$AC251,0)+'Formato Productividad'!$AE251</f>
        <v>0</v>
      </c>
      <c r="AM251" s="6">
        <f>IFERROR((('Formato Productividad'!$T251+'Formato Productividad'!$V251+'Formato Productividad'!$U251)/'Formato Productividad'!$Q251),0)+'Formato Productividad'!$AL251</f>
        <v>0</v>
      </c>
      <c r="AN251" s="7">
        <f>IFERROR(('Formato Productividad'!$AM251/'Formato Productividad'!$N251)*('Formato Productividad'!$N251/'Formato Productividad'!$P251),0)</f>
        <v>0</v>
      </c>
      <c r="AO251" s="7">
        <f>IFERROR(('Formato Productividad'!$AG251/'Formato Productividad'!$O251)*('Formato Productividad'!$O251/'Formato Productividad'!$P251),0)</f>
        <v>0</v>
      </c>
      <c r="AP251" s="7">
        <f>'Formato Productividad'!$AN251+'Formato Productividad'!$AO251</f>
        <v>0</v>
      </c>
      <c r="AQ251" s="5"/>
      <c r="AR251" s="7">
        <f>IFERROR('Formato Productividad'!$AM251/'Formato Productividad'!$N251,0)</f>
        <v>0</v>
      </c>
      <c r="AS251" s="7">
        <f>IFERROR('Formato Productividad'!$AG251/'Formato Productividad'!$O251,0)</f>
        <v>0</v>
      </c>
      <c r="AT251" s="71">
        <f>IFERROR('Formato Productividad'!$AI251/'Formato Productividad'!$M251,0)</f>
        <v>0</v>
      </c>
      <c r="AU251" s="74"/>
    </row>
    <row r="252" spans="1:47" s="33" customFormat="1" ht="25.5" customHeight="1" x14ac:dyDescent="0.25">
      <c r="A252" s="39">
        <v>251</v>
      </c>
      <c r="B252" s="5"/>
      <c r="C252" s="5"/>
      <c r="D252" s="5"/>
      <c r="E252" s="6" t="str">
        <f>IFERROR(VLOOKUP(D252,'Formato validacion'!$E$2:$F$131,2,0),"Escoja un ESM")</f>
        <v>Escoja un ESM</v>
      </c>
      <c r="F252" s="31"/>
      <c r="G252" s="5"/>
      <c r="H252" s="5"/>
      <c r="I252" s="5"/>
      <c r="J252" s="5"/>
      <c r="K252" s="5"/>
      <c r="L252" s="6" t="str">
        <f>IFERROR(VLOOKUP(K252,Tabla4[[ESPECIALIDADES]:[ÁREA DE LA ESPECIALIDAD]],2,0),"Escoja una especialidad")</f>
        <v>Escoja una especialidad</v>
      </c>
      <c r="M252" s="5"/>
      <c r="N252" s="5"/>
      <c r="O252" s="5"/>
      <c r="P252" s="6">
        <f>'Formato Productividad'!$M252-'Formato Productividad'!$AI252</f>
        <v>0</v>
      </c>
      <c r="Q252" s="6" t="str">
        <f>IFERROR(VLOOKUP('Formato Productividad'!$K252,Tabla4[],3,0),"Escoja una especialidad")</f>
        <v>Escoja una especialidad</v>
      </c>
      <c r="R252" s="6" t="str">
        <f t="shared" si="12"/>
        <v>No aplica</v>
      </c>
      <c r="S252" s="5"/>
      <c r="T252" s="5"/>
      <c r="U252" s="5"/>
      <c r="V252" s="6">
        <f t="shared" si="13"/>
        <v>0</v>
      </c>
      <c r="W252" s="6" t="str">
        <f t="shared" si="14"/>
        <v>No aplica</v>
      </c>
      <c r="X252" s="35" t="str">
        <f t="shared" si="15"/>
        <v>No aplica</v>
      </c>
      <c r="Y252" s="37"/>
      <c r="Z252" s="38"/>
      <c r="AA252" s="36"/>
      <c r="AB252" s="38"/>
      <c r="AC252" s="37"/>
      <c r="AD252" s="38"/>
      <c r="AE252" s="37"/>
      <c r="AF252" s="38"/>
      <c r="AG252" s="37"/>
      <c r="AH252" s="38"/>
      <c r="AI252" s="36"/>
      <c r="AJ252" s="5"/>
      <c r="AK252" s="5"/>
      <c r="AL252" s="6">
        <f>IFERROR('Formato Productividad'!$Y252+'Formato Productividad'!$AA252+'Formato Productividad'!$AC252,0)+'Formato Productividad'!$AE252</f>
        <v>0</v>
      </c>
      <c r="AM252" s="6">
        <f>IFERROR((('Formato Productividad'!$T252+'Formato Productividad'!$V252+'Formato Productividad'!$U252)/'Formato Productividad'!$Q252),0)+'Formato Productividad'!$AL252</f>
        <v>0</v>
      </c>
      <c r="AN252" s="7">
        <f>IFERROR(('Formato Productividad'!$AM252/'Formato Productividad'!$N252)*('Formato Productividad'!$N252/'Formato Productividad'!$P252),0)</f>
        <v>0</v>
      </c>
      <c r="AO252" s="7">
        <f>IFERROR(('Formato Productividad'!$AG252/'Formato Productividad'!$O252)*('Formato Productividad'!$O252/'Formato Productividad'!$P252),0)</f>
        <v>0</v>
      </c>
      <c r="AP252" s="7">
        <f>'Formato Productividad'!$AN252+'Formato Productividad'!$AO252</f>
        <v>0</v>
      </c>
      <c r="AQ252" s="5"/>
      <c r="AR252" s="7">
        <f>IFERROR('Formato Productividad'!$AM252/'Formato Productividad'!$N252,0)</f>
        <v>0</v>
      </c>
      <c r="AS252" s="7">
        <f>IFERROR('Formato Productividad'!$AG252/'Formato Productividad'!$O252,0)</f>
        <v>0</v>
      </c>
      <c r="AT252" s="71">
        <f>IFERROR('Formato Productividad'!$AI252/'Formato Productividad'!$M252,0)</f>
        <v>0</v>
      </c>
      <c r="AU252" s="74"/>
    </row>
    <row r="253" spans="1:47" s="33" customFormat="1" ht="25.5" customHeight="1" x14ac:dyDescent="0.25">
      <c r="A253" s="39">
        <v>252</v>
      </c>
      <c r="B253" s="5"/>
      <c r="C253" s="5"/>
      <c r="D253" s="5"/>
      <c r="E253" s="6" t="str">
        <f>IFERROR(VLOOKUP(D253,'Formato validacion'!$E$2:$F$131,2,0),"Escoja un ESM")</f>
        <v>Escoja un ESM</v>
      </c>
      <c r="F253" s="31"/>
      <c r="G253" s="5"/>
      <c r="H253" s="5"/>
      <c r="I253" s="5"/>
      <c r="J253" s="5"/>
      <c r="K253" s="5"/>
      <c r="L253" s="6" t="str">
        <f>IFERROR(VLOOKUP(K253,Tabla4[[ESPECIALIDADES]:[ÁREA DE LA ESPECIALIDAD]],2,0),"Escoja una especialidad")</f>
        <v>Escoja una especialidad</v>
      </c>
      <c r="M253" s="5"/>
      <c r="N253" s="5"/>
      <c r="O253" s="5"/>
      <c r="P253" s="6">
        <f>'Formato Productividad'!$M253-'Formato Productividad'!$AI253</f>
        <v>0</v>
      </c>
      <c r="Q253" s="6" t="str">
        <f>IFERROR(VLOOKUP('Formato Productividad'!$K253,Tabla4[],3,0),"Escoja una especialidad")</f>
        <v>Escoja una especialidad</v>
      </c>
      <c r="R253" s="6" t="str">
        <f t="shared" si="12"/>
        <v>No aplica</v>
      </c>
      <c r="S253" s="5"/>
      <c r="T253" s="5"/>
      <c r="U253" s="5"/>
      <c r="V253" s="6">
        <f t="shared" si="13"/>
        <v>0</v>
      </c>
      <c r="W253" s="6" t="str">
        <f t="shared" si="14"/>
        <v>No aplica</v>
      </c>
      <c r="X253" s="35" t="str">
        <f t="shared" si="15"/>
        <v>No aplica</v>
      </c>
      <c r="Y253" s="37"/>
      <c r="Z253" s="38"/>
      <c r="AA253" s="36"/>
      <c r="AB253" s="38"/>
      <c r="AC253" s="37"/>
      <c r="AD253" s="38"/>
      <c r="AE253" s="37"/>
      <c r="AF253" s="38"/>
      <c r="AG253" s="37"/>
      <c r="AH253" s="38"/>
      <c r="AI253" s="36"/>
      <c r="AJ253" s="5"/>
      <c r="AK253" s="5"/>
      <c r="AL253" s="6">
        <f>IFERROR('Formato Productividad'!$Y253+'Formato Productividad'!$AA253+'Formato Productividad'!$AC253,0)+'Formato Productividad'!$AE253</f>
        <v>0</v>
      </c>
      <c r="AM253" s="6">
        <f>IFERROR((('Formato Productividad'!$T253+'Formato Productividad'!$V253+'Formato Productividad'!$U253)/'Formato Productividad'!$Q253),0)+'Formato Productividad'!$AL253</f>
        <v>0</v>
      </c>
      <c r="AN253" s="7">
        <f>IFERROR(('Formato Productividad'!$AM253/'Formato Productividad'!$N253)*('Formato Productividad'!$N253/'Formato Productividad'!$P253),0)</f>
        <v>0</v>
      </c>
      <c r="AO253" s="7">
        <f>IFERROR(('Formato Productividad'!$AG253/'Formato Productividad'!$O253)*('Formato Productividad'!$O253/'Formato Productividad'!$P253),0)</f>
        <v>0</v>
      </c>
      <c r="AP253" s="7">
        <f>'Formato Productividad'!$AN253+'Formato Productividad'!$AO253</f>
        <v>0</v>
      </c>
      <c r="AQ253" s="5"/>
      <c r="AR253" s="7">
        <f>IFERROR('Formato Productividad'!$AM253/'Formato Productividad'!$N253,0)</f>
        <v>0</v>
      </c>
      <c r="AS253" s="7">
        <f>IFERROR('Formato Productividad'!$AG253/'Formato Productividad'!$O253,0)</f>
        <v>0</v>
      </c>
      <c r="AT253" s="71">
        <f>IFERROR('Formato Productividad'!$AI253/'Formato Productividad'!$M253,0)</f>
        <v>0</v>
      </c>
      <c r="AU253" s="74"/>
    </row>
    <row r="254" spans="1:47" s="33" customFormat="1" ht="25.5" customHeight="1" x14ac:dyDescent="0.25">
      <c r="A254" s="39">
        <v>253</v>
      </c>
      <c r="B254" s="5"/>
      <c r="C254" s="5"/>
      <c r="D254" s="5"/>
      <c r="E254" s="6" t="str">
        <f>IFERROR(VLOOKUP(D254,'Formato validacion'!$E$2:$F$131,2,0),"Escoja un ESM")</f>
        <v>Escoja un ESM</v>
      </c>
      <c r="F254" s="31"/>
      <c r="G254" s="5"/>
      <c r="H254" s="5"/>
      <c r="I254" s="5"/>
      <c r="J254" s="5"/>
      <c r="K254" s="5"/>
      <c r="L254" s="6" t="str">
        <f>IFERROR(VLOOKUP(K254,Tabla4[[ESPECIALIDADES]:[ÁREA DE LA ESPECIALIDAD]],2,0),"Escoja una especialidad")</f>
        <v>Escoja una especialidad</v>
      </c>
      <c r="M254" s="5"/>
      <c r="N254" s="5"/>
      <c r="O254" s="5"/>
      <c r="P254" s="6">
        <f>'Formato Productividad'!$M254-'Formato Productividad'!$AI254</f>
        <v>0</v>
      </c>
      <c r="Q254" s="6" t="str">
        <f>IFERROR(VLOOKUP('Formato Productividad'!$K254,Tabla4[],3,0),"Escoja una especialidad")</f>
        <v>Escoja una especialidad</v>
      </c>
      <c r="R254" s="6" t="str">
        <f t="shared" si="12"/>
        <v>No aplica</v>
      </c>
      <c r="S254" s="5"/>
      <c r="T254" s="5"/>
      <c r="U254" s="5"/>
      <c r="V254" s="6">
        <f t="shared" si="13"/>
        <v>0</v>
      </c>
      <c r="W254" s="6" t="str">
        <f t="shared" si="14"/>
        <v>No aplica</v>
      </c>
      <c r="X254" s="35" t="str">
        <f t="shared" si="15"/>
        <v>No aplica</v>
      </c>
      <c r="Y254" s="37"/>
      <c r="Z254" s="38"/>
      <c r="AA254" s="36"/>
      <c r="AB254" s="38"/>
      <c r="AC254" s="37"/>
      <c r="AD254" s="38"/>
      <c r="AE254" s="37"/>
      <c r="AF254" s="38"/>
      <c r="AG254" s="37"/>
      <c r="AH254" s="38"/>
      <c r="AI254" s="36"/>
      <c r="AJ254" s="5"/>
      <c r="AK254" s="5"/>
      <c r="AL254" s="6">
        <f>IFERROR('Formato Productividad'!$Y254+'Formato Productividad'!$AA254+'Formato Productividad'!$AC254,0)+'Formato Productividad'!$AE254</f>
        <v>0</v>
      </c>
      <c r="AM254" s="6">
        <f>IFERROR((('Formato Productividad'!$T254+'Formato Productividad'!$V254+'Formato Productividad'!$U254)/'Formato Productividad'!$Q254),0)+'Formato Productividad'!$AL254</f>
        <v>0</v>
      </c>
      <c r="AN254" s="7">
        <f>IFERROR(('Formato Productividad'!$AM254/'Formato Productividad'!$N254)*('Formato Productividad'!$N254/'Formato Productividad'!$P254),0)</f>
        <v>0</v>
      </c>
      <c r="AO254" s="7">
        <f>IFERROR(('Formato Productividad'!$AG254/'Formato Productividad'!$O254)*('Formato Productividad'!$O254/'Formato Productividad'!$P254),0)</f>
        <v>0</v>
      </c>
      <c r="AP254" s="7">
        <f>'Formato Productividad'!$AN254+'Formato Productividad'!$AO254</f>
        <v>0</v>
      </c>
      <c r="AQ254" s="5"/>
      <c r="AR254" s="7">
        <f>IFERROR('Formato Productividad'!$AM254/'Formato Productividad'!$N254,0)</f>
        <v>0</v>
      </c>
      <c r="AS254" s="7">
        <f>IFERROR('Formato Productividad'!$AG254/'Formato Productividad'!$O254,0)</f>
        <v>0</v>
      </c>
      <c r="AT254" s="71">
        <f>IFERROR('Formato Productividad'!$AI254/'Formato Productividad'!$M254,0)</f>
        <v>0</v>
      </c>
      <c r="AU254" s="74"/>
    </row>
    <row r="255" spans="1:47" s="33" customFormat="1" ht="25.5" customHeight="1" x14ac:dyDescent="0.25">
      <c r="A255" s="39">
        <v>254</v>
      </c>
      <c r="B255" s="5"/>
      <c r="C255" s="5"/>
      <c r="D255" s="5"/>
      <c r="E255" s="6" t="str">
        <f>IFERROR(VLOOKUP(D255,'Formato validacion'!$E$2:$F$131,2,0),"Escoja un ESM")</f>
        <v>Escoja un ESM</v>
      </c>
      <c r="F255" s="31"/>
      <c r="G255" s="5"/>
      <c r="H255" s="5"/>
      <c r="I255" s="5"/>
      <c r="J255" s="5"/>
      <c r="K255" s="5"/>
      <c r="L255" s="6" t="str">
        <f>IFERROR(VLOOKUP(K255,Tabla4[[ESPECIALIDADES]:[ÁREA DE LA ESPECIALIDAD]],2,0),"Escoja una especialidad")</f>
        <v>Escoja una especialidad</v>
      </c>
      <c r="M255" s="5"/>
      <c r="N255" s="5"/>
      <c r="O255" s="5"/>
      <c r="P255" s="6">
        <f>'Formato Productividad'!$M255-'Formato Productividad'!$AI255</f>
        <v>0</v>
      </c>
      <c r="Q255" s="6" t="str">
        <f>IFERROR(VLOOKUP('Formato Productividad'!$K255,Tabla4[],3,0),"Escoja una especialidad")</f>
        <v>Escoja una especialidad</v>
      </c>
      <c r="R255" s="6" t="str">
        <f t="shared" si="12"/>
        <v>No aplica</v>
      </c>
      <c r="S255" s="5"/>
      <c r="T255" s="5"/>
      <c r="U255" s="5"/>
      <c r="V255" s="6">
        <f t="shared" si="13"/>
        <v>0</v>
      </c>
      <c r="W255" s="6" t="str">
        <f t="shared" si="14"/>
        <v>No aplica</v>
      </c>
      <c r="X255" s="35" t="str">
        <f t="shared" si="15"/>
        <v>No aplica</v>
      </c>
      <c r="Y255" s="37"/>
      <c r="Z255" s="38"/>
      <c r="AA255" s="36"/>
      <c r="AB255" s="38"/>
      <c r="AC255" s="37"/>
      <c r="AD255" s="38"/>
      <c r="AE255" s="37"/>
      <c r="AF255" s="38"/>
      <c r="AG255" s="37"/>
      <c r="AH255" s="38"/>
      <c r="AI255" s="36"/>
      <c r="AJ255" s="5"/>
      <c r="AK255" s="5"/>
      <c r="AL255" s="6">
        <f>IFERROR('Formato Productividad'!$Y255+'Formato Productividad'!$AA255+'Formato Productividad'!$AC255,0)+'Formato Productividad'!$AE255</f>
        <v>0</v>
      </c>
      <c r="AM255" s="6">
        <f>IFERROR((('Formato Productividad'!$T255+'Formato Productividad'!$V255+'Formato Productividad'!$U255)/'Formato Productividad'!$Q255),0)+'Formato Productividad'!$AL255</f>
        <v>0</v>
      </c>
      <c r="AN255" s="7">
        <f>IFERROR(('Formato Productividad'!$AM255/'Formato Productividad'!$N255)*('Formato Productividad'!$N255/'Formato Productividad'!$P255),0)</f>
        <v>0</v>
      </c>
      <c r="AO255" s="7">
        <f>IFERROR(('Formato Productividad'!$AG255/'Formato Productividad'!$O255)*('Formato Productividad'!$O255/'Formato Productividad'!$P255),0)</f>
        <v>0</v>
      </c>
      <c r="AP255" s="7">
        <f>'Formato Productividad'!$AN255+'Formato Productividad'!$AO255</f>
        <v>0</v>
      </c>
      <c r="AQ255" s="5"/>
      <c r="AR255" s="7">
        <f>IFERROR('Formato Productividad'!$AM255/'Formato Productividad'!$N255,0)</f>
        <v>0</v>
      </c>
      <c r="AS255" s="7">
        <f>IFERROR('Formato Productividad'!$AG255/'Formato Productividad'!$O255,0)</f>
        <v>0</v>
      </c>
      <c r="AT255" s="71">
        <f>IFERROR('Formato Productividad'!$AI255/'Formato Productividad'!$M255,0)</f>
        <v>0</v>
      </c>
      <c r="AU255" s="74"/>
    </row>
    <row r="256" spans="1:47" s="33" customFormat="1" ht="25.5" customHeight="1" x14ac:dyDescent="0.25">
      <c r="A256" s="39">
        <v>255</v>
      </c>
      <c r="B256" s="5"/>
      <c r="C256" s="5"/>
      <c r="D256" s="5"/>
      <c r="E256" s="6" t="str">
        <f>IFERROR(VLOOKUP(D256,'Formato validacion'!$E$2:$F$131,2,0),"Escoja un ESM")</f>
        <v>Escoja un ESM</v>
      </c>
      <c r="F256" s="31"/>
      <c r="G256" s="5"/>
      <c r="H256" s="5"/>
      <c r="I256" s="5"/>
      <c r="J256" s="5"/>
      <c r="K256" s="5"/>
      <c r="L256" s="6" t="str">
        <f>IFERROR(VLOOKUP(K256,Tabla4[[ESPECIALIDADES]:[ÁREA DE LA ESPECIALIDAD]],2,0),"Escoja una especialidad")</f>
        <v>Escoja una especialidad</v>
      </c>
      <c r="M256" s="5"/>
      <c r="N256" s="5"/>
      <c r="O256" s="5"/>
      <c r="P256" s="6">
        <f>'Formato Productividad'!$M256-'Formato Productividad'!$AI256</f>
        <v>0</v>
      </c>
      <c r="Q256" s="6" t="str">
        <f>IFERROR(VLOOKUP('Formato Productividad'!$K256,Tabla4[],3,0),"Escoja una especialidad")</f>
        <v>Escoja una especialidad</v>
      </c>
      <c r="R256" s="6" t="str">
        <f t="shared" si="12"/>
        <v>No aplica</v>
      </c>
      <c r="S256" s="5"/>
      <c r="T256" s="5"/>
      <c r="U256" s="5"/>
      <c r="V256" s="6">
        <f t="shared" si="13"/>
        <v>0</v>
      </c>
      <c r="W256" s="6" t="str">
        <f t="shared" si="14"/>
        <v>No aplica</v>
      </c>
      <c r="X256" s="35" t="str">
        <f t="shared" si="15"/>
        <v>No aplica</v>
      </c>
      <c r="Y256" s="37"/>
      <c r="Z256" s="38"/>
      <c r="AA256" s="36"/>
      <c r="AB256" s="38"/>
      <c r="AC256" s="37"/>
      <c r="AD256" s="38"/>
      <c r="AE256" s="37"/>
      <c r="AF256" s="38"/>
      <c r="AG256" s="37"/>
      <c r="AH256" s="38"/>
      <c r="AI256" s="36"/>
      <c r="AJ256" s="5"/>
      <c r="AK256" s="5"/>
      <c r="AL256" s="6">
        <f>IFERROR('Formato Productividad'!$Y256+'Formato Productividad'!$AA256+'Formato Productividad'!$AC256,0)+'Formato Productividad'!$AE256</f>
        <v>0</v>
      </c>
      <c r="AM256" s="6">
        <f>IFERROR((('Formato Productividad'!$T256+'Formato Productividad'!$V256+'Formato Productividad'!$U256)/'Formato Productividad'!$Q256),0)+'Formato Productividad'!$AL256</f>
        <v>0</v>
      </c>
      <c r="AN256" s="7">
        <f>IFERROR(('Formato Productividad'!$AM256/'Formato Productividad'!$N256)*('Formato Productividad'!$N256/'Formato Productividad'!$P256),0)</f>
        <v>0</v>
      </c>
      <c r="AO256" s="7">
        <f>IFERROR(('Formato Productividad'!$AG256/'Formato Productividad'!$O256)*('Formato Productividad'!$O256/'Formato Productividad'!$P256),0)</f>
        <v>0</v>
      </c>
      <c r="AP256" s="7">
        <f>'Formato Productividad'!$AN256+'Formato Productividad'!$AO256</f>
        <v>0</v>
      </c>
      <c r="AQ256" s="5"/>
      <c r="AR256" s="7">
        <f>IFERROR('Formato Productividad'!$AM256/'Formato Productividad'!$N256,0)</f>
        <v>0</v>
      </c>
      <c r="AS256" s="7">
        <f>IFERROR('Formato Productividad'!$AG256/'Formato Productividad'!$O256,0)</f>
        <v>0</v>
      </c>
      <c r="AT256" s="71">
        <f>IFERROR('Formato Productividad'!$AI256/'Formato Productividad'!$M256,0)</f>
        <v>0</v>
      </c>
      <c r="AU256" s="74"/>
    </row>
    <row r="257" spans="1:47" s="33" customFormat="1" ht="25.5" customHeight="1" x14ac:dyDescent="0.25">
      <c r="A257" s="39">
        <v>256</v>
      </c>
      <c r="B257" s="5"/>
      <c r="C257" s="5"/>
      <c r="D257" s="5"/>
      <c r="E257" s="6" t="str">
        <f>IFERROR(VLOOKUP(D257,'Formato validacion'!$E$2:$F$131,2,0),"Escoja un ESM")</f>
        <v>Escoja un ESM</v>
      </c>
      <c r="F257" s="31"/>
      <c r="G257" s="5"/>
      <c r="H257" s="5"/>
      <c r="I257" s="5"/>
      <c r="J257" s="5"/>
      <c r="K257" s="5"/>
      <c r="L257" s="6" t="str">
        <f>IFERROR(VLOOKUP(K257,Tabla4[[ESPECIALIDADES]:[ÁREA DE LA ESPECIALIDAD]],2,0),"Escoja una especialidad")</f>
        <v>Escoja una especialidad</v>
      </c>
      <c r="M257" s="5"/>
      <c r="N257" s="5"/>
      <c r="O257" s="5"/>
      <c r="P257" s="6">
        <f>'Formato Productividad'!$M257-'Formato Productividad'!$AI257</f>
        <v>0</v>
      </c>
      <c r="Q257" s="6" t="str">
        <f>IFERROR(VLOOKUP('Formato Productividad'!$K257,Tabla4[],3,0),"Escoja una especialidad")</f>
        <v>Escoja una especialidad</v>
      </c>
      <c r="R257" s="6" t="str">
        <f t="shared" si="12"/>
        <v>No aplica</v>
      </c>
      <c r="S257" s="5"/>
      <c r="T257" s="5"/>
      <c r="U257" s="5"/>
      <c r="V257" s="6">
        <f t="shared" si="13"/>
        <v>0</v>
      </c>
      <c r="W257" s="6" t="str">
        <f t="shared" si="14"/>
        <v>No aplica</v>
      </c>
      <c r="X257" s="35" t="str">
        <f t="shared" si="15"/>
        <v>No aplica</v>
      </c>
      <c r="Y257" s="37"/>
      <c r="Z257" s="38"/>
      <c r="AA257" s="36"/>
      <c r="AB257" s="38"/>
      <c r="AC257" s="37"/>
      <c r="AD257" s="38"/>
      <c r="AE257" s="37"/>
      <c r="AF257" s="38"/>
      <c r="AG257" s="37"/>
      <c r="AH257" s="38"/>
      <c r="AI257" s="36"/>
      <c r="AJ257" s="5"/>
      <c r="AK257" s="5"/>
      <c r="AL257" s="6">
        <f>IFERROR('Formato Productividad'!$Y257+'Formato Productividad'!$AA257+'Formato Productividad'!$AC257,0)+'Formato Productividad'!$AE257</f>
        <v>0</v>
      </c>
      <c r="AM257" s="6">
        <f>IFERROR((('Formato Productividad'!$T257+'Formato Productividad'!$V257+'Formato Productividad'!$U257)/'Formato Productividad'!$Q257),0)+'Formato Productividad'!$AL257</f>
        <v>0</v>
      </c>
      <c r="AN257" s="7">
        <f>IFERROR(('Formato Productividad'!$AM257/'Formato Productividad'!$N257)*('Formato Productividad'!$N257/'Formato Productividad'!$P257),0)</f>
        <v>0</v>
      </c>
      <c r="AO257" s="7">
        <f>IFERROR(('Formato Productividad'!$AG257/'Formato Productividad'!$O257)*('Formato Productividad'!$O257/'Formato Productividad'!$P257),0)</f>
        <v>0</v>
      </c>
      <c r="AP257" s="7">
        <f>'Formato Productividad'!$AN257+'Formato Productividad'!$AO257</f>
        <v>0</v>
      </c>
      <c r="AQ257" s="5"/>
      <c r="AR257" s="7">
        <f>IFERROR('Formato Productividad'!$AM257/'Formato Productividad'!$N257,0)</f>
        <v>0</v>
      </c>
      <c r="AS257" s="7">
        <f>IFERROR('Formato Productividad'!$AG257/'Formato Productividad'!$O257,0)</f>
        <v>0</v>
      </c>
      <c r="AT257" s="71">
        <f>IFERROR('Formato Productividad'!$AI257/'Formato Productividad'!$M257,0)</f>
        <v>0</v>
      </c>
      <c r="AU257" s="74"/>
    </row>
    <row r="258" spans="1:47" s="33" customFormat="1" ht="25.5" customHeight="1" x14ac:dyDescent="0.25">
      <c r="A258" s="39">
        <v>257</v>
      </c>
      <c r="B258" s="5"/>
      <c r="C258" s="5"/>
      <c r="D258" s="5"/>
      <c r="E258" s="6" t="str">
        <f>IFERROR(VLOOKUP(D258,'Formato validacion'!$E$2:$F$131,2,0),"Escoja un ESM")</f>
        <v>Escoja un ESM</v>
      </c>
      <c r="F258" s="31"/>
      <c r="G258" s="5"/>
      <c r="H258" s="5"/>
      <c r="I258" s="5"/>
      <c r="J258" s="5"/>
      <c r="K258" s="5"/>
      <c r="L258" s="6" t="str">
        <f>IFERROR(VLOOKUP(K258,Tabla4[[ESPECIALIDADES]:[ÁREA DE LA ESPECIALIDAD]],2,0),"Escoja una especialidad")</f>
        <v>Escoja una especialidad</v>
      </c>
      <c r="M258" s="5"/>
      <c r="N258" s="5"/>
      <c r="O258" s="5"/>
      <c r="P258" s="6">
        <f>'Formato Productividad'!$M258-'Formato Productividad'!$AI258</f>
        <v>0</v>
      </c>
      <c r="Q258" s="6" t="str">
        <f>IFERROR(VLOOKUP('Formato Productividad'!$K258,Tabla4[],3,0),"Escoja una especialidad")</f>
        <v>Escoja una especialidad</v>
      </c>
      <c r="R258" s="6" t="str">
        <f t="shared" si="12"/>
        <v>No aplica</v>
      </c>
      <c r="S258" s="5"/>
      <c r="T258" s="5"/>
      <c r="U258" s="5"/>
      <c r="V258" s="6">
        <f t="shared" si="13"/>
        <v>0</v>
      </c>
      <c r="W258" s="6" t="str">
        <f t="shared" si="14"/>
        <v>No aplica</v>
      </c>
      <c r="X258" s="35" t="str">
        <f t="shared" si="15"/>
        <v>No aplica</v>
      </c>
      <c r="Y258" s="37"/>
      <c r="Z258" s="38"/>
      <c r="AA258" s="36"/>
      <c r="AB258" s="38"/>
      <c r="AC258" s="37"/>
      <c r="AD258" s="38"/>
      <c r="AE258" s="37"/>
      <c r="AF258" s="38"/>
      <c r="AG258" s="37"/>
      <c r="AH258" s="38"/>
      <c r="AI258" s="36"/>
      <c r="AJ258" s="5"/>
      <c r="AK258" s="5"/>
      <c r="AL258" s="6">
        <f>IFERROR('Formato Productividad'!$Y258+'Formato Productividad'!$AA258+'Formato Productividad'!$AC258,0)+'Formato Productividad'!$AE258</f>
        <v>0</v>
      </c>
      <c r="AM258" s="6">
        <f>IFERROR((('Formato Productividad'!$T258+'Formato Productividad'!$V258+'Formato Productividad'!$U258)/'Formato Productividad'!$Q258),0)+'Formato Productividad'!$AL258</f>
        <v>0</v>
      </c>
      <c r="AN258" s="7">
        <f>IFERROR(('Formato Productividad'!$AM258/'Formato Productividad'!$N258)*('Formato Productividad'!$N258/'Formato Productividad'!$P258),0)</f>
        <v>0</v>
      </c>
      <c r="AO258" s="7">
        <f>IFERROR(('Formato Productividad'!$AG258/'Formato Productividad'!$O258)*('Formato Productividad'!$O258/'Formato Productividad'!$P258),0)</f>
        <v>0</v>
      </c>
      <c r="AP258" s="7">
        <f>'Formato Productividad'!$AN258+'Formato Productividad'!$AO258</f>
        <v>0</v>
      </c>
      <c r="AQ258" s="5"/>
      <c r="AR258" s="7">
        <f>IFERROR('Formato Productividad'!$AM258/'Formato Productividad'!$N258,0)</f>
        <v>0</v>
      </c>
      <c r="AS258" s="7">
        <f>IFERROR('Formato Productividad'!$AG258/'Formato Productividad'!$O258,0)</f>
        <v>0</v>
      </c>
      <c r="AT258" s="71">
        <f>IFERROR('Formato Productividad'!$AI258/'Formato Productividad'!$M258,0)</f>
        <v>0</v>
      </c>
      <c r="AU258" s="74"/>
    </row>
    <row r="259" spans="1:47" s="33" customFormat="1" ht="25.5" customHeight="1" x14ac:dyDescent="0.25">
      <c r="A259" s="39">
        <v>258</v>
      </c>
      <c r="B259" s="5"/>
      <c r="C259" s="5"/>
      <c r="D259" s="5"/>
      <c r="E259" s="6" t="str">
        <f>IFERROR(VLOOKUP(D259,'Formato validacion'!$E$2:$F$131,2,0),"Escoja un ESM")</f>
        <v>Escoja un ESM</v>
      </c>
      <c r="F259" s="31"/>
      <c r="G259" s="5"/>
      <c r="H259" s="5"/>
      <c r="I259" s="5"/>
      <c r="J259" s="5"/>
      <c r="K259" s="5"/>
      <c r="L259" s="6" t="str">
        <f>IFERROR(VLOOKUP(K259,Tabla4[[ESPECIALIDADES]:[ÁREA DE LA ESPECIALIDAD]],2,0),"Escoja una especialidad")</f>
        <v>Escoja una especialidad</v>
      </c>
      <c r="M259" s="5"/>
      <c r="N259" s="5"/>
      <c r="O259" s="5"/>
      <c r="P259" s="6">
        <f>'Formato Productividad'!$M259-'Formato Productividad'!$AI259</f>
        <v>0</v>
      </c>
      <c r="Q259" s="6" t="str">
        <f>IFERROR(VLOOKUP('Formato Productividad'!$K259,Tabla4[],3,0),"Escoja una especialidad")</f>
        <v>Escoja una especialidad</v>
      </c>
      <c r="R259" s="6" t="str">
        <f t="shared" ref="R259:R322" si="16">IFERROR(N259*Q259,"No aplica")</f>
        <v>No aplica</v>
      </c>
      <c r="S259" s="5"/>
      <c r="T259" s="5"/>
      <c r="U259" s="5"/>
      <c r="V259" s="6">
        <f t="shared" ref="V259:V322" si="17">S259-T259</f>
        <v>0</v>
      </c>
      <c r="W259" s="6" t="str">
        <f t="shared" ref="W259:W322" si="18">IFERROR((N259*Q259)-S259,"No aplica")</f>
        <v>No aplica</v>
      </c>
      <c r="X259" s="35" t="str">
        <f t="shared" ref="X259:X322" si="19">IF(S259&lt;&gt;0,V259-U259,R259)</f>
        <v>No aplica</v>
      </c>
      <c r="Y259" s="37"/>
      <c r="Z259" s="38"/>
      <c r="AA259" s="36"/>
      <c r="AB259" s="38"/>
      <c r="AC259" s="37"/>
      <c r="AD259" s="38"/>
      <c r="AE259" s="37"/>
      <c r="AF259" s="38"/>
      <c r="AG259" s="37"/>
      <c r="AH259" s="38"/>
      <c r="AI259" s="36"/>
      <c r="AJ259" s="5"/>
      <c r="AK259" s="5"/>
      <c r="AL259" s="6">
        <f>IFERROR('Formato Productividad'!$Y259+'Formato Productividad'!$AA259+'Formato Productividad'!$AC259,0)+'Formato Productividad'!$AE259</f>
        <v>0</v>
      </c>
      <c r="AM259" s="6">
        <f>IFERROR((('Formato Productividad'!$T259+'Formato Productividad'!$V259+'Formato Productividad'!$U259)/'Formato Productividad'!$Q259),0)+'Formato Productividad'!$AL259</f>
        <v>0</v>
      </c>
      <c r="AN259" s="7">
        <f>IFERROR(('Formato Productividad'!$AM259/'Formato Productividad'!$N259)*('Formato Productividad'!$N259/'Formato Productividad'!$P259),0)</f>
        <v>0</v>
      </c>
      <c r="AO259" s="7">
        <f>IFERROR(('Formato Productividad'!$AG259/'Formato Productividad'!$O259)*('Formato Productividad'!$O259/'Formato Productividad'!$P259),0)</f>
        <v>0</v>
      </c>
      <c r="AP259" s="7">
        <f>'Formato Productividad'!$AN259+'Formato Productividad'!$AO259</f>
        <v>0</v>
      </c>
      <c r="AQ259" s="5"/>
      <c r="AR259" s="7">
        <f>IFERROR('Formato Productividad'!$AM259/'Formato Productividad'!$N259,0)</f>
        <v>0</v>
      </c>
      <c r="AS259" s="7">
        <f>IFERROR('Formato Productividad'!$AG259/'Formato Productividad'!$O259,0)</f>
        <v>0</v>
      </c>
      <c r="AT259" s="71">
        <f>IFERROR('Formato Productividad'!$AI259/'Formato Productividad'!$M259,0)</f>
        <v>0</v>
      </c>
      <c r="AU259" s="74"/>
    </row>
    <row r="260" spans="1:47" s="33" customFormat="1" ht="25.5" customHeight="1" x14ac:dyDescent="0.25">
      <c r="A260" s="39">
        <v>259</v>
      </c>
      <c r="B260" s="5"/>
      <c r="C260" s="5"/>
      <c r="D260" s="5"/>
      <c r="E260" s="6" t="str">
        <f>IFERROR(VLOOKUP(D260,'Formato validacion'!$E$2:$F$131,2,0),"Escoja un ESM")</f>
        <v>Escoja un ESM</v>
      </c>
      <c r="F260" s="31"/>
      <c r="G260" s="5"/>
      <c r="H260" s="5"/>
      <c r="I260" s="5"/>
      <c r="J260" s="5"/>
      <c r="K260" s="5"/>
      <c r="L260" s="6" t="str">
        <f>IFERROR(VLOOKUP(K260,Tabla4[[ESPECIALIDADES]:[ÁREA DE LA ESPECIALIDAD]],2,0),"Escoja una especialidad")</f>
        <v>Escoja una especialidad</v>
      </c>
      <c r="M260" s="5"/>
      <c r="N260" s="5"/>
      <c r="O260" s="5"/>
      <c r="P260" s="6">
        <f>'Formato Productividad'!$M260-'Formato Productividad'!$AI260</f>
        <v>0</v>
      </c>
      <c r="Q260" s="6" t="str">
        <f>IFERROR(VLOOKUP('Formato Productividad'!$K260,Tabla4[],3,0),"Escoja una especialidad")</f>
        <v>Escoja una especialidad</v>
      </c>
      <c r="R260" s="6" t="str">
        <f t="shared" si="16"/>
        <v>No aplica</v>
      </c>
      <c r="S260" s="5"/>
      <c r="T260" s="5"/>
      <c r="U260" s="5"/>
      <c r="V260" s="6">
        <f t="shared" si="17"/>
        <v>0</v>
      </c>
      <c r="W260" s="6" t="str">
        <f t="shared" si="18"/>
        <v>No aplica</v>
      </c>
      <c r="X260" s="35" t="str">
        <f t="shared" si="19"/>
        <v>No aplica</v>
      </c>
      <c r="Y260" s="37"/>
      <c r="Z260" s="38"/>
      <c r="AA260" s="36"/>
      <c r="AB260" s="38"/>
      <c r="AC260" s="37"/>
      <c r="AD260" s="38"/>
      <c r="AE260" s="37"/>
      <c r="AF260" s="38"/>
      <c r="AG260" s="37"/>
      <c r="AH260" s="38"/>
      <c r="AI260" s="36"/>
      <c r="AJ260" s="5"/>
      <c r="AK260" s="5"/>
      <c r="AL260" s="6">
        <f>IFERROR('Formato Productividad'!$Y260+'Formato Productividad'!$AA260+'Formato Productividad'!$AC260,0)+'Formato Productividad'!$AE260</f>
        <v>0</v>
      </c>
      <c r="AM260" s="6">
        <f>IFERROR((('Formato Productividad'!$T260+'Formato Productividad'!$V260+'Formato Productividad'!$U260)/'Formato Productividad'!$Q260),0)+'Formato Productividad'!$AL260</f>
        <v>0</v>
      </c>
      <c r="AN260" s="7">
        <f>IFERROR(('Formato Productividad'!$AM260/'Formato Productividad'!$N260)*('Formato Productividad'!$N260/'Formato Productividad'!$P260),0)</f>
        <v>0</v>
      </c>
      <c r="AO260" s="7">
        <f>IFERROR(('Formato Productividad'!$AG260/'Formato Productividad'!$O260)*('Formato Productividad'!$O260/'Formato Productividad'!$P260),0)</f>
        <v>0</v>
      </c>
      <c r="AP260" s="7">
        <f>'Formato Productividad'!$AN260+'Formato Productividad'!$AO260</f>
        <v>0</v>
      </c>
      <c r="AQ260" s="5"/>
      <c r="AR260" s="7">
        <f>IFERROR('Formato Productividad'!$AM260/'Formato Productividad'!$N260,0)</f>
        <v>0</v>
      </c>
      <c r="AS260" s="7">
        <f>IFERROR('Formato Productividad'!$AG260/'Formato Productividad'!$O260,0)</f>
        <v>0</v>
      </c>
      <c r="AT260" s="71">
        <f>IFERROR('Formato Productividad'!$AI260/'Formato Productividad'!$M260,0)</f>
        <v>0</v>
      </c>
      <c r="AU260" s="74"/>
    </row>
    <row r="261" spans="1:47" s="33" customFormat="1" ht="25.5" customHeight="1" x14ac:dyDescent="0.25">
      <c r="A261" s="39">
        <v>260</v>
      </c>
      <c r="B261" s="5"/>
      <c r="C261" s="5"/>
      <c r="D261" s="5"/>
      <c r="E261" s="6" t="str">
        <f>IFERROR(VLOOKUP(D261,'Formato validacion'!$E$2:$F$131,2,0),"Escoja un ESM")</f>
        <v>Escoja un ESM</v>
      </c>
      <c r="F261" s="31"/>
      <c r="G261" s="5"/>
      <c r="H261" s="5"/>
      <c r="I261" s="5"/>
      <c r="J261" s="5"/>
      <c r="K261" s="5"/>
      <c r="L261" s="6" t="str">
        <f>IFERROR(VLOOKUP(K261,Tabla4[[ESPECIALIDADES]:[ÁREA DE LA ESPECIALIDAD]],2,0),"Escoja una especialidad")</f>
        <v>Escoja una especialidad</v>
      </c>
      <c r="M261" s="5"/>
      <c r="N261" s="5"/>
      <c r="O261" s="5"/>
      <c r="P261" s="6">
        <f>'Formato Productividad'!$M261-'Formato Productividad'!$AI261</f>
        <v>0</v>
      </c>
      <c r="Q261" s="6" t="str">
        <f>IFERROR(VLOOKUP('Formato Productividad'!$K261,Tabla4[],3,0),"Escoja una especialidad")</f>
        <v>Escoja una especialidad</v>
      </c>
      <c r="R261" s="6" t="str">
        <f t="shared" si="16"/>
        <v>No aplica</v>
      </c>
      <c r="S261" s="5"/>
      <c r="T261" s="5"/>
      <c r="U261" s="5"/>
      <c r="V261" s="6">
        <f t="shared" si="17"/>
        <v>0</v>
      </c>
      <c r="W261" s="6" t="str">
        <f t="shared" si="18"/>
        <v>No aplica</v>
      </c>
      <c r="X261" s="35" t="str">
        <f t="shared" si="19"/>
        <v>No aplica</v>
      </c>
      <c r="Y261" s="37"/>
      <c r="Z261" s="38"/>
      <c r="AA261" s="36"/>
      <c r="AB261" s="38"/>
      <c r="AC261" s="37"/>
      <c r="AD261" s="38"/>
      <c r="AE261" s="37"/>
      <c r="AF261" s="38"/>
      <c r="AG261" s="37"/>
      <c r="AH261" s="38"/>
      <c r="AI261" s="36"/>
      <c r="AJ261" s="5"/>
      <c r="AK261" s="5"/>
      <c r="AL261" s="6">
        <f>IFERROR('Formato Productividad'!$Y261+'Formato Productividad'!$AA261+'Formato Productividad'!$AC261,0)+'Formato Productividad'!$AE261</f>
        <v>0</v>
      </c>
      <c r="AM261" s="6">
        <f>IFERROR((('Formato Productividad'!$T261+'Formato Productividad'!$V261+'Formato Productividad'!$U261)/'Formato Productividad'!$Q261),0)+'Formato Productividad'!$AL261</f>
        <v>0</v>
      </c>
      <c r="AN261" s="7">
        <f>IFERROR(('Formato Productividad'!$AM261/'Formato Productividad'!$N261)*('Formato Productividad'!$N261/'Formato Productividad'!$P261),0)</f>
        <v>0</v>
      </c>
      <c r="AO261" s="7">
        <f>IFERROR(('Formato Productividad'!$AG261/'Formato Productividad'!$O261)*('Formato Productividad'!$O261/'Formato Productividad'!$P261),0)</f>
        <v>0</v>
      </c>
      <c r="AP261" s="7">
        <f>'Formato Productividad'!$AN261+'Formato Productividad'!$AO261</f>
        <v>0</v>
      </c>
      <c r="AQ261" s="5"/>
      <c r="AR261" s="7">
        <f>IFERROR('Formato Productividad'!$AM261/'Formato Productividad'!$N261,0)</f>
        <v>0</v>
      </c>
      <c r="AS261" s="7">
        <f>IFERROR('Formato Productividad'!$AG261/'Formato Productividad'!$O261,0)</f>
        <v>0</v>
      </c>
      <c r="AT261" s="71">
        <f>IFERROR('Formato Productividad'!$AI261/'Formato Productividad'!$M261,0)</f>
        <v>0</v>
      </c>
      <c r="AU261" s="74"/>
    </row>
    <row r="262" spans="1:47" s="33" customFormat="1" ht="25.5" customHeight="1" x14ac:dyDescent="0.25">
      <c r="A262" s="39">
        <v>261</v>
      </c>
      <c r="B262" s="5"/>
      <c r="C262" s="5"/>
      <c r="D262" s="5"/>
      <c r="E262" s="6" t="str">
        <f>IFERROR(VLOOKUP(D262,'Formato validacion'!$E$2:$F$131,2,0),"Escoja un ESM")</f>
        <v>Escoja un ESM</v>
      </c>
      <c r="F262" s="31"/>
      <c r="G262" s="5"/>
      <c r="H262" s="5"/>
      <c r="I262" s="5"/>
      <c r="J262" s="5"/>
      <c r="K262" s="5"/>
      <c r="L262" s="6" t="str">
        <f>IFERROR(VLOOKUP(K262,Tabla4[[ESPECIALIDADES]:[ÁREA DE LA ESPECIALIDAD]],2,0),"Escoja una especialidad")</f>
        <v>Escoja una especialidad</v>
      </c>
      <c r="M262" s="5"/>
      <c r="N262" s="5"/>
      <c r="O262" s="5"/>
      <c r="P262" s="6">
        <f>'Formato Productividad'!$M262-'Formato Productividad'!$AI262</f>
        <v>0</v>
      </c>
      <c r="Q262" s="6" t="str">
        <f>IFERROR(VLOOKUP('Formato Productividad'!$K262,Tabla4[],3,0),"Escoja una especialidad")</f>
        <v>Escoja una especialidad</v>
      </c>
      <c r="R262" s="6" t="str">
        <f t="shared" si="16"/>
        <v>No aplica</v>
      </c>
      <c r="S262" s="5"/>
      <c r="T262" s="5"/>
      <c r="U262" s="5"/>
      <c r="V262" s="6">
        <f t="shared" si="17"/>
        <v>0</v>
      </c>
      <c r="W262" s="6" t="str">
        <f t="shared" si="18"/>
        <v>No aplica</v>
      </c>
      <c r="X262" s="35" t="str">
        <f t="shared" si="19"/>
        <v>No aplica</v>
      </c>
      <c r="Y262" s="37"/>
      <c r="Z262" s="38"/>
      <c r="AA262" s="36"/>
      <c r="AB262" s="38"/>
      <c r="AC262" s="37"/>
      <c r="AD262" s="38"/>
      <c r="AE262" s="37"/>
      <c r="AF262" s="38"/>
      <c r="AG262" s="37"/>
      <c r="AH262" s="38"/>
      <c r="AI262" s="36"/>
      <c r="AJ262" s="5"/>
      <c r="AK262" s="5"/>
      <c r="AL262" s="6">
        <f>IFERROR('Formato Productividad'!$Y262+'Formato Productividad'!$AA262+'Formato Productividad'!$AC262,0)+'Formato Productividad'!$AE262</f>
        <v>0</v>
      </c>
      <c r="AM262" s="6">
        <f>IFERROR((('Formato Productividad'!$T262+'Formato Productividad'!$V262+'Formato Productividad'!$U262)/'Formato Productividad'!$Q262),0)+'Formato Productividad'!$AL262</f>
        <v>0</v>
      </c>
      <c r="AN262" s="7">
        <f>IFERROR(('Formato Productividad'!$AM262/'Formato Productividad'!$N262)*('Formato Productividad'!$N262/'Formato Productividad'!$P262),0)</f>
        <v>0</v>
      </c>
      <c r="AO262" s="7">
        <f>IFERROR(('Formato Productividad'!$AG262/'Formato Productividad'!$O262)*('Formato Productividad'!$O262/'Formato Productividad'!$P262),0)</f>
        <v>0</v>
      </c>
      <c r="AP262" s="7">
        <f>'Formato Productividad'!$AN262+'Formato Productividad'!$AO262</f>
        <v>0</v>
      </c>
      <c r="AQ262" s="5"/>
      <c r="AR262" s="7">
        <f>IFERROR('Formato Productividad'!$AM262/'Formato Productividad'!$N262,0)</f>
        <v>0</v>
      </c>
      <c r="AS262" s="7">
        <f>IFERROR('Formato Productividad'!$AG262/'Formato Productividad'!$O262,0)</f>
        <v>0</v>
      </c>
      <c r="AT262" s="71">
        <f>IFERROR('Formato Productividad'!$AI262/'Formato Productividad'!$M262,0)</f>
        <v>0</v>
      </c>
      <c r="AU262" s="74"/>
    </row>
    <row r="263" spans="1:47" s="33" customFormat="1" ht="25.5" customHeight="1" x14ac:dyDescent="0.25">
      <c r="A263" s="39">
        <v>262</v>
      </c>
      <c r="B263" s="5"/>
      <c r="C263" s="5"/>
      <c r="D263" s="5"/>
      <c r="E263" s="6" t="str">
        <f>IFERROR(VLOOKUP(D263,'Formato validacion'!$E$2:$F$131,2,0),"Escoja un ESM")</f>
        <v>Escoja un ESM</v>
      </c>
      <c r="F263" s="31"/>
      <c r="G263" s="5"/>
      <c r="H263" s="5"/>
      <c r="I263" s="5"/>
      <c r="J263" s="5"/>
      <c r="K263" s="5"/>
      <c r="L263" s="6" t="str">
        <f>IFERROR(VLOOKUP(K263,Tabla4[[ESPECIALIDADES]:[ÁREA DE LA ESPECIALIDAD]],2,0),"Escoja una especialidad")</f>
        <v>Escoja una especialidad</v>
      </c>
      <c r="M263" s="5"/>
      <c r="N263" s="5"/>
      <c r="O263" s="5"/>
      <c r="P263" s="6">
        <f>'Formato Productividad'!$M263-'Formato Productividad'!$AI263</f>
        <v>0</v>
      </c>
      <c r="Q263" s="6" t="str">
        <f>IFERROR(VLOOKUP('Formato Productividad'!$K263,Tabla4[],3,0),"Escoja una especialidad")</f>
        <v>Escoja una especialidad</v>
      </c>
      <c r="R263" s="6" t="str">
        <f t="shared" si="16"/>
        <v>No aplica</v>
      </c>
      <c r="S263" s="5"/>
      <c r="T263" s="5"/>
      <c r="U263" s="5"/>
      <c r="V263" s="6">
        <f t="shared" si="17"/>
        <v>0</v>
      </c>
      <c r="W263" s="6" t="str">
        <f t="shared" si="18"/>
        <v>No aplica</v>
      </c>
      <c r="X263" s="35" t="str">
        <f t="shared" si="19"/>
        <v>No aplica</v>
      </c>
      <c r="Y263" s="37"/>
      <c r="Z263" s="38"/>
      <c r="AA263" s="36"/>
      <c r="AB263" s="38"/>
      <c r="AC263" s="37"/>
      <c r="AD263" s="38"/>
      <c r="AE263" s="37"/>
      <c r="AF263" s="38"/>
      <c r="AG263" s="37"/>
      <c r="AH263" s="38"/>
      <c r="AI263" s="36"/>
      <c r="AJ263" s="5"/>
      <c r="AK263" s="5"/>
      <c r="AL263" s="6">
        <f>IFERROR('Formato Productividad'!$Y263+'Formato Productividad'!$AA263+'Formato Productividad'!$AC263,0)+'Formato Productividad'!$AE263</f>
        <v>0</v>
      </c>
      <c r="AM263" s="6">
        <f>IFERROR((('Formato Productividad'!$T263+'Formato Productividad'!$V263+'Formato Productividad'!$U263)/'Formato Productividad'!$Q263),0)+'Formato Productividad'!$AL263</f>
        <v>0</v>
      </c>
      <c r="AN263" s="7">
        <f>IFERROR(('Formato Productividad'!$AM263/'Formato Productividad'!$N263)*('Formato Productividad'!$N263/'Formato Productividad'!$P263),0)</f>
        <v>0</v>
      </c>
      <c r="AO263" s="7">
        <f>IFERROR(('Formato Productividad'!$AG263/'Formato Productividad'!$O263)*('Formato Productividad'!$O263/'Formato Productividad'!$P263),0)</f>
        <v>0</v>
      </c>
      <c r="AP263" s="7">
        <f>'Formato Productividad'!$AN263+'Formato Productividad'!$AO263</f>
        <v>0</v>
      </c>
      <c r="AQ263" s="5"/>
      <c r="AR263" s="7">
        <f>IFERROR('Formato Productividad'!$AM263/'Formato Productividad'!$N263,0)</f>
        <v>0</v>
      </c>
      <c r="AS263" s="7">
        <f>IFERROR('Formato Productividad'!$AG263/'Formato Productividad'!$O263,0)</f>
        <v>0</v>
      </c>
      <c r="AT263" s="71">
        <f>IFERROR('Formato Productividad'!$AI263/'Formato Productividad'!$M263,0)</f>
        <v>0</v>
      </c>
      <c r="AU263" s="74"/>
    </row>
    <row r="264" spans="1:47" s="33" customFormat="1" ht="25.5" customHeight="1" x14ac:dyDescent="0.25">
      <c r="A264" s="39">
        <v>263</v>
      </c>
      <c r="B264" s="5"/>
      <c r="C264" s="5"/>
      <c r="D264" s="5"/>
      <c r="E264" s="6" t="str">
        <f>IFERROR(VLOOKUP(D264,'Formato validacion'!$E$2:$F$131,2,0),"Escoja un ESM")</f>
        <v>Escoja un ESM</v>
      </c>
      <c r="F264" s="31"/>
      <c r="G264" s="5"/>
      <c r="H264" s="5"/>
      <c r="I264" s="5"/>
      <c r="J264" s="5"/>
      <c r="K264" s="5"/>
      <c r="L264" s="6" t="str">
        <f>IFERROR(VLOOKUP(K264,Tabla4[[ESPECIALIDADES]:[ÁREA DE LA ESPECIALIDAD]],2,0),"Escoja una especialidad")</f>
        <v>Escoja una especialidad</v>
      </c>
      <c r="M264" s="5"/>
      <c r="N264" s="5"/>
      <c r="O264" s="5"/>
      <c r="P264" s="6">
        <f>'Formato Productividad'!$M264-'Formato Productividad'!$AI264</f>
        <v>0</v>
      </c>
      <c r="Q264" s="6" t="str">
        <f>IFERROR(VLOOKUP('Formato Productividad'!$K264,Tabla4[],3,0),"Escoja una especialidad")</f>
        <v>Escoja una especialidad</v>
      </c>
      <c r="R264" s="6" t="str">
        <f t="shared" si="16"/>
        <v>No aplica</v>
      </c>
      <c r="S264" s="5"/>
      <c r="T264" s="5"/>
      <c r="U264" s="5"/>
      <c r="V264" s="6">
        <f t="shared" si="17"/>
        <v>0</v>
      </c>
      <c r="W264" s="6" t="str">
        <f t="shared" si="18"/>
        <v>No aplica</v>
      </c>
      <c r="X264" s="35" t="str">
        <f t="shared" si="19"/>
        <v>No aplica</v>
      </c>
      <c r="Y264" s="37"/>
      <c r="Z264" s="38"/>
      <c r="AA264" s="36"/>
      <c r="AB264" s="38"/>
      <c r="AC264" s="37"/>
      <c r="AD264" s="38"/>
      <c r="AE264" s="37"/>
      <c r="AF264" s="38"/>
      <c r="AG264" s="37"/>
      <c r="AH264" s="38"/>
      <c r="AI264" s="36"/>
      <c r="AJ264" s="5"/>
      <c r="AK264" s="5"/>
      <c r="AL264" s="6">
        <f>IFERROR('Formato Productividad'!$Y264+'Formato Productividad'!$AA264+'Formato Productividad'!$AC264,0)+'Formato Productividad'!$AE264</f>
        <v>0</v>
      </c>
      <c r="AM264" s="6">
        <f>IFERROR((('Formato Productividad'!$T264+'Formato Productividad'!$V264+'Formato Productividad'!$U264)/'Formato Productividad'!$Q264),0)+'Formato Productividad'!$AL264</f>
        <v>0</v>
      </c>
      <c r="AN264" s="7">
        <f>IFERROR(('Formato Productividad'!$AM264/'Formato Productividad'!$N264)*('Formato Productividad'!$N264/'Formato Productividad'!$P264),0)</f>
        <v>0</v>
      </c>
      <c r="AO264" s="7">
        <f>IFERROR(('Formato Productividad'!$AG264/'Formato Productividad'!$O264)*('Formato Productividad'!$O264/'Formato Productividad'!$P264),0)</f>
        <v>0</v>
      </c>
      <c r="AP264" s="7">
        <f>'Formato Productividad'!$AN264+'Formato Productividad'!$AO264</f>
        <v>0</v>
      </c>
      <c r="AQ264" s="5"/>
      <c r="AR264" s="7">
        <f>IFERROR('Formato Productividad'!$AM264/'Formato Productividad'!$N264,0)</f>
        <v>0</v>
      </c>
      <c r="AS264" s="7">
        <f>IFERROR('Formato Productividad'!$AG264/'Formato Productividad'!$O264,0)</f>
        <v>0</v>
      </c>
      <c r="AT264" s="71">
        <f>IFERROR('Formato Productividad'!$AI264/'Formato Productividad'!$M264,0)</f>
        <v>0</v>
      </c>
      <c r="AU264" s="74"/>
    </row>
    <row r="265" spans="1:47" s="33" customFormat="1" ht="25.5" customHeight="1" x14ac:dyDescent="0.25">
      <c r="A265" s="39">
        <v>264</v>
      </c>
      <c r="B265" s="5"/>
      <c r="C265" s="5"/>
      <c r="D265" s="5"/>
      <c r="E265" s="6" t="str">
        <f>IFERROR(VLOOKUP(D265,'Formato validacion'!$E$2:$F$131,2,0),"Escoja un ESM")</f>
        <v>Escoja un ESM</v>
      </c>
      <c r="F265" s="31"/>
      <c r="G265" s="5"/>
      <c r="H265" s="5"/>
      <c r="I265" s="5"/>
      <c r="J265" s="5"/>
      <c r="K265" s="5"/>
      <c r="L265" s="6" t="str">
        <f>IFERROR(VLOOKUP(K265,Tabla4[[ESPECIALIDADES]:[ÁREA DE LA ESPECIALIDAD]],2,0),"Escoja una especialidad")</f>
        <v>Escoja una especialidad</v>
      </c>
      <c r="M265" s="5"/>
      <c r="N265" s="5"/>
      <c r="O265" s="5"/>
      <c r="P265" s="6">
        <f>'Formato Productividad'!$M265-'Formato Productividad'!$AI265</f>
        <v>0</v>
      </c>
      <c r="Q265" s="6" t="str">
        <f>IFERROR(VLOOKUP('Formato Productividad'!$K265,Tabla4[],3,0),"Escoja una especialidad")</f>
        <v>Escoja una especialidad</v>
      </c>
      <c r="R265" s="6" t="str">
        <f t="shared" si="16"/>
        <v>No aplica</v>
      </c>
      <c r="S265" s="5"/>
      <c r="T265" s="5"/>
      <c r="U265" s="5"/>
      <c r="V265" s="6">
        <f t="shared" si="17"/>
        <v>0</v>
      </c>
      <c r="W265" s="6" t="str">
        <f t="shared" si="18"/>
        <v>No aplica</v>
      </c>
      <c r="X265" s="35" t="str">
        <f t="shared" si="19"/>
        <v>No aplica</v>
      </c>
      <c r="Y265" s="37"/>
      <c r="Z265" s="38"/>
      <c r="AA265" s="36"/>
      <c r="AB265" s="38"/>
      <c r="AC265" s="37"/>
      <c r="AD265" s="38"/>
      <c r="AE265" s="37"/>
      <c r="AF265" s="38"/>
      <c r="AG265" s="37"/>
      <c r="AH265" s="38"/>
      <c r="AI265" s="36"/>
      <c r="AJ265" s="5"/>
      <c r="AK265" s="5"/>
      <c r="AL265" s="6">
        <f>IFERROR('Formato Productividad'!$Y265+'Formato Productividad'!$AA265+'Formato Productividad'!$AC265,0)+'Formato Productividad'!$AE265</f>
        <v>0</v>
      </c>
      <c r="AM265" s="6">
        <f>IFERROR((('Formato Productividad'!$T265+'Formato Productividad'!$V265+'Formato Productividad'!$U265)/'Formato Productividad'!$Q265),0)+'Formato Productividad'!$AL265</f>
        <v>0</v>
      </c>
      <c r="AN265" s="7">
        <f>IFERROR(('Formato Productividad'!$AM265/'Formato Productividad'!$N265)*('Formato Productividad'!$N265/'Formato Productividad'!$P265),0)</f>
        <v>0</v>
      </c>
      <c r="AO265" s="7">
        <f>IFERROR(('Formato Productividad'!$AG265/'Formato Productividad'!$O265)*('Formato Productividad'!$O265/'Formato Productividad'!$P265),0)</f>
        <v>0</v>
      </c>
      <c r="AP265" s="7">
        <f>'Formato Productividad'!$AN265+'Formato Productividad'!$AO265</f>
        <v>0</v>
      </c>
      <c r="AQ265" s="5"/>
      <c r="AR265" s="7">
        <f>IFERROR('Formato Productividad'!$AM265/'Formato Productividad'!$N265,0)</f>
        <v>0</v>
      </c>
      <c r="AS265" s="7">
        <f>IFERROR('Formato Productividad'!$AG265/'Formato Productividad'!$O265,0)</f>
        <v>0</v>
      </c>
      <c r="AT265" s="71">
        <f>IFERROR('Formato Productividad'!$AI265/'Formato Productividad'!$M265,0)</f>
        <v>0</v>
      </c>
      <c r="AU265" s="74"/>
    </row>
    <row r="266" spans="1:47" s="33" customFormat="1" ht="25.5" customHeight="1" x14ac:dyDescent="0.25">
      <c r="A266" s="39">
        <v>265</v>
      </c>
      <c r="B266" s="5"/>
      <c r="C266" s="5"/>
      <c r="D266" s="5"/>
      <c r="E266" s="6" t="str">
        <f>IFERROR(VLOOKUP(D266,'Formato validacion'!$E$2:$F$131,2,0),"Escoja un ESM")</f>
        <v>Escoja un ESM</v>
      </c>
      <c r="F266" s="31"/>
      <c r="G266" s="5"/>
      <c r="H266" s="5"/>
      <c r="I266" s="5"/>
      <c r="J266" s="5"/>
      <c r="K266" s="5"/>
      <c r="L266" s="6" t="str">
        <f>IFERROR(VLOOKUP(K266,Tabla4[[ESPECIALIDADES]:[ÁREA DE LA ESPECIALIDAD]],2,0),"Escoja una especialidad")</f>
        <v>Escoja una especialidad</v>
      </c>
      <c r="M266" s="5"/>
      <c r="N266" s="5"/>
      <c r="O266" s="5"/>
      <c r="P266" s="6">
        <f>'Formato Productividad'!$M266-'Formato Productividad'!$AI266</f>
        <v>0</v>
      </c>
      <c r="Q266" s="6" t="str">
        <f>IFERROR(VLOOKUP('Formato Productividad'!$K266,Tabla4[],3,0),"Escoja una especialidad")</f>
        <v>Escoja una especialidad</v>
      </c>
      <c r="R266" s="6" t="str">
        <f t="shared" si="16"/>
        <v>No aplica</v>
      </c>
      <c r="S266" s="5"/>
      <c r="T266" s="5"/>
      <c r="U266" s="5"/>
      <c r="V266" s="6">
        <f t="shared" si="17"/>
        <v>0</v>
      </c>
      <c r="W266" s="6" t="str">
        <f t="shared" si="18"/>
        <v>No aplica</v>
      </c>
      <c r="X266" s="35" t="str">
        <f t="shared" si="19"/>
        <v>No aplica</v>
      </c>
      <c r="Y266" s="37"/>
      <c r="Z266" s="38"/>
      <c r="AA266" s="36"/>
      <c r="AB266" s="38"/>
      <c r="AC266" s="37"/>
      <c r="AD266" s="38"/>
      <c r="AE266" s="37"/>
      <c r="AF266" s="38"/>
      <c r="AG266" s="37"/>
      <c r="AH266" s="38"/>
      <c r="AI266" s="36"/>
      <c r="AJ266" s="5"/>
      <c r="AK266" s="5"/>
      <c r="AL266" s="6">
        <f>IFERROR('Formato Productividad'!$Y266+'Formato Productividad'!$AA266+'Formato Productividad'!$AC266,0)+'Formato Productividad'!$AE266</f>
        <v>0</v>
      </c>
      <c r="AM266" s="6">
        <f>IFERROR((('Formato Productividad'!$T266+'Formato Productividad'!$V266+'Formato Productividad'!$U266)/'Formato Productividad'!$Q266),0)+'Formato Productividad'!$AL266</f>
        <v>0</v>
      </c>
      <c r="AN266" s="7">
        <f>IFERROR(('Formato Productividad'!$AM266/'Formato Productividad'!$N266)*('Formato Productividad'!$N266/'Formato Productividad'!$P266),0)</f>
        <v>0</v>
      </c>
      <c r="AO266" s="7">
        <f>IFERROR(('Formato Productividad'!$AG266/'Formato Productividad'!$O266)*('Formato Productividad'!$O266/'Formato Productividad'!$P266),0)</f>
        <v>0</v>
      </c>
      <c r="AP266" s="7">
        <f>'Formato Productividad'!$AN266+'Formato Productividad'!$AO266</f>
        <v>0</v>
      </c>
      <c r="AQ266" s="5"/>
      <c r="AR266" s="7">
        <f>IFERROR('Formato Productividad'!$AM266/'Formato Productividad'!$N266,0)</f>
        <v>0</v>
      </c>
      <c r="AS266" s="7">
        <f>IFERROR('Formato Productividad'!$AG266/'Formato Productividad'!$O266,0)</f>
        <v>0</v>
      </c>
      <c r="AT266" s="71">
        <f>IFERROR('Formato Productividad'!$AI266/'Formato Productividad'!$M266,0)</f>
        <v>0</v>
      </c>
      <c r="AU266" s="74"/>
    </row>
    <row r="267" spans="1:47" s="33" customFormat="1" ht="25.5" customHeight="1" x14ac:dyDescent="0.25">
      <c r="A267" s="39">
        <v>266</v>
      </c>
      <c r="B267" s="5"/>
      <c r="C267" s="5"/>
      <c r="D267" s="5"/>
      <c r="E267" s="6" t="str">
        <f>IFERROR(VLOOKUP(D267,'Formato validacion'!$E$2:$F$131,2,0),"Escoja un ESM")</f>
        <v>Escoja un ESM</v>
      </c>
      <c r="F267" s="31"/>
      <c r="G267" s="5"/>
      <c r="H267" s="5"/>
      <c r="I267" s="5"/>
      <c r="J267" s="5"/>
      <c r="K267" s="5"/>
      <c r="L267" s="6" t="str">
        <f>IFERROR(VLOOKUP(K267,Tabla4[[ESPECIALIDADES]:[ÁREA DE LA ESPECIALIDAD]],2,0),"Escoja una especialidad")</f>
        <v>Escoja una especialidad</v>
      </c>
      <c r="M267" s="5"/>
      <c r="N267" s="5"/>
      <c r="O267" s="5"/>
      <c r="P267" s="6">
        <f>'Formato Productividad'!$M267-'Formato Productividad'!$AI267</f>
        <v>0</v>
      </c>
      <c r="Q267" s="6" t="str">
        <f>IFERROR(VLOOKUP('Formato Productividad'!$K267,Tabla4[],3,0),"Escoja una especialidad")</f>
        <v>Escoja una especialidad</v>
      </c>
      <c r="R267" s="6" t="str">
        <f t="shared" si="16"/>
        <v>No aplica</v>
      </c>
      <c r="S267" s="5"/>
      <c r="T267" s="5"/>
      <c r="U267" s="5"/>
      <c r="V267" s="6">
        <f t="shared" si="17"/>
        <v>0</v>
      </c>
      <c r="W267" s="6" t="str">
        <f t="shared" si="18"/>
        <v>No aplica</v>
      </c>
      <c r="X267" s="35" t="str">
        <f t="shared" si="19"/>
        <v>No aplica</v>
      </c>
      <c r="Y267" s="37"/>
      <c r="Z267" s="38"/>
      <c r="AA267" s="36"/>
      <c r="AB267" s="38"/>
      <c r="AC267" s="37"/>
      <c r="AD267" s="38"/>
      <c r="AE267" s="37"/>
      <c r="AF267" s="38"/>
      <c r="AG267" s="37"/>
      <c r="AH267" s="38"/>
      <c r="AI267" s="36"/>
      <c r="AJ267" s="5"/>
      <c r="AK267" s="5"/>
      <c r="AL267" s="6">
        <f>IFERROR('Formato Productividad'!$Y267+'Formato Productividad'!$AA267+'Formato Productividad'!$AC267,0)+'Formato Productividad'!$AE267</f>
        <v>0</v>
      </c>
      <c r="AM267" s="6">
        <f>IFERROR((('Formato Productividad'!$T267+'Formato Productividad'!$V267+'Formato Productividad'!$U267)/'Formato Productividad'!$Q267),0)+'Formato Productividad'!$AL267</f>
        <v>0</v>
      </c>
      <c r="AN267" s="7">
        <f>IFERROR(('Formato Productividad'!$AM267/'Formato Productividad'!$N267)*('Formato Productividad'!$N267/'Formato Productividad'!$P267),0)</f>
        <v>0</v>
      </c>
      <c r="AO267" s="7">
        <f>IFERROR(('Formato Productividad'!$AG267/'Formato Productividad'!$O267)*('Formato Productividad'!$O267/'Formato Productividad'!$P267),0)</f>
        <v>0</v>
      </c>
      <c r="AP267" s="7">
        <f>'Formato Productividad'!$AN267+'Formato Productividad'!$AO267</f>
        <v>0</v>
      </c>
      <c r="AQ267" s="5"/>
      <c r="AR267" s="7">
        <f>IFERROR('Formato Productividad'!$AM267/'Formato Productividad'!$N267,0)</f>
        <v>0</v>
      </c>
      <c r="AS267" s="7">
        <f>IFERROR('Formato Productividad'!$AG267/'Formato Productividad'!$O267,0)</f>
        <v>0</v>
      </c>
      <c r="AT267" s="71">
        <f>IFERROR('Formato Productividad'!$AI267/'Formato Productividad'!$M267,0)</f>
        <v>0</v>
      </c>
      <c r="AU267" s="74"/>
    </row>
    <row r="268" spans="1:47" s="33" customFormat="1" ht="25.5" customHeight="1" x14ac:dyDescent="0.25">
      <c r="A268" s="39">
        <v>267</v>
      </c>
      <c r="B268" s="5"/>
      <c r="C268" s="5"/>
      <c r="D268" s="5"/>
      <c r="E268" s="6" t="str">
        <f>IFERROR(VLOOKUP(D268,'Formato validacion'!$E$2:$F$131,2,0),"Escoja un ESM")</f>
        <v>Escoja un ESM</v>
      </c>
      <c r="F268" s="31"/>
      <c r="G268" s="5"/>
      <c r="H268" s="5"/>
      <c r="I268" s="5"/>
      <c r="J268" s="5"/>
      <c r="K268" s="5"/>
      <c r="L268" s="6" t="str">
        <f>IFERROR(VLOOKUP(K268,Tabla4[[ESPECIALIDADES]:[ÁREA DE LA ESPECIALIDAD]],2,0),"Escoja una especialidad")</f>
        <v>Escoja una especialidad</v>
      </c>
      <c r="M268" s="5"/>
      <c r="N268" s="5"/>
      <c r="O268" s="5"/>
      <c r="P268" s="6">
        <f>'Formato Productividad'!$M268-'Formato Productividad'!$AI268</f>
        <v>0</v>
      </c>
      <c r="Q268" s="6" t="str">
        <f>IFERROR(VLOOKUP('Formato Productividad'!$K268,Tabla4[],3,0),"Escoja una especialidad")</f>
        <v>Escoja una especialidad</v>
      </c>
      <c r="R268" s="6" t="str">
        <f t="shared" si="16"/>
        <v>No aplica</v>
      </c>
      <c r="S268" s="5"/>
      <c r="T268" s="5"/>
      <c r="U268" s="5"/>
      <c r="V268" s="6">
        <f t="shared" si="17"/>
        <v>0</v>
      </c>
      <c r="W268" s="6" t="str">
        <f t="shared" si="18"/>
        <v>No aplica</v>
      </c>
      <c r="X268" s="35" t="str">
        <f t="shared" si="19"/>
        <v>No aplica</v>
      </c>
      <c r="Y268" s="37"/>
      <c r="Z268" s="38"/>
      <c r="AA268" s="36"/>
      <c r="AB268" s="38"/>
      <c r="AC268" s="37"/>
      <c r="AD268" s="38"/>
      <c r="AE268" s="37"/>
      <c r="AF268" s="38"/>
      <c r="AG268" s="37"/>
      <c r="AH268" s="38"/>
      <c r="AI268" s="36"/>
      <c r="AJ268" s="5"/>
      <c r="AK268" s="5"/>
      <c r="AL268" s="6">
        <f>IFERROR('Formato Productividad'!$Y268+'Formato Productividad'!$AA268+'Formato Productividad'!$AC268,0)+'Formato Productividad'!$AE268</f>
        <v>0</v>
      </c>
      <c r="AM268" s="6">
        <f>IFERROR((('Formato Productividad'!$T268+'Formato Productividad'!$V268+'Formato Productividad'!$U268)/'Formato Productividad'!$Q268),0)+'Formato Productividad'!$AL268</f>
        <v>0</v>
      </c>
      <c r="AN268" s="7">
        <f>IFERROR(('Formato Productividad'!$AM268/'Formato Productividad'!$N268)*('Formato Productividad'!$N268/'Formato Productividad'!$P268),0)</f>
        <v>0</v>
      </c>
      <c r="AO268" s="7">
        <f>IFERROR(('Formato Productividad'!$AG268/'Formato Productividad'!$O268)*('Formato Productividad'!$O268/'Formato Productividad'!$P268),0)</f>
        <v>0</v>
      </c>
      <c r="AP268" s="7">
        <f>'Formato Productividad'!$AN268+'Formato Productividad'!$AO268</f>
        <v>0</v>
      </c>
      <c r="AQ268" s="5"/>
      <c r="AR268" s="7">
        <f>IFERROR('Formato Productividad'!$AM268/'Formato Productividad'!$N268,0)</f>
        <v>0</v>
      </c>
      <c r="AS268" s="7">
        <f>IFERROR('Formato Productividad'!$AG268/'Formato Productividad'!$O268,0)</f>
        <v>0</v>
      </c>
      <c r="AT268" s="71">
        <f>IFERROR('Formato Productividad'!$AI268/'Formato Productividad'!$M268,0)</f>
        <v>0</v>
      </c>
      <c r="AU268" s="74"/>
    </row>
    <row r="269" spans="1:47" s="33" customFormat="1" ht="25.5" customHeight="1" x14ac:dyDescent="0.25">
      <c r="A269" s="39">
        <v>268</v>
      </c>
      <c r="B269" s="5"/>
      <c r="C269" s="5"/>
      <c r="D269" s="5"/>
      <c r="E269" s="6" t="str">
        <f>IFERROR(VLOOKUP(D269,'Formato validacion'!$E$2:$F$131,2,0),"Escoja un ESM")</f>
        <v>Escoja un ESM</v>
      </c>
      <c r="F269" s="31"/>
      <c r="G269" s="5"/>
      <c r="H269" s="5"/>
      <c r="I269" s="5"/>
      <c r="J269" s="5"/>
      <c r="K269" s="5"/>
      <c r="L269" s="6" t="str">
        <f>IFERROR(VLOOKUP(K269,Tabla4[[ESPECIALIDADES]:[ÁREA DE LA ESPECIALIDAD]],2,0),"Escoja una especialidad")</f>
        <v>Escoja una especialidad</v>
      </c>
      <c r="M269" s="5"/>
      <c r="N269" s="5"/>
      <c r="O269" s="5"/>
      <c r="P269" s="6">
        <f>'Formato Productividad'!$M269-'Formato Productividad'!$AI269</f>
        <v>0</v>
      </c>
      <c r="Q269" s="6" t="str">
        <f>IFERROR(VLOOKUP('Formato Productividad'!$K269,Tabla4[],3,0),"Escoja una especialidad")</f>
        <v>Escoja una especialidad</v>
      </c>
      <c r="R269" s="6" t="str">
        <f t="shared" si="16"/>
        <v>No aplica</v>
      </c>
      <c r="S269" s="5"/>
      <c r="T269" s="5"/>
      <c r="U269" s="5"/>
      <c r="V269" s="6">
        <f t="shared" si="17"/>
        <v>0</v>
      </c>
      <c r="W269" s="6" t="str">
        <f t="shared" si="18"/>
        <v>No aplica</v>
      </c>
      <c r="X269" s="35" t="str">
        <f t="shared" si="19"/>
        <v>No aplica</v>
      </c>
      <c r="Y269" s="37"/>
      <c r="Z269" s="38"/>
      <c r="AA269" s="36"/>
      <c r="AB269" s="38"/>
      <c r="AC269" s="37"/>
      <c r="AD269" s="38"/>
      <c r="AE269" s="37"/>
      <c r="AF269" s="38"/>
      <c r="AG269" s="37"/>
      <c r="AH269" s="38"/>
      <c r="AI269" s="36"/>
      <c r="AJ269" s="5"/>
      <c r="AK269" s="5"/>
      <c r="AL269" s="6">
        <f>IFERROR('Formato Productividad'!$Y269+'Formato Productividad'!$AA269+'Formato Productividad'!$AC269,0)+'Formato Productividad'!$AE269</f>
        <v>0</v>
      </c>
      <c r="AM269" s="6">
        <f>IFERROR((('Formato Productividad'!$T269+'Formato Productividad'!$V269+'Formato Productividad'!$U269)/'Formato Productividad'!$Q269),0)+'Formato Productividad'!$AL269</f>
        <v>0</v>
      </c>
      <c r="AN269" s="7">
        <f>IFERROR(('Formato Productividad'!$AM269/'Formato Productividad'!$N269)*('Formato Productividad'!$N269/'Formato Productividad'!$P269),0)</f>
        <v>0</v>
      </c>
      <c r="AO269" s="7">
        <f>IFERROR(('Formato Productividad'!$AG269/'Formato Productividad'!$O269)*('Formato Productividad'!$O269/'Formato Productividad'!$P269),0)</f>
        <v>0</v>
      </c>
      <c r="AP269" s="7">
        <f>'Formato Productividad'!$AN269+'Formato Productividad'!$AO269</f>
        <v>0</v>
      </c>
      <c r="AQ269" s="5"/>
      <c r="AR269" s="7">
        <f>IFERROR('Formato Productividad'!$AM269/'Formato Productividad'!$N269,0)</f>
        <v>0</v>
      </c>
      <c r="AS269" s="7">
        <f>IFERROR('Formato Productividad'!$AG269/'Formato Productividad'!$O269,0)</f>
        <v>0</v>
      </c>
      <c r="AT269" s="71">
        <f>IFERROR('Formato Productividad'!$AI269/'Formato Productividad'!$M269,0)</f>
        <v>0</v>
      </c>
      <c r="AU269" s="74"/>
    </row>
    <row r="270" spans="1:47" s="33" customFormat="1" ht="25.5" customHeight="1" x14ac:dyDescent="0.25">
      <c r="A270" s="39">
        <v>269</v>
      </c>
      <c r="B270" s="5"/>
      <c r="C270" s="5"/>
      <c r="D270" s="5"/>
      <c r="E270" s="6" t="str">
        <f>IFERROR(VLOOKUP(D270,'Formato validacion'!$E$2:$F$131,2,0),"Escoja un ESM")</f>
        <v>Escoja un ESM</v>
      </c>
      <c r="F270" s="31"/>
      <c r="G270" s="5"/>
      <c r="H270" s="5"/>
      <c r="I270" s="5"/>
      <c r="J270" s="5"/>
      <c r="K270" s="5"/>
      <c r="L270" s="6" t="str">
        <f>IFERROR(VLOOKUP(K270,Tabla4[[ESPECIALIDADES]:[ÁREA DE LA ESPECIALIDAD]],2,0),"Escoja una especialidad")</f>
        <v>Escoja una especialidad</v>
      </c>
      <c r="M270" s="5"/>
      <c r="N270" s="5"/>
      <c r="O270" s="5"/>
      <c r="P270" s="6">
        <f>'Formato Productividad'!$M270-'Formato Productividad'!$AI270</f>
        <v>0</v>
      </c>
      <c r="Q270" s="6" t="str">
        <f>IFERROR(VLOOKUP('Formato Productividad'!$K270,Tabla4[],3,0),"Escoja una especialidad")</f>
        <v>Escoja una especialidad</v>
      </c>
      <c r="R270" s="6" t="str">
        <f t="shared" si="16"/>
        <v>No aplica</v>
      </c>
      <c r="S270" s="5"/>
      <c r="T270" s="5"/>
      <c r="U270" s="5"/>
      <c r="V270" s="6">
        <f t="shared" si="17"/>
        <v>0</v>
      </c>
      <c r="W270" s="6" t="str">
        <f t="shared" si="18"/>
        <v>No aplica</v>
      </c>
      <c r="X270" s="35" t="str">
        <f t="shared" si="19"/>
        <v>No aplica</v>
      </c>
      <c r="Y270" s="37"/>
      <c r="Z270" s="38"/>
      <c r="AA270" s="36"/>
      <c r="AB270" s="38"/>
      <c r="AC270" s="37"/>
      <c r="AD270" s="38"/>
      <c r="AE270" s="37"/>
      <c r="AF270" s="38"/>
      <c r="AG270" s="37"/>
      <c r="AH270" s="38"/>
      <c r="AI270" s="36"/>
      <c r="AJ270" s="5"/>
      <c r="AK270" s="5"/>
      <c r="AL270" s="6">
        <f>IFERROR('Formato Productividad'!$Y270+'Formato Productividad'!$AA270+'Formato Productividad'!$AC270,0)+'Formato Productividad'!$AE270</f>
        <v>0</v>
      </c>
      <c r="AM270" s="6">
        <f>IFERROR((('Formato Productividad'!$T270+'Formato Productividad'!$V270+'Formato Productividad'!$U270)/'Formato Productividad'!$Q270),0)+'Formato Productividad'!$AL270</f>
        <v>0</v>
      </c>
      <c r="AN270" s="7">
        <f>IFERROR(('Formato Productividad'!$AM270/'Formato Productividad'!$N270)*('Formato Productividad'!$N270/'Formato Productividad'!$P270),0)</f>
        <v>0</v>
      </c>
      <c r="AO270" s="7">
        <f>IFERROR(('Formato Productividad'!$AG270/'Formato Productividad'!$O270)*('Formato Productividad'!$O270/'Formato Productividad'!$P270),0)</f>
        <v>0</v>
      </c>
      <c r="AP270" s="7">
        <f>'Formato Productividad'!$AN270+'Formato Productividad'!$AO270</f>
        <v>0</v>
      </c>
      <c r="AQ270" s="5"/>
      <c r="AR270" s="7">
        <f>IFERROR('Formato Productividad'!$AM270/'Formato Productividad'!$N270,0)</f>
        <v>0</v>
      </c>
      <c r="AS270" s="7">
        <f>IFERROR('Formato Productividad'!$AG270/'Formato Productividad'!$O270,0)</f>
        <v>0</v>
      </c>
      <c r="AT270" s="71">
        <f>IFERROR('Formato Productividad'!$AI270/'Formato Productividad'!$M270,0)</f>
        <v>0</v>
      </c>
      <c r="AU270" s="74"/>
    </row>
    <row r="271" spans="1:47" s="33" customFormat="1" ht="25.5" customHeight="1" x14ac:dyDescent="0.25">
      <c r="A271" s="39">
        <v>270</v>
      </c>
      <c r="B271" s="5"/>
      <c r="C271" s="5"/>
      <c r="D271" s="5"/>
      <c r="E271" s="6" t="str">
        <f>IFERROR(VLOOKUP(D271,'Formato validacion'!$E$2:$F$131,2,0),"Escoja un ESM")</f>
        <v>Escoja un ESM</v>
      </c>
      <c r="F271" s="31"/>
      <c r="G271" s="5"/>
      <c r="H271" s="5"/>
      <c r="I271" s="5"/>
      <c r="J271" s="5"/>
      <c r="K271" s="5"/>
      <c r="L271" s="6" t="str">
        <f>IFERROR(VLOOKUP(K271,Tabla4[[ESPECIALIDADES]:[ÁREA DE LA ESPECIALIDAD]],2,0),"Escoja una especialidad")</f>
        <v>Escoja una especialidad</v>
      </c>
      <c r="M271" s="5"/>
      <c r="N271" s="5"/>
      <c r="O271" s="5"/>
      <c r="P271" s="6">
        <f>'Formato Productividad'!$M271-'Formato Productividad'!$AI271</f>
        <v>0</v>
      </c>
      <c r="Q271" s="6" t="str">
        <f>IFERROR(VLOOKUP('Formato Productividad'!$K271,Tabla4[],3,0),"Escoja una especialidad")</f>
        <v>Escoja una especialidad</v>
      </c>
      <c r="R271" s="6" t="str">
        <f t="shared" si="16"/>
        <v>No aplica</v>
      </c>
      <c r="S271" s="5"/>
      <c r="T271" s="5"/>
      <c r="U271" s="5"/>
      <c r="V271" s="6">
        <f t="shared" si="17"/>
        <v>0</v>
      </c>
      <c r="W271" s="6" t="str">
        <f t="shared" si="18"/>
        <v>No aplica</v>
      </c>
      <c r="X271" s="35" t="str">
        <f t="shared" si="19"/>
        <v>No aplica</v>
      </c>
      <c r="Y271" s="37"/>
      <c r="Z271" s="38"/>
      <c r="AA271" s="36"/>
      <c r="AB271" s="38"/>
      <c r="AC271" s="37"/>
      <c r="AD271" s="38"/>
      <c r="AE271" s="37"/>
      <c r="AF271" s="38"/>
      <c r="AG271" s="37"/>
      <c r="AH271" s="38"/>
      <c r="AI271" s="36"/>
      <c r="AJ271" s="5"/>
      <c r="AK271" s="5"/>
      <c r="AL271" s="6">
        <f>IFERROR('Formato Productividad'!$Y271+'Formato Productividad'!$AA271+'Formato Productividad'!$AC271,0)+'Formato Productividad'!$AE271</f>
        <v>0</v>
      </c>
      <c r="AM271" s="6">
        <f>IFERROR((('Formato Productividad'!$T271+'Formato Productividad'!$V271+'Formato Productividad'!$U271)/'Formato Productividad'!$Q271),0)+'Formato Productividad'!$AL271</f>
        <v>0</v>
      </c>
      <c r="AN271" s="7">
        <f>IFERROR(('Formato Productividad'!$AM271/'Formato Productividad'!$N271)*('Formato Productividad'!$N271/'Formato Productividad'!$P271),0)</f>
        <v>0</v>
      </c>
      <c r="AO271" s="7">
        <f>IFERROR(('Formato Productividad'!$AG271/'Formato Productividad'!$O271)*('Formato Productividad'!$O271/'Formato Productividad'!$P271),0)</f>
        <v>0</v>
      </c>
      <c r="AP271" s="7">
        <f>'Formato Productividad'!$AN271+'Formato Productividad'!$AO271</f>
        <v>0</v>
      </c>
      <c r="AQ271" s="5"/>
      <c r="AR271" s="7">
        <f>IFERROR('Formato Productividad'!$AM271/'Formato Productividad'!$N271,0)</f>
        <v>0</v>
      </c>
      <c r="AS271" s="7">
        <f>IFERROR('Formato Productividad'!$AG271/'Formato Productividad'!$O271,0)</f>
        <v>0</v>
      </c>
      <c r="AT271" s="71">
        <f>IFERROR('Formato Productividad'!$AI271/'Formato Productividad'!$M271,0)</f>
        <v>0</v>
      </c>
      <c r="AU271" s="74"/>
    </row>
    <row r="272" spans="1:47" s="33" customFormat="1" ht="25.5" customHeight="1" x14ac:dyDescent="0.25">
      <c r="A272" s="39">
        <v>271</v>
      </c>
      <c r="B272" s="5"/>
      <c r="C272" s="5"/>
      <c r="D272" s="5"/>
      <c r="E272" s="6" t="str">
        <f>IFERROR(VLOOKUP(D272,'Formato validacion'!$E$2:$F$131,2,0),"Escoja un ESM")</f>
        <v>Escoja un ESM</v>
      </c>
      <c r="F272" s="31"/>
      <c r="G272" s="5"/>
      <c r="H272" s="5"/>
      <c r="I272" s="5"/>
      <c r="J272" s="5"/>
      <c r="K272" s="5"/>
      <c r="L272" s="6" t="str">
        <f>IFERROR(VLOOKUP(K272,Tabla4[[ESPECIALIDADES]:[ÁREA DE LA ESPECIALIDAD]],2,0),"Escoja una especialidad")</f>
        <v>Escoja una especialidad</v>
      </c>
      <c r="M272" s="5"/>
      <c r="N272" s="5"/>
      <c r="O272" s="5"/>
      <c r="P272" s="6">
        <f>'Formato Productividad'!$M272-'Formato Productividad'!$AI272</f>
        <v>0</v>
      </c>
      <c r="Q272" s="6" t="str">
        <f>IFERROR(VLOOKUP('Formato Productividad'!$K272,Tabla4[],3,0),"Escoja una especialidad")</f>
        <v>Escoja una especialidad</v>
      </c>
      <c r="R272" s="6" t="str">
        <f t="shared" si="16"/>
        <v>No aplica</v>
      </c>
      <c r="S272" s="5"/>
      <c r="T272" s="5"/>
      <c r="U272" s="5"/>
      <c r="V272" s="6">
        <f t="shared" si="17"/>
        <v>0</v>
      </c>
      <c r="W272" s="6" t="str">
        <f t="shared" si="18"/>
        <v>No aplica</v>
      </c>
      <c r="X272" s="35" t="str">
        <f t="shared" si="19"/>
        <v>No aplica</v>
      </c>
      <c r="Y272" s="37"/>
      <c r="Z272" s="38"/>
      <c r="AA272" s="36"/>
      <c r="AB272" s="38"/>
      <c r="AC272" s="37"/>
      <c r="AD272" s="38"/>
      <c r="AE272" s="37"/>
      <c r="AF272" s="38"/>
      <c r="AG272" s="37"/>
      <c r="AH272" s="38"/>
      <c r="AI272" s="36"/>
      <c r="AJ272" s="5"/>
      <c r="AK272" s="5"/>
      <c r="AL272" s="6">
        <f>IFERROR('Formato Productividad'!$Y272+'Formato Productividad'!$AA272+'Formato Productividad'!$AC272,0)+'Formato Productividad'!$AE272</f>
        <v>0</v>
      </c>
      <c r="AM272" s="6">
        <f>IFERROR((('Formato Productividad'!$T272+'Formato Productividad'!$V272+'Formato Productividad'!$U272)/'Formato Productividad'!$Q272),0)+'Formato Productividad'!$AL272</f>
        <v>0</v>
      </c>
      <c r="AN272" s="7">
        <f>IFERROR(('Formato Productividad'!$AM272/'Formato Productividad'!$N272)*('Formato Productividad'!$N272/'Formato Productividad'!$P272),0)</f>
        <v>0</v>
      </c>
      <c r="AO272" s="7">
        <f>IFERROR(('Formato Productividad'!$AG272/'Formato Productividad'!$O272)*('Formato Productividad'!$O272/'Formato Productividad'!$P272),0)</f>
        <v>0</v>
      </c>
      <c r="AP272" s="7">
        <f>'Formato Productividad'!$AN272+'Formato Productividad'!$AO272</f>
        <v>0</v>
      </c>
      <c r="AQ272" s="5"/>
      <c r="AR272" s="7">
        <f>IFERROR('Formato Productividad'!$AM272/'Formato Productividad'!$N272,0)</f>
        <v>0</v>
      </c>
      <c r="AS272" s="7">
        <f>IFERROR('Formato Productividad'!$AG272/'Formato Productividad'!$O272,0)</f>
        <v>0</v>
      </c>
      <c r="AT272" s="71">
        <f>IFERROR('Formato Productividad'!$AI272/'Formato Productividad'!$M272,0)</f>
        <v>0</v>
      </c>
      <c r="AU272" s="74"/>
    </row>
    <row r="273" spans="1:47" s="33" customFormat="1" ht="25.5" customHeight="1" x14ac:dyDescent="0.25">
      <c r="A273" s="39">
        <v>272</v>
      </c>
      <c r="B273" s="5"/>
      <c r="C273" s="5"/>
      <c r="D273" s="5"/>
      <c r="E273" s="6" t="str">
        <f>IFERROR(VLOOKUP(D273,'Formato validacion'!$E$2:$F$131,2,0),"Escoja un ESM")</f>
        <v>Escoja un ESM</v>
      </c>
      <c r="F273" s="31"/>
      <c r="G273" s="5"/>
      <c r="H273" s="5"/>
      <c r="I273" s="5"/>
      <c r="J273" s="5"/>
      <c r="K273" s="5"/>
      <c r="L273" s="6" t="str">
        <f>IFERROR(VLOOKUP(K273,Tabla4[[ESPECIALIDADES]:[ÁREA DE LA ESPECIALIDAD]],2,0),"Escoja una especialidad")</f>
        <v>Escoja una especialidad</v>
      </c>
      <c r="M273" s="5"/>
      <c r="N273" s="5"/>
      <c r="O273" s="5"/>
      <c r="P273" s="6">
        <f>'Formato Productividad'!$M273-'Formato Productividad'!$AI273</f>
        <v>0</v>
      </c>
      <c r="Q273" s="6" t="str">
        <f>IFERROR(VLOOKUP('Formato Productividad'!$K273,Tabla4[],3,0),"Escoja una especialidad")</f>
        <v>Escoja una especialidad</v>
      </c>
      <c r="R273" s="6" t="str">
        <f t="shared" si="16"/>
        <v>No aplica</v>
      </c>
      <c r="S273" s="5"/>
      <c r="T273" s="5"/>
      <c r="U273" s="5"/>
      <c r="V273" s="6">
        <f t="shared" si="17"/>
        <v>0</v>
      </c>
      <c r="W273" s="6" t="str">
        <f t="shared" si="18"/>
        <v>No aplica</v>
      </c>
      <c r="X273" s="35" t="str">
        <f t="shared" si="19"/>
        <v>No aplica</v>
      </c>
      <c r="Y273" s="37"/>
      <c r="Z273" s="38"/>
      <c r="AA273" s="36"/>
      <c r="AB273" s="38"/>
      <c r="AC273" s="37"/>
      <c r="AD273" s="38"/>
      <c r="AE273" s="37"/>
      <c r="AF273" s="38"/>
      <c r="AG273" s="37"/>
      <c r="AH273" s="38"/>
      <c r="AI273" s="36"/>
      <c r="AJ273" s="5"/>
      <c r="AK273" s="5"/>
      <c r="AL273" s="6">
        <f>IFERROR('Formato Productividad'!$Y273+'Formato Productividad'!$AA273+'Formato Productividad'!$AC273,0)+'Formato Productividad'!$AE273</f>
        <v>0</v>
      </c>
      <c r="AM273" s="6">
        <f>IFERROR((('Formato Productividad'!$T273+'Formato Productividad'!$V273+'Formato Productividad'!$U273)/'Formato Productividad'!$Q273),0)+'Formato Productividad'!$AL273</f>
        <v>0</v>
      </c>
      <c r="AN273" s="7">
        <f>IFERROR(('Formato Productividad'!$AM273/'Formato Productividad'!$N273)*('Formato Productividad'!$N273/'Formato Productividad'!$P273),0)</f>
        <v>0</v>
      </c>
      <c r="AO273" s="7">
        <f>IFERROR(('Formato Productividad'!$AG273/'Formato Productividad'!$O273)*('Formato Productividad'!$O273/'Formato Productividad'!$P273),0)</f>
        <v>0</v>
      </c>
      <c r="AP273" s="7">
        <f>'Formato Productividad'!$AN273+'Formato Productividad'!$AO273</f>
        <v>0</v>
      </c>
      <c r="AQ273" s="5"/>
      <c r="AR273" s="7">
        <f>IFERROR('Formato Productividad'!$AM273/'Formato Productividad'!$N273,0)</f>
        <v>0</v>
      </c>
      <c r="AS273" s="7">
        <f>IFERROR('Formato Productividad'!$AG273/'Formato Productividad'!$O273,0)</f>
        <v>0</v>
      </c>
      <c r="AT273" s="71">
        <f>IFERROR('Formato Productividad'!$AI273/'Formato Productividad'!$M273,0)</f>
        <v>0</v>
      </c>
      <c r="AU273" s="74"/>
    </row>
    <row r="274" spans="1:47" s="33" customFormat="1" ht="25.5" customHeight="1" x14ac:dyDescent="0.25">
      <c r="A274" s="39">
        <v>273</v>
      </c>
      <c r="B274" s="5"/>
      <c r="C274" s="5"/>
      <c r="D274" s="5"/>
      <c r="E274" s="6" t="str">
        <f>IFERROR(VLOOKUP(D274,'Formato validacion'!$E$2:$F$131,2,0),"Escoja un ESM")</f>
        <v>Escoja un ESM</v>
      </c>
      <c r="F274" s="31"/>
      <c r="G274" s="5"/>
      <c r="H274" s="5"/>
      <c r="I274" s="5"/>
      <c r="J274" s="5"/>
      <c r="K274" s="5"/>
      <c r="L274" s="6" t="str">
        <f>IFERROR(VLOOKUP(K274,Tabla4[[ESPECIALIDADES]:[ÁREA DE LA ESPECIALIDAD]],2,0),"Escoja una especialidad")</f>
        <v>Escoja una especialidad</v>
      </c>
      <c r="M274" s="5"/>
      <c r="N274" s="5"/>
      <c r="O274" s="5"/>
      <c r="P274" s="6">
        <f>'Formato Productividad'!$M274-'Formato Productividad'!$AI274</f>
        <v>0</v>
      </c>
      <c r="Q274" s="6" t="str">
        <f>IFERROR(VLOOKUP('Formato Productividad'!$K274,Tabla4[],3,0),"Escoja una especialidad")</f>
        <v>Escoja una especialidad</v>
      </c>
      <c r="R274" s="6" t="str">
        <f t="shared" si="16"/>
        <v>No aplica</v>
      </c>
      <c r="S274" s="5"/>
      <c r="T274" s="5"/>
      <c r="U274" s="5"/>
      <c r="V274" s="6">
        <f t="shared" si="17"/>
        <v>0</v>
      </c>
      <c r="W274" s="6" t="str">
        <f t="shared" si="18"/>
        <v>No aplica</v>
      </c>
      <c r="X274" s="35" t="str">
        <f t="shared" si="19"/>
        <v>No aplica</v>
      </c>
      <c r="Y274" s="37"/>
      <c r="Z274" s="38"/>
      <c r="AA274" s="36"/>
      <c r="AB274" s="38"/>
      <c r="AC274" s="37"/>
      <c r="AD274" s="38"/>
      <c r="AE274" s="37"/>
      <c r="AF274" s="38"/>
      <c r="AG274" s="37"/>
      <c r="AH274" s="38"/>
      <c r="AI274" s="36"/>
      <c r="AJ274" s="5"/>
      <c r="AK274" s="5"/>
      <c r="AL274" s="6">
        <f>IFERROR('Formato Productividad'!$Y274+'Formato Productividad'!$AA274+'Formato Productividad'!$AC274,0)+'Formato Productividad'!$AE274</f>
        <v>0</v>
      </c>
      <c r="AM274" s="6">
        <f>IFERROR((('Formato Productividad'!$T274+'Formato Productividad'!$V274+'Formato Productividad'!$U274)/'Formato Productividad'!$Q274),0)+'Formato Productividad'!$AL274</f>
        <v>0</v>
      </c>
      <c r="AN274" s="7">
        <f>IFERROR(('Formato Productividad'!$AM274/'Formato Productividad'!$N274)*('Formato Productividad'!$N274/'Formato Productividad'!$P274),0)</f>
        <v>0</v>
      </c>
      <c r="AO274" s="7">
        <f>IFERROR(('Formato Productividad'!$AG274/'Formato Productividad'!$O274)*('Formato Productividad'!$O274/'Formato Productividad'!$P274),0)</f>
        <v>0</v>
      </c>
      <c r="AP274" s="7">
        <f>'Formato Productividad'!$AN274+'Formato Productividad'!$AO274</f>
        <v>0</v>
      </c>
      <c r="AQ274" s="5"/>
      <c r="AR274" s="7">
        <f>IFERROR('Formato Productividad'!$AM274/'Formato Productividad'!$N274,0)</f>
        <v>0</v>
      </c>
      <c r="AS274" s="7">
        <f>IFERROR('Formato Productividad'!$AG274/'Formato Productividad'!$O274,0)</f>
        <v>0</v>
      </c>
      <c r="AT274" s="71">
        <f>IFERROR('Formato Productividad'!$AI274/'Formato Productividad'!$M274,0)</f>
        <v>0</v>
      </c>
      <c r="AU274" s="74"/>
    </row>
    <row r="275" spans="1:47" s="33" customFormat="1" ht="25.5" customHeight="1" x14ac:dyDescent="0.25">
      <c r="A275" s="39">
        <v>274</v>
      </c>
      <c r="B275" s="5"/>
      <c r="C275" s="5"/>
      <c r="D275" s="5"/>
      <c r="E275" s="6" t="str">
        <f>IFERROR(VLOOKUP(D275,'Formato validacion'!$E$2:$F$131,2,0),"Escoja un ESM")</f>
        <v>Escoja un ESM</v>
      </c>
      <c r="F275" s="31"/>
      <c r="G275" s="5"/>
      <c r="H275" s="5"/>
      <c r="I275" s="5"/>
      <c r="J275" s="5"/>
      <c r="K275" s="5"/>
      <c r="L275" s="6" t="str">
        <f>IFERROR(VLOOKUP(K275,Tabla4[[ESPECIALIDADES]:[ÁREA DE LA ESPECIALIDAD]],2,0),"Escoja una especialidad")</f>
        <v>Escoja una especialidad</v>
      </c>
      <c r="M275" s="5"/>
      <c r="N275" s="5"/>
      <c r="O275" s="5"/>
      <c r="P275" s="6">
        <f>'Formato Productividad'!$M275-'Formato Productividad'!$AI275</f>
        <v>0</v>
      </c>
      <c r="Q275" s="6" t="str">
        <f>IFERROR(VLOOKUP('Formato Productividad'!$K275,Tabla4[],3,0),"Escoja una especialidad")</f>
        <v>Escoja una especialidad</v>
      </c>
      <c r="R275" s="6" t="str">
        <f t="shared" si="16"/>
        <v>No aplica</v>
      </c>
      <c r="S275" s="5"/>
      <c r="T275" s="5"/>
      <c r="U275" s="5"/>
      <c r="V275" s="6">
        <f t="shared" si="17"/>
        <v>0</v>
      </c>
      <c r="W275" s="6" t="str">
        <f t="shared" si="18"/>
        <v>No aplica</v>
      </c>
      <c r="X275" s="35" t="str">
        <f t="shared" si="19"/>
        <v>No aplica</v>
      </c>
      <c r="Y275" s="37"/>
      <c r="Z275" s="38"/>
      <c r="AA275" s="36"/>
      <c r="AB275" s="38"/>
      <c r="AC275" s="37"/>
      <c r="AD275" s="38"/>
      <c r="AE275" s="37"/>
      <c r="AF275" s="38"/>
      <c r="AG275" s="37"/>
      <c r="AH275" s="38"/>
      <c r="AI275" s="36"/>
      <c r="AJ275" s="5"/>
      <c r="AK275" s="5"/>
      <c r="AL275" s="6">
        <f>IFERROR('Formato Productividad'!$Y275+'Formato Productividad'!$AA275+'Formato Productividad'!$AC275,0)+'Formato Productividad'!$AE275</f>
        <v>0</v>
      </c>
      <c r="AM275" s="6">
        <f>IFERROR((('Formato Productividad'!$T275+'Formato Productividad'!$V275+'Formato Productividad'!$U275)/'Formato Productividad'!$Q275),0)+'Formato Productividad'!$AL275</f>
        <v>0</v>
      </c>
      <c r="AN275" s="7">
        <f>IFERROR(('Formato Productividad'!$AM275/'Formato Productividad'!$N275)*('Formato Productividad'!$N275/'Formato Productividad'!$P275),0)</f>
        <v>0</v>
      </c>
      <c r="AO275" s="7">
        <f>IFERROR(('Formato Productividad'!$AG275/'Formato Productividad'!$O275)*('Formato Productividad'!$O275/'Formato Productividad'!$P275),0)</f>
        <v>0</v>
      </c>
      <c r="AP275" s="7">
        <f>'Formato Productividad'!$AN275+'Formato Productividad'!$AO275</f>
        <v>0</v>
      </c>
      <c r="AQ275" s="5"/>
      <c r="AR275" s="7">
        <f>IFERROR('Formato Productividad'!$AM275/'Formato Productividad'!$N275,0)</f>
        <v>0</v>
      </c>
      <c r="AS275" s="7">
        <f>IFERROR('Formato Productividad'!$AG275/'Formato Productividad'!$O275,0)</f>
        <v>0</v>
      </c>
      <c r="AT275" s="71">
        <f>IFERROR('Formato Productividad'!$AI275/'Formato Productividad'!$M275,0)</f>
        <v>0</v>
      </c>
      <c r="AU275" s="74"/>
    </row>
    <row r="276" spans="1:47" s="33" customFormat="1" ht="25.5" customHeight="1" x14ac:dyDescent="0.25">
      <c r="A276" s="39">
        <v>275</v>
      </c>
      <c r="B276" s="5"/>
      <c r="C276" s="5"/>
      <c r="D276" s="5"/>
      <c r="E276" s="6" t="str">
        <f>IFERROR(VLOOKUP(D276,'Formato validacion'!$E$2:$F$131,2,0),"Escoja un ESM")</f>
        <v>Escoja un ESM</v>
      </c>
      <c r="F276" s="31"/>
      <c r="G276" s="5"/>
      <c r="H276" s="5"/>
      <c r="I276" s="5"/>
      <c r="J276" s="5"/>
      <c r="K276" s="5"/>
      <c r="L276" s="6" t="str">
        <f>IFERROR(VLOOKUP(K276,Tabla4[[ESPECIALIDADES]:[ÁREA DE LA ESPECIALIDAD]],2,0),"Escoja una especialidad")</f>
        <v>Escoja una especialidad</v>
      </c>
      <c r="M276" s="5"/>
      <c r="N276" s="5"/>
      <c r="O276" s="5"/>
      <c r="P276" s="6">
        <f>'Formato Productividad'!$M276-'Formato Productividad'!$AI276</f>
        <v>0</v>
      </c>
      <c r="Q276" s="6" t="str">
        <f>IFERROR(VLOOKUP('Formato Productividad'!$K276,Tabla4[],3,0),"Escoja una especialidad")</f>
        <v>Escoja una especialidad</v>
      </c>
      <c r="R276" s="6" t="str">
        <f t="shared" si="16"/>
        <v>No aplica</v>
      </c>
      <c r="S276" s="5"/>
      <c r="T276" s="5"/>
      <c r="U276" s="5"/>
      <c r="V276" s="6">
        <f t="shared" si="17"/>
        <v>0</v>
      </c>
      <c r="W276" s="6" t="str">
        <f t="shared" si="18"/>
        <v>No aplica</v>
      </c>
      <c r="X276" s="35" t="str">
        <f t="shared" si="19"/>
        <v>No aplica</v>
      </c>
      <c r="Y276" s="37"/>
      <c r="Z276" s="38"/>
      <c r="AA276" s="36"/>
      <c r="AB276" s="38"/>
      <c r="AC276" s="37"/>
      <c r="AD276" s="38"/>
      <c r="AE276" s="37"/>
      <c r="AF276" s="38"/>
      <c r="AG276" s="37"/>
      <c r="AH276" s="38"/>
      <c r="AI276" s="36"/>
      <c r="AJ276" s="5"/>
      <c r="AK276" s="5"/>
      <c r="AL276" s="6">
        <f>IFERROR('Formato Productividad'!$Y276+'Formato Productividad'!$AA276+'Formato Productividad'!$AC276,0)+'Formato Productividad'!$AE276</f>
        <v>0</v>
      </c>
      <c r="AM276" s="6">
        <f>IFERROR((('Formato Productividad'!$T276+'Formato Productividad'!$V276+'Formato Productividad'!$U276)/'Formato Productividad'!$Q276),0)+'Formato Productividad'!$AL276</f>
        <v>0</v>
      </c>
      <c r="AN276" s="7">
        <f>IFERROR(('Formato Productividad'!$AM276/'Formato Productividad'!$N276)*('Formato Productividad'!$N276/'Formato Productividad'!$P276),0)</f>
        <v>0</v>
      </c>
      <c r="AO276" s="7">
        <f>IFERROR(('Formato Productividad'!$AG276/'Formato Productividad'!$O276)*('Formato Productividad'!$O276/'Formato Productividad'!$P276),0)</f>
        <v>0</v>
      </c>
      <c r="AP276" s="7">
        <f>'Formato Productividad'!$AN276+'Formato Productividad'!$AO276</f>
        <v>0</v>
      </c>
      <c r="AQ276" s="5"/>
      <c r="AR276" s="7">
        <f>IFERROR('Formato Productividad'!$AM276/'Formato Productividad'!$N276,0)</f>
        <v>0</v>
      </c>
      <c r="AS276" s="7">
        <f>IFERROR('Formato Productividad'!$AG276/'Formato Productividad'!$O276,0)</f>
        <v>0</v>
      </c>
      <c r="AT276" s="71">
        <f>IFERROR('Formato Productividad'!$AI276/'Formato Productividad'!$M276,0)</f>
        <v>0</v>
      </c>
      <c r="AU276" s="74"/>
    </row>
    <row r="277" spans="1:47" s="33" customFormat="1" ht="25.5" customHeight="1" x14ac:dyDescent="0.25">
      <c r="A277" s="39">
        <v>276</v>
      </c>
      <c r="B277" s="5"/>
      <c r="C277" s="5"/>
      <c r="D277" s="5"/>
      <c r="E277" s="6" t="str">
        <f>IFERROR(VLOOKUP(D277,'Formato validacion'!$E$2:$F$131,2,0),"Escoja un ESM")</f>
        <v>Escoja un ESM</v>
      </c>
      <c r="F277" s="31"/>
      <c r="G277" s="5"/>
      <c r="H277" s="5"/>
      <c r="I277" s="5"/>
      <c r="J277" s="5"/>
      <c r="K277" s="5"/>
      <c r="L277" s="6" t="str">
        <f>IFERROR(VLOOKUP(K277,Tabla4[[ESPECIALIDADES]:[ÁREA DE LA ESPECIALIDAD]],2,0),"Escoja una especialidad")</f>
        <v>Escoja una especialidad</v>
      </c>
      <c r="M277" s="5"/>
      <c r="N277" s="5"/>
      <c r="O277" s="5"/>
      <c r="P277" s="6">
        <f>'Formato Productividad'!$M277-'Formato Productividad'!$AI277</f>
        <v>0</v>
      </c>
      <c r="Q277" s="6" t="str">
        <f>IFERROR(VLOOKUP('Formato Productividad'!$K277,Tabla4[],3,0),"Escoja una especialidad")</f>
        <v>Escoja una especialidad</v>
      </c>
      <c r="R277" s="6" t="str">
        <f t="shared" si="16"/>
        <v>No aplica</v>
      </c>
      <c r="S277" s="5"/>
      <c r="T277" s="5"/>
      <c r="U277" s="5"/>
      <c r="V277" s="6">
        <f t="shared" si="17"/>
        <v>0</v>
      </c>
      <c r="W277" s="6" t="str">
        <f t="shared" si="18"/>
        <v>No aplica</v>
      </c>
      <c r="X277" s="35" t="str">
        <f t="shared" si="19"/>
        <v>No aplica</v>
      </c>
      <c r="Y277" s="37"/>
      <c r="Z277" s="38"/>
      <c r="AA277" s="36"/>
      <c r="AB277" s="38"/>
      <c r="AC277" s="37"/>
      <c r="AD277" s="38"/>
      <c r="AE277" s="37"/>
      <c r="AF277" s="38"/>
      <c r="AG277" s="37"/>
      <c r="AH277" s="38"/>
      <c r="AI277" s="36"/>
      <c r="AJ277" s="5"/>
      <c r="AK277" s="5"/>
      <c r="AL277" s="6">
        <f>IFERROR('Formato Productividad'!$Y277+'Formato Productividad'!$AA277+'Formato Productividad'!$AC277,0)+'Formato Productividad'!$AE277</f>
        <v>0</v>
      </c>
      <c r="AM277" s="6">
        <f>IFERROR((('Formato Productividad'!$T277+'Formato Productividad'!$V277+'Formato Productividad'!$U277)/'Formato Productividad'!$Q277),0)+'Formato Productividad'!$AL277</f>
        <v>0</v>
      </c>
      <c r="AN277" s="7">
        <f>IFERROR(('Formato Productividad'!$AM277/'Formato Productividad'!$N277)*('Formato Productividad'!$N277/'Formato Productividad'!$P277),0)</f>
        <v>0</v>
      </c>
      <c r="AO277" s="7">
        <f>IFERROR(('Formato Productividad'!$AG277/'Formato Productividad'!$O277)*('Formato Productividad'!$O277/'Formato Productividad'!$P277),0)</f>
        <v>0</v>
      </c>
      <c r="AP277" s="7">
        <f>'Formato Productividad'!$AN277+'Formato Productividad'!$AO277</f>
        <v>0</v>
      </c>
      <c r="AQ277" s="5"/>
      <c r="AR277" s="7">
        <f>IFERROR('Formato Productividad'!$AM277/'Formato Productividad'!$N277,0)</f>
        <v>0</v>
      </c>
      <c r="AS277" s="7">
        <f>IFERROR('Formato Productividad'!$AG277/'Formato Productividad'!$O277,0)</f>
        <v>0</v>
      </c>
      <c r="AT277" s="71">
        <f>IFERROR('Formato Productividad'!$AI277/'Formato Productividad'!$M277,0)</f>
        <v>0</v>
      </c>
      <c r="AU277" s="74"/>
    </row>
    <row r="278" spans="1:47" s="33" customFormat="1" ht="25.5" customHeight="1" x14ac:dyDescent="0.25">
      <c r="A278" s="39">
        <v>277</v>
      </c>
      <c r="B278" s="5"/>
      <c r="C278" s="5"/>
      <c r="D278" s="5"/>
      <c r="E278" s="6" t="str">
        <f>IFERROR(VLOOKUP(D278,'Formato validacion'!$E$2:$F$131,2,0),"Escoja un ESM")</f>
        <v>Escoja un ESM</v>
      </c>
      <c r="F278" s="31"/>
      <c r="G278" s="5"/>
      <c r="H278" s="5"/>
      <c r="I278" s="5"/>
      <c r="J278" s="5"/>
      <c r="K278" s="5"/>
      <c r="L278" s="6" t="str">
        <f>IFERROR(VLOOKUP(K278,Tabla4[[ESPECIALIDADES]:[ÁREA DE LA ESPECIALIDAD]],2,0),"Escoja una especialidad")</f>
        <v>Escoja una especialidad</v>
      </c>
      <c r="M278" s="5"/>
      <c r="N278" s="5"/>
      <c r="O278" s="5"/>
      <c r="P278" s="6">
        <f>'Formato Productividad'!$M278-'Formato Productividad'!$AI278</f>
        <v>0</v>
      </c>
      <c r="Q278" s="6" t="str">
        <f>IFERROR(VLOOKUP('Formato Productividad'!$K278,Tabla4[],3,0),"Escoja una especialidad")</f>
        <v>Escoja una especialidad</v>
      </c>
      <c r="R278" s="6" t="str">
        <f t="shared" si="16"/>
        <v>No aplica</v>
      </c>
      <c r="S278" s="5"/>
      <c r="T278" s="5"/>
      <c r="U278" s="5"/>
      <c r="V278" s="6">
        <f t="shared" si="17"/>
        <v>0</v>
      </c>
      <c r="W278" s="6" t="str">
        <f t="shared" si="18"/>
        <v>No aplica</v>
      </c>
      <c r="X278" s="35" t="str">
        <f t="shared" si="19"/>
        <v>No aplica</v>
      </c>
      <c r="Y278" s="37"/>
      <c r="Z278" s="38"/>
      <c r="AA278" s="36"/>
      <c r="AB278" s="38"/>
      <c r="AC278" s="37"/>
      <c r="AD278" s="38"/>
      <c r="AE278" s="37"/>
      <c r="AF278" s="38"/>
      <c r="AG278" s="37"/>
      <c r="AH278" s="38"/>
      <c r="AI278" s="36"/>
      <c r="AJ278" s="5"/>
      <c r="AK278" s="5"/>
      <c r="AL278" s="6">
        <f>IFERROR('Formato Productividad'!$Y278+'Formato Productividad'!$AA278+'Formato Productividad'!$AC278,0)+'Formato Productividad'!$AE278</f>
        <v>0</v>
      </c>
      <c r="AM278" s="6">
        <f>IFERROR((('Formato Productividad'!$T278+'Formato Productividad'!$V278+'Formato Productividad'!$U278)/'Formato Productividad'!$Q278),0)+'Formato Productividad'!$AL278</f>
        <v>0</v>
      </c>
      <c r="AN278" s="7">
        <f>IFERROR(('Formato Productividad'!$AM278/'Formato Productividad'!$N278)*('Formato Productividad'!$N278/'Formato Productividad'!$P278),0)</f>
        <v>0</v>
      </c>
      <c r="AO278" s="7">
        <f>IFERROR(('Formato Productividad'!$AG278/'Formato Productividad'!$O278)*('Formato Productividad'!$O278/'Formato Productividad'!$P278),0)</f>
        <v>0</v>
      </c>
      <c r="AP278" s="7">
        <f>'Formato Productividad'!$AN278+'Formato Productividad'!$AO278</f>
        <v>0</v>
      </c>
      <c r="AQ278" s="5"/>
      <c r="AR278" s="7">
        <f>IFERROR('Formato Productividad'!$AM278/'Formato Productividad'!$N278,0)</f>
        <v>0</v>
      </c>
      <c r="AS278" s="7">
        <f>IFERROR('Formato Productividad'!$AG278/'Formato Productividad'!$O278,0)</f>
        <v>0</v>
      </c>
      <c r="AT278" s="71">
        <f>IFERROR('Formato Productividad'!$AI278/'Formato Productividad'!$M278,0)</f>
        <v>0</v>
      </c>
      <c r="AU278" s="74"/>
    </row>
    <row r="279" spans="1:47" s="33" customFormat="1" ht="25.5" customHeight="1" x14ac:dyDescent="0.25">
      <c r="A279" s="39">
        <v>278</v>
      </c>
      <c r="B279" s="5"/>
      <c r="C279" s="5"/>
      <c r="D279" s="5"/>
      <c r="E279" s="6" t="str">
        <f>IFERROR(VLOOKUP(D279,'Formato validacion'!$E$2:$F$131,2,0),"Escoja un ESM")</f>
        <v>Escoja un ESM</v>
      </c>
      <c r="F279" s="31"/>
      <c r="G279" s="5"/>
      <c r="H279" s="5"/>
      <c r="I279" s="5"/>
      <c r="J279" s="5"/>
      <c r="K279" s="5"/>
      <c r="L279" s="6" t="str">
        <f>IFERROR(VLOOKUP(K279,Tabla4[[ESPECIALIDADES]:[ÁREA DE LA ESPECIALIDAD]],2,0),"Escoja una especialidad")</f>
        <v>Escoja una especialidad</v>
      </c>
      <c r="M279" s="5"/>
      <c r="N279" s="5"/>
      <c r="O279" s="5"/>
      <c r="P279" s="6">
        <f>'Formato Productividad'!$M279-'Formato Productividad'!$AI279</f>
        <v>0</v>
      </c>
      <c r="Q279" s="6" t="str">
        <f>IFERROR(VLOOKUP('Formato Productividad'!$K279,Tabla4[],3,0),"Escoja una especialidad")</f>
        <v>Escoja una especialidad</v>
      </c>
      <c r="R279" s="6" t="str">
        <f t="shared" si="16"/>
        <v>No aplica</v>
      </c>
      <c r="S279" s="5"/>
      <c r="T279" s="5"/>
      <c r="U279" s="5"/>
      <c r="V279" s="6">
        <f t="shared" si="17"/>
        <v>0</v>
      </c>
      <c r="W279" s="6" t="str">
        <f t="shared" si="18"/>
        <v>No aplica</v>
      </c>
      <c r="X279" s="35" t="str">
        <f t="shared" si="19"/>
        <v>No aplica</v>
      </c>
      <c r="Y279" s="37"/>
      <c r="Z279" s="38"/>
      <c r="AA279" s="36"/>
      <c r="AB279" s="38"/>
      <c r="AC279" s="37"/>
      <c r="AD279" s="38"/>
      <c r="AE279" s="37"/>
      <c r="AF279" s="38"/>
      <c r="AG279" s="37"/>
      <c r="AH279" s="38"/>
      <c r="AI279" s="36"/>
      <c r="AJ279" s="5"/>
      <c r="AK279" s="5"/>
      <c r="AL279" s="6">
        <f>IFERROR('Formato Productividad'!$Y279+'Formato Productividad'!$AA279+'Formato Productividad'!$AC279,0)+'Formato Productividad'!$AE279</f>
        <v>0</v>
      </c>
      <c r="AM279" s="6">
        <f>IFERROR((('Formato Productividad'!$T279+'Formato Productividad'!$V279+'Formato Productividad'!$U279)/'Formato Productividad'!$Q279),0)+'Formato Productividad'!$AL279</f>
        <v>0</v>
      </c>
      <c r="AN279" s="7">
        <f>IFERROR(('Formato Productividad'!$AM279/'Formato Productividad'!$N279)*('Formato Productividad'!$N279/'Formato Productividad'!$P279),0)</f>
        <v>0</v>
      </c>
      <c r="AO279" s="7">
        <f>IFERROR(('Formato Productividad'!$AG279/'Formato Productividad'!$O279)*('Formato Productividad'!$O279/'Formato Productividad'!$P279),0)</f>
        <v>0</v>
      </c>
      <c r="AP279" s="7">
        <f>'Formato Productividad'!$AN279+'Formato Productividad'!$AO279</f>
        <v>0</v>
      </c>
      <c r="AQ279" s="5"/>
      <c r="AR279" s="7">
        <f>IFERROR('Formato Productividad'!$AM279/'Formato Productividad'!$N279,0)</f>
        <v>0</v>
      </c>
      <c r="AS279" s="7">
        <f>IFERROR('Formato Productividad'!$AG279/'Formato Productividad'!$O279,0)</f>
        <v>0</v>
      </c>
      <c r="AT279" s="71">
        <f>IFERROR('Formato Productividad'!$AI279/'Formato Productividad'!$M279,0)</f>
        <v>0</v>
      </c>
      <c r="AU279" s="74"/>
    </row>
    <row r="280" spans="1:47" s="33" customFormat="1" ht="25.5" customHeight="1" x14ac:dyDescent="0.25">
      <c r="A280" s="39">
        <v>279</v>
      </c>
      <c r="B280" s="5"/>
      <c r="C280" s="5"/>
      <c r="D280" s="5"/>
      <c r="E280" s="6" t="str">
        <f>IFERROR(VLOOKUP(D280,'Formato validacion'!$E$2:$F$131,2,0),"Escoja un ESM")</f>
        <v>Escoja un ESM</v>
      </c>
      <c r="F280" s="31"/>
      <c r="G280" s="5"/>
      <c r="H280" s="5"/>
      <c r="I280" s="5"/>
      <c r="J280" s="5"/>
      <c r="K280" s="5"/>
      <c r="L280" s="6" t="str">
        <f>IFERROR(VLOOKUP(K280,Tabla4[[ESPECIALIDADES]:[ÁREA DE LA ESPECIALIDAD]],2,0),"Escoja una especialidad")</f>
        <v>Escoja una especialidad</v>
      </c>
      <c r="M280" s="5"/>
      <c r="N280" s="5"/>
      <c r="O280" s="5"/>
      <c r="P280" s="6">
        <f>'Formato Productividad'!$M280-'Formato Productividad'!$AI280</f>
        <v>0</v>
      </c>
      <c r="Q280" s="6" t="str">
        <f>IFERROR(VLOOKUP('Formato Productividad'!$K280,Tabla4[],3,0),"Escoja una especialidad")</f>
        <v>Escoja una especialidad</v>
      </c>
      <c r="R280" s="6" t="str">
        <f t="shared" si="16"/>
        <v>No aplica</v>
      </c>
      <c r="S280" s="5"/>
      <c r="T280" s="5"/>
      <c r="U280" s="5"/>
      <c r="V280" s="6">
        <f t="shared" si="17"/>
        <v>0</v>
      </c>
      <c r="W280" s="6" t="str">
        <f t="shared" si="18"/>
        <v>No aplica</v>
      </c>
      <c r="X280" s="35" t="str">
        <f t="shared" si="19"/>
        <v>No aplica</v>
      </c>
      <c r="Y280" s="37"/>
      <c r="Z280" s="38"/>
      <c r="AA280" s="36"/>
      <c r="AB280" s="38"/>
      <c r="AC280" s="37"/>
      <c r="AD280" s="38"/>
      <c r="AE280" s="37"/>
      <c r="AF280" s="38"/>
      <c r="AG280" s="37"/>
      <c r="AH280" s="38"/>
      <c r="AI280" s="36"/>
      <c r="AJ280" s="5"/>
      <c r="AK280" s="5"/>
      <c r="AL280" s="6">
        <f>IFERROR('Formato Productividad'!$Y280+'Formato Productividad'!$AA280+'Formato Productividad'!$AC280,0)+'Formato Productividad'!$AE280</f>
        <v>0</v>
      </c>
      <c r="AM280" s="6">
        <f>IFERROR((('Formato Productividad'!$T280+'Formato Productividad'!$V280+'Formato Productividad'!$U280)/'Formato Productividad'!$Q280),0)+'Formato Productividad'!$AL280</f>
        <v>0</v>
      </c>
      <c r="AN280" s="7">
        <f>IFERROR(('Formato Productividad'!$AM280/'Formato Productividad'!$N280)*('Formato Productividad'!$N280/'Formato Productividad'!$P280),0)</f>
        <v>0</v>
      </c>
      <c r="AO280" s="7">
        <f>IFERROR(('Formato Productividad'!$AG280/'Formato Productividad'!$O280)*('Formato Productividad'!$O280/'Formato Productividad'!$P280),0)</f>
        <v>0</v>
      </c>
      <c r="AP280" s="7">
        <f>'Formato Productividad'!$AN280+'Formato Productividad'!$AO280</f>
        <v>0</v>
      </c>
      <c r="AQ280" s="5"/>
      <c r="AR280" s="7">
        <f>IFERROR('Formato Productividad'!$AM280/'Formato Productividad'!$N280,0)</f>
        <v>0</v>
      </c>
      <c r="AS280" s="7">
        <f>IFERROR('Formato Productividad'!$AG280/'Formato Productividad'!$O280,0)</f>
        <v>0</v>
      </c>
      <c r="AT280" s="71">
        <f>IFERROR('Formato Productividad'!$AI280/'Formato Productividad'!$M280,0)</f>
        <v>0</v>
      </c>
      <c r="AU280" s="74"/>
    </row>
    <row r="281" spans="1:47" s="33" customFormat="1" ht="25.5" customHeight="1" x14ac:dyDescent="0.25">
      <c r="A281" s="39">
        <v>280</v>
      </c>
      <c r="B281" s="5"/>
      <c r="C281" s="5"/>
      <c r="D281" s="5"/>
      <c r="E281" s="6" t="str">
        <f>IFERROR(VLOOKUP(D281,'Formato validacion'!$E$2:$F$131,2,0),"Escoja un ESM")</f>
        <v>Escoja un ESM</v>
      </c>
      <c r="F281" s="31"/>
      <c r="G281" s="5"/>
      <c r="H281" s="5"/>
      <c r="I281" s="5"/>
      <c r="J281" s="5"/>
      <c r="K281" s="5"/>
      <c r="L281" s="6" t="str">
        <f>IFERROR(VLOOKUP(K281,Tabla4[[ESPECIALIDADES]:[ÁREA DE LA ESPECIALIDAD]],2,0),"Escoja una especialidad")</f>
        <v>Escoja una especialidad</v>
      </c>
      <c r="M281" s="5"/>
      <c r="N281" s="5"/>
      <c r="O281" s="5"/>
      <c r="P281" s="6">
        <f>'Formato Productividad'!$M281-'Formato Productividad'!$AI281</f>
        <v>0</v>
      </c>
      <c r="Q281" s="6" t="str">
        <f>IFERROR(VLOOKUP('Formato Productividad'!$K281,Tabla4[],3,0),"Escoja una especialidad")</f>
        <v>Escoja una especialidad</v>
      </c>
      <c r="R281" s="6" t="str">
        <f t="shared" si="16"/>
        <v>No aplica</v>
      </c>
      <c r="S281" s="5"/>
      <c r="T281" s="5"/>
      <c r="U281" s="5"/>
      <c r="V281" s="6">
        <f t="shared" si="17"/>
        <v>0</v>
      </c>
      <c r="W281" s="6" t="str">
        <f t="shared" si="18"/>
        <v>No aplica</v>
      </c>
      <c r="X281" s="35" t="str">
        <f t="shared" si="19"/>
        <v>No aplica</v>
      </c>
      <c r="Y281" s="37"/>
      <c r="Z281" s="38"/>
      <c r="AA281" s="36"/>
      <c r="AB281" s="38"/>
      <c r="AC281" s="37"/>
      <c r="AD281" s="38"/>
      <c r="AE281" s="37"/>
      <c r="AF281" s="38"/>
      <c r="AG281" s="37"/>
      <c r="AH281" s="38"/>
      <c r="AI281" s="36"/>
      <c r="AJ281" s="5"/>
      <c r="AK281" s="5"/>
      <c r="AL281" s="6">
        <f>IFERROR('Formato Productividad'!$Y281+'Formato Productividad'!$AA281+'Formato Productividad'!$AC281,0)+'Formato Productividad'!$AE281</f>
        <v>0</v>
      </c>
      <c r="AM281" s="6">
        <f>IFERROR((('Formato Productividad'!$T281+'Formato Productividad'!$V281+'Formato Productividad'!$U281)/'Formato Productividad'!$Q281),0)+'Formato Productividad'!$AL281</f>
        <v>0</v>
      </c>
      <c r="AN281" s="7">
        <f>IFERROR(('Formato Productividad'!$AM281/'Formato Productividad'!$N281)*('Formato Productividad'!$N281/'Formato Productividad'!$P281),0)</f>
        <v>0</v>
      </c>
      <c r="AO281" s="7">
        <f>IFERROR(('Formato Productividad'!$AG281/'Formato Productividad'!$O281)*('Formato Productividad'!$O281/'Formato Productividad'!$P281),0)</f>
        <v>0</v>
      </c>
      <c r="AP281" s="7">
        <f>'Formato Productividad'!$AN281+'Formato Productividad'!$AO281</f>
        <v>0</v>
      </c>
      <c r="AQ281" s="5"/>
      <c r="AR281" s="7">
        <f>IFERROR('Formato Productividad'!$AM281/'Formato Productividad'!$N281,0)</f>
        <v>0</v>
      </c>
      <c r="AS281" s="7">
        <f>IFERROR('Formato Productividad'!$AG281/'Formato Productividad'!$O281,0)</f>
        <v>0</v>
      </c>
      <c r="AT281" s="71">
        <f>IFERROR('Formato Productividad'!$AI281/'Formato Productividad'!$M281,0)</f>
        <v>0</v>
      </c>
      <c r="AU281" s="74"/>
    </row>
    <row r="282" spans="1:47" s="33" customFormat="1" ht="25.5" customHeight="1" x14ac:dyDescent="0.25">
      <c r="A282" s="39">
        <v>281</v>
      </c>
      <c r="B282" s="5"/>
      <c r="C282" s="5"/>
      <c r="D282" s="5"/>
      <c r="E282" s="6" t="str">
        <f>IFERROR(VLOOKUP(D282,'Formato validacion'!$E$2:$F$131,2,0),"Escoja un ESM")</f>
        <v>Escoja un ESM</v>
      </c>
      <c r="F282" s="31"/>
      <c r="G282" s="5"/>
      <c r="H282" s="5"/>
      <c r="I282" s="5"/>
      <c r="J282" s="5"/>
      <c r="K282" s="5"/>
      <c r="L282" s="6" t="str">
        <f>IFERROR(VLOOKUP(K282,Tabla4[[ESPECIALIDADES]:[ÁREA DE LA ESPECIALIDAD]],2,0),"Escoja una especialidad")</f>
        <v>Escoja una especialidad</v>
      </c>
      <c r="M282" s="5"/>
      <c r="N282" s="5"/>
      <c r="O282" s="5"/>
      <c r="P282" s="6">
        <f>'Formato Productividad'!$M282-'Formato Productividad'!$AI282</f>
        <v>0</v>
      </c>
      <c r="Q282" s="6" t="str">
        <f>IFERROR(VLOOKUP('Formato Productividad'!$K282,Tabla4[],3,0),"Escoja una especialidad")</f>
        <v>Escoja una especialidad</v>
      </c>
      <c r="R282" s="6" t="str">
        <f t="shared" si="16"/>
        <v>No aplica</v>
      </c>
      <c r="S282" s="5"/>
      <c r="T282" s="5"/>
      <c r="U282" s="5"/>
      <c r="V282" s="6">
        <f t="shared" si="17"/>
        <v>0</v>
      </c>
      <c r="W282" s="6" t="str">
        <f t="shared" si="18"/>
        <v>No aplica</v>
      </c>
      <c r="X282" s="35" t="str">
        <f t="shared" si="19"/>
        <v>No aplica</v>
      </c>
      <c r="Y282" s="37"/>
      <c r="Z282" s="38"/>
      <c r="AA282" s="36"/>
      <c r="AB282" s="38"/>
      <c r="AC282" s="37"/>
      <c r="AD282" s="38"/>
      <c r="AE282" s="37"/>
      <c r="AF282" s="38"/>
      <c r="AG282" s="37"/>
      <c r="AH282" s="38"/>
      <c r="AI282" s="36"/>
      <c r="AJ282" s="5"/>
      <c r="AK282" s="5"/>
      <c r="AL282" s="6">
        <f>IFERROR('Formato Productividad'!$Y282+'Formato Productividad'!$AA282+'Formato Productividad'!$AC282,0)+'Formato Productividad'!$AE282</f>
        <v>0</v>
      </c>
      <c r="AM282" s="6">
        <f>IFERROR((('Formato Productividad'!$T282+'Formato Productividad'!$V282+'Formato Productividad'!$U282)/'Formato Productividad'!$Q282),0)+'Formato Productividad'!$AL282</f>
        <v>0</v>
      </c>
      <c r="AN282" s="7">
        <f>IFERROR(('Formato Productividad'!$AM282/'Formato Productividad'!$N282)*('Formato Productividad'!$N282/'Formato Productividad'!$P282),0)</f>
        <v>0</v>
      </c>
      <c r="AO282" s="7">
        <f>IFERROR(('Formato Productividad'!$AG282/'Formato Productividad'!$O282)*('Formato Productividad'!$O282/'Formato Productividad'!$P282),0)</f>
        <v>0</v>
      </c>
      <c r="AP282" s="7">
        <f>'Formato Productividad'!$AN282+'Formato Productividad'!$AO282</f>
        <v>0</v>
      </c>
      <c r="AQ282" s="5"/>
      <c r="AR282" s="7">
        <f>IFERROR('Formato Productividad'!$AM282/'Formato Productividad'!$N282,0)</f>
        <v>0</v>
      </c>
      <c r="AS282" s="7">
        <f>IFERROR('Formato Productividad'!$AG282/'Formato Productividad'!$O282,0)</f>
        <v>0</v>
      </c>
      <c r="AT282" s="71">
        <f>IFERROR('Formato Productividad'!$AI282/'Formato Productividad'!$M282,0)</f>
        <v>0</v>
      </c>
      <c r="AU282" s="74"/>
    </row>
    <row r="283" spans="1:47" s="33" customFormat="1" ht="25.5" customHeight="1" x14ac:dyDescent="0.25">
      <c r="A283" s="39">
        <v>282</v>
      </c>
      <c r="B283" s="5"/>
      <c r="C283" s="5"/>
      <c r="D283" s="5"/>
      <c r="E283" s="6" t="str">
        <f>IFERROR(VLOOKUP(D283,'Formato validacion'!$E$2:$F$131,2,0),"Escoja un ESM")</f>
        <v>Escoja un ESM</v>
      </c>
      <c r="F283" s="31"/>
      <c r="G283" s="5"/>
      <c r="H283" s="5"/>
      <c r="I283" s="5"/>
      <c r="J283" s="5"/>
      <c r="K283" s="5"/>
      <c r="L283" s="6" t="str">
        <f>IFERROR(VLOOKUP(K283,Tabla4[[ESPECIALIDADES]:[ÁREA DE LA ESPECIALIDAD]],2,0),"Escoja una especialidad")</f>
        <v>Escoja una especialidad</v>
      </c>
      <c r="M283" s="5"/>
      <c r="N283" s="5"/>
      <c r="O283" s="5"/>
      <c r="P283" s="6">
        <f>'Formato Productividad'!$M283-'Formato Productividad'!$AI283</f>
        <v>0</v>
      </c>
      <c r="Q283" s="6" t="str">
        <f>IFERROR(VLOOKUP('Formato Productividad'!$K283,Tabla4[],3,0),"Escoja una especialidad")</f>
        <v>Escoja una especialidad</v>
      </c>
      <c r="R283" s="6" t="str">
        <f t="shared" si="16"/>
        <v>No aplica</v>
      </c>
      <c r="S283" s="5"/>
      <c r="T283" s="5"/>
      <c r="U283" s="5"/>
      <c r="V283" s="6">
        <f t="shared" si="17"/>
        <v>0</v>
      </c>
      <c r="W283" s="6" t="str">
        <f t="shared" si="18"/>
        <v>No aplica</v>
      </c>
      <c r="X283" s="35" t="str">
        <f t="shared" si="19"/>
        <v>No aplica</v>
      </c>
      <c r="Y283" s="37"/>
      <c r="Z283" s="38"/>
      <c r="AA283" s="36"/>
      <c r="AB283" s="38"/>
      <c r="AC283" s="37"/>
      <c r="AD283" s="38"/>
      <c r="AE283" s="37"/>
      <c r="AF283" s="38"/>
      <c r="AG283" s="37"/>
      <c r="AH283" s="38"/>
      <c r="AI283" s="36"/>
      <c r="AJ283" s="5"/>
      <c r="AK283" s="5"/>
      <c r="AL283" s="6">
        <f>IFERROR('Formato Productividad'!$Y283+'Formato Productividad'!$AA283+'Formato Productividad'!$AC283,0)+'Formato Productividad'!$AE283</f>
        <v>0</v>
      </c>
      <c r="AM283" s="6">
        <f>IFERROR((('Formato Productividad'!$T283+'Formato Productividad'!$V283+'Formato Productividad'!$U283)/'Formato Productividad'!$Q283),0)+'Formato Productividad'!$AL283</f>
        <v>0</v>
      </c>
      <c r="AN283" s="7">
        <f>IFERROR(('Formato Productividad'!$AM283/'Formato Productividad'!$N283)*('Formato Productividad'!$N283/'Formato Productividad'!$P283),0)</f>
        <v>0</v>
      </c>
      <c r="AO283" s="7">
        <f>IFERROR(('Formato Productividad'!$AG283/'Formato Productividad'!$O283)*('Formato Productividad'!$O283/'Formato Productividad'!$P283),0)</f>
        <v>0</v>
      </c>
      <c r="AP283" s="7">
        <f>'Formato Productividad'!$AN283+'Formato Productividad'!$AO283</f>
        <v>0</v>
      </c>
      <c r="AQ283" s="5"/>
      <c r="AR283" s="7">
        <f>IFERROR('Formato Productividad'!$AM283/'Formato Productividad'!$N283,0)</f>
        <v>0</v>
      </c>
      <c r="AS283" s="7">
        <f>IFERROR('Formato Productividad'!$AG283/'Formato Productividad'!$O283,0)</f>
        <v>0</v>
      </c>
      <c r="AT283" s="71">
        <f>IFERROR('Formato Productividad'!$AI283/'Formato Productividad'!$M283,0)</f>
        <v>0</v>
      </c>
      <c r="AU283" s="74"/>
    </row>
    <row r="284" spans="1:47" s="33" customFormat="1" ht="25.5" customHeight="1" x14ac:dyDescent="0.25">
      <c r="A284" s="39">
        <v>283</v>
      </c>
      <c r="B284" s="5"/>
      <c r="C284" s="5"/>
      <c r="D284" s="5"/>
      <c r="E284" s="6" t="str">
        <f>IFERROR(VLOOKUP(D284,'Formato validacion'!$E$2:$F$131,2,0),"Escoja un ESM")</f>
        <v>Escoja un ESM</v>
      </c>
      <c r="F284" s="31"/>
      <c r="G284" s="5"/>
      <c r="H284" s="5"/>
      <c r="I284" s="5"/>
      <c r="J284" s="5"/>
      <c r="K284" s="5"/>
      <c r="L284" s="6" t="str">
        <f>IFERROR(VLOOKUP(K284,Tabla4[[ESPECIALIDADES]:[ÁREA DE LA ESPECIALIDAD]],2,0),"Escoja una especialidad")</f>
        <v>Escoja una especialidad</v>
      </c>
      <c r="M284" s="5"/>
      <c r="N284" s="5"/>
      <c r="O284" s="5"/>
      <c r="P284" s="6">
        <f>'Formato Productividad'!$M284-'Formato Productividad'!$AI284</f>
        <v>0</v>
      </c>
      <c r="Q284" s="6" t="str">
        <f>IFERROR(VLOOKUP('Formato Productividad'!$K284,Tabla4[],3,0),"Escoja una especialidad")</f>
        <v>Escoja una especialidad</v>
      </c>
      <c r="R284" s="6" t="str">
        <f t="shared" si="16"/>
        <v>No aplica</v>
      </c>
      <c r="S284" s="5"/>
      <c r="T284" s="5"/>
      <c r="U284" s="5"/>
      <c r="V284" s="6">
        <f t="shared" si="17"/>
        <v>0</v>
      </c>
      <c r="W284" s="6" t="str">
        <f t="shared" si="18"/>
        <v>No aplica</v>
      </c>
      <c r="X284" s="35" t="str">
        <f t="shared" si="19"/>
        <v>No aplica</v>
      </c>
      <c r="Y284" s="37"/>
      <c r="Z284" s="38"/>
      <c r="AA284" s="36"/>
      <c r="AB284" s="38"/>
      <c r="AC284" s="37"/>
      <c r="AD284" s="38"/>
      <c r="AE284" s="37"/>
      <c r="AF284" s="38"/>
      <c r="AG284" s="37"/>
      <c r="AH284" s="38"/>
      <c r="AI284" s="36"/>
      <c r="AJ284" s="5"/>
      <c r="AK284" s="5"/>
      <c r="AL284" s="6">
        <f>IFERROR('Formato Productividad'!$Y284+'Formato Productividad'!$AA284+'Formato Productividad'!$AC284,0)+'Formato Productividad'!$AE284</f>
        <v>0</v>
      </c>
      <c r="AM284" s="6">
        <f>IFERROR((('Formato Productividad'!$T284+'Formato Productividad'!$V284+'Formato Productividad'!$U284)/'Formato Productividad'!$Q284),0)+'Formato Productividad'!$AL284</f>
        <v>0</v>
      </c>
      <c r="AN284" s="7">
        <f>IFERROR(('Formato Productividad'!$AM284/'Formato Productividad'!$N284)*('Formato Productividad'!$N284/'Formato Productividad'!$P284),0)</f>
        <v>0</v>
      </c>
      <c r="AO284" s="7">
        <f>IFERROR(('Formato Productividad'!$AG284/'Formato Productividad'!$O284)*('Formato Productividad'!$O284/'Formato Productividad'!$P284),0)</f>
        <v>0</v>
      </c>
      <c r="AP284" s="7">
        <f>'Formato Productividad'!$AN284+'Formato Productividad'!$AO284</f>
        <v>0</v>
      </c>
      <c r="AQ284" s="5"/>
      <c r="AR284" s="7">
        <f>IFERROR('Formato Productividad'!$AM284/'Formato Productividad'!$N284,0)</f>
        <v>0</v>
      </c>
      <c r="AS284" s="7">
        <f>IFERROR('Formato Productividad'!$AG284/'Formato Productividad'!$O284,0)</f>
        <v>0</v>
      </c>
      <c r="AT284" s="71">
        <f>IFERROR('Formato Productividad'!$AI284/'Formato Productividad'!$M284,0)</f>
        <v>0</v>
      </c>
      <c r="AU284" s="74"/>
    </row>
    <row r="285" spans="1:47" s="33" customFormat="1" ht="25.5" customHeight="1" x14ac:dyDescent="0.25">
      <c r="A285" s="39">
        <v>284</v>
      </c>
      <c r="B285" s="5"/>
      <c r="C285" s="5"/>
      <c r="D285" s="5"/>
      <c r="E285" s="6" t="str">
        <f>IFERROR(VLOOKUP(D285,'Formato validacion'!$E$2:$F$131,2,0),"Escoja un ESM")</f>
        <v>Escoja un ESM</v>
      </c>
      <c r="F285" s="31"/>
      <c r="G285" s="5"/>
      <c r="H285" s="5"/>
      <c r="I285" s="5"/>
      <c r="J285" s="5"/>
      <c r="K285" s="5"/>
      <c r="L285" s="6" t="str">
        <f>IFERROR(VLOOKUP(K285,Tabla4[[ESPECIALIDADES]:[ÁREA DE LA ESPECIALIDAD]],2,0),"Escoja una especialidad")</f>
        <v>Escoja una especialidad</v>
      </c>
      <c r="M285" s="5"/>
      <c r="N285" s="5"/>
      <c r="O285" s="5"/>
      <c r="P285" s="6">
        <f>'Formato Productividad'!$M285-'Formato Productividad'!$AI285</f>
        <v>0</v>
      </c>
      <c r="Q285" s="6" t="str">
        <f>IFERROR(VLOOKUP('Formato Productividad'!$K285,Tabla4[],3,0),"Escoja una especialidad")</f>
        <v>Escoja una especialidad</v>
      </c>
      <c r="R285" s="6" t="str">
        <f t="shared" si="16"/>
        <v>No aplica</v>
      </c>
      <c r="S285" s="5"/>
      <c r="T285" s="5"/>
      <c r="U285" s="5"/>
      <c r="V285" s="6">
        <f t="shared" si="17"/>
        <v>0</v>
      </c>
      <c r="W285" s="6" t="str">
        <f t="shared" si="18"/>
        <v>No aplica</v>
      </c>
      <c r="X285" s="35" t="str">
        <f t="shared" si="19"/>
        <v>No aplica</v>
      </c>
      <c r="Y285" s="37"/>
      <c r="Z285" s="38"/>
      <c r="AA285" s="36"/>
      <c r="AB285" s="38"/>
      <c r="AC285" s="37"/>
      <c r="AD285" s="38"/>
      <c r="AE285" s="37"/>
      <c r="AF285" s="38"/>
      <c r="AG285" s="37"/>
      <c r="AH285" s="38"/>
      <c r="AI285" s="36"/>
      <c r="AJ285" s="5"/>
      <c r="AK285" s="5"/>
      <c r="AL285" s="6">
        <f>IFERROR('Formato Productividad'!$Y285+'Formato Productividad'!$AA285+'Formato Productividad'!$AC285,0)+'Formato Productividad'!$AE285</f>
        <v>0</v>
      </c>
      <c r="AM285" s="6">
        <f>IFERROR((('Formato Productividad'!$T285+'Formato Productividad'!$V285+'Formato Productividad'!$U285)/'Formato Productividad'!$Q285),0)+'Formato Productividad'!$AL285</f>
        <v>0</v>
      </c>
      <c r="AN285" s="7">
        <f>IFERROR(('Formato Productividad'!$AM285/'Formato Productividad'!$N285)*('Formato Productividad'!$N285/'Formato Productividad'!$P285),0)</f>
        <v>0</v>
      </c>
      <c r="AO285" s="7">
        <f>IFERROR(('Formato Productividad'!$AG285/'Formato Productividad'!$O285)*('Formato Productividad'!$O285/'Formato Productividad'!$P285),0)</f>
        <v>0</v>
      </c>
      <c r="AP285" s="7">
        <f>'Formato Productividad'!$AN285+'Formato Productividad'!$AO285</f>
        <v>0</v>
      </c>
      <c r="AQ285" s="5"/>
      <c r="AR285" s="7">
        <f>IFERROR('Formato Productividad'!$AM285/'Formato Productividad'!$N285,0)</f>
        <v>0</v>
      </c>
      <c r="AS285" s="7">
        <f>IFERROR('Formato Productividad'!$AG285/'Formato Productividad'!$O285,0)</f>
        <v>0</v>
      </c>
      <c r="AT285" s="71">
        <f>IFERROR('Formato Productividad'!$AI285/'Formato Productividad'!$M285,0)</f>
        <v>0</v>
      </c>
      <c r="AU285" s="74"/>
    </row>
    <row r="286" spans="1:47" s="33" customFormat="1" ht="25.5" customHeight="1" x14ac:dyDescent="0.25">
      <c r="A286" s="39">
        <v>285</v>
      </c>
      <c r="B286" s="5"/>
      <c r="C286" s="5"/>
      <c r="D286" s="5"/>
      <c r="E286" s="6" t="str">
        <f>IFERROR(VLOOKUP(D286,'Formato validacion'!$E$2:$F$131,2,0),"Escoja un ESM")</f>
        <v>Escoja un ESM</v>
      </c>
      <c r="F286" s="31"/>
      <c r="G286" s="5"/>
      <c r="H286" s="5"/>
      <c r="I286" s="5"/>
      <c r="J286" s="5"/>
      <c r="K286" s="5"/>
      <c r="L286" s="6" t="str">
        <f>IFERROR(VLOOKUP(K286,Tabla4[[ESPECIALIDADES]:[ÁREA DE LA ESPECIALIDAD]],2,0),"Escoja una especialidad")</f>
        <v>Escoja una especialidad</v>
      </c>
      <c r="M286" s="5"/>
      <c r="N286" s="5"/>
      <c r="O286" s="5"/>
      <c r="P286" s="6">
        <f>'Formato Productividad'!$M286-'Formato Productividad'!$AI286</f>
        <v>0</v>
      </c>
      <c r="Q286" s="6" t="str">
        <f>IFERROR(VLOOKUP('Formato Productividad'!$K286,Tabla4[],3,0),"Escoja una especialidad")</f>
        <v>Escoja una especialidad</v>
      </c>
      <c r="R286" s="6" t="str">
        <f t="shared" si="16"/>
        <v>No aplica</v>
      </c>
      <c r="S286" s="5"/>
      <c r="T286" s="5"/>
      <c r="U286" s="5"/>
      <c r="V286" s="6">
        <f t="shared" si="17"/>
        <v>0</v>
      </c>
      <c r="W286" s="6" t="str">
        <f t="shared" si="18"/>
        <v>No aplica</v>
      </c>
      <c r="X286" s="35" t="str">
        <f t="shared" si="19"/>
        <v>No aplica</v>
      </c>
      <c r="Y286" s="37"/>
      <c r="Z286" s="38"/>
      <c r="AA286" s="36"/>
      <c r="AB286" s="38"/>
      <c r="AC286" s="37"/>
      <c r="AD286" s="38"/>
      <c r="AE286" s="37"/>
      <c r="AF286" s="38"/>
      <c r="AG286" s="37"/>
      <c r="AH286" s="38"/>
      <c r="AI286" s="36"/>
      <c r="AJ286" s="5"/>
      <c r="AK286" s="5"/>
      <c r="AL286" s="6">
        <f>IFERROR('Formato Productividad'!$Y286+'Formato Productividad'!$AA286+'Formato Productividad'!$AC286,0)+'Formato Productividad'!$AE286</f>
        <v>0</v>
      </c>
      <c r="AM286" s="6">
        <f>IFERROR((('Formato Productividad'!$T286+'Formato Productividad'!$V286+'Formato Productividad'!$U286)/'Formato Productividad'!$Q286),0)+'Formato Productividad'!$AL286</f>
        <v>0</v>
      </c>
      <c r="AN286" s="7">
        <f>IFERROR(('Formato Productividad'!$AM286/'Formato Productividad'!$N286)*('Formato Productividad'!$N286/'Formato Productividad'!$P286),0)</f>
        <v>0</v>
      </c>
      <c r="AO286" s="7">
        <f>IFERROR(('Formato Productividad'!$AG286/'Formato Productividad'!$O286)*('Formato Productividad'!$O286/'Formato Productividad'!$P286),0)</f>
        <v>0</v>
      </c>
      <c r="AP286" s="7">
        <f>'Formato Productividad'!$AN286+'Formato Productividad'!$AO286</f>
        <v>0</v>
      </c>
      <c r="AQ286" s="5"/>
      <c r="AR286" s="7">
        <f>IFERROR('Formato Productividad'!$AM286/'Formato Productividad'!$N286,0)</f>
        <v>0</v>
      </c>
      <c r="AS286" s="7">
        <f>IFERROR('Formato Productividad'!$AG286/'Formato Productividad'!$O286,0)</f>
        <v>0</v>
      </c>
      <c r="AT286" s="71">
        <f>IFERROR('Formato Productividad'!$AI286/'Formato Productividad'!$M286,0)</f>
        <v>0</v>
      </c>
      <c r="AU286" s="74"/>
    </row>
    <row r="287" spans="1:47" s="33" customFormat="1" ht="25.5" customHeight="1" x14ac:dyDescent="0.25">
      <c r="A287" s="39">
        <v>286</v>
      </c>
      <c r="B287" s="5"/>
      <c r="C287" s="5"/>
      <c r="D287" s="5"/>
      <c r="E287" s="6" t="str">
        <f>IFERROR(VLOOKUP(D287,'Formato validacion'!$E$2:$F$131,2,0),"Escoja un ESM")</f>
        <v>Escoja un ESM</v>
      </c>
      <c r="F287" s="31"/>
      <c r="G287" s="5"/>
      <c r="H287" s="5"/>
      <c r="I287" s="5"/>
      <c r="J287" s="5"/>
      <c r="K287" s="5"/>
      <c r="L287" s="6" t="str">
        <f>IFERROR(VLOOKUP(K287,Tabla4[[ESPECIALIDADES]:[ÁREA DE LA ESPECIALIDAD]],2,0),"Escoja una especialidad")</f>
        <v>Escoja una especialidad</v>
      </c>
      <c r="M287" s="5"/>
      <c r="N287" s="5"/>
      <c r="O287" s="5"/>
      <c r="P287" s="6">
        <f>'Formato Productividad'!$M287-'Formato Productividad'!$AI287</f>
        <v>0</v>
      </c>
      <c r="Q287" s="6" t="str">
        <f>IFERROR(VLOOKUP('Formato Productividad'!$K287,Tabla4[],3,0),"Escoja una especialidad")</f>
        <v>Escoja una especialidad</v>
      </c>
      <c r="R287" s="6" t="str">
        <f t="shared" si="16"/>
        <v>No aplica</v>
      </c>
      <c r="S287" s="5"/>
      <c r="T287" s="5"/>
      <c r="U287" s="5"/>
      <c r="V287" s="6">
        <f t="shared" si="17"/>
        <v>0</v>
      </c>
      <c r="W287" s="6" t="str">
        <f t="shared" si="18"/>
        <v>No aplica</v>
      </c>
      <c r="X287" s="35" t="str">
        <f t="shared" si="19"/>
        <v>No aplica</v>
      </c>
      <c r="Y287" s="37"/>
      <c r="Z287" s="38"/>
      <c r="AA287" s="36"/>
      <c r="AB287" s="38"/>
      <c r="AC287" s="37"/>
      <c r="AD287" s="38"/>
      <c r="AE287" s="37"/>
      <c r="AF287" s="38"/>
      <c r="AG287" s="37"/>
      <c r="AH287" s="38"/>
      <c r="AI287" s="36"/>
      <c r="AJ287" s="5"/>
      <c r="AK287" s="5"/>
      <c r="AL287" s="6">
        <f>IFERROR('Formato Productividad'!$Y287+'Formato Productividad'!$AA287+'Formato Productividad'!$AC287,0)+'Formato Productividad'!$AE287</f>
        <v>0</v>
      </c>
      <c r="AM287" s="6">
        <f>IFERROR((('Formato Productividad'!$T287+'Formato Productividad'!$V287+'Formato Productividad'!$U287)/'Formato Productividad'!$Q287),0)+'Formato Productividad'!$AL287</f>
        <v>0</v>
      </c>
      <c r="AN287" s="7">
        <f>IFERROR(('Formato Productividad'!$AM287/'Formato Productividad'!$N287)*('Formato Productividad'!$N287/'Formato Productividad'!$P287),0)</f>
        <v>0</v>
      </c>
      <c r="AO287" s="7">
        <f>IFERROR(('Formato Productividad'!$AG287/'Formato Productividad'!$O287)*('Formato Productividad'!$O287/'Formato Productividad'!$P287),0)</f>
        <v>0</v>
      </c>
      <c r="AP287" s="7">
        <f>'Formato Productividad'!$AN287+'Formato Productividad'!$AO287</f>
        <v>0</v>
      </c>
      <c r="AQ287" s="5"/>
      <c r="AR287" s="7">
        <f>IFERROR('Formato Productividad'!$AM287/'Formato Productividad'!$N287,0)</f>
        <v>0</v>
      </c>
      <c r="AS287" s="7">
        <f>IFERROR('Formato Productividad'!$AG287/'Formato Productividad'!$O287,0)</f>
        <v>0</v>
      </c>
      <c r="AT287" s="71">
        <f>IFERROR('Formato Productividad'!$AI287/'Formato Productividad'!$M287,0)</f>
        <v>0</v>
      </c>
      <c r="AU287" s="74"/>
    </row>
    <row r="288" spans="1:47" s="33" customFormat="1" ht="25.5" customHeight="1" x14ac:dyDescent="0.25">
      <c r="A288" s="39">
        <v>287</v>
      </c>
      <c r="B288" s="5"/>
      <c r="C288" s="5"/>
      <c r="D288" s="5"/>
      <c r="E288" s="6" t="str">
        <f>IFERROR(VLOOKUP(D288,'Formato validacion'!$E$2:$F$131,2,0),"Escoja un ESM")</f>
        <v>Escoja un ESM</v>
      </c>
      <c r="F288" s="31"/>
      <c r="G288" s="5"/>
      <c r="H288" s="5"/>
      <c r="I288" s="5"/>
      <c r="J288" s="5"/>
      <c r="K288" s="5"/>
      <c r="L288" s="6" t="str">
        <f>IFERROR(VLOOKUP(K288,Tabla4[[ESPECIALIDADES]:[ÁREA DE LA ESPECIALIDAD]],2,0),"Escoja una especialidad")</f>
        <v>Escoja una especialidad</v>
      </c>
      <c r="M288" s="5"/>
      <c r="N288" s="5"/>
      <c r="O288" s="5"/>
      <c r="P288" s="6">
        <f>'Formato Productividad'!$M288-'Formato Productividad'!$AI288</f>
        <v>0</v>
      </c>
      <c r="Q288" s="6" t="str">
        <f>IFERROR(VLOOKUP('Formato Productividad'!$K288,Tabla4[],3,0),"Escoja una especialidad")</f>
        <v>Escoja una especialidad</v>
      </c>
      <c r="R288" s="6" t="str">
        <f t="shared" si="16"/>
        <v>No aplica</v>
      </c>
      <c r="S288" s="5"/>
      <c r="T288" s="5"/>
      <c r="U288" s="5"/>
      <c r="V288" s="6">
        <f t="shared" si="17"/>
        <v>0</v>
      </c>
      <c r="W288" s="6" t="str">
        <f t="shared" si="18"/>
        <v>No aplica</v>
      </c>
      <c r="X288" s="35" t="str">
        <f t="shared" si="19"/>
        <v>No aplica</v>
      </c>
      <c r="Y288" s="37"/>
      <c r="Z288" s="38"/>
      <c r="AA288" s="36"/>
      <c r="AB288" s="38"/>
      <c r="AC288" s="37"/>
      <c r="AD288" s="38"/>
      <c r="AE288" s="37"/>
      <c r="AF288" s="38"/>
      <c r="AG288" s="37"/>
      <c r="AH288" s="38"/>
      <c r="AI288" s="36"/>
      <c r="AJ288" s="5"/>
      <c r="AK288" s="5"/>
      <c r="AL288" s="6">
        <f>IFERROR('Formato Productividad'!$Y288+'Formato Productividad'!$AA288+'Formato Productividad'!$AC288,0)+'Formato Productividad'!$AE288</f>
        <v>0</v>
      </c>
      <c r="AM288" s="6">
        <f>IFERROR((('Formato Productividad'!$T288+'Formato Productividad'!$V288+'Formato Productividad'!$U288)/'Formato Productividad'!$Q288),0)+'Formato Productividad'!$AL288</f>
        <v>0</v>
      </c>
      <c r="AN288" s="7">
        <f>IFERROR(('Formato Productividad'!$AM288/'Formato Productividad'!$N288)*('Formato Productividad'!$N288/'Formato Productividad'!$P288),0)</f>
        <v>0</v>
      </c>
      <c r="AO288" s="7">
        <f>IFERROR(('Formato Productividad'!$AG288/'Formato Productividad'!$O288)*('Formato Productividad'!$O288/'Formato Productividad'!$P288),0)</f>
        <v>0</v>
      </c>
      <c r="AP288" s="7">
        <f>'Formato Productividad'!$AN288+'Formato Productividad'!$AO288</f>
        <v>0</v>
      </c>
      <c r="AQ288" s="5"/>
      <c r="AR288" s="7">
        <f>IFERROR('Formato Productividad'!$AM288/'Formato Productividad'!$N288,0)</f>
        <v>0</v>
      </c>
      <c r="AS288" s="7">
        <f>IFERROR('Formato Productividad'!$AG288/'Formato Productividad'!$O288,0)</f>
        <v>0</v>
      </c>
      <c r="AT288" s="71">
        <f>IFERROR('Formato Productividad'!$AI288/'Formato Productividad'!$M288,0)</f>
        <v>0</v>
      </c>
      <c r="AU288" s="74"/>
    </row>
    <row r="289" spans="1:47" s="33" customFormat="1" ht="25.5" customHeight="1" x14ac:dyDescent="0.25">
      <c r="A289" s="39">
        <v>288</v>
      </c>
      <c r="B289" s="5"/>
      <c r="C289" s="5"/>
      <c r="D289" s="5"/>
      <c r="E289" s="6" t="str">
        <f>IFERROR(VLOOKUP(D289,'Formato validacion'!$E$2:$F$131,2,0),"Escoja un ESM")</f>
        <v>Escoja un ESM</v>
      </c>
      <c r="F289" s="31"/>
      <c r="G289" s="5"/>
      <c r="H289" s="5"/>
      <c r="I289" s="5"/>
      <c r="J289" s="5"/>
      <c r="K289" s="5"/>
      <c r="L289" s="6" t="str">
        <f>IFERROR(VLOOKUP(K289,Tabla4[[ESPECIALIDADES]:[ÁREA DE LA ESPECIALIDAD]],2,0),"Escoja una especialidad")</f>
        <v>Escoja una especialidad</v>
      </c>
      <c r="M289" s="5"/>
      <c r="N289" s="5"/>
      <c r="O289" s="5"/>
      <c r="P289" s="6">
        <f>'Formato Productividad'!$M289-'Formato Productividad'!$AI289</f>
        <v>0</v>
      </c>
      <c r="Q289" s="6" t="str">
        <f>IFERROR(VLOOKUP('Formato Productividad'!$K289,Tabla4[],3,0),"Escoja una especialidad")</f>
        <v>Escoja una especialidad</v>
      </c>
      <c r="R289" s="6" t="str">
        <f t="shared" si="16"/>
        <v>No aplica</v>
      </c>
      <c r="S289" s="5"/>
      <c r="T289" s="5"/>
      <c r="U289" s="5"/>
      <c r="V289" s="6">
        <f t="shared" si="17"/>
        <v>0</v>
      </c>
      <c r="W289" s="6" t="str">
        <f t="shared" si="18"/>
        <v>No aplica</v>
      </c>
      <c r="X289" s="35" t="str">
        <f t="shared" si="19"/>
        <v>No aplica</v>
      </c>
      <c r="Y289" s="37"/>
      <c r="Z289" s="38"/>
      <c r="AA289" s="36"/>
      <c r="AB289" s="38"/>
      <c r="AC289" s="37"/>
      <c r="AD289" s="38"/>
      <c r="AE289" s="37"/>
      <c r="AF289" s="38"/>
      <c r="AG289" s="37"/>
      <c r="AH289" s="38"/>
      <c r="AI289" s="36"/>
      <c r="AJ289" s="5"/>
      <c r="AK289" s="5"/>
      <c r="AL289" s="6">
        <f>IFERROR('Formato Productividad'!$Y289+'Formato Productividad'!$AA289+'Formato Productividad'!$AC289,0)+'Formato Productividad'!$AE289</f>
        <v>0</v>
      </c>
      <c r="AM289" s="6">
        <f>IFERROR((('Formato Productividad'!$T289+'Formato Productividad'!$V289+'Formato Productividad'!$U289)/'Formato Productividad'!$Q289),0)+'Formato Productividad'!$AL289</f>
        <v>0</v>
      </c>
      <c r="AN289" s="7">
        <f>IFERROR(('Formato Productividad'!$AM289/'Formato Productividad'!$N289)*('Formato Productividad'!$N289/'Formato Productividad'!$P289),0)</f>
        <v>0</v>
      </c>
      <c r="AO289" s="7">
        <f>IFERROR(('Formato Productividad'!$AG289/'Formato Productividad'!$O289)*('Formato Productividad'!$O289/'Formato Productividad'!$P289),0)</f>
        <v>0</v>
      </c>
      <c r="AP289" s="7">
        <f>'Formato Productividad'!$AN289+'Formato Productividad'!$AO289</f>
        <v>0</v>
      </c>
      <c r="AQ289" s="5"/>
      <c r="AR289" s="7">
        <f>IFERROR('Formato Productividad'!$AM289/'Formato Productividad'!$N289,0)</f>
        <v>0</v>
      </c>
      <c r="AS289" s="7">
        <f>IFERROR('Formato Productividad'!$AG289/'Formato Productividad'!$O289,0)</f>
        <v>0</v>
      </c>
      <c r="AT289" s="71">
        <f>IFERROR('Formato Productividad'!$AI289/'Formato Productividad'!$M289,0)</f>
        <v>0</v>
      </c>
      <c r="AU289" s="74"/>
    </row>
    <row r="290" spans="1:47" s="33" customFormat="1" ht="25.5" customHeight="1" x14ac:dyDescent="0.25">
      <c r="A290" s="39">
        <v>289</v>
      </c>
      <c r="B290" s="5"/>
      <c r="C290" s="5"/>
      <c r="D290" s="5"/>
      <c r="E290" s="6" t="str">
        <f>IFERROR(VLOOKUP(D290,'Formato validacion'!$E$2:$F$131,2,0),"Escoja un ESM")</f>
        <v>Escoja un ESM</v>
      </c>
      <c r="F290" s="31"/>
      <c r="G290" s="5"/>
      <c r="H290" s="5"/>
      <c r="I290" s="5"/>
      <c r="J290" s="5"/>
      <c r="K290" s="5"/>
      <c r="L290" s="6" t="str">
        <f>IFERROR(VLOOKUP(K290,Tabla4[[ESPECIALIDADES]:[ÁREA DE LA ESPECIALIDAD]],2,0),"Escoja una especialidad")</f>
        <v>Escoja una especialidad</v>
      </c>
      <c r="M290" s="5"/>
      <c r="N290" s="5"/>
      <c r="O290" s="5"/>
      <c r="P290" s="6">
        <f>'Formato Productividad'!$M290-'Formato Productividad'!$AI290</f>
        <v>0</v>
      </c>
      <c r="Q290" s="6" t="str">
        <f>IFERROR(VLOOKUP('Formato Productividad'!$K290,Tabla4[],3,0),"Escoja una especialidad")</f>
        <v>Escoja una especialidad</v>
      </c>
      <c r="R290" s="6" t="str">
        <f t="shared" si="16"/>
        <v>No aplica</v>
      </c>
      <c r="S290" s="5"/>
      <c r="T290" s="5"/>
      <c r="U290" s="5"/>
      <c r="V290" s="6">
        <f t="shared" si="17"/>
        <v>0</v>
      </c>
      <c r="W290" s="6" t="str">
        <f t="shared" si="18"/>
        <v>No aplica</v>
      </c>
      <c r="X290" s="35" t="str">
        <f t="shared" si="19"/>
        <v>No aplica</v>
      </c>
      <c r="Y290" s="37"/>
      <c r="Z290" s="38"/>
      <c r="AA290" s="36"/>
      <c r="AB290" s="38"/>
      <c r="AC290" s="37"/>
      <c r="AD290" s="38"/>
      <c r="AE290" s="37"/>
      <c r="AF290" s="38"/>
      <c r="AG290" s="37"/>
      <c r="AH290" s="38"/>
      <c r="AI290" s="36"/>
      <c r="AJ290" s="5"/>
      <c r="AK290" s="5"/>
      <c r="AL290" s="6">
        <f>IFERROR('Formato Productividad'!$Y290+'Formato Productividad'!$AA290+'Formato Productividad'!$AC290,0)+'Formato Productividad'!$AE290</f>
        <v>0</v>
      </c>
      <c r="AM290" s="6">
        <f>IFERROR((('Formato Productividad'!$T290+'Formato Productividad'!$V290+'Formato Productividad'!$U290)/'Formato Productividad'!$Q290),0)+'Formato Productividad'!$AL290</f>
        <v>0</v>
      </c>
      <c r="AN290" s="7">
        <f>IFERROR(('Formato Productividad'!$AM290/'Formato Productividad'!$N290)*('Formato Productividad'!$N290/'Formato Productividad'!$P290),0)</f>
        <v>0</v>
      </c>
      <c r="AO290" s="7">
        <f>IFERROR(('Formato Productividad'!$AG290/'Formato Productividad'!$O290)*('Formato Productividad'!$O290/'Formato Productividad'!$P290),0)</f>
        <v>0</v>
      </c>
      <c r="AP290" s="7">
        <f>'Formato Productividad'!$AN290+'Formato Productividad'!$AO290</f>
        <v>0</v>
      </c>
      <c r="AQ290" s="5"/>
      <c r="AR290" s="7">
        <f>IFERROR('Formato Productividad'!$AM290/'Formato Productividad'!$N290,0)</f>
        <v>0</v>
      </c>
      <c r="AS290" s="7">
        <f>IFERROR('Formato Productividad'!$AG290/'Formato Productividad'!$O290,0)</f>
        <v>0</v>
      </c>
      <c r="AT290" s="71">
        <f>IFERROR('Formato Productividad'!$AI290/'Formato Productividad'!$M290,0)</f>
        <v>0</v>
      </c>
      <c r="AU290" s="74"/>
    </row>
    <row r="291" spans="1:47" s="33" customFormat="1" ht="25.5" customHeight="1" x14ac:dyDescent="0.25">
      <c r="A291" s="39">
        <v>290</v>
      </c>
      <c r="B291" s="5"/>
      <c r="C291" s="5"/>
      <c r="D291" s="5"/>
      <c r="E291" s="6" t="str">
        <f>IFERROR(VLOOKUP(D291,'Formato validacion'!$E$2:$F$131,2,0),"Escoja un ESM")</f>
        <v>Escoja un ESM</v>
      </c>
      <c r="F291" s="31"/>
      <c r="G291" s="5"/>
      <c r="H291" s="5"/>
      <c r="I291" s="5"/>
      <c r="J291" s="5"/>
      <c r="K291" s="5"/>
      <c r="L291" s="6" t="str">
        <f>IFERROR(VLOOKUP(K291,Tabla4[[ESPECIALIDADES]:[ÁREA DE LA ESPECIALIDAD]],2,0),"Escoja una especialidad")</f>
        <v>Escoja una especialidad</v>
      </c>
      <c r="M291" s="5"/>
      <c r="N291" s="5"/>
      <c r="O291" s="5"/>
      <c r="P291" s="6">
        <f>'Formato Productividad'!$M291-'Formato Productividad'!$AI291</f>
        <v>0</v>
      </c>
      <c r="Q291" s="6" t="str">
        <f>IFERROR(VLOOKUP('Formato Productividad'!$K291,Tabla4[],3,0),"Escoja una especialidad")</f>
        <v>Escoja una especialidad</v>
      </c>
      <c r="R291" s="6" t="str">
        <f t="shared" si="16"/>
        <v>No aplica</v>
      </c>
      <c r="S291" s="5"/>
      <c r="T291" s="5"/>
      <c r="U291" s="5"/>
      <c r="V291" s="6">
        <f t="shared" si="17"/>
        <v>0</v>
      </c>
      <c r="W291" s="6" t="str">
        <f t="shared" si="18"/>
        <v>No aplica</v>
      </c>
      <c r="X291" s="35" t="str">
        <f t="shared" si="19"/>
        <v>No aplica</v>
      </c>
      <c r="Y291" s="37"/>
      <c r="Z291" s="38"/>
      <c r="AA291" s="36"/>
      <c r="AB291" s="38"/>
      <c r="AC291" s="37"/>
      <c r="AD291" s="38"/>
      <c r="AE291" s="37"/>
      <c r="AF291" s="38"/>
      <c r="AG291" s="37"/>
      <c r="AH291" s="38"/>
      <c r="AI291" s="36"/>
      <c r="AJ291" s="5"/>
      <c r="AK291" s="5"/>
      <c r="AL291" s="6">
        <f>IFERROR('Formato Productividad'!$Y291+'Formato Productividad'!$AA291+'Formato Productividad'!$AC291,0)+'Formato Productividad'!$AE291</f>
        <v>0</v>
      </c>
      <c r="AM291" s="6">
        <f>IFERROR((('Formato Productividad'!$T291+'Formato Productividad'!$V291+'Formato Productividad'!$U291)/'Formato Productividad'!$Q291),0)+'Formato Productividad'!$AL291</f>
        <v>0</v>
      </c>
      <c r="AN291" s="7">
        <f>IFERROR(('Formato Productividad'!$AM291/'Formato Productividad'!$N291)*('Formato Productividad'!$N291/'Formato Productividad'!$P291),0)</f>
        <v>0</v>
      </c>
      <c r="AO291" s="7">
        <f>IFERROR(('Formato Productividad'!$AG291/'Formato Productividad'!$O291)*('Formato Productividad'!$O291/'Formato Productividad'!$P291),0)</f>
        <v>0</v>
      </c>
      <c r="AP291" s="7">
        <f>'Formato Productividad'!$AN291+'Formato Productividad'!$AO291</f>
        <v>0</v>
      </c>
      <c r="AQ291" s="5"/>
      <c r="AR291" s="7">
        <f>IFERROR('Formato Productividad'!$AM291/'Formato Productividad'!$N291,0)</f>
        <v>0</v>
      </c>
      <c r="AS291" s="7">
        <f>IFERROR('Formato Productividad'!$AG291/'Formato Productividad'!$O291,0)</f>
        <v>0</v>
      </c>
      <c r="AT291" s="71">
        <f>IFERROR('Formato Productividad'!$AI291/'Formato Productividad'!$M291,0)</f>
        <v>0</v>
      </c>
      <c r="AU291" s="74"/>
    </row>
    <row r="292" spans="1:47" s="33" customFormat="1" ht="25.5" customHeight="1" x14ac:dyDescent="0.25">
      <c r="A292" s="39">
        <v>291</v>
      </c>
      <c r="B292" s="5"/>
      <c r="C292" s="5"/>
      <c r="D292" s="5"/>
      <c r="E292" s="6" t="str">
        <f>IFERROR(VLOOKUP(D292,'Formato validacion'!$E$2:$F$131,2,0),"Escoja un ESM")</f>
        <v>Escoja un ESM</v>
      </c>
      <c r="F292" s="31"/>
      <c r="G292" s="5"/>
      <c r="H292" s="5"/>
      <c r="I292" s="5"/>
      <c r="J292" s="5"/>
      <c r="K292" s="5"/>
      <c r="L292" s="6" t="str">
        <f>IFERROR(VLOOKUP(K292,Tabla4[[ESPECIALIDADES]:[ÁREA DE LA ESPECIALIDAD]],2,0),"Escoja una especialidad")</f>
        <v>Escoja una especialidad</v>
      </c>
      <c r="M292" s="5"/>
      <c r="N292" s="5"/>
      <c r="O292" s="5"/>
      <c r="P292" s="6">
        <f>'Formato Productividad'!$M292-'Formato Productividad'!$AI292</f>
        <v>0</v>
      </c>
      <c r="Q292" s="6" t="str">
        <f>IFERROR(VLOOKUP('Formato Productividad'!$K292,Tabla4[],3,0),"Escoja una especialidad")</f>
        <v>Escoja una especialidad</v>
      </c>
      <c r="R292" s="6" t="str">
        <f t="shared" si="16"/>
        <v>No aplica</v>
      </c>
      <c r="S292" s="5"/>
      <c r="T292" s="5"/>
      <c r="U292" s="5"/>
      <c r="V292" s="6">
        <f t="shared" si="17"/>
        <v>0</v>
      </c>
      <c r="W292" s="6" t="str">
        <f t="shared" si="18"/>
        <v>No aplica</v>
      </c>
      <c r="X292" s="35" t="str">
        <f t="shared" si="19"/>
        <v>No aplica</v>
      </c>
      <c r="Y292" s="37"/>
      <c r="Z292" s="38"/>
      <c r="AA292" s="36"/>
      <c r="AB292" s="38"/>
      <c r="AC292" s="37"/>
      <c r="AD292" s="38"/>
      <c r="AE292" s="37"/>
      <c r="AF292" s="38"/>
      <c r="AG292" s="37"/>
      <c r="AH292" s="38"/>
      <c r="AI292" s="36"/>
      <c r="AJ292" s="5"/>
      <c r="AK292" s="5"/>
      <c r="AL292" s="6">
        <f>IFERROR('Formato Productividad'!$Y292+'Formato Productividad'!$AA292+'Formato Productividad'!$AC292,0)+'Formato Productividad'!$AE292</f>
        <v>0</v>
      </c>
      <c r="AM292" s="6">
        <f>IFERROR((('Formato Productividad'!$T292+'Formato Productividad'!$V292+'Formato Productividad'!$U292)/'Formato Productividad'!$Q292),0)+'Formato Productividad'!$AL292</f>
        <v>0</v>
      </c>
      <c r="AN292" s="7">
        <f>IFERROR(('Formato Productividad'!$AM292/'Formato Productividad'!$N292)*('Formato Productividad'!$N292/'Formato Productividad'!$P292),0)</f>
        <v>0</v>
      </c>
      <c r="AO292" s="7">
        <f>IFERROR(('Formato Productividad'!$AG292/'Formato Productividad'!$O292)*('Formato Productividad'!$O292/'Formato Productividad'!$P292),0)</f>
        <v>0</v>
      </c>
      <c r="AP292" s="7">
        <f>'Formato Productividad'!$AN292+'Formato Productividad'!$AO292</f>
        <v>0</v>
      </c>
      <c r="AQ292" s="5"/>
      <c r="AR292" s="7">
        <f>IFERROR('Formato Productividad'!$AM292/'Formato Productividad'!$N292,0)</f>
        <v>0</v>
      </c>
      <c r="AS292" s="7">
        <f>IFERROR('Formato Productividad'!$AG292/'Formato Productividad'!$O292,0)</f>
        <v>0</v>
      </c>
      <c r="AT292" s="71">
        <f>IFERROR('Formato Productividad'!$AI292/'Formato Productividad'!$M292,0)</f>
        <v>0</v>
      </c>
      <c r="AU292" s="74"/>
    </row>
    <row r="293" spans="1:47" s="33" customFormat="1" ht="25.5" customHeight="1" x14ac:dyDescent="0.25">
      <c r="A293" s="39">
        <v>292</v>
      </c>
      <c r="B293" s="5"/>
      <c r="C293" s="5"/>
      <c r="D293" s="5"/>
      <c r="E293" s="6" t="str">
        <f>IFERROR(VLOOKUP(D293,'Formato validacion'!$E$2:$F$131,2,0),"Escoja un ESM")</f>
        <v>Escoja un ESM</v>
      </c>
      <c r="F293" s="31"/>
      <c r="G293" s="5"/>
      <c r="H293" s="5"/>
      <c r="I293" s="5"/>
      <c r="J293" s="5"/>
      <c r="K293" s="5"/>
      <c r="L293" s="6" t="str">
        <f>IFERROR(VLOOKUP(K293,Tabla4[[ESPECIALIDADES]:[ÁREA DE LA ESPECIALIDAD]],2,0),"Escoja una especialidad")</f>
        <v>Escoja una especialidad</v>
      </c>
      <c r="M293" s="5"/>
      <c r="N293" s="5"/>
      <c r="O293" s="5"/>
      <c r="P293" s="6">
        <f>'Formato Productividad'!$M293-'Formato Productividad'!$AI293</f>
        <v>0</v>
      </c>
      <c r="Q293" s="6" t="str">
        <f>IFERROR(VLOOKUP('Formato Productividad'!$K293,Tabla4[],3,0),"Escoja una especialidad")</f>
        <v>Escoja una especialidad</v>
      </c>
      <c r="R293" s="6" t="str">
        <f t="shared" si="16"/>
        <v>No aplica</v>
      </c>
      <c r="S293" s="5"/>
      <c r="T293" s="5"/>
      <c r="U293" s="5"/>
      <c r="V293" s="6">
        <f t="shared" si="17"/>
        <v>0</v>
      </c>
      <c r="W293" s="6" t="str">
        <f t="shared" si="18"/>
        <v>No aplica</v>
      </c>
      <c r="X293" s="35" t="str">
        <f t="shared" si="19"/>
        <v>No aplica</v>
      </c>
      <c r="Y293" s="37"/>
      <c r="Z293" s="38"/>
      <c r="AA293" s="36"/>
      <c r="AB293" s="38"/>
      <c r="AC293" s="37"/>
      <c r="AD293" s="38"/>
      <c r="AE293" s="37"/>
      <c r="AF293" s="38"/>
      <c r="AG293" s="37"/>
      <c r="AH293" s="38"/>
      <c r="AI293" s="36"/>
      <c r="AJ293" s="5"/>
      <c r="AK293" s="5"/>
      <c r="AL293" s="6">
        <f>IFERROR('Formato Productividad'!$Y293+'Formato Productividad'!$AA293+'Formato Productividad'!$AC293,0)+'Formato Productividad'!$AE293</f>
        <v>0</v>
      </c>
      <c r="AM293" s="6">
        <f>IFERROR((('Formato Productividad'!$T293+'Formato Productividad'!$V293+'Formato Productividad'!$U293)/'Formato Productividad'!$Q293),0)+'Formato Productividad'!$AL293</f>
        <v>0</v>
      </c>
      <c r="AN293" s="7">
        <f>IFERROR(('Formato Productividad'!$AM293/'Formato Productividad'!$N293)*('Formato Productividad'!$N293/'Formato Productividad'!$P293),0)</f>
        <v>0</v>
      </c>
      <c r="AO293" s="7">
        <f>IFERROR(('Formato Productividad'!$AG293/'Formato Productividad'!$O293)*('Formato Productividad'!$O293/'Formato Productividad'!$P293),0)</f>
        <v>0</v>
      </c>
      <c r="AP293" s="7">
        <f>'Formato Productividad'!$AN293+'Formato Productividad'!$AO293</f>
        <v>0</v>
      </c>
      <c r="AQ293" s="5"/>
      <c r="AR293" s="7">
        <f>IFERROR('Formato Productividad'!$AM293/'Formato Productividad'!$N293,0)</f>
        <v>0</v>
      </c>
      <c r="AS293" s="7">
        <f>IFERROR('Formato Productividad'!$AG293/'Formato Productividad'!$O293,0)</f>
        <v>0</v>
      </c>
      <c r="AT293" s="71">
        <f>IFERROR('Formato Productividad'!$AI293/'Formato Productividad'!$M293,0)</f>
        <v>0</v>
      </c>
      <c r="AU293" s="74"/>
    </row>
    <row r="294" spans="1:47" s="33" customFormat="1" ht="25.5" customHeight="1" x14ac:dyDescent="0.25">
      <c r="A294" s="39">
        <v>293</v>
      </c>
      <c r="B294" s="5"/>
      <c r="C294" s="5"/>
      <c r="D294" s="5"/>
      <c r="E294" s="6" t="str">
        <f>IFERROR(VLOOKUP(D294,'Formato validacion'!$E$2:$F$131,2,0),"Escoja un ESM")</f>
        <v>Escoja un ESM</v>
      </c>
      <c r="F294" s="31"/>
      <c r="G294" s="5"/>
      <c r="H294" s="5"/>
      <c r="I294" s="5"/>
      <c r="J294" s="5"/>
      <c r="K294" s="5"/>
      <c r="L294" s="6" t="str">
        <f>IFERROR(VLOOKUP(K294,Tabla4[[ESPECIALIDADES]:[ÁREA DE LA ESPECIALIDAD]],2,0),"Escoja una especialidad")</f>
        <v>Escoja una especialidad</v>
      </c>
      <c r="M294" s="5"/>
      <c r="N294" s="5"/>
      <c r="O294" s="5"/>
      <c r="P294" s="6">
        <f>'Formato Productividad'!$M294-'Formato Productividad'!$AI294</f>
        <v>0</v>
      </c>
      <c r="Q294" s="6" t="str">
        <f>IFERROR(VLOOKUP('Formato Productividad'!$K294,Tabla4[],3,0),"Escoja una especialidad")</f>
        <v>Escoja una especialidad</v>
      </c>
      <c r="R294" s="6" t="str">
        <f t="shared" si="16"/>
        <v>No aplica</v>
      </c>
      <c r="S294" s="5"/>
      <c r="T294" s="5"/>
      <c r="U294" s="5"/>
      <c r="V294" s="6">
        <f t="shared" si="17"/>
        <v>0</v>
      </c>
      <c r="W294" s="6" t="str">
        <f t="shared" si="18"/>
        <v>No aplica</v>
      </c>
      <c r="X294" s="35" t="str">
        <f t="shared" si="19"/>
        <v>No aplica</v>
      </c>
      <c r="Y294" s="37"/>
      <c r="Z294" s="38"/>
      <c r="AA294" s="36"/>
      <c r="AB294" s="38"/>
      <c r="AC294" s="37"/>
      <c r="AD294" s="38"/>
      <c r="AE294" s="37"/>
      <c r="AF294" s="38"/>
      <c r="AG294" s="37"/>
      <c r="AH294" s="38"/>
      <c r="AI294" s="36"/>
      <c r="AJ294" s="5"/>
      <c r="AK294" s="5"/>
      <c r="AL294" s="6">
        <f>IFERROR('Formato Productividad'!$Y294+'Formato Productividad'!$AA294+'Formato Productividad'!$AC294,0)+'Formato Productividad'!$AE294</f>
        <v>0</v>
      </c>
      <c r="AM294" s="6">
        <f>IFERROR((('Formato Productividad'!$T294+'Formato Productividad'!$V294+'Formato Productividad'!$U294)/'Formato Productividad'!$Q294),0)+'Formato Productividad'!$AL294</f>
        <v>0</v>
      </c>
      <c r="AN294" s="7">
        <f>IFERROR(('Formato Productividad'!$AM294/'Formato Productividad'!$N294)*('Formato Productividad'!$N294/'Formato Productividad'!$P294),0)</f>
        <v>0</v>
      </c>
      <c r="AO294" s="7">
        <f>IFERROR(('Formato Productividad'!$AG294/'Formato Productividad'!$O294)*('Formato Productividad'!$O294/'Formato Productividad'!$P294),0)</f>
        <v>0</v>
      </c>
      <c r="AP294" s="7">
        <f>'Formato Productividad'!$AN294+'Formato Productividad'!$AO294</f>
        <v>0</v>
      </c>
      <c r="AQ294" s="5"/>
      <c r="AR294" s="7">
        <f>IFERROR('Formato Productividad'!$AM294/'Formato Productividad'!$N294,0)</f>
        <v>0</v>
      </c>
      <c r="AS294" s="7">
        <f>IFERROR('Formato Productividad'!$AG294/'Formato Productividad'!$O294,0)</f>
        <v>0</v>
      </c>
      <c r="AT294" s="71">
        <f>IFERROR('Formato Productividad'!$AI294/'Formato Productividad'!$M294,0)</f>
        <v>0</v>
      </c>
      <c r="AU294" s="74"/>
    </row>
    <row r="295" spans="1:47" s="33" customFormat="1" ht="25.5" customHeight="1" x14ac:dyDescent="0.25">
      <c r="A295" s="39">
        <v>294</v>
      </c>
      <c r="B295" s="5"/>
      <c r="C295" s="5"/>
      <c r="D295" s="5"/>
      <c r="E295" s="6" t="str">
        <f>IFERROR(VLOOKUP(D295,'Formato validacion'!$E$2:$F$131,2,0),"Escoja un ESM")</f>
        <v>Escoja un ESM</v>
      </c>
      <c r="F295" s="31"/>
      <c r="G295" s="5"/>
      <c r="H295" s="5"/>
      <c r="I295" s="5"/>
      <c r="J295" s="5"/>
      <c r="K295" s="5"/>
      <c r="L295" s="6" t="str">
        <f>IFERROR(VLOOKUP(K295,Tabla4[[ESPECIALIDADES]:[ÁREA DE LA ESPECIALIDAD]],2,0),"Escoja una especialidad")</f>
        <v>Escoja una especialidad</v>
      </c>
      <c r="M295" s="5"/>
      <c r="N295" s="5"/>
      <c r="O295" s="5"/>
      <c r="P295" s="6">
        <f>'Formato Productividad'!$M295-'Formato Productividad'!$AI295</f>
        <v>0</v>
      </c>
      <c r="Q295" s="6" t="str">
        <f>IFERROR(VLOOKUP('Formato Productividad'!$K295,Tabla4[],3,0),"Escoja una especialidad")</f>
        <v>Escoja una especialidad</v>
      </c>
      <c r="R295" s="6" t="str">
        <f t="shared" si="16"/>
        <v>No aplica</v>
      </c>
      <c r="S295" s="5"/>
      <c r="T295" s="5"/>
      <c r="U295" s="5"/>
      <c r="V295" s="6">
        <f t="shared" si="17"/>
        <v>0</v>
      </c>
      <c r="W295" s="6" t="str">
        <f t="shared" si="18"/>
        <v>No aplica</v>
      </c>
      <c r="X295" s="35" t="str">
        <f t="shared" si="19"/>
        <v>No aplica</v>
      </c>
      <c r="Y295" s="37"/>
      <c r="Z295" s="38"/>
      <c r="AA295" s="36"/>
      <c r="AB295" s="38"/>
      <c r="AC295" s="37"/>
      <c r="AD295" s="38"/>
      <c r="AE295" s="37"/>
      <c r="AF295" s="38"/>
      <c r="AG295" s="37"/>
      <c r="AH295" s="38"/>
      <c r="AI295" s="36"/>
      <c r="AJ295" s="5"/>
      <c r="AK295" s="5"/>
      <c r="AL295" s="6">
        <f>IFERROR('Formato Productividad'!$Y295+'Formato Productividad'!$AA295+'Formato Productividad'!$AC295,0)+'Formato Productividad'!$AE295</f>
        <v>0</v>
      </c>
      <c r="AM295" s="6">
        <f>IFERROR((('Formato Productividad'!$T295+'Formato Productividad'!$V295+'Formato Productividad'!$U295)/'Formato Productividad'!$Q295),0)+'Formato Productividad'!$AL295</f>
        <v>0</v>
      </c>
      <c r="AN295" s="7">
        <f>IFERROR(('Formato Productividad'!$AM295/'Formato Productividad'!$N295)*('Formato Productividad'!$N295/'Formato Productividad'!$P295),0)</f>
        <v>0</v>
      </c>
      <c r="AO295" s="7">
        <f>IFERROR(('Formato Productividad'!$AG295/'Formato Productividad'!$O295)*('Formato Productividad'!$O295/'Formato Productividad'!$P295),0)</f>
        <v>0</v>
      </c>
      <c r="AP295" s="7">
        <f>'Formato Productividad'!$AN295+'Formato Productividad'!$AO295</f>
        <v>0</v>
      </c>
      <c r="AQ295" s="5"/>
      <c r="AR295" s="7">
        <f>IFERROR('Formato Productividad'!$AM295/'Formato Productividad'!$N295,0)</f>
        <v>0</v>
      </c>
      <c r="AS295" s="7">
        <f>IFERROR('Formato Productividad'!$AG295/'Formato Productividad'!$O295,0)</f>
        <v>0</v>
      </c>
      <c r="AT295" s="71">
        <f>IFERROR('Formato Productividad'!$AI295/'Formato Productividad'!$M295,0)</f>
        <v>0</v>
      </c>
      <c r="AU295" s="74"/>
    </row>
    <row r="296" spans="1:47" s="33" customFormat="1" ht="25.5" customHeight="1" x14ac:dyDescent="0.25">
      <c r="A296" s="39">
        <v>295</v>
      </c>
      <c r="B296" s="5"/>
      <c r="C296" s="5"/>
      <c r="D296" s="5"/>
      <c r="E296" s="6" t="str">
        <f>IFERROR(VLOOKUP(D296,'Formato validacion'!$E$2:$F$131,2,0),"Escoja un ESM")</f>
        <v>Escoja un ESM</v>
      </c>
      <c r="F296" s="31"/>
      <c r="G296" s="5"/>
      <c r="H296" s="5"/>
      <c r="I296" s="5"/>
      <c r="J296" s="5"/>
      <c r="K296" s="5"/>
      <c r="L296" s="6" t="str">
        <f>IFERROR(VLOOKUP(K296,Tabla4[[ESPECIALIDADES]:[ÁREA DE LA ESPECIALIDAD]],2,0),"Escoja una especialidad")</f>
        <v>Escoja una especialidad</v>
      </c>
      <c r="M296" s="5"/>
      <c r="N296" s="5"/>
      <c r="O296" s="5"/>
      <c r="P296" s="6">
        <f>'Formato Productividad'!$M296-'Formato Productividad'!$AI296</f>
        <v>0</v>
      </c>
      <c r="Q296" s="6" t="str">
        <f>IFERROR(VLOOKUP('Formato Productividad'!$K296,Tabla4[],3,0),"Escoja una especialidad")</f>
        <v>Escoja una especialidad</v>
      </c>
      <c r="R296" s="6" t="str">
        <f t="shared" si="16"/>
        <v>No aplica</v>
      </c>
      <c r="S296" s="5"/>
      <c r="T296" s="5"/>
      <c r="U296" s="5"/>
      <c r="V296" s="6">
        <f t="shared" si="17"/>
        <v>0</v>
      </c>
      <c r="W296" s="6" t="str">
        <f t="shared" si="18"/>
        <v>No aplica</v>
      </c>
      <c r="X296" s="35" t="str">
        <f t="shared" si="19"/>
        <v>No aplica</v>
      </c>
      <c r="Y296" s="37"/>
      <c r="Z296" s="38"/>
      <c r="AA296" s="36"/>
      <c r="AB296" s="38"/>
      <c r="AC296" s="37"/>
      <c r="AD296" s="38"/>
      <c r="AE296" s="37"/>
      <c r="AF296" s="38"/>
      <c r="AG296" s="37"/>
      <c r="AH296" s="38"/>
      <c r="AI296" s="36"/>
      <c r="AJ296" s="5"/>
      <c r="AK296" s="5"/>
      <c r="AL296" s="6">
        <f>IFERROR('Formato Productividad'!$Y296+'Formato Productividad'!$AA296+'Formato Productividad'!$AC296,0)+'Formato Productividad'!$AE296</f>
        <v>0</v>
      </c>
      <c r="AM296" s="6">
        <f>IFERROR((('Formato Productividad'!$T296+'Formato Productividad'!$V296+'Formato Productividad'!$U296)/'Formato Productividad'!$Q296),0)+'Formato Productividad'!$AL296</f>
        <v>0</v>
      </c>
      <c r="AN296" s="7">
        <f>IFERROR(('Formato Productividad'!$AM296/'Formato Productividad'!$N296)*('Formato Productividad'!$N296/'Formato Productividad'!$P296),0)</f>
        <v>0</v>
      </c>
      <c r="AO296" s="7">
        <f>IFERROR(('Formato Productividad'!$AG296/'Formato Productividad'!$O296)*('Formato Productividad'!$O296/'Formato Productividad'!$P296),0)</f>
        <v>0</v>
      </c>
      <c r="AP296" s="7">
        <f>'Formato Productividad'!$AN296+'Formato Productividad'!$AO296</f>
        <v>0</v>
      </c>
      <c r="AQ296" s="5"/>
      <c r="AR296" s="7">
        <f>IFERROR('Formato Productividad'!$AM296/'Formato Productividad'!$N296,0)</f>
        <v>0</v>
      </c>
      <c r="AS296" s="7">
        <f>IFERROR('Formato Productividad'!$AG296/'Formato Productividad'!$O296,0)</f>
        <v>0</v>
      </c>
      <c r="AT296" s="71">
        <f>IFERROR('Formato Productividad'!$AI296/'Formato Productividad'!$M296,0)</f>
        <v>0</v>
      </c>
      <c r="AU296" s="74"/>
    </row>
    <row r="297" spans="1:47" s="33" customFormat="1" ht="25.5" customHeight="1" x14ac:dyDescent="0.25">
      <c r="A297" s="39">
        <v>296</v>
      </c>
      <c r="B297" s="5"/>
      <c r="C297" s="5"/>
      <c r="D297" s="5"/>
      <c r="E297" s="6" t="str">
        <f>IFERROR(VLOOKUP(D297,'Formato validacion'!$E$2:$F$131,2,0),"Escoja un ESM")</f>
        <v>Escoja un ESM</v>
      </c>
      <c r="F297" s="31"/>
      <c r="G297" s="5"/>
      <c r="H297" s="5"/>
      <c r="I297" s="5"/>
      <c r="J297" s="5"/>
      <c r="K297" s="5"/>
      <c r="L297" s="6" t="str">
        <f>IFERROR(VLOOKUP(K297,Tabla4[[ESPECIALIDADES]:[ÁREA DE LA ESPECIALIDAD]],2,0),"Escoja una especialidad")</f>
        <v>Escoja una especialidad</v>
      </c>
      <c r="M297" s="5"/>
      <c r="N297" s="5"/>
      <c r="O297" s="5"/>
      <c r="P297" s="6">
        <f>'Formato Productividad'!$M297-'Formato Productividad'!$AI297</f>
        <v>0</v>
      </c>
      <c r="Q297" s="6" t="str">
        <f>IFERROR(VLOOKUP('Formato Productividad'!$K297,Tabla4[],3,0),"Escoja una especialidad")</f>
        <v>Escoja una especialidad</v>
      </c>
      <c r="R297" s="6" t="str">
        <f t="shared" si="16"/>
        <v>No aplica</v>
      </c>
      <c r="S297" s="5"/>
      <c r="T297" s="5"/>
      <c r="U297" s="5"/>
      <c r="V297" s="6">
        <f t="shared" si="17"/>
        <v>0</v>
      </c>
      <c r="W297" s="6" t="str">
        <f t="shared" si="18"/>
        <v>No aplica</v>
      </c>
      <c r="X297" s="35" t="str">
        <f t="shared" si="19"/>
        <v>No aplica</v>
      </c>
      <c r="Y297" s="37"/>
      <c r="Z297" s="38"/>
      <c r="AA297" s="36"/>
      <c r="AB297" s="38"/>
      <c r="AC297" s="37"/>
      <c r="AD297" s="38"/>
      <c r="AE297" s="37"/>
      <c r="AF297" s="38"/>
      <c r="AG297" s="37"/>
      <c r="AH297" s="38"/>
      <c r="AI297" s="36"/>
      <c r="AJ297" s="5"/>
      <c r="AK297" s="5"/>
      <c r="AL297" s="6">
        <f>IFERROR('Formato Productividad'!$Y297+'Formato Productividad'!$AA297+'Formato Productividad'!$AC297,0)+'Formato Productividad'!$AE297</f>
        <v>0</v>
      </c>
      <c r="AM297" s="6">
        <f>IFERROR((('Formato Productividad'!$T297+'Formato Productividad'!$V297+'Formato Productividad'!$U297)/'Formato Productividad'!$Q297),0)+'Formato Productividad'!$AL297</f>
        <v>0</v>
      </c>
      <c r="AN297" s="7">
        <f>IFERROR(('Formato Productividad'!$AM297/'Formato Productividad'!$N297)*('Formato Productividad'!$N297/'Formato Productividad'!$P297),0)</f>
        <v>0</v>
      </c>
      <c r="AO297" s="7">
        <f>IFERROR(('Formato Productividad'!$AG297/'Formato Productividad'!$O297)*('Formato Productividad'!$O297/'Formato Productividad'!$P297),0)</f>
        <v>0</v>
      </c>
      <c r="AP297" s="7">
        <f>'Formato Productividad'!$AN297+'Formato Productividad'!$AO297</f>
        <v>0</v>
      </c>
      <c r="AQ297" s="5"/>
      <c r="AR297" s="7">
        <f>IFERROR('Formato Productividad'!$AM297/'Formato Productividad'!$N297,0)</f>
        <v>0</v>
      </c>
      <c r="AS297" s="7">
        <f>IFERROR('Formato Productividad'!$AG297/'Formato Productividad'!$O297,0)</f>
        <v>0</v>
      </c>
      <c r="AT297" s="71">
        <f>IFERROR('Formato Productividad'!$AI297/'Formato Productividad'!$M297,0)</f>
        <v>0</v>
      </c>
      <c r="AU297" s="74"/>
    </row>
    <row r="298" spans="1:47" s="33" customFormat="1" ht="25.5" customHeight="1" x14ac:dyDescent="0.25">
      <c r="A298" s="39">
        <v>297</v>
      </c>
      <c r="B298" s="5"/>
      <c r="C298" s="5"/>
      <c r="D298" s="5"/>
      <c r="E298" s="6" t="str">
        <f>IFERROR(VLOOKUP(D298,'Formato validacion'!$E$2:$F$131,2,0),"Escoja un ESM")</f>
        <v>Escoja un ESM</v>
      </c>
      <c r="F298" s="31"/>
      <c r="G298" s="5"/>
      <c r="H298" s="5"/>
      <c r="I298" s="5"/>
      <c r="J298" s="5"/>
      <c r="K298" s="5"/>
      <c r="L298" s="6" t="str">
        <f>IFERROR(VLOOKUP(K298,Tabla4[[ESPECIALIDADES]:[ÁREA DE LA ESPECIALIDAD]],2,0),"Escoja una especialidad")</f>
        <v>Escoja una especialidad</v>
      </c>
      <c r="M298" s="5"/>
      <c r="N298" s="5"/>
      <c r="O298" s="5"/>
      <c r="P298" s="6">
        <f>'Formato Productividad'!$M298-'Formato Productividad'!$AI298</f>
        <v>0</v>
      </c>
      <c r="Q298" s="6" t="str">
        <f>IFERROR(VLOOKUP('Formato Productividad'!$K298,Tabla4[],3,0),"Escoja una especialidad")</f>
        <v>Escoja una especialidad</v>
      </c>
      <c r="R298" s="6" t="str">
        <f t="shared" si="16"/>
        <v>No aplica</v>
      </c>
      <c r="S298" s="5"/>
      <c r="T298" s="5"/>
      <c r="U298" s="5"/>
      <c r="V298" s="6">
        <f t="shared" si="17"/>
        <v>0</v>
      </c>
      <c r="W298" s="6" t="str">
        <f t="shared" si="18"/>
        <v>No aplica</v>
      </c>
      <c r="X298" s="35" t="str">
        <f t="shared" si="19"/>
        <v>No aplica</v>
      </c>
      <c r="Y298" s="37"/>
      <c r="Z298" s="38"/>
      <c r="AA298" s="36"/>
      <c r="AB298" s="38"/>
      <c r="AC298" s="37"/>
      <c r="AD298" s="38"/>
      <c r="AE298" s="37"/>
      <c r="AF298" s="38"/>
      <c r="AG298" s="37"/>
      <c r="AH298" s="38"/>
      <c r="AI298" s="36"/>
      <c r="AJ298" s="5"/>
      <c r="AK298" s="5"/>
      <c r="AL298" s="6">
        <f>IFERROR('Formato Productividad'!$Y298+'Formato Productividad'!$AA298+'Formato Productividad'!$AC298,0)+'Formato Productividad'!$AE298</f>
        <v>0</v>
      </c>
      <c r="AM298" s="6">
        <f>IFERROR((('Formato Productividad'!$T298+'Formato Productividad'!$V298+'Formato Productividad'!$U298)/'Formato Productividad'!$Q298),0)+'Formato Productividad'!$AL298</f>
        <v>0</v>
      </c>
      <c r="AN298" s="7">
        <f>IFERROR(('Formato Productividad'!$AM298/'Formato Productividad'!$N298)*('Formato Productividad'!$N298/'Formato Productividad'!$P298),0)</f>
        <v>0</v>
      </c>
      <c r="AO298" s="7">
        <f>IFERROR(('Formato Productividad'!$AG298/'Formato Productividad'!$O298)*('Formato Productividad'!$O298/'Formato Productividad'!$P298),0)</f>
        <v>0</v>
      </c>
      <c r="AP298" s="7">
        <f>'Formato Productividad'!$AN298+'Formato Productividad'!$AO298</f>
        <v>0</v>
      </c>
      <c r="AQ298" s="5"/>
      <c r="AR298" s="7">
        <f>IFERROR('Formato Productividad'!$AM298/'Formato Productividad'!$N298,0)</f>
        <v>0</v>
      </c>
      <c r="AS298" s="7">
        <f>IFERROR('Formato Productividad'!$AG298/'Formato Productividad'!$O298,0)</f>
        <v>0</v>
      </c>
      <c r="AT298" s="71">
        <f>IFERROR('Formato Productividad'!$AI298/'Formato Productividad'!$M298,0)</f>
        <v>0</v>
      </c>
      <c r="AU298" s="74"/>
    </row>
    <row r="299" spans="1:47" s="33" customFormat="1" ht="25.5" customHeight="1" x14ac:dyDescent="0.25">
      <c r="A299" s="39">
        <v>298</v>
      </c>
      <c r="B299" s="5"/>
      <c r="C299" s="5"/>
      <c r="D299" s="5"/>
      <c r="E299" s="6" t="str">
        <f>IFERROR(VLOOKUP(D299,'Formato validacion'!$E$2:$F$131,2,0),"Escoja un ESM")</f>
        <v>Escoja un ESM</v>
      </c>
      <c r="F299" s="31"/>
      <c r="G299" s="5"/>
      <c r="H299" s="5"/>
      <c r="I299" s="5"/>
      <c r="J299" s="5"/>
      <c r="K299" s="5"/>
      <c r="L299" s="6" t="str">
        <f>IFERROR(VLOOKUP(K299,Tabla4[[ESPECIALIDADES]:[ÁREA DE LA ESPECIALIDAD]],2,0),"Escoja una especialidad")</f>
        <v>Escoja una especialidad</v>
      </c>
      <c r="M299" s="5"/>
      <c r="N299" s="5"/>
      <c r="O299" s="5"/>
      <c r="P299" s="6">
        <f>'Formato Productividad'!$M299-'Formato Productividad'!$AI299</f>
        <v>0</v>
      </c>
      <c r="Q299" s="6" t="str">
        <f>IFERROR(VLOOKUP('Formato Productividad'!$K299,Tabla4[],3,0),"Escoja una especialidad")</f>
        <v>Escoja una especialidad</v>
      </c>
      <c r="R299" s="6" t="str">
        <f t="shared" si="16"/>
        <v>No aplica</v>
      </c>
      <c r="S299" s="5"/>
      <c r="T299" s="5"/>
      <c r="U299" s="5"/>
      <c r="V299" s="6">
        <f t="shared" si="17"/>
        <v>0</v>
      </c>
      <c r="W299" s="6" t="str">
        <f t="shared" si="18"/>
        <v>No aplica</v>
      </c>
      <c r="X299" s="35" t="str">
        <f t="shared" si="19"/>
        <v>No aplica</v>
      </c>
      <c r="Y299" s="37"/>
      <c r="Z299" s="38"/>
      <c r="AA299" s="36"/>
      <c r="AB299" s="38"/>
      <c r="AC299" s="37"/>
      <c r="AD299" s="38"/>
      <c r="AE299" s="37"/>
      <c r="AF299" s="38"/>
      <c r="AG299" s="37"/>
      <c r="AH299" s="38"/>
      <c r="AI299" s="36"/>
      <c r="AJ299" s="5"/>
      <c r="AK299" s="5"/>
      <c r="AL299" s="6">
        <f>IFERROR('Formato Productividad'!$Y299+'Formato Productividad'!$AA299+'Formato Productividad'!$AC299,0)+'Formato Productividad'!$AE299</f>
        <v>0</v>
      </c>
      <c r="AM299" s="6">
        <f>IFERROR((('Formato Productividad'!$T299+'Formato Productividad'!$V299+'Formato Productividad'!$U299)/'Formato Productividad'!$Q299),0)+'Formato Productividad'!$AL299</f>
        <v>0</v>
      </c>
      <c r="AN299" s="7">
        <f>IFERROR(('Formato Productividad'!$AM299/'Formato Productividad'!$N299)*('Formato Productividad'!$N299/'Formato Productividad'!$P299),0)</f>
        <v>0</v>
      </c>
      <c r="AO299" s="7">
        <f>IFERROR(('Formato Productividad'!$AG299/'Formato Productividad'!$O299)*('Formato Productividad'!$O299/'Formato Productividad'!$P299),0)</f>
        <v>0</v>
      </c>
      <c r="AP299" s="7">
        <f>'Formato Productividad'!$AN299+'Formato Productividad'!$AO299</f>
        <v>0</v>
      </c>
      <c r="AQ299" s="5"/>
      <c r="AR299" s="7">
        <f>IFERROR('Formato Productividad'!$AM299/'Formato Productividad'!$N299,0)</f>
        <v>0</v>
      </c>
      <c r="AS299" s="7">
        <f>IFERROR('Formato Productividad'!$AG299/'Formato Productividad'!$O299,0)</f>
        <v>0</v>
      </c>
      <c r="AT299" s="71">
        <f>IFERROR('Formato Productividad'!$AI299/'Formato Productividad'!$M299,0)</f>
        <v>0</v>
      </c>
      <c r="AU299" s="74"/>
    </row>
    <row r="300" spans="1:47" s="33" customFormat="1" ht="25.5" customHeight="1" x14ac:dyDescent="0.25">
      <c r="A300" s="39">
        <v>299</v>
      </c>
      <c r="B300" s="5"/>
      <c r="C300" s="5"/>
      <c r="D300" s="5"/>
      <c r="E300" s="6" t="str">
        <f>IFERROR(VLOOKUP(D300,'Formato validacion'!$E$2:$F$131,2,0),"Escoja un ESM")</f>
        <v>Escoja un ESM</v>
      </c>
      <c r="F300" s="31"/>
      <c r="G300" s="5"/>
      <c r="H300" s="5"/>
      <c r="I300" s="5"/>
      <c r="J300" s="5"/>
      <c r="K300" s="5"/>
      <c r="L300" s="6" t="str">
        <f>IFERROR(VLOOKUP(K300,Tabla4[[ESPECIALIDADES]:[ÁREA DE LA ESPECIALIDAD]],2,0),"Escoja una especialidad")</f>
        <v>Escoja una especialidad</v>
      </c>
      <c r="M300" s="5"/>
      <c r="N300" s="5"/>
      <c r="O300" s="5"/>
      <c r="P300" s="6">
        <f>'Formato Productividad'!$M300-'Formato Productividad'!$AI300</f>
        <v>0</v>
      </c>
      <c r="Q300" s="6" t="str">
        <f>IFERROR(VLOOKUP('Formato Productividad'!$K300,Tabla4[],3,0),"Escoja una especialidad")</f>
        <v>Escoja una especialidad</v>
      </c>
      <c r="R300" s="6" t="str">
        <f t="shared" si="16"/>
        <v>No aplica</v>
      </c>
      <c r="S300" s="5"/>
      <c r="T300" s="5"/>
      <c r="U300" s="5"/>
      <c r="V300" s="6">
        <f t="shared" si="17"/>
        <v>0</v>
      </c>
      <c r="W300" s="6" t="str">
        <f t="shared" si="18"/>
        <v>No aplica</v>
      </c>
      <c r="X300" s="35" t="str">
        <f t="shared" si="19"/>
        <v>No aplica</v>
      </c>
      <c r="Y300" s="37"/>
      <c r="Z300" s="38"/>
      <c r="AA300" s="36"/>
      <c r="AB300" s="38"/>
      <c r="AC300" s="37"/>
      <c r="AD300" s="38"/>
      <c r="AE300" s="37"/>
      <c r="AF300" s="38"/>
      <c r="AG300" s="37"/>
      <c r="AH300" s="38"/>
      <c r="AI300" s="36"/>
      <c r="AJ300" s="5"/>
      <c r="AK300" s="5"/>
      <c r="AL300" s="6">
        <f>IFERROR('Formato Productividad'!$Y300+'Formato Productividad'!$AA300+'Formato Productividad'!$AC300,0)+'Formato Productividad'!$AE300</f>
        <v>0</v>
      </c>
      <c r="AM300" s="6">
        <f>IFERROR((('Formato Productividad'!$T300+'Formato Productividad'!$V300+'Formato Productividad'!$U300)/'Formato Productividad'!$Q300),0)+'Formato Productividad'!$AL300</f>
        <v>0</v>
      </c>
      <c r="AN300" s="7">
        <f>IFERROR(('Formato Productividad'!$AM300/'Formato Productividad'!$N300)*('Formato Productividad'!$N300/'Formato Productividad'!$P300),0)</f>
        <v>0</v>
      </c>
      <c r="AO300" s="7">
        <f>IFERROR(('Formato Productividad'!$AG300/'Formato Productividad'!$O300)*('Formato Productividad'!$O300/'Formato Productividad'!$P300),0)</f>
        <v>0</v>
      </c>
      <c r="AP300" s="7">
        <f>'Formato Productividad'!$AN300+'Formato Productividad'!$AO300</f>
        <v>0</v>
      </c>
      <c r="AQ300" s="5"/>
      <c r="AR300" s="7">
        <f>IFERROR('Formato Productividad'!$AM300/'Formato Productividad'!$N300,0)</f>
        <v>0</v>
      </c>
      <c r="AS300" s="7">
        <f>IFERROR('Formato Productividad'!$AG300/'Formato Productividad'!$O300,0)</f>
        <v>0</v>
      </c>
      <c r="AT300" s="71">
        <f>IFERROR('Formato Productividad'!$AI300/'Formato Productividad'!$M300,0)</f>
        <v>0</v>
      </c>
      <c r="AU300" s="74"/>
    </row>
    <row r="301" spans="1:47" s="33" customFormat="1" ht="25.5" customHeight="1" x14ac:dyDescent="0.25">
      <c r="A301" s="39">
        <v>300</v>
      </c>
      <c r="B301" s="5"/>
      <c r="C301" s="5"/>
      <c r="D301" s="5"/>
      <c r="E301" s="6" t="str">
        <f>IFERROR(VLOOKUP(D301,'Formato validacion'!$E$2:$F$131,2,0),"Escoja un ESM")</f>
        <v>Escoja un ESM</v>
      </c>
      <c r="F301" s="31"/>
      <c r="G301" s="5"/>
      <c r="H301" s="5"/>
      <c r="I301" s="5"/>
      <c r="J301" s="5"/>
      <c r="K301" s="5"/>
      <c r="L301" s="6" t="str">
        <f>IFERROR(VLOOKUP(K301,Tabla4[[ESPECIALIDADES]:[ÁREA DE LA ESPECIALIDAD]],2,0),"Escoja una especialidad")</f>
        <v>Escoja una especialidad</v>
      </c>
      <c r="M301" s="5"/>
      <c r="N301" s="5"/>
      <c r="O301" s="5"/>
      <c r="P301" s="6">
        <f>'Formato Productividad'!$M301-'Formato Productividad'!$AI301</f>
        <v>0</v>
      </c>
      <c r="Q301" s="6" t="str">
        <f>IFERROR(VLOOKUP('Formato Productividad'!$K301,Tabla4[],3,0),"Escoja una especialidad")</f>
        <v>Escoja una especialidad</v>
      </c>
      <c r="R301" s="6" t="str">
        <f t="shared" si="16"/>
        <v>No aplica</v>
      </c>
      <c r="S301" s="5"/>
      <c r="T301" s="5"/>
      <c r="U301" s="5"/>
      <c r="V301" s="6">
        <f t="shared" si="17"/>
        <v>0</v>
      </c>
      <c r="W301" s="6" t="str">
        <f t="shared" si="18"/>
        <v>No aplica</v>
      </c>
      <c r="X301" s="35" t="str">
        <f t="shared" si="19"/>
        <v>No aplica</v>
      </c>
      <c r="Y301" s="37"/>
      <c r="Z301" s="38"/>
      <c r="AA301" s="36"/>
      <c r="AB301" s="38"/>
      <c r="AC301" s="37"/>
      <c r="AD301" s="38"/>
      <c r="AE301" s="37"/>
      <c r="AF301" s="38"/>
      <c r="AG301" s="37"/>
      <c r="AH301" s="38"/>
      <c r="AI301" s="36"/>
      <c r="AJ301" s="5"/>
      <c r="AK301" s="5"/>
      <c r="AL301" s="6">
        <f>IFERROR('Formato Productividad'!$Y301+'Formato Productividad'!$AA301+'Formato Productividad'!$AC301,0)+'Formato Productividad'!$AE301</f>
        <v>0</v>
      </c>
      <c r="AM301" s="6">
        <f>IFERROR((('Formato Productividad'!$T301+'Formato Productividad'!$V301+'Formato Productividad'!$U301)/'Formato Productividad'!$Q301),0)+'Formato Productividad'!$AL301</f>
        <v>0</v>
      </c>
      <c r="AN301" s="7">
        <f>IFERROR(('Formato Productividad'!$AM301/'Formato Productividad'!$N301)*('Formato Productividad'!$N301/'Formato Productividad'!$P301),0)</f>
        <v>0</v>
      </c>
      <c r="AO301" s="7">
        <f>IFERROR(('Formato Productividad'!$AG301/'Formato Productividad'!$O301)*('Formato Productividad'!$O301/'Formato Productividad'!$P301),0)</f>
        <v>0</v>
      </c>
      <c r="AP301" s="7">
        <f>'Formato Productividad'!$AN301+'Formato Productividad'!$AO301</f>
        <v>0</v>
      </c>
      <c r="AQ301" s="5"/>
      <c r="AR301" s="7">
        <f>IFERROR('Formato Productividad'!$AM301/'Formato Productividad'!$N301,0)</f>
        <v>0</v>
      </c>
      <c r="AS301" s="7">
        <f>IFERROR('Formato Productividad'!$AG301/'Formato Productividad'!$O301,0)</f>
        <v>0</v>
      </c>
      <c r="AT301" s="71">
        <f>IFERROR('Formato Productividad'!$AI301/'Formato Productividad'!$M301,0)</f>
        <v>0</v>
      </c>
      <c r="AU301" s="74"/>
    </row>
    <row r="302" spans="1:47" s="33" customFormat="1" ht="25.5" customHeight="1" x14ac:dyDescent="0.25">
      <c r="A302" s="39">
        <v>301</v>
      </c>
      <c r="B302" s="5"/>
      <c r="C302" s="5"/>
      <c r="D302" s="5"/>
      <c r="E302" s="6" t="str">
        <f>IFERROR(VLOOKUP(D302,'Formato validacion'!$E$2:$F$131,2,0),"Escoja un ESM")</f>
        <v>Escoja un ESM</v>
      </c>
      <c r="F302" s="31"/>
      <c r="G302" s="5"/>
      <c r="H302" s="5"/>
      <c r="I302" s="5"/>
      <c r="J302" s="5"/>
      <c r="K302" s="5"/>
      <c r="L302" s="6" t="str">
        <f>IFERROR(VLOOKUP(K302,Tabla4[[ESPECIALIDADES]:[ÁREA DE LA ESPECIALIDAD]],2,0),"Escoja una especialidad")</f>
        <v>Escoja una especialidad</v>
      </c>
      <c r="M302" s="5"/>
      <c r="N302" s="5"/>
      <c r="O302" s="5"/>
      <c r="P302" s="6">
        <f>'Formato Productividad'!$M302-'Formato Productividad'!$AI302</f>
        <v>0</v>
      </c>
      <c r="Q302" s="6" t="str">
        <f>IFERROR(VLOOKUP('Formato Productividad'!$K302,Tabla4[],3,0),"Escoja una especialidad")</f>
        <v>Escoja una especialidad</v>
      </c>
      <c r="R302" s="6" t="str">
        <f t="shared" si="16"/>
        <v>No aplica</v>
      </c>
      <c r="S302" s="5"/>
      <c r="T302" s="5"/>
      <c r="U302" s="5"/>
      <c r="V302" s="6">
        <f t="shared" si="17"/>
        <v>0</v>
      </c>
      <c r="W302" s="6" t="str">
        <f t="shared" si="18"/>
        <v>No aplica</v>
      </c>
      <c r="X302" s="35" t="str">
        <f t="shared" si="19"/>
        <v>No aplica</v>
      </c>
      <c r="Y302" s="37"/>
      <c r="Z302" s="38"/>
      <c r="AA302" s="36"/>
      <c r="AB302" s="38"/>
      <c r="AC302" s="37"/>
      <c r="AD302" s="38"/>
      <c r="AE302" s="37"/>
      <c r="AF302" s="38"/>
      <c r="AG302" s="37"/>
      <c r="AH302" s="38"/>
      <c r="AI302" s="36"/>
      <c r="AJ302" s="5"/>
      <c r="AK302" s="5"/>
      <c r="AL302" s="6">
        <f>IFERROR('Formato Productividad'!$Y302+'Formato Productividad'!$AA302+'Formato Productividad'!$AC302,0)+'Formato Productividad'!$AE302</f>
        <v>0</v>
      </c>
      <c r="AM302" s="6">
        <f>IFERROR((('Formato Productividad'!$T302+'Formato Productividad'!$V302+'Formato Productividad'!$U302)/'Formato Productividad'!$Q302),0)+'Formato Productividad'!$AL302</f>
        <v>0</v>
      </c>
      <c r="AN302" s="7">
        <f>IFERROR(('Formato Productividad'!$AM302/'Formato Productividad'!$N302)*('Formato Productividad'!$N302/'Formato Productividad'!$P302),0)</f>
        <v>0</v>
      </c>
      <c r="AO302" s="7">
        <f>IFERROR(('Formato Productividad'!$AG302/'Formato Productividad'!$O302)*('Formato Productividad'!$O302/'Formato Productividad'!$P302),0)</f>
        <v>0</v>
      </c>
      <c r="AP302" s="7">
        <f>'Formato Productividad'!$AN302+'Formato Productividad'!$AO302</f>
        <v>0</v>
      </c>
      <c r="AQ302" s="5"/>
      <c r="AR302" s="7">
        <f>IFERROR('Formato Productividad'!$AM302/'Formato Productividad'!$N302,0)</f>
        <v>0</v>
      </c>
      <c r="AS302" s="7">
        <f>IFERROR('Formato Productividad'!$AG302/'Formato Productividad'!$O302,0)</f>
        <v>0</v>
      </c>
      <c r="AT302" s="71">
        <f>IFERROR('Formato Productividad'!$AI302/'Formato Productividad'!$M302,0)</f>
        <v>0</v>
      </c>
      <c r="AU302" s="74"/>
    </row>
    <row r="303" spans="1:47" s="33" customFormat="1" ht="25.5" customHeight="1" x14ac:dyDescent="0.25">
      <c r="A303" s="39">
        <v>302</v>
      </c>
      <c r="B303" s="5"/>
      <c r="C303" s="5"/>
      <c r="D303" s="5"/>
      <c r="E303" s="6" t="str">
        <f>IFERROR(VLOOKUP(D303,'Formato validacion'!$E$2:$F$131,2,0),"Escoja un ESM")</f>
        <v>Escoja un ESM</v>
      </c>
      <c r="F303" s="31"/>
      <c r="G303" s="5"/>
      <c r="H303" s="5"/>
      <c r="I303" s="5"/>
      <c r="J303" s="5"/>
      <c r="K303" s="5"/>
      <c r="L303" s="6" t="str">
        <f>IFERROR(VLOOKUP(K303,Tabla4[[ESPECIALIDADES]:[ÁREA DE LA ESPECIALIDAD]],2,0),"Escoja una especialidad")</f>
        <v>Escoja una especialidad</v>
      </c>
      <c r="M303" s="5"/>
      <c r="N303" s="5"/>
      <c r="O303" s="5"/>
      <c r="P303" s="6">
        <f>'Formato Productividad'!$M303-'Formato Productividad'!$AI303</f>
        <v>0</v>
      </c>
      <c r="Q303" s="6" t="str">
        <f>IFERROR(VLOOKUP('Formato Productividad'!$K303,Tabla4[],3,0),"Escoja una especialidad")</f>
        <v>Escoja una especialidad</v>
      </c>
      <c r="R303" s="6" t="str">
        <f t="shared" si="16"/>
        <v>No aplica</v>
      </c>
      <c r="S303" s="5"/>
      <c r="T303" s="5"/>
      <c r="U303" s="5"/>
      <c r="V303" s="6">
        <f t="shared" si="17"/>
        <v>0</v>
      </c>
      <c r="W303" s="6" t="str">
        <f t="shared" si="18"/>
        <v>No aplica</v>
      </c>
      <c r="X303" s="35" t="str">
        <f t="shared" si="19"/>
        <v>No aplica</v>
      </c>
      <c r="Y303" s="37"/>
      <c r="Z303" s="38"/>
      <c r="AA303" s="36"/>
      <c r="AB303" s="38"/>
      <c r="AC303" s="37"/>
      <c r="AD303" s="38"/>
      <c r="AE303" s="37"/>
      <c r="AF303" s="38"/>
      <c r="AG303" s="37"/>
      <c r="AH303" s="38"/>
      <c r="AI303" s="36"/>
      <c r="AJ303" s="5"/>
      <c r="AK303" s="5"/>
      <c r="AL303" s="6">
        <f>IFERROR('Formato Productividad'!$Y303+'Formato Productividad'!$AA303+'Formato Productividad'!$AC303,0)+'Formato Productividad'!$AE303</f>
        <v>0</v>
      </c>
      <c r="AM303" s="6">
        <f>IFERROR((('Formato Productividad'!$T303+'Formato Productividad'!$V303+'Formato Productividad'!$U303)/'Formato Productividad'!$Q303),0)+'Formato Productividad'!$AL303</f>
        <v>0</v>
      </c>
      <c r="AN303" s="7">
        <f>IFERROR(('Formato Productividad'!$AM303/'Formato Productividad'!$N303)*('Formato Productividad'!$N303/'Formato Productividad'!$P303),0)</f>
        <v>0</v>
      </c>
      <c r="AO303" s="7">
        <f>IFERROR(('Formato Productividad'!$AG303/'Formato Productividad'!$O303)*('Formato Productividad'!$O303/'Formato Productividad'!$P303),0)</f>
        <v>0</v>
      </c>
      <c r="AP303" s="7">
        <f>'Formato Productividad'!$AN303+'Formato Productividad'!$AO303</f>
        <v>0</v>
      </c>
      <c r="AQ303" s="5"/>
      <c r="AR303" s="7">
        <f>IFERROR('Formato Productividad'!$AM303/'Formato Productividad'!$N303,0)</f>
        <v>0</v>
      </c>
      <c r="AS303" s="7">
        <f>IFERROR('Formato Productividad'!$AG303/'Formato Productividad'!$O303,0)</f>
        <v>0</v>
      </c>
      <c r="AT303" s="71">
        <f>IFERROR('Formato Productividad'!$AI303/'Formato Productividad'!$M303,0)</f>
        <v>0</v>
      </c>
      <c r="AU303" s="74"/>
    </row>
    <row r="304" spans="1:47" s="33" customFormat="1" ht="25.5" customHeight="1" x14ac:dyDescent="0.25">
      <c r="A304" s="39">
        <v>303</v>
      </c>
      <c r="B304" s="5"/>
      <c r="C304" s="5"/>
      <c r="D304" s="5"/>
      <c r="E304" s="6" t="str">
        <f>IFERROR(VLOOKUP(D304,'Formato validacion'!$E$2:$F$131,2,0),"Escoja un ESM")</f>
        <v>Escoja un ESM</v>
      </c>
      <c r="F304" s="31"/>
      <c r="G304" s="5"/>
      <c r="H304" s="5"/>
      <c r="I304" s="5"/>
      <c r="J304" s="5"/>
      <c r="K304" s="5"/>
      <c r="L304" s="6" t="str">
        <f>IFERROR(VLOOKUP(K304,Tabla4[[ESPECIALIDADES]:[ÁREA DE LA ESPECIALIDAD]],2,0),"Escoja una especialidad")</f>
        <v>Escoja una especialidad</v>
      </c>
      <c r="M304" s="5"/>
      <c r="N304" s="5"/>
      <c r="O304" s="5"/>
      <c r="P304" s="6">
        <f>'Formato Productividad'!$M304-'Formato Productividad'!$AI304</f>
        <v>0</v>
      </c>
      <c r="Q304" s="6" t="str">
        <f>IFERROR(VLOOKUP('Formato Productividad'!$K304,Tabla4[],3,0),"Escoja una especialidad")</f>
        <v>Escoja una especialidad</v>
      </c>
      <c r="R304" s="6" t="str">
        <f t="shared" si="16"/>
        <v>No aplica</v>
      </c>
      <c r="S304" s="5"/>
      <c r="T304" s="5"/>
      <c r="U304" s="5"/>
      <c r="V304" s="6">
        <f t="shared" si="17"/>
        <v>0</v>
      </c>
      <c r="W304" s="6" t="str">
        <f t="shared" si="18"/>
        <v>No aplica</v>
      </c>
      <c r="X304" s="35" t="str">
        <f t="shared" si="19"/>
        <v>No aplica</v>
      </c>
      <c r="Y304" s="37"/>
      <c r="Z304" s="38"/>
      <c r="AA304" s="36"/>
      <c r="AB304" s="38"/>
      <c r="AC304" s="37"/>
      <c r="AD304" s="38"/>
      <c r="AE304" s="37"/>
      <c r="AF304" s="38"/>
      <c r="AG304" s="37"/>
      <c r="AH304" s="38"/>
      <c r="AI304" s="36"/>
      <c r="AJ304" s="5"/>
      <c r="AK304" s="5"/>
      <c r="AL304" s="6">
        <f>IFERROR('Formato Productividad'!$Y304+'Formato Productividad'!$AA304+'Formato Productividad'!$AC304,0)+'Formato Productividad'!$AE304</f>
        <v>0</v>
      </c>
      <c r="AM304" s="6">
        <f>IFERROR((('Formato Productividad'!$T304+'Formato Productividad'!$V304+'Formato Productividad'!$U304)/'Formato Productividad'!$Q304),0)+'Formato Productividad'!$AL304</f>
        <v>0</v>
      </c>
      <c r="AN304" s="7">
        <f>IFERROR(('Formato Productividad'!$AM304/'Formato Productividad'!$N304)*('Formato Productividad'!$N304/'Formato Productividad'!$P304),0)</f>
        <v>0</v>
      </c>
      <c r="AO304" s="7">
        <f>IFERROR(('Formato Productividad'!$AG304/'Formato Productividad'!$O304)*('Formato Productividad'!$O304/'Formato Productividad'!$P304),0)</f>
        <v>0</v>
      </c>
      <c r="AP304" s="7">
        <f>'Formato Productividad'!$AN304+'Formato Productividad'!$AO304</f>
        <v>0</v>
      </c>
      <c r="AQ304" s="5"/>
      <c r="AR304" s="7">
        <f>IFERROR('Formato Productividad'!$AM304/'Formato Productividad'!$N304,0)</f>
        <v>0</v>
      </c>
      <c r="AS304" s="7">
        <f>IFERROR('Formato Productividad'!$AG304/'Formato Productividad'!$O304,0)</f>
        <v>0</v>
      </c>
      <c r="AT304" s="71">
        <f>IFERROR('Formato Productividad'!$AI304/'Formato Productividad'!$M304,0)</f>
        <v>0</v>
      </c>
      <c r="AU304" s="74"/>
    </row>
    <row r="305" spans="1:47" s="33" customFormat="1" ht="25.5" customHeight="1" x14ac:dyDescent="0.25">
      <c r="A305" s="39">
        <v>304</v>
      </c>
      <c r="B305" s="5"/>
      <c r="C305" s="5"/>
      <c r="D305" s="5"/>
      <c r="E305" s="6" t="str">
        <f>IFERROR(VLOOKUP(D305,'Formato validacion'!$E$2:$F$131,2,0),"Escoja un ESM")</f>
        <v>Escoja un ESM</v>
      </c>
      <c r="F305" s="31"/>
      <c r="G305" s="5"/>
      <c r="H305" s="5"/>
      <c r="I305" s="5"/>
      <c r="J305" s="5"/>
      <c r="K305" s="5"/>
      <c r="L305" s="6" t="str">
        <f>IFERROR(VLOOKUP(K305,Tabla4[[ESPECIALIDADES]:[ÁREA DE LA ESPECIALIDAD]],2,0),"Escoja una especialidad")</f>
        <v>Escoja una especialidad</v>
      </c>
      <c r="M305" s="5"/>
      <c r="N305" s="5"/>
      <c r="O305" s="5"/>
      <c r="P305" s="6">
        <f>'Formato Productividad'!$M305-'Formato Productividad'!$AI305</f>
        <v>0</v>
      </c>
      <c r="Q305" s="6" t="str">
        <f>IFERROR(VLOOKUP('Formato Productividad'!$K305,Tabla4[],3,0),"Escoja una especialidad")</f>
        <v>Escoja una especialidad</v>
      </c>
      <c r="R305" s="6" t="str">
        <f t="shared" si="16"/>
        <v>No aplica</v>
      </c>
      <c r="S305" s="5"/>
      <c r="T305" s="5"/>
      <c r="U305" s="5"/>
      <c r="V305" s="6">
        <f t="shared" si="17"/>
        <v>0</v>
      </c>
      <c r="W305" s="6" t="str">
        <f t="shared" si="18"/>
        <v>No aplica</v>
      </c>
      <c r="X305" s="35" t="str">
        <f t="shared" si="19"/>
        <v>No aplica</v>
      </c>
      <c r="Y305" s="37"/>
      <c r="Z305" s="38"/>
      <c r="AA305" s="36"/>
      <c r="AB305" s="38"/>
      <c r="AC305" s="37"/>
      <c r="AD305" s="38"/>
      <c r="AE305" s="37"/>
      <c r="AF305" s="38"/>
      <c r="AG305" s="37"/>
      <c r="AH305" s="38"/>
      <c r="AI305" s="36"/>
      <c r="AJ305" s="5"/>
      <c r="AK305" s="5"/>
      <c r="AL305" s="6">
        <f>IFERROR('Formato Productividad'!$Y305+'Formato Productividad'!$AA305+'Formato Productividad'!$AC305,0)+'Formato Productividad'!$AE305</f>
        <v>0</v>
      </c>
      <c r="AM305" s="6">
        <f>IFERROR((('Formato Productividad'!$T305+'Formato Productividad'!$V305+'Formato Productividad'!$U305)/'Formato Productividad'!$Q305),0)+'Formato Productividad'!$AL305</f>
        <v>0</v>
      </c>
      <c r="AN305" s="7">
        <f>IFERROR(('Formato Productividad'!$AM305/'Formato Productividad'!$N305)*('Formato Productividad'!$N305/'Formato Productividad'!$P305),0)</f>
        <v>0</v>
      </c>
      <c r="AO305" s="7">
        <f>IFERROR(('Formato Productividad'!$AG305/'Formato Productividad'!$O305)*('Formato Productividad'!$O305/'Formato Productividad'!$P305),0)</f>
        <v>0</v>
      </c>
      <c r="AP305" s="7">
        <f>'Formato Productividad'!$AN305+'Formato Productividad'!$AO305</f>
        <v>0</v>
      </c>
      <c r="AQ305" s="5"/>
      <c r="AR305" s="7">
        <f>IFERROR('Formato Productividad'!$AM305/'Formato Productividad'!$N305,0)</f>
        <v>0</v>
      </c>
      <c r="AS305" s="7">
        <f>IFERROR('Formato Productividad'!$AG305/'Formato Productividad'!$O305,0)</f>
        <v>0</v>
      </c>
      <c r="AT305" s="71">
        <f>IFERROR('Formato Productividad'!$AI305/'Formato Productividad'!$M305,0)</f>
        <v>0</v>
      </c>
      <c r="AU305" s="74"/>
    </row>
    <row r="306" spans="1:47" s="33" customFormat="1" ht="25.5" customHeight="1" x14ac:dyDescent="0.25">
      <c r="A306" s="39">
        <v>305</v>
      </c>
      <c r="B306" s="5"/>
      <c r="C306" s="5"/>
      <c r="D306" s="5"/>
      <c r="E306" s="6" t="str">
        <f>IFERROR(VLOOKUP(D306,'Formato validacion'!$E$2:$F$131,2,0),"Escoja un ESM")</f>
        <v>Escoja un ESM</v>
      </c>
      <c r="F306" s="31"/>
      <c r="G306" s="5"/>
      <c r="H306" s="5"/>
      <c r="I306" s="5"/>
      <c r="J306" s="5"/>
      <c r="K306" s="5"/>
      <c r="L306" s="6" t="str">
        <f>IFERROR(VLOOKUP(K306,Tabla4[[ESPECIALIDADES]:[ÁREA DE LA ESPECIALIDAD]],2,0),"Escoja una especialidad")</f>
        <v>Escoja una especialidad</v>
      </c>
      <c r="M306" s="5"/>
      <c r="N306" s="5"/>
      <c r="O306" s="5"/>
      <c r="P306" s="6">
        <f>'Formato Productividad'!$M306-'Formato Productividad'!$AI306</f>
        <v>0</v>
      </c>
      <c r="Q306" s="6" t="str">
        <f>IFERROR(VLOOKUP('Formato Productividad'!$K306,Tabla4[],3,0),"Escoja una especialidad")</f>
        <v>Escoja una especialidad</v>
      </c>
      <c r="R306" s="6" t="str">
        <f t="shared" si="16"/>
        <v>No aplica</v>
      </c>
      <c r="S306" s="5"/>
      <c r="T306" s="5"/>
      <c r="U306" s="5"/>
      <c r="V306" s="6">
        <f t="shared" si="17"/>
        <v>0</v>
      </c>
      <c r="W306" s="6" t="str">
        <f t="shared" si="18"/>
        <v>No aplica</v>
      </c>
      <c r="X306" s="35" t="str">
        <f t="shared" si="19"/>
        <v>No aplica</v>
      </c>
      <c r="Y306" s="37"/>
      <c r="Z306" s="38"/>
      <c r="AA306" s="36"/>
      <c r="AB306" s="38"/>
      <c r="AC306" s="37"/>
      <c r="AD306" s="38"/>
      <c r="AE306" s="37"/>
      <c r="AF306" s="38"/>
      <c r="AG306" s="37"/>
      <c r="AH306" s="38"/>
      <c r="AI306" s="36"/>
      <c r="AJ306" s="5"/>
      <c r="AK306" s="5"/>
      <c r="AL306" s="6">
        <f>IFERROR('Formato Productividad'!$Y306+'Formato Productividad'!$AA306+'Formato Productividad'!$AC306,0)+'Formato Productividad'!$AE306</f>
        <v>0</v>
      </c>
      <c r="AM306" s="6">
        <f>IFERROR((('Formato Productividad'!$T306+'Formato Productividad'!$V306+'Formato Productividad'!$U306)/'Formato Productividad'!$Q306),0)+'Formato Productividad'!$AL306</f>
        <v>0</v>
      </c>
      <c r="AN306" s="7">
        <f>IFERROR(('Formato Productividad'!$AM306/'Formato Productividad'!$N306)*('Formato Productividad'!$N306/'Formato Productividad'!$P306),0)</f>
        <v>0</v>
      </c>
      <c r="AO306" s="7">
        <f>IFERROR(('Formato Productividad'!$AG306/'Formato Productividad'!$O306)*('Formato Productividad'!$O306/'Formato Productividad'!$P306),0)</f>
        <v>0</v>
      </c>
      <c r="AP306" s="7">
        <f>'Formato Productividad'!$AN306+'Formato Productividad'!$AO306</f>
        <v>0</v>
      </c>
      <c r="AQ306" s="5"/>
      <c r="AR306" s="7">
        <f>IFERROR('Formato Productividad'!$AM306/'Formato Productividad'!$N306,0)</f>
        <v>0</v>
      </c>
      <c r="AS306" s="7">
        <f>IFERROR('Formato Productividad'!$AG306/'Formato Productividad'!$O306,0)</f>
        <v>0</v>
      </c>
      <c r="AT306" s="71">
        <f>IFERROR('Formato Productividad'!$AI306/'Formato Productividad'!$M306,0)</f>
        <v>0</v>
      </c>
      <c r="AU306" s="74"/>
    </row>
    <row r="307" spans="1:47" s="33" customFormat="1" ht="25.5" customHeight="1" x14ac:dyDescent="0.25">
      <c r="A307" s="39">
        <v>306</v>
      </c>
      <c r="B307" s="5"/>
      <c r="C307" s="5"/>
      <c r="D307" s="5"/>
      <c r="E307" s="6" t="str">
        <f>IFERROR(VLOOKUP(D307,'Formato validacion'!$E$2:$F$131,2,0),"Escoja un ESM")</f>
        <v>Escoja un ESM</v>
      </c>
      <c r="F307" s="31"/>
      <c r="G307" s="5"/>
      <c r="H307" s="5"/>
      <c r="I307" s="5"/>
      <c r="J307" s="5"/>
      <c r="K307" s="5"/>
      <c r="L307" s="6" t="str">
        <f>IFERROR(VLOOKUP(K307,Tabla4[[ESPECIALIDADES]:[ÁREA DE LA ESPECIALIDAD]],2,0),"Escoja una especialidad")</f>
        <v>Escoja una especialidad</v>
      </c>
      <c r="M307" s="5"/>
      <c r="N307" s="5"/>
      <c r="O307" s="5"/>
      <c r="P307" s="6">
        <f>'Formato Productividad'!$M307-'Formato Productividad'!$AI307</f>
        <v>0</v>
      </c>
      <c r="Q307" s="6" t="str">
        <f>IFERROR(VLOOKUP('Formato Productividad'!$K307,Tabla4[],3,0),"Escoja una especialidad")</f>
        <v>Escoja una especialidad</v>
      </c>
      <c r="R307" s="6" t="str">
        <f t="shared" si="16"/>
        <v>No aplica</v>
      </c>
      <c r="S307" s="5"/>
      <c r="T307" s="5"/>
      <c r="U307" s="5"/>
      <c r="V307" s="6">
        <f t="shared" si="17"/>
        <v>0</v>
      </c>
      <c r="W307" s="6" t="str">
        <f t="shared" si="18"/>
        <v>No aplica</v>
      </c>
      <c r="X307" s="35" t="str">
        <f t="shared" si="19"/>
        <v>No aplica</v>
      </c>
      <c r="Y307" s="37"/>
      <c r="Z307" s="38"/>
      <c r="AA307" s="36"/>
      <c r="AB307" s="38"/>
      <c r="AC307" s="37"/>
      <c r="AD307" s="38"/>
      <c r="AE307" s="37"/>
      <c r="AF307" s="38"/>
      <c r="AG307" s="37"/>
      <c r="AH307" s="38"/>
      <c r="AI307" s="36"/>
      <c r="AJ307" s="5"/>
      <c r="AK307" s="5"/>
      <c r="AL307" s="6">
        <f>IFERROR('Formato Productividad'!$Y307+'Formato Productividad'!$AA307+'Formato Productividad'!$AC307,0)+'Formato Productividad'!$AE307</f>
        <v>0</v>
      </c>
      <c r="AM307" s="6">
        <f>IFERROR((('Formato Productividad'!$T307+'Formato Productividad'!$V307+'Formato Productividad'!$U307)/'Formato Productividad'!$Q307),0)+'Formato Productividad'!$AL307</f>
        <v>0</v>
      </c>
      <c r="AN307" s="7">
        <f>IFERROR(('Formato Productividad'!$AM307/'Formato Productividad'!$N307)*('Formato Productividad'!$N307/'Formato Productividad'!$P307),0)</f>
        <v>0</v>
      </c>
      <c r="AO307" s="7">
        <f>IFERROR(('Formato Productividad'!$AG307/'Formato Productividad'!$O307)*('Formato Productividad'!$O307/'Formato Productividad'!$P307),0)</f>
        <v>0</v>
      </c>
      <c r="AP307" s="7">
        <f>'Formato Productividad'!$AN307+'Formato Productividad'!$AO307</f>
        <v>0</v>
      </c>
      <c r="AQ307" s="5"/>
      <c r="AR307" s="7">
        <f>IFERROR('Formato Productividad'!$AM307/'Formato Productividad'!$N307,0)</f>
        <v>0</v>
      </c>
      <c r="AS307" s="7">
        <f>IFERROR('Formato Productividad'!$AG307/'Formato Productividad'!$O307,0)</f>
        <v>0</v>
      </c>
      <c r="AT307" s="71">
        <f>IFERROR('Formato Productividad'!$AI307/'Formato Productividad'!$M307,0)</f>
        <v>0</v>
      </c>
      <c r="AU307" s="74"/>
    </row>
    <row r="308" spans="1:47" s="33" customFormat="1" ht="25.5" customHeight="1" x14ac:dyDescent="0.25">
      <c r="A308" s="39">
        <v>307</v>
      </c>
      <c r="B308" s="5"/>
      <c r="C308" s="5"/>
      <c r="D308" s="5"/>
      <c r="E308" s="6" t="str">
        <f>IFERROR(VLOOKUP(D308,'Formato validacion'!$E$2:$F$131,2,0),"Escoja un ESM")</f>
        <v>Escoja un ESM</v>
      </c>
      <c r="F308" s="31"/>
      <c r="G308" s="5"/>
      <c r="H308" s="5"/>
      <c r="I308" s="5"/>
      <c r="J308" s="5"/>
      <c r="K308" s="5"/>
      <c r="L308" s="6" t="str">
        <f>IFERROR(VLOOKUP(K308,Tabla4[[ESPECIALIDADES]:[ÁREA DE LA ESPECIALIDAD]],2,0),"Escoja una especialidad")</f>
        <v>Escoja una especialidad</v>
      </c>
      <c r="M308" s="5"/>
      <c r="N308" s="5"/>
      <c r="O308" s="5"/>
      <c r="P308" s="6">
        <f>'Formato Productividad'!$M308-'Formato Productividad'!$AI308</f>
        <v>0</v>
      </c>
      <c r="Q308" s="6" t="str">
        <f>IFERROR(VLOOKUP('Formato Productividad'!$K308,Tabla4[],3,0),"Escoja una especialidad")</f>
        <v>Escoja una especialidad</v>
      </c>
      <c r="R308" s="6" t="str">
        <f t="shared" si="16"/>
        <v>No aplica</v>
      </c>
      <c r="S308" s="5"/>
      <c r="T308" s="5"/>
      <c r="U308" s="5"/>
      <c r="V308" s="6">
        <f t="shared" si="17"/>
        <v>0</v>
      </c>
      <c r="W308" s="6" t="str">
        <f t="shared" si="18"/>
        <v>No aplica</v>
      </c>
      <c r="X308" s="35" t="str">
        <f t="shared" si="19"/>
        <v>No aplica</v>
      </c>
      <c r="Y308" s="37"/>
      <c r="Z308" s="38"/>
      <c r="AA308" s="36"/>
      <c r="AB308" s="38"/>
      <c r="AC308" s="37"/>
      <c r="AD308" s="38"/>
      <c r="AE308" s="37"/>
      <c r="AF308" s="38"/>
      <c r="AG308" s="37"/>
      <c r="AH308" s="38"/>
      <c r="AI308" s="36"/>
      <c r="AJ308" s="5"/>
      <c r="AK308" s="5"/>
      <c r="AL308" s="6">
        <f>IFERROR('Formato Productividad'!$Y308+'Formato Productividad'!$AA308+'Formato Productividad'!$AC308,0)+'Formato Productividad'!$AE308</f>
        <v>0</v>
      </c>
      <c r="AM308" s="6">
        <f>IFERROR((('Formato Productividad'!$T308+'Formato Productividad'!$V308+'Formato Productividad'!$U308)/'Formato Productividad'!$Q308),0)+'Formato Productividad'!$AL308</f>
        <v>0</v>
      </c>
      <c r="AN308" s="7">
        <f>IFERROR(('Formato Productividad'!$AM308/'Formato Productividad'!$N308)*('Formato Productividad'!$N308/'Formato Productividad'!$P308),0)</f>
        <v>0</v>
      </c>
      <c r="AO308" s="7">
        <f>IFERROR(('Formato Productividad'!$AG308/'Formato Productividad'!$O308)*('Formato Productividad'!$O308/'Formato Productividad'!$P308),0)</f>
        <v>0</v>
      </c>
      <c r="AP308" s="7">
        <f>'Formato Productividad'!$AN308+'Formato Productividad'!$AO308</f>
        <v>0</v>
      </c>
      <c r="AQ308" s="5"/>
      <c r="AR308" s="7">
        <f>IFERROR('Formato Productividad'!$AM308/'Formato Productividad'!$N308,0)</f>
        <v>0</v>
      </c>
      <c r="AS308" s="7">
        <f>IFERROR('Formato Productividad'!$AG308/'Formato Productividad'!$O308,0)</f>
        <v>0</v>
      </c>
      <c r="AT308" s="71">
        <f>IFERROR('Formato Productividad'!$AI308/'Formato Productividad'!$M308,0)</f>
        <v>0</v>
      </c>
      <c r="AU308" s="74"/>
    </row>
    <row r="309" spans="1:47" s="33" customFormat="1" ht="25.5" customHeight="1" x14ac:dyDescent="0.25">
      <c r="A309" s="39">
        <v>308</v>
      </c>
      <c r="B309" s="5"/>
      <c r="C309" s="5"/>
      <c r="D309" s="5"/>
      <c r="E309" s="6" t="str">
        <f>IFERROR(VLOOKUP(D309,'Formato validacion'!$E$2:$F$131,2,0),"Escoja un ESM")</f>
        <v>Escoja un ESM</v>
      </c>
      <c r="F309" s="31"/>
      <c r="G309" s="5"/>
      <c r="H309" s="5"/>
      <c r="I309" s="5"/>
      <c r="J309" s="5"/>
      <c r="K309" s="5"/>
      <c r="L309" s="6" t="str">
        <f>IFERROR(VLOOKUP(K309,Tabla4[[ESPECIALIDADES]:[ÁREA DE LA ESPECIALIDAD]],2,0),"Escoja una especialidad")</f>
        <v>Escoja una especialidad</v>
      </c>
      <c r="M309" s="5"/>
      <c r="N309" s="5"/>
      <c r="O309" s="5"/>
      <c r="P309" s="6">
        <f>'Formato Productividad'!$M309-'Formato Productividad'!$AI309</f>
        <v>0</v>
      </c>
      <c r="Q309" s="6" t="str">
        <f>IFERROR(VLOOKUP('Formato Productividad'!$K309,Tabla4[],3,0),"Escoja una especialidad")</f>
        <v>Escoja una especialidad</v>
      </c>
      <c r="R309" s="6" t="str">
        <f t="shared" si="16"/>
        <v>No aplica</v>
      </c>
      <c r="S309" s="5"/>
      <c r="T309" s="5"/>
      <c r="U309" s="5"/>
      <c r="V309" s="6">
        <f t="shared" si="17"/>
        <v>0</v>
      </c>
      <c r="W309" s="6" t="str">
        <f t="shared" si="18"/>
        <v>No aplica</v>
      </c>
      <c r="X309" s="35" t="str">
        <f t="shared" si="19"/>
        <v>No aplica</v>
      </c>
      <c r="Y309" s="37"/>
      <c r="Z309" s="38"/>
      <c r="AA309" s="36"/>
      <c r="AB309" s="38"/>
      <c r="AC309" s="37"/>
      <c r="AD309" s="38"/>
      <c r="AE309" s="37"/>
      <c r="AF309" s="38"/>
      <c r="AG309" s="37"/>
      <c r="AH309" s="38"/>
      <c r="AI309" s="36"/>
      <c r="AJ309" s="5"/>
      <c r="AK309" s="5"/>
      <c r="AL309" s="6">
        <f>IFERROR('Formato Productividad'!$Y309+'Formato Productividad'!$AA309+'Formato Productividad'!$AC309,0)+'Formato Productividad'!$AE309</f>
        <v>0</v>
      </c>
      <c r="AM309" s="6">
        <f>IFERROR((('Formato Productividad'!$T309+'Formato Productividad'!$V309+'Formato Productividad'!$U309)/'Formato Productividad'!$Q309),0)+'Formato Productividad'!$AL309</f>
        <v>0</v>
      </c>
      <c r="AN309" s="7">
        <f>IFERROR(('Formato Productividad'!$AM309/'Formato Productividad'!$N309)*('Formato Productividad'!$N309/'Formato Productividad'!$P309),0)</f>
        <v>0</v>
      </c>
      <c r="AO309" s="7">
        <f>IFERROR(('Formato Productividad'!$AG309/'Formato Productividad'!$O309)*('Formato Productividad'!$O309/'Formato Productividad'!$P309),0)</f>
        <v>0</v>
      </c>
      <c r="AP309" s="7">
        <f>'Formato Productividad'!$AN309+'Formato Productividad'!$AO309</f>
        <v>0</v>
      </c>
      <c r="AQ309" s="5"/>
      <c r="AR309" s="7">
        <f>IFERROR('Formato Productividad'!$AM309/'Formato Productividad'!$N309,0)</f>
        <v>0</v>
      </c>
      <c r="AS309" s="7">
        <f>IFERROR('Formato Productividad'!$AG309/'Formato Productividad'!$O309,0)</f>
        <v>0</v>
      </c>
      <c r="AT309" s="71">
        <f>IFERROR('Formato Productividad'!$AI309/'Formato Productividad'!$M309,0)</f>
        <v>0</v>
      </c>
      <c r="AU309" s="74"/>
    </row>
    <row r="310" spans="1:47" s="33" customFormat="1" ht="25.5" customHeight="1" x14ac:dyDescent="0.25">
      <c r="A310" s="39">
        <v>309</v>
      </c>
      <c r="B310" s="5"/>
      <c r="C310" s="5"/>
      <c r="D310" s="5"/>
      <c r="E310" s="6" t="str">
        <f>IFERROR(VLOOKUP(D310,'Formato validacion'!$E$2:$F$131,2,0),"Escoja un ESM")</f>
        <v>Escoja un ESM</v>
      </c>
      <c r="F310" s="31"/>
      <c r="G310" s="5"/>
      <c r="H310" s="5"/>
      <c r="I310" s="5"/>
      <c r="J310" s="5"/>
      <c r="K310" s="5"/>
      <c r="L310" s="6" t="str">
        <f>IFERROR(VLOOKUP(K310,Tabla4[[ESPECIALIDADES]:[ÁREA DE LA ESPECIALIDAD]],2,0),"Escoja una especialidad")</f>
        <v>Escoja una especialidad</v>
      </c>
      <c r="M310" s="5"/>
      <c r="N310" s="5"/>
      <c r="O310" s="5"/>
      <c r="P310" s="6">
        <f>'Formato Productividad'!$M310-'Formato Productividad'!$AI310</f>
        <v>0</v>
      </c>
      <c r="Q310" s="6" t="str">
        <f>IFERROR(VLOOKUP('Formato Productividad'!$K310,Tabla4[],3,0),"Escoja una especialidad")</f>
        <v>Escoja una especialidad</v>
      </c>
      <c r="R310" s="6" t="str">
        <f t="shared" si="16"/>
        <v>No aplica</v>
      </c>
      <c r="S310" s="5"/>
      <c r="T310" s="5"/>
      <c r="U310" s="5"/>
      <c r="V310" s="6">
        <f t="shared" si="17"/>
        <v>0</v>
      </c>
      <c r="W310" s="6" t="str">
        <f t="shared" si="18"/>
        <v>No aplica</v>
      </c>
      <c r="X310" s="35" t="str">
        <f t="shared" si="19"/>
        <v>No aplica</v>
      </c>
      <c r="Y310" s="37"/>
      <c r="Z310" s="38"/>
      <c r="AA310" s="36"/>
      <c r="AB310" s="38"/>
      <c r="AC310" s="37"/>
      <c r="AD310" s="38"/>
      <c r="AE310" s="37"/>
      <c r="AF310" s="38"/>
      <c r="AG310" s="37"/>
      <c r="AH310" s="38"/>
      <c r="AI310" s="36"/>
      <c r="AJ310" s="5"/>
      <c r="AK310" s="5"/>
      <c r="AL310" s="6">
        <f>IFERROR('Formato Productividad'!$Y310+'Formato Productividad'!$AA310+'Formato Productividad'!$AC310,0)+'Formato Productividad'!$AE310</f>
        <v>0</v>
      </c>
      <c r="AM310" s="6">
        <f>IFERROR((('Formato Productividad'!$T310+'Formato Productividad'!$V310+'Formato Productividad'!$U310)/'Formato Productividad'!$Q310),0)+'Formato Productividad'!$AL310</f>
        <v>0</v>
      </c>
      <c r="AN310" s="7">
        <f>IFERROR(('Formato Productividad'!$AM310/'Formato Productividad'!$N310)*('Formato Productividad'!$N310/'Formato Productividad'!$P310),0)</f>
        <v>0</v>
      </c>
      <c r="AO310" s="7">
        <f>IFERROR(('Formato Productividad'!$AG310/'Formato Productividad'!$O310)*('Formato Productividad'!$O310/'Formato Productividad'!$P310),0)</f>
        <v>0</v>
      </c>
      <c r="AP310" s="7">
        <f>'Formato Productividad'!$AN310+'Formato Productividad'!$AO310</f>
        <v>0</v>
      </c>
      <c r="AQ310" s="5"/>
      <c r="AR310" s="7">
        <f>IFERROR('Formato Productividad'!$AM310/'Formato Productividad'!$N310,0)</f>
        <v>0</v>
      </c>
      <c r="AS310" s="7">
        <f>IFERROR('Formato Productividad'!$AG310/'Formato Productividad'!$O310,0)</f>
        <v>0</v>
      </c>
      <c r="AT310" s="71">
        <f>IFERROR('Formato Productividad'!$AI310/'Formato Productividad'!$M310,0)</f>
        <v>0</v>
      </c>
      <c r="AU310" s="74"/>
    </row>
    <row r="311" spans="1:47" s="33" customFormat="1" ht="25.5" customHeight="1" x14ac:dyDescent="0.25">
      <c r="A311" s="39">
        <v>310</v>
      </c>
      <c r="B311" s="5"/>
      <c r="C311" s="5"/>
      <c r="D311" s="5"/>
      <c r="E311" s="6" t="str">
        <f>IFERROR(VLOOKUP(D311,'Formato validacion'!$E$2:$F$131,2,0),"Escoja un ESM")</f>
        <v>Escoja un ESM</v>
      </c>
      <c r="F311" s="31"/>
      <c r="G311" s="5"/>
      <c r="H311" s="5"/>
      <c r="I311" s="5"/>
      <c r="J311" s="5"/>
      <c r="K311" s="5"/>
      <c r="L311" s="6" t="str">
        <f>IFERROR(VLOOKUP(K311,Tabla4[[ESPECIALIDADES]:[ÁREA DE LA ESPECIALIDAD]],2,0),"Escoja una especialidad")</f>
        <v>Escoja una especialidad</v>
      </c>
      <c r="M311" s="5"/>
      <c r="N311" s="5"/>
      <c r="O311" s="5"/>
      <c r="P311" s="6">
        <f>'Formato Productividad'!$M311-'Formato Productividad'!$AI311</f>
        <v>0</v>
      </c>
      <c r="Q311" s="6" t="str">
        <f>IFERROR(VLOOKUP('Formato Productividad'!$K311,Tabla4[],3,0),"Escoja una especialidad")</f>
        <v>Escoja una especialidad</v>
      </c>
      <c r="R311" s="6" t="str">
        <f t="shared" si="16"/>
        <v>No aplica</v>
      </c>
      <c r="S311" s="5"/>
      <c r="T311" s="5"/>
      <c r="U311" s="5"/>
      <c r="V311" s="6">
        <f t="shared" si="17"/>
        <v>0</v>
      </c>
      <c r="W311" s="6" t="str">
        <f t="shared" si="18"/>
        <v>No aplica</v>
      </c>
      <c r="X311" s="35" t="str">
        <f t="shared" si="19"/>
        <v>No aplica</v>
      </c>
      <c r="Y311" s="37"/>
      <c r="Z311" s="38"/>
      <c r="AA311" s="36"/>
      <c r="AB311" s="38"/>
      <c r="AC311" s="37"/>
      <c r="AD311" s="38"/>
      <c r="AE311" s="37"/>
      <c r="AF311" s="38"/>
      <c r="AG311" s="37"/>
      <c r="AH311" s="38"/>
      <c r="AI311" s="36"/>
      <c r="AJ311" s="5"/>
      <c r="AK311" s="5"/>
      <c r="AL311" s="6">
        <f>IFERROR('Formato Productividad'!$Y311+'Formato Productividad'!$AA311+'Formato Productividad'!$AC311,0)+'Formato Productividad'!$AE311</f>
        <v>0</v>
      </c>
      <c r="AM311" s="6">
        <f>IFERROR((('Formato Productividad'!$T311+'Formato Productividad'!$V311+'Formato Productividad'!$U311)/'Formato Productividad'!$Q311),0)+'Formato Productividad'!$AL311</f>
        <v>0</v>
      </c>
      <c r="AN311" s="7">
        <f>IFERROR(('Formato Productividad'!$AM311/'Formato Productividad'!$N311)*('Formato Productividad'!$N311/'Formato Productividad'!$P311),0)</f>
        <v>0</v>
      </c>
      <c r="AO311" s="7">
        <f>IFERROR(('Formato Productividad'!$AG311/'Formato Productividad'!$O311)*('Formato Productividad'!$O311/'Formato Productividad'!$P311),0)</f>
        <v>0</v>
      </c>
      <c r="AP311" s="7">
        <f>'Formato Productividad'!$AN311+'Formato Productividad'!$AO311</f>
        <v>0</v>
      </c>
      <c r="AQ311" s="5"/>
      <c r="AR311" s="7">
        <f>IFERROR('Formato Productividad'!$AM311/'Formato Productividad'!$N311,0)</f>
        <v>0</v>
      </c>
      <c r="AS311" s="7">
        <f>IFERROR('Formato Productividad'!$AG311/'Formato Productividad'!$O311,0)</f>
        <v>0</v>
      </c>
      <c r="AT311" s="71">
        <f>IFERROR('Formato Productividad'!$AI311/'Formato Productividad'!$M311,0)</f>
        <v>0</v>
      </c>
      <c r="AU311" s="74"/>
    </row>
    <row r="312" spans="1:47" s="33" customFormat="1" ht="25.5" customHeight="1" x14ac:dyDescent="0.25">
      <c r="A312" s="39">
        <v>311</v>
      </c>
      <c r="B312" s="5"/>
      <c r="C312" s="5"/>
      <c r="D312" s="5"/>
      <c r="E312" s="6" t="str">
        <f>IFERROR(VLOOKUP(D312,'Formato validacion'!$E$2:$F$131,2,0),"Escoja un ESM")</f>
        <v>Escoja un ESM</v>
      </c>
      <c r="F312" s="31"/>
      <c r="G312" s="5"/>
      <c r="H312" s="5"/>
      <c r="I312" s="5"/>
      <c r="J312" s="5"/>
      <c r="K312" s="5"/>
      <c r="L312" s="6" t="str">
        <f>IFERROR(VLOOKUP(K312,Tabla4[[ESPECIALIDADES]:[ÁREA DE LA ESPECIALIDAD]],2,0),"Escoja una especialidad")</f>
        <v>Escoja una especialidad</v>
      </c>
      <c r="M312" s="5"/>
      <c r="N312" s="5"/>
      <c r="O312" s="5"/>
      <c r="P312" s="6">
        <f>'Formato Productividad'!$M312-'Formato Productividad'!$AI312</f>
        <v>0</v>
      </c>
      <c r="Q312" s="6" t="str">
        <f>IFERROR(VLOOKUP('Formato Productividad'!$K312,Tabla4[],3,0),"Escoja una especialidad")</f>
        <v>Escoja una especialidad</v>
      </c>
      <c r="R312" s="6" t="str">
        <f t="shared" si="16"/>
        <v>No aplica</v>
      </c>
      <c r="S312" s="5"/>
      <c r="T312" s="5"/>
      <c r="U312" s="5"/>
      <c r="V312" s="6">
        <f t="shared" si="17"/>
        <v>0</v>
      </c>
      <c r="W312" s="6" t="str">
        <f t="shared" si="18"/>
        <v>No aplica</v>
      </c>
      <c r="X312" s="35" t="str">
        <f t="shared" si="19"/>
        <v>No aplica</v>
      </c>
      <c r="Y312" s="37"/>
      <c r="Z312" s="38"/>
      <c r="AA312" s="36"/>
      <c r="AB312" s="38"/>
      <c r="AC312" s="37"/>
      <c r="AD312" s="38"/>
      <c r="AE312" s="37"/>
      <c r="AF312" s="38"/>
      <c r="AG312" s="37"/>
      <c r="AH312" s="38"/>
      <c r="AI312" s="36"/>
      <c r="AJ312" s="5"/>
      <c r="AK312" s="5"/>
      <c r="AL312" s="6">
        <f>IFERROR('Formato Productividad'!$Y312+'Formato Productividad'!$AA312+'Formato Productividad'!$AC312,0)+'Formato Productividad'!$AE312</f>
        <v>0</v>
      </c>
      <c r="AM312" s="6">
        <f>IFERROR((('Formato Productividad'!$T312+'Formato Productividad'!$V312+'Formato Productividad'!$U312)/'Formato Productividad'!$Q312),0)+'Formato Productividad'!$AL312</f>
        <v>0</v>
      </c>
      <c r="AN312" s="7">
        <f>IFERROR(('Formato Productividad'!$AM312/'Formato Productividad'!$N312)*('Formato Productividad'!$N312/'Formato Productividad'!$P312),0)</f>
        <v>0</v>
      </c>
      <c r="AO312" s="7">
        <f>IFERROR(('Formato Productividad'!$AG312/'Formato Productividad'!$O312)*('Formato Productividad'!$O312/'Formato Productividad'!$P312),0)</f>
        <v>0</v>
      </c>
      <c r="AP312" s="7">
        <f>'Formato Productividad'!$AN312+'Formato Productividad'!$AO312</f>
        <v>0</v>
      </c>
      <c r="AQ312" s="5"/>
      <c r="AR312" s="7">
        <f>IFERROR('Formato Productividad'!$AM312/'Formato Productividad'!$N312,0)</f>
        <v>0</v>
      </c>
      <c r="AS312" s="7">
        <f>IFERROR('Formato Productividad'!$AG312/'Formato Productividad'!$O312,0)</f>
        <v>0</v>
      </c>
      <c r="AT312" s="71">
        <f>IFERROR('Formato Productividad'!$AI312/'Formato Productividad'!$M312,0)</f>
        <v>0</v>
      </c>
      <c r="AU312" s="74"/>
    </row>
    <row r="313" spans="1:47" s="33" customFormat="1" ht="25.5" customHeight="1" x14ac:dyDescent="0.25">
      <c r="A313" s="39">
        <v>312</v>
      </c>
      <c r="B313" s="5"/>
      <c r="C313" s="5"/>
      <c r="D313" s="5"/>
      <c r="E313" s="6" t="str">
        <f>IFERROR(VLOOKUP(D313,'Formato validacion'!$E$2:$F$131,2,0),"Escoja un ESM")</f>
        <v>Escoja un ESM</v>
      </c>
      <c r="F313" s="31"/>
      <c r="G313" s="5"/>
      <c r="H313" s="5"/>
      <c r="I313" s="5"/>
      <c r="J313" s="5"/>
      <c r="K313" s="5"/>
      <c r="L313" s="6" t="str">
        <f>IFERROR(VLOOKUP(K313,Tabla4[[ESPECIALIDADES]:[ÁREA DE LA ESPECIALIDAD]],2,0),"Escoja una especialidad")</f>
        <v>Escoja una especialidad</v>
      </c>
      <c r="M313" s="5"/>
      <c r="N313" s="5"/>
      <c r="O313" s="5"/>
      <c r="P313" s="6">
        <f>'Formato Productividad'!$M313-'Formato Productividad'!$AI313</f>
        <v>0</v>
      </c>
      <c r="Q313" s="6" t="str">
        <f>IFERROR(VLOOKUP('Formato Productividad'!$K313,Tabla4[],3,0),"Escoja una especialidad")</f>
        <v>Escoja una especialidad</v>
      </c>
      <c r="R313" s="6" t="str">
        <f t="shared" si="16"/>
        <v>No aplica</v>
      </c>
      <c r="S313" s="5"/>
      <c r="T313" s="5"/>
      <c r="U313" s="5"/>
      <c r="V313" s="6">
        <f t="shared" si="17"/>
        <v>0</v>
      </c>
      <c r="W313" s="6" t="str">
        <f t="shared" si="18"/>
        <v>No aplica</v>
      </c>
      <c r="X313" s="35" t="str">
        <f t="shared" si="19"/>
        <v>No aplica</v>
      </c>
      <c r="Y313" s="37"/>
      <c r="Z313" s="38"/>
      <c r="AA313" s="36"/>
      <c r="AB313" s="38"/>
      <c r="AC313" s="37"/>
      <c r="AD313" s="38"/>
      <c r="AE313" s="37"/>
      <c r="AF313" s="38"/>
      <c r="AG313" s="37"/>
      <c r="AH313" s="38"/>
      <c r="AI313" s="36"/>
      <c r="AJ313" s="5"/>
      <c r="AK313" s="5"/>
      <c r="AL313" s="6">
        <f>IFERROR('Formato Productividad'!$Y313+'Formato Productividad'!$AA313+'Formato Productividad'!$AC313,0)+'Formato Productividad'!$AE313</f>
        <v>0</v>
      </c>
      <c r="AM313" s="6">
        <f>IFERROR((('Formato Productividad'!$T313+'Formato Productividad'!$V313+'Formato Productividad'!$U313)/'Formato Productividad'!$Q313),0)+'Formato Productividad'!$AL313</f>
        <v>0</v>
      </c>
      <c r="AN313" s="7">
        <f>IFERROR(('Formato Productividad'!$AM313/'Formato Productividad'!$N313)*('Formato Productividad'!$N313/'Formato Productividad'!$P313),0)</f>
        <v>0</v>
      </c>
      <c r="AO313" s="7">
        <f>IFERROR(('Formato Productividad'!$AG313/'Formato Productividad'!$O313)*('Formato Productividad'!$O313/'Formato Productividad'!$P313),0)</f>
        <v>0</v>
      </c>
      <c r="AP313" s="7">
        <f>'Formato Productividad'!$AN313+'Formato Productividad'!$AO313</f>
        <v>0</v>
      </c>
      <c r="AQ313" s="5"/>
      <c r="AR313" s="7">
        <f>IFERROR('Formato Productividad'!$AM313/'Formato Productividad'!$N313,0)</f>
        <v>0</v>
      </c>
      <c r="AS313" s="7">
        <f>IFERROR('Formato Productividad'!$AG313/'Formato Productividad'!$O313,0)</f>
        <v>0</v>
      </c>
      <c r="AT313" s="71">
        <f>IFERROR('Formato Productividad'!$AI313/'Formato Productividad'!$M313,0)</f>
        <v>0</v>
      </c>
      <c r="AU313" s="74"/>
    </row>
    <row r="314" spans="1:47" s="33" customFormat="1" ht="25.5" customHeight="1" x14ac:dyDescent="0.25">
      <c r="A314" s="39">
        <v>313</v>
      </c>
      <c r="B314" s="5"/>
      <c r="C314" s="5"/>
      <c r="D314" s="5"/>
      <c r="E314" s="6" t="str">
        <f>IFERROR(VLOOKUP(D314,'Formato validacion'!$E$2:$F$131,2,0),"Escoja un ESM")</f>
        <v>Escoja un ESM</v>
      </c>
      <c r="F314" s="31"/>
      <c r="G314" s="5"/>
      <c r="H314" s="5"/>
      <c r="I314" s="5"/>
      <c r="J314" s="5"/>
      <c r="K314" s="5"/>
      <c r="L314" s="6" t="str">
        <f>IFERROR(VLOOKUP(K314,Tabla4[[ESPECIALIDADES]:[ÁREA DE LA ESPECIALIDAD]],2,0),"Escoja una especialidad")</f>
        <v>Escoja una especialidad</v>
      </c>
      <c r="M314" s="5"/>
      <c r="N314" s="5"/>
      <c r="O314" s="5"/>
      <c r="P314" s="6">
        <f>'Formato Productividad'!$M314-'Formato Productividad'!$AI314</f>
        <v>0</v>
      </c>
      <c r="Q314" s="6" t="str">
        <f>IFERROR(VLOOKUP('Formato Productividad'!$K314,Tabla4[],3,0),"Escoja una especialidad")</f>
        <v>Escoja una especialidad</v>
      </c>
      <c r="R314" s="6" t="str">
        <f t="shared" si="16"/>
        <v>No aplica</v>
      </c>
      <c r="S314" s="5"/>
      <c r="T314" s="5"/>
      <c r="U314" s="5"/>
      <c r="V314" s="6">
        <f t="shared" si="17"/>
        <v>0</v>
      </c>
      <c r="W314" s="6" t="str">
        <f t="shared" si="18"/>
        <v>No aplica</v>
      </c>
      <c r="X314" s="35" t="str">
        <f t="shared" si="19"/>
        <v>No aplica</v>
      </c>
      <c r="Y314" s="37"/>
      <c r="Z314" s="38"/>
      <c r="AA314" s="36"/>
      <c r="AB314" s="38"/>
      <c r="AC314" s="37"/>
      <c r="AD314" s="38"/>
      <c r="AE314" s="37"/>
      <c r="AF314" s="38"/>
      <c r="AG314" s="37"/>
      <c r="AH314" s="38"/>
      <c r="AI314" s="36"/>
      <c r="AJ314" s="5"/>
      <c r="AK314" s="5"/>
      <c r="AL314" s="6">
        <f>IFERROR('Formato Productividad'!$Y314+'Formato Productividad'!$AA314+'Formato Productividad'!$AC314,0)+'Formato Productividad'!$AE314</f>
        <v>0</v>
      </c>
      <c r="AM314" s="6">
        <f>IFERROR((('Formato Productividad'!$T314+'Formato Productividad'!$V314+'Formato Productividad'!$U314)/'Formato Productividad'!$Q314),0)+'Formato Productividad'!$AL314</f>
        <v>0</v>
      </c>
      <c r="AN314" s="7">
        <f>IFERROR(('Formato Productividad'!$AM314/'Formato Productividad'!$N314)*('Formato Productividad'!$N314/'Formato Productividad'!$P314),0)</f>
        <v>0</v>
      </c>
      <c r="AO314" s="7">
        <f>IFERROR(('Formato Productividad'!$AG314/'Formato Productividad'!$O314)*('Formato Productividad'!$O314/'Formato Productividad'!$P314),0)</f>
        <v>0</v>
      </c>
      <c r="AP314" s="7">
        <f>'Formato Productividad'!$AN314+'Formato Productividad'!$AO314</f>
        <v>0</v>
      </c>
      <c r="AQ314" s="5"/>
      <c r="AR314" s="7">
        <f>IFERROR('Formato Productividad'!$AM314/'Formato Productividad'!$N314,0)</f>
        <v>0</v>
      </c>
      <c r="AS314" s="7">
        <f>IFERROR('Formato Productividad'!$AG314/'Formato Productividad'!$O314,0)</f>
        <v>0</v>
      </c>
      <c r="AT314" s="71">
        <f>IFERROR('Formato Productividad'!$AI314/'Formato Productividad'!$M314,0)</f>
        <v>0</v>
      </c>
      <c r="AU314" s="74"/>
    </row>
    <row r="315" spans="1:47" s="33" customFormat="1" ht="25.5" customHeight="1" x14ac:dyDescent="0.25">
      <c r="A315" s="39">
        <v>314</v>
      </c>
      <c r="B315" s="5"/>
      <c r="C315" s="5"/>
      <c r="D315" s="5"/>
      <c r="E315" s="6" t="str">
        <f>IFERROR(VLOOKUP(D315,'Formato validacion'!$E$2:$F$131,2,0),"Escoja un ESM")</f>
        <v>Escoja un ESM</v>
      </c>
      <c r="F315" s="31"/>
      <c r="G315" s="5"/>
      <c r="H315" s="5"/>
      <c r="I315" s="5"/>
      <c r="J315" s="5"/>
      <c r="K315" s="5"/>
      <c r="L315" s="6" t="str">
        <f>IFERROR(VLOOKUP(K315,Tabla4[[ESPECIALIDADES]:[ÁREA DE LA ESPECIALIDAD]],2,0),"Escoja una especialidad")</f>
        <v>Escoja una especialidad</v>
      </c>
      <c r="M315" s="5"/>
      <c r="N315" s="5"/>
      <c r="O315" s="5"/>
      <c r="P315" s="6">
        <f>'Formato Productividad'!$M315-'Formato Productividad'!$AI315</f>
        <v>0</v>
      </c>
      <c r="Q315" s="6" t="str">
        <f>IFERROR(VLOOKUP('Formato Productividad'!$K315,Tabla4[],3,0),"Escoja una especialidad")</f>
        <v>Escoja una especialidad</v>
      </c>
      <c r="R315" s="6" t="str">
        <f t="shared" si="16"/>
        <v>No aplica</v>
      </c>
      <c r="S315" s="5"/>
      <c r="T315" s="5"/>
      <c r="U315" s="5"/>
      <c r="V315" s="6">
        <f t="shared" si="17"/>
        <v>0</v>
      </c>
      <c r="W315" s="6" t="str">
        <f t="shared" si="18"/>
        <v>No aplica</v>
      </c>
      <c r="X315" s="35" t="str">
        <f t="shared" si="19"/>
        <v>No aplica</v>
      </c>
      <c r="Y315" s="37"/>
      <c r="Z315" s="38"/>
      <c r="AA315" s="36"/>
      <c r="AB315" s="38"/>
      <c r="AC315" s="37"/>
      <c r="AD315" s="38"/>
      <c r="AE315" s="37"/>
      <c r="AF315" s="38"/>
      <c r="AG315" s="37"/>
      <c r="AH315" s="38"/>
      <c r="AI315" s="36"/>
      <c r="AJ315" s="5"/>
      <c r="AK315" s="5"/>
      <c r="AL315" s="6">
        <f>IFERROR('Formato Productividad'!$Y315+'Formato Productividad'!$AA315+'Formato Productividad'!$AC315,0)+'Formato Productividad'!$AE315</f>
        <v>0</v>
      </c>
      <c r="AM315" s="6">
        <f>IFERROR((('Formato Productividad'!$T315+'Formato Productividad'!$V315+'Formato Productividad'!$U315)/'Formato Productividad'!$Q315),0)+'Formato Productividad'!$AL315</f>
        <v>0</v>
      </c>
      <c r="AN315" s="7">
        <f>IFERROR(('Formato Productividad'!$AM315/'Formato Productividad'!$N315)*('Formato Productividad'!$N315/'Formato Productividad'!$P315),0)</f>
        <v>0</v>
      </c>
      <c r="AO315" s="7">
        <f>IFERROR(('Formato Productividad'!$AG315/'Formato Productividad'!$O315)*('Formato Productividad'!$O315/'Formato Productividad'!$P315),0)</f>
        <v>0</v>
      </c>
      <c r="AP315" s="7">
        <f>'Formato Productividad'!$AN315+'Formato Productividad'!$AO315</f>
        <v>0</v>
      </c>
      <c r="AQ315" s="5"/>
      <c r="AR315" s="7">
        <f>IFERROR('Formato Productividad'!$AM315/'Formato Productividad'!$N315,0)</f>
        <v>0</v>
      </c>
      <c r="AS315" s="7">
        <f>IFERROR('Formato Productividad'!$AG315/'Formato Productividad'!$O315,0)</f>
        <v>0</v>
      </c>
      <c r="AT315" s="71">
        <f>IFERROR('Formato Productividad'!$AI315/'Formato Productividad'!$M315,0)</f>
        <v>0</v>
      </c>
      <c r="AU315" s="74"/>
    </row>
    <row r="316" spans="1:47" s="33" customFormat="1" ht="25.5" customHeight="1" x14ac:dyDescent="0.25">
      <c r="A316" s="39">
        <v>315</v>
      </c>
      <c r="B316" s="5"/>
      <c r="C316" s="5"/>
      <c r="D316" s="5"/>
      <c r="E316" s="6" t="str">
        <f>IFERROR(VLOOKUP(D316,'Formato validacion'!$E$2:$F$131,2,0),"Escoja un ESM")</f>
        <v>Escoja un ESM</v>
      </c>
      <c r="F316" s="31"/>
      <c r="G316" s="5"/>
      <c r="H316" s="5"/>
      <c r="I316" s="5"/>
      <c r="J316" s="5"/>
      <c r="K316" s="5"/>
      <c r="L316" s="6" t="str">
        <f>IFERROR(VLOOKUP(K316,Tabla4[[ESPECIALIDADES]:[ÁREA DE LA ESPECIALIDAD]],2,0),"Escoja una especialidad")</f>
        <v>Escoja una especialidad</v>
      </c>
      <c r="M316" s="5"/>
      <c r="N316" s="5"/>
      <c r="O316" s="5"/>
      <c r="P316" s="6">
        <f>'Formato Productividad'!$M316-'Formato Productividad'!$AI316</f>
        <v>0</v>
      </c>
      <c r="Q316" s="6" t="str">
        <f>IFERROR(VLOOKUP('Formato Productividad'!$K316,Tabla4[],3,0),"Escoja una especialidad")</f>
        <v>Escoja una especialidad</v>
      </c>
      <c r="R316" s="6" t="str">
        <f t="shared" si="16"/>
        <v>No aplica</v>
      </c>
      <c r="S316" s="5"/>
      <c r="T316" s="5"/>
      <c r="U316" s="5"/>
      <c r="V316" s="6">
        <f t="shared" si="17"/>
        <v>0</v>
      </c>
      <c r="W316" s="6" t="str">
        <f t="shared" si="18"/>
        <v>No aplica</v>
      </c>
      <c r="X316" s="35" t="str">
        <f t="shared" si="19"/>
        <v>No aplica</v>
      </c>
      <c r="Y316" s="37"/>
      <c r="Z316" s="38"/>
      <c r="AA316" s="36"/>
      <c r="AB316" s="38"/>
      <c r="AC316" s="37"/>
      <c r="AD316" s="38"/>
      <c r="AE316" s="37"/>
      <c r="AF316" s="38"/>
      <c r="AG316" s="37"/>
      <c r="AH316" s="38"/>
      <c r="AI316" s="36"/>
      <c r="AJ316" s="5"/>
      <c r="AK316" s="5"/>
      <c r="AL316" s="6">
        <f>IFERROR('Formato Productividad'!$Y316+'Formato Productividad'!$AA316+'Formato Productividad'!$AC316,0)+'Formato Productividad'!$AE316</f>
        <v>0</v>
      </c>
      <c r="AM316" s="6">
        <f>IFERROR((('Formato Productividad'!$T316+'Formato Productividad'!$V316+'Formato Productividad'!$U316)/'Formato Productividad'!$Q316),0)+'Formato Productividad'!$AL316</f>
        <v>0</v>
      </c>
      <c r="AN316" s="7">
        <f>IFERROR(('Formato Productividad'!$AM316/'Formato Productividad'!$N316)*('Formato Productividad'!$N316/'Formato Productividad'!$P316),0)</f>
        <v>0</v>
      </c>
      <c r="AO316" s="7">
        <f>IFERROR(('Formato Productividad'!$AG316/'Formato Productividad'!$O316)*('Formato Productividad'!$O316/'Formato Productividad'!$P316),0)</f>
        <v>0</v>
      </c>
      <c r="AP316" s="7">
        <f>'Formato Productividad'!$AN316+'Formato Productividad'!$AO316</f>
        <v>0</v>
      </c>
      <c r="AQ316" s="5"/>
      <c r="AR316" s="7">
        <f>IFERROR('Formato Productividad'!$AM316/'Formato Productividad'!$N316,0)</f>
        <v>0</v>
      </c>
      <c r="AS316" s="7">
        <f>IFERROR('Formato Productividad'!$AG316/'Formato Productividad'!$O316,0)</f>
        <v>0</v>
      </c>
      <c r="AT316" s="71">
        <f>IFERROR('Formato Productividad'!$AI316/'Formato Productividad'!$M316,0)</f>
        <v>0</v>
      </c>
      <c r="AU316" s="74"/>
    </row>
    <row r="317" spans="1:47" s="33" customFormat="1" ht="25.5" customHeight="1" x14ac:dyDescent="0.25">
      <c r="A317" s="39">
        <v>316</v>
      </c>
      <c r="B317" s="5"/>
      <c r="C317" s="5"/>
      <c r="D317" s="5"/>
      <c r="E317" s="6" t="str">
        <f>IFERROR(VLOOKUP(D317,'Formato validacion'!$E$2:$F$131,2,0),"Escoja un ESM")</f>
        <v>Escoja un ESM</v>
      </c>
      <c r="F317" s="31"/>
      <c r="G317" s="5"/>
      <c r="H317" s="5"/>
      <c r="I317" s="5"/>
      <c r="J317" s="5"/>
      <c r="K317" s="5"/>
      <c r="L317" s="6" t="str">
        <f>IFERROR(VLOOKUP(K317,Tabla4[[ESPECIALIDADES]:[ÁREA DE LA ESPECIALIDAD]],2,0),"Escoja una especialidad")</f>
        <v>Escoja una especialidad</v>
      </c>
      <c r="M317" s="5"/>
      <c r="N317" s="5"/>
      <c r="O317" s="5"/>
      <c r="P317" s="6">
        <f>'Formato Productividad'!$M317-'Formato Productividad'!$AI317</f>
        <v>0</v>
      </c>
      <c r="Q317" s="6" t="str">
        <f>IFERROR(VLOOKUP('Formato Productividad'!$K317,Tabla4[],3,0),"Escoja una especialidad")</f>
        <v>Escoja una especialidad</v>
      </c>
      <c r="R317" s="6" t="str">
        <f t="shared" si="16"/>
        <v>No aplica</v>
      </c>
      <c r="S317" s="5"/>
      <c r="T317" s="5"/>
      <c r="U317" s="5"/>
      <c r="V317" s="6">
        <f t="shared" si="17"/>
        <v>0</v>
      </c>
      <c r="W317" s="6" t="str">
        <f t="shared" si="18"/>
        <v>No aplica</v>
      </c>
      <c r="X317" s="35" t="str">
        <f t="shared" si="19"/>
        <v>No aplica</v>
      </c>
      <c r="Y317" s="37"/>
      <c r="Z317" s="38"/>
      <c r="AA317" s="36"/>
      <c r="AB317" s="38"/>
      <c r="AC317" s="37"/>
      <c r="AD317" s="38"/>
      <c r="AE317" s="37"/>
      <c r="AF317" s="38"/>
      <c r="AG317" s="37"/>
      <c r="AH317" s="38"/>
      <c r="AI317" s="36"/>
      <c r="AJ317" s="5"/>
      <c r="AK317" s="5"/>
      <c r="AL317" s="6">
        <f>IFERROR('Formato Productividad'!$Y317+'Formato Productividad'!$AA317+'Formato Productividad'!$AC317,0)+'Formato Productividad'!$AE317</f>
        <v>0</v>
      </c>
      <c r="AM317" s="6">
        <f>IFERROR((('Formato Productividad'!$T317+'Formato Productividad'!$V317+'Formato Productividad'!$U317)/'Formato Productividad'!$Q317),0)+'Formato Productividad'!$AL317</f>
        <v>0</v>
      </c>
      <c r="AN317" s="7">
        <f>IFERROR(('Formato Productividad'!$AM317/'Formato Productividad'!$N317)*('Formato Productividad'!$N317/'Formato Productividad'!$P317),0)</f>
        <v>0</v>
      </c>
      <c r="AO317" s="7">
        <f>IFERROR(('Formato Productividad'!$AG317/'Formato Productividad'!$O317)*('Formato Productividad'!$O317/'Formato Productividad'!$P317),0)</f>
        <v>0</v>
      </c>
      <c r="AP317" s="7">
        <f>'Formato Productividad'!$AN317+'Formato Productividad'!$AO317</f>
        <v>0</v>
      </c>
      <c r="AQ317" s="5"/>
      <c r="AR317" s="7">
        <f>IFERROR('Formato Productividad'!$AM317/'Formato Productividad'!$N317,0)</f>
        <v>0</v>
      </c>
      <c r="AS317" s="7">
        <f>IFERROR('Formato Productividad'!$AG317/'Formato Productividad'!$O317,0)</f>
        <v>0</v>
      </c>
      <c r="AT317" s="71">
        <f>IFERROR('Formato Productividad'!$AI317/'Formato Productividad'!$M317,0)</f>
        <v>0</v>
      </c>
      <c r="AU317" s="74"/>
    </row>
    <row r="318" spans="1:47" s="33" customFormat="1" ht="25.5" customHeight="1" x14ac:dyDescent="0.25">
      <c r="A318" s="39">
        <v>317</v>
      </c>
      <c r="B318" s="5"/>
      <c r="C318" s="5"/>
      <c r="D318" s="5"/>
      <c r="E318" s="6" t="str">
        <f>IFERROR(VLOOKUP(D318,'Formato validacion'!$E$2:$F$131,2,0),"Escoja un ESM")</f>
        <v>Escoja un ESM</v>
      </c>
      <c r="F318" s="31"/>
      <c r="G318" s="5"/>
      <c r="H318" s="5"/>
      <c r="I318" s="5"/>
      <c r="J318" s="5"/>
      <c r="K318" s="5"/>
      <c r="L318" s="6" t="str">
        <f>IFERROR(VLOOKUP(K318,Tabla4[[ESPECIALIDADES]:[ÁREA DE LA ESPECIALIDAD]],2,0),"Escoja una especialidad")</f>
        <v>Escoja una especialidad</v>
      </c>
      <c r="M318" s="5"/>
      <c r="N318" s="5"/>
      <c r="O318" s="5"/>
      <c r="P318" s="6">
        <f>'Formato Productividad'!$M318-'Formato Productividad'!$AI318</f>
        <v>0</v>
      </c>
      <c r="Q318" s="6" t="str">
        <f>IFERROR(VLOOKUP('Formato Productividad'!$K318,Tabla4[],3,0),"Escoja una especialidad")</f>
        <v>Escoja una especialidad</v>
      </c>
      <c r="R318" s="6" t="str">
        <f t="shared" si="16"/>
        <v>No aplica</v>
      </c>
      <c r="S318" s="5"/>
      <c r="T318" s="5"/>
      <c r="U318" s="5"/>
      <c r="V318" s="6">
        <f t="shared" si="17"/>
        <v>0</v>
      </c>
      <c r="W318" s="6" t="str">
        <f t="shared" si="18"/>
        <v>No aplica</v>
      </c>
      <c r="X318" s="35" t="str">
        <f t="shared" si="19"/>
        <v>No aplica</v>
      </c>
      <c r="Y318" s="37"/>
      <c r="Z318" s="38"/>
      <c r="AA318" s="36"/>
      <c r="AB318" s="38"/>
      <c r="AC318" s="37"/>
      <c r="AD318" s="38"/>
      <c r="AE318" s="37"/>
      <c r="AF318" s="38"/>
      <c r="AG318" s="37"/>
      <c r="AH318" s="38"/>
      <c r="AI318" s="36"/>
      <c r="AJ318" s="5"/>
      <c r="AK318" s="5"/>
      <c r="AL318" s="6">
        <f>IFERROR('Formato Productividad'!$Y318+'Formato Productividad'!$AA318+'Formato Productividad'!$AC318,0)+'Formato Productividad'!$AE318</f>
        <v>0</v>
      </c>
      <c r="AM318" s="6">
        <f>IFERROR((('Formato Productividad'!$T318+'Formato Productividad'!$V318+'Formato Productividad'!$U318)/'Formato Productividad'!$Q318),0)+'Formato Productividad'!$AL318</f>
        <v>0</v>
      </c>
      <c r="AN318" s="7">
        <f>IFERROR(('Formato Productividad'!$AM318/'Formato Productividad'!$N318)*('Formato Productividad'!$N318/'Formato Productividad'!$P318),0)</f>
        <v>0</v>
      </c>
      <c r="AO318" s="7">
        <f>IFERROR(('Formato Productividad'!$AG318/'Formato Productividad'!$O318)*('Formato Productividad'!$O318/'Formato Productividad'!$P318),0)</f>
        <v>0</v>
      </c>
      <c r="AP318" s="7">
        <f>'Formato Productividad'!$AN318+'Formato Productividad'!$AO318</f>
        <v>0</v>
      </c>
      <c r="AQ318" s="5"/>
      <c r="AR318" s="7">
        <f>IFERROR('Formato Productividad'!$AM318/'Formato Productividad'!$N318,0)</f>
        <v>0</v>
      </c>
      <c r="AS318" s="7">
        <f>IFERROR('Formato Productividad'!$AG318/'Formato Productividad'!$O318,0)</f>
        <v>0</v>
      </c>
      <c r="AT318" s="71">
        <f>IFERROR('Formato Productividad'!$AI318/'Formato Productividad'!$M318,0)</f>
        <v>0</v>
      </c>
      <c r="AU318" s="74"/>
    </row>
    <row r="319" spans="1:47" s="33" customFormat="1" ht="25.5" customHeight="1" x14ac:dyDescent="0.25">
      <c r="A319" s="39">
        <v>318</v>
      </c>
      <c r="B319" s="5"/>
      <c r="C319" s="5"/>
      <c r="D319" s="5"/>
      <c r="E319" s="6" t="str">
        <f>IFERROR(VLOOKUP(D319,'Formato validacion'!$E$2:$F$131,2,0),"Escoja un ESM")</f>
        <v>Escoja un ESM</v>
      </c>
      <c r="F319" s="31"/>
      <c r="G319" s="5"/>
      <c r="H319" s="5"/>
      <c r="I319" s="5"/>
      <c r="J319" s="5"/>
      <c r="K319" s="5"/>
      <c r="L319" s="6" t="str">
        <f>IFERROR(VLOOKUP(K319,Tabla4[[ESPECIALIDADES]:[ÁREA DE LA ESPECIALIDAD]],2,0),"Escoja una especialidad")</f>
        <v>Escoja una especialidad</v>
      </c>
      <c r="M319" s="5"/>
      <c r="N319" s="5"/>
      <c r="O319" s="5"/>
      <c r="P319" s="6">
        <f>'Formato Productividad'!$M319-'Formato Productividad'!$AI319</f>
        <v>0</v>
      </c>
      <c r="Q319" s="6" t="str">
        <f>IFERROR(VLOOKUP('Formato Productividad'!$K319,Tabla4[],3,0),"Escoja una especialidad")</f>
        <v>Escoja una especialidad</v>
      </c>
      <c r="R319" s="6" t="str">
        <f t="shared" si="16"/>
        <v>No aplica</v>
      </c>
      <c r="S319" s="5"/>
      <c r="T319" s="5"/>
      <c r="U319" s="5"/>
      <c r="V319" s="6">
        <f t="shared" si="17"/>
        <v>0</v>
      </c>
      <c r="W319" s="6" t="str">
        <f t="shared" si="18"/>
        <v>No aplica</v>
      </c>
      <c r="X319" s="35" t="str">
        <f t="shared" si="19"/>
        <v>No aplica</v>
      </c>
      <c r="Y319" s="37"/>
      <c r="Z319" s="38"/>
      <c r="AA319" s="36"/>
      <c r="AB319" s="38"/>
      <c r="AC319" s="37"/>
      <c r="AD319" s="38"/>
      <c r="AE319" s="37"/>
      <c r="AF319" s="38"/>
      <c r="AG319" s="37"/>
      <c r="AH319" s="38"/>
      <c r="AI319" s="36"/>
      <c r="AJ319" s="5"/>
      <c r="AK319" s="5"/>
      <c r="AL319" s="6">
        <f>IFERROR('Formato Productividad'!$Y319+'Formato Productividad'!$AA319+'Formato Productividad'!$AC319,0)+'Formato Productividad'!$AE319</f>
        <v>0</v>
      </c>
      <c r="AM319" s="6">
        <f>IFERROR((('Formato Productividad'!$T319+'Formato Productividad'!$V319+'Formato Productividad'!$U319)/'Formato Productividad'!$Q319),0)+'Formato Productividad'!$AL319</f>
        <v>0</v>
      </c>
      <c r="AN319" s="7">
        <f>IFERROR(('Formato Productividad'!$AM319/'Formato Productividad'!$N319)*('Formato Productividad'!$N319/'Formato Productividad'!$P319),0)</f>
        <v>0</v>
      </c>
      <c r="AO319" s="7">
        <f>IFERROR(('Formato Productividad'!$AG319/'Formato Productividad'!$O319)*('Formato Productividad'!$O319/'Formato Productividad'!$P319),0)</f>
        <v>0</v>
      </c>
      <c r="AP319" s="7">
        <f>'Formato Productividad'!$AN319+'Formato Productividad'!$AO319</f>
        <v>0</v>
      </c>
      <c r="AQ319" s="5"/>
      <c r="AR319" s="7">
        <f>IFERROR('Formato Productividad'!$AM319/'Formato Productividad'!$N319,0)</f>
        <v>0</v>
      </c>
      <c r="AS319" s="7">
        <f>IFERROR('Formato Productividad'!$AG319/'Formato Productividad'!$O319,0)</f>
        <v>0</v>
      </c>
      <c r="AT319" s="71">
        <f>IFERROR('Formato Productividad'!$AI319/'Formato Productividad'!$M319,0)</f>
        <v>0</v>
      </c>
      <c r="AU319" s="74"/>
    </row>
    <row r="320" spans="1:47" s="33" customFormat="1" ht="25.5" customHeight="1" x14ac:dyDescent="0.25">
      <c r="A320" s="39">
        <v>319</v>
      </c>
      <c r="B320" s="5"/>
      <c r="C320" s="5"/>
      <c r="D320" s="5"/>
      <c r="E320" s="6" t="str">
        <f>IFERROR(VLOOKUP(D320,'Formato validacion'!$E$2:$F$131,2,0),"Escoja un ESM")</f>
        <v>Escoja un ESM</v>
      </c>
      <c r="F320" s="31"/>
      <c r="G320" s="5"/>
      <c r="H320" s="5"/>
      <c r="I320" s="5"/>
      <c r="J320" s="5"/>
      <c r="K320" s="5"/>
      <c r="L320" s="6" t="str">
        <f>IFERROR(VLOOKUP(K320,Tabla4[[ESPECIALIDADES]:[ÁREA DE LA ESPECIALIDAD]],2,0),"Escoja una especialidad")</f>
        <v>Escoja una especialidad</v>
      </c>
      <c r="M320" s="5"/>
      <c r="N320" s="5"/>
      <c r="O320" s="5"/>
      <c r="P320" s="6">
        <f>'Formato Productividad'!$M320-'Formato Productividad'!$AI320</f>
        <v>0</v>
      </c>
      <c r="Q320" s="6" t="str">
        <f>IFERROR(VLOOKUP('Formato Productividad'!$K320,Tabla4[],3,0),"Escoja una especialidad")</f>
        <v>Escoja una especialidad</v>
      </c>
      <c r="R320" s="6" t="str">
        <f t="shared" si="16"/>
        <v>No aplica</v>
      </c>
      <c r="S320" s="5"/>
      <c r="T320" s="5"/>
      <c r="U320" s="5"/>
      <c r="V320" s="6">
        <f t="shared" si="17"/>
        <v>0</v>
      </c>
      <c r="W320" s="6" t="str">
        <f t="shared" si="18"/>
        <v>No aplica</v>
      </c>
      <c r="X320" s="35" t="str">
        <f t="shared" si="19"/>
        <v>No aplica</v>
      </c>
      <c r="Y320" s="37"/>
      <c r="Z320" s="38"/>
      <c r="AA320" s="36"/>
      <c r="AB320" s="38"/>
      <c r="AC320" s="37"/>
      <c r="AD320" s="38"/>
      <c r="AE320" s="37"/>
      <c r="AF320" s="38"/>
      <c r="AG320" s="37"/>
      <c r="AH320" s="38"/>
      <c r="AI320" s="36"/>
      <c r="AJ320" s="5"/>
      <c r="AK320" s="5"/>
      <c r="AL320" s="6">
        <f>IFERROR('Formato Productividad'!$Y320+'Formato Productividad'!$AA320+'Formato Productividad'!$AC320,0)+'Formato Productividad'!$AE320</f>
        <v>0</v>
      </c>
      <c r="AM320" s="6">
        <f>IFERROR((('Formato Productividad'!$T320+'Formato Productividad'!$V320+'Formato Productividad'!$U320)/'Formato Productividad'!$Q320),0)+'Formato Productividad'!$AL320</f>
        <v>0</v>
      </c>
      <c r="AN320" s="7">
        <f>IFERROR(('Formato Productividad'!$AM320/'Formato Productividad'!$N320)*('Formato Productividad'!$N320/'Formato Productividad'!$P320),0)</f>
        <v>0</v>
      </c>
      <c r="AO320" s="7">
        <f>IFERROR(('Formato Productividad'!$AG320/'Formato Productividad'!$O320)*('Formato Productividad'!$O320/'Formato Productividad'!$P320),0)</f>
        <v>0</v>
      </c>
      <c r="AP320" s="7">
        <f>'Formato Productividad'!$AN320+'Formato Productividad'!$AO320</f>
        <v>0</v>
      </c>
      <c r="AQ320" s="5"/>
      <c r="AR320" s="7">
        <f>IFERROR('Formato Productividad'!$AM320/'Formato Productividad'!$N320,0)</f>
        <v>0</v>
      </c>
      <c r="AS320" s="7">
        <f>IFERROR('Formato Productividad'!$AG320/'Formato Productividad'!$O320,0)</f>
        <v>0</v>
      </c>
      <c r="AT320" s="71">
        <f>IFERROR('Formato Productividad'!$AI320/'Formato Productividad'!$M320,0)</f>
        <v>0</v>
      </c>
      <c r="AU320" s="74"/>
    </row>
    <row r="321" spans="1:47" s="33" customFormat="1" ht="25.5" customHeight="1" x14ac:dyDescent="0.25">
      <c r="A321" s="39">
        <v>320</v>
      </c>
      <c r="B321" s="5"/>
      <c r="C321" s="5"/>
      <c r="D321" s="5"/>
      <c r="E321" s="6" t="str">
        <f>IFERROR(VLOOKUP(D321,'Formato validacion'!$E$2:$F$131,2,0),"Escoja un ESM")</f>
        <v>Escoja un ESM</v>
      </c>
      <c r="F321" s="31"/>
      <c r="G321" s="5"/>
      <c r="H321" s="5"/>
      <c r="I321" s="5"/>
      <c r="J321" s="5"/>
      <c r="K321" s="5"/>
      <c r="L321" s="6" t="str">
        <f>IFERROR(VLOOKUP(K321,Tabla4[[ESPECIALIDADES]:[ÁREA DE LA ESPECIALIDAD]],2,0),"Escoja una especialidad")</f>
        <v>Escoja una especialidad</v>
      </c>
      <c r="M321" s="5"/>
      <c r="N321" s="5"/>
      <c r="O321" s="5"/>
      <c r="P321" s="6">
        <f>'Formato Productividad'!$M321-'Formato Productividad'!$AI321</f>
        <v>0</v>
      </c>
      <c r="Q321" s="6" t="str">
        <f>IFERROR(VLOOKUP('Formato Productividad'!$K321,Tabla4[],3,0),"Escoja una especialidad")</f>
        <v>Escoja una especialidad</v>
      </c>
      <c r="R321" s="6" t="str">
        <f t="shared" si="16"/>
        <v>No aplica</v>
      </c>
      <c r="S321" s="5"/>
      <c r="T321" s="5"/>
      <c r="U321" s="5"/>
      <c r="V321" s="6">
        <f t="shared" si="17"/>
        <v>0</v>
      </c>
      <c r="W321" s="6" t="str">
        <f t="shared" si="18"/>
        <v>No aplica</v>
      </c>
      <c r="X321" s="35" t="str">
        <f t="shared" si="19"/>
        <v>No aplica</v>
      </c>
      <c r="Y321" s="37"/>
      <c r="Z321" s="38"/>
      <c r="AA321" s="36"/>
      <c r="AB321" s="38"/>
      <c r="AC321" s="37"/>
      <c r="AD321" s="38"/>
      <c r="AE321" s="37"/>
      <c r="AF321" s="38"/>
      <c r="AG321" s="37"/>
      <c r="AH321" s="38"/>
      <c r="AI321" s="36"/>
      <c r="AJ321" s="5"/>
      <c r="AK321" s="5"/>
      <c r="AL321" s="6">
        <f>IFERROR('Formato Productividad'!$Y321+'Formato Productividad'!$AA321+'Formato Productividad'!$AC321,0)+'Formato Productividad'!$AE321</f>
        <v>0</v>
      </c>
      <c r="AM321" s="6">
        <f>IFERROR((('Formato Productividad'!$T321+'Formato Productividad'!$V321+'Formato Productividad'!$U321)/'Formato Productividad'!$Q321),0)+'Formato Productividad'!$AL321</f>
        <v>0</v>
      </c>
      <c r="AN321" s="7">
        <f>IFERROR(('Formato Productividad'!$AM321/'Formato Productividad'!$N321)*('Formato Productividad'!$N321/'Formato Productividad'!$P321),0)</f>
        <v>0</v>
      </c>
      <c r="AO321" s="7">
        <f>IFERROR(('Formato Productividad'!$AG321/'Formato Productividad'!$O321)*('Formato Productividad'!$O321/'Formato Productividad'!$P321),0)</f>
        <v>0</v>
      </c>
      <c r="AP321" s="7">
        <f>'Formato Productividad'!$AN321+'Formato Productividad'!$AO321</f>
        <v>0</v>
      </c>
      <c r="AQ321" s="5"/>
      <c r="AR321" s="7">
        <f>IFERROR('Formato Productividad'!$AM321/'Formato Productividad'!$N321,0)</f>
        <v>0</v>
      </c>
      <c r="AS321" s="7">
        <f>IFERROR('Formato Productividad'!$AG321/'Formato Productividad'!$O321,0)</f>
        <v>0</v>
      </c>
      <c r="AT321" s="71">
        <f>IFERROR('Formato Productividad'!$AI321/'Formato Productividad'!$M321,0)</f>
        <v>0</v>
      </c>
      <c r="AU321" s="74"/>
    </row>
    <row r="322" spans="1:47" s="33" customFormat="1" ht="25.5" customHeight="1" x14ac:dyDescent="0.25">
      <c r="A322" s="39">
        <v>321</v>
      </c>
      <c r="B322" s="5"/>
      <c r="C322" s="5"/>
      <c r="D322" s="5"/>
      <c r="E322" s="6" t="str">
        <f>IFERROR(VLOOKUP(D322,'Formato validacion'!$E$2:$F$131,2,0),"Escoja un ESM")</f>
        <v>Escoja un ESM</v>
      </c>
      <c r="F322" s="31"/>
      <c r="G322" s="5"/>
      <c r="H322" s="5"/>
      <c r="I322" s="5"/>
      <c r="J322" s="5"/>
      <c r="K322" s="5"/>
      <c r="L322" s="6" t="str">
        <f>IFERROR(VLOOKUP(K322,Tabla4[[ESPECIALIDADES]:[ÁREA DE LA ESPECIALIDAD]],2,0),"Escoja una especialidad")</f>
        <v>Escoja una especialidad</v>
      </c>
      <c r="M322" s="5"/>
      <c r="N322" s="5"/>
      <c r="O322" s="5"/>
      <c r="P322" s="6">
        <f>'Formato Productividad'!$M322-'Formato Productividad'!$AI322</f>
        <v>0</v>
      </c>
      <c r="Q322" s="6" t="str">
        <f>IFERROR(VLOOKUP('Formato Productividad'!$K322,Tabla4[],3,0),"Escoja una especialidad")</f>
        <v>Escoja una especialidad</v>
      </c>
      <c r="R322" s="6" t="str">
        <f t="shared" si="16"/>
        <v>No aplica</v>
      </c>
      <c r="S322" s="5"/>
      <c r="T322" s="5"/>
      <c r="U322" s="5"/>
      <c r="V322" s="6">
        <f t="shared" si="17"/>
        <v>0</v>
      </c>
      <c r="W322" s="6" t="str">
        <f t="shared" si="18"/>
        <v>No aplica</v>
      </c>
      <c r="X322" s="35" t="str">
        <f t="shared" si="19"/>
        <v>No aplica</v>
      </c>
      <c r="Y322" s="37"/>
      <c r="Z322" s="38"/>
      <c r="AA322" s="36"/>
      <c r="AB322" s="38"/>
      <c r="AC322" s="37"/>
      <c r="AD322" s="38"/>
      <c r="AE322" s="37"/>
      <c r="AF322" s="38"/>
      <c r="AG322" s="37"/>
      <c r="AH322" s="38"/>
      <c r="AI322" s="36"/>
      <c r="AJ322" s="5"/>
      <c r="AK322" s="5"/>
      <c r="AL322" s="6">
        <f>IFERROR('Formato Productividad'!$Y322+'Formato Productividad'!$AA322+'Formato Productividad'!$AC322,0)+'Formato Productividad'!$AE322</f>
        <v>0</v>
      </c>
      <c r="AM322" s="6">
        <f>IFERROR((('Formato Productividad'!$T322+'Formato Productividad'!$V322+'Formato Productividad'!$U322)/'Formato Productividad'!$Q322),0)+'Formato Productividad'!$AL322</f>
        <v>0</v>
      </c>
      <c r="AN322" s="7">
        <f>IFERROR(('Formato Productividad'!$AM322/'Formato Productividad'!$N322)*('Formato Productividad'!$N322/'Formato Productividad'!$P322),0)</f>
        <v>0</v>
      </c>
      <c r="AO322" s="7">
        <f>IFERROR(('Formato Productividad'!$AG322/'Formato Productividad'!$O322)*('Formato Productividad'!$O322/'Formato Productividad'!$P322),0)</f>
        <v>0</v>
      </c>
      <c r="AP322" s="7">
        <f>'Formato Productividad'!$AN322+'Formato Productividad'!$AO322</f>
        <v>0</v>
      </c>
      <c r="AQ322" s="5"/>
      <c r="AR322" s="7">
        <f>IFERROR('Formato Productividad'!$AM322/'Formato Productividad'!$N322,0)</f>
        <v>0</v>
      </c>
      <c r="AS322" s="7">
        <f>IFERROR('Formato Productividad'!$AG322/'Formato Productividad'!$O322,0)</f>
        <v>0</v>
      </c>
      <c r="AT322" s="71">
        <f>IFERROR('Formato Productividad'!$AI322/'Formato Productividad'!$M322,0)</f>
        <v>0</v>
      </c>
      <c r="AU322" s="74"/>
    </row>
    <row r="323" spans="1:47" s="33" customFormat="1" ht="25.5" customHeight="1" x14ac:dyDescent="0.25">
      <c r="A323" s="39">
        <v>322</v>
      </c>
      <c r="B323" s="5"/>
      <c r="C323" s="5"/>
      <c r="D323" s="5"/>
      <c r="E323" s="6" t="str">
        <f>IFERROR(VLOOKUP(D323,'Formato validacion'!$E$2:$F$131,2,0),"Escoja un ESM")</f>
        <v>Escoja un ESM</v>
      </c>
      <c r="F323" s="31"/>
      <c r="G323" s="5"/>
      <c r="H323" s="5"/>
      <c r="I323" s="5"/>
      <c r="J323" s="5"/>
      <c r="K323" s="5"/>
      <c r="L323" s="6" t="str">
        <f>IFERROR(VLOOKUP(K323,Tabla4[[ESPECIALIDADES]:[ÁREA DE LA ESPECIALIDAD]],2,0),"Escoja una especialidad")</f>
        <v>Escoja una especialidad</v>
      </c>
      <c r="M323" s="5"/>
      <c r="N323" s="5"/>
      <c r="O323" s="5"/>
      <c r="P323" s="6">
        <f>'Formato Productividad'!$M323-'Formato Productividad'!$AI323</f>
        <v>0</v>
      </c>
      <c r="Q323" s="6" t="str">
        <f>IFERROR(VLOOKUP('Formato Productividad'!$K323,Tabla4[],3,0),"Escoja una especialidad")</f>
        <v>Escoja una especialidad</v>
      </c>
      <c r="R323" s="6" t="str">
        <f t="shared" ref="R323:R386" si="20">IFERROR(N323*Q323,"No aplica")</f>
        <v>No aplica</v>
      </c>
      <c r="S323" s="5"/>
      <c r="T323" s="5"/>
      <c r="U323" s="5"/>
      <c r="V323" s="6">
        <f t="shared" ref="V323:V386" si="21">S323-T323</f>
        <v>0</v>
      </c>
      <c r="W323" s="6" t="str">
        <f t="shared" ref="W323:W386" si="22">IFERROR((N323*Q323)-S323,"No aplica")</f>
        <v>No aplica</v>
      </c>
      <c r="X323" s="35" t="str">
        <f t="shared" ref="X323:X386" si="23">IF(S323&lt;&gt;0,V323-U323,R323)</f>
        <v>No aplica</v>
      </c>
      <c r="Y323" s="37"/>
      <c r="Z323" s="38"/>
      <c r="AA323" s="36"/>
      <c r="AB323" s="38"/>
      <c r="AC323" s="37"/>
      <c r="AD323" s="38"/>
      <c r="AE323" s="37"/>
      <c r="AF323" s="38"/>
      <c r="AG323" s="37"/>
      <c r="AH323" s="38"/>
      <c r="AI323" s="36"/>
      <c r="AJ323" s="5"/>
      <c r="AK323" s="5"/>
      <c r="AL323" s="6">
        <f>IFERROR('Formato Productividad'!$Y323+'Formato Productividad'!$AA323+'Formato Productividad'!$AC323,0)+'Formato Productividad'!$AE323</f>
        <v>0</v>
      </c>
      <c r="AM323" s="6">
        <f>IFERROR((('Formato Productividad'!$T323+'Formato Productividad'!$V323+'Formato Productividad'!$U323)/'Formato Productividad'!$Q323),0)+'Formato Productividad'!$AL323</f>
        <v>0</v>
      </c>
      <c r="AN323" s="7">
        <f>IFERROR(('Formato Productividad'!$AM323/'Formato Productividad'!$N323)*('Formato Productividad'!$N323/'Formato Productividad'!$P323),0)</f>
        <v>0</v>
      </c>
      <c r="AO323" s="7">
        <f>IFERROR(('Formato Productividad'!$AG323/'Formato Productividad'!$O323)*('Formato Productividad'!$O323/'Formato Productividad'!$P323),0)</f>
        <v>0</v>
      </c>
      <c r="AP323" s="7">
        <f>'Formato Productividad'!$AN323+'Formato Productividad'!$AO323</f>
        <v>0</v>
      </c>
      <c r="AQ323" s="5"/>
      <c r="AR323" s="7">
        <f>IFERROR('Formato Productividad'!$AM323/'Formato Productividad'!$N323,0)</f>
        <v>0</v>
      </c>
      <c r="AS323" s="7">
        <f>IFERROR('Formato Productividad'!$AG323/'Formato Productividad'!$O323,0)</f>
        <v>0</v>
      </c>
      <c r="AT323" s="71">
        <f>IFERROR('Formato Productividad'!$AI323/'Formato Productividad'!$M323,0)</f>
        <v>0</v>
      </c>
      <c r="AU323" s="74"/>
    </row>
    <row r="324" spans="1:47" s="33" customFormat="1" ht="25.5" customHeight="1" x14ac:dyDescent="0.25">
      <c r="A324" s="39">
        <v>323</v>
      </c>
      <c r="B324" s="5"/>
      <c r="C324" s="5"/>
      <c r="D324" s="5"/>
      <c r="E324" s="6" t="str">
        <f>IFERROR(VLOOKUP(D324,'Formato validacion'!$E$2:$F$131,2,0),"Escoja un ESM")</f>
        <v>Escoja un ESM</v>
      </c>
      <c r="F324" s="31"/>
      <c r="G324" s="5"/>
      <c r="H324" s="5"/>
      <c r="I324" s="5"/>
      <c r="J324" s="5"/>
      <c r="K324" s="5"/>
      <c r="L324" s="6" t="str">
        <f>IFERROR(VLOOKUP(K324,Tabla4[[ESPECIALIDADES]:[ÁREA DE LA ESPECIALIDAD]],2,0),"Escoja una especialidad")</f>
        <v>Escoja una especialidad</v>
      </c>
      <c r="M324" s="5"/>
      <c r="N324" s="5"/>
      <c r="O324" s="5"/>
      <c r="P324" s="6">
        <f>'Formato Productividad'!$M324-'Formato Productividad'!$AI324</f>
        <v>0</v>
      </c>
      <c r="Q324" s="6" t="str">
        <f>IFERROR(VLOOKUP('Formato Productividad'!$K324,Tabla4[],3,0),"Escoja una especialidad")</f>
        <v>Escoja una especialidad</v>
      </c>
      <c r="R324" s="6" t="str">
        <f t="shared" si="20"/>
        <v>No aplica</v>
      </c>
      <c r="S324" s="5"/>
      <c r="T324" s="5"/>
      <c r="U324" s="5"/>
      <c r="V324" s="6">
        <f t="shared" si="21"/>
        <v>0</v>
      </c>
      <c r="W324" s="6" t="str">
        <f t="shared" si="22"/>
        <v>No aplica</v>
      </c>
      <c r="X324" s="35" t="str">
        <f t="shared" si="23"/>
        <v>No aplica</v>
      </c>
      <c r="Y324" s="37"/>
      <c r="Z324" s="38"/>
      <c r="AA324" s="36"/>
      <c r="AB324" s="38"/>
      <c r="AC324" s="37"/>
      <c r="AD324" s="38"/>
      <c r="AE324" s="37"/>
      <c r="AF324" s="38"/>
      <c r="AG324" s="37"/>
      <c r="AH324" s="38"/>
      <c r="AI324" s="36"/>
      <c r="AJ324" s="5"/>
      <c r="AK324" s="5"/>
      <c r="AL324" s="6">
        <f>IFERROR('Formato Productividad'!$Y324+'Formato Productividad'!$AA324+'Formato Productividad'!$AC324,0)+'Formato Productividad'!$AE324</f>
        <v>0</v>
      </c>
      <c r="AM324" s="6">
        <f>IFERROR((('Formato Productividad'!$T324+'Formato Productividad'!$V324+'Formato Productividad'!$U324)/'Formato Productividad'!$Q324),0)+'Formato Productividad'!$AL324</f>
        <v>0</v>
      </c>
      <c r="AN324" s="7">
        <f>IFERROR(('Formato Productividad'!$AM324/'Formato Productividad'!$N324)*('Formato Productividad'!$N324/'Formato Productividad'!$P324),0)</f>
        <v>0</v>
      </c>
      <c r="AO324" s="7">
        <f>IFERROR(('Formato Productividad'!$AG324/'Formato Productividad'!$O324)*('Formato Productividad'!$O324/'Formato Productividad'!$P324),0)</f>
        <v>0</v>
      </c>
      <c r="AP324" s="7">
        <f>'Formato Productividad'!$AN324+'Formato Productividad'!$AO324</f>
        <v>0</v>
      </c>
      <c r="AQ324" s="5"/>
      <c r="AR324" s="7">
        <f>IFERROR('Formato Productividad'!$AM324/'Formato Productividad'!$N324,0)</f>
        <v>0</v>
      </c>
      <c r="AS324" s="7">
        <f>IFERROR('Formato Productividad'!$AG324/'Formato Productividad'!$O324,0)</f>
        <v>0</v>
      </c>
      <c r="AT324" s="71">
        <f>IFERROR('Formato Productividad'!$AI324/'Formato Productividad'!$M324,0)</f>
        <v>0</v>
      </c>
      <c r="AU324" s="74"/>
    </row>
    <row r="325" spans="1:47" s="33" customFormat="1" ht="25.5" customHeight="1" x14ac:dyDescent="0.25">
      <c r="A325" s="39">
        <v>324</v>
      </c>
      <c r="B325" s="5"/>
      <c r="C325" s="5"/>
      <c r="D325" s="5"/>
      <c r="E325" s="6" t="str">
        <f>IFERROR(VLOOKUP(D325,'Formato validacion'!$E$2:$F$131,2,0),"Escoja un ESM")</f>
        <v>Escoja un ESM</v>
      </c>
      <c r="F325" s="31"/>
      <c r="G325" s="5"/>
      <c r="H325" s="5"/>
      <c r="I325" s="5"/>
      <c r="J325" s="5"/>
      <c r="K325" s="5"/>
      <c r="L325" s="6" t="str">
        <f>IFERROR(VLOOKUP(K325,Tabla4[[ESPECIALIDADES]:[ÁREA DE LA ESPECIALIDAD]],2,0),"Escoja una especialidad")</f>
        <v>Escoja una especialidad</v>
      </c>
      <c r="M325" s="5"/>
      <c r="N325" s="5"/>
      <c r="O325" s="5"/>
      <c r="P325" s="6">
        <f>'Formato Productividad'!$M325-'Formato Productividad'!$AI325</f>
        <v>0</v>
      </c>
      <c r="Q325" s="6" t="str">
        <f>IFERROR(VLOOKUP('Formato Productividad'!$K325,Tabla4[],3,0),"Escoja una especialidad")</f>
        <v>Escoja una especialidad</v>
      </c>
      <c r="R325" s="6" t="str">
        <f t="shared" si="20"/>
        <v>No aplica</v>
      </c>
      <c r="S325" s="5"/>
      <c r="T325" s="5"/>
      <c r="U325" s="5"/>
      <c r="V325" s="6">
        <f t="shared" si="21"/>
        <v>0</v>
      </c>
      <c r="W325" s="6" t="str">
        <f t="shared" si="22"/>
        <v>No aplica</v>
      </c>
      <c r="X325" s="35" t="str">
        <f t="shared" si="23"/>
        <v>No aplica</v>
      </c>
      <c r="Y325" s="37"/>
      <c r="Z325" s="38"/>
      <c r="AA325" s="36"/>
      <c r="AB325" s="38"/>
      <c r="AC325" s="37"/>
      <c r="AD325" s="38"/>
      <c r="AE325" s="37"/>
      <c r="AF325" s="38"/>
      <c r="AG325" s="37"/>
      <c r="AH325" s="38"/>
      <c r="AI325" s="36"/>
      <c r="AJ325" s="5"/>
      <c r="AK325" s="5"/>
      <c r="AL325" s="6">
        <f>IFERROR('Formato Productividad'!$Y325+'Formato Productividad'!$AA325+'Formato Productividad'!$AC325,0)+'Formato Productividad'!$AE325</f>
        <v>0</v>
      </c>
      <c r="AM325" s="6">
        <f>IFERROR((('Formato Productividad'!$T325+'Formato Productividad'!$V325+'Formato Productividad'!$U325)/'Formato Productividad'!$Q325),0)+'Formato Productividad'!$AL325</f>
        <v>0</v>
      </c>
      <c r="AN325" s="7">
        <f>IFERROR(('Formato Productividad'!$AM325/'Formato Productividad'!$N325)*('Formato Productividad'!$N325/'Formato Productividad'!$P325),0)</f>
        <v>0</v>
      </c>
      <c r="AO325" s="7">
        <f>IFERROR(('Formato Productividad'!$AG325/'Formato Productividad'!$O325)*('Formato Productividad'!$O325/'Formato Productividad'!$P325),0)</f>
        <v>0</v>
      </c>
      <c r="AP325" s="7">
        <f>'Formato Productividad'!$AN325+'Formato Productividad'!$AO325</f>
        <v>0</v>
      </c>
      <c r="AQ325" s="5"/>
      <c r="AR325" s="7">
        <f>IFERROR('Formato Productividad'!$AM325/'Formato Productividad'!$N325,0)</f>
        <v>0</v>
      </c>
      <c r="AS325" s="7">
        <f>IFERROR('Formato Productividad'!$AG325/'Formato Productividad'!$O325,0)</f>
        <v>0</v>
      </c>
      <c r="AT325" s="71">
        <f>IFERROR('Formato Productividad'!$AI325/'Formato Productividad'!$M325,0)</f>
        <v>0</v>
      </c>
      <c r="AU325" s="74"/>
    </row>
    <row r="326" spans="1:47" s="33" customFormat="1" ht="25.5" customHeight="1" x14ac:dyDescent="0.25">
      <c r="A326" s="39">
        <v>325</v>
      </c>
      <c r="B326" s="5"/>
      <c r="C326" s="5"/>
      <c r="D326" s="5"/>
      <c r="E326" s="6" t="str">
        <f>IFERROR(VLOOKUP(D326,'Formato validacion'!$E$2:$F$131,2,0),"Escoja un ESM")</f>
        <v>Escoja un ESM</v>
      </c>
      <c r="F326" s="31"/>
      <c r="G326" s="5"/>
      <c r="H326" s="5"/>
      <c r="I326" s="5"/>
      <c r="J326" s="5"/>
      <c r="K326" s="5"/>
      <c r="L326" s="6" t="str">
        <f>IFERROR(VLOOKUP(K326,Tabla4[[ESPECIALIDADES]:[ÁREA DE LA ESPECIALIDAD]],2,0),"Escoja una especialidad")</f>
        <v>Escoja una especialidad</v>
      </c>
      <c r="M326" s="5"/>
      <c r="N326" s="5"/>
      <c r="O326" s="5"/>
      <c r="P326" s="6">
        <f>'Formato Productividad'!$M326-'Formato Productividad'!$AI326</f>
        <v>0</v>
      </c>
      <c r="Q326" s="6" t="str">
        <f>IFERROR(VLOOKUP('Formato Productividad'!$K326,Tabla4[],3,0),"Escoja una especialidad")</f>
        <v>Escoja una especialidad</v>
      </c>
      <c r="R326" s="6" t="str">
        <f t="shared" si="20"/>
        <v>No aplica</v>
      </c>
      <c r="S326" s="5"/>
      <c r="T326" s="5"/>
      <c r="U326" s="5"/>
      <c r="V326" s="6">
        <f t="shared" si="21"/>
        <v>0</v>
      </c>
      <c r="W326" s="6" t="str">
        <f t="shared" si="22"/>
        <v>No aplica</v>
      </c>
      <c r="X326" s="35" t="str">
        <f t="shared" si="23"/>
        <v>No aplica</v>
      </c>
      <c r="Y326" s="37"/>
      <c r="Z326" s="38"/>
      <c r="AA326" s="36"/>
      <c r="AB326" s="38"/>
      <c r="AC326" s="37"/>
      <c r="AD326" s="38"/>
      <c r="AE326" s="37"/>
      <c r="AF326" s="38"/>
      <c r="AG326" s="37"/>
      <c r="AH326" s="38"/>
      <c r="AI326" s="36"/>
      <c r="AJ326" s="5"/>
      <c r="AK326" s="5"/>
      <c r="AL326" s="6">
        <f>IFERROR('Formato Productividad'!$Y326+'Formato Productividad'!$AA326+'Formato Productividad'!$AC326,0)+'Formato Productividad'!$AE326</f>
        <v>0</v>
      </c>
      <c r="AM326" s="6">
        <f>IFERROR((('Formato Productividad'!$T326+'Formato Productividad'!$V326+'Formato Productividad'!$U326)/'Formato Productividad'!$Q326),0)+'Formato Productividad'!$AL326</f>
        <v>0</v>
      </c>
      <c r="AN326" s="7">
        <f>IFERROR(('Formato Productividad'!$AM326/'Formato Productividad'!$N326)*('Formato Productividad'!$N326/'Formato Productividad'!$P326),0)</f>
        <v>0</v>
      </c>
      <c r="AO326" s="7">
        <f>IFERROR(('Formato Productividad'!$AG326/'Formato Productividad'!$O326)*('Formato Productividad'!$O326/'Formato Productividad'!$P326),0)</f>
        <v>0</v>
      </c>
      <c r="AP326" s="7">
        <f>'Formato Productividad'!$AN326+'Formato Productividad'!$AO326</f>
        <v>0</v>
      </c>
      <c r="AQ326" s="5"/>
      <c r="AR326" s="7">
        <f>IFERROR('Formato Productividad'!$AM326/'Formato Productividad'!$N326,0)</f>
        <v>0</v>
      </c>
      <c r="AS326" s="7">
        <f>IFERROR('Formato Productividad'!$AG326/'Formato Productividad'!$O326,0)</f>
        <v>0</v>
      </c>
      <c r="AT326" s="71">
        <f>IFERROR('Formato Productividad'!$AI326/'Formato Productividad'!$M326,0)</f>
        <v>0</v>
      </c>
      <c r="AU326" s="74"/>
    </row>
    <row r="327" spans="1:47" s="33" customFormat="1" ht="25.5" customHeight="1" x14ac:dyDescent="0.25">
      <c r="A327" s="39">
        <v>326</v>
      </c>
      <c r="B327" s="5"/>
      <c r="C327" s="5"/>
      <c r="D327" s="5"/>
      <c r="E327" s="6" t="str">
        <f>IFERROR(VLOOKUP(D327,'Formato validacion'!$E$2:$F$131,2,0),"Escoja un ESM")</f>
        <v>Escoja un ESM</v>
      </c>
      <c r="F327" s="31"/>
      <c r="G327" s="5"/>
      <c r="H327" s="5"/>
      <c r="I327" s="5"/>
      <c r="J327" s="5"/>
      <c r="K327" s="5"/>
      <c r="L327" s="6" t="str">
        <f>IFERROR(VLOOKUP(K327,Tabla4[[ESPECIALIDADES]:[ÁREA DE LA ESPECIALIDAD]],2,0),"Escoja una especialidad")</f>
        <v>Escoja una especialidad</v>
      </c>
      <c r="M327" s="5"/>
      <c r="N327" s="5"/>
      <c r="O327" s="5"/>
      <c r="P327" s="6">
        <f>'Formato Productividad'!$M327-'Formato Productividad'!$AI327</f>
        <v>0</v>
      </c>
      <c r="Q327" s="6" t="str">
        <f>IFERROR(VLOOKUP('Formato Productividad'!$K327,Tabla4[],3,0),"Escoja una especialidad")</f>
        <v>Escoja una especialidad</v>
      </c>
      <c r="R327" s="6" t="str">
        <f t="shared" si="20"/>
        <v>No aplica</v>
      </c>
      <c r="S327" s="5"/>
      <c r="T327" s="5"/>
      <c r="U327" s="5"/>
      <c r="V327" s="6">
        <f t="shared" si="21"/>
        <v>0</v>
      </c>
      <c r="W327" s="6" t="str">
        <f t="shared" si="22"/>
        <v>No aplica</v>
      </c>
      <c r="X327" s="35" t="str">
        <f t="shared" si="23"/>
        <v>No aplica</v>
      </c>
      <c r="Y327" s="37"/>
      <c r="Z327" s="38"/>
      <c r="AA327" s="36"/>
      <c r="AB327" s="38"/>
      <c r="AC327" s="37"/>
      <c r="AD327" s="38"/>
      <c r="AE327" s="37"/>
      <c r="AF327" s="38"/>
      <c r="AG327" s="37"/>
      <c r="AH327" s="38"/>
      <c r="AI327" s="36"/>
      <c r="AJ327" s="5"/>
      <c r="AK327" s="5"/>
      <c r="AL327" s="6">
        <f>IFERROR('Formato Productividad'!$Y327+'Formato Productividad'!$AA327+'Formato Productividad'!$AC327,0)+'Formato Productividad'!$AE327</f>
        <v>0</v>
      </c>
      <c r="AM327" s="6">
        <f>IFERROR((('Formato Productividad'!$T327+'Formato Productividad'!$V327+'Formato Productividad'!$U327)/'Formato Productividad'!$Q327),0)+'Formato Productividad'!$AL327</f>
        <v>0</v>
      </c>
      <c r="AN327" s="7">
        <f>IFERROR(('Formato Productividad'!$AM327/'Formato Productividad'!$N327)*('Formato Productividad'!$N327/'Formato Productividad'!$P327),0)</f>
        <v>0</v>
      </c>
      <c r="AO327" s="7">
        <f>IFERROR(('Formato Productividad'!$AG327/'Formato Productividad'!$O327)*('Formato Productividad'!$O327/'Formato Productividad'!$P327),0)</f>
        <v>0</v>
      </c>
      <c r="AP327" s="7">
        <f>'Formato Productividad'!$AN327+'Formato Productividad'!$AO327</f>
        <v>0</v>
      </c>
      <c r="AQ327" s="5"/>
      <c r="AR327" s="7">
        <f>IFERROR('Formato Productividad'!$AM327/'Formato Productividad'!$N327,0)</f>
        <v>0</v>
      </c>
      <c r="AS327" s="7">
        <f>IFERROR('Formato Productividad'!$AG327/'Formato Productividad'!$O327,0)</f>
        <v>0</v>
      </c>
      <c r="AT327" s="71">
        <f>IFERROR('Formato Productividad'!$AI327/'Formato Productividad'!$M327,0)</f>
        <v>0</v>
      </c>
      <c r="AU327" s="74"/>
    </row>
    <row r="328" spans="1:47" s="33" customFormat="1" ht="25.5" customHeight="1" x14ac:dyDescent="0.25">
      <c r="A328" s="39">
        <v>327</v>
      </c>
      <c r="B328" s="5"/>
      <c r="C328" s="5"/>
      <c r="D328" s="5"/>
      <c r="E328" s="6" t="str">
        <f>IFERROR(VLOOKUP(D328,'Formato validacion'!$E$2:$F$131,2,0),"Escoja un ESM")</f>
        <v>Escoja un ESM</v>
      </c>
      <c r="F328" s="31"/>
      <c r="G328" s="5"/>
      <c r="H328" s="5"/>
      <c r="I328" s="5"/>
      <c r="J328" s="5"/>
      <c r="K328" s="5"/>
      <c r="L328" s="6" t="str">
        <f>IFERROR(VLOOKUP(K328,Tabla4[[ESPECIALIDADES]:[ÁREA DE LA ESPECIALIDAD]],2,0),"Escoja una especialidad")</f>
        <v>Escoja una especialidad</v>
      </c>
      <c r="M328" s="5"/>
      <c r="N328" s="5"/>
      <c r="O328" s="5"/>
      <c r="P328" s="6">
        <f>'Formato Productividad'!$M328-'Formato Productividad'!$AI328</f>
        <v>0</v>
      </c>
      <c r="Q328" s="6" t="str">
        <f>IFERROR(VLOOKUP('Formato Productividad'!$K328,Tabla4[],3,0),"Escoja una especialidad")</f>
        <v>Escoja una especialidad</v>
      </c>
      <c r="R328" s="6" t="str">
        <f t="shared" si="20"/>
        <v>No aplica</v>
      </c>
      <c r="S328" s="5"/>
      <c r="T328" s="5"/>
      <c r="U328" s="5"/>
      <c r="V328" s="6">
        <f t="shared" si="21"/>
        <v>0</v>
      </c>
      <c r="W328" s="6" t="str">
        <f t="shared" si="22"/>
        <v>No aplica</v>
      </c>
      <c r="X328" s="35" t="str">
        <f t="shared" si="23"/>
        <v>No aplica</v>
      </c>
      <c r="Y328" s="37"/>
      <c r="Z328" s="38"/>
      <c r="AA328" s="36"/>
      <c r="AB328" s="38"/>
      <c r="AC328" s="37"/>
      <c r="AD328" s="38"/>
      <c r="AE328" s="37"/>
      <c r="AF328" s="38"/>
      <c r="AG328" s="37"/>
      <c r="AH328" s="38"/>
      <c r="AI328" s="36"/>
      <c r="AJ328" s="5"/>
      <c r="AK328" s="5"/>
      <c r="AL328" s="6">
        <f>IFERROR('Formato Productividad'!$Y328+'Formato Productividad'!$AA328+'Formato Productividad'!$AC328,0)+'Formato Productividad'!$AE328</f>
        <v>0</v>
      </c>
      <c r="AM328" s="6">
        <f>IFERROR((('Formato Productividad'!$T328+'Formato Productividad'!$V328+'Formato Productividad'!$U328)/'Formato Productividad'!$Q328),0)+'Formato Productividad'!$AL328</f>
        <v>0</v>
      </c>
      <c r="AN328" s="7">
        <f>IFERROR(('Formato Productividad'!$AM328/'Formato Productividad'!$N328)*('Formato Productividad'!$N328/'Formato Productividad'!$P328),0)</f>
        <v>0</v>
      </c>
      <c r="AO328" s="7">
        <f>IFERROR(('Formato Productividad'!$AG328/'Formato Productividad'!$O328)*('Formato Productividad'!$O328/'Formato Productividad'!$P328),0)</f>
        <v>0</v>
      </c>
      <c r="AP328" s="7">
        <f>'Formato Productividad'!$AN328+'Formato Productividad'!$AO328</f>
        <v>0</v>
      </c>
      <c r="AQ328" s="5"/>
      <c r="AR328" s="7">
        <f>IFERROR('Formato Productividad'!$AM328/'Formato Productividad'!$N328,0)</f>
        <v>0</v>
      </c>
      <c r="AS328" s="7">
        <f>IFERROR('Formato Productividad'!$AG328/'Formato Productividad'!$O328,0)</f>
        <v>0</v>
      </c>
      <c r="AT328" s="71">
        <f>IFERROR('Formato Productividad'!$AI328/'Formato Productividad'!$M328,0)</f>
        <v>0</v>
      </c>
      <c r="AU328" s="74"/>
    </row>
    <row r="329" spans="1:47" s="33" customFormat="1" ht="25.5" customHeight="1" x14ac:dyDescent="0.25">
      <c r="A329" s="39">
        <v>328</v>
      </c>
      <c r="B329" s="5"/>
      <c r="C329" s="5"/>
      <c r="D329" s="5"/>
      <c r="E329" s="6" t="str">
        <f>IFERROR(VLOOKUP(D329,'Formato validacion'!$E$2:$F$131,2,0),"Escoja un ESM")</f>
        <v>Escoja un ESM</v>
      </c>
      <c r="F329" s="31"/>
      <c r="G329" s="5"/>
      <c r="H329" s="5"/>
      <c r="I329" s="5"/>
      <c r="J329" s="5"/>
      <c r="K329" s="5"/>
      <c r="L329" s="6" t="str">
        <f>IFERROR(VLOOKUP(K329,Tabla4[[ESPECIALIDADES]:[ÁREA DE LA ESPECIALIDAD]],2,0),"Escoja una especialidad")</f>
        <v>Escoja una especialidad</v>
      </c>
      <c r="M329" s="5"/>
      <c r="N329" s="5"/>
      <c r="O329" s="5"/>
      <c r="P329" s="6">
        <f>'Formato Productividad'!$M329-'Formato Productividad'!$AI329</f>
        <v>0</v>
      </c>
      <c r="Q329" s="6" t="str">
        <f>IFERROR(VLOOKUP('Formato Productividad'!$K329,Tabla4[],3,0),"Escoja una especialidad")</f>
        <v>Escoja una especialidad</v>
      </c>
      <c r="R329" s="6" t="str">
        <f t="shared" si="20"/>
        <v>No aplica</v>
      </c>
      <c r="S329" s="5"/>
      <c r="T329" s="5"/>
      <c r="U329" s="5"/>
      <c r="V329" s="6">
        <f t="shared" si="21"/>
        <v>0</v>
      </c>
      <c r="W329" s="6" t="str">
        <f t="shared" si="22"/>
        <v>No aplica</v>
      </c>
      <c r="X329" s="35" t="str">
        <f t="shared" si="23"/>
        <v>No aplica</v>
      </c>
      <c r="Y329" s="37"/>
      <c r="Z329" s="38"/>
      <c r="AA329" s="36"/>
      <c r="AB329" s="38"/>
      <c r="AC329" s="37"/>
      <c r="AD329" s="38"/>
      <c r="AE329" s="37"/>
      <c r="AF329" s="38"/>
      <c r="AG329" s="37"/>
      <c r="AH329" s="38"/>
      <c r="AI329" s="36"/>
      <c r="AJ329" s="5"/>
      <c r="AK329" s="5"/>
      <c r="AL329" s="6">
        <f>IFERROR('Formato Productividad'!$Y329+'Formato Productividad'!$AA329+'Formato Productividad'!$AC329,0)+'Formato Productividad'!$AE329</f>
        <v>0</v>
      </c>
      <c r="AM329" s="6">
        <f>IFERROR((('Formato Productividad'!$T329+'Formato Productividad'!$V329+'Formato Productividad'!$U329)/'Formato Productividad'!$Q329),0)+'Formato Productividad'!$AL329</f>
        <v>0</v>
      </c>
      <c r="AN329" s="7">
        <f>IFERROR(('Formato Productividad'!$AM329/'Formato Productividad'!$N329)*('Formato Productividad'!$N329/'Formato Productividad'!$P329),0)</f>
        <v>0</v>
      </c>
      <c r="AO329" s="7">
        <f>IFERROR(('Formato Productividad'!$AG329/'Formato Productividad'!$O329)*('Formato Productividad'!$O329/'Formato Productividad'!$P329),0)</f>
        <v>0</v>
      </c>
      <c r="AP329" s="7">
        <f>'Formato Productividad'!$AN329+'Formato Productividad'!$AO329</f>
        <v>0</v>
      </c>
      <c r="AQ329" s="5"/>
      <c r="AR329" s="7">
        <f>IFERROR('Formato Productividad'!$AM329/'Formato Productividad'!$N329,0)</f>
        <v>0</v>
      </c>
      <c r="AS329" s="7">
        <f>IFERROR('Formato Productividad'!$AG329/'Formato Productividad'!$O329,0)</f>
        <v>0</v>
      </c>
      <c r="AT329" s="71">
        <f>IFERROR('Formato Productividad'!$AI329/'Formato Productividad'!$M329,0)</f>
        <v>0</v>
      </c>
      <c r="AU329" s="74"/>
    </row>
    <row r="330" spans="1:47" s="33" customFormat="1" ht="25.5" customHeight="1" x14ac:dyDescent="0.25">
      <c r="A330" s="39">
        <v>329</v>
      </c>
      <c r="B330" s="5"/>
      <c r="C330" s="5"/>
      <c r="D330" s="5"/>
      <c r="E330" s="6" t="str">
        <f>IFERROR(VLOOKUP(D330,'Formato validacion'!$E$2:$F$131,2,0),"Escoja un ESM")</f>
        <v>Escoja un ESM</v>
      </c>
      <c r="F330" s="31"/>
      <c r="G330" s="5"/>
      <c r="H330" s="5"/>
      <c r="I330" s="5"/>
      <c r="J330" s="5"/>
      <c r="K330" s="5"/>
      <c r="L330" s="6" t="str">
        <f>IFERROR(VLOOKUP(K330,Tabla4[[ESPECIALIDADES]:[ÁREA DE LA ESPECIALIDAD]],2,0),"Escoja una especialidad")</f>
        <v>Escoja una especialidad</v>
      </c>
      <c r="M330" s="5"/>
      <c r="N330" s="5"/>
      <c r="O330" s="5"/>
      <c r="P330" s="6">
        <f>'Formato Productividad'!$M330-'Formato Productividad'!$AI330</f>
        <v>0</v>
      </c>
      <c r="Q330" s="6" t="str">
        <f>IFERROR(VLOOKUP('Formato Productividad'!$K330,Tabla4[],3,0),"Escoja una especialidad")</f>
        <v>Escoja una especialidad</v>
      </c>
      <c r="R330" s="6" t="str">
        <f t="shared" si="20"/>
        <v>No aplica</v>
      </c>
      <c r="S330" s="5"/>
      <c r="T330" s="5"/>
      <c r="U330" s="5"/>
      <c r="V330" s="6">
        <f t="shared" si="21"/>
        <v>0</v>
      </c>
      <c r="W330" s="6" t="str">
        <f t="shared" si="22"/>
        <v>No aplica</v>
      </c>
      <c r="X330" s="35" t="str">
        <f t="shared" si="23"/>
        <v>No aplica</v>
      </c>
      <c r="Y330" s="37"/>
      <c r="Z330" s="38"/>
      <c r="AA330" s="36"/>
      <c r="AB330" s="38"/>
      <c r="AC330" s="37"/>
      <c r="AD330" s="38"/>
      <c r="AE330" s="37"/>
      <c r="AF330" s="38"/>
      <c r="AG330" s="37"/>
      <c r="AH330" s="38"/>
      <c r="AI330" s="36"/>
      <c r="AJ330" s="5"/>
      <c r="AK330" s="5"/>
      <c r="AL330" s="6">
        <f>IFERROR('Formato Productividad'!$Y330+'Formato Productividad'!$AA330+'Formato Productividad'!$AC330,0)+'Formato Productividad'!$AE330</f>
        <v>0</v>
      </c>
      <c r="AM330" s="6">
        <f>IFERROR((('Formato Productividad'!$T330+'Formato Productividad'!$V330+'Formato Productividad'!$U330)/'Formato Productividad'!$Q330),0)+'Formato Productividad'!$AL330</f>
        <v>0</v>
      </c>
      <c r="AN330" s="7">
        <f>IFERROR(('Formato Productividad'!$AM330/'Formato Productividad'!$N330)*('Formato Productividad'!$N330/'Formato Productividad'!$P330),0)</f>
        <v>0</v>
      </c>
      <c r="AO330" s="7">
        <f>IFERROR(('Formato Productividad'!$AG330/'Formato Productividad'!$O330)*('Formato Productividad'!$O330/'Formato Productividad'!$P330),0)</f>
        <v>0</v>
      </c>
      <c r="AP330" s="7">
        <f>'Formato Productividad'!$AN330+'Formato Productividad'!$AO330</f>
        <v>0</v>
      </c>
      <c r="AQ330" s="5"/>
      <c r="AR330" s="7">
        <f>IFERROR('Formato Productividad'!$AM330/'Formato Productividad'!$N330,0)</f>
        <v>0</v>
      </c>
      <c r="AS330" s="7">
        <f>IFERROR('Formato Productividad'!$AG330/'Formato Productividad'!$O330,0)</f>
        <v>0</v>
      </c>
      <c r="AT330" s="71">
        <f>IFERROR('Formato Productividad'!$AI330/'Formato Productividad'!$M330,0)</f>
        <v>0</v>
      </c>
      <c r="AU330" s="74"/>
    </row>
    <row r="331" spans="1:47" s="33" customFormat="1" ht="25.5" customHeight="1" x14ac:dyDescent="0.25">
      <c r="A331" s="39">
        <v>330</v>
      </c>
      <c r="B331" s="5"/>
      <c r="C331" s="5"/>
      <c r="D331" s="5"/>
      <c r="E331" s="6" t="str">
        <f>IFERROR(VLOOKUP(D331,'Formato validacion'!$E$2:$F$131,2,0),"Escoja un ESM")</f>
        <v>Escoja un ESM</v>
      </c>
      <c r="F331" s="31"/>
      <c r="G331" s="5"/>
      <c r="H331" s="5"/>
      <c r="I331" s="5"/>
      <c r="J331" s="5"/>
      <c r="K331" s="5"/>
      <c r="L331" s="6" t="str">
        <f>IFERROR(VLOOKUP(K331,Tabla4[[ESPECIALIDADES]:[ÁREA DE LA ESPECIALIDAD]],2,0),"Escoja una especialidad")</f>
        <v>Escoja una especialidad</v>
      </c>
      <c r="M331" s="5"/>
      <c r="N331" s="5"/>
      <c r="O331" s="5"/>
      <c r="P331" s="6">
        <f>'Formato Productividad'!$M331-'Formato Productividad'!$AI331</f>
        <v>0</v>
      </c>
      <c r="Q331" s="6" t="str">
        <f>IFERROR(VLOOKUP('Formato Productividad'!$K331,Tabla4[],3,0),"Escoja una especialidad")</f>
        <v>Escoja una especialidad</v>
      </c>
      <c r="R331" s="6" t="str">
        <f t="shared" si="20"/>
        <v>No aplica</v>
      </c>
      <c r="S331" s="5"/>
      <c r="T331" s="5"/>
      <c r="U331" s="5"/>
      <c r="V331" s="6">
        <f t="shared" si="21"/>
        <v>0</v>
      </c>
      <c r="W331" s="6" t="str">
        <f t="shared" si="22"/>
        <v>No aplica</v>
      </c>
      <c r="X331" s="35" t="str">
        <f t="shared" si="23"/>
        <v>No aplica</v>
      </c>
      <c r="Y331" s="37"/>
      <c r="Z331" s="38"/>
      <c r="AA331" s="36"/>
      <c r="AB331" s="38"/>
      <c r="AC331" s="37"/>
      <c r="AD331" s="38"/>
      <c r="AE331" s="37"/>
      <c r="AF331" s="38"/>
      <c r="AG331" s="37"/>
      <c r="AH331" s="38"/>
      <c r="AI331" s="36"/>
      <c r="AJ331" s="5"/>
      <c r="AK331" s="5"/>
      <c r="AL331" s="6">
        <f>IFERROR('Formato Productividad'!$Y331+'Formato Productividad'!$AA331+'Formato Productividad'!$AC331,0)+'Formato Productividad'!$AE331</f>
        <v>0</v>
      </c>
      <c r="AM331" s="6">
        <f>IFERROR((('Formato Productividad'!$T331+'Formato Productividad'!$V331+'Formato Productividad'!$U331)/'Formato Productividad'!$Q331),0)+'Formato Productividad'!$AL331</f>
        <v>0</v>
      </c>
      <c r="AN331" s="7">
        <f>IFERROR(('Formato Productividad'!$AM331/'Formato Productividad'!$N331)*('Formato Productividad'!$N331/'Formato Productividad'!$P331),0)</f>
        <v>0</v>
      </c>
      <c r="AO331" s="7">
        <f>IFERROR(('Formato Productividad'!$AG331/'Formato Productividad'!$O331)*('Formato Productividad'!$O331/'Formato Productividad'!$P331),0)</f>
        <v>0</v>
      </c>
      <c r="AP331" s="7">
        <f>'Formato Productividad'!$AN331+'Formato Productividad'!$AO331</f>
        <v>0</v>
      </c>
      <c r="AQ331" s="5"/>
      <c r="AR331" s="7">
        <f>IFERROR('Formato Productividad'!$AM331/'Formato Productividad'!$N331,0)</f>
        <v>0</v>
      </c>
      <c r="AS331" s="7">
        <f>IFERROR('Formato Productividad'!$AG331/'Formato Productividad'!$O331,0)</f>
        <v>0</v>
      </c>
      <c r="AT331" s="71">
        <f>IFERROR('Formato Productividad'!$AI331/'Formato Productividad'!$M331,0)</f>
        <v>0</v>
      </c>
      <c r="AU331" s="74"/>
    </row>
    <row r="332" spans="1:47" s="33" customFormat="1" ht="25.5" customHeight="1" x14ac:dyDescent="0.25">
      <c r="A332" s="39">
        <v>331</v>
      </c>
      <c r="B332" s="5"/>
      <c r="C332" s="5"/>
      <c r="D332" s="5"/>
      <c r="E332" s="6" t="str">
        <f>IFERROR(VLOOKUP(D332,'Formato validacion'!$E$2:$F$131,2,0),"Escoja un ESM")</f>
        <v>Escoja un ESM</v>
      </c>
      <c r="F332" s="31"/>
      <c r="G332" s="5"/>
      <c r="H332" s="5"/>
      <c r="I332" s="5"/>
      <c r="J332" s="5"/>
      <c r="K332" s="5"/>
      <c r="L332" s="6" t="str">
        <f>IFERROR(VLOOKUP(K332,Tabla4[[ESPECIALIDADES]:[ÁREA DE LA ESPECIALIDAD]],2,0),"Escoja una especialidad")</f>
        <v>Escoja una especialidad</v>
      </c>
      <c r="M332" s="5"/>
      <c r="N332" s="5"/>
      <c r="O332" s="5"/>
      <c r="P332" s="6">
        <f>'Formato Productividad'!$M332-'Formato Productividad'!$AI332</f>
        <v>0</v>
      </c>
      <c r="Q332" s="6" t="str">
        <f>IFERROR(VLOOKUP('Formato Productividad'!$K332,Tabla4[],3,0),"Escoja una especialidad")</f>
        <v>Escoja una especialidad</v>
      </c>
      <c r="R332" s="6" t="str">
        <f t="shared" si="20"/>
        <v>No aplica</v>
      </c>
      <c r="S332" s="5"/>
      <c r="T332" s="5"/>
      <c r="U332" s="5"/>
      <c r="V332" s="6">
        <f t="shared" si="21"/>
        <v>0</v>
      </c>
      <c r="W332" s="6" t="str">
        <f t="shared" si="22"/>
        <v>No aplica</v>
      </c>
      <c r="X332" s="35" t="str">
        <f t="shared" si="23"/>
        <v>No aplica</v>
      </c>
      <c r="Y332" s="37"/>
      <c r="Z332" s="38"/>
      <c r="AA332" s="36"/>
      <c r="AB332" s="38"/>
      <c r="AC332" s="37"/>
      <c r="AD332" s="38"/>
      <c r="AE332" s="37"/>
      <c r="AF332" s="38"/>
      <c r="AG332" s="37"/>
      <c r="AH332" s="38"/>
      <c r="AI332" s="36"/>
      <c r="AJ332" s="5"/>
      <c r="AK332" s="5"/>
      <c r="AL332" s="6">
        <f>IFERROR('Formato Productividad'!$Y332+'Formato Productividad'!$AA332+'Formato Productividad'!$AC332,0)+'Formato Productividad'!$AE332</f>
        <v>0</v>
      </c>
      <c r="AM332" s="6">
        <f>IFERROR((('Formato Productividad'!$T332+'Formato Productividad'!$V332+'Formato Productividad'!$U332)/'Formato Productividad'!$Q332),0)+'Formato Productividad'!$AL332</f>
        <v>0</v>
      </c>
      <c r="AN332" s="7">
        <f>IFERROR(('Formato Productividad'!$AM332/'Formato Productividad'!$N332)*('Formato Productividad'!$N332/'Formato Productividad'!$P332),0)</f>
        <v>0</v>
      </c>
      <c r="AO332" s="7">
        <f>IFERROR(('Formato Productividad'!$AG332/'Formato Productividad'!$O332)*('Formato Productividad'!$O332/'Formato Productividad'!$P332),0)</f>
        <v>0</v>
      </c>
      <c r="AP332" s="7">
        <f>'Formato Productividad'!$AN332+'Formato Productividad'!$AO332</f>
        <v>0</v>
      </c>
      <c r="AQ332" s="5"/>
      <c r="AR332" s="7">
        <f>IFERROR('Formato Productividad'!$AM332/'Formato Productividad'!$N332,0)</f>
        <v>0</v>
      </c>
      <c r="AS332" s="7">
        <f>IFERROR('Formato Productividad'!$AG332/'Formato Productividad'!$O332,0)</f>
        <v>0</v>
      </c>
      <c r="AT332" s="71">
        <f>IFERROR('Formato Productividad'!$AI332/'Formato Productividad'!$M332,0)</f>
        <v>0</v>
      </c>
      <c r="AU332" s="74"/>
    </row>
    <row r="333" spans="1:47" s="33" customFormat="1" ht="25.5" customHeight="1" x14ac:dyDescent="0.25">
      <c r="A333" s="39">
        <v>332</v>
      </c>
      <c r="B333" s="5"/>
      <c r="C333" s="5"/>
      <c r="D333" s="5"/>
      <c r="E333" s="6" t="str">
        <f>IFERROR(VLOOKUP(D333,'Formato validacion'!$E$2:$F$131,2,0),"Escoja un ESM")</f>
        <v>Escoja un ESM</v>
      </c>
      <c r="F333" s="31"/>
      <c r="G333" s="5"/>
      <c r="H333" s="5"/>
      <c r="I333" s="5"/>
      <c r="J333" s="5"/>
      <c r="K333" s="5"/>
      <c r="L333" s="6" t="str">
        <f>IFERROR(VLOOKUP(K333,Tabla4[[ESPECIALIDADES]:[ÁREA DE LA ESPECIALIDAD]],2,0),"Escoja una especialidad")</f>
        <v>Escoja una especialidad</v>
      </c>
      <c r="M333" s="5"/>
      <c r="N333" s="5"/>
      <c r="O333" s="5"/>
      <c r="P333" s="6">
        <f>'Formato Productividad'!$M333-'Formato Productividad'!$AI333</f>
        <v>0</v>
      </c>
      <c r="Q333" s="6" t="str">
        <f>IFERROR(VLOOKUP('Formato Productividad'!$K333,Tabla4[],3,0),"Escoja una especialidad")</f>
        <v>Escoja una especialidad</v>
      </c>
      <c r="R333" s="6" t="str">
        <f t="shared" si="20"/>
        <v>No aplica</v>
      </c>
      <c r="S333" s="5"/>
      <c r="T333" s="5"/>
      <c r="U333" s="5"/>
      <c r="V333" s="6">
        <f t="shared" si="21"/>
        <v>0</v>
      </c>
      <c r="W333" s="6" t="str">
        <f t="shared" si="22"/>
        <v>No aplica</v>
      </c>
      <c r="X333" s="35" t="str">
        <f t="shared" si="23"/>
        <v>No aplica</v>
      </c>
      <c r="Y333" s="37"/>
      <c r="Z333" s="38"/>
      <c r="AA333" s="36"/>
      <c r="AB333" s="38"/>
      <c r="AC333" s="37"/>
      <c r="AD333" s="38"/>
      <c r="AE333" s="37"/>
      <c r="AF333" s="38"/>
      <c r="AG333" s="37"/>
      <c r="AH333" s="38"/>
      <c r="AI333" s="36"/>
      <c r="AJ333" s="5"/>
      <c r="AK333" s="5"/>
      <c r="AL333" s="6">
        <f>IFERROR('Formato Productividad'!$Y333+'Formato Productividad'!$AA333+'Formato Productividad'!$AC333,0)+'Formato Productividad'!$AE333</f>
        <v>0</v>
      </c>
      <c r="AM333" s="6">
        <f>IFERROR((('Formato Productividad'!$T333+'Formato Productividad'!$V333+'Formato Productividad'!$U333)/'Formato Productividad'!$Q333),0)+'Formato Productividad'!$AL333</f>
        <v>0</v>
      </c>
      <c r="AN333" s="7">
        <f>IFERROR(('Formato Productividad'!$AM333/'Formato Productividad'!$N333)*('Formato Productividad'!$N333/'Formato Productividad'!$P333),0)</f>
        <v>0</v>
      </c>
      <c r="AO333" s="7">
        <f>IFERROR(('Formato Productividad'!$AG333/'Formato Productividad'!$O333)*('Formato Productividad'!$O333/'Formato Productividad'!$P333),0)</f>
        <v>0</v>
      </c>
      <c r="AP333" s="7">
        <f>'Formato Productividad'!$AN333+'Formato Productividad'!$AO333</f>
        <v>0</v>
      </c>
      <c r="AQ333" s="5"/>
      <c r="AR333" s="7">
        <f>IFERROR('Formato Productividad'!$AM333/'Formato Productividad'!$N333,0)</f>
        <v>0</v>
      </c>
      <c r="AS333" s="7">
        <f>IFERROR('Formato Productividad'!$AG333/'Formato Productividad'!$O333,0)</f>
        <v>0</v>
      </c>
      <c r="AT333" s="71">
        <f>IFERROR('Formato Productividad'!$AI333/'Formato Productividad'!$M333,0)</f>
        <v>0</v>
      </c>
      <c r="AU333" s="74"/>
    </row>
    <row r="334" spans="1:47" s="33" customFormat="1" ht="25.5" customHeight="1" x14ac:dyDescent="0.25">
      <c r="A334" s="39">
        <v>333</v>
      </c>
      <c r="B334" s="5"/>
      <c r="C334" s="5"/>
      <c r="D334" s="5"/>
      <c r="E334" s="6" t="str">
        <f>IFERROR(VLOOKUP(D334,'Formato validacion'!$E$2:$F$131,2,0),"Escoja un ESM")</f>
        <v>Escoja un ESM</v>
      </c>
      <c r="F334" s="31"/>
      <c r="G334" s="5"/>
      <c r="H334" s="5"/>
      <c r="I334" s="5"/>
      <c r="J334" s="5"/>
      <c r="K334" s="5"/>
      <c r="L334" s="6" t="str">
        <f>IFERROR(VLOOKUP(K334,Tabla4[[ESPECIALIDADES]:[ÁREA DE LA ESPECIALIDAD]],2,0),"Escoja una especialidad")</f>
        <v>Escoja una especialidad</v>
      </c>
      <c r="M334" s="5"/>
      <c r="N334" s="5"/>
      <c r="O334" s="5"/>
      <c r="P334" s="6">
        <f>'Formato Productividad'!$M334-'Formato Productividad'!$AI334</f>
        <v>0</v>
      </c>
      <c r="Q334" s="6" t="str">
        <f>IFERROR(VLOOKUP('Formato Productividad'!$K334,Tabla4[],3,0),"Escoja una especialidad")</f>
        <v>Escoja una especialidad</v>
      </c>
      <c r="R334" s="6" t="str">
        <f t="shared" si="20"/>
        <v>No aplica</v>
      </c>
      <c r="S334" s="5"/>
      <c r="T334" s="5"/>
      <c r="U334" s="5"/>
      <c r="V334" s="6">
        <f t="shared" si="21"/>
        <v>0</v>
      </c>
      <c r="W334" s="6" t="str">
        <f t="shared" si="22"/>
        <v>No aplica</v>
      </c>
      <c r="X334" s="35" t="str">
        <f t="shared" si="23"/>
        <v>No aplica</v>
      </c>
      <c r="Y334" s="37"/>
      <c r="Z334" s="38"/>
      <c r="AA334" s="36"/>
      <c r="AB334" s="38"/>
      <c r="AC334" s="37"/>
      <c r="AD334" s="38"/>
      <c r="AE334" s="37"/>
      <c r="AF334" s="38"/>
      <c r="AG334" s="37"/>
      <c r="AH334" s="38"/>
      <c r="AI334" s="36"/>
      <c r="AJ334" s="5"/>
      <c r="AK334" s="5"/>
      <c r="AL334" s="6">
        <f>IFERROR('Formato Productividad'!$Y334+'Formato Productividad'!$AA334+'Formato Productividad'!$AC334,0)+'Formato Productividad'!$AE334</f>
        <v>0</v>
      </c>
      <c r="AM334" s="6">
        <f>IFERROR((('Formato Productividad'!$T334+'Formato Productividad'!$V334+'Formato Productividad'!$U334)/'Formato Productividad'!$Q334),0)+'Formato Productividad'!$AL334</f>
        <v>0</v>
      </c>
      <c r="AN334" s="7">
        <f>IFERROR(('Formato Productividad'!$AM334/'Formato Productividad'!$N334)*('Formato Productividad'!$N334/'Formato Productividad'!$P334),0)</f>
        <v>0</v>
      </c>
      <c r="AO334" s="7">
        <f>IFERROR(('Formato Productividad'!$AG334/'Formato Productividad'!$O334)*('Formato Productividad'!$O334/'Formato Productividad'!$P334),0)</f>
        <v>0</v>
      </c>
      <c r="AP334" s="7">
        <f>'Formato Productividad'!$AN334+'Formato Productividad'!$AO334</f>
        <v>0</v>
      </c>
      <c r="AQ334" s="5"/>
      <c r="AR334" s="7">
        <f>IFERROR('Formato Productividad'!$AM334/'Formato Productividad'!$N334,0)</f>
        <v>0</v>
      </c>
      <c r="AS334" s="7">
        <f>IFERROR('Formato Productividad'!$AG334/'Formato Productividad'!$O334,0)</f>
        <v>0</v>
      </c>
      <c r="AT334" s="71">
        <f>IFERROR('Formato Productividad'!$AI334/'Formato Productividad'!$M334,0)</f>
        <v>0</v>
      </c>
      <c r="AU334" s="74"/>
    </row>
    <row r="335" spans="1:47" s="33" customFormat="1" ht="25.5" customHeight="1" x14ac:dyDescent="0.25">
      <c r="A335" s="39">
        <v>334</v>
      </c>
      <c r="B335" s="5"/>
      <c r="C335" s="5"/>
      <c r="D335" s="5"/>
      <c r="E335" s="6" t="str">
        <f>IFERROR(VLOOKUP(D335,'Formato validacion'!$E$2:$F$131,2,0),"Escoja un ESM")</f>
        <v>Escoja un ESM</v>
      </c>
      <c r="F335" s="31"/>
      <c r="G335" s="5"/>
      <c r="H335" s="5"/>
      <c r="I335" s="5"/>
      <c r="J335" s="5"/>
      <c r="K335" s="5"/>
      <c r="L335" s="6" t="str">
        <f>IFERROR(VLOOKUP(K335,Tabla4[[ESPECIALIDADES]:[ÁREA DE LA ESPECIALIDAD]],2,0),"Escoja una especialidad")</f>
        <v>Escoja una especialidad</v>
      </c>
      <c r="M335" s="5"/>
      <c r="N335" s="5"/>
      <c r="O335" s="5"/>
      <c r="P335" s="6">
        <f>'Formato Productividad'!$M335-'Formato Productividad'!$AI335</f>
        <v>0</v>
      </c>
      <c r="Q335" s="6" t="str">
        <f>IFERROR(VLOOKUP('Formato Productividad'!$K335,Tabla4[],3,0),"Escoja una especialidad")</f>
        <v>Escoja una especialidad</v>
      </c>
      <c r="R335" s="6" t="str">
        <f t="shared" si="20"/>
        <v>No aplica</v>
      </c>
      <c r="S335" s="5"/>
      <c r="T335" s="5"/>
      <c r="U335" s="5"/>
      <c r="V335" s="6">
        <f t="shared" si="21"/>
        <v>0</v>
      </c>
      <c r="W335" s="6" t="str">
        <f t="shared" si="22"/>
        <v>No aplica</v>
      </c>
      <c r="X335" s="35" t="str">
        <f t="shared" si="23"/>
        <v>No aplica</v>
      </c>
      <c r="Y335" s="37"/>
      <c r="Z335" s="38"/>
      <c r="AA335" s="36"/>
      <c r="AB335" s="38"/>
      <c r="AC335" s="37"/>
      <c r="AD335" s="38"/>
      <c r="AE335" s="37"/>
      <c r="AF335" s="38"/>
      <c r="AG335" s="37"/>
      <c r="AH335" s="38"/>
      <c r="AI335" s="36"/>
      <c r="AJ335" s="5"/>
      <c r="AK335" s="5"/>
      <c r="AL335" s="6">
        <f>IFERROR('Formato Productividad'!$Y335+'Formato Productividad'!$AA335+'Formato Productividad'!$AC335,0)+'Formato Productividad'!$AE335</f>
        <v>0</v>
      </c>
      <c r="AM335" s="6">
        <f>IFERROR((('Formato Productividad'!$T335+'Formato Productividad'!$V335+'Formato Productividad'!$U335)/'Formato Productividad'!$Q335),0)+'Formato Productividad'!$AL335</f>
        <v>0</v>
      </c>
      <c r="AN335" s="7">
        <f>IFERROR(('Formato Productividad'!$AM335/'Formato Productividad'!$N335)*('Formato Productividad'!$N335/'Formato Productividad'!$P335),0)</f>
        <v>0</v>
      </c>
      <c r="AO335" s="7">
        <f>IFERROR(('Formato Productividad'!$AG335/'Formato Productividad'!$O335)*('Formato Productividad'!$O335/'Formato Productividad'!$P335),0)</f>
        <v>0</v>
      </c>
      <c r="AP335" s="7">
        <f>'Formato Productividad'!$AN335+'Formato Productividad'!$AO335</f>
        <v>0</v>
      </c>
      <c r="AQ335" s="5"/>
      <c r="AR335" s="7">
        <f>IFERROR('Formato Productividad'!$AM335/'Formato Productividad'!$N335,0)</f>
        <v>0</v>
      </c>
      <c r="AS335" s="7">
        <f>IFERROR('Formato Productividad'!$AG335/'Formato Productividad'!$O335,0)</f>
        <v>0</v>
      </c>
      <c r="AT335" s="71">
        <f>IFERROR('Formato Productividad'!$AI335/'Formato Productividad'!$M335,0)</f>
        <v>0</v>
      </c>
      <c r="AU335" s="74"/>
    </row>
    <row r="336" spans="1:47" s="33" customFormat="1" ht="25.5" customHeight="1" x14ac:dyDescent="0.25">
      <c r="A336" s="39">
        <v>335</v>
      </c>
      <c r="B336" s="5"/>
      <c r="C336" s="5"/>
      <c r="D336" s="5"/>
      <c r="E336" s="6" t="str">
        <f>IFERROR(VLOOKUP(D336,'Formato validacion'!$E$2:$F$131,2,0),"Escoja un ESM")</f>
        <v>Escoja un ESM</v>
      </c>
      <c r="F336" s="31"/>
      <c r="G336" s="5"/>
      <c r="H336" s="5"/>
      <c r="I336" s="5"/>
      <c r="J336" s="5"/>
      <c r="K336" s="5"/>
      <c r="L336" s="6" t="str">
        <f>IFERROR(VLOOKUP(K336,Tabla4[[ESPECIALIDADES]:[ÁREA DE LA ESPECIALIDAD]],2,0),"Escoja una especialidad")</f>
        <v>Escoja una especialidad</v>
      </c>
      <c r="M336" s="5"/>
      <c r="N336" s="5"/>
      <c r="O336" s="5"/>
      <c r="P336" s="6">
        <f>'Formato Productividad'!$M336-'Formato Productividad'!$AI336</f>
        <v>0</v>
      </c>
      <c r="Q336" s="6" t="str">
        <f>IFERROR(VLOOKUP('Formato Productividad'!$K336,Tabla4[],3,0),"Escoja una especialidad")</f>
        <v>Escoja una especialidad</v>
      </c>
      <c r="R336" s="6" t="str">
        <f t="shared" si="20"/>
        <v>No aplica</v>
      </c>
      <c r="S336" s="5"/>
      <c r="T336" s="5"/>
      <c r="U336" s="5"/>
      <c r="V336" s="6">
        <f t="shared" si="21"/>
        <v>0</v>
      </c>
      <c r="W336" s="6" t="str">
        <f t="shared" si="22"/>
        <v>No aplica</v>
      </c>
      <c r="X336" s="35" t="str">
        <f t="shared" si="23"/>
        <v>No aplica</v>
      </c>
      <c r="Y336" s="37"/>
      <c r="Z336" s="38"/>
      <c r="AA336" s="36"/>
      <c r="AB336" s="38"/>
      <c r="AC336" s="37"/>
      <c r="AD336" s="38"/>
      <c r="AE336" s="37"/>
      <c r="AF336" s="38"/>
      <c r="AG336" s="37"/>
      <c r="AH336" s="38"/>
      <c r="AI336" s="36"/>
      <c r="AJ336" s="5"/>
      <c r="AK336" s="5"/>
      <c r="AL336" s="6">
        <f>IFERROR('Formato Productividad'!$Y336+'Formato Productividad'!$AA336+'Formato Productividad'!$AC336,0)+'Formato Productividad'!$AE336</f>
        <v>0</v>
      </c>
      <c r="AM336" s="6">
        <f>IFERROR((('Formato Productividad'!$T336+'Formato Productividad'!$V336+'Formato Productividad'!$U336)/'Formato Productividad'!$Q336),0)+'Formato Productividad'!$AL336</f>
        <v>0</v>
      </c>
      <c r="AN336" s="7">
        <f>IFERROR(('Formato Productividad'!$AM336/'Formato Productividad'!$N336)*('Formato Productividad'!$N336/'Formato Productividad'!$P336),0)</f>
        <v>0</v>
      </c>
      <c r="AO336" s="7">
        <f>IFERROR(('Formato Productividad'!$AG336/'Formato Productividad'!$O336)*('Formato Productividad'!$O336/'Formato Productividad'!$P336),0)</f>
        <v>0</v>
      </c>
      <c r="AP336" s="7">
        <f>'Formato Productividad'!$AN336+'Formato Productividad'!$AO336</f>
        <v>0</v>
      </c>
      <c r="AQ336" s="5"/>
      <c r="AR336" s="7">
        <f>IFERROR('Formato Productividad'!$AM336/'Formato Productividad'!$N336,0)</f>
        <v>0</v>
      </c>
      <c r="AS336" s="7">
        <f>IFERROR('Formato Productividad'!$AG336/'Formato Productividad'!$O336,0)</f>
        <v>0</v>
      </c>
      <c r="AT336" s="71">
        <f>IFERROR('Formato Productividad'!$AI336/'Formato Productividad'!$M336,0)</f>
        <v>0</v>
      </c>
      <c r="AU336" s="74"/>
    </row>
    <row r="337" spans="1:47" s="33" customFormat="1" ht="25.5" customHeight="1" x14ac:dyDescent="0.25">
      <c r="A337" s="39">
        <v>336</v>
      </c>
      <c r="B337" s="5"/>
      <c r="C337" s="5"/>
      <c r="D337" s="5"/>
      <c r="E337" s="6" t="str">
        <f>IFERROR(VLOOKUP(D337,'Formato validacion'!$E$2:$F$131,2,0),"Escoja un ESM")</f>
        <v>Escoja un ESM</v>
      </c>
      <c r="F337" s="31"/>
      <c r="G337" s="5"/>
      <c r="H337" s="5"/>
      <c r="I337" s="5"/>
      <c r="J337" s="5"/>
      <c r="K337" s="5"/>
      <c r="L337" s="6" t="str">
        <f>IFERROR(VLOOKUP(K337,Tabla4[[ESPECIALIDADES]:[ÁREA DE LA ESPECIALIDAD]],2,0),"Escoja una especialidad")</f>
        <v>Escoja una especialidad</v>
      </c>
      <c r="M337" s="5"/>
      <c r="N337" s="5"/>
      <c r="O337" s="5"/>
      <c r="P337" s="6">
        <f>'Formato Productividad'!$M337-'Formato Productividad'!$AI337</f>
        <v>0</v>
      </c>
      <c r="Q337" s="6" t="str">
        <f>IFERROR(VLOOKUP('Formato Productividad'!$K337,Tabla4[],3,0),"Escoja una especialidad")</f>
        <v>Escoja una especialidad</v>
      </c>
      <c r="R337" s="6" t="str">
        <f t="shared" si="20"/>
        <v>No aplica</v>
      </c>
      <c r="S337" s="5"/>
      <c r="T337" s="5"/>
      <c r="U337" s="5"/>
      <c r="V337" s="6">
        <f t="shared" si="21"/>
        <v>0</v>
      </c>
      <c r="W337" s="6" t="str">
        <f t="shared" si="22"/>
        <v>No aplica</v>
      </c>
      <c r="X337" s="35" t="str">
        <f t="shared" si="23"/>
        <v>No aplica</v>
      </c>
      <c r="Y337" s="37"/>
      <c r="Z337" s="38"/>
      <c r="AA337" s="36"/>
      <c r="AB337" s="38"/>
      <c r="AC337" s="37"/>
      <c r="AD337" s="38"/>
      <c r="AE337" s="37"/>
      <c r="AF337" s="38"/>
      <c r="AG337" s="37"/>
      <c r="AH337" s="38"/>
      <c r="AI337" s="36"/>
      <c r="AJ337" s="5"/>
      <c r="AK337" s="5"/>
      <c r="AL337" s="6">
        <f>IFERROR('Formato Productividad'!$Y337+'Formato Productividad'!$AA337+'Formato Productividad'!$AC337,0)+'Formato Productividad'!$AE337</f>
        <v>0</v>
      </c>
      <c r="AM337" s="6">
        <f>IFERROR((('Formato Productividad'!$T337+'Formato Productividad'!$V337+'Formato Productividad'!$U337)/'Formato Productividad'!$Q337),0)+'Formato Productividad'!$AL337</f>
        <v>0</v>
      </c>
      <c r="AN337" s="7">
        <f>IFERROR(('Formato Productividad'!$AM337/'Formato Productividad'!$N337)*('Formato Productividad'!$N337/'Formato Productividad'!$P337),0)</f>
        <v>0</v>
      </c>
      <c r="AO337" s="7">
        <f>IFERROR(('Formato Productividad'!$AG337/'Formato Productividad'!$O337)*('Formato Productividad'!$O337/'Formato Productividad'!$P337),0)</f>
        <v>0</v>
      </c>
      <c r="AP337" s="7">
        <f>'Formato Productividad'!$AN337+'Formato Productividad'!$AO337</f>
        <v>0</v>
      </c>
      <c r="AQ337" s="5"/>
      <c r="AR337" s="7">
        <f>IFERROR('Formato Productividad'!$AM337/'Formato Productividad'!$N337,0)</f>
        <v>0</v>
      </c>
      <c r="AS337" s="7">
        <f>IFERROR('Formato Productividad'!$AG337/'Formato Productividad'!$O337,0)</f>
        <v>0</v>
      </c>
      <c r="AT337" s="71">
        <f>IFERROR('Formato Productividad'!$AI337/'Formato Productividad'!$M337,0)</f>
        <v>0</v>
      </c>
      <c r="AU337" s="74"/>
    </row>
    <row r="338" spans="1:47" s="33" customFormat="1" ht="25.5" customHeight="1" x14ac:dyDescent="0.25">
      <c r="A338" s="39">
        <v>337</v>
      </c>
      <c r="B338" s="5"/>
      <c r="C338" s="5"/>
      <c r="D338" s="5"/>
      <c r="E338" s="6" t="str">
        <f>IFERROR(VLOOKUP(D338,'Formato validacion'!$E$2:$F$131,2,0),"Escoja un ESM")</f>
        <v>Escoja un ESM</v>
      </c>
      <c r="F338" s="31"/>
      <c r="G338" s="5"/>
      <c r="H338" s="5"/>
      <c r="I338" s="5"/>
      <c r="J338" s="5"/>
      <c r="K338" s="5"/>
      <c r="L338" s="6" t="str">
        <f>IFERROR(VLOOKUP(K338,Tabla4[[ESPECIALIDADES]:[ÁREA DE LA ESPECIALIDAD]],2,0),"Escoja una especialidad")</f>
        <v>Escoja una especialidad</v>
      </c>
      <c r="M338" s="5"/>
      <c r="N338" s="5"/>
      <c r="O338" s="5"/>
      <c r="P338" s="6">
        <f>'Formato Productividad'!$M338-'Formato Productividad'!$AI338</f>
        <v>0</v>
      </c>
      <c r="Q338" s="6" t="str">
        <f>IFERROR(VLOOKUP('Formato Productividad'!$K338,Tabla4[],3,0),"Escoja una especialidad")</f>
        <v>Escoja una especialidad</v>
      </c>
      <c r="R338" s="6" t="str">
        <f t="shared" si="20"/>
        <v>No aplica</v>
      </c>
      <c r="S338" s="5"/>
      <c r="T338" s="5"/>
      <c r="U338" s="5"/>
      <c r="V338" s="6">
        <f t="shared" si="21"/>
        <v>0</v>
      </c>
      <c r="W338" s="6" t="str">
        <f t="shared" si="22"/>
        <v>No aplica</v>
      </c>
      <c r="X338" s="35" t="str">
        <f t="shared" si="23"/>
        <v>No aplica</v>
      </c>
      <c r="Y338" s="37"/>
      <c r="Z338" s="38"/>
      <c r="AA338" s="36"/>
      <c r="AB338" s="38"/>
      <c r="AC338" s="37"/>
      <c r="AD338" s="38"/>
      <c r="AE338" s="37"/>
      <c r="AF338" s="38"/>
      <c r="AG338" s="37"/>
      <c r="AH338" s="38"/>
      <c r="AI338" s="36"/>
      <c r="AJ338" s="5"/>
      <c r="AK338" s="5"/>
      <c r="AL338" s="6">
        <f>IFERROR('Formato Productividad'!$Y338+'Formato Productividad'!$AA338+'Formato Productividad'!$AC338,0)+'Formato Productividad'!$AE338</f>
        <v>0</v>
      </c>
      <c r="AM338" s="6">
        <f>IFERROR((('Formato Productividad'!$T338+'Formato Productividad'!$V338+'Formato Productividad'!$U338)/'Formato Productividad'!$Q338),0)+'Formato Productividad'!$AL338</f>
        <v>0</v>
      </c>
      <c r="AN338" s="7">
        <f>IFERROR(('Formato Productividad'!$AM338/'Formato Productividad'!$N338)*('Formato Productividad'!$N338/'Formato Productividad'!$P338),0)</f>
        <v>0</v>
      </c>
      <c r="AO338" s="7">
        <f>IFERROR(('Formato Productividad'!$AG338/'Formato Productividad'!$O338)*('Formato Productividad'!$O338/'Formato Productividad'!$P338),0)</f>
        <v>0</v>
      </c>
      <c r="AP338" s="7">
        <f>'Formato Productividad'!$AN338+'Formato Productividad'!$AO338</f>
        <v>0</v>
      </c>
      <c r="AQ338" s="5"/>
      <c r="AR338" s="7">
        <f>IFERROR('Formato Productividad'!$AM338/'Formato Productividad'!$N338,0)</f>
        <v>0</v>
      </c>
      <c r="AS338" s="7">
        <f>IFERROR('Formato Productividad'!$AG338/'Formato Productividad'!$O338,0)</f>
        <v>0</v>
      </c>
      <c r="AT338" s="71">
        <f>IFERROR('Formato Productividad'!$AI338/'Formato Productividad'!$M338,0)</f>
        <v>0</v>
      </c>
      <c r="AU338" s="74"/>
    </row>
    <row r="339" spans="1:47" s="33" customFormat="1" ht="25.5" customHeight="1" x14ac:dyDescent="0.25">
      <c r="A339" s="39">
        <v>338</v>
      </c>
      <c r="B339" s="5"/>
      <c r="C339" s="5"/>
      <c r="D339" s="5"/>
      <c r="E339" s="6" t="str">
        <f>IFERROR(VLOOKUP(D339,'Formato validacion'!$E$2:$F$131,2,0),"Escoja un ESM")</f>
        <v>Escoja un ESM</v>
      </c>
      <c r="F339" s="31"/>
      <c r="G339" s="5"/>
      <c r="H339" s="5"/>
      <c r="I339" s="5"/>
      <c r="J339" s="5"/>
      <c r="K339" s="5"/>
      <c r="L339" s="6" t="str">
        <f>IFERROR(VLOOKUP(K339,Tabla4[[ESPECIALIDADES]:[ÁREA DE LA ESPECIALIDAD]],2,0),"Escoja una especialidad")</f>
        <v>Escoja una especialidad</v>
      </c>
      <c r="M339" s="5"/>
      <c r="N339" s="5"/>
      <c r="O339" s="5"/>
      <c r="P339" s="6">
        <f>'Formato Productividad'!$M339-'Formato Productividad'!$AI339</f>
        <v>0</v>
      </c>
      <c r="Q339" s="6" t="str">
        <f>IFERROR(VLOOKUP('Formato Productividad'!$K339,Tabla4[],3,0),"Escoja una especialidad")</f>
        <v>Escoja una especialidad</v>
      </c>
      <c r="R339" s="6" t="str">
        <f t="shared" si="20"/>
        <v>No aplica</v>
      </c>
      <c r="S339" s="5"/>
      <c r="T339" s="5"/>
      <c r="U339" s="5"/>
      <c r="V339" s="6">
        <f t="shared" si="21"/>
        <v>0</v>
      </c>
      <c r="W339" s="6" t="str">
        <f t="shared" si="22"/>
        <v>No aplica</v>
      </c>
      <c r="X339" s="35" t="str">
        <f t="shared" si="23"/>
        <v>No aplica</v>
      </c>
      <c r="Y339" s="37"/>
      <c r="Z339" s="38"/>
      <c r="AA339" s="36"/>
      <c r="AB339" s="38"/>
      <c r="AC339" s="37"/>
      <c r="AD339" s="38"/>
      <c r="AE339" s="37"/>
      <c r="AF339" s="38"/>
      <c r="AG339" s="37"/>
      <c r="AH339" s="38"/>
      <c r="AI339" s="36"/>
      <c r="AJ339" s="5"/>
      <c r="AK339" s="5"/>
      <c r="AL339" s="6">
        <f>IFERROR('Formato Productividad'!$Y339+'Formato Productividad'!$AA339+'Formato Productividad'!$AC339,0)+'Formato Productividad'!$AE339</f>
        <v>0</v>
      </c>
      <c r="AM339" s="6">
        <f>IFERROR((('Formato Productividad'!$T339+'Formato Productividad'!$V339+'Formato Productividad'!$U339)/'Formato Productividad'!$Q339),0)+'Formato Productividad'!$AL339</f>
        <v>0</v>
      </c>
      <c r="AN339" s="7">
        <f>IFERROR(('Formato Productividad'!$AM339/'Formato Productividad'!$N339)*('Formato Productividad'!$N339/'Formato Productividad'!$P339),0)</f>
        <v>0</v>
      </c>
      <c r="AO339" s="7">
        <f>IFERROR(('Formato Productividad'!$AG339/'Formato Productividad'!$O339)*('Formato Productividad'!$O339/'Formato Productividad'!$P339),0)</f>
        <v>0</v>
      </c>
      <c r="AP339" s="7">
        <f>'Formato Productividad'!$AN339+'Formato Productividad'!$AO339</f>
        <v>0</v>
      </c>
      <c r="AQ339" s="5"/>
      <c r="AR339" s="7">
        <f>IFERROR('Formato Productividad'!$AM339/'Formato Productividad'!$N339,0)</f>
        <v>0</v>
      </c>
      <c r="AS339" s="7">
        <f>IFERROR('Formato Productividad'!$AG339/'Formato Productividad'!$O339,0)</f>
        <v>0</v>
      </c>
      <c r="AT339" s="71">
        <f>IFERROR('Formato Productividad'!$AI339/'Formato Productividad'!$M339,0)</f>
        <v>0</v>
      </c>
      <c r="AU339" s="74"/>
    </row>
    <row r="340" spans="1:47" s="33" customFormat="1" ht="25.5" customHeight="1" x14ac:dyDescent="0.25">
      <c r="A340" s="39">
        <v>339</v>
      </c>
      <c r="B340" s="5"/>
      <c r="C340" s="5"/>
      <c r="D340" s="5"/>
      <c r="E340" s="6" t="str">
        <f>IFERROR(VLOOKUP(D340,'Formato validacion'!$E$2:$F$131,2,0),"Escoja un ESM")</f>
        <v>Escoja un ESM</v>
      </c>
      <c r="F340" s="31"/>
      <c r="G340" s="5"/>
      <c r="H340" s="5"/>
      <c r="I340" s="5"/>
      <c r="J340" s="5"/>
      <c r="K340" s="5"/>
      <c r="L340" s="6" t="str">
        <f>IFERROR(VLOOKUP(K340,Tabla4[[ESPECIALIDADES]:[ÁREA DE LA ESPECIALIDAD]],2,0),"Escoja una especialidad")</f>
        <v>Escoja una especialidad</v>
      </c>
      <c r="M340" s="5"/>
      <c r="N340" s="5"/>
      <c r="O340" s="5"/>
      <c r="P340" s="6">
        <f>'Formato Productividad'!$M340-'Formato Productividad'!$AI340</f>
        <v>0</v>
      </c>
      <c r="Q340" s="6" t="str">
        <f>IFERROR(VLOOKUP('Formato Productividad'!$K340,Tabla4[],3,0),"Escoja una especialidad")</f>
        <v>Escoja una especialidad</v>
      </c>
      <c r="R340" s="6" t="str">
        <f t="shared" si="20"/>
        <v>No aplica</v>
      </c>
      <c r="S340" s="5"/>
      <c r="T340" s="5"/>
      <c r="U340" s="5"/>
      <c r="V340" s="6">
        <f t="shared" si="21"/>
        <v>0</v>
      </c>
      <c r="W340" s="6" t="str">
        <f t="shared" si="22"/>
        <v>No aplica</v>
      </c>
      <c r="X340" s="35" t="str">
        <f t="shared" si="23"/>
        <v>No aplica</v>
      </c>
      <c r="Y340" s="37"/>
      <c r="Z340" s="38"/>
      <c r="AA340" s="36"/>
      <c r="AB340" s="38"/>
      <c r="AC340" s="37"/>
      <c r="AD340" s="38"/>
      <c r="AE340" s="37"/>
      <c r="AF340" s="38"/>
      <c r="AG340" s="37"/>
      <c r="AH340" s="38"/>
      <c r="AI340" s="36"/>
      <c r="AJ340" s="5"/>
      <c r="AK340" s="5"/>
      <c r="AL340" s="6">
        <f>IFERROR('Formato Productividad'!$Y340+'Formato Productividad'!$AA340+'Formato Productividad'!$AC340,0)+'Formato Productividad'!$AE340</f>
        <v>0</v>
      </c>
      <c r="AM340" s="6">
        <f>IFERROR((('Formato Productividad'!$T340+'Formato Productividad'!$V340+'Formato Productividad'!$U340)/'Formato Productividad'!$Q340),0)+'Formato Productividad'!$AL340</f>
        <v>0</v>
      </c>
      <c r="AN340" s="7">
        <f>IFERROR(('Formato Productividad'!$AM340/'Formato Productividad'!$N340)*('Formato Productividad'!$N340/'Formato Productividad'!$P340),0)</f>
        <v>0</v>
      </c>
      <c r="AO340" s="7">
        <f>IFERROR(('Formato Productividad'!$AG340/'Formato Productividad'!$O340)*('Formato Productividad'!$O340/'Formato Productividad'!$P340),0)</f>
        <v>0</v>
      </c>
      <c r="AP340" s="7">
        <f>'Formato Productividad'!$AN340+'Formato Productividad'!$AO340</f>
        <v>0</v>
      </c>
      <c r="AQ340" s="5"/>
      <c r="AR340" s="7">
        <f>IFERROR('Formato Productividad'!$AM340/'Formato Productividad'!$N340,0)</f>
        <v>0</v>
      </c>
      <c r="AS340" s="7">
        <f>IFERROR('Formato Productividad'!$AG340/'Formato Productividad'!$O340,0)</f>
        <v>0</v>
      </c>
      <c r="AT340" s="71">
        <f>IFERROR('Formato Productividad'!$AI340/'Formato Productividad'!$M340,0)</f>
        <v>0</v>
      </c>
      <c r="AU340" s="74"/>
    </row>
    <row r="341" spans="1:47" s="33" customFormat="1" ht="25.5" customHeight="1" x14ac:dyDescent="0.25">
      <c r="A341" s="39">
        <v>340</v>
      </c>
      <c r="B341" s="5"/>
      <c r="C341" s="5"/>
      <c r="D341" s="5"/>
      <c r="E341" s="6" t="str">
        <f>IFERROR(VLOOKUP(D341,'Formato validacion'!$E$2:$F$131,2,0),"Escoja un ESM")</f>
        <v>Escoja un ESM</v>
      </c>
      <c r="F341" s="31"/>
      <c r="G341" s="5"/>
      <c r="H341" s="5"/>
      <c r="I341" s="5"/>
      <c r="J341" s="5"/>
      <c r="K341" s="5"/>
      <c r="L341" s="6" t="str">
        <f>IFERROR(VLOOKUP(K341,Tabla4[[ESPECIALIDADES]:[ÁREA DE LA ESPECIALIDAD]],2,0),"Escoja una especialidad")</f>
        <v>Escoja una especialidad</v>
      </c>
      <c r="M341" s="5"/>
      <c r="N341" s="5"/>
      <c r="O341" s="5"/>
      <c r="P341" s="6">
        <f>'Formato Productividad'!$M341-'Formato Productividad'!$AI341</f>
        <v>0</v>
      </c>
      <c r="Q341" s="6" t="str">
        <f>IFERROR(VLOOKUP('Formato Productividad'!$K341,Tabla4[],3,0),"Escoja una especialidad")</f>
        <v>Escoja una especialidad</v>
      </c>
      <c r="R341" s="6" t="str">
        <f t="shared" si="20"/>
        <v>No aplica</v>
      </c>
      <c r="S341" s="5"/>
      <c r="T341" s="5"/>
      <c r="U341" s="5"/>
      <c r="V341" s="6">
        <f t="shared" si="21"/>
        <v>0</v>
      </c>
      <c r="W341" s="6" t="str">
        <f t="shared" si="22"/>
        <v>No aplica</v>
      </c>
      <c r="X341" s="35" t="str">
        <f t="shared" si="23"/>
        <v>No aplica</v>
      </c>
      <c r="Y341" s="37"/>
      <c r="Z341" s="38"/>
      <c r="AA341" s="36"/>
      <c r="AB341" s="38"/>
      <c r="AC341" s="37"/>
      <c r="AD341" s="38"/>
      <c r="AE341" s="37"/>
      <c r="AF341" s="38"/>
      <c r="AG341" s="37"/>
      <c r="AH341" s="38"/>
      <c r="AI341" s="36"/>
      <c r="AJ341" s="5"/>
      <c r="AK341" s="5"/>
      <c r="AL341" s="6">
        <f>IFERROR('Formato Productividad'!$Y341+'Formato Productividad'!$AA341+'Formato Productividad'!$AC341,0)+'Formato Productividad'!$AE341</f>
        <v>0</v>
      </c>
      <c r="AM341" s="6">
        <f>IFERROR((('Formato Productividad'!$T341+'Formato Productividad'!$V341+'Formato Productividad'!$U341)/'Formato Productividad'!$Q341),0)+'Formato Productividad'!$AL341</f>
        <v>0</v>
      </c>
      <c r="AN341" s="7">
        <f>IFERROR(('Formato Productividad'!$AM341/'Formato Productividad'!$N341)*('Formato Productividad'!$N341/'Formato Productividad'!$P341),0)</f>
        <v>0</v>
      </c>
      <c r="AO341" s="7">
        <f>IFERROR(('Formato Productividad'!$AG341/'Formato Productividad'!$O341)*('Formato Productividad'!$O341/'Formato Productividad'!$P341),0)</f>
        <v>0</v>
      </c>
      <c r="AP341" s="7">
        <f>'Formato Productividad'!$AN341+'Formato Productividad'!$AO341</f>
        <v>0</v>
      </c>
      <c r="AQ341" s="5"/>
      <c r="AR341" s="7">
        <f>IFERROR('Formato Productividad'!$AM341/'Formato Productividad'!$N341,0)</f>
        <v>0</v>
      </c>
      <c r="AS341" s="7">
        <f>IFERROR('Formato Productividad'!$AG341/'Formato Productividad'!$O341,0)</f>
        <v>0</v>
      </c>
      <c r="AT341" s="71">
        <f>IFERROR('Formato Productividad'!$AI341/'Formato Productividad'!$M341,0)</f>
        <v>0</v>
      </c>
      <c r="AU341" s="74"/>
    </row>
    <row r="342" spans="1:47" s="33" customFormat="1" ht="25.5" customHeight="1" x14ac:dyDescent="0.25">
      <c r="A342" s="39">
        <v>341</v>
      </c>
      <c r="B342" s="5"/>
      <c r="C342" s="5"/>
      <c r="D342" s="5"/>
      <c r="E342" s="6" t="str">
        <f>IFERROR(VLOOKUP(D342,'Formato validacion'!$E$2:$F$131,2,0),"Escoja un ESM")</f>
        <v>Escoja un ESM</v>
      </c>
      <c r="F342" s="31"/>
      <c r="G342" s="5"/>
      <c r="H342" s="5"/>
      <c r="I342" s="5"/>
      <c r="J342" s="5"/>
      <c r="K342" s="5"/>
      <c r="L342" s="6" t="str">
        <f>IFERROR(VLOOKUP(K342,Tabla4[[ESPECIALIDADES]:[ÁREA DE LA ESPECIALIDAD]],2,0),"Escoja una especialidad")</f>
        <v>Escoja una especialidad</v>
      </c>
      <c r="M342" s="5"/>
      <c r="N342" s="5"/>
      <c r="O342" s="5"/>
      <c r="P342" s="6">
        <f>'Formato Productividad'!$M342-'Formato Productividad'!$AI342</f>
        <v>0</v>
      </c>
      <c r="Q342" s="6" t="str">
        <f>IFERROR(VLOOKUP('Formato Productividad'!$K342,Tabla4[],3,0),"Escoja una especialidad")</f>
        <v>Escoja una especialidad</v>
      </c>
      <c r="R342" s="6" t="str">
        <f t="shared" si="20"/>
        <v>No aplica</v>
      </c>
      <c r="S342" s="5"/>
      <c r="T342" s="5"/>
      <c r="U342" s="5"/>
      <c r="V342" s="6">
        <f t="shared" si="21"/>
        <v>0</v>
      </c>
      <c r="W342" s="6" t="str">
        <f t="shared" si="22"/>
        <v>No aplica</v>
      </c>
      <c r="X342" s="35" t="str">
        <f t="shared" si="23"/>
        <v>No aplica</v>
      </c>
      <c r="Y342" s="37"/>
      <c r="Z342" s="38"/>
      <c r="AA342" s="36"/>
      <c r="AB342" s="38"/>
      <c r="AC342" s="37"/>
      <c r="AD342" s="38"/>
      <c r="AE342" s="37"/>
      <c r="AF342" s="38"/>
      <c r="AG342" s="37"/>
      <c r="AH342" s="38"/>
      <c r="AI342" s="36"/>
      <c r="AJ342" s="5"/>
      <c r="AK342" s="5"/>
      <c r="AL342" s="6">
        <f>IFERROR('Formato Productividad'!$Y342+'Formato Productividad'!$AA342+'Formato Productividad'!$AC342,0)+'Formato Productividad'!$AE342</f>
        <v>0</v>
      </c>
      <c r="AM342" s="6">
        <f>IFERROR((('Formato Productividad'!$T342+'Formato Productividad'!$V342+'Formato Productividad'!$U342)/'Formato Productividad'!$Q342),0)+'Formato Productividad'!$AL342</f>
        <v>0</v>
      </c>
      <c r="AN342" s="7">
        <f>IFERROR(('Formato Productividad'!$AM342/'Formato Productividad'!$N342)*('Formato Productividad'!$N342/'Formato Productividad'!$P342),0)</f>
        <v>0</v>
      </c>
      <c r="AO342" s="7">
        <f>IFERROR(('Formato Productividad'!$AG342/'Formato Productividad'!$O342)*('Formato Productividad'!$O342/'Formato Productividad'!$P342),0)</f>
        <v>0</v>
      </c>
      <c r="AP342" s="7">
        <f>'Formato Productividad'!$AN342+'Formato Productividad'!$AO342</f>
        <v>0</v>
      </c>
      <c r="AQ342" s="5"/>
      <c r="AR342" s="7">
        <f>IFERROR('Formato Productividad'!$AM342/'Formato Productividad'!$N342,0)</f>
        <v>0</v>
      </c>
      <c r="AS342" s="7">
        <f>IFERROR('Formato Productividad'!$AG342/'Formato Productividad'!$O342,0)</f>
        <v>0</v>
      </c>
      <c r="AT342" s="71">
        <f>IFERROR('Formato Productividad'!$AI342/'Formato Productividad'!$M342,0)</f>
        <v>0</v>
      </c>
      <c r="AU342" s="74"/>
    </row>
    <row r="343" spans="1:47" s="33" customFormat="1" ht="25.5" customHeight="1" x14ac:dyDescent="0.25">
      <c r="A343" s="39">
        <v>342</v>
      </c>
      <c r="B343" s="5"/>
      <c r="C343" s="5"/>
      <c r="D343" s="5"/>
      <c r="E343" s="6" t="str">
        <f>IFERROR(VLOOKUP(D343,'Formato validacion'!$E$2:$F$131,2,0),"Escoja un ESM")</f>
        <v>Escoja un ESM</v>
      </c>
      <c r="F343" s="31"/>
      <c r="G343" s="5"/>
      <c r="H343" s="5"/>
      <c r="I343" s="5"/>
      <c r="J343" s="5"/>
      <c r="K343" s="5"/>
      <c r="L343" s="6" t="str">
        <f>IFERROR(VLOOKUP(K343,Tabla4[[ESPECIALIDADES]:[ÁREA DE LA ESPECIALIDAD]],2,0),"Escoja una especialidad")</f>
        <v>Escoja una especialidad</v>
      </c>
      <c r="M343" s="5"/>
      <c r="N343" s="5"/>
      <c r="O343" s="5"/>
      <c r="P343" s="6">
        <f>'Formato Productividad'!$M343-'Formato Productividad'!$AI343</f>
        <v>0</v>
      </c>
      <c r="Q343" s="6" t="str">
        <f>IFERROR(VLOOKUP('Formato Productividad'!$K343,Tabla4[],3,0),"Escoja una especialidad")</f>
        <v>Escoja una especialidad</v>
      </c>
      <c r="R343" s="6" t="str">
        <f t="shared" si="20"/>
        <v>No aplica</v>
      </c>
      <c r="S343" s="5"/>
      <c r="T343" s="5"/>
      <c r="U343" s="5"/>
      <c r="V343" s="6">
        <f t="shared" si="21"/>
        <v>0</v>
      </c>
      <c r="W343" s="6" t="str">
        <f t="shared" si="22"/>
        <v>No aplica</v>
      </c>
      <c r="X343" s="35" t="str">
        <f t="shared" si="23"/>
        <v>No aplica</v>
      </c>
      <c r="Y343" s="37"/>
      <c r="Z343" s="38"/>
      <c r="AA343" s="36"/>
      <c r="AB343" s="38"/>
      <c r="AC343" s="37"/>
      <c r="AD343" s="38"/>
      <c r="AE343" s="37"/>
      <c r="AF343" s="38"/>
      <c r="AG343" s="37"/>
      <c r="AH343" s="38"/>
      <c r="AI343" s="36"/>
      <c r="AJ343" s="5"/>
      <c r="AK343" s="5"/>
      <c r="AL343" s="6">
        <f>IFERROR('Formato Productividad'!$Y343+'Formato Productividad'!$AA343+'Formato Productividad'!$AC343,0)+'Formato Productividad'!$AE343</f>
        <v>0</v>
      </c>
      <c r="AM343" s="6">
        <f>IFERROR((('Formato Productividad'!$T343+'Formato Productividad'!$V343+'Formato Productividad'!$U343)/'Formato Productividad'!$Q343),0)+'Formato Productividad'!$AL343</f>
        <v>0</v>
      </c>
      <c r="AN343" s="7">
        <f>IFERROR(('Formato Productividad'!$AM343/'Formato Productividad'!$N343)*('Formato Productividad'!$N343/'Formato Productividad'!$P343),0)</f>
        <v>0</v>
      </c>
      <c r="AO343" s="7">
        <f>IFERROR(('Formato Productividad'!$AG343/'Formato Productividad'!$O343)*('Formato Productividad'!$O343/'Formato Productividad'!$P343),0)</f>
        <v>0</v>
      </c>
      <c r="AP343" s="7">
        <f>'Formato Productividad'!$AN343+'Formato Productividad'!$AO343</f>
        <v>0</v>
      </c>
      <c r="AQ343" s="5"/>
      <c r="AR343" s="7">
        <f>IFERROR('Formato Productividad'!$AM343/'Formato Productividad'!$N343,0)</f>
        <v>0</v>
      </c>
      <c r="AS343" s="7">
        <f>IFERROR('Formato Productividad'!$AG343/'Formato Productividad'!$O343,0)</f>
        <v>0</v>
      </c>
      <c r="AT343" s="71">
        <f>IFERROR('Formato Productividad'!$AI343/'Formato Productividad'!$M343,0)</f>
        <v>0</v>
      </c>
      <c r="AU343" s="74"/>
    </row>
    <row r="344" spans="1:47" s="33" customFormat="1" ht="25.5" customHeight="1" x14ac:dyDescent="0.25">
      <c r="A344" s="39">
        <v>343</v>
      </c>
      <c r="B344" s="5"/>
      <c r="C344" s="5"/>
      <c r="D344" s="5"/>
      <c r="E344" s="6" t="str">
        <f>IFERROR(VLOOKUP(D344,'Formato validacion'!$E$2:$F$131,2,0),"Escoja un ESM")</f>
        <v>Escoja un ESM</v>
      </c>
      <c r="F344" s="31"/>
      <c r="G344" s="5"/>
      <c r="H344" s="5"/>
      <c r="I344" s="5"/>
      <c r="J344" s="5"/>
      <c r="K344" s="5"/>
      <c r="L344" s="6" t="str">
        <f>IFERROR(VLOOKUP(K344,Tabla4[[ESPECIALIDADES]:[ÁREA DE LA ESPECIALIDAD]],2,0),"Escoja una especialidad")</f>
        <v>Escoja una especialidad</v>
      </c>
      <c r="M344" s="5"/>
      <c r="N344" s="5"/>
      <c r="O344" s="5"/>
      <c r="P344" s="6">
        <f>'Formato Productividad'!$M344-'Formato Productividad'!$AI344</f>
        <v>0</v>
      </c>
      <c r="Q344" s="6" t="str">
        <f>IFERROR(VLOOKUP('Formato Productividad'!$K344,Tabla4[],3,0),"Escoja una especialidad")</f>
        <v>Escoja una especialidad</v>
      </c>
      <c r="R344" s="6" t="str">
        <f t="shared" si="20"/>
        <v>No aplica</v>
      </c>
      <c r="S344" s="5"/>
      <c r="T344" s="5"/>
      <c r="U344" s="5"/>
      <c r="V344" s="6">
        <f t="shared" si="21"/>
        <v>0</v>
      </c>
      <c r="W344" s="6" t="str">
        <f t="shared" si="22"/>
        <v>No aplica</v>
      </c>
      <c r="X344" s="35" t="str">
        <f t="shared" si="23"/>
        <v>No aplica</v>
      </c>
      <c r="Y344" s="37"/>
      <c r="Z344" s="38"/>
      <c r="AA344" s="36"/>
      <c r="AB344" s="38"/>
      <c r="AC344" s="37"/>
      <c r="AD344" s="38"/>
      <c r="AE344" s="37"/>
      <c r="AF344" s="38"/>
      <c r="AG344" s="37"/>
      <c r="AH344" s="38"/>
      <c r="AI344" s="36"/>
      <c r="AJ344" s="5"/>
      <c r="AK344" s="5"/>
      <c r="AL344" s="6">
        <f>IFERROR('Formato Productividad'!$Y344+'Formato Productividad'!$AA344+'Formato Productividad'!$AC344,0)+'Formato Productividad'!$AE344</f>
        <v>0</v>
      </c>
      <c r="AM344" s="6">
        <f>IFERROR((('Formato Productividad'!$T344+'Formato Productividad'!$V344+'Formato Productividad'!$U344)/'Formato Productividad'!$Q344),0)+'Formato Productividad'!$AL344</f>
        <v>0</v>
      </c>
      <c r="AN344" s="7">
        <f>IFERROR(('Formato Productividad'!$AM344/'Formato Productividad'!$N344)*('Formato Productividad'!$N344/'Formato Productividad'!$P344),0)</f>
        <v>0</v>
      </c>
      <c r="AO344" s="7">
        <f>IFERROR(('Formato Productividad'!$AG344/'Formato Productividad'!$O344)*('Formato Productividad'!$O344/'Formato Productividad'!$P344),0)</f>
        <v>0</v>
      </c>
      <c r="AP344" s="7">
        <f>'Formato Productividad'!$AN344+'Formato Productividad'!$AO344</f>
        <v>0</v>
      </c>
      <c r="AQ344" s="5"/>
      <c r="AR344" s="7">
        <f>IFERROR('Formato Productividad'!$AM344/'Formato Productividad'!$N344,0)</f>
        <v>0</v>
      </c>
      <c r="AS344" s="7">
        <f>IFERROR('Formato Productividad'!$AG344/'Formato Productividad'!$O344,0)</f>
        <v>0</v>
      </c>
      <c r="AT344" s="71">
        <f>IFERROR('Formato Productividad'!$AI344/'Formato Productividad'!$M344,0)</f>
        <v>0</v>
      </c>
      <c r="AU344" s="74"/>
    </row>
    <row r="345" spans="1:47" s="33" customFormat="1" ht="25.5" customHeight="1" x14ac:dyDescent="0.25">
      <c r="A345" s="39">
        <v>344</v>
      </c>
      <c r="B345" s="5"/>
      <c r="C345" s="5"/>
      <c r="D345" s="5"/>
      <c r="E345" s="6" t="str">
        <f>IFERROR(VLOOKUP(D345,'Formato validacion'!$E$2:$F$131,2,0),"Escoja un ESM")</f>
        <v>Escoja un ESM</v>
      </c>
      <c r="F345" s="31"/>
      <c r="G345" s="5"/>
      <c r="H345" s="5"/>
      <c r="I345" s="5"/>
      <c r="J345" s="5"/>
      <c r="K345" s="5"/>
      <c r="L345" s="6" t="str">
        <f>IFERROR(VLOOKUP(K345,Tabla4[[ESPECIALIDADES]:[ÁREA DE LA ESPECIALIDAD]],2,0),"Escoja una especialidad")</f>
        <v>Escoja una especialidad</v>
      </c>
      <c r="M345" s="5"/>
      <c r="N345" s="5"/>
      <c r="O345" s="5"/>
      <c r="P345" s="6">
        <f>'Formato Productividad'!$M345-'Formato Productividad'!$AI345</f>
        <v>0</v>
      </c>
      <c r="Q345" s="6" t="str">
        <f>IFERROR(VLOOKUP('Formato Productividad'!$K345,Tabla4[],3,0),"Escoja una especialidad")</f>
        <v>Escoja una especialidad</v>
      </c>
      <c r="R345" s="6" t="str">
        <f t="shared" si="20"/>
        <v>No aplica</v>
      </c>
      <c r="S345" s="5"/>
      <c r="T345" s="5"/>
      <c r="U345" s="5"/>
      <c r="V345" s="6">
        <f t="shared" si="21"/>
        <v>0</v>
      </c>
      <c r="W345" s="6" t="str">
        <f t="shared" si="22"/>
        <v>No aplica</v>
      </c>
      <c r="X345" s="35" t="str">
        <f t="shared" si="23"/>
        <v>No aplica</v>
      </c>
      <c r="Y345" s="37"/>
      <c r="Z345" s="38"/>
      <c r="AA345" s="36"/>
      <c r="AB345" s="38"/>
      <c r="AC345" s="37"/>
      <c r="AD345" s="38"/>
      <c r="AE345" s="37"/>
      <c r="AF345" s="38"/>
      <c r="AG345" s="37"/>
      <c r="AH345" s="38"/>
      <c r="AI345" s="36"/>
      <c r="AJ345" s="5"/>
      <c r="AK345" s="5"/>
      <c r="AL345" s="6">
        <f>IFERROR('Formato Productividad'!$Y345+'Formato Productividad'!$AA345+'Formato Productividad'!$AC345,0)+'Formato Productividad'!$AE345</f>
        <v>0</v>
      </c>
      <c r="AM345" s="6">
        <f>IFERROR((('Formato Productividad'!$T345+'Formato Productividad'!$V345+'Formato Productividad'!$U345)/'Formato Productividad'!$Q345),0)+'Formato Productividad'!$AL345</f>
        <v>0</v>
      </c>
      <c r="AN345" s="7">
        <f>IFERROR(('Formato Productividad'!$AM345/'Formato Productividad'!$N345)*('Formato Productividad'!$N345/'Formato Productividad'!$P345),0)</f>
        <v>0</v>
      </c>
      <c r="AO345" s="7">
        <f>IFERROR(('Formato Productividad'!$AG345/'Formato Productividad'!$O345)*('Formato Productividad'!$O345/'Formato Productividad'!$P345),0)</f>
        <v>0</v>
      </c>
      <c r="AP345" s="7">
        <f>'Formato Productividad'!$AN345+'Formato Productividad'!$AO345</f>
        <v>0</v>
      </c>
      <c r="AQ345" s="5"/>
      <c r="AR345" s="7">
        <f>IFERROR('Formato Productividad'!$AM345/'Formato Productividad'!$N345,0)</f>
        <v>0</v>
      </c>
      <c r="AS345" s="7">
        <f>IFERROR('Formato Productividad'!$AG345/'Formato Productividad'!$O345,0)</f>
        <v>0</v>
      </c>
      <c r="AT345" s="71">
        <f>IFERROR('Formato Productividad'!$AI345/'Formato Productividad'!$M345,0)</f>
        <v>0</v>
      </c>
      <c r="AU345" s="74"/>
    </row>
    <row r="346" spans="1:47" s="33" customFormat="1" ht="25.5" customHeight="1" x14ac:dyDescent="0.25">
      <c r="A346" s="39">
        <v>345</v>
      </c>
      <c r="B346" s="5"/>
      <c r="C346" s="5"/>
      <c r="D346" s="5"/>
      <c r="E346" s="6" t="str">
        <f>IFERROR(VLOOKUP(D346,'Formato validacion'!$E$2:$F$131,2,0),"Escoja un ESM")</f>
        <v>Escoja un ESM</v>
      </c>
      <c r="F346" s="31"/>
      <c r="G346" s="5"/>
      <c r="H346" s="5"/>
      <c r="I346" s="5"/>
      <c r="J346" s="5"/>
      <c r="K346" s="5"/>
      <c r="L346" s="6" t="str">
        <f>IFERROR(VLOOKUP(K346,Tabla4[[ESPECIALIDADES]:[ÁREA DE LA ESPECIALIDAD]],2,0),"Escoja una especialidad")</f>
        <v>Escoja una especialidad</v>
      </c>
      <c r="M346" s="5"/>
      <c r="N346" s="5"/>
      <c r="O346" s="5"/>
      <c r="P346" s="6">
        <f>'Formato Productividad'!$M346-'Formato Productividad'!$AI346</f>
        <v>0</v>
      </c>
      <c r="Q346" s="6" t="str">
        <f>IFERROR(VLOOKUP('Formato Productividad'!$K346,Tabla4[],3,0),"Escoja una especialidad")</f>
        <v>Escoja una especialidad</v>
      </c>
      <c r="R346" s="6" t="str">
        <f t="shared" si="20"/>
        <v>No aplica</v>
      </c>
      <c r="S346" s="5"/>
      <c r="T346" s="5"/>
      <c r="U346" s="5"/>
      <c r="V346" s="6">
        <f t="shared" si="21"/>
        <v>0</v>
      </c>
      <c r="W346" s="6" t="str">
        <f t="shared" si="22"/>
        <v>No aplica</v>
      </c>
      <c r="X346" s="35" t="str">
        <f t="shared" si="23"/>
        <v>No aplica</v>
      </c>
      <c r="Y346" s="37"/>
      <c r="Z346" s="38"/>
      <c r="AA346" s="36"/>
      <c r="AB346" s="38"/>
      <c r="AC346" s="37"/>
      <c r="AD346" s="38"/>
      <c r="AE346" s="37"/>
      <c r="AF346" s="38"/>
      <c r="AG346" s="37"/>
      <c r="AH346" s="38"/>
      <c r="AI346" s="36"/>
      <c r="AJ346" s="5"/>
      <c r="AK346" s="5"/>
      <c r="AL346" s="6">
        <f>IFERROR('Formato Productividad'!$Y346+'Formato Productividad'!$AA346+'Formato Productividad'!$AC346,0)+'Formato Productividad'!$AE346</f>
        <v>0</v>
      </c>
      <c r="AM346" s="6">
        <f>IFERROR((('Formato Productividad'!$T346+'Formato Productividad'!$V346+'Formato Productividad'!$U346)/'Formato Productividad'!$Q346),0)+'Formato Productividad'!$AL346</f>
        <v>0</v>
      </c>
      <c r="AN346" s="7">
        <f>IFERROR(('Formato Productividad'!$AM346/'Formato Productividad'!$N346)*('Formato Productividad'!$N346/'Formato Productividad'!$P346),0)</f>
        <v>0</v>
      </c>
      <c r="AO346" s="7">
        <f>IFERROR(('Formato Productividad'!$AG346/'Formato Productividad'!$O346)*('Formato Productividad'!$O346/'Formato Productividad'!$P346),0)</f>
        <v>0</v>
      </c>
      <c r="AP346" s="7">
        <f>'Formato Productividad'!$AN346+'Formato Productividad'!$AO346</f>
        <v>0</v>
      </c>
      <c r="AQ346" s="5"/>
      <c r="AR346" s="7">
        <f>IFERROR('Formato Productividad'!$AM346/'Formato Productividad'!$N346,0)</f>
        <v>0</v>
      </c>
      <c r="AS346" s="7">
        <f>IFERROR('Formato Productividad'!$AG346/'Formato Productividad'!$O346,0)</f>
        <v>0</v>
      </c>
      <c r="AT346" s="71">
        <f>IFERROR('Formato Productividad'!$AI346/'Formato Productividad'!$M346,0)</f>
        <v>0</v>
      </c>
      <c r="AU346" s="74"/>
    </row>
    <row r="347" spans="1:47" s="33" customFormat="1" ht="25.5" customHeight="1" x14ac:dyDescent="0.25">
      <c r="A347" s="39">
        <v>346</v>
      </c>
      <c r="B347" s="5"/>
      <c r="C347" s="5"/>
      <c r="D347" s="5"/>
      <c r="E347" s="6" t="str">
        <f>IFERROR(VLOOKUP(D347,'Formato validacion'!$E$2:$F$131,2,0),"Escoja un ESM")</f>
        <v>Escoja un ESM</v>
      </c>
      <c r="F347" s="31"/>
      <c r="G347" s="5"/>
      <c r="H347" s="5"/>
      <c r="I347" s="5"/>
      <c r="J347" s="5"/>
      <c r="K347" s="5"/>
      <c r="L347" s="6" t="str">
        <f>IFERROR(VLOOKUP(K347,Tabla4[[ESPECIALIDADES]:[ÁREA DE LA ESPECIALIDAD]],2,0),"Escoja una especialidad")</f>
        <v>Escoja una especialidad</v>
      </c>
      <c r="M347" s="5"/>
      <c r="N347" s="5"/>
      <c r="O347" s="5"/>
      <c r="P347" s="6">
        <f>'Formato Productividad'!$M347-'Formato Productividad'!$AI347</f>
        <v>0</v>
      </c>
      <c r="Q347" s="6" t="str">
        <f>IFERROR(VLOOKUP('Formato Productividad'!$K347,Tabla4[],3,0),"Escoja una especialidad")</f>
        <v>Escoja una especialidad</v>
      </c>
      <c r="R347" s="6" t="str">
        <f t="shared" si="20"/>
        <v>No aplica</v>
      </c>
      <c r="S347" s="5"/>
      <c r="T347" s="5"/>
      <c r="U347" s="5"/>
      <c r="V347" s="6">
        <f t="shared" si="21"/>
        <v>0</v>
      </c>
      <c r="W347" s="6" t="str">
        <f t="shared" si="22"/>
        <v>No aplica</v>
      </c>
      <c r="X347" s="35" t="str">
        <f t="shared" si="23"/>
        <v>No aplica</v>
      </c>
      <c r="Y347" s="37"/>
      <c r="Z347" s="38"/>
      <c r="AA347" s="36"/>
      <c r="AB347" s="38"/>
      <c r="AC347" s="37"/>
      <c r="AD347" s="38"/>
      <c r="AE347" s="37"/>
      <c r="AF347" s="38"/>
      <c r="AG347" s="37"/>
      <c r="AH347" s="38"/>
      <c r="AI347" s="36"/>
      <c r="AJ347" s="5"/>
      <c r="AK347" s="5"/>
      <c r="AL347" s="6">
        <f>IFERROR('Formato Productividad'!$Y347+'Formato Productividad'!$AA347+'Formato Productividad'!$AC347,0)+'Formato Productividad'!$AE347</f>
        <v>0</v>
      </c>
      <c r="AM347" s="6">
        <f>IFERROR((('Formato Productividad'!$T347+'Formato Productividad'!$V347+'Formato Productividad'!$U347)/'Formato Productividad'!$Q347),0)+'Formato Productividad'!$AL347</f>
        <v>0</v>
      </c>
      <c r="AN347" s="7">
        <f>IFERROR(('Formato Productividad'!$AM347/'Formato Productividad'!$N347)*('Formato Productividad'!$N347/'Formato Productividad'!$P347),0)</f>
        <v>0</v>
      </c>
      <c r="AO347" s="7">
        <f>IFERROR(('Formato Productividad'!$AG347/'Formato Productividad'!$O347)*('Formato Productividad'!$O347/'Formato Productividad'!$P347),0)</f>
        <v>0</v>
      </c>
      <c r="AP347" s="7">
        <f>'Formato Productividad'!$AN347+'Formato Productividad'!$AO347</f>
        <v>0</v>
      </c>
      <c r="AQ347" s="5"/>
      <c r="AR347" s="7">
        <f>IFERROR('Formato Productividad'!$AM347/'Formato Productividad'!$N347,0)</f>
        <v>0</v>
      </c>
      <c r="AS347" s="7">
        <f>IFERROR('Formato Productividad'!$AG347/'Formato Productividad'!$O347,0)</f>
        <v>0</v>
      </c>
      <c r="AT347" s="71">
        <f>IFERROR('Formato Productividad'!$AI347/'Formato Productividad'!$M347,0)</f>
        <v>0</v>
      </c>
      <c r="AU347" s="74"/>
    </row>
    <row r="348" spans="1:47" s="33" customFormat="1" ht="25.5" customHeight="1" x14ac:dyDescent="0.25">
      <c r="A348" s="39">
        <v>347</v>
      </c>
      <c r="B348" s="5"/>
      <c r="C348" s="5"/>
      <c r="D348" s="5"/>
      <c r="E348" s="6" t="str">
        <f>IFERROR(VLOOKUP(D348,'Formato validacion'!$E$2:$F$131,2,0),"Escoja un ESM")</f>
        <v>Escoja un ESM</v>
      </c>
      <c r="F348" s="31"/>
      <c r="G348" s="5"/>
      <c r="H348" s="5"/>
      <c r="I348" s="5"/>
      <c r="J348" s="5"/>
      <c r="K348" s="5"/>
      <c r="L348" s="6" t="str">
        <f>IFERROR(VLOOKUP(K348,Tabla4[[ESPECIALIDADES]:[ÁREA DE LA ESPECIALIDAD]],2,0),"Escoja una especialidad")</f>
        <v>Escoja una especialidad</v>
      </c>
      <c r="M348" s="5"/>
      <c r="N348" s="5"/>
      <c r="O348" s="5"/>
      <c r="P348" s="6">
        <f>'Formato Productividad'!$M348-'Formato Productividad'!$AI348</f>
        <v>0</v>
      </c>
      <c r="Q348" s="6" t="str">
        <f>IFERROR(VLOOKUP('Formato Productividad'!$K348,Tabla4[],3,0),"Escoja una especialidad")</f>
        <v>Escoja una especialidad</v>
      </c>
      <c r="R348" s="6" t="str">
        <f t="shared" si="20"/>
        <v>No aplica</v>
      </c>
      <c r="S348" s="5"/>
      <c r="T348" s="5"/>
      <c r="U348" s="5"/>
      <c r="V348" s="6">
        <f t="shared" si="21"/>
        <v>0</v>
      </c>
      <c r="W348" s="6" t="str">
        <f t="shared" si="22"/>
        <v>No aplica</v>
      </c>
      <c r="X348" s="35" t="str">
        <f t="shared" si="23"/>
        <v>No aplica</v>
      </c>
      <c r="Y348" s="37"/>
      <c r="Z348" s="38"/>
      <c r="AA348" s="36"/>
      <c r="AB348" s="38"/>
      <c r="AC348" s="37"/>
      <c r="AD348" s="38"/>
      <c r="AE348" s="37"/>
      <c r="AF348" s="38"/>
      <c r="AG348" s="37"/>
      <c r="AH348" s="38"/>
      <c r="AI348" s="36"/>
      <c r="AJ348" s="5"/>
      <c r="AK348" s="5"/>
      <c r="AL348" s="6">
        <f>IFERROR('Formato Productividad'!$Y348+'Formato Productividad'!$AA348+'Formato Productividad'!$AC348,0)+'Formato Productividad'!$AE348</f>
        <v>0</v>
      </c>
      <c r="AM348" s="6">
        <f>IFERROR((('Formato Productividad'!$T348+'Formato Productividad'!$V348+'Formato Productividad'!$U348)/'Formato Productividad'!$Q348),0)+'Formato Productividad'!$AL348</f>
        <v>0</v>
      </c>
      <c r="AN348" s="7">
        <f>IFERROR(('Formato Productividad'!$AM348/'Formato Productividad'!$N348)*('Formato Productividad'!$N348/'Formato Productividad'!$P348),0)</f>
        <v>0</v>
      </c>
      <c r="AO348" s="7">
        <f>IFERROR(('Formato Productividad'!$AG348/'Formato Productividad'!$O348)*('Formato Productividad'!$O348/'Formato Productividad'!$P348),0)</f>
        <v>0</v>
      </c>
      <c r="AP348" s="7">
        <f>'Formato Productividad'!$AN348+'Formato Productividad'!$AO348</f>
        <v>0</v>
      </c>
      <c r="AQ348" s="5"/>
      <c r="AR348" s="7">
        <f>IFERROR('Formato Productividad'!$AM348/'Formato Productividad'!$N348,0)</f>
        <v>0</v>
      </c>
      <c r="AS348" s="7">
        <f>IFERROR('Formato Productividad'!$AG348/'Formato Productividad'!$O348,0)</f>
        <v>0</v>
      </c>
      <c r="AT348" s="71">
        <f>IFERROR('Formato Productividad'!$AI348/'Formato Productividad'!$M348,0)</f>
        <v>0</v>
      </c>
      <c r="AU348" s="74"/>
    </row>
    <row r="349" spans="1:47" s="33" customFormat="1" ht="25.5" customHeight="1" x14ac:dyDescent="0.25">
      <c r="A349" s="39">
        <v>348</v>
      </c>
      <c r="B349" s="5"/>
      <c r="C349" s="5"/>
      <c r="D349" s="5"/>
      <c r="E349" s="6" t="str">
        <f>IFERROR(VLOOKUP(D349,'Formato validacion'!$E$2:$F$131,2,0),"Escoja un ESM")</f>
        <v>Escoja un ESM</v>
      </c>
      <c r="F349" s="31"/>
      <c r="G349" s="5"/>
      <c r="H349" s="5"/>
      <c r="I349" s="5"/>
      <c r="J349" s="5"/>
      <c r="K349" s="5"/>
      <c r="L349" s="6" t="str">
        <f>IFERROR(VLOOKUP(K349,Tabla4[[ESPECIALIDADES]:[ÁREA DE LA ESPECIALIDAD]],2,0),"Escoja una especialidad")</f>
        <v>Escoja una especialidad</v>
      </c>
      <c r="M349" s="5"/>
      <c r="N349" s="5"/>
      <c r="O349" s="5"/>
      <c r="P349" s="6">
        <f>'Formato Productividad'!$M349-'Formato Productividad'!$AI349</f>
        <v>0</v>
      </c>
      <c r="Q349" s="6" t="str">
        <f>IFERROR(VLOOKUP('Formato Productividad'!$K349,Tabla4[],3,0),"Escoja una especialidad")</f>
        <v>Escoja una especialidad</v>
      </c>
      <c r="R349" s="6" t="str">
        <f t="shared" si="20"/>
        <v>No aplica</v>
      </c>
      <c r="S349" s="5"/>
      <c r="T349" s="5"/>
      <c r="U349" s="5"/>
      <c r="V349" s="6">
        <f t="shared" si="21"/>
        <v>0</v>
      </c>
      <c r="W349" s="6" t="str">
        <f t="shared" si="22"/>
        <v>No aplica</v>
      </c>
      <c r="X349" s="35" t="str">
        <f t="shared" si="23"/>
        <v>No aplica</v>
      </c>
      <c r="Y349" s="37"/>
      <c r="Z349" s="38"/>
      <c r="AA349" s="36"/>
      <c r="AB349" s="38"/>
      <c r="AC349" s="37"/>
      <c r="AD349" s="38"/>
      <c r="AE349" s="37"/>
      <c r="AF349" s="38"/>
      <c r="AG349" s="37"/>
      <c r="AH349" s="38"/>
      <c r="AI349" s="36"/>
      <c r="AJ349" s="5"/>
      <c r="AK349" s="5"/>
      <c r="AL349" s="6">
        <f>IFERROR('Formato Productividad'!$Y349+'Formato Productividad'!$AA349+'Formato Productividad'!$AC349,0)+'Formato Productividad'!$AE349</f>
        <v>0</v>
      </c>
      <c r="AM349" s="6">
        <f>IFERROR((('Formato Productividad'!$T349+'Formato Productividad'!$V349+'Formato Productividad'!$U349)/'Formato Productividad'!$Q349),0)+'Formato Productividad'!$AL349</f>
        <v>0</v>
      </c>
      <c r="AN349" s="7">
        <f>IFERROR(('Formato Productividad'!$AM349/'Formato Productividad'!$N349)*('Formato Productividad'!$N349/'Formato Productividad'!$P349),0)</f>
        <v>0</v>
      </c>
      <c r="AO349" s="7">
        <f>IFERROR(('Formato Productividad'!$AG349/'Formato Productividad'!$O349)*('Formato Productividad'!$O349/'Formato Productividad'!$P349),0)</f>
        <v>0</v>
      </c>
      <c r="AP349" s="7">
        <f>'Formato Productividad'!$AN349+'Formato Productividad'!$AO349</f>
        <v>0</v>
      </c>
      <c r="AQ349" s="5"/>
      <c r="AR349" s="7">
        <f>IFERROR('Formato Productividad'!$AM349/'Formato Productividad'!$N349,0)</f>
        <v>0</v>
      </c>
      <c r="AS349" s="7">
        <f>IFERROR('Formato Productividad'!$AG349/'Formato Productividad'!$O349,0)</f>
        <v>0</v>
      </c>
      <c r="AT349" s="71">
        <f>IFERROR('Formato Productividad'!$AI349/'Formato Productividad'!$M349,0)</f>
        <v>0</v>
      </c>
      <c r="AU349" s="74"/>
    </row>
    <row r="350" spans="1:47" s="33" customFormat="1" ht="25.5" customHeight="1" x14ac:dyDescent="0.25">
      <c r="A350" s="39">
        <v>349</v>
      </c>
      <c r="B350" s="5"/>
      <c r="C350" s="5"/>
      <c r="D350" s="5"/>
      <c r="E350" s="6" t="str">
        <f>IFERROR(VLOOKUP(D350,'Formato validacion'!$E$2:$F$131,2,0),"Escoja un ESM")</f>
        <v>Escoja un ESM</v>
      </c>
      <c r="F350" s="31"/>
      <c r="G350" s="5"/>
      <c r="H350" s="5"/>
      <c r="I350" s="5"/>
      <c r="J350" s="5"/>
      <c r="K350" s="5"/>
      <c r="L350" s="6" t="str">
        <f>IFERROR(VLOOKUP(K350,Tabla4[[ESPECIALIDADES]:[ÁREA DE LA ESPECIALIDAD]],2,0),"Escoja una especialidad")</f>
        <v>Escoja una especialidad</v>
      </c>
      <c r="M350" s="5"/>
      <c r="N350" s="5"/>
      <c r="O350" s="5"/>
      <c r="P350" s="6">
        <f>'Formato Productividad'!$M350-'Formato Productividad'!$AI350</f>
        <v>0</v>
      </c>
      <c r="Q350" s="6" t="str">
        <f>IFERROR(VLOOKUP('Formato Productividad'!$K350,Tabla4[],3,0),"Escoja una especialidad")</f>
        <v>Escoja una especialidad</v>
      </c>
      <c r="R350" s="6" t="str">
        <f t="shared" si="20"/>
        <v>No aplica</v>
      </c>
      <c r="S350" s="5"/>
      <c r="T350" s="5"/>
      <c r="U350" s="5"/>
      <c r="V350" s="6">
        <f t="shared" si="21"/>
        <v>0</v>
      </c>
      <c r="W350" s="6" t="str">
        <f t="shared" si="22"/>
        <v>No aplica</v>
      </c>
      <c r="X350" s="35" t="str">
        <f t="shared" si="23"/>
        <v>No aplica</v>
      </c>
      <c r="Y350" s="37"/>
      <c r="Z350" s="38"/>
      <c r="AA350" s="36"/>
      <c r="AB350" s="38"/>
      <c r="AC350" s="37"/>
      <c r="AD350" s="38"/>
      <c r="AE350" s="37"/>
      <c r="AF350" s="38"/>
      <c r="AG350" s="37"/>
      <c r="AH350" s="38"/>
      <c r="AI350" s="36"/>
      <c r="AJ350" s="5"/>
      <c r="AK350" s="5"/>
      <c r="AL350" s="6">
        <f>IFERROR('Formato Productividad'!$Y350+'Formato Productividad'!$AA350+'Formato Productividad'!$AC350,0)+'Formato Productividad'!$AE350</f>
        <v>0</v>
      </c>
      <c r="AM350" s="6">
        <f>IFERROR((('Formato Productividad'!$T350+'Formato Productividad'!$V350+'Formato Productividad'!$U350)/'Formato Productividad'!$Q350),0)+'Formato Productividad'!$AL350</f>
        <v>0</v>
      </c>
      <c r="AN350" s="7">
        <f>IFERROR(('Formato Productividad'!$AM350/'Formato Productividad'!$N350)*('Formato Productividad'!$N350/'Formato Productividad'!$P350),0)</f>
        <v>0</v>
      </c>
      <c r="AO350" s="7">
        <f>IFERROR(('Formato Productividad'!$AG350/'Formato Productividad'!$O350)*('Formato Productividad'!$O350/'Formato Productividad'!$P350),0)</f>
        <v>0</v>
      </c>
      <c r="AP350" s="7">
        <f>'Formato Productividad'!$AN350+'Formato Productividad'!$AO350</f>
        <v>0</v>
      </c>
      <c r="AQ350" s="5"/>
      <c r="AR350" s="7">
        <f>IFERROR('Formato Productividad'!$AM350/'Formato Productividad'!$N350,0)</f>
        <v>0</v>
      </c>
      <c r="AS350" s="7">
        <f>IFERROR('Formato Productividad'!$AG350/'Formato Productividad'!$O350,0)</f>
        <v>0</v>
      </c>
      <c r="AT350" s="71">
        <f>IFERROR('Formato Productividad'!$AI350/'Formato Productividad'!$M350,0)</f>
        <v>0</v>
      </c>
      <c r="AU350" s="74"/>
    </row>
    <row r="351" spans="1:47" s="33" customFormat="1" ht="25.5" customHeight="1" x14ac:dyDescent="0.25">
      <c r="A351" s="39">
        <v>350</v>
      </c>
      <c r="B351" s="5"/>
      <c r="C351" s="5"/>
      <c r="D351" s="5"/>
      <c r="E351" s="6" t="str">
        <f>IFERROR(VLOOKUP(D351,'Formato validacion'!$E$2:$F$131,2,0),"Escoja un ESM")</f>
        <v>Escoja un ESM</v>
      </c>
      <c r="F351" s="31"/>
      <c r="G351" s="5"/>
      <c r="H351" s="5"/>
      <c r="I351" s="5"/>
      <c r="J351" s="5"/>
      <c r="K351" s="5"/>
      <c r="L351" s="6" t="str">
        <f>IFERROR(VLOOKUP(K351,Tabla4[[ESPECIALIDADES]:[ÁREA DE LA ESPECIALIDAD]],2,0),"Escoja una especialidad")</f>
        <v>Escoja una especialidad</v>
      </c>
      <c r="M351" s="5"/>
      <c r="N351" s="5"/>
      <c r="O351" s="5"/>
      <c r="P351" s="6">
        <f>'Formato Productividad'!$M351-'Formato Productividad'!$AI351</f>
        <v>0</v>
      </c>
      <c r="Q351" s="6" t="str">
        <f>IFERROR(VLOOKUP('Formato Productividad'!$K351,Tabla4[],3,0),"Escoja una especialidad")</f>
        <v>Escoja una especialidad</v>
      </c>
      <c r="R351" s="6" t="str">
        <f t="shared" si="20"/>
        <v>No aplica</v>
      </c>
      <c r="S351" s="5"/>
      <c r="T351" s="5"/>
      <c r="U351" s="5"/>
      <c r="V351" s="6">
        <f t="shared" si="21"/>
        <v>0</v>
      </c>
      <c r="W351" s="6" t="str">
        <f t="shared" si="22"/>
        <v>No aplica</v>
      </c>
      <c r="X351" s="35" t="str">
        <f t="shared" si="23"/>
        <v>No aplica</v>
      </c>
      <c r="Y351" s="37"/>
      <c r="Z351" s="38"/>
      <c r="AA351" s="36"/>
      <c r="AB351" s="38"/>
      <c r="AC351" s="37"/>
      <c r="AD351" s="38"/>
      <c r="AE351" s="37"/>
      <c r="AF351" s="38"/>
      <c r="AG351" s="37"/>
      <c r="AH351" s="38"/>
      <c r="AI351" s="36"/>
      <c r="AJ351" s="5"/>
      <c r="AK351" s="5"/>
      <c r="AL351" s="6">
        <f>IFERROR('Formato Productividad'!$Y351+'Formato Productividad'!$AA351+'Formato Productividad'!$AC351,0)+'Formato Productividad'!$AE351</f>
        <v>0</v>
      </c>
      <c r="AM351" s="6">
        <f>IFERROR((('Formato Productividad'!$T351+'Formato Productividad'!$V351+'Formato Productividad'!$U351)/'Formato Productividad'!$Q351),0)+'Formato Productividad'!$AL351</f>
        <v>0</v>
      </c>
      <c r="AN351" s="7">
        <f>IFERROR(('Formato Productividad'!$AM351/'Formato Productividad'!$N351)*('Formato Productividad'!$N351/'Formato Productividad'!$P351),0)</f>
        <v>0</v>
      </c>
      <c r="AO351" s="7">
        <f>IFERROR(('Formato Productividad'!$AG351/'Formato Productividad'!$O351)*('Formato Productividad'!$O351/'Formato Productividad'!$P351),0)</f>
        <v>0</v>
      </c>
      <c r="AP351" s="7">
        <f>'Formato Productividad'!$AN351+'Formato Productividad'!$AO351</f>
        <v>0</v>
      </c>
      <c r="AQ351" s="5"/>
      <c r="AR351" s="7">
        <f>IFERROR('Formato Productividad'!$AM351/'Formato Productividad'!$N351,0)</f>
        <v>0</v>
      </c>
      <c r="AS351" s="7">
        <f>IFERROR('Formato Productividad'!$AG351/'Formato Productividad'!$O351,0)</f>
        <v>0</v>
      </c>
      <c r="AT351" s="71">
        <f>IFERROR('Formato Productividad'!$AI351/'Formato Productividad'!$M351,0)</f>
        <v>0</v>
      </c>
      <c r="AU351" s="74"/>
    </row>
    <row r="352" spans="1:47" s="33" customFormat="1" ht="25.5" customHeight="1" x14ac:dyDescent="0.25">
      <c r="A352" s="39">
        <v>351</v>
      </c>
      <c r="B352" s="5"/>
      <c r="C352" s="5"/>
      <c r="D352" s="5"/>
      <c r="E352" s="6" t="str">
        <f>IFERROR(VLOOKUP(D352,'Formato validacion'!$E$2:$F$131,2,0),"Escoja un ESM")</f>
        <v>Escoja un ESM</v>
      </c>
      <c r="F352" s="31"/>
      <c r="G352" s="5"/>
      <c r="H352" s="5"/>
      <c r="I352" s="5"/>
      <c r="J352" s="5"/>
      <c r="K352" s="5"/>
      <c r="L352" s="6" t="str">
        <f>IFERROR(VLOOKUP(K352,Tabla4[[ESPECIALIDADES]:[ÁREA DE LA ESPECIALIDAD]],2,0),"Escoja una especialidad")</f>
        <v>Escoja una especialidad</v>
      </c>
      <c r="M352" s="5"/>
      <c r="N352" s="5"/>
      <c r="O352" s="5"/>
      <c r="P352" s="6">
        <f>'Formato Productividad'!$M352-'Formato Productividad'!$AI352</f>
        <v>0</v>
      </c>
      <c r="Q352" s="6" t="str">
        <f>IFERROR(VLOOKUP('Formato Productividad'!$K352,Tabla4[],3,0),"Escoja una especialidad")</f>
        <v>Escoja una especialidad</v>
      </c>
      <c r="R352" s="6" t="str">
        <f t="shared" si="20"/>
        <v>No aplica</v>
      </c>
      <c r="S352" s="5"/>
      <c r="T352" s="5"/>
      <c r="U352" s="5"/>
      <c r="V352" s="6">
        <f t="shared" si="21"/>
        <v>0</v>
      </c>
      <c r="W352" s="6" t="str">
        <f t="shared" si="22"/>
        <v>No aplica</v>
      </c>
      <c r="X352" s="35" t="str">
        <f t="shared" si="23"/>
        <v>No aplica</v>
      </c>
      <c r="Y352" s="37"/>
      <c r="Z352" s="38"/>
      <c r="AA352" s="36"/>
      <c r="AB352" s="38"/>
      <c r="AC352" s="37"/>
      <c r="AD352" s="38"/>
      <c r="AE352" s="37"/>
      <c r="AF352" s="38"/>
      <c r="AG352" s="37"/>
      <c r="AH352" s="38"/>
      <c r="AI352" s="36"/>
      <c r="AJ352" s="5"/>
      <c r="AK352" s="5"/>
      <c r="AL352" s="6">
        <f>IFERROR('Formato Productividad'!$Y352+'Formato Productividad'!$AA352+'Formato Productividad'!$AC352,0)+'Formato Productividad'!$AE352</f>
        <v>0</v>
      </c>
      <c r="AM352" s="6">
        <f>IFERROR((('Formato Productividad'!$T352+'Formato Productividad'!$V352+'Formato Productividad'!$U352)/'Formato Productividad'!$Q352),0)+'Formato Productividad'!$AL352</f>
        <v>0</v>
      </c>
      <c r="AN352" s="7">
        <f>IFERROR(('Formato Productividad'!$AM352/'Formato Productividad'!$N352)*('Formato Productividad'!$N352/'Formato Productividad'!$P352),0)</f>
        <v>0</v>
      </c>
      <c r="AO352" s="7">
        <f>IFERROR(('Formato Productividad'!$AG352/'Formato Productividad'!$O352)*('Formato Productividad'!$O352/'Formato Productividad'!$P352),0)</f>
        <v>0</v>
      </c>
      <c r="AP352" s="7">
        <f>'Formato Productividad'!$AN352+'Formato Productividad'!$AO352</f>
        <v>0</v>
      </c>
      <c r="AQ352" s="5"/>
      <c r="AR352" s="7">
        <f>IFERROR('Formato Productividad'!$AM352/'Formato Productividad'!$N352,0)</f>
        <v>0</v>
      </c>
      <c r="AS352" s="7">
        <f>IFERROR('Formato Productividad'!$AG352/'Formato Productividad'!$O352,0)</f>
        <v>0</v>
      </c>
      <c r="AT352" s="71">
        <f>IFERROR('Formato Productividad'!$AI352/'Formato Productividad'!$M352,0)</f>
        <v>0</v>
      </c>
      <c r="AU352" s="74"/>
    </row>
    <row r="353" spans="1:47" s="33" customFormat="1" ht="25.5" customHeight="1" x14ac:dyDescent="0.25">
      <c r="A353" s="39">
        <v>352</v>
      </c>
      <c r="B353" s="5"/>
      <c r="C353" s="5"/>
      <c r="D353" s="5"/>
      <c r="E353" s="6" t="str">
        <f>IFERROR(VLOOKUP(D353,'Formato validacion'!$E$2:$F$131,2,0),"Escoja un ESM")</f>
        <v>Escoja un ESM</v>
      </c>
      <c r="F353" s="31"/>
      <c r="G353" s="5"/>
      <c r="H353" s="5"/>
      <c r="I353" s="5"/>
      <c r="J353" s="5"/>
      <c r="K353" s="5"/>
      <c r="L353" s="6" t="str">
        <f>IFERROR(VLOOKUP(K353,Tabla4[[ESPECIALIDADES]:[ÁREA DE LA ESPECIALIDAD]],2,0),"Escoja una especialidad")</f>
        <v>Escoja una especialidad</v>
      </c>
      <c r="M353" s="5"/>
      <c r="N353" s="5"/>
      <c r="O353" s="5"/>
      <c r="P353" s="6">
        <f>'Formato Productividad'!$M353-'Formato Productividad'!$AI353</f>
        <v>0</v>
      </c>
      <c r="Q353" s="6" t="str">
        <f>IFERROR(VLOOKUP('Formato Productividad'!$K353,Tabla4[],3,0),"Escoja una especialidad")</f>
        <v>Escoja una especialidad</v>
      </c>
      <c r="R353" s="6" t="str">
        <f t="shared" si="20"/>
        <v>No aplica</v>
      </c>
      <c r="S353" s="5"/>
      <c r="T353" s="5"/>
      <c r="U353" s="5"/>
      <c r="V353" s="6">
        <f t="shared" si="21"/>
        <v>0</v>
      </c>
      <c r="W353" s="6" t="str">
        <f t="shared" si="22"/>
        <v>No aplica</v>
      </c>
      <c r="X353" s="35" t="str">
        <f t="shared" si="23"/>
        <v>No aplica</v>
      </c>
      <c r="Y353" s="37"/>
      <c r="Z353" s="38"/>
      <c r="AA353" s="36"/>
      <c r="AB353" s="38"/>
      <c r="AC353" s="37"/>
      <c r="AD353" s="38"/>
      <c r="AE353" s="37"/>
      <c r="AF353" s="38"/>
      <c r="AG353" s="37"/>
      <c r="AH353" s="38"/>
      <c r="AI353" s="36"/>
      <c r="AJ353" s="5"/>
      <c r="AK353" s="5"/>
      <c r="AL353" s="6">
        <f>IFERROR('Formato Productividad'!$Y353+'Formato Productividad'!$AA353+'Formato Productividad'!$AC353,0)+'Formato Productividad'!$AE353</f>
        <v>0</v>
      </c>
      <c r="AM353" s="6">
        <f>IFERROR((('Formato Productividad'!$T353+'Formato Productividad'!$V353+'Formato Productividad'!$U353)/'Formato Productividad'!$Q353),0)+'Formato Productividad'!$AL353</f>
        <v>0</v>
      </c>
      <c r="AN353" s="7">
        <f>IFERROR(('Formato Productividad'!$AM353/'Formato Productividad'!$N353)*('Formato Productividad'!$N353/'Formato Productividad'!$P353),0)</f>
        <v>0</v>
      </c>
      <c r="AO353" s="7">
        <f>IFERROR(('Formato Productividad'!$AG353/'Formato Productividad'!$O353)*('Formato Productividad'!$O353/'Formato Productividad'!$P353),0)</f>
        <v>0</v>
      </c>
      <c r="AP353" s="7">
        <f>'Formato Productividad'!$AN353+'Formato Productividad'!$AO353</f>
        <v>0</v>
      </c>
      <c r="AQ353" s="5"/>
      <c r="AR353" s="7">
        <f>IFERROR('Formato Productividad'!$AM353/'Formato Productividad'!$N353,0)</f>
        <v>0</v>
      </c>
      <c r="AS353" s="7">
        <f>IFERROR('Formato Productividad'!$AG353/'Formato Productividad'!$O353,0)</f>
        <v>0</v>
      </c>
      <c r="AT353" s="71">
        <f>IFERROR('Formato Productividad'!$AI353/'Formato Productividad'!$M353,0)</f>
        <v>0</v>
      </c>
      <c r="AU353" s="74"/>
    </row>
    <row r="354" spans="1:47" s="33" customFormat="1" ht="25.5" customHeight="1" x14ac:dyDescent="0.25">
      <c r="A354" s="39">
        <v>353</v>
      </c>
      <c r="B354" s="5"/>
      <c r="C354" s="5"/>
      <c r="D354" s="5"/>
      <c r="E354" s="6" t="str">
        <f>IFERROR(VLOOKUP(D354,'Formato validacion'!$E$2:$F$131,2,0),"Escoja un ESM")</f>
        <v>Escoja un ESM</v>
      </c>
      <c r="F354" s="31"/>
      <c r="G354" s="5"/>
      <c r="H354" s="5"/>
      <c r="I354" s="5"/>
      <c r="J354" s="5"/>
      <c r="K354" s="5"/>
      <c r="L354" s="6" t="str">
        <f>IFERROR(VLOOKUP(K354,Tabla4[[ESPECIALIDADES]:[ÁREA DE LA ESPECIALIDAD]],2,0),"Escoja una especialidad")</f>
        <v>Escoja una especialidad</v>
      </c>
      <c r="M354" s="5"/>
      <c r="N354" s="5"/>
      <c r="O354" s="5"/>
      <c r="P354" s="6">
        <f>'Formato Productividad'!$M354-'Formato Productividad'!$AI354</f>
        <v>0</v>
      </c>
      <c r="Q354" s="6" t="str">
        <f>IFERROR(VLOOKUP('Formato Productividad'!$K354,Tabla4[],3,0),"Escoja una especialidad")</f>
        <v>Escoja una especialidad</v>
      </c>
      <c r="R354" s="6" t="str">
        <f t="shared" si="20"/>
        <v>No aplica</v>
      </c>
      <c r="S354" s="5"/>
      <c r="T354" s="5"/>
      <c r="U354" s="5"/>
      <c r="V354" s="6">
        <f t="shared" si="21"/>
        <v>0</v>
      </c>
      <c r="W354" s="6" t="str">
        <f t="shared" si="22"/>
        <v>No aplica</v>
      </c>
      <c r="X354" s="35" t="str">
        <f t="shared" si="23"/>
        <v>No aplica</v>
      </c>
      <c r="Y354" s="37"/>
      <c r="Z354" s="38"/>
      <c r="AA354" s="36"/>
      <c r="AB354" s="38"/>
      <c r="AC354" s="37"/>
      <c r="AD354" s="38"/>
      <c r="AE354" s="37"/>
      <c r="AF354" s="38"/>
      <c r="AG354" s="37"/>
      <c r="AH354" s="38"/>
      <c r="AI354" s="36"/>
      <c r="AJ354" s="5"/>
      <c r="AK354" s="5"/>
      <c r="AL354" s="6">
        <f>IFERROR('Formato Productividad'!$Y354+'Formato Productividad'!$AA354+'Formato Productividad'!$AC354,0)+'Formato Productividad'!$AE354</f>
        <v>0</v>
      </c>
      <c r="AM354" s="6">
        <f>IFERROR((('Formato Productividad'!$T354+'Formato Productividad'!$V354+'Formato Productividad'!$U354)/'Formato Productividad'!$Q354),0)+'Formato Productividad'!$AL354</f>
        <v>0</v>
      </c>
      <c r="AN354" s="7">
        <f>IFERROR(('Formato Productividad'!$AM354/'Formato Productividad'!$N354)*('Formato Productividad'!$N354/'Formato Productividad'!$P354),0)</f>
        <v>0</v>
      </c>
      <c r="AO354" s="7">
        <f>IFERROR(('Formato Productividad'!$AG354/'Formato Productividad'!$O354)*('Formato Productividad'!$O354/'Formato Productividad'!$P354),0)</f>
        <v>0</v>
      </c>
      <c r="AP354" s="7">
        <f>'Formato Productividad'!$AN354+'Formato Productividad'!$AO354</f>
        <v>0</v>
      </c>
      <c r="AQ354" s="5"/>
      <c r="AR354" s="7">
        <f>IFERROR('Formato Productividad'!$AM354/'Formato Productividad'!$N354,0)</f>
        <v>0</v>
      </c>
      <c r="AS354" s="7">
        <f>IFERROR('Formato Productividad'!$AG354/'Formato Productividad'!$O354,0)</f>
        <v>0</v>
      </c>
      <c r="AT354" s="71">
        <f>IFERROR('Formato Productividad'!$AI354/'Formato Productividad'!$M354,0)</f>
        <v>0</v>
      </c>
      <c r="AU354" s="74"/>
    </row>
    <row r="355" spans="1:47" s="33" customFormat="1" ht="25.5" customHeight="1" x14ac:dyDescent="0.25">
      <c r="A355" s="39">
        <v>354</v>
      </c>
      <c r="B355" s="5"/>
      <c r="C355" s="5"/>
      <c r="D355" s="5"/>
      <c r="E355" s="6" t="str">
        <f>IFERROR(VLOOKUP(D355,'Formato validacion'!$E$2:$F$131,2,0),"Escoja un ESM")</f>
        <v>Escoja un ESM</v>
      </c>
      <c r="F355" s="31"/>
      <c r="G355" s="5"/>
      <c r="H355" s="5"/>
      <c r="I355" s="5"/>
      <c r="J355" s="5"/>
      <c r="K355" s="5"/>
      <c r="L355" s="6" t="str">
        <f>IFERROR(VLOOKUP(K355,Tabla4[[ESPECIALIDADES]:[ÁREA DE LA ESPECIALIDAD]],2,0),"Escoja una especialidad")</f>
        <v>Escoja una especialidad</v>
      </c>
      <c r="M355" s="5"/>
      <c r="N355" s="5"/>
      <c r="O355" s="5"/>
      <c r="P355" s="6">
        <f>'Formato Productividad'!$M355-'Formato Productividad'!$AI355</f>
        <v>0</v>
      </c>
      <c r="Q355" s="6" t="str">
        <f>IFERROR(VLOOKUP('Formato Productividad'!$K355,Tabla4[],3,0),"Escoja una especialidad")</f>
        <v>Escoja una especialidad</v>
      </c>
      <c r="R355" s="6" t="str">
        <f t="shared" si="20"/>
        <v>No aplica</v>
      </c>
      <c r="S355" s="5"/>
      <c r="T355" s="5"/>
      <c r="U355" s="5"/>
      <c r="V355" s="6">
        <f t="shared" si="21"/>
        <v>0</v>
      </c>
      <c r="W355" s="6" t="str">
        <f t="shared" si="22"/>
        <v>No aplica</v>
      </c>
      <c r="X355" s="35" t="str">
        <f t="shared" si="23"/>
        <v>No aplica</v>
      </c>
      <c r="Y355" s="37"/>
      <c r="Z355" s="38"/>
      <c r="AA355" s="36"/>
      <c r="AB355" s="38"/>
      <c r="AC355" s="37"/>
      <c r="AD355" s="38"/>
      <c r="AE355" s="37"/>
      <c r="AF355" s="38"/>
      <c r="AG355" s="37"/>
      <c r="AH355" s="38"/>
      <c r="AI355" s="36"/>
      <c r="AJ355" s="5"/>
      <c r="AK355" s="5"/>
      <c r="AL355" s="6">
        <f>IFERROR('Formato Productividad'!$Y355+'Formato Productividad'!$AA355+'Formato Productividad'!$AC355,0)+'Formato Productividad'!$AE355</f>
        <v>0</v>
      </c>
      <c r="AM355" s="6">
        <f>IFERROR((('Formato Productividad'!$T355+'Formato Productividad'!$V355+'Formato Productividad'!$U355)/'Formato Productividad'!$Q355),0)+'Formato Productividad'!$AL355</f>
        <v>0</v>
      </c>
      <c r="AN355" s="7">
        <f>IFERROR(('Formato Productividad'!$AM355/'Formato Productividad'!$N355)*('Formato Productividad'!$N355/'Formato Productividad'!$P355),0)</f>
        <v>0</v>
      </c>
      <c r="AO355" s="7">
        <f>IFERROR(('Formato Productividad'!$AG355/'Formato Productividad'!$O355)*('Formato Productividad'!$O355/'Formato Productividad'!$P355),0)</f>
        <v>0</v>
      </c>
      <c r="AP355" s="7">
        <f>'Formato Productividad'!$AN355+'Formato Productividad'!$AO355</f>
        <v>0</v>
      </c>
      <c r="AQ355" s="5"/>
      <c r="AR355" s="7">
        <f>IFERROR('Formato Productividad'!$AM355/'Formato Productividad'!$N355,0)</f>
        <v>0</v>
      </c>
      <c r="AS355" s="7">
        <f>IFERROR('Formato Productividad'!$AG355/'Formato Productividad'!$O355,0)</f>
        <v>0</v>
      </c>
      <c r="AT355" s="71">
        <f>IFERROR('Formato Productividad'!$AI355/'Formato Productividad'!$M355,0)</f>
        <v>0</v>
      </c>
      <c r="AU355" s="74"/>
    </row>
    <row r="356" spans="1:47" s="33" customFormat="1" ht="25.5" customHeight="1" x14ac:dyDescent="0.25">
      <c r="A356" s="39">
        <v>355</v>
      </c>
      <c r="B356" s="5"/>
      <c r="C356" s="5"/>
      <c r="D356" s="5"/>
      <c r="E356" s="6" t="str">
        <f>IFERROR(VLOOKUP(D356,'Formato validacion'!$E$2:$F$131,2,0),"Escoja un ESM")</f>
        <v>Escoja un ESM</v>
      </c>
      <c r="F356" s="31"/>
      <c r="G356" s="5"/>
      <c r="H356" s="5"/>
      <c r="I356" s="5"/>
      <c r="J356" s="5"/>
      <c r="K356" s="5"/>
      <c r="L356" s="6" t="str">
        <f>IFERROR(VLOOKUP(K356,Tabla4[[ESPECIALIDADES]:[ÁREA DE LA ESPECIALIDAD]],2,0),"Escoja una especialidad")</f>
        <v>Escoja una especialidad</v>
      </c>
      <c r="M356" s="5"/>
      <c r="N356" s="5"/>
      <c r="O356" s="5"/>
      <c r="P356" s="6">
        <f>'Formato Productividad'!$M356-'Formato Productividad'!$AI356</f>
        <v>0</v>
      </c>
      <c r="Q356" s="6" t="str">
        <f>IFERROR(VLOOKUP('Formato Productividad'!$K356,Tabla4[],3,0),"Escoja una especialidad")</f>
        <v>Escoja una especialidad</v>
      </c>
      <c r="R356" s="6" t="str">
        <f t="shared" si="20"/>
        <v>No aplica</v>
      </c>
      <c r="S356" s="5"/>
      <c r="T356" s="5"/>
      <c r="U356" s="5"/>
      <c r="V356" s="6">
        <f t="shared" si="21"/>
        <v>0</v>
      </c>
      <c r="W356" s="6" t="str">
        <f t="shared" si="22"/>
        <v>No aplica</v>
      </c>
      <c r="X356" s="35" t="str">
        <f t="shared" si="23"/>
        <v>No aplica</v>
      </c>
      <c r="Y356" s="37"/>
      <c r="Z356" s="38"/>
      <c r="AA356" s="36"/>
      <c r="AB356" s="38"/>
      <c r="AC356" s="37"/>
      <c r="AD356" s="38"/>
      <c r="AE356" s="37"/>
      <c r="AF356" s="38"/>
      <c r="AG356" s="37"/>
      <c r="AH356" s="38"/>
      <c r="AI356" s="36"/>
      <c r="AJ356" s="5"/>
      <c r="AK356" s="5"/>
      <c r="AL356" s="6">
        <f>IFERROR('Formato Productividad'!$Y356+'Formato Productividad'!$AA356+'Formato Productividad'!$AC356,0)+'Formato Productividad'!$AE356</f>
        <v>0</v>
      </c>
      <c r="AM356" s="6">
        <f>IFERROR((('Formato Productividad'!$T356+'Formato Productividad'!$V356+'Formato Productividad'!$U356)/'Formato Productividad'!$Q356),0)+'Formato Productividad'!$AL356</f>
        <v>0</v>
      </c>
      <c r="AN356" s="7">
        <f>IFERROR(('Formato Productividad'!$AM356/'Formato Productividad'!$N356)*('Formato Productividad'!$N356/'Formato Productividad'!$P356),0)</f>
        <v>0</v>
      </c>
      <c r="AO356" s="7">
        <f>IFERROR(('Formato Productividad'!$AG356/'Formato Productividad'!$O356)*('Formato Productividad'!$O356/'Formato Productividad'!$P356),0)</f>
        <v>0</v>
      </c>
      <c r="AP356" s="7">
        <f>'Formato Productividad'!$AN356+'Formato Productividad'!$AO356</f>
        <v>0</v>
      </c>
      <c r="AQ356" s="5"/>
      <c r="AR356" s="7">
        <f>IFERROR('Formato Productividad'!$AM356/'Formato Productividad'!$N356,0)</f>
        <v>0</v>
      </c>
      <c r="AS356" s="7">
        <f>IFERROR('Formato Productividad'!$AG356/'Formato Productividad'!$O356,0)</f>
        <v>0</v>
      </c>
      <c r="AT356" s="71">
        <f>IFERROR('Formato Productividad'!$AI356/'Formato Productividad'!$M356,0)</f>
        <v>0</v>
      </c>
      <c r="AU356" s="74"/>
    </row>
    <row r="357" spans="1:47" s="33" customFormat="1" ht="25.5" customHeight="1" x14ac:dyDescent="0.25">
      <c r="A357" s="39">
        <v>356</v>
      </c>
      <c r="B357" s="5"/>
      <c r="C357" s="5"/>
      <c r="D357" s="5"/>
      <c r="E357" s="6" t="str">
        <f>IFERROR(VLOOKUP(D357,'Formato validacion'!$E$2:$F$131,2,0),"Escoja un ESM")</f>
        <v>Escoja un ESM</v>
      </c>
      <c r="F357" s="31"/>
      <c r="G357" s="5"/>
      <c r="H357" s="5"/>
      <c r="I357" s="5"/>
      <c r="J357" s="5"/>
      <c r="K357" s="5"/>
      <c r="L357" s="6" t="str">
        <f>IFERROR(VLOOKUP(K357,Tabla4[[ESPECIALIDADES]:[ÁREA DE LA ESPECIALIDAD]],2,0),"Escoja una especialidad")</f>
        <v>Escoja una especialidad</v>
      </c>
      <c r="M357" s="5"/>
      <c r="N357" s="5"/>
      <c r="O357" s="5"/>
      <c r="P357" s="6">
        <f>'Formato Productividad'!$M357-'Formato Productividad'!$AI357</f>
        <v>0</v>
      </c>
      <c r="Q357" s="6" t="str">
        <f>IFERROR(VLOOKUP('Formato Productividad'!$K357,Tabla4[],3,0),"Escoja una especialidad")</f>
        <v>Escoja una especialidad</v>
      </c>
      <c r="R357" s="6" t="str">
        <f t="shared" si="20"/>
        <v>No aplica</v>
      </c>
      <c r="S357" s="5"/>
      <c r="T357" s="5"/>
      <c r="U357" s="5"/>
      <c r="V357" s="6">
        <f t="shared" si="21"/>
        <v>0</v>
      </c>
      <c r="W357" s="6" t="str">
        <f t="shared" si="22"/>
        <v>No aplica</v>
      </c>
      <c r="X357" s="35" t="str">
        <f t="shared" si="23"/>
        <v>No aplica</v>
      </c>
      <c r="Y357" s="37"/>
      <c r="Z357" s="38"/>
      <c r="AA357" s="36"/>
      <c r="AB357" s="38"/>
      <c r="AC357" s="37"/>
      <c r="AD357" s="38"/>
      <c r="AE357" s="37"/>
      <c r="AF357" s="38"/>
      <c r="AG357" s="37"/>
      <c r="AH357" s="38"/>
      <c r="AI357" s="36"/>
      <c r="AJ357" s="5"/>
      <c r="AK357" s="5"/>
      <c r="AL357" s="6">
        <f>IFERROR('Formato Productividad'!$Y357+'Formato Productividad'!$AA357+'Formato Productividad'!$AC357,0)+'Formato Productividad'!$AE357</f>
        <v>0</v>
      </c>
      <c r="AM357" s="6">
        <f>IFERROR((('Formato Productividad'!$T357+'Formato Productividad'!$V357+'Formato Productividad'!$U357)/'Formato Productividad'!$Q357),0)+'Formato Productividad'!$AL357</f>
        <v>0</v>
      </c>
      <c r="AN357" s="7">
        <f>IFERROR(('Formato Productividad'!$AM357/'Formato Productividad'!$N357)*('Formato Productividad'!$N357/'Formato Productividad'!$P357),0)</f>
        <v>0</v>
      </c>
      <c r="AO357" s="7">
        <f>IFERROR(('Formato Productividad'!$AG357/'Formato Productividad'!$O357)*('Formato Productividad'!$O357/'Formato Productividad'!$P357),0)</f>
        <v>0</v>
      </c>
      <c r="AP357" s="7">
        <f>'Formato Productividad'!$AN357+'Formato Productividad'!$AO357</f>
        <v>0</v>
      </c>
      <c r="AQ357" s="5"/>
      <c r="AR357" s="7">
        <f>IFERROR('Formato Productividad'!$AM357/'Formato Productividad'!$N357,0)</f>
        <v>0</v>
      </c>
      <c r="AS357" s="7">
        <f>IFERROR('Formato Productividad'!$AG357/'Formato Productividad'!$O357,0)</f>
        <v>0</v>
      </c>
      <c r="AT357" s="71">
        <f>IFERROR('Formato Productividad'!$AI357/'Formato Productividad'!$M357,0)</f>
        <v>0</v>
      </c>
      <c r="AU357" s="74"/>
    </row>
    <row r="358" spans="1:47" s="33" customFormat="1" ht="25.5" customHeight="1" x14ac:dyDescent="0.25">
      <c r="A358" s="39">
        <v>357</v>
      </c>
      <c r="B358" s="5"/>
      <c r="C358" s="5"/>
      <c r="D358" s="5"/>
      <c r="E358" s="6" t="str">
        <f>IFERROR(VLOOKUP(D358,'Formato validacion'!$E$2:$F$131,2,0),"Escoja un ESM")</f>
        <v>Escoja un ESM</v>
      </c>
      <c r="F358" s="31"/>
      <c r="G358" s="5"/>
      <c r="H358" s="5"/>
      <c r="I358" s="5"/>
      <c r="J358" s="5"/>
      <c r="K358" s="5"/>
      <c r="L358" s="6" t="str">
        <f>IFERROR(VLOOKUP(K358,Tabla4[[ESPECIALIDADES]:[ÁREA DE LA ESPECIALIDAD]],2,0),"Escoja una especialidad")</f>
        <v>Escoja una especialidad</v>
      </c>
      <c r="M358" s="5"/>
      <c r="N358" s="5"/>
      <c r="O358" s="5"/>
      <c r="P358" s="6">
        <f>'Formato Productividad'!$M358-'Formato Productividad'!$AI358</f>
        <v>0</v>
      </c>
      <c r="Q358" s="6" t="str">
        <f>IFERROR(VLOOKUP('Formato Productividad'!$K358,Tabla4[],3,0),"Escoja una especialidad")</f>
        <v>Escoja una especialidad</v>
      </c>
      <c r="R358" s="6" t="str">
        <f t="shared" si="20"/>
        <v>No aplica</v>
      </c>
      <c r="S358" s="5"/>
      <c r="T358" s="5"/>
      <c r="U358" s="5"/>
      <c r="V358" s="6">
        <f t="shared" si="21"/>
        <v>0</v>
      </c>
      <c r="W358" s="6" t="str">
        <f t="shared" si="22"/>
        <v>No aplica</v>
      </c>
      <c r="X358" s="35" t="str">
        <f t="shared" si="23"/>
        <v>No aplica</v>
      </c>
      <c r="Y358" s="37"/>
      <c r="Z358" s="38"/>
      <c r="AA358" s="36"/>
      <c r="AB358" s="38"/>
      <c r="AC358" s="37"/>
      <c r="AD358" s="38"/>
      <c r="AE358" s="37"/>
      <c r="AF358" s="38"/>
      <c r="AG358" s="37"/>
      <c r="AH358" s="38"/>
      <c r="AI358" s="36"/>
      <c r="AJ358" s="5"/>
      <c r="AK358" s="5"/>
      <c r="AL358" s="6">
        <f>IFERROR('Formato Productividad'!$Y358+'Formato Productividad'!$AA358+'Formato Productividad'!$AC358,0)+'Formato Productividad'!$AE358</f>
        <v>0</v>
      </c>
      <c r="AM358" s="6">
        <f>IFERROR((('Formato Productividad'!$T358+'Formato Productividad'!$V358+'Formato Productividad'!$U358)/'Formato Productividad'!$Q358),0)+'Formato Productividad'!$AL358</f>
        <v>0</v>
      </c>
      <c r="AN358" s="7">
        <f>IFERROR(('Formato Productividad'!$AM358/'Formato Productividad'!$N358)*('Formato Productividad'!$N358/'Formato Productividad'!$P358),0)</f>
        <v>0</v>
      </c>
      <c r="AO358" s="7">
        <f>IFERROR(('Formato Productividad'!$AG358/'Formato Productividad'!$O358)*('Formato Productividad'!$O358/'Formato Productividad'!$P358),0)</f>
        <v>0</v>
      </c>
      <c r="AP358" s="7">
        <f>'Formato Productividad'!$AN358+'Formato Productividad'!$AO358</f>
        <v>0</v>
      </c>
      <c r="AQ358" s="5"/>
      <c r="AR358" s="7">
        <f>IFERROR('Formato Productividad'!$AM358/'Formato Productividad'!$N358,0)</f>
        <v>0</v>
      </c>
      <c r="AS358" s="7">
        <f>IFERROR('Formato Productividad'!$AG358/'Formato Productividad'!$O358,0)</f>
        <v>0</v>
      </c>
      <c r="AT358" s="71">
        <f>IFERROR('Formato Productividad'!$AI358/'Formato Productividad'!$M358,0)</f>
        <v>0</v>
      </c>
      <c r="AU358" s="74"/>
    </row>
    <row r="359" spans="1:47" s="33" customFormat="1" ht="25.5" customHeight="1" x14ac:dyDescent="0.25">
      <c r="A359" s="39">
        <v>358</v>
      </c>
      <c r="B359" s="5"/>
      <c r="C359" s="5"/>
      <c r="D359" s="5"/>
      <c r="E359" s="6" t="str">
        <f>IFERROR(VLOOKUP(D359,'Formato validacion'!$E$2:$F$131,2,0),"Escoja un ESM")</f>
        <v>Escoja un ESM</v>
      </c>
      <c r="F359" s="31"/>
      <c r="G359" s="5"/>
      <c r="H359" s="5"/>
      <c r="I359" s="5"/>
      <c r="J359" s="5"/>
      <c r="K359" s="5"/>
      <c r="L359" s="6" t="str">
        <f>IFERROR(VLOOKUP(K359,Tabla4[[ESPECIALIDADES]:[ÁREA DE LA ESPECIALIDAD]],2,0),"Escoja una especialidad")</f>
        <v>Escoja una especialidad</v>
      </c>
      <c r="M359" s="5"/>
      <c r="N359" s="5"/>
      <c r="O359" s="5"/>
      <c r="P359" s="6">
        <f>'Formato Productividad'!$M359-'Formato Productividad'!$AI359</f>
        <v>0</v>
      </c>
      <c r="Q359" s="6" t="str">
        <f>IFERROR(VLOOKUP('Formato Productividad'!$K359,Tabla4[],3,0),"Escoja una especialidad")</f>
        <v>Escoja una especialidad</v>
      </c>
      <c r="R359" s="6" t="str">
        <f t="shared" si="20"/>
        <v>No aplica</v>
      </c>
      <c r="S359" s="5"/>
      <c r="T359" s="5"/>
      <c r="U359" s="5"/>
      <c r="V359" s="6">
        <f t="shared" si="21"/>
        <v>0</v>
      </c>
      <c r="W359" s="6" t="str">
        <f t="shared" si="22"/>
        <v>No aplica</v>
      </c>
      <c r="X359" s="35" t="str">
        <f t="shared" si="23"/>
        <v>No aplica</v>
      </c>
      <c r="Y359" s="37"/>
      <c r="Z359" s="38"/>
      <c r="AA359" s="36"/>
      <c r="AB359" s="38"/>
      <c r="AC359" s="37"/>
      <c r="AD359" s="38"/>
      <c r="AE359" s="37"/>
      <c r="AF359" s="38"/>
      <c r="AG359" s="37"/>
      <c r="AH359" s="38"/>
      <c r="AI359" s="36"/>
      <c r="AJ359" s="5"/>
      <c r="AK359" s="5"/>
      <c r="AL359" s="6">
        <f>IFERROR('Formato Productividad'!$Y359+'Formato Productividad'!$AA359+'Formato Productividad'!$AC359,0)+'Formato Productividad'!$AE359</f>
        <v>0</v>
      </c>
      <c r="AM359" s="6">
        <f>IFERROR((('Formato Productividad'!$T359+'Formato Productividad'!$V359+'Formato Productividad'!$U359)/'Formato Productividad'!$Q359),0)+'Formato Productividad'!$AL359</f>
        <v>0</v>
      </c>
      <c r="AN359" s="7">
        <f>IFERROR(('Formato Productividad'!$AM359/'Formato Productividad'!$N359)*('Formato Productividad'!$N359/'Formato Productividad'!$P359),0)</f>
        <v>0</v>
      </c>
      <c r="AO359" s="7">
        <f>IFERROR(('Formato Productividad'!$AG359/'Formato Productividad'!$O359)*('Formato Productividad'!$O359/'Formato Productividad'!$P359),0)</f>
        <v>0</v>
      </c>
      <c r="AP359" s="7">
        <f>'Formato Productividad'!$AN359+'Formato Productividad'!$AO359</f>
        <v>0</v>
      </c>
      <c r="AQ359" s="5"/>
      <c r="AR359" s="7">
        <f>IFERROR('Formato Productividad'!$AM359/'Formato Productividad'!$N359,0)</f>
        <v>0</v>
      </c>
      <c r="AS359" s="7">
        <f>IFERROR('Formato Productividad'!$AG359/'Formato Productividad'!$O359,0)</f>
        <v>0</v>
      </c>
      <c r="AT359" s="71">
        <f>IFERROR('Formato Productividad'!$AI359/'Formato Productividad'!$M359,0)</f>
        <v>0</v>
      </c>
      <c r="AU359" s="74"/>
    </row>
    <row r="360" spans="1:47" s="33" customFormat="1" ht="25.5" customHeight="1" x14ac:dyDescent="0.25">
      <c r="A360" s="39">
        <v>359</v>
      </c>
      <c r="B360" s="5"/>
      <c r="C360" s="5"/>
      <c r="D360" s="5"/>
      <c r="E360" s="6" t="str">
        <f>IFERROR(VLOOKUP(D360,'Formato validacion'!$E$2:$F$131,2,0),"Escoja un ESM")</f>
        <v>Escoja un ESM</v>
      </c>
      <c r="F360" s="31"/>
      <c r="G360" s="5"/>
      <c r="H360" s="5"/>
      <c r="I360" s="5"/>
      <c r="J360" s="5"/>
      <c r="K360" s="5"/>
      <c r="L360" s="6" t="str">
        <f>IFERROR(VLOOKUP(K360,Tabla4[[ESPECIALIDADES]:[ÁREA DE LA ESPECIALIDAD]],2,0),"Escoja una especialidad")</f>
        <v>Escoja una especialidad</v>
      </c>
      <c r="M360" s="5"/>
      <c r="N360" s="5"/>
      <c r="O360" s="5"/>
      <c r="P360" s="6">
        <f>'Formato Productividad'!$M360-'Formato Productividad'!$AI360</f>
        <v>0</v>
      </c>
      <c r="Q360" s="6" t="str">
        <f>IFERROR(VLOOKUP('Formato Productividad'!$K360,Tabla4[],3,0),"Escoja una especialidad")</f>
        <v>Escoja una especialidad</v>
      </c>
      <c r="R360" s="6" t="str">
        <f t="shared" si="20"/>
        <v>No aplica</v>
      </c>
      <c r="S360" s="5"/>
      <c r="T360" s="5"/>
      <c r="U360" s="5"/>
      <c r="V360" s="6">
        <f t="shared" si="21"/>
        <v>0</v>
      </c>
      <c r="W360" s="6" t="str">
        <f t="shared" si="22"/>
        <v>No aplica</v>
      </c>
      <c r="X360" s="35" t="str">
        <f t="shared" si="23"/>
        <v>No aplica</v>
      </c>
      <c r="Y360" s="37"/>
      <c r="Z360" s="38"/>
      <c r="AA360" s="36"/>
      <c r="AB360" s="38"/>
      <c r="AC360" s="37"/>
      <c r="AD360" s="38"/>
      <c r="AE360" s="37"/>
      <c r="AF360" s="38"/>
      <c r="AG360" s="37"/>
      <c r="AH360" s="38"/>
      <c r="AI360" s="36"/>
      <c r="AJ360" s="5"/>
      <c r="AK360" s="5"/>
      <c r="AL360" s="6">
        <f>IFERROR('Formato Productividad'!$Y360+'Formato Productividad'!$AA360+'Formato Productividad'!$AC360,0)+'Formato Productividad'!$AE360</f>
        <v>0</v>
      </c>
      <c r="AM360" s="6">
        <f>IFERROR((('Formato Productividad'!$T360+'Formato Productividad'!$V360+'Formato Productividad'!$U360)/'Formato Productividad'!$Q360),0)+'Formato Productividad'!$AL360</f>
        <v>0</v>
      </c>
      <c r="AN360" s="7">
        <f>IFERROR(('Formato Productividad'!$AM360/'Formato Productividad'!$N360)*('Formato Productividad'!$N360/'Formato Productividad'!$P360),0)</f>
        <v>0</v>
      </c>
      <c r="AO360" s="7">
        <f>IFERROR(('Formato Productividad'!$AG360/'Formato Productividad'!$O360)*('Formato Productividad'!$O360/'Formato Productividad'!$P360),0)</f>
        <v>0</v>
      </c>
      <c r="AP360" s="7">
        <f>'Formato Productividad'!$AN360+'Formato Productividad'!$AO360</f>
        <v>0</v>
      </c>
      <c r="AQ360" s="5"/>
      <c r="AR360" s="7">
        <f>IFERROR('Formato Productividad'!$AM360/'Formato Productividad'!$N360,0)</f>
        <v>0</v>
      </c>
      <c r="AS360" s="7">
        <f>IFERROR('Formato Productividad'!$AG360/'Formato Productividad'!$O360,0)</f>
        <v>0</v>
      </c>
      <c r="AT360" s="71">
        <f>IFERROR('Formato Productividad'!$AI360/'Formato Productividad'!$M360,0)</f>
        <v>0</v>
      </c>
      <c r="AU360" s="74"/>
    </row>
    <row r="361" spans="1:47" s="33" customFormat="1" ht="25.5" customHeight="1" x14ac:dyDescent="0.25">
      <c r="A361" s="39">
        <v>360</v>
      </c>
      <c r="B361" s="5"/>
      <c r="C361" s="5"/>
      <c r="D361" s="5"/>
      <c r="E361" s="6" t="str">
        <f>IFERROR(VLOOKUP(D361,'Formato validacion'!$E$2:$F$131,2,0),"Escoja un ESM")</f>
        <v>Escoja un ESM</v>
      </c>
      <c r="F361" s="31"/>
      <c r="G361" s="5"/>
      <c r="H361" s="5"/>
      <c r="I361" s="5"/>
      <c r="J361" s="5"/>
      <c r="K361" s="5"/>
      <c r="L361" s="6" t="str">
        <f>IFERROR(VLOOKUP(K361,Tabla4[[ESPECIALIDADES]:[ÁREA DE LA ESPECIALIDAD]],2,0),"Escoja una especialidad")</f>
        <v>Escoja una especialidad</v>
      </c>
      <c r="M361" s="5"/>
      <c r="N361" s="5"/>
      <c r="O361" s="5"/>
      <c r="P361" s="6">
        <f>'Formato Productividad'!$M361-'Formato Productividad'!$AI361</f>
        <v>0</v>
      </c>
      <c r="Q361" s="6" t="str">
        <f>IFERROR(VLOOKUP('Formato Productividad'!$K361,Tabla4[],3,0),"Escoja una especialidad")</f>
        <v>Escoja una especialidad</v>
      </c>
      <c r="R361" s="6" t="str">
        <f t="shared" si="20"/>
        <v>No aplica</v>
      </c>
      <c r="S361" s="5"/>
      <c r="T361" s="5"/>
      <c r="U361" s="5"/>
      <c r="V361" s="6">
        <f t="shared" si="21"/>
        <v>0</v>
      </c>
      <c r="W361" s="6" t="str">
        <f t="shared" si="22"/>
        <v>No aplica</v>
      </c>
      <c r="X361" s="35" t="str">
        <f t="shared" si="23"/>
        <v>No aplica</v>
      </c>
      <c r="Y361" s="37"/>
      <c r="Z361" s="38"/>
      <c r="AA361" s="36"/>
      <c r="AB361" s="38"/>
      <c r="AC361" s="37"/>
      <c r="AD361" s="38"/>
      <c r="AE361" s="37"/>
      <c r="AF361" s="38"/>
      <c r="AG361" s="37"/>
      <c r="AH361" s="38"/>
      <c r="AI361" s="36"/>
      <c r="AJ361" s="5"/>
      <c r="AK361" s="5"/>
      <c r="AL361" s="6">
        <f>IFERROR('Formato Productividad'!$Y361+'Formato Productividad'!$AA361+'Formato Productividad'!$AC361,0)+'Formato Productividad'!$AE361</f>
        <v>0</v>
      </c>
      <c r="AM361" s="6">
        <f>IFERROR((('Formato Productividad'!$T361+'Formato Productividad'!$V361+'Formato Productividad'!$U361)/'Formato Productividad'!$Q361),0)+'Formato Productividad'!$AL361</f>
        <v>0</v>
      </c>
      <c r="AN361" s="7">
        <f>IFERROR(('Formato Productividad'!$AM361/'Formato Productividad'!$N361)*('Formato Productividad'!$N361/'Formato Productividad'!$P361),0)</f>
        <v>0</v>
      </c>
      <c r="AO361" s="7">
        <f>IFERROR(('Formato Productividad'!$AG361/'Formato Productividad'!$O361)*('Formato Productividad'!$O361/'Formato Productividad'!$P361),0)</f>
        <v>0</v>
      </c>
      <c r="AP361" s="7">
        <f>'Formato Productividad'!$AN361+'Formato Productividad'!$AO361</f>
        <v>0</v>
      </c>
      <c r="AQ361" s="5"/>
      <c r="AR361" s="7">
        <f>IFERROR('Formato Productividad'!$AM361/'Formato Productividad'!$N361,0)</f>
        <v>0</v>
      </c>
      <c r="AS361" s="7">
        <f>IFERROR('Formato Productividad'!$AG361/'Formato Productividad'!$O361,0)</f>
        <v>0</v>
      </c>
      <c r="AT361" s="71">
        <f>IFERROR('Formato Productividad'!$AI361/'Formato Productividad'!$M361,0)</f>
        <v>0</v>
      </c>
      <c r="AU361" s="74"/>
    </row>
    <row r="362" spans="1:47" s="33" customFormat="1" ht="25.5" customHeight="1" x14ac:dyDescent="0.25">
      <c r="A362" s="39">
        <v>361</v>
      </c>
      <c r="B362" s="5"/>
      <c r="C362" s="5"/>
      <c r="D362" s="5"/>
      <c r="E362" s="6" t="str">
        <f>IFERROR(VLOOKUP(D362,'Formato validacion'!$E$2:$F$131,2,0),"Escoja un ESM")</f>
        <v>Escoja un ESM</v>
      </c>
      <c r="F362" s="31"/>
      <c r="G362" s="5"/>
      <c r="H362" s="5"/>
      <c r="I362" s="5"/>
      <c r="J362" s="5"/>
      <c r="K362" s="5"/>
      <c r="L362" s="6" t="str">
        <f>IFERROR(VLOOKUP(K362,Tabla4[[ESPECIALIDADES]:[ÁREA DE LA ESPECIALIDAD]],2,0),"Escoja una especialidad")</f>
        <v>Escoja una especialidad</v>
      </c>
      <c r="M362" s="5"/>
      <c r="N362" s="5"/>
      <c r="O362" s="5"/>
      <c r="P362" s="6">
        <f>'Formato Productividad'!$M362-'Formato Productividad'!$AI362</f>
        <v>0</v>
      </c>
      <c r="Q362" s="6" t="str">
        <f>IFERROR(VLOOKUP('Formato Productividad'!$K362,Tabla4[],3,0),"Escoja una especialidad")</f>
        <v>Escoja una especialidad</v>
      </c>
      <c r="R362" s="6" t="str">
        <f t="shared" si="20"/>
        <v>No aplica</v>
      </c>
      <c r="S362" s="5"/>
      <c r="T362" s="5"/>
      <c r="U362" s="5"/>
      <c r="V362" s="6">
        <f t="shared" si="21"/>
        <v>0</v>
      </c>
      <c r="W362" s="6" t="str">
        <f t="shared" si="22"/>
        <v>No aplica</v>
      </c>
      <c r="X362" s="35" t="str">
        <f t="shared" si="23"/>
        <v>No aplica</v>
      </c>
      <c r="Y362" s="37"/>
      <c r="Z362" s="38"/>
      <c r="AA362" s="36"/>
      <c r="AB362" s="38"/>
      <c r="AC362" s="37"/>
      <c r="AD362" s="38"/>
      <c r="AE362" s="37"/>
      <c r="AF362" s="38"/>
      <c r="AG362" s="37"/>
      <c r="AH362" s="38"/>
      <c r="AI362" s="36"/>
      <c r="AJ362" s="5"/>
      <c r="AK362" s="5"/>
      <c r="AL362" s="6">
        <f>IFERROR('Formato Productividad'!$Y362+'Formato Productividad'!$AA362+'Formato Productividad'!$AC362,0)+'Formato Productividad'!$AE362</f>
        <v>0</v>
      </c>
      <c r="AM362" s="6">
        <f>IFERROR((('Formato Productividad'!$T362+'Formato Productividad'!$V362+'Formato Productividad'!$U362)/'Formato Productividad'!$Q362),0)+'Formato Productividad'!$AL362</f>
        <v>0</v>
      </c>
      <c r="AN362" s="7">
        <f>IFERROR(('Formato Productividad'!$AM362/'Formato Productividad'!$N362)*('Formato Productividad'!$N362/'Formato Productividad'!$P362),0)</f>
        <v>0</v>
      </c>
      <c r="AO362" s="7">
        <f>IFERROR(('Formato Productividad'!$AG362/'Formato Productividad'!$O362)*('Formato Productividad'!$O362/'Formato Productividad'!$P362),0)</f>
        <v>0</v>
      </c>
      <c r="AP362" s="7">
        <f>'Formato Productividad'!$AN362+'Formato Productividad'!$AO362</f>
        <v>0</v>
      </c>
      <c r="AQ362" s="5"/>
      <c r="AR362" s="7">
        <f>IFERROR('Formato Productividad'!$AM362/'Formato Productividad'!$N362,0)</f>
        <v>0</v>
      </c>
      <c r="AS362" s="7">
        <f>IFERROR('Formato Productividad'!$AG362/'Formato Productividad'!$O362,0)</f>
        <v>0</v>
      </c>
      <c r="AT362" s="71">
        <f>IFERROR('Formato Productividad'!$AI362/'Formato Productividad'!$M362,0)</f>
        <v>0</v>
      </c>
      <c r="AU362" s="74"/>
    </row>
    <row r="363" spans="1:47" s="33" customFormat="1" ht="25.5" customHeight="1" x14ac:dyDescent="0.25">
      <c r="A363" s="39">
        <v>362</v>
      </c>
      <c r="B363" s="5"/>
      <c r="C363" s="5"/>
      <c r="D363" s="5"/>
      <c r="E363" s="6" t="str">
        <f>IFERROR(VLOOKUP(D363,'Formato validacion'!$E$2:$F$131,2,0),"Escoja un ESM")</f>
        <v>Escoja un ESM</v>
      </c>
      <c r="F363" s="31"/>
      <c r="G363" s="5"/>
      <c r="H363" s="5"/>
      <c r="I363" s="5"/>
      <c r="J363" s="5"/>
      <c r="K363" s="5"/>
      <c r="L363" s="6" t="str">
        <f>IFERROR(VLOOKUP(K363,Tabla4[[ESPECIALIDADES]:[ÁREA DE LA ESPECIALIDAD]],2,0),"Escoja una especialidad")</f>
        <v>Escoja una especialidad</v>
      </c>
      <c r="M363" s="5"/>
      <c r="N363" s="5"/>
      <c r="O363" s="5"/>
      <c r="P363" s="6">
        <f>'Formato Productividad'!$M363-'Formato Productividad'!$AI363</f>
        <v>0</v>
      </c>
      <c r="Q363" s="6" t="str">
        <f>IFERROR(VLOOKUP('Formato Productividad'!$K363,Tabla4[],3,0),"Escoja una especialidad")</f>
        <v>Escoja una especialidad</v>
      </c>
      <c r="R363" s="6" t="str">
        <f t="shared" si="20"/>
        <v>No aplica</v>
      </c>
      <c r="S363" s="5"/>
      <c r="T363" s="5"/>
      <c r="U363" s="5"/>
      <c r="V363" s="6">
        <f t="shared" si="21"/>
        <v>0</v>
      </c>
      <c r="W363" s="6" t="str">
        <f t="shared" si="22"/>
        <v>No aplica</v>
      </c>
      <c r="X363" s="35" t="str">
        <f t="shared" si="23"/>
        <v>No aplica</v>
      </c>
      <c r="Y363" s="37"/>
      <c r="Z363" s="38"/>
      <c r="AA363" s="36"/>
      <c r="AB363" s="38"/>
      <c r="AC363" s="37"/>
      <c r="AD363" s="38"/>
      <c r="AE363" s="37"/>
      <c r="AF363" s="38"/>
      <c r="AG363" s="37"/>
      <c r="AH363" s="38"/>
      <c r="AI363" s="36"/>
      <c r="AJ363" s="5"/>
      <c r="AK363" s="5"/>
      <c r="AL363" s="6">
        <f>IFERROR('Formato Productividad'!$Y363+'Formato Productividad'!$AA363+'Formato Productividad'!$AC363,0)+'Formato Productividad'!$AE363</f>
        <v>0</v>
      </c>
      <c r="AM363" s="6">
        <f>IFERROR((('Formato Productividad'!$T363+'Formato Productividad'!$V363+'Formato Productividad'!$U363)/'Formato Productividad'!$Q363),0)+'Formato Productividad'!$AL363</f>
        <v>0</v>
      </c>
      <c r="AN363" s="7">
        <f>IFERROR(('Formato Productividad'!$AM363/'Formato Productividad'!$N363)*('Formato Productividad'!$N363/'Formato Productividad'!$P363),0)</f>
        <v>0</v>
      </c>
      <c r="AO363" s="7">
        <f>IFERROR(('Formato Productividad'!$AG363/'Formato Productividad'!$O363)*('Formato Productividad'!$O363/'Formato Productividad'!$P363),0)</f>
        <v>0</v>
      </c>
      <c r="AP363" s="7">
        <f>'Formato Productividad'!$AN363+'Formato Productividad'!$AO363</f>
        <v>0</v>
      </c>
      <c r="AQ363" s="5"/>
      <c r="AR363" s="7">
        <f>IFERROR('Formato Productividad'!$AM363/'Formato Productividad'!$N363,0)</f>
        <v>0</v>
      </c>
      <c r="AS363" s="7">
        <f>IFERROR('Formato Productividad'!$AG363/'Formato Productividad'!$O363,0)</f>
        <v>0</v>
      </c>
      <c r="AT363" s="71">
        <f>IFERROR('Formato Productividad'!$AI363/'Formato Productividad'!$M363,0)</f>
        <v>0</v>
      </c>
      <c r="AU363" s="74"/>
    </row>
    <row r="364" spans="1:47" s="33" customFormat="1" ht="25.5" customHeight="1" x14ac:dyDescent="0.25">
      <c r="A364" s="39">
        <v>363</v>
      </c>
      <c r="B364" s="5"/>
      <c r="C364" s="5"/>
      <c r="D364" s="5"/>
      <c r="E364" s="6" t="str">
        <f>IFERROR(VLOOKUP(D364,'Formato validacion'!$E$2:$F$131,2,0),"Escoja un ESM")</f>
        <v>Escoja un ESM</v>
      </c>
      <c r="F364" s="31"/>
      <c r="G364" s="5"/>
      <c r="H364" s="5"/>
      <c r="I364" s="5"/>
      <c r="J364" s="5"/>
      <c r="K364" s="5"/>
      <c r="L364" s="6" t="str">
        <f>IFERROR(VLOOKUP(K364,Tabla4[[ESPECIALIDADES]:[ÁREA DE LA ESPECIALIDAD]],2,0),"Escoja una especialidad")</f>
        <v>Escoja una especialidad</v>
      </c>
      <c r="M364" s="5"/>
      <c r="N364" s="5"/>
      <c r="O364" s="5"/>
      <c r="P364" s="6">
        <f>'Formato Productividad'!$M364-'Formato Productividad'!$AI364</f>
        <v>0</v>
      </c>
      <c r="Q364" s="6" t="str">
        <f>IFERROR(VLOOKUP('Formato Productividad'!$K364,Tabla4[],3,0),"Escoja una especialidad")</f>
        <v>Escoja una especialidad</v>
      </c>
      <c r="R364" s="6" t="str">
        <f t="shared" si="20"/>
        <v>No aplica</v>
      </c>
      <c r="S364" s="5"/>
      <c r="T364" s="5"/>
      <c r="U364" s="5"/>
      <c r="V364" s="6">
        <f t="shared" si="21"/>
        <v>0</v>
      </c>
      <c r="W364" s="6" t="str">
        <f t="shared" si="22"/>
        <v>No aplica</v>
      </c>
      <c r="X364" s="35" t="str">
        <f t="shared" si="23"/>
        <v>No aplica</v>
      </c>
      <c r="Y364" s="37"/>
      <c r="Z364" s="38"/>
      <c r="AA364" s="36"/>
      <c r="AB364" s="38"/>
      <c r="AC364" s="37"/>
      <c r="AD364" s="38"/>
      <c r="AE364" s="37"/>
      <c r="AF364" s="38"/>
      <c r="AG364" s="37"/>
      <c r="AH364" s="38"/>
      <c r="AI364" s="36"/>
      <c r="AJ364" s="5"/>
      <c r="AK364" s="5"/>
      <c r="AL364" s="6">
        <f>IFERROR('Formato Productividad'!$Y364+'Formato Productividad'!$AA364+'Formato Productividad'!$AC364,0)+'Formato Productividad'!$AE364</f>
        <v>0</v>
      </c>
      <c r="AM364" s="6">
        <f>IFERROR((('Formato Productividad'!$T364+'Formato Productividad'!$V364+'Formato Productividad'!$U364)/'Formato Productividad'!$Q364),0)+'Formato Productividad'!$AL364</f>
        <v>0</v>
      </c>
      <c r="AN364" s="7">
        <f>IFERROR(('Formato Productividad'!$AM364/'Formato Productividad'!$N364)*('Formato Productividad'!$N364/'Formato Productividad'!$P364),0)</f>
        <v>0</v>
      </c>
      <c r="AO364" s="7">
        <f>IFERROR(('Formato Productividad'!$AG364/'Formato Productividad'!$O364)*('Formato Productividad'!$O364/'Formato Productividad'!$P364),0)</f>
        <v>0</v>
      </c>
      <c r="AP364" s="7">
        <f>'Formato Productividad'!$AN364+'Formato Productividad'!$AO364</f>
        <v>0</v>
      </c>
      <c r="AQ364" s="5"/>
      <c r="AR364" s="7">
        <f>IFERROR('Formato Productividad'!$AM364/'Formato Productividad'!$N364,0)</f>
        <v>0</v>
      </c>
      <c r="AS364" s="7">
        <f>IFERROR('Formato Productividad'!$AG364/'Formato Productividad'!$O364,0)</f>
        <v>0</v>
      </c>
      <c r="AT364" s="71">
        <f>IFERROR('Formato Productividad'!$AI364/'Formato Productividad'!$M364,0)</f>
        <v>0</v>
      </c>
      <c r="AU364" s="74"/>
    </row>
    <row r="365" spans="1:47" s="33" customFormat="1" ht="25.5" customHeight="1" x14ac:dyDescent="0.25">
      <c r="A365" s="39">
        <v>364</v>
      </c>
      <c r="B365" s="5"/>
      <c r="C365" s="5"/>
      <c r="D365" s="5"/>
      <c r="E365" s="6" t="str">
        <f>IFERROR(VLOOKUP(D365,'Formato validacion'!$E$2:$F$131,2,0),"Escoja un ESM")</f>
        <v>Escoja un ESM</v>
      </c>
      <c r="F365" s="31"/>
      <c r="G365" s="5"/>
      <c r="H365" s="5"/>
      <c r="I365" s="5"/>
      <c r="J365" s="5"/>
      <c r="K365" s="5"/>
      <c r="L365" s="6" t="str">
        <f>IFERROR(VLOOKUP(K365,Tabla4[[ESPECIALIDADES]:[ÁREA DE LA ESPECIALIDAD]],2,0),"Escoja una especialidad")</f>
        <v>Escoja una especialidad</v>
      </c>
      <c r="M365" s="5"/>
      <c r="N365" s="5"/>
      <c r="O365" s="5"/>
      <c r="P365" s="6">
        <f>'Formato Productividad'!$M365-'Formato Productividad'!$AI365</f>
        <v>0</v>
      </c>
      <c r="Q365" s="6" t="str">
        <f>IFERROR(VLOOKUP('Formato Productividad'!$K365,Tabla4[],3,0),"Escoja una especialidad")</f>
        <v>Escoja una especialidad</v>
      </c>
      <c r="R365" s="6" t="str">
        <f t="shared" si="20"/>
        <v>No aplica</v>
      </c>
      <c r="S365" s="5"/>
      <c r="T365" s="5"/>
      <c r="U365" s="5"/>
      <c r="V365" s="6">
        <f t="shared" si="21"/>
        <v>0</v>
      </c>
      <c r="W365" s="6" t="str">
        <f t="shared" si="22"/>
        <v>No aplica</v>
      </c>
      <c r="X365" s="35" t="str">
        <f t="shared" si="23"/>
        <v>No aplica</v>
      </c>
      <c r="Y365" s="37"/>
      <c r="Z365" s="38"/>
      <c r="AA365" s="36"/>
      <c r="AB365" s="38"/>
      <c r="AC365" s="37"/>
      <c r="AD365" s="38"/>
      <c r="AE365" s="37"/>
      <c r="AF365" s="38"/>
      <c r="AG365" s="37"/>
      <c r="AH365" s="38"/>
      <c r="AI365" s="36"/>
      <c r="AJ365" s="5"/>
      <c r="AK365" s="5"/>
      <c r="AL365" s="6">
        <f>IFERROR('Formato Productividad'!$Y365+'Formato Productividad'!$AA365+'Formato Productividad'!$AC365,0)+'Formato Productividad'!$AE365</f>
        <v>0</v>
      </c>
      <c r="AM365" s="6">
        <f>IFERROR((('Formato Productividad'!$T365+'Formato Productividad'!$V365+'Formato Productividad'!$U365)/'Formato Productividad'!$Q365),0)+'Formato Productividad'!$AL365</f>
        <v>0</v>
      </c>
      <c r="AN365" s="7">
        <f>IFERROR(('Formato Productividad'!$AM365/'Formato Productividad'!$N365)*('Formato Productividad'!$N365/'Formato Productividad'!$P365),0)</f>
        <v>0</v>
      </c>
      <c r="AO365" s="7">
        <f>IFERROR(('Formato Productividad'!$AG365/'Formato Productividad'!$O365)*('Formato Productividad'!$O365/'Formato Productividad'!$P365),0)</f>
        <v>0</v>
      </c>
      <c r="AP365" s="7">
        <f>'Formato Productividad'!$AN365+'Formato Productividad'!$AO365</f>
        <v>0</v>
      </c>
      <c r="AQ365" s="5"/>
      <c r="AR365" s="7">
        <f>IFERROR('Formato Productividad'!$AM365/'Formato Productividad'!$N365,0)</f>
        <v>0</v>
      </c>
      <c r="AS365" s="7">
        <f>IFERROR('Formato Productividad'!$AG365/'Formato Productividad'!$O365,0)</f>
        <v>0</v>
      </c>
      <c r="AT365" s="71">
        <f>IFERROR('Formato Productividad'!$AI365/'Formato Productividad'!$M365,0)</f>
        <v>0</v>
      </c>
      <c r="AU365" s="74"/>
    </row>
    <row r="366" spans="1:47" s="33" customFormat="1" ht="25.5" customHeight="1" x14ac:dyDescent="0.25">
      <c r="A366" s="39">
        <v>365</v>
      </c>
      <c r="B366" s="5"/>
      <c r="C366" s="5"/>
      <c r="D366" s="5"/>
      <c r="E366" s="6" t="str">
        <f>IFERROR(VLOOKUP(D366,'Formato validacion'!$E$2:$F$131,2,0),"Escoja un ESM")</f>
        <v>Escoja un ESM</v>
      </c>
      <c r="F366" s="31"/>
      <c r="G366" s="5"/>
      <c r="H366" s="5"/>
      <c r="I366" s="5"/>
      <c r="J366" s="5"/>
      <c r="K366" s="5"/>
      <c r="L366" s="6" t="str">
        <f>IFERROR(VLOOKUP(K366,Tabla4[[ESPECIALIDADES]:[ÁREA DE LA ESPECIALIDAD]],2,0),"Escoja una especialidad")</f>
        <v>Escoja una especialidad</v>
      </c>
      <c r="M366" s="5"/>
      <c r="N366" s="5"/>
      <c r="O366" s="5"/>
      <c r="P366" s="6">
        <f>'Formato Productividad'!$M366-'Formato Productividad'!$AI366</f>
        <v>0</v>
      </c>
      <c r="Q366" s="6" t="str">
        <f>IFERROR(VLOOKUP('Formato Productividad'!$K366,Tabla4[],3,0),"Escoja una especialidad")</f>
        <v>Escoja una especialidad</v>
      </c>
      <c r="R366" s="6" t="str">
        <f t="shared" si="20"/>
        <v>No aplica</v>
      </c>
      <c r="S366" s="5"/>
      <c r="T366" s="5"/>
      <c r="U366" s="5"/>
      <c r="V366" s="6">
        <f t="shared" si="21"/>
        <v>0</v>
      </c>
      <c r="W366" s="6" t="str">
        <f t="shared" si="22"/>
        <v>No aplica</v>
      </c>
      <c r="X366" s="35" t="str">
        <f t="shared" si="23"/>
        <v>No aplica</v>
      </c>
      <c r="Y366" s="37"/>
      <c r="Z366" s="38"/>
      <c r="AA366" s="36"/>
      <c r="AB366" s="38"/>
      <c r="AC366" s="37"/>
      <c r="AD366" s="38"/>
      <c r="AE366" s="37"/>
      <c r="AF366" s="38"/>
      <c r="AG366" s="37"/>
      <c r="AH366" s="38"/>
      <c r="AI366" s="36"/>
      <c r="AJ366" s="5"/>
      <c r="AK366" s="5"/>
      <c r="AL366" s="6">
        <f>IFERROR('Formato Productividad'!$Y366+'Formato Productividad'!$AA366+'Formato Productividad'!$AC366,0)+'Formato Productividad'!$AE366</f>
        <v>0</v>
      </c>
      <c r="AM366" s="6">
        <f>IFERROR((('Formato Productividad'!$T366+'Formato Productividad'!$V366+'Formato Productividad'!$U366)/'Formato Productividad'!$Q366),0)+'Formato Productividad'!$AL366</f>
        <v>0</v>
      </c>
      <c r="AN366" s="7">
        <f>IFERROR(('Formato Productividad'!$AM366/'Formato Productividad'!$N366)*('Formato Productividad'!$N366/'Formato Productividad'!$P366),0)</f>
        <v>0</v>
      </c>
      <c r="AO366" s="7">
        <f>IFERROR(('Formato Productividad'!$AG366/'Formato Productividad'!$O366)*('Formato Productividad'!$O366/'Formato Productividad'!$P366),0)</f>
        <v>0</v>
      </c>
      <c r="AP366" s="7">
        <f>'Formato Productividad'!$AN366+'Formato Productividad'!$AO366</f>
        <v>0</v>
      </c>
      <c r="AQ366" s="5"/>
      <c r="AR366" s="7">
        <f>IFERROR('Formato Productividad'!$AM366/'Formato Productividad'!$N366,0)</f>
        <v>0</v>
      </c>
      <c r="AS366" s="7">
        <f>IFERROR('Formato Productividad'!$AG366/'Formato Productividad'!$O366,0)</f>
        <v>0</v>
      </c>
      <c r="AT366" s="71">
        <f>IFERROR('Formato Productividad'!$AI366/'Formato Productividad'!$M366,0)</f>
        <v>0</v>
      </c>
      <c r="AU366" s="74"/>
    </row>
    <row r="367" spans="1:47" s="33" customFormat="1" ht="25.5" customHeight="1" x14ac:dyDescent="0.25">
      <c r="A367" s="39">
        <v>366</v>
      </c>
      <c r="B367" s="5"/>
      <c r="C367" s="5"/>
      <c r="D367" s="5"/>
      <c r="E367" s="6" t="str">
        <f>IFERROR(VLOOKUP(D367,'Formato validacion'!$E$2:$F$131,2,0),"Escoja un ESM")</f>
        <v>Escoja un ESM</v>
      </c>
      <c r="F367" s="31"/>
      <c r="G367" s="5"/>
      <c r="H367" s="5"/>
      <c r="I367" s="5"/>
      <c r="J367" s="5"/>
      <c r="K367" s="5"/>
      <c r="L367" s="6" t="str">
        <f>IFERROR(VLOOKUP(K367,Tabla4[[ESPECIALIDADES]:[ÁREA DE LA ESPECIALIDAD]],2,0),"Escoja una especialidad")</f>
        <v>Escoja una especialidad</v>
      </c>
      <c r="M367" s="5"/>
      <c r="N367" s="5"/>
      <c r="O367" s="5"/>
      <c r="P367" s="6">
        <f>'Formato Productividad'!$M367-'Formato Productividad'!$AI367</f>
        <v>0</v>
      </c>
      <c r="Q367" s="6" t="str">
        <f>IFERROR(VLOOKUP('Formato Productividad'!$K367,Tabla4[],3,0),"Escoja una especialidad")</f>
        <v>Escoja una especialidad</v>
      </c>
      <c r="R367" s="6" t="str">
        <f t="shared" si="20"/>
        <v>No aplica</v>
      </c>
      <c r="S367" s="5"/>
      <c r="T367" s="5"/>
      <c r="U367" s="5"/>
      <c r="V367" s="6">
        <f t="shared" si="21"/>
        <v>0</v>
      </c>
      <c r="W367" s="6" t="str">
        <f t="shared" si="22"/>
        <v>No aplica</v>
      </c>
      <c r="X367" s="35" t="str">
        <f t="shared" si="23"/>
        <v>No aplica</v>
      </c>
      <c r="Y367" s="37"/>
      <c r="Z367" s="38"/>
      <c r="AA367" s="36"/>
      <c r="AB367" s="38"/>
      <c r="AC367" s="37"/>
      <c r="AD367" s="38"/>
      <c r="AE367" s="37"/>
      <c r="AF367" s="38"/>
      <c r="AG367" s="37"/>
      <c r="AH367" s="38"/>
      <c r="AI367" s="36"/>
      <c r="AJ367" s="5"/>
      <c r="AK367" s="5"/>
      <c r="AL367" s="6">
        <f>IFERROR('Formato Productividad'!$Y367+'Formato Productividad'!$AA367+'Formato Productividad'!$AC367,0)+'Formato Productividad'!$AE367</f>
        <v>0</v>
      </c>
      <c r="AM367" s="6">
        <f>IFERROR((('Formato Productividad'!$T367+'Formato Productividad'!$V367+'Formato Productividad'!$U367)/'Formato Productividad'!$Q367),0)+'Formato Productividad'!$AL367</f>
        <v>0</v>
      </c>
      <c r="AN367" s="7">
        <f>IFERROR(('Formato Productividad'!$AM367/'Formato Productividad'!$N367)*('Formato Productividad'!$N367/'Formato Productividad'!$P367),0)</f>
        <v>0</v>
      </c>
      <c r="AO367" s="7">
        <f>IFERROR(('Formato Productividad'!$AG367/'Formato Productividad'!$O367)*('Formato Productividad'!$O367/'Formato Productividad'!$P367),0)</f>
        <v>0</v>
      </c>
      <c r="AP367" s="7">
        <f>'Formato Productividad'!$AN367+'Formato Productividad'!$AO367</f>
        <v>0</v>
      </c>
      <c r="AQ367" s="5"/>
      <c r="AR367" s="7">
        <f>IFERROR('Formato Productividad'!$AM367/'Formato Productividad'!$N367,0)</f>
        <v>0</v>
      </c>
      <c r="AS367" s="7">
        <f>IFERROR('Formato Productividad'!$AG367/'Formato Productividad'!$O367,0)</f>
        <v>0</v>
      </c>
      <c r="AT367" s="71">
        <f>IFERROR('Formato Productividad'!$AI367/'Formato Productividad'!$M367,0)</f>
        <v>0</v>
      </c>
      <c r="AU367" s="74"/>
    </row>
    <row r="368" spans="1:47" s="33" customFormat="1" ht="25.5" customHeight="1" x14ac:dyDescent="0.25">
      <c r="A368" s="39">
        <v>367</v>
      </c>
      <c r="B368" s="5"/>
      <c r="C368" s="5"/>
      <c r="D368" s="5"/>
      <c r="E368" s="6" t="str">
        <f>IFERROR(VLOOKUP(D368,'Formato validacion'!$E$2:$F$131,2,0),"Escoja un ESM")</f>
        <v>Escoja un ESM</v>
      </c>
      <c r="F368" s="31"/>
      <c r="G368" s="5"/>
      <c r="H368" s="5"/>
      <c r="I368" s="5"/>
      <c r="J368" s="5"/>
      <c r="K368" s="5"/>
      <c r="L368" s="6" t="str">
        <f>IFERROR(VLOOKUP(K368,Tabla4[[ESPECIALIDADES]:[ÁREA DE LA ESPECIALIDAD]],2,0),"Escoja una especialidad")</f>
        <v>Escoja una especialidad</v>
      </c>
      <c r="M368" s="5"/>
      <c r="N368" s="5"/>
      <c r="O368" s="5"/>
      <c r="P368" s="6">
        <f>'Formato Productividad'!$M368-'Formato Productividad'!$AI368</f>
        <v>0</v>
      </c>
      <c r="Q368" s="6" t="str">
        <f>IFERROR(VLOOKUP('Formato Productividad'!$K368,Tabla4[],3,0),"Escoja una especialidad")</f>
        <v>Escoja una especialidad</v>
      </c>
      <c r="R368" s="6" t="str">
        <f t="shared" si="20"/>
        <v>No aplica</v>
      </c>
      <c r="S368" s="5"/>
      <c r="T368" s="5"/>
      <c r="U368" s="5"/>
      <c r="V368" s="6">
        <f t="shared" si="21"/>
        <v>0</v>
      </c>
      <c r="W368" s="6" t="str">
        <f t="shared" si="22"/>
        <v>No aplica</v>
      </c>
      <c r="X368" s="35" t="str">
        <f t="shared" si="23"/>
        <v>No aplica</v>
      </c>
      <c r="Y368" s="37"/>
      <c r="Z368" s="38"/>
      <c r="AA368" s="36"/>
      <c r="AB368" s="38"/>
      <c r="AC368" s="37"/>
      <c r="AD368" s="38"/>
      <c r="AE368" s="37"/>
      <c r="AF368" s="38"/>
      <c r="AG368" s="37"/>
      <c r="AH368" s="38"/>
      <c r="AI368" s="36"/>
      <c r="AJ368" s="5"/>
      <c r="AK368" s="5"/>
      <c r="AL368" s="6">
        <f>IFERROR('Formato Productividad'!$Y368+'Formato Productividad'!$AA368+'Formato Productividad'!$AC368,0)+'Formato Productividad'!$AE368</f>
        <v>0</v>
      </c>
      <c r="AM368" s="6">
        <f>IFERROR((('Formato Productividad'!$T368+'Formato Productividad'!$V368+'Formato Productividad'!$U368)/'Formato Productividad'!$Q368),0)+'Formato Productividad'!$AL368</f>
        <v>0</v>
      </c>
      <c r="AN368" s="7">
        <f>IFERROR(('Formato Productividad'!$AM368/'Formato Productividad'!$N368)*('Formato Productividad'!$N368/'Formato Productividad'!$P368),0)</f>
        <v>0</v>
      </c>
      <c r="AO368" s="7">
        <f>IFERROR(('Formato Productividad'!$AG368/'Formato Productividad'!$O368)*('Formato Productividad'!$O368/'Formato Productividad'!$P368),0)</f>
        <v>0</v>
      </c>
      <c r="AP368" s="7">
        <f>'Formato Productividad'!$AN368+'Formato Productividad'!$AO368</f>
        <v>0</v>
      </c>
      <c r="AQ368" s="5"/>
      <c r="AR368" s="7">
        <f>IFERROR('Formato Productividad'!$AM368/'Formato Productividad'!$N368,0)</f>
        <v>0</v>
      </c>
      <c r="AS368" s="7">
        <f>IFERROR('Formato Productividad'!$AG368/'Formato Productividad'!$O368,0)</f>
        <v>0</v>
      </c>
      <c r="AT368" s="71">
        <f>IFERROR('Formato Productividad'!$AI368/'Formato Productividad'!$M368,0)</f>
        <v>0</v>
      </c>
      <c r="AU368" s="74"/>
    </row>
    <row r="369" spans="1:47" s="33" customFormat="1" ht="25.5" customHeight="1" x14ac:dyDescent="0.25">
      <c r="A369" s="39">
        <v>368</v>
      </c>
      <c r="B369" s="5"/>
      <c r="C369" s="5"/>
      <c r="D369" s="5"/>
      <c r="E369" s="6" t="str">
        <f>IFERROR(VLOOKUP(D369,'Formato validacion'!$E$2:$F$131,2,0),"Escoja un ESM")</f>
        <v>Escoja un ESM</v>
      </c>
      <c r="F369" s="31"/>
      <c r="G369" s="5"/>
      <c r="H369" s="5"/>
      <c r="I369" s="5"/>
      <c r="J369" s="5"/>
      <c r="K369" s="5"/>
      <c r="L369" s="6" t="str">
        <f>IFERROR(VLOOKUP(K369,Tabla4[[ESPECIALIDADES]:[ÁREA DE LA ESPECIALIDAD]],2,0),"Escoja una especialidad")</f>
        <v>Escoja una especialidad</v>
      </c>
      <c r="M369" s="5"/>
      <c r="N369" s="5"/>
      <c r="O369" s="5"/>
      <c r="P369" s="6">
        <f>'Formato Productividad'!$M369-'Formato Productividad'!$AI369</f>
        <v>0</v>
      </c>
      <c r="Q369" s="6" t="str">
        <f>IFERROR(VLOOKUP('Formato Productividad'!$K369,Tabla4[],3,0),"Escoja una especialidad")</f>
        <v>Escoja una especialidad</v>
      </c>
      <c r="R369" s="6" t="str">
        <f t="shared" si="20"/>
        <v>No aplica</v>
      </c>
      <c r="S369" s="5"/>
      <c r="T369" s="5"/>
      <c r="U369" s="5"/>
      <c r="V369" s="6">
        <f t="shared" si="21"/>
        <v>0</v>
      </c>
      <c r="W369" s="6" t="str">
        <f t="shared" si="22"/>
        <v>No aplica</v>
      </c>
      <c r="X369" s="35" t="str">
        <f t="shared" si="23"/>
        <v>No aplica</v>
      </c>
      <c r="Y369" s="37"/>
      <c r="Z369" s="38"/>
      <c r="AA369" s="36"/>
      <c r="AB369" s="38"/>
      <c r="AC369" s="37"/>
      <c r="AD369" s="38"/>
      <c r="AE369" s="37"/>
      <c r="AF369" s="38"/>
      <c r="AG369" s="37"/>
      <c r="AH369" s="38"/>
      <c r="AI369" s="36"/>
      <c r="AJ369" s="5"/>
      <c r="AK369" s="5"/>
      <c r="AL369" s="6">
        <f>IFERROR('Formato Productividad'!$Y369+'Formato Productividad'!$AA369+'Formato Productividad'!$AC369,0)+'Formato Productividad'!$AE369</f>
        <v>0</v>
      </c>
      <c r="AM369" s="6">
        <f>IFERROR((('Formato Productividad'!$T369+'Formato Productividad'!$V369+'Formato Productividad'!$U369)/'Formato Productividad'!$Q369),0)+'Formato Productividad'!$AL369</f>
        <v>0</v>
      </c>
      <c r="AN369" s="7">
        <f>IFERROR(('Formato Productividad'!$AM369/'Formato Productividad'!$N369)*('Formato Productividad'!$N369/'Formato Productividad'!$P369),0)</f>
        <v>0</v>
      </c>
      <c r="AO369" s="7">
        <f>IFERROR(('Formato Productividad'!$AG369/'Formato Productividad'!$O369)*('Formato Productividad'!$O369/'Formato Productividad'!$P369),0)</f>
        <v>0</v>
      </c>
      <c r="AP369" s="7">
        <f>'Formato Productividad'!$AN369+'Formato Productividad'!$AO369</f>
        <v>0</v>
      </c>
      <c r="AQ369" s="5"/>
      <c r="AR369" s="7">
        <f>IFERROR('Formato Productividad'!$AM369/'Formato Productividad'!$N369,0)</f>
        <v>0</v>
      </c>
      <c r="AS369" s="7">
        <f>IFERROR('Formato Productividad'!$AG369/'Formato Productividad'!$O369,0)</f>
        <v>0</v>
      </c>
      <c r="AT369" s="71">
        <f>IFERROR('Formato Productividad'!$AI369/'Formato Productividad'!$M369,0)</f>
        <v>0</v>
      </c>
      <c r="AU369" s="74"/>
    </row>
    <row r="370" spans="1:47" s="33" customFormat="1" ht="25.5" customHeight="1" x14ac:dyDescent="0.25">
      <c r="A370" s="39">
        <v>369</v>
      </c>
      <c r="B370" s="5"/>
      <c r="C370" s="5"/>
      <c r="D370" s="5"/>
      <c r="E370" s="6" t="str">
        <f>IFERROR(VLOOKUP(D370,'Formato validacion'!$E$2:$F$131,2,0),"Escoja un ESM")</f>
        <v>Escoja un ESM</v>
      </c>
      <c r="F370" s="31"/>
      <c r="G370" s="5"/>
      <c r="H370" s="5"/>
      <c r="I370" s="5"/>
      <c r="J370" s="5"/>
      <c r="K370" s="5"/>
      <c r="L370" s="6" t="str">
        <f>IFERROR(VLOOKUP(K370,Tabla4[[ESPECIALIDADES]:[ÁREA DE LA ESPECIALIDAD]],2,0),"Escoja una especialidad")</f>
        <v>Escoja una especialidad</v>
      </c>
      <c r="M370" s="5"/>
      <c r="N370" s="5"/>
      <c r="O370" s="5"/>
      <c r="P370" s="6">
        <f>'Formato Productividad'!$M370-'Formato Productividad'!$AI370</f>
        <v>0</v>
      </c>
      <c r="Q370" s="6" t="str">
        <f>IFERROR(VLOOKUP('Formato Productividad'!$K370,Tabla4[],3,0),"Escoja una especialidad")</f>
        <v>Escoja una especialidad</v>
      </c>
      <c r="R370" s="6" t="str">
        <f t="shared" si="20"/>
        <v>No aplica</v>
      </c>
      <c r="S370" s="5"/>
      <c r="T370" s="5"/>
      <c r="U370" s="5"/>
      <c r="V370" s="6">
        <f t="shared" si="21"/>
        <v>0</v>
      </c>
      <c r="W370" s="6" t="str">
        <f t="shared" si="22"/>
        <v>No aplica</v>
      </c>
      <c r="X370" s="35" t="str">
        <f t="shared" si="23"/>
        <v>No aplica</v>
      </c>
      <c r="Y370" s="37"/>
      <c r="Z370" s="38"/>
      <c r="AA370" s="36"/>
      <c r="AB370" s="38"/>
      <c r="AC370" s="37"/>
      <c r="AD370" s="38"/>
      <c r="AE370" s="37"/>
      <c r="AF370" s="38"/>
      <c r="AG370" s="37"/>
      <c r="AH370" s="38"/>
      <c r="AI370" s="36"/>
      <c r="AJ370" s="5"/>
      <c r="AK370" s="5"/>
      <c r="AL370" s="6">
        <f>IFERROR('Formato Productividad'!$Y370+'Formato Productividad'!$AA370+'Formato Productividad'!$AC370,0)+'Formato Productividad'!$AE370</f>
        <v>0</v>
      </c>
      <c r="AM370" s="6">
        <f>IFERROR((('Formato Productividad'!$T370+'Formato Productividad'!$V370+'Formato Productividad'!$U370)/'Formato Productividad'!$Q370),0)+'Formato Productividad'!$AL370</f>
        <v>0</v>
      </c>
      <c r="AN370" s="7">
        <f>IFERROR(('Formato Productividad'!$AM370/'Formato Productividad'!$N370)*('Formato Productividad'!$N370/'Formato Productividad'!$P370),0)</f>
        <v>0</v>
      </c>
      <c r="AO370" s="7">
        <f>IFERROR(('Formato Productividad'!$AG370/'Formato Productividad'!$O370)*('Formato Productividad'!$O370/'Formato Productividad'!$P370),0)</f>
        <v>0</v>
      </c>
      <c r="AP370" s="7">
        <f>'Formato Productividad'!$AN370+'Formato Productividad'!$AO370</f>
        <v>0</v>
      </c>
      <c r="AQ370" s="5"/>
      <c r="AR370" s="7">
        <f>IFERROR('Formato Productividad'!$AM370/'Formato Productividad'!$N370,0)</f>
        <v>0</v>
      </c>
      <c r="AS370" s="7">
        <f>IFERROR('Formato Productividad'!$AG370/'Formato Productividad'!$O370,0)</f>
        <v>0</v>
      </c>
      <c r="AT370" s="71">
        <f>IFERROR('Formato Productividad'!$AI370/'Formato Productividad'!$M370,0)</f>
        <v>0</v>
      </c>
      <c r="AU370" s="74"/>
    </row>
    <row r="371" spans="1:47" s="33" customFormat="1" ht="25.5" customHeight="1" x14ac:dyDescent="0.25">
      <c r="A371" s="39">
        <v>370</v>
      </c>
      <c r="B371" s="5"/>
      <c r="C371" s="5"/>
      <c r="D371" s="5"/>
      <c r="E371" s="6" t="str">
        <f>IFERROR(VLOOKUP(D371,'Formato validacion'!$E$2:$F$131,2,0),"Escoja un ESM")</f>
        <v>Escoja un ESM</v>
      </c>
      <c r="F371" s="31"/>
      <c r="G371" s="5"/>
      <c r="H371" s="5"/>
      <c r="I371" s="5"/>
      <c r="J371" s="5"/>
      <c r="K371" s="5"/>
      <c r="L371" s="6" t="str">
        <f>IFERROR(VLOOKUP(K371,Tabla4[[ESPECIALIDADES]:[ÁREA DE LA ESPECIALIDAD]],2,0),"Escoja una especialidad")</f>
        <v>Escoja una especialidad</v>
      </c>
      <c r="M371" s="5"/>
      <c r="N371" s="5"/>
      <c r="O371" s="5"/>
      <c r="P371" s="6">
        <f>'Formato Productividad'!$M371-'Formato Productividad'!$AI371</f>
        <v>0</v>
      </c>
      <c r="Q371" s="6" t="str">
        <f>IFERROR(VLOOKUP('Formato Productividad'!$K371,Tabla4[],3,0),"Escoja una especialidad")</f>
        <v>Escoja una especialidad</v>
      </c>
      <c r="R371" s="6" t="str">
        <f t="shared" si="20"/>
        <v>No aplica</v>
      </c>
      <c r="S371" s="5"/>
      <c r="T371" s="5"/>
      <c r="U371" s="5"/>
      <c r="V371" s="6">
        <f t="shared" si="21"/>
        <v>0</v>
      </c>
      <c r="W371" s="6" t="str">
        <f t="shared" si="22"/>
        <v>No aplica</v>
      </c>
      <c r="X371" s="35" t="str">
        <f t="shared" si="23"/>
        <v>No aplica</v>
      </c>
      <c r="Y371" s="37"/>
      <c r="Z371" s="38"/>
      <c r="AA371" s="36"/>
      <c r="AB371" s="38"/>
      <c r="AC371" s="37"/>
      <c r="AD371" s="38"/>
      <c r="AE371" s="37"/>
      <c r="AF371" s="38"/>
      <c r="AG371" s="37"/>
      <c r="AH371" s="38"/>
      <c r="AI371" s="36"/>
      <c r="AJ371" s="5"/>
      <c r="AK371" s="5"/>
      <c r="AL371" s="6">
        <f>IFERROR('Formato Productividad'!$Y371+'Formato Productividad'!$AA371+'Formato Productividad'!$AC371,0)+'Formato Productividad'!$AE371</f>
        <v>0</v>
      </c>
      <c r="AM371" s="6">
        <f>IFERROR((('Formato Productividad'!$T371+'Formato Productividad'!$V371+'Formato Productividad'!$U371)/'Formato Productividad'!$Q371),0)+'Formato Productividad'!$AL371</f>
        <v>0</v>
      </c>
      <c r="AN371" s="7">
        <f>IFERROR(('Formato Productividad'!$AM371/'Formato Productividad'!$N371)*('Formato Productividad'!$N371/'Formato Productividad'!$P371),0)</f>
        <v>0</v>
      </c>
      <c r="AO371" s="7">
        <f>IFERROR(('Formato Productividad'!$AG371/'Formato Productividad'!$O371)*('Formato Productividad'!$O371/'Formato Productividad'!$P371),0)</f>
        <v>0</v>
      </c>
      <c r="AP371" s="7">
        <f>'Formato Productividad'!$AN371+'Formato Productividad'!$AO371</f>
        <v>0</v>
      </c>
      <c r="AQ371" s="5"/>
      <c r="AR371" s="7">
        <f>IFERROR('Formato Productividad'!$AM371/'Formato Productividad'!$N371,0)</f>
        <v>0</v>
      </c>
      <c r="AS371" s="7">
        <f>IFERROR('Formato Productividad'!$AG371/'Formato Productividad'!$O371,0)</f>
        <v>0</v>
      </c>
      <c r="AT371" s="71">
        <f>IFERROR('Formato Productividad'!$AI371/'Formato Productividad'!$M371,0)</f>
        <v>0</v>
      </c>
      <c r="AU371" s="74"/>
    </row>
    <row r="372" spans="1:47" s="33" customFormat="1" ht="25.5" customHeight="1" x14ac:dyDescent="0.25">
      <c r="A372" s="39">
        <v>371</v>
      </c>
      <c r="B372" s="5"/>
      <c r="C372" s="5"/>
      <c r="D372" s="5"/>
      <c r="E372" s="6" t="str">
        <f>IFERROR(VLOOKUP(D372,'Formato validacion'!$E$2:$F$131,2,0),"Escoja un ESM")</f>
        <v>Escoja un ESM</v>
      </c>
      <c r="F372" s="31"/>
      <c r="G372" s="5"/>
      <c r="H372" s="5"/>
      <c r="I372" s="5"/>
      <c r="J372" s="5"/>
      <c r="K372" s="5"/>
      <c r="L372" s="6" t="str">
        <f>IFERROR(VLOOKUP(K372,Tabla4[[ESPECIALIDADES]:[ÁREA DE LA ESPECIALIDAD]],2,0),"Escoja una especialidad")</f>
        <v>Escoja una especialidad</v>
      </c>
      <c r="M372" s="5"/>
      <c r="N372" s="5"/>
      <c r="O372" s="5"/>
      <c r="P372" s="6">
        <f>'Formato Productividad'!$M372-'Formato Productividad'!$AI372</f>
        <v>0</v>
      </c>
      <c r="Q372" s="6" t="str">
        <f>IFERROR(VLOOKUP('Formato Productividad'!$K372,Tabla4[],3,0),"Escoja una especialidad")</f>
        <v>Escoja una especialidad</v>
      </c>
      <c r="R372" s="6" t="str">
        <f t="shared" si="20"/>
        <v>No aplica</v>
      </c>
      <c r="S372" s="5"/>
      <c r="T372" s="5"/>
      <c r="U372" s="5"/>
      <c r="V372" s="6">
        <f t="shared" si="21"/>
        <v>0</v>
      </c>
      <c r="W372" s="6" t="str">
        <f t="shared" si="22"/>
        <v>No aplica</v>
      </c>
      <c r="X372" s="35" t="str">
        <f t="shared" si="23"/>
        <v>No aplica</v>
      </c>
      <c r="Y372" s="37"/>
      <c r="Z372" s="38"/>
      <c r="AA372" s="36"/>
      <c r="AB372" s="38"/>
      <c r="AC372" s="37"/>
      <c r="AD372" s="38"/>
      <c r="AE372" s="37"/>
      <c r="AF372" s="38"/>
      <c r="AG372" s="37"/>
      <c r="AH372" s="38"/>
      <c r="AI372" s="36"/>
      <c r="AJ372" s="5"/>
      <c r="AK372" s="5"/>
      <c r="AL372" s="6">
        <f>IFERROR('Formato Productividad'!$Y372+'Formato Productividad'!$AA372+'Formato Productividad'!$AC372,0)+'Formato Productividad'!$AE372</f>
        <v>0</v>
      </c>
      <c r="AM372" s="6">
        <f>IFERROR((('Formato Productividad'!$T372+'Formato Productividad'!$V372+'Formato Productividad'!$U372)/'Formato Productividad'!$Q372),0)+'Formato Productividad'!$AL372</f>
        <v>0</v>
      </c>
      <c r="AN372" s="7">
        <f>IFERROR(('Formato Productividad'!$AM372/'Formato Productividad'!$N372)*('Formato Productividad'!$N372/'Formato Productividad'!$P372),0)</f>
        <v>0</v>
      </c>
      <c r="AO372" s="7">
        <f>IFERROR(('Formato Productividad'!$AG372/'Formato Productividad'!$O372)*('Formato Productividad'!$O372/'Formato Productividad'!$P372),0)</f>
        <v>0</v>
      </c>
      <c r="AP372" s="7">
        <f>'Formato Productividad'!$AN372+'Formato Productividad'!$AO372</f>
        <v>0</v>
      </c>
      <c r="AQ372" s="5"/>
      <c r="AR372" s="7">
        <f>IFERROR('Formato Productividad'!$AM372/'Formato Productividad'!$N372,0)</f>
        <v>0</v>
      </c>
      <c r="AS372" s="7">
        <f>IFERROR('Formato Productividad'!$AG372/'Formato Productividad'!$O372,0)</f>
        <v>0</v>
      </c>
      <c r="AT372" s="71">
        <f>IFERROR('Formato Productividad'!$AI372/'Formato Productividad'!$M372,0)</f>
        <v>0</v>
      </c>
      <c r="AU372" s="74"/>
    </row>
    <row r="373" spans="1:47" s="33" customFormat="1" ht="25.5" customHeight="1" x14ac:dyDescent="0.25">
      <c r="A373" s="39">
        <v>372</v>
      </c>
      <c r="B373" s="5"/>
      <c r="C373" s="5"/>
      <c r="D373" s="5"/>
      <c r="E373" s="6" t="str">
        <f>IFERROR(VLOOKUP(D373,'Formato validacion'!$E$2:$F$131,2,0),"Escoja un ESM")</f>
        <v>Escoja un ESM</v>
      </c>
      <c r="F373" s="31"/>
      <c r="G373" s="5"/>
      <c r="H373" s="5"/>
      <c r="I373" s="5"/>
      <c r="J373" s="5"/>
      <c r="K373" s="5"/>
      <c r="L373" s="6" t="str">
        <f>IFERROR(VLOOKUP(K373,Tabla4[[ESPECIALIDADES]:[ÁREA DE LA ESPECIALIDAD]],2,0),"Escoja una especialidad")</f>
        <v>Escoja una especialidad</v>
      </c>
      <c r="M373" s="5"/>
      <c r="N373" s="5"/>
      <c r="O373" s="5"/>
      <c r="P373" s="6">
        <f>'Formato Productividad'!$M373-'Formato Productividad'!$AI373</f>
        <v>0</v>
      </c>
      <c r="Q373" s="6" t="str">
        <f>IFERROR(VLOOKUP('Formato Productividad'!$K373,Tabla4[],3,0),"Escoja una especialidad")</f>
        <v>Escoja una especialidad</v>
      </c>
      <c r="R373" s="6" t="str">
        <f t="shared" si="20"/>
        <v>No aplica</v>
      </c>
      <c r="S373" s="5"/>
      <c r="T373" s="5"/>
      <c r="U373" s="5"/>
      <c r="V373" s="6">
        <f t="shared" si="21"/>
        <v>0</v>
      </c>
      <c r="W373" s="6" t="str">
        <f t="shared" si="22"/>
        <v>No aplica</v>
      </c>
      <c r="X373" s="35" t="str">
        <f t="shared" si="23"/>
        <v>No aplica</v>
      </c>
      <c r="Y373" s="37"/>
      <c r="Z373" s="38"/>
      <c r="AA373" s="36"/>
      <c r="AB373" s="38"/>
      <c r="AC373" s="37"/>
      <c r="AD373" s="38"/>
      <c r="AE373" s="37"/>
      <c r="AF373" s="38"/>
      <c r="AG373" s="37"/>
      <c r="AH373" s="38"/>
      <c r="AI373" s="36"/>
      <c r="AJ373" s="5"/>
      <c r="AK373" s="5"/>
      <c r="AL373" s="6">
        <f>IFERROR('Formato Productividad'!$Y373+'Formato Productividad'!$AA373+'Formato Productividad'!$AC373,0)+'Formato Productividad'!$AE373</f>
        <v>0</v>
      </c>
      <c r="AM373" s="6">
        <f>IFERROR((('Formato Productividad'!$T373+'Formato Productividad'!$V373+'Formato Productividad'!$U373)/'Formato Productividad'!$Q373),0)+'Formato Productividad'!$AL373</f>
        <v>0</v>
      </c>
      <c r="AN373" s="7">
        <f>IFERROR(('Formato Productividad'!$AM373/'Formato Productividad'!$N373)*('Formato Productividad'!$N373/'Formato Productividad'!$P373),0)</f>
        <v>0</v>
      </c>
      <c r="AO373" s="7">
        <f>IFERROR(('Formato Productividad'!$AG373/'Formato Productividad'!$O373)*('Formato Productividad'!$O373/'Formato Productividad'!$P373),0)</f>
        <v>0</v>
      </c>
      <c r="AP373" s="7">
        <f>'Formato Productividad'!$AN373+'Formato Productividad'!$AO373</f>
        <v>0</v>
      </c>
      <c r="AQ373" s="5"/>
      <c r="AR373" s="7">
        <f>IFERROR('Formato Productividad'!$AM373/'Formato Productividad'!$N373,0)</f>
        <v>0</v>
      </c>
      <c r="AS373" s="7">
        <f>IFERROR('Formato Productividad'!$AG373/'Formato Productividad'!$O373,0)</f>
        <v>0</v>
      </c>
      <c r="AT373" s="71">
        <f>IFERROR('Formato Productividad'!$AI373/'Formato Productividad'!$M373,0)</f>
        <v>0</v>
      </c>
      <c r="AU373" s="74"/>
    </row>
    <row r="374" spans="1:47" s="33" customFormat="1" ht="25.5" customHeight="1" x14ac:dyDescent="0.25">
      <c r="A374" s="39">
        <v>373</v>
      </c>
      <c r="B374" s="5"/>
      <c r="C374" s="5"/>
      <c r="D374" s="5"/>
      <c r="E374" s="6" t="str">
        <f>IFERROR(VLOOKUP(D374,'Formato validacion'!$E$2:$F$131,2,0),"Escoja un ESM")</f>
        <v>Escoja un ESM</v>
      </c>
      <c r="F374" s="31"/>
      <c r="G374" s="5"/>
      <c r="H374" s="5"/>
      <c r="I374" s="5"/>
      <c r="J374" s="5"/>
      <c r="K374" s="5"/>
      <c r="L374" s="6" t="str">
        <f>IFERROR(VLOOKUP(K374,Tabla4[[ESPECIALIDADES]:[ÁREA DE LA ESPECIALIDAD]],2,0),"Escoja una especialidad")</f>
        <v>Escoja una especialidad</v>
      </c>
      <c r="M374" s="5"/>
      <c r="N374" s="5"/>
      <c r="O374" s="5"/>
      <c r="P374" s="6">
        <f>'Formato Productividad'!$M374-'Formato Productividad'!$AI374</f>
        <v>0</v>
      </c>
      <c r="Q374" s="6" t="str">
        <f>IFERROR(VLOOKUP('Formato Productividad'!$K374,Tabla4[],3,0),"Escoja una especialidad")</f>
        <v>Escoja una especialidad</v>
      </c>
      <c r="R374" s="6" t="str">
        <f t="shared" si="20"/>
        <v>No aplica</v>
      </c>
      <c r="S374" s="5"/>
      <c r="T374" s="5"/>
      <c r="U374" s="5"/>
      <c r="V374" s="6">
        <f t="shared" si="21"/>
        <v>0</v>
      </c>
      <c r="W374" s="6" t="str">
        <f t="shared" si="22"/>
        <v>No aplica</v>
      </c>
      <c r="X374" s="35" t="str">
        <f t="shared" si="23"/>
        <v>No aplica</v>
      </c>
      <c r="Y374" s="37"/>
      <c r="Z374" s="38"/>
      <c r="AA374" s="36"/>
      <c r="AB374" s="38"/>
      <c r="AC374" s="37"/>
      <c r="AD374" s="38"/>
      <c r="AE374" s="37"/>
      <c r="AF374" s="38"/>
      <c r="AG374" s="37"/>
      <c r="AH374" s="38"/>
      <c r="AI374" s="36"/>
      <c r="AJ374" s="5"/>
      <c r="AK374" s="5"/>
      <c r="AL374" s="6">
        <f>IFERROR('Formato Productividad'!$Y374+'Formato Productividad'!$AA374+'Formato Productividad'!$AC374,0)+'Formato Productividad'!$AE374</f>
        <v>0</v>
      </c>
      <c r="AM374" s="6">
        <f>IFERROR((('Formato Productividad'!$T374+'Formato Productividad'!$V374+'Formato Productividad'!$U374)/'Formato Productividad'!$Q374),0)+'Formato Productividad'!$AL374</f>
        <v>0</v>
      </c>
      <c r="AN374" s="7">
        <f>IFERROR(('Formato Productividad'!$AM374/'Formato Productividad'!$N374)*('Formato Productividad'!$N374/'Formato Productividad'!$P374),0)</f>
        <v>0</v>
      </c>
      <c r="AO374" s="7">
        <f>IFERROR(('Formato Productividad'!$AG374/'Formato Productividad'!$O374)*('Formato Productividad'!$O374/'Formato Productividad'!$P374),0)</f>
        <v>0</v>
      </c>
      <c r="AP374" s="7">
        <f>'Formato Productividad'!$AN374+'Formato Productividad'!$AO374</f>
        <v>0</v>
      </c>
      <c r="AQ374" s="5"/>
      <c r="AR374" s="7">
        <f>IFERROR('Formato Productividad'!$AM374/'Formato Productividad'!$N374,0)</f>
        <v>0</v>
      </c>
      <c r="AS374" s="7">
        <f>IFERROR('Formato Productividad'!$AG374/'Formato Productividad'!$O374,0)</f>
        <v>0</v>
      </c>
      <c r="AT374" s="71">
        <f>IFERROR('Formato Productividad'!$AI374/'Formato Productividad'!$M374,0)</f>
        <v>0</v>
      </c>
      <c r="AU374" s="74"/>
    </row>
    <row r="375" spans="1:47" s="33" customFormat="1" ht="25.5" customHeight="1" x14ac:dyDescent="0.25">
      <c r="A375" s="39">
        <v>374</v>
      </c>
      <c r="B375" s="5"/>
      <c r="C375" s="5"/>
      <c r="D375" s="5"/>
      <c r="E375" s="6" t="str">
        <f>IFERROR(VLOOKUP(D375,'Formato validacion'!$E$2:$F$131,2,0),"Escoja un ESM")</f>
        <v>Escoja un ESM</v>
      </c>
      <c r="F375" s="31"/>
      <c r="G375" s="5"/>
      <c r="H375" s="5"/>
      <c r="I375" s="5"/>
      <c r="J375" s="5"/>
      <c r="K375" s="5"/>
      <c r="L375" s="6" t="str">
        <f>IFERROR(VLOOKUP(K375,Tabla4[[ESPECIALIDADES]:[ÁREA DE LA ESPECIALIDAD]],2,0),"Escoja una especialidad")</f>
        <v>Escoja una especialidad</v>
      </c>
      <c r="M375" s="5"/>
      <c r="N375" s="5"/>
      <c r="O375" s="5"/>
      <c r="P375" s="6">
        <f>'Formato Productividad'!$M375-'Formato Productividad'!$AI375</f>
        <v>0</v>
      </c>
      <c r="Q375" s="6" t="str">
        <f>IFERROR(VLOOKUP('Formato Productividad'!$K375,Tabla4[],3,0),"Escoja una especialidad")</f>
        <v>Escoja una especialidad</v>
      </c>
      <c r="R375" s="6" t="str">
        <f t="shared" si="20"/>
        <v>No aplica</v>
      </c>
      <c r="S375" s="5"/>
      <c r="T375" s="5"/>
      <c r="U375" s="5"/>
      <c r="V375" s="6">
        <f t="shared" si="21"/>
        <v>0</v>
      </c>
      <c r="W375" s="6" t="str">
        <f t="shared" si="22"/>
        <v>No aplica</v>
      </c>
      <c r="X375" s="35" t="str">
        <f t="shared" si="23"/>
        <v>No aplica</v>
      </c>
      <c r="Y375" s="37"/>
      <c r="Z375" s="38"/>
      <c r="AA375" s="36"/>
      <c r="AB375" s="38"/>
      <c r="AC375" s="37"/>
      <c r="AD375" s="38"/>
      <c r="AE375" s="37"/>
      <c r="AF375" s="38"/>
      <c r="AG375" s="37"/>
      <c r="AH375" s="38"/>
      <c r="AI375" s="36"/>
      <c r="AJ375" s="5"/>
      <c r="AK375" s="5"/>
      <c r="AL375" s="6">
        <f>IFERROR('Formato Productividad'!$Y375+'Formato Productividad'!$AA375+'Formato Productividad'!$AC375,0)+'Formato Productividad'!$AE375</f>
        <v>0</v>
      </c>
      <c r="AM375" s="6">
        <f>IFERROR((('Formato Productividad'!$T375+'Formato Productividad'!$V375+'Formato Productividad'!$U375)/'Formato Productividad'!$Q375),0)+'Formato Productividad'!$AL375</f>
        <v>0</v>
      </c>
      <c r="AN375" s="7">
        <f>IFERROR(('Formato Productividad'!$AM375/'Formato Productividad'!$N375)*('Formato Productividad'!$N375/'Formato Productividad'!$P375),0)</f>
        <v>0</v>
      </c>
      <c r="AO375" s="7">
        <f>IFERROR(('Formato Productividad'!$AG375/'Formato Productividad'!$O375)*('Formato Productividad'!$O375/'Formato Productividad'!$P375),0)</f>
        <v>0</v>
      </c>
      <c r="AP375" s="7">
        <f>'Formato Productividad'!$AN375+'Formato Productividad'!$AO375</f>
        <v>0</v>
      </c>
      <c r="AQ375" s="5"/>
      <c r="AR375" s="7">
        <f>IFERROR('Formato Productividad'!$AM375/'Formato Productividad'!$N375,0)</f>
        <v>0</v>
      </c>
      <c r="AS375" s="7">
        <f>IFERROR('Formato Productividad'!$AG375/'Formato Productividad'!$O375,0)</f>
        <v>0</v>
      </c>
      <c r="AT375" s="71">
        <f>IFERROR('Formato Productividad'!$AI375/'Formato Productividad'!$M375,0)</f>
        <v>0</v>
      </c>
      <c r="AU375" s="74"/>
    </row>
    <row r="376" spans="1:47" s="33" customFormat="1" ht="25.5" customHeight="1" x14ac:dyDescent="0.25">
      <c r="A376" s="39">
        <v>375</v>
      </c>
      <c r="B376" s="5"/>
      <c r="C376" s="5"/>
      <c r="D376" s="5"/>
      <c r="E376" s="6" t="str">
        <f>IFERROR(VLOOKUP(D376,'Formato validacion'!$E$2:$F$131,2,0),"Escoja un ESM")</f>
        <v>Escoja un ESM</v>
      </c>
      <c r="F376" s="31"/>
      <c r="G376" s="5"/>
      <c r="H376" s="5"/>
      <c r="I376" s="5"/>
      <c r="J376" s="5"/>
      <c r="K376" s="5"/>
      <c r="L376" s="6" t="str">
        <f>IFERROR(VLOOKUP(K376,Tabla4[[ESPECIALIDADES]:[ÁREA DE LA ESPECIALIDAD]],2,0),"Escoja una especialidad")</f>
        <v>Escoja una especialidad</v>
      </c>
      <c r="M376" s="5"/>
      <c r="N376" s="5"/>
      <c r="O376" s="5"/>
      <c r="P376" s="6">
        <f>'Formato Productividad'!$M376-'Formato Productividad'!$AI376</f>
        <v>0</v>
      </c>
      <c r="Q376" s="6" t="str">
        <f>IFERROR(VLOOKUP('Formato Productividad'!$K376,Tabla4[],3,0),"Escoja una especialidad")</f>
        <v>Escoja una especialidad</v>
      </c>
      <c r="R376" s="6" t="str">
        <f t="shared" si="20"/>
        <v>No aplica</v>
      </c>
      <c r="S376" s="5"/>
      <c r="T376" s="5"/>
      <c r="U376" s="5"/>
      <c r="V376" s="6">
        <f t="shared" si="21"/>
        <v>0</v>
      </c>
      <c r="W376" s="6" t="str">
        <f t="shared" si="22"/>
        <v>No aplica</v>
      </c>
      <c r="X376" s="35" t="str">
        <f t="shared" si="23"/>
        <v>No aplica</v>
      </c>
      <c r="Y376" s="37"/>
      <c r="Z376" s="38"/>
      <c r="AA376" s="36"/>
      <c r="AB376" s="38"/>
      <c r="AC376" s="37"/>
      <c r="AD376" s="38"/>
      <c r="AE376" s="37"/>
      <c r="AF376" s="38"/>
      <c r="AG376" s="37"/>
      <c r="AH376" s="38"/>
      <c r="AI376" s="36"/>
      <c r="AJ376" s="5"/>
      <c r="AK376" s="5"/>
      <c r="AL376" s="6">
        <f>IFERROR('Formato Productividad'!$Y376+'Formato Productividad'!$AA376+'Formato Productividad'!$AC376,0)+'Formato Productividad'!$AE376</f>
        <v>0</v>
      </c>
      <c r="AM376" s="6">
        <f>IFERROR((('Formato Productividad'!$T376+'Formato Productividad'!$V376+'Formato Productividad'!$U376)/'Formato Productividad'!$Q376),0)+'Formato Productividad'!$AL376</f>
        <v>0</v>
      </c>
      <c r="AN376" s="7">
        <f>IFERROR(('Formato Productividad'!$AM376/'Formato Productividad'!$N376)*('Formato Productividad'!$N376/'Formato Productividad'!$P376),0)</f>
        <v>0</v>
      </c>
      <c r="AO376" s="7">
        <f>IFERROR(('Formato Productividad'!$AG376/'Formato Productividad'!$O376)*('Formato Productividad'!$O376/'Formato Productividad'!$P376),0)</f>
        <v>0</v>
      </c>
      <c r="AP376" s="7">
        <f>'Formato Productividad'!$AN376+'Formato Productividad'!$AO376</f>
        <v>0</v>
      </c>
      <c r="AQ376" s="5"/>
      <c r="AR376" s="7">
        <f>IFERROR('Formato Productividad'!$AM376/'Formato Productividad'!$N376,0)</f>
        <v>0</v>
      </c>
      <c r="AS376" s="7">
        <f>IFERROR('Formato Productividad'!$AG376/'Formato Productividad'!$O376,0)</f>
        <v>0</v>
      </c>
      <c r="AT376" s="71">
        <f>IFERROR('Formato Productividad'!$AI376/'Formato Productividad'!$M376,0)</f>
        <v>0</v>
      </c>
      <c r="AU376" s="74"/>
    </row>
    <row r="377" spans="1:47" s="33" customFormat="1" ht="25.5" customHeight="1" x14ac:dyDescent="0.25">
      <c r="A377" s="39">
        <v>376</v>
      </c>
      <c r="B377" s="5"/>
      <c r="C377" s="5"/>
      <c r="D377" s="5"/>
      <c r="E377" s="6" t="str">
        <f>IFERROR(VLOOKUP(D377,'Formato validacion'!$E$2:$F$131,2,0),"Escoja un ESM")</f>
        <v>Escoja un ESM</v>
      </c>
      <c r="F377" s="31"/>
      <c r="G377" s="5"/>
      <c r="H377" s="5"/>
      <c r="I377" s="5"/>
      <c r="J377" s="5"/>
      <c r="K377" s="5"/>
      <c r="L377" s="6" t="str">
        <f>IFERROR(VLOOKUP(K377,Tabla4[[ESPECIALIDADES]:[ÁREA DE LA ESPECIALIDAD]],2,0),"Escoja una especialidad")</f>
        <v>Escoja una especialidad</v>
      </c>
      <c r="M377" s="5"/>
      <c r="N377" s="5"/>
      <c r="O377" s="5"/>
      <c r="P377" s="6">
        <f>'Formato Productividad'!$M377-'Formato Productividad'!$AI377</f>
        <v>0</v>
      </c>
      <c r="Q377" s="6" t="str">
        <f>IFERROR(VLOOKUP('Formato Productividad'!$K377,Tabla4[],3,0),"Escoja una especialidad")</f>
        <v>Escoja una especialidad</v>
      </c>
      <c r="R377" s="6" t="str">
        <f t="shared" si="20"/>
        <v>No aplica</v>
      </c>
      <c r="S377" s="5"/>
      <c r="T377" s="5"/>
      <c r="U377" s="5"/>
      <c r="V377" s="6">
        <f t="shared" si="21"/>
        <v>0</v>
      </c>
      <c r="W377" s="6" t="str">
        <f t="shared" si="22"/>
        <v>No aplica</v>
      </c>
      <c r="X377" s="35" t="str">
        <f t="shared" si="23"/>
        <v>No aplica</v>
      </c>
      <c r="Y377" s="37"/>
      <c r="Z377" s="38"/>
      <c r="AA377" s="36"/>
      <c r="AB377" s="38"/>
      <c r="AC377" s="37"/>
      <c r="AD377" s="38"/>
      <c r="AE377" s="37"/>
      <c r="AF377" s="38"/>
      <c r="AG377" s="37"/>
      <c r="AH377" s="38"/>
      <c r="AI377" s="36"/>
      <c r="AJ377" s="5"/>
      <c r="AK377" s="5"/>
      <c r="AL377" s="6">
        <f>IFERROR('Formato Productividad'!$Y377+'Formato Productividad'!$AA377+'Formato Productividad'!$AC377,0)+'Formato Productividad'!$AE377</f>
        <v>0</v>
      </c>
      <c r="AM377" s="6">
        <f>IFERROR((('Formato Productividad'!$T377+'Formato Productividad'!$V377+'Formato Productividad'!$U377)/'Formato Productividad'!$Q377),0)+'Formato Productividad'!$AL377</f>
        <v>0</v>
      </c>
      <c r="AN377" s="7">
        <f>IFERROR(('Formato Productividad'!$AM377/'Formato Productividad'!$N377)*('Formato Productividad'!$N377/'Formato Productividad'!$P377),0)</f>
        <v>0</v>
      </c>
      <c r="AO377" s="7">
        <f>IFERROR(('Formato Productividad'!$AG377/'Formato Productividad'!$O377)*('Formato Productividad'!$O377/'Formato Productividad'!$P377),0)</f>
        <v>0</v>
      </c>
      <c r="AP377" s="7">
        <f>'Formato Productividad'!$AN377+'Formato Productividad'!$AO377</f>
        <v>0</v>
      </c>
      <c r="AQ377" s="5"/>
      <c r="AR377" s="7">
        <f>IFERROR('Formato Productividad'!$AM377/'Formato Productividad'!$N377,0)</f>
        <v>0</v>
      </c>
      <c r="AS377" s="7">
        <f>IFERROR('Formato Productividad'!$AG377/'Formato Productividad'!$O377,0)</f>
        <v>0</v>
      </c>
      <c r="AT377" s="71">
        <f>IFERROR('Formato Productividad'!$AI377/'Formato Productividad'!$M377,0)</f>
        <v>0</v>
      </c>
      <c r="AU377" s="74"/>
    </row>
    <row r="378" spans="1:47" s="33" customFormat="1" ht="25.5" customHeight="1" x14ac:dyDescent="0.25">
      <c r="A378" s="39">
        <v>377</v>
      </c>
      <c r="B378" s="5"/>
      <c r="C378" s="5"/>
      <c r="D378" s="5"/>
      <c r="E378" s="6" t="str">
        <f>IFERROR(VLOOKUP(D378,'Formato validacion'!$E$2:$F$131,2,0),"Escoja un ESM")</f>
        <v>Escoja un ESM</v>
      </c>
      <c r="F378" s="31"/>
      <c r="G378" s="5"/>
      <c r="H378" s="5"/>
      <c r="I378" s="5"/>
      <c r="J378" s="5"/>
      <c r="K378" s="5"/>
      <c r="L378" s="6" t="str">
        <f>IFERROR(VLOOKUP(K378,Tabla4[[ESPECIALIDADES]:[ÁREA DE LA ESPECIALIDAD]],2,0),"Escoja una especialidad")</f>
        <v>Escoja una especialidad</v>
      </c>
      <c r="M378" s="5"/>
      <c r="N378" s="5"/>
      <c r="O378" s="5"/>
      <c r="P378" s="6">
        <f>'Formato Productividad'!$M378-'Formato Productividad'!$AI378</f>
        <v>0</v>
      </c>
      <c r="Q378" s="6" t="str">
        <f>IFERROR(VLOOKUP('Formato Productividad'!$K378,Tabla4[],3,0),"Escoja una especialidad")</f>
        <v>Escoja una especialidad</v>
      </c>
      <c r="R378" s="6" t="str">
        <f t="shared" si="20"/>
        <v>No aplica</v>
      </c>
      <c r="S378" s="5"/>
      <c r="T378" s="5"/>
      <c r="U378" s="5"/>
      <c r="V378" s="6">
        <f t="shared" si="21"/>
        <v>0</v>
      </c>
      <c r="W378" s="6" t="str">
        <f t="shared" si="22"/>
        <v>No aplica</v>
      </c>
      <c r="X378" s="35" t="str">
        <f t="shared" si="23"/>
        <v>No aplica</v>
      </c>
      <c r="Y378" s="37"/>
      <c r="Z378" s="38"/>
      <c r="AA378" s="36"/>
      <c r="AB378" s="38"/>
      <c r="AC378" s="37"/>
      <c r="AD378" s="38"/>
      <c r="AE378" s="37"/>
      <c r="AF378" s="38"/>
      <c r="AG378" s="37"/>
      <c r="AH378" s="38"/>
      <c r="AI378" s="36"/>
      <c r="AJ378" s="5"/>
      <c r="AK378" s="5"/>
      <c r="AL378" s="6">
        <f>IFERROR('Formato Productividad'!$Y378+'Formato Productividad'!$AA378+'Formato Productividad'!$AC378,0)+'Formato Productividad'!$AE378</f>
        <v>0</v>
      </c>
      <c r="AM378" s="6">
        <f>IFERROR((('Formato Productividad'!$T378+'Formato Productividad'!$V378+'Formato Productividad'!$U378)/'Formato Productividad'!$Q378),0)+'Formato Productividad'!$AL378</f>
        <v>0</v>
      </c>
      <c r="AN378" s="7">
        <f>IFERROR(('Formato Productividad'!$AM378/'Formato Productividad'!$N378)*('Formato Productividad'!$N378/'Formato Productividad'!$P378),0)</f>
        <v>0</v>
      </c>
      <c r="AO378" s="7">
        <f>IFERROR(('Formato Productividad'!$AG378/'Formato Productividad'!$O378)*('Formato Productividad'!$O378/'Formato Productividad'!$P378),0)</f>
        <v>0</v>
      </c>
      <c r="AP378" s="7">
        <f>'Formato Productividad'!$AN378+'Formato Productividad'!$AO378</f>
        <v>0</v>
      </c>
      <c r="AQ378" s="5"/>
      <c r="AR378" s="7">
        <f>IFERROR('Formato Productividad'!$AM378/'Formato Productividad'!$N378,0)</f>
        <v>0</v>
      </c>
      <c r="AS378" s="7">
        <f>IFERROR('Formato Productividad'!$AG378/'Formato Productividad'!$O378,0)</f>
        <v>0</v>
      </c>
      <c r="AT378" s="71">
        <f>IFERROR('Formato Productividad'!$AI378/'Formato Productividad'!$M378,0)</f>
        <v>0</v>
      </c>
      <c r="AU378" s="74"/>
    </row>
    <row r="379" spans="1:47" s="33" customFormat="1" ht="25.5" customHeight="1" x14ac:dyDescent="0.25">
      <c r="A379" s="39">
        <v>378</v>
      </c>
      <c r="B379" s="5"/>
      <c r="C379" s="5"/>
      <c r="D379" s="5"/>
      <c r="E379" s="6" t="str">
        <f>IFERROR(VLOOKUP(D379,'Formato validacion'!$E$2:$F$131,2,0),"Escoja un ESM")</f>
        <v>Escoja un ESM</v>
      </c>
      <c r="F379" s="31"/>
      <c r="G379" s="5"/>
      <c r="H379" s="5"/>
      <c r="I379" s="5"/>
      <c r="J379" s="5"/>
      <c r="K379" s="5"/>
      <c r="L379" s="6" t="str">
        <f>IFERROR(VLOOKUP(K379,Tabla4[[ESPECIALIDADES]:[ÁREA DE LA ESPECIALIDAD]],2,0),"Escoja una especialidad")</f>
        <v>Escoja una especialidad</v>
      </c>
      <c r="M379" s="5"/>
      <c r="N379" s="5"/>
      <c r="O379" s="5"/>
      <c r="P379" s="6">
        <f>'Formato Productividad'!$M379-'Formato Productividad'!$AI379</f>
        <v>0</v>
      </c>
      <c r="Q379" s="6" t="str">
        <f>IFERROR(VLOOKUP('Formato Productividad'!$K379,Tabla4[],3,0),"Escoja una especialidad")</f>
        <v>Escoja una especialidad</v>
      </c>
      <c r="R379" s="6" t="str">
        <f t="shared" si="20"/>
        <v>No aplica</v>
      </c>
      <c r="S379" s="5"/>
      <c r="T379" s="5"/>
      <c r="U379" s="5"/>
      <c r="V379" s="6">
        <f t="shared" si="21"/>
        <v>0</v>
      </c>
      <c r="W379" s="6" t="str">
        <f t="shared" si="22"/>
        <v>No aplica</v>
      </c>
      <c r="X379" s="35" t="str">
        <f t="shared" si="23"/>
        <v>No aplica</v>
      </c>
      <c r="Y379" s="37"/>
      <c r="Z379" s="38"/>
      <c r="AA379" s="36"/>
      <c r="AB379" s="38"/>
      <c r="AC379" s="37"/>
      <c r="AD379" s="38"/>
      <c r="AE379" s="37"/>
      <c r="AF379" s="38"/>
      <c r="AG379" s="37"/>
      <c r="AH379" s="38"/>
      <c r="AI379" s="36"/>
      <c r="AJ379" s="5"/>
      <c r="AK379" s="5"/>
      <c r="AL379" s="6">
        <f>IFERROR('Formato Productividad'!$Y379+'Formato Productividad'!$AA379+'Formato Productividad'!$AC379,0)+'Formato Productividad'!$AE379</f>
        <v>0</v>
      </c>
      <c r="AM379" s="6">
        <f>IFERROR((('Formato Productividad'!$T379+'Formato Productividad'!$V379+'Formato Productividad'!$U379)/'Formato Productividad'!$Q379),0)+'Formato Productividad'!$AL379</f>
        <v>0</v>
      </c>
      <c r="AN379" s="7">
        <f>IFERROR(('Formato Productividad'!$AM379/'Formato Productividad'!$N379)*('Formato Productividad'!$N379/'Formato Productividad'!$P379),0)</f>
        <v>0</v>
      </c>
      <c r="AO379" s="7">
        <f>IFERROR(('Formato Productividad'!$AG379/'Formato Productividad'!$O379)*('Formato Productividad'!$O379/'Formato Productividad'!$P379),0)</f>
        <v>0</v>
      </c>
      <c r="AP379" s="7">
        <f>'Formato Productividad'!$AN379+'Formato Productividad'!$AO379</f>
        <v>0</v>
      </c>
      <c r="AQ379" s="5"/>
      <c r="AR379" s="7">
        <f>IFERROR('Formato Productividad'!$AM379/'Formato Productividad'!$N379,0)</f>
        <v>0</v>
      </c>
      <c r="AS379" s="7">
        <f>IFERROR('Formato Productividad'!$AG379/'Formato Productividad'!$O379,0)</f>
        <v>0</v>
      </c>
      <c r="AT379" s="71">
        <f>IFERROR('Formato Productividad'!$AI379/'Formato Productividad'!$M379,0)</f>
        <v>0</v>
      </c>
      <c r="AU379" s="74"/>
    </row>
    <row r="380" spans="1:47" s="33" customFormat="1" ht="25.5" customHeight="1" x14ac:dyDescent="0.25">
      <c r="A380" s="39">
        <v>379</v>
      </c>
      <c r="B380" s="5"/>
      <c r="C380" s="5"/>
      <c r="D380" s="5"/>
      <c r="E380" s="6" t="str">
        <f>IFERROR(VLOOKUP(D380,'Formato validacion'!$E$2:$F$131,2,0),"Escoja un ESM")</f>
        <v>Escoja un ESM</v>
      </c>
      <c r="F380" s="31"/>
      <c r="G380" s="5"/>
      <c r="H380" s="5"/>
      <c r="I380" s="5"/>
      <c r="J380" s="5"/>
      <c r="K380" s="5"/>
      <c r="L380" s="6" t="str">
        <f>IFERROR(VLOOKUP(K380,Tabla4[[ESPECIALIDADES]:[ÁREA DE LA ESPECIALIDAD]],2,0),"Escoja una especialidad")</f>
        <v>Escoja una especialidad</v>
      </c>
      <c r="M380" s="5"/>
      <c r="N380" s="5"/>
      <c r="O380" s="5"/>
      <c r="P380" s="6">
        <f>'Formato Productividad'!$M380-'Formato Productividad'!$AI380</f>
        <v>0</v>
      </c>
      <c r="Q380" s="6" t="str">
        <f>IFERROR(VLOOKUP('Formato Productividad'!$K380,Tabla4[],3,0),"Escoja una especialidad")</f>
        <v>Escoja una especialidad</v>
      </c>
      <c r="R380" s="6" t="str">
        <f t="shared" si="20"/>
        <v>No aplica</v>
      </c>
      <c r="S380" s="5"/>
      <c r="T380" s="5"/>
      <c r="U380" s="5"/>
      <c r="V380" s="6">
        <f t="shared" si="21"/>
        <v>0</v>
      </c>
      <c r="W380" s="6" t="str">
        <f t="shared" si="22"/>
        <v>No aplica</v>
      </c>
      <c r="X380" s="35" t="str">
        <f t="shared" si="23"/>
        <v>No aplica</v>
      </c>
      <c r="Y380" s="37"/>
      <c r="Z380" s="38"/>
      <c r="AA380" s="36"/>
      <c r="AB380" s="38"/>
      <c r="AC380" s="37"/>
      <c r="AD380" s="38"/>
      <c r="AE380" s="37"/>
      <c r="AF380" s="38"/>
      <c r="AG380" s="37"/>
      <c r="AH380" s="38"/>
      <c r="AI380" s="36"/>
      <c r="AJ380" s="5"/>
      <c r="AK380" s="5"/>
      <c r="AL380" s="6">
        <f>IFERROR('Formato Productividad'!$Y380+'Formato Productividad'!$AA380+'Formato Productividad'!$AC380,0)+'Formato Productividad'!$AE380</f>
        <v>0</v>
      </c>
      <c r="AM380" s="6">
        <f>IFERROR((('Formato Productividad'!$T380+'Formato Productividad'!$V380+'Formato Productividad'!$U380)/'Formato Productividad'!$Q380),0)+'Formato Productividad'!$AL380</f>
        <v>0</v>
      </c>
      <c r="AN380" s="7">
        <f>IFERROR(('Formato Productividad'!$AM380/'Formato Productividad'!$N380)*('Formato Productividad'!$N380/'Formato Productividad'!$P380),0)</f>
        <v>0</v>
      </c>
      <c r="AO380" s="7">
        <f>IFERROR(('Formato Productividad'!$AG380/'Formato Productividad'!$O380)*('Formato Productividad'!$O380/'Formato Productividad'!$P380),0)</f>
        <v>0</v>
      </c>
      <c r="AP380" s="7">
        <f>'Formato Productividad'!$AN380+'Formato Productividad'!$AO380</f>
        <v>0</v>
      </c>
      <c r="AQ380" s="5"/>
      <c r="AR380" s="7">
        <f>IFERROR('Formato Productividad'!$AM380/'Formato Productividad'!$N380,0)</f>
        <v>0</v>
      </c>
      <c r="AS380" s="7">
        <f>IFERROR('Formato Productividad'!$AG380/'Formato Productividad'!$O380,0)</f>
        <v>0</v>
      </c>
      <c r="AT380" s="71">
        <f>IFERROR('Formato Productividad'!$AI380/'Formato Productividad'!$M380,0)</f>
        <v>0</v>
      </c>
      <c r="AU380" s="74"/>
    </row>
    <row r="381" spans="1:47" s="33" customFormat="1" ht="25.5" customHeight="1" x14ac:dyDescent="0.25">
      <c r="A381" s="39">
        <v>380</v>
      </c>
      <c r="B381" s="5"/>
      <c r="C381" s="5"/>
      <c r="D381" s="5"/>
      <c r="E381" s="6" t="str">
        <f>IFERROR(VLOOKUP(D381,'Formato validacion'!$E$2:$F$131,2,0),"Escoja un ESM")</f>
        <v>Escoja un ESM</v>
      </c>
      <c r="F381" s="31"/>
      <c r="G381" s="5"/>
      <c r="H381" s="5"/>
      <c r="I381" s="5"/>
      <c r="J381" s="5"/>
      <c r="K381" s="5"/>
      <c r="L381" s="6" t="str">
        <f>IFERROR(VLOOKUP(K381,Tabla4[[ESPECIALIDADES]:[ÁREA DE LA ESPECIALIDAD]],2,0),"Escoja una especialidad")</f>
        <v>Escoja una especialidad</v>
      </c>
      <c r="M381" s="5"/>
      <c r="N381" s="5"/>
      <c r="O381" s="5"/>
      <c r="P381" s="6">
        <f>'Formato Productividad'!$M381-'Formato Productividad'!$AI381</f>
        <v>0</v>
      </c>
      <c r="Q381" s="6" t="str">
        <f>IFERROR(VLOOKUP('Formato Productividad'!$K381,Tabla4[],3,0),"Escoja una especialidad")</f>
        <v>Escoja una especialidad</v>
      </c>
      <c r="R381" s="6" t="str">
        <f t="shared" si="20"/>
        <v>No aplica</v>
      </c>
      <c r="S381" s="5"/>
      <c r="T381" s="5"/>
      <c r="U381" s="5"/>
      <c r="V381" s="6">
        <f t="shared" si="21"/>
        <v>0</v>
      </c>
      <c r="W381" s="6" t="str">
        <f t="shared" si="22"/>
        <v>No aplica</v>
      </c>
      <c r="X381" s="35" t="str">
        <f t="shared" si="23"/>
        <v>No aplica</v>
      </c>
      <c r="Y381" s="37"/>
      <c r="Z381" s="38"/>
      <c r="AA381" s="36"/>
      <c r="AB381" s="38"/>
      <c r="AC381" s="37"/>
      <c r="AD381" s="38"/>
      <c r="AE381" s="37"/>
      <c r="AF381" s="38"/>
      <c r="AG381" s="37"/>
      <c r="AH381" s="38"/>
      <c r="AI381" s="36"/>
      <c r="AJ381" s="5"/>
      <c r="AK381" s="5"/>
      <c r="AL381" s="6">
        <f>IFERROR('Formato Productividad'!$Y381+'Formato Productividad'!$AA381+'Formato Productividad'!$AC381,0)+'Formato Productividad'!$AE381</f>
        <v>0</v>
      </c>
      <c r="AM381" s="6">
        <f>IFERROR((('Formato Productividad'!$T381+'Formato Productividad'!$V381+'Formato Productividad'!$U381)/'Formato Productividad'!$Q381),0)+'Formato Productividad'!$AL381</f>
        <v>0</v>
      </c>
      <c r="AN381" s="7">
        <f>IFERROR(('Formato Productividad'!$AM381/'Formato Productividad'!$N381)*('Formato Productividad'!$N381/'Formato Productividad'!$P381),0)</f>
        <v>0</v>
      </c>
      <c r="AO381" s="7">
        <f>IFERROR(('Formato Productividad'!$AG381/'Formato Productividad'!$O381)*('Formato Productividad'!$O381/'Formato Productividad'!$P381),0)</f>
        <v>0</v>
      </c>
      <c r="AP381" s="7">
        <f>'Formato Productividad'!$AN381+'Formato Productividad'!$AO381</f>
        <v>0</v>
      </c>
      <c r="AQ381" s="5"/>
      <c r="AR381" s="7">
        <f>IFERROR('Formato Productividad'!$AM381/'Formato Productividad'!$N381,0)</f>
        <v>0</v>
      </c>
      <c r="AS381" s="7">
        <f>IFERROR('Formato Productividad'!$AG381/'Formato Productividad'!$O381,0)</f>
        <v>0</v>
      </c>
      <c r="AT381" s="71">
        <f>IFERROR('Formato Productividad'!$AI381/'Formato Productividad'!$M381,0)</f>
        <v>0</v>
      </c>
      <c r="AU381" s="74"/>
    </row>
    <row r="382" spans="1:47" s="33" customFormat="1" ht="25.5" customHeight="1" x14ac:dyDescent="0.25">
      <c r="A382" s="39">
        <v>381</v>
      </c>
      <c r="B382" s="5"/>
      <c r="C382" s="5"/>
      <c r="D382" s="5"/>
      <c r="E382" s="6" t="str">
        <f>IFERROR(VLOOKUP(D382,'Formato validacion'!$E$2:$F$131,2,0),"Escoja un ESM")</f>
        <v>Escoja un ESM</v>
      </c>
      <c r="F382" s="31"/>
      <c r="G382" s="5"/>
      <c r="H382" s="5"/>
      <c r="I382" s="5"/>
      <c r="J382" s="5"/>
      <c r="K382" s="5"/>
      <c r="L382" s="6" t="str">
        <f>IFERROR(VLOOKUP(K382,Tabla4[[ESPECIALIDADES]:[ÁREA DE LA ESPECIALIDAD]],2,0),"Escoja una especialidad")</f>
        <v>Escoja una especialidad</v>
      </c>
      <c r="M382" s="5"/>
      <c r="N382" s="5"/>
      <c r="O382" s="5"/>
      <c r="P382" s="6">
        <f>'Formato Productividad'!$M382-'Formato Productividad'!$AI382</f>
        <v>0</v>
      </c>
      <c r="Q382" s="6" t="str">
        <f>IFERROR(VLOOKUP('Formato Productividad'!$K382,Tabla4[],3,0),"Escoja una especialidad")</f>
        <v>Escoja una especialidad</v>
      </c>
      <c r="R382" s="6" t="str">
        <f t="shared" si="20"/>
        <v>No aplica</v>
      </c>
      <c r="S382" s="5"/>
      <c r="T382" s="5"/>
      <c r="U382" s="5"/>
      <c r="V382" s="6">
        <f t="shared" si="21"/>
        <v>0</v>
      </c>
      <c r="W382" s="6" t="str">
        <f t="shared" si="22"/>
        <v>No aplica</v>
      </c>
      <c r="X382" s="35" t="str">
        <f t="shared" si="23"/>
        <v>No aplica</v>
      </c>
      <c r="Y382" s="37"/>
      <c r="Z382" s="38"/>
      <c r="AA382" s="36"/>
      <c r="AB382" s="38"/>
      <c r="AC382" s="37"/>
      <c r="AD382" s="38"/>
      <c r="AE382" s="37"/>
      <c r="AF382" s="38"/>
      <c r="AG382" s="37"/>
      <c r="AH382" s="38"/>
      <c r="AI382" s="36"/>
      <c r="AJ382" s="5"/>
      <c r="AK382" s="5"/>
      <c r="AL382" s="6">
        <f>IFERROR('Formato Productividad'!$Y382+'Formato Productividad'!$AA382+'Formato Productividad'!$AC382,0)+'Formato Productividad'!$AE382</f>
        <v>0</v>
      </c>
      <c r="AM382" s="6">
        <f>IFERROR((('Formato Productividad'!$T382+'Formato Productividad'!$V382+'Formato Productividad'!$U382)/'Formato Productividad'!$Q382),0)+'Formato Productividad'!$AL382</f>
        <v>0</v>
      </c>
      <c r="AN382" s="7">
        <f>IFERROR(('Formato Productividad'!$AM382/'Formato Productividad'!$N382)*('Formato Productividad'!$N382/'Formato Productividad'!$P382),0)</f>
        <v>0</v>
      </c>
      <c r="AO382" s="7">
        <f>IFERROR(('Formato Productividad'!$AG382/'Formato Productividad'!$O382)*('Formato Productividad'!$O382/'Formato Productividad'!$P382),0)</f>
        <v>0</v>
      </c>
      <c r="AP382" s="7">
        <f>'Formato Productividad'!$AN382+'Formato Productividad'!$AO382</f>
        <v>0</v>
      </c>
      <c r="AQ382" s="5"/>
      <c r="AR382" s="7">
        <f>IFERROR('Formato Productividad'!$AM382/'Formato Productividad'!$N382,0)</f>
        <v>0</v>
      </c>
      <c r="AS382" s="7">
        <f>IFERROR('Formato Productividad'!$AG382/'Formato Productividad'!$O382,0)</f>
        <v>0</v>
      </c>
      <c r="AT382" s="71">
        <f>IFERROR('Formato Productividad'!$AI382/'Formato Productividad'!$M382,0)</f>
        <v>0</v>
      </c>
      <c r="AU382" s="74"/>
    </row>
    <row r="383" spans="1:47" s="33" customFormat="1" ht="25.5" customHeight="1" x14ac:dyDescent="0.25">
      <c r="A383" s="39">
        <v>382</v>
      </c>
      <c r="B383" s="5"/>
      <c r="C383" s="5"/>
      <c r="D383" s="5"/>
      <c r="E383" s="6" t="str">
        <f>IFERROR(VLOOKUP(D383,'Formato validacion'!$E$2:$F$131,2,0),"Escoja un ESM")</f>
        <v>Escoja un ESM</v>
      </c>
      <c r="F383" s="31"/>
      <c r="G383" s="5"/>
      <c r="H383" s="5"/>
      <c r="I383" s="5"/>
      <c r="J383" s="5"/>
      <c r="K383" s="5"/>
      <c r="L383" s="6" t="str">
        <f>IFERROR(VLOOKUP(K383,Tabla4[[ESPECIALIDADES]:[ÁREA DE LA ESPECIALIDAD]],2,0),"Escoja una especialidad")</f>
        <v>Escoja una especialidad</v>
      </c>
      <c r="M383" s="5"/>
      <c r="N383" s="5"/>
      <c r="O383" s="5"/>
      <c r="P383" s="6">
        <f>'Formato Productividad'!$M383-'Formato Productividad'!$AI383</f>
        <v>0</v>
      </c>
      <c r="Q383" s="6" t="str">
        <f>IFERROR(VLOOKUP('Formato Productividad'!$K383,Tabla4[],3,0),"Escoja una especialidad")</f>
        <v>Escoja una especialidad</v>
      </c>
      <c r="R383" s="6" t="str">
        <f t="shared" si="20"/>
        <v>No aplica</v>
      </c>
      <c r="S383" s="5"/>
      <c r="T383" s="5"/>
      <c r="U383" s="5"/>
      <c r="V383" s="6">
        <f t="shared" si="21"/>
        <v>0</v>
      </c>
      <c r="W383" s="6" t="str">
        <f t="shared" si="22"/>
        <v>No aplica</v>
      </c>
      <c r="X383" s="35" t="str">
        <f t="shared" si="23"/>
        <v>No aplica</v>
      </c>
      <c r="Y383" s="37"/>
      <c r="Z383" s="38"/>
      <c r="AA383" s="36"/>
      <c r="AB383" s="38"/>
      <c r="AC383" s="37"/>
      <c r="AD383" s="38"/>
      <c r="AE383" s="37"/>
      <c r="AF383" s="38"/>
      <c r="AG383" s="37"/>
      <c r="AH383" s="38"/>
      <c r="AI383" s="36"/>
      <c r="AJ383" s="5"/>
      <c r="AK383" s="5"/>
      <c r="AL383" s="6">
        <f>IFERROR('Formato Productividad'!$Y383+'Formato Productividad'!$AA383+'Formato Productividad'!$AC383,0)+'Formato Productividad'!$AE383</f>
        <v>0</v>
      </c>
      <c r="AM383" s="6">
        <f>IFERROR((('Formato Productividad'!$T383+'Formato Productividad'!$V383+'Formato Productividad'!$U383)/'Formato Productividad'!$Q383),0)+'Formato Productividad'!$AL383</f>
        <v>0</v>
      </c>
      <c r="AN383" s="7">
        <f>IFERROR(('Formato Productividad'!$AM383/'Formato Productividad'!$N383)*('Formato Productividad'!$N383/'Formato Productividad'!$P383),0)</f>
        <v>0</v>
      </c>
      <c r="AO383" s="7">
        <f>IFERROR(('Formato Productividad'!$AG383/'Formato Productividad'!$O383)*('Formato Productividad'!$O383/'Formato Productividad'!$P383),0)</f>
        <v>0</v>
      </c>
      <c r="AP383" s="7">
        <f>'Formato Productividad'!$AN383+'Formato Productividad'!$AO383</f>
        <v>0</v>
      </c>
      <c r="AQ383" s="5"/>
      <c r="AR383" s="7">
        <f>IFERROR('Formato Productividad'!$AM383/'Formato Productividad'!$N383,0)</f>
        <v>0</v>
      </c>
      <c r="AS383" s="7">
        <f>IFERROR('Formato Productividad'!$AG383/'Formato Productividad'!$O383,0)</f>
        <v>0</v>
      </c>
      <c r="AT383" s="71">
        <f>IFERROR('Formato Productividad'!$AI383/'Formato Productividad'!$M383,0)</f>
        <v>0</v>
      </c>
      <c r="AU383" s="74"/>
    </row>
    <row r="384" spans="1:47" s="33" customFormat="1" ht="25.5" customHeight="1" x14ac:dyDescent="0.25">
      <c r="A384" s="39">
        <v>383</v>
      </c>
      <c r="B384" s="5"/>
      <c r="C384" s="5"/>
      <c r="D384" s="5"/>
      <c r="E384" s="6" t="str">
        <f>IFERROR(VLOOKUP(D384,'Formato validacion'!$E$2:$F$131,2,0),"Escoja un ESM")</f>
        <v>Escoja un ESM</v>
      </c>
      <c r="F384" s="31"/>
      <c r="G384" s="5"/>
      <c r="H384" s="5"/>
      <c r="I384" s="5"/>
      <c r="J384" s="5"/>
      <c r="K384" s="5"/>
      <c r="L384" s="6" t="str">
        <f>IFERROR(VLOOKUP(K384,Tabla4[[ESPECIALIDADES]:[ÁREA DE LA ESPECIALIDAD]],2,0),"Escoja una especialidad")</f>
        <v>Escoja una especialidad</v>
      </c>
      <c r="M384" s="5"/>
      <c r="N384" s="5"/>
      <c r="O384" s="5"/>
      <c r="P384" s="6">
        <f>'Formato Productividad'!$M384-'Formato Productividad'!$AI384</f>
        <v>0</v>
      </c>
      <c r="Q384" s="6" t="str">
        <f>IFERROR(VLOOKUP('Formato Productividad'!$K384,Tabla4[],3,0),"Escoja una especialidad")</f>
        <v>Escoja una especialidad</v>
      </c>
      <c r="R384" s="6" t="str">
        <f t="shared" si="20"/>
        <v>No aplica</v>
      </c>
      <c r="S384" s="5"/>
      <c r="T384" s="5"/>
      <c r="U384" s="5"/>
      <c r="V384" s="6">
        <f t="shared" si="21"/>
        <v>0</v>
      </c>
      <c r="W384" s="6" t="str">
        <f t="shared" si="22"/>
        <v>No aplica</v>
      </c>
      <c r="X384" s="35" t="str">
        <f t="shared" si="23"/>
        <v>No aplica</v>
      </c>
      <c r="Y384" s="37"/>
      <c r="Z384" s="38"/>
      <c r="AA384" s="36"/>
      <c r="AB384" s="38"/>
      <c r="AC384" s="37"/>
      <c r="AD384" s="38"/>
      <c r="AE384" s="37"/>
      <c r="AF384" s="38"/>
      <c r="AG384" s="37"/>
      <c r="AH384" s="38"/>
      <c r="AI384" s="36"/>
      <c r="AJ384" s="5"/>
      <c r="AK384" s="5"/>
      <c r="AL384" s="6">
        <f>IFERROR('Formato Productividad'!$Y384+'Formato Productividad'!$AA384+'Formato Productividad'!$AC384,0)+'Formato Productividad'!$AE384</f>
        <v>0</v>
      </c>
      <c r="AM384" s="6">
        <f>IFERROR((('Formato Productividad'!$T384+'Formato Productividad'!$V384+'Formato Productividad'!$U384)/'Formato Productividad'!$Q384),0)+'Formato Productividad'!$AL384</f>
        <v>0</v>
      </c>
      <c r="AN384" s="7">
        <f>IFERROR(('Formato Productividad'!$AM384/'Formato Productividad'!$N384)*('Formato Productividad'!$N384/'Formato Productividad'!$P384),0)</f>
        <v>0</v>
      </c>
      <c r="AO384" s="7">
        <f>IFERROR(('Formato Productividad'!$AG384/'Formato Productividad'!$O384)*('Formato Productividad'!$O384/'Formato Productividad'!$P384),0)</f>
        <v>0</v>
      </c>
      <c r="AP384" s="7">
        <f>'Formato Productividad'!$AN384+'Formato Productividad'!$AO384</f>
        <v>0</v>
      </c>
      <c r="AQ384" s="5"/>
      <c r="AR384" s="7">
        <f>IFERROR('Formato Productividad'!$AM384/'Formato Productividad'!$N384,0)</f>
        <v>0</v>
      </c>
      <c r="AS384" s="7">
        <f>IFERROR('Formato Productividad'!$AG384/'Formato Productividad'!$O384,0)</f>
        <v>0</v>
      </c>
      <c r="AT384" s="71">
        <f>IFERROR('Formato Productividad'!$AI384/'Formato Productividad'!$M384,0)</f>
        <v>0</v>
      </c>
      <c r="AU384" s="74"/>
    </row>
    <row r="385" spans="1:47" s="33" customFormat="1" ht="25.5" customHeight="1" x14ac:dyDescent="0.25">
      <c r="A385" s="39">
        <v>384</v>
      </c>
      <c r="B385" s="5"/>
      <c r="C385" s="5"/>
      <c r="D385" s="5"/>
      <c r="E385" s="6" t="str">
        <f>IFERROR(VLOOKUP(D385,'Formato validacion'!$E$2:$F$131,2,0),"Escoja un ESM")</f>
        <v>Escoja un ESM</v>
      </c>
      <c r="F385" s="31"/>
      <c r="G385" s="5"/>
      <c r="H385" s="5"/>
      <c r="I385" s="5"/>
      <c r="J385" s="5"/>
      <c r="K385" s="5"/>
      <c r="L385" s="6" t="str">
        <f>IFERROR(VLOOKUP(K385,Tabla4[[ESPECIALIDADES]:[ÁREA DE LA ESPECIALIDAD]],2,0),"Escoja una especialidad")</f>
        <v>Escoja una especialidad</v>
      </c>
      <c r="M385" s="5"/>
      <c r="N385" s="5"/>
      <c r="O385" s="5"/>
      <c r="P385" s="6">
        <f>'Formato Productividad'!$M385-'Formato Productividad'!$AI385</f>
        <v>0</v>
      </c>
      <c r="Q385" s="6" t="str">
        <f>IFERROR(VLOOKUP('Formato Productividad'!$K385,Tabla4[],3,0),"Escoja una especialidad")</f>
        <v>Escoja una especialidad</v>
      </c>
      <c r="R385" s="6" t="str">
        <f t="shared" si="20"/>
        <v>No aplica</v>
      </c>
      <c r="S385" s="5"/>
      <c r="T385" s="5"/>
      <c r="U385" s="5"/>
      <c r="V385" s="6">
        <f t="shared" si="21"/>
        <v>0</v>
      </c>
      <c r="W385" s="6" t="str">
        <f t="shared" si="22"/>
        <v>No aplica</v>
      </c>
      <c r="X385" s="35" t="str">
        <f t="shared" si="23"/>
        <v>No aplica</v>
      </c>
      <c r="Y385" s="37"/>
      <c r="Z385" s="38"/>
      <c r="AA385" s="36"/>
      <c r="AB385" s="38"/>
      <c r="AC385" s="37"/>
      <c r="AD385" s="38"/>
      <c r="AE385" s="37"/>
      <c r="AF385" s="38"/>
      <c r="AG385" s="37"/>
      <c r="AH385" s="38"/>
      <c r="AI385" s="36"/>
      <c r="AJ385" s="5"/>
      <c r="AK385" s="5"/>
      <c r="AL385" s="6">
        <f>IFERROR('Formato Productividad'!$Y385+'Formato Productividad'!$AA385+'Formato Productividad'!$AC385,0)+'Formato Productividad'!$AE385</f>
        <v>0</v>
      </c>
      <c r="AM385" s="6">
        <f>IFERROR((('Formato Productividad'!$T385+'Formato Productividad'!$V385+'Formato Productividad'!$U385)/'Formato Productividad'!$Q385),0)+'Formato Productividad'!$AL385</f>
        <v>0</v>
      </c>
      <c r="AN385" s="7">
        <f>IFERROR(('Formato Productividad'!$AM385/'Formato Productividad'!$N385)*('Formato Productividad'!$N385/'Formato Productividad'!$P385),0)</f>
        <v>0</v>
      </c>
      <c r="AO385" s="7">
        <f>IFERROR(('Formato Productividad'!$AG385/'Formato Productividad'!$O385)*('Formato Productividad'!$O385/'Formato Productividad'!$P385),0)</f>
        <v>0</v>
      </c>
      <c r="AP385" s="7">
        <f>'Formato Productividad'!$AN385+'Formato Productividad'!$AO385</f>
        <v>0</v>
      </c>
      <c r="AQ385" s="5"/>
      <c r="AR385" s="7">
        <f>IFERROR('Formato Productividad'!$AM385/'Formato Productividad'!$N385,0)</f>
        <v>0</v>
      </c>
      <c r="AS385" s="7">
        <f>IFERROR('Formato Productividad'!$AG385/'Formato Productividad'!$O385,0)</f>
        <v>0</v>
      </c>
      <c r="AT385" s="71">
        <f>IFERROR('Formato Productividad'!$AI385/'Formato Productividad'!$M385,0)</f>
        <v>0</v>
      </c>
      <c r="AU385" s="74"/>
    </row>
    <row r="386" spans="1:47" s="33" customFormat="1" ht="25.5" customHeight="1" x14ac:dyDescent="0.25">
      <c r="A386" s="39">
        <v>385</v>
      </c>
      <c r="B386" s="5"/>
      <c r="C386" s="5"/>
      <c r="D386" s="5"/>
      <c r="E386" s="6" t="str">
        <f>IFERROR(VLOOKUP(D386,'Formato validacion'!$E$2:$F$131,2,0),"Escoja un ESM")</f>
        <v>Escoja un ESM</v>
      </c>
      <c r="F386" s="31"/>
      <c r="G386" s="5"/>
      <c r="H386" s="5"/>
      <c r="I386" s="5"/>
      <c r="J386" s="5"/>
      <c r="K386" s="5"/>
      <c r="L386" s="6" t="str">
        <f>IFERROR(VLOOKUP(K386,Tabla4[[ESPECIALIDADES]:[ÁREA DE LA ESPECIALIDAD]],2,0),"Escoja una especialidad")</f>
        <v>Escoja una especialidad</v>
      </c>
      <c r="M386" s="5"/>
      <c r="N386" s="5"/>
      <c r="O386" s="5"/>
      <c r="P386" s="6">
        <f>'Formato Productividad'!$M386-'Formato Productividad'!$AI386</f>
        <v>0</v>
      </c>
      <c r="Q386" s="6" t="str">
        <f>IFERROR(VLOOKUP('Formato Productividad'!$K386,Tabla4[],3,0),"Escoja una especialidad")</f>
        <v>Escoja una especialidad</v>
      </c>
      <c r="R386" s="6" t="str">
        <f t="shared" si="20"/>
        <v>No aplica</v>
      </c>
      <c r="S386" s="5"/>
      <c r="T386" s="5"/>
      <c r="U386" s="5"/>
      <c r="V386" s="6">
        <f t="shared" si="21"/>
        <v>0</v>
      </c>
      <c r="W386" s="6" t="str">
        <f t="shared" si="22"/>
        <v>No aplica</v>
      </c>
      <c r="X386" s="35" t="str">
        <f t="shared" si="23"/>
        <v>No aplica</v>
      </c>
      <c r="Y386" s="37"/>
      <c r="Z386" s="38"/>
      <c r="AA386" s="36"/>
      <c r="AB386" s="38"/>
      <c r="AC386" s="37"/>
      <c r="AD386" s="38"/>
      <c r="AE386" s="37"/>
      <c r="AF386" s="38"/>
      <c r="AG386" s="37"/>
      <c r="AH386" s="38"/>
      <c r="AI386" s="36"/>
      <c r="AJ386" s="5"/>
      <c r="AK386" s="5"/>
      <c r="AL386" s="6">
        <f>IFERROR('Formato Productividad'!$Y386+'Formato Productividad'!$AA386+'Formato Productividad'!$AC386,0)+'Formato Productividad'!$AE386</f>
        <v>0</v>
      </c>
      <c r="AM386" s="6">
        <f>IFERROR((('Formato Productividad'!$T386+'Formato Productividad'!$V386+'Formato Productividad'!$U386)/'Formato Productividad'!$Q386),0)+'Formato Productividad'!$AL386</f>
        <v>0</v>
      </c>
      <c r="AN386" s="7">
        <f>IFERROR(('Formato Productividad'!$AM386/'Formato Productividad'!$N386)*('Formato Productividad'!$N386/'Formato Productividad'!$P386),0)</f>
        <v>0</v>
      </c>
      <c r="AO386" s="7">
        <f>IFERROR(('Formato Productividad'!$AG386/'Formato Productividad'!$O386)*('Formato Productividad'!$O386/'Formato Productividad'!$P386),0)</f>
        <v>0</v>
      </c>
      <c r="AP386" s="7">
        <f>'Formato Productividad'!$AN386+'Formato Productividad'!$AO386</f>
        <v>0</v>
      </c>
      <c r="AQ386" s="5"/>
      <c r="AR386" s="7">
        <f>IFERROR('Formato Productividad'!$AM386/'Formato Productividad'!$N386,0)</f>
        <v>0</v>
      </c>
      <c r="AS386" s="7">
        <f>IFERROR('Formato Productividad'!$AG386/'Formato Productividad'!$O386,0)</f>
        <v>0</v>
      </c>
      <c r="AT386" s="71">
        <f>IFERROR('Formato Productividad'!$AI386/'Formato Productividad'!$M386,0)</f>
        <v>0</v>
      </c>
      <c r="AU386" s="74"/>
    </row>
    <row r="387" spans="1:47" s="33" customFormat="1" ht="25.5" customHeight="1" x14ac:dyDescent="0.25">
      <c r="A387" s="39">
        <v>386</v>
      </c>
      <c r="B387" s="5"/>
      <c r="C387" s="5"/>
      <c r="D387" s="5"/>
      <c r="E387" s="6" t="str">
        <f>IFERROR(VLOOKUP(D387,'Formato validacion'!$E$2:$F$131,2,0),"Escoja un ESM")</f>
        <v>Escoja un ESM</v>
      </c>
      <c r="F387" s="31"/>
      <c r="G387" s="5"/>
      <c r="H387" s="5"/>
      <c r="I387" s="5"/>
      <c r="J387" s="5"/>
      <c r="K387" s="5"/>
      <c r="L387" s="6" t="str">
        <f>IFERROR(VLOOKUP(K387,Tabla4[[ESPECIALIDADES]:[ÁREA DE LA ESPECIALIDAD]],2,0),"Escoja una especialidad")</f>
        <v>Escoja una especialidad</v>
      </c>
      <c r="M387" s="5"/>
      <c r="N387" s="5"/>
      <c r="O387" s="5"/>
      <c r="P387" s="6">
        <f>'Formato Productividad'!$M387-'Formato Productividad'!$AI387</f>
        <v>0</v>
      </c>
      <c r="Q387" s="6" t="str">
        <f>IFERROR(VLOOKUP('Formato Productividad'!$K387,Tabla4[],3,0),"Escoja una especialidad")</f>
        <v>Escoja una especialidad</v>
      </c>
      <c r="R387" s="6" t="str">
        <f t="shared" ref="R387:R450" si="24">IFERROR(N387*Q387,"No aplica")</f>
        <v>No aplica</v>
      </c>
      <c r="S387" s="5"/>
      <c r="T387" s="5"/>
      <c r="U387" s="5"/>
      <c r="V387" s="6">
        <f t="shared" ref="V387:V450" si="25">S387-T387</f>
        <v>0</v>
      </c>
      <c r="W387" s="6" t="str">
        <f t="shared" ref="W387:W450" si="26">IFERROR((N387*Q387)-S387,"No aplica")</f>
        <v>No aplica</v>
      </c>
      <c r="X387" s="35" t="str">
        <f t="shared" ref="X387:X450" si="27">IF(S387&lt;&gt;0,V387-U387,R387)</f>
        <v>No aplica</v>
      </c>
      <c r="Y387" s="37"/>
      <c r="Z387" s="38"/>
      <c r="AA387" s="36"/>
      <c r="AB387" s="38"/>
      <c r="AC387" s="37"/>
      <c r="AD387" s="38"/>
      <c r="AE387" s="37"/>
      <c r="AF387" s="38"/>
      <c r="AG387" s="37"/>
      <c r="AH387" s="38"/>
      <c r="AI387" s="36"/>
      <c r="AJ387" s="5"/>
      <c r="AK387" s="5"/>
      <c r="AL387" s="6">
        <f>IFERROR('Formato Productividad'!$Y387+'Formato Productividad'!$AA387+'Formato Productividad'!$AC387,0)+'Formato Productividad'!$AE387</f>
        <v>0</v>
      </c>
      <c r="AM387" s="6">
        <f>IFERROR((('Formato Productividad'!$T387+'Formato Productividad'!$V387+'Formato Productividad'!$U387)/'Formato Productividad'!$Q387),0)+'Formato Productividad'!$AL387</f>
        <v>0</v>
      </c>
      <c r="AN387" s="7">
        <f>IFERROR(('Formato Productividad'!$AM387/'Formato Productividad'!$N387)*('Formato Productividad'!$N387/'Formato Productividad'!$P387),0)</f>
        <v>0</v>
      </c>
      <c r="AO387" s="7">
        <f>IFERROR(('Formato Productividad'!$AG387/'Formato Productividad'!$O387)*('Formato Productividad'!$O387/'Formato Productividad'!$P387),0)</f>
        <v>0</v>
      </c>
      <c r="AP387" s="7">
        <f>'Formato Productividad'!$AN387+'Formato Productividad'!$AO387</f>
        <v>0</v>
      </c>
      <c r="AQ387" s="5"/>
      <c r="AR387" s="7">
        <f>IFERROR('Formato Productividad'!$AM387/'Formato Productividad'!$N387,0)</f>
        <v>0</v>
      </c>
      <c r="AS387" s="7">
        <f>IFERROR('Formato Productividad'!$AG387/'Formato Productividad'!$O387,0)</f>
        <v>0</v>
      </c>
      <c r="AT387" s="71">
        <f>IFERROR('Formato Productividad'!$AI387/'Formato Productividad'!$M387,0)</f>
        <v>0</v>
      </c>
      <c r="AU387" s="74"/>
    </row>
    <row r="388" spans="1:47" s="33" customFormat="1" ht="25.5" customHeight="1" x14ac:dyDescent="0.25">
      <c r="A388" s="39">
        <v>387</v>
      </c>
      <c r="B388" s="5"/>
      <c r="C388" s="5"/>
      <c r="D388" s="5"/>
      <c r="E388" s="6" t="str">
        <f>IFERROR(VLOOKUP(D388,'Formato validacion'!$E$2:$F$131,2,0),"Escoja un ESM")</f>
        <v>Escoja un ESM</v>
      </c>
      <c r="F388" s="31"/>
      <c r="G388" s="5"/>
      <c r="H388" s="5"/>
      <c r="I388" s="5"/>
      <c r="J388" s="5"/>
      <c r="K388" s="5"/>
      <c r="L388" s="6" t="str">
        <f>IFERROR(VLOOKUP(K388,Tabla4[[ESPECIALIDADES]:[ÁREA DE LA ESPECIALIDAD]],2,0),"Escoja una especialidad")</f>
        <v>Escoja una especialidad</v>
      </c>
      <c r="M388" s="5"/>
      <c r="N388" s="5"/>
      <c r="O388" s="5"/>
      <c r="P388" s="6">
        <f>'Formato Productividad'!$M388-'Formato Productividad'!$AI388</f>
        <v>0</v>
      </c>
      <c r="Q388" s="6" t="str">
        <f>IFERROR(VLOOKUP('Formato Productividad'!$K388,Tabla4[],3,0),"Escoja una especialidad")</f>
        <v>Escoja una especialidad</v>
      </c>
      <c r="R388" s="6" t="str">
        <f t="shared" si="24"/>
        <v>No aplica</v>
      </c>
      <c r="S388" s="5"/>
      <c r="T388" s="5"/>
      <c r="U388" s="5"/>
      <c r="V388" s="6">
        <f t="shared" si="25"/>
        <v>0</v>
      </c>
      <c r="W388" s="6" t="str">
        <f t="shared" si="26"/>
        <v>No aplica</v>
      </c>
      <c r="X388" s="35" t="str">
        <f t="shared" si="27"/>
        <v>No aplica</v>
      </c>
      <c r="Y388" s="37"/>
      <c r="Z388" s="38"/>
      <c r="AA388" s="36"/>
      <c r="AB388" s="38"/>
      <c r="AC388" s="37"/>
      <c r="AD388" s="38"/>
      <c r="AE388" s="37"/>
      <c r="AF388" s="38"/>
      <c r="AG388" s="37"/>
      <c r="AH388" s="38"/>
      <c r="AI388" s="36"/>
      <c r="AJ388" s="5"/>
      <c r="AK388" s="5"/>
      <c r="AL388" s="6">
        <f>IFERROR('Formato Productividad'!$Y388+'Formato Productividad'!$AA388+'Formato Productividad'!$AC388,0)+'Formato Productividad'!$AE388</f>
        <v>0</v>
      </c>
      <c r="AM388" s="6">
        <f>IFERROR((('Formato Productividad'!$T388+'Formato Productividad'!$V388+'Formato Productividad'!$U388)/'Formato Productividad'!$Q388),0)+'Formato Productividad'!$AL388</f>
        <v>0</v>
      </c>
      <c r="AN388" s="7">
        <f>IFERROR(('Formato Productividad'!$AM388/'Formato Productividad'!$N388)*('Formato Productividad'!$N388/'Formato Productividad'!$P388),0)</f>
        <v>0</v>
      </c>
      <c r="AO388" s="7">
        <f>IFERROR(('Formato Productividad'!$AG388/'Formato Productividad'!$O388)*('Formato Productividad'!$O388/'Formato Productividad'!$P388),0)</f>
        <v>0</v>
      </c>
      <c r="AP388" s="7">
        <f>'Formato Productividad'!$AN388+'Formato Productividad'!$AO388</f>
        <v>0</v>
      </c>
      <c r="AQ388" s="5"/>
      <c r="AR388" s="7">
        <f>IFERROR('Formato Productividad'!$AM388/'Formato Productividad'!$N388,0)</f>
        <v>0</v>
      </c>
      <c r="AS388" s="7">
        <f>IFERROR('Formato Productividad'!$AG388/'Formato Productividad'!$O388,0)</f>
        <v>0</v>
      </c>
      <c r="AT388" s="71">
        <f>IFERROR('Formato Productividad'!$AI388/'Formato Productividad'!$M388,0)</f>
        <v>0</v>
      </c>
      <c r="AU388" s="74"/>
    </row>
    <row r="389" spans="1:47" s="33" customFormat="1" ht="25.5" customHeight="1" x14ac:dyDescent="0.25">
      <c r="A389" s="39">
        <v>388</v>
      </c>
      <c r="B389" s="5"/>
      <c r="C389" s="5"/>
      <c r="D389" s="5"/>
      <c r="E389" s="6" t="str">
        <f>IFERROR(VLOOKUP(D389,'Formato validacion'!$E$2:$F$131,2,0),"Escoja un ESM")</f>
        <v>Escoja un ESM</v>
      </c>
      <c r="F389" s="31"/>
      <c r="G389" s="5"/>
      <c r="H389" s="5"/>
      <c r="I389" s="5"/>
      <c r="J389" s="5"/>
      <c r="K389" s="5"/>
      <c r="L389" s="6" t="str">
        <f>IFERROR(VLOOKUP(K389,Tabla4[[ESPECIALIDADES]:[ÁREA DE LA ESPECIALIDAD]],2,0),"Escoja una especialidad")</f>
        <v>Escoja una especialidad</v>
      </c>
      <c r="M389" s="5"/>
      <c r="N389" s="5"/>
      <c r="O389" s="5"/>
      <c r="P389" s="6">
        <f>'Formato Productividad'!$M389-'Formato Productividad'!$AI389</f>
        <v>0</v>
      </c>
      <c r="Q389" s="6" t="str">
        <f>IFERROR(VLOOKUP('Formato Productividad'!$K389,Tabla4[],3,0),"Escoja una especialidad")</f>
        <v>Escoja una especialidad</v>
      </c>
      <c r="R389" s="6" t="str">
        <f t="shared" si="24"/>
        <v>No aplica</v>
      </c>
      <c r="S389" s="5"/>
      <c r="T389" s="5"/>
      <c r="U389" s="5"/>
      <c r="V389" s="6">
        <f t="shared" si="25"/>
        <v>0</v>
      </c>
      <c r="W389" s="6" t="str">
        <f t="shared" si="26"/>
        <v>No aplica</v>
      </c>
      <c r="X389" s="35" t="str">
        <f t="shared" si="27"/>
        <v>No aplica</v>
      </c>
      <c r="Y389" s="37"/>
      <c r="Z389" s="38"/>
      <c r="AA389" s="36"/>
      <c r="AB389" s="38"/>
      <c r="AC389" s="37"/>
      <c r="AD389" s="38"/>
      <c r="AE389" s="37"/>
      <c r="AF389" s="38"/>
      <c r="AG389" s="37"/>
      <c r="AH389" s="38"/>
      <c r="AI389" s="36"/>
      <c r="AJ389" s="5"/>
      <c r="AK389" s="5"/>
      <c r="AL389" s="6">
        <f>IFERROR('Formato Productividad'!$Y389+'Formato Productividad'!$AA389+'Formato Productividad'!$AC389,0)+'Formato Productividad'!$AE389</f>
        <v>0</v>
      </c>
      <c r="AM389" s="6">
        <f>IFERROR((('Formato Productividad'!$T389+'Formato Productividad'!$V389+'Formato Productividad'!$U389)/'Formato Productividad'!$Q389),0)+'Formato Productividad'!$AL389</f>
        <v>0</v>
      </c>
      <c r="AN389" s="7">
        <f>IFERROR(('Formato Productividad'!$AM389/'Formato Productividad'!$N389)*('Formato Productividad'!$N389/'Formato Productividad'!$P389),0)</f>
        <v>0</v>
      </c>
      <c r="AO389" s="7">
        <f>IFERROR(('Formato Productividad'!$AG389/'Formato Productividad'!$O389)*('Formato Productividad'!$O389/'Formato Productividad'!$P389),0)</f>
        <v>0</v>
      </c>
      <c r="AP389" s="7">
        <f>'Formato Productividad'!$AN389+'Formato Productividad'!$AO389</f>
        <v>0</v>
      </c>
      <c r="AQ389" s="5"/>
      <c r="AR389" s="7">
        <f>IFERROR('Formato Productividad'!$AM389/'Formato Productividad'!$N389,0)</f>
        <v>0</v>
      </c>
      <c r="AS389" s="7">
        <f>IFERROR('Formato Productividad'!$AG389/'Formato Productividad'!$O389,0)</f>
        <v>0</v>
      </c>
      <c r="AT389" s="71">
        <f>IFERROR('Formato Productividad'!$AI389/'Formato Productividad'!$M389,0)</f>
        <v>0</v>
      </c>
      <c r="AU389" s="74"/>
    </row>
    <row r="390" spans="1:47" s="33" customFormat="1" ht="25.5" customHeight="1" x14ac:dyDescent="0.25">
      <c r="A390" s="39">
        <v>389</v>
      </c>
      <c r="B390" s="5"/>
      <c r="C390" s="5"/>
      <c r="D390" s="5"/>
      <c r="E390" s="6" t="str">
        <f>IFERROR(VLOOKUP(D390,'Formato validacion'!$E$2:$F$131,2,0),"Escoja un ESM")</f>
        <v>Escoja un ESM</v>
      </c>
      <c r="F390" s="31"/>
      <c r="G390" s="5"/>
      <c r="H390" s="5"/>
      <c r="I390" s="5"/>
      <c r="J390" s="5"/>
      <c r="K390" s="5"/>
      <c r="L390" s="6" t="str">
        <f>IFERROR(VLOOKUP(K390,Tabla4[[ESPECIALIDADES]:[ÁREA DE LA ESPECIALIDAD]],2,0),"Escoja una especialidad")</f>
        <v>Escoja una especialidad</v>
      </c>
      <c r="M390" s="5"/>
      <c r="N390" s="5"/>
      <c r="O390" s="5"/>
      <c r="P390" s="6">
        <f>'Formato Productividad'!$M390-'Formato Productividad'!$AI390</f>
        <v>0</v>
      </c>
      <c r="Q390" s="6" t="str">
        <f>IFERROR(VLOOKUP('Formato Productividad'!$K390,Tabla4[],3,0),"Escoja una especialidad")</f>
        <v>Escoja una especialidad</v>
      </c>
      <c r="R390" s="6" t="str">
        <f t="shared" si="24"/>
        <v>No aplica</v>
      </c>
      <c r="S390" s="5"/>
      <c r="T390" s="5"/>
      <c r="U390" s="5"/>
      <c r="V390" s="6">
        <f t="shared" si="25"/>
        <v>0</v>
      </c>
      <c r="W390" s="6" t="str">
        <f t="shared" si="26"/>
        <v>No aplica</v>
      </c>
      <c r="X390" s="35" t="str">
        <f t="shared" si="27"/>
        <v>No aplica</v>
      </c>
      <c r="Y390" s="37"/>
      <c r="Z390" s="38"/>
      <c r="AA390" s="36"/>
      <c r="AB390" s="38"/>
      <c r="AC390" s="37"/>
      <c r="AD390" s="38"/>
      <c r="AE390" s="37"/>
      <c r="AF390" s="38"/>
      <c r="AG390" s="37"/>
      <c r="AH390" s="38"/>
      <c r="AI390" s="36"/>
      <c r="AJ390" s="5"/>
      <c r="AK390" s="5"/>
      <c r="AL390" s="6">
        <f>IFERROR('Formato Productividad'!$Y390+'Formato Productividad'!$AA390+'Formato Productividad'!$AC390,0)+'Formato Productividad'!$AE390</f>
        <v>0</v>
      </c>
      <c r="AM390" s="6">
        <f>IFERROR((('Formato Productividad'!$T390+'Formato Productividad'!$V390+'Formato Productividad'!$U390)/'Formato Productividad'!$Q390),0)+'Formato Productividad'!$AL390</f>
        <v>0</v>
      </c>
      <c r="AN390" s="7">
        <f>IFERROR(('Formato Productividad'!$AM390/'Formato Productividad'!$N390)*('Formato Productividad'!$N390/'Formato Productividad'!$P390),0)</f>
        <v>0</v>
      </c>
      <c r="AO390" s="7">
        <f>IFERROR(('Formato Productividad'!$AG390/'Formato Productividad'!$O390)*('Formato Productividad'!$O390/'Formato Productividad'!$P390),0)</f>
        <v>0</v>
      </c>
      <c r="AP390" s="7">
        <f>'Formato Productividad'!$AN390+'Formato Productividad'!$AO390</f>
        <v>0</v>
      </c>
      <c r="AQ390" s="5"/>
      <c r="AR390" s="7">
        <f>IFERROR('Formato Productividad'!$AM390/'Formato Productividad'!$N390,0)</f>
        <v>0</v>
      </c>
      <c r="AS390" s="7">
        <f>IFERROR('Formato Productividad'!$AG390/'Formato Productividad'!$O390,0)</f>
        <v>0</v>
      </c>
      <c r="AT390" s="71">
        <f>IFERROR('Formato Productividad'!$AI390/'Formato Productividad'!$M390,0)</f>
        <v>0</v>
      </c>
      <c r="AU390" s="74"/>
    </row>
    <row r="391" spans="1:47" s="33" customFormat="1" ht="25.5" customHeight="1" x14ac:dyDescent="0.25">
      <c r="A391" s="39">
        <v>390</v>
      </c>
      <c r="B391" s="5"/>
      <c r="C391" s="5"/>
      <c r="D391" s="5"/>
      <c r="E391" s="6" t="str">
        <f>IFERROR(VLOOKUP(D391,'Formato validacion'!$E$2:$F$131,2,0),"Escoja un ESM")</f>
        <v>Escoja un ESM</v>
      </c>
      <c r="F391" s="31"/>
      <c r="G391" s="5"/>
      <c r="H391" s="5"/>
      <c r="I391" s="5"/>
      <c r="J391" s="5"/>
      <c r="K391" s="5"/>
      <c r="L391" s="6" t="str">
        <f>IFERROR(VLOOKUP(K391,Tabla4[[ESPECIALIDADES]:[ÁREA DE LA ESPECIALIDAD]],2,0),"Escoja una especialidad")</f>
        <v>Escoja una especialidad</v>
      </c>
      <c r="M391" s="5"/>
      <c r="N391" s="5"/>
      <c r="O391" s="5"/>
      <c r="P391" s="6">
        <f>'Formato Productividad'!$M391-'Formato Productividad'!$AI391</f>
        <v>0</v>
      </c>
      <c r="Q391" s="6" t="str">
        <f>IFERROR(VLOOKUP('Formato Productividad'!$K391,Tabla4[],3,0),"Escoja una especialidad")</f>
        <v>Escoja una especialidad</v>
      </c>
      <c r="R391" s="6" t="str">
        <f t="shared" si="24"/>
        <v>No aplica</v>
      </c>
      <c r="S391" s="5"/>
      <c r="T391" s="5"/>
      <c r="U391" s="5"/>
      <c r="V391" s="6">
        <f t="shared" si="25"/>
        <v>0</v>
      </c>
      <c r="W391" s="6" t="str">
        <f t="shared" si="26"/>
        <v>No aplica</v>
      </c>
      <c r="X391" s="35" t="str">
        <f t="shared" si="27"/>
        <v>No aplica</v>
      </c>
      <c r="Y391" s="37"/>
      <c r="Z391" s="38"/>
      <c r="AA391" s="36"/>
      <c r="AB391" s="38"/>
      <c r="AC391" s="37"/>
      <c r="AD391" s="38"/>
      <c r="AE391" s="37"/>
      <c r="AF391" s="38"/>
      <c r="AG391" s="37"/>
      <c r="AH391" s="38"/>
      <c r="AI391" s="36"/>
      <c r="AJ391" s="5"/>
      <c r="AK391" s="5"/>
      <c r="AL391" s="6">
        <f>IFERROR('Formato Productividad'!$Y391+'Formato Productividad'!$AA391+'Formato Productividad'!$AC391,0)+'Formato Productividad'!$AE391</f>
        <v>0</v>
      </c>
      <c r="AM391" s="6">
        <f>IFERROR((('Formato Productividad'!$T391+'Formato Productividad'!$V391+'Formato Productividad'!$U391)/'Formato Productividad'!$Q391),0)+'Formato Productividad'!$AL391</f>
        <v>0</v>
      </c>
      <c r="AN391" s="7">
        <f>IFERROR(('Formato Productividad'!$AM391/'Formato Productividad'!$N391)*('Formato Productividad'!$N391/'Formato Productividad'!$P391),0)</f>
        <v>0</v>
      </c>
      <c r="AO391" s="7">
        <f>IFERROR(('Formato Productividad'!$AG391/'Formato Productividad'!$O391)*('Formato Productividad'!$O391/'Formato Productividad'!$P391),0)</f>
        <v>0</v>
      </c>
      <c r="AP391" s="7">
        <f>'Formato Productividad'!$AN391+'Formato Productividad'!$AO391</f>
        <v>0</v>
      </c>
      <c r="AQ391" s="5"/>
      <c r="AR391" s="7">
        <f>IFERROR('Formato Productividad'!$AM391/'Formato Productividad'!$N391,0)</f>
        <v>0</v>
      </c>
      <c r="AS391" s="7">
        <f>IFERROR('Formato Productividad'!$AG391/'Formato Productividad'!$O391,0)</f>
        <v>0</v>
      </c>
      <c r="AT391" s="71">
        <f>IFERROR('Formato Productividad'!$AI391/'Formato Productividad'!$M391,0)</f>
        <v>0</v>
      </c>
      <c r="AU391" s="74"/>
    </row>
    <row r="392" spans="1:47" s="33" customFormat="1" ht="25.5" customHeight="1" x14ac:dyDescent="0.25">
      <c r="A392" s="39">
        <v>391</v>
      </c>
      <c r="B392" s="5"/>
      <c r="C392" s="5"/>
      <c r="D392" s="5"/>
      <c r="E392" s="6" t="str">
        <f>IFERROR(VLOOKUP(D392,'Formato validacion'!$E$2:$F$131,2,0),"Escoja un ESM")</f>
        <v>Escoja un ESM</v>
      </c>
      <c r="F392" s="31"/>
      <c r="G392" s="5"/>
      <c r="H392" s="5"/>
      <c r="I392" s="5"/>
      <c r="J392" s="5"/>
      <c r="K392" s="5"/>
      <c r="L392" s="6" t="str">
        <f>IFERROR(VLOOKUP(K392,Tabla4[[ESPECIALIDADES]:[ÁREA DE LA ESPECIALIDAD]],2,0),"Escoja una especialidad")</f>
        <v>Escoja una especialidad</v>
      </c>
      <c r="M392" s="5"/>
      <c r="N392" s="5"/>
      <c r="O392" s="5"/>
      <c r="P392" s="6">
        <f>'Formato Productividad'!$M392-'Formato Productividad'!$AI392</f>
        <v>0</v>
      </c>
      <c r="Q392" s="6" t="str">
        <f>IFERROR(VLOOKUP('Formato Productividad'!$K392,Tabla4[],3,0),"Escoja una especialidad")</f>
        <v>Escoja una especialidad</v>
      </c>
      <c r="R392" s="6" t="str">
        <f t="shared" si="24"/>
        <v>No aplica</v>
      </c>
      <c r="S392" s="5"/>
      <c r="T392" s="5"/>
      <c r="U392" s="5"/>
      <c r="V392" s="6">
        <f t="shared" si="25"/>
        <v>0</v>
      </c>
      <c r="W392" s="6" t="str">
        <f t="shared" si="26"/>
        <v>No aplica</v>
      </c>
      <c r="X392" s="35" t="str">
        <f t="shared" si="27"/>
        <v>No aplica</v>
      </c>
      <c r="Y392" s="37"/>
      <c r="Z392" s="38"/>
      <c r="AA392" s="36"/>
      <c r="AB392" s="38"/>
      <c r="AC392" s="37"/>
      <c r="AD392" s="38"/>
      <c r="AE392" s="37"/>
      <c r="AF392" s="38"/>
      <c r="AG392" s="37"/>
      <c r="AH392" s="38"/>
      <c r="AI392" s="36"/>
      <c r="AJ392" s="5"/>
      <c r="AK392" s="5"/>
      <c r="AL392" s="6">
        <f>IFERROR('Formato Productividad'!$Y392+'Formato Productividad'!$AA392+'Formato Productividad'!$AC392,0)+'Formato Productividad'!$AE392</f>
        <v>0</v>
      </c>
      <c r="AM392" s="6">
        <f>IFERROR((('Formato Productividad'!$T392+'Formato Productividad'!$V392+'Formato Productividad'!$U392)/'Formato Productividad'!$Q392),0)+'Formato Productividad'!$AL392</f>
        <v>0</v>
      </c>
      <c r="AN392" s="7">
        <f>IFERROR(('Formato Productividad'!$AM392/'Formato Productividad'!$N392)*('Formato Productividad'!$N392/'Formato Productividad'!$P392),0)</f>
        <v>0</v>
      </c>
      <c r="AO392" s="7">
        <f>IFERROR(('Formato Productividad'!$AG392/'Formato Productividad'!$O392)*('Formato Productividad'!$O392/'Formato Productividad'!$P392),0)</f>
        <v>0</v>
      </c>
      <c r="AP392" s="7">
        <f>'Formato Productividad'!$AN392+'Formato Productividad'!$AO392</f>
        <v>0</v>
      </c>
      <c r="AQ392" s="5"/>
      <c r="AR392" s="7">
        <f>IFERROR('Formato Productividad'!$AM392/'Formato Productividad'!$N392,0)</f>
        <v>0</v>
      </c>
      <c r="AS392" s="7">
        <f>IFERROR('Formato Productividad'!$AG392/'Formato Productividad'!$O392,0)</f>
        <v>0</v>
      </c>
      <c r="AT392" s="71">
        <f>IFERROR('Formato Productividad'!$AI392/'Formato Productividad'!$M392,0)</f>
        <v>0</v>
      </c>
      <c r="AU392" s="74"/>
    </row>
    <row r="393" spans="1:47" s="33" customFormat="1" ht="25.5" customHeight="1" x14ac:dyDescent="0.25">
      <c r="A393" s="39">
        <v>392</v>
      </c>
      <c r="B393" s="5"/>
      <c r="C393" s="5"/>
      <c r="D393" s="5"/>
      <c r="E393" s="6" t="str">
        <f>IFERROR(VLOOKUP(D393,'Formato validacion'!$E$2:$F$131,2,0),"Escoja un ESM")</f>
        <v>Escoja un ESM</v>
      </c>
      <c r="F393" s="31"/>
      <c r="G393" s="5"/>
      <c r="H393" s="5"/>
      <c r="I393" s="5"/>
      <c r="J393" s="5"/>
      <c r="K393" s="5"/>
      <c r="L393" s="6" t="str">
        <f>IFERROR(VLOOKUP(K393,Tabla4[[ESPECIALIDADES]:[ÁREA DE LA ESPECIALIDAD]],2,0),"Escoja una especialidad")</f>
        <v>Escoja una especialidad</v>
      </c>
      <c r="M393" s="5"/>
      <c r="N393" s="5"/>
      <c r="O393" s="5"/>
      <c r="P393" s="6">
        <f>'Formato Productividad'!$M393-'Formato Productividad'!$AI393</f>
        <v>0</v>
      </c>
      <c r="Q393" s="6" t="str">
        <f>IFERROR(VLOOKUP('Formato Productividad'!$K393,Tabla4[],3,0),"Escoja una especialidad")</f>
        <v>Escoja una especialidad</v>
      </c>
      <c r="R393" s="6" t="str">
        <f t="shared" si="24"/>
        <v>No aplica</v>
      </c>
      <c r="S393" s="5"/>
      <c r="T393" s="5"/>
      <c r="U393" s="5"/>
      <c r="V393" s="6">
        <f t="shared" si="25"/>
        <v>0</v>
      </c>
      <c r="W393" s="6" t="str">
        <f t="shared" si="26"/>
        <v>No aplica</v>
      </c>
      <c r="X393" s="35" t="str">
        <f t="shared" si="27"/>
        <v>No aplica</v>
      </c>
      <c r="Y393" s="37"/>
      <c r="Z393" s="38"/>
      <c r="AA393" s="36"/>
      <c r="AB393" s="38"/>
      <c r="AC393" s="37"/>
      <c r="AD393" s="38"/>
      <c r="AE393" s="37"/>
      <c r="AF393" s="38"/>
      <c r="AG393" s="37"/>
      <c r="AH393" s="38"/>
      <c r="AI393" s="36"/>
      <c r="AJ393" s="5"/>
      <c r="AK393" s="5"/>
      <c r="AL393" s="6">
        <f>IFERROR('Formato Productividad'!$Y393+'Formato Productividad'!$AA393+'Formato Productividad'!$AC393,0)+'Formato Productividad'!$AE393</f>
        <v>0</v>
      </c>
      <c r="AM393" s="6">
        <f>IFERROR((('Formato Productividad'!$T393+'Formato Productividad'!$V393+'Formato Productividad'!$U393)/'Formato Productividad'!$Q393),0)+'Formato Productividad'!$AL393</f>
        <v>0</v>
      </c>
      <c r="AN393" s="7">
        <f>IFERROR(('Formato Productividad'!$AM393/'Formato Productividad'!$N393)*('Formato Productividad'!$N393/'Formato Productividad'!$P393),0)</f>
        <v>0</v>
      </c>
      <c r="AO393" s="7">
        <f>IFERROR(('Formato Productividad'!$AG393/'Formato Productividad'!$O393)*('Formato Productividad'!$O393/'Formato Productividad'!$P393),0)</f>
        <v>0</v>
      </c>
      <c r="AP393" s="7">
        <f>'Formato Productividad'!$AN393+'Formato Productividad'!$AO393</f>
        <v>0</v>
      </c>
      <c r="AQ393" s="5"/>
      <c r="AR393" s="7">
        <f>IFERROR('Formato Productividad'!$AM393/'Formato Productividad'!$N393,0)</f>
        <v>0</v>
      </c>
      <c r="AS393" s="7">
        <f>IFERROR('Formato Productividad'!$AG393/'Formato Productividad'!$O393,0)</f>
        <v>0</v>
      </c>
      <c r="AT393" s="71">
        <f>IFERROR('Formato Productividad'!$AI393/'Formato Productividad'!$M393,0)</f>
        <v>0</v>
      </c>
      <c r="AU393" s="74"/>
    </row>
    <row r="394" spans="1:47" s="33" customFormat="1" ht="25.5" customHeight="1" x14ac:dyDescent="0.25">
      <c r="A394" s="39">
        <v>393</v>
      </c>
      <c r="B394" s="5"/>
      <c r="C394" s="5"/>
      <c r="D394" s="5"/>
      <c r="E394" s="6" t="str">
        <f>IFERROR(VLOOKUP(D394,'Formato validacion'!$E$2:$F$131,2,0),"Escoja un ESM")</f>
        <v>Escoja un ESM</v>
      </c>
      <c r="F394" s="31"/>
      <c r="G394" s="5"/>
      <c r="H394" s="5"/>
      <c r="I394" s="5"/>
      <c r="J394" s="5"/>
      <c r="K394" s="5"/>
      <c r="L394" s="6" t="str">
        <f>IFERROR(VLOOKUP(K394,Tabla4[[ESPECIALIDADES]:[ÁREA DE LA ESPECIALIDAD]],2,0),"Escoja una especialidad")</f>
        <v>Escoja una especialidad</v>
      </c>
      <c r="M394" s="5"/>
      <c r="N394" s="5"/>
      <c r="O394" s="5"/>
      <c r="P394" s="6">
        <f>'Formato Productividad'!$M394-'Formato Productividad'!$AI394</f>
        <v>0</v>
      </c>
      <c r="Q394" s="6" t="str">
        <f>IFERROR(VLOOKUP('Formato Productividad'!$K394,Tabla4[],3,0),"Escoja una especialidad")</f>
        <v>Escoja una especialidad</v>
      </c>
      <c r="R394" s="6" t="str">
        <f t="shared" si="24"/>
        <v>No aplica</v>
      </c>
      <c r="S394" s="5"/>
      <c r="T394" s="5"/>
      <c r="U394" s="5"/>
      <c r="V394" s="6">
        <f t="shared" si="25"/>
        <v>0</v>
      </c>
      <c r="W394" s="6" t="str">
        <f t="shared" si="26"/>
        <v>No aplica</v>
      </c>
      <c r="X394" s="35" t="str">
        <f t="shared" si="27"/>
        <v>No aplica</v>
      </c>
      <c r="Y394" s="37"/>
      <c r="Z394" s="38"/>
      <c r="AA394" s="36"/>
      <c r="AB394" s="38"/>
      <c r="AC394" s="37"/>
      <c r="AD394" s="38"/>
      <c r="AE394" s="37"/>
      <c r="AF394" s="38"/>
      <c r="AG394" s="37"/>
      <c r="AH394" s="38"/>
      <c r="AI394" s="36"/>
      <c r="AJ394" s="5"/>
      <c r="AK394" s="5"/>
      <c r="AL394" s="6">
        <f>IFERROR('Formato Productividad'!$Y394+'Formato Productividad'!$AA394+'Formato Productividad'!$AC394,0)+'Formato Productividad'!$AE394</f>
        <v>0</v>
      </c>
      <c r="AM394" s="6">
        <f>IFERROR((('Formato Productividad'!$T394+'Formato Productividad'!$V394+'Formato Productividad'!$U394)/'Formato Productividad'!$Q394),0)+'Formato Productividad'!$AL394</f>
        <v>0</v>
      </c>
      <c r="AN394" s="7">
        <f>IFERROR(('Formato Productividad'!$AM394/'Formato Productividad'!$N394)*('Formato Productividad'!$N394/'Formato Productividad'!$P394),0)</f>
        <v>0</v>
      </c>
      <c r="AO394" s="7">
        <f>IFERROR(('Formato Productividad'!$AG394/'Formato Productividad'!$O394)*('Formato Productividad'!$O394/'Formato Productividad'!$P394),0)</f>
        <v>0</v>
      </c>
      <c r="AP394" s="7">
        <f>'Formato Productividad'!$AN394+'Formato Productividad'!$AO394</f>
        <v>0</v>
      </c>
      <c r="AQ394" s="5"/>
      <c r="AR394" s="7">
        <f>IFERROR('Formato Productividad'!$AM394/'Formato Productividad'!$N394,0)</f>
        <v>0</v>
      </c>
      <c r="AS394" s="7">
        <f>IFERROR('Formato Productividad'!$AG394/'Formato Productividad'!$O394,0)</f>
        <v>0</v>
      </c>
      <c r="AT394" s="71">
        <f>IFERROR('Formato Productividad'!$AI394/'Formato Productividad'!$M394,0)</f>
        <v>0</v>
      </c>
      <c r="AU394" s="74"/>
    </row>
    <row r="395" spans="1:47" s="33" customFormat="1" ht="25.5" customHeight="1" x14ac:dyDescent="0.25">
      <c r="A395" s="39">
        <v>394</v>
      </c>
      <c r="B395" s="5"/>
      <c r="C395" s="5"/>
      <c r="D395" s="5"/>
      <c r="E395" s="6" t="str">
        <f>IFERROR(VLOOKUP(D395,'Formato validacion'!$E$2:$F$131,2,0),"Escoja un ESM")</f>
        <v>Escoja un ESM</v>
      </c>
      <c r="F395" s="31"/>
      <c r="G395" s="5"/>
      <c r="H395" s="5"/>
      <c r="I395" s="5"/>
      <c r="J395" s="5"/>
      <c r="K395" s="5"/>
      <c r="L395" s="6" t="str">
        <f>IFERROR(VLOOKUP(K395,Tabla4[[ESPECIALIDADES]:[ÁREA DE LA ESPECIALIDAD]],2,0),"Escoja una especialidad")</f>
        <v>Escoja una especialidad</v>
      </c>
      <c r="M395" s="5"/>
      <c r="N395" s="5"/>
      <c r="O395" s="5"/>
      <c r="P395" s="6">
        <f>'Formato Productividad'!$M395-'Formato Productividad'!$AI395</f>
        <v>0</v>
      </c>
      <c r="Q395" s="6" t="str">
        <f>IFERROR(VLOOKUP('Formato Productividad'!$K395,Tabla4[],3,0),"Escoja una especialidad")</f>
        <v>Escoja una especialidad</v>
      </c>
      <c r="R395" s="6" t="str">
        <f t="shared" si="24"/>
        <v>No aplica</v>
      </c>
      <c r="S395" s="5"/>
      <c r="T395" s="5"/>
      <c r="U395" s="5"/>
      <c r="V395" s="6">
        <f t="shared" si="25"/>
        <v>0</v>
      </c>
      <c r="W395" s="6" t="str">
        <f t="shared" si="26"/>
        <v>No aplica</v>
      </c>
      <c r="X395" s="35" t="str">
        <f t="shared" si="27"/>
        <v>No aplica</v>
      </c>
      <c r="Y395" s="37"/>
      <c r="Z395" s="38"/>
      <c r="AA395" s="36"/>
      <c r="AB395" s="38"/>
      <c r="AC395" s="37"/>
      <c r="AD395" s="38"/>
      <c r="AE395" s="37"/>
      <c r="AF395" s="38"/>
      <c r="AG395" s="37"/>
      <c r="AH395" s="38"/>
      <c r="AI395" s="36"/>
      <c r="AJ395" s="5"/>
      <c r="AK395" s="5"/>
      <c r="AL395" s="6">
        <f>IFERROR('Formato Productividad'!$Y395+'Formato Productividad'!$AA395+'Formato Productividad'!$AC395,0)+'Formato Productividad'!$AE395</f>
        <v>0</v>
      </c>
      <c r="AM395" s="6">
        <f>IFERROR((('Formato Productividad'!$T395+'Formato Productividad'!$V395+'Formato Productividad'!$U395)/'Formato Productividad'!$Q395),0)+'Formato Productividad'!$AL395</f>
        <v>0</v>
      </c>
      <c r="AN395" s="7">
        <f>IFERROR(('Formato Productividad'!$AM395/'Formato Productividad'!$N395)*('Formato Productividad'!$N395/'Formato Productividad'!$P395),0)</f>
        <v>0</v>
      </c>
      <c r="AO395" s="7">
        <f>IFERROR(('Formato Productividad'!$AG395/'Formato Productividad'!$O395)*('Formato Productividad'!$O395/'Formato Productividad'!$P395),0)</f>
        <v>0</v>
      </c>
      <c r="AP395" s="7">
        <f>'Formato Productividad'!$AN395+'Formato Productividad'!$AO395</f>
        <v>0</v>
      </c>
      <c r="AQ395" s="5"/>
      <c r="AR395" s="7">
        <f>IFERROR('Formato Productividad'!$AM395/'Formato Productividad'!$N395,0)</f>
        <v>0</v>
      </c>
      <c r="AS395" s="7">
        <f>IFERROR('Formato Productividad'!$AG395/'Formato Productividad'!$O395,0)</f>
        <v>0</v>
      </c>
      <c r="AT395" s="71">
        <f>IFERROR('Formato Productividad'!$AI395/'Formato Productividad'!$M395,0)</f>
        <v>0</v>
      </c>
      <c r="AU395" s="74"/>
    </row>
    <row r="396" spans="1:47" s="33" customFormat="1" ht="25.5" customHeight="1" x14ac:dyDescent="0.25">
      <c r="A396" s="39">
        <v>395</v>
      </c>
      <c r="B396" s="5"/>
      <c r="C396" s="5"/>
      <c r="D396" s="5"/>
      <c r="E396" s="6" t="str">
        <f>IFERROR(VLOOKUP(D396,'Formato validacion'!$E$2:$F$131,2,0),"Escoja un ESM")</f>
        <v>Escoja un ESM</v>
      </c>
      <c r="F396" s="31"/>
      <c r="G396" s="5"/>
      <c r="H396" s="5"/>
      <c r="I396" s="5"/>
      <c r="J396" s="5"/>
      <c r="K396" s="5"/>
      <c r="L396" s="6" t="str">
        <f>IFERROR(VLOOKUP(K396,Tabla4[[ESPECIALIDADES]:[ÁREA DE LA ESPECIALIDAD]],2,0),"Escoja una especialidad")</f>
        <v>Escoja una especialidad</v>
      </c>
      <c r="M396" s="5"/>
      <c r="N396" s="5"/>
      <c r="O396" s="5"/>
      <c r="P396" s="6">
        <f>'Formato Productividad'!$M396-'Formato Productividad'!$AI396</f>
        <v>0</v>
      </c>
      <c r="Q396" s="6" t="str">
        <f>IFERROR(VLOOKUP('Formato Productividad'!$K396,Tabla4[],3,0),"Escoja una especialidad")</f>
        <v>Escoja una especialidad</v>
      </c>
      <c r="R396" s="6" t="str">
        <f t="shared" si="24"/>
        <v>No aplica</v>
      </c>
      <c r="S396" s="5"/>
      <c r="T396" s="5"/>
      <c r="U396" s="5"/>
      <c r="V396" s="6">
        <f t="shared" si="25"/>
        <v>0</v>
      </c>
      <c r="W396" s="6" t="str">
        <f t="shared" si="26"/>
        <v>No aplica</v>
      </c>
      <c r="X396" s="35" t="str">
        <f t="shared" si="27"/>
        <v>No aplica</v>
      </c>
      <c r="Y396" s="37"/>
      <c r="Z396" s="38"/>
      <c r="AA396" s="36"/>
      <c r="AB396" s="38"/>
      <c r="AC396" s="37"/>
      <c r="AD396" s="38"/>
      <c r="AE396" s="37"/>
      <c r="AF396" s="38"/>
      <c r="AG396" s="37"/>
      <c r="AH396" s="38"/>
      <c r="AI396" s="36"/>
      <c r="AJ396" s="5"/>
      <c r="AK396" s="5"/>
      <c r="AL396" s="6">
        <f>IFERROR('Formato Productividad'!$Y396+'Formato Productividad'!$AA396+'Formato Productividad'!$AC396,0)+'Formato Productividad'!$AE396</f>
        <v>0</v>
      </c>
      <c r="AM396" s="6">
        <f>IFERROR((('Formato Productividad'!$T396+'Formato Productividad'!$V396+'Formato Productividad'!$U396)/'Formato Productividad'!$Q396),0)+'Formato Productividad'!$AL396</f>
        <v>0</v>
      </c>
      <c r="AN396" s="7">
        <f>IFERROR(('Formato Productividad'!$AM396/'Formato Productividad'!$N396)*('Formato Productividad'!$N396/'Formato Productividad'!$P396),0)</f>
        <v>0</v>
      </c>
      <c r="AO396" s="7">
        <f>IFERROR(('Formato Productividad'!$AG396/'Formato Productividad'!$O396)*('Formato Productividad'!$O396/'Formato Productividad'!$P396),0)</f>
        <v>0</v>
      </c>
      <c r="AP396" s="7">
        <f>'Formato Productividad'!$AN396+'Formato Productividad'!$AO396</f>
        <v>0</v>
      </c>
      <c r="AQ396" s="5"/>
      <c r="AR396" s="7">
        <f>IFERROR('Formato Productividad'!$AM396/'Formato Productividad'!$N396,0)</f>
        <v>0</v>
      </c>
      <c r="AS396" s="7">
        <f>IFERROR('Formato Productividad'!$AG396/'Formato Productividad'!$O396,0)</f>
        <v>0</v>
      </c>
      <c r="AT396" s="71">
        <f>IFERROR('Formato Productividad'!$AI396/'Formato Productividad'!$M396,0)</f>
        <v>0</v>
      </c>
      <c r="AU396" s="74"/>
    </row>
    <row r="397" spans="1:47" s="33" customFormat="1" ht="25.5" customHeight="1" x14ac:dyDescent="0.25">
      <c r="A397" s="39">
        <v>396</v>
      </c>
      <c r="B397" s="5"/>
      <c r="C397" s="5"/>
      <c r="D397" s="5"/>
      <c r="E397" s="6" t="str">
        <f>IFERROR(VLOOKUP(D397,'Formato validacion'!$E$2:$F$131,2,0),"Escoja un ESM")</f>
        <v>Escoja un ESM</v>
      </c>
      <c r="F397" s="31"/>
      <c r="G397" s="5"/>
      <c r="H397" s="5"/>
      <c r="I397" s="5"/>
      <c r="J397" s="5"/>
      <c r="K397" s="5"/>
      <c r="L397" s="6" t="str">
        <f>IFERROR(VLOOKUP(K397,Tabla4[[ESPECIALIDADES]:[ÁREA DE LA ESPECIALIDAD]],2,0),"Escoja una especialidad")</f>
        <v>Escoja una especialidad</v>
      </c>
      <c r="M397" s="5"/>
      <c r="N397" s="5"/>
      <c r="O397" s="5"/>
      <c r="P397" s="6">
        <f>'Formato Productividad'!$M397-'Formato Productividad'!$AI397</f>
        <v>0</v>
      </c>
      <c r="Q397" s="6" t="str">
        <f>IFERROR(VLOOKUP('Formato Productividad'!$K397,Tabla4[],3,0),"Escoja una especialidad")</f>
        <v>Escoja una especialidad</v>
      </c>
      <c r="R397" s="6" t="str">
        <f t="shared" si="24"/>
        <v>No aplica</v>
      </c>
      <c r="S397" s="5"/>
      <c r="T397" s="5"/>
      <c r="U397" s="5"/>
      <c r="V397" s="6">
        <f t="shared" si="25"/>
        <v>0</v>
      </c>
      <c r="W397" s="6" t="str">
        <f t="shared" si="26"/>
        <v>No aplica</v>
      </c>
      <c r="X397" s="35" t="str">
        <f t="shared" si="27"/>
        <v>No aplica</v>
      </c>
      <c r="Y397" s="37"/>
      <c r="Z397" s="38"/>
      <c r="AA397" s="36"/>
      <c r="AB397" s="38"/>
      <c r="AC397" s="37"/>
      <c r="AD397" s="38"/>
      <c r="AE397" s="37"/>
      <c r="AF397" s="38"/>
      <c r="AG397" s="37"/>
      <c r="AH397" s="38"/>
      <c r="AI397" s="36"/>
      <c r="AJ397" s="5"/>
      <c r="AK397" s="5"/>
      <c r="AL397" s="6">
        <f>IFERROR('Formato Productividad'!$Y397+'Formato Productividad'!$AA397+'Formato Productividad'!$AC397,0)+'Formato Productividad'!$AE397</f>
        <v>0</v>
      </c>
      <c r="AM397" s="6">
        <f>IFERROR((('Formato Productividad'!$T397+'Formato Productividad'!$V397+'Formato Productividad'!$U397)/'Formato Productividad'!$Q397),0)+'Formato Productividad'!$AL397</f>
        <v>0</v>
      </c>
      <c r="AN397" s="7">
        <f>IFERROR(('Formato Productividad'!$AM397/'Formato Productividad'!$N397)*('Formato Productividad'!$N397/'Formato Productividad'!$P397),0)</f>
        <v>0</v>
      </c>
      <c r="AO397" s="7">
        <f>IFERROR(('Formato Productividad'!$AG397/'Formato Productividad'!$O397)*('Formato Productividad'!$O397/'Formato Productividad'!$P397),0)</f>
        <v>0</v>
      </c>
      <c r="AP397" s="7">
        <f>'Formato Productividad'!$AN397+'Formato Productividad'!$AO397</f>
        <v>0</v>
      </c>
      <c r="AQ397" s="5"/>
      <c r="AR397" s="7">
        <f>IFERROR('Formato Productividad'!$AM397/'Formato Productividad'!$N397,0)</f>
        <v>0</v>
      </c>
      <c r="AS397" s="7">
        <f>IFERROR('Formato Productividad'!$AG397/'Formato Productividad'!$O397,0)</f>
        <v>0</v>
      </c>
      <c r="AT397" s="71">
        <f>IFERROR('Formato Productividad'!$AI397/'Formato Productividad'!$M397,0)</f>
        <v>0</v>
      </c>
      <c r="AU397" s="74"/>
    </row>
    <row r="398" spans="1:47" s="33" customFormat="1" ht="25.5" customHeight="1" x14ac:dyDescent="0.25">
      <c r="A398" s="39">
        <v>397</v>
      </c>
      <c r="B398" s="5"/>
      <c r="C398" s="5"/>
      <c r="D398" s="5"/>
      <c r="E398" s="6" t="str">
        <f>IFERROR(VLOOKUP(D398,'Formato validacion'!$E$2:$F$131,2,0),"Escoja un ESM")</f>
        <v>Escoja un ESM</v>
      </c>
      <c r="F398" s="31"/>
      <c r="G398" s="5"/>
      <c r="H398" s="5"/>
      <c r="I398" s="5"/>
      <c r="J398" s="5"/>
      <c r="K398" s="5"/>
      <c r="L398" s="6" t="str">
        <f>IFERROR(VLOOKUP(K398,Tabla4[[ESPECIALIDADES]:[ÁREA DE LA ESPECIALIDAD]],2,0),"Escoja una especialidad")</f>
        <v>Escoja una especialidad</v>
      </c>
      <c r="M398" s="5"/>
      <c r="N398" s="5"/>
      <c r="O398" s="5"/>
      <c r="P398" s="6">
        <f>'Formato Productividad'!$M398-'Formato Productividad'!$AI398</f>
        <v>0</v>
      </c>
      <c r="Q398" s="6" t="str">
        <f>IFERROR(VLOOKUP('Formato Productividad'!$K398,Tabla4[],3,0),"Escoja una especialidad")</f>
        <v>Escoja una especialidad</v>
      </c>
      <c r="R398" s="6" t="str">
        <f t="shared" si="24"/>
        <v>No aplica</v>
      </c>
      <c r="S398" s="5"/>
      <c r="T398" s="5"/>
      <c r="U398" s="5"/>
      <c r="V398" s="6">
        <f t="shared" si="25"/>
        <v>0</v>
      </c>
      <c r="W398" s="6" t="str">
        <f t="shared" si="26"/>
        <v>No aplica</v>
      </c>
      <c r="X398" s="35" t="str">
        <f t="shared" si="27"/>
        <v>No aplica</v>
      </c>
      <c r="Y398" s="37"/>
      <c r="Z398" s="38"/>
      <c r="AA398" s="36"/>
      <c r="AB398" s="38"/>
      <c r="AC398" s="37"/>
      <c r="AD398" s="38"/>
      <c r="AE398" s="37"/>
      <c r="AF398" s="38"/>
      <c r="AG398" s="37"/>
      <c r="AH398" s="38"/>
      <c r="AI398" s="36"/>
      <c r="AJ398" s="5"/>
      <c r="AK398" s="5"/>
      <c r="AL398" s="6">
        <f>IFERROR('Formato Productividad'!$Y398+'Formato Productividad'!$AA398+'Formato Productividad'!$AC398,0)+'Formato Productividad'!$AE398</f>
        <v>0</v>
      </c>
      <c r="AM398" s="6">
        <f>IFERROR((('Formato Productividad'!$T398+'Formato Productividad'!$V398+'Formato Productividad'!$U398)/'Formato Productividad'!$Q398),0)+'Formato Productividad'!$AL398</f>
        <v>0</v>
      </c>
      <c r="AN398" s="7">
        <f>IFERROR(('Formato Productividad'!$AM398/'Formato Productividad'!$N398)*('Formato Productividad'!$N398/'Formato Productividad'!$P398),0)</f>
        <v>0</v>
      </c>
      <c r="AO398" s="7">
        <f>IFERROR(('Formato Productividad'!$AG398/'Formato Productividad'!$O398)*('Formato Productividad'!$O398/'Formato Productividad'!$P398),0)</f>
        <v>0</v>
      </c>
      <c r="AP398" s="7">
        <f>'Formato Productividad'!$AN398+'Formato Productividad'!$AO398</f>
        <v>0</v>
      </c>
      <c r="AQ398" s="5"/>
      <c r="AR398" s="7">
        <f>IFERROR('Formato Productividad'!$AM398/'Formato Productividad'!$N398,0)</f>
        <v>0</v>
      </c>
      <c r="AS398" s="7">
        <f>IFERROR('Formato Productividad'!$AG398/'Formato Productividad'!$O398,0)</f>
        <v>0</v>
      </c>
      <c r="AT398" s="71">
        <f>IFERROR('Formato Productividad'!$AI398/'Formato Productividad'!$M398,0)</f>
        <v>0</v>
      </c>
      <c r="AU398" s="74"/>
    </row>
    <row r="399" spans="1:47" s="33" customFormat="1" ht="25.5" customHeight="1" x14ac:dyDescent="0.25">
      <c r="A399" s="39">
        <v>398</v>
      </c>
      <c r="B399" s="5"/>
      <c r="C399" s="5"/>
      <c r="D399" s="5"/>
      <c r="E399" s="6" t="str">
        <f>IFERROR(VLOOKUP(D399,'Formato validacion'!$E$2:$F$131,2,0),"Escoja un ESM")</f>
        <v>Escoja un ESM</v>
      </c>
      <c r="F399" s="31"/>
      <c r="G399" s="5"/>
      <c r="H399" s="5"/>
      <c r="I399" s="5"/>
      <c r="J399" s="5"/>
      <c r="K399" s="5"/>
      <c r="L399" s="6" t="str">
        <f>IFERROR(VLOOKUP(K399,Tabla4[[ESPECIALIDADES]:[ÁREA DE LA ESPECIALIDAD]],2,0),"Escoja una especialidad")</f>
        <v>Escoja una especialidad</v>
      </c>
      <c r="M399" s="5"/>
      <c r="N399" s="5"/>
      <c r="O399" s="5"/>
      <c r="P399" s="6">
        <f>'Formato Productividad'!$M399-'Formato Productividad'!$AI399</f>
        <v>0</v>
      </c>
      <c r="Q399" s="6" t="str">
        <f>IFERROR(VLOOKUP('Formato Productividad'!$K399,Tabla4[],3,0),"Escoja una especialidad")</f>
        <v>Escoja una especialidad</v>
      </c>
      <c r="R399" s="6" t="str">
        <f t="shared" si="24"/>
        <v>No aplica</v>
      </c>
      <c r="S399" s="5"/>
      <c r="T399" s="5"/>
      <c r="U399" s="5"/>
      <c r="V399" s="6">
        <f t="shared" si="25"/>
        <v>0</v>
      </c>
      <c r="W399" s="6" t="str">
        <f t="shared" si="26"/>
        <v>No aplica</v>
      </c>
      <c r="X399" s="35" t="str">
        <f t="shared" si="27"/>
        <v>No aplica</v>
      </c>
      <c r="Y399" s="37"/>
      <c r="Z399" s="38"/>
      <c r="AA399" s="36"/>
      <c r="AB399" s="38"/>
      <c r="AC399" s="37"/>
      <c r="AD399" s="38"/>
      <c r="AE399" s="37"/>
      <c r="AF399" s="38"/>
      <c r="AG399" s="37"/>
      <c r="AH399" s="38"/>
      <c r="AI399" s="36"/>
      <c r="AJ399" s="5"/>
      <c r="AK399" s="5"/>
      <c r="AL399" s="6">
        <f>IFERROR('Formato Productividad'!$Y399+'Formato Productividad'!$AA399+'Formato Productividad'!$AC399,0)+'Formato Productividad'!$AE399</f>
        <v>0</v>
      </c>
      <c r="AM399" s="6">
        <f>IFERROR((('Formato Productividad'!$T399+'Formato Productividad'!$V399+'Formato Productividad'!$U399)/'Formato Productividad'!$Q399),0)+'Formato Productividad'!$AL399</f>
        <v>0</v>
      </c>
      <c r="AN399" s="7">
        <f>IFERROR(('Formato Productividad'!$AM399/'Formato Productividad'!$N399)*('Formato Productividad'!$N399/'Formato Productividad'!$P399),0)</f>
        <v>0</v>
      </c>
      <c r="AO399" s="7">
        <f>IFERROR(('Formato Productividad'!$AG399/'Formato Productividad'!$O399)*('Formato Productividad'!$O399/'Formato Productividad'!$P399),0)</f>
        <v>0</v>
      </c>
      <c r="AP399" s="7">
        <f>'Formato Productividad'!$AN399+'Formato Productividad'!$AO399</f>
        <v>0</v>
      </c>
      <c r="AQ399" s="5"/>
      <c r="AR399" s="7">
        <f>IFERROR('Formato Productividad'!$AM399/'Formato Productividad'!$N399,0)</f>
        <v>0</v>
      </c>
      <c r="AS399" s="7">
        <f>IFERROR('Formato Productividad'!$AG399/'Formato Productividad'!$O399,0)</f>
        <v>0</v>
      </c>
      <c r="AT399" s="71">
        <f>IFERROR('Formato Productividad'!$AI399/'Formato Productividad'!$M399,0)</f>
        <v>0</v>
      </c>
      <c r="AU399" s="74"/>
    </row>
    <row r="400" spans="1:47" s="33" customFormat="1" ht="25.5" customHeight="1" x14ac:dyDescent="0.25">
      <c r="A400" s="39">
        <v>399</v>
      </c>
      <c r="B400" s="5"/>
      <c r="C400" s="5"/>
      <c r="D400" s="5"/>
      <c r="E400" s="6" t="str">
        <f>IFERROR(VLOOKUP(D400,'Formato validacion'!$E$2:$F$131,2,0),"Escoja un ESM")</f>
        <v>Escoja un ESM</v>
      </c>
      <c r="F400" s="31"/>
      <c r="G400" s="5"/>
      <c r="H400" s="5"/>
      <c r="I400" s="5"/>
      <c r="J400" s="5"/>
      <c r="K400" s="5"/>
      <c r="L400" s="6" t="str">
        <f>IFERROR(VLOOKUP(K400,Tabla4[[ESPECIALIDADES]:[ÁREA DE LA ESPECIALIDAD]],2,0),"Escoja una especialidad")</f>
        <v>Escoja una especialidad</v>
      </c>
      <c r="M400" s="5"/>
      <c r="N400" s="5"/>
      <c r="O400" s="5"/>
      <c r="P400" s="6">
        <f>'Formato Productividad'!$M400-'Formato Productividad'!$AI400</f>
        <v>0</v>
      </c>
      <c r="Q400" s="6" t="str">
        <f>IFERROR(VLOOKUP('Formato Productividad'!$K400,Tabla4[],3,0),"Escoja una especialidad")</f>
        <v>Escoja una especialidad</v>
      </c>
      <c r="R400" s="6" t="str">
        <f t="shared" si="24"/>
        <v>No aplica</v>
      </c>
      <c r="S400" s="5"/>
      <c r="T400" s="5"/>
      <c r="U400" s="5"/>
      <c r="V400" s="6">
        <f t="shared" si="25"/>
        <v>0</v>
      </c>
      <c r="W400" s="6" t="str">
        <f t="shared" si="26"/>
        <v>No aplica</v>
      </c>
      <c r="X400" s="35" t="str">
        <f t="shared" si="27"/>
        <v>No aplica</v>
      </c>
      <c r="Y400" s="37"/>
      <c r="Z400" s="38"/>
      <c r="AA400" s="36"/>
      <c r="AB400" s="38"/>
      <c r="AC400" s="37"/>
      <c r="AD400" s="38"/>
      <c r="AE400" s="37"/>
      <c r="AF400" s="38"/>
      <c r="AG400" s="37"/>
      <c r="AH400" s="38"/>
      <c r="AI400" s="36"/>
      <c r="AJ400" s="5"/>
      <c r="AK400" s="5"/>
      <c r="AL400" s="6">
        <f>IFERROR('Formato Productividad'!$Y400+'Formato Productividad'!$AA400+'Formato Productividad'!$AC400,0)+'Formato Productividad'!$AE400</f>
        <v>0</v>
      </c>
      <c r="AM400" s="6">
        <f>IFERROR((('Formato Productividad'!$T400+'Formato Productividad'!$V400+'Formato Productividad'!$U400)/'Formato Productividad'!$Q400),0)+'Formato Productividad'!$AL400</f>
        <v>0</v>
      </c>
      <c r="AN400" s="7">
        <f>IFERROR(('Formato Productividad'!$AM400/'Formato Productividad'!$N400)*('Formato Productividad'!$N400/'Formato Productividad'!$P400),0)</f>
        <v>0</v>
      </c>
      <c r="AO400" s="7">
        <f>IFERROR(('Formato Productividad'!$AG400/'Formato Productividad'!$O400)*('Formato Productividad'!$O400/'Formato Productividad'!$P400),0)</f>
        <v>0</v>
      </c>
      <c r="AP400" s="7">
        <f>'Formato Productividad'!$AN400+'Formato Productividad'!$AO400</f>
        <v>0</v>
      </c>
      <c r="AQ400" s="5"/>
      <c r="AR400" s="7">
        <f>IFERROR('Formato Productividad'!$AM400/'Formato Productividad'!$N400,0)</f>
        <v>0</v>
      </c>
      <c r="AS400" s="7">
        <f>IFERROR('Formato Productividad'!$AG400/'Formato Productividad'!$O400,0)</f>
        <v>0</v>
      </c>
      <c r="AT400" s="71">
        <f>IFERROR('Formato Productividad'!$AI400/'Formato Productividad'!$M400,0)</f>
        <v>0</v>
      </c>
      <c r="AU400" s="74"/>
    </row>
    <row r="401" spans="1:47" s="33" customFormat="1" ht="25.5" customHeight="1" x14ac:dyDescent="0.25">
      <c r="A401" s="39">
        <v>400</v>
      </c>
      <c r="B401" s="5"/>
      <c r="C401" s="5"/>
      <c r="D401" s="5"/>
      <c r="E401" s="6" t="str">
        <f>IFERROR(VLOOKUP(D401,'Formato validacion'!$E$2:$F$131,2,0),"Escoja un ESM")</f>
        <v>Escoja un ESM</v>
      </c>
      <c r="F401" s="31"/>
      <c r="G401" s="5"/>
      <c r="H401" s="5"/>
      <c r="I401" s="5"/>
      <c r="J401" s="5"/>
      <c r="K401" s="5"/>
      <c r="L401" s="6" t="str">
        <f>IFERROR(VLOOKUP(K401,Tabla4[[ESPECIALIDADES]:[ÁREA DE LA ESPECIALIDAD]],2,0),"Escoja una especialidad")</f>
        <v>Escoja una especialidad</v>
      </c>
      <c r="M401" s="5"/>
      <c r="N401" s="5"/>
      <c r="O401" s="5"/>
      <c r="P401" s="6">
        <f>'Formato Productividad'!$M401-'Formato Productividad'!$AI401</f>
        <v>0</v>
      </c>
      <c r="Q401" s="6" t="str">
        <f>IFERROR(VLOOKUP('Formato Productividad'!$K401,Tabla4[],3,0),"Escoja una especialidad")</f>
        <v>Escoja una especialidad</v>
      </c>
      <c r="R401" s="6" t="str">
        <f t="shared" si="24"/>
        <v>No aplica</v>
      </c>
      <c r="S401" s="5"/>
      <c r="T401" s="5"/>
      <c r="U401" s="5"/>
      <c r="V401" s="6">
        <f t="shared" si="25"/>
        <v>0</v>
      </c>
      <c r="W401" s="6" t="str">
        <f t="shared" si="26"/>
        <v>No aplica</v>
      </c>
      <c r="X401" s="35" t="str">
        <f t="shared" si="27"/>
        <v>No aplica</v>
      </c>
      <c r="Y401" s="37"/>
      <c r="Z401" s="38"/>
      <c r="AA401" s="36"/>
      <c r="AB401" s="38"/>
      <c r="AC401" s="37"/>
      <c r="AD401" s="38"/>
      <c r="AE401" s="37"/>
      <c r="AF401" s="38"/>
      <c r="AG401" s="37"/>
      <c r="AH401" s="38"/>
      <c r="AI401" s="36"/>
      <c r="AJ401" s="5"/>
      <c r="AK401" s="5"/>
      <c r="AL401" s="6">
        <f>IFERROR('Formato Productividad'!$Y401+'Formato Productividad'!$AA401+'Formato Productividad'!$AC401,0)+'Formato Productividad'!$AE401</f>
        <v>0</v>
      </c>
      <c r="AM401" s="6">
        <f>IFERROR((('Formato Productividad'!$T401+'Formato Productividad'!$V401+'Formato Productividad'!$U401)/'Formato Productividad'!$Q401),0)+'Formato Productividad'!$AL401</f>
        <v>0</v>
      </c>
      <c r="AN401" s="7">
        <f>IFERROR(('Formato Productividad'!$AM401/'Formato Productividad'!$N401)*('Formato Productividad'!$N401/'Formato Productividad'!$P401),0)</f>
        <v>0</v>
      </c>
      <c r="AO401" s="7">
        <f>IFERROR(('Formato Productividad'!$AG401/'Formato Productividad'!$O401)*('Formato Productividad'!$O401/'Formato Productividad'!$P401),0)</f>
        <v>0</v>
      </c>
      <c r="AP401" s="7">
        <f>'Formato Productividad'!$AN401+'Formato Productividad'!$AO401</f>
        <v>0</v>
      </c>
      <c r="AQ401" s="5"/>
      <c r="AR401" s="7">
        <f>IFERROR('Formato Productividad'!$AM401/'Formato Productividad'!$N401,0)</f>
        <v>0</v>
      </c>
      <c r="AS401" s="7">
        <f>IFERROR('Formato Productividad'!$AG401/'Formato Productividad'!$O401,0)</f>
        <v>0</v>
      </c>
      <c r="AT401" s="71">
        <f>IFERROR('Formato Productividad'!$AI401/'Formato Productividad'!$M401,0)</f>
        <v>0</v>
      </c>
      <c r="AU401" s="74"/>
    </row>
    <row r="402" spans="1:47" s="33" customFormat="1" ht="25.5" customHeight="1" x14ac:dyDescent="0.25">
      <c r="A402" s="39">
        <v>401</v>
      </c>
      <c r="B402" s="5"/>
      <c r="C402" s="5"/>
      <c r="D402" s="5"/>
      <c r="E402" s="6" t="str">
        <f>IFERROR(VLOOKUP(D402,'Formato validacion'!$E$2:$F$131,2,0),"Escoja un ESM")</f>
        <v>Escoja un ESM</v>
      </c>
      <c r="F402" s="31"/>
      <c r="G402" s="5"/>
      <c r="H402" s="5"/>
      <c r="I402" s="5"/>
      <c r="J402" s="5"/>
      <c r="K402" s="5"/>
      <c r="L402" s="6" t="str">
        <f>IFERROR(VLOOKUP(K402,Tabla4[[ESPECIALIDADES]:[ÁREA DE LA ESPECIALIDAD]],2,0),"Escoja una especialidad")</f>
        <v>Escoja una especialidad</v>
      </c>
      <c r="M402" s="5"/>
      <c r="N402" s="5"/>
      <c r="O402" s="5"/>
      <c r="P402" s="6">
        <f>'Formato Productividad'!$M402-'Formato Productividad'!$AI402</f>
        <v>0</v>
      </c>
      <c r="Q402" s="6" t="str">
        <f>IFERROR(VLOOKUP('Formato Productividad'!$K402,Tabla4[],3,0),"Escoja una especialidad")</f>
        <v>Escoja una especialidad</v>
      </c>
      <c r="R402" s="6" t="str">
        <f t="shared" si="24"/>
        <v>No aplica</v>
      </c>
      <c r="S402" s="5"/>
      <c r="T402" s="5"/>
      <c r="U402" s="5"/>
      <c r="V402" s="6">
        <f t="shared" si="25"/>
        <v>0</v>
      </c>
      <c r="W402" s="6" t="str">
        <f t="shared" si="26"/>
        <v>No aplica</v>
      </c>
      <c r="X402" s="35" t="str">
        <f t="shared" si="27"/>
        <v>No aplica</v>
      </c>
      <c r="Y402" s="37"/>
      <c r="Z402" s="38"/>
      <c r="AA402" s="36"/>
      <c r="AB402" s="38"/>
      <c r="AC402" s="37"/>
      <c r="AD402" s="38"/>
      <c r="AE402" s="37"/>
      <c r="AF402" s="38"/>
      <c r="AG402" s="37"/>
      <c r="AH402" s="38"/>
      <c r="AI402" s="36"/>
      <c r="AJ402" s="5"/>
      <c r="AK402" s="5"/>
      <c r="AL402" s="6">
        <f>IFERROR('Formato Productividad'!$Y402+'Formato Productividad'!$AA402+'Formato Productividad'!$AC402,0)+'Formato Productividad'!$AE402</f>
        <v>0</v>
      </c>
      <c r="AM402" s="6">
        <f>IFERROR((('Formato Productividad'!$T402+'Formato Productividad'!$V402+'Formato Productividad'!$U402)/'Formato Productividad'!$Q402),0)+'Formato Productividad'!$AL402</f>
        <v>0</v>
      </c>
      <c r="AN402" s="7">
        <f>IFERROR(('Formato Productividad'!$AM402/'Formato Productividad'!$N402)*('Formato Productividad'!$N402/'Formato Productividad'!$P402),0)</f>
        <v>0</v>
      </c>
      <c r="AO402" s="7">
        <f>IFERROR(('Formato Productividad'!$AG402/'Formato Productividad'!$O402)*('Formato Productividad'!$O402/'Formato Productividad'!$P402),0)</f>
        <v>0</v>
      </c>
      <c r="AP402" s="7">
        <f>'Formato Productividad'!$AN402+'Formato Productividad'!$AO402</f>
        <v>0</v>
      </c>
      <c r="AQ402" s="5"/>
      <c r="AR402" s="7">
        <f>IFERROR('Formato Productividad'!$AM402/'Formato Productividad'!$N402,0)</f>
        <v>0</v>
      </c>
      <c r="AS402" s="7">
        <f>IFERROR('Formato Productividad'!$AG402/'Formato Productividad'!$O402,0)</f>
        <v>0</v>
      </c>
      <c r="AT402" s="71">
        <f>IFERROR('Formato Productividad'!$AI402/'Formato Productividad'!$M402,0)</f>
        <v>0</v>
      </c>
      <c r="AU402" s="74"/>
    </row>
    <row r="403" spans="1:47" s="33" customFormat="1" ht="25.5" customHeight="1" x14ac:dyDescent="0.25">
      <c r="A403" s="39">
        <v>402</v>
      </c>
      <c r="B403" s="5"/>
      <c r="C403" s="5"/>
      <c r="D403" s="5"/>
      <c r="E403" s="6" t="str">
        <f>IFERROR(VLOOKUP(D403,'Formato validacion'!$E$2:$F$131,2,0),"Escoja un ESM")</f>
        <v>Escoja un ESM</v>
      </c>
      <c r="F403" s="31"/>
      <c r="G403" s="5"/>
      <c r="H403" s="5"/>
      <c r="I403" s="5"/>
      <c r="J403" s="5"/>
      <c r="K403" s="5"/>
      <c r="L403" s="6" t="str">
        <f>IFERROR(VLOOKUP(K403,Tabla4[[ESPECIALIDADES]:[ÁREA DE LA ESPECIALIDAD]],2,0),"Escoja una especialidad")</f>
        <v>Escoja una especialidad</v>
      </c>
      <c r="M403" s="5"/>
      <c r="N403" s="5"/>
      <c r="O403" s="5"/>
      <c r="P403" s="6">
        <f>'Formato Productividad'!$M403-'Formato Productividad'!$AI403</f>
        <v>0</v>
      </c>
      <c r="Q403" s="6" t="str">
        <f>IFERROR(VLOOKUP('Formato Productividad'!$K403,Tabla4[],3,0),"Escoja una especialidad")</f>
        <v>Escoja una especialidad</v>
      </c>
      <c r="R403" s="6" t="str">
        <f t="shared" si="24"/>
        <v>No aplica</v>
      </c>
      <c r="S403" s="5"/>
      <c r="T403" s="5"/>
      <c r="U403" s="5"/>
      <c r="V403" s="6">
        <f t="shared" si="25"/>
        <v>0</v>
      </c>
      <c r="W403" s="6" t="str">
        <f t="shared" si="26"/>
        <v>No aplica</v>
      </c>
      <c r="X403" s="35" t="str">
        <f t="shared" si="27"/>
        <v>No aplica</v>
      </c>
      <c r="Y403" s="37"/>
      <c r="Z403" s="38"/>
      <c r="AA403" s="36"/>
      <c r="AB403" s="38"/>
      <c r="AC403" s="37"/>
      <c r="AD403" s="38"/>
      <c r="AE403" s="37"/>
      <c r="AF403" s="38"/>
      <c r="AG403" s="37"/>
      <c r="AH403" s="38"/>
      <c r="AI403" s="36"/>
      <c r="AJ403" s="5"/>
      <c r="AK403" s="5"/>
      <c r="AL403" s="6">
        <f>IFERROR('Formato Productividad'!$Y403+'Formato Productividad'!$AA403+'Formato Productividad'!$AC403,0)+'Formato Productividad'!$AE403</f>
        <v>0</v>
      </c>
      <c r="AM403" s="6">
        <f>IFERROR((('Formato Productividad'!$T403+'Formato Productividad'!$V403+'Formato Productividad'!$U403)/'Formato Productividad'!$Q403),0)+'Formato Productividad'!$AL403</f>
        <v>0</v>
      </c>
      <c r="AN403" s="7">
        <f>IFERROR(('Formato Productividad'!$AM403/'Formato Productividad'!$N403)*('Formato Productividad'!$N403/'Formato Productividad'!$P403),0)</f>
        <v>0</v>
      </c>
      <c r="AO403" s="7">
        <f>IFERROR(('Formato Productividad'!$AG403/'Formato Productividad'!$O403)*('Formato Productividad'!$O403/'Formato Productividad'!$P403),0)</f>
        <v>0</v>
      </c>
      <c r="AP403" s="7">
        <f>'Formato Productividad'!$AN403+'Formato Productividad'!$AO403</f>
        <v>0</v>
      </c>
      <c r="AQ403" s="5"/>
      <c r="AR403" s="7">
        <f>IFERROR('Formato Productividad'!$AM403/'Formato Productividad'!$N403,0)</f>
        <v>0</v>
      </c>
      <c r="AS403" s="7">
        <f>IFERROR('Formato Productividad'!$AG403/'Formato Productividad'!$O403,0)</f>
        <v>0</v>
      </c>
      <c r="AT403" s="71">
        <f>IFERROR('Formato Productividad'!$AI403/'Formato Productividad'!$M403,0)</f>
        <v>0</v>
      </c>
      <c r="AU403" s="74"/>
    </row>
    <row r="404" spans="1:47" s="33" customFormat="1" ht="25.5" customHeight="1" x14ac:dyDescent="0.25">
      <c r="A404" s="39">
        <v>403</v>
      </c>
      <c r="B404" s="5"/>
      <c r="C404" s="5"/>
      <c r="D404" s="5"/>
      <c r="E404" s="6" t="str">
        <f>IFERROR(VLOOKUP(D404,'Formato validacion'!$E$2:$F$131,2,0),"Escoja un ESM")</f>
        <v>Escoja un ESM</v>
      </c>
      <c r="F404" s="31"/>
      <c r="G404" s="5"/>
      <c r="H404" s="5"/>
      <c r="I404" s="5"/>
      <c r="J404" s="5"/>
      <c r="K404" s="5"/>
      <c r="L404" s="6" t="str">
        <f>IFERROR(VLOOKUP(K404,Tabla4[[ESPECIALIDADES]:[ÁREA DE LA ESPECIALIDAD]],2,0),"Escoja una especialidad")</f>
        <v>Escoja una especialidad</v>
      </c>
      <c r="M404" s="5"/>
      <c r="N404" s="5"/>
      <c r="O404" s="5"/>
      <c r="P404" s="6">
        <f>'Formato Productividad'!$M404-'Formato Productividad'!$AI404</f>
        <v>0</v>
      </c>
      <c r="Q404" s="6" t="str">
        <f>IFERROR(VLOOKUP('Formato Productividad'!$K404,Tabla4[],3,0),"Escoja una especialidad")</f>
        <v>Escoja una especialidad</v>
      </c>
      <c r="R404" s="6" t="str">
        <f t="shared" si="24"/>
        <v>No aplica</v>
      </c>
      <c r="S404" s="5"/>
      <c r="T404" s="5"/>
      <c r="U404" s="5"/>
      <c r="V404" s="6">
        <f t="shared" si="25"/>
        <v>0</v>
      </c>
      <c r="W404" s="6" t="str">
        <f t="shared" si="26"/>
        <v>No aplica</v>
      </c>
      <c r="X404" s="35" t="str">
        <f t="shared" si="27"/>
        <v>No aplica</v>
      </c>
      <c r="Y404" s="37"/>
      <c r="Z404" s="38"/>
      <c r="AA404" s="36"/>
      <c r="AB404" s="38"/>
      <c r="AC404" s="37"/>
      <c r="AD404" s="38"/>
      <c r="AE404" s="37"/>
      <c r="AF404" s="38"/>
      <c r="AG404" s="37"/>
      <c r="AH404" s="38"/>
      <c r="AI404" s="36"/>
      <c r="AJ404" s="5"/>
      <c r="AK404" s="5"/>
      <c r="AL404" s="6">
        <f>IFERROR('Formato Productividad'!$Y404+'Formato Productividad'!$AA404+'Formato Productividad'!$AC404,0)+'Formato Productividad'!$AE404</f>
        <v>0</v>
      </c>
      <c r="AM404" s="6">
        <f>IFERROR((('Formato Productividad'!$T404+'Formato Productividad'!$V404+'Formato Productividad'!$U404)/'Formato Productividad'!$Q404),0)+'Formato Productividad'!$AL404</f>
        <v>0</v>
      </c>
      <c r="AN404" s="7">
        <f>IFERROR(('Formato Productividad'!$AM404/'Formato Productividad'!$N404)*('Formato Productividad'!$N404/'Formato Productividad'!$P404),0)</f>
        <v>0</v>
      </c>
      <c r="AO404" s="7">
        <f>IFERROR(('Formato Productividad'!$AG404/'Formato Productividad'!$O404)*('Formato Productividad'!$O404/'Formato Productividad'!$P404),0)</f>
        <v>0</v>
      </c>
      <c r="AP404" s="7">
        <f>'Formato Productividad'!$AN404+'Formato Productividad'!$AO404</f>
        <v>0</v>
      </c>
      <c r="AQ404" s="5"/>
      <c r="AR404" s="7">
        <f>IFERROR('Formato Productividad'!$AM404/'Formato Productividad'!$N404,0)</f>
        <v>0</v>
      </c>
      <c r="AS404" s="7">
        <f>IFERROR('Formato Productividad'!$AG404/'Formato Productividad'!$O404,0)</f>
        <v>0</v>
      </c>
      <c r="AT404" s="71">
        <f>IFERROR('Formato Productividad'!$AI404/'Formato Productividad'!$M404,0)</f>
        <v>0</v>
      </c>
      <c r="AU404" s="74"/>
    </row>
    <row r="405" spans="1:47" s="33" customFormat="1" ht="25.5" customHeight="1" x14ac:dyDescent="0.25">
      <c r="A405" s="39">
        <v>404</v>
      </c>
      <c r="B405" s="5"/>
      <c r="C405" s="5"/>
      <c r="D405" s="5"/>
      <c r="E405" s="6" t="str">
        <f>IFERROR(VLOOKUP(D405,'Formato validacion'!$E$2:$F$131,2,0),"Escoja un ESM")</f>
        <v>Escoja un ESM</v>
      </c>
      <c r="F405" s="31"/>
      <c r="G405" s="5"/>
      <c r="H405" s="5"/>
      <c r="I405" s="5"/>
      <c r="J405" s="5"/>
      <c r="K405" s="5"/>
      <c r="L405" s="6" t="str">
        <f>IFERROR(VLOOKUP(K405,Tabla4[[ESPECIALIDADES]:[ÁREA DE LA ESPECIALIDAD]],2,0),"Escoja una especialidad")</f>
        <v>Escoja una especialidad</v>
      </c>
      <c r="M405" s="5"/>
      <c r="N405" s="5"/>
      <c r="O405" s="5"/>
      <c r="P405" s="6">
        <f>'Formato Productividad'!$M405-'Formato Productividad'!$AI405</f>
        <v>0</v>
      </c>
      <c r="Q405" s="6" t="str">
        <f>IFERROR(VLOOKUP('Formato Productividad'!$K405,Tabla4[],3,0),"Escoja una especialidad")</f>
        <v>Escoja una especialidad</v>
      </c>
      <c r="R405" s="6" t="str">
        <f t="shared" si="24"/>
        <v>No aplica</v>
      </c>
      <c r="S405" s="5"/>
      <c r="T405" s="5"/>
      <c r="U405" s="5"/>
      <c r="V405" s="6">
        <f t="shared" si="25"/>
        <v>0</v>
      </c>
      <c r="W405" s="6" t="str">
        <f t="shared" si="26"/>
        <v>No aplica</v>
      </c>
      <c r="X405" s="35" t="str">
        <f t="shared" si="27"/>
        <v>No aplica</v>
      </c>
      <c r="Y405" s="37"/>
      <c r="Z405" s="38"/>
      <c r="AA405" s="36"/>
      <c r="AB405" s="38"/>
      <c r="AC405" s="37"/>
      <c r="AD405" s="38"/>
      <c r="AE405" s="37"/>
      <c r="AF405" s="38"/>
      <c r="AG405" s="37"/>
      <c r="AH405" s="38"/>
      <c r="AI405" s="36"/>
      <c r="AJ405" s="5"/>
      <c r="AK405" s="5"/>
      <c r="AL405" s="6">
        <f>IFERROR('Formato Productividad'!$Y405+'Formato Productividad'!$AA405+'Formato Productividad'!$AC405,0)+'Formato Productividad'!$AE405</f>
        <v>0</v>
      </c>
      <c r="AM405" s="6">
        <f>IFERROR((('Formato Productividad'!$T405+'Formato Productividad'!$V405+'Formato Productividad'!$U405)/'Formato Productividad'!$Q405),0)+'Formato Productividad'!$AL405</f>
        <v>0</v>
      </c>
      <c r="AN405" s="7">
        <f>IFERROR(('Formato Productividad'!$AM405/'Formato Productividad'!$N405)*('Formato Productividad'!$N405/'Formato Productividad'!$P405),0)</f>
        <v>0</v>
      </c>
      <c r="AO405" s="7">
        <f>IFERROR(('Formato Productividad'!$AG405/'Formato Productividad'!$O405)*('Formato Productividad'!$O405/'Formato Productividad'!$P405),0)</f>
        <v>0</v>
      </c>
      <c r="AP405" s="7">
        <f>'Formato Productividad'!$AN405+'Formato Productividad'!$AO405</f>
        <v>0</v>
      </c>
      <c r="AQ405" s="5"/>
      <c r="AR405" s="7">
        <f>IFERROR('Formato Productividad'!$AM405/'Formato Productividad'!$N405,0)</f>
        <v>0</v>
      </c>
      <c r="AS405" s="7">
        <f>IFERROR('Formato Productividad'!$AG405/'Formato Productividad'!$O405,0)</f>
        <v>0</v>
      </c>
      <c r="AT405" s="71">
        <f>IFERROR('Formato Productividad'!$AI405/'Formato Productividad'!$M405,0)</f>
        <v>0</v>
      </c>
      <c r="AU405" s="74"/>
    </row>
    <row r="406" spans="1:47" s="33" customFormat="1" ht="25.5" customHeight="1" x14ac:dyDescent="0.25">
      <c r="A406" s="39">
        <v>405</v>
      </c>
      <c r="B406" s="5"/>
      <c r="C406" s="5"/>
      <c r="D406" s="5"/>
      <c r="E406" s="6" t="str">
        <f>IFERROR(VLOOKUP(D406,'Formato validacion'!$E$2:$F$131,2,0),"Escoja un ESM")</f>
        <v>Escoja un ESM</v>
      </c>
      <c r="F406" s="31"/>
      <c r="G406" s="5"/>
      <c r="H406" s="5"/>
      <c r="I406" s="5"/>
      <c r="J406" s="5"/>
      <c r="K406" s="5"/>
      <c r="L406" s="6" t="str">
        <f>IFERROR(VLOOKUP(K406,Tabla4[[ESPECIALIDADES]:[ÁREA DE LA ESPECIALIDAD]],2,0),"Escoja una especialidad")</f>
        <v>Escoja una especialidad</v>
      </c>
      <c r="M406" s="5"/>
      <c r="N406" s="5"/>
      <c r="O406" s="5"/>
      <c r="P406" s="6">
        <f>'Formato Productividad'!$M406-'Formato Productividad'!$AI406</f>
        <v>0</v>
      </c>
      <c r="Q406" s="6" t="str">
        <f>IFERROR(VLOOKUP('Formato Productividad'!$K406,Tabla4[],3,0),"Escoja una especialidad")</f>
        <v>Escoja una especialidad</v>
      </c>
      <c r="R406" s="6" t="str">
        <f t="shared" si="24"/>
        <v>No aplica</v>
      </c>
      <c r="S406" s="5"/>
      <c r="T406" s="5"/>
      <c r="U406" s="5"/>
      <c r="V406" s="6">
        <f t="shared" si="25"/>
        <v>0</v>
      </c>
      <c r="W406" s="6" t="str">
        <f t="shared" si="26"/>
        <v>No aplica</v>
      </c>
      <c r="X406" s="35" t="str">
        <f t="shared" si="27"/>
        <v>No aplica</v>
      </c>
      <c r="Y406" s="37"/>
      <c r="Z406" s="38"/>
      <c r="AA406" s="36"/>
      <c r="AB406" s="38"/>
      <c r="AC406" s="37"/>
      <c r="AD406" s="38"/>
      <c r="AE406" s="37"/>
      <c r="AF406" s="38"/>
      <c r="AG406" s="37"/>
      <c r="AH406" s="38"/>
      <c r="AI406" s="36"/>
      <c r="AJ406" s="5"/>
      <c r="AK406" s="5"/>
      <c r="AL406" s="6">
        <f>IFERROR('Formato Productividad'!$Y406+'Formato Productividad'!$AA406+'Formato Productividad'!$AC406,0)+'Formato Productividad'!$AE406</f>
        <v>0</v>
      </c>
      <c r="AM406" s="6">
        <f>IFERROR((('Formato Productividad'!$T406+'Formato Productividad'!$V406+'Formato Productividad'!$U406)/'Formato Productividad'!$Q406),0)+'Formato Productividad'!$AL406</f>
        <v>0</v>
      </c>
      <c r="AN406" s="7">
        <f>IFERROR(('Formato Productividad'!$AM406/'Formato Productividad'!$N406)*('Formato Productividad'!$N406/'Formato Productividad'!$P406),0)</f>
        <v>0</v>
      </c>
      <c r="AO406" s="7">
        <f>IFERROR(('Formato Productividad'!$AG406/'Formato Productividad'!$O406)*('Formato Productividad'!$O406/'Formato Productividad'!$P406),0)</f>
        <v>0</v>
      </c>
      <c r="AP406" s="7">
        <f>'Formato Productividad'!$AN406+'Formato Productividad'!$AO406</f>
        <v>0</v>
      </c>
      <c r="AQ406" s="5"/>
      <c r="AR406" s="7">
        <f>IFERROR('Formato Productividad'!$AM406/'Formato Productividad'!$N406,0)</f>
        <v>0</v>
      </c>
      <c r="AS406" s="7">
        <f>IFERROR('Formato Productividad'!$AG406/'Formato Productividad'!$O406,0)</f>
        <v>0</v>
      </c>
      <c r="AT406" s="71">
        <f>IFERROR('Formato Productividad'!$AI406/'Formato Productividad'!$M406,0)</f>
        <v>0</v>
      </c>
      <c r="AU406" s="74"/>
    </row>
    <row r="407" spans="1:47" s="33" customFormat="1" ht="25.5" customHeight="1" x14ac:dyDescent="0.25">
      <c r="A407" s="39">
        <v>406</v>
      </c>
      <c r="B407" s="5"/>
      <c r="C407" s="5"/>
      <c r="D407" s="5"/>
      <c r="E407" s="6" t="str">
        <f>IFERROR(VLOOKUP(D407,'Formato validacion'!$E$2:$F$131,2,0),"Escoja un ESM")</f>
        <v>Escoja un ESM</v>
      </c>
      <c r="F407" s="31"/>
      <c r="G407" s="5"/>
      <c r="H407" s="5"/>
      <c r="I407" s="5"/>
      <c r="J407" s="5"/>
      <c r="K407" s="5"/>
      <c r="L407" s="6" t="str">
        <f>IFERROR(VLOOKUP(K407,Tabla4[[ESPECIALIDADES]:[ÁREA DE LA ESPECIALIDAD]],2,0),"Escoja una especialidad")</f>
        <v>Escoja una especialidad</v>
      </c>
      <c r="M407" s="5"/>
      <c r="N407" s="5"/>
      <c r="O407" s="5"/>
      <c r="P407" s="6">
        <f>'Formato Productividad'!$M407-'Formato Productividad'!$AI407</f>
        <v>0</v>
      </c>
      <c r="Q407" s="6" t="str">
        <f>IFERROR(VLOOKUP('Formato Productividad'!$K407,Tabla4[],3,0),"Escoja una especialidad")</f>
        <v>Escoja una especialidad</v>
      </c>
      <c r="R407" s="6" t="str">
        <f t="shared" si="24"/>
        <v>No aplica</v>
      </c>
      <c r="S407" s="5"/>
      <c r="T407" s="5"/>
      <c r="U407" s="5"/>
      <c r="V407" s="6">
        <f t="shared" si="25"/>
        <v>0</v>
      </c>
      <c r="W407" s="6" t="str">
        <f t="shared" si="26"/>
        <v>No aplica</v>
      </c>
      <c r="X407" s="35" t="str">
        <f t="shared" si="27"/>
        <v>No aplica</v>
      </c>
      <c r="Y407" s="37"/>
      <c r="Z407" s="38"/>
      <c r="AA407" s="36"/>
      <c r="AB407" s="38"/>
      <c r="AC407" s="37"/>
      <c r="AD407" s="38"/>
      <c r="AE407" s="37"/>
      <c r="AF407" s="38"/>
      <c r="AG407" s="37"/>
      <c r="AH407" s="38"/>
      <c r="AI407" s="36"/>
      <c r="AJ407" s="5"/>
      <c r="AK407" s="5"/>
      <c r="AL407" s="6">
        <f>IFERROR('Formato Productividad'!$Y407+'Formato Productividad'!$AA407+'Formato Productividad'!$AC407,0)+'Formato Productividad'!$AE407</f>
        <v>0</v>
      </c>
      <c r="AM407" s="6">
        <f>IFERROR((('Formato Productividad'!$T407+'Formato Productividad'!$V407+'Formato Productividad'!$U407)/'Formato Productividad'!$Q407),0)+'Formato Productividad'!$AL407</f>
        <v>0</v>
      </c>
      <c r="AN407" s="7">
        <f>IFERROR(('Formato Productividad'!$AM407/'Formato Productividad'!$N407)*('Formato Productividad'!$N407/'Formato Productividad'!$P407),0)</f>
        <v>0</v>
      </c>
      <c r="AO407" s="7">
        <f>IFERROR(('Formato Productividad'!$AG407/'Formato Productividad'!$O407)*('Formato Productividad'!$O407/'Formato Productividad'!$P407),0)</f>
        <v>0</v>
      </c>
      <c r="AP407" s="7">
        <f>'Formato Productividad'!$AN407+'Formato Productividad'!$AO407</f>
        <v>0</v>
      </c>
      <c r="AQ407" s="5"/>
      <c r="AR407" s="7">
        <f>IFERROR('Formato Productividad'!$AM407/'Formato Productividad'!$N407,0)</f>
        <v>0</v>
      </c>
      <c r="AS407" s="7">
        <f>IFERROR('Formato Productividad'!$AG407/'Formato Productividad'!$O407,0)</f>
        <v>0</v>
      </c>
      <c r="AT407" s="71">
        <f>IFERROR('Formato Productividad'!$AI407/'Formato Productividad'!$M407,0)</f>
        <v>0</v>
      </c>
      <c r="AU407" s="74"/>
    </row>
    <row r="408" spans="1:47" s="33" customFormat="1" ht="25.5" customHeight="1" x14ac:dyDescent="0.25">
      <c r="A408" s="39">
        <v>407</v>
      </c>
      <c r="B408" s="5"/>
      <c r="C408" s="5"/>
      <c r="D408" s="5"/>
      <c r="E408" s="6" t="str">
        <f>IFERROR(VLOOKUP(D408,'Formato validacion'!$E$2:$F$131,2,0),"Escoja un ESM")</f>
        <v>Escoja un ESM</v>
      </c>
      <c r="F408" s="31"/>
      <c r="G408" s="5"/>
      <c r="H408" s="5"/>
      <c r="I408" s="5"/>
      <c r="J408" s="5"/>
      <c r="K408" s="5"/>
      <c r="L408" s="6" t="str">
        <f>IFERROR(VLOOKUP(K408,Tabla4[[ESPECIALIDADES]:[ÁREA DE LA ESPECIALIDAD]],2,0),"Escoja una especialidad")</f>
        <v>Escoja una especialidad</v>
      </c>
      <c r="M408" s="5"/>
      <c r="N408" s="5"/>
      <c r="O408" s="5"/>
      <c r="P408" s="6">
        <f>'Formato Productividad'!$M408-'Formato Productividad'!$AI408</f>
        <v>0</v>
      </c>
      <c r="Q408" s="6" t="str">
        <f>IFERROR(VLOOKUP('Formato Productividad'!$K408,Tabla4[],3,0),"Escoja una especialidad")</f>
        <v>Escoja una especialidad</v>
      </c>
      <c r="R408" s="6" t="str">
        <f t="shared" si="24"/>
        <v>No aplica</v>
      </c>
      <c r="S408" s="5"/>
      <c r="T408" s="5"/>
      <c r="U408" s="5"/>
      <c r="V408" s="6">
        <f t="shared" si="25"/>
        <v>0</v>
      </c>
      <c r="W408" s="6" t="str">
        <f t="shared" si="26"/>
        <v>No aplica</v>
      </c>
      <c r="X408" s="35" t="str">
        <f t="shared" si="27"/>
        <v>No aplica</v>
      </c>
      <c r="Y408" s="37"/>
      <c r="Z408" s="38"/>
      <c r="AA408" s="36"/>
      <c r="AB408" s="38"/>
      <c r="AC408" s="37"/>
      <c r="AD408" s="38"/>
      <c r="AE408" s="37"/>
      <c r="AF408" s="38"/>
      <c r="AG408" s="37"/>
      <c r="AH408" s="38"/>
      <c r="AI408" s="36"/>
      <c r="AJ408" s="5"/>
      <c r="AK408" s="5"/>
      <c r="AL408" s="6">
        <f>IFERROR('Formato Productividad'!$Y408+'Formato Productividad'!$AA408+'Formato Productividad'!$AC408,0)+'Formato Productividad'!$AE408</f>
        <v>0</v>
      </c>
      <c r="AM408" s="6">
        <f>IFERROR((('Formato Productividad'!$T408+'Formato Productividad'!$V408+'Formato Productividad'!$U408)/'Formato Productividad'!$Q408),0)+'Formato Productividad'!$AL408</f>
        <v>0</v>
      </c>
      <c r="AN408" s="7">
        <f>IFERROR(('Formato Productividad'!$AM408/'Formato Productividad'!$N408)*('Formato Productividad'!$N408/'Formato Productividad'!$P408),0)</f>
        <v>0</v>
      </c>
      <c r="AO408" s="7">
        <f>IFERROR(('Formato Productividad'!$AG408/'Formato Productividad'!$O408)*('Formato Productividad'!$O408/'Formato Productividad'!$P408),0)</f>
        <v>0</v>
      </c>
      <c r="AP408" s="7">
        <f>'Formato Productividad'!$AN408+'Formato Productividad'!$AO408</f>
        <v>0</v>
      </c>
      <c r="AQ408" s="5"/>
      <c r="AR408" s="7">
        <f>IFERROR('Formato Productividad'!$AM408/'Formato Productividad'!$N408,0)</f>
        <v>0</v>
      </c>
      <c r="AS408" s="7">
        <f>IFERROR('Formato Productividad'!$AG408/'Formato Productividad'!$O408,0)</f>
        <v>0</v>
      </c>
      <c r="AT408" s="71">
        <f>IFERROR('Formato Productividad'!$AI408/'Formato Productividad'!$M408,0)</f>
        <v>0</v>
      </c>
      <c r="AU408" s="74"/>
    </row>
    <row r="409" spans="1:47" s="33" customFormat="1" ht="25.5" customHeight="1" x14ac:dyDescent="0.25">
      <c r="A409" s="39">
        <v>408</v>
      </c>
      <c r="B409" s="5"/>
      <c r="C409" s="5"/>
      <c r="D409" s="5"/>
      <c r="E409" s="6" t="str">
        <f>IFERROR(VLOOKUP(D409,'Formato validacion'!$E$2:$F$131,2,0),"Escoja un ESM")</f>
        <v>Escoja un ESM</v>
      </c>
      <c r="F409" s="31"/>
      <c r="G409" s="5"/>
      <c r="H409" s="5"/>
      <c r="I409" s="5"/>
      <c r="J409" s="5"/>
      <c r="K409" s="5"/>
      <c r="L409" s="6" t="str">
        <f>IFERROR(VLOOKUP(K409,Tabla4[[ESPECIALIDADES]:[ÁREA DE LA ESPECIALIDAD]],2,0),"Escoja una especialidad")</f>
        <v>Escoja una especialidad</v>
      </c>
      <c r="M409" s="5"/>
      <c r="N409" s="5"/>
      <c r="O409" s="5"/>
      <c r="P409" s="6">
        <f>'Formato Productividad'!$M409-'Formato Productividad'!$AI409</f>
        <v>0</v>
      </c>
      <c r="Q409" s="6" t="str">
        <f>IFERROR(VLOOKUP('Formato Productividad'!$K409,Tabla4[],3,0),"Escoja una especialidad")</f>
        <v>Escoja una especialidad</v>
      </c>
      <c r="R409" s="6" t="str">
        <f t="shared" si="24"/>
        <v>No aplica</v>
      </c>
      <c r="S409" s="5"/>
      <c r="T409" s="5"/>
      <c r="U409" s="5"/>
      <c r="V409" s="6">
        <f t="shared" si="25"/>
        <v>0</v>
      </c>
      <c r="W409" s="6" t="str">
        <f t="shared" si="26"/>
        <v>No aplica</v>
      </c>
      <c r="X409" s="35" t="str">
        <f t="shared" si="27"/>
        <v>No aplica</v>
      </c>
      <c r="Y409" s="37"/>
      <c r="Z409" s="38"/>
      <c r="AA409" s="36"/>
      <c r="AB409" s="38"/>
      <c r="AC409" s="37"/>
      <c r="AD409" s="38"/>
      <c r="AE409" s="37"/>
      <c r="AF409" s="38"/>
      <c r="AG409" s="37"/>
      <c r="AH409" s="38"/>
      <c r="AI409" s="36"/>
      <c r="AJ409" s="5"/>
      <c r="AK409" s="5"/>
      <c r="AL409" s="6">
        <f>IFERROR('Formato Productividad'!$Y409+'Formato Productividad'!$AA409+'Formato Productividad'!$AC409,0)+'Formato Productividad'!$AE409</f>
        <v>0</v>
      </c>
      <c r="AM409" s="6">
        <f>IFERROR((('Formato Productividad'!$T409+'Formato Productividad'!$V409+'Formato Productividad'!$U409)/'Formato Productividad'!$Q409),0)+'Formato Productividad'!$AL409</f>
        <v>0</v>
      </c>
      <c r="AN409" s="7">
        <f>IFERROR(('Formato Productividad'!$AM409/'Formato Productividad'!$N409)*('Formato Productividad'!$N409/'Formato Productividad'!$P409),0)</f>
        <v>0</v>
      </c>
      <c r="AO409" s="7">
        <f>IFERROR(('Formato Productividad'!$AG409/'Formato Productividad'!$O409)*('Formato Productividad'!$O409/'Formato Productividad'!$P409),0)</f>
        <v>0</v>
      </c>
      <c r="AP409" s="7">
        <f>'Formato Productividad'!$AN409+'Formato Productividad'!$AO409</f>
        <v>0</v>
      </c>
      <c r="AQ409" s="5"/>
      <c r="AR409" s="7">
        <f>IFERROR('Formato Productividad'!$AM409/'Formato Productividad'!$N409,0)</f>
        <v>0</v>
      </c>
      <c r="AS409" s="7">
        <f>IFERROR('Formato Productividad'!$AG409/'Formato Productividad'!$O409,0)</f>
        <v>0</v>
      </c>
      <c r="AT409" s="71">
        <f>IFERROR('Formato Productividad'!$AI409/'Formato Productividad'!$M409,0)</f>
        <v>0</v>
      </c>
      <c r="AU409" s="74"/>
    </row>
    <row r="410" spans="1:47" s="33" customFormat="1" ht="25.5" customHeight="1" x14ac:dyDescent="0.25">
      <c r="A410" s="39">
        <v>409</v>
      </c>
      <c r="B410" s="5"/>
      <c r="C410" s="5"/>
      <c r="D410" s="5"/>
      <c r="E410" s="6" t="str">
        <f>IFERROR(VLOOKUP(D410,'Formato validacion'!$E$2:$F$131,2,0),"Escoja un ESM")</f>
        <v>Escoja un ESM</v>
      </c>
      <c r="F410" s="31"/>
      <c r="G410" s="5"/>
      <c r="H410" s="5"/>
      <c r="I410" s="5"/>
      <c r="J410" s="5"/>
      <c r="K410" s="5"/>
      <c r="L410" s="6" t="str">
        <f>IFERROR(VLOOKUP(K410,Tabla4[[ESPECIALIDADES]:[ÁREA DE LA ESPECIALIDAD]],2,0),"Escoja una especialidad")</f>
        <v>Escoja una especialidad</v>
      </c>
      <c r="M410" s="5"/>
      <c r="N410" s="5"/>
      <c r="O410" s="5"/>
      <c r="P410" s="6">
        <f>'Formato Productividad'!$M410-'Formato Productividad'!$AI410</f>
        <v>0</v>
      </c>
      <c r="Q410" s="6" t="str">
        <f>IFERROR(VLOOKUP('Formato Productividad'!$K410,Tabla4[],3,0),"Escoja una especialidad")</f>
        <v>Escoja una especialidad</v>
      </c>
      <c r="R410" s="6" t="str">
        <f t="shared" si="24"/>
        <v>No aplica</v>
      </c>
      <c r="S410" s="5"/>
      <c r="T410" s="5"/>
      <c r="U410" s="5"/>
      <c r="V410" s="6">
        <f t="shared" si="25"/>
        <v>0</v>
      </c>
      <c r="W410" s="6" t="str">
        <f t="shared" si="26"/>
        <v>No aplica</v>
      </c>
      <c r="X410" s="35" t="str">
        <f t="shared" si="27"/>
        <v>No aplica</v>
      </c>
      <c r="Y410" s="37"/>
      <c r="Z410" s="38"/>
      <c r="AA410" s="36"/>
      <c r="AB410" s="38"/>
      <c r="AC410" s="37"/>
      <c r="AD410" s="38"/>
      <c r="AE410" s="37"/>
      <c r="AF410" s="38"/>
      <c r="AG410" s="37"/>
      <c r="AH410" s="38"/>
      <c r="AI410" s="36"/>
      <c r="AJ410" s="5"/>
      <c r="AK410" s="5"/>
      <c r="AL410" s="6">
        <f>IFERROR('Formato Productividad'!$Y410+'Formato Productividad'!$AA410+'Formato Productividad'!$AC410,0)+'Formato Productividad'!$AE410</f>
        <v>0</v>
      </c>
      <c r="AM410" s="6">
        <f>IFERROR((('Formato Productividad'!$T410+'Formato Productividad'!$V410+'Formato Productividad'!$U410)/'Formato Productividad'!$Q410),0)+'Formato Productividad'!$AL410</f>
        <v>0</v>
      </c>
      <c r="AN410" s="7">
        <f>IFERROR(('Formato Productividad'!$AM410/'Formato Productividad'!$N410)*('Formato Productividad'!$N410/'Formato Productividad'!$P410),0)</f>
        <v>0</v>
      </c>
      <c r="AO410" s="7">
        <f>IFERROR(('Formato Productividad'!$AG410/'Formato Productividad'!$O410)*('Formato Productividad'!$O410/'Formato Productividad'!$P410),0)</f>
        <v>0</v>
      </c>
      <c r="AP410" s="7">
        <f>'Formato Productividad'!$AN410+'Formato Productividad'!$AO410</f>
        <v>0</v>
      </c>
      <c r="AQ410" s="5"/>
      <c r="AR410" s="7">
        <f>IFERROR('Formato Productividad'!$AM410/'Formato Productividad'!$N410,0)</f>
        <v>0</v>
      </c>
      <c r="AS410" s="7">
        <f>IFERROR('Formato Productividad'!$AG410/'Formato Productividad'!$O410,0)</f>
        <v>0</v>
      </c>
      <c r="AT410" s="71">
        <f>IFERROR('Formato Productividad'!$AI410/'Formato Productividad'!$M410,0)</f>
        <v>0</v>
      </c>
      <c r="AU410" s="74"/>
    </row>
    <row r="411" spans="1:47" s="33" customFormat="1" ht="25.5" customHeight="1" x14ac:dyDescent="0.25">
      <c r="A411" s="39">
        <v>410</v>
      </c>
      <c r="B411" s="5"/>
      <c r="C411" s="5"/>
      <c r="D411" s="5"/>
      <c r="E411" s="6" t="str">
        <f>IFERROR(VLOOKUP(D411,'Formato validacion'!$E$2:$F$131,2,0),"Escoja un ESM")</f>
        <v>Escoja un ESM</v>
      </c>
      <c r="F411" s="31"/>
      <c r="G411" s="5"/>
      <c r="H411" s="5"/>
      <c r="I411" s="5"/>
      <c r="J411" s="5"/>
      <c r="K411" s="5"/>
      <c r="L411" s="6" t="str">
        <f>IFERROR(VLOOKUP(K411,Tabla4[[ESPECIALIDADES]:[ÁREA DE LA ESPECIALIDAD]],2,0),"Escoja una especialidad")</f>
        <v>Escoja una especialidad</v>
      </c>
      <c r="M411" s="5"/>
      <c r="N411" s="5"/>
      <c r="O411" s="5"/>
      <c r="P411" s="6">
        <f>'Formato Productividad'!$M411-'Formato Productividad'!$AI411</f>
        <v>0</v>
      </c>
      <c r="Q411" s="6" t="str">
        <f>IFERROR(VLOOKUP('Formato Productividad'!$K411,Tabla4[],3,0),"Escoja una especialidad")</f>
        <v>Escoja una especialidad</v>
      </c>
      <c r="R411" s="6" t="str">
        <f t="shared" si="24"/>
        <v>No aplica</v>
      </c>
      <c r="S411" s="5"/>
      <c r="T411" s="5"/>
      <c r="U411" s="5"/>
      <c r="V411" s="6">
        <f t="shared" si="25"/>
        <v>0</v>
      </c>
      <c r="W411" s="6" t="str">
        <f t="shared" si="26"/>
        <v>No aplica</v>
      </c>
      <c r="X411" s="35" t="str">
        <f t="shared" si="27"/>
        <v>No aplica</v>
      </c>
      <c r="Y411" s="37"/>
      <c r="Z411" s="38"/>
      <c r="AA411" s="36"/>
      <c r="AB411" s="38"/>
      <c r="AC411" s="37"/>
      <c r="AD411" s="38"/>
      <c r="AE411" s="37"/>
      <c r="AF411" s="38"/>
      <c r="AG411" s="37"/>
      <c r="AH411" s="38"/>
      <c r="AI411" s="36"/>
      <c r="AJ411" s="5"/>
      <c r="AK411" s="5"/>
      <c r="AL411" s="6">
        <f>IFERROR('Formato Productividad'!$Y411+'Formato Productividad'!$AA411+'Formato Productividad'!$AC411,0)+'Formato Productividad'!$AE411</f>
        <v>0</v>
      </c>
      <c r="AM411" s="6">
        <f>IFERROR((('Formato Productividad'!$T411+'Formato Productividad'!$V411+'Formato Productividad'!$U411)/'Formato Productividad'!$Q411),0)+'Formato Productividad'!$AL411</f>
        <v>0</v>
      </c>
      <c r="AN411" s="7">
        <f>IFERROR(('Formato Productividad'!$AM411/'Formato Productividad'!$N411)*('Formato Productividad'!$N411/'Formato Productividad'!$P411),0)</f>
        <v>0</v>
      </c>
      <c r="AO411" s="7">
        <f>IFERROR(('Formato Productividad'!$AG411/'Formato Productividad'!$O411)*('Formato Productividad'!$O411/'Formato Productividad'!$P411),0)</f>
        <v>0</v>
      </c>
      <c r="AP411" s="7">
        <f>'Formato Productividad'!$AN411+'Formato Productividad'!$AO411</f>
        <v>0</v>
      </c>
      <c r="AQ411" s="5"/>
      <c r="AR411" s="7">
        <f>IFERROR('Formato Productividad'!$AM411/'Formato Productividad'!$N411,0)</f>
        <v>0</v>
      </c>
      <c r="AS411" s="7">
        <f>IFERROR('Formato Productividad'!$AG411/'Formato Productividad'!$O411,0)</f>
        <v>0</v>
      </c>
      <c r="AT411" s="71">
        <f>IFERROR('Formato Productividad'!$AI411/'Formato Productividad'!$M411,0)</f>
        <v>0</v>
      </c>
      <c r="AU411" s="74"/>
    </row>
    <row r="412" spans="1:47" s="33" customFormat="1" ht="25.5" customHeight="1" x14ac:dyDescent="0.25">
      <c r="A412" s="39">
        <v>411</v>
      </c>
      <c r="B412" s="5"/>
      <c r="C412" s="5"/>
      <c r="D412" s="5"/>
      <c r="E412" s="6" t="str">
        <f>IFERROR(VLOOKUP(D412,'Formato validacion'!$E$2:$F$131,2,0),"Escoja un ESM")</f>
        <v>Escoja un ESM</v>
      </c>
      <c r="F412" s="31"/>
      <c r="G412" s="5"/>
      <c r="H412" s="5"/>
      <c r="I412" s="5"/>
      <c r="J412" s="5"/>
      <c r="K412" s="5"/>
      <c r="L412" s="6" t="str">
        <f>IFERROR(VLOOKUP(K412,Tabla4[[ESPECIALIDADES]:[ÁREA DE LA ESPECIALIDAD]],2,0),"Escoja una especialidad")</f>
        <v>Escoja una especialidad</v>
      </c>
      <c r="M412" s="5"/>
      <c r="N412" s="5"/>
      <c r="O412" s="5"/>
      <c r="P412" s="6">
        <f>'Formato Productividad'!$M412-'Formato Productividad'!$AI412</f>
        <v>0</v>
      </c>
      <c r="Q412" s="6" t="str">
        <f>IFERROR(VLOOKUP('Formato Productividad'!$K412,Tabla4[],3,0),"Escoja una especialidad")</f>
        <v>Escoja una especialidad</v>
      </c>
      <c r="R412" s="6" t="str">
        <f t="shared" si="24"/>
        <v>No aplica</v>
      </c>
      <c r="S412" s="5"/>
      <c r="T412" s="5"/>
      <c r="U412" s="5"/>
      <c r="V412" s="6">
        <f t="shared" si="25"/>
        <v>0</v>
      </c>
      <c r="W412" s="6" t="str">
        <f t="shared" si="26"/>
        <v>No aplica</v>
      </c>
      <c r="X412" s="35" t="str">
        <f t="shared" si="27"/>
        <v>No aplica</v>
      </c>
      <c r="Y412" s="37"/>
      <c r="Z412" s="38"/>
      <c r="AA412" s="36"/>
      <c r="AB412" s="38"/>
      <c r="AC412" s="37"/>
      <c r="AD412" s="38"/>
      <c r="AE412" s="37"/>
      <c r="AF412" s="38"/>
      <c r="AG412" s="37"/>
      <c r="AH412" s="38"/>
      <c r="AI412" s="36"/>
      <c r="AJ412" s="5"/>
      <c r="AK412" s="5"/>
      <c r="AL412" s="6">
        <f>IFERROR('Formato Productividad'!$Y412+'Formato Productividad'!$AA412+'Formato Productividad'!$AC412,0)+'Formato Productividad'!$AE412</f>
        <v>0</v>
      </c>
      <c r="AM412" s="6">
        <f>IFERROR((('Formato Productividad'!$T412+'Formato Productividad'!$V412+'Formato Productividad'!$U412)/'Formato Productividad'!$Q412),0)+'Formato Productividad'!$AL412</f>
        <v>0</v>
      </c>
      <c r="AN412" s="7">
        <f>IFERROR(('Formato Productividad'!$AM412/'Formato Productividad'!$N412)*('Formato Productividad'!$N412/'Formato Productividad'!$P412),0)</f>
        <v>0</v>
      </c>
      <c r="AO412" s="7">
        <f>IFERROR(('Formato Productividad'!$AG412/'Formato Productividad'!$O412)*('Formato Productividad'!$O412/'Formato Productividad'!$P412),0)</f>
        <v>0</v>
      </c>
      <c r="AP412" s="7">
        <f>'Formato Productividad'!$AN412+'Formato Productividad'!$AO412</f>
        <v>0</v>
      </c>
      <c r="AQ412" s="5"/>
      <c r="AR412" s="7">
        <f>IFERROR('Formato Productividad'!$AM412/'Formato Productividad'!$N412,0)</f>
        <v>0</v>
      </c>
      <c r="AS412" s="7">
        <f>IFERROR('Formato Productividad'!$AG412/'Formato Productividad'!$O412,0)</f>
        <v>0</v>
      </c>
      <c r="AT412" s="71">
        <f>IFERROR('Formato Productividad'!$AI412/'Formato Productividad'!$M412,0)</f>
        <v>0</v>
      </c>
      <c r="AU412" s="74"/>
    </row>
    <row r="413" spans="1:47" s="33" customFormat="1" ht="25.5" customHeight="1" x14ac:dyDescent="0.25">
      <c r="A413" s="39">
        <v>412</v>
      </c>
      <c r="B413" s="5"/>
      <c r="C413" s="5"/>
      <c r="D413" s="5"/>
      <c r="E413" s="6" t="str">
        <f>IFERROR(VLOOKUP(D413,'Formato validacion'!$E$2:$F$131,2,0),"Escoja un ESM")</f>
        <v>Escoja un ESM</v>
      </c>
      <c r="F413" s="31"/>
      <c r="G413" s="5"/>
      <c r="H413" s="5"/>
      <c r="I413" s="5"/>
      <c r="J413" s="5"/>
      <c r="K413" s="5"/>
      <c r="L413" s="6" t="str">
        <f>IFERROR(VLOOKUP(K413,Tabla4[[ESPECIALIDADES]:[ÁREA DE LA ESPECIALIDAD]],2,0),"Escoja una especialidad")</f>
        <v>Escoja una especialidad</v>
      </c>
      <c r="M413" s="5"/>
      <c r="N413" s="5"/>
      <c r="O413" s="5"/>
      <c r="P413" s="6">
        <f>'Formato Productividad'!$M413-'Formato Productividad'!$AI413</f>
        <v>0</v>
      </c>
      <c r="Q413" s="6" t="str">
        <f>IFERROR(VLOOKUP('Formato Productividad'!$K413,Tabla4[],3,0),"Escoja una especialidad")</f>
        <v>Escoja una especialidad</v>
      </c>
      <c r="R413" s="6" t="str">
        <f t="shared" si="24"/>
        <v>No aplica</v>
      </c>
      <c r="S413" s="5"/>
      <c r="T413" s="5"/>
      <c r="U413" s="5"/>
      <c r="V413" s="6">
        <f t="shared" si="25"/>
        <v>0</v>
      </c>
      <c r="W413" s="6" t="str">
        <f t="shared" si="26"/>
        <v>No aplica</v>
      </c>
      <c r="X413" s="35" t="str">
        <f t="shared" si="27"/>
        <v>No aplica</v>
      </c>
      <c r="Y413" s="37"/>
      <c r="Z413" s="38"/>
      <c r="AA413" s="36"/>
      <c r="AB413" s="38"/>
      <c r="AC413" s="37"/>
      <c r="AD413" s="38"/>
      <c r="AE413" s="37"/>
      <c r="AF413" s="38"/>
      <c r="AG413" s="37"/>
      <c r="AH413" s="38"/>
      <c r="AI413" s="36"/>
      <c r="AJ413" s="5"/>
      <c r="AK413" s="5"/>
      <c r="AL413" s="6">
        <f>IFERROR('Formato Productividad'!$Y413+'Formato Productividad'!$AA413+'Formato Productividad'!$AC413,0)+'Formato Productividad'!$AE413</f>
        <v>0</v>
      </c>
      <c r="AM413" s="6">
        <f>IFERROR((('Formato Productividad'!$T413+'Formato Productividad'!$V413+'Formato Productividad'!$U413)/'Formato Productividad'!$Q413),0)+'Formato Productividad'!$AL413</f>
        <v>0</v>
      </c>
      <c r="AN413" s="7">
        <f>IFERROR(('Formato Productividad'!$AM413/'Formato Productividad'!$N413)*('Formato Productividad'!$N413/'Formato Productividad'!$P413),0)</f>
        <v>0</v>
      </c>
      <c r="AO413" s="7">
        <f>IFERROR(('Formato Productividad'!$AG413/'Formato Productividad'!$O413)*('Formato Productividad'!$O413/'Formato Productividad'!$P413),0)</f>
        <v>0</v>
      </c>
      <c r="AP413" s="7">
        <f>'Formato Productividad'!$AN413+'Formato Productividad'!$AO413</f>
        <v>0</v>
      </c>
      <c r="AQ413" s="5"/>
      <c r="AR413" s="7">
        <f>IFERROR('Formato Productividad'!$AM413/'Formato Productividad'!$N413,0)</f>
        <v>0</v>
      </c>
      <c r="AS413" s="7">
        <f>IFERROR('Formato Productividad'!$AG413/'Formato Productividad'!$O413,0)</f>
        <v>0</v>
      </c>
      <c r="AT413" s="71">
        <f>IFERROR('Formato Productividad'!$AI413/'Formato Productividad'!$M413,0)</f>
        <v>0</v>
      </c>
      <c r="AU413" s="74"/>
    </row>
    <row r="414" spans="1:47" s="33" customFormat="1" ht="25.5" customHeight="1" x14ac:dyDescent="0.25">
      <c r="A414" s="39">
        <v>413</v>
      </c>
      <c r="B414" s="5"/>
      <c r="C414" s="5"/>
      <c r="D414" s="5"/>
      <c r="E414" s="6" t="str">
        <f>IFERROR(VLOOKUP(D414,'Formato validacion'!$E$2:$F$131,2,0),"Escoja un ESM")</f>
        <v>Escoja un ESM</v>
      </c>
      <c r="F414" s="31"/>
      <c r="G414" s="5"/>
      <c r="H414" s="5"/>
      <c r="I414" s="5"/>
      <c r="J414" s="5"/>
      <c r="K414" s="5"/>
      <c r="L414" s="6" t="str">
        <f>IFERROR(VLOOKUP(K414,Tabla4[[ESPECIALIDADES]:[ÁREA DE LA ESPECIALIDAD]],2,0),"Escoja una especialidad")</f>
        <v>Escoja una especialidad</v>
      </c>
      <c r="M414" s="5"/>
      <c r="N414" s="5"/>
      <c r="O414" s="5"/>
      <c r="P414" s="6">
        <f>'Formato Productividad'!$M414-'Formato Productividad'!$AI414</f>
        <v>0</v>
      </c>
      <c r="Q414" s="6" t="str">
        <f>IFERROR(VLOOKUP('Formato Productividad'!$K414,Tabla4[],3,0),"Escoja una especialidad")</f>
        <v>Escoja una especialidad</v>
      </c>
      <c r="R414" s="6" t="str">
        <f t="shared" si="24"/>
        <v>No aplica</v>
      </c>
      <c r="S414" s="5"/>
      <c r="T414" s="5"/>
      <c r="U414" s="5"/>
      <c r="V414" s="6">
        <f t="shared" si="25"/>
        <v>0</v>
      </c>
      <c r="W414" s="6" t="str">
        <f t="shared" si="26"/>
        <v>No aplica</v>
      </c>
      <c r="X414" s="35" t="str">
        <f t="shared" si="27"/>
        <v>No aplica</v>
      </c>
      <c r="Y414" s="37"/>
      <c r="Z414" s="38"/>
      <c r="AA414" s="36"/>
      <c r="AB414" s="38"/>
      <c r="AC414" s="37"/>
      <c r="AD414" s="38"/>
      <c r="AE414" s="37"/>
      <c r="AF414" s="38"/>
      <c r="AG414" s="37"/>
      <c r="AH414" s="38"/>
      <c r="AI414" s="36"/>
      <c r="AJ414" s="5"/>
      <c r="AK414" s="5"/>
      <c r="AL414" s="6">
        <f>IFERROR('Formato Productividad'!$Y414+'Formato Productividad'!$AA414+'Formato Productividad'!$AC414,0)+'Formato Productividad'!$AE414</f>
        <v>0</v>
      </c>
      <c r="AM414" s="6">
        <f>IFERROR((('Formato Productividad'!$T414+'Formato Productividad'!$V414+'Formato Productividad'!$U414)/'Formato Productividad'!$Q414),0)+'Formato Productividad'!$AL414</f>
        <v>0</v>
      </c>
      <c r="AN414" s="7">
        <f>IFERROR(('Formato Productividad'!$AM414/'Formato Productividad'!$N414)*('Formato Productividad'!$N414/'Formato Productividad'!$P414),0)</f>
        <v>0</v>
      </c>
      <c r="AO414" s="7">
        <f>IFERROR(('Formato Productividad'!$AG414/'Formato Productividad'!$O414)*('Formato Productividad'!$O414/'Formato Productividad'!$P414),0)</f>
        <v>0</v>
      </c>
      <c r="AP414" s="7">
        <f>'Formato Productividad'!$AN414+'Formato Productividad'!$AO414</f>
        <v>0</v>
      </c>
      <c r="AQ414" s="5"/>
      <c r="AR414" s="7">
        <f>IFERROR('Formato Productividad'!$AM414/'Formato Productividad'!$N414,0)</f>
        <v>0</v>
      </c>
      <c r="AS414" s="7">
        <f>IFERROR('Formato Productividad'!$AG414/'Formato Productividad'!$O414,0)</f>
        <v>0</v>
      </c>
      <c r="AT414" s="71">
        <f>IFERROR('Formato Productividad'!$AI414/'Formato Productividad'!$M414,0)</f>
        <v>0</v>
      </c>
      <c r="AU414" s="74"/>
    </row>
    <row r="415" spans="1:47" s="33" customFormat="1" ht="25.5" customHeight="1" x14ac:dyDescent="0.25">
      <c r="A415" s="39">
        <v>414</v>
      </c>
      <c r="B415" s="5"/>
      <c r="C415" s="5"/>
      <c r="D415" s="5"/>
      <c r="E415" s="6" t="str">
        <f>IFERROR(VLOOKUP(D415,'Formato validacion'!$E$2:$F$131,2,0),"Escoja un ESM")</f>
        <v>Escoja un ESM</v>
      </c>
      <c r="F415" s="31"/>
      <c r="G415" s="5"/>
      <c r="H415" s="5"/>
      <c r="I415" s="5"/>
      <c r="J415" s="5"/>
      <c r="K415" s="5"/>
      <c r="L415" s="6" t="str">
        <f>IFERROR(VLOOKUP(K415,Tabla4[[ESPECIALIDADES]:[ÁREA DE LA ESPECIALIDAD]],2,0),"Escoja una especialidad")</f>
        <v>Escoja una especialidad</v>
      </c>
      <c r="M415" s="5"/>
      <c r="N415" s="5"/>
      <c r="O415" s="5"/>
      <c r="P415" s="6">
        <f>'Formato Productividad'!$M415-'Formato Productividad'!$AI415</f>
        <v>0</v>
      </c>
      <c r="Q415" s="6" t="str">
        <f>IFERROR(VLOOKUP('Formato Productividad'!$K415,Tabla4[],3,0),"Escoja una especialidad")</f>
        <v>Escoja una especialidad</v>
      </c>
      <c r="R415" s="6" t="str">
        <f t="shared" si="24"/>
        <v>No aplica</v>
      </c>
      <c r="S415" s="5"/>
      <c r="T415" s="5"/>
      <c r="U415" s="5"/>
      <c r="V415" s="6">
        <f t="shared" si="25"/>
        <v>0</v>
      </c>
      <c r="W415" s="6" t="str">
        <f t="shared" si="26"/>
        <v>No aplica</v>
      </c>
      <c r="X415" s="35" t="str">
        <f t="shared" si="27"/>
        <v>No aplica</v>
      </c>
      <c r="Y415" s="37"/>
      <c r="Z415" s="38"/>
      <c r="AA415" s="36"/>
      <c r="AB415" s="38"/>
      <c r="AC415" s="37"/>
      <c r="AD415" s="38"/>
      <c r="AE415" s="37"/>
      <c r="AF415" s="38"/>
      <c r="AG415" s="37"/>
      <c r="AH415" s="38"/>
      <c r="AI415" s="36"/>
      <c r="AJ415" s="5"/>
      <c r="AK415" s="5"/>
      <c r="AL415" s="6">
        <f>IFERROR('Formato Productividad'!$Y415+'Formato Productividad'!$AA415+'Formato Productividad'!$AC415,0)+'Formato Productividad'!$AE415</f>
        <v>0</v>
      </c>
      <c r="AM415" s="6">
        <f>IFERROR((('Formato Productividad'!$T415+'Formato Productividad'!$V415+'Formato Productividad'!$U415)/'Formato Productividad'!$Q415),0)+'Formato Productividad'!$AL415</f>
        <v>0</v>
      </c>
      <c r="AN415" s="7">
        <f>IFERROR(('Formato Productividad'!$AM415/'Formato Productividad'!$N415)*('Formato Productividad'!$N415/'Formato Productividad'!$P415),0)</f>
        <v>0</v>
      </c>
      <c r="AO415" s="7">
        <f>IFERROR(('Formato Productividad'!$AG415/'Formato Productividad'!$O415)*('Formato Productividad'!$O415/'Formato Productividad'!$P415),0)</f>
        <v>0</v>
      </c>
      <c r="AP415" s="7">
        <f>'Formato Productividad'!$AN415+'Formato Productividad'!$AO415</f>
        <v>0</v>
      </c>
      <c r="AQ415" s="5"/>
      <c r="AR415" s="7">
        <f>IFERROR('Formato Productividad'!$AM415/'Formato Productividad'!$N415,0)</f>
        <v>0</v>
      </c>
      <c r="AS415" s="7">
        <f>IFERROR('Formato Productividad'!$AG415/'Formato Productividad'!$O415,0)</f>
        <v>0</v>
      </c>
      <c r="AT415" s="71">
        <f>IFERROR('Formato Productividad'!$AI415/'Formato Productividad'!$M415,0)</f>
        <v>0</v>
      </c>
      <c r="AU415" s="74"/>
    </row>
    <row r="416" spans="1:47" s="33" customFormat="1" ht="25.5" customHeight="1" x14ac:dyDescent="0.25">
      <c r="A416" s="39">
        <v>415</v>
      </c>
      <c r="B416" s="5"/>
      <c r="C416" s="5"/>
      <c r="D416" s="5"/>
      <c r="E416" s="6" t="str">
        <f>IFERROR(VLOOKUP(D416,'Formato validacion'!$E$2:$F$131,2,0),"Escoja un ESM")</f>
        <v>Escoja un ESM</v>
      </c>
      <c r="F416" s="31"/>
      <c r="G416" s="5"/>
      <c r="H416" s="5"/>
      <c r="I416" s="5"/>
      <c r="J416" s="5"/>
      <c r="K416" s="5"/>
      <c r="L416" s="6" t="str">
        <f>IFERROR(VLOOKUP(K416,Tabla4[[ESPECIALIDADES]:[ÁREA DE LA ESPECIALIDAD]],2,0),"Escoja una especialidad")</f>
        <v>Escoja una especialidad</v>
      </c>
      <c r="M416" s="5"/>
      <c r="N416" s="5"/>
      <c r="O416" s="5"/>
      <c r="P416" s="6">
        <f>'Formato Productividad'!$M416-'Formato Productividad'!$AI416</f>
        <v>0</v>
      </c>
      <c r="Q416" s="6" t="str">
        <f>IFERROR(VLOOKUP('Formato Productividad'!$K416,Tabla4[],3,0),"Escoja una especialidad")</f>
        <v>Escoja una especialidad</v>
      </c>
      <c r="R416" s="6" t="str">
        <f t="shared" si="24"/>
        <v>No aplica</v>
      </c>
      <c r="S416" s="5"/>
      <c r="T416" s="5"/>
      <c r="U416" s="5"/>
      <c r="V416" s="6">
        <f t="shared" si="25"/>
        <v>0</v>
      </c>
      <c r="W416" s="6" t="str">
        <f t="shared" si="26"/>
        <v>No aplica</v>
      </c>
      <c r="X416" s="35" t="str">
        <f t="shared" si="27"/>
        <v>No aplica</v>
      </c>
      <c r="Y416" s="37"/>
      <c r="Z416" s="38"/>
      <c r="AA416" s="36"/>
      <c r="AB416" s="38"/>
      <c r="AC416" s="37"/>
      <c r="AD416" s="38"/>
      <c r="AE416" s="37"/>
      <c r="AF416" s="38"/>
      <c r="AG416" s="37"/>
      <c r="AH416" s="38"/>
      <c r="AI416" s="36"/>
      <c r="AJ416" s="5"/>
      <c r="AK416" s="5"/>
      <c r="AL416" s="6">
        <f>IFERROR('Formato Productividad'!$Y416+'Formato Productividad'!$AA416+'Formato Productividad'!$AC416,0)+'Formato Productividad'!$AE416</f>
        <v>0</v>
      </c>
      <c r="AM416" s="6">
        <f>IFERROR((('Formato Productividad'!$T416+'Formato Productividad'!$V416+'Formato Productividad'!$U416)/'Formato Productividad'!$Q416),0)+'Formato Productividad'!$AL416</f>
        <v>0</v>
      </c>
      <c r="AN416" s="7">
        <f>IFERROR(('Formato Productividad'!$AM416/'Formato Productividad'!$N416)*('Formato Productividad'!$N416/'Formato Productividad'!$P416),0)</f>
        <v>0</v>
      </c>
      <c r="AO416" s="7">
        <f>IFERROR(('Formato Productividad'!$AG416/'Formato Productividad'!$O416)*('Formato Productividad'!$O416/'Formato Productividad'!$P416),0)</f>
        <v>0</v>
      </c>
      <c r="AP416" s="7">
        <f>'Formato Productividad'!$AN416+'Formato Productividad'!$AO416</f>
        <v>0</v>
      </c>
      <c r="AQ416" s="5"/>
      <c r="AR416" s="7">
        <f>IFERROR('Formato Productividad'!$AM416/'Formato Productividad'!$N416,0)</f>
        <v>0</v>
      </c>
      <c r="AS416" s="7">
        <f>IFERROR('Formato Productividad'!$AG416/'Formato Productividad'!$O416,0)</f>
        <v>0</v>
      </c>
      <c r="AT416" s="71">
        <f>IFERROR('Formato Productividad'!$AI416/'Formato Productividad'!$M416,0)</f>
        <v>0</v>
      </c>
      <c r="AU416" s="74"/>
    </row>
    <row r="417" spans="1:47" s="33" customFormat="1" ht="25.5" customHeight="1" x14ac:dyDescent="0.25">
      <c r="A417" s="39">
        <v>416</v>
      </c>
      <c r="B417" s="5"/>
      <c r="C417" s="5"/>
      <c r="D417" s="5"/>
      <c r="E417" s="6" t="str">
        <f>IFERROR(VLOOKUP(D417,'Formato validacion'!$E$2:$F$131,2,0),"Escoja un ESM")</f>
        <v>Escoja un ESM</v>
      </c>
      <c r="F417" s="31"/>
      <c r="G417" s="5"/>
      <c r="H417" s="5"/>
      <c r="I417" s="5"/>
      <c r="J417" s="5"/>
      <c r="K417" s="5"/>
      <c r="L417" s="6" t="str">
        <f>IFERROR(VLOOKUP(K417,Tabla4[[ESPECIALIDADES]:[ÁREA DE LA ESPECIALIDAD]],2,0),"Escoja una especialidad")</f>
        <v>Escoja una especialidad</v>
      </c>
      <c r="M417" s="5"/>
      <c r="N417" s="5"/>
      <c r="O417" s="5"/>
      <c r="P417" s="6">
        <f>'Formato Productividad'!$M417-'Formato Productividad'!$AI417</f>
        <v>0</v>
      </c>
      <c r="Q417" s="6" t="str">
        <f>IFERROR(VLOOKUP('Formato Productividad'!$K417,Tabla4[],3,0),"Escoja una especialidad")</f>
        <v>Escoja una especialidad</v>
      </c>
      <c r="R417" s="6" t="str">
        <f t="shared" si="24"/>
        <v>No aplica</v>
      </c>
      <c r="S417" s="5"/>
      <c r="T417" s="5"/>
      <c r="U417" s="5"/>
      <c r="V417" s="6">
        <f t="shared" si="25"/>
        <v>0</v>
      </c>
      <c r="W417" s="6" t="str">
        <f t="shared" si="26"/>
        <v>No aplica</v>
      </c>
      <c r="X417" s="35" t="str">
        <f t="shared" si="27"/>
        <v>No aplica</v>
      </c>
      <c r="Y417" s="37"/>
      <c r="Z417" s="38"/>
      <c r="AA417" s="36"/>
      <c r="AB417" s="38"/>
      <c r="AC417" s="37"/>
      <c r="AD417" s="38"/>
      <c r="AE417" s="37"/>
      <c r="AF417" s="38"/>
      <c r="AG417" s="37"/>
      <c r="AH417" s="38"/>
      <c r="AI417" s="36"/>
      <c r="AJ417" s="5"/>
      <c r="AK417" s="5"/>
      <c r="AL417" s="6">
        <f>IFERROR('Formato Productividad'!$Y417+'Formato Productividad'!$AA417+'Formato Productividad'!$AC417,0)+'Formato Productividad'!$AE417</f>
        <v>0</v>
      </c>
      <c r="AM417" s="6">
        <f>IFERROR((('Formato Productividad'!$T417+'Formato Productividad'!$V417+'Formato Productividad'!$U417)/'Formato Productividad'!$Q417),0)+'Formato Productividad'!$AL417</f>
        <v>0</v>
      </c>
      <c r="AN417" s="7">
        <f>IFERROR(('Formato Productividad'!$AM417/'Formato Productividad'!$N417)*('Formato Productividad'!$N417/'Formato Productividad'!$P417),0)</f>
        <v>0</v>
      </c>
      <c r="AO417" s="7">
        <f>IFERROR(('Formato Productividad'!$AG417/'Formato Productividad'!$O417)*('Formato Productividad'!$O417/'Formato Productividad'!$P417),0)</f>
        <v>0</v>
      </c>
      <c r="AP417" s="7">
        <f>'Formato Productividad'!$AN417+'Formato Productividad'!$AO417</f>
        <v>0</v>
      </c>
      <c r="AQ417" s="5"/>
      <c r="AR417" s="7">
        <f>IFERROR('Formato Productividad'!$AM417/'Formato Productividad'!$N417,0)</f>
        <v>0</v>
      </c>
      <c r="AS417" s="7">
        <f>IFERROR('Formato Productividad'!$AG417/'Formato Productividad'!$O417,0)</f>
        <v>0</v>
      </c>
      <c r="AT417" s="71">
        <f>IFERROR('Formato Productividad'!$AI417/'Formato Productividad'!$M417,0)</f>
        <v>0</v>
      </c>
      <c r="AU417" s="74"/>
    </row>
    <row r="418" spans="1:47" s="33" customFormat="1" ht="25.5" customHeight="1" x14ac:dyDescent="0.25">
      <c r="A418" s="39">
        <v>417</v>
      </c>
      <c r="B418" s="5"/>
      <c r="C418" s="5"/>
      <c r="D418" s="5"/>
      <c r="E418" s="6" t="str">
        <f>IFERROR(VLOOKUP(D418,'Formato validacion'!$E$2:$F$131,2,0),"Escoja un ESM")</f>
        <v>Escoja un ESM</v>
      </c>
      <c r="F418" s="31"/>
      <c r="G418" s="5"/>
      <c r="H418" s="5"/>
      <c r="I418" s="5"/>
      <c r="J418" s="5"/>
      <c r="K418" s="5"/>
      <c r="L418" s="6" t="str">
        <f>IFERROR(VLOOKUP(K418,Tabla4[[ESPECIALIDADES]:[ÁREA DE LA ESPECIALIDAD]],2,0),"Escoja una especialidad")</f>
        <v>Escoja una especialidad</v>
      </c>
      <c r="M418" s="5"/>
      <c r="N418" s="5"/>
      <c r="O418" s="5"/>
      <c r="P418" s="6">
        <f>'Formato Productividad'!$M418-'Formato Productividad'!$AI418</f>
        <v>0</v>
      </c>
      <c r="Q418" s="6" t="str">
        <f>IFERROR(VLOOKUP('Formato Productividad'!$K418,Tabla4[],3,0),"Escoja una especialidad")</f>
        <v>Escoja una especialidad</v>
      </c>
      <c r="R418" s="6" t="str">
        <f t="shared" si="24"/>
        <v>No aplica</v>
      </c>
      <c r="S418" s="5"/>
      <c r="T418" s="5"/>
      <c r="U418" s="5"/>
      <c r="V418" s="6">
        <f t="shared" si="25"/>
        <v>0</v>
      </c>
      <c r="W418" s="6" t="str">
        <f t="shared" si="26"/>
        <v>No aplica</v>
      </c>
      <c r="X418" s="35" t="str">
        <f t="shared" si="27"/>
        <v>No aplica</v>
      </c>
      <c r="Y418" s="37"/>
      <c r="Z418" s="38"/>
      <c r="AA418" s="36"/>
      <c r="AB418" s="38"/>
      <c r="AC418" s="37"/>
      <c r="AD418" s="38"/>
      <c r="AE418" s="37"/>
      <c r="AF418" s="38"/>
      <c r="AG418" s="37"/>
      <c r="AH418" s="38"/>
      <c r="AI418" s="36"/>
      <c r="AJ418" s="5"/>
      <c r="AK418" s="5"/>
      <c r="AL418" s="6">
        <f>IFERROR('Formato Productividad'!$Y418+'Formato Productividad'!$AA418+'Formato Productividad'!$AC418,0)+'Formato Productividad'!$AE418</f>
        <v>0</v>
      </c>
      <c r="AM418" s="6">
        <f>IFERROR((('Formato Productividad'!$T418+'Formato Productividad'!$V418+'Formato Productividad'!$U418)/'Formato Productividad'!$Q418),0)+'Formato Productividad'!$AL418</f>
        <v>0</v>
      </c>
      <c r="AN418" s="7">
        <f>IFERROR(('Formato Productividad'!$AM418/'Formato Productividad'!$N418)*('Formato Productividad'!$N418/'Formato Productividad'!$P418),0)</f>
        <v>0</v>
      </c>
      <c r="AO418" s="7">
        <f>IFERROR(('Formato Productividad'!$AG418/'Formato Productividad'!$O418)*('Formato Productividad'!$O418/'Formato Productividad'!$P418),0)</f>
        <v>0</v>
      </c>
      <c r="AP418" s="7">
        <f>'Formato Productividad'!$AN418+'Formato Productividad'!$AO418</f>
        <v>0</v>
      </c>
      <c r="AQ418" s="5"/>
      <c r="AR418" s="7">
        <f>IFERROR('Formato Productividad'!$AM418/'Formato Productividad'!$N418,0)</f>
        <v>0</v>
      </c>
      <c r="AS418" s="7">
        <f>IFERROR('Formato Productividad'!$AG418/'Formato Productividad'!$O418,0)</f>
        <v>0</v>
      </c>
      <c r="AT418" s="71">
        <f>IFERROR('Formato Productividad'!$AI418/'Formato Productividad'!$M418,0)</f>
        <v>0</v>
      </c>
      <c r="AU418" s="74"/>
    </row>
    <row r="419" spans="1:47" s="33" customFormat="1" ht="25.5" customHeight="1" x14ac:dyDescent="0.25">
      <c r="A419" s="39">
        <v>418</v>
      </c>
      <c r="B419" s="5"/>
      <c r="C419" s="5"/>
      <c r="D419" s="5"/>
      <c r="E419" s="6" t="str">
        <f>IFERROR(VLOOKUP(D419,'Formato validacion'!$E$2:$F$131,2,0),"Escoja un ESM")</f>
        <v>Escoja un ESM</v>
      </c>
      <c r="F419" s="31"/>
      <c r="G419" s="5"/>
      <c r="H419" s="5"/>
      <c r="I419" s="5"/>
      <c r="J419" s="5"/>
      <c r="K419" s="5"/>
      <c r="L419" s="6" t="str">
        <f>IFERROR(VLOOKUP(K419,Tabla4[[ESPECIALIDADES]:[ÁREA DE LA ESPECIALIDAD]],2,0),"Escoja una especialidad")</f>
        <v>Escoja una especialidad</v>
      </c>
      <c r="M419" s="5"/>
      <c r="N419" s="5"/>
      <c r="O419" s="5"/>
      <c r="P419" s="6">
        <f>'Formato Productividad'!$M419-'Formato Productividad'!$AI419</f>
        <v>0</v>
      </c>
      <c r="Q419" s="6" t="str">
        <f>IFERROR(VLOOKUP('Formato Productividad'!$K419,Tabla4[],3,0),"Escoja una especialidad")</f>
        <v>Escoja una especialidad</v>
      </c>
      <c r="R419" s="6" t="str">
        <f t="shared" si="24"/>
        <v>No aplica</v>
      </c>
      <c r="S419" s="5"/>
      <c r="T419" s="5"/>
      <c r="U419" s="5"/>
      <c r="V419" s="6">
        <f t="shared" si="25"/>
        <v>0</v>
      </c>
      <c r="W419" s="6" t="str">
        <f t="shared" si="26"/>
        <v>No aplica</v>
      </c>
      <c r="X419" s="35" t="str">
        <f t="shared" si="27"/>
        <v>No aplica</v>
      </c>
      <c r="Y419" s="37"/>
      <c r="Z419" s="38"/>
      <c r="AA419" s="36"/>
      <c r="AB419" s="38"/>
      <c r="AC419" s="37"/>
      <c r="AD419" s="38"/>
      <c r="AE419" s="37"/>
      <c r="AF419" s="38"/>
      <c r="AG419" s="37"/>
      <c r="AH419" s="38"/>
      <c r="AI419" s="36"/>
      <c r="AJ419" s="5"/>
      <c r="AK419" s="5"/>
      <c r="AL419" s="6">
        <f>IFERROR('Formato Productividad'!$Y419+'Formato Productividad'!$AA419+'Formato Productividad'!$AC419,0)+'Formato Productividad'!$AE419</f>
        <v>0</v>
      </c>
      <c r="AM419" s="6">
        <f>IFERROR((('Formato Productividad'!$T419+'Formato Productividad'!$V419+'Formato Productividad'!$U419)/'Formato Productividad'!$Q419),0)+'Formato Productividad'!$AL419</f>
        <v>0</v>
      </c>
      <c r="AN419" s="7">
        <f>IFERROR(('Formato Productividad'!$AM419/'Formato Productividad'!$N419)*('Formato Productividad'!$N419/'Formato Productividad'!$P419),0)</f>
        <v>0</v>
      </c>
      <c r="AO419" s="7">
        <f>IFERROR(('Formato Productividad'!$AG419/'Formato Productividad'!$O419)*('Formato Productividad'!$O419/'Formato Productividad'!$P419),0)</f>
        <v>0</v>
      </c>
      <c r="AP419" s="7">
        <f>'Formato Productividad'!$AN419+'Formato Productividad'!$AO419</f>
        <v>0</v>
      </c>
      <c r="AQ419" s="5"/>
      <c r="AR419" s="7">
        <f>IFERROR('Formato Productividad'!$AM419/'Formato Productividad'!$N419,0)</f>
        <v>0</v>
      </c>
      <c r="AS419" s="7">
        <f>IFERROR('Formato Productividad'!$AG419/'Formato Productividad'!$O419,0)</f>
        <v>0</v>
      </c>
      <c r="AT419" s="71">
        <f>IFERROR('Formato Productividad'!$AI419/'Formato Productividad'!$M419,0)</f>
        <v>0</v>
      </c>
      <c r="AU419" s="74"/>
    </row>
    <row r="420" spans="1:47" s="33" customFormat="1" ht="25.5" customHeight="1" x14ac:dyDescent="0.25">
      <c r="A420" s="39">
        <v>419</v>
      </c>
      <c r="B420" s="5"/>
      <c r="C420" s="5"/>
      <c r="D420" s="5"/>
      <c r="E420" s="6" t="str">
        <f>IFERROR(VLOOKUP(D420,'Formato validacion'!$E$2:$F$131,2,0),"Escoja un ESM")</f>
        <v>Escoja un ESM</v>
      </c>
      <c r="F420" s="31"/>
      <c r="G420" s="5"/>
      <c r="H420" s="5"/>
      <c r="I420" s="5"/>
      <c r="J420" s="5"/>
      <c r="K420" s="5"/>
      <c r="L420" s="6" t="str">
        <f>IFERROR(VLOOKUP(K420,Tabla4[[ESPECIALIDADES]:[ÁREA DE LA ESPECIALIDAD]],2,0),"Escoja una especialidad")</f>
        <v>Escoja una especialidad</v>
      </c>
      <c r="M420" s="5"/>
      <c r="N420" s="5"/>
      <c r="O420" s="5"/>
      <c r="P420" s="6">
        <f>'Formato Productividad'!$M420-'Formato Productividad'!$AI420</f>
        <v>0</v>
      </c>
      <c r="Q420" s="6" t="str">
        <f>IFERROR(VLOOKUP('Formato Productividad'!$K420,Tabla4[],3,0),"Escoja una especialidad")</f>
        <v>Escoja una especialidad</v>
      </c>
      <c r="R420" s="6" t="str">
        <f t="shared" si="24"/>
        <v>No aplica</v>
      </c>
      <c r="S420" s="5"/>
      <c r="T420" s="5"/>
      <c r="U420" s="5"/>
      <c r="V420" s="6">
        <f t="shared" si="25"/>
        <v>0</v>
      </c>
      <c r="W420" s="6" t="str">
        <f t="shared" si="26"/>
        <v>No aplica</v>
      </c>
      <c r="X420" s="35" t="str">
        <f t="shared" si="27"/>
        <v>No aplica</v>
      </c>
      <c r="Y420" s="37"/>
      <c r="Z420" s="38"/>
      <c r="AA420" s="36"/>
      <c r="AB420" s="38"/>
      <c r="AC420" s="37"/>
      <c r="AD420" s="38"/>
      <c r="AE420" s="37"/>
      <c r="AF420" s="38"/>
      <c r="AG420" s="37"/>
      <c r="AH420" s="38"/>
      <c r="AI420" s="36"/>
      <c r="AJ420" s="5"/>
      <c r="AK420" s="5"/>
      <c r="AL420" s="6">
        <f>IFERROR('Formato Productividad'!$Y420+'Formato Productividad'!$AA420+'Formato Productividad'!$AC420,0)+'Formato Productividad'!$AE420</f>
        <v>0</v>
      </c>
      <c r="AM420" s="6">
        <f>IFERROR((('Formato Productividad'!$T420+'Formato Productividad'!$V420+'Formato Productividad'!$U420)/'Formato Productividad'!$Q420),0)+'Formato Productividad'!$AL420</f>
        <v>0</v>
      </c>
      <c r="AN420" s="7">
        <f>IFERROR(('Formato Productividad'!$AM420/'Formato Productividad'!$N420)*('Formato Productividad'!$N420/'Formato Productividad'!$P420),0)</f>
        <v>0</v>
      </c>
      <c r="AO420" s="7">
        <f>IFERROR(('Formato Productividad'!$AG420/'Formato Productividad'!$O420)*('Formato Productividad'!$O420/'Formato Productividad'!$P420),0)</f>
        <v>0</v>
      </c>
      <c r="AP420" s="7">
        <f>'Formato Productividad'!$AN420+'Formato Productividad'!$AO420</f>
        <v>0</v>
      </c>
      <c r="AQ420" s="5"/>
      <c r="AR420" s="7">
        <f>IFERROR('Formato Productividad'!$AM420/'Formato Productividad'!$N420,0)</f>
        <v>0</v>
      </c>
      <c r="AS420" s="7">
        <f>IFERROR('Formato Productividad'!$AG420/'Formato Productividad'!$O420,0)</f>
        <v>0</v>
      </c>
      <c r="AT420" s="71">
        <f>IFERROR('Formato Productividad'!$AI420/'Formato Productividad'!$M420,0)</f>
        <v>0</v>
      </c>
      <c r="AU420" s="74"/>
    </row>
    <row r="421" spans="1:47" s="33" customFormat="1" ht="25.5" customHeight="1" x14ac:dyDescent="0.25">
      <c r="A421" s="39">
        <v>420</v>
      </c>
      <c r="B421" s="5"/>
      <c r="C421" s="5"/>
      <c r="D421" s="5"/>
      <c r="E421" s="6" t="str">
        <f>IFERROR(VLOOKUP(D421,'Formato validacion'!$E$2:$F$131,2,0),"Escoja un ESM")</f>
        <v>Escoja un ESM</v>
      </c>
      <c r="F421" s="31"/>
      <c r="G421" s="5"/>
      <c r="H421" s="5"/>
      <c r="I421" s="5"/>
      <c r="J421" s="5"/>
      <c r="K421" s="5"/>
      <c r="L421" s="6" t="str">
        <f>IFERROR(VLOOKUP(K421,Tabla4[[ESPECIALIDADES]:[ÁREA DE LA ESPECIALIDAD]],2,0),"Escoja una especialidad")</f>
        <v>Escoja una especialidad</v>
      </c>
      <c r="M421" s="5"/>
      <c r="N421" s="5"/>
      <c r="O421" s="5"/>
      <c r="P421" s="6">
        <f>'Formato Productividad'!$M421-'Formato Productividad'!$AI421</f>
        <v>0</v>
      </c>
      <c r="Q421" s="6" t="str">
        <f>IFERROR(VLOOKUP('Formato Productividad'!$K421,Tabla4[],3,0),"Escoja una especialidad")</f>
        <v>Escoja una especialidad</v>
      </c>
      <c r="R421" s="6" t="str">
        <f t="shared" si="24"/>
        <v>No aplica</v>
      </c>
      <c r="S421" s="5"/>
      <c r="T421" s="5"/>
      <c r="U421" s="5"/>
      <c r="V421" s="6">
        <f t="shared" si="25"/>
        <v>0</v>
      </c>
      <c r="W421" s="6" t="str">
        <f t="shared" si="26"/>
        <v>No aplica</v>
      </c>
      <c r="X421" s="35" t="str">
        <f t="shared" si="27"/>
        <v>No aplica</v>
      </c>
      <c r="Y421" s="37"/>
      <c r="Z421" s="38"/>
      <c r="AA421" s="36"/>
      <c r="AB421" s="38"/>
      <c r="AC421" s="37"/>
      <c r="AD421" s="38"/>
      <c r="AE421" s="37"/>
      <c r="AF421" s="38"/>
      <c r="AG421" s="37"/>
      <c r="AH421" s="38"/>
      <c r="AI421" s="36"/>
      <c r="AJ421" s="5"/>
      <c r="AK421" s="5"/>
      <c r="AL421" s="6">
        <f>IFERROR('Formato Productividad'!$Y421+'Formato Productividad'!$AA421+'Formato Productividad'!$AC421,0)+'Formato Productividad'!$AE421</f>
        <v>0</v>
      </c>
      <c r="AM421" s="6">
        <f>IFERROR((('Formato Productividad'!$T421+'Formato Productividad'!$V421+'Formato Productividad'!$U421)/'Formato Productividad'!$Q421),0)+'Formato Productividad'!$AL421</f>
        <v>0</v>
      </c>
      <c r="AN421" s="7">
        <f>IFERROR(('Formato Productividad'!$AM421/'Formato Productividad'!$N421)*('Formato Productividad'!$N421/'Formato Productividad'!$P421),0)</f>
        <v>0</v>
      </c>
      <c r="AO421" s="7">
        <f>IFERROR(('Formato Productividad'!$AG421/'Formato Productividad'!$O421)*('Formato Productividad'!$O421/'Formato Productividad'!$P421),0)</f>
        <v>0</v>
      </c>
      <c r="AP421" s="7">
        <f>'Formato Productividad'!$AN421+'Formato Productividad'!$AO421</f>
        <v>0</v>
      </c>
      <c r="AQ421" s="5"/>
      <c r="AR421" s="7">
        <f>IFERROR('Formato Productividad'!$AM421/'Formato Productividad'!$N421,0)</f>
        <v>0</v>
      </c>
      <c r="AS421" s="7">
        <f>IFERROR('Formato Productividad'!$AG421/'Formato Productividad'!$O421,0)</f>
        <v>0</v>
      </c>
      <c r="AT421" s="71">
        <f>IFERROR('Formato Productividad'!$AI421/'Formato Productividad'!$M421,0)</f>
        <v>0</v>
      </c>
      <c r="AU421" s="74"/>
    </row>
    <row r="422" spans="1:47" s="33" customFormat="1" ht="25.5" customHeight="1" x14ac:dyDescent="0.25">
      <c r="A422" s="39">
        <v>421</v>
      </c>
      <c r="B422" s="5"/>
      <c r="C422" s="5"/>
      <c r="D422" s="5"/>
      <c r="E422" s="6" t="str">
        <f>IFERROR(VLOOKUP(D422,'Formato validacion'!$E$2:$F$131,2,0),"Escoja un ESM")</f>
        <v>Escoja un ESM</v>
      </c>
      <c r="F422" s="31"/>
      <c r="G422" s="5"/>
      <c r="H422" s="5"/>
      <c r="I422" s="5"/>
      <c r="J422" s="5"/>
      <c r="K422" s="5"/>
      <c r="L422" s="6" t="str">
        <f>IFERROR(VLOOKUP(K422,Tabla4[[ESPECIALIDADES]:[ÁREA DE LA ESPECIALIDAD]],2,0),"Escoja una especialidad")</f>
        <v>Escoja una especialidad</v>
      </c>
      <c r="M422" s="5"/>
      <c r="N422" s="5"/>
      <c r="O422" s="5"/>
      <c r="P422" s="6">
        <f>'Formato Productividad'!$M422-'Formato Productividad'!$AI422</f>
        <v>0</v>
      </c>
      <c r="Q422" s="6" t="str">
        <f>IFERROR(VLOOKUP('Formato Productividad'!$K422,Tabla4[],3,0),"Escoja una especialidad")</f>
        <v>Escoja una especialidad</v>
      </c>
      <c r="R422" s="6" t="str">
        <f t="shared" si="24"/>
        <v>No aplica</v>
      </c>
      <c r="S422" s="5"/>
      <c r="T422" s="5"/>
      <c r="U422" s="5"/>
      <c r="V422" s="6">
        <f t="shared" si="25"/>
        <v>0</v>
      </c>
      <c r="W422" s="6" t="str">
        <f t="shared" si="26"/>
        <v>No aplica</v>
      </c>
      <c r="X422" s="35" t="str">
        <f t="shared" si="27"/>
        <v>No aplica</v>
      </c>
      <c r="Y422" s="37"/>
      <c r="Z422" s="38"/>
      <c r="AA422" s="36"/>
      <c r="AB422" s="38"/>
      <c r="AC422" s="37"/>
      <c r="AD422" s="38"/>
      <c r="AE422" s="37"/>
      <c r="AF422" s="38"/>
      <c r="AG422" s="37"/>
      <c r="AH422" s="38"/>
      <c r="AI422" s="36"/>
      <c r="AJ422" s="5"/>
      <c r="AK422" s="5"/>
      <c r="AL422" s="6">
        <f>IFERROR('Formato Productividad'!$Y422+'Formato Productividad'!$AA422+'Formato Productividad'!$AC422,0)+'Formato Productividad'!$AE422</f>
        <v>0</v>
      </c>
      <c r="AM422" s="6">
        <f>IFERROR((('Formato Productividad'!$T422+'Formato Productividad'!$V422+'Formato Productividad'!$U422)/'Formato Productividad'!$Q422),0)+'Formato Productividad'!$AL422</f>
        <v>0</v>
      </c>
      <c r="AN422" s="7">
        <f>IFERROR(('Formato Productividad'!$AM422/'Formato Productividad'!$N422)*('Formato Productividad'!$N422/'Formato Productividad'!$P422),0)</f>
        <v>0</v>
      </c>
      <c r="AO422" s="7">
        <f>IFERROR(('Formato Productividad'!$AG422/'Formato Productividad'!$O422)*('Formato Productividad'!$O422/'Formato Productividad'!$P422),0)</f>
        <v>0</v>
      </c>
      <c r="AP422" s="7">
        <f>'Formato Productividad'!$AN422+'Formato Productividad'!$AO422</f>
        <v>0</v>
      </c>
      <c r="AQ422" s="5"/>
      <c r="AR422" s="7">
        <f>IFERROR('Formato Productividad'!$AM422/'Formato Productividad'!$N422,0)</f>
        <v>0</v>
      </c>
      <c r="AS422" s="7">
        <f>IFERROR('Formato Productividad'!$AG422/'Formato Productividad'!$O422,0)</f>
        <v>0</v>
      </c>
      <c r="AT422" s="71">
        <f>IFERROR('Formato Productividad'!$AI422/'Formato Productividad'!$M422,0)</f>
        <v>0</v>
      </c>
      <c r="AU422" s="74"/>
    </row>
    <row r="423" spans="1:47" s="33" customFormat="1" ht="25.5" customHeight="1" x14ac:dyDescent="0.25">
      <c r="A423" s="39">
        <v>422</v>
      </c>
      <c r="B423" s="5"/>
      <c r="C423" s="5"/>
      <c r="D423" s="5"/>
      <c r="E423" s="6" t="str">
        <f>IFERROR(VLOOKUP(D423,'Formato validacion'!$E$2:$F$131,2,0),"Escoja un ESM")</f>
        <v>Escoja un ESM</v>
      </c>
      <c r="F423" s="31"/>
      <c r="G423" s="5"/>
      <c r="H423" s="5"/>
      <c r="I423" s="5"/>
      <c r="J423" s="5"/>
      <c r="K423" s="5"/>
      <c r="L423" s="6" t="str">
        <f>IFERROR(VLOOKUP(K423,Tabla4[[ESPECIALIDADES]:[ÁREA DE LA ESPECIALIDAD]],2,0),"Escoja una especialidad")</f>
        <v>Escoja una especialidad</v>
      </c>
      <c r="M423" s="5"/>
      <c r="N423" s="5"/>
      <c r="O423" s="5"/>
      <c r="P423" s="6">
        <f>'Formato Productividad'!$M423-'Formato Productividad'!$AI423</f>
        <v>0</v>
      </c>
      <c r="Q423" s="6" t="str">
        <f>IFERROR(VLOOKUP('Formato Productividad'!$K423,Tabla4[],3,0),"Escoja una especialidad")</f>
        <v>Escoja una especialidad</v>
      </c>
      <c r="R423" s="6" t="str">
        <f t="shared" si="24"/>
        <v>No aplica</v>
      </c>
      <c r="S423" s="5"/>
      <c r="T423" s="5"/>
      <c r="U423" s="5"/>
      <c r="V423" s="6">
        <f t="shared" si="25"/>
        <v>0</v>
      </c>
      <c r="W423" s="6" t="str">
        <f t="shared" si="26"/>
        <v>No aplica</v>
      </c>
      <c r="X423" s="35" t="str">
        <f t="shared" si="27"/>
        <v>No aplica</v>
      </c>
      <c r="Y423" s="37"/>
      <c r="Z423" s="38"/>
      <c r="AA423" s="36"/>
      <c r="AB423" s="38"/>
      <c r="AC423" s="37"/>
      <c r="AD423" s="38"/>
      <c r="AE423" s="37"/>
      <c r="AF423" s="38"/>
      <c r="AG423" s="37"/>
      <c r="AH423" s="38"/>
      <c r="AI423" s="36"/>
      <c r="AJ423" s="5"/>
      <c r="AK423" s="5"/>
      <c r="AL423" s="6">
        <f>IFERROR('Formato Productividad'!$Y423+'Formato Productividad'!$AA423+'Formato Productividad'!$AC423,0)+'Formato Productividad'!$AE423</f>
        <v>0</v>
      </c>
      <c r="AM423" s="6">
        <f>IFERROR((('Formato Productividad'!$T423+'Formato Productividad'!$V423+'Formato Productividad'!$U423)/'Formato Productividad'!$Q423),0)+'Formato Productividad'!$AL423</f>
        <v>0</v>
      </c>
      <c r="AN423" s="7">
        <f>IFERROR(('Formato Productividad'!$AM423/'Formato Productividad'!$N423)*('Formato Productividad'!$N423/'Formato Productividad'!$P423),0)</f>
        <v>0</v>
      </c>
      <c r="AO423" s="7">
        <f>IFERROR(('Formato Productividad'!$AG423/'Formato Productividad'!$O423)*('Formato Productividad'!$O423/'Formato Productividad'!$P423),0)</f>
        <v>0</v>
      </c>
      <c r="AP423" s="7">
        <f>'Formato Productividad'!$AN423+'Formato Productividad'!$AO423</f>
        <v>0</v>
      </c>
      <c r="AQ423" s="5"/>
      <c r="AR423" s="7">
        <f>IFERROR('Formato Productividad'!$AM423/'Formato Productividad'!$N423,0)</f>
        <v>0</v>
      </c>
      <c r="AS423" s="7">
        <f>IFERROR('Formato Productividad'!$AG423/'Formato Productividad'!$O423,0)</f>
        <v>0</v>
      </c>
      <c r="AT423" s="71">
        <f>IFERROR('Formato Productividad'!$AI423/'Formato Productividad'!$M423,0)</f>
        <v>0</v>
      </c>
      <c r="AU423" s="74"/>
    </row>
    <row r="424" spans="1:47" s="33" customFormat="1" ht="25.5" customHeight="1" x14ac:dyDescent="0.25">
      <c r="A424" s="39">
        <v>423</v>
      </c>
      <c r="B424" s="5"/>
      <c r="C424" s="5"/>
      <c r="D424" s="5"/>
      <c r="E424" s="6" t="str">
        <f>IFERROR(VLOOKUP(D424,'Formato validacion'!$E$2:$F$131,2,0),"Escoja un ESM")</f>
        <v>Escoja un ESM</v>
      </c>
      <c r="F424" s="31"/>
      <c r="G424" s="5"/>
      <c r="H424" s="5"/>
      <c r="I424" s="5"/>
      <c r="J424" s="5"/>
      <c r="K424" s="5"/>
      <c r="L424" s="6" t="str">
        <f>IFERROR(VLOOKUP(K424,Tabla4[[ESPECIALIDADES]:[ÁREA DE LA ESPECIALIDAD]],2,0),"Escoja una especialidad")</f>
        <v>Escoja una especialidad</v>
      </c>
      <c r="M424" s="5"/>
      <c r="N424" s="5"/>
      <c r="O424" s="5"/>
      <c r="P424" s="6">
        <f>'Formato Productividad'!$M424-'Formato Productividad'!$AI424</f>
        <v>0</v>
      </c>
      <c r="Q424" s="6" t="str">
        <f>IFERROR(VLOOKUP('Formato Productividad'!$K424,Tabla4[],3,0),"Escoja una especialidad")</f>
        <v>Escoja una especialidad</v>
      </c>
      <c r="R424" s="6" t="str">
        <f t="shared" si="24"/>
        <v>No aplica</v>
      </c>
      <c r="S424" s="5"/>
      <c r="T424" s="5"/>
      <c r="U424" s="5"/>
      <c r="V424" s="6">
        <f t="shared" si="25"/>
        <v>0</v>
      </c>
      <c r="W424" s="6" t="str">
        <f t="shared" si="26"/>
        <v>No aplica</v>
      </c>
      <c r="X424" s="35" t="str">
        <f t="shared" si="27"/>
        <v>No aplica</v>
      </c>
      <c r="Y424" s="37"/>
      <c r="Z424" s="38"/>
      <c r="AA424" s="36"/>
      <c r="AB424" s="38"/>
      <c r="AC424" s="37"/>
      <c r="AD424" s="38"/>
      <c r="AE424" s="37"/>
      <c r="AF424" s="38"/>
      <c r="AG424" s="37"/>
      <c r="AH424" s="38"/>
      <c r="AI424" s="36"/>
      <c r="AJ424" s="5"/>
      <c r="AK424" s="5"/>
      <c r="AL424" s="6">
        <f>IFERROR('Formato Productividad'!$Y424+'Formato Productividad'!$AA424+'Formato Productividad'!$AC424,0)+'Formato Productividad'!$AE424</f>
        <v>0</v>
      </c>
      <c r="AM424" s="6">
        <f>IFERROR((('Formato Productividad'!$T424+'Formato Productividad'!$V424+'Formato Productividad'!$U424)/'Formato Productividad'!$Q424),0)+'Formato Productividad'!$AL424</f>
        <v>0</v>
      </c>
      <c r="AN424" s="7">
        <f>IFERROR(('Formato Productividad'!$AM424/'Formato Productividad'!$N424)*('Formato Productividad'!$N424/'Formato Productividad'!$P424),0)</f>
        <v>0</v>
      </c>
      <c r="AO424" s="7">
        <f>IFERROR(('Formato Productividad'!$AG424/'Formato Productividad'!$O424)*('Formato Productividad'!$O424/'Formato Productividad'!$P424),0)</f>
        <v>0</v>
      </c>
      <c r="AP424" s="7">
        <f>'Formato Productividad'!$AN424+'Formato Productividad'!$AO424</f>
        <v>0</v>
      </c>
      <c r="AQ424" s="5"/>
      <c r="AR424" s="7">
        <f>IFERROR('Formato Productividad'!$AM424/'Formato Productividad'!$N424,0)</f>
        <v>0</v>
      </c>
      <c r="AS424" s="7">
        <f>IFERROR('Formato Productividad'!$AG424/'Formato Productividad'!$O424,0)</f>
        <v>0</v>
      </c>
      <c r="AT424" s="71">
        <f>IFERROR('Formato Productividad'!$AI424/'Formato Productividad'!$M424,0)</f>
        <v>0</v>
      </c>
      <c r="AU424" s="74"/>
    </row>
    <row r="425" spans="1:47" s="33" customFormat="1" ht="25.5" customHeight="1" x14ac:dyDescent="0.25">
      <c r="A425" s="39">
        <v>424</v>
      </c>
      <c r="B425" s="5"/>
      <c r="C425" s="5"/>
      <c r="D425" s="5"/>
      <c r="E425" s="6" t="str">
        <f>IFERROR(VLOOKUP(D425,'Formato validacion'!$E$2:$F$131,2,0),"Escoja un ESM")</f>
        <v>Escoja un ESM</v>
      </c>
      <c r="F425" s="31"/>
      <c r="G425" s="5"/>
      <c r="H425" s="5"/>
      <c r="I425" s="5"/>
      <c r="J425" s="5"/>
      <c r="K425" s="5"/>
      <c r="L425" s="6" t="str">
        <f>IFERROR(VLOOKUP(K425,Tabla4[[ESPECIALIDADES]:[ÁREA DE LA ESPECIALIDAD]],2,0),"Escoja una especialidad")</f>
        <v>Escoja una especialidad</v>
      </c>
      <c r="M425" s="5"/>
      <c r="N425" s="5"/>
      <c r="O425" s="5"/>
      <c r="P425" s="6">
        <f>'Formato Productividad'!$M425-'Formato Productividad'!$AI425</f>
        <v>0</v>
      </c>
      <c r="Q425" s="6" t="str">
        <f>IFERROR(VLOOKUP('Formato Productividad'!$K425,Tabla4[],3,0),"Escoja una especialidad")</f>
        <v>Escoja una especialidad</v>
      </c>
      <c r="R425" s="6" t="str">
        <f t="shared" si="24"/>
        <v>No aplica</v>
      </c>
      <c r="S425" s="5"/>
      <c r="T425" s="5"/>
      <c r="U425" s="5"/>
      <c r="V425" s="6">
        <f t="shared" si="25"/>
        <v>0</v>
      </c>
      <c r="W425" s="6" t="str">
        <f t="shared" si="26"/>
        <v>No aplica</v>
      </c>
      <c r="X425" s="35" t="str">
        <f t="shared" si="27"/>
        <v>No aplica</v>
      </c>
      <c r="Y425" s="37"/>
      <c r="Z425" s="38"/>
      <c r="AA425" s="36"/>
      <c r="AB425" s="38"/>
      <c r="AC425" s="37"/>
      <c r="AD425" s="38"/>
      <c r="AE425" s="37"/>
      <c r="AF425" s="38"/>
      <c r="AG425" s="37"/>
      <c r="AH425" s="38"/>
      <c r="AI425" s="36"/>
      <c r="AJ425" s="5"/>
      <c r="AK425" s="5"/>
      <c r="AL425" s="6">
        <f>IFERROR('Formato Productividad'!$Y425+'Formato Productividad'!$AA425+'Formato Productividad'!$AC425,0)+'Formato Productividad'!$AE425</f>
        <v>0</v>
      </c>
      <c r="AM425" s="6">
        <f>IFERROR((('Formato Productividad'!$T425+'Formato Productividad'!$V425+'Formato Productividad'!$U425)/'Formato Productividad'!$Q425),0)+'Formato Productividad'!$AL425</f>
        <v>0</v>
      </c>
      <c r="AN425" s="7">
        <f>IFERROR(('Formato Productividad'!$AM425/'Formato Productividad'!$N425)*('Formato Productividad'!$N425/'Formato Productividad'!$P425),0)</f>
        <v>0</v>
      </c>
      <c r="AO425" s="7">
        <f>IFERROR(('Formato Productividad'!$AG425/'Formato Productividad'!$O425)*('Formato Productividad'!$O425/'Formato Productividad'!$P425),0)</f>
        <v>0</v>
      </c>
      <c r="AP425" s="7">
        <f>'Formato Productividad'!$AN425+'Formato Productividad'!$AO425</f>
        <v>0</v>
      </c>
      <c r="AQ425" s="5"/>
      <c r="AR425" s="7">
        <f>IFERROR('Formato Productividad'!$AM425/'Formato Productividad'!$N425,0)</f>
        <v>0</v>
      </c>
      <c r="AS425" s="7">
        <f>IFERROR('Formato Productividad'!$AG425/'Formato Productividad'!$O425,0)</f>
        <v>0</v>
      </c>
      <c r="AT425" s="71">
        <f>IFERROR('Formato Productividad'!$AI425/'Formato Productividad'!$M425,0)</f>
        <v>0</v>
      </c>
      <c r="AU425" s="74"/>
    </row>
    <row r="426" spans="1:47" s="33" customFormat="1" ht="25.5" customHeight="1" x14ac:dyDescent="0.25">
      <c r="A426" s="39">
        <v>425</v>
      </c>
      <c r="B426" s="5"/>
      <c r="C426" s="5"/>
      <c r="D426" s="5"/>
      <c r="E426" s="6" t="str">
        <f>IFERROR(VLOOKUP(D426,'Formato validacion'!$E$2:$F$131,2,0),"Escoja un ESM")</f>
        <v>Escoja un ESM</v>
      </c>
      <c r="F426" s="31"/>
      <c r="G426" s="5"/>
      <c r="H426" s="5"/>
      <c r="I426" s="5"/>
      <c r="J426" s="5"/>
      <c r="K426" s="5"/>
      <c r="L426" s="6" t="str">
        <f>IFERROR(VLOOKUP(K426,Tabla4[[ESPECIALIDADES]:[ÁREA DE LA ESPECIALIDAD]],2,0),"Escoja una especialidad")</f>
        <v>Escoja una especialidad</v>
      </c>
      <c r="M426" s="5"/>
      <c r="N426" s="5"/>
      <c r="O426" s="5"/>
      <c r="P426" s="6">
        <f>'Formato Productividad'!$M426-'Formato Productividad'!$AI426</f>
        <v>0</v>
      </c>
      <c r="Q426" s="6" t="str">
        <f>IFERROR(VLOOKUP('Formato Productividad'!$K426,Tabla4[],3,0),"Escoja una especialidad")</f>
        <v>Escoja una especialidad</v>
      </c>
      <c r="R426" s="6" t="str">
        <f t="shared" si="24"/>
        <v>No aplica</v>
      </c>
      <c r="S426" s="5"/>
      <c r="T426" s="5"/>
      <c r="U426" s="5"/>
      <c r="V426" s="6">
        <f t="shared" si="25"/>
        <v>0</v>
      </c>
      <c r="W426" s="6" t="str">
        <f t="shared" si="26"/>
        <v>No aplica</v>
      </c>
      <c r="X426" s="35" t="str">
        <f t="shared" si="27"/>
        <v>No aplica</v>
      </c>
      <c r="Y426" s="37"/>
      <c r="Z426" s="38"/>
      <c r="AA426" s="36"/>
      <c r="AB426" s="38"/>
      <c r="AC426" s="37"/>
      <c r="AD426" s="38"/>
      <c r="AE426" s="37"/>
      <c r="AF426" s="38"/>
      <c r="AG426" s="37"/>
      <c r="AH426" s="38"/>
      <c r="AI426" s="36"/>
      <c r="AJ426" s="5"/>
      <c r="AK426" s="5"/>
      <c r="AL426" s="6">
        <f>IFERROR('Formato Productividad'!$Y426+'Formato Productividad'!$AA426+'Formato Productividad'!$AC426,0)+'Formato Productividad'!$AE426</f>
        <v>0</v>
      </c>
      <c r="AM426" s="6">
        <f>IFERROR((('Formato Productividad'!$T426+'Formato Productividad'!$V426+'Formato Productividad'!$U426)/'Formato Productividad'!$Q426),0)+'Formato Productividad'!$AL426</f>
        <v>0</v>
      </c>
      <c r="AN426" s="7">
        <f>IFERROR(('Formato Productividad'!$AM426/'Formato Productividad'!$N426)*('Formato Productividad'!$N426/'Formato Productividad'!$P426),0)</f>
        <v>0</v>
      </c>
      <c r="AO426" s="7">
        <f>IFERROR(('Formato Productividad'!$AG426/'Formato Productividad'!$O426)*('Formato Productividad'!$O426/'Formato Productividad'!$P426),0)</f>
        <v>0</v>
      </c>
      <c r="AP426" s="7">
        <f>'Formato Productividad'!$AN426+'Formato Productividad'!$AO426</f>
        <v>0</v>
      </c>
      <c r="AQ426" s="5"/>
      <c r="AR426" s="7">
        <f>IFERROR('Formato Productividad'!$AM426/'Formato Productividad'!$N426,0)</f>
        <v>0</v>
      </c>
      <c r="AS426" s="7">
        <f>IFERROR('Formato Productividad'!$AG426/'Formato Productividad'!$O426,0)</f>
        <v>0</v>
      </c>
      <c r="AT426" s="71">
        <f>IFERROR('Formato Productividad'!$AI426/'Formato Productividad'!$M426,0)</f>
        <v>0</v>
      </c>
      <c r="AU426" s="74"/>
    </row>
    <row r="427" spans="1:47" s="33" customFormat="1" ht="25.5" customHeight="1" x14ac:dyDescent="0.25">
      <c r="A427" s="39">
        <v>426</v>
      </c>
      <c r="B427" s="5"/>
      <c r="C427" s="5"/>
      <c r="D427" s="5"/>
      <c r="E427" s="6" t="str">
        <f>IFERROR(VLOOKUP(D427,'Formato validacion'!$E$2:$F$131,2,0),"Escoja un ESM")</f>
        <v>Escoja un ESM</v>
      </c>
      <c r="F427" s="31"/>
      <c r="G427" s="5"/>
      <c r="H427" s="5"/>
      <c r="I427" s="5"/>
      <c r="J427" s="5"/>
      <c r="K427" s="5"/>
      <c r="L427" s="6" t="str">
        <f>IFERROR(VLOOKUP(K427,Tabla4[[ESPECIALIDADES]:[ÁREA DE LA ESPECIALIDAD]],2,0),"Escoja una especialidad")</f>
        <v>Escoja una especialidad</v>
      </c>
      <c r="M427" s="5"/>
      <c r="N427" s="5"/>
      <c r="O427" s="5"/>
      <c r="P427" s="6">
        <f>'Formato Productividad'!$M427-'Formato Productividad'!$AI427</f>
        <v>0</v>
      </c>
      <c r="Q427" s="6" t="str">
        <f>IFERROR(VLOOKUP('Formato Productividad'!$K427,Tabla4[],3,0),"Escoja una especialidad")</f>
        <v>Escoja una especialidad</v>
      </c>
      <c r="R427" s="6" t="str">
        <f t="shared" si="24"/>
        <v>No aplica</v>
      </c>
      <c r="S427" s="5"/>
      <c r="T427" s="5"/>
      <c r="U427" s="5"/>
      <c r="V427" s="6">
        <f t="shared" si="25"/>
        <v>0</v>
      </c>
      <c r="W427" s="6" t="str">
        <f t="shared" si="26"/>
        <v>No aplica</v>
      </c>
      <c r="X427" s="35" t="str">
        <f t="shared" si="27"/>
        <v>No aplica</v>
      </c>
      <c r="Y427" s="37"/>
      <c r="Z427" s="38"/>
      <c r="AA427" s="36"/>
      <c r="AB427" s="38"/>
      <c r="AC427" s="37"/>
      <c r="AD427" s="38"/>
      <c r="AE427" s="37"/>
      <c r="AF427" s="38"/>
      <c r="AG427" s="37"/>
      <c r="AH427" s="38"/>
      <c r="AI427" s="36"/>
      <c r="AJ427" s="5"/>
      <c r="AK427" s="5"/>
      <c r="AL427" s="6">
        <f>IFERROR('Formato Productividad'!$Y427+'Formato Productividad'!$AA427+'Formato Productividad'!$AC427,0)+'Formato Productividad'!$AE427</f>
        <v>0</v>
      </c>
      <c r="AM427" s="6">
        <f>IFERROR((('Formato Productividad'!$T427+'Formato Productividad'!$V427+'Formato Productividad'!$U427)/'Formato Productividad'!$Q427),0)+'Formato Productividad'!$AL427</f>
        <v>0</v>
      </c>
      <c r="AN427" s="7">
        <f>IFERROR(('Formato Productividad'!$AM427/'Formato Productividad'!$N427)*('Formato Productividad'!$N427/'Formato Productividad'!$P427),0)</f>
        <v>0</v>
      </c>
      <c r="AO427" s="7">
        <f>IFERROR(('Formato Productividad'!$AG427/'Formato Productividad'!$O427)*('Formato Productividad'!$O427/'Formato Productividad'!$P427),0)</f>
        <v>0</v>
      </c>
      <c r="AP427" s="7">
        <f>'Formato Productividad'!$AN427+'Formato Productividad'!$AO427</f>
        <v>0</v>
      </c>
      <c r="AQ427" s="5"/>
      <c r="AR427" s="7">
        <f>IFERROR('Formato Productividad'!$AM427/'Formato Productividad'!$N427,0)</f>
        <v>0</v>
      </c>
      <c r="AS427" s="7">
        <f>IFERROR('Formato Productividad'!$AG427/'Formato Productividad'!$O427,0)</f>
        <v>0</v>
      </c>
      <c r="AT427" s="71">
        <f>IFERROR('Formato Productividad'!$AI427/'Formato Productividad'!$M427,0)</f>
        <v>0</v>
      </c>
      <c r="AU427" s="74"/>
    </row>
    <row r="428" spans="1:47" s="33" customFormat="1" ht="25.5" customHeight="1" x14ac:dyDescent="0.25">
      <c r="A428" s="39">
        <v>427</v>
      </c>
      <c r="B428" s="5"/>
      <c r="C428" s="5"/>
      <c r="D428" s="5"/>
      <c r="E428" s="6" t="str">
        <f>IFERROR(VLOOKUP(D428,'Formato validacion'!$E$2:$F$131,2,0),"Escoja un ESM")</f>
        <v>Escoja un ESM</v>
      </c>
      <c r="F428" s="31"/>
      <c r="G428" s="5"/>
      <c r="H428" s="5"/>
      <c r="I428" s="5"/>
      <c r="J428" s="5"/>
      <c r="K428" s="5"/>
      <c r="L428" s="6" t="str">
        <f>IFERROR(VLOOKUP(K428,Tabla4[[ESPECIALIDADES]:[ÁREA DE LA ESPECIALIDAD]],2,0),"Escoja una especialidad")</f>
        <v>Escoja una especialidad</v>
      </c>
      <c r="M428" s="5"/>
      <c r="N428" s="5"/>
      <c r="O428" s="5"/>
      <c r="P428" s="6">
        <f>'Formato Productividad'!$M428-'Formato Productividad'!$AI428</f>
        <v>0</v>
      </c>
      <c r="Q428" s="6" t="str">
        <f>IFERROR(VLOOKUP('Formato Productividad'!$K428,Tabla4[],3,0),"Escoja una especialidad")</f>
        <v>Escoja una especialidad</v>
      </c>
      <c r="R428" s="6" t="str">
        <f t="shared" si="24"/>
        <v>No aplica</v>
      </c>
      <c r="S428" s="5"/>
      <c r="T428" s="5"/>
      <c r="U428" s="5"/>
      <c r="V428" s="6">
        <f t="shared" si="25"/>
        <v>0</v>
      </c>
      <c r="W428" s="6" t="str">
        <f t="shared" si="26"/>
        <v>No aplica</v>
      </c>
      <c r="X428" s="35" t="str">
        <f t="shared" si="27"/>
        <v>No aplica</v>
      </c>
      <c r="Y428" s="37"/>
      <c r="Z428" s="38"/>
      <c r="AA428" s="36"/>
      <c r="AB428" s="38"/>
      <c r="AC428" s="37"/>
      <c r="AD428" s="38"/>
      <c r="AE428" s="37"/>
      <c r="AF428" s="38"/>
      <c r="AG428" s="37"/>
      <c r="AH428" s="38"/>
      <c r="AI428" s="36"/>
      <c r="AJ428" s="5"/>
      <c r="AK428" s="5"/>
      <c r="AL428" s="6">
        <f>IFERROR('Formato Productividad'!$Y428+'Formato Productividad'!$AA428+'Formato Productividad'!$AC428,0)+'Formato Productividad'!$AE428</f>
        <v>0</v>
      </c>
      <c r="AM428" s="6">
        <f>IFERROR((('Formato Productividad'!$T428+'Formato Productividad'!$V428+'Formato Productividad'!$U428)/'Formato Productividad'!$Q428),0)+'Formato Productividad'!$AL428</f>
        <v>0</v>
      </c>
      <c r="AN428" s="7">
        <f>IFERROR(('Formato Productividad'!$AM428/'Formato Productividad'!$N428)*('Formato Productividad'!$N428/'Formato Productividad'!$P428),0)</f>
        <v>0</v>
      </c>
      <c r="AO428" s="7">
        <f>IFERROR(('Formato Productividad'!$AG428/'Formato Productividad'!$O428)*('Formato Productividad'!$O428/'Formato Productividad'!$P428),0)</f>
        <v>0</v>
      </c>
      <c r="AP428" s="7">
        <f>'Formato Productividad'!$AN428+'Formato Productividad'!$AO428</f>
        <v>0</v>
      </c>
      <c r="AQ428" s="5"/>
      <c r="AR428" s="7">
        <f>IFERROR('Formato Productividad'!$AM428/'Formato Productividad'!$N428,0)</f>
        <v>0</v>
      </c>
      <c r="AS428" s="7">
        <f>IFERROR('Formato Productividad'!$AG428/'Formato Productividad'!$O428,0)</f>
        <v>0</v>
      </c>
      <c r="AT428" s="71">
        <f>IFERROR('Formato Productividad'!$AI428/'Formato Productividad'!$M428,0)</f>
        <v>0</v>
      </c>
      <c r="AU428" s="74"/>
    </row>
    <row r="429" spans="1:47" s="33" customFormat="1" ht="25.5" customHeight="1" x14ac:dyDescent="0.25">
      <c r="A429" s="39">
        <v>428</v>
      </c>
      <c r="B429" s="5"/>
      <c r="C429" s="5"/>
      <c r="D429" s="5"/>
      <c r="E429" s="6" t="str">
        <f>IFERROR(VLOOKUP(D429,'Formato validacion'!$E$2:$F$131,2,0),"Escoja un ESM")</f>
        <v>Escoja un ESM</v>
      </c>
      <c r="F429" s="31"/>
      <c r="G429" s="5"/>
      <c r="H429" s="5"/>
      <c r="I429" s="5"/>
      <c r="J429" s="5"/>
      <c r="K429" s="5"/>
      <c r="L429" s="6" t="str">
        <f>IFERROR(VLOOKUP(K429,Tabla4[[ESPECIALIDADES]:[ÁREA DE LA ESPECIALIDAD]],2,0),"Escoja una especialidad")</f>
        <v>Escoja una especialidad</v>
      </c>
      <c r="M429" s="5"/>
      <c r="N429" s="5"/>
      <c r="O429" s="5"/>
      <c r="P429" s="6">
        <f>'Formato Productividad'!$M429-'Formato Productividad'!$AI429</f>
        <v>0</v>
      </c>
      <c r="Q429" s="6" t="str">
        <f>IFERROR(VLOOKUP('Formato Productividad'!$K429,Tabla4[],3,0),"Escoja una especialidad")</f>
        <v>Escoja una especialidad</v>
      </c>
      <c r="R429" s="6" t="str">
        <f t="shared" si="24"/>
        <v>No aplica</v>
      </c>
      <c r="S429" s="5"/>
      <c r="T429" s="5"/>
      <c r="U429" s="5"/>
      <c r="V429" s="6">
        <f t="shared" si="25"/>
        <v>0</v>
      </c>
      <c r="W429" s="6" t="str">
        <f t="shared" si="26"/>
        <v>No aplica</v>
      </c>
      <c r="X429" s="35" t="str">
        <f t="shared" si="27"/>
        <v>No aplica</v>
      </c>
      <c r="Y429" s="37"/>
      <c r="Z429" s="38"/>
      <c r="AA429" s="36"/>
      <c r="AB429" s="38"/>
      <c r="AC429" s="37"/>
      <c r="AD429" s="38"/>
      <c r="AE429" s="37"/>
      <c r="AF429" s="38"/>
      <c r="AG429" s="37"/>
      <c r="AH429" s="38"/>
      <c r="AI429" s="36"/>
      <c r="AJ429" s="5"/>
      <c r="AK429" s="5"/>
      <c r="AL429" s="6">
        <f>IFERROR('Formato Productividad'!$Y429+'Formato Productividad'!$AA429+'Formato Productividad'!$AC429,0)+'Formato Productividad'!$AE429</f>
        <v>0</v>
      </c>
      <c r="AM429" s="6">
        <f>IFERROR((('Formato Productividad'!$T429+'Formato Productividad'!$V429+'Formato Productividad'!$U429)/'Formato Productividad'!$Q429),0)+'Formato Productividad'!$AL429</f>
        <v>0</v>
      </c>
      <c r="AN429" s="7">
        <f>IFERROR(('Formato Productividad'!$AM429/'Formato Productividad'!$N429)*('Formato Productividad'!$N429/'Formato Productividad'!$P429),0)</f>
        <v>0</v>
      </c>
      <c r="AO429" s="7">
        <f>IFERROR(('Formato Productividad'!$AG429/'Formato Productividad'!$O429)*('Formato Productividad'!$O429/'Formato Productividad'!$P429),0)</f>
        <v>0</v>
      </c>
      <c r="AP429" s="7">
        <f>'Formato Productividad'!$AN429+'Formato Productividad'!$AO429</f>
        <v>0</v>
      </c>
      <c r="AQ429" s="5"/>
      <c r="AR429" s="7">
        <f>IFERROR('Formato Productividad'!$AM429/'Formato Productividad'!$N429,0)</f>
        <v>0</v>
      </c>
      <c r="AS429" s="7">
        <f>IFERROR('Formato Productividad'!$AG429/'Formato Productividad'!$O429,0)</f>
        <v>0</v>
      </c>
      <c r="AT429" s="71">
        <f>IFERROR('Formato Productividad'!$AI429/'Formato Productividad'!$M429,0)</f>
        <v>0</v>
      </c>
      <c r="AU429" s="74"/>
    </row>
    <row r="430" spans="1:47" s="33" customFormat="1" ht="25.5" customHeight="1" x14ac:dyDescent="0.25">
      <c r="A430" s="39">
        <v>429</v>
      </c>
      <c r="B430" s="5"/>
      <c r="C430" s="5"/>
      <c r="D430" s="5"/>
      <c r="E430" s="6" t="str">
        <f>IFERROR(VLOOKUP(D430,'Formato validacion'!$E$2:$F$131,2,0),"Escoja un ESM")</f>
        <v>Escoja un ESM</v>
      </c>
      <c r="F430" s="31"/>
      <c r="G430" s="5"/>
      <c r="H430" s="5"/>
      <c r="I430" s="5"/>
      <c r="J430" s="5"/>
      <c r="K430" s="5"/>
      <c r="L430" s="6" t="str">
        <f>IFERROR(VLOOKUP(K430,Tabla4[[ESPECIALIDADES]:[ÁREA DE LA ESPECIALIDAD]],2,0),"Escoja una especialidad")</f>
        <v>Escoja una especialidad</v>
      </c>
      <c r="M430" s="5"/>
      <c r="N430" s="5"/>
      <c r="O430" s="5"/>
      <c r="P430" s="6">
        <f>'Formato Productividad'!$M430-'Formato Productividad'!$AI430</f>
        <v>0</v>
      </c>
      <c r="Q430" s="6" t="str">
        <f>IFERROR(VLOOKUP('Formato Productividad'!$K430,Tabla4[],3,0),"Escoja una especialidad")</f>
        <v>Escoja una especialidad</v>
      </c>
      <c r="R430" s="6" t="str">
        <f t="shared" si="24"/>
        <v>No aplica</v>
      </c>
      <c r="S430" s="5"/>
      <c r="T430" s="5"/>
      <c r="U430" s="5"/>
      <c r="V430" s="6">
        <f t="shared" si="25"/>
        <v>0</v>
      </c>
      <c r="W430" s="6" t="str">
        <f t="shared" si="26"/>
        <v>No aplica</v>
      </c>
      <c r="X430" s="35" t="str">
        <f t="shared" si="27"/>
        <v>No aplica</v>
      </c>
      <c r="Y430" s="37"/>
      <c r="Z430" s="38"/>
      <c r="AA430" s="36"/>
      <c r="AB430" s="38"/>
      <c r="AC430" s="37"/>
      <c r="AD430" s="38"/>
      <c r="AE430" s="37"/>
      <c r="AF430" s="38"/>
      <c r="AG430" s="37"/>
      <c r="AH430" s="38"/>
      <c r="AI430" s="36"/>
      <c r="AJ430" s="5"/>
      <c r="AK430" s="5"/>
      <c r="AL430" s="6">
        <f>IFERROR('Formato Productividad'!$Y430+'Formato Productividad'!$AA430+'Formato Productividad'!$AC430,0)+'Formato Productividad'!$AE430</f>
        <v>0</v>
      </c>
      <c r="AM430" s="6">
        <f>IFERROR((('Formato Productividad'!$T430+'Formato Productividad'!$V430+'Formato Productividad'!$U430)/'Formato Productividad'!$Q430),0)+'Formato Productividad'!$AL430</f>
        <v>0</v>
      </c>
      <c r="AN430" s="7">
        <f>IFERROR(('Formato Productividad'!$AM430/'Formato Productividad'!$N430)*('Formato Productividad'!$N430/'Formato Productividad'!$P430),0)</f>
        <v>0</v>
      </c>
      <c r="AO430" s="7">
        <f>IFERROR(('Formato Productividad'!$AG430/'Formato Productividad'!$O430)*('Formato Productividad'!$O430/'Formato Productividad'!$P430),0)</f>
        <v>0</v>
      </c>
      <c r="AP430" s="7">
        <f>'Formato Productividad'!$AN430+'Formato Productividad'!$AO430</f>
        <v>0</v>
      </c>
      <c r="AQ430" s="5"/>
      <c r="AR430" s="7">
        <f>IFERROR('Formato Productividad'!$AM430/'Formato Productividad'!$N430,0)</f>
        <v>0</v>
      </c>
      <c r="AS430" s="7">
        <f>IFERROR('Formato Productividad'!$AG430/'Formato Productividad'!$O430,0)</f>
        <v>0</v>
      </c>
      <c r="AT430" s="71">
        <f>IFERROR('Formato Productividad'!$AI430/'Formato Productividad'!$M430,0)</f>
        <v>0</v>
      </c>
      <c r="AU430" s="74"/>
    </row>
    <row r="431" spans="1:47" s="33" customFormat="1" ht="25.5" customHeight="1" x14ac:dyDescent="0.25">
      <c r="A431" s="39">
        <v>430</v>
      </c>
      <c r="B431" s="5"/>
      <c r="C431" s="5"/>
      <c r="D431" s="5"/>
      <c r="E431" s="6" t="str">
        <f>IFERROR(VLOOKUP(D431,'Formato validacion'!$E$2:$F$131,2,0),"Escoja un ESM")</f>
        <v>Escoja un ESM</v>
      </c>
      <c r="F431" s="31"/>
      <c r="G431" s="5"/>
      <c r="H431" s="5"/>
      <c r="I431" s="5"/>
      <c r="J431" s="5"/>
      <c r="K431" s="5"/>
      <c r="L431" s="6" t="str">
        <f>IFERROR(VLOOKUP(K431,Tabla4[[ESPECIALIDADES]:[ÁREA DE LA ESPECIALIDAD]],2,0),"Escoja una especialidad")</f>
        <v>Escoja una especialidad</v>
      </c>
      <c r="M431" s="5"/>
      <c r="N431" s="5"/>
      <c r="O431" s="5"/>
      <c r="P431" s="6">
        <f>'Formato Productividad'!$M431-'Formato Productividad'!$AI431</f>
        <v>0</v>
      </c>
      <c r="Q431" s="6" t="str">
        <f>IFERROR(VLOOKUP('Formato Productividad'!$K431,Tabla4[],3,0),"Escoja una especialidad")</f>
        <v>Escoja una especialidad</v>
      </c>
      <c r="R431" s="6" t="str">
        <f t="shared" si="24"/>
        <v>No aplica</v>
      </c>
      <c r="S431" s="5"/>
      <c r="T431" s="5"/>
      <c r="U431" s="5"/>
      <c r="V431" s="6">
        <f t="shared" si="25"/>
        <v>0</v>
      </c>
      <c r="W431" s="6" t="str">
        <f t="shared" si="26"/>
        <v>No aplica</v>
      </c>
      <c r="X431" s="35" t="str">
        <f t="shared" si="27"/>
        <v>No aplica</v>
      </c>
      <c r="Y431" s="37"/>
      <c r="Z431" s="38"/>
      <c r="AA431" s="36"/>
      <c r="AB431" s="38"/>
      <c r="AC431" s="37"/>
      <c r="AD431" s="38"/>
      <c r="AE431" s="37"/>
      <c r="AF431" s="38"/>
      <c r="AG431" s="37"/>
      <c r="AH431" s="38"/>
      <c r="AI431" s="36"/>
      <c r="AJ431" s="5"/>
      <c r="AK431" s="5"/>
      <c r="AL431" s="6">
        <f>IFERROR('Formato Productividad'!$Y431+'Formato Productividad'!$AA431+'Formato Productividad'!$AC431,0)+'Formato Productividad'!$AE431</f>
        <v>0</v>
      </c>
      <c r="AM431" s="6">
        <f>IFERROR((('Formato Productividad'!$T431+'Formato Productividad'!$V431+'Formato Productividad'!$U431)/'Formato Productividad'!$Q431),0)+'Formato Productividad'!$AL431</f>
        <v>0</v>
      </c>
      <c r="AN431" s="7">
        <f>IFERROR(('Formato Productividad'!$AM431/'Formato Productividad'!$N431)*('Formato Productividad'!$N431/'Formato Productividad'!$P431),0)</f>
        <v>0</v>
      </c>
      <c r="AO431" s="7">
        <f>IFERROR(('Formato Productividad'!$AG431/'Formato Productividad'!$O431)*('Formato Productividad'!$O431/'Formato Productividad'!$P431),0)</f>
        <v>0</v>
      </c>
      <c r="AP431" s="7">
        <f>'Formato Productividad'!$AN431+'Formato Productividad'!$AO431</f>
        <v>0</v>
      </c>
      <c r="AQ431" s="5"/>
      <c r="AR431" s="7">
        <f>IFERROR('Formato Productividad'!$AM431/'Formato Productividad'!$N431,0)</f>
        <v>0</v>
      </c>
      <c r="AS431" s="7">
        <f>IFERROR('Formato Productividad'!$AG431/'Formato Productividad'!$O431,0)</f>
        <v>0</v>
      </c>
      <c r="AT431" s="71">
        <f>IFERROR('Formato Productividad'!$AI431/'Formato Productividad'!$M431,0)</f>
        <v>0</v>
      </c>
      <c r="AU431" s="74"/>
    </row>
    <row r="432" spans="1:47" s="33" customFormat="1" ht="25.5" customHeight="1" x14ac:dyDescent="0.25">
      <c r="A432" s="39">
        <v>431</v>
      </c>
      <c r="B432" s="5"/>
      <c r="C432" s="5"/>
      <c r="D432" s="5"/>
      <c r="E432" s="6" t="str">
        <f>IFERROR(VLOOKUP(D432,'Formato validacion'!$E$2:$F$131,2,0),"Escoja un ESM")</f>
        <v>Escoja un ESM</v>
      </c>
      <c r="F432" s="31"/>
      <c r="G432" s="5"/>
      <c r="H432" s="5"/>
      <c r="I432" s="5"/>
      <c r="J432" s="5"/>
      <c r="K432" s="5"/>
      <c r="L432" s="6" t="str">
        <f>IFERROR(VLOOKUP(K432,Tabla4[[ESPECIALIDADES]:[ÁREA DE LA ESPECIALIDAD]],2,0),"Escoja una especialidad")</f>
        <v>Escoja una especialidad</v>
      </c>
      <c r="M432" s="5"/>
      <c r="N432" s="5"/>
      <c r="O432" s="5"/>
      <c r="P432" s="6">
        <f>'Formato Productividad'!$M432-'Formato Productividad'!$AI432</f>
        <v>0</v>
      </c>
      <c r="Q432" s="6" t="str">
        <f>IFERROR(VLOOKUP('Formato Productividad'!$K432,Tabla4[],3,0),"Escoja una especialidad")</f>
        <v>Escoja una especialidad</v>
      </c>
      <c r="R432" s="6" t="str">
        <f t="shared" si="24"/>
        <v>No aplica</v>
      </c>
      <c r="S432" s="5"/>
      <c r="T432" s="5"/>
      <c r="U432" s="5"/>
      <c r="V432" s="6">
        <f t="shared" si="25"/>
        <v>0</v>
      </c>
      <c r="W432" s="6" t="str">
        <f t="shared" si="26"/>
        <v>No aplica</v>
      </c>
      <c r="X432" s="35" t="str">
        <f t="shared" si="27"/>
        <v>No aplica</v>
      </c>
      <c r="Y432" s="37"/>
      <c r="Z432" s="38"/>
      <c r="AA432" s="36"/>
      <c r="AB432" s="38"/>
      <c r="AC432" s="37"/>
      <c r="AD432" s="38"/>
      <c r="AE432" s="37"/>
      <c r="AF432" s="38"/>
      <c r="AG432" s="37"/>
      <c r="AH432" s="38"/>
      <c r="AI432" s="36"/>
      <c r="AJ432" s="5"/>
      <c r="AK432" s="5"/>
      <c r="AL432" s="6">
        <f>IFERROR('Formato Productividad'!$Y432+'Formato Productividad'!$AA432+'Formato Productividad'!$AC432,0)+'Formato Productividad'!$AE432</f>
        <v>0</v>
      </c>
      <c r="AM432" s="6">
        <f>IFERROR((('Formato Productividad'!$T432+'Formato Productividad'!$V432+'Formato Productividad'!$U432)/'Formato Productividad'!$Q432),0)+'Formato Productividad'!$AL432</f>
        <v>0</v>
      </c>
      <c r="AN432" s="7">
        <f>IFERROR(('Formato Productividad'!$AM432/'Formato Productividad'!$N432)*('Formato Productividad'!$N432/'Formato Productividad'!$P432),0)</f>
        <v>0</v>
      </c>
      <c r="AO432" s="7">
        <f>IFERROR(('Formato Productividad'!$AG432/'Formato Productividad'!$O432)*('Formato Productividad'!$O432/'Formato Productividad'!$P432),0)</f>
        <v>0</v>
      </c>
      <c r="AP432" s="7">
        <f>'Formato Productividad'!$AN432+'Formato Productividad'!$AO432</f>
        <v>0</v>
      </c>
      <c r="AQ432" s="5"/>
      <c r="AR432" s="7">
        <f>IFERROR('Formato Productividad'!$AM432/'Formato Productividad'!$N432,0)</f>
        <v>0</v>
      </c>
      <c r="AS432" s="7">
        <f>IFERROR('Formato Productividad'!$AG432/'Formato Productividad'!$O432,0)</f>
        <v>0</v>
      </c>
      <c r="AT432" s="71">
        <f>IFERROR('Formato Productividad'!$AI432/'Formato Productividad'!$M432,0)</f>
        <v>0</v>
      </c>
      <c r="AU432" s="74"/>
    </row>
    <row r="433" spans="1:47" s="33" customFormat="1" ht="25.5" customHeight="1" x14ac:dyDescent="0.25">
      <c r="A433" s="39">
        <v>432</v>
      </c>
      <c r="B433" s="5"/>
      <c r="C433" s="5"/>
      <c r="D433" s="5"/>
      <c r="E433" s="6" t="str">
        <f>IFERROR(VLOOKUP(D433,'Formato validacion'!$E$2:$F$131,2,0),"Escoja un ESM")</f>
        <v>Escoja un ESM</v>
      </c>
      <c r="F433" s="31"/>
      <c r="G433" s="5"/>
      <c r="H433" s="5"/>
      <c r="I433" s="5"/>
      <c r="J433" s="5"/>
      <c r="K433" s="5"/>
      <c r="L433" s="6" t="str">
        <f>IFERROR(VLOOKUP(K433,Tabla4[[ESPECIALIDADES]:[ÁREA DE LA ESPECIALIDAD]],2,0),"Escoja una especialidad")</f>
        <v>Escoja una especialidad</v>
      </c>
      <c r="M433" s="5"/>
      <c r="N433" s="5"/>
      <c r="O433" s="5"/>
      <c r="P433" s="6">
        <f>'Formato Productividad'!$M433-'Formato Productividad'!$AI433</f>
        <v>0</v>
      </c>
      <c r="Q433" s="6" t="str">
        <f>IFERROR(VLOOKUP('Formato Productividad'!$K433,Tabla4[],3,0),"Escoja una especialidad")</f>
        <v>Escoja una especialidad</v>
      </c>
      <c r="R433" s="6" t="str">
        <f t="shared" si="24"/>
        <v>No aplica</v>
      </c>
      <c r="S433" s="5"/>
      <c r="T433" s="5"/>
      <c r="U433" s="5"/>
      <c r="V433" s="6">
        <f t="shared" si="25"/>
        <v>0</v>
      </c>
      <c r="W433" s="6" t="str">
        <f t="shared" si="26"/>
        <v>No aplica</v>
      </c>
      <c r="X433" s="35" t="str">
        <f t="shared" si="27"/>
        <v>No aplica</v>
      </c>
      <c r="Y433" s="37"/>
      <c r="Z433" s="38"/>
      <c r="AA433" s="36"/>
      <c r="AB433" s="38"/>
      <c r="AC433" s="37"/>
      <c r="AD433" s="38"/>
      <c r="AE433" s="37"/>
      <c r="AF433" s="38"/>
      <c r="AG433" s="37"/>
      <c r="AH433" s="38"/>
      <c r="AI433" s="36"/>
      <c r="AJ433" s="5"/>
      <c r="AK433" s="5"/>
      <c r="AL433" s="6">
        <f>IFERROR('Formato Productividad'!$Y433+'Formato Productividad'!$AA433+'Formato Productividad'!$AC433,0)+'Formato Productividad'!$AE433</f>
        <v>0</v>
      </c>
      <c r="AM433" s="6">
        <f>IFERROR((('Formato Productividad'!$T433+'Formato Productividad'!$V433+'Formato Productividad'!$U433)/'Formato Productividad'!$Q433),0)+'Formato Productividad'!$AL433</f>
        <v>0</v>
      </c>
      <c r="AN433" s="7">
        <f>IFERROR(('Formato Productividad'!$AM433/'Formato Productividad'!$N433)*('Formato Productividad'!$N433/'Formato Productividad'!$P433),0)</f>
        <v>0</v>
      </c>
      <c r="AO433" s="7">
        <f>IFERROR(('Formato Productividad'!$AG433/'Formato Productividad'!$O433)*('Formato Productividad'!$O433/'Formato Productividad'!$P433),0)</f>
        <v>0</v>
      </c>
      <c r="AP433" s="7">
        <f>'Formato Productividad'!$AN433+'Formato Productividad'!$AO433</f>
        <v>0</v>
      </c>
      <c r="AQ433" s="5"/>
      <c r="AR433" s="7">
        <f>IFERROR('Formato Productividad'!$AM433/'Formato Productividad'!$N433,0)</f>
        <v>0</v>
      </c>
      <c r="AS433" s="7">
        <f>IFERROR('Formato Productividad'!$AG433/'Formato Productividad'!$O433,0)</f>
        <v>0</v>
      </c>
      <c r="AT433" s="71">
        <f>IFERROR('Formato Productividad'!$AI433/'Formato Productividad'!$M433,0)</f>
        <v>0</v>
      </c>
      <c r="AU433" s="74"/>
    </row>
    <row r="434" spans="1:47" s="33" customFormat="1" ht="25.5" customHeight="1" x14ac:dyDescent="0.25">
      <c r="A434" s="39">
        <v>433</v>
      </c>
      <c r="B434" s="5"/>
      <c r="C434" s="5"/>
      <c r="D434" s="5"/>
      <c r="E434" s="6" t="str">
        <f>IFERROR(VLOOKUP(D434,'Formato validacion'!$E$2:$F$131,2,0),"Escoja un ESM")</f>
        <v>Escoja un ESM</v>
      </c>
      <c r="F434" s="31"/>
      <c r="G434" s="5"/>
      <c r="H434" s="5"/>
      <c r="I434" s="5"/>
      <c r="J434" s="5"/>
      <c r="K434" s="5"/>
      <c r="L434" s="6" t="str">
        <f>IFERROR(VLOOKUP(K434,Tabla4[[ESPECIALIDADES]:[ÁREA DE LA ESPECIALIDAD]],2,0),"Escoja una especialidad")</f>
        <v>Escoja una especialidad</v>
      </c>
      <c r="M434" s="5"/>
      <c r="N434" s="5"/>
      <c r="O434" s="5"/>
      <c r="P434" s="6">
        <f>'Formato Productividad'!$M434-'Formato Productividad'!$AI434</f>
        <v>0</v>
      </c>
      <c r="Q434" s="6" t="str">
        <f>IFERROR(VLOOKUP('Formato Productividad'!$K434,Tabla4[],3,0),"Escoja una especialidad")</f>
        <v>Escoja una especialidad</v>
      </c>
      <c r="R434" s="6" t="str">
        <f t="shared" si="24"/>
        <v>No aplica</v>
      </c>
      <c r="S434" s="5"/>
      <c r="T434" s="5"/>
      <c r="U434" s="5"/>
      <c r="V434" s="6">
        <f t="shared" si="25"/>
        <v>0</v>
      </c>
      <c r="W434" s="6" t="str">
        <f t="shared" si="26"/>
        <v>No aplica</v>
      </c>
      <c r="X434" s="35" t="str">
        <f t="shared" si="27"/>
        <v>No aplica</v>
      </c>
      <c r="Y434" s="37"/>
      <c r="Z434" s="38"/>
      <c r="AA434" s="36"/>
      <c r="AB434" s="38"/>
      <c r="AC434" s="37"/>
      <c r="AD434" s="38"/>
      <c r="AE434" s="37"/>
      <c r="AF434" s="38"/>
      <c r="AG434" s="37"/>
      <c r="AH434" s="38"/>
      <c r="AI434" s="36"/>
      <c r="AJ434" s="5"/>
      <c r="AK434" s="5"/>
      <c r="AL434" s="6">
        <f>IFERROR('Formato Productividad'!$Y434+'Formato Productividad'!$AA434+'Formato Productividad'!$AC434,0)+'Formato Productividad'!$AE434</f>
        <v>0</v>
      </c>
      <c r="AM434" s="6">
        <f>IFERROR((('Formato Productividad'!$T434+'Formato Productividad'!$V434+'Formato Productividad'!$U434)/'Formato Productividad'!$Q434),0)+'Formato Productividad'!$AL434</f>
        <v>0</v>
      </c>
      <c r="AN434" s="7">
        <f>IFERROR(('Formato Productividad'!$AM434/'Formato Productividad'!$N434)*('Formato Productividad'!$N434/'Formato Productividad'!$P434),0)</f>
        <v>0</v>
      </c>
      <c r="AO434" s="7">
        <f>IFERROR(('Formato Productividad'!$AG434/'Formato Productividad'!$O434)*('Formato Productividad'!$O434/'Formato Productividad'!$P434),0)</f>
        <v>0</v>
      </c>
      <c r="AP434" s="7">
        <f>'Formato Productividad'!$AN434+'Formato Productividad'!$AO434</f>
        <v>0</v>
      </c>
      <c r="AQ434" s="5"/>
      <c r="AR434" s="7">
        <f>IFERROR('Formato Productividad'!$AM434/'Formato Productividad'!$N434,0)</f>
        <v>0</v>
      </c>
      <c r="AS434" s="7">
        <f>IFERROR('Formato Productividad'!$AG434/'Formato Productividad'!$O434,0)</f>
        <v>0</v>
      </c>
      <c r="AT434" s="71">
        <f>IFERROR('Formato Productividad'!$AI434/'Formato Productividad'!$M434,0)</f>
        <v>0</v>
      </c>
      <c r="AU434" s="74"/>
    </row>
    <row r="435" spans="1:47" s="33" customFormat="1" ht="25.5" customHeight="1" x14ac:dyDescent="0.25">
      <c r="A435" s="39">
        <v>434</v>
      </c>
      <c r="B435" s="5"/>
      <c r="C435" s="5"/>
      <c r="D435" s="5"/>
      <c r="E435" s="6" t="str">
        <f>IFERROR(VLOOKUP(D435,'Formato validacion'!$E$2:$F$131,2,0),"Escoja un ESM")</f>
        <v>Escoja un ESM</v>
      </c>
      <c r="F435" s="31"/>
      <c r="G435" s="5"/>
      <c r="H435" s="5"/>
      <c r="I435" s="5"/>
      <c r="J435" s="5"/>
      <c r="K435" s="5"/>
      <c r="L435" s="6" t="str">
        <f>IFERROR(VLOOKUP(K435,Tabla4[[ESPECIALIDADES]:[ÁREA DE LA ESPECIALIDAD]],2,0),"Escoja una especialidad")</f>
        <v>Escoja una especialidad</v>
      </c>
      <c r="M435" s="5"/>
      <c r="N435" s="5"/>
      <c r="O435" s="5"/>
      <c r="P435" s="6">
        <f>'Formato Productividad'!$M435-'Formato Productividad'!$AI435</f>
        <v>0</v>
      </c>
      <c r="Q435" s="6" t="str">
        <f>IFERROR(VLOOKUP('Formato Productividad'!$K435,Tabla4[],3,0),"Escoja una especialidad")</f>
        <v>Escoja una especialidad</v>
      </c>
      <c r="R435" s="6" t="str">
        <f t="shared" si="24"/>
        <v>No aplica</v>
      </c>
      <c r="S435" s="5"/>
      <c r="T435" s="5"/>
      <c r="U435" s="5"/>
      <c r="V435" s="6">
        <f t="shared" si="25"/>
        <v>0</v>
      </c>
      <c r="W435" s="6" t="str">
        <f t="shared" si="26"/>
        <v>No aplica</v>
      </c>
      <c r="X435" s="35" t="str">
        <f t="shared" si="27"/>
        <v>No aplica</v>
      </c>
      <c r="Y435" s="37"/>
      <c r="Z435" s="38"/>
      <c r="AA435" s="36"/>
      <c r="AB435" s="38"/>
      <c r="AC435" s="37"/>
      <c r="AD435" s="38"/>
      <c r="AE435" s="37"/>
      <c r="AF435" s="38"/>
      <c r="AG435" s="37"/>
      <c r="AH435" s="38"/>
      <c r="AI435" s="36"/>
      <c r="AJ435" s="5"/>
      <c r="AK435" s="5"/>
      <c r="AL435" s="6">
        <f>IFERROR('Formato Productividad'!$Y435+'Formato Productividad'!$AA435+'Formato Productividad'!$AC435,0)+'Formato Productividad'!$AE435</f>
        <v>0</v>
      </c>
      <c r="AM435" s="6">
        <f>IFERROR((('Formato Productividad'!$T435+'Formato Productividad'!$V435+'Formato Productividad'!$U435)/'Formato Productividad'!$Q435),0)+'Formato Productividad'!$AL435</f>
        <v>0</v>
      </c>
      <c r="AN435" s="7">
        <f>IFERROR(('Formato Productividad'!$AM435/'Formato Productividad'!$N435)*('Formato Productividad'!$N435/'Formato Productividad'!$P435),0)</f>
        <v>0</v>
      </c>
      <c r="AO435" s="7">
        <f>IFERROR(('Formato Productividad'!$AG435/'Formato Productividad'!$O435)*('Formato Productividad'!$O435/'Formato Productividad'!$P435),0)</f>
        <v>0</v>
      </c>
      <c r="AP435" s="7">
        <f>'Formato Productividad'!$AN435+'Formato Productividad'!$AO435</f>
        <v>0</v>
      </c>
      <c r="AQ435" s="5"/>
      <c r="AR435" s="7">
        <f>IFERROR('Formato Productividad'!$AM435/'Formato Productividad'!$N435,0)</f>
        <v>0</v>
      </c>
      <c r="AS435" s="7">
        <f>IFERROR('Formato Productividad'!$AG435/'Formato Productividad'!$O435,0)</f>
        <v>0</v>
      </c>
      <c r="AT435" s="71">
        <f>IFERROR('Formato Productividad'!$AI435/'Formato Productividad'!$M435,0)</f>
        <v>0</v>
      </c>
      <c r="AU435" s="74"/>
    </row>
    <row r="436" spans="1:47" s="33" customFormat="1" ht="25.5" customHeight="1" x14ac:dyDescent="0.25">
      <c r="A436" s="39">
        <v>435</v>
      </c>
      <c r="B436" s="5"/>
      <c r="C436" s="5"/>
      <c r="D436" s="5"/>
      <c r="E436" s="6" t="str">
        <f>IFERROR(VLOOKUP(D436,'Formato validacion'!$E$2:$F$131,2,0),"Escoja un ESM")</f>
        <v>Escoja un ESM</v>
      </c>
      <c r="F436" s="31"/>
      <c r="G436" s="5"/>
      <c r="H436" s="5"/>
      <c r="I436" s="5"/>
      <c r="J436" s="5"/>
      <c r="K436" s="5"/>
      <c r="L436" s="6" t="str">
        <f>IFERROR(VLOOKUP(K436,Tabla4[[ESPECIALIDADES]:[ÁREA DE LA ESPECIALIDAD]],2,0),"Escoja una especialidad")</f>
        <v>Escoja una especialidad</v>
      </c>
      <c r="M436" s="5"/>
      <c r="N436" s="5"/>
      <c r="O436" s="5"/>
      <c r="P436" s="6">
        <f>'Formato Productividad'!$M436-'Formato Productividad'!$AI436</f>
        <v>0</v>
      </c>
      <c r="Q436" s="6" t="str">
        <f>IFERROR(VLOOKUP('Formato Productividad'!$K436,Tabla4[],3,0),"Escoja una especialidad")</f>
        <v>Escoja una especialidad</v>
      </c>
      <c r="R436" s="6" t="str">
        <f t="shared" si="24"/>
        <v>No aplica</v>
      </c>
      <c r="S436" s="5"/>
      <c r="T436" s="5"/>
      <c r="U436" s="5"/>
      <c r="V436" s="6">
        <f t="shared" si="25"/>
        <v>0</v>
      </c>
      <c r="W436" s="6" t="str">
        <f t="shared" si="26"/>
        <v>No aplica</v>
      </c>
      <c r="X436" s="35" t="str">
        <f t="shared" si="27"/>
        <v>No aplica</v>
      </c>
      <c r="Y436" s="37"/>
      <c r="Z436" s="38"/>
      <c r="AA436" s="36"/>
      <c r="AB436" s="38"/>
      <c r="AC436" s="37"/>
      <c r="AD436" s="38"/>
      <c r="AE436" s="37"/>
      <c r="AF436" s="38"/>
      <c r="AG436" s="37"/>
      <c r="AH436" s="38"/>
      <c r="AI436" s="36"/>
      <c r="AJ436" s="5"/>
      <c r="AK436" s="5"/>
      <c r="AL436" s="6">
        <f>IFERROR('Formato Productividad'!$Y436+'Formato Productividad'!$AA436+'Formato Productividad'!$AC436,0)+'Formato Productividad'!$AE436</f>
        <v>0</v>
      </c>
      <c r="AM436" s="6">
        <f>IFERROR((('Formato Productividad'!$T436+'Formato Productividad'!$V436+'Formato Productividad'!$U436)/'Formato Productividad'!$Q436),0)+'Formato Productividad'!$AL436</f>
        <v>0</v>
      </c>
      <c r="AN436" s="7">
        <f>IFERROR(('Formato Productividad'!$AM436/'Formato Productividad'!$N436)*('Formato Productividad'!$N436/'Formato Productividad'!$P436),0)</f>
        <v>0</v>
      </c>
      <c r="AO436" s="7">
        <f>IFERROR(('Formato Productividad'!$AG436/'Formato Productividad'!$O436)*('Formato Productividad'!$O436/'Formato Productividad'!$P436),0)</f>
        <v>0</v>
      </c>
      <c r="AP436" s="7">
        <f>'Formato Productividad'!$AN436+'Formato Productividad'!$AO436</f>
        <v>0</v>
      </c>
      <c r="AQ436" s="5"/>
      <c r="AR436" s="7">
        <f>IFERROR('Formato Productividad'!$AM436/'Formato Productividad'!$N436,0)</f>
        <v>0</v>
      </c>
      <c r="AS436" s="7">
        <f>IFERROR('Formato Productividad'!$AG436/'Formato Productividad'!$O436,0)</f>
        <v>0</v>
      </c>
      <c r="AT436" s="71">
        <f>IFERROR('Formato Productividad'!$AI436/'Formato Productividad'!$M436,0)</f>
        <v>0</v>
      </c>
      <c r="AU436" s="74"/>
    </row>
    <row r="437" spans="1:47" s="33" customFormat="1" ht="25.5" customHeight="1" x14ac:dyDescent="0.25">
      <c r="A437" s="39">
        <v>436</v>
      </c>
      <c r="B437" s="5"/>
      <c r="C437" s="5"/>
      <c r="D437" s="5"/>
      <c r="E437" s="6" t="str">
        <f>IFERROR(VLOOKUP(D437,'Formato validacion'!$E$2:$F$131,2,0),"Escoja un ESM")</f>
        <v>Escoja un ESM</v>
      </c>
      <c r="F437" s="31"/>
      <c r="G437" s="5"/>
      <c r="H437" s="5"/>
      <c r="I437" s="5"/>
      <c r="J437" s="5"/>
      <c r="K437" s="5"/>
      <c r="L437" s="6" t="str">
        <f>IFERROR(VLOOKUP(K437,Tabla4[[ESPECIALIDADES]:[ÁREA DE LA ESPECIALIDAD]],2,0),"Escoja una especialidad")</f>
        <v>Escoja una especialidad</v>
      </c>
      <c r="M437" s="5"/>
      <c r="N437" s="5"/>
      <c r="O437" s="5"/>
      <c r="P437" s="6">
        <f>'Formato Productividad'!$M437-'Formato Productividad'!$AI437</f>
        <v>0</v>
      </c>
      <c r="Q437" s="6" t="str">
        <f>IFERROR(VLOOKUP('Formato Productividad'!$K437,Tabla4[],3,0),"Escoja una especialidad")</f>
        <v>Escoja una especialidad</v>
      </c>
      <c r="R437" s="6" t="str">
        <f t="shared" si="24"/>
        <v>No aplica</v>
      </c>
      <c r="S437" s="5"/>
      <c r="T437" s="5"/>
      <c r="U437" s="5"/>
      <c r="V437" s="6">
        <f t="shared" si="25"/>
        <v>0</v>
      </c>
      <c r="W437" s="6" t="str">
        <f t="shared" si="26"/>
        <v>No aplica</v>
      </c>
      <c r="X437" s="35" t="str">
        <f t="shared" si="27"/>
        <v>No aplica</v>
      </c>
      <c r="Y437" s="37"/>
      <c r="Z437" s="38"/>
      <c r="AA437" s="36"/>
      <c r="AB437" s="38"/>
      <c r="AC437" s="37"/>
      <c r="AD437" s="38"/>
      <c r="AE437" s="37"/>
      <c r="AF437" s="38"/>
      <c r="AG437" s="37"/>
      <c r="AH437" s="38"/>
      <c r="AI437" s="36"/>
      <c r="AJ437" s="5"/>
      <c r="AK437" s="5"/>
      <c r="AL437" s="6">
        <f>IFERROR('Formato Productividad'!$Y437+'Formato Productividad'!$AA437+'Formato Productividad'!$AC437,0)+'Formato Productividad'!$AE437</f>
        <v>0</v>
      </c>
      <c r="AM437" s="6">
        <f>IFERROR((('Formato Productividad'!$T437+'Formato Productividad'!$V437+'Formato Productividad'!$U437)/'Formato Productividad'!$Q437),0)+'Formato Productividad'!$AL437</f>
        <v>0</v>
      </c>
      <c r="AN437" s="7">
        <f>IFERROR(('Formato Productividad'!$AM437/'Formato Productividad'!$N437)*('Formato Productividad'!$N437/'Formato Productividad'!$P437),0)</f>
        <v>0</v>
      </c>
      <c r="AO437" s="7">
        <f>IFERROR(('Formato Productividad'!$AG437/'Formato Productividad'!$O437)*('Formato Productividad'!$O437/'Formato Productividad'!$P437),0)</f>
        <v>0</v>
      </c>
      <c r="AP437" s="7">
        <f>'Formato Productividad'!$AN437+'Formato Productividad'!$AO437</f>
        <v>0</v>
      </c>
      <c r="AQ437" s="5"/>
      <c r="AR437" s="7">
        <f>IFERROR('Formato Productividad'!$AM437/'Formato Productividad'!$N437,0)</f>
        <v>0</v>
      </c>
      <c r="AS437" s="7">
        <f>IFERROR('Formato Productividad'!$AG437/'Formato Productividad'!$O437,0)</f>
        <v>0</v>
      </c>
      <c r="AT437" s="71">
        <f>IFERROR('Formato Productividad'!$AI437/'Formato Productividad'!$M437,0)</f>
        <v>0</v>
      </c>
      <c r="AU437" s="74"/>
    </row>
    <row r="438" spans="1:47" s="33" customFormat="1" ht="25.5" customHeight="1" x14ac:dyDescent="0.25">
      <c r="A438" s="39">
        <v>437</v>
      </c>
      <c r="B438" s="5"/>
      <c r="C438" s="5"/>
      <c r="D438" s="5"/>
      <c r="E438" s="6" t="str">
        <f>IFERROR(VLOOKUP(D438,'Formato validacion'!$E$2:$F$131,2,0),"Escoja un ESM")</f>
        <v>Escoja un ESM</v>
      </c>
      <c r="F438" s="31"/>
      <c r="G438" s="5"/>
      <c r="H438" s="5"/>
      <c r="I438" s="5"/>
      <c r="J438" s="5"/>
      <c r="K438" s="5"/>
      <c r="L438" s="6" t="str">
        <f>IFERROR(VLOOKUP(K438,Tabla4[[ESPECIALIDADES]:[ÁREA DE LA ESPECIALIDAD]],2,0),"Escoja una especialidad")</f>
        <v>Escoja una especialidad</v>
      </c>
      <c r="M438" s="5"/>
      <c r="N438" s="5"/>
      <c r="O438" s="5"/>
      <c r="P438" s="6">
        <f>'Formato Productividad'!$M438-'Formato Productividad'!$AI438</f>
        <v>0</v>
      </c>
      <c r="Q438" s="6" t="str">
        <f>IFERROR(VLOOKUP('Formato Productividad'!$K438,Tabla4[],3,0),"Escoja una especialidad")</f>
        <v>Escoja una especialidad</v>
      </c>
      <c r="R438" s="6" t="str">
        <f t="shared" si="24"/>
        <v>No aplica</v>
      </c>
      <c r="S438" s="5"/>
      <c r="T438" s="5"/>
      <c r="U438" s="5"/>
      <c r="V438" s="6">
        <f t="shared" si="25"/>
        <v>0</v>
      </c>
      <c r="W438" s="6" t="str">
        <f t="shared" si="26"/>
        <v>No aplica</v>
      </c>
      <c r="X438" s="35" t="str">
        <f t="shared" si="27"/>
        <v>No aplica</v>
      </c>
      <c r="Y438" s="37"/>
      <c r="Z438" s="38"/>
      <c r="AA438" s="36"/>
      <c r="AB438" s="38"/>
      <c r="AC438" s="37"/>
      <c r="AD438" s="38"/>
      <c r="AE438" s="37"/>
      <c r="AF438" s="38"/>
      <c r="AG438" s="37"/>
      <c r="AH438" s="38"/>
      <c r="AI438" s="36"/>
      <c r="AJ438" s="5"/>
      <c r="AK438" s="5"/>
      <c r="AL438" s="6">
        <f>IFERROR('Formato Productividad'!$Y438+'Formato Productividad'!$AA438+'Formato Productividad'!$AC438,0)+'Formato Productividad'!$AE438</f>
        <v>0</v>
      </c>
      <c r="AM438" s="6">
        <f>IFERROR((('Formato Productividad'!$T438+'Formato Productividad'!$V438+'Formato Productividad'!$U438)/'Formato Productividad'!$Q438),0)+'Formato Productividad'!$AL438</f>
        <v>0</v>
      </c>
      <c r="AN438" s="7">
        <f>IFERROR(('Formato Productividad'!$AM438/'Formato Productividad'!$N438)*('Formato Productividad'!$N438/'Formato Productividad'!$P438),0)</f>
        <v>0</v>
      </c>
      <c r="AO438" s="7">
        <f>IFERROR(('Formato Productividad'!$AG438/'Formato Productividad'!$O438)*('Formato Productividad'!$O438/'Formato Productividad'!$P438),0)</f>
        <v>0</v>
      </c>
      <c r="AP438" s="7">
        <f>'Formato Productividad'!$AN438+'Formato Productividad'!$AO438</f>
        <v>0</v>
      </c>
      <c r="AQ438" s="5"/>
      <c r="AR438" s="7">
        <f>IFERROR('Formato Productividad'!$AM438/'Formato Productividad'!$N438,0)</f>
        <v>0</v>
      </c>
      <c r="AS438" s="7">
        <f>IFERROR('Formato Productividad'!$AG438/'Formato Productividad'!$O438,0)</f>
        <v>0</v>
      </c>
      <c r="AT438" s="71">
        <f>IFERROR('Formato Productividad'!$AI438/'Formato Productividad'!$M438,0)</f>
        <v>0</v>
      </c>
      <c r="AU438" s="74"/>
    </row>
    <row r="439" spans="1:47" s="33" customFormat="1" ht="25.5" customHeight="1" x14ac:dyDescent="0.25">
      <c r="A439" s="39">
        <v>438</v>
      </c>
      <c r="B439" s="5"/>
      <c r="C439" s="5"/>
      <c r="D439" s="5"/>
      <c r="E439" s="6" t="str">
        <f>IFERROR(VLOOKUP(D439,'Formato validacion'!$E$2:$F$131,2,0),"Escoja un ESM")</f>
        <v>Escoja un ESM</v>
      </c>
      <c r="F439" s="31"/>
      <c r="G439" s="5"/>
      <c r="H439" s="5"/>
      <c r="I439" s="5"/>
      <c r="J439" s="5"/>
      <c r="K439" s="5"/>
      <c r="L439" s="6" t="str">
        <f>IFERROR(VLOOKUP(K439,Tabla4[[ESPECIALIDADES]:[ÁREA DE LA ESPECIALIDAD]],2,0),"Escoja una especialidad")</f>
        <v>Escoja una especialidad</v>
      </c>
      <c r="M439" s="5"/>
      <c r="N439" s="5"/>
      <c r="O439" s="5"/>
      <c r="P439" s="6">
        <f>'Formato Productividad'!$M439-'Formato Productividad'!$AI439</f>
        <v>0</v>
      </c>
      <c r="Q439" s="6" t="str">
        <f>IFERROR(VLOOKUP('Formato Productividad'!$K439,Tabla4[],3,0),"Escoja una especialidad")</f>
        <v>Escoja una especialidad</v>
      </c>
      <c r="R439" s="6" t="str">
        <f t="shared" si="24"/>
        <v>No aplica</v>
      </c>
      <c r="S439" s="5"/>
      <c r="T439" s="5"/>
      <c r="U439" s="5"/>
      <c r="V439" s="6">
        <f t="shared" si="25"/>
        <v>0</v>
      </c>
      <c r="W439" s="6" t="str">
        <f t="shared" si="26"/>
        <v>No aplica</v>
      </c>
      <c r="X439" s="35" t="str">
        <f t="shared" si="27"/>
        <v>No aplica</v>
      </c>
      <c r="Y439" s="37"/>
      <c r="Z439" s="38"/>
      <c r="AA439" s="36"/>
      <c r="AB439" s="38"/>
      <c r="AC439" s="37"/>
      <c r="AD439" s="38"/>
      <c r="AE439" s="37"/>
      <c r="AF439" s="38"/>
      <c r="AG439" s="37"/>
      <c r="AH439" s="38"/>
      <c r="AI439" s="36"/>
      <c r="AJ439" s="5"/>
      <c r="AK439" s="5"/>
      <c r="AL439" s="6">
        <f>IFERROR('Formato Productividad'!$Y439+'Formato Productividad'!$AA439+'Formato Productividad'!$AC439,0)+'Formato Productividad'!$AE439</f>
        <v>0</v>
      </c>
      <c r="AM439" s="6">
        <f>IFERROR((('Formato Productividad'!$T439+'Formato Productividad'!$V439+'Formato Productividad'!$U439)/'Formato Productividad'!$Q439),0)+'Formato Productividad'!$AL439</f>
        <v>0</v>
      </c>
      <c r="AN439" s="7">
        <f>IFERROR(('Formato Productividad'!$AM439/'Formato Productividad'!$N439)*('Formato Productividad'!$N439/'Formato Productividad'!$P439),0)</f>
        <v>0</v>
      </c>
      <c r="AO439" s="7">
        <f>IFERROR(('Formato Productividad'!$AG439/'Formato Productividad'!$O439)*('Formato Productividad'!$O439/'Formato Productividad'!$P439),0)</f>
        <v>0</v>
      </c>
      <c r="AP439" s="7">
        <f>'Formato Productividad'!$AN439+'Formato Productividad'!$AO439</f>
        <v>0</v>
      </c>
      <c r="AQ439" s="5"/>
      <c r="AR439" s="7">
        <f>IFERROR('Formato Productividad'!$AM439/'Formato Productividad'!$N439,0)</f>
        <v>0</v>
      </c>
      <c r="AS439" s="7">
        <f>IFERROR('Formato Productividad'!$AG439/'Formato Productividad'!$O439,0)</f>
        <v>0</v>
      </c>
      <c r="AT439" s="71">
        <f>IFERROR('Formato Productividad'!$AI439/'Formato Productividad'!$M439,0)</f>
        <v>0</v>
      </c>
      <c r="AU439" s="74"/>
    </row>
    <row r="440" spans="1:47" s="33" customFormat="1" ht="25.5" customHeight="1" x14ac:dyDescent="0.25">
      <c r="A440" s="39">
        <v>439</v>
      </c>
      <c r="B440" s="5"/>
      <c r="C440" s="5"/>
      <c r="D440" s="5"/>
      <c r="E440" s="6" t="str">
        <f>IFERROR(VLOOKUP(D440,'Formato validacion'!$E$2:$F$131,2,0),"Escoja un ESM")</f>
        <v>Escoja un ESM</v>
      </c>
      <c r="F440" s="31"/>
      <c r="G440" s="5"/>
      <c r="H440" s="5"/>
      <c r="I440" s="5"/>
      <c r="J440" s="5"/>
      <c r="K440" s="5"/>
      <c r="L440" s="6" t="str">
        <f>IFERROR(VLOOKUP(K440,Tabla4[[ESPECIALIDADES]:[ÁREA DE LA ESPECIALIDAD]],2,0),"Escoja una especialidad")</f>
        <v>Escoja una especialidad</v>
      </c>
      <c r="M440" s="5"/>
      <c r="N440" s="5"/>
      <c r="O440" s="5"/>
      <c r="P440" s="6">
        <f>'Formato Productividad'!$M440-'Formato Productividad'!$AI440</f>
        <v>0</v>
      </c>
      <c r="Q440" s="6" t="str">
        <f>IFERROR(VLOOKUP('Formato Productividad'!$K440,Tabla4[],3,0),"Escoja una especialidad")</f>
        <v>Escoja una especialidad</v>
      </c>
      <c r="R440" s="6" t="str">
        <f t="shared" si="24"/>
        <v>No aplica</v>
      </c>
      <c r="S440" s="5"/>
      <c r="T440" s="5"/>
      <c r="U440" s="5"/>
      <c r="V440" s="6">
        <f t="shared" si="25"/>
        <v>0</v>
      </c>
      <c r="W440" s="6" t="str">
        <f t="shared" si="26"/>
        <v>No aplica</v>
      </c>
      <c r="X440" s="35" t="str">
        <f t="shared" si="27"/>
        <v>No aplica</v>
      </c>
      <c r="Y440" s="37"/>
      <c r="Z440" s="38"/>
      <c r="AA440" s="36"/>
      <c r="AB440" s="38"/>
      <c r="AC440" s="37"/>
      <c r="AD440" s="38"/>
      <c r="AE440" s="37"/>
      <c r="AF440" s="38"/>
      <c r="AG440" s="37"/>
      <c r="AH440" s="38"/>
      <c r="AI440" s="36"/>
      <c r="AJ440" s="5"/>
      <c r="AK440" s="5"/>
      <c r="AL440" s="6">
        <f>IFERROR('Formato Productividad'!$Y440+'Formato Productividad'!$AA440+'Formato Productividad'!$AC440,0)+'Formato Productividad'!$AE440</f>
        <v>0</v>
      </c>
      <c r="AM440" s="6">
        <f>IFERROR((('Formato Productividad'!$T440+'Formato Productividad'!$V440+'Formato Productividad'!$U440)/'Formato Productividad'!$Q440),0)+'Formato Productividad'!$AL440</f>
        <v>0</v>
      </c>
      <c r="AN440" s="7">
        <f>IFERROR(('Formato Productividad'!$AM440/'Formato Productividad'!$N440)*('Formato Productividad'!$N440/'Formato Productividad'!$P440),0)</f>
        <v>0</v>
      </c>
      <c r="AO440" s="7">
        <f>IFERROR(('Formato Productividad'!$AG440/'Formato Productividad'!$O440)*('Formato Productividad'!$O440/'Formato Productividad'!$P440),0)</f>
        <v>0</v>
      </c>
      <c r="AP440" s="7">
        <f>'Formato Productividad'!$AN440+'Formato Productividad'!$AO440</f>
        <v>0</v>
      </c>
      <c r="AQ440" s="5"/>
      <c r="AR440" s="7">
        <f>IFERROR('Formato Productividad'!$AM440/'Formato Productividad'!$N440,0)</f>
        <v>0</v>
      </c>
      <c r="AS440" s="7">
        <f>IFERROR('Formato Productividad'!$AG440/'Formato Productividad'!$O440,0)</f>
        <v>0</v>
      </c>
      <c r="AT440" s="71">
        <f>IFERROR('Formato Productividad'!$AI440/'Formato Productividad'!$M440,0)</f>
        <v>0</v>
      </c>
      <c r="AU440" s="74"/>
    </row>
    <row r="441" spans="1:47" s="33" customFormat="1" ht="25.5" customHeight="1" x14ac:dyDescent="0.25">
      <c r="A441" s="39">
        <v>440</v>
      </c>
      <c r="B441" s="5"/>
      <c r="C441" s="5"/>
      <c r="D441" s="5"/>
      <c r="E441" s="6" t="str">
        <f>IFERROR(VLOOKUP(D441,'Formato validacion'!$E$2:$F$131,2,0),"Escoja un ESM")</f>
        <v>Escoja un ESM</v>
      </c>
      <c r="F441" s="31"/>
      <c r="G441" s="5"/>
      <c r="H441" s="5"/>
      <c r="I441" s="5"/>
      <c r="J441" s="5"/>
      <c r="K441" s="5"/>
      <c r="L441" s="6" t="str">
        <f>IFERROR(VLOOKUP(K441,Tabla4[[ESPECIALIDADES]:[ÁREA DE LA ESPECIALIDAD]],2,0),"Escoja una especialidad")</f>
        <v>Escoja una especialidad</v>
      </c>
      <c r="M441" s="5"/>
      <c r="N441" s="5"/>
      <c r="O441" s="5"/>
      <c r="P441" s="6">
        <f>'Formato Productividad'!$M441-'Formato Productividad'!$AI441</f>
        <v>0</v>
      </c>
      <c r="Q441" s="6" t="str">
        <f>IFERROR(VLOOKUP('Formato Productividad'!$K441,Tabla4[],3,0),"Escoja una especialidad")</f>
        <v>Escoja una especialidad</v>
      </c>
      <c r="R441" s="6" t="str">
        <f t="shared" si="24"/>
        <v>No aplica</v>
      </c>
      <c r="S441" s="5"/>
      <c r="T441" s="5"/>
      <c r="U441" s="5"/>
      <c r="V441" s="6">
        <f t="shared" si="25"/>
        <v>0</v>
      </c>
      <c r="W441" s="6" t="str">
        <f t="shared" si="26"/>
        <v>No aplica</v>
      </c>
      <c r="X441" s="35" t="str">
        <f t="shared" si="27"/>
        <v>No aplica</v>
      </c>
      <c r="Y441" s="37"/>
      <c r="Z441" s="38"/>
      <c r="AA441" s="36"/>
      <c r="AB441" s="38"/>
      <c r="AC441" s="37"/>
      <c r="AD441" s="38"/>
      <c r="AE441" s="37"/>
      <c r="AF441" s="38"/>
      <c r="AG441" s="37"/>
      <c r="AH441" s="38"/>
      <c r="AI441" s="36"/>
      <c r="AJ441" s="5"/>
      <c r="AK441" s="5"/>
      <c r="AL441" s="6">
        <f>IFERROR('Formato Productividad'!$Y441+'Formato Productividad'!$AA441+'Formato Productividad'!$AC441,0)+'Formato Productividad'!$AE441</f>
        <v>0</v>
      </c>
      <c r="AM441" s="6">
        <f>IFERROR((('Formato Productividad'!$T441+'Formato Productividad'!$V441+'Formato Productividad'!$U441)/'Formato Productividad'!$Q441),0)+'Formato Productividad'!$AL441</f>
        <v>0</v>
      </c>
      <c r="AN441" s="7">
        <f>IFERROR(('Formato Productividad'!$AM441/'Formato Productividad'!$N441)*('Formato Productividad'!$N441/'Formato Productividad'!$P441),0)</f>
        <v>0</v>
      </c>
      <c r="AO441" s="7">
        <f>IFERROR(('Formato Productividad'!$AG441/'Formato Productividad'!$O441)*('Formato Productividad'!$O441/'Formato Productividad'!$P441),0)</f>
        <v>0</v>
      </c>
      <c r="AP441" s="7">
        <f>'Formato Productividad'!$AN441+'Formato Productividad'!$AO441</f>
        <v>0</v>
      </c>
      <c r="AQ441" s="5"/>
      <c r="AR441" s="7">
        <f>IFERROR('Formato Productividad'!$AM441/'Formato Productividad'!$N441,0)</f>
        <v>0</v>
      </c>
      <c r="AS441" s="7">
        <f>IFERROR('Formato Productividad'!$AG441/'Formato Productividad'!$O441,0)</f>
        <v>0</v>
      </c>
      <c r="AT441" s="71">
        <f>IFERROR('Formato Productividad'!$AI441/'Formato Productividad'!$M441,0)</f>
        <v>0</v>
      </c>
      <c r="AU441" s="74"/>
    </row>
    <row r="442" spans="1:47" s="33" customFormat="1" ht="25.5" customHeight="1" x14ac:dyDescent="0.25">
      <c r="A442" s="39">
        <v>441</v>
      </c>
      <c r="B442" s="5"/>
      <c r="C442" s="5"/>
      <c r="D442" s="5"/>
      <c r="E442" s="6" t="str">
        <f>IFERROR(VLOOKUP(D442,'Formato validacion'!$E$2:$F$131,2,0),"Escoja un ESM")</f>
        <v>Escoja un ESM</v>
      </c>
      <c r="F442" s="31"/>
      <c r="G442" s="5"/>
      <c r="H442" s="5"/>
      <c r="I442" s="5"/>
      <c r="J442" s="5"/>
      <c r="K442" s="5"/>
      <c r="L442" s="6" t="str">
        <f>IFERROR(VLOOKUP(K442,Tabla4[[ESPECIALIDADES]:[ÁREA DE LA ESPECIALIDAD]],2,0),"Escoja una especialidad")</f>
        <v>Escoja una especialidad</v>
      </c>
      <c r="M442" s="5"/>
      <c r="N442" s="5"/>
      <c r="O442" s="5"/>
      <c r="P442" s="6">
        <f>'Formato Productividad'!$M442-'Formato Productividad'!$AI442</f>
        <v>0</v>
      </c>
      <c r="Q442" s="6" t="str">
        <f>IFERROR(VLOOKUP('Formato Productividad'!$K442,Tabla4[],3,0),"Escoja una especialidad")</f>
        <v>Escoja una especialidad</v>
      </c>
      <c r="R442" s="6" t="str">
        <f t="shared" si="24"/>
        <v>No aplica</v>
      </c>
      <c r="S442" s="5"/>
      <c r="T442" s="5"/>
      <c r="U442" s="5"/>
      <c r="V442" s="6">
        <f t="shared" si="25"/>
        <v>0</v>
      </c>
      <c r="W442" s="6" t="str">
        <f t="shared" si="26"/>
        <v>No aplica</v>
      </c>
      <c r="X442" s="35" t="str">
        <f t="shared" si="27"/>
        <v>No aplica</v>
      </c>
      <c r="Y442" s="37"/>
      <c r="Z442" s="38"/>
      <c r="AA442" s="36"/>
      <c r="AB442" s="38"/>
      <c r="AC442" s="37"/>
      <c r="AD442" s="38"/>
      <c r="AE442" s="37"/>
      <c r="AF442" s="38"/>
      <c r="AG442" s="37"/>
      <c r="AH442" s="38"/>
      <c r="AI442" s="36"/>
      <c r="AJ442" s="5"/>
      <c r="AK442" s="5"/>
      <c r="AL442" s="6">
        <f>IFERROR('Formato Productividad'!$Y442+'Formato Productividad'!$AA442+'Formato Productividad'!$AC442,0)+'Formato Productividad'!$AE442</f>
        <v>0</v>
      </c>
      <c r="AM442" s="6">
        <f>IFERROR((('Formato Productividad'!$T442+'Formato Productividad'!$V442+'Formato Productividad'!$U442)/'Formato Productividad'!$Q442),0)+'Formato Productividad'!$AL442</f>
        <v>0</v>
      </c>
      <c r="AN442" s="7">
        <f>IFERROR(('Formato Productividad'!$AM442/'Formato Productividad'!$N442)*('Formato Productividad'!$N442/'Formato Productividad'!$P442),0)</f>
        <v>0</v>
      </c>
      <c r="AO442" s="7">
        <f>IFERROR(('Formato Productividad'!$AG442/'Formato Productividad'!$O442)*('Formato Productividad'!$O442/'Formato Productividad'!$P442),0)</f>
        <v>0</v>
      </c>
      <c r="AP442" s="7">
        <f>'Formato Productividad'!$AN442+'Formato Productividad'!$AO442</f>
        <v>0</v>
      </c>
      <c r="AQ442" s="5"/>
      <c r="AR442" s="7">
        <f>IFERROR('Formato Productividad'!$AM442/'Formato Productividad'!$N442,0)</f>
        <v>0</v>
      </c>
      <c r="AS442" s="7">
        <f>IFERROR('Formato Productividad'!$AG442/'Formato Productividad'!$O442,0)</f>
        <v>0</v>
      </c>
      <c r="AT442" s="71">
        <f>IFERROR('Formato Productividad'!$AI442/'Formato Productividad'!$M442,0)</f>
        <v>0</v>
      </c>
      <c r="AU442" s="74"/>
    </row>
    <row r="443" spans="1:47" s="33" customFormat="1" ht="25.5" customHeight="1" x14ac:dyDescent="0.25">
      <c r="A443" s="39">
        <v>442</v>
      </c>
      <c r="B443" s="5"/>
      <c r="C443" s="5"/>
      <c r="D443" s="5"/>
      <c r="E443" s="6" t="str">
        <f>IFERROR(VLOOKUP(D443,'Formato validacion'!$E$2:$F$131,2,0),"Escoja un ESM")</f>
        <v>Escoja un ESM</v>
      </c>
      <c r="F443" s="31"/>
      <c r="G443" s="5"/>
      <c r="H443" s="5"/>
      <c r="I443" s="5"/>
      <c r="J443" s="5"/>
      <c r="K443" s="5"/>
      <c r="L443" s="6" t="str">
        <f>IFERROR(VLOOKUP(K443,Tabla4[[ESPECIALIDADES]:[ÁREA DE LA ESPECIALIDAD]],2,0),"Escoja una especialidad")</f>
        <v>Escoja una especialidad</v>
      </c>
      <c r="M443" s="5"/>
      <c r="N443" s="5"/>
      <c r="O443" s="5"/>
      <c r="P443" s="6">
        <f>'Formato Productividad'!$M443-'Formato Productividad'!$AI443</f>
        <v>0</v>
      </c>
      <c r="Q443" s="6" t="str">
        <f>IFERROR(VLOOKUP('Formato Productividad'!$K443,Tabla4[],3,0),"Escoja una especialidad")</f>
        <v>Escoja una especialidad</v>
      </c>
      <c r="R443" s="6" t="str">
        <f t="shared" si="24"/>
        <v>No aplica</v>
      </c>
      <c r="S443" s="5"/>
      <c r="T443" s="5"/>
      <c r="U443" s="5"/>
      <c r="V443" s="6">
        <f t="shared" si="25"/>
        <v>0</v>
      </c>
      <c r="W443" s="6" t="str">
        <f t="shared" si="26"/>
        <v>No aplica</v>
      </c>
      <c r="X443" s="35" t="str">
        <f t="shared" si="27"/>
        <v>No aplica</v>
      </c>
      <c r="Y443" s="37"/>
      <c r="Z443" s="38"/>
      <c r="AA443" s="36"/>
      <c r="AB443" s="38"/>
      <c r="AC443" s="37"/>
      <c r="AD443" s="38"/>
      <c r="AE443" s="37"/>
      <c r="AF443" s="38"/>
      <c r="AG443" s="37"/>
      <c r="AH443" s="38"/>
      <c r="AI443" s="36"/>
      <c r="AJ443" s="5"/>
      <c r="AK443" s="5"/>
      <c r="AL443" s="6">
        <f>IFERROR('Formato Productividad'!$Y443+'Formato Productividad'!$AA443+'Formato Productividad'!$AC443,0)+'Formato Productividad'!$AE443</f>
        <v>0</v>
      </c>
      <c r="AM443" s="6">
        <f>IFERROR((('Formato Productividad'!$T443+'Formato Productividad'!$V443+'Formato Productividad'!$U443)/'Formato Productividad'!$Q443),0)+'Formato Productividad'!$AL443</f>
        <v>0</v>
      </c>
      <c r="AN443" s="7">
        <f>IFERROR(('Formato Productividad'!$AM443/'Formato Productividad'!$N443)*('Formato Productividad'!$N443/'Formato Productividad'!$P443),0)</f>
        <v>0</v>
      </c>
      <c r="AO443" s="7">
        <f>IFERROR(('Formato Productividad'!$AG443/'Formato Productividad'!$O443)*('Formato Productividad'!$O443/'Formato Productividad'!$P443),0)</f>
        <v>0</v>
      </c>
      <c r="AP443" s="7">
        <f>'Formato Productividad'!$AN443+'Formato Productividad'!$AO443</f>
        <v>0</v>
      </c>
      <c r="AQ443" s="5"/>
      <c r="AR443" s="7">
        <f>IFERROR('Formato Productividad'!$AM443/'Formato Productividad'!$N443,0)</f>
        <v>0</v>
      </c>
      <c r="AS443" s="7">
        <f>IFERROR('Formato Productividad'!$AG443/'Formato Productividad'!$O443,0)</f>
        <v>0</v>
      </c>
      <c r="AT443" s="71">
        <f>IFERROR('Formato Productividad'!$AI443/'Formato Productividad'!$M443,0)</f>
        <v>0</v>
      </c>
      <c r="AU443" s="74"/>
    </row>
    <row r="444" spans="1:47" s="33" customFormat="1" ht="25.5" customHeight="1" x14ac:dyDescent="0.25">
      <c r="A444" s="39">
        <v>443</v>
      </c>
      <c r="B444" s="5"/>
      <c r="C444" s="5"/>
      <c r="D444" s="5"/>
      <c r="E444" s="6" t="str">
        <f>IFERROR(VLOOKUP(D444,'Formato validacion'!$E$2:$F$131,2,0),"Escoja un ESM")</f>
        <v>Escoja un ESM</v>
      </c>
      <c r="F444" s="31"/>
      <c r="G444" s="5"/>
      <c r="H444" s="5"/>
      <c r="I444" s="5"/>
      <c r="J444" s="5"/>
      <c r="K444" s="5"/>
      <c r="L444" s="6" t="str">
        <f>IFERROR(VLOOKUP(K444,Tabla4[[ESPECIALIDADES]:[ÁREA DE LA ESPECIALIDAD]],2,0),"Escoja una especialidad")</f>
        <v>Escoja una especialidad</v>
      </c>
      <c r="M444" s="5"/>
      <c r="N444" s="5"/>
      <c r="O444" s="5"/>
      <c r="P444" s="6">
        <f>'Formato Productividad'!$M444-'Formato Productividad'!$AI444</f>
        <v>0</v>
      </c>
      <c r="Q444" s="6" t="str">
        <f>IFERROR(VLOOKUP('Formato Productividad'!$K444,Tabla4[],3,0),"Escoja una especialidad")</f>
        <v>Escoja una especialidad</v>
      </c>
      <c r="R444" s="6" t="str">
        <f t="shared" si="24"/>
        <v>No aplica</v>
      </c>
      <c r="S444" s="5"/>
      <c r="T444" s="5"/>
      <c r="U444" s="5"/>
      <c r="V444" s="6">
        <f t="shared" si="25"/>
        <v>0</v>
      </c>
      <c r="W444" s="6" t="str">
        <f t="shared" si="26"/>
        <v>No aplica</v>
      </c>
      <c r="X444" s="35" t="str">
        <f t="shared" si="27"/>
        <v>No aplica</v>
      </c>
      <c r="Y444" s="37"/>
      <c r="Z444" s="38"/>
      <c r="AA444" s="36"/>
      <c r="AB444" s="38"/>
      <c r="AC444" s="37"/>
      <c r="AD444" s="38"/>
      <c r="AE444" s="37"/>
      <c r="AF444" s="38"/>
      <c r="AG444" s="37"/>
      <c r="AH444" s="38"/>
      <c r="AI444" s="36"/>
      <c r="AJ444" s="5"/>
      <c r="AK444" s="5"/>
      <c r="AL444" s="6">
        <f>IFERROR('Formato Productividad'!$Y444+'Formato Productividad'!$AA444+'Formato Productividad'!$AC444,0)+'Formato Productividad'!$AE444</f>
        <v>0</v>
      </c>
      <c r="AM444" s="6">
        <f>IFERROR((('Formato Productividad'!$T444+'Formato Productividad'!$V444+'Formato Productividad'!$U444)/'Formato Productividad'!$Q444),0)+'Formato Productividad'!$AL444</f>
        <v>0</v>
      </c>
      <c r="AN444" s="7">
        <f>IFERROR(('Formato Productividad'!$AM444/'Formato Productividad'!$N444)*('Formato Productividad'!$N444/'Formato Productividad'!$P444),0)</f>
        <v>0</v>
      </c>
      <c r="AO444" s="7">
        <f>IFERROR(('Formato Productividad'!$AG444/'Formato Productividad'!$O444)*('Formato Productividad'!$O444/'Formato Productividad'!$P444),0)</f>
        <v>0</v>
      </c>
      <c r="AP444" s="7">
        <f>'Formato Productividad'!$AN444+'Formato Productividad'!$AO444</f>
        <v>0</v>
      </c>
      <c r="AQ444" s="5"/>
      <c r="AR444" s="7">
        <f>IFERROR('Formato Productividad'!$AM444/'Formato Productividad'!$N444,0)</f>
        <v>0</v>
      </c>
      <c r="AS444" s="7">
        <f>IFERROR('Formato Productividad'!$AG444/'Formato Productividad'!$O444,0)</f>
        <v>0</v>
      </c>
      <c r="AT444" s="71">
        <f>IFERROR('Formato Productividad'!$AI444/'Formato Productividad'!$M444,0)</f>
        <v>0</v>
      </c>
      <c r="AU444" s="74"/>
    </row>
    <row r="445" spans="1:47" s="33" customFormat="1" ht="25.5" customHeight="1" x14ac:dyDescent="0.25">
      <c r="A445" s="39">
        <v>444</v>
      </c>
      <c r="B445" s="5"/>
      <c r="C445" s="5"/>
      <c r="D445" s="5"/>
      <c r="E445" s="6" t="str">
        <f>IFERROR(VLOOKUP(D445,'Formato validacion'!$E$2:$F$131,2,0),"Escoja un ESM")</f>
        <v>Escoja un ESM</v>
      </c>
      <c r="F445" s="31"/>
      <c r="G445" s="5"/>
      <c r="H445" s="5"/>
      <c r="I445" s="5"/>
      <c r="J445" s="5"/>
      <c r="K445" s="5"/>
      <c r="L445" s="6" t="str">
        <f>IFERROR(VLOOKUP(K445,Tabla4[[ESPECIALIDADES]:[ÁREA DE LA ESPECIALIDAD]],2,0),"Escoja una especialidad")</f>
        <v>Escoja una especialidad</v>
      </c>
      <c r="M445" s="5"/>
      <c r="N445" s="5"/>
      <c r="O445" s="5"/>
      <c r="P445" s="6">
        <f>'Formato Productividad'!$M445-'Formato Productividad'!$AI445</f>
        <v>0</v>
      </c>
      <c r="Q445" s="6" t="str">
        <f>IFERROR(VLOOKUP('Formato Productividad'!$K445,Tabla4[],3,0),"Escoja una especialidad")</f>
        <v>Escoja una especialidad</v>
      </c>
      <c r="R445" s="6" t="str">
        <f t="shared" si="24"/>
        <v>No aplica</v>
      </c>
      <c r="S445" s="5"/>
      <c r="T445" s="5"/>
      <c r="U445" s="5"/>
      <c r="V445" s="6">
        <f t="shared" si="25"/>
        <v>0</v>
      </c>
      <c r="W445" s="6" t="str">
        <f t="shared" si="26"/>
        <v>No aplica</v>
      </c>
      <c r="X445" s="35" t="str">
        <f t="shared" si="27"/>
        <v>No aplica</v>
      </c>
      <c r="Y445" s="37"/>
      <c r="Z445" s="38"/>
      <c r="AA445" s="36"/>
      <c r="AB445" s="38"/>
      <c r="AC445" s="37"/>
      <c r="AD445" s="38"/>
      <c r="AE445" s="37"/>
      <c r="AF445" s="38"/>
      <c r="AG445" s="37"/>
      <c r="AH445" s="38"/>
      <c r="AI445" s="36"/>
      <c r="AJ445" s="5"/>
      <c r="AK445" s="5"/>
      <c r="AL445" s="6">
        <f>IFERROR('Formato Productividad'!$Y445+'Formato Productividad'!$AA445+'Formato Productividad'!$AC445,0)+'Formato Productividad'!$AE445</f>
        <v>0</v>
      </c>
      <c r="AM445" s="6">
        <f>IFERROR((('Formato Productividad'!$T445+'Formato Productividad'!$V445+'Formato Productividad'!$U445)/'Formato Productividad'!$Q445),0)+'Formato Productividad'!$AL445</f>
        <v>0</v>
      </c>
      <c r="AN445" s="7">
        <f>IFERROR(('Formato Productividad'!$AM445/'Formato Productividad'!$N445)*('Formato Productividad'!$N445/'Formato Productividad'!$P445),0)</f>
        <v>0</v>
      </c>
      <c r="AO445" s="7">
        <f>IFERROR(('Formato Productividad'!$AG445/'Formato Productividad'!$O445)*('Formato Productividad'!$O445/'Formato Productividad'!$P445),0)</f>
        <v>0</v>
      </c>
      <c r="AP445" s="7">
        <f>'Formato Productividad'!$AN445+'Formato Productividad'!$AO445</f>
        <v>0</v>
      </c>
      <c r="AQ445" s="5"/>
      <c r="AR445" s="7">
        <f>IFERROR('Formato Productividad'!$AM445/'Formato Productividad'!$N445,0)</f>
        <v>0</v>
      </c>
      <c r="AS445" s="7">
        <f>IFERROR('Formato Productividad'!$AG445/'Formato Productividad'!$O445,0)</f>
        <v>0</v>
      </c>
      <c r="AT445" s="71">
        <f>IFERROR('Formato Productividad'!$AI445/'Formato Productividad'!$M445,0)</f>
        <v>0</v>
      </c>
      <c r="AU445" s="74"/>
    </row>
    <row r="446" spans="1:47" s="33" customFormat="1" ht="25.5" customHeight="1" x14ac:dyDescent="0.25">
      <c r="A446" s="39">
        <v>445</v>
      </c>
      <c r="B446" s="5"/>
      <c r="C446" s="5"/>
      <c r="D446" s="5"/>
      <c r="E446" s="6" t="str">
        <f>IFERROR(VLOOKUP(D446,'Formato validacion'!$E$2:$F$131,2,0),"Escoja un ESM")</f>
        <v>Escoja un ESM</v>
      </c>
      <c r="F446" s="31"/>
      <c r="G446" s="5"/>
      <c r="H446" s="5"/>
      <c r="I446" s="5"/>
      <c r="J446" s="5"/>
      <c r="K446" s="5"/>
      <c r="L446" s="6" t="str">
        <f>IFERROR(VLOOKUP(K446,Tabla4[[ESPECIALIDADES]:[ÁREA DE LA ESPECIALIDAD]],2,0),"Escoja una especialidad")</f>
        <v>Escoja una especialidad</v>
      </c>
      <c r="M446" s="5"/>
      <c r="N446" s="5"/>
      <c r="O446" s="5"/>
      <c r="P446" s="6">
        <f>'Formato Productividad'!$M446-'Formato Productividad'!$AI446</f>
        <v>0</v>
      </c>
      <c r="Q446" s="6" t="str">
        <f>IFERROR(VLOOKUP('Formato Productividad'!$K446,Tabla4[],3,0),"Escoja una especialidad")</f>
        <v>Escoja una especialidad</v>
      </c>
      <c r="R446" s="6" t="str">
        <f t="shared" si="24"/>
        <v>No aplica</v>
      </c>
      <c r="S446" s="5"/>
      <c r="T446" s="5"/>
      <c r="U446" s="5"/>
      <c r="V446" s="6">
        <f t="shared" si="25"/>
        <v>0</v>
      </c>
      <c r="W446" s="6" t="str">
        <f t="shared" si="26"/>
        <v>No aplica</v>
      </c>
      <c r="X446" s="35" t="str">
        <f t="shared" si="27"/>
        <v>No aplica</v>
      </c>
      <c r="Y446" s="37"/>
      <c r="Z446" s="38"/>
      <c r="AA446" s="36"/>
      <c r="AB446" s="38"/>
      <c r="AC446" s="37"/>
      <c r="AD446" s="38"/>
      <c r="AE446" s="37"/>
      <c r="AF446" s="38"/>
      <c r="AG446" s="37"/>
      <c r="AH446" s="38"/>
      <c r="AI446" s="36"/>
      <c r="AJ446" s="5"/>
      <c r="AK446" s="5"/>
      <c r="AL446" s="6">
        <f>IFERROR('Formato Productividad'!$Y446+'Formato Productividad'!$AA446+'Formato Productividad'!$AC446,0)+'Formato Productividad'!$AE446</f>
        <v>0</v>
      </c>
      <c r="AM446" s="6">
        <f>IFERROR((('Formato Productividad'!$T446+'Formato Productividad'!$V446+'Formato Productividad'!$U446)/'Formato Productividad'!$Q446),0)+'Formato Productividad'!$AL446</f>
        <v>0</v>
      </c>
      <c r="AN446" s="7">
        <f>IFERROR(('Formato Productividad'!$AM446/'Formato Productividad'!$N446)*('Formato Productividad'!$N446/'Formato Productividad'!$P446),0)</f>
        <v>0</v>
      </c>
      <c r="AO446" s="7">
        <f>IFERROR(('Formato Productividad'!$AG446/'Formato Productividad'!$O446)*('Formato Productividad'!$O446/'Formato Productividad'!$P446),0)</f>
        <v>0</v>
      </c>
      <c r="AP446" s="7">
        <f>'Formato Productividad'!$AN446+'Formato Productividad'!$AO446</f>
        <v>0</v>
      </c>
      <c r="AQ446" s="5"/>
      <c r="AR446" s="7">
        <f>IFERROR('Formato Productividad'!$AM446/'Formato Productividad'!$N446,0)</f>
        <v>0</v>
      </c>
      <c r="AS446" s="7">
        <f>IFERROR('Formato Productividad'!$AG446/'Formato Productividad'!$O446,0)</f>
        <v>0</v>
      </c>
      <c r="AT446" s="71">
        <f>IFERROR('Formato Productividad'!$AI446/'Formato Productividad'!$M446,0)</f>
        <v>0</v>
      </c>
      <c r="AU446" s="74"/>
    </row>
    <row r="447" spans="1:47" s="33" customFormat="1" ht="25.5" customHeight="1" x14ac:dyDescent="0.25">
      <c r="A447" s="39">
        <v>446</v>
      </c>
      <c r="B447" s="5"/>
      <c r="C447" s="5"/>
      <c r="D447" s="5"/>
      <c r="E447" s="6" t="str">
        <f>IFERROR(VLOOKUP(D447,'Formato validacion'!$E$2:$F$131,2,0),"Escoja un ESM")</f>
        <v>Escoja un ESM</v>
      </c>
      <c r="F447" s="31"/>
      <c r="G447" s="5"/>
      <c r="H447" s="5"/>
      <c r="I447" s="5"/>
      <c r="J447" s="5"/>
      <c r="K447" s="5"/>
      <c r="L447" s="6" t="str">
        <f>IFERROR(VLOOKUP(K447,Tabla4[[ESPECIALIDADES]:[ÁREA DE LA ESPECIALIDAD]],2,0),"Escoja una especialidad")</f>
        <v>Escoja una especialidad</v>
      </c>
      <c r="M447" s="5"/>
      <c r="N447" s="5"/>
      <c r="O447" s="5"/>
      <c r="P447" s="6">
        <f>'Formato Productividad'!$M447-'Formato Productividad'!$AI447</f>
        <v>0</v>
      </c>
      <c r="Q447" s="6" t="str">
        <f>IFERROR(VLOOKUP('Formato Productividad'!$K447,Tabla4[],3,0),"Escoja una especialidad")</f>
        <v>Escoja una especialidad</v>
      </c>
      <c r="R447" s="6" t="str">
        <f t="shared" si="24"/>
        <v>No aplica</v>
      </c>
      <c r="S447" s="5"/>
      <c r="T447" s="5"/>
      <c r="U447" s="5"/>
      <c r="V447" s="6">
        <f t="shared" si="25"/>
        <v>0</v>
      </c>
      <c r="W447" s="6" t="str">
        <f t="shared" si="26"/>
        <v>No aplica</v>
      </c>
      <c r="X447" s="35" t="str">
        <f t="shared" si="27"/>
        <v>No aplica</v>
      </c>
      <c r="Y447" s="37"/>
      <c r="Z447" s="38"/>
      <c r="AA447" s="36"/>
      <c r="AB447" s="38"/>
      <c r="AC447" s="37"/>
      <c r="AD447" s="38"/>
      <c r="AE447" s="37"/>
      <c r="AF447" s="38"/>
      <c r="AG447" s="37"/>
      <c r="AH447" s="38"/>
      <c r="AI447" s="36"/>
      <c r="AJ447" s="5"/>
      <c r="AK447" s="5"/>
      <c r="AL447" s="6">
        <f>IFERROR('Formato Productividad'!$Y447+'Formato Productividad'!$AA447+'Formato Productividad'!$AC447,0)+'Formato Productividad'!$AE447</f>
        <v>0</v>
      </c>
      <c r="AM447" s="6">
        <f>IFERROR((('Formato Productividad'!$T447+'Formato Productividad'!$V447+'Formato Productividad'!$U447)/'Formato Productividad'!$Q447),0)+'Formato Productividad'!$AL447</f>
        <v>0</v>
      </c>
      <c r="AN447" s="7">
        <f>IFERROR(('Formato Productividad'!$AM447/'Formato Productividad'!$N447)*('Formato Productividad'!$N447/'Formato Productividad'!$P447),0)</f>
        <v>0</v>
      </c>
      <c r="AO447" s="7">
        <f>IFERROR(('Formato Productividad'!$AG447/'Formato Productividad'!$O447)*('Formato Productividad'!$O447/'Formato Productividad'!$P447),0)</f>
        <v>0</v>
      </c>
      <c r="AP447" s="7">
        <f>'Formato Productividad'!$AN447+'Formato Productividad'!$AO447</f>
        <v>0</v>
      </c>
      <c r="AQ447" s="5"/>
      <c r="AR447" s="7">
        <f>IFERROR('Formato Productividad'!$AM447/'Formato Productividad'!$N447,0)</f>
        <v>0</v>
      </c>
      <c r="AS447" s="7">
        <f>IFERROR('Formato Productividad'!$AG447/'Formato Productividad'!$O447,0)</f>
        <v>0</v>
      </c>
      <c r="AT447" s="71">
        <f>IFERROR('Formato Productividad'!$AI447/'Formato Productividad'!$M447,0)</f>
        <v>0</v>
      </c>
      <c r="AU447" s="74"/>
    </row>
    <row r="448" spans="1:47" s="33" customFormat="1" ht="25.5" customHeight="1" x14ac:dyDescent="0.25">
      <c r="A448" s="39">
        <v>447</v>
      </c>
      <c r="B448" s="5"/>
      <c r="C448" s="5"/>
      <c r="D448" s="5"/>
      <c r="E448" s="6" t="str">
        <f>IFERROR(VLOOKUP(D448,'Formato validacion'!$E$2:$F$131,2,0),"Escoja un ESM")</f>
        <v>Escoja un ESM</v>
      </c>
      <c r="F448" s="31"/>
      <c r="G448" s="5"/>
      <c r="H448" s="5"/>
      <c r="I448" s="5"/>
      <c r="J448" s="5"/>
      <c r="K448" s="5"/>
      <c r="L448" s="6" t="str">
        <f>IFERROR(VLOOKUP(K448,Tabla4[[ESPECIALIDADES]:[ÁREA DE LA ESPECIALIDAD]],2,0),"Escoja una especialidad")</f>
        <v>Escoja una especialidad</v>
      </c>
      <c r="M448" s="5"/>
      <c r="N448" s="5"/>
      <c r="O448" s="5"/>
      <c r="P448" s="6">
        <f>'Formato Productividad'!$M448-'Formato Productividad'!$AI448</f>
        <v>0</v>
      </c>
      <c r="Q448" s="6" t="str">
        <f>IFERROR(VLOOKUP('Formato Productividad'!$K448,Tabla4[],3,0),"Escoja una especialidad")</f>
        <v>Escoja una especialidad</v>
      </c>
      <c r="R448" s="6" t="str">
        <f t="shared" si="24"/>
        <v>No aplica</v>
      </c>
      <c r="S448" s="5"/>
      <c r="T448" s="5"/>
      <c r="U448" s="5"/>
      <c r="V448" s="6">
        <f t="shared" si="25"/>
        <v>0</v>
      </c>
      <c r="W448" s="6" t="str">
        <f t="shared" si="26"/>
        <v>No aplica</v>
      </c>
      <c r="X448" s="35" t="str">
        <f t="shared" si="27"/>
        <v>No aplica</v>
      </c>
      <c r="Y448" s="37"/>
      <c r="Z448" s="38"/>
      <c r="AA448" s="36"/>
      <c r="AB448" s="38"/>
      <c r="AC448" s="37"/>
      <c r="AD448" s="38"/>
      <c r="AE448" s="37"/>
      <c r="AF448" s="38"/>
      <c r="AG448" s="37"/>
      <c r="AH448" s="38"/>
      <c r="AI448" s="36"/>
      <c r="AJ448" s="5"/>
      <c r="AK448" s="5"/>
      <c r="AL448" s="6">
        <f>IFERROR('Formato Productividad'!$Y448+'Formato Productividad'!$AA448+'Formato Productividad'!$AC448,0)+'Formato Productividad'!$AE448</f>
        <v>0</v>
      </c>
      <c r="AM448" s="6">
        <f>IFERROR((('Formato Productividad'!$T448+'Formato Productividad'!$V448+'Formato Productividad'!$U448)/'Formato Productividad'!$Q448),0)+'Formato Productividad'!$AL448</f>
        <v>0</v>
      </c>
      <c r="AN448" s="7">
        <f>IFERROR(('Formato Productividad'!$AM448/'Formato Productividad'!$N448)*('Formato Productividad'!$N448/'Formato Productividad'!$P448),0)</f>
        <v>0</v>
      </c>
      <c r="AO448" s="7">
        <f>IFERROR(('Formato Productividad'!$AG448/'Formato Productividad'!$O448)*('Formato Productividad'!$O448/'Formato Productividad'!$P448),0)</f>
        <v>0</v>
      </c>
      <c r="AP448" s="7">
        <f>'Formato Productividad'!$AN448+'Formato Productividad'!$AO448</f>
        <v>0</v>
      </c>
      <c r="AQ448" s="5"/>
      <c r="AR448" s="7">
        <f>IFERROR('Formato Productividad'!$AM448/'Formato Productividad'!$N448,0)</f>
        <v>0</v>
      </c>
      <c r="AS448" s="7">
        <f>IFERROR('Formato Productividad'!$AG448/'Formato Productividad'!$O448,0)</f>
        <v>0</v>
      </c>
      <c r="AT448" s="71">
        <f>IFERROR('Formato Productividad'!$AI448/'Formato Productividad'!$M448,0)</f>
        <v>0</v>
      </c>
      <c r="AU448" s="74"/>
    </row>
    <row r="449" spans="1:47" s="33" customFormat="1" ht="25.5" customHeight="1" x14ac:dyDescent="0.25">
      <c r="A449" s="39">
        <v>448</v>
      </c>
      <c r="B449" s="5"/>
      <c r="C449" s="5"/>
      <c r="D449" s="5"/>
      <c r="E449" s="6" t="str">
        <f>IFERROR(VLOOKUP(D449,'Formato validacion'!$E$2:$F$131,2,0),"Escoja un ESM")</f>
        <v>Escoja un ESM</v>
      </c>
      <c r="F449" s="31"/>
      <c r="G449" s="5"/>
      <c r="H449" s="5"/>
      <c r="I449" s="5"/>
      <c r="J449" s="5"/>
      <c r="K449" s="5"/>
      <c r="L449" s="6" t="str">
        <f>IFERROR(VLOOKUP(K449,Tabla4[[ESPECIALIDADES]:[ÁREA DE LA ESPECIALIDAD]],2,0),"Escoja una especialidad")</f>
        <v>Escoja una especialidad</v>
      </c>
      <c r="M449" s="5"/>
      <c r="N449" s="5"/>
      <c r="O449" s="5"/>
      <c r="P449" s="6">
        <f>'Formato Productividad'!$M449-'Formato Productividad'!$AI449</f>
        <v>0</v>
      </c>
      <c r="Q449" s="6" t="str">
        <f>IFERROR(VLOOKUP('Formato Productividad'!$K449,Tabla4[],3,0),"Escoja una especialidad")</f>
        <v>Escoja una especialidad</v>
      </c>
      <c r="R449" s="6" t="str">
        <f t="shared" si="24"/>
        <v>No aplica</v>
      </c>
      <c r="S449" s="5"/>
      <c r="T449" s="5"/>
      <c r="U449" s="5"/>
      <c r="V449" s="6">
        <f t="shared" si="25"/>
        <v>0</v>
      </c>
      <c r="W449" s="6" t="str">
        <f t="shared" si="26"/>
        <v>No aplica</v>
      </c>
      <c r="X449" s="35" t="str">
        <f t="shared" si="27"/>
        <v>No aplica</v>
      </c>
      <c r="Y449" s="37"/>
      <c r="Z449" s="38"/>
      <c r="AA449" s="36"/>
      <c r="AB449" s="38"/>
      <c r="AC449" s="37"/>
      <c r="AD449" s="38"/>
      <c r="AE449" s="37"/>
      <c r="AF449" s="38"/>
      <c r="AG449" s="37"/>
      <c r="AH449" s="38"/>
      <c r="AI449" s="36"/>
      <c r="AJ449" s="5"/>
      <c r="AK449" s="5"/>
      <c r="AL449" s="6">
        <f>IFERROR('Formato Productividad'!$Y449+'Formato Productividad'!$AA449+'Formato Productividad'!$AC449,0)+'Formato Productividad'!$AE449</f>
        <v>0</v>
      </c>
      <c r="AM449" s="6">
        <f>IFERROR((('Formato Productividad'!$T449+'Formato Productividad'!$V449+'Formato Productividad'!$U449)/'Formato Productividad'!$Q449),0)+'Formato Productividad'!$AL449</f>
        <v>0</v>
      </c>
      <c r="AN449" s="7">
        <f>IFERROR(('Formato Productividad'!$AM449/'Formato Productividad'!$N449)*('Formato Productividad'!$N449/'Formato Productividad'!$P449),0)</f>
        <v>0</v>
      </c>
      <c r="AO449" s="7">
        <f>IFERROR(('Formato Productividad'!$AG449/'Formato Productividad'!$O449)*('Formato Productividad'!$O449/'Formato Productividad'!$P449),0)</f>
        <v>0</v>
      </c>
      <c r="AP449" s="7">
        <f>'Formato Productividad'!$AN449+'Formato Productividad'!$AO449</f>
        <v>0</v>
      </c>
      <c r="AQ449" s="5"/>
      <c r="AR449" s="7">
        <f>IFERROR('Formato Productividad'!$AM449/'Formato Productividad'!$N449,0)</f>
        <v>0</v>
      </c>
      <c r="AS449" s="7">
        <f>IFERROR('Formato Productividad'!$AG449/'Formato Productividad'!$O449,0)</f>
        <v>0</v>
      </c>
      <c r="AT449" s="71">
        <f>IFERROR('Formato Productividad'!$AI449/'Formato Productividad'!$M449,0)</f>
        <v>0</v>
      </c>
      <c r="AU449" s="74"/>
    </row>
    <row r="450" spans="1:47" s="33" customFormat="1" ht="25.5" customHeight="1" x14ac:dyDescent="0.25">
      <c r="A450" s="39">
        <v>449</v>
      </c>
      <c r="B450" s="5"/>
      <c r="C450" s="5"/>
      <c r="D450" s="5"/>
      <c r="E450" s="6" t="str">
        <f>IFERROR(VLOOKUP(D450,'Formato validacion'!$E$2:$F$131,2,0),"Escoja un ESM")</f>
        <v>Escoja un ESM</v>
      </c>
      <c r="F450" s="31"/>
      <c r="G450" s="5"/>
      <c r="H450" s="5"/>
      <c r="I450" s="5"/>
      <c r="J450" s="5"/>
      <c r="K450" s="5"/>
      <c r="L450" s="6" t="str">
        <f>IFERROR(VLOOKUP(K450,Tabla4[[ESPECIALIDADES]:[ÁREA DE LA ESPECIALIDAD]],2,0),"Escoja una especialidad")</f>
        <v>Escoja una especialidad</v>
      </c>
      <c r="M450" s="5"/>
      <c r="N450" s="5"/>
      <c r="O450" s="5"/>
      <c r="P450" s="6">
        <f>'Formato Productividad'!$M450-'Formato Productividad'!$AI450</f>
        <v>0</v>
      </c>
      <c r="Q450" s="6" t="str">
        <f>IFERROR(VLOOKUP('Formato Productividad'!$K450,Tabla4[],3,0),"Escoja una especialidad")</f>
        <v>Escoja una especialidad</v>
      </c>
      <c r="R450" s="6" t="str">
        <f t="shared" si="24"/>
        <v>No aplica</v>
      </c>
      <c r="S450" s="5"/>
      <c r="T450" s="5"/>
      <c r="U450" s="5"/>
      <c r="V450" s="6">
        <f t="shared" si="25"/>
        <v>0</v>
      </c>
      <c r="W450" s="6" t="str">
        <f t="shared" si="26"/>
        <v>No aplica</v>
      </c>
      <c r="X450" s="35" t="str">
        <f t="shared" si="27"/>
        <v>No aplica</v>
      </c>
      <c r="Y450" s="37"/>
      <c r="Z450" s="38"/>
      <c r="AA450" s="36"/>
      <c r="AB450" s="38"/>
      <c r="AC450" s="37"/>
      <c r="AD450" s="38"/>
      <c r="AE450" s="37"/>
      <c r="AF450" s="38"/>
      <c r="AG450" s="37"/>
      <c r="AH450" s="38"/>
      <c r="AI450" s="36"/>
      <c r="AJ450" s="5"/>
      <c r="AK450" s="5"/>
      <c r="AL450" s="6">
        <f>IFERROR('Formato Productividad'!$Y450+'Formato Productividad'!$AA450+'Formato Productividad'!$AC450,0)+'Formato Productividad'!$AE450</f>
        <v>0</v>
      </c>
      <c r="AM450" s="6">
        <f>IFERROR((('Formato Productividad'!$T450+'Formato Productividad'!$V450+'Formato Productividad'!$U450)/'Formato Productividad'!$Q450),0)+'Formato Productividad'!$AL450</f>
        <v>0</v>
      </c>
      <c r="AN450" s="7">
        <f>IFERROR(('Formato Productividad'!$AM450/'Formato Productividad'!$N450)*('Formato Productividad'!$N450/'Formato Productividad'!$P450),0)</f>
        <v>0</v>
      </c>
      <c r="AO450" s="7">
        <f>IFERROR(('Formato Productividad'!$AG450/'Formato Productividad'!$O450)*('Formato Productividad'!$O450/'Formato Productividad'!$P450),0)</f>
        <v>0</v>
      </c>
      <c r="AP450" s="7">
        <f>'Formato Productividad'!$AN450+'Formato Productividad'!$AO450</f>
        <v>0</v>
      </c>
      <c r="AQ450" s="5"/>
      <c r="AR450" s="7">
        <f>IFERROR('Formato Productividad'!$AM450/'Formato Productividad'!$N450,0)</f>
        <v>0</v>
      </c>
      <c r="AS450" s="7">
        <f>IFERROR('Formato Productividad'!$AG450/'Formato Productividad'!$O450,0)</f>
        <v>0</v>
      </c>
      <c r="AT450" s="71">
        <f>IFERROR('Formato Productividad'!$AI450/'Formato Productividad'!$M450,0)</f>
        <v>0</v>
      </c>
      <c r="AU450" s="74"/>
    </row>
    <row r="451" spans="1:47" s="33" customFormat="1" ht="25.5" customHeight="1" x14ac:dyDescent="0.25">
      <c r="A451" s="39">
        <v>450</v>
      </c>
      <c r="B451" s="5"/>
      <c r="C451" s="5"/>
      <c r="D451" s="5"/>
      <c r="E451" s="6" t="str">
        <f>IFERROR(VLOOKUP(D451,'Formato validacion'!$E$2:$F$131,2,0),"Escoja un ESM")</f>
        <v>Escoja un ESM</v>
      </c>
      <c r="F451" s="31"/>
      <c r="G451" s="5"/>
      <c r="H451" s="5"/>
      <c r="I451" s="5"/>
      <c r="J451" s="5"/>
      <c r="K451" s="5"/>
      <c r="L451" s="6" t="str">
        <f>IFERROR(VLOOKUP(K451,Tabla4[[ESPECIALIDADES]:[ÁREA DE LA ESPECIALIDAD]],2,0),"Escoja una especialidad")</f>
        <v>Escoja una especialidad</v>
      </c>
      <c r="M451" s="5"/>
      <c r="N451" s="5"/>
      <c r="O451" s="5"/>
      <c r="P451" s="6">
        <f>'Formato Productividad'!$M451-'Formato Productividad'!$AI451</f>
        <v>0</v>
      </c>
      <c r="Q451" s="6" t="str">
        <f>IFERROR(VLOOKUP('Formato Productividad'!$K451,Tabla4[],3,0),"Escoja una especialidad")</f>
        <v>Escoja una especialidad</v>
      </c>
      <c r="R451" s="6" t="str">
        <f t="shared" ref="R451:R514" si="28">IFERROR(N451*Q451,"No aplica")</f>
        <v>No aplica</v>
      </c>
      <c r="S451" s="5"/>
      <c r="T451" s="5"/>
      <c r="U451" s="5"/>
      <c r="V451" s="6">
        <f t="shared" ref="V451:V514" si="29">S451-T451</f>
        <v>0</v>
      </c>
      <c r="W451" s="6" t="str">
        <f t="shared" ref="W451:W514" si="30">IFERROR((N451*Q451)-S451,"No aplica")</f>
        <v>No aplica</v>
      </c>
      <c r="X451" s="35" t="str">
        <f t="shared" ref="X451:X514" si="31">IF(S451&lt;&gt;0,V451-U451,R451)</f>
        <v>No aplica</v>
      </c>
      <c r="Y451" s="37"/>
      <c r="Z451" s="38"/>
      <c r="AA451" s="36"/>
      <c r="AB451" s="38"/>
      <c r="AC451" s="37"/>
      <c r="AD451" s="38"/>
      <c r="AE451" s="37"/>
      <c r="AF451" s="38"/>
      <c r="AG451" s="37"/>
      <c r="AH451" s="38"/>
      <c r="AI451" s="36"/>
      <c r="AJ451" s="5"/>
      <c r="AK451" s="5"/>
      <c r="AL451" s="6">
        <f>IFERROR('Formato Productividad'!$Y451+'Formato Productividad'!$AA451+'Formato Productividad'!$AC451,0)+'Formato Productividad'!$AE451</f>
        <v>0</v>
      </c>
      <c r="AM451" s="6">
        <f>IFERROR((('Formato Productividad'!$T451+'Formato Productividad'!$V451+'Formato Productividad'!$U451)/'Formato Productividad'!$Q451),0)+'Formato Productividad'!$AL451</f>
        <v>0</v>
      </c>
      <c r="AN451" s="7">
        <f>IFERROR(('Formato Productividad'!$AM451/'Formato Productividad'!$N451)*('Formato Productividad'!$N451/'Formato Productividad'!$P451),0)</f>
        <v>0</v>
      </c>
      <c r="AO451" s="7">
        <f>IFERROR(('Formato Productividad'!$AG451/'Formato Productividad'!$O451)*('Formato Productividad'!$O451/'Formato Productividad'!$P451),0)</f>
        <v>0</v>
      </c>
      <c r="AP451" s="7">
        <f>'Formato Productividad'!$AN451+'Formato Productividad'!$AO451</f>
        <v>0</v>
      </c>
      <c r="AQ451" s="5"/>
      <c r="AR451" s="7">
        <f>IFERROR('Formato Productividad'!$AM451/'Formato Productividad'!$N451,0)</f>
        <v>0</v>
      </c>
      <c r="AS451" s="7">
        <f>IFERROR('Formato Productividad'!$AG451/'Formato Productividad'!$O451,0)</f>
        <v>0</v>
      </c>
      <c r="AT451" s="71">
        <f>IFERROR('Formato Productividad'!$AI451/'Formato Productividad'!$M451,0)</f>
        <v>0</v>
      </c>
      <c r="AU451" s="74"/>
    </row>
    <row r="452" spans="1:47" s="33" customFormat="1" ht="25.5" customHeight="1" x14ac:dyDescent="0.25">
      <c r="A452" s="39">
        <v>451</v>
      </c>
      <c r="B452" s="5"/>
      <c r="C452" s="5"/>
      <c r="D452" s="5"/>
      <c r="E452" s="6" t="str">
        <f>IFERROR(VLOOKUP(D452,'Formato validacion'!$E$2:$F$131,2,0),"Escoja un ESM")</f>
        <v>Escoja un ESM</v>
      </c>
      <c r="F452" s="31"/>
      <c r="G452" s="5"/>
      <c r="H452" s="5"/>
      <c r="I452" s="5"/>
      <c r="J452" s="5"/>
      <c r="K452" s="5"/>
      <c r="L452" s="6" t="str">
        <f>IFERROR(VLOOKUP(K452,Tabla4[[ESPECIALIDADES]:[ÁREA DE LA ESPECIALIDAD]],2,0),"Escoja una especialidad")</f>
        <v>Escoja una especialidad</v>
      </c>
      <c r="M452" s="5"/>
      <c r="N452" s="5"/>
      <c r="O452" s="5"/>
      <c r="P452" s="6">
        <f>'Formato Productividad'!$M452-'Formato Productividad'!$AI452</f>
        <v>0</v>
      </c>
      <c r="Q452" s="6" t="str">
        <f>IFERROR(VLOOKUP('Formato Productividad'!$K452,Tabla4[],3,0),"Escoja una especialidad")</f>
        <v>Escoja una especialidad</v>
      </c>
      <c r="R452" s="6" t="str">
        <f t="shared" si="28"/>
        <v>No aplica</v>
      </c>
      <c r="S452" s="5"/>
      <c r="T452" s="5"/>
      <c r="U452" s="5"/>
      <c r="V452" s="6">
        <f t="shared" si="29"/>
        <v>0</v>
      </c>
      <c r="W452" s="6" t="str">
        <f t="shared" si="30"/>
        <v>No aplica</v>
      </c>
      <c r="X452" s="35" t="str">
        <f t="shared" si="31"/>
        <v>No aplica</v>
      </c>
      <c r="Y452" s="37"/>
      <c r="Z452" s="38"/>
      <c r="AA452" s="36"/>
      <c r="AB452" s="38"/>
      <c r="AC452" s="37"/>
      <c r="AD452" s="38"/>
      <c r="AE452" s="37"/>
      <c r="AF452" s="38"/>
      <c r="AG452" s="37"/>
      <c r="AH452" s="38"/>
      <c r="AI452" s="36"/>
      <c r="AJ452" s="5"/>
      <c r="AK452" s="5"/>
      <c r="AL452" s="6">
        <f>IFERROR('Formato Productividad'!$Y452+'Formato Productividad'!$AA452+'Formato Productividad'!$AC452,0)+'Formato Productividad'!$AE452</f>
        <v>0</v>
      </c>
      <c r="AM452" s="6">
        <f>IFERROR((('Formato Productividad'!$T452+'Formato Productividad'!$V452+'Formato Productividad'!$U452)/'Formato Productividad'!$Q452),0)+'Formato Productividad'!$AL452</f>
        <v>0</v>
      </c>
      <c r="AN452" s="7">
        <f>IFERROR(('Formato Productividad'!$AM452/'Formato Productividad'!$N452)*('Formato Productividad'!$N452/'Formato Productividad'!$P452),0)</f>
        <v>0</v>
      </c>
      <c r="AO452" s="7">
        <f>IFERROR(('Formato Productividad'!$AG452/'Formato Productividad'!$O452)*('Formato Productividad'!$O452/'Formato Productividad'!$P452),0)</f>
        <v>0</v>
      </c>
      <c r="AP452" s="7">
        <f>'Formato Productividad'!$AN452+'Formato Productividad'!$AO452</f>
        <v>0</v>
      </c>
      <c r="AQ452" s="5"/>
      <c r="AR452" s="7">
        <f>IFERROR('Formato Productividad'!$AM452/'Formato Productividad'!$N452,0)</f>
        <v>0</v>
      </c>
      <c r="AS452" s="7">
        <f>IFERROR('Formato Productividad'!$AG452/'Formato Productividad'!$O452,0)</f>
        <v>0</v>
      </c>
      <c r="AT452" s="71">
        <f>IFERROR('Formato Productividad'!$AI452/'Formato Productividad'!$M452,0)</f>
        <v>0</v>
      </c>
      <c r="AU452" s="74"/>
    </row>
    <row r="453" spans="1:47" s="33" customFormat="1" ht="25.5" customHeight="1" x14ac:dyDescent="0.25">
      <c r="A453" s="39">
        <v>452</v>
      </c>
      <c r="B453" s="5"/>
      <c r="C453" s="5"/>
      <c r="D453" s="5"/>
      <c r="E453" s="6" t="str">
        <f>IFERROR(VLOOKUP(D453,'Formato validacion'!$E$2:$F$131,2,0),"Escoja un ESM")</f>
        <v>Escoja un ESM</v>
      </c>
      <c r="F453" s="31"/>
      <c r="G453" s="5"/>
      <c r="H453" s="5"/>
      <c r="I453" s="5"/>
      <c r="J453" s="5"/>
      <c r="K453" s="5"/>
      <c r="L453" s="6" t="str">
        <f>IFERROR(VLOOKUP(K453,Tabla4[[ESPECIALIDADES]:[ÁREA DE LA ESPECIALIDAD]],2,0),"Escoja una especialidad")</f>
        <v>Escoja una especialidad</v>
      </c>
      <c r="M453" s="5"/>
      <c r="N453" s="5"/>
      <c r="O453" s="5"/>
      <c r="P453" s="6">
        <f>'Formato Productividad'!$M453-'Formato Productividad'!$AI453</f>
        <v>0</v>
      </c>
      <c r="Q453" s="6" t="str">
        <f>IFERROR(VLOOKUP('Formato Productividad'!$K453,Tabla4[],3,0),"Escoja una especialidad")</f>
        <v>Escoja una especialidad</v>
      </c>
      <c r="R453" s="6" t="str">
        <f t="shared" si="28"/>
        <v>No aplica</v>
      </c>
      <c r="S453" s="5"/>
      <c r="T453" s="5"/>
      <c r="U453" s="5"/>
      <c r="V453" s="6">
        <f t="shared" si="29"/>
        <v>0</v>
      </c>
      <c r="W453" s="6" t="str">
        <f t="shared" si="30"/>
        <v>No aplica</v>
      </c>
      <c r="X453" s="35" t="str">
        <f t="shared" si="31"/>
        <v>No aplica</v>
      </c>
      <c r="Y453" s="37"/>
      <c r="Z453" s="38"/>
      <c r="AA453" s="36"/>
      <c r="AB453" s="38"/>
      <c r="AC453" s="37"/>
      <c r="AD453" s="38"/>
      <c r="AE453" s="37"/>
      <c r="AF453" s="38"/>
      <c r="AG453" s="37"/>
      <c r="AH453" s="38"/>
      <c r="AI453" s="36"/>
      <c r="AJ453" s="5"/>
      <c r="AK453" s="5"/>
      <c r="AL453" s="6">
        <f>IFERROR('Formato Productividad'!$Y453+'Formato Productividad'!$AA453+'Formato Productividad'!$AC453,0)+'Formato Productividad'!$AE453</f>
        <v>0</v>
      </c>
      <c r="AM453" s="6">
        <f>IFERROR((('Formato Productividad'!$T453+'Formato Productividad'!$V453+'Formato Productividad'!$U453)/'Formato Productividad'!$Q453),0)+'Formato Productividad'!$AL453</f>
        <v>0</v>
      </c>
      <c r="AN453" s="7">
        <f>IFERROR(('Formato Productividad'!$AM453/'Formato Productividad'!$N453)*('Formato Productividad'!$N453/'Formato Productividad'!$P453),0)</f>
        <v>0</v>
      </c>
      <c r="AO453" s="7">
        <f>IFERROR(('Formato Productividad'!$AG453/'Formato Productividad'!$O453)*('Formato Productividad'!$O453/'Formato Productividad'!$P453),0)</f>
        <v>0</v>
      </c>
      <c r="AP453" s="7">
        <f>'Formato Productividad'!$AN453+'Formato Productividad'!$AO453</f>
        <v>0</v>
      </c>
      <c r="AQ453" s="5"/>
      <c r="AR453" s="7">
        <f>IFERROR('Formato Productividad'!$AM453/'Formato Productividad'!$N453,0)</f>
        <v>0</v>
      </c>
      <c r="AS453" s="7">
        <f>IFERROR('Formato Productividad'!$AG453/'Formato Productividad'!$O453,0)</f>
        <v>0</v>
      </c>
      <c r="AT453" s="71">
        <f>IFERROR('Formato Productividad'!$AI453/'Formato Productividad'!$M453,0)</f>
        <v>0</v>
      </c>
      <c r="AU453" s="74"/>
    </row>
    <row r="454" spans="1:47" s="33" customFormat="1" ht="25.5" customHeight="1" x14ac:dyDescent="0.25">
      <c r="A454" s="39">
        <v>453</v>
      </c>
      <c r="B454" s="5"/>
      <c r="C454" s="5"/>
      <c r="D454" s="5"/>
      <c r="E454" s="6" t="str">
        <f>IFERROR(VLOOKUP(D454,'Formato validacion'!$E$2:$F$131,2,0),"Escoja un ESM")</f>
        <v>Escoja un ESM</v>
      </c>
      <c r="F454" s="31"/>
      <c r="G454" s="5"/>
      <c r="H454" s="5"/>
      <c r="I454" s="5"/>
      <c r="J454" s="5"/>
      <c r="K454" s="5"/>
      <c r="L454" s="6" t="str">
        <f>IFERROR(VLOOKUP(K454,Tabla4[[ESPECIALIDADES]:[ÁREA DE LA ESPECIALIDAD]],2,0),"Escoja una especialidad")</f>
        <v>Escoja una especialidad</v>
      </c>
      <c r="M454" s="5"/>
      <c r="N454" s="5"/>
      <c r="O454" s="5"/>
      <c r="P454" s="6">
        <f>'Formato Productividad'!$M454-'Formato Productividad'!$AI454</f>
        <v>0</v>
      </c>
      <c r="Q454" s="6" t="str">
        <f>IFERROR(VLOOKUP('Formato Productividad'!$K454,Tabla4[],3,0),"Escoja una especialidad")</f>
        <v>Escoja una especialidad</v>
      </c>
      <c r="R454" s="6" t="str">
        <f t="shared" si="28"/>
        <v>No aplica</v>
      </c>
      <c r="S454" s="5"/>
      <c r="T454" s="5"/>
      <c r="U454" s="5"/>
      <c r="V454" s="6">
        <f t="shared" si="29"/>
        <v>0</v>
      </c>
      <c r="W454" s="6" t="str">
        <f t="shared" si="30"/>
        <v>No aplica</v>
      </c>
      <c r="X454" s="35" t="str">
        <f t="shared" si="31"/>
        <v>No aplica</v>
      </c>
      <c r="Y454" s="37"/>
      <c r="Z454" s="38"/>
      <c r="AA454" s="36"/>
      <c r="AB454" s="38"/>
      <c r="AC454" s="37"/>
      <c r="AD454" s="38"/>
      <c r="AE454" s="37"/>
      <c r="AF454" s="38"/>
      <c r="AG454" s="37"/>
      <c r="AH454" s="38"/>
      <c r="AI454" s="36"/>
      <c r="AJ454" s="5"/>
      <c r="AK454" s="5"/>
      <c r="AL454" s="6">
        <f>IFERROR('Formato Productividad'!$Y454+'Formato Productividad'!$AA454+'Formato Productividad'!$AC454,0)+'Formato Productividad'!$AE454</f>
        <v>0</v>
      </c>
      <c r="AM454" s="6">
        <f>IFERROR((('Formato Productividad'!$T454+'Formato Productividad'!$V454+'Formato Productividad'!$U454)/'Formato Productividad'!$Q454),0)+'Formato Productividad'!$AL454</f>
        <v>0</v>
      </c>
      <c r="AN454" s="7">
        <f>IFERROR(('Formato Productividad'!$AM454/'Formato Productividad'!$N454)*('Formato Productividad'!$N454/'Formato Productividad'!$P454),0)</f>
        <v>0</v>
      </c>
      <c r="AO454" s="7">
        <f>IFERROR(('Formato Productividad'!$AG454/'Formato Productividad'!$O454)*('Formato Productividad'!$O454/'Formato Productividad'!$P454),0)</f>
        <v>0</v>
      </c>
      <c r="AP454" s="7">
        <f>'Formato Productividad'!$AN454+'Formato Productividad'!$AO454</f>
        <v>0</v>
      </c>
      <c r="AQ454" s="5"/>
      <c r="AR454" s="7">
        <f>IFERROR('Formato Productividad'!$AM454/'Formato Productividad'!$N454,0)</f>
        <v>0</v>
      </c>
      <c r="AS454" s="7">
        <f>IFERROR('Formato Productividad'!$AG454/'Formato Productividad'!$O454,0)</f>
        <v>0</v>
      </c>
      <c r="AT454" s="71">
        <f>IFERROR('Formato Productividad'!$AI454/'Formato Productividad'!$M454,0)</f>
        <v>0</v>
      </c>
      <c r="AU454" s="74"/>
    </row>
    <row r="455" spans="1:47" s="33" customFormat="1" ht="25.5" customHeight="1" x14ac:dyDescent="0.25">
      <c r="A455" s="39">
        <v>454</v>
      </c>
      <c r="B455" s="5"/>
      <c r="C455" s="5"/>
      <c r="D455" s="5"/>
      <c r="E455" s="6" t="str">
        <f>IFERROR(VLOOKUP(D455,'Formato validacion'!$E$2:$F$131,2,0),"Escoja un ESM")</f>
        <v>Escoja un ESM</v>
      </c>
      <c r="F455" s="31"/>
      <c r="G455" s="5"/>
      <c r="H455" s="5"/>
      <c r="I455" s="5"/>
      <c r="J455" s="5"/>
      <c r="K455" s="5"/>
      <c r="L455" s="6" t="str">
        <f>IFERROR(VLOOKUP(K455,Tabla4[[ESPECIALIDADES]:[ÁREA DE LA ESPECIALIDAD]],2,0),"Escoja una especialidad")</f>
        <v>Escoja una especialidad</v>
      </c>
      <c r="M455" s="5"/>
      <c r="N455" s="5"/>
      <c r="O455" s="5"/>
      <c r="P455" s="6">
        <f>'Formato Productividad'!$M455-'Formato Productividad'!$AI455</f>
        <v>0</v>
      </c>
      <c r="Q455" s="6" t="str">
        <f>IFERROR(VLOOKUP('Formato Productividad'!$K455,Tabla4[],3,0),"Escoja una especialidad")</f>
        <v>Escoja una especialidad</v>
      </c>
      <c r="R455" s="6" t="str">
        <f t="shared" si="28"/>
        <v>No aplica</v>
      </c>
      <c r="S455" s="5"/>
      <c r="T455" s="5"/>
      <c r="U455" s="5"/>
      <c r="V455" s="6">
        <f t="shared" si="29"/>
        <v>0</v>
      </c>
      <c r="W455" s="6" t="str">
        <f t="shared" si="30"/>
        <v>No aplica</v>
      </c>
      <c r="X455" s="35" t="str">
        <f t="shared" si="31"/>
        <v>No aplica</v>
      </c>
      <c r="Y455" s="37"/>
      <c r="Z455" s="38"/>
      <c r="AA455" s="36"/>
      <c r="AB455" s="38"/>
      <c r="AC455" s="37"/>
      <c r="AD455" s="38"/>
      <c r="AE455" s="37"/>
      <c r="AF455" s="38"/>
      <c r="AG455" s="37"/>
      <c r="AH455" s="38"/>
      <c r="AI455" s="36"/>
      <c r="AJ455" s="5"/>
      <c r="AK455" s="5"/>
      <c r="AL455" s="6">
        <f>IFERROR('Formato Productividad'!$Y455+'Formato Productividad'!$AA455+'Formato Productividad'!$AC455,0)+'Formato Productividad'!$AE455</f>
        <v>0</v>
      </c>
      <c r="AM455" s="6">
        <f>IFERROR((('Formato Productividad'!$T455+'Formato Productividad'!$V455+'Formato Productividad'!$U455)/'Formato Productividad'!$Q455),0)+'Formato Productividad'!$AL455</f>
        <v>0</v>
      </c>
      <c r="AN455" s="7">
        <f>IFERROR(('Formato Productividad'!$AM455/'Formato Productividad'!$N455)*('Formato Productividad'!$N455/'Formato Productividad'!$P455),0)</f>
        <v>0</v>
      </c>
      <c r="AO455" s="7">
        <f>IFERROR(('Formato Productividad'!$AG455/'Formato Productividad'!$O455)*('Formato Productividad'!$O455/'Formato Productividad'!$P455),0)</f>
        <v>0</v>
      </c>
      <c r="AP455" s="7">
        <f>'Formato Productividad'!$AN455+'Formato Productividad'!$AO455</f>
        <v>0</v>
      </c>
      <c r="AQ455" s="5"/>
      <c r="AR455" s="7">
        <f>IFERROR('Formato Productividad'!$AM455/'Formato Productividad'!$N455,0)</f>
        <v>0</v>
      </c>
      <c r="AS455" s="7">
        <f>IFERROR('Formato Productividad'!$AG455/'Formato Productividad'!$O455,0)</f>
        <v>0</v>
      </c>
      <c r="AT455" s="71">
        <f>IFERROR('Formato Productividad'!$AI455/'Formato Productividad'!$M455,0)</f>
        <v>0</v>
      </c>
      <c r="AU455" s="74"/>
    </row>
    <row r="456" spans="1:47" s="33" customFormat="1" ht="25.5" customHeight="1" x14ac:dyDescent="0.25">
      <c r="A456" s="39">
        <v>455</v>
      </c>
      <c r="B456" s="5"/>
      <c r="C456" s="5"/>
      <c r="D456" s="5"/>
      <c r="E456" s="6" t="str">
        <f>IFERROR(VLOOKUP(D456,'Formato validacion'!$E$2:$F$131,2,0),"Escoja un ESM")</f>
        <v>Escoja un ESM</v>
      </c>
      <c r="F456" s="31"/>
      <c r="G456" s="5"/>
      <c r="H456" s="5"/>
      <c r="I456" s="5"/>
      <c r="J456" s="5"/>
      <c r="K456" s="5"/>
      <c r="L456" s="6" t="str">
        <f>IFERROR(VLOOKUP(K456,Tabla4[[ESPECIALIDADES]:[ÁREA DE LA ESPECIALIDAD]],2,0),"Escoja una especialidad")</f>
        <v>Escoja una especialidad</v>
      </c>
      <c r="M456" s="5"/>
      <c r="N456" s="5"/>
      <c r="O456" s="5"/>
      <c r="P456" s="6">
        <f>'Formato Productividad'!$M456-'Formato Productividad'!$AI456</f>
        <v>0</v>
      </c>
      <c r="Q456" s="6" t="str">
        <f>IFERROR(VLOOKUP('Formato Productividad'!$K456,Tabla4[],3,0),"Escoja una especialidad")</f>
        <v>Escoja una especialidad</v>
      </c>
      <c r="R456" s="6" t="str">
        <f t="shared" si="28"/>
        <v>No aplica</v>
      </c>
      <c r="S456" s="5"/>
      <c r="T456" s="5"/>
      <c r="U456" s="5"/>
      <c r="V456" s="6">
        <f t="shared" si="29"/>
        <v>0</v>
      </c>
      <c r="W456" s="6" t="str">
        <f t="shared" si="30"/>
        <v>No aplica</v>
      </c>
      <c r="X456" s="35" t="str">
        <f t="shared" si="31"/>
        <v>No aplica</v>
      </c>
      <c r="Y456" s="37"/>
      <c r="Z456" s="38"/>
      <c r="AA456" s="36"/>
      <c r="AB456" s="38"/>
      <c r="AC456" s="37"/>
      <c r="AD456" s="38"/>
      <c r="AE456" s="37"/>
      <c r="AF456" s="38"/>
      <c r="AG456" s="37"/>
      <c r="AH456" s="38"/>
      <c r="AI456" s="36"/>
      <c r="AJ456" s="5"/>
      <c r="AK456" s="5"/>
      <c r="AL456" s="6">
        <f>IFERROR('Formato Productividad'!$Y456+'Formato Productividad'!$AA456+'Formato Productividad'!$AC456,0)+'Formato Productividad'!$AE456</f>
        <v>0</v>
      </c>
      <c r="AM456" s="6">
        <f>IFERROR((('Formato Productividad'!$T456+'Formato Productividad'!$V456+'Formato Productividad'!$U456)/'Formato Productividad'!$Q456),0)+'Formato Productividad'!$AL456</f>
        <v>0</v>
      </c>
      <c r="AN456" s="7">
        <f>IFERROR(('Formato Productividad'!$AM456/'Formato Productividad'!$N456)*('Formato Productividad'!$N456/'Formato Productividad'!$P456),0)</f>
        <v>0</v>
      </c>
      <c r="AO456" s="7">
        <f>IFERROR(('Formato Productividad'!$AG456/'Formato Productividad'!$O456)*('Formato Productividad'!$O456/'Formato Productividad'!$P456),0)</f>
        <v>0</v>
      </c>
      <c r="AP456" s="7">
        <f>'Formato Productividad'!$AN456+'Formato Productividad'!$AO456</f>
        <v>0</v>
      </c>
      <c r="AQ456" s="5"/>
      <c r="AR456" s="7">
        <f>IFERROR('Formato Productividad'!$AM456/'Formato Productividad'!$N456,0)</f>
        <v>0</v>
      </c>
      <c r="AS456" s="7">
        <f>IFERROR('Formato Productividad'!$AG456/'Formato Productividad'!$O456,0)</f>
        <v>0</v>
      </c>
      <c r="AT456" s="71">
        <f>IFERROR('Formato Productividad'!$AI456/'Formato Productividad'!$M456,0)</f>
        <v>0</v>
      </c>
      <c r="AU456" s="74"/>
    </row>
    <row r="457" spans="1:47" s="33" customFormat="1" ht="25.5" customHeight="1" x14ac:dyDescent="0.25">
      <c r="A457" s="39">
        <v>456</v>
      </c>
      <c r="B457" s="5"/>
      <c r="C457" s="5"/>
      <c r="D457" s="5"/>
      <c r="E457" s="6" t="str">
        <f>IFERROR(VLOOKUP(D457,'Formato validacion'!$E$2:$F$131,2,0),"Escoja un ESM")</f>
        <v>Escoja un ESM</v>
      </c>
      <c r="F457" s="31"/>
      <c r="G457" s="5"/>
      <c r="H457" s="5"/>
      <c r="I457" s="5"/>
      <c r="J457" s="5"/>
      <c r="K457" s="5"/>
      <c r="L457" s="6" t="str">
        <f>IFERROR(VLOOKUP(K457,Tabla4[[ESPECIALIDADES]:[ÁREA DE LA ESPECIALIDAD]],2,0),"Escoja una especialidad")</f>
        <v>Escoja una especialidad</v>
      </c>
      <c r="M457" s="5"/>
      <c r="N457" s="5"/>
      <c r="O457" s="5"/>
      <c r="P457" s="6">
        <f>'Formato Productividad'!$M457-'Formato Productividad'!$AI457</f>
        <v>0</v>
      </c>
      <c r="Q457" s="6" t="str">
        <f>IFERROR(VLOOKUP('Formato Productividad'!$K457,Tabla4[],3,0),"Escoja una especialidad")</f>
        <v>Escoja una especialidad</v>
      </c>
      <c r="R457" s="6" t="str">
        <f t="shared" si="28"/>
        <v>No aplica</v>
      </c>
      <c r="S457" s="5"/>
      <c r="T457" s="5"/>
      <c r="U457" s="5"/>
      <c r="V457" s="6">
        <f t="shared" si="29"/>
        <v>0</v>
      </c>
      <c r="W457" s="6" t="str">
        <f t="shared" si="30"/>
        <v>No aplica</v>
      </c>
      <c r="X457" s="35" t="str">
        <f t="shared" si="31"/>
        <v>No aplica</v>
      </c>
      <c r="Y457" s="37"/>
      <c r="Z457" s="38"/>
      <c r="AA457" s="36"/>
      <c r="AB457" s="38"/>
      <c r="AC457" s="37"/>
      <c r="AD457" s="38"/>
      <c r="AE457" s="37"/>
      <c r="AF457" s="38"/>
      <c r="AG457" s="37"/>
      <c r="AH457" s="38"/>
      <c r="AI457" s="36"/>
      <c r="AJ457" s="5"/>
      <c r="AK457" s="5"/>
      <c r="AL457" s="6">
        <f>IFERROR('Formato Productividad'!$Y457+'Formato Productividad'!$AA457+'Formato Productividad'!$AC457,0)+'Formato Productividad'!$AE457</f>
        <v>0</v>
      </c>
      <c r="AM457" s="6">
        <f>IFERROR((('Formato Productividad'!$T457+'Formato Productividad'!$V457+'Formato Productividad'!$U457)/'Formato Productividad'!$Q457),0)+'Formato Productividad'!$AL457</f>
        <v>0</v>
      </c>
      <c r="AN457" s="7">
        <f>IFERROR(('Formato Productividad'!$AM457/'Formato Productividad'!$N457)*('Formato Productividad'!$N457/'Formato Productividad'!$P457),0)</f>
        <v>0</v>
      </c>
      <c r="AO457" s="7">
        <f>IFERROR(('Formato Productividad'!$AG457/'Formato Productividad'!$O457)*('Formato Productividad'!$O457/'Formato Productividad'!$P457),0)</f>
        <v>0</v>
      </c>
      <c r="AP457" s="7">
        <f>'Formato Productividad'!$AN457+'Formato Productividad'!$AO457</f>
        <v>0</v>
      </c>
      <c r="AQ457" s="5"/>
      <c r="AR457" s="7">
        <f>IFERROR('Formato Productividad'!$AM457/'Formato Productividad'!$N457,0)</f>
        <v>0</v>
      </c>
      <c r="AS457" s="7">
        <f>IFERROR('Formato Productividad'!$AG457/'Formato Productividad'!$O457,0)</f>
        <v>0</v>
      </c>
      <c r="AT457" s="71">
        <f>IFERROR('Formato Productividad'!$AI457/'Formato Productividad'!$M457,0)</f>
        <v>0</v>
      </c>
      <c r="AU457" s="74"/>
    </row>
    <row r="458" spans="1:47" s="33" customFormat="1" ht="25.5" customHeight="1" x14ac:dyDescent="0.25">
      <c r="A458" s="39">
        <v>457</v>
      </c>
      <c r="B458" s="5"/>
      <c r="C458" s="5"/>
      <c r="D458" s="5"/>
      <c r="E458" s="6" t="str">
        <f>IFERROR(VLOOKUP(D458,'Formato validacion'!$E$2:$F$131,2,0),"Escoja un ESM")</f>
        <v>Escoja un ESM</v>
      </c>
      <c r="F458" s="31"/>
      <c r="G458" s="5"/>
      <c r="H458" s="5"/>
      <c r="I458" s="5"/>
      <c r="J458" s="5"/>
      <c r="K458" s="5"/>
      <c r="L458" s="6" t="str">
        <f>IFERROR(VLOOKUP(K458,Tabla4[[ESPECIALIDADES]:[ÁREA DE LA ESPECIALIDAD]],2,0),"Escoja una especialidad")</f>
        <v>Escoja una especialidad</v>
      </c>
      <c r="M458" s="5"/>
      <c r="N458" s="5"/>
      <c r="O458" s="5"/>
      <c r="P458" s="6">
        <f>'Formato Productividad'!$M458-'Formato Productividad'!$AI458</f>
        <v>0</v>
      </c>
      <c r="Q458" s="6" t="str">
        <f>IFERROR(VLOOKUP('Formato Productividad'!$K458,Tabla4[],3,0),"Escoja una especialidad")</f>
        <v>Escoja una especialidad</v>
      </c>
      <c r="R458" s="6" t="str">
        <f t="shared" si="28"/>
        <v>No aplica</v>
      </c>
      <c r="S458" s="5"/>
      <c r="T458" s="5"/>
      <c r="U458" s="5"/>
      <c r="V458" s="6">
        <f t="shared" si="29"/>
        <v>0</v>
      </c>
      <c r="W458" s="6" t="str">
        <f t="shared" si="30"/>
        <v>No aplica</v>
      </c>
      <c r="X458" s="35" t="str">
        <f t="shared" si="31"/>
        <v>No aplica</v>
      </c>
      <c r="Y458" s="37"/>
      <c r="Z458" s="38"/>
      <c r="AA458" s="36"/>
      <c r="AB458" s="38"/>
      <c r="AC458" s="37"/>
      <c r="AD458" s="38"/>
      <c r="AE458" s="37"/>
      <c r="AF458" s="38"/>
      <c r="AG458" s="37"/>
      <c r="AH458" s="38"/>
      <c r="AI458" s="36"/>
      <c r="AJ458" s="5"/>
      <c r="AK458" s="5"/>
      <c r="AL458" s="6">
        <f>IFERROR('Formato Productividad'!$Y458+'Formato Productividad'!$AA458+'Formato Productividad'!$AC458,0)+'Formato Productividad'!$AE458</f>
        <v>0</v>
      </c>
      <c r="AM458" s="6">
        <f>IFERROR((('Formato Productividad'!$T458+'Formato Productividad'!$V458+'Formato Productividad'!$U458)/'Formato Productividad'!$Q458),0)+'Formato Productividad'!$AL458</f>
        <v>0</v>
      </c>
      <c r="AN458" s="7">
        <f>IFERROR(('Formato Productividad'!$AM458/'Formato Productividad'!$N458)*('Formato Productividad'!$N458/'Formato Productividad'!$P458),0)</f>
        <v>0</v>
      </c>
      <c r="AO458" s="7">
        <f>IFERROR(('Formato Productividad'!$AG458/'Formato Productividad'!$O458)*('Formato Productividad'!$O458/'Formato Productividad'!$P458),0)</f>
        <v>0</v>
      </c>
      <c r="AP458" s="7">
        <f>'Formato Productividad'!$AN458+'Formato Productividad'!$AO458</f>
        <v>0</v>
      </c>
      <c r="AQ458" s="5"/>
      <c r="AR458" s="7">
        <f>IFERROR('Formato Productividad'!$AM458/'Formato Productividad'!$N458,0)</f>
        <v>0</v>
      </c>
      <c r="AS458" s="7">
        <f>IFERROR('Formato Productividad'!$AG458/'Formato Productividad'!$O458,0)</f>
        <v>0</v>
      </c>
      <c r="AT458" s="71">
        <f>IFERROR('Formato Productividad'!$AI458/'Formato Productividad'!$M458,0)</f>
        <v>0</v>
      </c>
      <c r="AU458" s="74"/>
    </row>
    <row r="459" spans="1:47" s="33" customFormat="1" ht="25.5" customHeight="1" x14ac:dyDescent="0.25">
      <c r="A459" s="39">
        <v>458</v>
      </c>
      <c r="B459" s="5"/>
      <c r="C459" s="5"/>
      <c r="D459" s="5"/>
      <c r="E459" s="6" t="str">
        <f>IFERROR(VLOOKUP(D459,'Formato validacion'!$E$2:$F$131,2,0),"Escoja un ESM")</f>
        <v>Escoja un ESM</v>
      </c>
      <c r="F459" s="31"/>
      <c r="G459" s="5"/>
      <c r="H459" s="5"/>
      <c r="I459" s="5"/>
      <c r="J459" s="5"/>
      <c r="K459" s="5"/>
      <c r="L459" s="6" t="str">
        <f>IFERROR(VLOOKUP(K459,Tabla4[[ESPECIALIDADES]:[ÁREA DE LA ESPECIALIDAD]],2,0),"Escoja una especialidad")</f>
        <v>Escoja una especialidad</v>
      </c>
      <c r="M459" s="5"/>
      <c r="N459" s="5"/>
      <c r="O459" s="5"/>
      <c r="P459" s="6">
        <f>'Formato Productividad'!$M459-'Formato Productividad'!$AI459</f>
        <v>0</v>
      </c>
      <c r="Q459" s="6" t="str">
        <f>IFERROR(VLOOKUP('Formato Productividad'!$K459,Tabla4[],3,0),"Escoja una especialidad")</f>
        <v>Escoja una especialidad</v>
      </c>
      <c r="R459" s="6" t="str">
        <f t="shared" si="28"/>
        <v>No aplica</v>
      </c>
      <c r="S459" s="5"/>
      <c r="T459" s="5"/>
      <c r="U459" s="5"/>
      <c r="V459" s="6">
        <f t="shared" si="29"/>
        <v>0</v>
      </c>
      <c r="W459" s="6" t="str">
        <f t="shared" si="30"/>
        <v>No aplica</v>
      </c>
      <c r="X459" s="35" t="str">
        <f t="shared" si="31"/>
        <v>No aplica</v>
      </c>
      <c r="Y459" s="37"/>
      <c r="Z459" s="38"/>
      <c r="AA459" s="36"/>
      <c r="AB459" s="38"/>
      <c r="AC459" s="37"/>
      <c r="AD459" s="38"/>
      <c r="AE459" s="37"/>
      <c r="AF459" s="38"/>
      <c r="AG459" s="37"/>
      <c r="AH459" s="38"/>
      <c r="AI459" s="36"/>
      <c r="AJ459" s="5"/>
      <c r="AK459" s="5"/>
      <c r="AL459" s="6">
        <f>IFERROR('Formato Productividad'!$Y459+'Formato Productividad'!$AA459+'Formato Productividad'!$AC459,0)+'Formato Productividad'!$AE459</f>
        <v>0</v>
      </c>
      <c r="AM459" s="6">
        <f>IFERROR((('Formato Productividad'!$T459+'Formato Productividad'!$V459+'Formato Productividad'!$U459)/'Formato Productividad'!$Q459),0)+'Formato Productividad'!$AL459</f>
        <v>0</v>
      </c>
      <c r="AN459" s="7">
        <f>IFERROR(('Formato Productividad'!$AM459/'Formato Productividad'!$N459)*('Formato Productividad'!$N459/'Formato Productividad'!$P459),0)</f>
        <v>0</v>
      </c>
      <c r="AO459" s="7">
        <f>IFERROR(('Formato Productividad'!$AG459/'Formato Productividad'!$O459)*('Formato Productividad'!$O459/'Formato Productividad'!$P459),0)</f>
        <v>0</v>
      </c>
      <c r="AP459" s="7">
        <f>'Formato Productividad'!$AN459+'Formato Productividad'!$AO459</f>
        <v>0</v>
      </c>
      <c r="AQ459" s="5"/>
      <c r="AR459" s="7">
        <f>IFERROR('Formato Productividad'!$AM459/'Formato Productividad'!$N459,0)</f>
        <v>0</v>
      </c>
      <c r="AS459" s="7">
        <f>IFERROR('Formato Productividad'!$AG459/'Formato Productividad'!$O459,0)</f>
        <v>0</v>
      </c>
      <c r="AT459" s="71">
        <f>IFERROR('Formato Productividad'!$AI459/'Formato Productividad'!$M459,0)</f>
        <v>0</v>
      </c>
      <c r="AU459" s="74"/>
    </row>
    <row r="460" spans="1:47" s="33" customFormat="1" ht="25.5" customHeight="1" x14ac:dyDescent="0.25">
      <c r="A460" s="39">
        <v>459</v>
      </c>
      <c r="B460" s="5"/>
      <c r="C460" s="5"/>
      <c r="D460" s="5"/>
      <c r="E460" s="6" t="str">
        <f>IFERROR(VLOOKUP(D460,'Formato validacion'!$E$2:$F$131,2,0),"Escoja un ESM")</f>
        <v>Escoja un ESM</v>
      </c>
      <c r="F460" s="31"/>
      <c r="G460" s="5"/>
      <c r="H460" s="5"/>
      <c r="I460" s="5"/>
      <c r="J460" s="5"/>
      <c r="K460" s="5"/>
      <c r="L460" s="6" t="str">
        <f>IFERROR(VLOOKUP(K460,Tabla4[[ESPECIALIDADES]:[ÁREA DE LA ESPECIALIDAD]],2,0),"Escoja una especialidad")</f>
        <v>Escoja una especialidad</v>
      </c>
      <c r="M460" s="5"/>
      <c r="N460" s="5"/>
      <c r="O460" s="5"/>
      <c r="P460" s="6">
        <f>'Formato Productividad'!$M460-'Formato Productividad'!$AI460</f>
        <v>0</v>
      </c>
      <c r="Q460" s="6" t="str">
        <f>IFERROR(VLOOKUP('Formato Productividad'!$K460,Tabla4[],3,0),"Escoja una especialidad")</f>
        <v>Escoja una especialidad</v>
      </c>
      <c r="R460" s="6" t="str">
        <f t="shared" si="28"/>
        <v>No aplica</v>
      </c>
      <c r="S460" s="5"/>
      <c r="T460" s="5"/>
      <c r="U460" s="5"/>
      <c r="V460" s="6">
        <f t="shared" si="29"/>
        <v>0</v>
      </c>
      <c r="W460" s="6" t="str">
        <f t="shared" si="30"/>
        <v>No aplica</v>
      </c>
      <c r="X460" s="35" t="str">
        <f t="shared" si="31"/>
        <v>No aplica</v>
      </c>
      <c r="Y460" s="37"/>
      <c r="Z460" s="38"/>
      <c r="AA460" s="36"/>
      <c r="AB460" s="38"/>
      <c r="AC460" s="37"/>
      <c r="AD460" s="38"/>
      <c r="AE460" s="37"/>
      <c r="AF460" s="38"/>
      <c r="AG460" s="37"/>
      <c r="AH460" s="38"/>
      <c r="AI460" s="36"/>
      <c r="AJ460" s="5"/>
      <c r="AK460" s="5"/>
      <c r="AL460" s="6">
        <f>IFERROR('Formato Productividad'!$Y460+'Formato Productividad'!$AA460+'Formato Productividad'!$AC460,0)+'Formato Productividad'!$AE460</f>
        <v>0</v>
      </c>
      <c r="AM460" s="6">
        <f>IFERROR((('Formato Productividad'!$T460+'Formato Productividad'!$V460+'Formato Productividad'!$U460)/'Formato Productividad'!$Q460),0)+'Formato Productividad'!$AL460</f>
        <v>0</v>
      </c>
      <c r="AN460" s="7">
        <f>IFERROR(('Formato Productividad'!$AM460/'Formato Productividad'!$N460)*('Formato Productividad'!$N460/'Formato Productividad'!$P460),0)</f>
        <v>0</v>
      </c>
      <c r="AO460" s="7">
        <f>IFERROR(('Formato Productividad'!$AG460/'Formato Productividad'!$O460)*('Formato Productividad'!$O460/'Formato Productividad'!$P460),0)</f>
        <v>0</v>
      </c>
      <c r="AP460" s="7">
        <f>'Formato Productividad'!$AN460+'Formato Productividad'!$AO460</f>
        <v>0</v>
      </c>
      <c r="AQ460" s="5"/>
      <c r="AR460" s="7">
        <f>IFERROR('Formato Productividad'!$AM460/'Formato Productividad'!$N460,0)</f>
        <v>0</v>
      </c>
      <c r="AS460" s="7">
        <f>IFERROR('Formato Productividad'!$AG460/'Formato Productividad'!$O460,0)</f>
        <v>0</v>
      </c>
      <c r="AT460" s="71">
        <f>IFERROR('Formato Productividad'!$AI460/'Formato Productividad'!$M460,0)</f>
        <v>0</v>
      </c>
      <c r="AU460" s="74"/>
    </row>
    <row r="461" spans="1:47" s="33" customFormat="1" ht="25.5" customHeight="1" x14ac:dyDescent="0.25">
      <c r="A461" s="39">
        <v>460</v>
      </c>
      <c r="B461" s="5"/>
      <c r="C461" s="5"/>
      <c r="D461" s="5"/>
      <c r="E461" s="6" t="str">
        <f>IFERROR(VLOOKUP(D461,'Formato validacion'!$E$2:$F$131,2,0),"Escoja un ESM")</f>
        <v>Escoja un ESM</v>
      </c>
      <c r="F461" s="31"/>
      <c r="G461" s="5"/>
      <c r="H461" s="5"/>
      <c r="I461" s="5"/>
      <c r="J461" s="5"/>
      <c r="K461" s="5"/>
      <c r="L461" s="6" t="str">
        <f>IFERROR(VLOOKUP(K461,Tabla4[[ESPECIALIDADES]:[ÁREA DE LA ESPECIALIDAD]],2,0),"Escoja una especialidad")</f>
        <v>Escoja una especialidad</v>
      </c>
      <c r="M461" s="5"/>
      <c r="N461" s="5"/>
      <c r="O461" s="5"/>
      <c r="P461" s="6">
        <f>'Formato Productividad'!$M461-'Formato Productividad'!$AI461</f>
        <v>0</v>
      </c>
      <c r="Q461" s="6" t="str">
        <f>IFERROR(VLOOKUP('Formato Productividad'!$K461,Tabla4[],3,0),"Escoja una especialidad")</f>
        <v>Escoja una especialidad</v>
      </c>
      <c r="R461" s="6" t="str">
        <f t="shared" si="28"/>
        <v>No aplica</v>
      </c>
      <c r="S461" s="5"/>
      <c r="T461" s="5"/>
      <c r="U461" s="5"/>
      <c r="V461" s="6">
        <f t="shared" si="29"/>
        <v>0</v>
      </c>
      <c r="W461" s="6" t="str">
        <f t="shared" si="30"/>
        <v>No aplica</v>
      </c>
      <c r="X461" s="35" t="str">
        <f t="shared" si="31"/>
        <v>No aplica</v>
      </c>
      <c r="Y461" s="37"/>
      <c r="Z461" s="38"/>
      <c r="AA461" s="36"/>
      <c r="AB461" s="38"/>
      <c r="AC461" s="37"/>
      <c r="AD461" s="38"/>
      <c r="AE461" s="37"/>
      <c r="AF461" s="38"/>
      <c r="AG461" s="37"/>
      <c r="AH461" s="38"/>
      <c r="AI461" s="36"/>
      <c r="AJ461" s="5"/>
      <c r="AK461" s="5"/>
      <c r="AL461" s="6">
        <f>IFERROR('Formato Productividad'!$Y461+'Formato Productividad'!$AA461+'Formato Productividad'!$AC461,0)+'Formato Productividad'!$AE461</f>
        <v>0</v>
      </c>
      <c r="AM461" s="6">
        <f>IFERROR((('Formato Productividad'!$T461+'Formato Productividad'!$V461+'Formato Productividad'!$U461)/'Formato Productividad'!$Q461),0)+'Formato Productividad'!$AL461</f>
        <v>0</v>
      </c>
      <c r="AN461" s="7">
        <f>IFERROR(('Formato Productividad'!$AM461/'Formato Productividad'!$N461)*('Formato Productividad'!$N461/'Formato Productividad'!$P461),0)</f>
        <v>0</v>
      </c>
      <c r="AO461" s="7">
        <f>IFERROR(('Formato Productividad'!$AG461/'Formato Productividad'!$O461)*('Formato Productividad'!$O461/'Formato Productividad'!$P461),0)</f>
        <v>0</v>
      </c>
      <c r="AP461" s="7">
        <f>'Formato Productividad'!$AN461+'Formato Productividad'!$AO461</f>
        <v>0</v>
      </c>
      <c r="AQ461" s="5"/>
      <c r="AR461" s="7">
        <f>IFERROR('Formato Productividad'!$AM461/'Formato Productividad'!$N461,0)</f>
        <v>0</v>
      </c>
      <c r="AS461" s="7">
        <f>IFERROR('Formato Productividad'!$AG461/'Formato Productividad'!$O461,0)</f>
        <v>0</v>
      </c>
      <c r="AT461" s="71">
        <f>IFERROR('Formato Productividad'!$AI461/'Formato Productividad'!$M461,0)</f>
        <v>0</v>
      </c>
      <c r="AU461" s="74"/>
    </row>
    <row r="462" spans="1:47" s="33" customFormat="1" ht="25.5" customHeight="1" x14ac:dyDescent="0.25">
      <c r="A462" s="39">
        <v>461</v>
      </c>
      <c r="B462" s="5"/>
      <c r="C462" s="5"/>
      <c r="D462" s="5"/>
      <c r="E462" s="6" t="str">
        <f>IFERROR(VLOOKUP(D462,'Formato validacion'!$E$2:$F$131,2,0),"Escoja un ESM")</f>
        <v>Escoja un ESM</v>
      </c>
      <c r="F462" s="31"/>
      <c r="G462" s="5"/>
      <c r="H462" s="5"/>
      <c r="I462" s="5"/>
      <c r="J462" s="5"/>
      <c r="K462" s="5"/>
      <c r="L462" s="6" t="str">
        <f>IFERROR(VLOOKUP(K462,Tabla4[[ESPECIALIDADES]:[ÁREA DE LA ESPECIALIDAD]],2,0),"Escoja una especialidad")</f>
        <v>Escoja una especialidad</v>
      </c>
      <c r="M462" s="5"/>
      <c r="N462" s="5"/>
      <c r="O462" s="5"/>
      <c r="P462" s="6">
        <f>'Formato Productividad'!$M462-'Formato Productividad'!$AI462</f>
        <v>0</v>
      </c>
      <c r="Q462" s="6" t="str">
        <f>IFERROR(VLOOKUP('Formato Productividad'!$K462,Tabla4[],3,0),"Escoja una especialidad")</f>
        <v>Escoja una especialidad</v>
      </c>
      <c r="R462" s="6" t="str">
        <f t="shared" si="28"/>
        <v>No aplica</v>
      </c>
      <c r="S462" s="5"/>
      <c r="T462" s="5"/>
      <c r="U462" s="5"/>
      <c r="V462" s="6">
        <f t="shared" si="29"/>
        <v>0</v>
      </c>
      <c r="W462" s="6" t="str">
        <f t="shared" si="30"/>
        <v>No aplica</v>
      </c>
      <c r="X462" s="35" t="str">
        <f t="shared" si="31"/>
        <v>No aplica</v>
      </c>
      <c r="Y462" s="37"/>
      <c r="Z462" s="38"/>
      <c r="AA462" s="36"/>
      <c r="AB462" s="38"/>
      <c r="AC462" s="37"/>
      <c r="AD462" s="38"/>
      <c r="AE462" s="37"/>
      <c r="AF462" s="38"/>
      <c r="AG462" s="37"/>
      <c r="AH462" s="38"/>
      <c r="AI462" s="36"/>
      <c r="AJ462" s="5"/>
      <c r="AK462" s="5"/>
      <c r="AL462" s="6">
        <f>IFERROR('Formato Productividad'!$Y462+'Formato Productividad'!$AA462+'Formato Productividad'!$AC462,0)+'Formato Productividad'!$AE462</f>
        <v>0</v>
      </c>
      <c r="AM462" s="6">
        <f>IFERROR((('Formato Productividad'!$T462+'Formato Productividad'!$V462+'Formato Productividad'!$U462)/'Formato Productividad'!$Q462),0)+'Formato Productividad'!$AL462</f>
        <v>0</v>
      </c>
      <c r="AN462" s="7">
        <f>IFERROR(('Formato Productividad'!$AM462/'Formato Productividad'!$N462)*('Formato Productividad'!$N462/'Formato Productividad'!$P462),0)</f>
        <v>0</v>
      </c>
      <c r="AO462" s="7">
        <f>IFERROR(('Formato Productividad'!$AG462/'Formato Productividad'!$O462)*('Formato Productividad'!$O462/'Formato Productividad'!$P462),0)</f>
        <v>0</v>
      </c>
      <c r="AP462" s="7">
        <f>'Formato Productividad'!$AN462+'Formato Productividad'!$AO462</f>
        <v>0</v>
      </c>
      <c r="AQ462" s="5"/>
      <c r="AR462" s="7">
        <f>IFERROR('Formato Productividad'!$AM462/'Formato Productividad'!$N462,0)</f>
        <v>0</v>
      </c>
      <c r="AS462" s="7">
        <f>IFERROR('Formato Productividad'!$AG462/'Formato Productividad'!$O462,0)</f>
        <v>0</v>
      </c>
      <c r="AT462" s="71">
        <f>IFERROR('Formato Productividad'!$AI462/'Formato Productividad'!$M462,0)</f>
        <v>0</v>
      </c>
      <c r="AU462" s="74"/>
    </row>
    <row r="463" spans="1:47" s="33" customFormat="1" ht="25.5" customHeight="1" x14ac:dyDescent="0.25">
      <c r="A463" s="39">
        <v>462</v>
      </c>
      <c r="B463" s="5"/>
      <c r="C463" s="5"/>
      <c r="D463" s="5"/>
      <c r="E463" s="6" t="str">
        <f>IFERROR(VLOOKUP(D463,'Formato validacion'!$E$2:$F$131,2,0),"Escoja un ESM")</f>
        <v>Escoja un ESM</v>
      </c>
      <c r="F463" s="31"/>
      <c r="G463" s="5"/>
      <c r="H463" s="5"/>
      <c r="I463" s="5"/>
      <c r="J463" s="5"/>
      <c r="K463" s="5"/>
      <c r="L463" s="6" t="str">
        <f>IFERROR(VLOOKUP(K463,Tabla4[[ESPECIALIDADES]:[ÁREA DE LA ESPECIALIDAD]],2,0),"Escoja una especialidad")</f>
        <v>Escoja una especialidad</v>
      </c>
      <c r="M463" s="5"/>
      <c r="N463" s="5"/>
      <c r="O463" s="5"/>
      <c r="P463" s="6">
        <f>'Formato Productividad'!$M463-'Formato Productividad'!$AI463</f>
        <v>0</v>
      </c>
      <c r="Q463" s="6" t="str">
        <f>IFERROR(VLOOKUP('Formato Productividad'!$K463,Tabla4[],3,0),"Escoja una especialidad")</f>
        <v>Escoja una especialidad</v>
      </c>
      <c r="R463" s="6" t="str">
        <f t="shared" si="28"/>
        <v>No aplica</v>
      </c>
      <c r="S463" s="5"/>
      <c r="T463" s="5"/>
      <c r="U463" s="5"/>
      <c r="V463" s="6">
        <f t="shared" si="29"/>
        <v>0</v>
      </c>
      <c r="W463" s="6" t="str">
        <f t="shared" si="30"/>
        <v>No aplica</v>
      </c>
      <c r="X463" s="35" t="str">
        <f t="shared" si="31"/>
        <v>No aplica</v>
      </c>
      <c r="Y463" s="37"/>
      <c r="Z463" s="38"/>
      <c r="AA463" s="36"/>
      <c r="AB463" s="38"/>
      <c r="AC463" s="37"/>
      <c r="AD463" s="38"/>
      <c r="AE463" s="37"/>
      <c r="AF463" s="38"/>
      <c r="AG463" s="37"/>
      <c r="AH463" s="38"/>
      <c r="AI463" s="36"/>
      <c r="AJ463" s="5"/>
      <c r="AK463" s="5"/>
      <c r="AL463" s="6">
        <f>IFERROR('Formato Productividad'!$Y463+'Formato Productividad'!$AA463+'Formato Productividad'!$AC463,0)+'Formato Productividad'!$AE463</f>
        <v>0</v>
      </c>
      <c r="AM463" s="6">
        <f>IFERROR((('Formato Productividad'!$T463+'Formato Productividad'!$V463+'Formato Productividad'!$U463)/'Formato Productividad'!$Q463),0)+'Formato Productividad'!$AL463</f>
        <v>0</v>
      </c>
      <c r="AN463" s="7">
        <f>IFERROR(('Formato Productividad'!$AM463/'Formato Productividad'!$N463)*('Formato Productividad'!$N463/'Formato Productividad'!$P463),0)</f>
        <v>0</v>
      </c>
      <c r="AO463" s="7">
        <f>IFERROR(('Formato Productividad'!$AG463/'Formato Productividad'!$O463)*('Formato Productividad'!$O463/'Formato Productividad'!$P463),0)</f>
        <v>0</v>
      </c>
      <c r="AP463" s="7">
        <f>'Formato Productividad'!$AN463+'Formato Productividad'!$AO463</f>
        <v>0</v>
      </c>
      <c r="AQ463" s="5"/>
      <c r="AR463" s="7">
        <f>IFERROR('Formato Productividad'!$AM463/'Formato Productividad'!$N463,0)</f>
        <v>0</v>
      </c>
      <c r="AS463" s="7">
        <f>IFERROR('Formato Productividad'!$AG463/'Formato Productividad'!$O463,0)</f>
        <v>0</v>
      </c>
      <c r="AT463" s="71">
        <f>IFERROR('Formato Productividad'!$AI463/'Formato Productividad'!$M463,0)</f>
        <v>0</v>
      </c>
      <c r="AU463" s="74"/>
    </row>
    <row r="464" spans="1:47" s="33" customFormat="1" ht="25.5" customHeight="1" x14ac:dyDescent="0.25">
      <c r="A464" s="39">
        <v>463</v>
      </c>
      <c r="B464" s="5"/>
      <c r="C464" s="5"/>
      <c r="D464" s="5"/>
      <c r="E464" s="6" t="str">
        <f>IFERROR(VLOOKUP(D464,'Formato validacion'!$E$2:$F$131,2,0),"Escoja un ESM")</f>
        <v>Escoja un ESM</v>
      </c>
      <c r="F464" s="31"/>
      <c r="G464" s="5"/>
      <c r="H464" s="5"/>
      <c r="I464" s="5"/>
      <c r="J464" s="5"/>
      <c r="K464" s="5"/>
      <c r="L464" s="6" t="str">
        <f>IFERROR(VLOOKUP(K464,Tabla4[[ESPECIALIDADES]:[ÁREA DE LA ESPECIALIDAD]],2,0),"Escoja una especialidad")</f>
        <v>Escoja una especialidad</v>
      </c>
      <c r="M464" s="5"/>
      <c r="N464" s="5"/>
      <c r="O464" s="5"/>
      <c r="P464" s="6">
        <f>'Formato Productividad'!$M464-'Formato Productividad'!$AI464</f>
        <v>0</v>
      </c>
      <c r="Q464" s="6" t="str">
        <f>IFERROR(VLOOKUP('Formato Productividad'!$K464,Tabla4[],3,0),"Escoja una especialidad")</f>
        <v>Escoja una especialidad</v>
      </c>
      <c r="R464" s="6" t="str">
        <f t="shared" si="28"/>
        <v>No aplica</v>
      </c>
      <c r="S464" s="5"/>
      <c r="T464" s="5"/>
      <c r="U464" s="5"/>
      <c r="V464" s="6">
        <f t="shared" si="29"/>
        <v>0</v>
      </c>
      <c r="W464" s="6" t="str">
        <f t="shared" si="30"/>
        <v>No aplica</v>
      </c>
      <c r="X464" s="35" t="str">
        <f t="shared" si="31"/>
        <v>No aplica</v>
      </c>
      <c r="Y464" s="37"/>
      <c r="Z464" s="38"/>
      <c r="AA464" s="36"/>
      <c r="AB464" s="38"/>
      <c r="AC464" s="37"/>
      <c r="AD464" s="38"/>
      <c r="AE464" s="37"/>
      <c r="AF464" s="38"/>
      <c r="AG464" s="37"/>
      <c r="AH464" s="38"/>
      <c r="AI464" s="36"/>
      <c r="AJ464" s="5"/>
      <c r="AK464" s="5"/>
      <c r="AL464" s="6">
        <f>IFERROR('Formato Productividad'!$Y464+'Formato Productividad'!$AA464+'Formato Productividad'!$AC464,0)+'Formato Productividad'!$AE464</f>
        <v>0</v>
      </c>
      <c r="AM464" s="6">
        <f>IFERROR((('Formato Productividad'!$T464+'Formato Productividad'!$V464+'Formato Productividad'!$U464)/'Formato Productividad'!$Q464),0)+'Formato Productividad'!$AL464</f>
        <v>0</v>
      </c>
      <c r="AN464" s="7">
        <f>IFERROR(('Formato Productividad'!$AM464/'Formato Productividad'!$N464)*('Formato Productividad'!$N464/'Formato Productividad'!$P464),0)</f>
        <v>0</v>
      </c>
      <c r="AO464" s="7">
        <f>IFERROR(('Formato Productividad'!$AG464/'Formato Productividad'!$O464)*('Formato Productividad'!$O464/'Formato Productividad'!$P464),0)</f>
        <v>0</v>
      </c>
      <c r="AP464" s="7">
        <f>'Formato Productividad'!$AN464+'Formato Productividad'!$AO464</f>
        <v>0</v>
      </c>
      <c r="AQ464" s="5"/>
      <c r="AR464" s="7">
        <f>IFERROR('Formato Productividad'!$AM464/'Formato Productividad'!$N464,0)</f>
        <v>0</v>
      </c>
      <c r="AS464" s="7">
        <f>IFERROR('Formato Productividad'!$AG464/'Formato Productividad'!$O464,0)</f>
        <v>0</v>
      </c>
      <c r="AT464" s="71">
        <f>IFERROR('Formato Productividad'!$AI464/'Formato Productividad'!$M464,0)</f>
        <v>0</v>
      </c>
      <c r="AU464" s="74"/>
    </row>
    <row r="465" spans="1:47" s="33" customFormat="1" ht="25.5" customHeight="1" x14ac:dyDescent="0.25">
      <c r="A465" s="39">
        <v>464</v>
      </c>
      <c r="B465" s="5"/>
      <c r="C465" s="5"/>
      <c r="D465" s="5"/>
      <c r="E465" s="6" t="str">
        <f>IFERROR(VLOOKUP(D465,'Formato validacion'!$E$2:$F$131,2,0),"Escoja un ESM")</f>
        <v>Escoja un ESM</v>
      </c>
      <c r="F465" s="31"/>
      <c r="G465" s="5"/>
      <c r="H465" s="5"/>
      <c r="I465" s="5"/>
      <c r="J465" s="5"/>
      <c r="K465" s="5"/>
      <c r="L465" s="6" t="str">
        <f>IFERROR(VLOOKUP(K465,Tabla4[[ESPECIALIDADES]:[ÁREA DE LA ESPECIALIDAD]],2,0),"Escoja una especialidad")</f>
        <v>Escoja una especialidad</v>
      </c>
      <c r="M465" s="5"/>
      <c r="N465" s="5"/>
      <c r="O465" s="5"/>
      <c r="P465" s="6">
        <f>'Formato Productividad'!$M465-'Formato Productividad'!$AI465</f>
        <v>0</v>
      </c>
      <c r="Q465" s="6" t="str">
        <f>IFERROR(VLOOKUP('Formato Productividad'!$K465,Tabla4[],3,0),"Escoja una especialidad")</f>
        <v>Escoja una especialidad</v>
      </c>
      <c r="R465" s="6" t="str">
        <f t="shared" si="28"/>
        <v>No aplica</v>
      </c>
      <c r="S465" s="5"/>
      <c r="T465" s="5"/>
      <c r="U465" s="5"/>
      <c r="V465" s="6">
        <f t="shared" si="29"/>
        <v>0</v>
      </c>
      <c r="W465" s="6" t="str">
        <f t="shared" si="30"/>
        <v>No aplica</v>
      </c>
      <c r="X465" s="35" t="str">
        <f t="shared" si="31"/>
        <v>No aplica</v>
      </c>
      <c r="Y465" s="37"/>
      <c r="Z465" s="38"/>
      <c r="AA465" s="36"/>
      <c r="AB465" s="38"/>
      <c r="AC465" s="37"/>
      <c r="AD465" s="38"/>
      <c r="AE465" s="37"/>
      <c r="AF465" s="38"/>
      <c r="AG465" s="37"/>
      <c r="AH465" s="38"/>
      <c r="AI465" s="36"/>
      <c r="AJ465" s="5"/>
      <c r="AK465" s="5"/>
      <c r="AL465" s="6">
        <f>IFERROR('Formato Productividad'!$Y465+'Formato Productividad'!$AA465+'Formato Productividad'!$AC465,0)+'Formato Productividad'!$AE465</f>
        <v>0</v>
      </c>
      <c r="AM465" s="6">
        <f>IFERROR((('Formato Productividad'!$T465+'Formato Productividad'!$V465+'Formato Productividad'!$U465)/'Formato Productividad'!$Q465),0)+'Formato Productividad'!$AL465</f>
        <v>0</v>
      </c>
      <c r="AN465" s="7">
        <f>IFERROR(('Formato Productividad'!$AM465/'Formato Productividad'!$N465)*('Formato Productividad'!$N465/'Formato Productividad'!$P465),0)</f>
        <v>0</v>
      </c>
      <c r="AO465" s="7">
        <f>IFERROR(('Formato Productividad'!$AG465/'Formato Productividad'!$O465)*('Formato Productividad'!$O465/'Formato Productividad'!$P465),0)</f>
        <v>0</v>
      </c>
      <c r="AP465" s="7">
        <f>'Formato Productividad'!$AN465+'Formato Productividad'!$AO465</f>
        <v>0</v>
      </c>
      <c r="AQ465" s="5"/>
      <c r="AR465" s="7">
        <f>IFERROR('Formato Productividad'!$AM465/'Formato Productividad'!$N465,0)</f>
        <v>0</v>
      </c>
      <c r="AS465" s="7">
        <f>IFERROR('Formato Productividad'!$AG465/'Formato Productividad'!$O465,0)</f>
        <v>0</v>
      </c>
      <c r="AT465" s="71">
        <f>IFERROR('Formato Productividad'!$AI465/'Formato Productividad'!$M465,0)</f>
        <v>0</v>
      </c>
      <c r="AU465" s="74"/>
    </row>
    <row r="466" spans="1:47" s="33" customFormat="1" ht="25.5" customHeight="1" x14ac:dyDescent="0.25">
      <c r="A466" s="39">
        <v>465</v>
      </c>
      <c r="B466" s="5"/>
      <c r="C466" s="5"/>
      <c r="D466" s="5"/>
      <c r="E466" s="6" t="str">
        <f>IFERROR(VLOOKUP(D466,'Formato validacion'!$E$2:$F$131,2,0),"Escoja un ESM")</f>
        <v>Escoja un ESM</v>
      </c>
      <c r="F466" s="31"/>
      <c r="G466" s="5"/>
      <c r="H466" s="5"/>
      <c r="I466" s="5"/>
      <c r="J466" s="5"/>
      <c r="K466" s="5"/>
      <c r="L466" s="6" t="str">
        <f>IFERROR(VLOOKUP(K466,Tabla4[[ESPECIALIDADES]:[ÁREA DE LA ESPECIALIDAD]],2,0),"Escoja una especialidad")</f>
        <v>Escoja una especialidad</v>
      </c>
      <c r="M466" s="5"/>
      <c r="N466" s="5"/>
      <c r="O466" s="5"/>
      <c r="P466" s="6">
        <f>'Formato Productividad'!$M466-'Formato Productividad'!$AI466</f>
        <v>0</v>
      </c>
      <c r="Q466" s="6" t="str">
        <f>IFERROR(VLOOKUP('Formato Productividad'!$K466,Tabla4[],3,0),"Escoja una especialidad")</f>
        <v>Escoja una especialidad</v>
      </c>
      <c r="R466" s="6" t="str">
        <f t="shared" si="28"/>
        <v>No aplica</v>
      </c>
      <c r="S466" s="5"/>
      <c r="T466" s="5"/>
      <c r="U466" s="5"/>
      <c r="V466" s="6">
        <f t="shared" si="29"/>
        <v>0</v>
      </c>
      <c r="W466" s="6" t="str">
        <f t="shared" si="30"/>
        <v>No aplica</v>
      </c>
      <c r="X466" s="35" t="str">
        <f t="shared" si="31"/>
        <v>No aplica</v>
      </c>
      <c r="Y466" s="37"/>
      <c r="Z466" s="38"/>
      <c r="AA466" s="36"/>
      <c r="AB466" s="38"/>
      <c r="AC466" s="37"/>
      <c r="AD466" s="38"/>
      <c r="AE466" s="37"/>
      <c r="AF466" s="38"/>
      <c r="AG466" s="37"/>
      <c r="AH466" s="38"/>
      <c r="AI466" s="36"/>
      <c r="AJ466" s="5"/>
      <c r="AK466" s="5"/>
      <c r="AL466" s="6">
        <f>IFERROR('Formato Productividad'!$Y466+'Formato Productividad'!$AA466+'Formato Productividad'!$AC466,0)+'Formato Productividad'!$AE466</f>
        <v>0</v>
      </c>
      <c r="AM466" s="6">
        <f>IFERROR((('Formato Productividad'!$T466+'Formato Productividad'!$V466+'Formato Productividad'!$U466)/'Formato Productividad'!$Q466),0)+'Formato Productividad'!$AL466</f>
        <v>0</v>
      </c>
      <c r="AN466" s="7">
        <f>IFERROR(('Formato Productividad'!$AM466/'Formato Productividad'!$N466)*('Formato Productividad'!$N466/'Formato Productividad'!$P466),0)</f>
        <v>0</v>
      </c>
      <c r="AO466" s="7">
        <f>IFERROR(('Formato Productividad'!$AG466/'Formato Productividad'!$O466)*('Formato Productividad'!$O466/'Formato Productividad'!$P466),0)</f>
        <v>0</v>
      </c>
      <c r="AP466" s="7">
        <f>'Formato Productividad'!$AN466+'Formato Productividad'!$AO466</f>
        <v>0</v>
      </c>
      <c r="AQ466" s="5"/>
      <c r="AR466" s="7">
        <f>IFERROR('Formato Productividad'!$AM466/'Formato Productividad'!$N466,0)</f>
        <v>0</v>
      </c>
      <c r="AS466" s="7">
        <f>IFERROR('Formato Productividad'!$AG466/'Formato Productividad'!$O466,0)</f>
        <v>0</v>
      </c>
      <c r="AT466" s="71">
        <f>IFERROR('Formato Productividad'!$AI466/'Formato Productividad'!$M466,0)</f>
        <v>0</v>
      </c>
      <c r="AU466" s="74"/>
    </row>
    <row r="467" spans="1:47" s="33" customFormat="1" ht="25.5" customHeight="1" x14ac:dyDescent="0.25">
      <c r="A467" s="39">
        <v>466</v>
      </c>
      <c r="B467" s="5"/>
      <c r="C467" s="5"/>
      <c r="D467" s="5"/>
      <c r="E467" s="6" t="str">
        <f>IFERROR(VLOOKUP(D467,'Formato validacion'!$E$2:$F$131,2,0),"Escoja un ESM")</f>
        <v>Escoja un ESM</v>
      </c>
      <c r="F467" s="31"/>
      <c r="G467" s="5"/>
      <c r="H467" s="5"/>
      <c r="I467" s="5"/>
      <c r="J467" s="5"/>
      <c r="K467" s="5"/>
      <c r="L467" s="6" t="str">
        <f>IFERROR(VLOOKUP(K467,Tabla4[[ESPECIALIDADES]:[ÁREA DE LA ESPECIALIDAD]],2,0),"Escoja una especialidad")</f>
        <v>Escoja una especialidad</v>
      </c>
      <c r="M467" s="5"/>
      <c r="N467" s="5"/>
      <c r="O467" s="5"/>
      <c r="P467" s="6">
        <f>'Formato Productividad'!$M467-'Formato Productividad'!$AI467</f>
        <v>0</v>
      </c>
      <c r="Q467" s="6" t="str">
        <f>IFERROR(VLOOKUP('Formato Productividad'!$K467,Tabla4[],3,0),"Escoja una especialidad")</f>
        <v>Escoja una especialidad</v>
      </c>
      <c r="R467" s="6" t="str">
        <f t="shared" si="28"/>
        <v>No aplica</v>
      </c>
      <c r="S467" s="5"/>
      <c r="T467" s="5"/>
      <c r="U467" s="5"/>
      <c r="V467" s="6">
        <f t="shared" si="29"/>
        <v>0</v>
      </c>
      <c r="W467" s="6" t="str">
        <f t="shared" si="30"/>
        <v>No aplica</v>
      </c>
      <c r="X467" s="35" t="str">
        <f t="shared" si="31"/>
        <v>No aplica</v>
      </c>
      <c r="Y467" s="37"/>
      <c r="Z467" s="38"/>
      <c r="AA467" s="36"/>
      <c r="AB467" s="38"/>
      <c r="AC467" s="37"/>
      <c r="AD467" s="38"/>
      <c r="AE467" s="37"/>
      <c r="AF467" s="38"/>
      <c r="AG467" s="37"/>
      <c r="AH467" s="38"/>
      <c r="AI467" s="36"/>
      <c r="AJ467" s="5"/>
      <c r="AK467" s="5"/>
      <c r="AL467" s="6">
        <f>IFERROR('Formato Productividad'!$Y467+'Formato Productividad'!$AA467+'Formato Productividad'!$AC467,0)+'Formato Productividad'!$AE467</f>
        <v>0</v>
      </c>
      <c r="AM467" s="6">
        <f>IFERROR((('Formato Productividad'!$T467+'Formato Productividad'!$V467+'Formato Productividad'!$U467)/'Formato Productividad'!$Q467),0)+'Formato Productividad'!$AL467</f>
        <v>0</v>
      </c>
      <c r="AN467" s="7">
        <f>IFERROR(('Formato Productividad'!$AM467/'Formato Productividad'!$N467)*('Formato Productividad'!$N467/'Formato Productividad'!$P467),0)</f>
        <v>0</v>
      </c>
      <c r="AO467" s="7">
        <f>IFERROR(('Formato Productividad'!$AG467/'Formato Productividad'!$O467)*('Formato Productividad'!$O467/'Formato Productividad'!$P467),0)</f>
        <v>0</v>
      </c>
      <c r="AP467" s="7">
        <f>'Formato Productividad'!$AN467+'Formato Productividad'!$AO467</f>
        <v>0</v>
      </c>
      <c r="AQ467" s="5"/>
      <c r="AR467" s="7">
        <f>IFERROR('Formato Productividad'!$AM467/'Formato Productividad'!$N467,0)</f>
        <v>0</v>
      </c>
      <c r="AS467" s="7">
        <f>IFERROR('Formato Productividad'!$AG467/'Formato Productividad'!$O467,0)</f>
        <v>0</v>
      </c>
      <c r="AT467" s="71">
        <f>IFERROR('Formato Productividad'!$AI467/'Formato Productividad'!$M467,0)</f>
        <v>0</v>
      </c>
      <c r="AU467" s="74"/>
    </row>
    <row r="468" spans="1:47" s="33" customFormat="1" ht="25.5" customHeight="1" x14ac:dyDescent="0.25">
      <c r="A468" s="39">
        <v>467</v>
      </c>
      <c r="B468" s="5"/>
      <c r="C468" s="5"/>
      <c r="D468" s="5"/>
      <c r="E468" s="6" t="str">
        <f>IFERROR(VLOOKUP(D468,'Formato validacion'!$E$2:$F$131,2,0),"Escoja un ESM")</f>
        <v>Escoja un ESM</v>
      </c>
      <c r="F468" s="31"/>
      <c r="G468" s="5"/>
      <c r="H468" s="5"/>
      <c r="I468" s="5"/>
      <c r="J468" s="5"/>
      <c r="K468" s="5"/>
      <c r="L468" s="6" t="str">
        <f>IFERROR(VLOOKUP(K468,Tabla4[[ESPECIALIDADES]:[ÁREA DE LA ESPECIALIDAD]],2,0),"Escoja una especialidad")</f>
        <v>Escoja una especialidad</v>
      </c>
      <c r="M468" s="5"/>
      <c r="N468" s="5"/>
      <c r="O468" s="5"/>
      <c r="P468" s="6">
        <f>'Formato Productividad'!$M468-'Formato Productividad'!$AI468</f>
        <v>0</v>
      </c>
      <c r="Q468" s="6" t="str">
        <f>IFERROR(VLOOKUP('Formato Productividad'!$K468,Tabla4[],3,0),"Escoja una especialidad")</f>
        <v>Escoja una especialidad</v>
      </c>
      <c r="R468" s="6" t="str">
        <f t="shared" si="28"/>
        <v>No aplica</v>
      </c>
      <c r="S468" s="5"/>
      <c r="T468" s="5"/>
      <c r="U468" s="5"/>
      <c r="V468" s="6">
        <f t="shared" si="29"/>
        <v>0</v>
      </c>
      <c r="W468" s="6" t="str">
        <f t="shared" si="30"/>
        <v>No aplica</v>
      </c>
      <c r="X468" s="35" t="str">
        <f t="shared" si="31"/>
        <v>No aplica</v>
      </c>
      <c r="Y468" s="37"/>
      <c r="Z468" s="38"/>
      <c r="AA468" s="36"/>
      <c r="AB468" s="38"/>
      <c r="AC468" s="37"/>
      <c r="AD468" s="38"/>
      <c r="AE468" s="37"/>
      <c r="AF468" s="38"/>
      <c r="AG468" s="37"/>
      <c r="AH468" s="38"/>
      <c r="AI468" s="36"/>
      <c r="AJ468" s="5"/>
      <c r="AK468" s="5"/>
      <c r="AL468" s="6">
        <f>IFERROR('Formato Productividad'!$Y468+'Formato Productividad'!$AA468+'Formato Productividad'!$AC468,0)+'Formato Productividad'!$AE468</f>
        <v>0</v>
      </c>
      <c r="AM468" s="6">
        <f>IFERROR((('Formato Productividad'!$T468+'Formato Productividad'!$V468+'Formato Productividad'!$U468)/'Formato Productividad'!$Q468),0)+'Formato Productividad'!$AL468</f>
        <v>0</v>
      </c>
      <c r="AN468" s="7">
        <f>IFERROR(('Formato Productividad'!$AM468/'Formato Productividad'!$N468)*('Formato Productividad'!$N468/'Formato Productividad'!$P468),0)</f>
        <v>0</v>
      </c>
      <c r="AO468" s="7">
        <f>IFERROR(('Formato Productividad'!$AG468/'Formato Productividad'!$O468)*('Formato Productividad'!$O468/'Formato Productividad'!$P468),0)</f>
        <v>0</v>
      </c>
      <c r="AP468" s="7">
        <f>'Formato Productividad'!$AN468+'Formato Productividad'!$AO468</f>
        <v>0</v>
      </c>
      <c r="AQ468" s="5"/>
      <c r="AR468" s="7">
        <f>IFERROR('Formato Productividad'!$AM468/'Formato Productividad'!$N468,0)</f>
        <v>0</v>
      </c>
      <c r="AS468" s="7">
        <f>IFERROR('Formato Productividad'!$AG468/'Formato Productividad'!$O468,0)</f>
        <v>0</v>
      </c>
      <c r="AT468" s="71">
        <f>IFERROR('Formato Productividad'!$AI468/'Formato Productividad'!$M468,0)</f>
        <v>0</v>
      </c>
      <c r="AU468" s="74"/>
    </row>
    <row r="469" spans="1:47" s="33" customFormat="1" ht="25.5" customHeight="1" x14ac:dyDescent="0.25">
      <c r="A469" s="39">
        <v>468</v>
      </c>
      <c r="B469" s="5"/>
      <c r="C469" s="5"/>
      <c r="D469" s="5"/>
      <c r="E469" s="6" t="str">
        <f>IFERROR(VLOOKUP(D469,'Formato validacion'!$E$2:$F$131,2,0),"Escoja un ESM")</f>
        <v>Escoja un ESM</v>
      </c>
      <c r="F469" s="31"/>
      <c r="G469" s="5"/>
      <c r="H469" s="5"/>
      <c r="I469" s="5"/>
      <c r="J469" s="5"/>
      <c r="K469" s="5"/>
      <c r="L469" s="6" t="str">
        <f>IFERROR(VLOOKUP(K469,Tabla4[[ESPECIALIDADES]:[ÁREA DE LA ESPECIALIDAD]],2,0),"Escoja una especialidad")</f>
        <v>Escoja una especialidad</v>
      </c>
      <c r="M469" s="5"/>
      <c r="N469" s="5"/>
      <c r="O469" s="5"/>
      <c r="P469" s="6">
        <f>'Formato Productividad'!$M469-'Formato Productividad'!$AI469</f>
        <v>0</v>
      </c>
      <c r="Q469" s="6" t="str">
        <f>IFERROR(VLOOKUP('Formato Productividad'!$K469,Tabla4[],3,0),"Escoja una especialidad")</f>
        <v>Escoja una especialidad</v>
      </c>
      <c r="R469" s="6" t="str">
        <f t="shared" si="28"/>
        <v>No aplica</v>
      </c>
      <c r="S469" s="5"/>
      <c r="T469" s="5"/>
      <c r="U469" s="5"/>
      <c r="V469" s="6">
        <f t="shared" si="29"/>
        <v>0</v>
      </c>
      <c r="W469" s="6" t="str">
        <f t="shared" si="30"/>
        <v>No aplica</v>
      </c>
      <c r="X469" s="35" t="str">
        <f t="shared" si="31"/>
        <v>No aplica</v>
      </c>
      <c r="Y469" s="37"/>
      <c r="Z469" s="38"/>
      <c r="AA469" s="36"/>
      <c r="AB469" s="38"/>
      <c r="AC469" s="37"/>
      <c r="AD469" s="38"/>
      <c r="AE469" s="37"/>
      <c r="AF469" s="38"/>
      <c r="AG469" s="37"/>
      <c r="AH469" s="38"/>
      <c r="AI469" s="36"/>
      <c r="AJ469" s="5"/>
      <c r="AK469" s="5"/>
      <c r="AL469" s="6">
        <f>IFERROR('Formato Productividad'!$Y469+'Formato Productividad'!$AA469+'Formato Productividad'!$AC469,0)+'Formato Productividad'!$AE469</f>
        <v>0</v>
      </c>
      <c r="AM469" s="6">
        <f>IFERROR((('Formato Productividad'!$T469+'Formato Productividad'!$V469+'Formato Productividad'!$U469)/'Formato Productividad'!$Q469),0)+'Formato Productividad'!$AL469</f>
        <v>0</v>
      </c>
      <c r="AN469" s="7">
        <f>IFERROR(('Formato Productividad'!$AM469/'Formato Productividad'!$N469)*('Formato Productividad'!$N469/'Formato Productividad'!$P469),0)</f>
        <v>0</v>
      </c>
      <c r="AO469" s="7">
        <f>IFERROR(('Formato Productividad'!$AG469/'Formato Productividad'!$O469)*('Formato Productividad'!$O469/'Formato Productividad'!$P469),0)</f>
        <v>0</v>
      </c>
      <c r="AP469" s="7">
        <f>'Formato Productividad'!$AN469+'Formato Productividad'!$AO469</f>
        <v>0</v>
      </c>
      <c r="AQ469" s="5"/>
      <c r="AR469" s="7">
        <f>IFERROR('Formato Productividad'!$AM469/'Formato Productividad'!$N469,0)</f>
        <v>0</v>
      </c>
      <c r="AS469" s="7">
        <f>IFERROR('Formato Productividad'!$AG469/'Formato Productividad'!$O469,0)</f>
        <v>0</v>
      </c>
      <c r="AT469" s="71">
        <f>IFERROR('Formato Productividad'!$AI469/'Formato Productividad'!$M469,0)</f>
        <v>0</v>
      </c>
      <c r="AU469" s="74"/>
    </row>
    <row r="470" spans="1:47" s="33" customFormat="1" ht="25.5" customHeight="1" x14ac:dyDescent="0.25">
      <c r="A470" s="39">
        <v>469</v>
      </c>
      <c r="B470" s="5"/>
      <c r="C470" s="5"/>
      <c r="D470" s="5"/>
      <c r="E470" s="6" t="str">
        <f>IFERROR(VLOOKUP(D470,'Formato validacion'!$E$2:$F$131,2,0),"Escoja un ESM")</f>
        <v>Escoja un ESM</v>
      </c>
      <c r="F470" s="31"/>
      <c r="G470" s="5"/>
      <c r="H470" s="5"/>
      <c r="I470" s="5"/>
      <c r="J470" s="5"/>
      <c r="K470" s="5"/>
      <c r="L470" s="6" t="str">
        <f>IFERROR(VLOOKUP(K470,Tabla4[[ESPECIALIDADES]:[ÁREA DE LA ESPECIALIDAD]],2,0),"Escoja una especialidad")</f>
        <v>Escoja una especialidad</v>
      </c>
      <c r="M470" s="5"/>
      <c r="N470" s="5"/>
      <c r="O470" s="5"/>
      <c r="P470" s="6">
        <f>'Formato Productividad'!$M470-'Formato Productividad'!$AI470</f>
        <v>0</v>
      </c>
      <c r="Q470" s="6" t="str">
        <f>IFERROR(VLOOKUP('Formato Productividad'!$K470,Tabla4[],3,0),"Escoja una especialidad")</f>
        <v>Escoja una especialidad</v>
      </c>
      <c r="R470" s="6" t="str">
        <f t="shared" si="28"/>
        <v>No aplica</v>
      </c>
      <c r="S470" s="5"/>
      <c r="T470" s="5"/>
      <c r="U470" s="5"/>
      <c r="V470" s="6">
        <f t="shared" si="29"/>
        <v>0</v>
      </c>
      <c r="W470" s="6" t="str">
        <f t="shared" si="30"/>
        <v>No aplica</v>
      </c>
      <c r="X470" s="35" t="str">
        <f t="shared" si="31"/>
        <v>No aplica</v>
      </c>
      <c r="Y470" s="37"/>
      <c r="Z470" s="38"/>
      <c r="AA470" s="36"/>
      <c r="AB470" s="38"/>
      <c r="AC470" s="37"/>
      <c r="AD470" s="38"/>
      <c r="AE470" s="37"/>
      <c r="AF470" s="38"/>
      <c r="AG470" s="37"/>
      <c r="AH470" s="38"/>
      <c r="AI470" s="36"/>
      <c r="AJ470" s="5"/>
      <c r="AK470" s="5"/>
      <c r="AL470" s="6">
        <f>IFERROR('Formato Productividad'!$Y470+'Formato Productividad'!$AA470+'Formato Productividad'!$AC470,0)+'Formato Productividad'!$AE470</f>
        <v>0</v>
      </c>
      <c r="AM470" s="6">
        <f>IFERROR((('Formato Productividad'!$T470+'Formato Productividad'!$V470+'Formato Productividad'!$U470)/'Formato Productividad'!$Q470),0)+'Formato Productividad'!$AL470</f>
        <v>0</v>
      </c>
      <c r="AN470" s="7">
        <f>IFERROR(('Formato Productividad'!$AM470/'Formato Productividad'!$N470)*('Formato Productividad'!$N470/'Formato Productividad'!$P470),0)</f>
        <v>0</v>
      </c>
      <c r="AO470" s="7">
        <f>IFERROR(('Formato Productividad'!$AG470/'Formato Productividad'!$O470)*('Formato Productividad'!$O470/'Formato Productividad'!$P470),0)</f>
        <v>0</v>
      </c>
      <c r="AP470" s="7">
        <f>'Formato Productividad'!$AN470+'Formato Productividad'!$AO470</f>
        <v>0</v>
      </c>
      <c r="AQ470" s="5"/>
      <c r="AR470" s="7">
        <f>IFERROR('Formato Productividad'!$AM470/'Formato Productividad'!$N470,0)</f>
        <v>0</v>
      </c>
      <c r="AS470" s="7">
        <f>IFERROR('Formato Productividad'!$AG470/'Formato Productividad'!$O470,0)</f>
        <v>0</v>
      </c>
      <c r="AT470" s="71">
        <f>IFERROR('Formato Productividad'!$AI470/'Formato Productividad'!$M470,0)</f>
        <v>0</v>
      </c>
      <c r="AU470" s="74"/>
    </row>
    <row r="471" spans="1:47" s="33" customFormat="1" ht="25.5" customHeight="1" x14ac:dyDescent="0.25">
      <c r="A471" s="39">
        <v>470</v>
      </c>
      <c r="B471" s="5"/>
      <c r="C471" s="5"/>
      <c r="D471" s="5"/>
      <c r="E471" s="6" t="str">
        <f>IFERROR(VLOOKUP(D471,'Formato validacion'!$E$2:$F$131,2,0),"Escoja un ESM")</f>
        <v>Escoja un ESM</v>
      </c>
      <c r="F471" s="31"/>
      <c r="G471" s="5"/>
      <c r="H471" s="5"/>
      <c r="I471" s="5"/>
      <c r="J471" s="5"/>
      <c r="K471" s="5"/>
      <c r="L471" s="6" t="str">
        <f>IFERROR(VLOOKUP(K471,Tabla4[[ESPECIALIDADES]:[ÁREA DE LA ESPECIALIDAD]],2,0),"Escoja una especialidad")</f>
        <v>Escoja una especialidad</v>
      </c>
      <c r="M471" s="5"/>
      <c r="N471" s="5"/>
      <c r="O471" s="5"/>
      <c r="P471" s="6">
        <f>'Formato Productividad'!$M471-'Formato Productividad'!$AI471</f>
        <v>0</v>
      </c>
      <c r="Q471" s="6" t="str">
        <f>IFERROR(VLOOKUP('Formato Productividad'!$K471,Tabla4[],3,0),"Escoja una especialidad")</f>
        <v>Escoja una especialidad</v>
      </c>
      <c r="R471" s="6" t="str">
        <f t="shared" si="28"/>
        <v>No aplica</v>
      </c>
      <c r="S471" s="5"/>
      <c r="T471" s="5"/>
      <c r="U471" s="5"/>
      <c r="V471" s="6">
        <f t="shared" si="29"/>
        <v>0</v>
      </c>
      <c r="W471" s="6" t="str">
        <f t="shared" si="30"/>
        <v>No aplica</v>
      </c>
      <c r="X471" s="35" t="str">
        <f t="shared" si="31"/>
        <v>No aplica</v>
      </c>
      <c r="Y471" s="37"/>
      <c r="Z471" s="38"/>
      <c r="AA471" s="36"/>
      <c r="AB471" s="38"/>
      <c r="AC471" s="37"/>
      <c r="AD471" s="38"/>
      <c r="AE471" s="37"/>
      <c r="AF471" s="38"/>
      <c r="AG471" s="37"/>
      <c r="AH471" s="38"/>
      <c r="AI471" s="36"/>
      <c r="AJ471" s="5"/>
      <c r="AK471" s="5"/>
      <c r="AL471" s="6">
        <f>IFERROR('Formato Productividad'!$Y471+'Formato Productividad'!$AA471+'Formato Productividad'!$AC471,0)+'Formato Productividad'!$AE471</f>
        <v>0</v>
      </c>
      <c r="AM471" s="6">
        <f>IFERROR((('Formato Productividad'!$T471+'Formato Productividad'!$V471+'Formato Productividad'!$U471)/'Formato Productividad'!$Q471),0)+'Formato Productividad'!$AL471</f>
        <v>0</v>
      </c>
      <c r="AN471" s="7">
        <f>IFERROR(('Formato Productividad'!$AM471/'Formato Productividad'!$N471)*('Formato Productividad'!$N471/'Formato Productividad'!$P471),0)</f>
        <v>0</v>
      </c>
      <c r="AO471" s="7">
        <f>IFERROR(('Formato Productividad'!$AG471/'Formato Productividad'!$O471)*('Formato Productividad'!$O471/'Formato Productividad'!$P471),0)</f>
        <v>0</v>
      </c>
      <c r="AP471" s="7">
        <f>'Formato Productividad'!$AN471+'Formato Productividad'!$AO471</f>
        <v>0</v>
      </c>
      <c r="AQ471" s="5"/>
      <c r="AR471" s="7">
        <f>IFERROR('Formato Productividad'!$AM471/'Formato Productividad'!$N471,0)</f>
        <v>0</v>
      </c>
      <c r="AS471" s="7">
        <f>IFERROR('Formato Productividad'!$AG471/'Formato Productividad'!$O471,0)</f>
        <v>0</v>
      </c>
      <c r="AT471" s="71">
        <f>IFERROR('Formato Productividad'!$AI471/'Formato Productividad'!$M471,0)</f>
        <v>0</v>
      </c>
      <c r="AU471" s="74"/>
    </row>
    <row r="472" spans="1:47" s="33" customFormat="1" ht="25.5" customHeight="1" x14ac:dyDescent="0.25">
      <c r="A472" s="39">
        <v>471</v>
      </c>
      <c r="B472" s="5"/>
      <c r="C472" s="5"/>
      <c r="D472" s="5"/>
      <c r="E472" s="6" t="str">
        <f>IFERROR(VLOOKUP(D472,'Formato validacion'!$E$2:$F$131,2,0),"Escoja un ESM")</f>
        <v>Escoja un ESM</v>
      </c>
      <c r="F472" s="31"/>
      <c r="G472" s="5"/>
      <c r="H472" s="5"/>
      <c r="I472" s="5"/>
      <c r="J472" s="5"/>
      <c r="K472" s="5"/>
      <c r="L472" s="6" t="str">
        <f>IFERROR(VLOOKUP(K472,Tabla4[[ESPECIALIDADES]:[ÁREA DE LA ESPECIALIDAD]],2,0),"Escoja una especialidad")</f>
        <v>Escoja una especialidad</v>
      </c>
      <c r="M472" s="5"/>
      <c r="N472" s="5"/>
      <c r="O472" s="5"/>
      <c r="P472" s="6">
        <f>'Formato Productividad'!$M472-'Formato Productividad'!$AI472</f>
        <v>0</v>
      </c>
      <c r="Q472" s="6" t="str">
        <f>IFERROR(VLOOKUP('Formato Productividad'!$K472,Tabla4[],3,0),"Escoja una especialidad")</f>
        <v>Escoja una especialidad</v>
      </c>
      <c r="R472" s="6" t="str">
        <f t="shared" si="28"/>
        <v>No aplica</v>
      </c>
      <c r="S472" s="5"/>
      <c r="T472" s="5"/>
      <c r="U472" s="5"/>
      <c r="V472" s="6">
        <f t="shared" si="29"/>
        <v>0</v>
      </c>
      <c r="W472" s="6" t="str">
        <f t="shared" si="30"/>
        <v>No aplica</v>
      </c>
      <c r="X472" s="35" t="str">
        <f t="shared" si="31"/>
        <v>No aplica</v>
      </c>
      <c r="Y472" s="37"/>
      <c r="Z472" s="38"/>
      <c r="AA472" s="36"/>
      <c r="AB472" s="38"/>
      <c r="AC472" s="37"/>
      <c r="AD472" s="38"/>
      <c r="AE472" s="37"/>
      <c r="AF472" s="38"/>
      <c r="AG472" s="37"/>
      <c r="AH472" s="38"/>
      <c r="AI472" s="36"/>
      <c r="AJ472" s="5"/>
      <c r="AK472" s="5"/>
      <c r="AL472" s="6">
        <f>IFERROR('Formato Productividad'!$Y472+'Formato Productividad'!$AA472+'Formato Productividad'!$AC472,0)+'Formato Productividad'!$AE472</f>
        <v>0</v>
      </c>
      <c r="AM472" s="6">
        <f>IFERROR((('Formato Productividad'!$T472+'Formato Productividad'!$V472+'Formato Productividad'!$U472)/'Formato Productividad'!$Q472),0)+'Formato Productividad'!$AL472</f>
        <v>0</v>
      </c>
      <c r="AN472" s="7">
        <f>IFERROR(('Formato Productividad'!$AM472/'Formato Productividad'!$N472)*('Formato Productividad'!$N472/'Formato Productividad'!$P472),0)</f>
        <v>0</v>
      </c>
      <c r="AO472" s="7">
        <f>IFERROR(('Formato Productividad'!$AG472/'Formato Productividad'!$O472)*('Formato Productividad'!$O472/'Formato Productividad'!$P472),0)</f>
        <v>0</v>
      </c>
      <c r="AP472" s="7">
        <f>'Formato Productividad'!$AN472+'Formato Productividad'!$AO472</f>
        <v>0</v>
      </c>
      <c r="AQ472" s="5"/>
      <c r="AR472" s="7">
        <f>IFERROR('Formato Productividad'!$AM472/'Formato Productividad'!$N472,0)</f>
        <v>0</v>
      </c>
      <c r="AS472" s="7">
        <f>IFERROR('Formato Productividad'!$AG472/'Formato Productividad'!$O472,0)</f>
        <v>0</v>
      </c>
      <c r="AT472" s="71">
        <f>IFERROR('Formato Productividad'!$AI472/'Formato Productividad'!$M472,0)</f>
        <v>0</v>
      </c>
      <c r="AU472" s="74"/>
    </row>
    <row r="473" spans="1:47" s="33" customFormat="1" ht="25.5" customHeight="1" x14ac:dyDescent="0.25">
      <c r="A473" s="39">
        <v>472</v>
      </c>
      <c r="B473" s="5"/>
      <c r="C473" s="5"/>
      <c r="D473" s="5"/>
      <c r="E473" s="6" t="str">
        <f>IFERROR(VLOOKUP(D473,'Formato validacion'!$E$2:$F$131,2,0),"Escoja un ESM")</f>
        <v>Escoja un ESM</v>
      </c>
      <c r="F473" s="31"/>
      <c r="G473" s="5"/>
      <c r="H473" s="5"/>
      <c r="I473" s="5"/>
      <c r="J473" s="5"/>
      <c r="K473" s="5"/>
      <c r="L473" s="6" t="str">
        <f>IFERROR(VLOOKUP(K473,Tabla4[[ESPECIALIDADES]:[ÁREA DE LA ESPECIALIDAD]],2,0),"Escoja una especialidad")</f>
        <v>Escoja una especialidad</v>
      </c>
      <c r="M473" s="5"/>
      <c r="N473" s="5"/>
      <c r="O473" s="5"/>
      <c r="P473" s="6">
        <f>'Formato Productividad'!$M473-'Formato Productividad'!$AI473</f>
        <v>0</v>
      </c>
      <c r="Q473" s="6" t="str">
        <f>IFERROR(VLOOKUP('Formato Productividad'!$K473,Tabla4[],3,0),"Escoja una especialidad")</f>
        <v>Escoja una especialidad</v>
      </c>
      <c r="R473" s="6" t="str">
        <f t="shared" si="28"/>
        <v>No aplica</v>
      </c>
      <c r="S473" s="5"/>
      <c r="T473" s="5"/>
      <c r="U473" s="5"/>
      <c r="V473" s="6">
        <f t="shared" si="29"/>
        <v>0</v>
      </c>
      <c r="W473" s="6" t="str">
        <f t="shared" si="30"/>
        <v>No aplica</v>
      </c>
      <c r="X473" s="35" t="str">
        <f t="shared" si="31"/>
        <v>No aplica</v>
      </c>
      <c r="Y473" s="37"/>
      <c r="Z473" s="38"/>
      <c r="AA473" s="36"/>
      <c r="AB473" s="38"/>
      <c r="AC473" s="37"/>
      <c r="AD473" s="38"/>
      <c r="AE473" s="37"/>
      <c r="AF473" s="38"/>
      <c r="AG473" s="37"/>
      <c r="AH473" s="38"/>
      <c r="AI473" s="36"/>
      <c r="AJ473" s="5"/>
      <c r="AK473" s="5"/>
      <c r="AL473" s="6">
        <f>IFERROR('Formato Productividad'!$Y473+'Formato Productividad'!$AA473+'Formato Productividad'!$AC473,0)+'Formato Productividad'!$AE473</f>
        <v>0</v>
      </c>
      <c r="AM473" s="6">
        <f>IFERROR((('Formato Productividad'!$T473+'Formato Productividad'!$V473+'Formato Productividad'!$U473)/'Formato Productividad'!$Q473),0)+'Formato Productividad'!$AL473</f>
        <v>0</v>
      </c>
      <c r="AN473" s="7">
        <f>IFERROR(('Formato Productividad'!$AM473/'Formato Productividad'!$N473)*('Formato Productividad'!$N473/'Formato Productividad'!$P473),0)</f>
        <v>0</v>
      </c>
      <c r="AO473" s="7">
        <f>IFERROR(('Formato Productividad'!$AG473/'Formato Productividad'!$O473)*('Formato Productividad'!$O473/'Formato Productividad'!$P473),0)</f>
        <v>0</v>
      </c>
      <c r="AP473" s="7">
        <f>'Formato Productividad'!$AN473+'Formato Productividad'!$AO473</f>
        <v>0</v>
      </c>
      <c r="AQ473" s="5"/>
      <c r="AR473" s="7">
        <f>IFERROR('Formato Productividad'!$AM473/'Formato Productividad'!$N473,0)</f>
        <v>0</v>
      </c>
      <c r="AS473" s="7">
        <f>IFERROR('Formato Productividad'!$AG473/'Formato Productividad'!$O473,0)</f>
        <v>0</v>
      </c>
      <c r="AT473" s="71">
        <f>IFERROR('Formato Productividad'!$AI473/'Formato Productividad'!$M473,0)</f>
        <v>0</v>
      </c>
      <c r="AU473" s="74"/>
    </row>
    <row r="474" spans="1:47" s="33" customFormat="1" ht="25.5" customHeight="1" x14ac:dyDescent="0.25">
      <c r="A474" s="39">
        <v>473</v>
      </c>
      <c r="B474" s="5"/>
      <c r="C474" s="5"/>
      <c r="D474" s="5"/>
      <c r="E474" s="6" t="str">
        <f>IFERROR(VLOOKUP(D474,'Formato validacion'!$E$2:$F$131,2,0),"Escoja un ESM")</f>
        <v>Escoja un ESM</v>
      </c>
      <c r="F474" s="31"/>
      <c r="G474" s="5"/>
      <c r="H474" s="5"/>
      <c r="I474" s="5"/>
      <c r="J474" s="5"/>
      <c r="K474" s="5"/>
      <c r="L474" s="6" t="str">
        <f>IFERROR(VLOOKUP(K474,Tabla4[[ESPECIALIDADES]:[ÁREA DE LA ESPECIALIDAD]],2,0),"Escoja una especialidad")</f>
        <v>Escoja una especialidad</v>
      </c>
      <c r="M474" s="5"/>
      <c r="N474" s="5"/>
      <c r="O474" s="5"/>
      <c r="P474" s="6">
        <f>'Formato Productividad'!$M474-'Formato Productividad'!$AI474</f>
        <v>0</v>
      </c>
      <c r="Q474" s="6" t="str">
        <f>IFERROR(VLOOKUP('Formato Productividad'!$K474,Tabla4[],3,0),"Escoja una especialidad")</f>
        <v>Escoja una especialidad</v>
      </c>
      <c r="R474" s="6" t="str">
        <f t="shared" si="28"/>
        <v>No aplica</v>
      </c>
      <c r="S474" s="5"/>
      <c r="T474" s="5"/>
      <c r="U474" s="5"/>
      <c r="V474" s="6">
        <f t="shared" si="29"/>
        <v>0</v>
      </c>
      <c r="W474" s="6" t="str">
        <f t="shared" si="30"/>
        <v>No aplica</v>
      </c>
      <c r="X474" s="35" t="str">
        <f t="shared" si="31"/>
        <v>No aplica</v>
      </c>
      <c r="Y474" s="37"/>
      <c r="Z474" s="38"/>
      <c r="AA474" s="36"/>
      <c r="AB474" s="38"/>
      <c r="AC474" s="37"/>
      <c r="AD474" s="38"/>
      <c r="AE474" s="37"/>
      <c r="AF474" s="38"/>
      <c r="AG474" s="37"/>
      <c r="AH474" s="38"/>
      <c r="AI474" s="36"/>
      <c r="AJ474" s="5"/>
      <c r="AK474" s="5"/>
      <c r="AL474" s="6">
        <f>IFERROR('Formato Productividad'!$Y474+'Formato Productividad'!$AA474+'Formato Productividad'!$AC474,0)+'Formato Productividad'!$AE474</f>
        <v>0</v>
      </c>
      <c r="AM474" s="6">
        <f>IFERROR((('Formato Productividad'!$T474+'Formato Productividad'!$V474+'Formato Productividad'!$U474)/'Formato Productividad'!$Q474),0)+'Formato Productividad'!$AL474</f>
        <v>0</v>
      </c>
      <c r="AN474" s="7">
        <f>IFERROR(('Formato Productividad'!$AM474/'Formato Productividad'!$N474)*('Formato Productividad'!$N474/'Formato Productividad'!$P474),0)</f>
        <v>0</v>
      </c>
      <c r="AO474" s="7">
        <f>IFERROR(('Formato Productividad'!$AG474/'Formato Productividad'!$O474)*('Formato Productividad'!$O474/'Formato Productividad'!$P474),0)</f>
        <v>0</v>
      </c>
      <c r="AP474" s="7">
        <f>'Formato Productividad'!$AN474+'Formato Productividad'!$AO474</f>
        <v>0</v>
      </c>
      <c r="AQ474" s="5"/>
      <c r="AR474" s="7">
        <f>IFERROR('Formato Productividad'!$AM474/'Formato Productividad'!$N474,0)</f>
        <v>0</v>
      </c>
      <c r="AS474" s="7">
        <f>IFERROR('Formato Productividad'!$AG474/'Formato Productividad'!$O474,0)</f>
        <v>0</v>
      </c>
      <c r="AT474" s="71">
        <f>IFERROR('Formato Productividad'!$AI474/'Formato Productividad'!$M474,0)</f>
        <v>0</v>
      </c>
      <c r="AU474" s="74"/>
    </row>
    <row r="475" spans="1:47" s="33" customFormat="1" ht="25.5" customHeight="1" x14ac:dyDescent="0.25">
      <c r="A475" s="39">
        <v>474</v>
      </c>
      <c r="B475" s="5"/>
      <c r="C475" s="5"/>
      <c r="D475" s="5"/>
      <c r="E475" s="6" t="str">
        <f>IFERROR(VLOOKUP(D475,'Formato validacion'!$E$2:$F$131,2,0),"Escoja un ESM")</f>
        <v>Escoja un ESM</v>
      </c>
      <c r="F475" s="31"/>
      <c r="G475" s="5"/>
      <c r="H475" s="5"/>
      <c r="I475" s="5"/>
      <c r="J475" s="5"/>
      <c r="K475" s="5"/>
      <c r="L475" s="6" t="str">
        <f>IFERROR(VLOOKUP(K475,Tabla4[[ESPECIALIDADES]:[ÁREA DE LA ESPECIALIDAD]],2,0),"Escoja una especialidad")</f>
        <v>Escoja una especialidad</v>
      </c>
      <c r="M475" s="5"/>
      <c r="N475" s="5"/>
      <c r="O475" s="5"/>
      <c r="P475" s="6">
        <f>'Formato Productividad'!$M475-'Formato Productividad'!$AI475</f>
        <v>0</v>
      </c>
      <c r="Q475" s="6" t="str">
        <f>IFERROR(VLOOKUP('Formato Productividad'!$K475,Tabla4[],3,0),"Escoja una especialidad")</f>
        <v>Escoja una especialidad</v>
      </c>
      <c r="R475" s="6" t="str">
        <f t="shared" si="28"/>
        <v>No aplica</v>
      </c>
      <c r="S475" s="5"/>
      <c r="T475" s="5"/>
      <c r="U475" s="5"/>
      <c r="V475" s="6">
        <f t="shared" si="29"/>
        <v>0</v>
      </c>
      <c r="W475" s="6" t="str">
        <f t="shared" si="30"/>
        <v>No aplica</v>
      </c>
      <c r="X475" s="35" t="str">
        <f t="shared" si="31"/>
        <v>No aplica</v>
      </c>
      <c r="Y475" s="37"/>
      <c r="Z475" s="38"/>
      <c r="AA475" s="36"/>
      <c r="AB475" s="38"/>
      <c r="AC475" s="37"/>
      <c r="AD475" s="38"/>
      <c r="AE475" s="37"/>
      <c r="AF475" s="38"/>
      <c r="AG475" s="37"/>
      <c r="AH475" s="38"/>
      <c r="AI475" s="36"/>
      <c r="AJ475" s="5"/>
      <c r="AK475" s="5"/>
      <c r="AL475" s="6">
        <f>IFERROR('Formato Productividad'!$Y475+'Formato Productividad'!$AA475+'Formato Productividad'!$AC475,0)+'Formato Productividad'!$AE475</f>
        <v>0</v>
      </c>
      <c r="AM475" s="6">
        <f>IFERROR((('Formato Productividad'!$T475+'Formato Productividad'!$V475+'Formato Productividad'!$U475)/'Formato Productividad'!$Q475),0)+'Formato Productividad'!$AL475</f>
        <v>0</v>
      </c>
      <c r="AN475" s="7">
        <f>IFERROR(('Formato Productividad'!$AM475/'Formato Productividad'!$N475)*('Formato Productividad'!$N475/'Formato Productividad'!$P475),0)</f>
        <v>0</v>
      </c>
      <c r="AO475" s="7">
        <f>IFERROR(('Formato Productividad'!$AG475/'Formato Productividad'!$O475)*('Formato Productividad'!$O475/'Formato Productividad'!$P475),0)</f>
        <v>0</v>
      </c>
      <c r="AP475" s="7">
        <f>'Formato Productividad'!$AN475+'Formato Productividad'!$AO475</f>
        <v>0</v>
      </c>
      <c r="AQ475" s="5"/>
      <c r="AR475" s="7">
        <f>IFERROR('Formato Productividad'!$AM475/'Formato Productividad'!$N475,0)</f>
        <v>0</v>
      </c>
      <c r="AS475" s="7">
        <f>IFERROR('Formato Productividad'!$AG475/'Formato Productividad'!$O475,0)</f>
        <v>0</v>
      </c>
      <c r="AT475" s="71">
        <f>IFERROR('Formato Productividad'!$AI475/'Formato Productividad'!$M475,0)</f>
        <v>0</v>
      </c>
      <c r="AU475" s="74"/>
    </row>
    <row r="476" spans="1:47" s="33" customFormat="1" ht="25.5" customHeight="1" x14ac:dyDescent="0.25">
      <c r="A476" s="39">
        <v>475</v>
      </c>
      <c r="B476" s="5"/>
      <c r="C476" s="5"/>
      <c r="D476" s="5"/>
      <c r="E476" s="6" t="str">
        <f>IFERROR(VLOOKUP(D476,'Formato validacion'!$E$2:$F$131,2,0),"Escoja un ESM")</f>
        <v>Escoja un ESM</v>
      </c>
      <c r="F476" s="31"/>
      <c r="G476" s="5"/>
      <c r="H476" s="5"/>
      <c r="I476" s="5"/>
      <c r="J476" s="5"/>
      <c r="K476" s="5"/>
      <c r="L476" s="6" t="str">
        <f>IFERROR(VLOOKUP(K476,Tabla4[[ESPECIALIDADES]:[ÁREA DE LA ESPECIALIDAD]],2,0),"Escoja una especialidad")</f>
        <v>Escoja una especialidad</v>
      </c>
      <c r="M476" s="5"/>
      <c r="N476" s="5"/>
      <c r="O476" s="5"/>
      <c r="P476" s="6">
        <f>'Formato Productividad'!$M476-'Formato Productividad'!$AI476</f>
        <v>0</v>
      </c>
      <c r="Q476" s="6" t="str">
        <f>IFERROR(VLOOKUP('Formato Productividad'!$K476,Tabla4[],3,0),"Escoja una especialidad")</f>
        <v>Escoja una especialidad</v>
      </c>
      <c r="R476" s="6" t="str">
        <f t="shared" si="28"/>
        <v>No aplica</v>
      </c>
      <c r="S476" s="5"/>
      <c r="T476" s="5"/>
      <c r="U476" s="5"/>
      <c r="V476" s="6">
        <f t="shared" si="29"/>
        <v>0</v>
      </c>
      <c r="W476" s="6" t="str">
        <f t="shared" si="30"/>
        <v>No aplica</v>
      </c>
      <c r="X476" s="35" t="str">
        <f t="shared" si="31"/>
        <v>No aplica</v>
      </c>
      <c r="Y476" s="37"/>
      <c r="Z476" s="38"/>
      <c r="AA476" s="36"/>
      <c r="AB476" s="38"/>
      <c r="AC476" s="37"/>
      <c r="AD476" s="38"/>
      <c r="AE476" s="37"/>
      <c r="AF476" s="38"/>
      <c r="AG476" s="37"/>
      <c r="AH476" s="38"/>
      <c r="AI476" s="36"/>
      <c r="AJ476" s="5"/>
      <c r="AK476" s="5"/>
      <c r="AL476" s="6">
        <f>IFERROR('Formato Productividad'!$Y476+'Formato Productividad'!$AA476+'Formato Productividad'!$AC476,0)+'Formato Productividad'!$AE476</f>
        <v>0</v>
      </c>
      <c r="AM476" s="6">
        <f>IFERROR((('Formato Productividad'!$T476+'Formato Productividad'!$V476+'Formato Productividad'!$U476)/'Formato Productividad'!$Q476),0)+'Formato Productividad'!$AL476</f>
        <v>0</v>
      </c>
      <c r="AN476" s="7">
        <f>IFERROR(('Formato Productividad'!$AM476/'Formato Productividad'!$N476)*('Formato Productividad'!$N476/'Formato Productividad'!$P476),0)</f>
        <v>0</v>
      </c>
      <c r="AO476" s="7">
        <f>IFERROR(('Formato Productividad'!$AG476/'Formato Productividad'!$O476)*('Formato Productividad'!$O476/'Formato Productividad'!$P476),0)</f>
        <v>0</v>
      </c>
      <c r="AP476" s="7">
        <f>'Formato Productividad'!$AN476+'Formato Productividad'!$AO476</f>
        <v>0</v>
      </c>
      <c r="AQ476" s="5"/>
      <c r="AR476" s="7">
        <f>IFERROR('Formato Productividad'!$AM476/'Formato Productividad'!$N476,0)</f>
        <v>0</v>
      </c>
      <c r="AS476" s="7">
        <f>IFERROR('Formato Productividad'!$AG476/'Formato Productividad'!$O476,0)</f>
        <v>0</v>
      </c>
      <c r="AT476" s="71">
        <f>IFERROR('Formato Productividad'!$AI476/'Formato Productividad'!$M476,0)</f>
        <v>0</v>
      </c>
      <c r="AU476" s="74"/>
    </row>
    <row r="477" spans="1:47" s="33" customFormat="1" ht="25.5" customHeight="1" x14ac:dyDescent="0.25">
      <c r="A477" s="39">
        <v>476</v>
      </c>
      <c r="B477" s="5"/>
      <c r="C477" s="5"/>
      <c r="D477" s="5"/>
      <c r="E477" s="6" t="str">
        <f>IFERROR(VLOOKUP(D477,'Formato validacion'!$E$2:$F$131,2,0),"Escoja un ESM")</f>
        <v>Escoja un ESM</v>
      </c>
      <c r="F477" s="31"/>
      <c r="G477" s="5"/>
      <c r="H477" s="5"/>
      <c r="I477" s="5"/>
      <c r="J477" s="5"/>
      <c r="K477" s="5"/>
      <c r="L477" s="6" t="str">
        <f>IFERROR(VLOOKUP(K477,Tabla4[[ESPECIALIDADES]:[ÁREA DE LA ESPECIALIDAD]],2,0),"Escoja una especialidad")</f>
        <v>Escoja una especialidad</v>
      </c>
      <c r="M477" s="5"/>
      <c r="N477" s="5"/>
      <c r="O477" s="5"/>
      <c r="P477" s="6">
        <f>'Formato Productividad'!$M477-'Formato Productividad'!$AI477</f>
        <v>0</v>
      </c>
      <c r="Q477" s="6" t="str">
        <f>IFERROR(VLOOKUP('Formato Productividad'!$K477,Tabla4[],3,0),"Escoja una especialidad")</f>
        <v>Escoja una especialidad</v>
      </c>
      <c r="R477" s="6" t="str">
        <f t="shared" si="28"/>
        <v>No aplica</v>
      </c>
      <c r="S477" s="5"/>
      <c r="T477" s="5"/>
      <c r="U477" s="5"/>
      <c r="V477" s="6">
        <f t="shared" si="29"/>
        <v>0</v>
      </c>
      <c r="W477" s="6" t="str">
        <f t="shared" si="30"/>
        <v>No aplica</v>
      </c>
      <c r="X477" s="35" t="str">
        <f t="shared" si="31"/>
        <v>No aplica</v>
      </c>
      <c r="Y477" s="37"/>
      <c r="Z477" s="38"/>
      <c r="AA477" s="36"/>
      <c r="AB477" s="38"/>
      <c r="AC477" s="37"/>
      <c r="AD477" s="38"/>
      <c r="AE477" s="37"/>
      <c r="AF477" s="38"/>
      <c r="AG477" s="37"/>
      <c r="AH477" s="38"/>
      <c r="AI477" s="36"/>
      <c r="AJ477" s="5"/>
      <c r="AK477" s="5"/>
      <c r="AL477" s="6">
        <f>IFERROR('Formato Productividad'!$Y477+'Formato Productividad'!$AA477+'Formato Productividad'!$AC477,0)+'Formato Productividad'!$AE477</f>
        <v>0</v>
      </c>
      <c r="AM477" s="6">
        <f>IFERROR((('Formato Productividad'!$T477+'Formato Productividad'!$V477+'Formato Productividad'!$U477)/'Formato Productividad'!$Q477),0)+'Formato Productividad'!$AL477</f>
        <v>0</v>
      </c>
      <c r="AN477" s="7">
        <f>IFERROR(('Formato Productividad'!$AM477/'Formato Productividad'!$N477)*('Formato Productividad'!$N477/'Formato Productividad'!$P477),0)</f>
        <v>0</v>
      </c>
      <c r="AO477" s="7">
        <f>IFERROR(('Formato Productividad'!$AG477/'Formato Productividad'!$O477)*('Formato Productividad'!$O477/'Formato Productividad'!$P477),0)</f>
        <v>0</v>
      </c>
      <c r="AP477" s="7">
        <f>'Formato Productividad'!$AN477+'Formato Productividad'!$AO477</f>
        <v>0</v>
      </c>
      <c r="AQ477" s="5"/>
      <c r="AR477" s="7">
        <f>IFERROR('Formato Productividad'!$AM477/'Formato Productividad'!$N477,0)</f>
        <v>0</v>
      </c>
      <c r="AS477" s="7">
        <f>IFERROR('Formato Productividad'!$AG477/'Formato Productividad'!$O477,0)</f>
        <v>0</v>
      </c>
      <c r="AT477" s="71">
        <f>IFERROR('Formato Productividad'!$AI477/'Formato Productividad'!$M477,0)</f>
        <v>0</v>
      </c>
      <c r="AU477" s="74"/>
    </row>
    <row r="478" spans="1:47" s="33" customFormat="1" ht="25.5" customHeight="1" x14ac:dyDescent="0.25">
      <c r="A478" s="39">
        <v>477</v>
      </c>
      <c r="B478" s="5"/>
      <c r="C478" s="5"/>
      <c r="D478" s="5"/>
      <c r="E478" s="6" t="str">
        <f>IFERROR(VLOOKUP(D478,'Formato validacion'!$E$2:$F$131,2,0),"Escoja un ESM")</f>
        <v>Escoja un ESM</v>
      </c>
      <c r="F478" s="31"/>
      <c r="G478" s="5"/>
      <c r="H478" s="5"/>
      <c r="I478" s="5"/>
      <c r="J478" s="5"/>
      <c r="K478" s="5"/>
      <c r="L478" s="6" t="str">
        <f>IFERROR(VLOOKUP(K478,Tabla4[[ESPECIALIDADES]:[ÁREA DE LA ESPECIALIDAD]],2,0),"Escoja una especialidad")</f>
        <v>Escoja una especialidad</v>
      </c>
      <c r="M478" s="5"/>
      <c r="N478" s="5"/>
      <c r="O478" s="5"/>
      <c r="P478" s="6">
        <f>'Formato Productividad'!$M478-'Formato Productividad'!$AI478</f>
        <v>0</v>
      </c>
      <c r="Q478" s="6" t="str">
        <f>IFERROR(VLOOKUP('Formato Productividad'!$K478,Tabla4[],3,0),"Escoja una especialidad")</f>
        <v>Escoja una especialidad</v>
      </c>
      <c r="R478" s="6" t="str">
        <f t="shared" si="28"/>
        <v>No aplica</v>
      </c>
      <c r="S478" s="5"/>
      <c r="T478" s="5"/>
      <c r="U478" s="5"/>
      <c r="V478" s="6">
        <f t="shared" si="29"/>
        <v>0</v>
      </c>
      <c r="W478" s="6" t="str">
        <f t="shared" si="30"/>
        <v>No aplica</v>
      </c>
      <c r="X478" s="35" t="str">
        <f t="shared" si="31"/>
        <v>No aplica</v>
      </c>
      <c r="Y478" s="37"/>
      <c r="Z478" s="38"/>
      <c r="AA478" s="36"/>
      <c r="AB478" s="38"/>
      <c r="AC478" s="37"/>
      <c r="AD478" s="38"/>
      <c r="AE478" s="37"/>
      <c r="AF478" s="38"/>
      <c r="AG478" s="37"/>
      <c r="AH478" s="38"/>
      <c r="AI478" s="36"/>
      <c r="AJ478" s="5"/>
      <c r="AK478" s="5"/>
      <c r="AL478" s="6">
        <f>IFERROR('Formato Productividad'!$Y478+'Formato Productividad'!$AA478+'Formato Productividad'!$AC478,0)+'Formato Productividad'!$AE478</f>
        <v>0</v>
      </c>
      <c r="AM478" s="6">
        <f>IFERROR((('Formato Productividad'!$T478+'Formato Productividad'!$V478+'Formato Productividad'!$U478)/'Formato Productividad'!$Q478),0)+'Formato Productividad'!$AL478</f>
        <v>0</v>
      </c>
      <c r="AN478" s="7">
        <f>IFERROR(('Formato Productividad'!$AM478/'Formato Productividad'!$N478)*('Formato Productividad'!$N478/'Formato Productividad'!$P478),0)</f>
        <v>0</v>
      </c>
      <c r="AO478" s="7">
        <f>IFERROR(('Formato Productividad'!$AG478/'Formato Productividad'!$O478)*('Formato Productividad'!$O478/'Formato Productividad'!$P478),0)</f>
        <v>0</v>
      </c>
      <c r="AP478" s="7">
        <f>'Formato Productividad'!$AN478+'Formato Productividad'!$AO478</f>
        <v>0</v>
      </c>
      <c r="AQ478" s="5"/>
      <c r="AR478" s="7">
        <f>IFERROR('Formato Productividad'!$AM478/'Formato Productividad'!$N478,0)</f>
        <v>0</v>
      </c>
      <c r="AS478" s="7">
        <f>IFERROR('Formato Productividad'!$AG478/'Formato Productividad'!$O478,0)</f>
        <v>0</v>
      </c>
      <c r="AT478" s="71">
        <f>IFERROR('Formato Productividad'!$AI478/'Formato Productividad'!$M478,0)</f>
        <v>0</v>
      </c>
      <c r="AU478" s="74"/>
    </row>
    <row r="479" spans="1:47" s="33" customFormat="1" ht="25.5" customHeight="1" x14ac:dyDescent="0.25">
      <c r="A479" s="39">
        <v>478</v>
      </c>
      <c r="B479" s="5"/>
      <c r="C479" s="5"/>
      <c r="D479" s="5"/>
      <c r="E479" s="6" t="str">
        <f>IFERROR(VLOOKUP(D479,'Formato validacion'!$E$2:$F$131,2,0),"Escoja un ESM")</f>
        <v>Escoja un ESM</v>
      </c>
      <c r="F479" s="31"/>
      <c r="G479" s="5"/>
      <c r="H479" s="5"/>
      <c r="I479" s="5"/>
      <c r="J479" s="5"/>
      <c r="K479" s="5"/>
      <c r="L479" s="6" t="str">
        <f>IFERROR(VLOOKUP(K479,Tabla4[[ESPECIALIDADES]:[ÁREA DE LA ESPECIALIDAD]],2,0),"Escoja una especialidad")</f>
        <v>Escoja una especialidad</v>
      </c>
      <c r="M479" s="5"/>
      <c r="N479" s="5"/>
      <c r="O479" s="5"/>
      <c r="P479" s="6">
        <f>'Formato Productividad'!$M479-'Formato Productividad'!$AI479</f>
        <v>0</v>
      </c>
      <c r="Q479" s="6" t="str">
        <f>IFERROR(VLOOKUP('Formato Productividad'!$K479,Tabla4[],3,0),"Escoja una especialidad")</f>
        <v>Escoja una especialidad</v>
      </c>
      <c r="R479" s="6" t="str">
        <f t="shared" si="28"/>
        <v>No aplica</v>
      </c>
      <c r="S479" s="5"/>
      <c r="T479" s="5"/>
      <c r="U479" s="5"/>
      <c r="V479" s="6">
        <f t="shared" si="29"/>
        <v>0</v>
      </c>
      <c r="W479" s="6" t="str">
        <f t="shared" si="30"/>
        <v>No aplica</v>
      </c>
      <c r="X479" s="35" t="str">
        <f t="shared" si="31"/>
        <v>No aplica</v>
      </c>
      <c r="Y479" s="37"/>
      <c r="Z479" s="38"/>
      <c r="AA479" s="36"/>
      <c r="AB479" s="38"/>
      <c r="AC479" s="37"/>
      <c r="AD479" s="38"/>
      <c r="AE479" s="37"/>
      <c r="AF479" s="38"/>
      <c r="AG479" s="37"/>
      <c r="AH479" s="38"/>
      <c r="AI479" s="36"/>
      <c r="AJ479" s="5"/>
      <c r="AK479" s="5"/>
      <c r="AL479" s="6">
        <f>IFERROR('Formato Productividad'!$Y479+'Formato Productividad'!$AA479+'Formato Productividad'!$AC479,0)+'Formato Productividad'!$AE479</f>
        <v>0</v>
      </c>
      <c r="AM479" s="6">
        <f>IFERROR((('Formato Productividad'!$T479+'Formato Productividad'!$V479+'Formato Productividad'!$U479)/'Formato Productividad'!$Q479),0)+'Formato Productividad'!$AL479</f>
        <v>0</v>
      </c>
      <c r="AN479" s="7">
        <f>IFERROR(('Formato Productividad'!$AM479/'Formato Productividad'!$N479)*('Formato Productividad'!$N479/'Formato Productividad'!$P479),0)</f>
        <v>0</v>
      </c>
      <c r="AO479" s="7">
        <f>IFERROR(('Formato Productividad'!$AG479/'Formato Productividad'!$O479)*('Formato Productividad'!$O479/'Formato Productividad'!$P479),0)</f>
        <v>0</v>
      </c>
      <c r="AP479" s="7">
        <f>'Formato Productividad'!$AN479+'Formato Productividad'!$AO479</f>
        <v>0</v>
      </c>
      <c r="AQ479" s="5"/>
      <c r="AR479" s="7">
        <f>IFERROR('Formato Productividad'!$AM479/'Formato Productividad'!$N479,0)</f>
        <v>0</v>
      </c>
      <c r="AS479" s="7">
        <f>IFERROR('Formato Productividad'!$AG479/'Formato Productividad'!$O479,0)</f>
        <v>0</v>
      </c>
      <c r="AT479" s="71">
        <f>IFERROR('Formato Productividad'!$AI479/'Formato Productividad'!$M479,0)</f>
        <v>0</v>
      </c>
      <c r="AU479" s="74"/>
    </row>
    <row r="480" spans="1:47" s="33" customFormat="1" ht="25.5" customHeight="1" x14ac:dyDescent="0.25">
      <c r="A480" s="39">
        <v>479</v>
      </c>
      <c r="B480" s="5"/>
      <c r="C480" s="5"/>
      <c r="D480" s="5"/>
      <c r="E480" s="6" t="str">
        <f>IFERROR(VLOOKUP(D480,'Formato validacion'!$E$2:$F$131,2,0),"Escoja un ESM")</f>
        <v>Escoja un ESM</v>
      </c>
      <c r="F480" s="31"/>
      <c r="G480" s="5"/>
      <c r="H480" s="5"/>
      <c r="I480" s="5"/>
      <c r="J480" s="5"/>
      <c r="K480" s="5"/>
      <c r="L480" s="6" t="str">
        <f>IFERROR(VLOOKUP(K480,Tabla4[[ESPECIALIDADES]:[ÁREA DE LA ESPECIALIDAD]],2,0),"Escoja una especialidad")</f>
        <v>Escoja una especialidad</v>
      </c>
      <c r="M480" s="5"/>
      <c r="N480" s="5"/>
      <c r="O480" s="5"/>
      <c r="P480" s="6">
        <f>'Formato Productividad'!$M480-'Formato Productividad'!$AI480</f>
        <v>0</v>
      </c>
      <c r="Q480" s="6" t="str">
        <f>IFERROR(VLOOKUP('Formato Productividad'!$K480,Tabla4[],3,0),"Escoja una especialidad")</f>
        <v>Escoja una especialidad</v>
      </c>
      <c r="R480" s="6" t="str">
        <f t="shared" si="28"/>
        <v>No aplica</v>
      </c>
      <c r="S480" s="5"/>
      <c r="T480" s="5"/>
      <c r="U480" s="5"/>
      <c r="V480" s="6">
        <f t="shared" si="29"/>
        <v>0</v>
      </c>
      <c r="W480" s="6" t="str">
        <f t="shared" si="30"/>
        <v>No aplica</v>
      </c>
      <c r="X480" s="35" t="str">
        <f t="shared" si="31"/>
        <v>No aplica</v>
      </c>
      <c r="Y480" s="37"/>
      <c r="Z480" s="38"/>
      <c r="AA480" s="36"/>
      <c r="AB480" s="38"/>
      <c r="AC480" s="37"/>
      <c r="AD480" s="38"/>
      <c r="AE480" s="37"/>
      <c r="AF480" s="38"/>
      <c r="AG480" s="37"/>
      <c r="AH480" s="38"/>
      <c r="AI480" s="36"/>
      <c r="AJ480" s="5"/>
      <c r="AK480" s="5"/>
      <c r="AL480" s="6">
        <f>IFERROR('Formato Productividad'!$Y480+'Formato Productividad'!$AA480+'Formato Productividad'!$AC480,0)+'Formato Productividad'!$AE480</f>
        <v>0</v>
      </c>
      <c r="AM480" s="6">
        <f>IFERROR((('Formato Productividad'!$T480+'Formato Productividad'!$V480+'Formato Productividad'!$U480)/'Formato Productividad'!$Q480),0)+'Formato Productividad'!$AL480</f>
        <v>0</v>
      </c>
      <c r="AN480" s="7">
        <f>IFERROR(('Formato Productividad'!$AM480/'Formato Productividad'!$N480)*('Formato Productividad'!$N480/'Formato Productividad'!$P480),0)</f>
        <v>0</v>
      </c>
      <c r="AO480" s="7">
        <f>IFERROR(('Formato Productividad'!$AG480/'Formato Productividad'!$O480)*('Formato Productividad'!$O480/'Formato Productividad'!$P480),0)</f>
        <v>0</v>
      </c>
      <c r="AP480" s="7">
        <f>'Formato Productividad'!$AN480+'Formato Productividad'!$AO480</f>
        <v>0</v>
      </c>
      <c r="AQ480" s="5"/>
      <c r="AR480" s="7">
        <f>IFERROR('Formato Productividad'!$AM480/'Formato Productividad'!$N480,0)</f>
        <v>0</v>
      </c>
      <c r="AS480" s="7">
        <f>IFERROR('Formato Productividad'!$AG480/'Formato Productividad'!$O480,0)</f>
        <v>0</v>
      </c>
      <c r="AT480" s="71">
        <f>IFERROR('Formato Productividad'!$AI480/'Formato Productividad'!$M480,0)</f>
        <v>0</v>
      </c>
      <c r="AU480" s="74"/>
    </row>
    <row r="481" spans="1:47" s="33" customFormat="1" ht="25.5" customHeight="1" x14ac:dyDescent="0.25">
      <c r="A481" s="39">
        <v>480</v>
      </c>
      <c r="B481" s="5"/>
      <c r="C481" s="5"/>
      <c r="D481" s="5"/>
      <c r="E481" s="6" t="str">
        <f>IFERROR(VLOOKUP(D481,'Formato validacion'!$E$2:$F$131,2,0),"Escoja un ESM")</f>
        <v>Escoja un ESM</v>
      </c>
      <c r="F481" s="31"/>
      <c r="G481" s="5"/>
      <c r="H481" s="5"/>
      <c r="I481" s="5"/>
      <c r="J481" s="5"/>
      <c r="K481" s="5"/>
      <c r="L481" s="6" t="str">
        <f>IFERROR(VLOOKUP(K481,Tabla4[[ESPECIALIDADES]:[ÁREA DE LA ESPECIALIDAD]],2,0),"Escoja una especialidad")</f>
        <v>Escoja una especialidad</v>
      </c>
      <c r="M481" s="5"/>
      <c r="N481" s="5"/>
      <c r="O481" s="5"/>
      <c r="P481" s="6">
        <f>'Formato Productividad'!$M481-'Formato Productividad'!$AI481</f>
        <v>0</v>
      </c>
      <c r="Q481" s="6" t="str">
        <f>IFERROR(VLOOKUP('Formato Productividad'!$K481,Tabla4[],3,0),"Escoja una especialidad")</f>
        <v>Escoja una especialidad</v>
      </c>
      <c r="R481" s="6" t="str">
        <f t="shared" si="28"/>
        <v>No aplica</v>
      </c>
      <c r="S481" s="5"/>
      <c r="T481" s="5"/>
      <c r="U481" s="5"/>
      <c r="V481" s="6">
        <f t="shared" si="29"/>
        <v>0</v>
      </c>
      <c r="W481" s="6" t="str">
        <f t="shared" si="30"/>
        <v>No aplica</v>
      </c>
      <c r="X481" s="35" t="str">
        <f t="shared" si="31"/>
        <v>No aplica</v>
      </c>
      <c r="Y481" s="37"/>
      <c r="Z481" s="38"/>
      <c r="AA481" s="36"/>
      <c r="AB481" s="38"/>
      <c r="AC481" s="37"/>
      <c r="AD481" s="38"/>
      <c r="AE481" s="37"/>
      <c r="AF481" s="38"/>
      <c r="AG481" s="37"/>
      <c r="AH481" s="38"/>
      <c r="AI481" s="36"/>
      <c r="AJ481" s="5"/>
      <c r="AK481" s="5"/>
      <c r="AL481" s="6">
        <f>IFERROR('Formato Productividad'!$Y481+'Formato Productividad'!$AA481+'Formato Productividad'!$AC481,0)+'Formato Productividad'!$AE481</f>
        <v>0</v>
      </c>
      <c r="AM481" s="6">
        <f>IFERROR((('Formato Productividad'!$T481+'Formato Productividad'!$V481+'Formato Productividad'!$U481)/'Formato Productividad'!$Q481),0)+'Formato Productividad'!$AL481</f>
        <v>0</v>
      </c>
      <c r="AN481" s="7">
        <f>IFERROR(('Formato Productividad'!$AM481/'Formato Productividad'!$N481)*('Formato Productividad'!$N481/'Formato Productividad'!$P481),0)</f>
        <v>0</v>
      </c>
      <c r="AO481" s="7">
        <f>IFERROR(('Formato Productividad'!$AG481/'Formato Productividad'!$O481)*('Formato Productividad'!$O481/'Formato Productividad'!$P481),0)</f>
        <v>0</v>
      </c>
      <c r="AP481" s="7">
        <f>'Formato Productividad'!$AN481+'Formato Productividad'!$AO481</f>
        <v>0</v>
      </c>
      <c r="AQ481" s="5"/>
      <c r="AR481" s="7">
        <f>IFERROR('Formato Productividad'!$AM481/'Formato Productividad'!$N481,0)</f>
        <v>0</v>
      </c>
      <c r="AS481" s="7">
        <f>IFERROR('Formato Productividad'!$AG481/'Formato Productividad'!$O481,0)</f>
        <v>0</v>
      </c>
      <c r="AT481" s="71">
        <f>IFERROR('Formato Productividad'!$AI481/'Formato Productividad'!$M481,0)</f>
        <v>0</v>
      </c>
      <c r="AU481" s="74"/>
    </row>
    <row r="482" spans="1:47" s="33" customFormat="1" ht="25.5" customHeight="1" x14ac:dyDescent="0.25">
      <c r="A482" s="39">
        <v>481</v>
      </c>
      <c r="B482" s="5"/>
      <c r="C482" s="5"/>
      <c r="D482" s="5"/>
      <c r="E482" s="6" t="str">
        <f>IFERROR(VLOOKUP(D482,'Formato validacion'!$E$2:$F$131,2,0),"Escoja un ESM")</f>
        <v>Escoja un ESM</v>
      </c>
      <c r="F482" s="31"/>
      <c r="G482" s="5"/>
      <c r="H482" s="5"/>
      <c r="I482" s="5"/>
      <c r="J482" s="5"/>
      <c r="K482" s="5"/>
      <c r="L482" s="6" t="str">
        <f>IFERROR(VLOOKUP(K482,Tabla4[[ESPECIALIDADES]:[ÁREA DE LA ESPECIALIDAD]],2,0),"Escoja una especialidad")</f>
        <v>Escoja una especialidad</v>
      </c>
      <c r="M482" s="5"/>
      <c r="N482" s="5"/>
      <c r="O482" s="5"/>
      <c r="P482" s="6">
        <f>'Formato Productividad'!$M482-'Formato Productividad'!$AI482</f>
        <v>0</v>
      </c>
      <c r="Q482" s="6" t="str">
        <f>IFERROR(VLOOKUP('Formato Productividad'!$K482,Tabla4[],3,0),"Escoja una especialidad")</f>
        <v>Escoja una especialidad</v>
      </c>
      <c r="R482" s="6" t="str">
        <f t="shared" si="28"/>
        <v>No aplica</v>
      </c>
      <c r="S482" s="5"/>
      <c r="T482" s="5"/>
      <c r="U482" s="5"/>
      <c r="V482" s="6">
        <f t="shared" si="29"/>
        <v>0</v>
      </c>
      <c r="W482" s="6" t="str">
        <f t="shared" si="30"/>
        <v>No aplica</v>
      </c>
      <c r="X482" s="35" t="str">
        <f t="shared" si="31"/>
        <v>No aplica</v>
      </c>
      <c r="Y482" s="37"/>
      <c r="Z482" s="38"/>
      <c r="AA482" s="36"/>
      <c r="AB482" s="38"/>
      <c r="AC482" s="37"/>
      <c r="AD482" s="38"/>
      <c r="AE482" s="37"/>
      <c r="AF482" s="38"/>
      <c r="AG482" s="37"/>
      <c r="AH482" s="38"/>
      <c r="AI482" s="36"/>
      <c r="AJ482" s="5"/>
      <c r="AK482" s="5"/>
      <c r="AL482" s="6">
        <f>IFERROR('Formato Productividad'!$Y482+'Formato Productividad'!$AA482+'Formato Productividad'!$AC482,0)+'Formato Productividad'!$AE482</f>
        <v>0</v>
      </c>
      <c r="AM482" s="6">
        <f>IFERROR((('Formato Productividad'!$T482+'Formato Productividad'!$V482+'Formato Productividad'!$U482)/'Formato Productividad'!$Q482),0)+'Formato Productividad'!$AL482</f>
        <v>0</v>
      </c>
      <c r="AN482" s="7">
        <f>IFERROR(('Formato Productividad'!$AM482/'Formato Productividad'!$N482)*('Formato Productividad'!$N482/'Formato Productividad'!$P482),0)</f>
        <v>0</v>
      </c>
      <c r="AO482" s="7">
        <f>IFERROR(('Formato Productividad'!$AG482/'Formato Productividad'!$O482)*('Formato Productividad'!$O482/'Formato Productividad'!$P482),0)</f>
        <v>0</v>
      </c>
      <c r="AP482" s="7">
        <f>'Formato Productividad'!$AN482+'Formato Productividad'!$AO482</f>
        <v>0</v>
      </c>
      <c r="AQ482" s="5"/>
      <c r="AR482" s="7">
        <f>IFERROR('Formato Productividad'!$AM482/'Formato Productividad'!$N482,0)</f>
        <v>0</v>
      </c>
      <c r="AS482" s="7">
        <f>IFERROR('Formato Productividad'!$AG482/'Formato Productividad'!$O482,0)</f>
        <v>0</v>
      </c>
      <c r="AT482" s="71">
        <f>IFERROR('Formato Productividad'!$AI482/'Formato Productividad'!$M482,0)</f>
        <v>0</v>
      </c>
      <c r="AU482" s="74"/>
    </row>
    <row r="483" spans="1:47" s="33" customFormat="1" ht="25.5" customHeight="1" x14ac:dyDescent="0.25">
      <c r="A483" s="39">
        <v>482</v>
      </c>
      <c r="B483" s="5"/>
      <c r="C483" s="5"/>
      <c r="D483" s="5"/>
      <c r="E483" s="6" t="str">
        <f>IFERROR(VLOOKUP(D483,'Formato validacion'!$E$2:$F$131,2,0),"Escoja un ESM")</f>
        <v>Escoja un ESM</v>
      </c>
      <c r="F483" s="31"/>
      <c r="G483" s="5"/>
      <c r="H483" s="5"/>
      <c r="I483" s="5"/>
      <c r="J483" s="5"/>
      <c r="K483" s="5"/>
      <c r="L483" s="6" t="str">
        <f>IFERROR(VLOOKUP(K483,Tabla4[[ESPECIALIDADES]:[ÁREA DE LA ESPECIALIDAD]],2,0),"Escoja una especialidad")</f>
        <v>Escoja una especialidad</v>
      </c>
      <c r="M483" s="5"/>
      <c r="N483" s="5"/>
      <c r="O483" s="5"/>
      <c r="P483" s="6">
        <f>'Formato Productividad'!$M483-'Formato Productividad'!$AI483</f>
        <v>0</v>
      </c>
      <c r="Q483" s="6" t="str">
        <f>IFERROR(VLOOKUP('Formato Productividad'!$K483,Tabla4[],3,0),"Escoja una especialidad")</f>
        <v>Escoja una especialidad</v>
      </c>
      <c r="R483" s="6" t="str">
        <f t="shared" si="28"/>
        <v>No aplica</v>
      </c>
      <c r="S483" s="5"/>
      <c r="T483" s="5"/>
      <c r="U483" s="5"/>
      <c r="V483" s="6">
        <f t="shared" si="29"/>
        <v>0</v>
      </c>
      <c r="W483" s="6" t="str">
        <f t="shared" si="30"/>
        <v>No aplica</v>
      </c>
      <c r="X483" s="35" t="str">
        <f t="shared" si="31"/>
        <v>No aplica</v>
      </c>
      <c r="Y483" s="37"/>
      <c r="Z483" s="38"/>
      <c r="AA483" s="36"/>
      <c r="AB483" s="38"/>
      <c r="AC483" s="37"/>
      <c r="AD483" s="38"/>
      <c r="AE483" s="37"/>
      <c r="AF483" s="38"/>
      <c r="AG483" s="37"/>
      <c r="AH483" s="38"/>
      <c r="AI483" s="36"/>
      <c r="AJ483" s="5"/>
      <c r="AK483" s="5"/>
      <c r="AL483" s="6">
        <f>IFERROR('Formato Productividad'!$Y483+'Formato Productividad'!$AA483+'Formato Productividad'!$AC483,0)+'Formato Productividad'!$AE483</f>
        <v>0</v>
      </c>
      <c r="AM483" s="6">
        <f>IFERROR((('Formato Productividad'!$T483+'Formato Productividad'!$V483+'Formato Productividad'!$U483)/'Formato Productividad'!$Q483),0)+'Formato Productividad'!$AL483</f>
        <v>0</v>
      </c>
      <c r="AN483" s="7">
        <f>IFERROR(('Formato Productividad'!$AM483/'Formato Productividad'!$N483)*('Formato Productividad'!$N483/'Formato Productividad'!$P483),0)</f>
        <v>0</v>
      </c>
      <c r="AO483" s="7">
        <f>IFERROR(('Formato Productividad'!$AG483/'Formato Productividad'!$O483)*('Formato Productividad'!$O483/'Formato Productividad'!$P483),0)</f>
        <v>0</v>
      </c>
      <c r="AP483" s="7">
        <f>'Formato Productividad'!$AN483+'Formato Productividad'!$AO483</f>
        <v>0</v>
      </c>
      <c r="AQ483" s="5"/>
      <c r="AR483" s="7">
        <f>IFERROR('Formato Productividad'!$AM483/'Formato Productividad'!$N483,0)</f>
        <v>0</v>
      </c>
      <c r="AS483" s="7">
        <f>IFERROR('Formato Productividad'!$AG483/'Formato Productividad'!$O483,0)</f>
        <v>0</v>
      </c>
      <c r="AT483" s="71">
        <f>IFERROR('Formato Productividad'!$AI483/'Formato Productividad'!$M483,0)</f>
        <v>0</v>
      </c>
      <c r="AU483" s="74"/>
    </row>
    <row r="484" spans="1:47" s="33" customFormat="1" ht="25.5" customHeight="1" x14ac:dyDescent="0.25">
      <c r="A484" s="39">
        <v>483</v>
      </c>
      <c r="B484" s="5"/>
      <c r="C484" s="5"/>
      <c r="D484" s="5"/>
      <c r="E484" s="6" t="str">
        <f>IFERROR(VLOOKUP(D484,'Formato validacion'!$E$2:$F$131,2,0),"Escoja un ESM")</f>
        <v>Escoja un ESM</v>
      </c>
      <c r="F484" s="31"/>
      <c r="G484" s="5"/>
      <c r="H484" s="5"/>
      <c r="I484" s="5"/>
      <c r="J484" s="5"/>
      <c r="K484" s="5"/>
      <c r="L484" s="6" t="str">
        <f>IFERROR(VLOOKUP(K484,Tabla4[[ESPECIALIDADES]:[ÁREA DE LA ESPECIALIDAD]],2,0),"Escoja una especialidad")</f>
        <v>Escoja una especialidad</v>
      </c>
      <c r="M484" s="5"/>
      <c r="N484" s="5"/>
      <c r="O484" s="5"/>
      <c r="P484" s="6">
        <f>'Formato Productividad'!$M484-'Formato Productividad'!$AI484</f>
        <v>0</v>
      </c>
      <c r="Q484" s="6" t="str">
        <f>IFERROR(VLOOKUP('Formato Productividad'!$K484,Tabla4[],3,0),"Escoja una especialidad")</f>
        <v>Escoja una especialidad</v>
      </c>
      <c r="R484" s="6" t="str">
        <f t="shared" si="28"/>
        <v>No aplica</v>
      </c>
      <c r="S484" s="5"/>
      <c r="T484" s="5"/>
      <c r="U484" s="5"/>
      <c r="V484" s="6">
        <f t="shared" si="29"/>
        <v>0</v>
      </c>
      <c r="W484" s="6" t="str">
        <f t="shared" si="30"/>
        <v>No aplica</v>
      </c>
      <c r="X484" s="35" t="str">
        <f t="shared" si="31"/>
        <v>No aplica</v>
      </c>
      <c r="Y484" s="37"/>
      <c r="Z484" s="38"/>
      <c r="AA484" s="36"/>
      <c r="AB484" s="38"/>
      <c r="AC484" s="37"/>
      <c r="AD484" s="38"/>
      <c r="AE484" s="37"/>
      <c r="AF484" s="38"/>
      <c r="AG484" s="37"/>
      <c r="AH484" s="38"/>
      <c r="AI484" s="36"/>
      <c r="AJ484" s="5"/>
      <c r="AK484" s="5"/>
      <c r="AL484" s="6">
        <f>IFERROR('Formato Productividad'!$Y484+'Formato Productividad'!$AA484+'Formato Productividad'!$AC484,0)+'Formato Productividad'!$AE484</f>
        <v>0</v>
      </c>
      <c r="AM484" s="6">
        <f>IFERROR((('Formato Productividad'!$T484+'Formato Productividad'!$V484+'Formato Productividad'!$U484)/'Formato Productividad'!$Q484),0)+'Formato Productividad'!$AL484</f>
        <v>0</v>
      </c>
      <c r="AN484" s="7">
        <f>IFERROR(('Formato Productividad'!$AM484/'Formato Productividad'!$N484)*('Formato Productividad'!$N484/'Formato Productividad'!$P484),0)</f>
        <v>0</v>
      </c>
      <c r="AO484" s="7">
        <f>IFERROR(('Formato Productividad'!$AG484/'Formato Productividad'!$O484)*('Formato Productividad'!$O484/'Formato Productividad'!$P484),0)</f>
        <v>0</v>
      </c>
      <c r="AP484" s="7">
        <f>'Formato Productividad'!$AN484+'Formato Productividad'!$AO484</f>
        <v>0</v>
      </c>
      <c r="AQ484" s="5"/>
      <c r="AR484" s="7">
        <f>IFERROR('Formato Productividad'!$AM484/'Formato Productividad'!$N484,0)</f>
        <v>0</v>
      </c>
      <c r="AS484" s="7">
        <f>IFERROR('Formato Productividad'!$AG484/'Formato Productividad'!$O484,0)</f>
        <v>0</v>
      </c>
      <c r="AT484" s="71">
        <f>IFERROR('Formato Productividad'!$AI484/'Formato Productividad'!$M484,0)</f>
        <v>0</v>
      </c>
      <c r="AU484" s="74"/>
    </row>
    <row r="485" spans="1:47" s="33" customFormat="1" ht="25.5" customHeight="1" x14ac:dyDescent="0.25">
      <c r="A485" s="39">
        <v>484</v>
      </c>
      <c r="B485" s="5"/>
      <c r="C485" s="5"/>
      <c r="D485" s="5"/>
      <c r="E485" s="6" t="str">
        <f>IFERROR(VLOOKUP(D485,'Formato validacion'!$E$2:$F$131,2,0),"Escoja un ESM")</f>
        <v>Escoja un ESM</v>
      </c>
      <c r="F485" s="31"/>
      <c r="G485" s="5"/>
      <c r="H485" s="5"/>
      <c r="I485" s="5"/>
      <c r="J485" s="5"/>
      <c r="K485" s="5"/>
      <c r="L485" s="6" t="str">
        <f>IFERROR(VLOOKUP(K485,Tabla4[[ESPECIALIDADES]:[ÁREA DE LA ESPECIALIDAD]],2,0),"Escoja una especialidad")</f>
        <v>Escoja una especialidad</v>
      </c>
      <c r="M485" s="5"/>
      <c r="N485" s="5"/>
      <c r="O485" s="5"/>
      <c r="P485" s="6">
        <f>'Formato Productividad'!$M485-'Formato Productividad'!$AI485</f>
        <v>0</v>
      </c>
      <c r="Q485" s="6" t="str">
        <f>IFERROR(VLOOKUP('Formato Productividad'!$K485,Tabla4[],3,0),"Escoja una especialidad")</f>
        <v>Escoja una especialidad</v>
      </c>
      <c r="R485" s="6" t="str">
        <f t="shared" si="28"/>
        <v>No aplica</v>
      </c>
      <c r="S485" s="5"/>
      <c r="T485" s="5"/>
      <c r="U485" s="5"/>
      <c r="V485" s="6">
        <f t="shared" si="29"/>
        <v>0</v>
      </c>
      <c r="W485" s="6" t="str">
        <f t="shared" si="30"/>
        <v>No aplica</v>
      </c>
      <c r="X485" s="35" t="str">
        <f t="shared" si="31"/>
        <v>No aplica</v>
      </c>
      <c r="Y485" s="37"/>
      <c r="Z485" s="38"/>
      <c r="AA485" s="36"/>
      <c r="AB485" s="38"/>
      <c r="AC485" s="37"/>
      <c r="AD485" s="38"/>
      <c r="AE485" s="37"/>
      <c r="AF485" s="38"/>
      <c r="AG485" s="37"/>
      <c r="AH485" s="38"/>
      <c r="AI485" s="36"/>
      <c r="AJ485" s="5"/>
      <c r="AK485" s="5"/>
      <c r="AL485" s="6">
        <f>IFERROR('Formato Productividad'!$Y485+'Formato Productividad'!$AA485+'Formato Productividad'!$AC485,0)+'Formato Productividad'!$AE485</f>
        <v>0</v>
      </c>
      <c r="AM485" s="6">
        <f>IFERROR((('Formato Productividad'!$T485+'Formato Productividad'!$V485+'Formato Productividad'!$U485)/'Formato Productividad'!$Q485),0)+'Formato Productividad'!$AL485</f>
        <v>0</v>
      </c>
      <c r="AN485" s="7">
        <f>IFERROR(('Formato Productividad'!$AM485/'Formato Productividad'!$N485)*('Formato Productividad'!$N485/'Formato Productividad'!$P485),0)</f>
        <v>0</v>
      </c>
      <c r="AO485" s="7">
        <f>IFERROR(('Formato Productividad'!$AG485/'Formato Productividad'!$O485)*('Formato Productividad'!$O485/'Formato Productividad'!$P485),0)</f>
        <v>0</v>
      </c>
      <c r="AP485" s="7">
        <f>'Formato Productividad'!$AN485+'Formato Productividad'!$AO485</f>
        <v>0</v>
      </c>
      <c r="AQ485" s="5"/>
      <c r="AR485" s="7">
        <f>IFERROR('Formato Productividad'!$AM485/'Formato Productividad'!$N485,0)</f>
        <v>0</v>
      </c>
      <c r="AS485" s="7">
        <f>IFERROR('Formato Productividad'!$AG485/'Formato Productividad'!$O485,0)</f>
        <v>0</v>
      </c>
      <c r="AT485" s="71">
        <f>IFERROR('Formato Productividad'!$AI485/'Formato Productividad'!$M485,0)</f>
        <v>0</v>
      </c>
      <c r="AU485" s="74"/>
    </row>
    <row r="486" spans="1:47" s="33" customFormat="1" ht="25.5" customHeight="1" x14ac:dyDescent="0.25">
      <c r="A486" s="39">
        <v>485</v>
      </c>
      <c r="B486" s="5"/>
      <c r="C486" s="5"/>
      <c r="D486" s="5"/>
      <c r="E486" s="6" t="str">
        <f>IFERROR(VLOOKUP(D486,'Formato validacion'!$E$2:$F$131,2,0),"Escoja un ESM")</f>
        <v>Escoja un ESM</v>
      </c>
      <c r="F486" s="31"/>
      <c r="G486" s="5"/>
      <c r="H486" s="5"/>
      <c r="I486" s="5"/>
      <c r="J486" s="5"/>
      <c r="K486" s="5"/>
      <c r="L486" s="6" t="str">
        <f>IFERROR(VLOOKUP(K486,Tabla4[[ESPECIALIDADES]:[ÁREA DE LA ESPECIALIDAD]],2,0),"Escoja una especialidad")</f>
        <v>Escoja una especialidad</v>
      </c>
      <c r="M486" s="5"/>
      <c r="N486" s="5"/>
      <c r="O486" s="5"/>
      <c r="P486" s="6">
        <f>'Formato Productividad'!$M486-'Formato Productividad'!$AI486</f>
        <v>0</v>
      </c>
      <c r="Q486" s="6" t="str">
        <f>IFERROR(VLOOKUP('Formato Productividad'!$K486,Tabla4[],3,0),"Escoja una especialidad")</f>
        <v>Escoja una especialidad</v>
      </c>
      <c r="R486" s="6" t="str">
        <f t="shared" si="28"/>
        <v>No aplica</v>
      </c>
      <c r="S486" s="5"/>
      <c r="T486" s="5"/>
      <c r="U486" s="5"/>
      <c r="V486" s="6">
        <f t="shared" si="29"/>
        <v>0</v>
      </c>
      <c r="W486" s="6" t="str">
        <f t="shared" si="30"/>
        <v>No aplica</v>
      </c>
      <c r="X486" s="35" t="str">
        <f t="shared" si="31"/>
        <v>No aplica</v>
      </c>
      <c r="Y486" s="37"/>
      <c r="Z486" s="38"/>
      <c r="AA486" s="36"/>
      <c r="AB486" s="38"/>
      <c r="AC486" s="37"/>
      <c r="AD486" s="38"/>
      <c r="AE486" s="37"/>
      <c r="AF486" s="38"/>
      <c r="AG486" s="37"/>
      <c r="AH486" s="38"/>
      <c r="AI486" s="36"/>
      <c r="AJ486" s="5"/>
      <c r="AK486" s="5"/>
      <c r="AL486" s="6">
        <f>IFERROR('Formato Productividad'!$Y486+'Formato Productividad'!$AA486+'Formato Productividad'!$AC486,0)+'Formato Productividad'!$AE486</f>
        <v>0</v>
      </c>
      <c r="AM486" s="6">
        <f>IFERROR((('Formato Productividad'!$T486+'Formato Productividad'!$V486+'Formato Productividad'!$U486)/'Formato Productividad'!$Q486),0)+'Formato Productividad'!$AL486</f>
        <v>0</v>
      </c>
      <c r="AN486" s="7">
        <f>IFERROR(('Formato Productividad'!$AM486/'Formato Productividad'!$N486)*('Formato Productividad'!$N486/'Formato Productividad'!$P486),0)</f>
        <v>0</v>
      </c>
      <c r="AO486" s="7">
        <f>IFERROR(('Formato Productividad'!$AG486/'Formato Productividad'!$O486)*('Formato Productividad'!$O486/'Formato Productividad'!$P486),0)</f>
        <v>0</v>
      </c>
      <c r="AP486" s="7">
        <f>'Formato Productividad'!$AN486+'Formato Productividad'!$AO486</f>
        <v>0</v>
      </c>
      <c r="AQ486" s="5"/>
      <c r="AR486" s="7">
        <f>IFERROR('Formato Productividad'!$AM486/'Formato Productividad'!$N486,0)</f>
        <v>0</v>
      </c>
      <c r="AS486" s="7">
        <f>IFERROR('Formato Productividad'!$AG486/'Formato Productividad'!$O486,0)</f>
        <v>0</v>
      </c>
      <c r="AT486" s="71">
        <f>IFERROR('Formato Productividad'!$AI486/'Formato Productividad'!$M486,0)</f>
        <v>0</v>
      </c>
      <c r="AU486" s="74"/>
    </row>
    <row r="487" spans="1:47" s="33" customFormat="1" ht="25.5" customHeight="1" x14ac:dyDescent="0.25">
      <c r="A487" s="39">
        <v>486</v>
      </c>
      <c r="B487" s="5"/>
      <c r="C487" s="5"/>
      <c r="D487" s="5"/>
      <c r="E487" s="6" t="str">
        <f>IFERROR(VLOOKUP(D487,'Formato validacion'!$E$2:$F$131,2,0),"Escoja un ESM")</f>
        <v>Escoja un ESM</v>
      </c>
      <c r="F487" s="31"/>
      <c r="G487" s="5"/>
      <c r="H487" s="5"/>
      <c r="I487" s="5"/>
      <c r="J487" s="5"/>
      <c r="K487" s="5"/>
      <c r="L487" s="6" t="str">
        <f>IFERROR(VLOOKUP(K487,Tabla4[[ESPECIALIDADES]:[ÁREA DE LA ESPECIALIDAD]],2,0),"Escoja una especialidad")</f>
        <v>Escoja una especialidad</v>
      </c>
      <c r="M487" s="5"/>
      <c r="N487" s="5"/>
      <c r="O487" s="5"/>
      <c r="P487" s="6">
        <f>'Formato Productividad'!$M487-'Formato Productividad'!$AI487</f>
        <v>0</v>
      </c>
      <c r="Q487" s="6" t="str">
        <f>IFERROR(VLOOKUP('Formato Productividad'!$K487,Tabla4[],3,0),"Escoja una especialidad")</f>
        <v>Escoja una especialidad</v>
      </c>
      <c r="R487" s="6" t="str">
        <f t="shared" si="28"/>
        <v>No aplica</v>
      </c>
      <c r="S487" s="5"/>
      <c r="T487" s="5"/>
      <c r="U487" s="5"/>
      <c r="V487" s="6">
        <f t="shared" si="29"/>
        <v>0</v>
      </c>
      <c r="W487" s="6" t="str">
        <f t="shared" si="30"/>
        <v>No aplica</v>
      </c>
      <c r="X487" s="35" t="str">
        <f t="shared" si="31"/>
        <v>No aplica</v>
      </c>
      <c r="Y487" s="37"/>
      <c r="Z487" s="38"/>
      <c r="AA487" s="36"/>
      <c r="AB487" s="38"/>
      <c r="AC487" s="37"/>
      <c r="AD487" s="38"/>
      <c r="AE487" s="37"/>
      <c r="AF487" s="38"/>
      <c r="AG487" s="37"/>
      <c r="AH487" s="38"/>
      <c r="AI487" s="36"/>
      <c r="AJ487" s="5"/>
      <c r="AK487" s="5"/>
      <c r="AL487" s="6">
        <f>IFERROR('Formato Productividad'!$Y487+'Formato Productividad'!$AA487+'Formato Productividad'!$AC487,0)+'Formato Productividad'!$AE487</f>
        <v>0</v>
      </c>
      <c r="AM487" s="6">
        <f>IFERROR((('Formato Productividad'!$T487+'Formato Productividad'!$V487+'Formato Productividad'!$U487)/'Formato Productividad'!$Q487),0)+'Formato Productividad'!$AL487</f>
        <v>0</v>
      </c>
      <c r="AN487" s="7">
        <f>IFERROR(('Formato Productividad'!$AM487/'Formato Productividad'!$N487)*('Formato Productividad'!$N487/'Formato Productividad'!$P487),0)</f>
        <v>0</v>
      </c>
      <c r="AO487" s="7">
        <f>IFERROR(('Formato Productividad'!$AG487/'Formato Productividad'!$O487)*('Formato Productividad'!$O487/'Formato Productividad'!$P487),0)</f>
        <v>0</v>
      </c>
      <c r="AP487" s="7">
        <f>'Formato Productividad'!$AN487+'Formato Productividad'!$AO487</f>
        <v>0</v>
      </c>
      <c r="AQ487" s="5"/>
      <c r="AR487" s="7">
        <f>IFERROR('Formato Productividad'!$AM487/'Formato Productividad'!$N487,0)</f>
        <v>0</v>
      </c>
      <c r="AS487" s="7">
        <f>IFERROR('Formato Productividad'!$AG487/'Formato Productividad'!$O487,0)</f>
        <v>0</v>
      </c>
      <c r="AT487" s="71">
        <f>IFERROR('Formato Productividad'!$AI487/'Formato Productividad'!$M487,0)</f>
        <v>0</v>
      </c>
      <c r="AU487" s="74"/>
    </row>
    <row r="488" spans="1:47" s="33" customFormat="1" ht="25.5" customHeight="1" x14ac:dyDescent="0.25">
      <c r="A488" s="39">
        <v>487</v>
      </c>
      <c r="B488" s="5"/>
      <c r="C488" s="5"/>
      <c r="D488" s="5"/>
      <c r="E488" s="6" t="str">
        <f>IFERROR(VLOOKUP(D488,'Formato validacion'!$E$2:$F$131,2,0),"Escoja un ESM")</f>
        <v>Escoja un ESM</v>
      </c>
      <c r="F488" s="31"/>
      <c r="G488" s="5"/>
      <c r="H488" s="5"/>
      <c r="I488" s="5"/>
      <c r="J488" s="5"/>
      <c r="K488" s="5"/>
      <c r="L488" s="6" t="str">
        <f>IFERROR(VLOOKUP(K488,Tabla4[[ESPECIALIDADES]:[ÁREA DE LA ESPECIALIDAD]],2,0),"Escoja una especialidad")</f>
        <v>Escoja una especialidad</v>
      </c>
      <c r="M488" s="5"/>
      <c r="N488" s="5"/>
      <c r="O488" s="5"/>
      <c r="P488" s="6">
        <f>'Formato Productividad'!$M488-'Formato Productividad'!$AI488</f>
        <v>0</v>
      </c>
      <c r="Q488" s="6" t="str">
        <f>IFERROR(VLOOKUP('Formato Productividad'!$K488,Tabla4[],3,0),"Escoja una especialidad")</f>
        <v>Escoja una especialidad</v>
      </c>
      <c r="R488" s="6" t="str">
        <f t="shared" si="28"/>
        <v>No aplica</v>
      </c>
      <c r="S488" s="5"/>
      <c r="T488" s="5"/>
      <c r="U488" s="5"/>
      <c r="V488" s="6">
        <f t="shared" si="29"/>
        <v>0</v>
      </c>
      <c r="W488" s="6" t="str">
        <f t="shared" si="30"/>
        <v>No aplica</v>
      </c>
      <c r="X488" s="35" t="str">
        <f t="shared" si="31"/>
        <v>No aplica</v>
      </c>
      <c r="Y488" s="37"/>
      <c r="Z488" s="38"/>
      <c r="AA488" s="36"/>
      <c r="AB488" s="38"/>
      <c r="AC488" s="37"/>
      <c r="AD488" s="38"/>
      <c r="AE488" s="37"/>
      <c r="AF488" s="38"/>
      <c r="AG488" s="37"/>
      <c r="AH488" s="38"/>
      <c r="AI488" s="36"/>
      <c r="AJ488" s="5"/>
      <c r="AK488" s="5"/>
      <c r="AL488" s="6">
        <f>IFERROR('Formato Productividad'!$Y488+'Formato Productividad'!$AA488+'Formato Productividad'!$AC488,0)+'Formato Productividad'!$AE488</f>
        <v>0</v>
      </c>
      <c r="AM488" s="6">
        <f>IFERROR((('Formato Productividad'!$T488+'Formato Productividad'!$V488+'Formato Productividad'!$U488)/'Formato Productividad'!$Q488),0)+'Formato Productividad'!$AL488</f>
        <v>0</v>
      </c>
      <c r="AN488" s="7">
        <f>IFERROR(('Formato Productividad'!$AM488/'Formato Productividad'!$N488)*('Formato Productividad'!$N488/'Formato Productividad'!$P488),0)</f>
        <v>0</v>
      </c>
      <c r="AO488" s="7">
        <f>IFERROR(('Formato Productividad'!$AG488/'Formato Productividad'!$O488)*('Formato Productividad'!$O488/'Formato Productividad'!$P488),0)</f>
        <v>0</v>
      </c>
      <c r="AP488" s="7">
        <f>'Formato Productividad'!$AN488+'Formato Productividad'!$AO488</f>
        <v>0</v>
      </c>
      <c r="AQ488" s="5"/>
      <c r="AR488" s="7">
        <f>IFERROR('Formato Productividad'!$AM488/'Formato Productividad'!$N488,0)</f>
        <v>0</v>
      </c>
      <c r="AS488" s="7">
        <f>IFERROR('Formato Productividad'!$AG488/'Formato Productividad'!$O488,0)</f>
        <v>0</v>
      </c>
      <c r="AT488" s="71">
        <f>IFERROR('Formato Productividad'!$AI488/'Formato Productividad'!$M488,0)</f>
        <v>0</v>
      </c>
      <c r="AU488" s="74"/>
    </row>
    <row r="489" spans="1:47" s="33" customFormat="1" ht="25.5" customHeight="1" x14ac:dyDescent="0.25">
      <c r="A489" s="39">
        <v>488</v>
      </c>
      <c r="B489" s="5"/>
      <c r="C489" s="5"/>
      <c r="D489" s="5"/>
      <c r="E489" s="6" t="str">
        <f>IFERROR(VLOOKUP(D489,'Formato validacion'!$E$2:$F$131,2,0),"Escoja un ESM")</f>
        <v>Escoja un ESM</v>
      </c>
      <c r="F489" s="31"/>
      <c r="G489" s="5"/>
      <c r="H489" s="5"/>
      <c r="I489" s="5"/>
      <c r="J489" s="5"/>
      <c r="K489" s="5"/>
      <c r="L489" s="6" t="str">
        <f>IFERROR(VLOOKUP(K489,Tabla4[[ESPECIALIDADES]:[ÁREA DE LA ESPECIALIDAD]],2,0),"Escoja una especialidad")</f>
        <v>Escoja una especialidad</v>
      </c>
      <c r="M489" s="5"/>
      <c r="N489" s="5"/>
      <c r="O489" s="5"/>
      <c r="P489" s="6">
        <f>'Formato Productividad'!$M489-'Formato Productividad'!$AI489</f>
        <v>0</v>
      </c>
      <c r="Q489" s="6" t="str">
        <f>IFERROR(VLOOKUP('Formato Productividad'!$K489,Tabla4[],3,0),"Escoja una especialidad")</f>
        <v>Escoja una especialidad</v>
      </c>
      <c r="R489" s="6" t="str">
        <f t="shared" si="28"/>
        <v>No aplica</v>
      </c>
      <c r="S489" s="5"/>
      <c r="T489" s="5"/>
      <c r="U489" s="5"/>
      <c r="V489" s="6">
        <f t="shared" si="29"/>
        <v>0</v>
      </c>
      <c r="W489" s="6" t="str">
        <f t="shared" si="30"/>
        <v>No aplica</v>
      </c>
      <c r="X489" s="35" t="str">
        <f t="shared" si="31"/>
        <v>No aplica</v>
      </c>
      <c r="Y489" s="37"/>
      <c r="Z489" s="38"/>
      <c r="AA489" s="36"/>
      <c r="AB489" s="38"/>
      <c r="AC489" s="37"/>
      <c r="AD489" s="38"/>
      <c r="AE489" s="37"/>
      <c r="AF489" s="38"/>
      <c r="AG489" s="37"/>
      <c r="AH489" s="38"/>
      <c r="AI489" s="36"/>
      <c r="AJ489" s="5"/>
      <c r="AK489" s="5"/>
      <c r="AL489" s="6">
        <f>IFERROR('Formato Productividad'!$Y489+'Formato Productividad'!$AA489+'Formato Productividad'!$AC489,0)+'Formato Productividad'!$AE489</f>
        <v>0</v>
      </c>
      <c r="AM489" s="6">
        <f>IFERROR((('Formato Productividad'!$T489+'Formato Productividad'!$V489+'Formato Productividad'!$U489)/'Formato Productividad'!$Q489),0)+'Formato Productividad'!$AL489</f>
        <v>0</v>
      </c>
      <c r="AN489" s="7">
        <f>IFERROR(('Formato Productividad'!$AM489/'Formato Productividad'!$N489)*('Formato Productividad'!$N489/'Formato Productividad'!$P489),0)</f>
        <v>0</v>
      </c>
      <c r="AO489" s="7">
        <f>IFERROR(('Formato Productividad'!$AG489/'Formato Productividad'!$O489)*('Formato Productividad'!$O489/'Formato Productividad'!$P489),0)</f>
        <v>0</v>
      </c>
      <c r="AP489" s="7">
        <f>'Formato Productividad'!$AN489+'Formato Productividad'!$AO489</f>
        <v>0</v>
      </c>
      <c r="AQ489" s="5"/>
      <c r="AR489" s="7">
        <f>IFERROR('Formato Productividad'!$AM489/'Formato Productividad'!$N489,0)</f>
        <v>0</v>
      </c>
      <c r="AS489" s="7">
        <f>IFERROR('Formato Productividad'!$AG489/'Formato Productividad'!$O489,0)</f>
        <v>0</v>
      </c>
      <c r="AT489" s="71">
        <f>IFERROR('Formato Productividad'!$AI489/'Formato Productividad'!$M489,0)</f>
        <v>0</v>
      </c>
      <c r="AU489" s="74"/>
    </row>
    <row r="490" spans="1:47" s="33" customFormat="1" ht="25.5" customHeight="1" x14ac:dyDescent="0.25">
      <c r="A490" s="39">
        <v>489</v>
      </c>
      <c r="B490" s="5"/>
      <c r="C490" s="5"/>
      <c r="D490" s="5"/>
      <c r="E490" s="6" t="str">
        <f>IFERROR(VLOOKUP(D490,'Formato validacion'!$E$2:$F$131,2,0),"Escoja un ESM")</f>
        <v>Escoja un ESM</v>
      </c>
      <c r="F490" s="31"/>
      <c r="G490" s="5"/>
      <c r="H490" s="5"/>
      <c r="I490" s="5"/>
      <c r="J490" s="5"/>
      <c r="K490" s="5"/>
      <c r="L490" s="6" t="str">
        <f>IFERROR(VLOOKUP(K490,Tabla4[[ESPECIALIDADES]:[ÁREA DE LA ESPECIALIDAD]],2,0),"Escoja una especialidad")</f>
        <v>Escoja una especialidad</v>
      </c>
      <c r="M490" s="5"/>
      <c r="N490" s="5"/>
      <c r="O490" s="5"/>
      <c r="P490" s="6">
        <f>'Formato Productividad'!$M490-'Formato Productividad'!$AI490</f>
        <v>0</v>
      </c>
      <c r="Q490" s="6" t="str">
        <f>IFERROR(VLOOKUP('Formato Productividad'!$K490,Tabla4[],3,0),"Escoja una especialidad")</f>
        <v>Escoja una especialidad</v>
      </c>
      <c r="R490" s="6" t="str">
        <f t="shared" si="28"/>
        <v>No aplica</v>
      </c>
      <c r="S490" s="5"/>
      <c r="T490" s="5"/>
      <c r="U490" s="5"/>
      <c r="V490" s="6">
        <f t="shared" si="29"/>
        <v>0</v>
      </c>
      <c r="W490" s="6" t="str">
        <f t="shared" si="30"/>
        <v>No aplica</v>
      </c>
      <c r="X490" s="35" t="str">
        <f t="shared" si="31"/>
        <v>No aplica</v>
      </c>
      <c r="Y490" s="37"/>
      <c r="Z490" s="38"/>
      <c r="AA490" s="36"/>
      <c r="AB490" s="38"/>
      <c r="AC490" s="37"/>
      <c r="AD490" s="38"/>
      <c r="AE490" s="37"/>
      <c r="AF490" s="38"/>
      <c r="AG490" s="37"/>
      <c r="AH490" s="38"/>
      <c r="AI490" s="36"/>
      <c r="AJ490" s="5"/>
      <c r="AK490" s="5"/>
      <c r="AL490" s="6">
        <f>IFERROR('Formato Productividad'!$Y490+'Formato Productividad'!$AA490+'Formato Productividad'!$AC490,0)+'Formato Productividad'!$AE490</f>
        <v>0</v>
      </c>
      <c r="AM490" s="6">
        <f>IFERROR((('Formato Productividad'!$T490+'Formato Productividad'!$V490+'Formato Productividad'!$U490)/'Formato Productividad'!$Q490),0)+'Formato Productividad'!$AL490</f>
        <v>0</v>
      </c>
      <c r="AN490" s="7">
        <f>IFERROR(('Formato Productividad'!$AM490/'Formato Productividad'!$N490)*('Formato Productividad'!$N490/'Formato Productividad'!$P490),0)</f>
        <v>0</v>
      </c>
      <c r="AO490" s="7">
        <f>IFERROR(('Formato Productividad'!$AG490/'Formato Productividad'!$O490)*('Formato Productividad'!$O490/'Formato Productividad'!$P490),0)</f>
        <v>0</v>
      </c>
      <c r="AP490" s="7">
        <f>'Formato Productividad'!$AN490+'Formato Productividad'!$AO490</f>
        <v>0</v>
      </c>
      <c r="AQ490" s="5"/>
      <c r="AR490" s="7">
        <f>IFERROR('Formato Productividad'!$AM490/'Formato Productividad'!$N490,0)</f>
        <v>0</v>
      </c>
      <c r="AS490" s="7">
        <f>IFERROR('Formato Productividad'!$AG490/'Formato Productividad'!$O490,0)</f>
        <v>0</v>
      </c>
      <c r="AT490" s="71">
        <f>IFERROR('Formato Productividad'!$AI490/'Formato Productividad'!$M490,0)</f>
        <v>0</v>
      </c>
      <c r="AU490" s="74"/>
    </row>
    <row r="491" spans="1:47" s="33" customFormat="1" ht="25.5" customHeight="1" x14ac:dyDescent="0.25">
      <c r="A491" s="39">
        <v>490</v>
      </c>
      <c r="B491" s="5"/>
      <c r="C491" s="5"/>
      <c r="D491" s="5"/>
      <c r="E491" s="6" t="str">
        <f>IFERROR(VLOOKUP(D491,'Formato validacion'!$E$2:$F$131,2,0),"Escoja un ESM")</f>
        <v>Escoja un ESM</v>
      </c>
      <c r="F491" s="31"/>
      <c r="G491" s="5"/>
      <c r="H491" s="5"/>
      <c r="I491" s="5"/>
      <c r="J491" s="5"/>
      <c r="K491" s="5"/>
      <c r="L491" s="6" t="str">
        <f>IFERROR(VLOOKUP(K491,Tabla4[[ESPECIALIDADES]:[ÁREA DE LA ESPECIALIDAD]],2,0),"Escoja una especialidad")</f>
        <v>Escoja una especialidad</v>
      </c>
      <c r="M491" s="5"/>
      <c r="N491" s="5"/>
      <c r="O491" s="5"/>
      <c r="P491" s="6">
        <f>'Formato Productividad'!$M491-'Formato Productividad'!$AI491</f>
        <v>0</v>
      </c>
      <c r="Q491" s="6" t="str">
        <f>IFERROR(VLOOKUP('Formato Productividad'!$K491,Tabla4[],3,0),"Escoja una especialidad")</f>
        <v>Escoja una especialidad</v>
      </c>
      <c r="R491" s="6" t="str">
        <f t="shared" si="28"/>
        <v>No aplica</v>
      </c>
      <c r="S491" s="5"/>
      <c r="T491" s="5"/>
      <c r="U491" s="5"/>
      <c r="V491" s="6">
        <f t="shared" si="29"/>
        <v>0</v>
      </c>
      <c r="W491" s="6" t="str">
        <f t="shared" si="30"/>
        <v>No aplica</v>
      </c>
      <c r="X491" s="35" t="str">
        <f t="shared" si="31"/>
        <v>No aplica</v>
      </c>
      <c r="Y491" s="37"/>
      <c r="Z491" s="38"/>
      <c r="AA491" s="36"/>
      <c r="AB491" s="38"/>
      <c r="AC491" s="37"/>
      <c r="AD491" s="38"/>
      <c r="AE491" s="37"/>
      <c r="AF491" s="38"/>
      <c r="AG491" s="37"/>
      <c r="AH491" s="38"/>
      <c r="AI491" s="36"/>
      <c r="AJ491" s="5"/>
      <c r="AK491" s="5"/>
      <c r="AL491" s="6">
        <f>IFERROR('Formato Productividad'!$Y491+'Formato Productividad'!$AA491+'Formato Productividad'!$AC491,0)+'Formato Productividad'!$AE491</f>
        <v>0</v>
      </c>
      <c r="AM491" s="6">
        <f>IFERROR((('Formato Productividad'!$T491+'Formato Productividad'!$V491+'Formato Productividad'!$U491)/'Formato Productividad'!$Q491),0)+'Formato Productividad'!$AL491</f>
        <v>0</v>
      </c>
      <c r="AN491" s="7">
        <f>IFERROR(('Formato Productividad'!$AM491/'Formato Productividad'!$N491)*('Formato Productividad'!$N491/'Formato Productividad'!$P491),0)</f>
        <v>0</v>
      </c>
      <c r="AO491" s="7">
        <f>IFERROR(('Formato Productividad'!$AG491/'Formato Productividad'!$O491)*('Formato Productividad'!$O491/'Formato Productividad'!$P491),0)</f>
        <v>0</v>
      </c>
      <c r="AP491" s="7">
        <f>'Formato Productividad'!$AN491+'Formato Productividad'!$AO491</f>
        <v>0</v>
      </c>
      <c r="AQ491" s="5"/>
      <c r="AR491" s="7">
        <f>IFERROR('Formato Productividad'!$AM491/'Formato Productividad'!$N491,0)</f>
        <v>0</v>
      </c>
      <c r="AS491" s="7">
        <f>IFERROR('Formato Productividad'!$AG491/'Formato Productividad'!$O491,0)</f>
        <v>0</v>
      </c>
      <c r="AT491" s="71">
        <f>IFERROR('Formato Productividad'!$AI491/'Formato Productividad'!$M491,0)</f>
        <v>0</v>
      </c>
      <c r="AU491" s="74"/>
    </row>
    <row r="492" spans="1:47" s="33" customFormat="1" ht="25.5" customHeight="1" x14ac:dyDescent="0.25">
      <c r="A492" s="39">
        <v>491</v>
      </c>
      <c r="B492" s="5"/>
      <c r="C492" s="5"/>
      <c r="D492" s="5"/>
      <c r="E492" s="6" t="str">
        <f>IFERROR(VLOOKUP(D492,'Formato validacion'!$E$2:$F$131,2,0),"Escoja un ESM")</f>
        <v>Escoja un ESM</v>
      </c>
      <c r="F492" s="31"/>
      <c r="G492" s="5"/>
      <c r="H492" s="5"/>
      <c r="I492" s="5"/>
      <c r="J492" s="5"/>
      <c r="K492" s="5"/>
      <c r="L492" s="6" t="str">
        <f>IFERROR(VLOOKUP(K492,Tabla4[[ESPECIALIDADES]:[ÁREA DE LA ESPECIALIDAD]],2,0),"Escoja una especialidad")</f>
        <v>Escoja una especialidad</v>
      </c>
      <c r="M492" s="5"/>
      <c r="N492" s="5"/>
      <c r="O492" s="5"/>
      <c r="P492" s="6">
        <f>'Formato Productividad'!$M492-'Formato Productividad'!$AI492</f>
        <v>0</v>
      </c>
      <c r="Q492" s="6" t="str">
        <f>IFERROR(VLOOKUP('Formato Productividad'!$K492,Tabla4[],3,0),"Escoja una especialidad")</f>
        <v>Escoja una especialidad</v>
      </c>
      <c r="R492" s="6" t="str">
        <f t="shared" si="28"/>
        <v>No aplica</v>
      </c>
      <c r="S492" s="5"/>
      <c r="T492" s="5"/>
      <c r="U492" s="5"/>
      <c r="V492" s="6">
        <f t="shared" si="29"/>
        <v>0</v>
      </c>
      <c r="W492" s="6" t="str">
        <f t="shared" si="30"/>
        <v>No aplica</v>
      </c>
      <c r="X492" s="35" t="str">
        <f t="shared" si="31"/>
        <v>No aplica</v>
      </c>
      <c r="Y492" s="37"/>
      <c r="Z492" s="38"/>
      <c r="AA492" s="36"/>
      <c r="AB492" s="38"/>
      <c r="AC492" s="37"/>
      <c r="AD492" s="38"/>
      <c r="AE492" s="37"/>
      <c r="AF492" s="38"/>
      <c r="AG492" s="37"/>
      <c r="AH492" s="38"/>
      <c r="AI492" s="36"/>
      <c r="AJ492" s="5"/>
      <c r="AK492" s="5"/>
      <c r="AL492" s="6">
        <f>IFERROR('Formato Productividad'!$Y492+'Formato Productividad'!$AA492+'Formato Productividad'!$AC492,0)+'Formato Productividad'!$AE492</f>
        <v>0</v>
      </c>
      <c r="AM492" s="6">
        <f>IFERROR((('Formato Productividad'!$T492+'Formato Productividad'!$V492+'Formato Productividad'!$U492)/'Formato Productividad'!$Q492),0)+'Formato Productividad'!$AL492</f>
        <v>0</v>
      </c>
      <c r="AN492" s="7">
        <f>IFERROR(('Formato Productividad'!$AM492/'Formato Productividad'!$N492)*('Formato Productividad'!$N492/'Formato Productividad'!$P492),0)</f>
        <v>0</v>
      </c>
      <c r="AO492" s="7">
        <f>IFERROR(('Formato Productividad'!$AG492/'Formato Productividad'!$O492)*('Formato Productividad'!$O492/'Formato Productividad'!$P492),0)</f>
        <v>0</v>
      </c>
      <c r="AP492" s="7">
        <f>'Formato Productividad'!$AN492+'Formato Productividad'!$AO492</f>
        <v>0</v>
      </c>
      <c r="AQ492" s="5"/>
      <c r="AR492" s="7">
        <f>IFERROR('Formato Productividad'!$AM492/'Formato Productividad'!$N492,0)</f>
        <v>0</v>
      </c>
      <c r="AS492" s="7">
        <f>IFERROR('Formato Productividad'!$AG492/'Formato Productividad'!$O492,0)</f>
        <v>0</v>
      </c>
      <c r="AT492" s="71">
        <f>IFERROR('Formato Productividad'!$AI492/'Formato Productividad'!$M492,0)</f>
        <v>0</v>
      </c>
      <c r="AU492" s="74"/>
    </row>
    <row r="493" spans="1:47" s="33" customFormat="1" ht="25.5" customHeight="1" x14ac:dyDescent="0.25">
      <c r="A493" s="39">
        <v>492</v>
      </c>
      <c r="B493" s="5"/>
      <c r="C493" s="5"/>
      <c r="D493" s="5"/>
      <c r="E493" s="6" t="str">
        <f>IFERROR(VLOOKUP(D493,'Formato validacion'!$E$2:$F$131,2,0),"Escoja un ESM")</f>
        <v>Escoja un ESM</v>
      </c>
      <c r="F493" s="31"/>
      <c r="G493" s="5"/>
      <c r="H493" s="5"/>
      <c r="I493" s="5"/>
      <c r="J493" s="5"/>
      <c r="K493" s="5"/>
      <c r="L493" s="6" t="str">
        <f>IFERROR(VLOOKUP(K493,Tabla4[[ESPECIALIDADES]:[ÁREA DE LA ESPECIALIDAD]],2,0),"Escoja una especialidad")</f>
        <v>Escoja una especialidad</v>
      </c>
      <c r="M493" s="5"/>
      <c r="N493" s="5"/>
      <c r="O493" s="5"/>
      <c r="P493" s="6">
        <f>'Formato Productividad'!$M493-'Formato Productividad'!$AI493</f>
        <v>0</v>
      </c>
      <c r="Q493" s="6" t="str">
        <f>IFERROR(VLOOKUP('Formato Productividad'!$K493,Tabla4[],3,0),"Escoja una especialidad")</f>
        <v>Escoja una especialidad</v>
      </c>
      <c r="R493" s="6" t="str">
        <f t="shared" si="28"/>
        <v>No aplica</v>
      </c>
      <c r="S493" s="5"/>
      <c r="T493" s="5"/>
      <c r="U493" s="5"/>
      <c r="V493" s="6">
        <f t="shared" si="29"/>
        <v>0</v>
      </c>
      <c r="W493" s="6" t="str">
        <f t="shared" si="30"/>
        <v>No aplica</v>
      </c>
      <c r="X493" s="35" t="str">
        <f t="shared" si="31"/>
        <v>No aplica</v>
      </c>
      <c r="Y493" s="37"/>
      <c r="Z493" s="38"/>
      <c r="AA493" s="36"/>
      <c r="AB493" s="38"/>
      <c r="AC493" s="37"/>
      <c r="AD493" s="38"/>
      <c r="AE493" s="37"/>
      <c r="AF493" s="38"/>
      <c r="AG493" s="37"/>
      <c r="AH493" s="38"/>
      <c r="AI493" s="36"/>
      <c r="AJ493" s="5"/>
      <c r="AK493" s="5"/>
      <c r="AL493" s="6">
        <f>IFERROR('Formato Productividad'!$Y493+'Formato Productividad'!$AA493+'Formato Productividad'!$AC493,0)+'Formato Productividad'!$AE493</f>
        <v>0</v>
      </c>
      <c r="AM493" s="6">
        <f>IFERROR((('Formato Productividad'!$T493+'Formato Productividad'!$V493+'Formato Productividad'!$U493)/'Formato Productividad'!$Q493),0)+'Formato Productividad'!$AL493</f>
        <v>0</v>
      </c>
      <c r="AN493" s="7">
        <f>IFERROR(('Formato Productividad'!$AM493/'Formato Productividad'!$N493)*('Formato Productividad'!$N493/'Formato Productividad'!$P493),0)</f>
        <v>0</v>
      </c>
      <c r="AO493" s="7">
        <f>IFERROR(('Formato Productividad'!$AG493/'Formato Productividad'!$O493)*('Formato Productividad'!$O493/'Formato Productividad'!$P493),0)</f>
        <v>0</v>
      </c>
      <c r="AP493" s="7">
        <f>'Formato Productividad'!$AN493+'Formato Productividad'!$AO493</f>
        <v>0</v>
      </c>
      <c r="AQ493" s="5"/>
      <c r="AR493" s="7">
        <f>IFERROR('Formato Productividad'!$AM493/'Formato Productividad'!$N493,0)</f>
        <v>0</v>
      </c>
      <c r="AS493" s="7">
        <f>IFERROR('Formato Productividad'!$AG493/'Formato Productividad'!$O493,0)</f>
        <v>0</v>
      </c>
      <c r="AT493" s="71">
        <f>IFERROR('Formato Productividad'!$AI493/'Formato Productividad'!$M493,0)</f>
        <v>0</v>
      </c>
      <c r="AU493" s="74"/>
    </row>
    <row r="494" spans="1:47" s="33" customFormat="1" ht="25.5" customHeight="1" x14ac:dyDescent="0.25">
      <c r="A494" s="39">
        <v>493</v>
      </c>
      <c r="B494" s="5"/>
      <c r="C494" s="5"/>
      <c r="D494" s="5"/>
      <c r="E494" s="6" t="str">
        <f>IFERROR(VLOOKUP(D494,'Formato validacion'!$E$2:$F$131,2,0),"Escoja un ESM")</f>
        <v>Escoja un ESM</v>
      </c>
      <c r="F494" s="31"/>
      <c r="G494" s="5"/>
      <c r="H494" s="5"/>
      <c r="I494" s="5"/>
      <c r="J494" s="5"/>
      <c r="K494" s="5"/>
      <c r="L494" s="6" t="str">
        <f>IFERROR(VLOOKUP(K494,Tabla4[[ESPECIALIDADES]:[ÁREA DE LA ESPECIALIDAD]],2,0),"Escoja una especialidad")</f>
        <v>Escoja una especialidad</v>
      </c>
      <c r="M494" s="5"/>
      <c r="N494" s="5"/>
      <c r="O494" s="5"/>
      <c r="P494" s="6">
        <f>'Formato Productividad'!$M494-'Formato Productividad'!$AI494</f>
        <v>0</v>
      </c>
      <c r="Q494" s="6" t="str">
        <f>IFERROR(VLOOKUP('Formato Productividad'!$K494,Tabla4[],3,0),"Escoja una especialidad")</f>
        <v>Escoja una especialidad</v>
      </c>
      <c r="R494" s="6" t="str">
        <f t="shared" si="28"/>
        <v>No aplica</v>
      </c>
      <c r="S494" s="5"/>
      <c r="T494" s="5"/>
      <c r="U494" s="5"/>
      <c r="V494" s="6">
        <f t="shared" si="29"/>
        <v>0</v>
      </c>
      <c r="W494" s="6" t="str">
        <f t="shared" si="30"/>
        <v>No aplica</v>
      </c>
      <c r="X494" s="35" t="str">
        <f t="shared" si="31"/>
        <v>No aplica</v>
      </c>
      <c r="Y494" s="37"/>
      <c r="Z494" s="38"/>
      <c r="AA494" s="36"/>
      <c r="AB494" s="38"/>
      <c r="AC494" s="37"/>
      <c r="AD494" s="38"/>
      <c r="AE494" s="37"/>
      <c r="AF494" s="38"/>
      <c r="AG494" s="37"/>
      <c r="AH494" s="38"/>
      <c r="AI494" s="36"/>
      <c r="AJ494" s="5"/>
      <c r="AK494" s="5"/>
      <c r="AL494" s="6">
        <f>IFERROR('Formato Productividad'!$Y494+'Formato Productividad'!$AA494+'Formato Productividad'!$AC494,0)+'Formato Productividad'!$AE494</f>
        <v>0</v>
      </c>
      <c r="AM494" s="6">
        <f>IFERROR((('Formato Productividad'!$T494+'Formato Productividad'!$V494+'Formato Productividad'!$U494)/'Formato Productividad'!$Q494),0)+'Formato Productividad'!$AL494</f>
        <v>0</v>
      </c>
      <c r="AN494" s="7">
        <f>IFERROR(('Formato Productividad'!$AM494/'Formato Productividad'!$N494)*('Formato Productividad'!$N494/'Formato Productividad'!$P494),0)</f>
        <v>0</v>
      </c>
      <c r="AO494" s="7">
        <f>IFERROR(('Formato Productividad'!$AG494/'Formato Productividad'!$O494)*('Formato Productividad'!$O494/'Formato Productividad'!$P494),0)</f>
        <v>0</v>
      </c>
      <c r="AP494" s="7">
        <f>'Formato Productividad'!$AN494+'Formato Productividad'!$AO494</f>
        <v>0</v>
      </c>
      <c r="AQ494" s="5"/>
      <c r="AR494" s="7">
        <f>IFERROR('Formato Productividad'!$AM494/'Formato Productividad'!$N494,0)</f>
        <v>0</v>
      </c>
      <c r="AS494" s="7">
        <f>IFERROR('Formato Productividad'!$AG494/'Formato Productividad'!$O494,0)</f>
        <v>0</v>
      </c>
      <c r="AT494" s="71">
        <f>IFERROR('Formato Productividad'!$AI494/'Formato Productividad'!$M494,0)</f>
        <v>0</v>
      </c>
      <c r="AU494" s="74"/>
    </row>
    <row r="495" spans="1:47" s="33" customFormat="1" ht="25.5" customHeight="1" x14ac:dyDescent="0.25">
      <c r="A495" s="39">
        <v>494</v>
      </c>
      <c r="B495" s="5"/>
      <c r="C495" s="5"/>
      <c r="D495" s="5"/>
      <c r="E495" s="6" t="str">
        <f>IFERROR(VLOOKUP(D495,'Formato validacion'!$E$2:$F$131,2,0),"Escoja un ESM")</f>
        <v>Escoja un ESM</v>
      </c>
      <c r="F495" s="31"/>
      <c r="G495" s="5"/>
      <c r="H495" s="5"/>
      <c r="I495" s="5"/>
      <c r="J495" s="5"/>
      <c r="K495" s="5"/>
      <c r="L495" s="6" t="str">
        <f>IFERROR(VLOOKUP(K495,Tabla4[[ESPECIALIDADES]:[ÁREA DE LA ESPECIALIDAD]],2,0),"Escoja una especialidad")</f>
        <v>Escoja una especialidad</v>
      </c>
      <c r="M495" s="5"/>
      <c r="N495" s="5"/>
      <c r="O495" s="5"/>
      <c r="P495" s="6">
        <f>'Formato Productividad'!$M495-'Formato Productividad'!$AI495</f>
        <v>0</v>
      </c>
      <c r="Q495" s="6" t="str">
        <f>IFERROR(VLOOKUP('Formato Productividad'!$K495,Tabla4[],3,0),"Escoja una especialidad")</f>
        <v>Escoja una especialidad</v>
      </c>
      <c r="R495" s="6" t="str">
        <f t="shared" si="28"/>
        <v>No aplica</v>
      </c>
      <c r="S495" s="5"/>
      <c r="T495" s="5"/>
      <c r="U495" s="5"/>
      <c r="V495" s="6">
        <f t="shared" si="29"/>
        <v>0</v>
      </c>
      <c r="W495" s="6" t="str">
        <f t="shared" si="30"/>
        <v>No aplica</v>
      </c>
      <c r="X495" s="35" t="str">
        <f t="shared" si="31"/>
        <v>No aplica</v>
      </c>
      <c r="Y495" s="37"/>
      <c r="Z495" s="38"/>
      <c r="AA495" s="36"/>
      <c r="AB495" s="38"/>
      <c r="AC495" s="37"/>
      <c r="AD495" s="38"/>
      <c r="AE495" s="37"/>
      <c r="AF495" s="38"/>
      <c r="AG495" s="37"/>
      <c r="AH495" s="38"/>
      <c r="AI495" s="36"/>
      <c r="AJ495" s="5"/>
      <c r="AK495" s="5"/>
      <c r="AL495" s="6">
        <f>IFERROR('Formato Productividad'!$Y495+'Formato Productividad'!$AA495+'Formato Productividad'!$AC495,0)+'Formato Productividad'!$AE495</f>
        <v>0</v>
      </c>
      <c r="AM495" s="6">
        <f>IFERROR((('Formato Productividad'!$T495+'Formato Productividad'!$V495+'Formato Productividad'!$U495)/'Formato Productividad'!$Q495),0)+'Formato Productividad'!$AL495</f>
        <v>0</v>
      </c>
      <c r="AN495" s="7">
        <f>IFERROR(('Formato Productividad'!$AM495/'Formato Productividad'!$N495)*('Formato Productividad'!$N495/'Formato Productividad'!$P495),0)</f>
        <v>0</v>
      </c>
      <c r="AO495" s="7">
        <f>IFERROR(('Formato Productividad'!$AG495/'Formato Productividad'!$O495)*('Formato Productividad'!$O495/'Formato Productividad'!$P495),0)</f>
        <v>0</v>
      </c>
      <c r="AP495" s="7">
        <f>'Formato Productividad'!$AN495+'Formato Productividad'!$AO495</f>
        <v>0</v>
      </c>
      <c r="AQ495" s="5"/>
      <c r="AR495" s="7">
        <f>IFERROR('Formato Productividad'!$AM495/'Formato Productividad'!$N495,0)</f>
        <v>0</v>
      </c>
      <c r="AS495" s="7">
        <f>IFERROR('Formato Productividad'!$AG495/'Formato Productividad'!$O495,0)</f>
        <v>0</v>
      </c>
      <c r="AT495" s="71">
        <f>IFERROR('Formato Productividad'!$AI495/'Formato Productividad'!$M495,0)</f>
        <v>0</v>
      </c>
      <c r="AU495" s="74"/>
    </row>
    <row r="496" spans="1:47" s="33" customFormat="1" ht="25.5" customHeight="1" x14ac:dyDescent="0.25">
      <c r="A496" s="39">
        <v>495</v>
      </c>
      <c r="B496" s="5"/>
      <c r="C496" s="5"/>
      <c r="D496" s="5"/>
      <c r="E496" s="6" t="str">
        <f>IFERROR(VLOOKUP(D496,'Formato validacion'!$E$2:$F$131,2,0),"Escoja un ESM")</f>
        <v>Escoja un ESM</v>
      </c>
      <c r="F496" s="31"/>
      <c r="G496" s="5"/>
      <c r="H496" s="5"/>
      <c r="I496" s="5"/>
      <c r="J496" s="5"/>
      <c r="K496" s="5"/>
      <c r="L496" s="6" t="str">
        <f>IFERROR(VLOOKUP(K496,Tabla4[[ESPECIALIDADES]:[ÁREA DE LA ESPECIALIDAD]],2,0),"Escoja una especialidad")</f>
        <v>Escoja una especialidad</v>
      </c>
      <c r="M496" s="5"/>
      <c r="N496" s="5"/>
      <c r="O496" s="5"/>
      <c r="P496" s="6">
        <f>'Formato Productividad'!$M496-'Formato Productividad'!$AI496</f>
        <v>0</v>
      </c>
      <c r="Q496" s="6" t="str">
        <f>IFERROR(VLOOKUP('Formato Productividad'!$K496,Tabla4[],3,0),"Escoja una especialidad")</f>
        <v>Escoja una especialidad</v>
      </c>
      <c r="R496" s="6" t="str">
        <f t="shared" si="28"/>
        <v>No aplica</v>
      </c>
      <c r="S496" s="5"/>
      <c r="T496" s="5"/>
      <c r="U496" s="5"/>
      <c r="V496" s="6">
        <f t="shared" si="29"/>
        <v>0</v>
      </c>
      <c r="W496" s="6" t="str">
        <f t="shared" si="30"/>
        <v>No aplica</v>
      </c>
      <c r="X496" s="35" t="str">
        <f t="shared" si="31"/>
        <v>No aplica</v>
      </c>
      <c r="Y496" s="37"/>
      <c r="Z496" s="38"/>
      <c r="AA496" s="36"/>
      <c r="AB496" s="38"/>
      <c r="AC496" s="37"/>
      <c r="AD496" s="38"/>
      <c r="AE496" s="37"/>
      <c r="AF496" s="38"/>
      <c r="AG496" s="37"/>
      <c r="AH496" s="38"/>
      <c r="AI496" s="36"/>
      <c r="AJ496" s="5"/>
      <c r="AK496" s="5"/>
      <c r="AL496" s="6">
        <f>IFERROR('Formato Productividad'!$Y496+'Formato Productividad'!$AA496+'Formato Productividad'!$AC496,0)+'Formato Productividad'!$AE496</f>
        <v>0</v>
      </c>
      <c r="AM496" s="6">
        <f>IFERROR((('Formato Productividad'!$T496+'Formato Productividad'!$V496+'Formato Productividad'!$U496)/'Formato Productividad'!$Q496),0)+'Formato Productividad'!$AL496</f>
        <v>0</v>
      </c>
      <c r="AN496" s="7">
        <f>IFERROR(('Formato Productividad'!$AM496/'Formato Productividad'!$N496)*('Formato Productividad'!$N496/'Formato Productividad'!$P496),0)</f>
        <v>0</v>
      </c>
      <c r="AO496" s="7">
        <f>IFERROR(('Formato Productividad'!$AG496/'Formato Productividad'!$O496)*('Formato Productividad'!$O496/'Formato Productividad'!$P496),0)</f>
        <v>0</v>
      </c>
      <c r="AP496" s="7">
        <f>'Formato Productividad'!$AN496+'Formato Productividad'!$AO496</f>
        <v>0</v>
      </c>
      <c r="AQ496" s="5"/>
      <c r="AR496" s="7">
        <f>IFERROR('Formato Productividad'!$AM496/'Formato Productividad'!$N496,0)</f>
        <v>0</v>
      </c>
      <c r="AS496" s="7">
        <f>IFERROR('Formato Productividad'!$AG496/'Formato Productividad'!$O496,0)</f>
        <v>0</v>
      </c>
      <c r="AT496" s="71">
        <f>IFERROR('Formato Productividad'!$AI496/'Formato Productividad'!$M496,0)</f>
        <v>0</v>
      </c>
      <c r="AU496" s="74"/>
    </row>
    <row r="497" spans="1:47" s="33" customFormat="1" ht="25.5" customHeight="1" x14ac:dyDescent="0.25">
      <c r="A497" s="39">
        <v>496</v>
      </c>
      <c r="B497" s="5"/>
      <c r="C497" s="5"/>
      <c r="D497" s="5"/>
      <c r="E497" s="6" t="str">
        <f>IFERROR(VLOOKUP(D497,'Formato validacion'!$E$2:$F$131,2,0),"Escoja un ESM")</f>
        <v>Escoja un ESM</v>
      </c>
      <c r="F497" s="31"/>
      <c r="G497" s="5"/>
      <c r="H497" s="5"/>
      <c r="I497" s="5"/>
      <c r="J497" s="5"/>
      <c r="K497" s="5"/>
      <c r="L497" s="6" t="str">
        <f>IFERROR(VLOOKUP(K497,Tabla4[[ESPECIALIDADES]:[ÁREA DE LA ESPECIALIDAD]],2,0),"Escoja una especialidad")</f>
        <v>Escoja una especialidad</v>
      </c>
      <c r="M497" s="5"/>
      <c r="N497" s="5"/>
      <c r="O497" s="5"/>
      <c r="P497" s="6">
        <f>'Formato Productividad'!$M497-'Formato Productividad'!$AI497</f>
        <v>0</v>
      </c>
      <c r="Q497" s="6" t="str">
        <f>IFERROR(VLOOKUP('Formato Productividad'!$K497,Tabla4[],3,0),"Escoja una especialidad")</f>
        <v>Escoja una especialidad</v>
      </c>
      <c r="R497" s="6" t="str">
        <f t="shared" si="28"/>
        <v>No aplica</v>
      </c>
      <c r="S497" s="5"/>
      <c r="T497" s="5"/>
      <c r="U497" s="5"/>
      <c r="V497" s="6">
        <f t="shared" si="29"/>
        <v>0</v>
      </c>
      <c r="W497" s="6" t="str">
        <f t="shared" si="30"/>
        <v>No aplica</v>
      </c>
      <c r="X497" s="35" t="str">
        <f t="shared" si="31"/>
        <v>No aplica</v>
      </c>
      <c r="Y497" s="37"/>
      <c r="Z497" s="38"/>
      <c r="AA497" s="36"/>
      <c r="AB497" s="38"/>
      <c r="AC497" s="37"/>
      <c r="AD497" s="38"/>
      <c r="AE497" s="37"/>
      <c r="AF497" s="38"/>
      <c r="AG497" s="37"/>
      <c r="AH497" s="38"/>
      <c r="AI497" s="36"/>
      <c r="AJ497" s="5"/>
      <c r="AK497" s="5"/>
      <c r="AL497" s="6">
        <f>IFERROR('Formato Productividad'!$Y497+'Formato Productividad'!$AA497+'Formato Productividad'!$AC497,0)+'Formato Productividad'!$AE497</f>
        <v>0</v>
      </c>
      <c r="AM497" s="6">
        <f>IFERROR((('Formato Productividad'!$T497+'Formato Productividad'!$V497+'Formato Productividad'!$U497)/'Formato Productividad'!$Q497),0)+'Formato Productividad'!$AL497</f>
        <v>0</v>
      </c>
      <c r="AN497" s="7">
        <f>IFERROR(('Formato Productividad'!$AM497/'Formato Productividad'!$N497)*('Formato Productividad'!$N497/'Formato Productividad'!$P497),0)</f>
        <v>0</v>
      </c>
      <c r="AO497" s="7">
        <f>IFERROR(('Formato Productividad'!$AG497/'Formato Productividad'!$O497)*('Formato Productividad'!$O497/'Formato Productividad'!$P497),0)</f>
        <v>0</v>
      </c>
      <c r="AP497" s="7">
        <f>'Formato Productividad'!$AN497+'Formato Productividad'!$AO497</f>
        <v>0</v>
      </c>
      <c r="AQ497" s="5"/>
      <c r="AR497" s="7">
        <f>IFERROR('Formato Productividad'!$AM497/'Formato Productividad'!$N497,0)</f>
        <v>0</v>
      </c>
      <c r="AS497" s="7">
        <f>IFERROR('Formato Productividad'!$AG497/'Formato Productividad'!$O497,0)</f>
        <v>0</v>
      </c>
      <c r="AT497" s="71">
        <f>IFERROR('Formato Productividad'!$AI497/'Formato Productividad'!$M497,0)</f>
        <v>0</v>
      </c>
      <c r="AU497" s="74"/>
    </row>
    <row r="498" spans="1:47" s="33" customFormat="1" ht="25.5" customHeight="1" x14ac:dyDescent="0.25">
      <c r="A498" s="39">
        <v>497</v>
      </c>
      <c r="B498" s="5"/>
      <c r="C498" s="5"/>
      <c r="D498" s="5"/>
      <c r="E498" s="6" t="str">
        <f>IFERROR(VLOOKUP(D498,'Formato validacion'!$E$2:$F$131,2,0),"Escoja un ESM")</f>
        <v>Escoja un ESM</v>
      </c>
      <c r="F498" s="31"/>
      <c r="G498" s="5"/>
      <c r="H498" s="5"/>
      <c r="I498" s="5"/>
      <c r="J498" s="5"/>
      <c r="K498" s="5"/>
      <c r="L498" s="6" t="str">
        <f>IFERROR(VLOOKUP(K498,Tabla4[[ESPECIALIDADES]:[ÁREA DE LA ESPECIALIDAD]],2,0),"Escoja una especialidad")</f>
        <v>Escoja una especialidad</v>
      </c>
      <c r="M498" s="5"/>
      <c r="N498" s="5"/>
      <c r="O498" s="5"/>
      <c r="P498" s="6">
        <f>'Formato Productividad'!$M498-'Formato Productividad'!$AI498</f>
        <v>0</v>
      </c>
      <c r="Q498" s="6" t="str">
        <f>IFERROR(VLOOKUP('Formato Productividad'!$K498,Tabla4[],3,0),"Escoja una especialidad")</f>
        <v>Escoja una especialidad</v>
      </c>
      <c r="R498" s="6" t="str">
        <f t="shared" si="28"/>
        <v>No aplica</v>
      </c>
      <c r="S498" s="5"/>
      <c r="T498" s="5"/>
      <c r="U498" s="5"/>
      <c r="V498" s="6">
        <f t="shared" si="29"/>
        <v>0</v>
      </c>
      <c r="W498" s="6" t="str">
        <f t="shared" si="30"/>
        <v>No aplica</v>
      </c>
      <c r="X498" s="35" t="str">
        <f t="shared" si="31"/>
        <v>No aplica</v>
      </c>
      <c r="Y498" s="37"/>
      <c r="Z498" s="38"/>
      <c r="AA498" s="36"/>
      <c r="AB498" s="38"/>
      <c r="AC498" s="37"/>
      <c r="AD498" s="38"/>
      <c r="AE498" s="37"/>
      <c r="AF498" s="38"/>
      <c r="AG498" s="37"/>
      <c r="AH498" s="38"/>
      <c r="AI498" s="36"/>
      <c r="AJ498" s="5"/>
      <c r="AK498" s="5"/>
      <c r="AL498" s="6">
        <f>IFERROR('Formato Productividad'!$Y498+'Formato Productividad'!$AA498+'Formato Productividad'!$AC498,0)+'Formato Productividad'!$AE498</f>
        <v>0</v>
      </c>
      <c r="AM498" s="6">
        <f>IFERROR((('Formato Productividad'!$T498+'Formato Productividad'!$V498+'Formato Productividad'!$U498)/'Formato Productividad'!$Q498),0)+'Formato Productividad'!$AL498</f>
        <v>0</v>
      </c>
      <c r="AN498" s="7">
        <f>IFERROR(('Formato Productividad'!$AM498/'Formato Productividad'!$N498)*('Formato Productividad'!$N498/'Formato Productividad'!$P498),0)</f>
        <v>0</v>
      </c>
      <c r="AO498" s="7">
        <f>IFERROR(('Formato Productividad'!$AG498/'Formato Productividad'!$O498)*('Formato Productividad'!$O498/'Formato Productividad'!$P498),0)</f>
        <v>0</v>
      </c>
      <c r="AP498" s="7">
        <f>'Formato Productividad'!$AN498+'Formato Productividad'!$AO498</f>
        <v>0</v>
      </c>
      <c r="AQ498" s="5"/>
      <c r="AR498" s="7">
        <f>IFERROR('Formato Productividad'!$AM498/'Formato Productividad'!$N498,0)</f>
        <v>0</v>
      </c>
      <c r="AS498" s="7">
        <f>IFERROR('Formato Productividad'!$AG498/'Formato Productividad'!$O498,0)</f>
        <v>0</v>
      </c>
      <c r="AT498" s="71">
        <f>IFERROR('Formato Productividad'!$AI498/'Formato Productividad'!$M498,0)</f>
        <v>0</v>
      </c>
      <c r="AU498" s="74"/>
    </row>
    <row r="499" spans="1:47" s="33" customFormat="1" ht="25.5" customHeight="1" x14ac:dyDescent="0.25">
      <c r="A499" s="39">
        <v>498</v>
      </c>
      <c r="B499" s="5"/>
      <c r="C499" s="5"/>
      <c r="D499" s="5"/>
      <c r="E499" s="6" t="str">
        <f>IFERROR(VLOOKUP(D499,'Formato validacion'!$E$2:$F$131,2,0),"Escoja un ESM")</f>
        <v>Escoja un ESM</v>
      </c>
      <c r="F499" s="31"/>
      <c r="G499" s="5"/>
      <c r="H499" s="5"/>
      <c r="I499" s="5"/>
      <c r="J499" s="5"/>
      <c r="K499" s="5"/>
      <c r="L499" s="6" t="str">
        <f>IFERROR(VLOOKUP(K499,Tabla4[[ESPECIALIDADES]:[ÁREA DE LA ESPECIALIDAD]],2,0),"Escoja una especialidad")</f>
        <v>Escoja una especialidad</v>
      </c>
      <c r="M499" s="5"/>
      <c r="N499" s="5"/>
      <c r="O499" s="5"/>
      <c r="P499" s="6">
        <f>'Formato Productividad'!$M499-'Formato Productividad'!$AI499</f>
        <v>0</v>
      </c>
      <c r="Q499" s="6" t="str">
        <f>IFERROR(VLOOKUP('Formato Productividad'!$K499,Tabla4[],3,0),"Escoja una especialidad")</f>
        <v>Escoja una especialidad</v>
      </c>
      <c r="R499" s="6" t="str">
        <f t="shared" si="28"/>
        <v>No aplica</v>
      </c>
      <c r="S499" s="5"/>
      <c r="T499" s="5"/>
      <c r="U499" s="5"/>
      <c r="V499" s="6">
        <f t="shared" si="29"/>
        <v>0</v>
      </c>
      <c r="W499" s="6" t="str">
        <f t="shared" si="30"/>
        <v>No aplica</v>
      </c>
      <c r="X499" s="35" t="str">
        <f t="shared" si="31"/>
        <v>No aplica</v>
      </c>
      <c r="Y499" s="37"/>
      <c r="Z499" s="38"/>
      <c r="AA499" s="36"/>
      <c r="AB499" s="38"/>
      <c r="AC499" s="37"/>
      <c r="AD499" s="38"/>
      <c r="AE499" s="37"/>
      <c r="AF499" s="38"/>
      <c r="AG499" s="37"/>
      <c r="AH499" s="38"/>
      <c r="AI499" s="36"/>
      <c r="AJ499" s="5"/>
      <c r="AK499" s="5"/>
      <c r="AL499" s="6">
        <f>IFERROR('Formato Productividad'!$Y499+'Formato Productividad'!$AA499+'Formato Productividad'!$AC499,0)+'Formato Productividad'!$AE499</f>
        <v>0</v>
      </c>
      <c r="AM499" s="6">
        <f>IFERROR((('Formato Productividad'!$T499+'Formato Productividad'!$V499+'Formato Productividad'!$U499)/'Formato Productividad'!$Q499),0)+'Formato Productividad'!$AL499</f>
        <v>0</v>
      </c>
      <c r="AN499" s="7">
        <f>IFERROR(('Formato Productividad'!$AM499/'Formato Productividad'!$N499)*('Formato Productividad'!$N499/'Formato Productividad'!$P499),0)</f>
        <v>0</v>
      </c>
      <c r="AO499" s="7">
        <f>IFERROR(('Formato Productividad'!$AG499/'Formato Productividad'!$O499)*('Formato Productividad'!$O499/'Formato Productividad'!$P499),0)</f>
        <v>0</v>
      </c>
      <c r="AP499" s="7">
        <f>'Formato Productividad'!$AN499+'Formato Productividad'!$AO499</f>
        <v>0</v>
      </c>
      <c r="AQ499" s="5"/>
      <c r="AR499" s="7">
        <f>IFERROR('Formato Productividad'!$AM499/'Formato Productividad'!$N499,0)</f>
        <v>0</v>
      </c>
      <c r="AS499" s="7">
        <f>IFERROR('Formato Productividad'!$AG499/'Formato Productividad'!$O499,0)</f>
        <v>0</v>
      </c>
      <c r="AT499" s="71">
        <f>IFERROR('Formato Productividad'!$AI499/'Formato Productividad'!$M499,0)</f>
        <v>0</v>
      </c>
      <c r="AU499" s="74"/>
    </row>
    <row r="500" spans="1:47" s="33" customFormat="1" ht="25.5" customHeight="1" x14ac:dyDescent="0.25">
      <c r="A500" s="39">
        <v>499</v>
      </c>
      <c r="B500" s="5"/>
      <c r="C500" s="5"/>
      <c r="D500" s="5"/>
      <c r="E500" s="6" t="str">
        <f>IFERROR(VLOOKUP(D500,'Formato validacion'!$E$2:$F$131,2,0),"Escoja un ESM")</f>
        <v>Escoja un ESM</v>
      </c>
      <c r="F500" s="31"/>
      <c r="G500" s="5"/>
      <c r="H500" s="5"/>
      <c r="I500" s="5"/>
      <c r="J500" s="5"/>
      <c r="K500" s="5"/>
      <c r="L500" s="6" t="str">
        <f>IFERROR(VLOOKUP(K500,Tabla4[[ESPECIALIDADES]:[ÁREA DE LA ESPECIALIDAD]],2,0),"Escoja una especialidad")</f>
        <v>Escoja una especialidad</v>
      </c>
      <c r="M500" s="5"/>
      <c r="N500" s="5"/>
      <c r="O500" s="5"/>
      <c r="P500" s="6">
        <f>'Formato Productividad'!$M500-'Formato Productividad'!$AI500</f>
        <v>0</v>
      </c>
      <c r="Q500" s="6" t="str">
        <f>IFERROR(VLOOKUP('Formato Productividad'!$K500,Tabla4[],3,0),"Escoja una especialidad")</f>
        <v>Escoja una especialidad</v>
      </c>
      <c r="R500" s="6" t="str">
        <f t="shared" si="28"/>
        <v>No aplica</v>
      </c>
      <c r="S500" s="5"/>
      <c r="T500" s="5"/>
      <c r="U500" s="5"/>
      <c r="V500" s="6">
        <f t="shared" si="29"/>
        <v>0</v>
      </c>
      <c r="W500" s="6" t="str">
        <f t="shared" si="30"/>
        <v>No aplica</v>
      </c>
      <c r="X500" s="35" t="str">
        <f t="shared" si="31"/>
        <v>No aplica</v>
      </c>
      <c r="Y500" s="37"/>
      <c r="Z500" s="38"/>
      <c r="AA500" s="36"/>
      <c r="AB500" s="38"/>
      <c r="AC500" s="37"/>
      <c r="AD500" s="38"/>
      <c r="AE500" s="37"/>
      <c r="AF500" s="38"/>
      <c r="AG500" s="37"/>
      <c r="AH500" s="38"/>
      <c r="AI500" s="36"/>
      <c r="AJ500" s="5"/>
      <c r="AK500" s="5"/>
      <c r="AL500" s="6">
        <f>IFERROR('Formato Productividad'!$Y500+'Formato Productividad'!$AA500+'Formato Productividad'!$AC500,0)+'Formato Productividad'!$AE500</f>
        <v>0</v>
      </c>
      <c r="AM500" s="6">
        <f>IFERROR((('Formato Productividad'!$T500+'Formato Productividad'!$V500+'Formato Productividad'!$U500)/'Formato Productividad'!$Q500),0)+'Formato Productividad'!$AL500</f>
        <v>0</v>
      </c>
      <c r="AN500" s="7">
        <f>IFERROR(('Formato Productividad'!$AM500/'Formato Productividad'!$N500)*('Formato Productividad'!$N500/'Formato Productividad'!$P500),0)</f>
        <v>0</v>
      </c>
      <c r="AO500" s="7">
        <f>IFERROR(('Formato Productividad'!$AG500/'Formato Productividad'!$O500)*('Formato Productividad'!$O500/'Formato Productividad'!$P500),0)</f>
        <v>0</v>
      </c>
      <c r="AP500" s="7">
        <f>'Formato Productividad'!$AN500+'Formato Productividad'!$AO500</f>
        <v>0</v>
      </c>
      <c r="AQ500" s="5"/>
      <c r="AR500" s="7">
        <f>IFERROR('Formato Productividad'!$AM500/'Formato Productividad'!$N500,0)</f>
        <v>0</v>
      </c>
      <c r="AS500" s="7">
        <f>IFERROR('Formato Productividad'!$AG500/'Formato Productividad'!$O500,0)</f>
        <v>0</v>
      </c>
      <c r="AT500" s="71">
        <f>IFERROR('Formato Productividad'!$AI500/'Formato Productividad'!$M500,0)</f>
        <v>0</v>
      </c>
      <c r="AU500" s="74"/>
    </row>
    <row r="501" spans="1:47" s="33" customFormat="1" ht="25.5" customHeight="1" x14ac:dyDescent="0.25">
      <c r="A501" s="39">
        <v>500</v>
      </c>
      <c r="B501" s="5"/>
      <c r="C501" s="5"/>
      <c r="D501" s="5"/>
      <c r="E501" s="6" t="str">
        <f>IFERROR(VLOOKUP(D501,'Formato validacion'!$E$2:$F$131,2,0),"Escoja un ESM")</f>
        <v>Escoja un ESM</v>
      </c>
      <c r="F501" s="31"/>
      <c r="G501" s="5"/>
      <c r="H501" s="5"/>
      <c r="I501" s="5"/>
      <c r="J501" s="5"/>
      <c r="K501" s="5"/>
      <c r="L501" s="6" t="str">
        <f>IFERROR(VLOOKUP(K501,Tabla4[[ESPECIALIDADES]:[ÁREA DE LA ESPECIALIDAD]],2,0),"Escoja una especialidad")</f>
        <v>Escoja una especialidad</v>
      </c>
      <c r="M501" s="5"/>
      <c r="N501" s="5"/>
      <c r="O501" s="5"/>
      <c r="P501" s="6">
        <f>'Formato Productividad'!$M501-'Formato Productividad'!$AI501</f>
        <v>0</v>
      </c>
      <c r="Q501" s="6" t="str">
        <f>IFERROR(VLOOKUP('Formato Productividad'!$K501,Tabla4[],3,0),"Escoja una especialidad")</f>
        <v>Escoja una especialidad</v>
      </c>
      <c r="R501" s="6" t="str">
        <f t="shared" si="28"/>
        <v>No aplica</v>
      </c>
      <c r="S501" s="5"/>
      <c r="T501" s="5"/>
      <c r="U501" s="5"/>
      <c r="V501" s="6">
        <f t="shared" si="29"/>
        <v>0</v>
      </c>
      <c r="W501" s="6" t="str">
        <f t="shared" si="30"/>
        <v>No aplica</v>
      </c>
      <c r="X501" s="35" t="str">
        <f t="shared" si="31"/>
        <v>No aplica</v>
      </c>
      <c r="Y501" s="37"/>
      <c r="Z501" s="38"/>
      <c r="AA501" s="36"/>
      <c r="AB501" s="38"/>
      <c r="AC501" s="37"/>
      <c r="AD501" s="38"/>
      <c r="AE501" s="37"/>
      <c r="AF501" s="38"/>
      <c r="AG501" s="37"/>
      <c r="AH501" s="38"/>
      <c r="AI501" s="36"/>
      <c r="AJ501" s="5"/>
      <c r="AK501" s="5"/>
      <c r="AL501" s="6">
        <f>IFERROR('Formato Productividad'!$Y501+'Formato Productividad'!$AA501+'Formato Productividad'!$AC501,0)+'Formato Productividad'!$AE501</f>
        <v>0</v>
      </c>
      <c r="AM501" s="6">
        <f>IFERROR((('Formato Productividad'!$T501+'Formato Productividad'!$V501+'Formato Productividad'!$U501)/'Formato Productividad'!$Q501),0)+'Formato Productividad'!$AL501</f>
        <v>0</v>
      </c>
      <c r="AN501" s="7">
        <f>IFERROR(('Formato Productividad'!$AM501/'Formato Productividad'!$N501)*('Formato Productividad'!$N501/'Formato Productividad'!$P501),0)</f>
        <v>0</v>
      </c>
      <c r="AO501" s="7">
        <f>IFERROR(('Formato Productividad'!$AG501/'Formato Productividad'!$O501)*('Formato Productividad'!$O501/'Formato Productividad'!$P501),0)</f>
        <v>0</v>
      </c>
      <c r="AP501" s="7">
        <f>'Formato Productividad'!$AN501+'Formato Productividad'!$AO501</f>
        <v>0</v>
      </c>
      <c r="AQ501" s="5"/>
      <c r="AR501" s="7">
        <f>IFERROR('Formato Productividad'!$AM501/'Formato Productividad'!$N501,0)</f>
        <v>0</v>
      </c>
      <c r="AS501" s="7">
        <f>IFERROR('Formato Productividad'!$AG501/'Formato Productividad'!$O501,0)</f>
        <v>0</v>
      </c>
      <c r="AT501" s="71">
        <f>IFERROR('Formato Productividad'!$AI501/'Formato Productividad'!$M501,0)</f>
        <v>0</v>
      </c>
      <c r="AU501" s="74"/>
    </row>
    <row r="502" spans="1:47" s="33" customFormat="1" ht="25.5" customHeight="1" x14ac:dyDescent="0.25">
      <c r="A502" s="39">
        <v>501</v>
      </c>
      <c r="B502" s="5"/>
      <c r="C502" s="5"/>
      <c r="D502" s="5"/>
      <c r="E502" s="6" t="str">
        <f>IFERROR(VLOOKUP(D502,'Formato validacion'!$E$2:$F$131,2,0),"Escoja un ESM")</f>
        <v>Escoja un ESM</v>
      </c>
      <c r="F502" s="31"/>
      <c r="G502" s="5"/>
      <c r="H502" s="5"/>
      <c r="I502" s="5"/>
      <c r="J502" s="5"/>
      <c r="K502" s="5"/>
      <c r="L502" s="6" t="str">
        <f>IFERROR(VLOOKUP(K502,Tabla4[[ESPECIALIDADES]:[ÁREA DE LA ESPECIALIDAD]],2,0),"Escoja una especialidad")</f>
        <v>Escoja una especialidad</v>
      </c>
      <c r="M502" s="5"/>
      <c r="N502" s="5"/>
      <c r="O502" s="5"/>
      <c r="P502" s="6">
        <f>'Formato Productividad'!$M502-'Formato Productividad'!$AI502</f>
        <v>0</v>
      </c>
      <c r="Q502" s="6" t="str">
        <f>IFERROR(VLOOKUP('Formato Productividad'!$K502,Tabla4[],3,0),"Escoja una especialidad")</f>
        <v>Escoja una especialidad</v>
      </c>
      <c r="R502" s="6" t="str">
        <f t="shared" si="28"/>
        <v>No aplica</v>
      </c>
      <c r="S502" s="5"/>
      <c r="T502" s="5"/>
      <c r="U502" s="5"/>
      <c r="V502" s="6">
        <f t="shared" si="29"/>
        <v>0</v>
      </c>
      <c r="W502" s="6" t="str">
        <f t="shared" si="30"/>
        <v>No aplica</v>
      </c>
      <c r="X502" s="35" t="str">
        <f t="shared" si="31"/>
        <v>No aplica</v>
      </c>
      <c r="Y502" s="37"/>
      <c r="Z502" s="38"/>
      <c r="AA502" s="36"/>
      <c r="AB502" s="38"/>
      <c r="AC502" s="37"/>
      <c r="AD502" s="38"/>
      <c r="AE502" s="37"/>
      <c r="AF502" s="38"/>
      <c r="AG502" s="37"/>
      <c r="AH502" s="38"/>
      <c r="AI502" s="36"/>
      <c r="AJ502" s="5"/>
      <c r="AK502" s="5"/>
      <c r="AL502" s="6">
        <f>IFERROR('Formato Productividad'!$Y502+'Formato Productividad'!$AA502+'Formato Productividad'!$AC502,0)+'Formato Productividad'!$AE502</f>
        <v>0</v>
      </c>
      <c r="AM502" s="6">
        <f>IFERROR((('Formato Productividad'!$T502+'Formato Productividad'!$V502+'Formato Productividad'!$U502)/'Formato Productividad'!$Q502),0)+'Formato Productividad'!$AL502</f>
        <v>0</v>
      </c>
      <c r="AN502" s="7">
        <f>IFERROR(('Formato Productividad'!$AM502/'Formato Productividad'!$N502)*('Formato Productividad'!$N502/'Formato Productividad'!$P502),0)</f>
        <v>0</v>
      </c>
      <c r="AO502" s="7">
        <f>IFERROR(('Formato Productividad'!$AG502/'Formato Productividad'!$O502)*('Formato Productividad'!$O502/'Formato Productividad'!$P502),0)</f>
        <v>0</v>
      </c>
      <c r="AP502" s="7">
        <f>'Formato Productividad'!$AN502+'Formato Productividad'!$AO502</f>
        <v>0</v>
      </c>
      <c r="AQ502" s="5"/>
      <c r="AR502" s="7">
        <f>IFERROR('Formato Productividad'!$AM502/'Formato Productividad'!$N502,0)</f>
        <v>0</v>
      </c>
      <c r="AS502" s="7">
        <f>IFERROR('Formato Productividad'!$AG502/'Formato Productividad'!$O502,0)</f>
        <v>0</v>
      </c>
      <c r="AT502" s="71">
        <f>IFERROR('Formato Productividad'!$AI502/'Formato Productividad'!$M502,0)</f>
        <v>0</v>
      </c>
      <c r="AU502" s="74"/>
    </row>
    <row r="503" spans="1:47" s="33" customFormat="1" ht="25.5" customHeight="1" x14ac:dyDescent="0.25">
      <c r="A503" s="39">
        <v>502</v>
      </c>
      <c r="B503" s="5"/>
      <c r="C503" s="5"/>
      <c r="D503" s="5"/>
      <c r="E503" s="6" t="str">
        <f>IFERROR(VLOOKUP(D503,'Formato validacion'!$E$2:$F$131,2,0),"Escoja un ESM")</f>
        <v>Escoja un ESM</v>
      </c>
      <c r="F503" s="31"/>
      <c r="G503" s="5"/>
      <c r="H503" s="5"/>
      <c r="I503" s="5"/>
      <c r="J503" s="5"/>
      <c r="K503" s="5"/>
      <c r="L503" s="6" t="str">
        <f>IFERROR(VLOOKUP(K503,Tabla4[[ESPECIALIDADES]:[ÁREA DE LA ESPECIALIDAD]],2,0),"Escoja una especialidad")</f>
        <v>Escoja una especialidad</v>
      </c>
      <c r="M503" s="5"/>
      <c r="N503" s="5"/>
      <c r="O503" s="5"/>
      <c r="P503" s="6">
        <f>'Formato Productividad'!$M503-'Formato Productividad'!$AI503</f>
        <v>0</v>
      </c>
      <c r="Q503" s="6" t="str">
        <f>IFERROR(VLOOKUP('Formato Productividad'!$K503,Tabla4[],3,0),"Escoja una especialidad")</f>
        <v>Escoja una especialidad</v>
      </c>
      <c r="R503" s="6" t="str">
        <f t="shared" si="28"/>
        <v>No aplica</v>
      </c>
      <c r="S503" s="5"/>
      <c r="T503" s="5"/>
      <c r="U503" s="5"/>
      <c r="V503" s="6">
        <f t="shared" si="29"/>
        <v>0</v>
      </c>
      <c r="W503" s="6" t="str">
        <f t="shared" si="30"/>
        <v>No aplica</v>
      </c>
      <c r="X503" s="35" t="str">
        <f t="shared" si="31"/>
        <v>No aplica</v>
      </c>
      <c r="Y503" s="37"/>
      <c r="Z503" s="38"/>
      <c r="AA503" s="36"/>
      <c r="AB503" s="38"/>
      <c r="AC503" s="37"/>
      <c r="AD503" s="38"/>
      <c r="AE503" s="37"/>
      <c r="AF503" s="38"/>
      <c r="AG503" s="37"/>
      <c r="AH503" s="38"/>
      <c r="AI503" s="36"/>
      <c r="AJ503" s="5"/>
      <c r="AK503" s="5"/>
      <c r="AL503" s="6">
        <f>IFERROR('Formato Productividad'!$Y503+'Formato Productividad'!$AA503+'Formato Productividad'!$AC503,0)+'Formato Productividad'!$AE503</f>
        <v>0</v>
      </c>
      <c r="AM503" s="6">
        <f>IFERROR((('Formato Productividad'!$T503+'Formato Productividad'!$V503+'Formato Productividad'!$U503)/'Formato Productividad'!$Q503),0)+'Formato Productividad'!$AL503</f>
        <v>0</v>
      </c>
      <c r="AN503" s="7">
        <f>IFERROR(('Formato Productividad'!$AM503/'Formato Productividad'!$N503)*('Formato Productividad'!$N503/'Formato Productividad'!$P503),0)</f>
        <v>0</v>
      </c>
      <c r="AO503" s="7">
        <f>IFERROR(('Formato Productividad'!$AG503/'Formato Productividad'!$O503)*('Formato Productividad'!$O503/'Formato Productividad'!$P503),0)</f>
        <v>0</v>
      </c>
      <c r="AP503" s="7">
        <f>'Formato Productividad'!$AN503+'Formato Productividad'!$AO503</f>
        <v>0</v>
      </c>
      <c r="AQ503" s="5"/>
      <c r="AR503" s="7">
        <f>IFERROR('Formato Productividad'!$AM503/'Formato Productividad'!$N503,0)</f>
        <v>0</v>
      </c>
      <c r="AS503" s="7">
        <f>IFERROR('Formato Productividad'!$AG503/'Formato Productividad'!$O503,0)</f>
        <v>0</v>
      </c>
      <c r="AT503" s="71">
        <f>IFERROR('Formato Productividad'!$AI503/'Formato Productividad'!$M503,0)</f>
        <v>0</v>
      </c>
      <c r="AU503" s="74"/>
    </row>
    <row r="504" spans="1:47" s="33" customFormat="1" ht="25.5" customHeight="1" x14ac:dyDescent="0.25">
      <c r="A504" s="39">
        <v>503</v>
      </c>
      <c r="B504" s="5"/>
      <c r="C504" s="5"/>
      <c r="D504" s="5"/>
      <c r="E504" s="6" t="str">
        <f>IFERROR(VLOOKUP(D504,'Formato validacion'!$E$2:$F$131,2,0),"Escoja un ESM")</f>
        <v>Escoja un ESM</v>
      </c>
      <c r="F504" s="31"/>
      <c r="G504" s="5"/>
      <c r="H504" s="5"/>
      <c r="I504" s="5"/>
      <c r="J504" s="5"/>
      <c r="K504" s="5"/>
      <c r="L504" s="6" t="str">
        <f>IFERROR(VLOOKUP(K504,Tabla4[[ESPECIALIDADES]:[ÁREA DE LA ESPECIALIDAD]],2,0),"Escoja una especialidad")</f>
        <v>Escoja una especialidad</v>
      </c>
      <c r="M504" s="5"/>
      <c r="N504" s="5"/>
      <c r="O504" s="5"/>
      <c r="P504" s="6">
        <f>'Formato Productividad'!$M504-'Formato Productividad'!$AI504</f>
        <v>0</v>
      </c>
      <c r="Q504" s="6" t="str">
        <f>IFERROR(VLOOKUP('Formato Productividad'!$K504,Tabla4[],3,0),"Escoja una especialidad")</f>
        <v>Escoja una especialidad</v>
      </c>
      <c r="R504" s="6" t="str">
        <f t="shared" si="28"/>
        <v>No aplica</v>
      </c>
      <c r="S504" s="5"/>
      <c r="T504" s="5"/>
      <c r="U504" s="5"/>
      <c r="V504" s="6">
        <f t="shared" si="29"/>
        <v>0</v>
      </c>
      <c r="W504" s="6" t="str">
        <f t="shared" si="30"/>
        <v>No aplica</v>
      </c>
      <c r="X504" s="35" t="str">
        <f t="shared" si="31"/>
        <v>No aplica</v>
      </c>
      <c r="Y504" s="37"/>
      <c r="Z504" s="38"/>
      <c r="AA504" s="36"/>
      <c r="AB504" s="38"/>
      <c r="AC504" s="37"/>
      <c r="AD504" s="38"/>
      <c r="AE504" s="37"/>
      <c r="AF504" s="38"/>
      <c r="AG504" s="37"/>
      <c r="AH504" s="38"/>
      <c r="AI504" s="36"/>
      <c r="AJ504" s="5"/>
      <c r="AK504" s="5"/>
      <c r="AL504" s="6">
        <f>IFERROR('Formato Productividad'!$Y504+'Formato Productividad'!$AA504+'Formato Productividad'!$AC504,0)+'Formato Productividad'!$AE504</f>
        <v>0</v>
      </c>
      <c r="AM504" s="6">
        <f>IFERROR((('Formato Productividad'!$T504+'Formato Productividad'!$V504+'Formato Productividad'!$U504)/'Formato Productividad'!$Q504),0)+'Formato Productividad'!$AL504</f>
        <v>0</v>
      </c>
      <c r="AN504" s="7">
        <f>IFERROR(('Formato Productividad'!$AM504/'Formato Productividad'!$N504)*('Formato Productividad'!$N504/'Formato Productividad'!$P504),0)</f>
        <v>0</v>
      </c>
      <c r="AO504" s="7">
        <f>IFERROR(('Formato Productividad'!$AG504/'Formato Productividad'!$O504)*('Formato Productividad'!$O504/'Formato Productividad'!$P504),0)</f>
        <v>0</v>
      </c>
      <c r="AP504" s="7">
        <f>'Formato Productividad'!$AN504+'Formato Productividad'!$AO504</f>
        <v>0</v>
      </c>
      <c r="AQ504" s="5"/>
      <c r="AR504" s="7">
        <f>IFERROR('Formato Productividad'!$AM504/'Formato Productividad'!$N504,0)</f>
        <v>0</v>
      </c>
      <c r="AS504" s="7">
        <f>IFERROR('Formato Productividad'!$AG504/'Formato Productividad'!$O504,0)</f>
        <v>0</v>
      </c>
      <c r="AT504" s="71">
        <f>IFERROR('Formato Productividad'!$AI504/'Formato Productividad'!$M504,0)</f>
        <v>0</v>
      </c>
      <c r="AU504" s="74"/>
    </row>
    <row r="505" spans="1:47" s="33" customFormat="1" ht="25.5" customHeight="1" x14ac:dyDescent="0.25">
      <c r="A505" s="39">
        <v>504</v>
      </c>
      <c r="B505" s="5"/>
      <c r="C505" s="5"/>
      <c r="D505" s="5"/>
      <c r="E505" s="6" t="str">
        <f>IFERROR(VLOOKUP(D505,'Formato validacion'!$E$2:$F$131,2,0),"Escoja un ESM")</f>
        <v>Escoja un ESM</v>
      </c>
      <c r="F505" s="31"/>
      <c r="G505" s="5"/>
      <c r="H505" s="5"/>
      <c r="I505" s="5"/>
      <c r="J505" s="5"/>
      <c r="K505" s="5"/>
      <c r="L505" s="6" t="str">
        <f>IFERROR(VLOOKUP(K505,Tabla4[[ESPECIALIDADES]:[ÁREA DE LA ESPECIALIDAD]],2,0),"Escoja una especialidad")</f>
        <v>Escoja una especialidad</v>
      </c>
      <c r="M505" s="5"/>
      <c r="N505" s="5"/>
      <c r="O505" s="5"/>
      <c r="P505" s="6">
        <f>'Formato Productividad'!$M505-'Formato Productividad'!$AI505</f>
        <v>0</v>
      </c>
      <c r="Q505" s="6" t="str">
        <f>IFERROR(VLOOKUP('Formato Productividad'!$K505,Tabla4[],3,0),"Escoja una especialidad")</f>
        <v>Escoja una especialidad</v>
      </c>
      <c r="R505" s="6" t="str">
        <f t="shared" si="28"/>
        <v>No aplica</v>
      </c>
      <c r="S505" s="5"/>
      <c r="T505" s="5"/>
      <c r="U505" s="5"/>
      <c r="V505" s="6">
        <f t="shared" si="29"/>
        <v>0</v>
      </c>
      <c r="W505" s="6" t="str">
        <f t="shared" si="30"/>
        <v>No aplica</v>
      </c>
      <c r="X505" s="35" t="str">
        <f t="shared" si="31"/>
        <v>No aplica</v>
      </c>
      <c r="Y505" s="37"/>
      <c r="Z505" s="38"/>
      <c r="AA505" s="36"/>
      <c r="AB505" s="38"/>
      <c r="AC505" s="37"/>
      <c r="AD505" s="38"/>
      <c r="AE505" s="37"/>
      <c r="AF505" s="38"/>
      <c r="AG505" s="37"/>
      <c r="AH505" s="38"/>
      <c r="AI505" s="36"/>
      <c r="AJ505" s="5"/>
      <c r="AK505" s="5"/>
      <c r="AL505" s="6">
        <f>IFERROR('Formato Productividad'!$Y505+'Formato Productividad'!$AA505+'Formato Productividad'!$AC505,0)+'Formato Productividad'!$AE505</f>
        <v>0</v>
      </c>
      <c r="AM505" s="6">
        <f>IFERROR((('Formato Productividad'!$T505+'Formato Productividad'!$V505+'Formato Productividad'!$U505)/'Formato Productividad'!$Q505),0)+'Formato Productividad'!$AL505</f>
        <v>0</v>
      </c>
      <c r="AN505" s="7">
        <f>IFERROR(('Formato Productividad'!$AM505/'Formato Productividad'!$N505)*('Formato Productividad'!$N505/'Formato Productividad'!$P505),0)</f>
        <v>0</v>
      </c>
      <c r="AO505" s="7">
        <f>IFERROR(('Formato Productividad'!$AG505/'Formato Productividad'!$O505)*('Formato Productividad'!$O505/'Formato Productividad'!$P505),0)</f>
        <v>0</v>
      </c>
      <c r="AP505" s="7">
        <f>'Formato Productividad'!$AN505+'Formato Productividad'!$AO505</f>
        <v>0</v>
      </c>
      <c r="AQ505" s="5"/>
      <c r="AR505" s="7">
        <f>IFERROR('Formato Productividad'!$AM505/'Formato Productividad'!$N505,0)</f>
        <v>0</v>
      </c>
      <c r="AS505" s="7">
        <f>IFERROR('Formato Productividad'!$AG505/'Formato Productividad'!$O505,0)</f>
        <v>0</v>
      </c>
      <c r="AT505" s="71">
        <f>IFERROR('Formato Productividad'!$AI505/'Formato Productividad'!$M505,0)</f>
        <v>0</v>
      </c>
      <c r="AU505" s="74"/>
    </row>
    <row r="506" spans="1:47" s="33" customFormat="1" ht="25.5" customHeight="1" x14ac:dyDescent="0.25">
      <c r="A506" s="39">
        <v>505</v>
      </c>
      <c r="B506" s="5"/>
      <c r="C506" s="5"/>
      <c r="D506" s="5"/>
      <c r="E506" s="6" t="str">
        <f>IFERROR(VLOOKUP(D506,'Formato validacion'!$E$2:$F$131,2,0),"Escoja un ESM")</f>
        <v>Escoja un ESM</v>
      </c>
      <c r="F506" s="31"/>
      <c r="G506" s="5"/>
      <c r="H506" s="5"/>
      <c r="I506" s="5"/>
      <c r="J506" s="5"/>
      <c r="K506" s="5"/>
      <c r="L506" s="6" t="str">
        <f>IFERROR(VLOOKUP(K506,Tabla4[[ESPECIALIDADES]:[ÁREA DE LA ESPECIALIDAD]],2,0),"Escoja una especialidad")</f>
        <v>Escoja una especialidad</v>
      </c>
      <c r="M506" s="5"/>
      <c r="N506" s="5"/>
      <c r="O506" s="5"/>
      <c r="P506" s="6">
        <f>'Formato Productividad'!$M506-'Formato Productividad'!$AI506</f>
        <v>0</v>
      </c>
      <c r="Q506" s="6" t="str">
        <f>IFERROR(VLOOKUP('Formato Productividad'!$K506,Tabla4[],3,0),"Escoja una especialidad")</f>
        <v>Escoja una especialidad</v>
      </c>
      <c r="R506" s="6" t="str">
        <f t="shared" si="28"/>
        <v>No aplica</v>
      </c>
      <c r="S506" s="5"/>
      <c r="T506" s="5"/>
      <c r="U506" s="5"/>
      <c r="V506" s="6">
        <f t="shared" si="29"/>
        <v>0</v>
      </c>
      <c r="W506" s="6" t="str">
        <f t="shared" si="30"/>
        <v>No aplica</v>
      </c>
      <c r="X506" s="35" t="str">
        <f t="shared" si="31"/>
        <v>No aplica</v>
      </c>
      <c r="Y506" s="37"/>
      <c r="Z506" s="38"/>
      <c r="AA506" s="36"/>
      <c r="AB506" s="38"/>
      <c r="AC506" s="37"/>
      <c r="AD506" s="38"/>
      <c r="AE506" s="37"/>
      <c r="AF506" s="38"/>
      <c r="AG506" s="37"/>
      <c r="AH506" s="38"/>
      <c r="AI506" s="36"/>
      <c r="AJ506" s="5"/>
      <c r="AK506" s="5"/>
      <c r="AL506" s="6">
        <f>IFERROR('Formato Productividad'!$Y506+'Formato Productividad'!$AA506+'Formato Productividad'!$AC506,0)+'Formato Productividad'!$AE506</f>
        <v>0</v>
      </c>
      <c r="AM506" s="6">
        <f>IFERROR((('Formato Productividad'!$T506+'Formato Productividad'!$V506+'Formato Productividad'!$U506)/'Formato Productividad'!$Q506),0)+'Formato Productividad'!$AL506</f>
        <v>0</v>
      </c>
      <c r="AN506" s="7">
        <f>IFERROR(('Formato Productividad'!$AM506/'Formato Productividad'!$N506)*('Formato Productividad'!$N506/'Formato Productividad'!$P506),0)</f>
        <v>0</v>
      </c>
      <c r="AO506" s="7">
        <f>IFERROR(('Formato Productividad'!$AG506/'Formato Productividad'!$O506)*('Formato Productividad'!$O506/'Formato Productividad'!$P506),0)</f>
        <v>0</v>
      </c>
      <c r="AP506" s="7">
        <f>'Formato Productividad'!$AN506+'Formato Productividad'!$AO506</f>
        <v>0</v>
      </c>
      <c r="AQ506" s="5"/>
      <c r="AR506" s="7">
        <f>IFERROR('Formato Productividad'!$AM506/'Formato Productividad'!$N506,0)</f>
        <v>0</v>
      </c>
      <c r="AS506" s="7">
        <f>IFERROR('Formato Productividad'!$AG506/'Formato Productividad'!$O506,0)</f>
        <v>0</v>
      </c>
      <c r="AT506" s="71">
        <f>IFERROR('Formato Productividad'!$AI506/'Formato Productividad'!$M506,0)</f>
        <v>0</v>
      </c>
      <c r="AU506" s="74"/>
    </row>
    <row r="507" spans="1:47" s="33" customFormat="1" ht="25.5" customHeight="1" x14ac:dyDescent="0.25">
      <c r="A507" s="39">
        <v>506</v>
      </c>
      <c r="B507" s="5"/>
      <c r="C507" s="5"/>
      <c r="D507" s="5"/>
      <c r="E507" s="6" t="str">
        <f>IFERROR(VLOOKUP(D507,'Formato validacion'!$E$2:$F$131,2,0),"Escoja un ESM")</f>
        <v>Escoja un ESM</v>
      </c>
      <c r="F507" s="31"/>
      <c r="G507" s="5"/>
      <c r="H507" s="5"/>
      <c r="I507" s="5"/>
      <c r="J507" s="5"/>
      <c r="K507" s="5"/>
      <c r="L507" s="6" t="str">
        <f>IFERROR(VLOOKUP(K507,Tabla4[[ESPECIALIDADES]:[ÁREA DE LA ESPECIALIDAD]],2,0),"Escoja una especialidad")</f>
        <v>Escoja una especialidad</v>
      </c>
      <c r="M507" s="5"/>
      <c r="N507" s="5"/>
      <c r="O507" s="5"/>
      <c r="P507" s="6">
        <f>'Formato Productividad'!$M507-'Formato Productividad'!$AI507</f>
        <v>0</v>
      </c>
      <c r="Q507" s="6" t="str">
        <f>IFERROR(VLOOKUP('Formato Productividad'!$K507,Tabla4[],3,0),"Escoja una especialidad")</f>
        <v>Escoja una especialidad</v>
      </c>
      <c r="R507" s="6" t="str">
        <f t="shared" si="28"/>
        <v>No aplica</v>
      </c>
      <c r="S507" s="5"/>
      <c r="T507" s="5"/>
      <c r="U507" s="5"/>
      <c r="V507" s="6">
        <f t="shared" si="29"/>
        <v>0</v>
      </c>
      <c r="W507" s="6" t="str">
        <f t="shared" si="30"/>
        <v>No aplica</v>
      </c>
      <c r="X507" s="35" t="str">
        <f t="shared" si="31"/>
        <v>No aplica</v>
      </c>
      <c r="Y507" s="37"/>
      <c r="Z507" s="38"/>
      <c r="AA507" s="36"/>
      <c r="AB507" s="38"/>
      <c r="AC507" s="37"/>
      <c r="AD507" s="38"/>
      <c r="AE507" s="37"/>
      <c r="AF507" s="38"/>
      <c r="AG507" s="37"/>
      <c r="AH507" s="38"/>
      <c r="AI507" s="36"/>
      <c r="AJ507" s="5"/>
      <c r="AK507" s="5"/>
      <c r="AL507" s="6">
        <f>IFERROR('Formato Productividad'!$Y507+'Formato Productividad'!$AA507+'Formato Productividad'!$AC507,0)+'Formato Productividad'!$AE507</f>
        <v>0</v>
      </c>
      <c r="AM507" s="6">
        <f>IFERROR((('Formato Productividad'!$T507+'Formato Productividad'!$V507+'Formato Productividad'!$U507)/'Formato Productividad'!$Q507),0)+'Formato Productividad'!$AL507</f>
        <v>0</v>
      </c>
      <c r="AN507" s="7">
        <f>IFERROR(('Formato Productividad'!$AM507/'Formato Productividad'!$N507)*('Formato Productividad'!$N507/'Formato Productividad'!$P507),0)</f>
        <v>0</v>
      </c>
      <c r="AO507" s="7">
        <f>IFERROR(('Formato Productividad'!$AG507/'Formato Productividad'!$O507)*('Formato Productividad'!$O507/'Formato Productividad'!$P507),0)</f>
        <v>0</v>
      </c>
      <c r="AP507" s="7">
        <f>'Formato Productividad'!$AN507+'Formato Productividad'!$AO507</f>
        <v>0</v>
      </c>
      <c r="AQ507" s="5"/>
      <c r="AR507" s="7">
        <f>IFERROR('Formato Productividad'!$AM507/'Formato Productividad'!$N507,0)</f>
        <v>0</v>
      </c>
      <c r="AS507" s="7">
        <f>IFERROR('Formato Productividad'!$AG507/'Formato Productividad'!$O507,0)</f>
        <v>0</v>
      </c>
      <c r="AT507" s="71">
        <f>IFERROR('Formato Productividad'!$AI507/'Formato Productividad'!$M507,0)</f>
        <v>0</v>
      </c>
      <c r="AU507" s="74"/>
    </row>
    <row r="508" spans="1:47" s="33" customFormat="1" ht="25.5" customHeight="1" x14ac:dyDescent="0.25">
      <c r="A508" s="39">
        <v>507</v>
      </c>
      <c r="B508" s="5"/>
      <c r="C508" s="5"/>
      <c r="D508" s="5"/>
      <c r="E508" s="6" t="str">
        <f>IFERROR(VLOOKUP(D508,'Formato validacion'!$E$2:$F$131,2,0),"Escoja un ESM")</f>
        <v>Escoja un ESM</v>
      </c>
      <c r="F508" s="31"/>
      <c r="G508" s="5"/>
      <c r="H508" s="5"/>
      <c r="I508" s="5"/>
      <c r="J508" s="5"/>
      <c r="K508" s="5"/>
      <c r="L508" s="6" t="str">
        <f>IFERROR(VLOOKUP(K508,Tabla4[[ESPECIALIDADES]:[ÁREA DE LA ESPECIALIDAD]],2,0),"Escoja una especialidad")</f>
        <v>Escoja una especialidad</v>
      </c>
      <c r="M508" s="5"/>
      <c r="N508" s="5"/>
      <c r="O508" s="5"/>
      <c r="P508" s="6">
        <f>'Formato Productividad'!$M508-'Formato Productividad'!$AI508</f>
        <v>0</v>
      </c>
      <c r="Q508" s="6" t="str">
        <f>IFERROR(VLOOKUP('Formato Productividad'!$K508,Tabla4[],3,0),"Escoja una especialidad")</f>
        <v>Escoja una especialidad</v>
      </c>
      <c r="R508" s="6" t="str">
        <f t="shared" si="28"/>
        <v>No aplica</v>
      </c>
      <c r="S508" s="5"/>
      <c r="T508" s="5"/>
      <c r="U508" s="5"/>
      <c r="V508" s="6">
        <f t="shared" si="29"/>
        <v>0</v>
      </c>
      <c r="W508" s="6" t="str">
        <f t="shared" si="30"/>
        <v>No aplica</v>
      </c>
      <c r="X508" s="35" t="str">
        <f t="shared" si="31"/>
        <v>No aplica</v>
      </c>
      <c r="Y508" s="37"/>
      <c r="Z508" s="38"/>
      <c r="AA508" s="36"/>
      <c r="AB508" s="38"/>
      <c r="AC508" s="37"/>
      <c r="AD508" s="38"/>
      <c r="AE508" s="37"/>
      <c r="AF508" s="38"/>
      <c r="AG508" s="37"/>
      <c r="AH508" s="38"/>
      <c r="AI508" s="36"/>
      <c r="AJ508" s="5"/>
      <c r="AK508" s="5"/>
      <c r="AL508" s="6">
        <f>IFERROR('Formato Productividad'!$Y508+'Formato Productividad'!$AA508+'Formato Productividad'!$AC508,0)+'Formato Productividad'!$AE508</f>
        <v>0</v>
      </c>
      <c r="AM508" s="6">
        <f>IFERROR((('Formato Productividad'!$T508+'Formato Productividad'!$V508+'Formato Productividad'!$U508)/'Formato Productividad'!$Q508),0)+'Formato Productividad'!$AL508</f>
        <v>0</v>
      </c>
      <c r="AN508" s="7">
        <f>IFERROR(('Formato Productividad'!$AM508/'Formato Productividad'!$N508)*('Formato Productividad'!$N508/'Formato Productividad'!$P508),0)</f>
        <v>0</v>
      </c>
      <c r="AO508" s="7">
        <f>IFERROR(('Formato Productividad'!$AG508/'Formato Productividad'!$O508)*('Formato Productividad'!$O508/'Formato Productividad'!$P508),0)</f>
        <v>0</v>
      </c>
      <c r="AP508" s="7">
        <f>'Formato Productividad'!$AN508+'Formato Productividad'!$AO508</f>
        <v>0</v>
      </c>
      <c r="AQ508" s="5"/>
      <c r="AR508" s="7">
        <f>IFERROR('Formato Productividad'!$AM508/'Formato Productividad'!$N508,0)</f>
        <v>0</v>
      </c>
      <c r="AS508" s="7">
        <f>IFERROR('Formato Productividad'!$AG508/'Formato Productividad'!$O508,0)</f>
        <v>0</v>
      </c>
      <c r="AT508" s="71">
        <f>IFERROR('Formato Productividad'!$AI508/'Formato Productividad'!$M508,0)</f>
        <v>0</v>
      </c>
      <c r="AU508" s="74"/>
    </row>
    <row r="509" spans="1:47" s="33" customFormat="1" ht="25.5" customHeight="1" x14ac:dyDescent="0.25">
      <c r="A509" s="39">
        <v>508</v>
      </c>
      <c r="B509" s="5"/>
      <c r="C509" s="5"/>
      <c r="D509" s="5"/>
      <c r="E509" s="6" t="str">
        <f>IFERROR(VLOOKUP(D509,'Formato validacion'!$E$2:$F$131,2,0),"Escoja un ESM")</f>
        <v>Escoja un ESM</v>
      </c>
      <c r="F509" s="31"/>
      <c r="G509" s="5"/>
      <c r="H509" s="5"/>
      <c r="I509" s="5"/>
      <c r="J509" s="5"/>
      <c r="K509" s="5"/>
      <c r="L509" s="6" t="str">
        <f>IFERROR(VLOOKUP(K509,Tabla4[[ESPECIALIDADES]:[ÁREA DE LA ESPECIALIDAD]],2,0),"Escoja una especialidad")</f>
        <v>Escoja una especialidad</v>
      </c>
      <c r="M509" s="5"/>
      <c r="N509" s="5"/>
      <c r="O509" s="5"/>
      <c r="P509" s="6">
        <f>'Formato Productividad'!$M509-'Formato Productividad'!$AI509</f>
        <v>0</v>
      </c>
      <c r="Q509" s="6" t="str">
        <f>IFERROR(VLOOKUP('Formato Productividad'!$K509,Tabla4[],3,0),"Escoja una especialidad")</f>
        <v>Escoja una especialidad</v>
      </c>
      <c r="R509" s="6" t="str">
        <f t="shared" si="28"/>
        <v>No aplica</v>
      </c>
      <c r="S509" s="5"/>
      <c r="T509" s="5"/>
      <c r="U509" s="5"/>
      <c r="V509" s="6">
        <f t="shared" si="29"/>
        <v>0</v>
      </c>
      <c r="W509" s="6" t="str">
        <f t="shared" si="30"/>
        <v>No aplica</v>
      </c>
      <c r="X509" s="35" t="str">
        <f t="shared" si="31"/>
        <v>No aplica</v>
      </c>
      <c r="Y509" s="37"/>
      <c r="Z509" s="38"/>
      <c r="AA509" s="36"/>
      <c r="AB509" s="38"/>
      <c r="AC509" s="37"/>
      <c r="AD509" s="38"/>
      <c r="AE509" s="37"/>
      <c r="AF509" s="38"/>
      <c r="AG509" s="37"/>
      <c r="AH509" s="38"/>
      <c r="AI509" s="36"/>
      <c r="AJ509" s="5"/>
      <c r="AK509" s="5"/>
      <c r="AL509" s="6">
        <f>IFERROR('Formato Productividad'!$Y509+'Formato Productividad'!$AA509+'Formato Productividad'!$AC509,0)+'Formato Productividad'!$AE509</f>
        <v>0</v>
      </c>
      <c r="AM509" s="6">
        <f>IFERROR((('Formato Productividad'!$T509+'Formato Productividad'!$V509+'Formato Productividad'!$U509)/'Formato Productividad'!$Q509),0)+'Formato Productividad'!$AL509</f>
        <v>0</v>
      </c>
      <c r="AN509" s="7">
        <f>IFERROR(('Formato Productividad'!$AM509/'Formato Productividad'!$N509)*('Formato Productividad'!$N509/'Formato Productividad'!$P509),0)</f>
        <v>0</v>
      </c>
      <c r="AO509" s="7">
        <f>IFERROR(('Formato Productividad'!$AG509/'Formato Productividad'!$O509)*('Formato Productividad'!$O509/'Formato Productividad'!$P509),0)</f>
        <v>0</v>
      </c>
      <c r="AP509" s="7">
        <f>'Formato Productividad'!$AN509+'Formato Productividad'!$AO509</f>
        <v>0</v>
      </c>
      <c r="AQ509" s="5"/>
      <c r="AR509" s="7">
        <f>IFERROR('Formato Productividad'!$AM509/'Formato Productividad'!$N509,0)</f>
        <v>0</v>
      </c>
      <c r="AS509" s="7">
        <f>IFERROR('Formato Productividad'!$AG509/'Formato Productividad'!$O509,0)</f>
        <v>0</v>
      </c>
      <c r="AT509" s="71">
        <f>IFERROR('Formato Productividad'!$AI509/'Formato Productividad'!$M509,0)</f>
        <v>0</v>
      </c>
      <c r="AU509" s="74"/>
    </row>
    <row r="510" spans="1:47" s="33" customFormat="1" ht="25.5" customHeight="1" x14ac:dyDescent="0.25">
      <c r="A510" s="39">
        <v>509</v>
      </c>
      <c r="B510" s="5"/>
      <c r="C510" s="5"/>
      <c r="D510" s="5"/>
      <c r="E510" s="6" t="str">
        <f>IFERROR(VLOOKUP(D510,'Formato validacion'!$E$2:$F$131,2,0),"Escoja un ESM")</f>
        <v>Escoja un ESM</v>
      </c>
      <c r="F510" s="31"/>
      <c r="G510" s="5"/>
      <c r="H510" s="5"/>
      <c r="I510" s="5"/>
      <c r="J510" s="5"/>
      <c r="K510" s="5"/>
      <c r="L510" s="6" t="str">
        <f>IFERROR(VLOOKUP(K510,Tabla4[[ESPECIALIDADES]:[ÁREA DE LA ESPECIALIDAD]],2,0),"Escoja una especialidad")</f>
        <v>Escoja una especialidad</v>
      </c>
      <c r="M510" s="5"/>
      <c r="N510" s="5"/>
      <c r="O510" s="5"/>
      <c r="P510" s="6">
        <f>'Formato Productividad'!$M510-'Formato Productividad'!$AI510</f>
        <v>0</v>
      </c>
      <c r="Q510" s="6" t="str">
        <f>IFERROR(VLOOKUP('Formato Productividad'!$K510,Tabla4[],3,0),"Escoja una especialidad")</f>
        <v>Escoja una especialidad</v>
      </c>
      <c r="R510" s="6" t="str">
        <f t="shared" si="28"/>
        <v>No aplica</v>
      </c>
      <c r="S510" s="5"/>
      <c r="T510" s="5"/>
      <c r="U510" s="5"/>
      <c r="V510" s="6">
        <f t="shared" si="29"/>
        <v>0</v>
      </c>
      <c r="W510" s="6" t="str">
        <f t="shared" si="30"/>
        <v>No aplica</v>
      </c>
      <c r="X510" s="35" t="str">
        <f t="shared" si="31"/>
        <v>No aplica</v>
      </c>
      <c r="Y510" s="37"/>
      <c r="Z510" s="38"/>
      <c r="AA510" s="36"/>
      <c r="AB510" s="38"/>
      <c r="AC510" s="37"/>
      <c r="AD510" s="38"/>
      <c r="AE510" s="37"/>
      <c r="AF510" s="38"/>
      <c r="AG510" s="37"/>
      <c r="AH510" s="38"/>
      <c r="AI510" s="36"/>
      <c r="AJ510" s="5"/>
      <c r="AK510" s="5"/>
      <c r="AL510" s="6">
        <f>IFERROR('Formato Productividad'!$Y510+'Formato Productividad'!$AA510+'Formato Productividad'!$AC510,0)+'Formato Productividad'!$AE510</f>
        <v>0</v>
      </c>
      <c r="AM510" s="6">
        <f>IFERROR((('Formato Productividad'!$T510+'Formato Productividad'!$V510+'Formato Productividad'!$U510)/'Formato Productividad'!$Q510),0)+'Formato Productividad'!$AL510</f>
        <v>0</v>
      </c>
      <c r="AN510" s="7">
        <f>IFERROR(('Formato Productividad'!$AM510/'Formato Productividad'!$N510)*('Formato Productividad'!$N510/'Formato Productividad'!$P510),0)</f>
        <v>0</v>
      </c>
      <c r="AO510" s="7">
        <f>IFERROR(('Formato Productividad'!$AG510/'Formato Productividad'!$O510)*('Formato Productividad'!$O510/'Formato Productividad'!$P510),0)</f>
        <v>0</v>
      </c>
      <c r="AP510" s="7">
        <f>'Formato Productividad'!$AN510+'Formato Productividad'!$AO510</f>
        <v>0</v>
      </c>
      <c r="AQ510" s="5"/>
      <c r="AR510" s="7">
        <f>IFERROR('Formato Productividad'!$AM510/'Formato Productividad'!$N510,0)</f>
        <v>0</v>
      </c>
      <c r="AS510" s="7">
        <f>IFERROR('Formato Productividad'!$AG510/'Formato Productividad'!$O510,0)</f>
        <v>0</v>
      </c>
      <c r="AT510" s="71">
        <f>IFERROR('Formato Productividad'!$AI510/'Formato Productividad'!$M510,0)</f>
        <v>0</v>
      </c>
      <c r="AU510" s="74"/>
    </row>
    <row r="511" spans="1:47" s="33" customFormat="1" ht="25.5" customHeight="1" x14ac:dyDescent="0.25">
      <c r="A511" s="39">
        <v>510</v>
      </c>
      <c r="B511" s="5"/>
      <c r="C511" s="5"/>
      <c r="D511" s="5"/>
      <c r="E511" s="6" t="str">
        <f>IFERROR(VLOOKUP(D511,'Formato validacion'!$E$2:$F$131,2,0),"Escoja un ESM")</f>
        <v>Escoja un ESM</v>
      </c>
      <c r="F511" s="31"/>
      <c r="G511" s="5"/>
      <c r="H511" s="5"/>
      <c r="I511" s="5"/>
      <c r="J511" s="5"/>
      <c r="K511" s="5"/>
      <c r="L511" s="6" t="str">
        <f>IFERROR(VLOOKUP(K511,Tabla4[[ESPECIALIDADES]:[ÁREA DE LA ESPECIALIDAD]],2,0),"Escoja una especialidad")</f>
        <v>Escoja una especialidad</v>
      </c>
      <c r="M511" s="5"/>
      <c r="N511" s="5"/>
      <c r="O511" s="5"/>
      <c r="P511" s="6">
        <f>'Formato Productividad'!$M511-'Formato Productividad'!$AI511</f>
        <v>0</v>
      </c>
      <c r="Q511" s="6" t="str">
        <f>IFERROR(VLOOKUP('Formato Productividad'!$K511,Tabla4[],3,0),"Escoja una especialidad")</f>
        <v>Escoja una especialidad</v>
      </c>
      <c r="R511" s="6" t="str">
        <f t="shared" si="28"/>
        <v>No aplica</v>
      </c>
      <c r="S511" s="5"/>
      <c r="T511" s="5"/>
      <c r="U511" s="5"/>
      <c r="V511" s="6">
        <f t="shared" si="29"/>
        <v>0</v>
      </c>
      <c r="W511" s="6" t="str">
        <f t="shared" si="30"/>
        <v>No aplica</v>
      </c>
      <c r="X511" s="35" t="str">
        <f t="shared" si="31"/>
        <v>No aplica</v>
      </c>
      <c r="Y511" s="37"/>
      <c r="Z511" s="38"/>
      <c r="AA511" s="36"/>
      <c r="AB511" s="38"/>
      <c r="AC511" s="37"/>
      <c r="AD511" s="38"/>
      <c r="AE511" s="37"/>
      <c r="AF511" s="38"/>
      <c r="AG511" s="37"/>
      <c r="AH511" s="38"/>
      <c r="AI511" s="36"/>
      <c r="AJ511" s="5"/>
      <c r="AK511" s="5"/>
      <c r="AL511" s="6">
        <f>IFERROR('Formato Productividad'!$Y511+'Formato Productividad'!$AA511+'Formato Productividad'!$AC511,0)+'Formato Productividad'!$AE511</f>
        <v>0</v>
      </c>
      <c r="AM511" s="6">
        <f>IFERROR((('Formato Productividad'!$T511+'Formato Productividad'!$V511+'Formato Productividad'!$U511)/'Formato Productividad'!$Q511),0)+'Formato Productividad'!$AL511</f>
        <v>0</v>
      </c>
      <c r="AN511" s="7">
        <f>IFERROR(('Formato Productividad'!$AM511/'Formato Productividad'!$N511)*('Formato Productividad'!$N511/'Formato Productividad'!$P511),0)</f>
        <v>0</v>
      </c>
      <c r="AO511" s="7">
        <f>IFERROR(('Formato Productividad'!$AG511/'Formato Productividad'!$O511)*('Formato Productividad'!$O511/'Formato Productividad'!$P511),0)</f>
        <v>0</v>
      </c>
      <c r="AP511" s="7">
        <f>'Formato Productividad'!$AN511+'Formato Productividad'!$AO511</f>
        <v>0</v>
      </c>
      <c r="AQ511" s="5"/>
      <c r="AR511" s="7">
        <f>IFERROR('Formato Productividad'!$AM511/'Formato Productividad'!$N511,0)</f>
        <v>0</v>
      </c>
      <c r="AS511" s="7">
        <f>IFERROR('Formato Productividad'!$AG511/'Formato Productividad'!$O511,0)</f>
        <v>0</v>
      </c>
      <c r="AT511" s="71">
        <f>IFERROR('Formato Productividad'!$AI511/'Formato Productividad'!$M511,0)</f>
        <v>0</v>
      </c>
      <c r="AU511" s="74"/>
    </row>
    <row r="512" spans="1:47" s="33" customFormat="1" ht="25.5" customHeight="1" x14ac:dyDescent="0.25">
      <c r="A512" s="39">
        <v>511</v>
      </c>
      <c r="B512" s="5"/>
      <c r="C512" s="5"/>
      <c r="D512" s="5"/>
      <c r="E512" s="6" t="str">
        <f>IFERROR(VLOOKUP(D512,'Formato validacion'!$E$2:$F$131,2,0),"Escoja un ESM")</f>
        <v>Escoja un ESM</v>
      </c>
      <c r="F512" s="31"/>
      <c r="G512" s="5"/>
      <c r="H512" s="5"/>
      <c r="I512" s="5"/>
      <c r="J512" s="5"/>
      <c r="K512" s="5"/>
      <c r="L512" s="6" t="str">
        <f>IFERROR(VLOOKUP(K512,Tabla4[[ESPECIALIDADES]:[ÁREA DE LA ESPECIALIDAD]],2,0),"Escoja una especialidad")</f>
        <v>Escoja una especialidad</v>
      </c>
      <c r="M512" s="5"/>
      <c r="N512" s="5"/>
      <c r="O512" s="5"/>
      <c r="P512" s="6">
        <f>'Formato Productividad'!$M512-'Formato Productividad'!$AI512</f>
        <v>0</v>
      </c>
      <c r="Q512" s="6" t="str">
        <f>IFERROR(VLOOKUP('Formato Productividad'!$K512,Tabla4[],3,0),"Escoja una especialidad")</f>
        <v>Escoja una especialidad</v>
      </c>
      <c r="R512" s="6" t="str">
        <f t="shared" si="28"/>
        <v>No aplica</v>
      </c>
      <c r="S512" s="5"/>
      <c r="T512" s="5"/>
      <c r="U512" s="5"/>
      <c r="V512" s="6">
        <f t="shared" si="29"/>
        <v>0</v>
      </c>
      <c r="W512" s="6" t="str">
        <f t="shared" si="30"/>
        <v>No aplica</v>
      </c>
      <c r="X512" s="35" t="str">
        <f t="shared" si="31"/>
        <v>No aplica</v>
      </c>
      <c r="Y512" s="37"/>
      <c r="Z512" s="38"/>
      <c r="AA512" s="36"/>
      <c r="AB512" s="38"/>
      <c r="AC512" s="37"/>
      <c r="AD512" s="38"/>
      <c r="AE512" s="37"/>
      <c r="AF512" s="38"/>
      <c r="AG512" s="37"/>
      <c r="AH512" s="38"/>
      <c r="AI512" s="36"/>
      <c r="AJ512" s="5"/>
      <c r="AK512" s="5"/>
      <c r="AL512" s="6">
        <f>IFERROR('Formato Productividad'!$Y512+'Formato Productividad'!$AA512+'Formato Productividad'!$AC512,0)+'Formato Productividad'!$AE512</f>
        <v>0</v>
      </c>
      <c r="AM512" s="6">
        <f>IFERROR((('Formato Productividad'!$T512+'Formato Productividad'!$V512+'Formato Productividad'!$U512)/'Formato Productividad'!$Q512),0)+'Formato Productividad'!$AL512</f>
        <v>0</v>
      </c>
      <c r="AN512" s="7">
        <f>IFERROR(('Formato Productividad'!$AM512/'Formato Productividad'!$N512)*('Formato Productividad'!$N512/'Formato Productividad'!$P512),0)</f>
        <v>0</v>
      </c>
      <c r="AO512" s="7">
        <f>IFERROR(('Formato Productividad'!$AG512/'Formato Productividad'!$O512)*('Formato Productividad'!$O512/'Formato Productividad'!$P512),0)</f>
        <v>0</v>
      </c>
      <c r="AP512" s="7">
        <f>'Formato Productividad'!$AN512+'Formato Productividad'!$AO512</f>
        <v>0</v>
      </c>
      <c r="AQ512" s="5"/>
      <c r="AR512" s="7">
        <f>IFERROR('Formato Productividad'!$AM512/'Formato Productividad'!$N512,0)</f>
        <v>0</v>
      </c>
      <c r="AS512" s="7">
        <f>IFERROR('Formato Productividad'!$AG512/'Formato Productividad'!$O512,0)</f>
        <v>0</v>
      </c>
      <c r="AT512" s="71">
        <f>IFERROR('Formato Productividad'!$AI512/'Formato Productividad'!$M512,0)</f>
        <v>0</v>
      </c>
      <c r="AU512" s="74"/>
    </row>
    <row r="513" spans="1:47" s="33" customFormat="1" ht="25.5" customHeight="1" x14ac:dyDescent="0.25">
      <c r="A513" s="39">
        <v>512</v>
      </c>
      <c r="B513" s="5"/>
      <c r="C513" s="5"/>
      <c r="D513" s="5"/>
      <c r="E513" s="6" t="str">
        <f>IFERROR(VLOOKUP(D513,'Formato validacion'!$E$2:$F$131,2,0),"Escoja un ESM")</f>
        <v>Escoja un ESM</v>
      </c>
      <c r="F513" s="31"/>
      <c r="G513" s="5"/>
      <c r="H513" s="5"/>
      <c r="I513" s="5"/>
      <c r="J513" s="5"/>
      <c r="K513" s="5"/>
      <c r="L513" s="6" t="str">
        <f>IFERROR(VLOOKUP(K513,Tabla4[[ESPECIALIDADES]:[ÁREA DE LA ESPECIALIDAD]],2,0),"Escoja una especialidad")</f>
        <v>Escoja una especialidad</v>
      </c>
      <c r="M513" s="5"/>
      <c r="N513" s="5"/>
      <c r="O513" s="5"/>
      <c r="P513" s="6">
        <f>'Formato Productividad'!$M513-'Formato Productividad'!$AI513</f>
        <v>0</v>
      </c>
      <c r="Q513" s="6" t="str">
        <f>IFERROR(VLOOKUP('Formato Productividad'!$K513,Tabla4[],3,0),"Escoja una especialidad")</f>
        <v>Escoja una especialidad</v>
      </c>
      <c r="R513" s="6" t="str">
        <f t="shared" si="28"/>
        <v>No aplica</v>
      </c>
      <c r="S513" s="5"/>
      <c r="T513" s="5"/>
      <c r="U513" s="5"/>
      <c r="V513" s="6">
        <f t="shared" si="29"/>
        <v>0</v>
      </c>
      <c r="W513" s="6" t="str">
        <f t="shared" si="30"/>
        <v>No aplica</v>
      </c>
      <c r="X513" s="35" t="str">
        <f t="shared" si="31"/>
        <v>No aplica</v>
      </c>
      <c r="Y513" s="37"/>
      <c r="Z513" s="38"/>
      <c r="AA513" s="36"/>
      <c r="AB513" s="38"/>
      <c r="AC513" s="37"/>
      <c r="AD513" s="38"/>
      <c r="AE513" s="37"/>
      <c r="AF513" s="38"/>
      <c r="AG513" s="37"/>
      <c r="AH513" s="38"/>
      <c r="AI513" s="36"/>
      <c r="AJ513" s="5"/>
      <c r="AK513" s="5"/>
      <c r="AL513" s="6">
        <f>IFERROR('Formato Productividad'!$Y513+'Formato Productividad'!$AA513+'Formato Productividad'!$AC513,0)+'Formato Productividad'!$AE513</f>
        <v>0</v>
      </c>
      <c r="AM513" s="6">
        <f>IFERROR((('Formato Productividad'!$T513+'Formato Productividad'!$V513+'Formato Productividad'!$U513)/'Formato Productividad'!$Q513),0)+'Formato Productividad'!$AL513</f>
        <v>0</v>
      </c>
      <c r="AN513" s="7">
        <f>IFERROR(('Formato Productividad'!$AM513/'Formato Productividad'!$N513)*('Formato Productividad'!$N513/'Formato Productividad'!$P513),0)</f>
        <v>0</v>
      </c>
      <c r="AO513" s="7">
        <f>IFERROR(('Formato Productividad'!$AG513/'Formato Productividad'!$O513)*('Formato Productividad'!$O513/'Formato Productividad'!$P513),0)</f>
        <v>0</v>
      </c>
      <c r="AP513" s="7">
        <f>'Formato Productividad'!$AN513+'Formato Productividad'!$AO513</f>
        <v>0</v>
      </c>
      <c r="AQ513" s="5"/>
      <c r="AR513" s="7">
        <f>IFERROR('Formato Productividad'!$AM513/'Formato Productividad'!$N513,0)</f>
        <v>0</v>
      </c>
      <c r="AS513" s="7">
        <f>IFERROR('Formato Productividad'!$AG513/'Formato Productividad'!$O513,0)</f>
        <v>0</v>
      </c>
      <c r="AT513" s="71">
        <f>IFERROR('Formato Productividad'!$AI513/'Formato Productividad'!$M513,0)</f>
        <v>0</v>
      </c>
      <c r="AU513" s="74"/>
    </row>
    <row r="514" spans="1:47" s="33" customFormat="1" ht="25.5" customHeight="1" x14ac:dyDescent="0.25">
      <c r="A514" s="39">
        <v>513</v>
      </c>
      <c r="B514" s="5"/>
      <c r="C514" s="5"/>
      <c r="D514" s="5"/>
      <c r="E514" s="6" t="str">
        <f>IFERROR(VLOOKUP(D514,'Formato validacion'!$E$2:$F$131,2,0),"Escoja un ESM")</f>
        <v>Escoja un ESM</v>
      </c>
      <c r="F514" s="31"/>
      <c r="G514" s="5"/>
      <c r="H514" s="5"/>
      <c r="I514" s="5"/>
      <c r="J514" s="5"/>
      <c r="K514" s="5"/>
      <c r="L514" s="6" t="str">
        <f>IFERROR(VLOOKUP(K514,Tabla4[[ESPECIALIDADES]:[ÁREA DE LA ESPECIALIDAD]],2,0),"Escoja una especialidad")</f>
        <v>Escoja una especialidad</v>
      </c>
      <c r="M514" s="5"/>
      <c r="N514" s="5"/>
      <c r="O514" s="5"/>
      <c r="P514" s="6">
        <f>'Formato Productividad'!$M514-'Formato Productividad'!$AI514</f>
        <v>0</v>
      </c>
      <c r="Q514" s="6" t="str">
        <f>IFERROR(VLOOKUP('Formato Productividad'!$K514,Tabla4[],3,0),"Escoja una especialidad")</f>
        <v>Escoja una especialidad</v>
      </c>
      <c r="R514" s="6" t="str">
        <f t="shared" si="28"/>
        <v>No aplica</v>
      </c>
      <c r="S514" s="5"/>
      <c r="T514" s="5"/>
      <c r="U514" s="5"/>
      <c r="V514" s="6">
        <f t="shared" si="29"/>
        <v>0</v>
      </c>
      <c r="W514" s="6" t="str">
        <f t="shared" si="30"/>
        <v>No aplica</v>
      </c>
      <c r="X514" s="35" t="str">
        <f t="shared" si="31"/>
        <v>No aplica</v>
      </c>
      <c r="Y514" s="37"/>
      <c r="Z514" s="38"/>
      <c r="AA514" s="36"/>
      <c r="AB514" s="38"/>
      <c r="AC514" s="37"/>
      <c r="AD514" s="38"/>
      <c r="AE514" s="37"/>
      <c r="AF514" s="38"/>
      <c r="AG514" s="37"/>
      <c r="AH514" s="38"/>
      <c r="AI514" s="36"/>
      <c r="AJ514" s="5"/>
      <c r="AK514" s="5"/>
      <c r="AL514" s="6">
        <f>IFERROR('Formato Productividad'!$Y514+'Formato Productividad'!$AA514+'Formato Productividad'!$AC514,0)+'Formato Productividad'!$AE514</f>
        <v>0</v>
      </c>
      <c r="AM514" s="6">
        <f>IFERROR((('Formato Productividad'!$T514+'Formato Productividad'!$V514+'Formato Productividad'!$U514)/'Formato Productividad'!$Q514),0)+'Formato Productividad'!$AL514</f>
        <v>0</v>
      </c>
      <c r="AN514" s="7">
        <f>IFERROR(('Formato Productividad'!$AM514/'Formato Productividad'!$N514)*('Formato Productividad'!$N514/'Formato Productividad'!$P514),0)</f>
        <v>0</v>
      </c>
      <c r="AO514" s="7">
        <f>IFERROR(('Formato Productividad'!$AG514/'Formato Productividad'!$O514)*('Formato Productividad'!$O514/'Formato Productividad'!$P514),0)</f>
        <v>0</v>
      </c>
      <c r="AP514" s="7">
        <f>'Formato Productividad'!$AN514+'Formato Productividad'!$AO514</f>
        <v>0</v>
      </c>
      <c r="AQ514" s="5"/>
      <c r="AR514" s="7">
        <f>IFERROR('Formato Productividad'!$AM514/'Formato Productividad'!$N514,0)</f>
        <v>0</v>
      </c>
      <c r="AS514" s="7">
        <f>IFERROR('Formato Productividad'!$AG514/'Formato Productividad'!$O514,0)</f>
        <v>0</v>
      </c>
      <c r="AT514" s="71">
        <f>IFERROR('Formato Productividad'!$AI514/'Formato Productividad'!$M514,0)</f>
        <v>0</v>
      </c>
      <c r="AU514" s="74"/>
    </row>
    <row r="515" spans="1:47" s="33" customFormat="1" ht="25.5" customHeight="1" x14ac:dyDescent="0.25">
      <c r="A515" s="39">
        <v>514</v>
      </c>
      <c r="B515" s="5"/>
      <c r="C515" s="5"/>
      <c r="D515" s="5"/>
      <c r="E515" s="6" t="str">
        <f>IFERROR(VLOOKUP(D515,'Formato validacion'!$E$2:$F$131,2,0),"Escoja un ESM")</f>
        <v>Escoja un ESM</v>
      </c>
      <c r="F515" s="31"/>
      <c r="G515" s="5"/>
      <c r="H515" s="5"/>
      <c r="I515" s="5"/>
      <c r="J515" s="5"/>
      <c r="K515" s="5"/>
      <c r="L515" s="6" t="str">
        <f>IFERROR(VLOOKUP(K515,Tabla4[[ESPECIALIDADES]:[ÁREA DE LA ESPECIALIDAD]],2,0),"Escoja una especialidad")</f>
        <v>Escoja una especialidad</v>
      </c>
      <c r="M515" s="5"/>
      <c r="N515" s="5"/>
      <c r="O515" s="5"/>
      <c r="P515" s="6">
        <f>'Formato Productividad'!$M515-'Formato Productividad'!$AI515</f>
        <v>0</v>
      </c>
      <c r="Q515" s="6" t="str">
        <f>IFERROR(VLOOKUP('Formato Productividad'!$K515,Tabla4[],3,0),"Escoja una especialidad")</f>
        <v>Escoja una especialidad</v>
      </c>
      <c r="R515" s="6" t="str">
        <f t="shared" ref="R515:R578" si="32">IFERROR(N515*Q515,"No aplica")</f>
        <v>No aplica</v>
      </c>
      <c r="S515" s="5"/>
      <c r="T515" s="5"/>
      <c r="U515" s="5"/>
      <c r="V515" s="6">
        <f t="shared" ref="V515:V578" si="33">S515-T515</f>
        <v>0</v>
      </c>
      <c r="W515" s="6" t="str">
        <f t="shared" ref="W515:W578" si="34">IFERROR((N515*Q515)-S515,"No aplica")</f>
        <v>No aplica</v>
      </c>
      <c r="X515" s="35" t="str">
        <f t="shared" ref="X515:X578" si="35">IF(S515&lt;&gt;0,V515-U515,R515)</f>
        <v>No aplica</v>
      </c>
      <c r="Y515" s="37"/>
      <c r="Z515" s="38"/>
      <c r="AA515" s="36"/>
      <c r="AB515" s="38"/>
      <c r="AC515" s="37"/>
      <c r="AD515" s="38"/>
      <c r="AE515" s="37"/>
      <c r="AF515" s="38"/>
      <c r="AG515" s="37"/>
      <c r="AH515" s="38"/>
      <c r="AI515" s="36"/>
      <c r="AJ515" s="5"/>
      <c r="AK515" s="5"/>
      <c r="AL515" s="6">
        <f>IFERROR('Formato Productividad'!$Y515+'Formato Productividad'!$AA515+'Formato Productividad'!$AC515,0)+'Formato Productividad'!$AE515</f>
        <v>0</v>
      </c>
      <c r="AM515" s="6">
        <f>IFERROR((('Formato Productividad'!$T515+'Formato Productividad'!$V515+'Formato Productividad'!$U515)/'Formato Productividad'!$Q515),0)+'Formato Productividad'!$AL515</f>
        <v>0</v>
      </c>
      <c r="AN515" s="7">
        <f>IFERROR(('Formato Productividad'!$AM515/'Formato Productividad'!$N515)*('Formato Productividad'!$N515/'Formato Productividad'!$P515),0)</f>
        <v>0</v>
      </c>
      <c r="AO515" s="7">
        <f>IFERROR(('Formato Productividad'!$AG515/'Formato Productividad'!$O515)*('Formato Productividad'!$O515/'Formato Productividad'!$P515),0)</f>
        <v>0</v>
      </c>
      <c r="AP515" s="7">
        <f>'Formato Productividad'!$AN515+'Formato Productividad'!$AO515</f>
        <v>0</v>
      </c>
      <c r="AQ515" s="5"/>
      <c r="AR515" s="7">
        <f>IFERROR('Formato Productividad'!$AM515/'Formato Productividad'!$N515,0)</f>
        <v>0</v>
      </c>
      <c r="AS515" s="7">
        <f>IFERROR('Formato Productividad'!$AG515/'Formato Productividad'!$O515,0)</f>
        <v>0</v>
      </c>
      <c r="AT515" s="71">
        <f>IFERROR('Formato Productividad'!$AI515/'Formato Productividad'!$M515,0)</f>
        <v>0</v>
      </c>
      <c r="AU515" s="74"/>
    </row>
    <row r="516" spans="1:47" s="33" customFormat="1" ht="25.5" customHeight="1" x14ac:dyDescent="0.25">
      <c r="A516" s="39">
        <v>515</v>
      </c>
      <c r="B516" s="5"/>
      <c r="C516" s="5"/>
      <c r="D516" s="5"/>
      <c r="E516" s="6" t="str">
        <f>IFERROR(VLOOKUP(D516,'Formato validacion'!$E$2:$F$131,2,0),"Escoja un ESM")</f>
        <v>Escoja un ESM</v>
      </c>
      <c r="F516" s="31"/>
      <c r="G516" s="5"/>
      <c r="H516" s="5"/>
      <c r="I516" s="5"/>
      <c r="J516" s="5"/>
      <c r="K516" s="5"/>
      <c r="L516" s="6" t="str">
        <f>IFERROR(VLOOKUP(K516,Tabla4[[ESPECIALIDADES]:[ÁREA DE LA ESPECIALIDAD]],2,0),"Escoja una especialidad")</f>
        <v>Escoja una especialidad</v>
      </c>
      <c r="M516" s="5"/>
      <c r="N516" s="5"/>
      <c r="O516" s="5"/>
      <c r="P516" s="6">
        <f>'Formato Productividad'!$M516-'Formato Productividad'!$AI516</f>
        <v>0</v>
      </c>
      <c r="Q516" s="6" t="str">
        <f>IFERROR(VLOOKUP('Formato Productividad'!$K516,Tabla4[],3,0),"Escoja una especialidad")</f>
        <v>Escoja una especialidad</v>
      </c>
      <c r="R516" s="6" t="str">
        <f t="shared" si="32"/>
        <v>No aplica</v>
      </c>
      <c r="S516" s="5"/>
      <c r="T516" s="5"/>
      <c r="U516" s="5"/>
      <c r="V516" s="6">
        <f t="shared" si="33"/>
        <v>0</v>
      </c>
      <c r="W516" s="6" t="str">
        <f t="shared" si="34"/>
        <v>No aplica</v>
      </c>
      <c r="X516" s="35" t="str">
        <f t="shared" si="35"/>
        <v>No aplica</v>
      </c>
      <c r="Y516" s="37"/>
      <c r="Z516" s="38"/>
      <c r="AA516" s="36"/>
      <c r="AB516" s="38"/>
      <c r="AC516" s="37"/>
      <c r="AD516" s="38"/>
      <c r="AE516" s="37"/>
      <c r="AF516" s="38"/>
      <c r="AG516" s="37"/>
      <c r="AH516" s="38"/>
      <c r="AI516" s="36"/>
      <c r="AJ516" s="5"/>
      <c r="AK516" s="5"/>
      <c r="AL516" s="6">
        <f>IFERROR('Formato Productividad'!$Y516+'Formato Productividad'!$AA516+'Formato Productividad'!$AC516,0)+'Formato Productividad'!$AE516</f>
        <v>0</v>
      </c>
      <c r="AM516" s="6">
        <f>IFERROR((('Formato Productividad'!$T516+'Formato Productividad'!$V516+'Formato Productividad'!$U516)/'Formato Productividad'!$Q516),0)+'Formato Productividad'!$AL516</f>
        <v>0</v>
      </c>
      <c r="AN516" s="7">
        <f>IFERROR(('Formato Productividad'!$AM516/'Formato Productividad'!$N516)*('Formato Productividad'!$N516/'Formato Productividad'!$P516),0)</f>
        <v>0</v>
      </c>
      <c r="AO516" s="7">
        <f>IFERROR(('Formato Productividad'!$AG516/'Formato Productividad'!$O516)*('Formato Productividad'!$O516/'Formato Productividad'!$P516),0)</f>
        <v>0</v>
      </c>
      <c r="AP516" s="7">
        <f>'Formato Productividad'!$AN516+'Formato Productividad'!$AO516</f>
        <v>0</v>
      </c>
      <c r="AQ516" s="5"/>
      <c r="AR516" s="7">
        <f>IFERROR('Formato Productividad'!$AM516/'Formato Productividad'!$N516,0)</f>
        <v>0</v>
      </c>
      <c r="AS516" s="7">
        <f>IFERROR('Formato Productividad'!$AG516/'Formato Productividad'!$O516,0)</f>
        <v>0</v>
      </c>
      <c r="AT516" s="71">
        <f>IFERROR('Formato Productividad'!$AI516/'Formato Productividad'!$M516,0)</f>
        <v>0</v>
      </c>
      <c r="AU516" s="74"/>
    </row>
    <row r="517" spans="1:47" s="33" customFormat="1" ht="25.5" customHeight="1" x14ac:dyDescent="0.25">
      <c r="A517" s="39">
        <v>516</v>
      </c>
      <c r="B517" s="5"/>
      <c r="C517" s="5"/>
      <c r="D517" s="5"/>
      <c r="E517" s="6" t="str">
        <f>IFERROR(VLOOKUP(D517,'Formato validacion'!$E$2:$F$131,2,0),"Escoja un ESM")</f>
        <v>Escoja un ESM</v>
      </c>
      <c r="F517" s="31"/>
      <c r="G517" s="5"/>
      <c r="H517" s="5"/>
      <c r="I517" s="5"/>
      <c r="J517" s="5"/>
      <c r="K517" s="5"/>
      <c r="L517" s="6" t="str">
        <f>IFERROR(VLOOKUP(K517,Tabla4[[ESPECIALIDADES]:[ÁREA DE LA ESPECIALIDAD]],2,0),"Escoja una especialidad")</f>
        <v>Escoja una especialidad</v>
      </c>
      <c r="M517" s="5"/>
      <c r="N517" s="5"/>
      <c r="O517" s="5"/>
      <c r="P517" s="6">
        <f>'Formato Productividad'!$M517-'Formato Productividad'!$AI517</f>
        <v>0</v>
      </c>
      <c r="Q517" s="6" t="str">
        <f>IFERROR(VLOOKUP('Formato Productividad'!$K517,Tabla4[],3,0),"Escoja una especialidad")</f>
        <v>Escoja una especialidad</v>
      </c>
      <c r="R517" s="6" t="str">
        <f t="shared" si="32"/>
        <v>No aplica</v>
      </c>
      <c r="S517" s="5"/>
      <c r="T517" s="5"/>
      <c r="U517" s="5"/>
      <c r="V517" s="6">
        <f t="shared" si="33"/>
        <v>0</v>
      </c>
      <c r="W517" s="6" t="str">
        <f t="shared" si="34"/>
        <v>No aplica</v>
      </c>
      <c r="X517" s="35" t="str">
        <f t="shared" si="35"/>
        <v>No aplica</v>
      </c>
      <c r="Y517" s="37"/>
      <c r="Z517" s="38"/>
      <c r="AA517" s="36"/>
      <c r="AB517" s="38"/>
      <c r="AC517" s="37"/>
      <c r="AD517" s="38"/>
      <c r="AE517" s="37"/>
      <c r="AF517" s="38"/>
      <c r="AG517" s="37"/>
      <c r="AH517" s="38"/>
      <c r="AI517" s="36"/>
      <c r="AJ517" s="5"/>
      <c r="AK517" s="5"/>
      <c r="AL517" s="6">
        <f>IFERROR('Formato Productividad'!$Y517+'Formato Productividad'!$AA517+'Formato Productividad'!$AC517,0)+'Formato Productividad'!$AE517</f>
        <v>0</v>
      </c>
      <c r="AM517" s="6">
        <f>IFERROR((('Formato Productividad'!$T517+'Formato Productividad'!$V517+'Formato Productividad'!$U517)/'Formato Productividad'!$Q517),0)+'Formato Productividad'!$AL517</f>
        <v>0</v>
      </c>
      <c r="AN517" s="7">
        <f>IFERROR(('Formato Productividad'!$AM517/'Formato Productividad'!$N517)*('Formato Productividad'!$N517/'Formato Productividad'!$P517),0)</f>
        <v>0</v>
      </c>
      <c r="AO517" s="7">
        <f>IFERROR(('Formato Productividad'!$AG517/'Formato Productividad'!$O517)*('Formato Productividad'!$O517/'Formato Productividad'!$P517),0)</f>
        <v>0</v>
      </c>
      <c r="AP517" s="7">
        <f>'Formato Productividad'!$AN517+'Formato Productividad'!$AO517</f>
        <v>0</v>
      </c>
      <c r="AQ517" s="5"/>
      <c r="AR517" s="7">
        <f>IFERROR('Formato Productividad'!$AM517/'Formato Productividad'!$N517,0)</f>
        <v>0</v>
      </c>
      <c r="AS517" s="7">
        <f>IFERROR('Formato Productividad'!$AG517/'Formato Productividad'!$O517,0)</f>
        <v>0</v>
      </c>
      <c r="AT517" s="71">
        <f>IFERROR('Formato Productividad'!$AI517/'Formato Productividad'!$M517,0)</f>
        <v>0</v>
      </c>
      <c r="AU517" s="74"/>
    </row>
    <row r="518" spans="1:47" s="33" customFormat="1" ht="25.5" customHeight="1" x14ac:dyDescent="0.25">
      <c r="A518" s="39">
        <v>517</v>
      </c>
      <c r="B518" s="5"/>
      <c r="C518" s="5"/>
      <c r="D518" s="5"/>
      <c r="E518" s="6" t="str">
        <f>IFERROR(VLOOKUP(D518,'Formato validacion'!$E$2:$F$131,2,0),"Escoja un ESM")</f>
        <v>Escoja un ESM</v>
      </c>
      <c r="F518" s="31"/>
      <c r="G518" s="5"/>
      <c r="H518" s="5"/>
      <c r="I518" s="5"/>
      <c r="J518" s="5"/>
      <c r="K518" s="5"/>
      <c r="L518" s="6" t="str">
        <f>IFERROR(VLOOKUP(K518,Tabla4[[ESPECIALIDADES]:[ÁREA DE LA ESPECIALIDAD]],2,0),"Escoja una especialidad")</f>
        <v>Escoja una especialidad</v>
      </c>
      <c r="M518" s="5"/>
      <c r="N518" s="5"/>
      <c r="O518" s="5"/>
      <c r="P518" s="6">
        <f>'Formato Productividad'!$M518-'Formato Productividad'!$AI518</f>
        <v>0</v>
      </c>
      <c r="Q518" s="6" t="str">
        <f>IFERROR(VLOOKUP('Formato Productividad'!$K518,Tabla4[],3,0),"Escoja una especialidad")</f>
        <v>Escoja una especialidad</v>
      </c>
      <c r="R518" s="6" t="str">
        <f t="shared" si="32"/>
        <v>No aplica</v>
      </c>
      <c r="S518" s="5"/>
      <c r="T518" s="5"/>
      <c r="U518" s="5"/>
      <c r="V518" s="6">
        <f t="shared" si="33"/>
        <v>0</v>
      </c>
      <c r="W518" s="6" t="str">
        <f t="shared" si="34"/>
        <v>No aplica</v>
      </c>
      <c r="X518" s="35" t="str">
        <f t="shared" si="35"/>
        <v>No aplica</v>
      </c>
      <c r="Y518" s="37"/>
      <c r="Z518" s="38"/>
      <c r="AA518" s="36"/>
      <c r="AB518" s="38"/>
      <c r="AC518" s="37"/>
      <c r="AD518" s="38"/>
      <c r="AE518" s="37"/>
      <c r="AF518" s="38"/>
      <c r="AG518" s="37"/>
      <c r="AH518" s="38"/>
      <c r="AI518" s="36"/>
      <c r="AJ518" s="5"/>
      <c r="AK518" s="5"/>
      <c r="AL518" s="6">
        <f>IFERROR('Formato Productividad'!$Y518+'Formato Productividad'!$AA518+'Formato Productividad'!$AC518,0)+'Formato Productividad'!$AE518</f>
        <v>0</v>
      </c>
      <c r="AM518" s="6">
        <f>IFERROR((('Formato Productividad'!$T518+'Formato Productividad'!$V518+'Formato Productividad'!$U518)/'Formato Productividad'!$Q518),0)+'Formato Productividad'!$AL518</f>
        <v>0</v>
      </c>
      <c r="AN518" s="7">
        <f>IFERROR(('Formato Productividad'!$AM518/'Formato Productividad'!$N518)*('Formato Productividad'!$N518/'Formato Productividad'!$P518),0)</f>
        <v>0</v>
      </c>
      <c r="AO518" s="7">
        <f>IFERROR(('Formato Productividad'!$AG518/'Formato Productividad'!$O518)*('Formato Productividad'!$O518/'Formato Productividad'!$P518),0)</f>
        <v>0</v>
      </c>
      <c r="AP518" s="7">
        <f>'Formato Productividad'!$AN518+'Formato Productividad'!$AO518</f>
        <v>0</v>
      </c>
      <c r="AQ518" s="5"/>
      <c r="AR518" s="7">
        <f>IFERROR('Formato Productividad'!$AM518/'Formato Productividad'!$N518,0)</f>
        <v>0</v>
      </c>
      <c r="AS518" s="7">
        <f>IFERROR('Formato Productividad'!$AG518/'Formato Productividad'!$O518,0)</f>
        <v>0</v>
      </c>
      <c r="AT518" s="71">
        <f>IFERROR('Formato Productividad'!$AI518/'Formato Productividad'!$M518,0)</f>
        <v>0</v>
      </c>
      <c r="AU518" s="74"/>
    </row>
    <row r="519" spans="1:47" s="33" customFormat="1" ht="25.5" customHeight="1" x14ac:dyDescent="0.25">
      <c r="A519" s="39">
        <v>518</v>
      </c>
      <c r="B519" s="5"/>
      <c r="C519" s="5"/>
      <c r="D519" s="5"/>
      <c r="E519" s="6" t="str">
        <f>IFERROR(VLOOKUP(D519,'Formato validacion'!$E$2:$F$131,2,0),"Escoja un ESM")</f>
        <v>Escoja un ESM</v>
      </c>
      <c r="F519" s="31"/>
      <c r="G519" s="5"/>
      <c r="H519" s="5"/>
      <c r="I519" s="5"/>
      <c r="J519" s="5"/>
      <c r="K519" s="5"/>
      <c r="L519" s="6" t="str">
        <f>IFERROR(VLOOKUP(K519,Tabla4[[ESPECIALIDADES]:[ÁREA DE LA ESPECIALIDAD]],2,0),"Escoja una especialidad")</f>
        <v>Escoja una especialidad</v>
      </c>
      <c r="M519" s="5"/>
      <c r="N519" s="5"/>
      <c r="O519" s="5"/>
      <c r="P519" s="6">
        <f>'Formato Productividad'!$M519-'Formato Productividad'!$AI519</f>
        <v>0</v>
      </c>
      <c r="Q519" s="6" t="str">
        <f>IFERROR(VLOOKUP('Formato Productividad'!$K519,Tabla4[],3,0),"Escoja una especialidad")</f>
        <v>Escoja una especialidad</v>
      </c>
      <c r="R519" s="6" t="str">
        <f t="shared" si="32"/>
        <v>No aplica</v>
      </c>
      <c r="S519" s="5"/>
      <c r="T519" s="5"/>
      <c r="U519" s="5"/>
      <c r="V519" s="6">
        <f t="shared" si="33"/>
        <v>0</v>
      </c>
      <c r="W519" s="6" t="str">
        <f t="shared" si="34"/>
        <v>No aplica</v>
      </c>
      <c r="X519" s="35" t="str">
        <f t="shared" si="35"/>
        <v>No aplica</v>
      </c>
      <c r="Y519" s="37"/>
      <c r="Z519" s="38"/>
      <c r="AA519" s="36"/>
      <c r="AB519" s="38"/>
      <c r="AC519" s="37"/>
      <c r="AD519" s="38"/>
      <c r="AE519" s="37"/>
      <c r="AF519" s="38"/>
      <c r="AG519" s="37"/>
      <c r="AH519" s="38"/>
      <c r="AI519" s="36"/>
      <c r="AJ519" s="5"/>
      <c r="AK519" s="5"/>
      <c r="AL519" s="6">
        <f>IFERROR('Formato Productividad'!$Y519+'Formato Productividad'!$AA519+'Formato Productividad'!$AC519,0)+'Formato Productividad'!$AE519</f>
        <v>0</v>
      </c>
      <c r="AM519" s="6">
        <f>IFERROR((('Formato Productividad'!$T519+'Formato Productividad'!$V519+'Formato Productividad'!$U519)/'Formato Productividad'!$Q519),0)+'Formato Productividad'!$AL519</f>
        <v>0</v>
      </c>
      <c r="AN519" s="7">
        <f>IFERROR(('Formato Productividad'!$AM519/'Formato Productividad'!$N519)*('Formato Productividad'!$N519/'Formato Productividad'!$P519),0)</f>
        <v>0</v>
      </c>
      <c r="AO519" s="7">
        <f>IFERROR(('Formato Productividad'!$AG519/'Formato Productividad'!$O519)*('Formato Productividad'!$O519/'Formato Productividad'!$P519),0)</f>
        <v>0</v>
      </c>
      <c r="AP519" s="7">
        <f>'Formato Productividad'!$AN519+'Formato Productividad'!$AO519</f>
        <v>0</v>
      </c>
      <c r="AQ519" s="5"/>
      <c r="AR519" s="7">
        <f>IFERROR('Formato Productividad'!$AM519/'Formato Productividad'!$N519,0)</f>
        <v>0</v>
      </c>
      <c r="AS519" s="7">
        <f>IFERROR('Formato Productividad'!$AG519/'Formato Productividad'!$O519,0)</f>
        <v>0</v>
      </c>
      <c r="AT519" s="71">
        <f>IFERROR('Formato Productividad'!$AI519/'Formato Productividad'!$M519,0)</f>
        <v>0</v>
      </c>
      <c r="AU519" s="74"/>
    </row>
    <row r="520" spans="1:47" s="33" customFormat="1" ht="25.5" customHeight="1" x14ac:dyDescent="0.25">
      <c r="A520" s="39">
        <v>519</v>
      </c>
      <c r="B520" s="5"/>
      <c r="C520" s="5"/>
      <c r="D520" s="5"/>
      <c r="E520" s="6" t="str">
        <f>IFERROR(VLOOKUP(D520,'Formato validacion'!$E$2:$F$131,2,0),"Escoja un ESM")</f>
        <v>Escoja un ESM</v>
      </c>
      <c r="F520" s="31"/>
      <c r="G520" s="5"/>
      <c r="H520" s="5"/>
      <c r="I520" s="5"/>
      <c r="J520" s="5"/>
      <c r="K520" s="5"/>
      <c r="L520" s="6" t="str">
        <f>IFERROR(VLOOKUP(K520,Tabla4[[ESPECIALIDADES]:[ÁREA DE LA ESPECIALIDAD]],2,0),"Escoja una especialidad")</f>
        <v>Escoja una especialidad</v>
      </c>
      <c r="M520" s="5"/>
      <c r="N520" s="5"/>
      <c r="O520" s="5"/>
      <c r="P520" s="6">
        <f>'Formato Productividad'!$M520-'Formato Productividad'!$AI520</f>
        <v>0</v>
      </c>
      <c r="Q520" s="6" t="str">
        <f>IFERROR(VLOOKUP('Formato Productividad'!$K520,Tabla4[],3,0),"Escoja una especialidad")</f>
        <v>Escoja una especialidad</v>
      </c>
      <c r="R520" s="6" t="str">
        <f t="shared" si="32"/>
        <v>No aplica</v>
      </c>
      <c r="S520" s="5"/>
      <c r="T520" s="5"/>
      <c r="U520" s="5"/>
      <c r="V520" s="6">
        <f t="shared" si="33"/>
        <v>0</v>
      </c>
      <c r="W520" s="6" t="str">
        <f t="shared" si="34"/>
        <v>No aplica</v>
      </c>
      <c r="X520" s="35" t="str">
        <f t="shared" si="35"/>
        <v>No aplica</v>
      </c>
      <c r="Y520" s="37"/>
      <c r="Z520" s="38"/>
      <c r="AA520" s="36"/>
      <c r="AB520" s="38"/>
      <c r="AC520" s="37"/>
      <c r="AD520" s="38"/>
      <c r="AE520" s="37"/>
      <c r="AF520" s="38"/>
      <c r="AG520" s="37"/>
      <c r="AH520" s="38"/>
      <c r="AI520" s="36"/>
      <c r="AJ520" s="5"/>
      <c r="AK520" s="5"/>
      <c r="AL520" s="6">
        <f>IFERROR('Formato Productividad'!$Y520+'Formato Productividad'!$AA520+'Formato Productividad'!$AC520,0)+'Formato Productividad'!$AE520</f>
        <v>0</v>
      </c>
      <c r="AM520" s="6">
        <f>IFERROR((('Formato Productividad'!$T520+'Formato Productividad'!$V520+'Formato Productividad'!$U520)/'Formato Productividad'!$Q520),0)+'Formato Productividad'!$AL520</f>
        <v>0</v>
      </c>
      <c r="AN520" s="7">
        <f>IFERROR(('Formato Productividad'!$AM520/'Formato Productividad'!$N520)*('Formato Productividad'!$N520/'Formato Productividad'!$P520),0)</f>
        <v>0</v>
      </c>
      <c r="AO520" s="7">
        <f>IFERROR(('Formato Productividad'!$AG520/'Formato Productividad'!$O520)*('Formato Productividad'!$O520/'Formato Productividad'!$P520),0)</f>
        <v>0</v>
      </c>
      <c r="AP520" s="7">
        <f>'Formato Productividad'!$AN520+'Formato Productividad'!$AO520</f>
        <v>0</v>
      </c>
      <c r="AQ520" s="5"/>
      <c r="AR520" s="7">
        <f>IFERROR('Formato Productividad'!$AM520/'Formato Productividad'!$N520,0)</f>
        <v>0</v>
      </c>
      <c r="AS520" s="7">
        <f>IFERROR('Formato Productividad'!$AG520/'Formato Productividad'!$O520,0)</f>
        <v>0</v>
      </c>
      <c r="AT520" s="71">
        <f>IFERROR('Formato Productividad'!$AI520/'Formato Productividad'!$M520,0)</f>
        <v>0</v>
      </c>
      <c r="AU520" s="74"/>
    </row>
    <row r="521" spans="1:47" s="33" customFormat="1" ht="25.5" customHeight="1" x14ac:dyDescent="0.25">
      <c r="A521" s="39">
        <v>520</v>
      </c>
      <c r="B521" s="5"/>
      <c r="C521" s="5"/>
      <c r="D521" s="5"/>
      <c r="E521" s="6" t="str">
        <f>IFERROR(VLOOKUP(D521,'Formato validacion'!$E$2:$F$131,2,0),"Escoja un ESM")</f>
        <v>Escoja un ESM</v>
      </c>
      <c r="F521" s="31"/>
      <c r="G521" s="5"/>
      <c r="H521" s="5"/>
      <c r="I521" s="5"/>
      <c r="J521" s="5"/>
      <c r="K521" s="5"/>
      <c r="L521" s="6" t="str">
        <f>IFERROR(VLOOKUP(K521,Tabla4[[ESPECIALIDADES]:[ÁREA DE LA ESPECIALIDAD]],2,0),"Escoja una especialidad")</f>
        <v>Escoja una especialidad</v>
      </c>
      <c r="M521" s="5"/>
      <c r="N521" s="5"/>
      <c r="O521" s="5"/>
      <c r="P521" s="6">
        <f>'Formato Productividad'!$M521-'Formato Productividad'!$AI521</f>
        <v>0</v>
      </c>
      <c r="Q521" s="6" t="str">
        <f>IFERROR(VLOOKUP('Formato Productividad'!$K521,Tabla4[],3,0),"Escoja una especialidad")</f>
        <v>Escoja una especialidad</v>
      </c>
      <c r="R521" s="6" t="str">
        <f t="shared" si="32"/>
        <v>No aplica</v>
      </c>
      <c r="S521" s="5"/>
      <c r="T521" s="5"/>
      <c r="U521" s="5"/>
      <c r="V521" s="6">
        <f t="shared" si="33"/>
        <v>0</v>
      </c>
      <c r="W521" s="6" t="str">
        <f t="shared" si="34"/>
        <v>No aplica</v>
      </c>
      <c r="X521" s="35" t="str">
        <f t="shared" si="35"/>
        <v>No aplica</v>
      </c>
      <c r="Y521" s="37"/>
      <c r="Z521" s="38"/>
      <c r="AA521" s="36"/>
      <c r="AB521" s="38"/>
      <c r="AC521" s="37"/>
      <c r="AD521" s="38"/>
      <c r="AE521" s="37"/>
      <c r="AF521" s="38"/>
      <c r="AG521" s="37"/>
      <c r="AH521" s="38"/>
      <c r="AI521" s="36"/>
      <c r="AJ521" s="5"/>
      <c r="AK521" s="5"/>
      <c r="AL521" s="6">
        <f>IFERROR('Formato Productividad'!$Y521+'Formato Productividad'!$AA521+'Formato Productividad'!$AC521,0)+'Formato Productividad'!$AE521</f>
        <v>0</v>
      </c>
      <c r="AM521" s="6">
        <f>IFERROR((('Formato Productividad'!$T521+'Formato Productividad'!$V521+'Formato Productividad'!$U521)/'Formato Productividad'!$Q521),0)+'Formato Productividad'!$AL521</f>
        <v>0</v>
      </c>
      <c r="AN521" s="7">
        <f>IFERROR(('Formato Productividad'!$AM521/'Formato Productividad'!$N521)*('Formato Productividad'!$N521/'Formato Productividad'!$P521),0)</f>
        <v>0</v>
      </c>
      <c r="AO521" s="7">
        <f>IFERROR(('Formato Productividad'!$AG521/'Formato Productividad'!$O521)*('Formato Productividad'!$O521/'Formato Productividad'!$P521),0)</f>
        <v>0</v>
      </c>
      <c r="AP521" s="7">
        <f>'Formato Productividad'!$AN521+'Formato Productividad'!$AO521</f>
        <v>0</v>
      </c>
      <c r="AQ521" s="5"/>
      <c r="AR521" s="7">
        <f>IFERROR('Formato Productividad'!$AM521/'Formato Productividad'!$N521,0)</f>
        <v>0</v>
      </c>
      <c r="AS521" s="7">
        <f>IFERROR('Formato Productividad'!$AG521/'Formato Productividad'!$O521,0)</f>
        <v>0</v>
      </c>
      <c r="AT521" s="71">
        <f>IFERROR('Formato Productividad'!$AI521/'Formato Productividad'!$M521,0)</f>
        <v>0</v>
      </c>
      <c r="AU521" s="74"/>
    </row>
    <row r="522" spans="1:47" s="33" customFormat="1" ht="25.5" customHeight="1" x14ac:dyDescent="0.25">
      <c r="A522" s="39">
        <v>521</v>
      </c>
      <c r="B522" s="5"/>
      <c r="C522" s="5"/>
      <c r="D522" s="5"/>
      <c r="E522" s="6" t="str">
        <f>IFERROR(VLOOKUP(D522,'Formato validacion'!$E$2:$F$131,2,0),"Escoja un ESM")</f>
        <v>Escoja un ESM</v>
      </c>
      <c r="F522" s="31"/>
      <c r="G522" s="5"/>
      <c r="H522" s="5"/>
      <c r="I522" s="5"/>
      <c r="J522" s="5"/>
      <c r="K522" s="5"/>
      <c r="L522" s="6" t="str">
        <f>IFERROR(VLOOKUP(K522,Tabla4[[ESPECIALIDADES]:[ÁREA DE LA ESPECIALIDAD]],2,0),"Escoja una especialidad")</f>
        <v>Escoja una especialidad</v>
      </c>
      <c r="M522" s="5"/>
      <c r="N522" s="5"/>
      <c r="O522" s="5"/>
      <c r="P522" s="6">
        <f>'Formato Productividad'!$M522-'Formato Productividad'!$AI522</f>
        <v>0</v>
      </c>
      <c r="Q522" s="6" t="str">
        <f>IFERROR(VLOOKUP('Formato Productividad'!$K522,Tabla4[],3,0),"Escoja una especialidad")</f>
        <v>Escoja una especialidad</v>
      </c>
      <c r="R522" s="6" t="str">
        <f t="shared" si="32"/>
        <v>No aplica</v>
      </c>
      <c r="S522" s="5"/>
      <c r="T522" s="5"/>
      <c r="U522" s="5"/>
      <c r="V522" s="6">
        <f t="shared" si="33"/>
        <v>0</v>
      </c>
      <c r="W522" s="6" t="str">
        <f t="shared" si="34"/>
        <v>No aplica</v>
      </c>
      <c r="X522" s="35" t="str">
        <f t="shared" si="35"/>
        <v>No aplica</v>
      </c>
      <c r="Y522" s="37"/>
      <c r="Z522" s="38"/>
      <c r="AA522" s="36"/>
      <c r="AB522" s="38"/>
      <c r="AC522" s="37"/>
      <c r="AD522" s="38"/>
      <c r="AE522" s="37"/>
      <c r="AF522" s="38"/>
      <c r="AG522" s="37"/>
      <c r="AH522" s="38"/>
      <c r="AI522" s="36"/>
      <c r="AJ522" s="5"/>
      <c r="AK522" s="5"/>
      <c r="AL522" s="6">
        <f>IFERROR('Formato Productividad'!$Y522+'Formato Productividad'!$AA522+'Formato Productividad'!$AC522,0)+'Formato Productividad'!$AE522</f>
        <v>0</v>
      </c>
      <c r="AM522" s="6">
        <f>IFERROR((('Formato Productividad'!$T522+'Formato Productividad'!$V522+'Formato Productividad'!$U522)/'Formato Productividad'!$Q522),0)+'Formato Productividad'!$AL522</f>
        <v>0</v>
      </c>
      <c r="AN522" s="7">
        <f>IFERROR(('Formato Productividad'!$AM522/'Formato Productividad'!$N522)*('Formato Productividad'!$N522/'Formato Productividad'!$P522),0)</f>
        <v>0</v>
      </c>
      <c r="AO522" s="7">
        <f>IFERROR(('Formato Productividad'!$AG522/'Formato Productividad'!$O522)*('Formato Productividad'!$O522/'Formato Productividad'!$P522),0)</f>
        <v>0</v>
      </c>
      <c r="AP522" s="7">
        <f>'Formato Productividad'!$AN522+'Formato Productividad'!$AO522</f>
        <v>0</v>
      </c>
      <c r="AQ522" s="5"/>
      <c r="AR522" s="7">
        <f>IFERROR('Formato Productividad'!$AM522/'Formato Productividad'!$N522,0)</f>
        <v>0</v>
      </c>
      <c r="AS522" s="7">
        <f>IFERROR('Formato Productividad'!$AG522/'Formato Productividad'!$O522,0)</f>
        <v>0</v>
      </c>
      <c r="AT522" s="71">
        <f>IFERROR('Formato Productividad'!$AI522/'Formato Productividad'!$M522,0)</f>
        <v>0</v>
      </c>
      <c r="AU522" s="74"/>
    </row>
    <row r="523" spans="1:47" s="33" customFormat="1" ht="25.5" customHeight="1" x14ac:dyDescent="0.25">
      <c r="A523" s="39">
        <v>522</v>
      </c>
      <c r="B523" s="5"/>
      <c r="C523" s="5"/>
      <c r="D523" s="5"/>
      <c r="E523" s="6" t="str">
        <f>IFERROR(VLOOKUP(D523,'Formato validacion'!$E$2:$F$131,2,0),"Escoja un ESM")</f>
        <v>Escoja un ESM</v>
      </c>
      <c r="F523" s="31"/>
      <c r="G523" s="5"/>
      <c r="H523" s="5"/>
      <c r="I523" s="5"/>
      <c r="J523" s="5"/>
      <c r="K523" s="5"/>
      <c r="L523" s="6" t="str">
        <f>IFERROR(VLOOKUP(K523,Tabla4[[ESPECIALIDADES]:[ÁREA DE LA ESPECIALIDAD]],2,0),"Escoja una especialidad")</f>
        <v>Escoja una especialidad</v>
      </c>
      <c r="M523" s="5"/>
      <c r="N523" s="5"/>
      <c r="O523" s="5"/>
      <c r="P523" s="6">
        <f>'Formato Productividad'!$M523-'Formato Productividad'!$AI523</f>
        <v>0</v>
      </c>
      <c r="Q523" s="6" t="str">
        <f>IFERROR(VLOOKUP('Formato Productividad'!$K523,Tabla4[],3,0),"Escoja una especialidad")</f>
        <v>Escoja una especialidad</v>
      </c>
      <c r="R523" s="6" t="str">
        <f t="shared" si="32"/>
        <v>No aplica</v>
      </c>
      <c r="S523" s="5"/>
      <c r="T523" s="5"/>
      <c r="U523" s="5"/>
      <c r="V523" s="6">
        <f t="shared" si="33"/>
        <v>0</v>
      </c>
      <c r="W523" s="6" t="str">
        <f t="shared" si="34"/>
        <v>No aplica</v>
      </c>
      <c r="X523" s="35" t="str">
        <f t="shared" si="35"/>
        <v>No aplica</v>
      </c>
      <c r="Y523" s="37"/>
      <c r="Z523" s="38"/>
      <c r="AA523" s="36"/>
      <c r="AB523" s="38"/>
      <c r="AC523" s="37"/>
      <c r="AD523" s="38"/>
      <c r="AE523" s="37"/>
      <c r="AF523" s="38"/>
      <c r="AG523" s="37"/>
      <c r="AH523" s="38"/>
      <c r="AI523" s="36"/>
      <c r="AJ523" s="5"/>
      <c r="AK523" s="5"/>
      <c r="AL523" s="6">
        <f>IFERROR('Formato Productividad'!$Y523+'Formato Productividad'!$AA523+'Formato Productividad'!$AC523,0)+'Formato Productividad'!$AE523</f>
        <v>0</v>
      </c>
      <c r="AM523" s="6">
        <f>IFERROR((('Formato Productividad'!$T523+'Formato Productividad'!$V523+'Formato Productividad'!$U523)/'Formato Productividad'!$Q523),0)+'Formato Productividad'!$AL523</f>
        <v>0</v>
      </c>
      <c r="AN523" s="7">
        <f>IFERROR(('Formato Productividad'!$AM523/'Formato Productividad'!$N523)*('Formato Productividad'!$N523/'Formato Productividad'!$P523),0)</f>
        <v>0</v>
      </c>
      <c r="AO523" s="7">
        <f>IFERROR(('Formato Productividad'!$AG523/'Formato Productividad'!$O523)*('Formato Productividad'!$O523/'Formato Productividad'!$P523),0)</f>
        <v>0</v>
      </c>
      <c r="AP523" s="7">
        <f>'Formato Productividad'!$AN523+'Formato Productividad'!$AO523</f>
        <v>0</v>
      </c>
      <c r="AQ523" s="5"/>
      <c r="AR523" s="7">
        <f>IFERROR('Formato Productividad'!$AM523/'Formato Productividad'!$N523,0)</f>
        <v>0</v>
      </c>
      <c r="AS523" s="7">
        <f>IFERROR('Formato Productividad'!$AG523/'Formato Productividad'!$O523,0)</f>
        <v>0</v>
      </c>
      <c r="AT523" s="71">
        <f>IFERROR('Formato Productividad'!$AI523/'Formato Productividad'!$M523,0)</f>
        <v>0</v>
      </c>
      <c r="AU523" s="74"/>
    </row>
    <row r="524" spans="1:47" s="33" customFormat="1" ht="25.5" customHeight="1" x14ac:dyDescent="0.25">
      <c r="A524" s="39">
        <v>523</v>
      </c>
      <c r="B524" s="5"/>
      <c r="C524" s="5"/>
      <c r="D524" s="5"/>
      <c r="E524" s="6" t="str">
        <f>IFERROR(VLOOKUP(D524,'Formato validacion'!$E$2:$F$131,2,0),"Escoja un ESM")</f>
        <v>Escoja un ESM</v>
      </c>
      <c r="F524" s="31"/>
      <c r="G524" s="5"/>
      <c r="H524" s="5"/>
      <c r="I524" s="5"/>
      <c r="J524" s="5"/>
      <c r="K524" s="5"/>
      <c r="L524" s="6" t="str">
        <f>IFERROR(VLOOKUP(K524,Tabla4[[ESPECIALIDADES]:[ÁREA DE LA ESPECIALIDAD]],2,0),"Escoja una especialidad")</f>
        <v>Escoja una especialidad</v>
      </c>
      <c r="M524" s="5"/>
      <c r="N524" s="5"/>
      <c r="O524" s="5"/>
      <c r="P524" s="6">
        <f>'Formato Productividad'!$M524-'Formato Productividad'!$AI524</f>
        <v>0</v>
      </c>
      <c r="Q524" s="6" t="str">
        <f>IFERROR(VLOOKUP('Formato Productividad'!$K524,Tabla4[],3,0),"Escoja una especialidad")</f>
        <v>Escoja una especialidad</v>
      </c>
      <c r="R524" s="6" t="str">
        <f t="shared" si="32"/>
        <v>No aplica</v>
      </c>
      <c r="S524" s="5"/>
      <c r="T524" s="5"/>
      <c r="U524" s="5"/>
      <c r="V524" s="6">
        <f t="shared" si="33"/>
        <v>0</v>
      </c>
      <c r="W524" s="6" t="str">
        <f t="shared" si="34"/>
        <v>No aplica</v>
      </c>
      <c r="X524" s="35" t="str">
        <f t="shared" si="35"/>
        <v>No aplica</v>
      </c>
      <c r="Y524" s="37"/>
      <c r="Z524" s="38"/>
      <c r="AA524" s="36"/>
      <c r="AB524" s="38"/>
      <c r="AC524" s="37"/>
      <c r="AD524" s="38"/>
      <c r="AE524" s="37"/>
      <c r="AF524" s="38"/>
      <c r="AG524" s="37"/>
      <c r="AH524" s="38"/>
      <c r="AI524" s="36"/>
      <c r="AJ524" s="5"/>
      <c r="AK524" s="5"/>
      <c r="AL524" s="6">
        <f>IFERROR('Formato Productividad'!$Y524+'Formato Productividad'!$AA524+'Formato Productividad'!$AC524,0)+'Formato Productividad'!$AE524</f>
        <v>0</v>
      </c>
      <c r="AM524" s="6">
        <f>IFERROR((('Formato Productividad'!$T524+'Formato Productividad'!$V524+'Formato Productividad'!$U524)/'Formato Productividad'!$Q524),0)+'Formato Productividad'!$AL524</f>
        <v>0</v>
      </c>
      <c r="AN524" s="7">
        <f>IFERROR(('Formato Productividad'!$AM524/'Formato Productividad'!$N524)*('Formato Productividad'!$N524/'Formato Productividad'!$P524),0)</f>
        <v>0</v>
      </c>
      <c r="AO524" s="7">
        <f>IFERROR(('Formato Productividad'!$AG524/'Formato Productividad'!$O524)*('Formato Productividad'!$O524/'Formato Productividad'!$P524),0)</f>
        <v>0</v>
      </c>
      <c r="AP524" s="7">
        <f>'Formato Productividad'!$AN524+'Formato Productividad'!$AO524</f>
        <v>0</v>
      </c>
      <c r="AQ524" s="5"/>
      <c r="AR524" s="7">
        <f>IFERROR('Formato Productividad'!$AM524/'Formato Productividad'!$N524,0)</f>
        <v>0</v>
      </c>
      <c r="AS524" s="7">
        <f>IFERROR('Formato Productividad'!$AG524/'Formato Productividad'!$O524,0)</f>
        <v>0</v>
      </c>
      <c r="AT524" s="71">
        <f>IFERROR('Formato Productividad'!$AI524/'Formato Productividad'!$M524,0)</f>
        <v>0</v>
      </c>
      <c r="AU524" s="74"/>
    </row>
    <row r="525" spans="1:47" s="33" customFormat="1" ht="25.5" customHeight="1" x14ac:dyDescent="0.25">
      <c r="A525" s="39">
        <v>524</v>
      </c>
      <c r="B525" s="5"/>
      <c r="C525" s="5"/>
      <c r="D525" s="5"/>
      <c r="E525" s="6" t="str">
        <f>IFERROR(VLOOKUP(D525,'Formato validacion'!$E$2:$F$131,2,0),"Escoja un ESM")</f>
        <v>Escoja un ESM</v>
      </c>
      <c r="F525" s="31"/>
      <c r="G525" s="5"/>
      <c r="H525" s="5"/>
      <c r="I525" s="5"/>
      <c r="J525" s="5"/>
      <c r="K525" s="5"/>
      <c r="L525" s="6" t="str">
        <f>IFERROR(VLOOKUP(K525,Tabla4[[ESPECIALIDADES]:[ÁREA DE LA ESPECIALIDAD]],2,0),"Escoja una especialidad")</f>
        <v>Escoja una especialidad</v>
      </c>
      <c r="M525" s="5"/>
      <c r="N525" s="5"/>
      <c r="O525" s="5"/>
      <c r="P525" s="6">
        <f>'Formato Productividad'!$M525-'Formato Productividad'!$AI525</f>
        <v>0</v>
      </c>
      <c r="Q525" s="6" t="str">
        <f>IFERROR(VLOOKUP('Formato Productividad'!$K525,Tabla4[],3,0),"Escoja una especialidad")</f>
        <v>Escoja una especialidad</v>
      </c>
      <c r="R525" s="6" t="str">
        <f t="shared" si="32"/>
        <v>No aplica</v>
      </c>
      <c r="S525" s="5"/>
      <c r="T525" s="5"/>
      <c r="U525" s="5"/>
      <c r="V525" s="6">
        <f t="shared" si="33"/>
        <v>0</v>
      </c>
      <c r="W525" s="6" t="str">
        <f t="shared" si="34"/>
        <v>No aplica</v>
      </c>
      <c r="X525" s="35" t="str">
        <f t="shared" si="35"/>
        <v>No aplica</v>
      </c>
      <c r="Y525" s="37"/>
      <c r="Z525" s="38"/>
      <c r="AA525" s="36"/>
      <c r="AB525" s="38"/>
      <c r="AC525" s="37"/>
      <c r="AD525" s="38"/>
      <c r="AE525" s="37"/>
      <c r="AF525" s="38"/>
      <c r="AG525" s="37"/>
      <c r="AH525" s="38"/>
      <c r="AI525" s="36"/>
      <c r="AJ525" s="5"/>
      <c r="AK525" s="5"/>
      <c r="AL525" s="6">
        <f>IFERROR('Formato Productividad'!$Y525+'Formato Productividad'!$AA525+'Formato Productividad'!$AC525,0)+'Formato Productividad'!$AE525</f>
        <v>0</v>
      </c>
      <c r="AM525" s="6">
        <f>IFERROR((('Formato Productividad'!$T525+'Formato Productividad'!$V525+'Formato Productividad'!$U525)/'Formato Productividad'!$Q525),0)+'Formato Productividad'!$AL525</f>
        <v>0</v>
      </c>
      <c r="AN525" s="7">
        <f>IFERROR(('Formato Productividad'!$AM525/'Formato Productividad'!$N525)*('Formato Productividad'!$N525/'Formato Productividad'!$P525),0)</f>
        <v>0</v>
      </c>
      <c r="AO525" s="7">
        <f>IFERROR(('Formato Productividad'!$AG525/'Formato Productividad'!$O525)*('Formato Productividad'!$O525/'Formato Productividad'!$P525),0)</f>
        <v>0</v>
      </c>
      <c r="AP525" s="7">
        <f>'Formato Productividad'!$AN525+'Formato Productividad'!$AO525</f>
        <v>0</v>
      </c>
      <c r="AQ525" s="5"/>
      <c r="AR525" s="7">
        <f>IFERROR('Formato Productividad'!$AM525/'Formato Productividad'!$N525,0)</f>
        <v>0</v>
      </c>
      <c r="AS525" s="7">
        <f>IFERROR('Formato Productividad'!$AG525/'Formato Productividad'!$O525,0)</f>
        <v>0</v>
      </c>
      <c r="AT525" s="71">
        <f>IFERROR('Formato Productividad'!$AI525/'Formato Productividad'!$M525,0)</f>
        <v>0</v>
      </c>
      <c r="AU525" s="74"/>
    </row>
    <row r="526" spans="1:47" s="33" customFormat="1" ht="25.5" customHeight="1" x14ac:dyDescent="0.25">
      <c r="A526" s="39">
        <v>525</v>
      </c>
      <c r="B526" s="5"/>
      <c r="C526" s="5"/>
      <c r="D526" s="5"/>
      <c r="E526" s="6" t="str">
        <f>IFERROR(VLOOKUP(D526,'Formato validacion'!$E$2:$F$131,2,0),"Escoja un ESM")</f>
        <v>Escoja un ESM</v>
      </c>
      <c r="F526" s="31"/>
      <c r="G526" s="5"/>
      <c r="H526" s="5"/>
      <c r="I526" s="5"/>
      <c r="J526" s="5"/>
      <c r="K526" s="5"/>
      <c r="L526" s="6" t="str">
        <f>IFERROR(VLOOKUP(K526,Tabla4[[ESPECIALIDADES]:[ÁREA DE LA ESPECIALIDAD]],2,0),"Escoja una especialidad")</f>
        <v>Escoja una especialidad</v>
      </c>
      <c r="M526" s="5"/>
      <c r="N526" s="5"/>
      <c r="O526" s="5"/>
      <c r="P526" s="6">
        <f>'Formato Productividad'!$M526-'Formato Productividad'!$AI526</f>
        <v>0</v>
      </c>
      <c r="Q526" s="6" t="str">
        <f>IFERROR(VLOOKUP('Formato Productividad'!$K526,Tabla4[],3,0),"Escoja una especialidad")</f>
        <v>Escoja una especialidad</v>
      </c>
      <c r="R526" s="6" t="str">
        <f t="shared" si="32"/>
        <v>No aplica</v>
      </c>
      <c r="S526" s="5"/>
      <c r="T526" s="5"/>
      <c r="U526" s="5"/>
      <c r="V526" s="6">
        <f t="shared" si="33"/>
        <v>0</v>
      </c>
      <c r="W526" s="6" t="str">
        <f t="shared" si="34"/>
        <v>No aplica</v>
      </c>
      <c r="X526" s="35" t="str">
        <f t="shared" si="35"/>
        <v>No aplica</v>
      </c>
      <c r="Y526" s="37"/>
      <c r="Z526" s="38"/>
      <c r="AA526" s="36"/>
      <c r="AB526" s="38"/>
      <c r="AC526" s="37"/>
      <c r="AD526" s="38"/>
      <c r="AE526" s="37"/>
      <c r="AF526" s="38"/>
      <c r="AG526" s="37"/>
      <c r="AH526" s="38"/>
      <c r="AI526" s="36"/>
      <c r="AJ526" s="5"/>
      <c r="AK526" s="5"/>
      <c r="AL526" s="6">
        <f>IFERROR('Formato Productividad'!$Y526+'Formato Productividad'!$AA526+'Formato Productividad'!$AC526,0)+'Formato Productividad'!$AE526</f>
        <v>0</v>
      </c>
      <c r="AM526" s="6">
        <f>IFERROR((('Formato Productividad'!$T526+'Formato Productividad'!$V526+'Formato Productividad'!$U526)/'Formato Productividad'!$Q526),0)+'Formato Productividad'!$AL526</f>
        <v>0</v>
      </c>
      <c r="AN526" s="7">
        <f>IFERROR(('Formato Productividad'!$AM526/'Formato Productividad'!$N526)*('Formato Productividad'!$N526/'Formato Productividad'!$P526),0)</f>
        <v>0</v>
      </c>
      <c r="AO526" s="7">
        <f>IFERROR(('Formato Productividad'!$AG526/'Formato Productividad'!$O526)*('Formato Productividad'!$O526/'Formato Productividad'!$P526),0)</f>
        <v>0</v>
      </c>
      <c r="AP526" s="7">
        <f>'Formato Productividad'!$AN526+'Formato Productividad'!$AO526</f>
        <v>0</v>
      </c>
      <c r="AQ526" s="5"/>
      <c r="AR526" s="7">
        <f>IFERROR('Formato Productividad'!$AM526/'Formato Productividad'!$N526,0)</f>
        <v>0</v>
      </c>
      <c r="AS526" s="7">
        <f>IFERROR('Formato Productividad'!$AG526/'Formato Productividad'!$O526,0)</f>
        <v>0</v>
      </c>
      <c r="AT526" s="71">
        <f>IFERROR('Formato Productividad'!$AI526/'Formato Productividad'!$M526,0)</f>
        <v>0</v>
      </c>
      <c r="AU526" s="74"/>
    </row>
    <row r="527" spans="1:47" s="33" customFormat="1" ht="25.5" customHeight="1" x14ac:dyDescent="0.25">
      <c r="A527" s="39">
        <v>526</v>
      </c>
      <c r="B527" s="5"/>
      <c r="C527" s="5"/>
      <c r="D527" s="5"/>
      <c r="E527" s="6" t="str">
        <f>IFERROR(VLOOKUP(D527,'Formato validacion'!$E$2:$F$131,2,0),"Escoja un ESM")</f>
        <v>Escoja un ESM</v>
      </c>
      <c r="F527" s="31"/>
      <c r="G527" s="5"/>
      <c r="H527" s="5"/>
      <c r="I527" s="5"/>
      <c r="J527" s="5"/>
      <c r="K527" s="5"/>
      <c r="L527" s="6" t="str">
        <f>IFERROR(VLOOKUP(K527,Tabla4[[ESPECIALIDADES]:[ÁREA DE LA ESPECIALIDAD]],2,0),"Escoja una especialidad")</f>
        <v>Escoja una especialidad</v>
      </c>
      <c r="M527" s="5"/>
      <c r="N527" s="5"/>
      <c r="O527" s="5"/>
      <c r="P527" s="6">
        <f>'Formato Productividad'!$M527-'Formato Productividad'!$AI527</f>
        <v>0</v>
      </c>
      <c r="Q527" s="6" t="str">
        <f>IFERROR(VLOOKUP('Formato Productividad'!$K527,Tabla4[],3,0),"Escoja una especialidad")</f>
        <v>Escoja una especialidad</v>
      </c>
      <c r="R527" s="6" t="str">
        <f t="shared" si="32"/>
        <v>No aplica</v>
      </c>
      <c r="S527" s="5"/>
      <c r="T527" s="5"/>
      <c r="U527" s="5"/>
      <c r="V527" s="6">
        <f t="shared" si="33"/>
        <v>0</v>
      </c>
      <c r="W527" s="6" t="str">
        <f t="shared" si="34"/>
        <v>No aplica</v>
      </c>
      <c r="X527" s="35" t="str">
        <f t="shared" si="35"/>
        <v>No aplica</v>
      </c>
      <c r="Y527" s="37"/>
      <c r="Z527" s="38"/>
      <c r="AA527" s="36"/>
      <c r="AB527" s="38"/>
      <c r="AC527" s="37"/>
      <c r="AD527" s="38"/>
      <c r="AE527" s="37"/>
      <c r="AF527" s="38"/>
      <c r="AG527" s="37"/>
      <c r="AH527" s="38"/>
      <c r="AI527" s="36"/>
      <c r="AJ527" s="5"/>
      <c r="AK527" s="5"/>
      <c r="AL527" s="6">
        <f>IFERROR('Formato Productividad'!$Y527+'Formato Productividad'!$AA527+'Formato Productividad'!$AC527,0)+'Formato Productividad'!$AE527</f>
        <v>0</v>
      </c>
      <c r="AM527" s="6">
        <f>IFERROR((('Formato Productividad'!$T527+'Formato Productividad'!$V527+'Formato Productividad'!$U527)/'Formato Productividad'!$Q527),0)+'Formato Productividad'!$AL527</f>
        <v>0</v>
      </c>
      <c r="AN527" s="7">
        <f>IFERROR(('Formato Productividad'!$AM527/'Formato Productividad'!$N527)*('Formato Productividad'!$N527/'Formato Productividad'!$P527),0)</f>
        <v>0</v>
      </c>
      <c r="AO527" s="7">
        <f>IFERROR(('Formato Productividad'!$AG527/'Formato Productividad'!$O527)*('Formato Productividad'!$O527/'Formato Productividad'!$P527),0)</f>
        <v>0</v>
      </c>
      <c r="AP527" s="7">
        <f>'Formato Productividad'!$AN527+'Formato Productividad'!$AO527</f>
        <v>0</v>
      </c>
      <c r="AQ527" s="5"/>
      <c r="AR527" s="7">
        <f>IFERROR('Formato Productividad'!$AM527/'Formato Productividad'!$N527,0)</f>
        <v>0</v>
      </c>
      <c r="AS527" s="7">
        <f>IFERROR('Formato Productividad'!$AG527/'Formato Productividad'!$O527,0)</f>
        <v>0</v>
      </c>
      <c r="AT527" s="71">
        <f>IFERROR('Formato Productividad'!$AI527/'Formato Productividad'!$M527,0)</f>
        <v>0</v>
      </c>
      <c r="AU527" s="74"/>
    </row>
    <row r="528" spans="1:47" s="33" customFormat="1" ht="25.5" customHeight="1" x14ac:dyDescent="0.25">
      <c r="A528" s="39">
        <v>527</v>
      </c>
      <c r="B528" s="5"/>
      <c r="C528" s="5"/>
      <c r="D528" s="5"/>
      <c r="E528" s="6" t="str">
        <f>IFERROR(VLOOKUP(D528,'Formato validacion'!$E$2:$F$131,2,0),"Escoja un ESM")</f>
        <v>Escoja un ESM</v>
      </c>
      <c r="F528" s="31"/>
      <c r="G528" s="5"/>
      <c r="H528" s="5"/>
      <c r="I528" s="5"/>
      <c r="J528" s="5"/>
      <c r="K528" s="5"/>
      <c r="L528" s="6" t="str">
        <f>IFERROR(VLOOKUP(K528,Tabla4[[ESPECIALIDADES]:[ÁREA DE LA ESPECIALIDAD]],2,0),"Escoja una especialidad")</f>
        <v>Escoja una especialidad</v>
      </c>
      <c r="M528" s="5"/>
      <c r="N528" s="5"/>
      <c r="O528" s="5"/>
      <c r="P528" s="6">
        <f>'Formato Productividad'!$M528-'Formato Productividad'!$AI528</f>
        <v>0</v>
      </c>
      <c r="Q528" s="6" t="str">
        <f>IFERROR(VLOOKUP('Formato Productividad'!$K528,Tabla4[],3,0),"Escoja una especialidad")</f>
        <v>Escoja una especialidad</v>
      </c>
      <c r="R528" s="6" t="str">
        <f t="shared" si="32"/>
        <v>No aplica</v>
      </c>
      <c r="S528" s="5"/>
      <c r="T528" s="5"/>
      <c r="U528" s="5"/>
      <c r="V528" s="6">
        <f t="shared" si="33"/>
        <v>0</v>
      </c>
      <c r="W528" s="6" t="str">
        <f t="shared" si="34"/>
        <v>No aplica</v>
      </c>
      <c r="X528" s="35" t="str">
        <f t="shared" si="35"/>
        <v>No aplica</v>
      </c>
      <c r="Y528" s="37"/>
      <c r="Z528" s="38"/>
      <c r="AA528" s="36"/>
      <c r="AB528" s="38"/>
      <c r="AC528" s="37"/>
      <c r="AD528" s="38"/>
      <c r="AE528" s="37"/>
      <c r="AF528" s="38"/>
      <c r="AG528" s="37"/>
      <c r="AH528" s="38"/>
      <c r="AI528" s="36"/>
      <c r="AJ528" s="5"/>
      <c r="AK528" s="5"/>
      <c r="AL528" s="6">
        <f>IFERROR('Formato Productividad'!$Y528+'Formato Productividad'!$AA528+'Formato Productividad'!$AC528,0)+'Formato Productividad'!$AE528</f>
        <v>0</v>
      </c>
      <c r="AM528" s="6">
        <f>IFERROR((('Formato Productividad'!$T528+'Formato Productividad'!$V528+'Formato Productividad'!$U528)/'Formato Productividad'!$Q528),0)+'Formato Productividad'!$AL528</f>
        <v>0</v>
      </c>
      <c r="AN528" s="7">
        <f>IFERROR(('Formato Productividad'!$AM528/'Formato Productividad'!$N528)*('Formato Productividad'!$N528/'Formato Productividad'!$P528),0)</f>
        <v>0</v>
      </c>
      <c r="AO528" s="7">
        <f>IFERROR(('Formato Productividad'!$AG528/'Formato Productividad'!$O528)*('Formato Productividad'!$O528/'Formato Productividad'!$P528),0)</f>
        <v>0</v>
      </c>
      <c r="AP528" s="7">
        <f>'Formato Productividad'!$AN528+'Formato Productividad'!$AO528</f>
        <v>0</v>
      </c>
      <c r="AQ528" s="5"/>
      <c r="AR528" s="7">
        <f>IFERROR('Formato Productividad'!$AM528/'Formato Productividad'!$N528,0)</f>
        <v>0</v>
      </c>
      <c r="AS528" s="7">
        <f>IFERROR('Formato Productividad'!$AG528/'Formato Productividad'!$O528,0)</f>
        <v>0</v>
      </c>
      <c r="AT528" s="71">
        <f>IFERROR('Formato Productividad'!$AI528/'Formato Productividad'!$M528,0)</f>
        <v>0</v>
      </c>
      <c r="AU528" s="74"/>
    </row>
    <row r="529" spans="1:47" s="33" customFormat="1" ht="25.5" customHeight="1" x14ac:dyDescent="0.25">
      <c r="A529" s="39">
        <v>528</v>
      </c>
      <c r="B529" s="5"/>
      <c r="C529" s="5"/>
      <c r="D529" s="5"/>
      <c r="E529" s="6" t="str">
        <f>IFERROR(VLOOKUP(D529,'Formato validacion'!$E$2:$F$131,2,0),"Escoja un ESM")</f>
        <v>Escoja un ESM</v>
      </c>
      <c r="F529" s="31"/>
      <c r="G529" s="5"/>
      <c r="H529" s="5"/>
      <c r="I529" s="5"/>
      <c r="J529" s="5"/>
      <c r="K529" s="5"/>
      <c r="L529" s="6" t="str">
        <f>IFERROR(VLOOKUP(K529,Tabla4[[ESPECIALIDADES]:[ÁREA DE LA ESPECIALIDAD]],2,0),"Escoja una especialidad")</f>
        <v>Escoja una especialidad</v>
      </c>
      <c r="M529" s="5"/>
      <c r="N529" s="5"/>
      <c r="O529" s="5"/>
      <c r="P529" s="6">
        <f>'Formato Productividad'!$M529-'Formato Productividad'!$AI529</f>
        <v>0</v>
      </c>
      <c r="Q529" s="6" t="str">
        <f>IFERROR(VLOOKUP('Formato Productividad'!$K529,Tabla4[],3,0),"Escoja una especialidad")</f>
        <v>Escoja una especialidad</v>
      </c>
      <c r="R529" s="6" t="str">
        <f t="shared" si="32"/>
        <v>No aplica</v>
      </c>
      <c r="S529" s="5"/>
      <c r="T529" s="5"/>
      <c r="U529" s="5"/>
      <c r="V529" s="6">
        <f t="shared" si="33"/>
        <v>0</v>
      </c>
      <c r="W529" s="6" t="str">
        <f t="shared" si="34"/>
        <v>No aplica</v>
      </c>
      <c r="X529" s="35" t="str">
        <f t="shared" si="35"/>
        <v>No aplica</v>
      </c>
      <c r="Y529" s="37"/>
      <c r="Z529" s="38"/>
      <c r="AA529" s="36"/>
      <c r="AB529" s="38"/>
      <c r="AC529" s="37"/>
      <c r="AD529" s="38"/>
      <c r="AE529" s="37"/>
      <c r="AF529" s="38"/>
      <c r="AG529" s="37"/>
      <c r="AH529" s="38"/>
      <c r="AI529" s="36"/>
      <c r="AJ529" s="5"/>
      <c r="AK529" s="5"/>
      <c r="AL529" s="6">
        <f>IFERROR('Formato Productividad'!$Y529+'Formato Productividad'!$AA529+'Formato Productividad'!$AC529,0)+'Formato Productividad'!$AE529</f>
        <v>0</v>
      </c>
      <c r="AM529" s="6">
        <f>IFERROR((('Formato Productividad'!$T529+'Formato Productividad'!$V529+'Formato Productividad'!$U529)/'Formato Productividad'!$Q529),0)+'Formato Productividad'!$AL529</f>
        <v>0</v>
      </c>
      <c r="AN529" s="7">
        <f>IFERROR(('Formato Productividad'!$AM529/'Formato Productividad'!$N529)*('Formato Productividad'!$N529/'Formato Productividad'!$P529),0)</f>
        <v>0</v>
      </c>
      <c r="AO529" s="7">
        <f>IFERROR(('Formato Productividad'!$AG529/'Formato Productividad'!$O529)*('Formato Productividad'!$O529/'Formato Productividad'!$P529),0)</f>
        <v>0</v>
      </c>
      <c r="AP529" s="7">
        <f>'Formato Productividad'!$AN529+'Formato Productividad'!$AO529</f>
        <v>0</v>
      </c>
      <c r="AQ529" s="5"/>
      <c r="AR529" s="7">
        <f>IFERROR('Formato Productividad'!$AM529/'Formato Productividad'!$N529,0)</f>
        <v>0</v>
      </c>
      <c r="AS529" s="7">
        <f>IFERROR('Formato Productividad'!$AG529/'Formato Productividad'!$O529,0)</f>
        <v>0</v>
      </c>
      <c r="AT529" s="71">
        <f>IFERROR('Formato Productividad'!$AI529/'Formato Productividad'!$M529,0)</f>
        <v>0</v>
      </c>
      <c r="AU529" s="74"/>
    </row>
    <row r="530" spans="1:47" s="33" customFormat="1" ht="25.5" customHeight="1" x14ac:dyDescent="0.25">
      <c r="A530" s="39">
        <v>529</v>
      </c>
      <c r="B530" s="5"/>
      <c r="C530" s="5"/>
      <c r="D530" s="5"/>
      <c r="E530" s="6" t="str">
        <f>IFERROR(VLOOKUP(D530,'Formato validacion'!$E$2:$F$131,2,0),"Escoja un ESM")</f>
        <v>Escoja un ESM</v>
      </c>
      <c r="F530" s="31"/>
      <c r="G530" s="5"/>
      <c r="H530" s="5"/>
      <c r="I530" s="5"/>
      <c r="J530" s="5"/>
      <c r="K530" s="5"/>
      <c r="L530" s="6" t="str">
        <f>IFERROR(VLOOKUP(K530,Tabla4[[ESPECIALIDADES]:[ÁREA DE LA ESPECIALIDAD]],2,0),"Escoja una especialidad")</f>
        <v>Escoja una especialidad</v>
      </c>
      <c r="M530" s="5"/>
      <c r="N530" s="5"/>
      <c r="O530" s="5"/>
      <c r="P530" s="6">
        <f>'Formato Productividad'!$M530-'Formato Productividad'!$AI530</f>
        <v>0</v>
      </c>
      <c r="Q530" s="6" t="str">
        <f>IFERROR(VLOOKUP('Formato Productividad'!$K530,Tabla4[],3,0),"Escoja una especialidad")</f>
        <v>Escoja una especialidad</v>
      </c>
      <c r="R530" s="6" t="str">
        <f t="shared" si="32"/>
        <v>No aplica</v>
      </c>
      <c r="S530" s="5"/>
      <c r="T530" s="5"/>
      <c r="U530" s="5"/>
      <c r="V530" s="6">
        <f t="shared" si="33"/>
        <v>0</v>
      </c>
      <c r="W530" s="6" t="str">
        <f t="shared" si="34"/>
        <v>No aplica</v>
      </c>
      <c r="X530" s="35" t="str">
        <f t="shared" si="35"/>
        <v>No aplica</v>
      </c>
      <c r="Y530" s="37"/>
      <c r="Z530" s="38"/>
      <c r="AA530" s="36"/>
      <c r="AB530" s="38"/>
      <c r="AC530" s="37"/>
      <c r="AD530" s="38"/>
      <c r="AE530" s="37"/>
      <c r="AF530" s="38"/>
      <c r="AG530" s="37"/>
      <c r="AH530" s="38"/>
      <c r="AI530" s="36"/>
      <c r="AJ530" s="5"/>
      <c r="AK530" s="5"/>
      <c r="AL530" s="6">
        <f>IFERROR('Formato Productividad'!$Y530+'Formato Productividad'!$AA530+'Formato Productividad'!$AC530,0)+'Formato Productividad'!$AE530</f>
        <v>0</v>
      </c>
      <c r="AM530" s="6">
        <f>IFERROR((('Formato Productividad'!$T530+'Formato Productividad'!$V530+'Formato Productividad'!$U530)/'Formato Productividad'!$Q530),0)+'Formato Productividad'!$AL530</f>
        <v>0</v>
      </c>
      <c r="AN530" s="7">
        <f>IFERROR(('Formato Productividad'!$AM530/'Formato Productividad'!$N530)*('Formato Productividad'!$N530/'Formato Productividad'!$P530),0)</f>
        <v>0</v>
      </c>
      <c r="AO530" s="7">
        <f>IFERROR(('Formato Productividad'!$AG530/'Formato Productividad'!$O530)*('Formato Productividad'!$O530/'Formato Productividad'!$P530),0)</f>
        <v>0</v>
      </c>
      <c r="AP530" s="7">
        <f>'Formato Productividad'!$AN530+'Formato Productividad'!$AO530</f>
        <v>0</v>
      </c>
      <c r="AQ530" s="5"/>
      <c r="AR530" s="7">
        <f>IFERROR('Formato Productividad'!$AM530/'Formato Productividad'!$N530,0)</f>
        <v>0</v>
      </c>
      <c r="AS530" s="7">
        <f>IFERROR('Formato Productividad'!$AG530/'Formato Productividad'!$O530,0)</f>
        <v>0</v>
      </c>
      <c r="AT530" s="71">
        <f>IFERROR('Formato Productividad'!$AI530/'Formato Productividad'!$M530,0)</f>
        <v>0</v>
      </c>
      <c r="AU530" s="74"/>
    </row>
    <row r="531" spans="1:47" s="33" customFormat="1" ht="25.5" customHeight="1" x14ac:dyDescent="0.25">
      <c r="A531" s="39">
        <v>530</v>
      </c>
      <c r="B531" s="5"/>
      <c r="C531" s="5"/>
      <c r="D531" s="5"/>
      <c r="E531" s="6" t="str">
        <f>IFERROR(VLOOKUP(D531,'Formato validacion'!$E$2:$F$131,2,0),"Escoja un ESM")</f>
        <v>Escoja un ESM</v>
      </c>
      <c r="F531" s="31"/>
      <c r="G531" s="5"/>
      <c r="H531" s="5"/>
      <c r="I531" s="5"/>
      <c r="J531" s="5"/>
      <c r="K531" s="5"/>
      <c r="L531" s="6" t="str">
        <f>IFERROR(VLOOKUP(K531,Tabla4[[ESPECIALIDADES]:[ÁREA DE LA ESPECIALIDAD]],2,0),"Escoja una especialidad")</f>
        <v>Escoja una especialidad</v>
      </c>
      <c r="M531" s="5"/>
      <c r="N531" s="5"/>
      <c r="O531" s="5"/>
      <c r="P531" s="6">
        <f>'Formato Productividad'!$M531-'Formato Productividad'!$AI531</f>
        <v>0</v>
      </c>
      <c r="Q531" s="6" t="str">
        <f>IFERROR(VLOOKUP('Formato Productividad'!$K531,Tabla4[],3,0),"Escoja una especialidad")</f>
        <v>Escoja una especialidad</v>
      </c>
      <c r="R531" s="6" t="str">
        <f t="shared" si="32"/>
        <v>No aplica</v>
      </c>
      <c r="S531" s="5"/>
      <c r="T531" s="5"/>
      <c r="U531" s="5"/>
      <c r="V531" s="6">
        <f t="shared" si="33"/>
        <v>0</v>
      </c>
      <c r="W531" s="6" t="str">
        <f t="shared" si="34"/>
        <v>No aplica</v>
      </c>
      <c r="X531" s="35" t="str">
        <f t="shared" si="35"/>
        <v>No aplica</v>
      </c>
      <c r="Y531" s="37"/>
      <c r="Z531" s="38"/>
      <c r="AA531" s="36"/>
      <c r="AB531" s="38"/>
      <c r="AC531" s="37"/>
      <c r="AD531" s="38"/>
      <c r="AE531" s="37"/>
      <c r="AF531" s="38"/>
      <c r="AG531" s="37"/>
      <c r="AH531" s="38"/>
      <c r="AI531" s="36"/>
      <c r="AJ531" s="5"/>
      <c r="AK531" s="5"/>
      <c r="AL531" s="6">
        <f>IFERROR('Formato Productividad'!$Y531+'Formato Productividad'!$AA531+'Formato Productividad'!$AC531,0)+'Formato Productividad'!$AE531</f>
        <v>0</v>
      </c>
      <c r="AM531" s="6">
        <f>IFERROR((('Formato Productividad'!$T531+'Formato Productividad'!$V531+'Formato Productividad'!$U531)/'Formato Productividad'!$Q531),0)+'Formato Productividad'!$AL531</f>
        <v>0</v>
      </c>
      <c r="AN531" s="7">
        <f>IFERROR(('Formato Productividad'!$AM531/'Formato Productividad'!$N531)*('Formato Productividad'!$N531/'Formato Productividad'!$P531),0)</f>
        <v>0</v>
      </c>
      <c r="AO531" s="7">
        <f>IFERROR(('Formato Productividad'!$AG531/'Formato Productividad'!$O531)*('Formato Productividad'!$O531/'Formato Productividad'!$P531),0)</f>
        <v>0</v>
      </c>
      <c r="AP531" s="7">
        <f>'Formato Productividad'!$AN531+'Formato Productividad'!$AO531</f>
        <v>0</v>
      </c>
      <c r="AQ531" s="5"/>
      <c r="AR531" s="7">
        <f>IFERROR('Formato Productividad'!$AM531/'Formato Productividad'!$N531,0)</f>
        <v>0</v>
      </c>
      <c r="AS531" s="7">
        <f>IFERROR('Formato Productividad'!$AG531/'Formato Productividad'!$O531,0)</f>
        <v>0</v>
      </c>
      <c r="AT531" s="71">
        <f>IFERROR('Formato Productividad'!$AI531/'Formato Productividad'!$M531,0)</f>
        <v>0</v>
      </c>
      <c r="AU531" s="74"/>
    </row>
    <row r="532" spans="1:47" s="33" customFormat="1" ht="25.5" customHeight="1" x14ac:dyDescent="0.25">
      <c r="A532" s="39">
        <v>531</v>
      </c>
      <c r="B532" s="5"/>
      <c r="C532" s="5"/>
      <c r="D532" s="5"/>
      <c r="E532" s="6" t="str">
        <f>IFERROR(VLOOKUP(D532,'Formato validacion'!$E$2:$F$131,2,0),"Escoja un ESM")</f>
        <v>Escoja un ESM</v>
      </c>
      <c r="F532" s="31"/>
      <c r="G532" s="5"/>
      <c r="H532" s="5"/>
      <c r="I532" s="5"/>
      <c r="J532" s="5"/>
      <c r="K532" s="5"/>
      <c r="L532" s="6" t="str">
        <f>IFERROR(VLOOKUP(K532,Tabla4[[ESPECIALIDADES]:[ÁREA DE LA ESPECIALIDAD]],2,0),"Escoja una especialidad")</f>
        <v>Escoja una especialidad</v>
      </c>
      <c r="M532" s="5"/>
      <c r="N532" s="5"/>
      <c r="O532" s="5"/>
      <c r="P532" s="6">
        <f>'Formato Productividad'!$M532-'Formato Productividad'!$AI532</f>
        <v>0</v>
      </c>
      <c r="Q532" s="6" t="str">
        <f>IFERROR(VLOOKUP('Formato Productividad'!$K532,Tabla4[],3,0),"Escoja una especialidad")</f>
        <v>Escoja una especialidad</v>
      </c>
      <c r="R532" s="6" t="str">
        <f t="shared" si="32"/>
        <v>No aplica</v>
      </c>
      <c r="S532" s="5"/>
      <c r="T532" s="5"/>
      <c r="U532" s="5"/>
      <c r="V532" s="6">
        <f t="shared" si="33"/>
        <v>0</v>
      </c>
      <c r="W532" s="6" t="str">
        <f t="shared" si="34"/>
        <v>No aplica</v>
      </c>
      <c r="X532" s="35" t="str">
        <f t="shared" si="35"/>
        <v>No aplica</v>
      </c>
      <c r="Y532" s="37"/>
      <c r="Z532" s="38"/>
      <c r="AA532" s="36"/>
      <c r="AB532" s="38"/>
      <c r="AC532" s="37"/>
      <c r="AD532" s="38"/>
      <c r="AE532" s="37"/>
      <c r="AF532" s="38"/>
      <c r="AG532" s="37"/>
      <c r="AH532" s="38"/>
      <c r="AI532" s="36"/>
      <c r="AJ532" s="5"/>
      <c r="AK532" s="5"/>
      <c r="AL532" s="6">
        <f>IFERROR('Formato Productividad'!$Y532+'Formato Productividad'!$AA532+'Formato Productividad'!$AC532,0)+'Formato Productividad'!$AE532</f>
        <v>0</v>
      </c>
      <c r="AM532" s="6">
        <f>IFERROR((('Formato Productividad'!$T532+'Formato Productividad'!$V532+'Formato Productividad'!$U532)/'Formato Productividad'!$Q532),0)+'Formato Productividad'!$AL532</f>
        <v>0</v>
      </c>
      <c r="AN532" s="7">
        <f>IFERROR(('Formato Productividad'!$AM532/'Formato Productividad'!$N532)*('Formato Productividad'!$N532/'Formato Productividad'!$P532),0)</f>
        <v>0</v>
      </c>
      <c r="AO532" s="7">
        <f>IFERROR(('Formato Productividad'!$AG532/'Formato Productividad'!$O532)*('Formato Productividad'!$O532/'Formato Productividad'!$P532),0)</f>
        <v>0</v>
      </c>
      <c r="AP532" s="7">
        <f>'Formato Productividad'!$AN532+'Formato Productividad'!$AO532</f>
        <v>0</v>
      </c>
      <c r="AQ532" s="5"/>
      <c r="AR532" s="7">
        <f>IFERROR('Formato Productividad'!$AM532/'Formato Productividad'!$N532,0)</f>
        <v>0</v>
      </c>
      <c r="AS532" s="7">
        <f>IFERROR('Formato Productividad'!$AG532/'Formato Productividad'!$O532,0)</f>
        <v>0</v>
      </c>
      <c r="AT532" s="71">
        <f>IFERROR('Formato Productividad'!$AI532/'Formato Productividad'!$M532,0)</f>
        <v>0</v>
      </c>
      <c r="AU532" s="74"/>
    </row>
    <row r="533" spans="1:47" s="33" customFormat="1" ht="25.5" customHeight="1" x14ac:dyDescent="0.25">
      <c r="A533" s="39">
        <v>532</v>
      </c>
      <c r="B533" s="5"/>
      <c r="C533" s="5"/>
      <c r="D533" s="5"/>
      <c r="E533" s="6" t="str">
        <f>IFERROR(VLOOKUP(D533,'Formato validacion'!$E$2:$F$131,2,0),"Escoja un ESM")</f>
        <v>Escoja un ESM</v>
      </c>
      <c r="F533" s="31"/>
      <c r="G533" s="5"/>
      <c r="H533" s="5"/>
      <c r="I533" s="5"/>
      <c r="J533" s="5"/>
      <c r="K533" s="5"/>
      <c r="L533" s="6" t="str">
        <f>IFERROR(VLOOKUP(K533,Tabla4[[ESPECIALIDADES]:[ÁREA DE LA ESPECIALIDAD]],2,0),"Escoja una especialidad")</f>
        <v>Escoja una especialidad</v>
      </c>
      <c r="M533" s="5"/>
      <c r="N533" s="5"/>
      <c r="O533" s="5"/>
      <c r="P533" s="6">
        <f>'Formato Productividad'!$M533-'Formato Productividad'!$AI533</f>
        <v>0</v>
      </c>
      <c r="Q533" s="6" t="str">
        <f>IFERROR(VLOOKUP('Formato Productividad'!$K533,Tabla4[],3,0),"Escoja una especialidad")</f>
        <v>Escoja una especialidad</v>
      </c>
      <c r="R533" s="6" t="str">
        <f t="shared" si="32"/>
        <v>No aplica</v>
      </c>
      <c r="S533" s="5"/>
      <c r="T533" s="5"/>
      <c r="U533" s="5"/>
      <c r="V533" s="6">
        <f t="shared" si="33"/>
        <v>0</v>
      </c>
      <c r="W533" s="6" t="str">
        <f t="shared" si="34"/>
        <v>No aplica</v>
      </c>
      <c r="X533" s="35" t="str">
        <f t="shared" si="35"/>
        <v>No aplica</v>
      </c>
      <c r="Y533" s="37"/>
      <c r="Z533" s="38"/>
      <c r="AA533" s="36"/>
      <c r="AB533" s="38"/>
      <c r="AC533" s="37"/>
      <c r="AD533" s="38"/>
      <c r="AE533" s="37"/>
      <c r="AF533" s="38"/>
      <c r="AG533" s="37"/>
      <c r="AH533" s="38"/>
      <c r="AI533" s="36"/>
      <c r="AJ533" s="5"/>
      <c r="AK533" s="5"/>
      <c r="AL533" s="6">
        <f>IFERROR('Formato Productividad'!$Y533+'Formato Productividad'!$AA533+'Formato Productividad'!$AC533,0)+'Formato Productividad'!$AE533</f>
        <v>0</v>
      </c>
      <c r="AM533" s="6">
        <f>IFERROR((('Formato Productividad'!$T533+'Formato Productividad'!$V533+'Formato Productividad'!$U533)/'Formato Productividad'!$Q533),0)+'Formato Productividad'!$AL533</f>
        <v>0</v>
      </c>
      <c r="AN533" s="7">
        <f>IFERROR(('Formato Productividad'!$AM533/'Formato Productividad'!$N533)*('Formato Productividad'!$N533/'Formato Productividad'!$P533),0)</f>
        <v>0</v>
      </c>
      <c r="AO533" s="7">
        <f>IFERROR(('Formato Productividad'!$AG533/'Formato Productividad'!$O533)*('Formato Productividad'!$O533/'Formato Productividad'!$P533),0)</f>
        <v>0</v>
      </c>
      <c r="AP533" s="7">
        <f>'Formato Productividad'!$AN533+'Formato Productividad'!$AO533</f>
        <v>0</v>
      </c>
      <c r="AQ533" s="5"/>
      <c r="AR533" s="7">
        <f>IFERROR('Formato Productividad'!$AM533/'Formato Productividad'!$N533,0)</f>
        <v>0</v>
      </c>
      <c r="AS533" s="7">
        <f>IFERROR('Formato Productividad'!$AG533/'Formato Productividad'!$O533,0)</f>
        <v>0</v>
      </c>
      <c r="AT533" s="71">
        <f>IFERROR('Formato Productividad'!$AI533/'Formato Productividad'!$M533,0)</f>
        <v>0</v>
      </c>
      <c r="AU533" s="74"/>
    </row>
    <row r="534" spans="1:47" s="33" customFormat="1" ht="25.5" customHeight="1" x14ac:dyDescent="0.25">
      <c r="A534" s="39">
        <v>533</v>
      </c>
      <c r="B534" s="5"/>
      <c r="C534" s="5"/>
      <c r="D534" s="5"/>
      <c r="E534" s="6" t="str">
        <f>IFERROR(VLOOKUP(D534,'Formato validacion'!$E$2:$F$131,2,0),"Escoja un ESM")</f>
        <v>Escoja un ESM</v>
      </c>
      <c r="F534" s="31"/>
      <c r="G534" s="5"/>
      <c r="H534" s="5"/>
      <c r="I534" s="5"/>
      <c r="J534" s="5"/>
      <c r="K534" s="5"/>
      <c r="L534" s="6" t="str">
        <f>IFERROR(VLOOKUP(K534,Tabla4[[ESPECIALIDADES]:[ÁREA DE LA ESPECIALIDAD]],2,0),"Escoja una especialidad")</f>
        <v>Escoja una especialidad</v>
      </c>
      <c r="M534" s="5"/>
      <c r="N534" s="5"/>
      <c r="O534" s="5"/>
      <c r="P534" s="6">
        <f>'Formato Productividad'!$M534-'Formato Productividad'!$AI534</f>
        <v>0</v>
      </c>
      <c r="Q534" s="6" t="str">
        <f>IFERROR(VLOOKUP('Formato Productividad'!$K534,Tabla4[],3,0),"Escoja una especialidad")</f>
        <v>Escoja una especialidad</v>
      </c>
      <c r="R534" s="6" t="str">
        <f t="shared" si="32"/>
        <v>No aplica</v>
      </c>
      <c r="S534" s="5"/>
      <c r="T534" s="5"/>
      <c r="U534" s="5"/>
      <c r="V534" s="6">
        <f t="shared" si="33"/>
        <v>0</v>
      </c>
      <c r="W534" s="6" t="str">
        <f t="shared" si="34"/>
        <v>No aplica</v>
      </c>
      <c r="X534" s="35" t="str">
        <f t="shared" si="35"/>
        <v>No aplica</v>
      </c>
      <c r="Y534" s="37"/>
      <c r="Z534" s="38"/>
      <c r="AA534" s="36"/>
      <c r="AB534" s="38"/>
      <c r="AC534" s="37"/>
      <c r="AD534" s="38"/>
      <c r="AE534" s="37"/>
      <c r="AF534" s="38"/>
      <c r="AG534" s="37"/>
      <c r="AH534" s="38"/>
      <c r="AI534" s="36"/>
      <c r="AJ534" s="5"/>
      <c r="AK534" s="5"/>
      <c r="AL534" s="6">
        <f>IFERROR('Formato Productividad'!$Y534+'Formato Productividad'!$AA534+'Formato Productividad'!$AC534,0)+'Formato Productividad'!$AE534</f>
        <v>0</v>
      </c>
      <c r="AM534" s="6">
        <f>IFERROR((('Formato Productividad'!$T534+'Formato Productividad'!$V534+'Formato Productividad'!$U534)/'Formato Productividad'!$Q534),0)+'Formato Productividad'!$AL534</f>
        <v>0</v>
      </c>
      <c r="AN534" s="7">
        <f>IFERROR(('Formato Productividad'!$AM534/'Formato Productividad'!$N534)*('Formato Productividad'!$N534/'Formato Productividad'!$P534),0)</f>
        <v>0</v>
      </c>
      <c r="AO534" s="7">
        <f>IFERROR(('Formato Productividad'!$AG534/'Formato Productividad'!$O534)*('Formato Productividad'!$O534/'Formato Productividad'!$P534),0)</f>
        <v>0</v>
      </c>
      <c r="AP534" s="7">
        <f>'Formato Productividad'!$AN534+'Formato Productividad'!$AO534</f>
        <v>0</v>
      </c>
      <c r="AQ534" s="5"/>
      <c r="AR534" s="7">
        <f>IFERROR('Formato Productividad'!$AM534/'Formato Productividad'!$N534,0)</f>
        <v>0</v>
      </c>
      <c r="AS534" s="7">
        <f>IFERROR('Formato Productividad'!$AG534/'Formato Productividad'!$O534,0)</f>
        <v>0</v>
      </c>
      <c r="AT534" s="71">
        <f>IFERROR('Formato Productividad'!$AI534/'Formato Productividad'!$M534,0)</f>
        <v>0</v>
      </c>
      <c r="AU534" s="74"/>
    </row>
    <row r="535" spans="1:47" s="33" customFormat="1" ht="25.5" customHeight="1" x14ac:dyDescent="0.25">
      <c r="A535" s="39">
        <v>534</v>
      </c>
      <c r="B535" s="5"/>
      <c r="C535" s="5"/>
      <c r="D535" s="5"/>
      <c r="E535" s="6" t="str">
        <f>IFERROR(VLOOKUP(D535,'Formato validacion'!$E$2:$F$131,2,0),"Escoja un ESM")</f>
        <v>Escoja un ESM</v>
      </c>
      <c r="F535" s="31"/>
      <c r="G535" s="5"/>
      <c r="H535" s="5"/>
      <c r="I535" s="5"/>
      <c r="J535" s="5"/>
      <c r="K535" s="5"/>
      <c r="L535" s="6" t="str">
        <f>IFERROR(VLOOKUP(K535,Tabla4[[ESPECIALIDADES]:[ÁREA DE LA ESPECIALIDAD]],2,0),"Escoja una especialidad")</f>
        <v>Escoja una especialidad</v>
      </c>
      <c r="M535" s="5"/>
      <c r="N535" s="5"/>
      <c r="O535" s="5"/>
      <c r="P535" s="6">
        <f>'Formato Productividad'!$M535-'Formato Productividad'!$AI535</f>
        <v>0</v>
      </c>
      <c r="Q535" s="6" t="str">
        <f>IFERROR(VLOOKUP('Formato Productividad'!$K535,Tabla4[],3,0),"Escoja una especialidad")</f>
        <v>Escoja una especialidad</v>
      </c>
      <c r="R535" s="6" t="str">
        <f t="shared" si="32"/>
        <v>No aplica</v>
      </c>
      <c r="S535" s="5"/>
      <c r="T535" s="5"/>
      <c r="U535" s="5"/>
      <c r="V535" s="6">
        <f t="shared" si="33"/>
        <v>0</v>
      </c>
      <c r="W535" s="6" t="str">
        <f t="shared" si="34"/>
        <v>No aplica</v>
      </c>
      <c r="X535" s="35" t="str">
        <f t="shared" si="35"/>
        <v>No aplica</v>
      </c>
      <c r="Y535" s="37"/>
      <c r="Z535" s="38"/>
      <c r="AA535" s="36"/>
      <c r="AB535" s="38"/>
      <c r="AC535" s="37"/>
      <c r="AD535" s="38"/>
      <c r="AE535" s="37"/>
      <c r="AF535" s="38"/>
      <c r="AG535" s="37"/>
      <c r="AH535" s="38"/>
      <c r="AI535" s="36"/>
      <c r="AJ535" s="5"/>
      <c r="AK535" s="5"/>
      <c r="AL535" s="6">
        <f>IFERROR('Formato Productividad'!$Y535+'Formato Productividad'!$AA535+'Formato Productividad'!$AC535,0)+'Formato Productividad'!$AE535</f>
        <v>0</v>
      </c>
      <c r="AM535" s="6">
        <f>IFERROR((('Formato Productividad'!$T535+'Formato Productividad'!$V535+'Formato Productividad'!$U535)/'Formato Productividad'!$Q535),0)+'Formato Productividad'!$AL535</f>
        <v>0</v>
      </c>
      <c r="AN535" s="7">
        <f>IFERROR(('Formato Productividad'!$AM535/'Formato Productividad'!$N535)*('Formato Productividad'!$N535/'Formato Productividad'!$P535),0)</f>
        <v>0</v>
      </c>
      <c r="AO535" s="7">
        <f>IFERROR(('Formato Productividad'!$AG535/'Formato Productividad'!$O535)*('Formato Productividad'!$O535/'Formato Productividad'!$P535),0)</f>
        <v>0</v>
      </c>
      <c r="AP535" s="7">
        <f>'Formato Productividad'!$AN535+'Formato Productividad'!$AO535</f>
        <v>0</v>
      </c>
      <c r="AQ535" s="5"/>
      <c r="AR535" s="7">
        <f>IFERROR('Formato Productividad'!$AM535/'Formato Productividad'!$N535,0)</f>
        <v>0</v>
      </c>
      <c r="AS535" s="7">
        <f>IFERROR('Formato Productividad'!$AG535/'Formato Productividad'!$O535,0)</f>
        <v>0</v>
      </c>
      <c r="AT535" s="71">
        <f>IFERROR('Formato Productividad'!$AI535/'Formato Productividad'!$M535,0)</f>
        <v>0</v>
      </c>
      <c r="AU535" s="74"/>
    </row>
    <row r="536" spans="1:47" s="33" customFormat="1" ht="25.5" customHeight="1" x14ac:dyDescent="0.25">
      <c r="A536" s="39">
        <v>535</v>
      </c>
      <c r="B536" s="5"/>
      <c r="C536" s="5"/>
      <c r="D536" s="5"/>
      <c r="E536" s="6" t="str">
        <f>IFERROR(VLOOKUP(D536,'Formato validacion'!$E$2:$F$131,2,0),"Escoja un ESM")</f>
        <v>Escoja un ESM</v>
      </c>
      <c r="F536" s="31"/>
      <c r="G536" s="5"/>
      <c r="H536" s="5"/>
      <c r="I536" s="5"/>
      <c r="J536" s="5"/>
      <c r="K536" s="5"/>
      <c r="L536" s="6" t="str">
        <f>IFERROR(VLOOKUP(K536,Tabla4[[ESPECIALIDADES]:[ÁREA DE LA ESPECIALIDAD]],2,0),"Escoja una especialidad")</f>
        <v>Escoja una especialidad</v>
      </c>
      <c r="M536" s="5"/>
      <c r="N536" s="5"/>
      <c r="O536" s="5"/>
      <c r="P536" s="6">
        <f>'Formato Productividad'!$M536-'Formato Productividad'!$AI536</f>
        <v>0</v>
      </c>
      <c r="Q536" s="6" t="str">
        <f>IFERROR(VLOOKUP('Formato Productividad'!$K536,Tabla4[],3,0),"Escoja una especialidad")</f>
        <v>Escoja una especialidad</v>
      </c>
      <c r="R536" s="6" t="str">
        <f t="shared" si="32"/>
        <v>No aplica</v>
      </c>
      <c r="S536" s="5"/>
      <c r="T536" s="5"/>
      <c r="U536" s="5"/>
      <c r="V536" s="6">
        <f t="shared" si="33"/>
        <v>0</v>
      </c>
      <c r="W536" s="6" t="str">
        <f t="shared" si="34"/>
        <v>No aplica</v>
      </c>
      <c r="X536" s="35" t="str">
        <f t="shared" si="35"/>
        <v>No aplica</v>
      </c>
      <c r="Y536" s="37"/>
      <c r="Z536" s="38"/>
      <c r="AA536" s="36"/>
      <c r="AB536" s="38"/>
      <c r="AC536" s="37"/>
      <c r="AD536" s="38"/>
      <c r="AE536" s="37"/>
      <c r="AF536" s="38"/>
      <c r="AG536" s="37"/>
      <c r="AH536" s="38"/>
      <c r="AI536" s="36"/>
      <c r="AJ536" s="5"/>
      <c r="AK536" s="5"/>
      <c r="AL536" s="6">
        <f>IFERROR('Formato Productividad'!$Y536+'Formato Productividad'!$AA536+'Formato Productividad'!$AC536,0)+'Formato Productividad'!$AE536</f>
        <v>0</v>
      </c>
      <c r="AM536" s="6">
        <f>IFERROR((('Formato Productividad'!$T536+'Formato Productividad'!$V536+'Formato Productividad'!$U536)/'Formato Productividad'!$Q536),0)+'Formato Productividad'!$AL536</f>
        <v>0</v>
      </c>
      <c r="AN536" s="7">
        <f>IFERROR(('Formato Productividad'!$AM536/'Formato Productividad'!$N536)*('Formato Productividad'!$N536/'Formato Productividad'!$P536),0)</f>
        <v>0</v>
      </c>
      <c r="AO536" s="7">
        <f>IFERROR(('Formato Productividad'!$AG536/'Formato Productividad'!$O536)*('Formato Productividad'!$O536/'Formato Productividad'!$P536),0)</f>
        <v>0</v>
      </c>
      <c r="AP536" s="7">
        <f>'Formato Productividad'!$AN536+'Formato Productividad'!$AO536</f>
        <v>0</v>
      </c>
      <c r="AQ536" s="5"/>
      <c r="AR536" s="7">
        <f>IFERROR('Formato Productividad'!$AM536/'Formato Productividad'!$N536,0)</f>
        <v>0</v>
      </c>
      <c r="AS536" s="7">
        <f>IFERROR('Formato Productividad'!$AG536/'Formato Productividad'!$O536,0)</f>
        <v>0</v>
      </c>
      <c r="AT536" s="71">
        <f>IFERROR('Formato Productividad'!$AI536/'Formato Productividad'!$M536,0)</f>
        <v>0</v>
      </c>
      <c r="AU536" s="74"/>
    </row>
    <row r="537" spans="1:47" s="33" customFormat="1" ht="25.5" customHeight="1" x14ac:dyDescent="0.25">
      <c r="A537" s="39">
        <v>536</v>
      </c>
      <c r="B537" s="5"/>
      <c r="C537" s="5"/>
      <c r="D537" s="5"/>
      <c r="E537" s="6" t="str">
        <f>IFERROR(VLOOKUP(D537,'Formato validacion'!$E$2:$F$131,2,0),"Escoja un ESM")</f>
        <v>Escoja un ESM</v>
      </c>
      <c r="F537" s="31"/>
      <c r="G537" s="5"/>
      <c r="H537" s="5"/>
      <c r="I537" s="5"/>
      <c r="J537" s="5"/>
      <c r="K537" s="5"/>
      <c r="L537" s="6" t="str">
        <f>IFERROR(VLOOKUP(K537,Tabla4[[ESPECIALIDADES]:[ÁREA DE LA ESPECIALIDAD]],2,0),"Escoja una especialidad")</f>
        <v>Escoja una especialidad</v>
      </c>
      <c r="M537" s="5"/>
      <c r="N537" s="5"/>
      <c r="O537" s="5"/>
      <c r="P537" s="6">
        <f>'Formato Productividad'!$M537-'Formato Productividad'!$AI537</f>
        <v>0</v>
      </c>
      <c r="Q537" s="6" t="str">
        <f>IFERROR(VLOOKUP('Formato Productividad'!$K537,Tabla4[],3,0),"Escoja una especialidad")</f>
        <v>Escoja una especialidad</v>
      </c>
      <c r="R537" s="6" t="str">
        <f t="shared" si="32"/>
        <v>No aplica</v>
      </c>
      <c r="S537" s="5"/>
      <c r="T537" s="5"/>
      <c r="U537" s="5"/>
      <c r="V537" s="6">
        <f t="shared" si="33"/>
        <v>0</v>
      </c>
      <c r="W537" s="6" t="str">
        <f t="shared" si="34"/>
        <v>No aplica</v>
      </c>
      <c r="X537" s="35" t="str">
        <f t="shared" si="35"/>
        <v>No aplica</v>
      </c>
      <c r="Y537" s="37"/>
      <c r="Z537" s="38"/>
      <c r="AA537" s="36"/>
      <c r="AB537" s="38"/>
      <c r="AC537" s="37"/>
      <c r="AD537" s="38"/>
      <c r="AE537" s="37"/>
      <c r="AF537" s="38"/>
      <c r="AG537" s="37"/>
      <c r="AH537" s="38"/>
      <c r="AI537" s="36"/>
      <c r="AJ537" s="5"/>
      <c r="AK537" s="5"/>
      <c r="AL537" s="6">
        <f>IFERROR('Formato Productividad'!$Y537+'Formato Productividad'!$AA537+'Formato Productividad'!$AC537,0)+'Formato Productividad'!$AE537</f>
        <v>0</v>
      </c>
      <c r="AM537" s="6">
        <f>IFERROR((('Formato Productividad'!$T537+'Formato Productividad'!$V537+'Formato Productividad'!$U537)/'Formato Productividad'!$Q537),0)+'Formato Productividad'!$AL537</f>
        <v>0</v>
      </c>
      <c r="AN537" s="7">
        <f>IFERROR(('Formato Productividad'!$AM537/'Formato Productividad'!$N537)*('Formato Productividad'!$N537/'Formato Productividad'!$P537),0)</f>
        <v>0</v>
      </c>
      <c r="AO537" s="7">
        <f>IFERROR(('Formato Productividad'!$AG537/'Formato Productividad'!$O537)*('Formato Productividad'!$O537/'Formato Productividad'!$P537),0)</f>
        <v>0</v>
      </c>
      <c r="AP537" s="7">
        <f>'Formato Productividad'!$AN537+'Formato Productividad'!$AO537</f>
        <v>0</v>
      </c>
      <c r="AQ537" s="5"/>
      <c r="AR537" s="7">
        <f>IFERROR('Formato Productividad'!$AM537/'Formato Productividad'!$N537,0)</f>
        <v>0</v>
      </c>
      <c r="AS537" s="7">
        <f>IFERROR('Formato Productividad'!$AG537/'Formato Productividad'!$O537,0)</f>
        <v>0</v>
      </c>
      <c r="AT537" s="71">
        <f>IFERROR('Formato Productividad'!$AI537/'Formato Productividad'!$M537,0)</f>
        <v>0</v>
      </c>
      <c r="AU537" s="74"/>
    </row>
    <row r="538" spans="1:47" s="33" customFormat="1" ht="25.5" customHeight="1" x14ac:dyDescent="0.25">
      <c r="A538" s="39">
        <v>537</v>
      </c>
      <c r="B538" s="5"/>
      <c r="C538" s="5"/>
      <c r="D538" s="5"/>
      <c r="E538" s="6" t="str">
        <f>IFERROR(VLOOKUP(D538,'Formato validacion'!$E$2:$F$131,2,0),"Escoja un ESM")</f>
        <v>Escoja un ESM</v>
      </c>
      <c r="F538" s="31"/>
      <c r="G538" s="5"/>
      <c r="H538" s="5"/>
      <c r="I538" s="5"/>
      <c r="J538" s="5"/>
      <c r="K538" s="5"/>
      <c r="L538" s="6" t="str">
        <f>IFERROR(VLOOKUP(K538,Tabla4[[ESPECIALIDADES]:[ÁREA DE LA ESPECIALIDAD]],2,0),"Escoja una especialidad")</f>
        <v>Escoja una especialidad</v>
      </c>
      <c r="M538" s="5"/>
      <c r="N538" s="5"/>
      <c r="O538" s="5"/>
      <c r="P538" s="6">
        <f>'Formato Productividad'!$M538-'Formato Productividad'!$AI538</f>
        <v>0</v>
      </c>
      <c r="Q538" s="6" t="str">
        <f>IFERROR(VLOOKUP('Formato Productividad'!$K538,Tabla4[],3,0),"Escoja una especialidad")</f>
        <v>Escoja una especialidad</v>
      </c>
      <c r="R538" s="6" t="str">
        <f t="shared" si="32"/>
        <v>No aplica</v>
      </c>
      <c r="S538" s="5"/>
      <c r="T538" s="5"/>
      <c r="U538" s="5"/>
      <c r="V538" s="6">
        <f t="shared" si="33"/>
        <v>0</v>
      </c>
      <c r="W538" s="6" t="str">
        <f t="shared" si="34"/>
        <v>No aplica</v>
      </c>
      <c r="X538" s="35" t="str">
        <f t="shared" si="35"/>
        <v>No aplica</v>
      </c>
      <c r="Y538" s="37"/>
      <c r="Z538" s="38"/>
      <c r="AA538" s="36"/>
      <c r="AB538" s="38"/>
      <c r="AC538" s="37"/>
      <c r="AD538" s="38"/>
      <c r="AE538" s="37"/>
      <c r="AF538" s="38"/>
      <c r="AG538" s="37"/>
      <c r="AH538" s="38"/>
      <c r="AI538" s="36"/>
      <c r="AJ538" s="5"/>
      <c r="AK538" s="5"/>
      <c r="AL538" s="6">
        <f>IFERROR('Formato Productividad'!$Y538+'Formato Productividad'!$AA538+'Formato Productividad'!$AC538,0)+'Formato Productividad'!$AE538</f>
        <v>0</v>
      </c>
      <c r="AM538" s="6">
        <f>IFERROR((('Formato Productividad'!$T538+'Formato Productividad'!$V538+'Formato Productividad'!$U538)/'Formato Productividad'!$Q538),0)+'Formato Productividad'!$AL538</f>
        <v>0</v>
      </c>
      <c r="AN538" s="7">
        <f>IFERROR(('Formato Productividad'!$AM538/'Formato Productividad'!$N538)*('Formato Productividad'!$N538/'Formato Productividad'!$P538),0)</f>
        <v>0</v>
      </c>
      <c r="AO538" s="7">
        <f>IFERROR(('Formato Productividad'!$AG538/'Formato Productividad'!$O538)*('Formato Productividad'!$O538/'Formato Productividad'!$P538),0)</f>
        <v>0</v>
      </c>
      <c r="AP538" s="7">
        <f>'Formato Productividad'!$AN538+'Formato Productividad'!$AO538</f>
        <v>0</v>
      </c>
      <c r="AQ538" s="5"/>
      <c r="AR538" s="7">
        <f>IFERROR('Formato Productividad'!$AM538/'Formato Productividad'!$N538,0)</f>
        <v>0</v>
      </c>
      <c r="AS538" s="7">
        <f>IFERROR('Formato Productividad'!$AG538/'Formato Productividad'!$O538,0)</f>
        <v>0</v>
      </c>
      <c r="AT538" s="71">
        <f>IFERROR('Formato Productividad'!$AI538/'Formato Productividad'!$M538,0)</f>
        <v>0</v>
      </c>
      <c r="AU538" s="74"/>
    </row>
    <row r="539" spans="1:47" s="33" customFormat="1" ht="25.5" customHeight="1" x14ac:dyDescent="0.25">
      <c r="A539" s="39">
        <v>538</v>
      </c>
      <c r="B539" s="5"/>
      <c r="C539" s="5"/>
      <c r="D539" s="5"/>
      <c r="E539" s="6" t="str">
        <f>IFERROR(VLOOKUP(D539,'Formato validacion'!$E$2:$F$131,2,0),"Escoja un ESM")</f>
        <v>Escoja un ESM</v>
      </c>
      <c r="F539" s="31"/>
      <c r="G539" s="5"/>
      <c r="H539" s="5"/>
      <c r="I539" s="5"/>
      <c r="J539" s="5"/>
      <c r="K539" s="5"/>
      <c r="L539" s="6" t="str">
        <f>IFERROR(VLOOKUP(K539,Tabla4[[ESPECIALIDADES]:[ÁREA DE LA ESPECIALIDAD]],2,0),"Escoja una especialidad")</f>
        <v>Escoja una especialidad</v>
      </c>
      <c r="M539" s="5"/>
      <c r="N539" s="5"/>
      <c r="O539" s="5"/>
      <c r="P539" s="6">
        <f>'Formato Productividad'!$M539-'Formato Productividad'!$AI539</f>
        <v>0</v>
      </c>
      <c r="Q539" s="6" t="str">
        <f>IFERROR(VLOOKUP('Formato Productividad'!$K539,Tabla4[],3,0),"Escoja una especialidad")</f>
        <v>Escoja una especialidad</v>
      </c>
      <c r="R539" s="6" t="str">
        <f t="shared" si="32"/>
        <v>No aplica</v>
      </c>
      <c r="S539" s="5"/>
      <c r="T539" s="5"/>
      <c r="U539" s="5"/>
      <c r="V539" s="6">
        <f t="shared" si="33"/>
        <v>0</v>
      </c>
      <c r="W539" s="6" t="str">
        <f t="shared" si="34"/>
        <v>No aplica</v>
      </c>
      <c r="X539" s="35" t="str">
        <f t="shared" si="35"/>
        <v>No aplica</v>
      </c>
      <c r="Y539" s="37"/>
      <c r="Z539" s="38"/>
      <c r="AA539" s="36"/>
      <c r="AB539" s="38"/>
      <c r="AC539" s="37"/>
      <c r="AD539" s="38"/>
      <c r="AE539" s="37"/>
      <c r="AF539" s="38"/>
      <c r="AG539" s="37"/>
      <c r="AH539" s="38"/>
      <c r="AI539" s="36"/>
      <c r="AJ539" s="5"/>
      <c r="AK539" s="5"/>
      <c r="AL539" s="6">
        <f>IFERROR('Formato Productividad'!$Y539+'Formato Productividad'!$AA539+'Formato Productividad'!$AC539,0)+'Formato Productividad'!$AE539</f>
        <v>0</v>
      </c>
      <c r="AM539" s="6">
        <f>IFERROR((('Formato Productividad'!$T539+'Formato Productividad'!$V539+'Formato Productividad'!$U539)/'Formato Productividad'!$Q539),0)+'Formato Productividad'!$AL539</f>
        <v>0</v>
      </c>
      <c r="AN539" s="7">
        <f>IFERROR(('Formato Productividad'!$AM539/'Formato Productividad'!$N539)*('Formato Productividad'!$N539/'Formato Productividad'!$P539),0)</f>
        <v>0</v>
      </c>
      <c r="AO539" s="7">
        <f>IFERROR(('Formato Productividad'!$AG539/'Formato Productividad'!$O539)*('Formato Productividad'!$O539/'Formato Productividad'!$P539),0)</f>
        <v>0</v>
      </c>
      <c r="AP539" s="7">
        <f>'Formato Productividad'!$AN539+'Formato Productividad'!$AO539</f>
        <v>0</v>
      </c>
      <c r="AQ539" s="5"/>
      <c r="AR539" s="7">
        <f>IFERROR('Formato Productividad'!$AM539/'Formato Productividad'!$N539,0)</f>
        <v>0</v>
      </c>
      <c r="AS539" s="7">
        <f>IFERROR('Formato Productividad'!$AG539/'Formato Productividad'!$O539,0)</f>
        <v>0</v>
      </c>
      <c r="AT539" s="71">
        <f>IFERROR('Formato Productividad'!$AI539/'Formato Productividad'!$M539,0)</f>
        <v>0</v>
      </c>
      <c r="AU539" s="74"/>
    </row>
    <row r="540" spans="1:47" s="33" customFormat="1" ht="25.5" customHeight="1" x14ac:dyDescent="0.25">
      <c r="A540" s="39">
        <v>539</v>
      </c>
      <c r="B540" s="5"/>
      <c r="C540" s="5"/>
      <c r="D540" s="5"/>
      <c r="E540" s="6" t="str">
        <f>IFERROR(VLOOKUP(D540,'Formato validacion'!$E$2:$F$131,2,0),"Escoja un ESM")</f>
        <v>Escoja un ESM</v>
      </c>
      <c r="F540" s="31"/>
      <c r="G540" s="5"/>
      <c r="H540" s="5"/>
      <c r="I540" s="5"/>
      <c r="J540" s="5"/>
      <c r="K540" s="5"/>
      <c r="L540" s="6" t="str">
        <f>IFERROR(VLOOKUP(K540,Tabla4[[ESPECIALIDADES]:[ÁREA DE LA ESPECIALIDAD]],2,0),"Escoja una especialidad")</f>
        <v>Escoja una especialidad</v>
      </c>
      <c r="M540" s="5"/>
      <c r="N540" s="5"/>
      <c r="O540" s="5"/>
      <c r="P540" s="6">
        <f>'Formato Productividad'!$M540-'Formato Productividad'!$AI540</f>
        <v>0</v>
      </c>
      <c r="Q540" s="6" t="str">
        <f>IFERROR(VLOOKUP('Formato Productividad'!$K540,Tabla4[],3,0),"Escoja una especialidad")</f>
        <v>Escoja una especialidad</v>
      </c>
      <c r="R540" s="6" t="str">
        <f t="shared" si="32"/>
        <v>No aplica</v>
      </c>
      <c r="S540" s="5"/>
      <c r="T540" s="5"/>
      <c r="U540" s="5"/>
      <c r="V540" s="6">
        <f t="shared" si="33"/>
        <v>0</v>
      </c>
      <c r="W540" s="6" t="str">
        <f t="shared" si="34"/>
        <v>No aplica</v>
      </c>
      <c r="X540" s="35" t="str">
        <f t="shared" si="35"/>
        <v>No aplica</v>
      </c>
      <c r="Y540" s="37"/>
      <c r="Z540" s="38"/>
      <c r="AA540" s="36"/>
      <c r="AB540" s="38"/>
      <c r="AC540" s="37"/>
      <c r="AD540" s="38"/>
      <c r="AE540" s="37"/>
      <c r="AF540" s="38"/>
      <c r="AG540" s="37"/>
      <c r="AH540" s="38"/>
      <c r="AI540" s="36"/>
      <c r="AJ540" s="5"/>
      <c r="AK540" s="5"/>
      <c r="AL540" s="6">
        <f>IFERROR('Formato Productividad'!$Y540+'Formato Productividad'!$AA540+'Formato Productividad'!$AC540,0)+'Formato Productividad'!$AE540</f>
        <v>0</v>
      </c>
      <c r="AM540" s="6">
        <f>IFERROR((('Formato Productividad'!$T540+'Formato Productividad'!$V540+'Formato Productividad'!$U540)/'Formato Productividad'!$Q540),0)+'Formato Productividad'!$AL540</f>
        <v>0</v>
      </c>
      <c r="AN540" s="7">
        <f>IFERROR(('Formato Productividad'!$AM540/'Formato Productividad'!$N540)*('Formato Productividad'!$N540/'Formato Productividad'!$P540),0)</f>
        <v>0</v>
      </c>
      <c r="AO540" s="7">
        <f>IFERROR(('Formato Productividad'!$AG540/'Formato Productividad'!$O540)*('Formato Productividad'!$O540/'Formato Productividad'!$P540),0)</f>
        <v>0</v>
      </c>
      <c r="AP540" s="7">
        <f>'Formato Productividad'!$AN540+'Formato Productividad'!$AO540</f>
        <v>0</v>
      </c>
      <c r="AQ540" s="5"/>
      <c r="AR540" s="7">
        <f>IFERROR('Formato Productividad'!$AM540/'Formato Productividad'!$N540,0)</f>
        <v>0</v>
      </c>
      <c r="AS540" s="7">
        <f>IFERROR('Formato Productividad'!$AG540/'Formato Productividad'!$O540,0)</f>
        <v>0</v>
      </c>
      <c r="AT540" s="71">
        <f>IFERROR('Formato Productividad'!$AI540/'Formato Productividad'!$M540,0)</f>
        <v>0</v>
      </c>
      <c r="AU540" s="74"/>
    </row>
    <row r="541" spans="1:47" s="33" customFormat="1" ht="25.5" customHeight="1" x14ac:dyDescent="0.25">
      <c r="A541" s="39">
        <v>540</v>
      </c>
      <c r="B541" s="5"/>
      <c r="C541" s="5"/>
      <c r="D541" s="5"/>
      <c r="E541" s="6" t="str">
        <f>IFERROR(VLOOKUP(D541,'Formato validacion'!$E$2:$F$131,2,0),"Escoja un ESM")</f>
        <v>Escoja un ESM</v>
      </c>
      <c r="F541" s="31"/>
      <c r="G541" s="5"/>
      <c r="H541" s="5"/>
      <c r="I541" s="5"/>
      <c r="J541" s="5"/>
      <c r="K541" s="5"/>
      <c r="L541" s="6" t="str">
        <f>IFERROR(VLOOKUP(K541,Tabla4[[ESPECIALIDADES]:[ÁREA DE LA ESPECIALIDAD]],2,0),"Escoja una especialidad")</f>
        <v>Escoja una especialidad</v>
      </c>
      <c r="M541" s="5"/>
      <c r="N541" s="5"/>
      <c r="O541" s="5"/>
      <c r="P541" s="6">
        <f>'Formato Productividad'!$M541-'Formato Productividad'!$AI541</f>
        <v>0</v>
      </c>
      <c r="Q541" s="6" t="str">
        <f>IFERROR(VLOOKUP('Formato Productividad'!$K541,Tabla4[],3,0),"Escoja una especialidad")</f>
        <v>Escoja una especialidad</v>
      </c>
      <c r="R541" s="6" t="str">
        <f t="shared" si="32"/>
        <v>No aplica</v>
      </c>
      <c r="S541" s="5"/>
      <c r="T541" s="5"/>
      <c r="U541" s="5"/>
      <c r="V541" s="6">
        <f t="shared" si="33"/>
        <v>0</v>
      </c>
      <c r="W541" s="6" t="str">
        <f t="shared" si="34"/>
        <v>No aplica</v>
      </c>
      <c r="X541" s="35" t="str">
        <f t="shared" si="35"/>
        <v>No aplica</v>
      </c>
      <c r="Y541" s="37"/>
      <c r="Z541" s="38"/>
      <c r="AA541" s="36"/>
      <c r="AB541" s="38"/>
      <c r="AC541" s="37"/>
      <c r="AD541" s="38"/>
      <c r="AE541" s="37"/>
      <c r="AF541" s="38"/>
      <c r="AG541" s="37"/>
      <c r="AH541" s="38"/>
      <c r="AI541" s="36"/>
      <c r="AJ541" s="5"/>
      <c r="AK541" s="5"/>
      <c r="AL541" s="6">
        <f>IFERROR('Formato Productividad'!$Y541+'Formato Productividad'!$AA541+'Formato Productividad'!$AC541,0)+'Formato Productividad'!$AE541</f>
        <v>0</v>
      </c>
      <c r="AM541" s="6">
        <f>IFERROR((('Formato Productividad'!$T541+'Formato Productividad'!$V541+'Formato Productividad'!$U541)/'Formato Productividad'!$Q541),0)+'Formato Productividad'!$AL541</f>
        <v>0</v>
      </c>
      <c r="AN541" s="7">
        <f>IFERROR(('Formato Productividad'!$AM541/'Formato Productividad'!$N541)*('Formato Productividad'!$N541/'Formato Productividad'!$P541),0)</f>
        <v>0</v>
      </c>
      <c r="AO541" s="7">
        <f>IFERROR(('Formato Productividad'!$AG541/'Formato Productividad'!$O541)*('Formato Productividad'!$O541/'Formato Productividad'!$P541),0)</f>
        <v>0</v>
      </c>
      <c r="AP541" s="7">
        <f>'Formato Productividad'!$AN541+'Formato Productividad'!$AO541</f>
        <v>0</v>
      </c>
      <c r="AQ541" s="5"/>
      <c r="AR541" s="7">
        <f>IFERROR('Formato Productividad'!$AM541/'Formato Productividad'!$N541,0)</f>
        <v>0</v>
      </c>
      <c r="AS541" s="7">
        <f>IFERROR('Formato Productividad'!$AG541/'Formato Productividad'!$O541,0)</f>
        <v>0</v>
      </c>
      <c r="AT541" s="71">
        <f>IFERROR('Formato Productividad'!$AI541/'Formato Productividad'!$M541,0)</f>
        <v>0</v>
      </c>
      <c r="AU541" s="74"/>
    </row>
    <row r="542" spans="1:47" s="33" customFormat="1" ht="25.5" customHeight="1" x14ac:dyDescent="0.25">
      <c r="A542" s="39">
        <v>541</v>
      </c>
      <c r="B542" s="5"/>
      <c r="C542" s="5"/>
      <c r="D542" s="5"/>
      <c r="E542" s="6" t="str">
        <f>IFERROR(VLOOKUP(D542,'Formato validacion'!$E$2:$F$131,2,0),"Escoja un ESM")</f>
        <v>Escoja un ESM</v>
      </c>
      <c r="F542" s="31"/>
      <c r="G542" s="5"/>
      <c r="H542" s="5"/>
      <c r="I542" s="5"/>
      <c r="J542" s="5"/>
      <c r="K542" s="5"/>
      <c r="L542" s="6" t="str">
        <f>IFERROR(VLOOKUP(K542,Tabla4[[ESPECIALIDADES]:[ÁREA DE LA ESPECIALIDAD]],2,0),"Escoja una especialidad")</f>
        <v>Escoja una especialidad</v>
      </c>
      <c r="M542" s="5"/>
      <c r="N542" s="5"/>
      <c r="O542" s="5"/>
      <c r="P542" s="6">
        <f>'Formato Productividad'!$M542-'Formato Productividad'!$AI542</f>
        <v>0</v>
      </c>
      <c r="Q542" s="6" t="str">
        <f>IFERROR(VLOOKUP('Formato Productividad'!$K542,Tabla4[],3,0),"Escoja una especialidad")</f>
        <v>Escoja una especialidad</v>
      </c>
      <c r="R542" s="6" t="str">
        <f t="shared" si="32"/>
        <v>No aplica</v>
      </c>
      <c r="S542" s="5"/>
      <c r="T542" s="5"/>
      <c r="U542" s="5"/>
      <c r="V542" s="6">
        <f t="shared" si="33"/>
        <v>0</v>
      </c>
      <c r="W542" s="6" t="str">
        <f t="shared" si="34"/>
        <v>No aplica</v>
      </c>
      <c r="X542" s="35" t="str">
        <f t="shared" si="35"/>
        <v>No aplica</v>
      </c>
      <c r="Y542" s="37"/>
      <c r="Z542" s="38"/>
      <c r="AA542" s="36"/>
      <c r="AB542" s="38"/>
      <c r="AC542" s="37"/>
      <c r="AD542" s="38"/>
      <c r="AE542" s="37"/>
      <c r="AF542" s="38"/>
      <c r="AG542" s="37"/>
      <c r="AH542" s="38"/>
      <c r="AI542" s="36"/>
      <c r="AJ542" s="5"/>
      <c r="AK542" s="5"/>
      <c r="AL542" s="6">
        <f>IFERROR('Formato Productividad'!$Y542+'Formato Productividad'!$AA542+'Formato Productividad'!$AC542,0)+'Formato Productividad'!$AE542</f>
        <v>0</v>
      </c>
      <c r="AM542" s="6">
        <f>IFERROR((('Formato Productividad'!$T542+'Formato Productividad'!$V542+'Formato Productividad'!$U542)/'Formato Productividad'!$Q542),0)+'Formato Productividad'!$AL542</f>
        <v>0</v>
      </c>
      <c r="AN542" s="7">
        <f>IFERROR(('Formato Productividad'!$AM542/'Formato Productividad'!$N542)*('Formato Productividad'!$N542/'Formato Productividad'!$P542),0)</f>
        <v>0</v>
      </c>
      <c r="AO542" s="7">
        <f>IFERROR(('Formato Productividad'!$AG542/'Formato Productividad'!$O542)*('Formato Productividad'!$O542/'Formato Productividad'!$P542),0)</f>
        <v>0</v>
      </c>
      <c r="AP542" s="7">
        <f>'Formato Productividad'!$AN542+'Formato Productividad'!$AO542</f>
        <v>0</v>
      </c>
      <c r="AQ542" s="5"/>
      <c r="AR542" s="7">
        <f>IFERROR('Formato Productividad'!$AM542/'Formato Productividad'!$N542,0)</f>
        <v>0</v>
      </c>
      <c r="AS542" s="7">
        <f>IFERROR('Formato Productividad'!$AG542/'Formato Productividad'!$O542,0)</f>
        <v>0</v>
      </c>
      <c r="AT542" s="71">
        <f>IFERROR('Formato Productividad'!$AI542/'Formato Productividad'!$M542,0)</f>
        <v>0</v>
      </c>
      <c r="AU542" s="74"/>
    </row>
    <row r="543" spans="1:47" s="33" customFormat="1" ht="25.5" customHeight="1" x14ac:dyDescent="0.25">
      <c r="A543" s="39">
        <v>542</v>
      </c>
      <c r="B543" s="5"/>
      <c r="C543" s="5"/>
      <c r="D543" s="5"/>
      <c r="E543" s="6" t="str">
        <f>IFERROR(VLOOKUP(D543,'Formato validacion'!$E$2:$F$131,2,0),"Escoja un ESM")</f>
        <v>Escoja un ESM</v>
      </c>
      <c r="F543" s="31"/>
      <c r="G543" s="5"/>
      <c r="H543" s="5"/>
      <c r="I543" s="5"/>
      <c r="J543" s="5"/>
      <c r="K543" s="5"/>
      <c r="L543" s="6" t="str">
        <f>IFERROR(VLOOKUP(K543,Tabla4[[ESPECIALIDADES]:[ÁREA DE LA ESPECIALIDAD]],2,0),"Escoja una especialidad")</f>
        <v>Escoja una especialidad</v>
      </c>
      <c r="M543" s="5"/>
      <c r="N543" s="5"/>
      <c r="O543" s="5"/>
      <c r="P543" s="6">
        <f>'Formato Productividad'!$M543-'Formato Productividad'!$AI543</f>
        <v>0</v>
      </c>
      <c r="Q543" s="6" t="str">
        <f>IFERROR(VLOOKUP('Formato Productividad'!$K543,Tabla4[],3,0),"Escoja una especialidad")</f>
        <v>Escoja una especialidad</v>
      </c>
      <c r="R543" s="6" t="str">
        <f t="shared" si="32"/>
        <v>No aplica</v>
      </c>
      <c r="S543" s="5"/>
      <c r="T543" s="5"/>
      <c r="U543" s="5"/>
      <c r="V543" s="6">
        <f t="shared" si="33"/>
        <v>0</v>
      </c>
      <c r="W543" s="6" t="str">
        <f t="shared" si="34"/>
        <v>No aplica</v>
      </c>
      <c r="X543" s="35" t="str">
        <f t="shared" si="35"/>
        <v>No aplica</v>
      </c>
      <c r="Y543" s="37"/>
      <c r="Z543" s="38"/>
      <c r="AA543" s="36"/>
      <c r="AB543" s="38"/>
      <c r="AC543" s="37"/>
      <c r="AD543" s="38"/>
      <c r="AE543" s="37"/>
      <c r="AF543" s="38"/>
      <c r="AG543" s="37"/>
      <c r="AH543" s="38"/>
      <c r="AI543" s="36"/>
      <c r="AJ543" s="5"/>
      <c r="AK543" s="5"/>
      <c r="AL543" s="6">
        <f>IFERROR('Formato Productividad'!$Y543+'Formato Productividad'!$AA543+'Formato Productividad'!$AC543,0)+'Formato Productividad'!$AE543</f>
        <v>0</v>
      </c>
      <c r="AM543" s="6">
        <f>IFERROR((('Formato Productividad'!$T543+'Formato Productividad'!$V543+'Formato Productividad'!$U543)/'Formato Productividad'!$Q543),0)+'Formato Productividad'!$AL543</f>
        <v>0</v>
      </c>
      <c r="AN543" s="7">
        <f>IFERROR(('Formato Productividad'!$AM543/'Formato Productividad'!$N543)*('Formato Productividad'!$N543/'Formato Productividad'!$P543),0)</f>
        <v>0</v>
      </c>
      <c r="AO543" s="7">
        <f>IFERROR(('Formato Productividad'!$AG543/'Formato Productividad'!$O543)*('Formato Productividad'!$O543/'Formato Productividad'!$P543),0)</f>
        <v>0</v>
      </c>
      <c r="AP543" s="7">
        <f>'Formato Productividad'!$AN543+'Formato Productividad'!$AO543</f>
        <v>0</v>
      </c>
      <c r="AQ543" s="5"/>
      <c r="AR543" s="7">
        <f>IFERROR('Formato Productividad'!$AM543/'Formato Productividad'!$N543,0)</f>
        <v>0</v>
      </c>
      <c r="AS543" s="7">
        <f>IFERROR('Formato Productividad'!$AG543/'Formato Productividad'!$O543,0)</f>
        <v>0</v>
      </c>
      <c r="AT543" s="71">
        <f>IFERROR('Formato Productividad'!$AI543/'Formato Productividad'!$M543,0)</f>
        <v>0</v>
      </c>
      <c r="AU543" s="74"/>
    </row>
    <row r="544" spans="1:47" s="33" customFormat="1" ht="25.5" customHeight="1" x14ac:dyDescent="0.25">
      <c r="A544" s="39">
        <v>543</v>
      </c>
      <c r="B544" s="5"/>
      <c r="C544" s="5"/>
      <c r="D544" s="5"/>
      <c r="E544" s="6" t="str">
        <f>IFERROR(VLOOKUP(D544,'Formato validacion'!$E$2:$F$131,2,0),"Escoja un ESM")</f>
        <v>Escoja un ESM</v>
      </c>
      <c r="F544" s="31"/>
      <c r="G544" s="5"/>
      <c r="H544" s="5"/>
      <c r="I544" s="5"/>
      <c r="J544" s="5"/>
      <c r="K544" s="5"/>
      <c r="L544" s="6" t="str">
        <f>IFERROR(VLOOKUP(K544,Tabla4[[ESPECIALIDADES]:[ÁREA DE LA ESPECIALIDAD]],2,0),"Escoja una especialidad")</f>
        <v>Escoja una especialidad</v>
      </c>
      <c r="M544" s="5"/>
      <c r="N544" s="5"/>
      <c r="O544" s="5"/>
      <c r="P544" s="6">
        <f>'Formato Productividad'!$M544-'Formato Productividad'!$AI544</f>
        <v>0</v>
      </c>
      <c r="Q544" s="6" t="str">
        <f>IFERROR(VLOOKUP('Formato Productividad'!$K544,Tabla4[],3,0),"Escoja una especialidad")</f>
        <v>Escoja una especialidad</v>
      </c>
      <c r="R544" s="6" t="str">
        <f t="shared" si="32"/>
        <v>No aplica</v>
      </c>
      <c r="S544" s="5"/>
      <c r="T544" s="5"/>
      <c r="U544" s="5"/>
      <c r="V544" s="6">
        <f t="shared" si="33"/>
        <v>0</v>
      </c>
      <c r="W544" s="6" t="str">
        <f t="shared" si="34"/>
        <v>No aplica</v>
      </c>
      <c r="X544" s="35" t="str">
        <f t="shared" si="35"/>
        <v>No aplica</v>
      </c>
      <c r="Y544" s="37"/>
      <c r="Z544" s="38"/>
      <c r="AA544" s="36"/>
      <c r="AB544" s="38"/>
      <c r="AC544" s="37"/>
      <c r="AD544" s="38"/>
      <c r="AE544" s="37"/>
      <c r="AF544" s="38"/>
      <c r="AG544" s="37"/>
      <c r="AH544" s="38"/>
      <c r="AI544" s="36"/>
      <c r="AJ544" s="5"/>
      <c r="AK544" s="5"/>
      <c r="AL544" s="6">
        <f>IFERROR('Formato Productividad'!$Y544+'Formato Productividad'!$AA544+'Formato Productividad'!$AC544,0)+'Formato Productividad'!$AE544</f>
        <v>0</v>
      </c>
      <c r="AM544" s="6">
        <f>IFERROR((('Formato Productividad'!$T544+'Formato Productividad'!$V544+'Formato Productividad'!$U544)/'Formato Productividad'!$Q544),0)+'Formato Productividad'!$AL544</f>
        <v>0</v>
      </c>
      <c r="AN544" s="7">
        <f>IFERROR(('Formato Productividad'!$AM544/'Formato Productividad'!$N544)*('Formato Productividad'!$N544/'Formato Productividad'!$P544),0)</f>
        <v>0</v>
      </c>
      <c r="AO544" s="7">
        <f>IFERROR(('Formato Productividad'!$AG544/'Formato Productividad'!$O544)*('Formato Productividad'!$O544/'Formato Productividad'!$P544),0)</f>
        <v>0</v>
      </c>
      <c r="AP544" s="7">
        <f>'Formato Productividad'!$AN544+'Formato Productividad'!$AO544</f>
        <v>0</v>
      </c>
      <c r="AQ544" s="5"/>
      <c r="AR544" s="7">
        <f>IFERROR('Formato Productividad'!$AM544/'Formato Productividad'!$N544,0)</f>
        <v>0</v>
      </c>
      <c r="AS544" s="7">
        <f>IFERROR('Formato Productividad'!$AG544/'Formato Productividad'!$O544,0)</f>
        <v>0</v>
      </c>
      <c r="AT544" s="71">
        <f>IFERROR('Formato Productividad'!$AI544/'Formato Productividad'!$M544,0)</f>
        <v>0</v>
      </c>
      <c r="AU544" s="74"/>
    </row>
    <row r="545" spans="1:47" s="33" customFormat="1" ht="25.5" customHeight="1" x14ac:dyDescent="0.25">
      <c r="A545" s="39">
        <v>544</v>
      </c>
      <c r="B545" s="5"/>
      <c r="C545" s="5"/>
      <c r="D545" s="5"/>
      <c r="E545" s="6" t="str">
        <f>IFERROR(VLOOKUP(D545,'Formato validacion'!$E$2:$F$131,2,0),"Escoja un ESM")</f>
        <v>Escoja un ESM</v>
      </c>
      <c r="F545" s="31"/>
      <c r="G545" s="5"/>
      <c r="H545" s="5"/>
      <c r="I545" s="5"/>
      <c r="J545" s="5"/>
      <c r="K545" s="5"/>
      <c r="L545" s="6" t="str">
        <f>IFERROR(VLOOKUP(K545,Tabla4[[ESPECIALIDADES]:[ÁREA DE LA ESPECIALIDAD]],2,0),"Escoja una especialidad")</f>
        <v>Escoja una especialidad</v>
      </c>
      <c r="M545" s="5"/>
      <c r="N545" s="5"/>
      <c r="O545" s="5"/>
      <c r="P545" s="6">
        <f>'Formato Productividad'!$M545-'Formato Productividad'!$AI545</f>
        <v>0</v>
      </c>
      <c r="Q545" s="6" t="str">
        <f>IFERROR(VLOOKUP('Formato Productividad'!$K545,Tabla4[],3,0),"Escoja una especialidad")</f>
        <v>Escoja una especialidad</v>
      </c>
      <c r="R545" s="6" t="str">
        <f t="shared" si="32"/>
        <v>No aplica</v>
      </c>
      <c r="S545" s="5"/>
      <c r="T545" s="5"/>
      <c r="U545" s="5"/>
      <c r="V545" s="6">
        <f t="shared" si="33"/>
        <v>0</v>
      </c>
      <c r="W545" s="6" t="str">
        <f t="shared" si="34"/>
        <v>No aplica</v>
      </c>
      <c r="X545" s="35" t="str">
        <f t="shared" si="35"/>
        <v>No aplica</v>
      </c>
      <c r="Y545" s="37"/>
      <c r="Z545" s="38"/>
      <c r="AA545" s="36"/>
      <c r="AB545" s="38"/>
      <c r="AC545" s="37"/>
      <c r="AD545" s="38"/>
      <c r="AE545" s="37"/>
      <c r="AF545" s="38"/>
      <c r="AG545" s="37"/>
      <c r="AH545" s="38"/>
      <c r="AI545" s="36"/>
      <c r="AJ545" s="5"/>
      <c r="AK545" s="5"/>
      <c r="AL545" s="6">
        <f>IFERROR('Formato Productividad'!$Y545+'Formato Productividad'!$AA545+'Formato Productividad'!$AC545,0)+'Formato Productividad'!$AE545</f>
        <v>0</v>
      </c>
      <c r="AM545" s="6">
        <f>IFERROR((('Formato Productividad'!$T545+'Formato Productividad'!$V545+'Formato Productividad'!$U545)/'Formato Productividad'!$Q545),0)+'Formato Productividad'!$AL545</f>
        <v>0</v>
      </c>
      <c r="AN545" s="7">
        <f>IFERROR(('Formato Productividad'!$AM545/'Formato Productividad'!$N545)*('Formato Productividad'!$N545/'Formato Productividad'!$P545),0)</f>
        <v>0</v>
      </c>
      <c r="AO545" s="7">
        <f>IFERROR(('Formato Productividad'!$AG545/'Formato Productividad'!$O545)*('Formato Productividad'!$O545/'Formato Productividad'!$P545),0)</f>
        <v>0</v>
      </c>
      <c r="AP545" s="7">
        <f>'Formato Productividad'!$AN545+'Formato Productividad'!$AO545</f>
        <v>0</v>
      </c>
      <c r="AQ545" s="5"/>
      <c r="AR545" s="7">
        <f>IFERROR('Formato Productividad'!$AM545/'Formato Productividad'!$N545,0)</f>
        <v>0</v>
      </c>
      <c r="AS545" s="7">
        <f>IFERROR('Formato Productividad'!$AG545/'Formato Productividad'!$O545,0)</f>
        <v>0</v>
      </c>
      <c r="AT545" s="71">
        <f>IFERROR('Formato Productividad'!$AI545/'Formato Productividad'!$M545,0)</f>
        <v>0</v>
      </c>
      <c r="AU545" s="74"/>
    </row>
    <row r="546" spans="1:47" s="33" customFormat="1" ht="25.5" customHeight="1" x14ac:dyDescent="0.25">
      <c r="A546" s="39">
        <v>545</v>
      </c>
      <c r="B546" s="5"/>
      <c r="C546" s="5"/>
      <c r="D546" s="5"/>
      <c r="E546" s="6" t="str">
        <f>IFERROR(VLOOKUP(D546,'Formato validacion'!$E$2:$F$131,2,0),"Escoja un ESM")</f>
        <v>Escoja un ESM</v>
      </c>
      <c r="F546" s="31"/>
      <c r="G546" s="5"/>
      <c r="H546" s="5"/>
      <c r="I546" s="5"/>
      <c r="J546" s="5"/>
      <c r="K546" s="5"/>
      <c r="L546" s="6" t="str">
        <f>IFERROR(VLOOKUP(K546,Tabla4[[ESPECIALIDADES]:[ÁREA DE LA ESPECIALIDAD]],2,0),"Escoja una especialidad")</f>
        <v>Escoja una especialidad</v>
      </c>
      <c r="M546" s="5"/>
      <c r="N546" s="5"/>
      <c r="O546" s="5"/>
      <c r="P546" s="6">
        <f>'Formato Productividad'!$M546-'Formato Productividad'!$AI546</f>
        <v>0</v>
      </c>
      <c r="Q546" s="6" t="str">
        <f>IFERROR(VLOOKUP('Formato Productividad'!$K546,Tabla4[],3,0),"Escoja una especialidad")</f>
        <v>Escoja una especialidad</v>
      </c>
      <c r="R546" s="6" t="str">
        <f t="shared" si="32"/>
        <v>No aplica</v>
      </c>
      <c r="S546" s="5"/>
      <c r="T546" s="5"/>
      <c r="U546" s="5"/>
      <c r="V546" s="6">
        <f t="shared" si="33"/>
        <v>0</v>
      </c>
      <c r="W546" s="6" t="str">
        <f t="shared" si="34"/>
        <v>No aplica</v>
      </c>
      <c r="X546" s="35" t="str">
        <f t="shared" si="35"/>
        <v>No aplica</v>
      </c>
      <c r="Y546" s="37"/>
      <c r="Z546" s="38"/>
      <c r="AA546" s="36"/>
      <c r="AB546" s="38"/>
      <c r="AC546" s="37"/>
      <c r="AD546" s="38"/>
      <c r="AE546" s="37"/>
      <c r="AF546" s="38"/>
      <c r="AG546" s="37"/>
      <c r="AH546" s="38"/>
      <c r="AI546" s="36"/>
      <c r="AJ546" s="5"/>
      <c r="AK546" s="5"/>
      <c r="AL546" s="6">
        <f>IFERROR('Formato Productividad'!$Y546+'Formato Productividad'!$AA546+'Formato Productividad'!$AC546,0)+'Formato Productividad'!$AE546</f>
        <v>0</v>
      </c>
      <c r="AM546" s="6">
        <f>IFERROR((('Formato Productividad'!$T546+'Formato Productividad'!$V546+'Formato Productividad'!$U546)/'Formato Productividad'!$Q546),0)+'Formato Productividad'!$AL546</f>
        <v>0</v>
      </c>
      <c r="AN546" s="7">
        <f>IFERROR(('Formato Productividad'!$AM546/'Formato Productividad'!$N546)*('Formato Productividad'!$N546/'Formato Productividad'!$P546),0)</f>
        <v>0</v>
      </c>
      <c r="AO546" s="7">
        <f>IFERROR(('Formato Productividad'!$AG546/'Formato Productividad'!$O546)*('Formato Productividad'!$O546/'Formato Productividad'!$P546),0)</f>
        <v>0</v>
      </c>
      <c r="AP546" s="7">
        <f>'Formato Productividad'!$AN546+'Formato Productividad'!$AO546</f>
        <v>0</v>
      </c>
      <c r="AQ546" s="5"/>
      <c r="AR546" s="7">
        <f>IFERROR('Formato Productividad'!$AM546/'Formato Productividad'!$N546,0)</f>
        <v>0</v>
      </c>
      <c r="AS546" s="7">
        <f>IFERROR('Formato Productividad'!$AG546/'Formato Productividad'!$O546,0)</f>
        <v>0</v>
      </c>
      <c r="AT546" s="71">
        <f>IFERROR('Formato Productividad'!$AI546/'Formato Productividad'!$M546,0)</f>
        <v>0</v>
      </c>
      <c r="AU546" s="74"/>
    </row>
    <row r="547" spans="1:47" s="33" customFormat="1" ht="25.5" customHeight="1" x14ac:dyDescent="0.25">
      <c r="A547" s="39">
        <v>546</v>
      </c>
      <c r="B547" s="5"/>
      <c r="C547" s="5"/>
      <c r="D547" s="5"/>
      <c r="E547" s="6" t="str">
        <f>IFERROR(VLOOKUP(D547,'Formato validacion'!$E$2:$F$131,2,0),"Escoja un ESM")</f>
        <v>Escoja un ESM</v>
      </c>
      <c r="F547" s="31"/>
      <c r="G547" s="5"/>
      <c r="H547" s="5"/>
      <c r="I547" s="5"/>
      <c r="J547" s="5"/>
      <c r="K547" s="5"/>
      <c r="L547" s="6" t="str">
        <f>IFERROR(VLOOKUP(K547,Tabla4[[ESPECIALIDADES]:[ÁREA DE LA ESPECIALIDAD]],2,0),"Escoja una especialidad")</f>
        <v>Escoja una especialidad</v>
      </c>
      <c r="M547" s="5"/>
      <c r="N547" s="5"/>
      <c r="O547" s="5"/>
      <c r="P547" s="6">
        <f>'Formato Productividad'!$M547-'Formato Productividad'!$AI547</f>
        <v>0</v>
      </c>
      <c r="Q547" s="6" t="str">
        <f>IFERROR(VLOOKUP('Formato Productividad'!$K547,Tabla4[],3,0),"Escoja una especialidad")</f>
        <v>Escoja una especialidad</v>
      </c>
      <c r="R547" s="6" t="str">
        <f t="shared" si="32"/>
        <v>No aplica</v>
      </c>
      <c r="S547" s="5"/>
      <c r="T547" s="5"/>
      <c r="U547" s="5"/>
      <c r="V547" s="6">
        <f t="shared" si="33"/>
        <v>0</v>
      </c>
      <c r="W547" s="6" t="str">
        <f t="shared" si="34"/>
        <v>No aplica</v>
      </c>
      <c r="X547" s="35" t="str">
        <f t="shared" si="35"/>
        <v>No aplica</v>
      </c>
      <c r="Y547" s="37"/>
      <c r="Z547" s="38"/>
      <c r="AA547" s="36"/>
      <c r="AB547" s="38"/>
      <c r="AC547" s="37"/>
      <c r="AD547" s="38"/>
      <c r="AE547" s="37"/>
      <c r="AF547" s="38"/>
      <c r="AG547" s="37"/>
      <c r="AH547" s="38"/>
      <c r="AI547" s="36"/>
      <c r="AJ547" s="5"/>
      <c r="AK547" s="5"/>
      <c r="AL547" s="6">
        <f>IFERROR('Formato Productividad'!$Y547+'Formato Productividad'!$AA547+'Formato Productividad'!$AC547,0)+'Formato Productividad'!$AE547</f>
        <v>0</v>
      </c>
      <c r="AM547" s="6">
        <f>IFERROR((('Formato Productividad'!$T547+'Formato Productividad'!$V547+'Formato Productividad'!$U547)/'Formato Productividad'!$Q547),0)+'Formato Productividad'!$AL547</f>
        <v>0</v>
      </c>
      <c r="AN547" s="7">
        <f>IFERROR(('Formato Productividad'!$AM547/'Formato Productividad'!$N547)*('Formato Productividad'!$N547/'Formato Productividad'!$P547),0)</f>
        <v>0</v>
      </c>
      <c r="AO547" s="7">
        <f>IFERROR(('Formato Productividad'!$AG547/'Formato Productividad'!$O547)*('Formato Productividad'!$O547/'Formato Productividad'!$P547),0)</f>
        <v>0</v>
      </c>
      <c r="AP547" s="7">
        <f>'Formato Productividad'!$AN547+'Formato Productividad'!$AO547</f>
        <v>0</v>
      </c>
      <c r="AQ547" s="5"/>
      <c r="AR547" s="7">
        <f>IFERROR('Formato Productividad'!$AM547/'Formato Productividad'!$N547,0)</f>
        <v>0</v>
      </c>
      <c r="AS547" s="7">
        <f>IFERROR('Formato Productividad'!$AG547/'Formato Productividad'!$O547,0)</f>
        <v>0</v>
      </c>
      <c r="AT547" s="71">
        <f>IFERROR('Formato Productividad'!$AI547/'Formato Productividad'!$M547,0)</f>
        <v>0</v>
      </c>
      <c r="AU547" s="74"/>
    </row>
    <row r="548" spans="1:47" s="33" customFormat="1" ht="25.5" customHeight="1" x14ac:dyDescent="0.25">
      <c r="A548" s="39">
        <v>547</v>
      </c>
      <c r="B548" s="5"/>
      <c r="C548" s="5"/>
      <c r="D548" s="5"/>
      <c r="E548" s="6" t="str">
        <f>IFERROR(VLOOKUP(D548,'Formato validacion'!$E$2:$F$131,2,0),"Escoja un ESM")</f>
        <v>Escoja un ESM</v>
      </c>
      <c r="F548" s="31"/>
      <c r="G548" s="5"/>
      <c r="H548" s="5"/>
      <c r="I548" s="5"/>
      <c r="J548" s="5"/>
      <c r="K548" s="5"/>
      <c r="L548" s="6" t="str">
        <f>IFERROR(VLOOKUP(K548,Tabla4[[ESPECIALIDADES]:[ÁREA DE LA ESPECIALIDAD]],2,0),"Escoja una especialidad")</f>
        <v>Escoja una especialidad</v>
      </c>
      <c r="M548" s="5"/>
      <c r="N548" s="5"/>
      <c r="O548" s="5"/>
      <c r="P548" s="6">
        <f>'Formato Productividad'!$M548-'Formato Productividad'!$AI548</f>
        <v>0</v>
      </c>
      <c r="Q548" s="6" t="str">
        <f>IFERROR(VLOOKUP('Formato Productividad'!$K548,Tabla4[],3,0),"Escoja una especialidad")</f>
        <v>Escoja una especialidad</v>
      </c>
      <c r="R548" s="6" t="str">
        <f t="shared" si="32"/>
        <v>No aplica</v>
      </c>
      <c r="S548" s="5"/>
      <c r="T548" s="5"/>
      <c r="U548" s="5"/>
      <c r="V548" s="6">
        <f t="shared" si="33"/>
        <v>0</v>
      </c>
      <c r="W548" s="6" t="str">
        <f t="shared" si="34"/>
        <v>No aplica</v>
      </c>
      <c r="X548" s="35" t="str">
        <f t="shared" si="35"/>
        <v>No aplica</v>
      </c>
      <c r="Y548" s="37"/>
      <c r="Z548" s="38"/>
      <c r="AA548" s="36"/>
      <c r="AB548" s="38"/>
      <c r="AC548" s="37"/>
      <c r="AD548" s="38"/>
      <c r="AE548" s="37"/>
      <c r="AF548" s="38"/>
      <c r="AG548" s="37"/>
      <c r="AH548" s="38"/>
      <c r="AI548" s="36"/>
      <c r="AJ548" s="5"/>
      <c r="AK548" s="5"/>
      <c r="AL548" s="6">
        <f>IFERROR('Formato Productividad'!$Y548+'Formato Productividad'!$AA548+'Formato Productividad'!$AC548,0)+'Formato Productividad'!$AE548</f>
        <v>0</v>
      </c>
      <c r="AM548" s="6">
        <f>IFERROR((('Formato Productividad'!$T548+'Formato Productividad'!$V548+'Formato Productividad'!$U548)/'Formato Productividad'!$Q548),0)+'Formato Productividad'!$AL548</f>
        <v>0</v>
      </c>
      <c r="AN548" s="7">
        <f>IFERROR(('Formato Productividad'!$AM548/'Formato Productividad'!$N548)*('Formato Productividad'!$N548/'Formato Productividad'!$P548),0)</f>
        <v>0</v>
      </c>
      <c r="AO548" s="7">
        <f>IFERROR(('Formato Productividad'!$AG548/'Formato Productividad'!$O548)*('Formato Productividad'!$O548/'Formato Productividad'!$P548),0)</f>
        <v>0</v>
      </c>
      <c r="AP548" s="7">
        <f>'Formato Productividad'!$AN548+'Formato Productividad'!$AO548</f>
        <v>0</v>
      </c>
      <c r="AQ548" s="5"/>
      <c r="AR548" s="7">
        <f>IFERROR('Formato Productividad'!$AM548/'Formato Productividad'!$N548,0)</f>
        <v>0</v>
      </c>
      <c r="AS548" s="7">
        <f>IFERROR('Formato Productividad'!$AG548/'Formato Productividad'!$O548,0)</f>
        <v>0</v>
      </c>
      <c r="AT548" s="71">
        <f>IFERROR('Formato Productividad'!$AI548/'Formato Productividad'!$M548,0)</f>
        <v>0</v>
      </c>
      <c r="AU548" s="74"/>
    </row>
    <row r="549" spans="1:47" s="33" customFormat="1" ht="25.5" customHeight="1" x14ac:dyDescent="0.25">
      <c r="A549" s="39">
        <v>548</v>
      </c>
      <c r="B549" s="5"/>
      <c r="C549" s="5"/>
      <c r="D549" s="5"/>
      <c r="E549" s="6" t="str">
        <f>IFERROR(VLOOKUP(D549,'Formato validacion'!$E$2:$F$131,2,0),"Escoja un ESM")</f>
        <v>Escoja un ESM</v>
      </c>
      <c r="F549" s="31"/>
      <c r="G549" s="5"/>
      <c r="H549" s="5"/>
      <c r="I549" s="5"/>
      <c r="J549" s="5"/>
      <c r="K549" s="5"/>
      <c r="L549" s="6" t="str">
        <f>IFERROR(VLOOKUP(K549,Tabla4[[ESPECIALIDADES]:[ÁREA DE LA ESPECIALIDAD]],2,0),"Escoja una especialidad")</f>
        <v>Escoja una especialidad</v>
      </c>
      <c r="M549" s="5"/>
      <c r="N549" s="5"/>
      <c r="O549" s="5"/>
      <c r="P549" s="6">
        <f>'Formato Productividad'!$M549-'Formato Productividad'!$AI549</f>
        <v>0</v>
      </c>
      <c r="Q549" s="6" t="str">
        <f>IFERROR(VLOOKUP('Formato Productividad'!$K549,Tabla4[],3,0),"Escoja una especialidad")</f>
        <v>Escoja una especialidad</v>
      </c>
      <c r="R549" s="6" t="str">
        <f t="shared" si="32"/>
        <v>No aplica</v>
      </c>
      <c r="S549" s="5"/>
      <c r="T549" s="5"/>
      <c r="U549" s="5"/>
      <c r="V549" s="6">
        <f t="shared" si="33"/>
        <v>0</v>
      </c>
      <c r="W549" s="6" t="str">
        <f t="shared" si="34"/>
        <v>No aplica</v>
      </c>
      <c r="X549" s="35" t="str">
        <f t="shared" si="35"/>
        <v>No aplica</v>
      </c>
      <c r="Y549" s="37"/>
      <c r="Z549" s="38"/>
      <c r="AA549" s="36"/>
      <c r="AB549" s="38"/>
      <c r="AC549" s="37"/>
      <c r="AD549" s="38"/>
      <c r="AE549" s="37"/>
      <c r="AF549" s="38"/>
      <c r="AG549" s="37"/>
      <c r="AH549" s="38"/>
      <c r="AI549" s="36"/>
      <c r="AJ549" s="5"/>
      <c r="AK549" s="5"/>
      <c r="AL549" s="6">
        <f>IFERROR('Formato Productividad'!$Y549+'Formato Productividad'!$AA549+'Formato Productividad'!$AC549,0)+'Formato Productividad'!$AE549</f>
        <v>0</v>
      </c>
      <c r="AM549" s="6">
        <f>IFERROR((('Formato Productividad'!$T549+'Formato Productividad'!$V549+'Formato Productividad'!$U549)/'Formato Productividad'!$Q549),0)+'Formato Productividad'!$AL549</f>
        <v>0</v>
      </c>
      <c r="AN549" s="7">
        <f>IFERROR(('Formato Productividad'!$AM549/'Formato Productividad'!$N549)*('Formato Productividad'!$N549/'Formato Productividad'!$P549),0)</f>
        <v>0</v>
      </c>
      <c r="AO549" s="7">
        <f>IFERROR(('Formato Productividad'!$AG549/'Formato Productividad'!$O549)*('Formato Productividad'!$O549/'Formato Productividad'!$P549),0)</f>
        <v>0</v>
      </c>
      <c r="AP549" s="7">
        <f>'Formato Productividad'!$AN549+'Formato Productividad'!$AO549</f>
        <v>0</v>
      </c>
      <c r="AQ549" s="5"/>
      <c r="AR549" s="7">
        <f>IFERROR('Formato Productividad'!$AM549/'Formato Productividad'!$N549,0)</f>
        <v>0</v>
      </c>
      <c r="AS549" s="7">
        <f>IFERROR('Formato Productividad'!$AG549/'Formato Productividad'!$O549,0)</f>
        <v>0</v>
      </c>
      <c r="AT549" s="71">
        <f>IFERROR('Formato Productividad'!$AI549/'Formato Productividad'!$M549,0)</f>
        <v>0</v>
      </c>
      <c r="AU549" s="74"/>
    </row>
    <row r="550" spans="1:47" s="33" customFormat="1" ht="25.5" customHeight="1" x14ac:dyDescent="0.25">
      <c r="A550" s="39">
        <v>549</v>
      </c>
      <c r="B550" s="5"/>
      <c r="C550" s="5"/>
      <c r="D550" s="5"/>
      <c r="E550" s="6" t="str">
        <f>IFERROR(VLOOKUP(D550,'Formato validacion'!$E$2:$F$131,2,0),"Escoja un ESM")</f>
        <v>Escoja un ESM</v>
      </c>
      <c r="F550" s="31"/>
      <c r="G550" s="5"/>
      <c r="H550" s="5"/>
      <c r="I550" s="5"/>
      <c r="J550" s="5"/>
      <c r="K550" s="5"/>
      <c r="L550" s="6" t="str">
        <f>IFERROR(VLOOKUP(K550,Tabla4[[ESPECIALIDADES]:[ÁREA DE LA ESPECIALIDAD]],2,0),"Escoja una especialidad")</f>
        <v>Escoja una especialidad</v>
      </c>
      <c r="M550" s="5"/>
      <c r="N550" s="5"/>
      <c r="O550" s="5"/>
      <c r="P550" s="6">
        <f>'Formato Productividad'!$M550-'Formato Productividad'!$AI550</f>
        <v>0</v>
      </c>
      <c r="Q550" s="6" t="str">
        <f>IFERROR(VLOOKUP('Formato Productividad'!$K550,Tabla4[],3,0),"Escoja una especialidad")</f>
        <v>Escoja una especialidad</v>
      </c>
      <c r="R550" s="6" t="str">
        <f t="shared" si="32"/>
        <v>No aplica</v>
      </c>
      <c r="S550" s="5"/>
      <c r="T550" s="5"/>
      <c r="U550" s="5"/>
      <c r="V550" s="6">
        <f t="shared" si="33"/>
        <v>0</v>
      </c>
      <c r="W550" s="6" t="str">
        <f t="shared" si="34"/>
        <v>No aplica</v>
      </c>
      <c r="X550" s="35" t="str">
        <f t="shared" si="35"/>
        <v>No aplica</v>
      </c>
      <c r="Y550" s="37"/>
      <c r="Z550" s="38"/>
      <c r="AA550" s="36"/>
      <c r="AB550" s="38"/>
      <c r="AC550" s="37"/>
      <c r="AD550" s="38"/>
      <c r="AE550" s="37"/>
      <c r="AF550" s="38"/>
      <c r="AG550" s="37"/>
      <c r="AH550" s="38"/>
      <c r="AI550" s="36"/>
      <c r="AJ550" s="5"/>
      <c r="AK550" s="5"/>
      <c r="AL550" s="6">
        <f>IFERROR('Formato Productividad'!$Y550+'Formato Productividad'!$AA550+'Formato Productividad'!$AC550,0)+'Formato Productividad'!$AE550</f>
        <v>0</v>
      </c>
      <c r="AM550" s="6">
        <f>IFERROR((('Formato Productividad'!$T550+'Formato Productividad'!$V550+'Formato Productividad'!$U550)/'Formato Productividad'!$Q550),0)+'Formato Productividad'!$AL550</f>
        <v>0</v>
      </c>
      <c r="AN550" s="7">
        <f>IFERROR(('Formato Productividad'!$AM550/'Formato Productividad'!$N550)*('Formato Productividad'!$N550/'Formato Productividad'!$P550),0)</f>
        <v>0</v>
      </c>
      <c r="AO550" s="7">
        <f>IFERROR(('Formato Productividad'!$AG550/'Formato Productividad'!$O550)*('Formato Productividad'!$O550/'Formato Productividad'!$P550),0)</f>
        <v>0</v>
      </c>
      <c r="AP550" s="7">
        <f>'Formato Productividad'!$AN550+'Formato Productividad'!$AO550</f>
        <v>0</v>
      </c>
      <c r="AQ550" s="5"/>
      <c r="AR550" s="7">
        <f>IFERROR('Formato Productividad'!$AM550/'Formato Productividad'!$N550,0)</f>
        <v>0</v>
      </c>
      <c r="AS550" s="7">
        <f>IFERROR('Formato Productividad'!$AG550/'Formato Productividad'!$O550,0)</f>
        <v>0</v>
      </c>
      <c r="AT550" s="71">
        <f>IFERROR('Formato Productividad'!$AI550/'Formato Productividad'!$M550,0)</f>
        <v>0</v>
      </c>
      <c r="AU550" s="74"/>
    </row>
    <row r="551" spans="1:47" s="33" customFormat="1" ht="25.5" customHeight="1" x14ac:dyDescent="0.25">
      <c r="A551" s="39">
        <v>550</v>
      </c>
      <c r="B551" s="5"/>
      <c r="C551" s="5"/>
      <c r="D551" s="5"/>
      <c r="E551" s="6" t="str">
        <f>IFERROR(VLOOKUP(D551,'Formato validacion'!$E$2:$F$131,2,0),"Escoja un ESM")</f>
        <v>Escoja un ESM</v>
      </c>
      <c r="F551" s="31"/>
      <c r="G551" s="5"/>
      <c r="H551" s="5"/>
      <c r="I551" s="5"/>
      <c r="J551" s="5"/>
      <c r="K551" s="5"/>
      <c r="L551" s="6" t="str">
        <f>IFERROR(VLOOKUP(K551,Tabla4[[ESPECIALIDADES]:[ÁREA DE LA ESPECIALIDAD]],2,0),"Escoja una especialidad")</f>
        <v>Escoja una especialidad</v>
      </c>
      <c r="M551" s="5"/>
      <c r="N551" s="5"/>
      <c r="O551" s="5"/>
      <c r="P551" s="6">
        <f>'Formato Productividad'!$M551-'Formato Productividad'!$AI551</f>
        <v>0</v>
      </c>
      <c r="Q551" s="6" t="str">
        <f>IFERROR(VLOOKUP('Formato Productividad'!$K551,Tabla4[],3,0),"Escoja una especialidad")</f>
        <v>Escoja una especialidad</v>
      </c>
      <c r="R551" s="6" t="str">
        <f t="shared" si="32"/>
        <v>No aplica</v>
      </c>
      <c r="S551" s="5"/>
      <c r="T551" s="5"/>
      <c r="U551" s="5"/>
      <c r="V551" s="6">
        <f t="shared" si="33"/>
        <v>0</v>
      </c>
      <c r="W551" s="6" t="str">
        <f t="shared" si="34"/>
        <v>No aplica</v>
      </c>
      <c r="X551" s="35" t="str">
        <f t="shared" si="35"/>
        <v>No aplica</v>
      </c>
      <c r="Y551" s="37"/>
      <c r="Z551" s="38"/>
      <c r="AA551" s="36"/>
      <c r="AB551" s="38"/>
      <c r="AC551" s="37"/>
      <c r="AD551" s="38"/>
      <c r="AE551" s="37"/>
      <c r="AF551" s="38"/>
      <c r="AG551" s="37"/>
      <c r="AH551" s="38"/>
      <c r="AI551" s="36"/>
      <c r="AJ551" s="5"/>
      <c r="AK551" s="5"/>
      <c r="AL551" s="6">
        <f>IFERROR('Formato Productividad'!$Y551+'Formato Productividad'!$AA551+'Formato Productividad'!$AC551,0)+'Formato Productividad'!$AE551</f>
        <v>0</v>
      </c>
      <c r="AM551" s="6">
        <f>IFERROR((('Formato Productividad'!$T551+'Formato Productividad'!$V551+'Formato Productividad'!$U551)/'Formato Productividad'!$Q551),0)+'Formato Productividad'!$AL551</f>
        <v>0</v>
      </c>
      <c r="AN551" s="7">
        <f>IFERROR(('Formato Productividad'!$AM551/'Formato Productividad'!$N551)*('Formato Productividad'!$N551/'Formato Productividad'!$P551),0)</f>
        <v>0</v>
      </c>
      <c r="AO551" s="7">
        <f>IFERROR(('Formato Productividad'!$AG551/'Formato Productividad'!$O551)*('Formato Productividad'!$O551/'Formato Productividad'!$P551),0)</f>
        <v>0</v>
      </c>
      <c r="AP551" s="7">
        <f>'Formato Productividad'!$AN551+'Formato Productividad'!$AO551</f>
        <v>0</v>
      </c>
      <c r="AQ551" s="5"/>
      <c r="AR551" s="7">
        <f>IFERROR('Formato Productividad'!$AM551/'Formato Productividad'!$N551,0)</f>
        <v>0</v>
      </c>
      <c r="AS551" s="7">
        <f>IFERROR('Formato Productividad'!$AG551/'Formato Productividad'!$O551,0)</f>
        <v>0</v>
      </c>
      <c r="AT551" s="71">
        <f>IFERROR('Formato Productividad'!$AI551/'Formato Productividad'!$M551,0)</f>
        <v>0</v>
      </c>
      <c r="AU551" s="74"/>
    </row>
    <row r="552" spans="1:47" s="33" customFormat="1" ht="25.5" customHeight="1" x14ac:dyDescent="0.25">
      <c r="A552" s="39">
        <v>551</v>
      </c>
      <c r="B552" s="5"/>
      <c r="C552" s="5"/>
      <c r="D552" s="5"/>
      <c r="E552" s="6" t="str">
        <f>IFERROR(VLOOKUP(D552,'Formato validacion'!$E$2:$F$131,2,0),"Escoja un ESM")</f>
        <v>Escoja un ESM</v>
      </c>
      <c r="F552" s="31"/>
      <c r="G552" s="5"/>
      <c r="H552" s="5"/>
      <c r="I552" s="5"/>
      <c r="J552" s="5"/>
      <c r="K552" s="5"/>
      <c r="L552" s="6" t="str">
        <f>IFERROR(VLOOKUP(K552,Tabla4[[ESPECIALIDADES]:[ÁREA DE LA ESPECIALIDAD]],2,0),"Escoja una especialidad")</f>
        <v>Escoja una especialidad</v>
      </c>
      <c r="M552" s="5"/>
      <c r="N552" s="5"/>
      <c r="O552" s="5"/>
      <c r="P552" s="6">
        <f>'Formato Productividad'!$M552-'Formato Productividad'!$AI552</f>
        <v>0</v>
      </c>
      <c r="Q552" s="6" t="str">
        <f>IFERROR(VLOOKUP('Formato Productividad'!$K552,Tabla4[],3,0),"Escoja una especialidad")</f>
        <v>Escoja una especialidad</v>
      </c>
      <c r="R552" s="6" t="str">
        <f t="shared" si="32"/>
        <v>No aplica</v>
      </c>
      <c r="S552" s="5"/>
      <c r="T552" s="5"/>
      <c r="U552" s="5"/>
      <c r="V552" s="6">
        <f t="shared" si="33"/>
        <v>0</v>
      </c>
      <c r="W552" s="6" t="str">
        <f t="shared" si="34"/>
        <v>No aplica</v>
      </c>
      <c r="X552" s="35" t="str">
        <f t="shared" si="35"/>
        <v>No aplica</v>
      </c>
      <c r="Y552" s="37"/>
      <c r="Z552" s="38"/>
      <c r="AA552" s="36"/>
      <c r="AB552" s="38"/>
      <c r="AC552" s="37"/>
      <c r="AD552" s="38"/>
      <c r="AE552" s="37"/>
      <c r="AF552" s="38"/>
      <c r="AG552" s="37"/>
      <c r="AH552" s="38"/>
      <c r="AI552" s="36"/>
      <c r="AJ552" s="5"/>
      <c r="AK552" s="5"/>
      <c r="AL552" s="6">
        <f>IFERROR('Formato Productividad'!$Y552+'Formato Productividad'!$AA552+'Formato Productividad'!$AC552,0)+'Formato Productividad'!$AE552</f>
        <v>0</v>
      </c>
      <c r="AM552" s="6">
        <f>IFERROR((('Formato Productividad'!$T552+'Formato Productividad'!$V552+'Formato Productividad'!$U552)/'Formato Productividad'!$Q552),0)+'Formato Productividad'!$AL552</f>
        <v>0</v>
      </c>
      <c r="AN552" s="7">
        <f>IFERROR(('Formato Productividad'!$AM552/'Formato Productividad'!$N552)*('Formato Productividad'!$N552/'Formato Productividad'!$P552),0)</f>
        <v>0</v>
      </c>
      <c r="AO552" s="7">
        <f>IFERROR(('Formato Productividad'!$AG552/'Formato Productividad'!$O552)*('Formato Productividad'!$O552/'Formato Productividad'!$P552),0)</f>
        <v>0</v>
      </c>
      <c r="AP552" s="7">
        <f>'Formato Productividad'!$AN552+'Formato Productividad'!$AO552</f>
        <v>0</v>
      </c>
      <c r="AQ552" s="5"/>
      <c r="AR552" s="7">
        <f>IFERROR('Formato Productividad'!$AM552/'Formato Productividad'!$N552,0)</f>
        <v>0</v>
      </c>
      <c r="AS552" s="7">
        <f>IFERROR('Formato Productividad'!$AG552/'Formato Productividad'!$O552,0)</f>
        <v>0</v>
      </c>
      <c r="AT552" s="71">
        <f>IFERROR('Formato Productividad'!$AI552/'Formato Productividad'!$M552,0)</f>
        <v>0</v>
      </c>
      <c r="AU552" s="74"/>
    </row>
    <row r="553" spans="1:47" s="33" customFormat="1" ht="25.5" customHeight="1" x14ac:dyDescent="0.25">
      <c r="A553" s="39">
        <v>552</v>
      </c>
      <c r="B553" s="5"/>
      <c r="C553" s="5"/>
      <c r="D553" s="5"/>
      <c r="E553" s="6" t="str">
        <f>IFERROR(VLOOKUP(D553,'Formato validacion'!$E$2:$F$131,2,0),"Escoja un ESM")</f>
        <v>Escoja un ESM</v>
      </c>
      <c r="F553" s="31"/>
      <c r="G553" s="5"/>
      <c r="H553" s="5"/>
      <c r="I553" s="5"/>
      <c r="J553" s="5"/>
      <c r="K553" s="5"/>
      <c r="L553" s="6" t="str">
        <f>IFERROR(VLOOKUP(K553,Tabla4[[ESPECIALIDADES]:[ÁREA DE LA ESPECIALIDAD]],2,0),"Escoja una especialidad")</f>
        <v>Escoja una especialidad</v>
      </c>
      <c r="M553" s="5"/>
      <c r="N553" s="5"/>
      <c r="O553" s="5"/>
      <c r="P553" s="6">
        <f>'Formato Productividad'!$M553-'Formato Productividad'!$AI553</f>
        <v>0</v>
      </c>
      <c r="Q553" s="6" t="str">
        <f>IFERROR(VLOOKUP('Formato Productividad'!$K553,Tabla4[],3,0),"Escoja una especialidad")</f>
        <v>Escoja una especialidad</v>
      </c>
      <c r="R553" s="6" t="str">
        <f t="shared" si="32"/>
        <v>No aplica</v>
      </c>
      <c r="S553" s="5"/>
      <c r="T553" s="5"/>
      <c r="U553" s="5"/>
      <c r="V553" s="6">
        <f t="shared" si="33"/>
        <v>0</v>
      </c>
      <c r="W553" s="6" t="str">
        <f t="shared" si="34"/>
        <v>No aplica</v>
      </c>
      <c r="X553" s="35" t="str">
        <f t="shared" si="35"/>
        <v>No aplica</v>
      </c>
      <c r="Y553" s="37"/>
      <c r="Z553" s="38"/>
      <c r="AA553" s="36"/>
      <c r="AB553" s="38"/>
      <c r="AC553" s="37"/>
      <c r="AD553" s="38"/>
      <c r="AE553" s="37"/>
      <c r="AF553" s="38"/>
      <c r="AG553" s="37"/>
      <c r="AH553" s="38"/>
      <c r="AI553" s="36"/>
      <c r="AJ553" s="5"/>
      <c r="AK553" s="5"/>
      <c r="AL553" s="6">
        <f>IFERROR('Formato Productividad'!$Y553+'Formato Productividad'!$AA553+'Formato Productividad'!$AC553,0)+'Formato Productividad'!$AE553</f>
        <v>0</v>
      </c>
      <c r="AM553" s="6">
        <f>IFERROR((('Formato Productividad'!$T553+'Formato Productividad'!$V553+'Formato Productividad'!$U553)/'Formato Productividad'!$Q553),0)+'Formato Productividad'!$AL553</f>
        <v>0</v>
      </c>
      <c r="AN553" s="7">
        <f>IFERROR(('Formato Productividad'!$AM553/'Formato Productividad'!$N553)*('Formato Productividad'!$N553/'Formato Productividad'!$P553),0)</f>
        <v>0</v>
      </c>
      <c r="AO553" s="7">
        <f>IFERROR(('Formato Productividad'!$AG553/'Formato Productividad'!$O553)*('Formato Productividad'!$O553/'Formato Productividad'!$P553),0)</f>
        <v>0</v>
      </c>
      <c r="AP553" s="7">
        <f>'Formato Productividad'!$AN553+'Formato Productividad'!$AO553</f>
        <v>0</v>
      </c>
      <c r="AQ553" s="5"/>
      <c r="AR553" s="7">
        <f>IFERROR('Formato Productividad'!$AM553/'Formato Productividad'!$N553,0)</f>
        <v>0</v>
      </c>
      <c r="AS553" s="7">
        <f>IFERROR('Formato Productividad'!$AG553/'Formato Productividad'!$O553,0)</f>
        <v>0</v>
      </c>
      <c r="AT553" s="71">
        <f>IFERROR('Formato Productividad'!$AI553/'Formato Productividad'!$M553,0)</f>
        <v>0</v>
      </c>
      <c r="AU553" s="74"/>
    </row>
    <row r="554" spans="1:47" s="33" customFormat="1" ht="25.5" customHeight="1" x14ac:dyDescent="0.25">
      <c r="A554" s="39">
        <v>553</v>
      </c>
      <c r="B554" s="5"/>
      <c r="C554" s="5"/>
      <c r="D554" s="5"/>
      <c r="E554" s="6" t="str">
        <f>IFERROR(VLOOKUP(D554,'Formato validacion'!$E$2:$F$131,2,0),"Escoja un ESM")</f>
        <v>Escoja un ESM</v>
      </c>
      <c r="F554" s="31"/>
      <c r="G554" s="5"/>
      <c r="H554" s="5"/>
      <c r="I554" s="5"/>
      <c r="J554" s="5"/>
      <c r="K554" s="5"/>
      <c r="L554" s="6" t="str">
        <f>IFERROR(VLOOKUP(K554,Tabla4[[ESPECIALIDADES]:[ÁREA DE LA ESPECIALIDAD]],2,0),"Escoja una especialidad")</f>
        <v>Escoja una especialidad</v>
      </c>
      <c r="M554" s="5"/>
      <c r="N554" s="5"/>
      <c r="O554" s="5"/>
      <c r="P554" s="6">
        <f>'Formato Productividad'!$M554-'Formato Productividad'!$AI554</f>
        <v>0</v>
      </c>
      <c r="Q554" s="6" t="str">
        <f>IFERROR(VLOOKUP('Formato Productividad'!$K554,Tabla4[],3,0),"Escoja una especialidad")</f>
        <v>Escoja una especialidad</v>
      </c>
      <c r="R554" s="6" t="str">
        <f t="shared" si="32"/>
        <v>No aplica</v>
      </c>
      <c r="S554" s="5"/>
      <c r="T554" s="5"/>
      <c r="U554" s="5"/>
      <c r="V554" s="6">
        <f t="shared" si="33"/>
        <v>0</v>
      </c>
      <c r="W554" s="6" t="str">
        <f t="shared" si="34"/>
        <v>No aplica</v>
      </c>
      <c r="X554" s="35" t="str">
        <f t="shared" si="35"/>
        <v>No aplica</v>
      </c>
      <c r="Y554" s="37"/>
      <c r="Z554" s="38"/>
      <c r="AA554" s="36"/>
      <c r="AB554" s="38"/>
      <c r="AC554" s="37"/>
      <c r="AD554" s="38"/>
      <c r="AE554" s="37"/>
      <c r="AF554" s="38"/>
      <c r="AG554" s="37"/>
      <c r="AH554" s="38"/>
      <c r="AI554" s="36"/>
      <c r="AJ554" s="5"/>
      <c r="AK554" s="5"/>
      <c r="AL554" s="6">
        <f>IFERROR('Formato Productividad'!$Y554+'Formato Productividad'!$AA554+'Formato Productividad'!$AC554,0)+'Formato Productividad'!$AE554</f>
        <v>0</v>
      </c>
      <c r="AM554" s="6">
        <f>IFERROR((('Formato Productividad'!$T554+'Formato Productividad'!$V554+'Formato Productividad'!$U554)/'Formato Productividad'!$Q554),0)+'Formato Productividad'!$AL554</f>
        <v>0</v>
      </c>
      <c r="AN554" s="7">
        <f>IFERROR(('Formato Productividad'!$AM554/'Formato Productividad'!$N554)*('Formato Productividad'!$N554/'Formato Productividad'!$P554),0)</f>
        <v>0</v>
      </c>
      <c r="AO554" s="7">
        <f>IFERROR(('Formato Productividad'!$AG554/'Formato Productividad'!$O554)*('Formato Productividad'!$O554/'Formato Productividad'!$P554),0)</f>
        <v>0</v>
      </c>
      <c r="AP554" s="7">
        <f>'Formato Productividad'!$AN554+'Formato Productividad'!$AO554</f>
        <v>0</v>
      </c>
      <c r="AQ554" s="5"/>
      <c r="AR554" s="7">
        <f>IFERROR('Formato Productividad'!$AM554/'Formato Productividad'!$N554,0)</f>
        <v>0</v>
      </c>
      <c r="AS554" s="7">
        <f>IFERROR('Formato Productividad'!$AG554/'Formato Productividad'!$O554,0)</f>
        <v>0</v>
      </c>
      <c r="AT554" s="71">
        <f>IFERROR('Formato Productividad'!$AI554/'Formato Productividad'!$M554,0)</f>
        <v>0</v>
      </c>
      <c r="AU554" s="74"/>
    </row>
    <row r="555" spans="1:47" s="33" customFormat="1" ht="25.5" customHeight="1" x14ac:dyDescent="0.25">
      <c r="A555" s="39">
        <v>554</v>
      </c>
      <c r="B555" s="5"/>
      <c r="C555" s="5"/>
      <c r="D555" s="5"/>
      <c r="E555" s="6" t="str">
        <f>IFERROR(VLOOKUP(D555,'Formato validacion'!$E$2:$F$131,2,0),"Escoja un ESM")</f>
        <v>Escoja un ESM</v>
      </c>
      <c r="F555" s="31"/>
      <c r="G555" s="5"/>
      <c r="H555" s="5"/>
      <c r="I555" s="5"/>
      <c r="J555" s="5"/>
      <c r="K555" s="5"/>
      <c r="L555" s="6" t="str">
        <f>IFERROR(VLOOKUP(K555,Tabla4[[ESPECIALIDADES]:[ÁREA DE LA ESPECIALIDAD]],2,0),"Escoja una especialidad")</f>
        <v>Escoja una especialidad</v>
      </c>
      <c r="M555" s="5"/>
      <c r="N555" s="5"/>
      <c r="O555" s="5"/>
      <c r="P555" s="6">
        <f>'Formato Productividad'!$M555-'Formato Productividad'!$AI555</f>
        <v>0</v>
      </c>
      <c r="Q555" s="6" t="str">
        <f>IFERROR(VLOOKUP('Formato Productividad'!$K555,Tabla4[],3,0),"Escoja una especialidad")</f>
        <v>Escoja una especialidad</v>
      </c>
      <c r="R555" s="6" t="str">
        <f t="shared" si="32"/>
        <v>No aplica</v>
      </c>
      <c r="S555" s="5"/>
      <c r="T555" s="5"/>
      <c r="U555" s="5"/>
      <c r="V555" s="6">
        <f t="shared" si="33"/>
        <v>0</v>
      </c>
      <c r="W555" s="6" t="str">
        <f t="shared" si="34"/>
        <v>No aplica</v>
      </c>
      <c r="X555" s="35" t="str">
        <f t="shared" si="35"/>
        <v>No aplica</v>
      </c>
      <c r="Y555" s="37"/>
      <c r="Z555" s="38"/>
      <c r="AA555" s="36"/>
      <c r="AB555" s="38"/>
      <c r="AC555" s="37"/>
      <c r="AD555" s="38"/>
      <c r="AE555" s="37"/>
      <c r="AF555" s="38"/>
      <c r="AG555" s="37"/>
      <c r="AH555" s="38"/>
      <c r="AI555" s="36"/>
      <c r="AJ555" s="5"/>
      <c r="AK555" s="5"/>
      <c r="AL555" s="6">
        <f>IFERROR('Formato Productividad'!$Y555+'Formato Productividad'!$AA555+'Formato Productividad'!$AC555,0)+'Formato Productividad'!$AE555</f>
        <v>0</v>
      </c>
      <c r="AM555" s="6">
        <f>IFERROR((('Formato Productividad'!$T555+'Formato Productividad'!$V555+'Formato Productividad'!$U555)/'Formato Productividad'!$Q555),0)+'Formato Productividad'!$AL555</f>
        <v>0</v>
      </c>
      <c r="AN555" s="7">
        <f>IFERROR(('Formato Productividad'!$AM555/'Formato Productividad'!$N555)*('Formato Productividad'!$N555/'Formato Productividad'!$P555),0)</f>
        <v>0</v>
      </c>
      <c r="AO555" s="7">
        <f>IFERROR(('Formato Productividad'!$AG555/'Formato Productividad'!$O555)*('Formato Productividad'!$O555/'Formato Productividad'!$P555),0)</f>
        <v>0</v>
      </c>
      <c r="AP555" s="7">
        <f>'Formato Productividad'!$AN555+'Formato Productividad'!$AO555</f>
        <v>0</v>
      </c>
      <c r="AQ555" s="5"/>
      <c r="AR555" s="7">
        <f>IFERROR('Formato Productividad'!$AM555/'Formato Productividad'!$N555,0)</f>
        <v>0</v>
      </c>
      <c r="AS555" s="7">
        <f>IFERROR('Formato Productividad'!$AG555/'Formato Productividad'!$O555,0)</f>
        <v>0</v>
      </c>
      <c r="AT555" s="71">
        <f>IFERROR('Formato Productividad'!$AI555/'Formato Productividad'!$M555,0)</f>
        <v>0</v>
      </c>
      <c r="AU555" s="74"/>
    </row>
    <row r="556" spans="1:47" s="33" customFormat="1" ht="25.5" customHeight="1" x14ac:dyDescent="0.25">
      <c r="A556" s="39">
        <v>555</v>
      </c>
      <c r="B556" s="5"/>
      <c r="C556" s="5"/>
      <c r="D556" s="5"/>
      <c r="E556" s="6" t="str">
        <f>IFERROR(VLOOKUP(D556,'Formato validacion'!$E$2:$F$131,2,0),"Escoja un ESM")</f>
        <v>Escoja un ESM</v>
      </c>
      <c r="F556" s="31"/>
      <c r="G556" s="5"/>
      <c r="H556" s="5"/>
      <c r="I556" s="5"/>
      <c r="J556" s="5"/>
      <c r="K556" s="5"/>
      <c r="L556" s="6" t="str">
        <f>IFERROR(VLOOKUP(K556,Tabla4[[ESPECIALIDADES]:[ÁREA DE LA ESPECIALIDAD]],2,0),"Escoja una especialidad")</f>
        <v>Escoja una especialidad</v>
      </c>
      <c r="M556" s="5"/>
      <c r="N556" s="5"/>
      <c r="O556" s="5"/>
      <c r="P556" s="6">
        <f>'Formato Productividad'!$M556-'Formato Productividad'!$AI556</f>
        <v>0</v>
      </c>
      <c r="Q556" s="6" t="str">
        <f>IFERROR(VLOOKUP('Formato Productividad'!$K556,Tabla4[],3,0),"Escoja una especialidad")</f>
        <v>Escoja una especialidad</v>
      </c>
      <c r="R556" s="6" t="str">
        <f t="shared" si="32"/>
        <v>No aplica</v>
      </c>
      <c r="S556" s="5"/>
      <c r="T556" s="5"/>
      <c r="U556" s="5"/>
      <c r="V556" s="6">
        <f t="shared" si="33"/>
        <v>0</v>
      </c>
      <c r="W556" s="6" t="str">
        <f t="shared" si="34"/>
        <v>No aplica</v>
      </c>
      <c r="X556" s="35" t="str">
        <f t="shared" si="35"/>
        <v>No aplica</v>
      </c>
      <c r="Y556" s="37"/>
      <c r="Z556" s="38"/>
      <c r="AA556" s="36"/>
      <c r="AB556" s="38"/>
      <c r="AC556" s="37"/>
      <c r="AD556" s="38"/>
      <c r="AE556" s="37"/>
      <c r="AF556" s="38"/>
      <c r="AG556" s="37"/>
      <c r="AH556" s="38"/>
      <c r="AI556" s="36"/>
      <c r="AJ556" s="5"/>
      <c r="AK556" s="5"/>
      <c r="AL556" s="6">
        <f>IFERROR('Formato Productividad'!$Y556+'Formato Productividad'!$AA556+'Formato Productividad'!$AC556,0)+'Formato Productividad'!$AE556</f>
        <v>0</v>
      </c>
      <c r="AM556" s="6">
        <f>IFERROR((('Formato Productividad'!$T556+'Formato Productividad'!$V556+'Formato Productividad'!$U556)/'Formato Productividad'!$Q556),0)+'Formato Productividad'!$AL556</f>
        <v>0</v>
      </c>
      <c r="AN556" s="7">
        <f>IFERROR(('Formato Productividad'!$AM556/'Formato Productividad'!$N556)*('Formato Productividad'!$N556/'Formato Productividad'!$P556),0)</f>
        <v>0</v>
      </c>
      <c r="AO556" s="7">
        <f>IFERROR(('Formato Productividad'!$AG556/'Formato Productividad'!$O556)*('Formato Productividad'!$O556/'Formato Productividad'!$P556),0)</f>
        <v>0</v>
      </c>
      <c r="AP556" s="7">
        <f>'Formato Productividad'!$AN556+'Formato Productividad'!$AO556</f>
        <v>0</v>
      </c>
      <c r="AQ556" s="5"/>
      <c r="AR556" s="7">
        <f>IFERROR('Formato Productividad'!$AM556/'Formato Productividad'!$N556,0)</f>
        <v>0</v>
      </c>
      <c r="AS556" s="7">
        <f>IFERROR('Formato Productividad'!$AG556/'Formato Productividad'!$O556,0)</f>
        <v>0</v>
      </c>
      <c r="AT556" s="71">
        <f>IFERROR('Formato Productividad'!$AI556/'Formato Productividad'!$M556,0)</f>
        <v>0</v>
      </c>
      <c r="AU556" s="74"/>
    </row>
    <row r="557" spans="1:47" s="33" customFormat="1" ht="25.5" customHeight="1" x14ac:dyDescent="0.25">
      <c r="A557" s="39">
        <v>556</v>
      </c>
      <c r="B557" s="5"/>
      <c r="C557" s="5"/>
      <c r="D557" s="5"/>
      <c r="E557" s="6" t="str">
        <f>IFERROR(VLOOKUP(D557,'Formato validacion'!$E$2:$F$131,2,0),"Escoja un ESM")</f>
        <v>Escoja un ESM</v>
      </c>
      <c r="F557" s="31"/>
      <c r="G557" s="5"/>
      <c r="H557" s="5"/>
      <c r="I557" s="5"/>
      <c r="J557" s="5"/>
      <c r="K557" s="5"/>
      <c r="L557" s="6" t="str">
        <f>IFERROR(VLOOKUP(K557,Tabla4[[ESPECIALIDADES]:[ÁREA DE LA ESPECIALIDAD]],2,0),"Escoja una especialidad")</f>
        <v>Escoja una especialidad</v>
      </c>
      <c r="M557" s="5"/>
      <c r="N557" s="5"/>
      <c r="O557" s="5"/>
      <c r="P557" s="6">
        <f>'Formato Productividad'!$M557-'Formato Productividad'!$AI557</f>
        <v>0</v>
      </c>
      <c r="Q557" s="6" t="str">
        <f>IFERROR(VLOOKUP('Formato Productividad'!$K557,Tabla4[],3,0),"Escoja una especialidad")</f>
        <v>Escoja una especialidad</v>
      </c>
      <c r="R557" s="6" t="str">
        <f t="shared" si="32"/>
        <v>No aplica</v>
      </c>
      <c r="S557" s="5"/>
      <c r="T557" s="5"/>
      <c r="U557" s="5"/>
      <c r="V557" s="6">
        <f t="shared" si="33"/>
        <v>0</v>
      </c>
      <c r="W557" s="6" t="str">
        <f t="shared" si="34"/>
        <v>No aplica</v>
      </c>
      <c r="X557" s="35" t="str">
        <f t="shared" si="35"/>
        <v>No aplica</v>
      </c>
      <c r="Y557" s="37"/>
      <c r="Z557" s="38"/>
      <c r="AA557" s="36"/>
      <c r="AB557" s="38"/>
      <c r="AC557" s="37"/>
      <c r="AD557" s="38"/>
      <c r="AE557" s="37"/>
      <c r="AF557" s="38"/>
      <c r="AG557" s="37"/>
      <c r="AH557" s="38"/>
      <c r="AI557" s="36"/>
      <c r="AJ557" s="5"/>
      <c r="AK557" s="5"/>
      <c r="AL557" s="6">
        <f>IFERROR('Formato Productividad'!$Y557+'Formato Productividad'!$AA557+'Formato Productividad'!$AC557,0)+'Formato Productividad'!$AE557</f>
        <v>0</v>
      </c>
      <c r="AM557" s="6">
        <f>IFERROR((('Formato Productividad'!$T557+'Formato Productividad'!$V557+'Formato Productividad'!$U557)/'Formato Productividad'!$Q557),0)+'Formato Productividad'!$AL557</f>
        <v>0</v>
      </c>
      <c r="AN557" s="7">
        <f>IFERROR(('Formato Productividad'!$AM557/'Formato Productividad'!$N557)*('Formato Productividad'!$N557/'Formato Productividad'!$P557),0)</f>
        <v>0</v>
      </c>
      <c r="AO557" s="7">
        <f>IFERROR(('Formato Productividad'!$AG557/'Formato Productividad'!$O557)*('Formato Productividad'!$O557/'Formato Productividad'!$P557),0)</f>
        <v>0</v>
      </c>
      <c r="AP557" s="7">
        <f>'Formato Productividad'!$AN557+'Formato Productividad'!$AO557</f>
        <v>0</v>
      </c>
      <c r="AQ557" s="5"/>
      <c r="AR557" s="7">
        <f>IFERROR('Formato Productividad'!$AM557/'Formato Productividad'!$N557,0)</f>
        <v>0</v>
      </c>
      <c r="AS557" s="7">
        <f>IFERROR('Formato Productividad'!$AG557/'Formato Productividad'!$O557,0)</f>
        <v>0</v>
      </c>
      <c r="AT557" s="71">
        <f>IFERROR('Formato Productividad'!$AI557/'Formato Productividad'!$M557,0)</f>
        <v>0</v>
      </c>
      <c r="AU557" s="74"/>
    </row>
    <row r="558" spans="1:47" s="33" customFormat="1" ht="25.5" customHeight="1" x14ac:dyDescent="0.25">
      <c r="A558" s="39">
        <v>557</v>
      </c>
      <c r="B558" s="5"/>
      <c r="C558" s="5"/>
      <c r="D558" s="5"/>
      <c r="E558" s="6" t="str">
        <f>IFERROR(VLOOKUP(D558,'Formato validacion'!$E$2:$F$131,2,0),"Escoja un ESM")</f>
        <v>Escoja un ESM</v>
      </c>
      <c r="F558" s="31"/>
      <c r="G558" s="5"/>
      <c r="H558" s="5"/>
      <c r="I558" s="5"/>
      <c r="J558" s="5"/>
      <c r="K558" s="5"/>
      <c r="L558" s="6" t="str">
        <f>IFERROR(VLOOKUP(K558,Tabla4[[ESPECIALIDADES]:[ÁREA DE LA ESPECIALIDAD]],2,0),"Escoja una especialidad")</f>
        <v>Escoja una especialidad</v>
      </c>
      <c r="M558" s="5"/>
      <c r="N558" s="5"/>
      <c r="O558" s="5"/>
      <c r="P558" s="6">
        <f>'Formato Productividad'!$M558-'Formato Productividad'!$AI558</f>
        <v>0</v>
      </c>
      <c r="Q558" s="6" t="str">
        <f>IFERROR(VLOOKUP('Formato Productividad'!$K558,Tabla4[],3,0),"Escoja una especialidad")</f>
        <v>Escoja una especialidad</v>
      </c>
      <c r="R558" s="6" t="str">
        <f t="shared" si="32"/>
        <v>No aplica</v>
      </c>
      <c r="S558" s="5"/>
      <c r="T558" s="5"/>
      <c r="U558" s="5"/>
      <c r="V558" s="6">
        <f t="shared" si="33"/>
        <v>0</v>
      </c>
      <c r="W558" s="6" t="str">
        <f t="shared" si="34"/>
        <v>No aplica</v>
      </c>
      <c r="X558" s="35" t="str">
        <f t="shared" si="35"/>
        <v>No aplica</v>
      </c>
      <c r="Y558" s="37"/>
      <c r="Z558" s="38"/>
      <c r="AA558" s="36"/>
      <c r="AB558" s="38"/>
      <c r="AC558" s="37"/>
      <c r="AD558" s="38"/>
      <c r="AE558" s="37"/>
      <c r="AF558" s="38"/>
      <c r="AG558" s="37"/>
      <c r="AH558" s="38"/>
      <c r="AI558" s="36"/>
      <c r="AJ558" s="5"/>
      <c r="AK558" s="5"/>
      <c r="AL558" s="6">
        <f>IFERROR('Formato Productividad'!$Y558+'Formato Productividad'!$AA558+'Formato Productividad'!$AC558,0)+'Formato Productividad'!$AE558</f>
        <v>0</v>
      </c>
      <c r="AM558" s="6">
        <f>IFERROR((('Formato Productividad'!$T558+'Formato Productividad'!$V558+'Formato Productividad'!$U558)/'Formato Productividad'!$Q558),0)+'Formato Productividad'!$AL558</f>
        <v>0</v>
      </c>
      <c r="AN558" s="7">
        <f>IFERROR(('Formato Productividad'!$AM558/'Formato Productividad'!$N558)*('Formato Productividad'!$N558/'Formato Productividad'!$P558),0)</f>
        <v>0</v>
      </c>
      <c r="AO558" s="7">
        <f>IFERROR(('Formato Productividad'!$AG558/'Formato Productividad'!$O558)*('Formato Productividad'!$O558/'Formato Productividad'!$P558),0)</f>
        <v>0</v>
      </c>
      <c r="AP558" s="7">
        <f>'Formato Productividad'!$AN558+'Formato Productividad'!$AO558</f>
        <v>0</v>
      </c>
      <c r="AQ558" s="5"/>
      <c r="AR558" s="7">
        <f>IFERROR('Formato Productividad'!$AM558/'Formato Productividad'!$N558,0)</f>
        <v>0</v>
      </c>
      <c r="AS558" s="7">
        <f>IFERROR('Formato Productividad'!$AG558/'Formato Productividad'!$O558,0)</f>
        <v>0</v>
      </c>
      <c r="AT558" s="71">
        <f>IFERROR('Formato Productividad'!$AI558/'Formato Productividad'!$M558,0)</f>
        <v>0</v>
      </c>
      <c r="AU558" s="74"/>
    </row>
    <row r="559" spans="1:47" s="33" customFormat="1" ht="25.5" customHeight="1" x14ac:dyDescent="0.25">
      <c r="A559" s="39">
        <v>558</v>
      </c>
      <c r="B559" s="5"/>
      <c r="C559" s="5"/>
      <c r="D559" s="5"/>
      <c r="E559" s="6" t="str">
        <f>IFERROR(VLOOKUP(D559,'Formato validacion'!$E$2:$F$131,2,0),"Escoja un ESM")</f>
        <v>Escoja un ESM</v>
      </c>
      <c r="F559" s="31"/>
      <c r="G559" s="5"/>
      <c r="H559" s="5"/>
      <c r="I559" s="5"/>
      <c r="J559" s="5"/>
      <c r="K559" s="5"/>
      <c r="L559" s="6" t="str">
        <f>IFERROR(VLOOKUP(K559,Tabla4[[ESPECIALIDADES]:[ÁREA DE LA ESPECIALIDAD]],2,0),"Escoja una especialidad")</f>
        <v>Escoja una especialidad</v>
      </c>
      <c r="M559" s="5"/>
      <c r="N559" s="5"/>
      <c r="O559" s="5"/>
      <c r="P559" s="6">
        <f>'Formato Productividad'!$M559-'Formato Productividad'!$AI559</f>
        <v>0</v>
      </c>
      <c r="Q559" s="6" t="str">
        <f>IFERROR(VLOOKUP('Formato Productividad'!$K559,Tabla4[],3,0),"Escoja una especialidad")</f>
        <v>Escoja una especialidad</v>
      </c>
      <c r="R559" s="6" t="str">
        <f t="shared" si="32"/>
        <v>No aplica</v>
      </c>
      <c r="S559" s="5"/>
      <c r="T559" s="5"/>
      <c r="U559" s="5"/>
      <c r="V559" s="6">
        <f t="shared" si="33"/>
        <v>0</v>
      </c>
      <c r="W559" s="6" t="str">
        <f t="shared" si="34"/>
        <v>No aplica</v>
      </c>
      <c r="X559" s="35" t="str">
        <f t="shared" si="35"/>
        <v>No aplica</v>
      </c>
      <c r="Y559" s="37"/>
      <c r="Z559" s="38"/>
      <c r="AA559" s="36"/>
      <c r="AB559" s="38"/>
      <c r="AC559" s="37"/>
      <c r="AD559" s="38"/>
      <c r="AE559" s="37"/>
      <c r="AF559" s="38"/>
      <c r="AG559" s="37"/>
      <c r="AH559" s="38"/>
      <c r="AI559" s="36"/>
      <c r="AJ559" s="5"/>
      <c r="AK559" s="5"/>
      <c r="AL559" s="6">
        <f>IFERROR('Formato Productividad'!$Y559+'Formato Productividad'!$AA559+'Formato Productividad'!$AC559,0)+'Formato Productividad'!$AE559</f>
        <v>0</v>
      </c>
      <c r="AM559" s="6">
        <f>IFERROR((('Formato Productividad'!$T559+'Formato Productividad'!$V559+'Formato Productividad'!$U559)/'Formato Productividad'!$Q559),0)+'Formato Productividad'!$AL559</f>
        <v>0</v>
      </c>
      <c r="AN559" s="7">
        <f>IFERROR(('Formato Productividad'!$AM559/'Formato Productividad'!$N559)*('Formato Productividad'!$N559/'Formato Productividad'!$P559),0)</f>
        <v>0</v>
      </c>
      <c r="AO559" s="7">
        <f>IFERROR(('Formato Productividad'!$AG559/'Formato Productividad'!$O559)*('Formato Productividad'!$O559/'Formato Productividad'!$P559),0)</f>
        <v>0</v>
      </c>
      <c r="AP559" s="7">
        <f>'Formato Productividad'!$AN559+'Formato Productividad'!$AO559</f>
        <v>0</v>
      </c>
      <c r="AQ559" s="5"/>
      <c r="AR559" s="7">
        <f>IFERROR('Formato Productividad'!$AM559/'Formato Productividad'!$N559,0)</f>
        <v>0</v>
      </c>
      <c r="AS559" s="7">
        <f>IFERROR('Formato Productividad'!$AG559/'Formato Productividad'!$O559,0)</f>
        <v>0</v>
      </c>
      <c r="AT559" s="71">
        <f>IFERROR('Formato Productividad'!$AI559/'Formato Productividad'!$M559,0)</f>
        <v>0</v>
      </c>
      <c r="AU559" s="74"/>
    </row>
    <row r="560" spans="1:47" s="33" customFormat="1" ht="25.5" customHeight="1" x14ac:dyDescent="0.25">
      <c r="A560" s="39">
        <v>559</v>
      </c>
      <c r="B560" s="5"/>
      <c r="C560" s="5"/>
      <c r="D560" s="5"/>
      <c r="E560" s="6" t="str">
        <f>IFERROR(VLOOKUP(D560,'Formato validacion'!$E$2:$F$131,2,0),"Escoja un ESM")</f>
        <v>Escoja un ESM</v>
      </c>
      <c r="F560" s="31"/>
      <c r="G560" s="5"/>
      <c r="H560" s="5"/>
      <c r="I560" s="5"/>
      <c r="J560" s="5"/>
      <c r="K560" s="5"/>
      <c r="L560" s="6" t="str">
        <f>IFERROR(VLOOKUP(K560,Tabla4[[ESPECIALIDADES]:[ÁREA DE LA ESPECIALIDAD]],2,0),"Escoja una especialidad")</f>
        <v>Escoja una especialidad</v>
      </c>
      <c r="M560" s="5"/>
      <c r="N560" s="5"/>
      <c r="O560" s="5"/>
      <c r="P560" s="6">
        <f>'Formato Productividad'!$M560-'Formato Productividad'!$AI560</f>
        <v>0</v>
      </c>
      <c r="Q560" s="6" t="str">
        <f>IFERROR(VLOOKUP('Formato Productividad'!$K560,Tabla4[],3,0),"Escoja una especialidad")</f>
        <v>Escoja una especialidad</v>
      </c>
      <c r="R560" s="6" t="str">
        <f t="shared" si="32"/>
        <v>No aplica</v>
      </c>
      <c r="S560" s="5"/>
      <c r="T560" s="5"/>
      <c r="U560" s="5"/>
      <c r="V560" s="6">
        <f t="shared" si="33"/>
        <v>0</v>
      </c>
      <c r="W560" s="6" t="str">
        <f t="shared" si="34"/>
        <v>No aplica</v>
      </c>
      <c r="X560" s="35" t="str">
        <f t="shared" si="35"/>
        <v>No aplica</v>
      </c>
      <c r="Y560" s="37"/>
      <c r="Z560" s="38"/>
      <c r="AA560" s="36"/>
      <c r="AB560" s="38"/>
      <c r="AC560" s="37"/>
      <c r="AD560" s="38"/>
      <c r="AE560" s="37"/>
      <c r="AF560" s="38"/>
      <c r="AG560" s="37"/>
      <c r="AH560" s="38"/>
      <c r="AI560" s="36"/>
      <c r="AJ560" s="5"/>
      <c r="AK560" s="5"/>
      <c r="AL560" s="6">
        <f>IFERROR('Formato Productividad'!$Y560+'Formato Productividad'!$AA560+'Formato Productividad'!$AC560,0)+'Formato Productividad'!$AE560</f>
        <v>0</v>
      </c>
      <c r="AM560" s="6">
        <f>IFERROR((('Formato Productividad'!$T560+'Formato Productividad'!$V560+'Formato Productividad'!$U560)/'Formato Productividad'!$Q560),0)+'Formato Productividad'!$AL560</f>
        <v>0</v>
      </c>
      <c r="AN560" s="7">
        <f>IFERROR(('Formato Productividad'!$AM560/'Formato Productividad'!$N560)*('Formato Productividad'!$N560/'Formato Productividad'!$P560),0)</f>
        <v>0</v>
      </c>
      <c r="AO560" s="7">
        <f>IFERROR(('Formato Productividad'!$AG560/'Formato Productividad'!$O560)*('Formato Productividad'!$O560/'Formato Productividad'!$P560),0)</f>
        <v>0</v>
      </c>
      <c r="AP560" s="7">
        <f>'Formato Productividad'!$AN560+'Formato Productividad'!$AO560</f>
        <v>0</v>
      </c>
      <c r="AQ560" s="5"/>
      <c r="AR560" s="7">
        <f>IFERROR('Formato Productividad'!$AM560/'Formato Productividad'!$N560,0)</f>
        <v>0</v>
      </c>
      <c r="AS560" s="7">
        <f>IFERROR('Formato Productividad'!$AG560/'Formato Productividad'!$O560,0)</f>
        <v>0</v>
      </c>
      <c r="AT560" s="71">
        <f>IFERROR('Formato Productividad'!$AI560/'Formato Productividad'!$M560,0)</f>
        <v>0</v>
      </c>
      <c r="AU560" s="74"/>
    </row>
    <row r="561" spans="1:47" s="33" customFormat="1" ht="25.5" customHeight="1" x14ac:dyDescent="0.25">
      <c r="A561" s="39">
        <v>560</v>
      </c>
      <c r="B561" s="5"/>
      <c r="C561" s="5"/>
      <c r="D561" s="5"/>
      <c r="E561" s="6" t="str">
        <f>IFERROR(VLOOKUP(D561,'Formato validacion'!$E$2:$F$131,2,0),"Escoja un ESM")</f>
        <v>Escoja un ESM</v>
      </c>
      <c r="F561" s="31"/>
      <c r="G561" s="5"/>
      <c r="H561" s="5"/>
      <c r="I561" s="5"/>
      <c r="J561" s="5"/>
      <c r="K561" s="5"/>
      <c r="L561" s="6" t="str">
        <f>IFERROR(VLOOKUP(K561,Tabla4[[ESPECIALIDADES]:[ÁREA DE LA ESPECIALIDAD]],2,0),"Escoja una especialidad")</f>
        <v>Escoja una especialidad</v>
      </c>
      <c r="M561" s="5"/>
      <c r="N561" s="5"/>
      <c r="O561" s="5"/>
      <c r="P561" s="6">
        <f>'Formato Productividad'!$M561-'Formato Productividad'!$AI561</f>
        <v>0</v>
      </c>
      <c r="Q561" s="6" t="str">
        <f>IFERROR(VLOOKUP('Formato Productividad'!$K561,Tabla4[],3,0),"Escoja una especialidad")</f>
        <v>Escoja una especialidad</v>
      </c>
      <c r="R561" s="6" t="str">
        <f t="shared" si="32"/>
        <v>No aplica</v>
      </c>
      <c r="S561" s="5"/>
      <c r="T561" s="5"/>
      <c r="U561" s="5"/>
      <c r="V561" s="6">
        <f t="shared" si="33"/>
        <v>0</v>
      </c>
      <c r="W561" s="6" t="str">
        <f t="shared" si="34"/>
        <v>No aplica</v>
      </c>
      <c r="X561" s="35" t="str">
        <f t="shared" si="35"/>
        <v>No aplica</v>
      </c>
      <c r="Y561" s="37"/>
      <c r="Z561" s="38"/>
      <c r="AA561" s="36"/>
      <c r="AB561" s="38"/>
      <c r="AC561" s="37"/>
      <c r="AD561" s="38"/>
      <c r="AE561" s="37"/>
      <c r="AF561" s="38"/>
      <c r="AG561" s="37"/>
      <c r="AH561" s="38"/>
      <c r="AI561" s="36"/>
      <c r="AJ561" s="5"/>
      <c r="AK561" s="5"/>
      <c r="AL561" s="6">
        <f>IFERROR('Formato Productividad'!$Y561+'Formato Productividad'!$AA561+'Formato Productividad'!$AC561,0)+'Formato Productividad'!$AE561</f>
        <v>0</v>
      </c>
      <c r="AM561" s="6">
        <f>IFERROR((('Formato Productividad'!$T561+'Formato Productividad'!$V561+'Formato Productividad'!$U561)/'Formato Productividad'!$Q561),0)+'Formato Productividad'!$AL561</f>
        <v>0</v>
      </c>
      <c r="AN561" s="7">
        <f>IFERROR(('Formato Productividad'!$AM561/'Formato Productividad'!$N561)*('Formato Productividad'!$N561/'Formato Productividad'!$P561),0)</f>
        <v>0</v>
      </c>
      <c r="AO561" s="7">
        <f>IFERROR(('Formato Productividad'!$AG561/'Formato Productividad'!$O561)*('Formato Productividad'!$O561/'Formato Productividad'!$P561),0)</f>
        <v>0</v>
      </c>
      <c r="AP561" s="7">
        <f>'Formato Productividad'!$AN561+'Formato Productividad'!$AO561</f>
        <v>0</v>
      </c>
      <c r="AQ561" s="5"/>
      <c r="AR561" s="7">
        <f>IFERROR('Formato Productividad'!$AM561/'Formato Productividad'!$N561,0)</f>
        <v>0</v>
      </c>
      <c r="AS561" s="7">
        <f>IFERROR('Formato Productividad'!$AG561/'Formato Productividad'!$O561,0)</f>
        <v>0</v>
      </c>
      <c r="AT561" s="71">
        <f>IFERROR('Formato Productividad'!$AI561/'Formato Productividad'!$M561,0)</f>
        <v>0</v>
      </c>
      <c r="AU561" s="74"/>
    </row>
    <row r="562" spans="1:47" s="33" customFormat="1" ht="25.5" customHeight="1" x14ac:dyDescent="0.25">
      <c r="A562" s="39">
        <v>561</v>
      </c>
      <c r="B562" s="5"/>
      <c r="C562" s="5"/>
      <c r="D562" s="5"/>
      <c r="E562" s="6" t="str">
        <f>IFERROR(VLOOKUP(D562,'Formato validacion'!$E$2:$F$131,2,0),"Escoja un ESM")</f>
        <v>Escoja un ESM</v>
      </c>
      <c r="F562" s="31"/>
      <c r="G562" s="5"/>
      <c r="H562" s="5"/>
      <c r="I562" s="5"/>
      <c r="J562" s="5"/>
      <c r="K562" s="5"/>
      <c r="L562" s="6" t="str">
        <f>IFERROR(VLOOKUP(K562,Tabla4[[ESPECIALIDADES]:[ÁREA DE LA ESPECIALIDAD]],2,0),"Escoja una especialidad")</f>
        <v>Escoja una especialidad</v>
      </c>
      <c r="M562" s="5"/>
      <c r="N562" s="5"/>
      <c r="O562" s="5"/>
      <c r="P562" s="6">
        <f>'Formato Productividad'!$M562-'Formato Productividad'!$AI562</f>
        <v>0</v>
      </c>
      <c r="Q562" s="6" t="str">
        <f>IFERROR(VLOOKUP('Formato Productividad'!$K562,Tabla4[],3,0),"Escoja una especialidad")</f>
        <v>Escoja una especialidad</v>
      </c>
      <c r="R562" s="6" t="str">
        <f t="shared" si="32"/>
        <v>No aplica</v>
      </c>
      <c r="S562" s="5"/>
      <c r="T562" s="5"/>
      <c r="U562" s="5"/>
      <c r="V562" s="6">
        <f t="shared" si="33"/>
        <v>0</v>
      </c>
      <c r="W562" s="6" t="str">
        <f t="shared" si="34"/>
        <v>No aplica</v>
      </c>
      <c r="X562" s="35" t="str">
        <f t="shared" si="35"/>
        <v>No aplica</v>
      </c>
      <c r="Y562" s="37"/>
      <c r="Z562" s="38"/>
      <c r="AA562" s="36"/>
      <c r="AB562" s="38"/>
      <c r="AC562" s="37"/>
      <c r="AD562" s="38"/>
      <c r="AE562" s="37"/>
      <c r="AF562" s="38"/>
      <c r="AG562" s="37"/>
      <c r="AH562" s="38"/>
      <c r="AI562" s="36"/>
      <c r="AJ562" s="5"/>
      <c r="AK562" s="5"/>
      <c r="AL562" s="6">
        <f>IFERROR('Formato Productividad'!$Y562+'Formato Productividad'!$AA562+'Formato Productividad'!$AC562,0)+'Formato Productividad'!$AE562</f>
        <v>0</v>
      </c>
      <c r="AM562" s="6">
        <f>IFERROR((('Formato Productividad'!$T562+'Formato Productividad'!$V562+'Formato Productividad'!$U562)/'Formato Productividad'!$Q562),0)+'Formato Productividad'!$AL562</f>
        <v>0</v>
      </c>
      <c r="AN562" s="7">
        <f>IFERROR(('Formato Productividad'!$AM562/'Formato Productividad'!$N562)*('Formato Productividad'!$N562/'Formato Productividad'!$P562),0)</f>
        <v>0</v>
      </c>
      <c r="AO562" s="7">
        <f>IFERROR(('Formato Productividad'!$AG562/'Formato Productividad'!$O562)*('Formato Productividad'!$O562/'Formato Productividad'!$P562),0)</f>
        <v>0</v>
      </c>
      <c r="AP562" s="7">
        <f>'Formato Productividad'!$AN562+'Formato Productividad'!$AO562</f>
        <v>0</v>
      </c>
      <c r="AQ562" s="5"/>
      <c r="AR562" s="7">
        <f>IFERROR('Formato Productividad'!$AM562/'Formato Productividad'!$N562,0)</f>
        <v>0</v>
      </c>
      <c r="AS562" s="7">
        <f>IFERROR('Formato Productividad'!$AG562/'Formato Productividad'!$O562,0)</f>
        <v>0</v>
      </c>
      <c r="AT562" s="71">
        <f>IFERROR('Formato Productividad'!$AI562/'Formato Productividad'!$M562,0)</f>
        <v>0</v>
      </c>
      <c r="AU562" s="74"/>
    </row>
    <row r="563" spans="1:47" s="33" customFormat="1" ht="25.5" customHeight="1" x14ac:dyDescent="0.25">
      <c r="A563" s="39">
        <v>562</v>
      </c>
      <c r="B563" s="5"/>
      <c r="C563" s="5"/>
      <c r="D563" s="5"/>
      <c r="E563" s="6" t="str">
        <f>IFERROR(VLOOKUP(D563,'Formato validacion'!$E$2:$F$131,2,0),"Escoja un ESM")</f>
        <v>Escoja un ESM</v>
      </c>
      <c r="F563" s="31"/>
      <c r="G563" s="5"/>
      <c r="H563" s="5"/>
      <c r="I563" s="5"/>
      <c r="J563" s="5"/>
      <c r="K563" s="5"/>
      <c r="L563" s="6" t="str">
        <f>IFERROR(VLOOKUP(K563,Tabla4[[ESPECIALIDADES]:[ÁREA DE LA ESPECIALIDAD]],2,0),"Escoja una especialidad")</f>
        <v>Escoja una especialidad</v>
      </c>
      <c r="M563" s="5"/>
      <c r="N563" s="5"/>
      <c r="O563" s="5"/>
      <c r="P563" s="6">
        <f>'Formato Productividad'!$M563-'Formato Productividad'!$AI563</f>
        <v>0</v>
      </c>
      <c r="Q563" s="6" t="str">
        <f>IFERROR(VLOOKUP('Formato Productividad'!$K563,Tabla4[],3,0),"Escoja una especialidad")</f>
        <v>Escoja una especialidad</v>
      </c>
      <c r="R563" s="6" t="str">
        <f t="shared" si="32"/>
        <v>No aplica</v>
      </c>
      <c r="S563" s="5"/>
      <c r="T563" s="5"/>
      <c r="U563" s="5"/>
      <c r="V563" s="6">
        <f t="shared" si="33"/>
        <v>0</v>
      </c>
      <c r="W563" s="6" t="str">
        <f t="shared" si="34"/>
        <v>No aplica</v>
      </c>
      <c r="X563" s="35" t="str">
        <f t="shared" si="35"/>
        <v>No aplica</v>
      </c>
      <c r="Y563" s="37"/>
      <c r="Z563" s="38"/>
      <c r="AA563" s="36"/>
      <c r="AB563" s="38"/>
      <c r="AC563" s="37"/>
      <c r="AD563" s="38"/>
      <c r="AE563" s="37"/>
      <c r="AF563" s="38"/>
      <c r="AG563" s="37"/>
      <c r="AH563" s="38"/>
      <c r="AI563" s="36"/>
      <c r="AJ563" s="5"/>
      <c r="AK563" s="5"/>
      <c r="AL563" s="6">
        <f>IFERROR('Formato Productividad'!$Y563+'Formato Productividad'!$AA563+'Formato Productividad'!$AC563,0)+'Formato Productividad'!$AE563</f>
        <v>0</v>
      </c>
      <c r="AM563" s="6">
        <f>IFERROR((('Formato Productividad'!$T563+'Formato Productividad'!$V563+'Formato Productividad'!$U563)/'Formato Productividad'!$Q563),0)+'Formato Productividad'!$AL563</f>
        <v>0</v>
      </c>
      <c r="AN563" s="7">
        <f>IFERROR(('Formato Productividad'!$AM563/'Formato Productividad'!$N563)*('Formato Productividad'!$N563/'Formato Productividad'!$P563),0)</f>
        <v>0</v>
      </c>
      <c r="AO563" s="7">
        <f>IFERROR(('Formato Productividad'!$AG563/'Formato Productividad'!$O563)*('Formato Productividad'!$O563/'Formato Productividad'!$P563),0)</f>
        <v>0</v>
      </c>
      <c r="AP563" s="7">
        <f>'Formato Productividad'!$AN563+'Formato Productividad'!$AO563</f>
        <v>0</v>
      </c>
      <c r="AQ563" s="5"/>
      <c r="AR563" s="7">
        <f>IFERROR('Formato Productividad'!$AM563/'Formato Productividad'!$N563,0)</f>
        <v>0</v>
      </c>
      <c r="AS563" s="7">
        <f>IFERROR('Formato Productividad'!$AG563/'Formato Productividad'!$O563,0)</f>
        <v>0</v>
      </c>
      <c r="AT563" s="71">
        <f>IFERROR('Formato Productividad'!$AI563/'Formato Productividad'!$M563,0)</f>
        <v>0</v>
      </c>
      <c r="AU563" s="74"/>
    </row>
    <row r="564" spans="1:47" s="33" customFormat="1" ht="25.5" customHeight="1" x14ac:dyDescent="0.25">
      <c r="A564" s="39">
        <v>563</v>
      </c>
      <c r="B564" s="5"/>
      <c r="C564" s="5"/>
      <c r="D564" s="5"/>
      <c r="E564" s="6" t="str">
        <f>IFERROR(VLOOKUP(D564,'Formato validacion'!$E$2:$F$131,2,0),"Escoja un ESM")</f>
        <v>Escoja un ESM</v>
      </c>
      <c r="F564" s="31"/>
      <c r="G564" s="5"/>
      <c r="H564" s="5"/>
      <c r="I564" s="5"/>
      <c r="J564" s="5"/>
      <c r="K564" s="5"/>
      <c r="L564" s="6" t="str">
        <f>IFERROR(VLOOKUP(K564,Tabla4[[ESPECIALIDADES]:[ÁREA DE LA ESPECIALIDAD]],2,0),"Escoja una especialidad")</f>
        <v>Escoja una especialidad</v>
      </c>
      <c r="M564" s="5"/>
      <c r="N564" s="5"/>
      <c r="O564" s="5"/>
      <c r="P564" s="6">
        <f>'Formato Productividad'!$M564-'Formato Productividad'!$AI564</f>
        <v>0</v>
      </c>
      <c r="Q564" s="6" t="str">
        <f>IFERROR(VLOOKUP('Formato Productividad'!$K564,Tabla4[],3,0),"Escoja una especialidad")</f>
        <v>Escoja una especialidad</v>
      </c>
      <c r="R564" s="6" t="str">
        <f t="shared" si="32"/>
        <v>No aplica</v>
      </c>
      <c r="S564" s="5"/>
      <c r="T564" s="5"/>
      <c r="U564" s="5"/>
      <c r="V564" s="6">
        <f t="shared" si="33"/>
        <v>0</v>
      </c>
      <c r="W564" s="6" t="str">
        <f t="shared" si="34"/>
        <v>No aplica</v>
      </c>
      <c r="X564" s="35" t="str">
        <f t="shared" si="35"/>
        <v>No aplica</v>
      </c>
      <c r="Y564" s="37"/>
      <c r="Z564" s="38"/>
      <c r="AA564" s="36"/>
      <c r="AB564" s="38"/>
      <c r="AC564" s="37"/>
      <c r="AD564" s="38"/>
      <c r="AE564" s="37"/>
      <c r="AF564" s="38"/>
      <c r="AG564" s="37"/>
      <c r="AH564" s="38"/>
      <c r="AI564" s="36"/>
      <c r="AJ564" s="5"/>
      <c r="AK564" s="5"/>
      <c r="AL564" s="6">
        <f>IFERROR('Formato Productividad'!$Y564+'Formato Productividad'!$AA564+'Formato Productividad'!$AC564,0)+'Formato Productividad'!$AE564</f>
        <v>0</v>
      </c>
      <c r="AM564" s="6">
        <f>IFERROR((('Formato Productividad'!$T564+'Formato Productividad'!$V564+'Formato Productividad'!$U564)/'Formato Productividad'!$Q564),0)+'Formato Productividad'!$AL564</f>
        <v>0</v>
      </c>
      <c r="AN564" s="7">
        <f>IFERROR(('Formato Productividad'!$AM564/'Formato Productividad'!$N564)*('Formato Productividad'!$N564/'Formato Productividad'!$P564),0)</f>
        <v>0</v>
      </c>
      <c r="AO564" s="7">
        <f>IFERROR(('Formato Productividad'!$AG564/'Formato Productividad'!$O564)*('Formato Productividad'!$O564/'Formato Productividad'!$P564),0)</f>
        <v>0</v>
      </c>
      <c r="AP564" s="7">
        <f>'Formato Productividad'!$AN564+'Formato Productividad'!$AO564</f>
        <v>0</v>
      </c>
      <c r="AQ564" s="5"/>
      <c r="AR564" s="7">
        <f>IFERROR('Formato Productividad'!$AM564/'Formato Productividad'!$N564,0)</f>
        <v>0</v>
      </c>
      <c r="AS564" s="7">
        <f>IFERROR('Formato Productividad'!$AG564/'Formato Productividad'!$O564,0)</f>
        <v>0</v>
      </c>
      <c r="AT564" s="71">
        <f>IFERROR('Formato Productividad'!$AI564/'Formato Productividad'!$M564,0)</f>
        <v>0</v>
      </c>
      <c r="AU564" s="74"/>
    </row>
    <row r="565" spans="1:47" s="33" customFormat="1" ht="25.5" customHeight="1" x14ac:dyDescent="0.25">
      <c r="A565" s="39">
        <v>564</v>
      </c>
      <c r="B565" s="5"/>
      <c r="C565" s="5"/>
      <c r="D565" s="5"/>
      <c r="E565" s="6" t="str">
        <f>IFERROR(VLOOKUP(D565,'Formato validacion'!$E$2:$F$131,2,0),"Escoja un ESM")</f>
        <v>Escoja un ESM</v>
      </c>
      <c r="F565" s="31"/>
      <c r="G565" s="5"/>
      <c r="H565" s="5"/>
      <c r="I565" s="5"/>
      <c r="J565" s="5"/>
      <c r="K565" s="5"/>
      <c r="L565" s="6" t="str">
        <f>IFERROR(VLOOKUP(K565,Tabla4[[ESPECIALIDADES]:[ÁREA DE LA ESPECIALIDAD]],2,0),"Escoja una especialidad")</f>
        <v>Escoja una especialidad</v>
      </c>
      <c r="M565" s="5"/>
      <c r="N565" s="5"/>
      <c r="O565" s="5"/>
      <c r="P565" s="6">
        <f>'Formato Productividad'!$M565-'Formato Productividad'!$AI565</f>
        <v>0</v>
      </c>
      <c r="Q565" s="6" t="str">
        <f>IFERROR(VLOOKUP('Formato Productividad'!$K565,Tabla4[],3,0),"Escoja una especialidad")</f>
        <v>Escoja una especialidad</v>
      </c>
      <c r="R565" s="6" t="str">
        <f t="shared" si="32"/>
        <v>No aplica</v>
      </c>
      <c r="S565" s="5"/>
      <c r="T565" s="5"/>
      <c r="U565" s="5"/>
      <c r="V565" s="6">
        <f t="shared" si="33"/>
        <v>0</v>
      </c>
      <c r="W565" s="6" t="str">
        <f t="shared" si="34"/>
        <v>No aplica</v>
      </c>
      <c r="X565" s="35" t="str">
        <f t="shared" si="35"/>
        <v>No aplica</v>
      </c>
      <c r="Y565" s="37"/>
      <c r="Z565" s="38"/>
      <c r="AA565" s="36"/>
      <c r="AB565" s="38"/>
      <c r="AC565" s="37"/>
      <c r="AD565" s="38"/>
      <c r="AE565" s="37"/>
      <c r="AF565" s="38"/>
      <c r="AG565" s="37"/>
      <c r="AH565" s="38"/>
      <c r="AI565" s="36"/>
      <c r="AJ565" s="5"/>
      <c r="AK565" s="5"/>
      <c r="AL565" s="6">
        <f>IFERROR('Formato Productividad'!$Y565+'Formato Productividad'!$AA565+'Formato Productividad'!$AC565,0)+'Formato Productividad'!$AE565</f>
        <v>0</v>
      </c>
      <c r="AM565" s="6">
        <f>IFERROR((('Formato Productividad'!$T565+'Formato Productividad'!$V565+'Formato Productividad'!$U565)/'Formato Productividad'!$Q565),0)+'Formato Productividad'!$AL565</f>
        <v>0</v>
      </c>
      <c r="AN565" s="7">
        <f>IFERROR(('Formato Productividad'!$AM565/'Formato Productividad'!$N565)*('Formato Productividad'!$N565/'Formato Productividad'!$P565),0)</f>
        <v>0</v>
      </c>
      <c r="AO565" s="7">
        <f>IFERROR(('Formato Productividad'!$AG565/'Formato Productividad'!$O565)*('Formato Productividad'!$O565/'Formato Productividad'!$P565),0)</f>
        <v>0</v>
      </c>
      <c r="AP565" s="7">
        <f>'Formato Productividad'!$AN565+'Formato Productividad'!$AO565</f>
        <v>0</v>
      </c>
      <c r="AQ565" s="5"/>
      <c r="AR565" s="7">
        <f>IFERROR('Formato Productividad'!$AM565/'Formato Productividad'!$N565,0)</f>
        <v>0</v>
      </c>
      <c r="AS565" s="7">
        <f>IFERROR('Formato Productividad'!$AG565/'Formato Productividad'!$O565,0)</f>
        <v>0</v>
      </c>
      <c r="AT565" s="71">
        <f>IFERROR('Formato Productividad'!$AI565/'Formato Productividad'!$M565,0)</f>
        <v>0</v>
      </c>
      <c r="AU565" s="74"/>
    </row>
    <row r="566" spans="1:47" s="33" customFormat="1" ht="25.5" customHeight="1" x14ac:dyDescent="0.25">
      <c r="A566" s="39">
        <v>565</v>
      </c>
      <c r="B566" s="5"/>
      <c r="C566" s="5"/>
      <c r="D566" s="5"/>
      <c r="E566" s="6" t="str">
        <f>IFERROR(VLOOKUP(D566,'Formato validacion'!$E$2:$F$131,2,0),"Escoja un ESM")</f>
        <v>Escoja un ESM</v>
      </c>
      <c r="F566" s="31"/>
      <c r="G566" s="5"/>
      <c r="H566" s="5"/>
      <c r="I566" s="5"/>
      <c r="J566" s="5"/>
      <c r="K566" s="5"/>
      <c r="L566" s="6" t="str">
        <f>IFERROR(VLOOKUP(K566,Tabla4[[ESPECIALIDADES]:[ÁREA DE LA ESPECIALIDAD]],2,0),"Escoja una especialidad")</f>
        <v>Escoja una especialidad</v>
      </c>
      <c r="M566" s="5"/>
      <c r="N566" s="5"/>
      <c r="O566" s="5"/>
      <c r="P566" s="6">
        <f>'Formato Productividad'!$M566-'Formato Productividad'!$AI566</f>
        <v>0</v>
      </c>
      <c r="Q566" s="6" t="str">
        <f>IFERROR(VLOOKUP('Formato Productividad'!$K566,Tabla4[],3,0),"Escoja una especialidad")</f>
        <v>Escoja una especialidad</v>
      </c>
      <c r="R566" s="6" t="str">
        <f t="shared" si="32"/>
        <v>No aplica</v>
      </c>
      <c r="S566" s="5"/>
      <c r="T566" s="5"/>
      <c r="U566" s="5"/>
      <c r="V566" s="6">
        <f t="shared" si="33"/>
        <v>0</v>
      </c>
      <c r="W566" s="6" t="str">
        <f t="shared" si="34"/>
        <v>No aplica</v>
      </c>
      <c r="X566" s="35" t="str">
        <f t="shared" si="35"/>
        <v>No aplica</v>
      </c>
      <c r="Y566" s="37"/>
      <c r="Z566" s="38"/>
      <c r="AA566" s="36"/>
      <c r="AB566" s="38"/>
      <c r="AC566" s="37"/>
      <c r="AD566" s="38"/>
      <c r="AE566" s="37"/>
      <c r="AF566" s="38"/>
      <c r="AG566" s="37"/>
      <c r="AH566" s="38"/>
      <c r="AI566" s="36"/>
      <c r="AJ566" s="5"/>
      <c r="AK566" s="5"/>
      <c r="AL566" s="6">
        <f>IFERROR('Formato Productividad'!$Y566+'Formato Productividad'!$AA566+'Formato Productividad'!$AC566,0)+'Formato Productividad'!$AE566</f>
        <v>0</v>
      </c>
      <c r="AM566" s="6">
        <f>IFERROR((('Formato Productividad'!$T566+'Formato Productividad'!$V566+'Formato Productividad'!$U566)/'Formato Productividad'!$Q566),0)+'Formato Productividad'!$AL566</f>
        <v>0</v>
      </c>
      <c r="AN566" s="7">
        <f>IFERROR(('Formato Productividad'!$AM566/'Formato Productividad'!$N566)*('Formato Productividad'!$N566/'Formato Productividad'!$P566),0)</f>
        <v>0</v>
      </c>
      <c r="AO566" s="7">
        <f>IFERROR(('Formato Productividad'!$AG566/'Formato Productividad'!$O566)*('Formato Productividad'!$O566/'Formato Productividad'!$P566),0)</f>
        <v>0</v>
      </c>
      <c r="AP566" s="7">
        <f>'Formato Productividad'!$AN566+'Formato Productividad'!$AO566</f>
        <v>0</v>
      </c>
      <c r="AQ566" s="5"/>
      <c r="AR566" s="7">
        <f>IFERROR('Formato Productividad'!$AM566/'Formato Productividad'!$N566,0)</f>
        <v>0</v>
      </c>
      <c r="AS566" s="7">
        <f>IFERROR('Formato Productividad'!$AG566/'Formato Productividad'!$O566,0)</f>
        <v>0</v>
      </c>
      <c r="AT566" s="71">
        <f>IFERROR('Formato Productividad'!$AI566/'Formato Productividad'!$M566,0)</f>
        <v>0</v>
      </c>
      <c r="AU566" s="74"/>
    </row>
    <row r="567" spans="1:47" s="33" customFormat="1" ht="25.5" customHeight="1" x14ac:dyDescent="0.25">
      <c r="A567" s="39">
        <v>566</v>
      </c>
      <c r="B567" s="5"/>
      <c r="C567" s="5"/>
      <c r="D567" s="5"/>
      <c r="E567" s="6" t="str">
        <f>IFERROR(VLOOKUP(D567,'Formato validacion'!$E$2:$F$131,2,0),"Escoja un ESM")</f>
        <v>Escoja un ESM</v>
      </c>
      <c r="F567" s="31"/>
      <c r="G567" s="5"/>
      <c r="H567" s="5"/>
      <c r="I567" s="5"/>
      <c r="J567" s="5"/>
      <c r="K567" s="5"/>
      <c r="L567" s="6" t="str">
        <f>IFERROR(VLOOKUP(K567,Tabla4[[ESPECIALIDADES]:[ÁREA DE LA ESPECIALIDAD]],2,0),"Escoja una especialidad")</f>
        <v>Escoja una especialidad</v>
      </c>
      <c r="M567" s="5"/>
      <c r="N567" s="5"/>
      <c r="O567" s="5"/>
      <c r="P567" s="6">
        <f>'Formato Productividad'!$M567-'Formato Productividad'!$AI567</f>
        <v>0</v>
      </c>
      <c r="Q567" s="6" t="str">
        <f>IFERROR(VLOOKUP('Formato Productividad'!$K567,Tabla4[],3,0),"Escoja una especialidad")</f>
        <v>Escoja una especialidad</v>
      </c>
      <c r="R567" s="6" t="str">
        <f t="shared" si="32"/>
        <v>No aplica</v>
      </c>
      <c r="S567" s="5"/>
      <c r="T567" s="5"/>
      <c r="U567" s="5"/>
      <c r="V567" s="6">
        <f t="shared" si="33"/>
        <v>0</v>
      </c>
      <c r="W567" s="6" t="str">
        <f t="shared" si="34"/>
        <v>No aplica</v>
      </c>
      <c r="X567" s="35" t="str">
        <f t="shared" si="35"/>
        <v>No aplica</v>
      </c>
      <c r="Y567" s="37"/>
      <c r="Z567" s="38"/>
      <c r="AA567" s="36"/>
      <c r="AB567" s="38"/>
      <c r="AC567" s="37"/>
      <c r="AD567" s="38"/>
      <c r="AE567" s="37"/>
      <c r="AF567" s="38"/>
      <c r="AG567" s="37"/>
      <c r="AH567" s="38"/>
      <c r="AI567" s="36"/>
      <c r="AJ567" s="5"/>
      <c r="AK567" s="5"/>
      <c r="AL567" s="6">
        <f>IFERROR('Formato Productividad'!$Y567+'Formato Productividad'!$AA567+'Formato Productividad'!$AC567,0)+'Formato Productividad'!$AE567</f>
        <v>0</v>
      </c>
      <c r="AM567" s="6">
        <f>IFERROR((('Formato Productividad'!$T567+'Formato Productividad'!$V567+'Formato Productividad'!$U567)/'Formato Productividad'!$Q567),0)+'Formato Productividad'!$AL567</f>
        <v>0</v>
      </c>
      <c r="AN567" s="7">
        <f>IFERROR(('Formato Productividad'!$AM567/'Formato Productividad'!$N567)*('Formato Productividad'!$N567/'Formato Productividad'!$P567),0)</f>
        <v>0</v>
      </c>
      <c r="AO567" s="7">
        <f>IFERROR(('Formato Productividad'!$AG567/'Formato Productividad'!$O567)*('Formato Productividad'!$O567/'Formato Productividad'!$P567),0)</f>
        <v>0</v>
      </c>
      <c r="AP567" s="7">
        <f>'Formato Productividad'!$AN567+'Formato Productividad'!$AO567</f>
        <v>0</v>
      </c>
      <c r="AQ567" s="5"/>
      <c r="AR567" s="7">
        <f>IFERROR('Formato Productividad'!$AM567/'Formato Productividad'!$N567,0)</f>
        <v>0</v>
      </c>
      <c r="AS567" s="7">
        <f>IFERROR('Formato Productividad'!$AG567/'Formato Productividad'!$O567,0)</f>
        <v>0</v>
      </c>
      <c r="AT567" s="71">
        <f>IFERROR('Formato Productividad'!$AI567/'Formato Productividad'!$M567,0)</f>
        <v>0</v>
      </c>
      <c r="AU567" s="74"/>
    </row>
    <row r="568" spans="1:47" s="33" customFormat="1" ht="25.5" customHeight="1" x14ac:dyDescent="0.25">
      <c r="A568" s="39">
        <v>567</v>
      </c>
      <c r="B568" s="5"/>
      <c r="C568" s="5"/>
      <c r="D568" s="5"/>
      <c r="E568" s="6" t="str">
        <f>IFERROR(VLOOKUP(D568,'Formato validacion'!$E$2:$F$131,2,0),"Escoja un ESM")</f>
        <v>Escoja un ESM</v>
      </c>
      <c r="F568" s="31"/>
      <c r="G568" s="5"/>
      <c r="H568" s="5"/>
      <c r="I568" s="5"/>
      <c r="J568" s="5"/>
      <c r="K568" s="5"/>
      <c r="L568" s="6" t="str">
        <f>IFERROR(VLOOKUP(K568,Tabla4[[ESPECIALIDADES]:[ÁREA DE LA ESPECIALIDAD]],2,0),"Escoja una especialidad")</f>
        <v>Escoja una especialidad</v>
      </c>
      <c r="M568" s="5"/>
      <c r="N568" s="5"/>
      <c r="O568" s="5"/>
      <c r="P568" s="6">
        <f>'Formato Productividad'!$M568-'Formato Productividad'!$AI568</f>
        <v>0</v>
      </c>
      <c r="Q568" s="6" t="str">
        <f>IFERROR(VLOOKUP('Formato Productividad'!$K568,Tabla4[],3,0),"Escoja una especialidad")</f>
        <v>Escoja una especialidad</v>
      </c>
      <c r="R568" s="6" t="str">
        <f t="shared" si="32"/>
        <v>No aplica</v>
      </c>
      <c r="S568" s="5"/>
      <c r="T568" s="5"/>
      <c r="U568" s="5"/>
      <c r="V568" s="6">
        <f t="shared" si="33"/>
        <v>0</v>
      </c>
      <c r="W568" s="6" t="str">
        <f t="shared" si="34"/>
        <v>No aplica</v>
      </c>
      <c r="X568" s="35" t="str">
        <f t="shared" si="35"/>
        <v>No aplica</v>
      </c>
      <c r="Y568" s="37"/>
      <c r="Z568" s="38"/>
      <c r="AA568" s="36"/>
      <c r="AB568" s="38"/>
      <c r="AC568" s="37"/>
      <c r="AD568" s="38"/>
      <c r="AE568" s="37"/>
      <c r="AF568" s="38"/>
      <c r="AG568" s="37"/>
      <c r="AH568" s="38"/>
      <c r="AI568" s="36"/>
      <c r="AJ568" s="5"/>
      <c r="AK568" s="5"/>
      <c r="AL568" s="6">
        <f>IFERROR('Formato Productividad'!$Y568+'Formato Productividad'!$AA568+'Formato Productividad'!$AC568,0)+'Formato Productividad'!$AE568</f>
        <v>0</v>
      </c>
      <c r="AM568" s="6">
        <f>IFERROR((('Formato Productividad'!$T568+'Formato Productividad'!$V568+'Formato Productividad'!$U568)/'Formato Productividad'!$Q568),0)+'Formato Productividad'!$AL568</f>
        <v>0</v>
      </c>
      <c r="AN568" s="7">
        <f>IFERROR(('Formato Productividad'!$AM568/'Formato Productividad'!$N568)*('Formato Productividad'!$N568/'Formato Productividad'!$P568),0)</f>
        <v>0</v>
      </c>
      <c r="AO568" s="7">
        <f>IFERROR(('Formato Productividad'!$AG568/'Formato Productividad'!$O568)*('Formato Productividad'!$O568/'Formato Productividad'!$P568),0)</f>
        <v>0</v>
      </c>
      <c r="AP568" s="7">
        <f>'Formato Productividad'!$AN568+'Formato Productividad'!$AO568</f>
        <v>0</v>
      </c>
      <c r="AQ568" s="5"/>
      <c r="AR568" s="7">
        <f>IFERROR('Formato Productividad'!$AM568/'Formato Productividad'!$N568,0)</f>
        <v>0</v>
      </c>
      <c r="AS568" s="7">
        <f>IFERROR('Formato Productividad'!$AG568/'Formato Productividad'!$O568,0)</f>
        <v>0</v>
      </c>
      <c r="AT568" s="71">
        <f>IFERROR('Formato Productividad'!$AI568/'Formato Productividad'!$M568,0)</f>
        <v>0</v>
      </c>
      <c r="AU568" s="74"/>
    </row>
    <row r="569" spans="1:47" s="33" customFormat="1" ht="25.5" customHeight="1" x14ac:dyDescent="0.25">
      <c r="A569" s="39">
        <v>568</v>
      </c>
      <c r="B569" s="5"/>
      <c r="C569" s="5"/>
      <c r="D569" s="5"/>
      <c r="E569" s="6" t="str">
        <f>IFERROR(VLOOKUP(D569,'Formato validacion'!$E$2:$F$131,2,0),"Escoja un ESM")</f>
        <v>Escoja un ESM</v>
      </c>
      <c r="F569" s="31"/>
      <c r="G569" s="5"/>
      <c r="H569" s="5"/>
      <c r="I569" s="5"/>
      <c r="J569" s="5"/>
      <c r="K569" s="5"/>
      <c r="L569" s="6" t="str">
        <f>IFERROR(VLOOKUP(K569,Tabla4[[ESPECIALIDADES]:[ÁREA DE LA ESPECIALIDAD]],2,0),"Escoja una especialidad")</f>
        <v>Escoja una especialidad</v>
      </c>
      <c r="M569" s="5"/>
      <c r="N569" s="5"/>
      <c r="O569" s="5"/>
      <c r="P569" s="6">
        <f>'Formato Productividad'!$M569-'Formato Productividad'!$AI569</f>
        <v>0</v>
      </c>
      <c r="Q569" s="6" t="str">
        <f>IFERROR(VLOOKUP('Formato Productividad'!$K569,Tabla4[],3,0),"Escoja una especialidad")</f>
        <v>Escoja una especialidad</v>
      </c>
      <c r="R569" s="6" t="str">
        <f t="shared" si="32"/>
        <v>No aplica</v>
      </c>
      <c r="S569" s="5"/>
      <c r="T569" s="5"/>
      <c r="U569" s="5"/>
      <c r="V569" s="6">
        <f t="shared" si="33"/>
        <v>0</v>
      </c>
      <c r="W569" s="6" t="str">
        <f t="shared" si="34"/>
        <v>No aplica</v>
      </c>
      <c r="X569" s="35" t="str">
        <f t="shared" si="35"/>
        <v>No aplica</v>
      </c>
      <c r="Y569" s="37"/>
      <c r="Z569" s="38"/>
      <c r="AA569" s="36"/>
      <c r="AB569" s="38"/>
      <c r="AC569" s="37"/>
      <c r="AD569" s="38"/>
      <c r="AE569" s="37"/>
      <c r="AF569" s="38"/>
      <c r="AG569" s="37"/>
      <c r="AH569" s="38"/>
      <c r="AI569" s="36"/>
      <c r="AJ569" s="5"/>
      <c r="AK569" s="5"/>
      <c r="AL569" s="6">
        <f>IFERROR('Formato Productividad'!$Y569+'Formato Productividad'!$AA569+'Formato Productividad'!$AC569,0)+'Formato Productividad'!$AE569</f>
        <v>0</v>
      </c>
      <c r="AM569" s="6">
        <f>IFERROR((('Formato Productividad'!$T569+'Formato Productividad'!$V569+'Formato Productividad'!$U569)/'Formato Productividad'!$Q569),0)+'Formato Productividad'!$AL569</f>
        <v>0</v>
      </c>
      <c r="AN569" s="7">
        <f>IFERROR(('Formato Productividad'!$AM569/'Formato Productividad'!$N569)*('Formato Productividad'!$N569/'Formato Productividad'!$P569),0)</f>
        <v>0</v>
      </c>
      <c r="AO569" s="7">
        <f>IFERROR(('Formato Productividad'!$AG569/'Formato Productividad'!$O569)*('Formato Productividad'!$O569/'Formato Productividad'!$P569),0)</f>
        <v>0</v>
      </c>
      <c r="AP569" s="7">
        <f>'Formato Productividad'!$AN569+'Formato Productividad'!$AO569</f>
        <v>0</v>
      </c>
      <c r="AQ569" s="5"/>
      <c r="AR569" s="7">
        <f>IFERROR('Formato Productividad'!$AM569/'Formato Productividad'!$N569,0)</f>
        <v>0</v>
      </c>
      <c r="AS569" s="7">
        <f>IFERROR('Formato Productividad'!$AG569/'Formato Productividad'!$O569,0)</f>
        <v>0</v>
      </c>
      <c r="AT569" s="71">
        <f>IFERROR('Formato Productividad'!$AI569/'Formato Productividad'!$M569,0)</f>
        <v>0</v>
      </c>
      <c r="AU569" s="74"/>
    </row>
    <row r="570" spans="1:47" s="33" customFormat="1" ht="25.5" customHeight="1" x14ac:dyDescent="0.25">
      <c r="A570" s="39">
        <v>569</v>
      </c>
      <c r="B570" s="5"/>
      <c r="C570" s="5"/>
      <c r="D570" s="5"/>
      <c r="E570" s="6" t="str">
        <f>IFERROR(VLOOKUP(D570,'Formato validacion'!$E$2:$F$131,2,0),"Escoja un ESM")</f>
        <v>Escoja un ESM</v>
      </c>
      <c r="F570" s="31"/>
      <c r="G570" s="5"/>
      <c r="H570" s="5"/>
      <c r="I570" s="5"/>
      <c r="J570" s="5"/>
      <c r="K570" s="5"/>
      <c r="L570" s="6" t="str">
        <f>IFERROR(VLOOKUP(K570,Tabla4[[ESPECIALIDADES]:[ÁREA DE LA ESPECIALIDAD]],2,0),"Escoja una especialidad")</f>
        <v>Escoja una especialidad</v>
      </c>
      <c r="M570" s="5"/>
      <c r="N570" s="5"/>
      <c r="O570" s="5"/>
      <c r="P570" s="6">
        <f>'Formato Productividad'!$M570-'Formato Productividad'!$AI570</f>
        <v>0</v>
      </c>
      <c r="Q570" s="6" t="str">
        <f>IFERROR(VLOOKUP('Formato Productividad'!$K570,Tabla4[],3,0),"Escoja una especialidad")</f>
        <v>Escoja una especialidad</v>
      </c>
      <c r="R570" s="6" t="str">
        <f t="shared" si="32"/>
        <v>No aplica</v>
      </c>
      <c r="S570" s="5"/>
      <c r="T570" s="5"/>
      <c r="U570" s="5"/>
      <c r="V570" s="6">
        <f t="shared" si="33"/>
        <v>0</v>
      </c>
      <c r="W570" s="6" t="str">
        <f t="shared" si="34"/>
        <v>No aplica</v>
      </c>
      <c r="X570" s="35" t="str">
        <f t="shared" si="35"/>
        <v>No aplica</v>
      </c>
      <c r="Y570" s="37"/>
      <c r="Z570" s="38"/>
      <c r="AA570" s="36"/>
      <c r="AB570" s="38"/>
      <c r="AC570" s="37"/>
      <c r="AD570" s="38"/>
      <c r="AE570" s="37"/>
      <c r="AF570" s="38"/>
      <c r="AG570" s="37"/>
      <c r="AH570" s="38"/>
      <c r="AI570" s="36"/>
      <c r="AJ570" s="5"/>
      <c r="AK570" s="5"/>
      <c r="AL570" s="6">
        <f>IFERROR('Formato Productividad'!$Y570+'Formato Productividad'!$AA570+'Formato Productividad'!$AC570,0)+'Formato Productividad'!$AE570</f>
        <v>0</v>
      </c>
      <c r="AM570" s="6">
        <f>IFERROR((('Formato Productividad'!$T570+'Formato Productividad'!$V570+'Formato Productividad'!$U570)/'Formato Productividad'!$Q570),0)+'Formato Productividad'!$AL570</f>
        <v>0</v>
      </c>
      <c r="AN570" s="7">
        <f>IFERROR(('Formato Productividad'!$AM570/'Formato Productividad'!$N570)*('Formato Productividad'!$N570/'Formato Productividad'!$P570),0)</f>
        <v>0</v>
      </c>
      <c r="AO570" s="7">
        <f>IFERROR(('Formato Productividad'!$AG570/'Formato Productividad'!$O570)*('Formato Productividad'!$O570/'Formato Productividad'!$P570),0)</f>
        <v>0</v>
      </c>
      <c r="AP570" s="7">
        <f>'Formato Productividad'!$AN570+'Formato Productividad'!$AO570</f>
        <v>0</v>
      </c>
      <c r="AQ570" s="5"/>
      <c r="AR570" s="7">
        <f>IFERROR('Formato Productividad'!$AM570/'Formato Productividad'!$N570,0)</f>
        <v>0</v>
      </c>
      <c r="AS570" s="7">
        <f>IFERROR('Formato Productividad'!$AG570/'Formato Productividad'!$O570,0)</f>
        <v>0</v>
      </c>
      <c r="AT570" s="71">
        <f>IFERROR('Formato Productividad'!$AI570/'Formato Productividad'!$M570,0)</f>
        <v>0</v>
      </c>
      <c r="AU570" s="74"/>
    </row>
    <row r="571" spans="1:47" s="33" customFormat="1" ht="25.5" customHeight="1" x14ac:dyDescent="0.25">
      <c r="A571" s="39">
        <v>570</v>
      </c>
      <c r="B571" s="5"/>
      <c r="C571" s="5"/>
      <c r="D571" s="5"/>
      <c r="E571" s="6" t="str">
        <f>IFERROR(VLOOKUP(D571,'Formato validacion'!$E$2:$F$131,2,0),"Escoja un ESM")</f>
        <v>Escoja un ESM</v>
      </c>
      <c r="F571" s="31"/>
      <c r="G571" s="5"/>
      <c r="H571" s="5"/>
      <c r="I571" s="5"/>
      <c r="J571" s="5"/>
      <c r="K571" s="5"/>
      <c r="L571" s="6" t="str">
        <f>IFERROR(VLOOKUP(K571,Tabla4[[ESPECIALIDADES]:[ÁREA DE LA ESPECIALIDAD]],2,0),"Escoja una especialidad")</f>
        <v>Escoja una especialidad</v>
      </c>
      <c r="M571" s="5"/>
      <c r="N571" s="5"/>
      <c r="O571" s="5"/>
      <c r="P571" s="6">
        <f>'Formato Productividad'!$M571-'Formato Productividad'!$AI571</f>
        <v>0</v>
      </c>
      <c r="Q571" s="6" t="str">
        <f>IFERROR(VLOOKUP('Formato Productividad'!$K571,Tabla4[],3,0),"Escoja una especialidad")</f>
        <v>Escoja una especialidad</v>
      </c>
      <c r="R571" s="6" t="str">
        <f t="shared" si="32"/>
        <v>No aplica</v>
      </c>
      <c r="S571" s="5"/>
      <c r="T571" s="5"/>
      <c r="U571" s="5"/>
      <c r="V571" s="6">
        <f t="shared" si="33"/>
        <v>0</v>
      </c>
      <c r="W571" s="6" t="str">
        <f t="shared" si="34"/>
        <v>No aplica</v>
      </c>
      <c r="X571" s="35" t="str">
        <f t="shared" si="35"/>
        <v>No aplica</v>
      </c>
      <c r="Y571" s="37"/>
      <c r="Z571" s="38"/>
      <c r="AA571" s="36"/>
      <c r="AB571" s="38"/>
      <c r="AC571" s="37"/>
      <c r="AD571" s="38"/>
      <c r="AE571" s="37"/>
      <c r="AF571" s="38"/>
      <c r="AG571" s="37"/>
      <c r="AH571" s="38"/>
      <c r="AI571" s="36"/>
      <c r="AJ571" s="5"/>
      <c r="AK571" s="5"/>
      <c r="AL571" s="6">
        <f>IFERROR('Formato Productividad'!$Y571+'Formato Productividad'!$AA571+'Formato Productividad'!$AC571,0)+'Formato Productividad'!$AE571</f>
        <v>0</v>
      </c>
      <c r="AM571" s="6">
        <f>IFERROR((('Formato Productividad'!$T571+'Formato Productividad'!$V571+'Formato Productividad'!$U571)/'Formato Productividad'!$Q571),0)+'Formato Productividad'!$AL571</f>
        <v>0</v>
      </c>
      <c r="AN571" s="7">
        <f>IFERROR(('Formato Productividad'!$AM571/'Formato Productividad'!$N571)*('Formato Productividad'!$N571/'Formato Productividad'!$P571),0)</f>
        <v>0</v>
      </c>
      <c r="AO571" s="7">
        <f>IFERROR(('Formato Productividad'!$AG571/'Formato Productividad'!$O571)*('Formato Productividad'!$O571/'Formato Productividad'!$P571),0)</f>
        <v>0</v>
      </c>
      <c r="AP571" s="7">
        <f>'Formato Productividad'!$AN571+'Formato Productividad'!$AO571</f>
        <v>0</v>
      </c>
      <c r="AQ571" s="5"/>
      <c r="AR571" s="7">
        <f>IFERROR('Formato Productividad'!$AM571/'Formato Productividad'!$N571,0)</f>
        <v>0</v>
      </c>
      <c r="AS571" s="7">
        <f>IFERROR('Formato Productividad'!$AG571/'Formato Productividad'!$O571,0)</f>
        <v>0</v>
      </c>
      <c r="AT571" s="71">
        <f>IFERROR('Formato Productividad'!$AI571/'Formato Productividad'!$M571,0)</f>
        <v>0</v>
      </c>
      <c r="AU571" s="74"/>
    </row>
    <row r="572" spans="1:47" s="33" customFormat="1" ht="25.5" customHeight="1" x14ac:dyDescent="0.25">
      <c r="A572" s="39">
        <v>571</v>
      </c>
      <c r="B572" s="5"/>
      <c r="C572" s="5"/>
      <c r="D572" s="5"/>
      <c r="E572" s="6" t="str">
        <f>IFERROR(VLOOKUP(D572,'Formato validacion'!$E$2:$F$131,2,0),"Escoja un ESM")</f>
        <v>Escoja un ESM</v>
      </c>
      <c r="F572" s="31"/>
      <c r="G572" s="5"/>
      <c r="H572" s="5"/>
      <c r="I572" s="5"/>
      <c r="J572" s="5"/>
      <c r="K572" s="5"/>
      <c r="L572" s="6" t="str">
        <f>IFERROR(VLOOKUP(K572,Tabla4[[ESPECIALIDADES]:[ÁREA DE LA ESPECIALIDAD]],2,0),"Escoja una especialidad")</f>
        <v>Escoja una especialidad</v>
      </c>
      <c r="M572" s="5"/>
      <c r="N572" s="5"/>
      <c r="O572" s="5"/>
      <c r="P572" s="6">
        <f>'Formato Productividad'!$M572-'Formato Productividad'!$AI572</f>
        <v>0</v>
      </c>
      <c r="Q572" s="6" t="str">
        <f>IFERROR(VLOOKUP('Formato Productividad'!$K572,Tabla4[],3,0),"Escoja una especialidad")</f>
        <v>Escoja una especialidad</v>
      </c>
      <c r="R572" s="6" t="str">
        <f t="shared" si="32"/>
        <v>No aplica</v>
      </c>
      <c r="S572" s="5"/>
      <c r="T572" s="5"/>
      <c r="U572" s="5"/>
      <c r="V572" s="6">
        <f t="shared" si="33"/>
        <v>0</v>
      </c>
      <c r="W572" s="6" t="str">
        <f t="shared" si="34"/>
        <v>No aplica</v>
      </c>
      <c r="X572" s="35" t="str">
        <f t="shared" si="35"/>
        <v>No aplica</v>
      </c>
      <c r="Y572" s="37"/>
      <c r="Z572" s="38"/>
      <c r="AA572" s="36"/>
      <c r="AB572" s="38"/>
      <c r="AC572" s="37"/>
      <c r="AD572" s="38"/>
      <c r="AE572" s="37"/>
      <c r="AF572" s="38"/>
      <c r="AG572" s="37"/>
      <c r="AH572" s="38"/>
      <c r="AI572" s="36"/>
      <c r="AJ572" s="5"/>
      <c r="AK572" s="5"/>
      <c r="AL572" s="6">
        <f>IFERROR('Formato Productividad'!$Y572+'Formato Productividad'!$AA572+'Formato Productividad'!$AC572,0)+'Formato Productividad'!$AE572</f>
        <v>0</v>
      </c>
      <c r="AM572" s="6">
        <f>IFERROR((('Formato Productividad'!$T572+'Formato Productividad'!$V572+'Formato Productividad'!$U572)/'Formato Productividad'!$Q572),0)+'Formato Productividad'!$AL572</f>
        <v>0</v>
      </c>
      <c r="AN572" s="7">
        <f>IFERROR(('Formato Productividad'!$AM572/'Formato Productividad'!$N572)*('Formato Productividad'!$N572/'Formato Productividad'!$P572),0)</f>
        <v>0</v>
      </c>
      <c r="AO572" s="7">
        <f>IFERROR(('Formato Productividad'!$AG572/'Formato Productividad'!$O572)*('Formato Productividad'!$O572/'Formato Productividad'!$P572),0)</f>
        <v>0</v>
      </c>
      <c r="AP572" s="7">
        <f>'Formato Productividad'!$AN572+'Formato Productividad'!$AO572</f>
        <v>0</v>
      </c>
      <c r="AQ572" s="5"/>
      <c r="AR572" s="7">
        <f>IFERROR('Formato Productividad'!$AM572/'Formato Productividad'!$N572,0)</f>
        <v>0</v>
      </c>
      <c r="AS572" s="7">
        <f>IFERROR('Formato Productividad'!$AG572/'Formato Productividad'!$O572,0)</f>
        <v>0</v>
      </c>
      <c r="AT572" s="71">
        <f>IFERROR('Formato Productividad'!$AI572/'Formato Productividad'!$M572,0)</f>
        <v>0</v>
      </c>
      <c r="AU572" s="74"/>
    </row>
    <row r="573" spans="1:47" s="33" customFormat="1" ht="25.5" customHeight="1" x14ac:dyDescent="0.25">
      <c r="A573" s="39">
        <v>572</v>
      </c>
      <c r="B573" s="5"/>
      <c r="C573" s="5"/>
      <c r="D573" s="5"/>
      <c r="E573" s="6" t="str">
        <f>IFERROR(VLOOKUP(D573,'Formato validacion'!$E$2:$F$131,2,0),"Escoja un ESM")</f>
        <v>Escoja un ESM</v>
      </c>
      <c r="F573" s="31"/>
      <c r="G573" s="5"/>
      <c r="H573" s="5"/>
      <c r="I573" s="5"/>
      <c r="J573" s="5"/>
      <c r="K573" s="5"/>
      <c r="L573" s="6" t="str">
        <f>IFERROR(VLOOKUP(K573,Tabla4[[ESPECIALIDADES]:[ÁREA DE LA ESPECIALIDAD]],2,0),"Escoja una especialidad")</f>
        <v>Escoja una especialidad</v>
      </c>
      <c r="M573" s="5"/>
      <c r="N573" s="5"/>
      <c r="O573" s="5"/>
      <c r="P573" s="6">
        <f>'Formato Productividad'!$M573-'Formato Productividad'!$AI573</f>
        <v>0</v>
      </c>
      <c r="Q573" s="6" t="str">
        <f>IFERROR(VLOOKUP('Formato Productividad'!$K573,Tabla4[],3,0),"Escoja una especialidad")</f>
        <v>Escoja una especialidad</v>
      </c>
      <c r="R573" s="6" t="str">
        <f t="shared" si="32"/>
        <v>No aplica</v>
      </c>
      <c r="S573" s="5"/>
      <c r="T573" s="5"/>
      <c r="U573" s="5"/>
      <c r="V573" s="6">
        <f t="shared" si="33"/>
        <v>0</v>
      </c>
      <c r="W573" s="6" t="str">
        <f t="shared" si="34"/>
        <v>No aplica</v>
      </c>
      <c r="X573" s="35" t="str">
        <f t="shared" si="35"/>
        <v>No aplica</v>
      </c>
      <c r="Y573" s="37"/>
      <c r="Z573" s="38"/>
      <c r="AA573" s="36"/>
      <c r="AB573" s="38"/>
      <c r="AC573" s="37"/>
      <c r="AD573" s="38"/>
      <c r="AE573" s="37"/>
      <c r="AF573" s="38"/>
      <c r="AG573" s="37"/>
      <c r="AH573" s="38"/>
      <c r="AI573" s="36"/>
      <c r="AJ573" s="5"/>
      <c r="AK573" s="5"/>
      <c r="AL573" s="6">
        <f>IFERROR('Formato Productividad'!$Y573+'Formato Productividad'!$AA573+'Formato Productividad'!$AC573,0)+'Formato Productividad'!$AE573</f>
        <v>0</v>
      </c>
      <c r="AM573" s="6">
        <f>IFERROR((('Formato Productividad'!$T573+'Formato Productividad'!$V573+'Formato Productividad'!$U573)/'Formato Productividad'!$Q573),0)+'Formato Productividad'!$AL573</f>
        <v>0</v>
      </c>
      <c r="AN573" s="7">
        <f>IFERROR(('Formato Productividad'!$AM573/'Formato Productividad'!$N573)*('Formato Productividad'!$N573/'Formato Productividad'!$P573),0)</f>
        <v>0</v>
      </c>
      <c r="AO573" s="7">
        <f>IFERROR(('Formato Productividad'!$AG573/'Formato Productividad'!$O573)*('Formato Productividad'!$O573/'Formato Productividad'!$P573),0)</f>
        <v>0</v>
      </c>
      <c r="AP573" s="7">
        <f>'Formato Productividad'!$AN573+'Formato Productividad'!$AO573</f>
        <v>0</v>
      </c>
      <c r="AQ573" s="5"/>
      <c r="AR573" s="7">
        <f>IFERROR('Formato Productividad'!$AM573/'Formato Productividad'!$N573,0)</f>
        <v>0</v>
      </c>
      <c r="AS573" s="7">
        <f>IFERROR('Formato Productividad'!$AG573/'Formato Productividad'!$O573,0)</f>
        <v>0</v>
      </c>
      <c r="AT573" s="71">
        <f>IFERROR('Formato Productividad'!$AI573/'Formato Productividad'!$M573,0)</f>
        <v>0</v>
      </c>
      <c r="AU573" s="74"/>
    </row>
    <row r="574" spans="1:47" s="33" customFormat="1" ht="25.5" customHeight="1" x14ac:dyDescent="0.25">
      <c r="A574" s="39">
        <v>573</v>
      </c>
      <c r="B574" s="5"/>
      <c r="C574" s="5"/>
      <c r="D574" s="5"/>
      <c r="E574" s="6" t="str">
        <f>IFERROR(VLOOKUP(D574,'Formato validacion'!$E$2:$F$131,2,0),"Escoja un ESM")</f>
        <v>Escoja un ESM</v>
      </c>
      <c r="F574" s="31"/>
      <c r="G574" s="5"/>
      <c r="H574" s="5"/>
      <c r="I574" s="5"/>
      <c r="J574" s="5"/>
      <c r="K574" s="5"/>
      <c r="L574" s="6" t="str">
        <f>IFERROR(VLOOKUP(K574,Tabla4[[ESPECIALIDADES]:[ÁREA DE LA ESPECIALIDAD]],2,0),"Escoja una especialidad")</f>
        <v>Escoja una especialidad</v>
      </c>
      <c r="M574" s="5"/>
      <c r="N574" s="5"/>
      <c r="O574" s="5"/>
      <c r="P574" s="6">
        <f>'Formato Productividad'!$M574-'Formato Productividad'!$AI574</f>
        <v>0</v>
      </c>
      <c r="Q574" s="6" t="str">
        <f>IFERROR(VLOOKUP('Formato Productividad'!$K574,Tabla4[],3,0),"Escoja una especialidad")</f>
        <v>Escoja una especialidad</v>
      </c>
      <c r="R574" s="6" t="str">
        <f t="shared" si="32"/>
        <v>No aplica</v>
      </c>
      <c r="S574" s="5"/>
      <c r="T574" s="5"/>
      <c r="U574" s="5"/>
      <c r="V574" s="6">
        <f t="shared" si="33"/>
        <v>0</v>
      </c>
      <c r="W574" s="6" t="str">
        <f t="shared" si="34"/>
        <v>No aplica</v>
      </c>
      <c r="X574" s="35" t="str">
        <f t="shared" si="35"/>
        <v>No aplica</v>
      </c>
      <c r="Y574" s="37"/>
      <c r="Z574" s="38"/>
      <c r="AA574" s="36"/>
      <c r="AB574" s="38"/>
      <c r="AC574" s="37"/>
      <c r="AD574" s="38"/>
      <c r="AE574" s="37"/>
      <c r="AF574" s="38"/>
      <c r="AG574" s="37"/>
      <c r="AH574" s="38"/>
      <c r="AI574" s="36"/>
      <c r="AJ574" s="5"/>
      <c r="AK574" s="5"/>
      <c r="AL574" s="6">
        <f>IFERROR('Formato Productividad'!$Y574+'Formato Productividad'!$AA574+'Formato Productividad'!$AC574,0)+'Formato Productividad'!$AE574</f>
        <v>0</v>
      </c>
      <c r="AM574" s="6">
        <f>IFERROR((('Formato Productividad'!$T574+'Formato Productividad'!$V574+'Formato Productividad'!$U574)/'Formato Productividad'!$Q574),0)+'Formato Productividad'!$AL574</f>
        <v>0</v>
      </c>
      <c r="AN574" s="7">
        <f>IFERROR(('Formato Productividad'!$AM574/'Formato Productividad'!$N574)*('Formato Productividad'!$N574/'Formato Productividad'!$P574),0)</f>
        <v>0</v>
      </c>
      <c r="AO574" s="7">
        <f>IFERROR(('Formato Productividad'!$AG574/'Formato Productividad'!$O574)*('Formato Productividad'!$O574/'Formato Productividad'!$P574),0)</f>
        <v>0</v>
      </c>
      <c r="AP574" s="7">
        <f>'Formato Productividad'!$AN574+'Formato Productividad'!$AO574</f>
        <v>0</v>
      </c>
      <c r="AQ574" s="5"/>
      <c r="AR574" s="7">
        <f>IFERROR('Formato Productividad'!$AM574/'Formato Productividad'!$N574,0)</f>
        <v>0</v>
      </c>
      <c r="AS574" s="7">
        <f>IFERROR('Formato Productividad'!$AG574/'Formato Productividad'!$O574,0)</f>
        <v>0</v>
      </c>
      <c r="AT574" s="71">
        <f>IFERROR('Formato Productividad'!$AI574/'Formato Productividad'!$M574,0)</f>
        <v>0</v>
      </c>
      <c r="AU574" s="74"/>
    </row>
    <row r="575" spans="1:47" s="33" customFormat="1" ht="25.5" customHeight="1" x14ac:dyDescent="0.25">
      <c r="A575" s="39">
        <v>574</v>
      </c>
      <c r="B575" s="5"/>
      <c r="C575" s="5"/>
      <c r="D575" s="5"/>
      <c r="E575" s="6" t="str">
        <f>IFERROR(VLOOKUP(D575,'Formato validacion'!$E$2:$F$131,2,0),"Escoja un ESM")</f>
        <v>Escoja un ESM</v>
      </c>
      <c r="F575" s="31"/>
      <c r="G575" s="5"/>
      <c r="H575" s="5"/>
      <c r="I575" s="5"/>
      <c r="J575" s="5"/>
      <c r="K575" s="5"/>
      <c r="L575" s="6" t="str">
        <f>IFERROR(VLOOKUP(K575,Tabla4[[ESPECIALIDADES]:[ÁREA DE LA ESPECIALIDAD]],2,0),"Escoja una especialidad")</f>
        <v>Escoja una especialidad</v>
      </c>
      <c r="M575" s="5"/>
      <c r="N575" s="5"/>
      <c r="O575" s="5"/>
      <c r="P575" s="6">
        <f>'Formato Productividad'!$M575-'Formato Productividad'!$AI575</f>
        <v>0</v>
      </c>
      <c r="Q575" s="6" t="str">
        <f>IFERROR(VLOOKUP('Formato Productividad'!$K575,Tabla4[],3,0),"Escoja una especialidad")</f>
        <v>Escoja una especialidad</v>
      </c>
      <c r="R575" s="6" t="str">
        <f t="shared" si="32"/>
        <v>No aplica</v>
      </c>
      <c r="S575" s="5"/>
      <c r="T575" s="5"/>
      <c r="U575" s="5"/>
      <c r="V575" s="6">
        <f t="shared" si="33"/>
        <v>0</v>
      </c>
      <c r="W575" s="6" t="str">
        <f t="shared" si="34"/>
        <v>No aplica</v>
      </c>
      <c r="X575" s="35" t="str">
        <f t="shared" si="35"/>
        <v>No aplica</v>
      </c>
      <c r="Y575" s="37"/>
      <c r="Z575" s="38"/>
      <c r="AA575" s="36"/>
      <c r="AB575" s="38"/>
      <c r="AC575" s="37"/>
      <c r="AD575" s="38"/>
      <c r="AE575" s="37"/>
      <c r="AF575" s="38"/>
      <c r="AG575" s="37"/>
      <c r="AH575" s="38"/>
      <c r="AI575" s="36"/>
      <c r="AJ575" s="5"/>
      <c r="AK575" s="5"/>
      <c r="AL575" s="6">
        <f>IFERROR('Formato Productividad'!$Y575+'Formato Productividad'!$AA575+'Formato Productividad'!$AC575,0)+'Formato Productividad'!$AE575</f>
        <v>0</v>
      </c>
      <c r="AM575" s="6">
        <f>IFERROR((('Formato Productividad'!$T575+'Formato Productividad'!$V575+'Formato Productividad'!$U575)/'Formato Productividad'!$Q575),0)+'Formato Productividad'!$AL575</f>
        <v>0</v>
      </c>
      <c r="AN575" s="7">
        <f>IFERROR(('Formato Productividad'!$AM575/'Formato Productividad'!$N575)*('Formato Productividad'!$N575/'Formato Productividad'!$P575),0)</f>
        <v>0</v>
      </c>
      <c r="AO575" s="7">
        <f>IFERROR(('Formato Productividad'!$AG575/'Formato Productividad'!$O575)*('Formato Productividad'!$O575/'Formato Productividad'!$P575),0)</f>
        <v>0</v>
      </c>
      <c r="AP575" s="7">
        <f>'Formato Productividad'!$AN575+'Formato Productividad'!$AO575</f>
        <v>0</v>
      </c>
      <c r="AQ575" s="5"/>
      <c r="AR575" s="7">
        <f>IFERROR('Formato Productividad'!$AM575/'Formato Productividad'!$N575,0)</f>
        <v>0</v>
      </c>
      <c r="AS575" s="7">
        <f>IFERROR('Formato Productividad'!$AG575/'Formato Productividad'!$O575,0)</f>
        <v>0</v>
      </c>
      <c r="AT575" s="71">
        <f>IFERROR('Formato Productividad'!$AI575/'Formato Productividad'!$M575,0)</f>
        <v>0</v>
      </c>
      <c r="AU575" s="74"/>
    </row>
    <row r="576" spans="1:47" s="33" customFormat="1" ht="25.5" customHeight="1" x14ac:dyDescent="0.25">
      <c r="A576" s="39">
        <v>575</v>
      </c>
      <c r="B576" s="5"/>
      <c r="C576" s="5"/>
      <c r="D576" s="5"/>
      <c r="E576" s="6" t="str">
        <f>IFERROR(VLOOKUP(D576,'Formato validacion'!$E$2:$F$131,2,0),"Escoja un ESM")</f>
        <v>Escoja un ESM</v>
      </c>
      <c r="F576" s="31"/>
      <c r="G576" s="5"/>
      <c r="H576" s="5"/>
      <c r="I576" s="5"/>
      <c r="J576" s="5"/>
      <c r="K576" s="5"/>
      <c r="L576" s="6" t="str">
        <f>IFERROR(VLOOKUP(K576,Tabla4[[ESPECIALIDADES]:[ÁREA DE LA ESPECIALIDAD]],2,0),"Escoja una especialidad")</f>
        <v>Escoja una especialidad</v>
      </c>
      <c r="M576" s="5"/>
      <c r="N576" s="5"/>
      <c r="O576" s="5"/>
      <c r="P576" s="6">
        <f>'Formato Productividad'!$M576-'Formato Productividad'!$AI576</f>
        <v>0</v>
      </c>
      <c r="Q576" s="6" t="str">
        <f>IFERROR(VLOOKUP('Formato Productividad'!$K576,Tabla4[],3,0),"Escoja una especialidad")</f>
        <v>Escoja una especialidad</v>
      </c>
      <c r="R576" s="6" t="str">
        <f t="shared" si="32"/>
        <v>No aplica</v>
      </c>
      <c r="S576" s="5"/>
      <c r="T576" s="5"/>
      <c r="U576" s="5"/>
      <c r="V576" s="6">
        <f t="shared" si="33"/>
        <v>0</v>
      </c>
      <c r="W576" s="6" t="str">
        <f t="shared" si="34"/>
        <v>No aplica</v>
      </c>
      <c r="X576" s="35" t="str">
        <f t="shared" si="35"/>
        <v>No aplica</v>
      </c>
      <c r="Y576" s="37"/>
      <c r="Z576" s="38"/>
      <c r="AA576" s="36"/>
      <c r="AB576" s="38"/>
      <c r="AC576" s="37"/>
      <c r="AD576" s="38"/>
      <c r="AE576" s="37"/>
      <c r="AF576" s="38"/>
      <c r="AG576" s="37"/>
      <c r="AH576" s="38"/>
      <c r="AI576" s="36"/>
      <c r="AJ576" s="5"/>
      <c r="AK576" s="5"/>
      <c r="AL576" s="6">
        <f>IFERROR('Formato Productividad'!$Y576+'Formato Productividad'!$AA576+'Formato Productividad'!$AC576,0)+'Formato Productividad'!$AE576</f>
        <v>0</v>
      </c>
      <c r="AM576" s="6">
        <f>IFERROR((('Formato Productividad'!$T576+'Formato Productividad'!$V576+'Formato Productividad'!$U576)/'Formato Productividad'!$Q576),0)+'Formato Productividad'!$AL576</f>
        <v>0</v>
      </c>
      <c r="AN576" s="7">
        <f>IFERROR(('Formato Productividad'!$AM576/'Formato Productividad'!$N576)*('Formato Productividad'!$N576/'Formato Productividad'!$P576),0)</f>
        <v>0</v>
      </c>
      <c r="AO576" s="7">
        <f>IFERROR(('Formato Productividad'!$AG576/'Formato Productividad'!$O576)*('Formato Productividad'!$O576/'Formato Productividad'!$P576),0)</f>
        <v>0</v>
      </c>
      <c r="AP576" s="7">
        <f>'Formato Productividad'!$AN576+'Formato Productividad'!$AO576</f>
        <v>0</v>
      </c>
      <c r="AQ576" s="5"/>
      <c r="AR576" s="7">
        <f>IFERROR('Formato Productividad'!$AM576/'Formato Productividad'!$N576,0)</f>
        <v>0</v>
      </c>
      <c r="AS576" s="7">
        <f>IFERROR('Formato Productividad'!$AG576/'Formato Productividad'!$O576,0)</f>
        <v>0</v>
      </c>
      <c r="AT576" s="71">
        <f>IFERROR('Formato Productividad'!$AI576/'Formato Productividad'!$M576,0)</f>
        <v>0</v>
      </c>
      <c r="AU576" s="74"/>
    </row>
    <row r="577" spans="1:47" s="33" customFormat="1" ht="25.5" customHeight="1" x14ac:dyDescent="0.25">
      <c r="A577" s="39">
        <v>576</v>
      </c>
      <c r="B577" s="5"/>
      <c r="C577" s="5"/>
      <c r="D577" s="5"/>
      <c r="E577" s="6" t="str">
        <f>IFERROR(VLOOKUP(D577,'Formato validacion'!$E$2:$F$131,2,0),"Escoja un ESM")</f>
        <v>Escoja un ESM</v>
      </c>
      <c r="F577" s="31"/>
      <c r="G577" s="5"/>
      <c r="H577" s="5"/>
      <c r="I577" s="5"/>
      <c r="J577" s="5"/>
      <c r="K577" s="5"/>
      <c r="L577" s="6" t="str">
        <f>IFERROR(VLOOKUP(K577,Tabla4[[ESPECIALIDADES]:[ÁREA DE LA ESPECIALIDAD]],2,0),"Escoja una especialidad")</f>
        <v>Escoja una especialidad</v>
      </c>
      <c r="M577" s="5"/>
      <c r="N577" s="5"/>
      <c r="O577" s="5"/>
      <c r="P577" s="6">
        <f>'Formato Productividad'!$M577-'Formato Productividad'!$AI577</f>
        <v>0</v>
      </c>
      <c r="Q577" s="6" t="str">
        <f>IFERROR(VLOOKUP('Formato Productividad'!$K577,Tabla4[],3,0),"Escoja una especialidad")</f>
        <v>Escoja una especialidad</v>
      </c>
      <c r="R577" s="6" t="str">
        <f t="shared" si="32"/>
        <v>No aplica</v>
      </c>
      <c r="S577" s="5"/>
      <c r="T577" s="5"/>
      <c r="U577" s="5"/>
      <c r="V577" s="6">
        <f t="shared" si="33"/>
        <v>0</v>
      </c>
      <c r="W577" s="6" t="str">
        <f t="shared" si="34"/>
        <v>No aplica</v>
      </c>
      <c r="X577" s="35" t="str">
        <f t="shared" si="35"/>
        <v>No aplica</v>
      </c>
      <c r="Y577" s="37"/>
      <c r="Z577" s="38"/>
      <c r="AA577" s="36"/>
      <c r="AB577" s="38"/>
      <c r="AC577" s="37"/>
      <c r="AD577" s="38"/>
      <c r="AE577" s="37"/>
      <c r="AF577" s="38"/>
      <c r="AG577" s="37"/>
      <c r="AH577" s="38"/>
      <c r="AI577" s="36"/>
      <c r="AJ577" s="5"/>
      <c r="AK577" s="5"/>
      <c r="AL577" s="6">
        <f>IFERROR('Formato Productividad'!$Y577+'Formato Productividad'!$AA577+'Formato Productividad'!$AC577,0)+'Formato Productividad'!$AE577</f>
        <v>0</v>
      </c>
      <c r="AM577" s="6">
        <f>IFERROR((('Formato Productividad'!$T577+'Formato Productividad'!$V577+'Formato Productividad'!$U577)/'Formato Productividad'!$Q577),0)+'Formato Productividad'!$AL577</f>
        <v>0</v>
      </c>
      <c r="AN577" s="7">
        <f>IFERROR(('Formato Productividad'!$AM577/'Formato Productividad'!$N577)*('Formato Productividad'!$N577/'Formato Productividad'!$P577),0)</f>
        <v>0</v>
      </c>
      <c r="AO577" s="7">
        <f>IFERROR(('Formato Productividad'!$AG577/'Formato Productividad'!$O577)*('Formato Productividad'!$O577/'Formato Productividad'!$P577),0)</f>
        <v>0</v>
      </c>
      <c r="AP577" s="7">
        <f>'Formato Productividad'!$AN577+'Formato Productividad'!$AO577</f>
        <v>0</v>
      </c>
      <c r="AQ577" s="5"/>
      <c r="AR577" s="7">
        <f>IFERROR('Formato Productividad'!$AM577/'Formato Productividad'!$N577,0)</f>
        <v>0</v>
      </c>
      <c r="AS577" s="7">
        <f>IFERROR('Formato Productividad'!$AG577/'Formato Productividad'!$O577,0)</f>
        <v>0</v>
      </c>
      <c r="AT577" s="71">
        <f>IFERROR('Formato Productividad'!$AI577/'Formato Productividad'!$M577,0)</f>
        <v>0</v>
      </c>
      <c r="AU577" s="74"/>
    </row>
    <row r="578" spans="1:47" s="33" customFormat="1" ht="25.5" customHeight="1" x14ac:dyDescent="0.25">
      <c r="A578" s="39">
        <v>577</v>
      </c>
      <c r="B578" s="5"/>
      <c r="C578" s="5"/>
      <c r="D578" s="5"/>
      <c r="E578" s="6" t="str">
        <f>IFERROR(VLOOKUP(D578,'Formato validacion'!$E$2:$F$131,2,0),"Escoja un ESM")</f>
        <v>Escoja un ESM</v>
      </c>
      <c r="F578" s="31"/>
      <c r="G578" s="5"/>
      <c r="H578" s="5"/>
      <c r="I578" s="5"/>
      <c r="J578" s="5"/>
      <c r="K578" s="5"/>
      <c r="L578" s="6" t="str">
        <f>IFERROR(VLOOKUP(K578,Tabla4[[ESPECIALIDADES]:[ÁREA DE LA ESPECIALIDAD]],2,0),"Escoja una especialidad")</f>
        <v>Escoja una especialidad</v>
      </c>
      <c r="M578" s="5"/>
      <c r="N578" s="5"/>
      <c r="O578" s="5"/>
      <c r="P578" s="6">
        <f>'Formato Productividad'!$M578-'Formato Productividad'!$AI578</f>
        <v>0</v>
      </c>
      <c r="Q578" s="6" t="str">
        <f>IFERROR(VLOOKUP('Formato Productividad'!$K578,Tabla4[],3,0),"Escoja una especialidad")</f>
        <v>Escoja una especialidad</v>
      </c>
      <c r="R578" s="6" t="str">
        <f t="shared" si="32"/>
        <v>No aplica</v>
      </c>
      <c r="S578" s="5"/>
      <c r="T578" s="5"/>
      <c r="U578" s="5"/>
      <c r="V578" s="6">
        <f t="shared" si="33"/>
        <v>0</v>
      </c>
      <c r="W578" s="6" t="str">
        <f t="shared" si="34"/>
        <v>No aplica</v>
      </c>
      <c r="X578" s="35" t="str">
        <f t="shared" si="35"/>
        <v>No aplica</v>
      </c>
      <c r="Y578" s="37"/>
      <c r="Z578" s="38"/>
      <c r="AA578" s="36"/>
      <c r="AB578" s="38"/>
      <c r="AC578" s="37"/>
      <c r="AD578" s="38"/>
      <c r="AE578" s="37"/>
      <c r="AF578" s="38"/>
      <c r="AG578" s="37"/>
      <c r="AH578" s="38"/>
      <c r="AI578" s="36"/>
      <c r="AJ578" s="5"/>
      <c r="AK578" s="5"/>
      <c r="AL578" s="6">
        <f>IFERROR('Formato Productividad'!$Y578+'Formato Productividad'!$AA578+'Formato Productividad'!$AC578,0)+'Formato Productividad'!$AE578</f>
        <v>0</v>
      </c>
      <c r="AM578" s="6">
        <f>IFERROR((('Formato Productividad'!$T578+'Formato Productividad'!$V578+'Formato Productividad'!$U578)/'Formato Productividad'!$Q578),0)+'Formato Productividad'!$AL578</f>
        <v>0</v>
      </c>
      <c r="AN578" s="7">
        <f>IFERROR(('Formato Productividad'!$AM578/'Formato Productividad'!$N578)*('Formato Productividad'!$N578/'Formato Productividad'!$P578),0)</f>
        <v>0</v>
      </c>
      <c r="AO578" s="7">
        <f>IFERROR(('Formato Productividad'!$AG578/'Formato Productividad'!$O578)*('Formato Productividad'!$O578/'Formato Productividad'!$P578),0)</f>
        <v>0</v>
      </c>
      <c r="AP578" s="7">
        <f>'Formato Productividad'!$AN578+'Formato Productividad'!$AO578</f>
        <v>0</v>
      </c>
      <c r="AQ578" s="5"/>
      <c r="AR578" s="7">
        <f>IFERROR('Formato Productividad'!$AM578/'Formato Productividad'!$N578,0)</f>
        <v>0</v>
      </c>
      <c r="AS578" s="7">
        <f>IFERROR('Formato Productividad'!$AG578/'Formato Productividad'!$O578,0)</f>
        <v>0</v>
      </c>
      <c r="AT578" s="71">
        <f>IFERROR('Formato Productividad'!$AI578/'Formato Productividad'!$M578,0)</f>
        <v>0</v>
      </c>
      <c r="AU578" s="74"/>
    </row>
    <row r="579" spans="1:47" s="33" customFormat="1" ht="25.5" customHeight="1" x14ac:dyDescent="0.25">
      <c r="A579" s="39">
        <v>578</v>
      </c>
      <c r="B579" s="5"/>
      <c r="C579" s="5"/>
      <c r="D579" s="5"/>
      <c r="E579" s="6" t="str">
        <f>IFERROR(VLOOKUP(D579,'Formato validacion'!$E$2:$F$131,2,0),"Escoja un ESM")</f>
        <v>Escoja un ESM</v>
      </c>
      <c r="F579" s="31"/>
      <c r="G579" s="5"/>
      <c r="H579" s="5"/>
      <c r="I579" s="5"/>
      <c r="J579" s="5"/>
      <c r="K579" s="5"/>
      <c r="L579" s="6" t="str">
        <f>IFERROR(VLOOKUP(K579,Tabla4[[ESPECIALIDADES]:[ÁREA DE LA ESPECIALIDAD]],2,0),"Escoja una especialidad")</f>
        <v>Escoja una especialidad</v>
      </c>
      <c r="M579" s="5"/>
      <c r="N579" s="5"/>
      <c r="O579" s="5"/>
      <c r="P579" s="6">
        <f>'Formato Productividad'!$M579-'Formato Productividad'!$AI579</f>
        <v>0</v>
      </c>
      <c r="Q579" s="6" t="str">
        <f>IFERROR(VLOOKUP('Formato Productividad'!$K579,Tabla4[],3,0),"Escoja una especialidad")</f>
        <v>Escoja una especialidad</v>
      </c>
      <c r="R579" s="6" t="str">
        <f t="shared" ref="R579:R642" si="36">IFERROR(N579*Q579,"No aplica")</f>
        <v>No aplica</v>
      </c>
      <c r="S579" s="5"/>
      <c r="T579" s="5"/>
      <c r="U579" s="5"/>
      <c r="V579" s="6">
        <f t="shared" ref="V579:V642" si="37">S579-T579</f>
        <v>0</v>
      </c>
      <c r="W579" s="6" t="str">
        <f t="shared" ref="W579:W642" si="38">IFERROR((N579*Q579)-S579,"No aplica")</f>
        <v>No aplica</v>
      </c>
      <c r="X579" s="35" t="str">
        <f t="shared" ref="X579:X642" si="39">IF(S579&lt;&gt;0,V579-U579,R579)</f>
        <v>No aplica</v>
      </c>
      <c r="Y579" s="37"/>
      <c r="Z579" s="38"/>
      <c r="AA579" s="36"/>
      <c r="AB579" s="38"/>
      <c r="AC579" s="37"/>
      <c r="AD579" s="38"/>
      <c r="AE579" s="37"/>
      <c r="AF579" s="38"/>
      <c r="AG579" s="37"/>
      <c r="AH579" s="38"/>
      <c r="AI579" s="36"/>
      <c r="AJ579" s="5"/>
      <c r="AK579" s="5"/>
      <c r="AL579" s="6">
        <f>IFERROR('Formato Productividad'!$Y579+'Formato Productividad'!$AA579+'Formato Productividad'!$AC579,0)+'Formato Productividad'!$AE579</f>
        <v>0</v>
      </c>
      <c r="AM579" s="6">
        <f>IFERROR((('Formato Productividad'!$T579+'Formato Productividad'!$V579+'Formato Productividad'!$U579)/'Formato Productividad'!$Q579),0)+'Formato Productividad'!$AL579</f>
        <v>0</v>
      </c>
      <c r="AN579" s="7">
        <f>IFERROR(('Formato Productividad'!$AM579/'Formato Productividad'!$N579)*('Formato Productividad'!$N579/'Formato Productividad'!$P579),0)</f>
        <v>0</v>
      </c>
      <c r="AO579" s="7">
        <f>IFERROR(('Formato Productividad'!$AG579/'Formato Productividad'!$O579)*('Formato Productividad'!$O579/'Formato Productividad'!$P579),0)</f>
        <v>0</v>
      </c>
      <c r="AP579" s="7">
        <f>'Formato Productividad'!$AN579+'Formato Productividad'!$AO579</f>
        <v>0</v>
      </c>
      <c r="AQ579" s="5"/>
      <c r="AR579" s="7">
        <f>IFERROR('Formato Productividad'!$AM579/'Formato Productividad'!$N579,0)</f>
        <v>0</v>
      </c>
      <c r="AS579" s="7">
        <f>IFERROR('Formato Productividad'!$AG579/'Formato Productividad'!$O579,0)</f>
        <v>0</v>
      </c>
      <c r="AT579" s="71">
        <f>IFERROR('Formato Productividad'!$AI579/'Formato Productividad'!$M579,0)</f>
        <v>0</v>
      </c>
      <c r="AU579" s="74"/>
    </row>
    <row r="580" spans="1:47" s="33" customFormat="1" ht="25.5" customHeight="1" x14ac:dyDescent="0.25">
      <c r="A580" s="39">
        <v>579</v>
      </c>
      <c r="B580" s="5"/>
      <c r="C580" s="5"/>
      <c r="D580" s="5"/>
      <c r="E580" s="6" t="str">
        <f>IFERROR(VLOOKUP(D580,'Formato validacion'!$E$2:$F$131,2,0),"Escoja un ESM")</f>
        <v>Escoja un ESM</v>
      </c>
      <c r="F580" s="31"/>
      <c r="G580" s="5"/>
      <c r="H580" s="5"/>
      <c r="I580" s="5"/>
      <c r="J580" s="5"/>
      <c r="K580" s="5"/>
      <c r="L580" s="6" t="str">
        <f>IFERROR(VLOOKUP(K580,Tabla4[[ESPECIALIDADES]:[ÁREA DE LA ESPECIALIDAD]],2,0),"Escoja una especialidad")</f>
        <v>Escoja una especialidad</v>
      </c>
      <c r="M580" s="5"/>
      <c r="N580" s="5"/>
      <c r="O580" s="5"/>
      <c r="P580" s="6">
        <f>'Formato Productividad'!$M580-'Formato Productividad'!$AI580</f>
        <v>0</v>
      </c>
      <c r="Q580" s="6" t="str">
        <f>IFERROR(VLOOKUP('Formato Productividad'!$K580,Tabla4[],3,0),"Escoja una especialidad")</f>
        <v>Escoja una especialidad</v>
      </c>
      <c r="R580" s="6" t="str">
        <f t="shared" si="36"/>
        <v>No aplica</v>
      </c>
      <c r="S580" s="5"/>
      <c r="T580" s="5"/>
      <c r="U580" s="5"/>
      <c r="V580" s="6">
        <f t="shared" si="37"/>
        <v>0</v>
      </c>
      <c r="W580" s="6" t="str">
        <f t="shared" si="38"/>
        <v>No aplica</v>
      </c>
      <c r="X580" s="35" t="str">
        <f t="shared" si="39"/>
        <v>No aplica</v>
      </c>
      <c r="Y580" s="37"/>
      <c r="Z580" s="38"/>
      <c r="AA580" s="36"/>
      <c r="AB580" s="38"/>
      <c r="AC580" s="37"/>
      <c r="AD580" s="38"/>
      <c r="AE580" s="37"/>
      <c r="AF580" s="38"/>
      <c r="AG580" s="37"/>
      <c r="AH580" s="38"/>
      <c r="AI580" s="36"/>
      <c r="AJ580" s="5"/>
      <c r="AK580" s="5"/>
      <c r="AL580" s="6">
        <f>IFERROR('Formato Productividad'!$Y580+'Formato Productividad'!$AA580+'Formato Productividad'!$AC580,0)+'Formato Productividad'!$AE580</f>
        <v>0</v>
      </c>
      <c r="AM580" s="6">
        <f>IFERROR((('Formato Productividad'!$T580+'Formato Productividad'!$V580+'Formato Productividad'!$U580)/'Formato Productividad'!$Q580),0)+'Formato Productividad'!$AL580</f>
        <v>0</v>
      </c>
      <c r="AN580" s="7">
        <f>IFERROR(('Formato Productividad'!$AM580/'Formato Productividad'!$N580)*('Formato Productividad'!$N580/'Formato Productividad'!$P580),0)</f>
        <v>0</v>
      </c>
      <c r="AO580" s="7">
        <f>IFERROR(('Formato Productividad'!$AG580/'Formato Productividad'!$O580)*('Formato Productividad'!$O580/'Formato Productividad'!$P580),0)</f>
        <v>0</v>
      </c>
      <c r="AP580" s="7">
        <f>'Formato Productividad'!$AN580+'Formato Productividad'!$AO580</f>
        <v>0</v>
      </c>
      <c r="AQ580" s="5"/>
      <c r="AR580" s="7">
        <f>IFERROR('Formato Productividad'!$AM580/'Formato Productividad'!$N580,0)</f>
        <v>0</v>
      </c>
      <c r="AS580" s="7">
        <f>IFERROR('Formato Productividad'!$AG580/'Formato Productividad'!$O580,0)</f>
        <v>0</v>
      </c>
      <c r="AT580" s="71">
        <f>IFERROR('Formato Productividad'!$AI580/'Formato Productividad'!$M580,0)</f>
        <v>0</v>
      </c>
      <c r="AU580" s="74"/>
    </row>
    <row r="581" spans="1:47" s="33" customFormat="1" ht="25.5" customHeight="1" x14ac:dyDescent="0.25">
      <c r="A581" s="39">
        <v>580</v>
      </c>
      <c r="B581" s="5"/>
      <c r="C581" s="5"/>
      <c r="D581" s="5"/>
      <c r="E581" s="6" t="str">
        <f>IFERROR(VLOOKUP(D581,'Formato validacion'!$E$2:$F$131,2,0),"Escoja un ESM")</f>
        <v>Escoja un ESM</v>
      </c>
      <c r="F581" s="31"/>
      <c r="G581" s="5"/>
      <c r="H581" s="5"/>
      <c r="I581" s="5"/>
      <c r="J581" s="5"/>
      <c r="K581" s="5"/>
      <c r="L581" s="6" t="str">
        <f>IFERROR(VLOOKUP(K581,Tabla4[[ESPECIALIDADES]:[ÁREA DE LA ESPECIALIDAD]],2,0),"Escoja una especialidad")</f>
        <v>Escoja una especialidad</v>
      </c>
      <c r="M581" s="5"/>
      <c r="N581" s="5"/>
      <c r="O581" s="5"/>
      <c r="P581" s="6">
        <f>'Formato Productividad'!$M581-'Formato Productividad'!$AI581</f>
        <v>0</v>
      </c>
      <c r="Q581" s="6" t="str">
        <f>IFERROR(VLOOKUP('Formato Productividad'!$K581,Tabla4[],3,0),"Escoja una especialidad")</f>
        <v>Escoja una especialidad</v>
      </c>
      <c r="R581" s="6" t="str">
        <f t="shared" si="36"/>
        <v>No aplica</v>
      </c>
      <c r="S581" s="5"/>
      <c r="T581" s="5"/>
      <c r="U581" s="5"/>
      <c r="V581" s="6">
        <f t="shared" si="37"/>
        <v>0</v>
      </c>
      <c r="W581" s="6" t="str">
        <f t="shared" si="38"/>
        <v>No aplica</v>
      </c>
      <c r="X581" s="35" t="str">
        <f t="shared" si="39"/>
        <v>No aplica</v>
      </c>
      <c r="Y581" s="37"/>
      <c r="Z581" s="38"/>
      <c r="AA581" s="36"/>
      <c r="AB581" s="38"/>
      <c r="AC581" s="37"/>
      <c r="AD581" s="38"/>
      <c r="AE581" s="37"/>
      <c r="AF581" s="38"/>
      <c r="AG581" s="37"/>
      <c r="AH581" s="38"/>
      <c r="AI581" s="36"/>
      <c r="AJ581" s="5"/>
      <c r="AK581" s="5"/>
      <c r="AL581" s="6">
        <f>IFERROR('Formato Productividad'!$Y581+'Formato Productividad'!$AA581+'Formato Productividad'!$AC581,0)+'Formato Productividad'!$AE581</f>
        <v>0</v>
      </c>
      <c r="AM581" s="6">
        <f>IFERROR((('Formato Productividad'!$T581+'Formato Productividad'!$V581+'Formato Productividad'!$U581)/'Formato Productividad'!$Q581),0)+'Formato Productividad'!$AL581</f>
        <v>0</v>
      </c>
      <c r="AN581" s="7">
        <f>IFERROR(('Formato Productividad'!$AM581/'Formato Productividad'!$N581)*('Formato Productividad'!$N581/'Formato Productividad'!$P581),0)</f>
        <v>0</v>
      </c>
      <c r="AO581" s="7">
        <f>IFERROR(('Formato Productividad'!$AG581/'Formato Productividad'!$O581)*('Formato Productividad'!$O581/'Formato Productividad'!$P581),0)</f>
        <v>0</v>
      </c>
      <c r="AP581" s="7">
        <f>'Formato Productividad'!$AN581+'Formato Productividad'!$AO581</f>
        <v>0</v>
      </c>
      <c r="AQ581" s="5"/>
      <c r="AR581" s="7">
        <f>IFERROR('Formato Productividad'!$AM581/'Formato Productividad'!$N581,0)</f>
        <v>0</v>
      </c>
      <c r="AS581" s="7">
        <f>IFERROR('Formato Productividad'!$AG581/'Formato Productividad'!$O581,0)</f>
        <v>0</v>
      </c>
      <c r="AT581" s="71">
        <f>IFERROR('Formato Productividad'!$AI581/'Formato Productividad'!$M581,0)</f>
        <v>0</v>
      </c>
      <c r="AU581" s="74"/>
    </row>
    <row r="582" spans="1:47" s="33" customFormat="1" ht="25.5" customHeight="1" x14ac:dyDescent="0.25">
      <c r="A582" s="39">
        <v>581</v>
      </c>
      <c r="B582" s="5"/>
      <c r="C582" s="5"/>
      <c r="D582" s="5"/>
      <c r="E582" s="6" t="str">
        <f>IFERROR(VLOOKUP(D582,'Formato validacion'!$E$2:$F$131,2,0),"Escoja un ESM")</f>
        <v>Escoja un ESM</v>
      </c>
      <c r="F582" s="31"/>
      <c r="G582" s="5"/>
      <c r="H582" s="5"/>
      <c r="I582" s="5"/>
      <c r="J582" s="5"/>
      <c r="K582" s="5"/>
      <c r="L582" s="6" t="str">
        <f>IFERROR(VLOOKUP(K582,Tabla4[[ESPECIALIDADES]:[ÁREA DE LA ESPECIALIDAD]],2,0),"Escoja una especialidad")</f>
        <v>Escoja una especialidad</v>
      </c>
      <c r="M582" s="5"/>
      <c r="N582" s="5"/>
      <c r="O582" s="5"/>
      <c r="P582" s="6">
        <f>'Formato Productividad'!$M582-'Formato Productividad'!$AI582</f>
        <v>0</v>
      </c>
      <c r="Q582" s="6" t="str">
        <f>IFERROR(VLOOKUP('Formato Productividad'!$K582,Tabla4[],3,0),"Escoja una especialidad")</f>
        <v>Escoja una especialidad</v>
      </c>
      <c r="R582" s="6" t="str">
        <f t="shared" si="36"/>
        <v>No aplica</v>
      </c>
      <c r="S582" s="5"/>
      <c r="T582" s="5"/>
      <c r="U582" s="5"/>
      <c r="V582" s="6">
        <f t="shared" si="37"/>
        <v>0</v>
      </c>
      <c r="W582" s="6" t="str">
        <f t="shared" si="38"/>
        <v>No aplica</v>
      </c>
      <c r="X582" s="35" t="str">
        <f t="shared" si="39"/>
        <v>No aplica</v>
      </c>
      <c r="Y582" s="37"/>
      <c r="Z582" s="38"/>
      <c r="AA582" s="36"/>
      <c r="AB582" s="38"/>
      <c r="AC582" s="37"/>
      <c r="AD582" s="38"/>
      <c r="AE582" s="37"/>
      <c r="AF582" s="38"/>
      <c r="AG582" s="37"/>
      <c r="AH582" s="38"/>
      <c r="AI582" s="36"/>
      <c r="AJ582" s="5"/>
      <c r="AK582" s="5"/>
      <c r="AL582" s="6">
        <f>IFERROR('Formato Productividad'!$Y582+'Formato Productividad'!$AA582+'Formato Productividad'!$AC582,0)+'Formato Productividad'!$AE582</f>
        <v>0</v>
      </c>
      <c r="AM582" s="6">
        <f>IFERROR((('Formato Productividad'!$T582+'Formato Productividad'!$V582+'Formato Productividad'!$U582)/'Formato Productividad'!$Q582),0)+'Formato Productividad'!$AL582</f>
        <v>0</v>
      </c>
      <c r="AN582" s="7">
        <f>IFERROR(('Formato Productividad'!$AM582/'Formato Productividad'!$N582)*('Formato Productividad'!$N582/'Formato Productividad'!$P582),0)</f>
        <v>0</v>
      </c>
      <c r="AO582" s="7">
        <f>IFERROR(('Formato Productividad'!$AG582/'Formato Productividad'!$O582)*('Formato Productividad'!$O582/'Formato Productividad'!$P582),0)</f>
        <v>0</v>
      </c>
      <c r="AP582" s="7">
        <f>'Formato Productividad'!$AN582+'Formato Productividad'!$AO582</f>
        <v>0</v>
      </c>
      <c r="AQ582" s="5"/>
      <c r="AR582" s="7">
        <f>IFERROR('Formato Productividad'!$AM582/'Formato Productividad'!$N582,0)</f>
        <v>0</v>
      </c>
      <c r="AS582" s="7">
        <f>IFERROR('Formato Productividad'!$AG582/'Formato Productividad'!$O582,0)</f>
        <v>0</v>
      </c>
      <c r="AT582" s="71">
        <f>IFERROR('Formato Productividad'!$AI582/'Formato Productividad'!$M582,0)</f>
        <v>0</v>
      </c>
      <c r="AU582" s="74"/>
    </row>
    <row r="583" spans="1:47" s="33" customFormat="1" ht="25.5" customHeight="1" x14ac:dyDescent="0.25">
      <c r="A583" s="39">
        <v>582</v>
      </c>
      <c r="B583" s="5"/>
      <c r="C583" s="5"/>
      <c r="D583" s="5"/>
      <c r="E583" s="6" t="str">
        <f>IFERROR(VLOOKUP(D583,'Formato validacion'!$E$2:$F$131,2,0),"Escoja un ESM")</f>
        <v>Escoja un ESM</v>
      </c>
      <c r="F583" s="31"/>
      <c r="G583" s="5"/>
      <c r="H583" s="5"/>
      <c r="I583" s="5"/>
      <c r="J583" s="5"/>
      <c r="K583" s="5"/>
      <c r="L583" s="6" t="str">
        <f>IFERROR(VLOOKUP(K583,Tabla4[[ESPECIALIDADES]:[ÁREA DE LA ESPECIALIDAD]],2,0),"Escoja una especialidad")</f>
        <v>Escoja una especialidad</v>
      </c>
      <c r="M583" s="5"/>
      <c r="N583" s="5"/>
      <c r="O583" s="5"/>
      <c r="P583" s="6">
        <f>'Formato Productividad'!$M583-'Formato Productividad'!$AI583</f>
        <v>0</v>
      </c>
      <c r="Q583" s="6" t="str">
        <f>IFERROR(VLOOKUP('Formato Productividad'!$K583,Tabla4[],3,0),"Escoja una especialidad")</f>
        <v>Escoja una especialidad</v>
      </c>
      <c r="R583" s="6" t="str">
        <f t="shared" si="36"/>
        <v>No aplica</v>
      </c>
      <c r="S583" s="5"/>
      <c r="T583" s="5"/>
      <c r="U583" s="5"/>
      <c r="V583" s="6">
        <f t="shared" si="37"/>
        <v>0</v>
      </c>
      <c r="W583" s="6" t="str">
        <f t="shared" si="38"/>
        <v>No aplica</v>
      </c>
      <c r="X583" s="35" t="str">
        <f t="shared" si="39"/>
        <v>No aplica</v>
      </c>
      <c r="Y583" s="37"/>
      <c r="Z583" s="38"/>
      <c r="AA583" s="36"/>
      <c r="AB583" s="38"/>
      <c r="AC583" s="37"/>
      <c r="AD583" s="38"/>
      <c r="AE583" s="37"/>
      <c r="AF583" s="38"/>
      <c r="AG583" s="37"/>
      <c r="AH583" s="38"/>
      <c r="AI583" s="36"/>
      <c r="AJ583" s="5"/>
      <c r="AK583" s="5"/>
      <c r="AL583" s="6">
        <f>IFERROR('Formato Productividad'!$Y583+'Formato Productividad'!$AA583+'Formato Productividad'!$AC583,0)+'Formato Productividad'!$AE583</f>
        <v>0</v>
      </c>
      <c r="AM583" s="6">
        <f>IFERROR((('Formato Productividad'!$T583+'Formato Productividad'!$V583+'Formato Productividad'!$U583)/'Formato Productividad'!$Q583),0)+'Formato Productividad'!$AL583</f>
        <v>0</v>
      </c>
      <c r="AN583" s="7">
        <f>IFERROR(('Formato Productividad'!$AM583/'Formato Productividad'!$N583)*('Formato Productividad'!$N583/'Formato Productividad'!$P583),0)</f>
        <v>0</v>
      </c>
      <c r="AO583" s="7">
        <f>IFERROR(('Formato Productividad'!$AG583/'Formato Productividad'!$O583)*('Formato Productividad'!$O583/'Formato Productividad'!$P583),0)</f>
        <v>0</v>
      </c>
      <c r="AP583" s="7">
        <f>'Formato Productividad'!$AN583+'Formato Productividad'!$AO583</f>
        <v>0</v>
      </c>
      <c r="AQ583" s="5"/>
      <c r="AR583" s="7">
        <f>IFERROR('Formato Productividad'!$AM583/'Formato Productividad'!$N583,0)</f>
        <v>0</v>
      </c>
      <c r="AS583" s="7">
        <f>IFERROR('Formato Productividad'!$AG583/'Formato Productividad'!$O583,0)</f>
        <v>0</v>
      </c>
      <c r="AT583" s="71">
        <f>IFERROR('Formato Productividad'!$AI583/'Formato Productividad'!$M583,0)</f>
        <v>0</v>
      </c>
      <c r="AU583" s="74"/>
    </row>
    <row r="584" spans="1:47" s="33" customFormat="1" ht="25.5" customHeight="1" x14ac:dyDescent="0.25">
      <c r="A584" s="39">
        <v>583</v>
      </c>
      <c r="B584" s="5"/>
      <c r="C584" s="5"/>
      <c r="D584" s="5"/>
      <c r="E584" s="6" t="str">
        <f>IFERROR(VLOOKUP(D584,'Formato validacion'!$E$2:$F$131,2,0),"Escoja un ESM")</f>
        <v>Escoja un ESM</v>
      </c>
      <c r="F584" s="31"/>
      <c r="G584" s="5"/>
      <c r="H584" s="5"/>
      <c r="I584" s="5"/>
      <c r="J584" s="5"/>
      <c r="K584" s="5"/>
      <c r="L584" s="6" t="str">
        <f>IFERROR(VLOOKUP(K584,Tabla4[[ESPECIALIDADES]:[ÁREA DE LA ESPECIALIDAD]],2,0),"Escoja una especialidad")</f>
        <v>Escoja una especialidad</v>
      </c>
      <c r="M584" s="5"/>
      <c r="N584" s="5"/>
      <c r="O584" s="5"/>
      <c r="P584" s="6">
        <f>'Formato Productividad'!$M584-'Formato Productividad'!$AI584</f>
        <v>0</v>
      </c>
      <c r="Q584" s="6" t="str">
        <f>IFERROR(VLOOKUP('Formato Productividad'!$K584,Tabla4[],3,0),"Escoja una especialidad")</f>
        <v>Escoja una especialidad</v>
      </c>
      <c r="R584" s="6" t="str">
        <f t="shared" si="36"/>
        <v>No aplica</v>
      </c>
      <c r="S584" s="5"/>
      <c r="T584" s="5"/>
      <c r="U584" s="5"/>
      <c r="V584" s="6">
        <f t="shared" si="37"/>
        <v>0</v>
      </c>
      <c r="W584" s="6" t="str">
        <f t="shared" si="38"/>
        <v>No aplica</v>
      </c>
      <c r="X584" s="35" t="str">
        <f t="shared" si="39"/>
        <v>No aplica</v>
      </c>
      <c r="Y584" s="37"/>
      <c r="Z584" s="38"/>
      <c r="AA584" s="36"/>
      <c r="AB584" s="38"/>
      <c r="AC584" s="37"/>
      <c r="AD584" s="38"/>
      <c r="AE584" s="37"/>
      <c r="AF584" s="38"/>
      <c r="AG584" s="37"/>
      <c r="AH584" s="38"/>
      <c r="AI584" s="36"/>
      <c r="AJ584" s="5"/>
      <c r="AK584" s="5"/>
      <c r="AL584" s="6">
        <f>IFERROR('Formato Productividad'!$Y584+'Formato Productividad'!$AA584+'Formato Productividad'!$AC584,0)+'Formato Productividad'!$AE584</f>
        <v>0</v>
      </c>
      <c r="AM584" s="6">
        <f>IFERROR((('Formato Productividad'!$T584+'Formato Productividad'!$V584+'Formato Productividad'!$U584)/'Formato Productividad'!$Q584),0)+'Formato Productividad'!$AL584</f>
        <v>0</v>
      </c>
      <c r="AN584" s="7">
        <f>IFERROR(('Formato Productividad'!$AM584/'Formato Productividad'!$N584)*('Formato Productividad'!$N584/'Formato Productividad'!$P584),0)</f>
        <v>0</v>
      </c>
      <c r="AO584" s="7">
        <f>IFERROR(('Formato Productividad'!$AG584/'Formato Productividad'!$O584)*('Formato Productividad'!$O584/'Formato Productividad'!$P584),0)</f>
        <v>0</v>
      </c>
      <c r="AP584" s="7">
        <f>'Formato Productividad'!$AN584+'Formato Productividad'!$AO584</f>
        <v>0</v>
      </c>
      <c r="AQ584" s="5"/>
      <c r="AR584" s="7">
        <f>IFERROR('Formato Productividad'!$AM584/'Formato Productividad'!$N584,0)</f>
        <v>0</v>
      </c>
      <c r="AS584" s="7">
        <f>IFERROR('Formato Productividad'!$AG584/'Formato Productividad'!$O584,0)</f>
        <v>0</v>
      </c>
      <c r="AT584" s="71">
        <f>IFERROR('Formato Productividad'!$AI584/'Formato Productividad'!$M584,0)</f>
        <v>0</v>
      </c>
      <c r="AU584" s="74"/>
    </row>
    <row r="585" spans="1:47" s="33" customFormat="1" ht="25.5" customHeight="1" x14ac:dyDescent="0.25">
      <c r="A585" s="39">
        <v>584</v>
      </c>
      <c r="B585" s="5"/>
      <c r="C585" s="5"/>
      <c r="D585" s="5"/>
      <c r="E585" s="6" t="str">
        <f>IFERROR(VLOOKUP(D585,'Formato validacion'!$E$2:$F$131,2,0),"Escoja un ESM")</f>
        <v>Escoja un ESM</v>
      </c>
      <c r="F585" s="31"/>
      <c r="G585" s="5"/>
      <c r="H585" s="5"/>
      <c r="I585" s="5"/>
      <c r="J585" s="5"/>
      <c r="K585" s="5"/>
      <c r="L585" s="6" t="str">
        <f>IFERROR(VLOOKUP(K585,Tabla4[[ESPECIALIDADES]:[ÁREA DE LA ESPECIALIDAD]],2,0),"Escoja una especialidad")</f>
        <v>Escoja una especialidad</v>
      </c>
      <c r="M585" s="5"/>
      <c r="N585" s="5"/>
      <c r="O585" s="5"/>
      <c r="P585" s="6">
        <f>'Formato Productividad'!$M585-'Formato Productividad'!$AI585</f>
        <v>0</v>
      </c>
      <c r="Q585" s="6" t="str">
        <f>IFERROR(VLOOKUP('Formato Productividad'!$K585,Tabla4[],3,0),"Escoja una especialidad")</f>
        <v>Escoja una especialidad</v>
      </c>
      <c r="R585" s="6" t="str">
        <f t="shared" si="36"/>
        <v>No aplica</v>
      </c>
      <c r="S585" s="5"/>
      <c r="T585" s="5"/>
      <c r="U585" s="5"/>
      <c r="V585" s="6">
        <f t="shared" si="37"/>
        <v>0</v>
      </c>
      <c r="W585" s="6" t="str">
        <f t="shared" si="38"/>
        <v>No aplica</v>
      </c>
      <c r="X585" s="35" t="str">
        <f t="shared" si="39"/>
        <v>No aplica</v>
      </c>
      <c r="Y585" s="37"/>
      <c r="Z585" s="38"/>
      <c r="AA585" s="36"/>
      <c r="AB585" s="38"/>
      <c r="AC585" s="37"/>
      <c r="AD585" s="38"/>
      <c r="AE585" s="37"/>
      <c r="AF585" s="38"/>
      <c r="AG585" s="37"/>
      <c r="AH585" s="38"/>
      <c r="AI585" s="36"/>
      <c r="AJ585" s="5"/>
      <c r="AK585" s="5"/>
      <c r="AL585" s="6">
        <f>IFERROR('Formato Productividad'!$Y585+'Formato Productividad'!$AA585+'Formato Productividad'!$AC585,0)+'Formato Productividad'!$AE585</f>
        <v>0</v>
      </c>
      <c r="AM585" s="6">
        <f>IFERROR((('Formato Productividad'!$T585+'Formato Productividad'!$V585+'Formato Productividad'!$U585)/'Formato Productividad'!$Q585),0)+'Formato Productividad'!$AL585</f>
        <v>0</v>
      </c>
      <c r="AN585" s="7">
        <f>IFERROR(('Formato Productividad'!$AM585/'Formato Productividad'!$N585)*('Formato Productividad'!$N585/'Formato Productividad'!$P585),0)</f>
        <v>0</v>
      </c>
      <c r="AO585" s="7">
        <f>IFERROR(('Formato Productividad'!$AG585/'Formato Productividad'!$O585)*('Formato Productividad'!$O585/'Formato Productividad'!$P585),0)</f>
        <v>0</v>
      </c>
      <c r="AP585" s="7">
        <f>'Formato Productividad'!$AN585+'Formato Productividad'!$AO585</f>
        <v>0</v>
      </c>
      <c r="AQ585" s="5"/>
      <c r="AR585" s="7">
        <f>IFERROR('Formato Productividad'!$AM585/'Formato Productividad'!$N585,0)</f>
        <v>0</v>
      </c>
      <c r="AS585" s="7">
        <f>IFERROR('Formato Productividad'!$AG585/'Formato Productividad'!$O585,0)</f>
        <v>0</v>
      </c>
      <c r="AT585" s="71">
        <f>IFERROR('Formato Productividad'!$AI585/'Formato Productividad'!$M585,0)</f>
        <v>0</v>
      </c>
      <c r="AU585" s="74"/>
    </row>
    <row r="586" spans="1:47" s="33" customFormat="1" ht="25.5" customHeight="1" x14ac:dyDescent="0.25">
      <c r="A586" s="39">
        <v>585</v>
      </c>
      <c r="B586" s="5"/>
      <c r="C586" s="5"/>
      <c r="D586" s="5"/>
      <c r="E586" s="6" t="str">
        <f>IFERROR(VLOOKUP(D586,'Formato validacion'!$E$2:$F$131,2,0),"Escoja un ESM")</f>
        <v>Escoja un ESM</v>
      </c>
      <c r="F586" s="31"/>
      <c r="G586" s="5"/>
      <c r="H586" s="5"/>
      <c r="I586" s="5"/>
      <c r="J586" s="5"/>
      <c r="K586" s="5"/>
      <c r="L586" s="6" t="str">
        <f>IFERROR(VLOOKUP(K586,Tabla4[[ESPECIALIDADES]:[ÁREA DE LA ESPECIALIDAD]],2,0),"Escoja una especialidad")</f>
        <v>Escoja una especialidad</v>
      </c>
      <c r="M586" s="5"/>
      <c r="N586" s="5"/>
      <c r="O586" s="5"/>
      <c r="P586" s="6">
        <f>'Formato Productividad'!$M586-'Formato Productividad'!$AI586</f>
        <v>0</v>
      </c>
      <c r="Q586" s="6" t="str">
        <f>IFERROR(VLOOKUP('Formato Productividad'!$K586,Tabla4[],3,0),"Escoja una especialidad")</f>
        <v>Escoja una especialidad</v>
      </c>
      <c r="R586" s="6" t="str">
        <f t="shared" si="36"/>
        <v>No aplica</v>
      </c>
      <c r="S586" s="5"/>
      <c r="T586" s="5"/>
      <c r="U586" s="5"/>
      <c r="V586" s="6">
        <f t="shared" si="37"/>
        <v>0</v>
      </c>
      <c r="W586" s="6" t="str">
        <f t="shared" si="38"/>
        <v>No aplica</v>
      </c>
      <c r="X586" s="35" t="str">
        <f t="shared" si="39"/>
        <v>No aplica</v>
      </c>
      <c r="Y586" s="37"/>
      <c r="Z586" s="38"/>
      <c r="AA586" s="36"/>
      <c r="AB586" s="38"/>
      <c r="AC586" s="37"/>
      <c r="AD586" s="38"/>
      <c r="AE586" s="37"/>
      <c r="AF586" s="38"/>
      <c r="AG586" s="37"/>
      <c r="AH586" s="38"/>
      <c r="AI586" s="36"/>
      <c r="AJ586" s="5"/>
      <c r="AK586" s="5"/>
      <c r="AL586" s="6">
        <f>IFERROR('Formato Productividad'!$Y586+'Formato Productividad'!$AA586+'Formato Productividad'!$AC586,0)+'Formato Productividad'!$AE586</f>
        <v>0</v>
      </c>
      <c r="AM586" s="6">
        <f>IFERROR((('Formato Productividad'!$T586+'Formato Productividad'!$V586+'Formato Productividad'!$U586)/'Formato Productividad'!$Q586),0)+'Formato Productividad'!$AL586</f>
        <v>0</v>
      </c>
      <c r="AN586" s="7">
        <f>IFERROR(('Formato Productividad'!$AM586/'Formato Productividad'!$N586)*('Formato Productividad'!$N586/'Formato Productividad'!$P586),0)</f>
        <v>0</v>
      </c>
      <c r="AO586" s="7">
        <f>IFERROR(('Formato Productividad'!$AG586/'Formato Productividad'!$O586)*('Formato Productividad'!$O586/'Formato Productividad'!$P586),0)</f>
        <v>0</v>
      </c>
      <c r="AP586" s="7">
        <f>'Formato Productividad'!$AN586+'Formato Productividad'!$AO586</f>
        <v>0</v>
      </c>
      <c r="AQ586" s="5"/>
      <c r="AR586" s="7">
        <f>IFERROR('Formato Productividad'!$AM586/'Formato Productividad'!$N586,0)</f>
        <v>0</v>
      </c>
      <c r="AS586" s="7">
        <f>IFERROR('Formato Productividad'!$AG586/'Formato Productividad'!$O586,0)</f>
        <v>0</v>
      </c>
      <c r="AT586" s="71">
        <f>IFERROR('Formato Productividad'!$AI586/'Formato Productividad'!$M586,0)</f>
        <v>0</v>
      </c>
      <c r="AU586" s="74"/>
    </row>
    <row r="587" spans="1:47" s="33" customFormat="1" ht="25.5" customHeight="1" x14ac:dyDescent="0.25">
      <c r="A587" s="39">
        <v>586</v>
      </c>
      <c r="B587" s="5"/>
      <c r="C587" s="5"/>
      <c r="D587" s="5"/>
      <c r="E587" s="6" t="str">
        <f>IFERROR(VLOOKUP(D587,'Formato validacion'!$E$2:$F$131,2,0),"Escoja un ESM")</f>
        <v>Escoja un ESM</v>
      </c>
      <c r="F587" s="31"/>
      <c r="G587" s="5"/>
      <c r="H587" s="5"/>
      <c r="I587" s="5"/>
      <c r="J587" s="5"/>
      <c r="K587" s="5"/>
      <c r="L587" s="6" t="str">
        <f>IFERROR(VLOOKUP(K587,Tabla4[[ESPECIALIDADES]:[ÁREA DE LA ESPECIALIDAD]],2,0),"Escoja una especialidad")</f>
        <v>Escoja una especialidad</v>
      </c>
      <c r="M587" s="5"/>
      <c r="N587" s="5"/>
      <c r="O587" s="5"/>
      <c r="P587" s="6">
        <f>'Formato Productividad'!$M587-'Formato Productividad'!$AI587</f>
        <v>0</v>
      </c>
      <c r="Q587" s="6" t="str">
        <f>IFERROR(VLOOKUP('Formato Productividad'!$K587,Tabla4[],3,0),"Escoja una especialidad")</f>
        <v>Escoja una especialidad</v>
      </c>
      <c r="R587" s="6" t="str">
        <f t="shared" si="36"/>
        <v>No aplica</v>
      </c>
      <c r="S587" s="5"/>
      <c r="T587" s="5"/>
      <c r="U587" s="5"/>
      <c r="V587" s="6">
        <f t="shared" si="37"/>
        <v>0</v>
      </c>
      <c r="W587" s="6" t="str">
        <f t="shared" si="38"/>
        <v>No aplica</v>
      </c>
      <c r="X587" s="35" t="str">
        <f t="shared" si="39"/>
        <v>No aplica</v>
      </c>
      <c r="Y587" s="37"/>
      <c r="Z587" s="38"/>
      <c r="AA587" s="36"/>
      <c r="AB587" s="38"/>
      <c r="AC587" s="37"/>
      <c r="AD587" s="38"/>
      <c r="AE587" s="37"/>
      <c r="AF587" s="38"/>
      <c r="AG587" s="37"/>
      <c r="AH587" s="38"/>
      <c r="AI587" s="36"/>
      <c r="AJ587" s="5"/>
      <c r="AK587" s="5"/>
      <c r="AL587" s="6">
        <f>IFERROR('Formato Productividad'!$Y587+'Formato Productividad'!$AA587+'Formato Productividad'!$AC587,0)+'Formato Productividad'!$AE587</f>
        <v>0</v>
      </c>
      <c r="AM587" s="6">
        <f>IFERROR((('Formato Productividad'!$T587+'Formato Productividad'!$V587+'Formato Productividad'!$U587)/'Formato Productividad'!$Q587),0)+'Formato Productividad'!$AL587</f>
        <v>0</v>
      </c>
      <c r="AN587" s="7">
        <f>IFERROR(('Formato Productividad'!$AM587/'Formato Productividad'!$N587)*('Formato Productividad'!$N587/'Formato Productividad'!$P587),0)</f>
        <v>0</v>
      </c>
      <c r="AO587" s="7">
        <f>IFERROR(('Formato Productividad'!$AG587/'Formato Productividad'!$O587)*('Formato Productividad'!$O587/'Formato Productividad'!$P587),0)</f>
        <v>0</v>
      </c>
      <c r="AP587" s="7">
        <f>'Formato Productividad'!$AN587+'Formato Productividad'!$AO587</f>
        <v>0</v>
      </c>
      <c r="AQ587" s="5"/>
      <c r="AR587" s="7">
        <f>IFERROR('Formato Productividad'!$AM587/'Formato Productividad'!$N587,0)</f>
        <v>0</v>
      </c>
      <c r="AS587" s="7">
        <f>IFERROR('Formato Productividad'!$AG587/'Formato Productividad'!$O587,0)</f>
        <v>0</v>
      </c>
      <c r="AT587" s="71">
        <f>IFERROR('Formato Productividad'!$AI587/'Formato Productividad'!$M587,0)</f>
        <v>0</v>
      </c>
      <c r="AU587" s="74"/>
    </row>
    <row r="588" spans="1:47" s="33" customFormat="1" ht="25.5" customHeight="1" x14ac:dyDescent="0.25">
      <c r="A588" s="39">
        <v>587</v>
      </c>
      <c r="B588" s="5"/>
      <c r="C588" s="5"/>
      <c r="D588" s="5"/>
      <c r="E588" s="6" t="str">
        <f>IFERROR(VLOOKUP(D588,'Formato validacion'!$E$2:$F$131,2,0),"Escoja un ESM")</f>
        <v>Escoja un ESM</v>
      </c>
      <c r="F588" s="31"/>
      <c r="G588" s="5"/>
      <c r="H588" s="5"/>
      <c r="I588" s="5"/>
      <c r="J588" s="5"/>
      <c r="K588" s="5"/>
      <c r="L588" s="6" t="str">
        <f>IFERROR(VLOOKUP(K588,Tabla4[[ESPECIALIDADES]:[ÁREA DE LA ESPECIALIDAD]],2,0),"Escoja una especialidad")</f>
        <v>Escoja una especialidad</v>
      </c>
      <c r="M588" s="5"/>
      <c r="N588" s="5"/>
      <c r="O588" s="5"/>
      <c r="P588" s="6">
        <f>'Formato Productividad'!$M588-'Formato Productividad'!$AI588</f>
        <v>0</v>
      </c>
      <c r="Q588" s="6" t="str">
        <f>IFERROR(VLOOKUP('Formato Productividad'!$K588,Tabla4[],3,0),"Escoja una especialidad")</f>
        <v>Escoja una especialidad</v>
      </c>
      <c r="R588" s="6" t="str">
        <f t="shared" si="36"/>
        <v>No aplica</v>
      </c>
      <c r="S588" s="5"/>
      <c r="T588" s="5"/>
      <c r="U588" s="5"/>
      <c r="V588" s="6">
        <f t="shared" si="37"/>
        <v>0</v>
      </c>
      <c r="W588" s="6" t="str">
        <f t="shared" si="38"/>
        <v>No aplica</v>
      </c>
      <c r="X588" s="35" t="str">
        <f t="shared" si="39"/>
        <v>No aplica</v>
      </c>
      <c r="Y588" s="37"/>
      <c r="Z588" s="38"/>
      <c r="AA588" s="36"/>
      <c r="AB588" s="38"/>
      <c r="AC588" s="37"/>
      <c r="AD588" s="38"/>
      <c r="AE588" s="37"/>
      <c r="AF588" s="38"/>
      <c r="AG588" s="37"/>
      <c r="AH588" s="38"/>
      <c r="AI588" s="36"/>
      <c r="AJ588" s="5"/>
      <c r="AK588" s="5"/>
      <c r="AL588" s="6">
        <f>IFERROR('Formato Productividad'!$Y588+'Formato Productividad'!$AA588+'Formato Productividad'!$AC588,0)+'Formato Productividad'!$AE588</f>
        <v>0</v>
      </c>
      <c r="AM588" s="6">
        <f>IFERROR((('Formato Productividad'!$T588+'Formato Productividad'!$V588+'Formato Productividad'!$U588)/'Formato Productividad'!$Q588),0)+'Formato Productividad'!$AL588</f>
        <v>0</v>
      </c>
      <c r="AN588" s="7">
        <f>IFERROR(('Formato Productividad'!$AM588/'Formato Productividad'!$N588)*('Formato Productividad'!$N588/'Formato Productividad'!$P588),0)</f>
        <v>0</v>
      </c>
      <c r="AO588" s="7">
        <f>IFERROR(('Formato Productividad'!$AG588/'Formato Productividad'!$O588)*('Formato Productividad'!$O588/'Formato Productividad'!$P588),0)</f>
        <v>0</v>
      </c>
      <c r="AP588" s="7">
        <f>'Formato Productividad'!$AN588+'Formato Productividad'!$AO588</f>
        <v>0</v>
      </c>
      <c r="AQ588" s="5"/>
      <c r="AR588" s="7">
        <f>IFERROR('Formato Productividad'!$AM588/'Formato Productividad'!$N588,0)</f>
        <v>0</v>
      </c>
      <c r="AS588" s="7">
        <f>IFERROR('Formato Productividad'!$AG588/'Formato Productividad'!$O588,0)</f>
        <v>0</v>
      </c>
      <c r="AT588" s="71">
        <f>IFERROR('Formato Productividad'!$AI588/'Formato Productividad'!$M588,0)</f>
        <v>0</v>
      </c>
      <c r="AU588" s="74"/>
    </row>
    <row r="589" spans="1:47" s="33" customFormat="1" ht="25.5" customHeight="1" x14ac:dyDescent="0.25">
      <c r="A589" s="39">
        <v>588</v>
      </c>
      <c r="B589" s="5"/>
      <c r="C589" s="5"/>
      <c r="D589" s="5"/>
      <c r="E589" s="6" t="str">
        <f>IFERROR(VLOOKUP(D589,'Formato validacion'!$E$2:$F$131,2,0),"Escoja un ESM")</f>
        <v>Escoja un ESM</v>
      </c>
      <c r="F589" s="31"/>
      <c r="G589" s="5"/>
      <c r="H589" s="5"/>
      <c r="I589" s="5"/>
      <c r="J589" s="5"/>
      <c r="K589" s="5"/>
      <c r="L589" s="6" t="str">
        <f>IFERROR(VLOOKUP(K589,Tabla4[[ESPECIALIDADES]:[ÁREA DE LA ESPECIALIDAD]],2,0),"Escoja una especialidad")</f>
        <v>Escoja una especialidad</v>
      </c>
      <c r="M589" s="5"/>
      <c r="N589" s="5"/>
      <c r="O589" s="5"/>
      <c r="P589" s="6">
        <f>'Formato Productividad'!$M589-'Formato Productividad'!$AI589</f>
        <v>0</v>
      </c>
      <c r="Q589" s="6" t="str">
        <f>IFERROR(VLOOKUP('Formato Productividad'!$K589,Tabla4[],3,0),"Escoja una especialidad")</f>
        <v>Escoja una especialidad</v>
      </c>
      <c r="R589" s="6" t="str">
        <f t="shared" si="36"/>
        <v>No aplica</v>
      </c>
      <c r="S589" s="5"/>
      <c r="T589" s="5"/>
      <c r="U589" s="5"/>
      <c r="V589" s="6">
        <f t="shared" si="37"/>
        <v>0</v>
      </c>
      <c r="W589" s="6" t="str">
        <f t="shared" si="38"/>
        <v>No aplica</v>
      </c>
      <c r="X589" s="35" t="str">
        <f t="shared" si="39"/>
        <v>No aplica</v>
      </c>
      <c r="Y589" s="37"/>
      <c r="Z589" s="38"/>
      <c r="AA589" s="36"/>
      <c r="AB589" s="38"/>
      <c r="AC589" s="37"/>
      <c r="AD589" s="38"/>
      <c r="AE589" s="37"/>
      <c r="AF589" s="38"/>
      <c r="AG589" s="37"/>
      <c r="AH589" s="38"/>
      <c r="AI589" s="36"/>
      <c r="AJ589" s="5"/>
      <c r="AK589" s="5"/>
      <c r="AL589" s="6">
        <f>IFERROR('Formato Productividad'!$Y589+'Formato Productividad'!$AA589+'Formato Productividad'!$AC589,0)+'Formato Productividad'!$AE589</f>
        <v>0</v>
      </c>
      <c r="AM589" s="6">
        <f>IFERROR((('Formato Productividad'!$T589+'Formato Productividad'!$V589+'Formato Productividad'!$U589)/'Formato Productividad'!$Q589),0)+'Formato Productividad'!$AL589</f>
        <v>0</v>
      </c>
      <c r="AN589" s="7">
        <f>IFERROR(('Formato Productividad'!$AM589/'Formato Productividad'!$N589)*('Formato Productividad'!$N589/'Formato Productividad'!$P589),0)</f>
        <v>0</v>
      </c>
      <c r="AO589" s="7">
        <f>IFERROR(('Formato Productividad'!$AG589/'Formato Productividad'!$O589)*('Formato Productividad'!$O589/'Formato Productividad'!$P589),0)</f>
        <v>0</v>
      </c>
      <c r="AP589" s="7">
        <f>'Formato Productividad'!$AN589+'Formato Productividad'!$AO589</f>
        <v>0</v>
      </c>
      <c r="AQ589" s="5"/>
      <c r="AR589" s="7">
        <f>IFERROR('Formato Productividad'!$AM589/'Formato Productividad'!$N589,0)</f>
        <v>0</v>
      </c>
      <c r="AS589" s="7">
        <f>IFERROR('Formato Productividad'!$AG589/'Formato Productividad'!$O589,0)</f>
        <v>0</v>
      </c>
      <c r="AT589" s="71">
        <f>IFERROR('Formato Productividad'!$AI589/'Formato Productividad'!$M589,0)</f>
        <v>0</v>
      </c>
      <c r="AU589" s="74"/>
    </row>
    <row r="590" spans="1:47" s="33" customFormat="1" ht="25.5" customHeight="1" x14ac:dyDescent="0.25">
      <c r="A590" s="39">
        <v>589</v>
      </c>
      <c r="B590" s="5"/>
      <c r="C590" s="5"/>
      <c r="D590" s="5"/>
      <c r="E590" s="6" t="str">
        <f>IFERROR(VLOOKUP(D590,'Formato validacion'!$E$2:$F$131,2,0),"Escoja un ESM")</f>
        <v>Escoja un ESM</v>
      </c>
      <c r="F590" s="31"/>
      <c r="G590" s="5"/>
      <c r="H590" s="5"/>
      <c r="I590" s="5"/>
      <c r="J590" s="5"/>
      <c r="K590" s="5"/>
      <c r="L590" s="6" t="str">
        <f>IFERROR(VLOOKUP(K590,Tabla4[[ESPECIALIDADES]:[ÁREA DE LA ESPECIALIDAD]],2,0),"Escoja una especialidad")</f>
        <v>Escoja una especialidad</v>
      </c>
      <c r="M590" s="5"/>
      <c r="N590" s="5"/>
      <c r="O590" s="5"/>
      <c r="P590" s="6">
        <f>'Formato Productividad'!$M590-'Formato Productividad'!$AI590</f>
        <v>0</v>
      </c>
      <c r="Q590" s="6" t="str">
        <f>IFERROR(VLOOKUP('Formato Productividad'!$K590,Tabla4[],3,0),"Escoja una especialidad")</f>
        <v>Escoja una especialidad</v>
      </c>
      <c r="R590" s="6" t="str">
        <f t="shared" si="36"/>
        <v>No aplica</v>
      </c>
      <c r="S590" s="5"/>
      <c r="T590" s="5"/>
      <c r="U590" s="5"/>
      <c r="V590" s="6">
        <f t="shared" si="37"/>
        <v>0</v>
      </c>
      <c r="W590" s="6" t="str">
        <f t="shared" si="38"/>
        <v>No aplica</v>
      </c>
      <c r="X590" s="35" t="str">
        <f t="shared" si="39"/>
        <v>No aplica</v>
      </c>
      <c r="Y590" s="37"/>
      <c r="Z590" s="38"/>
      <c r="AA590" s="36"/>
      <c r="AB590" s="38"/>
      <c r="AC590" s="37"/>
      <c r="AD590" s="38"/>
      <c r="AE590" s="37"/>
      <c r="AF590" s="38"/>
      <c r="AG590" s="37"/>
      <c r="AH590" s="38"/>
      <c r="AI590" s="36"/>
      <c r="AJ590" s="5"/>
      <c r="AK590" s="5"/>
      <c r="AL590" s="6">
        <f>IFERROR('Formato Productividad'!$Y590+'Formato Productividad'!$AA590+'Formato Productividad'!$AC590,0)+'Formato Productividad'!$AE590</f>
        <v>0</v>
      </c>
      <c r="AM590" s="6">
        <f>IFERROR((('Formato Productividad'!$T590+'Formato Productividad'!$V590+'Formato Productividad'!$U590)/'Formato Productividad'!$Q590),0)+'Formato Productividad'!$AL590</f>
        <v>0</v>
      </c>
      <c r="AN590" s="7">
        <f>IFERROR(('Formato Productividad'!$AM590/'Formato Productividad'!$N590)*('Formato Productividad'!$N590/'Formato Productividad'!$P590),0)</f>
        <v>0</v>
      </c>
      <c r="AO590" s="7">
        <f>IFERROR(('Formato Productividad'!$AG590/'Formato Productividad'!$O590)*('Formato Productividad'!$O590/'Formato Productividad'!$P590),0)</f>
        <v>0</v>
      </c>
      <c r="AP590" s="7">
        <f>'Formato Productividad'!$AN590+'Formato Productividad'!$AO590</f>
        <v>0</v>
      </c>
      <c r="AQ590" s="5"/>
      <c r="AR590" s="7">
        <f>IFERROR('Formato Productividad'!$AM590/'Formato Productividad'!$N590,0)</f>
        <v>0</v>
      </c>
      <c r="AS590" s="7">
        <f>IFERROR('Formato Productividad'!$AG590/'Formato Productividad'!$O590,0)</f>
        <v>0</v>
      </c>
      <c r="AT590" s="71">
        <f>IFERROR('Formato Productividad'!$AI590/'Formato Productividad'!$M590,0)</f>
        <v>0</v>
      </c>
      <c r="AU590" s="74"/>
    </row>
    <row r="591" spans="1:47" s="33" customFormat="1" ht="25.5" customHeight="1" x14ac:dyDescent="0.25">
      <c r="A591" s="39">
        <v>590</v>
      </c>
      <c r="B591" s="5"/>
      <c r="C591" s="5"/>
      <c r="D591" s="5"/>
      <c r="E591" s="6" t="str">
        <f>IFERROR(VLOOKUP(D591,'Formato validacion'!$E$2:$F$131,2,0),"Escoja un ESM")</f>
        <v>Escoja un ESM</v>
      </c>
      <c r="F591" s="31"/>
      <c r="G591" s="5"/>
      <c r="H591" s="5"/>
      <c r="I591" s="5"/>
      <c r="J591" s="5"/>
      <c r="K591" s="5"/>
      <c r="L591" s="6" t="str">
        <f>IFERROR(VLOOKUP(K591,Tabla4[[ESPECIALIDADES]:[ÁREA DE LA ESPECIALIDAD]],2,0),"Escoja una especialidad")</f>
        <v>Escoja una especialidad</v>
      </c>
      <c r="M591" s="5"/>
      <c r="N591" s="5"/>
      <c r="O591" s="5"/>
      <c r="P591" s="6">
        <f>'Formato Productividad'!$M591-'Formato Productividad'!$AI591</f>
        <v>0</v>
      </c>
      <c r="Q591" s="6" t="str">
        <f>IFERROR(VLOOKUP('Formato Productividad'!$K591,Tabla4[],3,0),"Escoja una especialidad")</f>
        <v>Escoja una especialidad</v>
      </c>
      <c r="R591" s="6" t="str">
        <f t="shared" si="36"/>
        <v>No aplica</v>
      </c>
      <c r="S591" s="5"/>
      <c r="T591" s="5"/>
      <c r="U591" s="5"/>
      <c r="V591" s="6">
        <f t="shared" si="37"/>
        <v>0</v>
      </c>
      <c r="W591" s="6" t="str">
        <f t="shared" si="38"/>
        <v>No aplica</v>
      </c>
      <c r="X591" s="35" t="str">
        <f t="shared" si="39"/>
        <v>No aplica</v>
      </c>
      <c r="Y591" s="37"/>
      <c r="Z591" s="38"/>
      <c r="AA591" s="36"/>
      <c r="AB591" s="38"/>
      <c r="AC591" s="37"/>
      <c r="AD591" s="38"/>
      <c r="AE591" s="37"/>
      <c r="AF591" s="38"/>
      <c r="AG591" s="37"/>
      <c r="AH591" s="38"/>
      <c r="AI591" s="36"/>
      <c r="AJ591" s="5"/>
      <c r="AK591" s="5"/>
      <c r="AL591" s="6">
        <f>IFERROR('Formato Productividad'!$Y591+'Formato Productividad'!$AA591+'Formato Productividad'!$AC591,0)+'Formato Productividad'!$AE591</f>
        <v>0</v>
      </c>
      <c r="AM591" s="6">
        <f>IFERROR((('Formato Productividad'!$T591+'Formato Productividad'!$V591+'Formato Productividad'!$U591)/'Formato Productividad'!$Q591),0)+'Formato Productividad'!$AL591</f>
        <v>0</v>
      </c>
      <c r="AN591" s="7">
        <f>IFERROR(('Formato Productividad'!$AM591/'Formato Productividad'!$N591)*('Formato Productividad'!$N591/'Formato Productividad'!$P591),0)</f>
        <v>0</v>
      </c>
      <c r="AO591" s="7">
        <f>IFERROR(('Formato Productividad'!$AG591/'Formato Productividad'!$O591)*('Formato Productividad'!$O591/'Formato Productividad'!$P591),0)</f>
        <v>0</v>
      </c>
      <c r="AP591" s="7">
        <f>'Formato Productividad'!$AN591+'Formato Productividad'!$AO591</f>
        <v>0</v>
      </c>
      <c r="AQ591" s="5"/>
      <c r="AR591" s="7">
        <f>IFERROR('Formato Productividad'!$AM591/'Formato Productividad'!$N591,0)</f>
        <v>0</v>
      </c>
      <c r="AS591" s="7">
        <f>IFERROR('Formato Productividad'!$AG591/'Formato Productividad'!$O591,0)</f>
        <v>0</v>
      </c>
      <c r="AT591" s="71">
        <f>IFERROR('Formato Productividad'!$AI591/'Formato Productividad'!$M591,0)</f>
        <v>0</v>
      </c>
      <c r="AU591" s="74"/>
    </row>
    <row r="592" spans="1:47" s="33" customFormat="1" ht="25.5" customHeight="1" x14ac:dyDescent="0.25">
      <c r="A592" s="39">
        <v>591</v>
      </c>
      <c r="B592" s="5"/>
      <c r="C592" s="5"/>
      <c r="D592" s="5"/>
      <c r="E592" s="6" t="str">
        <f>IFERROR(VLOOKUP(D592,'Formato validacion'!$E$2:$F$131,2,0),"Escoja un ESM")</f>
        <v>Escoja un ESM</v>
      </c>
      <c r="F592" s="31"/>
      <c r="G592" s="5"/>
      <c r="H592" s="5"/>
      <c r="I592" s="5"/>
      <c r="J592" s="5"/>
      <c r="K592" s="5"/>
      <c r="L592" s="6" t="str">
        <f>IFERROR(VLOOKUP(K592,Tabla4[[ESPECIALIDADES]:[ÁREA DE LA ESPECIALIDAD]],2,0),"Escoja una especialidad")</f>
        <v>Escoja una especialidad</v>
      </c>
      <c r="M592" s="5"/>
      <c r="N592" s="5"/>
      <c r="O592" s="5"/>
      <c r="P592" s="6">
        <f>'Formato Productividad'!$M592-'Formato Productividad'!$AI592</f>
        <v>0</v>
      </c>
      <c r="Q592" s="6" t="str">
        <f>IFERROR(VLOOKUP('Formato Productividad'!$K592,Tabla4[],3,0),"Escoja una especialidad")</f>
        <v>Escoja una especialidad</v>
      </c>
      <c r="R592" s="6" t="str">
        <f t="shared" si="36"/>
        <v>No aplica</v>
      </c>
      <c r="S592" s="5"/>
      <c r="T592" s="5"/>
      <c r="U592" s="5"/>
      <c r="V592" s="6">
        <f t="shared" si="37"/>
        <v>0</v>
      </c>
      <c r="W592" s="6" t="str">
        <f t="shared" si="38"/>
        <v>No aplica</v>
      </c>
      <c r="X592" s="35" t="str">
        <f t="shared" si="39"/>
        <v>No aplica</v>
      </c>
      <c r="Y592" s="37"/>
      <c r="Z592" s="38"/>
      <c r="AA592" s="36"/>
      <c r="AB592" s="38"/>
      <c r="AC592" s="37"/>
      <c r="AD592" s="38"/>
      <c r="AE592" s="37"/>
      <c r="AF592" s="38"/>
      <c r="AG592" s="37"/>
      <c r="AH592" s="38"/>
      <c r="AI592" s="36"/>
      <c r="AJ592" s="5"/>
      <c r="AK592" s="5"/>
      <c r="AL592" s="6">
        <f>IFERROR('Formato Productividad'!$Y592+'Formato Productividad'!$AA592+'Formato Productividad'!$AC592,0)+'Formato Productividad'!$AE592</f>
        <v>0</v>
      </c>
      <c r="AM592" s="6">
        <f>IFERROR((('Formato Productividad'!$T592+'Formato Productividad'!$V592+'Formato Productividad'!$U592)/'Formato Productividad'!$Q592),0)+'Formato Productividad'!$AL592</f>
        <v>0</v>
      </c>
      <c r="AN592" s="7">
        <f>IFERROR(('Formato Productividad'!$AM592/'Formato Productividad'!$N592)*('Formato Productividad'!$N592/'Formato Productividad'!$P592),0)</f>
        <v>0</v>
      </c>
      <c r="AO592" s="7">
        <f>IFERROR(('Formato Productividad'!$AG592/'Formato Productividad'!$O592)*('Formato Productividad'!$O592/'Formato Productividad'!$P592),0)</f>
        <v>0</v>
      </c>
      <c r="AP592" s="7">
        <f>'Formato Productividad'!$AN592+'Formato Productividad'!$AO592</f>
        <v>0</v>
      </c>
      <c r="AQ592" s="5"/>
      <c r="AR592" s="7">
        <f>IFERROR('Formato Productividad'!$AM592/'Formato Productividad'!$N592,0)</f>
        <v>0</v>
      </c>
      <c r="AS592" s="7">
        <f>IFERROR('Formato Productividad'!$AG592/'Formato Productividad'!$O592,0)</f>
        <v>0</v>
      </c>
      <c r="AT592" s="71">
        <f>IFERROR('Formato Productividad'!$AI592/'Formato Productividad'!$M592,0)</f>
        <v>0</v>
      </c>
      <c r="AU592" s="74"/>
    </row>
    <row r="593" spans="1:47" s="33" customFormat="1" ht="25.5" customHeight="1" x14ac:dyDescent="0.25">
      <c r="A593" s="39">
        <v>592</v>
      </c>
      <c r="B593" s="5"/>
      <c r="C593" s="5"/>
      <c r="D593" s="5"/>
      <c r="E593" s="6" t="str">
        <f>IFERROR(VLOOKUP(D593,'Formato validacion'!$E$2:$F$131,2,0),"Escoja un ESM")</f>
        <v>Escoja un ESM</v>
      </c>
      <c r="F593" s="31"/>
      <c r="G593" s="5"/>
      <c r="H593" s="5"/>
      <c r="I593" s="5"/>
      <c r="J593" s="5"/>
      <c r="K593" s="5"/>
      <c r="L593" s="6" t="str">
        <f>IFERROR(VLOOKUP(K593,Tabla4[[ESPECIALIDADES]:[ÁREA DE LA ESPECIALIDAD]],2,0),"Escoja una especialidad")</f>
        <v>Escoja una especialidad</v>
      </c>
      <c r="M593" s="5"/>
      <c r="N593" s="5"/>
      <c r="O593" s="5"/>
      <c r="P593" s="6">
        <f>'Formato Productividad'!$M593-'Formato Productividad'!$AI593</f>
        <v>0</v>
      </c>
      <c r="Q593" s="6" t="str">
        <f>IFERROR(VLOOKUP('Formato Productividad'!$K593,Tabla4[],3,0),"Escoja una especialidad")</f>
        <v>Escoja una especialidad</v>
      </c>
      <c r="R593" s="6" t="str">
        <f t="shared" si="36"/>
        <v>No aplica</v>
      </c>
      <c r="S593" s="5"/>
      <c r="T593" s="5"/>
      <c r="U593" s="5"/>
      <c r="V593" s="6">
        <f t="shared" si="37"/>
        <v>0</v>
      </c>
      <c r="W593" s="6" t="str">
        <f t="shared" si="38"/>
        <v>No aplica</v>
      </c>
      <c r="X593" s="35" t="str">
        <f t="shared" si="39"/>
        <v>No aplica</v>
      </c>
      <c r="Y593" s="37"/>
      <c r="Z593" s="38"/>
      <c r="AA593" s="36"/>
      <c r="AB593" s="38"/>
      <c r="AC593" s="37"/>
      <c r="AD593" s="38"/>
      <c r="AE593" s="37"/>
      <c r="AF593" s="38"/>
      <c r="AG593" s="37"/>
      <c r="AH593" s="38"/>
      <c r="AI593" s="36"/>
      <c r="AJ593" s="5"/>
      <c r="AK593" s="5"/>
      <c r="AL593" s="6">
        <f>IFERROR('Formato Productividad'!$Y593+'Formato Productividad'!$AA593+'Formato Productividad'!$AC593,0)+'Formato Productividad'!$AE593</f>
        <v>0</v>
      </c>
      <c r="AM593" s="6">
        <f>IFERROR((('Formato Productividad'!$T593+'Formato Productividad'!$V593+'Formato Productividad'!$U593)/'Formato Productividad'!$Q593),0)+'Formato Productividad'!$AL593</f>
        <v>0</v>
      </c>
      <c r="AN593" s="7">
        <f>IFERROR(('Formato Productividad'!$AM593/'Formato Productividad'!$N593)*('Formato Productividad'!$N593/'Formato Productividad'!$P593),0)</f>
        <v>0</v>
      </c>
      <c r="AO593" s="7">
        <f>IFERROR(('Formato Productividad'!$AG593/'Formato Productividad'!$O593)*('Formato Productividad'!$O593/'Formato Productividad'!$P593),0)</f>
        <v>0</v>
      </c>
      <c r="AP593" s="7">
        <f>'Formato Productividad'!$AN593+'Formato Productividad'!$AO593</f>
        <v>0</v>
      </c>
      <c r="AQ593" s="5"/>
      <c r="AR593" s="7">
        <f>IFERROR('Formato Productividad'!$AM593/'Formato Productividad'!$N593,0)</f>
        <v>0</v>
      </c>
      <c r="AS593" s="7">
        <f>IFERROR('Formato Productividad'!$AG593/'Formato Productividad'!$O593,0)</f>
        <v>0</v>
      </c>
      <c r="AT593" s="71">
        <f>IFERROR('Formato Productividad'!$AI593/'Formato Productividad'!$M593,0)</f>
        <v>0</v>
      </c>
      <c r="AU593" s="74"/>
    </row>
    <row r="594" spans="1:47" s="33" customFormat="1" ht="25.5" customHeight="1" x14ac:dyDescent="0.25">
      <c r="A594" s="39">
        <v>593</v>
      </c>
      <c r="B594" s="5"/>
      <c r="C594" s="5"/>
      <c r="D594" s="5"/>
      <c r="E594" s="6" t="str">
        <f>IFERROR(VLOOKUP(D594,'Formato validacion'!$E$2:$F$131,2,0),"Escoja un ESM")</f>
        <v>Escoja un ESM</v>
      </c>
      <c r="F594" s="31"/>
      <c r="G594" s="5"/>
      <c r="H594" s="5"/>
      <c r="I594" s="5"/>
      <c r="J594" s="5"/>
      <c r="K594" s="5"/>
      <c r="L594" s="6" t="str">
        <f>IFERROR(VLOOKUP(K594,Tabla4[[ESPECIALIDADES]:[ÁREA DE LA ESPECIALIDAD]],2,0),"Escoja una especialidad")</f>
        <v>Escoja una especialidad</v>
      </c>
      <c r="M594" s="5"/>
      <c r="N594" s="5"/>
      <c r="O594" s="5"/>
      <c r="P594" s="6">
        <f>'Formato Productividad'!$M594-'Formato Productividad'!$AI594</f>
        <v>0</v>
      </c>
      <c r="Q594" s="6" t="str">
        <f>IFERROR(VLOOKUP('Formato Productividad'!$K594,Tabla4[],3,0),"Escoja una especialidad")</f>
        <v>Escoja una especialidad</v>
      </c>
      <c r="R594" s="6" t="str">
        <f t="shared" si="36"/>
        <v>No aplica</v>
      </c>
      <c r="S594" s="5"/>
      <c r="T594" s="5"/>
      <c r="U594" s="5"/>
      <c r="V594" s="6">
        <f t="shared" si="37"/>
        <v>0</v>
      </c>
      <c r="W594" s="6" t="str">
        <f t="shared" si="38"/>
        <v>No aplica</v>
      </c>
      <c r="X594" s="35" t="str">
        <f t="shared" si="39"/>
        <v>No aplica</v>
      </c>
      <c r="Y594" s="37"/>
      <c r="Z594" s="38"/>
      <c r="AA594" s="36"/>
      <c r="AB594" s="38"/>
      <c r="AC594" s="37"/>
      <c r="AD594" s="38"/>
      <c r="AE594" s="37"/>
      <c r="AF594" s="38"/>
      <c r="AG594" s="37"/>
      <c r="AH594" s="38"/>
      <c r="AI594" s="36"/>
      <c r="AJ594" s="5"/>
      <c r="AK594" s="5"/>
      <c r="AL594" s="6">
        <f>IFERROR('Formato Productividad'!$Y594+'Formato Productividad'!$AA594+'Formato Productividad'!$AC594,0)+'Formato Productividad'!$AE594</f>
        <v>0</v>
      </c>
      <c r="AM594" s="6">
        <f>IFERROR((('Formato Productividad'!$T594+'Formato Productividad'!$V594+'Formato Productividad'!$U594)/'Formato Productividad'!$Q594),0)+'Formato Productividad'!$AL594</f>
        <v>0</v>
      </c>
      <c r="AN594" s="7">
        <f>IFERROR(('Formato Productividad'!$AM594/'Formato Productividad'!$N594)*('Formato Productividad'!$N594/'Formato Productividad'!$P594),0)</f>
        <v>0</v>
      </c>
      <c r="AO594" s="7">
        <f>IFERROR(('Formato Productividad'!$AG594/'Formato Productividad'!$O594)*('Formato Productividad'!$O594/'Formato Productividad'!$P594),0)</f>
        <v>0</v>
      </c>
      <c r="AP594" s="7">
        <f>'Formato Productividad'!$AN594+'Formato Productividad'!$AO594</f>
        <v>0</v>
      </c>
      <c r="AQ594" s="5"/>
      <c r="AR594" s="7">
        <f>IFERROR('Formato Productividad'!$AM594/'Formato Productividad'!$N594,0)</f>
        <v>0</v>
      </c>
      <c r="AS594" s="7">
        <f>IFERROR('Formato Productividad'!$AG594/'Formato Productividad'!$O594,0)</f>
        <v>0</v>
      </c>
      <c r="AT594" s="71">
        <f>IFERROR('Formato Productividad'!$AI594/'Formato Productividad'!$M594,0)</f>
        <v>0</v>
      </c>
      <c r="AU594" s="74"/>
    </row>
    <row r="595" spans="1:47" s="33" customFormat="1" ht="25.5" customHeight="1" x14ac:dyDescent="0.25">
      <c r="A595" s="39">
        <v>594</v>
      </c>
      <c r="B595" s="5"/>
      <c r="C595" s="5"/>
      <c r="D595" s="5"/>
      <c r="E595" s="6" t="str">
        <f>IFERROR(VLOOKUP(D595,'Formato validacion'!$E$2:$F$131,2,0),"Escoja un ESM")</f>
        <v>Escoja un ESM</v>
      </c>
      <c r="F595" s="31"/>
      <c r="G595" s="5"/>
      <c r="H595" s="5"/>
      <c r="I595" s="5"/>
      <c r="J595" s="5"/>
      <c r="K595" s="5"/>
      <c r="L595" s="6" t="str">
        <f>IFERROR(VLOOKUP(K595,Tabla4[[ESPECIALIDADES]:[ÁREA DE LA ESPECIALIDAD]],2,0),"Escoja una especialidad")</f>
        <v>Escoja una especialidad</v>
      </c>
      <c r="M595" s="5"/>
      <c r="N595" s="5"/>
      <c r="O595" s="5"/>
      <c r="P595" s="6">
        <f>'Formato Productividad'!$M595-'Formato Productividad'!$AI595</f>
        <v>0</v>
      </c>
      <c r="Q595" s="6" t="str">
        <f>IFERROR(VLOOKUP('Formato Productividad'!$K595,Tabla4[],3,0),"Escoja una especialidad")</f>
        <v>Escoja una especialidad</v>
      </c>
      <c r="R595" s="6" t="str">
        <f t="shared" si="36"/>
        <v>No aplica</v>
      </c>
      <c r="S595" s="5"/>
      <c r="T595" s="5"/>
      <c r="U595" s="5"/>
      <c r="V595" s="6">
        <f t="shared" si="37"/>
        <v>0</v>
      </c>
      <c r="W595" s="6" t="str">
        <f t="shared" si="38"/>
        <v>No aplica</v>
      </c>
      <c r="X595" s="35" t="str">
        <f t="shared" si="39"/>
        <v>No aplica</v>
      </c>
      <c r="Y595" s="37"/>
      <c r="Z595" s="38"/>
      <c r="AA595" s="36"/>
      <c r="AB595" s="38"/>
      <c r="AC595" s="37"/>
      <c r="AD595" s="38"/>
      <c r="AE595" s="37"/>
      <c r="AF595" s="38"/>
      <c r="AG595" s="37"/>
      <c r="AH595" s="38"/>
      <c r="AI595" s="36"/>
      <c r="AJ595" s="5"/>
      <c r="AK595" s="5"/>
      <c r="AL595" s="6">
        <f>IFERROR('Formato Productividad'!$Y595+'Formato Productividad'!$AA595+'Formato Productividad'!$AC595,0)+'Formato Productividad'!$AE595</f>
        <v>0</v>
      </c>
      <c r="AM595" s="6">
        <f>IFERROR((('Formato Productividad'!$T595+'Formato Productividad'!$V595+'Formato Productividad'!$U595)/'Formato Productividad'!$Q595),0)+'Formato Productividad'!$AL595</f>
        <v>0</v>
      </c>
      <c r="AN595" s="7">
        <f>IFERROR(('Formato Productividad'!$AM595/'Formato Productividad'!$N595)*('Formato Productividad'!$N595/'Formato Productividad'!$P595),0)</f>
        <v>0</v>
      </c>
      <c r="AO595" s="7">
        <f>IFERROR(('Formato Productividad'!$AG595/'Formato Productividad'!$O595)*('Formato Productividad'!$O595/'Formato Productividad'!$P595),0)</f>
        <v>0</v>
      </c>
      <c r="AP595" s="7">
        <f>'Formato Productividad'!$AN595+'Formato Productividad'!$AO595</f>
        <v>0</v>
      </c>
      <c r="AQ595" s="5"/>
      <c r="AR595" s="7">
        <f>IFERROR('Formato Productividad'!$AM595/'Formato Productividad'!$N595,0)</f>
        <v>0</v>
      </c>
      <c r="AS595" s="7">
        <f>IFERROR('Formato Productividad'!$AG595/'Formato Productividad'!$O595,0)</f>
        <v>0</v>
      </c>
      <c r="AT595" s="71">
        <f>IFERROR('Formato Productividad'!$AI595/'Formato Productividad'!$M595,0)</f>
        <v>0</v>
      </c>
      <c r="AU595" s="74"/>
    </row>
    <row r="596" spans="1:47" s="33" customFormat="1" ht="25.5" customHeight="1" x14ac:dyDescent="0.25">
      <c r="A596" s="39">
        <v>595</v>
      </c>
      <c r="B596" s="5"/>
      <c r="C596" s="5"/>
      <c r="D596" s="5"/>
      <c r="E596" s="6" t="str">
        <f>IFERROR(VLOOKUP(D596,'Formato validacion'!$E$2:$F$131,2,0),"Escoja un ESM")</f>
        <v>Escoja un ESM</v>
      </c>
      <c r="F596" s="31"/>
      <c r="G596" s="5"/>
      <c r="H596" s="5"/>
      <c r="I596" s="5"/>
      <c r="J596" s="5"/>
      <c r="K596" s="5"/>
      <c r="L596" s="6" t="str">
        <f>IFERROR(VLOOKUP(K596,Tabla4[[ESPECIALIDADES]:[ÁREA DE LA ESPECIALIDAD]],2,0),"Escoja una especialidad")</f>
        <v>Escoja una especialidad</v>
      </c>
      <c r="M596" s="5"/>
      <c r="N596" s="5"/>
      <c r="O596" s="5"/>
      <c r="P596" s="6">
        <f>'Formato Productividad'!$M596-'Formato Productividad'!$AI596</f>
        <v>0</v>
      </c>
      <c r="Q596" s="6" t="str">
        <f>IFERROR(VLOOKUP('Formato Productividad'!$K596,Tabla4[],3,0),"Escoja una especialidad")</f>
        <v>Escoja una especialidad</v>
      </c>
      <c r="R596" s="6" t="str">
        <f t="shared" si="36"/>
        <v>No aplica</v>
      </c>
      <c r="S596" s="5"/>
      <c r="T596" s="5"/>
      <c r="U596" s="5"/>
      <c r="V596" s="6">
        <f t="shared" si="37"/>
        <v>0</v>
      </c>
      <c r="W596" s="6" t="str">
        <f t="shared" si="38"/>
        <v>No aplica</v>
      </c>
      <c r="X596" s="35" t="str">
        <f t="shared" si="39"/>
        <v>No aplica</v>
      </c>
      <c r="Y596" s="37"/>
      <c r="Z596" s="38"/>
      <c r="AA596" s="36"/>
      <c r="AB596" s="38"/>
      <c r="AC596" s="37"/>
      <c r="AD596" s="38"/>
      <c r="AE596" s="37"/>
      <c r="AF596" s="38"/>
      <c r="AG596" s="37"/>
      <c r="AH596" s="38"/>
      <c r="AI596" s="36"/>
      <c r="AJ596" s="5"/>
      <c r="AK596" s="5"/>
      <c r="AL596" s="6">
        <f>IFERROR('Formato Productividad'!$Y596+'Formato Productividad'!$AA596+'Formato Productividad'!$AC596,0)+'Formato Productividad'!$AE596</f>
        <v>0</v>
      </c>
      <c r="AM596" s="6">
        <f>IFERROR((('Formato Productividad'!$T596+'Formato Productividad'!$V596+'Formato Productividad'!$U596)/'Formato Productividad'!$Q596),0)+'Formato Productividad'!$AL596</f>
        <v>0</v>
      </c>
      <c r="AN596" s="7">
        <f>IFERROR(('Formato Productividad'!$AM596/'Formato Productividad'!$N596)*('Formato Productividad'!$N596/'Formato Productividad'!$P596),0)</f>
        <v>0</v>
      </c>
      <c r="AO596" s="7">
        <f>IFERROR(('Formato Productividad'!$AG596/'Formato Productividad'!$O596)*('Formato Productividad'!$O596/'Formato Productividad'!$P596),0)</f>
        <v>0</v>
      </c>
      <c r="AP596" s="7">
        <f>'Formato Productividad'!$AN596+'Formato Productividad'!$AO596</f>
        <v>0</v>
      </c>
      <c r="AQ596" s="5"/>
      <c r="AR596" s="7">
        <f>IFERROR('Formato Productividad'!$AM596/'Formato Productividad'!$N596,0)</f>
        <v>0</v>
      </c>
      <c r="AS596" s="7">
        <f>IFERROR('Formato Productividad'!$AG596/'Formato Productividad'!$O596,0)</f>
        <v>0</v>
      </c>
      <c r="AT596" s="71">
        <f>IFERROR('Formato Productividad'!$AI596/'Formato Productividad'!$M596,0)</f>
        <v>0</v>
      </c>
      <c r="AU596" s="74"/>
    </row>
    <row r="597" spans="1:47" s="33" customFormat="1" ht="25.5" customHeight="1" x14ac:dyDescent="0.25">
      <c r="A597" s="39">
        <v>596</v>
      </c>
      <c r="B597" s="5"/>
      <c r="C597" s="5"/>
      <c r="D597" s="5"/>
      <c r="E597" s="6" t="str">
        <f>IFERROR(VLOOKUP(D597,'Formato validacion'!$E$2:$F$131,2,0),"Escoja un ESM")</f>
        <v>Escoja un ESM</v>
      </c>
      <c r="F597" s="31"/>
      <c r="G597" s="5"/>
      <c r="H597" s="5"/>
      <c r="I597" s="5"/>
      <c r="J597" s="5"/>
      <c r="K597" s="5"/>
      <c r="L597" s="6" t="str">
        <f>IFERROR(VLOOKUP(K597,Tabla4[[ESPECIALIDADES]:[ÁREA DE LA ESPECIALIDAD]],2,0),"Escoja una especialidad")</f>
        <v>Escoja una especialidad</v>
      </c>
      <c r="M597" s="5"/>
      <c r="N597" s="5"/>
      <c r="O597" s="5"/>
      <c r="P597" s="6">
        <f>'Formato Productividad'!$M597-'Formato Productividad'!$AI597</f>
        <v>0</v>
      </c>
      <c r="Q597" s="6" t="str">
        <f>IFERROR(VLOOKUP('Formato Productividad'!$K597,Tabla4[],3,0),"Escoja una especialidad")</f>
        <v>Escoja una especialidad</v>
      </c>
      <c r="R597" s="6" t="str">
        <f t="shared" si="36"/>
        <v>No aplica</v>
      </c>
      <c r="S597" s="5"/>
      <c r="T597" s="5"/>
      <c r="U597" s="5"/>
      <c r="V597" s="6">
        <f t="shared" si="37"/>
        <v>0</v>
      </c>
      <c r="W597" s="6" t="str">
        <f t="shared" si="38"/>
        <v>No aplica</v>
      </c>
      <c r="X597" s="35" t="str">
        <f t="shared" si="39"/>
        <v>No aplica</v>
      </c>
      <c r="Y597" s="37"/>
      <c r="Z597" s="38"/>
      <c r="AA597" s="36"/>
      <c r="AB597" s="38"/>
      <c r="AC597" s="37"/>
      <c r="AD597" s="38"/>
      <c r="AE597" s="37"/>
      <c r="AF597" s="38"/>
      <c r="AG597" s="37"/>
      <c r="AH597" s="38"/>
      <c r="AI597" s="36"/>
      <c r="AJ597" s="5"/>
      <c r="AK597" s="5"/>
      <c r="AL597" s="6">
        <f>IFERROR('Formato Productividad'!$Y597+'Formato Productividad'!$AA597+'Formato Productividad'!$AC597,0)+'Formato Productividad'!$AE597</f>
        <v>0</v>
      </c>
      <c r="AM597" s="6">
        <f>IFERROR((('Formato Productividad'!$T597+'Formato Productividad'!$V597+'Formato Productividad'!$U597)/'Formato Productividad'!$Q597),0)+'Formato Productividad'!$AL597</f>
        <v>0</v>
      </c>
      <c r="AN597" s="7">
        <f>IFERROR(('Formato Productividad'!$AM597/'Formato Productividad'!$N597)*('Formato Productividad'!$N597/'Formato Productividad'!$P597),0)</f>
        <v>0</v>
      </c>
      <c r="AO597" s="7">
        <f>IFERROR(('Formato Productividad'!$AG597/'Formato Productividad'!$O597)*('Formato Productividad'!$O597/'Formato Productividad'!$P597),0)</f>
        <v>0</v>
      </c>
      <c r="AP597" s="7">
        <f>'Formato Productividad'!$AN597+'Formato Productividad'!$AO597</f>
        <v>0</v>
      </c>
      <c r="AQ597" s="5"/>
      <c r="AR597" s="7">
        <f>IFERROR('Formato Productividad'!$AM597/'Formato Productividad'!$N597,0)</f>
        <v>0</v>
      </c>
      <c r="AS597" s="7">
        <f>IFERROR('Formato Productividad'!$AG597/'Formato Productividad'!$O597,0)</f>
        <v>0</v>
      </c>
      <c r="AT597" s="71">
        <f>IFERROR('Formato Productividad'!$AI597/'Formato Productividad'!$M597,0)</f>
        <v>0</v>
      </c>
      <c r="AU597" s="74"/>
    </row>
    <row r="598" spans="1:47" s="33" customFormat="1" ht="25.5" customHeight="1" x14ac:dyDescent="0.25">
      <c r="A598" s="39">
        <v>597</v>
      </c>
      <c r="B598" s="5"/>
      <c r="C598" s="5"/>
      <c r="D598" s="5"/>
      <c r="E598" s="6" t="str">
        <f>IFERROR(VLOOKUP(D598,'Formato validacion'!$E$2:$F$131,2,0),"Escoja un ESM")</f>
        <v>Escoja un ESM</v>
      </c>
      <c r="F598" s="31"/>
      <c r="G598" s="5"/>
      <c r="H598" s="5"/>
      <c r="I598" s="5"/>
      <c r="J598" s="5"/>
      <c r="K598" s="5"/>
      <c r="L598" s="6" t="str">
        <f>IFERROR(VLOOKUP(K598,Tabla4[[ESPECIALIDADES]:[ÁREA DE LA ESPECIALIDAD]],2,0),"Escoja una especialidad")</f>
        <v>Escoja una especialidad</v>
      </c>
      <c r="M598" s="5"/>
      <c r="N598" s="5"/>
      <c r="O598" s="5"/>
      <c r="P598" s="6">
        <f>'Formato Productividad'!$M598-'Formato Productividad'!$AI598</f>
        <v>0</v>
      </c>
      <c r="Q598" s="6" t="str">
        <f>IFERROR(VLOOKUP('Formato Productividad'!$K598,Tabla4[],3,0),"Escoja una especialidad")</f>
        <v>Escoja una especialidad</v>
      </c>
      <c r="R598" s="6" t="str">
        <f t="shared" si="36"/>
        <v>No aplica</v>
      </c>
      <c r="S598" s="5"/>
      <c r="T598" s="5"/>
      <c r="U598" s="5"/>
      <c r="V598" s="6">
        <f t="shared" si="37"/>
        <v>0</v>
      </c>
      <c r="W598" s="6" t="str">
        <f t="shared" si="38"/>
        <v>No aplica</v>
      </c>
      <c r="X598" s="35" t="str">
        <f t="shared" si="39"/>
        <v>No aplica</v>
      </c>
      <c r="Y598" s="37"/>
      <c r="Z598" s="38"/>
      <c r="AA598" s="36"/>
      <c r="AB598" s="38"/>
      <c r="AC598" s="37"/>
      <c r="AD598" s="38"/>
      <c r="AE598" s="37"/>
      <c r="AF598" s="38"/>
      <c r="AG598" s="37"/>
      <c r="AH598" s="38"/>
      <c r="AI598" s="36"/>
      <c r="AJ598" s="5"/>
      <c r="AK598" s="5"/>
      <c r="AL598" s="6">
        <f>IFERROR('Formato Productividad'!$Y598+'Formato Productividad'!$AA598+'Formato Productividad'!$AC598,0)+'Formato Productividad'!$AE598</f>
        <v>0</v>
      </c>
      <c r="AM598" s="6">
        <f>IFERROR((('Formato Productividad'!$T598+'Formato Productividad'!$V598+'Formato Productividad'!$U598)/'Formato Productividad'!$Q598),0)+'Formato Productividad'!$AL598</f>
        <v>0</v>
      </c>
      <c r="AN598" s="7">
        <f>IFERROR(('Formato Productividad'!$AM598/'Formato Productividad'!$N598)*('Formato Productividad'!$N598/'Formato Productividad'!$P598),0)</f>
        <v>0</v>
      </c>
      <c r="AO598" s="7">
        <f>IFERROR(('Formato Productividad'!$AG598/'Formato Productividad'!$O598)*('Formato Productividad'!$O598/'Formato Productividad'!$P598),0)</f>
        <v>0</v>
      </c>
      <c r="AP598" s="7">
        <f>'Formato Productividad'!$AN598+'Formato Productividad'!$AO598</f>
        <v>0</v>
      </c>
      <c r="AQ598" s="5"/>
      <c r="AR598" s="7">
        <f>IFERROR('Formato Productividad'!$AM598/'Formato Productividad'!$N598,0)</f>
        <v>0</v>
      </c>
      <c r="AS598" s="7">
        <f>IFERROR('Formato Productividad'!$AG598/'Formato Productividad'!$O598,0)</f>
        <v>0</v>
      </c>
      <c r="AT598" s="71">
        <f>IFERROR('Formato Productividad'!$AI598/'Formato Productividad'!$M598,0)</f>
        <v>0</v>
      </c>
      <c r="AU598" s="74"/>
    </row>
    <row r="599" spans="1:47" s="33" customFormat="1" ht="25.5" customHeight="1" x14ac:dyDescent="0.25">
      <c r="A599" s="39">
        <v>598</v>
      </c>
      <c r="B599" s="5"/>
      <c r="C599" s="5"/>
      <c r="D599" s="5"/>
      <c r="E599" s="6" t="str">
        <f>IFERROR(VLOOKUP(D599,'Formato validacion'!$E$2:$F$131,2,0),"Escoja un ESM")</f>
        <v>Escoja un ESM</v>
      </c>
      <c r="F599" s="31"/>
      <c r="G599" s="5"/>
      <c r="H599" s="5"/>
      <c r="I599" s="5"/>
      <c r="J599" s="5"/>
      <c r="K599" s="5"/>
      <c r="L599" s="6" t="str">
        <f>IFERROR(VLOOKUP(K599,Tabla4[[ESPECIALIDADES]:[ÁREA DE LA ESPECIALIDAD]],2,0),"Escoja una especialidad")</f>
        <v>Escoja una especialidad</v>
      </c>
      <c r="M599" s="5"/>
      <c r="N599" s="5"/>
      <c r="O599" s="5"/>
      <c r="P599" s="6">
        <f>'Formato Productividad'!$M599-'Formato Productividad'!$AI599</f>
        <v>0</v>
      </c>
      <c r="Q599" s="6" t="str">
        <f>IFERROR(VLOOKUP('Formato Productividad'!$K599,Tabla4[],3,0),"Escoja una especialidad")</f>
        <v>Escoja una especialidad</v>
      </c>
      <c r="R599" s="6" t="str">
        <f t="shared" si="36"/>
        <v>No aplica</v>
      </c>
      <c r="S599" s="5"/>
      <c r="T599" s="5"/>
      <c r="U599" s="5"/>
      <c r="V599" s="6">
        <f t="shared" si="37"/>
        <v>0</v>
      </c>
      <c r="W599" s="6" t="str">
        <f t="shared" si="38"/>
        <v>No aplica</v>
      </c>
      <c r="X599" s="35" t="str">
        <f t="shared" si="39"/>
        <v>No aplica</v>
      </c>
      <c r="Y599" s="37"/>
      <c r="Z599" s="38"/>
      <c r="AA599" s="36"/>
      <c r="AB599" s="38"/>
      <c r="AC599" s="37"/>
      <c r="AD599" s="38"/>
      <c r="AE599" s="37"/>
      <c r="AF599" s="38"/>
      <c r="AG599" s="37"/>
      <c r="AH599" s="38"/>
      <c r="AI599" s="36"/>
      <c r="AJ599" s="5"/>
      <c r="AK599" s="5"/>
      <c r="AL599" s="6">
        <f>IFERROR('Formato Productividad'!$Y599+'Formato Productividad'!$AA599+'Formato Productividad'!$AC599,0)+'Formato Productividad'!$AE599</f>
        <v>0</v>
      </c>
      <c r="AM599" s="6">
        <f>IFERROR((('Formato Productividad'!$T599+'Formato Productividad'!$V599+'Formato Productividad'!$U599)/'Formato Productividad'!$Q599),0)+'Formato Productividad'!$AL599</f>
        <v>0</v>
      </c>
      <c r="AN599" s="7">
        <f>IFERROR(('Formato Productividad'!$AM599/'Formato Productividad'!$N599)*('Formato Productividad'!$N599/'Formato Productividad'!$P599),0)</f>
        <v>0</v>
      </c>
      <c r="AO599" s="7">
        <f>IFERROR(('Formato Productividad'!$AG599/'Formato Productividad'!$O599)*('Formato Productividad'!$O599/'Formato Productividad'!$P599),0)</f>
        <v>0</v>
      </c>
      <c r="AP599" s="7">
        <f>'Formato Productividad'!$AN599+'Formato Productividad'!$AO599</f>
        <v>0</v>
      </c>
      <c r="AQ599" s="5"/>
      <c r="AR599" s="7">
        <f>IFERROR('Formato Productividad'!$AM599/'Formato Productividad'!$N599,0)</f>
        <v>0</v>
      </c>
      <c r="AS599" s="7">
        <f>IFERROR('Formato Productividad'!$AG599/'Formato Productividad'!$O599,0)</f>
        <v>0</v>
      </c>
      <c r="AT599" s="71">
        <f>IFERROR('Formato Productividad'!$AI599/'Formato Productividad'!$M599,0)</f>
        <v>0</v>
      </c>
      <c r="AU599" s="74"/>
    </row>
    <row r="600" spans="1:47" s="33" customFormat="1" ht="25.5" customHeight="1" x14ac:dyDescent="0.25">
      <c r="A600" s="39">
        <v>599</v>
      </c>
      <c r="B600" s="5"/>
      <c r="C600" s="5"/>
      <c r="D600" s="5"/>
      <c r="E600" s="6" t="str">
        <f>IFERROR(VLOOKUP(D600,'Formato validacion'!$E$2:$F$131,2,0),"Escoja un ESM")</f>
        <v>Escoja un ESM</v>
      </c>
      <c r="F600" s="31"/>
      <c r="G600" s="5"/>
      <c r="H600" s="5"/>
      <c r="I600" s="5"/>
      <c r="J600" s="5"/>
      <c r="K600" s="5"/>
      <c r="L600" s="6" t="str">
        <f>IFERROR(VLOOKUP(K600,Tabla4[[ESPECIALIDADES]:[ÁREA DE LA ESPECIALIDAD]],2,0),"Escoja una especialidad")</f>
        <v>Escoja una especialidad</v>
      </c>
      <c r="M600" s="5"/>
      <c r="N600" s="5"/>
      <c r="O600" s="5"/>
      <c r="P600" s="6">
        <f>'Formato Productividad'!$M600-'Formato Productividad'!$AI600</f>
        <v>0</v>
      </c>
      <c r="Q600" s="6" t="str">
        <f>IFERROR(VLOOKUP('Formato Productividad'!$K600,Tabla4[],3,0),"Escoja una especialidad")</f>
        <v>Escoja una especialidad</v>
      </c>
      <c r="R600" s="6" t="str">
        <f t="shared" si="36"/>
        <v>No aplica</v>
      </c>
      <c r="S600" s="5"/>
      <c r="T600" s="5"/>
      <c r="U600" s="5"/>
      <c r="V600" s="6">
        <f t="shared" si="37"/>
        <v>0</v>
      </c>
      <c r="W600" s="6" t="str">
        <f t="shared" si="38"/>
        <v>No aplica</v>
      </c>
      <c r="X600" s="35" t="str">
        <f t="shared" si="39"/>
        <v>No aplica</v>
      </c>
      <c r="Y600" s="37"/>
      <c r="Z600" s="38"/>
      <c r="AA600" s="36"/>
      <c r="AB600" s="38"/>
      <c r="AC600" s="37"/>
      <c r="AD600" s="38"/>
      <c r="AE600" s="37"/>
      <c r="AF600" s="38"/>
      <c r="AG600" s="37"/>
      <c r="AH600" s="38"/>
      <c r="AI600" s="36"/>
      <c r="AJ600" s="5"/>
      <c r="AK600" s="5"/>
      <c r="AL600" s="6">
        <f>IFERROR('Formato Productividad'!$Y600+'Formato Productividad'!$AA600+'Formato Productividad'!$AC600,0)+'Formato Productividad'!$AE600</f>
        <v>0</v>
      </c>
      <c r="AM600" s="6">
        <f>IFERROR((('Formato Productividad'!$T600+'Formato Productividad'!$V600+'Formato Productividad'!$U600)/'Formato Productividad'!$Q600),0)+'Formato Productividad'!$AL600</f>
        <v>0</v>
      </c>
      <c r="AN600" s="7">
        <f>IFERROR(('Formato Productividad'!$AM600/'Formato Productividad'!$N600)*('Formato Productividad'!$N600/'Formato Productividad'!$P600),0)</f>
        <v>0</v>
      </c>
      <c r="AO600" s="7">
        <f>IFERROR(('Formato Productividad'!$AG600/'Formato Productividad'!$O600)*('Formato Productividad'!$O600/'Formato Productividad'!$P600),0)</f>
        <v>0</v>
      </c>
      <c r="AP600" s="7">
        <f>'Formato Productividad'!$AN600+'Formato Productividad'!$AO600</f>
        <v>0</v>
      </c>
      <c r="AQ600" s="5"/>
      <c r="AR600" s="7">
        <f>IFERROR('Formato Productividad'!$AM600/'Formato Productividad'!$N600,0)</f>
        <v>0</v>
      </c>
      <c r="AS600" s="7">
        <f>IFERROR('Formato Productividad'!$AG600/'Formato Productividad'!$O600,0)</f>
        <v>0</v>
      </c>
      <c r="AT600" s="71">
        <f>IFERROR('Formato Productividad'!$AI600/'Formato Productividad'!$M600,0)</f>
        <v>0</v>
      </c>
      <c r="AU600" s="74"/>
    </row>
    <row r="601" spans="1:47" s="33" customFormat="1" ht="25.5" customHeight="1" x14ac:dyDescent="0.25">
      <c r="A601" s="39">
        <v>600</v>
      </c>
      <c r="B601" s="5"/>
      <c r="C601" s="5"/>
      <c r="D601" s="5"/>
      <c r="E601" s="6" t="str">
        <f>IFERROR(VLOOKUP(D601,'Formato validacion'!$E$2:$F$131,2,0),"Escoja un ESM")</f>
        <v>Escoja un ESM</v>
      </c>
      <c r="F601" s="31"/>
      <c r="G601" s="5"/>
      <c r="H601" s="5"/>
      <c r="I601" s="5"/>
      <c r="J601" s="5"/>
      <c r="K601" s="5"/>
      <c r="L601" s="6" t="str">
        <f>IFERROR(VLOOKUP(K601,Tabla4[[ESPECIALIDADES]:[ÁREA DE LA ESPECIALIDAD]],2,0),"Escoja una especialidad")</f>
        <v>Escoja una especialidad</v>
      </c>
      <c r="M601" s="5"/>
      <c r="N601" s="5"/>
      <c r="O601" s="5"/>
      <c r="P601" s="6">
        <f>'Formato Productividad'!$M601-'Formato Productividad'!$AI601</f>
        <v>0</v>
      </c>
      <c r="Q601" s="6" t="str">
        <f>IFERROR(VLOOKUP('Formato Productividad'!$K601,Tabla4[],3,0),"Escoja una especialidad")</f>
        <v>Escoja una especialidad</v>
      </c>
      <c r="R601" s="6" t="str">
        <f t="shared" si="36"/>
        <v>No aplica</v>
      </c>
      <c r="S601" s="5"/>
      <c r="T601" s="5"/>
      <c r="U601" s="5"/>
      <c r="V601" s="6">
        <f t="shared" si="37"/>
        <v>0</v>
      </c>
      <c r="W601" s="6" t="str">
        <f t="shared" si="38"/>
        <v>No aplica</v>
      </c>
      <c r="X601" s="35" t="str">
        <f t="shared" si="39"/>
        <v>No aplica</v>
      </c>
      <c r="Y601" s="37"/>
      <c r="Z601" s="38"/>
      <c r="AA601" s="36"/>
      <c r="AB601" s="38"/>
      <c r="AC601" s="37"/>
      <c r="AD601" s="38"/>
      <c r="AE601" s="37"/>
      <c r="AF601" s="38"/>
      <c r="AG601" s="37"/>
      <c r="AH601" s="38"/>
      <c r="AI601" s="36"/>
      <c r="AJ601" s="5"/>
      <c r="AK601" s="5"/>
      <c r="AL601" s="6">
        <f>IFERROR('Formato Productividad'!$Y601+'Formato Productividad'!$AA601+'Formato Productividad'!$AC601,0)+'Formato Productividad'!$AE601</f>
        <v>0</v>
      </c>
      <c r="AM601" s="6">
        <f>IFERROR((('Formato Productividad'!$T601+'Formato Productividad'!$V601+'Formato Productividad'!$U601)/'Formato Productividad'!$Q601),0)+'Formato Productividad'!$AL601</f>
        <v>0</v>
      </c>
      <c r="AN601" s="7">
        <f>IFERROR(('Formato Productividad'!$AM601/'Formato Productividad'!$N601)*('Formato Productividad'!$N601/'Formato Productividad'!$P601),0)</f>
        <v>0</v>
      </c>
      <c r="AO601" s="7">
        <f>IFERROR(('Formato Productividad'!$AG601/'Formato Productividad'!$O601)*('Formato Productividad'!$O601/'Formato Productividad'!$P601),0)</f>
        <v>0</v>
      </c>
      <c r="AP601" s="7">
        <f>'Formato Productividad'!$AN601+'Formato Productividad'!$AO601</f>
        <v>0</v>
      </c>
      <c r="AQ601" s="5"/>
      <c r="AR601" s="7">
        <f>IFERROR('Formato Productividad'!$AM601/'Formato Productividad'!$N601,0)</f>
        <v>0</v>
      </c>
      <c r="AS601" s="7">
        <f>IFERROR('Formato Productividad'!$AG601/'Formato Productividad'!$O601,0)</f>
        <v>0</v>
      </c>
      <c r="AT601" s="71">
        <f>IFERROR('Formato Productividad'!$AI601/'Formato Productividad'!$M601,0)</f>
        <v>0</v>
      </c>
      <c r="AU601" s="74"/>
    </row>
    <row r="602" spans="1:47" s="33" customFormat="1" ht="25.5" customHeight="1" x14ac:dyDescent="0.25">
      <c r="A602" s="39">
        <v>601</v>
      </c>
      <c r="B602" s="5"/>
      <c r="C602" s="5"/>
      <c r="D602" s="5"/>
      <c r="E602" s="6" t="str">
        <f>IFERROR(VLOOKUP(D602,'Formato validacion'!$E$2:$F$131,2,0),"Escoja un ESM")</f>
        <v>Escoja un ESM</v>
      </c>
      <c r="F602" s="31"/>
      <c r="G602" s="5"/>
      <c r="H602" s="5"/>
      <c r="I602" s="5"/>
      <c r="J602" s="5"/>
      <c r="K602" s="5"/>
      <c r="L602" s="6" t="str">
        <f>IFERROR(VLOOKUP(K602,Tabla4[[ESPECIALIDADES]:[ÁREA DE LA ESPECIALIDAD]],2,0),"Escoja una especialidad")</f>
        <v>Escoja una especialidad</v>
      </c>
      <c r="M602" s="5"/>
      <c r="N602" s="5"/>
      <c r="O602" s="5"/>
      <c r="P602" s="6">
        <f>'Formato Productividad'!$M602-'Formato Productividad'!$AI602</f>
        <v>0</v>
      </c>
      <c r="Q602" s="6" t="str">
        <f>IFERROR(VLOOKUP('Formato Productividad'!$K602,Tabla4[],3,0),"Escoja una especialidad")</f>
        <v>Escoja una especialidad</v>
      </c>
      <c r="R602" s="6" t="str">
        <f t="shared" si="36"/>
        <v>No aplica</v>
      </c>
      <c r="S602" s="5"/>
      <c r="T602" s="5"/>
      <c r="U602" s="5"/>
      <c r="V602" s="6">
        <f t="shared" si="37"/>
        <v>0</v>
      </c>
      <c r="W602" s="6" t="str">
        <f t="shared" si="38"/>
        <v>No aplica</v>
      </c>
      <c r="X602" s="35" t="str">
        <f t="shared" si="39"/>
        <v>No aplica</v>
      </c>
      <c r="Y602" s="37"/>
      <c r="Z602" s="38"/>
      <c r="AA602" s="36"/>
      <c r="AB602" s="38"/>
      <c r="AC602" s="37"/>
      <c r="AD602" s="38"/>
      <c r="AE602" s="37"/>
      <c r="AF602" s="38"/>
      <c r="AG602" s="37"/>
      <c r="AH602" s="38"/>
      <c r="AI602" s="36"/>
      <c r="AJ602" s="5"/>
      <c r="AK602" s="5"/>
      <c r="AL602" s="6">
        <f>IFERROR('Formato Productividad'!$Y602+'Formato Productividad'!$AA602+'Formato Productividad'!$AC602,0)+'Formato Productividad'!$AE602</f>
        <v>0</v>
      </c>
      <c r="AM602" s="6">
        <f>IFERROR((('Formato Productividad'!$T602+'Formato Productividad'!$V602+'Formato Productividad'!$U602)/'Formato Productividad'!$Q602),0)+'Formato Productividad'!$AL602</f>
        <v>0</v>
      </c>
      <c r="AN602" s="7">
        <f>IFERROR(('Formato Productividad'!$AM602/'Formato Productividad'!$N602)*('Formato Productividad'!$N602/'Formato Productividad'!$P602),0)</f>
        <v>0</v>
      </c>
      <c r="AO602" s="7">
        <f>IFERROR(('Formato Productividad'!$AG602/'Formato Productividad'!$O602)*('Formato Productividad'!$O602/'Formato Productividad'!$P602),0)</f>
        <v>0</v>
      </c>
      <c r="AP602" s="7">
        <f>'Formato Productividad'!$AN602+'Formato Productividad'!$AO602</f>
        <v>0</v>
      </c>
      <c r="AQ602" s="5"/>
      <c r="AR602" s="7">
        <f>IFERROR('Formato Productividad'!$AM602/'Formato Productividad'!$N602,0)</f>
        <v>0</v>
      </c>
      <c r="AS602" s="7">
        <f>IFERROR('Formato Productividad'!$AG602/'Formato Productividad'!$O602,0)</f>
        <v>0</v>
      </c>
      <c r="AT602" s="71">
        <f>IFERROR('Formato Productividad'!$AI602/'Formato Productividad'!$M602,0)</f>
        <v>0</v>
      </c>
      <c r="AU602" s="74"/>
    </row>
    <row r="603" spans="1:47" s="33" customFormat="1" ht="25.5" customHeight="1" x14ac:dyDescent="0.25">
      <c r="A603" s="39">
        <v>602</v>
      </c>
      <c r="B603" s="5"/>
      <c r="C603" s="5"/>
      <c r="D603" s="5"/>
      <c r="E603" s="6" t="str">
        <f>IFERROR(VLOOKUP(D603,'Formato validacion'!$E$2:$F$131,2,0),"Escoja un ESM")</f>
        <v>Escoja un ESM</v>
      </c>
      <c r="F603" s="31"/>
      <c r="G603" s="5"/>
      <c r="H603" s="5"/>
      <c r="I603" s="5"/>
      <c r="J603" s="5"/>
      <c r="K603" s="5"/>
      <c r="L603" s="6" t="str">
        <f>IFERROR(VLOOKUP(K603,Tabla4[[ESPECIALIDADES]:[ÁREA DE LA ESPECIALIDAD]],2,0),"Escoja una especialidad")</f>
        <v>Escoja una especialidad</v>
      </c>
      <c r="M603" s="5"/>
      <c r="N603" s="5"/>
      <c r="O603" s="5"/>
      <c r="P603" s="6">
        <f>'Formato Productividad'!$M603-'Formato Productividad'!$AI603</f>
        <v>0</v>
      </c>
      <c r="Q603" s="6" t="str">
        <f>IFERROR(VLOOKUP('Formato Productividad'!$K603,Tabla4[],3,0),"Escoja una especialidad")</f>
        <v>Escoja una especialidad</v>
      </c>
      <c r="R603" s="6" t="str">
        <f t="shared" si="36"/>
        <v>No aplica</v>
      </c>
      <c r="S603" s="5"/>
      <c r="T603" s="5"/>
      <c r="U603" s="5"/>
      <c r="V603" s="6">
        <f t="shared" si="37"/>
        <v>0</v>
      </c>
      <c r="W603" s="6" t="str">
        <f t="shared" si="38"/>
        <v>No aplica</v>
      </c>
      <c r="X603" s="35" t="str">
        <f t="shared" si="39"/>
        <v>No aplica</v>
      </c>
      <c r="Y603" s="37"/>
      <c r="Z603" s="38"/>
      <c r="AA603" s="36"/>
      <c r="AB603" s="38"/>
      <c r="AC603" s="37"/>
      <c r="AD603" s="38"/>
      <c r="AE603" s="37"/>
      <c r="AF603" s="38"/>
      <c r="AG603" s="37"/>
      <c r="AH603" s="38"/>
      <c r="AI603" s="36"/>
      <c r="AJ603" s="5"/>
      <c r="AK603" s="5"/>
      <c r="AL603" s="6">
        <f>IFERROR('Formato Productividad'!$Y603+'Formato Productividad'!$AA603+'Formato Productividad'!$AC603,0)+'Formato Productividad'!$AE603</f>
        <v>0</v>
      </c>
      <c r="AM603" s="6">
        <f>IFERROR((('Formato Productividad'!$T603+'Formato Productividad'!$V603+'Formato Productividad'!$U603)/'Formato Productividad'!$Q603),0)+'Formato Productividad'!$AL603</f>
        <v>0</v>
      </c>
      <c r="AN603" s="7">
        <f>IFERROR(('Formato Productividad'!$AM603/'Formato Productividad'!$N603)*('Formato Productividad'!$N603/'Formato Productividad'!$P603),0)</f>
        <v>0</v>
      </c>
      <c r="AO603" s="7">
        <f>IFERROR(('Formato Productividad'!$AG603/'Formato Productividad'!$O603)*('Formato Productividad'!$O603/'Formato Productividad'!$P603),0)</f>
        <v>0</v>
      </c>
      <c r="AP603" s="7">
        <f>'Formato Productividad'!$AN603+'Formato Productividad'!$AO603</f>
        <v>0</v>
      </c>
      <c r="AQ603" s="5"/>
      <c r="AR603" s="7">
        <f>IFERROR('Formato Productividad'!$AM603/'Formato Productividad'!$N603,0)</f>
        <v>0</v>
      </c>
      <c r="AS603" s="7">
        <f>IFERROR('Formato Productividad'!$AG603/'Formato Productividad'!$O603,0)</f>
        <v>0</v>
      </c>
      <c r="AT603" s="71">
        <f>IFERROR('Formato Productividad'!$AI603/'Formato Productividad'!$M603,0)</f>
        <v>0</v>
      </c>
      <c r="AU603" s="74"/>
    </row>
    <row r="604" spans="1:47" s="33" customFormat="1" ht="25.5" customHeight="1" x14ac:dyDescent="0.25">
      <c r="A604" s="39">
        <v>603</v>
      </c>
      <c r="B604" s="5"/>
      <c r="C604" s="5"/>
      <c r="D604" s="5"/>
      <c r="E604" s="6" t="str">
        <f>IFERROR(VLOOKUP(D604,'Formato validacion'!$E$2:$F$131,2,0),"Escoja un ESM")</f>
        <v>Escoja un ESM</v>
      </c>
      <c r="F604" s="31"/>
      <c r="G604" s="5"/>
      <c r="H604" s="5"/>
      <c r="I604" s="5"/>
      <c r="J604" s="5"/>
      <c r="K604" s="5"/>
      <c r="L604" s="6" t="str">
        <f>IFERROR(VLOOKUP(K604,Tabla4[[ESPECIALIDADES]:[ÁREA DE LA ESPECIALIDAD]],2,0),"Escoja una especialidad")</f>
        <v>Escoja una especialidad</v>
      </c>
      <c r="M604" s="5"/>
      <c r="N604" s="5"/>
      <c r="O604" s="5"/>
      <c r="P604" s="6">
        <f>'Formato Productividad'!$M604-'Formato Productividad'!$AI604</f>
        <v>0</v>
      </c>
      <c r="Q604" s="6" t="str">
        <f>IFERROR(VLOOKUP('Formato Productividad'!$K604,Tabla4[],3,0),"Escoja una especialidad")</f>
        <v>Escoja una especialidad</v>
      </c>
      <c r="R604" s="6" t="str">
        <f t="shared" si="36"/>
        <v>No aplica</v>
      </c>
      <c r="S604" s="5"/>
      <c r="T604" s="5"/>
      <c r="U604" s="5"/>
      <c r="V604" s="6">
        <f t="shared" si="37"/>
        <v>0</v>
      </c>
      <c r="W604" s="6" t="str">
        <f t="shared" si="38"/>
        <v>No aplica</v>
      </c>
      <c r="X604" s="35" t="str">
        <f t="shared" si="39"/>
        <v>No aplica</v>
      </c>
      <c r="Y604" s="37"/>
      <c r="Z604" s="38"/>
      <c r="AA604" s="36"/>
      <c r="AB604" s="38"/>
      <c r="AC604" s="37"/>
      <c r="AD604" s="38"/>
      <c r="AE604" s="37"/>
      <c r="AF604" s="38"/>
      <c r="AG604" s="37"/>
      <c r="AH604" s="38"/>
      <c r="AI604" s="36"/>
      <c r="AJ604" s="5"/>
      <c r="AK604" s="5"/>
      <c r="AL604" s="6">
        <f>IFERROR('Formato Productividad'!$Y604+'Formato Productividad'!$AA604+'Formato Productividad'!$AC604,0)+'Formato Productividad'!$AE604</f>
        <v>0</v>
      </c>
      <c r="AM604" s="6">
        <f>IFERROR((('Formato Productividad'!$T604+'Formato Productividad'!$V604+'Formato Productividad'!$U604)/'Formato Productividad'!$Q604),0)+'Formato Productividad'!$AL604</f>
        <v>0</v>
      </c>
      <c r="AN604" s="7">
        <f>IFERROR(('Formato Productividad'!$AM604/'Formato Productividad'!$N604)*('Formato Productividad'!$N604/'Formato Productividad'!$P604),0)</f>
        <v>0</v>
      </c>
      <c r="AO604" s="7">
        <f>IFERROR(('Formato Productividad'!$AG604/'Formato Productividad'!$O604)*('Formato Productividad'!$O604/'Formato Productividad'!$P604),0)</f>
        <v>0</v>
      </c>
      <c r="AP604" s="7">
        <f>'Formato Productividad'!$AN604+'Formato Productividad'!$AO604</f>
        <v>0</v>
      </c>
      <c r="AQ604" s="5"/>
      <c r="AR604" s="7">
        <f>IFERROR('Formato Productividad'!$AM604/'Formato Productividad'!$N604,0)</f>
        <v>0</v>
      </c>
      <c r="AS604" s="7">
        <f>IFERROR('Formato Productividad'!$AG604/'Formato Productividad'!$O604,0)</f>
        <v>0</v>
      </c>
      <c r="AT604" s="71">
        <f>IFERROR('Formato Productividad'!$AI604/'Formato Productividad'!$M604,0)</f>
        <v>0</v>
      </c>
      <c r="AU604" s="74"/>
    </row>
    <row r="605" spans="1:47" s="33" customFormat="1" ht="25.5" customHeight="1" x14ac:dyDescent="0.25">
      <c r="A605" s="39">
        <v>604</v>
      </c>
      <c r="B605" s="5"/>
      <c r="C605" s="5"/>
      <c r="D605" s="5"/>
      <c r="E605" s="6" t="str">
        <f>IFERROR(VLOOKUP(D605,'Formato validacion'!$E$2:$F$131,2,0),"Escoja un ESM")</f>
        <v>Escoja un ESM</v>
      </c>
      <c r="F605" s="31"/>
      <c r="G605" s="5"/>
      <c r="H605" s="5"/>
      <c r="I605" s="5"/>
      <c r="J605" s="5"/>
      <c r="K605" s="5"/>
      <c r="L605" s="6" t="str">
        <f>IFERROR(VLOOKUP(K605,Tabla4[[ESPECIALIDADES]:[ÁREA DE LA ESPECIALIDAD]],2,0),"Escoja una especialidad")</f>
        <v>Escoja una especialidad</v>
      </c>
      <c r="M605" s="5"/>
      <c r="N605" s="5"/>
      <c r="O605" s="5"/>
      <c r="P605" s="6">
        <f>'Formato Productividad'!$M605-'Formato Productividad'!$AI605</f>
        <v>0</v>
      </c>
      <c r="Q605" s="6" t="str">
        <f>IFERROR(VLOOKUP('Formato Productividad'!$K605,Tabla4[],3,0),"Escoja una especialidad")</f>
        <v>Escoja una especialidad</v>
      </c>
      <c r="R605" s="6" t="str">
        <f t="shared" si="36"/>
        <v>No aplica</v>
      </c>
      <c r="S605" s="5"/>
      <c r="T605" s="5"/>
      <c r="U605" s="5"/>
      <c r="V605" s="6">
        <f t="shared" si="37"/>
        <v>0</v>
      </c>
      <c r="W605" s="6" t="str">
        <f t="shared" si="38"/>
        <v>No aplica</v>
      </c>
      <c r="X605" s="35" t="str">
        <f t="shared" si="39"/>
        <v>No aplica</v>
      </c>
      <c r="Y605" s="37"/>
      <c r="Z605" s="38"/>
      <c r="AA605" s="36"/>
      <c r="AB605" s="38"/>
      <c r="AC605" s="37"/>
      <c r="AD605" s="38"/>
      <c r="AE605" s="37"/>
      <c r="AF605" s="38"/>
      <c r="AG605" s="37"/>
      <c r="AH605" s="38"/>
      <c r="AI605" s="36"/>
      <c r="AJ605" s="5"/>
      <c r="AK605" s="5"/>
      <c r="AL605" s="6">
        <f>IFERROR('Formato Productividad'!$Y605+'Formato Productividad'!$AA605+'Formato Productividad'!$AC605,0)+'Formato Productividad'!$AE605</f>
        <v>0</v>
      </c>
      <c r="AM605" s="6">
        <f>IFERROR((('Formato Productividad'!$T605+'Formato Productividad'!$V605+'Formato Productividad'!$U605)/'Formato Productividad'!$Q605),0)+'Formato Productividad'!$AL605</f>
        <v>0</v>
      </c>
      <c r="AN605" s="7">
        <f>IFERROR(('Formato Productividad'!$AM605/'Formato Productividad'!$N605)*('Formato Productividad'!$N605/'Formato Productividad'!$P605),0)</f>
        <v>0</v>
      </c>
      <c r="AO605" s="7">
        <f>IFERROR(('Formato Productividad'!$AG605/'Formato Productividad'!$O605)*('Formato Productividad'!$O605/'Formato Productividad'!$P605),0)</f>
        <v>0</v>
      </c>
      <c r="AP605" s="7">
        <f>'Formato Productividad'!$AN605+'Formato Productividad'!$AO605</f>
        <v>0</v>
      </c>
      <c r="AQ605" s="5"/>
      <c r="AR605" s="7">
        <f>IFERROR('Formato Productividad'!$AM605/'Formato Productividad'!$N605,0)</f>
        <v>0</v>
      </c>
      <c r="AS605" s="7">
        <f>IFERROR('Formato Productividad'!$AG605/'Formato Productividad'!$O605,0)</f>
        <v>0</v>
      </c>
      <c r="AT605" s="71">
        <f>IFERROR('Formato Productividad'!$AI605/'Formato Productividad'!$M605,0)</f>
        <v>0</v>
      </c>
      <c r="AU605" s="74"/>
    </row>
    <row r="606" spans="1:47" s="33" customFormat="1" ht="25.5" customHeight="1" x14ac:dyDescent="0.25">
      <c r="A606" s="39">
        <v>605</v>
      </c>
      <c r="B606" s="5"/>
      <c r="C606" s="5"/>
      <c r="D606" s="5"/>
      <c r="E606" s="6" t="str">
        <f>IFERROR(VLOOKUP(D606,'Formato validacion'!$E$2:$F$131,2,0),"Escoja un ESM")</f>
        <v>Escoja un ESM</v>
      </c>
      <c r="F606" s="31"/>
      <c r="G606" s="5"/>
      <c r="H606" s="5"/>
      <c r="I606" s="5"/>
      <c r="J606" s="5"/>
      <c r="K606" s="5"/>
      <c r="L606" s="6" t="str">
        <f>IFERROR(VLOOKUP(K606,Tabla4[[ESPECIALIDADES]:[ÁREA DE LA ESPECIALIDAD]],2,0),"Escoja una especialidad")</f>
        <v>Escoja una especialidad</v>
      </c>
      <c r="M606" s="5"/>
      <c r="N606" s="5"/>
      <c r="O606" s="5"/>
      <c r="P606" s="6">
        <f>'Formato Productividad'!$M606-'Formato Productividad'!$AI606</f>
        <v>0</v>
      </c>
      <c r="Q606" s="6" t="str">
        <f>IFERROR(VLOOKUP('Formato Productividad'!$K606,Tabla4[],3,0),"Escoja una especialidad")</f>
        <v>Escoja una especialidad</v>
      </c>
      <c r="R606" s="6" t="str">
        <f t="shared" si="36"/>
        <v>No aplica</v>
      </c>
      <c r="S606" s="5"/>
      <c r="T606" s="5"/>
      <c r="U606" s="5"/>
      <c r="V606" s="6">
        <f t="shared" si="37"/>
        <v>0</v>
      </c>
      <c r="W606" s="6" t="str">
        <f t="shared" si="38"/>
        <v>No aplica</v>
      </c>
      <c r="X606" s="35" t="str">
        <f t="shared" si="39"/>
        <v>No aplica</v>
      </c>
      <c r="Y606" s="37"/>
      <c r="Z606" s="38"/>
      <c r="AA606" s="36"/>
      <c r="AB606" s="38"/>
      <c r="AC606" s="37"/>
      <c r="AD606" s="38"/>
      <c r="AE606" s="37"/>
      <c r="AF606" s="38"/>
      <c r="AG606" s="37"/>
      <c r="AH606" s="38"/>
      <c r="AI606" s="36"/>
      <c r="AJ606" s="5"/>
      <c r="AK606" s="5"/>
      <c r="AL606" s="6">
        <f>IFERROR('Formato Productividad'!$Y606+'Formato Productividad'!$AA606+'Formato Productividad'!$AC606,0)+'Formato Productividad'!$AE606</f>
        <v>0</v>
      </c>
      <c r="AM606" s="6">
        <f>IFERROR((('Formato Productividad'!$T606+'Formato Productividad'!$V606+'Formato Productividad'!$U606)/'Formato Productividad'!$Q606),0)+'Formato Productividad'!$AL606</f>
        <v>0</v>
      </c>
      <c r="AN606" s="7">
        <f>IFERROR(('Formato Productividad'!$AM606/'Formato Productividad'!$N606)*('Formato Productividad'!$N606/'Formato Productividad'!$P606),0)</f>
        <v>0</v>
      </c>
      <c r="AO606" s="7">
        <f>IFERROR(('Formato Productividad'!$AG606/'Formato Productividad'!$O606)*('Formato Productividad'!$O606/'Formato Productividad'!$P606),0)</f>
        <v>0</v>
      </c>
      <c r="AP606" s="7">
        <f>'Formato Productividad'!$AN606+'Formato Productividad'!$AO606</f>
        <v>0</v>
      </c>
      <c r="AQ606" s="5"/>
      <c r="AR606" s="7">
        <f>IFERROR('Formato Productividad'!$AM606/'Formato Productividad'!$N606,0)</f>
        <v>0</v>
      </c>
      <c r="AS606" s="7">
        <f>IFERROR('Formato Productividad'!$AG606/'Formato Productividad'!$O606,0)</f>
        <v>0</v>
      </c>
      <c r="AT606" s="71">
        <f>IFERROR('Formato Productividad'!$AI606/'Formato Productividad'!$M606,0)</f>
        <v>0</v>
      </c>
      <c r="AU606" s="74"/>
    </row>
    <row r="607" spans="1:47" s="33" customFormat="1" ht="25.5" customHeight="1" x14ac:dyDescent="0.25">
      <c r="A607" s="39">
        <v>606</v>
      </c>
      <c r="B607" s="5"/>
      <c r="C607" s="5"/>
      <c r="D607" s="5"/>
      <c r="E607" s="6" t="str">
        <f>IFERROR(VLOOKUP(D607,'Formato validacion'!$E$2:$F$131,2,0),"Escoja un ESM")</f>
        <v>Escoja un ESM</v>
      </c>
      <c r="F607" s="31"/>
      <c r="G607" s="5"/>
      <c r="H607" s="5"/>
      <c r="I607" s="5"/>
      <c r="J607" s="5"/>
      <c r="K607" s="5"/>
      <c r="L607" s="6" t="str">
        <f>IFERROR(VLOOKUP(K607,Tabla4[[ESPECIALIDADES]:[ÁREA DE LA ESPECIALIDAD]],2,0),"Escoja una especialidad")</f>
        <v>Escoja una especialidad</v>
      </c>
      <c r="M607" s="5"/>
      <c r="N607" s="5"/>
      <c r="O607" s="5"/>
      <c r="P607" s="6">
        <f>'Formato Productividad'!$M607-'Formato Productividad'!$AI607</f>
        <v>0</v>
      </c>
      <c r="Q607" s="6" t="str">
        <f>IFERROR(VLOOKUP('Formato Productividad'!$K607,Tabla4[],3,0),"Escoja una especialidad")</f>
        <v>Escoja una especialidad</v>
      </c>
      <c r="R607" s="6" t="str">
        <f t="shared" si="36"/>
        <v>No aplica</v>
      </c>
      <c r="S607" s="5"/>
      <c r="T607" s="5"/>
      <c r="U607" s="5"/>
      <c r="V607" s="6">
        <f t="shared" si="37"/>
        <v>0</v>
      </c>
      <c r="W607" s="6" t="str">
        <f t="shared" si="38"/>
        <v>No aplica</v>
      </c>
      <c r="X607" s="35" t="str">
        <f t="shared" si="39"/>
        <v>No aplica</v>
      </c>
      <c r="Y607" s="37"/>
      <c r="Z607" s="38"/>
      <c r="AA607" s="36"/>
      <c r="AB607" s="38"/>
      <c r="AC607" s="37"/>
      <c r="AD607" s="38"/>
      <c r="AE607" s="37"/>
      <c r="AF607" s="38"/>
      <c r="AG607" s="37"/>
      <c r="AH607" s="38"/>
      <c r="AI607" s="36"/>
      <c r="AJ607" s="5"/>
      <c r="AK607" s="5"/>
      <c r="AL607" s="6">
        <f>IFERROR('Formato Productividad'!$Y607+'Formato Productividad'!$AA607+'Formato Productividad'!$AC607,0)+'Formato Productividad'!$AE607</f>
        <v>0</v>
      </c>
      <c r="AM607" s="6">
        <f>IFERROR((('Formato Productividad'!$T607+'Formato Productividad'!$V607+'Formato Productividad'!$U607)/'Formato Productividad'!$Q607),0)+'Formato Productividad'!$AL607</f>
        <v>0</v>
      </c>
      <c r="AN607" s="7">
        <f>IFERROR(('Formato Productividad'!$AM607/'Formato Productividad'!$N607)*('Formato Productividad'!$N607/'Formato Productividad'!$P607),0)</f>
        <v>0</v>
      </c>
      <c r="AO607" s="7">
        <f>IFERROR(('Formato Productividad'!$AG607/'Formato Productividad'!$O607)*('Formato Productividad'!$O607/'Formato Productividad'!$P607),0)</f>
        <v>0</v>
      </c>
      <c r="AP607" s="7">
        <f>'Formato Productividad'!$AN607+'Formato Productividad'!$AO607</f>
        <v>0</v>
      </c>
      <c r="AQ607" s="5"/>
      <c r="AR607" s="7">
        <f>IFERROR('Formato Productividad'!$AM607/'Formato Productividad'!$N607,0)</f>
        <v>0</v>
      </c>
      <c r="AS607" s="7">
        <f>IFERROR('Formato Productividad'!$AG607/'Formato Productividad'!$O607,0)</f>
        <v>0</v>
      </c>
      <c r="AT607" s="71">
        <f>IFERROR('Formato Productividad'!$AI607/'Formato Productividad'!$M607,0)</f>
        <v>0</v>
      </c>
      <c r="AU607" s="74"/>
    </row>
    <row r="608" spans="1:47" s="33" customFormat="1" ht="25.5" customHeight="1" x14ac:dyDescent="0.25">
      <c r="A608" s="39">
        <v>607</v>
      </c>
      <c r="B608" s="5"/>
      <c r="C608" s="5"/>
      <c r="D608" s="5"/>
      <c r="E608" s="6" t="str">
        <f>IFERROR(VLOOKUP(D608,'Formato validacion'!$E$2:$F$131,2,0),"Escoja un ESM")</f>
        <v>Escoja un ESM</v>
      </c>
      <c r="F608" s="31"/>
      <c r="G608" s="5"/>
      <c r="H608" s="5"/>
      <c r="I608" s="5"/>
      <c r="J608" s="5"/>
      <c r="K608" s="5"/>
      <c r="L608" s="6" t="str">
        <f>IFERROR(VLOOKUP(K608,Tabla4[[ESPECIALIDADES]:[ÁREA DE LA ESPECIALIDAD]],2,0),"Escoja una especialidad")</f>
        <v>Escoja una especialidad</v>
      </c>
      <c r="M608" s="5"/>
      <c r="N608" s="5"/>
      <c r="O608" s="5"/>
      <c r="P608" s="6">
        <f>'Formato Productividad'!$M608-'Formato Productividad'!$AI608</f>
        <v>0</v>
      </c>
      <c r="Q608" s="6" t="str">
        <f>IFERROR(VLOOKUP('Formato Productividad'!$K608,Tabla4[],3,0),"Escoja una especialidad")</f>
        <v>Escoja una especialidad</v>
      </c>
      <c r="R608" s="6" t="str">
        <f t="shared" si="36"/>
        <v>No aplica</v>
      </c>
      <c r="S608" s="5"/>
      <c r="T608" s="5"/>
      <c r="U608" s="5"/>
      <c r="V608" s="6">
        <f t="shared" si="37"/>
        <v>0</v>
      </c>
      <c r="W608" s="6" t="str">
        <f t="shared" si="38"/>
        <v>No aplica</v>
      </c>
      <c r="X608" s="35" t="str">
        <f t="shared" si="39"/>
        <v>No aplica</v>
      </c>
      <c r="Y608" s="37"/>
      <c r="Z608" s="38"/>
      <c r="AA608" s="36"/>
      <c r="AB608" s="38"/>
      <c r="AC608" s="37"/>
      <c r="AD608" s="38"/>
      <c r="AE608" s="37"/>
      <c r="AF608" s="38"/>
      <c r="AG608" s="37"/>
      <c r="AH608" s="38"/>
      <c r="AI608" s="36"/>
      <c r="AJ608" s="5"/>
      <c r="AK608" s="5"/>
      <c r="AL608" s="6">
        <f>IFERROR('Formato Productividad'!$Y608+'Formato Productividad'!$AA608+'Formato Productividad'!$AC608,0)+'Formato Productividad'!$AE608</f>
        <v>0</v>
      </c>
      <c r="AM608" s="6">
        <f>IFERROR((('Formato Productividad'!$T608+'Formato Productividad'!$V608+'Formato Productividad'!$U608)/'Formato Productividad'!$Q608),0)+'Formato Productividad'!$AL608</f>
        <v>0</v>
      </c>
      <c r="AN608" s="7">
        <f>IFERROR(('Formato Productividad'!$AM608/'Formato Productividad'!$N608)*('Formato Productividad'!$N608/'Formato Productividad'!$P608),0)</f>
        <v>0</v>
      </c>
      <c r="AO608" s="7">
        <f>IFERROR(('Formato Productividad'!$AG608/'Formato Productividad'!$O608)*('Formato Productividad'!$O608/'Formato Productividad'!$P608),0)</f>
        <v>0</v>
      </c>
      <c r="AP608" s="7">
        <f>'Formato Productividad'!$AN608+'Formato Productividad'!$AO608</f>
        <v>0</v>
      </c>
      <c r="AQ608" s="5"/>
      <c r="AR608" s="7">
        <f>IFERROR('Formato Productividad'!$AM608/'Formato Productividad'!$N608,0)</f>
        <v>0</v>
      </c>
      <c r="AS608" s="7">
        <f>IFERROR('Formato Productividad'!$AG608/'Formato Productividad'!$O608,0)</f>
        <v>0</v>
      </c>
      <c r="AT608" s="71">
        <f>IFERROR('Formato Productividad'!$AI608/'Formato Productividad'!$M608,0)</f>
        <v>0</v>
      </c>
      <c r="AU608" s="74"/>
    </row>
    <row r="609" spans="1:47" s="33" customFormat="1" ht="25.5" customHeight="1" x14ac:dyDescent="0.25">
      <c r="A609" s="39">
        <v>608</v>
      </c>
      <c r="B609" s="5"/>
      <c r="C609" s="5"/>
      <c r="D609" s="5"/>
      <c r="E609" s="6" t="str">
        <f>IFERROR(VLOOKUP(D609,'Formato validacion'!$E$2:$F$131,2,0),"Escoja un ESM")</f>
        <v>Escoja un ESM</v>
      </c>
      <c r="F609" s="31"/>
      <c r="G609" s="5"/>
      <c r="H609" s="5"/>
      <c r="I609" s="5"/>
      <c r="J609" s="5"/>
      <c r="K609" s="5"/>
      <c r="L609" s="6" t="str">
        <f>IFERROR(VLOOKUP(K609,Tabla4[[ESPECIALIDADES]:[ÁREA DE LA ESPECIALIDAD]],2,0),"Escoja una especialidad")</f>
        <v>Escoja una especialidad</v>
      </c>
      <c r="M609" s="5"/>
      <c r="N609" s="5"/>
      <c r="O609" s="5"/>
      <c r="P609" s="6">
        <f>'Formato Productividad'!$M609-'Formato Productividad'!$AI609</f>
        <v>0</v>
      </c>
      <c r="Q609" s="6" t="str">
        <f>IFERROR(VLOOKUP('Formato Productividad'!$K609,Tabla4[],3,0),"Escoja una especialidad")</f>
        <v>Escoja una especialidad</v>
      </c>
      <c r="R609" s="6" t="str">
        <f t="shared" si="36"/>
        <v>No aplica</v>
      </c>
      <c r="S609" s="5"/>
      <c r="T609" s="5"/>
      <c r="U609" s="5"/>
      <c r="V609" s="6">
        <f t="shared" si="37"/>
        <v>0</v>
      </c>
      <c r="W609" s="6" t="str">
        <f t="shared" si="38"/>
        <v>No aplica</v>
      </c>
      <c r="X609" s="35" t="str">
        <f t="shared" si="39"/>
        <v>No aplica</v>
      </c>
      <c r="Y609" s="37"/>
      <c r="Z609" s="38"/>
      <c r="AA609" s="36"/>
      <c r="AB609" s="38"/>
      <c r="AC609" s="37"/>
      <c r="AD609" s="38"/>
      <c r="AE609" s="37"/>
      <c r="AF609" s="38"/>
      <c r="AG609" s="37"/>
      <c r="AH609" s="38"/>
      <c r="AI609" s="36"/>
      <c r="AJ609" s="5"/>
      <c r="AK609" s="5"/>
      <c r="AL609" s="6">
        <f>IFERROR('Formato Productividad'!$Y609+'Formato Productividad'!$AA609+'Formato Productividad'!$AC609,0)+'Formato Productividad'!$AE609</f>
        <v>0</v>
      </c>
      <c r="AM609" s="6">
        <f>IFERROR((('Formato Productividad'!$T609+'Formato Productividad'!$V609+'Formato Productividad'!$U609)/'Formato Productividad'!$Q609),0)+'Formato Productividad'!$AL609</f>
        <v>0</v>
      </c>
      <c r="AN609" s="7">
        <f>IFERROR(('Formato Productividad'!$AM609/'Formato Productividad'!$N609)*('Formato Productividad'!$N609/'Formato Productividad'!$P609),0)</f>
        <v>0</v>
      </c>
      <c r="AO609" s="7">
        <f>IFERROR(('Formato Productividad'!$AG609/'Formato Productividad'!$O609)*('Formato Productividad'!$O609/'Formato Productividad'!$P609),0)</f>
        <v>0</v>
      </c>
      <c r="AP609" s="7">
        <f>'Formato Productividad'!$AN609+'Formato Productividad'!$AO609</f>
        <v>0</v>
      </c>
      <c r="AQ609" s="5"/>
      <c r="AR609" s="7">
        <f>IFERROR('Formato Productividad'!$AM609/'Formato Productividad'!$N609,0)</f>
        <v>0</v>
      </c>
      <c r="AS609" s="7">
        <f>IFERROR('Formato Productividad'!$AG609/'Formato Productividad'!$O609,0)</f>
        <v>0</v>
      </c>
      <c r="AT609" s="71">
        <f>IFERROR('Formato Productividad'!$AI609/'Formato Productividad'!$M609,0)</f>
        <v>0</v>
      </c>
      <c r="AU609" s="74"/>
    </row>
    <row r="610" spans="1:47" s="33" customFormat="1" ht="25.5" customHeight="1" x14ac:dyDescent="0.25">
      <c r="A610" s="39">
        <v>609</v>
      </c>
      <c r="B610" s="5"/>
      <c r="C610" s="5"/>
      <c r="D610" s="5"/>
      <c r="E610" s="6" t="str">
        <f>IFERROR(VLOOKUP(D610,'Formato validacion'!$E$2:$F$131,2,0),"Escoja un ESM")</f>
        <v>Escoja un ESM</v>
      </c>
      <c r="F610" s="31"/>
      <c r="G610" s="5"/>
      <c r="H610" s="5"/>
      <c r="I610" s="5"/>
      <c r="J610" s="5"/>
      <c r="K610" s="5"/>
      <c r="L610" s="6" t="str">
        <f>IFERROR(VLOOKUP(K610,Tabla4[[ESPECIALIDADES]:[ÁREA DE LA ESPECIALIDAD]],2,0),"Escoja una especialidad")</f>
        <v>Escoja una especialidad</v>
      </c>
      <c r="M610" s="5"/>
      <c r="N610" s="5"/>
      <c r="O610" s="5"/>
      <c r="P610" s="6">
        <f>'Formato Productividad'!$M610-'Formato Productividad'!$AI610</f>
        <v>0</v>
      </c>
      <c r="Q610" s="6" t="str">
        <f>IFERROR(VLOOKUP('Formato Productividad'!$K610,Tabla4[],3,0),"Escoja una especialidad")</f>
        <v>Escoja una especialidad</v>
      </c>
      <c r="R610" s="6" t="str">
        <f t="shared" si="36"/>
        <v>No aplica</v>
      </c>
      <c r="S610" s="5"/>
      <c r="T610" s="5"/>
      <c r="U610" s="5"/>
      <c r="V610" s="6">
        <f t="shared" si="37"/>
        <v>0</v>
      </c>
      <c r="W610" s="6" t="str">
        <f t="shared" si="38"/>
        <v>No aplica</v>
      </c>
      <c r="X610" s="35" t="str">
        <f t="shared" si="39"/>
        <v>No aplica</v>
      </c>
      <c r="Y610" s="37"/>
      <c r="Z610" s="38"/>
      <c r="AA610" s="36"/>
      <c r="AB610" s="38"/>
      <c r="AC610" s="37"/>
      <c r="AD610" s="38"/>
      <c r="AE610" s="37"/>
      <c r="AF610" s="38"/>
      <c r="AG610" s="37"/>
      <c r="AH610" s="38"/>
      <c r="AI610" s="36"/>
      <c r="AJ610" s="5"/>
      <c r="AK610" s="5"/>
      <c r="AL610" s="6">
        <f>IFERROR('Formato Productividad'!$Y610+'Formato Productividad'!$AA610+'Formato Productividad'!$AC610,0)+'Formato Productividad'!$AE610</f>
        <v>0</v>
      </c>
      <c r="AM610" s="6">
        <f>IFERROR((('Formato Productividad'!$T610+'Formato Productividad'!$V610+'Formato Productividad'!$U610)/'Formato Productividad'!$Q610),0)+'Formato Productividad'!$AL610</f>
        <v>0</v>
      </c>
      <c r="AN610" s="7">
        <f>IFERROR(('Formato Productividad'!$AM610/'Formato Productividad'!$N610)*('Formato Productividad'!$N610/'Formato Productividad'!$P610),0)</f>
        <v>0</v>
      </c>
      <c r="AO610" s="7">
        <f>IFERROR(('Formato Productividad'!$AG610/'Formato Productividad'!$O610)*('Formato Productividad'!$O610/'Formato Productividad'!$P610),0)</f>
        <v>0</v>
      </c>
      <c r="AP610" s="7">
        <f>'Formato Productividad'!$AN610+'Formato Productividad'!$AO610</f>
        <v>0</v>
      </c>
      <c r="AQ610" s="5"/>
      <c r="AR610" s="7">
        <f>IFERROR('Formato Productividad'!$AM610/'Formato Productividad'!$N610,0)</f>
        <v>0</v>
      </c>
      <c r="AS610" s="7">
        <f>IFERROR('Formato Productividad'!$AG610/'Formato Productividad'!$O610,0)</f>
        <v>0</v>
      </c>
      <c r="AT610" s="71">
        <f>IFERROR('Formato Productividad'!$AI610/'Formato Productividad'!$M610,0)</f>
        <v>0</v>
      </c>
      <c r="AU610" s="74"/>
    </row>
    <row r="611" spans="1:47" s="33" customFormat="1" ht="25.5" customHeight="1" x14ac:dyDescent="0.25">
      <c r="A611" s="39">
        <v>610</v>
      </c>
      <c r="B611" s="5"/>
      <c r="C611" s="5"/>
      <c r="D611" s="5"/>
      <c r="E611" s="6" t="str">
        <f>IFERROR(VLOOKUP(D611,'Formato validacion'!$E$2:$F$131,2,0),"Escoja un ESM")</f>
        <v>Escoja un ESM</v>
      </c>
      <c r="F611" s="31"/>
      <c r="G611" s="5"/>
      <c r="H611" s="5"/>
      <c r="I611" s="5"/>
      <c r="J611" s="5"/>
      <c r="K611" s="5"/>
      <c r="L611" s="6" t="str">
        <f>IFERROR(VLOOKUP(K611,Tabla4[[ESPECIALIDADES]:[ÁREA DE LA ESPECIALIDAD]],2,0),"Escoja una especialidad")</f>
        <v>Escoja una especialidad</v>
      </c>
      <c r="M611" s="5"/>
      <c r="N611" s="5"/>
      <c r="O611" s="5"/>
      <c r="P611" s="6">
        <f>'Formato Productividad'!$M611-'Formato Productividad'!$AI611</f>
        <v>0</v>
      </c>
      <c r="Q611" s="6" t="str">
        <f>IFERROR(VLOOKUP('Formato Productividad'!$K611,Tabla4[],3,0),"Escoja una especialidad")</f>
        <v>Escoja una especialidad</v>
      </c>
      <c r="R611" s="6" t="str">
        <f t="shared" si="36"/>
        <v>No aplica</v>
      </c>
      <c r="S611" s="5"/>
      <c r="T611" s="5"/>
      <c r="U611" s="5"/>
      <c r="V611" s="6">
        <f t="shared" si="37"/>
        <v>0</v>
      </c>
      <c r="W611" s="6" t="str">
        <f t="shared" si="38"/>
        <v>No aplica</v>
      </c>
      <c r="X611" s="35" t="str">
        <f t="shared" si="39"/>
        <v>No aplica</v>
      </c>
      <c r="Y611" s="37"/>
      <c r="Z611" s="38"/>
      <c r="AA611" s="36"/>
      <c r="AB611" s="38"/>
      <c r="AC611" s="37"/>
      <c r="AD611" s="38"/>
      <c r="AE611" s="37"/>
      <c r="AF611" s="38"/>
      <c r="AG611" s="37"/>
      <c r="AH611" s="38"/>
      <c r="AI611" s="36"/>
      <c r="AJ611" s="5"/>
      <c r="AK611" s="5"/>
      <c r="AL611" s="6">
        <f>IFERROR('Formato Productividad'!$Y611+'Formato Productividad'!$AA611+'Formato Productividad'!$AC611,0)+'Formato Productividad'!$AE611</f>
        <v>0</v>
      </c>
      <c r="AM611" s="6">
        <f>IFERROR((('Formato Productividad'!$T611+'Formato Productividad'!$V611+'Formato Productividad'!$U611)/'Formato Productividad'!$Q611),0)+'Formato Productividad'!$AL611</f>
        <v>0</v>
      </c>
      <c r="AN611" s="7">
        <f>IFERROR(('Formato Productividad'!$AM611/'Formato Productividad'!$N611)*('Formato Productividad'!$N611/'Formato Productividad'!$P611),0)</f>
        <v>0</v>
      </c>
      <c r="AO611" s="7">
        <f>IFERROR(('Formato Productividad'!$AG611/'Formato Productividad'!$O611)*('Formato Productividad'!$O611/'Formato Productividad'!$P611),0)</f>
        <v>0</v>
      </c>
      <c r="AP611" s="7">
        <f>'Formato Productividad'!$AN611+'Formato Productividad'!$AO611</f>
        <v>0</v>
      </c>
      <c r="AQ611" s="5"/>
      <c r="AR611" s="7">
        <f>IFERROR('Formato Productividad'!$AM611/'Formato Productividad'!$N611,0)</f>
        <v>0</v>
      </c>
      <c r="AS611" s="7">
        <f>IFERROR('Formato Productividad'!$AG611/'Formato Productividad'!$O611,0)</f>
        <v>0</v>
      </c>
      <c r="AT611" s="71">
        <f>IFERROR('Formato Productividad'!$AI611/'Formato Productividad'!$M611,0)</f>
        <v>0</v>
      </c>
      <c r="AU611" s="74"/>
    </row>
    <row r="612" spans="1:47" s="33" customFormat="1" ht="25.5" customHeight="1" x14ac:dyDescent="0.25">
      <c r="A612" s="39">
        <v>611</v>
      </c>
      <c r="B612" s="5"/>
      <c r="C612" s="5"/>
      <c r="D612" s="5"/>
      <c r="E612" s="6" t="str">
        <f>IFERROR(VLOOKUP(D612,'Formato validacion'!$E$2:$F$131,2,0),"Escoja un ESM")</f>
        <v>Escoja un ESM</v>
      </c>
      <c r="F612" s="31"/>
      <c r="G612" s="5"/>
      <c r="H612" s="5"/>
      <c r="I612" s="5"/>
      <c r="J612" s="5"/>
      <c r="K612" s="5"/>
      <c r="L612" s="6" t="str">
        <f>IFERROR(VLOOKUP(K612,Tabla4[[ESPECIALIDADES]:[ÁREA DE LA ESPECIALIDAD]],2,0),"Escoja una especialidad")</f>
        <v>Escoja una especialidad</v>
      </c>
      <c r="M612" s="5"/>
      <c r="N612" s="5"/>
      <c r="O612" s="5"/>
      <c r="P612" s="6">
        <f>'Formato Productividad'!$M612-'Formato Productividad'!$AI612</f>
        <v>0</v>
      </c>
      <c r="Q612" s="6" t="str">
        <f>IFERROR(VLOOKUP('Formato Productividad'!$K612,Tabla4[],3,0),"Escoja una especialidad")</f>
        <v>Escoja una especialidad</v>
      </c>
      <c r="R612" s="6" t="str">
        <f t="shared" si="36"/>
        <v>No aplica</v>
      </c>
      <c r="S612" s="5"/>
      <c r="T612" s="5"/>
      <c r="U612" s="5"/>
      <c r="V612" s="6">
        <f t="shared" si="37"/>
        <v>0</v>
      </c>
      <c r="W612" s="6" t="str">
        <f t="shared" si="38"/>
        <v>No aplica</v>
      </c>
      <c r="X612" s="35" t="str">
        <f t="shared" si="39"/>
        <v>No aplica</v>
      </c>
      <c r="Y612" s="37"/>
      <c r="Z612" s="38"/>
      <c r="AA612" s="36"/>
      <c r="AB612" s="38"/>
      <c r="AC612" s="37"/>
      <c r="AD612" s="38"/>
      <c r="AE612" s="37"/>
      <c r="AF612" s="38"/>
      <c r="AG612" s="37"/>
      <c r="AH612" s="38"/>
      <c r="AI612" s="36"/>
      <c r="AJ612" s="5"/>
      <c r="AK612" s="5"/>
      <c r="AL612" s="6">
        <f>IFERROR('Formato Productividad'!$Y612+'Formato Productividad'!$AA612+'Formato Productividad'!$AC612,0)+'Formato Productividad'!$AE612</f>
        <v>0</v>
      </c>
      <c r="AM612" s="6">
        <f>IFERROR((('Formato Productividad'!$T612+'Formato Productividad'!$V612+'Formato Productividad'!$U612)/'Formato Productividad'!$Q612),0)+'Formato Productividad'!$AL612</f>
        <v>0</v>
      </c>
      <c r="AN612" s="7">
        <f>IFERROR(('Formato Productividad'!$AM612/'Formato Productividad'!$N612)*('Formato Productividad'!$N612/'Formato Productividad'!$P612),0)</f>
        <v>0</v>
      </c>
      <c r="AO612" s="7">
        <f>IFERROR(('Formato Productividad'!$AG612/'Formato Productividad'!$O612)*('Formato Productividad'!$O612/'Formato Productividad'!$P612),0)</f>
        <v>0</v>
      </c>
      <c r="AP612" s="7">
        <f>'Formato Productividad'!$AN612+'Formato Productividad'!$AO612</f>
        <v>0</v>
      </c>
      <c r="AQ612" s="5"/>
      <c r="AR612" s="7">
        <f>IFERROR('Formato Productividad'!$AM612/'Formato Productividad'!$N612,0)</f>
        <v>0</v>
      </c>
      <c r="AS612" s="7">
        <f>IFERROR('Formato Productividad'!$AG612/'Formato Productividad'!$O612,0)</f>
        <v>0</v>
      </c>
      <c r="AT612" s="71">
        <f>IFERROR('Formato Productividad'!$AI612/'Formato Productividad'!$M612,0)</f>
        <v>0</v>
      </c>
      <c r="AU612" s="74"/>
    </row>
    <row r="613" spans="1:47" s="33" customFormat="1" ht="25.5" customHeight="1" x14ac:dyDescent="0.25">
      <c r="A613" s="39">
        <v>612</v>
      </c>
      <c r="B613" s="5"/>
      <c r="C613" s="5"/>
      <c r="D613" s="5"/>
      <c r="E613" s="6" t="str">
        <f>IFERROR(VLOOKUP(D613,'Formato validacion'!$E$2:$F$131,2,0),"Escoja un ESM")</f>
        <v>Escoja un ESM</v>
      </c>
      <c r="F613" s="31"/>
      <c r="G613" s="5"/>
      <c r="H613" s="5"/>
      <c r="I613" s="5"/>
      <c r="J613" s="5"/>
      <c r="K613" s="5"/>
      <c r="L613" s="6" t="str">
        <f>IFERROR(VLOOKUP(K613,Tabla4[[ESPECIALIDADES]:[ÁREA DE LA ESPECIALIDAD]],2,0),"Escoja una especialidad")</f>
        <v>Escoja una especialidad</v>
      </c>
      <c r="M613" s="5"/>
      <c r="N613" s="5"/>
      <c r="O613" s="5"/>
      <c r="P613" s="6">
        <f>'Formato Productividad'!$M613-'Formato Productividad'!$AI613</f>
        <v>0</v>
      </c>
      <c r="Q613" s="6" t="str">
        <f>IFERROR(VLOOKUP('Formato Productividad'!$K613,Tabla4[],3,0),"Escoja una especialidad")</f>
        <v>Escoja una especialidad</v>
      </c>
      <c r="R613" s="6" t="str">
        <f t="shared" si="36"/>
        <v>No aplica</v>
      </c>
      <c r="S613" s="5"/>
      <c r="T613" s="5"/>
      <c r="U613" s="5"/>
      <c r="V613" s="6">
        <f t="shared" si="37"/>
        <v>0</v>
      </c>
      <c r="W613" s="6" t="str">
        <f t="shared" si="38"/>
        <v>No aplica</v>
      </c>
      <c r="X613" s="35" t="str">
        <f t="shared" si="39"/>
        <v>No aplica</v>
      </c>
      <c r="Y613" s="37"/>
      <c r="Z613" s="38"/>
      <c r="AA613" s="36"/>
      <c r="AB613" s="38"/>
      <c r="AC613" s="37"/>
      <c r="AD613" s="38"/>
      <c r="AE613" s="37"/>
      <c r="AF613" s="38"/>
      <c r="AG613" s="37"/>
      <c r="AH613" s="38"/>
      <c r="AI613" s="36"/>
      <c r="AJ613" s="5"/>
      <c r="AK613" s="5"/>
      <c r="AL613" s="6">
        <f>IFERROR('Formato Productividad'!$Y613+'Formato Productividad'!$AA613+'Formato Productividad'!$AC613,0)+'Formato Productividad'!$AE613</f>
        <v>0</v>
      </c>
      <c r="AM613" s="6">
        <f>IFERROR((('Formato Productividad'!$T613+'Formato Productividad'!$V613+'Formato Productividad'!$U613)/'Formato Productividad'!$Q613),0)+'Formato Productividad'!$AL613</f>
        <v>0</v>
      </c>
      <c r="AN613" s="7">
        <f>IFERROR(('Formato Productividad'!$AM613/'Formato Productividad'!$N613)*('Formato Productividad'!$N613/'Formato Productividad'!$P613),0)</f>
        <v>0</v>
      </c>
      <c r="AO613" s="7">
        <f>IFERROR(('Formato Productividad'!$AG613/'Formato Productividad'!$O613)*('Formato Productividad'!$O613/'Formato Productividad'!$P613),0)</f>
        <v>0</v>
      </c>
      <c r="AP613" s="7">
        <f>'Formato Productividad'!$AN613+'Formato Productividad'!$AO613</f>
        <v>0</v>
      </c>
      <c r="AQ613" s="5"/>
      <c r="AR613" s="7">
        <f>IFERROR('Formato Productividad'!$AM613/'Formato Productividad'!$N613,0)</f>
        <v>0</v>
      </c>
      <c r="AS613" s="7">
        <f>IFERROR('Formato Productividad'!$AG613/'Formato Productividad'!$O613,0)</f>
        <v>0</v>
      </c>
      <c r="AT613" s="71">
        <f>IFERROR('Formato Productividad'!$AI613/'Formato Productividad'!$M613,0)</f>
        <v>0</v>
      </c>
      <c r="AU613" s="74"/>
    </row>
    <row r="614" spans="1:47" s="33" customFormat="1" ht="25.5" customHeight="1" x14ac:dyDescent="0.25">
      <c r="A614" s="39">
        <v>613</v>
      </c>
      <c r="B614" s="5"/>
      <c r="C614" s="5"/>
      <c r="D614" s="5"/>
      <c r="E614" s="6" t="str">
        <f>IFERROR(VLOOKUP(D614,'Formato validacion'!$E$2:$F$131,2,0),"Escoja un ESM")</f>
        <v>Escoja un ESM</v>
      </c>
      <c r="F614" s="31"/>
      <c r="G614" s="5"/>
      <c r="H614" s="5"/>
      <c r="I614" s="5"/>
      <c r="J614" s="5"/>
      <c r="K614" s="5"/>
      <c r="L614" s="6" t="str">
        <f>IFERROR(VLOOKUP(K614,Tabla4[[ESPECIALIDADES]:[ÁREA DE LA ESPECIALIDAD]],2,0),"Escoja una especialidad")</f>
        <v>Escoja una especialidad</v>
      </c>
      <c r="M614" s="5"/>
      <c r="N614" s="5"/>
      <c r="O614" s="5"/>
      <c r="P614" s="6">
        <f>'Formato Productividad'!$M614-'Formato Productividad'!$AI614</f>
        <v>0</v>
      </c>
      <c r="Q614" s="6" t="str">
        <f>IFERROR(VLOOKUP('Formato Productividad'!$K614,Tabla4[],3,0),"Escoja una especialidad")</f>
        <v>Escoja una especialidad</v>
      </c>
      <c r="R614" s="6" t="str">
        <f t="shared" si="36"/>
        <v>No aplica</v>
      </c>
      <c r="S614" s="5"/>
      <c r="T614" s="5"/>
      <c r="U614" s="5"/>
      <c r="V614" s="6">
        <f t="shared" si="37"/>
        <v>0</v>
      </c>
      <c r="W614" s="6" t="str">
        <f t="shared" si="38"/>
        <v>No aplica</v>
      </c>
      <c r="X614" s="35" t="str">
        <f t="shared" si="39"/>
        <v>No aplica</v>
      </c>
      <c r="Y614" s="37"/>
      <c r="Z614" s="38"/>
      <c r="AA614" s="36"/>
      <c r="AB614" s="38"/>
      <c r="AC614" s="37"/>
      <c r="AD614" s="38"/>
      <c r="AE614" s="37"/>
      <c r="AF614" s="38"/>
      <c r="AG614" s="37"/>
      <c r="AH614" s="38"/>
      <c r="AI614" s="36"/>
      <c r="AJ614" s="5"/>
      <c r="AK614" s="5"/>
      <c r="AL614" s="6">
        <f>IFERROR('Formato Productividad'!$Y614+'Formato Productividad'!$AA614+'Formato Productividad'!$AC614,0)+'Formato Productividad'!$AE614</f>
        <v>0</v>
      </c>
      <c r="AM614" s="6">
        <f>IFERROR((('Formato Productividad'!$T614+'Formato Productividad'!$V614+'Formato Productividad'!$U614)/'Formato Productividad'!$Q614),0)+'Formato Productividad'!$AL614</f>
        <v>0</v>
      </c>
      <c r="AN614" s="7">
        <f>IFERROR(('Formato Productividad'!$AM614/'Formato Productividad'!$N614)*('Formato Productividad'!$N614/'Formato Productividad'!$P614),0)</f>
        <v>0</v>
      </c>
      <c r="AO614" s="7">
        <f>IFERROR(('Formato Productividad'!$AG614/'Formato Productividad'!$O614)*('Formato Productividad'!$O614/'Formato Productividad'!$P614),0)</f>
        <v>0</v>
      </c>
      <c r="AP614" s="7">
        <f>'Formato Productividad'!$AN614+'Formato Productividad'!$AO614</f>
        <v>0</v>
      </c>
      <c r="AQ614" s="5"/>
      <c r="AR614" s="7">
        <f>IFERROR('Formato Productividad'!$AM614/'Formato Productividad'!$N614,0)</f>
        <v>0</v>
      </c>
      <c r="AS614" s="7">
        <f>IFERROR('Formato Productividad'!$AG614/'Formato Productividad'!$O614,0)</f>
        <v>0</v>
      </c>
      <c r="AT614" s="71">
        <f>IFERROR('Formato Productividad'!$AI614/'Formato Productividad'!$M614,0)</f>
        <v>0</v>
      </c>
      <c r="AU614" s="74"/>
    </row>
    <row r="615" spans="1:47" s="33" customFormat="1" ht="25.5" customHeight="1" x14ac:dyDescent="0.25">
      <c r="A615" s="39">
        <v>614</v>
      </c>
      <c r="B615" s="5"/>
      <c r="C615" s="5"/>
      <c r="D615" s="5"/>
      <c r="E615" s="6" t="str">
        <f>IFERROR(VLOOKUP(D615,'Formato validacion'!$E$2:$F$131,2,0),"Escoja un ESM")</f>
        <v>Escoja un ESM</v>
      </c>
      <c r="F615" s="31"/>
      <c r="G615" s="5"/>
      <c r="H615" s="5"/>
      <c r="I615" s="5"/>
      <c r="J615" s="5"/>
      <c r="K615" s="5"/>
      <c r="L615" s="6" t="str">
        <f>IFERROR(VLOOKUP(K615,Tabla4[[ESPECIALIDADES]:[ÁREA DE LA ESPECIALIDAD]],2,0),"Escoja una especialidad")</f>
        <v>Escoja una especialidad</v>
      </c>
      <c r="M615" s="5"/>
      <c r="N615" s="5"/>
      <c r="O615" s="5"/>
      <c r="P615" s="6">
        <f>'Formato Productividad'!$M615-'Formato Productividad'!$AI615</f>
        <v>0</v>
      </c>
      <c r="Q615" s="6" t="str">
        <f>IFERROR(VLOOKUP('Formato Productividad'!$K615,Tabla4[],3,0),"Escoja una especialidad")</f>
        <v>Escoja una especialidad</v>
      </c>
      <c r="R615" s="6" t="str">
        <f t="shared" si="36"/>
        <v>No aplica</v>
      </c>
      <c r="S615" s="5"/>
      <c r="T615" s="5"/>
      <c r="U615" s="5"/>
      <c r="V615" s="6">
        <f t="shared" si="37"/>
        <v>0</v>
      </c>
      <c r="W615" s="6" t="str">
        <f t="shared" si="38"/>
        <v>No aplica</v>
      </c>
      <c r="X615" s="35" t="str">
        <f t="shared" si="39"/>
        <v>No aplica</v>
      </c>
      <c r="Y615" s="37"/>
      <c r="Z615" s="38"/>
      <c r="AA615" s="36"/>
      <c r="AB615" s="38"/>
      <c r="AC615" s="37"/>
      <c r="AD615" s="38"/>
      <c r="AE615" s="37"/>
      <c r="AF615" s="38"/>
      <c r="AG615" s="37"/>
      <c r="AH615" s="38"/>
      <c r="AI615" s="36"/>
      <c r="AJ615" s="5"/>
      <c r="AK615" s="5"/>
      <c r="AL615" s="6">
        <f>IFERROR('Formato Productividad'!$Y615+'Formato Productividad'!$AA615+'Formato Productividad'!$AC615,0)+'Formato Productividad'!$AE615</f>
        <v>0</v>
      </c>
      <c r="AM615" s="6">
        <f>IFERROR((('Formato Productividad'!$T615+'Formato Productividad'!$V615+'Formato Productividad'!$U615)/'Formato Productividad'!$Q615),0)+'Formato Productividad'!$AL615</f>
        <v>0</v>
      </c>
      <c r="AN615" s="7">
        <f>IFERROR(('Formato Productividad'!$AM615/'Formato Productividad'!$N615)*('Formato Productividad'!$N615/'Formato Productividad'!$P615),0)</f>
        <v>0</v>
      </c>
      <c r="AO615" s="7">
        <f>IFERROR(('Formato Productividad'!$AG615/'Formato Productividad'!$O615)*('Formato Productividad'!$O615/'Formato Productividad'!$P615),0)</f>
        <v>0</v>
      </c>
      <c r="AP615" s="7">
        <f>'Formato Productividad'!$AN615+'Formato Productividad'!$AO615</f>
        <v>0</v>
      </c>
      <c r="AQ615" s="5"/>
      <c r="AR615" s="7">
        <f>IFERROR('Formato Productividad'!$AM615/'Formato Productividad'!$N615,0)</f>
        <v>0</v>
      </c>
      <c r="AS615" s="7">
        <f>IFERROR('Formato Productividad'!$AG615/'Formato Productividad'!$O615,0)</f>
        <v>0</v>
      </c>
      <c r="AT615" s="71">
        <f>IFERROR('Formato Productividad'!$AI615/'Formato Productividad'!$M615,0)</f>
        <v>0</v>
      </c>
      <c r="AU615" s="74"/>
    </row>
    <row r="616" spans="1:47" s="33" customFormat="1" ht="25.5" customHeight="1" x14ac:dyDescent="0.25">
      <c r="A616" s="39">
        <v>615</v>
      </c>
      <c r="B616" s="5"/>
      <c r="C616" s="5"/>
      <c r="D616" s="5"/>
      <c r="E616" s="6" t="str">
        <f>IFERROR(VLOOKUP(D616,'Formato validacion'!$E$2:$F$131,2,0),"Escoja un ESM")</f>
        <v>Escoja un ESM</v>
      </c>
      <c r="F616" s="31"/>
      <c r="G616" s="5"/>
      <c r="H616" s="5"/>
      <c r="I616" s="5"/>
      <c r="J616" s="5"/>
      <c r="K616" s="5"/>
      <c r="L616" s="6" t="str">
        <f>IFERROR(VLOOKUP(K616,Tabla4[[ESPECIALIDADES]:[ÁREA DE LA ESPECIALIDAD]],2,0),"Escoja una especialidad")</f>
        <v>Escoja una especialidad</v>
      </c>
      <c r="M616" s="5"/>
      <c r="N616" s="5"/>
      <c r="O616" s="5"/>
      <c r="P616" s="6">
        <f>'Formato Productividad'!$M616-'Formato Productividad'!$AI616</f>
        <v>0</v>
      </c>
      <c r="Q616" s="6" t="str">
        <f>IFERROR(VLOOKUP('Formato Productividad'!$K616,Tabla4[],3,0),"Escoja una especialidad")</f>
        <v>Escoja una especialidad</v>
      </c>
      <c r="R616" s="6" t="str">
        <f t="shared" si="36"/>
        <v>No aplica</v>
      </c>
      <c r="S616" s="5"/>
      <c r="T616" s="5"/>
      <c r="U616" s="5"/>
      <c r="V616" s="6">
        <f t="shared" si="37"/>
        <v>0</v>
      </c>
      <c r="W616" s="6" t="str">
        <f t="shared" si="38"/>
        <v>No aplica</v>
      </c>
      <c r="X616" s="35" t="str">
        <f t="shared" si="39"/>
        <v>No aplica</v>
      </c>
      <c r="Y616" s="37"/>
      <c r="Z616" s="38"/>
      <c r="AA616" s="36"/>
      <c r="AB616" s="38"/>
      <c r="AC616" s="37"/>
      <c r="AD616" s="38"/>
      <c r="AE616" s="37"/>
      <c r="AF616" s="38"/>
      <c r="AG616" s="37"/>
      <c r="AH616" s="38"/>
      <c r="AI616" s="36"/>
      <c r="AJ616" s="5"/>
      <c r="AK616" s="5"/>
      <c r="AL616" s="6">
        <f>IFERROR('Formato Productividad'!$Y616+'Formato Productividad'!$AA616+'Formato Productividad'!$AC616,0)+'Formato Productividad'!$AE616</f>
        <v>0</v>
      </c>
      <c r="AM616" s="6">
        <f>IFERROR((('Formato Productividad'!$T616+'Formato Productividad'!$V616+'Formato Productividad'!$U616)/'Formato Productividad'!$Q616),0)+'Formato Productividad'!$AL616</f>
        <v>0</v>
      </c>
      <c r="AN616" s="7">
        <f>IFERROR(('Formato Productividad'!$AM616/'Formato Productividad'!$N616)*('Formato Productividad'!$N616/'Formato Productividad'!$P616),0)</f>
        <v>0</v>
      </c>
      <c r="AO616" s="7">
        <f>IFERROR(('Formato Productividad'!$AG616/'Formato Productividad'!$O616)*('Formato Productividad'!$O616/'Formato Productividad'!$P616),0)</f>
        <v>0</v>
      </c>
      <c r="AP616" s="7">
        <f>'Formato Productividad'!$AN616+'Formato Productividad'!$AO616</f>
        <v>0</v>
      </c>
      <c r="AQ616" s="5"/>
      <c r="AR616" s="7">
        <f>IFERROR('Formato Productividad'!$AM616/'Formato Productividad'!$N616,0)</f>
        <v>0</v>
      </c>
      <c r="AS616" s="7">
        <f>IFERROR('Formato Productividad'!$AG616/'Formato Productividad'!$O616,0)</f>
        <v>0</v>
      </c>
      <c r="AT616" s="71">
        <f>IFERROR('Formato Productividad'!$AI616/'Formato Productividad'!$M616,0)</f>
        <v>0</v>
      </c>
      <c r="AU616" s="74"/>
    </row>
    <row r="617" spans="1:47" s="33" customFormat="1" ht="25.5" customHeight="1" x14ac:dyDescent="0.25">
      <c r="A617" s="39">
        <v>616</v>
      </c>
      <c r="B617" s="5"/>
      <c r="C617" s="5"/>
      <c r="D617" s="5"/>
      <c r="E617" s="6" t="str">
        <f>IFERROR(VLOOKUP(D617,'Formato validacion'!$E$2:$F$131,2,0),"Escoja un ESM")</f>
        <v>Escoja un ESM</v>
      </c>
      <c r="F617" s="31"/>
      <c r="G617" s="5"/>
      <c r="H617" s="5"/>
      <c r="I617" s="5"/>
      <c r="J617" s="5"/>
      <c r="K617" s="5"/>
      <c r="L617" s="6" t="str">
        <f>IFERROR(VLOOKUP(K617,Tabla4[[ESPECIALIDADES]:[ÁREA DE LA ESPECIALIDAD]],2,0),"Escoja una especialidad")</f>
        <v>Escoja una especialidad</v>
      </c>
      <c r="M617" s="5"/>
      <c r="N617" s="5"/>
      <c r="O617" s="5"/>
      <c r="P617" s="6">
        <f>'Formato Productividad'!$M617-'Formato Productividad'!$AI617</f>
        <v>0</v>
      </c>
      <c r="Q617" s="6" t="str">
        <f>IFERROR(VLOOKUP('Formato Productividad'!$K617,Tabla4[],3,0),"Escoja una especialidad")</f>
        <v>Escoja una especialidad</v>
      </c>
      <c r="R617" s="6" t="str">
        <f t="shared" si="36"/>
        <v>No aplica</v>
      </c>
      <c r="S617" s="5"/>
      <c r="T617" s="5"/>
      <c r="U617" s="5"/>
      <c r="V617" s="6">
        <f t="shared" si="37"/>
        <v>0</v>
      </c>
      <c r="W617" s="6" t="str">
        <f t="shared" si="38"/>
        <v>No aplica</v>
      </c>
      <c r="X617" s="35" t="str">
        <f t="shared" si="39"/>
        <v>No aplica</v>
      </c>
      <c r="Y617" s="37"/>
      <c r="Z617" s="38"/>
      <c r="AA617" s="36"/>
      <c r="AB617" s="38"/>
      <c r="AC617" s="37"/>
      <c r="AD617" s="38"/>
      <c r="AE617" s="37"/>
      <c r="AF617" s="38"/>
      <c r="AG617" s="37"/>
      <c r="AH617" s="38"/>
      <c r="AI617" s="36"/>
      <c r="AJ617" s="5"/>
      <c r="AK617" s="5"/>
      <c r="AL617" s="6">
        <f>IFERROR('Formato Productividad'!$Y617+'Formato Productividad'!$AA617+'Formato Productividad'!$AC617,0)+'Formato Productividad'!$AE617</f>
        <v>0</v>
      </c>
      <c r="AM617" s="6">
        <f>IFERROR((('Formato Productividad'!$T617+'Formato Productividad'!$V617+'Formato Productividad'!$U617)/'Formato Productividad'!$Q617),0)+'Formato Productividad'!$AL617</f>
        <v>0</v>
      </c>
      <c r="AN617" s="7">
        <f>IFERROR(('Formato Productividad'!$AM617/'Formato Productividad'!$N617)*('Formato Productividad'!$N617/'Formato Productividad'!$P617),0)</f>
        <v>0</v>
      </c>
      <c r="AO617" s="7">
        <f>IFERROR(('Formato Productividad'!$AG617/'Formato Productividad'!$O617)*('Formato Productividad'!$O617/'Formato Productividad'!$P617),0)</f>
        <v>0</v>
      </c>
      <c r="AP617" s="7">
        <f>'Formato Productividad'!$AN617+'Formato Productividad'!$AO617</f>
        <v>0</v>
      </c>
      <c r="AQ617" s="5"/>
      <c r="AR617" s="7">
        <f>IFERROR('Formato Productividad'!$AM617/'Formato Productividad'!$N617,0)</f>
        <v>0</v>
      </c>
      <c r="AS617" s="7">
        <f>IFERROR('Formato Productividad'!$AG617/'Formato Productividad'!$O617,0)</f>
        <v>0</v>
      </c>
      <c r="AT617" s="71">
        <f>IFERROR('Formato Productividad'!$AI617/'Formato Productividad'!$M617,0)</f>
        <v>0</v>
      </c>
      <c r="AU617" s="74"/>
    </row>
    <row r="618" spans="1:47" s="33" customFormat="1" ht="25.5" customHeight="1" x14ac:dyDescent="0.25">
      <c r="A618" s="39">
        <v>617</v>
      </c>
      <c r="B618" s="5"/>
      <c r="C618" s="5"/>
      <c r="D618" s="5"/>
      <c r="E618" s="6" t="str">
        <f>IFERROR(VLOOKUP(D618,'Formato validacion'!$E$2:$F$131,2,0),"Escoja un ESM")</f>
        <v>Escoja un ESM</v>
      </c>
      <c r="F618" s="31"/>
      <c r="G618" s="5"/>
      <c r="H618" s="5"/>
      <c r="I618" s="5"/>
      <c r="J618" s="5"/>
      <c r="K618" s="5"/>
      <c r="L618" s="6" t="str">
        <f>IFERROR(VLOOKUP(K618,Tabla4[[ESPECIALIDADES]:[ÁREA DE LA ESPECIALIDAD]],2,0),"Escoja una especialidad")</f>
        <v>Escoja una especialidad</v>
      </c>
      <c r="M618" s="5"/>
      <c r="N618" s="5"/>
      <c r="O618" s="5"/>
      <c r="P618" s="6">
        <f>'Formato Productividad'!$M618-'Formato Productividad'!$AI618</f>
        <v>0</v>
      </c>
      <c r="Q618" s="6" t="str">
        <f>IFERROR(VLOOKUP('Formato Productividad'!$K618,Tabla4[],3,0),"Escoja una especialidad")</f>
        <v>Escoja una especialidad</v>
      </c>
      <c r="R618" s="6" t="str">
        <f t="shared" si="36"/>
        <v>No aplica</v>
      </c>
      <c r="S618" s="5"/>
      <c r="T618" s="5"/>
      <c r="U618" s="5"/>
      <c r="V618" s="6">
        <f t="shared" si="37"/>
        <v>0</v>
      </c>
      <c r="W618" s="6" t="str">
        <f t="shared" si="38"/>
        <v>No aplica</v>
      </c>
      <c r="X618" s="35" t="str">
        <f t="shared" si="39"/>
        <v>No aplica</v>
      </c>
      <c r="Y618" s="37"/>
      <c r="Z618" s="38"/>
      <c r="AA618" s="36"/>
      <c r="AB618" s="38"/>
      <c r="AC618" s="37"/>
      <c r="AD618" s="38"/>
      <c r="AE618" s="37"/>
      <c r="AF618" s="38"/>
      <c r="AG618" s="37"/>
      <c r="AH618" s="38"/>
      <c r="AI618" s="36"/>
      <c r="AJ618" s="5"/>
      <c r="AK618" s="5"/>
      <c r="AL618" s="6">
        <f>IFERROR('Formato Productividad'!$Y618+'Formato Productividad'!$AA618+'Formato Productividad'!$AC618,0)+'Formato Productividad'!$AE618</f>
        <v>0</v>
      </c>
      <c r="AM618" s="6">
        <f>IFERROR((('Formato Productividad'!$T618+'Formato Productividad'!$V618+'Formato Productividad'!$U618)/'Formato Productividad'!$Q618),0)+'Formato Productividad'!$AL618</f>
        <v>0</v>
      </c>
      <c r="AN618" s="7">
        <f>IFERROR(('Formato Productividad'!$AM618/'Formato Productividad'!$N618)*('Formato Productividad'!$N618/'Formato Productividad'!$P618),0)</f>
        <v>0</v>
      </c>
      <c r="AO618" s="7">
        <f>IFERROR(('Formato Productividad'!$AG618/'Formato Productividad'!$O618)*('Formato Productividad'!$O618/'Formato Productividad'!$P618),0)</f>
        <v>0</v>
      </c>
      <c r="AP618" s="7">
        <f>'Formato Productividad'!$AN618+'Formato Productividad'!$AO618</f>
        <v>0</v>
      </c>
      <c r="AQ618" s="5"/>
      <c r="AR618" s="7">
        <f>IFERROR('Formato Productividad'!$AM618/'Formato Productividad'!$N618,0)</f>
        <v>0</v>
      </c>
      <c r="AS618" s="7">
        <f>IFERROR('Formato Productividad'!$AG618/'Formato Productividad'!$O618,0)</f>
        <v>0</v>
      </c>
      <c r="AT618" s="71">
        <f>IFERROR('Formato Productividad'!$AI618/'Formato Productividad'!$M618,0)</f>
        <v>0</v>
      </c>
      <c r="AU618" s="74"/>
    </row>
    <row r="619" spans="1:47" s="33" customFormat="1" ht="25.5" customHeight="1" x14ac:dyDescent="0.25">
      <c r="A619" s="39">
        <v>618</v>
      </c>
      <c r="B619" s="5"/>
      <c r="C619" s="5"/>
      <c r="D619" s="5"/>
      <c r="E619" s="6" t="str">
        <f>IFERROR(VLOOKUP(D619,'Formato validacion'!$E$2:$F$131,2,0),"Escoja un ESM")</f>
        <v>Escoja un ESM</v>
      </c>
      <c r="F619" s="31"/>
      <c r="G619" s="5"/>
      <c r="H619" s="5"/>
      <c r="I619" s="5"/>
      <c r="J619" s="5"/>
      <c r="K619" s="5"/>
      <c r="L619" s="6" t="str">
        <f>IFERROR(VLOOKUP(K619,Tabla4[[ESPECIALIDADES]:[ÁREA DE LA ESPECIALIDAD]],2,0),"Escoja una especialidad")</f>
        <v>Escoja una especialidad</v>
      </c>
      <c r="M619" s="5"/>
      <c r="N619" s="5"/>
      <c r="O619" s="5"/>
      <c r="P619" s="6">
        <f>'Formato Productividad'!$M619-'Formato Productividad'!$AI619</f>
        <v>0</v>
      </c>
      <c r="Q619" s="6" t="str">
        <f>IFERROR(VLOOKUP('Formato Productividad'!$K619,Tabla4[],3,0),"Escoja una especialidad")</f>
        <v>Escoja una especialidad</v>
      </c>
      <c r="R619" s="6" t="str">
        <f t="shared" si="36"/>
        <v>No aplica</v>
      </c>
      <c r="S619" s="5"/>
      <c r="T619" s="5"/>
      <c r="U619" s="5"/>
      <c r="V619" s="6">
        <f t="shared" si="37"/>
        <v>0</v>
      </c>
      <c r="W619" s="6" t="str">
        <f t="shared" si="38"/>
        <v>No aplica</v>
      </c>
      <c r="X619" s="35" t="str">
        <f t="shared" si="39"/>
        <v>No aplica</v>
      </c>
      <c r="Y619" s="37"/>
      <c r="Z619" s="38"/>
      <c r="AA619" s="36"/>
      <c r="AB619" s="38"/>
      <c r="AC619" s="37"/>
      <c r="AD619" s="38"/>
      <c r="AE619" s="37"/>
      <c r="AF619" s="38"/>
      <c r="AG619" s="37"/>
      <c r="AH619" s="38"/>
      <c r="AI619" s="36"/>
      <c r="AJ619" s="5"/>
      <c r="AK619" s="5"/>
      <c r="AL619" s="6">
        <f>IFERROR('Formato Productividad'!$Y619+'Formato Productividad'!$AA619+'Formato Productividad'!$AC619,0)+'Formato Productividad'!$AE619</f>
        <v>0</v>
      </c>
      <c r="AM619" s="6">
        <f>IFERROR((('Formato Productividad'!$T619+'Formato Productividad'!$V619+'Formato Productividad'!$U619)/'Formato Productividad'!$Q619),0)+'Formato Productividad'!$AL619</f>
        <v>0</v>
      </c>
      <c r="AN619" s="7">
        <f>IFERROR(('Formato Productividad'!$AM619/'Formato Productividad'!$N619)*('Formato Productividad'!$N619/'Formato Productividad'!$P619),0)</f>
        <v>0</v>
      </c>
      <c r="AO619" s="7">
        <f>IFERROR(('Formato Productividad'!$AG619/'Formato Productividad'!$O619)*('Formato Productividad'!$O619/'Formato Productividad'!$P619),0)</f>
        <v>0</v>
      </c>
      <c r="AP619" s="7">
        <f>'Formato Productividad'!$AN619+'Formato Productividad'!$AO619</f>
        <v>0</v>
      </c>
      <c r="AQ619" s="5"/>
      <c r="AR619" s="7">
        <f>IFERROR('Formato Productividad'!$AM619/'Formato Productividad'!$N619,0)</f>
        <v>0</v>
      </c>
      <c r="AS619" s="7">
        <f>IFERROR('Formato Productividad'!$AG619/'Formato Productividad'!$O619,0)</f>
        <v>0</v>
      </c>
      <c r="AT619" s="71">
        <f>IFERROR('Formato Productividad'!$AI619/'Formato Productividad'!$M619,0)</f>
        <v>0</v>
      </c>
      <c r="AU619" s="74"/>
    </row>
    <row r="620" spans="1:47" s="33" customFormat="1" ht="25.5" customHeight="1" x14ac:dyDescent="0.25">
      <c r="A620" s="39">
        <v>619</v>
      </c>
      <c r="B620" s="5"/>
      <c r="C620" s="5"/>
      <c r="D620" s="5"/>
      <c r="E620" s="6" t="str">
        <f>IFERROR(VLOOKUP(D620,'Formato validacion'!$E$2:$F$131,2,0),"Escoja un ESM")</f>
        <v>Escoja un ESM</v>
      </c>
      <c r="F620" s="31"/>
      <c r="G620" s="5"/>
      <c r="H620" s="5"/>
      <c r="I620" s="5"/>
      <c r="J620" s="5"/>
      <c r="K620" s="5"/>
      <c r="L620" s="6" t="str">
        <f>IFERROR(VLOOKUP(K620,Tabla4[[ESPECIALIDADES]:[ÁREA DE LA ESPECIALIDAD]],2,0),"Escoja una especialidad")</f>
        <v>Escoja una especialidad</v>
      </c>
      <c r="M620" s="5"/>
      <c r="N620" s="5"/>
      <c r="O620" s="5"/>
      <c r="P620" s="6">
        <f>'Formato Productividad'!$M620-'Formato Productividad'!$AI620</f>
        <v>0</v>
      </c>
      <c r="Q620" s="6" t="str">
        <f>IFERROR(VLOOKUP('Formato Productividad'!$K620,Tabla4[],3,0),"Escoja una especialidad")</f>
        <v>Escoja una especialidad</v>
      </c>
      <c r="R620" s="6" t="str">
        <f t="shared" si="36"/>
        <v>No aplica</v>
      </c>
      <c r="S620" s="5"/>
      <c r="T620" s="5"/>
      <c r="U620" s="5"/>
      <c r="V620" s="6">
        <f t="shared" si="37"/>
        <v>0</v>
      </c>
      <c r="W620" s="6" t="str">
        <f t="shared" si="38"/>
        <v>No aplica</v>
      </c>
      <c r="X620" s="35" t="str">
        <f t="shared" si="39"/>
        <v>No aplica</v>
      </c>
      <c r="Y620" s="37"/>
      <c r="Z620" s="38"/>
      <c r="AA620" s="36"/>
      <c r="AB620" s="38"/>
      <c r="AC620" s="37"/>
      <c r="AD620" s="38"/>
      <c r="AE620" s="37"/>
      <c r="AF620" s="38"/>
      <c r="AG620" s="37"/>
      <c r="AH620" s="38"/>
      <c r="AI620" s="36"/>
      <c r="AJ620" s="5"/>
      <c r="AK620" s="5"/>
      <c r="AL620" s="6">
        <f>IFERROR('Formato Productividad'!$Y620+'Formato Productividad'!$AA620+'Formato Productividad'!$AC620,0)+'Formato Productividad'!$AE620</f>
        <v>0</v>
      </c>
      <c r="AM620" s="6">
        <f>IFERROR((('Formato Productividad'!$T620+'Formato Productividad'!$V620+'Formato Productividad'!$U620)/'Formato Productividad'!$Q620),0)+'Formato Productividad'!$AL620</f>
        <v>0</v>
      </c>
      <c r="AN620" s="7">
        <f>IFERROR(('Formato Productividad'!$AM620/'Formato Productividad'!$N620)*('Formato Productividad'!$N620/'Formato Productividad'!$P620),0)</f>
        <v>0</v>
      </c>
      <c r="AO620" s="7">
        <f>IFERROR(('Formato Productividad'!$AG620/'Formato Productividad'!$O620)*('Formato Productividad'!$O620/'Formato Productividad'!$P620),0)</f>
        <v>0</v>
      </c>
      <c r="AP620" s="7">
        <f>'Formato Productividad'!$AN620+'Formato Productividad'!$AO620</f>
        <v>0</v>
      </c>
      <c r="AQ620" s="5"/>
      <c r="AR620" s="7">
        <f>IFERROR('Formato Productividad'!$AM620/'Formato Productividad'!$N620,0)</f>
        <v>0</v>
      </c>
      <c r="AS620" s="7">
        <f>IFERROR('Formato Productividad'!$AG620/'Formato Productividad'!$O620,0)</f>
        <v>0</v>
      </c>
      <c r="AT620" s="71">
        <f>IFERROR('Formato Productividad'!$AI620/'Formato Productividad'!$M620,0)</f>
        <v>0</v>
      </c>
      <c r="AU620" s="74"/>
    </row>
    <row r="621" spans="1:47" s="33" customFormat="1" ht="25.5" customHeight="1" x14ac:dyDescent="0.25">
      <c r="A621" s="39">
        <v>620</v>
      </c>
      <c r="B621" s="5"/>
      <c r="C621" s="5"/>
      <c r="D621" s="5"/>
      <c r="E621" s="6" t="str">
        <f>IFERROR(VLOOKUP(D621,'Formato validacion'!$E$2:$F$131,2,0),"Escoja un ESM")</f>
        <v>Escoja un ESM</v>
      </c>
      <c r="F621" s="31"/>
      <c r="G621" s="5"/>
      <c r="H621" s="5"/>
      <c r="I621" s="5"/>
      <c r="J621" s="5"/>
      <c r="K621" s="5"/>
      <c r="L621" s="6" t="str">
        <f>IFERROR(VLOOKUP(K621,Tabla4[[ESPECIALIDADES]:[ÁREA DE LA ESPECIALIDAD]],2,0),"Escoja una especialidad")</f>
        <v>Escoja una especialidad</v>
      </c>
      <c r="M621" s="5"/>
      <c r="N621" s="5"/>
      <c r="O621" s="5"/>
      <c r="P621" s="6">
        <f>'Formato Productividad'!$M621-'Formato Productividad'!$AI621</f>
        <v>0</v>
      </c>
      <c r="Q621" s="6" t="str">
        <f>IFERROR(VLOOKUP('Formato Productividad'!$K621,Tabla4[],3,0),"Escoja una especialidad")</f>
        <v>Escoja una especialidad</v>
      </c>
      <c r="R621" s="6" t="str">
        <f t="shared" si="36"/>
        <v>No aplica</v>
      </c>
      <c r="S621" s="5"/>
      <c r="T621" s="5"/>
      <c r="U621" s="5"/>
      <c r="V621" s="6">
        <f t="shared" si="37"/>
        <v>0</v>
      </c>
      <c r="W621" s="6" t="str">
        <f t="shared" si="38"/>
        <v>No aplica</v>
      </c>
      <c r="X621" s="35" t="str">
        <f t="shared" si="39"/>
        <v>No aplica</v>
      </c>
      <c r="Y621" s="37"/>
      <c r="Z621" s="38"/>
      <c r="AA621" s="36"/>
      <c r="AB621" s="38"/>
      <c r="AC621" s="37"/>
      <c r="AD621" s="38"/>
      <c r="AE621" s="37"/>
      <c r="AF621" s="38"/>
      <c r="AG621" s="37"/>
      <c r="AH621" s="38"/>
      <c r="AI621" s="36"/>
      <c r="AJ621" s="5"/>
      <c r="AK621" s="5"/>
      <c r="AL621" s="6">
        <f>IFERROR('Formato Productividad'!$Y621+'Formato Productividad'!$AA621+'Formato Productividad'!$AC621,0)+'Formato Productividad'!$AE621</f>
        <v>0</v>
      </c>
      <c r="AM621" s="6">
        <f>IFERROR((('Formato Productividad'!$T621+'Formato Productividad'!$V621+'Formato Productividad'!$U621)/'Formato Productividad'!$Q621),0)+'Formato Productividad'!$AL621</f>
        <v>0</v>
      </c>
      <c r="AN621" s="7">
        <f>IFERROR(('Formato Productividad'!$AM621/'Formato Productividad'!$N621)*('Formato Productividad'!$N621/'Formato Productividad'!$P621),0)</f>
        <v>0</v>
      </c>
      <c r="AO621" s="7">
        <f>IFERROR(('Formato Productividad'!$AG621/'Formato Productividad'!$O621)*('Formato Productividad'!$O621/'Formato Productividad'!$P621),0)</f>
        <v>0</v>
      </c>
      <c r="AP621" s="7">
        <f>'Formato Productividad'!$AN621+'Formato Productividad'!$AO621</f>
        <v>0</v>
      </c>
      <c r="AQ621" s="5"/>
      <c r="AR621" s="7">
        <f>IFERROR('Formato Productividad'!$AM621/'Formato Productividad'!$N621,0)</f>
        <v>0</v>
      </c>
      <c r="AS621" s="7">
        <f>IFERROR('Formato Productividad'!$AG621/'Formato Productividad'!$O621,0)</f>
        <v>0</v>
      </c>
      <c r="AT621" s="71">
        <f>IFERROR('Formato Productividad'!$AI621/'Formato Productividad'!$M621,0)</f>
        <v>0</v>
      </c>
      <c r="AU621" s="74"/>
    </row>
    <row r="622" spans="1:47" s="33" customFormat="1" ht="25.5" customHeight="1" x14ac:dyDescent="0.25">
      <c r="A622" s="39">
        <v>621</v>
      </c>
      <c r="B622" s="5"/>
      <c r="C622" s="5"/>
      <c r="D622" s="5"/>
      <c r="E622" s="6" t="str">
        <f>IFERROR(VLOOKUP(D622,'Formato validacion'!$E$2:$F$131,2,0),"Escoja un ESM")</f>
        <v>Escoja un ESM</v>
      </c>
      <c r="F622" s="31"/>
      <c r="G622" s="5"/>
      <c r="H622" s="5"/>
      <c r="I622" s="5"/>
      <c r="J622" s="5"/>
      <c r="K622" s="5"/>
      <c r="L622" s="6" t="str">
        <f>IFERROR(VLOOKUP(K622,Tabla4[[ESPECIALIDADES]:[ÁREA DE LA ESPECIALIDAD]],2,0),"Escoja una especialidad")</f>
        <v>Escoja una especialidad</v>
      </c>
      <c r="M622" s="5"/>
      <c r="N622" s="5"/>
      <c r="O622" s="5"/>
      <c r="P622" s="6">
        <f>'Formato Productividad'!$M622-'Formato Productividad'!$AI622</f>
        <v>0</v>
      </c>
      <c r="Q622" s="6" t="str">
        <f>IFERROR(VLOOKUP('Formato Productividad'!$K622,Tabla4[],3,0),"Escoja una especialidad")</f>
        <v>Escoja una especialidad</v>
      </c>
      <c r="R622" s="6" t="str">
        <f t="shared" si="36"/>
        <v>No aplica</v>
      </c>
      <c r="S622" s="5"/>
      <c r="T622" s="5"/>
      <c r="U622" s="5"/>
      <c r="V622" s="6">
        <f t="shared" si="37"/>
        <v>0</v>
      </c>
      <c r="W622" s="6" t="str">
        <f t="shared" si="38"/>
        <v>No aplica</v>
      </c>
      <c r="X622" s="35" t="str">
        <f t="shared" si="39"/>
        <v>No aplica</v>
      </c>
      <c r="Y622" s="37"/>
      <c r="Z622" s="38"/>
      <c r="AA622" s="36"/>
      <c r="AB622" s="38"/>
      <c r="AC622" s="37"/>
      <c r="AD622" s="38"/>
      <c r="AE622" s="37"/>
      <c r="AF622" s="38"/>
      <c r="AG622" s="37"/>
      <c r="AH622" s="38"/>
      <c r="AI622" s="36"/>
      <c r="AJ622" s="5"/>
      <c r="AK622" s="5"/>
      <c r="AL622" s="6">
        <f>IFERROR('Formato Productividad'!$Y622+'Formato Productividad'!$AA622+'Formato Productividad'!$AC622,0)+'Formato Productividad'!$AE622</f>
        <v>0</v>
      </c>
      <c r="AM622" s="6">
        <f>IFERROR((('Formato Productividad'!$T622+'Formato Productividad'!$V622+'Formato Productividad'!$U622)/'Formato Productividad'!$Q622),0)+'Formato Productividad'!$AL622</f>
        <v>0</v>
      </c>
      <c r="AN622" s="7">
        <f>IFERROR(('Formato Productividad'!$AM622/'Formato Productividad'!$N622)*('Formato Productividad'!$N622/'Formato Productividad'!$P622),0)</f>
        <v>0</v>
      </c>
      <c r="AO622" s="7">
        <f>IFERROR(('Formato Productividad'!$AG622/'Formato Productividad'!$O622)*('Formato Productividad'!$O622/'Formato Productividad'!$P622),0)</f>
        <v>0</v>
      </c>
      <c r="AP622" s="7">
        <f>'Formato Productividad'!$AN622+'Formato Productividad'!$AO622</f>
        <v>0</v>
      </c>
      <c r="AQ622" s="5"/>
      <c r="AR622" s="7">
        <f>IFERROR('Formato Productividad'!$AM622/'Formato Productividad'!$N622,0)</f>
        <v>0</v>
      </c>
      <c r="AS622" s="7">
        <f>IFERROR('Formato Productividad'!$AG622/'Formato Productividad'!$O622,0)</f>
        <v>0</v>
      </c>
      <c r="AT622" s="71">
        <f>IFERROR('Formato Productividad'!$AI622/'Formato Productividad'!$M622,0)</f>
        <v>0</v>
      </c>
      <c r="AU622" s="74"/>
    </row>
    <row r="623" spans="1:47" s="33" customFormat="1" ht="25.5" customHeight="1" x14ac:dyDescent="0.25">
      <c r="A623" s="39">
        <v>622</v>
      </c>
      <c r="B623" s="5"/>
      <c r="C623" s="5"/>
      <c r="D623" s="5"/>
      <c r="E623" s="6" t="str">
        <f>IFERROR(VLOOKUP(D623,'Formato validacion'!$E$2:$F$131,2,0),"Escoja un ESM")</f>
        <v>Escoja un ESM</v>
      </c>
      <c r="F623" s="31"/>
      <c r="G623" s="5"/>
      <c r="H623" s="5"/>
      <c r="I623" s="5"/>
      <c r="J623" s="5"/>
      <c r="K623" s="5"/>
      <c r="L623" s="6" t="str">
        <f>IFERROR(VLOOKUP(K623,Tabla4[[ESPECIALIDADES]:[ÁREA DE LA ESPECIALIDAD]],2,0),"Escoja una especialidad")</f>
        <v>Escoja una especialidad</v>
      </c>
      <c r="M623" s="5"/>
      <c r="N623" s="5"/>
      <c r="O623" s="5"/>
      <c r="P623" s="6">
        <f>'Formato Productividad'!$M623-'Formato Productividad'!$AI623</f>
        <v>0</v>
      </c>
      <c r="Q623" s="6" t="str">
        <f>IFERROR(VLOOKUP('Formato Productividad'!$K623,Tabla4[],3,0),"Escoja una especialidad")</f>
        <v>Escoja una especialidad</v>
      </c>
      <c r="R623" s="6" t="str">
        <f t="shared" si="36"/>
        <v>No aplica</v>
      </c>
      <c r="S623" s="5"/>
      <c r="T623" s="5"/>
      <c r="U623" s="5"/>
      <c r="V623" s="6">
        <f t="shared" si="37"/>
        <v>0</v>
      </c>
      <c r="W623" s="6" t="str">
        <f t="shared" si="38"/>
        <v>No aplica</v>
      </c>
      <c r="X623" s="35" t="str">
        <f t="shared" si="39"/>
        <v>No aplica</v>
      </c>
      <c r="Y623" s="37"/>
      <c r="Z623" s="38"/>
      <c r="AA623" s="36"/>
      <c r="AB623" s="38"/>
      <c r="AC623" s="37"/>
      <c r="AD623" s="38"/>
      <c r="AE623" s="37"/>
      <c r="AF623" s="38"/>
      <c r="AG623" s="37"/>
      <c r="AH623" s="38"/>
      <c r="AI623" s="36"/>
      <c r="AJ623" s="5"/>
      <c r="AK623" s="5"/>
      <c r="AL623" s="6">
        <f>IFERROR('Formato Productividad'!$Y623+'Formato Productividad'!$AA623+'Formato Productividad'!$AC623,0)+'Formato Productividad'!$AE623</f>
        <v>0</v>
      </c>
      <c r="AM623" s="6">
        <f>IFERROR((('Formato Productividad'!$T623+'Formato Productividad'!$V623+'Formato Productividad'!$U623)/'Formato Productividad'!$Q623),0)+'Formato Productividad'!$AL623</f>
        <v>0</v>
      </c>
      <c r="AN623" s="7">
        <f>IFERROR(('Formato Productividad'!$AM623/'Formato Productividad'!$N623)*('Formato Productividad'!$N623/'Formato Productividad'!$P623),0)</f>
        <v>0</v>
      </c>
      <c r="AO623" s="7">
        <f>IFERROR(('Formato Productividad'!$AG623/'Formato Productividad'!$O623)*('Formato Productividad'!$O623/'Formato Productividad'!$P623),0)</f>
        <v>0</v>
      </c>
      <c r="AP623" s="7">
        <f>'Formato Productividad'!$AN623+'Formato Productividad'!$AO623</f>
        <v>0</v>
      </c>
      <c r="AQ623" s="5"/>
      <c r="AR623" s="7">
        <f>IFERROR('Formato Productividad'!$AM623/'Formato Productividad'!$N623,0)</f>
        <v>0</v>
      </c>
      <c r="AS623" s="7">
        <f>IFERROR('Formato Productividad'!$AG623/'Formato Productividad'!$O623,0)</f>
        <v>0</v>
      </c>
      <c r="AT623" s="71">
        <f>IFERROR('Formato Productividad'!$AI623/'Formato Productividad'!$M623,0)</f>
        <v>0</v>
      </c>
      <c r="AU623" s="74"/>
    </row>
    <row r="624" spans="1:47" s="33" customFormat="1" ht="25.5" customHeight="1" x14ac:dyDescent="0.25">
      <c r="A624" s="39">
        <v>623</v>
      </c>
      <c r="B624" s="5"/>
      <c r="C624" s="5"/>
      <c r="D624" s="5"/>
      <c r="E624" s="6" t="str">
        <f>IFERROR(VLOOKUP(D624,'Formato validacion'!$E$2:$F$131,2,0),"Escoja un ESM")</f>
        <v>Escoja un ESM</v>
      </c>
      <c r="F624" s="31"/>
      <c r="G624" s="5"/>
      <c r="H624" s="5"/>
      <c r="I624" s="5"/>
      <c r="J624" s="5"/>
      <c r="K624" s="5"/>
      <c r="L624" s="6" t="str">
        <f>IFERROR(VLOOKUP(K624,Tabla4[[ESPECIALIDADES]:[ÁREA DE LA ESPECIALIDAD]],2,0),"Escoja una especialidad")</f>
        <v>Escoja una especialidad</v>
      </c>
      <c r="M624" s="5"/>
      <c r="N624" s="5"/>
      <c r="O624" s="5"/>
      <c r="P624" s="6">
        <f>'Formato Productividad'!$M624-'Formato Productividad'!$AI624</f>
        <v>0</v>
      </c>
      <c r="Q624" s="6" t="str">
        <f>IFERROR(VLOOKUP('Formato Productividad'!$K624,Tabla4[],3,0),"Escoja una especialidad")</f>
        <v>Escoja una especialidad</v>
      </c>
      <c r="R624" s="6" t="str">
        <f t="shared" si="36"/>
        <v>No aplica</v>
      </c>
      <c r="S624" s="5"/>
      <c r="T624" s="5"/>
      <c r="U624" s="5"/>
      <c r="V624" s="6">
        <f t="shared" si="37"/>
        <v>0</v>
      </c>
      <c r="W624" s="6" t="str">
        <f t="shared" si="38"/>
        <v>No aplica</v>
      </c>
      <c r="X624" s="35" t="str">
        <f t="shared" si="39"/>
        <v>No aplica</v>
      </c>
      <c r="Y624" s="37"/>
      <c r="Z624" s="38"/>
      <c r="AA624" s="36"/>
      <c r="AB624" s="38"/>
      <c r="AC624" s="37"/>
      <c r="AD624" s="38"/>
      <c r="AE624" s="37"/>
      <c r="AF624" s="38"/>
      <c r="AG624" s="37"/>
      <c r="AH624" s="38"/>
      <c r="AI624" s="36"/>
      <c r="AJ624" s="5"/>
      <c r="AK624" s="5"/>
      <c r="AL624" s="6">
        <f>IFERROR('Formato Productividad'!$Y624+'Formato Productividad'!$AA624+'Formato Productividad'!$AC624,0)+'Formato Productividad'!$AE624</f>
        <v>0</v>
      </c>
      <c r="AM624" s="6">
        <f>IFERROR((('Formato Productividad'!$T624+'Formato Productividad'!$V624+'Formato Productividad'!$U624)/'Formato Productividad'!$Q624),0)+'Formato Productividad'!$AL624</f>
        <v>0</v>
      </c>
      <c r="AN624" s="7">
        <f>IFERROR(('Formato Productividad'!$AM624/'Formato Productividad'!$N624)*('Formato Productividad'!$N624/'Formato Productividad'!$P624),0)</f>
        <v>0</v>
      </c>
      <c r="AO624" s="7">
        <f>IFERROR(('Formato Productividad'!$AG624/'Formato Productividad'!$O624)*('Formato Productividad'!$O624/'Formato Productividad'!$P624),0)</f>
        <v>0</v>
      </c>
      <c r="AP624" s="7">
        <f>'Formato Productividad'!$AN624+'Formato Productividad'!$AO624</f>
        <v>0</v>
      </c>
      <c r="AQ624" s="5"/>
      <c r="AR624" s="7">
        <f>IFERROR('Formato Productividad'!$AM624/'Formato Productividad'!$N624,0)</f>
        <v>0</v>
      </c>
      <c r="AS624" s="7">
        <f>IFERROR('Formato Productividad'!$AG624/'Formato Productividad'!$O624,0)</f>
        <v>0</v>
      </c>
      <c r="AT624" s="71">
        <f>IFERROR('Formato Productividad'!$AI624/'Formato Productividad'!$M624,0)</f>
        <v>0</v>
      </c>
      <c r="AU624" s="74"/>
    </row>
    <row r="625" spans="1:47" s="33" customFormat="1" ht="25.5" customHeight="1" x14ac:dyDescent="0.25">
      <c r="A625" s="39">
        <v>624</v>
      </c>
      <c r="B625" s="5"/>
      <c r="C625" s="5"/>
      <c r="D625" s="5"/>
      <c r="E625" s="6" t="str">
        <f>IFERROR(VLOOKUP(D625,'Formato validacion'!$E$2:$F$131,2,0),"Escoja un ESM")</f>
        <v>Escoja un ESM</v>
      </c>
      <c r="F625" s="31"/>
      <c r="G625" s="5"/>
      <c r="H625" s="5"/>
      <c r="I625" s="5"/>
      <c r="J625" s="5"/>
      <c r="K625" s="5"/>
      <c r="L625" s="6" t="str">
        <f>IFERROR(VLOOKUP(K625,Tabla4[[ESPECIALIDADES]:[ÁREA DE LA ESPECIALIDAD]],2,0),"Escoja una especialidad")</f>
        <v>Escoja una especialidad</v>
      </c>
      <c r="M625" s="5"/>
      <c r="N625" s="5"/>
      <c r="O625" s="5"/>
      <c r="P625" s="6">
        <f>'Formato Productividad'!$M625-'Formato Productividad'!$AI625</f>
        <v>0</v>
      </c>
      <c r="Q625" s="6" t="str">
        <f>IFERROR(VLOOKUP('Formato Productividad'!$K625,Tabla4[],3,0),"Escoja una especialidad")</f>
        <v>Escoja una especialidad</v>
      </c>
      <c r="R625" s="6" t="str">
        <f t="shared" si="36"/>
        <v>No aplica</v>
      </c>
      <c r="S625" s="5"/>
      <c r="T625" s="5"/>
      <c r="U625" s="5"/>
      <c r="V625" s="6">
        <f t="shared" si="37"/>
        <v>0</v>
      </c>
      <c r="W625" s="6" t="str">
        <f t="shared" si="38"/>
        <v>No aplica</v>
      </c>
      <c r="X625" s="35" t="str">
        <f t="shared" si="39"/>
        <v>No aplica</v>
      </c>
      <c r="Y625" s="37"/>
      <c r="Z625" s="38"/>
      <c r="AA625" s="36"/>
      <c r="AB625" s="38"/>
      <c r="AC625" s="37"/>
      <c r="AD625" s="38"/>
      <c r="AE625" s="37"/>
      <c r="AF625" s="38"/>
      <c r="AG625" s="37"/>
      <c r="AH625" s="38"/>
      <c r="AI625" s="36"/>
      <c r="AJ625" s="5"/>
      <c r="AK625" s="5"/>
      <c r="AL625" s="6">
        <f>IFERROR('Formato Productividad'!$Y625+'Formato Productividad'!$AA625+'Formato Productividad'!$AC625,0)+'Formato Productividad'!$AE625</f>
        <v>0</v>
      </c>
      <c r="AM625" s="6">
        <f>IFERROR((('Formato Productividad'!$T625+'Formato Productividad'!$V625+'Formato Productividad'!$U625)/'Formato Productividad'!$Q625),0)+'Formato Productividad'!$AL625</f>
        <v>0</v>
      </c>
      <c r="AN625" s="7">
        <f>IFERROR(('Formato Productividad'!$AM625/'Formato Productividad'!$N625)*('Formato Productividad'!$N625/'Formato Productividad'!$P625),0)</f>
        <v>0</v>
      </c>
      <c r="AO625" s="7">
        <f>IFERROR(('Formato Productividad'!$AG625/'Formato Productividad'!$O625)*('Formato Productividad'!$O625/'Formato Productividad'!$P625),0)</f>
        <v>0</v>
      </c>
      <c r="AP625" s="7">
        <f>'Formato Productividad'!$AN625+'Formato Productividad'!$AO625</f>
        <v>0</v>
      </c>
      <c r="AQ625" s="5"/>
      <c r="AR625" s="7">
        <f>IFERROR('Formato Productividad'!$AM625/'Formato Productividad'!$N625,0)</f>
        <v>0</v>
      </c>
      <c r="AS625" s="7">
        <f>IFERROR('Formato Productividad'!$AG625/'Formato Productividad'!$O625,0)</f>
        <v>0</v>
      </c>
      <c r="AT625" s="71">
        <f>IFERROR('Formato Productividad'!$AI625/'Formato Productividad'!$M625,0)</f>
        <v>0</v>
      </c>
      <c r="AU625" s="74"/>
    </row>
    <row r="626" spans="1:47" s="33" customFormat="1" ht="25.5" customHeight="1" x14ac:dyDescent="0.25">
      <c r="A626" s="39">
        <v>625</v>
      </c>
      <c r="B626" s="5"/>
      <c r="C626" s="5"/>
      <c r="D626" s="5"/>
      <c r="E626" s="6" t="str">
        <f>IFERROR(VLOOKUP(D626,'Formato validacion'!$E$2:$F$131,2,0),"Escoja un ESM")</f>
        <v>Escoja un ESM</v>
      </c>
      <c r="F626" s="31"/>
      <c r="G626" s="5"/>
      <c r="H626" s="5"/>
      <c r="I626" s="5"/>
      <c r="J626" s="5"/>
      <c r="K626" s="5"/>
      <c r="L626" s="6" t="str">
        <f>IFERROR(VLOOKUP(K626,Tabla4[[ESPECIALIDADES]:[ÁREA DE LA ESPECIALIDAD]],2,0),"Escoja una especialidad")</f>
        <v>Escoja una especialidad</v>
      </c>
      <c r="M626" s="5"/>
      <c r="N626" s="5"/>
      <c r="O626" s="5"/>
      <c r="P626" s="6">
        <f>'Formato Productividad'!$M626-'Formato Productividad'!$AI626</f>
        <v>0</v>
      </c>
      <c r="Q626" s="6" t="str">
        <f>IFERROR(VLOOKUP('Formato Productividad'!$K626,Tabla4[],3,0),"Escoja una especialidad")</f>
        <v>Escoja una especialidad</v>
      </c>
      <c r="R626" s="6" t="str">
        <f t="shared" si="36"/>
        <v>No aplica</v>
      </c>
      <c r="S626" s="5"/>
      <c r="T626" s="5"/>
      <c r="U626" s="5"/>
      <c r="V626" s="6">
        <f t="shared" si="37"/>
        <v>0</v>
      </c>
      <c r="W626" s="6" t="str">
        <f t="shared" si="38"/>
        <v>No aplica</v>
      </c>
      <c r="X626" s="35" t="str">
        <f t="shared" si="39"/>
        <v>No aplica</v>
      </c>
      <c r="Y626" s="37"/>
      <c r="Z626" s="38"/>
      <c r="AA626" s="36"/>
      <c r="AB626" s="38"/>
      <c r="AC626" s="37"/>
      <c r="AD626" s="38"/>
      <c r="AE626" s="37"/>
      <c r="AF626" s="38"/>
      <c r="AG626" s="37"/>
      <c r="AH626" s="38"/>
      <c r="AI626" s="36"/>
      <c r="AJ626" s="5"/>
      <c r="AK626" s="5"/>
      <c r="AL626" s="6">
        <f>IFERROR('Formato Productividad'!$Y626+'Formato Productividad'!$AA626+'Formato Productividad'!$AC626,0)+'Formato Productividad'!$AE626</f>
        <v>0</v>
      </c>
      <c r="AM626" s="6">
        <f>IFERROR((('Formato Productividad'!$T626+'Formato Productividad'!$V626+'Formato Productividad'!$U626)/'Formato Productividad'!$Q626),0)+'Formato Productividad'!$AL626</f>
        <v>0</v>
      </c>
      <c r="AN626" s="7">
        <f>IFERROR(('Formato Productividad'!$AM626/'Formato Productividad'!$N626)*('Formato Productividad'!$N626/'Formato Productividad'!$P626),0)</f>
        <v>0</v>
      </c>
      <c r="AO626" s="7">
        <f>IFERROR(('Formato Productividad'!$AG626/'Formato Productividad'!$O626)*('Formato Productividad'!$O626/'Formato Productividad'!$P626),0)</f>
        <v>0</v>
      </c>
      <c r="AP626" s="7">
        <f>'Formato Productividad'!$AN626+'Formato Productividad'!$AO626</f>
        <v>0</v>
      </c>
      <c r="AQ626" s="5"/>
      <c r="AR626" s="7">
        <f>IFERROR('Formato Productividad'!$AM626/'Formato Productividad'!$N626,0)</f>
        <v>0</v>
      </c>
      <c r="AS626" s="7">
        <f>IFERROR('Formato Productividad'!$AG626/'Formato Productividad'!$O626,0)</f>
        <v>0</v>
      </c>
      <c r="AT626" s="71">
        <f>IFERROR('Formato Productividad'!$AI626/'Formato Productividad'!$M626,0)</f>
        <v>0</v>
      </c>
      <c r="AU626" s="74"/>
    </row>
    <row r="627" spans="1:47" s="33" customFormat="1" ht="25.5" customHeight="1" x14ac:dyDescent="0.25">
      <c r="A627" s="39">
        <v>626</v>
      </c>
      <c r="B627" s="5"/>
      <c r="C627" s="5"/>
      <c r="D627" s="5"/>
      <c r="E627" s="6" t="str">
        <f>IFERROR(VLOOKUP(D627,'Formato validacion'!$E$2:$F$131,2,0),"Escoja un ESM")</f>
        <v>Escoja un ESM</v>
      </c>
      <c r="F627" s="31"/>
      <c r="G627" s="5"/>
      <c r="H627" s="5"/>
      <c r="I627" s="5"/>
      <c r="J627" s="5"/>
      <c r="K627" s="5"/>
      <c r="L627" s="6" t="str">
        <f>IFERROR(VLOOKUP(K627,Tabla4[[ESPECIALIDADES]:[ÁREA DE LA ESPECIALIDAD]],2,0),"Escoja una especialidad")</f>
        <v>Escoja una especialidad</v>
      </c>
      <c r="M627" s="5"/>
      <c r="N627" s="5"/>
      <c r="O627" s="5"/>
      <c r="P627" s="6">
        <f>'Formato Productividad'!$M627-'Formato Productividad'!$AI627</f>
        <v>0</v>
      </c>
      <c r="Q627" s="6" t="str">
        <f>IFERROR(VLOOKUP('Formato Productividad'!$K627,Tabla4[],3,0),"Escoja una especialidad")</f>
        <v>Escoja una especialidad</v>
      </c>
      <c r="R627" s="6" t="str">
        <f t="shared" si="36"/>
        <v>No aplica</v>
      </c>
      <c r="S627" s="5"/>
      <c r="T627" s="5"/>
      <c r="U627" s="5"/>
      <c r="V627" s="6">
        <f t="shared" si="37"/>
        <v>0</v>
      </c>
      <c r="W627" s="6" t="str">
        <f t="shared" si="38"/>
        <v>No aplica</v>
      </c>
      <c r="X627" s="35" t="str">
        <f t="shared" si="39"/>
        <v>No aplica</v>
      </c>
      <c r="Y627" s="37"/>
      <c r="Z627" s="38"/>
      <c r="AA627" s="36"/>
      <c r="AB627" s="38"/>
      <c r="AC627" s="37"/>
      <c r="AD627" s="38"/>
      <c r="AE627" s="37"/>
      <c r="AF627" s="38"/>
      <c r="AG627" s="37"/>
      <c r="AH627" s="38"/>
      <c r="AI627" s="36"/>
      <c r="AJ627" s="5"/>
      <c r="AK627" s="5"/>
      <c r="AL627" s="6">
        <f>IFERROR('Formato Productividad'!$Y627+'Formato Productividad'!$AA627+'Formato Productividad'!$AC627,0)+'Formato Productividad'!$AE627</f>
        <v>0</v>
      </c>
      <c r="AM627" s="6">
        <f>IFERROR((('Formato Productividad'!$T627+'Formato Productividad'!$V627+'Formato Productividad'!$U627)/'Formato Productividad'!$Q627),0)+'Formato Productividad'!$AL627</f>
        <v>0</v>
      </c>
      <c r="AN627" s="7">
        <f>IFERROR(('Formato Productividad'!$AM627/'Formato Productividad'!$N627)*('Formato Productividad'!$N627/'Formato Productividad'!$P627),0)</f>
        <v>0</v>
      </c>
      <c r="AO627" s="7">
        <f>IFERROR(('Formato Productividad'!$AG627/'Formato Productividad'!$O627)*('Formato Productividad'!$O627/'Formato Productividad'!$P627),0)</f>
        <v>0</v>
      </c>
      <c r="AP627" s="7">
        <f>'Formato Productividad'!$AN627+'Formato Productividad'!$AO627</f>
        <v>0</v>
      </c>
      <c r="AQ627" s="5"/>
      <c r="AR627" s="7">
        <f>IFERROR('Formato Productividad'!$AM627/'Formato Productividad'!$N627,0)</f>
        <v>0</v>
      </c>
      <c r="AS627" s="7">
        <f>IFERROR('Formato Productividad'!$AG627/'Formato Productividad'!$O627,0)</f>
        <v>0</v>
      </c>
      <c r="AT627" s="71">
        <f>IFERROR('Formato Productividad'!$AI627/'Formato Productividad'!$M627,0)</f>
        <v>0</v>
      </c>
      <c r="AU627" s="74"/>
    </row>
    <row r="628" spans="1:47" s="33" customFormat="1" ht="25.5" customHeight="1" x14ac:dyDescent="0.25">
      <c r="A628" s="39">
        <v>627</v>
      </c>
      <c r="B628" s="5"/>
      <c r="C628" s="5"/>
      <c r="D628" s="5"/>
      <c r="E628" s="6" t="str">
        <f>IFERROR(VLOOKUP(D628,'Formato validacion'!$E$2:$F$131,2,0),"Escoja un ESM")</f>
        <v>Escoja un ESM</v>
      </c>
      <c r="F628" s="31"/>
      <c r="G628" s="5"/>
      <c r="H628" s="5"/>
      <c r="I628" s="5"/>
      <c r="J628" s="5"/>
      <c r="K628" s="5"/>
      <c r="L628" s="6" t="str">
        <f>IFERROR(VLOOKUP(K628,Tabla4[[ESPECIALIDADES]:[ÁREA DE LA ESPECIALIDAD]],2,0),"Escoja una especialidad")</f>
        <v>Escoja una especialidad</v>
      </c>
      <c r="M628" s="5"/>
      <c r="N628" s="5"/>
      <c r="O628" s="5"/>
      <c r="P628" s="6">
        <f>'Formato Productividad'!$M628-'Formato Productividad'!$AI628</f>
        <v>0</v>
      </c>
      <c r="Q628" s="6" t="str">
        <f>IFERROR(VLOOKUP('Formato Productividad'!$K628,Tabla4[],3,0),"Escoja una especialidad")</f>
        <v>Escoja una especialidad</v>
      </c>
      <c r="R628" s="6" t="str">
        <f t="shared" si="36"/>
        <v>No aplica</v>
      </c>
      <c r="S628" s="5"/>
      <c r="T628" s="5"/>
      <c r="U628" s="5"/>
      <c r="V628" s="6">
        <f t="shared" si="37"/>
        <v>0</v>
      </c>
      <c r="W628" s="6" t="str">
        <f t="shared" si="38"/>
        <v>No aplica</v>
      </c>
      <c r="X628" s="35" t="str">
        <f t="shared" si="39"/>
        <v>No aplica</v>
      </c>
      <c r="Y628" s="37"/>
      <c r="Z628" s="38"/>
      <c r="AA628" s="36"/>
      <c r="AB628" s="38"/>
      <c r="AC628" s="37"/>
      <c r="AD628" s="38"/>
      <c r="AE628" s="37"/>
      <c r="AF628" s="38"/>
      <c r="AG628" s="37"/>
      <c r="AH628" s="38"/>
      <c r="AI628" s="36"/>
      <c r="AJ628" s="5"/>
      <c r="AK628" s="5"/>
      <c r="AL628" s="6">
        <f>IFERROR('Formato Productividad'!$Y628+'Formato Productividad'!$AA628+'Formato Productividad'!$AC628,0)+'Formato Productividad'!$AE628</f>
        <v>0</v>
      </c>
      <c r="AM628" s="6">
        <f>IFERROR((('Formato Productividad'!$T628+'Formato Productividad'!$V628+'Formato Productividad'!$U628)/'Formato Productividad'!$Q628),0)+'Formato Productividad'!$AL628</f>
        <v>0</v>
      </c>
      <c r="AN628" s="7">
        <f>IFERROR(('Formato Productividad'!$AM628/'Formato Productividad'!$N628)*('Formato Productividad'!$N628/'Formato Productividad'!$P628),0)</f>
        <v>0</v>
      </c>
      <c r="AO628" s="7">
        <f>IFERROR(('Formato Productividad'!$AG628/'Formato Productividad'!$O628)*('Formato Productividad'!$O628/'Formato Productividad'!$P628),0)</f>
        <v>0</v>
      </c>
      <c r="AP628" s="7">
        <f>'Formato Productividad'!$AN628+'Formato Productividad'!$AO628</f>
        <v>0</v>
      </c>
      <c r="AQ628" s="5"/>
      <c r="AR628" s="7">
        <f>IFERROR('Formato Productividad'!$AM628/'Formato Productividad'!$N628,0)</f>
        <v>0</v>
      </c>
      <c r="AS628" s="7">
        <f>IFERROR('Formato Productividad'!$AG628/'Formato Productividad'!$O628,0)</f>
        <v>0</v>
      </c>
      <c r="AT628" s="71">
        <f>IFERROR('Formato Productividad'!$AI628/'Formato Productividad'!$M628,0)</f>
        <v>0</v>
      </c>
      <c r="AU628" s="74"/>
    </row>
    <row r="629" spans="1:47" s="33" customFormat="1" ht="25.5" customHeight="1" x14ac:dyDescent="0.25">
      <c r="A629" s="39">
        <v>628</v>
      </c>
      <c r="B629" s="5"/>
      <c r="C629" s="5"/>
      <c r="D629" s="5"/>
      <c r="E629" s="6" t="str">
        <f>IFERROR(VLOOKUP(D629,'Formato validacion'!$E$2:$F$131,2,0),"Escoja un ESM")</f>
        <v>Escoja un ESM</v>
      </c>
      <c r="F629" s="31"/>
      <c r="G629" s="5"/>
      <c r="H629" s="5"/>
      <c r="I629" s="5"/>
      <c r="J629" s="5"/>
      <c r="K629" s="5"/>
      <c r="L629" s="6" t="str">
        <f>IFERROR(VLOOKUP(K629,Tabla4[[ESPECIALIDADES]:[ÁREA DE LA ESPECIALIDAD]],2,0),"Escoja una especialidad")</f>
        <v>Escoja una especialidad</v>
      </c>
      <c r="M629" s="5"/>
      <c r="N629" s="5"/>
      <c r="O629" s="5"/>
      <c r="P629" s="6">
        <f>'Formato Productividad'!$M629-'Formato Productividad'!$AI629</f>
        <v>0</v>
      </c>
      <c r="Q629" s="6" t="str">
        <f>IFERROR(VLOOKUP('Formato Productividad'!$K629,Tabla4[],3,0),"Escoja una especialidad")</f>
        <v>Escoja una especialidad</v>
      </c>
      <c r="R629" s="6" t="str">
        <f t="shared" si="36"/>
        <v>No aplica</v>
      </c>
      <c r="S629" s="5"/>
      <c r="T629" s="5"/>
      <c r="U629" s="5"/>
      <c r="V629" s="6">
        <f t="shared" si="37"/>
        <v>0</v>
      </c>
      <c r="W629" s="6" t="str">
        <f t="shared" si="38"/>
        <v>No aplica</v>
      </c>
      <c r="X629" s="35" t="str">
        <f t="shared" si="39"/>
        <v>No aplica</v>
      </c>
      <c r="Y629" s="37"/>
      <c r="Z629" s="38"/>
      <c r="AA629" s="36"/>
      <c r="AB629" s="38"/>
      <c r="AC629" s="37"/>
      <c r="AD629" s="38"/>
      <c r="AE629" s="37"/>
      <c r="AF629" s="38"/>
      <c r="AG629" s="37"/>
      <c r="AH629" s="38"/>
      <c r="AI629" s="36"/>
      <c r="AJ629" s="5"/>
      <c r="AK629" s="5"/>
      <c r="AL629" s="6">
        <f>IFERROR('Formato Productividad'!$Y629+'Formato Productividad'!$AA629+'Formato Productividad'!$AC629,0)+'Formato Productividad'!$AE629</f>
        <v>0</v>
      </c>
      <c r="AM629" s="6">
        <f>IFERROR((('Formato Productividad'!$T629+'Formato Productividad'!$V629+'Formato Productividad'!$U629)/'Formato Productividad'!$Q629),0)+'Formato Productividad'!$AL629</f>
        <v>0</v>
      </c>
      <c r="AN629" s="7">
        <f>IFERROR(('Formato Productividad'!$AM629/'Formato Productividad'!$N629)*('Formato Productividad'!$N629/'Formato Productividad'!$P629),0)</f>
        <v>0</v>
      </c>
      <c r="AO629" s="7">
        <f>IFERROR(('Formato Productividad'!$AG629/'Formato Productividad'!$O629)*('Formato Productividad'!$O629/'Formato Productividad'!$P629),0)</f>
        <v>0</v>
      </c>
      <c r="AP629" s="7">
        <f>'Formato Productividad'!$AN629+'Formato Productividad'!$AO629</f>
        <v>0</v>
      </c>
      <c r="AQ629" s="5"/>
      <c r="AR629" s="7">
        <f>IFERROR('Formato Productividad'!$AM629/'Formato Productividad'!$N629,0)</f>
        <v>0</v>
      </c>
      <c r="AS629" s="7">
        <f>IFERROR('Formato Productividad'!$AG629/'Formato Productividad'!$O629,0)</f>
        <v>0</v>
      </c>
      <c r="AT629" s="71">
        <f>IFERROR('Formato Productividad'!$AI629/'Formato Productividad'!$M629,0)</f>
        <v>0</v>
      </c>
      <c r="AU629" s="74"/>
    </row>
    <row r="630" spans="1:47" s="33" customFormat="1" ht="25.5" customHeight="1" x14ac:dyDescent="0.25">
      <c r="A630" s="39">
        <v>629</v>
      </c>
      <c r="B630" s="5"/>
      <c r="C630" s="5"/>
      <c r="D630" s="5"/>
      <c r="E630" s="6" t="str">
        <f>IFERROR(VLOOKUP(D630,'Formato validacion'!$E$2:$F$131,2,0),"Escoja un ESM")</f>
        <v>Escoja un ESM</v>
      </c>
      <c r="F630" s="31"/>
      <c r="G630" s="5"/>
      <c r="H630" s="5"/>
      <c r="I630" s="5"/>
      <c r="J630" s="5"/>
      <c r="K630" s="5"/>
      <c r="L630" s="6" t="str">
        <f>IFERROR(VLOOKUP(K630,Tabla4[[ESPECIALIDADES]:[ÁREA DE LA ESPECIALIDAD]],2,0),"Escoja una especialidad")</f>
        <v>Escoja una especialidad</v>
      </c>
      <c r="M630" s="5"/>
      <c r="N630" s="5"/>
      <c r="O630" s="5"/>
      <c r="P630" s="6">
        <f>'Formato Productividad'!$M630-'Formato Productividad'!$AI630</f>
        <v>0</v>
      </c>
      <c r="Q630" s="6" t="str">
        <f>IFERROR(VLOOKUP('Formato Productividad'!$K630,Tabla4[],3,0),"Escoja una especialidad")</f>
        <v>Escoja una especialidad</v>
      </c>
      <c r="R630" s="6" t="str">
        <f t="shared" si="36"/>
        <v>No aplica</v>
      </c>
      <c r="S630" s="5"/>
      <c r="T630" s="5"/>
      <c r="U630" s="5"/>
      <c r="V630" s="6">
        <f t="shared" si="37"/>
        <v>0</v>
      </c>
      <c r="W630" s="6" t="str">
        <f t="shared" si="38"/>
        <v>No aplica</v>
      </c>
      <c r="X630" s="35" t="str">
        <f t="shared" si="39"/>
        <v>No aplica</v>
      </c>
      <c r="Y630" s="37"/>
      <c r="Z630" s="38"/>
      <c r="AA630" s="36"/>
      <c r="AB630" s="38"/>
      <c r="AC630" s="37"/>
      <c r="AD630" s="38"/>
      <c r="AE630" s="37"/>
      <c r="AF630" s="38"/>
      <c r="AG630" s="37"/>
      <c r="AH630" s="38"/>
      <c r="AI630" s="36"/>
      <c r="AJ630" s="5"/>
      <c r="AK630" s="5"/>
      <c r="AL630" s="6">
        <f>IFERROR('Formato Productividad'!$Y630+'Formato Productividad'!$AA630+'Formato Productividad'!$AC630,0)+'Formato Productividad'!$AE630</f>
        <v>0</v>
      </c>
      <c r="AM630" s="6">
        <f>IFERROR((('Formato Productividad'!$T630+'Formato Productividad'!$V630+'Formato Productividad'!$U630)/'Formato Productividad'!$Q630),0)+'Formato Productividad'!$AL630</f>
        <v>0</v>
      </c>
      <c r="AN630" s="7">
        <f>IFERROR(('Formato Productividad'!$AM630/'Formato Productividad'!$N630)*('Formato Productividad'!$N630/'Formato Productividad'!$P630),0)</f>
        <v>0</v>
      </c>
      <c r="AO630" s="7">
        <f>IFERROR(('Formato Productividad'!$AG630/'Formato Productividad'!$O630)*('Formato Productividad'!$O630/'Formato Productividad'!$P630),0)</f>
        <v>0</v>
      </c>
      <c r="AP630" s="7">
        <f>'Formato Productividad'!$AN630+'Formato Productividad'!$AO630</f>
        <v>0</v>
      </c>
      <c r="AQ630" s="5"/>
      <c r="AR630" s="7">
        <f>IFERROR('Formato Productividad'!$AM630/'Formato Productividad'!$N630,0)</f>
        <v>0</v>
      </c>
      <c r="AS630" s="7">
        <f>IFERROR('Formato Productividad'!$AG630/'Formato Productividad'!$O630,0)</f>
        <v>0</v>
      </c>
      <c r="AT630" s="71">
        <f>IFERROR('Formato Productividad'!$AI630/'Formato Productividad'!$M630,0)</f>
        <v>0</v>
      </c>
      <c r="AU630" s="74"/>
    </row>
    <row r="631" spans="1:47" s="33" customFormat="1" ht="25.5" customHeight="1" x14ac:dyDescent="0.25">
      <c r="A631" s="39">
        <v>630</v>
      </c>
      <c r="B631" s="5"/>
      <c r="C631" s="5"/>
      <c r="D631" s="5"/>
      <c r="E631" s="6" t="str">
        <f>IFERROR(VLOOKUP(D631,'Formato validacion'!$E$2:$F$131,2,0),"Escoja un ESM")</f>
        <v>Escoja un ESM</v>
      </c>
      <c r="F631" s="31"/>
      <c r="G631" s="5"/>
      <c r="H631" s="5"/>
      <c r="I631" s="5"/>
      <c r="J631" s="5"/>
      <c r="K631" s="5"/>
      <c r="L631" s="6" t="str">
        <f>IFERROR(VLOOKUP(K631,Tabla4[[ESPECIALIDADES]:[ÁREA DE LA ESPECIALIDAD]],2,0),"Escoja una especialidad")</f>
        <v>Escoja una especialidad</v>
      </c>
      <c r="M631" s="5"/>
      <c r="N631" s="5"/>
      <c r="O631" s="5"/>
      <c r="P631" s="6">
        <f>'Formato Productividad'!$M631-'Formato Productividad'!$AI631</f>
        <v>0</v>
      </c>
      <c r="Q631" s="6" t="str">
        <f>IFERROR(VLOOKUP('Formato Productividad'!$K631,Tabla4[],3,0),"Escoja una especialidad")</f>
        <v>Escoja una especialidad</v>
      </c>
      <c r="R631" s="6" t="str">
        <f t="shared" si="36"/>
        <v>No aplica</v>
      </c>
      <c r="S631" s="5"/>
      <c r="T631" s="5"/>
      <c r="U631" s="5"/>
      <c r="V631" s="6">
        <f t="shared" si="37"/>
        <v>0</v>
      </c>
      <c r="W631" s="6" t="str">
        <f t="shared" si="38"/>
        <v>No aplica</v>
      </c>
      <c r="X631" s="35" t="str">
        <f t="shared" si="39"/>
        <v>No aplica</v>
      </c>
      <c r="Y631" s="37"/>
      <c r="Z631" s="38"/>
      <c r="AA631" s="36"/>
      <c r="AB631" s="38"/>
      <c r="AC631" s="37"/>
      <c r="AD631" s="38"/>
      <c r="AE631" s="37"/>
      <c r="AF631" s="38"/>
      <c r="AG631" s="37"/>
      <c r="AH631" s="38"/>
      <c r="AI631" s="36"/>
      <c r="AJ631" s="5"/>
      <c r="AK631" s="5"/>
      <c r="AL631" s="6">
        <f>IFERROR('Formato Productividad'!$Y631+'Formato Productividad'!$AA631+'Formato Productividad'!$AC631,0)+'Formato Productividad'!$AE631</f>
        <v>0</v>
      </c>
      <c r="AM631" s="6">
        <f>IFERROR((('Formato Productividad'!$T631+'Formato Productividad'!$V631+'Formato Productividad'!$U631)/'Formato Productividad'!$Q631),0)+'Formato Productividad'!$AL631</f>
        <v>0</v>
      </c>
      <c r="AN631" s="7">
        <f>IFERROR(('Formato Productividad'!$AM631/'Formato Productividad'!$N631)*('Formato Productividad'!$N631/'Formato Productividad'!$P631),0)</f>
        <v>0</v>
      </c>
      <c r="AO631" s="7">
        <f>IFERROR(('Formato Productividad'!$AG631/'Formato Productividad'!$O631)*('Formato Productividad'!$O631/'Formato Productividad'!$P631),0)</f>
        <v>0</v>
      </c>
      <c r="AP631" s="7">
        <f>'Formato Productividad'!$AN631+'Formato Productividad'!$AO631</f>
        <v>0</v>
      </c>
      <c r="AQ631" s="5"/>
      <c r="AR631" s="7">
        <f>IFERROR('Formato Productividad'!$AM631/'Formato Productividad'!$N631,0)</f>
        <v>0</v>
      </c>
      <c r="AS631" s="7">
        <f>IFERROR('Formato Productividad'!$AG631/'Formato Productividad'!$O631,0)</f>
        <v>0</v>
      </c>
      <c r="AT631" s="71">
        <f>IFERROR('Formato Productividad'!$AI631/'Formato Productividad'!$M631,0)</f>
        <v>0</v>
      </c>
      <c r="AU631" s="74"/>
    </row>
    <row r="632" spans="1:47" s="33" customFormat="1" ht="25.5" customHeight="1" x14ac:dyDescent="0.25">
      <c r="A632" s="39">
        <v>631</v>
      </c>
      <c r="B632" s="5"/>
      <c r="C632" s="5"/>
      <c r="D632" s="5"/>
      <c r="E632" s="6" t="str">
        <f>IFERROR(VLOOKUP(D632,'Formato validacion'!$E$2:$F$131,2,0),"Escoja un ESM")</f>
        <v>Escoja un ESM</v>
      </c>
      <c r="F632" s="31"/>
      <c r="G632" s="5"/>
      <c r="H632" s="5"/>
      <c r="I632" s="5"/>
      <c r="J632" s="5"/>
      <c r="K632" s="5"/>
      <c r="L632" s="6" t="str">
        <f>IFERROR(VLOOKUP(K632,Tabla4[[ESPECIALIDADES]:[ÁREA DE LA ESPECIALIDAD]],2,0),"Escoja una especialidad")</f>
        <v>Escoja una especialidad</v>
      </c>
      <c r="M632" s="5"/>
      <c r="N632" s="5"/>
      <c r="O632" s="5"/>
      <c r="P632" s="6">
        <f>'Formato Productividad'!$M632-'Formato Productividad'!$AI632</f>
        <v>0</v>
      </c>
      <c r="Q632" s="6" t="str">
        <f>IFERROR(VLOOKUP('Formato Productividad'!$K632,Tabla4[],3,0),"Escoja una especialidad")</f>
        <v>Escoja una especialidad</v>
      </c>
      <c r="R632" s="6" t="str">
        <f t="shared" si="36"/>
        <v>No aplica</v>
      </c>
      <c r="S632" s="5"/>
      <c r="T632" s="5"/>
      <c r="U632" s="5"/>
      <c r="V632" s="6">
        <f t="shared" si="37"/>
        <v>0</v>
      </c>
      <c r="W632" s="6" t="str">
        <f t="shared" si="38"/>
        <v>No aplica</v>
      </c>
      <c r="X632" s="35" t="str">
        <f t="shared" si="39"/>
        <v>No aplica</v>
      </c>
      <c r="Y632" s="37"/>
      <c r="Z632" s="38"/>
      <c r="AA632" s="36"/>
      <c r="AB632" s="38"/>
      <c r="AC632" s="37"/>
      <c r="AD632" s="38"/>
      <c r="AE632" s="37"/>
      <c r="AF632" s="38"/>
      <c r="AG632" s="37"/>
      <c r="AH632" s="38"/>
      <c r="AI632" s="36"/>
      <c r="AJ632" s="5"/>
      <c r="AK632" s="5"/>
      <c r="AL632" s="6">
        <f>IFERROR('Formato Productividad'!$Y632+'Formato Productividad'!$AA632+'Formato Productividad'!$AC632,0)+'Formato Productividad'!$AE632</f>
        <v>0</v>
      </c>
      <c r="AM632" s="6">
        <f>IFERROR((('Formato Productividad'!$T632+'Formato Productividad'!$V632+'Formato Productividad'!$U632)/'Formato Productividad'!$Q632),0)+'Formato Productividad'!$AL632</f>
        <v>0</v>
      </c>
      <c r="AN632" s="7">
        <f>IFERROR(('Formato Productividad'!$AM632/'Formato Productividad'!$N632)*('Formato Productividad'!$N632/'Formato Productividad'!$P632),0)</f>
        <v>0</v>
      </c>
      <c r="AO632" s="7">
        <f>IFERROR(('Formato Productividad'!$AG632/'Formato Productividad'!$O632)*('Formato Productividad'!$O632/'Formato Productividad'!$P632),0)</f>
        <v>0</v>
      </c>
      <c r="AP632" s="7">
        <f>'Formato Productividad'!$AN632+'Formato Productividad'!$AO632</f>
        <v>0</v>
      </c>
      <c r="AQ632" s="5"/>
      <c r="AR632" s="7">
        <f>IFERROR('Formato Productividad'!$AM632/'Formato Productividad'!$N632,0)</f>
        <v>0</v>
      </c>
      <c r="AS632" s="7">
        <f>IFERROR('Formato Productividad'!$AG632/'Formato Productividad'!$O632,0)</f>
        <v>0</v>
      </c>
      <c r="AT632" s="71">
        <f>IFERROR('Formato Productividad'!$AI632/'Formato Productividad'!$M632,0)</f>
        <v>0</v>
      </c>
      <c r="AU632" s="74"/>
    </row>
    <row r="633" spans="1:47" s="33" customFormat="1" ht="25.5" customHeight="1" x14ac:dyDescent="0.25">
      <c r="A633" s="39">
        <v>632</v>
      </c>
      <c r="B633" s="5"/>
      <c r="C633" s="5"/>
      <c r="D633" s="5"/>
      <c r="E633" s="6" t="str">
        <f>IFERROR(VLOOKUP(D633,'Formato validacion'!$E$2:$F$131,2,0),"Escoja un ESM")</f>
        <v>Escoja un ESM</v>
      </c>
      <c r="F633" s="31"/>
      <c r="G633" s="5"/>
      <c r="H633" s="5"/>
      <c r="I633" s="5"/>
      <c r="J633" s="5"/>
      <c r="K633" s="5"/>
      <c r="L633" s="6" t="str">
        <f>IFERROR(VLOOKUP(K633,Tabla4[[ESPECIALIDADES]:[ÁREA DE LA ESPECIALIDAD]],2,0),"Escoja una especialidad")</f>
        <v>Escoja una especialidad</v>
      </c>
      <c r="M633" s="5"/>
      <c r="N633" s="5"/>
      <c r="O633" s="5"/>
      <c r="P633" s="6">
        <f>'Formato Productividad'!$M633-'Formato Productividad'!$AI633</f>
        <v>0</v>
      </c>
      <c r="Q633" s="6" t="str">
        <f>IFERROR(VLOOKUP('Formato Productividad'!$K633,Tabla4[],3,0),"Escoja una especialidad")</f>
        <v>Escoja una especialidad</v>
      </c>
      <c r="R633" s="6" t="str">
        <f t="shared" si="36"/>
        <v>No aplica</v>
      </c>
      <c r="S633" s="5"/>
      <c r="T633" s="5"/>
      <c r="U633" s="5"/>
      <c r="V633" s="6">
        <f t="shared" si="37"/>
        <v>0</v>
      </c>
      <c r="W633" s="6" t="str">
        <f t="shared" si="38"/>
        <v>No aplica</v>
      </c>
      <c r="X633" s="35" t="str">
        <f t="shared" si="39"/>
        <v>No aplica</v>
      </c>
      <c r="Y633" s="37"/>
      <c r="Z633" s="38"/>
      <c r="AA633" s="36"/>
      <c r="AB633" s="38"/>
      <c r="AC633" s="37"/>
      <c r="AD633" s="38"/>
      <c r="AE633" s="37"/>
      <c r="AF633" s="38"/>
      <c r="AG633" s="37"/>
      <c r="AH633" s="38"/>
      <c r="AI633" s="36"/>
      <c r="AJ633" s="5"/>
      <c r="AK633" s="5"/>
      <c r="AL633" s="6">
        <f>IFERROR('Formato Productividad'!$Y633+'Formato Productividad'!$AA633+'Formato Productividad'!$AC633,0)+'Formato Productividad'!$AE633</f>
        <v>0</v>
      </c>
      <c r="AM633" s="6">
        <f>IFERROR((('Formato Productividad'!$T633+'Formato Productividad'!$V633+'Formato Productividad'!$U633)/'Formato Productividad'!$Q633),0)+'Formato Productividad'!$AL633</f>
        <v>0</v>
      </c>
      <c r="AN633" s="7">
        <f>IFERROR(('Formato Productividad'!$AM633/'Formato Productividad'!$N633)*('Formato Productividad'!$N633/'Formato Productividad'!$P633),0)</f>
        <v>0</v>
      </c>
      <c r="AO633" s="7">
        <f>IFERROR(('Formato Productividad'!$AG633/'Formato Productividad'!$O633)*('Formato Productividad'!$O633/'Formato Productividad'!$P633),0)</f>
        <v>0</v>
      </c>
      <c r="AP633" s="7">
        <f>'Formato Productividad'!$AN633+'Formato Productividad'!$AO633</f>
        <v>0</v>
      </c>
      <c r="AQ633" s="5"/>
      <c r="AR633" s="7">
        <f>IFERROR('Formato Productividad'!$AM633/'Formato Productividad'!$N633,0)</f>
        <v>0</v>
      </c>
      <c r="AS633" s="7">
        <f>IFERROR('Formato Productividad'!$AG633/'Formato Productividad'!$O633,0)</f>
        <v>0</v>
      </c>
      <c r="AT633" s="71">
        <f>IFERROR('Formato Productividad'!$AI633/'Formato Productividad'!$M633,0)</f>
        <v>0</v>
      </c>
      <c r="AU633" s="74"/>
    </row>
    <row r="634" spans="1:47" s="33" customFormat="1" ht="25.5" customHeight="1" x14ac:dyDescent="0.25">
      <c r="A634" s="39">
        <v>633</v>
      </c>
      <c r="B634" s="5"/>
      <c r="C634" s="5"/>
      <c r="D634" s="5"/>
      <c r="E634" s="6" t="str">
        <f>IFERROR(VLOOKUP(D634,'Formato validacion'!$E$2:$F$131,2,0),"Escoja un ESM")</f>
        <v>Escoja un ESM</v>
      </c>
      <c r="F634" s="31"/>
      <c r="G634" s="5"/>
      <c r="H634" s="5"/>
      <c r="I634" s="5"/>
      <c r="J634" s="5"/>
      <c r="K634" s="5"/>
      <c r="L634" s="6" t="str">
        <f>IFERROR(VLOOKUP(K634,Tabla4[[ESPECIALIDADES]:[ÁREA DE LA ESPECIALIDAD]],2,0),"Escoja una especialidad")</f>
        <v>Escoja una especialidad</v>
      </c>
      <c r="M634" s="5"/>
      <c r="N634" s="5"/>
      <c r="O634" s="5"/>
      <c r="P634" s="6">
        <f>'Formato Productividad'!$M634-'Formato Productividad'!$AI634</f>
        <v>0</v>
      </c>
      <c r="Q634" s="6" t="str">
        <f>IFERROR(VLOOKUP('Formato Productividad'!$K634,Tabla4[],3,0),"Escoja una especialidad")</f>
        <v>Escoja una especialidad</v>
      </c>
      <c r="R634" s="6" t="str">
        <f t="shared" si="36"/>
        <v>No aplica</v>
      </c>
      <c r="S634" s="5"/>
      <c r="T634" s="5"/>
      <c r="U634" s="5"/>
      <c r="V634" s="6">
        <f t="shared" si="37"/>
        <v>0</v>
      </c>
      <c r="W634" s="6" t="str">
        <f t="shared" si="38"/>
        <v>No aplica</v>
      </c>
      <c r="X634" s="35" t="str">
        <f t="shared" si="39"/>
        <v>No aplica</v>
      </c>
      <c r="Y634" s="37"/>
      <c r="Z634" s="38"/>
      <c r="AA634" s="36"/>
      <c r="AB634" s="38"/>
      <c r="AC634" s="37"/>
      <c r="AD634" s="38"/>
      <c r="AE634" s="37"/>
      <c r="AF634" s="38"/>
      <c r="AG634" s="37"/>
      <c r="AH634" s="38"/>
      <c r="AI634" s="36"/>
      <c r="AJ634" s="5"/>
      <c r="AK634" s="5"/>
      <c r="AL634" s="6">
        <f>IFERROR('Formato Productividad'!$Y634+'Formato Productividad'!$AA634+'Formato Productividad'!$AC634,0)+'Formato Productividad'!$AE634</f>
        <v>0</v>
      </c>
      <c r="AM634" s="6">
        <f>IFERROR((('Formato Productividad'!$T634+'Formato Productividad'!$V634+'Formato Productividad'!$U634)/'Formato Productividad'!$Q634),0)+'Formato Productividad'!$AL634</f>
        <v>0</v>
      </c>
      <c r="AN634" s="7">
        <f>IFERROR(('Formato Productividad'!$AM634/'Formato Productividad'!$N634)*('Formato Productividad'!$N634/'Formato Productividad'!$P634),0)</f>
        <v>0</v>
      </c>
      <c r="AO634" s="7">
        <f>IFERROR(('Formato Productividad'!$AG634/'Formato Productividad'!$O634)*('Formato Productividad'!$O634/'Formato Productividad'!$P634),0)</f>
        <v>0</v>
      </c>
      <c r="AP634" s="7">
        <f>'Formato Productividad'!$AN634+'Formato Productividad'!$AO634</f>
        <v>0</v>
      </c>
      <c r="AQ634" s="5"/>
      <c r="AR634" s="7">
        <f>IFERROR('Formato Productividad'!$AM634/'Formato Productividad'!$N634,0)</f>
        <v>0</v>
      </c>
      <c r="AS634" s="7">
        <f>IFERROR('Formato Productividad'!$AG634/'Formato Productividad'!$O634,0)</f>
        <v>0</v>
      </c>
      <c r="AT634" s="71">
        <f>IFERROR('Formato Productividad'!$AI634/'Formato Productividad'!$M634,0)</f>
        <v>0</v>
      </c>
      <c r="AU634" s="74"/>
    </row>
    <row r="635" spans="1:47" s="33" customFormat="1" ht="25.5" customHeight="1" x14ac:dyDescent="0.25">
      <c r="A635" s="39">
        <v>634</v>
      </c>
      <c r="B635" s="5"/>
      <c r="C635" s="5"/>
      <c r="D635" s="5"/>
      <c r="E635" s="6" t="str">
        <f>IFERROR(VLOOKUP(D635,'Formato validacion'!$E$2:$F$131,2,0),"Escoja un ESM")</f>
        <v>Escoja un ESM</v>
      </c>
      <c r="F635" s="31"/>
      <c r="G635" s="5"/>
      <c r="H635" s="5"/>
      <c r="I635" s="5"/>
      <c r="J635" s="5"/>
      <c r="K635" s="5"/>
      <c r="L635" s="6" t="str">
        <f>IFERROR(VLOOKUP(K635,Tabla4[[ESPECIALIDADES]:[ÁREA DE LA ESPECIALIDAD]],2,0),"Escoja una especialidad")</f>
        <v>Escoja una especialidad</v>
      </c>
      <c r="M635" s="5"/>
      <c r="N635" s="5"/>
      <c r="O635" s="5"/>
      <c r="P635" s="6">
        <f>'Formato Productividad'!$M635-'Formato Productividad'!$AI635</f>
        <v>0</v>
      </c>
      <c r="Q635" s="6" t="str">
        <f>IFERROR(VLOOKUP('Formato Productividad'!$K635,Tabla4[],3,0),"Escoja una especialidad")</f>
        <v>Escoja una especialidad</v>
      </c>
      <c r="R635" s="6" t="str">
        <f t="shared" si="36"/>
        <v>No aplica</v>
      </c>
      <c r="S635" s="5"/>
      <c r="T635" s="5"/>
      <c r="U635" s="5"/>
      <c r="V635" s="6">
        <f t="shared" si="37"/>
        <v>0</v>
      </c>
      <c r="W635" s="6" t="str">
        <f t="shared" si="38"/>
        <v>No aplica</v>
      </c>
      <c r="X635" s="35" t="str">
        <f t="shared" si="39"/>
        <v>No aplica</v>
      </c>
      <c r="Y635" s="37"/>
      <c r="Z635" s="38"/>
      <c r="AA635" s="36"/>
      <c r="AB635" s="38"/>
      <c r="AC635" s="37"/>
      <c r="AD635" s="38"/>
      <c r="AE635" s="37"/>
      <c r="AF635" s="38"/>
      <c r="AG635" s="37"/>
      <c r="AH635" s="38"/>
      <c r="AI635" s="36"/>
      <c r="AJ635" s="5"/>
      <c r="AK635" s="5"/>
      <c r="AL635" s="6">
        <f>IFERROR('Formato Productividad'!$Y635+'Formato Productividad'!$AA635+'Formato Productividad'!$AC635,0)+'Formato Productividad'!$AE635</f>
        <v>0</v>
      </c>
      <c r="AM635" s="6">
        <f>IFERROR((('Formato Productividad'!$T635+'Formato Productividad'!$V635+'Formato Productividad'!$U635)/'Formato Productividad'!$Q635),0)+'Formato Productividad'!$AL635</f>
        <v>0</v>
      </c>
      <c r="AN635" s="7">
        <f>IFERROR(('Formato Productividad'!$AM635/'Formato Productividad'!$N635)*('Formato Productividad'!$N635/'Formato Productividad'!$P635),0)</f>
        <v>0</v>
      </c>
      <c r="AO635" s="7">
        <f>IFERROR(('Formato Productividad'!$AG635/'Formato Productividad'!$O635)*('Formato Productividad'!$O635/'Formato Productividad'!$P635),0)</f>
        <v>0</v>
      </c>
      <c r="AP635" s="7">
        <f>'Formato Productividad'!$AN635+'Formato Productividad'!$AO635</f>
        <v>0</v>
      </c>
      <c r="AQ635" s="5"/>
      <c r="AR635" s="7">
        <f>IFERROR('Formato Productividad'!$AM635/'Formato Productividad'!$N635,0)</f>
        <v>0</v>
      </c>
      <c r="AS635" s="7">
        <f>IFERROR('Formato Productividad'!$AG635/'Formato Productividad'!$O635,0)</f>
        <v>0</v>
      </c>
      <c r="AT635" s="71">
        <f>IFERROR('Formato Productividad'!$AI635/'Formato Productividad'!$M635,0)</f>
        <v>0</v>
      </c>
      <c r="AU635" s="74"/>
    </row>
    <row r="636" spans="1:47" s="33" customFormat="1" ht="25.5" customHeight="1" x14ac:dyDescent="0.25">
      <c r="A636" s="39">
        <v>635</v>
      </c>
      <c r="B636" s="5"/>
      <c r="C636" s="5"/>
      <c r="D636" s="5"/>
      <c r="E636" s="6" t="str">
        <f>IFERROR(VLOOKUP(D636,'Formato validacion'!$E$2:$F$131,2,0),"Escoja un ESM")</f>
        <v>Escoja un ESM</v>
      </c>
      <c r="F636" s="31"/>
      <c r="G636" s="5"/>
      <c r="H636" s="5"/>
      <c r="I636" s="5"/>
      <c r="J636" s="5"/>
      <c r="K636" s="5"/>
      <c r="L636" s="6" t="str">
        <f>IFERROR(VLOOKUP(K636,Tabla4[[ESPECIALIDADES]:[ÁREA DE LA ESPECIALIDAD]],2,0),"Escoja una especialidad")</f>
        <v>Escoja una especialidad</v>
      </c>
      <c r="M636" s="5"/>
      <c r="N636" s="5"/>
      <c r="O636" s="5"/>
      <c r="P636" s="6">
        <f>'Formato Productividad'!$M636-'Formato Productividad'!$AI636</f>
        <v>0</v>
      </c>
      <c r="Q636" s="6" t="str">
        <f>IFERROR(VLOOKUP('Formato Productividad'!$K636,Tabla4[],3,0),"Escoja una especialidad")</f>
        <v>Escoja una especialidad</v>
      </c>
      <c r="R636" s="6" t="str">
        <f t="shared" si="36"/>
        <v>No aplica</v>
      </c>
      <c r="S636" s="5"/>
      <c r="T636" s="5"/>
      <c r="U636" s="5"/>
      <c r="V636" s="6">
        <f t="shared" si="37"/>
        <v>0</v>
      </c>
      <c r="W636" s="6" t="str">
        <f t="shared" si="38"/>
        <v>No aplica</v>
      </c>
      <c r="X636" s="35" t="str">
        <f t="shared" si="39"/>
        <v>No aplica</v>
      </c>
      <c r="Y636" s="37"/>
      <c r="Z636" s="38"/>
      <c r="AA636" s="36"/>
      <c r="AB636" s="38"/>
      <c r="AC636" s="37"/>
      <c r="AD636" s="38"/>
      <c r="AE636" s="37"/>
      <c r="AF636" s="38"/>
      <c r="AG636" s="37"/>
      <c r="AH636" s="38"/>
      <c r="AI636" s="36"/>
      <c r="AJ636" s="5"/>
      <c r="AK636" s="5"/>
      <c r="AL636" s="6">
        <f>IFERROR('Formato Productividad'!$Y636+'Formato Productividad'!$AA636+'Formato Productividad'!$AC636,0)+'Formato Productividad'!$AE636</f>
        <v>0</v>
      </c>
      <c r="AM636" s="6">
        <f>IFERROR((('Formato Productividad'!$T636+'Formato Productividad'!$V636+'Formato Productividad'!$U636)/'Formato Productividad'!$Q636),0)+'Formato Productividad'!$AL636</f>
        <v>0</v>
      </c>
      <c r="AN636" s="7">
        <f>IFERROR(('Formato Productividad'!$AM636/'Formato Productividad'!$N636)*('Formato Productividad'!$N636/'Formato Productividad'!$P636),0)</f>
        <v>0</v>
      </c>
      <c r="AO636" s="7">
        <f>IFERROR(('Formato Productividad'!$AG636/'Formato Productividad'!$O636)*('Formato Productividad'!$O636/'Formato Productividad'!$P636),0)</f>
        <v>0</v>
      </c>
      <c r="AP636" s="7">
        <f>'Formato Productividad'!$AN636+'Formato Productividad'!$AO636</f>
        <v>0</v>
      </c>
      <c r="AQ636" s="5"/>
      <c r="AR636" s="7">
        <f>IFERROR('Formato Productividad'!$AM636/'Formato Productividad'!$N636,0)</f>
        <v>0</v>
      </c>
      <c r="AS636" s="7">
        <f>IFERROR('Formato Productividad'!$AG636/'Formato Productividad'!$O636,0)</f>
        <v>0</v>
      </c>
      <c r="AT636" s="71">
        <f>IFERROR('Formato Productividad'!$AI636/'Formato Productividad'!$M636,0)</f>
        <v>0</v>
      </c>
      <c r="AU636" s="74"/>
    </row>
    <row r="637" spans="1:47" s="33" customFormat="1" ht="25.5" customHeight="1" x14ac:dyDescent="0.25">
      <c r="A637" s="39">
        <v>636</v>
      </c>
      <c r="B637" s="5"/>
      <c r="C637" s="5"/>
      <c r="D637" s="5"/>
      <c r="E637" s="6" t="str">
        <f>IFERROR(VLOOKUP(D637,'Formato validacion'!$E$2:$F$131,2,0),"Escoja un ESM")</f>
        <v>Escoja un ESM</v>
      </c>
      <c r="F637" s="31"/>
      <c r="G637" s="5"/>
      <c r="H637" s="5"/>
      <c r="I637" s="5"/>
      <c r="J637" s="5"/>
      <c r="K637" s="5"/>
      <c r="L637" s="6" t="str">
        <f>IFERROR(VLOOKUP(K637,Tabla4[[ESPECIALIDADES]:[ÁREA DE LA ESPECIALIDAD]],2,0),"Escoja una especialidad")</f>
        <v>Escoja una especialidad</v>
      </c>
      <c r="M637" s="5"/>
      <c r="N637" s="5"/>
      <c r="O637" s="5"/>
      <c r="P637" s="6">
        <f>'Formato Productividad'!$M637-'Formato Productividad'!$AI637</f>
        <v>0</v>
      </c>
      <c r="Q637" s="6" t="str">
        <f>IFERROR(VLOOKUP('Formato Productividad'!$K637,Tabla4[],3,0),"Escoja una especialidad")</f>
        <v>Escoja una especialidad</v>
      </c>
      <c r="R637" s="6" t="str">
        <f t="shared" si="36"/>
        <v>No aplica</v>
      </c>
      <c r="S637" s="5"/>
      <c r="T637" s="5"/>
      <c r="U637" s="5"/>
      <c r="V637" s="6">
        <f t="shared" si="37"/>
        <v>0</v>
      </c>
      <c r="W637" s="6" t="str">
        <f t="shared" si="38"/>
        <v>No aplica</v>
      </c>
      <c r="X637" s="35" t="str">
        <f t="shared" si="39"/>
        <v>No aplica</v>
      </c>
      <c r="Y637" s="37"/>
      <c r="Z637" s="38"/>
      <c r="AA637" s="36"/>
      <c r="AB637" s="38"/>
      <c r="AC637" s="37"/>
      <c r="AD637" s="38"/>
      <c r="AE637" s="37"/>
      <c r="AF637" s="38"/>
      <c r="AG637" s="37"/>
      <c r="AH637" s="38"/>
      <c r="AI637" s="36"/>
      <c r="AJ637" s="5"/>
      <c r="AK637" s="5"/>
      <c r="AL637" s="6">
        <f>IFERROR('Formato Productividad'!$Y637+'Formato Productividad'!$AA637+'Formato Productividad'!$AC637,0)+'Formato Productividad'!$AE637</f>
        <v>0</v>
      </c>
      <c r="AM637" s="6">
        <f>IFERROR((('Formato Productividad'!$T637+'Formato Productividad'!$V637+'Formato Productividad'!$U637)/'Formato Productividad'!$Q637),0)+'Formato Productividad'!$AL637</f>
        <v>0</v>
      </c>
      <c r="AN637" s="7">
        <f>IFERROR(('Formato Productividad'!$AM637/'Formato Productividad'!$N637)*('Formato Productividad'!$N637/'Formato Productividad'!$P637),0)</f>
        <v>0</v>
      </c>
      <c r="AO637" s="7">
        <f>IFERROR(('Formato Productividad'!$AG637/'Formato Productividad'!$O637)*('Formato Productividad'!$O637/'Formato Productividad'!$P637),0)</f>
        <v>0</v>
      </c>
      <c r="AP637" s="7">
        <f>'Formato Productividad'!$AN637+'Formato Productividad'!$AO637</f>
        <v>0</v>
      </c>
      <c r="AQ637" s="5"/>
      <c r="AR637" s="7">
        <f>IFERROR('Formato Productividad'!$AM637/'Formato Productividad'!$N637,0)</f>
        <v>0</v>
      </c>
      <c r="AS637" s="7">
        <f>IFERROR('Formato Productividad'!$AG637/'Formato Productividad'!$O637,0)</f>
        <v>0</v>
      </c>
      <c r="AT637" s="71">
        <f>IFERROR('Formato Productividad'!$AI637/'Formato Productividad'!$M637,0)</f>
        <v>0</v>
      </c>
      <c r="AU637" s="74"/>
    </row>
    <row r="638" spans="1:47" s="33" customFormat="1" ht="25.5" customHeight="1" x14ac:dyDescent="0.25">
      <c r="A638" s="39">
        <v>637</v>
      </c>
      <c r="B638" s="5"/>
      <c r="C638" s="5"/>
      <c r="D638" s="5"/>
      <c r="E638" s="6" t="str">
        <f>IFERROR(VLOOKUP(D638,'Formato validacion'!$E$2:$F$131,2,0),"Escoja un ESM")</f>
        <v>Escoja un ESM</v>
      </c>
      <c r="F638" s="31"/>
      <c r="G638" s="5"/>
      <c r="H638" s="5"/>
      <c r="I638" s="5"/>
      <c r="J638" s="5"/>
      <c r="K638" s="5"/>
      <c r="L638" s="6" t="str">
        <f>IFERROR(VLOOKUP(K638,Tabla4[[ESPECIALIDADES]:[ÁREA DE LA ESPECIALIDAD]],2,0),"Escoja una especialidad")</f>
        <v>Escoja una especialidad</v>
      </c>
      <c r="M638" s="5"/>
      <c r="N638" s="5"/>
      <c r="O638" s="5"/>
      <c r="P638" s="6">
        <f>'Formato Productividad'!$M638-'Formato Productividad'!$AI638</f>
        <v>0</v>
      </c>
      <c r="Q638" s="6" t="str">
        <f>IFERROR(VLOOKUP('Formato Productividad'!$K638,Tabla4[],3,0),"Escoja una especialidad")</f>
        <v>Escoja una especialidad</v>
      </c>
      <c r="R638" s="6" t="str">
        <f t="shared" si="36"/>
        <v>No aplica</v>
      </c>
      <c r="S638" s="5"/>
      <c r="T638" s="5"/>
      <c r="U638" s="5"/>
      <c r="V638" s="6">
        <f t="shared" si="37"/>
        <v>0</v>
      </c>
      <c r="W638" s="6" t="str">
        <f t="shared" si="38"/>
        <v>No aplica</v>
      </c>
      <c r="X638" s="35" t="str">
        <f t="shared" si="39"/>
        <v>No aplica</v>
      </c>
      <c r="Y638" s="37"/>
      <c r="Z638" s="38"/>
      <c r="AA638" s="36"/>
      <c r="AB638" s="38"/>
      <c r="AC638" s="37"/>
      <c r="AD638" s="38"/>
      <c r="AE638" s="37"/>
      <c r="AF638" s="38"/>
      <c r="AG638" s="37"/>
      <c r="AH638" s="38"/>
      <c r="AI638" s="36"/>
      <c r="AJ638" s="5"/>
      <c r="AK638" s="5"/>
      <c r="AL638" s="6">
        <f>IFERROR('Formato Productividad'!$Y638+'Formato Productividad'!$AA638+'Formato Productividad'!$AC638,0)+'Formato Productividad'!$AE638</f>
        <v>0</v>
      </c>
      <c r="AM638" s="6">
        <f>IFERROR((('Formato Productividad'!$T638+'Formato Productividad'!$V638+'Formato Productividad'!$U638)/'Formato Productividad'!$Q638),0)+'Formato Productividad'!$AL638</f>
        <v>0</v>
      </c>
      <c r="AN638" s="7">
        <f>IFERROR(('Formato Productividad'!$AM638/'Formato Productividad'!$N638)*('Formato Productividad'!$N638/'Formato Productividad'!$P638),0)</f>
        <v>0</v>
      </c>
      <c r="AO638" s="7">
        <f>IFERROR(('Formato Productividad'!$AG638/'Formato Productividad'!$O638)*('Formato Productividad'!$O638/'Formato Productividad'!$P638),0)</f>
        <v>0</v>
      </c>
      <c r="AP638" s="7">
        <f>'Formato Productividad'!$AN638+'Formato Productividad'!$AO638</f>
        <v>0</v>
      </c>
      <c r="AQ638" s="5"/>
      <c r="AR638" s="7">
        <f>IFERROR('Formato Productividad'!$AM638/'Formato Productividad'!$N638,0)</f>
        <v>0</v>
      </c>
      <c r="AS638" s="7">
        <f>IFERROR('Formato Productividad'!$AG638/'Formato Productividad'!$O638,0)</f>
        <v>0</v>
      </c>
      <c r="AT638" s="71">
        <f>IFERROR('Formato Productividad'!$AI638/'Formato Productividad'!$M638,0)</f>
        <v>0</v>
      </c>
      <c r="AU638" s="74"/>
    </row>
    <row r="639" spans="1:47" s="33" customFormat="1" ht="25.5" customHeight="1" x14ac:dyDescent="0.25">
      <c r="A639" s="39">
        <v>638</v>
      </c>
      <c r="B639" s="5"/>
      <c r="C639" s="5"/>
      <c r="D639" s="5"/>
      <c r="E639" s="6" t="str">
        <f>IFERROR(VLOOKUP(D639,'Formato validacion'!$E$2:$F$131,2,0),"Escoja un ESM")</f>
        <v>Escoja un ESM</v>
      </c>
      <c r="F639" s="31"/>
      <c r="G639" s="5"/>
      <c r="H639" s="5"/>
      <c r="I639" s="5"/>
      <c r="J639" s="5"/>
      <c r="K639" s="5"/>
      <c r="L639" s="6" t="str">
        <f>IFERROR(VLOOKUP(K639,Tabla4[[ESPECIALIDADES]:[ÁREA DE LA ESPECIALIDAD]],2,0),"Escoja una especialidad")</f>
        <v>Escoja una especialidad</v>
      </c>
      <c r="M639" s="5"/>
      <c r="N639" s="5"/>
      <c r="O639" s="5"/>
      <c r="P639" s="6">
        <f>'Formato Productividad'!$M639-'Formato Productividad'!$AI639</f>
        <v>0</v>
      </c>
      <c r="Q639" s="6" t="str">
        <f>IFERROR(VLOOKUP('Formato Productividad'!$K639,Tabla4[],3,0),"Escoja una especialidad")</f>
        <v>Escoja una especialidad</v>
      </c>
      <c r="R639" s="6" t="str">
        <f t="shared" si="36"/>
        <v>No aplica</v>
      </c>
      <c r="S639" s="5"/>
      <c r="T639" s="5"/>
      <c r="U639" s="5"/>
      <c r="V639" s="6">
        <f t="shared" si="37"/>
        <v>0</v>
      </c>
      <c r="W639" s="6" t="str">
        <f t="shared" si="38"/>
        <v>No aplica</v>
      </c>
      <c r="X639" s="35" t="str">
        <f t="shared" si="39"/>
        <v>No aplica</v>
      </c>
      <c r="Y639" s="37"/>
      <c r="Z639" s="38"/>
      <c r="AA639" s="36"/>
      <c r="AB639" s="38"/>
      <c r="AC639" s="37"/>
      <c r="AD639" s="38"/>
      <c r="AE639" s="37"/>
      <c r="AF639" s="38"/>
      <c r="AG639" s="37"/>
      <c r="AH639" s="38"/>
      <c r="AI639" s="36"/>
      <c r="AJ639" s="5"/>
      <c r="AK639" s="5"/>
      <c r="AL639" s="6">
        <f>IFERROR('Formato Productividad'!$Y639+'Formato Productividad'!$AA639+'Formato Productividad'!$AC639,0)+'Formato Productividad'!$AE639</f>
        <v>0</v>
      </c>
      <c r="AM639" s="6">
        <f>IFERROR((('Formato Productividad'!$T639+'Formato Productividad'!$V639+'Formato Productividad'!$U639)/'Formato Productividad'!$Q639),0)+'Formato Productividad'!$AL639</f>
        <v>0</v>
      </c>
      <c r="AN639" s="7">
        <f>IFERROR(('Formato Productividad'!$AM639/'Formato Productividad'!$N639)*('Formato Productividad'!$N639/'Formato Productividad'!$P639),0)</f>
        <v>0</v>
      </c>
      <c r="AO639" s="7">
        <f>IFERROR(('Formato Productividad'!$AG639/'Formato Productividad'!$O639)*('Formato Productividad'!$O639/'Formato Productividad'!$P639),0)</f>
        <v>0</v>
      </c>
      <c r="AP639" s="7">
        <f>'Formato Productividad'!$AN639+'Formato Productividad'!$AO639</f>
        <v>0</v>
      </c>
      <c r="AQ639" s="5"/>
      <c r="AR639" s="7">
        <f>IFERROR('Formato Productividad'!$AM639/'Formato Productividad'!$N639,0)</f>
        <v>0</v>
      </c>
      <c r="AS639" s="7">
        <f>IFERROR('Formato Productividad'!$AG639/'Formato Productividad'!$O639,0)</f>
        <v>0</v>
      </c>
      <c r="AT639" s="71">
        <f>IFERROR('Formato Productividad'!$AI639/'Formato Productividad'!$M639,0)</f>
        <v>0</v>
      </c>
      <c r="AU639" s="74"/>
    </row>
    <row r="640" spans="1:47" s="33" customFormat="1" ht="25.5" customHeight="1" x14ac:dyDescent="0.25">
      <c r="A640" s="39">
        <v>639</v>
      </c>
      <c r="B640" s="5"/>
      <c r="C640" s="5"/>
      <c r="D640" s="5"/>
      <c r="E640" s="6" t="str">
        <f>IFERROR(VLOOKUP(D640,'Formato validacion'!$E$2:$F$131,2,0),"Escoja un ESM")</f>
        <v>Escoja un ESM</v>
      </c>
      <c r="F640" s="31"/>
      <c r="G640" s="5"/>
      <c r="H640" s="5"/>
      <c r="I640" s="5"/>
      <c r="J640" s="5"/>
      <c r="K640" s="5"/>
      <c r="L640" s="6" t="str">
        <f>IFERROR(VLOOKUP(K640,Tabla4[[ESPECIALIDADES]:[ÁREA DE LA ESPECIALIDAD]],2,0),"Escoja una especialidad")</f>
        <v>Escoja una especialidad</v>
      </c>
      <c r="M640" s="5"/>
      <c r="N640" s="5"/>
      <c r="O640" s="5"/>
      <c r="P640" s="6">
        <f>'Formato Productividad'!$M640-'Formato Productividad'!$AI640</f>
        <v>0</v>
      </c>
      <c r="Q640" s="6" t="str">
        <f>IFERROR(VLOOKUP('Formato Productividad'!$K640,Tabla4[],3,0),"Escoja una especialidad")</f>
        <v>Escoja una especialidad</v>
      </c>
      <c r="R640" s="6" t="str">
        <f t="shared" si="36"/>
        <v>No aplica</v>
      </c>
      <c r="S640" s="5"/>
      <c r="T640" s="5"/>
      <c r="U640" s="5"/>
      <c r="V640" s="6">
        <f t="shared" si="37"/>
        <v>0</v>
      </c>
      <c r="W640" s="6" t="str">
        <f t="shared" si="38"/>
        <v>No aplica</v>
      </c>
      <c r="X640" s="35" t="str">
        <f t="shared" si="39"/>
        <v>No aplica</v>
      </c>
      <c r="Y640" s="37"/>
      <c r="Z640" s="38"/>
      <c r="AA640" s="36"/>
      <c r="AB640" s="38"/>
      <c r="AC640" s="37"/>
      <c r="AD640" s="38"/>
      <c r="AE640" s="37"/>
      <c r="AF640" s="38"/>
      <c r="AG640" s="37"/>
      <c r="AH640" s="38"/>
      <c r="AI640" s="36"/>
      <c r="AJ640" s="5"/>
      <c r="AK640" s="5"/>
      <c r="AL640" s="6">
        <f>IFERROR('Formato Productividad'!$Y640+'Formato Productividad'!$AA640+'Formato Productividad'!$AC640,0)+'Formato Productividad'!$AE640</f>
        <v>0</v>
      </c>
      <c r="AM640" s="6">
        <f>IFERROR((('Formato Productividad'!$T640+'Formato Productividad'!$V640+'Formato Productividad'!$U640)/'Formato Productividad'!$Q640),0)+'Formato Productividad'!$AL640</f>
        <v>0</v>
      </c>
      <c r="AN640" s="7">
        <f>IFERROR(('Formato Productividad'!$AM640/'Formato Productividad'!$N640)*('Formato Productividad'!$N640/'Formato Productividad'!$P640),0)</f>
        <v>0</v>
      </c>
      <c r="AO640" s="7">
        <f>IFERROR(('Formato Productividad'!$AG640/'Formato Productividad'!$O640)*('Formato Productividad'!$O640/'Formato Productividad'!$P640),0)</f>
        <v>0</v>
      </c>
      <c r="AP640" s="7">
        <f>'Formato Productividad'!$AN640+'Formato Productividad'!$AO640</f>
        <v>0</v>
      </c>
      <c r="AQ640" s="5"/>
      <c r="AR640" s="7">
        <f>IFERROR('Formato Productividad'!$AM640/'Formato Productividad'!$N640,0)</f>
        <v>0</v>
      </c>
      <c r="AS640" s="7">
        <f>IFERROR('Formato Productividad'!$AG640/'Formato Productividad'!$O640,0)</f>
        <v>0</v>
      </c>
      <c r="AT640" s="71">
        <f>IFERROR('Formato Productividad'!$AI640/'Formato Productividad'!$M640,0)</f>
        <v>0</v>
      </c>
      <c r="AU640" s="74"/>
    </row>
    <row r="641" spans="1:47" s="33" customFormat="1" ht="25.5" customHeight="1" x14ac:dyDescent="0.25">
      <c r="A641" s="39">
        <v>640</v>
      </c>
      <c r="B641" s="5"/>
      <c r="C641" s="5"/>
      <c r="D641" s="5"/>
      <c r="E641" s="6" t="str">
        <f>IFERROR(VLOOKUP(D641,'Formato validacion'!$E$2:$F$131,2,0),"Escoja un ESM")</f>
        <v>Escoja un ESM</v>
      </c>
      <c r="F641" s="31"/>
      <c r="G641" s="5"/>
      <c r="H641" s="5"/>
      <c r="I641" s="5"/>
      <c r="J641" s="5"/>
      <c r="K641" s="5"/>
      <c r="L641" s="6" t="str">
        <f>IFERROR(VLOOKUP(K641,Tabla4[[ESPECIALIDADES]:[ÁREA DE LA ESPECIALIDAD]],2,0),"Escoja una especialidad")</f>
        <v>Escoja una especialidad</v>
      </c>
      <c r="M641" s="5"/>
      <c r="N641" s="5"/>
      <c r="O641" s="5"/>
      <c r="P641" s="6">
        <f>'Formato Productividad'!$M641-'Formato Productividad'!$AI641</f>
        <v>0</v>
      </c>
      <c r="Q641" s="6" t="str">
        <f>IFERROR(VLOOKUP('Formato Productividad'!$K641,Tabla4[],3,0),"Escoja una especialidad")</f>
        <v>Escoja una especialidad</v>
      </c>
      <c r="R641" s="6" t="str">
        <f t="shared" si="36"/>
        <v>No aplica</v>
      </c>
      <c r="S641" s="5"/>
      <c r="T641" s="5"/>
      <c r="U641" s="5"/>
      <c r="V641" s="6">
        <f t="shared" si="37"/>
        <v>0</v>
      </c>
      <c r="W641" s="6" t="str">
        <f t="shared" si="38"/>
        <v>No aplica</v>
      </c>
      <c r="X641" s="35" t="str">
        <f t="shared" si="39"/>
        <v>No aplica</v>
      </c>
      <c r="Y641" s="37"/>
      <c r="Z641" s="38"/>
      <c r="AA641" s="36"/>
      <c r="AB641" s="38"/>
      <c r="AC641" s="37"/>
      <c r="AD641" s="38"/>
      <c r="AE641" s="37"/>
      <c r="AF641" s="38"/>
      <c r="AG641" s="37"/>
      <c r="AH641" s="38"/>
      <c r="AI641" s="36"/>
      <c r="AJ641" s="5"/>
      <c r="AK641" s="5"/>
      <c r="AL641" s="6">
        <f>IFERROR('Formato Productividad'!$Y641+'Formato Productividad'!$AA641+'Formato Productividad'!$AC641,0)+'Formato Productividad'!$AE641</f>
        <v>0</v>
      </c>
      <c r="AM641" s="6">
        <f>IFERROR((('Formato Productividad'!$T641+'Formato Productividad'!$V641+'Formato Productividad'!$U641)/'Formato Productividad'!$Q641),0)+'Formato Productividad'!$AL641</f>
        <v>0</v>
      </c>
      <c r="AN641" s="7">
        <f>IFERROR(('Formato Productividad'!$AM641/'Formato Productividad'!$N641)*('Formato Productividad'!$N641/'Formato Productividad'!$P641),0)</f>
        <v>0</v>
      </c>
      <c r="AO641" s="7">
        <f>IFERROR(('Formato Productividad'!$AG641/'Formato Productividad'!$O641)*('Formato Productividad'!$O641/'Formato Productividad'!$P641),0)</f>
        <v>0</v>
      </c>
      <c r="AP641" s="7">
        <f>'Formato Productividad'!$AN641+'Formato Productividad'!$AO641</f>
        <v>0</v>
      </c>
      <c r="AQ641" s="5"/>
      <c r="AR641" s="7">
        <f>IFERROR('Formato Productividad'!$AM641/'Formato Productividad'!$N641,0)</f>
        <v>0</v>
      </c>
      <c r="AS641" s="7">
        <f>IFERROR('Formato Productividad'!$AG641/'Formato Productividad'!$O641,0)</f>
        <v>0</v>
      </c>
      <c r="AT641" s="71">
        <f>IFERROR('Formato Productividad'!$AI641/'Formato Productividad'!$M641,0)</f>
        <v>0</v>
      </c>
      <c r="AU641" s="74"/>
    </row>
    <row r="642" spans="1:47" s="33" customFormat="1" ht="25.5" customHeight="1" x14ac:dyDescent="0.25">
      <c r="A642" s="39">
        <v>641</v>
      </c>
      <c r="B642" s="5"/>
      <c r="C642" s="5"/>
      <c r="D642" s="5"/>
      <c r="E642" s="6" t="str">
        <f>IFERROR(VLOOKUP(D642,'Formato validacion'!$E$2:$F$131,2,0),"Escoja un ESM")</f>
        <v>Escoja un ESM</v>
      </c>
      <c r="F642" s="31"/>
      <c r="G642" s="5"/>
      <c r="H642" s="5"/>
      <c r="I642" s="5"/>
      <c r="J642" s="5"/>
      <c r="K642" s="5"/>
      <c r="L642" s="6" t="str">
        <f>IFERROR(VLOOKUP(K642,Tabla4[[ESPECIALIDADES]:[ÁREA DE LA ESPECIALIDAD]],2,0),"Escoja una especialidad")</f>
        <v>Escoja una especialidad</v>
      </c>
      <c r="M642" s="5"/>
      <c r="N642" s="5"/>
      <c r="O642" s="5"/>
      <c r="P642" s="6">
        <f>'Formato Productividad'!$M642-'Formato Productividad'!$AI642</f>
        <v>0</v>
      </c>
      <c r="Q642" s="6" t="str">
        <f>IFERROR(VLOOKUP('Formato Productividad'!$K642,Tabla4[],3,0),"Escoja una especialidad")</f>
        <v>Escoja una especialidad</v>
      </c>
      <c r="R642" s="6" t="str">
        <f t="shared" si="36"/>
        <v>No aplica</v>
      </c>
      <c r="S642" s="5"/>
      <c r="T642" s="5"/>
      <c r="U642" s="5"/>
      <c r="V642" s="6">
        <f t="shared" si="37"/>
        <v>0</v>
      </c>
      <c r="W642" s="6" t="str">
        <f t="shared" si="38"/>
        <v>No aplica</v>
      </c>
      <c r="X642" s="35" t="str">
        <f t="shared" si="39"/>
        <v>No aplica</v>
      </c>
      <c r="Y642" s="37"/>
      <c r="Z642" s="38"/>
      <c r="AA642" s="36"/>
      <c r="AB642" s="38"/>
      <c r="AC642" s="37"/>
      <c r="AD642" s="38"/>
      <c r="AE642" s="37"/>
      <c r="AF642" s="38"/>
      <c r="AG642" s="37"/>
      <c r="AH642" s="38"/>
      <c r="AI642" s="36"/>
      <c r="AJ642" s="5"/>
      <c r="AK642" s="5"/>
      <c r="AL642" s="6">
        <f>IFERROR('Formato Productividad'!$Y642+'Formato Productividad'!$AA642+'Formato Productividad'!$AC642,0)+'Formato Productividad'!$AE642</f>
        <v>0</v>
      </c>
      <c r="AM642" s="6">
        <f>IFERROR((('Formato Productividad'!$T642+'Formato Productividad'!$V642+'Formato Productividad'!$U642)/'Formato Productividad'!$Q642),0)+'Formato Productividad'!$AL642</f>
        <v>0</v>
      </c>
      <c r="AN642" s="7">
        <f>IFERROR(('Formato Productividad'!$AM642/'Formato Productividad'!$N642)*('Formato Productividad'!$N642/'Formato Productividad'!$P642),0)</f>
        <v>0</v>
      </c>
      <c r="AO642" s="7">
        <f>IFERROR(('Formato Productividad'!$AG642/'Formato Productividad'!$O642)*('Formato Productividad'!$O642/'Formato Productividad'!$P642),0)</f>
        <v>0</v>
      </c>
      <c r="AP642" s="7">
        <f>'Formato Productividad'!$AN642+'Formato Productividad'!$AO642</f>
        <v>0</v>
      </c>
      <c r="AQ642" s="5"/>
      <c r="AR642" s="7">
        <f>IFERROR('Formato Productividad'!$AM642/'Formato Productividad'!$N642,0)</f>
        <v>0</v>
      </c>
      <c r="AS642" s="7">
        <f>IFERROR('Formato Productividad'!$AG642/'Formato Productividad'!$O642,0)</f>
        <v>0</v>
      </c>
      <c r="AT642" s="71">
        <f>IFERROR('Formato Productividad'!$AI642/'Formato Productividad'!$M642,0)</f>
        <v>0</v>
      </c>
      <c r="AU642" s="74"/>
    </row>
    <row r="643" spans="1:47" s="33" customFormat="1" ht="25.5" customHeight="1" x14ac:dyDescent="0.25">
      <c r="A643" s="39">
        <v>642</v>
      </c>
      <c r="B643" s="5"/>
      <c r="C643" s="5"/>
      <c r="D643" s="5"/>
      <c r="E643" s="6" t="str">
        <f>IFERROR(VLOOKUP(D643,'Formato validacion'!$E$2:$F$131,2,0),"Escoja un ESM")</f>
        <v>Escoja un ESM</v>
      </c>
      <c r="F643" s="31"/>
      <c r="G643" s="5"/>
      <c r="H643" s="5"/>
      <c r="I643" s="5"/>
      <c r="J643" s="5"/>
      <c r="K643" s="5"/>
      <c r="L643" s="6" t="str">
        <f>IFERROR(VLOOKUP(K643,Tabla4[[ESPECIALIDADES]:[ÁREA DE LA ESPECIALIDAD]],2,0),"Escoja una especialidad")</f>
        <v>Escoja una especialidad</v>
      </c>
      <c r="M643" s="5"/>
      <c r="N643" s="5"/>
      <c r="O643" s="5"/>
      <c r="P643" s="6">
        <f>'Formato Productividad'!$M643-'Formato Productividad'!$AI643</f>
        <v>0</v>
      </c>
      <c r="Q643" s="6" t="str">
        <f>IFERROR(VLOOKUP('Formato Productividad'!$K643,Tabla4[],3,0),"Escoja una especialidad")</f>
        <v>Escoja una especialidad</v>
      </c>
      <c r="R643" s="6" t="str">
        <f t="shared" ref="R643:R706" si="40">IFERROR(N643*Q643,"No aplica")</f>
        <v>No aplica</v>
      </c>
      <c r="S643" s="5"/>
      <c r="T643" s="5"/>
      <c r="U643" s="5"/>
      <c r="V643" s="6">
        <f t="shared" ref="V643:V706" si="41">S643-T643</f>
        <v>0</v>
      </c>
      <c r="W643" s="6" t="str">
        <f t="shared" ref="W643:W706" si="42">IFERROR((N643*Q643)-S643,"No aplica")</f>
        <v>No aplica</v>
      </c>
      <c r="X643" s="35" t="str">
        <f t="shared" ref="X643:X706" si="43">IF(S643&lt;&gt;0,V643-U643,R643)</f>
        <v>No aplica</v>
      </c>
      <c r="Y643" s="37"/>
      <c r="Z643" s="38"/>
      <c r="AA643" s="36"/>
      <c r="AB643" s="38"/>
      <c r="AC643" s="37"/>
      <c r="AD643" s="38"/>
      <c r="AE643" s="37"/>
      <c r="AF643" s="38"/>
      <c r="AG643" s="37"/>
      <c r="AH643" s="38"/>
      <c r="AI643" s="36"/>
      <c r="AJ643" s="5"/>
      <c r="AK643" s="5"/>
      <c r="AL643" s="6">
        <f>IFERROR('Formato Productividad'!$Y643+'Formato Productividad'!$AA643+'Formato Productividad'!$AC643,0)+'Formato Productividad'!$AE643</f>
        <v>0</v>
      </c>
      <c r="AM643" s="6">
        <f>IFERROR((('Formato Productividad'!$T643+'Formato Productividad'!$V643+'Formato Productividad'!$U643)/'Formato Productividad'!$Q643),0)+'Formato Productividad'!$AL643</f>
        <v>0</v>
      </c>
      <c r="AN643" s="7">
        <f>IFERROR(('Formato Productividad'!$AM643/'Formato Productividad'!$N643)*('Formato Productividad'!$N643/'Formato Productividad'!$P643),0)</f>
        <v>0</v>
      </c>
      <c r="AO643" s="7">
        <f>IFERROR(('Formato Productividad'!$AG643/'Formato Productividad'!$O643)*('Formato Productividad'!$O643/'Formato Productividad'!$P643),0)</f>
        <v>0</v>
      </c>
      <c r="AP643" s="7">
        <f>'Formato Productividad'!$AN643+'Formato Productividad'!$AO643</f>
        <v>0</v>
      </c>
      <c r="AQ643" s="5"/>
      <c r="AR643" s="7">
        <f>IFERROR('Formato Productividad'!$AM643/'Formato Productividad'!$N643,0)</f>
        <v>0</v>
      </c>
      <c r="AS643" s="7">
        <f>IFERROR('Formato Productividad'!$AG643/'Formato Productividad'!$O643,0)</f>
        <v>0</v>
      </c>
      <c r="AT643" s="71">
        <f>IFERROR('Formato Productividad'!$AI643/'Formato Productividad'!$M643,0)</f>
        <v>0</v>
      </c>
      <c r="AU643" s="74"/>
    </row>
    <row r="644" spans="1:47" s="33" customFormat="1" ht="25.5" customHeight="1" x14ac:dyDescent="0.25">
      <c r="A644" s="39">
        <v>643</v>
      </c>
      <c r="B644" s="5"/>
      <c r="C644" s="5"/>
      <c r="D644" s="5"/>
      <c r="E644" s="6" t="str">
        <f>IFERROR(VLOOKUP(D644,'Formato validacion'!$E$2:$F$131,2,0),"Escoja un ESM")</f>
        <v>Escoja un ESM</v>
      </c>
      <c r="F644" s="31"/>
      <c r="G644" s="5"/>
      <c r="H644" s="5"/>
      <c r="I644" s="5"/>
      <c r="J644" s="5"/>
      <c r="K644" s="5"/>
      <c r="L644" s="6" t="str">
        <f>IFERROR(VLOOKUP(K644,Tabla4[[ESPECIALIDADES]:[ÁREA DE LA ESPECIALIDAD]],2,0),"Escoja una especialidad")</f>
        <v>Escoja una especialidad</v>
      </c>
      <c r="M644" s="5"/>
      <c r="N644" s="5"/>
      <c r="O644" s="5"/>
      <c r="P644" s="6">
        <f>'Formato Productividad'!$M644-'Formato Productividad'!$AI644</f>
        <v>0</v>
      </c>
      <c r="Q644" s="6" t="str">
        <f>IFERROR(VLOOKUP('Formato Productividad'!$K644,Tabla4[],3,0),"Escoja una especialidad")</f>
        <v>Escoja una especialidad</v>
      </c>
      <c r="R644" s="6" t="str">
        <f t="shared" si="40"/>
        <v>No aplica</v>
      </c>
      <c r="S644" s="5"/>
      <c r="T644" s="5"/>
      <c r="U644" s="5"/>
      <c r="V644" s="6">
        <f t="shared" si="41"/>
        <v>0</v>
      </c>
      <c r="W644" s="6" t="str">
        <f t="shared" si="42"/>
        <v>No aplica</v>
      </c>
      <c r="X644" s="35" t="str">
        <f t="shared" si="43"/>
        <v>No aplica</v>
      </c>
      <c r="Y644" s="37"/>
      <c r="Z644" s="38"/>
      <c r="AA644" s="36"/>
      <c r="AB644" s="38"/>
      <c r="AC644" s="37"/>
      <c r="AD644" s="38"/>
      <c r="AE644" s="37"/>
      <c r="AF644" s="38"/>
      <c r="AG644" s="37"/>
      <c r="AH644" s="38"/>
      <c r="AI644" s="36"/>
      <c r="AJ644" s="5"/>
      <c r="AK644" s="5"/>
      <c r="AL644" s="6">
        <f>IFERROR('Formato Productividad'!$Y644+'Formato Productividad'!$AA644+'Formato Productividad'!$AC644,0)+'Formato Productividad'!$AE644</f>
        <v>0</v>
      </c>
      <c r="AM644" s="6">
        <f>IFERROR((('Formato Productividad'!$T644+'Formato Productividad'!$V644+'Formato Productividad'!$U644)/'Formato Productividad'!$Q644),0)+'Formato Productividad'!$AL644</f>
        <v>0</v>
      </c>
      <c r="AN644" s="7">
        <f>IFERROR(('Formato Productividad'!$AM644/'Formato Productividad'!$N644)*('Formato Productividad'!$N644/'Formato Productividad'!$P644),0)</f>
        <v>0</v>
      </c>
      <c r="AO644" s="7">
        <f>IFERROR(('Formato Productividad'!$AG644/'Formato Productividad'!$O644)*('Formato Productividad'!$O644/'Formato Productividad'!$P644),0)</f>
        <v>0</v>
      </c>
      <c r="AP644" s="7">
        <f>'Formato Productividad'!$AN644+'Formato Productividad'!$AO644</f>
        <v>0</v>
      </c>
      <c r="AQ644" s="5"/>
      <c r="AR644" s="7">
        <f>IFERROR('Formato Productividad'!$AM644/'Formato Productividad'!$N644,0)</f>
        <v>0</v>
      </c>
      <c r="AS644" s="7">
        <f>IFERROR('Formato Productividad'!$AG644/'Formato Productividad'!$O644,0)</f>
        <v>0</v>
      </c>
      <c r="AT644" s="71">
        <f>IFERROR('Formato Productividad'!$AI644/'Formato Productividad'!$M644,0)</f>
        <v>0</v>
      </c>
      <c r="AU644" s="74"/>
    </row>
    <row r="645" spans="1:47" s="33" customFormat="1" ht="25.5" customHeight="1" x14ac:dyDescent="0.25">
      <c r="A645" s="39">
        <v>644</v>
      </c>
      <c r="B645" s="5"/>
      <c r="C645" s="5"/>
      <c r="D645" s="5"/>
      <c r="E645" s="6" t="str">
        <f>IFERROR(VLOOKUP(D645,'Formato validacion'!$E$2:$F$131,2,0),"Escoja un ESM")</f>
        <v>Escoja un ESM</v>
      </c>
      <c r="F645" s="31"/>
      <c r="G645" s="5"/>
      <c r="H645" s="5"/>
      <c r="I645" s="5"/>
      <c r="J645" s="5"/>
      <c r="K645" s="5"/>
      <c r="L645" s="6" t="str">
        <f>IFERROR(VLOOKUP(K645,Tabla4[[ESPECIALIDADES]:[ÁREA DE LA ESPECIALIDAD]],2,0),"Escoja una especialidad")</f>
        <v>Escoja una especialidad</v>
      </c>
      <c r="M645" s="5"/>
      <c r="N645" s="5"/>
      <c r="O645" s="5"/>
      <c r="P645" s="6">
        <f>'Formato Productividad'!$M645-'Formato Productividad'!$AI645</f>
        <v>0</v>
      </c>
      <c r="Q645" s="6" t="str">
        <f>IFERROR(VLOOKUP('Formato Productividad'!$K645,Tabla4[],3,0),"Escoja una especialidad")</f>
        <v>Escoja una especialidad</v>
      </c>
      <c r="R645" s="6" t="str">
        <f t="shared" si="40"/>
        <v>No aplica</v>
      </c>
      <c r="S645" s="5"/>
      <c r="T645" s="5"/>
      <c r="U645" s="5"/>
      <c r="V645" s="6">
        <f t="shared" si="41"/>
        <v>0</v>
      </c>
      <c r="W645" s="6" t="str">
        <f t="shared" si="42"/>
        <v>No aplica</v>
      </c>
      <c r="X645" s="35" t="str">
        <f t="shared" si="43"/>
        <v>No aplica</v>
      </c>
      <c r="Y645" s="37"/>
      <c r="Z645" s="38"/>
      <c r="AA645" s="36"/>
      <c r="AB645" s="38"/>
      <c r="AC645" s="37"/>
      <c r="AD645" s="38"/>
      <c r="AE645" s="37"/>
      <c r="AF645" s="38"/>
      <c r="AG645" s="37"/>
      <c r="AH645" s="38"/>
      <c r="AI645" s="36"/>
      <c r="AJ645" s="5"/>
      <c r="AK645" s="5"/>
      <c r="AL645" s="6">
        <f>IFERROR('Formato Productividad'!$Y645+'Formato Productividad'!$AA645+'Formato Productividad'!$AC645,0)+'Formato Productividad'!$AE645</f>
        <v>0</v>
      </c>
      <c r="AM645" s="6">
        <f>IFERROR((('Formato Productividad'!$T645+'Formato Productividad'!$V645+'Formato Productividad'!$U645)/'Formato Productividad'!$Q645),0)+'Formato Productividad'!$AL645</f>
        <v>0</v>
      </c>
      <c r="AN645" s="7">
        <f>IFERROR(('Formato Productividad'!$AM645/'Formato Productividad'!$N645)*('Formato Productividad'!$N645/'Formato Productividad'!$P645),0)</f>
        <v>0</v>
      </c>
      <c r="AO645" s="7">
        <f>IFERROR(('Formato Productividad'!$AG645/'Formato Productividad'!$O645)*('Formato Productividad'!$O645/'Formato Productividad'!$P645),0)</f>
        <v>0</v>
      </c>
      <c r="AP645" s="7">
        <f>'Formato Productividad'!$AN645+'Formato Productividad'!$AO645</f>
        <v>0</v>
      </c>
      <c r="AQ645" s="5"/>
      <c r="AR645" s="7">
        <f>IFERROR('Formato Productividad'!$AM645/'Formato Productividad'!$N645,0)</f>
        <v>0</v>
      </c>
      <c r="AS645" s="7">
        <f>IFERROR('Formato Productividad'!$AG645/'Formato Productividad'!$O645,0)</f>
        <v>0</v>
      </c>
      <c r="AT645" s="71">
        <f>IFERROR('Formato Productividad'!$AI645/'Formato Productividad'!$M645,0)</f>
        <v>0</v>
      </c>
      <c r="AU645" s="74"/>
    </row>
    <row r="646" spans="1:47" s="33" customFormat="1" ht="25.5" customHeight="1" x14ac:dyDescent="0.25">
      <c r="A646" s="39">
        <v>645</v>
      </c>
      <c r="B646" s="5"/>
      <c r="C646" s="5"/>
      <c r="D646" s="5"/>
      <c r="E646" s="6" t="str">
        <f>IFERROR(VLOOKUP(D646,'Formato validacion'!$E$2:$F$131,2,0),"Escoja un ESM")</f>
        <v>Escoja un ESM</v>
      </c>
      <c r="F646" s="31"/>
      <c r="G646" s="5"/>
      <c r="H646" s="5"/>
      <c r="I646" s="5"/>
      <c r="J646" s="5"/>
      <c r="K646" s="5"/>
      <c r="L646" s="6" t="str">
        <f>IFERROR(VLOOKUP(K646,Tabla4[[ESPECIALIDADES]:[ÁREA DE LA ESPECIALIDAD]],2,0),"Escoja una especialidad")</f>
        <v>Escoja una especialidad</v>
      </c>
      <c r="M646" s="5"/>
      <c r="N646" s="5"/>
      <c r="O646" s="5"/>
      <c r="P646" s="6">
        <f>'Formato Productividad'!$M646-'Formato Productividad'!$AI646</f>
        <v>0</v>
      </c>
      <c r="Q646" s="6" t="str">
        <f>IFERROR(VLOOKUP('Formato Productividad'!$K646,Tabla4[],3,0),"Escoja una especialidad")</f>
        <v>Escoja una especialidad</v>
      </c>
      <c r="R646" s="6" t="str">
        <f t="shared" si="40"/>
        <v>No aplica</v>
      </c>
      <c r="S646" s="5"/>
      <c r="T646" s="5"/>
      <c r="U646" s="5"/>
      <c r="V646" s="6">
        <f t="shared" si="41"/>
        <v>0</v>
      </c>
      <c r="W646" s="6" t="str">
        <f t="shared" si="42"/>
        <v>No aplica</v>
      </c>
      <c r="X646" s="35" t="str">
        <f t="shared" si="43"/>
        <v>No aplica</v>
      </c>
      <c r="Y646" s="37"/>
      <c r="Z646" s="38"/>
      <c r="AA646" s="36"/>
      <c r="AB646" s="38"/>
      <c r="AC646" s="37"/>
      <c r="AD646" s="38"/>
      <c r="AE646" s="37"/>
      <c r="AF646" s="38"/>
      <c r="AG646" s="37"/>
      <c r="AH646" s="38"/>
      <c r="AI646" s="36"/>
      <c r="AJ646" s="5"/>
      <c r="AK646" s="5"/>
      <c r="AL646" s="6">
        <f>IFERROR('Formato Productividad'!$Y646+'Formato Productividad'!$AA646+'Formato Productividad'!$AC646,0)+'Formato Productividad'!$AE646</f>
        <v>0</v>
      </c>
      <c r="AM646" s="6">
        <f>IFERROR((('Formato Productividad'!$T646+'Formato Productividad'!$V646+'Formato Productividad'!$U646)/'Formato Productividad'!$Q646),0)+'Formato Productividad'!$AL646</f>
        <v>0</v>
      </c>
      <c r="AN646" s="7">
        <f>IFERROR(('Formato Productividad'!$AM646/'Formato Productividad'!$N646)*('Formato Productividad'!$N646/'Formato Productividad'!$P646),0)</f>
        <v>0</v>
      </c>
      <c r="AO646" s="7">
        <f>IFERROR(('Formato Productividad'!$AG646/'Formato Productividad'!$O646)*('Formato Productividad'!$O646/'Formato Productividad'!$P646),0)</f>
        <v>0</v>
      </c>
      <c r="AP646" s="7">
        <f>'Formato Productividad'!$AN646+'Formato Productividad'!$AO646</f>
        <v>0</v>
      </c>
      <c r="AQ646" s="5"/>
      <c r="AR646" s="7">
        <f>IFERROR('Formato Productividad'!$AM646/'Formato Productividad'!$N646,0)</f>
        <v>0</v>
      </c>
      <c r="AS646" s="7">
        <f>IFERROR('Formato Productividad'!$AG646/'Formato Productividad'!$O646,0)</f>
        <v>0</v>
      </c>
      <c r="AT646" s="71">
        <f>IFERROR('Formato Productividad'!$AI646/'Formato Productividad'!$M646,0)</f>
        <v>0</v>
      </c>
      <c r="AU646" s="74"/>
    </row>
    <row r="647" spans="1:47" s="33" customFormat="1" ht="25.5" customHeight="1" x14ac:dyDescent="0.25">
      <c r="A647" s="39">
        <v>646</v>
      </c>
      <c r="B647" s="5"/>
      <c r="C647" s="5"/>
      <c r="D647" s="5"/>
      <c r="E647" s="6" t="str">
        <f>IFERROR(VLOOKUP(D647,'Formato validacion'!$E$2:$F$131,2,0),"Escoja un ESM")</f>
        <v>Escoja un ESM</v>
      </c>
      <c r="F647" s="31"/>
      <c r="G647" s="5"/>
      <c r="H647" s="5"/>
      <c r="I647" s="5"/>
      <c r="J647" s="5"/>
      <c r="K647" s="5"/>
      <c r="L647" s="6" t="str">
        <f>IFERROR(VLOOKUP(K647,Tabla4[[ESPECIALIDADES]:[ÁREA DE LA ESPECIALIDAD]],2,0),"Escoja una especialidad")</f>
        <v>Escoja una especialidad</v>
      </c>
      <c r="M647" s="5"/>
      <c r="N647" s="5"/>
      <c r="O647" s="5"/>
      <c r="P647" s="6">
        <f>'Formato Productividad'!$M647-'Formato Productividad'!$AI647</f>
        <v>0</v>
      </c>
      <c r="Q647" s="6" t="str">
        <f>IFERROR(VLOOKUP('Formato Productividad'!$K647,Tabla4[],3,0),"Escoja una especialidad")</f>
        <v>Escoja una especialidad</v>
      </c>
      <c r="R647" s="6" t="str">
        <f t="shared" si="40"/>
        <v>No aplica</v>
      </c>
      <c r="S647" s="5"/>
      <c r="T647" s="5"/>
      <c r="U647" s="5"/>
      <c r="V647" s="6">
        <f t="shared" si="41"/>
        <v>0</v>
      </c>
      <c r="W647" s="6" t="str">
        <f t="shared" si="42"/>
        <v>No aplica</v>
      </c>
      <c r="X647" s="35" t="str">
        <f t="shared" si="43"/>
        <v>No aplica</v>
      </c>
      <c r="Y647" s="37"/>
      <c r="Z647" s="38"/>
      <c r="AA647" s="36"/>
      <c r="AB647" s="38"/>
      <c r="AC647" s="37"/>
      <c r="AD647" s="38"/>
      <c r="AE647" s="37"/>
      <c r="AF647" s="38"/>
      <c r="AG647" s="37"/>
      <c r="AH647" s="38"/>
      <c r="AI647" s="36"/>
      <c r="AJ647" s="5"/>
      <c r="AK647" s="5"/>
      <c r="AL647" s="6">
        <f>IFERROR('Formato Productividad'!$Y647+'Formato Productividad'!$AA647+'Formato Productividad'!$AC647,0)+'Formato Productividad'!$AE647</f>
        <v>0</v>
      </c>
      <c r="AM647" s="6">
        <f>IFERROR((('Formato Productividad'!$T647+'Formato Productividad'!$V647+'Formato Productividad'!$U647)/'Formato Productividad'!$Q647),0)+'Formato Productividad'!$AL647</f>
        <v>0</v>
      </c>
      <c r="AN647" s="7">
        <f>IFERROR(('Formato Productividad'!$AM647/'Formato Productividad'!$N647)*('Formato Productividad'!$N647/'Formato Productividad'!$P647),0)</f>
        <v>0</v>
      </c>
      <c r="AO647" s="7">
        <f>IFERROR(('Formato Productividad'!$AG647/'Formato Productividad'!$O647)*('Formato Productividad'!$O647/'Formato Productividad'!$P647),0)</f>
        <v>0</v>
      </c>
      <c r="AP647" s="7">
        <f>'Formato Productividad'!$AN647+'Formato Productividad'!$AO647</f>
        <v>0</v>
      </c>
      <c r="AQ647" s="5"/>
      <c r="AR647" s="7">
        <f>IFERROR('Formato Productividad'!$AM647/'Formato Productividad'!$N647,0)</f>
        <v>0</v>
      </c>
      <c r="AS647" s="7">
        <f>IFERROR('Formato Productividad'!$AG647/'Formato Productividad'!$O647,0)</f>
        <v>0</v>
      </c>
      <c r="AT647" s="71">
        <f>IFERROR('Formato Productividad'!$AI647/'Formato Productividad'!$M647,0)</f>
        <v>0</v>
      </c>
      <c r="AU647" s="74"/>
    </row>
    <row r="648" spans="1:47" s="33" customFormat="1" ht="25.5" customHeight="1" x14ac:dyDescent="0.25">
      <c r="A648" s="39">
        <v>647</v>
      </c>
      <c r="B648" s="5"/>
      <c r="C648" s="5"/>
      <c r="D648" s="5"/>
      <c r="E648" s="6" t="str">
        <f>IFERROR(VLOOKUP(D648,'Formato validacion'!$E$2:$F$131,2,0),"Escoja un ESM")</f>
        <v>Escoja un ESM</v>
      </c>
      <c r="F648" s="31"/>
      <c r="G648" s="5"/>
      <c r="H648" s="5"/>
      <c r="I648" s="5"/>
      <c r="J648" s="5"/>
      <c r="K648" s="5"/>
      <c r="L648" s="6" t="str">
        <f>IFERROR(VLOOKUP(K648,Tabla4[[ESPECIALIDADES]:[ÁREA DE LA ESPECIALIDAD]],2,0),"Escoja una especialidad")</f>
        <v>Escoja una especialidad</v>
      </c>
      <c r="M648" s="5"/>
      <c r="N648" s="5"/>
      <c r="O648" s="5"/>
      <c r="P648" s="6">
        <f>'Formato Productividad'!$M648-'Formato Productividad'!$AI648</f>
        <v>0</v>
      </c>
      <c r="Q648" s="6" t="str">
        <f>IFERROR(VLOOKUP('Formato Productividad'!$K648,Tabla4[],3,0),"Escoja una especialidad")</f>
        <v>Escoja una especialidad</v>
      </c>
      <c r="R648" s="6" t="str">
        <f t="shared" si="40"/>
        <v>No aplica</v>
      </c>
      <c r="S648" s="5"/>
      <c r="T648" s="5"/>
      <c r="U648" s="5"/>
      <c r="V648" s="6">
        <f t="shared" si="41"/>
        <v>0</v>
      </c>
      <c r="W648" s="6" t="str">
        <f t="shared" si="42"/>
        <v>No aplica</v>
      </c>
      <c r="X648" s="35" t="str">
        <f t="shared" si="43"/>
        <v>No aplica</v>
      </c>
      <c r="Y648" s="37"/>
      <c r="Z648" s="38"/>
      <c r="AA648" s="36"/>
      <c r="AB648" s="38"/>
      <c r="AC648" s="37"/>
      <c r="AD648" s="38"/>
      <c r="AE648" s="37"/>
      <c r="AF648" s="38"/>
      <c r="AG648" s="37"/>
      <c r="AH648" s="38"/>
      <c r="AI648" s="36"/>
      <c r="AJ648" s="5"/>
      <c r="AK648" s="5"/>
      <c r="AL648" s="6">
        <f>IFERROR('Formato Productividad'!$Y648+'Formato Productividad'!$AA648+'Formato Productividad'!$AC648,0)+'Formato Productividad'!$AE648</f>
        <v>0</v>
      </c>
      <c r="AM648" s="6">
        <f>IFERROR((('Formato Productividad'!$T648+'Formato Productividad'!$V648+'Formato Productividad'!$U648)/'Formato Productividad'!$Q648),0)+'Formato Productividad'!$AL648</f>
        <v>0</v>
      </c>
      <c r="AN648" s="7">
        <f>IFERROR(('Formato Productividad'!$AM648/'Formato Productividad'!$N648)*('Formato Productividad'!$N648/'Formato Productividad'!$P648),0)</f>
        <v>0</v>
      </c>
      <c r="AO648" s="7">
        <f>IFERROR(('Formato Productividad'!$AG648/'Formato Productividad'!$O648)*('Formato Productividad'!$O648/'Formato Productividad'!$P648),0)</f>
        <v>0</v>
      </c>
      <c r="AP648" s="7">
        <f>'Formato Productividad'!$AN648+'Formato Productividad'!$AO648</f>
        <v>0</v>
      </c>
      <c r="AQ648" s="5"/>
      <c r="AR648" s="7">
        <f>IFERROR('Formato Productividad'!$AM648/'Formato Productividad'!$N648,0)</f>
        <v>0</v>
      </c>
      <c r="AS648" s="7">
        <f>IFERROR('Formato Productividad'!$AG648/'Formato Productividad'!$O648,0)</f>
        <v>0</v>
      </c>
      <c r="AT648" s="71">
        <f>IFERROR('Formato Productividad'!$AI648/'Formato Productividad'!$M648,0)</f>
        <v>0</v>
      </c>
      <c r="AU648" s="74"/>
    </row>
    <row r="649" spans="1:47" s="33" customFormat="1" ht="25.5" customHeight="1" x14ac:dyDescent="0.25">
      <c r="A649" s="39">
        <v>648</v>
      </c>
      <c r="B649" s="5"/>
      <c r="C649" s="5"/>
      <c r="D649" s="5"/>
      <c r="E649" s="6" t="str">
        <f>IFERROR(VLOOKUP(D649,'Formato validacion'!$E$2:$F$131,2,0),"Escoja un ESM")</f>
        <v>Escoja un ESM</v>
      </c>
      <c r="F649" s="31"/>
      <c r="G649" s="5"/>
      <c r="H649" s="5"/>
      <c r="I649" s="5"/>
      <c r="J649" s="5"/>
      <c r="K649" s="5"/>
      <c r="L649" s="6" t="str">
        <f>IFERROR(VLOOKUP(K649,Tabla4[[ESPECIALIDADES]:[ÁREA DE LA ESPECIALIDAD]],2,0),"Escoja una especialidad")</f>
        <v>Escoja una especialidad</v>
      </c>
      <c r="M649" s="5"/>
      <c r="N649" s="5"/>
      <c r="O649" s="5"/>
      <c r="P649" s="6">
        <f>'Formato Productividad'!$M649-'Formato Productividad'!$AI649</f>
        <v>0</v>
      </c>
      <c r="Q649" s="6" t="str">
        <f>IFERROR(VLOOKUP('Formato Productividad'!$K649,Tabla4[],3,0),"Escoja una especialidad")</f>
        <v>Escoja una especialidad</v>
      </c>
      <c r="R649" s="6" t="str">
        <f t="shared" si="40"/>
        <v>No aplica</v>
      </c>
      <c r="S649" s="5"/>
      <c r="T649" s="5"/>
      <c r="U649" s="5"/>
      <c r="V649" s="6">
        <f t="shared" si="41"/>
        <v>0</v>
      </c>
      <c r="W649" s="6" t="str">
        <f t="shared" si="42"/>
        <v>No aplica</v>
      </c>
      <c r="X649" s="35" t="str">
        <f t="shared" si="43"/>
        <v>No aplica</v>
      </c>
      <c r="Y649" s="37"/>
      <c r="Z649" s="38"/>
      <c r="AA649" s="36"/>
      <c r="AB649" s="38"/>
      <c r="AC649" s="37"/>
      <c r="AD649" s="38"/>
      <c r="AE649" s="37"/>
      <c r="AF649" s="38"/>
      <c r="AG649" s="37"/>
      <c r="AH649" s="38"/>
      <c r="AI649" s="36"/>
      <c r="AJ649" s="5"/>
      <c r="AK649" s="5"/>
      <c r="AL649" s="6">
        <f>IFERROR('Formato Productividad'!$Y649+'Formato Productividad'!$AA649+'Formato Productividad'!$AC649,0)+'Formato Productividad'!$AE649</f>
        <v>0</v>
      </c>
      <c r="AM649" s="6">
        <f>IFERROR((('Formato Productividad'!$T649+'Formato Productividad'!$V649+'Formato Productividad'!$U649)/'Formato Productividad'!$Q649),0)+'Formato Productividad'!$AL649</f>
        <v>0</v>
      </c>
      <c r="AN649" s="7">
        <f>IFERROR(('Formato Productividad'!$AM649/'Formato Productividad'!$N649)*('Formato Productividad'!$N649/'Formato Productividad'!$P649),0)</f>
        <v>0</v>
      </c>
      <c r="AO649" s="7">
        <f>IFERROR(('Formato Productividad'!$AG649/'Formato Productividad'!$O649)*('Formato Productividad'!$O649/'Formato Productividad'!$P649),0)</f>
        <v>0</v>
      </c>
      <c r="AP649" s="7">
        <f>'Formato Productividad'!$AN649+'Formato Productividad'!$AO649</f>
        <v>0</v>
      </c>
      <c r="AQ649" s="5"/>
      <c r="AR649" s="7">
        <f>IFERROR('Formato Productividad'!$AM649/'Formato Productividad'!$N649,0)</f>
        <v>0</v>
      </c>
      <c r="AS649" s="7">
        <f>IFERROR('Formato Productividad'!$AG649/'Formato Productividad'!$O649,0)</f>
        <v>0</v>
      </c>
      <c r="AT649" s="71">
        <f>IFERROR('Formato Productividad'!$AI649/'Formato Productividad'!$M649,0)</f>
        <v>0</v>
      </c>
      <c r="AU649" s="74"/>
    </row>
    <row r="650" spans="1:47" s="33" customFormat="1" ht="25.5" customHeight="1" x14ac:dyDescent="0.25">
      <c r="A650" s="39">
        <v>649</v>
      </c>
      <c r="B650" s="5"/>
      <c r="C650" s="5"/>
      <c r="D650" s="5"/>
      <c r="E650" s="6" t="str">
        <f>IFERROR(VLOOKUP(D650,'Formato validacion'!$E$2:$F$131,2,0),"Escoja un ESM")</f>
        <v>Escoja un ESM</v>
      </c>
      <c r="F650" s="31"/>
      <c r="G650" s="5"/>
      <c r="H650" s="5"/>
      <c r="I650" s="5"/>
      <c r="J650" s="5"/>
      <c r="K650" s="5"/>
      <c r="L650" s="6" t="str">
        <f>IFERROR(VLOOKUP(K650,Tabla4[[ESPECIALIDADES]:[ÁREA DE LA ESPECIALIDAD]],2,0),"Escoja una especialidad")</f>
        <v>Escoja una especialidad</v>
      </c>
      <c r="M650" s="5"/>
      <c r="N650" s="5"/>
      <c r="O650" s="5"/>
      <c r="P650" s="6">
        <f>'Formato Productividad'!$M650-'Formato Productividad'!$AI650</f>
        <v>0</v>
      </c>
      <c r="Q650" s="6" t="str">
        <f>IFERROR(VLOOKUP('Formato Productividad'!$K650,Tabla4[],3,0),"Escoja una especialidad")</f>
        <v>Escoja una especialidad</v>
      </c>
      <c r="R650" s="6" t="str">
        <f t="shared" si="40"/>
        <v>No aplica</v>
      </c>
      <c r="S650" s="5"/>
      <c r="T650" s="5"/>
      <c r="U650" s="5"/>
      <c r="V650" s="6">
        <f t="shared" si="41"/>
        <v>0</v>
      </c>
      <c r="W650" s="6" t="str">
        <f t="shared" si="42"/>
        <v>No aplica</v>
      </c>
      <c r="X650" s="35" t="str">
        <f t="shared" si="43"/>
        <v>No aplica</v>
      </c>
      <c r="Y650" s="37"/>
      <c r="Z650" s="38"/>
      <c r="AA650" s="36"/>
      <c r="AB650" s="38"/>
      <c r="AC650" s="37"/>
      <c r="AD650" s="38"/>
      <c r="AE650" s="37"/>
      <c r="AF650" s="38"/>
      <c r="AG650" s="37"/>
      <c r="AH650" s="38"/>
      <c r="AI650" s="36"/>
      <c r="AJ650" s="5"/>
      <c r="AK650" s="5"/>
      <c r="AL650" s="6">
        <f>IFERROR('Formato Productividad'!$Y650+'Formato Productividad'!$AA650+'Formato Productividad'!$AC650,0)+'Formato Productividad'!$AE650</f>
        <v>0</v>
      </c>
      <c r="AM650" s="6">
        <f>IFERROR((('Formato Productividad'!$T650+'Formato Productividad'!$V650+'Formato Productividad'!$U650)/'Formato Productividad'!$Q650),0)+'Formato Productividad'!$AL650</f>
        <v>0</v>
      </c>
      <c r="AN650" s="7">
        <f>IFERROR(('Formato Productividad'!$AM650/'Formato Productividad'!$N650)*('Formato Productividad'!$N650/'Formato Productividad'!$P650),0)</f>
        <v>0</v>
      </c>
      <c r="AO650" s="7">
        <f>IFERROR(('Formato Productividad'!$AG650/'Formato Productividad'!$O650)*('Formato Productividad'!$O650/'Formato Productividad'!$P650),0)</f>
        <v>0</v>
      </c>
      <c r="AP650" s="7">
        <f>'Formato Productividad'!$AN650+'Formato Productividad'!$AO650</f>
        <v>0</v>
      </c>
      <c r="AQ650" s="5"/>
      <c r="AR650" s="7">
        <f>IFERROR('Formato Productividad'!$AM650/'Formato Productividad'!$N650,0)</f>
        <v>0</v>
      </c>
      <c r="AS650" s="7">
        <f>IFERROR('Formato Productividad'!$AG650/'Formato Productividad'!$O650,0)</f>
        <v>0</v>
      </c>
      <c r="AT650" s="71">
        <f>IFERROR('Formato Productividad'!$AI650/'Formato Productividad'!$M650,0)</f>
        <v>0</v>
      </c>
      <c r="AU650" s="74"/>
    </row>
    <row r="651" spans="1:47" s="33" customFormat="1" ht="25.5" customHeight="1" x14ac:dyDescent="0.25">
      <c r="A651" s="39">
        <v>650</v>
      </c>
      <c r="B651" s="5"/>
      <c r="C651" s="5"/>
      <c r="D651" s="5"/>
      <c r="E651" s="6" t="str">
        <f>IFERROR(VLOOKUP(D651,'Formato validacion'!$E$2:$F$131,2,0),"Escoja un ESM")</f>
        <v>Escoja un ESM</v>
      </c>
      <c r="F651" s="31"/>
      <c r="G651" s="5"/>
      <c r="H651" s="5"/>
      <c r="I651" s="5"/>
      <c r="J651" s="5"/>
      <c r="K651" s="5"/>
      <c r="L651" s="6" t="str">
        <f>IFERROR(VLOOKUP(K651,Tabla4[[ESPECIALIDADES]:[ÁREA DE LA ESPECIALIDAD]],2,0),"Escoja una especialidad")</f>
        <v>Escoja una especialidad</v>
      </c>
      <c r="M651" s="5"/>
      <c r="N651" s="5"/>
      <c r="O651" s="5"/>
      <c r="P651" s="6">
        <f>'Formato Productividad'!$M651-'Formato Productividad'!$AI651</f>
        <v>0</v>
      </c>
      <c r="Q651" s="6" t="str">
        <f>IFERROR(VLOOKUP('Formato Productividad'!$K651,Tabla4[],3,0),"Escoja una especialidad")</f>
        <v>Escoja una especialidad</v>
      </c>
      <c r="R651" s="6" t="str">
        <f t="shared" si="40"/>
        <v>No aplica</v>
      </c>
      <c r="S651" s="5"/>
      <c r="T651" s="5"/>
      <c r="U651" s="5"/>
      <c r="V651" s="6">
        <f t="shared" si="41"/>
        <v>0</v>
      </c>
      <c r="W651" s="6" t="str">
        <f t="shared" si="42"/>
        <v>No aplica</v>
      </c>
      <c r="X651" s="35" t="str">
        <f t="shared" si="43"/>
        <v>No aplica</v>
      </c>
      <c r="Y651" s="37"/>
      <c r="Z651" s="38"/>
      <c r="AA651" s="36"/>
      <c r="AB651" s="38"/>
      <c r="AC651" s="37"/>
      <c r="AD651" s="38"/>
      <c r="AE651" s="37"/>
      <c r="AF651" s="38"/>
      <c r="AG651" s="37"/>
      <c r="AH651" s="38"/>
      <c r="AI651" s="36"/>
      <c r="AJ651" s="5"/>
      <c r="AK651" s="5"/>
      <c r="AL651" s="6">
        <f>IFERROR('Formato Productividad'!$Y651+'Formato Productividad'!$AA651+'Formato Productividad'!$AC651,0)+'Formato Productividad'!$AE651</f>
        <v>0</v>
      </c>
      <c r="AM651" s="6">
        <f>IFERROR((('Formato Productividad'!$T651+'Formato Productividad'!$V651+'Formato Productividad'!$U651)/'Formato Productividad'!$Q651),0)+'Formato Productividad'!$AL651</f>
        <v>0</v>
      </c>
      <c r="AN651" s="7">
        <f>IFERROR(('Formato Productividad'!$AM651/'Formato Productividad'!$N651)*('Formato Productividad'!$N651/'Formato Productividad'!$P651),0)</f>
        <v>0</v>
      </c>
      <c r="AO651" s="7">
        <f>IFERROR(('Formato Productividad'!$AG651/'Formato Productividad'!$O651)*('Formato Productividad'!$O651/'Formato Productividad'!$P651),0)</f>
        <v>0</v>
      </c>
      <c r="AP651" s="7">
        <f>'Formato Productividad'!$AN651+'Formato Productividad'!$AO651</f>
        <v>0</v>
      </c>
      <c r="AQ651" s="5"/>
      <c r="AR651" s="7">
        <f>IFERROR('Formato Productividad'!$AM651/'Formato Productividad'!$N651,0)</f>
        <v>0</v>
      </c>
      <c r="AS651" s="7">
        <f>IFERROR('Formato Productividad'!$AG651/'Formato Productividad'!$O651,0)</f>
        <v>0</v>
      </c>
      <c r="AT651" s="71">
        <f>IFERROR('Formato Productividad'!$AI651/'Formato Productividad'!$M651,0)</f>
        <v>0</v>
      </c>
      <c r="AU651" s="74"/>
    </row>
    <row r="652" spans="1:47" s="33" customFormat="1" ht="25.5" customHeight="1" x14ac:dyDescent="0.25">
      <c r="A652" s="39">
        <v>651</v>
      </c>
      <c r="B652" s="5"/>
      <c r="C652" s="5"/>
      <c r="D652" s="5"/>
      <c r="E652" s="6" t="str">
        <f>IFERROR(VLOOKUP(D652,'Formato validacion'!$E$2:$F$131,2,0),"Escoja un ESM")</f>
        <v>Escoja un ESM</v>
      </c>
      <c r="F652" s="31"/>
      <c r="G652" s="5"/>
      <c r="H652" s="5"/>
      <c r="I652" s="5"/>
      <c r="J652" s="5"/>
      <c r="K652" s="5"/>
      <c r="L652" s="6" t="str">
        <f>IFERROR(VLOOKUP(K652,Tabla4[[ESPECIALIDADES]:[ÁREA DE LA ESPECIALIDAD]],2,0),"Escoja una especialidad")</f>
        <v>Escoja una especialidad</v>
      </c>
      <c r="M652" s="5"/>
      <c r="N652" s="5"/>
      <c r="O652" s="5"/>
      <c r="P652" s="6">
        <f>'Formato Productividad'!$M652-'Formato Productividad'!$AI652</f>
        <v>0</v>
      </c>
      <c r="Q652" s="6" t="str">
        <f>IFERROR(VLOOKUP('Formato Productividad'!$K652,Tabla4[],3,0),"Escoja una especialidad")</f>
        <v>Escoja una especialidad</v>
      </c>
      <c r="R652" s="6" t="str">
        <f t="shared" si="40"/>
        <v>No aplica</v>
      </c>
      <c r="S652" s="5"/>
      <c r="T652" s="5"/>
      <c r="U652" s="5"/>
      <c r="V652" s="6">
        <f t="shared" si="41"/>
        <v>0</v>
      </c>
      <c r="W652" s="6" t="str">
        <f t="shared" si="42"/>
        <v>No aplica</v>
      </c>
      <c r="X652" s="35" t="str">
        <f t="shared" si="43"/>
        <v>No aplica</v>
      </c>
      <c r="Y652" s="37"/>
      <c r="Z652" s="38"/>
      <c r="AA652" s="36"/>
      <c r="AB652" s="38"/>
      <c r="AC652" s="37"/>
      <c r="AD652" s="38"/>
      <c r="AE652" s="37"/>
      <c r="AF652" s="38"/>
      <c r="AG652" s="37"/>
      <c r="AH652" s="38"/>
      <c r="AI652" s="36"/>
      <c r="AJ652" s="5"/>
      <c r="AK652" s="5"/>
      <c r="AL652" s="6">
        <f>IFERROR('Formato Productividad'!$Y652+'Formato Productividad'!$AA652+'Formato Productividad'!$AC652,0)+'Formato Productividad'!$AE652</f>
        <v>0</v>
      </c>
      <c r="AM652" s="6">
        <f>IFERROR((('Formato Productividad'!$T652+'Formato Productividad'!$V652+'Formato Productividad'!$U652)/'Formato Productividad'!$Q652),0)+'Formato Productividad'!$AL652</f>
        <v>0</v>
      </c>
      <c r="AN652" s="7">
        <f>IFERROR(('Formato Productividad'!$AM652/'Formato Productividad'!$N652)*('Formato Productividad'!$N652/'Formato Productividad'!$P652),0)</f>
        <v>0</v>
      </c>
      <c r="AO652" s="7">
        <f>IFERROR(('Formato Productividad'!$AG652/'Formato Productividad'!$O652)*('Formato Productividad'!$O652/'Formato Productividad'!$P652),0)</f>
        <v>0</v>
      </c>
      <c r="AP652" s="7">
        <f>'Formato Productividad'!$AN652+'Formato Productividad'!$AO652</f>
        <v>0</v>
      </c>
      <c r="AQ652" s="5"/>
      <c r="AR652" s="7">
        <f>IFERROR('Formato Productividad'!$AM652/'Formato Productividad'!$N652,0)</f>
        <v>0</v>
      </c>
      <c r="AS652" s="7">
        <f>IFERROR('Formato Productividad'!$AG652/'Formato Productividad'!$O652,0)</f>
        <v>0</v>
      </c>
      <c r="AT652" s="71">
        <f>IFERROR('Formato Productividad'!$AI652/'Formato Productividad'!$M652,0)</f>
        <v>0</v>
      </c>
      <c r="AU652" s="74"/>
    </row>
    <row r="653" spans="1:47" s="33" customFormat="1" ht="25.5" customHeight="1" x14ac:dyDescent="0.25">
      <c r="A653" s="39">
        <v>652</v>
      </c>
      <c r="B653" s="5"/>
      <c r="C653" s="5"/>
      <c r="D653" s="5"/>
      <c r="E653" s="6" t="str">
        <f>IFERROR(VLOOKUP(D653,'Formato validacion'!$E$2:$F$131,2,0),"Escoja un ESM")</f>
        <v>Escoja un ESM</v>
      </c>
      <c r="F653" s="31"/>
      <c r="G653" s="5"/>
      <c r="H653" s="5"/>
      <c r="I653" s="5"/>
      <c r="J653" s="5"/>
      <c r="K653" s="5"/>
      <c r="L653" s="6" t="str">
        <f>IFERROR(VLOOKUP(K653,Tabla4[[ESPECIALIDADES]:[ÁREA DE LA ESPECIALIDAD]],2,0),"Escoja una especialidad")</f>
        <v>Escoja una especialidad</v>
      </c>
      <c r="M653" s="5"/>
      <c r="N653" s="5"/>
      <c r="O653" s="5"/>
      <c r="P653" s="6">
        <f>'Formato Productividad'!$M653-'Formato Productividad'!$AI653</f>
        <v>0</v>
      </c>
      <c r="Q653" s="6" t="str">
        <f>IFERROR(VLOOKUP('Formato Productividad'!$K653,Tabla4[],3,0),"Escoja una especialidad")</f>
        <v>Escoja una especialidad</v>
      </c>
      <c r="R653" s="6" t="str">
        <f t="shared" si="40"/>
        <v>No aplica</v>
      </c>
      <c r="S653" s="5"/>
      <c r="T653" s="5"/>
      <c r="U653" s="5"/>
      <c r="V653" s="6">
        <f t="shared" si="41"/>
        <v>0</v>
      </c>
      <c r="W653" s="6" t="str">
        <f t="shared" si="42"/>
        <v>No aplica</v>
      </c>
      <c r="X653" s="35" t="str">
        <f t="shared" si="43"/>
        <v>No aplica</v>
      </c>
      <c r="Y653" s="37"/>
      <c r="Z653" s="38"/>
      <c r="AA653" s="36"/>
      <c r="AB653" s="38"/>
      <c r="AC653" s="37"/>
      <c r="AD653" s="38"/>
      <c r="AE653" s="37"/>
      <c r="AF653" s="38"/>
      <c r="AG653" s="37"/>
      <c r="AH653" s="38"/>
      <c r="AI653" s="36"/>
      <c r="AJ653" s="5"/>
      <c r="AK653" s="5"/>
      <c r="AL653" s="6">
        <f>IFERROR('Formato Productividad'!$Y653+'Formato Productividad'!$AA653+'Formato Productividad'!$AC653,0)+'Formato Productividad'!$AE653</f>
        <v>0</v>
      </c>
      <c r="AM653" s="6">
        <f>IFERROR((('Formato Productividad'!$T653+'Formato Productividad'!$V653+'Formato Productividad'!$U653)/'Formato Productividad'!$Q653),0)+'Formato Productividad'!$AL653</f>
        <v>0</v>
      </c>
      <c r="AN653" s="7">
        <f>IFERROR(('Formato Productividad'!$AM653/'Formato Productividad'!$N653)*('Formato Productividad'!$N653/'Formato Productividad'!$P653),0)</f>
        <v>0</v>
      </c>
      <c r="AO653" s="7">
        <f>IFERROR(('Formato Productividad'!$AG653/'Formato Productividad'!$O653)*('Formato Productividad'!$O653/'Formato Productividad'!$P653),0)</f>
        <v>0</v>
      </c>
      <c r="AP653" s="7">
        <f>'Formato Productividad'!$AN653+'Formato Productividad'!$AO653</f>
        <v>0</v>
      </c>
      <c r="AQ653" s="5"/>
      <c r="AR653" s="7">
        <f>IFERROR('Formato Productividad'!$AM653/'Formato Productividad'!$N653,0)</f>
        <v>0</v>
      </c>
      <c r="AS653" s="7">
        <f>IFERROR('Formato Productividad'!$AG653/'Formato Productividad'!$O653,0)</f>
        <v>0</v>
      </c>
      <c r="AT653" s="71">
        <f>IFERROR('Formato Productividad'!$AI653/'Formato Productividad'!$M653,0)</f>
        <v>0</v>
      </c>
      <c r="AU653" s="74"/>
    </row>
    <row r="654" spans="1:47" s="33" customFormat="1" ht="25.5" customHeight="1" x14ac:dyDescent="0.25">
      <c r="A654" s="39">
        <v>653</v>
      </c>
      <c r="B654" s="5"/>
      <c r="C654" s="5"/>
      <c r="D654" s="5"/>
      <c r="E654" s="6" t="str">
        <f>IFERROR(VLOOKUP(D654,'Formato validacion'!$E$2:$F$131,2,0),"Escoja un ESM")</f>
        <v>Escoja un ESM</v>
      </c>
      <c r="F654" s="31"/>
      <c r="G654" s="5"/>
      <c r="H654" s="5"/>
      <c r="I654" s="5"/>
      <c r="J654" s="5"/>
      <c r="K654" s="5"/>
      <c r="L654" s="6" t="str">
        <f>IFERROR(VLOOKUP(K654,Tabla4[[ESPECIALIDADES]:[ÁREA DE LA ESPECIALIDAD]],2,0),"Escoja una especialidad")</f>
        <v>Escoja una especialidad</v>
      </c>
      <c r="M654" s="5"/>
      <c r="N654" s="5"/>
      <c r="O654" s="5"/>
      <c r="P654" s="6">
        <f>'Formato Productividad'!$M654-'Formato Productividad'!$AI654</f>
        <v>0</v>
      </c>
      <c r="Q654" s="6" t="str">
        <f>IFERROR(VLOOKUP('Formato Productividad'!$K654,Tabla4[],3,0),"Escoja una especialidad")</f>
        <v>Escoja una especialidad</v>
      </c>
      <c r="R654" s="6" t="str">
        <f t="shared" si="40"/>
        <v>No aplica</v>
      </c>
      <c r="S654" s="5"/>
      <c r="T654" s="5"/>
      <c r="U654" s="5"/>
      <c r="V654" s="6">
        <f t="shared" si="41"/>
        <v>0</v>
      </c>
      <c r="W654" s="6" t="str">
        <f t="shared" si="42"/>
        <v>No aplica</v>
      </c>
      <c r="X654" s="35" t="str">
        <f t="shared" si="43"/>
        <v>No aplica</v>
      </c>
      <c r="Y654" s="37"/>
      <c r="Z654" s="38"/>
      <c r="AA654" s="36"/>
      <c r="AB654" s="38"/>
      <c r="AC654" s="37"/>
      <c r="AD654" s="38"/>
      <c r="AE654" s="37"/>
      <c r="AF654" s="38"/>
      <c r="AG654" s="37"/>
      <c r="AH654" s="38"/>
      <c r="AI654" s="36"/>
      <c r="AJ654" s="5"/>
      <c r="AK654" s="5"/>
      <c r="AL654" s="6">
        <f>IFERROR('Formato Productividad'!$Y654+'Formato Productividad'!$AA654+'Formato Productividad'!$AC654,0)+'Formato Productividad'!$AE654</f>
        <v>0</v>
      </c>
      <c r="AM654" s="6">
        <f>IFERROR((('Formato Productividad'!$T654+'Formato Productividad'!$V654+'Formato Productividad'!$U654)/'Formato Productividad'!$Q654),0)+'Formato Productividad'!$AL654</f>
        <v>0</v>
      </c>
      <c r="AN654" s="7">
        <f>IFERROR(('Formato Productividad'!$AM654/'Formato Productividad'!$N654)*('Formato Productividad'!$N654/'Formato Productividad'!$P654),0)</f>
        <v>0</v>
      </c>
      <c r="AO654" s="7">
        <f>IFERROR(('Formato Productividad'!$AG654/'Formato Productividad'!$O654)*('Formato Productividad'!$O654/'Formato Productividad'!$P654),0)</f>
        <v>0</v>
      </c>
      <c r="AP654" s="7">
        <f>'Formato Productividad'!$AN654+'Formato Productividad'!$AO654</f>
        <v>0</v>
      </c>
      <c r="AQ654" s="5"/>
      <c r="AR654" s="7">
        <f>IFERROR('Formato Productividad'!$AM654/'Formato Productividad'!$N654,0)</f>
        <v>0</v>
      </c>
      <c r="AS654" s="7">
        <f>IFERROR('Formato Productividad'!$AG654/'Formato Productividad'!$O654,0)</f>
        <v>0</v>
      </c>
      <c r="AT654" s="71">
        <f>IFERROR('Formato Productividad'!$AI654/'Formato Productividad'!$M654,0)</f>
        <v>0</v>
      </c>
      <c r="AU654" s="74"/>
    </row>
    <row r="655" spans="1:47" s="33" customFormat="1" ht="25.5" customHeight="1" x14ac:dyDescent="0.25">
      <c r="A655" s="39">
        <v>654</v>
      </c>
      <c r="B655" s="5"/>
      <c r="C655" s="5"/>
      <c r="D655" s="5"/>
      <c r="E655" s="6" t="str">
        <f>IFERROR(VLOOKUP(D655,'Formato validacion'!$E$2:$F$131,2,0),"Escoja un ESM")</f>
        <v>Escoja un ESM</v>
      </c>
      <c r="F655" s="31"/>
      <c r="G655" s="5"/>
      <c r="H655" s="5"/>
      <c r="I655" s="5"/>
      <c r="J655" s="5"/>
      <c r="K655" s="5"/>
      <c r="L655" s="6" t="str">
        <f>IFERROR(VLOOKUP(K655,Tabla4[[ESPECIALIDADES]:[ÁREA DE LA ESPECIALIDAD]],2,0),"Escoja una especialidad")</f>
        <v>Escoja una especialidad</v>
      </c>
      <c r="M655" s="5"/>
      <c r="N655" s="5"/>
      <c r="O655" s="5"/>
      <c r="P655" s="6">
        <f>'Formato Productividad'!$M655-'Formato Productividad'!$AI655</f>
        <v>0</v>
      </c>
      <c r="Q655" s="6" t="str">
        <f>IFERROR(VLOOKUP('Formato Productividad'!$K655,Tabla4[],3,0),"Escoja una especialidad")</f>
        <v>Escoja una especialidad</v>
      </c>
      <c r="R655" s="6" t="str">
        <f t="shared" si="40"/>
        <v>No aplica</v>
      </c>
      <c r="S655" s="5"/>
      <c r="T655" s="5"/>
      <c r="U655" s="5"/>
      <c r="V655" s="6">
        <f t="shared" si="41"/>
        <v>0</v>
      </c>
      <c r="W655" s="6" t="str">
        <f t="shared" si="42"/>
        <v>No aplica</v>
      </c>
      <c r="X655" s="35" t="str">
        <f t="shared" si="43"/>
        <v>No aplica</v>
      </c>
      <c r="Y655" s="37"/>
      <c r="Z655" s="38"/>
      <c r="AA655" s="36"/>
      <c r="AB655" s="38"/>
      <c r="AC655" s="37"/>
      <c r="AD655" s="38"/>
      <c r="AE655" s="37"/>
      <c r="AF655" s="38"/>
      <c r="AG655" s="37"/>
      <c r="AH655" s="38"/>
      <c r="AI655" s="36"/>
      <c r="AJ655" s="5"/>
      <c r="AK655" s="5"/>
      <c r="AL655" s="6">
        <f>IFERROR('Formato Productividad'!$Y655+'Formato Productividad'!$AA655+'Formato Productividad'!$AC655,0)+'Formato Productividad'!$AE655</f>
        <v>0</v>
      </c>
      <c r="AM655" s="6">
        <f>IFERROR((('Formato Productividad'!$T655+'Formato Productividad'!$V655+'Formato Productividad'!$U655)/'Formato Productividad'!$Q655),0)+'Formato Productividad'!$AL655</f>
        <v>0</v>
      </c>
      <c r="AN655" s="7">
        <f>IFERROR(('Formato Productividad'!$AM655/'Formato Productividad'!$N655)*('Formato Productividad'!$N655/'Formato Productividad'!$P655),0)</f>
        <v>0</v>
      </c>
      <c r="AO655" s="7">
        <f>IFERROR(('Formato Productividad'!$AG655/'Formato Productividad'!$O655)*('Formato Productividad'!$O655/'Formato Productividad'!$P655),0)</f>
        <v>0</v>
      </c>
      <c r="AP655" s="7">
        <f>'Formato Productividad'!$AN655+'Formato Productividad'!$AO655</f>
        <v>0</v>
      </c>
      <c r="AQ655" s="5"/>
      <c r="AR655" s="7">
        <f>IFERROR('Formato Productividad'!$AM655/'Formato Productividad'!$N655,0)</f>
        <v>0</v>
      </c>
      <c r="AS655" s="7">
        <f>IFERROR('Formato Productividad'!$AG655/'Formato Productividad'!$O655,0)</f>
        <v>0</v>
      </c>
      <c r="AT655" s="71">
        <f>IFERROR('Formato Productividad'!$AI655/'Formato Productividad'!$M655,0)</f>
        <v>0</v>
      </c>
      <c r="AU655" s="74"/>
    </row>
    <row r="656" spans="1:47" s="33" customFormat="1" ht="25.5" customHeight="1" x14ac:dyDescent="0.25">
      <c r="A656" s="39">
        <v>655</v>
      </c>
      <c r="B656" s="5"/>
      <c r="C656" s="5"/>
      <c r="D656" s="5"/>
      <c r="E656" s="6" t="str">
        <f>IFERROR(VLOOKUP(D656,'Formato validacion'!$E$2:$F$131,2,0),"Escoja un ESM")</f>
        <v>Escoja un ESM</v>
      </c>
      <c r="F656" s="31"/>
      <c r="G656" s="5"/>
      <c r="H656" s="5"/>
      <c r="I656" s="5"/>
      <c r="J656" s="5"/>
      <c r="K656" s="5"/>
      <c r="L656" s="6" t="str">
        <f>IFERROR(VLOOKUP(K656,Tabla4[[ESPECIALIDADES]:[ÁREA DE LA ESPECIALIDAD]],2,0),"Escoja una especialidad")</f>
        <v>Escoja una especialidad</v>
      </c>
      <c r="M656" s="5"/>
      <c r="N656" s="5"/>
      <c r="O656" s="5"/>
      <c r="P656" s="6">
        <f>'Formato Productividad'!$M656-'Formato Productividad'!$AI656</f>
        <v>0</v>
      </c>
      <c r="Q656" s="6" t="str">
        <f>IFERROR(VLOOKUP('Formato Productividad'!$K656,Tabla4[],3,0),"Escoja una especialidad")</f>
        <v>Escoja una especialidad</v>
      </c>
      <c r="R656" s="6" t="str">
        <f t="shared" si="40"/>
        <v>No aplica</v>
      </c>
      <c r="S656" s="5"/>
      <c r="T656" s="5"/>
      <c r="U656" s="5"/>
      <c r="V656" s="6">
        <f t="shared" si="41"/>
        <v>0</v>
      </c>
      <c r="W656" s="6" t="str">
        <f t="shared" si="42"/>
        <v>No aplica</v>
      </c>
      <c r="X656" s="35" t="str">
        <f t="shared" si="43"/>
        <v>No aplica</v>
      </c>
      <c r="Y656" s="37"/>
      <c r="Z656" s="38"/>
      <c r="AA656" s="36"/>
      <c r="AB656" s="38"/>
      <c r="AC656" s="37"/>
      <c r="AD656" s="38"/>
      <c r="AE656" s="37"/>
      <c r="AF656" s="38"/>
      <c r="AG656" s="37"/>
      <c r="AH656" s="38"/>
      <c r="AI656" s="36"/>
      <c r="AJ656" s="5"/>
      <c r="AK656" s="5"/>
      <c r="AL656" s="6">
        <f>IFERROR('Formato Productividad'!$Y656+'Formato Productividad'!$AA656+'Formato Productividad'!$AC656,0)+'Formato Productividad'!$AE656</f>
        <v>0</v>
      </c>
      <c r="AM656" s="6">
        <f>IFERROR((('Formato Productividad'!$T656+'Formato Productividad'!$V656+'Formato Productividad'!$U656)/'Formato Productividad'!$Q656),0)+'Formato Productividad'!$AL656</f>
        <v>0</v>
      </c>
      <c r="AN656" s="7">
        <f>IFERROR(('Formato Productividad'!$AM656/'Formato Productividad'!$N656)*('Formato Productividad'!$N656/'Formato Productividad'!$P656),0)</f>
        <v>0</v>
      </c>
      <c r="AO656" s="7">
        <f>IFERROR(('Formato Productividad'!$AG656/'Formato Productividad'!$O656)*('Formato Productividad'!$O656/'Formato Productividad'!$P656),0)</f>
        <v>0</v>
      </c>
      <c r="AP656" s="7">
        <f>'Formato Productividad'!$AN656+'Formato Productividad'!$AO656</f>
        <v>0</v>
      </c>
      <c r="AQ656" s="5"/>
      <c r="AR656" s="7">
        <f>IFERROR('Formato Productividad'!$AM656/'Formato Productividad'!$N656,0)</f>
        <v>0</v>
      </c>
      <c r="AS656" s="7">
        <f>IFERROR('Formato Productividad'!$AG656/'Formato Productividad'!$O656,0)</f>
        <v>0</v>
      </c>
      <c r="AT656" s="71">
        <f>IFERROR('Formato Productividad'!$AI656/'Formato Productividad'!$M656,0)</f>
        <v>0</v>
      </c>
      <c r="AU656" s="74"/>
    </row>
    <row r="657" spans="1:47" s="33" customFormat="1" ht="25.5" customHeight="1" x14ac:dyDescent="0.25">
      <c r="A657" s="39">
        <v>656</v>
      </c>
      <c r="B657" s="5"/>
      <c r="C657" s="5"/>
      <c r="D657" s="5"/>
      <c r="E657" s="6" t="str">
        <f>IFERROR(VLOOKUP(D657,'Formato validacion'!$E$2:$F$131,2,0),"Escoja un ESM")</f>
        <v>Escoja un ESM</v>
      </c>
      <c r="F657" s="31"/>
      <c r="G657" s="5"/>
      <c r="H657" s="5"/>
      <c r="I657" s="5"/>
      <c r="J657" s="5"/>
      <c r="K657" s="5"/>
      <c r="L657" s="6" t="str">
        <f>IFERROR(VLOOKUP(K657,Tabla4[[ESPECIALIDADES]:[ÁREA DE LA ESPECIALIDAD]],2,0),"Escoja una especialidad")</f>
        <v>Escoja una especialidad</v>
      </c>
      <c r="M657" s="5"/>
      <c r="N657" s="5"/>
      <c r="O657" s="5"/>
      <c r="P657" s="6">
        <f>'Formato Productividad'!$M657-'Formato Productividad'!$AI657</f>
        <v>0</v>
      </c>
      <c r="Q657" s="6" t="str">
        <f>IFERROR(VLOOKUP('Formato Productividad'!$K657,Tabla4[],3,0),"Escoja una especialidad")</f>
        <v>Escoja una especialidad</v>
      </c>
      <c r="R657" s="6" t="str">
        <f t="shared" si="40"/>
        <v>No aplica</v>
      </c>
      <c r="S657" s="5"/>
      <c r="T657" s="5"/>
      <c r="U657" s="5"/>
      <c r="V657" s="6">
        <f t="shared" si="41"/>
        <v>0</v>
      </c>
      <c r="W657" s="6" t="str">
        <f t="shared" si="42"/>
        <v>No aplica</v>
      </c>
      <c r="X657" s="35" t="str">
        <f t="shared" si="43"/>
        <v>No aplica</v>
      </c>
      <c r="Y657" s="37"/>
      <c r="Z657" s="38"/>
      <c r="AA657" s="36"/>
      <c r="AB657" s="38"/>
      <c r="AC657" s="37"/>
      <c r="AD657" s="38"/>
      <c r="AE657" s="37"/>
      <c r="AF657" s="38"/>
      <c r="AG657" s="37"/>
      <c r="AH657" s="38"/>
      <c r="AI657" s="36"/>
      <c r="AJ657" s="5"/>
      <c r="AK657" s="5"/>
      <c r="AL657" s="6">
        <f>IFERROR('Formato Productividad'!$Y657+'Formato Productividad'!$AA657+'Formato Productividad'!$AC657,0)+'Formato Productividad'!$AE657</f>
        <v>0</v>
      </c>
      <c r="AM657" s="6">
        <f>IFERROR((('Formato Productividad'!$T657+'Formato Productividad'!$V657+'Formato Productividad'!$U657)/'Formato Productividad'!$Q657),0)+'Formato Productividad'!$AL657</f>
        <v>0</v>
      </c>
      <c r="AN657" s="7">
        <f>IFERROR(('Formato Productividad'!$AM657/'Formato Productividad'!$N657)*('Formato Productividad'!$N657/'Formato Productividad'!$P657),0)</f>
        <v>0</v>
      </c>
      <c r="AO657" s="7">
        <f>IFERROR(('Formato Productividad'!$AG657/'Formato Productividad'!$O657)*('Formato Productividad'!$O657/'Formato Productividad'!$P657),0)</f>
        <v>0</v>
      </c>
      <c r="AP657" s="7">
        <f>'Formato Productividad'!$AN657+'Formato Productividad'!$AO657</f>
        <v>0</v>
      </c>
      <c r="AQ657" s="5"/>
      <c r="AR657" s="7">
        <f>IFERROR('Formato Productividad'!$AM657/'Formato Productividad'!$N657,0)</f>
        <v>0</v>
      </c>
      <c r="AS657" s="7">
        <f>IFERROR('Formato Productividad'!$AG657/'Formato Productividad'!$O657,0)</f>
        <v>0</v>
      </c>
      <c r="AT657" s="71">
        <f>IFERROR('Formato Productividad'!$AI657/'Formato Productividad'!$M657,0)</f>
        <v>0</v>
      </c>
      <c r="AU657" s="74"/>
    </row>
    <row r="658" spans="1:47" s="33" customFormat="1" ht="25.5" customHeight="1" x14ac:dyDescent="0.25">
      <c r="A658" s="39">
        <v>657</v>
      </c>
      <c r="B658" s="5"/>
      <c r="C658" s="5"/>
      <c r="D658" s="5"/>
      <c r="E658" s="6" t="str">
        <f>IFERROR(VLOOKUP(D658,'Formato validacion'!$E$2:$F$131,2,0),"Escoja un ESM")</f>
        <v>Escoja un ESM</v>
      </c>
      <c r="F658" s="31"/>
      <c r="G658" s="5"/>
      <c r="H658" s="5"/>
      <c r="I658" s="5"/>
      <c r="J658" s="5"/>
      <c r="K658" s="5"/>
      <c r="L658" s="6" t="str">
        <f>IFERROR(VLOOKUP(K658,Tabla4[[ESPECIALIDADES]:[ÁREA DE LA ESPECIALIDAD]],2,0),"Escoja una especialidad")</f>
        <v>Escoja una especialidad</v>
      </c>
      <c r="M658" s="5"/>
      <c r="N658" s="5"/>
      <c r="O658" s="5"/>
      <c r="P658" s="6">
        <f>'Formato Productividad'!$M658-'Formato Productividad'!$AI658</f>
        <v>0</v>
      </c>
      <c r="Q658" s="6" t="str">
        <f>IFERROR(VLOOKUP('Formato Productividad'!$K658,Tabla4[],3,0),"Escoja una especialidad")</f>
        <v>Escoja una especialidad</v>
      </c>
      <c r="R658" s="6" t="str">
        <f t="shared" si="40"/>
        <v>No aplica</v>
      </c>
      <c r="S658" s="5"/>
      <c r="T658" s="5"/>
      <c r="U658" s="5"/>
      <c r="V658" s="6">
        <f t="shared" si="41"/>
        <v>0</v>
      </c>
      <c r="W658" s="6" t="str">
        <f t="shared" si="42"/>
        <v>No aplica</v>
      </c>
      <c r="X658" s="35" t="str">
        <f t="shared" si="43"/>
        <v>No aplica</v>
      </c>
      <c r="Y658" s="37"/>
      <c r="Z658" s="38"/>
      <c r="AA658" s="36"/>
      <c r="AB658" s="38"/>
      <c r="AC658" s="37"/>
      <c r="AD658" s="38"/>
      <c r="AE658" s="37"/>
      <c r="AF658" s="38"/>
      <c r="AG658" s="37"/>
      <c r="AH658" s="38"/>
      <c r="AI658" s="36"/>
      <c r="AJ658" s="5"/>
      <c r="AK658" s="5"/>
      <c r="AL658" s="6">
        <f>IFERROR('Formato Productividad'!$Y658+'Formato Productividad'!$AA658+'Formato Productividad'!$AC658,0)+'Formato Productividad'!$AE658</f>
        <v>0</v>
      </c>
      <c r="AM658" s="6">
        <f>IFERROR((('Formato Productividad'!$T658+'Formato Productividad'!$V658+'Formato Productividad'!$U658)/'Formato Productividad'!$Q658),0)+'Formato Productividad'!$AL658</f>
        <v>0</v>
      </c>
      <c r="AN658" s="7">
        <f>IFERROR(('Formato Productividad'!$AM658/'Formato Productividad'!$N658)*('Formato Productividad'!$N658/'Formato Productividad'!$P658),0)</f>
        <v>0</v>
      </c>
      <c r="AO658" s="7">
        <f>IFERROR(('Formato Productividad'!$AG658/'Formato Productividad'!$O658)*('Formato Productividad'!$O658/'Formato Productividad'!$P658),0)</f>
        <v>0</v>
      </c>
      <c r="AP658" s="7">
        <f>'Formato Productividad'!$AN658+'Formato Productividad'!$AO658</f>
        <v>0</v>
      </c>
      <c r="AQ658" s="5"/>
      <c r="AR658" s="7">
        <f>IFERROR('Formato Productividad'!$AM658/'Formato Productividad'!$N658,0)</f>
        <v>0</v>
      </c>
      <c r="AS658" s="7">
        <f>IFERROR('Formato Productividad'!$AG658/'Formato Productividad'!$O658,0)</f>
        <v>0</v>
      </c>
      <c r="AT658" s="71">
        <f>IFERROR('Formato Productividad'!$AI658/'Formato Productividad'!$M658,0)</f>
        <v>0</v>
      </c>
      <c r="AU658" s="74"/>
    </row>
    <row r="659" spans="1:47" s="33" customFormat="1" ht="25.5" customHeight="1" x14ac:dyDescent="0.25">
      <c r="A659" s="39">
        <v>658</v>
      </c>
      <c r="B659" s="5"/>
      <c r="C659" s="5"/>
      <c r="D659" s="5"/>
      <c r="E659" s="6" t="str">
        <f>IFERROR(VLOOKUP(D659,'Formato validacion'!$E$2:$F$131,2,0),"Escoja un ESM")</f>
        <v>Escoja un ESM</v>
      </c>
      <c r="F659" s="31"/>
      <c r="G659" s="5"/>
      <c r="H659" s="5"/>
      <c r="I659" s="5"/>
      <c r="J659" s="5"/>
      <c r="K659" s="5"/>
      <c r="L659" s="6" t="str">
        <f>IFERROR(VLOOKUP(K659,Tabla4[[ESPECIALIDADES]:[ÁREA DE LA ESPECIALIDAD]],2,0),"Escoja una especialidad")</f>
        <v>Escoja una especialidad</v>
      </c>
      <c r="M659" s="5"/>
      <c r="N659" s="5"/>
      <c r="O659" s="5"/>
      <c r="P659" s="6">
        <f>'Formato Productividad'!$M659-'Formato Productividad'!$AI659</f>
        <v>0</v>
      </c>
      <c r="Q659" s="6" t="str">
        <f>IFERROR(VLOOKUP('Formato Productividad'!$K659,Tabla4[],3,0),"Escoja una especialidad")</f>
        <v>Escoja una especialidad</v>
      </c>
      <c r="R659" s="6" t="str">
        <f t="shared" si="40"/>
        <v>No aplica</v>
      </c>
      <c r="S659" s="5"/>
      <c r="T659" s="5"/>
      <c r="U659" s="5"/>
      <c r="V659" s="6">
        <f t="shared" si="41"/>
        <v>0</v>
      </c>
      <c r="W659" s="6" t="str">
        <f t="shared" si="42"/>
        <v>No aplica</v>
      </c>
      <c r="X659" s="35" t="str">
        <f t="shared" si="43"/>
        <v>No aplica</v>
      </c>
      <c r="Y659" s="37"/>
      <c r="Z659" s="38"/>
      <c r="AA659" s="36"/>
      <c r="AB659" s="38"/>
      <c r="AC659" s="37"/>
      <c r="AD659" s="38"/>
      <c r="AE659" s="37"/>
      <c r="AF659" s="38"/>
      <c r="AG659" s="37"/>
      <c r="AH659" s="38"/>
      <c r="AI659" s="36"/>
      <c r="AJ659" s="5"/>
      <c r="AK659" s="5"/>
      <c r="AL659" s="6">
        <f>IFERROR('Formato Productividad'!$Y659+'Formato Productividad'!$AA659+'Formato Productividad'!$AC659,0)+'Formato Productividad'!$AE659</f>
        <v>0</v>
      </c>
      <c r="AM659" s="6">
        <f>IFERROR((('Formato Productividad'!$T659+'Formato Productividad'!$V659+'Formato Productividad'!$U659)/'Formato Productividad'!$Q659),0)+'Formato Productividad'!$AL659</f>
        <v>0</v>
      </c>
      <c r="AN659" s="7">
        <f>IFERROR(('Formato Productividad'!$AM659/'Formato Productividad'!$N659)*('Formato Productividad'!$N659/'Formato Productividad'!$P659),0)</f>
        <v>0</v>
      </c>
      <c r="AO659" s="7">
        <f>IFERROR(('Formato Productividad'!$AG659/'Formato Productividad'!$O659)*('Formato Productividad'!$O659/'Formato Productividad'!$P659),0)</f>
        <v>0</v>
      </c>
      <c r="AP659" s="7">
        <f>'Formato Productividad'!$AN659+'Formato Productividad'!$AO659</f>
        <v>0</v>
      </c>
      <c r="AQ659" s="5"/>
      <c r="AR659" s="7">
        <f>IFERROR('Formato Productividad'!$AM659/'Formato Productividad'!$N659,0)</f>
        <v>0</v>
      </c>
      <c r="AS659" s="7">
        <f>IFERROR('Formato Productividad'!$AG659/'Formato Productividad'!$O659,0)</f>
        <v>0</v>
      </c>
      <c r="AT659" s="71">
        <f>IFERROR('Formato Productividad'!$AI659/'Formato Productividad'!$M659,0)</f>
        <v>0</v>
      </c>
      <c r="AU659" s="74"/>
    </row>
    <row r="660" spans="1:47" s="33" customFormat="1" ht="25.5" customHeight="1" x14ac:dyDescent="0.25">
      <c r="A660" s="39">
        <v>659</v>
      </c>
      <c r="B660" s="5"/>
      <c r="C660" s="5"/>
      <c r="D660" s="5"/>
      <c r="E660" s="6" t="str">
        <f>IFERROR(VLOOKUP(D660,'Formato validacion'!$E$2:$F$131,2,0),"Escoja un ESM")</f>
        <v>Escoja un ESM</v>
      </c>
      <c r="F660" s="31"/>
      <c r="G660" s="5"/>
      <c r="H660" s="5"/>
      <c r="I660" s="5"/>
      <c r="J660" s="5"/>
      <c r="K660" s="5"/>
      <c r="L660" s="6" t="str">
        <f>IFERROR(VLOOKUP(K660,Tabla4[[ESPECIALIDADES]:[ÁREA DE LA ESPECIALIDAD]],2,0),"Escoja una especialidad")</f>
        <v>Escoja una especialidad</v>
      </c>
      <c r="M660" s="5"/>
      <c r="N660" s="5"/>
      <c r="O660" s="5"/>
      <c r="P660" s="6">
        <f>'Formato Productividad'!$M660-'Formato Productividad'!$AI660</f>
        <v>0</v>
      </c>
      <c r="Q660" s="6" t="str">
        <f>IFERROR(VLOOKUP('Formato Productividad'!$K660,Tabla4[],3,0),"Escoja una especialidad")</f>
        <v>Escoja una especialidad</v>
      </c>
      <c r="R660" s="6" t="str">
        <f t="shared" si="40"/>
        <v>No aplica</v>
      </c>
      <c r="S660" s="5"/>
      <c r="T660" s="5"/>
      <c r="U660" s="5"/>
      <c r="V660" s="6">
        <f t="shared" si="41"/>
        <v>0</v>
      </c>
      <c r="W660" s="6" t="str">
        <f t="shared" si="42"/>
        <v>No aplica</v>
      </c>
      <c r="X660" s="35" t="str">
        <f t="shared" si="43"/>
        <v>No aplica</v>
      </c>
      <c r="Y660" s="37"/>
      <c r="Z660" s="38"/>
      <c r="AA660" s="36"/>
      <c r="AB660" s="38"/>
      <c r="AC660" s="37"/>
      <c r="AD660" s="38"/>
      <c r="AE660" s="37"/>
      <c r="AF660" s="38"/>
      <c r="AG660" s="37"/>
      <c r="AH660" s="38"/>
      <c r="AI660" s="36"/>
      <c r="AJ660" s="5"/>
      <c r="AK660" s="5"/>
      <c r="AL660" s="6">
        <f>IFERROR('Formato Productividad'!$Y660+'Formato Productividad'!$AA660+'Formato Productividad'!$AC660,0)+'Formato Productividad'!$AE660</f>
        <v>0</v>
      </c>
      <c r="AM660" s="6">
        <f>IFERROR((('Formato Productividad'!$T660+'Formato Productividad'!$V660+'Formato Productividad'!$U660)/'Formato Productividad'!$Q660),0)+'Formato Productividad'!$AL660</f>
        <v>0</v>
      </c>
      <c r="AN660" s="7">
        <f>IFERROR(('Formato Productividad'!$AM660/'Formato Productividad'!$N660)*('Formato Productividad'!$N660/'Formato Productividad'!$P660),0)</f>
        <v>0</v>
      </c>
      <c r="AO660" s="7">
        <f>IFERROR(('Formato Productividad'!$AG660/'Formato Productividad'!$O660)*('Formato Productividad'!$O660/'Formato Productividad'!$P660),0)</f>
        <v>0</v>
      </c>
      <c r="AP660" s="7">
        <f>'Formato Productividad'!$AN660+'Formato Productividad'!$AO660</f>
        <v>0</v>
      </c>
      <c r="AQ660" s="5"/>
      <c r="AR660" s="7">
        <f>IFERROR('Formato Productividad'!$AM660/'Formato Productividad'!$N660,0)</f>
        <v>0</v>
      </c>
      <c r="AS660" s="7">
        <f>IFERROR('Formato Productividad'!$AG660/'Formato Productividad'!$O660,0)</f>
        <v>0</v>
      </c>
      <c r="AT660" s="71">
        <f>IFERROR('Formato Productividad'!$AI660/'Formato Productividad'!$M660,0)</f>
        <v>0</v>
      </c>
      <c r="AU660" s="74"/>
    </row>
    <row r="661" spans="1:47" s="33" customFormat="1" ht="25.5" customHeight="1" x14ac:dyDescent="0.25">
      <c r="A661" s="39">
        <v>660</v>
      </c>
      <c r="B661" s="5"/>
      <c r="C661" s="5"/>
      <c r="D661" s="5"/>
      <c r="E661" s="6" t="str">
        <f>IFERROR(VLOOKUP(D661,'Formato validacion'!$E$2:$F$131,2,0),"Escoja un ESM")</f>
        <v>Escoja un ESM</v>
      </c>
      <c r="F661" s="31"/>
      <c r="G661" s="5"/>
      <c r="H661" s="5"/>
      <c r="I661" s="5"/>
      <c r="J661" s="5"/>
      <c r="K661" s="5"/>
      <c r="L661" s="6" t="str">
        <f>IFERROR(VLOOKUP(K661,Tabla4[[ESPECIALIDADES]:[ÁREA DE LA ESPECIALIDAD]],2,0),"Escoja una especialidad")</f>
        <v>Escoja una especialidad</v>
      </c>
      <c r="M661" s="5"/>
      <c r="N661" s="5"/>
      <c r="O661" s="5"/>
      <c r="P661" s="6">
        <f>'Formato Productividad'!$M661-'Formato Productividad'!$AI661</f>
        <v>0</v>
      </c>
      <c r="Q661" s="6" t="str">
        <f>IFERROR(VLOOKUP('Formato Productividad'!$K661,Tabla4[],3,0),"Escoja una especialidad")</f>
        <v>Escoja una especialidad</v>
      </c>
      <c r="R661" s="6" t="str">
        <f t="shared" si="40"/>
        <v>No aplica</v>
      </c>
      <c r="S661" s="5"/>
      <c r="T661" s="5"/>
      <c r="U661" s="5"/>
      <c r="V661" s="6">
        <f t="shared" si="41"/>
        <v>0</v>
      </c>
      <c r="W661" s="6" t="str">
        <f t="shared" si="42"/>
        <v>No aplica</v>
      </c>
      <c r="X661" s="35" t="str">
        <f t="shared" si="43"/>
        <v>No aplica</v>
      </c>
      <c r="Y661" s="37"/>
      <c r="Z661" s="38"/>
      <c r="AA661" s="36"/>
      <c r="AB661" s="38"/>
      <c r="AC661" s="37"/>
      <c r="AD661" s="38"/>
      <c r="AE661" s="37"/>
      <c r="AF661" s="38"/>
      <c r="AG661" s="37"/>
      <c r="AH661" s="38"/>
      <c r="AI661" s="36"/>
      <c r="AJ661" s="5"/>
      <c r="AK661" s="5"/>
      <c r="AL661" s="6">
        <f>IFERROR('Formato Productividad'!$Y661+'Formato Productividad'!$AA661+'Formato Productividad'!$AC661,0)+'Formato Productividad'!$AE661</f>
        <v>0</v>
      </c>
      <c r="AM661" s="6">
        <f>IFERROR((('Formato Productividad'!$T661+'Formato Productividad'!$V661+'Formato Productividad'!$U661)/'Formato Productividad'!$Q661),0)+'Formato Productividad'!$AL661</f>
        <v>0</v>
      </c>
      <c r="AN661" s="7">
        <f>IFERROR(('Formato Productividad'!$AM661/'Formato Productividad'!$N661)*('Formato Productividad'!$N661/'Formato Productividad'!$P661),0)</f>
        <v>0</v>
      </c>
      <c r="AO661" s="7">
        <f>IFERROR(('Formato Productividad'!$AG661/'Formato Productividad'!$O661)*('Formato Productividad'!$O661/'Formato Productividad'!$P661),0)</f>
        <v>0</v>
      </c>
      <c r="AP661" s="7">
        <f>'Formato Productividad'!$AN661+'Formato Productividad'!$AO661</f>
        <v>0</v>
      </c>
      <c r="AQ661" s="5"/>
      <c r="AR661" s="7">
        <f>IFERROR('Formato Productividad'!$AM661/'Formato Productividad'!$N661,0)</f>
        <v>0</v>
      </c>
      <c r="AS661" s="7">
        <f>IFERROR('Formato Productividad'!$AG661/'Formato Productividad'!$O661,0)</f>
        <v>0</v>
      </c>
      <c r="AT661" s="71">
        <f>IFERROR('Formato Productividad'!$AI661/'Formato Productividad'!$M661,0)</f>
        <v>0</v>
      </c>
      <c r="AU661" s="74"/>
    </row>
    <row r="662" spans="1:47" s="33" customFormat="1" ht="25.5" customHeight="1" x14ac:dyDescent="0.25">
      <c r="A662" s="39">
        <v>661</v>
      </c>
      <c r="B662" s="5"/>
      <c r="C662" s="5"/>
      <c r="D662" s="5"/>
      <c r="E662" s="6" t="str">
        <f>IFERROR(VLOOKUP(D662,'Formato validacion'!$E$2:$F$131,2,0),"Escoja un ESM")</f>
        <v>Escoja un ESM</v>
      </c>
      <c r="F662" s="31"/>
      <c r="G662" s="5"/>
      <c r="H662" s="5"/>
      <c r="I662" s="5"/>
      <c r="J662" s="5"/>
      <c r="K662" s="5"/>
      <c r="L662" s="6" t="str">
        <f>IFERROR(VLOOKUP(K662,Tabla4[[ESPECIALIDADES]:[ÁREA DE LA ESPECIALIDAD]],2,0),"Escoja una especialidad")</f>
        <v>Escoja una especialidad</v>
      </c>
      <c r="M662" s="5"/>
      <c r="N662" s="5"/>
      <c r="O662" s="5"/>
      <c r="P662" s="6">
        <f>'Formato Productividad'!$M662-'Formato Productividad'!$AI662</f>
        <v>0</v>
      </c>
      <c r="Q662" s="6" t="str">
        <f>IFERROR(VLOOKUP('Formato Productividad'!$K662,Tabla4[],3,0),"Escoja una especialidad")</f>
        <v>Escoja una especialidad</v>
      </c>
      <c r="R662" s="6" t="str">
        <f t="shared" si="40"/>
        <v>No aplica</v>
      </c>
      <c r="S662" s="5"/>
      <c r="T662" s="5"/>
      <c r="U662" s="5"/>
      <c r="V662" s="6">
        <f t="shared" si="41"/>
        <v>0</v>
      </c>
      <c r="W662" s="6" t="str">
        <f t="shared" si="42"/>
        <v>No aplica</v>
      </c>
      <c r="X662" s="35" t="str">
        <f t="shared" si="43"/>
        <v>No aplica</v>
      </c>
      <c r="Y662" s="37"/>
      <c r="Z662" s="38"/>
      <c r="AA662" s="36"/>
      <c r="AB662" s="38"/>
      <c r="AC662" s="37"/>
      <c r="AD662" s="38"/>
      <c r="AE662" s="37"/>
      <c r="AF662" s="38"/>
      <c r="AG662" s="37"/>
      <c r="AH662" s="38"/>
      <c r="AI662" s="36"/>
      <c r="AJ662" s="5"/>
      <c r="AK662" s="5"/>
      <c r="AL662" s="6">
        <f>IFERROR('Formato Productividad'!$Y662+'Formato Productividad'!$AA662+'Formato Productividad'!$AC662,0)+'Formato Productividad'!$AE662</f>
        <v>0</v>
      </c>
      <c r="AM662" s="6">
        <f>IFERROR((('Formato Productividad'!$T662+'Formato Productividad'!$V662+'Formato Productividad'!$U662)/'Formato Productividad'!$Q662),0)+'Formato Productividad'!$AL662</f>
        <v>0</v>
      </c>
      <c r="AN662" s="7">
        <f>IFERROR(('Formato Productividad'!$AM662/'Formato Productividad'!$N662)*('Formato Productividad'!$N662/'Formato Productividad'!$P662),0)</f>
        <v>0</v>
      </c>
      <c r="AO662" s="7">
        <f>IFERROR(('Formato Productividad'!$AG662/'Formato Productividad'!$O662)*('Formato Productividad'!$O662/'Formato Productividad'!$P662),0)</f>
        <v>0</v>
      </c>
      <c r="AP662" s="7">
        <f>'Formato Productividad'!$AN662+'Formato Productividad'!$AO662</f>
        <v>0</v>
      </c>
      <c r="AQ662" s="5"/>
      <c r="AR662" s="7">
        <f>IFERROR('Formato Productividad'!$AM662/'Formato Productividad'!$N662,0)</f>
        <v>0</v>
      </c>
      <c r="AS662" s="7">
        <f>IFERROR('Formato Productividad'!$AG662/'Formato Productividad'!$O662,0)</f>
        <v>0</v>
      </c>
      <c r="AT662" s="71">
        <f>IFERROR('Formato Productividad'!$AI662/'Formato Productividad'!$M662,0)</f>
        <v>0</v>
      </c>
      <c r="AU662" s="74"/>
    </row>
    <row r="663" spans="1:47" s="33" customFormat="1" ht="25.5" customHeight="1" x14ac:dyDescent="0.25">
      <c r="A663" s="39">
        <v>662</v>
      </c>
      <c r="B663" s="5"/>
      <c r="C663" s="5"/>
      <c r="D663" s="5"/>
      <c r="E663" s="6" t="str">
        <f>IFERROR(VLOOKUP(D663,'Formato validacion'!$E$2:$F$131,2,0),"Escoja un ESM")</f>
        <v>Escoja un ESM</v>
      </c>
      <c r="F663" s="31"/>
      <c r="G663" s="5"/>
      <c r="H663" s="5"/>
      <c r="I663" s="5"/>
      <c r="J663" s="5"/>
      <c r="K663" s="5"/>
      <c r="L663" s="6" t="str">
        <f>IFERROR(VLOOKUP(K663,Tabla4[[ESPECIALIDADES]:[ÁREA DE LA ESPECIALIDAD]],2,0),"Escoja una especialidad")</f>
        <v>Escoja una especialidad</v>
      </c>
      <c r="M663" s="5"/>
      <c r="N663" s="5"/>
      <c r="O663" s="5"/>
      <c r="P663" s="6">
        <f>'Formato Productividad'!$M663-'Formato Productividad'!$AI663</f>
        <v>0</v>
      </c>
      <c r="Q663" s="6" t="str">
        <f>IFERROR(VLOOKUP('Formato Productividad'!$K663,Tabla4[],3,0),"Escoja una especialidad")</f>
        <v>Escoja una especialidad</v>
      </c>
      <c r="R663" s="6" t="str">
        <f t="shared" si="40"/>
        <v>No aplica</v>
      </c>
      <c r="S663" s="5"/>
      <c r="T663" s="5"/>
      <c r="U663" s="5"/>
      <c r="V663" s="6">
        <f t="shared" si="41"/>
        <v>0</v>
      </c>
      <c r="W663" s="6" t="str">
        <f t="shared" si="42"/>
        <v>No aplica</v>
      </c>
      <c r="X663" s="35" t="str">
        <f t="shared" si="43"/>
        <v>No aplica</v>
      </c>
      <c r="Y663" s="37"/>
      <c r="Z663" s="38"/>
      <c r="AA663" s="36"/>
      <c r="AB663" s="38"/>
      <c r="AC663" s="37"/>
      <c r="AD663" s="38"/>
      <c r="AE663" s="37"/>
      <c r="AF663" s="38"/>
      <c r="AG663" s="37"/>
      <c r="AH663" s="38"/>
      <c r="AI663" s="36"/>
      <c r="AJ663" s="5"/>
      <c r="AK663" s="5"/>
      <c r="AL663" s="6">
        <f>IFERROR('Formato Productividad'!$Y663+'Formato Productividad'!$AA663+'Formato Productividad'!$AC663,0)+'Formato Productividad'!$AE663</f>
        <v>0</v>
      </c>
      <c r="AM663" s="6">
        <f>IFERROR((('Formato Productividad'!$T663+'Formato Productividad'!$V663+'Formato Productividad'!$U663)/'Formato Productividad'!$Q663),0)+'Formato Productividad'!$AL663</f>
        <v>0</v>
      </c>
      <c r="AN663" s="7">
        <f>IFERROR(('Formato Productividad'!$AM663/'Formato Productividad'!$N663)*('Formato Productividad'!$N663/'Formato Productividad'!$P663),0)</f>
        <v>0</v>
      </c>
      <c r="AO663" s="7">
        <f>IFERROR(('Formato Productividad'!$AG663/'Formato Productividad'!$O663)*('Formato Productividad'!$O663/'Formato Productividad'!$P663),0)</f>
        <v>0</v>
      </c>
      <c r="AP663" s="7">
        <f>'Formato Productividad'!$AN663+'Formato Productividad'!$AO663</f>
        <v>0</v>
      </c>
      <c r="AQ663" s="5"/>
      <c r="AR663" s="7">
        <f>IFERROR('Formato Productividad'!$AM663/'Formato Productividad'!$N663,0)</f>
        <v>0</v>
      </c>
      <c r="AS663" s="7">
        <f>IFERROR('Formato Productividad'!$AG663/'Formato Productividad'!$O663,0)</f>
        <v>0</v>
      </c>
      <c r="AT663" s="71">
        <f>IFERROR('Formato Productividad'!$AI663/'Formato Productividad'!$M663,0)</f>
        <v>0</v>
      </c>
      <c r="AU663" s="74"/>
    </row>
    <row r="664" spans="1:47" s="33" customFormat="1" ht="25.5" customHeight="1" x14ac:dyDescent="0.25">
      <c r="A664" s="39">
        <v>663</v>
      </c>
      <c r="B664" s="5"/>
      <c r="C664" s="5"/>
      <c r="D664" s="5"/>
      <c r="E664" s="6" t="str">
        <f>IFERROR(VLOOKUP(D664,'Formato validacion'!$E$2:$F$131,2,0),"Escoja un ESM")</f>
        <v>Escoja un ESM</v>
      </c>
      <c r="F664" s="31"/>
      <c r="G664" s="5"/>
      <c r="H664" s="5"/>
      <c r="I664" s="5"/>
      <c r="J664" s="5"/>
      <c r="K664" s="5"/>
      <c r="L664" s="6" t="str">
        <f>IFERROR(VLOOKUP(K664,Tabla4[[ESPECIALIDADES]:[ÁREA DE LA ESPECIALIDAD]],2,0),"Escoja una especialidad")</f>
        <v>Escoja una especialidad</v>
      </c>
      <c r="M664" s="5"/>
      <c r="N664" s="5"/>
      <c r="O664" s="5"/>
      <c r="P664" s="6">
        <f>'Formato Productividad'!$M664-'Formato Productividad'!$AI664</f>
        <v>0</v>
      </c>
      <c r="Q664" s="6" t="str">
        <f>IFERROR(VLOOKUP('Formato Productividad'!$K664,Tabla4[],3,0),"Escoja una especialidad")</f>
        <v>Escoja una especialidad</v>
      </c>
      <c r="R664" s="6" t="str">
        <f t="shared" si="40"/>
        <v>No aplica</v>
      </c>
      <c r="S664" s="5"/>
      <c r="T664" s="5"/>
      <c r="U664" s="5"/>
      <c r="V664" s="6">
        <f t="shared" si="41"/>
        <v>0</v>
      </c>
      <c r="W664" s="6" t="str">
        <f t="shared" si="42"/>
        <v>No aplica</v>
      </c>
      <c r="X664" s="35" t="str">
        <f t="shared" si="43"/>
        <v>No aplica</v>
      </c>
      <c r="Y664" s="37"/>
      <c r="Z664" s="38"/>
      <c r="AA664" s="36"/>
      <c r="AB664" s="38"/>
      <c r="AC664" s="37"/>
      <c r="AD664" s="38"/>
      <c r="AE664" s="37"/>
      <c r="AF664" s="38"/>
      <c r="AG664" s="37"/>
      <c r="AH664" s="38"/>
      <c r="AI664" s="36"/>
      <c r="AJ664" s="5"/>
      <c r="AK664" s="5"/>
      <c r="AL664" s="6">
        <f>IFERROR('Formato Productividad'!$Y664+'Formato Productividad'!$AA664+'Formato Productividad'!$AC664,0)+'Formato Productividad'!$AE664</f>
        <v>0</v>
      </c>
      <c r="AM664" s="6">
        <f>IFERROR((('Formato Productividad'!$T664+'Formato Productividad'!$V664+'Formato Productividad'!$U664)/'Formato Productividad'!$Q664),0)+'Formato Productividad'!$AL664</f>
        <v>0</v>
      </c>
      <c r="AN664" s="7">
        <f>IFERROR(('Formato Productividad'!$AM664/'Formato Productividad'!$N664)*('Formato Productividad'!$N664/'Formato Productividad'!$P664),0)</f>
        <v>0</v>
      </c>
      <c r="AO664" s="7">
        <f>IFERROR(('Formato Productividad'!$AG664/'Formato Productividad'!$O664)*('Formato Productividad'!$O664/'Formato Productividad'!$P664),0)</f>
        <v>0</v>
      </c>
      <c r="AP664" s="7">
        <f>'Formato Productividad'!$AN664+'Formato Productividad'!$AO664</f>
        <v>0</v>
      </c>
      <c r="AQ664" s="5"/>
      <c r="AR664" s="7">
        <f>IFERROR('Formato Productividad'!$AM664/'Formato Productividad'!$N664,0)</f>
        <v>0</v>
      </c>
      <c r="AS664" s="7">
        <f>IFERROR('Formato Productividad'!$AG664/'Formato Productividad'!$O664,0)</f>
        <v>0</v>
      </c>
      <c r="AT664" s="71">
        <f>IFERROR('Formato Productividad'!$AI664/'Formato Productividad'!$M664,0)</f>
        <v>0</v>
      </c>
      <c r="AU664" s="74"/>
    </row>
    <row r="665" spans="1:47" s="33" customFormat="1" ht="25.5" customHeight="1" x14ac:dyDescent="0.25">
      <c r="A665" s="39">
        <v>664</v>
      </c>
      <c r="B665" s="5"/>
      <c r="C665" s="5"/>
      <c r="D665" s="5"/>
      <c r="E665" s="6" t="str">
        <f>IFERROR(VLOOKUP(D665,'Formato validacion'!$E$2:$F$131,2,0),"Escoja un ESM")</f>
        <v>Escoja un ESM</v>
      </c>
      <c r="F665" s="31"/>
      <c r="G665" s="5"/>
      <c r="H665" s="5"/>
      <c r="I665" s="5"/>
      <c r="J665" s="5"/>
      <c r="K665" s="5"/>
      <c r="L665" s="6" t="str">
        <f>IFERROR(VLOOKUP(K665,Tabla4[[ESPECIALIDADES]:[ÁREA DE LA ESPECIALIDAD]],2,0),"Escoja una especialidad")</f>
        <v>Escoja una especialidad</v>
      </c>
      <c r="M665" s="5"/>
      <c r="N665" s="5"/>
      <c r="O665" s="5"/>
      <c r="P665" s="6">
        <f>'Formato Productividad'!$M665-'Formato Productividad'!$AI665</f>
        <v>0</v>
      </c>
      <c r="Q665" s="6" t="str">
        <f>IFERROR(VLOOKUP('Formato Productividad'!$K665,Tabla4[],3,0),"Escoja una especialidad")</f>
        <v>Escoja una especialidad</v>
      </c>
      <c r="R665" s="6" t="str">
        <f t="shared" si="40"/>
        <v>No aplica</v>
      </c>
      <c r="S665" s="5"/>
      <c r="T665" s="5"/>
      <c r="U665" s="5"/>
      <c r="V665" s="6">
        <f t="shared" si="41"/>
        <v>0</v>
      </c>
      <c r="W665" s="6" t="str">
        <f t="shared" si="42"/>
        <v>No aplica</v>
      </c>
      <c r="X665" s="35" t="str">
        <f t="shared" si="43"/>
        <v>No aplica</v>
      </c>
      <c r="Y665" s="37"/>
      <c r="Z665" s="38"/>
      <c r="AA665" s="36"/>
      <c r="AB665" s="38"/>
      <c r="AC665" s="37"/>
      <c r="AD665" s="38"/>
      <c r="AE665" s="37"/>
      <c r="AF665" s="38"/>
      <c r="AG665" s="37"/>
      <c r="AH665" s="38"/>
      <c r="AI665" s="36"/>
      <c r="AJ665" s="5"/>
      <c r="AK665" s="5"/>
      <c r="AL665" s="6">
        <f>IFERROR('Formato Productividad'!$Y665+'Formato Productividad'!$AA665+'Formato Productividad'!$AC665,0)+'Formato Productividad'!$AE665</f>
        <v>0</v>
      </c>
      <c r="AM665" s="6">
        <f>IFERROR((('Formato Productividad'!$T665+'Formato Productividad'!$V665+'Formato Productividad'!$U665)/'Formato Productividad'!$Q665),0)+'Formato Productividad'!$AL665</f>
        <v>0</v>
      </c>
      <c r="AN665" s="7">
        <f>IFERROR(('Formato Productividad'!$AM665/'Formato Productividad'!$N665)*('Formato Productividad'!$N665/'Formato Productividad'!$P665),0)</f>
        <v>0</v>
      </c>
      <c r="AO665" s="7">
        <f>IFERROR(('Formato Productividad'!$AG665/'Formato Productividad'!$O665)*('Formato Productividad'!$O665/'Formato Productividad'!$P665),0)</f>
        <v>0</v>
      </c>
      <c r="AP665" s="7">
        <f>'Formato Productividad'!$AN665+'Formato Productividad'!$AO665</f>
        <v>0</v>
      </c>
      <c r="AQ665" s="5"/>
      <c r="AR665" s="7">
        <f>IFERROR('Formato Productividad'!$AM665/'Formato Productividad'!$N665,0)</f>
        <v>0</v>
      </c>
      <c r="AS665" s="7">
        <f>IFERROR('Formato Productividad'!$AG665/'Formato Productividad'!$O665,0)</f>
        <v>0</v>
      </c>
      <c r="AT665" s="71">
        <f>IFERROR('Formato Productividad'!$AI665/'Formato Productividad'!$M665,0)</f>
        <v>0</v>
      </c>
      <c r="AU665" s="74"/>
    </row>
    <row r="666" spans="1:47" s="33" customFormat="1" ht="25.5" customHeight="1" x14ac:dyDescent="0.25">
      <c r="A666" s="39">
        <v>665</v>
      </c>
      <c r="B666" s="5"/>
      <c r="C666" s="5"/>
      <c r="D666" s="5"/>
      <c r="E666" s="6" t="str">
        <f>IFERROR(VLOOKUP(D666,'Formato validacion'!$E$2:$F$131,2,0),"Escoja un ESM")</f>
        <v>Escoja un ESM</v>
      </c>
      <c r="F666" s="31"/>
      <c r="G666" s="5"/>
      <c r="H666" s="5"/>
      <c r="I666" s="5"/>
      <c r="J666" s="5"/>
      <c r="K666" s="5"/>
      <c r="L666" s="6" t="str">
        <f>IFERROR(VLOOKUP(K666,Tabla4[[ESPECIALIDADES]:[ÁREA DE LA ESPECIALIDAD]],2,0),"Escoja una especialidad")</f>
        <v>Escoja una especialidad</v>
      </c>
      <c r="M666" s="5"/>
      <c r="N666" s="5"/>
      <c r="O666" s="5"/>
      <c r="P666" s="6">
        <f>'Formato Productividad'!$M666-'Formato Productividad'!$AI666</f>
        <v>0</v>
      </c>
      <c r="Q666" s="6" t="str">
        <f>IFERROR(VLOOKUP('Formato Productividad'!$K666,Tabla4[],3,0),"Escoja una especialidad")</f>
        <v>Escoja una especialidad</v>
      </c>
      <c r="R666" s="6" t="str">
        <f t="shared" si="40"/>
        <v>No aplica</v>
      </c>
      <c r="S666" s="5"/>
      <c r="T666" s="5"/>
      <c r="U666" s="5"/>
      <c r="V666" s="6">
        <f t="shared" si="41"/>
        <v>0</v>
      </c>
      <c r="W666" s="6" t="str">
        <f t="shared" si="42"/>
        <v>No aplica</v>
      </c>
      <c r="X666" s="35" t="str">
        <f t="shared" si="43"/>
        <v>No aplica</v>
      </c>
      <c r="Y666" s="37"/>
      <c r="Z666" s="38"/>
      <c r="AA666" s="36"/>
      <c r="AB666" s="38"/>
      <c r="AC666" s="37"/>
      <c r="AD666" s="38"/>
      <c r="AE666" s="37"/>
      <c r="AF666" s="38"/>
      <c r="AG666" s="37"/>
      <c r="AH666" s="38"/>
      <c r="AI666" s="36"/>
      <c r="AJ666" s="5"/>
      <c r="AK666" s="5"/>
      <c r="AL666" s="6">
        <f>IFERROR('Formato Productividad'!$Y666+'Formato Productividad'!$AA666+'Formato Productividad'!$AC666,0)+'Formato Productividad'!$AE666</f>
        <v>0</v>
      </c>
      <c r="AM666" s="6">
        <f>IFERROR((('Formato Productividad'!$T666+'Formato Productividad'!$V666+'Formato Productividad'!$U666)/'Formato Productividad'!$Q666),0)+'Formato Productividad'!$AL666</f>
        <v>0</v>
      </c>
      <c r="AN666" s="7">
        <f>IFERROR(('Formato Productividad'!$AM666/'Formato Productividad'!$N666)*('Formato Productividad'!$N666/'Formato Productividad'!$P666),0)</f>
        <v>0</v>
      </c>
      <c r="AO666" s="7">
        <f>IFERROR(('Formato Productividad'!$AG666/'Formato Productividad'!$O666)*('Formato Productividad'!$O666/'Formato Productividad'!$P666),0)</f>
        <v>0</v>
      </c>
      <c r="AP666" s="7">
        <f>'Formato Productividad'!$AN666+'Formato Productividad'!$AO666</f>
        <v>0</v>
      </c>
      <c r="AQ666" s="5"/>
      <c r="AR666" s="7">
        <f>IFERROR('Formato Productividad'!$AM666/'Formato Productividad'!$N666,0)</f>
        <v>0</v>
      </c>
      <c r="AS666" s="7">
        <f>IFERROR('Formato Productividad'!$AG666/'Formato Productividad'!$O666,0)</f>
        <v>0</v>
      </c>
      <c r="AT666" s="71">
        <f>IFERROR('Formato Productividad'!$AI666/'Formato Productividad'!$M666,0)</f>
        <v>0</v>
      </c>
      <c r="AU666" s="74"/>
    </row>
    <row r="667" spans="1:47" s="33" customFormat="1" ht="25.5" customHeight="1" x14ac:dyDescent="0.25">
      <c r="A667" s="39">
        <v>666</v>
      </c>
      <c r="B667" s="5"/>
      <c r="C667" s="5"/>
      <c r="D667" s="5"/>
      <c r="E667" s="6" t="str">
        <f>IFERROR(VLOOKUP(D667,'Formato validacion'!$E$2:$F$131,2,0),"Escoja un ESM")</f>
        <v>Escoja un ESM</v>
      </c>
      <c r="F667" s="31"/>
      <c r="G667" s="5"/>
      <c r="H667" s="5"/>
      <c r="I667" s="5"/>
      <c r="J667" s="5"/>
      <c r="K667" s="5"/>
      <c r="L667" s="6" t="str">
        <f>IFERROR(VLOOKUP(K667,Tabla4[[ESPECIALIDADES]:[ÁREA DE LA ESPECIALIDAD]],2,0),"Escoja una especialidad")</f>
        <v>Escoja una especialidad</v>
      </c>
      <c r="M667" s="5"/>
      <c r="N667" s="5"/>
      <c r="O667" s="5"/>
      <c r="P667" s="6">
        <f>'Formato Productividad'!$M667-'Formato Productividad'!$AI667</f>
        <v>0</v>
      </c>
      <c r="Q667" s="6" t="str">
        <f>IFERROR(VLOOKUP('Formato Productividad'!$K667,Tabla4[],3,0),"Escoja una especialidad")</f>
        <v>Escoja una especialidad</v>
      </c>
      <c r="R667" s="6" t="str">
        <f t="shared" si="40"/>
        <v>No aplica</v>
      </c>
      <c r="S667" s="5"/>
      <c r="T667" s="5"/>
      <c r="U667" s="5"/>
      <c r="V667" s="6">
        <f t="shared" si="41"/>
        <v>0</v>
      </c>
      <c r="W667" s="6" t="str">
        <f t="shared" si="42"/>
        <v>No aplica</v>
      </c>
      <c r="X667" s="35" t="str">
        <f t="shared" si="43"/>
        <v>No aplica</v>
      </c>
      <c r="Y667" s="37"/>
      <c r="Z667" s="38"/>
      <c r="AA667" s="36"/>
      <c r="AB667" s="38"/>
      <c r="AC667" s="37"/>
      <c r="AD667" s="38"/>
      <c r="AE667" s="37"/>
      <c r="AF667" s="38"/>
      <c r="AG667" s="37"/>
      <c r="AH667" s="38"/>
      <c r="AI667" s="36"/>
      <c r="AJ667" s="5"/>
      <c r="AK667" s="5"/>
      <c r="AL667" s="6">
        <f>IFERROR('Formato Productividad'!$Y667+'Formato Productividad'!$AA667+'Formato Productividad'!$AC667,0)+'Formato Productividad'!$AE667</f>
        <v>0</v>
      </c>
      <c r="AM667" s="6">
        <f>IFERROR((('Formato Productividad'!$T667+'Formato Productividad'!$V667+'Formato Productividad'!$U667)/'Formato Productividad'!$Q667),0)+'Formato Productividad'!$AL667</f>
        <v>0</v>
      </c>
      <c r="AN667" s="7">
        <f>IFERROR(('Formato Productividad'!$AM667/'Formato Productividad'!$N667)*('Formato Productividad'!$N667/'Formato Productividad'!$P667),0)</f>
        <v>0</v>
      </c>
      <c r="AO667" s="7">
        <f>IFERROR(('Formato Productividad'!$AG667/'Formato Productividad'!$O667)*('Formato Productividad'!$O667/'Formato Productividad'!$P667),0)</f>
        <v>0</v>
      </c>
      <c r="AP667" s="7">
        <f>'Formato Productividad'!$AN667+'Formato Productividad'!$AO667</f>
        <v>0</v>
      </c>
      <c r="AQ667" s="5"/>
      <c r="AR667" s="7">
        <f>IFERROR('Formato Productividad'!$AM667/'Formato Productividad'!$N667,0)</f>
        <v>0</v>
      </c>
      <c r="AS667" s="7">
        <f>IFERROR('Formato Productividad'!$AG667/'Formato Productividad'!$O667,0)</f>
        <v>0</v>
      </c>
      <c r="AT667" s="71">
        <f>IFERROR('Formato Productividad'!$AI667/'Formato Productividad'!$M667,0)</f>
        <v>0</v>
      </c>
      <c r="AU667" s="74"/>
    </row>
    <row r="668" spans="1:47" s="33" customFormat="1" ht="25.5" customHeight="1" x14ac:dyDescent="0.25">
      <c r="A668" s="39">
        <v>667</v>
      </c>
      <c r="B668" s="5"/>
      <c r="C668" s="5"/>
      <c r="D668" s="5"/>
      <c r="E668" s="6" t="str">
        <f>IFERROR(VLOOKUP(D668,'Formato validacion'!$E$2:$F$131,2,0),"Escoja un ESM")</f>
        <v>Escoja un ESM</v>
      </c>
      <c r="F668" s="31"/>
      <c r="G668" s="5"/>
      <c r="H668" s="5"/>
      <c r="I668" s="5"/>
      <c r="J668" s="5"/>
      <c r="K668" s="5"/>
      <c r="L668" s="6" t="str">
        <f>IFERROR(VLOOKUP(K668,Tabla4[[ESPECIALIDADES]:[ÁREA DE LA ESPECIALIDAD]],2,0),"Escoja una especialidad")</f>
        <v>Escoja una especialidad</v>
      </c>
      <c r="M668" s="5"/>
      <c r="N668" s="5"/>
      <c r="O668" s="5"/>
      <c r="P668" s="6">
        <f>'Formato Productividad'!$M668-'Formato Productividad'!$AI668</f>
        <v>0</v>
      </c>
      <c r="Q668" s="6" t="str">
        <f>IFERROR(VLOOKUP('Formato Productividad'!$K668,Tabla4[],3,0),"Escoja una especialidad")</f>
        <v>Escoja una especialidad</v>
      </c>
      <c r="R668" s="6" t="str">
        <f t="shared" si="40"/>
        <v>No aplica</v>
      </c>
      <c r="S668" s="5"/>
      <c r="T668" s="5"/>
      <c r="U668" s="5"/>
      <c r="V668" s="6">
        <f t="shared" si="41"/>
        <v>0</v>
      </c>
      <c r="W668" s="6" t="str">
        <f t="shared" si="42"/>
        <v>No aplica</v>
      </c>
      <c r="X668" s="35" t="str">
        <f t="shared" si="43"/>
        <v>No aplica</v>
      </c>
      <c r="Y668" s="37"/>
      <c r="Z668" s="38"/>
      <c r="AA668" s="36"/>
      <c r="AB668" s="38"/>
      <c r="AC668" s="37"/>
      <c r="AD668" s="38"/>
      <c r="AE668" s="37"/>
      <c r="AF668" s="38"/>
      <c r="AG668" s="37"/>
      <c r="AH668" s="38"/>
      <c r="AI668" s="36"/>
      <c r="AJ668" s="5"/>
      <c r="AK668" s="5"/>
      <c r="AL668" s="6">
        <f>IFERROR('Formato Productividad'!$Y668+'Formato Productividad'!$AA668+'Formato Productividad'!$AC668,0)+'Formato Productividad'!$AE668</f>
        <v>0</v>
      </c>
      <c r="AM668" s="6">
        <f>IFERROR((('Formato Productividad'!$T668+'Formato Productividad'!$V668+'Formato Productividad'!$U668)/'Formato Productividad'!$Q668),0)+'Formato Productividad'!$AL668</f>
        <v>0</v>
      </c>
      <c r="AN668" s="7">
        <f>IFERROR(('Formato Productividad'!$AM668/'Formato Productividad'!$N668)*('Formato Productividad'!$N668/'Formato Productividad'!$P668),0)</f>
        <v>0</v>
      </c>
      <c r="AO668" s="7">
        <f>IFERROR(('Formato Productividad'!$AG668/'Formato Productividad'!$O668)*('Formato Productividad'!$O668/'Formato Productividad'!$P668),0)</f>
        <v>0</v>
      </c>
      <c r="AP668" s="7">
        <f>'Formato Productividad'!$AN668+'Formato Productividad'!$AO668</f>
        <v>0</v>
      </c>
      <c r="AQ668" s="5"/>
      <c r="AR668" s="7">
        <f>IFERROR('Formato Productividad'!$AM668/'Formato Productividad'!$N668,0)</f>
        <v>0</v>
      </c>
      <c r="AS668" s="7">
        <f>IFERROR('Formato Productividad'!$AG668/'Formato Productividad'!$O668,0)</f>
        <v>0</v>
      </c>
      <c r="AT668" s="71">
        <f>IFERROR('Formato Productividad'!$AI668/'Formato Productividad'!$M668,0)</f>
        <v>0</v>
      </c>
      <c r="AU668" s="74"/>
    </row>
    <row r="669" spans="1:47" s="33" customFormat="1" ht="25.5" customHeight="1" x14ac:dyDescent="0.25">
      <c r="A669" s="39">
        <v>668</v>
      </c>
      <c r="B669" s="5"/>
      <c r="C669" s="5"/>
      <c r="D669" s="5"/>
      <c r="E669" s="6" t="str">
        <f>IFERROR(VLOOKUP(D669,'Formato validacion'!$E$2:$F$131,2,0),"Escoja un ESM")</f>
        <v>Escoja un ESM</v>
      </c>
      <c r="F669" s="31"/>
      <c r="G669" s="5"/>
      <c r="H669" s="5"/>
      <c r="I669" s="5"/>
      <c r="J669" s="5"/>
      <c r="K669" s="5"/>
      <c r="L669" s="6" t="str">
        <f>IFERROR(VLOOKUP(K669,Tabla4[[ESPECIALIDADES]:[ÁREA DE LA ESPECIALIDAD]],2,0),"Escoja una especialidad")</f>
        <v>Escoja una especialidad</v>
      </c>
      <c r="M669" s="5"/>
      <c r="N669" s="5"/>
      <c r="O669" s="5"/>
      <c r="P669" s="6">
        <f>'Formato Productividad'!$M669-'Formato Productividad'!$AI669</f>
        <v>0</v>
      </c>
      <c r="Q669" s="6" t="str">
        <f>IFERROR(VLOOKUP('Formato Productividad'!$K669,Tabla4[],3,0),"Escoja una especialidad")</f>
        <v>Escoja una especialidad</v>
      </c>
      <c r="R669" s="6" t="str">
        <f t="shared" si="40"/>
        <v>No aplica</v>
      </c>
      <c r="S669" s="5"/>
      <c r="T669" s="5"/>
      <c r="U669" s="5"/>
      <c r="V669" s="6">
        <f t="shared" si="41"/>
        <v>0</v>
      </c>
      <c r="W669" s="6" t="str">
        <f t="shared" si="42"/>
        <v>No aplica</v>
      </c>
      <c r="X669" s="35" t="str">
        <f t="shared" si="43"/>
        <v>No aplica</v>
      </c>
      <c r="Y669" s="37"/>
      <c r="Z669" s="38"/>
      <c r="AA669" s="36"/>
      <c r="AB669" s="38"/>
      <c r="AC669" s="37"/>
      <c r="AD669" s="38"/>
      <c r="AE669" s="37"/>
      <c r="AF669" s="38"/>
      <c r="AG669" s="37"/>
      <c r="AH669" s="38"/>
      <c r="AI669" s="36"/>
      <c r="AJ669" s="5"/>
      <c r="AK669" s="5"/>
      <c r="AL669" s="6">
        <f>IFERROR('Formato Productividad'!$Y669+'Formato Productividad'!$AA669+'Formato Productividad'!$AC669,0)+'Formato Productividad'!$AE669</f>
        <v>0</v>
      </c>
      <c r="AM669" s="6">
        <f>IFERROR((('Formato Productividad'!$T669+'Formato Productividad'!$V669+'Formato Productividad'!$U669)/'Formato Productividad'!$Q669),0)+'Formato Productividad'!$AL669</f>
        <v>0</v>
      </c>
      <c r="AN669" s="7">
        <f>IFERROR(('Formato Productividad'!$AM669/'Formato Productividad'!$N669)*('Formato Productividad'!$N669/'Formato Productividad'!$P669),0)</f>
        <v>0</v>
      </c>
      <c r="AO669" s="7">
        <f>IFERROR(('Formato Productividad'!$AG669/'Formato Productividad'!$O669)*('Formato Productividad'!$O669/'Formato Productividad'!$P669),0)</f>
        <v>0</v>
      </c>
      <c r="AP669" s="7">
        <f>'Formato Productividad'!$AN669+'Formato Productividad'!$AO669</f>
        <v>0</v>
      </c>
      <c r="AQ669" s="5"/>
      <c r="AR669" s="7">
        <f>IFERROR('Formato Productividad'!$AM669/'Formato Productividad'!$N669,0)</f>
        <v>0</v>
      </c>
      <c r="AS669" s="7">
        <f>IFERROR('Formato Productividad'!$AG669/'Formato Productividad'!$O669,0)</f>
        <v>0</v>
      </c>
      <c r="AT669" s="71">
        <f>IFERROR('Formato Productividad'!$AI669/'Formato Productividad'!$M669,0)</f>
        <v>0</v>
      </c>
      <c r="AU669" s="74"/>
    </row>
    <row r="670" spans="1:47" s="33" customFormat="1" ht="25.5" customHeight="1" x14ac:dyDescent="0.25">
      <c r="A670" s="39">
        <v>669</v>
      </c>
      <c r="B670" s="5"/>
      <c r="C670" s="5"/>
      <c r="D670" s="5"/>
      <c r="E670" s="6" t="str">
        <f>IFERROR(VLOOKUP(D670,'Formato validacion'!$E$2:$F$131,2,0),"Escoja un ESM")</f>
        <v>Escoja un ESM</v>
      </c>
      <c r="F670" s="31"/>
      <c r="G670" s="5"/>
      <c r="H670" s="5"/>
      <c r="I670" s="5"/>
      <c r="J670" s="5"/>
      <c r="K670" s="5"/>
      <c r="L670" s="6" t="str">
        <f>IFERROR(VLOOKUP(K670,Tabla4[[ESPECIALIDADES]:[ÁREA DE LA ESPECIALIDAD]],2,0),"Escoja una especialidad")</f>
        <v>Escoja una especialidad</v>
      </c>
      <c r="M670" s="5"/>
      <c r="N670" s="5"/>
      <c r="O670" s="5"/>
      <c r="P670" s="6">
        <f>'Formato Productividad'!$M670-'Formato Productividad'!$AI670</f>
        <v>0</v>
      </c>
      <c r="Q670" s="6" t="str">
        <f>IFERROR(VLOOKUP('Formato Productividad'!$K670,Tabla4[],3,0),"Escoja una especialidad")</f>
        <v>Escoja una especialidad</v>
      </c>
      <c r="R670" s="6" t="str">
        <f t="shared" si="40"/>
        <v>No aplica</v>
      </c>
      <c r="S670" s="5"/>
      <c r="T670" s="5"/>
      <c r="U670" s="5"/>
      <c r="V670" s="6">
        <f t="shared" si="41"/>
        <v>0</v>
      </c>
      <c r="W670" s="6" t="str">
        <f t="shared" si="42"/>
        <v>No aplica</v>
      </c>
      <c r="X670" s="35" t="str">
        <f t="shared" si="43"/>
        <v>No aplica</v>
      </c>
      <c r="Y670" s="37"/>
      <c r="Z670" s="38"/>
      <c r="AA670" s="36"/>
      <c r="AB670" s="38"/>
      <c r="AC670" s="37"/>
      <c r="AD670" s="38"/>
      <c r="AE670" s="37"/>
      <c r="AF670" s="38"/>
      <c r="AG670" s="37"/>
      <c r="AH670" s="38"/>
      <c r="AI670" s="36"/>
      <c r="AJ670" s="5"/>
      <c r="AK670" s="5"/>
      <c r="AL670" s="6">
        <f>IFERROR('Formato Productividad'!$Y670+'Formato Productividad'!$AA670+'Formato Productividad'!$AC670,0)+'Formato Productividad'!$AE670</f>
        <v>0</v>
      </c>
      <c r="AM670" s="6">
        <f>IFERROR((('Formato Productividad'!$T670+'Formato Productividad'!$V670+'Formato Productividad'!$U670)/'Formato Productividad'!$Q670),0)+'Formato Productividad'!$AL670</f>
        <v>0</v>
      </c>
      <c r="AN670" s="7">
        <f>IFERROR(('Formato Productividad'!$AM670/'Formato Productividad'!$N670)*('Formato Productividad'!$N670/'Formato Productividad'!$P670),0)</f>
        <v>0</v>
      </c>
      <c r="AO670" s="7">
        <f>IFERROR(('Formato Productividad'!$AG670/'Formato Productividad'!$O670)*('Formato Productividad'!$O670/'Formato Productividad'!$P670),0)</f>
        <v>0</v>
      </c>
      <c r="AP670" s="7">
        <f>'Formato Productividad'!$AN670+'Formato Productividad'!$AO670</f>
        <v>0</v>
      </c>
      <c r="AQ670" s="5"/>
      <c r="AR670" s="7">
        <f>IFERROR('Formato Productividad'!$AM670/'Formato Productividad'!$N670,0)</f>
        <v>0</v>
      </c>
      <c r="AS670" s="7">
        <f>IFERROR('Formato Productividad'!$AG670/'Formato Productividad'!$O670,0)</f>
        <v>0</v>
      </c>
      <c r="AT670" s="71">
        <f>IFERROR('Formato Productividad'!$AI670/'Formato Productividad'!$M670,0)</f>
        <v>0</v>
      </c>
      <c r="AU670" s="74"/>
    </row>
    <row r="671" spans="1:47" s="33" customFormat="1" ht="25.5" customHeight="1" x14ac:dyDescent="0.25">
      <c r="A671" s="39">
        <v>670</v>
      </c>
      <c r="B671" s="5"/>
      <c r="C671" s="5"/>
      <c r="D671" s="5"/>
      <c r="E671" s="6" t="str">
        <f>IFERROR(VLOOKUP(D671,'Formato validacion'!$E$2:$F$131,2,0),"Escoja un ESM")</f>
        <v>Escoja un ESM</v>
      </c>
      <c r="F671" s="31"/>
      <c r="G671" s="5"/>
      <c r="H671" s="5"/>
      <c r="I671" s="5"/>
      <c r="J671" s="5"/>
      <c r="K671" s="5"/>
      <c r="L671" s="6" t="str">
        <f>IFERROR(VLOOKUP(K671,Tabla4[[ESPECIALIDADES]:[ÁREA DE LA ESPECIALIDAD]],2,0),"Escoja una especialidad")</f>
        <v>Escoja una especialidad</v>
      </c>
      <c r="M671" s="5"/>
      <c r="N671" s="5"/>
      <c r="O671" s="5"/>
      <c r="P671" s="6">
        <f>'Formato Productividad'!$M671-'Formato Productividad'!$AI671</f>
        <v>0</v>
      </c>
      <c r="Q671" s="6" t="str">
        <f>IFERROR(VLOOKUP('Formato Productividad'!$K671,Tabla4[],3,0),"Escoja una especialidad")</f>
        <v>Escoja una especialidad</v>
      </c>
      <c r="R671" s="6" t="str">
        <f t="shared" si="40"/>
        <v>No aplica</v>
      </c>
      <c r="S671" s="5"/>
      <c r="T671" s="5"/>
      <c r="U671" s="5"/>
      <c r="V671" s="6">
        <f t="shared" si="41"/>
        <v>0</v>
      </c>
      <c r="W671" s="6" t="str">
        <f t="shared" si="42"/>
        <v>No aplica</v>
      </c>
      <c r="X671" s="35" t="str">
        <f t="shared" si="43"/>
        <v>No aplica</v>
      </c>
      <c r="Y671" s="37"/>
      <c r="Z671" s="38"/>
      <c r="AA671" s="36"/>
      <c r="AB671" s="38"/>
      <c r="AC671" s="37"/>
      <c r="AD671" s="38"/>
      <c r="AE671" s="37"/>
      <c r="AF671" s="38"/>
      <c r="AG671" s="37"/>
      <c r="AH671" s="38"/>
      <c r="AI671" s="36"/>
      <c r="AJ671" s="5"/>
      <c r="AK671" s="5"/>
      <c r="AL671" s="6">
        <f>IFERROR('Formato Productividad'!$Y671+'Formato Productividad'!$AA671+'Formato Productividad'!$AC671,0)+'Formato Productividad'!$AE671</f>
        <v>0</v>
      </c>
      <c r="AM671" s="6">
        <f>IFERROR((('Formato Productividad'!$T671+'Formato Productividad'!$V671+'Formato Productividad'!$U671)/'Formato Productividad'!$Q671),0)+'Formato Productividad'!$AL671</f>
        <v>0</v>
      </c>
      <c r="AN671" s="7">
        <f>IFERROR(('Formato Productividad'!$AM671/'Formato Productividad'!$N671)*('Formato Productividad'!$N671/'Formato Productividad'!$P671),0)</f>
        <v>0</v>
      </c>
      <c r="AO671" s="7">
        <f>IFERROR(('Formato Productividad'!$AG671/'Formato Productividad'!$O671)*('Formato Productividad'!$O671/'Formato Productividad'!$P671),0)</f>
        <v>0</v>
      </c>
      <c r="AP671" s="7">
        <f>'Formato Productividad'!$AN671+'Formato Productividad'!$AO671</f>
        <v>0</v>
      </c>
      <c r="AQ671" s="5"/>
      <c r="AR671" s="7">
        <f>IFERROR('Formato Productividad'!$AM671/'Formato Productividad'!$N671,0)</f>
        <v>0</v>
      </c>
      <c r="AS671" s="7">
        <f>IFERROR('Formato Productividad'!$AG671/'Formato Productividad'!$O671,0)</f>
        <v>0</v>
      </c>
      <c r="AT671" s="71">
        <f>IFERROR('Formato Productividad'!$AI671/'Formato Productividad'!$M671,0)</f>
        <v>0</v>
      </c>
      <c r="AU671" s="74"/>
    </row>
    <row r="672" spans="1:47" s="33" customFormat="1" ht="25.5" customHeight="1" x14ac:dyDescent="0.25">
      <c r="A672" s="39">
        <v>671</v>
      </c>
      <c r="B672" s="5"/>
      <c r="C672" s="5"/>
      <c r="D672" s="5"/>
      <c r="E672" s="6" t="str">
        <f>IFERROR(VLOOKUP(D672,'Formato validacion'!$E$2:$F$131,2,0),"Escoja un ESM")</f>
        <v>Escoja un ESM</v>
      </c>
      <c r="F672" s="31"/>
      <c r="G672" s="5"/>
      <c r="H672" s="5"/>
      <c r="I672" s="5"/>
      <c r="J672" s="5"/>
      <c r="K672" s="5"/>
      <c r="L672" s="6" t="str">
        <f>IFERROR(VLOOKUP(K672,Tabla4[[ESPECIALIDADES]:[ÁREA DE LA ESPECIALIDAD]],2,0),"Escoja una especialidad")</f>
        <v>Escoja una especialidad</v>
      </c>
      <c r="M672" s="5"/>
      <c r="N672" s="5"/>
      <c r="O672" s="5"/>
      <c r="P672" s="6">
        <f>'Formato Productividad'!$M672-'Formato Productividad'!$AI672</f>
        <v>0</v>
      </c>
      <c r="Q672" s="6" t="str">
        <f>IFERROR(VLOOKUP('Formato Productividad'!$K672,Tabla4[],3,0),"Escoja una especialidad")</f>
        <v>Escoja una especialidad</v>
      </c>
      <c r="R672" s="6" t="str">
        <f t="shared" si="40"/>
        <v>No aplica</v>
      </c>
      <c r="S672" s="5"/>
      <c r="T672" s="5"/>
      <c r="U672" s="5"/>
      <c r="V672" s="6">
        <f t="shared" si="41"/>
        <v>0</v>
      </c>
      <c r="W672" s="6" t="str">
        <f t="shared" si="42"/>
        <v>No aplica</v>
      </c>
      <c r="X672" s="35" t="str">
        <f t="shared" si="43"/>
        <v>No aplica</v>
      </c>
      <c r="Y672" s="37"/>
      <c r="Z672" s="38"/>
      <c r="AA672" s="36"/>
      <c r="AB672" s="38"/>
      <c r="AC672" s="37"/>
      <c r="AD672" s="38"/>
      <c r="AE672" s="37"/>
      <c r="AF672" s="38"/>
      <c r="AG672" s="37"/>
      <c r="AH672" s="38"/>
      <c r="AI672" s="36"/>
      <c r="AJ672" s="5"/>
      <c r="AK672" s="5"/>
      <c r="AL672" s="6">
        <f>IFERROR('Formato Productividad'!$Y672+'Formato Productividad'!$AA672+'Formato Productividad'!$AC672,0)+'Formato Productividad'!$AE672</f>
        <v>0</v>
      </c>
      <c r="AM672" s="6">
        <f>IFERROR((('Formato Productividad'!$T672+'Formato Productividad'!$V672+'Formato Productividad'!$U672)/'Formato Productividad'!$Q672),0)+'Formato Productividad'!$AL672</f>
        <v>0</v>
      </c>
      <c r="AN672" s="7">
        <f>IFERROR(('Formato Productividad'!$AM672/'Formato Productividad'!$N672)*('Formato Productividad'!$N672/'Formato Productividad'!$P672),0)</f>
        <v>0</v>
      </c>
      <c r="AO672" s="7">
        <f>IFERROR(('Formato Productividad'!$AG672/'Formato Productividad'!$O672)*('Formato Productividad'!$O672/'Formato Productividad'!$P672),0)</f>
        <v>0</v>
      </c>
      <c r="AP672" s="7">
        <f>'Formato Productividad'!$AN672+'Formato Productividad'!$AO672</f>
        <v>0</v>
      </c>
      <c r="AQ672" s="5"/>
      <c r="AR672" s="7">
        <f>IFERROR('Formato Productividad'!$AM672/'Formato Productividad'!$N672,0)</f>
        <v>0</v>
      </c>
      <c r="AS672" s="7">
        <f>IFERROR('Formato Productividad'!$AG672/'Formato Productividad'!$O672,0)</f>
        <v>0</v>
      </c>
      <c r="AT672" s="71">
        <f>IFERROR('Formato Productividad'!$AI672/'Formato Productividad'!$M672,0)</f>
        <v>0</v>
      </c>
      <c r="AU672" s="74"/>
    </row>
    <row r="673" spans="1:47" s="33" customFormat="1" ht="25.5" customHeight="1" x14ac:dyDescent="0.25">
      <c r="A673" s="39">
        <v>672</v>
      </c>
      <c r="B673" s="5"/>
      <c r="C673" s="5"/>
      <c r="D673" s="5"/>
      <c r="E673" s="6" t="str">
        <f>IFERROR(VLOOKUP(D673,'Formato validacion'!$E$2:$F$131,2,0),"Escoja un ESM")</f>
        <v>Escoja un ESM</v>
      </c>
      <c r="F673" s="31"/>
      <c r="G673" s="5"/>
      <c r="H673" s="5"/>
      <c r="I673" s="5"/>
      <c r="J673" s="5"/>
      <c r="K673" s="5"/>
      <c r="L673" s="6" t="str">
        <f>IFERROR(VLOOKUP(K673,Tabla4[[ESPECIALIDADES]:[ÁREA DE LA ESPECIALIDAD]],2,0),"Escoja una especialidad")</f>
        <v>Escoja una especialidad</v>
      </c>
      <c r="M673" s="5"/>
      <c r="N673" s="5"/>
      <c r="O673" s="5"/>
      <c r="P673" s="6">
        <f>'Formato Productividad'!$M673-'Formato Productividad'!$AI673</f>
        <v>0</v>
      </c>
      <c r="Q673" s="6" t="str">
        <f>IFERROR(VLOOKUP('Formato Productividad'!$K673,Tabla4[],3,0),"Escoja una especialidad")</f>
        <v>Escoja una especialidad</v>
      </c>
      <c r="R673" s="6" t="str">
        <f t="shared" si="40"/>
        <v>No aplica</v>
      </c>
      <c r="S673" s="5"/>
      <c r="T673" s="5"/>
      <c r="U673" s="5"/>
      <c r="V673" s="6">
        <f t="shared" si="41"/>
        <v>0</v>
      </c>
      <c r="W673" s="6" t="str">
        <f t="shared" si="42"/>
        <v>No aplica</v>
      </c>
      <c r="X673" s="35" t="str">
        <f t="shared" si="43"/>
        <v>No aplica</v>
      </c>
      <c r="Y673" s="37"/>
      <c r="Z673" s="38"/>
      <c r="AA673" s="36"/>
      <c r="AB673" s="38"/>
      <c r="AC673" s="37"/>
      <c r="AD673" s="38"/>
      <c r="AE673" s="37"/>
      <c r="AF673" s="38"/>
      <c r="AG673" s="37"/>
      <c r="AH673" s="38"/>
      <c r="AI673" s="36"/>
      <c r="AJ673" s="5"/>
      <c r="AK673" s="5"/>
      <c r="AL673" s="6">
        <f>IFERROR('Formato Productividad'!$Y673+'Formato Productividad'!$AA673+'Formato Productividad'!$AC673,0)+'Formato Productividad'!$AE673</f>
        <v>0</v>
      </c>
      <c r="AM673" s="6">
        <f>IFERROR((('Formato Productividad'!$T673+'Formato Productividad'!$V673+'Formato Productividad'!$U673)/'Formato Productividad'!$Q673),0)+'Formato Productividad'!$AL673</f>
        <v>0</v>
      </c>
      <c r="AN673" s="7">
        <f>IFERROR(('Formato Productividad'!$AM673/'Formato Productividad'!$N673)*('Formato Productividad'!$N673/'Formato Productividad'!$P673),0)</f>
        <v>0</v>
      </c>
      <c r="AO673" s="7">
        <f>IFERROR(('Formato Productividad'!$AG673/'Formato Productividad'!$O673)*('Formato Productividad'!$O673/'Formato Productividad'!$P673),0)</f>
        <v>0</v>
      </c>
      <c r="AP673" s="7">
        <f>'Formato Productividad'!$AN673+'Formato Productividad'!$AO673</f>
        <v>0</v>
      </c>
      <c r="AQ673" s="5"/>
      <c r="AR673" s="7">
        <f>IFERROR('Formato Productividad'!$AM673/'Formato Productividad'!$N673,0)</f>
        <v>0</v>
      </c>
      <c r="AS673" s="7">
        <f>IFERROR('Formato Productividad'!$AG673/'Formato Productividad'!$O673,0)</f>
        <v>0</v>
      </c>
      <c r="AT673" s="71">
        <f>IFERROR('Formato Productividad'!$AI673/'Formato Productividad'!$M673,0)</f>
        <v>0</v>
      </c>
      <c r="AU673" s="74"/>
    </row>
    <row r="674" spans="1:47" s="33" customFormat="1" ht="25.5" customHeight="1" x14ac:dyDescent="0.25">
      <c r="A674" s="39">
        <v>673</v>
      </c>
      <c r="B674" s="5"/>
      <c r="C674" s="5"/>
      <c r="D674" s="5"/>
      <c r="E674" s="6" t="str">
        <f>IFERROR(VLOOKUP(D674,'Formato validacion'!$E$2:$F$131,2,0),"Escoja un ESM")</f>
        <v>Escoja un ESM</v>
      </c>
      <c r="F674" s="31"/>
      <c r="G674" s="5"/>
      <c r="H674" s="5"/>
      <c r="I674" s="5"/>
      <c r="J674" s="5"/>
      <c r="K674" s="5"/>
      <c r="L674" s="6" t="str">
        <f>IFERROR(VLOOKUP(K674,Tabla4[[ESPECIALIDADES]:[ÁREA DE LA ESPECIALIDAD]],2,0),"Escoja una especialidad")</f>
        <v>Escoja una especialidad</v>
      </c>
      <c r="M674" s="5"/>
      <c r="N674" s="5"/>
      <c r="O674" s="5"/>
      <c r="P674" s="6">
        <f>'Formato Productividad'!$M674-'Formato Productividad'!$AI674</f>
        <v>0</v>
      </c>
      <c r="Q674" s="6" t="str">
        <f>IFERROR(VLOOKUP('Formato Productividad'!$K674,Tabla4[],3,0),"Escoja una especialidad")</f>
        <v>Escoja una especialidad</v>
      </c>
      <c r="R674" s="6" t="str">
        <f t="shared" si="40"/>
        <v>No aplica</v>
      </c>
      <c r="S674" s="5"/>
      <c r="T674" s="5"/>
      <c r="U674" s="5"/>
      <c r="V674" s="6">
        <f t="shared" si="41"/>
        <v>0</v>
      </c>
      <c r="W674" s="6" t="str">
        <f t="shared" si="42"/>
        <v>No aplica</v>
      </c>
      <c r="X674" s="35" t="str">
        <f t="shared" si="43"/>
        <v>No aplica</v>
      </c>
      <c r="Y674" s="37"/>
      <c r="Z674" s="38"/>
      <c r="AA674" s="36"/>
      <c r="AB674" s="38"/>
      <c r="AC674" s="37"/>
      <c r="AD674" s="38"/>
      <c r="AE674" s="37"/>
      <c r="AF674" s="38"/>
      <c r="AG674" s="37"/>
      <c r="AH674" s="38"/>
      <c r="AI674" s="36"/>
      <c r="AJ674" s="5"/>
      <c r="AK674" s="5"/>
      <c r="AL674" s="6">
        <f>IFERROR('Formato Productividad'!$Y674+'Formato Productividad'!$AA674+'Formato Productividad'!$AC674,0)+'Formato Productividad'!$AE674</f>
        <v>0</v>
      </c>
      <c r="AM674" s="6">
        <f>IFERROR((('Formato Productividad'!$T674+'Formato Productividad'!$V674+'Formato Productividad'!$U674)/'Formato Productividad'!$Q674),0)+'Formato Productividad'!$AL674</f>
        <v>0</v>
      </c>
      <c r="AN674" s="7">
        <f>IFERROR(('Formato Productividad'!$AM674/'Formato Productividad'!$N674)*('Formato Productividad'!$N674/'Formato Productividad'!$P674),0)</f>
        <v>0</v>
      </c>
      <c r="AO674" s="7">
        <f>IFERROR(('Formato Productividad'!$AG674/'Formato Productividad'!$O674)*('Formato Productividad'!$O674/'Formato Productividad'!$P674),0)</f>
        <v>0</v>
      </c>
      <c r="AP674" s="7">
        <f>'Formato Productividad'!$AN674+'Formato Productividad'!$AO674</f>
        <v>0</v>
      </c>
      <c r="AQ674" s="5"/>
      <c r="AR674" s="7">
        <f>IFERROR('Formato Productividad'!$AM674/'Formato Productividad'!$N674,0)</f>
        <v>0</v>
      </c>
      <c r="AS674" s="7">
        <f>IFERROR('Formato Productividad'!$AG674/'Formato Productividad'!$O674,0)</f>
        <v>0</v>
      </c>
      <c r="AT674" s="71">
        <f>IFERROR('Formato Productividad'!$AI674/'Formato Productividad'!$M674,0)</f>
        <v>0</v>
      </c>
      <c r="AU674" s="74"/>
    </row>
    <row r="675" spans="1:47" s="33" customFormat="1" ht="25.5" customHeight="1" x14ac:dyDescent="0.25">
      <c r="A675" s="39">
        <v>674</v>
      </c>
      <c r="B675" s="5"/>
      <c r="C675" s="5"/>
      <c r="D675" s="5"/>
      <c r="E675" s="6" t="str">
        <f>IFERROR(VLOOKUP(D675,'Formato validacion'!$E$2:$F$131,2,0),"Escoja un ESM")</f>
        <v>Escoja un ESM</v>
      </c>
      <c r="F675" s="31"/>
      <c r="G675" s="5"/>
      <c r="H675" s="5"/>
      <c r="I675" s="5"/>
      <c r="J675" s="5"/>
      <c r="K675" s="5"/>
      <c r="L675" s="6" t="str">
        <f>IFERROR(VLOOKUP(K675,Tabla4[[ESPECIALIDADES]:[ÁREA DE LA ESPECIALIDAD]],2,0),"Escoja una especialidad")</f>
        <v>Escoja una especialidad</v>
      </c>
      <c r="M675" s="5"/>
      <c r="N675" s="5"/>
      <c r="O675" s="5"/>
      <c r="P675" s="6">
        <f>'Formato Productividad'!$M675-'Formato Productividad'!$AI675</f>
        <v>0</v>
      </c>
      <c r="Q675" s="6" t="str">
        <f>IFERROR(VLOOKUP('Formato Productividad'!$K675,Tabla4[],3,0),"Escoja una especialidad")</f>
        <v>Escoja una especialidad</v>
      </c>
      <c r="R675" s="6" t="str">
        <f t="shared" si="40"/>
        <v>No aplica</v>
      </c>
      <c r="S675" s="5"/>
      <c r="T675" s="5"/>
      <c r="U675" s="5"/>
      <c r="V675" s="6">
        <f t="shared" si="41"/>
        <v>0</v>
      </c>
      <c r="W675" s="6" t="str">
        <f t="shared" si="42"/>
        <v>No aplica</v>
      </c>
      <c r="X675" s="35" t="str">
        <f t="shared" si="43"/>
        <v>No aplica</v>
      </c>
      <c r="Y675" s="37"/>
      <c r="Z675" s="38"/>
      <c r="AA675" s="36"/>
      <c r="AB675" s="38"/>
      <c r="AC675" s="37"/>
      <c r="AD675" s="38"/>
      <c r="AE675" s="37"/>
      <c r="AF675" s="38"/>
      <c r="AG675" s="37"/>
      <c r="AH675" s="38"/>
      <c r="AI675" s="36"/>
      <c r="AJ675" s="5"/>
      <c r="AK675" s="5"/>
      <c r="AL675" s="6">
        <f>IFERROR('Formato Productividad'!$Y675+'Formato Productividad'!$AA675+'Formato Productividad'!$AC675,0)+'Formato Productividad'!$AE675</f>
        <v>0</v>
      </c>
      <c r="AM675" s="6">
        <f>IFERROR((('Formato Productividad'!$T675+'Formato Productividad'!$V675+'Formato Productividad'!$U675)/'Formato Productividad'!$Q675),0)+'Formato Productividad'!$AL675</f>
        <v>0</v>
      </c>
      <c r="AN675" s="7">
        <f>IFERROR(('Formato Productividad'!$AM675/'Formato Productividad'!$N675)*('Formato Productividad'!$N675/'Formato Productividad'!$P675),0)</f>
        <v>0</v>
      </c>
      <c r="AO675" s="7">
        <f>IFERROR(('Formato Productividad'!$AG675/'Formato Productividad'!$O675)*('Formato Productividad'!$O675/'Formato Productividad'!$P675),0)</f>
        <v>0</v>
      </c>
      <c r="AP675" s="7">
        <f>'Formato Productividad'!$AN675+'Formato Productividad'!$AO675</f>
        <v>0</v>
      </c>
      <c r="AQ675" s="5"/>
      <c r="AR675" s="7">
        <f>IFERROR('Formato Productividad'!$AM675/'Formato Productividad'!$N675,0)</f>
        <v>0</v>
      </c>
      <c r="AS675" s="7">
        <f>IFERROR('Formato Productividad'!$AG675/'Formato Productividad'!$O675,0)</f>
        <v>0</v>
      </c>
      <c r="AT675" s="71">
        <f>IFERROR('Formato Productividad'!$AI675/'Formato Productividad'!$M675,0)</f>
        <v>0</v>
      </c>
      <c r="AU675" s="74"/>
    </row>
    <row r="676" spans="1:47" s="33" customFormat="1" ht="25.5" customHeight="1" x14ac:dyDescent="0.25">
      <c r="A676" s="39">
        <v>675</v>
      </c>
      <c r="B676" s="5"/>
      <c r="C676" s="5"/>
      <c r="D676" s="5"/>
      <c r="E676" s="6" t="str">
        <f>IFERROR(VLOOKUP(D676,'Formato validacion'!$E$2:$F$131,2,0),"Escoja un ESM")</f>
        <v>Escoja un ESM</v>
      </c>
      <c r="F676" s="31"/>
      <c r="G676" s="5"/>
      <c r="H676" s="5"/>
      <c r="I676" s="5"/>
      <c r="J676" s="5"/>
      <c r="K676" s="5"/>
      <c r="L676" s="6" t="str">
        <f>IFERROR(VLOOKUP(K676,Tabla4[[ESPECIALIDADES]:[ÁREA DE LA ESPECIALIDAD]],2,0),"Escoja una especialidad")</f>
        <v>Escoja una especialidad</v>
      </c>
      <c r="M676" s="5"/>
      <c r="N676" s="5"/>
      <c r="O676" s="5"/>
      <c r="P676" s="6">
        <f>'Formato Productividad'!$M676-'Formato Productividad'!$AI676</f>
        <v>0</v>
      </c>
      <c r="Q676" s="6" t="str">
        <f>IFERROR(VLOOKUP('Formato Productividad'!$K676,Tabla4[],3,0),"Escoja una especialidad")</f>
        <v>Escoja una especialidad</v>
      </c>
      <c r="R676" s="6" t="str">
        <f t="shared" si="40"/>
        <v>No aplica</v>
      </c>
      <c r="S676" s="5"/>
      <c r="T676" s="5"/>
      <c r="U676" s="5"/>
      <c r="V676" s="6">
        <f t="shared" si="41"/>
        <v>0</v>
      </c>
      <c r="W676" s="6" t="str">
        <f t="shared" si="42"/>
        <v>No aplica</v>
      </c>
      <c r="X676" s="35" t="str">
        <f t="shared" si="43"/>
        <v>No aplica</v>
      </c>
      <c r="Y676" s="37"/>
      <c r="Z676" s="38"/>
      <c r="AA676" s="36"/>
      <c r="AB676" s="38"/>
      <c r="AC676" s="37"/>
      <c r="AD676" s="38"/>
      <c r="AE676" s="37"/>
      <c r="AF676" s="38"/>
      <c r="AG676" s="37"/>
      <c r="AH676" s="38"/>
      <c r="AI676" s="36"/>
      <c r="AJ676" s="5"/>
      <c r="AK676" s="5"/>
      <c r="AL676" s="6">
        <f>IFERROR('Formato Productividad'!$Y676+'Formato Productividad'!$AA676+'Formato Productividad'!$AC676,0)+'Formato Productividad'!$AE676</f>
        <v>0</v>
      </c>
      <c r="AM676" s="6">
        <f>IFERROR((('Formato Productividad'!$T676+'Formato Productividad'!$V676+'Formato Productividad'!$U676)/'Formato Productividad'!$Q676),0)+'Formato Productividad'!$AL676</f>
        <v>0</v>
      </c>
      <c r="AN676" s="7">
        <f>IFERROR(('Formato Productividad'!$AM676/'Formato Productividad'!$N676)*('Formato Productividad'!$N676/'Formato Productividad'!$P676),0)</f>
        <v>0</v>
      </c>
      <c r="AO676" s="7">
        <f>IFERROR(('Formato Productividad'!$AG676/'Formato Productividad'!$O676)*('Formato Productividad'!$O676/'Formato Productividad'!$P676),0)</f>
        <v>0</v>
      </c>
      <c r="AP676" s="7">
        <f>'Formato Productividad'!$AN676+'Formato Productividad'!$AO676</f>
        <v>0</v>
      </c>
      <c r="AQ676" s="5"/>
      <c r="AR676" s="7">
        <f>IFERROR('Formato Productividad'!$AM676/'Formato Productividad'!$N676,0)</f>
        <v>0</v>
      </c>
      <c r="AS676" s="7">
        <f>IFERROR('Formato Productividad'!$AG676/'Formato Productividad'!$O676,0)</f>
        <v>0</v>
      </c>
      <c r="AT676" s="71">
        <f>IFERROR('Formato Productividad'!$AI676/'Formato Productividad'!$M676,0)</f>
        <v>0</v>
      </c>
      <c r="AU676" s="74"/>
    </row>
    <row r="677" spans="1:47" s="33" customFormat="1" ht="25.5" customHeight="1" x14ac:dyDescent="0.25">
      <c r="A677" s="39">
        <v>676</v>
      </c>
      <c r="B677" s="5"/>
      <c r="C677" s="5"/>
      <c r="D677" s="5"/>
      <c r="E677" s="6" t="str">
        <f>IFERROR(VLOOKUP(D677,'Formato validacion'!$E$2:$F$131,2,0),"Escoja un ESM")</f>
        <v>Escoja un ESM</v>
      </c>
      <c r="F677" s="31"/>
      <c r="G677" s="5"/>
      <c r="H677" s="5"/>
      <c r="I677" s="5"/>
      <c r="J677" s="5"/>
      <c r="K677" s="5"/>
      <c r="L677" s="6" t="str">
        <f>IFERROR(VLOOKUP(K677,Tabla4[[ESPECIALIDADES]:[ÁREA DE LA ESPECIALIDAD]],2,0),"Escoja una especialidad")</f>
        <v>Escoja una especialidad</v>
      </c>
      <c r="M677" s="5"/>
      <c r="N677" s="5"/>
      <c r="O677" s="5"/>
      <c r="P677" s="6">
        <f>'Formato Productividad'!$M677-'Formato Productividad'!$AI677</f>
        <v>0</v>
      </c>
      <c r="Q677" s="6" t="str">
        <f>IFERROR(VLOOKUP('Formato Productividad'!$K677,Tabla4[],3,0),"Escoja una especialidad")</f>
        <v>Escoja una especialidad</v>
      </c>
      <c r="R677" s="6" t="str">
        <f t="shared" si="40"/>
        <v>No aplica</v>
      </c>
      <c r="S677" s="5"/>
      <c r="T677" s="5"/>
      <c r="U677" s="5"/>
      <c r="V677" s="6">
        <f t="shared" si="41"/>
        <v>0</v>
      </c>
      <c r="W677" s="6" t="str">
        <f t="shared" si="42"/>
        <v>No aplica</v>
      </c>
      <c r="X677" s="35" t="str">
        <f t="shared" si="43"/>
        <v>No aplica</v>
      </c>
      <c r="Y677" s="37"/>
      <c r="Z677" s="38"/>
      <c r="AA677" s="36"/>
      <c r="AB677" s="38"/>
      <c r="AC677" s="37"/>
      <c r="AD677" s="38"/>
      <c r="AE677" s="37"/>
      <c r="AF677" s="38"/>
      <c r="AG677" s="37"/>
      <c r="AH677" s="38"/>
      <c r="AI677" s="36"/>
      <c r="AJ677" s="5"/>
      <c r="AK677" s="5"/>
      <c r="AL677" s="6">
        <f>IFERROR('Formato Productividad'!$Y677+'Formato Productividad'!$AA677+'Formato Productividad'!$AC677,0)+'Formato Productividad'!$AE677</f>
        <v>0</v>
      </c>
      <c r="AM677" s="6">
        <f>IFERROR((('Formato Productividad'!$T677+'Formato Productividad'!$V677+'Formato Productividad'!$U677)/'Formato Productividad'!$Q677),0)+'Formato Productividad'!$AL677</f>
        <v>0</v>
      </c>
      <c r="AN677" s="7">
        <f>IFERROR(('Formato Productividad'!$AM677/'Formato Productividad'!$N677)*('Formato Productividad'!$N677/'Formato Productividad'!$P677),0)</f>
        <v>0</v>
      </c>
      <c r="AO677" s="7">
        <f>IFERROR(('Formato Productividad'!$AG677/'Formato Productividad'!$O677)*('Formato Productividad'!$O677/'Formato Productividad'!$P677),0)</f>
        <v>0</v>
      </c>
      <c r="AP677" s="7">
        <f>'Formato Productividad'!$AN677+'Formato Productividad'!$AO677</f>
        <v>0</v>
      </c>
      <c r="AQ677" s="5"/>
      <c r="AR677" s="7">
        <f>IFERROR('Formato Productividad'!$AM677/'Formato Productividad'!$N677,0)</f>
        <v>0</v>
      </c>
      <c r="AS677" s="7">
        <f>IFERROR('Formato Productividad'!$AG677/'Formato Productividad'!$O677,0)</f>
        <v>0</v>
      </c>
      <c r="AT677" s="71">
        <f>IFERROR('Formato Productividad'!$AI677/'Formato Productividad'!$M677,0)</f>
        <v>0</v>
      </c>
      <c r="AU677" s="74"/>
    </row>
    <row r="678" spans="1:47" s="33" customFormat="1" ht="25.5" customHeight="1" x14ac:dyDescent="0.25">
      <c r="A678" s="39">
        <v>677</v>
      </c>
      <c r="B678" s="5"/>
      <c r="C678" s="5"/>
      <c r="D678" s="5"/>
      <c r="E678" s="6" t="str">
        <f>IFERROR(VLOOKUP(D678,'Formato validacion'!$E$2:$F$131,2,0),"Escoja un ESM")</f>
        <v>Escoja un ESM</v>
      </c>
      <c r="F678" s="31"/>
      <c r="G678" s="5"/>
      <c r="H678" s="5"/>
      <c r="I678" s="5"/>
      <c r="J678" s="5"/>
      <c r="K678" s="5"/>
      <c r="L678" s="6" t="str">
        <f>IFERROR(VLOOKUP(K678,Tabla4[[ESPECIALIDADES]:[ÁREA DE LA ESPECIALIDAD]],2,0),"Escoja una especialidad")</f>
        <v>Escoja una especialidad</v>
      </c>
      <c r="M678" s="5"/>
      <c r="N678" s="5"/>
      <c r="O678" s="5"/>
      <c r="P678" s="6">
        <f>'Formato Productividad'!$M678-'Formato Productividad'!$AI678</f>
        <v>0</v>
      </c>
      <c r="Q678" s="6" t="str">
        <f>IFERROR(VLOOKUP('Formato Productividad'!$K678,Tabla4[],3,0),"Escoja una especialidad")</f>
        <v>Escoja una especialidad</v>
      </c>
      <c r="R678" s="6" t="str">
        <f t="shared" si="40"/>
        <v>No aplica</v>
      </c>
      <c r="S678" s="5"/>
      <c r="T678" s="5"/>
      <c r="U678" s="5"/>
      <c r="V678" s="6">
        <f t="shared" si="41"/>
        <v>0</v>
      </c>
      <c r="W678" s="6" t="str">
        <f t="shared" si="42"/>
        <v>No aplica</v>
      </c>
      <c r="X678" s="35" t="str">
        <f t="shared" si="43"/>
        <v>No aplica</v>
      </c>
      <c r="Y678" s="37"/>
      <c r="Z678" s="38"/>
      <c r="AA678" s="36"/>
      <c r="AB678" s="38"/>
      <c r="AC678" s="37"/>
      <c r="AD678" s="38"/>
      <c r="AE678" s="37"/>
      <c r="AF678" s="38"/>
      <c r="AG678" s="37"/>
      <c r="AH678" s="38"/>
      <c r="AI678" s="36"/>
      <c r="AJ678" s="5"/>
      <c r="AK678" s="5"/>
      <c r="AL678" s="6">
        <f>IFERROR('Formato Productividad'!$Y678+'Formato Productividad'!$AA678+'Formato Productividad'!$AC678,0)+'Formato Productividad'!$AE678</f>
        <v>0</v>
      </c>
      <c r="AM678" s="6">
        <f>IFERROR((('Formato Productividad'!$T678+'Formato Productividad'!$V678+'Formato Productividad'!$U678)/'Formato Productividad'!$Q678),0)+'Formato Productividad'!$AL678</f>
        <v>0</v>
      </c>
      <c r="AN678" s="7">
        <f>IFERROR(('Formato Productividad'!$AM678/'Formato Productividad'!$N678)*('Formato Productividad'!$N678/'Formato Productividad'!$P678),0)</f>
        <v>0</v>
      </c>
      <c r="AO678" s="7">
        <f>IFERROR(('Formato Productividad'!$AG678/'Formato Productividad'!$O678)*('Formato Productividad'!$O678/'Formato Productividad'!$P678),0)</f>
        <v>0</v>
      </c>
      <c r="AP678" s="7">
        <f>'Formato Productividad'!$AN678+'Formato Productividad'!$AO678</f>
        <v>0</v>
      </c>
      <c r="AQ678" s="5"/>
      <c r="AR678" s="7">
        <f>IFERROR('Formato Productividad'!$AM678/'Formato Productividad'!$N678,0)</f>
        <v>0</v>
      </c>
      <c r="AS678" s="7">
        <f>IFERROR('Formato Productividad'!$AG678/'Formato Productividad'!$O678,0)</f>
        <v>0</v>
      </c>
      <c r="AT678" s="71">
        <f>IFERROR('Formato Productividad'!$AI678/'Formato Productividad'!$M678,0)</f>
        <v>0</v>
      </c>
      <c r="AU678" s="74"/>
    </row>
    <row r="679" spans="1:47" s="33" customFormat="1" ht="25.5" customHeight="1" x14ac:dyDescent="0.25">
      <c r="A679" s="39">
        <v>678</v>
      </c>
      <c r="B679" s="5"/>
      <c r="C679" s="5"/>
      <c r="D679" s="5"/>
      <c r="E679" s="6" t="str">
        <f>IFERROR(VLOOKUP(D679,'Formato validacion'!$E$2:$F$131,2,0),"Escoja un ESM")</f>
        <v>Escoja un ESM</v>
      </c>
      <c r="F679" s="31"/>
      <c r="G679" s="5"/>
      <c r="H679" s="5"/>
      <c r="I679" s="5"/>
      <c r="J679" s="5"/>
      <c r="K679" s="5"/>
      <c r="L679" s="6" t="str">
        <f>IFERROR(VLOOKUP(K679,Tabla4[[ESPECIALIDADES]:[ÁREA DE LA ESPECIALIDAD]],2,0),"Escoja una especialidad")</f>
        <v>Escoja una especialidad</v>
      </c>
      <c r="M679" s="5"/>
      <c r="N679" s="5"/>
      <c r="O679" s="5"/>
      <c r="P679" s="6">
        <f>'Formato Productividad'!$M679-'Formato Productividad'!$AI679</f>
        <v>0</v>
      </c>
      <c r="Q679" s="6" t="str">
        <f>IFERROR(VLOOKUP('Formato Productividad'!$K679,Tabla4[],3,0),"Escoja una especialidad")</f>
        <v>Escoja una especialidad</v>
      </c>
      <c r="R679" s="6" t="str">
        <f t="shared" si="40"/>
        <v>No aplica</v>
      </c>
      <c r="S679" s="5"/>
      <c r="T679" s="5"/>
      <c r="U679" s="5"/>
      <c r="V679" s="6">
        <f t="shared" si="41"/>
        <v>0</v>
      </c>
      <c r="W679" s="6" t="str">
        <f t="shared" si="42"/>
        <v>No aplica</v>
      </c>
      <c r="X679" s="35" t="str">
        <f t="shared" si="43"/>
        <v>No aplica</v>
      </c>
      <c r="Y679" s="37"/>
      <c r="Z679" s="38"/>
      <c r="AA679" s="36"/>
      <c r="AB679" s="38"/>
      <c r="AC679" s="37"/>
      <c r="AD679" s="38"/>
      <c r="AE679" s="37"/>
      <c r="AF679" s="38"/>
      <c r="AG679" s="37"/>
      <c r="AH679" s="38"/>
      <c r="AI679" s="36"/>
      <c r="AJ679" s="5"/>
      <c r="AK679" s="5"/>
      <c r="AL679" s="6">
        <f>IFERROR('Formato Productividad'!$Y679+'Formato Productividad'!$AA679+'Formato Productividad'!$AC679,0)+'Formato Productividad'!$AE679</f>
        <v>0</v>
      </c>
      <c r="AM679" s="6">
        <f>IFERROR((('Formato Productividad'!$T679+'Formato Productividad'!$V679+'Formato Productividad'!$U679)/'Formato Productividad'!$Q679),0)+'Formato Productividad'!$AL679</f>
        <v>0</v>
      </c>
      <c r="AN679" s="7">
        <f>IFERROR(('Formato Productividad'!$AM679/'Formato Productividad'!$N679)*('Formato Productividad'!$N679/'Formato Productividad'!$P679),0)</f>
        <v>0</v>
      </c>
      <c r="AO679" s="7">
        <f>IFERROR(('Formato Productividad'!$AG679/'Formato Productividad'!$O679)*('Formato Productividad'!$O679/'Formato Productividad'!$P679),0)</f>
        <v>0</v>
      </c>
      <c r="AP679" s="7">
        <f>'Formato Productividad'!$AN679+'Formato Productividad'!$AO679</f>
        <v>0</v>
      </c>
      <c r="AQ679" s="5"/>
      <c r="AR679" s="7">
        <f>IFERROR('Formato Productividad'!$AM679/'Formato Productividad'!$N679,0)</f>
        <v>0</v>
      </c>
      <c r="AS679" s="7">
        <f>IFERROR('Formato Productividad'!$AG679/'Formato Productividad'!$O679,0)</f>
        <v>0</v>
      </c>
      <c r="AT679" s="71">
        <f>IFERROR('Formato Productividad'!$AI679/'Formato Productividad'!$M679,0)</f>
        <v>0</v>
      </c>
      <c r="AU679" s="74"/>
    </row>
    <row r="680" spans="1:47" s="33" customFormat="1" ht="25.5" customHeight="1" x14ac:dyDescent="0.25">
      <c r="A680" s="39">
        <v>679</v>
      </c>
      <c r="B680" s="5"/>
      <c r="C680" s="5"/>
      <c r="D680" s="5"/>
      <c r="E680" s="6" t="str">
        <f>IFERROR(VLOOKUP(D680,'Formato validacion'!$E$2:$F$131,2,0),"Escoja un ESM")</f>
        <v>Escoja un ESM</v>
      </c>
      <c r="F680" s="31"/>
      <c r="G680" s="5"/>
      <c r="H680" s="5"/>
      <c r="I680" s="5"/>
      <c r="J680" s="5"/>
      <c r="K680" s="5"/>
      <c r="L680" s="6" t="str">
        <f>IFERROR(VLOOKUP(K680,Tabla4[[ESPECIALIDADES]:[ÁREA DE LA ESPECIALIDAD]],2,0),"Escoja una especialidad")</f>
        <v>Escoja una especialidad</v>
      </c>
      <c r="M680" s="5"/>
      <c r="N680" s="5"/>
      <c r="O680" s="5"/>
      <c r="P680" s="6">
        <f>'Formato Productividad'!$M680-'Formato Productividad'!$AI680</f>
        <v>0</v>
      </c>
      <c r="Q680" s="6" t="str">
        <f>IFERROR(VLOOKUP('Formato Productividad'!$K680,Tabla4[],3,0),"Escoja una especialidad")</f>
        <v>Escoja una especialidad</v>
      </c>
      <c r="R680" s="6" t="str">
        <f t="shared" si="40"/>
        <v>No aplica</v>
      </c>
      <c r="S680" s="5"/>
      <c r="T680" s="5"/>
      <c r="U680" s="5"/>
      <c r="V680" s="6">
        <f t="shared" si="41"/>
        <v>0</v>
      </c>
      <c r="W680" s="6" t="str">
        <f t="shared" si="42"/>
        <v>No aplica</v>
      </c>
      <c r="X680" s="35" t="str">
        <f t="shared" si="43"/>
        <v>No aplica</v>
      </c>
      <c r="Y680" s="37"/>
      <c r="Z680" s="38"/>
      <c r="AA680" s="36"/>
      <c r="AB680" s="38"/>
      <c r="AC680" s="37"/>
      <c r="AD680" s="38"/>
      <c r="AE680" s="37"/>
      <c r="AF680" s="38"/>
      <c r="AG680" s="37"/>
      <c r="AH680" s="38"/>
      <c r="AI680" s="36"/>
      <c r="AJ680" s="5"/>
      <c r="AK680" s="5"/>
      <c r="AL680" s="6">
        <f>IFERROR('Formato Productividad'!$Y680+'Formato Productividad'!$AA680+'Formato Productividad'!$AC680,0)+'Formato Productividad'!$AE680</f>
        <v>0</v>
      </c>
      <c r="AM680" s="6">
        <f>IFERROR((('Formato Productividad'!$T680+'Formato Productividad'!$V680+'Formato Productividad'!$U680)/'Formato Productividad'!$Q680),0)+'Formato Productividad'!$AL680</f>
        <v>0</v>
      </c>
      <c r="AN680" s="7">
        <f>IFERROR(('Formato Productividad'!$AM680/'Formato Productividad'!$N680)*('Formato Productividad'!$N680/'Formato Productividad'!$P680),0)</f>
        <v>0</v>
      </c>
      <c r="AO680" s="7">
        <f>IFERROR(('Formato Productividad'!$AG680/'Formato Productividad'!$O680)*('Formato Productividad'!$O680/'Formato Productividad'!$P680),0)</f>
        <v>0</v>
      </c>
      <c r="AP680" s="7">
        <f>'Formato Productividad'!$AN680+'Formato Productividad'!$AO680</f>
        <v>0</v>
      </c>
      <c r="AQ680" s="5"/>
      <c r="AR680" s="7">
        <f>IFERROR('Formato Productividad'!$AM680/'Formato Productividad'!$N680,0)</f>
        <v>0</v>
      </c>
      <c r="AS680" s="7">
        <f>IFERROR('Formato Productividad'!$AG680/'Formato Productividad'!$O680,0)</f>
        <v>0</v>
      </c>
      <c r="AT680" s="71">
        <f>IFERROR('Formato Productividad'!$AI680/'Formato Productividad'!$M680,0)</f>
        <v>0</v>
      </c>
      <c r="AU680" s="74"/>
    </row>
    <row r="681" spans="1:47" s="33" customFormat="1" ht="25.5" customHeight="1" x14ac:dyDescent="0.25">
      <c r="A681" s="39">
        <v>680</v>
      </c>
      <c r="B681" s="5"/>
      <c r="C681" s="5"/>
      <c r="D681" s="5"/>
      <c r="E681" s="6" t="str">
        <f>IFERROR(VLOOKUP(D681,'Formato validacion'!$E$2:$F$131,2,0),"Escoja un ESM")</f>
        <v>Escoja un ESM</v>
      </c>
      <c r="F681" s="31"/>
      <c r="G681" s="5"/>
      <c r="H681" s="5"/>
      <c r="I681" s="5"/>
      <c r="J681" s="5"/>
      <c r="K681" s="5"/>
      <c r="L681" s="6" t="str">
        <f>IFERROR(VLOOKUP(K681,Tabla4[[ESPECIALIDADES]:[ÁREA DE LA ESPECIALIDAD]],2,0),"Escoja una especialidad")</f>
        <v>Escoja una especialidad</v>
      </c>
      <c r="M681" s="5"/>
      <c r="N681" s="5"/>
      <c r="O681" s="5"/>
      <c r="P681" s="6">
        <f>'Formato Productividad'!$M681-'Formato Productividad'!$AI681</f>
        <v>0</v>
      </c>
      <c r="Q681" s="6" t="str">
        <f>IFERROR(VLOOKUP('Formato Productividad'!$K681,Tabla4[],3,0),"Escoja una especialidad")</f>
        <v>Escoja una especialidad</v>
      </c>
      <c r="R681" s="6" t="str">
        <f t="shared" si="40"/>
        <v>No aplica</v>
      </c>
      <c r="S681" s="5"/>
      <c r="T681" s="5"/>
      <c r="U681" s="5"/>
      <c r="V681" s="6">
        <f t="shared" si="41"/>
        <v>0</v>
      </c>
      <c r="W681" s="6" t="str">
        <f t="shared" si="42"/>
        <v>No aplica</v>
      </c>
      <c r="X681" s="35" t="str">
        <f t="shared" si="43"/>
        <v>No aplica</v>
      </c>
      <c r="Y681" s="37"/>
      <c r="Z681" s="38"/>
      <c r="AA681" s="36"/>
      <c r="AB681" s="38"/>
      <c r="AC681" s="37"/>
      <c r="AD681" s="38"/>
      <c r="AE681" s="37"/>
      <c r="AF681" s="38"/>
      <c r="AG681" s="37"/>
      <c r="AH681" s="38"/>
      <c r="AI681" s="36"/>
      <c r="AJ681" s="5"/>
      <c r="AK681" s="5"/>
      <c r="AL681" s="6">
        <f>IFERROR('Formato Productividad'!$Y681+'Formato Productividad'!$AA681+'Formato Productividad'!$AC681,0)+'Formato Productividad'!$AE681</f>
        <v>0</v>
      </c>
      <c r="AM681" s="6">
        <f>IFERROR((('Formato Productividad'!$T681+'Formato Productividad'!$V681+'Formato Productividad'!$U681)/'Formato Productividad'!$Q681),0)+'Formato Productividad'!$AL681</f>
        <v>0</v>
      </c>
      <c r="AN681" s="7">
        <f>IFERROR(('Formato Productividad'!$AM681/'Formato Productividad'!$N681)*('Formato Productividad'!$N681/'Formato Productividad'!$P681),0)</f>
        <v>0</v>
      </c>
      <c r="AO681" s="7">
        <f>IFERROR(('Formato Productividad'!$AG681/'Formato Productividad'!$O681)*('Formato Productividad'!$O681/'Formato Productividad'!$P681),0)</f>
        <v>0</v>
      </c>
      <c r="AP681" s="7">
        <f>'Formato Productividad'!$AN681+'Formato Productividad'!$AO681</f>
        <v>0</v>
      </c>
      <c r="AQ681" s="5"/>
      <c r="AR681" s="7">
        <f>IFERROR('Formato Productividad'!$AM681/'Formato Productividad'!$N681,0)</f>
        <v>0</v>
      </c>
      <c r="AS681" s="7">
        <f>IFERROR('Formato Productividad'!$AG681/'Formato Productividad'!$O681,0)</f>
        <v>0</v>
      </c>
      <c r="AT681" s="71">
        <f>IFERROR('Formato Productividad'!$AI681/'Formato Productividad'!$M681,0)</f>
        <v>0</v>
      </c>
      <c r="AU681" s="74"/>
    </row>
    <row r="682" spans="1:47" s="33" customFormat="1" ht="25.5" customHeight="1" x14ac:dyDescent="0.25">
      <c r="A682" s="39">
        <v>681</v>
      </c>
      <c r="B682" s="5"/>
      <c r="C682" s="5"/>
      <c r="D682" s="5"/>
      <c r="E682" s="6" t="str">
        <f>IFERROR(VLOOKUP(D682,'Formato validacion'!$E$2:$F$131,2,0),"Escoja un ESM")</f>
        <v>Escoja un ESM</v>
      </c>
      <c r="F682" s="31"/>
      <c r="G682" s="5"/>
      <c r="H682" s="5"/>
      <c r="I682" s="5"/>
      <c r="J682" s="5"/>
      <c r="K682" s="5"/>
      <c r="L682" s="6" t="str">
        <f>IFERROR(VLOOKUP(K682,Tabla4[[ESPECIALIDADES]:[ÁREA DE LA ESPECIALIDAD]],2,0),"Escoja una especialidad")</f>
        <v>Escoja una especialidad</v>
      </c>
      <c r="M682" s="5"/>
      <c r="N682" s="5"/>
      <c r="O682" s="5"/>
      <c r="P682" s="6">
        <f>'Formato Productividad'!$M682-'Formato Productividad'!$AI682</f>
        <v>0</v>
      </c>
      <c r="Q682" s="6" t="str">
        <f>IFERROR(VLOOKUP('Formato Productividad'!$K682,Tabla4[],3,0),"Escoja una especialidad")</f>
        <v>Escoja una especialidad</v>
      </c>
      <c r="R682" s="6" t="str">
        <f t="shared" si="40"/>
        <v>No aplica</v>
      </c>
      <c r="S682" s="5"/>
      <c r="T682" s="5"/>
      <c r="U682" s="5"/>
      <c r="V682" s="6">
        <f t="shared" si="41"/>
        <v>0</v>
      </c>
      <c r="W682" s="6" t="str">
        <f t="shared" si="42"/>
        <v>No aplica</v>
      </c>
      <c r="X682" s="35" t="str">
        <f t="shared" si="43"/>
        <v>No aplica</v>
      </c>
      <c r="Y682" s="37"/>
      <c r="Z682" s="38"/>
      <c r="AA682" s="36"/>
      <c r="AB682" s="38"/>
      <c r="AC682" s="37"/>
      <c r="AD682" s="38"/>
      <c r="AE682" s="37"/>
      <c r="AF682" s="38"/>
      <c r="AG682" s="37"/>
      <c r="AH682" s="38"/>
      <c r="AI682" s="36"/>
      <c r="AJ682" s="5"/>
      <c r="AK682" s="5"/>
      <c r="AL682" s="6">
        <f>IFERROR('Formato Productividad'!$Y682+'Formato Productividad'!$AA682+'Formato Productividad'!$AC682,0)+'Formato Productividad'!$AE682</f>
        <v>0</v>
      </c>
      <c r="AM682" s="6">
        <f>IFERROR((('Formato Productividad'!$T682+'Formato Productividad'!$V682+'Formato Productividad'!$U682)/'Formato Productividad'!$Q682),0)+'Formato Productividad'!$AL682</f>
        <v>0</v>
      </c>
      <c r="AN682" s="7">
        <f>IFERROR(('Formato Productividad'!$AM682/'Formato Productividad'!$N682)*('Formato Productividad'!$N682/'Formato Productividad'!$P682),0)</f>
        <v>0</v>
      </c>
      <c r="AO682" s="7">
        <f>IFERROR(('Formato Productividad'!$AG682/'Formato Productividad'!$O682)*('Formato Productividad'!$O682/'Formato Productividad'!$P682),0)</f>
        <v>0</v>
      </c>
      <c r="AP682" s="7">
        <f>'Formato Productividad'!$AN682+'Formato Productividad'!$AO682</f>
        <v>0</v>
      </c>
      <c r="AQ682" s="5"/>
      <c r="AR682" s="7">
        <f>IFERROR('Formato Productividad'!$AM682/'Formato Productividad'!$N682,0)</f>
        <v>0</v>
      </c>
      <c r="AS682" s="7">
        <f>IFERROR('Formato Productividad'!$AG682/'Formato Productividad'!$O682,0)</f>
        <v>0</v>
      </c>
      <c r="AT682" s="71">
        <f>IFERROR('Formato Productividad'!$AI682/'Formato Productividad'!$M682,0)</f>
        <v>0</v>
      </c>
      <c r="AU682" s="74"/>
    </row>
    <row r="683" spans="1:47" s="33" customFormat="1" ht="25.5" customHeight="1" x14ac:dyDescent="0.25">
      <c r="A683" s="39">
        <v>682</v>
      </c>
      <c r="B683" s="5"/>
      <c r="C683" s="5"/>
      <c r="D683" s="5"/>
      <c r="E683" s="6" t="str">
        <f>IFERROR(VLOOKUP(D683,'Formato validacion'!$E$2:$F$131,2,0),"Escoja un ESM")</f>
        <v>Escoja un ESM</v>
      </c>
      <c r="F683" s="31"/>
      <c r="G683" s="5"/>
      <c r="H683" s="5"/>
      <c r="I683" s="5"/>
      <c r="J683" s="5"/>
      <c r="K683" s="5"/>
      <c r="L683" s="6" t="str">
        <f>IFERROR(VLOOKUP(K683,Tabla4[[ESPECIALIDADES]:[ÁREA DE LA ESPECIALIDAD]],2,0),"Escoja una especialidad")</f>
        <v>Escoja una especialidad</v>
      </c>
      <c r="M683" s="5"/>
      <c r="N683" s="5"/>
      <c r="O683" s="5"/>
      <c r="P683" s="6">
        <f>'Formato Productividad'!$M683-'Formato Productividad'!$AI683</f>
        <v>0</v>
      </c>
      <c r="Q683" s="6" t="str">
        <f>IFERROR(VLOOKUP('Formato Productividad'!$K683,Tabla4[],3,0),"Escoja una especialidad")</f>
        <v>Escoja una especialidad</v>
      </c>
      <c r="R683" s="6" t="str">
        <f t="shared" si="40"/>
        <v>No aplica</v>
      </c>
      <c r="S683" s="5"/>
      <c r="T683" s="5"/>
      <c r="U683" s="5"/>
      <c r="V683" s="6">
        <f t="shared" si="41"/>
        <v>0</v>
      </c>
      <c r="W683" s="6" t="str">
        <f t="shared" si="42"/>
        <v>No aplica</v>
      </c>
      <c r="X683" s="35" t="str">
        <f t="shared" si="43"/>
        <v>No aplica</v>
      </c>
      <c r="Y683" s="37"/>
      <c r="Z683" s="38"/>
      <c r="AA683" s="36"/>
      <c r="AB683" s="38"/>
      <c r="AC683" s="37"/>
      <c r="AD683" s="38"/>
      <c r="AE683" s="37"/>
      <c r="AF683" s="38"/>
      <c r="AG683" s="37"/>
      <c r="AH683" s="38"/>
      <c r="AI683" s="36"/>
      <c r="AJ683" s="5"/>
      <c r="AK683" s="5"/>
      <c r="AL683" s="6">
        <f>IFERROR('Formato Productividad'!$Y683+'Formato Productividad'!$AA683+'Formato Productividad'!$AC683,0)+'Formato Productividad'!$AE683</f>
        <v>0</v>
      </c>
      <c r="AM683" s="6">
        <f>IFERROR((('Formato Productividad'!$T683+'Formato Productividad'!$V683+'Formato Productividad'!$U683)/'Formato Productividad'!$Q683),0)+'Formato Productividad'!$AL683</f>
        <v>0</v>
      </c>
      <c r="AN683" s="7">
        <f>IFERROR(('Formato Productividad'!$AM683/'Formato Productividad'!$N683)*('Formato Productividad'!$N683/'Formato Productividad'!$P683),0)</f>
        <v>0</v>
      </c>
      <c r="AO683" s="7">
        <f>IFERROR(('Formato Productividad'!$AG683/'Formato Productividad'!$O683)*('Formato Productividad'!$O683/'Formato Productividad'!$P683),0)</f>
        <v>0</v>
      </c>
      <c r="AP683" s="7">
        <f>'Formato Productividad'!$AN683+'Formato Productividad'!$AO683</f>
        <v>0</v>
      </c>
      <c r="AQ683" s="5"/>
      <c r="AR683" s="7">
        <f>IFERROR('Formato Productividad'!$AM683/'Formato Productividad'!$N683,0)</f>
        <v>0</v>
      </c>
      <c r="AS683" s="7">
        <f>IFERROR('Formato Productividad'!$AG683/'Formato Productividad'!$O683,0)</f>
        <v>0</v>
      </c>
      <c r="AT683" s="71">
        <f>IFERROR('Formato Productividad'!$AI683/'Formato Productividad'!$M683,0)</f>
        <v>0</v>
      </c>
      <c r="AU683" s="74"/>
    </row>
    <row r="684" spans="1:47" s="33" customFormat="1" ht="25.5" customHeight="1" x14ac:dyDescent="0.25">
      <c r="A684" s="39">
        <v>683</v>
      </c>
      <c r="B684" s="5"/>
      <c r="C684" s="5"/>
      <c r="D684" s="5"/>
      <c r="E684" s="6" t="str">
        <f>IFERROR(VLOOKUP(D684,'Formato validacion'!$E$2:$F$131,2,0),"Escoja un ESM")</f>
        <v>Escoja un ESM</v>
      </c>
      <c r="F684" s="31"/>
      <c r="G684" s="5"/>
      <c r="H684" s="5"/>
      <c r="I684" s="5"/>
      <c r="J684" s="5"/>
      <c r="K684" s="5"/>
      <c r="L684" s="6" t="str">
        <f>IFERROR(VLOOKUP(K684,Tabla4[[ESPECIALIDADES]:[ÁREA DE LA ESPECIALIDAD]],2,0),"Escoja una especialidad")</f>
        <v>Escoja una especialidad</v>
      </c>
      <c r="M684" s="5"/>
      <c r="N684" s="5"/>
      <c r="O684" s="5"/>
      <c r="P684" s="6">
        <f>'Formato Productividad'!$M684-'Formato Productividad'!$AI684</f>
        <v>0</v>
      </c>
      <c r="Q684" s="6" t="str">
        <f>IFERROR(VLOOKUP('Formato Productividad'!$K684,Tabla4[],3,0),"Escoja una especialidad")</f>
        <v>Escoja una especialidad</v>
      </c>
      <c r="R684" s="6" t="str">
        <f t="shared" si="40"/>
        <v>No aplica</v>
      </c>
      <c r="S684" s="5"/>
      <c r="T684" s="5"/>
      <c r="U684" s="5"/>
      <c r="V684" s="6">
        <f t="shared" si="41"/>
        <v>0</v>
      </c>
      <c r="W684" s="6" t="str">
        <f t="shared" si="42"/>
        <v>No aplica</v>
      </c>
      <c r="X684" s="35" t="str">
        <f t="shared" si="43"/>
        <v>No aplica</v>
      </c>
      <c r="Y684" s="37"/>
      <c r="Z684" s="38"/>
      <c r="AA684" s="36"/>
      <c r="AB684" s="38"/>
      <c r="AC684" s="37"/>
      <c r="AD684" s="38"/>
      <c r="AE684" s="37"/>
      <c r="AF684" s="38"/>
      <c r="AG684" s="37"/>
      <c r="AH684" s="38"/>
      <c r="AI684" s="36"/>
      <c r="AJ684" s="5"/>
      <c r="AK684" s="5"/>
      <c r="AL684" s="6">
        <f>IFERROR('Formato Productividad'!$Y684+'Formato Productividad'!$AA684+'Formato Productividad'!$AC684,0)+'Formato Productividad'!$AE684</f>
        <v>0</v>
      </c>
      <c r="AM684" s="6">
        <f>IFERROR((('Formato Productividad'!$T684+'Formato Productividad'!$V684+'Formato Productividad'!$U684)/'Formato Productividad'!$Q684),0)+'Formato Productividad'!$AL684</f>
        <v>0</v>
      </c>
      <c r="AN684" s="7">
        <f>IFERROR(('Formato Productividad'!$AM684/'Formato Productividad'!$N684)*('Formato Productividad'!$N684/'Formato Productividad'!$P684),0)</f>
        <v>0</v>
      </c>
      <c r="AO684" s="7">
        <f>IFERROR(('Formato Productividad'!$AG684/'Formato Productividad'!$O684)*('Formato Productividad'!$O684/'Formato Productividad'!$P684),0)</f>
        <v>0</v>
      </c>
      <c r="AP684" s="7">
        <f>'Formato Productividad'!$AN684+'Formato Productividad'!$AO684</f>
        <v>0</v>
      </c>
      <c r="AQ684" s="5"/>
      <c r="AR684" s="7">
        <f>IFERROR('Formato Productividad'!$AM684/'Formato Productividad'!$N684,0)</f>
        <v>0</v>
      </c>
      <c r="AS684" s="7">
        <f>IFERROR('Formato Productividad'!$AG684/'Formato Productividad'!$O684,0)</f>
        <v>0</v>
      </c>
      <c r="AT684" s="71">
        <f>IFERROR('Formato Productividad'!$AI684/'Formato Productividad'!$M684,0)</f>
        <v>0</v>
      </c>
      <c r="AU684" s="74"/>
    </row>
    <row r="685" spans="1:47" s="33" customFormat="1" ht="25.5" customHeight="1" x14ac:dyDescent="0.25">
      <c r="A685" s="39">
        <v>684</v>
      </c>
      <c r="B685" s="5"/>
      <c r="C685" s="5"/>
      <c r="D685" s="5"/>
      <c r="E685" s="6" t="str">
        <f>IFERROR(VLOOKUP(D685,'Formato validacion'!$E$2:$F$131,2,0),"Escoja un ESM")</f>
        <v>Escoja un ESM</v>
      </c>
      <c r="F685" s="31"/>
      <c r="G685" s="5"/>
      <c r="H685" s="5"/>
      <c r="I685" s="5"/>
      <c r="J685" s="5"/>
      <c r="K685" s="5"/>
      <c r="L685" s="6" t="str">
        <f>IFERROR(VLOOKUP(K685,Tabla4[[ESPECIALIDADES]:[ÁREA DE LA ESPECIALIDAD]],2,0),"Escoja una especialidad")</f>
        <v>Escoja una especialidad</v>
      </c>
      <c r="M685" s="5"/>
      <c r="N685" s="5"/>
      <c r="O685" s="5"/>
      <c r="P685" s="6">
        <f>'Formato Productividad'!$M685-'Formato Productividad'!$AI685</f>
        <v>0</v>
      </c>
      <c r="Q685" s="6" t="str">
        <f>IFERROR(VLOOKUP('Formato Productividad'!$K685,Tabla4[],3,0),"Escoja una especialidad")</f>
        <v>Escoja una especialidad</v>
      </c>
      <c r="R685" s="6" t="str">
        <f t="shared" si="40"/>
        <v>No aplica</v>
      </c>
      <c r="S685" s="5"/>
      <c r="T685" s="5"/>
      <c r="U685" s="5"/>
      <c r="V685" s="6">
        <f t="shared" si="41"/>
        <v>0</v>
      </c>
      <c r="W685" s="6" t="str">
        <f t="shared" si="42"/>
        <v>No aplica</v>
      </c>
      <c r="X685" s="35" t="str">
        <f t="shared" si="43"/>
        <v>No aplica</v>
      </c>
      <c r="Y685" s="37"/>
      <c r="Z685" s="38"/>
      <c r="AA685" s="36"/>
      <c r="AB685" s="38"/>
      <c r="AC685" s="37"/>
      <c r="AD685" s="38"/>
      <c r="AE685" s="37"/>
      <c r="AF685" s="38"/>
      <c r="AG685" s="37"/>
      <c r="AH685" s="38"/>
      <c r="AI685" s="36"/>
      <c r="AJ685" s="5"/>
      <c r="AK685" s="5"/>
      <c r="AL685" s="6">
        <f>IFERROR('Formato Productividad'!$Y685+'Formato Productividad'!$AA685+'Formato Productividad'!$AC685,0)+'Formato Productividad'!$AE685</f>
        <v>0</v>
      </c>
      <c r="AM685" s="6">
        <f>IFERROR((('Formato Productividad'!$T685+'Formato Productividad'!$V685+'Formato Productividad'!$U685)/'Formato Productividad'!$Q685),0)+'Formato Productividad'!$AL685</f>
        <v>0</v>
      </c>
      <c r="AN685" s="7">
        <f>IFERROR(('Formato Productividad'!$AM685/'Formato Productividad'!$N685)*('Formato Productividad'!$N685/'Formato Productividad'!$P685),0)</f>
        <v>0</v>
      </c>
      <c r="AO685" s="7">
        <f>IFERROR(('Formato Productividad'!$AG685/'Formato Productividad'!$O685)*('Formato Productividad'!$O685/'Formato Productividad'!$P685),0)</f>
        <v>0</v>
      </c>
      <c r="AP685" s="7">
        <f>'Formato Productividad'!$AN685+'Formato Productividad'!$AO685</f>
        <v>0</v>
      </c>
      <c r="AQ685" s="5"/>
      <c r="AR685" s="7">
        <f>IFERROR('Formato Productividad'!$AM685/'Formato Productividad'!$N685,0)</f>
        <v>0</v>
      </c>
      <c r="AS685" s="7">
        <f>IFERROR('Formato Productividad'!$AG685/'Formato Productividad'!$O685,0)</f>
        <v>0</v>
      </c>
      <c r="AT685" s="71">
        <f>IFERROR('Formato Productividad'!$AI685/'Formato Productividad'!$M685,0)</f>
        <v>0</v>
      </c>
      <c r="AU685" s="74"/>
    </row>
    <row r="686" spans="1:47" s="33" customFormat="1" ht="25.5" customHeight="1" x14ac:dyDescent="0.25">
      <c r="A686" s="39">
        <v>685</v>
      </c>
      <c r="B686" s="5"/>
      <c r="C686" s="5"/>
      <c r="D686" s="5"/>
      <c r="E686" s="6" t="str">
        <f>IFERROR(VLOOKUP(D686,'Formato validacion'!$E$2:$F$131,2,0),"Escoja un ESM")</f>
        <v>Escoja un ESM</v>
      </c>
      <c r="F686" s="31"/>
      <c r="G686" s="5"/>
      <c r="H686" s="5"/>
      <c r="I686" s="5"/>
      <c r="J686" s="5"/>
      <c r="K686" s="5"/>
      <c r="L686" s="6" t="str">
        <f>IFERROR(VLOOKUP(K686,Tabla4[[ESPECIALIDADES]:[ÁREA DE LA ESPECIALIDAD]],2,0),"Escoja una especialidad")</f>
        <v>Escoja una especialidad</v>
      </c>
      <c r="M686" s="5"/>
      <c r="N686" s="5"/>
      <c r="O686" s="5"/>
      <c r="P686" s="6">
        <f>'Formato Productividad'!$M686-'Formato Productividad'!$AI686</f>
        <v>0</v>
      </c>
      <c r="Q686" s="6" t="str">
        <f>IFERROR(VLOOKUP('Formato Productividad'!$K686,Tabla4[],3,0),"Escoja una especialidad")</f>
        <v>Escoja una especialidad</v>
      </c>
      <c r="R686" s="6" t="str">
        <f t="shared" si="40"/>
        <v>No aplica</v>
      </c>
      <c r="S686" s="5"/>
      <c r="T686" s="5"/>
      <c r="U686" s="5"/>
      <c r="V686" s="6">
        <f t="shared" si="41"/>
        <v>0</v>
      </c>
      <c r="W686" s="6" t="str">
        <f t="shared" si="42"/>
        <v>No aplica</v>
      </c>
      <c r="X686" s="35" t="str">
        <f t="shared" si="43"/>
        <v>No aplica</v>
      </c>
      <c r="Y686" s="37"/>
      <c r="Z686" s="38"/>
      <c r="AA686" s="36"/>
      <c r="AB686" s="38"/>
      <c r="AC686" s="37"/>
      <c r="AD686" s="38"/>
      <c r="AE686" s="37"/>
      <c r="AF686" s="38"/>
      <c r="AG686" s="37"/>
      <c r="AH686" s="38"/>
      <c r="AI686" s="36"/>
      <c r="AJ686" s="5"/>
      <c r="AK686" s="5"/>
      <c r="AL686" s="6">
        <f>IFERROR('Formato Productividad'!$Y686+'Formato Productividad'!$AA686+'Formato Productividad'!$AC686,0)+'Formato Productividad'!$AE686</f>
        <v>0</v>
      </c>
      <c r="AM686" s="6">
        <f>IFERROR((('Formato Productividad'!$T686+'Formato Productividad'!$V686+'Formato Productividad'!$U686)/'Formato Productividad'!$Q686),0)+'Formato Productividad'!$AL686</f>
        <v>0</v>
      </c>
      <c r="AN686" s="7">
        <f>IFERROR(('Formato Productividad'!$AM686/'Formato Productividad'!$N686)*('Formato Productividad'!$N686/'Formato Productividad'!$P686),0)</f>
        <v>0</v>
      </c>
      <c r="AO686" s="7">
        <f>IFERROR(('Formato Productividad'!$AG686/'Formato Productividad'!$O686)*('Formato Productividad'!$O686/'Formato Productividad'!$P686),0)</f>
        <v>0</v>
      </c>
      <c r="AP686" s="7">
        <f>'Formato Productividad'!$AN686+'Formato Productividad'!$AO686</f>
        <v>0</v>
      </c>
      <c r="AQ686" s="5"/>
      <c r="AR686" s="7">
        <f>IFERROR('Formato Productividad'!$AM686/'Formato Productividad'!$N686,0)</f>
        <v>0</v>
      </c>
      <c r="AS686" s="7">
        <f>IFERROR('Formato Productividad'!$AG686/'Formato Productividad'!$O686,0)</f>
        <v>0</v>
      </c>
      <c r="AT686" s="71">
        <f>IFERROR('Formato Productividad'!$AI686/'Formato Productividad'!$M686,0)</f>
        <v>0</v>
      </c>
      <c r="AU686" s="74"/>
    </row>
    <row r="687" spans="1:47" s="33" customFormat="1" ht="25.5" customHeight="1" x14ac:dyDescent="0.25">
      <c r="A687" s="39">
        <v>686</v>
      </c>
      <c r="B687" s="5"/>
      <c r="C687" s="5"/>
      <c r="D687" s="5"/>
      <c r="E687" s="6" t="str">
        <f>IFERROR(VLOOKUP(D687,'Formato validacion'!$E$2:$F$131,2,0),"Escoja un ESM")</f>
        <v>Escoja un ESM</v>
      </c>
      <c r="F687" s="31"/>
      <c r="G687" s="5"/>
      <c r="H687" s="5"/>
      <c r="I687" s="5"/>
      <c r="J687" s="5"/>
      <c r="K687" s="5"/>
      <c r="L687" s="6" t="str">
        <f>IFERROR(VLOOKUP(K687,Tabla4[[ESPECIALIDADES]:[ÁREA DE LA ESPECIALIDAD]],2,0),"Escoja una especialidad")</f>
        <v>Escoja una especialidad</v>
      </c>
      <c r="M687" s="5"/>
      <c r="N687" s="5"/>
      <c r="O687" s="5"/>
      <c r="P687" s="6">
        <f>'Formato Productividad'!$M687-'Formato Productividad'!$AI687</f>
        <v>0</v>
      </c>
      <c r="Q687" s="6" t="str">
        <f>IFERROR(VLOOKUP('Formato Productividad'!$K687,Tabla4[],3,0),"Escoja una especialidad")</f>
        <v>Escoja una especialidad</v>
      </c>
      <c r="R687" s="6" t="str">
        <f t="shared" si="40"/>
        <v>No aplica</v>
      </c>
      <c r="S687" s="5"/>
      <c r="T687" s="5"/>
      <c r="U687" s="5"/>
      <c r="V687" s="6">
        <f t="shared" si="41"/>
        <v>0</v>
      </c>
      <c r="W687" s="6" t="str">
        <f t="shared" si="42"/>
        <v>No aplica</v>
      </c>
      <c r="X687" s="35" t="str">
        <f t="shared" si="43"/>
        <v>No aplica</v>
      </c>
      <c r="Y687" s="37"/>
      <c r="Z687" s="38"/>
      <c r="AA687" s="36"/>
      <c r="AB687" s="38"/>
      <c r="AC687" s="37"/>
      <c r="AD687" s="38"/>
      <c r="AE687" s="37"/>
      <c r="AF687" s="38"/>
      <c r="AG687" s="37"/>
      <c r="AH687" s="38"/>
      <c r="AI687" s="36"/>
      <c r="AJ687" s="5"/>
      <c r="AK687" s="5"/>
      <c r="AL687" s="6">
        <f>IFERROR('Formato Productividad'!$Y687+'Formato Productividad'!$AA687+'Formato Productividad'!$AC687,0)+'Formato Productividad'!$AE687</f>
        <v>0</v>
      </c>
      <c r="AM687" s="6">
        <f>IFERROR((('Formato Productividad'!$T687+'Formato Productividad'!$V687+'Formato Productividad'!$U687)/'Formato Productividad'!$Q687),0)+'Formato Productividad'!$AL687</f>
        <v>0</v>
      </c>
      <c r="AN687" s="7">
        <f>IFERROR(('Formato Productividad'!$AM687/'Formato Productividad'!$N687)*('Formato Productividad'!$N687/'Formato Productividad'!$P687),0)</f>
        <v>0</v>
      </c>
      <c r="AO687" s="7">
        <f>IFERROR(('Formato Productividad'!$AG687/'Formato Productividad'!$O687)*('Formato Productividad'!$O687/'Formato Productividad'!$P687),0)</f>
        <v>0</v>
      </c>
      <c r="AP687" s="7">
        <f>'Formato Productividad'!$AN687+'Formato Productividad'!$AO687</f>
        <v>0</v>
      </c>
      <c r="AQ687" s="5"/>
      <c r="AR687" s="7">
        <f>IFERROR('Formato Productividad'!$AM687/'Formato Productividad'!$N687,0)</f>
        <v>0</v>
      </c>
      <c r="AS687" s="7">
        <f>IFERROR('Formato Productividad'!$AG687/'Formato Productividad'!$O687,0)</f>
        <v>0</v>
      </c>
      <c r="AT687" s="71">
        <f>IFERROR('Formato Productividad'!$AI687/'Formato Productividad'!$M687,0)</f>
        <v>0</v>
      </c>
      <c r="AU687" s="74"/>
    </row>
    <row r="688" spans="1:47" s="33" customFormat="1" ht="25.5" customHeight="1" x14ac:dyDescent="0.25">
      <c r="A688" s="39">
        <v>687</v>
      </c>
      <c r="B688" s="5"/>
      <c r="C688" s="5"/>
      <c r="D688" s="5"/>
      <c r="E688" s="6" t="str">
        <f>IFERROR(VLOOKUP(D688,'Formato validacion'!$E$2:$F$131,2,0),"Escoja un ESM")</f>
        <v>Escoja un ESM</v>
      </c>
      <c r="F688" s="31"/>
      <c r="G688" s="5"/>
      <c r="H688" s="5"/>
      <c r="I688" s="5"/>
      <c r="J688" s="5"/>
      <c r="K688" s="5"/>
      <c r="L688" s="6" t="str">
        <f>IFERROR(VLOOKUP(K688,Tabla4[[ESPECIALIDADES]:[ÁREA DE LA ESPECIALIDAD]],2,0),"Escoja una especialidad")</f>
        <v>Escoja una especialidad</v>
      </c>
      <c r="M688" s="5"/>
      <c r="N688" s="5"/>
      <c r="O688" s="5"/>
      <c r="P688" s="6">
        <f>'Formato Productividad'!$M688-'Formato Productividad'!$AI688</f>
        <v>0</v>
      </c>
      <c r="Q688" s="6" t="str">
        <f>IFERROR(VLOOKUP('Formato Productividad'!$K688,Tabla4[],3,0),"Escoja una especialidad")</f>
        <v>Escoja una especialidad</v>
      </c>
      <c r="R688" s="6" t="str">
        <f t="shared" si="40"/>
        <v>No aplica</v>
      </c>
      <c r="S688" s="5"/>
      <c r="T688" s="5"/>
      <c r="U688" s="5"/>
      <c r="V688" s="6">
        <f t="shared" si="41"/>
        <v>0</v>
      </c>
      <c r="W688" s="6" t="str">
        <f t="shared" si="42"/>
        <v>No aplica</v>
      </c>
      <c r="X688" s="35" t="str">
        <f t="shared" si="43"/>
        <v>No aplica</v>
      </c>
      <c r="Y688" s="37"/>
      <c r="Z688" s="38"/>
      <c r="AA688" s="36"/>
      <c r="AB688" s="38"/>
      <c r="AC688" s="37"/>
      <c r="AD688" s="38"/>
      <c r="AE688" s="37"/>
      <c r="AF688" s="38"/>
      <c r="AG688" s="37"/>
      <c r="AH688" s="38"/>
      <c r="AI688" s="36"/>
      <c r="AJ688" s="5"/>
      <c r="AK688" s="5"/>
      <c r="AL688" s="6">
        <f>IFERROR('Formato Productividad'!$Y688+'Formato Productividad'!$AA688+'Formato Productividad'!$AC688,0)+'Formato Productividad'!$AE688</f>
        <v>0</v>
      </c>
      <c r="AM688" s="6">
        <f>IFERROR((('Formato Productividad'!$T688+'Formato Productividad'!$V688+'Formato Productividad'!$U688)/'Formato Productividad'!$Q688),0)+'Formato Productividad'!$AL688</f>
        <v>0</v>
      </c>
      <c r="AN688" s="7">
        <f>IFERROR(('Formato Productividad'!$AM688/'Formato Productividad'!$N688)*('Formato Productividad'!$N688/'Formato Productividad'!$P688),0)</f>
        <v>0</v>
      </c>
      <c r="AO688" s="7">
        <f>IFERROR(('Formato Productividad'!$AG688/'Formato Productividad'!$O688)*('Formato Productividad'!$O688/'Formato Productividad'!$P688),0)</f>
        <v>0</v>
      </c>
      <c r="AP688" s="7">
        <f>'Formato Productividad'!$AN688+'Formato Productividad'!$AO688</f>
        <v>0</v>
      </c>
      <c r="AQ688" s="5"/>
      <c r="AR688" s="7">
        <f>IFERROR('Formato Productividad'!$AM688/'Formato Productividad'!$N688,0)</f>
        <v>0</v>
      </c>
      <c r="AS688" s="7">
        <f>IFERROR('Formato Productividad'!$AG688/'Formato Productividad'!$O688,0)</f>
        <v>0</v>
      </c>
      <c r="AT688" s="71">
        <f>IFERROR('Formato Productividad'!$AI688/'Formato Productividad'!$M688,0)</f>
        <v>0</v>
      </c>
      <c r="AU688" s="74"/>
    </row>
    <row r="689" spans="1:47" s="33" customFormat="1" ht="25.5" customHeight="1" x14ac:dyDescent="0.25">
      <c r="A689" s="39">
        <v>688</v>
      </c>
      <c r="B689" s="5"/>
      <c r="C689" s="5"/>
      <c r="D689" s="5"/>
      <c r="E689" s="6" t="str">
        <f>IFERROR(VLOOKUP(D689,'Formato validacion'!$E$2:$F$131,2,0),"Escoja un ESM")</f>
        <v>Escoja un ESM</v>
      </c>
      <c r="F689" s="31"/>
      <c r="G689" s="5"/>
      <c r="H689" s="5"/>
      <c r="I689" s="5"/>
      <c r="J689" s="5"/>
      <c r="K689" s="5"/>
      <c r="L689" s="6" t="str">
        <f>IFERROR(VLOOKUP(K689,Tabla4[[ESPECIALIDADES]:[ÁREA DE LA ESPECIALIDAD]],2,0),"Escoja una especialidad")</f>
        <v>Escoja una especialidad</v>
      </c>
      <c r="M689" s="5"/>
      <c r="N689" s="5"/>
      <c r="O689" s="5"/>
      <c r="P689" s="6">
        <f>'Formato Productividad'!$M689-'Formato Productividad'!$AI689</f>
        <v>0</v>
      </c>
      <c r="Q689" s="6" t="str">
        <f>IFERROR(VLOOKUP('Formato Productividad'!$K689,Tabla4[],3,0),"Escoja una especialidad")</f>
        <v>Escoja una especialidad</v>
      </c>
      <c r="R689" s="6" t="str">
        <f t="shared" si="40"/>
        <v>No aplica</v>
      </c>
      <c r="S689" s="5"/>
      <c r="T689" s="5"/>
      <c r="U689" s="5"/>
      <c r="V689" s="6">
        <f t="shared" si="41"/>
        <v>0</v>
      </c>
      <c r="W689" s="6" t="str">
        <f t="shared" si="42"/>
        <v>No aplica</v>
      </c>
      <c r="X689" s="35" t="str">
        <f t="shared" si="43"/>
        <v>No aplica</v>
      </c>
      <c r="Y689" s="37"/>
      <c r="Z689" s="38"/>
      <c r="AA689" s="36"/>
      <c r="AB689" s="38"/>
      <c r="AC689" s="37"/>
      <c r="AD689" s="38"/>
      <c r="AE689" s="37"/>
      <c r="AF689" s="38"/>
      <c r="AG689" s="37"/>
      <c r="AH689" s="38"/>
      <c r="AI689" s="36"/>
      <c r="AJ689" s="5"/>
      <c r="AK689" s="5"/>
      <c r="AL689" s="6">
        <f>IFERROR('Formato Productividad'!$Y689+'Formato Productividad'!$AA689+'Formato Productividad'!$AC689,0)+'Formato Productividad'!$AE689</f>
        <v>0</v>
      </c>
      <c r="AM689" s="6">
        <f>IFERROR((('Formato Productividad'!$T689+'Formato Productividad'!$V689+'Formato Productividad'!$U689)/'Formato Productividad'!$Q689),0)+'Formato Productividad'!$AL689</f>
        <v>0</v>
      </c>
      <c r="AN689" s="7">
        <f>IFERROR(('Formato Productividad'!$AM689/'Formato Productividad'!$N689)*('Formato Productividad'!$N689/'Formato Productividad'!$P689),0)</f>
        <v>0</v>
      </c>
      <c r="AO689" s="7">
        <f>IFERROR(('Formato Productividad'!$AG689/'Formato Productividad'!$O689)*('Formato Productividad'!$O689/'Formato Productividad'!$P689),0)</f>
        <v>0</v>
      </c>
      <c r="AP689" s="7">
        <f>'Formato Productividad'!$AN689+'Formato Productividad'!$AO689</f>
        <v>0</v>
      </c>
      <c r="AQ689" s="5"/>
      <c r="AR689" s="7">
        <f>IFERROR('Formato Productividad'!$AM689/'Formato Productividad'!$N689,0)</f>
        <v>0</v>
      </c>
      <c r="AS689" s="7">
        <f>IFERROR('Formato Productividad'!$AG689/'Formato Productividad'!$O689,0)</f>
        <v>0</v>
      </c>
      <c r="AT689" s="71">
        <f>IFERROR('Formato Productividad'!$AI689/'Formato Productividad'!$M689,0)</f>
        <v>0</v>
      </c>
      <c r="AU689" s="74"/>
    </row>
    <row r="690" spans="1:47" s="33" customFormat="1" ht="25.5" customHeight="1" x14ac:dyDescent="0.25">
      <c r="A690" s="39">
        <v>689</v>
      </c>
      <c r="B690" s="5"/>
      <c r="C690" s="5"/>
      <c r="D690" s="5"/>
      <c r="E690" s="6" t="str">
        <f>IFERROR(VLOOKUP(D690,'Formato validacion'!$E$2:$F$131,2,0),"Escoja un ESM")</f>
        <v>Escoja un ESM</v>
      </c>
      <c r="F690" s="31"/>
      <c r="G690" s="5"/>
      <c r="H690" s="5"/>
      <c r="I690" s="5"/>
      <c r="J690" s="5"/>
      <c r="K690" s="5"/>
      <c r="L690" s="6" t="str">
        <f>IFERROR(VLOOKUP(K690,Tabla4[[ESPECIALIDADES]:[ÁREA DE LA ESPECIALIDAD]],2,0),"Escoja una especialidad")</f>
        <v>Escoja una especialidad</v>
      </c>
      <c r="M690" s="5"/>
      <c r="N690" s="5"/>
      <c r="O690" s="5"/>
      <c r="P690" s="6">
        <f>'Formato Productividad'!$M690-'Formato Productividad'!$AI690</f>
        <v>0</v>
      </c>
      <c r="Q690" s="6" t="str">
        <f>IFERROR(VLOOKUP('Formato Productividad'!$K690,Tabla4[],3,0),"Escoja una especialidad")</f>
        <v>Escoja una especialidad</v>
      </c>
      <c r="R690" s="6" t="str">
        <f t="shared" si="40"/>
        <v>No aplica</v>
      </c>
      <c r="S690" s="5"/>
      <c r="T690" s="5"/>
      <c r="U690" s="5"/>
      <c r="V690" s="6">
        <f t="shared" si="41"/>
        <v>0</v>
      </c>
      <c r="W690" s="6" t="str">
        <f t="shared" si="42"/>
        <v>No aplica</v>
      </c>
      <c r="X690" s="35" t="str">
        <f t="shared" si="43"/>
        <v>No aplica</v>
      </c>
      <c r="Y690" s="37"/>
      <c r="Z690" s="38"/>
      <c r="AA690" s="36"/>
      <c r="AB690" s="38"/>
      <c r="AC690" s="37"/>
      <c r="AD690" s="38"/>
      <c r="AE690" s="37"/>
      <c r="AF690" s="38"/>
      <c r="AG690" s="37"/>
      <c r="AH690" s="38"/>
      <c r="AI690" s="36"/>
      <c r="AJ690" s="5"/>
      <c r="AK690" s="5"/>
      <c r="AL690" s="6">
        <f>IFERROR('Formato Productividad'!$Y690+'Formato Productividad'!$AA690+'Formato Productividad'!$AC690,0)+'Formato Productividad'!$AE690</f>
        <v>0</v>
      </c>
      <c r="AM690" s="6">
        <f>IFERROR((('Formato Productividad'!$T690+'Formato Productividad'!$V690+'Formato Productividad'!$U690)/'Formato Productividad'!$Q690),0)+'Formato Productividad'!$AL690</f>
        <v>0</v>
      </c>
      <c r="AN690" s="7">
        <f>IFERROR(('Formato Productividad'!$AM690/'Formato Productividad'!$N690)*('Formato Productividad'!$N690/'Formato Productividad'!$P690),0)</f>
        <v>0</v>
      </c>
      <c r="AO690" s="7">
        <f>IFERROR(('Formato Productividad'!$AG690/'Formato Productividad'!$O690)*('Formato Productividad'!$O690/'Formato Productividad'!$P690),0)</f>
        <v>0</v>
      </c>
      <c r="AP690" s="7">
        <f>'Formato Productividad'!$AN690+'Formato Productividad'!$AO690</f>
        <v>0</v>
      </c>
      <c r="AQ690" s="5"/>
      <c r="AR690" s="7">
        <f>IFERROR('Formato Productividad'!$AM690/'Formato Productividad'!$N690,0)</f>
        <v>0</v>
      </c>
      <c r="AS690" s="7">
        <f>IFERROR('Formato Productividad'!$AG690/'Formato Productividad'!$O690,0)</f>
        <v>0</v>
      </c>
      <c r="AT690" s="71">
        <f>IFERROR('Formato Productividad'!$AI690/'Formato Productividad'!$M690,0)</f>
        <v>0</v>
      </c>
      <c r="AU690" s="74"/>
    </row>
    <row r="691" spans="1:47" s="33" customFormat="1" ht="25.5" customHeight="1" x14ac:dyDescent="0.25">
      <c r="A691" s="39">
        <v>690</v>
      </c>
      <c r="B691" s="5"/>
      <c r="C691" s="5"/>
      <c r="D691" s="5"/>
      <c r="E691" s="6" t="str">
        <f>IFERROR(VLOOKUP(D691,'Formato validacion'!$E$2:$F$131,2,0),"Escoja un ESM")</f>
        <v>Escoja un ESM</v>
      </c>
      <c r="F691" s="31"/>
      <c r="G691" s="5"/>
      <c r="H691" s="5"/>
      <c r="I691" s="5"/>
      <c r="J691" s="5"/>
      <c r="K691" s="5"/>
      <c r="L691" s="6" t="str">
        <f>IFERROR(VLOOKUP(K691,Tabla4[[ESPECIALIDADES]:[ÁREA DE LA ESPECIALIDAD]],2,0),"Escoja una especialidad")</f>
        <v>Escoja una especialidad</v>
      </c>
      <c r="M691" s="5"/>
      <c r="N691" s="5"/>
      <c r="O691" s="5"/>
      <c r="P691" s="6">
        <f>'Formato Productividad'!$M691-'Formato Productividad'!$AI691</f>
        <v>0</v>
      </c>
      <c r="Q691" s="6" t="str">
        <f>IFERROR(VLOOKUP('Formato Productividad'!$K691,Tabla4[],3,0),"Escoja una especialidad")</f>
        <v>Escoja una especialidad</v>
      </c>
      <c r="R691" s="6" t="str">
        <f t="shared" si="40"/>
        <v>No aplica</v>
      </c>
      <c r="S691" s="5"/>
      <c r="T691" s="5"/>
      <c r="U691" s="5"/>
      <c r="V691" s="6">
        <f t="shared" si="41"/>
        <v>0</v>
      </c>
      <c r="W691" s="6" t="str">
        <f t="shared" si="42"/>
        <v>No aplica</v>
      </c>
      <c r="X691" s="35" t="str">
        <f t="shared" si="43"/>
        <v>No aplica</v>
      </c>
      <c r="Y691" s="37"/>
      <c r="Z691" s="38"/>
      <c r="AA691" s="36"/>
      <c r="AB691" s="38"/>
      <c r="AC691" s="37"/>
      <c r="AD691" s="38"/>
      <c r="AE691" s="37"/>
      <c r="AF691" s="38"/>
      <c r="AG691" s="37"/>
      <c r="AH691" s="38"/>
      <c r="AI691" s="36"/>
      <c r="AJ691" s="5"/>
      <c r="AK691" s="5"/>
      <c r="AL691" s="6">
        <f>IFERROR('Formato Productividad'!$Y691+'Formato Productividad'!$AA691+'Formato Productividad'!$AC691,0)+'Formato Productividad'!$AE691</f>
        <v>0</v>
      </c>
      <c r="AM691" s="6">
        <f>IFERROR((('Formato Productividad'!$T691+'Formato Productividad'!$V691+'Formato Productividad'!$U691)/'Formato Productividad'!$Q691),0)+'Formato Productividad'!$AL691</f>
        <v>0</v>
      </c>
      <c r="AN691" s="7">
        <f>IFERROR(('Formato Productividad'!$AM691/'Formato Productividad'!$N691)*('Formato Productividad'!$N691/'Formato Productividad'!$P691),0)</f>
        <v>0</v>
      </c>
      <c r="AO691" s="7">
        <f>IFERROR(('Formato Productividad'!$AG691/'Formato Productividad'!$O691)*('Formato Productividad'!$O691/'Formato Productividad'!$P691),0)</f>
        <v>0</v>
      </c>
      <c r="AP691" s="7">
        <f>'Formato Productividad'!$AN691+'Formato Productividad'!$AO691</f>
        <v>0</v>
      </c>
      <c r="AQ691" s="5"/>
      <c r="AR691" s="7">
        <f>IFERROR('Formato Productividad'!$AM691/'Formato Productividad'!$N691,0)</f>
        <v>0</v>
      </c>
      <c r="AS691" s="7">
        <f>IFERROR('Formato Productividad'!$AG691/'Formato Productividad'!$O691,0)</f>
        <v>0</v>
      </c>
      <c r="AT691" s="71">
        <f>IFERROR('Formato Productividad'!$AI691/'Formato Productividad'!$M691,0)</f>
        <v>0</v>
      </c>
      <c r="AU691" s="74"/>
    </row>
    <row r="692" spans="1:47" s="33" customFormat="1" ht="25.5" customHeight="1" x14ac:dyDescent="0.25">
      <c r="A692" s="39">
        <v>691</v>
      </c>
      <c r="B692" s="5"/>
      <c r="C692" s="5"/>
      <c r="D692" s="5"/>
      <c r="E692" s="6" t="str">
        <f>IFERROR(VLOOKUP(D692,'Formato validacion'!$E$2:$F$131,2,0),"Escoja un ESM")</f>
        <v>Escoja un ESM</v>
      </c>
      <c r="F692" s="31"/>
      <c r="G692" s="5"/>
      <c r="H692" s="5"/>
      <c r="I692" s="5"/>
      <c r="J692" s="5"/>
      <c r="K692" s="5"/>
      <c r="L692" s="6" t="str">
        <f>IFERROR(VLOOKUP(K692,Tabla4[[ESPECIALIDADES]:[ÁREA DE LA ESPECIALIDAD]],2,0),"Escoja una especialidad")</f>
        <v>Escoja una especialidad</v>
      </c>
      <c r="M692" s="5"/>
      <c r="N692" s="5"/>
      <c r="O692" s="5"/>
      <c r="P692" s="6">
        <f>'Formato Productividad'!$M692-'Formato Productividad'!$AI692</f>
        <v>0</v>
      </c>
      <c r="Q692" s="6" t="str">
        <f>IFERROR(VLOOKUP('Formato Productividad'!$K692,Tabla4[],3,0),"Escoja una especialidad")</f>
        <v>Escoja una especialidad</v>
      </c>
      <c r="R692" s="6" t="str">
        <f t="shared" si="40"/>
        <v>No aplica</v>
      </c>
      <c r="S692" s="5"/>
      <c r="T692" s="5"/>
      <c r="U692" s="5"/>
      <c r="V692" s="6">
        <f t="shared" si="41"/>
        <v>0</v>
      </c>
      <c r="W692" s="6" t="str">
        <f t="shared" si="42"/>
        <v>No aplica</v>
      </c>
      <c r="X692" s="35" t="str">
        <f t="shared" si="43"/>
        <v>No aplica</v>
      </c>
      <c r="Y692" s="37"/>
      <c r="Z692" s="38"/>
      <c r="AA692" s="36"/>
      <c r="AB692" s="38"/>
      <c r="AC692" s="37"/>
      <c r="AD692" s="38"/>
      <c r="AE692" s="37"/>
      <c r="AF692" s="38"/>
      <c r="AG692" s="37"/>
      <c r="AH692" s="38"/>
      <c r="AI692" s="36"/>
      <c r="AJ692" s="5"/>
      <c r="AK692" s="5"/>
      <c r="AL692" s="6">
        <f>IFERROR('Formato Productividad'!$Y692+'Formato Productividad'!$AA692+'Formato Productividad'!$AC692,0)+'Formato Productividad'!$AE692</f>
        <v>0</v>
      </c>
      <c r="AM692" s="6">
        <f>IFERROR((('Formato Productividad'!$T692+'Formato Productividad'!$V692+'Formato Productividad'!$U692)/'Formato Productividad'!$Q692),0)+'Formato Productividad'!$AL692</f>
        <v>0</v>
      </c>
      <c r="AN692" s="7">
        <f>IFERROR(('Formato Productividad'!$AM692/'Formato Productividad'!$N692)*('Formato Productividad'!$N692/'Formato Productividad'!$P692),0)</f>
        <v>0</v>
      </c>
      <c r="AO692" s="7">
        <f>IFERROR(('Formato Productividad'!$AG692/'Formato Productividad'!$O692)*('Formato Productividad'!$O692/'Formato Productividad'!$P692),0)</f>
        <v>0</v>
      </c>
      <c r="AP692" s="7">
        <f>'Formato Productividad'!$AN692+'Formato Productividad'!$AO692</f>
        <v>0</v>
      </c>
      <c r="AQ692" s="5"/>
      <c r="AR692" s="7">
        <f>IFERROR('Formato Productividad'!$AM692/'Formato Productividad'!$N692,0)</f>
        <v>0</v>
      </c>
      <c r="AS692" s="7">
        <f>IFERROR('Formato Productividad'!$AG692/'Formato Productividad'!$O692,0)</f>
        <v>0</v>
      </c>
      <c r="AT692" s="71">
        <f>IFERROR('Formato Productividad'!$AI692/'Formato Productividad'!$M692,0)</f>
        <v>0</v>
      </c>
      <c r="AU692" s="74"/>
    </row>
    <row r="693" spans="1:47" s="33" customFormat="1" ht="25.5" customHeight="1" x14ac:dyDescent="0.25">
      <c r="A693" s="39">
        <v>692</v>
      </c>
      <c r="B693" s="5"/>
      <c r="C693" s="5"/>
      <c r="D693" s="5"/>
      <c r="E693" s="6" t="str">
        <f>IFERROR(VLOOKUP(D693,'Formato validacion'!$E$2:$F$131,2,0),"Escoja un ESM")</f>
        <v>Escoja un ESM</v>
      </c>
      <c r="F693" s="31"/>
      <c r="G693" s="5"/>
      <c r="H693" s="5"/>
      <c r="I693" s="5"/>
      <c r="J693" s="5"/>
      <c r="K693" s="5"/>
      <c r="L693" s="6" t="str">
        <f>IFERROR(VLOOKUP(K693,Tabla4[[ESPECIALIDADES]:[ÁREA DE LA ESPECIALIDAD]],2,0),"Escoja una especialidad")</f>
        <v>Escoja una especialidad</v>
      </c>
      <c r="M693" s="5"/>
      <c r="N693" s="5"/>
      <c r="O693" s="5"/>
      <c r="P693" s="6">
        <f>'Formato Productividad'!$M693-'Formato Productividad'!$AI693</f>
        <v>0</v>
      </c>
      <c r="Q693" s="6" t="str">
        <f>IFERROR(VLOOKUP('Formato Productividad'!$K693,Tabla4[],3,0),"Escoja una especialidad")</f>
        <v>Escoja una especialidad</v>
      </c>
      <c r="R693" s="6" t="str">
        <f t="shared" si="40"/>
        <v>No aplica</v>
      </c>
      <c r="S693" s="5"/>
      <c r="T693" s="5"/>
      <c r="U693" s="5"/>
      <c r="V693" s="6">
        <f t="shared" si="41"/>
        <v>0</v>
      </c>
      <c r="W693" s="6" t="str">
        <f t="shared" si="42"/>
        <v>No aplica</v>
      </c>
      <c r="X693" s="35" t="str">
        <f t="shared" si="43"/>
        <v>No aplica</v>
      </c>
      <c r="Y693" s="37"/>
      <c r="Z693" s="38"/>
      <c r="AA693" s="36"/>
      <c r="AB693" s="38"/>
      <c r="AC693" s="37"/>
      <c r="AD693" s="38"/>
      <c r="AE693" s="37"/>
      <c r="AF693" s="38"/>
      <c r="AG693" s="37"/>
      <c r="AH693" s="38"/>
      <c r="AI693" s="36"/>
      <c r="AJ693" s="5"/>
      <c r="AK693" s="5"/>
      <c r="AL693" s="6">
        <f>IFERROR('Formato Productividad'!$Y693+'Formato Productividad'!$AA693+'Formato Productividad'!$AC693,0)+'Formato Productividad'!$AE693</f>
        <v>0</v>
      </c>
      <c r="AM693" s="6">
        <f>IFERROR((('Formato Productividad'!$T693+'Formato Productividad'!$V693+'Formato Productividad'!$U693)/'Formato Productividad'!$Q693),0)+'Formato Productividad'!$AL693</f>
        <v>0</v>
      </c>
      <c r="AN693" s="7">
        <f>IFERROR(('Formato Productividad'!$AM693/'Formato Productividad'!$N693)*('Formato Productividad'!$N693/'Formato Productividad'!$P693),0)</f>
        <v>0</v>
      </c>
      <c r="AO693" s="7">
        <f>IFERROR(('Formato Productividad'!$AG693/'Formato Productividad'!$O693)*('Formato Productividad'!$O693/'Formato Productividad'!$P693),0)</f>
        <v>0</v>
      </c>
      <c r="AP693" s="7">
        <f>'Formato Productividad'!$AN693+'Formato Productividad'!$AO693</f>
        <v>0</v>
      </c>
      <c r="AQ693" s="5"/>
      <c r="AR693" s="7">
        <f>IFERROR('Formato Productividad'!$AM693/'Formato Productividad'!$N693,0)</f>
        <v>0</v>
      </c>
      <c r="AS693" s="7">
        <f>IFERROR('Formato Productividad'!$AG693/'Formato Productividad'!$O693,0)</f>
        <v>0</v>
      </c>
      <c r="AT693" s="71">
        <f>IFERROR('Formato Productividad'!$AI693/'Formato Productividad'!$M693,0)</f>
        <v>0</v>
      </c>
      <c r="AU693" s="74"/>
    </row>
    <row r="694" spans="1:47" s="33" customFormat="1" ht="25.5" customHeight="1" x14ac:dyDescent="0.25">
      <c r="A694" s="39">
        <v>693</v>
      </c>
      <c r="B694" s="5"/>
      <c r="C694" s="5"/>
      <c r="D694" s="5"/>
      <c r="E694" s="6" t="str">
        <f>IFERROR(VLOOKUP(D694,'Formato validacion'!$E$2:$F$131,2,0),"Escoja un ESM")</f>
        <v>Escoja un ESM</v>
      </c>
      <c r="F694" s="31"/>
      <c r="G694" s="5"/>
      <c r="H694" s="5"/>
      <c r="I694" s="5"/>
      <c r="J694" s="5"/>
      <c r="K694" s="5"/>
      <c r="L694" s="6" t="str">
        <f>IFERROR(VLOOKUP(K694,Tabla4[[ESPECIALIDADES]:[ÁREA DE LA ESPECIALIDAD]],2,0),"Escoja una especialidad")</f>
        <v>Escoja una especialidad</v>
      </c>
      <c r="M694" s="5"/>
      <c r="N694" s="5"/>
      <c r="O694" s="5"/>
      <c r="P694" s="6">
        <f>'Formato Productividad'!$M694-'Formato Productividad'!$AI694</f>
        <v>0</v>
      </c>
      <c r="Q694" s="6" t="str">
        <f>IFERROR(VLOOKUP('Formato Productividad'!$K694,Tabla4[],3,0),"Escoja una especialidad")</f>
        <v>Escoja una especialidad</v>
      </c>
      <c r="R694" s="6" t="str">
        <f t="shared" si="40"/>
        <v>No aplica</v>
      </c>
      <c r="S694" s="5"/>
      <c r="T694" s="5"/>
      <c r="U694" s="5"/>
      <c r="V694" s="6">
        <f t="shared" si="41"/>
        <v>0</v>
      </c>
      <c r="W694" s="6" t="str">
        <f t="shared" si="42"/>
        <v>No aplica</v>
      </c>
      <c r="X694" s="35" t="str">
        <f t="shared" si="43"/>
        <v>No aplica</v>
      </c>
      <c r="Y694" s="37"/>
      <c r="Z694" s="38"/>
      <c r="AA694" s="36"/>
      <c r="AB694" s="38"/>
      <c r="AC694" s="37"/>
      <c r="AD694" s="38"/>
      <c r="AE694" s="37"/>
      <c r="AF694" s="38"/>
      <c r="AG694" s="37"/>
      <c r="AH694" s="38"/>
      <c r="AI694" s="36"/>
      <c r="AJ694" s="5"/>
      <c r="AK694" s="5"/>
      <c r="AL694" s="6">
        <f>IFERROR('Formato Productividad'!$Y694+'Formato Productividad'!$AA694+'Formato Productividad'!$AC694,0)+'Formato Productividad'!$AE694</f>
        <v>0</v>
      </c>
      <c r="AM694" s="6">
        <f>IFERROR((('Formato Productividad'!$T694+'Formato Productividad'!$V694+'Formato Productividad'!$U694)/'Formato Productividad'!$Q694),0)+'Formato Productividad'!$AL694</f>
        <v>0</v>
      </c>
      <c r="AN694" s="7">
        <f>IFERROR(('Formato Productividad'!$AM694/'Formato Productividad'!$N694)*('Formato Productividad'!$N694/'Formato Productividad'!$P694),0)</f>
        <v>0</v>
      </c>
      <c r="AO694" s="7">
        <f>IFERROR(('Formato Productividad'!$AG694/'Formato Productividad'!$O694)*('Formato Productividad'!$O694/'Formato Productividad'!$P694),0)</f>
        <v>0</v>
      </c>
      <c r="AP694" s="7">
        <f>'Formato Productividad'!$AN694+'Formato Productividad'!$AO694</f>
        <v>0</v>
      </c>
      <c r="AQ694" s="5"/>
      <c r="AR694" s="7">
        <f>IFERROR('Formato Productividad'!$AM694/'Formato Productividad'!$N694,0)</f>
        <v>0</v>
      </c>
      <c r="AS694" s="7">
        <f>IFERROR('Formato Productividad'!$AG694/'Formato Productividad'!$O694,0)</f>
        <v>0</v>
      </c>
      <c r="AT694" s="71">
        <f>IFERROR('Formato Productividad'!$AI694/'Formato Productividad'!$M694,0)</f>
        <v>0</v>
      </c>
      <c r="AU694" s="74"/>
    </row>
    <row r="695" spans="1:47" s="33" customFormat="1" ht="25.5" customHeight="1" x14ac:dyDescent="0.25">
      <c r="A695" s="39">
        <v>694</v>
      </c>
      <c r="B695" s="5"/>
      <c r="C695" s="5"/>
      <c r="D695" s="5"/>
      <c r="E695" s="6" t="str">
        <f>IFERROR(VLOOKUP(D695,'Formato validacion'!$E$2:$F$131,2,0),"Escoja un ESM")</f>
        <v>Escoja un ESM</v>
      </c>
      <c r="F695" s="31"/>
      <c r="G695" s="5"/>
      <c r="H695" s="5"/>
      <c r="I695" s="5"/>
      <c r="J695" s="5"/>
      <c r="K695" s="5"/>
      <c r="L695" s="6" t="str">
        <f>IFERROR(VLOOKUP(K695,Tabla4[[ESPECIALIDADES]:[ÁREA DE LA ESPECIALIDAD]],2,0),"Escoja una especialidad")</f>
        <v>Escoja una especialidad</v>
      </c>
      <c r="M695" s="5"/>
      <c r="N695" s="5"/>
      <c r="O695" s="5"/>
      <c r="P695" s="6">
        <f>'Formato Productividad'!$M695-'Formato Productividad'!$AI695</f>
        <v>0</v>
      </c>
      <c r="Q695" s="6" t="str">
        <f>IFERROR(VLOOKUP('Formato Productividad'!$K695,Tabla4[],3,0),"Escoja una especialidad")</f>
        <v>Escoja una especialidad</v>
      </c>
      <c r="R695" s="6" t="str">
        <f t="shared" si="40"/>
        <v>No aplica</v>
      </c>
      <c r="S695" s="5"/>
      <c r="T695" s="5"/>
      <c r="U695" s="5"/>
      <c r="V695" s="6">
        <f t="shared" si="41"/>
        <v>0</v>
      </c>
      <c r="W695" s="6" t="str">
        <f t="shared" si="42"/>
        <v>No aplica</v>
      </c>
      <c r="X695" s="35" t="str">
        <f t="shared" si="43"/>
        <v>No aplica</v>
      </c>
      <c r="Y695" s="37"/>
      <c r="Z695" s="38"/>
      <c r="AA695" s="36"/>
      <c r="AB695" s="38"/>
      <c r="AC695" s="37"/>
      <c r="AD695" s="38"/>
      <c r="AE695" s="37"/>
      <c r="AF695" s="38"/>
      <c r="AG695" s="37"/>
      <c r="AH695" s="38"/>
      <c r="AI695" s="36"/>
      <c r="AJ695" s="5"/>
      <c r="AK695" s="5"/>
      <c r="AL695" s="6">
        <f>IFERROR('Formato Productividad'!$Y695+'Formato Productividad'!$AA695+'Formato Productividad'!$AC695,0)+'Formato Productividad'!$AE695</f>
        <v>0</v>
      </c>
      <c r="AM695" s="6">
        <f>IFERROR((('Formato Productividad'!$T695+'Formato Productividad'!$V695+'Formato Productividad'!$U695)/'Formato Productividad'!$Q695),0)+'Formato Productividad'!$AL695</f>
        <v>0</v>
      </c>
      <c r="AN695" s="7">
        <f>IFERROR(('Formato Productividad'!$AM695/'Formato Productividad'!$N695)*('Formato Productividad'!$N695/'Formato Productividad'!$P695),0)</f>
        <v>0</v>
      </c>
      <c r="AO695" s="7">
        <f>IFERROR(('Formato Productividad'!$AG695/'Formato Productividad'!$O695)*('Formato Productividad'!$O695/'Formato Productividad'!$P695),0)</f>
        <v>0</v>
      </c>
      <c r="AP695" s="7">
        <f>'Formato Productividad'!$AN695+'Formato Productividad'!$AO695</f>
        <v>0</v>
      </c>
      <c r="AQ695" s="5"/>
      <c r="AR695" s="7">
        <f>IFERROR('Formato Productividad'!$AM695/'Formato Productividad'!$N695,0)</f>
        <v>0</v>
      </c>
      <c r="AS695" s="7">
        <f>IFERROR('Formato Productividad'!$AG695/'Formato Productividad'!$O695,0)</f>
        <v>0</v>
      </c>
      <c r="AT695" s="71">
        <f>IFERROR('Formato Productividad'!$AI695/'Formato Productividad'!$M695,0)</f>
        <v>0</v>
      </c>
      <c r="AU695" s="74"/>
    </row>
    <row r="696" spans="1:47" s="33" customFormat="1" ht="25.5" customHeight="1" x14ac:dyDescent="0.25">
      <c r="A696" s="39">
        <v>695</v>
      </c>
      <c r="B696" s="5"/>
      <c r="C696" s="5"/>
      <c r="D696" s="5"/>
      <c r="E696" s="6" t="str">
        <f>IFERROR(VLOOKUP(D696,'Formato validacion'!$E$2:$F$131,2,0),"Escoja un ESM")</f>
        <v>Escoja un ESM</v>
      </c>
      <c r="F696" s="31"/>
      <c r="G696" s="5"/>
      <c r="H696" s="5"/>
      <c r="I696" s="5"/>
      <c r="J696" s="5"/>
      <c r="K696" s="5"/>
      <c r="L696" s="6" t="str">
        <f>IFERROR(VLOOKUP(K696,Tabla4[[ESPECIALIDADES]:[ÁREA DE LA ESPECIALIDAD]],2,0),"Escoja una especialidad")</f>
        <v>Escoja una especialidad</v>
      </c>
      <c r="M696" s="5"/>
      <c r="N696" s="5"/>
      <c r="O696" s="5"/>
      <c r="P696" s="6">
        <f>'Formato Productividad'!$M696-'Formato Productividad'!$AI696</f>
        <v>0</v>
      </c>
      <c r="Q696" s="6" t="str">
        <f>IFERROR(VLOOKUP('Formato Productividad'!$K696,Tabla4[],3,0),"Escoja una especialidad")</f>
        <v>Escoja una especialidad</v>
      </c>
      <c r="R696" s="6" t="str">
        <f t="shared" si="40"/>
        <v>No aplica</v>
      </c>
      <c r="S696" s="5"/>
      <c r="T696" s="5"/>
      <c r="U696" s="5"/>
      <c r="V696" s="6">
        <f t="shared" si="41"/>
        <v>0</v>
      </c>
      <c r="W696" s="6" t="str">
        <f t="shared" si="42"/>
        <v>No aplica</v>
      </c>
      <c r="X696" s="35" t="str">
        <f t="shared" si="43"/>
        <v>No aplica</v>
      </c>
      <c r="Y696" s="37"/>
      <c r="Z696" s="38"/>
      <c r="AA696" s="36"/>
      <c r="AB696" s="38"/>
      <c r="AC696" s="37"/>
      <c r="AD696" s="38"/>
      <c r="AE696" s="37"/>
      <c r="AF696" s="38"/>
      <c r="AG696" s="37"/>
      <c r="AH696" s="38"/>
      <c r="AI696" s="36"/>
      <c r="AJ696" s="5"/>
      <c r="AK696" s="5"/>
      <c r="AL696" s="6">
        <f>IFERROR('Formato Productividad'!$Y696+'Formato Productividad'!$AA696+'Formato Productividad'!$AC696,0)+'Formato Productividad'!$AE696</f>
        <v>0</v>
      </c>
      <c r="AM696" s="6">
        <f>IFERROR((('Formato Productividad'!$T696+'Formato Productividad'!$V696+'Formato Productividad'!$U696)/'Formato Productividad'!$Q696),0)+'Formato Productividad'!$AL696</f>
        <v>0</v>
      </c>
      <c r="AN696" s="7">
        <f>IFERROR(('Formato Productividad'!$AM696/'Formato Productividad'!$N696)*('Formato Productividad'!$N696/'Formato Productividad'!$P696),0)</f>
        <v>0</v>
      </c>
      <c r="AO696" s="7">
        <f>IFERROR(('Formato Productividad'!$AG696/'Formato Productividad'!$O696)*('Formato Productividad'!$O696/'Formato Productividad'!$P696),0)</f>
        <v>0</v>
      </c>
      <c r="AP696" s="7">
        <f>'Formato Productividad'!$AN696+'Formato Productividad'!$AO696</f>
        <v>0</v>
      </c>
      <c r="AQ696" s="5"/>
      <c r="AR696" s="7">
        <f>IFERROR('Formato Productividad'!$AM696/'Formato Productividad'!$N696,0)</f>
        <v>0</v>
      </c>
      <c r="AS696" s="7">
        <f>IFERROR('Formato Productividad'!$AG696/'Formato Productividad'!$O696,0)</f>
        <v>0</v>
      </c>
      <c r="AT696" s="71">
        <f>IFERROR('Formato Productividad'!$AI696/'Formato Productividad'!$M696,0)</f>
        <v>0</v>
      </c>
      <c r="AU696" s="74"/>
    </row>
    <row r="697" spans="1:47" s="33" customFormat="1" ht="25.5" customHeight="1" x14ac:dyDescent="0.25">
      <c r="A697" s="39">
        <v>696</v>
      </c>
      <c r="B697" s="5"/>
      <c r="C697" s="5"/>
      <c r="D697" s="5"/>
      <c r="E697" s="6" t="str">
        <f>IFERROR(VLOOKUP(D697,'Formato validacion'!$E$2:$F$131,2,0),"Escoja un ESM")</f>
        <v>Escoja un ESM</v>
      </c>
      <c r="F697" s="31"/>
      <c r="G697" s="5"/>
      <c r="H697" s="5"/>
      <c r="I697" s="5"/>
      <c r="J697" s="5"/>
      <c r="K697" s="5"/>
      <c r="L697" s="6" t="str">
        <f>IFERROR(VLOOKUP(K697,Tabla4[[ESPECIALIDADES]:[ÁREA DE LA ESPECIALIDAD]],2,0),"Escoja una especialidad")</f>
        <v>Escoja una especialidad</v>
      </c>
      <c r="M697" s="5"/>
      <c r="N697" s="5"/>
      <c r="O697" s="5"/>
      <c r="P697" s="6">
        <f>'Formato Productividad'!$M697-'Formato Productividad'!$AI697</f>
        <v>0</v>
      </c>
      <c r="Q697" s="6" t="str">
        <f>IFERROR(VLOOKUP('Formato Productividad'!$K697,Tabla4[],3,0),"Escoja una especialidad")</f>
        <v>Escoja una especialidad</v>
      </c>
      <c r="R697" s="6" t="str">
        <f t="shared" si="40"/>
        <v>No aplica</v>
      </c>
      <c r="S697" s="5"/>
      <c r="T697" s="5"/>
      <c r="U697" s="5"/>
      <c r="V697" s="6">
        <f t="shared" si="41"/>
        <v>0</v>
      </c>
      <c r="W697" s="6" t="str">
        <f t="shared" si="42"/>
        <v>No aplica</v>
      </c>
      <c r="X697" s="35" t="str">
        <f t="shared" si="43"/>
        <v>No aplica</v>
      </c>
      <c r="Y697" s="37"/>
      <c r="Z697" s="38"/>
      <c r="AA697" s="36"/>
      <c r="AB697" s="38"/>
      <c r="AC697" s="37"/>
      <c r="AD697" s="38"/>
      <c r="AE697" s="37"/>
      <c r="AF697" s="38"/>
      <c r="AG697" s="37"/>
      <c r="AH697" s="38"/>
      <c r="AI697" s="36"/>
      <c r="AJ697" s="5"/>
      <c r="AK697" s="5"/>
      <c r="AL697" s="6">
        <f>IFERROR('Formato Productividad'!$Y697+'Formato Productividad'!$AA697+'Formato Productividad'!$AC697,0)+'Formato Productividad'!$AE697</f>
        <v>0</v>
      </c>
      <c r="AM697" s="6">
        <f>IFERROR((('Formato Productividad'!$T697+'Formato Productividad'!$V697+'Formato Productividad'!$U697)/'Formato Productividad'!$Q697),0)+'Formato Productividad'!$AL697</f>
        <v>0</v>
      </c>
      <c r="AN697" s="7">
        <f>IFERROR(('Formato Productividad'!$AM697/'Formato Productividad'!$N697)*('Formato Productividad'!$N697/'Formato Productividad'!$P697),0)</f>
        <v>0</v>
      </c>
      <c r="AO697" s="7">
        <f>IFERROR(('Formato Productividad'!$AG697/'Formato Productividad'!$O697)*('Formato Productividad'!$O697/'Formato Productividad'!$P697),0)</f>
        <v>0</v>
      </c>
      <c r="AP697" s="7">
        <f>'Formato Productividad'!$AN697+'Formato Productividad'!$AO697</f>
        <v>0</v>
      </c>
      <c r="AQ697" s="5"/>
      <c r="AR697" s="7">
        <f>IFERROR('Formato Productividad'!$AM697/'Formato Productividad'!$N697,0)</f>
        <v>0</v>
      </c>
      <c r="AS697" s="7">
        <f>IFERROR('Formato Productividad'!$AG697/'Formato Productividad'!$O697,0)</f>
        <v>0</v>
      </c>
      <c r="AT697" s="71">
        <f>IFERROR('Formato Productividad'!$AI697/'Formato Productividad'!$M697,0)</f>
        <v>0</v>
      </c>
      <c r="AU697" s="74"/>
    </row>
    <row r="698" spans="1:47" s="33" customFormat="1" ht="25.5" customHeight="1" x14ac:dyDescent="0.25">
      <c r="A698" s="39">
        <v>697</v>
      </c>
      <c r="B698" s="5"/>
      <c r="C698" s="5"/>
      <c r="D698" s="5"/>
      <c r="E698" s="6" t="str">
        <f>IFERROR(VLOOKUP(D698,'Formato validacion'!$E$2:$F$131,2,0),"Escoja un ESM")</f>
        <v>Escoja un ESM</v>
      </c>
      <c r="F698" s="31"/>
      <c r="G698" s="5"/>
      <c r="H698" s="5"/>
      <c r="I698" s="5"/>
      <c r="J698" s="5"/>
      <c r="K698" s="5"/>
      <c r="L698" s="6" t="str">
        <f>IFERROR(VLOOKUP(K698,Tabla4[[ESPECIALIDADES]:[ÁREA DE LA ESPECIALIDAD]],2,0),"Escoja una especialidad")</f>
        <v>Escoja una especialidad</v>
      </c>
      <c r="M698" s="5"/>
      <c r="N698" s="5"/>
      <c r="O698" s="5"/>
      <c r="P698" s="6">
        <f>'Formato Productividad'!$M698-'Formato Productividad'!$AI698</f>
        <v>0</v>
      </c>
      <c r="Q698" s="6" t="str">
        <f>IFERROR(VLOOKUP('Formato Productividad'!$K698,Tabla4[],3,0),"Escoja una especialidad")</f>
        <v>Escoja una especialidad</v>
      </c>
      <c r="R698" s="6" t="str">
        <f t="shared" si="40"/>
        <v>No aplica</v>
      </c>
      <c r="S698" s="5"/>
      <c r="T698" s="5"/>
      <c r="U698" s="5"/>
      <c r="V698" s="6">
        <f t="shared" si="41"/>
        <v>0</v>
      </c>
      <c r="W698" s="6" t="str">
        <f t="shared" si="42"/>
        <v>No aplica</v>
      </c>
      <c r="X698" s="35" t="str">
        <f t="shared" si="43"/>
        <v>No aplica</v>
      </c>
      <c r="Y698" s="37"/>
      <c r="Z698" s="38"/>
      <c r="AA698" s="36"/>
      <c r="AB698" s="38"/>
      <c r="AC698" s="37"/>
      <c r="AD698" s="38"/>
      <c r="AE698" s="37"/>
      <c r="AF698" s="38"/>
      <c r="AG698" s="37"/>
      <c r="AH698" s="38"/>
      <c r="AI698" s="36"/>
      <c r="AJ698" s="5"/>
      <c r="AK698" s="5"/>
      <c r="AL698" s="6">
        <f>IFERROR('Formato Productividad'!$Y698+'Formato Productividad'!$AA698+'Formato Productividad'!$AC698,0)+'Formato Productividad'!$AE698</f>
        <v>0</v>
      </c>
      <c r="AM698" s="6">
        <f>IFERROR((('Formato Productividad'!$T698+'Formato Productividad'!$V698+'Formato Productividad'!$U698)/'Formato Productividad'!$Q698),0)+'Formato Productividad'!$AL698</f>
        <v>0</v>
      </c>
      <c r="AN698" s="7">
        <f>IFERROR(('Formato Productividad'!$AM698/'Formato Productividad'!$N698)*('Formato Productividad'!$N698/'Formato Productividad'!$P698),0)</f>
        <v>0</v>
      </c>
      <c r="AO698" s="7">
        <f>IFERROR(('Formato Productividad'!$AG698/'Formato Productividad'!$O698)*('Formato Productividad'!$O698/'Formato Productividad'!$P698),0)</f>
        <v>0</v>
      </c>
      <c r="AP698" s="7">
        <f>'Formato Productividad'!$AN698+'Formato Productividad'!$AO698</f>
        <v>0</v>
      </c>
      <c r="AQ698" s="5"/>
      <c r="AR698" s="7">
        <f>IFERROR('Formato Productividad'!$AM698/'Formato Productividad'!$N698,0)</f>
        <v>0</v>
      </c>
      <c r="AS698" s="7">
        <f>IFERROR('Formato Productividad'!$AG698/'Formato Productividad'!$O698,0)</f>
        <v>0</v>
      </c>
      <c r="AT698" s="71">
        <f>IFERROR('Formato Productividad'!$AI698/'Formato Productividad'!$M698,0)</f>
        <v>0</v>
      </c>
      <c r="AU698" s="74"/>
    </row>
    <row r="699" spans="1:47" s="33" customFormat="1" ht="25.5" customHeight="1" x14ac:dyDescent="0.25">
      <c r="A699" s="39">
        <v>698</v>
      </c>
      <c r="B699" s="5"/>
      <c r="C699" s="5"/>
      <c r="D699" s="5"/>
      <c r="E699" s="6" t="str">
        <f>IFERROR(VLOOKUP(D699,'Formato validacion'!$E$2:$F$131,2,0),"Escoja un ESM")</f>
        <v>Escoja un ESM</v>
      </c>
      <c r="F699" s="31"/>
      <c r="G699" s="5"/>
      <c r="H699" s="5"/>
      <c r="I699" s="5"/>
      <c r="J699" s="5"/>
      <c r="K699" s="5"/>
      <c r="L699" s="6" t="str">
        <f>IFERROR(VLOOKUP(K699,Tabla4[[ESPECIALIDADES]:[ÁREA DE LA ESPECIALIDAD]],2,0),"Escoja una especialidad")</f>
        <v>Escoja una especialidad</v>
      </c>
      <c r="M699" s="5"/>
      <c r="N699" s="5"/>
      <c r="O699" s="5"/>
      <c r="P699" s="6">
        <f>'Formato Productividad'!$M699-'Formato Productividad'!$AI699</f>
        <v>0</v>
      </c>
      <c r="Q699" s="6" t="str">
        <f>IFERROR(VLOOKUP('Formato Productividad'!$K699,Tabla4[],3,0),"Escoja una especialidad")</f>
        <v>Escoja una especialidad</v>
      </c>
      <c r="R699" s="6" t="str">
        <f t="shared" si="40"/>
        <v>No aplica</v>
      </c>
      <c r="S699" s="5"/>
      <c r="T699" s="5"/>
      <c r="U699" s="5"/>
      <c r="V699" s="6">
        <f t="shared" si="41"/>
        <v>0</v>
      </c>
      <c r="W699" s="6" t="str">
        <f t="shared" si="42"/>
        <v>No aplica</v>
      </c>
      <c r="X699" s="35" t="str">
        <f t="shared" si="43"/>
        <v>No aplica</v>
      </c>
      <c r="Y699" s="37"/>
      <c r="Z699" s="38"/>
      <c r="AA699" s="36"/>
      <c r="AB699" s="38"/>
      <c r="AC699" s="37"/>
      <c r="AD699" s="38"/>
      <c r="AE699" s="37"/>
      <c r="AF699" s="38"/>
      <c r="AG699" s="37"/>
      <c r="AH699" s="38"/>
      <c r="AI699" s="36"/>
      <c r="AJ699" s="5"/>
      <c r="AK699" s="5"/>
      <c r="AL699" s="6">
        <f>IFERROR('Formato Productividad'!$Y699+'Formato Productividad'!$AA699+'Formato Productividad'!$AC699,0)+'Formato Productividad'!$AE699</f>
        <v>0</v>
      </c>
      <c r="AM699" s="6">
        <f>IFERROR((('Formato Productividad'!$T699+'Formato Productividad'!$V699+'Formato Productividad'!$U699)/'Formato Productividad'!$Q699),0)+'Formato Productividad'!$AL699</f>
        <v>0</v>
      </c>
      <c r="AN699" s="7">
        <f>IFERROR(('Formato Productividad'!$AM699/'Formato Productividad'!$N699)*('Formato Productividad'!$N699/'Formato Productividad'!$P699),0)</f>
        <v>0</v>
      </c>
      <c r="AO699" s="7">
        <f>IFERROR(('Formato Productividad'!$AG699/'Formato Productividad'!$O699)*('Formato Productividad'!$O699/'Formato Productividad'!$P699),0)</f>
        <v>0</v>
      </c>
      <c r="AP699" s="7">
        <f>'Formato Productividad'!$AN699+'Formato Productividad'!$AO699</f>
        <v>0</v>
      </c>
      <c r="AQ699" s="5"/>
      <c r="AR699" s="7">
        <f>IFERROR('Formato Productividad'!$AM699/'Formato Productividad'!$N699,0)</f>
        <v>0</v>
      </c>
      <c r="AS699" s="7">
        <f>IFERROR('Formato Productividad'!$AG699/'Formato Productividad'!$O699,0)</f>
        <v>0</v>
      </c>
      <c r="AT699" s="71">
        <f>IFERROR('Formato Productividad'!$AI699/'Formato Productividad'!$M699,0)</f>
        <v>0</v>
      </c>
      <c r="AU699" s="74"/>
    </row>
    <row r="700" spans="1:47" s="33" customFormat="1" ht="25.5" customHeight="1" x14ac:dyDescent="0.25">
      <c r="A700" s="39">
        <v>699</v>
      </c>
      <c r="B700" s="5"/>
      <c r="C700" s="5"/>
      <c r="D700" s="5"/>
      <c r="E700" s="6" t="str">
        <f>IFERROR(VLOOKUP(D700,'Formato validacion'!$E$2:$F$131,2,0),"Escoja un ESM")</f>
        <v>Escoja un ESM</v>
      </c>
      <c r="F700" s="31"/>
      <c r="G700" s="5"/>
      <c r="H700" s="5"/>
      <c r="I700" s="5"/>
      <c r="J700" s="5"/>
      <c r="K700" s="5"/>
      <c r="L700" s="6" t="str">
        <f>IFERROR(VLOOKUP(K700,Tabla4[[ESPECIALIDADES]:[ÁREA DE LA ESPECIALIDAD]],2,0),"Escoja una especialidad")</f>
        <v>Escoja una especialidad</v>
      </c>
      <c r="M700" s="5"/>
      <c r="N700" s="5"/>
      <c r="O700" s="5"/>
      <c r="P700" s="6">
        <f>'Formato Productividad'!$M700-'Formato Productividad'!$AI700</f>
        <v>0</v>
      </c>
      <c r="Q700" s="6" t="str">
        <f>IFERROR(VLOOKUP('Formato Productividad'!$K700,Tabla4[],3,0),"Escoja una especialidad")</f>
        <v>Escoja una especialidad</v>
      </c>
      <c r="R700" s="6" t="str">
        <f t="shared" si="40"/>
        <v>No aplica</v>
      </c>
      <c r="S700" s="5"/>
      <c r="T700" s="5"/>
      <c r="U700" s="5"/>
      <c r="V700" s="6">
        <f t="shared" si="41"/>
        <v>0</v>
      </c>
      <c r="W700" s="6" t="str">
        <f t="shared" si="42"/>
        <v>No aplica</v>
      </c>
      <c r="X700" s="35" t="str">
        <f t="shared" si="43"/>
        <v>No aplica</v>
      </c>
      <c r="Y700" s="37"/>
      <c r="Z700" s="38"/>
      <c r="AA700" s="36"/>
      <c r="AB700" s="38"/>
      <c r="AC700" s="37"/>
      <c r="AD700" s="38"/>
      <c r="AE700" s="37"/>
      <c r="AF700" s="38"/>
      <c r="AG700" s="37"/>
      <c r="AH700" s="38"/>
      <c r="AI700" s="36"/>
      <c r="AJ700" s="5"/>
      <c r="AK700" s="5"/>
      <c r="AL700" s="6">
        <f>IFERROR('Formato Productividad'!$Y700+'Formato Productividad'!$AA700+'Formato Productividad'!$AC700,0)+'Formato Productividad'!$AE700</f>
        <v>0</v>
      </c>
      <c r="AM700" s="6">
        <f>IFERROR((('Formato Productividad'!$T700+'Formato Productividad'!$V700+'Formato Productividad'!$U700)/'Formato Productividad'!$Q700),0)+'Formato Productividad'!$AL700</f>
        <v>0</v>
      </c>
      <c r="AN700" s="7">
        <f>IFERROR(('Formato Productividad'!$AM700/'Formato Productividad'!$N700)*('Formato Productividad'!$N700/'Formato Productividad'!$P700),0)</f>
        <v>0</v>
      </c>
      <c r="AO700" s="7">
        <f>IFERROR(('Formato Productividad'!$AG700/'Formato Productividad'!$O700)*('Formato Productividad'!$O700/'Formato Productividad'!$P700),0)</f>
        <v>0</v>
      </c>
      <c r="AP700" s="7">
        <f>'Formato Productividad'!$AN700+'Formato Productividad'!$AO700</f>
        <v>0</v>
      </c>
      <c r="AQ700" s="5"/>
      <c r="AR700" s="7">
        <f>IFERROR('Formato Productividad'!$AM700/'Formato Productividad'!$N700,0)</f>
        <v>0</v>
      </c>
      <c r="AS700" s="7">
        <f>IFERROR('Formato Productividad'!$AG700/'Formato Productividad'!$O700,0)</f>
        <v>0</v>
      </c>
      <c r="AT700" s="71">
        <f>IFERROR('Formato Productividad'!$AI700/'Formato Productividad'!$M700,0)</f>
        <v>0</v>
      </c>
      <c r="AU700" s="74"/>
    </row>
    <row r="701" spans="1:47" s="33" customFormat="1" ht="25.5" customHeight="1" x14ac:dyDescent="0.25">
      <c r="A701" s="39">
        <v>700</v>
      </c>
      <c r="B701" s="5"/>
      <c r="C701" s="5"/>
      <c r="D701" s="5"/>
      <c r="E701" s="6" t="str">
        <f>IFERROR(VLOOKUP(D701,'Formato validacion'!$E$2:$F$131,2,0),"Escoja un ESM")</f>
        <v>Escoja un ESM</v>
      </c>
      <c r="F701" s="31"/>
      <c r="G701" s="5"/>
      <c r="H701" s="5"/>
      <c r="I701" s="5"/>
      <c r="J701" s="5"/>
      <c r="K701" s="5"/>
      <c r="L701" s="6" t="str">
        <f>IFERROR(VLOOKUP(K701,Tabla4[[ESPECIALIDADES]:[ÁREA DE LA ESPECIALIDAD]],2,0),"Escoja una especialidad")</f>
        <v>Escoja una especialidad</v>
      </c>
      <c r="M701" s="5"/>
      <c r="N701" s="5"/>
      <c r="O701" s="5"/>
      <c r="P701" s="6">
        <f>'Formato Productividad'!$M701-'Formato Productividad'!$AI701</f>
        <v>0</v>
      </c>
      <c r="Q701" s="6" t="str">
        <f>IFERROR(VLOOKUP('Formato Productividad'!$K701,Tabla4[],3,0),"Escoja una especialidad")</f>
        <v>Escoja una especialidad</v>
      </c>
      <c r="R701" s="6" t="str">
        <f t="shared" si="40"/>
        <v>No aplica</v>
      </c>
      <c r="S701" s="5"/>
      <c r="T701" s="5"/>
      <c r="U701" s="5"/>
      <c r="V701" s="6">
        <f t="shared" si="41"/>
        <v>0</v>
      </c>
      <c r="W701" s="6" t="str">
        <f t="shared" si="42"/>
        <v>No aplica</v>
      </c>
      <c r="X701" s="35" t="str">
        <f t="shared" si="43"/>
        <v>No aplica</v>
      </c>
      <c r="Y701" s="37"/>
      <c r="Z701" s="38"/>
      <c r="AA701" s="36"/>
      <c r="AB701" s="38"/>
      <c r="AC701" s="37"/>
      <c r="AD701" s="38"/>
      <c r="AE701" s="37"/>
      <c r="AF701" s="38"/>
      <c r="AG701" s="37"/>
      <c r="AH701" s="38"/>
      <c r="AI701" s="36"/>
      <c r="AJ701" s="5"/>
      <c r="AK701" s="5"/>
      <c r="AL701" s="6">
        <f>IFERROR('Formato Productividad'!$Y701+'Formato Productividad'!$AA701+'Formato Productividad'!$AC701,0)+'Formato Productividad'!$AE701</f>
        <v>0</v>
      </c>
      <c r="AM701" s="6">
        <f>IFERROR((('Formato Productividad'!$T701+'Formato Productividad'!$V701+'Formato Productividad'!$U701)/'Formato Productividad'!$Q701),0)+'Formato Productividad'!$AL701</f>
        <v>0</v>
      </c>
      <c r="AN701" s="7">
        <f>IFERROR(('Formato Productividad'!$AM701/'Formato Productividad'!$N701)*('Formato Productividad'!$N701/'Formato Productividad'!$P701),0)</f>
        <v>0</v>
      </c>
      <c r="AO701" s="7">
        <f>IFERROR(('Formato Productividad'!$AG701/'Formato Productividad'!$O701)*('Formato Productividad'!$O701/'Formato Productividad'!$P701),0)</f>
        <v>0</v>
      </c>
      <c r="AP701" s="7">
        <f>'Formato Productividad'!$AN701+'Formato Productividad'!$AO701</f>
        <v>0</v>
      </c>
      <c r="AQ701" s="5"/>
      <c r="AR701" s="7">
        <f>IFERROR('Formato Productividad'!$AM701/'Formato Productividad'!$N701,0)</f>
        <v>0</v>
      </c>
      <c r="AS701" s="7">
        <f>IFERROR('Formato Productividad'!$AG701/'Formato Productividad'!$O701,0)</f>
        <v>0</v>
      </c>
      <c r="AT701" s="71">
        <f>IFERROR('Formato Productividad'!$AI701/'Formato Productividad'!$M701,0)</f>
        <v>0</v>
      </c>
      <c r="AU701" s="74"/>
    </row>
    <row r="702" spans="1:47" s="33" customFormat="1" ht="25.5" customHeight="1" x14ac:dyDescent="0.25">
      <c r="A702" s="39">
        <v>701</v>
      </c>
      <c r="B702" s="5"/>
      <c r="C702" s="5"/>
      <c r="D702" s="5"/>
      <c r="E702" s="6" t="str">
        <f>IFERROR(VLOOKUP(D702,'Formato validacion'!$E$2:$F$131,2,0),"Escoja un ESM")</f>
        <v>Escoja un ESM</v>
      </c>
      <c r="F702" s="31"/>
      <c r="G702" s="5"/>
      <c r="H702" s="5"/>
      <c r="I702" s="5"/>
      <c r="J702" s="5"/>
      <c r="K702" s="5"/>
      <c r="L702" s="6" t="str">
        <f>IFERROR(VLOOKUP(K702,Tabla4[[ESPECIALIDADES]:[ÁREA DE LA ESPECIALIDAD]],2,0),"Escoja una especialidad")</f>
        <v>Escoja una especialidad</v>
      </c>
      <c r="M702" s="5"/>
      <c r="N702" s="5"/>
      <c r="O702" s="5"/>
      <c r="P702" s="6">
        <f>'Formato Productividad'!$M702-'Formato Productividad'!$AI702</f>
        <v>0</v>
      </c>
      <c r="Q702" s="6" t="str">
        <f>IFERROR(VLOOKUP('Formato Productividad'!$K702,Tabla4[],3,0),"Escoja una especialidad")</f>
        <v>Escoja una especialidad</v>
      </c>
      <c r="R702" s="6" t="str">
        <f t="shared" si="40"/>
        <v>No aplica</v>
      </c>
      <c r="S702" s="5"/>
      <c r="T702" s="5"/>
      <c r="U702" s="5"/>
      <c r="V702" s="6">
        <f t="shared" si="41"/>
        <v>0</v>
      </c>
      <c r="W702" s="6" t="str">
        <f t="shared" si="42"/>
        <v>No aplica</v>
      </c>
      <c r="X702" s="35" t="str">
        <f t="shared" si="43"/>
        <v>No aplica</v>
      </c>
      <c r="Y702" s="37"/>
      <c r="Z702" s="38"/>
      <c r="AA702" s="36"/>
      <c r="AB702" s="38"/>
      <c r="AC702" s="37"/>
      <c r="AD702" s="38"/>
      <c r="AE702" s="37"/>
      <c r="AF702" s="38"/>
      <c r="AG702" s="37"/>
      <c r="AH702" s="38"/>
      <c r="AI702" s="36"/>
      <c r="AJ702" s="5"/>
      <c r="AK702" s="5"/>
      <c r="AL702" s="6">
        <f>IFERROR('Formato Productividad'!$Y702+'Formato Productividad'!$AA702+'Formato Productividad'!$AC702,0)+'Formato Productividad'!$AE702</f>
        <v>0</v>
      </c>
      <c r="AM702" s="6">
        <f>IFERROR((('Formato Productividad'!$T702+'Formato Productividad'!$V702+'Formato Productividad'!$U702)/'Formato Productividad'!$Q702),0)+'Formato Productividad'!$AL702</f>
        <v>0</v>
      </c>
      <c r="AN702" s="7">
        <f>IFERROR(('Formato Productividad'!$AM702/'Formato Productividad'!$N702)*('Formato Productividad'!$N702/'Formato Productividad'!$P702),0)</f>
        <v>0</v>
      </c>
      <c r="AO702" s="7">
        <f>IFERROR(('Formato Productividad'!$AG702/'Formato Productividad'!$O702)*('Formato Productividad'!$O702/'Formato Productividad'!$P702),0)</f>
        <v>0</v>
      </c>
      <c r="AP702" s="7">
        <f>'Formato Productividad'!$AN702+'Formato Productividad'!$AO702</f>
        <v>0</v>
      </c>
      <c r="AQ702" s="5"/>
      <c r="AR702" s="7">
        <f>IFERROR('Formato Productividad'!$AM702/'Formato Productividad'!$N702,0)</f>
        <v>0</v>
      </c>
      <c r="AS702" s="7">
        <f>IFERROR('Formato Productividad'!$AG702/'Formato Productividad'!$O702,0)</f>
        <v>0</v>
      </c>
      <c r="AT702" s="71">
        <f>IFERROR('Formato Productividad'!$AI702/'Formato Productividad'!$M702,0)</f>
        <v>0</v>
      </c>
      <c r="AU702" s="74"/>
    </row>
    <row r="703" spans="1:47" s="33" customFormat="1" ht="25.5" customHeight="1" x14ac:dyDescent="0.25">
      <c r="A703" s="39">
        <v>702</v>
      </c>
      <c r="B703" s="5"/>
      <c r="C703" s="5"/>
      <c r="D703" s="5"/>
      <c r="E703" s="6" t="str">
        <f>IFERROR(VLOOKUP(D703,'Formato validacion'!$E$2:$F$131,2,0),"Escoja un ESM")</f>
        <v>Escoja un ESM</v>
      </c>
      <c r="F703" s="31"/>
      <c r="G703" s="5"/>
      <c r="H703" s="5"/>
      <c r="I703" s="5"/>
      <c r="J703" s="5"/>
      <c r="K703" s="5"/>
      <c r="L703" s="6" t="str">
        <f>IFERROR(VLOOKUP(K703,Tabla4[[ESPECIALIDADES]:[ÁREA DE LA ESPECIALIDAD]],2,0),"Escoja una especialidad")</f>
        <v>Escoja una especialidad</v>
      </c>
      <c r="M703" s="5"/>
      <c r="N703" s="5"/>
      <c r="O703" s="5"/>
      <c r="P703" s="6">
        <f>'Formato Productividad'!$M703-'Formato Productividad'!$AI703</f>
        <v>0</v>
      </c>
      <c r="Q703" s="6" t="str">
        <f>IFERROR(VLOOKUP('Formato Productividad'!$K703,Tabla4[],3,0),"Escoja una especialidad")</f>
        <v>Escoja una especialidad</v>
      </c>
      <c r="R703" s="6" t="str">
        <f t="shared" si="40"/>
        <v>No aplica</v>
      </c>
      <c r="S703" s="5"/>
      <c r="T703" s="5"/>
      <c r="U703" s="5"/>
      <c r="V703" s="6">
        <f t="shared" si="41"/>
        <v>0</v>
      </c>
      <c r="W703" s="6" t="str">
        <f t="shared" si="42"/>
        <v>No aplica</v>
      </c>
      <c r="X703" s="35" t="str">
        <f t="shared" si="43"/>
        <v>No aplica</v>
      </c>
      <c r="Y703" s="37"/>
      <c r="Z703" s="38"/>
      <c r="AA703" s="36"/>
      <c r="AB703" s="38"/>
      <c r="AC703" s="37"/>
      <c r="AD703" s="38"/>
      <c r="AE703" s="37"/>
      <c r="AF703" s="38"/>
      <c r="AG703" s="37"/>
      <c r="AH703" s="38"/>
      <c r="AI703" s="36"/>
      <c r="AJ703" s="5"/>
      <c r="AK703" s="5"/>
      <c r="AL703" s="6">
        <f>IFERROR('Formato Productividad'!$Y703+'Formato Productividad'!$AA703+'Formato Productividad'!$AC703,0)+'Formato Productividad'!$AE703</f>
        <v>0</v>
      </c>
      <c r="AM703" s="6">
        <f>IFERROR((('Formato Productividad'!$T703+'Formato Productividad'!$V703+'Formato Productividad'!$U703)/'Formato Productividad'!$Q703),0)+'Formato Productividad'!$AL703</f>
        <v>0</v>
      </c>
      <c r="AN703" s="7">
        <f>IFERROR(('Formato Productividad'!$AM703/'Formato Productividad'!$N703)*('Formato Productividad'!$N703/'Formato Productividad'!$P703),0)</f>
        <v>0</v>
      </c>
      <c r="AO703" s="7">
        <f>IFERROR(('Formato Productividad'!$AG703/'Formato Productividad'!$O703)*('Formato Productividad'!$O703/'Formato Productividad'!$P703),0)</f>
        <v>0</v>
      </c>
      <c r="AP703" s="7">
        <f>'Formato Productividad'!$AN703+'Formato Productividad'!$AO703</f>
        <v>0</v>
      </c>
      <c r="AQ703" s="5"/>
      <c r="AR703" s="7">
        <f>IFERROR('Formato Productividad'!$AM703/'Formato Productividad'!$N703,0)</f>
        <v>0</v>
      </c>
      <c r="AS703" s="7">
        <f>IFERROR('Formato Productividad'!$AG703/'Formato Productividad'!$O703,0)</f>
        <v>0</v>
      </c>
      <c r="AT703" s="71">
        <f>IFERROR('Formato Productividad'!$AI703/'Formato Productividad'!$M703,0)</f>
        <v>0</v>
      </c>
      <c r="AU703" s="74"/>
    </row>
    <row r="704" spans="1:47" s="33" customFormat="1" ht="25.5" customHeight="1" x14ac:dyDescent="0.25">
      <c r="A704" s="39">
        <v>703</v>
      </c>
      <c r="B704" s="5"/>
      <c r="C704" s="5"/>
      <c r="D704" s="5"/>
      <c r="E704" s="6" t="str">
        <f>IFERROR(VLOOKUP(D704,'Formato validacion'!$E$2:$F$131,2,0),"Escoja un ESM")</f>
        <v>Escoja un ESM</v>
      </c>
      <c r="F704" s="31"/>
      <c r="G704" s="5"/>
      <c r="H704" s="5"/>
      <c r="I704" s="5"/>
      <c r="J704" s="5"/>
      <c r="K704" s="5"/>
      <c r="L704" s="6" t="str">
        <f>IFERROR(VLOOKUP(K704,Tabla4[[ESPECIALIDADES]:[ÁREA DE LA ESPECIALIDAD]],2,0),"Escoja una especialidad")</f>
        <v>Escoja una especialidad</v>
      </c>
      <c r="M704" s="5"/>
      <c r="N704" s="5"/>
      <c r="O704" s="5"/>
      <c r="P704" s="6">
        <f>'Formato Productividad'!$M704-'Formato Productividad'!$AI704</f>
        <v>0</v>
      </c>
      <c r="Q704" s="6" t="str">
        <f>IFERROR(VLOOKUP('Formato Productividad'!$K704,Tabla4[],3,0),"Escoja una especialidad")</f>
        <v>Escoja una especialidad</v>
      </c>
      <c r="R704" s="6" t="str">
        <f t="shared" si="40"/>
        <v>No aplica</v>
      </c>
      <c r="S704" s="5"/>
      <c r="T704" s="5"/>
      <c r="U704" s="5"/>
      <c r="V704" s="6">
        <f t="shared" si="41"/>
        <v>0</v>
      </c>
      <c r="W704" s="6" t="str">
        <f t="shared" si="42"/>
        <v>No aplica</v>
      </c>
      <c r="X704" s="35" t="str">
        <f t="shared" si="43"/>
        <v>No aplica</v>
      </c>
      <c r="Y704" s="37"/>
      <c r="Z704" s="38"/>
      <c r="AA704" s="36"/>
      <c r="AB704" s="38"/>
      <c r="AC704" s="37"/>
      <c r="AD704" s="38"/>
      <c r="AE704" s="37"/>
      <c r="AF704" s="38"/>
      <c r="AG704" s="37"/>
      <c r="AH704" s="38"/>
      <c r="AI704" s="36"/>
      <c r="AJ704" s="5"/>
      <c r="AK704" s="5"/>
      <c r="AL704" s="6">
        <f>IFERROR('Formato Productividad'!$Y704+'Formato Productividad'!$AA704+'Formato Productividad'!$AC704,0)+'Formato Productividad'!$AE704</f>
        <v>0</v>
      </c>
      <c r="AM704" s="6">
        <f>IFERROR((('Formato Productividad'!$T704+'Formato Productividad'!$V704+'Formato Productividad'!$U704)/'Formato Productividad'!$Q704),0)+'Formato Productividad'!$AL704</f>
        <v>0</v>
      </c>
      <c r="AN704" s="7">
        <f>IFERROR(('Formato Productividad'!$AM704/'Formato Productividad'!$N704)*('Formato Productividad'!$N704/'Formato Productividad'!$P704),0)</f>
        <v>0</v>
      </c>
      <c r="AO704" s="7">
        <f>IFERROR(('Formato Productividad'!$AG704/'Formato Productividad'!$O704)*('Formato Productividad'!$O704/'Formato Productividad'!$P704),0)</f>
        <v>0</v>
      </c>
      <c r="AP704" s="7">
        <f>'Formato Productividad'!$AN704+'Formato Productividad'!$AO704</f>
        <v>0</v>
      </c>
      <c r="AQ704" s="5"/>
      <c r="AR704" s="7">
        <f>IFERROR('Formato Productividad'!$AM704/'Formato Productividad'!$N704,0)</f>
        <v>0</v>
      </c>
      <c r="AS704" s="7">
        <f>IFERROR('Formato Productividad'!$AG704/'Formato Productividad'!$O704,0)</f>
        <v>0</v>
      </c>
      <c r="AT704" s="71">
        <f>IFERROR('Formato Productividad'!$AI704/'Formato Productividad'!$M704,0)</f>
        <v>0</v>
      </c>
      <c r="AU704" s="74"/>
    </row>
    <row r="705" spans="1:47" s="33" customFormat="1" ht="25.5" customHeight="1" x14ac:dyDescent="0.25">
      <c r="A705" s="39">
        <v>704</v>
      </c>
      <c r="B705" s="5"/>
      <c r="C705" s="5"/>
      <c r="D705" s="5"/>
      <c r="E705" s="6" t="str">
        <f>IFERROR(VLOOKUP(D705,'Formato validacion'!$E$2:$F$131,2,0),"Escoja un ESM")</f>
        <v>Escoja un ESM</v>
      </c>
      <c r="F705" s="31"/>
      <c r="G705" s="5"/>
      <c r="H705" s="5"/>
      <c r="I705" s="5"/>
      <c r="J705" s="5"/>
      <c r="K705" s="5"/>
      <c r="L705" s="6" t="str">
        <f>IFERROR(VLOOKUP(K705,Tabla4[[ESPECIALIDADES]:[ÁREA DE LA ESPECIALIDAD]],2,0),"Escoja una especialidad")</f>
        <v>Escoja una especialidad</v>
      </c>
      <c r="M705" s="5"/>
      <c r="N705" s="5"/>
      <c r="O705" s="5"/>
      <c r="P705" s="6">
        <f>'Formato Productividad'!$M705-'Formato Productividad'!$AI705</f>
        <v>0</v>
      </c>
      <c r="Q705" s="6" t="str">
        <f>IFERROR(VLOOKUP('Formato Productividad'!$K705,Tabla4[],3,0),"Escoja una especialidad")</f>
        <v>Escoja una especialidad</v>
      </c>
      <c r="R705" s="6" t="str">
        <f t="shared" si="40"/>
        <v>No aplica</v>
      </c>
      <c r="S705" s="5"/>
      <c r="T705" s="5"/>
      <c r="U705" s="5"/>
      <c r="V705" s="6">
        <f t="shared" si="41"/>
        <v>0</v>
      </c>
      <c r="W705" s="6" t="str">
        <f t="shared" si="42"/>
        <v>No aplica</v>
      </c>
      <c r="X705" s="35" t="str">
        <f t="shared" si="43"/>
        <v>No aplica</v>
      </c>
      <c r="Y705" s="37"/>
      <c r="Z705" s="38"/>
      <c r="AA705" s="36"/>
      <c r="AB705" s="38"/>
      <c r="AC705" s="37"/>
      <c r="AD705" s="38"/>
      <c r="AE705" s="37"/>
      <c r="AF705" s="38"/>
      <c r="AG705" s="37"/>
      <c r="AH705" s="38"/>
      <c r="AI705" s="36"/>
      <c r="AJ705" s="5"/>
      <c r="AK705" s="5"/>
      <c r="AL705" s="6">
        <f>IFERROR('Formato Productividad'!$Y705+'Formato Productividad'!$AA705+'Formato Productividad'!$AC705,0)+'Formato Productividad'!$AE705</f>
        <v>0</v>
      </c>
      <c r="AM705" s="6">
        <f>IFERROR((('Formato Productividad'!$T705+'Formato Productividad'!$V705+'Formato Productividad'!$U705)/'Formato Productividad'!$Q705),0)+'Formato Productividad'!$AL705</f>
        <v>0</v>
      </c>
      <c r="AN705" s="7">
        <f>IFERROR(('Formato Productividad'!$AM705/'Formato Productividad'!$N705)*('Formato Productividad'!$N705/'Formato Productividad'!$P705),0)</f>
        <v>0</v>
      </c>
      <c r="AO705" s="7">
        <f>IFERROR(('Formato Productividad'!$AG705/'Formato Productividad'!$O705)*('Formato Productividad'!$O705/'Formato Productividad'!$P705),0)</f>
        <v>0</v>
      </c>
      <c r="AP705" s="7">
        <f>'Formato Productividad'!$AN705+'Formato Productividad'!$AO705</f>
        <v>0</v>
      </c>
      <c r="AQ705" s="5"/>
      <c r="AR705" s="7">
        <f>IFERROR('Formato Productividad'!$AM705/'Formato Productividad'!$N705,0)</f>
        <v>0</v>
      </c>
      <c r="AS705" s="7">
        <f>IFERROR('Formato Productividad'!$AG705/'Formato Productividad'!$O705,0)</f>
        <v>0</v>
      </c>
      <c r="AT705" s="71">
        <f>IFERROR('Formato Productividad'!$AI705/'Formato Productividad'!$M705,0)</f>
        <v>0</v>
      </c>
      <c r="AU705" s="74"/>
    </row>
    <row r="706" spans="1:47" s="33" customFormat="1" ht="25.5" customHeight="1" x14ac:dyDescent="0.25">
      <c r="A706" s="39">
        <v>705</v>
      </c>
      <c r="B706" s="5"/>
      <c r="C706" s="5"/>
      <c r="D706" s="5"/>
      <c r="E706" s="6" t="str">
        <f>IFERROR(VLOOKUP(D706,'Formato validacion'!$E$2:$F$131,2,0),"Escoja un ESM")</f>
        <v>Escoja un ESM</v>
      </c>
      <c r="F706" s="31"/>
      <c r="G706" s="5"/>
      <c r="H706" s="5"/>
      <c r="I706" s="5"/>
      <c r="J706" s="5"/>
      <c r="K706" s="5"/>
      <c r="L706" s="6" t="str">
        <f>IFERROR(VLOOKUP(K706,Tabla4[[ESPECIALIDADES]:[ÁREA DE LA ESPECIALIDAD]],2,0),"Escoja una especialidad")</f>
        <v>Escoja una especialidad</v>
      </c>
      <c r="M706" s="5"/>
      <c r="N706" s="5"/>
      <c r="O706" s="5"/>
      <c r="P706" s="6">
        <f>'Formato Productividad'!$M706-'Formato Productividad'!$AI706</f>
        <v>0</v>
      </c>
      <c r="Q706" s="6" t="str">
        <f>IFERROR(VLOOKUP('Formato Productividad'!$K706,Tabla4[],3,0),"Escoja una especialidad")</f>
        <v>Escoja una especialidad</v>
      </c>
      <c r="R706" s="6" t="str">
        <f t="shared" si="40"/>
        <v>No aplica</v>
      </c>
      <c r="S706" s="5"/>
      <c r="T706" s="5"/>
      <c r="U706" s="5"/>
      <c r="V706" s="6">
        <f t="shared" si="41"/>
        <v>0</v>
      </c>
      <c r="W706" s="6" t="str">
        <f t="shared" si="42"/>
        <v>No aplica</v>
      </c>
      <c r="X706" s="35" t="str">
        <f t="shared" si="43"/>
        <v>No aplica</v>
      </c>
      <c r="Y706" s="37"/>
      <c r="Z706" s="38"/>
      <c r="AA706" s="36"/>
      <c r="AB706" s="38"/>
      <c r="AC706" s="37"/>
      <c r="AD706" s="38"/>
      <c r="AE706" s="37"/>
      <c r="AF706" s="38"/>
      <c r="AG706" s="37"/>
      <c r="AH706" s="38"/>
      <c r="AI706" s="36"/>
      <c r="AJ706" s="5"/>
      <c r="AK706" s="5"/>
      <c r="AL706" s="6">
        <f>IFERROR('Formato Productividad'!$Y706+'Formato Productividad'!$AA706+'Formato Productividad'!$AC706,0)+'Formato Productividad'!$AE706</f>
        <v>0</v>
      </c>
      <c r="AM706" s="6">
        <f>IFERROR((('Formato Productividad'!$T706+'Formato Productividad'!$V706+'Formato Productividad'!$U706)/'Formato Productividad'!$Q706),0)+'Formato Productividad'!$AL706</f>
        <v>0</v>
      </c>
      <c r="AN706" s="7">
        <f>IFERROR(('Formato Productividad'!$AM706/'Formato Productividad'!$N706)*('Formato Productividad'!$N706/'Formato Productividad'!$P706),0)</f>
        <v>0</v>
      </c>
      <c r="AO706" s="7">
        <f>IFERROR(('Formato Productividad'!$AG706/'Formato Productividad'!$O706)*('Formato Productividad'!$O706/'Formato Productividad'!$P706),0)</f>
        <v>0</v>
      </c>
      <c r="AP706" s="7">
        <f>'Formato Productividad'!$AN706+'Formato Productividad'!$AO706</f>
        <v>0</v>
      </c>
      <c r="AQ706" s="5"/>
      <c r="AR706" s="7">
        <f>IFERROR('Formato Productividad'!$AM706/'Formato Productividad'!$N706,0)</f>
        <v>0</v>
      </c>
      <c r="AS706" s="7">
        <f>IFERROR('Formato Productividad'!$AG706/'Formato Productividad'!$O706,0)</f>
        <v>0</v>
      </c>
      <c r="AT706" s="71">
        <f>IFERROR('Formato Productividad'!$AI706/'Formato Productividad'!$M706,0)</f>
        <v>0</v>
      </c>
      <c r="AU706" s="74"/>
    </row>
    <row r="707" spans="1:47" s="33" customFormat="1" ht="25.5" customHeight="1" x14ac:dyDescent="0.25">
      <c r="A707" s="39">
        <v>706</v>
      </c>
      <c r="B707" s="5"/>
      <c r="C707" s="5"/>
      <c r="D707" s="5"/>
      <c r="E707" s="6" t="str">
        <f>IFERROR(VLOOKUP(D707,'Formato validacion'!$E$2:$F$131,2,0),"Escoja un ESM")</f>
        <v>Escoja un ESM</v>
      </c>
      <c r="F707" s="31"/>
      <c r="G707" s="5"/>
      <c r="H707" s="5"/>
      <c r="I707" s="5"/>
      <c r="J707" s="5"/>
      <c r="K707" s="5"/>
      <c r="L707" s="6" t="str">
        <f>IFERROR(VLOOKUP(K707,Tabla4[[ESPECIALIDADES]:[ÁREA DE LA ESPECIALIDAD]],2,0),"Escoja una especialidad")</f>
        <v>Escoja una especialidad</v>
      </c>
      <c r="M707" s="5"/>
      <c r="N707" s="5"/>
      <c r="O707" s="5"/>
      <c r="P707" s="6">
        <f>'Formato Productividad'!$M707-'Formato Productividad'!$AI707</f>
        <v>0</v>
      </c>
      <c r="Q707" s="6" t="str">
        <f>IFERROR(VLOOKUP('Formato Productividad'!$K707,Tabla4[],3,0),"Escoja una especialidad")</f>
        <v>Escoja una especialidad</v>
      </c>
      <c r="R707" s="6" t="str">
        <f t="shared" ref="R707:R770" si="44">IFERROR(N707*Q707,"No aplica")</f>
        <v>No aplica</v>
      </c>
      <c r="S707" s="5"/>
      <c r="T707" s="5"/>
      <c r="U707" s="5"/>
      <c r="V707" s="6">
        <f t="shared" ref="V707:V770" si="45">S707-T707</f>
        <v>0</v>
      </c>
      <c r="W707" s="6" t="str">
        <f t="shared" ref="W707:W770" si="46">IFERROR((N707*Q707)-S707,"No aplica")</f>
        <v>No aplica</v>
      </c>
      <c r="X707" s="35" t="str">
        <f t="shared" ref="X707:X770" si="47">IF(S707&lt;&gt;0,V707-U707,R707)</f>
        <v>No aplica</v>
      </c>
      <c r="Y707" s="37"/>
      <c r="Z707" s="38"/>
      <c r="AA707" s="36"/>
      <c r="AB707" s="38"/>
      <c r="AC707" s="37"/>
      <c r="AD707" s="38"/>
      <c r="AE707" s="37"/>
      <c r="AF707" s="38"/>
      <c r="AG707" s="37"/>
      <c r="AH707" s="38"/>
      <c r="AI707" s="36"/>
      <c r="AJ707" s="5"/>
      <c r="AK707" s="5"/>
      <c r="AL707" s="6">
        <f>IFERROR('Formato Productividad'!$Y707+'Formato Productividad'!$AA707+'Formato Productividad'!$AC707,0)+'Formato Productividad'!$AE707</f>
        <v>0</v>
      </c>
      <c r="AM707" s="6">
        <f>IFERROR((('Formato Productividad'!$T707+'Formato Productividad'!$V707+'Formato Productividad'!$U707)/'Formato Productividad'!$Q707),0)+'Formato Productividad'!$AL707</f>
        <v>0</v>
      </c>
      <c r="AN707" s="7">
        <f>IFERROR(('Formato Productividad'!$AM707/'Formato Productividad'!$N707)*('Formato Productividad'!$N707/'Formato Productividad'!$P707),0)</f>
        <v>0</v>
      </c>
      <c r="AO707" s="7">
        <f>IFERROR(('Formato Productividad'!$AG707/'Formato Productividad'!$O707)*('Formato Productividad'!$O707/'Formato Productividad'!$P707),0)</f>
        <v>0</v>
      </c>
      <c r="AP707" s="7">
        <f>'Formato Productividad'!$AN707+'Formato Productividad'!$AO707</f>
        <v>0</v>
      </c>
      <c r="AQ707" s="5"/>
      <c r="AR707" s="7">
        <f>IFERROR('Formato Productividad'!$AM707/'Formato Productividad'!$N707,0)</f>
        <v>0</v>
      </c>
      <c r="AS707" s="7">
        <f>IFERROR('Formato Productividad'!$AG707/'Formato Productividad'!$O707,0)</f>
        <v>0</v>
      </c>
      <c r="AT707" s="71">
        <f>IFERROR('Formato Productividad'!$AI707/'Formato Productividad'!$M707,0)</f>
        <v>0</v>
      </c>
      <c r="AU707" s="74"/>
    </row>
    <row r="708" spans="1:47" s="33" customFormat="1" ht="25.5" customHeight="1" x14ac:dyDescent="0.25">
      <c r="A708" s="39">
        <v>707</v>
      </c>
      <c r="B708" s="5"/>
      <c r="C708" s="5"/>
      <c r="D708" s="5"/>
      <c r="E708" s="6" t="str">
        <f>IFERROR(VLOOKUP(D708,'Formato validacion'!$E$2:$F$131,2,0),"Escoja un ESM")</f>
        <v>Escoja un ESM</v>
      </c>
      <c r="F708" s="31"/>
      <c r="G708" s="5"/>
      <c r="H708" s="5"/>
      <c r="I708" s="5"/>
      <c r="J708" s="5"/>
      <c r="K708" s="5"/>
      <c r="L708" s="6" t="str">
        <f>IFERROR(VLOOKUP(K708,Tabla4[[ESPECIALIDADES]:[ÁREA DE LA ESPECIALIDAD]],2,0),"Escoja una especialidad")</f>
        <v>Escoja una especialidad</v>
      </c>
      <c r="M708" s="5"/>
      <c r="N708" s="5"/>
      <c r="O708" s="5"/>
      <c r="P708" s="6">
        <f>'Formato Productividad'!$M708-'Formato Productividad'!$AI708</f>
        <v>0</v>
      </c>
      <c r="Q708" s="6" t="str">
        <f>IFERROR(VLOOKUP('Formato Productividad'!$K708,Tabla4[],3,0),"Escoja una especialidad")</f>
        <v>Escoja una especialidad</v>
      </c>
      <c r="R708" s="6" t="str">
        <f t="shared" si="44"/>
        <v>No aplica</v>
      </c>
      <c r="S708" s="5"/>
      <c r="T708" s="5"/>
      <c r="U708" s="5"/>
      <c r="V708" s="6">
        <f t="shared" si="45"/>
        <v>0</v>
      </c>
      <c r="W708" s="6" t="str">
        <f t="shared" si="46"/>
        <v>No aplica</v>
      </c>
      <c r="X708" s="35" t="str">
        <f t="shared" si="47"/>
        <v>No aplica</v>
      </c>
      <c r="Y708" s="37"/>
      <c r="Z708" s="38"/>
      <c r="AA708" s="36"/>
      <c r="AB708" s="38"/>
      <c r="AC708" s="37"/>
      <c r="AD708" s="38"/>
      <c r="AE708" s="37"/>
      <c r="AF708" s="38"/>
      <c r="AG708" s="37"/>
      <c r="AH708" s="38"/>
      <c r="AI708" s="36"/>
      <c r="AJ708" s="5"/>
      <c r="AK708" s="5"/>
      <c r="AL708" s="6">
        <f>IFERROR('Formato Productividad'!$Y708+'Formato Productividad'!$AA708+'Formato Productividad'!$AC708,0)+'Formato Productividad'!$AE708</f>
        <v>0</v>
      </c>
      <c r="AM708" s="6">
        <f>IFERROR((('Formato Productividad'!$T708+'Formato Productividad'!$V708+'Formato Productividad'!$U708)/'Formato Productividad'!$Q708),0)+'Formato Productividad'!$AL708</f>
        <v>0</v>
      </c>
      <c r="AN708" s="7">
        <f>IFERROR(('Formato Productividad'!$AM708/'Formato Productividad'!$N708)*('Formato Productividad'!$N708/'Formato Productividad'!$P708),0)</f>
        <v>0</v>
      </c>
      <c r="AO708" s="7">
        <f>IFERROR(('Formato Productividad'!$AG708/'Formato Productividad'!$O708)*('Formato Productividad'!$O708/'Formato Productividad'!$P708),0)</f>
        <v>0</v>
      </c>
      <c r="AP708" s="7">
        <f>'Formato Productividad'!$AN708+'Formato Productividad'!$AO708</f>
        <v>0</v>
      </c>
      <c r="AQ708" s="5"/>
      <c r="AR708" s="7">
        <f>IFERROR('Formato Productividad'!$AM708/'Formato Productividad'!$N708,0)</f>
        <v>0</v>
      </c>
      <c r="AS708" s="7">
        <f>IFERROR('Formato Productividad'!$AG708/'Formato Productividad'!$O708,0)</f>
        <v>0</v>
      </c>
      <c r="AT708" s="71">
        <f>IFERROR('Formato Productividad'!$AI708/'Formato Productividad'!$M708,0)</f>
        <v>0</v>
      </c>
      <c r="AU708" s="74"/>
    </row>
    <row r="709" spans="1:47" s="33" customFormat="1" ht="25.5" customHeight="1" x14ac:dyDescent="0.25">
      <c r="A709" s="39">
        <v>708</v>
      </c>
      <c r="B709" s="5"/>
      <c r="C709" s="5"/>
      <c r="D709" s="5"/>
      <c r="E709" s="6" t="str">
        <f>IFERROR(VLOOKUP(D709,'Formato validacion'!$E$2:$F$131,2,0),"Escoja un ESM")</f>
        <v>Escoja un ESM</v>
      </c>
      <c r="F709" s="31"/>
      <c r="G709" s="5"/>
      <c r="H709" s="5"/>
      <c r="I709" s="5"/>
      <c r="J709" s="5"/>
      <c r="K709" s="5"/>
      <c r="L709" s="6" t="str">
        <f>IFERROR(VLOOKUP(K709,Tabla4[[ESPECIALIDADES]:[ÁREA DE LA ESPECIALIDAD]],2,0),"Escoja una especialidad")</f>
        <v>Escoja una especialidad</v>
      </c>
      <c r="M709" s="5"/>
      <c r="N709" s="5"/>
      <c r="O709" s="5"/>
      <c r="P709" s="6">
        <f>'Formato Productividad'!$M709-'Formato Productividad'!$AI709</f>
        <v>0</v>
      </c>
      <c r="Q709" s="6" t="str">
        <f>IFERROR(VLOOKUP('Formato Productividad'!$K709,Tabla4[],3,0),"Escoja una especialidad")</f>
        <v>Escoja una especialidad</v>
      </c>
      <c r="R709" s="6" t="str">
        <f t="shared" si="44"/>
        <v>No aplica</v>
      </c>
      <c r="S709" s="5"/>
      <c r="T709" s="5"/>
      <c r="U709" s="5"/>
      <c r="V709" s="6">
        <f t="shared" si="45"/>
        <v>0</v>
      </c>
      <c r="W709" s="6" t="str">
        <f t="shared" si="46"/>
        <v>No aplica</v>
      </c>
      <c r="X709" s="35" t="str">
        <f t="shared" si="47"/>
        <v>No aplica</v>
      </c>
      <c r="Y709" s="37"/>
      <c r="Z709" s="38"/>
      <c r="AA709" s="36"/>
      <c r="AB709" s="38"/>
      <c r="AC709" s="37"/>
      <c r="AD709" s="38"/>
      <c r="AE709" s="37"/>
      <c r="AF709" s="38"/>
      <c r="AG709" s="37"/>
      <c r="AH709" s="38"/>
      <c r="AI709" s="36"/>
      <c r="AJ709" s="5"/>
      <c r="AK709" s="5"/>
      <c r="AL709" s="6">
        <f>IFERROR('Formato Productividad'!$Y709+'Formato Productividad'!$AA709+'Formato Productividad'!$AC709,0)+'Formato Productividad'!$AE709</f>
        <v>0</v>
      </c>
      <c r="AM709" s="6">
        <f>IFERROR((('Formato Productividad'!$T709+'Formato Productividad'!$V709+'Formato Productividad'!$U709)/'Formato Productividad'!$Q709),0)+'Formato Productividad'!$AL709</f>
        <v>0</v>
      </c>
      <c r="AN709" s="7">
        <f>IFERROR(('Formato Productividad'!$AM709/'Formato Productividad'!$N709)*('Formato Productividad'!$N709/'Formato Productividad'!$P709),0)</f>
        <v>0</v>
      </c>
      <c r="AO709" s="7">
        <f>IFERROR(('Formato Productividad'!$AG709/'Formato Productividad'!$O709)*('Formato Productividad'!$O709/'Formato Productividad'!$P709),0)</f>
        <v>0</v>
      </c>
      <c r="AP709" s="7">
        <f>'Formato Productividad'!$AN709+'Formato Productividad'!$AO709</f>
        <v>0</v>
      </c>
      <c r="AQ709" s="5"/>
      <c r="AR709" s="7">
        <f>IFERROR('Formato Productividad'!$AM709/'Formato Productividad'!$N709,0)</f>
        <v>0</v>
      </c>
      <c r="AS709" s="7">
        <f>IFERROR('Formato Productividad'!$AG709/'Formato Productividad'!$O709,0)</f>
        <v>0</v>
      </c>
      <c r="AT709" s="71">
        <f>IFERROR('Formato Productividad'!$AI709/'Formato Productividad'!$M709,0)</f>
        <v>0</v>
      </c>
      <c r="AU709" s="74"/>
    </row>
    <row r="710" spans="1:47" s="33" customFormat="1" ht="25.5" customHeight="1" x14ac:dyDescent="0.25">
      <c r="A710" s="39">
        <v>709</v>
      </c>
      <c r="B710" s="5"/>
      <c r="C710" s="5"/>
      <c r="D710" s="5"/>
      <c r="E710" s="6" t="str">
        <f>IFERROR(VLOOKUP(D710,'Formato validacion'!$E$2:$F$131,2,0),"Escoja un ESM")</f>
        <v>Escoja un ESM</v>
      </c>
      <c r="F710" s="31"/>
      <c r="G710" s="5"/>
      <c r="H710" s="5"/>
      <c r="I710" s="5"/>
      <c r="J710" s="5"/>
      <c r="K710" s="5"/>
      <c r="L710" s="6" t="str">
        <f>IFERROR(VLOOKUP(K710,Tabla4[[ESPECIALIDADES]:[ÁREA DE LA ESPECIALIDAD]],2,0),"Escoja una especialidad")</f>
        <v>Escoja una especialidad</v>
      </c>
      <c r="M710" s="5"/>
      <c r="N710" s="5"/>
      <c r="O710" s="5"/>
      <c r="P710" s="6">
        <f>'Formato Productividad'!$M710-'Formato Productividad'!$AI710</f>
        <v>0</v>
      </c>
      <c r="Q710" s="6" t="str">
        <f>IFERROR(VLOOKUP('Formato Productividad'!$K710,Tabla4[],3,0),"Escoja una especialidad")</f>
        <v>Escoja una especialidad</v>
      </c>
      <c r="R710" s="6" t="str">
        <f t="shared" si="44"/>
        <v>No aplica</v>
      </c>
      <c r="S710" s="5"/>
      <c r="T710" s="5"/>
      <c r="U710" s="5"/>
      <c r="V710" s="6">
        <f t="shared" si="45"/>
        <v>0</v>
      </c>
      <c r="W710" s="6" t="str">
        <f t="shared" si="46"/>
        <v>No aplica</v>
      </c>
      <c r="X710" s="35" t="str">
        <f t="shared" si="47"/>
        <v>No aplica</v>
      </c>
      <c r="Y710" s="37"/>
      <c r="Z710" s="38"/>
      <c r="AA710" s="36"/>
      <c r="AB710" s="38"/>
      <c r="AC710" s="37"/>
      <c r="AD710" s="38"/>
      <c r="AE710" s="37"/>
      <c r="AF710" s="38"/>
      <c r="AG710" s="37"/>
      <c r="AH710" s="38"/>
      <c r="AI710" s="36"/>
      <c r="AJ710" s="5"/>
      <c r="AK710" s="5"/>
      <c r="AL710" s="6">
        <f>IFERROR('Formato Productividad'!$Y710+'Formato Productividad'!$AA710+'Formato Productividad'!$AC710,0)+'Formato Productividad'!$AE710</f>
        <v>0</v>
      </c>
      <c r="AM710" s="6">
        <f>IFERROR((('Formato Productividad'!$T710+'Formato Productividad'!$V710+'Formato Productividad'!$U710)/'Formato Productividad'!$Q710),0)+'Formato Productividad'!$AL710</f>
        <v>0</v>
      </c>
      <c r="AN710" s="7">
        <f>IFERROR(('Formato Productividad'!$AM710/'Formato Productividad'!$N710)*('Formato Productividad'!$N710/'Formato Productividad'!$P710),0)</f>
        <v>0</v>
      </c>
      <c r="AO710" s="7">
        <f>IFERROR(('Formato Productividad'!$AG710/'Formato Productividad'!$O710)*('Formato Productividad'!$O710/'Formato Productividad'!$P710),0)</f>
        <v>0</v>
      </c>
      <c r="AP710" s="7">
        <f>'Formato Productividad'!$AN710+'Formato Productividad'!$AO710</f>
        <v>0</v>
      </c>
      <c r="AQ710" s="5"/>
      <c r="AR710" s="7">
        <f>IFERROR('Formato Productividad'!$AM710/'Formato Productividad'!$N710,0)</f>
        <v>0</v>
      </c>
      <c r="AS710" s="7">
        <f>IFERROR('Formato Productividad'!$AG710/'Formato Productividad'!$O710,0)</f>
        <v>0</v>
      </c>
      <c r="AT710" s="71">
        <f>IFERROR('Formato Productividad'!$AI710/'Formato Productividad'!$M710,0)</f>
        <v>0</v>
      </c>
      <c r="AU710" s="74"/>
    </row>
    <row r="711" spans="1:47" s="33" customFormat="1" ht="25.5" customHeight="1" x14ac:dyDescent="0.25">
      <c r="A711" s="39">
        <v>710</v>
      </c>
      <c r="B711" s="5"/>
      <c r="C711" s="5"/>
      <c r="D711" s="5"/>
      <c r="E711" s="6" t="str">
        <f>IFERROR(VLOOKUP(D711,'Formato validacion'!$E$2:$F$131,2,0),"Escoja un ESM")</f>
        <v>Escoja un ESM</v>
      </c>
      <c r="F711" s="31"/>
      <c r="G711" s="5"/>
      <c r="H711" s="5"/>
      <c r="I711" s="5"/>
      <c r="J711" s="5"/>
      <c r="K711" s="5"/>
      <c r="L711" s="6" t="str">
        <f>IFERROR(VLOOKUP(K711,Tabla4[[ESPECIALIDADES]:[ÁREA DE LA ESPECIALIDAD]],2,0),"Escoja una especialidad")</f>
        <v>Escoja una especialidad</v>
      </c>
      <c r="M711" s="5"/>
      <c r="N711" s="5"/>
      <c r="O711" s="5"/>
      <c r="P711" s="6">
        <f>'Formato Productividad'!$M711-'Formato Productividad'!$AI711</f>
        <v>0</v>
      </c>
      <c r="Q711" s="6" t="str">
        <f>IFERROR(VLOOKUP('Formato Productividad'!$K711,Tabla4[],3,0),"Escoja una especialidad")</f>
        <v>Escoja una especialidad</v>
      </c>
      <c r="R711" s="6" t="str">
        <f t="shared" si="44"/>
        <v>No aplica</v>
      </c>
      <c r="S711" s="5"/>
      <c r="T711" s="5"/>
      <c r="U711" s="5"/>
      <c r="V711" s="6">
        <f t="shared" si="45"/>
        <v>0</v>
      </c>
      <c r="W711" s="6" t="str">
        <f t="shared" si="46"/>
        <v>No aplica</v>
      </c>
      <c r="X711" s="35" t="str">
        <f t="shared" si="47"/>
        <v>No aplica</v>
      </c>
      <c r="Y711" s="37"/>
      <c r="Z711" s="38"/>
      <c r="AA711" s="36"/>
      <c r="AB711" s="38"/>
      <c r="AC711" s="37"/>
      <c r="AD711" s="38"/>
      <c r="AE711" s="37"/>
      <c r="AF711" s="38"/>
      <c r="AG711" s="37"/>
      <c r="AH711" s="38"/>
      <c r="AI711" s="36"/>
      <c r="AJ711" s="5"/>
      <c r="AK711" s="5"/>
      <c r="AL711" s="6">
        <f>IFERROR('Formato Productividad'!$Y711+'Formato Productividad'!$AA711+'Formato Productividad'!$AC711,0)+'Formato Productividad'!$AE711</f>
        <v>0</v>
      </c>
      <c r="AM711" s="6">
        <f>IFERROR((('Formato Productividad'!$T711+'Formato Productividad'!$V711+'Formato Productividad'!$U711)/'Formato Productividad'!$Q711),0)+'Formato Productividad'!$AL711</f>
        <v>0</v>
      </c>
      <c r="AN711" s="7">
        <f>IFERROR(('Formato Productividad'!$AM711/'Formato Productividad'!$N711)*('Formato Productividad'!$N711/'Formato Productividad'!$P711),0)</f>
        <v>0</v>
      </c>
      <c r="AO711" s="7">
        <f>IFERROR(('Formato Productividad'!$AG711/'Formato Productividad'!$O711)*('Formato Productividad'!$O711/'Formato Productividad'!$P711),0)</f>
        <v>0</v>
      </c>
      <c r="AP711" s="7">
        <f>'Formato Productividad'!$AN711+'Formato Productividad'!$AO711</f>
        <v>0</v>
      </c>
      <c r="AQ711" s="5"/>
      <c r="AR711" s="7">
        <f>IFERROR('Formato Productividad'!$AM711/'Formato Productividad'!$N711,0)</f>
        <v>0</v>
      </c>
      <c r="AS711" s="7">
        <f>IFERROR('Formato Productividad'!$AG711/'Formato Productividad'!$O711,0)</f>
        <v>0</v>
      </c>
      <c r="AT711" s="71">
        <f>IFERROR('Formato Productividad'!$AI711/'Formato Productividad'!$M711,0)</f>
        <v>0</v>
      </c>
      <c r="AU711" s="74"/>
    </row>
    <row r="712" spans="1:47" s="33" customFormat="1" ht="25.5" customHeight="1" x14ac:dyDescent="0.25">
      <c r="A712" s="39">
        <v>711</v>
      </c>
      <c r="B712" s="5"/>
      <c r="C712" s="5"/>
      <c r="D712" s="5"/>
      <c r="E712" s="6" t="str">
        <f>IFERROR(VLOOKUP(D712,'Formato validacion'!$E$2:$F$131,2,0),"Escoja un ESM")</f>
        <v>Escoja un ESM</v>
      </c>
      <c r="F712" s="31"/>
      <c r="G712" s="5"/>
      <c r="H712" s="5"/>
      <c r="I712" s="5"/>
      <c r="J712" s="5"/>
      <c r="K712" s="5"/>
      <c r="L712" s="6" t="str">
        <f>IFERROR(VLOOKUP(K712,Tabla4[[ESPECIALIDADES]:[ÁREA DE LA ESPECIALIDAD]],2,0),"Escoja una especialidad")</f>
        <v>Escoja una especialidad</v>
      </c>
      <c r="M712" s="5"/>
      <c r="N712" s="5"/>
      <c r="O712" s="5"/>
      <c r="P712" s="6">
        <f>'Formato Productividad'!$M712-'Formato Productividad'!$AI712</f>
        <v>0</v>
      </c>
      <c r="Q712" s="6" t="str">
        <f>IFERROR(VLOOKUP('Formato Productividad'!$K712,Tabla4[],3,0),"Escoja una especialidad")</f>
        <v>Escoja una especialidad</v>
      </c>
      <c r="R712" s="6" t="str">
        <f t="shared" si="44"/>
        <v>No aplica</v>
      </c>
      <c r="S712" s="5"/>
      <c r="T712" s="5"/>
      <c r="U712" s="5"/>
      <c r="V712" s="6">
        <f t="shared" si="45"/>
        <v>0</v>
      </c>
      <c r="W712" s="6" t="str">
        <f t="shared" si="46"/>
        <v>No aplica</v>
      </c>
      <c r="X712" s="35" t="str">
        <f t="shared" si="47"/>
        <v>No aplica</v>
      </c>
      <c r="Y712" s="37"/>
      <c r="Z712" s="38"/>
      <c r="AA712" s="36"/>
      <c r="AB712" s="38"/>
      <c r="AC712" s="37"/>
      <c r="AD712" s="38"/>
      <c r="AE712" s="37"/>
      <c r="AF712" s="38"/>
      <c r="AG712" s="37"/>
      <c r="AH712" s="38"/>
      <c r="AI712" s="36"/>
      <c r="AJ712" s="5"/>
      <c r="AK712" s="5"/>
      <c r="AL712" s="6">
        <f>IFERROR('Formato Productividad'!$Y712+'Formato Productividad'!$AA712+'Formato Productividad'!$AC712,0)+'Formato Productividad'!$AE712</f>
        <v>0</v>
      </c>
      <c r="AM712" s="6">
        <f>IFERROR((('Formato Productividad'!$T712+'Formato Productividad'!$V712+'Formato Productividad'!$U712)/'Formato Productividad'!$Q712),0)+'Formato Productividad'!$AL712</f>
        <v>0</v>
      </c>
      <c r="AN712" s="7">
        <f>IFERROR(('Formato Productividad'!$AM712/'Formato Productividad'!$N712)*('Formato Productividad'!$N712/'Formato Productividad'!$P712),0)</f>
        <v>0</v>
      </c>
      <c r="AO712" s="7">
        <f>IFERROR(('Formato Productividad'!$AG712/'Formato Productividad'!$O712)*('Formato Productividad'!$O712/'Formato Productividad'!$P712),0)</f>
        <v>0</v>
      </c>
      <c r="AP712" s="7">
        <f>'Formato Productividad'!$AN712+'Formato Productividad'!$AO712</f>
        <v>0</v>
      </c>
      <c r="AQ712" s="5"/>
      <c r="AR712" s="7">
        <f>IFERROR('Formato Productividad'!$AM712/'Formato Productividad'!$N712,0)</f>
        <v>0</v>
      </c>
      <c r="AS712" s="7">
        <f>IFERROR('Formato Productividad'!$AG712/'Formato Productividad'!$O712,0)</f>
        <v>0</v>
      </c>
      <c r="AT712" s="71">
        <f>IFERROR('Formato Productividad'!$AI712/'Formato Productividad'!$M712,0)</f>
        <v>0</v>
      </c>
      <c r="AU712" s="74"/>
    </row>
    <row r="713" spans="1:47" s="33" customFormat="1" ht="25.5" customHeight="1" x14ac:dyDescent="0.25">
      <c r="A713" s="39">
        <v>712</v>
      </c>
      <c r="B713" s="5"/>
      <c r="C713" s="5"/>
      <c r="D713" s="5"/>
      <c r="E713" s="6" t="str">
        <f>IFERROR(VLOOKUP(D713,'Formato validacion'!$E$2:$F$131,2,0),"Escoja un ESM")</f>
        <v>Escoja un ESM</v>
      </c>
      <c r="F713" s="31"/>
      <c r="G713" s="5"/>
      <c r="H713" s="5"/>
      <c r="I713" s="5"/>
      <c r="J713" s="5"/>
      <c r="K713" s="5"/>
      <c r="L713" s="6" t="str">
        <f>IFERROR(VLOOKUP(K713,Tabla4[[ESPECIALIDADES]:[ÁREA DE LA ESPECIALIDAD]],2,0),"Escoja una especialidad")</f>
        <v>Escoja una especialidad</v>
      </c>
      <c r="M713" s="5"/>
      <c r="N713" s="5"/>
      <c r="O713" s="5"/>
      <c r="P713" s="6">
        <f>'Formato Productividad'!$M713-'Formato Productividad'!$AI713</f>
        <v>0</v>
      </c>
      <c r="Q713" s="6" t="str">
        <f>IFERROR(VLOOKUP('Formato Productividad'!$K713,Tabla4[],3,0),"Escoja una especialidad")</f>
        <v>Escoja una especialidad</v>
      </c>
      <c r="R713" s="6" t="str">
        <f t="shared" si="44"/>
        <v>No aplica</v>
      </c>
      <c r="S713" s="5"/>
      <c r="T713" s="5"/>
      <c r="U713" s="5"/>
      <c r="V713" s="6">
        <f t="shared" si="45"/>
        <v>0</v>
      </c>
      <c r="W713" s="6" t="str">
        <f t="shared" si="46"/>
        <v>No aplica</v>
      </c>
      <c r="X713" s="35" t="str">
        <f t="shared" si="47"/>
        <v>No aplica</v>
      </c>
      <c r="Y713" s="37"/>
      <c r="Z713" s="38"/>
      <c r="AA713" s="36"/>
      <c r="AB713" s="38"/>
      <c r="AC713" s="37"/>
      <c r="AD713" s="38"/>
      <c r="AE713" s="37"/>
      <c r="AF713" s="38"/>
      <c r="AG713" s="37"/>
      <c r="AH713" s="38"/>
      <c r="AI713" s="36"/>
      <c r="AJ713" s="5"/>
      <c r="AK713" s="5"/>
      <c r="AL713" s="6">
        <f>IFERROR('Formato Productividad'!$Y713+'Formato Productividad'!$AA713+'Formato Productividad'!$AC713,0)+'Formato Productividad'!$AE713</f>
        <v>0</v>
      </c>
      <c r="AM713" s="6">
        <f>IFERROR((('Formato Productividad'!$T713+'Formato Productividad'!$V713+'Formato Productividad'!$U713)/'Formato Productividad'!$Q713),0)+'Formato Productividad'!$AL713</f>
        <v>0</v>
      </c>
      <c r="AN713" s="7">
        <f>IFERROR(('Formato Productividad'!$AM713/'Formato Productividad'!$N713)*('Formato Productividad'!$N713/'Formato Productividad'!$P713),0)</f>
        <v>0</v>
      </c>
      <c r="AO713" s="7">
        <f>IFERROR(('Formato Productividad'!$AG713/'Formato Productividad'!$O713)*('Formato Productividad'!$O713/'Formato Productividad'!$P713),0)</f>
        <v>0</v>
      </c>
      <c r="AP713" s="7">
        <f>'Formato Productividad'!$AN713+'Formato Productividad'!$AO713</f>
        <v>0</v>
      </c>
      <c r="AQ713" s="5"/>
      <c r="AR713" s="7">
        <f>IFERROR('Formato Productividad'!$AM713/'Formato Productividad'!$N713,0)</f>
        <v>0</v>
      </c>
      <c r="AS713" s="7">
        <f>IFERROR('Formato Productividad'!$AG713/'Formato Productividad'!$O713,0)</f>
        <v>0</v>
      </c>
      <c r="AT713" s="71">
        <f>IFERROR('Formato Productividad'!$AI713/'Formato Productividad'!$M713,0)</f>
        <v>0</v>
      </c>
      <c r="AU713" s="74"/>
    </row>
    <row r="714" spans="1:47" s="33" customFormat="1" ht="25.5" customHeight="1" x14ac:dyDescent="0.25">
      <c r="A714" s="39">
        <v>713</v>
      </c>
      <c r="B714" s="5"/>
      <c r="C714" s="5"/>
      <c r="D714" s="5"/>
      <c r="E714" s="6" t="str">
        <f>IFERROR(VLOOKUP(D714,'Formato validacion'!$E$2:$F$131,2,0),"Escoja un ESM")</f>
        <v>Escoja un ESM</v>
      </c>
      <c r="F714" s="31"/>
      <c r="G714" s="5"/>
      <c r="H714" s="5"/>
      <c r="I714" s="5"/>
      <c r="J714" s="5"/>
      <c r="K714" s="5"/>
      <c r="L714" s="6" t="str">
        <f>IFERROR(VLOOKUP(K714,Tabla4[[ESPECIALIDADES]:[ÁREA DE LA ESPECIALIDAD]],2,0),"Escoja una especialidad")</f>
        <v>Escoja una especialidad</v>
      </c>
      <c r="M714" s="5"/>
      <c r="N714" s="5"/>
      <c r="O714" s="5"/>
      <c r="P714" s="6">
        <f>'Formato Productividad'!$M714-'Formato Productividad'!$AI714</f>
        <v>0</v>
      </c>
      <c r="Q714" s="6" t="str">
        <f>IFERROR(VLOOKUP('Formato Productividad'!$K714,Tabla4[],3,0),"Escoja una especialidad")</f>
        <v>Escoja una especialidad</v>
      </c>
      <c r="R714" s="6" t="str">
        <f t="shared" si="44"/>
        <v>No aplica</v>
      </c>
      <c r="S714" s="5"/>
      <c r="T714" s="5"/>
      <c r="U714" s="5"/>
      <c r="V714" s="6">
        <f t="shared" si="45"/>
        <v>0</v>
      </c>
      <c r="W714" s="6" t="str">
        <f t="shared" si="46"/>
        <v>No aplica</v>
      </c>
      <c r="X714" s="35" t="str">
        <f t="shared" si="47"/>
        <v>No aplica</v>
      </c>
      <c r="Y714" s="37"/>
      <c r="Z714" s="38"/>
      <c r="AA714" s="36"/>
      <c r="AB714" s="38"/>
      <c r="AC714" s="37"/>
      <c r="AD714" s="38"/>
      <c r="AE714" s="37"/>
      <c r="AF714" s="38"/>
      <c r="AG714" s="37"/>
      <c r="AH714" s="38"/>
      <c r="AI714" s="36"/>
      <c r="AJ714" s="5"/>
      <c r="AK714" s="5"/>
      <c r="AL714" s="6">
        <f>IFERROR('Formato Productividad'!$Y714+'Formato Productividad'!$AA714+'Formato Productividad'!$AC714,0)+'Formato Productividad'!$AE714</f>
        <v>0</v>
      </c>
      <c r="AM714" s="6">
        <f>IFERROR((('Formato Productividad'!$T714+'Formato Productividad'!$V714+'Formato Productividad'!$U714)/'Formato Productividad'!$Q714),0)+'Formato Productividad'!$AL714</f>
        <v>0</v>
      </c>
      <c r="AN714" s="7">
        <f>IFERROR(('Formato Productividad'!$AM714/'Formato Productividad'!$N714)*('Formato Productividad'!$N714/'Formato Productividad'!$P714),0)</f>
        <v>0</v>
      </c>
      <c r="AO714" s="7">
        <f>IFERROR(('Formato Productividad'!$AG714/'Formato Productividad'!$O714)*('Formato Productividad'!$O714/'Formato Productividad'!$P714),0)</f>
        <v>0</v>
      </c>
      <c r="AP714" s="7">
        <f>'Formato Productividad'!$AN714+'Formato Productividad'!$AO714</f>
        <v>0</v>
      </c>
      <c r="AQ714" s="5"/>
      <c r="AR714" s="7">
        <f>IFERROR('Formato Productividad'!$AM714/'Formato Productividad'!$N714,0)</f>
        <v>0</v>
      </c>
      <c r="AS714" s="7">
        <f>IFERROR('Formato Productividad'!$AG714/'Formato Productividad'!$O714,0)</f>
        <v>0</v>
      </c>
      <c r="AT714" s="71">
        <f>IFERROR('Formato Productividad'!$AI714/'Formato Productividad'!$M714,0)</f>
        <v>0</v>
      </c>
      <c r="AU714" s="74"/>
    </row>
    <row r="715" spans="1:47" s="33" customFormat="1" ht="25.5" customHeight="1" x14ac:dyDescent="0.25">
      <c r="A715" s="39">
        <v>714</v>
      </c>
      <c r="B715" s="5"/>
      <c r="C715" s="5"/>
      <c r="D715" s="5"/>
      <c r="E715" s="6" t="str">
        <f>IFERROR(VLOOKUP(D715,'Formato validacion'!$E$2:$F$131,2,0),"Escoja un ESM")</f>
        <v>Escoja un ESM</v>
      </c>
      <c r="F715" s="31"/>
      <c r="G715" s="5"/>
      <c r="H715" s="5"/>
      <c r="I715" s="5"/>
      <c r="J715" s="5"/>
      <c r="K715" s="5"/>
      <c r="L715" s="6" t="str">
        <f>IFERROR(VLOOKUP(K715,Tabla4[[ESPECIALIDADES]:[ÁREA DE LA ESPECIALIDAD]],2,0),"Escoja una especialidad")</f>
        <v>Escoja una especialidad</v>
      </c>
      <c r="M715" s="5"/>
      <c r="N715" s="5"/>
      <c r="O715" s="5"/>
      <c r="P715" s="6">
        <f>'Formato Productividad'!$M715-'Formato Productividad'!$AI715</f>
        <v>0</v>
      </c>
      <c r="Q715" s="6" t="str">
        <f>IFERROR(VLOOKUP('Formato Productividad'!$K715,Tabla4[],3,0),"Escoja una especialidad")</f>
        <v>Escoja una especialidad</v>
      </c>
      <c r="R715" s="6" t="str">
        <f t="shared" si="44"/>
        <v>No aplica</v>
      </c>
      <c r="S715" s="5"/>
      <c r="T715" s="5"/>
      <c r="U715" s="5"/>
      <c r="V715" s="6">
        <f t="shared" si="45"/>
        <v>0</v>
      </c>
      <c r="W715" s="6" t="str">
        <f t="shared" si="46"/>
        <v>No aplica</v>
      </c>
      <c r="X715" s="35" t="str">
        <f t="shared" si="47"/>
        <v>No aplica</v>
      </c>
      <c r="Y715" s="37"/>
      <c r="Z715" s="38"/>
      <c r="AA715" s="36"/>
      <c r="AB715" s="38"/>
      <c r="AC715" s="37"/>
      <c r="AD715" s="38"/>
      <c r="AE715" s="37"/>
      <c r="AF715" s="38"/>
      <c r="AG715" s="37"/>
      <c r="AH715" s="38"/>
      <c r="AI715" s="36"/>
      <c r="AJ715" s="5"/>
      <c r="AK715" s="5"/>
      <c r="AL715" s="6">
        <f>IFERROR('Formato Productividad'!$Y715+'Formato Productividad'!$AA715+'Formato Productividad'!$AC715,0)+'Formato Productividad'!$AE715</f>
        <v>0</v>
      </c>
      <c r="AM715" s="6">
        <f>IFERROR((('Formato Productividad'!$T715+'Formato Productividad'!$V715+'Formato Productividad'!$U715)/'Formato Productividad'!$Q715),0)+'Formato Productividad'!$AL715</f>
        <v>0</v>
      </c>
      <c r="AN715" s="7">
        <f>IFERROR(('Formato Productividad'!$AM715/'Formato Productividad'!$N715)*('Formato Productividad'!$N715/'Formato Productividad'!$P715),0)</f>
        <v>0</v>
      </c>
      <c r="AO715" s="7">
        <f>IFERROR(('Formato Productividad'!$AG715/'Formato Productividad'!$O715)*('Formato Productividad'!$O715/'Formato Productividad'!$P715),0)</f>
        <v>0</v>
      </c>
      <c r="AP715" s="7">
        <f>'Formato Productividad'!$AN715+'Formato Productividad'!$AO715</f>
        <v>0</v>
      </c>
      <c r="AQ715" s="5"/>
      <c r="AR715" s="7">
        <f>IFERROR('Formato Productividad'!$AM715/'Formato Productividad'!$N715,0)</f>
        <v>0</v>
      </c>
      <c r="AS715" s="7">
        <f>IFERROR('Formato Productividad'!$AG715/'Formato Productividad'!$O715,0)</f>
        <v>0</v>
      </c>
      <c r="AT715" s="71">
        <f>IFERROR('Formato Productividad'!$AI715/'Formato Productividad'!$M715,0)</f>
        <v>0</v>
      </c>
      <c r="AU715" s="74"/>
    </row>
    <row r="716" spans="1:47" s="33" customFormat="1" ht="25.5" customHeight="1" x14ac:dyDescent="0.25">
      <c r="A716" s="39">
        <v>715</v>
      </c>
      <c r="B716" s="5"/>
      <c r="C716" s="5"/>
      <c r="D716" s="5"/>
      <c r="E716" s="6" t="str">
        <f>IFERROR(VLOOKUP(D716,'Formato validacion'!$E$2:$F$131,2,0),"Escoja un ESM")</f>
        <v>Escoja un ESM</v>
      </c>
      <c r="F716" s="31"/>
      <c r="G716" s="5"/>
      <c r="H716" s="5"/>
      <c r="I716" s="5"/>
      <c r="J716" s="5"/>
      <c r="K716" s="5"/>
      <c r="L716" s="6" t="str">
        <f>IFERROR(VLOOKUP(K716,Tabla4[[ESPECIALIDADES]:[ÁREA DE LA ESPECIALIDAD]],2,0),"Escoja una especialidad")</f>
        <v>Escoja una especialidad</v>
      </c>
      <c r="M716" s="5"/>
      <c r="N716" s="5"/>
      <c r="O716" s="5"/>
      <c r="P716" s="6">
        <f>'Formato Productividad'!$M716-'Formato Productividad'!$AI716</f>
        <v>0</v>
      </c>
      <c r="Q716" s="6" t="str">
        <f>IFERROR(VLOOKUP('Formato Productividad'!$K716,Tabla4[],3,0),"Escoja una especialidad")</f>
        <v>Escoja una especialidad</v>
      </c>
      <c r="R716" s="6" t="str">
        <f t="shared" si="44"/>
        <v>No aplica</v>
      </c>
      <c r="S716" s="5"/>
      <c r="T716" s="5"/>
      <c r="U716" s="5"/>
      <c r="V716" s="6">
        <f t="shared" si="45"/>
        <v>0</v>
      </c>
      <c r="W716" s="6" t="str">
        <f t="shared" si="46"/>
        <v>No aplica</v>
      </c>
      <c r="X716" s="35" t="str">
        <f t="shared" si="47"/>
        <v>No aplica</v>
      </c>
      <c r="Y716" s="37"/>
      <c r="Z716" s="38"/>
      <c r="AA716" s="36"/>
      <c r="AB716" s="38"/>
      <c r="AC716" s="37"/>
      <c r="AD716" s="38"/>
      <c r="AE716" s="37"/>
      <c r="AF716" s="38"/>
      <c r="AG716" s="37"/>
      <c r="AH716" s="38"/>
      <c r="AI716" s="36"/>
      <c r="AJ716" s="5"/>
      <c r="AK716" s="5"/>
      <c r="AL716" s="6">
        <f>IFERROR('Formato Productividad'!$Y716+'Formato Productividad'!$AA716+'Formato Productividad'!$AC716,0)+'Formato Productividad'!$AE716</f>
        <v>0</v>
      </c>
      <c r="AM716" s="6">
        <f>IFERROR((('Formato Productividad'!$T716+'Formato Productividad'!$V716+'Formato Productividad'!$U716)/'Formato Productividad'!$Q716),0)+'Formato Productividad'!$AL716</f>
        <v>0</v>
      </c>
      <c r="AN716" s="7">
        <f>IFERROR(('Formato Productividad'!$AM716/'Formato Productividad'!$N716)*('Formato Productividad'!$N716/'Formato Productividad'!$P716),0)</f>
        <v>0</v>
      </c>
      <c r="AO716" s="7">
        <f>IFERROR(('Formato Productividad'!$AG716/'Formato Productividad'!$O716)*('Formato Productividad'!$O716/'Formato Productividad'!$P716),0)</f>
        <v>0</v>
      </c>
      <c r="AP716" s="7">
        <f>'Formato Productividad'!$AN716+'Formato Productividad'!$AO716</f>
        <v>0</v>
      </c>
      <c r="AQ716" s="5"/>
      <c r="AR716" s="7">
        <f>IFERROR('Formato Productividad'!$AM716/'Formato Productividad'!$N716,0)</f>
        <v>0</v>
      </c>
      <c r="AS716" s="7">
        <f>IFERROR('Formato Productividad'!$AG716/'Formato Productividad'!$O716,0)</f>
        <v>0</v>
      </c>
      <c r="AT716" s="71">
        <f>IFERROR('Formato Productividad'!$AI716/'Formato Productividad'!$M716,0)</f>
        <v>0</v>
      </c>
      <c r="AU716" s="74"/>
    </row>
    <row r="717" spans="1:47" s="33" customFormat="1" ht="25.5" customHeight="1" x14ac:dyDescent="0.25">
      <c r="A717" s="39">
        <v>716</v>
      </c>
      <c r="B717" s="5"/>
      <c r="C717" s="5"/>
      <c r="D717" s="5"/>
      <c r="E717" s="6" t="str">
        <f>IFERROR(VLOOKUP(D717,'Formato validacion'!$E$2:$F$131,2,0),"Escoja un ESM")</f>
        <v>Escoja un ESM</v>
      </c>
      <c r="F717" s="31"/>
      <c r="G717" s="5"/>
      <c r="H717" s="5"/>
      <c r="I717" s="5"/>
      <c r="J717" s="5"/>
      <c r="K717" s="5"/>
      <c r="L717" s="6" t="str">
        <f>IFERROR(VLOOKUP(K717,Tabla4[[ESPECIALIDADES]:[ÁREA DE LA ESPECIALIDAD]],2,0),"Escoja una especialidad")</f>
        <v>Escoja una especialidad</v>
      </c>
      <c r="M717" s="5"/>
      <c r="N717" s="5"/>
      <c r="O717" s="5"/>
      <c r="P717" s="6">
        <f>'Formato Productividad'!$M717-'Formato Productividad'!$AI717</f>
        <v>0</v>
      </c>
      <c r="Q717" s="6" t="str">
        <f>IFERROR(VLOOKUP('Formato Productividad'!$K717,Tabla4[],3,0),"Escoja una especialidad")</f>
        <v>Escoja una especialidad</v>
      </c>
      <c r="R717" s="6" t="str">
        <f t="shared" si="44"/>
        <v>No aplica</v>
      </c>
      <c r="S717" s="5"/>
      <c r="T717" s="5"/>
      <c r="U717" s="5"/>
      <c r="V717" s="6">
        <f t="shared" si="45"/>
        <v>0</v>
      </c>
      <c r="W717" s="6" t="str">
        <f t="shared" si="46"/>
        <v>No aplica</v>
      </c>
      <c r="X717" s="35" t="str">
        <f t="shared" si="47"/>
        <v>No aplica</v>
      </c>
      <c r="Y717" s="37"/>
      <c r="Z717" s="38"/>
      <c r="AA717" s="36"/>
      <c r="AB717" s="38"/>
      <c r="AC717" s="37"/>
      <c r="AD717" s="38"/>
      <c r="AE717" s="37"/>
      <c r="AF717" s="38"/>
      <c r="AG717" s="37"/>
      <c r="AH717" s="38"/>
      <c r="AI717" s="36"/>
      <c r="AJ717" s="5"/>
      <c r="AK717" s="5"/>
      <c r="AL717" s="6">
        <f>IFERROR('Formato Productividad'!$Y717+'Formato Productividad'!$AA717+'Formato Productividad'!$AC717,0)+'Formato Productividad'!$AE717</f>
        <v>0</v>
      </c>
      <c r="AM717" s="6">
        <f>IFERROR((('Formato Productividad'!$T717+'Formato Productividad'!$V717+'Formato Productividad'!$U717)/'Formato Productividad'!$Q717),0)+'Formato Productividad'!$AL717</f>
        <v>0</v>
      </c>
      <c r="AN717" s="7">
        <f>IFERROR(('Formato Productividad'!$AM717/'Formato Productividad'!$N717)*('Formato Productividad'!$N717/'Formato Productividad'!$P717),0)</f>
        <v>0</v>
      </c>
      <c r="AO717" s="7">
        <f>IFERROR(('Formato Productividad'!$AG717/'Formato Productividad'!$O717)*('Formato Productividad'!$O717/'Formato Productividad'!$P717),0)</f>
        <v>0</v>
      </c>
      <c r="AP717" s="7">
        <f>'Formato Productividad'!$AN717+'Formato Productividad'!$AO717</f>
        <v>0</v>
      </c>
      <c r="AQ717" s="5"/>
      <c r="AR717" s="7">
        <f>IFERROR('Formato Productividad'!$AM717/'Formato Productividad'!$N717,0)</f>
        <v>0</v>
      </c>
      <c r="AS717" s="7">
        <f>IFERROR('Formato Productividad'!$AG717/'Formato Productividad'!$O717,0)</f>
        <v>0</v>
      </c>
      <c r="AT717" s="71">
        <f>IFERROR('Formato Productividad'!$AI717/'Formato Productividad'!$M717,0)</f>
        <v>0</v>
      </c>
      <c r="AU717" s="74"/>
    </row>
    <row r="718" spans="1:47" s="33" customFormat="1" ht="25.5" customHeight="1" x14ac:dyDescent="0.25">
      <c r="A718" s="39">
        <v>717</v>
      </c>
      <c r="B718" s="5"/>
      <c r="C718" s="5"/>
      <c r="D718" s="5"/>
      <c r="E718" s="6" t="str">
        <f>IFERROR(VLOOKUP(D718,'Formato validacion'!$E$2:$F$131,2,0),"Escoja un ESM")</f>
        <v>Escoja un ESM</v>
      </c>
      <c r="F718" s="31"/>
      <c r="G718" s="5"/>
      <c r="H718" s="5"/>
      <c r="I718" s="5"/>
      <c r="J718" s="5"/>
      <c r="K718" s="5"/>
      <c r="L718" s="6" t="str">
        <f>IFERROR(VLOOKUP(K718,Tabla4[[ESPECIALIDADES]:[ÁREA DE LA ESPECIALIDAD]],2,0),"Escoja una especialidad")</f>
        <v>Escoja una especialidad</v>
      </c>
      <c r="M718" s="5"/>
      <c r="N718" s="5"/>
      <c r="O718" s="5"/>
      <c r="P718" s="6">
        <f>'Formato Productividad'!$M718-'Formato Productividad'!$AI718</f>
        <v>0</v>
      </c>
      <c r="Q718" s="6" t="str">
        <f>IFERROR(VLOOKUP('Formato Productividad'!$K718,Tabla4[],3,0),"Escoja una especialidad")</f>
        <v>Escoja una especialidad</v>
      </c>
      <c r="R718" s="6" t="str">
        <f t="shared" si="44"/>
        <v>No aplica</v>
      </c>
      <c r="S718" s="5"/>
      <c r="T718" s="5"/>
      <c r="U718" s="5"/>
      <c r="V718" s="6">
        <f t="shared" si="45"/>
        <v>0</v>
      </c>
      <c r="W718" s="6" t="str">
        <f t="shared" si="46"/>
        <v>No aplica</v>
      </c>
      <c r="X718" s="35" t="str">
        <f t="shared" si="47"/>
        <v>No aplica</v>
      </c>
      <c r="Y718" s="37"/>
      <c r="Z718" s="38"/>
      <c r="AA718" s="36"/>
      <c r="AB718" s="38"/>
      <c r="AC718" s="37"/>
      <c r="AD718" s="38"/>
      <c r="AE718" s="37"/>
      <c r="AF718" s="38"/>
      <c r="AG718" s="37"/>
      <c r="AH718" s="38"/>
      <c r="AI718" s="36"/>
      <c r="AJ718" s="5"/>
      <c r="AK718" s="5"/>
      <c r="AL718" s="6">
        <f>IFERROR('Formato Productividad'!$Y718+'Formato Productividad'!$AA718+'Formato Productividad'!$AC718,0)+'Formato Productividad'!$AE718</f>
        <v>0</v>
      </c>
      <c r="AM718" s="6">
        <f>IFERROR((('Formato Productividad'!$T718+'Formato Productividad'!$V718+'Formato Productividad'!$U718)/'Formato Productividad'!$Q718),0)+'Formato Productividad'!$AL718</f>
        <v>0</v>
      </c>
      <c r="AN718" s="7">
        <f>IFERROR(('Formato Productividad'!$AM718/'Formato Productividad'!$N718)*('Formato Productividad'!$N718/'Formato Productividad'!$P718),0)</f>
        <v>0</v>
      </c>
      <c r="AO718" s="7">
        <f>IFERROR(('Formato Productividad'!$AG718/'Formato Productividad'!$O718)*('Formato Productividad'!$O718/'Formato Productividad'!$P718),0)</f>
        <v>0</v>
      </c>
      <c r="AP718" s="7">
        <f>'Formato Productividad'!$AN718+'Formato Productividad'!$AO718</f>
        <v>0</v>
      </c>
      <c r="AQ718" s="5"/>
      <c r="AR718" s="7">
        <f>IFERROR('Formato Productividad'!$AM718/'Formato Productividad'!$N718,0)</f>
        <v>0</v>
      </c>
      <c r="AS718" s="7">
        <f>IFERROR('Formato Productividad'!$AG718/'Formato Productividad'!$O718,0)</f>
        <v>0</v>
      </c>
      <c r="AT718" s="71">
        <f>IFERROR('Formato Productividad'!$AI718/'Formato Productividad'!$M718,0)</f>
        <v>0</v>
      </c>
      <c r="AU718" s="74"/>
    </row>
    <row r="719" spans="1:47" s="33" customFormat="1" ht="25.5" customHeight="1" x14ac:dyDescent="0.25">
      <c r="A719" s="39">
        <v>718</v>
      </c>
      <c r="B719" s="5"/>
      <c r="C719" s="5"/>
      <c r="D719" s="5"/>
      <c r="E719" s="6" t="str">
        <f>IFERROR(VLOOKUP(D719,'Formato validacion'!$E$2:$F$131,2,0),"Escoja un ESM")</f>
        <v>Escoja un ESM</v>
      </c>
      <c r="F719" s="31"/>
      <c r="G719" s="5"/>
      <c r="H719" s="5"/>
      <c r="I719" s="5"/>
      <c r="J719" s="5"/>
      <c r="K719" s="5"/>
      <c r="L719" s="6" t="str">
        <f>IFERROR(VLOOKUP(K719,Tabla4[[ESPECIALIDADES]:[ÁREA DE LA ESPECIALIDAD]],2,0),"Escoja una especialidad")</f>
        <v>Escoja una especialidad</v>
      </c>
      <c r="M719" s="5"/>
      <c r="N719" s="5"/>
      <c r="O719" s="5"/>
      <c r="P719" s="6">
        <f>'Formato Productividad'!$M719-'Formato Productividad'!$AI719</f>
        <v>0</v>
      </c>
      <c r="Q719" s="6" t="str">
        <f>IFERROR(VLOOKUP('Formato Productividad'!$K719,Tabla4[],3,0),"Escoja una especialidad")</f>
        <v>Escoja una especialidad</v>
      </c>
      <c r="R719" s="6" t="str">
        <f t="shared" si="44"/>
        <v>No aplica</v>
      </c>
      <c r="S719" s="5"/>
      <c r="T719" s="5"/>
      <c r="U719" s="5"/>
      <c r="V719" s="6">
        <f t="shared" si="45"/>
        <v>0</v>
      </c>
      <c r="W719" s="6" t="str">
        <f t="shared" si="46"/>
        <v>No aplica</v>
      </c>
      <c r="X719" s="35" t="str">
        <f t="shared" si="47"/>
        <v>No aplica</v>
      </c>
      <c r="Y719" s="37"/>
      <c r="Z719" s="38"/>
      <c r="AA719" s="36"/>
      <c r="AB719" s="38"/>
      <c r="AC719" s="37"/>
      <c r="AD719" s="38"/>
      <c r="AE719" s="37"/>
      <c r="AF719" s="38"/>
      <c r="AG719" s="37"/>
      <c r="AH719" s="38"/>
      <c r="AI719" s="36"/>
      <c r="AJ719" s="5"/>
      <c r="AK719" s="5"/>
      <c r="AL719" s="6">
        <f>IFERROR('Formato Productividad'!$Y719+'Formato Productividad'!$AA719+'Formato Productividad'!$AC719,0)+'Formato Productividad'!$AE719</f>
        <v>0</v>
      </c>
      <c r="AM719" s="6">
        <f>IFERROR((('Formato Productividad'!$T719+'Formato Productividad'!$V719+'Formato Productividad'!$U719)/'Formato Productividad'!$Q719),0)+'Formato Productividad'!$AL719</f>
        <v>0</v>
      </c>
      <c r="AN719" s="7">
        <f>IFERROR(('Formato Productividad'!$AM719/'Formato Productividad'!$N719)*('Formato Productividad'!$N719/'Formato Productividad'!$P719),0)</f>
        <v>0</v>
      </c>
      <c r="AO719" s="7">
        <f>IFERROR(('Formato Productividad'!$AG719/'Formato Productividad'!$O719)*('Formato Productividad'!$O719/'Formato Productividad'!$P719),0)</f>
        <v>0</v>
      </c>
      <c r="AP719" s="7">
        <f>'Formato Productividad'!$AN719+'Formato Productividad'!$AO719</f>
        <v>0</v>
      </c>
      <c r="AQ719" s="5"/>
      <c r="AR719" s="7">
        <f>IFERROR('Formato Productividad'!$AM719/'Formato Productividad'!$N719,0)</f>
        <v>0</v>
      </c>
      <c r="AS719" s="7">
        <f>IFERROR('Formato Productividad'!$AG719/'Formato Productividad'!$O719,0)</f>
        <v>0</v>
      </c>
      <c r="AT719" s="71">
        <f>IFERROR('Formato Productividad'!$AI719/'Formato Productividad'!$M719,0)</f>
        <v>0</v>
      </c>
      <c r="AU719" s="74"/>
    </row>
    <row r="720" spans="1:47" s="33" customFormat="1" ht="25.5" customHeight="1" x14ac:dyDescent="0.25">
      <c r="A720" s="39">
        <v>719</v>
      </c>
      <c r="B720" s="5"/>
      <c r="C720" s="5"/>
      <c r="D720" s="5"/>
      <c r="E720" s="6" t="str">
        <f>IFERROR(VLOOKUP(D720,'Formato validacion'!$E$2:$F$131,2,0),"Escoja un ESM")</f>
        <v>Escoja un ESM</v>
      </c>
      <c r="F720" s="31"/>
      <c r="G720" s="5"/>
      <c r="H720" s="5"/>
      <c r="I720" s="5"/>
      <c r="J720" s="5"/>
      <c r="K720" s="5"/>
      <c r="L720" s="6" t="str">
        <f>IFERROR(VLOOKUP(K720,Tabla4[[ESPECIALIDADES]:[ÁREA DE LA ESPECIALIDAD]],2,0),"Escoja una especialidad")</f>
        <v>Escoja una especialidad</v>
      </c>
      <c r="M720" s="5"/>
      <c r="N720" s="5"/>
      <c r="O720" s="5"/>
      <c r="P720" s="6">
        <f>'Formato Productividad'!$M720-'Formato Productividad'!$AI720</f>
        <v>0</v>
      </c>
      <c r="Q720" s="6" t="str">
        <f>IFERROR(VLOOKUP('Formato Productividad'!$K720,Tabla4[],3,0),"Escoja una especialidad")</f>
        <v>Escoja una especialidad</v>
      </c>
      <c r="R720" s="6" t="str">
        <f t="shared" si="44"/>
        <v>No aplica</v>
      </c>
      <c r="S720" s="5"/>
      <c r="T720" s="5"/>
      <c r="U720" s="5"/>
      <c r="V720" s="6">
        <f t="shared" si="45"/>
        <v>0</v>
      </c>
      <c r="W720" s="6" t="str">
        <f t="shared" si="46"/>
        <v>No aplica</v>
      </c>
      <c r="X720" s="35" t="str">
        <f t="shared" si="47"/>
        <v>No aplica</v>
      </c>
      <c r="Y720" s="37"/>
      <c r="Z720" s="38"/>
      <c r="AA720" s="36"/>
      <c r="AB720" s="38"/>
      <c r="AC720" s="37"/>
      <c r="AD720" s="38"/>
      <c r="AE720" s="37"/>
      <c r="AF720" s="38"/>
      <c r="AG720" s="37"/>
      <c r="AH720" s="38"/>
      <c r="AI720" s="36"/>
      <c r="AJ720" s="5"/>
      <c r="AK720" s="5"/>
      <c r="AL720" s="6">
        <f>IFERROR('Formato Productividad'!$Y720+'Formato Productividad'!$AA720+'Formato Productividad'!$AC720,0)+'Formato Productividad'!$AE720</f>
        <v>0</v>
      </c>
      <c r="AM720" s="6">
        <f>IFERROR((('Formato Productividad'!$T720+'Formato Productividad'!$V720+'Formato Productividad'!$U720)/'Formato Productividad'!$Q720),0)+'Formato Productividad'!$AL720</f>
        <v>0</v>
      </c>
      <c r="AN720" s="7">
        <f>IFERROR(('Formato Productividad'!$AM720/'Formato Productividad'!$N720)*('Formato Productividad'!$N720/'Formato Productividad'!$P720),0)</f>
        <v>0</v>
      </c>
      <c r="AO720" s="7">
        <f>IFERROR(('Formato Productividad'!$AG720/'Formato Productividad'!$O720)*('Formato Productividad'!$O720/'Formato Productividad'!$P720),0)</f>
        <v>0</v>
      </c>
      <c r="AP720" s="7">
        <f>'Formato Productividad'!$AN720+'Formato Productividad'!$AO720</f>
        <v>0</v>
      </c>
      <c r="AQ720" s="5"/>
      <c r="AR720" s="7">
        <f>IFERROR('Formato Productividad'!$AM720/'Formato Productividad'!$N720,0)</f>
        <v>0</v>
      </c>
      <c r="AS720" s="7">
        <f>IFERROR('Formato Productividad'!$AG720/'Formato Productividad'!$O720,0)</f>
        <v>0</v>
      </c>
      <c r="AT720" s="71">
        <f>IFERROR('Formato Productividad'!$AI720/'Formato Productividad'!$M720,0)</f>
        <v>0</v>
      </c>
      <c r="AU720" s="74"/>
    </row>
    <row r="721" spans="1:47" s="33" customFormat="1" ht="25.5" customHeight="1" x14ac:dyDescent="0.25">
      <c r="A721" s="39">
        <v>720</v>
      </c>
      <c r="B721" s="5"/>
      <c r="C721" s="5"/>
      <c r="D721" s="5"/>
      <c r="E721" s="6" t="str">
        <f>IFERROR(VLOOKUP(D721,'Formato validacion'!$E$2:$F$131,2,0),"Escoja un ESM")</f>
        <v>Escoja un ESM</v>
      </c>
      <c r="F721" s="31"/>
      <c r="G721" s="5"/>
      <c r="H721" s="5"/>
      <c r="I721" s="5"/>
      <c r="J721" s="5"/>
      <c r="K721" s="5"/>
      <c r="L721" s="6" t="str">
        <f>IFERROR(VLOOKUP(K721,Tabla4[[ESPECIALIDADES]:[ÁREA DE LA ESPECIALIDAD]],2,0),"Escoja una especialidad")</f>
        <v>Escoja una especialidad</v>
      </c>
      <c r="M721" s="5"/>
      <c r="N721" s="5"/>
      <c r="O721" s="5"/>
      <c r="P721" s="6">
        <f>'Formato Productividad'!$M721-'Formato Productividad'!$AI721</f>
        <v>0</v>
      </c>
      <c r="Q721" s="6" t="str">
        <f>IFERROR(VLOOKUP('Formato Productividad'!$K721,Tabla4[],3,0),"Escoja una especialidad")</f>
        <v>Escoja una especialidad</v>
      </c>
      <c r="R721" s="6" t="str">
        <f t="shared" si="44"/>
        <v>No aplica</v>
      </c>
      <c r="S721" s="5"/>
      <c r="T721" s="5"/>
      <c r="U721" s="5"/>
      <c r="V721" s="6">
        <f t="shared" si="45"/>
        <v>0</v>
      </c>
      <c r="W721" s="6" t="str">
        <f t="shared" si="46"/>
        <v>No aplica</v>
      </c>
      <c r="X721" s="35" t="str">
        <f t="shared" si="47"/>
        <v>No aplica</v>
      </c>
      <c r="Y721" s="37"/>
      <c r="Z721" s="38"/>
      <c r="AA721" s="36"/>
      <c r="AB721" s="38"/>
      <c r="AC721" s="37"/>
      <c r="AD721" s="38"/>
      <c r="AE721" s="37"/>
      <c r="AF721" s="38"/>
      <c r="AG721" s="37"/>
      <c r="AH721" s="38"/>
      <c r="AI721" s="36"/>
      <c r="AJ721" s="5"/>
      <c r="AK721" s="5"/>
      <c r="AL721" s="6">
        <f>IFERROR('Formato Productividad'!$Y721+'Formato Productividad'!$AA721+'Formato Productividad'!$AC721,0)+'Formato Productividad'!$AE721</f>
        <v>0</v>
      </c>
      <c r="AM721" s="6">
        <f>IFERROR((('Formato Productividad'!$T721+'Formato Productividad'!$V721+'Formato Productividad'!$U721)/'Formato Productividad'!$Q721),0)+'Formato Productividad'!$AL721</f>
        <v>0</v>
      </c>
      <c r="AN721" s="7">
        <f>IFERROR(('Formato Productividad'!$AM721/'Formato Productividad'!$N721)*('Formato Productividad'!$N721/'Formato Productividad'!$P721),0)</f>
        <v>0</v>
      </c>
      <c r="AO721" s="7">
        <f>IFERROR(('Formato Productividad'!$AG721/'Formato Productividad'!$O721)*('Formato Productividad'!$O721/'Formato Productividad'!$P721),0)</f>
        <v>0</v>
      </c>
      <c r="AP721" s="7">
        <f>'Formato Productividad'!$AN721+'Formato Productividad'!$AO721</f>
        <v>0</v>
      </c>
      <c r="AQ721" s="5"/>
      <c r="AR721" s="7">
        <f>IFERROR('Formato Productividad'!$AM721/'Formato Productividad'!$N721,0)</f>
        <v>0</v>
      </c>
      <c r="AS721" s="7">
        <f>IFERROR('Formato Productividad'!$AG721/'Formato Productividad'!$O721,0)</f>
        <v>0</v>
      </c>
      <c r="AT721" s="71">
        <f>IFERROR('Formato Productividad'!$AI721/'Formato Productividad'!$M721,0)</f>
        <v>0</v>
      </c>
      <c r="AU721" s="74"/>
    </row>
    <row r="722" spans="1:47" s="33" customFormat="1" ht="25.5" customHeight="1" x14ac:dyDescent="0.25">
      <c r="A722" s="39">
        <v>721</v>
      </c>
      <c r="B722" s="5"/>
      <c r="C722" s="5"/>
      <c r="D722" s="5"/>
      <c r="E722" s="6" t="str">
        <f>IFERROR(VLOOKUP(D722,'Formato validacion'!$E$2:$F$131,2,0),"Escoja un ESM")</f>
        <v>Escoja un ESM</v>
      </c>
      <c r="F722" s="31"/>
      <c r="G722" s="5"/>
      <c r="H722" s="5"/>
      <c r="I722" s="5"/>
      <c r="J722" s="5"/>
      <c r="K722" s="5"/>
      <c r="L722" s="6" t="str">
        <f>IFERROR(VLOOKUP(K722,Tabla4[[ESPECIALIDADES]:[ÁREA DE LA ESPECIALIDAD]],2,0),"Escoja una especialidad")</f>
        <v>Escoja una especialidad</v>
      </c>
      <c r="M722" s="5"/>
      <c r="N722" s="5"/>
      <c r="O722" s="5"/>
      <c r="P722" s="6">
        <f>'Formato Productividad'!$M722-'Formato Productividad'!$AI722</f>
        <v>0</v>
      </c>
      <c r="Q722" s="6" t="str">
        <f>IFERROR(VLOOKUP('Formato Productividad'!$K722,Tabla4[],3,0),"Escoja una especialidad")</f>
        <v>Escoja una especialidad</v>
      </c>
      <c r="R722" s="6" t="str">
        <f t="shared" si="44"/>
        <v>No aplica</v>
      </c>
      <c r="S722" s="5"/>
      <c r="T722" s="5"/>
      <c r="U722" s="5"/>
      <c r="V722" s="6">
        <f t="shared" si="45"/>
        <v>0</v>
      </c>
      <c r="W722" s="6" t="str">
        <f t="shared" si="46"/>
        <v>No aplica</v>
      </c>
      <c r="X722" s="35" t="str">
        <f t="shared" si="47"/>
        <v>No aplica</v>
      </c>
      <c r="Y722" s="37"/>
      <c r="Z722" s="38"/>
      <c r="AA722" s="36"/>
      <c r="AB722" s="38"/>
      <c r="AC722" s="37"/>
      <c r="AD722" s="38"/>
      <c r="AE722" s="37"/>
      <c r="AF722" s="38"/>
      <c r="AG722" s="37"/>
      <c r="AH722" s="38"/>
      <c r="AI722" s="36"/>
      <c r="AJ722" s="5"/>
      <c r="AK722" s="5"/>
      <c r="AL722" s="6">
        <f>IFERROR('Formato Productividad'!$Y722+'Formato Productividad'!$AA722+'Formato Productividad'!$AC722,0)+'Formato Productividad'!$AE722</f>
        <v>0</v>
      </c>
      <c r="AM722" s="6">
        <f>IFERROR((('Formato Productividad'!$T722+'Formato Productividad'!$V722+'Formato Productividad'!$U722)/'Formato Productividad'!$Q722),0)+'Formato Productividad'!$AL722</f>
        <v>0</v>
      </c>
      <c r="AN722" s="7">
        <f>IFERROR(('Formato Productividad'!$AM722/'Formato Productividad'!$N722)*('Formato Productividad'!$N722/'Formato Productividad'!$P722),0)</f>
        <v>0</v>
      </c>
      <c r="AO722" s="7">
        <f>IFERROR(('Formato Productividad'!$AG722/'Formato Productividad'!$O722)*('Formato Productividad'!$O722/'Formato Productividad'!$P722),0)</f>
        <v>0</v>
      </c>
      <c r="AP722" s="7">
        <f>'Formato Productividad'!$AN722+'Formato Productividad'!$AO722</f>
        <v>0</v>
      </c>
      <c r="AQ722" s="5"/>
      <c r="AR722" s="7">
        <f>IFERROR('Formato Productividad'!$AM722/'Formato Productividad'!$N722,0)</f>
        <v>0</v>
      </c>
      <c r="AS722" s="7">
        <f>IFERROR('Formato Productividad'!$AG722/'Formato Productividad'!$O722,0)</f>
        <v>0</v>
      </c>
      <c r="AT722" s="71">
        <f>IFERROR('Formato Productividad'!$AI722/'Formato Productividad'!$M722,0)</f>
        <v>0</v>
      </c>
      <c r="AU722" s="74"/>
    </row>
    <row r="723" spans="1:47" s="33" customFormat="1" ht="25.5" customHeight="1" x14ac:dyDescent="0.25">
      <c r="A723" s="39">
        <v>722</v>
      </c>
      <c r="B723" s="5"/>
      <c r="C723" s="5"/>
      <c r="D723" s="5"/>
      <c r="E723" s="6" t="str">
        <f>IFERROR(VLOOKUP(D723,'Formato validacion'!$E$2:$F$131,2,0),"Escoja un ESM")</f>
        <v>Escoja un ESM</v>
      </c>
      <c r="F723" s="31"/>
      <c r="G723" s="5"/>
      <c r="H723" s="5"/>
      <c r="I723" s="5"/>
      <c r="J723" s="5"/>
      <c r="K723" s="5"/>
      <c r="L723" s="6" t="str">
        <f>IFERROR(VLOOKUP(K723,Tabla4[[ESPECIALIDADES]:[ÁREA DE LA ESPECIALIDAD]],2,0),"Escoja una especialidad")</f>
        <v>Escoja una especialidad</v>
      </c>
      <c r="M723" s="5"/>
      <c r="N723" s="5"/>
      <c r="O723" s="5"/>
      <c r="P723" s="6">
        <f>'Formato Productividad'!$M723-'Formato Productividad'!$AI723</f>
        <v>0</v>
      </c>
      <c r="Q723" s="6" t="str">
        <f>IFERROR(VLOOKUP('Formato Productividad'!$K723,Tabla4[],3,0),"Escoja una especialidad")</f>
        <v>Escoja una especialidad</v>
      </c>
      <c r="R723" s="6" t="str">
        <f t="shared" si="44"/>
        <v>No aplica</v>
      </c>
      <c r="S723" s="5"/>
      <c r="T723" s="5"/>
      <c r="U723" s="5"/>
      <c r="V723" s="6">
        <f t="shared" si="45"/>
        <v>0</v>
      </c>
      <c r="W723" s="6" t="str">
        <f t="shared" si="46"/>
        <v>No aplica</v>
      </c>
      <c r="X723" s="35" t="str">
        <f t="shared" si="47"/>
        <v>No aplica</v>
      </c>
      <c r="Y723" s="37"/>
      <c r="Z723" s="38"/>
      <c r="AA723" s="36"/>
      <c r="AB723" s="38"/>
      <c r="AC723" s="37"/>
      <c r="AD723" s="38"/>
      <c r="AE723" s="37"/>
      <c r="AF723" s="38"/>
      <c r="AG723" s="37"/>
      <c r="AH723" s="38"/>
      <c r="AI723" s="36"/>
      <c r="AJ723" s="5"/>
      <c r="AK723" s="5"/>
      <c r="AL723" s="6">
        <f>IFERROR('Formato Productividad'!$Y723+'Formato Productividad'!$AA723+'Formato Productividad'!$AC723,0)+'Formato Productividad'!$AE723</f>
        <v>0</v>
      </c>
      <c r="AM723" s="6">
        <f>IFERROR((('Formato Productividad'!$T723+'Formato Productividad'!$V723+'Formato Productividad'!$U723)/'Formato Productividad'!$Q723),0)+'Formato Productividad'!$AL723</f>
        <v>0</v>
      </c>
      <c r="AN723" s="7">
        <f>IFERROR(('Formato Productividad'!$AM723/'Formato Productividad'!$N723)*('Formato Productividad'!$N723/'Formato Productividad'!$P723),0)</f>
        <v>0</v>
      </c>
      <c r="AO723" s="7">
        <f>IFERROR(('Formato Productividad'!$AG723/'Formato Productividad'!$O723)*('Formato Productividad'!$O723/'Formato Productividad'!$P723),0)</f>
        <v>0</v>
      </c>
      <c r="AP723" s="7">
        <f>'Formato Productividad'!$AN723+'Formato Productividad'!$AO723</f>
        <v>0</v>
      </c>
      <c r="AQ723" s="5"/>
      <c r="AR723" s="7">
        <f>IFERROR('Formato Productividad'!$AM723/'Formato Productividad'!$N723,0)</f>
        <v>0</v>
      </c>
      <c r="AS723" s="7">
        <f>IFERROR('Formato Productividad'!$AG723/'Formato Productividad'!$O723,0)</f>
        <v>0</v>
      </c>
      <c r="AT723" s="71">
        <f>IFERROR('Formato Productividad'!$AI723/'Formato Productividad'!$M723,0)</f>
        <v>0</v>
      </c>
      <c r="AU723" s="74"/>
    </row>
    <row r="724" spans="1:47" s="33" customFormat="1" ht="25.5" customHeight="1" x14ac:dyDescent="0.25">
      <c r="A724" s="39">
        <v>723</v>
      </c>
      <c r="B724" s="5"/>
      <c r="C724" s="5"/>
      <c r="D724" s="5"/>
      <c r="E724" s="6" t="str">
        <f>IFERROR(VLOOKUP(D724,'Formato validacion'!$E$2:$F$131,2,0),"Escoja un ESM")</f>
        <v>Escoja un ESM</v>
      </c>
      <c r="F724" s="31"/>
      <c r="G724" s="5"/>
      <c r="H724" s="5"/>
      <c r="I724" s="5"/>
      <c r="J724" s="5"/>
      <c r="K724" s="5"/>
      <c r="L724" s="6" t="str">
        <f>IFERROR(VLOOKUP(K724,Tabla4[[ESPECIALIDADES]:[ÁREA DE LA ESPECIALIDAD]],2,0),"Escoja una especialidad")</f>
        <v>Escoja una especialidad</v>
      </c>
      <c r="M724" s="5"/>
      <c r="N724" s="5"/>
      <c r="O724" s="5"/>
      <c r="P724" s="6">
        <f>'Formato Productividad'!$M724-'Formato Productividad'!$AI724</f>
        <v>0</v>
      </c>
      <c r="Q724" s="6" t="str">
        <f>IFERROR(VLOOKUP('Formato Productividad'!$K724,Tabla4[],3,0),"Escoja una especialidad")</f>
        <v>Escoja una especialidad</v>
      </c>
      <c r="R724" s="6" t="str">
        <f t="shared" si="44"/>
        <v>No aplica</v>
      </c>
      <c r="S724" s="5"/>
      <c r="T724" s="5"/>
      <c r="U724" s="5"/>
      <c r="V724" s="6">
        <f t="shared" si="45"/>
        <v>0</v>
      </c>
      <c r="W724" s="6" t="str">
        <f t="shared" si="46"/>
        <v>No aplica</v>
      </c>
      <c r="X724" s="35" t="str">
        <f t="shared" si="47"/>
        <v>No aplica</v>
      </c>
      <c r="Y724" s="37"/>
      <c r="Z724" s="38"/>
      <c r="AA724" s="36"/>
      <c r="AB724" s="38"/>
      <c r="AC724" s="37"/>
      <c r="AD724" s="38"/>
      <c r="AE724" s="37"/>
      <c r="AF724" s="38"/>
      <c r="AG724" s="37"/>
      <c r="AH724" s="38"/>
      <c r="AI724" s="36"/>
      <c r="AJ724" s="5"/>
      <c r="AK724" s="5"/>
      <c r="AL724" s="6">
        <f>IFERROR('Formato Productividad'!$Y724+'Formato Productividad'!$AA724+'Formato Productividad'!$AC724,0)+'Formato Productividad'!$AE724</f>
        <v>0</v>
      </c>
      <c r="AM724" s="6">
        <f>IFERROR((('Formato Productividad'!$T724+'Formato Productividad'!$V724+'Formato Productividad'!$U724)/'Formato Productividad'!$Q724),0)+'Formato Productividad'!$AL724</f>
        <v>0</v>
      </c>
      <c r="AN724" s="7">
        <f>IFERROR(('Formato Productividad'!$AM724/'Formato Productividad'!$N724)*('Formato Productividad'!$N724/'Formato Productividad'!$P724),0)</f>
        <v>0</v>
      </c>
      <c r="AO724" s="7">
        <f>IFERROR(('Formato Productividad'!$AG724/'Formato Productividad'!$O724)*('Formato Productividad'!$O724/'Formato Productividad'!$P724),0)</f>
        <v>0</v>
      </c>
      <c r="AP724" s="7">
        <f>'Formato Productividad'!$AN724+'Formato Productividad'!$AO724</f>
        <v>0</v>
      </c>
      <c r="AQ724" s="5"/>
      <c r="AR724" s="7">
        <f>IFERROR('Formato Productividad'!$AM724/'Formato Productividad'!$N724,0)</f>
        <v>0</v>
      </c>
      <c r="AS724" s="7">
        <f>IFERROR('Formato Productividad'!$AG724/'Formato Productividad'!$O724,0)</f>
        <v>0</v>
      </c>
      <c r="AT724" s="71">
        <f>IFERROR('Formato Productividad'!$AI724/'Formato Productividad'!$M724,0)</f>
        <v>0</v>
      </c>
      <c r="AU724" s="74"/>
    </row>
    <row r="725" spans="1:47" s="33" customFormat="1" ht="25.5" customHeight="1" x14ac:dyDescent="0.25">
      <c r="A725" s="39">
        <v>724</v>
      </c>
      <c r="B725" s="5"/>
      <c r="C725" s="5"/>
      <c r="D725" s="5"/>
      <c r="E725" s="6" t="str">
        <f>IFERROR(VLOOKUP(D725,'Formato validacion'!$E$2:$F$131,2,0),"Escoja un ESM")</f>
        <v>Escoja un ESM</v>
      </c>
      <c r="F725" s="31"/>
      <c r="G725" s="5"/>
      <c r="H725" s="5"/>
      <c r="I725" s="5"/>
      <c r="J725" s="5"/>
      <c r="K725" s="5"/>
      <c r="L725" s="6" t="str">
        <f>IFERROR(VLOOKUP(K725,Tabla4[[ESPECIALIDADES]:[ÁREA DE LA ESPECIALIDAD]],2,0),"Escoja una especialidad")</f>
        <v>Escoja una especialidad</v>
      </c>
      <c r="M725" s="5"/>
      <c r="N725" s="5"/>
      <c r="O725" s="5"/>
      <c r="P725" s="6">
        <f>'Formato Productividad'!$M725-'Formato Productividad'!$AI725</f>
        <v>0</v>
      </c>
      <c r="Q725" s="6" t="str">
        <f>IFERROR(VLOOKUP('Formato Productividad'!$K725,Tabla4[],3,0),"Escoja una especialidad")</f>
        <v>Escoja una especialidad</v>
      </c>
      <c r="R725" s="6" t="str">
        <f t="shared" si="44"/>
        <v>No aplica</v>
      </c>
      <c r="S725" s="5"/>
      <c r="T725" s="5"/>
      <c r="U725" s="5"/>
      <c r="V725" s="6">
        <f t="shared" si="45"/>
        <v>0</v>
      </c>
      <c r="W725" s="6" t="str">
        <f t="shared" si="46"/>
        <v>No aplica</v>
      </c>
      <c r="X725" s="35" t="str">
        <f t="shared" si="47"/>
        <v>No aplica</v>
      </c>
      <c r="Y725" s="37"/>
      <c r="Z725" s="38"/>
      <c r="AA725" s="36"/>
      <c r="AB725" s="38"/>
      <c r="AC725" s="37"/>
      <c r="AD725" s="38"/>
      <c r="AE725" s="37"/>
      <c r="AF725" s="38"/>
      <c r="AG725" s="37"/>
      <c r="AH725" s="38"/>
      <c r="AI725" s="36"/>
      <c r="AJ725" s="5"/>
      <c r="AK725" s="5"/>
      <c r="AL725" s="6">
        <f>IFERROR('Formato Productividad'!$Y725+'Formato Productividad'!$AA725+'Formato Productividad'!$AC725,0)+'Formato Productividad'!$AE725</f>
        <v>0</v>
      </c>
      <c r="AM725" s="6">
        <f>IFERROR((('Formato Productividad'!$T725+'Formato Productividad'!$V725+'Formato Productividad'!$U725)/'Formato Productividad'!$Q725),0)+'Formato Productividad'!$AL725</f>
        <v>0</v>
      </c>
      <c r="AN725" s="7">
        <f>IFERROR(('Formato Productividad'!$AM725/'Formato Productividad'!$N725)*('Formato Productividad'!$N725/'Formato Productividad'!$P725),0)</f>
        <v>0</v>
      </c>
      <c r="AO725" s="7">
        <f>IFERROR(('Formato Productividad'!$AG725/'Formato Productividad'!$O725)*('Formato Productividad'!$O725/'Formato Productividad'!$P725),0)</f>
        <v>0</v>
      </c>
      <c r="AP725" s="7">
        <f>'Formato Productividad'!$AN725+'Formato Productividad'!$AO725</f>
        <v>0</v>
      </c>
      <c r="AQ725" s="5"/>
      <c r="AR725" s="7">
        <f>IFERROR('Formato Productividad'!$AM725/'Formato Productividad'!$N725,0)</f>
        <v>0</v>
      </c>
      <c r="AS725" s="7">
        <f>IFERROR('Formato Productividad'!$AG725/'Formato Productividad'!$O725,0)</f>
        <v>0</v>
      </c>
      <c r="AT725" s="71">
        <f>IFERROR('Formato Productividad'!$AI725/'Formato Productividad'!$M725,0)</f>
        <v>0</v>
      </c>
      <c r="AU725" s="74"/>
    </row>
    <row r="726" spans="1:47" s="33" customFormat="1" ht="25.5" customHeight="1" x14ac:dyDescent="0.25">
      <c r="A726" s="39">
        <v>725</v>
      </c>
      <c r="B726" s="5"/>
      <c r="C726" s="5"/>
      <c r="D726" s="5"/>
      <c r="E726" s="6" t="str">
        <f>IFERROR(VLOOKUP(D726,'Formato validacion'!$E$2:$F$131,2,0),"Escoja un ESM")</f>
        <v>Escoja un ESM</v>
      </c>
      <c r="F726" s="31"/>
      <c r="G726" s="5"/>
      <c r="H726" s="5"/>
      <c r="I726" s="5"/>
      <c r="J726" s="5"/>
      <c r="K726" s="5"/>
      <c r="L726" s="6" t="str">
        <f>IFERROR(VLOOKUP(K726,Tabla4[[ESPECIALIDADES]:[ÁREA DE LA ESPECIALIDAD]],2,0),"Escoja una especialidad")</f>
        <v>Escoja una especialidad</v>
      </c>
      <c r="M726" s="5"/>
      <c r="N726" s="5"/>
      <c r="O726" s="5"/>
      <c r="P726" s="6">
        <f>'Formato Productividad'!$M726-'Formato Productividad'!$AI726</f>
        <v>0</v>
      </c>
      <c r="Q726" s="6" t="str">
        <f>IFERROR(VLOOKUP('Formato Productividad'!$K726,Tabla4[],3,0),"Escoja una especialidad")</f>
        <v>Escoja una especialidad</v>
      </c>
      <c r="R726" s="6" t="str">
        <f t="shared" si="44"/>
        <v>No aplica</v>
      </c>
      <c r="S726" s="5"/>
      <c r="T726" s="5"/>
      <c r="U726" s="5"/>
      <c r="V726" s="6">
        <f t="shared" si="45"/>
        <v>0</v>
      </c>
      <c r="W726" s="6" t="str">
        <f t="shared" si="46"/>
        <v>No aplica</v>
      </c>
      <c r="X726" s="35" t="str">
        <f t="shared" si="47"/>
        <v>No aplica</v>
      </c>
      <c r="Y726" s="37"/>
      <c r="Z726" s="38"/>
      <c r="AA726" s="36"/>
      <c r="AB726" s="38"/>
      <c r="AC726" s="37"/>
      <c r="AD726" s="38"/>
      <c r="AE726" s="37"/>
      <c r="AF726" s="38"/>
      <c r="AG726" s="37"/>
      <c r="AH726" s="38"/>
      <c r="AI726" s="36"/>
      <c r="AJ726" s="5"/>
      <c r="AK726" s="5"/>
      <c r="AL726" s="6">
        <f>IFERROR('Formato Productividad'!$Y726+'Formato Productividad'!$AA726+'Formato Productividad'!$AC726,0)+'Formato Productividad'!$AE726</f>
        <v>0</v>
      </c>
      <c r="AM726" s="6">
        <f>IFERROR((('Formato Productividad'!$T726+'Formato Productividad'!$V726+'Formato Productividad'!$U726)/'Formato Productividad'!$Q726),0)+'Formato Productividad'!$AL726</f>
        <v>0</v>
      </c>
      <c r="AN726" s="7">
        <f>IFERROR(('Formato Productividad'!$AM726/'Formato Productividad'!$N726)*('Formato Productividad'!$N726/'Formato Productividad'!$P726),0)</f>
        <v>0</v>
      </c>
      <c r="AO726" s="7">
        <f>IFERROR(('Formato Productividad'!$AG726/'Formato Productividad'!$O726)*('Formato Productividad'!$O726/'Formato Productividad'!$P726),0)</f>
        <v>0</v>
      </c>
      <c r="AP726" s="7">
        <f>'Formato Productividad'!$AN726+'Formato Productividad'!$AO726</f>
        <v>0</v>
      </c>
      <c r="AQ726" s="5"/>
      <c r="AR726" s="7">
        <f>IFERROR('Formato Productividad'!$AM726/'Formato Productividad'!$N726,0)</f>
        <v>0</v>
      </c>
      <c r="AS726" s="7">
        <f>IFERROR('Formato Productividad'!$AG726/'Formato Productividad'!$O726,0)</f>
        <v>0</v>
      </c>
      <c r="AT726" s="71">
        <f>IFERROR('Formato Productividad'!$AI726/'Formato Productividad'!$M726,0)</f>
        <v>0</v>
      </c>
      <c r="AU726" s="74"/>
    </row>
    <row r="727" spans="1:47" s="33" customFormat="1" ht="25.5" customHeight="1" x14ac:dyDescent="0.25">
      <c r="A727" s="39">
        <v>726</v>
      </c>
      <c r="B727" s="5"/>
      <c r="C727" s="5"/>
      <c r="D727" s="5"/>
      <c r="E727" s="6" t="str">
        <f>IFERROR(VLOOKUP(D727,'Formato validacion'!$E$2:$F$131,2,0),"Escoja un ESM")</f>
        <v>Escoja un ESM</v>
      </c>
      <c r="F727" s="31"/>
      <c r="G727" s="5"/>
      <c r="H727" s="5"/>
      <c r="I727" s="5"/>
      <c r="J727" s="5"/>
      <c r="K727" s="5"/>
      <c r="L727" s="6" t="str">
        <f>IFERROR(VLOOKUP(K727,Tabla4[[ESPECIALIDADES]:[ÁREA DE LA ESPECIALIDAD]],2,0),"Escoja una especialidad")</f>
        <v>Escoja una especialidad</v>
      </c>
      <c r="M727" s="5"/>
      <c r="N727" s="5"/>
      <c r="O727" s="5"/>
      <c r="P727" s="6">
        <f>'Formato Productividad'!$M727-'Formato Productividad'!$AI727</f>
        <v>0</v>
      </c>
      <c r="Q727" s="6" t="str">
        <f>IFERROR(VLOOKUP('Formato Productividad'!$K727,Tabla4[],3,0),"Escoja una especialidad")</f>
        <v>Escoja una especialidad</v>
      </c>
      <c r="R727" s="6" t="str">
        <f t="shared" si="44"/>
        <v>No aplica</v>
      </c>
      <c r="S727" s="5"/>
      <c r="T727" s="5"/>
      <c r="U727" s="5"/>
      <c r="V727" s="6">
        <f t="shared" si="45"/>
        <v>0</v>
      </c>
      <c r="W727" s="6" t="str">
        <f t="shared" si="46"/>
        <v>No aplica</v>
      </c>
      <c r="X727" s="35" t="str">
        <f t="shared" si="47"/>
        <v>No aplica</v>
      </c>
      <c r="Y727" s="37"/>
      <c r="Z727" s="38"/>
      <c r="AA727" s="36"/>
      <c r="AB727" s="38"/>
      <c r="AC727" s="37"/>
      <c r="AD727" s="38"/>
      <c r="AE727" s="37"/>
      <c r="AF727" s="38"/>
      <c r="AG727" s="37"/>
      <c r="AH727" s="38"/>
      <c r="AI727" s="36"/>
      <c r="AJ727" s="5"/>
      <c r="AK727" s="5"/>
      <c r="AL727" s="6">
        <f>IFERROR('Formato Productividad'!$Y727+'Formato Productividad'!$AA727+'Formato Productividad'!$AC727,0)+'Formato Productividad'!$AE727</f>
        <v>0</v>
      </c>
      <c r="AM727" s="6">
        <f>IFERROR((('Formato Productividad'!$T727+'Formato Productividad'!$V727+'Formato Productividad'!$U727)/'Formato Productividad'!$Q727),0)+'Formato Productividad'!$AL727</f>
        <v>0</v>
      </c>
      <c r="AN727" s="7">
        <f>IFERROR(('Formato Productividad'!$AM727/'Formato Productividad'!$N727)*('Formato Productividad'!$N727/'Formato Productividad'!$P727),0)</f>
        <v>0</v>
      </c>
      <c r="AO727" s="7">
        <f>IFERROR(('Formato Productividad'!$AG727/'Formato Productividad'!$O727)*('Formato Productividad'!$O727/'Formato Productividad'!$P727),0)</f>
        <v>0</v>
      </c>
      <c r="AP727" s="7">
        <f>'Formato Productividad'!$AN727+'Formato Productividad'!$AO727</f>
        <v>0</v>
      </c>
      <c r="AQ727" s="5"/>
      <c r="AR727" s="7">
        <f>IFERROR('Formato Productividad'!$AM727/'Formato Productividad'!$N727,0)</f>
        <v>0</v>
      </c>
      <c r="AS727" s="7">
        <f>IFERROR('Formato Productividad'!$AG727/'Formato Productividad'!$O727,0)</f>
        <v>0</v>
      </c>
      <c r="AT727" s="71">
        <f>IFERROR('Formato Productividad'!$AI727/'Formato Productividad'!$M727,0)</f>
        <v>0</v>
      </c>
      <c r="AU727" s="74"/>
    </row>
    <row r="728" spans="1:47" s="33" customFormat="1" ht="25.5" customHeight="1" x14ac:dyDescent="0.25">
      <c r="A728" s="39">
        <v>727</v>
      </c>
      <c r="B728" s="5"/>
      <c r="C728" s="5"/>
      <c r="D728" s="5"/>
      <c r="E728" s="6" t="str">
        <f>IFERROR(VLOOKUP(D728,'Formato validacion'!$E$2:$F$131,2,0),"Escoja un ESM")</f>
        <v>Escoja un ESM</v>
      </c>
      <c r="F728" s="31"/>
      <c r="G728" s="5"/>
      <c r="H728" s="5"/>
      <c r="I728" s="5"/>
      <c r="J728" s="5"/>
      <c r="K728" s="5"/>
      <c r="L728" s="6" t="str">
        <f>IFERROR(VLOOKUP(K728,Tabla4[[ESPECIALIDADES]:[ÁREA DE LA ESPECIALIDAD]],2,0),"Escoja una especialidad")</f>
        <v>Escoja una especialidad</v>
      </c>
      <c r="M728" s="5"/>
      <c r="N728" s="5"/>
      <c r="O728" s="5"/>
      <c r="P728" s="6">
        <f>'Formato Productividad'!$M728-'Formato Productividad'!$AI728</f>
        <v>0</v>
      </c>
      <c r="Q728" s="6" t="str">
        <f>IFERROR(VLOOKUP('Formato Productividad'!$K728,Tabla4[],3,0),"Escoja una especialidad")</f>
        <v>Escoja una especialidad</v>
      </c>
      <c r="R728" s="6" t="str">
        <f t="shared" si="44"/>
        <v>No aplica</v>
      </c>
      <c r="S728" s="5"/>
      <c r="T728" s="5"/>
      <c r="U728" s="5"/>
      <c r="V728" s="6">
        <f t="shared" si="45"/>
        <v>0</v>
      </c>
      <c r="W728" s="6" t="str">
        <f t="shared" si="46"/>
        <v>No aplica</v>
      </c>
      <c r="X728" s="35" t="str">
        <f t="shared" si="47"/>
        <v>No aplica</v>
      </c>
      <c r="Y728" s="37"/>
      <c r="Z728" s="38"/>
      <c r="AA728" s="36"/>
      <c r="AB728" s="38"/>
      <c r="AC728" s="37"/>
      <c r="AD728" s="38"/>
      <c r="AE728" s="37"/>
      <c r="AF728" s="38"/>
      <c r="AG728" s="37"/>
      <c r="AH728" s="38"/>
      <c r="AI728" s="36"/>
      <c r="AJ728" s="5"/>
      <c r="AK728" s="5"/>
      <c r="AL728" s="6">
        <f>IFERROR('Formato Productividad'!$Y728+'Formato Productividad'!$AA728+'Formato Productividad'!$AC728,0)+'Formato Productividad'!$AE728</f>
        <v>0</v>
      </c>
      <c r="AM728" s="6">
        <f>IFERROR((('Formato Productividad'!$T728+'Formato Productividad'!$V728+'Formato Productividad'!$U728)/'Formato Productividad'!$Q728),0)+'Formato Productividad'!$AL728</f>
        <v>0</v>
      </c>
      <c r="AN728" s="7">
        <f>IFERROR(('Formato Productividad'!$AM728/'Formato Productividad'!$N728)*('Formato Productividad'!$N728/'Formato Productividad'!$P728),0)</f>
        <v>0</v>
      </c>
      <c r="AO728" s="7">
        <f>IFERROR(('Formato Productividad'!$AG728/'Formato Productividad'!$O728)*('Formato Productividad'!$O728/'Formato Productividad'!$P728),0)</f>
        <v>0</v>
      </c>
      <c r="AP728" s="7">
        <f>'Formato Productividad'!$AN728+'Formato Productividad'!$AO728</f>
        <v>0</v>
      </c>
      <c r="AQ728" s="5"/>
      <c r="AR728" s="7">
        <f>IFERROR('Formato Productividad'!$AM728/'Formato Productividad'!$N728,0)</f>
        <v>0</v>
      </c>
      <c r="AS728" s="7">
        <f>IFERROR('Formato Productividad'!$AG728/'Formato Productividad'!$O728,0)</f>
        <v>0</v>
      </c>
      <c r="AT728" s="71">
        <f>IFERROR('Formato Productividad'!$AI728/'Formato Productividad'!$M728,0)</f>
        <v>0</v>
      </c>
      <c r="AU728" s="74"/>
    </row>
    <row r="729" spans="1:47" s="33" customFormat="1" ht="25.5" customHeight="1" x14ac:dyDescent="0.25">
      <c r="A729" s="39">
        <v>728</v>
      </c>
      <c r="B729" s="5"/>
      <c r="C729" s="5"/>
      <c r="D729" s="5"/>
      <c r="E729" s="6" t="str">
        <f>IFERROR(VLOOKUP(D729,'Formato validacion'!$E$2:$F$131,2,0),"Escoja un ESM")</f>
        <v>Escoja un ESM</v>
      </c>
      <c r="F729" s="31"/>
      <c r="G729" s="5"/>
      <c r="H729" s="5"/>
      <c r="I729" s="5"/>
      <c r="J729" s="5"/>
      <c r="K729" s="5"/>
      <c r="L729" s="6" t="str">
        <f>IFERROR(VLOOKUP(K729,Tabla4[[ESPECIALIDADES]:[ÁREA DE LA ESPECIALIDAD]],2,0),"Escoja una especialidad")</f>
        <v>Escoja una especialidad</v>
      </c>
      <c r="M729" s="5"/>
      <c r="N729" s="5"/>
      <c r="O729" s="5"/>
      <c r="P729" s="6">
        <f>'Formato Productividad'!$M729-'Formato Productividad'!$AI729</f>
        <v>0</v>
      </c>
      <c r="Q729" s="6" t="str">
        <f>IFERROR(VLOOKUP('Formato Productividad'!$K729,Tabla4[],3,0),"Escoja una especialidad")</f>
        <v>Escoja una especialidad</v>
      </c>
      <c r="R729" s="6" t="str">
        <f t="shared" si="44"/>
        <v>No aplica</v>
      </c>
      <c r="S729" s="5"/>
      <c r="T729" s="5"/>
      <c r="U729" s="5"/>
      <c r="V729" s="6">
        <f t="shared" si="45"/>
        <v>0</v>
      </c>
      <c r="W729" s="6" t="str">
        <f t="shared" si="46"/>
        <v>No aplica</v>
      </c>
      <c r="X729" s="35" t="str">
        <f t="shared" si="47"/>
        <v>No aplica</v>
      </c>
      <c r="Y729" s="37"/>
      <c r="Z729" s="38"/>
      <c r="AA729" s="36"/>
      <c r="AB729" s="38"/>
      <c r="AC729" s="37"/>
      <c r="AD729" s="38"/>
      <c r="AE729" s="37"/>
      <c r="AF729" s="38"/>
      <c r="AG729" s="37"/>
      <c r="AH729" s="38"/>
      <c r="AI729" s="36"/>
      <c r="AJ729" s="5"/>
      <c r="AK729" s="5"/>
      <c r="AL729" s="6">
        <f>IFERROR('Formato Productividad'!$Y729+'Formato Productividad'!$AA729+'Formato Productividad'!$AC729,0)+'Formato Productividad'!$AE729</f>
        <v>0</v>
      </c>
      <c r="AM729" s="6">
        <f>IFERROR((('Formato Productividad'!$T729+'Formato Productividad'!$V729+'Formato Productividad'!$U729)/'Formato Productividad'!$Q729),0)+'Formato Productividad'!$AL729</f>
        <v>0</v>
      </c>
      <c r="AN729" s="7">
        <f>IFERROR(('Formato Productividad'!$AM729/'Formato Productividad'!$N729)*('Formato Productividad'!$N729/'Formato Productividad'!$P729),0)</f>
        <v>0</v>
      </c>
      <c r="AO729" s="7">
        <f>IFERROR(('Formato Productividad'!$AG729/'Formato Productividad'!$O729)*('Formato Productividad'!$O729/'Formato Productividad'!$P729),0)</f>
        <v>0</v>
      </c>
      <c r="AP729" s="7">
        <f>'Formato Productividad'!$AN729+'Formato Productividad'!$AO729</f>
        <v>0</v>
      </c>
      <c r="AQ729" s="5"/>
      <c r="AR729" s="7">
        <f>IFERROR('Formato Productividad'!$AM729/'Formato Productividad'!$N729,0)</f>
        <v>0</v>
      </c>
      <c r="AS729" s="7">
        <f>IFERROR('Formato Productividad'!$AG729/'Formato Productividad'!$O729,0)</f>
        <v>0</v>
      </c>
      <c r="AT729" s="71">
        <f>IFERROR('Formato Productividad'!$AI729/'Formato Productividad'!$M729,0)</f>
        <v>0</v>
      </c>
      <c r="AU729" s="74"/>
    </row>
    <row r="730" spans="1:47" s="33" customFormat="1" ht="25.5" customHeight="1" x14ac:dyDescent="0.25">
      <c r="A730" s="39">
        <v>729</v>
      </c>
      <c r="B730" s="5"/>
      <c r="C730" s="5"/>
      <c r="D730" s="5"/>
      <c r="E730" s="6" t="str">
        <f>IFERROR(VLOOKUP(D730,'Formato validacion'!$E$2:$F$131,2,0),"Escoja un ESM")</f>
        <v>Escoja un ESM</v>
      </c>
      <c r="F730" s="31"/>
      <c r="G730" s="5"/>
      <c r="H730" s="5"/>
      <c r="I730" s="5"/>
      <c r="J730" s="5"/>
      <c r="K730" s="5"/>
      <c r="L730" s="6" t="str">
        <f>IFERROR(VLOOKUP(K730,Tabla4[[ESPECIALIDADES]:[ÁREA DE LA ESPECIALIDAD]],2,0),"Escoja una especialidad")</f>
        <v>Escoja una especialidad</v>
      </c>
      <c r="M730" s="5"/>
      <c r="N730" s="5"/>
      <c r="O730" s="5"/>
      <c r="P730" s="6">
        <f>'Formato Productividad'!$M730-'Formato Productividad'!$AI730</f>
        <v>0</v>
      </c>
      <c r="Q730" s="6" t="str">
        <f>IFERROR(VLOOKUP('Formato Productividad'!$K730,Tabla4[],3,0),"Escoja una especialidad")</f>
        <v>Escoja una especialidad</v>
      </c>
      <c r="R730" s="6" t="str">
        <f t="shared" si="44"/>
        <v>No aplica</v>
      </c>
      <c r="S730" s="5"/>
      <c r="T730" s="5"/>
      <c r="U730" s="5"/>
      <c r="V730" s="6">
        <f t="shared" si="45"/>
        <v>0</v>
      </c>
      <c r="W730" s="6" t="str">
        <f t="shared" si="46"/>
        <v>No aplica</v>
      </c>
      <c r="X730" s="35" t="str">
        <f t="shared" si="47"/>
        <v>No aplica</v>
      </c>
      <c r="Y730" s="37"/>
      <c r="Z730" s="38"/>
      <c r="AA730" s="36"/>
      <c r="AB730" s="38"/>
      <c r="AC730" s="37"/>
      <c r="AD730" s="38"/>
      <c r="AE730" s="37"/>
      <c r="AF730" s="38"/>
      <c r="AG730" s="37"/>
      <c r="AH730" s="38"/>
      <c r="AI730" s="36"/>
      <c r="AJ730" s="5"/>
      <c r="AK730" s="5"/>
      <c r="AL730" s="6">
        <f>IFERROR('Formato Productividad'!$Y730+'Formato Productividad'!$AA730+'Formato Productividad'!$AC730,0)+'Formato Productividad'!$AE730</f>
        <v>0</v>
      </c>
      <c r="AM730" s="6">
        <f>IFERROR((('Formato Productividad'!$T730+'Formato Productividad'!$V730+'Formato Productividad'!$U730)/'Formato Productividad'!$Q730),0)+'Formato Productividad'!$AL730</f>
        <v>0</v>
      </c>
      <c r="AN730" s="7">
        <f>IFERROR(('Formato Productividad'!$AM730/'Formato Productividad'!$N730)*('Formato Productividad'!$N730/'Formato Productividad'!$P730),0)</f>
        <v>0</v>
      </c>
      <c r="AO730" s="7">
        <f>IFERROR(('Formato Productividad'!$AG730/'Formato Productividad'!$O730)*('Formato Productividad'!$O730/'Formato Productividad'!$P730),0)</f>
        <v>0</v>
      </c>
      <c r="AP730" s="7">
        <f>'Formato Productividad'!$AN730+'Formato Productividad'!$AO730</f>
        <v>0</v>
      </c>
      <c r="AQ730" s="5"/>
      <c r="AR730" s="7">
        <f>IFERROR('Formato Productividad'!$AM730/'Formato Productividad'!$N730,0)</f>
        <v>0</v>
      </c>
      <c r="AS730" s="7">
        <f>IFERROR('Formato Productividad'!$AG730/'Formato Productividad'!$O730,0)</f>
        <v>0</v>
      </c>
      <c r="AT730" s="71">
        <f>IFERROR('Formato Productividad'!$AI730/'Formato Productividad'!$M730,0)</f>
        <v>0</v>
      </c>
      <c r="AU730" s="74"/>
    </row>
    <row r="731" spans="1:47" s="33" customFormat="1" ht="25.5" customHeight="1" x14ac:dyDescent="0.25">
      <c r="A731" s="39">
        <v>730</v>
      </c>
      <c r="B731" s="5"/>
      <c r="C731" s="5"/>
      <c r="D731" s="5"/>
      <c r="E731" s="6" t="str">
        <f>IFERROR(VLOOKUP(D731,'Formato validacion'!$E$2:$F$131,2,0),"Escoja un ESM")</f>
        <v>Escoja un ESM</v>
      </c>
      <c r="F731" s="31"/>
      <c r="G731" s="5"/>
      <c r="H731" s="5"/>
      <c r="I731" s="5"/>
      <c r="J731" s="5"/>
      <c r="K731" s="5"/>
      <c r="L731" s="6" t="str">
        <f>IFERROR(VLOOKUP(K731,Tabla4[[ESPECIALIDADES]:[ÁREA DE LA ESPECIALIDAD]],2,0),"Escoja una especialidad")</f>
        <v>Escoja una especialidad</v>
      </c>
      <c r="M731" s="5"/>
      <c r="N731" s="5"/>
      <c r="O731" s="5"/>
      <c r="P731" s="6">
        <f>'Formato Productividad'!$M731-'Formato Productividad'!$AI731</f>
        <v>0</v>
      </c>
      <c r="Q731" s="6" t="str">
        <f>IFERROR(VLOOKUP('Formato Productividad'!$K731,Tabla4[],3,0),"Escoja una especialidad")</f>
        <v>Escoja una especialidad</v>
      </c>
      <c r="R731" s="6" t="str">
        <f t="shared" si="44"/>
        <v>No aplica</v>
      </c>
      <c r="S731" s="5"/>
      <c r="T731" s="5"/>
      <c r="U731" s="5"/>
      <c r="V731" s="6">
        <f t="shared" si="45"/>
        <v>0</v>
      </c>
      <c r="W731" s="6" t="str">
        <f t="shared" si="46"/>
        <v>No aplica</v>
      </c>
      <c r="X731" s="35" t="str">
        <f t="shared" si="47"/>
        <v>No aplica</v>
      </c>
      <c r="Y731" s="37"/>
      <c r="Z731" s="38"/>
      <c r="AA731" s="36"/>
      <c r="AB731" s="38"/>
      <c r="AC731" s="37"/>
      <c r="AD731" s="38"/>
      <c r="AE731" s="37"/>
      <c r="AF731" s="38"/>
      <c r="AG731" s="37"/>
      <c r="AH731" s="38"/>
      <c r="AI731" s="36"/>
      <c r="AJ731" s="5"/>
      <c r="AK731" s="5"/>
      <c r="AL731" s="6">
        <f>IFERROR('Formato Productividad'!$Y731+'Formato Productividad'!$AA731+'Formato Productividad'!$AC731,0)+'Formato Productividad'!$AE731</f>
        <v>0</v>
      </c>
      <c r="AM731" s="6">
        <f>IFERROR((('Formato Productividad'!$T731+'Formato Productividad'!$V731+'Formato Productividad'!$U731)/'Formato Productividad'!$Q731),0)+'Formato Productividad'!$AL731</f>
        <v>0</v>
      </c>
      <c r="AN731" s="7">
        <f>IFERROR(('Formato Productividad'!$AM731/'Formato Productividad'!$N731)*('Formato Productividad'!$N731/'Formato Productividad'!$P731),0)</f>
        <v>0</v>
      </c>
      <c r="AO731" s="7">
        <f>IFERROR(('Formato Productividad'!$AG731/'Formato Productividad'!$O731)*('Formato Productividad'!$O731/'Formato Productividad'!$P731),0)</f>
        <v>0</v>
      </c>
      <c r="AP731" s="7">
        <f>'Formato Productividad'!$AN731+'Formato Productividad'!$AO731</f>
        <v>0</v>
      </c>
      <c r="AQ731" s="5"/>
      <c r="AR731" s="7">
        <f>IFERROR('Formato Productividad'!$AM731/'Formato Productividad'!$N731,0)</f>
        <v>0</v>
      </c>
      <c r="AS731" s="7">
        <f>IFERROR('Formato Productividad'!$AG731/'Formato Productividad'!$O731,0)</f>
        <v>0</v>
      </c>
      <c r="AT731" s="71">
        <f>IFERROR('Formato Productividad'!$AI731/'Formato Productividad'!$M731,0)</f>
        <v>0</v>
      </c>
      <c r="AU731" s="74"/>
    </row>
    <row r="732" spans="1:47" s="33" customFormat="1" ht="25.5" customHeight="1" x14ac:dyDescent="0.25">
      <c r="A732" s="39">
        <v>731</v>
      </c>
      <c r="B732" s="5"/>
      <c r="C732" s="5"/>
      <c r="D732" s="5"/>
      <c r="E732" s="6" t="str">
        <f>IFERROR(VLOOKUP(D732,'Formato validacion'!$E$2:$F$131,2,0),"Escoja un ESM")</f>
        <v>Escoja un ESM</v>
      </c>
      <c r="F732" s="31"/>
      <c r="G732" s="5"/>
      <c r="H732" s="5"/>
      <c r="I732" s="5"/>
      <c r="J732" s="5"/>
      <c r="K732" s="5"/>
      <c r="L732" s="6" t="str">
        <f>IFERROR(VLOOKUP(K732,Tabla4[[ESPECIALIDADES]:[ÁREA DE LA ESPECIALIDAD]],2,0),"Escoja una especialidad")</f>
        <v>Escoja una especialidad</v>
      </c>
      <c r="M732" s="5"/>
      <c r="N732" s="5"/>
      <c r="O732" s="5"/>
      <c r="P732" s="6">
        <f>'Formato Productividad'!$M732-'Formato Productividad'!$AI732</f>
        <v>0</v>
      </c>
      <c r="Q732" s="6" t="str">
        <f>IFERROR(VLOOKUP('Formato Productividad'!$K732,Tabla4[],3,0),"Escoja una especialidad")</f>
        <v>Escoja una especialidad</v>
      </c>
      <c r="R732" s="6" t="str">
        <f t="shared" si="44"/>
        <v>No aplica</v>
      </c>
      <c r="S732" s="5"/>
      <c r="T732" s="5"/>
      <c r="U732" s="5"/>
      <c r="V732" s="6">
        <f t="shared" si="45"/>
        <v>0</v>
      </c>
      <c r="W732" s="6" t="str">
        <f t="shared" si="46"/>
        <v>No aplica</v>
      </c>
      <c r="X732" s="35" t="str">
        <f t="shared" si="47"/>
        <v>No aplica</v>
      </c>
      <c r="Y732" s="37"/>
      <c r="Z732" s="38"/>
      <c r="AA732" s="36"/>
      <c r="AB732" s="38"/>
      <c r="AC732" s="37"/>
      <c r="AD732" s="38"/>
      <c r="AE732" s="37"/>
      <c r="AF732" s="38"/>
      <c r="AG732" s="37"/>
      <c r="AH732" s="38"/>
      <c r="AI732" s="36"/>
      <c r="AJ732" s="5"/>
      <c r="AK732" s="5"/>
      <c r="AL732" s="6">
        <f>IFERROR('Formato Productividad'!$Y732+'Formato Productividad'!$AA732+'Formato Productividad'!$AC732,0)+'Formato Productividad'!$AE732</f>
        <v>0</v>
      </c>
      <c r="AM732" s="6">
        <f>IFERROR((('Formato Productividad'!$T732+'Formato Productividad'!$V732+'Formato Productividad'!$U732)/'Formato Productividad'!$Q732),0)+'Formato Productividad'!$AL732</f>
        <v>0</v>
      </c>
      <c r="AN732" s="7">
        <f>IFERROR(('Formato Productividad'!$AM732/'Formato Productividad'!$N732)*('Formato Productividad'!$N732/'Formato Productividad'!$P732),0)</f>
        <v>0</v>
      </c>
      <c r="AO732" s="7">
        <f>IFERROR(('Formato Productividad'!$AG732/'Formato Productividad'!$O732)*('Formato Productividad'!$O732/'Formato Productividad'!$P732),0)</f>
        <v>0</v>
      </c>
      <c r="AP732" s="7">
        <f>'Formato Productividad'!$AN732+'Formato Productividad'!$AO732</f>
        <v>0</v>
      </c>
      <c r="AQ732" s="5"/>
      <c r="AR732" s="7">
        <f>IFERROR('Formato Productividad'!$AM732/'Formato Productividad'!$N732,0)</f>
        <v>0</v>
      </c>
      <c r="AS732" s="7">
        <f>IFERROR('Formato Productividad'!$AG732/'Formato Productividad'!$O732,0)</f>
        <v>0</v>
      </c>
      <c r="AT732" s="71">
        <f>IFERROR('Formato Productividad'!$AI732/'Formato Productividad'!$M732,0)</f>
        <v>0</v>
      </c>
      <c r="AU732" s="74"/>
    </row>
    <row r="733" spans="1:47" s="33" customFormat="1" ht="25.5" customHeight="1" x14ac:dyDescent="0.25">
      <c r="A733" s="39">
        <v>732</v>
      </c>
      <c r="B733" s="5"/>
      <c r="C733" s="5"/>
      <c r="D733" s="5"/>
      <c r="E733" s="6" t="str">
        <f>IFERROR(VLOOKUP(D733,'Formato validacion'!$E$2:$F$131,2,0),"Escoja un ESM")</f>
        <v>Escoja un ESM</v>
      </c>
      <c r="F733" s="31"/>
      <c r="G733" s="5"/>
      <c r="H733" s="5"/>
      <c r="I733" s="5"/>
      <c r="J733" s="5"/>
      <c r="K733" s="5"/>
      <c r="L733" s="6" t="str">
        <f>IFERROR(VLOOKUP(K733,Tabla4[[ESPECIALIDADES]:[ÁREA DE LA ESPECIALIDAD]],2,0),"Escoja una especialidad")</f>
        <v>Escoja una especialidad</v>
      </c>
      <c r="M733" s="5"/>
      <c r="N733" s="5"/>
      <c r="O733" s="5"/>
      <c r="P733" s="6">
        <f>'Formato Productividad'!$M733-'Formato Productividad'!$AI733</f>
        <v>0</v>
      </c>
      <c r="Q733" s="6" t="str">
        <f>IFERROR(VLOOKUP('Formato Productividad'!$K733,Tabla4[],3,0),"Escoja una especialidad")</f>
        <v>Escoja una especialidad</v>
      </c>
      <c r="R733" s="6" t="str">
        <f t="shared" si="44"/>
        <v>No aplica</v>
      </c>
      <c r="S733" s="5"/>
      <c r="T733" s="5"/>
      <c r="U733" s="5"/>
      <c r="V733" s="6">
        <f t="shared" si="45"/>
        <v>0</v>
      </c>
      <c r="W733" s="6" t="str">
        <f t="shared" si="46"/>
        <v>No aplica</v>
      </c>
      <c r="X733" s="35" t="str">
        <f t="shared" si="47"/>
        <v>No aplica</v>
      </c>
      <c r="Y733" s="37"/>
      <c r="Z733" s="38"/>
      <c r="AA733" s="36"/>
      <c r="AB733" s="38"/>
      <c r="AC733" s="37"/>
      <c r="AD733" s="38"/>
      <c r="AE733" s="37"/>
      <c r="AF733" s="38"/>
      <c r="AG733" s="37"/>
      <c r="AH733" s="38"/>
      <c r="AI733" s="36"/>
      <c r="AJ733" s="5"/>
      <c r="AK733" s="5"/>
      <c r="AL733" s="6">
        <f>IFERROR('Formato Productividad'!$Y733+'Formato Productividad'!$AA733+'Formato Productividad'!$AC733,0)+'Formato Productividad'!$AE733</f>
        <v>0</v>
      </c>
      <c r="AM733" s="6">
        <f>IFERROR((('Formato Productividad'!$T733+'Formato Productividad'!$V733+'Formato Productividad'!$U733)/'Formato Productividad'!$Q733),0)+'Formato Productividad'!$AL733</f>
        <v>0</v>
      </c>
      <c r="AN733" s="7">
        <f>IFERROR(('Formato Productividad'!$AM733/'Formato Productividad'!$N733)*('Formato Productividad'!$N733/'Formato Productividad'!$P733),0)</f>
        <v>0</v>
      </c>
      <c r="AO733" s="7">
        <f>IFERROR(('Formato Productividad'!$AG733/'Formato Productividad'!$O733)*('Formato Productividad'!$O733/'Formato Productividad'!$P733),0)</f>
        <v>0</v>
      </c>
      <c r="AP733" s="7">
        <f>'Formato Productividad'!$AN733+'Formato Productividad'!$AO733</f>
        <v>0</v>
      </c>
      <c r="AQ733" s="5"/>
      <c r="AR733" s="7">
        <f>IFERROR('Formato Productividad'!$AM733/'Formato Productividad'!$N733,0)</f>
        <v>0</v>
      </c>
      <c r="AS733" s="7">
        <f>IFERROR('Formato Productividad'!$AG733/'Formato Productividad'!$O733,0)</f>
        <v>0</v>
      </c>
      <c r="AT733" s="71">
        <f>IFERROR('Formato Productividad'!$AI733/'Formato Productividad'!$M733,0)</f>
        <v>0</v>
      </c>
      <c r="AU733" s="74"/>
    </row>
    <row r="734" spans="1:47" s="33" customFormat="1" ht="25.5" customHeight="1" x14ac:dyDescent="0.25">
      <c r="A734" s="39">
        <v>733</v>
      </c>
      <c r="B734" s="5"/>
      <c r="C734" s="5"/>
      <c r="D734" s="5"/>
      <c r="E734" s="6" t="str">
        <f>IFERROR(VLOOKUP(D734,'Formato validacion'!$E$2:$F$131,2,0),"Escoja un ESM")</f>
        <v>Escoja un ESM</v>
      </c>
      <c r="F734" s="31"/>
      <c r="G734" s="5"/>
      <c r="H734" s="5"/>
      <c r="I734" s="5"/>
      <c r="J734" s="5"/>
      <c r="K734" s="5"/>
      <c r="L734" s="6" t="str">
        <f>IFERROR(VLOOKUP(K734,Tabla4[[ESPECIALIDADES]:[ÁREA DE LA ESPECIALIDAD]],2,0),"Escoja una especialidad")</f>
        <v>Escoja una especialidad</v>
      </c>
      <c r="M734" s="5"/>
      <c r="N734" s="5"/>
      <c r="O734" s="5"/>
      <c r="P734" s="6">
        <f>'Formato Productividad'!$M734-'Formato Productividad'!$AI734</f>
        <v>0</v>
      </c>
      <c r="Q734" s="6" t="str">
        <f>IFERROR(VLOOKUP('Formato Productividad'!$K734,Tabla4[],3,0),"Escoja una especialidad")</f>
        <v>Escoja una especialidad</v>
      </c>
      <c r="R734" s="6" t="str">
        <f t="shared" si="44"/>
        <v>No aplica</v>
      </c>
      <c r="S734" s="5"/>
      <c r="T734" s="5"/>
      <c r="U734" s="5"/>
      <c r="V734" s="6">
        <f t="shared" si="45"/>
        <v>0</v>
      </c>
      <c r="W734" s="6" t="str">
        <f t="shared" si="46"/>
        <v>No aplica</v>
      </c>
      <c r="X734" s="35" t="str">
        <f t="shared" si="47"/>
        <v>No aplica</v>
      </c>
      <c r="Y734" s="37"/>
      <c r="Z734" s="38"/>
      <c r="AA734" s="36"/>
      <c r="AB734" s="38"/>
      <c r="AC734" s="37"/>
      <c r="AD734" s="38"/>
      <c r="AE734" s="37"/>
      <c r="AF734" s="38"/>
      <c r="AG734" s="37"/>
      <c r="AH734" s="38"/>
      <c r="AI734" s="36"/>
      <c r="AJ734" s="5"/>
      <c r="AK734" s="5"/>
      <c r="AL734" s="6">
        <f>IFERROR('Formato Productividad'!$Y734+'Formato Productividad'!$AA734+'Formato Productividad'!$AC734,0)+'Formato Productividad'!$AE734</f>
        <v>0</v>
      </c>
      <c r="AM734" s="6">
        <f>IFERROR((('Formato Productividad'!$T734+'Formato Productividad'!$V734+'Formato Productividad'!$U734)/'Formato Productividad'!$Q734),0)+'Formato Productividad'!$AL734</f>
        <v>0</v>
      </c>
      <c r="AN734" s="7">
        <f>IFERROR(('Formato Productividad'!$AM734/'Formato Productividad'!$N734)*('Formato Productividad'!$N734/'Formato Productividad'!$P734),0)</f>
        <v>0</v>
      </c>
      <c r="AO734" s="7">
        <f>IFERROR(('Formato Productividad'!$AG734/'Formato Productividad'!$O734)*('Formato Productividad'!$O734/'Formato Productividad'!$P734),0)</f>
        <v>0</v>
      </c>
      <c r="AP734" s="7">
        <f>'Formato Productividad'!$AN734+'Formato Productividad'!$AO734</f>
        <v>0</v>
      </c>
      <c r="AQ734" s="5"/>
      <c r="AR734" s="7">
        <f>IFERROR('Formato Productividad'!$AM734/'Formato Productividad'!$N734,0)</f>
        <v>0</v>
      </c>
      <c r="AS734" s="7">
        <f>IFERROR('Formato Productividad'!$AG734/'Formato Productividad'!$O734,0)</f>
        <v>0</v>
      </c>
      <c r="AT734" s="71">
        <f>IFERROR('Formato Productividad'!$AI734/'Formato Productividad'!$M734,0)</f>
        <v>0</v>
      </c>
      <c r="AU734" s="74"/>
    </row>
    <row r="735" spans="1:47" s="33" customFormat="1" ht="25.5" customHeight="1" x14ac:dyDescent="0.25">
      <c r="A735" s="39">
        <v>734</v>
      </c>
      <c r="B735" s="5"/>
      <c r="C735" s="5"/>
      <c r="D735" s="5"/>
      <c r="E735" s="6" t="str">
        <f>IFERROR(VLOOKUP(D735,'Formato validacion'!$E$2:$F$131,2,0),"Escoja un ESM")</f>
        <v>Escoja un ESM</v>
      </c>
      <c r="F735" s="31"/>
      <c r="G735" s="5"/>
      <c r="H735" s="5"/>
      <c r="I735" s="5"/>
      <c r="J735" s="5"/>
      <c r="K735" s="5"/>
      <c r="L735" s="6" t="str">
        <f>IFERROR(VLOOKUP(K735,Tabla4[[ESPECIALIDADES]:[ÁREA DE LA ESPECIALIDAD]],2,0),"Escoja una especialidad")</f>
        <v>Escoja una especialidad</v>
      </c>
      <c r="M735" s="5"/>
      <c r="N735" s="5"/>
      <c r="O735" s="5"/>
      <c r="P735" s="6">
        <f>'Formato Productividad'!$M735-'Formato Productividad'!$AI735</f>
        <v>0</v>
      </c>
      <c r="Q735" s="6" t="str">
        <f>IFERROR(VLOOKUP('Formato Productividad'!$K735,Tabla4[],3,0),"Escoja una especialidad")</f>
        <v>Escoja una especialidad</v>
      </c>
      <c r="R735" s="6" t="str">
        <f t="shared" si="44"/>
        <v>No aplica</v>
      </c>
      <c r="S735" s="5"/>
      <c r="T735" s="5"/>
      <c r="U735" s="5"/>
      <c r="V735" s="6">
        <f t="shared" si="45"/>
        <v>0</v>
      </c>
      <c r="W735" s="6" t="str">
        <f t="shared" si="46"/>
        <v>No aplica</v>
      </c>
      <c r="X735" s="35" t="str">
        <f t="shared" si="47"/>
        <v>No aplica</v>
      </c>
      <c r="Y735" s="37"/>
      <c r="Z735" s="38"/>
      <c r="AA735" s="36"/>
      <c r="AB735" s="38"/>
      <c r="AC735" s="37"/>
      <c r="AD735" s="38"/>
      <c r="AE735" s="37"/>
      <c r="AF735" s="38"/>
      <c r="AG735" s="37"/>
      <c r="AH735" s="38"/>
      <c r="AI735" s="36"/>
      <c r="AJ735" s="5"/>
      <c r="AK735" s="5"/>
      <c r="AL735" s="6">
        <f>IFERROR('Formato Productividad'!$Y735+'Formato Productividad'!$AA735+'Formato Productividad'!$AC735,0)+'Formato Productividad'!$AE735</f>
        <v>0</v>
      </c>
      <c r="AM735" s="6">
        <f>IFERROR((('Formato Productividad'!$T735+'Formato Productividad'!$V735+'Formato Productividad'!$U735)/'Formato Productividad'!$Q735),0)+'Formato Productividad'!$AL735</f>
        <v>0</v>
      </c>
      <c r="AN735" s="7">
        <f>IFERROR(('Formato Productividad'!$AM735/'Formato Productividad'!$N735)*('Formato Productividad'!$N735/'Formato Productividad'!$P735),0)</f>
        <v>0</v>
      </c>
      <c r="AO735" s="7">
        <f>IFERROR(('Formato Productividad'!$AG735/'Formato Productividad'!$O735)*('Formato Productividad'!$O735/'Formato Productividad'!$P735),0)</f>
        <v>0</v>
      </c>
      <c r="AP735" s="7">
        <f>'Formato Productividad'!$AN735+'Formato Productividad'!$AO735</f>
        <v>0</v>
      </c>
      <c r="AQ735" s="5"/>
      <c r="AR735" s="7">
        <f>IFERROR('Formato Productividad'!$AM735/'Formato Productividad'!$N735,0)</f>
        <v>0</v>
      </c>
      <c r="AS735" s="7">
        <f>IFERROR('Formato Productividad'!$AG735/'Formato Productividad'!$O735,0)</f>
        <v>0</v>
      </c>
      <c r="AT735" s="71">
        <f>IFERROR('Formato Productividad'!$AI735/'Formato Productividad'!$M735,0)</f>
        <v>0</v>
      </c>
      <c r="AU735" s="74"/>
    </row>
    <row r="736" spans="1:47" s="33" customFormat="1" ht="25.5" customHeight="1" x14ac:dyDescent="0.25">
      <c r="A736" s="39">
        <v>735</v>
      </c>
      <c r="B736" s="5"/>
      <c r="C736" s="5"/>
      <c r="D736" s="5"/>
      <c r="E736" s="6" t="str">
        <f>IFERROR(VLOOKUP(D736,'Formato validacion'!$E$2:$F$131,2,0),"Escoja un ESM")</f>
        <v>Escoja un ESM</v>
      </c>
      <c r="F736" s="31"/>
      <c r="G736" s="5"/>
      <c r="H736" s="5"/>
      <c r="I736" s="5"/>
      <c r="J736" s="5"/>
      <c r="K736" s="5"/>
      <c r="L736" s="6" t="str">
        <f>IFERROR(VLOOKUP(K736,Tabla4[[ESPECIALIDADES]:[ÁREA DE LA ESPECIALIDAD]],2,0),"Escoja una especialidad")</f>
        <v>Escoja una especialidad</v>
      </c>
      <c r="M736" s="5"/>
      <c r="N736" s="5"/>
      <c r="O736" s="5"/>
      <c r="P736" s="6">
        <f>'Formato Productividad'!$M736-'Formato Productividad'!$AI736</f>
        <v>0</v>
      </c>
      <c r="Q736" s="6" t="str">
        <f>IFERROR(VLOOKUP('Formato Productividad'!$K736,Tabla4[],3,0),"Escoja una especialidad")</f>
        <v>Escoja una especialidad</v>
      </c>
      <c r="R736" s="6" t="str">
        <f t="shared" si="44"/>
        <v>No aplica</v>
      </c>
      <c r="S736" s="5"/>
      <c r="T736" s="5"/>
      <c r="U736" s="5"/>
      <c r="V736" s="6">
        <f t="shared" si="45"/>
        <v>0</v>
      </c>
      <c r="W736" s="6" t="str">
        <f t="shared" si="46"/>
        <v>No aplica</v>
      </c>
      <c r="X736" s="35" t="str">
        <f t="shared" si="47"/>
        <v>No aplica</v>
      </c>
      <c r="Y736" s="37"/>
      <c r="Z736" s="38"/>
      <c r="AA736" s="36"/>
      <c r="AB736" s="38"/>
      <c r="AC736" s="37"/>
      <c r="AD736" s="38"/>
      <c r="AE736" s="37"/>
      <c r="AF736" s="38"/>
      <c r="AG736" s="37"/>
      <c r="AH736" s="38"/>
      <c r="AI736" s="36"/>
      <c r="AJ736" s="5"/>
      <c r="AK736" s="5"/>
      <c r="AL736" s="6">
        <f>IFERROR('Formato Productividad'!$Y736+'Formato Productividad'!$AA736+'Formato Productividad'!$AC736,0)+'Formato Productividad'!$AE736</f>
        <v>0</v>
      </c>
      <c r="AM736" s="6">
        <f>IFERROR((('Formato Productividad'!$T736+'Formato Productividad'!$V736+'Formato Productividad'!$U736)/'Formato Productividad'!$Q736),0)+'Formato Productividad'!$AL736</f>
        <v>0</v>
      </c>
      <c r="AN736" s="7">
        <f>IFERROR(('Formato Productividad'!$AM736/'Formato Productividad'!$N736)*('Formato Productividad'!$N736/'Formato Productividad'!$P736),0)</f>
        <v>0</v>
      </c>
      <c r="AO736" s="7">
        <f>IFERROR(('Formato Productividad'!$AG736/'Formato Productividad'!$O736)*('Formato Productividad'!$O736/'Formato Productividad'!$P736),0)</f>
        <v>0</v>
      </c>
      <c r="AP736" s="7">
        <f>'Formato Productividad'!$AN736+'Formato Productividad'!$AO736</f>
        <v>0</v>
      </c>
      <c r="AQ736" s="5"/>
      <c r="AR736" s="7">
        <f>IFERROR('Formato Productividad'!$AM736/'Formato Productividad'!$N736,0)</f>
        <v>0</v>
      </c>
      <c r="AS736" s="7">
        <f>IFERROR('Formato Productividad'!$AG736/'Formato Productividad'!$O736,0)</f>
        <v>0</v>
      </c>
      <c r="AT736" s="71">
        <f>IFERROR('Formato Productividad'!$AI736/'Formato Productividad'!$M736,0)</f>
        <v>0</v>
      </c>
      <c r="AU736" s="74"/>
    </row>
    <row r="737" spans="1:47" s="33" customFormat="1" ht="25.5" customHeight="1" x14ac:dyDescent="0.25">
      <c r="A737" s="39">
        <v>736</v>
      </c>
      <c r="B737" s="5"/>
      <c r="C737" s="5"/>
      <c r="D737" s="5"/>
      <c r="E737" s="6" t="str">
        <f>IFERROR(VLOOKUP(D737,'Formato validacion'!$E$2:$F$131,2,0),"Escoja un ESM")</f>
        <v>Escoja un ESM</v>
      </c>
      <c r="F737" s="31"/>
      <c r="G737" s="5"/>
      <c r="H737" s="5"/>
      <c r="I737" s="5"/>
      <c r="J737" s="5"/>
      <c r="K737" s="5"/>
      <c r="L737" s="6" t="str">
        <f>IFERROR(VLOOKUP(K737,Tabla4[[ESPECIALIDADES]:[ÁREA DE LA ESPECIALIDAD]],2,0),"Escoja una especialidad")</f>
        <v>Escoja una especialidad</v>
      </c>
      <c r="M737" s="5"/>
      <c r="N737" s="5"/>
      <c r="O737" s="5"/>
      <c r="P737" s="6">
        <f>'Formato Productividad'!$M737-'Formato Productividad'!$AI737</f>
        <v>0</v>
      </c>
      <c r="Q737" s="6" t="str">
        <f>IFERROR(VLOOKUP('Formato Productividad'!$K737,Tabla4[],3,0),"Escoja una especialidad")</f>
        <v>Escoja una especialidad</v>
      </c>
      <c r="R737" s="6" t="str">
        <f t="shared" si="44"/>
        <v>No aplica</v>
      </c>
      <c r="S737" s="5"/>
      <c r="T737" s="5"/>
      <c r="U737" s="5"/>
      <c r="V737" s="6">
        <f t="shared" si="45"/>
        <v>0</v>
      </c>
      <c r="W737" s="6" t="str">
        <f t="shared" si="46"/>
        <v>No aplica</v>
      </c>
      <c r="X737" s="35" t="str">
        <f t="shared" si="47"/>
        <v>No aplica</v>
      </c>
      <c r="Y737" s="37"/>
      <c r="Z737" s="38"/>
      <c r="AA737" s="36"/>
      <c r="AB737" s="38"/>
      <c r="AC737" s="37"/>
      <c r="AD737" s="38"/>
      <c r="AE737" s="37"/>
      <c r="AF737" s="38"/>
      <c r="AG737" s="37"/>
      <c r="AH737" s="38"/>
      <c r="AI737" s="36"/>
      <c r="AJ737" s="5"/>
      <c r="AK737" s="5"/>
      <c r="AL737" s="6">
        <f>IFERROR('Formato Productividad'!$Y737+'Formato Productividad'!$AA737+'Formato Productividad'!$AC737,0)+'Formato Productividad'!$AE737</f>
        <v>0</v>
      </c>
      <c r="AM737" s="6">
        <f>IFERROR((('Formato Productividad'!$T737+'Formato Productividad'!$V737+'Formato Productividad'!$U737)/'Formato Productividad'!$Q737),0)+'Formato Productividad'!$AL737</f>
        <v>0</v>
      </c>
      <c r="AN737" s="7">
        <f>IFERROR(('Formato Productividad'!$AM737/'Formato Productividad'!$N737)*('Formato Productividad'!$N737/'Formato Productividad'!$P737),0)</f>
        <v>0</v>
      </c>
      <c r="AO737" s="7">
        <f>IFERROR(('Formato Productividad'!$AG737/'Formato Productividad'!$O737)*('Formato Productividad'!$O737/'Formato Productividad'!$P737),0)</f>
        <v>0</v>
      </c>
      <c r="AP737" s="7">
        <f>'Formato Productividad'!$AN737+'Formato Productividad'!$AO737</f>
        <v>0</v>
      </c>
      <c r="AQ737" s="5"/>
      <c r="AR737" s="7">
        <f>IFERROR('Formato Productividad'!$AM737/'Formato Productividad'!$N737,0)</f>
        <v>0</v>
      </c>
      <c r="AS737" s="7">
        <f>IFERROR('Formato Productividad'!$AG737/'Formato Productividad'!$O737,0)</f>
        <v>0</v>
      </c>
      <c r="AT737" s="71">
        <f>IFERROR('Formato Productividad'!$AI737/'Formato Productividad'!$M737,0)</f>
        <v>0</v>
      </c>
      <c r="AU737" s="74"/>
    </row>
    <row r="738" spans="1:47" s="33" customFormat="1" ht="25.5" customHeight="1" x14ac:dyDescent="0.25">
      <c r="A738" s="39">
        <v>737</v>
      </c>
      <c r="B738" s="5"/>
      <c r="C738" s="5"/>
      <c r="D738" s="5"/>
      <c r="E738" s="6" t="str">
        <f>IFERROR(VLOOKUP(D738,'Formato validacion'!$E$2:$F$131,2,0),"Escoja un ESM")</f>
        <v>Escoja un ESM</v>
      </c>
      <c r="F738" s="31"/>
      <c r="G738" s="5"/>
      <c r="H738" s="5"/>
      <c r="I738" s="5"/>
      <c r="J738" s="5"/>
      <c r="K738" s="5"/>
      <c r="L738" s="6" t="str">
        <f>IFERROR(VLOOKUP(K738,Tabla4[[ESPECIALIDADES]:[ÁREA DE LA ESPECIALIDAD]],2,0),"Escoja una especialidad")</f>
        <v>Escoja una especialidad</v>
      </c>
      <c r="M738" s="5"/>
      <c r="N738" s="5"/>
      <c r="O738" s="5"/>
      <c r="P738" s="6">
        <f>'Formato Productividad'!$M738-'Formato Productividad'!$AI738</f>
        <v>0</v>
      </c>
      <c r="Q738" s="6" t="str">
        <f>IFERROR(VLOOKUP('Formato Productividad'!$K738,Tabla4[],3,0),"Escoja una especialidad")</f>
        <v>Escoja una especialidad</v>
      </c>
      <c r="R738" s="6" t="str">
        <f t="shared" si="44"/>
        <v>No aplica</v>
      </c>
      <c r="S738" s="5"/>
      <c r="T738" s="5"/>
      <c r="U738" s="5"/>
      <c r="V738" s="6">
        <f t="shared" si="45"/>
        <v>0</v>
      </c>
      <c r="W738" s="6" t="str">
        <f t="shared" si="46"/>
        <v>No aplica</v>
      </c>
      <c r="X738" s="35" t="str">
        <f t="shared" si="47"/>
        <v>No aplica</v>
      </c>
      <c r="Y738" s="37"/>
      <c r="Z738" s="38"/>
      <c r="AA738" s="36"/>
      <c r="AB738" s="38"/>
      <c r="AC738" s="37"/>
      <c r="AD738" s="38"/>
      <c r="AE738" s="37"/>
      <c r="AF738" s="38"/>
      <c r="AG738" s="37"/>
      <c r="AH738" s="38"/>
      <c r="AI738" s="36"/>
      <c r="AJ738" s="5"/>
      <c r="AK738" s="5"/>
      <c r="AL738" s="6">
        <f>IFERROR('Formato Productividad'!$Y738+'Formato Productividad'!$AA738+'Formato Productividad'!$AC738,0)+'Formato Productividad'!$AE738</f>
        <v>0</v>
      </c>
      <c r="AM738" s="6">
        <f>IFERROR((('Formato Productividad'!$T738+'Formato Productividad'!$V738+'Formato Productividad'!$U738)/'Formato Productividad'!$Q738),0)+'Formato Productividad'!$AL738</f>
        <v>0</v>
      </c>
      <c r="AN738" s="7">
        <f>IFERROR(('Formato Productividad'!$AM738/'Formato Productividad'!$N738)*('Formato Productividad'!$N738/'Formato Productividad'!$P738),0)</f>
        <v>0</v>
      </c>
      <c r="AO738" s="7">
        <f>IFERROR(('Formato Productividad'!$AG738/'Formato Productividad'!$O738)*('Formato Productividad'!$O738/'Formato Productividad'!$P738),0)</f>
        <v>0</v>
      </c>
      <c r="AP738" s="7">
        <f>'Formato Productividad'!$AN738+'Formato Productividad'!$AO738</f>
        <v>0</v>
      </c>
      <c r="AQ738" s="5"/>
      <c r="AR738" s="7">
        <f>IFERROR('Formato Productividad'!$AM738/'Formato Productividad'!$N738,0)</f>
        <v>0</v>
      </c>
      <c r="AS738" s="7">
        <f>IFERROR('Formato Productividad'!$AG738/'Formato Productividad'!$O738,0)</f>
        <v>0</v>
      </c>
      <c r="AT738" s="71">
        <f>IFERROR('Formato Productividad'!$AI738/'Formato Productividad'!$M738,0)</f>
        <v>0</v>
      </c>
      <c r="AU738" s="74"/>
    </row>
    <row r="739" spans="1:47" s="33" customFormat="1" ht="25.5" customHeight="1" x14ac:dyDescent="0.25">
      <c r="A739" s="39">
        <v>738</v>
      </c>
      <c r="B739" s="5"/>
      <c r="C739" s="5"/>
      <c r="D739" s="5"/>
      <c r="E739" s="6" t="str">
        <f>IFERROR(VLOOKUP(D739,'Formato validacion'!$E$2:$F$131,2,0),"Escoja un ESM")</f>
        <v>Escoja un ESM</v>
      </c>
      <c r="F739" s="31"/>
      <c r="G739" s="5"/>
      <c r="H739" s="5"/>
      <c r="I739" s="5"/>
      <c r="J739" s="5"/>
      <c r="K739" s="5"/>
      <c r="L739" s="6" t="str">
        <f>IFERROR(VLOOKUP(K739,Tabla4[[ESPECIALIDADES]:[ÁREA DE LA ESPECIALIDAD]],2,0),"Escoja una especialidad")</f>
        <v>Escoja una especialidad</v>
      </c>
      <c r="M739" s="5"/>
      <c r="N739" s="5"/>
      <c r="O739" s="5"/>
      <c r="P739" s="6">
        <f>'Formato Productividad'!$M739-'Formato Productividad'!$AI739</f>
        <v>0</v>
      </c>
      <c r="Q739" s="6" t="str">
        <f>IFERROR(VLOOKUP('Formato Productividad'!$K739,Tabla4[],3,0),"Escoja una especialidad")</f>
        <v>Escoja una especialidad</v>
      </c>
      <c r="R739" s="6" t="str">
        <f t="shared" si="44"/>
        <v>No aplica</v>
      </c>
      <c r="S739" s="5"/>
      <c r="T739" s="5"/>
      <c r="U739" s="5"/>
      <c r="V739" s="6">
        <f t="shared" si="45"/>
        <v>0</v>
      </c>
      <c r="W739" s="6" t="str">
        <f t="shared" si="46"/>
        <v>No aplica</v>
      </c>
      <c r="X739" s="35" t="str">
        <f t="shared" si="47"/>
        <v>No aplica</v>
      </c>
      <c r="Y739" s="37"/>
      <c r="Z739" s="38"/>
      <c r="AA739" s="36"/>
      <c r="AB739" s="38"/>
      <c r="AC739" s="37"/>
      <c r="AD739" s="38"/>
      <c r="AE739" s="37"/>
      <c r="AF739" s="38"/>
      <c r="AG739" s="37"/>
      <c r="AH739" s="38"/>
      <c r="AI739" s="36"/>
      <c r="AJ739" s="5"/>
      <c r="AK739" s="5"/>
      <c r="AL739" s="6">
        <f>IFERROR('Formato Productividad'!$Y739+'Formato Productividad'!$AA739+'Formato Productividad'!$AC739,0)+'Formato Productividad'!$AE739</f>
        <v>0</v>
      </c>
      <c r="AM739" s="6">
        <f>IFERROR((('Formato Productividad'!$T739+'Formato Productividad'!$V739+'Formato Productividad'!$U739)/'Formato Productividad'!$Q739),0)+'Formato Productividad'!$AL739</f>
        <v>0</v>
      </c>
      <c r="AN739" s="7">
        <f>IFERROR(('Formato Productividad'!$AM739/'Formato Productividad'!$N739)*('Formato Productividad'!$N739/'Formato Productividad'!$P739),0)</f>
        <v>0</v>
      </c>
      <c r="AO739" s="7">
        <f>IFERROR(('Formato Productividad'!$AG739/'Formato Productividad'!$O739)*('Formato Productividad'!$O739/'Formato Productividad'!$P739),0)</f>
        <v>0</v>
      </c>
      <c r="AP739" s="7">
        <f>'Formato Productividad'!$AN739+'Formato Productividad'!$AO739</f>
        <v>0</v>
      </c>
      <c r="AQ739" s="5"/>
      <c r="AR739" s="7">
        <f>IFERROR('Formato Productividad'!$AM739/'Formato Productividad'!$N739,0)</f>
        <v>0</v>
      </c>
      <c r="AS739" s="7">
        <f>IFERROR('Formato Productividad'!$AG739/'Formato Productividad'!$O739,0)</f>
        <v>0</v>
      </c>
      <c r="AT739" s="71">
        <f>IFERROR('Formato Productividad'!$AI739/'Formato Productividad'!$M739,0)</f>
        <v>0</v>
      </c>
      <c r="AU739" s="74"/>
    </row>
    <row r="740" spans="1:47" s="33" customFormat="1" ht="25.5" customHeight="1" x14ac:dyDescent="0.25">
      <c r="A740" s="39">
        <v>739</v>
      </c>
      <c r="B740" s="5"/>
      <c r="C740" s="5"/>
      <c r="D740" s="5"/>
      <c r="E740" s="6" t="str">
        <f>IFERROR(VLOOKUP(D740,'Formato validacion'!$E$2:$F$131,2,0),"Escoja un ESM")</f>
        <v>Escoja un ESM</v>
      </c>
      <c r="F740" s="31"/>
      <c r="G740" s="5"/>
      <c r="H740" s="5"/>
      <c r="I740" s="5"/>
      <c r="J740" s="5"/>
      <c r="K740" s="5"/>
      <c r="L740" s="6" t="str">
        <f>IFERROR(VLOOKUP(K740,Tabla4[[ESPECIALIDADES]:[ÁREA DE LA ESPECIALIDAD]],2,0),"Escoja una especialidad")</f>
        <v>Escoja una especialidad</v>
      </c>
      <c r="M740" s="5"/>
      <c r="N740" s="5"/>
      <c r="O740" s="5"/>
      <c r="P740" s="6">
        <f>'Formato Productividad'!$M740-'Formato Productividad'!$AI740</f>
        <v>0</v>
      </c>
      <c r="Q740" s="6" t="str">
        <f>IFERROR(VLOOKUP('Formato Productividad'!$K740,Tabla4[],3,0),"Escoja una especialidad")</f>
        <v>Escoja una especialidad</v>
      </c>
      <c r="R740" s="6" t="str">
        <f t="shared" si="44"/>
        <v>No aplica</v>
      </c>
      <c r="S740" s="5"/>
      <c r="T740" s="5"/>
      <c r="U740" s="5"/>
      <c r="V740" s="6">
        <f t="shared" si="45"/>
        <v>0</v>
      </c>
      <c r="W740" s="6" t="str">
        <f t="shared" si="46"/>
        <v>No aplica</v>
      </c>
      <c r="X740" s="35" t="str">
        <f t="shared" si="47"/>
        <v>No aplica</v>
      </c>
      <c r="Y740" s="37"/>
      <c r="Z740" s="38"/>
      <c r="AA740" s="36"/>
      <c r="AB740" s="38"/>
      <c r="AC740" s="37"/>
      <c r="AD740" s="38"/>
      <c r="AE740" s="37"/>
      <c r="AF740" s="38"/>
      <c r="AG740" s="37"/>
      <c r="AH740" s="38"/>
      <c r="AI740" s="36"/>
      <c r="AJ740" s="5"/>
      <c r="AK740" s="5"/>
      <c r="AL740" s="6">
        <f>IFERROR('Formato Productividad'!$Y740+'Formato Productividad'!$AA740+'Formato Productividad'!$AC740,0)+'Formato Productividad'!$AE740</f>
        <v>0</v>
      </c>
      <c r="AM740" s="6">
        <f>IFERROR((('Formato Productividad'!$T740+'Formato Productividad'!$V740+'Formato Productividad'!$U740)/'Formato Productividad'!$Q740),0)+'Formato Productividad'!$AL740</f>
        <v>0</v>
      </c>
      <c r="AN740" s="7">
        <f>IFERROR(('Formato Productividad'!$AM740/'Formato Productividad'!$N740)*('Formato Productividad'!$N740/'Formato Productividad'!$P740),0)</f>
        <v>0</v>
      </c>
      <c r="AO740" s="7">
        <f>IFERROR(('Formato Productividad'!$AG740/'Formato Productividad'!$O740)*('Formato Productividad'!$O740/'Formato Productividad'!$P740),0)</f>
        <v>0</v>
      </c>
      <c r="AP740" s="7">
        <f>'Formato Productividad'!$AN740+'Formato Productividad'!$AO740</f>
        <v>0</v>
      </c>
      <c r="AQ740" s="5"/>
      <c r="AR740" s="7">
        <f>IFERROR('Formato Productividad'!$AM740/'Formato Productividad'!$N740,0)</f>
        <v>0</v>
      </c>
      <c r="AS740" s="7">
        <f>IFERROR('Formato Productividad'!$AG740/'Formato Productividad'!$O740,0)</f>
        <v>0</v>
      </c>
      <c r="AT740" s="71">
        <f>IFERROR('Formato Productividad'!$AI740/'Formato Productividad'!$M740,0)</f>
        <v>0</v>
      </c>
      <c r="AU740" s="74"/>
    </row>
    <row r="741" spans="1:47" s="33" customFormat="1" ht="25.5" customHeight="1" x14ac:dyDescent="0.25">
      <c r="A741" s="39">
        <v>740</v>
      </c>
      <c r="B741" s="5"/>
      <c r="C741" s="5"/>
      <c r="D741" s="5"/>
      <c r="E741" s="6" t="str">
        <f>IFERROR(VLOOKUP(D741,'Formato validacion'!$E$2:$F$131,2,0),"Escoja un ESM")</f>
        <v>Escoja un ESM</v>
      </c>
      <c r="F741" s="31"/>
      <c r="G741" s="5"/>
      <c r="H741" s="5"/>
      <c r="I741" s="5"/>
      <c r="J741" s="5"/>
      <c r="K741" s="5"/>
      <c r="L741" s="6" t="str">
        <f>IFERROR(VLOOKUP(K741,Tabla4[[ESPECIALIDADES]:[ÁREA DE LA ESPECIALIDAD]],2,0),"Escoja una especialidad")</f>
        <v>Escoja una especialidad</v>
      </c>
      <c r="M741" s="5"/>
      <c r="N741" s="5"/>
      <c r="O741" s="5"/>
      <c r="P741" s="6">
        <f>'Formato Productividad'!$M741-'Formato Productividad'!$AI741</f>
        <v>0</v>
      </c>
      <c r="Q741" s="6" t="str">
        <f>IFERROR(VLOOKUP('Formato Productividad'!$K741,Tabla4[],3,0),"Escoja una especialidad")</f>
        <v>Escoja una especialidad</v>
      </c>
      <c r="R741" s="6" t="str">
        <f t="shared" si="44"/>
        <v>No aplica</v>
      </c>
      <c r="S741" s="5"/>
      <c r="T741" s="5"/>
      <c r="U741" s="5"/>
      <c r="V741" s="6">
        <f t="shared" si="45"/>
        <v>0</v>
      </c>
      <c r="W741" s="6" t="str">
        <f t="shared" si="46"/>
        <v>No aplica</v>
      </c>
      <c r="X741" s="35" t="str">
        <f t="shared" si="47"/>
        <v>No aplica</v>
      </c>
      <c r="Y741" s="37"/>
      <c r="Z741" s="38"/>
      <c r="AA741" s="36"/>
      <c r="AB741" s="38"/>
      <c r="AC741" s="37"/>
      <c r="AD741" s="38"/>
      <c r="AE741" s="37"/>
      <c r="AF741" s="38"/>
      <c r="AG741" s="37"/>
      <c r="AH741" s="38"/>
      <c r="AI741" s="36"/>
      <c r="AJ741" s="5"/>
      <c r="AK741" s="5"/>
      <c r="AL741" s="6">
        <f>IFERROR('Formato Productividad'!$Y741+'Formato Productividad'!$AA741+'Formato Productividad'!$AC741,0)+'Formato Productividad'!$AE741</f>
        <v>0</v>
      </c>
      <c r="AM741" s="6">
        <f>IFERROR((('Formato Productividad'!$T741+'Formato Productividad'!$V741+'Formato Productividad'!$U741)/'Formato Productividad'!$Q741),0)+'Formato Productividad'!$AL741</f>
        <v>0</v>
      </c>
      <c r="AN741" s="7">
        <f>IFERROR(('Formato Productividad'!$AM741/'Formato Productividad'!$N741)*('Formato Productividad'!$N741/'Formato Productividad'!$P741),0)</f>
        <v>0</v>
      </c>
      <c r="AO741" s="7">
        <f>IFERROR(('Formato Productividad'!$AG741/'Formato Productividad'!$O741)*('Formato Productividad'!$O741/'Formato Productividad'!$P741),0)</f>
        <v>0</v>
      </c>
      <c r="AP741" s="7">
        <f>'Formato Productividad'!$AN741+'Formato Productividad'!$AO741</f>
        <v>0</v>
      </c>
      <c r="AQ741" s="5"/>
      <c r="AR741" s="7">
        <f>IFERROR('Formato Productividad'!$AM741/'Formato Productividad'!$N741,0)</f>
        <v>0</v>
      </c>
      <c r="AS741" s="7">
        <f>IFERROR('Formato Productividad'!$AG741/'Formato Productividad'!$O741,0)</f>
        <v>0</v>
      </c>
      <c r="AT741" s="71">
        <f>IFERROR('Formato Productividad'!$AI741/'Formato Productividad'!$M741,0)</f>
        <v>0</v>
      </c>
      <c r="AU741" s="74"/>
    </row>
    <row r="742" spans="1:47" s="33" customFormat="1" ht="25.5" customHeight="1" x14ac:dyDescent="0.25">
      <c r="A742" s="39">
        <v>741</v>
      </c>
      <c r="B742" s="5"/>
      <c r="C742" s="5"/>
      <c r="D742" s="5"/>
      <c r="E742" s="6" t="str">
        <f>IFERROR(VLOOKUP(D742,'Formato validacion'!$E$2:$F$131,2,0),"Escoja un ESM")</f>
        <v>Escoja un ESM</v>
      </c>
      <c r="F742" s="31"/>
      <c r="G742" s="5"/>
      <c r="H742" s="5"/>
      <c r="I742" s="5"/>
      <c r="J742" s="5"/>
      <c r="K742" s="5"/>
      <c r="L742" s="6" t="str">
        <f>IFERROR(VLOOKUP(K742,Tabla4[[ESPECIALIDADES]:[ÁREA DE LA ESPECIALIDAD]],2,0),"Escoja una especialidad")</f>
        <v>Escoja una especialidad</v>
      </c>
      <c r="M742" s="5"/>
      <c r="N742" s="5"/>
      <c r="O742" s="5"/>
      <c r="P742" s="6">
        <f>'Formato Productividad'!$M742-'Formato Productividad'!$AI742</f>
        <v>0</v>
      </c>
      <c r="Q742" s="6" t="str">
        <f>IFERROR(VLOOKUP('Formato Productividad'!$K742,Tabla4[],3,0),"Escoja una especialidad")</f>
        <v>Escoja una especialidad</v>
      </c>
      <c r="R742" s="6" t="str">
        <f t="shared" si="44"/>
        <v>No aplica</v>
      </c>
      <c r="S742" s="5"/>
      <c r="T742" s="5"/>
      <c r="U742" s="5"/>
      <c r="V742" s="6">
        <f t="shared" si="45"/>
        <v>0</v>
      </c>
      <c r="W742" s="6" t="str">
        <f t="shared" si="46"/>
        <v>No aplica</v>
      </c>
      <c r="X742" s="35" t="str">
        <f t="shared" si="47"/>
        <v>No aplica</v>
      </c>
      <c r="Y742" s="37"/>
      <c r="Z742" s="38"/>
      <c r="AA742" s="36"/>
      <c r="AB742" s="38"/>
      <c r="AC742" s="37"/>
      <c r="AD742" s="38"/>
      <c r="AE742" s="37"/>
      <c r="AF742" s="38"/>
      <c r="AG742" s="37"/>
      <c r="AH742" s="38"/>
      <c r="AI742" s="36"/>
      <c r="AJ742" s="5"/>
      <c r="AK742" s="5"/>
      <c r="AL742" s="6">
        <f>IFERROR('Formato Productividad'!$Y742+'Formato Productividad'!$AA742+'Formato Productividad'!$AC742,0)+'Formato Productividad'!$AE742</f>
        <v>0</v>
      </c>
      <c r="AM742" s="6">
        <f>IFERROR((('Formato Productividad'!$T742+'Formato Productividad'!$V742+'Formato Productividad'!$U742)/'Formato Productividad'!$Q742),0)+'Formato Productividad'!$AL742</f>
        <v>0</v>
      </c>
      <c r="AN742" s="7">
        <f>IFERROR(('Formato Productividad'!$AM742/'Formato Productividad'!$N742)*('Formato Productividad'!$N742/'Formato Productividad'!$P742),0)</f>
        <v>0</v>
      </c>
      <c r="AO742" s="7">
        <f>IFERROR(('Formato Productividad'!$AG742/'Formato Productividad'!$O742)*('Formato Productividad'!$O742/'Formato Productividad'!$P742),0)</f>
        <v>0</v>
      </c>
      <c r="AP742" s="7">
        <f>'Formato Productividad'!$AN742+'Formato Productividad'!$AO742</f>
        <v>0</v>
      </c>
      <c r="AQ742" s="5"/>
      <c r="AR742" s="7">
        <f>IFERROR('Formato Productividad'!$AM742/'Formato Productividad'!$N742,0)</f>
        <v>0</v>
      </c>
      <c r="AS742" s="7">
        <f>IFERROR('Formato Productividad'!$AG742/'Formato Productividad'!$O742,0)</f>
        <v>0</v>
      </c>
      <c r="AT742" s="71">
        <f>IFERROR('Formato Productividad'!$AI742/'Formato Productividad'!$M742,0)</f>
        <v>0</v>
      </c>
      <c r="AU742" s="74"/>
    </row>
    <row r="743" spans="1:47" s="33" customFormat="1" ht="25.5" customHeight="1" x14ac:dyDescent="0.25">
      <c r="A743" s="39">
        <v>742</v>
      </c>
      <c r="B743" s="5"/>
      <c r="C743" s="5"/>
      <c r="D743" s="5"/>
      <c r="E743" s="6" t="str">
        <f>IFERROR(VLOOKUP(D743,'Formato validacion'!$E$2:$F$131,2,0),"Escoja un ESM")</f>
        <v>Escoja un ESM</v>
      </c>
      <c r="F743" s="31"/>
      <c r="G743" s="5"/>
      <c r="H743" s="5"/>
      <c r="I743" s="5"/>
      <c r="J743" s="5"/>
      <c r="K743" s="5"/>
      <c r="L743" s="6" t="str">
        <f>IFERROR(VLOOKUP(K743,Tabla4[[ESPECIALIDADES]:[ÁREA DE LA ESPECIALIDAD]],2,0),"Escoja una especialidad")</f>
        <v>Escoja una especialidad</v>
      </c>
      <c r="M743" s="5"/>
      <c r="N743" s="5"/>
      <c r="O743" s="5"/>
      <c r="P743" s="6">
        <f>'Formato Productividad'!$M743-'Formato Productividad'!$AI743</f>
        <v>0</v>
      </c>
      <c r="Q743" s="6" t="str">
        <f>IFERROR(VLOOKUP('Formato Productividad'!$K743,Tabla4[],3,0),"Escoja una especialidad")</f>
        <v>Escoja una especialidad</v>
      </c>
      <c r="R743" s="6" t="str">
        <f t="shared" si="44"/>
        <v>No aplica</v>
      </c>
      <c r="S743" s="5"/>
      <c r="T743" s="5"/>
      <c r="U743" s="5"/>
      <c r="V743" s="6">
        <f t="shared" si="45"/>
        <v>0</v>
      </c>
      <c r="W743" s="6" t="str">
        <f t="shared" si="46"/>
        <v>No aplica</v>
      </c>
      <c r="X743" s="35" t="str">
        <f t="shared" si="47"/>
        <v>No aplica</v>
      </c>
      <c r="Y743" s="37"/>
      <c r="Z743" s="38"/>
      <c r="AA743" s="36"/>
      <c r="AB743" s="38"/>
      <c r="AC743" s="37"/>
      <c r="AD743" s="38"/>
      <c r="AE743" s="37"/>
      <c r="AF743" s="38"/>
      <c r="AG743" s="37"/>
      <c r="AH743" s="38"/>
      <c r="AI743" s="36"/>
      <c r="AJ743" s="5"/>
      <c r="AK743" s="5"/>
      <c r="AL743" s="6">
        <f>IFERROR('Formato Productividad'!$Y743+'Formato Productividad'!$AA743+'Formato Productividad'!$AC743,0)+'Formato Productividad'!$AE743</f>
        <v>0</v>
      </c>
      <c r="AM743" s="6">
        <f>IFERROR((('Formato Productividad'!$T743+'Formato Productividad'!$V743+'Formato Productividad'!$U743)/'Formato Productividad'!$Q743),0)+'Formato Productividad'!$AL743</f>
        <v>0</v>
      </c>
      <c r="AN743" s="7">
        <f>IFERROR(('Formato Productividad'!$AM743/'Formato Productividad'!$N743)*('Formato Productividad'!$N743/'Formato Productividad'!$P743),0)</f>
        <v>0</v>
      </c>
      <c r="AO743" s="7">
        <f>IFERROR(('Formato Productividad'!$AG743/'Formato Productividad'!$O743)*('Formato Productividad'!$O743/'Formato Productividad'!$P743),0)</f>
        <v>0</v>
      </c>
      <c r="AP743" s="7">
        <f>'Formato Productividad'!$AN743+'Formato Productividad'!$AO743</f>
        <v>0</v>
      </c>
      <c r="AQ743" s="5"/>
      <c r="AR743" s="7">
        <f>IFERROR('Formato Productividad'!$AM743/'Formato Productividad'!$N743,0)</f>
        <v>0</v>
      </c>
      <c r="AS743" s="7">
        <f>IFERROR('Formato Productividad'!$AG743/'Formato Productividad'!$O743,0)</f>
        <v>0</v>
      </c>
      <c r="AT743" s="71">
        <f>IFERROR('Formato Productividad'!$AI743/'Formato Productividad'!$M743,0)</f>
        <v>0</v>
      </c>
      <c r="AU743" s="74"/>
    </row>
    <row r="744" spans="1:47" s="33" customFormat="1" ht="25.5" customHeight="1" x14ac:dyDescent="0.25">
      <c r="A744" s="39">
        <v>743</v>
      </c>
      <c r="B744" s="5"/>
      <c r="C744" s="5"/>
      <c r="D744" s="5"/>
      <c r="E744" s="6" t="str">
        <f>IFERROR(VLOOKUP(D744,'Formato validacion'!$E$2:$F$131,2,0),"Escoja un ESM")</f>
        <v>Escoja un ESM</v>
      </c>
      <c r="F744" s="31"/>
      <c r="G744" s="5"/>
      <c r="H744" s="5"/>
      <c r="I744" s="5"/>
      <c r="J744" s="5"/>
      <c r="K744" s="5"/>
      <c r="L744" s="6" t="str">
        <f>IFERROR(VLOOKUP(K744,Tabla4[[ESPECIALIDADES]:[ÁREA DE LA ESPECIALIDAD]],2,0),"Escoja una especialidad")</f>
        <v>Escoja una especialidad</v>
      </c>
      <c r="M744" s="5"/>
      <c r="N744" s="5"/>
      <c r="O744" s="5"/>
      <c r="P744" s="6">
        <f>'Formato Productividad'!$M744-'Formato Productividad'!$AI744</f>
        <v>0</v>
      </c>
      <c r="Q744" s="6" t="str">
        <f>IFERROR(VLOOKUP('Formato Productividad'!$K744,Tabla4[],3,0),"Escoja una especialidad")</f>
        <v>Escoja una especialidad</v>
      </c>
      <c r="R744" s="6" t="str">
        <f t="shared" si="44"/>
        <v>No aplica</v>
      </c>
      <c r="S744" s="5"/>
      <c r="T744" s="5"/>
      <c r="U744" s="5"/>
      <c r="V744" s="6">
        <f t="shared" si="45"/>
        <v>0</v>
      </c>
      <c r="W744" s="6" t="str">
        <f t="shared" si="46"/>
        <v>No aplica</v>
      </c>
      <c r="X744" s="35" t="str">
        <f t="shared" si="47"/>
        <v>No aplica</v>
      </c>
      <c r="Y744" s="37"/>
      <c r="Z744" s="38"/>
      <c r="AA744" s="36"/>
      <c r="AB744" s="38"/>
      <c r="AC744" s="37"/>
      <c r="AD744" s="38"/>
      <c r="AE744" s="37"/>
      <c r="AF744" s="38"/>
      <c r="AG744" s="37"/>
      <c r="AH744" s="38"/>
      <c r="AI744" s="36"/>
      <c r="AJ744" s="5"/>
      <c r="AK744" s="5"/>
      <c r="AL744" s="6">
        <f>IFERROR('Formato Productividad'!$Y744+'Formato Productividad'!$AA744+'Formato Productividad'!$AC744,0)+'Formato Productividad'!$AE744</f>
        <v>0</v>
      </c>
      <c r="AM744" s="6">
        <f>IFERROR((('Formato Productividad'!$T744+'Formato Productividad'!$V744+'Formato Productividad'!$U744)/'Formato Productividad'!$Q744),0)+'Formato Productividad'!$AL744</f>
        <v>0</v>
      </c>
      <c r="AN744" s="7">
        <f>IFERROR(('Formato Productividad'!$AM744/'Formato Productividad'!$N744)*('Formato Productividad'!$N744/'Formato Productividad'!$P744),0)</f>
        <v>0</v>
      </c>
      <c r="AO744" s="7">
        <f>IFERROR(('Formato Productividad'!$AG744/'Formato Productividad'!$O744)*('Formato Productividad'!$O744/'Formato Productividad'!$P744),0)</f>
        <v>0</v>
      </c>
      <c r="AP744" s="7">
        <f>'Formato Productividad'!$AN744+'Formato Productividad'!$AO744</f>
        <v>0</v>
      </c>
      <c r="AQ744" s="5"/>
      <c r="AR744" s="7">
        <f>IFERROR('Formato Productividad'!$AM744/'Formato Productividad'!$N744,0)</f>
        <v>0</v>
      </c>
      <c r="AS744" s="7">
        <f>IFERROR('Formato Productividad'!$AG744/'Formato Productividad'!$O744,0)</f>
        <v>0</v>
      </c>
      <c r="AT744" s="71">
        <f>IFERROR('Formato Productividad'!$AI744/'Formato Productividad'!$M744,0)</f>
        <v>0</v>
      </c>
      <c r="AU744" s="74"/>
    </row>
    <row r="745" spans="1:47" s="33" customFormat="1" ht="25.5" customHeight="1" x14ac:dyDescent="0.25">
      <c r="A745" s="39">
        <v>744</v>
      </c>
      <c r="B745" s="5"/>
      <c r="C745" s="5"/>
      <c r="D745" s="5"/>
      <c r="E745" s="6" t="str">
        <f>IFERROR(VLOOKUP(D745,'Formato validacion'!$E$2:$F$131,2,0),"Escoja un ESM")</f>
        <v>Escoja un ESM</v>
      </c>
      <c r="F745" s="31"/>
      <c r="G745" s="5"/>
      <c r="H745" s="5"/>
      <c r="I745" s="5"/>
      <c r="J745" s="5"/>
      <c r="K745" s="5"/>
      <c r="L745" s="6" t="str">
        <f>IFERROR(VLOOKUP(K745,Tabla4[[ESPECIALIDADES]:[ÁREA DE LA ESPECIALIDAD]],2,0),"Escoja una especialidad")</f>
        <v>Escoja una especialidad</v>
      </c>
      <c r="M745" s="5"/>
      <c r="N745" s="5"/>
      <c r="O745" s="5"/>
      <c r="P745" s="6">
        <f>'Formato Productividad'!$M745-'Formato Productividad'!$AI745</f>
        <v>0</v>
      </c>
      <c r="Q745" s="6" t="str">
        <f>IFERROR(VLOOKUP('Formato Productividad'!$K745,Tabla4[],3,0),"Escoja una especialidad")</f>
        <v>Escoja una especialidad</v>
      </c>
      <c r="R745" s="6" t="str">
        <f t="shared" si="44"/>
        <v>No aplica</v>
      </c>
      <c r="S745" s="5"/>
      <c r="T745" s="5"/>
      <c r="U745" s="5"/>
      <c r="V745" s="6">
        <f t="shared" si="45"/>
        <v>0</v>
      </c>
      <c r="W745" s="6" t="str">
        <f t="shared" si="46"/>
        <v>No aplica</v>
      </c>
      <c r="X745" s="35" t="str">
        <f t="shared" si="47"/>
        <v>No aplica</v>
      </c>
      <c r="Y745" s="37"/>
      <c r="Z745" s="38"/>
      <c r="AA745" s="36"/>
      <c r="AB745" s="38"/>
      <c r="AC745" s="37"/>
      <c r="AD745" s="38"/>
      <c r="AE745" s="37"/>
      <c r="AF745" s="38"/>
      <c r="AG745" s="37"/>
      <c r="AH745" s="38"/>
      <c r="AI745" s="36"/>
      <c r="AJ745" s="5"/>
      <c r="AK745" s="5"/>
      <c r="AL745" s="6">
        <f>IFERROR('Formato Productividad'!$Y745+'Formato Productividad'!$AA745+'Formato Productividad'!$AC745,0)+'Formato Productividad'!$AE745</f>
        <v>0</v>
      </c>
      <c r="AM745" s="6">
        <f>IFERROR((('Formato Productividad'!$T745+'Formato Productividad'!$V745+'Formato Productividad'!$U745)/'Formato Productividad'!$Q745),0)+'Formato Productividad'!$AL745</f>
        <v>0</v>
      </c>
      <c r="AN745" s="7">
        <f>IFERROR(('Formato Productividad'!$AM745/'Formato Productividad'!$N745)*('Formato Productividad'!$N745/'Formato Productividad'!$P745),0)</f>
        <v>0</v>
      </c>
      <c r="AO745" s="7">
        <f>IFERROR(('Formato Productividad'!$AG745/'Formato Productividad'!$O745)*('Formato Productividad'!$O745/'Formato Productividad'!$P745),0)</f>
        <v>0</v>
      </c>
      <c r="AP745" s="7">
        <f>'Formato Productividad'!$AN745+'Formato Productividad'!$AO745</f>
        <v>0</v>
      </c>
      <c r="AQ745" s="5"/>
      <c r="AR745" s="7">
        <f>IFERROR('Formato Productividad'!$AM745/'Formato Productividad'!$N745,0)</f>
        <v>0</v>
      </c>
      <c r="AS745" s="7">
        <f>IFERROR('Formato Productividad'!$AG745/'Formato Productividad'!$O745,0)</f>
        <v>0</v>
      </c>
      <c r="AT745" s="71">
        <f>IFERROR('Formato Productividad'!$AI745/'Formato Productividad'!$M745,0)</f>
        <v>0</v>
      </c>
      <c r="AU745" s="74"/>
    </row>
    <row r="746" spans="1:47" s="33" customFormat="1" ht="25.5" customHeight="1" x14ac:dyDescent="0.25">
      <c r="A746" s="39">
        <v>745</v>
      </c>
      <c r="B746" s="5"/>
      <c r="C746" s="5"/>
      <c r="D746" s="5"/>
      <c r="E746" s="6" t="str">
        <f>IFERROR(VLOOKUP(D746,'Formato validacion'!$E$2:$F$131,2,0),"Escoja un ESM")</f>
        <v>Escoja un ESM</v>
      </c>
      <c r="F746" s="31"/>
      <c r="G746" s="5"/>
      <c r="H746" s="5"/>
      <c r="I746" s="5"/>
      <c r="J746" s="5"/>
      <c r="K746" s="5"/>
      <c r="L746" s="6" t="str">
        <f>IFERROR(VLOOKUP(K746,Tabla4[[ESPECIALIDADES]:[ÁREA DE LA ESPECIALIDAD]],2,0),"Escoja una especialidad")</f>
        <v>Escoja una especialidad</v>
      </c>
      <c r="M746" s="5"/>
      <c r="N746" s="5"/>
      <c r="O746" s="5"/>
      <c r="P746" s="6">
        <f>'Formato Productividad'!$M746-'Formato Productividad'!$AI746</f>
        <v>0</v>
      </c>
      <c r="Q746" s="6" t="str">
        <f>IFERROR(VLOOKUP('Formato Productividad'!$K746,Tabla4[],3,0),"Escoja una especialidad")</f>
        <v>Escoja una especialidad</v>
      </c>
      <c r="R746" s="6" t="str">
        <f t="shared" si="44"/>
        <v>No aplica</v>
      </c>
      <c r="S746" s="5"/>
      <c r="T746" s="5"/>
      <c r="U746" s="5"/>
      <c r="V746" s="6">
        <f t="shared" si="45"/>
        <v>0</v>
      </c>
      <c r="W746" s="6" t="str">
        <f t="shared" si="46"/>
        <v>No aplica</v>
      </c>
      <c r="X746" s="35" t="str">
        <f t="shared" si="47"/>
        <v>No aplica</v>
      </c>
      <c r="Y746" s="37"/>
      <c r="Z746" s="38"/>
      <c r="AA746" s="36"/>
      <c r="AB746" s="38"/>
      <c r="AC746" s="37"/>
      <c r="AD746" s="38"/>
      <c r="AE746" s="37"/>
      <c r="AF746" s="38"/>
      <c r="AG746" s="37"/>
      <c r="AH746" s="38"/>
      <c r="AI746" s="36"/>
      <c r="AJ746" s="5"/>
      <c r="AK746" s="5"/>
      <c r="AL746" s="6">
        <f>IFERROR('Formato Productividad'!$Y746+'Formato Productividad'!$AA746+'Formato Productividad'!$AC746,0)+'Formato Productividad'!$AE746</f>
        <v>0</v>
      </c>
      <c r="AM746" s="6">
        <f>IFERROR((('Formato Productividad'!$T746+'Formato Productividad'!$V746+'Formato Productividad'!$U746)/'Formato Productividad'!$Q746),0)+'Formato Productividad'!$AL746</f>
        <v>0</v>
      </c>
      <c r="AN746" s="7">
        <f>IFERROR(('Formato Productividad'!$AM746/'Formato Productividad'!$N746)*('Formato Productividad'!$N746/'Formato Productividad'!$P746),0)</f>
        <v>0</v>
      </c>
      <c r="AO746" s="7">
        <f>IFERROR(('Formato Productividad'!$AG746/'Formato Productividad'!$O746)*('Formato Productividad'!$O746/'Formato Productividad'!$P746),0)</f>
        <v>0</v>
      </c>
      <c r="AP746" s="7">
        <f>'Formato Productividad'!$AN746+'Formato Productividad'!$AO746</f>
        <v>0</v>
      </c>
      <c r="AQ746" s="5"/>
      <c r="AR746" s="7">
        <f>IFERROR('Formato Productividad'!$AM746/'Formato Productividad'!$N746,0)</f>
        <v>0</v>
      </c>
      <c r="AS746" s="7">
        <f>IFERROR('Formato Productividad'!$AG746/'Formato Productividad'!$O746,0)</f>
        <v>0</v>
      </c>
      <c r="AT746" s="71">
        <f>IFERROR('Formato Productividad'!$AI746/'Formato Productividad'!$M746,0)</f>
        <v>0</v>
      </c>
      <c r="AU746" s="74"/>
    </row>
    <row r="747" spans="1:47" s="33" customFormat="1" ht="25.5" customHeight="1" x14ac:dyDescent="0.25">
      <c r="A747" s="39">
        <v>746</v>
      </c>
      <c r="B747" s="5"/>
      <c r="C747" s="5"/>
      <c r="D747" s="5"/>
      <c r="E747" s="6" t="str">
        <f>IFERROR(VLOOKUP(D747,'Formato validacion'!$E$2:$F$131,2,0),"Escoja un ESM")</f>
        <v>Escoja un ESM</v>
      </c>
      <c r="F747" s="31"/>
      <c r="G747" s="5"/>
      <c r="H747" s="5"/>
      <c r="I747" s="5"/>
      <c r="J747" s="5"/>
      <c r="K747" s="5"/>
      <c r="L747" s="6" t="str">
        <f>IFERROR(VLOOKUP(K747,Tabla4[[ESPECIALIDADES]:[ÁREA DE LA ESPECIALIDAD]],2,0),"Escoja una especialidad")</f>
        <v>Escoja una especialidad</v>
      </c>
      <c r="M747" s="5"/>
      <c r="N747" s="5"/>
      <c r="O747" s="5"/>
      <c r="P747" s="6">
        <f>'Formato Productividad'!$M747-'Formato Productividad'!$AI747</f>
        <v>0</v>
      </c>
      <c r="Q747" s="6" t="str">
        <f>IFERROR(VLOOKUP('Formato Productividad'!$K747,Tabla4[],3,0),"Escoja una especialidad")</f>
        <v>Escoja una especialidad</v>
      </c>
      <c r="R747" s="6" t="str">
        <f t="shared" si="44"/>
        <v>No aplica</v>
      </c>
      <c r="S747" s="5"/>
      <c r="T747" s="5"/>
      <c r="U747" s="5"/>
      <c r="V747" s="6">
        <f t="shared" si="45"/>
        <v>0</v>
      </c>
      <c r="W747" s="6" t="str">
        <f t="shared" si="46"/>
        <v>No aplica</v>
      </c>
      <c r="X747" s="35" t="str">
        <f t="shared" si="47"/>
        <v>No aplica</v>
      </c>
      <c r="Y747" s="37"/>
      <c r="Z747" s="38"/>
      <c r="AA747" s="36"/>
      <c r="AB747" s="38"/>
      <c r="AC747" s="37"/>
      <c r="AD747" s="38"/>
      <c r="AE747" s="37"/>
      <c r="AF747" s="38"/>
      <c r="AG747" s="37"/>
      <c r="AH747" s="38"/>
      <c r="AI747" s="36"/>
      <c r="AJ747" s="5"/>
      <c r="AK747" s="5"/>
      <c r="AL747" s="6">
        <f>IFERROR('Formato Productividad'!$Y747+'Formato Productividad'!$AA747+'Formato Productividad'!$AC747,0)+'Formato Productividad'!$AE747</f>
        <v>0</v>
      </c>
      <c r="AM747" s="6">
        <f>IFERROR((('Formato Productividad'!$T747+'Formato Productividad'!$V747+'Formato Productividad'!$U747)/'Formato Productividad'!$Q747),0)+'Formato Productividad'!$AL747</f>
        <v>0</v>
      </c>
      <c r="AN747" s="7">
        <f>IFERROR(('Formato Productividad'!$AM747/'Formato Productividad'!$N747)*('Formato Productividad'!$N747/'Formato Productividad'!$P747),0)</f>
        <v>0</v>
      </c>
      <c r="AO747" s="7">
        <f>IFERROR(('Formato Productividad'!$AG747/'Formato Productividad'!$O747)*('Formato Productividad'!$O747/'Formato Productividad'!$P747),0)</f>
        <v>0</v>
      </c>
      <c r="AP747" s="7">
        <f>'Formato Productividad'!$AN747+'Formato Productividad'!$AO747</f>
        <v>0</v>
      </c>
      <c r="AQ747" s="5"/>
      <c r="AR747" s="7">
        <f>IFERROR('Formato Productividad'!$AM747/'Formato Productividad'!$N747,0)</f>
        <v>0</v>
      </c>
      <c r="AS747" s="7">
        <f>IFERROR('Formato Productividad'!$AG747/'Formato Productividad'!$O747,0)</f>
        <v>0</v>
      </c>
      <c r="AT747" s="71">
        <f>IFERROR('Formato Productividad'!$AI747/'Formato Productividad'!$M747,0)</f>
        <v>0</v>
      </c>
      <c r="AU747" s="74"/>
    </row>
    <row r="748" spans="1:47" s="33" customFormat="1" ht="25.5" customHeight="1" x14ac:dyDescent="0.25">
      <c r="A748" s="39">
        <v>747</v>
      </c>
      <c r="B748" s="5"/>
      <c r="C748" s="5"/>
      <c r="D748" s="5"/>
      <c r="E748" s="6" t="str">
        <f>IFERROR(VLOOKUP(D748,'Formato validacion'!$E$2:$F$131,2,0),"Escoja un ESM")</f>
        <v>Escoja un ESM</v>
      </c>
      <c r="F748" s="31"/>
      <c r="G748" s="5"/>
      <c r="H748" s="5"/>
      <c r="I748" s="5"/>
      <c r="J748" s="5"/>
      <c r="K748" s="5"/>
      <c r="L748" s="6" t="str">
        <f>IFERROR(VLOOKUP(K748,Tabla4[[ESPECIALIDADES]:[ÁREA DE LA ESPECIALIDAD]],2,0),"Escoja una especialidad")</f>
        <v>Escoja una especialidad</v>
      </c>
      <c r="M748" s="5"/>
      <c r="N748" s="5"/>
      <c r="O748" s="5"/>
      <c r="P748" s="6">
        <f>'Formato Productividad'!$M748-'Formato Productividad'!$AI748</f>
        <v>0</v>
      </c>
      <c r="Q748" s="6" t="str">
        <f>IFERROR(VLOOKUP('Formato Productividad'!$K748,Tabla4[],3,0),"Escoja una especialidad")</f>
        <v>Escoja una especialidad</v>
      </c>
      <c r="R748" s="6" t="str">
        <f t="shared" si="44"/>
        <v>No aplica</v>
      </c>
      <c r="S748" s="5"/>
      <c r="T748" s="5"/>
      <c r="U748" s="5"/>
      <c r="V748" s="6">
        <f t="shared" si="45"/>
        <v>0</v>
      </c>
      <c r="W748" s="6" t="str">
        <f t="shared" si="46"/>
        <v>No aplica</v>
      </c>
      <c r="X748" s="35" t="str">
        <f t="shared" si="47"/>
        <v>No aplica</v>
      </c>
      <c r="Y748" s="37"/>
      <c r="Z748" s="38"/>
      <c r="AA748" s="36"/>
      <c r="AB748" s="38"/>
      <c r="AC748" s="37"/>
      <c r="AD748" s="38"/>
      <c r="AE748" s="37"/>
      <c r="AF748" s="38"/>
      <c r="AG748" s="37"/>
      <c r="AH748" s="38"/>
      <c r="AI748" s="36"/>
      <c r="AJ748" s="5"/>
      <c r="AK748" s="5"/>
      <c r="AL748" s="6">
        <f>IFERROR('Formato Productividad'!$Y748+'Formato Productividad'!$AA748+'Formato Productividad'!$AC748,0)+'Formato Productividad'!$AE748</f>
        <v>0</v>
      </c>
      <c r="AM748" s="6">
        <f>IFERROR((('Formato Productividad'!$T748+'Formato Productividad'!$V748+'Formato Productividad'!$U748)/'Formato Productividad'!$Q748),0)+'Formato Productividad'!$AL748</f>
        <v>0</v>
      </c>
      <c r="AN748" s="7">
        <f>IFERROR(('Formato Productividad'!$AM748/'Formato Productividad'!$N748)*('Formato Productividad'!$N748/'Formato Productividad'!$P748),0)</f>
        <v>0</v>
      </c>
      <c r="AO748" s="7">
        <f>IFERROR(('Formato Productividad'!$AG748/'Formato Productividad'!$O748)*('Formato Productividad'!$O748/'Formato Productividad'!$P748),0)</f>
        <v>0</v>
      </c>
      <c r="AP748" s="7">
        <f>'Formato Productividad'!$AN748+'Formato Productividad'!$AO748</f>
        <v>0</v>
      </c>
      <c r="AQ748" s="5"/>
      <c r="AR748" s="7">
        <f>IFERROR('Formato Productividad'!$AM748/'Formato Productividad'!$N748,0)</f>
        <v>0</v>
      </c>
      <c r="AS748" s="7">
        <f>IFERROR('Formato Productividad'!$AG748/'Formato Productividad'!$O748,0)</f>
        <v>0</v>
      </c>
      <c r="AT748" s="71">
        <f>IFERROR('Formato Productividad'!$AI748/'Formato Productividad'!$M748,0)</f>
        <v>0</v>
      </c>
      <c r="AU748" s="74"/>
    </row>
    <row r="749" spans="1:47" s="33" customFormat="1" ht="25.5" customHeight="1" x14ac:dyDescent="0.25">
      <c r="A749" s="39">
        <v>748</v>
      </c>
      <c r="B749" s="5"/>
      <c r="C749" s="5"/>
      <c r="D749" s="5"/>
      <c r="E749" s="6" t="str">
        <f>IFERROR(VLOOKUP(D749,'Formato validacion'!$E$2:$F$131,2,0),"Escoja un ESM")</f>
        <v>Escoja un ESM</v>
      </c>
      <c r="F749" s="31"/>
      <c r="G749" s="5"/>
      <c r="H749" s="5"/>
      <c r="I749" s="5"/>
      <c r="J749" s="5"/>
      <c r="K749" s="5"/>
      <c r="L749" s="6" t="str">
        <f>IFERROR(VLOOKUP(K749,Tabla4[[ESPECIALIDADES]:[ÁREA DE LA ESPECIALIDAD]],2,0),"Escoja una especialidad")</f>
        <v>Escoja una especialidad</v>
      </c>
      <c r="M749" s="5"/>
      <c r="N749" s="5"/>
      <c r="O749" s="5"/>
      <c r="P749" s="6">
        <f>'Formato Productividad'!$M749-'Formato Productividad'!$AI749</f>
        <v>0</v>
      </c>
      <c r="Q749" s="6" t="str">
        <f>IFERROR(VLOOKUP('Formato Productividad'!$K749,Tabla4[],3,0),"Escoja una especialidad")</f>
        <v>Escoja una especialidad</v>
      </c>
      <c r="R749" s="6" t="str">
        <f t="shared" si="44"/>
        <v>No aplica</v>
      </c>
      <c r="S749" s="5"/>
      <c r="T749" s="5"/>
      <c r="U749" s="5"/>
      <c r="V749" s="6">
        <f t="shared" si="45"/>
        <v>0</v>
      </c>
      <c r="W749" s="6" t="str">
        <f t="shared" si="46"/>
        <v>No aplica</v>
      </c>
      <c r="X749" s="35" t="str">
        <f t="shared" si="47"/>
        <v>No aplica</v>
      </c>
      <c r="Y749" s="37"/>
      <c r="Z749" s="38"/>
      <c r="AA749" s="36"/>
      <c r="AB749" s="38"/>
      <c r="AC749" s="37"/>
      <c r="AD749" s="38"/>
      <c r="AE749" s="37"/>
      <c r="AF749" s="38"/>
      <c r="AG749" s="37"/>
      <c r="AH749" s="38"/>
      <c r="AI749" s="36"/>
      <c r="AJ749" s="5"/>
      <c r="AK749" s="5"/>
      <c r="AL749" s="6">
        <f>IFERROR('Formato Productividad'!$Y749+'Formato Productividad'!$AA749+'Formato Productividad'!$AC749,0)+'Formato Productividad'!$AE749</f>
        <v>0</v>
      </c>
      <c r="AM749" s="6">
        <f>IFERROR((('Formato Productividad'!$T749+'Formato Productividad'!$V749+'Formato Productividad'!$U749)/'Formato Productividad'!$Q749),0)+'Formato Productividad'!$AL749</f>
        <v>0</v>
      </c>
      <c r="AN749" s="7">
        <f>IFERROR(('Formato Productividad'!$AM749/'Formato Productividad'!$N749)*('Formato Productividad'!$N749/'Formato Productividad'!$P749),0)</f>
        <v>0</v>
      </c>
      <c r="AO749" s="7">
        <f>IFERROR(('Formato Productividad'!$AG749/'Formato Productividad'!$O749)*('Formato Productividad'!$O749/'Formato Productividad'!$P749),0)</f>
        <v>0</v>
      </c>
      <c r="AP749" s="7">
        <f>'Formato Productividad'!$AN749+'Formato Productividad'!$AO749</f>
        <v>0</v>
      </c>
      <c r="AQ749" s="5"/>
      <c r="AR749" s="7">
        <f>IFERROR('Formato Productividad'!$AM749/'Formato Productividad'!$N749,0)</f>
        <v>0</v>
      </c>
      <c r="AS749" s="7">
        <f>IFERROR('Formato Productividad'!$AG749/'Formato Productividad'!$O749,0)</f>
        <v>0</v>
      </c>
      <c r="AT749" s="71">
        <f>IFERROR('Formato Productividad'!$AI749/'Formato Productividad'!$M749,0)</f>
        <v>0</v>
      </c>
      <c r="AU749" s="74"/>
    </row>
    <row r="750" spans="1:47" s="33" customFormat="1" ht="25.5" customHeight="1" x14ac:dyDescent="0.25">
      <c r="A750" s="39">
        <v>749</v>
      </c>
      <c r="B750" s="5"/>
      <c r="C750" s="5"/>
      <c r="D750" s="5"/>
      <c r="E750" s="6" t="str">
        <f>IFERROR(VLOOKUP(D750,'Formato validacion'!$E$2:$F$131,2,0),"Escoja un ESM")</f>
        <v>Escoja un ESM</v>
      </c>
      <c r="F750" s="31"/>
      <c r="G750" s="5"/>
      <c r="H750" s="5"/>
      <c r="I750" s="5"/>
      <c r="J750" s="5"/>
      <c r="K750" s="5"/>
      <c r="L750" s="6" t="str">
        <f>IFERROR(VLOOKUP(K750,Tabla4[[ESPECIALIDADES]:[ÁREA DE LA ESPECIALIDAD]],2,0),"Escoja una especialidad")</f>
        <v>Escoja una especialidad</v>
      </c>
      <c r="M750" s="5"/>
      <c r="N750" s="5"/>
      <c r="O750" s="5"/>
      <c r="P750" s="6">
        <f>'Formato Productividad'!$M750-'Formato Productividad'!$AI750</f>
        <v>0</v>
      </c>
      <c r="Q750" s="6" t="str">
        <f>IFERROR(VLOOKUP('Formato Productividad'!$K750,Tabla4[],3,0),"Escoja una especialidad")</f>
        <v>Escoja una especialidad</v>
      </c>
      <c r="R750" s="6" t="str">
        <f t="shared" si="44"/>
        <v>No aplica</v>
      </c>
      <c r="S750" s="5"/>
      <c r="T750" s="5"/>
      <c r="U750" s="5"/>
      <c r="V750" s="6">
        <f t="shared" si="45"/>
        <v>0</v>
      </c>
      <c r="W750" s="6" t="str">
        <f t="shared" si="46"/>
        <v>No aplica</v>
      </c>
      <c r="X750" s="35" t="str">
        <f t="shared" si="47"/>
        <v>No aplica</v>
      </c>
      <c r="Y750" s="37"/>
      <c r="Z750" s="38"/>
      <c r="AA750" s="36"/>
      <c r="AB750" s="38"/>
      <c r="AC750" s="37"/>
      <c r="AD750" s="38"/>
      <c r="AE750" s="37"/>
      <c r="AF750" s="38"/>
      <c r="AG750" s="37"/>
      <c r="AH750" s="38"/>
      <c r="AI750" s="36"/>
      <c r="AJ750" s="5"/>
      <c r="AK750" s="5"/>
      <c r="AL750" s="6">
        <f>IFERROR('Formato Productividad'!$Y750+'Formato Productividad'!$AA750+'Formato Productividad'!$AC750,0)+'Formato Productividad'!$AE750</f>
        <v>0</v>
      </c>
      <c r="AM750" s="6">
        <f>IFERROR((('Formato Productividad'!$T750+'Formato Productividad'!$V750+'Formato Productividad'!$U750)/'Formato Productividad'!$Q750),0)+'Formato Productividad'!$AL750</f>
        <v>0</v>
      </c>
      <c r="AN750" s="7">
        <f>IFERROR(('Formato Productividad'!$AM750/'Formato Productividad'!$N750)*('Formato Productividad'!$N750/'Formato Productividad'!$P750),0)</f>
        <v>0</v>
      </c>
      <c r="AO750" s="7">
        <f>IFERROR(('Formato Productividad'!$AG750/'Formato Productividad'!$O750)*('Formato Productividad'!$O750/'Formato Productividad'!$P750),0)</f>
        <v>0</v>
      </c>
      <c r="AP750" s="7">
        <f>'Formato Productividad'!$AN750+'Formato Productividad'!$AO750</f>
        <v>0</v>
      </c>
      <c r="AQ750" s="5"/>
      <c r="AR750" s="7">
        <f>IFERROR('Formato Productividad'!$AM750/'Formato Productividad'!$N750,0)</f>
        <v>0</v>
      </c>
      <c r="AS750" s="7">
        <f>IFERROR('Formato Productividad'!$AG750/'Formato Productividad'!$O750,0)</f>
        <v>0</v>
      </c>
      <c r="AT750" s="71">
        <f>IFERROR('Formato Productividad'!$AI750/'Formato Productividad'!$M750,0)</f>
        <v>0</v>
      </c>
      <c r="AU750" s="74"/>
    </row>
    <row r="751" spans="1:47" s="33" customFormat="1" ht="25.5" customHeight="1" x14ac:dyDescent="0.25">
      <c r="A751" s="39">
        <v>750</v>
      </c>
      <c r="B751" s="5"/>
      <c r="C751" s="5"/>
      <c r="D751" s="5"/>
      <c r="E751" s="6" t="str">
        <f>IFERROR(VLOOKUP(D751,'Formato validacion'!$E$2:$F$131,2,0),"Escoja un ESM")</f>
        <v>Escoja un ESM</v>
      </c>
      <c r="F751" s="31"/>
      <c r="G751" s="5"/>
      <c r="H751" s="5"/>
      <c r="I751" s="5"/>
      <c r="J751" s="5"/>
      <c r="K751" s="5"/>
      <c r="L751" s="6" t="str">
        <f>IFERROR(VLOOKUP(K751,Tabla4[[ESPECIALIDADES]:[ÁREA DE LA ESPECIALIDAD]],2,0),"Escoja una especialidad")</f>
        <v>Escoja una especialidad</v>
      </c>
      <c r="M751" s="5"/>
      <c r="N751" s="5"/>
      <c r="O751" s="5"/>
      <c r="P751" s="6">
        <f>'Formato Productividad'!$M751-'Formato Productividad'!$AI751</f>
        <v>0</v>
      </c>
      <c r="Q751" s="6" t="str">
        <f>IFERROR(VLOOKUP('Formato Productividad'!$K751,Tabla4[],3,0),"Escoja una especialidad")</f>
        <v>Escoja una especialidad</v>
      </c>
      <c r="R751" s="6" t="str">
        <f t="shared" si="44"/>
        <v>No aplica</v>
      </c>
      <c r="S751" s="5"/>
      <c r="T751" s="5"/>
      <c r="U751" s="5"/>
      <c r="V751" s="6">
        <f t="shared" si="45"/>
        <v>0</v>
      </c>
      <c r="W751" s="6" t="str">
        <f t="shared" si="46"/>
        <v>No aplica</v>
      </c>
      <c r="X751" s="35" t="str">
        <f t="shared" si="47"/>
        <v>No aplica</v>
      </c>
      <c r="Y751" s="37"/>
      <c r="Z751" s="38"/>
      <c r="AA751" s="36"/>
      <c r="AB751" s="38"/>
      <c r="AC751" s="37"/>
      <c r="AD751" s="38"/>
      <c r="AE751" s="37"/>
      <c r="AF751" s="38"/>
      <c r="AG751" s="37"/>
      <c r="AH751" s="38"/>
      <c r="AI751" s="36"/>
      <c r="AJ751" s="5"/>
      <c r="AK751" s="5"/>
      <c r="AL751" s="6">
        <f>IFERROR('Formato Productividad'!$Y751+'Formato Productividad'!$AA751+'Formato Productividad'!$AC751,0)+'Formato Productividad'!$AE751</f>
        <v>0</v>
      </c>
      <c r="AM751" s="6">
        <f>IFERROR((('Formato Productividad'!$T751+'Formato Productividad'!$V751+'Formato Productividad'!$U751)/'Formato Productividad'!$Q751),0)+'Formato Productividad'!$AL751</f>
        <v>0</v>
      </c>
      <c r="AN751" s="7">
        <f>IFERROR(('Formato Productividad'!$AM751/'Formato Productividad'!$N751)*('Formato Productividad'!$N751/'Formato Productividad'!$P751),0)</f>
        <v>0</v>
      </c>
      <c r="AO751" s="7">
        <f>IFERROR(('Formato Productividad'!$AG751/'Formato Productividad'!$O751)*('Formato Productividad'!$O751/'Formato Productividad'!$P751),0)</f>
        <v>0</v>
      </c>
      <c r="AP751" s="7">
        <f>'Formato Productividad'!$AN751+'Formato Productividad'!$AO751</f>
        <v>0</v>
      </c>
      <c r="AQ751" s="5"/>
      <c r="AR751" s="7">
        <f>IFERROR('Formato Productividad'!$AM751/'Formato Productividad'!$N751,0)</f>
        <v>0</v>
      </c>
      <c r="AS751" s="7">
        <f>IFERROR('Formato Productividad'!$AG751/'Formato Productividad'!$O751,0)</f>
        <v>0</v>
      </c>
      <c r="AT751" s="71">
        <f>IFERROR('Formato Productividad'!$AI751/'Formato Productividad'!$M751,0)</f>
        <v>0</v>
      </c>
      <c r="AU751" s="74"/>
    </row>
    <row r="752" spans="1:47" s="33" customFormat="1" ht="25.5" customHeight="1" x14ac:dyDescent="0.25">
      <c r="A752" s="39">
        <v>751</v>
      </c>
      <c r="B752" s="5"/>
      <c r="C752" s="5"/>
      <c r="D752" s="5"/>
      <c r="E752" s="6" t="str">
        <f>IFERROR(VLOOKUP(D752,'Formato validacion'!$E$2:$F$131,2,0),"Escoja un ESM")</f>
        <v>Escoja un ESM</v>
      </c>
      <c r="F752" s="31"/>
      <c r="G752" s="5"/>
      <c r="H752" s="5"/>
      <c r="I752" s="5"/>
      <c r="J752" s="5"/>
      <c r="K752" s="5"/>
      <c r="L752" s="6" t="str">
        <f>IFERROR(VLOOKUP(K752,Tabla4[[ESPECIALIDADES]:[ÁREA DE LA ESPECIALIDAD]],2,0),"Escoja una especialidad")</f>
        <v>Escoja una especialidad</v>
      </c>
      <c r="M752" s="5"/>
      <c r="N752" s="5"/>
      <c r="O752" s="5"/>
      <c r="P752" s="6">
        <f>'Formato Productividad'!$M752-'Formato Productividad'!$AI752</f>
        <v>0</v>
      </c>
      <c r="Q752" s="6" t="str">
        <f>IFERROR(VLOOKUP('Formato Productividad'!$K752,Tabla4[],3,0),"Escoja una especialidad")</f>
        <v>Escoja una especialidad</v>
      </c>
      <c r="R752" s="6" t="str">
        <f t="shared" si="44"/>
        <v>No aplica</v>
      </c>
      <c r="S752" s="5"/>
      <c r="T752" s="5"/>
      <c r="U752" s="5"/>
      <c r="V752" s="6">
        <f t="shared" si="45"/>
        <v>0</v>
      </c>
      <c r="W752" s="6" t="str">
        <f t="shared" si="46"/>
        <v>No aplica</v>
      </c>
      <c r="X752" s="35" t="str">
        <f t="shared" si="47"/>
        <v>No aplica</v>
      </c>
      <c r="Y752" s="37"/>
      <c r="Z752" s="38"/>
      <c r="AA752" s="36"/>
      <c r="AB752" s="38"/>
      <c r="AC752" s="37"/>
      <c r="AD752" s="38"/>
      <c r="AE752" s="37"/>
      <c r="AF752" s="38"/>
      <c r="AG752" s="37"/>
      <c r="AH752" s="38"/>
      <c r="AI752" s="36"/>
      <c r="AJ752" s="5"/>
      <c r="AK752" s="5"/>
      <c r="AL752" s="6">
        <f>IFERROR('Formato Productividad'!$Y752+'Formato Productividad'!$AA752+'Formato Productividad'!$AC752,0)+'Formato Productividad'!$AE752</f>
        <v>0</v>
      </c>
      <c r="AM752" s="6">
        <f>IFERROR((('Formato Productividad'!$T752+'Formato Productividad'!$V752+'Formato Productividad'!$U752)/'Formato Productividad'!$Q752),0)+'Formato Productividad'!$AL752</f>
        <v>0</v>
      </c>
      <c r="AN752" s="7">
        <f>IFERROR(('Formato Productividad'!$AM752/'Formato Productividad'!$N752)*('Formato Productividad'!$N752/'Formato Productividad'!$P752),0)</f>
        <v>0</v>
      </c>
      <c r="AO752" s="7">
        <f>IFERROR(('Formato Productividad'!$AG752/'Formato Productividad'!$O752)*('Formato Productividad'!$O752/'Formato Productividad'!$P752),0)</f>
        <v>0</v>
      </c>
      <c r="AP752" s="7">
        <f>'Formato Productividad'!$AN752+'Formato Productividad'!$AO752</f>
        <v>0</v>
      </c>
      <c r="AQ752" s="5"/>
      <c r="AR752" s="7">
        <f>IFERROR('Formato Productividad'!$AM752/'Formato Productividad'!$N752,0)</f>
        <v>0</v>
      </c>
      <c r="AS752" s="7">
        <f>IFERROR('Formato Productividad'!$AG752/'Formato Productividad'!$O752,0)</f>
        <v>0</v>
      </c>
      <c r="AT752" s="71">
        <f>IFERROR('Formato Productividad'!$AI752/'Formato Productividad'!$M752,0)</f>
        <v>0</v>
      </c>
      <c r="AU752" s="74"/>
    </row>
    <row r="753" spans="1:47" s="33" customFormat="1" ht="25.5" customHeight="1" x14ac:dyDescent="0.25">
      <c r="A753" s="39">
        <v>752</v>
      </c>
      <c r="B753" s="5"/>
      <c r="C753" s="5"/>
      <c r="D753" s="5"/>
      <c r="E753" s="6" t="str">
        <f>IFERROR(VLOOKUP(D753,'Formato validacion'!$E$2:$F$131,2,0),"Escoja un ESM")</f>
        <v>Escoja un ESM</v>
      </c>
      <c r="F753" s="31"/>
      <c r="G753" s="5"/>
      <c r="H753" s="5"/>
      <c r="I753" s="5"/>
      <c r="J753" s="5"/>
      <c r="K753" s="5"/>
      <c r="L753" s="6" t="str">
        <f>IFERROR(VLOOKUP(K753,Tabla4[[ESPECIALIDADES]:[ÁREA DE LA ESPECIALIDAD]],2,0),"Escoja una especialidad")</f>
        <v>Escoja una especialidad</v>
      </c>
      <c r="M753" s="5"/>
      <c r="N753" s="5"/>
      <c r="O753" s="5"/>
      <c r="P753" s="6">
        <f>'Formato Productividad'!$M753-'Formato Productividad'!$AI753</f>
        <v>0</v>
      </c>
      <c r="Q753" s="6" t="str">
        <f>IFERROR(VLOOKUP('Formato Productividad'!$K753,Tabla4[],3,0),"Escoja una especialidad")</f>
        <v>Escoja una especialidad</v>
      </c>
      <c r="R753" s="6" t="str">
        <f t="shared" si="44"/>
        <v>No aplica</v>
      </c>
      <c r="S753" s="5"/>
      <c r="T753" s="5"/>
      <c r="U753" s="5"/>
      <c r="V753" s="6">
        <f t="shared" si="45"/>
        <v>0</v>
      </c>
      <c r="W753" s="6" t="str">
        <f t="shared" si="46"/>
        <v>No aplica</v>
      </c>
      <c r="X753" s="35" t="str">
        <f t="shared" si="47"/>
        <v>No aplica</v>
      </c>
      <c r="Y753" s="37"/>
      <c r="Z753" s="38"/>
      <c r="AA753" s="36"/>
      <c r="AB753" s="38"/>
      <c r="AC753" s="37"/>
      <c r="AD753" s="38"/>
      <c r="AE753" s="37"/>
      <c r="AF753" s="38"/>
      <c r="AG753" s="37"/>
      <c r="AH753" s="38"/>
      <c r="AI753" s="36"/>
      <c r="AJ753" s="5"/>
      <c r="AK753" s="5"/>
      <c r="AL753" s="6">
        <f>IFERROR('Formato Productividad'!$Y753+'Formato Productividad'!$AA753+'Formato Productividad'!$AC753,0)+'Formato Productividad'!$AE753</f>
        <v>0</v>
      </c>
      <c r="AM753" s="6">
        <f>IFERROR((('Formato Productividad'!$T753+'Formato Productividad'!$V753+'Formato Productividad'!$U753)/'Formato Productividad'!$Q753),0)+'Formato Productividad'!$AL753</f>
        <v>0</v>
      </c>
      <c r="AN753" s="7">
        <f>IFERROR(('Formato Productividad'!$AM753/'Formato Productividad'!$N753)*('Formato Productividad'!$N753/'Formato Productividad'!$P753),0)</f>
        <v>0</v>
      </c>
      <c r="AO753" s="7">
        <f>IFERROR(('Formato Productividad'!$AG753/'Formato Productividad'!$O753)*('Formato Productividad'!$O753/'Formato Productividad'!$P753),0)</f>
        <v>0</v>
      </c>
      <c r="AP753" s="7">
        <f>'Formato Productividad'!$AN753+'Formato Productividad'!$AO753</f>
        <v>0</v>
      </c>
      <c r="AQ753" s="5"/>
      <c r="AR753" s="7">
        <f>IFERROR('Formato Productividad'!$AM753/'Formato Productividad'!$N753,0)</f>
        <v>0</v>
      </c>
      <c r="AS753" s="7">
        <f>IFERROR('Formato Productividad'!$AG753/'Formato Productividad'!$O753,0)</f>
        <v>0</v>
      </c>
      <c r="AT753" s="71">
        <f>IFERROR('Formato Productividad'!$AI753/'Formato Productividad'!$M753,0)</f>
        <v>0</v>
      </c>
      <c r="AU753" s="74"/>
    </row>
    <row r="754" spans="1:47" s="33" customFormat="1" ht="25.5" customHeight="1" x14ac:dyDescent="0.25">
      <c r="A754" s="39">
        <v>753</v>
      </c>
      <c r="B754" s="5"/>
      <c r="C754" s="5"/>
      <c r="D754" s="5"/>
      <c r="E754" s="6" t="str">
        <f>IFERROR(VLOOKUP(D754,'Formato validacion'!$E$2:$F$131,2,0),"Escoja un ESM")</f>
        <v>Escoja un ESM</v>
      </c>
      <c r="F754" s="31"/>
      <c r="G754" s="5"/>
      <c r="H754" s="5"/>
      <c r="I754" s="5"/>
      <c r="J754" s="5"/>
      <c r="K754" s="5"/>
      <c r="L754" s="6" t="str">
        <f>IFERROR(VLOOKUP(K754,Tabla4[[ESPECIALIDADES]:[ÁREA DE LA ESPECIALIDAD]],2,0),"Escoja una especialidad")</f>
        <v>Escoja una especialidad</v>
      </c>
      <c r="M754" s="5"/>
      <c r="N754" s="5"/>
      <c r="O754" s="5"/>
      <c r="P754" s="6">
        <f>'Formato Productividad'!$M754-'Formato Productividad'!$AI754</f>
        <v>0</v>
      </c>
      <c r="Q754" s="6" t="str">
        <f>IFERROR(VLOOKUP('Formato Productividad'!$K754,Tabla4[],3,0),"Escoja una especialidad")</f>
        <v>Escoja una especialidad</v>
      </c>
      <c r="R754" s="6" t="str">
        <f t="shared" si="44"/>
        <v>No aplica</v>
      </c>
      <c r="S754" s="5"/>
      <c r="T754" s="5"/>
      <c r="U754" s="5"/>
      <c r="V754" s="6">
        <f t="shared" si="45"/>
        <v>0</v>
      </c>
      <c r="W754" s="6" t="str">
        <f t="shared" si="46"/>
        <v>No aplica</v>
      </c>
      <c r="X754" s="35" t="str">
        <f t="shared" si="47"/>
        <v>No aplica</v>
      </c>
      <c r="Y754" s="37"/>
      <c r="Z754" s="38"/>
      <c r="AA754" s="36"/>
      <c r="AB754" s="38"/>
      <c r="AC754" s="37"/>
      <c r="AD754" s="38"/>
      <c r="AE754" s="37"/>
      <c r="AF754" s="38"/>
      <c r="AG754" s="37"/>
      <c r="AH754" s="38"/>
      <c r="AI754" s="36"/>
      <c r="AJ754" s="5"/>
      <c r="AK754" s="5"/>
      <c r="AL754" s="6">
        <f>IFERROR('Formato Productividad'!$Y754+'Formato Productividad'!$AA754+'Formato Productividad'!$AC754,0)+'Formato Productividad'!$AE754</f>
        <v>0</v>
      </c>
      <c r="AM754" s="6">
        <f>IFERROR((('Formato Productividad'!$T754+'Formato Productividad'!$V754+'Formato Productividad'!$U754)/'Formato Productividad'!$Q754),0)+'Formato Productividad'!$AL754</f>
        <v>0</v>
      </c>
      <c r="AN754" s="7">
        <f>IFERROR(('Formato Productividad'!$AM754/'Formato Productividad'!$N754)*('Formato Productividad'!$N754/'Formato Productividad'!$P754),0)</f>
        <v>0</v>
      </c>
      <c r="AO754" s="7">
        <f>IFERROR(('Formato Productividad'!$AG754/'Formato Productividad'!$O754)*('Formato Productividad'!$O754/'Formato Productividad'!$P754),0)</f>
        <v>0</v>
      </c>
      <c r="AP754" s="7">
        <f>'Formato Productividad'!$AN754+'Formato Productividad'!$AO754</f>
        <v>0</v>
      </c>
      <c r="AQ754" s="5"/>
      <c r="AR754" s="7">
        <f>IFERROR('Formato Productividad'!$AM754/'Formato Productividad'!$N754,0)</f>
        <v>0</v>
      </c>
      <c r="AS754" s="7">
        <f>IFERROR('Formato Productividad'!$AG754/'Formato Productividad'!$O754,0)</f>
        <v>0</v>
      </c>
      <c r="AT754" s="71">
        <f>IFERROR('Formato Productividad'!$AI754/'Formato Productividad'!$M754,0)</f>
        <v>0</v>
      </c>
      <c r="AU754" s="74"/>
    </row>
    <row r="755" spans="1:47" s="33" customFormat="1" ht="25.5" customHeight="1" x14ac:dyDescent="0.25">
      <c r="A755" s="39">
        <v>754</v>
      </c>
      <c r="B755" s="5"/>
      <c r="C755" s="5"/>
      <c r="D755" s="5"/>
      <c r="E755" s="6" t="str">
        <f>IFERROR(VLOOKUP(D755,'Formato validacion'!$E$2:$F$131,2,0),"Escoja un ESM")</f>
        <v>Escoja un ESM</v>
      </c>
      <c r="F755" s="31"/>
      <c r="G755" s="5"/>
      <c r="H755" s="5"/>
      <c r="I755" s="5"/>
      <c r="J755" s="5"/>
      <c r="K755" s="5"/>
      <c r="L755" s="6" t="str">
        <f>IFERROR(VLOOKUP(K755,Tabla4[[ESPECIALIDADES]:[ÁREA DE LA ESPECIALIDAD]],2,0),"Escoja una especialidad")</f>
        <v>Escoja una especialidad</v>
      </c>
      <c r="M755" s="5"/>
      <c r="N755" s="5"/>
      <c r="O755" s="5"/>
      <c r="P755" s="6">
        <f>'Formato Productividad'!$M755-'Formato Productividad'!$AI755</f>
        <v>0</v>
      </c>
      <c r="Q755" s="6" t="str">
        <f>IFERROR(VLOOKUP('Formato Productividad'!$K755,Tabla4[],3,0),"Escoja una especialidad")</f>
        <v>Escoja una especialidad</v>
      </c>
      <c r="R755" s="6" t="str">
        <f t="shared" si="44"/>
        <v>No aplica</v>
      </c>
      <c r="S755" s="5"/>
      <c r="T755" s="5"/>
      <c r="U755" s="5"/>
      <c r="V755" s="6">
        <f t="shared" si="45"/>
        <v>0</v>
      </c>
      <c r="W755" s="6" t="str">
        <f t="shared" si="46"/>
        <v>No aplica</v>
      </c>
      <c r="X755" s="35" t="str">
        <f t="shared" si="47"/>
        <v>No aplica</v>
      </c>
      <c r="Y755" s="37"/>
      <c r="Z755" s="38"/>
      <c r="AA755" s="36"/>
      <c r="AB755" s="38"/>
      <c r="AC755" s="37"/>
      <c r="AD755" s="38"/>
      <c r="AE755" s="37"/>
      <c r="AF755" s="38"/>
      <c r="AG755" s="37"/>
      <c r="AH755" s="38"/>
      <c r="AI755" s="36"/>
      <c r="AJ755" s="5"/>
      <c r="AK755" s="5"/>
      <c r="AL755" s="6">
        <f>IFERROR('Formato Productividad'!$Y755+'Formato Productividad'!$AA755+'Formato Productividad'!$AC755,0)+'Formato Productividad'!$AE755</f>
        <v>0</v>
      </c>
      <c r="AM755" s="6">
        <f>IFERROR((('Formato Productividad'!$T755+'Formato Productividad'!$V755+'Formato Productividad'!$U755)/'Formato Productividad'!$Q755),0)+'Formato Productividad'!$AL755</f>
        <v>0</v>
      </c>
      <c r="AN755" s="7">
        <f>IFERROR(('Formato Productividad'!$AM755/'Formato Productividad'!$N755)*('Formato Productividad'!$N755/'Formato Productividad'!$P755),0)</f>
        <v>0</v>
      </c>
      <c r="AO755" s="7">
        <f>IFERROR(('Formato Productividad'!$AG755/'Formato Productividad'!$O755)*('Formato Productividad'!$O755/'Formato Productividad'!$P755),0)</f>
        <v>0</v>
      </c>
      <c r="AP755" s="7">
        <f>'Formato Productividad'!$AN755+'Formato Productividad'!$AO755</f>
        <v>0</v>
      </c>
      <c r="AQ755" s="5"/>
      <c r="AR755" s="7">
        <f>IFERROR('Formato Productividad'!$AM755/'Formato Productividad'!$N755,0)</f>
        <v>0</v>
      </c>
      <c r="AS755" s="7">
        <f>IFERROR('Formato Productividad'!$AG755/'Formato Productividad'!$O755,0)</f>
        <v>0</v>
      </c>
      <c r="AT755" s="71">
        <f>IFERROR('Formato Productividad'!$AI755/'Formato Productividad'!$M755,0)</f>
        <v>0</v>
      </c>
      <c r="AU755" s="74"/>
    </row>
    <row r="756" spans="1:47" s="33" customFormat="1" ht="25.5" customHeight="1" x14ac:dyDescent="0.25">
      <c r="A756" s="39">
        <v>755</v>
      </c>
      <c r="B756" s="5"/>
      <c r="C756" s="5"/>
      <c r="D756" s="5"/>
      <c r="E756" s="6" t="str">
        <f>IFERROR(VLOOKUP(D756,'Formato validacion'!$E$2:$F$131,2,0),"Escoja un ESM")</f>
        <v>Escoja un ESM</v>
      </c>
      <c r="F756" s="31"/>
      <c r="G756" s="5"/>
      <c r="H756" s="5"/>
      <c r="I756" s="5"/>
      <c r="J756" s="5"/>
      <c r="K756" s="5"/>
      <c r="L756" s="6" t="str">
        <f>IFERROR(VLOOKUP(K756,Tabla4[[ESPECIALIDADES]:[ÁREA DE LA ESPECIALIDAD]],2,0),"Escoja una especialidad")</f>
        <v>Escoja una especialidad</v>
      </c>
      <c r="M756" s="5"/>
      <c r="N756" s="5"/>
      <c r="O756" s="5"/>
      <c r="P756" s="6">
        <f>'Formato Productividad'!$M756-'Formato Productividad'!$AI756</f>
        <v>0</v>
      </c>
      <c r="Q756" s="6" t="str">
        <f>IFERROR(VLOOKUP('Formato Productividad'!$K756,Tabla4[],3,0),"Escoja una especialidad")</f>
        <v>Escoja una especialidad</v>
      </c>
      <c r="R756" s="6" t="str">
        <f t="shared" si="44"/>
        <v>No aplica</v>
      </c>
      <c r="S756" s="5"/>
      <c r="T756" s="5"/>
      <c r="U756" s="5"/>
      <c r="V756" s="6">
        <f t="shared" si="45"/>
        <v>0</v>
      </c>
      <c r="W756" s="6" t="str">
        <f t="shared" si="46"/>
        <v>No aplica</v>
      </c>
      <c r="X756" s="35" t="str">
        <f t="shared" si="47"/>
        <v>No aplica</v>
      </c>
      <c r="Y756" s="37"/>
      <c r="Z756" s="38"/>
      <c r="AA756" s="36"/>
      <c r="AB756" s="38"/>
      <c r="AC756" s="37"/>
      <c r="AD756" s="38"/>
      <c r="AE756" s="37"/>
      <c r="AF756" s="38"/>
      <c r="AG756" s="37"/>
      <c r="AH756" s="38"/>
      <c r="AI756" s="36"/>
      <c r="AJ756" s="5"/>
      <c r="AK756" s="5"/>
      <c r="AL756" s="6">
        <f>IFERROR('Formato Productividad'!$Y756+'Formato Productividad'!$AA756+'Formato Productividad'!$AC756,0)+'Formato Productividad'!$AE756</f>
        <v>0</v>
      </c>
      <c r="AM756" s="6">
        <f>IFERROR((('Formato Productividad'!$T756+'Formato Productividad'!$V756+'Formato Productividad'!$U756)/'Formato Productividad'!$Q756),0)+'Formato Productividad'!$AL756</f>
        <v>0</v>
      </c>
      <c r="AN756" s="7">
        <f>IFERROR(('Formato Productividad'!$AM756/'Formato Productividad'!$N756)*('Formato Productividad'!$N756/'Formato Productividad'!$P756),0)</f>
        <v>0</v>
      </c>
      <c r="AO756" s="7">
        <f>IFERROR(('Formato Productividad'!$AG756/'Formato Productividad'!$O756)*('Formato Productividad'!$O756/'Formato Productividad'!$P756),0)</f>
        <v>0</v>
      </c>
      <c r="AP756" s="7">
        <f>'Formato Productividad'!$AN756+'Formato Productividad'!$AO756</f>
        <v>0</v>
      </c>
      <c r="AQ756" s="5"/>
      <c r="AR756" s="7">
        <f>IFERROR('Formato Productividad'!$AM756/'Formato Productividad'!$N756,0)</f>
        <v>0</v>
      </c>
      <c r="AS756" s="7">
        <f>IFERROR('Formato Productividad'!$AG756/'Formato Productividad'!$O756,0)</f>
        <v>0</v>
      </c>
      <c r="AT756" s="71">
        <f>IFERROR('Formato Productividad'!$AI756/'Formato Productividad'!$M756,0)</f>
        <v>0</v>
      </c>
      <c r="AU756" s="74"/>
    </row>
    <row r="757" spans="1:47" s="33" customFormat="1" ht="25.5" customHeight="1" x14ac:dyDescent="0.25">
      <c r="A757" s="39">
        <v>756</v>
      </c>
      <c r="B757" s="5"/>
      <c r="C757" s="5"/>
      <c r="D757" s="5"/>
      <c r="E757" s="6" t="str">
        <f>IFERROR(VLOOKUP(D757,'Formato validacion'!$E$2:$F$131,2,0),"Escoja un ESM")</f>
        <v>Escoja un ESM</v>
      </c>
      <c r="F757" s="31"/>
      <c r="G757" s="5"/>
      <c r="H757" s="5"/>
      <c r="I757" s="5"/>
      <c r="J757" s="5"/>
      <c r="K757" s="5"/>
      <c r="L757" s="6" t="str">
        <f>IFERROR(VLOOKUP(K757,Tabla4[[ESPECIALIDADES]:[ÁREA DE LA ESPECIALIDAD]],2,0),"Escoja una especialidad")</f>
        <v>Escoja una especialidad</v>
      </c>
      <c r="M757" s="5"/>
      <c r="N757" s="5"/>
      <c r="O757" s="5"/>
      <c r="P757" s="6">
        <f>'Formato Productividad'!$M757-'Formato Productividad'!$AI757</f>
        <v>0</v>
      </c>
      <c r="Q757" s="6" t="str">
        <f>IFERROR(VLOOKUP('Formato Productividad'!$K757,Tabla4[],3,0),"Escoja una especialidad")</f>
        <v>Escoja una especialidad</v>
      </c>
      <c r="R757" s="6" t="str">
        <f t="shared" si="44"/>
        <v>No aplica</v>
      </c>
      <c r="S757" s="5"/>
      <c r="T757" s="5"/>
      <c r="U757" s="5"/>
      <c r="V757" s="6">
        <f t="shared" si="45"/>
        <v>0</v>
      </c>
      <c r="W757" s="6" t="str">
        <f t="shared" si="46"/>
        <v>No aplica</v>
      </c>
      <c r="X757" s="35" t="str">
        <f t="shared" si="47"/>
        <v>No aplica</v>
      </c>
      <c r="Y757" s="37"/>
      <c r="Z757" s="38"/>
      <c r="AA757" s="36"/>
      <c r="AB757" s="38"/>
      <c r="AC757" s="37"/>
      <c r="AD757" s="38"/>
      <c r="AE757" s="37"/>
      <c r="AF757" s="38"/>
      <c r="AG757" s="37"/>
      <c r="AH757" s="38"/>
      <c r="AI757" s="36"/>
      <c r="AJ757" s="5"/>
      <c r="AK757" s="5"/>
      <c r="AL757" s="6">
        <f>IFERROR('Formato Productividad'!$Y757+'Formato Productividad'!$AA757+'Formato Productividad'!$AC757,0)+'Formato Productividad'!$AE757</f>
        <v>0</v>
      </c>
      <c r="AM757" s="6">
        <f>IFERROR((('Formato Productividad'!$T757+'Formato Productividad'!$V757+'Formato Productividad'!$U757)/'Formato Productividad'!$Q757),0)+'Formato Productividad'!$AL757</f>
        <v>0</v>
      </c>
      <c r="AN757" s="7">
        <f>IFERROR(('Formato Productividad'!$AM757/'Formato Productividad'!$N757)*('Formato Productividad'!$N757/'Formato Productividad'!$P757),0)</f>
        <v>0</v>
      </c>
      <c r="AO757" s="7">
        <f>IFERROR(('Formato Productividad'!$AG757/'Formato Productividad'!$O757)*('Formato Productividad'!$O757/'Formato Productividad'!$P757),0)</f>
        <v>0</v>
      </c>
      <c r="AP757" s="7">
        <f>'Formato Productividad'!$AN757+'Formato Productividad'!$AO757</f>
        <v>0</v>
      </c>
      <c r="AQ757" s="5"/>
      <c r="AR757" s="7">
        <f>IFERROR('Formato Productividad'!$AM757/'Formato Productividad'!$N757,0)</f>
        <v>0</v>
      </c>
      <c r="AS757" s="7">
        <f>IFERROR('Formato Productividad'!$AG757/'Formato Productividad'!$O757,0)</f>
        <v>0</v>
      </c>
      <c r="AT757" s="71">
        <f>IFERROR('Formato Productividad'!$AI757/'Formato Productividad'!$M757,0)</f>
        <v>0</v>
      </c>
      <c r="AU757" s="74"/>
    </row>
    <row r="758" spans="1:47" s="33" customFormat="1" ht="25.5" customHeight="1" x14ac:dyDescent="0.25">
      <c r="A758" s="39">
        <v>757</v>
      </c>
      <c r="B758" s="5"/>
      <c r="C758" s="5"/>
      <c r="D758" s="5"/>
      <c r="E758" s="6" t="str">
        <f>IFERROR(VLOOKUP(D758,'Formato validacion'!$E$2:$F$131,2,0),"Escoja un ESM")</f>
        <v>Escoja un ESM</v>
      </c>
      <c r="F758" s="31"/>
      <c r="G758" s="5"/>
      <c r="H758" s="5"/>
      <c r="I758" s="5"/>
      <c r="J758" s="5"/>
      <c r="K758" s="5"/>
      <c r="L758" s="6" t="str">
        <f>IFERROR(VLOOKUP(K758,Tabla4[[ESPECIALIDADES]:[ÁREA DE LA ESPECIALIDAD]],2,0),"Escoja una especialidad")</f>
        <v>Escoja una especialidad</v>
      </c>
      <c r="M758" s="5"/>
      <c r="N758" s="5"/>
      <c r="O758" s="5"/>
      <c r="P758" s="6">
        <f>'Formato Productividad'!$M758-'Formato Productividad'!$AI758</f>
        <v>0</v>
      </c>
      <c r="Q758" s="6" t="str">
        <f>IFERROR(VLOOKUP('Formato Productividad'!$K758,Tabla4[],3,0),"Escoja una especialidad")</f>
        <v>Escoja una especialidad</v>
      </c>
      <c r="R758" s="6" t="str">
        <f t="shared" si="44"/>
        <v>No aplica</v>
      </c>
      <c r="S758" s="5"/>
      <c r="T758" s="5"/>
      <c r="U758" s="5"/>
      <c r="V758" s="6">
        <f t="shared" si="45"/>
        <v>0</v>
      </c>
      <c r="W758" s="6" t="str">
        <f t="shared" si="46"/>
        <v>No aplica</v>
      </c>
      <c r="X758" s="35" t="str">
        <f t="shared" si="47"/>
        <v>No aplica</v>
      </c>
      <c r="Y758" s="37"/>
      <c r="Z758" s="38"/>
      <c r="AA758" s="36"/>
      <c r="AB758" s="38"/>
      <c r="AC758" s="37"/>
      <c r="AD758" s="38"/>
      <c r="AE758" s="37"/>
      <c r="AF758" s="38"/>
      <c r="AG758" s="37"/>
      <c r="AH758" s="38"/>
      <c r="AI758" s="36"/>
      <c r="AJ758" s="5"/>
      <c r="AK758" s="5"/>
      <c r="AL758" s="6">
        <f>IFERROR('Formato Productividad'!$Y758+'Formato Productividad'!$AA758+'Formato Productividad'!$AC758,0)+'Formato Productividad'!$AE758</f>
        <v>0</v>
      </c>
      <c r="AM758" s="6">
        <f>IFERROR((('Formato Productividad'!$T758+'Formato Productividad'!$V758+'Formato Productividad'!$U758)/'Formato Productividad'!$Q758),0)+'Formato Productividad'!$AL758</f>
        <v>0</v>
      </c>
      <c r="AN758" s="7">
        <f>IFERROR(('Formato Productividad'!$AM758/'Formato Productividad'!$N758)*('Formato Productividad'!$N758/'Formato Productividad'!$P758),0)</f>
        <v>0</v>
      </c>
      <c r="AO758" s="7">
        <f>IFERROR(('Formato Productividad'!$AG758/'Formato Productividad'!$O758)*('Formato Productividad'!$O758/'Formato Productividad'!$P758),0)</f>
        <v>0</v>
      </c>
      <c r="AP758" s="7">
        <f>'Formato Productividad'!$AN758+'Formato Productividad'!$AO758</f>
        <v>0</v>
      </c>
      <c r="AQ758" s="5"/>
      <c r="AR758" s="7">
        <f>IFERROR('Formato Productividad'!$AM758/'Formato Productividad'!$N758,0)</f>
        <v>0</v>
      </c>
      <c r="AS758" s="7">
        <f>IFERROR('Formato Productividad'!$AG758/'Formato Productividad'!$O758,0)</f>
        <v>0</v>
      </c>
      <c r="AT758" s="71">
        <f>IFERROR('Formato Productividad'!$AI758/'Formato Productividad'!$M758,0)</f>
        <v>0</v>
      </c>
      <c r="AU758" s="74"/>
    </row>
    <row r="759" spans="1:47" s="33" customFormat="1" ht="25.5" customHeight="1" x14ac:dyDescent="0.25">
      <c r="A759" s="39">
        <v>758</v>
      </c>
      <c r="B759" s="5"/>
      <c r="C759" s="5"/>
      <c r="D759" s="5"/>
      <c r="E759" s="6" t="str">
        <f>IFERROR(VLOOKUP(D759,'Formato validacion'!$E$2:$F$131,2,0),"Escoja un ESM")</f>
        <v>Escoja un ESM</v>
      </c>
      <c r="F759" s="31"/>
      <c r="G759" s="5"/>
      <c r="H759" s="5"/>
      <c r="I759" s="5"/>
      <c r="J759" s="5"/>
      <c r="K759" s="5"/>
      <c r="L759" s="6" t="str">
        <f>IFERROR(VLOOKUP(K759,Tabla4[[ESPECIALIDADES]:[ÁREA DE LA ESPECIALIDAD]],2,0),"Escoja una especialidad")</f>
        <v>Escoja una especialidad</v>
      </c>
      <c r="M759" s="5"/>
      <c r="N759" s="5"/>
      <c r="O759" s="5"/>
      <c r="P759" s="6">
        <f>'Formato Productividad'!$M759-'Formato Productividad'!$AI759</f>
        <v>0</v>
      </c>
      <c r="Q759" s="6" t="str">
        <f>IFERROR(VLOOKUP('Formato Productividad'!$K759,Tabla4[],3,0),"Escoja una especialidad")</f>
        <v>Escoja una especialidad</v>
      </c>
      <c r="R759" s="6" t="str">
        <f t="shared" si="44"/>
        <v>No aplica</v>
      </c>
      <c r="S759" s="5"/>
      <c r="T759" s="5"/>
      <c r="U759" s="5"/>
      <c r="V759" s="6">
        <f t="shared" si="45"/>
        <v>0</v>
      </c>
      <c r="W759" s="6" t="str">
        <f t="shared" si="46"/>
        <v>No aplica</v>
      </c>
      <c r="X759" s="35" t="str">
        <f t="shared" si="47"/>
        <v>No aplica</v>
      </c>
      <c r="Y759" s="37"/>
      <c r="Z759" s="38"/>
      <c r="AA759" s="36"/>
      <c r="AB759" s="38"/>
      <c r="AC759" s="37"/>
      <c r="AD759" s="38"/>
      <c r="AE759" s="37"/>
      <c r="AF759" s="38"/>
      <c r="AG759" s="37"/>
      <c r="AH759" s="38"/>
      <c r="AI759" s="36"/>
      <c r="AJ759" s="5"/>
      <c r="AK759" s="5"/>
      <c r="AL759" s="6">
        <f>IFERROR('Formato Productividad'!$Y759+'Formato Productividad'!$AA759+'Formato Productividad'!$AC759,0)+'Formato Productividad'!$AE759</f>
        <v>0</v>
      </c>
      <c r="AM759" s="6">
        <f>IFERROR((('Formato Productividad'!$T759+'Formato Productividad'!$V759+'Formato Productividad'!$U759)/'Formato Productividad'!$Q759),0)+'Formato Productividad'!$AL759</f>
        <v>0</v>
      </c>
      <c r="AN759" s="7">
        <f>IFERROR(('Formato Productividad'!$AM759/'Formato Productividad'!$N759)*('Formato Productividad'!$N759/'Formato Productividad'!$P759),0)</f>
        <v>0</v>
      </c>
      <c r="AO759" s="7">
        <f>IFERROR(('Formato Productividad'!$AG759/'Formato Productividad'!$O759)*('Formato Productividad'!$O759/'Formato Productividad'!$P759),0)</f>
        <v>0</v>
      </c>
      <c r="AP759" s="7">
        <f>'Formato Productividad'!$AN759+'Formato Productividad'!$AO759</f>
        <v>0</v>
      </c>
      <c r="AQ759" s="5"/>
      <c r="AR759" s="7">
        <f>IFERROR('Formato Productividad'!$AM759/'Formato Productividad'!$N759,0)</f>
        <v>0</v>
      </c>
      <c r="AS759" s="7">
        <f>IFERROR('Formato Productividad'!$AG759/'Formato Productividad'!$O759,0)</f>
        <v>0</v>
      </c>
      <c r="AT759" s="71">
        <f>IFERROR('Formato Productividad'!$AI759/'Formato Productividad'!$M759,0)</f>
        <v>0</v>
      </c>
      <c r="AU759" s="74"/>
    </row>
    <row r="760" spans="1:47" s="33" customFormat="1" ht="25.5" customHeight="1" x14ac:dyDescent="0.25">
      <c r="A760" s="39">
        <v>759</v>
      </c>
      <c r="B760" s="5"/>
      <c r="C760" s="5"/>
      <c r="D760" s="5"/>
      <c r="E760" s="6" t="str">
        <f>IFERROR(VLOOKUP(D760,'Formato validacion'!$E$2:$F$131,2,0),"Escoja un ESM")</f>
        <v>Escoja un ESM</v>
      </c>
      <c r="F760" s="31"/>
      <c r="G760" s="5"/>
      <c r="H760" s="5"/>
      <c r="I760" s="5"/>
      <c r="J760" s="5"/>
      <c r="K760" s="5"/>
      <c r="L760" s="6" t="str">
        <f>IFERROR(VLOOKUP(K760,Tabla4[[ESPECIALIDADES]:[ÁREA DE LA ESPECIALIDAD]],2,0),"Escoja una especialidad")</f>
        <v>Escoja una especialidad</v>
      </c>
      <c r="M760" s="5"/>
      <c r="N760" s="5"/>
      <c r="O760" s="5"/>
      <c r="P760" s="6">
        <f>'Formato Productividad'!$M760-'Formato Productividad'!$AI760</f>
        <v>0</v>
      </c>
      <c r="Q760" s="6" t="str">
        <f>IFERROR(VLOOKUP('Formato Productividad'!$K760,Tabla4[],3,0),"Escoja una especialidad")</f>
        <v>Escoja una especialidad</v>
      </c>
      <c r="R760" s="6" t="str">
        <f t="shared" si="44"/>
        <v>No aplica</v>
      </c>
      <c r="S760" s="5"/>
      <c r="T760" s="5"/>
      <c r="U760" s="5"/>
      <c r="V760" s="6">
        <f t="shared" si="45"/>
        <v>0</v>
      </c>
      <c r="W760" s="6" t="str">
        <f t="shared" si="46"/>
        <v>No aplica</v>
      </c>
      <c r="X760" s="35" t="str">
        <f t="shared" si="47"/>
        <v>No aplica</v>
      </c>
      <c r="Y760" s="37"/>
      <c r="Z760" s="38"/>
      <c r="AA760" s="36"/>
      <c r="AB760" s="38"/>
      <c r="AC760" s="37"/>
      <c r="AD760" s="38"/>
      <c r="AE760" s="37"/>
      <c r="AF760" s="38"/>
      <c r="AG760" s="37"/>
      <c r="AH760" s="38"/>
      <c r="AI760" s="36"/>
      <c r="AJ760" s="5"/>
      <c r="AK760" s="5"/>
      <c r="AL760" s="6">
        <f>IFERROR('Formato Productividad'!$Y760+'Formato Productividad'!$AA760+'Formato Productividad'!$AC760,0)+'Formato Productividad'!$AE760</f>
        <v>0</v>
      </c>
      <c r="AM760" s="6">
        <f>IFERROR((('Formato Productividad'!$T760+'Formato Productividad'!$V760+'Formato Productividad'!$U760)/'Formato Productividad'!$Q760),0)+'Formato Productividad'!$AL760</f>
        <v>0</v>
      </c>
      <c r="AN760" s="7">
        <f>IFERROR(('Formato Productividad'!$AM760/'Formato Productividad'!$N760)*('Formato Productividad'!$N760/'Formato Productividad'!$P760),0)</f>
        <v>0</v>
      </c>
      <c r="AO760" s="7">
        <f>IFERROR(('Formato Productividad'!$AG760/'Formato Productividad'!$O760)*('Formato Productividad'!$O760/'Formato Productividad'!$P760),0)</f>
        <v>0</v>
      </c>
      <c r="AP760" s="7">
        <f>'Formato Productividad'!$AN760+'Formato Productividad'!$AO760</f>
        <v>0</v>
      </c>
      <c r="AQ760" s="5"/>
      <c r="AR760" s="7">
        <f>IFERROR('Formato Productividad'!$AM760/'Formato Productividad'!$N760,0)</f>
        <v>0</v>
      </c>
      <c r="AS760" s="7">
        <f>IFERROR('Formato Productividad'!$AG760/'Formato Productividad'!$O760,0)</f>
        <v>0</v>
      </c>
      <c r="AT760" s="71">
        <f>IFERROR('Formato Productividad'!$AI760/'Formato Productividad'!$M760,0)</f>
        <v>0</v>
      </c>
      <c r="AU760" s="74"/>
    </row>
    <row r="761" spans="1:47" s="33" customFormat="1" ht="25.5" customHeight="1" x14ac:dyDescent="0.25">
      <c r="A761" s="39">
        <v>760</v>
      </c>
      <c r="B761" s="5"/>
      <c r="C761" s="5"/>
      <c r="D761" s="5"/>
      <c r="E761" s="6" t="str">
        <f>IFERROR(VLOOKUP(D761,'Formato validacion'!$E$2:$F$131,2,0),"Escoja un ESM")</f>
        <v>Escoja un ESM</v>
      </c>
      <c r="F761" s="31"/>
      <c r="G761" s="5"/>
      <c r="H761" s="5"/>
      <c r="I761" s="5"/>
      <c r="J761" s="5"/>
      <c r="K761" s="5"/>
      <c r="L761" s="6" t="str">
        <f>IFERROR(VLOOKUP(K761,Tabla4[[ESPECIALIDADES]:[ÁREA DE LA ESPECIALIDAD]],2,0),"Escoja una especialidad")</f>
        <v>Escoja una especialidad</v>
      </c>
      <c r="M761" s="5"/>
      <c r="N761" s="5"/>
      <c r="O761" s="5"/>
      <c r="P761" s="6">
        <f>'Formato Productividad'!$M761-'Formato Productividad'!$AI761</f>
        <v>0</v>
      </c>
      <c r="Q761" s="6" t="str">
        <f>IFERROR(VLOOKUP('Formato Productividad'!$K761,Tabla4[],3,0),"Escoja una especialidad")</f>
        <v>Escoja una especialidad</v>
      </c>
      <c r="R761" s="6" t="str">
        <f t="shared" si="44"/>
        <v>No aplica</v>
      </c>
      <c r="S761" s="5"/>
      <c r="T761" s="5"/>
      <c r="U761" s="5"/>
      <c r="V761" s="6">
        <f t="shared" si="45"/>
        <v>0</v>
      </c>
      <c r="W761" s="6" t="str">
        <f t="shared" si="46"/>
        <v>No aplica</v>
      </c>
      <c r="X761" s="35" t="str">
        <f t="shared" si="47"/>
        <v>No aplica</v>
      </c>
      <c r="Y761" s="37"/>
      <c r="Z761" s="38"/>
      <c r="AA761" s="36"/>
      <c r="AB761" s="38"/>
      <c r="AC761" s="37"/>
      <c r="AD761" s="38"/>
      <c r="AE761" s="37"/>
      <c r="AF761" s="38"/>
      <c r="AG761" s="37"/>
      <c r="AH761" s="38"/>
      <c r="AI761" s="36"/>
      <c r="AJ761" s="5"/>
      <c r="AK761" s="5"/>
      <c r="AL761" s="6">
        <f>IFERROR('Formato Productividad'!$Y761+'Formato Productividad'!$AA761+'Formato Productividad'!$AC761,0)+'Formato Productividad'!$AE761</f>
        <v>0</v>
      </c>
      <c r="AM761" s="6">
        <f>IFERROR((('Formato Productividad'!$T761+'Formato Productividad'!$V761+'Formato Productividad'!$U761)/'Formato Productividad'!$Q761),0)+'Formato Productividad'!$AL761</f>
        <v>0</v>
      </c>
      <c r="AN761" s="7">
        <f>IFERROR(('Formato Productividad'!$AM761/'Formato Productividad'!$N761)*('Formato Productividad'!$N761/'Formato Productividad'!$P761),0)</f>
        <v>0</v>
      </c>
      <c r="AO761" s="7">
        <f>IFERROR(('Formato Productividad'!$AG761/'Formato Productividad'!$O761)*('Formato Productividad'!$O761/'Formato Productividad'!$P761),0)</f>
        <v>0</v>
      </c>
      <c r="AP761" s="7">
        <f>'Formato Productividad'!$AN761+'Formato Productividad'!$AO761</f>
        <v>0</v>
      </c>
      <c r="AQ761" s="5"/>
      <c r="AR761" s="7">
        <f>IFERROR('Formato Productividad'!$AM761/'Formato Productividad'!$N761,0)</f>
        <v>0</v>
      </c>
      <c r="AS761" s="7">
        <f>IFERROR('Formato Productividad'!$AG761/'Formato Productividad'!$O761,0)</f>
        <v>0</v>
      </c>
      <c r="AT761" s="71">
        <f>IFERROR('Formato Productividad'!$AI761/'Formato Productividad'!$M761,0)</f>
        <v>0</v>
      </c>
      <c r="AU761" s="74"/>
    </row>
    <row r="762" spans="1:47" s="33" customFormat="1" ht="25.5" customHeight="1" x14ac:dyDescent="0.25">
      <c r="A762" s="39">
        <v>761</v>
      </c>
      <c r="B762" s="5"/>
      <c r="C762" s="5"/>
      <c r="D762" s="5"/>
      <c r="E762" s="6" t="str">
        <f>IFERROR(VLOOKUP(D762,'Formato validacion'!$E$2:$F$131,2,0),"Escoja un ESM")</f>
        <v>Escoja un ESM</v>
      </c>
      <c r="F762" s="31"/>
      <c r="G762" s="5"/>
      <c r="H762" s="5"/>
      <c r="I762" s="5"/>
      <c r="J762" s="5"/>
      <c r="K762" s="5"/>
      <c r="L762" s="6" t="str">
        <f>IFERROR(VLOOKUP(K762,Tabla4[[ESPECIALIDADES]:[ÁREA DE LA ESPECIALIDAD]],2,0),"Escoja una especialidad")</f>
        <v>Escoja una especialidad</v>
      </c>
      <c r="M762" s="5"/>
      <c r="N762" s="5"/>
      <c r="O762" s="5"/>
      <c r="P762" s="6">
        <f>'Formato Productividad'!$M762-'Formato Productividad'!$AI762</f>
        <v>0</v>
      </c>
      <c r="Q762" s="6" t="str">
        <f>IFERROR(VLOOKUP('Formato Productividad'!$K762,Tabla4[],3,0),"Escoja una especialidad")</f>
        <v>Escoja una especialidad</v>
      </c>
      <c r="R762" s="6" t="str">
        <f t="shared" si="44"/>
        <v>No aplica</v>
      </c>
      <c r="S762" s="5"/>
      <c r="T762" s="5"/>
      <c r="U762" s="5"/>
      <c r="V762" s="6">
        <f t="shared" si="45"/>
        <v>0</v>
      </c>
      <c r="W762" s="6" t="str">
        <f t="shared" si="46"/>
        <v>No aplica</v>
      </c>
      <c r="X762" s="35" t="str">
        <f t="shared" si="47"/>
        <v>No aplica</v>
      </c>
      <c r="Y762" s="37"/>
      <c r="Z762" s="38"/>
      <c r="AA762" s="36"/>
      <c r="AB762" s="38"/>
      <c r="AC762" s="37"/>
      <c r="AD762" s="38"/>
      <c r="AE762" s="37"/>
      <c r="AF762" s="38"/>
      <c r="AG762" s="37"/>
      <c r="AH762" s="38"/>
      <c r="AI762" s="36"/>
      <c r="AJ762" s="5"/>
      <c r="AK762" s="5"/>
      <c r="AL762" s="6">
        <f>IFERROR('Formato Productividad'!$Y762+'Formato Productividad'!$AA762+'Formato Productividad'!$AC762,0)+'Formato Productividad'!$AE762</f>
        <v>0</v>
      </c>
      <c r="AM762" s="6">
        <f>IFERROR((('Formato Productividad'!$T762+'Formato Productividad'!$V762+'Formato Productividad'!$U762)/'Formato Productividad'!$Q762),0)+'Formato Productividad'!$AL762</f>
        <v>0</v>
      </c>
      <c r="AN762" s="7">
        <f>IFERROR(('Formato Productividad'!$AM762/'Formato Productividad'!$N762)*('Formato Productividad'!$N762/'Formato Productividad'!$P762),0)</f>
        <v>0</v>
      </c>
      <c r="AO762" s="7">
        <f>IFERROR(('Formato Productividad'!$AG762/'Formato Productividad'!$O762)*('Formato Productividad'!$O762/'Formato Productividad'!$P762),0)</f>
        <v>0</v>
      </c>
      <c r="AP762" s="7">
        <f>'Formato Productividad'!$AN762+'Formato Productividad'!$AO762</f>
        <v>0</v>
      </c>
      <c r="AQ762" s="5"/>
      <c r="AR762" s="7">
        <f>IFERROR('Formato Productividad'!$AM762/'Formato Productividad'!$N762,0)</f>
        <v>0</v>
      </c>
      <c r="AS762" s="7">
        <f>IFERROR('Formato Productividad'!$AG762/'Formato Productividad'!$O762,0)</f>
        <v>0</v>
      </c>
      <c r="AT762" s="71">
        <f>IFERROR('Formato Productividad'!$AI762/'Formato Productividad'!$M762,0)</f>
        <v>0</v>
      </c>
      <c r="AU762" s="74"/>
    </row>
    <row r="763" spans="1:47" s="33" customFormat="1" ht="25.5" customHeight="1" x14ac:dyDescent="0.25">
      <c r="A763" s="39">
        <v>762</v>
      </c>
      <c r="B763" s="5"/>
      <c r="C763" s="5"/>
      <c r="D763" s="5"/>
      <c r="E763" s="6" t="str">
        <f>IFERROR(VLOOKUP(D763,'Formato validacion'!$E$2:$F$131,2,0),"Escoja un ESM")</f>
        <v>Escoja un ESM</v>
      </c>
      <c r="F763" s="31"/>
      <c r="G763" s="5"/>
      <c r="H763" s="5"/>
      <c r="I763" s="5"/>
      <c r="J763" s="5"/>
      <c r="K763" s="5"/>
      <c r="L763" s="6" t="str">
        <f>IFERROR(VLOOKUP(K763,Tabla4[[ESPECIALIDADES]:[ÁREA DE LA ESPECIALIDAD]],2,0),"Escoja una especialidad")</f>
        <v>Escoja una especialidad</v>
      </c>
      <c r="M763" s="5"/>
      <c r="N763" s="5"/>
      <c r="O763" s="5"/>
      <c r="P763" s="6">
        <f>'Formato Productividad'!$M763-'Formato Productividad'!$AI763</f>
        <v>0</v>
      </c>
      <c r="Q763" s="6" t="str">
        <f>IFERROR(VLOOKUP('Formato Productividad'!$K763,Tabla4[],3,0),"Escoja una especialidad")</f>
        <v>Escoja una especialidad</v>
      </c>
      <c r="R763" s="6" t="str">
        <f t="shared" si="44"/>
        <v>No aplica</v>
      </c>
      <c r="S763" s="5"/>
      <c r="T763" s="5"/>
      <c r="U763" s="5"/>
      <c r="V763" s="6">
        <f t="shared" si="45"/>
        <v>0</v>
      </c>
      <c r="W763" s="6" t="str">
        <f t="shared" si="46"/>
        <v>No aplica</v>
      </c>
      <c r="X763" s="35" t="str">
        <f t="shared" si="47"/>
        <v>No aplica</v>
      </c>
      <c r="Y763" s="37"/>
      <c r="Z763" s="38"/>
      <c r="AA763" s="36"/>
      <c r="AB763" s="38"/>
      <c r="AC763" s="37"/>
      <c r="AD763" s="38"/>
      <c r="AE763" s="37"/>
      <c r="AF763" s="38"/>
      <c r="AG763" s="37"/>
      <c r="AH763" s="38"/>
      <c r="AI763" s="36"/>
      <c r="AJ763" s="5"/>
      <c r="AK763" s="5"/>
      <c r="AL763" s="6">
        <f>IFERROR('Formato Productividad'!$Y763+'Formato Productividad'!$AA763+'Formato Productividad'!$AC763,0)+'Formato Productividad'!$AE763</f>
        <v>0</v>
      </c>
      <c r="AM763" s="6">
        <f>IFERROR((('Formato Productividad'!$T763+'Formato Productividad'!$V763+'Formato Productividad'!$U763)/'Formato Productividad'!$Q763),0)+'Formato Productividad'!$AL763</f>
        <v>0</v>
      </c>
      <c r="AN763" s="7">
        <f>IFERROR(('Formato Productividad'!$AM763/'Formato Productividad'!$N763)*('Formato Productividad'!$N763/'Formato Productividad'!$P763),0)</f>
        <v>0</v>
      </c>
      <c r="AO763" s="7">
        <f>IFERROR(('Formato Productividad'!$AG763/'Formato Productividad'!$O763)*('Formato Productividad'!$O763/'Formato Productividad'!$P763),0)</f>
        <v>0</v>
      </c>
      <c r="AP763" s="7">
        <f>'Formato Productividad'!$AN763+'Formato Productividad'!$AO763</f>
        <v>0</v>
      </c>
      <c r="AQ763" s="5"/>
      <c r="AR763" s="7">
        <f>IFERROR('Formato Productividad'!$AM763/'Formato Productividad'!$N763,0)</f>
        <v>0</v>
      </c>
      <c r="AS763" s="7">
        <f>IFERROR('Formato Productividad'!$AG763/'Formato Productividad'!$O763,0)</f>
        <v>0</v>
      </c>
      <c r="AT763" s="71">
        <f>IFERROR('Formato Productividad'!$AI763/'Formato Productividad'!$M763,0)</f>
        <v>0</v>
      </c>
      <c r="AU763" s="74"/>
    </row>
    <row r="764" spans="1:47" s="33" customFormat="1" ht="25.5" customHeight="1" x14ac:dyDescent="0.25">
      <c r="A764" s="39">
        <v>763</v>
      </c>
      <c r="B764" s="5"/>
      <c r="C764" s="5"/>
      <c r="D764" s="5"/>
      <c r="E764" s="6" t="str">
        <f>IFERROR(VLOOKUP(D764,'Formato validacion'!$E$2:$F$131,2,0),"Escoja un ESM")</f>
        <v>Escoja un ESM</v>
      </c>
      <c r="F764" s="31"/>
      <c r="G764" s="5"/>
      <c r="H764" s="5"/>
      <c r="I764" s="5"/>
      <c r="J764" s="5"/>
      <c r="K764" s="5"/>
      <c r="L764" s="6" t="str">
        <f>IFERROR(VLOOKUP(K764,Tabla4[[ESPECIALIDADES]:[ÁREA DE LA ESPECIALIDAD]],2,0),"Escoja una especialidad")</f>
        <v>Escoja una especialidad</v>
      </c>
      <c r="M764" s="5"/>
      <c r="N764" s="5"/>
      <c r="O764" s="5"/>
      <c r="P764" s="6">
        <f>'Formato Productividad'!$M764-'Formato Productividad'!$AI764</f>
        <v>0</v>
      </c>
      <c r="Q764" s="6" t="str">
        <f>IFERROR(VLOOKUP('Formato Productividad'!$K764,Tabla4[],3,0),"Escoja una especialidad")</f>
        <v>Escoja una especialidad</v>
      </c>
      <c r="R764" s="6" t="str">
        <f t="shared" si="44"/>
        <v>No aplica</v>
      </c>
      <c r="S764" s="5"/>
      <c r="T764" s="5"/>
      <c r="U764" s="5"/>
      <c r="V764" s="6">
        <f t="shared" si="45"/>
        <v>0</v>
      </c>
      <c r="W764" s="6" t="str">
        <f t="shared" si="46"/>
        <v>No aplica</v>
      </c>
      <c r="X764" s="35" t="str">
        <f t="shared" si="47"/>
        <v>No aplica</v>
      </c>
      <c r="Y764" s="37"/>
      <c r="Z764" s="38"/>
      <c r="AA764" s="36"/>
      <c r="AB764" s="38"/>
      <c r="AC764" s="37"/>
      <c r="AD764" s="38"/>
      <c r="AE764" s="37"/>
      <c r="AF764" s="38"/>
      <c r="AG764" s="37"/>
      <c r="AH764" s="38"/>
      <c r="AI764" s="36"/>
      <c r="AJ764" s="5"/>
      <c r="AK764" s="5"/>
      <c r="AL764" s="6">
        <f>IFERROR('Formato Productividad'!$Y764+'Formato Productividad'!$AA764+'Formato Productividad'!$AC764,0)+'Formato Productividad'!$AE764</f>
        <v>0</v>
      </c>
      <c r="AM764" s="6">
        <f>IFERROR((('Formato Productividad'!$T764+'Formato Productividad'!$V764+'Formato Productividad'!$U764)/'Formato Productividad'!$Q764),0)+'Formato Productividad'!$AL764</f>
        <v>0</v>
      </c>
      <c r="AN764" s="7">
        <f>IFERROR(('Formato Productividad'!$AM764/'Formato Productividad'!$N764)*('Formato Productividad'!$N764/'Formato Productividad'!$P764),0)</f>
        <v>0</v>
      </c>
      <c r="AO764" s="7">
        <f>IFERROR(('Formato Productividad'!$AG764/'Formato Productividad'!$O764)*('Formato Productividad'!$O764/'Formato Productividad'!$P764),0)</f>
        <v>0</v>
      </c>
      <c r="AP764" s="7">
        <f>'Formato Productividad'!$AN764+'Formato Productividad'!$AO764</f>
        <v>0</v>
      </c>
      <c r="AQ764" s="5"/>
      <c r="AR764" s="7">
        <f>IFERROR('Formato Productividad'!$AM764/'Formato Productividad'!$N764,0)</f>
        <v>0</v>
      </c>
      <c r="AS764" s="7">
        <f>IFERROR('Formato Productividad'!$AG764/'Formato Productividad'!$O764,0)</f>
        <v>0</v>
      </c>
      <c r="AT764" s="71">
        <f>IFERROR('Formato Productividad'!$AI764/'Formato Productividad'!$M764,0)</f>
        <v>0</v>
      </c>
      <c r="AU764" s="74"/>
    </row>
    <row r="765" spans="1:47" s="33" customFormat="1" ht="25.5" customHeight="1" x14ac:dyDescent="0.25">
      <c r="A765" s="39">
        <v>764</v>
      </c>
      <c r="B765" s="5"/>
      <c r="C765" s="5"/>
      <c r="D765" s="5"/>
      <c r="E765" s="6" t="str">
        <f>IFERROR(VLOOKUP(D765,'Formato validacion'!$E$2:$F$131,2,0),"Escoja un ESM")</f>
        <v>Escoja un ESM</v>
      </c>
      <c r="F765" s="31"/>
      <c r="G765" s="5"/>
      <c r="H765" s="5"/>
      <c r="I765" s="5"/>
      <c r="J765" s="5"/>
      <c r="K765" s="5"/>
      <c r="L765" s="6" t="str">
        <f>IFERROR(VLOOKUP(K765,Tabla4[[ESPECIALIDADES]:[ÁREA DE LA ESPECIALIDAD]],2,0),"Escoja una especialidad")</f>
        <v>Escoja una especialidad</v>
      </c>
      <c r="M765" s="5"/>
      <c r="N765" s="5"/>
      <c r="O765" s="5"/>
      <c r="P765" s="6">
        <f>'Formato Productividad'!$M765-'Formato Productividad'!$AI765</f>
        <v>0</v>
      </c>
      <c r="Q765" s="6" t="str">
        <f>IFERROR(VLOOKUP('Formato Productividad'!$K765,Tabla4[],3,0),"Escoja una especialidad")</f>
        <v>Escoja una especialidad</v>
      </c>
      <c r="R765" s="6" t="str">
        <f t="shared" si="44"/>
        <v>No aplica</v>
      </c>
      <c r="S765" s="5"/>
      <c r="T765" s="5"/>
      <c r="U765" s="5"/>
      <c r="V765" s="6">
        <f t="shared" si="45"/>
        <v>0</v>
      </c>
      <c r="W765" s="6" t="str">
        <f t="shared" si="46"/>
        <v>No aplica</v>
      </c>
      <c r="X765" s="35" t="str">
        <f t="shared" si="47"/>
        <v>No aplica</v>
      </c>
      <c r="Y765" s="37"/>
      <c r="Z765" s="38"/>
      <c r="AA765" s="36"/>
      <c r="AB765" s="38"/>
      <c r="AC765" s="37"/>
      <c r="AD765" s="38"/>
      <c r="AE765" s="37"/>
      <c r="AF765" s="38"/>
      <c r="AG765" s="37"/>
      <c r="AH765" s="38"/>
      <c r="AI765" s="36"/>
      <c r="AJ765" s="5"/>
      <c r="AK765" s="5"/>
      <c r="AL765" s="6">
        <f>IFERROR('Formato Productividad'!$Y765+'Formato Productividad'!$AA765+'Formato Productividad'!$AC765,0)+'Formato Productividad'!$AE765</f>
        <v>0</v>
      </c>
      <c r="AM765" s="6">
        <f>IFERROR((('Formato Productividad'!$T765+'Formato Productividad'!$V765+'Formato Productividad'!$U765)/'Formato Productividad'!$Q765),0)+'Formato Productividad'!$AL765</f>
        <v>0</v>
      </c>
      <c r="AN765" s="7">
        <f>IFERROR(('Formato Productividad'!$AM765/'Formato Productividad'!$N765)*('Formato Productividad'!$N765/'Formato Productividad'!$P765),0)</f>
        <v>0</v>
      </c>
      <c r="AO765" s="7">
        <f>IFERROR(('Formato Productividad'!$AG765/'Formato Productividad'!$O765)*('Formato Productividad'!$O765/'Formato Productividad'!$P765),0)</f>
        <v>0</v>
      </c>
      <c r="AP765" s="7">
        <f>'Formato Productividad'!$AN765+'Formato Productividad'!$AO765</f>
        <v>0</v>
      </c>
      <c r="AQ765" s="5"/>
      <c r="AR765" s="7">
        <f>IFERROR('Formato Productividad'!$AM765/'Formato Productividad'!$N765,0)</f>
        <v>0</v>
      </c>
      <c r="AS765" s="7">
        <f>IFERROR('Formato Productividad'!$AG765/'Formato Productividad'!$O765,0)</f>
        <v>0</v>
      </c>
      <c r="AT765" s="71">
        <f>IFERROR('Formato Productividad'!$AI765/'Formato Productividad'!$M765,0)</f>
        <v>0</v>
      </c>
      <c r="AU765" s="74"/>
    </row>
    <row r="766" spans="1:47" s="33" customFormat="1" ht="25.5" customHeight="1" x14ac:dyDescent="0.25">
      <c r="A766" s="39">
        <v>765</v>
      </c>
      <c r="B766" s="5"/>
      <c r="C766" s="5"/>
      <c r="D766" s="5"/>
      <c r="E766" s="6" t="str">
        <f>IFERROR(VLOOKUP(D766,'Formato validacion'!$E$2:$F$131,2,0),"Escoja un ESM")</f>
        <v>Escoja un ESM</v>
      </c>
      <c r="F766" s="31"/>
      <c r="G766" s="5"/>
      <c r="H766" s="5"/>
      <c r="I766" s="5"/>
      <c r="J766" s="5"/>
      <c r="K766" s="5"/>
      <c r="L766" s="6" t="str">
        <f>IFERROR(VLOOKUP(K766,Tabla4[[ESPECIALIDADES]:[ÁREA DE LA ESPECIALIDAD]],2,0),"Escoja una especialidad")</f>
        <v>Escoja una especialidad</v>
      </c>
      <c r="M766" s="5"/>
      <c r="N766" s="5"/>
      <c r="O766" s="5"/>
      <c r="P766" s="6">
        <f>'Formato Productividad'!$M766-'Formato Productividad'!$AI766</f>
        <v>0</v>
      </c>
      <c r="Q766" s="6" t="str">
        <f>IFERROR(VLOOKUP('Formato Productividad'!$K766,Tabla4[],3,0),"Escoja una especialidad")</f>
        <v>Escoja una especialidad</v>
      </c>
      <c r="R766" s="6" t="str">
        <f t="shared" si="44"/>
        <v>No aplica</v>
      </c>
      <c r="S766" s="5"/>
      <c r="T766" s="5"/>
      <c r="U766" s="5"/>
      <c r="V766" s="6">
        <f t="shared" si="45"/>
        <v>0</v>
      </c>
      <c r="W766" s="6" t="str">
        <f t="shared" si="46"/>
        <v>No aplica</v>
      </c>
      <c r="X766" s="35" t="str">
        <f t="shared" si="47"/>
        <v>No aplica</v>
      </c>
      <c r="Y766" s="37"/>
      <c r="Z766" s="38"/>
      <c r="AA766" s="36"/>
      <c r="AB766" s="38"/>
      <c r="AC766" s="37"/>
      <c r="AD766" s="38"/>
      <c r="AE766" s="37"/>
      <c r="AF766" s="38"/>
      <c r="AG766" s="37"/>
      <c r="AH766" s="38"/>
      <c r="AI766" s="36"/>
      <c r="AJ766" s="5"/>
      <c r="AK766" s="5"/>
      <c r="AL766" s="6">
        <f>IFERROR('Formato Productividad'!$Y766+'Formato Productividad'!$AA766+'Formato Productividad'!$AC766,0)+'Formato Productividad'!$AE766</f>
        <v>0</v>
      </c>
      <c r="AM766" s="6">
        <f>IFERROR((('Formato Productividad'!$T766+'Formato Productividad'!$V766+'Formato Productividad'!$U766)/'Formato Productividad'!$Q766),0)+'Formato Productividad'!$AL766</f>
        <v>0</v>
      </c>
      <c r="AN766" s="7">
        <f>IFERROR(('Formato Productividad'!$AM766/'Formato Productividad'!$N766)*('Formato Productividad'!$N766/'Formato Productividad'!$P766),0)</f>
        <v>0</v>
      </c>
      <c r="AO766" s="7">
        <f>IFERROR(('Formato Productividad'!$AG766/'Formato Productividad'!$O766)*('Formato Productividad'!$O766/'Formato Productividad'!$P766),0)</f>
        <v>0</v>
      </c>
      <c r="AP766" s="7">
        <f>'Formato Productividad'!$AN766+'Formato Productividad'!$AO766</f>
        <v>0</v>
      </c>
      <c r="AQ766" s="5"/>
      <c r="AR766" s="7">
        <f>IFERROR('Formato Productividad'!$AM766/'Formato Productividad'!$N766,0)</f>
        <v>0</v>
      </c>
      <c r="AS766" s="7">
        <f>IFERROR('Formato Productividad'!$AG766/'Formato Productividad'!$O766,0)</f>
        <v>0</v>
      </c>
      <c r="AT766" s="71">
        <f>IFERROR('Formato Productividad'!$AI766/'Formato Productividad'!$M766,0)</f>
        <v>0</v>
      </c>
      <c r="AU766" s="74"/>
    </row>
    <row r="767" spans="1:47" s="33" customFormat="1" ht="25.5" customHeight="1" x14ac:dyDescent="0.25">
      <c r="A767" s="39">
        <v>766</v>
      </c>
      <c r="B767" s="5"/>
      <c r="C767" s="5"/>
      <c r="D767" s="5"/>
      <c r="E767" s="6" t="str">
        <f>IFERROR(VLOOKUP(D767,'Formato validacion'!$E$2:$F$131,2,0),"Escoja un ESM")</f>
        <v>Escoja un ESM</v>
      </c>
      <c r="F767" s="31"/>
      <c r="G767" s="5"/>
      <c r="H767" s="5"/>
      <c r="I767" s="5"/>
      <c r="J767" s="5"/>
      <c r="K767" s="5"/>
      <c r="L767" s="6" t="str">
        <f>IFERROR(VLOOKUP(K767,Tabla4[[ESPECIALIDADES]:[ÁREA DE LA ESPECIALIDAD]],2,0),"Escoja una especialidad")</f>
        <v>Escoja una especialidad</v>
      </c>
      <c r="M767" s="5"/>
      <c r="N767" s="5"/>
      <c r="O767" s="5"/>
      <c r="P767" s="6">
        <f>'Formato Productividad'!$M767-'Formato Productividad'!$AI767</f>
        <v>0</v>
      </c>
      <c r="Q767" s="6" t="str">
        <f>IFERROR(VLOOKUP('Formato Productividad'!$K767,Tabla4[],3,0),"Escoja una especialidad")</f>
        <v>Escoja una especialidad</v>
      </c>
      <c r="R767" s="6" t="str">
        <f t="shared" si="44"/>
        <v>No aplica</v>
      </c>
      <c r="S767" s="5"/>
      <c r="T767" s="5"/>
      <c r="U767" s="5"/>
      <c r="V767" s="6">
        <f t="shared" si="45"/>
        <v>0</v>
      </c>
      <c r="W767" s="6" t="str">
        <f t="shared" si="46"/>
        <v>No aplica</v>
      </c>
      <c r="X767" s="35" t="str">
        <f t="shared" si="47"/>
        <v>No aplica</v>
      </c>
      <c r="Y767" s="37"/>
      <c r="Z767" s="38"/>
      <c r="AA767" s="36"/>
      <c r="AB767" s="38"/>
      <c r="AC767" s="37"/>
      <c r="AD767" s="38"/>
      <c r="AE767" s="37"/>
      <c r="AF767" s="38"/>
      <c r="AG767" s="37"/>
      <c r="AH767" s="38"/>
      <c r="AI767" s="36"/>
      <c r="AJ767" s="5"/>
      <c r="AK767" s="5"/>
      <c r="AL767" s="6">
        <f>IFERROR('Formato Productividad'!$Y767+'Formato Productividad'!$AA767+'Formato Productividad'!$AC767,0)+'Formato Productividad'!$AE767</f>
        <v>0</v>
      </c>
      <c r="AM767" s="6">
        <f>IFERROR((('Formato Productividad'!$T767+'Formato Productividad'!$V767+'Formato Productividad'!$U767)/'Formato Productividad'!$Q767),0)+'Formato Productividad'!$AL767</f>
        <v>0</v>
      </c>
      <c r="AN767" s="7">
        <f>IFERROR(('Formato Productividad'!$AM767/'Formato Productividad'!$N767)*('Formato Productividad'!$N767/'Formato Productividad'!$P767),0)</f>
        <v>0</v>
      </c>
      <c r="AO767" s="7">
        <f>IFERROR(('Formato Productividad'!$AG767/'Formato Productividad'!$O767)*('Formato Productividad'!$O767/'Formato Productividad'!$P767),0)</f>
        <v>0</v>
      </c>
      <c r="AP767" s="7">
        <f>'Formato Productividad'!$AN767+'Formato Productividad'!$AO767</f>
        <v>0</v>
      </c>
      <c r="AQ767" s="5"/>
      <c r="AR767" s="7">
        <f>IFERROR('Formato Productividad'!$AM767/'Formato Productividad'!$N767,0)</f>
        <v>0</v>
      </c>
      <c r="AS767" s="7">
        <f>IFERROR('Formato Productividad'!$AG767/'Formato Productividad'!$O767,0)</f>
        <v>0</v>
      </c>
      <c r="AT767" s="71">
        <f>IFERROR('Formato Productividad'!$AI767/'Formato Productividad'!$M767,0)</f>
        <v>0</v>
      </c>
      <c r="AU767" s="74"/>
    </row>
    <row r="768" spans="1:47" s="33" customFormat="1" ht="25.5" customHeight="1" x14ac:dyDescent="0.25">
      <c r="A768" s="39">
        <v>767</v>
      </c>
      <c r="B768" s="5"/>
      <c r="C768" s="5"/>
      <c r="D768" s="5"/>
      <c r="E768" s="6" t="str">
        <f>IFERROR(VLOOKUP(D768,'Formato validacion'!$E$2:$F$131,2,0),"Escoja un ESM")</f>
        <v>Escoja un ESM</v>
      </c>
      <c r="F768" s="31"/>
      <c r="G768" s="5"/>
      <c r="H768" s="5"/>
      <c r="I768" s="5"/>
      <c r="J768" s="5"/>
      <c r="K768" s="5"/>
      <c r="L768" s="6" t="str">
        <f>IFERROR(VLOOKUP(K768,Tabla4[[ESPECIALIDADES]:[ÁREA DE LA ESPECIALIDAD]],2,0),"Escoja una especialidad")</f>
        <v>Escoja una especialidad</v>
      </c>
      <c r="M768" s="5"/>
      <c r="N768" s="5"/>
      <c r="O768" s="5"/>
      <c r="P768" s="6">
        <f>'Formato Productividad'!$M768-'Formato Productividad'!$AI768</f>
        <v>0</v>
      </c>
      <c r="Q768" s="6" t="str">
        <f>IFERROR(VLOOKUP('Formato Productividad'!$K768,Tabla4[],3,0),"Escoja una especialidad")</f>
        <v>Escoja una especialidad</v>
      </c>
      <c r="R768" s="6" t="str">
        <f t="shared" si="44"/>
        <v>No aplica</v>
      </c>
      <c r="S768" s="5"/>
      <c r="T768" s="5"/>
      <c r="U768" s="5"/>
      <c r="V768" s="6">
        <f t="shared" si="45"/>
        <v>0</v>
      </c>
      <c r="W768" s="6" t="str">
        <f t="shared" si="46"/>
        <v>No aplica</v>
      </c>
      <c r="X768" s="35" t="str">
        <f t="shared" si="47"/>
        <v>No aplica</v>
      </c>
      <c r="Y768" s="37"/>
      <c r="Z768" s="38"/>
      <c r="AA768" s="36"/>
      <c r="AB768" s="38"/>
      <c r="AC768" s="37"/>
      <c r="AD768" s="38"/>
      <c r="AE768" s="37"/>
      <c r="AF768" s="38"/>
      <c r="AG768" s="37"/>
      <c r="AH768" s="38"/>
      <c r="AI768" s="36"/>
      <c r="AJ768" s="5"/>
      <c r="AK768" s="5"/>
      <c r="AL768" s="6">
        <f>IFERROR('Formato Productividad'!$Y768+'Formato Productividad'!$AA768+'Formato Productividad'!$AC768,0)+'Formato Productividad'!$AE768</f>
        <v>0</v>
      </c>
      <c r="AM768" s="6">
        <f>IFERROR((('Formato Productividad'!$T768+'Formato Productividad'!$V768+'Formato Productividad'!$U768)/'Formato Productividad'!$Q768),0)+'Formato Productividad'!$AL768</f>
        <v>0</v>
      </c>
      <c r="AN768" s="7">
        <f>IFERROR(('Formato Productividad'!$AM768/'Formato Productividad'!$N768)*('Formato Productividad'!$N768/'Formato Productividad'!$P768),0)</f>
        <v>0</v>
      </c>
      <c r="AO768" s="7">
        <f>IFERROR(('Formato Productividad'!$AG768/'Formato Productividad'!$O768)*('Formato Productividad'!$O768/'Formato Productividad'!$P768),0)</f>
        <v>0</v>
      </c>
      <c r="AP768" s="7">
        <f>'Formato Productividad'!$AN768+'Formato Productividad'!$AO768</f>
        <v>0</v>
      </c>
      <c r="AQ768" s="5"/>
      <c r="AR768" s="7">
        <f>IFERROR('Formato Productividad'!$AM768/'Formato Productividad'!$N768,0)</f>
        <v>0</v>
      </c>
      <c r="AS768" s="7">
        <f>IFERROR('Formato Productividad'!$AG768/'Formato Productividad'!$O768,0)</f>
        <v>0</v>
      </c>
      <c r="AT768" s="71">
        <f>IFERROR('Formato Productividad'!$AI768/'Formato Productividad'!$M768,0)</f>
        <v>0</v>
      </c>
      <c r="AU768" s="74"/>
    </row>
    <row r="769" spans="1:47" s="33" customFormat="1" ht="25.5" customHeight="1" x14ac:dyDescent="0.25">
      <c r="A769" s="39">
        <v>768</v>
      </c>
      <c r="B769" s="5"/>
      <c r="C769" s="5"/>
      <c r="D769" s="5"/>
      <c r="E769" s="6" t="str">
        <f>IFERROR(VLOOKUP(D769,'Formato validacion'!$E$2:$F$131,2,0),"Escoja un ESM")</f>
        <v>Escoja un ESM</v>
      </c>
      <c r="F769" s="31"/>
      <c r="G769" s="5"/>
      <c r="H769" s="5"/>
      <c r="I769" s="5"/>
      <c r="J769" s="5"/>
      <c r="K769" s="5"/>
      <c r="L769" s="6" t="str">
        <f>IFERROR(VLOOKUP(K769,Tabla4[[ESPECIALIDADES]:[ÁREA DE LA ESPECIALIDAD]],2,0),"Escoja una especialidad")</f>
        <v>Escoja una especialidad</v>
      </c>
      <c r="M769" s="5"/>
      <c r="N769" s="5"/>
      <c r="O769" s="5"/>
      <c r="P769" s="6">
        <f>'Formato Productividad'!$M769-'Formato Productividad'!$AI769</f>
        <v>0</v>
      </c>
      <c r="Q769" s="6" t="str">
        <f>IFERROR(VLOOKUP('Formato Productividad'!$K769,Tabla4[],3,0),"Escoja una especialidad")</f>
        <v>Escoja una especialidad</v>
      </c>
      <c r="R769" s="6" t="str">
        <f t="shared" si="44"/>
        <v>No aplica</v>
      </c>
      <c r="S769" s="5"/>
      <c r="T769" s="5"/>
      <c r="U769" s="5"/>
      <c r="V769" s="6">
        <f t="shared" si="45"/>
        <v>0</v>
      </c>
      <c r="W769" s="6" t="str">
        <f t="shared" si="46"/>
        <v>No aplica</v>
      </c>
      <c r="X769" s="35" t="str">
        <f t="shared" si="47"/>
        <v>No aplica</v>
      </c>
      <c r="Y769" s="37"/>
      <c r="Z769" s="38"/>
      <c r="AA769" s="36"/>
      <c r="AB769" s="38"/>
      <c r="AC769" s="37"/>
      <c r="AD769" s="38"/>
      <c r="AE769" s="37"/>
      <c r="AF769" s="38"/>
      <c r="AG769" s="37"/>
      <c r="AH769" s="38"/>
      <c r="AI769" s="36"/>
      <c r="AJ769" s="5"/>
      <c r="AK769" s="5"/>
      <c r="AL769" s="6">
        <f>IFERROR('Formato Productividad'!$Y769+'Formato Productividad'!$AA769+'Formato Productividad'!$AC769,0)+'Formato Productividad'!$AE769</f>
        <v>0</v>
      </c>
      <c r="AM769" s="6">
        <f>IFERROR((('Formato Productividad'!$T769+'Formato Productividad'!$V769+'Formato Productividad'!$U769)/'Formato Productividad'!$Q769),0)+'Formato Productividad'!$AL769</f>
        <v>0</v>
      </c>
      <c r="AN769" s="7">
        <f>IFERROR(('Formato Productividad'!$AM769/'Formato Productividad'!$N769)*('Formato Productividad'!$N769/'Formato Productividad'!$P769),0)</f>
        <v>0</v>
      </c>
      <c r="AO769" s="7">
        <f>IFERROR(('Formato Productividad'!$AG769/'Formato Productividad'!$O769)*('Formato Productividad'!$O769/'Formato Productividad'!$P769),0)</f>
        <v>0</v>
      </c>
      <c r="AP769" s="7">
        <f>'Formato Productividad'!$AN769+'Formato Productividad'!$AO769</f>
        <v>0</v>
      </c>
      <c r="AQ769" s="5"/>
      <c r="AR769" s="7">
        <f>IFERROR('Formato Productividad'!$AM769/'Formato Productividad'!$N769,0)</f>
        <v>0</v>
      </c>
      <c r="AS769" s="7">
        <f>IFERROR('Formato Productividad'!$AG769/'Formato Productividad'!$O769,0)</f>
        <v>0</v>
      </c>
      <c r="AT769" s="71">
        <f>IFERROR('Formato Productividad'!$AI769/'Formato Productividad'!$M769,0)</f>
        <v>0</v>
      </c>
      <c r="AU769" s="74"/>
    </row>
    <row r="770" spans="1:47" s="33" customFormat="1" ht="25.5" customHeight="1" x14ac:dyDescent="0.25">
      <c r="A770" s="39">
        <v>769</v>
      </c>
      <c r="B770" s="5"/>
      <c r="C770" s="5"/>
      <c r="D770" s="5"/>
      <c r="E770" s="6" t="str">
        <f>IFERROR(VLOOKUP(D770,'Formato validacion'!$E$2:$F$131,2,0),"Escoja un ESM")</f>
        <v>Escoja un ESM</v>
      </c>
      <c r="F770" s="31"/>
      <c r="G770" s="5"/>
      <c r="H770" s="5"/>
      <c r="I770" s="5"/>
      <c r="J770" s="5"/>
      <c r="K770" s="5"/>
      <c r="L770" s="6" t="str">
        <f>IFERROR(VLOOKUP(K770,Tabla4[[ESPECIALIDADES]:[ÁREA DE LA ESPECIALIDAD]],2,0),"Escoja una especialidad")</f>
        <v>Escoja una especialidad</v>
      </c>
      <c r="M770" s="5"/>
      <c r="N770" s="5"/>
      <c r="O770" s="5"/>
      <c r="P770" s="6">
        <f>'Formato Productividad'!$M770-'Formato Productividad'!$AI770</f>
        <v>0</v>
      </c>
      <c r="Q770" s="6" t="str">
        <f>IFERROR(VLOOKUP('Formato Productividad'!$K770,Tabla4[],3,0),"Escoja una especialidad")</f>
        <v>Escoja una especialidad</v>
      </c>
      <c r="R770" s="6" t="str">
        <f t="shared" si="44"/>
        <v>No aplica</v>
      </c>
      <c r="S770" s="5"/>
      <c r="T770" s="5"/>
      <c r="U770" s="5"/>
      <c r="V770" s="6">
        <f t="shared" si="45"/>
        <v>0</v>
      </c>
      <c r="W770" s="6" t="str">
        <f t="shared" si="46"/>
        <v>No aplica</v>
      </c>
      <c r="X770" s="35" t="str">
        <f t="shared" si="47"/>
        <v>No aplica</v>
      </c>
      <c r="Y770" s="37"/>
      <c r="Z770" s="38"/>
      <c r="AA770" s="36"/>
      <c r="AB770" s="38"/>
      <c r="AC770" s="37"/>
      <c r="AD770" s="38"/>
      <c r="AE770" s="37"/>
      <c r="AF770" s="38"/>
      <c r="AG770" s="37"/>
      <c r="AH770" s="38"/>
      <c r="AI770" s="36"/>
      <c r="AJ770" s="5"/>
      <c r="AK770" s="5"/>
      <c r="AL770" s="6">
        <f>IFERROR('Formato Productividad'!$Y770+'Formato Productividad'!$AA770+'Formato Productividad'!$AC770,0)+'Formato Productividad'!$AE770</f>
        <v>0</v>
      </c>
      <c r="AM770" s="6">
        <f>IFERROR((('Formato Productividad'!$T770+'Formato Productividad'!$V770+'Formato Productividad'!$U770)/'Formato Productividad'!$Q770),0)+'Formato Productividad'!$AL770</f>
        <v>0</v>
      </c>
      <c r="AN770" s="7">
        <f>IFERROR(('Formato Productividad'!$AM770/'Formato Productividad'!$N770)*('Formato Productividad'!$N770/'Formato Productividad'!$P770),0)</f>
        <v>0</v>
      </c>
      <c r="AO770" s="7">
        <f>IFERROR(('Formato Productividad'!$AG770/'Formato Productividad'!$O770)*('Formato Productividad'!$O770/'Formato Productividad'!$P770),0)</f>
        <v>0</v>
      </c>
      <c r="AP770" s="7">
        <f>'Formato Productividad'!$AN770+'Formato Productividad'!$AO770</f>
        <v>0</v>
      </c>
      <c r="AQ770" s="5"/>
      <c r="AR770" s="7">
        <f>IFERROR('Formato Productividad'!$AM770/'Formato Productividad'!$N770,0)</f>
        <v>0</v>
      </c>
      <c r="AS770" s="7">
        <f>IFERROR('Formato Productividad'!$AG770/'Formato Productividad'!$O770,0)</f>
        <v>0</v>
      </c>
      <c r="AT770" s="71">
        <f>IFERROR('Formato Productividad'!$AI770/'Formato Productividad'!$M770,0)</f>
        <v>0</v>
      </c>
      <c r="AU770" s="74"/>
    </row>
    <row r="771" spans="1:47" s="33" customFormat="1" ht="25.5" customHeight="1" x14ac:dyDescent="0.25">
      <c r="A771" s="39">
        <v>770</v>
      </c>
      <c r="B771" s="5"/>
      <c r="C771" s="5"/>
      <c r="D771" s="5"/>
      <c r="E771" s="6" t="str">
        <f>IFERROR(VLOOKUP(D771,'Formato validacion'!$E$2:$F$131,2,0),"Escoja un ESM")</f>
        <v>Escoja un ESM</v>
      </c>
      <c r="F771" s="31"/>
      <c r="G771" s="5"/>
      <c r="H771" s="5"/>
      <c r="I771" s="5"/>
      <c r="J771" s="5"/>
      <c r="K771" s="5"/>
      <c r="L771" s="6" t="str">
        <f>IFERROR(VLOOKUP(K771,Tabla4[[ESPECIALIDADES]:[ÁREA DE LA ESPECIALIDAD]],2,0),"Escoja una especialidad")</f>
        <v>Escoja una especialidad</v>
      </c>
      <c r="M771" s="5"/>
      <c r="N771" s="5"/>
      <c r="O771" s="5"/>
      <c r="P771" s="6">
        <f>'Formato Productividad'!$M771-'Formato Productividad'!$AI771</f>
        <v>0</v>
      </c>
      <c r="Q771" s="6" t="str">
        <f>IFERROR(VLOOKUP('Formato Productividad'!$K771,Tabla4[],3,0),"Escoja una especialidad")</f>
        <v>Escoja una especialidad</v>
      </c>
      <c r="R771" s="6" t="str">
        <f t="shared" ref="R771:R834" si="48">IFERROR(N771*Q771,"No aplica")</f>
        <v>No aplica</v>
      </c>
      <c r="S771" s="5"/>
      <c r="T771" s="5"/>
      <c r="U771" s="5"/>
      <c r="V771" s="6">
        <f t="shared" ref="V771:V834" si="49">S771-T771</f>
        <v>0</v>
      </c>
      <c r="W771" s="6" t="str">
        <f t="shared" ref="W771:W834" si="50">IFERROR((N771*Q771)-S771,"No aplica")</f>
        <v>No aplica</v>
      </c>
      <c r="X771" s="35" t="str">
        <f t="shared" ref="X771:X834" si="51">IF(S771&lt;&gt;0,V771-U771,R771)</f>
        <v>No aplica</v>
      </c>
      <c r="Y771" s="37"/>
      <c r="Z771" s="38"/>
      <c r="AA771" s="36"/>
      <c r="AB771" s="38"/>
      <c r="AC771" s="37"/>
      <c r="AD771" s="38"/>
      <c r="AE771" s="37"/>
      <c r="AF771" s="38"/>
      <c r="AG771" s="37"/>
      <c r="AH771" s="38"/>
      <c r="AI771" s="36"/>
      <c r="AJ771" s="5"/>
      <c r="AK771" s="5"/>
      <c r="AL771" s="6">
        <f>IFERROR('Formato Productividad'!$Y771+'Formato Productividad'!$AA771+'Formato Productividad'!$AC771,0)+'Formato Productividad'!$AE771</f>
        <v>0</v>
      </c>
      <c r="AM771" s="6">
        <f>IFERROR((('Formato Productividad'!$T771+'Formato Productividad'!$V771+'Formato Productividad'!$U771)/'Formato Productividad'!$Q771),0)+'Formato Productividad'!$AL771</f>
        <v>0</v>
      </c>
      <c r="AN771" s="7">
        <f>IFERROR(('Formato Productividad'!$AM771/'Formato Productividad'!$N771)*('Formato Productividad'!$N771/'Formato Productividad'!$P771),0)</f>
        <v>0</v>
      </c>
      <c r="AO771" s="7">
        <f>IFERROR(('Formato Productividad'!$AG771/'Formato Productividad'!$O771)*('Formato Productividad'!$O771/'Formato Productividad'!$P771),0)</f>
        <v>0</v>
      </c>
      <c r="AP771" s="7">
        <f>'Formato Productividad'!$AN771+'Formato Productividad'!$AO771</f>
        <v>0</v>
      </c>
      <c r="AQ771" s="5"/>
      <c r="AR771" s="7">
        <f>IFERROR('Formato Productividad'!$AM771/'Formato Productividad'!$N771,0)</f>
        <v>0</v>
      </c>
      <c r="AS771" s="7">
        <f>IFERROR('Formato Productividad'!$AG771/'Formato Productividad'!$O771,0)</f>
        <v>0</v>
      </c>
      <c r="AT771" s="71">
        <f>IFERROR('Formato Productividad'!$AI771/'Formato Productividad'!$M771,0)</f>
        <v>0</v>
      </c>
      <c r="AU771" s="74"/>
    </row>
    <row r="772" spans="1:47" s="33" customFormat="1" ht="25.5" customHeight="1" x14ac:dyDescent="0.25">
      <c r="A772" s="39">
        <v>771</v>
      </c>
      <c r="B772" s="5"/>
      <c r="C772" s="5"/>
      <c r="D772" s="5"/>
      <c r="E772" s="6" t="str">
        <f>IFERROR(VLOOKUP(D772,'Formato validacion'!$E$2:$F$131,2,0),"Escoja un ESM")</f>
        <v>Escoja un ESM</v>
      </c>
      <c r="F772" s="31"/>
      <c r="G772" s="5"/>
      <c r="H772" s="5"/>
      <c r="I772" s="5"/>
      <c r="J772" s="5"/>
      <c r="K772" s="5"/>
      <c r="L772" s="6" t="str">
        <f>IFERROR(VLOOKUP(K772,Tabla4[[ESPECIALIDADES]:[ÁREA DE LA ESPECIALIDAD]],2,0),"Escoja una especialidad")</f>
        <v>Escoja una especialidad</v>
      </c>
      <c r="M772" s="5"/>
      <c r="N772" s="5"/>
      <c r="O772" s="5"/>
      <c r="P772" s="6">
        <f>'Formato Productividad'!$M772-'Formato Productividad'!$AI772</f>
        <v>0</v>
      </c>
      <c r="Q772" s="6" t="str">
        <f>IFERROR(VLOOKUP('Formato Productividad'!$K772,Tabla4[],3,0),"Escoja una especialidad")</f>
        <v>Escoja una especialidad</v>
      </c>
      <c r="R772" s="6" t="str">
        <f t="shared" si="48"/>
        <v>No aplica</v>
      </c>
      <c r="S772" s="5"/>
      <c r="T772" s="5"/>
      <c r="U772" s="5"/>
      <c r="V772" s="6">
        <f t="shared" si="49"/>
        <v>0</v>
      </c>
      <c r="W772" s="6" t="str">
        <f t="shared" si="50"/>
        <v>No aplica</v>
      </c>
      <c r="X772" s="35" t="str">
        <f t="shared" si="51"/>
        <v>No aplica</v>
      </c>
      <c r="Y772" s="37"/>
      <c r="Z772" s="38"/>
      <c r="AA772" s="36"/>
      <c r="AB772" s="38"/>
      <c r="AC772" s="37"/>
      <c r="AD772" s="38"/>
      <c r="AE772" s="37"/>
      <c r="AF772" s="38"/>
      <c r="AG772" s="37"/>
      <c r="AH772" s="38"/>
      <c r="AI772" s="36"/>
      <c r="AJ772" s="5"/>
      <c r="AK772" s="5"/>
      <c r="AL772" s="6">
        <f>IFERROR('Formato Productividad'!$Y772+'Formato Productividad'!$AA772+'Formato Productividad'!$AC772,0)+'Formato Productividad'!$AE772</f>
        <v>0</v>
      </c>
      <c r="AM772" s="6">
        <f>IFERROR((('Formato Productividad'!$T772+'Formato Productividad'!$V772+'Formato Productividad'!$U772)/'Formato Productividad'!$Q772),0)+'Formato Productividad'!$AL772</f>
        <v>0</v>
      </c>
      <c r="AN772" s="7">
        <f>IFERROR(('Formato Productividad'!$AM772/'Formato Productividad'!$N772)*('Formato Productividad'!$N772/'Formato Productividad'!$P772),0)</f>
        <v>0</v>
      </c>
      <c r="AO772" s="7">
        <f>IFERROR(('Formato Productividad'!$AG772/'Formato Productividad'!$O772)*('Formato Productividad'!$O772/'Formato Productividad'!$P772),0)</f>
        <v>0</v>
      </c>
      <c r="AP772" s="7">
        <f>'Formato Productividad'!$AN772+'Formato Productividad'!$AO772</f>
        <v>0</v>
      </c>
      <c r="AQ772" s="5"/>
      <c r="AR772" s="7">
        <f>IFERROR('Formato Productividad'!$AM772/'Formato Productividad'!$N772,0)</f>
        <v>0</v>
      </c>
      <c r="AS772" s="7">
        <f>IFERROR('Formato Productividad'!$AG772/'Formato Productividad'!$O772,0)</f>
        <v>0</v>
      </c>
      <c r="AT772" s="71">
        <f>IFERROR('Formato Productividad'!$AI772/'Formato Productividad'!$M772,0)</f>
        <v>0</v>
      </c>
      <c r="AU772" s="74"/>
    </row>
    <row r="773" spans="1:47" s="33" customFormat="1" ht="25.5" customHeight="1" x14ac:dyDescent="0.25">
      <c r="A773" s="39">
        <v>772</v>
      </c>
      <c r="B773" s="5"/>
      <c r="C773" s="5"/>
      <c r="D773" s="5"/>
      <c r="E773" s="6" t="str">
        <f>IFERROR(VLOOKUP(D773,'Formato validacion'!$E$2:$F$131,2,0),"Escoja un ESM")</f>
        <v>Escoja un ESM</v>
      </c>
      <c r="F773" s="31"/>
      <c r="G773" s="5"/>
      <c r="H773" s="5"/>
      <c r="I773" s="5"/>
      <c r="J773" s="5"/>
      <c r="K773" s="5"/>
      <c r="L773" s="6" t="str">
        <f>IFERROR(VLOOKUP(K773,Tabla4[[ESPECIALIDADES]:[ÁREA DE LA ESPECIALIDAD]],2,0),"Escoja una especialidad")</f>
        <v>Escoja una especialidad</v>
      </c>
      <c r="M773" s="5"/>
      <c r="N773" s="5"/>
      <c r="O773" s="5"/>
      <c r="P773" s="6">
        <f>'Formato Productividad'!$M773-'Formato Productividad'!$AI773</f>
        <v>0</v>
      </c>
      <c r="Q773" s="6" t="str">
        <f>IFERROR(VLOOKUP('Formato Productividad'!$K773,Tabla4[],3,0),"Escoja una especialidad")</f>
        <v>Escoja una especialidad</v>
      </c>
      <c r="R773" s="6" t="str">
        <f t="shared" si="48"/>
        <v>No aplica</v>
      </c>
      <c r="S773" s="5"/>
      <c r="T773" s="5"/>
      <c r="U773" s="5"/>
      <c r="V773" s="6">
        <f t="shared" si="49"/>
        <v>0</v>
      </c>
      <c r="W773" s="6" t="str">
        <f t="shared" si="50"/>
        <v>No aplica</v>
      </c>
      <c r="X773" s="35" t="str">
        <f t="shared" si="51"/>
        <v>No aplica</v>
      </c>
      <c r="Y773" s="37"/>
      <c r="Z773" s="38"/>
      <c r="AA773" s="36"/>
      <c r="AB773" s="38"/>
      <c r="AC773" s="37"/>
      <c r="AD773" s="38"/>
      <c r="AE773" s="37"/>
      <c r="AF773" s="38"/>
      <c r="AG773" s="37"/>
      <c r="AH773" s="38"/>
      <c r="AI773" s="36"/>
      <c r="AJ773" s="5"/>
      <c r="AK773" s="5"/>
      <c r="AL773" s="6">
        <f>IFERROR('Formato Productividad'!$Y773+'Formato Productividad'!$AA773+'Formato Productividad'!$AC773,0)+'Formato Productividad'!$AE773</f>
        <v>0</v>
      </c>
      <c r="AM773" s="6">
        <f>IFERROR((('Formato Productividad'!$T773+'Formato Productividad'!$V773+'Formato Productividad'!$U773)/'Formato Productividad'!$Q773),0)+'Formato Productividad'!$AL773</f>
        <v>0</v>
      </c>
      <c r="AN773" s="7">
        <f>IFERROR(('Formato Productividad'!$AM773/'Formato Productividad'!$N773)*('Formato Productividad'!$N773/'Formato Productividad'!$P773),0)</f>
        <v>0</v>
      </c>
      <c r="AO773" s="7">
        <f>IFERROR(('Formato Productividad'!$AG773/'Formato Productividad'!$O773)*('Formato Productividad'!$O773/'Formato Productividad'!$P773),0)</f>
        <v>0</v>
      </c>
      <c r="AP773" s="7">
        <f>'Formato Productividad'!$AN773+'Formato Productividad'!$AO773</f>
        <v>0</v>
      </c>
      <c r="AQ773" s="5"/>
      <c r="AR773" s="7">
        <f>IFERROR('Formato Productividad'!$AM773/'Formato Productividad'!$N773,0)</f>
        <v>0</v>
      </c>
      <c r="AS773" s="7">
        <f>IFERROR('Formato Productividad'!$AG773/'Formato Productividad'!$O773,0)</f>
        <v>0</v>
      </c>
      <c r="AT773" s="71">
        <f>IFERROR('Formato Productividad'!$AI773/'Formato Productividad'!$M773,0)</f>
        <v>0</v>
      </c>
      <c r="AU773" s="74"/>
    </row>
    <row r="774" spans="1:47" s="33" customFormat="1" ht="25.5" customHeight="1" x14ac:dyDescent="0.25">
      <c r="A774" s="39">
        <v>773</v>
      </c>
      <c r="B774" s="5"/>
      <c r="C774" s="5"/>
      <c r="D774" s="5"/>
      <c r="E774" s="6" t="str">
        <f>IFERROR(VLOOKUP(D774,'Formato validacion'!$E$2:$F$131,2,0),"Escoja un ESM")</f>
        <v>Escoja un ESM</v>
      </c>
      <c r="F774" s="31"/>
      <c r="G774" s="5"/>
      <c r="H774" s="5"/>
      <c r="I774" s="5"/>
      <c r="J774" s="5"/>
      <c r="K774" s="5"/>
      <c r="L774" s="6" t="str">
        <f>IFERROR(VLOOKUP(K774,Tabla4[[ESPECIALIDADES]:[ÁREA DE LA ESPECIALIDAD]],2,0),"Escoja una especialidad")</f>
        <v>Escoja una especialidad</v>
      </c>
      <c r="M774" s="5"/>
      <c r="N774" s="5"/>
      <c r="O774" s="5"/>
      <c r="P774" s="6">
        <f>'Formato Productividad'!$M774-'Formato Productividad'!$AI774</f>
        <v>0</v>
      </c>
      <c r="Q774" s="6" t="str">
        <f>IFERROR(VLOOKUP('Formato Productividad'!$K774,Tabla4[],3,0),"Escoja una especialidad")</f>
        <v>Escoja una especialidad</v>
      </c>
      <c r="R774" s="6" t="str">
        <f t="shared" si="48"/>
        <v>No aplica</v>
      </c>
      <c r="S774" s="5"/>
      <c r="T774" s="5"/>
      <c r="U774" s="5"/>
      <c r="V774" s="6">
        <f t="shared" si="49"/>
        <v>0</v>
      </c>
      <c r="W774" s="6" t="str">
        <f t="shared" si="50"/>
        <v>No aplica</v>
      </c>
      <c r="X774" s="35" t="str">
        <f t="shared" si="51"/>
        <v>No aplica</v>
      </c>
      <c r="Y774" s="37"/>
      <c r="Z774" s="38"/>
      <c r="AA774" s="36"/>
      <c r="AB774" s="38"/>
      <c r="AC774" s="37"/>
      <c r="AD774" s="38"/>
      <c r="AE774" s="37"/>
      <c r="AF774" s="38"/>
      <c r="AG774" s="37"/>
      <c r="AH774" s="38"/>
      <c r="AI774" s="36"/>
      <c r="AJ774" s="5"/>
      <c r="AK774" s="5"/>
      <c r="AL774" s="6">
        <f>IFERROR('Formato Productividad'!$Y774+'Formato Productividad'!$AA774+'Formato Productividad'!$AC774,0)+'Formato Productividad'!$AE774</f>
        <v>0</v>
      </c>
      <c r="AM774" s="6">
        <f>IFERROR((('Formato Productividad'!$T774+'Formato Productividad'!$V774+'Formato Productividad'!$U774)/'Formato Productividad'!$Q774),0)+'Formato Productividad'!$AL774</f>
        <v>0</v>
      </c>
      <c r="AN774" s="7">
        <f>IFERROR(('Formato Productividad'!$AM774/'Formato Productividad'!$N774)*('Formato Productividad'!$N774/'Formato Productividad'!$P774),0)</f>
        <v>0</v>
      </c>
      <c r="AO774" s="7">
        <f>IFERROR(('Formato Productividad'!$AG774/'Formato Productividad'!$O774)*('Formato Productividad'!$O774/'Formato Productividad'!$P774),0)</f>
        <v>0</v>
      </c>
      <c r="AP774" s="7">
        <f>'Formato Productividad'!$AN774+'Formato Productividad'!$AO774</f>
        <v>0</v>
      </c>
      <c r="AQ774" s="5"/>
      <c r="AR774" s="7">
        <f>IFERROR('Formato Productividad'!$AM774/'Formato Productividad'!$N774,0)</f>
        <v>0</v>
      </c>
      <c r="AS774" s="7">
        <f>IFERROR('Formato Productividad'!$AG774/'Formato Productividad'!$O774,0)</f>
        <v>0</v>
      </c>
      <c r="AT774" s="71">
        <f>IFERROR('Formato Productividad'!$AI774/'Formato Productividad'!$M774,0)</f>
        <v>0</v>
      </c>
      <c r="AU774" s="74"/>
    </row>
    <row r="775" spans="1:47" s="33" customFormat="1" ht="25.5" customHeight="1" x14ac:dyDescent="0.25">
      <c r="A775" s="39">
        <v>774</v>
      </c>
      <c r="B775" s="5"/>
      <c r="C775" s="5"/>
      <c r="D775" s="5"/>
      <c r="E775" s="6" t="str">
        <f>IFERROR(VLOOKUP(D775,'Formato validacion'!$E$2:$F$131,2,0),"Escoja un ESM")</f>
        <v>Escoja un ESM</v>
      </c>
      <c r="F775" s="31"/>
      <c r="G775" s="5"/>
      <c r="H775" s="5"/>
      <c r="I775" s="5"/>
      <c r="J775" s="5"/>
      <c r="K775" s="5"/>
      <c r="L775" s="6" t="str">
        <f>IFERROR(VLOOKUP(K775,Tabla4[[ESPECIALIDADES]:[ÁREA DE LA ESPECIALIDAD]],2,0),"Escoja una especialidad")</f>
        <v>Escoja una especialidad</v>
      </c>
      <c r="M775" s="5"/>
      <c r="N775" s="5"/>
      <c r="O775" s="5"/>
      <c r="P775" s="6">
        <f>'Formato Productividad'!$M775-'Formato Productividad'!$AI775</f>
        <v>0</v>
      </c>
      <c r="Q775" s="6" t="str">
        <f>IFERROR(VLOOKUP('Formato Productividad'!$K775,Tabla4[],3,0),"Escoja una especialidad")</f>
        <v>Escoja una especialidad</v>
      </c>
      <c r="R775" s="6" t="str">
        <f t="shared" si="48"/>
        <v>No aplica</v>
      </c>
      <c r="S775" s="5"/>
      <c r="T775" s="5"/>
      <c r="U775" s="5"/>
      <c r="V775" s="6">
        <f t="shared" si="49"/>
        <v>0</v>
      </c>
      <c r="W775" s="6" t="str">
        <f t="shared" si="50"/>
        <v>No aplica</v>
      </c>
      <c r="X775" s="35" t="str">
        <f t="shared" si="51"/>
        <v>No aplica</v>
      </c>
      <c r="Y775" s="37"/>
      <c r="Z775" s="38"/>
      <c r="AA775" s="36"/>
      <c r="AB775" s="38"/>
      <c r="AC775" s="37"/>
      <c r="AD775" s="38"/>
      <c r="AE775" s="37"/>
      <c r="AF775" s="38"/>
      <c r="AG775" s="37"/>
      <c r="AH775" s="38"/>
      <c r="AI775" s="36"/>
      <c r="AJ775" s="5"/>
      <c r="AK775" s="5"/>
      <c r="AL775" s="6">
        <f>IFERROR('Formato Productividad'!$Y775+'Formato Productividad'!$AA775+'Formato Productividad'!$AC775,0)+'Formato Productividad'!$AE775</f>
        <v>0</v>
      </c>
      <c r="AM775" s="6">
        <f>IFERROR((('Formato Productividad'!$T775+'Formato Productividad'!$V775+'Formato Productividad'!$U775)/'Formato Productividad'!$Q775),0)+'Formato Productividad'!$AL775</f>
        <v>0</v>
      </c>
      <c r="AN775" s="7">
        <f>IFERROR(('Formato Productividad'!$AM775/'Formato Productividad'!$N775)*('Formato Productividad'!$N775/'Formato Productividad'!$P775),0)</f>
        <v>0</v>
      </c>
      <c r="AO775" s="7">
        <f>IFERROR(('Formato Productividad'!$AG775/'Formato Productividad'!$O775)*('Formato Productividad'!$O775/'Formato Productividad'!$P775),0)</f>
        <v>0</v>
      </c>
      <c r="AP775" s="7">
        <f>'Formato Productividad'!$AN775+'Formato Productividad'!$AO775</f>
        <v>0</v>
      </c>
      <c r="AQ775" s="5"/>
      <c r="AR775" s="7">
        <f>IFERROR('Formato Productividad'!$AM775/'Formato Productividad'!$N775,0)</f>
        <v>0</v>
      </c>
      <c r="AS775" s="7">
        <f>IFERROR('Formato Productividad'!$AG775/'Formato Productividad'!$O775,0)</f>
        <v>0</v>
      </c>
      <c r="AT775" s="71">
        <f>IFERROR('Formato Productividad'!$AI775/'Formato Productividad'!$M775,0)</f>
        <v>0</v>
      </c>
      <c r="AU775" s="74"/>
    </row>
    <row r="776" spans="1:47" s="33" customFormat="1" ht="25.5" customHeight="1" x14ac:dyDescent="0.25">
      <c r="A776" s="39">
        <v>775</v>
      </c>
      <c r="B776" s="5"/>
      <c r="C776" s="5"/>
      <c r="D776" s="5"/>
      <c r="E776" s="6" t="str">
        <f>IFERROR(VLOOKUP(D776,'Formato validacion'!$E$2:$F$131,2,0),"Escoja un ESM")</f>
        <v>Escoja un ESM</v>
      </c>
      <c r="F776" s="31"/>
      <c r="G776" s="5"/>
      <c r="H776" s="5"/>
      <c r="I776" s="5"/>
      <c r="J776" s="5"/>
      <c r="K776" s="5"/>
      <c r="L776" s="6" t="str">
        <f>IFERROR(VLOOKUP(K776,Tabla4[[ESPECIALIDADES]:[ÁREA DE LA ESPECIALIDAD]],2,0),"Escoja una especialidad")</f>
        <v>Escoja una especialidad</v>
      </c>
      <c r="M776" s="5"/>
      <c r="N776" s="5"/>
      <c r="O776" s="5"/>
      <c r="P776" s="6">
        <f>'Formato Productividad'!$M776-'Formato Productividad'!$AI776</f>
        <v>0</v>
      </c>
      <c r="Q776" s="6" t="str">
        <f>IFERROR(VLOOKUP('Formato Productividad'!$K776,Tabla4[],3,0),"Escoja una especialidad")</f>
        <v>Escoja una especialidad</v>
      </c>
      <c r="R776" s="6" t="str">
        <f t="shared" si="48"/>
        <v>No aplica</v>
      </c>
      <c r="S776" s="5"/>
      <c r="T776" s="5"/>
      <c r="U776" s="5"/>
      <c r="V776" s="6">
        <f t="shared" si="49"/>
        <v>0</v>
      </c>
      <c r="W776" s="6" t="str">
        <f t="shared" si="50"/>
        <v>No aplica</v>
      </c>
      <c r="X776" s="35" t="str">
        <f t="shared" si="51"/>
        <v>No aplica</v>
      </c>
      <c r="Y776" s="37"/>
      <c r="Z776" s="38"/>
      <c r="AA776" s="36"/>
      <c r="AB776" s="38"/>
      <c r="AC776" s="37"/>
      <c r="AD776" s="38"/>
      <c r="AE776" s="37"/>
      <c r="AF776" s="38"/>
      <c r="AG776" s="37"/>
      <c r="AH776" s="38"/>
      <c r="AI776" s="36"/>
      <c r="AJ776" s="5"/>
      <c r="AK776" s="5"/>
      <c r="AL776" s="6">
        <f>IFERROR('Formato Productividad'!$Y776+'Formato Productividad'!$AA776+'Formato Productividad'!$AC776,0)+'Formato Productividad'!$AE776</f>
        <v>0</v>
      </c>
      <c r="AM776" s="6">
        <f>IFERROR((('Formato Productividad'!$T776+'Formato Productividad'!$V776+'Formato Productividad'!$U776)/'Formato Productividad'!$Q776),0)+'Formato Productividad'!$AL776</f>
        <v>0</v>
      </c>
      <c r="AN776" s="7">
        <f>IFERROR(('Formato Productividad'!$AM776/'Formato Productividad'!$N776)*('Formato Productividad'!$N776/'Formato Productividad'!$P776),0)</f>
        <v>0</v>
      </c>
      <c r="AO776" s="7">
        <f>IFERROR(('Formato Productividad'!$AG776/'Formato Productividad'!$O776)*('Formato Productividad'!$O776/'Formato Productividad'!$P776),0)</f>
        <v>0</v>
      </c>
      <c r="AP776" s="7">
        <f>'Formato Productividad'!$AN776+'Formato Productividad'!$AO776</f>
        <v>0</v>
      </c>
      <c r="AQ776" s="5"/>
      <c r="AR776" s="7">
        <f>IFERROR('Formato Productividad'!$AM776/'Formato Productividad'!$N776,0)</f>
        <v>0</v>
      </c>
      <c r="AS776" s="7">
        <f>IFERROR('Formato Productividad'!$AG776/'Formato Productividad'!$O776,0)</f>
        <v>0</v>
      </c>
      <c r="AT776" s="71">
        <f>IFERROR('Formato Productividad'!$AI776/'Formato Productividad'!$M776,0)</f>
        <v>0</v>
      </c>
      <c r="AU776" s="74"/>
    </row>
    <row r="777" spans="1:47" s="33" customFormat="1" ht="25.5" customHeight="1" x14ac:dyDescent="0.25">
      <c r="A777" s="39">
        <v>776</v>
      </c>
      <c r="B777" s="5"/>
      <c r="C777" s="5"/>
      <c r="D777" s="5"/>
      <c r="E777" s="6" t="str">
        <f>IFERROR(VLOOKUP(D777,'Formato validacion'!$E$2:$F$131,2,0),"Escoja un ESM")</f>
        <v>Escoja un ESM</v>
      </c>
      <c r="F777" s="31"/>
      <c r="G777" s="5"/>
      <c r="H777" s="5"/>
      <c r="I777" s="5"/>
      <c r="J777" s="5"/>
      <c r="K777" s="5"/>
      <c r="L777" s="6" t="str">
        <f>IFERROR(VLOOKUP(K777,Tabla4[[ESPECIALIDADES]:[ÁREA DE LA ESPECIALIDAD]],2,0),"Escoja una especialidad")</f>
        <v>Escoja una especialidad</v>
      </c>
      <c r="M777" s="5"/>
      <c r="N777" s="5"/>
      <c r="O777" s="5"/>
      <c r="P777" s="6">
        <f>'Formato Productividad'!$M777-'Formato Productividad'!$AI777</f>
        <v>0</v>
      </c>
      <c r="Q777" s="6" t="str">
        <f>IFERROR(VLOOKUP('Formato Productividad'!$K777,Tabla4[],3,0),"Escoja una especialidad")</f>
        <v>Escoja una especialidad</v>
      </c>
      <c r="R777" s="6" t="str">
        <f t="shared" si="48"/>
        <v>No aplica</v>
      </c>
      <c r="S777" s="5"/>
      <c r="T777" s="5"/>
      <c r="U777" s="5"/>
      <c r="V777" s="6">
        <f t="shared" si="49"/>
        <v>0</v>
      </c>
      <c r="W777" s="6" t="str">
        <f t="shared" si="50"/>
        <v>No aplica</v>
      </c>
      <c r="X777" s="35" t="str">
        <f t="shared" si="51"/>
        <v>No aplica</v>
      </c>
      <c r="Y777" s="37"/>
      <c r="Z777" s="38"/>
      <c r="AA777" s="36"/>
      <c r="AB777" s="38"/>
      <c r="AC777" s="37"/>
      <c r="AD777" s="38"/>
      <c r="AE777" s="37"/>
      <c r="AF777" s="38"/>
      <c r="AG777" s="37"/>
      <c r="AH777" s="38"/>
      <c r="AI777" s="36"/>
      <c r="AJ777" s="5"/>
      <c r="AK777" s="5"/>
      <c r="AL777" s="6">
        <f>IFERROR('Formato Productividad'!$Y777+'Formato Productividad'!$AA777+'Formato Productividad'!$AC777,0)+'Formato Productividad'!$AE777</f>
        <v>0</v>
      </c>
      <c r="AM777" s="6">
        <f>IFERROR((('Formato Productividad'!$T777+'Formato Productividad'!$V777+'Formato Productividad'!$U777)/'Formato Productividad'!$Q777),0)+'Formato Productividad'!$AL777</f>
        <v>0</v>
      </c>
      <c r="AN777" s="7">
        <f>IFERROR(('Formato Productividad'!$AM777/'Formato Productividad'!$N777)*('Formato Productividad'!$N777/'Formato Productividad'!$P777),0)</f>
        <v>0</v>
      </c>
      <c r="AO777" s="7">
        <f>IFERROR(('Formato Productividad'!$AG777/'Formato Productividad'!$O777)*('Formato Productividad'!$O777/'Formato Productividad'!$P777),0)</f>
        <v>0</v>
      </c>
      <c r="AP777" s="7">
        <f>'Formato Productividad'!$AN777+'Formato Productividad'!$AO777</f>
        <v>0</v>
      </c>
      <c r="AQ777" s="5"/>
      <c r="AR777" s="7">
        <f>IFERROR('Formato Productividad'!$AM777/'Formato Productividad'!$N777,0)</f>
        <v>0</v>
      </c>
      <c r="AS777" s="7">
        <f>IFERROR('Formato Productividad'!$AG777/'Formato Productividad'!$O777,0)</f>
        <v>0</v>
      </c>
      <c r="AT777" s="71">
        <f>IFERROR('Formato Productividad'!$AI777/'Formato Productividad'!$M777,0)</f>
        <v>0</v>
      </c>
      <c r="AU777" s="74"/>
    </row>
    <row r="778" spans="1:47" s="33" customFormat="1" ht="25.5" customHeight="1" x14ac:dyDescent="0.25">
      <c r="A778" s="39">
        <v>777</v>
      </c>
      <c r="B778" s="5"/>
      <c r="C778" s="5"/>
      <c r="D778" s="5"/>
      <c r="E778" s="6" t="str">
        <f>IFERROR(VLOOKUP(D778,'Formato validacion'!$E$2:$F$131,2,0),"Escoja un ESM")</f>
        <v>Escoja un ESM</v>
      </c>
      <c r="F778" s="31"/>
      <c r="G778" s="5"/>
      <c r="H778" s="5"/>
      <c r="I778" s="5"/>
      <c r="J778" s="5"/>
      <c r="K778" s="5"/>
      <c r="L778" s="6" t="str">
        <f>IFERROR(VLOOKUP(K778,Tabla4[[ESPECIALIDADES]:[ÁREA DE LA ESPECIALIDAD]],2,0),"Escoja una especialidad")</f>
        <v>Escoja una especialidad</v>
      </c>
      <c r="M778" s="5"/>
      <c r="N778" s="5"/>
      <c r="O778" s="5"/>
      <c r="P778" s="6">
        <f>'Formato Productividad'!$M778-'Formato Productividad'!$AI778</f>
        <v>0</v>
      </c>
      <c r="Q778" s="6" t="str">
        <f>IFERROR(VLOOKUP('Formato Productividad'!$K778,Tabla4[],3,0),"Escoja una especialidad")</f>
        <v>Escoja una especialidad</v>
      </c>
      <c r="R778" s="6" t="str">
        <f t="shared" si="48"/>
        <v>No aplica</v>
      </c>
      <c r="S778" s="5"/>
      <c r="T778" s="5"/>
      <c r="U778" s="5"/>
      <c r="V778" s="6">
        <f t="shared" si="49"/>
        <v>0</v>
      </c>
      <c r="W778" s="6" t="str">
        <f t="shared" si="50"/>
        <v>No aplica</v>
      </c>
      <c r="X778" s="35" t="str">
        <f t="shared" si="51"/>
        <v>No aplica</v>
      </c>
      <c r="Y778" s="37"/>
      <c r="Z778" s="38"/>
      <c r="AA778" s="36"/>
      <c r="AB778" s="38"/>
      <c r="AC778" s="37"/>
      <c r="AD778" s="38"/>
      <c r="AE778" s="37"/>
      <c r="AF778" s="38"/>
      <c r="AG778" s="37"/>
      <c r="AH778" s="38"/>
      <c r="AI778" s="36"/>
      <c r="AJ778" s="5"/>
      <c r="AK778" s="5"/>
      <c r="AL778" s="6">
        <f>IFERROR('Formato Productividad'!$Y778+'Formato Productividad'!$AA778+'Formato Productividad'!$AC778,0)+'Formato Productividad'!$AE778</f>
        <v>0</v>
      </c>
      <c r="AM778" s="6">
        <f>IFERROR((('Formato Productividad'!$T778+'Formato Productividad'!$V778+'Formato Productividad'!$U778)/'Formato Productividad'!$Q778),0)+'Formato Productividad'!$AL778</f>
        <v>0</v>
      </c>
      <c r="AN778" s="7">
        <f>IFERROR(('Formato Productividad'!$AM778/'Formato Productividad'!$N778)*('Formato Productividad'!$N778/'Formato Productividad'!$P778),0)</f>
        <v>0</v>
      </c>
      <c r="AO778" s="7">
        <f>IFERROR(('Formato Productividad'!$AG778/'Formato Productividad'!$O778)*('Formato Productividad'!$O778/'Formato Productividad'!$P778),0)</f>
        <v>0</v>
      </c>
      <c r="AP778" s="7">
        <f>'Formato Productividad'!$AN778+'Formato Productividad'!$AO778</f>
        <v>0</v>
      </c>
      <c r="AQ778" s="5"/>
      <c r="AR778" s="7">
        <f>IFERROR('Formato Productividad'!$AM778/'Formato Productividad'!$N778,0)</f>
        <v>0</v>
      </c>
      <c r="AS778" s="7">
        <f>IFERROR('Formato Productividad'!$AG778/'Formato Productividad'!$O778,0)</f>
        <v>0</v>
      </c>
      <c r="AT778" s="71">
        <f>IFERROR('Formato Productividad'!$AI778/'Formato Productividad'!$M778,0)</f>
        <v>0</v>
      </c>
      <c r="AU778" s="74"/>
    </row>
    <row r="779" spans="1:47" s="33" customFormat="1" ht="25.5" customHeight="1" x14ac:dyDescent="0.25">
      <c r="A779" s="39">
        <v>778</v>
      </c>
      <c r="B779" s="5"/>
      <c r="C779" s="5"/>
      <c r="D779" s="5"/>
      <c r="E779" s="6" t="str">
        <f>IFERROR(VLOOKUP(D779,'Formato validacion'!$E$2:$F$131,2,0),"Escoja un ESM")</f>
        <v>Escoja un ESM</v>
      </c>
      <c r="F779" s="31"/>
      <c r="G779" s="5"/>
      <c r="H779" s="5"/>
      <c r="I779" s="5"/>
      <c r="J779" s="5"/>
      <c r="K779" s="5"/>
      <c r="L779" s="6" t="str">
        <f>IFERROR(VLOOKUP(K779,Tabla4[[ESPECIALIDADES]:[ÁREA DE LA ESPECIALIDAD]],2,0),"Escoja una especialidad")</f>
        <v>Escoja una especialidad</v>
      </c>
      <c r="M779" s="5"/>
      <c r="N779" s="5"/>
      <c r="O779" s="5"/>
      <c r="P779" s="6">
        <f>'Formato Productividad'!$M779-'Formato Productividad'!$AI779</f>
        <v>0</v>
      </c>
      <c r="Q779" s="6" t="str">
        <f>IFERROR(VLOOKUP('Formato Productividad'!$K779,Tabla4[],3,0),"Escoja una especialidad")</f>
        <v>Escoja una especialidad</v>
      </c>
      <c r="R779" s="6" t="str">
        <f t="shared" si="48"/>
        <v>No aplica</v>
      </c>
      <c r="S779" s="5"/>
      <c r="T779" s="5"/>
      <c r="U779" s="5"/>
      <c r="V779" s="6">
        <f t="shared" si="49"/>
        <v>0</v>
      </c>
      <c r="W779" s="6" t="str">
        <f t="shared" si="50"/>
        <v>No aplica</v>
      </c>
      <c r="X779" s="35" t="str">
        <f t="shared" si="51"/>
        <v>No aplica</v>
      </c>
      <c r="Y779" s="37"/>
      <c r="Z779" s="38"/>
      <c r="AA779" s="36"/>
      <c r="AB779" s="38"/>
      <c r="AC779" s="37"/>
      <c r="AD779" s="38"/>
      <c r="AE779" s="37"/>
      <c r="AF779" s="38"/>
      <c r="AG779" s="37"/>
      <c r="AH779" s="38"/>
      <c r="AI779" s="36"/>
      <c r="AJ779" s="5"/>
      <c r="AK779" s="5"/>
      <c r="AL779" s="6">
        <f>IFERROR('Formato Productividad'!$Y779+'Formato Productividad'!$AA779+'Formato Productividad'!$AC779,0)+'Formato Productividad'!$AE779</f>
        <v>0</v>
      </c>
      <c r="AM779" s="6">
        <f>IFERROR((('Formato Productividad'!$T779+'Formato Productividad'!$V779+'Formato Productividad'!$U779)/'Formato Productividad'!$Q779),0)+'Formato Productividad'!$AL779</f>
        <v>0</v>
      </c>
      <c r="AN779" s="7">
        <f>IFERROR(('Formato Productividad'!$AM779/'Formato Productividad'!$N779)*('Formato Productividad'!$N779/'Formato Productividad'!$P779),0)</f>
        <v>0</v>
      </c>
      <c r="AO779" s="7">
        <f>IFERROR(('Formato Productividad'!$AG779/'Formato Productividad'!$O779)*('Formato Productividad'!$O779/'Formato Productividad'!$P779),0)</f>
        <v>0</v>
      </c>
      <c r="AP779" s="7">
        <f>'Formato Productividad'!$AN779+'Formato Productividad'!$AO779</f>
        <v>0</v>
      </c>
      <c r="AQ779" s="5"/>
      <c r="AR779" s="7">
        <f>IFERROR('Formato Productividad'!$AM779/'Formato Productividad'!$N779,0)</f>
        <v>0</v>
      </c>
      <c r="AS779" s="7">
        <f>IFERROR('Formato Productividad'!$AG779/'Formato Productividad'!$O779,0)</f>
        <v>0</v>
      </c>
      <c r="AT779" s="71">
        <f>IFERROR('Formato Productividad'!$AI779/'Formato Productividad'!$M779,0)</f>
        <v>0</v>
      </c>
      <c r="AU779" s="74"/>
    </row>
    <row r="780" spans="1:47" s="33" customFormat="1" ht="25.5" customHeight="1" x14ac:dyDescent="0.25">
      <c r="A780" s="39">
        <v>779</v>
      </c>
      <c r="B780" s="5"/>
      <c r="C780" s="5"/>
      <c r="D780" s="5"/>
      <c r="E780" s="6" t="str">
        <f>IFERROR(VLOOKUP(D780,'Formato validacion'!$E$2:$F$131,2,0),"Escoja un ESM")</f>
        <v>Escoja un ESM</v>
      </c>
      <c r="F780" s="31"/>
      <c r="G780" s="5"/>
      <c r="H780" s="5"/>
      <c r="I780" s="5"/>
      <c r="J780" s="5"/>
      <c r="K780" s="5"/>
      <c r="L780" s="6" t="str">
        <f>IFERROR(VLOOKUP(K780,Tabla4[[ESPECIALIDADES]:[ÁREA DE LA ESPECIALIDAD]],2,0),"Escoja una especialidad")</f>
        <v>Escoja una especialidad</v>
      </c>
      <c r="M780" s="5"/>
      <c r="N780" s="5"/>
      <c r="O780" s="5"/>
      <c r="P780" s="6">
        <f>'Formato Productividad'!$M780-'Formato Productividad'!$AI780</f>
        <v>0</v>
      </c>
      <c r="Q780" s="6" t="str">
        <f>IFERROR(VLOOKUP('Formato Productividad'!$K780,Tabla4[],3,0),"Escoja una especialidad")</f>
        <v>Escoja una especialidad</v>
      </c>
      <c r="R780" s="6" t="str">
        <f t="shared" si="48"/>
        <v>No aplica</v>
      </c>
      <c r="S780" s="5"/>
      <c r="T780" s="5"/>
      <c r="U780" s="5"/>
      <c r="V780" s="6">
        <f t="shared" si="49"/>
        <v>0</v>
      </c>
      <c r="W780" s="6" t="str">
        <f t="shared" si="50"/>
        <v>No aplica</v>
      </c>
      <c r="X780" s="35" t="str">
        <f t="shared" si="51"/>
        <v>No aplica</v>
      </c>
      <c r="Y780" s="37"/>
      <c r="Z780" s="38"/>
      <c r="AA780" s="36"/>
      <c r="AB780" s="38"/>
      <c r="AC780" s="37"/>
      <c r="AD780" s="38"/>
      <c r="AE780" s="37"/>
      <c r="AF780" s="38"/>
      <c r="AG780" s="37"/>
      <c r="AH780" s="38"/>
      <c r="AI780" s="36"/>
      <c r="AJ780" s="5"/>
      <c r="AK780" s="5"/>
      <c r="AL780" s="6">
        <f>IFERROR('Formato Productividad'!$Y780+'Formato Productividad'!$AA780+'Formato Productividad'!$AC780,0)+'Formato Productividad'!$AE780</f>
        <v>0</v>
      </c>
      <c r="AM780" s="6">
        <f>IFERROR((('Formato Productividad'!$T780+'Formato Productividad'!$V780+'Formato Productividad'!$U780)/'Formato Productividad'!$Q780),0)+'Formato Productividad'!$AL780</f>
        <v>0</v>
      </c>
      <c r="AN780" s="7">
        <f>IFERROR(('Formato Productividad'!$AM780/'Formato Productividad'!$N780)*('Formato Productividad'!$N780/'Formato Productividad'!$P780),0)</f>
        <v>0</v>
      </c>
      <c r="AO780" s="7">
        <f>IFERROR(('Formato Productividad'!$AG780/'Formato Productividad'!$O780)*('Formato Productividad'!$O780/'Formato Productividad'!$P780),0)</f>
        <v>0</v>
      </c>
      <c r="AP780" s="7">
        <f>'Formato Productividad'!$AN780+'Formato Productividad'!$AO780</f>
        <v>0</v>
      </c>
      <c r="AQ780" s="5"/>
      <c r="AR780" s="7">
        <f>IFERROR('Formato Productividad'!$AM780/'Formato Productividad'!$N780,0)</f>
        <v>0</v>
      </c>
      <c r="AS780" s="7">
        <f>IFERROR('Formato Productividad'!$AG780/'Formato Productividad'!$O780,0)</f>
        <v>0</v>
      </c>
      <c r="AT780" s="71">
        <f>IFERROR('Formato Productividad'!$AI780/'Formato Productividad'!$M780,0)</f>
        <v>0</v>
      </c>
      <c r="AU780" s="74"/>
    </row>
    <row r="781" spans="1:47" s="33" customFormat="1" ht="25.5" customHeight="1" x14ac:dyDescent="0.25">
      <c r="A781" s="39">
        <v>780</v>
      </c>
      <c r="B781" s="5"/>
      <c r="C781" s="5"/>
      <c r="D781" s="5"/>
      <c r="E781" s="6" t="str">
        <f>IFERROR(VLOOKUP(D781,'Formato validacion'!$E$2:$F$131,2,0),"Escoja un ESM")</f>
        <v>Escoja un ESM</v>
      </c>
      <c r="F781" s="31"/>
      <c r="G781" s="5"/>
      <c r="H781" s="5"/>
      <c r="I781" s="5"/>
      <c r="J781" s="5"/>
      <c r="K781" s="5"/>
      <c r="L781" s="6" t="str">
        <f>IFERROR(VLOOKUP(K781,Tabla4[[ESPECIALIDADES]:[ÁREA DE LA ESPECIALIDAD]],2,0),"Escoja una especialidad")</f>
        <v>Escoja una especialidad</v>
      </c>
      <c r="M781" s="5"/>
      <c r="N781" s="5"/>
      <c r="O781" s="5"/>
      <c r="P781" s="6">
        <f>'Formato Productividad'!$M781-'Formato Productividad'!$AI781</f>
        <v>0</v>
      </c>
      <c r="Q781" s="6" t="str">
        <f>IFERROR(VLOOKUP('Formato Productividad'!$K781,Tabla4[],3,0),"Escoja una especialidad")</f>
        <v>Escoja una especialidad</v>
      </c>
      <c r="R781" s="6" t="str">
        <f t="shared" si="48"/>
        <v>No aplica</v>
      </c>
      <c r="S781" s="5"/>
      <c r="T781" s="5"/>
      <c r="U781" s="5"/>
      <c r="V781" s="6">
        <f t="shared" si="49"/>
        <v>0</v>
      </c>
      <c r="W781" s="6" t="str">
        <f t="shared" si="50"/>
        <v>No aplica</v>
      </c>
      <c r="X781" s="35" t="str">
        <f t="shared" si="51"/>
        <v>No aplica</v>
      </c>
      <c r="Y781" s="37"/>
      <c r="Z781" s="38"/>
      <c r="AA781" s="36"/>
      <c r="AB781" s="38"/>
      <c r="AC781" s="37"/>
      <c r="AD781" s="38"/>
      <c r="AE781" s="37"/>
      <c r="AF781" s="38"/>
      <c r="AG781" s="37"/>
      <c r="AH781" s="38"/>
      <c r="AI781" s="36"/>
      <c r="AJ781" s="5"/>
      <c r="AK781" s="5"/>
      <c r="AL781" s="6">
        <f>IFERROR('Formato Productividad'!$Y781+'Formato Productividad'!$AA781+'Formato Productividad'!$AC781,0)+'Formato Productividad'!$AE781</f>
        <v>0</v>
      </c>
      <c r="AM781" s="6">
        <f>IFERROR((('Formato Productividad'!$T781+'Formato Productividad'!$V781+'Formato Productividad'!$U781)/'Formato Productividad'!$Q781),0)+'Formato Productividad'!$AL781</f>
        <v>0</v>
      </c>
      <c r="AN781" s="7">
        <f>IFERROR(('Formato Productividad'!$AM781/'Formato Productividad'!$N781)*('Formato Productividad'!$N781/'Formato Productividad'!$P781),0)</f>
        <v>0</v>
      </c>
      <c r="AO781" s="7">
        <f>IFERROR(('Formato Productividad'!$AG781/'Formato Productividad'!$O781)*('Formato Productividad'!$O781/'Formato Productividad'!$P781),0)</f>
        <v>0</v>
      </c>
      <c r="AP781" s="7">
        <f>'Formato Productividad'!$AN781+'Formato Productividad'!$AO781</f>
        <v>0</v>
      </c>
      <c r="AQ781" s="5"/>
      <c r="AR781" s="7">
        <f>IFERROR('Formato Productividad'!$AM781/'Formato Productividad'!$N781,0)</f>
        <v>0</v>
      </c>
      <c r="AS781" s="7">
        <f>IFERROR('Formato Productividad'!$AG781/'Formato Productividad'!$O781,0)</f>
        <v>0</v>
      </c>
      <c r="AT781" s="71">
        <f>IFERROR('Formato Productividad'!$AI781/'Formato Productividad'!$M781,0)</f>
        <v>0</v>
      </c>
      <c r="AU781" s="74"/>
    </row>
    <row r="782" spans="1:47" s="33" customFormat="1" ht="25.5" customHeight="1" x14ac:dyDescent="0.25">
      <c r="A782" s="39">
        <v>781</v>
      </c>
      <c r="B782" s="5"/>
      <c r="C782" s="5"/>
      <c r="D782" s="5"/>
      <c r="E782" s="6" t="str">
        <f>IFERROR(VLOOKUP(D782,'Formato validacion'!$E$2:$F$131,2,0),"Escoja un ESM")</f>
        <v>Escoja un ESM</v>
      </c>
      <c r="F782" s="31"/>
      <c r="G782" s="5"/>
      <c r="H782" s="5"/>
      <c r="I782" s="5"/>
      <c r="J782" s="5"/>
      <c r="K782" s="5"/>
      <c r="L782" s="6" t="str">
        <f>IFERROR(VLOOKUP(K782,Tabla4[[ESPECIALIDADES]:[ÁREA DE LA ESPECIALIDAD]],2,0),"Escoja una especialidad")</f>
        <v>Escoja una especialidad</v>
      </c>
      <c r="M782" s="5"/>
      <c r="N782" s="5"/>
      <c r="O782" s="5"/>
      <c r="P782" s="6">
        <f>'Formato Productividad'!$M782-'Formato Productividad'!$AI782</f>
        <v>0</v>
      </c>
      <c r="Q782" s="6" t="str">
        <f>IFERROR(VLOOKUP('Formato Productividad'!$K782,Tabla4[],3,0),"Escoja una especialidad")</f>
        <v>Escoja una especialidad</v>
      </c>
      <c r="R782" s="6" t="str">
        <f t="shared" si="48"/>
        <v>No aplica</v>
      </c>
      <c r="S782" s="5"/>
      <c r="T782" s="5"/>
      <c r="U782" s="5"/>
      <c r="V782" s="6">
        <f t="shared" si="49"/>
        <v>0</v>
      </c>
      <c r="W782" s="6" t="str">
        <f t="shared" si="50"/>
        <v>No aplica</v>
      </c>
      <c r="X782" s="35" t="str">
        <f t="shared" si="51"/>
        <v>No aplica</v>
      </c>
      <c r="Y782" s="37"/>
      <c r="Z782" s="38"/>
      <c r="AA782" s="36"/>
      <c r="AB782" s="38"/>
      <c r="AC782" s="37"/>
      <c r="AD782" s="38"/>
      <c r="AE782" s="37"/>
      <c r="AF782" s="38"/>
      <c r="AG782" s="37"/>
      <c r="AH782" s="38"/>
      <c r="AI782" s="36"/>
      <c r="AJ782" s="5"/>
      <c r="AK782" s="5"/>
      <c r="AL782" s="6">
        <f>IFERROR('Formato Productividad'!$Y782+'Formato Productividad'!$AA782+'Formato Productividad'!$AC782,0)+'Formato Productividad'!$AE782</f>
        <v>0</v>
      </c>
      <c r="AM782" s="6">
        <f>IFERROR((('Formato Productividad'!$T782+'Formato Productividad'!$V782+'Formato Productividad'!$U782)/'Formato Productividad'!$Q782),0)+'Formato Productividad'!$AL782</f>
        <v>0</v>
      </c>
      <c r="AN782" s="7">
        <f>IFERROR(('Formato Productividad'!$AM782/'Formato Productividad'!$N782)*('Formato Productividad'!$N782/'Formato Productividad'!$P782),0)</f>
        <v>0</v>
      </c>
      <c r="AO782" s="7">
        <f>IFERROR(('Formato Productividad'!$AG782/'Formato Productividad'!$O782)*('Formato Productividad'!$O782/'Formato Productividad'!$P782),0)</f>
        <v>0</v>
      </c>
      <c r="AP782" s="7">
        <f>'Formato Productividad'!$AN782+'Formato Productividad'!$AO782</f>
        <v>0</v>
      </c>
      <c r="AQ782" s="5"/>
      <c r="AR782" s="7">
        <f>IFERROR('Formato Productividad'!$AM782/'Formato Productividad'!$N782,0)</f>
        <v>0</v>
      </c>
      <c r="AS782" s="7">
        <f>IFERROR('Formato Productividad'!$AG782/'Formato Productividad'!$O782,0)</f>
        <v>0</v>
      </c>
      <c r="AT782" s="71">
        <f>IFERROR('Formato Productividad'!$AI782/'Formato Productividad'!$M782,0)</f>
        <v>0</v>
      </c>
      <c r="AU782" s="74"/>
    </row>
    <row r="783" spans="1:47" s="33" customFormat="1" ht="25.5" customHeight="1" x14ac:dyDescent="0.25">
      <c r="A783" s="39">
        <v>782</v>
      </c>
      <c r="B783" s="5"/>
      <c r="C783" s="5"/>
      <c r="D783" s="5"/>
      <c r="E783" s="6" t="str">
        <f>IFERROR(VLOOKUP(D783,'Formato validacion'!$E$2:$F$131,2,0),"Escoja un ESM")</f>
        <v>Escoja un ESM</v>
      </c>
      <c r="F783" s="31"/>
      <c r="G783" s="5"/>
      <c r="H783" s="5"/>
      <c r="I783" s="5"/>
      <c r="J783" s="5"/>
      <c r="K783" s="5"/>
      <c r="L783" s="6" t="str">
        <f>IFERROR(VLOOKUP(K783,Tabla4[[ESPECIALIDADES]:[ÁREA DE LA ESPECIALIDAD]],2,0),"Escoja una especialidad")</f>
        <v>Escoja una especialidad</v>
      </c>
      <c r="M783" s="5"/>
      <c r="N783" s="5"/>
      <c r="O783" s="5"/>
      <c r="P783" s="6">
        <f>'Formato Productividad'!$M783-'Formato Productividad'!$AI783</f>
        <v>0</v>
      </c>
      <c r="Q783" s="6" t="str">
        <f>IFERROR(VLOOKUP('Formato Productividad'!$K783,Tabla4[],3,0),"Escoja una especialidad")</f>
        <v>Escoja una especialidad</v>
      </c>
      <c r="R783" s="6" t="str">
        <f t="shared" si="48"/>
        <v>No aplica</v>
      </c>
      <c r="S783" s="5"/>
      <c r="T783" s="5"/>
      <c r="U783" s="5"/>
      <c r="V783" s="6">
        <f t="shared" si="49"/>
        <v>0</v>
      </c>
      <c r="W783" s="6" t="str">
        <f t="shared" si="50"/>
        <v>No aplica</v>
      </c>
      <c r="X783" s="35" t="str">
        <f t="shared" si="51"/>
        <v>No aplica</v>
      </c>
      <c r="Y783" s="37"/>
      <c r="Z783" s="38"/>
      <c r="AA783" s="36"/>
      <c r="AB783" s="38"/>
      <c r="AC783" s="37"/>
      <c r="AD783" s="38"/>
      <c r="AE783" s="37"/>
      <c r="AF783" s="38"/>
      <c r="AG783" s="37"/>
      <c r="AH783" s="38"/>
      <c r="AI783" s="36"/>
      <c r="AJ783" s="5"/>
      <c r="AK783" s="5"/>
      <c r="AL783" s="6">
        <f>IFERROR('Formato Productividad'!$Y783+'Formato Productividad'!$AA783+'Formato Productividad'!$AC783,0)+'Formato Productividad'!$AE783</f>
        <v>0</v>
      </c>
      <c r="AM783" s="6">
        <f>IFERROR((('Formato Productividad'!$T783+'Formato Productividad'!$V783+'Formato Productividad'!$U783)/'Formato Productividad'!$Q783),0)+'Formato Productividad'!$AL783</f>
        <v>0</v>
      </c>
      <c r="AN783" s="7">
        <f>IFERROR(('Formato Productividad'!$AM783/'Formato Productividad'!$N783)*('Formato Productividad'!$N783/'Formato Productividad'!$P783),0)</f>
        <v>0</v>
      </c>
      <c r="AO783" s="7">
        <f>IFERROR(('Formato Productividad'!$AG783/'Formato Productividad'!$O783)*('Formato Productividad'!$O783/'Formato Productividad'!$P783),0)</f>
        <v>0</v>
      </c>
      <c r="AP783" s="7">
        <f>'Formato Productividad'!$AN783+'Formato Productividad'!$AO783</f>
        <v>0</v>
      </c>
      <c r="AQ783" s="5"/>
      <c r="AR783" s="7">
        <f>IFERROR('Formato Productividad'!$AM783/'Formato Productividad'!$N783,0)</f>
        <v>0</v>
      </c>
      <c r="AS783" s="7">
        <f>IFERROR('Formato Productividad'!$AG783/'Formato Productividad'!$O783,0)</f>
        <v>0</v>
      </c>
      <c r="AT783" s="71">
        <f>IFERROR('Formato Productividad'!$AI783/'Formato Productividad'!$M783,0)</f>
        <v>0</v>
      </c>
      <c r="AU783" s="74"/>
    </row>
    <row r="784" spans="1:47" s="33" customFormat="1" ht="25.5" customHeight="1" x14ac:dyDescent="0.25">
      <c r="A784" s="39">
        <v>783</v>
      </c>
      <c r="B784" s="5"/>
      <c r="C784" s="5"/>
      <c r="D784" s="5"/>
      <c r="E784" s="6" t="str">
        <f>IFERROR(VLOOKUP(D784,'Formato validacion'!$E$2:$F$131,2,0),"Escoja un ESM")</f>
        <v>Escoja un ESM</v>
      </c>
      <c r="F784" s="31"/>
      <c r="G784" s="5"/>
      <c r="H784" s="5"/>
      <c r="I784" s="5"/>
      <c r="J784" s="5"/>
      <c r="K784" s="5"/>
      <c r="L784" s="6" t="str">
        <f>IFERROR(VLOOKUP(K784,Tabla4[[ESPECIALIDADES]:[ÁREA DE LA ESPECIALIDAD]],2,0),"Escoja una especialidad")</f>
        <v>Escoja una especialidad</v>
      </c>
      <c r="M784" s="5"/>
      <c r="N784" s="5"/>
      <c r="O784" s="5"/>
      <c r="P784" s="6">
        <f>'Formato Productividad'!$M784-'Formato Productividad'!$AI784</f>
        <v>0</v>
      </c>
      <c r="Q784" s="6" t="str">
        <f>IFERROR(VLOOKUP('Formato Productividad'!$K784,Tabla4[],3,0),"Escoja una especialidad")</f>
        <v>Escoja una especialidad</v>
      </c>
      <c r="R784" s="6" t="str">
        <f t="shared" si="48"/>
        <v>No aplica</v>
      </c>
      <c r="S784" s="5"/>
      <c r="T784" s="5"/>
      <c r="U784" s="5"/>
      <c r="V784" s="6">
        <f t="shared" si="49"/>
        <v>0</v>
      </c>
      <c r="W784" s="6" t="str">
        <f t="shared" si="50"/>
        <v>No aplica</v>
      </c>
      <c r="X784" s="35" t="str">
        <f t="shared" si="51"/>
        <v>No aplica</v>
      </c>
      <c r="Y784" s="37"/>
      <c r="Z784" s="38"/>
      <c r="AA784" s="36"/>
      <c r="AB784" s="38"/>
      <c r="AC784" s="37"/>
      <c r="AD784" s="38"/>
      <c r="AE784" s="37"/>
      <c r="AF784" s="38"/>
      <c r="AG784" s="37"/>
      <c r="AH784" s="38"/>
      <c r="AI784" s="36"/>
      <c r="AJ784" s="5"/>
      <c r="AK784" s="5"/>
      <c r="AL784" s="6">
        <f>IFERROR('Formato Productividad'!$Y784+'Formato Productividad'!$AA784+'Formato Productividad'!$AC784,0)+'Formato Productividad'!$AE784</f>
        <v>0</v>
      </c>
      <c r="AM784" s="6">
        <f>IFERROR((('Formato Productividad'!$T784+'Formato Productividad'!$V784+'Formato Productividad'!$U784)/'Formato Productividad'!$Q784),0)+'Formato Productividad'!$AL784</f>
        <v>0</v>
      </c>
      <c r="AN784" s="7">
        <f>IFERROR(('Formato Productividad'!$AM784/'Formato Productividad'!$N784)*('Formato Productividad'!$N784/'Formato Productividad'!$P784),0)</f>
        <v>0</v>
      </c>
      <c r="AO784" s="7">
        <f>IFERROR(('Formato Productividad'!$AG784/'Formato Productividad'!$O784)*('Formato Productividad'!$O784/'Formato Productividad'!$P784),0)</f>
        <v>0</v>
      </c>
      <c r="AP784" s="7">
        <f>'Formato Productividad'!$AN784+'Formato Productividad'!$AO784</f>
        <v>0</v>
      </c>
      <c r="AQ784" s="5"/>
      <c r="AR784" s="7">
        <f>IFERROR('Formato Productividad'!$AM784/'Formato Productividad'!$N784,0)</f>
        <v>0</v>
      </c>
      <c r="AS784" s="7">
        <f>IFERROR('Formato Productividad'!$AG784/'Formato Productividad'!$O784,0)</f>
        <v>0</v>
      </c>
      <c r="AT784" s="71">
        <f>IFERROR('Formato Productividad'!$AI784/'Formato Productividad'!$M784,0)</f>
        <v>0</v>
      </c>
      <c r="AU784" s="74"/>
    </row>
    <row r="785" spans="1:47" s="33" customFormat="1" ht="25.5" customHeight="1" x14ac:dyDescent="0.25">
      <c r="A785" s="39">
        <v>784</v>
      </c>
      <c r="B785" s="5"/>
      <c r="C785" s="5"/>
      <c r="D785" s="5"/>
      <c r="E785" s="6" t="str">
        <f>IFERROR(VLOOKUP(D785,'Formato validacion'!$E$2:$F$131,2,0),"Escoja un ESM")</f>
        <v>Escoja un ESM</v>
      </c>
      <c r="F785" s="31"/>
      <c r="G785" s="5"/>
      <c r="H785" s="5"/>
      <c r="I785" s="5"/>
      <c r="J785" s="5"/>
      <c r="K785" s="5"/>
      <c r="L785" s="6" t="str">
        <f>IFERROR(VLOOKUP(K785,Tabla4[[ESPECIALIDADES]:[ÁREA DE LA ESPECIALIDAD]],2,0),"Escoja una especialidad")</f>
        <v>Escoja una especialidad</v>
      </c>
      <c r="M785" s="5"/>
      <c r="N785" s="5"/>
      <c r="O785" s="5"/>
      <c r="P785" s="6">
        <f>'Formato Productividad'!$M785-'Formato Productividad'!$AI785</f>
        <v>0</v>
      </c>
      <c r="Q785" s="6" t="str">
        <f>IFERROR(VLOOKUP('Formato Productividad'!$K785,Tabla4[],3,0),"Escoja una especialidad")</f>
        <v>Escoja una especialidad</v>
      </c>
      <c r="R785" s="6" t="str">
        <f t="shared" si="48"/>
        <v>No aplica</v>
      </c>
      <c r="S785" s="5"/>
      <c r="T785" s="5"/>
      <c r="U785" s="5"/>
      <c r="V785" s="6">
        <f t="shared" si="49"/>
        <v>0</v>
      </c>
      <c r="W785" s="6" t="str">
        <f t="shared" si="50"/>
        <v>No aplica</v>
      </c>
      <c r="X785" s="35" t="str">
        <f t="shared" si="51"/>
        <v>No aplica</v>
      </c>
      <c r="Y785" s="37"/>
      <c r="Z785" s="38"/>
      <c r="AA785" s="36"/>
      <c r="AB785" s="38"/>
      <c r="AC785" s="37"/>
      <c r="AD785" s="38"/>
      <c r="AE785" s="37"/>
      <c r="AF785" s="38"/>
      <c r="AG785" s="37"/>
      <c r="AH785" s="38"/>
      <c r="AI785" s="36"/>
      <c r="AJ785" s="5"/>
      <c r="AK785" s="5"/>
      <c r="AL785" s="6">
        <f>IFERROR('Formato Productividad'!$Y785+'Formato Productividad'!$AA785+'Formato Productividad'!$AC785,0)+'Formato Productividad'!$AE785</f>
        <v>0</v>
      </c>
      <c r="AM785" s="6">
        <f>IFERROR((('Formato Productividad'!$T785+'Formato Productividad'!$V785+'Formato Productividad'!$U785)/'Formato Productividad'!$Q785),0)+'Formato Productividad'!$AL785</f>
        <v>0</v>
      </c>
      <c r="AN785" s="7">
        <f>IFERROR(('Formato Productividad'!$AM785/'Formato Productividad'!$N785)*('Formato Productividad'!$N785/'Formato Productividad'!$P785),0)</f>
        <v>0</v>
      </c>
      <c r="AO785" s="7">
        <f>IFERROR(('Formato Productividad'!$AG785/'Formato Productividad'!$O785)*('Formato Productividad'!$O785/'Formato Productividad'!$P785),0)</f>
        <v>0</v>
      </c>
      <c r="AP785" s="7">
        <f>'Formato Productividad'!$AN785+'Formato Productividad'!$AO785</f>
        <v>0</v>
      </c>
      <c r="AQ785" s="5"/>
      <c r="AR785" s="7">
        <f>IFERROR('Formato Productividad'!$AM785/'Formato Productividad'!$N785,0)</f>
        <v>0</v>
      </c>
      <c r="AS785" s="7">
        <f>IFERROR('Formato Productividad'!$AG785/'Formato Productividad'!$O785,0)</f>
        <v>0</v>
      </c>
      <c r="AT785" s="71">
        <f>IFERROR('Formato Productividad'!$AI785/'Formato Productividad'!$M785,0)</f>
        <v>0</v>
      </c>
      <c r="AU785" s="74"/>
    </row>
    <row r="786" spans="1:47" s="33" customFormat="1" ht="25.5" customHeight="1" x14ac:dyDescent="0.25">
      <c r="A786" s="39">
        <v>785</v>
      </c>
      <c r="B786" s="5"/>
      <c r="C786" s="5"/>
      <c r="D786" s="5"/>
      <c r="E786" s="6" t="str">
        <f>IFERROR(VLOOKUP(D786,'Formato validacion'!$E$2:$F$131,2,0),"Escoja un ESM")</f>
        <v>Escoja un ESM</v>
      </c>
      <c r="F786" s="31"/>
      <c r="G786" s="5"/>
      <c r="H786" s="5"/>
      <c r="I786" s="5"/>
      <c r="J786" s="5"/>
      <c r="K786" s="5"/>
      <c r="L786" s="6" t="str">
        <f>IFERROR(VLOOKUP(K786,Tabla4[[ESPECIALIDADES]:[ÁREA DE LA ESPECIALIDAD]],2,0),"Escoja una especialidad")</f>
        <v>Escoja una especialidad</v>
      </c>
      <c r="M786" s="5"/>
      <c r="N786" s="5"/>
      <c r="O786" s="5"/>
      <c r="P786" s="6">
        <f>'Formato Productividad'!$M786-'Formato Productividad'!$AI786</f>
        <v>0</v>
      </c>
      <c r="Q786" s="6" t="str">
        <f>IFERROR(VLOOKUP('Formato Productividad'!$K786,Tabla4[],3,0),"Escoja una especialidad")</f>
        <v>Escoja una especialidad</v>
      </c>
      <c r="R786" s="6" t="str">
        <f t="shared" si="48"/>
        <v>No aplica</v>
      </c>
      <c r="S786" s="5"/>
      <c r="T786" s="5"/>
      <c r="U786" s="5"/>
      <c r="V786" s="6">
        <f t="shared" si="49"/>
        <v>0</v>
      </c>
      <c r="W786" s="6" t="str">
        <f t="shared" si="50"/>
        <v>No aplica</v>
      </c>
      <c r="X786" s="35" t="str">
        <f t="shared" si="51"/>
        <v>No aplica</v>
      </c>
      <c r="Y786" s="37"/>
      <c r="Z786" s="38"/>
      <c r="AA786" s="36"/>
      <c r="AB786" s="38"/>
      <c r="AC786" s="37"/>
      <c r="AD786" s="38"/>
      <c r="AE786" s="37"/>
      <c r="AF786" s="38"/>
      <c r="AG786" s="37"/>
      <c r="AH786" s="38"/>
      <c r="AI786" s="36"/>
      <c r="AJ786" s="5"/>
      <c r="AK786" s="5"/>
      <c r="AL786" s="6">
        <f>IFERROR('Formato Productividad'!$Y786+'Formato Productividad'!$AA786+'Formato Productividad'!$AC786,0)+'Formato Productividad'!$AE786</f>
        <v>0</v>
      </c>
      <c r="AM786" s="6">
        <f>IFERROR((('Formato Productividad'!$T786+'Formato Productividad'!$V786+'Formato Productividad'!$U786)/'Formato Productividad'!$Q786),0)+'Formato Productividad'!$AL786</f>
        <v>0</v>
      </c>
      <c r="AN786" s="7">
        <f>IFERROR(('Formato Productividad'!$AM786/'Formato Productividad'!$N786)*('Formato Productividad'!$N786/'Formato Productividad'!$P786),0)</f>
        <v>0</v>
      </c>
      <c r="AO786" s="7">
        <f>IFERROR(('Formato Productividad'!$AG786/'Formato Productividad'!$O786)*('Formato Productividad'!$O786/'Formato Productividad'!$P786),0)</f>
        <v>0</v>
      </c>
      <c r="AP786" s="7">
        <f>'Formato Productividad'!$AN786+'Formato Productividad'!$AO786</f>
        <v>0</v>
      </c>
      <c r="AQ786" s="5"/>
      <c r="AR786" s="7">
        <f>IFERROR('Formato Productividad'!$AM786/'Formato Productividad'!$N786,0)</f>
        <v>0</v>
      </c>
      <c r="AS786" s="7">
        <f>IFERROR('Formato Productividad'!$AG786/'Formato Productividad'!$O786,0)</f>
        <v>0</v>
      </c>
      <c r="AT786" s="71">
        <f>IFERROR('Formato Productividad'!$AI786/'Formato Productividad'!$M786,0)</f>
        <v>0</v>
      </c>
      <c r="AU786" s="74"/>
    </row>
    <row r="787" spans="1:47" s="33" customFormat="1" ht="25.5" customHeight="1" x14ac:dyDescent="0.25">
      <c r="A787" s="39">
        <v>786</v>
      </c>
      <c r="B787" s="5"/>
      <c r="C787" s="5"/>
      <c r="D787" s="5"/>
      <c r="E787" s="6" t="str">
        <f>IFERROR(VLOOKUP(D787,'Formato validacion'!$E$2:$F$131,2,0),"Escoja un ESM")</f>
        <v>Escoja un ESM</v>
      </c>
      <c r="F787" s="31"/>
      <c r="G787" s="5"/>
      <c r="H787" s="5"/>
      <c r="I787" s="5"/>
      <c r="J787" s="5"/>
      <c r="K787" s="5"/>
      <c r="L787" s="6" t="str">
        <f>IFERROR(VLOOKUP(K787,Tabla4[[ESPECIALIDADES]:[ÁREA DE LA ESPECIALIDAD]],2,0),"Escoja una especialidad")</f>
        <v>Escoja una especialidad</v>
      </c>
      <c r="M787" s="5"/>
      <c r="N787" s="5"/>
      <c r="O787" s="5"/>
      <c r="P787" s="6">
        <f>'Formato Productividad'!$M787-'Formato Productividad'!$AI787</f>
        <v>0</v>
      </c>
      <c r="Q787" s="6" t="str">
        <f>IFERROR(VLOOKUP('Formato Productividad'!$K787,Tabla4[],3,0),"Escoja una especialidad")</f>
        <v>Escoja una especialidad</v>
      </c>
      <c r="R787" s="6" t="str">
        <f t="shared" si="48"/>
        <v>No aplica</v>
      </c>
      <c r="S787" s="5"/>
      <c r="T787" s="5"/>
      <c r="U787" s="5"/>
      <c r="V787" s="6">
        <f t="shared" si="49"/>
        <v>0</v>
      </c>
      <c r="W787" s="6" t="str">
        <f t="shared" si="50"/>
        <v>No aplica</v>
      </c>
      <c r="X787" s="35" t="str">
        <f t="shared" si="51"/>
        <v>No aplica</v>
      </c>
      <c r="Y787" s="37"/>
      <c r="Z787" s="38"/>
      <c r="AA787" s="36"/>
      <c r="AB787" s="38"/>
      <c r="AC787" s="37"/>
      <c r="AD787" s="38"/>
      <c r="AE787" s="37"/>
      <c r="AF787" s="38"/>
      <c r="AG787" s="37"/>
      <c r="AH787" s="38"/>
      <c r="AI787" s="36"/>
      <c r="AJ787" s="5"/>
      <c r="AK787" s="5"/>
      <c r="AL787" s="6">
        <f>IFERROR('Formato Productividad'!$Y787+'Formato Productividad'!$AA787+'Formato Productividad'!$AC787,0)+'Formato Productividad'!$AE787</f>
        <v>0</v>
      </c>
      <c r="AM787" s="6">
        <f>IFERROR((('Formato Productividad'!$T787+'Formato Productividad'!$V787+'Formato Productividad'!$U787)/'Formato Productividad'!$Q787),0)+'Formato Productividad'!$AL787</f>
        <v>0</v>
      </c>
      <c r="AN787" s="7">
        <f>IFERROR(('Formato Productividad'!$AM787/'Formato Productividad'!$N787)*('Formato Productividad'!$N787/'Formato Productividad'!$P787),0)</f>
        <v>0</v>
      </c>
      <c r="AO787" s="7">
        <f>IFERROR(('Formato Productividad'!$AG787/'Formato Productividad'!$O787)*('Formato Productividad'!$O787/'Formato Productividad'!$P787),0)</f>
        <v>0</v>
      </c>
      <c r="AP787" s="7">
        <f>'Formato Productividad'!$AN787+'Formato Productividad'!$AO787</f>
        <v>0</v>
      </c>
      <c r="AQ787" s="5"/>
      <c r="AR787" s="7">
        <f>IFERROR('Formato Productividad'!$AM787/'Formato Productividad'!$N787,0)</f>
        <v>0</v>
      </c>
      <c r="AS787" s="7">
        <f>IFERROR('Formato Productividad'!$AG787/'Formato Productividad'!$O787,0)</f>
        <v>0</v>
      </c>
      <c r="AT787" s="71">
        <f>IFERROR('Formato Productividad'!$AI787/'Formato Productividad'!$M787,0)</f>
        <v>0</v>
      </c>
      <c r="AU787" s="74"/>
    </row>
    <row r="788" spans="1:47" s="33" customFormat="1" ht="25.5" customHeight="1" x14ac:dyDescent="0.25">
      <c r="A788" s="39">
        <v>787</v>
      </c>
      <c r="B788" s="5"/>
      <c r="C788" s="5"/>
      <c r="D788" s="5"/>
      <c r="E788" s="6" t="str">
        <f>IFERROR(VLOOKUP(D788,'Formato validacion'!$E$2:$F$131,2,0),"Escoja un ESM")</f>
        <v>Escoja un ESM</v>
      </c>
      <c r="F788" s="31"/>
      <c r="G788" s="5"/>
      <c r="H788" s="5"/>
      <c r="I788" s="5"/>
      <c r="J788" s="5"/>
      <c r="K788" s="5"/>
      <c r="L788" s="6" t="str">
        <f>IFERROR(VLOOKUP(K788,Tabla4[[ESPECIALIDADES]:[ÁREA DE LA ESPECIALIDAD]],2,0),"Escoja una especialidad")</f>
        <v>Escoja una especialidad</v>
      </c>
      <c r="M788" s="5"/>
      <c r="N788" s="5"/>
      <c r="O788" s="5"/>
      <c r="P788" s="6">
        <f>'Formato Productividad'!$M788-'Formato Productividad'!$AI788</f>
        <v>0</v>
      </c>
      <c r="Q788" s="6" t="str">
        <f>IFERROR(VLOOKUP('Formato Productividad'!$K788,Tabla4[],3,0),"Escoja una especialidad")</f>
        <v>Escoja una especialidad</v>
      </c>
      <c r="R788" s="6" t="str">
        <f t="shared" si="48"/>
        <v>No aplica</v>
      </c>
      <c r="S788" s="5"/>
      <c r="T788" s="5"/>
      <c r="U788" s="5"/>
      <c r="V788" s="6">
        <f t="shared" si="49"/>
        <v>0</v>
      </c>
      <c r="W788" s="6" t="str">
        <f t="shared" si="50"/>
        <v>No aplica</v>
      </c>
      <c r="X788" s="35" t="str">
        <f t="shared" si="51"/>
        <v>No aplica</v>
      </c>
      <c r="Y788" s="37"/>
      <c r="Z788" s="38"/>
      <c r="AA788" s="36"/>
      <c r="AB788" s="38"/>
      <c r="AC788" s="37"/>
      <c r="AD788" s="38"/>
      <c r="AE788" s="37"/>
      <c r="AF788" s="38"/>
      <c r="AG788" s="37"/>
      <c r="AH788" s="38"/>
      <c r="AI788" s="36"/>
      <c r="AJ788" s="5"/>
      <c r="AK788" s="5"/>
      <c r="AL788" s="6">
        <f>IFERROR('Formato Productividad'!$Y788+'Formato Productividad'!$AA788+'Formato Productividad'!$AC788,0)+'Formato Productividad'!$AE788</f>
        <v>0</v>
      </c>
      <c r="AM788" s="6">
        <f>IFERROR((('Formato Productividad'!$T788+'Formato Productividad'!$V788+'Formato Productividad'!$U788)/'Formato Productividad'!$Q788),0)+'Formato Productividad'!$AL788</f>
        <v>0</v>
      </c>
      <c r="AN788" s="7">
        <f>IFERROR(('Formato Productividad'!$AM788/'Formato Productividad'!$N788)*('Formato Productividad'!$N788/'Formato Productividad'!$P788),0)</f>
        <v>0</v>
      </c>
      <c r="AO788" s="7">
        <f>IFERROR(('Formato Productividad'!$AG788/'Formato Productividad'!$O788)*('Formato Productividad'!$O788/'Formato Productividad'!$P788),0)</f>
        <v>0</v>
      </c>
      <c r="AP788" s="7">
        <f>'Formato Productividad'!$AN788+'Formato Productividad'!$AO788</f>
        <v>0</v>
      </c>
      <c r="AQ788" s="5"/>
      <c r="AR788" s="7">
        <f>IFERROR('Formato Productividad'!$AM788/'Formato Productividad'!$N788,0)</f>
        <v>0</v>
      </c>
      <c r="AS788" s="7">
        <f>IFERROR('Formato Productividad'!$AG788/'Formato Productividad'!$O788,0)</f>
        <v>0</v>
      </c>
      <c r="AT788" s="71">
        <f>IFERROR('Formato Productividad'!$AI788/'Formato Productividad'!$M788,0)</f>
        <v>0</v>
      </c>
      <c r="AU788" s="74"/>
    </row>
    <row r="789" spans="1:47" s="33" customFormat="1" ht="25.5" customHeight="1" x14ac:dyDescent="0.25">
      <c r="A789" s="39">
        <v>788</v>
      </c>
      <c r="B789" s="5"/>
      <c r="C789" s="5"/>
      <c r="D789" s="5"/>
      <c r="E789" s="6" t="str">
        <f>IFERROR(VLOOKUP(D789,'Formato validacion'!$E$2:$F$131,2,0),"Escoja un ESM")</f>
        <v>Escoja un ESM</v>
      </c>
      <c r="F789" s="31"/>
      <c r="G789" s="5"/>
      <c r="H789" s="5"/>
      <c r="I789" s="5"/>
      <c r="J789" s="5"/>
      <c r="K789" s="5"/>
      <c r="L789" s="6" t="str">
        <f>IFERROR(VLOOKUP(K789,Tabla4[[ESPECIALIDADES]:[ÁREA DE LA ESPECIALIDAD]],2,0),"Escoja una especialidad")</f>
        <v>Escoja una especialidad</v>
      </c>
      <c r="M789" s="5"/>
      <c r="N789" s="5"/>
      <c r="O789" s="5"/>
      <c r="P789" s="6">
        <f>'Formato Productividad'!$M789-'Formato Productividad'!$AI789</f>
        <v>0</v>
      </c>
      <c r="Q789" s="6" t="str">
        <f>IFERROR(VLOOKUP('Formato Productividad'!$K789,Tabla4[],3,0),"Escoja una especialidad")</f>
        <v>Escoja una especialidad</v>
      </c>
      <c r="R789" s="6" t="str">
        <f t="shared" si="48"/>
        <v>No aplica</v>
      </c>
      <c r="S789" s="5"/>
      <c r="T789" s="5"/>
      <c r="U789" s="5"/>
      <c r="V789" s="6">
        <f t="shared" si="49"/>
        <v>0</v>
      </c>
      <c r="W789" s="6" t="str">
        <f t="shared" si="50"/>
        <v>No aplica</v>
      </c>
      <c r="X789" s="35" t="str">
        <f t="shared" si="51"/>
        <v>No aplica</v>
      </c>
      <c r="Y789" s="37"/>
      <c r="Z789" s="38"/>
      <c r="AA789" s="36"/>
      <c r="AB789" s="38"/>
      <c r="AC789" s="37"/>
      <c r="AD789" s="38"/>
      <c r="AE789" s="37"/>
      <c r="AF789" s="38"/>
      <c r="AG789" s="37"/>
      <c r="AH789" s="38"/>
      <c r="AI789" s="36"/>
      <c r="AJ789" s="5"/>
      <c r="AK789" s="5"/>
      <c r="AL789" s="6">
        <f>IFERROR('Formato Productividad'!$Y789+'Formato Productividad'!$AA789+'Formato Productividad'!$AC789,0)+'Formato Productividad'!$AE789</f>
        <v>0</v>
      </c>
      <c r="AM789" s="6">
        <f>IFERROR((('Formato Productividad'!$T789+'Formato Productividad'!$V789+'Formato Productividad'!$U789)/'Formato Productividad'!$Q789),0)+'Formato Productividad'!$AL789</f>
        <v>0</v>
      </c>
      <c r="AN789" s="7">
        <f>IFERROR(('Formato Productividad'!$AM789/'Formato Productividad'!$N789)*('Formato Productividad'!$N789/'Formato Productividad'!$P789),0)</f>
        <v>0</v>
      </c>
      <c r="AO789" s="7">
        <f>IFERROR(('Formato Productividad'!$AG789/'Formato Productividad'!$O789)*('Formato Productividad'!$O789/'Formato Productividad'!$P789),0)</f>
        <v>0</v>
      </c>
      <c r="AP789" s="7">
        <f>'Formato Productividad'!$AN789+'Formato Productividad'!$AO789</f>
        <v>0</v>
      </c>
      <c r="AQ789" s="5"/>
      <c r="AR789" s="7">
        <f>IFERROR('Formato Productividad'!$AM789/'Formato Productividad'!$N789,0)</f>
        <v>0</v>
      </c>
      <c r="AS789" s="7">
        <f>IFERROR('Formato Productividad'!$AG789/'Formato Productividad'!$O789,0)</f>
        <v>0</v>
      </c>
      <c r="AT789" s="71">
        <f>IFERROR('Formato Productividad'!$AI789/'Formato Productividad'!$M789,0)</f>
        <v>0</v>
      </c>
      <c r="AU789" s="74"/>
    </row>
    <row r="790" spans="1:47" s="33" customFormat="1" ht="25.5" customHeight="1" x14ac:dyDescent="0.25">
      <c r="A790" s="39">
        <v>789</v>
      </c>
      <c r="B790" s="5"/>
      <c r="C790" s="5"/>
      <c r="D790" s="5"/>
      <c r="E790" s="6" t="str">
        <f>IFERROR(VLOOKUP(D790,'Formato validacion'!$E$2:$F$131,2,0),"Escoja un ESM")</f>
        <v>Escoja un ESM</v>
      </c>
      <c r="F790" s="31"/>
      <c r="G790" s="5"/>
      <c r="H790" s="5"/>
      <c r="I790" s="5"/>
      <c r="J790" s="5"/>
      <c r="K790" s="5"/>
      <c r="L790" s="6" t="str">
        <f>IFERROR(VLOOKUP(K790,Tabla4[[ESPECIALIDADES]:[ÁREA DE LA ESPECIALIDAD]],2,0),"Escoja una especialidad")</f>
        <v>Escoja una especialidad</v>
      </c>
      <c r="M790" s="5"/>
      <c r="N790" s="5"/>
      <c r="O790" s="5"/>
      <c r="P790" s="6">
        <f>'Formato Productividad'!$M790-'Formato Productividad'!$AI790</f>
        <v>0</v>
      </c>
      <c r="Q790" s="6" t="str">
        <f>IFERROR(VLOOKUP('Formato Productividad'!$K790,Tabla4[],3,0),"Escoja una especialidad")</f>
        <v>Escoja una especialidad</v>
      </c>
      <c r="R790" s="6" t="str">
        <f t="shared" si="48"/>
        <v>No aplica</v>
      </c>
      <c r="S790" s="5"/>
      <c r="T790" s="5"/>
      <c r="U790" s="5"/>
      <c r="V790" s="6">
        <f t="shared" si="49"/>
        <v>0</v>
      </c>
      <c r="W790" s="6" t="str">
        <f t="shared" si="50"/>
        <v>No aplica</v>
      </c>
      <c r="X790" s="35" t="str">
        <f t="shared" si="51"/>
        <v>No aplica</v>
      </c>
      <c r="Y790" s="37"/>
      <c r="Z790" s="38"/>
      <c r="AA790" s="36"/>
      <c r="AB790" s="38"/>
      <c r="AC790" s="37"/>
      <c r="AD790" s="38"/>
      <c r="AE790" s="37"/>
      <c r="AF790" s="38"/>
      <c r="AG790" s="37"/>
      <c r="AH790" s="38"/>
      <c r="AI790" s="36"/>
      <c r="AJ790" s="5"/>
      <c r="AK790" s="5"/>
      <c r="AL790" s="6">
        <f>IFERROR('Formato Productividad'!$Y790+'Formato Productividad'!$AA790+'Formato Productividad'!$AC790,0)+'Formato Productividad'!$AE790</f>
        <v>0</v>
      </c>
      <c r="AM790" s="6">
        <f>IFERROR((('Formato Productividad'!$T790+'Formato Productividad'!$V790+'Formato Productividad'!$U790)/'Formato Productividad'!$Q790),0)+'Formato Productividad'!$AL790</f>
        <v>0</v>
      </c>
      <c r="AN790" s="7">
        <f>IFERROR(('Formato Productividad'!$AM790/'Formato Productividad'!$N790)*('Formato Productividad'!$N790/'Formato Productividad'!$P790),0)</f>
        <v>0</v>
      </c>
      <c r="AO790" s="7">
        <f>IFERROR(('Formato Productividad'!$AG790/'Formato Productividad'!$O790)*('Formato Productividad'!$O790/'Formato Productividad'!$P790),0)</f>
        <v>0</v>
      </c>
      <c r="AP790" s="7">
        <f>'Formato Productividad'!$AN790+'Formato Productividad'!$AO790</f>
        <v>0</v>
      </c>
      <c r="AQ790" s="5"/>
      <c r="AR790" s="7">
        <f>IFERROR('Formato Productividad'!$AM790/'Formato Productividad'!$N790,0)</f>
        <v>0</v>
      </c>
      <c r="AS790" s="7">
        <f>IFERROR('Formato Productividad'!$AG790/'Formato Productividad'!$O790,0)</f>
        <v>0</v>
      </c>
      <c r="AT790" s="71">
        <f>IFERROR('Formato Productividad'!$AI790/'Formato Productividad'!$M790,0)</f>
        <v>0</v>
      </c>
      <c r="AU790" s="74"/>
    </row>
    <row r="791" spans="1:47" s="33" customFormat="1" ht="25.5" customHeight="1" x14ac:dyDescent="0.25">
      <c r="A791" s="39">
        <v>790</v>
      </c>
      <c r="B791" s="5"/>
      <c r="C791" s="5"/>
      <c r="D791" s="5"/>
      <c r="E791" s="6" t="str">
        <f>IFERROR(VLOOKUP(D791,'Formato validacion'!$E$2:$F$131,2,0),"Escoja un ESM")</f>
        <v>Escoja un ESM</v>
      </c>
      <c r="F791" s="31"/>
      <c r="G791" s="5"/>
      <c r="H791" s="5"/>
      <c r="I791" s="5"/>
      <c r="J791" s="5"/>
      <c r="K791" s="5"/>
      <c r="L791" s="6" t="str">
        <f>IFERROR(VLOOKUP(K791,Tabla4[[ESPECIALIDADES]:[ÁREA DE LA ESPECIALIDAD]],2,0),"Escoja una especialidad")</f>
        <v>Escoja una especialidad</v>
      </c>
      <c r="M791" s="5"/>
      <c r="N791" s="5"/>
      <c r="O791" s="5"/>
      <c r="P791" s="6">
        <f>'Formato Productividad'!$M791-'Formato Productividad'!$AI791</f>
        <v>0</v>
      </c>
      <c r="Q791" s="6" t="str">
        <f>IFERROR(VLOOKUP('Formato Productividad'!$K791,Tabla4[],3,0),"Escoja una especialidad")</f>
        <v>Escoja una especialidad</v>
      </c>
      <c r="R791" s="6" t="str">
        <f t="shared" si="48"/>
        <v>No aplica</v>
      </c>
      <c r="S791" s="5"/>
      <c r="T791" s="5"/>
      <c r="U791" s="5"/>
      <c r="V791" s="6">
        <f t="shared" si="49"/>
        <v>0</v>
      </c>
      <c r="W791" s="6" t="str">
        <f t="shared" si="50"/>
        <v>No aplica</v>
      </c>
      <c r="X791" s="35" t="str">
        <f t="shared" si="51"/>
        <v>No aplica</v>
      </c>
      <c r="Y791" s="37"/>
      <c r="Z791" s="38"/>
      <c r="AA791" s="36"/>
      <c r="AB791" s="38"/>
      <c r="AC791" s="37"/>
      <c r="AD791" s="38"/>
      <c r="AE791" s="37"/>
      <c r="AF791" s="38"/>
      <c r="AG791" s="37"/>
      <c r="AH791" s="38"/>
      <c r="AI791" s="36"/>
      <c r="AJ791" s="5"/>
      <c r="AK791" s="5"/>
      <c r="AL791" s="6">
        <f>IFERROR('Formato Productividad'!$Y791+'Formato Productividad'!$AA791+'Formato Productividad'!$AC791,0)+'Formato Productividad'!$AE791</f>
        <v>0</v>
      </c>
      <c r="AM791" s="6">
        <f>IFERROR((('Formato Productividad'!$T791+'Formato Productividad'!$V791+'Formato Productividad'!$U791)/'Formato Productividad'!$Q791),0)+'Formato Productividad'!$AL791</f>
        <v>0</v>
      </c>
      <c r="AN791" s="7">
        <f>IFERROR(('Formato Productividad'!$AM791/'Formato Productividad'!$N791)*('Formato Productividad'!$N791/'Formato Productividad'!$P791),0)</f>
        <v>0</v>
      </c>
      <c r="AO791" s="7">
        <f>IFERROR(('Formato Productividad'!$AG791/'Formato Productividad'!$O791)*('Formato Productividad'!$O791/'Formato Productividad'!$P791),0)</f>
        <v>0</v>
      </c>
      <c r="AP791" s="7">
        <f>'Formato Productividad'!$AN791+'Formato Productividad'!$AO791</f>
        <v>0</v>
      </c>
      <c r="AQ791" s="5"/>
      <c r="AR791" s="7">
        <f>IFERROR('Formato Productividad'!$AM791/'Formato Productividad'!$N791,0)</f>
        <v>0</v>
      </c>
      <c r="AS791" s="7">
        <f>IFERROR('Formato Productividad'!$AG791/'Formato Productividad'!$O791,0)</f>
        <v>0</v>
      </c>
      <c r="AT791" s="71">
        <f>IFERROR('Formato Productividad'!$AI791/'Formato Productividad'!$M791,0)</f>
        <v>0</v>
      </c>
      <c r="AU791" s="74"/>
    </row>
    <row r="792" spans="1:47" s="33" customFormat="1" ht="25.5" customHeight="1" x14ac:dyDescent="0.25">
      <c r="A792" s="39">
        <v>791</v>
      </c>
      <c r="B792" s="5"/>
      <c r="C792" s="5"/>
      <c r="D792" s="5"/>
      <c r="E792" s="6" t="str">
        <f>IFERROR(VLOOKUP(D792,'Formato validacion'!$E$2:$F$131,2,0),"Escoja un ESM")</f>
        <v>Escoja un ESM</v>
      </c>
      <c r="F792" s="31"/>
      <c r="G792" s="5"/>
      <c r="H792" s="5"/>
      <c r="I792" s="5"/>
      <c r="J792" s="5"/>
      <c r="K792" s="5"/>
      <c r="L792" s="6" t="str">
        <f>IFERROR(VLOOKUP(K792,Tabla4[[ESPECIALIDADES]:[ÁREA DE LA ESPECIALIDAD]],2,0),"Escoja una especialidad")</f>
        <v>Escoja una especialidad</v>
      </c>
      <c r="M792" s="5"/>
      <c r="N792" s="5"/>
      <c r="O792" s="5"/>
      <c r="P792" s="6">
        <f>'Formato Productividad'!$M792-'Formato Productividad'!$AI792</f>
        <v>0</v>
      </c>
      <c r="Q792" s="6" t="str">
        <f>IFERROR(VLOOKUP('Formato Productividad'!$K792,Tabla4[],3,0),"Escoja una especialidad")</f>
        <v>Escoja una especialidad</v>
      </c>
      <c r="R792" s="6" t="str">
        <f t="shared" si="48"/>
        <v>No aplica</v>
      </c>
      <c r="S792" s="5"/>
      <c r="T792" s="5"/>
      <c r="U792" s="5"/>
      <c r="V792" s="6">
        <f t="shared" si="49"/>
        <v>0</v>
      </c>
      <c r="W792" s="6" t="str">
        <f t="shared" si="50"/>
        <v>No aplica</v>
      </c>
      <c r="X792" s="35" t="str">
        <f t="shared" si="51"/>
        <v>No aplica</v>
      </c>
      <c r="Y792" s="37"/>
      <c r="Z792" s="38"/>
      <c r="AA792" s="36"/>
      <c r="AB792" s="38"/>
      <c r="AC792" s="37"/>
      <c r="AD792" s="38"/>
      <c r="AE792" s="37"/>
      <c r="AF792" s="38"/>
      <c r="AG792" s="37"/>
      <c r="AH792" s="38"/>
      <c r="AI792" s="36"/>
      <c r="AJ792" s="5"/>
      <c r="AK792" s="5"/>
      <c r="AL792" s="6">
        <f>IFERROR('Formato Productividad'!$Y792+'Formato Productividad'!$AA792+'Formato Productividad'!$AC792,0)+'Formato Productividad'!$AE792</f>
        <v>0</v>
      </c>
      <c r="AM792" s="6">
        <f>IFERROR((('Formato Productividad'!$T792+'Formato Productividad'!$V792+'Formato Productividad'!$U792)/'Formato Productividad'!$Q792),0)+'Formato Productividad'!$AL792</f>
        <v>0</v>
      </c>
      <c r="AN792" s="7">
        <f>IFERROR(('Formato Productividad'!$AM792/'Formato Productividad'!$N792)*('Formato Productividad'!$N792/'Formato Productividad'!$P792),0)</f>
        <v>0</v>
      </c>
      <c r="AO792" s="7">
        <f>IFERROR(('Formato Productividad'!$AG792/'Formato Productividad'!$O792)*('Formato Productividad'!$O792/'Formato Productividad'!$P792),0)</f>
        <v>0</v>
      </c>
      <c r="AP792" s="7">
        <f>'Formato Productividad'!$AN792+'Formato Productividad'!$AO792</f>
        <v>0</v>
      </c>
      <c r="AQ792" s="5"/>
      <c r="AR792" s="7">
        <f>IFERROR('Formato Productividad'!$AM792/'Formato Productividad'!$N792,0)</f>
        <v>0</v>
      </c>
      <c r="AS792" s="7">
        <f>IFERROR('Formato Productividad'!$AG792/'Formato Productividad'!$O792,0)</f>
        <v>0</v>
      </c>
      <c r="AT792" s="71">
        <f>IFERROR('Formato Productividad'!$AI792/'Formato Productividad'!$M792,0)</f>
        <v>0</v>
      </c>
      <c r="AU792" s="74"/>
    </row>
    <row r="793" spans="1:47" s="33" customFormat="1" ht="25.5" customHeight="1" x14ac:dyDescent="0.25">
      <c r="A793" s="39">
        <v>792</v>
      </c>
      <c r="B793" s="5"/>
      <c r="C793" s="5"/>
      <c r="D793" s="5"/>
      <c r="E793" s="6" t="str">
        <f>IFERROR(VLOOKUP(D793,'Formato validacion'!$E$2:$F$131,2,0),"Escoja un ESM")</f>
        <v>Escoja un ESM</v>
      </c>
      <c r="F793" s="31"/>
      <c r="G793" s="5"/>
      <c r="H793" s="5"/>
      <c r="I793" s="5"/>
      <c r="J793" s="5"/>
      <c r="K793" s="5"/>
      <c r="L793" s="6" t="str">
        <f>IFERROR(VLOOKUP(K793,Tabla4[[ESPECIALIDADES]:[ÁREA DE LA ESPECIALIDAD]],2,0),"Escoja una especialidad")</f>
        <v>Escoja una especialidad</v>
      </c>
      <c r="M793" s="5"/>
      <c r="N793" s="5"/>
      <c r="O793" s="5"/>
      <c r="P793" s="6">
        <f>'Formato Productividad'!$M793-'Formato Productividad'!$AI793</f>
        <v>0</v>
      </c>
      <c r="Q793" s="6" t="str">
        <f>IFERROR(VLOOKUP('Formato Productividad'!$K793,Tabla4[],3,0),"Escoja una especialidad")</f>
        <v>Escoja una especialidad</v>
      </c>
      <c r="R793" s="6" t="str">
        <f t="shared" si="48"/>
        <v>No aplica</v>
      </c>
      <c r="S793" s="5"/>
      <c r="T793" s="5"/>
      <c r="U793" s="5"/>
      <c r="V793" s="6">
        <f t="shared" si="49"/>
        <v>0</v>
      </c>
      <c r="W793" s="6" t="str">
        <f t="shared" si="50"/>
        <v>No aplica</v>
      </c>
      <c r="X793" s="35" t="str">
        <f t="shared" si="51"/>
        <v>No aplica</v>
      </c>
      <c r="Y793" s="37"/>
      <c r="Z793" s="38"/>
      <c r="AA793" s="36"/>
      <c r="AB793" s="38"/>
      <c r="AC793" s="37"/>
      <c r="AD793" s="38"/>
      <c r="AE793" s="37"/>
      <c r="AF793" s="38"/>
      <c r="AG793" s="37"/>
      <c r="AH793" s="38"/>
      <c r="AI793" s="36"/>
      <c r="AJ793" s="5"/>
      <c r="AK793" s="5"/>
      <c r="AL793" s="6">
        <f>IFERROR('Formato Productividad'!$Y793+'Formato Productividad'!$AA793+'Formato Productividad'!$AC793,0)+'Formato Productividad'!$AE793</f>
        <v>0</v>
      </c>
      <c r="AM793" s="6">
        <f>IFERROR((('Formato Productividad'!$T793+'Formato Productividad'!$V793+'Formato Productividad'!$U793)/'Formato Productividad'!$Q793),0)+'Formato Productividad'!$AL793</f>
        <v>0</v>
      </c>
      <c r="AN793" s="7">
        <f>IFERROR(('Formato Productividad'!$AM793/'Formato Productividad'!$N793)*('Formato Productividad'!$N793/'Formato Productividad'!$P793),0)</f>
        <v>0</v>
      </c>
      <c r="AO793" s="7">
        <f>IFERROR(('Formato Productividad'!$AG793/'Formato Productividad'!$O793)*('Formato Productividad'!$O793/'Formato Productividad'!$P793),0)</f>
        <v>0</v>
      </c>
      <c r="AP793" s="7">
        <f>'Formato Productividad'!$AN793+'Formato Productividad'!$AO793</f>
        <v>0</v>
      </c>
      <c r="AQ793" s="5"/>
      <c r="AR793" s="7">
        <f>IFERROR('Formato Productividad'!$AM793/'Formato Productividad'!$N793,0)</f>
        <v>0</v>
      </c>
      <c r="AS793" s="7">
        <f>IFERROR('Formato Productividad'!$AG793/'Formato Productividad'!$O793,0)</f>
        <v>0</v>
      </c>
      <c r="AT793" s="71">
        <f>IFERROR('Formato Productividad'!$AI793/'Formato Productividad'!$M793,0)</f>
        <v>0</v>
      </c>
      <c r="AU793" s="74"/>
    </row>
    <row r="794" spans="1:47" s="33" customFormat="1" ht="25.5" customHeight="1" x14ac:dyDescent="0.25">
      <c r="A794" s="39">
        <v>793</v>
      </c>
      <c r="B794" s="5"/>
      <c r="C794" s="5"/>
      <c r="D794" s="5"/>
      <c r="E794" s="6" t="str">
        <f>IFERROR(VLOOKUP(D794,'Formato validacion'!$E$2:$F$131,2,0),"Escoja un ESM")</f>
        <v>Escoja un ESM</v>
      </c>
      <c r="F794" s="31"/>
      <c r="G794" s="5"/>
      <c r="H794" s="5"/>
      <c r="I794" s="5"/>
      <c r="J794" s="5"/>
      <c r="K794" s="5"/>
      <c r="L794" s="6" t="str">
        <f>IFERROR(VLOOKUP(K794,Tabla4[[ESPECIALIDADES]:[ÁREA DE LA ESPECIALIDAD]],2,0),"Escoja una especialidad")</f>
        <v>Escoja una especialidad</v>
      </c>
      <c r="M794" s="5"/>
      <c r="N794" s="5"/>
      <c r="O794" s="5"/>
      <c r="P794" s="6">
        <f>'Formato Productividad'!$M794-'Formato Productividad'!$AI794</f>
        <v>0</v>
      </c>
      <c r="Q794" s="6" t="str">
        <f>IFERROR(VLOOKUP('Formato Productividad'!$K794,Tabla4[],3,0),"Escoja una especialidad")</f>
        <v>Escoja una especialidad</v>
      </c>
      <c r="R794" s="6" t="str">
        <f t="shared" si="48"/>
        <v>No aplica</v>
      </c>
      <c r="S794" s="5"/>
      <c r="T794" s="5"/>
      <c r="U794" s="5"/>
      <c r="V794" s="6">
        <f t="shared" si="49"/>
        <v>0</v>
      </c>
      <c r="W794" s="6" t="str">
        <f t="shared" si="50"/>
        <v>No aplica</v>
      </c>
      <c r="X794" s="35" t="str">
        <f t="shared" si="51"/>
        <v>No aplica</v>
      </c>
      <c r="Y794" s="37"/>
      <c r="Z794" s="38"/>
      <c r="AA794" s="36"/>
      <c r="AB794" s="38"/>
      <c r="AC794" s="37"/>
      <c r="AD794" s="38"/>
      <c r="AE794" s="37"/>
      <c r="AF794" s="38"/>
      <c r="AG794" s="37"/>
      <c r="AH794" s="38"/>
      <c r="AI794" s="36"/>
      <c r="AJ794" s="5"/>
      <c r="AK794" s="5"/>
      <c r="AL794" s="6">
        <f>IFERROR('Formato Productividad'!$Y794+'Formato Productividad'!$AA794+'Formato Productividad'!$AC794,0)+'Formato Productividad'!$AE794</f>
        <v>0</v>
      </c>
      <c r="AM794" s="6">
        <f>IFERROR((('Formato Productividad'!$T794+'Formato Productividad'!$V794+'Formato Productividad'!$U794)/'Formato Productividad'!$Q794),0)+'Formato Productividad'!$AL794</f>
        <v>0</v>
      </c>
      <c r="AN794" s="7">
        <f>IFERROR(('Formato Productividad'!$AM794/'Formato Productividad'!$N794)*('Formato Productividad'!$N794/'Formato Productividad'!$P794),0)</f>
        <v>0</v>
      </c>
      <c r="AO794" s="7">
        <f>IFERROR(('Formato Productividad'!$AG794/'Formato Productividad'!$O794)*('Formato Productividad'!$O794/'Formato Productividad'!$P794),0)</f>
        <v>0</v>
      </c>
      <c r="AP794" s="7">
        <f>'Formato Productividad'!$AN794+'Formato Productividad'!$AO794</f>
        <v>0</v>
      </c>
      <c r="AQ794" s="5"/>
      <c r="AR794" s="7">
        <f>IFERROR('Formato Productividad'!$AM794/'Formato Productividad'!$N794,0)</f>
        <v>0</v>
      </c>
      <c r="AS794" s="7">
        <f>IFERROR('Formato Productividad'!$AG794/'Formato Productividad'!$O794,0)</f>
        <v>0</v>
      </c>
      <c r="AT794" s="71">
        <f>IFERROR('Formato Productividad'!$AI794/'Formato Productividad'!$M794,0)</f>
        <v>0</v>
      </c>
      <c r="AU794" s="74"/>
    </row>
    <row r="795" spans="1:47" s="33" customFormat="1" ht="25.5" customHeight="1" x14ac:dyDescent="0.25">
      <c r="A795" s="39">
        <v>794</v>
      </c>
      <c r="B795" s="5"/>
      <c r="C795" s="5"/>
      <c r="D795" s="5"/>
      <c r="E795" s="6" t="str">
        <f>IFERROR(VLOOKUP(D795,'Formato validacion'!$E$2:$F$131,2,0),"Escoja un ESM")</f>
        <v>Escoja un ESM</v>
      </c>
      <c r="F795" s="31"/>
      <c r="G795" s="5"/>
      <c r="H795" s="5"/>
      <c r="I795" s="5"/>
      <c r="J795" s="5"/>
      <c r="K795" s="5"/>
      <c r="L795" s="6" t="str">
        <f>IFERROR(VLOOKUP(K795,Tabla4[[ESPECIALIDADES]:[ÁREA DE LA ESPECIALIDAD]],2,0),"Escoja una especialidad")</f>
        <v>Escoja una especialidad</v>
      </c>
      <c r="M795" s="5"/>
      <c r="N795" s="5"/>
      <c r="O795" s="5"/>
      <c r="P795" s="6">
        <f>'Formato Productividad'!$M795-'Formato Productividad'!$AI795</f>
        <v>0</v>
      </c>
      <c r="Q795" s="6" t="str">
        <f>IFERROR(VLOOKUP('Formato Productividad'!$K795,Tabla4[],3,0),"Escoja una especialidad")</f>
        <v>Escoja una especialidad</v>
      </c>
      <c r="R795" s="6" t="str">
        <f t="shared" si="48"/>
        <v>No aplica</v>
      </c>
      <c r="S795" s="5"/>
      <c r="T795" s="5"/>
      <c r="U795" s="5"/>
      <c r="V795" s="6">
        <f t="shared" si="49"/>
        <v>0</v>
      </c>
      <c r="W795" s="6" t="str">
        <f t="shared" si="50"/>
        <v>No aplica</v>
      </c>
      <c r="X795" s="35" t="str">
        <f t="shared" si="51"/>
        <v>No aplica</v>
      </c>
      <c r="Y795" s="37"/>
      <c r="Z795" s="38"/>
      <c r="AA795" s="36"/>
      <c r="AB795" s="38"/>
      <c r="AC795" s="37"/>
      <c r="AD795" s="38"/>
      <c r="AE795" s="37"/>
      <c r="AF795" s="38"/>
      <c r="AG795" s="37"/>
      <c r="AH795" s="38"/>
      <c r="AI795" s="36"/>
      <c r="AJ795" s="5"/>
      <c r="AK795" s="5"/>
      <c r="AL795" s="6">
        <f>IFERROR('Formato Productividad'!$Y795+'Formato Productividad'!$AA795+'Formato Productividad'!$AC795,0)+'Formato Productividad'!$AE795</f>
        <v>0</v>
      </c>
      <c r="AM795" s="6">
        <f>IFERROR((('Formato Productividad'!$T795+'Formato Productividad'!$V795+'Formato Productividad'!$U795)/'Formato Productividad'!$Q795),0)+'Formato Productividad'!$AL795</f>
        <v>0</v>
      </c>
      <c r="AN795" s="7">
        <f>IFERROR(('Formato Productividad'!$AM795/'Formato Productividad'!$N795)*('Formato Productividad'!$N795/'Formato Productividad'!$P795),0)</f>
        <v>0</v>
      </c>
      <c r="AO795" s="7">
        <f>IFERROR(('Formato Productividad'!$AG795/'Formato Productividad'!$O795)*('Formato Productividad'!$O795/'Formato Productividad'!$P795),0)</f>
        <v>0</v>
      </c>
      <c r="AP795" s="7">
        <f>'Formato Productividad'!$AN795+'Formato Productividad'!$AO795</f>
        <v>0</v>
      </c>
      <c r="AQ795" s="5"/>
      <c r="AR795" s="7">
        <f>IFERROR('Formato Productividad'!$AM795/'Formato Productividad'!$N795,0)</f>
        <v>0</v>
      </c>
      <c r="AS795" s="7">
        <f>IFERROR('Formato Productividad'!$AG795/'Formato Productividad'!$O795,0)</f>
        <v>0</v>
      </c>
      <c r="AT795" s="71">
        <f>IFERROR('Formato Productividad'!$AI795/'Formato Productividad'!$M795,0)</f>
        <v>0</v>
      </c>
      <c r="AU795" s="74"/>
    </row>
    <row r="796" spans="1:47" s="33" customFormat="1" ht="25.5" customHeight="1" x14ac:dyDescent="0.25">
      <c r="A796" s="39">
        <v>795</v>
      </c>
      <c r="B796" s="5"/>
      <c r="C796" s="5"/>
      <c r="D796" s="5"/>
      <c r="E796" s="6" t="str">
        <f>IFERROR(VLOOKUP(D796,'Formato validacion'!$E$2:$F$131,2,0),"Escoja un ESM")</f>
        <v>Escoja un ESM</v>
      </c>
      <c r="F796" s="31"/>
      <c r="G796" s="5"/>
      <c r="H796" s="5"/>
      <c r="I796" s="5"/>
      <c r="J796" s="5"/>
      <c r="K796" s="5"/>
      <c r="L796" s="6" t="str">
        <f>IFERROR(VLOOKUP(K796,Tabla4[[ESPECIALIDADES]:[ÁREA DE LA ESPECIALIDAD]],2,0),"Escoja una especialidad")</f>
        <v>Escoja una especialidad</v>
      </c>
      <c r="M796" s="5"/>
      <c r="N796" s="5"/>
      <c r="O796" s="5"/>
      <c r="P796" s="6">
        <f>'Formato Productividad'!$M796-'Formato Productividad'!$AI796</f>
        <v>0</v>
      </c>
      <c r="Q796" s="6" t="str">
        <f>IFERROR(VLOOKUP('Formato Productividad'!$K796,Tabla4[],3,0),"Escoja una especialidad")</f>
        <v>Escoja una especialidad</v>
      </c>
      <c r="R796" s="6" t="str">
        <f t="shared" si="48"/>
        <v>No aplica</v>
      </c>
      <c r="S796" s="5"/>
      <c r="T796" s="5"/>
      <c r="U796" s="5"/>
      <c r="V796" s="6">
        <f t="shared" si="49"/>
        <v>0</v>
      </c>
      <c r="W796" s="6" t="str">
        <f t="shared" si="50"/>
        <v>No aplica</v>
      </c>
      <c r="X796" s="35" t="str">
        <f t="shared" si="51"/>
        <v>No aplica</v>
      </c>
      <c r="Y796" s="37"/>
      <c r="Z796" s="38"/>
      <c r="AA796" s="36"/>
      <c r="AB796" s="38"/>
      <c r="AC796" s="37"/>
      <c r="AD796" s="38"/>
      <c r="AE796" s="37"/>
      <c r="AF796" s="38"/>
      <c r="AG796" s="37"/>
      <c r="AH796" s="38"/>
      <c r="AI796" s="36"/>
      <c r="AJ796" s="5"/>
      <c r="AK796" s="5"/>
      <c r="AL796" s="6">
        <f>IFERROR('Formato Productividad'!$Y796+'Formato Productividad'!$AA796+'Formato Productividad'!$AC796,0)+'Formato Productividad'!$AE796</f>
        <v>0</v>
      </c>
      <c r="AM796" s="6">
        <f>IFERROR((('Formato Productividad'!$T796+'Formato Productividad'!$V796+'Formato Productividad'!$U796)/'Formato Productividad'!$Q796),0)+'Formato Productividad'!$AL796</f>
        <v>0</v>
      </c>
      <c r="AN796" s="7">
        <f>IFERROR(('Formato Productividad'!$AM796/'Formato Productividad'!$N796)*('Formato Productividad'!$N796/'Formato Productividad'!$P796),0)</f>
        <v>0</v>
      </c>
      <c r="AO796" s="7">
        <f>IFERROR(('Formato Productividad'!$AG796/'Formato Productividad'!$O796)*('Formato Productividad'!$O796/'Formato Productividad'!$P796),0)</f>
        <v>0</v>
      </c>
      <c r="AP796" s="7">
        <f>'Formato Productividad'!$AN796+'Formato Productividad'!$AO796</f>
        <v>0</v>
      </c>
      <c r="AQ796" s="5"/>
      <c r="AR796" s="7">
        <f>IFERROR('Formato Productividad'!$AM796/'Formato Productividad'!$N796,0)</f>
        <v>0</v>
      </c>
      <c r="AS796" s="7">
        <f>IFERROR('Formato Productividad'!$AG796/'Formato Productividad'!$O796,0)</f>
        <v>0</v>
      </c>
      <c r="AT796" s="71">
        <f>IFERROR('Formato Productividad'!$AI796/'Formato Productividad'!$M796,0)</f>
        <v>0</v>
      </c>
      <c r="AU796" s="74"/>
    </row>
    <row r="797" spans="1:47" s="33" customFormat="1" ht="25.5" customHeight="1" x14ac:dyDescent="0.25">
      <c r="A797" s="39">
        <v>796</v>
      </c>
      <c r="B797" s="5"/>
      <c r="C797" s="5"/>
      <c r="D797" s="5"/>
      <c r="E797" s="6" t="str">
        <f>IFERROR(VLOOKUP(D797,'Formato validacion'!$E$2:$F$131,2,0),"Escoja un ESM")</f>
        <v>Escoja un ESM</v>
      </c>
      <c r="F797" s="31"/>
      <c r="G797" s="5"/>
      <c r="H797" s="5"/>
      <c r="I797" s="5"/>
      <c r="J797" s="5"/>
      <c r="K797" s="5"/>
      <c r="L797" s="6" t="str">
        <f>IFERROR(VLOOKUP(K797,Tabla4[[ESPECIALIDADES]:[ÁREA DE LA ESPECIALIDAD]],2,0),"Escoja una especialidad")</f>
        <v>Escoja una especialidad</v>
      </c>
      <c r="M797" s="5"/>
      <c r="N797" s="5"/>
      <c r="O797" s="5"/>
      <c r="P797" s="6">
        <f>'Formato Productividad'!$M797-'Formato Productividad'!$AI797</f>
        <v>0</v>
      </c>
      <c r="Q797" s="6" t="str">
        <f>IFERROR(VLOOKUP('Formato Productividad'!$K797,Tabla4[],3,0),"Escoja una especialidad")</f>
        <v>Escoja una especialidad</v>
      </c>
      <c r="R797" s="6" t="str">
        <f t="shared" si="48"/>
        <v>No aplica</v>
      </c>
      <c r="S797" s="5"/>
      <c r="T797" s="5"/>
      <c r="U797" s="5"/>
      <c r="V797" s="6">
        <f t="shared" si="49"/>
        <v>0</v>
      </c>
      <c r="W797" s="6" t="str">
        <f t="shared" si="50"/>
        <v>No aplica</v>
      </c>
      <c r="X797" s="35" t="str">
        <f t="shared" si="51"/>
        <v>No aplica</v>
      </c>
      <c r="Y797" s="37"/>
      <c r="Z797" s="38"/>
      <c r="AA797" s="36"/>
      <c r="AB797" s="38"/>
      <c r="AC797" s="37"/>
      <c r="AD797" s="38"/>
      <c r="AE797" s="37"/>
      <c r="AF797" s="38"/>
      <c r="AG797" s="37"/>
      <c r="AH797" s="38"/>
      <c r="AI797" s="36"/>
      <c r="AJ797" s="5"/>
      <c r="AK797" s="5"/>
      <c r="AL797" s="6">
        <f>IFERROR('Formato Productividad'!$Y797+'Formato Productividad'!$AA797+'Formato Productividad'!$AC797,0)+'Formato Productividad'!$AE797</f>
        <v>0</v>
      </c>
      <c r="AM797" s="6">
        <f>IFERROR((('Formato Productividad'!$T797+'Formato Productividad'!$V797+'Formato Productividad'!$U797)/'Formato Productividad'!$Q797),0)+'Formato Productividad'!$AL797</f>
        <v>0</v>
      </c>
      <c r="AN797" s="7">
        <f>IFERROR(('Formato Productividad'!$AM797/'Formato Productividad'!$N797)*('Formato Productividad'!$N797/'Formato Productividad'!$P797),0)</f>
        <v>0</v>
      </c>
      <c r="AO797" s="7">
        <f>IFERROR(('Formato Productividad'!$AG797/'Formato Productividad'!$O797)*('Formato Productividad'!$O797/'Formato Productividad'!$P797),0)</f>
        <v>0</v>
      </c>
      <c r="AP797" s="7">
        <f>'Formato Productividad'!$AN797+'Formato Productividad'!$AO797</f>
        <v>0</v>
      </c>
      <c r="AQ797" s="5"/>
      <c r="AR797" s="7">
        <f>IFERROR('Formato Productividad'!$AM797/'Formato Productividad'!$N797,0)</f>
        <v>0</v>
      </c>
      <c r="AS797" s="7">
        <f>IFERROR('Formato Productividad'!$AG797/'Formato Productividad'!$O797,0)</f>
        <v>0</v>
      </c>
      <c r="AT797" s="71">
        <f>IFERROR('Formato Productividad'!$AI797/'Formato Productividad'!$M797,0)</f>
        <v>0</v>
      </c>
      <c r="AU797" s="74"/>
    </row>
    <row r="798" spans="1:47" s="33" customFormat="1" ht="25.5" customHeight="1" x14ac:dyDescent="0.25">
      <c r="A798" s="39">
        <v>797</v>
      </c>
      <c r="B798" s="5"/>
      <c r="C798" s="5"/>
      <c r="D798" s="5"/>
      <c r="E798" s="6" t="str">
        <f>IFERROR(VLOOKUP(D798,'Formato validacion'!$E$2:$F$131,2,0),"Escoja un ESM")</f>
        <v>Escoja un ESM</v>
      </c>
      <c r="F798" s="31"/>
      <c r="G798" s="5"/>
      <c r="H798" s="5"/>
      <c r="I798" s="5"/>
      <c r="J798" s="5"/>
      <c r="K798" s="5"/>
      <c r="L798" s="6" t="str">
        <f>IFERROR(VLOOKUP(K798,Tabla4[[ESPECIALIDADES]:[ÁREA DE LA ESPECIALIDAD]],2,0),"Escoja una especialidad")</f>
        <v>Escoja una especialidad</v>
      </c>
      <c r="M798" s="5"/>
      <c r="N798" s="5"/>
      <c r="O798" s="5"/>
      <c r="P798" s="6">
        <f>'Formato Productividad'!$M798-'Formato Productividad'!$AI798</f>
        <v>0</v>
      </c>
      <c r="Q798" s="6" t="str">
        <f>IFERROR(VLOOKUP('Formato Productividad'!$K798,Tabla4[],3,0),"Escoja una especialidad")</f>
        <v>Escoja una especialidad</v>
      </c>
      <c r="R798" s="6" t="str">
        <f t="shared" si="48"/>
        <v>No aplica</v>
      </c>
      <c r="S798" s="5"/>
      <c r="T798" s="5"/>
      <c r="U798" s="5"/>
      <c r="V798" s="6">
        <f t="shared" si="49"/>
        <v>0</v>
      </c>
      <c r="W798" s="6" t="str">
        <f t="shared" si="50"/>
        <v>No aplica</v>
      </c>
      <c r="X798" s="35" t="str">
        <f t="shared" si="51"/>
        <v>No aplica</v>
      </c>
      <c r="Y798" s="37"/>
      <c r="Z798" s="38"/>
      <c r="AA798" s="36"/>
      <c r="AB798" s="38"/>
      <c r="AC798" s="37"/>
      <c r="AD798" s="38"/>
      <c r="AE798" s="37"/>
      <c r="AF798" s="38"/>
      <c r="AG798" s="37"/>
      <c r="AH798" s="38"/>
      <c r="AI798" s="36"/>
      <c r="AJ798" s="5"/>
      <c r="AK798" s="5"/>
      <c r="AL798" s="6">
        <f>IFERROR('Formato Productividad'!$Y798+'Formato Productividad'!$AA798+'Formato Productividad'!$AC798,0)+'Formato Productividad'!$AE798</f>
        <v>0</v>
      </c>
      <c r="AM798" s="6">
        <f>IFERROR((('Formato Productividad'!$T798+'Formato Productividad'!$V798+'Formato Productividad'!$U798)/'Formato Productividad'!$Q798),0)+'Formato Productividad'!$AL798</f>
        <v>0</v>
      </c>
      <c r="AN798" s="7">
        <f>IFERROR(('Formato Productividad'!$AM798/'Formato Productividad'!$N798)*('Formato Productividad'!$N798/'Formato Productividad'!$P798),0)</f>
        <v>0</v>
      </c>
      <c r="AO798" s="7">
        <f>IFERROR(('Formato Productividad'!$AG798/'Formato Productividad'!$O798)*('Formato Productividad'!$O798/'Formato Productividad'!$P798),0)</f>
        <v>0</v>
      </c>
      <c r="AP798" s="7">
        <f>'Formato Productividad'!$AN798+'Formato Productividad'!$AO798</f>
        <v>0</v>
      </c>
      <c r="AQ798" s="5"/>
      <c r="AR798" s="7">
        <f>IFERROR('Formato Productividad'!$AM798/'Formato Productividad'!$N798,0)</f>
        <v>0</v>
      </c>
      <c r="AS798" s="7">
        <f>IFERROR('Formato Productividad'!$AG798/'Formato Productividad'!$O798,0)</f>
        <v>0</v>
      </c>
      <c r="AT798" s="71">
        <f>IFERROR('Formato Productividad'!$AI798/'Formato Productividad'!$M798,0)</f>
        <v>0</v>
      </c>
      <c r="AU798" s="74"/>
    </row>
    <row r="799" spans="1:47" s="33" customFormat="1" ht="25.5" customHeight="1" x14ac:dyDescent="0.25">
      <c r="A799" s="39">
        <v>798</v>
      </c>
      <c r="B799" s="5"/>
      <c r="C799" s="5"/>
      <c r="D799" s="5"/>
      <c r="E799" s="6" t="str">
        <f>IFERROR(VLOOKUP(D799,'Formato validacion'!$E$2:$F$131,2,0),"Escoja un ESM")</f>
        <v>Escoja un ESM</v>
      </c>
      <c r="F799" s="31"/>
      <c r="G799" s="5"/>
      <c r="H799" s="5"/>
      <c r="I799" s="5"/>
      <c r="J799" s="5"/>
      <c r="K799" s="5"/>
      <c r="L799" s="6" t="str">
        <f>IFERROR(VLOOKUP(K799,Tabla4[[ESPECIALIDADES]:[ÁREA DE LA ESPECIALIDAD]],2,0),"Escoja una especialidad")</f>
        <v>Escoja una especialidad</v>
      </c>
      <c r="M799" s="5"/>
      <c r="N799" s="5"/>
      <c r="O799" s="5"/>
      <c r="P799" s="6">
        <f>'Formato Productividad'!$M799-'Formato Productividad'!$AI799</f>
        <v>0</v>
      </c>
      <c r="Q799" s="6" t="str">
        <f>IFERROR(VLOOKUP('Formato Productividad'!$K799,Tabla4[],3,0),"Escoja una especialidad")</f>
        <v>Escoja una especialidad</v>
      </c>
      <c r="R799" s="6" t="str">
        <f t="shared" si="48"/>
        <v>No aplica</v>
      </c>
      <c r="S799" s="5"/>
      <c r="T799" s="5"/>
      <c r="U799" s="5"/>
      <c r="V799" s="6">
        <f t="shared" si="49"/>
        <v>0</v>
      </c>
      <c r="W799" s="6" t="str">
        <f t="shared" si="50"/>
        <v>No aplica</v>
      </c>
      <c r="X799" s="35" t="str">
        <f t="shared" si="51"/>
        <v>No aplica</v>
      </c>
      <c r="Y799" s="37"/>
      <c r="Z799" s="38"/>
      <c r="AA799" s="36"/>
      <c r="AB799" s="38"/>
      <c r="AC799" s="37"/>
      <c r="AD799" s="38"/>
      <c r="AE799" s="37"/>
      <c r="AF799" s="38"/>
      <c r="AG799" s="37"/>
      <c r="AH799" s="38"/>
      <c r="AI799" s="36"/>
      <c r="AJ799" s="5"/>
      <c r="AK799" s="5"/>
      <c r="AL799" s="6">
        <f>IFERROR('Formato Productividad'!$Y799+'Formato Productividad'!$AA799+'Formato Productividad'!$AC799,0)+'Formato Productividad'!$AE799</f>
        <v>0</v>
      </c>
      <c r="AM799" s="6">
        <f>IFERROR((('Formato Productividad'!$T799+'Formato Productividad'!$V799+'Formato Productividad'!$U799)/'Formato Productividad'!$Q799),0)+'Formato Productividad'!$AL799</f>
        <v>0</v>
      </c>
      <c r="AN799" s="7">
        <f>IFERROR(('Formato Productividad'!$AM799/'Formato Productividad'!$N799)*('Formato Productividad'!$N799/'Formato Productividad'!$P799),0)</f>
        <v>0</v>
      </c>
      <c r="AO799" s="7">
        <f>IFERROR(('Formato Productividad'!$AG799/'Formato Productividad'!$O799)*('Formato Productividad'!$O799/'Formato Productividad'!$P799),0)</f>
        <v>0</v>
      </c>
      <c r="AP799" s="7">
        <f>'Formato Productividad'!$AN799+'Formato Productividad'!$AO799</f>
        <v>0</v>
      </c>
      <c r="AQ799" s="5"/>
      <c r="AR799" s="7">
        <f>IFERROR('Formato Productividad'!$AM799/'Formato Productividad'!$N799,0)</f>
        <v>0</v>
      </c>
      <c r="AS799" s="7">
        <f>IFERROR('Formato Productividad'!$AG799/'Formato Productividad'!$O799,0)</f>
        <v>0</v>
      </c>
      <c r="AT799" s="71">
        <f>IFERROR('Formato Productividad'!$AI799/'Formato Productividad'!$M799,0)</f>
        <v>0</v>
      </c>
      <c r="AU799" s="74"/>
    </row>
    <row r="800" spans="1:47" s="33" customFormat="1" ht="25.5" customHeight="1" x14ac:dyDescent="0.25">
      <c r="A800" s="39">
        <v>799</v>
      </c>
      <c r="B800" s="5"/>
      <c r="C800" s="5"/>
      <c r="D800" s="5"/>
      <c r="E800" s="6" t="str">
        <f>IFERROR(VLOOKUP(D800,'Formato validacion'!$E$2:$F$131,2,0),"Escoja un ESM")</f>
        <v>Escoja un ESM</v>
      </c>
      <c r="F800" s="31"/>
      <c r="G800" s="5"/>
      <c r="H800" s="5"/>
      <c r="I800" s="5"/>
      <c r="J800" s="5"/>
      <c r="K800" s="5"/>
      <c r="L800" s="6" t="str">
        <f>IFERROR(VLOOKUP(K800,Tabla4[[ESPECIALIDADES]:[ÁREA DE LA ESPECIALIDAD]],2,0),"Escoja una especialidad")</f>
        <v>Escoja una especialidad</v>
      </c>
      <c r="M800" s="5"/>
      <c r="N800" s="5"/>
      <c r="O800" s="5"/>
      <c r="P800" s="6">
        <f>'Formato Productividad'!$M800-'Formato Productividad'!$AI800</f>
        <v>0</v>
      </c>
      <c r="Q800" s="6" t="str">
        <f>IFERROR(VLOOKUP('Formato Productividad'!$K800,Tabla4[],3,0),"Escoja una especialidad")</f>
        <v>Escoja una especialidad</v>
      </c>
      <c r="R800" s="6" t="str">
        <f t="shared" si="48"/>
        <v>No aplica</v>
      </c>
      <c r="S800" s="5"/>
      <c r="T800" s="5"/>
      <c r="U800" s="5"/>
      <c r="V800" s="6">
        <f t="shared" si="49"/>
        <v>0</v>
      </c>
      <c r="W800" s="6" t="str">
        <f t="shared" si="50"/>
        <v>No aplica</v>
      </c>
      <c r="X800" s="35" t="str">
        <f t="shared" si="51"/>
        <v>No aplica</v>
      </c>
      <c r="Y800" s="37"/>
      <c r="Z800" s="38"/>
      <c r="AA800" s="36"/>
      <c r="AB800" s="38"/>
      <c r="AC800" s="37"/>
      <c r="AD800" s="38"/>
      <c r="AE800" s="37"/>
      <c r="AF800" s="38"/>
      <c r="AG800" s="37"/>
      <c r="AH800" s="38"/>
      <c r="AI800" s="36"/>
      <c r="AJ800" s="5"/>
      <c r="AK800" s="5"/>
      <c r="AL800" s="6">
        <f>IFERROR('Formato Productividad'!$Y800+'Formato Productividad'!$AA800+'Formato Productividad'!$AC800,0)+'Formato Productividad'!$AE800</f>
        <v>0</v>
      </c>
      <c r="AM800" s="6">
        <f>IFERROR((('Formato Productividad'!$T800+'Formato Productividad'!$V800+'Formato Productividad'!$U800)/'Formato Productividad'!$Q800),0)+'Formato Productividad'!$AL800</f>
        <v>0</v>
      </c>
      <c r="AN800" s="7">
        <f>IFERROR(('Formato Productividad'!$AM800/'Formato Productividad'!$N800)*('Formato Productividad'!$N800/'Formato Productividad'!$P800),0)</f>
        <v>0</v>
      </c>
      <c r="AO800" s="7">
        <f>IFERROR(('Formato Productividad'!$AG800/'Formato Productividad'!$O800)*('Formato Productividad'!$O800/'Formato Productividad'!$P800),0)</f>
        <v>0</v>
      </c>
      <c r="AP800" s="7">
        <f>'Formato Productividad'!$AN800+'Formato Productividad'!$AO800</f>
        <v>0</v>
      </c>
      <c r="AQ800" s="5"/>
      <c r="AR800" s="7">
        <f>IFERROR('Formato Productividad'!$AM800/'Formato Productividad'!$N800,0)</f>
        <v>0</v>
      </c>
      <c r="AS800" s="7">
        <f>IFERROR('Formato Productividad'!$AG800/'Formato Productividad'!$O800,0)</f>
        <v>0</v>
      </c>
      <c r="AT800" s="71">
        <f>IFERROR('Formato Productividad'!$AI800/'Formato Productividad'!$M800,0)</f>
        <v>0</v>
      </c>
      <c r="AU800" s="74"/>
    </row>
    <row r="801" spans="1:47" s="33" customFormat="1" ht="25.5" customHeight="1" x14ac:dyDescent="0.25">
      <c r="A801" s="39">
        <v>800</v>
      </c>
      <c r="B801" s="5"/>
      <c r="C801" s="5"/>
      <c r="D801" s="5"/>
      <c r="E801" s="6" t="str">
        <f>IFERROR(VLOOKUP(D801,'Formato validacion'!$E$2:$F$131,2,0),"Escoja un ESM")</f>
        <v>Escoja un ESM</v>
      </c>
      <c r="F801" s="31"/>
      <c r="G801" s="5"/>
      <c r="H801" s="5"/>
      <c r="I801" s="5"/>
      <c r="J801" s="5"/>
      <c r="K801" s="5"/>
      <c r="L801" s="6" t="str">
        <f>IFERROR(VLOOKUP(K801,Tabla4[[ESPECIALIDADES]:[ÁREA DE LA ESPECIALIDAD]],2,0),"Escoja una especialidad")</f>
        <v>Escoja una especialidad</v>
      </c>
      <c r="M801" s="5"/>
      <c r="N801" s="5"/>
      <c r="O801" s="5"/>
      <c r="P801" s="6">
        <f>'Formato Productividad'!$M801-'Formato Productividad'!$AI801</f>
        <v>0</v>
      </c>
      <c r="Q801" s="6" t="str">
        <f>IFERROR(VLOOKUP('Formato Productividad'!$K801,Tabla4[],3,0),"Escoja una especialidad")</f>
        <v>Escoja una especialidad</v>
      </c>
      <c r="R801" s="6" t="str">
        <f t="shared" si="48"/>
        <v>No aplica</v>
      </c>
      <c r="S801" s="5"/>
      <c r="T801" s="5"/>
      <c r="U801" s="5"/>
      <c r="V801" s="6">
        <f t="shared" si="49"/>
        <v>0</v>
      </c>
      <c r="W801" s="6" t="str">
        <f t="shared" si="50"/>
        <v>No aplica</v>
      </c>
      <c r="X801" s="35" t="str">
        <f t="shared" si="51"/>
        <v>No aplica</v>
      </c>
      <c r="Y801" s="37"/>
      <c r="Z801" s="38"/>
      <c r="AA801" s="36"/>
      <c r="AB801" s="38"/>
      <c r="AC801" s="37"/>
      <c r="AD801" s="38"/>
      <c r="AE801" s="37"/>
      <c r="AF801" s="38"/>
      <c r="AG801" s="37"/>
      <c r="AH801" s="38"/>
      <c r="AI801" s="36"/>
      <c r="AJ801" s="5"/>
      <c r="AK801" s="5"/>
      <c r="AL801" s="6">
        <f>IFERROR('Formato Productividad'!$Y801+'Formato Productividad'!$AA801+'Formato Productividad'!$AC801,0)+'Formato Productividad'!$AE801</f>
        <v>0</v>
      </c>
      <c r="AM801" s="6">
        <f>IFERROR((('Formato Productividad'!$T801+'Formato Productividad'!$V801+'Formato Productividad'!$U801)/'Formato Productividad'!$Q801),0)+'Formato Productividad'!$AL801</f>
        <v>0</v>
      </c>
      <c r="AN801" s="7">
        <f>IFERROR(('Formato Productividad'!$AM801/'Formato Productividad'!$N801)*('Formato Productividad'!$N801/'Formato Productividad'!$P801),0)</f>
        <v>0</v>
      </c>
      <c r="AO801" s="7">
        <f>IFERROR(('Formato Productividad'!$AG801/'Formato Productividad'!$O801)*('Formato Productividad'!$O801/'Formato Productividad'!$P801),0)</f>
        <v>0</v>
      </c>
      <c r="AP801" s="7">
        <f>'Formato Productividad'!$AN801+'Formato Productividad'!$AO801</f>
        <v>0</v>
      </c>
      <c r="AQ801" s="5"/>
      <c r="AR801" s="7">
        <f>IFERROR('Formato Productividad'!$AM801/'Formato Productividad'!$N801,0)</f>
        <v>0</v>
      </c>
      <c r="AS801" s="7">
        <f>IFERROR('Formato Productividad'!$AG801/'Formato Productividad'!$O801,0)</f>
        <v>0</v>
      </c>
      <c r="AT801" s="71">
        <f>IFERROR('Formato Productividad'!$AI801/'Formato Productividad'!$M801,0)</f>
        <v>0</v>
      </c>
      <c r="AU801" s="74"/>
    </row>
    <row r="802" spans="1:47" s="33" customFormat="1" ht="25.5" customHeight="1" x14ac:dyDescent="0.25">
      <c r="A802" s="39">
        <v>801</v>
      </c>
      <c r="B802" s="5"/>
      <c r="C802" s="5"/>
      <c r="D802" s="5"/>
      <c r="E802" s="6" t="str">
        <f>IFERROR(VLOOKUP(D802,'Formato validacion'!$E$2:$F$131,2,0),"Escoja un ESM")</f>
        <v>Escoja un ESM</v>
      </c>
      <c r="F802" s="31"/>
      <c r="G802" s="5"/>
      <c r="H802" s="5"/>
      <c r="I802" s="5"/>
      <c r="J802" s="5"/>
      <c r="K802" s="5"/>
      <c r="L802" s="6" t="str">
        <f>IFERROR(VLOOKUP(K802,Tabla4[[ESPECIALIDADES]:[ÁREA DE LA ESPECIALIDAD]],2,0),"Escoja una especialidad")</f>
        <v>Escoja una especialidad</v>
      </c>
      <c r="M802" s="5"/>
      <c r="N802" s="5"/>
      <c r="O802" s="5"/>
      <c r="P802" s="6">
        <f>'Formato Productividad'!$M802-'Formato Productividad'!$AI802</f>
        <v>0</v>
      </c>
      <c r="Q802" s="6" t="str">
        <f>IFERROR(VLOOKUP('Formato Productividad'!$K802,Tabla4[],3,0),"Escoja una especialidad")</f>
        <v>Escoja una especialidad</v>
      </c>
      <c r="R802" s="6" t="str">
        <f t="shared" si="48"/>
        <v>No aplica</v>
      </c>
      <c r="S802" s="5"/>
      <c r="T802" s="5"/>
      <c r="U802" s="5"/>
      <c r="V802" s="6">
        <f t="shared" si="49"/>
        <v>0</v>
      </c>
      <c r="W802" s="6" t="str">
        <f t="shared" si="50"/>
        <v>No aplica</v>
      </c>
      <c r="X802" s="35" t="str">
        <f t="shared" si="51"/>
        <v>No aplica</v>
      </c>
      <c r="Y802" s="37"/>
      <c r="Z802" s="38"/>
      <c r="AA802" s="36"/>
      <c r="AB802" s="38"/>
      <c r="AC802" s="37"/>
      <c r="AD802" s="38"/>
      <c r="AE802" s="37"/>
      <c r="AF802" s="38"/>
      <c r="AG802" s="37"/>
      <c r="AH802" s="38"/>
      <c r="AI802" s="36"/>
      <c r="AJ802" s="5"/>
      <c r="AK802" s="5"/>
      <c r="AL802" s="6">
        <f>IFERROR('Formato Productividad'!$Y802+'Formato Productividad'!$AA802+'Formato Productividad'!$AC802,0)+'Formato Productividad'!$AE802</f>
        <v>0</v>
      </c>
      <c r="AM802" s="6">
        <f>IFERROR((('Formato Productividad'!$T802+'Formato Productividad'!$V802+'Formato Productividad'!$U802)/'Formato Productividad'!$Q802),0)+'Formato Productividad'!$AL802</f>
        <v>0</v>
      </c>
      <c r="AN802" s="7">
        <f>IFERROR(('Formato Productividad'!$AM802/'Formato Productividad'!$N802)*('Formato Productividad'!$N802/'Formato Productividad'!$P802),0)</f>
        <v>0</v>
      </c>
      <c r="AO802" s="7">
        <f>IFERROR(('Formato Productividad'!$AG802/'Formato Productividad'!$O802)*('Formato Productividad'!$O802/'Formato Productividad'!$P802),0)</f>
        <v>0</v>
      </c>
      <c r="AP802" s="7">
        <f>'Formato Productividad'!$AN802+'Formato Productividad'!$AO802</f>
        <v>0</v>
      </c>
      <c r="AQ802" s="5"/>
      <c r="AR802" s="7">
        <f>IFERROR('Formato Productividad'!$AM802/'Formato Productividad'!$N802,0)</f>
        <v>0</v>
      </c>
      <c r="AS802" s="7">
        <f>IFERROR('Formato Productividad'!$AG802/'Formato Productividad'!$O802,0)</f>
        <v>0</v>
      </c>
      <c r="AT802" s="71">
        <f>IFERROR('Formato Productividad'!$AI802/'Formato Productividad'!$M802,0)</f>
        <v>0</v>
      </c>
      <c r="AU802" s="74"/>
    </row>
    <row r="803" spans="1:47" s="33" customFormat="1" ht="25.5" customHeight="1" x14ac:dyDescent="0.25">
      <c r="A803" s="39">
        <v>802</v>
      </c>
      <c r="B803" s="5"/>
      <c r="C803" s="5"/>
      <c r="D803" s="5"/>
      <c r="E803" s="6" t="str">
        <f>IFERROR(VLOOKUP(D803,'Formato validacion'!$E$2:$F$131,2,0),"Escoja un ESM")</f>
        <v>Escoja un ESM</v>
      </c>
      <c r="F803" s="31"/>
      <c r="G803" s="5"/>
      <c r="H803" s="5"/>
      <c r="I803" s="5"/>
      <c r="J803" s="5"/>
      <c r="K803" s="5"/>
      <c r="L803" s="6" t="str">
        <f>IFERROR(VLOOKUP(K803,Tabla4[[ESPECIALIDADES]:[ÁREA DE LA ESPECIALIDAD]],2,0),"Escoja una especialidad")</f>
        <v>Escoja una especialidad</v>
      </c>
      <c r="M803" s="5"/>
      <c r="N803" s="5"/>
      <c r="O803" s="5"/>
      <c r="P803" s="6">
        <f>'Formato Productividad'!$M803-'Formato Productividad'!$AI803</f>
        <v>0</v>
      </c>
      <c r="Q803" s="6" t="str">
        <f>IFERROR(VLOOKUP('Formato Productividad'!$K803,Tabla4[],3,0),"Escoja una especialidad")</f>
        <v>Escoja una especialidad</v>
      </c>
      <c r="R803" s="6" t="str">
        <f t="shared" si="48"/>
        <v>No aplica</v>
      </c>
      <c r="S803" s="5"/>
      <c r="T803" s="5"/>
      <c r="U803" s="5"/>
      <c r="V803" s="6">
        <f t="shared" si="49"/>
        <v>0</v>
      </c>
      <c r="W803" s="6" t="str">
        <f t="shared" si="50"/>
        <v>No aplica</v>
      </c>
      <c r="X803" s="35" t="str">
        <f t="shared" si="51"/>
        <v>No aplica</v>
      </c>
      <c r="Y803" s="37"/>
      <c r="Z803" s="38"/>
      <c r="AA803" s="36"/>
      <c r="AB803" s="38"/>
      <c r="AC803" s="37"/>
      <c r="AD803" s="38"/>
      <c r="AE803" s="37"/>
      <c r="AF803" s="38"/>
      <c r="AG803" s="37"/>
      <c r="AH803" s="38"/>
      <c r="AI803" s="36"/>
      <c r="AJ803" s="5"/>
      <c r="AK803" s="5"/>
      <c r="AL803" s="6">
        <f>IFERROR('Formato Productividad'!$Y803+'Formato Productividad'!$AA803+'Formato Productividad'!$AC803,0)+'Formato Productividad'!$AE803</f>
        <v>0</v>
      </c>
      <c r="AM803" s="6">
        <f>IFERROR((('Formato Productividad'!$T803+'Formato Productividad'!$V803+'Formato Productividad'!$U803)/'Formato Productividad'!$Q803),0)+'Formato Productividad'!$AL803</f>
        <v>0</v>
      </c>
      <c r="AN803" s="7">
        <f>IFERROR(('Formato Productividad'!$AM803/'Formato Productividad'!$N803)*('Formato Productividad'!$N803/'Formato Productividad'!$P803),0)</f>
        <v>0</v>
      </c>
      <c r="AO803" s="7">
        <f>IFERROR(('Formato Productividad'!$AG803/'Formato Productividad'!$O803)*('Formato Productividad'!$O803/'Formato Productividad'!$P803),0)</f>
        <v>0</v>
      </c>
      <c r="AP803" s="7">
        <f>'Formato Productividad'!$AN803+'Formato Productividad'!$AO803</f>
        <v>0</v>
      </c>
      <c r="AQ803" s="5"/>
      <c r="AR803" s="7">
        <f>IFERROR('Formato Productividad'!$AM803/'Formato Productividad'!$N803,0)</f>
        <v>0</v>
      </c>
      <c r="AS803" s="7">
        <f>IFERROR('Formato Productividad'!$AG803/'Formato Productividad'!$O803,0)</f>
        <v>0</v>
      </c>
      <c r="AT803" s="71">
        <f>IFERROR('Formato Productividad'!$AI803/'Formato Productividad'!$M803,0)</f>
        <v>0</v>
      </c>
      <c r="AU803" s="74"/>
    </row>
    <row r="804" spans="1:47" s="33" customFormat="1" ht="25.5" customHeight="1" x14ac:dyDescent="0.25">
      <c r="A804" s="39">
        <v>803</v>
      </c>
      <c r="B804" s="5"/>
      <c r="C804" s="5"/>
      <c r="D804" s="5"/>
      <c r="E804" s="6" t="str">
        <f>IFERROR(VLOOKUP(D804,'Formato validacion'!$E$2:$F$131,2,0),"Escoja un ESM")</f>
        <v>Escoja un ESM</v>
      </c>
      <c r="F804" s="31"/>
      <c r="G804" s="5"/>
      <c r="H804" s="5"/>
      <c r="I804" s="5"/>
      <c r="J804" s="5"/>
      <c r="K804" s="5"/>
      <c r="L804" s="6" t="str">
        <f>IFERROR(VLOOKUP(K804,Tabla4[[ESPECIALIDADES]:[ÁREA DE LA ESPECIALIDAD]],2,0),"Escoja una especialidad")</f>
        <v>Escoja una especialidad</v>
      </c>
      <c r="M804" s="5"/>
      <c r="N804" s="5"/>
      <c r="O804" s="5"/>
      <c r="P804" s="6">
        <f>'Formato Productividad'!$M804-'Formato Productividad'!$AI804</f>
        <v>0</v>
      </c>
      <c r="Q804" s="6" t="str">
        <f>IFERROR(VLOOKUP('Formato Productividad'!$K804,Tabla4[],3,0),"Escoja una especialidad")</f>
        <v>Escoja una especialidad</v>
      </c>
      <c r="R804" s="6" t="str">
        <f t="shared" si="48"/>
        <v>No aplica</v>
      </c>
      <c r="S804" s="5"/>
      <c r="T804" s="5"/>
      <c r="U804" s="5"/>
      <c r="V804" s="6">
        <f t="shared" si="49"/>
        <v>0</v>
      </c>
      <c r="W804" s="6" t="str">
        <f t="shared" si="50"/>
        <v>No aplica</v>
      </c>
      <c r="X804" s="35" t="str">
        <f t="shared" si="51"/>
        <v>No aplica</v>
      </c>
      <c r="Y804" s="37"/>
      <c r="Z804" s="38"/>
      <c r="AA804" s="36"/>
      <c r="AB804" s="38"/>
      <c r="AC804" s="37"/>
      <c r="AD804" s="38"/>
      <c r="AE804" s="37"/>
      <c r="AF804" s="38"/>
      <c r="AG804" s="37"/>
      <c r="AH804" s="38"/>
      <c r="AI804" s="36"/>
      <c r="AJ804" s="5"/>
      <c r="AK804" s="5"/>
      <c r="AL804" s="6">
        <f>IFERROR('Formato Productividad'!$Y804+'Formato Productividad'!$AA804+'Formato Productividad'!$AC804,0)+'Formato Productividad'!$AE804</f>
        <v>0</v>
      </c>
      <c r="AM804" s="6">
        <f>IFERROR((('Formato Productividad'!$T804+'Formato Productividad'!$V804+'Formato Productividad'!$U804)/'Formato Productividad'!$Q804),0)+'Formato Productividad'!$AL804</f>
        <v>0</v>
      </c>
      <c r="AN804" s="7">
        <f>IFERROR(('Formato Productividad'!$AM804/'Formato Productividad'!$N804)*('Formato Productividad'!$N804/'Formato Productividad'!$P804),0)</f>
        <v>0</v>
      </c>
      <c r="AO804" s="7">
        <f>IFERROR(('Formato Productividad'!$AG804/'Formato Productividad'!$O804)*('Formato Productividad'!$O804/'Formato Productividad'!$P804),0)</f>
        <v>0</v>
      </c>
      <c r="AP804" s="7">
        <f>'Formato Productividad'!$AN804+'Formato Productividad'!$AO804</f>
        <v>0</v>
      </c>
      <c r="AQ804" s="5"/>
      <c r="AR804" s="7">
        <f>IFERROR('Formato Productividad'!$AM804/'Formato Productividad'!$N804,0)</f>
        <v>0</v>
      </c>
      <c r="AS804" s="7">
        <f>IFERROR('Formato Productividad'!$AG804/'Formato Productividad'!$O804,0)</f>
        <v>0</v>
      </c>
      <c r="AT804" s="71">
        <f>IFERROR('Formato Productividad'!$AI804/'Formato Productividad'!$M804,0)</f>
        <v>0</v>
      </c>
      <c r="AU804" s="74"/>
    </row>
    <row r="805" spans="1:47" s="33" customFormat="1" ht="25.5" customHeight="1" x14ac:dyDescent="0.25">
      <c r="A805" s="39">
        <v>804</v>
      </c>
      <c r="B805" s="5"/>
      <c r="C805" s="5"/>
      <c r="D805" s="5"/>
      <c r="E805" s="6" t="str">
        <f>IFERROR(VLOOKUP(D805,'Formato validacion'!$E$2:$F$131,2,0),"Escoja un ESM")</f>
        <v>Escoja un ESM</v>
      </c>
      <c r="F805" s="31"/>
      <c r="G805" s="5"/>
      <c r="H805" s="5"/>
      <c r="I805" s="5"/>
      <c r="J805" s="5"/>
      <c r="K805" s="5"/>
      <c r="L805" s="6" t="str">
        <f>IFERROR(VLOOKUP(K805,Tabla4[[ESPECIALIDADES]:[ÁREA DE LA ESPECIALIDAD]],2,0),"Escoja una especialidad")</f>
        <v>Escoja una especialidad</v>
      </c>
      <c r="M805" s="5"/>
      <c r="N805" s="5"/>
      <c r="O805" s="5"/>
      <c r="P805" s="6">
        <f>'Formato Productividad'!$M805-'Formato Productividad'!$AI805</f>
        <v>0</v>
      </c>
      <c r="Q805" s="6" t="str">
        <f>IFERROR(VLOOKUP('Formato Productividad'!$K805,Tabla4[],3,0),"Escoja una especialidad")</f>
        <v>Escoja una especialidad</v>
      </c>
      <c r="R805" s="6" t="str">
        <f t="shared" si="48"/>
        <v>No aplica</v>
      </c>
      <c r="S805" s="5"/>
      <c r="T805" s="5"/>
      <c r="U805" s="5"/>
      <c r="V805" s="6">
        <f t="shared" si="49"/>
        <v>0</v>
      </c>
      <c r="W805" s="6" t="str">
        <f t="shared" si="50"/>
        <v>No aplica</v>
      </c>
      <c r="X805" s="35" t="str">
        <f t="shared" si="51"/>
        <v>No aplica</v>
      </c>
      <c r="Y805" s="37"/>
      <c r="Z805" s="38"/>
      <c r="AA805" s="36"/>
      <c r="AB805" s="38"/>
      <c r="AC805" s="37"/>
      <c r="AD805" s="38"/>
      <c r="AE805" s="37"/>
      <c r="AF805" s="38"/>
      <c r="AG805" s="37"/>
      <c r="AH805" s="38"/>
      <c r="AI805" s="36"/>
      <c r="AJ805" s="5"/>
      <c r="AK805" s="5"/>
      <c r="AL805" s="6">
        <f>IFERROR('Formato Productividad'!$Y805+'Formato Productividad'!$AA805+'Formato Productividad'!$AC805,0)+'Formato Productividad'!$AE805</f>
        <v>0</v>
      </c>
      <c r="AM805" s="6">
        <f>IFERROR((('Formato Productividad'!$T805+'Formato Productividad'!$V805+'Formato Productividad'!$U805)/'Formato Productividad'!$Q805),0)+'Formato Productividad'!$AL805</f>
        <v>0</v>
      </c>
      <c r="AN805" s="7">
        <f>IFERROR(('Formato Productividad'!$AM805/'Formato Productividad'!$N805)*('Formato Productividad'!$N805/'Formato Productividad'!$P805),0)</f>
        <v>0</v>
      </c>
      <c r="AO805" s="7">
        <f>IFERROR(('Formato Productividad'!$AG805/'Formato Productividad'!$O805)*('Formato Productividad'!$O805/'Formato Productividad'!$P805),0)</f>
        <v>0</v>
      </c>
      <c r="AP805" s="7">
        <f>'Formato Productividad'!$AN805+'Formato Productividad'!$AO805</f>
        <v>0</v>
      </c>
      <c r="AQ805" s="5"/>
      <c r="AR805" s="7">
        <f>IFERROR('Formato Productividad'!$AM805/'Formato Productividad'!$N805,0)</f>
        <v>0</v>
      </c>
      <c r="AS805" s="7">
        <f>IFERROR('Formato Productividad'!$AG805/'Formato Productividad'!$O805,0)</f>
        <v>0</v>
      </c>
      <c r="AT805" s="71">
        <f>IFERROR('Formato Productividad'!$AI805/'Formato Productividad'!$M805,0)</f>
        <v>0</v>
      </c>
      <c r="AU805" s="74"/>
    </row>
    <row r="806" spans="1:47" s="33" customFormat="1" ht="25.5" customHeight="1" x14ac:dyDescent="0.25">
      <c r="A806" s="39">
        <v>805</v>
      </c>
      <c r="B806" s="5"/>
      <c r="C806" s="5"/>
      <c r="D806" s="5"/>
      <c r="E806" s="6" t="str">
        <f>IFERROR(VLOOKUP(D806,'Formato validacion'!$E$2:$F$131,2,0),"Escoja un ESM")</f>
        <v>Escoja un ESM</v>
      </c>
      <c r="F806" s="31"/>
      <c r="G806" s="5"/>
      <c r="H806" s="5"/>
      <c r="I806" s="5"/>
      <c r="J806" s="5"/>
      <c r="K806" s="5"/>
      <c r="L806" s="6" t="str">
        <f>IFERROR(VLOOKUP(K806,Tabla4[[ESPECIALIDADES]:[ÁREA DE LA ESPECIALIDAD]],2,0),"Escoja una especialidad")</f>
        <v>Escoja una especialidad</v>
      </c>
      <c r="M806" s="5"/>
      <c r="N806" s="5"/>
      <c r="O806" s="5"/>
      <c r="P806" s="6">
        <f>'Formato Productividad'!$M806-'Formato Productividad'!$AI806</f>
        <v>0</v>
      </c>
      <c r="Q806" s="6" t="str">
        <f>IFERROR(VLOOKUP('Formato Productividad'!$K806,Tabla4[],3,0),"Escoja una especialidad")</f>
        <v>Escoja una especialidad</v>
      </c>
      <c r="R806" s="6" t="str">
        <f t="shared" si="48"/>
        <v>No aplica</v>
      </c>
      <c r="S806" s="5"/>
      <c r="T806" s="5"/>
      <c r="U806" s="5"/>
      <c r="V806" s="6">
        <f t="shared" si="49"/>
        <v>0</v>
      </c>
      <c r="W806" s="6" t="str">
        <f t="shared" si="50"/>
        <v>No aplica</v>
      </c>
      <c r="X806" s="35" t="str">
        <f t="shared" si="51"/>
        <v>No aplica</v>
      </c>
      <c r="Y806" s="37"/>
      <c r="Z806" s="38"/>
      <c r="AA806" s="36"/>
      <c r="AB806" s="38"/>
      <c r="AC806" s="37"/>
      <c r="AD806" s="38"/>
      <c r="AE806" s="37"/>
      <c r="AF806" s="38"/>
      <c r="AG806" s="37"/>
      <c r="AH806" s="38"/>
      <c r="AI806" s="36"/>
      <c r="AJ806" s="5"/>
      <c r="AK806" s="5"/>
      <c r="AL806" s="6">
        <f>IFERROR('Formato Productividad'!$Y806+'Formato Productividad'!$AA806+'Formato Productividad'!$AC806,0)+'Formato Productividad'!$AE806</f>
        <v>0</v>
      </c>
      <c r="AM806" s="6">
        <f>IFERROR((('Formato Productividad'!$T806+'Formato Productividad'!$V806+'Formato Productividad'!$U806)/'Formato Productividad'!$Q806),0)+'Formato Productividad'!$AL806</f>
        <v>0</v>
      </c>
      <c r="AN806" s="7">
        <f>IFERROR(('Formato Productividad'!$AM806/'Formato Productividad'!$N806)*('Formato Productividad'!$N806/'Formato Productividad'!$P806),0)</f>
        <v>0</v>
      </c>
      <c r="AO806" s="7">
        <f>IFERROR(('Formato Productividad'!$AG806/'Formato Productividad'!$O806)*('Formato Productividad'!$O806/'Formato Productividad'!$P806),0)</f>
        <v>0</v>
      </c>
      <c r="AP806" s="7">
        <f>'Formato Productividad'!$AN806+'Formato Productividad'!$AO806</f>
        <v>0</v>
      </c>
      <c r="AQ806" s="5"/>
      <c r="AR806" s="7">
        <f>IFERROR('Formato Productividad'!$AM806/'Formato Productividad'!$N806,0)</f>
        <v>0</v>
      </c>
      <c r="AS806" s="7">
        <f>IFERROR('Formato Productividad'!$AG806/'Formato Productividad'!$O806,0)</f>
        <v>0</v>
      </c>
      <c r="AT806" s="71">
        <f>IFERROR('Formato Productividad'!$AI806/'Formato Productividad'!$M806,0)</f>
        <v>0</v>
      </c>
      <c r="AU806" s="74"/>
    </row>
    <row r="807" spans="1:47" s="33" customFormat="1" ht="25.5" customHeight="1" x14ac:dyDescent="0.25">
      <c r="A807" s="39">
        <v>806</v>
      </c>
      <c r="B807" s="5"/>
      <c r="C807" s="5"/>
      <c r="D807" s="5"/>
      <c r="E807" s="6" t="str">
        <f>IFERROR(VLOOKUP(D807,'Formato validacion'!$E$2:$F$131,2,0),"Escoja un ESM")</f>
        <v>Escoja un ESM</v>
      </c>
      <c r="F807" s="31"/>
      <c r="G807" s="5"/>
      <c r="H807" s="5"/>
      <c r="I807" s="5"/>
      <c r="J807" s="5"/>
      <c r="K807" s="5"/>
      <c r="L807" s="6" t="str">
        <f>IFERROR(VLOOKUP(K807,Tabla4[[ESPECIALIDADES]:[ÁREA DE LA ESPECIALIDAD]],2,0),"Escoja una especialidad")</f>
        <v>Escoja una especialidad</v>
      </c>
      <c r="M807" s="5"/>
      <c r="N807" s="5"/>
      <c r="O807" s="5"/>
      <c r="P807" s="6">
        <f>'Formato Productividad'!$M807-'Formato Productividad'!$AI807</f>
        <v>0</v>
      </c>
      <c r="Q807" s="6" t="str">
        <f>IFERROR(VLOOKUP('Formato Productividad'!$K807,Tabla4[],3,0),"Escoja una especialidad")</f>
        <v>Escoja una especialidad</v>
      </c>
      <c r="R807" s="6" t="str">
        <f t="shared" si="48"/>
        <v>No aplica</v>
      </c>
      <c r="S807" s="5"/>
      <c r="T807" s="5"/>
      <c r="U807" s="5"/>
      <c r="V807" s="6">
        <f t="shared" si="49"/>
        <v>0</v>
      </c>
      <c r="W807" s="6" t="str">
        <f t="shared" si="50"/>
        <v>No aplica</v>
      </c>
      <c r="X807" s="35" t="str">
        <f t="shared" si="51"/>
        <v>No aplica</v>
      </c>
      <c r="Y807" s="37"/>
      <c r="Z807" s="38"/>
      <c r="AA807" s="36"/>
      <c r="AB807" s="38"/>
      <c r="AC807" s="37"/>
      <c r="AD807" s="38"/>
      <c r="AE807" s="37"/>
      <c r="AF807" s="38"/>
      <c r="AG807" s="37"/>
      <c r="AH807" s="38"/>
      <c r="AI807" s="36"/>
      <c r="AJ807" s="5"/>
      <c r="AK807" s="5"/>
      <c r="AL807" s="6">
        <f>IFERROR('Formato Productividad'!$Y807+'Formato Productividad'!$AA807+'Formato Productividad'!$AC807,0)+'Formato Productividad'!$AE807</f>
        <v>0</v>
      </c>
      <c r="AM807" s="6">
        <f>IFERROR((('Formato Productividad'!$T807+'Formato Productividad'!$V807+'Formato Productividad'!$U807)/'Formato Productividad'!$Q807),0)+'Formato Productividad'!$AL807</f>
        <v>0</v>
      </c>
      <c r="AN807" s="7">
        <f>IFERROR(('Formato Productividad'!$AM807/'Formato Productividad'!$N807)*('Formato Productividad'!$N807/'Formato Productividad'!$P807),0)</f>
        <v>0</v>
      </c>
      <c r="AO807" s="7">
        <f>IFERROR(('Formato Productividad'!$AG807/'Formato Productividad'!$O807)*('Formato Productividad'!$O807/'Formato Productividad'!$P807),0)</f>
        <v>0</v>
      </c>
      <c r="AP807" s="7">
        <f>'Formato Productividad'!$AN807+'Formato Productividad'!$AO807</f>
        <v>0</v>
      </c>
      <c r="AQ807" s="5"/>
      <c r="AR807" s="7">
        <f>IFERROR('Formato Productividad'!$AM807/'Formato Productividad'!$N807,0)</f>
        <v>0</v>
      </c>
      <c r="AS807" s="7">
        <f>IFERROR('Formato Productividad'!$AG807/'Formato Productividad'!$O807,0)</f>
        <v>0</v>
      </c>
      <c r="AT807" s="71">
        <f>IFERROR('Formato Productividad'!$AI807/'Formato Productividad'!$M807,0)</f>
        <v>0</v>
      </c>
      <c r="AU807" s="74"/>
    </row>
    <row r="808" spans="1:47" s="33" customFormat="1" ht="25.5" customHeight="1" x14ac:dyDescent="0.25">
      <c r="A808" s="39">
        <v>807</v>
      </c>
      <c r="B808" s="5"/>
      <c r="C808" s="5"/>
      <c r="D808" s="5"/>
      <c r="E808" s="6" t="str">
        <f>IFERROR(VLOOKUP(D808,'Formato validacion'!$E$2:$F$131,2,0),"Escoja un ESM")</f>
        <v>Escoja un ESM</v>
      </c>
      <c r="F808" s="31"/>
      <c r="G808" s="5"/>
      <c r="H808" s="5"/>
      <c r="I808" s="5"/>
      <c r="J808" s="5"/>
      <c r="K808" s="5"/>
      <c r="L808" s="6" t="str">
        <f>IFERROR(VLOOKUP(K808,Tabla4[[ESPECIALIDADES]:[ÁREA DE LA ESPECIALIDAD]],2,0),"Escoja una especialidad")</f>
        <v>Escoja una especialidad</v>
      </c>
      <c r="M808" s="5"/>
      <c r="N808" s="5"/>
      <c r="O808" s="5"/>
      <c r="P808" s="6">
        <f>'Formato Productividad'!$M808-'Formato Productividad'!$AI808</f>
        <v>0</v>
      </c>
      <c r="Q808" s="6" t="str">
        <f>IFERROR(VLOOKUP('Formato Productividad'!$K808,Tabla4[],3,0),"Escoja una especialidad")</f>
        <v>Escoja una especialidad</v>
      </c>
      <c r="R808" s="6" t="str">
        <f t="shared" si="48"/>
        <v>No aplica</v>
      </c>
      <c r="S808" s="5"/>
      <c r="T808" s="5"/>
      <c r="U808" s="5"/>
      <c r="V808" s="6">
        <f t="shared" si="49"/>
        <v>0</v>
      </c>
      <c r="W808" s="6" t="str">
        <f t="shared" si="50"/>
        <v>No aplica</v>
      </c>
      <c r="X808" s="35" t="str">
        <f t="shared" si="51"/>
        <v>No aplica</v>
      </c>
      <c r="Y808" s="37"/>
      <c r="Z808" s="38"/>
      <c r="AA808" s="36"/>
      <c r="AB808" s="38"/>
      <c r="AC808" s="37"/>
      <c r="AD808" s="38"/>
      <c r="AE808" s="37"/>
      <c r="AF808" s="38"/>
      <c r="AG808" s="37"/>
      <c r="AH808" s="38"/>
      <c r="AI808" s="36"/>
      <c r="AJ808" s="5"/>
      <c r="AK808" s="5"/>
      <c r="AL808" s="6">
        <f>IFERROR('Formato Productividad'!$Y808+'Formato Productividad'!$AA808+'Formato Productividad'!$AC808,0)+'Formato Productividad'!$AE808</f>
        <v>0</v>
      </c>
      <c r="AM808" s="6">
        <f>IFERROR((('Formato Productividad'!$T808+'Formato Productividad'!$V808+'Formato Productividad'!$U808)/'Formato Productividad'!$Q808),0)+'Formato Productividad'!$AL808</f>
        <v>0</v>
      </c>
      <c r="AN808" s="7">
        <f>IFERROR(('Formato Productividad'!$AM808/'Formato Productividad'!$N808)*('Formato Productividad'!$N808/'Formato Productividad'!$P808),0)</f>
        <v>0</v>
      </c>
      <c r="AO808" s="7">
        <f>IFERROR(('Formato Productividad'!$AG808/'Formato Productividad'!$O808)*('Formato Productividad'!$O808/'Formato Productividad'!$P808),0)</f>
        <v>0</v>
      </c>
      <c r="AP808" s="7">
        <f>'Formato Productividad'!$AN808+'Formato Productividad'!$AO808</f>
        <v>0</v>
      </c>
      <c r="AQ808" s="5"/>
      <c r="AR808" s="7">
        <f>IFERROR('Formato Productividad'!$AM808/'Formato Productividad'!$N808,0)</f>
        <v>0</v>
      </c>
      <c r="AS808" s="7">
        <f>IFERROR('Formato Productividad'!$AG808/'Formato Productividad'!$O808,0)</f>
        <v>0</v>
      </c>
      <c r="AT808" s="71">
        <f>IFERROR('Formato Productividad'!$AI808/'Formato Productividad'!$M808,0)</f>
        <v>0</v>
      </c>
      <c r="AU808" s="74"/>
    </row>
    <row r="809" spans="1:47" s="33" customFormat="1" ht="25.5" customHeight="1" x14ac:dyDescent="0.25">
      <c r="A809" s="39">
        <v>808</v>
      </c>
      <c r="B809" s="5"/>
      <c r="C809" s="5"/>
      <c r="D809" s="5"/>
      <c r="E809" s="6" t="str">
        <f>IFERROR(VLOOKUP(D809,'Formato validacion'!$E$2:$F$131,2,0),"Escoja un ESM")</f>
        <v>Escoja un ESM</v>
      </c>
      <c r="F809" s="31"/>
      <c r="G809" s="5"/>
      <c r="H809" s="5"/>
      <c r="I809" s="5"/>
      <c r="J809" s="5"/>
      <c r="K809" s="5"/>
      <c r="L809" s="6" t="str">
        <f>IFERROR(VLOOKUP(K809,Tabla4[[ESPECIALIDADES]:[ÁREA DE LA ESPECIALIDAD]],2,0),"Escoja una especialidad")</f>
        <v>Escoja una especialidad</v>
      </c>
      <c r="M809" s="5"/>
      <c r="N809" s="5"/>
      <c r="O809" s="5"/>
      <c r="P809" s="6">
        <f>'Formato Productividad'!$M809-'Formato Productividad'!$AI809</f>
        <v>0</v>
      </c>
      <c r="Q809" s="6" t="str">
        <f>IFERROR(VLOOKUP('Formato Productividad'!$K809,Tabla4[],3,0),"Escoja una especialidad")</f>
        <v>Escoja una especialidad</v>
      </c>
      <c r="R809" s="6" t="str">
        <f t="shared" si="48"/>
        <v>No aplica</v>
      </c>
      <c r="S809" s="5"/>
      <c r="T809" s="5"/>
      <c r="U809" s="5"/>
      <c r="V809" s="6">
        <f t="shared" si="49"/>
        <v>0</v>
      </c>
      <c r="W809" s="6" t="str">
        <f t="shared" si="50"/>
        <v>No aplica</v>
      </c>
      <c r="X809" s="35" t="str">
        <f t="shared" si="51"/>
        <v>No aplica</v>
      </c>
      <c r="Y809" s="37"/>
      <c r="Z809" s="38"/>
      <c r="AA809" s="36"/>
      <c r="AB809" s="38"/>
      <c r="AC809" s="37"/>
      <c r="AD809" s="38"/>
      <c r="AE809" s="37"/>
      <c r="AF809" s="38"/>
      <c r="AG809" s="37"/>
      <c r="AH809" s="38"/>
      <c r="AI809" s="36"/>
      <c r="AJ809" s="5"/>
      <c r="AK809" s="5"/>
      <c r="AL809" s="6">
        <f>IFERROR('Formato Productividad'!$Y809+'Formato Productividad'!$AA809+'Formato Productividad'!$AC809,0)+'Formato Productividad'!$AE809</f>
        <v>0</v>
      </c>
      <c r="AM809" s="6">
        <f>IFERROR((('Formato Productividad'!$T809+'Formato Productividad'!$V809+'Formato Productividad'!$U809)/'Formato Productividad'!$Q809),0)+'Formato Productividad'!$AL809</f>
        <v>0</v>
      </c>
      <c r="AN809" s="7">
        <f>IFERROR(('Formato Productividad'!$AM809/'Formato Productividad'!$N809)*('Formato Productividad'!$N809/'Formato Productividad'!$P809),0)</f>
        <v>0</v>
      </c>
      <c r="AO809" s="7">
        <f>IFERROR(('Formato Productividad'!$AG809/'Formato Productividad'!$O809)*('Formato Productividad'!$O809/'Formato Productividad'!$P809),0)</f>
        <v>0</v>
      </c>
      <c r="AP809" s="7">
        <f>'Formato Productividad'!$AN809+'Formato Productividad'!$AO809</f>
        <v>0</v>
      </c>
      <c r="AQ809" s="5"/>
      <c r="AR809" s="7">
        <f>IFERROR('Formato Productividad'!$AM809/'Formato Productividad'!$N809,0)</f>
        <v>0</v>
      </c>
      <c r="AS809" s="7">
        <f>IFERROR('Formato Productividad'!$AG809/'Formato Productividad'!$O809,0)</f>
        <v>0</v>
      </c>
      <c r="AT809" s="71">
        <f>IFERROR('Formato Productividad'!$AI809/'Formato Productividad'!$M809,0)</f>
        <v>0</v>
      </c>
      <c r="AU809" s="74"/>
    </row>
    <row r="810" spans="1:47" s="33" customFormat="1" ht="25.5" customHeight="1" x14ac:dyDescent="0.25">
      <c r="A810" s="39">
        <v>809</v>
      </c>
      <c r="B810" s="5"/>
      <c r="C810" s="5"/>
      <c r="D810" s="5"/>
      <c r="E810" s="6" t="str">
        <f>IFERROR(VLOOKUP(D810,'Formato validacion'!$E$2:$F$131,2,0),"Escoja un ESM")</f>
        <v>Escoja un ESM</v>
      </c>
      <c r="F810" s="31"/>
      <c r="G810" s="5"/>
      <c r="H810" s="5"/>
      <c r="I810" s="5"/>
      <c r="J810" s="5"/>
      <c r="K810" s="5"/>
      <c r="L810" s="6" t="str">
        <f>IFERROR(VLOOKUP(K810,Tabla4[[ESPECIALIDADES]:[ÁREA DE LA ESPECIALIDAD]],2,0),"Escoja una especialidad")</f>
        <v>Escoja una especialidad</v>
      </c>
      <c r="M810" s="5"/>
      <c r="N810" s="5"/>
      <c r="O810" s="5"/>
      <c r="P810" s="6">
        <f>'Formato Productividad'!$M810-'Formato Productividad'!$AI810</f>
        <v>0</v>
      </c>
      <c r="Q810" s="6" t="str">
        <f>IFERROR(VLOOKUP('Formato Productividad'!$K810,Tabla4[],3,0),"Escoja una especialidad")</f>
        <v>Escoja una especialidad</v>
      </c>
      <c r="R810" s="6" t="str">
        <f t="shared" si="48"/>
        <v>No aplica</v>
      </c>
      <c r="S810" s="5"/>
      <c r="T810" s="5"/>
      <c r="U810" s="5"/>
      <c r="V810" s="6">
        <f t="shared" si="49"/>
        <v>0</v>
      </c>
      <c r="W810" s="6" t="str">
        <f t="shared" si="50"/>
        <v>No aplica</v>
      </c>
      <c r="X810" s="35" t="str">
        <f t="shared" si="51"/>
        <v>No aplica</v>
      </c>
      <c r="Y810" s="37"/>
      <c r="Z810" s="38"/>
      <c r="AA810" s="36"/>
      <c r="AB810" s="38"/>
      <c r="AC810" s="37"/>
      <c r="AD810" s="38"/>
      <c r="AE810" s="37"/>
      <c r="AF810" s="38"/>
      <c r="AG810" s="37"/>
      <c r="AH810" s="38"/>
      <c r="AI810" s="36"/>
      <c r="AJ810" s="5"/>
      <c r="AK810" s="5"/>
      <c r="AL810" s="6">
        <f>IFERROR('Formato Productividad'!$Y810+'Formato Productividad'!$AA810+'Formato Productividad'!$AC810,0)+'Formato Productividad'!$AE810</f>
        <v>0</v>
      </c>
      <c r="AM810" s="6">
        <f>IFERROR((('Formato Productividad'!$T810+'Formato Productividad'!$V810+'Formato Productividad'!$U810)/'Formato Productividad'!$Q810),0)+'Formato Productividad'!$AL810</f>
        <v>0</v>
      </c>
      <c r="AN810" s="7">
        <f>IFERROR(('Formato Productividad'!$AM810/'Formato Productividad'!$N810)*('Formato Productividad'!$N810/'Formato Productividad'!$P810),0)</f>
        <v>0</v>
      </c>
      <c r="AO810" s="7">
        <f>IFERROR(('Formato Productividad'!$AG810/'Formato Productividad'!$O810)*('Formato Productividad'!$O810/'Formato Productividad'!$P810),0)</f>
        <v>0</v>
      </c>
      <c r="AP810" s="7">
        <f>'Formato Productividad'!$AN810+'Formato Productividad'!$AO810</f>
        <v>0</v>
      </c>
      <c r="AQ810" s="5"/>
      <c r="AR810" s="7">
        <f>IFERROR('Formato Productividad'!$AM810/'Formato Productividad'!$N810,0)</f>
        <v>0</v>
      </c>
      <c r="AS810" s="7">
        <f>IFERROR('Formato Productividad'!$AG810/'Formato Productividad'!$O810,0)</f>
        <v>0</v>
      </c>
      <c r="AT810" s="71">
        <f>IFERROR('Formato Productividad'!$AI810/'Formato Productividad'!$M810,0)</f>
        <v>0</v>
      </c>
      <c r="AU810" s="74"/>
    </row>
    <row r="811" spans="1:47" s="33" customFormat="1" ht="25.5" customHeight="1" x14ac:dyDescent="0.25">
      <c r="A811" s="39">
        <v>810</v>
      </c>
      <c r="B811" s="5"/>
      <c r="C811" s="5"/>
      <c r="D811" s="5"/>
      <c r="E811" s="6" t="str">
        <f>IFERROR(VLOOKUP(D811,'Formato validacion'!$E$2:$F$131,2,0),"Escoja un ESM")</f>
        <v>Escoja un ESM</v>
      </c>
      <c r="F811" s="31"/>
      <c r="G811" s="5"/>
      <c r="H811" s="5"/>
      <c r="I811" s="5"/>
      <c r="J811" s="5"/>
      <c r="K811" s="5"/>
      <c r="L811" s="6" t="str">
        <f>IFERROR(VLOOKUP(K811,Tabla4[[ESPECIALIDADES]:[ÁREA DE LA ESPECIALIDAD]],2,0),"Escoja una especialidad")</f>
        <v>Escoja una especialidad</v>
      </c>
      <c r="M811" s="5"/>
      <c r="N811" s="5"/>
      <c r="O811" s="5"/>
      <c r="P811" s="6">
        <f>'Formato Productividad'!$M811-'Formato Productividad'!$AI811</f>
        <v>0</v>
      </c>
      <c r="Q811" s="6" t="str">
        <f>IFERROR(VLOOKUP('Formato Productividad'!$K811,Tabla4[],3,0),"Escoja una especialidad")</f>
        <v>Escoja una especialidad</v>
      </c>
      <c r="R811" s="6" t="str">
        <f t="shared" si="48"/>
        <v>No aplica</v>
      </c>
      <c r="S811" s="5"/>
      <c r="T811" s="5"/>
      <c r="U811" s="5"/>
      <c r="V811" s="6">
        <f t="shared" si="49"/>
        <v>0</v>
      </c>
      <c r="W811" s="6" t="str">
        <f t="shared" si="50"/>
        <v>No aplica</v>
      </c>
      <c r="X811" s="35" t="str">
        <f t="shared" si="51"/>
        <v>No aplica</v>
      </c>
      <c r="Y811" s="37"/>
      <c r="Z811" s="38"/>
      <c r="AA811" s="36"/>
      <c r="AB811" s="38"/>
      <c r="AC811" s="37"/>
      <c r="AD811" s="38"/>
      <c r="AE811" s="37"/>
      <c r="AF811" s="38"/>
      <c r="AG811" s="37"/>
      <c r="AH811" s="38"/>
      <c r="AI811" s="36"/>
      <c r="AJ811" s="5"/>
      <c r="AK811" s="5"/>
      <c r="AL811" s="6">
        <f>IFERROR('Formato Productividad'!$Y811+'Formato Productividad'!$AA811+'Formato Productividad'!$AC811,0)+'Formato Productividad'!$AE811</f>
        <v>0</v>
      </c>
      <c r="AM811" s="6">
        <f>IFERROR((('Formato Productividad'!$T811+'Formato Productividad'!$V811+'Formato Productividad'!$U811)/'Formato Productividad'!$Q811),0)+'Formato Productividad'!$AL811</f>
        <v>0</v>
      </c>
      <c r="AN811" s="7">
        <f>IFERROR(('Formato Productividad'!$AM811/'Formato Productividad'!$N811)*('Formato Productividad'!$N811/'Formato Productividad'!$P811),0)</f>
        <v>0</v>
      </c>
      <c r="AO811" s="7">
        <f>IFERROR(('Formato Productividad'!$AG811/'Formato Productividad'!$O811)*('Formato Productividad'!$O811/'Formato Productividad'!$P811),0)</f>
        <v>0</v>
      </c>
      <c r="AP811" s="7">
        <f>'Formato Productividad'!$AN811+'Formato Productividad'!$AO811</f>
        <v>0</v>
      </c>
      <c r="AQ811" s="5"/>
      <c r="AR811" s="7">
        <f>IFERROR('Formato Productividad'!$AM811/'Formato Productividad'!$N811,0)</f>
        <v>0</v>
      </c>
      <c r="AS811" s="7">
        <f>IFERROR('Formato Productividad'!$AG811/'Formato Productividad'!$O811,0)</f>
        <v>0</v>
      </c>
      <c r="AT811" s="71">
        <f>IFERROR('Formato Productividad'!$AI811/'Formato Productividad'!$M811,0)</f>
        <v>0</v>
      </c>
      <c r="AU811" s="74"/>
    </row>
    <row r="812" spans="1:47" s="33" customFormat="1" ht="25.5" customHeight="1" x14ac:dyDescent="0.25">
      <c r="A812" s="39">
        <v>811</v>
      </c>
      <c r="B812" s="5"/>
      <c r="C812" s="5"/>
      <c r="D812" s="5"/>
      <c r="E812" s="6" t="str">
        <f>IFERROR(VLOOKUP(D812,'Formato validacion'!$E$2:$F$131,2,0),"Escoja un ESM")</f>
        <v>Escoja un ESM</v>
      </c>
      <c r="F812" s="31"/>
      <c r="G812" s="5"/>
      <c r="H812" s="5"/>
      <c r="I812" s="5"/>
      <c r="J812" s="5"/>
      <c r="K812" s="5"/>
      <c r="L812" s="6" t="str">
        <f>IFERROR(VLOOKUP(K812,Tabla4[[ESPECIALIDADES]:[ÁREA DE LA ESPECIALIDAD]],2,0),"Escoja una especialidad")</f>
        <v>Escoja una especialidad</v>
      </c>
      <c r="M812" s="5"/>
      <c r="N812" s="5"/>
      <c r="O812" s="5"/>
      <c r="P812" s="6">
        <f>'Formato Productividad'!$M812-'Formato Productividad'!$AI812</f>
        <v>0</v>
      </c>
      <c r="Q812" s="6" t="str">
        <f>IFERROR(VLOOKUP('Formato Productividad'!$K812,Tabla4[],3,0),"Escoja una especialidad")</f>
        <v>Escoja una especialidad</v>
      </c>
      <c r="R812" s="6" t="str">
        <f t="shared" si="48"/>
        <v>No aplica</v>
      </c>
      <c r="S812" s="5"/>
      <c r="T812" s="5"/>
      <c r="U812" s="5"/>
      <c r="V812" s="6">
        <f t="shared" si="49"/>
        <v>0</v>
      </c>
      <c r="W812" s="6" t="str">
        <f t="shared" si="50"/>
        <v>No aplica</v>
      </c>
      <c r="X812" s="35" t="str">
        <f t="shared" si="51"/>
        <v>No aplica</v>
      </c>
      <c r="Y812" s="37"/>
      <c r="Z812" s="38"/>
      <c r="AA812" s="36"/>
      <c r="AB812" s="38"/>
      <c r="AC812" s="37"/>
      <c r="AD812" s="38"/>
      <c r="AE812" s="37"/>
      <c r="AF812" s="38"/>
      <c r="AG812" s="37"/>
      <c r="AH812" s="38"/>
      <c r="AI812" s="36"/>
      <c r="AJ812" s="5"/>
      <c r="AK812" s="5"/>
      <c r="AL812" s="6">
        <f>IFERROR('Formato Productividad'!$Y812+'Formato Productividad'!$AA812+'Formato Productividad'!$AC812,0)+'Formato Productividad'!$AE812</f>
        <v>0</v>
      </c>
      <c r="AM812" s="6">
        <f>IFERROR((('Formato Productividad'!$T812+'Formato Productividad'!$V812+'Formato Productividad'!$U812)/'Formato Productividad'!$Q812),0)+'Formato Productividad'!$AL812</f>
        <v>0</v>
      </c>
      <c r="AN812" s="7">
        <f>IFERROR(('Formato Productividad'!$AM812/'Formato Productividad'!$N812)*('Formato Productividad'!$N812/'Formato Productividad'!$P812),0)</f>
        <v>0</v>
      </c>
      <c r="AO812" s="7">
        <f>IFERROR(('Formato Productividad'!$AG812/'Formato Productividad'!$O812)*('Formato Productividad'!$O812/'Formato Productividad'!$P812),0)</f>
        <v>0</v>
      </c>
      <c r="AP812" s="7">
        <f>'Formato Productividad'!$AN812+'Formato Productividad'!$AO812</f>
        <v>0</v>
      </c>
      <c r="AQ812" s="5"/>
      <c r="AR812" s="7">
        <f>IFERROR('Formato Productividad'!$AM812/'Formato Productividad'!$N812,0)</f>
        <v>0</v>
      </c>
      <c r="AS812" s="7">
        <f>IFERROR('Formato Productividad'!$AG812/'Formato Productividad'!$O812,0)</f>
        <v>0</v>
      </c>
      <c r="AT812" s="71">
        <f>IFERROR('Formato Productividad'!$AI812/'Formato Productividad'!$M812,0)</f>
        <v>0</v>
      </c>
      <c r="AU812" s="74"/>
    </row>
    <row r="813" spans="1:47" s="33" customFormat="1" ht="25.5" customHeight="1" x14ac:dyDescent="0.25">
      <c r="A813" s="39">
        <v>812</v>
      </c>
      <c r="B813" s="5"/>
      <c r="C813" s="5"/>
      <c r="D813" s="5"/>
      <c r="E813" s="6" t="str">
        <f>IFERROR(VLOOKUP(D813,'Formato validacion'!$E$2:$F$131,2,0),"Escoja un ESM")</f>
        <v>Escoja un ESM</v>
      </c>
      <c r="F813" s="31"/>
      <c r="G813" s="5"/>
      <c r="H813" s="5"/>
      <c r="I813" s="5"/>
      <c r="J813" s="5"/>
      <c r="K813" s="5"/>
      <c r="L813" s="6" t="str">
        <f>IFERROR(VLOOKUP(K813,Tabla4[[ESPECIALIDADES]:[ÁREA DE LA ESPECIALIDAD]],2,0),"Escoja una especialidad")</f>
        <v>Escoja una especialidad</v>
      </c>
      <c r="M813" s="5"/>
      <c r="N813" s="5"/>
      <c r="O813" s="5"/>
      <c r="P813" s="6">
        <f>'Formato Productividad'!$M813-'Formato Productividad'!$AI813</f>
        <v>0</v>
      </c>
      <c r="Q813" s="6" t="str">
        <f>IFERROR(VLOOKUP('Formato Productividad'!$K813,Tabla4[],3,0),"Escoja una especialidad")</f>
        <v>Escoja una especialidad</v>
      </c>
      <c r="R813" s="6" t="str">
        <f t="shared" si="48"/>
        <v>No aplica</v>
      </c>
      <c r="S813" s="5"/>
      <c r="T813" s="5"/>
      <c r="U813" s="5"/>
      <c r="V813" s="6">
        <f t="shared" si="49"/>
        <v>0</v>
      </c>
      <c r="W813" s="6" t="str">
        <f t="shared" si="50"/>
        <v>No aplica</v>
      </c>
      <c r="X813" s="35" t="str">
        <f t="shared" si="51"/>
        <v>No aplica</v>
      </c>
      <c r="Y813" s="37"/>
      <c r="Z813" s="38"/>
      <c r="AA813" s="36"/>
      <c r="AB813" s="38"/>
      <c r="AC813" s="37"/>
      <c r="AD813" s="38"/>
      <c r="AE813" s="37"/>
      <c r="AF813" s="38"/>
      <c r="AG813" s="37"/>
      <c r="AH813" s="38"/>
      <c r="AI813" s="36"/>
      <c r="AJ813" s="5"/>
      <c r="AK813" s="5"/>
      <c r="AL813" s="6">
        <f>IFERROR('Formato Productividad'!$Y813+'Formato Productividad'!$AA813+'Formato Productividad'!$AC813,0)+'Formato Productividad'!$AE813</f>
        <v>0</v>
      </c>
      <c r="AM813" s="6">
        <f>IFERROR((('Formato Productividad'!$T813+'Formato Productividad'!$V813+'Formato Productividad'!$U813)/'Formato Productividad'!$Q813),0)+'Formato Productividad'!$AL813</f>
        <v>0</v>
      </c>
      <c r="AN813" s="7">
        <f>IFERROR(('Formato Productividad'!$AM813/'Formato Productividad'!$N813)*('Formato Productividad'!$N813/'Formato Productividad'!$P813),0)</f>
        <v>0</v>
      </c>
      <c r="AO813" s="7">
        <f>IFERROR(('Formato Productividad'!$AG813/'Formato Productividad'!$O813)*('Formato Productividad'!$O813/'Formato Productividad'!$P813),0)</f>
        <v>0</v>
      </c>
      <c r="AP813" s="7">
        <f>'Formato Productividad'!$AN813+'Formato Productividad'!$AO813</f>
        <v>0</v>
      </c>
      <c r="AQ813" s="5"/>
      <c r="AR813" s="7">
        <f>IFERROR('Formato Productividad'!$AM813/'Formato Productividad'!$N813,0)</f>
        <v>0</v>
      </c>
      <c r="AS813" s="7">
        <f>IFERROR('Formato Productividad'!$AG813/'Formato Productividad'!$O813,0)</f>
        <v>0</v>
      </c>
      <c r="AT813" s="71">
        <f>IFERROR('Formato Productividad'!$AI813/'Formato Productividad'!$M813,0)</f>
        <v>0</v>
      </c>
      <c r="AU813" s="74"/>
    </row>
    <row r="814" spans="1:47" s="33" customFormat="1" ht="25.5" customHeight="1" x14ac:dyDescent="0.25">
      <c r="A814" s="39">
        <v>813</v>
      </c>
      <c r="B814" s="5"/>
      <c r="C814" s="5"/>
      <c r="D814" s="5"/>
      <c r="E814" s="6" t="str">
        <f>IFERROR(VLOOKUP(D814,'Formato validacion'!$E$2:$F$131,2,0),"Escoja un ESM")</f>
        <v>Escoja un ESM</v>
      </c>
      <c r="F814" s="31"/>
      <c r="G814" s="5"/>
      <c r="H814" s="5"/>
      <c r="I814" s="5"/>
      <c r="J814" s="5"/>
      <c r="K814" s="5"/>
      <c r="L814" s="6" t="str">
        <f>IFERROR(VLOOKUP(K814,Tabla4[[ESPECIALIDADES]:[ÁREA DE LA ESPECIALIDAD]],2,0),"Escoja una especialidad")</f>
        <v>Escoja una especialidad</v>
      </c>
      <c r="M814" s="5"/>
      <c r="N814" s="5"/>
      <c r="O814" s="5"/>
      <c r="P814" s="6">
        <f>'Formato Productividad'!$M814-'Formato Productividad'!$AI814</f>
        <v>0</v>
      </c>
      <c r="Q814" s="6" t="str">
        <f>IFERROR(VLOOKUP('Formato Productividad'!$K814,Tabla4[],3,0),"Escoja una especialidad")</f>
        <v>Escoja una especialidad</v>
      </c>
      <c r="R814" s="6" t="str">
        <f t="shared" si="48"/>
        <v>No aplica</v>
      </c>
      <c r="S814" s="5"/>
      <c r="T814" s="5"/>
      <c r="U814" s="5"/>
      <c r="V814" s="6">
        <f t="shared" si="49"/>
        <v>0</v>
      </c>
      <c r="W814" s="6" t="str">
        <f t="shared" si="50"/>
        <v>No aplica</v>
      </c>
      <c r="X814" s="35" t="str">
        <f t="shared" si="51"/>
        <v>No aplica</v>
      </c>
      <c r="Y814" s="37"/>
      <c r="Z814" s="38"/>
      <c r="AA814" s="36"/>
      <c r="AB814" s="38"/>
      <c r="AC814" s="37"/>
      <c r="AD814" s="38"/>
      <c r="AE814" s="37"/>
      <c r="AF814" s="38"/>
      <c r="AG814" s="37"/>
      <c r="AH814" s="38"/>
      <c r="AI814" s="36"/>
      <c r="AJ814" s="5"/>
      <c r="AK814" s="5"/>
      <c r="AL814" s="6">
        <f>IFERROR('Formato Productividad'!$Y814+'Formato Productividad'!$AA814+'Formato Productividad'!$AC814,0)+'Formato Productividad'!$AE814</f>
        <v>0</v>
      </c>
      <c r="AM814" s="6">
        <f>IFERROR((('Formato Productividad'!$T814+'Formato Productividad'!$V814+'Formato Productividad'!$U814)/'Formato Productividad'!$Q814),0)+'Formato Productividad'!$AL814</f>
        <v>0</v>
      </c>
      <c r="AN814" s="7">
        <f>IFERROR(('Formato Productividad'!$AM814/'Formato Productividad'!$N814)*('Formato Productividad'!$N814/'Formato Productividad'!$P814),0)</f>
        <v>0</v>
      </c>
      <c r="AO814" s="7">
        <f>IFERROR(('Formato Productividad'!$AG814/'Formato Productividad'!$O814)*('Formato Productividad'!$O814/'Formato Productividad'!$P814),0)</f>
        <v>0</v>
      </c>
      <c r="AP814" s="7">
        <f>'Formato Productividad'!$AN814+'Formato Productividad'!$AO814</f>
        <v>0</v>
      </c>
      <c r="AQ814" s="5"/>
      <c r="AR814" s="7">
        <f>IFERROR('Formato Productividad'!$AM814/'Formato Productividad'!$N814,0)</f>
        <v>0</v>
      </c>
      <c r="AS814" s="7">
        <f>IFERROR('Formato Productividad'!$AG814/'Formato Productividad'!$O814,0)</f>
        <v>0</v>
      </c>
      <c r="AT814" s="71">
        <f>IFERROR('Formato Productividad'!$AI814/'Formato Productividad'!$M814,0)</f>
        <v>0</v>
      </c>
      <c r="AU814" s="74"/>
    </row>
    <row r="815" spans="1:47" s="33" customFormat="1" ht="25.5" customHeight="1" x14ac:dyDescent="0.25">
      <c r="A815" s="39">
        <v>814</v>
      </c>
      <c r="B815" s="5"/>
      <c r="C815" s="5"/>
      <c r="D815" s="5"/>
      <c r="E815" s="6" t="str">
        <f>IFERROR(VLOOKUP(D815,'Formato validacion'!$E$2:$F$131,2,0),"Escoja un ESM")</f>
        <v>Escoja un ESM</v>
      </c>
      <c r="F815" s="31"/>
      <c r="G815" s="5"/>
      <c r="H815" s="5"/>
      <c r="I815" s="5"/>
      <c r="J815" s="5"/>
      <c r="K815" s="5"/>
      <c r="L815" s="6" t="str">
        <f>IFERROR(VLOOKUP(K815,Tabla4[[ESPECIALIDADES]:[ÁREA DE LA ESPECIALIDAD]],2,0),"Escoja una especialidad")</f>
        <v>Escoja una especialidad</v>
      </c>
      <c r="M815" s="5"/>
      <c r="N815" s="5"/>
      <c r="O815" s="5"/>
      <c r="P815" s="6">
        <f>'Formato Productividad'!$M815-'Formato Productividad'!$AI815</f>
        <v>0</v>
      </c>
      <c r="Q815" s="6" t="str">
        <f>IFERROR(VLOOKUP('Formato Productividad'!$K815,Tabla4[],3,0),"Escoja una especialidad")</f>
        <v>Escoja una especialidad</v>
      </c>
      <c r="R815" s="6" t="str">
        <f t="shared" si="48"/>
        <v>No aplica</v>
      </c>
      <c r="S815" s="5"/>
      <c r="T815" s="5"/>
      <c r="U815" s="5"/>
      <c r="V815" s="6">
        <f t="shared" si="49"/>
        <v>0</v>
      </c>
      <c r="W815" s="6" t="str">
        <f t="shared" si="50"/>
        <v>No aplica</v>
      </c>
      <c r="X815" s="35" t="str">
        <f t="shared" si="51"/>
        <v>No aplica</v>
      </c>
      <c r="Y815" s="37"/>
      <c r="Z815" s="38"/>
      <c r="AA815" s="36"/>
      <c r="AB815" s="38"/>
      <c r="AC815" s="37"/>
      <c r="AD815" s="38"/>
      <c r="AE815" s="37"/>
      <c r="AF815" s="38"/>
      <c r="AG815" s="37"/>
      <c r="AH815" s="38"/>
      <c r="AI815" s="36"/>
      <c r="AJ815" s="5"/>
      <c r="AK815" s="5"/>
      <c r="AL815" s="6">
        <f>IFERROR('Formato Productividad'!$Y815+'Formato Productividad'!$AA815+'Formato Productividad'!$AC815,0)+'Formato Productividad'!$AE815</f>
        <v>0</v>
      </c>
      <c r="AM815" s="6">
        <f>IFERROR((('Formato Productividad'!$T815+'Formato Productividad'!$V815+'Formato Productividad'!$U815)/'Formato Productividad'!$Q815),0)+'Formato Productividad'!$AL815</f>
        <v>0</v>
      </c>
      <c r="AN815" s="7">
        <f>IFERROR(('Formato Productividad'!$AM815/'Formato Productividad'!$N815)*('Formato Productividad'!$N815/'Formato Productividad'!$P815),0)</f>
        <v>0</v>
      </c>
      <c r="AO815" s="7">
        <f>IFERROR(('Formato Productividad'!$AG815/'Formato Productividad'!$O815)*('Formato Productividad'!$O815/'Formato Productividad'!$P815),0)</f>
        <v>0</v>
      </c>
      <c r="AP815" s="7">
        <f>'Formato Productividad'!$AN815+'Formato Productividad'!$AO815</f>
        <v>0</v>
      </c>
      <c r="AQ815" s="5"/>
      <c r="AR815" s="7">
        <f>IFERROR('Formato Productividad'!$AM815/'Formato Productividad'!$N815,0)</f>
        <v>0</v>
      </c>
      <c r="AS815" s="7">
        <f>IFERROR('Formato Productividad'!$AG815/'Formato Productividad'!$O815,0)</f>
        <v>0</v>
      </c>
      <c r="AT815" s="71">
        <f>IFERROR('Formato Productividad'!$AI815/'Formato Productividad'!$M815,0)</f>
        <v>0</v>
      </c>
      <c r="AU815" s="74"/>
    </row>
    <row r="816" spans="1:47" s="33" customFormat="1" ht="25.5" customHeight="1" x14ac:dyDescent="0.25">
      <c r="A816" s="39">
        <v>815</v>
      </c>
      <c r="B816" s="5"/>
      <c r="C816" s="5"/>
      <c r="D816" s="5"/>
      <c r="E816" s="6" t="str">
        <f>IFERROR(VLOOKUP(D816,'Formato validacion'!$E$2:$F$131,2,0),"Escoja un ESM")</f>
        <v>Escoja un ESM</v>
      </c>
      <c r="F816" s="31"/>
      <c r="G816" s="5"/>
      <c r="H816" s="5"/>
      <c r="I816" s="5"/>
      <c r="J816" s="5"/>
      <c r="K816" s="5"/>
      <c r="L816" s="6" t="str">
        <f>IFERROR(VLOOKUP(K816,Tabla4[[ESPECIALIDADES]:[ÁREA DE LA ESPECIALIDAD]],2,0),"Escoja una especialidad")</f>
        <v>Escoja una especialidad</v>
      </c>
      <c r="M816" s="5"/>
      <c r="N816" s="5"/>
      <c r="O816" s="5"/>
      <c r="P816" s="6">
        <f>'Formato Productividad'!$M816-'Formato Productividad'!$AI816</f>
        <v>0</v>
      </c>
      <c r="Q816" s="6" t="str">
        <f>IFERROR(VLOOKUP('Formato Productividad'!$K816,Tabla4[],3,0),"Escoja una especialidad")</f>
        <v>Escoja una especialidad</v>
      </c>
      <c r="R816" s="6" t="str">
        <f t="shared" si="48"/>
        <v>No aplica</v>
      </c>
      <c r="S816" s="5"/>
      <c r="T816" s="5"/>
      <c r="U816" s="5"/>
      <c r="V816" s="6">
        <f t="shared" si="49"/>
        <v>0</v>
      </c>
      <c r="W816" s="6" t="str">
        <f t="shared" si="50"/>
        <v>No aplica</v>
      </c>
      <c r="X816" s="35" t="str">
        <f t="shared" si="51"/>
        <v>No aplica</v>
      </c>
      <c r="Y816" s="37"/>
      <c r="Z816" s="38"/>
      <c r="AA816" s="36"/>
      <c r="AB816" s="38"/>
      <c r="AC816" s="37"/>
      <c r="AD816" s="38"/>
      <c r="AE816" s="37"/>
      <c r="AF816" s="38"/>
      <c r="AG816" s="37"/>
      <c r="AH816" s="38"/>
      <c r="AI816" s="36"/>
      <c r="AJ816" s="5"/>
      <c r="AK816" s="5"/>
      <c r="AL816" s="6">
        <f>IFERROR('Formato Productividad'!$Y816+'Formato Productividad'!$AA816+'Formato Productividad'!$AC816,0)+'Formato Productividad'!$AE816</f>
        <v>0</v>
      </c>
      <c r="AM816" s="6">
        <f>IFERROR((('Formato Productividad'!$T816+'Formato Productividad'!$V816+'Formato Productividad'!$U816)/'Formato Productividad'!$Q816),0)+'Formato Productividad'!$AL816</f>
        <v>0</v>
      </c>
      <c r="AN816" s="7">
        <f>IFERROR(('Formato Productividad'!$AM816/'Formato Productividad'!$N816)*('Formato Productividad'!$N816/'Formato Productividad'!$P816),0)</f>
        <v>0</v>
      </c>
      <c r="AO816" s="7">
        <f>IFERROR(('Formato Productividad'!$AG816/'Formato Productividad'!$O816)*('Formato Productividad'!$O816/'Formato Productividad'!$P816),0)</f>
        <v>0</v>
      </c>
      <c r="AP816" s="7">
        <f>'Formato Productividad'!$AN816+'Formato Productividad'!$AO816</f>
        <v>0</v>
      </c>
      <c r="AQ816" s="5"/>
      <c r="AR816" s="7">
        <f>IFERROR('Formato Productividad'!$AM816/'Formato Productividad'!$N816,0)</f>
        <v>0</v>
      </c>
      <c r="AS816" s="7">
        <f>IFERROR('Formato Productividad'!$AG816/'Formato Productividad'!$O816,0)</f>
        <v>0</v>
      </c>
      <c r="AT816" s="71">
        <f>IFERROR('Formato Productividad'!$AI816/'Formato Productividad'!$M816,0)</f>
        <v>0</v>
      </c>
      <c r="AU816" s="74"/>
    </row>
    <row r="817" spans="1:47" s="33" customFormat="1" ht="25.5" customHeight="1" x14ac:dyDescent="0.25">
      <c r="A817" s="39">
        <v>816</v>
      </c>
      <c r="B817" s="5"/>
      <c r="C817" s="5"/>
      <c r="D817" s="5"/>
      <c r="E817" s="6" t="str">
        <f>IFERROR(VLOOKUP(D817,'Formato validacion'!$E$2:$F$131,2,0),"Escoja un ESM")</f>
        <v>Escoja un ESM</v>
      </c>
      <c r="F817" s="31"/>
      <c r="G817" s="5"/>
      <c r="H817" s="5"/>
      <c r="I817" s="5"/>
      <c r="J817" s="5"/>
      <c r="K817" s="5"/>
      <c r="L817" s="6" t="str">
        <f>IFERROR(VLOOKUP(K817,Tabla4[[ESPECIALIDADES]:[ÁREA DE LA ESPECIALIDAD]],2,0),"Escoja una especialidad")</f>
        <v>Escoja una especialidad</v>
      </c>
      <c r="M817" s="5"/>
      <c r="N817" s="5"/>
      <c r="O817" s="5"/>
      <c r="P817" s="6">
        <f>'Formato Productividad'!$M817-'Formato Productividad'!$AI817</f>
        <v>0</v>
      </c>
      <c r="Q817" s="6" t="str">
        <f>IFERROR(VLOOKUP('Formato Productividad'!$K817,Tabla4[],3,0),"Escoja una especialidad")</f>
        <v>Escoja una especialidad</v>
      </c>
      <c r="R817" s="6" t="str">
        <f t="shared" si="48"/>
        <v>No aplica</v>
      </c>
      <c r="S817" s="5"/>
      <c r="T817" s="5"/>
      <c r="U817" s="5"/>
      <c r="V817" s="6">
        <f t="shared" si="49"/>
        <v>0</v>
      </c>
      <c r="W817" s="6" t="str">
        <f t="shared" si="50"/>
        <v>No aplica</v>
      </c>
      <c r="X817" s="35" t="str">
        <f t="shared" si="51"/>
        <v>No aplica</v>
      </c>
      <c r="Y817" s="37"/>
      <c r="Z817" s="38"/>
      <c r="AA817" s="36"/>
      <c r="AB817" s="38"/>
      <c r="AC817" s="37"/>
      <c r="AD817" s="38"/>
      <c r="AE817" s="37"/>
      <c r="AF817" s="38"/>
      <c r="AG817" s="37"/>
      <c r="AH817" s="38"/>
      <c r="AI817" s="36"/>
      <c r="AJ817" s="5"/>
      <c r="AK817" s="5"/>
      <c r="AL817" s="6">
        <f>IFERROR('Formato Productividad'!$Y817+'Formato Productividad'!$AA817+'Formato Productividad'!$AC817,0)+'Formato Productividad'!$AE817</f>
        <v>0</v>
      </c>
      <c r="AM817" s="6">
        <f>IFERROR((('Formato Productividad'!$T817+'Formato Productividad'!$V817+'Formato Productividad'!$U817)/'Formato Productividad'!$Q817),0)+'Formato Productividad'!$AL817</f>
        <v>0</v>
      </c>
      <c r="AN817" s="7">
        <f>IFERROR(('Formato Productividad'!$AM817/'Formato Productividad'!$N817)*('Formato Productividad'!$N817/'Formato Productividad'!$P817),0)</f>
        <v>0</v>
      </c>
      <c r="AO817" s="7">
        <f>IFERROR(('Formato Productividad'!$AG817/'Formato Productividad'!$O817)*('Formato Productividad'!$O817/'Formato Productividad'!$P817),0)</f>
        <v>0</v>
      </c>
      <c r="AP817" s="7">
        <f>'Formato Productividad'!$AN817+'Formato Productividad'!$AO817</f>
        <v>0</v>
      </c>
      <c r="AQ817" s="5"/>
      <c r="AR817" s="7">
        <f>IFERROR('Formato Productividad'!$AM817/'Formato Productividad'!$N817,0)</f>
        <v>0</v>
      </c>
      <c r="AS817" s="7">
        <f>IFERROR('Formato Productividad'!$AG817/'Formato Productividad'!$O817,0)</f>
        <v>0</v>
      </c>
      <c r="AT817" s="71">
        <f>IFERROR('Formato Productividad'!$AI817/'Formato Productividad'!$M817,0)</f>
        <v>0</v>
      </c>
      <c r="AU817" s="74"/>
    </row>
    <row r="818" spans="1:47" s="33" customFormat="1" ht="25.5" customHeight="1" x14ac:dyDescent="0.25">
      <c r="A818" s="39">
        <v>817</v>
      </c>
      <c r="B818" s="5"/>
      <c r="C818" s="5"/>
      <c r="D818" s="5"/>
      <c r="E818" s="6" t="str">
        <f>IFERROR(VLOOKUP(D818,'Formato validacion'!$E$2:$F$131,2,0),"Escoja un ESM")</f>
        <v>Escoja un ESM</v>
      </c>
      <c r="F818" s="31"/>
      <c r="G818" s="5"/>
      <c r="H818" s="5"/>
      <c r="I818" s="5"/>
      <c r="J818" s="5"/>
      <c r="K818" s="5"/>
      <c r="L818" s="6" t="str">
        <f>IFERROR(VLOOKUP(K818,Tabla4[[ESPECIALIDADES]:[ÁREA DE LA ESPECIALIDAD]],2,0),"Escoja una especialidad")</f>
        <v>Escoja una especialidad</v>
      </c>
      <c r="M818" s="5"/>
      <c r="N818" s="5"/>
      <c r="O818" s="5"/>
      <c r="P818" s="6">
        <f>'Formato Productividad'!$M818-'Formato Productividad'!$AI818</f>
        <v>0</v>
      </c>
      <c r="Q818" s="6" t="str">
        <f>IFERROR(VLOOKUP('Formato Productividad'!$K818,Tabla4[],3,0),"Escoja una especialidad")</f>
        <v>Escoja una especialidad</v>
      </c>
      <c r="R818" s="6" t="str">
        <f t="shared" si="48"/>
        <v>No aplica</v>
      </c>
      <c r="S818" s="5"/>
      <c r="T818" s="5"/>
      <c r="U818" s="5"/>
      <c r="V818" s="6">
        <f t="shared" si="49"/>
        <v>0</v>
      </c>
      <c r="W818" s="6" t="str">
        <f t="shared" si="50"/>
        <v>No aplica</v>
      </c>
      <c r="X818" s="35" t="str">
        <f t="shared" si="51"/>
        <v>No aplica</v>
      </c>
      <c r="Y818" s="37"/>
      <c r="Z818" s="38"/>
      <c r="AA818" s="36"/>
      <c r="AB818" s="38"/>
      <c r="AC818" s="37"/>
      <c r="AD818" s="38"/>
      <c r="AE818" s="37"/>
      <c r="AF818" s="38"/>
      <c r="AG818" s="37"/>
      <c r="AH818" s="38"/>
      <c r="AI818" s="36"/>
      <c r="AJ818" s="5"/>
      <c r="AK818" s="5"/>
      <c r="AL818" s="6">
        <f>IFERROR('Formato Productividad'!$Y818+'Formato Productividad'!$AA818+'Formato Productividad'!$AC818,0)+'Formato Productividad'!$AE818</f>
        <v>0</v>
      </c>
      <c r="AM818" s="6">
        <f>IFERROR((('Formato Productividad'!$T818+'Formato Productividad'!$V818+'Formato Productividad'!$U818)/'Formato Productividad'!$Q818),0)+'Formato Productividad'!$AL818</f>
        <v>0</v>
      </c>
      <c r="AN818" s="7">
        <f>IFERROR(('Formato Productividad'!$AM818/'Formato Productividad'!$N818)*('Formato Productividad'!$N818/'Formato Productividad'!$P818),0)</f>
        <v>0</v>
      </c>
      <c r="AO818" s="7">
        <f>IFERROR(('Formato Productividad'!$AG818/'Formato Productividad'!$O818)*('Formato Productividad'!$O818/'Formato Productividad'!$P818),0)</f>
        <v>0</v>
      </c>
      <c r="AP818" s="7">
        <f>'Formato Productividad'!$AN818+'Formato Productividad'!$AO818</f>
        <v>0</v>
      </c>
      <c r="AQ818" s="5"/>
      <c r="AR818" s="7">
        <f>IFERROR('Formato Productividad'!$AM818/'Formato Productividad'!$N818,0)</f>
        <v>0</v>
      </c>
      <c r="AS818" s="7">
        <f>IFERROR('Formato Productividad'!$AG818/'Formato Productividad'!$O818,0)</f>
        <v>0</v>
      </c>
      <c r="AT818" s="71">
        <f>IFERROR('Formato Productividad'!$AI818/'Formato Productividad'!$M818,0)</f>
        <v>0</v>
      </c>
      <c r="AU818" s="74"/>
    </row>
    <row r="819" spans="1:47" s="33" customFormat="1" ht="25.5" customHeight="1" x14ac:dyDescent="0.25">
      <c r="A819" s="39">
        <v>818</v>
      </c>
      <c r="B819" s="5"/>
      <c r="C819" s="5"/>
      <c r="D819" s="5"/>
      <c r="E819" s="6" t="str">
        <f>IFERROR(VLOOKUP(D819,'Formato validacion'!$E$2:$F$131,2,0),"Escoja un ESM")</f>
        <v>Escoja un ESM</v>
      </c>
      <c r="F819" s="31"/>
      <c r="G819" s="5"/>
      <c r="H819" s="5"/>
      <c r="I819" s="5"/>
      <c r="J819" s="5"/>
      <c r="K819" s="5"/>
      <c r="L819" s="6" t="str">
        <f>IFERROR(VLOOKUP(K819,Tabla4[[ESPECIALIDADES]:[ÁREA DE LA ESPECIALIDAD]],2,0),"Escoja una especialidad")</f>
        <v>Escoja una especialidad</v>
      </c>
      <c r="M819" s="5"/>
      <c r="N819" s="5"/>
      <c r="O819" s="5"/>
      <c r="P819" s="6">
        <f>'Formato Productividad'!$M819-'Formato Productividad'!$AI819</f>
        <v>0</v>
      </c>
      <c r="Q819" s="6" t="str">
        <f>IFERROR(VLOOKUP('Formato Productividad'!$K819,Tabla4[],3,0),"Escoja una especialidad")</f>
        <v>Escoja una especialidad</v>
      </c>
      <c r="R819" s="6" t="str">
        <f t="shared" si="48"/>
        <v>No aplica</v>
      </c>
      <c r="S819" s="5"/>
      <c r="T819" s="5"/>
      <c r="U819" s="5"/>
      <c r="V819" s="6">
        <f t="shared" si="49"/>
        <v>0</v>
      </c>
      <c r="W819" s="6" t="str">
        <f t="shared" si="50"/>
        <v>No aplica</v>
      </c>
      <c r="X819" s="35" t="str">
        <f t="shared" si="51"/>
        <v>No aplica</v>
      </c>
      <c r="Y819" s="37"/>
      <c r="Z819" s="38"/>
      <c r="AA819" s="36"/>
      <c r="AB819" s="38"/>
      <c r="AC819" s="37"/>
      <c r="AD819" s="38"/>
      <c r="AE819" s="37"/>
      <c r="AF819" s="38"/>
      <c r="AG819" s="37"/>
      <c r="AH819" s="38"/>
      <c r="AI819" s="36"/>
      <c r="AJ819" s="5"/>
      <c r="AK819" s="5"/>
      <c r="AL819" s="6">
        <f>IFERROR('Formato Productividad'!$Y819+'Formato Productividad'!$AA819+'Formato Productividad'!$AC819,0)+'Formato Productividad'!$AE819</f>
        <v>0</v>
      </c>
      <c r="AM819" s="6">
        <f>IFERROR((('Formato Productividad'!$T819+'Formato Productividad'!$V819+'Formato Productividad'!$U819)/'Formato Productividad'!$Q819),0)+'Formato Productividad'!$AL819</f>
        <v>0</v>
      </c>
      <c r="AN819" s="7">
        <f>IFERROR(('Formato Productividad'!$AM819/'Formato Productividad'!$N819)*('Formato Productividad'!$N819/'Formato Productividad'!$P819),0)</f>
        <v>0</v>
      </c>
      <c r="AO819" s="7">
        <f>IFERROR(('Formato Productividad'!$AG819/'Formato Productividad'!$O819)*('Formato Productividad'!$O819/'Formato Productividad'!$P819),0)</f>
        <v>0</v>
      </c>
      <c r="AP819" s="7">
        <f>'Formato Productividad'!$AN819+'Formato Productividad'!$AO819</f>
        <v>0</v>
      </c>
      <c r="AQ819" s="5"/>
      <c r="AR819" s="7">
        <f>IFERROR('Formato Productividad'!$AM819/'Formato Productividad'!$N819,0)</f>
        <v>0</v>
      </c>
      <c r="AS819" s="7">
        <f>IFERROR('Formato Productividad'!$AG819/'Formato Productividad'!$O819,0)</f>
        <v>0</v>
      </c>
      <c r="AT819" s="71">
        <f>IFERROR('Formato Productividad'!$AI819/'Formato Productividad'!$M819,0)</f>
        <v>0</v>
      </c>
      <c r="AU819" s="74"/>
    </row>
    <row r="820" spans="1:47" s="33" customFormat="1" ht="25.5" customHeight="1" x14ac:dyDescent="0.25">
      <c r="A820" s="39">
        <v>819</v>
      </c>
      <c r="B820" s="5"/>
      <c r="C820" s="5"/>
      <c r="D820" s="5"/>
      <c r="E820" s="6" t="str">
        <f>IFERROR(VLOOKUP(D820,'Formato validacion'!$E$2:$F$131,2,0),"Escoja un ESM")</f>
        <v>Escoja un ESM</v>
      </c>
      <c r="F820" s="31"/>
      <c r="G820" s="5"/>
      <c r="H820" s="5"/>
      <c r="I820" s="5"/>
      <c r="J820" s="5"/>
      <c r="K820" s="5"/>
      <c r="L820" s="6" t="str">
        <f>IFERROR(VLOOKUP(K820,Tabla4[[ESPECIALIDADES]:[ÁREA DE LA ESPECIALIDAD]],2,0),"Escoja una especialidad")</f>
        <v>Escoja una especialidad</v>
      </c>
      <c r="M820" s="5"/>
      <c r="N820" s="5"/>
      <c r="O820" s="5"/>
      <c r="P820" s="6">
        <f>'Formato Productividad'!$M820-'Formato Productividad'!$AI820</f>
        <v>0</v>
      </c>
      <c r="Q820" s="6" t="str">
        <f>IFERROR(VLOOKUP('Formato Productividad'!$K820,Tabla4[],3,0),"Escoja una especialidad")</f>
        <v>Escoja una especialidad</v>
      </c>
      <c r="R820" s="6" t="str">
        <f t="shared" si="48"/>
        <v>No aplica</v>
      </c>
      <c r="S820" s="5"/>
      <c r="T820" s="5"/>
      <c r="U820" s="5"/>
      <c r="V820" s="6">
        <f t="shared" si="49"/>
        <v>0</v>
      </c>
      <c r="W820" s="6" t="str">
        <f t="shared" si="50"/>
        <v>No aplica</v>
      </c>
      <c r="X820" s="35" t="str">
        <f t="shared" si="51"/>
        <v>No aplica</v>
      </c>
      <c r="Y820" s="37"/>
      <c r="Z820" s="38"/>
      <c r="AA820" s="36"/>
      <c r="AB820" s="38"/>
      <c r="AC820" s="37"/>
      <c r="AD820" s="38"/>
      <c r="AE820" s="37"/>
      <c r="AF820" s="38"/>
      <c r="AG820" s="37"/>
      <c r="AH820" s="38"/>
      <c r="AI820" s="36"/>
      <c r="AJ820" s="5"/>
      <c r="AK820" s="5"/>
      <c r="AL820" s="6">
        <f>IFERROR('Formato Productividad'!$Y820+'Formato Productividad'!$AA820+'Formato Productividad'!$AC820,0)+'Formato Productividad'!$AE820</f>
        <v>0</v>
      </c>
      <c r="AM820" s="6">
        <f>IFERROR((('Formato Productividad'!$T820+'Formato Productividad'!$V820+'Formato Productividad'!$U820)/'Formato Productividad'!$Q820),0)+'Formato Productividad'!$AL820</f>
        <v>0</v>
      </c>
      <c r="AN820" s="7">
        <f>IFERROR(('Formato Productividad'!$AM820/'Formato Productividad'!$N820)*('Formato Productividad'!$N820/'Formato Productividad'!$P820),0)</f>
        <v>0</v>
      </c>
      <c r="AO820" s="7">
        <f>IFERROR(('Formato Productividad'!$AG820/'Formato Productividad'!$O820)*('Formato Productividad'!$O820/'Formato Productividad'!$P820),0)</f>
        <v>0</v>
      </c>
      <c r="AP820" s="7">
        <f>'Formato Productividad'!$AN820+'Formato Productividad'!$AO820</f>
        <v>0</v>
      </c>
      <c r="AQ820" s="5"/>
      <c r="AR820" s="7">
        <f>IFERROR('Formato Productividad'!$AM820/'Formato Productividad'!$N820,0)</f>
        <v>0</v>
      </c>
      <c r="AS820" s="7">
        <f>IFERROR('Formato Productividad'!$AG820/'Formato Productividad'!$O820,0)</f>
        <v>0</v>
      </c>
      <c r="AT820" s="71">
        <f>IFERROR('Formato Productividad'!$AI820/'Formato Productividad'!$M820,0)</f>
        <v>0</v>
      </c>
      <c r="AU820" s="74"/>
    </row>
    <row r="821" spans="1:47" s="33" customFormat="1" ht="25.5" customHeight="1" x14ac:dyDescent="0.25">
      <c r="A821" s="39">
        <v>820</v>
      </c>
      <c r="B821" s="5"/>
      <c r="C821" s="5"/>
      <c r="D821" s="5"/>
      <c r="E821" s="6" t="str">
        <f>IFERROR(VLOOKUP(D821,'Formato validacion'!$E$2:$F$131,2,0),"Escoja un ESM")</f>
        <v>Escoja un ESM</v>
      </c>
      <c r="F821" s="31"/>
      <c r="G821" s="5"/>
      <c r="H821" s="5"/>
      <c r="I821" s="5"/>
      <c r="J821" s="5"/>
      <c r="K821" s="5"/>
      <c r="L821" s="6" t="str">
        <f>IFERROR(VLOOKUP(K821,Tabla4[[ESPECIALIDADES]:[ÁREA DE LA ESPECIALIDAD]],2,0),"Escoja una especialidad")</f>
        <v>Escoja una especialidad</v>
      </c>
      <c r="M821" s="5"/>
      <c r="N821" s="5"/>
      <c r="O821" s="5"/>
      <c r="P821" s="6">
        <f>'Formato Productividad'!$M821-'Formato Productividad'!$AI821</f>
        <v>0</v>
      </c>
      <c r="Q821" s="6" t="str">
        <f>IFERROR(VLOOKUP('Formato Productividad'!$K821,Tabla4[],3,0),"Escoja una especialidad")</f>
        <v>Escoja una especialidad</v>
      </c>
      <c r="R821" s="6" t="str">
        <f t="shared" si="48"/>
        <v>No aplica</v>
      </c>
      <c r="S821" s="5"/>
      <c r="T821" s="5"/>
      <c r="U821" s="5"/>
      <c r="V821" s="6">
        <f t="shared" si="49"/>
        <v>0</v>
      </c>
      <c r="W821" s="6" t="str">
        <f t="shared" si="50"/>
        <v>No aplica</v>
      </c>
      <c r="X821" s="35" t="str">
        <f t="shared" si="51"/>
        <v>No aplica</v>
      </c>
      <c r="Y821" s="37"/>
      <c r="Z821" s="38"/>
      <c r="AA821" s="36"/>
      <c r="AB821" s="38"/>
      <c r="AC821" s="37"/>
      <c r="AD821" s="38"/>
      <c r="AE821" s="37"/>
      <c r="AF821" s="38"/>
      <c r="AG821" s="37"/>
      <c r="AH821" s="38"/>
      <c r="AI821" s="36"/>
      <c r="AJ821" s="5"/>
      <c r="AK821" s="5"/>
      <c r="AL821" s="6">
        <f>IFERROR('Formato Productividad'!$Y821+'Formato Productividad'!$AA821+'Formato Productividad'!$AC821,0)+'Formato Productividad'!$AE821</f>
        <v>0</v>
      </c>
      <c r="AM821" s="6">
        <f>IFERROR((('Formato Productividad'!$T821+'Formato Productividad'!$V821+'Formato Productividad'!$U821)/'Formato Productividad'!$Q821),0)+'Formato Productividad'!$AL821</f>
        <v>0</v>
      </c>
      <c r="AN821" s="7">
        <f>IFERROR(('Formato Productividad'!$AM821/'Formato Productividad'!$N821)*('Formato Productividad'!$N821/'Formato Productividad'!$P821),0)</f>
        <v>0</v>
      </c>
      <c r="AO821" s="7">
        <f>IFERROR(('Formato Productividad'!$AG821/'Formato Productividad'!$O821)*('Formato Productividad'!$O821/'Formato Productividad'!$P821),0)</f>
        <v>0</v>
      </c>
      <c r="AP821" s="7">
        <f>'Formato Productividad'!$AN821+'Formato Productividad'!$AO821</f>
        <v>0</v>
      </c>
      <c r="AQ821" s="5"/>
      <c r="AR821" s="7">
        <f>IFERROR('Formato Productividad'!$AM821/'Formato Productividad'!$N821,0)</f>
        <v>0</v>
      </c>
      <c r="AS821" s="7">
        <f>IFERROR('Formato Productividad'!$AG821/'Formato Productividad'!$O821,0)</f>
        <v>0</v>
      </c>
      <c r="AT821" s="71">
        <f>IFERROR('Formato Productividad'!$AI821/'Formato Productividad'!$M821,0)</f>
        <v>0</v>
      </c>
      <c r="AU821" s="74"/>
    </row>
    <row r="822" spans="1:47" s="33" customFormat="1" ht="25.5" customHeight="1" x14ac:dyDescent="0.25">
      <c r="A822" s="39">
        <v>821</v>
      </c>
      <c r="B822" s="5"/>
      <c r="C822" s="5"/>
      <c r="D822" s="5"/>
      <c r="E822" s="6" t="str">
        <f>IFERROR(VLOOKUP(D822,'Formato validacion'!$E$2:$F$131,2,0),"Escoja un ESM")</f>
        <v>Escoja un ESM</v>
      </c>
      <c r="F822" s="31"/>
      <c r="G822" s="5"/>
      <c r="H822" s="5"/>
      <c r="I822" s="5"/>
      <c r="J822" s="5"/>
      <c r="K822" s="5"/>
      <c r="L822" s="6" t="str">
        <f>IFERROR(VLOOKUP(K822,Tabla4[[ESPECIALIDADES]:[ÁREA DE LA ESPECIALIDAD]],2,0),"Escoja una especialidad")</f>
        <v>Escoja una especialidad</v>
      </c>
      <c r="M822" s="5"/>
      <c r="N822" s="5"/>
      <c r="O822" s="5"/>
      <c r="P822" s="6">
        <f>'Formato Productividad'!$M822-'Formato Productividad'!$AI822</f>
        <v>0</v>
      </c>
      <c r="Q822" s="6" t="str">
        <f>IFERROR(VLOOKUP('Formato Productividad'!$K822,Tabla4[],3,0),"Escoja una especialidad")</f>
        <v>Escoja una especialidad</v>
      </c>
      <c r="R822" s="6" t="str">
        <f t="shared" si="48"/>
        <v>No aplica</v>
      </c>
      <c r="S822" s="5"/>
      <c r="T822" s="5"/>
      <c r="U822" s="5"/>
      <c r="V822" s="6">
        <f t="shared" si="49"/>
        <v>0</v>
      </c>
      <c r="W822" s="6" t="str">
        <f t="shared" si="50"/>
        <v>No aplica</v>
      </c>
      <c r="X822" s="35" t="str">
        <f t="shared" si="51"/>
        <v>No aplica</v>
      </c>
      <c r="Y822" s="37"/>
      <c r="Z822" s="38"/>
      <c r="AA822" s="36"/>
      <c r="AB822" s="38"/>
      <c r="AC822" s="37"/>
      <c r="AD822" s="38"/>
      <c r="AE822" s="37"/>
      <c r="AF822" s="38"/>
      <c r="AG822" s="37"/>
      <c r="AH822" s="38"/>
      <c r="AI822" s="36"/>
      <c r="AJ822" s="5"/>
      <c r="AK822" s="5"/>
      <c r="AL822" s="6">
        <f>IFERROR('Formato Productividad'!$Y822+'Formato Productividad'!$AA822+'Formato Productividad'!$AC822,0)+'Formato Productividad'!$AE822</f>
        <v>0</v>
      </c>
      <c r="AM822" s="6">
        <f>IFERROR((('Formato Productividad'!$T822+'Formato Productividad'!$V822+'Formato Productividad'!$U822)/'Formato Productividad'!$Q822),0)+'Formato Productividad'!$AL822</f>
        <v>0</v>
      </c>
      <c r="AN822" s="7">
        <f>IFERROR(('Formato Productividad'!$AM822/'Formato Productividad'!$N822)*('Formato Productividad'!$N822/'Formato Productividad'!$P822),0)</f>
        <v>0</v>
      </c>
      <c r="AO822" s="7">
        <f>IFERROR(('Formato Productividad'!$AG822/'Formato Productividad'!$O822)*('Formato Productividad'!$O822/'Formato Productividad'!$P822),0)</f>
        <v>0</v>
      </c>
      <c r="AP822" s="7">
        <f>'Formato Productividad'!$AN822+'Formato Productividad'!$AO822</f>
        <v>0</v>
      </c>
      <c r="AQ822" s="5"/>
      <c r="AR822" s="7">
        <f>IFERROR('Formato Productividad'!$AM822/'Formato Productividad'!$N822,0)</f>
        <v>0</v>
      </c>
      <c r="AS822" s="7">
        <f>IFERROR('Formato Productividad'!$AG822/'Formato Productividad'!$O822,0)</f>
        <v>0</v>
      </c>
      <c r="AT822" s="71">
        <f>IFERROR('Formato Productividad'!$AI822/'Formato Productividad'!$M822,0)</f>
        <v>0</v>
      </c>
      <c r="AU822" s="74"/>
    </row>
    <row r="823" spans="1:47" s="33" customFormat="1" ht="25.5" customHeight="1" x14ac:dyDescent="0.25">
      <c r="A823" s="39">
        <v>822</v>
      </c>
      <c r="B823" s="5"/>
      <c r="C823" s="5"/>
      <c r="D823" s="5"/>
      <c r="E823" s="6" t="str">
        <f>IFERROR(VLOOKUP(D823,'Formato validacion'!$E$2:$F$131,2,0),"Escoja un ESM")</f>
        <v>Escoja un ESM</v>
      </c>
      <c r="F823" s="31"/>
      <c r="G823" s="5"/>
      <c r="H823" s="5"/>
      <c r="I823" s="5"/>
      <c r="J823" s="5"/>
      <c r="K823" s="5"/>
      <c r="L823" s="6" t="str">
        <f>IFERROR(VLOOKUP(K823,Tabla4[[ESPECIALIDADES]:[ÁREA DE LA ESPECIALIDAD]],2,0),"Escoja una especialidad")</f>
        <v>Escoja una especialidad</v>
      </c>
      <c r="M823" s="5"/>
      <c r="N823" s="5"/>
      <c r="O823" s="5"/>
      <c r="P823" s="6">
        <f>'Formato Productividad'!$M823-'Formato Productividad'!$AI823</f>
        <v>0</v>
      </c>
      <c r="Q823" s="6" t="str">
        <f>IFERROR(VLOOKUP('Formato Productividad'!$K823,Tabla4[],3,0),"Escoja una especialidad")</f>
        <v>Escoja una especialidad</v>
      </c>
      <c r="R823" s="6" t="str">
        <f t="shared" si="48"/>
        <v>No aplica</v>
      </c>
      <c r="S823" s="5"/>
      <c r="T823" s="5"/>
      <c r="U823" s="5"/>
      <c r="V823" s="6">
        <f t="shared" si="49"/>
        <v>0</v>
      </c>
      <c r="W823" s="6" t="str">
        <f t="shared" si="50"/>
        <v>No aplica</v>
      </c>
      <c r="X823" s="35" t="str">
        <f t="shared" si="51"/>
        <v>No aplica</v>
      </c>
      <c r="Y823" s="37"/>
      <c r="Z823" s="38"/>
      <c r="AA823" s="36"/>
      <c r="AB823" s="38"/>
      <c r="AC823" s="37"/>
      <c r="AD823" s="38"/>
      <c r="AE823" s="37"/>
      <c r="AF823" s="38"/>
      <c r="AG823" s="37"/>
      <c r="AH823" s="38"/>
      <c r="AI823" s="36"/>
      <c r="AJ823" s="5"/>
      <c r="AK823" s="5"/>
      <c r="AL823" s="6">
        <f>IFERROR('Formato Productividad'!$Y823+'Formato Productividad'!$AA823+'Formato Productividad'!$AC823,0)+'Formato Productividad'!$AE823</f>
        <v>0</v>
      </c>
      <c r="AM823" s="6">
        <f>IFERROR((('Formato Productividad'!$T823+'Formato Productividad'!$V823+'Formato Productividad'!$U823)/'Formato Productividad'!$Q823),0)+'Formato Productividad'!$AL823</f>
        <v>0</v>
      </c>
      <c r="AN823" s="7">
        <f>IFERROR(('Formato Productividad'!$AM823/'Formato Productividad'!$N823)*('Formato Productividad'!$N823/'Formato Productividad'!$P823),0)</f>
        <v>0</v>
      </c>
      <c r="AO823" s="7">
        <f>IFERROR(('Formato Productividad'!$AG823/'Formato Productividad'!$O823)*('Formato Productividad'!$O823/'Formato Productividad'!$P823),0)</f>
        <v>0</v>
      </c>
      <c r="AP823" s="7">
        <f>'Formato Productividad'!$AN823+'Formato Productividad'!$AO823</f>
        <v>0</v>
      </c>
      <c r="AQ823" s="5"/>
      <c r="AR823" s="7">
        <f>IFERROR('Formato Productividad'!$AM823/'Formato Productividad'!$N823,0)</f>
        <v>0</v>
      </c>
      <c r="AS823" s="7">
        <f>IFERROR('Formato Productividad'!$AG823/'Formato Productividad'!$O823,0)</f>
        <v>0</v>
      </c>
      <c r="AT823" s="71">
        <f>IFERROR('Formato Productividad'!$AI823/'Formato Productividad'!$M823,0)</f>
        <v>0</v>
      </c>
      <c r="AU823" s="74"/>
    </row>
    <row r="824" spans="1:47" s="33" customFormat="1" ht="25.5" customHeight="1" x14ac:dyDescent="0.25">
      <c r="A824" s="39">
        <v>823</v>
      </c>
      <c r="B824" s="5"/>
      <c r="C824" s="5"/>
      <c r="D824" s="5"/>
      <c r="E824" s="6" t="str">
        <f>IFERROR(VLOOKUP(D824,'Formato validacion'!$E$2:$F$131,2,0),"Escoja un ESM")</f>
        <v>Escoja un ESM</v>
      </c>
      <c r="F824" s="31"/>
      <c r="G824" s="5"/>
      <c r="H824" s="5"/>
      <c r="I824" s="5"/>
      <c r="J824" s="5"/>
      <c r="K824" s="5"/>
      <c r="L824" s="6" t="str">
        <f>IFERROR(VLOOKUP(K824,Tabla4[[ESPECIALIDADES]:[ÁREA DE LA ESPECIALIDAD]],2,0),"Escoja una especialidad")</f>
        <v>Escoja una especialidad</v>
      </c>
      <c r="M824" s="5"/>
      <c r="N824" s="5"/>
      <c r="O824" s="5"/>
      <c r="P824" s="6">
        <f>'Formato Productividad'!$M824-'Formato Productividad'!$AI824</f>
        <v>0</v>
      </c>
      <c r="Q824" s="6" t="str">
        <f>IFERROR(VLOOKUP('Formato Productividad'!$K824,Tabla4[],3,0),"Escoja una especialidad")</f>
        <v>Escoja una especialidad</v>
      </c>
      <c r="R824" s="6" t="str">
        <f t="shared" si="48"/>
        <v>No aplica</v>
      </c>
      <c r="S824" s="5"/>
      <c r="T824" s="5"/>
      <c r="U824" s="5"/>
      <c r="V824" s="6">
        <f t="shared" si="49"/>
        <v>0</v>
      </c>
      <c r="W824" s="6" t="str">
        <f t="shared" si="50"/>
        <v>No aplica</v>
      </c>
      <c r="X824" s="35" t="str">
        <f t="shared" si="51"/>
        <v>No aplica</v>
      </c>
      <c r="Y824" s="37"/>
      <c r="Z824" s="38"/>
      <c r="AA824" s="36"/>
      <c r="AB824" s="38"/>
      <c r="AC824" s="37"/>
      <c r="AD824" s="38"/>
      <c r="AE824" s="37"/>
      <c r="AF824" s="38"/>
      <c r="AG824" s="37"/>
      <c r="AH824" s="38"/>
      <c r="AI824" s="36"/>
      <c r="AJ824" s="5"/>
      <c r="AK824" s="5"/>
      <c r="AL824" s="6">
        <f>IFERROR('Formato Productividad'!$Y824+'Formato Productividad'!$AA824+'Formato Productividad'!$AC824,0)+'Formato Productividad'!$AE824</f>
        <v>0</v>
      </c>
      <c r="AM824" s="6">
        <f>IFERROR((('Formato Productividad'!$T824+'Formato Productividad'!$V824+'Formato Productividad'!$U824)/'Formato Productividad'!$Q824),0)+'Formato Productividad'!$AL824</f>
        <v>0</v>
      </c>
      <c r="AN824" s="7">
        <f>IFERROR(('Formato Productividad'!$AM824/'Formato Productividad'!$N824)*('Formato Productividad'!$N824/'Formato Productividad'!$P824),0)</f>
        <v>0</v>
      </c>
      <c r="AO824" s="7">
        <f>IFERROR(('Formato Productividad'!$AG824/'Formato Productividad'!$O824)*('Formato Productividad'!$O824/'Formato Productividad'!$P824),0)</f>
        <v>0</v>
      </c>
      <c r="AP824" s="7">
        <f>'Formato Productividad'!$AN824+'Formato Productividad'!$AO824</f>
        <v>0</v>
      </c>
      <c r="AQ824" s="5"/>
      <c r="AR824" s="7">
        <f>IFERROR('Formato Productividad'!$AM824/'Formato Productividad'!$N824,0)</f>
        <v>0</v>
      </c>
      <c r="AS824" s="7">
        <f>IFERROR('Formato Productividad'!$AG824/'Formato Productividad'!$O824,0)</f>
        <v>0</v>
      </c>
      <c r="AT824" s="71">
        <f>IFERROR('Formato Productividad'!$AI824/'Formato Productividad'!$M824,0)</f>
        <v>0</v>
      </c>
      <c r="AU824" s="74"/>
    </row>
    <row r="825" spans="1:47" s="33" customFormat="1" ht="25.5" customHeight="1" x14ac:dyDescent="0.25">
      <c r="A825" s="39">
        <v>824</v>
      </c>
      <c r="B825" s="5"/>
      <c r="C825" s="5"/>
      <c r="D825" s="5"/>
      <c r="E825" s="6" t="str">
        <f>IFERROR(VLOOKUP(D825,'Formato validacion'!$E$2:$F$131,2,0),"Escoja un ESM")</f>
        <v>Escoja un ESM</v>
      </c>
      <c r="F825" s="31"/>
      <c r="G825" s="5"/>
      <c r="H825" s="5"/>
      <c r="I825" s="5"/>
      <c r="J825" s="5"/>
      <c r="K825" s="5"/>
      <c r="L825" s="6" t="str">
        <f>IFERROR(VLOOKUP(K825,Tabla4[[ESPECIALIDADES]:[ÁREA DE LA ESPECIALIDAD]],2,0),"Escoja una especialidad")</f>
        <v>Escoja una especialidad</v>
      </c>
      <c r="M825" s="5"/>
      <c r="N825" s="5"/>
      <c r="O825" s="5"/>
      <c r="P825" s="6">
        <f>'Formato Productividad'!$M825-'Formato Productividad'!$AI825</f>
        <v>0</v>
      </c>
      <c r="Q825" s="6" t="str">
        <f>IFERROR(VLOOKUP('Formato Productividad'!$K825,Tabla4[],3,0),"Escoja una especialidad")</f>
        <v>Escoja una especialidad</v>
      </c>
      <c r="R825" s="6" t="str">
        <f t="shared" si="48"/>
        <v>No aplica</v>
      </c>
      <c r="S825" s="5"/>
      <c r="T825" s="5"/>
      <c r="U825" s="5"/>
      <c r="V825" s="6">
        <f t="shared" si="49"/>
        <v>0</v>
      </c>
      <c r="W825" s="6" t="str">
        <f t="shared" si="50"/>
        <v>No aplica</v>
      </c>
      <c r="X825" s="35" t="str">
        <f t="shared" si="51"/>
        <v>No aplica</v>
      </c>
      <c r="Y825" s="37"/>
      <c r="Z825" s="38"/>
      <c r="AA825" s="36"/>
      <c r="AB825" s="38"/>
      <c r="AC825" s="37"/>
      <c r="AD825" s="38"/>
      <c r="AE825" s="37"/>
      <c r="AF825" s="38"/>
      <c r="AG825" s="37"/>
      <c r="AH825" s="38"/>
      <c r="AI825" s="36"/>
      <c r="AJ825" s="5"/>
      <c r="AK825" s="5"/>
      <c r="AL825" s="6">
        <f>IFERROR('Formato Productividad'!$Y825+'Formato Productividad'!$AA825+'Formato Productividad'!$AC825,0)+'Formato Productividad'!$AE825</f>
        <v>0</v>
      </c>
      <c r="AM825" s="6">
        <f>IFERROR((('Formato Productividad'!$T825+'Formato Productividad'!$V825+'Formato Productividad'!$U825)/'Formato Productividad'!$Q825),0)+'Formato Productividad'!$AL825</f>
        <v>0</v>
      </c>
      <c r="AN825" s="7">
        <f>IFERROR(('Formato Productividad'!$AM825/'Formato Productividad'!$N825)*('Formato Productividad'!$N825/'Formato Productividad'!$P825),0)</f>
        <v>0</v>
      </c>
      <c r="AO825" s="7">
        <f>IFERROR(('Formato Productividad'!$AG825/'Formato Productividad'!$O825)*('Formato Productividad'!$O825/'Formato Productividad'!$P825),0)</f>
        <v>0</v>
      </c>
      <c r="AP825" s="7">
        <f>'Formato Productividad'!$AN825+'Formato Productividad'!$AO825</f>
        <v>0</v>
      </c>
      <c r="AQ825" s="5"/>
      <c r="AR825" s="7">
        <f>IFERROR('Formato Productividad'!$AM825/'Formato Productividad'!$N825,0)</f>
        <v>0</v>
      </c>
      <c r="AS825" s="7">
        <f>IFERROR('Formato Productividad'!$AG825/'Formato Productividad'!$O825,0)</f>
        <v>0</v>
      </c>
      <c r="AT825" s="71">
        <f>IFERROR('Formato Productividad'!$AI825/'Formato Productividad'!$M825,0)</f>
        <v>0</v>
      </c>
      <c r="AU825" s="74"/>
    </row>
    <row r="826" spans="1:47" s="33" customFormat="1" ht="25.5" customHeight="1" x14ac:dyDescent="0.25">
      <c r="A826" s="39">
        <v>825</v>
      </c>
      <c r="B826" s="5"/>
      <c r="C826" s="5"/>
      <c r="D826" s="5"/>
      <c r="E826" s="6" t="str">
        <f>IFERROR(VLOOKUP(D826,'Formato validacion'!$E$2:$F$131,2,0),"Escoja un ESM")</f>
        <v>Escoja un ESM</v>
      </c>
      <c r="F826" s="31"/>
      <c r="G826" s="5"/>
      <c r="H826" s="5"/>
      <c r="I826" s="5"/>
      <c r="J826" s="5"/>
      <c r="K826" s="5"/>
      <c r="L826" s="6" t="str">
        <f>IFERROR(VLOOKUP(K826,Tabla4[[ESPECIALIDADES]:[ÁREA DE LA ESPECIALIDAD]],2,0),"Escoja una especialidad")</f>
        <v>Escoja una especialidad</v>
      </c>
      <c r="M826" s="5"/>
      <c r="N826" s="5"/>
      <c r="O826" s="5"/>
      <c r="P826" s="6">
        <f>'Formato Productividad'!$M826-'Formato Productividad'!$AI826</f>
        <v>0</v>
      </c>
      <c r="Q826" s="6" t="str">
        <f>IFERROR(VLOOKUP('Formato Productividad'!$K826,Tabla4[],3,0),"Escoja una especialidad")</f>
        <v>Escoja una especialidad</v>
      </c>
      <c r="R826" s="6" t="str">
        <f t="shared" si="48"/>
        <v>No aplica</v>
      </c>
      <c r="S826" s="5"/>
      <c r="T826" s="5"/>
      <c r="U826" s="5"/>
      <c r="V826" s="6">
        <f t="shared" si="49"/>
        <v>0</v>
      </c>
      <c r="W826" s="6" t="str">
        <f t="shared" si="50"/>
        <v>No aplica</v>
      </c>
      <c r="X826" s="35" t="str">
        <f t="shared" si="51"/>
        <v>No aplica</v>
      </c>
      <c r="Y826" s="37"/>
      <c r="Z826" s="38"/>
      <c r="AA826" s="36"/>
      <c r="AB826" s="38"/>
      <c r="AC826" s="37"/>
      <c r="AD826" s="38"/>
      <c r="AE826" s="37"/>
      <c r="AF826" s="38"/>
      <c r="AG826" s="37"/>
      <c r="AH826" s="38"/>
      <c r="AI826" s="36"/>
      <c r="AJ826" s="5"/>
      <c r="AK826" s="5"/>
      <c r="AL826" s="6">
        <f>IFERROR('Formato Productividad'!$Y826+'Formato Productividad'!$AA826+'Formato Productividad'!$AC826,0)+'Formato Productividad'!$AE826</f>
        <v>0</v>
      </c>
      <c r="AM826" s="6">
        <f>IFERROR((('Formato Productividad'!$T826+'Formato Productividad'!$V826+'Formato Productividad'!$U826)/'Formato Productividad'!$Q826),0)+'Formato Productividad'!$AL826</f>
        <v>0</v>
      </c>
      <c r="AN826" s="7">
        <f>IFERROR(('Formato Productividad'!$AM826/'Formato Productividad'!$N826)*('Formato Productividad'!$N826/'Formato Productividad'!$P826),0)</f>
        <v>0</v>
      </c>
      <c r="AO826" s="7">
        <f>IFERROR(('Formato Productividad'!$AG826/'Formato Productividad'!$O826)*('Formato Productividad'!$O826/'Formato Productividad'!$P826),0)</f>
        <v>0</v>
      </c>
      <c r="AP826" s="7">
        <f>'Formato Productividad'!$AN826+'Formato Productividad'!$AO826</f>
        <v>0</v>
      </c>
      <c r="AQ826" s="5"/>
      <c r="AR826" s="7">
        <f>IFERROR('Formato Productividad'!$AM826/'Formato Productividad'!$N826,0)</f>
        <v>0</v>
      </c>
      <c r="AS826" s="7">
        <f>IFERROR('Formato Productividad'!$AG826/'Formato Productividad'!$O826,0)</f>
        <v>0</v>
      </c>
      <c r="AT826" s="71">
        <f>IFERROR('Formato Productividad'!$AI826/'Formato Productividad'!$M826,0)</f>
        <v>0</v>
      </c>
      <c r="AU826" s="74"/>
    </row>
    <row r="827" spans="1:47" s="33" customFormat="1" ht="25.5" customHeight="1" x14ac:dyDescent="0.25">
      <c r="A827" s="39">
        <v>826</v>
      </c>
      <c r="B827" s="5"/>
      <c r="C827" s="5"/>
      <c r="D827" s="5"/>
      <c r="E827" s="6" t="str">
        <f>IFERROR(VLOOKUP(D827,'Formato validacion'!$E$2:$F$131,2,0),"Escoja un ESM")</f>
        <v>Escoja un ESM</v>
      </c>
      <c r="F827" s="31"/>
      <c r="G827" s="5"/>
      <c r="H827" s="5"/>
      <c r="I827" s="5"/>
      <c r="J827" s="5"/>
      <c r="K827" s="5"/>
      <c r="L827" s="6" t="str">
        <f>IFERROR(VLOOKUP(K827,Tabla4[[ESPECIALIDADES]:[ÁREA DE LA ESPECIALIDAD]],2,0),"Escoja una especialidad")</f>
        <v>Escoja una especialidad</v>
      </c>
      <c r="M827" s="5"/>
      <c r="N827" s="5"/>
      <c r="O827" s="5"/>
      <c r="P827" s="6">
        <f>'Formato Productividad'!$M827-'Formato Productividad'!$AI827</f>
        <v>0</v>
      </c>
      <c r="Q827" s="6" t="str">
        <f>IFERROR(VLOOKUP('Formato Productividad'!$K827,Tabla4[],3,0),"Escoja una especialidad")</f>
        <v>Escoja una especialidad</v>
      </c>
      <c r="R827" s="6" t="str">
        <f t="shared" si="48"/>
        <v>No aplica</v>
      </c>
      <c r="S827" s="5"/>
      <c r="T827" s="5"/>
      <c r="U827" s="5"/>
      <c r="V827" s="6">
        <f t="shared" si="49"/>
        <v>0</v>
      </c>
      <c r="W827" s="6" t="str">
        <f t="shared" si="50"/>
        <v>No aplica</v>
      </c>
      <c r="X827" s="35" t="str">
        <f t="shared" si="51"/>
        <v>No aplica</v>
      </c>
      <c r="Y827" s="37"/>
      <c r="Z827" s="38"/>
      <c r="AA827" s="36"/>
      <c r="AB827" s="38"/>
      <c r="AC827" s="37"/>
      <c r="AD827" s="38"/>
      <c r="AE827" s="37"/>
      <c r="AF827" s="38"/>
      <c r="AG827" s="37"/>
      <c r="AH827" s="38"/>
      <c r="AI827" s="36"/>
      <c r="AJ827" s="5"/>
      <c r="AK827" s="5"/>
      <c r="AL827" s="6">
        <f>IFERROR('Formato Productividad'!$Y827+'Formato Productividad'!$AA827+'Formato Productividad'!$AC827,0)+'Formato Productividad'!$AE827</f>
        <v>0</v>
      </c>
      <c r="AM827" s="6">
        <f>IFERROR((('Formato Productividad'!$T827+'Formato Productividad'!$V827+'Formato Productividad'!$U827)/'Formato Productividad'!$Q827),0)+'Formato Productividad'!$AL827</f>
        <v>0</v>
      </c>
      <c r="AN827" s="7">
        <f>IFERROR(('Formato Productividad'!$AM827/'Formato Productividad'!$N827)*('Formato Productividad'!$N827/'Formato Productividad'!$P827),0)</f>
        <v>0</v>
      </c>
      <c r="AO827" s="7">
        <f>IFERROR(('Formato Productividad'!$AG827/'Formato Productividad'!$O827)*('Formato Productividad'!$O827/'Formato Productividad'!$P827),0)</f>
        <v>0</v>
      </c>
      <c r="AP827" s="7">
        <f>'Formato Productividad'!$AN827+'Formato Productividad'!$AO827</f>
        <v>0</v>
      </c>
      <c r="AQ827" s="5"/>
      <c r="AR827" s="7">
        <f>IFERROR('Formato Productividad'!$AM827/'Formato Productividad'!$N827,0)</f>
        <v>0</v>
      </c>
      <c r="AS827" s="7">
        <f>IFERROR('Formato Productividad'!$AG827/'Formato Productividad'!$O827,0)</f>
        <v>0</v>
      </c>
      <c r="AT827" s="71">
        <f>IFERROR('Formato Productividad'!$AI827/'Formato Productividad'!$M827,0)</f>
        <v>0</v>
      </c>
      <c r="AU827" s="74"/>
    </row>
    <row r="828" spans="1:47" s="33" customFormat="1" ht="25.5" customHeight="1" x14ac:dyDescent="0.25">
      <c r="A828" s="39">
        <v>827</v>
      </c>
      <c r="B828" s="5"/>
      <c r="C828" s="5"/>
      <c r="D828" s="5"/>
      <c r="E828" s="6" t="str">
        <f>IFERROR(VLOOKUP(D828,'Formato validacion'!$E$2:$F$131,2,0),"Escoja un ESM")</f>
        <v>Escoja un ESM</v>
      </c>
      <c r="F828" s="31"/>
      <c r="G828" s="5"/>
      <c r="H828" s="5"/>
      <c r="I828" s="5"/>
      <c r="J828" s="5"/>
      <c r="K828" s="5"/>
      <c r="L828" s="6" t="str">
        <f>IFERROR(VLOOKUP(K828,Tabla4[[ESPECIALIDADES]:[ÁREA DE LA ESPECIALIDAD]],2,0),"Escoja una especialidad")</f>
        <v>Escoja una especialidad</v>
      </c>
      <c r="M828" s="5"/>
      <c r="N828" s="5"/>
      <c r="O828" s="5"/>
      <c r="P828" s="6">
        <f>'Formato Productividad'!$M828-'Formato Productividad'!$AI828</f>
        <v>0</v>
      </c>
      <c r="Q828" s="6" t="str">
        <f>IFERROR(VLOOKUP('Formato Productividad'!$K828,Tabla4[],3,0),"Escoja una especialidad")</f>
        <v>Escoja una especialidad</v>
      </c>
      <c r="R828" s="6" t="str">
        <f t="shared" si="48"/>
        <v>No aplica</v>
      </c>
      <c r="S828" s="5"/>
      <c r="T828" s="5"/>
      <c r="U828" s="5"/>
      <c r="V828" s="6">
        <f t="shared" si="49"/>
        <v>0</v>
      </c>
      <c r="W828" s="6" t="str">
        <f t="shared" si="50"/>
        <v>No aplica</v>
      </c>
      <c r="X828" s="35" t="str">
        <f t="shared" si="51"/>
        <v>No aplica</v>
      </c>
      <c r="Y828" s="37"/>
      <c r="Z828" s="38"/>
      <c r="AA828" s="36"/>
      <c r="AB828" s="38"/>
      <c r="AC828" s="37"/>
      <c r="AD828" s="38"/>
      <c r="AE828" s="37"/>
      <c r="AF828" s="38"/>
      <c r="AG828" s="37"/>
      <c r="AH828" s="38"/>
      <c r="AI828" s="36"/>
      <c r="AJ828" s="5"/>
      <c r="AK828" s="5"/>
      <c r="AL828" s="6">
        <f>IFERROR('Formato Productividad'!$Y828+'Formato Productividad'!$AA828+'Formato Productividad'!$AC828,0)+'Formato Productividad'!$AE828</f>
        <v>0</v>
      </c>
      <c r="AM828" s="6">
        <f>IFERROR((('Formato Productividad'!$T828+'Formato Productividad'!$V828+'Formato Productividad'!$U828)/'Formato Productividad'!$Q828),0)+'Formato Productividad'!$AL828</f>
        <v>0</v>
      </c>
      <c r="AN828" s="7">
        <f>IFERROR(('Formato Productividad'!$AM828/'Formato Productividad'!$N828)*('Formato Productividad'!$N828/'Formato Productividad'!$P828),0)</f>
        <v>0</v>
      </c>
      <c r="AO828" s="7">
        <f>IFERROR(('Formato Productividad'!$AG828/'Formato Productividad'!$O828)*('Formato Productividad'!$O828/'Formato Productividad'!$P828),0)</f>
        <v>0</v>
      </c>
      <c r="AP828" s="7">
        <f>'Formato Productividad'!$AN828+'Formato Productividad'!$AO828</f>
        <v>0</v>
      </c>
      <c r="AQ828" s="5"/>
      <c r="AR828" s="7">
        <f>IFERROR('Formato Productividad'!$AM828/'Formato Productividad'!$N828,0)</f>
        <v>0</v>
      </c>
      <c r="AS828" s="7">
        <f>IFERROR('Formato Productividad'!$AG828/'Formato Productividad'!$O828,0)</f>
        <v>0</v>
      </c>
      <c r="AT828" s="71">
        <f>IFERROR('Formato Productividad'!$AI828/'Formato Productividad'!$M828,0)</f>
        <v>0</v>
      </c>
      <c r="AU828" s="74"/>
    </row>
    <row r="829" spans="1:47" s="33" customFormat="1" ht="25.5" customHeight="1" x14ac:dyDescent="0.25">
      <c r="A829" s="39">
        <v>828</v>
      </c>
      <c r="B829" s="5"/>
      <c r="C829" s="5"/>
      <c r="D829" s="5"/>
      <c r="E829" s="6" t="str">
        <f>IFERROR(VLOOKUP(D829,'Formato validacion'!$E$2:$F$131,2,0),"Escoja un ESM")</f>
        <v>Escoja un ESM</v>
      </c>
      <c r="F829" s="31"/>
      <c r="G829" s="5"/>
      <c r="H829" s="5"/>
      <c r="I829" s="5"/>
      <c r="J829" s="5"/>
      <c r="K829" s="5"/>
      <c r="L829" s="6" t="str">
        <f>IFERROR(VLOOKUP(K829,Tabla4[[ESPECIALIDADES]:[ÁREA DE LA ESPECIALIDAD]],2,0),"Escoja una especialidad")</f>
        <v>Escoja una especialidad</v>
      </c>
      <c r="M829" s="5"/>
      <c r="N829" s="5"/>
      <c r="O829" s="5"/>
      <c r="P829" s="6">
        <f>'Formato Productividad'!$M829-'Formato Productividad'!$AI829</f>
        <v>0</v>
      </c>
      <c r="Q829" s="6" t="str">
        <f>IFERROR(VLOOKUP('Formato Productividad'!$K829,Tabla4[],3,0),"Escoja una especialidad")</f>
        <v>Escoja una especialidad</v>
      </c>
      <c r="R829" s="6" t="str">
        <f t="shared" si="48"/>
        <v>No aplica</v>
      </c>
      <c r="S829" s="5"/>
      <c r="T829" s="5"/>
      <c r="U829" s="5"/>
      <c r="V829" s="6">
        <f t="shared" si="49"/>
        <v>0</v>
      </c>
      <c r="W829" s="6" t="str">
        <f t="shared" si="50"/>
        <v>No aplica</v>
      </c>
      <c r="X829" s="35" t="str">
        <f t="shared" si="51"/>
        <v>No aplica</v>
      </c>
      <c r="Y829" s="37"/>
      <c r="Z829" s="38"/>
      <c r="AA829" s="36"/>
      <c r="AB829" s="38"/>
      <c r="AC829" s="37"/>
      <c r="AD829" s="38"/>
      <c r="AE829" s="37"/>
      <c r="AF829" s="38"/>
      <c r="AG829" s="37"/>
      <c r="AH829" s="38"/>
      <c r="AI829" s="36"/>
      <c r="AJ829" s="5"/>
      <c r="AK829" s="5"/>
      <c r="AL829" s="6">
        <f>IFERROR('Formato Productividad'!$Y829+'Formato Productividad'!$AA829+'Formato Productividad'!$AC829,0)+'Formato Productividad'!$AE829</f>
        <v>0</v>
      </c>
      <c r="AM829" s="6">
        <f>IFERROR((('Formato Productividad'!$T829+'Formato Productividad'!$V829+'Formato Productividad'!$U829)/'Formato Productividad'!$Q829),0)+'Formato Productividad'!$AL829</f>
        <v>0</v>
      </c>
      <c r="AN829" s="7">
        <f>IFERROR(('Formato Productividad'!$AM829/'Formato Productividad'!$N829)*('Formato Productividad'!$N829/'Formato Productividad'!$P829),0)</f>
        <v>0</v>
      </c>
      <c r="AO829" s="7">
        <f>IFERROR(('Formato Productividad'!$AG829/'Formato Productividad'!$O829)*('Formato Productividad'!$O829/'Formato Productividad'!$P829),0)</f>
        <v>0</v>
      </c>
      <c r="AP829" s="7">
        <f>'Formato Productividad'!$AN829+'Formato Productividad'!$AO829</f>
        <v>0</v>
      </c>
      <c r="AQ829" s="5"/>
      <c r="AR829" s="7">
        <f>IFERROR('Formato Productividad'!$AM829/'Formato Productividad'!$N829,0)</f>
        <v>0</v>
      </c>
      <c r="AS829" s="7">
        <f>IFERROR('Formato Productividad'!$AG829/'Formato Productividad'!$O829,0)</f>
        <v>0</v>
      </c>
      <c r="AT829" s="71">
        <f>IFERROR('Formato Productividad'!$AI829/'Formato Productividad'!$M829,0)</f>
        <v>0</v>
      </c>
      <c r="AU829" s="74"/>
    </row>
    <row r="830" spans="1:47" s="33" customFormat="1" ht="25.5" customHeight="1" x14ac:dyDescent="0.25">
      <c r="A830" s="39">
        <v>829</v>
      </c>
      <c r="B830" s="5"/>
      <c r="C830" s="5"/>
      <c r="D830" s="5"/>
      <c r="E830" s="6" t="str">
        <f>IFERROR(VLOOKUP(D830,'Formato validacion'!$E$2:$F$131,2,0),"Escoja un ESM")</f>
        <v>Escoja un ESM</v>
      </c>
      <c r="F830" s="31"/>
      <c r="G830" s="5"/>
      <c r="H830" s="5"/>
      <c r="I830" s="5"/>
      <c r="J830" s="5"/>
      <c r="K830" s="5"/>
      <c r="L830" s="6" t="str">
        <f>IFERROR(VLOOKUP(K830,Tabla4[[ESPECIALIDADES]:[ÁREA DE LA ESPECIALIDAD]],2,0),"Escoja una especialidad")</f>
        <v>Escoja una especialidad</v>
      </c>
      <c r="M830" s="5"/>
      <c r="N830" s="5"/>
      <c r="O830" s="5"/>
      <c r="P830" s="6">
        <f>'Formato Productividad'!$M830-'Formato Productividad'!$AI830</f>
        <v>0</v>
      </c>
      <c r="Q830" s="6" t="str">
        <f>IFERROR(VLOOKUP('Formato Productividad'!$K830,Tabla4[],3,0),"Escoja una especialidad")</f>
        <v>Escoja una especialidad</v>
      </c>
      <c r="R830" s="6" t="str">
        <f t="shared" si="48"/>
        <v>No aplica</v>
      </c>
      <c r="S830" s="5"/>
      <c r="T830" s="5"/>
      <c r="U830" s="5"/>
      <c r="V830" s="6">
        <f t="shared" si="49"/>
        <v>0</v>
      </c>
      <c r="W830" s="6" t="str">
        <f t="shared" si="50"/>
        <v>No aplica</v>
      </c>
      <c r="X830" s="35" t="str">
        <f t="shared" si="51"/>
        <v>No aplica</v>
      </c>
      <c r="Y830" s="37"/>
      <c r="Z830" s="38"/>
      <c r="AA830" s="36"/>
      <c r="AB830" s="38"/>
      <c r="AC830" s="37"/>
      <c r="AD830" s="38"/>
      <c r="AE830" s="37"/>
      <c r="AF830" s="38"/>
      <c r="AG830" s="37"/>
      <c r="AH830" s="38"/>
      <c r="AI830" s="36"/>
      <c r="AJ830" s="5"/>
      <c r="AK830" s="5"/>
      <c r="AL830" s="6">
        <f>IFERROR('Formato Productividad'!$Y830+'Formato Productividad'!$AA830+'Formato Productividad'!$AC830,0)+'Formato Productividad'!$AE830</f>
        <v>0</v>
      </c>
      <c r="AM830" s="6">
        <f>IFERROR((('Formato Productividad'!$T830+'Formato Productividad'!$V830+'Formato Productividad'!$U830)/'Formato Productividad'!$Q830),0)+'Formato Productividad'!$AL830</f>
        <v>0</v>
      </c>
      <c r="AN830" s="7">
        <f>IFERROR(('Formato Productividad'!$AM830/'Formato Productividad'!$N830)*('Formato Productividad'!$N830/'Formato Productividad'!$P830),0)</f>
        <v>0</v>
      </c>
      <c r="AO830" s="7">
        <f>IFERROR(('Formato Productividad'!$AG830/'Formato Productividad'!$O830)*('Formato Productividad'!$O830/'Formato Productividad'!$P830),0)</f>
        <v>0</v>
      </c>
      <c r="AP830" s="7">
        <f>'Formato Productividad'!$AN830+'Formato Productividad'!$AO830</f>
        <v>0</v>
      </c>
      <c r="AQ830" s="5"/>
      <c r="AR830" s="7">
        <f>IFERROR('Formato Productividad'!$AM830/'Formato Productividad'!$N830,0)</f>
        <v>0</v>
      </c>
      <c r="AS830" s="7">
        <f>IFERROR('Formato Productividad'!$AG830/'Formato Productividad'!$O830,0)</f>
        <v>0</v>
      </c>
      <c r="AT830" s="71">
        <f>IFERROR('Formato Productividad'!$AI830/'Formato Productividad'!$M830,0)</f>
        <v>0</v>
      </c>
      <c r="AU830" s="74"/>
    </row>
    <row r="831" spans="1:47" s="33" customFormat="1" ht="25.5" customHeight="1" x14ac:dyDescent="0.25">
      <c r="A831" s="39">
        <v>830</v>
      </c>
      <c r="B831" s="5"/>
      <c r="C831" s="5"/>
      <c r="D831" s="5"/>
      <c r="E831" s="6" t="str">
        <f>IFERROR(VLOOKUP(D831,'Formato validacion'!$E$2:$F$131,2,0),"Escoja un ESM")</f>
        <v>Escoja un ESM</v>
      </c>
      <c r="F831" s="31"/>
      <c r="G831" s="5"/>
      <c r="H831" s="5"/>
      <c r="I831" s="5"/>
      <c r="J831" s="5"/>
      <c r="K831" s="5"/>
      <c r="L831" s="6" t="str">
        <f>IFERROR(VLOOKUP(K831,Tabla4[[ESPECIALIDADES]:[ÁREA DE LA ESPECIALIDAD]],2,0),"Escoja una especialidad")</f>
        <v>Escoja una especialidad</v>
      </c>
      <c r="M831" s="5"/>
      <c r="N831" s="5"/>
      <c r="O831" s="5"/>
      <c r="P831" s="6">
        <f>'Formato Productividad'!$M831-'Formato Productividad'!$AI831</f>
        <v>0</v>
      </c>
      <c r="Q831" s="6" t="str">
        <f>IFERROR(VLOOKUP('Formato Productividad'!$K831,Tabla4[],3,0),"Escoja una especialidad")</f>
        <v>Escoja una especialidad</v>
      </c>
      <c r="R831" s="6" t="str">
        <f t="shared" si="48"/>
        <v>No aplica</v>
      </c>
      <c r="S831" s="5"/>
      <c r="T831" s="5"/>
      <c r="U831" s="5"/>
      <c r="V831" s="6">
        <f t="shared" si="49"/>
        <v>0</v>
      </c>
      <c r="W831" s="6" t="str">
        <f t="shared" si="50"/>
        <v>No aplica</v>
      </c>
      <c r="X831" s="35" t="str">
        <f t="shared" si="51"/>
        <v>No aplica</v>
      </c>
      <c r="Y831" s="37"/>
      <c r="Z831" s="38"/>
      <c r="AA831" s="36"/>
      <c r="AB831" s="38"/>
      <c r="AC831" s="37"/>
      <c r="AD831" s="38"/>
      <c r="AE831" s="37"/>
      <c r="AF831" s="38"/>
      <c r="AG831" s="37"/>
      <c r="AH831" s="38"/>
      <c r="AI831" s="36"/>
      <c r="AJ831" s="5"/>
      <c r="AK831" s="5"/>
      <c r="AL831" s="6">
        <f>IFERROR('Formato Productividad'!$Y831+'Formato Productividad'!$AA831+'Formato Productividad'!$AC831,0)+'Formato Productividad'!$AE831</f>
        <v>0</v>
      </c>
      <c r="AM831" s="6">
        <f>IFERROR((('Formato Productividad'!$T831+'Formato Productividad'!$V831+'Formato Productividad'!$U831)/'Formato Productividad'!$Q831),0)+'Formato Productividad'!$AL831</f>
        <v>0</v>
      </c>
      <c r="AN831" s="7">
        <f>IFERROR(('Formato Productividad'!$AM831/'Formato Productividad'!$N831)*('Formato Productividad'!$N831/'Formato Productividad'!$P831),0)</f>
        <v>0</v>
      </c>
      <c r="AO831" s="7">
        <f>IFERROR(('Formato Productividad'!$AG831/'Formato Productividad'!$O831)*('Formato Productividad'!$O831/'Formato Productividad'!$P831),0)</f>
        <v>0</v>
      </c>
      <c r="AP831" s="7">
        <f>'Formato Productividad'!$AN831+'Formato Productividad'!$AO831</f>
        <v>0</v>
      </c>
      <c r="AQ831" s="5"/>
      <c r="AR831" s="7">
        <f>IFERROR('Formato Productividad'!$AM831/'Formato Productividad'!$N831,0)</f>
        <v>0</v>
      </c>
      <c r="AS831" s="7">
        <f>IFERROR('Formato Productividad'!$AG831/'Formato Productividad'!$O831,0)</f>
        <v>0</v>
      </c>
      <c r="AT831" s="71">
        <f>IFERROR('Formato Productividad'!$AI831/'Formato Productividad'!$M831,0)</f>
        <v>0</v>
      </c>
      <c r="AU831" s="74"/>
    </row>
    <row r="832" spans="1:47" s="33" customFormat="1" ht="25.5" customHeight="1" x14ac:dyDescent="0.25">
      <c r="A832" s="39">
        <v>831</v>
      </c>
      <c r="B832" s="5"/>
      <c r="C832" s="5"/>
      <c r="D832" s="5"/>
      <c r="E832" s="6" t="str">
        <f>IFERROR(VLOOKUP(D832,'Formato validacion'!$E$2:$F$131,2,0),"Escoja un ESM")</f>
        <v>Escoja un ESM</v>
      </c>
      <c r="F832" s="31"/>
      <c r="G832" s="5"/>
      <c r="H832" s="5"/>
      <c r="I832" s="5"/>
      <c r="J832" s="5"/>
      <c r="K832" s="5"/>
      <c r="L832" s="6" t="str">
        <f>IFERROR(VLOOKUP(K832,Tabla4[[ESPECIALIDADES]:[ÁREA DE LA ESPECIALIDAD]],2,0),"Escoja una especialidad")</f>
        <v>Escoja una especialidad</v>
      </c>
      <c r="M832" s="5"/>
      <c r="N832" s="5"/>
      <c r="O832" s="5"/>
      <c r="P832" s="6">
        <f>'Formato Productividad'!$M832-'Formato Productividad'!$AI832</f>
        <v>0</v>
      </c>
      <c r="Q832" s="6" t="str">
        <f>IFERROR(VLOOKUP('Formato Productividad'!$K832,Tabla4[],3,0),"Escoja una especialidad")</f>
        <v>Escoja una especialidad</v>
      </c>
      <c r="R832" s="6" t="str">
        <f t="shared" si="48"/>
        <v>No aplica</v>
      </c>
      <c r="S832" s="5"/>
      <c r="T832" s="5"/>
      <c r="U832" s="5"/>
      <c r="V832" s="6">
        <f t="shared" si="49"/>
        <v>0</v>
      </c>
      <c r="W832" s="6" t="str">
        <f t="shared" si="50"/>
        <v>No aplica</v>
      </c>
      <c r="X832" s="35" t="str">
        <f t="shared" si="51"/>
        <v>No aplica</v>
      </c>
      <c r="Y832" s="37"/>
      <c r="Z832" s="38"/>
      <c r="AA832" s="36"/>
      <c r="AB832" s="38"/>
      <c r="AC832" s="37"/>
      <c r="AD832" s="38"/>
      <c r="AE832" s="37"/>
      <c r="AF832" s="38"/>
      <c r="AG832" s="37"/>
      <c r="AH832" s="38"/>
      <c r="AI832" s="36"/>
      <c r="AJ832" s="5"/>
      <c r="AK832" s="5"/>
      <c r="AL832" s="6">
        <f>IFERROR('Formato Productividad'!$Y832+'Formato Productividad'!$AA832+'Formato Productividad'!$AC832,0)+'Formato Productividad'!$AE832</f>
        <v>0</v>
      </c>
      <c r="AM832" s="6">
        <f>IFERROR((('Formato Productividad'!$T832+'Formato Productividad'!$V832+'Formato Productividad'!$U832)/'Formato Productividad'!$Q832),0)+'Formato Productividad'!$AL832</f>
        <v>0</v>
      </c>
      <c r="AN832" s="7">
        <f>IFERROR(('Formato Productividad'!$AM832/'Formato Productividad'!$N832)*('Formato Productividad'!$N832/'Formato Productividad'!$P832),0)</f>
        <v>0</v>
      </c>
      <c r="AO832" s="7">
        <f>IFERROR(('Formato Productividad'!$AG832/'Formato Productividad'!$O832)*('Formato Productividad'!$O832/'Formato Productividad'!$P832),0)</f>
        <v>0</v>
      </c>
      <c r="AP832" s="7">
        <f>'Formato Productividad'!$AN832+'Formato Productividad'!$AO832</f>
        <v>0</v>
      </c>
      <c r="AQ832" s="5"/>
      <c r="AR832" s="7">
        <f>IFERROR('Formato Productividad'!$AM832/'Formato Productividad'!$N832,0)</f>
        <v>0</v>
      </c>
      <c r="AS832" s="7">
        <f>IFERROR('Formato Productividad'!$AG832/'Formato Productividad'!$O832,0)</f>
        <v>0</v>
      </c>
      <c r="AT832" s="71">
        <f>IFERROR('Formato Productividad'!$AI832/'Formato Productividad'!$M832,0)</f>
        <v>0</v>
      </c>
      <c r="AU832" s="74"/>
    </row>
    <row r="833" spans="1:47" s="33" customFormat="1" ht="25.5" customHeight="1" x14ac:dyDescent="0.25">
      <c r="A833" s="39">
        <v>832</v>
      </c>
      <c r="B833" s="5"/>
      <c r="C833" s="5"/>
      <c r="D833" s="5"/>
      <c r="E833" s="6" t="str">
        <f>IFERROR(VLOOKUP(D833,'Formato validacion'!$E$2:$F$131,2,0),"Escoja un ESM")</f>
        <v>Escoja un ESM</v>
      </c>
      <c r="F833" s="31"/>
      <c r="G833" s="5"/>
      <c r="H833" s="5"/>
      <c r="I833" s="5"/>
      <c r="J833" s="5"/>
      <c r="K833" s="5"/>
      <c r="L833" s="6" t="str">
        <f>IFERROR(VLOOKUP(K833,Tabla4[[ESPECIALIDADES]:[ÁREA DE LA ESPECIALIDAD]],2,0),"Escoja una especialidad")</f>
        <v>Escoja una especialidad</v>
      </c>
      <c r="M833" s="5"/>
      <c r="N833" s="5"/>
      <c r="O833" s="5"/>
      <c r="P833" s="6">
        <f>'Formato Productividad'!$M833-'Formato Productividad'!$AI833</f>
        <v>0</v>
      </c>
      <c r="Q833" s="6" t="str">
        <f>IFERROR(VLOOKUP('Formato Productividad'!$K833,Tabla4[],3,0),"Escoja una especialidad")</f>
        <v>Escoja una especialidad</v>
      </c>
      <c r="R833" s="6" t="str">
        <f t="shared" si="48"/>
        <v>No aplica</v>
      </c>
      <c r="S833" s="5"/>
      <c r="T833" s="5"/>
      <c r="U833" s="5"/>
      <c r="V833" s="6">
        <f t="shared" si="49"/>
        <v>0</v>
      </c>
      <c r="W833" s="6" t="str">
        <f t="shared" si="50"/>
        <v>No aplica</v>
      </c>
      <c r="X833" s="35" t="str">
        <f t="shared" si="51"/>
        <v>No aplica</v>
      </c>
      <c r="Y833" s="37"/>
      <c r="Z833" s="38"/>
      <c r="AA833" s="36"/>
      <c r="AB833" s="38"/>
      <c r="AC833" s="37"/>
      <c r="AD833" s="38"/>
      <c r="AE833" s="37"/>
      <c r="AF833" s="38"/>
      <c r="AG833" s="37"/>
      <c r="AH833" s="38"/>
      <c r="AI833" s="36"/>
      <c r="AJ833" s="5"/>
      <c r="AK833" s="5"/>
      <c r="AL833" s="6">
        <f>IFERROR('Formato Productividad'!$Y833+'Formato Productividad'!$AA833+'Formato Productividad'!$AC833,0)+'Formato Productividad'!$AE833</f>
        <v>0</v>
      </c>
      <c r="AM833" s="6">
        <f>IFERROR((('Formato Productividad'!$T833+'Formato Productividad'!$V833+'Formato Productividad'!$U833)/'Formato Productividad'!$Q833),0)+'Formato Productividad'!$AL833</f>
        <v>0</v>
      </c>
      <c r="AN833" s="7">
        <f>IFERROR(('Formato Productividad'!$AM833/'Formato Productividad'!$N833)*('Formato Productividad'!$N833/'Formato Productividad'!$P833),0)</f>
        <v>0</v>
      </c>
      <c r="AO833" s="7">
        <f>IFERROR(('Formato Productividad'!$AG833/'Formato Productividad'!$O833)*('Formato Productividad'!$O833/'Formato Productividad'!$P833),0)</f>
        <v>0</v>
      </c>
      <c r="AP833" s="7">
        <f>'Formato Productividad'!$AN833+'Formato Productividad'!$AO833</f>
        <v>0</v>
      </c>
      <c r="AQ833" s="5"/>
      <c r="AR833" s="7">
        <f>IFERROR('Formato Productividad'!$AM833/'Formato Productividad'!$N833,0)</f>
        <v>0</v>
      </c>
      <c r="AS833" s="7">
        <f>IFERROR('Formato Productividad'!$AG833/'Formato Productividad'!$O833,0)</f>
        <v>0</v>
      </c>
      <c r="AT833" s="71">
        <f>IFERROR('Formato Productividad'!$AI833/'Formato Productividad'!$M833,0)</f>
        <v>0</v>
      </c>
      <c r="AU833" s="74"/>
    </row>
    <row r="834" spans="1:47" s="33" customFormat="1" ht="25.5" customHeight="1" x14ac:dyDescent="0.25">
      <c r="A834" s="39">
        <v>833</v>
      </c>
      <c r="B834" s="5"/>
      <c r="C834" s="5"/>
      <c r="D834" s="5"/>
      <c r="E834" s="6" t="str">
        <f>IFERROR(VLOOKUP(D834,'Formato validacion'!$E$2:$F$131,2,0),"Escoja un ESM")</f>
        <v>Escoja un ESM</v>
      </c>
      <c r="F834" s="31"/>
      <c r="G834" s="5"/>
      <c r="H834" s="5"/>
      <c r="I834" s="5"/>
      <c r="J834" s="5"/>
      <c r="K834" s="5"/>
      <c r="L834" s="6" t="str">
        <f>IFERROR(VLOOKUP(K834,Tabla4[[ESPECIALIDADES]:[ÁREA DE LA ESPECIALIDAD]],2,0),"Escoja una especialidad")</f>
        <v>Escoja una especialidad</v>
      </c>
      <c r="M834" s="5"/>
      <c r="N834" s="5"/>
      <c r="O834" s="5"/>
      <c r="P834" s="6">
        <f>'Formato Productividad'!$M834-'Formato Productividad'!$AI834</f>
        <v>0</v>
      </c>
      <c r="Q834" s="6" t="str">
        <f>IFERROR(VLOOKUP('Formato Productividad'!$K834,Tabla4[],3,0),"Escoja una especialidad")</f>
        <v>Escoja una especialidad</v>
      </c>
      <c r="R834" s="6" t="str">
        <f t="shared" si="48"/>
        <v>No aplica</v>
      </c>
      <c r="S834" s="5"/>
      <c r="T834" s="5"/>
      <c r="U834" s="5"/>
      <c r="V834" s="6">
        <f t="shared" si="49"/>
        <v>0</v>
      </c>
      <c r="W834" s="6" t="str">
        <f t="shared" si="50"/>
        <v>No aplica</v>
      </c>
      <c r="X834" s="35" t="str">
        <f t="shared" si="51"/>
        <v>No aplica</v>
      </c>
      <c r="Y834" s="37"/>
      <c r="Z834" s="38"/>
      <c r="AA834" s="36"/>
      <c r="AB834" s="38"/>
      <c r="AC834" s="37"/>
      <c r="AD834" s="38"/>
      <c r="AE834" s="37"/>
      <c r="AF834" s="38"/>
      <c r="AG834" s="37"/>
      <c r="AH834" s="38"/>
      <c r="AI834" s="36"/>
      <c r="AJ834" s="5"/>
      <c r="AK834" s="5"/>
      <c r="AL834" s="6">
        <f>IFERROR('Formato Productividad'!$Y834+'Formato Productividad'!$AA834+'Formato Productividad'!$AC834,0)+'Formato Productividad'!$AE834</f>
        <v>0</v>
      </c>
      <c r="AM834" s="6">
        <f>IFERROR((('Formato Productividad'!$T834+'Formato Productividad'!$V834+'Formato Productividad'!$U834)/'Formato Productividad'!$Q834),0)+'Formato Productividad'!$AL834</f>
        <v>0</v>
      </c>
      <c r="AN834" s="7">
        <f>IFERROR(('Formato Productividad'!$AM834/'Formato Productividad'!$N834)*('Formato Productividad'!$N834/'Formato Productividad'!$P834),0)</f>
        <v>0</v>
      </c>
      <c r="AO834" s="7">
        <f>IFERROR(('Formato Productividad'!$AG834/'Formato Productividad'!$O834)*('Formato Productividad'!$O834/'Formato Productividad'!$P834),0)</f>
        <v>0</v>
      </c>
      <c r="AP834" s="7">
        <f>'Formato Productividad'!$AN834+'Formato Productividad'!$AO834</f>
        <v>0</v>
      </c>
      <c r="AQ834" s="5"/>
      <c r="AR834" s="7">
        <f>IFERROR('Formato Productividad'!$AM834/'Formato Productividad'!$N834,0)</f>
        <v>0</v>
      </c>
      <c r="AS834" s="7">
        <f>IFERROR('Formato Productividad'!$AG834/'Formato Productividad'!$O834,0)</f>
        <v>0</v>
      </c>
      <c r="AT834" s="71">
        <f>IFERROR('Formato Productividad'!$AI834/'Formato Productividad'!$M834,0)</f>
        <v>0</v>
      </c>
      <c r="AU834" s="74"/>
    </row>
    <row r="835" spans="1:47" s="33" customFormat="1" ht="25.5" customHeight="1" x14ac:dyDescent="0.25">
      <c r="A835" s="39">
        <v>834</v>
      </c>
      <c r="B835" s="5"/>
      <c r="C835" s="5"/>
      <c r="D835" s="5"/>
      <c r="E835" s="6" t="str">
        <f>IFERROR(VLOOKUP(D835,'Formato validacion'!$E$2:$F$131,2,0),"Escoja un ESM")</f>
        <v>Escoja un ESM</v>
      </c>
      <c r="F835" s="31"/>
      <c r="G835" s="5"/>
      <c r="H835" s="5"/>
      <c r="I835" s="5"/>
      <c r="J835" s="5"/>
      <c r="K835" s="5"/>
      <c r="L835" s="6" t="str">
        <f>IFERROR(VLOOKUP(K835,Tabla4[[ESPECIALIDADES]:[ÁREA DE LA ESPECIALIDAD]],2,0),"Escoja una especialidad")</f>
        <v>Escoja una especialidad</v>
      </c>
      <c r="M835" s="5"/>
      <c r="N835" s="5"/>
      <c r="O835" s="5"/>
      <c r="P835" s="6">
        <f>'Formato Productividad'!$M835-'Formato Productividad'!$AI835</f>
        <v>0</v>
      </c>
      <c r="Q835" s="6" t="str">
        <f>IFERROR(VLOOKUP('Formato Productividad'!$K835,Tabla4[],3,0),"Escoja una especialidad")</f>
        <v>Escoja una especialidad</v>
      </c>
      <c r="R835" s="6" t="str">
        <f t="shared" ref="R835:R898" si="52">IFERROR(N835*Q835,"No aplica")</f>
        <v>No aplica</v>
      </c>
      <c r="S835" s="5"/>
      <c r="T835" s="5"/>
      <c r="U835" s="5"/>
      <c r="V835" s="6">
        <f t="shared" ref="V835:V898" si="53">S835-T835</f>
        <v>0</v>
      </c>
      <c r="W835" s="6" t="str">
        <f t="shared" ref="W835:W898" si="54">IFERROR((N835*Q835)-S835,"No aplica")</f>
        <v>No aplica</v>
      </c>
      <c r="X835" s="35" t="str">
        <f t="shared" ref="X835:X898" si="55">IF(S835&lt;&gt;0,V835-U835,R835)</f>
        <v>No aplica</v>
      </c>
      <c r="Y835" s="37"/>
      <c r="Z835" s="38"/>
      <c r="AA835" s="36"/>
      <c r="AB835" s="38"/>
      <c r="AC835" s="37"/>
      <c r="AD835" s="38"/>
      <c r="AE835" s="37"/>
      <c r="AF835" s="38"/>
      <c r="AG835" s="37"/>
      <c r="AH835" s="38"/>
      <c r="AI835" s="36"/>
      <c r="AJ835" s="5"/>
      <c r="AK835" s="5"/>
      <c r="AL835" s="6">
        <f>IFERROR('Formato Productividad'!$Y835+'Formato Productividad'!$AA835+'Formato Productividad'!$AC835,0)+'Formato Productividad'!$AE835</f>
        <v>0</v>
      </c>
      <c r="AM835" s="6">
        <f>IFERROR((('Formato Productividad'!$T835+'Formato Productividad'!$V835+'Formato Productividad'!$U835)/'Formato Productividad'!$Q835),0)+'Formato Productividad'!$AL835</f>
        <v>0</v>
      </c>
      <c r="AN835" s="7">
        <f>IFERROR(('Formato Productividad'!$AM835/'Formato Productividad'!$N835)*('Formato Productividad'!$N835/'Formato Productividad'!$P835),0)</f>
        <v>0</v>
      </c>
      <c r="AO835" s="7">
        <f>IFERROR(('Formato Productividad'!$AG835/'Formato Productividad'!$O835)*('Formato Productividad'!$O835/'Formato Productividad'!$P835),0)</f>
        <v>0</v>
      </c>
      <c r="AP835" s="7">
        <f>'Formato Productividad'!$AN835+'Formato Productividad'!$AO835</f>
        <v>0</v>
      </c>
      <c r="AQ835" s="5"/>
      <c r="AR835" s="7">
        <f>IFERROR('Formato Productividad'!$AM835/'Formato Productividad'!$N835,0)</f>
        <v>0</v>
      </c>
      <c r="AS835" s="7">
        <f>IFERROR('Formato Productividad'!$AG835/'Formato Productividad'!$O835,0)</f>
        <v>0</v>
      </c>
      <c r="AT835" s="71">
        <f>IFERROR('Formato Productividad'!$AI835/'Formato Productividad'!$M835,0)</f>
        <v>0</v>
      </c>
      <c r="AU835" s="74"/>
    </row>
    <row r="836" spans="1:47" s="33" customFormat="1" ht="25.5" customHeight="1" x14ac:dyDescent="0.25">
      <c r="A836" s="39">
        <v>835</v>
      </c>
      <c r="B836" s="5"/>
      <c r="C836" s="5"/>
      <c r="D836" s="5"/>
      <c r="E836" s="6" t="str">
        <f>IFERROR(VLOOKUP(D836,'Formato validacion'!$E$2:$F$131,2,0),"Escoja un ESM")</f>
        <v>Escoja un ESM</v>
      </c>
      <c r="F836" s="31"/>
      <c r="G836" s="5"/>
      <c r="H836" s="5"/>
      <c r="I836" s="5"/>
      <c r="J836" s="5"/>
      <c r="K836" s="5"/>
      <c r="L836" s="6" t="str">
        <f>IFERROR(VLOOKUP(K836,Tabla4[[ESPECIALIDADES]:[ÁREA DE LA ESPECIALIDAD]],2,0),"Escoja una especialidad")</f>
        <v>Escoja una especialidad</v>
      </c>
      <c r="M836" s="5"/>
      <c r="N836" s="5"/>
      <c r="O836" s="5"/>
      <c r="P836" s="6">
        <f>'Formato Productividad'!$M836-'Formato Productividad'!$AI836</f>
        <v>0</v>
      </c>
      <c r="Q836" s="6" t="str">
        <f>IFERROR(VLOOKUP('Formato Productividad'!$K836,Tabla4[],3,0),"Escoja una especialidad")</f>
        <v>Escoja una especialidad</v>
      </c>
      <c r="R836" s="6" t="str">
        <f t="shared" si="52"/>
        <v>No aplica</v>
      </c>
      <c r="S836" s="5"/>
      <c r="T836" s="5"/>
      <c r="U836" s="5"/>
      <c r="V836" s="6">
        <f t="shared" si="53"/>
        <v>0</v>
      </c>
      <c r="W836" s="6" t="str">
        <f t="shared" si="54"/>
        <v>No aplica</v>
      </c>
      <c r="X836" s="35" t="str">
        <f t="shared" si="55"/>
        <v>No aplica</v>
      </c>
      <c r="Y836" s="37"/>
      <c r="Z836" s="38"/>
      <c r="AA836" s="36"/>
      <c r="AB836" s="38"/>
      <c r="AC836" s="37"/>
      <c r="AD836" s="38"/>
      <c r="AE836" s="37"/>
      <c r="AF836" s="38"/>
      <c r="AG836" s="37"/>
      <c r="AH836" s="38"/>
      <c r="AI836" s="36"/>
      <c r="AJ836" s="5"/>
      <c r="AK836" s="5"/>
      <c r="AL836" s="6">
        <f>IFERROR('Formato Productividad'!$Y836+'Formato Productividad'!$AA836+'Formato Productividad'!$AC836,0)+'Formato Productividad'!$AE836</f>
        <v>0</v>
      </c>
      <c r="AM836" s="6">
        <f>IFERROR((('Formato Productividad'!$T836+'Formato Productividad'!$V836+'Formato Productividad'!$U836)/'Formato Productividad'!$Q836),0)+'Formato Productividad'!$AL836</f>
        <v>0</v>
      </c>
      <c r="AN836" s="7">
        <f>IFERROR(('Formato Productividad'!$AM836/'Formato Productividad'!$N836)*('Formato Productividad'!$N836/'Formato Productividad'!$P836),0)</f>
        <v>0</v>
      </c>
      <c r="AO836" s="7">
        <f>IFERROR(('Formato Productividad'!$AG836/'Formato Productividad'!$O836)*('Formato Productividad'!$O836/'Formato Productividad'!$P836),0)</f>
        <v>0</v>
      </c>
      <c r="AP836" s="7">
        <f>'Formato Productividad'!$AN836+'Formato Productividad'!$AO836</f>
        <v>0</v>
      </c>
      <c r="AQ836" s="5"/>
      <c r="AR836" s="7">
        <f>IFERROR('Formato Productividad'!$AM836/'Formato Productividad'!$N836,0)</f>
        <v>0</v>
      </c>
      <c r="AS836" s="7">
        <f>IFERROR('Formato Productividad'!$AG836/'Formato Productividad'!$O836,0)</f>
        <v>0</v>
      </c>
      <c r="AT836" s="71">
        <f>IFERROR('Formato Productividad'!$AI836/'Formato Productividad'!$M836,0)</f>
        <v>0</v>
      </c>
      <c r="AU836" s="74"/>
    </row>
    <row r="837" spans="1:47" s="33" customFormat="1" ht="25.5" customHeight="1" x14ac:dyDescent="0.25">
      <c r="A837" s="39">
        <v>836</v>
      </c>
      <c r="B837" s="5"/>
      <c r="C837" s="5"/>
      <c r="D837" s="5"/>
      <c r="E837" s="6" t="str">
        <f>IFERROR(VLOOKUP(D837,'Formato validacion'!$E$2:$F$131,2,0),"Escoja un ESM")</f>
        <v>Escoja un ESM</v>
      </c>
      <c r="F837" s="31"/>
      <c r="G837" s="5"/>
      <c r="H837" s="5"/>
      <c r="I837" s="5"/>
      <c r="J837" s="5"/>
      <c r="K837" s="5"/>
      <c r="L837" s="6" t="str">
        <f>IFERROR(VLOOKUP(K837,Tabla4[[ESPECIALIDADES]:[ÁREA DE LA ESPECIALIDAD]],2,0),"Escoja una especialidad")</f>
        <v>Escoja una especialidad</v>
      </c>
      <c r="M837" s="5"/>
      <c r="N837" s="5"/>
      <c r="O837" s="5"/>
      <c r="P837" s="6">
        <f>'Formato Productividad'!$M837-'Formato Productividad'!$AI837</f>
        <v>0</v>
      </c>
      <c r="Q837" s="6" t="str">
        <f>IFERROR(VLOOKUP('Formato Productividad'!$K837,Tabla4[],3,0),"Escoja una especialidad")</f>
        <v>Escoja una especialidad</v>
      </c>
      <c r="R837" s="6" t="str">
        <f t="shared" si="52"/>
        <v>No aplica</v>
      </c>
      <c r="S837" s="5"/>
      <c r="T837" s="5"/>
      <c r="U837" s="5"/>
      <c r="V837" s="6">
        <f t="shared" si="53"/>
        <v>0</v>
      </c>
      <c r="W837" s="6" t="str">
        <f t="shared" si="54"/>
        <v>No aplica</v>
      </c>
      <c r="X837" s="35" t="str">
        <f t="shared" si="55"/>
        <v>No aplica</v>
      </c>
      <c r="Y837" s="37"/>
      <c r="Z837" s="38"/>
      <c r="AA837" s="36"/>
      <c r="AB837" s="38"/>
      <c r="AC837" s="37"/>
      <c r="AD837" s="38"/>
      <c r="AE837" s="37"/>
      <c r="AF837" s="38"/>
      <c r="AG837" s="37"/>
      <c r="AH837" s="38"/>
      <c r="AI837" s="36"/>
      <c r="AJ837" s="5"/>
      <c r="AK837" s="5"/>
      <c r="AL837" s="6">
        <f>IFERROR('Formato Productividad'!$Y837+'Formato Productividad'!$AA837+'Formato Productividad'!$AC837,0)+'Formato Productividad'!$AE837</f>
        <v>0</v>
      </c>
      <c r="AM837" s="6">
        <f>IFERROR((('Formato Productividad'!$T837+'Formato Productividad'!$V837+'Formato Productividad'!$U837)/'Formato Productividad'!$Q837),0)+'Formato Productividad'!$AL837</f>
        <v>0</v>
      </c>
      <c r="AN837" s="7">
        <f>IFERROR(('Formato Productividad'!$AM837/'Formato Productividad'!$N837)*('Formato Productividad'!$N837/'Formato Productividad'!$P837),0)</f>
        <v>0</v>
      </c>
      <c r="AO837" s="7">
        <f>IFERROR(('Formato Productividad'!$AG837/'Formato Productividad'!$O837)*('Formato Productividad'!$O837/'Formato Productividad'!$P837),0)</f>
        <v>0</v>
      </c>
      <c r="AP837" s="7">
        <f>'Formato Productividad'!$AN837+'Formato Productividad'!$AO837</f>
        <v>0</v>
      </c>
      <c r="AQ837" s="5"/>
      <c r="AR837" s="7">
        <f>IFERROR('Formato Productividad'!$AM837/'Formato Productividad'!$N837,0)</f>
        <v>0</v>
      </c>
      <c r="AS837" s="7">
        <f>IFERROR('Formato Productividad'!$AG837/'Formato Productividad'!$O837,0)</f>
        <v>0</v>
      </c>
      <c r="AT837" s="71">
        <f>IFERROR('Formato Productividad'!$AI837/'Formato Productividad'!$M837,0)</f>
        <v>0</v>
      </c>
      <c r="AU837" s="74"/>
    </row>
    <row r="838" spans="1:47" s="33" customFormat="1" ht="25.5" customHeight="1" x14ac:dyDescent="0.25">
      <c r="A838" s="39">
        <v>837</v>
      </c>
      <c r="B838" s="5"/>
      <c r="C838" s="5"/>
      <c r="D838" s="5"/>
      <c r="E838" s="6" t="str">
        <f>IFERROR(VLOOKUP(D838,'Formato validacion'!$E$2:$F$131,2,0),"Escoja un ESM")</f>
        <v>Escoja un ESM</v>
      </c>
      <c r="F838" s="31"/>
      <c r="G838" s="5"/>
      <c r="H838" s="5"/>
      <c r="I838" s="5"/>
      <c r="J838" s="5"/>
      <c r="K838" s="5"/>
      <c r="L838" s="6" t="str">
        <f>IFERROR(VLOOKUP(K838,Tabla4[[ESPECIALIDADES]:[ÁREA DE LA ESPECIALIDAD]],2,0),"Escoja una especialidad")</f>
        <v>Escoja una especialidad</v>
      </c>
      <c r="M838" s="5"/>
      <c r="N838" s="5"/>
      <c r="O838" s="5"/>
      <c r="P838" s="6">
        <f>'Formato Productividad'!$M838-'Formato Productividad'!$AI838</f>
        <v>0</v>
      </c>
      <c r="Q838" s="6" t="str">
        <f>IFERROR(VLOOKUP('Formato Productividad'!$K838,Tabla4[],3,0),"Escoja una especialidad")</f>
        <v>Escoja una especialidad</v>
      </c>
      <c r="R838" s="6" t="str">
        <f t="shared" si="52"/>
        <v>No aplica</v>
      </c>
      <c r="S838" s="5"/>
      <c r="T838" s="5"/>
      <c r="U838" s="5"/>
      <c r="V838" s="6">
        <f t="shared" si="53"/>
        <v>0</v>
      </c>
      <c r="W838" s="6" t="str">
        <f t="shared" si="54"/>
        <v>No aplica</v>
      </c>
      <c r="X838" s="35" t="str">
        <f t="shared" si="55"/>
        <v>No aplica</v>
      </c>
      <c r="Y838" s="37"/>
      <c r="Z838" s="38"/>
      <c r="AA838" s="36"/>
      <c r="AB838" s="38"/>
      <c r="AC838" s="37"/>
      <c r="AD838" s="38"/>
      <c r="AE838" s="37"/>
      <c r="AF838" s="38"/>
      <c r="AG838" s="37"/>
      <c r="AH838" s="38"/>
      <c r="AI838" s="36"/>
      <c r="AJ838" s="5"/>
      <c r="AK838" s="5"/>
      <c r="AL838" s="6">
        <f>IFERROR('Formato Productividad'!$Y838+'Formato Productividad'!$AA838+'Formato Productividad'!$AC838,0)+'Formato Productividad'!$AE838</f>
        <v>0</v>
      </c>
      <c r="AM838" s="6">
        <f>IFERROR((('Formato Productividad'!$T838+'Formato Productividad'!$V838+'Formato Productividad'!$U838)/'Formato Productividad'!$Q838),0)+'Formato Productividad'!$AL838</f>
        <v>0</v>
      </c>
      <c r="AN838" s="7">
        <f>IFERROR(('Formato Productividad'!$AM838/'Formato Productividad'!$N838)*('Formato Productividad'!$N838/'Formato Productividad'!$P838),0)</f>
        <v>0</v>
      </c>
      <c r="AO838" s="7">
        <f>IFERROR(('Formato Productividad'!$AG838/'Formato Productividad'!$O838)*('Formato Productividad'!$O838/'Formato Productividad'!$P838),0)</f>
        <v>0</v>
      </c>
      <c r="AP838" s="7">
        <f>'Formato Productividad'!$AN838+'Formato Productividad'!$AO838</f>
        <v>0</v>
      </c>
      <c r="AQ838" s="5"/>
      <c r="AR838" s="7">
        <f>IFERROR('Formato Productividad'!$AM838/'Formato Productividad'!$N838,0)</f>
        <v>0</v>
      </c>
      <c r="AS838" s="7">
        <f>IFERROR('Formato Productividad'!$AG838/'Formato Productividad'!$O838,0)</f>
        <v>0</v>
      </c>
      <c r="AT838" s="71">
        <f>IFERROR('Formato Productividad'!$AI838/'Formato Productividad'!$M838,0)</f>
        <v>0</v>
      </c>
      <c r="AU838" s="74"/>
    </row>
    <row r="839" spans="1:47" s="33" customFormat="1" ht="25.5" customHeight="1" x14ac:dyDescent="0.25">
      <c r="A839" s="39">
        <v>838</v>
      </c>
      <c r="B839" s="5"/>
      <c r="C839" s="5"/>
      <c r="D839" s="5"/>
      <c r="E839" s="6" t="str">
        <f>IFERROR(VLOOKUP(D839,'Formato validacion'!$E$2:$F$131,2,0),"Escoja un ESM")</f>
        <v>Escoja un ESM</v>
      </c>
      <c r="F839" s="31"/>
      <c r="G839" s="5"/>
      <c r="H839" s="5"/>
      <c r="I839" s="5"/>
      <c r="J839" s="5"/>
      <c r="K839" s="5"/>
      <c r="L839" s="6" t="str">
        <f>IFERROR(VLOOKUP(K839,Tabla4[[ESPECIALIDADES]:[ÁREA DE LA ESPECIALIDAD]],2,0),"Escoja una especialidad")</f>
        <v>Escoja una especialidad</v>
      </c>
      <c r="M839" s="5"/>
      <c r="N839" s="5"/>
      <c r="O839" s="5"/>
      <c r="P839" s="6">
        <f>'Formato Productividad'!$M839-'Formato Productividad'!$AI839</f>
        <v>0</v>
      </c>
      <c r="Q839" s="6" t="str">
        <f>IFERROR(VLOOKUP('Formato Productividad'!$K839,Tabla4[],3,0),"Escoja una especialidad")</f>
        <v>Escoja una especialidad</v>
      </c>
      <c r="R839" s="6" t="str">
        <f t="shared" si="52"/>
        <v>No aplica</v>
      </c>
      <c r="S839" s="5"/>
      <c r="T839" s="5"/>
      <c r="U839" s="5"/>
      <c r="V839" s="6">
        <f t="shared" si="53"/>
        <v>0</v>
      </c>
      <c r="W839" s="6" t="str">
        <f t="shared" si="54"/>
        <v>No aplica</v>
      </c>
      <c r="X839" s="35" t="str">
        <f t="shared" si="55"/>
        <v>No aplica</v>
      </c>
      <c r="Y839" s="37"/>
      <c r="Z839" s="38"/>
      <c r="AA839" s="36"/>
      <c r="AB839" s="38"/>
      <c r="AC839" s="37"/>
      <c r="AD839" s="38"/>
      <c r="AE839" s="37"/>
      <c r="AF839" s="38"/>
      <c r="AG839" s="37"/>
      <c r="AH839" s="38"/>
      <c r="AI839" s="36"/>
      <c r="AJ839" s="5"/>
      <c r="AK839" s="5"/>
      <c r="AL839" s="6">
        <f>IFERROR('Formato Productividad'!$Y839+'Formato Productividad'!$AA839+'Formato Productividad'!$AC839,0)+'Formato Productividad'!$AE839</f>
        <v>0</v>
      </c>
      <c r="AM839" s="6">
        <f>IFERROR((('Formato Productividad'!$T839+'Formato Productividad'!$V839+'Formato Productividad'!$U839)/'Formato Productividad'!$Q839),0)+'Formato Productividad'!$AL839</f>
        <v>0</v>
      </c>
      <c r="AN839" s="7">
        <f>IFERROR(('Formato Productividad'!$AM839/'Formato Productividad'!$N839)*('Formato Productividad'!$N839/'Formato Productividad'!$P839),0)</f>
        <v>0</v>
      </c>
      <c r="AO839" s="7">
        <f>IFERROR(('Formato Productividad'!$AG839/'Formato Productividad'!$O839)*('Formato Productividad'!$O839/'Formato Productividad'!$P839),0)</f>
        <v>0</v>
      </c>
      <c r="AP839" s="7">
        <f>'Formato Productividad'!$AN839+'Formato Productividad'!$AO839</f>
        <v>0</v>
      </c>
      <c r="AQ839" s="5"/>
      <c r="AR839" s="7">
        <f>IFERROR('Formato Productividad'!$AM839/'Formato Productividad'!$N839,0)</f>
        <v>0</v>
      </c>
      <c r="AS839" s="7">
        <f>IFERROR('Formato Productividad'!$AG839/'Formato Productividad'!$O839,0)</f>
        <v>0</v>
      </c>
      <c r="AT839" s="71">
        <f>IFERROR('Formato Productividad'!$AI839/'Formato Productividad'!$M839,0)</f>
        <v>0</v>
      </c>
      <c r="AU839" s="74"/>
    </row>
    <row r="840" spans="1:47" s="33" customFormat="1" ht="25.5" customHeight="1" x14ac:dyDescent="0.25">
      <c r="A840" s="39">
        <v>839</v>
      </c>
      <c r="B840" s="5"/>
      <c r="C840" s="5"/>
      <c r="D840" s="5"/>
      <c r="E840" s="6" t="str">
        <f>IFERROR(VLOOKUP(D840,'Formato validacion'!$E$2:$F$131,2,0),"Escoja un ESM")</f>
        <v>Escoja un ESM</v>
      </c>
      <c r="F840" s="31"/>
      <c r="G840" s="5"/>
      <c r="H840" s="5"/>
      <c r="I840" s="5"/>
      <c r="J840" s="5"/>
      <c r="K840" s="5"/>
      <c r="L840" s="6" t="str">
        <f>IFERROR(VLOOKUP(K840,Tabla4[[ESPECIALIDADES]:[ÁREA DE LA ESPECIALIDAD]],2,0),"Escoja una especialidad")</f>
        <v>Escoja una especialidad</v>
      </c>
      <c r="M840" s="5"/>
      <c r="N840" s="5"/>
      <c r="O840" s="5"/>
      <c r="P840" s="6">
        <f>'Formato Productividad'!$M840-'Formato Productividad'!$AI840</f>
        <v>0</v>
      </c>
      <c r="Q840" s="6" t="str">
        <f>IFERROR(VLOOKUP('Formato Productividad'!$K840,Tabla4[],3,0),"Escoja una especialidad")</f>
        <v>Escoja una especialidad</v>
      </c>
      <c r="R840" s="6" t="str">
        <f t="shared" si="52"/>
        <v>No aplica</v>
      </c>
      <c r="S840" s="5"/>
      <c r="T840" s="5"/>
      <c r="U840" s="5"/>
      <c r="V840" s="6">
        <f t="shared" si="53"/>
        <v>0</v>
      </c>
      <c r="W840" s="6" t="str">
        <f t="shared" si="54"/>
        <v>No aplica</v>
      </c>
      <c r="X840" s="35" t="str">
        <f t="shared" si="55"/>
        <v>No aplica</v>
      </c>
      <c r="Y840" s="37"/>
      <c r="Z840" s="38"/>
      <c r="AA840" s="36"/>
      <c r="AB840" s="38"/>
      <c r="AC840" s="37"/>
      <c r="AD840" s="38"/>
      <c r="AE840" s="37"/>
      <c r="AF840" s="38"/>
      <c r="AG840" s="37"/>
      <c r="AH840" s="38"/>
      <c r="AI840" s="36"/>
      <c r="AJ840" s="5"/>
      <c r="AK840" s="5"/>
      <c r="AL840" s="6">
        <f>IFERROR('Formato Productividad'!$Y840+'Formato Productividad'!$AA840+'Formato Productividad'!$AC840,0)+'Formato Productividad'!$AE840</f>
        <v>0</v>
      </c>
      <c r="AM840" s="6">
        <f>IFERROR((('Formato Productividad'!$T840+'Formato Productividad'!$V840+'Formato Productividad'!$U840)/'Formato Productividad'!$Q840),0)+'Formato Productividad'!$AL840</f>
        <v>0</v>
      </c>
      <c r="AN840" s="7">
        <f>IFERROR(('Formato Productividad'!$AM840/'Formato Productividad'!$N840)*('Formato Productividad'!$N840/'Formato Productividad'!$P840),0)</f>
        <v>0</v>
      </c>
      <c r="AO840" s="7">
        <f>IFERROR(('Formato Productividad'!$AG840/'Formato Productividad'!$O840)*('Formato Productividad'!$O840/'Formato Productividad'!$P840),0)</f>
        <v>0</v>
      </c>
      <c r="AP840" s="7">
        <f>'Formato Productividad'!$AN840+'Formato Productividad'!$AO840</f>
        <v>0</v>
      </c>
      <c r="AQ840" s="5"/>
      <c r="AR840" s="7">
        <f>IFERROR('Formato Productividad'!$AM840/'Formato Productividad'!$N840,0)</f>
        <v>0</v>
      </c>
      <c r="AS840" s="7">
        <f>IFERROR('Formato Productividad'!$AG840/'Formato Productividad'!$O840,0)</f>
        <v>0</v>
      </c>
      <c r="AT840" s="71">
        <f>IFERROR('Formato Productividad'!$AI840/'Formato Productividad'!$M840,0)</f>
        <v>0</v>
      </c>
      <c r="AU840" s="74"/>
    </row>
    <row r="841" spans="1:47" s="33" customFormat="1" ht="25.5" customHeight="1" x14ac:dyDescent="0.25">
      <c r="A841" s="39">
        <v>840</v>
      </c>
      <c r="B841" s="5"/>
      <c r="C841" s="5"/>
      <c r="D841" s="5"/>
      <c r="E841" s="6" t="str">
        <f>IFERROR(VLOOKUP(D841,'Formato validacion'!$E$2:$F$131,2,0),"Escoja un ESM")</f>
        <v>Escoja un ESM</v>
      </c>
      <c r="F841" s="31"/>
      <c r="G841" s="5"/>
      <c r="H841" s="5"/>
      <c r="I841" s="5"/>
      <c r="J841" s="5"/>
      <c r="K841" s="5"/>
      <c r="L841" s="6" t="str">
        <f>IFERROR(VLOOKUP(K841,Tabla4[[ESPECIALIDADES]:[ÁREA DE LA ESPECIALIDAD]],2,0),"Escoja una especialidad")</f>
        <v>Escoja una especialidad</v>
      </c>
      <c r="M841" s="5"/>
      <c r="N841" s="5"/>
      <c r="O841" s="5"/>
      <c r="P841" s="6">
        <f>'Formato Productividad'!$M841-'Formato Productividad'!$AI841</f>
        <v>0</v>
      </c>
      <c r="Q841" s="6" t="str">
        <f>IFERROR(VLOOKUP('Formato Productividad'!$K841,Tabla4[],3,0),"Escoja una especialidad")</f>
        <v>Escoja una especialidad</v>
      </c>
      <c r="R841" s="6" t="str">
        <f t="shared" si="52"/>
        <v>No aplica</v>
      </c>
      <c r="S841" s="5"/>
      <c r="T841" s="5"/>
      <c r="U841" s="5"/>
      <c r="V841" s="6">
        <f t="shared" si="53"/>
        <v>0</v>
      </c>
      <c r="W841" s="6" t="str">
        <f t="shared" si="54"/>
        <v>No aplica</v>
      </c>
      <c r="X841" s="35" t="str">
        <f t="shared" si="55"/>
        <v>No aplica</v>
      </c>
      <c r="Y841" s="37"/>
      <c r="Z841" s="38"/>
      <c r="AA841" s="36"/>
      <c r="AB841" s="38"/>
      <c r="AC841" s="37"/>
      <c r="AD841" s="38"/>
      <c r="AE841" s="37"/>
      <c r="AF841" s="38"/>
      <c r="AG841" s="37"/>
      <c r="AH841" s="38"/>
      <c r="AI841" s="36"/>
      <c r="AJ841" s="5"/>
      <c r="AK841" s="5"/>
      <c r="AL841" s="6">
        <f>IFERROR('Formato Productividad'!$Y841+'Formato Productividad'!$AA841+'Formato Productividad'!$AC841,0)+'Formato Productividad'!$AE841</f>
        <v>0</v>
      </c>
      <c r="AM841" s="6">
        <f>IFERROR((('Formato Productividad'!$T841+'Formato Productividad'!$V841+'Formato Productividad'!$U841)/'Formato Productividad'!$Q841),0)+'Formato Productividad'!$AL841</f>
        <v>0</v>
      </c>
      <c r="AN841" s="7">
        <f>IFERROR(('Formato Productividad'!$AM841/'Formato Productividad'!$N841)*('Formato Productividad'!$N841/'Formato Productividad'!$P841),0)</f>
        <v>0</v>
      </c>
      <c r="AO841" s="7">
        <f>IFERROR(('Formato Productividad'!$AG841/'Formato Productividad'!$O841)*('Formato Productividad'!$O841/'Formato Productividad'!$P841),0)</f>
        <v>0</v>
      </c>
      <c r="AP841" s="7">
        <f>'Formato Productividad'!$AN841+'Formato Productividad'!$AO841</f>
        <v>0</v>
      </c>
      <c r="AQ841" s="5"/>
      <c r="AR841" s="7">
        <f>IFERROR('Formato Productividad'!$AM841/'Formato Productividad'!$N841,0)</f>
        <v>0</v>
      </c>
      <c r="AS841" s="7">
        <f>IFERROR('Formato Productividad'!$AG841/'Formato Productividad'!$O841,0)</f>
        <v>0</v>
      </c>
      <c r="AT841" s="71">
        <f>IFERROR('Formato Productividad'!$AI841/'Formato Productividad'!$M841,0)</f>
        <v>0</v>
      </c>
      <c r="AU841" s="74"/>
    </row>
    <row r="842" spans="1:47" s="33" customFormat="1" ht="25.5" customHeight="1" x14ac:dyDescent="0.25">
      <c r="A842" s="39">
        <v>841</v>
      </c>
      <c r="B842" s="5"/>
      <c r="C842" s="5"/>
      <c r="D842" s="5"/>
      <c r="E842" s="6" t="str">
        <f>IFERROR(VLOOKUP(D842,'Formato validacion'!$E$2:$F$131,2,0),"Escoja un ESM")</f>
        <v>Escoja un ESM</v>
      </c>
      <c r="F842" s="31"/>
      <c r="G842" s="5"/>
      <c r="H842" s="5"/>
      <c r="I842" s="5"/>
      <c r="J842" s="5"/>
      <c r="K842" s="5"/>
      <c r="L842" s="6" t="str">
        <f>IFERROR(VLOOKUP(K842,Tabla4[[ESPECIALIDADES]:[ÁREA DE LA ESPECIALIDAD]],2,0),"Escoja una especialidad")</f>
        <v>Escoja una especialidad</v>
      </c>
      <c r="M842" s="5"/>
      <c r="N842" s="5"/>
      <c r="O842" s="5"/>
      <c r="P842" s="6">
        <f>'Formato Productividad'!$M842-'Formato Productividad'!$AI842</f>
        <v>0</v>
      </c>
      <c r="Q842" s="6" t="str">
        <f>IFERROR(VLOOKUP('Formato Productividad'!$K842,Tabla4[],3,0),"Escoja una especialidad")</f>
        <v>Escoja una especialidad</v>
      </c>
      <c r="R842" s="6" t="str">
        <f t="shared" si="52"/>
        <v>No aplica</v>
      </c>
      <c r="S842" s="5"/>
      <c r="T842" s="5"/>
      <c r="U842" s="5"/>
      <c r="V842" s="6">
        <f t="shared" si="53"/>
        <v>0</v>
      </c>
      <c r="W842" s="6" t="str">
        <f t="shared" si="54"/>
        <v>No aplica</v>
      </c>
      <c r="X842" s="35" t="str">
        <f t="shared" si="55"/>
        <v>No aplica</v>
      </c>
      <c r="Y842" s="37"/>
      <c r="Z842" s="38"/>
      <c r="AA842" s="36"/>
      <c r="AB842" s="38"/>
      <c r="AC842" s="37"/>
      <c r="AD842" s="38"/>
      <c r="AE842" s="37"/>
      <c r="AF842" s="38"/>
      <c r="AG842" s="37"/>
      <c r="AH842" s="38"/>
      <c r="AI842" s="36"/>
      <c r="AJ842" s="5"/>
      <c r="AK842" s="5"/>
      <c r="AL842" s="6">
        <f>IFERROR('Formato Productividad'!$Y842+'Formato Productividad'!$AA842+'Formato Productividad'!$AC842,0)+'Formato Productividad'!$AE842</f>
        <v>0</v>
      </c>
      <c r="AM842" s="6">
        <f>IFERROR((('Formato Productividad'!$T842+'Formato Productividad'!$V842+'Formato Productividad'!$U842)/'Formato Productividad'!$Q842),0)+'Formato Productividad'!$AL842</f>
        <v>0</v>
      </c>
      <c r="AN842" s="7">
        <f>IFERROR(('Formato Productividad'!$AM842/'Formato Productividad'!$N842)*('Formato Productividad'!$N842/'Formato Productividad'!$P842),0)</f>
        <v>0</v>
      </c>
      <c r="AO842" s="7">
        <f>IFERROR(('Formato Productividad'!$AG842/'Formato Productividad'!$O842)*('Formato Productividad'!$O842/'Formato Productividad'!$P842),0)</f>
        <v>0</v>
      </c>
      <c r="AP842" s="7">
        <f>'Formato Productividad'!$AN842+'Formato Productividad'!$AO842</f>
        <v>0</v>
      </c>
      <c r="AQ842" s="5"/>
      <c r="AR842" s="7">
        <f>IFERROR('Formato Productividad'!$AM842/'Formato Productividad'!$N842,0)</f>
        <v>0</v>
      </c>
      <c r="AS842" s="7">
        <f>IFERROR('Formato Productividad'!$AG842/'Formato Productividad'!$O842,0)</f>
        <v>0</v>
      </c>
      <c r="AT842" s="71">
        <f>IFERROR('Formato Productividad'!$AI842/'Formato Productividad'!$M842,0)</f>
        <v>0</v>
      </c>
      <c r="AU842" s="74"/>
    </row>
    <row r="843" spans="1:47" s="33" customFormat="1" ht="25.5" customHeight="1" x14ac:dyDescent="0.25">
      <c r="A843" s="39">
        <v>842</v>
      </c>
      <c r="B843" s="5"/>
      <c r="C843" s="5"/>
      <c r="D843" s="5"/>
      <c r="E843" s="6" t="str">
        <f>IFERROR(VLOOKUP(D843,'Formato validacion'!$E$2:$F$131,2,0),"Escoja un ESM")</f>
        <v>Escoja un ESM</v>
      </c>
      <c r="F843" s="31"/>
      <c r="G843" s="5"/>
      <c r="H843" s="5"/>
      <c r="I843" s="5"/>
      <c r="J843" s="5"/>
      <c r="K843" s="5"/>
      <c r="L843" s="6" t="str">
        <f>IFERROR(VLOOKUP(K843,Tabla4[[ESPECIALIDADES]:[ÁREA DE LA ESPECIALIDAD]],2,0),"Escoja una especialidad")</f>
        <v>Escoja una especialidad</v>
      </c>
      <c r="M843" s="5"/>
      <c r="N843" s="5"/>
      <c r="O843" s="5"/>
      <c r="P843" s="6">
        <f>'Formato Productividad'!$M843-'Formato Productividad'!$AI843</f>
        <v>0</v>
      </c>
      <c r="Q843" s="6" t="str">
        <f>IFERROR(VLOOKUP('Formato Productividad'!$K843,Tabla4[],3,0),"Escoja una especialidad")</f>
        <v>Escoja una especialidad</v>
      </c>
      <c r="R843" s="6" t="str">
        <f t="shared" si="52"/>
        <v>No aplica</v>
      </c>
      <c r="S843" s="5"/>
      <c r="T843" s="5"/>
      <c r="U843" s="5"/>
      <c r="V843" s="6">
        <f t="shared" si="53"/>
        <v>0</v>
      </c>
      <c r="W843" s="6" t="str">
        <f t="shared" si="54"/>
        <v>No aplica</v>
      </c>
      <c r="X843" s="35" t="str">
        <f t="shared" si="55"/>
        <v>No aplica</v>
      </c>
      <c r="Y843" s="37"/>
      <c r="Z843" s="38"/>
      <c r="AA843" s="36"/>
      <c r="AB843" s="38"/>
      <c r="AC843" s="37"/>
      <c r="AD843" s="38"/>
      <c r="AE843" s="37"/>
      <c r="AF843" s="38"/>
      <c r="AG843" s="37"/>
      <c r="AH843" s="38"/>
      <c r="AI843" s="36"/>
      <c r="AJ843" s="5"/>
      <c r="AK843" s="5"/>
      <c r="AL843" s="6">
        <f>IFERROR('Formato Productividad'!$Y843+'Formato Productividad'!$AA843+'Formato Productividad'!$AC843,0)+'Formato Productividad'!$AE843</f>
        <v>0</v>
      </c>
      <c r="AM843" s="6">
        <f>IFERROR((('Formato Productividad'!$T843+'Formato Productividad'!$V843+'Formato Productividad'!$U843)/'Formato Productividad'!$Q843),0)+'Formato Productividad'!$AL843</f>
        <v>0</v>
      </c>
      <c r="AN843" s="7">
        <f>IFERROR(('Formato Productividad'!$AM843/'Formato Productividad'!$N843)*('Formato Productividad'!$N843/'Formato Productividad'!$P843),0)</f>
        <v>0</v>
      </c>
      <c r="AO843" s="7">
        <f>IFERROR(('Formato Productividad'!$AG843/'Formato Productividad'!$O843)*('Formato Productividad'!$O843/'Formato Productividad'!$P843),0)</f>
        <v>0</v>
      </c>
      <c r="AP843" s="7">
        <f>'Formato Productividad'!$AN843+'Formato Productividad'!$AO843</f>
        <v>0</v>
      </c>
      <c r="AQ843" s="5"/>
      <c r="AR843" s="7">
        <f>IFERROR('Formato Productividad'!$AM843/'Formato Productividad'!$N843,0)</f>
        <v>0</v>
      </c>
      <c r="AS843" s="7">
        <f>IFERROR('Formato Productividad'!$AG843/'Formato Productividad'!$O843,0)</f>
        <v>0</v>
      </c>
      <c r="AT843" s="71">
        <f>IFERROR('Formato Productividad'!$AI843/'Formato Productividad'!$M843,0)</f>
        <v>0</v>
      </c>
      <c r="AU843" s="74"/>
    </row>
    <row r="844" spans="1:47" s="33" customFormat="1" ht="25.5" customHeight="1" x14ac:dyDescent="0.25">
      <c r="A844" s="39">
        <v>843</v>
      </c>
      <c r="B844" s="5"/>
      <c r="C844" s="5"/>
      <c r="D844" s="5"/>
      <c r="E844" s="6" t="str">
        <f>IFERROR(VLOOKUP(D844,'Formato validacion'!$E$2:$F$131,2,0),"Escoja un ESM")</f>
        <v>Escoja un ESM</v>
      </c>
      <c r="F844" s="31"/>
      <c r="G844" s="5"/>
      <c r="H844" s="5"/>
      <c r="I844" s="5"/>
      <c r="J844" s="5"/>
      <c r="K844" s="5"/>
      <c r="L844" s="6" t="str">
        <f>IFERROR(VLOOKUP(K844,Tabla4[[ESPECIALIDADES]:[ÁREA DE LA ESPECIALIDAD]],2,0),"Escoja una especialidad")</f>
        <v>Escoja una especialidad</v>
      </c>
      <c r="M844" s="5"/>
      <c r="N844" s="5"/>
      <c r="O844" s="5"/>
      <c r="P844" s="6">
        <f>'Formato Productividad'!$M844-'Formato Productividad'!$AI844</f>
        <v>0</v>
      </c>
      <c r="Q844" s="6" t="str">
        <f>IFERROR(VLOOKUP('Formato Productividad'!$K844,Tabla4[],3,0),"Escoja una especialidad")</f>
        <v>Escoja una especialidad</v>
      </c>
      <c r="R844" s="6" t="str">
        <f t="shared" si="52"/>
        <v>No aplica</v>
      </c>
      <c r="S844" s="5"/>
      <c r="T844" s="5"/>
      <c r="U844" s="5"/>
      <c r="V844" s="6">
        <f t="shared" si="53"/>
        <v>0</v>
      </c>
      <c r="W844" s="6" t="str">
        <f t="shared" si="54"/>
        <v>No aplica</v>
      </c>
      <c r="X844" s="35" t="str">
        <f t="shared" si="55"/>
        <v>No aplica</v>
      </c>
      <c r="Y844" s="37"/>
      <c r="Z844" s="38"/>
      <c r="AA844" s="36"/>
      <c r="AB844" s="38"/>
      <c r="AC844" s="37"/>
      <c r="AD844" s="38"/>
      <c r="AE844" s="37"/>
      <c r="AF844" s="38"/>
      <c r="AG844" s="37"/>
      <c r="AH844" s="38"/>
      <c r="AI844" s="36"/>
      <c r="AJ844" s="5"/>
      <c r="AK844" s="5"/>
      <c r="AL844" s="6">
        <f>IFERROR('Formato Productividad'!$Y844+'Formato Productividad'!$AA844+'Formato Productividad'!$AC844,0)+'Formato Productividad'!$AE844</f>
        <v>0</v>
      </c>
      <c r="AM844" s="6">
        <f>IFERROR((('Formato Productividad'!$T844+'Formato Productividad'!$V844+'Formato Productividad'!$U844)/'Formato Productividad'!$Q844),0)+'Formato Productividad'!$AL844</f>
        <v>0</v>
      </c>
      <c r="AN844" s="7">
        <f>IFERROR(('Formato Productividad'!$AM844/'Formato Productividad'!$N844)*('Formato Productividad'!$N844/'Formato Productividad'!$P844),0)</f>
        <v>0</v>
      </c>
      <c r="AO844" s="7">
        <f>IFERROR(('Formato Productividad'!$AG844/'Formato Productividad'!$O844)*('Formato Productividad'!$O844/'Formato Productividad'!$P844),0)</f>
        <v>0</v>
      </c>
      <c r="AP844" s="7">
        <f>'Formato Productividad'!$AN844+'Formato Productividad'!$AO844</f>
        <v>0</v>
      </c>
      <c r="AQ844" s="5"/>
      <c r="AR844" s="7">
        <f>IFERROR('Formato Productividad'!$AM844/'Formato Productividad'!$N844,0)</f>
        <v>0</v>
      </c>
      <c r="AS844" s="7">
        <f>IFERROR('Formato Productividad'!$AG844/'Formato Productividad'!$O844,0)</f>
        <v>0</v>
      </c>
      <c r="AT844" s="71">
        <f>IFERROR('Formato Productividad'!$AI844/'Formato Productividad'!$M844,0)</f>
        <v>0</v>
      </c>
      <c r="AU844" s="74"/>
    </row>
    <row r="845" spans="1:47" s="33" customFormat="1" ht="25.5" customHeight="1" x14ac:dyDescent="0.25">
      <c r="A845" s="39">
        <v>844</v>
      </c>
      <c r="B845" s="5"/>
      <c r="C845" s="5"/>
      <c r="D845" s="5"/>
      <c r="E845" s="6" t="str">
        <f>IFERROR(VLOOKUP(D845,'Formato validacion'!$E$2:$F$131,2,0),"Escoja un ESM")</f>
        <v>Escoja un ESM</v>
      </c>
      <c r="F845" s="31"/>
      <c r="G845" s="5"/>
      <c r="H845" s="5"/>
      <c r="I845" s="5"/>
      <c r="J845" s="5"/>
      <c r="K845" s="5"/>
      <c r="L845" s="6" t="str">
        <f>IFERROR(VLOOKUP(K845,Tabla4[[ESPECIALIDADES]:[ÁREA DE LA ESPECIALIDAD]],2,0),"Escoja una especialidad")</f>
        <v>Escoja una especialidad</v>
      </c>
      <c r="M845" s="5"/>
      <c r="N845" s="5"/>
      <c r="O845" s="5"/>
      <c r="P845" s="6">
        <f>'Formato Productividad'!$M845-'Formato Productividad'!$AI845</f>
        <v>0</v>
      </c>
      <c r="Q845" s="6" t="str">
        <f>IFERROR(VLOOKUP('Formato Productividad'!$K845,Tabla4[],3,0),"Escoja una especialidad")</f>
        <v>Escoja una especialidad</v>
      </c>
      <c r="R845" s="6" t="str">
        <f t="shared" si="52"/>
        <v>No aplica</v>
      </c>
      <c r="S845" s="5"/>
      <c r="T845" s="5"/>
      <c r="U845" s="5"/>
      <c r="V845" s="6">
        <f t="shared" si="53"/>
        <v>0</v>
      </c>
      <c r="W845" s="6" t="str">
        <f t="shared" si="54"/>
        <v>No aplica</v>
      </c>
      <c r="X845" s="35" t="str">
        <f t="shared" si="55"/>
        <v>No aplica</v>
      </c>
      <c r="Y845" s="37"/>
      <c r="Z845" s="38"/>
      <c r="AA845" s="36"/>
      <c r="AB845" s="38"/>
      <c r="AC845" s="37"/>
      <c r="AD845" s="38"/>
      <c r="AE845" s="37"/>
      <c r="AF845" s="38"/>
      <c r="AG845" s="37"/>
      <c r="AH845" s="38"/>
      <c r="AI845" s="36"/>
      <c r="AJ845" s="5"/>
      <c r="AK845" s="5"/>
      <c r="AL845" s="6">
        <f>IFERROR('Formato Productividad'!$Y845+'Formato Productividad'!$AA845+'Formato Productividad'!$AC845,0)+'Formato Productividad'!$AE845</f>
        <v>0</v>
      </c>
      <c r="AM845" s="6">
        <f>IFERROR((('Formato Productividad'!$T845+'Formato Productividad'!$V845+'Formato Productividad'!$U845)/'Formato Productividad'!$Q845),0)+'Formato Productividad'!$AL845</f>
        <v>0</v>
      </c>
      <c r="AN845" s="7">
        <f>IFERROR(('Formato Productividad'!$AM845/'Formato Productividad'!$N845)*('Formato Productividad'!$N845/'Formato Productividad'!$P845),0)</f>
        <v>0</v>
      </c>
      <c r="AO845" s="7">
        <f>IFERROR(('Formato Productividad'!$AG845/'Formato Productividad'!$O845)*('Formato Productividad'!$O845/'Formato Productividad'!$P845),0)</f>
        <v>0</v>
      </c>
      <c r="AP845" s="7">
        <f>'Formato Productividad'!$AN845+'Formato Productividad'!$AO845</f>
        <v>0</v>
      </c>
      <c r="AQ845" s="5"/>
      <c r="AR845" s="7">
        <f>IFERROR('Formato Productividad'!$AM845/'Formato Productividad'!$N845,0)</f>
        <v>0</v>
      </c>
      <c r="AS845" s="7">
        <f>IFERROR('Formato Productividad'!$AG845/'Formato Productividad'!$O845,0)</f>
        <v>0</v>
      </c>
      <c r="AT845" s="71">
        <f>IFERROR('Formato Productividad'!$AI845/'Formato Productividad'!$M845,0)</f>
        <v>0</v>
      </c>
      <c r="AU845" s="74"/>
    </row>
    <row r="846" spans="1:47" s="33" customFormat="1" ht="25.5" customHeight="1" x14ac:dyDescent="0.25">
      <c r="A846" s="39">
        <v>845</v>
      </c>
      <c r="B846" s="5"/>
      <c r="C846" s="5"/>
      <c r="D846" s="5"/>
      <c r="E846" s="6" t="str">
        <f>IFERROR(VLOOKUP(D846,'Formato validacion'!$E$2:$F$131,2,0),"Escoja un ESM")</f>
        <v>Escoja un ESM</v>
      </c>
      <c r="F846" s="31"/>
      <c r="G846" s="5"/>
      <c r="H846" s="5"/>
      <c r="I846" s="5"/>
      <c r="J846" s="5"/>
      <c r="K846" s="5"/>
      <c r="L846" s="6" t="str">
        <f>IFERROR(VLOOKUP(K846,Tabla4[[ESPECIALIDADES]:[ÁREA DE LA ESPECIALIDAD]],2,0),"Escoja una especialidad")</f>
        <v>Escoja una especialidad</v>
      </c>
      <c r="M846" s="5"/>
      <c r="N846" s="5"/>
      <c r="O846" s="5"/>
      <c r="P846" s="6">
        <f>'Formato Productividad'!$M846-'Formato Productividad'!$AI846</f>
        <v>0</v>
      </c>
      <c r="Q846" s="6" t="str">
        <f>IFERROR(VLOOKUP('Formato Productividad'!$K846,Tabla4[],3,0),"Escoja una especialidad")</f>
        <v>Escoja una especialidad</v>
      </c>
      <c r="R846" s="6" t="str">
        <f t="shared" si="52"/>
        <v>No aplica</v>
      </c>
      <c r="S846" s="5"/>
      <c r="T846" s="5"/>
      <c r="U846" s="5"/>
      <c r="V846" s="6">
        <f t="shared" si="53"/>
        <v>0</v>
      </c>
      <c r="W846" s="6" t="str">
        <f t="shared" si="54"/>
        <v>No aplica</v>
      </c>
      <c r="X846" s="35" t="str">
        <f t="shared" si="55"/>
        <v>No aplica</v>
      </c>
      <c r="Y846" s="37"/>
      <c r="Z846" s="38"/>
      <c r="AA846" s="36"/>
      <c r="AB846" s="38"/>
      <c r="AC846" s="37"/>
      <c r="AD846" s="38"/>
      <c r="AE846" s="37"/>
      <c r="AF846" s="38"/>
      <c r="AG846" s="37"/>
      <c r="AH846" s="38"/>
      <c r="AI846" s="36"/>
      <c r="AJ846" s="5"/>
      <c r="AK846" s="5"/>
      <c r="AL846" s="6">
        <f>IFERROR('Formato Productividad'!$Y846+'Formato Productividad'!$AA846+'Formato Productividad'!$AC846,0)+'Formato Productividad'!$AE846</f>
        <v>0</v>
      </c>
      <c r="AM846" s="6">
        <f>IFERROR((('Formato Productividad'!$T846+'Formato Productividad'!$V846+'Formato Productividad'!$U846)/'Formato Productividad'!$Q846),0)+'Formato Productividad'!$AL846</f>
        <v>0</v>
      </c>
      <c r="AN846" s="7">
        <f>IFERROR(('Formato Productividad'!$AM846/'Formato Productividad'!$N846)*('Formato Productividad'!$N846/'Formato Productividad'!$P846),0)</f>
        <v>0</v>
      </c>
      <c r="AO846" s="7">
        <f>IFERROR(('Formato Productividad'!$AG846/'Formato Productividad'!$O846)*('Formato Productividad'!$O846/'Formato Productividad'!$P846),0)</f>
        <v>0</v>
      </c>
      <c r="AP846" s="7">
        <f>'Formato Productividad'!$AN846+'Formato Productividad'!$AO846</f>
        <v>0</v>
      </c>
      <c r="AQ846" s="5"/>
      <c r="AR846" s="7">
        <f>IFERROR('Formato Productividad'!$AM846/'Formato Productividad'!$N846,0)</f>
        <v>0</v>
      </c>
      <c r="AS846" s="7">
        <f>IFERROR('Formato Productividad'!$AG846/'Formato Productividad'!$O846,0)</f>
        <v>0</v>
      </c>
      <c r="AT846" s="71">
        <f>IFERROR('Formato Productividad'!$AI846/'Formato Productividad'!$M846,0)</f>
        <v>0</v>
      </c>
      <c r="AU846" s="74"/>
    </row>
    <row r="847" spans="1:47" s="33" customFormat="1" ht="25.5" customHeight="1" x14ac:dyDescent="0.25">
      <c r="A847" s="39">
        <v>846</v>
      </c>
      <c r="B847" s="5"/>
      <c r="C847" s="5"/>
      <c r="D847" s="5"/>
      <c r="E847" s="6" t="str">
        <f>IFERROR(VLOOKUP(D847,'Formato validacion'!$E$2:$F$131,2,0),"Escoja un ESM")</f>
        <v>Escoja un ESM</v>
      </c>
      <c r="F847" s="31"/>
      <c r="G847" s="5"/>
      <c r="H847" s="5"/>
      <c r="I847" s="5"/>
      <c r="J847" s="5"/>
      <c r="K847" s="5"/>
      <c r="L847" s="6" t="str">
        <f>IFERROR(VLOOKUP(K847,Tabla4[[ESPECIALIDADES]:[ÁREA DE LA ESPECIALIDAD]],2,0),"Escoja una especialidad")</f>
        <v>Escoja una especialidad</v>
      </c>
      <c r="M847" s="5"/>
      <c r="N847" s="5"/>
      <c r="O847" s="5"/>
      <c r="P847" s="6">
        <f>'Formato Productividad'!$M847-'Formato Productividad'!$AI847</f>
        <v>0</v>
      </c>
      <c r="Q847" s="6" t="str">
        <f>IFERROR(VLOOKUP('Formato Productividad'!$K847,Tabla4[],3,0),"Escoja una especialidad")</f>
        <v>Escoja una especialidad</v>
      </c>
      <c r="R847" s="6" t="str">
        <f t="shared" si="52"/>
        <v>No aplica</v>
      </c>
      <c r="S847" s="5"/>
      <c r="T847" s="5"/>
      <c r="U847" s="5"/>
      <c r="V847" s="6">
        <f t="shared" si="53"/>
        <v>0</v>
      </c>
      <c r="W847" s="6" t="str">
        <f t="shared" si="54"/>
        <v>No aplica</v>
      </c>
      <c r="X847" s="35" t="str">
        <f t="shared" si="55"/>
        <v>No aplica</v>
      </c>
      <c r="Y847" s="37"/>
      <c r="Z847" s="38"/>
      <c r="AA847" s="36"/>
      <c r="AB847" s="38"/>
      <c r="AC847" s="37"/>
      <c r="AD847" s="38"/>
      <c r="AE847" s="37"/>
      <c r="AF847" s="38"/>
      <c r="AG847" s="37"/>
      <c r="AH847" s="38"/>
      <c r="AI847" s="36"/>
      <c r="AJ847" s="5"/>
      <c r="AK847" s="5"/>
      <c r="AL847" s="6">
        <f>IFERROR('Formato Productividad'!$Y847+'Formato Productividad'!$AA847+'Formato Productividad'!$AC847,0)+'Formato Productividad'!$AE847</f>
        <v>0</v>
      </c>
      <c r="AM847" s="6">
        <f>IFERROR((('Formato Productividad'!$T847+'Formato Productividad'!$V847+'Formato Productividad'!$U847)/'Formato Productividad'!$Q847),0)+'Formato Productividad'!$AL847</f>
        <v>0</v>
      </c>
      <c r="AN847" s="7">
        <f>IFERROR(('Formato Productividad'!$AM847/'Formato Productividad'!$N847)*('Formato Productividad'!$N847/'Formato Productividad'!$P847),0)</f>
        <v>0</v>
      </c>
      <c r="AO847" s="7">
        <f>IFERROR(('Formato Productividad'!$AG847/'Formato Productividad'!$O847)*('Formato Productividad'!$O847/'Formato Productividad'!$P847),0)</f>
        <v>0</v>
      </c>
      <c r="AP847" s="7">
        <f>'Formato Productividad'!$AN847+'Formato Productividad'!$AO847</f>
        <v>0</v>
      </c>
      <c r="AQ847" s="5"/>
      <c r="AR847" s="7">
        <f>IFERROR('Formato Productividad'!$AM847/'Formato Productividad'!$N847,0)</f>
        <v>0</v>
      </c>
      <c r="AS847" s="7">
        <f>IFERROR('Formato Productividad'!$AG847/'Formato Productividad'!$O847,0)</f>
        <v>0</v>
      </c>
      <c r="AT847" s="71">
        <f>IFERROR('Formato Productividad'!$AI847/'Formato Productividad'!$M847,0)</f>
        <v>0</v>
      </c>
      <c r="AU847" s="74"/>
    </row>
    <row r="848" spans="1:47" s="33" customFormat="1" ht="25.5" customHeight="1" x14ac:dyDescent="0.25">
      <c r="A848" s="39">
        <v>847</v>
      </c>
      <c r="B848" s="5"/>
      <c r="C848" s="5"/>
      <c r="D848" s="5"/>
      <c r="E848" s="6" t="str">
        <f>IFERROR(VLOOKUP(D848,'Formato validacion'!$E$2:$F$131,2,0),"Escoja un ESM")</f>
        <v>Escoja un ESM</v>
      </c>
      <c r="F848" s="31"/>
      <c r="G848" s="5"/>
      <c r="H848" s="5"/>
      <c r="I848" s="5"/>
      <c r="J848" s="5"/>
      <c r="K848" s="5"/>
      <c r="L848" s="6" t="str">
        <f>IFERROR(VLOOKUP(K848,Tabla4[[ESPECIALIDADES]:[ÁREA DE LA ESPECIALIDAD]],2,0),"Escoja una especialidad")</f>
        <v>Escoja una especialidad</v>
      </c>
      <c r="M848" s="5"/>
      <c r="N848" s="5"/>
      <c r="O848" s="5"/>
      <c r="P848" s="6">
        <f>'Formato Productividad'!$M848-'Formato Productividad'!$AI848</f>
        <v>0</v>
      </c>
      <c r="Q848" s="6" t="str">
        <f>IFERROR(VLOOKUP('Formato Productividad'!$K848,Tabla4[],3,0),"Escoja una especialidad")</f>
        <v>Escoja una especialidad</v>
      </c>
      <c r="R848" s="6" t="str">
        <f t="shared" si="52"/>
        <v>No aplica</v>
      </c>
      <c r="S848" s="5"/>
      <c r="T848" s="5"/>
      <c r="U848" s="5"/>
      <c r="V848" s="6">
        <f t="shared" si="53"/>
        <v>0</v>
      </c>
      <c r="W848" s="6" t="str">
        <f t="shared" si="54"/>
        <v>No aplica</v>
      </c>
      <c r="X848" s="35" t="str">
        <f t="shared" si="55"/>
        <v>No aplica</v>
      </c>
      <c r="Y848" s="37"/>
      <c r="Z848" s="38"/>
      <c r="AA848" s="36"/>
      <c r="AB848" s="38"/>
      <c r="AC848" s="37"/>
      <c r="AD848" s="38"/>
      <c r="AE848" s="37"/>
      <c r="AF848" s="38"/>
      <c r="AG848" s="37"/>
      <c r="AH848" s="38"/>
      <c r="AI848" s="36"/>
      <c r="AJ848" s="5"/>
      <c r="AK848" s="5"/>
      <c r="AL848" s="6">
        <f>IFERROR('Formato Productividad'!$Y848+'Formato Productividad'!$AA848+'Formato Productividad'!$AC848,0)+'Formato Productividad'!$AE848</f>
        <v>0</v>
      </c>
      <c r="AM848" s="6">
        <f>IFERROR((('Formato Productividad'!$T848+'Formato Productividad'!$V848+'Formato Productividad'!$U848)/'Formato Productividad'!$Q848),0)+'Formato Productividad'!$AL848</f>
        <v>0</v>
      </c>
      <c r="AN848" s="7">
        <f>IFERROR(('Formato Productividad'!$AM848/'Formato Productividad'!$N848)*('Formato Productividad'!$N848/'Formato Productividad'!$P848),0)</f>
        <v>0</v>
      </c>
      <c r="AO848" s="7">
        <f>IFERROR(('Formato Productividad'!$AG848/'Formato Productividad'!$O848)*('Formato Productividad'!$O848/'Formato Productividad'!$P848),0)</f>
        <v>0</v>
      </c>
      <c r="AP848" s="7">
        <f>'Formato Productividad'!$AN848+'Formato Productividad'!$AO848</f>
        <v>0</v>
      </c>
      <c r="AQ848" s="5"/>
      <c r="AR848" s="7">
        <f>IFERROR('Formato Productividad'!$AM848/'Formato Productividad'!$N848,0)</f>
        <v>0</v>
      </c>
      <c r="AS848" s="7">
        <f>IFERROR('Formato Productividad'!$AG848/'Formato Productividad'!$O848,0)</f>
        <v>0</v>
      </c>
      <c r="AT848" s="71">
        <f>IFERROR('Formato Productividad'!$AI848/'Formato Productividad'!$M848,0)</f>
        <v>0</v>
      </c>
      <c r="AU848" s="74"/>
    </row>
    <row r="849" spans="1:47" s="33" customFormat="1" ht="25.5" customHeight="1" x14ac:dyDescent="0.25">
      <c r="A849" s="39">
        <v>848</v>
      </c>
      <c r="B849" s="5"/>
      <c r="C849" s="5"/>
      <c r="D849" s="5"/>
      <c r="E849" s="6" t="str">
        <f>IFERROR(VLOOKUP(D849,'Formato validacion'!$E$2:$F$131,2,0),"Escoja un ESM")</f>
        <v>Escoja un ESM</v>
      </c>
      <c r="F849" s="31"/>
      <c r="G849" s="5"/>
      <c r="H849" s="5"/>
      <c r="I849" s="5"/>
      <c r="J849" s="5"/>
      <c r="K849" s="5"/>
      <c r="L849" s="6" t="str">
        <f>IFERROR(VLOOKUP(K849,Tabla4[[ESPECIALIDADES]:[ÁREA DE LA ESPECIALIDAD]],2,0),"Escoja una especialidad")</f>
        <v>Escoja una especialidad</v>
      </c>
      <c r="M849" s="5"/>
      <c r="N849" s="5"/>
      <c r="O849" s="5"/>
      <c r="P849" s="6">
        <f>'Formato Productividad'!$M849-'Formato Productividad'!$AI849</f>
        <v>0</v>
      </c>
      <c r="Q849" s="6" t="str">
        <f>IFERROR(VLOOKUP('Formato Productividad'!$K849,Tabla4[],3,0),"Escoja una especialidad")</f>
        <v>Escoja una especialidad</v>
      </c>
      <c r="R849" s="6" t="str">
        <f t="shared" si="52"/>
        <v>No aplica</v>
      </c>
      <c r="S849" s="5"/>
      <c r="T849" s="5"/>
      <c r="U849" s="5"/>
      <c r="V849" s="6">
        <f t="shared" si="53"/>
        <v>0</v>
      </c>
      <c r="W849" s="6" t="str">
        <f t="shared" si="54"/>
        <v>No aplica</v>
      </c>
      <c r="X849" s="35" t="str">
        <f t="shared" si="55"/>
        <v>No aplica</v>
      </c>
      <c r="Y849" s="37"/>
      <c r="Z849" s="38"/>
      <c r="AA849" s="36"/>
      <c r="AB849" s="38"/>
      <c r="AC849" s="37"/>
      <c r="AD849" s="38"/>
      <c r="AE849" s="37"/>
      <c r="AF849" s="38"/>
      <c r="AG849" s="37"/>
      <c r="AH849" s="38"/>
      <c r="AI849" s="36"/>
      <c r="AJ849" s="5"/>
      <c r="AK849" s="5"/>
      <c r="AL849" s="6">
        <f>IFERROR('Formato Productividad'!$Y849+'Formato Productividad'!$AA849+'Formato Productividad'!$AC849,0)+'Formato Productividad'!$AE849</f>
        <v>0</v>
      </c>
      <c r="AM849" s="6">
        <f>IFERROR((('Formato Productividad'!$T849+'Formato Productividad'!$V849+'Formato Productividad'!$U849)/'Formato Productividad'!$Q849),0)+'Formato Productividad'!$AL849</f>
        <v>0</v>
      </c>
      <c r="AN849" s="7">
        <f>IFERROR(('Formato Productividad'!$AM849/'Formato Productividad'!$N849)*('Formato Productividad'!$N849/'Formato Productividad'!$P849),0)</f>
        <v>0</v>
      </c>
      <c r="AO849" s="7">
        <f>IFERROR(('Formato Productividad'!$AG849/'Formato Productividad'!$O849)*('Formato Productividad'!$O849/'Formato Productividad'!$P849),0)</f>
        <v>0</v>
      </c>
      <c r="AP849" s="7">
        <f>'Formato Productividad'!$AN849+'Formato Productividad'!$AO849</f>
        <v>0</v>
      </c>
      <c r="AQ849" s="5"/>
      <c r="AR849" s="7">
        <f>IFERROR('Formato Productividad'!$AM849/'Formato Productividad'!$N849,0)</f>
        <v>0</v>
      </c>
      <c r="AS849" s="7">
        <f>IFERROR('Formato Productividad'!$AG849/'Formato Productividad'!$O849,0)</f>
        <v>0</v>
      </c>
      <c r="AT849" s="71">
        <f>IFERROR('Formato Productividad'!$AI849/'Formato Productividad'!$M849,0)</f>
        <v>0</v>
      </c>
      <c r="AU849" s="74"/>
    </row>
    <row r="850" spans="1:47" s="33" customFormat="1" ht="25.5" customHeight="1" x14ac:dyDescent="0.25">
      <c r="A850" s="39">
        <v>849</v>
      </c>
      <c r="B850" s="5"/>
      <c r="C850" s="5"/>
      <c r="D850" s="5"/>
      <c r="E850" s="6" t="str">
        <f>IFERROR(VLOOKUP(D850,'Formato validacion'!$E$2:$F$131,2,0),"Escoja un ESM")</f>
        <v>Escoja un ESM</v>
      </c>
      <c r="F850" s="31"/>
      <c r="G850" s="5"/>
      <c r="H850" s="5"/>
      <c r="I850" s="5"/>
      <c r="J850" s="5"/>
      <c r="K850" s="5"/>
      <c r="L850" s="6" t="str">
        <f>IFERROR(VLOOKUP(K850,Tabla4[[ESPECIALIDADES]:[ÁREA DE LA ESPECIALIDAD]],2,0),"Escoja una especialidad")</f>
        <v>Escoja una especialidad</v>
      </c>
      <c r="M850" s="5"/>
      <c r="N850" s="5"/>
      <c r="O850" s="5"/>
      <c r="P850" s="6">
        <f>'Formato Productividad'!$M850-'Formato Productividad'!$AI850</f>
        <v>0</v>
      </c>
      <c r="Q850" s="6" t="str">
        <f>IFERROR(VLOOKUP('Formato Productividad'!$K850,Tabla4[],3,0),"Escoja una especialidad")</f>
        <v>Escoja una especialidad</v>
      </c>
      <c r="R850" s="6" t="str">
        <f t="shared" si="52"/>
        <v>No aplica</v>
      </c>
      <c r="S850" s="5"/>
      <c r="T850" s="5"/>
      <c r="U850" s="5"/>
      <c r="V850" s="6">
        <f t="shared" si="53"/>
        <v>0</v>
      </c>
      <c r="W850" s="6" t="str">
        <f t="shared" si="54"/>
        <v>No aplica</v>
      </c>
      <c r="X850" s="35" t="str">
        <f t="shared" si="55"/>
        <v>No aplica</v>
      </c>
      <c r="Y850" s="37"/>
      <c r="Z850" s="38"/>
      <c r="AA850" s="36"/>
      <c r="AB850" s="38"/>
      <c r="AC850" s="37"/>
      <c r="AD850" s="38"/>
      <c r="AE850" s="37"/>
      <c r="AF850" s="38"/>
      <c r="AG850" s="37"/>
      <c r="AH850" s="38"/>
      <c r="AI850" s="36"/>
      <c r="AJ850" s="5"/>
      <c r="AK850" s="5"/>
      <c r="AL850" s="6">
        <f>IFERROR('Formato Productividad'!$Y850+'Formato Productividad'!$AA850+'Formato Productividad'!$AC850,0)+'Formato Productividad'!$AE850</f>
        <v>0</v>
      </c>
      <c r="AM850" s="6">
        <f>IFERROR((('Formato Productividad'!$T850+'Formato Productividad'!$V850+'Formato Productividad'!$U850)/'Formato Productividad'!$Q850),0)+'Formato Productividad'!$AL850</f>
        <v>0</v>
      </c>
      <c r="AN850" s="7">
        <f>IFERROR(('Formato Productividad'!$AM850/'Formato Productividad'!$N850)*('Formato Productividad'!$N850/'Formato Productividad'!$P850),0)</f>
        <v>0</v>
      </c>
      <c r="AO850" s="7">
        <f>IFERROR(('Formato Productividad'!$AG850/'Formato Productividad'!$O850)*('Formato Productividad'!$O850/'Formato Productividad'!$P850),0)</f>
        <v>0</v>
      </c>
      <c r="AP850" s="7">
        <f>'Formato Productividad'!$AN850+'Formato Productividad'!$AO850</f>
        <v>0</v>
      </c>
      <c r="AQ850" s="5"/>
      <c r="AR850" s="7">
        <f>IFERROR('Formato Productividad'!$AM850/'Formato Productividad'!$N850,0)</f>
        <v>0</v>
      </c>
      <c r="AS850" s="7">
        <f>IFERROR('Formato Productividad'!$AG850/'Formato Productividad'!$O850,0)</f>
        <v>0</v>
      </c>
      <c r="AT850" s="71">
        <f>IFERROR('Formato Productividad'!$AI850/'Formato Productividad'!$M850,0)</f>
        <v>0</v>
      </c>
      <c r="AU850" s="74"/>
    </row>
    <row r="851" spans="1:47" s="33" customFormat="1" ht="25.5" customHeight="1" x14ac:dyDescent="0.25">
      <c r="A851" s="39">
        <v>850</v>
      </c>
      <c r="B851" s="5"/>
      <c r="C851" s="5"/>
      <c r="D851" s="5"/>
      <c r="E851" s="6" t="str">
        <f>IFERROR(VLOOKUP(D851,'Formato validacion'!$E$2:$F$131,2,0),"Escoja un ESM")</f>
        <v>Escoja un ESM</v>
      </c>
      <c r="F851" s="31"/>
      <c r="G851" s="5"/>
      <c r="H851" s="5"/>
      <c r="I851" s="5"/>
      <c r="J851" s="5"/>
      <c r="K851" s="5"/>
      <c r="L851" s="6" t="str">
        <f>IFERROR(VLOOKUP(K851,Tabla4[[ESPECIALIDADES]:[ÁREA DE LA ESPECIALIDAD]],2,0),"Escoja una especialidad")</f>
        <v>Escoja una especialidad</v>
      </c>
      <c r="M851" s="5"/>
      <c r="N851" s="5"/>
      <c r="O851" s="5"/>
      <c r="P851" s="6">
        <f>'Formato Productividad'!$M851-'Formato Productividad'!$AI851</f>
        <v>0</v>
      </c>
      <c r="Q851" s="6" t="str">
        <f>IFERROR(VLOOKUP('Formato Productividad'!$K851,Tabla4[],3,0),"Escoja una especialidad")</f>
        <v>Escoja una especialidad</v>
      </c>
      <c r="R851" s="6" t="str">
        <f t="shared" si="52"/>
        <v>No aplica</v>
      </c>
      <c r="S851" s="5"/>
      <c r="T851" s="5"/>
      <c r="U851" s="5"/>
      <c r="V851" s="6">
        <f t="shared" si="53"/>
        <v>0</v>
      </c>
      <c r="W851" s="6" t="str">
        <f t="shared" si="54"/>
        <v>No aplica</v>
      </c>
      <c r="X851" s="35" t="str">
        <f t="shared" si="55"/>
        <v>No aplica</v>
      </c>
      <c r="Y851" s="37"/>
      <c r="Z851" s="38"/>
      <c r="AA851" s="36"/>
      <c r="AB851" s="38"/>
      <c r="AC851" s="37"/>
      <c r="AD851" s="38"/>
      <c r="AE851" s="37"/>
      <c r="AF851" s="38"/>
      <c r="AG851" s="37"/>
      <c r="AH851" s="38"/>
      <c r="AI851" s="36"/>
      <c r="AJ851" s="5"/>
      <c r="AK851" s="5"/>
      <c r="AL851" s="6">
        <f>IFERROR('Formato Productividad'!$Y851+'Formato Productividad'!$AA851+'Formato Productividad'!$AC851,0)+'Formato Productividad'!$AE851</f>
        <v>0</v>
      </c>
      <c r="AM851" s="6">
        <f>IFERROR((('Formato Productividad'!$T851+'Formato Productividad'!$V851+'Formato Productividad'!$U851)/'Formato Productividad'!$Q851),0)+'Formato Productividad'!$AL851</f>
        <v>0</v>
      </c>
      <c r="AN851" s="7">
        <f>IFERROR(('Formato Productividad'!$AM851/'Formato Productividad'!$N851)*('Formato Productividad'!$N851/'Formato Productividad'!$P851),0)</f>
        <v>0</v>
      </c>
      <c r="AO851" s="7">
        <f>IFERROR(('Formato Productividad'!$AG851/'Formato Productividad'!$O851)*('Formato Productividad'!$O851/'Formato Productividad'!$P851),0)</f>
        <v>0</v>
      </c>
      <c r="AP851" s="7">
        <f>'Formato Productividad'!$AN851+'Formato Productividad'!$AO851</f>
        <v>0</v>
      </c>
      <c r="AQ851" s="5"/>
      <c r="AR851" s="7">
        <f>IFERROR('Formato Productividad'!$AM851/'Formato Productividad'!$N851,0)</f>
        <v>0</v>
      </c>
      <c r="AS851" s="7">
        <f>IFERROR('Formato Productividad'!$AG851/'Formato Productividad'!$O851,0)</f>
        <v>0</v>
      </c>
      <c r="AT851" s="71">
        <f>IFERROR('Formato Productividad'!$AI851/'Formato Productividad'!$M851,0)</f>
        <v>0</v>
      </c>
      <c r="AU851" s="74"/>
    </row>
    <row r="852" spans="1:47" s="33" customFormat="1" ht="25.5" customHeight="1" x14ac:dyDescent="0.25">
      <c r="A852" s="39">
        <v>851</v>
      </c>
      <c r="B852" s="5"/>
      <c r="C852" s="5"/>
      <c r="D852" s="5"/>
      <c r="E852" s="6" t="str">
        <f>IFERROR(VLOOKUP(D852,'Formato validacion'!$E$2:$F$131,2,0),"Escoja un ESM")</f>
        <v>Escoja un ESM</v>
      </c>
      <c r="F852" s="31"/>
      <c r="G852" s="5"/>
      <c r="H852" s="5"/>
      <c r="I852" s="5"/>
      <c r="J852" s="5"/>
      <c r="K852" s="5"/>
      <c r="L852" s="6" t="str">
        <f>IFERROR(VLOOKUP(K852,Tabla4[[ESPECIALIDADES]:[ÁREA DE LA ESPECIALIDAD]],2,0),"Escoja una especialidad")</f>
        <v>Escoja una especialidad</v>
      </c>
      <c r="M852" s="5"/>
      <c r="N852" s="5"/>
      <c r="O852" s="5"/>
      <c r="P852" s="6">
        <f>'Formato Productividad'!$M852-'Formato Productividad'!$AI852</f>
        <v>0</v>
      </c>
      <c r="Q852" s="6" t="str">
        <f>IFERROR(VLOOKUP('Formato Productividad'!$K852,Tabla4[],3,0),"Escoja una especialidad")</f>
        <v>Escoja una especialidad</v>
      </c>
      <c r="R852" s="6" t="str">
        <f t="shared" si="52"/>
        <v>No aplica</v>
      </c>
      <c r="S852" s="5"/>
      <c r="T852" s="5"/>
      <c r="U852" s="5"/>
      <c r="V852" s="6">
        <f t="shared" si="53"/>
        <v>0</v>
      </c>
      <c r="W852" s="6" t="str">
        <f t="shared" si="54"/>
        <v>No aplica</v>
      </c>
      <c r="X852" s="35" t="str">
        <f t="shared" si="55"/>
        <v>No aplica</v>
      </c>
      <c r="Y852" s="37"/>
      <c r="Z852" s="38"/>
      <c r="AA852" s="36"/>
      <c r="AB852" s="38"/>
      <c r="AC852" s="37"/>
      <c r="AD852" s="38"/>
      <c r="AE852" s="37"/>
      <c r="AF852" s="38"/>
      <c r="AG852" s="37"/>
      <c r="AH852" s="38"/>
      <c r="AI852" s="36"/>
      <c r="AJ852" s="5"/>
      <c r="AK852" s="5"/>
      <c r="AL852" s="6">
        <f>IFERROR('Formato Productividad'!$Y852+'Formato Productividad'!$AA852+'Formato Productividad'!$AC852,0)+'Formato Productividad'!$AE852</f>
        <v>0</v>
      </c>
      <c r="AM852" s="6">
        <f>IFERROR((('Formato Productividad'!$T852+'Formato Productividad'!$V852+'Formato Productividad'!$U852)/'Formato Productividad'!$Q852),0)+'Formato Productividad'!$AL852</f>
        <v>0</v>
      </c>
      <c r="AN852" s="7">
        <f>IFERROR(('Formato Productividad'!$AM852/'Formato Productividad'!$N852)*('Formato Productividad'!$N852/'Formato Productividad'!$P852),0)</f>
        <v>0</v>
      </c>
      <c r="AO852" s="7">
        <f>IFERROR(('Formato Productividad'!$AG852/'Formato Productividad'!$O852)*('Formato Productividad'!$O852/'Formato Productividad'!$P852),0)</f>
        <v>0</v>
      </c>
      <c r="AP852" s="7">
        <f>'Formato Productividad'!$AN852+'Formato Productividad'!$AO852</f>
        <v>0</v>
      </c>
      <c r="AQ852" s="5"/>
      <c r="AR852" s="7">
        <f>IFERROR('Formato Productividad'!$AM852/'Formato Productividad'!$N852,0)</f>
        <v>0</v>
      </c>
      <c r="AS852" s="7">
        <f>IFERROR('Formato Productividad'!$AG852/'Formato Productividad'!$O852,0)</f>
        <v>0</v>
      </c>
      <c r="AT852" s="71">
        <f>IFERROR('Formato Productividad'!$AI852/'Formato Productividad'!$M852,0)</f>
        <v>0</v>
      </c>
      <c r="AU852" s="74"/>
    </row>
    <row r="853" spans="1:47" s="33" customFormat="1" ht="25.5" customHeight="1" x14ac:dyDescent="0.25">
      <c r="A853" s="39">
        <v>852</v>
      </c>
      <c r="B853" s="5"/>
      <c r="C853" s="5"/>
      <c r="D853" s="5"/>
      <c r="E853" s="6" t="str">
        <f>IFERROR(VLOOKUP(D853,'Formato validacion'!$E$2:$F$131,2,0),"Escoja un ESM")</f>
        <v>Escoja un ESM</v>
      </c>
      <c r="F853" s="31"/>
      <c r="G853" s="5"/>
      <c r="H853" s="5"/>
      <c r="I853" s="5"/>
      <c r="J853" s="5"/>
      <c r="K853" s="5"/>
      <c r="L853" s="6" t="str">
        <f>IFERROR(VLOOKUP(K853,Tabla4[[ESPECIALIDADES]:[ÁREA DE LA ESPECIALIDAD]],2,0),"Escoja una especialidad")</f>
        <v>Escoja una especialidad</v>
      </c>
      <c r="M853" s="5"/>
      <c r="N853" s="5"/>
      <c r="O853" s="5"/>
      <c r="P853" s="6">
        <f>'Formato Productividad'!$M853-'Formato Productividad'!$AI853</f>
        <v>0</v>
      </c>
      <c r="Q853" s="6" t="str">
        <f>IFERROR(VLOOKUP('Formato Productividad'!$K853,Tabla4[],3,0),"Escoja una especialidad")</f>
        <v>Escoja una especialidad</v>
      </c>
      <c r="R853" s="6" t="str">
        <f t="shared" si="52"/>
        <v>No aplica</v>
      </c>
      <c r="S853" s="5"/>
      <c r="T853" s="5"/>
      <c r="U853" s="5"/>
      <c r="V853" s="6">
        <f t="shared" si="53"/>
        <v>0</v>
      </c>
      <c r="W853" s="6" t="str">
        <f t="shared" si="54"/>
        <v>No aplica</v>
      </c>
      <c r="X853" s="35" t="str">
        <f t="shared" si="55"/>
        <v>No aplica</v>
      </c>
      <c r="Y853" s="37"/>
      <c r="Z853" s="38"/>
      <c r="AA853" s="36"/>
      <c r="AB853" s="38"/>
      <c r="AC853" s="37"/>
      <c r="AD853" s="38"/>
      <c r="AE853" s="37"/>
      <c r="AF853" s="38"/>
      <c r="AG853" s="37"/>
      <c r="AH853" s="38"/>
      <c r="AI853" s="36"/>
      <c r="AJ853" s="5"/>
      <c r="AK853" s="5"/>
      <c r="AL853" s="6">
        <f>IFERROR('Formato Productividad'!$Y853+'Formato Productividad'!$AA853+'Formato Productividad'!$AC853,0)+'Formato Productividad'!$AE853</f>
        <v>0</v>
      </c>
      <c r="AM853" s="6">
        <f>IFERROR((('Formato Productividad'!$T853+'Formato Productividad'!$V853+'Formato Productividad'!$U853)/'Formato Productividad'!$Q853),0)+'Formato Productividad'!$AL853</f>
        <v>0</v>
      </c>
      <c r="AN853" s="7">
        <f>IFERROR(('Formato Productividad'!$AM853/'Formato Productividad'!$N853)*('Formato Productividad'!$N853/'Formato Productividad'!$P853),0)</f>
        <v>0</v>
      </c>
      <c r="AO853" s="7">
        <f>IFERROR(('Formato Productividad'!$AG853/'Formato Productividad'!$O853)*('Formato Productividad'!$O853/'Formato Productividad'!$P853),0)</f>
        <v>0</v>
      </c>
      <c r="AP853" s="7">
        <f>'Formato Productividad'!$AN853+'Formato Productividad'!$AO853</f>
        <v>0</v>
      </c>
      <c r="AQ853" s="5"/>
      <c r="AR853" s="7">
        <f>IFERROR('Formato Productividad'!$AM853/'Formato Productividad'!$N853,0)</f>
        <v>0</v>
      </c>
      <c r="AS853" s="7">
        <f>IFERROR('Formato Productividad'!$AG853/'Formato Productividad'!$O853,0)</f>
        <v>0</v>
      </c>
      <c r="AT853" s="71">
        <f>IFERROR('Formato Productividad'!$AI853/'Formato Productividad'!$M853,0)</f>
        <v>0</v>
      </c>
      <c r="AU853" s="74"/>
    </row>
    <row r="854" spans="1:47" s="33" customFormat="1" ht="25.5" customHeight="1" x14ac:dyDescent="0.25">
      <c r="A854" s="39">
        <v>853</v>
      </c>
      <c r="B854" s="5"/>
      <c r="C854" s="5"/>
      <c r="D854" s="5"/>
      <c r="E854" s="6" t="str">
        <f>IFERROR(VLOOKUP(D854,'Formato validacion'!$E$2:$F$131,2,0),"Escoja un ESM")</f>
        <v>Escoja un ESM</v>
      </c>
      <c r="F854" s="31"/>
      <c r="G854" s="5"/>
      <c r="H854" s="5"/>
      <c r="I854" s="5"/>
      <c r="J854" s="5"/>
      <c r="K854" s="5"/>
      <c r="L854" s="6" t="str">
        <f>IFERROR(VLOOKUP(K854,Tabla4[[ESPECIALIDADES]:[ÁREA DE LA ESPECIALIDAD]],2,0),"Escoja una especialidad")</f>
        <v>Escoja una especialidad</v>
      </c>
      <c r="M854" s="5"/>
      <c r="N854" s="5"/>
      <c r="O854" s="5"/>
      <c r="P854" s="6">
        <f>'Formato Productividad'!$M854-'Formato Productividad'!$AI854</f>
        <v>0</v>
      </c>
      <c r="Q854" s="6" t="str">
        <f>IFERROR(VLOOKUP('Formato Productividad'!$K854,Tabla4[],3,0),"Escoja una especialidad")</f>
        <v>Escoja una especialidad</v>
      </c>
      <c r="R854" s="6" t="str">
        <f t="shared" si="52"/>
        <v>No aplica</v>
      </c>
      <c r="S854" s="5"/>
      <c r="T854" s="5"/>
      <c r="U854" s="5"/>
      <c r="V854" s="6">
        <f t="shared" si="53"/>
        <v>0</v>
      </c>
      <c r="W854" s="6" t="str">
        <f t="shared" si="54"/>
        <v>No aplica</v>
      </c>
      <c r="X854" s="35" t="str">
        <f t="shared" si="55"/>
        <v>No aplica</v>
      </c>
      <c r="Y854" s="37"/>
      <c r="Z854" s="38"/>
      <c r="AA854" s="36"/>
      <c r="AB854" s="38"/>
      <c r="AC854" s="37"/>
      <c r="AD854" s="38"/>
      <c r="AE854" s="37"/>
      <c r="AF854" s="38"/>
      <c r="AG854" s="37"/>
      <c r="AH854" s="38"/>
      <c r="AI854" s="36"/>
      <c r="AJ854" s="5"/>
      <c r="AK854" s="5"/>
      <c r="AL854" s="6">
        <f>IFERROR('Formato Productividad'!$Y854+'Formato Productividad'!$AA854+'Formato Productividad'!$AC854,0)+'Formato Productividad'!$AE854</f>
        <v>0</v>
      </c>
      <c r="AM854" s="6">
        <f>IFERROR((('Formato Productividad'!$T854+'Formato Productividad'!$V854+'Formato Productividad'!$U854)/'Formato Productividad'!$Q854),0)+'Formato Productividad'!$AL854</f>
        <v>0</v>
      </c>
      <c r="AN854" s="7">
        <f>IFERROR(('Formato Productividad'!$AM854/'Formato Productividad'!$N854)*('Formato Productividad'!$N854/'Formato Productividad'!$P854),0)</f>
        <v>0</v>
      </c>
      <c r="AO854" s="7">
        <f>IFERROR(('Formato Productividad'!$AG854/'Formato Productividad'!$O854)*('Formato Productividad'!$O854/'Formato Productividad'!$P854),0)</f>
        <v>0</v>
      </c>
      <c r="AP854" s="7">
        <f>'Formato Productividad'!$AN854+'Formato Productividad'!$AO854</f>
        <v>0</v>
      </c>
      <c r="AQ854" s="5"/>
      <c r="AR854" s="7">
        <f>IFERROR('Formato Productividad'!$AM854/'Formato Productividad'!$N854,0)</f>
        <v>0</v>
      </c>
      <c r="AS854" s="7">
        <f>IFERROR('Formato Productividad'!$AG854/'Formato Productividad'!$O854,0)</f>
        <v>0</v>
      </c>
      <c r="AT854" s="71">
        <f>IFERROR('Formato Productividad'!$AI854/'Formato Productividad'!$M854,0)</f>
        <v>0</v>
      </c>
      <c r="AU854" s="74"/>
    </row>
    <row r="855" spans="1:47" s="33" customFormat="1" ht="25.5" customHeight="1" x14ac:dyDescent="0.25">
      <c r="A855" s="39">
        <v>854</v>
      </c>
      <c r="B855" s="5"/>
      <c r="C855" s="5"/>
      <c r="D855" s="5"/>
      <c r="E855" s="6" t="str">
        <f>IFERROR(VLOOKUP(D855,'Formato validacion'!$E$2:$F$131,2,0),"Escoja un ESM")</f>
        <v>Escoja un ESM</v>
      </c>
      <c r="F855" s="31"/>
      <c r="G855" s="5"/>
      <c r="H855" s="5"/>
      <c r="I855" s="5"/>
      <c r="J855" s="5"/>
      <c r="K855" s="5"/>
      <c r="L855" s="6" t="str">
        <f>IFERROR(VLOOKUP(K855,Tabla4[[ESPECIALIDADES]:[ÁREA DE LA ESPECIALIDAD]],2,0),"Escoja una especialidad")</f>
        <v>Escoja una especialidad</v>
      </c>
      <c r="M855" s="5"/>
      <c r="N855" s="5"/>
      <c r="O855" s="5"/>
      <c r="P855" s="6">
        <f>'Formato Productividad'!$M855-'Formato Productividad'!$AI855</f>
        <v>0</v>
      </c>
      <c r="Q855" s="6" t="str">
        <f>IFERROR(VLOOKUP('Formato Productividad'!$K855,Tabla4[],3,0),"Escoja una especialidad")</f>
        <v>Escoja una especialidad</v>
      </c>
      <c r="R855" s="6" t="str">
        <f t="shared" si="52"/>
        <v>No aplica</v>
      </c>
      <c r="S855" s="5"/>
      <c r="T855" s="5"/>
      <c r="U855" s="5"/>
      <c r="V855" s="6">
        <f t="shared" si="53"/>
        <v>0</v>
      </c>
      <c r="W855" s="6" t="str">
        <f t="shared" si="54"/>
        <v>No aplica</v>
      </c>
      <c r="X855" s="35" t="str">
        <f t="shared" si="55"/>
        <v>No aplica</v>
      </c>
      <c r="Y855" s="37"/>
      <c r="Z855" s="38"/>
      <c r="AA855" s="36"/>
      <c r="AB855" s="38"/>
      <c r="AC855" s="37"/>
      <c r="AD855" s="38"/>
      <c r="AE855" s="37"/>
      <c r="AF855" s="38"/>
      <c r="AG855" s="37"/>
      <c r="AH855" s="38"/>
      <c r="AI855" s="36"/>
      <c r="AJ855" s="5"/>
      <c r="AK855" s="5"/>
      <c r="AL855" s="6">
        <f>IFERROR('Formato Productividad'!$Y855+'Formato Productividad'!$AA855+'Formato Productividad'!$AC855,0)+'Formato Productividad'!$AE855</f>
        <v>0</v>
      </c>
      <c r="AM855" s="6">
        <f>IFERROR((('Formato Productividad'!$T855+'Formato Productividad'!$V855+'Formato Productividad'!$U855)/'Formato Productividad'!$Q855),0)+'Formato Productividad'!$AL855</f>
        <v>0</v>
      </c>
      <c r="AN855" s="7">
        <f>IFERROR(('Formato Productividad'!$AM855/'Formato Productividad'!$N855)*('Formato Productividad'!$N855/'Formato Productividad'!$P855),0)</f>
        <v>0</v>
      </c>
      <c r="AO855" s="7">
        <f>IFERROR(('Formato Productividad'!$AG855/'Formato Productividad'!$O855)*('Formato Productividad'!$O855/'Formato Productividad'!$P855),0)</f>
        <v>0</v>
      </c>
      <c r="AP855" s="7">
        <f>'Formato Productividad'!$AN855+'Formato Productividad'!$AO855</f>
        <v>0</v>
      </c>
      <c r="AQ855" s="5"/>
      <c r="AR855" s="7">
        <f>IFERROR('Formato Productividad'!$AM855/'Formato Productividad'!$N855,0)</f>
        <v>0</v>
      </c>
      <c r="AS855" s="7">
        <f>IFERROR('Formato Productividad'!$AG855/'Formato Productividad'!$O855,0)</f>
        <v>0</v>
      </c>
      <c r="AT855" s="71">
        <f>IFERROR('Formato Productividad'!$AI855/'Formato Productividad'!$M855,0)</f>
        <v>0</v>
      </c>
      <c r="AU855" s="74"/>
    </row>
    <row r="856" spans="1:47" s="33" customFormat="1" ht="25.5" customHeight="1" x14ac:dyDescent="0.25">
      <c r="A856" s="39">
        <v>855</v>
      </c>
      <c r="B856" s="5"/>
      <c r="C856" s="5"/>
      <c r="D856" s="5"/>
      <c r="E856" s="6" t="str">
        <f>IFERROR(VLOOKUP(D856,'Formato validacion'!$E$2:$F$131,2,0),"Escoja un ESM")</f>
        <v>Escoja un ESM</v>
      </c>
      <c r="F856" s="31"/>
      <c r="G856" s="5"/>
      <c r="H856" s="5"/>
      <c r="I856" s="5"/>
      <c r="J856" s="5"/>
      <c r="K856" s="5"/>
      <c r="L856" s="6" t="str">
        <f>IFERROR(VLOOKUP(K856,Tabla4[[ESPECIALIDADES]:[ÁREA DE LA ESPECIALIDAD]],2,0),"Escoja una especialidad")</f>
        <v>Escoja una especialidad</v>
      </c>
      <c r="M856" s="5"/>
      <c r="N856" s="5"/>
      <c r="O856" s="5"/>
      <c r="P856" s="6">
        <f>'Formato Productividad'!$M856-'Formato Productividad'!$AI856</f>
        <v>0</v>
      </c>
      <c r="Q856" s="6" t="str">
        <f>IFERROR(VLOOKUP('Formato Productividad'!$K856,Tabla4[],3,0),"Escoja una especialidad")</f>
        <v>Escoja una especialidad</v>
      </c>
      <c r="R856" s="6" t="str">
        <f t="shared" si="52"/>
        <v>No aplica</v>
      </c>
      <c r="S856" s="5"/>
      <c r="T856" s="5"/>
      <c r="U856" s="5"/>
      <c r="V856" s="6">
        <f t="shared" si="53"/>
        <v>0</v>
      </c>
      <c r="W856" s="6" t="str">
        <f t="shared" si="54"/>
        <v>No aplica</v>
      </c>
      <c r="X856" s="35" t="str">
        <f t="shared" si="55"/>
        <v>No aplica</v>
      </c>
      <c r="Y856" s="37"/>
      <c r="Z856" s="38"/>
      <c r="AA856" s="36"/>
      <c r="AB856" s="38"/>
      <c r="AC856" s="37"/>
      <c r="AD856" s="38"/>
      <c r="AE856" s="37"/>
      <c r="AF856" s="38"/>
      <c r="AG856" s="37"/>
      <c r="AH856" s="38"/>
      <c r="AI856" s="36"/>
      <c r="AJ856" s="5"/>
      <c r="AK856" s="5"/>
      <c r="AL856" s="6">
        <f>IFERROR('Formato Productividad'!$Y856+'Formato Productividad'!$AA856+'Formato Productividad'!$AC856,0)+'Formato Productividad'!$AE856</f>
        <v>0</v>
      </c>
      <c r="AM856" s="6">
        <f>IFERROR((('Formato Productividad'!$T856+'Formato Productividad'!$V856+'Formato Productividad'!$U856)/'Formato Productividad'!$Q856),0)+'Formato Productividad'!$AL856</f>
        <v>0</v>
      </c>
      <c r="AN856" s="7">
        <f>IFERROR(('Formato Productividad'!$AM856/'Formato Productividad'!$N856)*('Formato Productividad'!$N856/'Formato Productividad'!$P856),0)</f>
        <v>0</v>
      </c>
      <c r="AO856" s="7">
        <f>IFERROR(('Formato Productividad'!$AG856/'Formato Productividad'!$O856)*('Formato Productividad'!$O856/'Formato Productividad'!$P856),0)</f>
        <v>0</v>
      </c>
      <c r="AP856" s="7">
        <f>'Formato Productividad'!$AN856+'Formato Productividad'!$AO856</f>
        <v>0</v>
      </c>
      <c r="AQ856" s="5"/>
      <c r="AR856" s="7">
        <f>IFERROR('Formato Productividad'!$AM856/'Formato Productividad'!$N856,0)</f>
        <v>0</v>
      </c>
      <c r="AS856" s="7">
        <f>IFERROR('Formato Productividad'!$AG856/'Formato Productividad'!$O856,0)</f>
        <v>0</v>
      </c>
      <c r="AT856" s="71">
        <f>IFERROR('Formato Productividad'!$AI856/'Formato Productividad'!$M856,0)</f>
        <v>0</v>
      </c>
      <c r="AU856" s="74"/>
    </row>
    <row r="857" spans="1:47" s="33" customFormat="1" ht="25.5" customHeight="1" x14ac:dyDescent="0.25">
      <c r="A857" s="39">
        <v>856</v>
      </c>
      <c r="B857" s="5"/>
      <c r="C857" s="5"/>
      <c r="D857" s="5"/>
      <c r="E857" s="6" t="str">
        <f>IFERROR(VLOOKUP(D857,'Formato validacion'!$E$2:$F$131,2,0),"Escoja un ESM")</f>
        <v>Escoja un ESM</v>
      </c>
      <c r="F857" s="31"/>
      <c r="G857" s="5"/>
      <c r="H857" s="5"/>
      <c r="I857" s="5"/>
      <c r="J857" s="5"/>
      <c r="K857" s="5"/>
      <c r="L857" s="6" t="str">
        <f>IFERROR(VLOOKUP(K857,Tabla4[[ESPECIALIDADES]:[ÁREA DE LA ESPECIALIDAD]],2,0),"Escoja una especialidad")</f>
        <v>Escoja una especialidad</v>
      </c>
      <c r="M857" s="5"/>
      <c r="N857" s="5"/>
      <c r="O857" s="5"/>
      <c r="P857" s="6">
        <f>'Formato Productividad'!$M857-'Formato Productividad'!$AI857</f>
        <v>0</v>
      </c>
      <c r="Q857" s="6" t="str">
        <f>IFERROR(VLOOKUP('Formato Productividad'!$K857,Tabla4[],3,0),"Escoja una especialidad")</f>
        <v>Escoja una especialidad</v>
      </c>
      <c r="R857" s="6" t="str">
        <f t="shared" si="52"/>
        <v>No aplica</v>
      </c>
      <c r="S857" s="5"/>
      <c r="T857" s="5"/>
      <c r="U857" s="5"/>
      <c r="V857" s="6">
        <f t="shared" si="53"/>
        <v>0</v>
      </c>
      <c r="W857" s="6" t="str">
        <f t="shared" si="54"/>
        <v>No aplica</v>
      </c>
      <c r="X857" s="35" t="str">
        <f t="shared" si="55"/>
        <v>No aplica</v>
      </c>
      <c r="Y857" s="37"/>
      <c r="Z857" s="38"/>
      <c r="AA857" s="36"/>
      <c r="AB857" s="38"/>
      <c r="AC857" s="37"/>
      <c r="AD857" s="38"/>
      <c r="AE857" s="37"/>
      <c r="AF857" s="38"/>
      <c r="AG857" s="37"/>
      <c r="AH857" s="38"/>
      <c r="AI857" s="36"/>
      <c r="AJ857" s="5"/>
      <c r="AK857" s="5"/>
      <c r="AL857" s="6">
        <f>IFERROR('Formato Productividad'!$Y857+'Formato Productividad'!$AA857+'Formato Productividad'!$AC857,0)+'Formato Productividad'!$AE857</f>
        <v>0</v>
      </c>
      <c r="AM857" s="6">
        <f>IFERROR((('Formato Productividad'!$T857+'Formato Productividad'!$V857+'Formato Productividad'!$U857)/'Formato Productividad'!$Q857),0)+'Formato Productividad'!$AL857</f>
        <v>0</v>
      </c>
      <c r="AN857" s="7">
        <f>IFERROR(('Formato Productividad'!$AM857/'Formato Productividad'!$N857)*('Formato Productividad'!$N857/'Formato Productividad'!$P857),0)</f>
        <v>0</v>
      </c>
      <c r="AO857" s="7">
        <f>IFERROR(('Formato Productividad'!$AG857/'Formato Productividad'!$O857)*('Formato Productividad'!$O857/'Formato Productividad'!$P857),0)</f>
        <v>0</v>
      </c>
      <c r="AP857" s="7">
        <f>'Formato Productividad'!$AN857+'Formato Productividad'!$AO857</f>
        <v>0</v>
      </c>
      <c r="AQ857" s="5"/>
      <c r="AR857" s="7">
        <f>IFERROR('Formato Productividad'!$AM857/'Formato Productividad'!$N857,0)</f>
        <v>0</v>
      </c>
      <c r="AS857" s="7">
        <f>IFERROR('Formato Productividad'!$AG857/'Formato Productividad'!$O857,0)</f>
        <v>0</v>
      </c>
      <c r="AT857" s="71">
        <f>IFERROR('Formato Productividad'!$AI857/'Formato Productividad'!$M857,0)</f>
        <v>0</v>
      </c>
      <c r="AU857" s="74"/>
    </row>
    <row r="858" spans="1:47" s="33" customFormat="1" ht="25.5" customHeight="1" x14ac:dyDescent="0.25">
      <c r="A858" s="39">
        <v>857</v>
      </c>
      <c r="B858" s="5"/>
      <c r="C858" s="5"/>
      <c r="D858" s="5"/>
      <c r="E858" s="6" t="str">
        <f>IFERROR(VLOOKUP(D858,'Formato validacion'!$E$2:$F$131,2,0),"Escoja un ESM")</f>
        <v>Escoja un ESM</v>
      </c>
      <c r="F858" s="31"/>
      <c r="G858" s="5"/>
      <c r="H858" s="5"/>
      <c r="I858" s="5"/>
      <c r="J858" s="5"/>
      <c r="K858" s="5"/>
      <c r="L858" s="6" t="str">
        <f>IFERROR(VLOOKUP(K858,Tabla4[[ESPECIALIDADES]:[ÁREA DE LA ESPECIALIDAD]],2,0),"Escoja una especialidad")</f>
        <v>Escoja una especialidad</v>
      </c>
      <c r="M858" s="5"/>
      <c r="N858" s="5"/>
      <c r="O858" s="5"/>
      <c r="P858" s="6">
        <f>'Formato Productividad'!$M858-'Formato Productividad'!$AI858</f>
        <v>0</v>
      </c>
      <c r="Q858" s="6" t="str">
        <f>IFERROR(VLOOKUP('Formato Productividad'!$K858,Tabla4[],3,0),"Escoja una especialidad")</f>
        <v>Escoja una especialidad</v>
      </c>
      <c r="R858" s="6" t="str">
        <f t="shared" si="52"/>
        <v>No aplica</v>
      </c>
      <c r="S858" s="5"/>
      <c r="T858" s="5"/>
      <c r="U858" s="5"/>
      <c r="V858" s="6">
        <f t="shared" si="53"/>
        <v>0</v>
      </c>
      <c r="W858" s="6" t="str">
        <f t="shared" si="54"/>
        <v>No aplica</v>
      </c>
      <c r="X858" s="35" t="str">
        <f t="shared" si="55"/>
        <v>No aplica</v>
      </c>
      <c r="Y858" s="37"/>
      <c r="Z858" s="38"/>
      <c r="AA858" s="36"/>
      <c r="AB858" s="38"/>
      <c r="AC858" s="37"/>
      <c r="AD858" s="38"/>
      <c r="AE858" s="37"/>
      <c r="AF858" s="38"/>
      <c r="AG858" s="37"/>
      <c r="AH858" s="38"/>
      <c r="AI858" s="36"/>
      <c r="AJ858" s="5"/>
      <c r="AK858" s="5"/>
      <c r="AL858" s="6">
        <f>IFERROR('Formato Productividad'!$Y858+'Formato Productividad'!$AA858+'Formato Productividad'!$AC858,0)+'Formato Productividad'!$AE858</f>
        <v>0</v>
      </c>
      <c r="AM858" s="6">
        <f>IFERROR((('Formato Productividad'!$T858+'Formato Productividad'!$V858+'Formato Productividad'!$U858)/'Formato Productividad'!$Q858),0)+'Formato Productividad'!$AL858</f>
        <v>0</v>
      </c>
      <c r="AN858" s="7">
        <f>IFERROR(('Formato Productividad'!$AM858/'Formato Productividad'!$N858)*('Formato Productividad'!$N858/'Formato Productividad'!$P858),0)</f>
        <v>0</v>
      </c>
      <c r="AO858" s="7">
        <f>IFERROR(('Formato Productividad'!$AG858/'Formato Productividad'!$O858)*('Formato Productividad'!$O858/'Formato Productividad'!$P858),0)</f>
        <v>0</v>
      </c>
      <c r="AP858" s="7">
        <f>'Formato Productividad'!$AN858+'Formato Productividad'!$AO858</f>
        <v>0</v>
      </c>
      <c r="AQ858" s="5"/>
      <c r="AR858" s="7">
        <f>IFERROR('Formato Productividad'!$AM858/'Formato Productividad'!$N858,0)</f>
        <v>0</v>
      </c>
      <c r="AS858" s="7">
        <f>IFERROR('Formato Productividad'!$AG858/'Formato Productividad'!$O858,0)</f>
        <v>0</v>
      </c>
      <c r="AT858" s="71">
        <f>IFERROR('Formato Productividad'!$AI858/'Formato Productividad'!$M858,0)</f>
        <v>0</v>
      </c>
      <c r="AU858" s="74"/>
    </row>
    <row r="859" spans="1:47" s="33" customFormat="1" ht="25.5" customHeight="1" x14ac:dyDescent="0.25">
      <c r="A859" s="39">
        <v>858</v>
      </c>
      <c r="B859" s="5"/>
      <c r="C859" s="5"/>
      <c r="D859" s="5"/>
      <c r="E859" s="6" t="str">
        <f>IFERROR(VLOOKUP(D859,'Formato validacion'!$E$2:$F$131,2,0),"Escoja un ESM")</f>
        <v>Escoja un ESM</v>
      </c>
      <c r="F859" s="31"/>
      <c r="G859" s="5"/>
      <c r="H859" s="5"/>
      <c r="I859" s="5"/>
      <c r="J859" s="5"/>
      <c r="K859" s="5"/>
      <c r="L859" s="6" t="str">
        <f>IFERROR(VLOOKUP(K859,Tabla4[[ESPECIALIDADES]:[ÁREA DE LA ESPECIALIDAD]],2,0),"Escoja una especialidad")</f>
        <v>Escoja una especialidad</v>
      </c>
      <c r="M859" s="5"/>
      <c r="N859" s="5"/>
      <c r="O859" s="5"/>
      <c r="P859" s="6">
        <f>'Formato Productividad'!$M859-'Formato Productividad'!$AI859</f>
        <v>0</v>
      </c>
      <c r="Q859" s="6" t="str">
        <f>IFERROR(VLOOKUP('Formato Productividad'!$K859,Tabla4[],3,0),"Escoja una especialidad")</f>
        <v>Escoja una especialidad</v>
      </c>
      <c r="R859" s="6" t="str">
        <f t="shared" si="52"/>
        <v>No aplica</v>
      </c>
      <c r="S859" s="5"/>
      <c r="T859" s="5"/>
      <c r="U859" s="5"/>
      <c r="V859" s="6">
        <f t="shared" si="53"/>
        <v>0</v>
      </c>
      <c r="W859" s="6" t="str">
        <f t="shared" si="54"/>
        <v>No aplica</v>
      </c>
      <c r="X859" s="35" t="str">
        <f t="shared" si="55"/>
        <v>No aplica</v>
      </c>
      <c r="Y859" s="37"/>
      <c r="Z859" s="38"/>
      <c r="AA859" s="36"/>
      <c r="AB859" s="38"/>
      <c r="AC859" s="37"/>
      <c r="AD859" s="38"/>
      <c r="AE859" s="37"/>
      <c r="AF859" s="38"/>
      <c r="AG859" s="37"/>
      <c r="AH859" s="38"/>
      <c r="AI859" s="36"/>
      <c r="AJ859" s="5"/>
      <c r="AK859" s="5"/>
      <c r="AL859" s="6">
        <f>IFERROR('Formato Productividad'!$Y859+'Formato Productividad'!$AA859+'Formato Productividad'!$AC859,0)+'Formato Productividad'!$AE859</f>
        <v>0</v>
      </c>
      <c r="AM859" s="6">
        <f>IFERROR((('Formato Productividad'!$T859+'Formato Productividad'!$V859+'Formato Productividad'!$U859)/'Formato Productividad'!$Q859),0)+'Formato Productividad'!$AL859</f>
        <v>0</v>
      </c>
      <c r="AN859" s="7">
        <f>IFERROR(('Formato Productividad'!$AM859/'Formato Productividad'!$N859)*('Formato Productividad'!$N859/'Formato Productividad'!$P859),0)</f>
        <v>0</v>
      </c>
      <c r="AO859" s="7">
        <f>IFERROR(('Formato Productividad'!$AG859/'Formato Productividad'!$O859)*('Formato Productividad'!$O859/'Formato Productividad'!$P859),0)</f>
        <v>0</v>
      </c>
      <c r="AP859" s="7">
        <f>'Formato Productividad'!$AN859+'Formato Productividad'!$AO859</f>
        <v>0</v>
      </c>
      <c r="AQ859" s="5"/>
      <c r="AR859" s="7">
        <f>IFERROR('Formato Productividad'!$AM859/'Formato Productividad'!$N859,0)</f>
        <v>0</v>
      </c>
      <c r="AS859" s="7">
        <f>IFERROR('Formato Productividad'!$AG859/'Formato Productividad'!$O859,0)</f>
        <v>0</v>
      </c>
      <c r="AT859" s="71">
        <f>IFERROR('Formato Productividad'!$AI859/'Formato Productividad'!$M859,0)</f>
        <v>0</v>
      </c>
      <c r="AU859" s="74"/>
    </row>
    <row r="860" spans="1:47" s="33" customFormat="1" ht="25.5" customHeight="1" x14ac:dyDescent="0.25">
      <c r="A860" s="39">
        <v>859</v>
      </c>
      <c r="B860" s="5"/>
      <c r="C860" s="5"/>
      <c r="D860" s="5"/>
      <c r="E860" s="6" t="str">
        <f>IFERROR(VLOOKUP(D860,'Formato validacion'!$E$2:$F$131,2,0),"Escoja un ESM")</f>
        <v>Escoja un ESM</v>
      </c>
      <c r="F860" s="31"/>
      <c r="G860" s="5"/>
      <c r="H860" s="5"/>
      <c r="I860" s="5"/>
      <c r="J860" s="5"/>
      <c r="K860" s="5"/>
      <c r="L860" s="6" t="str">
        <f>IFERROR(VLOOKUP(K860,Tabla4[[ESPECIALIDADES]:[ÁREA DE LA ESPECIALIDAD]],2,0),"Escoja una especialidad")</f>
        <v>Escoja una especialidad</v>
      </c>
      <c r="M860" s="5"/>
      <c r="N860" s="5"/>
      <c r="O860" s="5"/>
      <c r="P860" s="6">
        <f>'Formato Productividad'!$M860-'Formato Productividad'!$AI860</f>
        <v>0</v>
      </c>
      <c r="Q860" s="6" t="str">
        <f>IFERROR(VLOOKUP('Formato Productividad'!$K860,Tabla4[],3,0),"Escoja una especialidad")</f>
        <v>Escoja una especialidad</v>
      </c>
      <c r="R860" s="6" t="str">
        <f t="shared" si="52"/>
        <v>No aplica</v>
      </c>
      <c r="S860" s="5"/>
      <c r="T860" s="5"/>
      <c r="U860" s="5"/>
      <c r="V860" s="6">
        <f t="shared" si="53"/>
        <v>0</v>
      </c>
      <c r="W860" s="6" t="str">
        <f t="shared" si="54"/>
        <v>No aplica</v>
      </c>
      <c r="X860" s="35" t="str">
        <f t="shared" si="55"/>
        <v>No aplica</v>
      </c>
      <c r="Y860" s="37"/>
      <c r="Z860" s="38"/>
      <c r="AA860" s="36"/>
      <c r="AB860" s="38"/>
      <c r="AC860" s="37"/>
      <c r="AD860" s="38"/>
      <c r="AE860" s="37"/>
      <c r="AF860" s="38"/>
      <c r="AG860" s="37"/>
      <c r="AH860" s="38"/>
      <c r="AI860" s="36"/>
      <c r="AJ860" s="5"/>
      <c r="AK860" s="5"/>
      <c r="AL860" s="6">
        <f>IFERROR('Formato Productividad'!$Y860+'Formato Productividad'!$AA860+'Formato Productividad'!$AC860,0)+'Formato Productividad'!$AE860</f>
        <v>0</v>
      </c>
      <c r="AM860" s="6">
        <f>IFERROR((('Formato Productividad'!$T860+'Formato Productividad'!$V860+'Formato Productividad'!$U860)/'Formato Productividad'!$Q860),0)+'Formato Productividad'!$AL860</f>
        <v>0</v>
      </c>
      <c r="AN860" s="7">
        <f>IFERROR(('Formato Productividad'!$AM860/'Formato Productividad'!$N860)*('Formato Productividad'!$N860/'Formato Productividad'!$P860),0)</f>
        <v>0</v>
      </c>
      <c r="AO860" s="7">
        <f>IFERROR(('Formato Productividad'!$AG860/'Formato Productividad'!$O860)*('Formato Productividad'!$O860/'Formato Productividad'!$P860),0)</f>
        <v>0</v>
      </c>
      <c r="AP860" s="7">
        <f>'Formato Productividad'!$AN860+'Formato Productividad'!$AO860</f>
        <v>0</v>
      </c>
      <c r="AQ860" s="5"/>
      <c r="AR860" s="7">
        <f>IFERROR('Formato Productividad'!$AM860/'Formato Productividad'!$N860,0)</f>
        <v>0</v>
      </c>
      <c r="AS860" s="7">
        <f>IFERROR('Formato Productividad'!$AG860/'Formato Productividad'!$O860,0)</f>
        <v>0</v>
      </c>
      <c r="AT860" s="71">
        <f>IFERROR('Formato Productividad'!$AI860/'Formato Productividad'!$M860,0)</f>
        <v>0</v>
      </c>
      <c r="AU860" s="74"/>
    </row>
    <row r="861" spans="1:47" s="33" customFormat="1" ht="25.5" customHeight="1" x14ac:dyDescent="0.25">
      <c r="A861" s="39">
        <v>860</v>
      </c>
      <c r="B861" s="5"/>
      <c r="C861" s="5"/>
      <c r="D861" s="5"/>
      <c r="E861" s="6" t="str">
        <f>IFERROR(VLOOKUP(D861,'Formato validacion'!$E$2:$F$131,2,0),"Escoja un ESM")</f>
        <v>Escoja un ESM</v>
      </c>
      <c r="F861" s="31"/>
      <c r="G861" s="5"/>
      <c r="H861" s="5"/>
      <c r="I861" s="5"/>
      <c r="J861" s="5"/>
      <c r="K861" s="5"/>
      <c r="L861" s="6" t="str">
        <f>IFERROR(VLOOKUP(K861,Tabla4[[ESPECIALIDADES]:[ÁREA DE LA ESPECIALIDAD]],2,0),"Escoja una especialidad")</f>
        <v>Escoja una especialidad</v>
      </c>
      <c r="M861" s="5"/>
      <c r="N861" s="5"/>
      <c r="O861" s="5"/>
      <c r="P861" s="6">
        <f>'Formato Productividad'!$M861-'Formato Productividad'!$AI861</f>
        <v>0</v>
      </c>
      <c r="Q861" s="6" t="str">
        <f>IFERROR(VLOOKUP('Formato Productividad'!$K861,Tabla4[],3,0),"Escoja una especialidad")</f>
        <v>Escoja una especialidad</v>
      </c>
      <c r="R861" s="6" t="str">
        <f t="shared" si="52"/>
        <v>No aplica</v>
      </c>
      <c r="S861" s="5"/>
      <c r="T861" s="5"/>
      <c r="U861" s="5"/>
      <c r="V861" s="6">
        <f t="shared" si="53"/>
        <v>0</v>
      </c>
      <c r="W861" s="6" t="str">
        <f t="shared" si="54"/>
        <v>No aplica</v>
      </c>
      <c r="X861" s="35" t="str">
        <f t="shared" si="55"/>
        <v>No aplica</v>
      </c>
      <c r="Y861" s="37"/>
      <c r="Z861" s="38"/>
      <c r="AA861" s="36"/>
      <c r="AB861" s="38"/>
      <c r="AC861" s="37"/>
      <c r="AD861" s="38"/>
      <c r="AE861" s="37"/>
      <c r="AF861" s="38"/>
      <c r="AG861" s="37"/>
      <c r="AH861" s="38"/>
      <c r="AI861" s="36"/>
      <c r="AJ861" s="5"/>
      <c r="AK861" s="5"/>
      <c r="AL861" s="6">
        <f>IFERROR('Formato Productividad'!$Y861+'Formato Productividad'!$AA861+'Formato Productividad'!$AC861,0)+'Formato Productividad'!$AE861</f>
        <v>0</v>
      </c>
      <c r="AM861" s="6">
        <f>IFERROR((('Formato Productividad'!$T861+'Formato Productividad'!$V861+'Formato Productividad'!$U861)/'Formato Productividad'!$Q861),0)+'Formato Productividad'!$AL861</f>
        <v>0</v>
      </c>
      <c r="AN861" s="7">
        <f>IFERROR(('Formato Productividad'!$AM861/'Formato Productividad'!$N861)*('Formato Productividad'!$N861/'Formato Productividad'!$P861),0)</f>
        <v>0</v>
      </c>
      <c r="AO861" s="7">
        <f>IFERROR(('Formato Productividad'!$AG861/'Formato Productividad'!$O861)*('Formato Productividad'!$O861/'Formato Productividad'!$P861),0)</f>
        <v>0</v>
      </c>
      <c r="AP861" s="7">
        <f>'Formato Productividad'!$AN861+'Formato Productividad'!$AO861</f>
        <v>0</v>
      </c>
      <c r="AQ861" s="5"/>
      <c r="AR861" s="7">
        <f>IFERROR('Formato Productividad'!$AM861/'Formato Productividad'!$N861,0)</f>
        <v>0</v>
      </c>
      <c r="AS861" s="7">
        <f>IFERROR('Formato Productividad'!$AG861/'Formato Productividad'!$O861,0)</f>
        <v>0</v>
      </c>
      <c r="AT861" s="71">
        <f>IFERROR('Formato Productividad'!$AI861/'Formato Productividad'!$M861,0)</f>
        <v>0</v>
      </c>
      <c r="AU861" s="74"/>
    </row>
    <row r="862" spans="1:47" s="33" customFormat="1" ht="25.5" customHeight="1" x14ac:dyDescent="0.25">
      <c r="A862" s="39">
        <v>861</v>
      </c>
      <c r="B862" s="5"/>
      <c r="C862" s="5"/>
      <c r="D862" s="5"/>
      <c r="E862" s="6" t="str">
        <f>IFERROR(VLOOKUP(D862,'Formato validacion'!$E$2:$F$131,2,0),"Escoja un ESM")</f>
        <v>Escoja un ESM</v>
      </c>
      <c r="F862" s="31"/>
      <c r="G862" s="5"/>
      <c r="H862" s="5"/>
      <c r="I862" s="5"/>
      <c r="J862" s="5"/>
      <c r="K862" s="5"/>
      <c r="L862" s="6" t="str">
        <f>IFERROR(VLOOKUP(K862,Tabla4[[ESPECIALIDADES]:[ÁREA DE LA ESPECIALIDAD]],2,0),"Escoja una especialidad")</f>
        <v>Escoja una especialidad</v>
      </c>
      <c r="M862" s="5"/>
      <c r="N862" s="5"/>
      <c r="O862" s="5"/>
      <c r="P862" s="6">
        <f>'Formato Productividad'!$M862-'Formato Productividad'!$AI862</f>
        <v>0</v>
      </c>
      <c r="Q862" s="6" t="str">
        <f>IFERROR(VLOOKUP('Formato Productividad'!$K862,Tabla4[],3,0),"Escoja una especialidad")</f>
        <v>Escoja una especialidad</v>
      </c>
      <c r="R862" s="6" t="str">
        <f t="shared" si="52"/>
        <v>No aplica</v>
      </c>
      <c r="S862" s="5"/>
      <c r="T862" s="5"/>
      <c r="U862" s="5"/>
      <c r="V862" s="6">
        <f t="shared" si="53"/>
        <v>0</v>
      </c>
      <c r="W862" s="6" t="str">
        <f t="shared" si="54"/>
        <v>No aplica</v>
      </c>
      <c r="X862" s="35" t="str">
        <f t="shared" si="55"/>
        <v>No aplica</v>
      </c>
      <c r="Y862" s="37"/>
      <c r="Z862" s="38"/>
      <c r="AA862" s="36"/>
      <c r="AB862" s="38"/>
      <c r="AC862" s="37"/>
      <c r="AD862" s="38"/>
      <c r="AE862" s="37"/>
      <c r="AF862" s="38"/>
      <c r="AG862" s="37"/>
      <c r="AH862" s="38"/>
      <c r="AI862" s="36"/>
      <c r="AJ862" s="5"/>
      <c r="AK862" s="5"/>
      <c r="AL862" s="6">
        <f>IFERROR('Formato Productividad'!$Y862+'Formato Productividad'!$AA862+'Formato Productividad'!$AC862,0)+'Formato Productividad'!$AE862</f>
        <v>0</v>
      </c>
      <c r="AM862" s="6">
        <f>IFERROR((('Formato Productividad'!$T862+'Formato Productividad'!$V862+'Formato Productividad'!$U862)/'Formato Productividad'!$Q862),0)+'Formato Productividad'!$AL862</f>
        <v>0</v>
      </c>
      <c r="AN862" s="7">
        <f>IFERROR(('Formato Productividad'!$AM862/'Formato Productividad'!$N862)*('Formato Productividad'!$N862/'Formato Productividad'!$P862),0)</f>
        <v>0</v>
      </c>
      <c r="AO862" s="7">
        <f>IFERROR(('Formato Productividad'!$AG862/'Formato Productividad'!$O862)*('Formato Productividad'!$O862/'Formato Productividad'!$P862),0)</f>
        <v>0</v>
      </c>
      <c r="AP862" s="7">
        <f>'Formato Productividad'!$AN862+'Formato Productividad'!$AO862</f>
        <v>0</v>
      </c>
      <c r="AQ862" s="5"/>
      <c r="AR862" s="7">
        <f>IFERROR('Formato Productividad'!$AM862/'Formato Productividad'!$N862,0)</f>
        <v>0</v>
      </c>
      <c r="AS862" s="7">
        <f>IFERROR('Formato Productividad'!$AG862/'Formato Productividad'!$O862,0)</f>
        <v>0</v>
      </c>
      <c r="AT862" s="71">
        <f>IFERROR('Formato Productividad'!$AI862/'Formato Productividad'!$M862,0)</f>
        <v>0</v>
      </c>
      <c r="AU862" s="74"/>
    </row>
    <row r="863" spans="1:47" s="33" customFormat="1" ht="25.5" customHeight="1" x14ac:dyDescent="0.25">
      <c r="A863" s="39">
        <v>862</v>
      </c>
      <c r="B863" s="5"/>
      <c r="C863" s="5"/>
      <c r="D863" s="5"/>
      <c r="E863" s="6" t="str">
        <f>IFERROR(VLOOKUP(D863,'Formato validacion'!$E$2:$F$131,2,0),"Escoja un ESM")</f>
        <v>Escoja un ESM</v>
      </c>
      <c r="F863" s="31"/>
      <c r="G863" s="5"/>
      <c r="H863" s="5"/>
      <c r="I863" s="5"/>
      <c r="J863" s="5"/>
      <c r="K863" s="5"/>
      <c r="L863" s="6" t="str">
        <f>IFERROR(VLOOKUP(K863,Tabla4[[ESPECIALIDADES]:[ÁREA DE LA ESPECIALIDAD]],2,0),"Escoja una especialidad")</f>
        <v>Escoja una especialidad</v>
      </c>
      <c r="M863" s="5"/>
      <c r="N863" s="5"/>
      <c r="O863" s="5"/>
      <c r="P863" s="6">
        <f>'Formato Productividad'!$M863-'Formato Productividad'!$AI863</f>
        <v>0</v>
      </c>
      <c r="Q863" s="6" t="str">
        <f>IFERROR(VLOOKUP('Formato Productividad'!$K863,Tabla4[],3,0),"Escoja una especialidad")</f>
        <v>Escoja una especialidad</v>
      </c>
      <c r="R863" s="6" t="str">
        <f t="shared" si="52"/>
        <v>No aplica</v>
      </c>
      <c r="S863" s="5"/>
      <c r="T863" s="5"/>
      <c r="U863" s="5"/>
      <c r="V863" s="6">
        <f t="shared" si="53"/>
        <v>0</v>
      </c>
      <c r="W863" s="6" t="str">
        <f t="shared" si="54"/>
        <v>No aplica</v>
      </c>
      <c r="X863" s="35" t="str">
        <f t="shared" si="55"/>
        <v>No aplica</v>
      </c>
      <c r="Y863" s="37"/>
      <c r="Z863" s="38"/>
      <c r="AA863" s="36"/>
      <c r="AB863" s="38"/>
      <c r="AC863" s="37"/>
      <c r="AD863" s="38"/>
      <c r="AE863" s="37"/>
      <c r="AF863" s="38"/>
      <c r="AG863" s="37"/>
      <c r="AH863" s="38"/>
      <c r="AI863" s="36"/>
      <c r="AJ863" s="5"/>
      <c r="AK863" s="5"/>
      <c r="AL863" s="6">
        <f>IFERROR('Formato Productividad'!$Y863+'Formato Productividad'!$AA863+'Formato Productividad'!$AC863,0)+'Formato Productividad'!$AE863</f>
        <v>0</v>
      </c>
      <c r="AM863" s="6">
        <f>IFERROR((('Formato Productividad'!$T863+'Formato Productividad'!$V863+'Formato Productividad'!$U863)/'Formato Productividad'!$Q863),0)+'Formato Productividad'!$AL863</f>
        <v>0</v>
      </c>
      <c r="AN863" s="7">
        <f>IFERROR(('Formato Productividad'!$AM863/'Formato Productividad'!$N863)*('Formato Productividad'!$N863/'Formato Productividad'!$P863),0)</f>
        <v>0</v>
      </c>
      <c r="AO863" s="7">
        <f>IFERROR(('Formato Productividad'!$AG863/'Formato Productividad'!$O863)*('Formato Productividad'!$O863/'Formato Productividad'!$P863),0)</f>
        <v>0</v>
      </c>
      <c r="AP863" s="7">
        <f>'Formato Productividad'!$AN863+'Formato Productividad'!$AO863</f>
        <v>0</v>
      </c>
      <c r="AQ863" s="5"/>
      <c r="AR863" s="7">
        <f>IFERROR('Formato Productividad'!$AM863/'Formato Productividad'!$N863,0)</f>
        <v>0</v>
      </c>
      <c r="AS863" s="7">
        <f>IFERROR('Formato Productividad'!$AG863/'Formato Productividad'!$O863,0)</f>
        <v>0</v>
      </c>
      <c r="AT863" s="71">
        <f>IFERROR('Formato Productividad'!$AI863/'Formato Productividad'!$M863,0)</f>
        <v>0</v>
      </c>
      <c r="AU863" s="74"/>
    </row>
    <row r="864" spans="1:47" s="33" customFormat="1" ht="25.5" customHeight="1" x14ac:dyDescent="0.25">
      <c r="A864" s="39">
        <v>863</v>
      </c>
      <c r="B864" s="5"/>
      <c r="C864" s="5"/>
      <c r="D864" s="5"/>
      <c r="E864" s="6" t="str">
        <f>IFERROR(VLOOKUP(D864,'Formato validacion'!$E$2:$F$131,2,0),"Escoja un ESM")</f>
        <v>Escoja un ESM</v>
      </c>
      <c r="F864" s="31"/>
      <c r="G864" s="5"/>
      <c r="H864" s="5"/>
      <c r="I864" s="5"/>
      <c r="J864" s="5"/>
      <c r="K864" s="5"/>
      <c r="L864" s="6" t="str">
        <f>IFERROR(VLOOKUP(K864,Tabla4[[ESPECIALIDADES]:[ÁREA DE LA ESPECIALIDAD]],2,0),"Escoja una especialidad")</f>
        <v>Escoja una especialidad</v>
      </c>
      <c r="M864" s="5"/>
      <c r="N864" s="5"/>
      <c r="O864" s="5"/>
      <c r="P864" s="6">
        <f>'Formato Productividad'!$M864-'Formato Productividad'!$AI864</f>
        <v>0</v>
      </c>
      <c r="Q864" s="6" t="str">
        <f>IFERROR(VLOOKUP('Formato Productividad'!$K864,Tabla4[],3,0),"Escoja una especialidad")</f>
        <v>Escoja una especialidad</v>
      </c>
      <c r="R864" s="6" t="str">
        <f t="shared" si="52"/>
        <v>No aplica</v>
      </c>
      <c r="S864" s="5"/>
      <c r="T864" s="5"/>
      <c r="U864" s="5"/>
      <c r="V864" s="6">
        <f t="shared" si="53"/>
        <v>0</v>
      </c>
      <c r="W864" s="6" t="str">
        <f t="shared" si="54"/>
        <v>No aplica</v>
      </c>
      <c r="X864" s="35" t="str">
        <f t="shared" si="55"/>
        <v>No aplica</v>
      </c>
      <c r="Y864" s="37"/>
      <c r="Z864" s="38"/>
      <c r="AA864" s="36"/>
      <c r="AB864" s="38"/>
      <c r="AC864" s="37"/>
      <c r="AD864" s="38"/>
      <c r="AE864" s="37"/>
      <c r="AF864" s="38"/>
      <c r="AG864" s="37"/>
      <c r="AH864" s="38"/>
      <c r="AI864" s="36"/>
      <c r="AJ864" s="5"/>
      <c r="AK864" s="5"/>
      <c r="AL864" s="6">
        <f>IFERROR('Formato Productividad'!$Y864+'Formato Productividad'!$AA864+'Formato Productividad'!$AC864,0)+'Formato Productividad'!$AE864</f>
        <v>0</v>
      </c>
      <c r="AM864" s="6">
        <f>IFERROR((('Formato Productividad'!$T864+'Formato Productividad'!$V864+'Formato Productividad'!$U864)/'Formato Productividad'!$Q864),0)+'Formato Productividad'!$AL864</f>
        <v>0</v>
      </c>
      <c r="AN864" s="7">
        <f>IFERROR(('Formato Productividad'!$AM864/'Formato Productividad'!$N864)*('Formato Productividad'!$N864/'Formato Productividad'!$P864),0)</f>
        <v>0</v>
      </c>
      <c r="AO864" s="7">
        <f>IFERROR(('Formato Productividad'!$AG864/'Formato Productividad'!$O864)*('Formato Productividad'!$O864/'Formato Productividad'!$P864),0)</f>
        <v>0</v>
      </c>
      <c r="AP864" s="7">
        <f>'Formato Productividad'!$AN864+'Formato Productividad'!$AO864</f>
        <v>0</v>
      </c>
      <c r="AQ864" s="5"/>
      <c r="AR864" s="7">
        <f>IFERROR('Formato Productividad'!$AM864/'Formato Productividad'!$N864,0)</f>
        <v>0</v>
      </c>
      <c r="AS864" s="7">
        <f>IFERROR('Formato Productividad'!$AG864/'Formato Productividad'!$O864,0)</f>
        <v>0</v>
      </c>
      <c r="AT864" s="71">
        <f>IFERROR('Formato Productividad'!$AI864/'Formato Productividad'!$M864,0)</f>
        <v>0</v>
      </c>
      <c r="AU864" s="74"/>
    </row>
    <row r="865" spans="1:47" s="33" customFormat="1" ht="25.5" customHeight="1" x14ac:dyDescent="0.25">
      <c r="A865" s="39">
        <v>864</v>
      </c>
      <c r="B865" s="5"/>
      <c r="C865" s="5"/>
      <c r="D865" s="5"/>
      <c r="E865" s="6" t="str">
        <f>IFERROR(VLOOKUP(D865,'Formato validacion'!$E$2:$F$131,2,0),"Escoja un ESM")</f>
        <v>Escoja un ESM</v>
      </c>
      <c r="F865" s="31"/>
      <c r="G865" s="5"/>
      <c r="H865" s="5"/>
      <c r="I865" s="5"/>
      <c r="J865" s="5"/>
      <c r="K865" s="5"/>
      <c r="L865" s="6" t="str">
        <f>IFERROR(VLOOKUP(K865,Tabla4[[ESPECIALIDADES]:[ÁREA DE LA ESPECIALIDAD]],2,0),"Escoja una especialidad")</f>
        <v>Escoja una especialidad</v>
      </c>
      <c r="M865" s="5"/>
      <c r="N865" s="5"/>
      <c r="O865" s="5"/>
      <c r="P865" s="6">
        <f>'Formato Productividad'!$M865-'Formato Productividad'!$AI865</f>
        <v>0</v>
      </c>
      <c r="Q865" s="6" t="str">
        <f>IFERROR(VLOOKUP('Formato Productividad'!$K865,Tabla4[],3,0),"Escoja una especialidad")</f>
        <v>Escoja una especialidad</v>
      </c>
      <c r="R865" s="6" t="str">
        <f t="shared" si="52"/>
        <v>No aplica</v>
      </c>
      <c r="S865" s="5"/>
      <c r="T865" s="5"/>
      <c r="U865" s="5"/>
      <c r="V865" s="6">
        <f t="shared" si="53"/>
        <v>0</v>
      </c>
      <c r="W865" s="6" t="str">
        <f t="shared" si="54"/>
        <v>No aplica</v>
      </c>
      <c r="X865" s="35" t="str">
        <f t="shared" si="55"/>
        <v>No aplica</v>
      </c>
      <c r="Y865" s="37"/>
      <c r="Z865" s="38"/>
      <c r="AA865" s="36"/>
      <c r="AB865" s="38"/>
      <c r="AC865" s="37"/>
      <c r="AD865" s="38"/>
      <c r="AE865" s="37"/>
      <c r="AF865" s="38"/>
      <c r="AG865" s="37"/>
      <c r="AH865" s="38"/>
      <c r="AI865" s="36"/>
      <c r="AJ865" s="5"/>
      <c r="AK865" s="5"/>
      <c r="AL865" s="6">
        <f>IFERROR('Formato Productividad'!$Y865+'Formato Productividad'!$AA865+'Formato Productividad'!$AC865,0)+'Formato Productividad'!$AE865</f>
        <v>0</v>
      </c>
      <c r="AM865" s="6">
        <f>IFERROR((('Formato Productividad'!$T865+'Formato Productividad'!$V865+'Formato Productividad'!$U865)/'Formato Productividad'!$Q865),0)+'Formato Productividad'!$AL865</f>
        <v>0</v>
      </c>
      <c r="AN865" s="7">
        <f>IFERROR(('Formato Productividad'!$AM865/'Formato Productividad'!$N865)*('Formato Productividad'!$N865/'Formato Productividad'!$P865),0)</f>
        <v>0</v>
      </c>
      <c r="AO865" s="7">
        <f>IFERROR(('Formato Productividad'!$AG865/'Formato Productividad'!$O865)*('Formato Productividad'!$O865/'Formato Productividad'!$P865),0)</f>
        <v>0</v>
      </c>
      <c r="AP865" s="7">
        <f>'Formato Productividad'!$AN865+'Formato Productividad'!$AO865</f>
        <v>0</v>
      </c>
      <c r="AQ865" s="5"/>
      <c r="AR865" s="7">
        <f>IFERROR('Formato Productividad'!$AM865/'Formato Productividad'!$N865,0)</f>
        <v>0</v>
      </c>
      <c r="AS865" s="7">
        <f>IFERROR('Formato Productividad'!$AG865/'Formato Productividad'!$O865,0)</f>
        <v>0</v>
      </c>
      <c r="AT865" s="71">
        <f>IFERROR('Formato Productividad'!$AI865/'Formato Productividad'!$M865,0)</f>
        <v>0</v>
      </c>
      <c r="AU865" s="74"/>
    </row>
    <row r="866" spans="1:47" s="33" customFormat="1" ht="25.5" customHeight="1" x14ac:dyDescent="0.25">
      <c r="A866" s="39">
        <v>865</v>
      </c>
      <c r="B866" s="5"/>
      <c r="C866" s="5"/>
      <c r="D866" s="5"/>
      <c r="E866" s="6" t="str">
        <f>IFERROR(VLOOKUP(D866,'Formato validacion'!$E$2:$F$131,2,0),"Escoja un ESM")</f>
        <v>Escoja un ESM</v>
      </c>
      <c r="F866" s="31"/>
      <c r="G866" s="5"/>
      <c r="H866" s="5"/>
      <c r="I866" s="5"/>
      <c r="J866" s="5"/>
      <c r="K866" s="5"/>
      <c r="L866" s="6" t="str">
        <f>IFERROR(VLOOKUP(K866,Tabla4[[ESPECIALIDADES]:[ÁREA DE LA ESPECIALIDAD]],2,0),"Escoja una especialidad")</f>
        <v>Escoja una especialidad</v>
      </c>
      <c r="M866" s="5"/>
      <c r="N866" s="5"/>
      <c r="O866" s="5"/>
      <c r="P866" s="6">
        <f>'Formato Productividad'!$M866-'Formato Productividad'!$AI866</f>
        <v>0</v>
      </c>
      <c r="Q866" s="6" t="str">
        <f>IFERROR(VLOOKUP('Formato Productividad'!$K866,Tabla4[],3,0),"Escoja una especialidad")</f>
        <v>Escoja una especialidad</v>
      </c>
      <c r="R866" s="6" t="str">
        <f t="shared" si="52"/>
        <v>No aplica</v>
      </c>
      <c r="S866" s="5"/>
      <c r="T866" s="5"/>
      <c r="U866" s="5"/>
      <c r="V866" s="6">
        <f t="shared" si="53"/>
        <v>0</v>
      </c>
      <c r="W866" s="6" t="str">
        <f t="shared" si="54"/>
        <v>No aplica</v>
      </c>
      <c r="X866" s="35" t="str">
        <f t="shared" si="55"/>
        <v>No aplica</v>
      </c>
      <c r="Y866" s="37"/>
      <c r="Z866" s="38"/>
      <c r="AA866" s="36"/>
      <c r="AB866" s="38"/>
      <c r="AC866" s="37"/>
      <c r="AD866" s="38"/>
      <c r="AE866" s="37"/>
      <c r="AF866" s="38"/>
      <c r="AG866" s="37"/>
      <c r="AH866" s="38"/>
      <c r="AI866" s="36"/>
      <c r="AJ866" s="5"/>
      <c r="AK866" s="5"/>
      <c r="AL866" s="6">
        <f>IFERROR('Formato Productividad'!$Y866+'Formato Productividad'!$AA866+'Formato Productividad'!$AC866,0)+'Formato Productividad'!$AE866</f>
        <v>0</v>
      </c>
      <c r="AM866" s="6">
        <f>IFERROR((('Formato Productividad'!$T866+'Formato Productividad'!$V866+'Formato Productividad'!$U866)/'Formato Productividad'!$Q866),0)+'Formato Productividad'!$AL866</f>
        <v>0</v>
      </c>
      <c r="AN866" s="7">
        <f>IFERROR(('Formato Productividad'!$AM866/'Formato Productividad'!$N866)*('Formato Productividad'!$N866/'Formato Productividad'!$P866),0)</f>
        <v>0</v>
      </c>
      <c r="AO866" s="7">
        <f>IFERROR(('Formato Productividad'!$AG866/'Formato Productividad'!$O866)*('Formato Productividad'!$O866/'Formato Productividad'!$P866),0)</f>
        <v>0</v>
      </c>
      <c r="AP866" s="7">
        <f>'Formato Productividad'!$AN866+'Formato Productividad'!$AO866</f>
        <v>0</v>
      </c>
      <c r="AQ866" s="5"/>
      <c r="AR866" s="7">
        <f>IFERROR('Formato Productividad'!$AM866/'Formato Productividad'!$N866,0)</f>
        <v>0</v>
      </c>
      <c r="AS866" s="7">
        <f>IFERROR('Formato Productividad'!$AG866/'Formato Productividad'!$O866,0)</f>
        <v>0</v>
      </c>
      <c r="AT866" s="71">
        <f>IFERROR('Formato Productividad'!$AI866/'Formato Productividad'!$M866,0)</f>
        <v>0</v>
      </c>
      <c r="AU866" s="74"/>
    </row>
    <row r="867" spans="1:47" s="33" customFormat="1" ht="25.5" customHeight="1" x14ac:dyDescent="0.25">
      <c r="A867" s="39">
        <v>866</v>
      </c>
      <c r="B867" s="5"/>
      <c r="C867" s="5"/>
      <c r="D867" s="5"/>
      <c r="E867" s="6" t="str">
        <f>IFERROR(VLOOKUP(D867,'Formato validacion'!$E$2:$F$131,2,0),"Escoja un ESM")</f>
        <v>Escoja un ESM</v>
      </c>
      <c r="F867" s="31"/>
      <c r="G867" s="5"/>
      <c r="H867" s="5"/>
      <c r="I867" s="5"/>
      <c r="J867" s="5"/>
      <c r="K867" s="5"/>
      <c r="L867" s="6" t="str">
        <f>IFERROR(VLOOKUP(K867,Tabla4[[ESPECIALIDADES]:[ÁREA DE LA ESPECIALIDAD]],2,0),"Escoja una especialidad")</f>
        <v>Escoja una especialidad</v>
      </c>
      <c r="M867" s="5"/>
      <c r="N867" s="5"/>
      <c r="O867" s="5"/>
      <c r="P867" s="6">
        <f>'Formato Productividad'!$M867-'Formato Productividad'!$AI867</f>
        <v>0</v>
      </c>
      <c r="Q867" s="6" t="str">
        <f>IFERROR(VLOOKUP('Formato Productividad'!$K867,Tabla4[],3,0),"Escoja una especialidad")</f>
        <v>Escoja una especialidad</v>
      </c>
      <c r="R867" s="6" t="str">
        <f t="shared" si="52"/>
        <v>No aplica</v>
      </c>
      <c r="S867" s="5"/>
      <c r="T867" s="5"/>
      <c r="U867" s="5"/>
      <c r="V867" s="6">
        <f t="shared" si="53"/>
        <v>0</v>
      </c>
      <c r="W867" s="6" t="str">
        <f t="shared" si="54"/>
        <v>No aplica</v>
      </c>
      <c r="X867" s="35" t="str">
        <f t="shared" si="55"/>
        <v>No aplica</v>
      </c>
      <c r="Y867" s="37"/>
      <c r="Z867" s="38"/>
      <c r="AA867" s="36"/>
      <c r="AB867" s="38"/>
      <c r="AC867" s="37"/>
      <c r="AD867" s="38"/>
      <c r="AE867" s="37"/>
      <c r="AF867" s="38"/>
      <c r="AG867" s="37"/>
      <c r="AH867" s="38"/>
      <c r="AI867" s="36"/>
      <c r="AJ867" s="5"/>
      <c r="AK867" s="5"/>
      <c r="AL867" s="6">
        <f>IFERROR('Formato Productividad'!$Y867+'Formato Productividad'!$AA867+'Formato Productividad'!$AC867,0)+'Formato Productividad'!$AE867</f>
        <v>0</v>
      </c>
      <c r="AM867" s="6">
        <f>IFERROR((('Formato Productividad'!$T867+'Formato Productividad'!$V867+'Formato Productividad'!$U867)/'Formato Productividad'!$Q867),0)+'Formato Productividad'!$AL867</f>
        <v>0</v>
      </c>
      <c r="AN867" s="7">
        <f>IFERROR(('Formato Productividad'!$AM867/'Formato Productividad'!$N867)*('Formato Productividad'!$N867/'Formato Productividad'!$P867),0)</f>
        <v>0</v>
      </c>
      <c r="AO867" s="7">
        <f>IFERROR(('Formato Productividad'!$AG867/'Formato Productividad'!$O867)*('Formato Productividad'!$O867/'Formato Productividad'!$P867),0)</f>
        <v>0</v>
      </c>
      <c r="AP867" s="7">
        <f>'Formato Productividad'!$AN867+'Formato Productividad'!$AO867</f>
        <v>0</v>
      </c>
      <c r="AQ867" s="5"/>
      <c r="AR867" s="7">
        <f>IFERROR('Formato Productividad'!$AM867/'Formato Productividad'!$N867,0)</f>
        <v>0</v>
      </c>
      <c r="AS867" s="7">
        <f>IFERROR('Formato Productividad'!$AG867/'Formato Productividad'!$O867,0)</f>
        <v>0</v>
      </c>
      <c r="AT867" s="71">
        <f>IFERROR('Formato Productividad'!$AI867/'Formato Productividad'!$M867,0)</f>
        <v>0</v>
      </c>
      <c r="AU867" s="74"/>
    </row>
    <row r="868" spans="1:47" s="33" customFormat="1" ht="25.5" customHeight="1" x14ac:dyDescent="0.25">
      <c r="A868" s="39">
        <v>867</v>
      </c>
      <c r="B868" s="5"/>
      <c r="C868" s="5"/>
      <c r="D868" s="5"/>
      <c r="E868" s="6" t="str">
        <f>IFERROR(VLOOKUP(D868,'Formato validacion'!$E$2:$F$131,2,0),"Escoja un ESM")</f>
        <v>Escoja un ESM</v>
      </c>
      <c r="F868" s="31"/>
      <c r="G868" s="5"/>
      <c r="H868" s="5"/>
      <c r="I868" s="5"/>
      <c r="J868" s="5"/>
      <c r="K868" s="5"/>
      <c r="L868" s="6" t="str">
        <f>IFERROR(VLOOKUP(K868,Tabla4[[ESPECIALIDADES]:[ÁREA DE LA ESPECIALIDAD]],2,0),"Escoja una especialidad")</f>
        <v>Escoja una especialidad</v>
      </c>
      <c r="M868" s="5"/>
      <c r="N868" s="5"/>
      <c r="O868" s="5"/>
      <c r="P868" s="6">
        <f>'Formato Productividad'!$M868-'Formato Productividad'!$AI868</f>
        <v>0</v>
      </c>
      <c r="Q868" s="6" t="str">
        <f>IFERROR(VLOOKUP('Formato Productividad'!$K868,Tabla4[],3,0),"Escoja una especialidad")</f>
        <v>Escoja una especialidad</v>
      </c>
      <c r="R868" s="6" t="str">
        <f t="shared" si="52"/>
        <v>No aplica</v>
      </c>
      <c r="S868" s="5"/>
      <c r="T868" s="5"/>
      <c r="U868" s="5"/>
      <c r="V868" s="6">
        <f t="shared" si="53"/>
        <v>0</v>
      </c>
      <c r="W868" s="6" t="str">
        <f t="shared" si="54"/>
        <v>No aplica</v>
      </c>
      <c r="X868" s="35" t="str">
        <f t="shared" si="55"/>
        <v>No aplica</v>
      </c>
      <c r="Y868" s="37"/>
      <c r="Z868" s="38"/>
      <c r="AA868" s="36"/>
      <c r="AB868" s="38"/>
      <c r="AC868" s="37"/>
      <c r="AD868" s="38"/>
      <c r="AE868" s="37"/>
      <c r="AF868" s="38"/>
      <c r="AG868" s="37"/>
      <c r="AH868" s="38"/>
      <c r="AI868" s="36"/>
      <c r="AJ868" s="5"/>
      <c r="AK868" s="5"/>
      <c r="AL868" s="6">
        <f>IFERROR('Formato Productividad'!$Y868+'Formato Productividad'!$AA868+'Formato Productividad'!$AC868,0)+'Formato Productividad'!$AE868</f>
        <v>0</v>
      </c>
      <c r="AM868" s="6">
        <f>IFERROR((('Formato Productividad'!$T868+'Formato Productividad'!$V868+'Formato Productividad'!$U868)/'Formato Productividad'!$Q868),0)+'Formato Productividad'!$AL868</f>
        <v>0</v>
      </c>
      <c r="AN868" s="7">
        <f>IFERROR(('Formato Productividad'!$AM868/'Formato Productividad'!$N868)*('Formato Productividad'!$N868/'Formato Productividad'!$P868),0)</f>
        <v>0</v>
      </c>
      <c r="AO868" s="7">
        <f>IFERROR(('Formato Productividad'!$AG868/'Formato Productividad'!$O868)*('Formato Productividad'!$O868/'Formato Productividad'!$P868),0)</f>
        <v>0</v>
      </c>
      <c r="AP868" s="7">
        <f>'Formato Productividad'!$AN868+'Formato Productividad'!$AO868</f>
        <v>0</v>
      </c>
      <c r="AQ868" s="5"/>
      <c r="AR868" s="7">
        <f>IFERROR('Formato Productividad'!$AM868/'Formato Productividad'!$N868,0)</f>
        <v>0</v>
      </c>
      <c r="AS868" s="7">
        <f>IFERROR('Formato Productividad'!$AG868/'Formato Productividad'!$O868,0)</f>
        <v>0</v>
      </c>
      <c r="AT868" s="71">
        <f>IFERROR('Formato Productividad'!$AI868/'Formato Productividad'!$M868,0)</f>
        <v>0</v>
      </c>
      <c r="AU868" s="74"/>
    </row>
    <row r="869" spans="1:47" s="33" customFormat="1" ht="25.5" customHeight="1" x14ac:dyDescent="0.25">
      <c r="A869" s="39">
        <v>868</v>
      </c>
      <c r="B869" s="5"/>
      <c r="C869" s="5"/>
      <c r="D869" s="5"/>
      <c r="E869" s="6" t="str">
        <f>IFERROR(VLOOKUP(D869,'Formato validacion'!$E$2:$F$131,2,0),"Escoja un ESM")</f>
        <v>Escoja un ESM</v>
      </c>
      <c r="F869" s="31"/>
      <c r="G869" s="5"/>
      <c r="H869" s="5"/>
      <c r="I869" s="5"/>
      <c r="J869" s="5"/>
      <c r="K869" s="5"/>
      <c r="L869" s="6" t="str">
        <f>IFERROR(VLOOKUP(K869,Tabla4[[ESPECIALIDADES]:[ÁREA DE LA ESPECIALIDAD]],2,0),"Escoja una especialidad")</f>
        <v>Escoja una especialidad</v>
      </c>
      <c r="M869" s="5"/>
      <c r="N869" s="5"/>
      <c r="O869" s="5"/>
      <c r="P869" s="6">
        <f>'Formato Productividad'!$M869-'Formato Productividad'!$AI869</f>
        <v>0</v>
      </c>
      <c r="Q869" s="6" t="str">
        <f>IFERROR(VLOOKUP('Formato Productividad'!$K869,Tabla4[],3,0),"Escoja una especialidad")</f>
        <v>Escoja una especialidad</v>
      </c>
      <c r="R869" s="6" t="str">
        <f t="shared" si="52"/>
        <v>No aplica</v>
      </c>
      <c r="S869" s="5"/>
      <c r="T869" s="5"/>
      <c r="U869" s="5"/>
      <c r="V869" s="6">
        <f t="shared" si="53"/>
        <v>0</v>
      </c>
      <c r="W869" s="6" t="str">
        <f t="shared" si="54"/>
        <v>No aplica</v>
      </c>
      <c r="X869" s="35" t="str">
        <f t="shared" si="55"/>
        <v>No aplica</v>
      </c>
      <c r="Y869" s="37"/>
      <c r="Z869" s="38"/>
      <c r="AA869" s="36"/>
      <c r="AB869" s="38"/>
      <c r="AC869" s="37"/>
      <c r="AD869" s="38"/>
      <c r="AE869" s="37"/>
      <c r="AF869" s="38"/>
      <c r="AG869" s="37"/>
      <c r="AH869" s="38"/>
      <c r="AI869" s="36"/>
      <c r="AJ869" s="5"/>
      <c r="AK869" s="5"/>
      <c r="AL869" s="6">
        <f>IFERROR('Formato Productividad'!$Y869+'Formato Productividad'!$AA869+'Formato Productividad'!$AC869,0)+'Formato Productividad'!$AE869</f>
        <v>0</v>
      </c>
      <c r="AM869" s="6">
        <f>IFERROR((('Formato Productividad'!$T869+'Formato Productividad'!$V869+'Formato Productividad'!$U869)/'Formato Productividad'!$Q869),0)+'Formato Productividad'!$AL869</f>
        <v>0</v>
      </c>
      <c r="AN869" s="7">
        <f>IFERROR(('Formato Productividad'!$AM869/'Formato Productividad'!$N869)*('Formato Productividad'!$N869/'Formato Productividad'!$P869),0)</f>
        <v>0</v>
      </c>
      <c r="AO869" s="7">
        <f>IFERROR(('Formato Productividad'!$AG869/'Formato Productividad'!$O869)*('Formato Productividad'!$O869/'Formato Productividad'!$P869),0)</f>
        <v>0</v>
      </c>
      <c r="AP869" s="7">
        <f>'Formato Productividad'!$AN869+'Formato Productividad'!$AO869</f>
        <v>0</v>
      </c>
      <c r="AQ869" s="5"/>
      <c r="AR869" s="7">
        <f>IFERROR('Formato Productividad'!$AM869/'Formato Productividad'!$N869,0)</f>
        <v>0</v>
      </c>
      <c r="AS869" s="7">
        <f>IFERROR('Formato Productividad'!$AG869/'Formato Productividad'!$O869,0)</f>
        <v>0</v>
      </c>
      <c r="AT869" s="71">
        <f>IFERROR('Formato Productividad'!$AI869/'Formato Productividad'!$M869,0)</f>
        <v>0</v>
      </c>
      <c r="AU869" s="74"/>
    </row>
    <row r="870" spans="1:47" s="33" customFormat="1" ht="25.5" customHeight="1" x14ac:dyDescent="0.25">
      <c r="A870" s="39">
        <v>869</v>
      </c>
      <c r="B870" s="5"/>
      <c r="C870" s="5"/>
      <c r="D870" s="5"/>
      <c r="E870" s="6" t="str">
        <f>IFERROR(VLOOKUP(D870,'Formato validacion'!$E$2:$F$131,2,0),"Escoja un ESM")</f>
        <v>Escoja un ESM</v>
      </c>
      <c r="F870" s="31"/>
      <c r="G870" s="5"/>
      <c r="H870" s="5"/>
      <c r="I870" s="5"/>
      <c r="J870" s="5"/>
      <c r="K870" s="5"/>
      <c r="L870" s="6" t="str">
        <f>IFERROR(VLOOKUP(K870,Tabla4[[ESPECIALIDADES]:[ÁREA DE LA ESPECIALIDAD]],2,0),"Escoja una especialidad")</f>
        <v>Escoja una especialidad</v>
      </c>
      <c r="M870" s="5"/>
      <c r="N870" s="5"/>
      <c r="O870" s="5"/>
      <c r="P870" s="6">
        <f>'Formato Productividad'!$M870-'Formato Productividad'!$AI870</f>
        <v>0</v>
      </c>
      <c r="Q870" s="6" t="str">
        <f>IFERROR(VLOOKUP('Formato Productividad'!$K870,Tabla4[],3,0),"Escoja una especialidad")</f>
        <v>Escoja una especialidad</v>
      </c>
      <c r="R870" s="6" t="str">
        <f t="shared" si="52"/>
        <v>No aplica</v>
      </c>
      <c r="S870" s="5"/>
      <c r="T870" s="5"/>
      <c r="U870" s="5"/>
      <c r="V870" s="6">
        <f t="shared" si="53"/>
        <v>0</v>
      </c>
      <c r="W870" s="6" t="str">
        <f t="shared" si="54"/>
        <v>No aplica</v>
      </c>
      <c r="X870" s="35" t="str">
        <f t="shared" si="55"/>
        <v>No aplica</v>
      </c>
      <c r="Y870" s="37"/>
      <c r="Z870" s="38"/>
      <c r="AA870" s="36"/>
      <c r="AB870" s="38"/>
      <c r="AC870" s="37"/>
      <c r="AD870" s="38"/>
      <c r="AE870" s="37"/>
      <c r="AF870" s="38"/>
      <c r="AG870" s="37"/>
      <c r="AH870" s="38"/>
      <c r="AI870" s="36"/>
      <c r="AJ870" s="5"/>
      <c r="AK870" s="5"/>
      <c r="AL870" s="6">
        <f>IFERROR('Formato Productividad'!$Y870+'Formato Productividad'!$AA870+'Formato Productividad'!$AC870,0)+'Formato Productividad'!$AE870</f>
        <v>0</v>
      </c>
      <c r="AM870" s="6">
        <f>IFERROR((('Formato Productividad'!$T870+'Formato Productividad'!$V870+'Formato Productividad'!$U870)/'Formato Productividad'!$Q870),0)+'Formato Productividad'!$AL870</f>
        <v>0</v>
      </c>
      <c r="AN870" s="7">
        <f>IFERROR(('Formato Productividad'!$AM870/'Formato Productividad'!$N870)*('Formato Productividad'!$N870/'Formato Productividad'!$P870),0)</f>
        <v>0</v>
      </c>
      <c r="AO870" s="7">
        <f>IFERROR(('Formato Productividad'!$AG870/'Formato Productividad'!$O870)*('Formato Productividad'!$O870/'Formato Productividad'!$P870),0)</f>
        <v>0</v>
      </c>
      <c r="AP870" s="7">
        <f>'Formato Productividad'!$AN870+'Formato Productividad'!$AO870</f>
        <v>0</v>
      </c>
      <c r="AQ870" s="5"/>
      <c r="AR870" s="7">
        <f>IFERROR('Formato Productividad'!$AM870/'Formato Productividad'!$N870,0)</f>
        <v>0</v>
      </c>
      <c r="AS870" s="7">
        <f>IFERROR('Formato Productividad'!$AG870/'Formato Productividad'!$O870,0)</f>
        <v>0</v>
      </c>
      <c r="AT870" s="71">
        <f>IFERROR('Formato Productividad'!$AI870/'Formato Productividad'!$M870,0)</f>
        <v>0</v>
      </c>
      <c r="AU870" s="74"/>
    </row>
    <row r="871" spans="1:47" s="33" customFormat="1" ht="25.5" customHeight="1" x14ac:dyDescent="0.25">
      <c r="A871" s="39">
        <v>870</v>
      </c>
      <c r="B871" s="5"/>
      <c r="C871" s="5"/>
      <c r="D871" s="5"/>
      <c r="E871" s="6" t="str">
        <f>IFERROR(VLOOKUP(D871,'Formato validacion'!$E$2:$F$131,2,0),"Escoja un ESM")</f>
        <v>Escoja un ESM</v>
      </c>
      <c r="F871" s="31"/>
      <c r="G871" s="5"/>
      <c r="H871" s="5"/>
      <c r="I871" s="5"/>
      <c r="J871" s="5"/>
      <c r="K871" s="5"/>
      <c r="L871" s="6" t="str">
        <f>IFERROR(VLOOKUP(K871,Tabla4[[ESPECIALIDADES]:[ÁREA DE LA ESPECIALIDAD]],2,0),"Escoja una especialidad")</f>
        <v>Escoja una especialidad</v>
      </c>
      <c r="M871" s="5"/>
      <c r="N871" s="5"/>
      <c r="O871" s="5"/>
      <c r="P871" s="6">
        <f>'Formato Productividad'!$M871-'Formato Productividad'!$AI871</f>
        <v>0</v>
      </c>
      <c r="Q871" s="6" t="str">
        <f>IFERROR(VLOOKUP('Formato Productividad'!$K871,Tabla4[],3,0),"Escoja una especialidad")</f>
        <v>Escoja una especialidad</v>
      </c>
      <c r="R871" s="6" t="str">
        <f t="shared" si="52"/>
        <v>No aplica</v>
      </c>
      <c r="S871" s="5"/>
      <c r="T871" s="5"/>
      <c r="U871" s="5"/>
      <c r="V871" s="6">
        <f t="shared" si="53"/>
        <v>0</v>
      </c>
      <c r="W871" s="6" t="str">
        <f t="shared" si="54"/>
        <v>No aplica</v>
      </c>
      <c r="X871" s="35" t="str">
        <f t="shared" si="55"/>
        <v>No aplica</v>
      </c>
      <c r="Y871" s="37"/>
      <c r="Z871" s="38"/>
      <c r="AA871" s="36"/>
      <c r="AB871" s="38"/>
      <c r="AC871" s="37"/>
      <c r="AD871" s="38"/>
      <c r="AE871" s="37"/>
      <c r="AF871" s="38"/>
      <c r="AG871" s="37"/>
      <c r="AH871" s="38"/>
      <c r="AI871" s="36"/>
      <c r="AJ871" s="5"/>
      <c r="AK871" s="5"/>
      <c r="AL871" s="6">
        <f>IFERROR('Formato Productividad'!$Y871+'Formato Productividad'!$AA871+'Formato Productividad'!$AC871,0)+'Formato Productividad'!$AE871</f>
        <v>0</v>
      </c>
      <c r="AM871" s="6">
        <f>IFERROR((('Formato Productividad'!$T871+'Formato Productividad'!$V871+'Formato Productividad'!$U871)/'Formato Productividad'!$Q871),0)+'Formato Productividad'!$AL871</f>
        <v>0</v>
      </c>
      <c r="AN871" s="7">
        <f>IFERROR(('Formato Productividad'!$AM871/'Formato Productividad'!$N871)*('Formato Productividad'!$N871/'Formato Productividad'!$P871),0)</f>
        <v>0</v>
      </c>
      <c r="AO871" s="7">
        <f>IFERROR(('Formato Productividad'!$AG871/'Formato Productividad'!$O871)*('Formato Productividad'!$O871/'Formato Productividad'!$P871),0)</f>
        <v>0</v>
      </c>
      <c r="AP871" s="7">
        <f>'Formato Productividad'!$AN871+'Formato Productividad'!$AO871</f>
        <v>0</v>
      </c>
      <c r="AQ871" s="5"/>
      <c r="AR871" s="7">
        <f>IFERROR('Formato Productividad'!$AM871/'Formato Productividad'!$N871,0)</f>
        <v>0</v>
      </c>
      <c r="AS871" s="7">
        <f>IFERROR('Formato Productividad'!$AG871/'Formato Productividad'!$O871,0)</f>
        <v>0</v>
      </c>
      <c r="AT871" s="71">
        <f>IFERROR('Formato Productividad'!$AI871/'Formato Productividad'!$M871,0)</f>
        <v>0</v>
      </c>
      <c r="AU871" s="74"/>
    </row>
    <row r="872" spans="1:47" s="33" customFormat="1" ht="25.5" customHeight="1" x14ac:dyDescent="0.25">
      <c r="A872" s="39">
        <v>871</v>
      </c>
      <c r="B872" s="5"/>
      <c r="C872" s="5"/>
      <c r="D872" s="5"/>
      <c r="E872" s="6" t="str">
        <f>IFERROR(VLOOKUP(D872,'Formato validacion'!$E$2:$F$131,2,0),"Escoja un ESM")</f>
        <v>Escoja un ESM</v>
      </c>
      <c r="F872" s="31"/>
      <c r="G872" s="5"/>
      <c r="H872" s="5"/>
      <c r="I872" s="5"/>
      <c r="J872" s="5"/>
      <c r="K872" s="5"/>
      <c r="L872" s="6" t="str">
        <f>IFERROR(VLOOKUP(K872,Tabla4[[ESPECIALIDADES]:[ÁREA DE LA ESPECIALIDAD]],2,0),"Escoja una especialidad")</f>
        <v>Escoja una especialidad</v>
      </c>
      <c r="M872" s="5"/>
      <c r="N872" s="5"/>
      <c r="O872" s="5"/>
      <c r="P872" s="6">
        <f>'Formato Productividad'!$M872-'Formato Productividad'!$AI872</f>
        <v>0</v>
      </c>
      <c r="Q872" s="6" t="str">
        <f>IFERROR(VLOOKUP('Formato Productividad'!$K872,Tabla4[],3,0),"Escoja una especialidad")</f>
        <v>Escoja una especialidad</v>
      </c>
      <c r="R872" s="6" t="str">
        <f t="shared" si="52"/>
        <v>No aplica</v>
      </c>
      <c r="S872" s="5"/>
      <c r="T872" s="5"/>
      <c r="U872" s="5"/>
      <c r="V872" s="6">
        <f t="shared" si="53"/>
        <v>0</v>
      </c>
      <c r="W872" s="6" t="str">
        <f t="shared" si="54"/>
        <v>No aplica</v>
      </c>
      <c r="X872" s="35" t="str">
        <f t="shared" si="55"/>
        <v>No aplica</v>
      </c>
      <c r="Y872" s="37"/>
      <c r="Z872" s="38"/>
      <c r="AA872" s="36"/>
      <c r="AB872" s="38"/>
      <c r="AC872" s="37"/>
      <c r="AD872" s="38"/>
      <c r="AE872" s="37"/>
      <c r="AF872" s="38"/>
      <c r="AG872" s="37"/>
      <c r="AH872" s="38"/>
      <c r="AI872" s="36"/>
      <c r="AJ872" s="5"/>
      <c r="AK872" s="5"/>
      <c r="AL872" s="6">
        <f>IFERROR('Formato Productividad'!$Y872+'Formato Productividad'!$AA872+'Formato Productividad'!$AC872,0)+'Formato Productividad'!$AE872</f>
        <v>0</v>
      </c>
      <c r="AM872" s="6">
        <f>IFERROR((('Formato Productividad'!$T872+'Formato Productividad'!$V872+'Formato Productividad'!$U872)/'Formato Productividad'!$Q872),0)+'Formato Productividad'!$AL872</f>
        <v>0</v>
      </c>
      <c r="AN872" s="7">
        <f>IFERROR(('Formato Productividad'!$AM872/'Formato Productividad'!$N872)*('Formato Productividad'!$N872/'Formato Productividad'!$P872),0)</f>
        <v>0</v>
      </c>
      <c r="AO872" s="7">
        <f>IFERROR(('Formato Productividad'!$AG872/'Formato Productividad'!$O872)*('Formato Productividad'!$O872/'Formato Productividad'!$P872),0)</f>
        <v>0</v>
      </c>
      <c r="AP872" s="7">
        <f>'Formato Productividad'!$AN872+'Formato Productividad'!$AO872</f>
        <v>0</v>
      </c>
      <c r="AQ872" s="5"/>
      <c r="AR872" s="7">
        <f>IFERROR('Formato Productividad'!$AM872/'Formato Productividad'!$N872,0)</f>
        <v>0</v>
      </c>
      <c r="AS872" s="7">
        <f>IFERROR('Formato Productividad'!$AG872/'Formato Productividad'!$O872,0)</f>
        <v>0</v>
      </c>
      <c r="AT872" s="71">
        <f>IFERROR('Formato Productividad'!$AI872/'Formato Productividad'!$M872,0)</f>
        <v>0</v>
      </c>
      <c r="AU872" s="74"/>
    </row>
    <row r="873" spans="1:47" s="33" customFormat="1" ht="25.5" customHeight="1" x14ac:dyDescent="0.25">
      <c r="A873" s="39">
        <v>872</v>
      </c>
      <c r="B873" s="5"/>
      <c r="C873" s="5"/>
      <c r="D873" s="5"/>
      <c r="E873" s="6" t="str">
        <f>IFERROR(VLOOKUP(D873,'Formato validacion'!$E$2:$F$131,2,0),"Escoja un ESM")</f>
        <v>Escoja un ESM</v>
      </c>
      <c r="F873" s="31"/>
      <c r="G873" s="5"/>
      <c r="H873" s="5"/>
      <c r="I873" s="5"/>
      <c r="J873" s="5"/>
      <c r="K873" s="5"/>
      <c r="L873" s="6" t="str">
        <f>IFERROR(VLOOKUP(K873,Tabla4[[ESPECIALIDADES]:[ÁREA DE LA ESPECIALIDAD]],2,0),"Escoja una especialidad")</f>
        <v>Escoja una especialidad</v>
      </c>
      <c r="M873" s="5"/>
      <c r="N873" s="5"/>
      <c r="O873" s="5"/>
      <c r="P873" s="6">
        <f>'Formato Productividad'!$M873-'Formato Productividad'!$AI873</f>
        <v>0</v>
      </c>
      <c r="Q873" s="6" t="str">
        <f>IFERROR(VLOOKUP('Formato Productividad'!$K873,Tabla4[],3,0),"Escoja una especialidad")</f>
        <v>Escoja una especialidad</v>
      </c>
      <c r="R873" s="6" t="str">
        <f t="shared" si="52"/>
        <v>No aplica</v>
      </c>
      <c r="S873" s="5"/>
      <c r="T873" s="5"/>
      <c r="U873" s="5"/>
      <c r="V873" s="6">
        <f t="shared" si="53"/>
        <v>0</v>
      </c>
      <c r="W873" s="6" t="str">
        <f t="shared" si="54"/>
        <v>No aplica</v>
      </c>
      <c r="X873" s="35" t="str">
        <f t="shared" si="55"/>
        <v>No aplica</v>
      </c>
      <c r="Y873" s="37"/>
      <c r="Z873" s="38"/>
      <c r="AA873" s="36"/>
      <c r="AB873" s="38"/>
      <c r="AC873" s="37"/>
      <c r="AD873" s="38"/>
      <c r="AE873" s="37"/>
      <c r="AF873" s="38"/>
      <c r="AG873" s="37"/>
      <c r="AH873" s="38"/>
      <c r="AI873" s="36"/>
      <c r="AJ873" s="5"/>
      <c r="AK873" s="5"/>
      <c r="AL873" s="6">
        <f>IFERROR('Formato Productividad'!$Y873+'Formato Productividad'!$AA873+'Formato Productividad'!$AC873,0)+'Formato Productividad'!$AE873</f>
        <v>0</v>
      </c>
      <c r="AM873" s="6">
        <f>IFERROR((('Formato Productividad'!$T873+'Formato Productividad'!$V873+'Formato Productividad'!$U873)/'Formato Productividad'!$Q873),0)+'Formato Productividad'!$AL873</f>
        <v>0</v>
      </c>
      <c r="AN873" s="7">
        <f>IFERROR(('Formato Productividad'!$AM873/'Formato Productividad'!$N873)*('Formato Productividad'!$N873/'Formato Productividad'!$P873),0)</f>
        <v>0</v>
      </c>
      <c r="AO873" s="7">
        <f>IFERROR(('Formato Productividad'!$AG873/'Formato Productividad'!$O873)*('Formato Productividad'!$O873/'Formato Productividad'!$P873),0)</f>
        <v>0</v>
      </c>
      <c r="AP873" s="7">
        <f>'Formato Productividad'!$AN873+'Formato Productividad'!$AO873</f>
        <v>0</v>
      </c>
      <c r="AQ873" s="5"/>
      <c r="AR873" s="7">
        <f>IFERROR('Formato Productividad'!$AM873/'Formato Productividad'!$N873,0)</f>
        <v>0</v>
      </c>
      <c r="AS873" s="7">
        <f>IFERROR('Formato Productividad'!$AG873/'Formato Productividad'!$O873,0)</f>
        <v>0</v>
      </c>
      <c r="AT873" s="71">
        <f>IFERROR('Formato Productividad'!$AI873/'Formato Productividad'!$M873,0)</f>
        <v>0</v>
      </c>
      <c r="AU873" s="74"/>
    </row>
    <row r="874" spans="1:47" s="33" customFormat="1" ht="25.5" customHeight="1" x14ac:dyDescent="0.25">
      <c r="A874" s="39">
        <v>873</v>
      </c>
      <c r="B874" s="5"/>
      <c r="C874" s="5"/>
      <c r="D874" s="5"/>
      <c r="E874" s="6" t="str">
        <f>IFERROR(VLOOKUP(D874,'Formato validacion'!$E$2:$F$131,2,0),"Escoja un ESM")</f>
        <v>Escoja un ESM</v>
      </c>
      <c r="F874" s="31"/>
      <c r="G874" s="5"/>
      <c r="H874" s="5"/>
      <c r="I874" s="5"/>
      <c r="J874" s="5"/>
      <c r="K874" s="5"/>
      <c r="L874" s="6" t="str">
        <f>IFERROR(VLOOKUP(K874,Tabla4[[ESPECIALIDADES]:[ÁREA DE LA ESPECIALIDAD]],2,0),"Escoja una especialidad")</f>
        <v>Escoja una especialidad</v>
      </c>
      <c r="M874" s="5"/>
      <c r="N874" s="5"/>
      <c r="O874" s="5"/>
      <c r="P874" s="6">
        <f>'Formato Productividad'!$M874-'Formato Productividad'!$AI874</f>
        <v>0</v>
      </c>
      <c r="Q874" s="6" t="str">
        <f>IFERROR(VLOOKUP('Formato Productividad'!$K874,Tabla4[],3,0),"Escoja una especialidad")</f>
        <v>Escoja una especialidad</v>
      </c>
      <c r="R874" s="6" t="str">
        <f t="shared" si="52"/>
        <v>No aplica</v>
      </c>
      <c r="S874" s="5"/>
      <c r="T874" s="5"/>
      <c r="U874" s="5"/>
      <c r="V874" s="6">
        <f t="shared" si="53"/>
        <v>0</v>
      </c>
      <c r="W874" s="6" t="str">
        <f t="shared" si="54"/>
        <v>No aplica</v>
      </c>
      <c r="X874" s="35" t="str">
        <f t="shared" si="55"/>
        <v>No aplica</v>
      </c>
      <c r="Y874" s="37"/>
      <c r="Z874" s="38"/>
      <c r="AA874" s="36"/>
      <c r="AB874" s="38"/>
      <c r="AC874" s="37"/>
      <c r="AD874" s="38"/>
      <c r="AE874" s="37"/>
      <c r="AF874" s="38"/>
      <c r="AG874" s="37"/>
      <c r="AH874" s="38"/>
      <c r="AI874" s="36"/>
      <c r="AJ874" s="5"/>
      <c r="AK874" s="5"/>
      <c r="AL874" s="6">
        <f>IFERROR('Formato Productividad'!$Y874+'Formato Productividad'!$AA874+'Formato Productividad'!$AC874,0)+'Formato Productividad'!$AE874</f>
        <v>0</v>
      </c>
      <c r="AM874" s="6">
        <f>IFERROR((('Formato Productividad'!$T874+'Formato Productividad'!$V874+'Formato Productividad'!$U874)/'Formato Productividad'!$Q874),0)+'Formato Productividad'!$AL874</f>
        <v>0</v>
      </c>
      <c r="AN874" s="7">
        <f>IFERROR(('Formato Productividad'!$AM874/'Formato Productividad'!$N874)*('Formato Productividad'!$N874/'Formato Productividad'!$P874),0)</f>
        <v>0</v>
      </c>
      <c r="AO874" s="7">
        <f>IFERROR(('Formato Productividad'!$AG874/'Formato Productividad'!$O874)*('Formato Productividad'!$O874/'Formato Productividad'!$P874),0)</f>
        <v>0</v>
      </c>
      <c r="AP874" s="7">
        <f>'Formato Productividad'!$AN874+'Formato Productividad'!$AO874</f>
        <v>0</v>
      </c>
      <c r="AQ874" s="5"/>
      <c r="AR874" s="7">
        <f>IFERROR('Formato Productividad'!$AM874/'Formato Productividad'!$N874,0)</f>
        <v>0</v>
      </c>
      <c r="AS874" s="7">
        <f>IFERROR('Formato Productividad'!$AG874/'Formato Productividad'!$O874,0)</f>
        <v>0</v>
      </c>
      <c r="AT874" s="71">
        <f>IFERROR('Formato Productividad'!$AI874/'Formato Productividad'!$M874,0)</f>
        <v>0</v>
      </c>
      <c r="AU874" s="74"/>
    </row>
    <row r="875" spans="1:47" s="33" customFormat="1" ht="25.5" customHeight="1" x14ac:dyDescent="0.25">
      <c r="A875" s="39">
        <v>874</v>
      </c>
      <c r="B875" s="5"/>
      <c r="C875" s="5"/>
      <c r="D875" s="5"/>
      <c r="E875" s="6" t="str">
        <f>IFERROR(VLOOKUP(D875,'Formato validacion'!$E$2:$F$131,2,0),"Escoja un ESM")</f>
        <v>Escoja un ESM</v>
      </c>
      <c r="F875" s="31"/>
      <c r="G875" s="5"/>
      <c r="H875" s="5"/>
      <c r="I875" s="5"/>
      <c r="J875" s="5"/>
      <c r="K875" s="5"/>
      <c r="L875" s="6" t="str">
        <f>IFERROR(VLOOKUP(K875,Tabla4[[ESPECIALIDADES]:[ÁREA DE LA ESPECIALIDAD]],2,0),"Escoja una especialidad")</f>
        <v>Escoja una especialidad</v>
      </c>
      <c r="M875" s="5"/>
      <c r="N875" s="5"/>
      <c r="O875" s="5"/>
      <c r="P875" s="6">
        <f>'Formato Productividad'!$M875-'Formato Productividad'!$AI875</f>
        <v>0</v>
      </c>
      <c r="Q875" s="6" t="str">
        <f>IFERROR(VLOOKUP('Formato Productividad'!$K875,Tabla4[],3,0),"Escoja una especialidad")</f>
        <v>Escoja una especialidad</v>
      </c>
      <c r="R875" s="6" t="str">
        <f t="shared" si="52"/>
        <v>No aplica</v>
      </c>
      <c r="S875" s="5"/>
      <c r="T875" s="5"/>
      <c r="U875" s="5"/>
      <c r="V875" s="6">
        <f t="shared" si="53"/>
        <v>0</v>
      </c>
      <c r="W875" s="6" t="str">
        <f t="shared" si="54"/>
        <v>No aplica</v>
      </c>
      <c r="X875" s="35" t="str">
        <f t="shared" si="55"/>
        <v>No aplica</v>
      </c>
      <c r="Y875" s="37"/>
      <c r="Z875" s="38"/>
      <c r="AA875" s="36"/>
      <c r="AB875" s="38"/>
      <c r="AC875" s="37"/>
      <c r="AD875" s="38"/>
      <c r="AE875" s="37"/>
      <c r="AF875" s="38"/>
      <c r="AG875" s="37"/>
      <c r="AH875" s="38"/>
      <c r="AI875" s="36"/>
      <c r="AJ875" s="5"/>
      <c r="AK875" s="5"/>
      <c r="AL875" s="6">
        <f>IFERROR('Formato Productividad'!$Y875+'Formato Productividad'!$AA875+'Formato Productividad'!$AC875,0)+'Formato Productividad'!$AE875</f>
        <v>0</v>
      </c>
      <c r="AM875" s="6">
        <f>IFERROR((('Formato Productividad'!$T875+'Formato Productividad'!$V875+'Formato Productividad'!$U875)/'Formato Productividad'!$Q875),0)+'Formato Productividad'!$AL875</f>
        <v>0</v>
      </c>
      <c r="AN875" s="7">
        <f>IFERROR(('Formato Productividad'!$AM875/'Formato Productividad'!$N875)*('Formato Productividad'!$N875/'Formato Productividad'!$P875),0)</f>
        <v>0</v>
      </c>
      <c r="AO875" s="7">
        <f>IFERROR(('Formato Productividad'!$AG875/'Formato Productividad'!$O875)*('Formato Productividad'!$O875/'Formato Productividad'!$P875),0)</f>
        <v>0</v>
      </c>
      <c r="AP875" s="7">
        <f>'Formato Productividad'!$AN875+'Formato Productividad'!$AO875</f>
        <v>0</v>
      </c>
      <c r="AQ875" s="5"/>
      <c r="AR875" s="7">
        <f>IFERROR('Formato Productividad'!$AM875/'Formato Productividad'!$N875,0)</f>
        <v>0</v>
      </c>
      <c r="AS875" s="7">
        <f>IFERROR('Formato Productividad'!$AG875/'Formato Productividad'!$O875,0)</f>
        <v>0</v>
      </c>
      <c r="AT875" s="71">
        <f>IFERROR('Formato Productividad'!$AI875/'Formato Productividad'!$M875,0)</f>
        <v>0</v>
      </c>
      <c r="AU875" s="74"/>
    </row>
    <row r="876" spans="1:47" s="33" customFormat="1" ht="25.5" customHeight="1" x14ac:dyDescent="0.25">
      <c r="A876" s="39">
        <v>875</v>
      </c>
      <c r="B876" s="5"/>
      <c r="C876" s="5"/>
      <c r="D876" s="5"/>
      <c r="E876" s="6" t="str">
        <f>IFERROR(VLOOKUP(D876,'Formato validacion'!$E$2:$F$131,2,0),"Escoja un ESM")</f>
        <v>Escoja un ESM</v>
      </c>
      <c r="F876" s="31"/>
      <c r="G876" s="5"/>
      <c r="H876" s="5"/>
      <c r="I876" s="5"/>
      <c r="J876" s="5"/>
      <c r="K876" s="5"/>
      <c r="L876" s="6" t="str">
        <f>IFERROR(VLOOKUP(K876,Tabla4[[ESPECIALIDADES]:[ÁREA DE LA ESPECIALIDAD]],2,0),"Escoja una especialidad")</f>
        <v>Escoja una especialidad</v>
      </c>
      <c r="M876" s="5"/>
      <c r="N876" s="5"/>
      <c r="O876" s="5"/>
      <c r="P876" s="6">
        <f>'Formato Productividad'!$M876-'Formato Productividad'!$AI876</f>
        <v>0</v>
      </c>
      <c r="Q876" s="6" t="str">
        <f>IFERROR(VLOOKUP('Formato Productividad'!$K876,Tabla4[],3,0),"Escoja una especialidad")</f>
        <v>Escoja una especialidad</v>
      </c>
      <c r="R876" s="6" t="str">
        <f t="shared" si="52"/>
        <v>No aplica</v>
      </c>
      <c r="S876" s="5"/>
      <c r="T876" s="5"/>
      <c r="U876" s="5"/>
      <c r="V876" s="6">
        <f t="shared" si="53"/>
        <v>0</v>
      </c>
      <c r="W876" s="6" t="str">
        <f t="shared" si="54"/>
        <v>No aplica</v>
      </c>
      <c r="X876" s="35" t="str">
        <f t="shared" si="55"/>
        <v>No aplica</v>
      </c>
      <c r="Y876" s="37"/>
      <c r="Z876" s="38"/>
      <c r="AA876" s="36"/>
      <c r="AB876" s="38"/>
      <c r="AC876" s="37"/>
      <c r="AD876" s="38"/>
      <c r="AE876" s="37"/>
      <c r="AF876" s="38"/>
      <c r="AG876" s="37"/>
      <c r="AH876" s="38"/>
      <c r="AI876" s="36"/>
      <c r="AJ876" s="5"/>
      <c r="AK876" s="5"/>
      <c r="AL876" s="6">
        <f>IFERROR('Formato Productividad'!$Y876+'Formato Productividad'!$AA876+'Formato Productividad'!$AC876,0)+'Formato Productividad'!$AE876</f>
        <v>0</v>
      </c>
      <c r="AM876" s="6">
        <f>IFERROR((('Formato Productividad'!$T876+'Formato Productividad'!$V876+'Formato Productividad'!$U876)/'Formato Productividad'!$Q876),0)+'Formato Productividad'!$AL876</f>
        <v>0</v>
      </c>
      <c r="AN876" s="7">
        <f>IFERROR(('Formato Productividad'!$AM876/'Formato Productividad'!$N876)*('Formato Productividad'!$N876/'Formato Productividad'!$P876),0)</f>
        <v>0</v>
      </c>
      <c r="AO876" s="7">
        <f>IFERROR(('Formato Productividad'!$AG876/'Formato Productividad'!$O876)*('Formato Productividad'!$O876/'Formato Productividad'!$P876),0)</f>
        <v>0</v>
      </c>
      <c r="AP876" s="7">
        <f>'Formato Productividad'!$AN876+'Formato Productividad'!$AO876</f>
        <v>0</v>
      </c>
      <c r="AQ876" s="5"/>
      <c r="AR876" s="7">
        <f>IFERROR('Formato Productividad'!$AM876/'Formato Productividad'!$N876,0)</f>
        <v>0</v>
      </c>
      <c r="AS876" s="7">
        <f>IFERROR('Formato Productividad'!$AG876/'Formato Productividad'!$O876,0)</f>
        <v>0</v>
      </c>
      <c r="AT876" s="71">
        <f>IFERROR('Formato Productividad'!$AI876/'Formato Productividad'!$M876,0)</f>
        <v>0</v>
      </c>
      <c r="AU876" s="74"/>
    </row>
    <row r="877" spans="1:47" s="33" customFormat="1" ht="25.5" customHeight="1" x14ac:dyDescent="0.25">
      <c r="A877" s="39">
        <v>876</v>
      </c>
      <c r="B877" s="5"/>
      <c r="C877" s="5"/>
      <c r="D877" s="5"/>
      <c r="E877" s="6" t="str">
        <f>IFERROR(VLOOKUP(D877,'Formato validacion'!$E$2:$F$131,2,0),"Escoja un ESM")</f>
        <v>Escoja un ESM</v>
      </c>
      <c r="F877" s="31"/>
      <c r="G877" s="5"/>
      <c r="H877" s="5"/>
      <c r="I877" s="5"/>
      <c r="J877" s="5"/>
      <c r="K877" s="5"/>
      <c r="L877" s="6" t="str">
        <f>IFERROR(VLOOKUP(K877,Tabla4[[ESPECIALIDADES]:[ÁREA DE LA ESPECIALIDAD]],2,0),"Escoja una especialidad")</f>
        <v>Escoja una especialidad</v>
      </c>
      <c r="M877" s="5"/>
      <c r="N877" s="5"/>
      <c r="O877" s="5"/>
      <c r="P877" s="6">
        <f>'Formato Productividad'!$M877-'Formato Productividad'!$AI877</f>
        <v>0</v>
      </c>
      <c r="Q877" s="6" t="str">
        <f>IFERROR(VLOOKUP('Formato Productividad'!$K877,Tabla4[],3,0),"Escoja una especialidad")</f>
        <v>Escoja una especialidad</v>
      </c>
      <c r="R877" s="6" t="str">
        <f t="shared" si="52"/>
        <v>No aplica</v>
      </c>
      <c r="S877" s="5"/>
      <c r="T877" s="5"/>
      <c r="U877" s="5"/>
      <c r="V877" s="6">
        <f t="shared" si="53"/>
        <v>0</v>
      </c>
      <c r="W877" s="6" t="str">
        <f t="shared" si="54"/>
        <v>No aplica</v>
      </c>
      <c r="X877" s="35" t="str">
        <f t="shared" si="55"/>
        <v>No aplica</v>
      </c>
      <c r="Y877" s="37"/>
      <c r="Z877" s="38"/>
      <c r="AA877" s="36"/>
      <c r="AB877" s="38"/>
      <c r="AC877" s="37"/>
      <c r="AD877" s="38"/>
      <c r="AE877" s="37"/>
      <c r="AF877" s="38"/>
      <c r="AG877" s="37"/>
      <c r="AH877" s="38"/>
      <c r="AI877" s="36"/>
      <c r="AJ877" s="5"/>
      <c r="AK877" s="5"/>
      <c r="AL877" s="6">
        <f>IFERROR('Formato Productividad'!$Y877+'Formato Productividad'!$AA877+'Formato Productividad'!$AC877,0)+'Formato Productividad'!$AE877</f>
        <v>0</v>
      </c>
      <c r="AM877" s="6">
        <f>IFERROR((('Formato Productividad'!$T877+'Formato Productividad'!$V877+'Formato Productividad'!$U877)/'Formato Productividad'!$Q877),0)+'Formato Productividad'!$AL877</f>
        <v>0</v>
      </c>
      <c r="AN877" s="7">
        <f>IFERROR(('Formato Productividad'!$AM877/'Formato Productividad'!$N877)*('Formato Productividad'!$N877/'Formato Productividad'!$P877),0)</f>
        <v>0</v>
      </c>
      <c r="AO877" s="7">
        <f>IFERROR(('Formato Productividad'!$AG877/'Formato Productividad'!$O877)*('Formato Productividad'!$O877/'Formato Productividad'!$P877),0)</f>
        <v>0</v>
      </c>
      <c r="AP877" s="7">
        <f>'Formato Productividad'!$AN877+'Formato Productividad'!$AO877</f>
        <v>0</v>
      </c>
      <c r="AQ877" s="5"/>
      <c r="AR877" s="7">
        <f>IFERROR('Formato Productividad'!$AM877/'Formato Productividad'!$N877,0)</f>
        <v>0</v>
      </c>
      <c r="AS877" s="7">
        <f>IFERROR('Formato Productividad'!$AG877/'Formato Productividad'!$O877,0)</f>
        <v>0</v>
      </c>
      <c r="AT877" s="71">
        <f>IFERROR('Formato Productividad'!$AI877/'Formato Productividad'!$M877,0)</f>
        <v>0</v>
      </c>
      <c r="AU877" s="74"/>
    </row>
    <row r="878" spans="1:47" s="33" customFormat="1" ht="25.5" customHeight="1" x14ac:dyDescent="0.25">
      <c r="A878" s="39">
        <v>877</v>
      </c>
      <c r="B878" s="5"/>
      <c r="C878" s="5"/>
      <c r="D878" s="5"/>
      <c r="E878" s="6" t="str">
        <f>IFERROR(VLOOKUP(D878,'Formato validacion'!$E$2:$F$131,2,0),"Escoja un ESM")</f>
        <v>Escoja un ESM</v>
      </c>
      <c r="F878" s="31"/>
      <c r="G878" s="5"/>
      <c r="H878" s="5"/>
      <c r="I878" s="5"/>
      <c r="J878" s="5"/>
      <c r="K878" s="5"/>
      <c r="L878" s="6" t="str">
        <f>IFERROR(VLOOKUP(K878,Tabla4[[ESPECIALIDADES]:[ÁREA DE LA ESPECIALIDAD]],2,0),"Escoja una especialidad")</f>
        <v>Escoja una especialidad</v>
      </c>
      <c r="M878" s="5"/>
      <c r="N878" s="5"/>
      <c r="O878" s="5"/>
      <c r="P878" s="6">
        <f>'Formato Productividad'!$M878-'Formato Productividad'!$AI878</f>
        <v>0</v>
      </c>
      <c r="Q878" s="6" t="str">
        <f>IFERROR(VLOOKUP('Formato Productividad'!$K878,Tabla4[],3,0),"Escoja una especialidad")</f>
        <v>Escoja una especialidad</v>
      </c>
      <c r="R878" s="6" t="str">
        <f t="shared" si="52"/>
        <v>No aplica</v>
      </c>
      <c r="S878" s="5"/>
      <c r="T878" s="5"/>
      <c r="U878" s="5"/>
      <c r="V878" s="6">
        <f t="shared" si="53"/>
        <v>0</v>
      </c>
      <c r="W878" s="6" t="str">
        <f t="shared" si="54"/>
        <v>No aplica</v>
      </c>
      <c r="X878" s="35" t="str">
        <f t="shared" si="55"/>
        <v>No aplica</v>
      </c>
      <c r="Y878" s="37"/>
      <c r="Z878" s="38"/>
      <c r="AA878" s="36"/>
      <c r="AB878" s="38"/>
      <c r="AC878" s="37"/>
      <c r="AD878" s="38"/>
      <c r="AE878" s="37"/>
      <c r="AF878" s="38"/>
      <c r="AG878" s="37"/>
      <c r="AH878" s="38"/>
      <c r="AI878" s="36"/>
      <c r="AJ878" s="5"/>
      <c r="AK878" s="5"/>
      <c r="AL878" s="6">
        <f>IFERROR('Formato Productividad'!$Y878+'Formato Productividad'!$AA878+'Formato Productividad'!$AC878,0)+'Formato Productividad'!$AE878</f>
        <v>0</v>
      </c>
      <c r="AM878" s="6">
        <f>IFERROR((('Formato Productividad'!$T878+'Formato Productividad'!$V878+'Formato Productividad'!$U878)/'Formato Productividad'!$Q878),0)+'Formato Productividad'!$AL878</f>
        <v>0</v>
      </c>
      <c r="AN878" s="7">
        <f>IFERROR(('Formato Productividad'!$AM878/'Formato Productividad'!$N878)*('Formato Productividad'!$N878/'Formato Productividad'!$P878),0)</f>
        <v>0</v>
      </c>
      <c r="AO878" s="7">
        <f>IFERROR(('Formato Productividad'!$AG878/'Formato Productividad'!$O878)*('Formato Productividad'!$O878/'Formato Productividad'!$P878),0)</f>
        <v>0</v>
      </c>
      <c r="AP878" s="7">
        <f>'Formato Productividad'!$AN878+'Formato Productividad'!$AO878</f>
        <v>0</v>
      </c>
      <c r="AQ878" s="5"/>
      <c r="AR878" s="7">
        <f>IFERROR('Formato Productividad'!$AM878/'Formato Productividad'!$N878,0)</f>
        <v>0</v>
      </c>
      <c r="AS878" s="7">
        <f>IFERROR('Formato Productividad'!$AG878/'Formato Productividad'!$O878,0)</f>
        <v>0</v>
      </c>
      <c r="AT878" s="71">
        <f>IFERROR('Formato Productividad'!$AI878/'Formato Productividad'!$M878,0)</f>
        <v>0</v>
      </c>
      <c r="AU878" s="74"/>
    </row>
    <row r="879" spans="1:47" s="33" customFormat="1" ht="25.5" customHeight="1" x14ac:dyDescent="0.25">
      <c r="A879" s="39">
        <v>878</v>
      </c>
      <c r="B879" s="5"/>
      <c r="C879" s="5"/>
      <c r="D879" s="5"/>
      <c r="E879" s="6" t="str">
        <f>IFERROR(VLOOKUP(D879,'Formato validacion'!$E$2:$F$131,2,0),"Escoja un ESM")</f>
        <v>Escoja un ESM</v>
      </c>
      <c r="F879" s="31"/>
      <c r="G879" s="5"/>
      <c r="H879" s="5"/>
      <c r="I879" s="5"/>
      <c r="J879" s="5"/>
      <c r="K879" s="5"/>
      <c r="L879" s="6" t="str">
        <f>IFERROR(VLOOKUP(K879,Tabla4[[ESPECIALIDADES]:[ÁREA DE LA ESPECIALIDAD]],2,0),"Escoja una especialidad")</f>
        <v>Escoja una especialidad</v>
      </c>
      <c r="M879" s="5"/>
      <c r="N879" s="5"/>
      <c r="O879" s="5"/>
      <c r="P879" s="6">
        <f>'Formato Productividad'!$M879-'Formato Productividad'!$AI879</f>
        <v>0</v>
      </c>
      <c r="Q879" s="6" t="str">
        <f>IFERROR(VLOOKUP('Formato Productividad'!$K879,Tabla4[],3,0),"Escoja una especialidad")</f>
        <v>Escoja una especialidad</v>
      </c>
      <c r="R879" s="6" t="str">
        <f t="shared" si="52"/>
        <v>No aplica</v>
      </c>
      <c r="S879" s="5"/>
      <c r="T879" s="5"/>
      <c r="U879" s="5"/>
      <c r="V879" s="6">
        <f t="shared" si="53"/>
        <v>0</v>
      </c>
      <c r="W879" s="6" t="str">
        <f t="shared" si="54"/>
        <v>No aplica</v>
      </c>
      <c r="X879" s="35" t="str">
        <f t="shared" si="55"/>
        <v>No aplica</v>
      </c>
      <c r="Y879" s="37"/>
      <c r="Z879" s="38"/>
      <c r="AA879" s="36"/>
      <c r="AB879" s="38"/>
      <c r="AC879" s="37"/>
      <c r="AD879" s="38"/>
      <c r="AE879" s="37"/>
      <c r="AF879" s="38"/>
      <c r="AG879" s="37"/>
      <c r="AH879" s="38"/>
      <c r="AI879" s="36"/>
      <c r="AJ879" s="5"/>
      <c r="AK879" s="5"/>
      <c r="AL879" s="6">
        <f>IFERROR('Formato Productividad'!$Y879+'Formato Productividad'!$AA879+'Formato Productividad'!$AC879,0)+'Formato Productividad'!$AE879</f>
        <v>0</v>
      </c>
      <c r="AM879" s="6">
        <f>IFERROR((('Formato Productividad'!$T879+'Formato Productividad'!$V879+'Formato Productividad'!$U879)/'Formato Productividad'!$Q879),0)+'Formato Productividad'!$AL879</f>
        <v>0</v>
      </c>
      <c r="AN879" s="7">
        <f>IFERROR(('Formato Productividad'!$AM879/'Formato Productividad'!$N879)*('Formato Productividad'!$N879/'Formato Productividad'!$P879),0)</f>
        <v>0</v>
      </c>
      <c r="AO879" s="7">
        <f>IFERROR(('Formato Productividad'!$AG879/'Formato Productividad'!$O879)*('Formato Productividad'!$O879/'Formato Productividad'!$P879),0)</f>
        <v>0</v>
      </c>
      <c r="AP879" s="7">
        <f>'Formato Productividad'!$AN879+'Formato Productividad'!$AO879</f>
        <v>0</v>
      </c>
      <c r="AQ879" s="5"/>
      <c r="AR879" s="7">
        <f>IFERROR('Formato Productividad'!$AM879/'Formato Productividad'!$N879,0)</f>
        <v>0</v>
      </c>
      <c r="AS879" s="7">
        <f>IFERROR('Formato Productividad'!$AG879/'Formato Productividad'!$O879,0)</f>
        <v>0</v>
      </c>
      <c r="AT879" s="71">
        <f>IFERROR('Formato Productividad'!$AI879/'Formato Productividad'!$M879,0)</f>
        <v>0</v>
      </c>
      <c r="AU879" s="74"/>
    </row>
    <row r="880" spans="1:47" s="33" customFormat="1" ht="25.5" customHeight="1" x14ac:dyDescent="0.25">
      <c r="A880" s="39">
        <v>879</v>
      </c>
      <c r="B880" s="5"/>
      <c r="C880" s="5"/>
      <c r="D880" s="5"/>
      <c r="E880" s="6" t="str">
        <f>IFERROR(VLOOKUP(D880,'Formato validacion'!$E$2:$F$131,2,0),"Escoja un ESM")</f>
        <v>Escoja un ESM</v>
      </c>
      <c r="F880" s="31"/>
      <c r="G880" s="5"/>
      <c r="H880" s="5"/>
      <c r="I880" s="5"/>
      <c r="J880" s="5"/>
      <c r="K880" s="5"/>
      <c r="L880" s="6" t="str">
        <f>IFERROR(VLOOKUP(K880,Tabla4[[ESPECIALIDADES]:[ÁREA DE LA ESPECIALIDAD]],2,0),"Escoja una especialidad")</f>
        <v>Escoja una especialidad</v>
      </c>
      <c r="M880" s="5"/>
      <c r="N880" s="5"/>
      <c r="O880" s="5"/>
      <c r="P880" s="6">
        <f>'Formato Productividad'!$M880-'Formato Productividad'!$AI880</f>
        <v>0</v>
      </c>
      <c r="Q880" s="6" t="str">
        <f>IFERROR(VLOOKUP('Formato Productividad'!$K880,Tabla4[],3,0),"Escoja una especialidad")</f>
        <v>Escoja una especialidad</v>
      </c>
      <c r="R880" s="6" t="str">
        <f t="shared" si="52"/>
        <v>No aplica</v>
      </c>
      <c r="S880" s="5"/>
      <c r="T880" s="5"/>
      <c r="U880" s="5"/>
      <c r="V880" s="6">
        <f t="shared" si="53"/>
        <v>0</v>
      </c>
      <c r="W880" s="6" t="str">
        <f t="shared" si="54"/>
        <v>No aplica</v>
      </c>
      <c r="X880" s="35" t="str">
        <f t="shared" si="55"/>
        <v>No aplica</v>
      </c>
      <c r="Y880" s="37"/>
      <c r="Z880" s="38"/>
      <c r="AA880" s="36"/>
      <c r="AB880" s="38"/>
      <c r="AC880" s="37"/>
      <c r="AD880" s="38"/>
      <c r="AE880" s="37"/>
      <c r="AF880" s="38"/>
      <c r="AG880" s="37"/>
      <c r="AH880" s="38"/>
      <c r="AI880" s="36"/>
      <c r="AJ880" s="5"/>
      <c r="AK880" s="5"/>
      <c r="AL880" s="6">
        <f>IFERROR('Formato Productividad'!$Y880+'Formato Productividad'!$AA880+'Formato Productividad'!$AC880,0)+'Formato Productividad'!$AE880</f>
        <v>0</v>
      </c>
      <c r="AM880" s="6">
        <f>IFERROR((('Formato Productividad'!$T880+'Formato Productividad'!$V880+'Formato Productividad'!$U880)/'Formato Productividad'!$Q880),0)+'Formato Productividad'!$AL880</f>
        <v>0</v>
      </c>
      <c r="AN880" s="7">
        <f>IFERROR(('Formato Productividad'!$AM880/'Formato Productividad'!$N880)*('Formato Productividad'!$N880/'Formato Productividad'!$P880),0)</f>
        <v>0</v>
      </c>
      <c r="AO880" s="7">
        <f>IFERROR(('Formato Productividad'!$AG880/'Formato Productividad'!$O880)*('Formato Productividad'!$O880/'Formato Productividad'!$P880),0)</f>
        <v>0</v>
      </c>
      <c r="AP880" s="7">
        <f>'Formato Productividad'!$AN880+'Formato Productividad'!$AO880</f>
        <v>0</v>
      </c>
      <c r="AQ880" s="5"/>
      <c r="AR880" s="7">
        <f>IFERROR('Formato Productividad'!$AM880/'Formato Productividad'!$N880,0)</f>
        <v>0</v>
      </c>
      <c r="AS880" s="7">
        <f>IFERROR('Formato Productividad'!$AG880/'Formato Productividad'!$O880,0)</f>
        <v>0</v>
      </c>
      <c r="AT880" s="71">
        <f>IFERROR('Formato Productividad'!$AI880/'Formato Productividad'!$M880,0)</f>
        <v>0</v>
      </c>
      <c r="AU880" s="74"/>
    </row>
    <row r="881" spans="1:47" s="33" customFormat="1" ht="25.5" customHeight="1" x14ac:dyDescent="0.25">
      <c r="A881" s="39">
        <v>880</v>
      </c>
      <c r="B881" s="5"/>
      <c r="C881" s="5"/>
      <c r="D881" s="5"/>
      <c r="E881" s="6" t="str">
        <f>IFERROR(VLOOKUP(D881,'Formato validacion'!$E$2:$F$131,2,0),"Escoja un ESM")</f>
        <v>Escoja un ESM</v>
      </c>
      <c r="F881" s="31"/>
      <c r="G881" s="5"/>
      <c r="H881" s="5"/>
      <c r="I881" s="5"/>
      <c r="J881" s="5"/>
      <c r="K881" s="5"/>
      <c r="L881" s="6" t="str">
        <f>IFERROR(VLOOKUP(K881,Tabla4[[ESPECIALIDADES]:[ÁREA DE LA ESPECIALIDAD]],2,0),"Escoja una especialidad")</f>
        <v>Escoja una especialidad</v>
      </c>
      <c r="M881" s="5"/>
      <c r="N881" s="5"/>
      <c r="O881" s="5"/>
      <c r="P881" s="6">
        <f>'Formato Productividad'!$M881-'Formato Productividad'!$AI881</f>
        <v>0</v>
      </c>
      <c r="Q881" s="6" t="str">
        <f>IFERROR(VLOOKUP('Formato Productividad'!$K881,Tabla4[],3,0),"Escoja una especialidad")</f>
        <v>Escoja una especialidad</v>
      </c>
      <c r="R881" s="6" t="str">
        <f t="shared" si="52"/>
        <v>No aplica</v>
      </c>
      <c r="S881" s="5"/>
      <c r="T881" s="5"/>
      <c r="U881" s="5"/>
      <c r="V881" s="6">
        <f t="shared" si="53"/>
        <v>0</v>
      </c>
      <c r="W881" s="6" t="str">
        <f t="shared" si="54"/>
        <v>No aplica</v>
      </c>
      <c r="X881" s="35" t="str">
        <f t="shared" si="55"/>
        <v>No aplica</v>
      </c>
      <c r="Y881" s="37"/>
      <c r="Z881" s="38"/>
      <c r="AA881" s="36"/>
      <c r="AB881" s="38"/>
      <c r="AC881" s="37"/>
      <c r="AD881" s="38"/>
      <c r="AE881" s="37"/>
      <c r="AF881" s="38"/>
      <c r="AG881" s="37"/>
      <c r="AH881" s="38"/>
      <c r="AI881" s="36"/>
      <c r="AJ881" s="5"/>
      <c r="AK881" s="5"/>
      <c r="AL881" s="6">
        <f>IFERROR('Formato Productividad'!$Y881+'Formato Productividad'!$AA881+'Formato Productividad'!$AC881,0)+'Formato Productividad'!$AE881</f>
        <v>0</v>
      </c>
      <c r="AM881" s="6">
        <f>IFERROR((('Formato Productividad'!$T881+'Formato Productividad'!$V881+'Formato Productividad'!$U881)/'Formato Productividad'!$Q881),0)+'Formato Productividad'!$AL881</f>
        <v>0</v>
      </c>
      <c r="AN881" s="7">
        <f>IFERROR(('Formato Productividad'!$AM881/'Formato Productividad'!$N881)*('Formato Productividad'!$N881/'Formato Productividad'!$P881),0)</f>
        <v>0</v>
      </c>
      <c r="AO881" s="7">
        <f>IFERROR(('Formato Productividad'!$AG881/'Formato Productividad'!$O881)*('Formato Productividad'!$O881/'Formato Productividad'!$P881),0)</f>
        <v>0</v>
      </c>
      <c r="AP881" s="7">
        <f>'Formato Productividad'!$AN881+'Formato Productividad'!$AO881</f>
        <v>0</v>
      </c>
      <c r="AQ881" s="5"/>
      <c r="AR881" s="7">
        <f>IFERROR('Formato Productividad'!$AM881/'Formato Productividad'!$N881,0)</f>
        <v>0</v>
      </c>
      <c r="AS881" s="7">
        <f>IFERROR('Formato Productividad'!$AG881/'Formato Productividad'!$O881,0)</f>
        <v>0</v>
      </c>
      <c r="AT881" s="71">
        <f>IFERROR('Formato Productividad'!$AI881/'Formato Productividad'!$M881,0)</f>
        <v>0</v>
      </c>
      <c r="AU881" s="74"/>
    </row>
    <row r="882" spans="1:47" s="33" customFormat="1" ht="25.5" customHeight="1" x14ac:dyDescent="0.25">
      <c r="A882" s="39">
        <v>881</v>
      </c>
      <c r="B882" s="5"/>
      <c r="C882" s="5"/>
      <c r="D882" s="5"/>
      <c r="E882" s="6" t="str">
        <f>IFERROR(VLOOKUP(D882,'Formato validacion'!$E$2:$F$131,2,0),"Escoja un ESM")</f>
        <v>Escoja un ESM</v>
      </c>
      <c r="F882" s="31"/>
      <c r="G882" s="5"/>
      <c r="H882" s="5"/>
      <c r="I882" s="5"/>
      <c r="J882" s="5"/>
      <c r="K882" s="5"/>
      <c r="L882" s="6" t="str">
        <f>IFERROR(VLOOKUP(K882,Tabla4[[ESPECIALIDADES]:[ÁREA DE LA ESPECIALIDAD]],2,0),"Escoja una especialidad")</f>
        <v>Escoja una especialidad</v>
      </c>
      <c r="M882" s="5"/>
      <c r="N882" s="5"/>
      <c r="O882" s="5"/>
      <c r="P882" s="6">
        <f>'Formato Productividad'!$M882-'Formato Productividad'!$AI882</f>
        <v>0</v>
      </c>
      <c r="Q882" s="6" t="str">
        <f>IFERROR(VLOOKUP('Formato Productividad'!$K882,Tabla4[],3,0),"Escoja una especialidad")</f>
        <v>Escoja una especialidad</v>
      </c>
      <c r="R882" s="6" t="str">
        <f t="shared" si="52"/>
        <v>No aplica</v>
      </c>
      <c r="S882" s="5"/>
      <c r="T882" s="5"/>
      <c r="U882" s="5"/>
      <c r="V882" s="6">
        <f t="shared" si="53"/>
        <v>0</v>
      </c>
      <c r="W882" s="6" t="str">
        <f t="shared" si="54"/>
        <v>No aplica</v>
      </c>
      <c r="X882" s="35" t="str">
        <f t="shared" si="55"/>
        <v>No aplica</v>
      </c>
      <c r="Y882" s="37"/>
      <c r="Z882" s="38"/>
      <c r="AA882" s="36"/>
      <c r="AB882" s="38"/>
      <c r="AC882" s="37"/>
      <c r="AD882" s="38"/>
      <c r="AE882" s="37"/>
      <c r="AF882" s="38"/>
      <c r="AG882" s="37"/>
      <c r="AH882" s="38"/>
      <c r="AI882" s="36"/>
      <c r="AJ882" s="5"/>
      <c r="AK882" s="5"/>
      <c r="AL882" s="6">
        <f>IFERROR('Formato Productividad'!$Y882+'Formato Productividad'!$AA882+'Formato Productividad'!$AC882,0)+'Formato Productividad'!$AE882</f>
        <v>0</v>
      </c>
      <c r="AM882" s="6">
        <f>IFERROR((('Formato Productividad'!$T882+'Formato Productividad'!$V882+'Formato Productividad'!$U882)/'Formato Productividad'!$Q882),0)+'Formato Productividad'!$AL882</f>
        <v>0</v>
      </c>
      <c r="AN882" s="7">
        <f>IFERROR(('Formato Productividad'!$AM882/'Formato Productividad'!$N882)*('Formato Productividad'!$N882/'Formato Productividad'!$P882),0)</f>
        <v>0</v>
      </c>
      <c r="AO882" s="7">
        <f>IFERROR(('Formato Productividad'!$AG882/'Formato Productividad'!$O882)*('Formato Productividad'!$O882/'Formato Productividad'!$P882),0)</f>
        <v>0</v>
      </c>
      <c r="AP882" s="7">
        <f>'Formato Productividad'!$AN882+'Formato Productividad'!$AO882</f>
        <v>0</v>
      </c>
      <c r="AQ882" s="5"/>
      <c r="AR882" s="7">
        <f>IFERROR('Formato Productividad'!$AM882/'Formato Productividad'!$N882,0)</f>
        <v>0</v>
      </c>
      <c r="AS882" s="7">
        <f>IFERROR('Formato Productividad'!$AG882/'Formato Productividad'!$O882,0)</f>
        <v>0</v>
      </c>
      <c r="AT882" s="71">
        <f>IFERROR('Formato Productividad'!$AI882/'Formato Productividad'!$M882,0)</f>
        <v>0</v>
      </c>
      <c r="AU882" s="74"/>
    </row>
    <row r="883" spans="1:47" s="33" customFormat="1" ht="25.5" customHeight="1" x14ac:dyDescent="0.25">
      <c r="A883" s="39">
        <v>882</v>
      </c>
      <c r="B883" s="5"/>
      <c r="C883" s="5"/>
      <c r="D883" s="5"/>
      <c r="E883" s="6" t="str">
        <f>IFERROR(VLOOKUP(D883,'Formato validacion'!$E$2:$F$131,2,0),"Escoja un ESM")</f>
        <v>Escoja un ESM</v>
      </c>
      <c r="F883" s="31"/>
      <c r="G883" s="5"/>
      <c r="H883" s="5"/>
      <c r="I883" s="5"/>
      <c r="J883" s="5"/>
      <c r="K883" s="5"/>
      <c r="L883" s="6" t="str">
        <f>IFERROR(VLOOKUP(K883,Tabla4[[ESPECIALIDADES]:[ÁREA DE LA ESPECIALIDAD]],2,0),"Escoja una especialidad")</f>
        <v>Escoja una especialidad</v>
      </c>
      <c r="M883" s="5"/>
      <c r="N883" s="5"/>
      <c r="O883" s="5"/>
      <c r="P883" s="6">
        <f>'Formato Productividad'!$M883-'Formato Productividad'!$AI883</f>
        <v>0</v>
      </c>
      <c r="Q883" s="6" t="str">
        <f>IFERROR(VLOOKUP('Formato Productividad'!$K883,Tabla4[],3,0),"Escoja una especialidad")</f>
        <v>Escoja una especialidad</v>
      </c>
      <c r="R883" s="6" t="str">
        <f t="shared" si="52"/>
        <v>No aplica</v>
      </c>
      <c r="S883" s="5"/>
      <c r="T883" s="5"/>
      <c r="U883" s="5"/>
      <c r="V883" s="6">
        <f t="shared" si="53"/>
        <v>0</v>
      </c>
      <c r="W883" s="6" t="str">
        <f t="shared" si="54"/>
        <v>No aplica</v>
      </c>
      <c r="X883" s="35" t="str">
        <f t="shared" si="55"/>
        <v>No aplica</v>
      </c>
      <c r="Y883" s="37"/>
      <c r="Z883" s="38"/>
      <c r="AA883" s="36"/>
      <c r="AB883" s="38"/>
      <c r="AC883" s="37"/>
      <c r="AD883" s="38"/>
      <c r="AE883" s="37"/>
      <c r="AF883" s="38"/>
      <c r="AG883" s="37"/>
      <c r="AH883" s="38"/>
      <c r="AI883" s="36"/>
      <c r="AJ883" s="5"/>
      <c r="AK883" s="5"/>
      <c r="AL883" s="6">
        <f>IFERROR('Formato Productividad'!$Y883+'Formato Productividad'!$AA883+'Formato Productividad'!$AC883,0)+'Formato Productividad'!$AE883</f>
        <v>0</v>
      </c>
      <c r="AM883" s="6">
        <f>IFERROR((('Formato Productividad'!$T883+'Formato Productividad'!$V883+'Formato Productividad'!$U883)/'Formato Productividad'!$Q883),0)+'Formato Productividad'!$AL883</f>
        <v>0</v>
      </c>
      <c r="AN883" s="7">
        <f>IFERROR(('Formato Productividad'!$AM883/'Formato Productividad'!$N883)*('Formato Productividad'!$N883/'Formato Productividad'!$P883),0)</f>
        <v>0</v>
      </c>
      <c r="AO883" s="7">
        <f>IFERROR(('Formato Productividad'!$AG883/'Formato Productividad'!$O883)*('Formato Productividad'!$O883/'Formato Productividad'!$P883),0)</f>
        <v>0</v>
      </c>
      <c r="AP883" s="7">
        <f>'Formato Productividad'!$AN883+'Formato Productividad'!$AO883</f>
        <v>0</v>
      </c>
      <c r="AQ883" s="5"/>
      <c r="AR883" s="7">
        <f>IFERROR('Formato Productividad'!$AM883/'Formato Productividad'!$N883,0)</f>
        <v>0</v>
      </c>
      <c r="AS883" s="7">
        <f>IFERROR('Formato Productividad'!$AG883/'Formato Productividad'!$O883,0)</f>
        <v>0</v>
      </c>
      <c r="AT883" s="71">
        <f>IFERROR('Formato Productividad'!$AI883/'Formato Productividad'!$M883,0)</f>
        <v>0</v>
      </c>
      <c r="AU883" s="74"/>
    </row>
    <row r="884" spans="1:47" s="33" customFormat="1" ht="25.5" customHeight="1" x14ac:dyDescent="0.25">
      <c r="A884" s="39">
        <v>883</v>
      </c>
      <c r="B884" s="5"/>
      <c r="C884" s="5"/>
      <c r="D884" s="5"/>
      <c r="E884" s="6" t="str">
        <f>IFERROR(VLOOKUP(D884,'Formato validacion'!$E$2:$F$131,2,0),"Escoja un ESM")</f>
        <v>Escoja un ESM</v>
      </c>
      <c r="F884" s="31"/>
      <c r="G884" s="5"/>
      <c r="H884" s="5"/>
      <c r="I884" s="5"/>
      <c r="J884" s="5"/>
      <c r="K884" s="5"/>
      <c r="L884" s="6" t="str">
        <f>IFERROR(VLOOKUP(K884,Tabla4[[ESPECIALIDADES]:[ÁREA DE LA ESPECIALIDAD]],2,0),"Escoja una especialidad")</f>
        <v>Escoja una especialidad</v>
      </c>
      <c r="M884" s="5"/>
      <c r="N884" s="5"/>
      <c r="O884" s="5"/>
      <c r="P884" s="6">
        <f>'Formato Productividad'!$M884-'Formato Productividad'!$AI884</f>
        <v>0</v>
      </c>
      <c r="Q884" s="6" t="str">
        <f>IFERROR(VLOOKUP('Formato Productividad'!$K884,Tabla4[],3,0),"Escoja una especialidad")</f>
        <v>Escoja una especialidad</v>
      </c>
      <c r="R884" s="6" t="str">
        <f t="shared" si="52"/>
        <v>No aplica</v>
      </c>
      <c r="S884" s="5"/>
      <c r="T884" s="5"/>
      <c r="U884" s="5"/>
      <c r="V884" s="6">
        <f t="shared" si="53"/>
        <v>0</v>
      </c>
      <c r="W884" s="6" t="str">
        <f t="shared" si="54"/>
        <v>No aplica</v>
      </c>
      <c r="X884" s="35" t="str">
        <f t="shared" si="55"/>
        <v>No aplica</v>
      </c>
      <c r="Y884" s="37"/>
      <c r="Z884" s="38"/>
      <c r="AA884" s="36"/>
      <c r="AB884" s="38"/>
      <c r="AC884" s="37"/>
      <c r="AD884" s="38"/>
      <c r="AE884" s="37"/>
      <c r="AF884" s="38"/>
      <c r="AG884" s="37"/>
      <c r="AH884" s="38"/>
      <c r="AI884" s="36"/>
      <c r="AJ884" s="5"/>
      <c r="AK884" s="5"/>
      <c r="AL884" s="6">
        <f>IFERROR('Formato Productividad'!$Y884+'Formato Productividad'!$AA884+'Formato Productividad'!$AC884,0)+'Formato Productividad'!$AE884</f>
        <v>0</v>
      </c>
      <c r="AM884" s="6">
        <f>IFERROR((('Formato Productividad'!$T884+'Formato Productividad'!$V884+'Formato Productividad'!$U884)/'Formato Productividad'!$Q884),0)+'Formato Productividad'!$AL884</f>
        <v>0</v>
      </c>
      <c r="AN884" s="7">
        <f>IFERROR(('Formato Productividad'!$AM884/'Formato Productividad'!$N884)*('Formato Productividad'!$N884/'Formato Productividad'!$P884),0)</f>
        <v>0</v>
      </c>
      <c r="AO884" s="7">
        <f>IFERROR(('Formato Productividad'!$AG884/'Formato Productividad'!$O884)*('Formato Productividad'!$O884/'Formato Productividad'!$P884),0)</f>
        <v>0</v>
      </c>
      <c r="AP884" s="7">
        <f>'Formato Productividad'!$AN884+'Formato Productividad'!$AO884</f>
        <v>0</v>
      </c>
      <c r="AQ884" s="5"/>
      <c r="AR884" s="7">
        <f>IFERROR('Formato Productividad'!$AM884/'Formato Productividad'!$N884,0)</f>
        <v>0</v>
      </c>
      <c r="AS884" s="7">
        <f>IFERROR('Formato Productividad'!$AG884/'Formato Productividad'!$O884,0)</f>
        <v>0</v>
      </c>
      <c r="AT884" s="71">
        <f>IFERROR('Formato Productividad'!$AI884/'Formato Productividad'!$M884,0)</f>
        <v>0</v>
      </c>
      <c r="AU884" s="74"/>
    </row>
    <row r="885" spans="1:47" s="33" customFormat="1" ht="25.5" customHeight="1" x14ac:dyDescent="0.25">
      <c r="A885" s="39">
        <v>884</v>
      </c>
      <c r="B885" s="5"/>
      <c r="C885" s="5"/>
      <c r="D885" s="5"/>
      <c r="E885" s="6" t="str">
        <f>IFERROR(VLOOKUP(D885,'Formato validacion'!$E$2:$F$131,2,0),"Escoja un ESM")</f>
        <v>Escoja un ESM</v>
      </c>
      <c r="F885" s="31"/>
      <c r="G885" s="5"/>
      <c r="H885" s="5"/>
      <c r="I885" s="5"/>
      <c r="J885" s="5"/>
      <c r="K885" s="5"/>
      <c r="L885" s="6" t="str">
        <f>IFERROR(VLOOKUP(K885,Tabla4[[ESPECIALIDADES]:[ÁREA DE LA ESPECIALIDAD]],2,0),"Escoja una especialidad")</f>
        <v>Escoja una especialidad</v>
      </c>
      <c r="M885" s="5"/>
      <c r="N885" s="5"/>
      <c r="O885" s="5"/>
      <c r="P885" s="6">
        <f>'Formato Productividad'!$M885-'Formato Productividad'!$AI885</f>
        <v>0</v>
      </c>
      <c r="Q885" s="6" t="str">
        <f>IFERROR(VLOOKUP('Formato Productividad'!$K885,Tabla4[],3,0),"Escoja una especialidad")</f>
        <v>Escoja una especialidad</v>
      </c>
      <c r="R885" s="6" t="str">
        <f t="shared" si="52"/>
        <v>No aplica</v>
      </c>
      <c r="S885" s="5"/>
      <c r="T885" s="5"/>
      <c r="U885" s="5"/>
      <c r="V885" s="6">
        <f t="shared" si="53"/>
        <v>0</v>
      </c>
      <c r="W885" s="6" t="str">
        <f t="shared" si="54"/>
        <v>No aplica</v>
      </c>
      <c r="X885" s="35" t="str">
        <f t="shared" si="55"/>
        <v>No aplica</v>
      </c>
      <c r="Y885" s="37"/>
      <c r="Z885" s="38"/>
      <c r="AA885" s="36"/>
      <c r="AB885" s="38"/>
      <c r="AC885" s="37"/>
      <c r="AD885" s="38"/>
      <c r="AE885" s="37"/>
      <c r="AF885" s="38"/>
      <c r="AG885" s="37"/>
      <c r="AH885" s="38"/>
      <c r="AI885" s="36"/>
      <c r="AJ885" s="5"/>
      <c r="AK885" s="5"/>
      <c r="AL885" s="6">
        <f>IFERROR('Formato Productividad'!$Y885+'Formato Productividad'!$AA885+'Formato Productividad'!$AC885,0)+'Formato Productividad'!$AE885</f>
        <v>0</v>
      </c>
      <c r="AM885" s="6">
        <f>IFERROR((('Formato Productividad'!$T885+'Formato Productividad'!$V885+'Formato Productividad'!$U885)/'Formato Productividad'!$Q885),0)+'Formato Productividad'!$AL885</f>
        <v>0</v>
      </c>
      <c r="AN885" s="7">
        <f>IFERROR(('Formato Productividad'!$AM885/'Formato Productividad'!$N885)*('Formato Productividad'!$N885/'Formato Productividad'!$P885),0)</f>
        <v>0</v>
      </c>
      <c r="AO885" s="7">
        <f>IFERROR(('Formato Productividad'!$AG885/'Formato Productividad'!$O885)*('Formato Productividad'!$O885/'Formato Productividad'!$P885),0)</f>
        <v>0</v>
      </c>
      <c r="AP885" s="7">
        <f>'Formato Productividad'!$AN885+'Formato Productividad'!$AO885</f>
        <v>0</v>
      </c>
      <c r="AQ885" s="5"/>
      <c r="AR885" s="7">
        <f>IFERROR('Formato Productividad'!$AM885/'Formato Productividad'!$N885,0)</f>
        <v>0</v>
      </c>
      <c r="AS885" s="7">
        <f>IFERROR('Formato Productividad'!$AG885/'Formato Productividad'!$O885,0)</f>
        <v>0</v>
      </c>
      <c r="AT885" s="71">
        <f>IFERROR('Formato Productividad'!$AI885/'Formato Productividad'!$M885,0)</f>
        <v>0</v>
      </c>
      <c r="AU885" s="74"/>
    </row>
    <row r="886" spans="1:47" s="33" customFormat="1" ht="25.5" customHeight="1" x14ac:dyDescent="0.25">
      <c r="A886" s="39">
        <v>885</v>
      </c>
      <c r="B886" s="5"/>
      <c r="C886" s="5"/>
      <c r="D886" s="5"/>
      <c r="E886" s="6" t="str">
        <f>IFERROR(VLOOKUP(D886,'Formato validacion'!$E$2:$F$131,2,0),"Escoja un ESM")</f>
        <v>Escoja un ESM</v>
      </c>
      <c r="F886" s="31"/>
      <c r="G886" s="5"/>
      <c r="H886" s="5"/>
      <c r="I886" s="5"/>
      <c r="J886" s="5"/>
      <c r="K886" s="5"/>
      <c r="L886" s="6" t="str">
        <f>IFERROR(VLOOKUP(K886,Tabla4[[ESPECIALIDADES]:[ÁREA DE LA ESPECIALIDAD]],2,0),"Escoja una especialidad")</f>
        <v>Escoja una especialidad</v>
      </c>
      <c r="M886" s="5"/>
      <c r="N886" s="5"/>
      <c r="O886" s="5"/>
      <c r="P886" s="6">
        <f>'Formato Productividad'!$M886-'Formato Productividad'!$AI886</f>
        <v>0</v>
      </c>
      <c r="Q886" s="6" t="str">
        <f>IFERROR(VLOOKUP('Formato Productividad'!$K886,Tabla4[],3,0),"Escoja una especialidad")</f>
        <v>Escoja una especialidad</v>
      </c>
      <c r="R886" s="6" t="str">
        <f t="shared" si="52"/>
        <v>No aplica</v>
      </c>
      <c r="S886" s="5"/>
      <c r="T886" s="5"/>
      <c r="U886" s="5"/>
      <c r="V886" s="6">
        <f t="shared" si="53"/>
        <v>0</v>
      </c>
      <c r="W886" s="6" t="str">
        <f t="shared" si="54"/>
        <v>No aplica</v>
      </c>
      <c r="X886" s="35" t="str">
        <f t="shared" si="55"/>
        <v>No aplica</v>
      </c>
      <c r="Y886" s="37"/>
      <c r="Z886" s="38"/>
      <c r="AA886" s="36"/>
      <c r="AB886" s="38"/>
      <c r="AC886" s="37"/>
      <c r="AD886" s="38"/>
      <c r="AE886" s="37"/>
      <c r="AF886" s="38"/>
      <c r="AG886" s="37"/>
      <c r="AH886" s="38"/>
      <c r="AI886" s="36"/>
      <c r="AJ886" s="5"/>
      <c r="AK886" s="5"/>
      <c r="AL886" s="6">
        <f>IFERROR('Formato Productividad'!$Y886+'Formato Productividad'!$AA886+'Formato Productividad'!$AC886,0)+'Formato Productividad'!$AE886</f>
        <v>0</v>
      </c>
      <c r="AM886" s="6">
        <f>IFERROR((('Formato Productividad'!$T886+'Formato Productividad'!$V886+'Formato Productividad'!$U886)/'Formato Productividad'!$Q886),0)+'Formato Productividad'!$AL886</f>
        <v>0</v>
      </c>
      <c r="AN886" s="7">
        <f>IFERROR(('Formato Productividad'!$AM886/'Formato Productividad'!$N886)*('Formato Productividad'!$N886/'Formato Productividad'!$P886),0)</f>
        <v>0</v>
      </c>
      <c r="AO886" s="7">
        <f>IFERROR(('Formato Productividad'!$AG886/'Formato Productividad'!$O886)*('Formato Productividad'!$O886/'Formato Productividad'!$P886),0)</f>
        <v>0</v>
      </c>
      <c r="AP886" s="7">
        <f>'Formato Productividad'!$AN886+'Formato Productividad'!$AO886</f>
        <v>0</v>
      </c>
      <c r="AQ886" s="5"/>
      <c r="AR886" s="7">
        <f>IFERROR('Formato Productividad'!$AM886/'Formato Productividad'!$N886,0)</f>
        <v>0</v>
      </c>
      <c r="AS886" s="7">
        <f>IFERROR('Formato Productividad'!$AG886/'Formato Productividad'!$O886,0)</f>
        <v>0</v>
      </c>
      <c r="AT886" s="71">
        <f>IFERROR('Formato Productividad'!$AI886/'Formato Productividad'!$M886,0)</f>
        <v>0</v>
      </c>
      <c r="AU886" s="74"/>
    </row>
    <row r="887" spans="1:47" s="33" customFormat="1" ht="25.5" customHeight="1" x14ac:dyDescent="0.25">
      <c r="A887" s="39">
        <v>886</v>
      </c>
      <c r="B887" s="5"/>
      <c r="C887" s="5"/>
      <c r="D887" s="5"/>
      <c r="E887" s="6" t="str">
        <f>IFERROR(VLOOKUP(D887,'Formato validacion'!$E$2:$F$131,2,0),"Escoja un ESM")</f>
        <v>Escoja un ESM</v>
      </c>
      <c r="F887" s="31"/>
      <c r="G887" s="5"/>
      <c r="H887" s="5"/>
      <c r="I887" s="5"/>
      <c r="J887" s="5"/>
      <c r="K887" s="5"/>
      <c r="L887" s="6" t="str">
        <f>IFERROR(VLOOKUP(K887,Tabla4[[ESPECIALIDADES]:[ÁREA DE LA ESPECIALIDAD]],2,0),"Escoja una especialidad")</f>
        <v>Escoja una especialidad</v>
      </c>
      <c r="M887" s="5"/>
      <c r="N887" s="5"/>
      <c r="O887" s="5"/>
      <c r="P887" s="6">
        <f>'Formato Productividad'!$M887-'Formato Productividad'!$AI887</f>
        <v>0</v>
      </c>
      <c r="Q887" s="6" t="str">
        <f>IFERROR(VLOOKUP('Formato Productividad'!$K887,Tabla4[],3,0),"Escoja una especialidad")</f>
        <v>Escoja una especialidad</v>
      </c>
      <c r="R887" s="6" t="str">
        <f t="shared" si="52"/>
        <v>No aplica</v>
      </c>
      <c r="S887" s="5"/>
      <c r="T887" s="5"/>
      <c r="U887" s="5"/>
      <c r="V887" s="6">
        <f t="shared" si="53"/>
        <v>0</v>
      </c>
      <c r="W887" s="6" t="str">
        <f t="shared" si="54"/>
        <v>No aplica</v>
      </c>
      <c r="X887" s="35" t="str">
        <f t="shared" si="55"/>
        <v>No aplica</v>
      </c>
      <c r="Y887" s="37"/>
      <c r="Z887" s="38"/>
      <c r="AA887" s="36"/>
      <c r="AB887" s="38"/>
      <c r="AC887" s="37"/>
      <c r="AD887" s="38"/>
      <c r="AE887" s="37"/>
      <c r="AF887" s="38"/>
      <c r="AG887" s="37"/>
      <c r="AH887" s="38"/>
      <c r="AI887" s="36"/>
      <c r="AJ887" s="5"/>
      <c r="AK887" s="5"/>
      <c r="AL887" s="6">
        <f>IFERROR('Formato Productividad'!$Y887+'Formato Productividad'!$AA887+'Formato Productividad'!$AC887,0)+'Formato Productividad'!$AE887</f>
        <v>0</v>
      </c>
      <c r="AM887" s="6">
        <f>IFERROR((('Formato Productividad'!$T887+'Formato Productividad'!$V887+'Formato Productividad'!$U887)/'Formato Productividad'!$Q887),0)+'Formato Productividad'!$AL887</f>
        <v>0</v>
      </c>
      <c r="AN887" s="7">
        <f>IFERROR(('Formato Productividad'!$AM887/'Formato Productividad'!$N887)*('Formato Productividad'!$N887/'Formato Productividad'!$P887),0)</f>
        <v>0</v>
      </c>
      <c r="AO887" s="7">
        <f>IFERROR(('Formato Productividad'!$AG887/'Formato Productividad'!$O887)*('Formato Productividad'!$O887/'Formato Productividad'!$P887),0)</f>
        <v>0</v>
      </c>
      <c r="AP887" s="7">
        <f>'Formato Productividad'!$AN887+'Formato Productividad'!$AO887</f>
        <v>0</v>
      </c>
      <c r="AQ887" s="5"/>
      <c r="AR887" s="7">
        <f>IFERROR('Formato Productividad'!$AM887/'Formato Productividad'!$N887,0)</f>
        <v>0</v>
      </c>
      <c r="AS887" s="7">
        <f>IFERROR('Formato Productividad'!$AG887/'Formato Productividad'!$O887,0)</f>
        <v>0</v>
      </c>
      <c r="AT887" s="71">
        <f>IFERROR('Formato Productividad'!$AI887/'Formato Productividad'!$M887,0)</f>
        <v>0</v>
      </c>
      <c r="AU887" s="74"/>
    </row>
    <row r="888" spans="1:47" s="33" customFormat="1" ht="25.5" customHeight="1" x14ac:dyDescent="0.25">
      <c r="A888" s="39">
        <v>887</v>
      </c>
      <c r="B888" s="5"/>
      <c r="C888" s="5"/>
      <c r="D888" s="5"/>
      <c r="E888" s="6" t="str">
        <f>IFERROR(VLOOKUP(D888,'Formato validacion'!$E$2:$F$131,2,0),"Escoja un ESM")</f>
        <v>Escoja un ESM</v>
      </c>
      <c r="F888" s="31"/>
      <c r="G888" s="5"/>
      <c r="H888" s="5"/>
      <c r="I888" s="5"/>
      <c r="J888" s="5"/>
      <c r="K888" s="5"/>
      <c r="L888" s="6" t="str">
        <f>IFERROR(VLOOKUP(K888,Tabla4[[ESPECIALIDADES]:[ÁREA DE LA ESPECIALIDAD]],2,0),"Escoja una especialidad")</f>
        <v>Escoja una especialidad</v>
      </c>
      <c r="M888" s="5"/>
      <c r="N888" s="5"/>
      <c r="O888" s="5"/>
      <c r="P888" s="6">
        <f>'Formato Productividad'!$M888-'Formato Productividad'!$AI888</f>
        <v>0</v>
      </c>
      <c r="Q888" s="6" t="str">
        <f>IFERROR(VLOOKUP('Formato Productividad'!$K888,Tabla4[],3,0),"Escoja una especialidad")</f>
        <v>Escoja una especialidad</v>
      </c>
      <c r="R888" s="6" t="str">
        <f t="shared" si="52"/>
        <v>No aplica</v>
      </c>
      <c r="S888" s="5"/>
      <c r="T888" s="5"/>
      <c r="U888" s="5"/>
      <c r="V888" s="6">
        <f t="shared" si="53"/>
        <v>0</v>
      </c>
      <c r="W888" s="6" t="str">
        <f t="shared" si="54"/>
        <v>No aplica</v>
      </c>
      <c r="X888" s="35" t="str">
        <f t="shared" si="55"/>
        <v>No aplica</v>
      </c>
      <c r="Y888" s="37"/>
      <c r="Z888" s="38"/>
      <c r="AA888" s="36"/>
      <c r="AB888" s="38"/>
      <c r="AC888" s="37"/>
      <c r="AD888" s="38"/>
      <c r="AE888" s="37"/>
      <c r="AF888" s="38"/>
      <c r="AG888" s="37"/>
      <c r="AH888" s="38"/>
      <c r="AI888" s="36"/>
      <c r="AJ888" s="5"/>
      <c r="AK888" s="5"/>
      <c r="AL888" s="6">
        <f>IFERROR('Formato Productividad'!$Y888+'Formato Productividad'!$AA888+'Formato Productividad'!$AC888,0)+'Formato Productividad'!$AE888</f>
        <v>0</v>
      </c>
      <c r="AM888" s="6">
        <f>IFERROR((('Formato Productividad'!$T888+'Formato Productividad'!$V888+'Formato Productividad'!$U888)/'Formato Productividad'!$Q888),0)+'Formato Productividad'!$AL888</f>
        <v>0</v>
      </c>
      <c r="AN888" s="7">
        <f>IFERROR(('Formato Productividad'!$AM888/'Formato Productividad'!$N888)*('Formato Productividad'!$N888/'Formato Productividad'!$P888),0)</f>
        <v>0</v>
      </c>
      <c r="AO888" s="7">
        <f>IFERROR(('Formato Productividad'!$AG888/'Formato Productividad'!$O888)*('Formato Productividad'!$O888/'Formato Productividad'!$P888),0)</f>
        <v>0</v>
      </c>
      <c r="AP888" s="7">
        <f>'Formato Productividad'!$AN888+'Formato Productividad'!$AO888</f>
        <v>0</v>
      </c>
      <c r="AQ888" s="5"/>
      <c r="AR888" s="7">
        <f>IFERROR('Formato Productividad'!$AM888/'Formato Productividad'!$N888,0)</f>
        <v>0</v>
      </c>
      <c r="AS888" s="7">
        <f>IFERROR('Formato Productividad'!$AG888/'Formato Productividad'!$O888,0)</f>
        <v>0</v>
      </c>
      <c r="AT888" s="71">
        <f>IFERROR('Formato Productividad'!$AI888/'Formato Productividad'!$M888,0)</f>
        <v>0</v>
      </c>
      <c r="AU888" s="74"/>
    </row>
    <row r="889" spans="1:47" s="33" customFormat="1" ht="25.5" customHeight="1" x14ac:dyDescent="0.25">
      <c r="A889" s="39">
        <v>888</v>
      </c>
      <c r="B889" s="5"/>
      <c r="C889" s="5"/>
      <c r="D889" s="5"/>
      <c r="E889" s="6" t="str">
        <f>IFERROR(VLOOKUP(D889,'Formato validacion'!$E$2:$F$131,2,0),"Escoja un ESM")</f>
        <v>Escoja un ESM</v>
      </c>
      <c r="F889" s="31"/>
      <c r="G889" s="5"/>
      <c r="H889" s="5"/>
      <c r="I889" s="5"/>
      <c r="J889" s="5"/>
      <c r="K889" s="5"/>
      <c r="L889" s="6" t="str">
        <f>IFERROR(VLOOKUP(K889,Tabla4[[ESPECIALIDADES]:[ÁREA DE LA ESPECIALIDAD]],2,0),"Escoja una especialidad")</f>
        <v>Escoja una especialidad</v>
      </c>
      <c r="M889" s="5"/>
      <c r="N889" s="5"/>
      <c r="O889" s="5"/>
      <c r="P889" s="6">
        <f>'Formato Productividad'!$M889-'Formato Productividad'!$AI889</f>
        <v>0</v>
      </c>
      <c r="Q889" s="6" t="str">
        <f>IFERROR(VLOOKUP('Formato Productividad'!$K889,Tabla4[],3,0),"Escoja una especialidad")</f>
        <v>Escoja una especialidad</v>
      </c>
      <c r="R889" s="6" t="str">
        <f t="shared" si="52"/>
        <v>No aplica</v>
      </c>
      <c r="S889" s="5"/>
      <c r="T889" s="5"/>
      <c r="U889" s="5"/>
      <c r="V889" s="6">
        <f t="shared" si="53"/>
        <v>0</v>
      </c>
      <c r="W889" s="6" t="str">
        <f t="shared" si="54"/>
        <v>No aplica</v>
      </c>
      <c r="X889" s="35" t="str">
        <f t="shared" si="55"/>
        <v>No aplica</v>
      </c>
      <c r="Y889" s="37"/>
      <c r="Z889" s="38"/>
      <c r="AA889" s="36"/>
      <c r="AB889" s="38"/>
      <c r="AC889" s="37"/>
      <c r="AD889" s="38"/>
      <c r="AE889" s="37"/>
      <c r="AF889" s="38"/>
      <c r="AG889" s="37"/>
      <c r="AH889" s="38"/>
      <c r="AI889" s="36"/>
      <c r="AJ889" s="5"/>
      <c r="AK889" s="5"/>
      <c r="AL889" s="6">
        <f>IFERROR('Formato Productividad'!$Y889+'Formato Productividad'!$AA889+'Formato Productividad'!$AC889,0)+'Formato Productividad'!$AE889</f>
        <v>0</v>
      </c>
      <c r="AM889" s="6">
        <f>IFERROR((('Formato Productividad'!$T889+'Formato Productividad'!$V889+'Formato Productividad'!$U889)/'Formato Productividad'!$Q889),0)+'Formato Productividad'!$AL889</f>
        <v>0</v>
      </c>
      <c r="AN889" s="7">
        <f>IFERROR(('Formato Productividad'!$AM889/'Formato Productividad'!$N889)*('Formato Productividad'!$N889/'Formato Productividad'!$P889),0)</f>
        <v>0</v>
      </c>
      <c r="AO889" s="7">
        <f>IFERROR(('Formato Productividad'!$AG889/'Formato Productividad'!$O889)*('Formato Productividad'!$O889/'Formato Productividad'!$P889),0)</f>
        <v>0</v>
      </c>
      <c r="AP889" s="7">
        <f>'Formato Productividad'!$AN889+'Formato Productividad'!$AO889</f>
        <v>0</v>
      </c>
      <c r="AQ889" s="5"/>
      <c r="AR889" s="7">
        <f>IFERROR('Formato Productividad'!$AM889/'Formato Productividad'!$N889,0)</f>
        <v>0</v>
      </c>
      <c r="AS889" s="7">
        <f>IFERROR('Formato Productividad'!$AG889/'Formato Productividad'!$O889,0)</f>
        <v>0</v>
      </c>
      <c r="AT889" s="71">
        <f>IFERROR('Formato Productividad'!$AI889/'Formato Productividad'!$M889,0)</f>
        <v>0</v>
      </c>
      <c r="AU889" s="74"/>
    </row>
    <row r="890" spans="1:47" s="33" customFormat="1" ht="25.5" customHeight="1" x14ac:dyDescent="0.25">
      <c r="A890" s="39">
        <v>889</v>
      </c>
      <c r="B890" s="5"/>
      <c r="C890" s="5"/>
      <c r="D890" s="5"/>
      <c r="E890" s="6" t="str">
        <f>IFERROR(VLOOKUP(D890,'Formato validacion'!$E$2:$F$131,2,0),"Escoja un ESM")</f>
        <v>Escoja un ESM</v>
      </c>
      <c r="F890" s="31"/>
      <c r="G890" s="5"/>
      <c r="H890" s="5"/>
      <c r="I890" s="5"/>
      <c r="J890" s="5"/>
      <c r="K890" s="5"/>
      <c r="L890" s="6" t="str">
        <f>IFERROR(VLOOKUP(K890,Tabla4[[ESPECIALIDADES]:[ÁREA DE LA ESPECIALIDAD]],2,0),"Escoja una especialidad")</f>
        <v>Escoja una especialidad</v>
      </c>
      <c r="M890" s="5"/>
      <c r="N890" s="5"/>
      <c r="O890" s="5"/>
      <c r="P890" s="6">
        <f>'Formato Productividad'!$M890-'Formato Productividad'!$AI890</f>
        <v>0</v>
      </c>
      <c r="Q890" s="6" t="str">
        <f>IFERROR(VLOOKUP('Formato Productividad'!$K890,Tabla4[],3,0),"Escoja una especialidad")</f>
        <v>Escoja una especialidad</v>
      </c>
      <c r="R890" s="6" t="str">
        <f t="shared" si="52"/>
        <v>No aplica</v>
      </c>
      <c r="S890" s="5"/>
      <c r="T890" s="5"/>
      <c r="U890" s="5"/>
      <c r="V890" s="6">
        <f t="shared" si="53"/>
        <v>0</v>
      </c>
      <c r="W890" s="6" t="str">
        <f t="shared" si="54"/>
        <v>No aplica</v>
      </c>
      <c r="X890" s="35" t="str">
        <f t="shared" si="55"/>
        <v>No aplica</v>
      </c>
      <c r="Y890" s="37"/>
      <c r="Z890" s="38"/>
      <c r="AA890" s="36"/>
      <c r="AB890" s="38"/>
      <c r="AC890" s="37"/>
      <c r="AD890" s="38"/>
      <c r="AE890" s="37"/>
      <c r="AF890" s="38"/>
      <c r="AG890" s="37"/>
      <c r="AH890" s="38"/>
      <c r="AI890" s="36"/>
      <c r="AJ890" s="5"/>
      <c r="AK890" s="5"/>
      <c r="AL890" s="6">
        <f>IFERROR('Formato Productividad'!$Y890+'Formato Productividad'!$AA890+'Formato Productividad'!$AC890,0)+'Formato Productividad'!$AE890</f>
        <v>0</v>
      </c>
      <c r="AM890" s="6">
        <f>IFERROR((('Formato Productividad'!$T890+'Formato Productividad'!$V890+'Formato Productividad'!$U890)/'Formato Productividad'!$Q890),0)+'Formato Productividad'!$AL890</f>
        <v>0</v>
      </c>
      <c r="AN890" s="7">
        <f>IFERROR(('Formato Productividad'!$AM890/'Formato Productividad'!$N890)*('Formato Productividad'!$N890/'Formato Productividad'!$P890),0)</f>
        <v>0</v>
      </c>
      <c r="AO890" s="7">
        <f>IFERROR(('Formato Productividad'!$AG890/'Formato Productividad'!$O890)*('Formato Productividad'!$O890/'Formato Productividad'!$P890),0)</f>
        <v>0</v>
      </c>
      <c r="AP890" s="7">
        <f>'Formato Productividad'!$AN890+'Formato Productividad'!$AO890</f>
        <v>0</v>
      </c>
      <c r="AQ890" s="5"/>
      <c r="AR890" s="7">
        <f>IFERROR('Formato Productividad'!$AM890/'Formato Productividad'!$N890,0)</f>
        <v>0</v>
      </c>
      <c r="AS890" s="7">
        <f>IFERROR('Formato Productividad'!$AG890/'Formato Productividad'!$O890,0)</f>
        <v>0</v>
      </c>
      <c r="AT890" s="71">
        <f>IFERROR('Formato Productividad'!$AI890/'Formato Productividad'!$M890,0)</f>
        <v>0</v>
      </c>
      <c r="AU890" s="74"/>
    </row>
    <row r="891" spans="1:47" s="33" customFormat="1" ht="25.5" customHeight="1" x14ac:dyDescent="0.25">
      <c r="A891" s="39">
        <v>890</v>
      </c>
      <c r="B891" s="5"/>
      <c r="C891" s="5"/>
      <c r="D891" s="5"/>
      <c r="E891" s="6" t="str">
        <f>IFERROR(VLOOKUP(D891,'Formato validacion'!$E$2:$F$131,2,0),"Escoja un ESM")</f>
        <v>Escoja un ESM</v>
      </c>
      <c r="F891" s="31"/>
      <c r="G891" s="5"/>
      <c r="H891" s="5"/>
      <c r="I891" s="5"/>
      <c r="J891" s="5"/>
      <c r="K891" s="5"/>
      <c r="L891" s="6" t="str">
        <f>IFERROR(VLOOKUP(K891,Tabla4[[ESPECIALIDADES]:[ÁREA DE LA ESPECIALIDAD]],2,0),"Escoja una especialidad")</f>
        <v>Escoja una especialidad</v>
      </c>
      <c r="M891" s="5"/>
      <c r="N891" s="5"/>
      <c r="O891" s="5"/>
      <c r="P891" s="6">
        <f>'Formato Productividad'!$M891-'Formato Productividad'!$AI891</f>
        <v>0</v>
      </c>
      <c r="Q891" s="6" t="str">
        <f>IFERROR(VLOOKUP('Formato Productividad'!$K891,Tabla4[],3,0),"Escoja una especialidad")</f>
        <v>Escoja una especialidad</v>
      </c>
      <c r="R891" s="6" t="str">
        <f t="shared" si="52"/>
        <v>No aplica</v>
      </c>
      <c r="S891" s="5"/>
      <c r="T891" s="5"/>
      <c r="U891" s="5"/>
      <c r="V891" s="6">
        <f t="shared" si="53"/>
        <v>0</v>
      </c>
      <c r="W891" s="6" t="str">
        <f t="shared" si="54"/>
        <v>No aplica</v>
      </c>
      <c r="X891" s="35" t="str">
        <f t="shared" si="55"/>
        <v>No aplica</v>
      </c>
      <c r="Y891" s="37"/>
      <c r="Z891" s="38"/>
      <c r="AA891" s="36"/>
      <c r="AB891" s="38"/>
      <c r="AC891" s="37"/>
      <c r="AD891" s="38"/>
      <c r="AE891" s="37"/>
      <c r="AF891" s="38"/>
      <c r="AG891" s="37"/>
      <c r="AH891" s="38"/>
      <c r="AI891" s="36"/>
      <c r="AJ891" s="5"/>
      <c r="AK891" s="5"/>
      <c r="AL891" s="6">
        <f>IFERROR('Formato Productividad'!$Y891+'Formato Productividad'!$AA891+'Formato Productividad'!$AC891,0)+'Formato Productividad'!$AE891</f>
        <v>0</v>
      </c>
      <c r="AM891" s="6">
        <f>IFERROR((('Formato Productividad'!$T891+'Formato Productividad'!$V891+'Formato Productividad'!$U891)/'Formato Productividad'!$Q891),0)+'Formato Productividad'!$AL891</f>
        <v>0</v>
      </c>
      <c r="AN891" s="7">
        <f>IFERROR(('Formato Productividad'!$AM891/'Formato Productividad'!$N891)*('Formato Productividad'!$N891/'Formato Productividad'!$P891),0)</f>
        <v>0</v>
      </c>
      <c r="AO891" s="7">
        <f>IFERROR(('Formato Productividad'!$AG891/'Formato Productividad'!$O891)*('Formato Productividad'!$O891/'Formato Productividad'!$P891),0)</f>
        <v>0</v>
      </c>
      <c r="AP891" s="7">
        <f>'Formato Productividad'!$AN891+'Formato Productividad'!$AO891</f>
        <v>0</v>
      </c>
      <c r="AQ891" s="5"/>
      <c r="AR891" s="7">
        <f>IFERROR('Formato Productividad'!$AM891/'Formato Productividad'!$N891,0)</f>
        <v>0</v>
      </c>
      <c r="AS891" s="7">
        <f>IFERROR('Formato Productividad'!$AG891/'Formato Productividad'!$O891,0)</f>
        <v>0</v>
      </c>
      <c r="AT891" s="71">
        <f>IFERROR('Formato Productividad'!$AI891/'Formato Productividad'!$M891,0)</f>
        <v>0</v>
      </c>
      <c r="AU891" s="74"/>
    </row>
    <row r="892" spans="1:47" s="33" customFormat="1" ht="25.5" customHeight="1" x14ac:dyDescent="0.25">
      <c r="A892" s="39">
        <v>891</v>
      </c>
      <c r="B892" s="5"/>
      <c r="C892" s="5"/>
      <c r="D892" s="5"/>
      <c r="E892" s="6" t="str">
        <f>IFERROR(VLOOKUP(D892,'Formato validacion'!$E$2:$F$131,2,0),"Escoja un ESM")</f>
        <v>Escoja un ESM</v>
      </c>
      <c r="F892" s="31"/>
      <c r="G892" s="5"/>
      <c r="H892" s="5"/>
      <c r="I892" s="5"/>
      <c r="J892" s="5"/>
      <c r="K892" s="5"/>
      <c r="L892" s="6" t="str">
        <f>IFERROR(VLOOKUP(K892,Tabla4[[ESPECIALIDADES]:[ÁREA DE LA ESPECIALIDAD]],2,0),"Escoja una especialidad")</f>
        <v>Escoja una especialidad</v>
      </c>
      <c r="M892" s="5"/>
      <c r="N892" s="5"/>
      <c r="O892" s="5"/>
      <c r="P892" s="6">
        <f>'Formato Productividad'!$M892-'Formato Productividad'!$AI892</f>
        <v>0</v>
      </c>
      <c r="Q892" s="6" t="str">
        <f>IFERROR(VLOOKUP('Formato Productividad'!$K892,Tabla4[],3,0),"Escoja una especialidad")</f>
        <v>Escoja una especialidad</v>
      </c>
      <c r="R892" s="6" t="str">
        <f t="shared" si="52"/>
        <v>No aplica</v>
      </c>
      <c r="S892" s="5"/>
      <c r="T892" s="5"/>
      <c r="U892" s="5"/>
      <c r="V892" s="6">
        <f t="shared" si="53"/>
        <v>0</v>
      </c>
      <c r="W892" s="6" t="str">
        <f t="shared" si="54"/>
        <v>No aplica</v>
      </c>
      <c r="X892" s="35" t="str">
        <f t="shared" si="55"/>
        <v>No aplica</v>
      </c>
      <c r="Y892" s="37"/>
      <c r="Z892" s="38"/>
      <c r="AA892" s="36"/>
      <c r="AB892" s="38"/>
      <c r="AC892" s="37"/>
      <c r="AD892" s="38"/>
      <c r="AE892" s="37"/>
      <c r="AF892" s="38"/>
      <c r="AG892" s="37"/>
      <c r="AH892" s="38"/>
      <c r="AI892" s="36"/>
      <c r="AJ892" s="5"/>
      <c r="AK892" s="5"/>
      <c r="AL892" s="6">
        <f>IFERROR('Formato Productividad'!$Y892+'Formato Productividad'!$AA892+'Formato Productividad'!$AC892,0)+'Formato Productividad'!$AE892</f>
        <v>0</v>
      </c>
      <c r="AM892" s="6">
        <f>IFERROR((('Formato Productividad'!$T892+'Formato Productividad'!$V892+'Formato Productividad'!$U892)/'Formato Productividad'!$Q892),0)+'Formato Productividad'!$AL892</f>
        <v>0</v>
      </c>
      <c r="AN892" s="7">
        <f>IFERROR(('Formato Productividad'!$AM892/'Formato Productividad'!$N892)*('Formato Productividad'!$N892/'Formato Productividad'!$P892),0)</f>
        <v>0</v>
      </c>
      <c r="AO892" s="7">
        <f>IFERROR(('Formato Productividad'!$AG892/'Formato Productividad'!$O892)*('Formato Productividad'!$O892/'Formato Productividad'!$P892),0)</f>
        <v>0</v>
      </c>
      <c r="AP892" s="7">
        <f>'Formato Productividad'!$AN892+'Formato Productividad'!$AO892</f>
        <v>0</v>
      </c>
      <c r="AQ892" s="5"/>
      <c r="AR892" s="7">
        <f>IFERROR('Formato Productividad'!$AM892/'Formato Productividad'!$N892,0)</f>
        <v>0</v>
      </c>
      <c r="AS892" s="7">
        <f>IFERROR('Formato Productividad'!$AG892/'Formato Productividad'!$O892,0)</f>
        <v>0</v>
      </c>
      <c r="AT892" s="71">
        <f>IFERROR('Formato Productividad'!$AI892/'Formato Productividad'!$M892,0)</f>
        <v>0</v>
      </c>
      <c r="AU892" s="74"/>
    </row>
    <row r="893" spans="1:47" s="33" customFormat="1" ht="25.5" customHeight="1" x14ac:dyDescent="0.25">
      <c r="A893" s="39">
        <v>892</v>
      </c>
      <c r="B893" s="5"/>
      <c r="C893" s="5"/>
      <c r="D893" s="5"/>
      <c r="E893" s="6" t="str">
        <f>IFERROR(VLOOKUP(D893,'Formato validacion'!$E$2:$F$131,2,0),"Escoja un ESM")</f>
        <v>Escoja un ESM</v>
      </c>
      <c r="F893" s="31"/>
      <c r="G893" s="5"/>
      <c r="H893" s="5"/>
      <c r="I893" s="5"/>
      <c r="J893" s="5"/>
      <c r="K893" s="5"/>
      <c r="L893" s="6" t="str">
        <f>IFERROR(VLOOKUP(K893,Tabla4[[ESPECIALIDADES]:[ÁREA DE LA ESPECIALIDAD]],2,0),"Escoja una especialidad")</f>
        <v>Escoja una especialidad</v>
      </c>
      <c r="M893" s="5"/>
      <c r="N893" s="5"/>
      <c r="O893" s="5"/>
      <c r="P893" s="6">
        <f>'Formato Productividad'!$M893-'Formato Productividad'!$AI893</f>
        <v>0</v>
      </c>
      <c r="Q893" s="6" t="str">
        <f>IFERROR(VLOOKUP('Formato Productividad'!$K893,Tabla4[],3,0),"Escoja una especialidad")</f>
        <v>Escoja una especialidad</v>
      </c>
      <c r="R893" s="6" t="str">
        <f t="shared" si="52"/>
        <v>No aplica</v>
      </c>
      <c r="S893" s="5"/>
      <c r="T893" s="5"/>
      <c r="U893" s="5"/>
      <c r="V893" s="6">
        <f t="shared" si="53"/>
        <v>0</v>
      </c>
      <c r="W893" s="6" t="str">
        <f t="shared" si="54"/>
        <v>No aplica</v>
      </c>
      <c r="X893" s="35" t="str">
        <f t="shared" si="55"/>
        <v>No aplica</v>
      </c>
      <c r="Y893" s="37"/>
      <c r="Z893" s="38"/>
      <c r="AA893" s="36"/>
      <c r="AB893" s="38"/>
      <c r="AC893" s="37"/>
      <c r="AD893" s="38"/>
      <c r="AE893" s="37"/>
      <c r="AF893" s="38"/>
      <c r="AG893" s="37"/>
      <c r="AH893" s="38"/>
      <c r="AI893" s="36"/>
      <c r="AJ893" s="5"/>
      <c r="AK893" s="5"/>
      <c r="AL893" s="6">
        <f>IFERROR('Formato Productividad'!$Y893+'Formato Productividad'!$AA893+'Formato Productividad'!$AC893,0)+'Formato Productividad'!$AE893</f>
        <v>0</v>
      </c>
      <c r="AM893" s="6">
        <f>IFERROR((('Formato Productividad'!$T893+'Formato Productividad'!$V893+'Formato Productividad'!$U893)/'Formato Productividad'!$Q893),0)+'Formato Productividad'!$AL893</f>
        <v>0</v>
      </c>
      <c r="AN893" s="7">
        <f>IFERROR(('Formato Productividad'!$AM893/'Formato Productividad'!$N893)*('Formato Productividad'!$N893/'Formato Productividad'!$P893),0)</f>
        <v>0</v>
      </c>
      <c r="AO893" s="7">
        <f>IFERROR(('Formato Productividad'!$AG893/'Formato Productividad'!$O893)*('Formato Productividad'!$O893/'Formato Productividad'!$P893),0)</f>
        <v>0</v>
      </c>
      <c r="AP893" s="7">
        <f>'Formato Productividad'!$AN893+'Formato Productividad'!$AO893</f>
        <v>0</v>
      </c>
      <c r="AQ893" s="5"/>
      <c r="AR893" s="7">
        <f>IFERROR('Formato Productividad'!$AM893/'Formato Productividad'!$N893,0)</f>
        <v>0</v>
      </c>
      <c r="AS893" s="7">
        <f>IFERROR('Formato Productividad'!$AG893/'Formato Productividad'!$O893,0)</f>
        <v>0</v>
      </c>
      <c r="AT893" s="71">
        <f>IFERROR('Formato Productividad'!$AI893/'Formato Productividad'!$M893,0)</f>
        <v>0</v>
      </c>
      <c r="AU893" s="74"/>
    </row>
    <row r="894" spans="1:47" s="33" customFormat="1" ht="25.5" customHeight="1" x14ac:dyDescent="0.25">
      <c r="A894" s="39">
        <v>893</v>
      </c>
      <c r="B894" s="5"/>
      <c r="C894" s="5"/>
      <c r="D894" s="5"/>
      <c r="E894" s="6" t="str">
        <f>IFERROR(VLOOKUP(D894,'Formato validacion'!$E$2:$F$131,2,0),"Escoja un ESM")</f>
        <v>Escoja un ESM</v>
      </c>
      <c r="F894" s="31"/>
      <c r="G894" s="5"/>
      <c r="H894" s="5"/>
      <c r="I894" s="5"/>
      <c r="J894" s="5"/>
      <c r="K894" s="5"/>
      <c r="L894" s="6" t="str">
        <f>IFERROR(VLOOKUP(K894,Tabla4[[ESPECIALIDADES]:[ÁREA DE LA ESPECIALIDAD]],2,0),"Escoja una especialidad")</f>
        <v>Escoja una especialidad</v>
      </c>
      <c r="M894" s="5"/>
      <c r="N894" s="5"/>
      <c r="O894" s="5"/>
      <c r="P894" s="6">
        <f>'Formato Productividad'!$M894-'Formato Productividad'!$AI894</f>
        <v>0</v>
      </c>
      <c r="Q894" s="6" t="str">
        <f>IFERROR(VLOOKUP('Formato Productividad'!$K894,Tabla4[],3,0),"Escoja una especialidad")</f>
        <v>Escoja una especialidad</v>
      </c>
      <c r="R894" s="6" t="str">
        <f t="shared" si="52"/>
        <v>No aplica</v>
      </c>
      <c r="S894" s="5"/>
      <c r="T894" s="5"/>
      <c r="U894" s="5"/>
      <c r="V894" s="6">
        <f t="shared" si="53"/>
        <v>0</v>
      </c>
      <c r="W894" s="6" t="str">
        <f t="shared" si="54"/>
        <v>No aplica</v>
      </c>
      <c r="X894" s="35" t="str">
        <f t="shared" si="55"/>
        <v>No aplica</v>
      </c>
      <c r="Y894" s="37"/>
      <c r="Z894" s="38"/>
      <c r="AA894" s="36"/>
      <c r="AB894" s="38"/>
      <c r="AC894" s="37"/>
      <c r="AD894" s="38"/>
      <c r="AE894" s="37"/>
      <c r="AF894" s="38"/>
      <c r="AG894" s="37"/>
      <c r="AH894" s="38"/>
      <c r="AI894" s="36"/>
      <c r="AJ894" s="5"/>
      <c r="AK894" s="5"/>
      <c r="AL894" s="6">
        <f>IFERROR('Formato Productividad'!$Y894+'Formato Productividad'!$AA894+'Formato Productividad'!$AC894,0)+'Formato Productividad'!$AE894</f>
        <v>0</v>
      </c>
      <c r="AM894" s="6">
        <f>IFERROR((('Formato Productividad'!$T894+'Formato Productividad'!$V894+'Formato Productividad'!$U894)/'Formato Productividad'!$Q894),0)+'Formato Productividad'!$AL894</f>
        <v>0</v>
      </c>
      <c r="AN894" s="7">
        <f>IFERROR(('Formato Productividad'!$AM894/'Formato Productividad'!$N894)*('Formato Productividad'!$N894/'Formato Productividad'!$P894),0)</f>
        <v>0</v>
      </c>
      <c r="AO894" s="7">
        <f>IFERROR(('Formato Productividad'!$AG894/'Formato Productividad'!$O894)*('Formato Productividad'!$O894/'Formato Productividad'!$P894),0)</f>
        <v>0</v>
      </c>
      <c r="AP894" s="7">
        <f>'Formato Productividad'!$AN894+'Formato Productividad'!$AO894</f>
        <v>0</v>
      </c>
      <c r="AQ894" s="5"/>
      <c r="AR894" s="7">
        <f>IFERROR('Formato Productividad'!$AM894/'Formato Productividad'!$N894,0)</f>
        <v>0</v>
      </c>
      <c r="AS894" s="7">
        <f>IFERROR('Formato Productividad'!$AG894/'Formato Productividad'!$O894,0)</f>
        <v>0</v>
      </c>
      <c r="AT894" s="71">
        <f>IFERROR('Formato Productividad'!$AI894/'Formato Productividad'!$M894,0)</f>
        <v>0</v>
      </c>
      <c r="AU894" s="74"/>
    </row>
    <row r="895" spans="1:47" s="33" customFormat="1" ht="25.5" customHeight="1" x14ac:dyDescent="0.25">
      <c r="A895" s="39">
        <v>894</v>
      </c>
      <c r="B895" s="5"/>
      <c r="C895" s="5"/>
      <c r="D895" s="5"/>
      <c r="E895" s="6" t="str">
        <f>IFERROR(VLOOKUP(D895,'Formato validacion'!$E$2:$F$131,2,0),"Escoja un ESM")</f>
        <v>Escoja un ESM</v>
      </c>
      <c r="F895" s="31"/>
      <c r="G895" s="5"/>
      <c r="H895" s="5"/>
      <c r="I895" s="5"/>
      <c r="J895" s="5"/>
      <c r="K895" s="5"/>
      <c r="L895" s="6" t="str">
        <f>IFERROR(VLOOKUP(K895,Tabla4[[ESPECIALIDADES]:[ÁREA DE LA ESPECIALIDAD]],2,0),"Escoja una especialidad")</f>
        <v>Escoja una especialidad</v>
      </c>
      <c r="M895" s="5"/>
      <c r="N895" s="5"/>
      <c r="O895" s="5"/>
      <c r="P895" s="6">
        <f>'Formato Productividad'!$M895-'Formato Productividad'!$AI895</f>
        <v>0</v>
      </c>
      <c r="Q895" s="6" t="str">
        <f>IFERROR(VLOOKUP('Formato Productividad'!$K895,Tabla4[],3,0),"Escoja una especialidad")</f>
        <v>Escoja una especialidad</v>
      </c>
      <c r="R895" s="6" t="str">
        <f t="shared" si="52"/>
        <v>No aplica</v>
      </c>
      <c r="S895" s="5"/>
      <c r="T895" s="5"/>
      <c r="U895" s="5"/>
      <c r="V895" s="6">
        <f t="shared" si="53"/>
        <v>0</v>
      </c>
      <c r="W895" s="6" t="str">
        <f t="shared" si="54"/>
        <v>No aplica</v>
      </c>
      <c r="X895" s="35" t="str">
        <f t="shared" si="55"/>
        <v>No aplica</v>
      </c>
      <c r="Y895" s="37"/>
      <c r="Z895" s="38"/>
      <c r="AA895" s="36"/>
      <c r="AB895" s="38"/>
      <c r="AC895" s="37"/>
      <c r="AD895" s="38"/>
      <c r="AE895" s="37"/>
      <c r="AF895" s="38"/>
      <c r="AG895" s="37"/>
      <c r="AH895" s="38"/>
      <c r="AI895" s="36"/>
      <c r="AJ895" s="5"/>
      <c r="AK895" s="5"/>
      <c r="AL895" s="6">
        <f>IFERROR('Formato Productividad'!$Y895+'Formato Productividad'!$AA895+'Formato Productividad'!$AC895,0)+'Formato Productividad'!$AE895</f>
        <v>0</v>
      </c>
      <c r="AM895" s="6">
        <f>IFERROR((('Formato Productividad'!$T895+'Formato Productividad'!$V895+'Formato Productividad'!$U895)/'Formato Productividad'!$Q895),0)+'Formato Productividad'!$AL895</f>
        <v>0</v>
      </c>
      <c r="AN895" s="7">
        <f>IFERROR(('Formato Productividad'!$AM895/'Formato Productividad'!$N895)*('Formato Productividad'!$N895/'Formato Productividad'!$P895),0)</f>
        <v>0</v>
      </c>
      <c r="AO895" s="7">
        <f>IFERROR(('Formato Productividad'!$AG895/'Formato Productividad'!$O895)*('Formato Productividad'!$O895/'Formato Productividad'!$P895),0)</f>
        <v>0</v>
      </c>
      <c r="AP895" s="7">
        <f>'Formato Productividad'!$AN895+'Formato Productividad'!$AO895</f>
        <v>0</v>
      </c>
      <c r="AQ895" s="5"/>
      <c r="AR895" s="7">
        <f>IFERROR('Formato Productividad'!$AM895/'Formato Productividad'!$N895,0)</f>
        <v>0</v>
      </c>
      <c r="AS895" s="7">
        <f>IFERROR('Formato Productividad'!$AG895/'Formato Productividad'!$O895,0)</f>
        <v>0</v>
      </c>
      <c r="AT895" s="71">
        <f>IFERROR('Formato Productividad'!$AI895/'Formato Productividad'!$M895,0)</f>
        <v>0</v>
      </c>
      <c r="AU895" s="74"/>
    </row>
    <row r="896" spans="1:47" s="33" customFormat="1" ht="25.5" customHeight="1" x14ac:dyDescent="0.25">
      <c r="A896" s="39">
        <v>895</v>
      </c>
      <c r="B896" s="5"/>
      <c r="C896" s="5"/>
      <c r="D896" s="5"/>
      <c r="E896" s="6" t="str">
        <f>IFERROR(VLOOKUP(D896,'Formato validacion'!$E$2:$F$131,2,0),"Escoja un ESM")</f>
        <v>Escoja un ESM</v>
      </c>
      <c r="F896" s="31"/>
      <c r="G896" s="5"/>
      <c r="H896" s="5"/>
      <c r="I896" s="5"/>
      <c r="J896" s="5"/>
      <c r="K896" s="5"/>
      <c r="L896" s="6" t="str">
        <f>IFERROR(VLOOKUP(K896,Tabla4[[ESPECIALIDADES]:[ÁREA DE LA ESPECIALIDAD]],2,0),"Escoja una especialidad")</f>
        <v>Escoja una especialidad</v>
      </c>
      <c r="M896" s="5"/>
      <c r="N896" s="5"/>
      <c r="O896" s="5"/>
      <c r="P896" s="6">
        <f>'Formato Productividad'!$M896-'Formato Productividad'!$AI896</f>
        <v>0</v>
      </c>
      <c r="Q896" s="6" t="str">
        <f>IFERROR(VLOOKUP('Formato Productividad'!$K896,Tabla4[],3,0),"Escoja una especialidad")</f>
        <v>Escoja una especialidad</v>
      </c>
      <c r="R896" s="6" t="str">
        <f t="shared" si="52"/>
        <v>No aplica</v>
      </c>
      <c r="S896" s="5"/>
      <c r="T896" s="5"/>
      <c r="U896" s="5"/>
      <c r="V896" s="6">
        <f t="shared" si="53"/>
        <v>0</v>
      </c>
      <c r="W896" s="6" t="str">
        <f t="shared" si="54"/>
        <v>No aplica</v>
      </c>
      <c r="X896" s="35" t="str">
        <f t="shared" si="55"/>
        <v>No aplica</v>
      </c>
      <c r="Y896" s="37"/>
      <c r="Z896" s="38"/>
      <c r="AA896" s="36"/>
      <c r="AB896" s="38"/>
      <c r="AC896" s="37"/>
      <c r="AD896" s="38"/>
      <c r="AE896" s="37"/>
      <c r="AF896" s="38"/>
      <c r="AG896" s="37"/>
      <c r="AH896" s="38"/>
      <c r="AI896" s="36"/>
      <c r="AJ896" s="5"/>
      <c r="AK896" s="5"/>
      <c r="AL896" s="6">
        <f>IFERROR('Formato Productividad'!$Y896+'Formato Productividad'!$AA896+'Formato Productividad'!$AC896,0)+'Formato Productividad'!$AE896</f>
        <v>0</v>
      </c>
      <c r="AM896" s="6">
        <f>IFERROR((('Formato Productividad'!$T896+'Formato Productividad'!$V896+'Formato Productividad'!$U896)/'Formato Productividad'!$Q896),0)+'Formato Productividad'!$AL896</f>
        <v>0</v>
      </c>
      <c r="AN896" s="7">
        <f>IFERROR(('Formato Productividad'!$AM896/'Formato Productividad'!$N896)*('Formato Productividad'!$N896/'Formato Productividad'!$P896),0)</f>
        <v>0</v>
      </c>
      <c r="AO896" s="7">
        <f>IFERROR(('Formato Productividad'!$AG896/'Formato Productividad'!$O896)*('Formato Productividad'!$O896/'Formato Productividad'!$P896),0)</f>
        <v>0</v>
      </c>
      <c r="AP896" s="7">
        <f>'Formato Productividad'!$AN896+'Formato Productividad'!$AO896</f>
        <v>0</v>
      </c>
      <c r="AQ896" s="5"/>
      <c r="AR896" s="7">
        <f>IFERROR('Formato Productividad'!$AM896/'Formato Productividad'!$N896,0)</f>
        <v>0</v>
      </c>
      <c r="AS896" s="7">
        <f>IFERROR('Formato Productividad'!$AG896/'Formato Productividad'!$O896,0)</f>
        <v>0</v>
      </c>
      <c r="AT896" s="71">
        <f>IFERROR('Formato Productividad'!$AI896/'Formato Productividad'!$M896,0)</f>
        <v>0</v>
      </c>
      <c r="AU896" s="74"/>
    </row>
    <row r="897" spans="1:47" s="33" customFormat="1" ht="25.5" customHeight="1" x14ac:dyDescent="0.25">
      <c r="A897" s="39">
        <v>896</v>
      </c>
      <c r="B897" s="5"/>
      <c r="C897" s="5"/>
      <c r="D897" s="5"/>
      <c r="E897" s="6" t="str">
        <f>IFERROR(VLOOKUP(D897,'Formato validacion'!$E$2:$F$131,2,0),"Escoja un ESM")</f>
        <v>Escoja un ESM</v>
      </c>
      <c r="F897" s="31"/>
      <c r="G897" s="5"/>
      <c r="H897" s="5"/>
      <c r="I897" s="5"/>
      <c r="J897" s="5"/>
      <c r="K897" s="5"/>
      <c r="L897" s="6" t="str">
        <f>IFERROR(VLOOKUP(K897,Tabla4[[ESPECIALIDADES]:[ÁREA DE LA ESPECIALIDAD]],2,0),"Escoja una especialidad")</f>
        <v>Escoja una especialidad</v>
      </c>
      <c r="M897" s="5"/>
      <c r="N897" s="5"/>
      <c r="O897" s="5"/>
      <c r="P897" s="6">
        <f>'Formato Productividad'!$M897-'Formato Productividad'!$AI897</f>
        <v>0</v>
      </c>
      <c r="Q897" s="6" t="str">
        <f>IFERROR(VLOOKUP('Formato Productividad'!$K897,Tabla4[],3,0),"Escoja una especialidad")</f>
        <v>Escoja una especialidad</v>
      </c>
      <c r="R897" s="6" t="str">
        <f t="shared" si="52"/>
        <v>No aplica</v>
      </c>
      <c r="S897" s="5"/>
      <c r="T897" s="5"/>
      <c r="U897" s="5"/>
      <c r="V897" s="6">
        <f t="shared" si="53"/>
        <v>0</v>
      </c>
      <c r="W897" s="6" t="str">
        <f t="shared" si="54"/>
        <v>No aplica</v>
      </c>
      <c r="X897" s="35" t="str">
        <f t="shared" si="55"/>
        <v>No aplica</v>
      </c>
      <c r="Y897" s="37"/>
      <c r="Z897" s="38"/>
      <c r="AA897" s="36"/>
      <c r="AB897" s="38"/>
      <c r="AC897" s="37"/>
      <c r="AD897" s="38"/>
      <c r="AE897" s="37"/>
      <c r="AF897" s="38"/>
      <c r="AG897" s="37"/>
      <c r="AH897" s="38"/>
      <c r="AI897" s="36"/>
      <c r="AJ897" s="5"/>
      <c r="AK897" s="5"/>
      <c r="AL897" s="6">
        <f>IFERROR('Formato Productividad'!$Y897+'Formato Productividad'!$AA897+'Formato Productividad'!$AC897,0)+'Formato Productividad'!$AE897</f>
        <v>0</v>
      </c>
      <c r="AM897" s="6">
        <f>IFERROR((('Formato Productividad'!$T897+'Formato Productividad'!$V897+'Formato Productividad'!$U897)/'Formato Productividad'!$Q897),0)+'Formato Productividad'!$AL897</f>
        <v>0</v>
      </c>
      <c r="AN897" s="7">
        <f>IFERROR(('Formato Productividad'!$AM897/'Formato Productividad'!$N897)*('Formato Productividad'!$N897/'Formato Productividad'!$P897),0)</f>
        <v>0</v>
      </c>
      <c r="AO897" s="7">
        <f>IFERROR(('Formato Productividad'!$AG897/'Formato Productividad'!$O897)*('Formato Productividad'!$O897/'Formato Productividad'!$P897),0)</f>
        <v>0</v>
      </c>
      <c r="AP897" s="7">
        <f>'Formato Productividad'!$AN897+'Formato Productividad'!$AO897</f>
        <v>0</v>
      </c>
      <c r="AQ897" s="5"/>
      <c r="AR897" s="7">
        <f>IFERROR('Formato Productividad'!$AM897/'Formato Productividad'!$N897,0)</f>
        <v>0</v>
      </c>
      <c r="AS897" s="7">
        <f>IFERROR('Formato Productividad'!$AG897/'Formato Productividad'!$O897,0)</f>
        <v>0</v>
      </c>
      <c r="AT897" s="71">
        <f>IFERROR('Formato Productividad'!$AI897/'Formato Productividad'!$M897,0)</f>
        <v>0</v>
      </c>
      <c r="AU897" s="74"/>
    </row>
    <row r="898" spans="1:47" s="33" customFormat="1" ht="25.5" customHeight="1" x14ac:dyDescent="0.25">
      <c r="A898" s="39">
        <v>897</v>
      </c>
      <c r="B898" s="5"/>
      <c r="C898" s="5"/>
      <c r="D898" s="5"/>
      <c r="E898" s="6" t="str">
        <f>IFERROR(VLOOKUP(D898,'Formato validacion'!$E$2:$F$131,2,0),"Escoja un ESM")</f>
        <v>Escoja un ESM</v>
      </c>
      <c r="F898" s="31"/>
      <c r="G898" s="5"/>
      <c r="H898" s="5"/>
      <c r="I898" s="5"/>
      <c r="J898" s="5"/>
      <c r="K898" s="5"/>
      <c r="L898" s="6" t="str">
        <f>IFERROR(VLOOKUP(K898,Tabla4[[ESPECIALIDADES]:[ÁREA DE LA ESPECIALIDAD]],2,0),"Escoja una especialidad")</f>
        <v>Escoja una especialidad</v>
      </c>
      <c r="M898" s="5"/>
      <c r="N898" s="5"/>
      <c r="O898" s="5"/>
      <c r="P898" s="6">
        <f>'Formato Productividad'!$M898-'Formato Productividad'!$AI898</f>
        <v>0</v>
      </c>
      <c r="Q898" s="6" t="str">
        <f>IFERROR(VLOOKUP('Formato Productividad'!$K898,Tabla4[],3,0),"Escoja una especialidad")</f>
        <v>Escoja una especialidad</v>
      </c>
      <c r="R898" s="6" t="str">
        <f t="shared" si="52"/>
        <v>No aplica</v>
      </c>
      <c r="S898" s="5"/>
      <c r="T898" s="5"/>
      <c r="U898" s="5"/>
      <c r="V898" s="6">
        <f t="shared" si="53"/>
        <v>0</v>
      </c>
      <c r="W898" s="6" t="str">
        <f t="shared" si="54"/>
        <v>No aplica</v>
      </c>
      <c r="X898" s="35" t="str">
        <f t="shared" si="55"/>
        <v>No aplica</v>
      </c>
      <c r="Y898" s="37"/>
      <c r="Z898" s="38"/>
      <c r="AA898" s="36"/>
      <c r="AB898" s="38"/>
      <c r="AC898" s="37"/>
      <c r="AD898" s="38"/>
      <c r="AE898" s="37"/>
      <c r="AF898" s="38"/>
      <c r="AG898" s="37"/>
      <c r="AH898" s="38"/>
      <c r="AI898" s="36"/>
      <c r="AJ898" s="5"/>
      <c r="AK898" s="5"/>
      <c r="AL898" s="6">
        <f>IFERROR('Formato Productividad'!$Y898+'Formato Productividad'!$AA898+'Formato Productividad'!$AC898,0)+'Formato Productividad'!$AE898</f>
        <v>0</v>
      </c>
      <c r="AM898" s="6">
        <f>IFERROR((('Formato Productividad'!$T898+'Formato Productividad'!$V898+'Formato Productividad'!$U898)/'Formato Productividad'!$Q898),0)+'Formato Productividad'!$AL898</f>
        <v>0</v>
      </c>
      <c r="AN898" s="7">
        <f>IFERROR(('Formato Productividad'!$AM898/'Formato Productividad'!$N898)*('Formato Productividad'!$N898/'Formato Productividad'!$P898),0)</f>
        <v>0</v>
      </c>
      <c r="AO898" s="7">
        <f>IFERROR(('Formato Productividad'!$AG898/'Formato Productividad'!$O898)*('Formato Productividad'!$O898/'Formato Productividad'!$P898),0)</f>
        <v>0</v>
      </c>
      <c r="AP898" s="7">
        <f>'Formato Productividad'!$AN898+'Formato Productividad'!$AO898</f>
        <v>0</v>
      </c>
      <c r="AQ898" s="5"/>
      <c r="AR898" s="7">
        <f>IFERROR('Formato Productividad'!$AM898/'Formato Productividad'!$N898,0)</f>
        <v>0</v>
      </c>
      <c r="AS898" s="7">
        <f>IFERROR('Formato Productividad'!$AG898/'Formato Productividad'!$O898,0)</f>
        <v>0</v>
      </c>
      <c r="AT898" s="71">
        <f>IFERROR('Formato Productividad'!$AI898/'Formato Productividad'!$M898,0)</f>
        <v>0</v>
      </c>
      <c r="AU898" s="74"/>
    </row>
    <row r="899" spans="1:47" s="33" customFormat="1" ht="25.5" customHeight="1" x14ac:dyDescent="0.25">
      <c r="A899" s="39">
        <v>898</v>
      </c>
      <c r="B899" s="5"/>
      <c r="C899" s="5"/>
      <c r="D899" s="5"/>
      <c r="E899" s="6" t="str">
        <f>IFERROR(VLOOKUP(D899,'Formato validacion'!$E$2:$F$131,2,0),"Escoja un ESM")</f>
        <v>Escoja un ESM</v>
      </c>
      <c r="F899" s="31"/>
      <c r="G899" s="5"/>
      <c r="H899" s="5"/>
      <c r="I899" s="5"/>
      <c r="J899" s="5"/>
      <c r="K899" s="5"/>
      <c r="L899" s="6" t="str">
        <f>IFERROR(VLOOKUP(K899,Tabla4[[ESPECIALIDADES]:[ÁREA DE LA ESPECIALIDAD]],2,0),"Escoja una especialidad")</f>
        <v>Escoja una especialidad</v>
      </c>
      <c r="M899" s="5"/>
      <c r="N899" s="5"/>
      <c r="O899" s="5"/>
      <c r="P899" s="6">
        <f>'Formato Productividad'!$M899-'Formato Productividad'!$AI899</f>
        <v>0</v>
      </c>
      <c r="Q899" s="6" t="str">
        <f>IFERROR(VLOOKUP('Formato Productividad'!$K899,Tabla4[],3,0),"Escoja una especialidad")</f>
        <v>Escoja una especialidad</v>
      </c>
      <c r="R899" s="6" t="str">
        <f t="shared" ref="R899:R962" si="56">IFERROR(N899*Q899,"No aplica")</f>
        <v>No aplica</v>
      </c>
      <c r="S899" s="5"/>
      <c r="T899" s="5"/>
      <c r="U899" s="5"/>
      <c r="V899" s="6">
        <f t="shared" ref="V899:V962" si="57">S899-T899</f>
        <v>0</v>
      </c>
      <c r="W899" s="6" t="str">
        <f t="shared" ref="W899:W962" si="58">IFERROR((N899*Q899)-S899,"No aplica")</f>
        <v>No aplica</v>
      </c>
      <c r="X899" s="35" t="str">
        <f t="shared" ref="X899:X962" si="59">IF(S899&lt;&gt;0,V899-U899,R899)</f>
        <v>No aplica</v>
      </c>
      <c r="Y899" s="37"/>
      <c r="Z899" s="38"/>
      <c r="AA899" s="36"/>
      <c r="AB899" s="38"/>
      <c r="AC899" s="37"/>
      <c r="AD899" s="38"/>
      <c r="AE899" s="37"/>
      <c r="AF899" s="38"/>
      <c r="AG899" s="37"/>
      <c r="AH899" s="38"/>
      <c r="AI899" s="36"/>
      <c r="AJ899" s="5"/>
      <c r="AK899" s="5"/>
      <c r="AL899" s="6">
        <f>IFERROR('Formato Productividad'!$Y899+'Formato Productividad'!$AA899+'Formato Productividad'!$AC899,0)+'Formato Productividad'!$AE899</f>
        <v>0</v>
      </c>
      <c r="AM899" s="6">
        <f>IFERROR((('Formato Productividad'!$T899+'Formato Productividad'!$V899+'Formato Productividad'!$U899)/'Formato Productividad'!$Q899),0)+'Formato Productividad'!$AL899</f>
        <v>0</v>
      </c>
      <c r="AN899" s="7">
        <f>IFERROR(('Formato Productividad'!$AM899/'Formato Productividad'!$N899)*('Formato Productividad'!$N899/'Formato Productividad'!$P899),0)</f>
        <v>0</v>
      </c>
      <c r="AO899" s="7">
        <f>IFERROR(('Formato Productividad'!$AG899/'Formato Productividad'!$O899)*('Formato Productividad'!$O899/'Formato Productividad'!$P899),0)</f>
        <v>0</v>
      </c>
      <c r="AP899" s="7">
        <f>'Formato Productividad'!$AN899+'Formato Productividad'!$AO899</f>
        <v>0</v>
      </c>
      <c r="AQ899" s="5"/>
      <c r="AR899" s="7">
        <f>IFERROR('Formato Productividad'!$AM899/'Formato Productividad'!$N899,0)</f>
        <v>0</v>
      </c>
      <c r="AS899" s="7">
        <f>IFERROR('Formato Productividad'!$AG899/'Formato Productividad'!$O899,0)</f>
        <v>0</v>
      </c>
      <c r="AT899" s="71">
        <f>IFERROR('Formato Productividad'!$AI899/'Formato Productividad'!$M899,0)</f>
        <v>0</v>
      </c>
      <c r="AU899" s="74"/>
    </row>
    <row r="900" spans="1:47" s="33" customFormat="1" ht="25.5" customHeight="1" x14ac:dyDescent="0.25">
      <c r="A900" s="39">
        <v>899</v>
      </c>
      <c r="B900" s="5"/>
      <c r="C900" s="5"/>
      <c r="D900" s="5"/>
      <c r="E900" s="6" t="str">
        <f>IFERROR(VLOOKUP(D900,'Formato validacion'!$E$2:$F$131,2,0),"Escoja un ESM")</f>
        <v>Escoja un ESM</v>
      </c>
      <c r="F900" s="31"/>
      <c r="G900" s="5"/>
      <c r="H900" s="5"/>
      <c r="I900" s="5"/>
      <c r="J900" s="5"/>
      <c r="K900" s="5"/>
      <c r="L900" s="6" t="str">
        <f>IFERROR(VLOOKUP(K900,Tabla4[[ESPECIALIDADES]:[ÁREA DE LA ESPECIALIDAD]],2,0),"Escoja una especialidad")</f>
        <v>Escoja una especialidad</v>
      </c>
      <c r="M900" s="5"/>
      <c r="N900" s="5"/>
      <c r="O900" s="5"/>
      <c r="P900" s="6">
        <f>'Formato Productividad'!$M900-'Formato Productividad'!$AI900</f>
        <v>0</v>
      </c>
      <c r="Q900" s="6" t="str">
        <f>IFERROR(VLOOKUP('Formato Productividad'!$K900,Tabla4[],3,0),"Escoja una especialidad")</f>
        <v>Escoja una especialidad</v>
      </c>
      <c r="R900" s="6" t="str">
        <f t="shared" si="56"/>
        <v>No aplica</v>
      </c>
      <c r="S900" s="5"/>
      <c r="T900" s="5"/>
      <c r="U900" s="5"/>
      <c r="V900" s="6">
        <f t="shared" si="57"/>
        <v>0</v>
      </c>
      <c r="W900" s="6" t="str">
        <f t="shared" si="58"/>
        <v>No aplica</v>
      </c>
      <c r="X900" s="35" t="str">
        <f t="shared" si="59"/>
        <v>No aplica</v>
      </c>
      <c r="Y900" s="37"/>
      <c r="Z900" s="38"/>
      <c r="AA900" s="36"/>
      <c r="AB900" s="38"/>
      <c r="AC900" s="37"/>
      <c r="AD900" s="38"/>
      <c r="AE900" s="37"/>
      <c r="AF900" s="38"/>
      <c r="AG900" s="37"/>
      <c r="AH900" s="38"/>
      <c r="AI900" s="36"/>
      <c r="AJ900" s="5"/>
      <c r="AK900" s="5"/>
      <c r="AL900" s="6">
        <f>IFERROR('Formato Productividad'!$Y900+'Formato Productividad'!$AA900+'Formato Productividad'!$AC900,0)+'Formato Productividad'!$AE900</f>
        <v>0</v>
      </c>
      <c r="AM900" s="6">
        <f>IFERROR((('Formato Productividad'!$T900+'Formato Productividad'!$V900+'Formato Productividad'!$U900)/'Formato Productividad'!$Q900),0)+'Formato Productividad'!$AL900</f>
        <v>0</v>
      </c>
      <c r="AN900" s="7">
        <f>IFERROR(('Formato Productividad'!$AM900/'Formato Productividad'!$N900)*('Formato Productividad'!$N900/'Formato Productividad'!$P900),0)</f>
        <v>0</v>
      </c>
      <c r="AO900" s="7">
        <f>IFERROR(('Formato Productividad'!$AG900/'Formato Productividad'!$O900)*('Formato Productividad'!$O900/'Formato Productividad'!$P900),0)</f>
        <v>0</v>
      </c>
      <c r="AP900" s="7">
        <f>'Formato Productividad'!$AN900+'Formato Productividad'!$AO900</f>
        <v>0</v>
      </c>
      <c r="AQ900" s="5"/>
      <c r="AR900" s="7">
        <f>IFERROR('Formato Productividad'!$AM900/'Formato Productividad'!$N900,0)</f>
        <v>0</v>
      </c>
      <c r="AS900" s="7">
        <f>IFERROR('Formato Productividad'!$AG900/'Formato Productividad'!$O900,0)</f>
        <v>0</v>
      </c>
      <c r="AT900" s="71">
        <f>IFERROR('Formato Productividad'!$AI900/'Formato Productividad'!$M900,0)</f>
        <v>0</v>
      </c>
      <c r="AU900" s="74"/>
    </row>
    <row r="901" spans="1:47" s="33" customFormat="1" ht="25.5" customHeight="1" x14ac:dyDescent="0.25">
      <c r="A901" s="39">
        <v>900</v>
      </c>
      <c r="B901" s="5"/>
      <c r="C901" s="5"/>
      <c r="D901" s="5"/>
      <c r="E901" s="6" t="str">
        <f>IFERROR(VLOOKUP(D901,'Formato validacion'!$E$2:$F$131,2,0),"Escoja un ESM")</f>
        <v>Escoja un ESM</v>
      </c>
      <c r="F901" s="31"/>
      <c r="G901" s="5"/>
      <c r="H901" s="5"/>
      <c r="I901" s="5"/>
      <c r="J901" s="5"/>
      <c r="K901" s="5"/>
      <c r="L901" s="6" t="str">
        <f>IFERROR(VLOOKUP(K901,Tabla4[[ESPECIALIDADES]:[ÁREA DE LA ESPECIALIDAD]],2,0),"Escoja una especialidad")</f>
        <v>Escoja una especialidad</v>
      </c>
      <c r="M901" s="5"/>
      <c r="N901" s="5"/>
      <c r="O901" s="5"/>
      <c r="P901" s="6">
        <f>'Formato Productividad'!$M901-'Formato Productividad'!$AI901</f>
        <v>0</v>
      </c>
      <c r="Q901" s="6" t="str">
        <f>IFERROR(VLOOKUP('Formato Productividad'!$K901,Tabla4[],3,0),"Escoja una especialidad")</f>
        <v>Escoja una especialidad</v>
      </c>
      <c r="R901" s="6" t="str">
        <f t="shared" si="56"/>
        <v>No aplica</v>
      </c>
      <c r="S901" s="5"/>
      <c r="T901" s="5"/>
      <c r="U901" s="5"/>
      <c r="V901" s="6">
        <f t="shared" si="57"/>
        <v>0</v>
      </c>
      <c r="W901" s="6" t="str">
        <f t="shared" si="58"/>
        <v>No aplica</v>
      </c>
      <c r="X901" s="35" t="str">
        <f t="shared" si="59"/>
        <v>No aplica</v>
      </c>
      <c r="Y901" s="37"/>
      <c r="Z901" s="38"/>
      <c r="AA901" s="36"/>
      <c r="AB901" s="38"/>
      <c r="AC901" s="37"/>
      <c r="AD901" s="38"/>
      <c r="AE901" s="37"/>
      <c r="AF901" s="38"/>
      <c r="AG901" s="37"/>
      <c r="AH901" s="38"/>
      <c r="AI901" s="36"/>
      <c r="AJ901" s="5"/>
      <c r="AK901" s="5"/>
      <c r="AL901" s="6">
        <f>IFERROR('Formato Productividad'!$Y901+'Formato Productividad'!$AA901+'Formato Productividad'!$AC901,0)+'Formato Productividad'!$AE901</f>
        <v>0</v>
      </c>
      <c r="AM901" s="6">
        <f>IFERROR((('Formato Productividad'!$T901+'Formato Productividad'!$V901+'Formato Productividad'!$U901)/'Formato Productividad'!$Q901),0)+'Formato Productividad'!$AL901</f>
        <v>0</v>
      </c>
      <c r="AN901" s="7">
        <f>IFERROR(('Formato Productividad'!$AM901/'Formato Productividad'!$N901)*('Formato Productividad'!$N901/'Formato Productividad'!$P901),0)</f>
        <v>0</v>
      </c>
      <c r="AO901" s="7">
        <f>IFERROR(('Formato Productividad'!$AG901/'Formato Productividad'!$O901)*('Formato Productividad'!$O901/'Formato Productividad'!$P901),0)</f>
        <v>0</v>
      </c>
      <c r="AP901" s="7">
        <f>'Formato Productividad'!$AN901+'Formato Productividad'!$AO901</f>
        <v>0</v>
      </c>
      <c r="AQ901" s="5"/>
      <c r="AR901" s="7">
        <f>IFERROR('Formato Productividad'!$AM901/'Formato Productividad'!$N901,0)</f>
        <v>0</v>
      </c>
      <c r="AS901" s="7">
        <f>IFERROR('Formato Productividad'!$AG901/'Formato Productividad'!$O901,0)</f>
        <v>0</v>
      </c>
      <c r="AT901" s="71">
        <f>IFERROR('Formato Productividad'!$AI901/'Formato Productividad'!$M901,0)</f>
        <v>0</v>
      </c>
      <c r="AU901" s="74"/>
    </row>
    <row r="902" spans="1:47" s="33" customFormat="1" ht="25.5" customHeight="1" x14ac:dyDescent="0.25">
      <c r="A902" s="39">
        <v>901</v>
      </c>
      <c r="B902" s="5"/>
      <c r="C902" s="5"/>
      <c r="D902" s="5"/>
      <c r="E902" s="6" t="str">
        <f>IFERROR(VLOOKUP(D902,'Formato validacion'!$E$2:$F$131,2,0),"Escoja un ESM")</f>
        <v>Escoja un ESM</v>
      </c>
      <c r="F902" s="31"/>
      <c r="G902" s="5"/>
      <c r="H902" s="5"/>
      <c r="I902" s="5"/>
      <c r="J902" s="5"/>
      <c r="K902" s="5"/>
      <c r="L902" s="6" t="str">
        <f>IFERROR(VLOOKUP(K902,Tabla4[[ESPECIALIDADES]:[ÁREA DE LA ESPECIALIDAD]],2,0),"Escoja una especialidad")</f>
        <v>Escoja una especialidad</v>
      </c>
      <c r="M902" s="5"/>
      <c r="N902" s="5"/>
      <c r="O902" s="5"/>
      <c r="P902" s="6">
        <f>'Formato Productividad'!$M902-'Formato Productividad'!$AI902</f>
        <v>0</v>
      </c>
      <c r="Q902" s="6" t="str">
        <f>IFERROR(VLOOKUP('Formato Productividad'!$K902,Tabla4[],3,0),"Escoja una especialidad")</f>
        <v>Escoja una especialidad</v>
      </c>
      <c r="R902" s="6" t="str">
        <f t="shared" si="56"/>
        <v>No aplica</v>
      </c>
      <c r="S902" s="5"/>
      <c r="T902" s="5"/>
      <c r="U902" s="5"/>
      <c r="V902" s="6">
        <f t="shared" si="57"/>
        <v>0</v>
      </c>
      <c r="W902" s="6" t="str">
        <f t="shared" si="58"/>
        <v>No aplica</v>
      </c>
      <c r="X902" s="35" t="str">
        <f t="shared" si="59"/>
        <v>No aplica</v>
      </c>
      <c r="Y902" s="37"/>
      <c r="Z902" s="38"/>
      <c r="AA902" s="36"/>
      <c r="AB902" s="38"/>
      <c r="AC902" s="37"/>
      <c r="AD902" s="38"/>
      <c r="AE902" s="37"/>
      <c r="AF902" s="38"/>
      <c r="AG902" s="37"/>
      <c r="AH902" s="38"/>
      <c r="AI902" s="36"/>
      <c r="AJ902" s="5"/>
      <c r="AK902" s="5"/>
      <c r="AL902" s="6">
        <f>IFERROR('Formato Productividad'!$Y902+'Formato Productividad'!$AA902+'Formato Productividad'!$AC902,0)+'Formato Productividad'!$AE902</f>
        <v>0</v>
      </c>
      <c r="AM902" s="6">
        <f>IFERROR((('Formato Productividad'!$T902+'Formato Productividad'!$V902+'Formato Productividad'!$U902)/'Formato Productividad'!$Q902),0)+'Formato Productividad'!$AL902</f>
        <v>0</v>
      </c>
      <c r="AN902" s="7">
        <f>IFERROR(('Formato Productividad'!$AM902/'Formato Productividad'!$N902)*('Formato Productividad'!$N902/'Formato Productividad'!$P902),0)</f>
        <v>0</v>
      </c>
      <c r="AO902" s="7">
        <f>IFERROR(('Formato Productividad'!$AG902/'Formato Productividad'!$O902)*('Formato Productividad'!$O902/'Formato Productividad'!$P902),0)</f>
        <v>0</v>
      </c>
      <c r="AP902" s="7">
        <f>'Formato Productividad'!$AN902+'Formato Productividad'!$AO902</f>
        <v>0</v>
      </c>
      <c r="AQ902" s="5"/>
      <c r="AR902" s="7">
        <f>IFERROR('Formato Productividad'!$AM902/'Formato Productividad'!$N902,0)</f>
        <v>0</v>
      </c>
      <c r="AS902" s="7">
        <f>IFERROR('Formato Productividad'!$AG902/'Formato Productividad'!$O902,0)</f>
        <v>0</v>
      </c>
      <c r="AT902" s="71">
        <f>IFERROR('Formato Productividad'!$AI902/'Formato Productividad'!$M902,0)</f>
        <v>0</v>
      </c>
      <c r="AU902" s="74"/>
    </row>
    <row r="903" spans="1:47" s="33" customFormat="1" ht="25.5" customHeight="1" x14ac:dyDescent="0.25">
      <c r="A903" s="39">
        <v>902</v>
      </c>
      <c r="B903" s="5"/>
      <c r="C903" s="5"/>
      <c r="D903" s="5"/>
      <c r="E903" s="6" t="str">
        <f>IFERROR(VLOOKUP(D903,'Formato validacion'!$E$2:$F$131,2,0),"Escoja un ESM")</f>
        <v>Escoja un ESM</v>
      </c>
      <c r="F903" s="31"/>
      <c r="G903" s="5"/>
      <c r="H903" s="5"/>
      <c r="I903" s="5"/>
      <c r="J903" s="5"/>
      <c r="K903" s="5"/>
      <c r="L903" s="6" t="str">
        <f>IFERROR(VLOOKUP(K903,Tabla4[[ESPECIALIDADES]:[ÁREA DE LA ESPECIALIDAD]],2,0),"Escoja una especialidad")</f>
        <v>Escoja una especialidad</v>
      </c>
      <c r="M903" s="5"/>
      <c r="N903" s="5"/>
      <c r="O903" s="5"/>
      <c r="P903" s="6">
        <f>'Formato Productividad'!$M903-'Formato Productividad'!$AI903</f>
        <v>0</v>
      </c>
      <c r="Q903" s="6" t="str">
        <f>IFERROR(VLOOKUP('Formato Productividad'!$K903,Tabla4[],3,0),"Escoja una especialidad")</f>
        <v>Escoja una especialidad</v>
      </c>
      <c r="R903" s="6" t="str">
        <f t="shared" si="56"/>
        <v>No aplica</v>
      </c>
      <c r="S903" s="5"/>
      <c r="T903" s="5"/>
      <c r="U903" s="5"/>
      <c r="V903" s="6">
        <f t="shared" si="57"/>
        <v>0</v>
      </c>
      <c r="W903" s="6" t="str">
        <f t="shared" si="58"/>
        <v>No aplica</v>
      </c>
      <c r="X903" s="35" t="str">
        <f t="shared" si="59"/>
        <v>No aplica</v>
      </c>
      <c r="Y903" s="37"/>
      <c r="Z903" s="38"/>
      <c r="AA903" s="36"/>
      <c r="AB903" s="38"/>
      <c r="AC903" s="37"/>
      <c r="AD903" s="38"/>
      <c r="AE903" s="37"/>
      <c r="AF903" s="38"/>
      <c r="AG903" s="37"/>
      <c r="AH903" s="38"/>
      <c r="AI903" s="36"/>
      <c r="AJ903" s="5"/>
      <c r="AK903" s="5"/>
      <c r="AL903" s="6">
        <f>IFERROR('Formato Productividad'!$Y903+'Formato Productividad'!$AA903+'Formato Productividad'!$AC903,0)+'Formato Productividad'!$AE903</f>
        <v>0</v>
      </c>
      <c r="AM903" s="6">
        <f>IFERROR((('Formato Productividad'!$T903+'Formato Productividad'!$V903+'Formato Productividad'!$U903)/'Formato Productividad'!$Q903),0)+'Formato Productividad'!$AL903</f>
        <v>0</v>
      </c>
      <c r="AN903" s="7">
        <f>IFERROR(('Formato Productividad'!$AM903/'Formato Productividad'!$N903)*('Formato Productividad'!$N903/'Formato Productividad'!$P903),0)</f>
        <v>0</v>
      </c>
      <c r="AO903" s="7">
        <f>IFERROR(('Formato Productividad'!$AG903/'Formato Productividad'!$O903)*('Formato Productividad'!$O903/'Formato Productividad'!$P903),0)</f>
        <v>0</v>
      </c>
      <c r="AP903" s="7">
        <f>'Formato Productividad'!$AN903+'Formato Productividad'!$AO903</f>
        <v>0</v>
      </c>
      <c r="AQ903" s="5"/>
      <c r="AR903" s="7">
        <f>IFERROR('Formato Productividad'!$AM903/'Formato Productividad'!$N903,0)</f>
        <v>0</v>
      </c>
      <c r="AS903" s="7">
        <f>IFERROR('Formato Productividad'!$AG903/'Formato Productividad'!$O903,0)</f>
        <v>0</v>
      </c>
      <c r="AT903" s="71">
        <f>IFERROR('Formato Productividad'!$AI903/'Formato Productividad'!$M903,0)</f>
        <v>0</v>
      </c>
      <c r="AU903" s="74"/>
    </row>
    <row r="904" spans="1:47" s="33" customFormat="1" ht="25.5" customHeight="1" x14ac:dyDescent="0.25">
      <c r="A904" s="39">
        <v>903</v>
      </c>
      <c r="B904" s="5"/>
      <c r="C904" s="5"/>
      <c r="D904" s="5"/>
      <c r="E904" s="6" t="str">
        <f>IFERROR(VLOOKUP(D904,'Formato validacion'!$E$2:$F$131,2,0),"Escoja un ESM")</f>
        <v>Escoja un ESM</v>
      </c>
      <c r="F904" s="31"/>
      <c r="G904" s="5"/>
      <c r="H904" s="5"/>
      <c r="I904" s="5"/>
      <c r="J904" s="5"/>
      <c r="K904" s="5"/>
      <c r="L904" s="6" t="str">
        <f>IFERROR(VLOOKUP(K904,Tabla4[[ESPECIALIDADES]:[ÁREA DE LA ESPECIALIDAD]],2,0),"Escoja una especialidad")</f>
        <v>Escoja una especialidad</v>
      </c>
      <c r="M904" s="5"/>
      <c r="N904" s="5"/>
      <c r="O904" s="5"/>
      <c r="P904" s="6">
        <f>'Formato Productividad'!$M904-'Formato Productividad'!$AI904</f>
        <v>0</v>
      </c>
      <c r="Q904" s="6" t="str">
        <f>IFERROR(VLOOKUP('Formato Productividad'!$K904,Tabla4[],3,0),"Escoja una especialidad")</f>
        <v>Escoja una especialidad</v>
      </c>
      <c r="R904" s="6" t="str">
        <f t="shared" si="56"/>
        <v>No aplica</v>
      </c>
      <c r="S904" s="5"/>
      <c r="T904" s="5"/>
      <c r="U904" s="5"/>
      <c r="V904" s="6">
        <f t="shared" si="57"/>
        <v>0</v>
      </c>
      <c r="W904" s="6" t="str">
        <f t="shared" si="58"/>
        <v>No aplica</v>
      </c>
      <c r="X904" s="35" t="str">
        <f t="shared" si="59"/>
        <v>No aplica</v>
      </c>
      <c r="Y904" s="37"/>
      <c r="Z904" s="38"/>
      <c r="AA904" s="36"/>
      <c r="AB904" s="38"/>
      <c r="AC904" s="37"/>
      <c r="AD904" s="38"/>
      <c r="AE904" s="37"/>
      <c r="AF904" s="38"/>
      <c r="AG904" s="37"/>
      <c r="AH904" s="38"/>
      <c r="AI904" s="36"/>
      <c r="AJ904" s="5"/>
      <c r="AK904" s="5"/>
      <c r="AL904" s="6">
        <f>IFERROR('Formato Productividad'!$Y904+'Formato Productividad'!$AA904+'Formato Productividad'!$AC904,0)+'Formato Productividad'!$AE904</f>
        <v>0</v>
      </c>
      <c r="AM904" s="6">
        <f>IFERROR((('Formato Productividad'!$T904+'Formato Productividad'!$V904+'Formato Productividad'!$U904)/'Formato Productividad'!$Q904),0)+'Formato Productividad'!$AL904</f>
        <v>0</v>
      </c>
      <c r="AN904" s="7">
        <f>IFERROR(('Formato Productividad'!$AM904/'Formato Productividad'!$N904)*('Formato Productividad'!$N904/'Formato Productividad'!$P904),0)</f>
        <v>0</v>
      </c>
      <c r="AO904" s="7">
        <f>IFERROR(('Formato Productividad'!$AG904/'Formato Productividad'!$O904)*('Formato Productividad'!$O904/'Formato Productividad'!$P904),0)</f>
        <v>0</v>
      </c>
      <c r="AP904" s="7">
        <f>'Formato Productividad'!$AN904+'Formato Productividad'!$AO904</f>
        <v>0</v>
      </c>
      <c r="AQ904" s="5"/>
      <c r="AR904" s="7">
        <f>IFERROR('Formato Productividad'!$AM904/'Formato Productividad'!$N904,0)</f>
        <v>0</v>
      </c>
      <c r="AS904" s="7">
        <f>IFERROR('Formato Productividad'!$AG904/'Formato Productividad'!$O904,0)</f>
        <v>0</v>
      </c>
      <c r="AT904" s="71">
        <f>IFERROR('Formato Productividad'!$AI904/'Formato Productividad'!$M904,0)</f>
        <v>0</v>
      </c>
      <c r="AU904" s="74"/>
    </row>
    <row r="905" spans="1:47" s="33" customFormat="1" ht="25.5" customHeight="1" x14ac:dyDescent="0.25">
      <c r="A905" s="39">
        <v>904</v>
      </c>
      <c r="B905" s="5"/>
      <c r="C905" s="5"/>
      <c r="D905" s="5"/>
      <c r="E905" s="6" t="str">
        <f>IFERROR(VLOOKUP(D905,'Formato validacion'!$E$2:$F$131,2,0),"Escoja un ESM")</f>
        <v>Escoja un ESM</v>
      </c>
      <c r="F905" s="31"/>
      <c r="G905" s="5"/>
      <c r="H905" s="5"/>
      <c r="I905" s="5"/>
      <c r="J905" s="5"/>
      <c r="K905" s="5"/>
      <c r="L905" s="6" t="str">
        <f>IFERROR(VLOOKUP(K905,Tabla4[[ESPECIALIDADES]:[ÁREA DE LA ESPECIALIDAD]],2,0),"Escoja una especialidad")</f>
        <v>Escoja una especialidad</v>
      </c>
      <c r="M905" s="5"/>
      <c r="N905" s="5"/>
      <c r="O905" s="5"/>
      <c r="P905" s="6">
        <f>'Formato Productividad'!$M905-'Formato Productividad'!$AI905</f>
        <v>0</v>
      </c>
      <c r="Q905" s="6" t="str">
        <f>IFERROR(VLOOKUP('Formato Productividad'!$K905,Tabla4[],3,0),"Escoja una especialidad")</f>
        <v>Escoja una especialidad</v>
      </c>
      <c r="R905" s="6" t="str">
        <f t="shared" si="56"/>
        <v>No aplica</v>
      </c>
      <c r="S905" s="5"/>
      <c r="T905" s="5"/>
      <c r="U905" s="5"/>
      <c r="V905" s="6">
        <f t="shared" si="57"/>
        <v>0</v>
      </c>
      <c r="W905" s="6" t="str">
        <f t="shared" si="58"/>
        <v>No aplica</v>
      </c>
      <c r="X905" s="35" t="str">
        <f t="shared" si="59"/>
        <v>No aplica</v>
      </c>
      <c r="Y905" s="37"/>
      <c r="Z905" s="38"/>
      <c r="AA905" s="36"/>
      <c r="AB905" s="38"/>
      <c r="AC905" s="37"/>
      <c r="AD905" s="38"/>
      <c r="AE905" s="37"/>
      <c r="AF905" s="38"/>
      <c r="AG905" s="37"/>
      <c r="AH905" s="38"/>
      <c r="AI905" s="36"/>
      <c r="AJ905" s="5"/>
      <c r="AK905" s="5"/>
      <c r="AL905" s="6">
        <f>IFERROR('Formato Productividad'!$Y905+'Formato Productividad'!$AA905+'Formato Productividad'!$AC905,0)+'Formato Productividad'!$AE905</f>
        <v>0</v>
      </c>
      <c r="AM905" s="6">
        <f>IFERROR((('Formato Productividad'!$T905+'Formato Productividad'!$V905+'Formato Productividad'!$U905)/'Formato Productividad'!$Q905),0)+'Formato Productividad'!$AL905</f>
        <v>0</v>
      </c>
      <c r="AN905" s="7">
        <f>IFERROR(('Formato Productividad'!$AM905/'Formato Productividad'!$N905)*('Formato Productividad'!$N905/'Formato Productividad'!$P905),0)</f>
        <v>0</v>
      </c>
      <c r="AO905" s="7">
        <f>IFERROR(('Formato Productividad'!$AG905/'Formato Productividad'!$O905)*('Formato Productividad'!$O905/'Formato Productividad'!$P905),0)</f>
        <v>0</v>
      </c>
      <c r="AP905" s="7">
        <f>'Formato Productividad'!$AN905+'Formato Productividad'!$AO905</f>
        <v>0</v>
      </c>
      <c r="AQ905" s="5"/>
      <c r="AR905" s="7">
        <f>IFERROR('Formato Productividad'!$AM905/'Formato Productividad'!$N905,0)</f>
        <v>0</v>
      </c>
      <c r="AS905" s="7">
        <f>IFERROR('Formato Productividad'!$AG905/'Formato Productividad'!$O905,0)</f>
        <v>0</v>
      </c>
      <c r="AT905" s="71">
        <f>IFERROR('Formato Productividad'!$AI905/'Formato Productividad'!$M905,0)</f>
        <v>0</v>
      </c>
      <c r="AU905" s="74"/>
    </row>
    <row r="906" spans="1:47" s="33" customFormat="1" ht="25.5" customHeight="1" x14ac:dyDescent="0.25">
      <c r="A906" s="39">
        <v>905</v>
      </c>
      <c r="B906" s="5"/>
      <c r="C906" s="5"/>
      <c r="D906" s="5"/>
      <c r="E906" s="6" t="str">
        <f>IFERROR(VLOOKUP(D906,'Formato validacion'!$E$2:$F$131,2,0),"Escoja un ESM")</f>
        <v>Escoja un ESM</v>
      </c>
      <c r="F906" s="31"/>
      <c r="G906" s="5"/>
      <c r="H906" s="5"/>
      <c r="I906" s="5"/>
      <c r="J906" s="5"/>
      <c r="K906" s="5"/>
      <c r="L906" s="6" t="str">
        <f>IFERROR(VLOOKUP(K906,Tabla4[[ESPECIALIDADES]:[ÁREA DE LA ESPECIALIDAD]],2,0),"Escoja una especialidad")</f>
        <v>Escoja una especialidad</v>
      </c>
      <c r="M906" s="5"/>
      <c r="N906" s="5"/>
      <c r="O906" s="5"/>
      <c r="P906" s="6">
        <f>'Formato Productividad'!$M906-'Formato Productividad'!$AI906</f>
        <v>0</v>
      </c>
      <c r="Q906" s="6" t="str">
        <f>IFERROR(VLOOKUP('Formato Productividad'!$K906,Tabla4[],3,0),"Escoja una especialidad")</f>
        <v>Escoja una especialidad</v>
      </c>
      <c r="R906" s="6" t="str">
        <f t="shared" si="56"/>
        <v>No aplica</v>
      </c>
      <c r="S906" s="5"/>
      <c r="T906" s="5"/>
      <c r="U906" s="5"/>
      <c r="V906" s="6">
        <f t="shared" si="57"/>
        <v>0</v>
      </c>
      <c r="W906" s="6" t="str">
        <f t="shared" si="58"/>
        <v>No aplica</v>
      </c>
      <c r="X906" s="35" t="str">
        <f t="shared" si="59"/>
        <v>No aplica</v>
      </c>
      <c r="Y906" s="37"/>
      <c r="Z906" s="38"/>
      <c r="AA906" s="36"/>
      <c r="AB906" s="38"/>
      <c r="AC906" s="37"/>
      <c r="AD906" s="38"/>
      <c r="AE906" s="37"/>
      <c r="AF906" s="38"/>
      <c r="AG906" s="37"/>
      <c r="AH906" s="38"/>
      <c r="AI906" s="36"/>
      <c r="AJ906" s="5"/>
      <c r="AK906" s="5"/>
      <c r="AL906" s="6">
        <f>IFERROR('Formato Productividad'!$Y906+'Formato Productividad'!$AA906+'Formato Productividad'!$AC906,0)+'Formato Productividad'!$AE906</f>
        <v>0</v>
      </c>
      <c r="AM906" s="6">
        <f>IFERROR((('Formato Productividad'!$T906+'Formato Productividad'!$V906+'Formato Productividad'!$U906)/'Formato Productividad'!$Q906),0)+'Formato Productividad'!$AL906</f>
        <v>0</v>
      </c>
      <c r="AN906" s="7">
        <f>IFERROR(('Formato Productividad'!$AM906/'Formato Productividad'!$N906)*('Formato Productividad'!$N906/'Formato Productividad'!$P906),0)</f>
        <v>0</v>
      </c>
      <c r="AO906" s="7">
        <f>IFERROR(('Formato Productividad'!$AG906/'Formato Productividad'!$O906)*('Formato Productividad'!$O906/'Formato Productividad'!$P906),0)</f>
        <v>0</v>
      </c>
      <c r="AP906" s="7">
        <f>'Formato Productividad'!$AN906+'Formato Productividad'!$AO906</f>
        <v>0</v>
      </c>
      <c r="AQ906" s="5"/>
      <c r="AR906" s="7">
        <f>IFERROR('Formato Productividad'!$AM906/'Formato Productividad'!$N906,0)</f>
        <v>0</v>
      </c>
      <c r="AS906" s="7">
        <f>IFERROR('Formato Productividad'!$AG906/'Formato Productividad'!$O906,0)</f>
        <v>0</v>
      </c>
      <c r="AT906" s="71">
        <f>IFERROR('Formato Productividad'!$AI906/'Formato Productividad'!$M906,0)</f>
        <v>0</v>
      </c>
      <c r="AU906" s="74"/>
    </row>
    <row r="907" spans="1:47" s="33" customFormat="1" ht="25.5" customHeight="1" x14ac:dyDescent="0.25">
      <c r="A907" s="39">
        <v>906</v>
      </c>
      <c r="B907" s="5"/>
      <c r="C907" s="5"/>
      <c r="D907" s="5"/>
      <c r="E907" s="6" t="str">
        <f>IFERROR(VLOOKUP(D907,'Formato validacion'!$E$2:$F$131,2,0),"Escoja un ESM")</f>
        <v>Escoja un ESM</v>
      </c>
      <c r="F907" s="31"/>
      <c r="G907" s="5"/>
      <c r="H907" s="5"/>
      <c r="I907" s="5"/>
      <c r="J907" s="5"/>
      <c r="K907" s="5"/>
      <c r="L907" s="6" t="str">
        <f>IFERROR(VLOOKUP(K907,Tabla4[[ESPECIALIDADES]:[ÁREA DE LA ESPECIALIDAD]],2,0),"Escoja una especialidad")</f>
        <v>Escoja una especialidad</v>
      </c>
      <c r="M907" s="5"/>
      <c r="N907" s="5"/>
      <c r="O907" s="5"/>
      <c r="P907" s="6">
        <f>'Formato Productividad'!$M907-'Formato Productividad'!$AI907</f>
        <v>0</v>
      </c>
      <c r="Q907" s="6" t="str">
        <f>IFERROR(VLOOKUP('Formato Productividad'!$K907,Tabla4[],3,0),"Escoja una especialidad")</f>
        <v>Escoja una especialidad</v>
      </c>
      <c r="R907" s="6" t="str">
        <f t="shared" si="56"/>
        <v>No aplica</v>
      </c>
      <c r="S907" s="5"/>
      <c r="T907" s="5"/>
      <c r="U907" s="5"/>
      <c r="V907" s="6">
        <f t="shared" si="57"/>
        <v>0</v>
      </c>
      <c r="W907" s="6" t="str">
        <f t="shared" si="58"/>
        <v>No aplica</v>
      </c>
      <c r="X907" s="35" t="str">
        <f t="shared" si="59"/>
        <v>No aplica</v>
      </c>
      <c r="Y907" s="37"/>
      <c r="Z907" s="38"/>
      <c r="AA907" s="36"/>
      <c r="AB907" s="38"/>
      <c r="AC907" s="37"/>
      <c r="AD907" s="38"/>
      <c r="AE907" s="37"/>
      <c r="AF907" s="38"/>
      <c r="AG907" s="37"/>
      <c r="AH907" s="38"/>
      <c r="AI907" s="36"/>
      <c r="AJ907" s="5"/>
      <c r="AK907" s="5"/>
      <c r="AL907" s="6">
        <f>IFERROR('Formato Productividad'!$Y907+'Formato Productividad'!$AA907+'Formato Productividad'!$AC907,0)+'Formato Productividad'!$AE907</f>
        <v>0</v>
      </c>
      <c r="AM907" s="6">
        <f>IFERROR((('Formato Productividad'!$T907+'Formato Productividad'!$V907+'Formato Productividad'!$U907)/'Formato Productividad'!$Q907),0)+'Formato Productividad'!$AL907</f>
        <v>0</v>
      </c>
      <c r="AN907" s="7">
        <f>IFERROR(('Formato Productividad'!$AM907/'Formato Productividad'!$N907)*('Formato Productividad'!$N907/'Formato Productividad'!$P907),0)</f>
        <v>0</v>
      </c>
      <c r="AO907" s="7">
        <f>IFERROR(('Formato Productividad'!$AG907/'Formato Productividad'!$O907)*('Formato Productividad'!$O907/'Formato Productividad'!$P907),0)</f>
        <v>0</v>
      </c>
      <c r="AP907" s="7">
        <f>'Formato Productividad'!$AN907+'Formato Productividad'!$AO907</f>
        <v>0</v>
      </c>
      <c r="AQ907" s="5"/>
      <c r="AR907" s="7">
        <f>IFERROR('Formato Productividad'!$AM907/'Formato Productividad'!$N907,0)</f>
        <v>0</v>
      </c>
      <c r="AS907" s="7">
        <f>IFERROR('Formato Productividad'!$AG907/'Formato Productividad'!$O907,0)</f>
        <v>0</v>
      </c>
      <c r="AT907" s="71">
        <f>IFERROR('Formato Productividad'!$AI907/'Formato Productividad'!$M907,0)</f>
        <v>0</v>
      </c>
      <c r="AU907" s="74"/>
    </row>
    <row r="908" spans="1:47" s="33" customFormat="1" ht="25.5" customHeight="1" x14ac:dyDescent="0.25">
      <c r="A908" s="39">
        <v>907</v>
      </c>
      <c r="B908" s="5"/>
      <c r="C908" s="5"/>
      <c r="D908" s="5"/>
      <c r="E908" s="6" t="str">
        <f>IFERROR(VLOOKUP(D908,'Formato validacion'!$E$2:$F$131,2,0),"Escoja un ESM")</f>
        <v>Escoja un ESM</v>
      </c>
      <c r="F908" s="31"/>
      <c r="G908" s="5"/>
      <c r="H908" s="5"/>
      <c r="I908" s="5"/>
      <c r="J908" s="5"/>
      <c r="K908" s="5"/>
      <c r="L908" s="6" t="str">
        <f>IFERROR(VLOOKUP(K908,Tabla4[[ESPECIALIDADES]:[ÁREA DE LA ESPECIALIDAD]],2,0),"Escoja una especialidad")</f>
        <v>Escoja una especialidad</v>
      </c>
      <c r="M908" s="5"/>
      <c r="N908" s="5"/>
      <c r="O908" s="5"/>
      <c r="P908" s="6">
        <f>'Formato Productividad'!$M908-'Formato Productividad'!$AI908</f>
        <v>0</v>
      </c>
      <c r="Q908" s="6" t="str">
        <f>IFERROR(VLOOKUP('Formato Productividad'!$K908,Tabla4[],3,0),"Escoja una especialidad")</f>
        <v>Escoja una especialidad</v>
      </c>
      <c r="R908" s="6" t="str">
        <f t="shared" si="56"/>
        <v>No aplica</v>
      </c>
      <c r="S908" s="5"/>
      <c r="T908" s="5"/>
      <c r="U908" s="5"/>
      <c r="V908" s="6">
        <f t="shared" si="57"/>
        <v>0</v>
      </c>
      <c r="W908" s="6" t="str">
        <f t="shared" si="58"/>
        <v>No aplica</v>
      </c>
      <c r="X908" s="35" t="str">
        <f t="shared" si="59"/>
        <v>No aplica</v>
      </c>
      <c r="Y908" s="37"/>
      <c r="Z908" s="38"/>
      <c r="AA908" s="36"/>
      <c r="AB908" s="38"/>
      <c r="AC908" s="37"/>
      <c r="AD908" s="38"/>
      <c r="AE908" s="37"/>
      <c r="AF908" s="38"/>
      <c r="AG908" s="37"/>
      <c r="AH908" s="38"/>
      <c r="AI908" s="36"/>
      <c r="AJ908" s="5"/>
      <c r="AK908" s="5"/>
      <c r="AL908" s="6">
        <f>IFERROR('Formato Productividad'!$Y908+'Formato Productividad'!$AA908+'Formato Productividad'!$AC908,0)+'Formato Productividad'!$AE908</f>
        <v>0</v>
      </c>
      <c r="AM908" s="6">
        <f>IFERROR((('Formato Productividad'!$T908+'Formato Productividad'!$V908+'Formato Productividad'!$U908)/'Formato Productividad'!$Q908),0)+'Formato Productividad'!$AL908</f>
        <v>0</v>
      </c>
      <c r="AN908" s="7">
        <f>IFERROR(('Formato Productividad'!$AM908/'Formato Productividad'!$N908)*('Formato Productividad'!$N908/'Formato Productividad'!$P908),0)</f>
        <v>0</v>
      </c>
      <c r="AO908" s="7">
        <f>IFERROR(('Formato Productividad'!$AG908/'Formato Productividad'!$O908)*('Formato Productividad'!$O908/'Formato Productividad'!$P908),0)</f>
        <v>0</v>
      </c>
      <c r="AP908" s="7">
        <f>'Formato Productividad'!$AN908+'Formato Productividad'!$AO908</f>
        <v>0</v>
      </c>
      <c r="AQ908" s="5"/>
      <c r="AR908" s="7">
        <f>IFERROR('Formato Productividad'!$AM908/'Formato Productividad'!$N908,0)</f>
        <v>0</v>
      </c>
      <c r="AS908" s="7">
        <f>IFERROR('Formato Productividad'!$AG908/'Formato Productividad'!$O908,0)</f>
        <v>0</v>
      </c>
      <c r="AT908" s="71">
        <f>IFERROR('Formato Productividad'!$AI908/'Formato Productividad'!$M908,0)</f>
        <v>0</v>
      </c>
      <c r="AU908" s="74"/>
    </row>
    <row r="909" spans="1:47" s="33" customFormat="1" ht="25.5" customHeight="1" x14ac:dyDescent="0.25">
      <c r="A909" s="39">
        <v>908</v>
      </c>
      <c r="B909" s="5"/>
      <c r="C909" s="5"/>
      <c r="D909" s="5"/>
      <c r="E909" s="6" t="str">
        <f>IFERROR(VLOOKUP(D909,'Formato validacion'!$E$2:$F$131,2,0),"Escoja un ESM")</f>
        <v>Escoja un ESM</v>
      </c>
      <c r="F909" s="31"/>
      <c r="G909" s="5"/>
      <c r="H909" s="5"/>
      <c r="I909" s="5"/>
      <c r="J909" s="5"/>
      <c r="K909" s="5"/>
      <c r="L909" s="6" t="str">
        <f>IFERROR(VLOOKUP(K909,Tabla4[[ESPECIALIDADES]:[ÁREA DE LA ESPECIALIDAD]],2,0),"Escoja una especialidad")</f>
        <v>Escoja una especialidad</v>
      </c>
      <c r="M909" s="5"/>
      <c r="N909" s="5"/>
      <c r="O909" s="5"/>
      <c r="P909" s="6">
        <f>'Formato Productividad'!$M909-'Formato Productividad'!$AI909</f>
        <v>0</v>
      </c>
      <c r="Q909" s="6" t="str">
        <f>IFERROR(VLOOKUP('Formato Productividad'!$K909,Tabla4[],3,0),"Escoja una especialidad")</f>
        <v>Escoja una especialidad</v>
      </c>
      <c r="R909" s="6" t="str">
        <f t="shared" si="56"/>
        <v>No aplica</v>
      </c>
      <c r="S909" s="5"/>
      <c r="T909" s="5"/>
      <c r="U909" s="5"/>
      <c r="V909" s="6">
        <f t="shared" si="57"/>
        <v>0</v>
      </c>
      <c r="W909" s="6" t="str">
        <f t="shared" si="58"/>
        <v>No aplica</v>
      </c>
      <c r="X909" s="35" t="str">
        <f t="shared" si="59"/>
        <v>No aplica</v>
      </c>
      <c r="Y909" s="37"/>
      <c r="Z909" s="38"/>
      <c r="AA909" s="36"/>
      <c r="AB909" s="38"/>
      <c r="AC909" s="37"/>
      <c r="AD909" s="38"/>
      <c r="AE909" s="37"/>
      <c r="AF909" s="38"/>
      <c r="AG909" s="37"/>
      <c r="AH909" s="38"/>
      <c r="AI909" s="36"/>
      <c r="AJ909" s="5"/>
      <c r="AK909" s="5"/>
      <c r="AL909" s="6">
        <f>IFERROR('Formato Productividad'!$Y909+'Formato Productividad'!$AA909+'Formato Productividad'!$AC909,0)+'Formato Productividad'!$AE909</f>
        <v>0</v>
      </c>
      <c r="AM909" s="6">
        <f>IFERROR((('Formato Productividad'!$T909+'Formato Productividad'!$V909+'Formato Productividad'!$U909)/'Formato Productividad'!$Q909),0)+'Formato Productividad'!$AL909</f>
        <v>0</v>
      </c>
      <c r="AN909" s="7">
        <f>IFERROR(('Formato Productividad'!$AM909/'Formato Productividad'!$N909)*('Formato Productividad'!$N909/'Formato Productividad'!$P909),0)</f>
        <v>0</v>
      </c>
      <c r="AO909" s="7">
        <f>IFERROR(('Formato Productividad'!$AG909/'Formato Productividad'!$O909)*('Formato Productividad'!$O909/'Formato Productividad'!$P909),0)</f>
        <v>0</v>
      </c>
      <c r="AP909" s="7">
        <f>'Formato Productividad'!$AN909+'Formato Productividad'!$AO909</f>
        <v>0</v>
      </c>
      <c r="AQ909" s="5"/>
      <c r="AR909" s="7">
        <f>IFERROR('Formato Productividad'!$AM909/'Formato Productividad'!$N909,0)</f>
        <v>0</v>
      </c>
      <c r="AS909" s="7">
        <f>IFERROR('Formato Productividad'!$AG909/'Formato Productividad'!$O909,0)</f>
        <v>0</v>
      </c>
      <c r="AT909" s="71">
        <f>IFERROR('Formato Productividad'!$AI909/'Formato Productividad'!$M909,0)</f>
        <v>0</v>
      </c>
      <c r="AU909" s="74"/>
    </row>
    <row r="910" spans="1:47" s="33" customFormat="1" ht="25.5" customHeight="1" x14ac:dyDescent="0.25">
      <c r="A910" s="39">
        <v>909</v>
      </c>
      <c r="B910" s="5"/>
      <c r="C910" s="5"/>
      <c r="D910" s="5"/>
      <c r="E910" s="6" t="str">
        <f>IFERROR(VLOOKUP(D910,'Formato validacion'!$E$2:$F$131,2,0),"Escoja un ESM")</f>
        <v>Escoja un ESM</v>
      </c>
      <c r="F910" s="31"/>
      <c r="G910" s="5"/>
      <c r="H910" s="5"/>
      <c r="I910" s="5"/>
      <c r="J910" s="5"/>
      <c r="K910" s="5"/>
      <c r="L910" s="6" t="str">
        <f>IFERROR(VLOOKUP(K910,Tabla4[[ESPECIALIDADES]:[ÁREA DE LA ESPECIALIDAD]],2,0),"Escoja una especialidad")</f>
        <v>Escoja una especialidad</v>
      </c>
      <c r="M910" s="5"/>
      <c r="N910" s="5"/>
      <c r="O910" s="5"/>
      <c r="P910" s="6">
        <f>'Formato Productividad'!$M910-'Formato Productividad'!$AI910</f>
        <v>0</v>
      </c>
      <c r="Q910" s="6" t="str">
        <f>IFERROR(VLOOKUP('Formato Productividad'!$K910,Tabla4[],3,0),"Escoja una especialidad")</f>
        <v>Escoja una especialidad</v>
      </c>
      <c r="R910" s="6" t="str">
        <f t="shared" si="56"/>
        <v>No aplica</v>
      </c>
      <c r="S910" s="5"/>
      <c r="T910" s="5"/>
      <c r="U910" s="5"/>
      <c r="V910" s="6">
        <f t="shared" si="57"/>
        <v>0</v>
      </c>
      <c r="W910" s="6" t="str">
        <f t="shared" si="58"/>
        <v>No aplica</v>
      </c>
      <c r="X910" s="35" t="str">
        <f t="shared" si="59"/>
        <v>No aplica</v>
      </c>
      <c r="Y910" s="37"/>
      <c r="Z910" s="38"/>
      <c r="AA910" s="36"/>
      <c r="AB910" s="38"/>
      <c r="AC910" s="37"/>
      <c r="AD910" s="38"/>
      <c r="AE910" s="37"/>
      <c r="AF910" s="38"/>
      <c r="AG910" s="37"/>
      <c r="AH910" s="38"/>
      <c r="AI910" s="36"/>
      <c r="AJ910" s="5"/>
      <c r="AK910" s="5"/>
      <c r="AL910" s="6">
        <f>IFERROR('Formato Productividad'!$Y910+'Formato Productividad'!$AA910+'Formato Productividad'!$AC910,0)+'Formato Productividad'!$AE910</f>
        <v>0</v>
      </c>
      <c r="AM910" s="6">
        <f>IFERROR((('Formato Productividad'!$T910+'Formato Productividad'!$V910+'Formato Productividad'!$U910)/'Formato Productividad'!$Q910),0)+'Formato Productividad'!$AL910</f>
        <v>0</v>
      </c>
      <c r="AN910" s="7">
        <f>IFERROR(('Formato Productividad'!$AM910/'Formato Productividad'!$N910)*('Formato Productividad'!$N910/'Formato Productividad'!$P910),0)</f>
        <v>0</v>
      </c>
      <c r="AO910" s="7">
        <f>IFERROR(('Formato Productividad'!$AG910/'Formato Productividad'!$O910)*('Formato Productividad'!$O910/'Formato Productividad'!$P910),0)</f>
        <v>0</v>
      </c>
      <c r="AP910" s="7">
        <f>'Formato Productividad'!$AN910+'Formato Productividad'!$AO910</f>
        <v>0</v>
      </c>
      <c r="AQ910" s="5"/>
      <c r="AR910" s="7">
        <f>IFERROR('Formato Productividad'!$AM910/'Formato Productividad'!$N910,0)</f>
        <v>0</v>
      </c>
      <c r="AS910" s="7">
        <f>IFERROR('Formato Productividad'!$AG910/'Formato Productividad'!$O910,0)</f>
        <v>0</v>
      </c>
      <c r="AT910" s="71">
        <f>IFERROR('Formato Productividad'!$AI910/'Formato Productividad'!$M910,0)</f>
        <v>0</v>
      </c>
      <c r="AU910" s="74"/>
    </row>
    <row r="911" spans="1:47" s="33" customFormat="1" ht="25.5" customHeight="1" x14ac:dyDescent="0.25">
      <c r="A911" s="39">
        <v>910</v>
      </c>
      <c r="B911" s="5"/>
      <c r="C911" s="5"/>
      <c r="D911" s="5"/>
      <c r="E911" s="6" t="str">
        <f>IFERROR(VLOOKUP(D911,'Formato validacion'!$E$2:$F$131,2,0),"Escoja un ESM")</f>
        <v>Escoja un ESM</v>
      </c>
      <c r="F911" s="31"/>
      <c r="G911" s="5"/>
      <c r="H911" s="5"/>
      <c r="I911" s="5"/>
      <c r="J911" s="5"/>
      <c r="K911" s="5"/>
      <c r="L911" s="6" t="str">
        <f>IFERROR(VLOOKUP(K911,Tabla4[[ESPECIALIDADES]:[ÁREA DE LA ESPECIALIDAD]],2,0),"Escoja una especialidad")</f>
        <v>Escoja una especialidad</v>
      </c>
      <c r="M911" s="5"/>
      <c r="N911" s="5"/>
      <c r="O911" s="5"/>
      <c r="P911" s="6">
        <f>'Formato Productividad'!$M911-'Formato Productividad'!$AI911</f>
        <v>0</v>
      </c>
      <c r="Q911" s="6" t="str">
        <f>IFERROR(VLOOKUP('Formato Productividad'!$K911,Tabla4[],3,0),"Escoja una especialidad")</f>
        <v>Escoja una especialidad</v>
      </c>
      <c r="R911" s="6" t="str">
        <f t="shared" si="56"/>
        <v>No aplica</v>
      </c>
      <c r="S911" s="5"/>
      <c r="T911" s="5"/>
      <c r="U911" s="5"/>
      <c r="V911" s="6">
        <f t="shared" si="57"/>
        <v>0</v>
      </c>
      <c r="W911" s="6" t="str">
        <f t="shared" si="58"/>
        <v>No aplica</v>
      </c>
      <c r="X911" s="35" t="str">
        <f t="shared" si="59"/>
        <v>No aplica</v>
      </c>
      <c r="Y911" s="37"/>
      <c r="Z911" s="38"/>
      <c r="AA911" s="36"/>
      <c r="AB911" s="38"/>
      <c r="AC911" s="37"/>
      <c r="AD911" s="38"/>
      <c r="AE911" s="37"/>
      <c r="AF911" s="38"/>
      <c r="AG911" s="37"/>
      <c r="AH911" s="38"/>
      <c r="AI911" s="36"/>
      <c r="AJ911" s="5"/>
      <c r="AK911" s="5"/>
      <c r="AL911" s="6">
        <f>IFERROR('Formato Productividad'!$Y911+'Formato Productividad'!$AA911+'Formato Productividad'!$AC911,0)+'Formato Productividad'!$AE911</f>
        <v>0</v>
      </c>
      <c r="AM911" s="6">
        <f>IFERROR((('Formato Productividad'!$T911+'Formato Productividad'!$V911+'Formato Productividad'!$U911)/'Formato Productividad'!$Q911),0)+'Formato Productividad'!$AL911</f>
        <v>0</v>
      </c>
      <c r="AN911" s="7">
        <f>IFERROR(('Formato Productividad'!$AM911/'Formato Productividad'!$N911)*('Formato Productividad'!$N911/'Formato Productividad'!$P911),0)</f>
        <v>0</v>
      </c>
      <c r="AO911" s="7">
        <f>IFERROR(('Formato Productividad'!$AG911/'Formato Productividad'!$O911)*('Formato Productividad'!$O911/'Formato Productividad'!$P911),0)</f>
        <v>0</v>
      </c>
      <c r="AP911" s="7">
        <f>'Formato Productividad'!$AN911+'Formato Productividad'!$AO911</f>
        <v>0</v>
      </c>
      <c r="AQ911" s="5"/>
      <c r="AR911" s="7">
        <f>IFERROR('Formato Productividad'!$AM911/'Formato Productividad'!$N911,0)</f>
        <v>0</v>
      </c>
      <c r="AS911" s="7">
        <f>IFERROR('Formato Productividad'!$AG911/'Formato Productividad'!$O911,0)</f>
        <v>0</v>
      </c>
      <c r="AT911" s="71">
        <f>IFERROR('Formato Productividad'!$AI911/'Formato Productividad'!$M911,0)</f>
        <v>0</v>
      </c>
      <c r="AU911" s="74"/>
    </row>
    <row r="912" spans="1:47" s="33" customFormat="1" ht="25.5" customHeight="1" x14ac:dyDescent="0.25">
      <c r="A912" s="39">
        <v>911</v>
      </c>
      <c r="B912" s="5"/>
      <c r="C912" s="5"/>
      <c r="D912" s="5"/>
      <c r="E912" s="6" t="str">
        <f>IFERROR(VLOOKUP(D912,'Formato validacion'!$E$2:$F$131,2,0),"Escoja un ESM")</f>
        <v>Escoja un ESM</v>
      </c>
      <c r="F912" s="31"/>
      <c r="G912" s="5"/>
      <c r="H912" s="5"/>
      <c r="I912" s="5"/>
      <c r="J912" s="5"/>
      <c r="K912" s="5"/>
      <c r="L912" s="6" t="str">
        <f>IFERROR(VLOOKUP(K912,Tabla4[[ESPECIALIDADES]:[ÁREA DE LA ESPECIALIDAD]],2,0),"Escoja una especialidad")</f>
        <v>Escoja una especialidad</v>
      </c>
      <c r="M912" s="5"/>
      <c r="N912" s="5"/>
      <c r="O912" s="5"/>
      <c r="P912" s="6">
        <f>'Formato Productividad'!$M912-'Formato Productividad'!$AI912</f>
        <v>0</v>
      </c>
      <c r="Q912" s="6" t="str">
        <f>IFERROR(VLOOKUP('Formato Productividad'!$K912,Tabla4[],3,0),"Escoja una especialidad")</f>
        <v>Escoja una especialidad</v>
      </c>
      <c r="R912" s="6" t="str">
        <f t="shared" si="56"/>
        <v>No aplica</v>
      </c>
      <c r="S912" s="5"/>
      <c r="T912" s="5"/>
      <c r="U912" s="5"/>
      <c r="V912" s="6">
        <f t="shared" si="57"/>
        <v>0</v>
      </c>
      <c r="W912" s="6" t="str">
        <f t="shared" si="58"/>
        <v>No aplica</v>
      </c>
      <c r="X912" s="35" t="str">
        <f t="shared" si="59"/>
        <v>No aplica</v>
      </c>
      <c r="Y912" s="37"/>
      <c r="Z912" s="38"/>
      <c r="AA912" s="36"/>
      <c r="AB912" s="38"/>
      <c r="AC912" s="37"/>
      <c r="AD912" s="38"/>
      <c r="AE912" s="37"/>
      <c r="AF912" s="38"/>
      <c r="AG912" s="37"/>
      <c r="AH912" s="38"/>
      <c r="AI912" s="36"/>
      <c r="AJ912" s="5"/>
      <c r="AK912" s="5"/>
      <c r="AL912" s="6">
        <f>IFERROR('Formato Productividad'!$Y912+'Formato Productividad'!$AA912+'Formato Productividad'!$AC912,0)+'Formato Productividad'!$AE912</f>
        <v>0</v>
      </c>
      <c r="AM912" s="6">
        <f>IFERROR((('Formato Productividad'!$T912+'Formato Productividad'!$V912+'Formato Productividad'!$U912)/'Formato Productividad'!$Q912),0)+'Formato Productividad'!$AL912</f>
        <v>0</v>
      </c>
      <c r="AN912" s="7">
        <f>IFERROR(('Formato Productividad'!$AM912/'Formato Productividad'!$N912)*('Formato Productividad'!$N912/'Formato Productividad'!$P912),0)</f>
        <v>0</v>
      </c>
      <c r="AO912" s="7">
        <f>IFERROR(('Formato Productividad'!$AG912/'Formato Productividad'!$O912)*('Formato Productividad'!$O912/'Formato Productividad'!$P912),0)</f>
        <v>0</v>
      </c>
      <c r="AP912" s="7">
        <f>'Formato Productividad'!$AN912+'Formato Productividad'!$AO912</f>
        <v>0</v>
      </c>
      <c r="AQ912" s="5"/>
      <c r="AR912" s="7">
        <f>IFERROR('Formato Productividad'!$AM912/'Formato Productividad'!$N912,0)</f>
        <v>0</v>
      </c>
      <c r="AS912" s="7">
        <f>IFERROR('Formato Productividad'!$AG912/'Formato Productividad'!$O912,0)</f>
        <v>0</v>
      </c>
      <c r="AT912" s="71">
        <f>IFERROR('Formato Productividad'!$AI912/'Formato Productividad'!$M912,0)</f>
        <v>0</v>
      </c>
      <c r="AU912" s="74"/>
    </row>
    <row r="913" spans="1:47" s="33" customFormat="1" ht="25.5" customHeight="1" x14ac:dyDescent="0.25">
      <c r="A913" s="39">
        <v>912</v>
      </c>
      <c r="B913" s="5"/>
      <c r="C913" s="5"/>
      <c r="D913" s="5"/>
      <c r="E913" s="6" t="str">
        <f>IFERROR(VLOOKUP(D913,'Formato validacion'!$E$2:$F$131,2,0),"Escoja un ESM")</f>
        <v>Escoja un ESM</v>
      </c>
      <c r="F913" s="31"/>
      <c r="G913" s="5"/>
      <c r="H913" s="5"/>
      <c r="I913" s="5"/>
      <c r="J913" s="5"/>
      <c r="K913" s="5"/>
      <c r="L913" s="6" t="str">
        <f>IFERROR(VLOOKUP(K913,Tabla4[[ESPECIALIDADES]:[ÁREA DE LA ESPECIALIDAD]],2,0),"Escoja una especialidad")</f>
        <v>Escoja una especialidad</v>
      </c>
      <c r="M913" s="5"/>
      <c r="N913" s="5"/>
      <c r="O913" s="5"/>
      <c r="P913" s="6">
        <f>'Formato Productividad'!$M913-'Formato Productividad'!$AI913</f>
        <v>0</v>
      </c>
      <c r="Q913" s="6" t="str">
        <f>IFERROR(VLOOKUP('Formato Productividad'!$K913,Tabla4[],3,0),"Escoja una especialidad")</f>
        <v>Escoja una especialidad</v>
      </c>
      <c r="R913" s="6" t="str">
        <f t="shared" si="56"/>
        <v>No aplica</v>
      </c>
      <c r="S913" s="5"/>
      <c r="T913" s="5"/>
      <c r="U913" s="5"/>
      <c r="V913" s="6">
        <f t="shared" si="57"/>
        <v>0</v>
      </c>
      <c r="W913" s="6" t="str">
        <f t="shared" si="58"/>
        <v>No aplica</v>
      </c>
      <c r="X913" s="35" t="str">
        <f t="shared" si="59"/>
        <v>No aplica</v>
      </c>
      <c r="Y913" s="37"/>
      <c r="Z913" s="38"/>
      <c r="AA913" s="36"/>
      <c r="AB913" s="38"/>
      <c r="AC913" s="37"/>
      <c r="AD913" s="38"/>
      <c r="AE913" s="37"/>
      <c r="AF913" s="38"/>
      <c r="AG913" s="37"/>
      <c r="AH913" s="38"/>
      <c r="AI913" s="36"/>
      <c r="AJ913" s="5"/>
      <c r="AK913" s="5"/>
      <c r="AL913" s="6">
        <f>IFERROR('Formato Productividad'!$Y913+'Formato Productividad'!$AA913+'Formato Productividad'!$AC913,0)+'Formato Productividad'!$AE913</f>
        <v>0</v>
      </c>
      <c r="AM913" s="6">
        <f>IFERROR((('Formato Productividad'!$T913+'Formato Productividad'!$V913+'Formato Productividad'!$U913)/'Formato Productividad'!$Q913),0)+'Formato Productividad'!$AL913</f>
        <v>0</v>
      </c>
      <c r="AN913" s="7">
        <f>IFERROR(('Formato Productividad'!$AM913/'Formato Productividad'!$N913)*('Formato Productividad'!$N913/'Formato Productividad'!$P913),0)</f>
        <v>0</v>
      </c>
      <c r="AO913" s="7">
        <f>IFERROR(('Formato Productividad'!$AG913/'Formato Productividad'!$O913)*('Formato Productividad'!$O913/'Formato Productividad'!$P913),0)</f>
        <v>0</v>
      </c>
      <c r="AP913" s="7">
        <f>'Formato Productividad'!$AN913+'Formato Productividad'!$AO913</f>
        <v>0</v>
      </c>
      <c r="AQ913" s="5"/>
      <c r="AR913" s="7">
        <f>IFERROR('Formato Productividad'!$AM913/'Formato Productividad'!$N913,0)</f>
        <v>0</v>
      </c>
      <c r="AS913" s="7">
        <f>IFERROR('Formato Productividad'!$AG913/'Formato Productividad'!$O913,0)</f>
        <v>0</v>
      </c>
      <c r="AT913" s="71">
        <f>IFERROR('Formato Productividad'!$AI913/'Formato Productividad'!$M913,0)</f>
        <v>0</v>
      </c>
      <c r="AU913" s="74"/>
    </row>
    <row r="914" spans="1:47" s="33" customFormat="1" ht="25.5" customHeight="1" x14ac:dyDescent="0.25">
      <c r="A914" s="39">
        <v>913</v>
      </c>
      <c r="B914" s="5"/>
      <c r="C914" s="5"/>
      <c r="D914" s="5"/>
      <c r="E914" s="6" t="str">
        <f>IFERROR(VLOOKUP(D914,'Formato validacion'!$E$2:$F$131,2,0),"Escoja un ESM")</f>
        <v>Escoja un ESM</v>
      </c>
      <c r="F914" s="31"/>
      <c r="G914" s="5"/>
      <c r="H914" s="5"/>
      <c r="I914" s="5"/>
      <c r="J914" s="5"/>
      <c r="K914" s="5"/>
      <c r="L914" s="6" t="str">
        <f>IFERROR(VLOOKUP(K914,Tabla4[[ESPECIALIDADES]:[ÁREA DE LA ESPECIALIDAD]],2,0),"Escoja una especialidad")</f>
        <v>Escoja una especialidad</v>
      </c>
      <c r="M914" s="5"/>
      <c r="N914" s="5"/>
      <c r="O914" s="5"/>
      <c r="P914" s="6">
        <f>'Formato Productividad'!$M914-'Formato Productividad'!$AI914</f>
        <v>0</v>
      </c>
      <c r="Q914" s="6" t="str">
        <f>IFERROR(VLOOKUP('Formato Productividad'!$K914,Tabla4[],3,0),"Escoja una especialidad")</f>
        <v>Escoja una especialidad</v>
      </c>
      <c r="R914" s="6" t="str">
        <f t="shared" si="56"/>
        <v>No aplica</v>
      </c>
      <c r="S914" s="5"/>
      <c r="T914" s="5"/>
      <c r="U914" s="5"/>
      <c r="V914" s="6">
        <f t="shared" si="57"/>
        <v>0</v>
      </c>
      <c r="W914" s="6" t="str">
        <f t="shared" si="58"/>
        <v>No aplica</v>
      </c>
      <c r="X914" s="35" t="str">
        <f t="shared" si="59"/>
        <v>No aplica</v>
      </c>
      <c r="Y914" s="37"/>
      <c r="Z914" s="38"/>
      <c r="AA914" s="36"/>
      <c r="AB914" s="38"/>
      <c r="AC914" s="37"/>
      <c r="AD914" s="38"/>
      <c r="AE914" s="37"/>
      <c r="AF914" s="38"/>
      <c r="AG914" s="37"/>
      <c r="AH914" s="38"/>
      <c r="AI914" s="36"/>
      <c r="AJ914" s="5"/>
      <c r="AK914" s="5"/>
      <c r="AL914" s="6">
        <f>IFERROR('Formato Productividad'!$Y914+'Formato Productividad'!$AA914+'Formato Productividad'!$AC914,0)+'Formato Productividad'!$AE914</f>
        <v>0</v>
      </c>
      <c r="AM914" s="6">
        <f>IFERROR((('Formato Productividad'!$T914+'Formato Productividad'!$V914+'Formato Productividad'!$U914)/'Formato Productividad'!$Q914),0)+'Formato Productividad'!$AL914</f>
        <v>0</v>
      </c>
      <c r="AN914" s="7">
        <f>IFERROR(('Formato Productividad'!$AM914/'Formato Productividad'!$N914)*('Formato Productividad'!$N914/'Formato Productividad'!$P914),0)</f>
        <v>0</v>
      </c>
      <c r="AO914" s="7">
        <f>IFERROR(('Formato Productividad'!$AG914/'Formato Productividad'!$O914)*('Formato Productividad'!$O914/'Formato Productividad'!$P914),0)</f>
        <v>0</v>
      </c>
      <c r="AP914" s="7">
        <f>'Formato Productividad'!$AN914+'Formato Productividad'!$AO914</f>
        <v>0</v>
      </c>
      <c r="AQ914" s="5"/>
      <c r="AR914" s="7">
        <f>IFERROR('Formato Productividad'!$AM914/'Formato Productividad'!$N914,0)</f>
        <v>0</v>
      </c>
      <c r="AS914" s="7">
        <f>IFERROR('Formato Productividad'!$AG914/'Formato Productividad'!$O914,0)</f>
        <v>0</v>
      </c>
      <c r="AT914" s="71">
        <f>IFERROR('Formato Productividad'!$AI914/'Formato Productividad'!$M914,0)</f>
        <v>0</v>
      </c>
      <c r="AU914" s="74"/>
    </row>
    <row r="915" spans="1:47" s="33" customFormat="1" ht="25.5" customHeight="1" x14ac:dyDescent="0.25">
      <c r="A915" s="39">
        <v>914</v>
      </c>
      <c r="B915" s="5"/>
      <c r="C915" s="5"/>
      <c r="D915" s="5"/>
      <c r="E915" s="6" t="str">
        <f>IFERROR(VLOOKUP(D915,'Formato validacion'!$E$2:$F$131,2,0),"Escoja un ESM")</f>
        <v>Escoja un ESM</v>
      </c>
      <c r="F915" s="31"/>
      <c r="G915" s="5"/>
      <c r="H915" s="5"/>
      <c r="I915" s="5"/>
      <c r="J915" s="5"/>
      <c r="K915" s="5"/>
      <c r="L915" s="6" t="str">
        <f>IFERROR(VLOOKUP(K915,Tabla4[[ESPECIALIDADES]:[ÁREA DE LA ESPECIALIDAD]],2,0),"Escoja una especialidad")</f>
        <v>Escoja una especialidad</v>
      </c>
      <c r="M915" s="5"/>
      <c r="N915" s="5"/>
      <c r="O915" s="5"/>
      <c r="P915" s="6">
        <f>'Formato Productividad'!$M915-'Formato Productividad'!$AI915</f>
        <v>0</v>
      </c>
      <c r="Q915" s="6" t="str">
        <f>IFERROR(VLOOKUP('Formato Productividad'!$K915,Tabla4[],3,0),"Escoja una especialidad")</f>
        <v>Escoja una especialidad</v>
      </c>
      <c r="R915" s="6" t="str">
        <f t="shared" si="56"/>
        <v>No aplica</v>
      </c>
      <c r="S915" s="5"/>
      <c r="T915" s="5"/>
      <c r="U915" s="5"/>
      <c r="V915" s="6">
        <f t="shared" si="57"/>
        <v>0</v>
      </c>
      <c r="W915" s="6" t="str">
        <f t="shared" si="58"/>
        <v>No aplica</v>
      </c>
      <c r="X915" s="35" t="str">
        <f t="shared" si="59"/>
        <v>No aplica</v>
      </c>
      <c r="Y915" s="37"/>
      <c r="Z915" s="38"/>
      <c r="AA915" s="36"/>
      <c r="AB915" s="38"/>
      <c r="AC915" s="37"/>
      <c r="AD915" s="38"/>
      <c r="AE915" s="37"/>
      <c r="AF915" s="38"/>
      <c r="AG915" s="37"/>
      <c r="AH915" s="38"/>
      <c r="AI915" s="36"/>
      <c r="AJ915" s="5"/>
      <c r="AK915" s="5"/>
      <c r="AL915" s="6">
        <f>IFERROR('Formato Productividad'!$Y915+'Formato Productividad'!$AA915+'Formato Productividad'!$AC915,0)+'Formato Productividad'!$AE915</f>
        <v>0</v>
      </c>
      <c r="AM915" s="6">
        <f>IFERROR((('Formato Productividad'!$T915+'Formato Productividad'!$V915+'Formato Productividad'!$U915)/'Formato Productividad'!$Q915),0)+'Formato Productividad'!$AL915</f>
        <v>0</v>
      </c>
      <c r="AN915" s="7">
        <f>IFERROR(('Formato Productividad'!$AM915/'Formato Productividad'!$N915)*('Formato Productividad'!$N915/'Formato Productividad'!$P915),0)</f>
        <v>0</v>
      </c>
      <c r="AO915" s="7">
        <f>IFERROR(('Formato Productividad'!$AG915/'Formato Productividad'!$O915)*('Formato Productividad'!$O915/'Formato Productividad'!$P915),0)</f>
        <v>0</v>
      </c>
      <c r="AP915" s="7">
        <f>'Formato Productividad'!$AN915+'Formato Productividad'!$AO915</f>
        <v>0</v>
      </c>
      <c r="AQ915" s="5"/>
      <c r="AR915" s="7">
        <f>IFERROR('Formato Productividad'!$AM915/'Formato Productividad'!$N915,0)</f>
        <v>0</v>
      </c>
      <c r="AS915" s="7">
        <f>IFERROR('Formato Productividad'!$AG915/'Formato Productividad'!$O915,0)</f>
        <v>0</v>
      </c>
      <c r="AT915" s="71">
        <f>IFERROR('Formato Productividad'!$AI915/'Formato Productividad'!$M915,0)</f>
        <v>0</v>
      </c>
      <c r="AU915" s="74"/>
    </row>
    <row r="916" spans="1:47" s="33" customFormat="1" ht="25.5" customHeight="1" x14ac:dyDescent="0.25">
      <c r="A916" s="39">
        <v>915</v>
      </c>
      <c r="B916" s="5"/>
      <c r="C916" s="5"/>
      <c r="D916" s="5"/>
      <c r="E916" s="6" t="str">
        <f>IFERROR(VLOOKUP(D916,'Formato validacion'!$E$2:$F$131,2,0),"Escoja un ESM")</f>
        <v>Escoja un ESM</v>
      </c>
      <c r="F916" s="31"/>
      <c r="G916" s="5"/>
      <c r="H916" s="5"/>
      <c r="I916" s="5"/>
      <c r="J916" s="5"/>
      <c r="K916" s="5"/>
      <c r="L916" s="6" t="str">
        <f>IFERROR(VLOOKUP(K916,Tabla4[[ESPECIALIDADES]:[ÁREA DE LA ESPECIALIDAD]],2,0),"Escoja una especialidad")</f>
        <v>Escoja una especialidad</v>
      </c>
      <c r="M916" s="5"/>
      <c r="N916" s="5"/>
      <c r="O916" s="5"/>
      <c r="P916" s="6">
        <f>'Formato Productividad'!$M916-'Formato Productividad'!$AI916</f>
        <v>0</v>
      </c>
      <c r="Q916" s="6" t="str">
        <f>IFERROR(VLOOKUP('Formato Productividad'!$K916,Tabla4[],3,0),"Escoja una especialidad")</f>
        <v>Escoja una especialidad</v>
      </c>
      <c r="R916" s="6" t="str">
        <f t="shared" si="56"/>
        <v>No aplica</v>
      </c>
      <c r="S916" s="5"/>
      <c r="T916" s="5"/>
      <c r="U916" s="5"/>
      <c r="V916" s="6">
        <f t="shared" si="57"/>
        <v>0</v>
      </c>
      <c r="W916" s="6" t="str">
        <f t="shared" si="58"/>
        <v>No aplica</v>
      </c>
      <c r="X916" s="35" t="str">
        <f t="shared" si="59"/>
        <v>No aplica</v>
      </c>
      <c r="Y916" s="37"/>
      <c r="Z916" s="38"/>
      <c r="AA916" s="36"/>
      <c r="AB916" s="38"/>
      <c r="AC916" s="37"/>
      <c r="AD916" s="38"/>
      <c r="AE916" s="37"/>
      <c r="AF916" s="38"/>
      <c r="AG916" s="37"/>
      <c r="AH916" s="38"/>
      <c r="AI916" s="36"/>
      <c r="AJ916" s="5"/>
      <c r="AK916" s="5"/>
      <c r="AL916" s="6">
        <f>IFERROR('Formato Productividad'!$Y916+'Formato Productividad'!$AA916+'Formato Productividad'!$AC916,0)+'Formato Productividad'!$AE916</f>
        <v>0</v>
      </c>
      <c r="AM916" s="6">
        <f>IFERROR((('Formato Productividad'!$T916+'Formato Productividad'!$V916+'Formato Productividad'!$U916)/'Formato Productividad'!$Q916),0)+'Formato Productividad'!$AL916</f>
        <v>0</v>
      </c>
      <c r="AN916" s="7">
        <f>IFERROR(('Formato Productividad'!$AM916/'Formato Productividad'!$N916)*('Formato Productividad'!$N916/'Formato Productividad'!$P916),0)</f>
        <v>0</v>
      </c>
      <c r="AO916" s="7">
        <f>IFERROR(('Formato Productividad'!$AG916/'Formato Productividad'!$O916)*('Formato Productividad'!$O916/'Formato Productividad'!$P916),0)</f>
        <v>0</v>
      </c>
      <c r="AP916" s="7">
        <f>'Formato Productividad'!$AN916+'Formato Productividad'!$AO916</f>
        <v>0</v>
      </c>
      <c r="AQ916" s="5"/>
      <c r="AR916" s="7">
        <f>IFERROR('Formato Productividad'!$AM916/'Formato Productividad'!$N916,0)</f>
        <v>0</v>
      </c>
      <c r="AS916" s="7">
        <f>IFERROR('Formato Productividad'!$AG916/'Formato Productividad'!$O916,0)</f>
        <v>0</v>
      </c>
      <c r="AT916" s="71">
        <f>IFERROR('Formato Productividad'!$AI916/'Formato Productividad'!$M916,0)</f>
        <v>0</v>
      </c>
      <c r="AU916" s="74"/>
    </row>
    <row r="917" spans="1:47" s="33" customFormat="1" ht="25.5" customHeight="1" x14ac:dyDescent="0.25">
      <c r="A917" s="39">
        <v>916</v>
      </c>
      <c r="B917" s="5"/>
      <c r="C917" s="5"/>
      <c r="D917" s="5"/>
      <c r="E917" s="6" t="str">
        <f>IFERROR(VLOOKUP(D917,'Formato validacion'!$E$2:$F$131,2,0),"Escoja un ESM")</f>
        <v>Escoja un ESM</v>
      </c>
      <c r="F917" s="31"/>
      <c r="G917" s="5"/>
      <c r="H917" s="5"/>
      <c r="I917" s="5"/>
      <c r="J917" s="5"/>
      <c r="K917" s="5"/>
      <c r="L917" s="6" t="str">
        <f>IFERROR(VLOOKUP(K917,Tabla4[[ESPECIALIDADES]:[ÁREA DE LA ESPECIALIDAD]],2,0),"Escoja una especialidad")</f>
        <v>Escoja una especialidad</v>
      </c>
      <c r="M917" s="5"/>
      <c r="N917" s="5"/>
      <c r="O917" s="5"/>
      <c r="P917" s="6">
        <f>'Formato Productividad'!$M917-'Formato Productividad'!$AI917</f>
        <v>0</v>
      </c>
      <c r="Q917" s="6" t="str">
        <f>IFERROR(VLOOKUP('Formato Productividad'!$K917,Tabla4[],3,0),"Escoja una especialidad")</f>
        <v>Escoja una especialidad</v>
      </c>
      <c r="R917" s="6" t="str">
        <f t="shared" si="56"/>
        <v>No aplica</v>
      </c>
      <c r="S917" s="5"/>
      <c r="T917" s="5"/>
      <c r="U917" s="5"/>
      <c r="V917" s="6">
        <f t="shared" si="57"/>
        <v>0</v>
      </c>
      <c r="W917" s="6" t="str">
        <f t="shared" si="58"/>
        <v>No aplica</v>
      </c>
      <c r="X917" s="35" t="str">
        <f t="shared" si="59"/>
        <v>No aplica</v>
      </c>
      <c r="Y917" s="37"/>
      <c r="Z917" s="38"/>
      <c r="AA917" s="36"/>
      <c r="AB917" s="38"/>
      <c r="AC917" s="37"/>
      <c r="AD917" s="38"/>
      <c r="AE917" s="37"/>
      <c r="AF917" s="38"/>
      <c r="AG917" s="37"/>
      <c r="AH917" s="38"/>
      <c r="AI917" s="36"/>
      <c r="AJ917" s="5"/>
      <c r="AK917" s="5"/>
      <c r="AL917" s="6">
        <f>IFERROR('Formato Productividad'!$Y917+'Formato Productividad'!$AA917+'Formato Productividad'!$AC917,0)+'Formato Productividad'!$AE917</f>
        <v>0</v>
      </c>
      <c r="AM917" s="6">
        <f>IFERROR((('Formato Productividad'!$T917+'Formato Productividad'!$V917+'Formato Productividad'!$U917)/'Formato Productividad'!$Q917),0)+'Formato Productividad'!$AL917</f>
        <v>0</v>
      </c>
      <c r="AN917" s="7">
        <f>IFERROR(('Formato Productividad'!$AM917/'Formato Productividad'!$N917)*('Formato Productividad'!$N917/'Formato Productividad'!$P917),0)</f>
        <v>0</v>
      </c>
      <c r="AO917" s="7">
        <f>IFERROR(('Formato Productividad'!$AG917/'Formato Productividad'!$O917)*('Formato Productividad'!$O917/'Formato Productividad'!$P917),0)</f>
        <v>0</v>
      </c>
      <c r="AP917" s="7">
        <f>'Formato Productividad'!$AN917+'Formato Productividad'!$AO917</f>
        <v>0</v>
      </c>
      <c r="AQ917" s="5"/>
      <c r="AR917" s="7">
        <f>IFERROR('Formato Productividad'!$AM917/'Formato Productividad'!$N917,0)</f>
        <v>0</v>
      </c>
      <c r="AS917" s="7">
        <f>IFERROR('Formato Productividad'!$AG917/'Formato Productividad'!$O917,0)</f>
        <v>0</v>
      </c>
      <c r="AT917" s="71">
        <f>IFERROR('Formato Productividad'!$AI917/'Formato Productividad'!$M917,0)</f>
        <v>0</v>
      </c>
      <c r="AU917" s="74"/>
    </row>
    <row r="918" spans="1:47" s="33" customFormat="1" ht="25.5" customHeight="1" x14ac:dyDescent="0.25">
      <c r="A918" s="39">
        <v>917</v>
      </c>
      <c r="B918" s="5"/>
      <c r="C918" s="5"/>
      <c r="D918" s="5"/>
      <c r="E918" s="6" t="str">
        <f>IFERROR(VLOOKUP(D918,'Formato validacion'!$E$2:$F$131,2,0),"Escoja un ESM")</f>
        <v>Escoja un ESM</v>
      </c>
      <c r="F918" s="31"/>
      <c r="G918" s="5"/>
      <c r="H918" s="5"/>
      <c r="I918" s="5"/>
      <c r="J918" s="5"/>
      <c r="K918" s="5"/>
      <c r="L918" s="6" t="str">
        <f>IFERROR(VLOOKUP(K918,Tabla4[[ESPECIALIDADES]:[ÁREA DE LA ESPECIALIDAD]],2,0),"Escoja una especialidad")</f>
        <v>Escoja una especialidad</v>
      </c>
      <c r="M918" s="5"/>
      <c r="N918" s="5"/>
      <c r="O918" s="5"/>
      <c r="P918" s="6">
        <f>'Formato Productividad'!$M918-'Formato Productividad'!$AI918</f>
        <v>0</v>
      </c>
      <c r="Q918" s="6" t="str">
        <f>IFERROR(VLOOKUP('Formato Productividad'!$K918,Tabla4[],3,0),"Escoja una especialidad")</f>
        <v>Escoja una especialidad</v>
      </c>
      <c r="R918" s="6" t="str">
        <f t="shared" si="56"/>
        <v>No aplica</v>
      </c>
      <c r="S918" s="5"/>
      <c r="T918" s="5"/>
      <c r="U918" s="5"/>
      <c r="V918" s="6">
        <f t="shared" si="57"/>
        <v>0</v>
      </c>
      <c r="W918" s="6" t="str">
        <f t="shared" si="58"/>
        <v>No aplica</v>
      </c>
      <c r="X918" s="35" t="str">
        <f t="shared" si="59"/>
        <v>No aplica</v>
      </c>
      <c r="Y918" s="37"/>
      <c r="Z918" s="38"/>
      <c r="AA918" s="36"/>
      <c r="AB918" s="38"/>
      <c r="AC918" s="37"/>
      <c r="AD918" s="38"/>
      <c r="AE918" s="37"/>
      <c r="AF918" s="38"/>
      <c r="AG918" s="37"/>
      <c r="AH918" s="38"/>
      <c r="AI918" s="36"/>
      <c r="AJ918" s="5"/>
      <c r="AK918" s="5"/>
      <c r="AL918" s="6">
        <f>IFERROR('Formato Productividad'!$Y918+'Formato Productividad'!$AA918+'Formato Productividad'!$AC918,0)+'Formato Productividad'!$AE918</f>
        <v>0</v>
      </c>
      <c r="AM918" s="6">
        <f>IFERROR((('Formato Productividad'!$T918+'Formato Productividad'!$V918+'Formato Productividad'!$U918)/'Formato Productividad'!$Q918),0)+'Formato Productividad'!$AL918</f>
        <v>0</v>
      </c>
      <c r="AN918" s="7">
        <f>IFERROR(('Formato Productividad'!$AM918/'Formato Productividad'!$N918)*('Formato Productividad'!$N918/'Formato Productividad'!$P918),0)</f>
        <v>0</v>
      </c>
      <c r="AO918" s="7">
        <f>IFERROR(('Formato Productividad'!$AG918/'Formato Productividad'!$O918)*('Formato Productividad'!$O918/'Formato Productividad'!$P918),0)</f>
        <v>0</v>
      </c>
      <c r="AP918" s="7">
        <f>'Formato Productividad'!$AN918+'Formato Productividad'!$AO918</f>
        <v>0</v>
      </c>
      <c r="AQ918" s="5"/>
      <c r="AR918" s="7">
        <f>IFERROR('Formato Productividad'!$AM918/'Formato Productividad'!$N918,0)</f>
        <v>0</v>
      </c>
      <c r="AS918" s="7">
        <f>IFERROR('Formato Productividad'!$AG918/'Formato Productividad'!$O918,0)</f>
        <v>0</v>
      </c>
      <c r="AT918" s="71">
        <f>IFERROR('Formato Productividad'!$AI918/'Formato Productividad'!$M918,0)</f>
        <v>0</v>
      </c>
      <c r="AU918" s="74"/>
    </row>
    <row r="919" spans="1:47" s="33" customFormat="1" ht="25.5" customHeight="1" x14ac:dyDescent="0.25">
      <c r="A919" s="39">
        <v>918</v>
      </c>
      <c r="B919" s="5"/>
      <c r="C919" s="5"/>
      <c r="D919" s="5"/>
      <c r="E919" s="6" t="str">
        <f>IFERROR(VLOOKUP(D919,'Formato validacion'!$E$2:$F$131,2,0),"Escoja un ESM")</f>
        <v>Escoja un ESM</v>
      </c>
      <c r="F919" s="31"/>
      <c r="G919" s="5"/>
      <c r="H919" s="5"/>
      <c r="I919" s="5"/>
      <c r="J919" s="5"/>
      <c r="K919" s="5"/>
      <c r="L919" s="6" t="str">
        <f>IFERROR(VLOOKUP(K919,Tabla4[[ESPECIALIDADES]:[ÁREA DE LA ESPECIALIDAD]],2,0),"Escoja una especialidad")</f>
        <v>Escoja una especialidad</v>
      </c>
      <c r="M919" s="5"/>
      <c r="N919" s="5"/>
      <c r="O919" s="5"/>
      <c r="P919" s="6">
        <f>'Formato Productividad'!$M919-'Formato Productividad'!$AI919</f>
        <v>0</v>
      </c>
      <c r="Q919" s="6" t="str">
        <f>IFERROR(VLOOKUP('Formato Productividad'!$K919,Tabla4[],3,0),"Escoja una especialidad")</f>
        <v>Escoja una especialidad</v>
      </c>
      <c r="R919" s="6" t="str">
        <f t="shared" si="56"/>
        <v>No aplica</v>
      </c>
      <c r="S919" s="5"/>
      <c r="T919" s="5"/>
      <c r="U919" s="5"/>
      <c r="V919" s="6">
        <f t="shared" si="57"/>
        <v>0</v>
      </c>
      <c r="W919" s="6" t="str">
        <f t="shared" si="58"/>
        <v>No aplica</v>
      </c>
      <c r="X919" s="35" t="str">
        <f t="shared" si="59"/>
        <v>No aplica</v>
      </c>
      <c r="Y919" s="37"/>
      <c r="Z919" s="38"/>
      <c r="AA919" s="36"/>
      <c r="AB919" s="38"/>
      <c r="AC919" s="37"/>
      <c r="AD919" s="38"/>
      <c r="AE919" s="37"/>
      <c r="AF919" s="38"/>
      <c r="AG919" s="37"/>
      <c r="AH919" s="38"/>
      <c r="AI919" s="36"/>
      <c r="AJ919" s="5"/>
      <c r="AK919" s="5"/>
      <c r="AL919" s="6">
        <f>IFERROR('Formato Productividad'!$Y919+'Formato Productividad'!$AA919+'Formato Productividad'!$AC919,0)+'Formato Productividad'!$AE919</f>
        <v>0</v>
      </c>
      <c r="AM919" s="6">
        <f>IFERROR((('Formato Productividad'!$T919+'Formato Productividad'!$V919+'Formato Productividad'!$U919)/'Formato Productividad'!$Q919),0)+'Formato Productividad'!$AL919</f>
        <v>0</v>
      </c>
      <c r="AN919" s="7">
        <f>IFERROR(('Formato Productividad'!$AM919/'Formato Productividad'!$N919)*('Formato Productividad'!$N919/'Formato Productividad'!$P919),0)</f>
        <v>0</v>
      </c>
      <c r="AO919" s="7">
        <f>IFERROR(('Formato Productividad'!$AG919/'Formato Productividad'!$O919)*('Formato Productividad'!$O919/'Formato Productividad'!$P919),0)</f>
        <v>0</v>
      </c>
      <c r="AP919" s="7">
        <f>'Formato Productividad'!$AN919+'Formato Productividad'!$AO919</f>
        <v>0</v>
      </c>
      <c r="AQ919" s="5"/>
      <c r="AR919" s="7">
        <f>IFERROR('Formato Productividad'!$AM919/'Formato Productividad'!$N919,0)</f>
        <v>0</v>
      </c>
      <c r="AS919" s="7">
        <f>IFERROR('Formato Productividad'!$AG919/'Formato Productividad'!$O919,0)</f>
        <v>0</v>
      </c>
      <c r="AT919" s="71">
        <f>IFERROR('Formato Productividad'!$AI919/'Formato Productividad'!$M919,0)</f>
        <v>0</v>
      </c>
      <c r="AU919" s="74"/>
    </row>
    <row r="920" spans="1:47" s="33" customFormat="1" ht="25.5" customHeight="1" x14ac:dyDescent="0.25">
      <c r="A920" s="39">
        <v>919</v>
      </c>
      <c r="B920" s="5"/>
      <c r="C920" s="5"/>
      <c r="D920" s="5"/>
      <c r="E920" s="6" t="str">
        <f>IFERROR(VLOOKUP(D920,'Formato validacion'!$E$2:$F$131,2,0),"Escoja un ESM")</f>
        <v>Escoja un ESM</v>
      </c>
      <c r="F920" s="31"/>
      <c r="G920" s="5"/>
      <c r="H920" s="5"/>
      <c r="I920" s="5"/>
      <c r="J920" s="5"/>
      <c r="K920" s="5"/>
      <c r="L920" s="6" t="str">
        <f>IFERROR(VLOOKUP(K920,Tabla4[[ESPECIALIDADES]:[ÁREA DE LA ESPECIALIDAD]],2,0),"Escoja una especialidad")</f>
        <v>Escoja una especialidad</v>
      </c>
      <c r="M920" s="5"/>
      <c r="N920" s="5"/>
      <c r="O920" s="5"/>
      <c r="P920" s="6">
        <f>'Formato Productividad'!$M920-'Formato Productividad'!$AI920</f>
        <v>0</v>
      </c>
      <c r="Q920" s="6" t="str">
        <f>IFERROR(VLOOKUP('Formato Productividad'!$K920,Tabla4[],3,0),"Escoja una especialidad")</f>
        <v>Escoja una especialidad</v>
      </c>
      <c r="R920" s="6" t="str">
        <f t="shared" si="56"/>
        <v>No aplica</v>
      </c>
      <c r="S920" s="5"/>
      <c r="T920" s="5"/>
      <c r="U920" s="5"/>
      <c r="V920" s="6">
        <f t="shared" si="57"/>
        <v>0</v>
      </c>
      <c r="W920" s="6" t="str">
        <f t="shared" si="58"/>
        <v>No aplica</v>
      </c>
      <c r="X920" s="35" t="str">
        <f t="shared" si="59"/>
        <v>No aplica</v>
      </c>
      <c r="Y920" s="37"/>
      <c r="Z920" s="38"/>
      <c r="AA920" s="36"/>
      <c r="AB920" s="38"/>
      <c r="AC920" s="37"/>
      <c r="AD920" s="38"/>
      <c r="AE920" s="37"/>
      <c r="AF920" s="38"/>
      <c r="AG920" s="37"/>
      <c r="AH920" s="38"/>
      <c r="AI920" s="36"/>
      <c r="AJ920" s="5"/>
      <c r="AK920" s="5"/>
      <c r="AL920" s="6">
        <f>IFERROR('Formato Productividad'!$Y920+'Formato Productividad'!$AA920+'Formato Productividad'!$AC920,0)+'Formato Productividad'!$AE920</f>
        <v>0</v>
      </c>
      <c r="AM920" s="6">
        <f>IFERROR((('Formato Productividad'!$T920+'Formato Productividad'!$V920+'Formato Productividad'!$U920)/'Formato Productividad'!$Q920),0)+'Formato Productividad'!$AL920</f>
        <v>0</v>
      </c>
      <c r="AN920" s="7">
        <f>IFERROR(('Formato Productividad'!$AM920/'Formato Productividad'!$N920)*('Formato Productividad'!$N920/'Formato Productividad'!$P920),0)</f>
        <v>0</v>
      </c>
      <c r="AO920" s="7">
        <f>IFERROR(('Formato Productividad'!$AG920/'Formato Productividad'!$O920)*('Formato Productividad'!$O920/'Formato Productividad'!$P920),0)</f>
        <v>0</v>
      </c>
      <c r="AP920" s="7">
        <f>'Formato Productividad'!$AN920+'Formato Productividad'!$AO920</f>
        <v>0</v>
      </c>
      <c r="AQ920" s="5"/>
      <c r="AR920" s="7">
        <f>IFERROR('Formato Productividad'!$AM920/'Formato Productividad'!$N920,0)</f>
        <v>0</v>
      </c>
      <c r="AS920" s="7">
        <f>IFERROR('Formato Productividad'!$AG920/'Formato Productividad'!$O920,0)</f>
        <v>0</v>
      </c>
      <c r="AT920" s="71">
        <f>IFERROR('Formato Productividad'!$AI920/'Formato Productividad'!$M920,0)</f>
        <v>0</v>
      </c>
      <c r="AU920" s="74"/>
    </row>
    <row r="921" spans="1:47" s="33" customFormat="1" ht="25.5" customHeight="1" x14ac:dyDescent="0.25">
      <c r="A921" s="39">
        <v>920</v>
      </c>
      <c r="B921" s="5"/>
      <c r="C921" s="5"/>
      <c r="D921" s="5"/>
      <c r="E921" s="6" t="str">
        <f>IFERROR(VLOOKUP(D921,'Formato validacion'!$E$2:$F$131,2,0),"Escoja un ESM")</f>
        <v>Escoja un ESM</v>
      </c>
      <c r="F921" s="31"/>
      <c r="G921" s="5"/>
      <c r="H921" s="5"/>
      <c r="I921" s="5"/>
      <c r="J921" s="5"/>
      <c r="K921" s="5"/>
      <c r="L921" s="6" t="str">
        <f>IFERROR(VLOOKUP(K921,Tabla4[[ESPECIALIDADES]:[ÁREA DE LA ESPECIALIDAD]],2,0),"Escoja una especialidad")</f>
        <v>Escoja una especialidad</v>
      </c>
      <c r="M921" s="5"/>
      <c r="N921" s="5"/>
      <c r="O921" s="5"/>
      <c r="P921" s="6">
        <f>'Formato Productividad'!$M921-'Formato Productividad'!$AI921</f>
        <v>0</v>
      </c>
      <c r="Q921" s="6" t="str">
        <f>IFERROR(VLOOKUP('Formato Productividad'!$K921,Tabla4[],3,0),"Escoja una especialidad")</f>
        <v>Escoja una especialidad</v>
      </c>
      <c r="R921" s="6" t="str">
        <f t="shared" si="56"/>
        <v>No aplica</v>
      </c>
      <c r="S921" s="5"/>
      <c r="T921" s="5"/>
      <c r="U921" s="5"/>
      <c r="V921" s="6">
        <f t="shared" si="57"/>
        <v>0</v>
      </c>
      <c r="W921" s="6" t="str">
        <f t="shared" si="58"/>
        <v>No aplica</v>
      </c>
      <c r="X921" s="35" t="str">
        <f t="shared" si="59"/>
        <v>No aplica</v>
      </c>
      <c r="Y921" s="37"/>
      <c r="Z921" s="38"/>
      <c r="AA921" s="36"/>
      <c r="AB921" s="38"/>
      <c r="AC921" s="37"/>
      <c r="AD921" s="38"/>
      <c r="AE921" s="37"/>
      <c r="AF921" s="38"/>
      <c r="AG921" s="37"/>
      <c r="AH921" s="38"/>
      <c r="AI921" s="36"/>
      <c r="AJ921" s="5"/>
      <c r="AK921" s="5"/>
      <c r="AL921" s="6">
        <f>IFERROR('Formato Productividad'!$Y921+'Formato Productividad'!$AA921+'Formato Productividad'!$AC921,0)+'Formato Productividad'!$AE921</f>
        <v>0</v>
      </c>
      <c r="AM921" s="6">
        <f>IFERROR((('Formato Productividad'!$T921+'Formato Productividad'!$V921+'Formato Productividad'!$U921)/'Formato Productividad'!$Q921),0)+'Formato Productividad'!$AL921</f>
        <v>0</v>
      </c>
      <c r="AN921" s="7">
        <f>IFERROR(('Formato Productividad'!$AM921/'Formato Productividad'!$N921)*('Formato Productividad'!$N921/'Formato Productividad'!$P921),0)</f>
        <v>0</v>
      </c>
      <c r="AO921" s="7">
        <f>IFERROR(('Formato Productividad'!$AG921/'Formato Productividad'!$O921)*('Formato Productividad'!$O921/'Formato Productividad'!$P921),0)</f>
        <v>0</v>
      </c>
      <c r="AP921" s="7">
        <f>'Formato Productividad'!$AN921+'Formato Productividad'!$AO921</f>
        <v>0</v>
      </c>
      <c r="AQ921" s="5"/>
      <c r="AR921" s="7">
        <f>IFERROR('Formato Productividad'!$AM921/'Formato Productividad'!$N921,0)</f>
        <v>0</v>
      </c>
      <c r="AS921" s="7">
        <f>IFERROR('Formato Productividad'!$AG921/'Formato Productividad'!$O921,0)</f>
        <v>0</v>
      </c>
      <c r="AT921" s="71">
        <f>IFERROR('Formato Productividad'!$AI921/'Formato Productividad'!$M921,0)</f>
        <v>0</v>
      </c>
      <c r="AU921" s="74"/>
    </row>
    <row r="922" spans="1:47" s="33" customFormat="1" ht="25.5" customHeight="1" x14ac:dyDescent="0.25">
      <c r="A922" s="39">
        <v>921</v>
      </c>
      <c r="B922" s="5"/>
      <c r="C922" s="5"/>
      <c r="D922" s="5"/>
      <c r="E922" s="6" t="str">
        <f>IFERROR(VLOOKUP(D922,'Formato validacion'!$E$2:$F$131,2,0),"Escoja un ESM")</f>
        <v>Escoja un ESM</v>
      </c>
      <c r="F922" s="31"/>
      <c r="G922" s="5"/>
      <c r="H922" s="5"/>
      <c r="I922" s="5"/>
      <c r="J922" s="5"/>
      <c r="K922" s="5"/>
      <c r="L922" s="6" t="str">
        <f>IFERROR(VLOOKUP(K922,Tabla4[[ESPECIALIDADES]:[ÁREA DE LA ESPECIALIDAD]],2,0),"Escoja una especialidad")</f>
        <v>Escoja una especialidad</v>
      </c>
      <c r="M922" s="5"/>
      <c r="N922" s="5"/>
      <c r="O922" s="5"/>
      <c r="P922" s="6">
        <f>'Formato Productividad'!$M922-'Formato Productividad'!$AI922</f>
        <v>0</v>
      </c>
      <c r="Q922" s="6" t="str">
        <f>IFERROR(VLOOKUP('Formato Productividad'!$K922,Tabla4[],3,0),"Escoja una especialidad")</f>
        <v>Escoja una especialidad</v>
      </c>
      <c r="R922" s="6" t="str">
        <f t="shared" si="56"/>
        <v>No aplica</v>
      </c>
      <c r="S922" s="5"/>
      <c r="T922" s="5"/>
      <c r="U922" s="5"/>
      <c r="V922" s="6">
        <f t="shared" si="57"/>
        <v>0</v>
      </c>
      <c r="W922" s="6" t="str">
        <f t="shared" si="58"/>
        <v>No aplica</v>
      </c>
      <c r="X922" s="35" t="str">
        <f t="shared" si="59"/>
        <v>No aplica</v>
      </c>
      <c r="Y922" s="37"/>
      <c r="Z922" s="38"/>
      <c r="AA922" s="36"/>
      <c r="AB922" s="38"/>
      <c r="AC922" s="37"/>
      <c r="AD922" s="38"/>
      <c r="AE922" s="37"/>
      <c r="AF922" s="38"/>
      <c r="AG922" s="37"/>
      <c r="AH922" s="38"/>
      <c r="AI922" s="36"/>
      <c r="AJ922" s="5"/>
      <c r="AK922" s="5"/>
      <c r="AL922" s="6">
        <f>IFERROR('Formato Productividad'!$Y922+'Formato Productividad'!$AA922+'Formato Productividad'!$AC922,0)+'Formato Productividad'!$AE922</f>
        <v>0</v>
      </c>
      <c r="AM922" s="6">
        <f>IFERROR((('Formato Productividad'!$T922+'Formato Productividad'!$V922+'Formato Productividad'!$U922)/'Formato Productividad'!$Q922),0)+'Formato Productividad'!$AL922</f>
        <v>0</v>
      </c>
      <c r="AN922" s="7">
        <f>IFERROR(('Formato Productividad'!$AM922/'Formato Productividad'!$N922)*('Formato Productividad'!$N922/'Formato Productividad'!$P922),0)</f>
        <v>0</v>
      </c>
      <c r="AO922" s="7">
        <f>IFERROR(('Formato Productividad'!$AG922/'Formato Productividad'!$O922)*('Formato Productividad'!$O922/'Formato Productividad'!$P922),0)</f>
        <v>0</v>
      </c>
      <c r="AP922" s="7">
        <f>'Formato Productividad'!$AN922+'Formato Productividad'!$AO922</f>
        <v>0</v>
      </c>
      <c r="AQ922" s="5"/>
      <c r="AR922" s="7">
        <f>IFERROR('Formato Productividad'!$AM922/'Formato Productividad'!$N922,0)</f>
        <v>0</v>
      </c>
      <c r="AS922" s="7">
        <f>IFERROR('Formato Productividad'!$AG922/'Formato Productividad'!$O922,0)</f>
        <v>0</v>
      </c>
      <c r="AT922" s="71">
        <f>IFERROR('Formato Productividad'!$AI922/'Formato Productividad'!$M922,0)</f>
        <v>0</v>
      </c>
      <c r="AU922" s="74"/>
    </row>
    <row r="923" spans="1:47" s="33" customFormat="1" ht="25.5" customHeight="1" x14ac:dyDescent="0.25">
      <c r="A923" s="39">
        <v>922</v>
      </c>
      <c r="B923" s="5"/>
      <c r="C923" s="5"/>
      <c r="D923" s="5"/>
      <c r="E923" s="6" t="str">
        <f>IFERROR(VLOOKUP(D923,'Formato validacion'!$E$2:$F$131,2,0),"Escoja un ESM")</f>
        <v>Escoja un ESM</v>
      </c>
      <c r="F923" s="31"/>
      <c r="G923" s="5"/>
      <c r="H923" s="5"/>
      <c r="I923" s="5"/>
      <c r="J923" s="5"/>
      <c r="K923" s="5"/>
      <c r="L923" s="6" t="str">
        <f>IFERROR(VLOOKUP(K923,Tabla4[[ESPECIALIDADES]:[ÁREA DE LA ESPECIALIDAD]],2,0),"Escoja una especialidad")</f>
        <v>Escoja una especialidad</v>
      </c>
      <c r="M923" s="5"/>
      <c r="N923" s="5"/>
      <c r="O923" s="5"/>
      <c r="P923" s="6">
        <f>'Formato Productividad'!$M923-'Formato Productividad'!$AI923</f>
        <v>0</v>
      </c>
      <c r="Q923" s="6" t="str">
        <f>IFERROR(VLOOKUP('Formato Productividad'!$K923,Tabla4[],3,0),"Escoja una especialidad")</f>
        <v>Escoja una especialidad</v>
      </c>
      <c r="R923" s="6" t="str">
        <f t="shared" si="56"/>
        <v>No aplica</v>
      </c>
      <c r="S923" s="5"/>
      <c r="T923" s="5"/>
      <c r="U923" s="5"/>
      <c r="V923" s="6">
        <f t="shared" si="57"/>
        <v>0</v>
      </c>
      <c r="W923" s="6" t="str">
        <f t="shared" si="58"/>
        <v>No aplica</v>
      </c>
      <c r="X923" s="35" t="str">
        <f t="shared" si="59"/>
        <v>No aplica</v>
      </c>
      <c r="Y923" s="37"/>
      <c r="Z923" s="38"/>
      <c r="AA923" s="36"/>
      <c r="AB923" s="38"/>
      <c r="AC923" s="37"/>
      <c r="AD923" s="38"/>
      <c r="AE923" s="37"/>
      <c r="AF923" s="38"/>
      <c r="AG923" s="37"/>
      <c r="AH923" s="38"/>
      <c r="AI923" s="36"/>
      <c r="AJ923" s="5"/>
      <c r="AK923" s="5"/>
      <c r="AL923" s="6">
        <f>IFERROR('Formato Productividad'!$Y923+'Formato Productividad'!$AA923+'Formato Productividad'!$AC923,0)+'Formato Productividad'!$AE923</f>
        <v>0</v>
      </c>
      <c r="AM923" s="6">
        <f>IFERROR((('Formato Productividad'!$T923+'Formato Productividad'!$V923+'Formato Productividad'!$U923)/'Formato Productividad'!$Q923),0)+'Formato Productividad'!$AL923</f>
        <v>0</v>
      </c>
      <c r="AN923" s="7">
        <f>IFERROR(('Formato Productividad'!$AM923/'Formato Productividad'!$N923)*('Formato Productividad'!$N923/'Formato Productividad'!$P923),0)</f>
        <v>0</v>
      </c>
      <c r="AO923" s="7">
        <f>IFERROR(('Formato Productividad'!$AG923/'Formato Productividad'!$O923)*('Formato Productividad'!$O923/'Formato Productividad'!$P923),0)</f>
        <v>0</v>
      </c>
      <c r="AP923" s="7">
        <f>'Formato Productividad'!$AN923+'Formato Productividad'!$AO923</f>
        <v>0</v>
      </c>
      <c r="AQ923" s="5"/>
      <c r="AR923" s="7">
        <f>IFERROR('Formato Productividad'!$AM923/'Formato Productividad'!$N923,0)</f>
        <v>0</v>
      </c>
      <c r="AS923" s="7">
        <f>IFERROR('Formato Productividad'!$AG923/'Formato Productividad'!$O923,0)</f>
        <v>0</v>
      </c>
      <c r="AT923" s="71">
        <f>IFERROR('Formato Productividad'!$AI923/'Formato Productividad'!$M923,0)</f>
        <v>0</v>
      </c>
      <c r="AU923" s="74"/>
    </row>
    <row r="924" spans="1:47" s="33" customFormat="1" ht="25.5" customHeight="1" x14ac:dyDescent="0.25">
      <c r="A924" s="39">
        <v>923</v>
      </c>
      <c r="B924" s="5"/>
      <c r="C924" s="5"/>
      <c r="D924" s="5"/>
      <c r="E924" s="6" t="str">
        <f>IFERROR(VLOOKUP(D924,'Formato validacion'!$E$2:$F$131,2,0),"Escoja un ESM")</f>
        <v>Escoja un ESM</v>
      </c>
      <c r="F924" s="31"/>
      <c r="G924" s="5"/>
      <c r="H924" s="5"/>
      <c r="I924" s="5"/>
      <c r="J924" s="5"/>
      <c r="K924" s="5"/>
      <c r="L924" s="6" t="str">
        <f>IFERROR(VLOOKUP(K924,Tabla4[[ESPECIALIDADES]:[ÁREA DE LA ESPECIALIDAD]],2,0),"Escoja una especialidad")</f>
        <v>Escoja una especialidad</v>
      </c>
      <c r="M924" s="5"/>
      <c r="N924" s="5"/>
      <c r="O924" s="5"/>
      <c r="P924" s="6">
        <f>'Formato Productividad'!$M924-'Formato Productividad'!$AI924</f>
        <v>0</v>
      </c>
      <c r="Q924" s="6" t="str">
        <f>IFERROR(VLOOKUP('Formato Productividad'!$K924,Tabla4[],3,0),"Escoja una especialidad")</f>
        <v>Escoja una especialidad</v>
      </c>
      <c r="R924" s="6" t="str">
        <f t="shared" si="56"/>
        <v>No aplica</v>
      </c>
      <c r="S924" s="5"/>
      <c r="T924" s="5"/>
      <c r="U924" s="5"/>
      <c r="V924" s="6">
        <f t="shared" si="57"/>
        <v>0</v>
      </c>
      <c r="W924" s="6" t="str">
        <f t="shared" si="58"/>
        <v>No aplica</v>
      </c>
      <c r="X924" s="35" t="str">
        <f t="shared" si="59"/>
        <v>No aplica</v>
      </c>
      <c r="Y924" s="37"/>
      <c r="Z924" s="38"/>
      <c r="AA924" s="36"/>
      <c r="AB924" s="38"/>
      <c r="AC924" s="37"/>
      <c r="AD924" s="38"/>
      <c r="AE924" s="37"/>
      <c r="AF924" s="38"/>
      <c r="AG924" s="37"/>
      <c r="AH924" s="38"/>
      <c r="AI924" s="36"/>
      <c r="AJ924" s="5"/>
      <c r="AK924" s="5"/>
      <c r="AL924" s="6">
        <f>IFERROR('Formato Productividad'!$Y924+'Formato Productividad'!$AA924+'Formato Productividad'!$AC924,0)+'Formato Productividad'!$AE924</f>
        <v>0</v>
      </c>
      <c r="AM924" s="6">
        <f>IFERROR((('Formato Productividad'!$T924+'Formato Productividad'!$V924+'Formato Productividad'!$U924)/'Formato Productividad'!$Q924),0)+'Formato Productividad'!$AL924</f>
        <v>0</v>
      </c>
      <c r="AN924" s="7">
        <f>IFERROR(('Formato Productividad'!$AM924/'Formato Productividad'!$N924)*('Formato Productividad'!$N924/'Formato Productividad'!$P924),0)</f>
        <v>0</v>
      </c>
      <c r="AO924" s="7">
        <f>IFERROR(('Formato Productividad'!$AG924/'Formato Productividad'!$O924)*('Formato Productividad'!$O924/'Formato Productividad'!$P924),0)</f>
        <v>0</v>
      </c>
      <c r="AP924" s="7">
        <f>'Formato Productividad'!$AN924+'Formato Productividad'!$AO924</f>
        <v>0</v>
      </c>
      <c r="AQ924" s="5"/>
      <c r="AR924" s="7">
        <f>IFERROR('Formato Productividad'!$AM924/'Formato Productividad'!$N924,0)</f>
        <v>0</v>
      </c>
      <c r="AS924" s="7">
        <f>IFERROR('Formato Productividad'!$AG924/'Formato Productividad'!$O924,0)</f>
        <v>0</v>
      </c>
      <c r="AT924" s="71">
        <f>IFERROR('Formato Productividad'!$AI924/'Formato Productividad'!$M924,0)</f>
        <v>0</v>
      </c>
      <c r="AU924" s="74"/>
    </row>
    <row r="925" spans="1:47" s="33" customFormat="1" ht="25.5" customHeight="1" x14ac:dyDescent="0.25">
      <c r="A925" s="39">
        <v>924</v>
      </c>
      <c r="B925" s="5"/>
      <c r="C925" s="5"/>
      <c r="D925" s="5"/>
      <c r="E925" s="6" t="str">
        <f>IFERROR(VLOOKUP(D925,'Formato validacion'!$E$2:$F$131,2,0),"Escoja un ESM")</f>
        <v>Escoja un ESM</v>
      </c>
      <c r="F925" s="31"/>
      <c r="G925" s="5"/>
      <c r="H925" s="5"/>
      <c r="I925" s="5"/>
      <c r="J925" s="5"/>
      <c r="K925" s="5"/>
      <c r="L925" s="6" t="str">
        <f>IFERROR(VLOOKUP(K925,Tabla4[[ESPECIALIDADES]:[ÁREA DE LA ESPECIALIDAD]],2,0),"Escoja una especialidad")</f>
        <v>Escoja una especialidad</v>
      </c>
      <c r="M925" s="5"/>
      <c r="N925" s="5"/>
      <c r="O925" s="5"/>
      <c r="P925" s="6">
        <f>'Formato Productividad'!$M925-'Formato Productividad'!$AI925</f>
        <v>0</v>
      </c>
      <c r="Q925" s="6" t="str">
        <f>IFERROR(VLOOKUP('Formato Productividad'!$K925,Tabla4[],3,0),"Escoja una especialidad")</f>
        <v>Escoja una especialidad</v>
      </c>
      <c r="R925" s="6" t="str">
        <f t="shared" si="56"/>
        <v>No aplica</v>
      </c>
      <c r="S925" s="5"/>
      <c r="T925" s="5"/>
      <c r="U925" s="5"/>
      <c r="V925" s="6">
        <f t="shared" si="57"/>
        <v>0</v>
      </c>
      <c r="W925" s="6" t="str">
        <f t="shared" si="58"/>
        <v>No aplica</v>
      </c>
      <c r="X925" s="35" t="str">
        <f t="shared" si="59"/>
        <v>No aplica</v>
      </c>
      <c r="Y925" s="37"/>
      <c r="Z925" s="38"/>
      <c r="AA925" s="36"/>
      <c r="AB925" s="38"/>
      <c r="AC925" s="37"/>
      <c r="AD925" s="38"/>
      <c r="AE925" s="37"/>
      <c r="AF925" s="38"/>
      <c r="AG925" s="37"/>
      <c r="AH925" s="38"/>
      <c r="AI925" s="36"/>
      <c r="AJ925" s="5"/>
      <c r="AK925" s="5"/>
      <c r="AL925" s="6">
        <f>IFERROR('Formato Productividad'!$Y925+'Formato Productividad'!$AA925+'Formato Productividad'!$AC925,0)+'Formato Productividad'!$AE925</f>
        <v>0</v>
      </c>
      <c r="AM925" s="6">
        <f>IFERROR((('Formato Productividad'!$T925+'Formato Productividad'!$V925+'Formato Productividad'!$U925)/'Formato Productividad'!$Q925),0)+'Formato Productividad'!$AL925</f>
        <v>0</v>
      </c>
      <c r="AN925" s="7">
        <f>IFERROR(('Formato Productividad'!$AM925/'Formato Productividad'!$N925)*('Formato Productividad'!$N925/'Formato Productividad'!$P925),0)</f>
        <v>0</v>
      </c>
      <c r="AO925" s="7">
        <f>IFERROR(('Formato Productividad'!$AG925/'Formato Productividad'!$O925)*('Formato Productividad'!$O925/'Formato Productividad'!$P925),0)</f>
        <v>0</v>
      </c>
      <c r="AP925" s="7">
        <f>'Formato Productividad'!$AN925+'Formato Productividad'!$AO925</f>
        <v>0</v>
      </c>
      <c r="AQ925" s="5"/>
      <c r="AR925" s="7">
        <f>IFERROR('Formato Productividad'!$AM925/'Formato Productividad'!$N925,0)</f>
        <v>0</v>
      </c>
      <c r="AS925" s="7">
        <f>IFERROR('Formato Productividad'!$AG925/'Formato Productividad'!$O925,0)</f>
        <v>0</v>
      </c>
      <c r="AT925" s="71">
        <f>IFERROR('Formato Productividad'!$AI925/'Formato Productividad'!$M925,0)</f>
        <v>0</v>
      </c>
      <c r="AU925" s="74"/>
    </row>
    <row r="926" spans="1:47" s="33" customFormat="1" ht="25.5" customHeight="1" x14ac:dyDescent="0.25">
      <c r="A926" s="39">
        <v>925</v>
      </c>
      <c r="B926" s="5"/>
      <c r="C926" s="5"/>
      <c r="D926" s="5"/>
      <c r="E926" s="6" t="str">
        <f>IFERROR(VLOOKUP(D926,'Formato validacion'!$E$2:$F$131,2,0),"Escoja un ESM")</f>
        <v>Escoja un ESM</v>
      </c>
      <c r="F926" s="31"/>
      <c r="G926" s="5"/>
      <c r="H926" s="5"/>
      <c r="I926" s="5"/>
      <c r="J926" s="5"/>
      <c r="K926" s="5"/>
      <c r="L926" s="6" t="str">
        <f>IFERROR(VLOOKUP(K926,Tabla4[[ESPECIALIDADES]:[ÁREA DE LA ESPECIALIDAD]],2,0),"Escoja una especialidad")</f>
        <v>Escoja una especialidad</v>
      </c>
      <c r="M926" s="5"/>
      <c r="N926" s="5"/>
      <c r="O926" s="5"/>
      <c r="P926" s="6">
        <f>'Formato Productividad'!$M926-'Formato Productividad'!$AI926</f>
        <v>0</v>
      </c>
      <c r="Q926" s="6" t="str">
        <f>IFERROR(VLOOKUP('Formato Productividad'!$K926,Tabla4[],3,0),"Escoja una especialidad")</f>
        <v>Escoja una especialidad</v>
      </c>
      <c r="R926" s="6" t="str">
        <f t="shared" si="56"/>
        <v>No aplica</v>
      </c>
      <c r="S926" s="5"/>
      <c r="T926" s="5"/>
      <c r="U926" s="5"/>
      <c r="V926" s="6">
        <f t="shared" si="57"/>
        <v>0</v>
      </c>
      <c r="W926" s="6" t="str">
        <f t="shared" si="58"/>
        <v>No aplica</v>
      </c>
      <c r="X926" s="35" t="str">
        <f t="shared" si="59"/>
        <v>No aplica</v>
      </c>
      <c r="Y926" s="37"/>
      <c r="Z926" s="38"/>
      <c r="AA926" s="36"/>
      <c r="AB926" s="38"/>
      <c r="AC926" s="37"/>
      <c r="AD926" s="38"/>
      <c r="AE926" s="37"/>
      <c r="AF926" s="38"/>
      <c r="AG926" s="37"/>
      <c r="AH926" s="38"/>
      <c r="AI926" s="36"/>
      <c r="AJ926" s="5"/>
      <c r="AK926" s="5"/>
      <c r="AL926" s="6">
        <f>IFERROR('Formato Productividad'!$Y926+'Formato Productividad'!$AA926+'Formato Productividad'!$AC926,0)+'Formato Productividad'!$AE926</f>
        <v>0</v>
      </c>
      <c r="AM926" s="6">
        <f>IFERROR((('Formato Productividad'!$T926+'Formato Productividad'!$V926+'Formato Productividad'!$U926)/'Formato Productividad'!$Q926),0)+'Formato Productividad'!$AL926</f>
        <v>0</v>
      </c>
      <c r="AN926" s="7">
        <f>IFERROR(('Formato Productividad'!$AM926/'Formato Productividad'!$N926)*('Formato Productividad'!$N926/'Formato Productividad'!$P926),0)</f>
        <v>0</v>
      </c>
      <c r="AO926" s="7">
        <f>IFERROR(('Formato Productividad'!$AG926/'Formato Productividad'!$O926)*('Formato Productividad'!$O926/'Formato Productividad'!$P926),0)</f>
        <v>0</v>
      </c>
      <c r="AP926" s="7">
        <f>'Formato Productividad'!$AN926+'Formato Productividad'!$AO926</f>
        <v>0</v>
      </c>
      <c r="AQ926" s="5"/>
      <c r="AR926" s="7">
        <f>IFERROR('Formato Productividad'!$AM926/'Formato Productividad'!$N926,0)</f>
        <v>0</v>
      </c>
      <c r="AS926" s="7">
        <f>IFERROR('Formato Productividad'!$AG926/'Formato Productividad'!$O926,0)</f>
        <v>0</v>
      </c>
      <c r="AT926" s="71">
        <f>IFERROR('Formato Productividad'!$AI926/'Formato Productividad'!$M926,0)</f>
        <v>0</v>
      </c>
      <c r="AU926" s="74"/>
    </row>
    <row r="927" spans="1:47" s="33" customFormat="1" ht="25.5" customHeight="1" x14ac:dyDescent="0.25">
      <c r="A927" s="39">
        <v>926</v>
      </c>
      <c r="B927" s="5"/>
      <c r="C927" s="5"/>
      <c r="D927" s="5"/>
      <c r="E927" s="6" t="str">
        <f>IFERROR(VLOOKUP(D927,'Formato validacion'!$E$2:$F$131,2,0),"Escoja un ESM")</f>
        <v>Escoja un ESM</v>
      </c>
      <c r="F927" s="31"/>
      <c r="G927" s="5"/>
      <c r="H927" s="5"/>
      <c r="I927" s="5"/>
      <c r="J927" s="5"/>
      <c r="K927" s="5"/>
      <c r="L927" s="6" t="str">
        <f>IFERROR(VLOOKUP(K927,Tabla4[[ESPECIALIDADES]:[ÁREA DE LA ESPECIALIDAD]],2,0),"Escoja una especialidad")</f>
        <v>Escoja una especialidad</v>
      </c>
      <c r="M927" s="5"/>
      <c r="N927" s="5"/>
      <c r="O927" s="5"/>
      <c r="P927" s="6">
        <f>'Formato Productividad'!$M927-'Formato Productividad'!$AI927</f>
        <v>0</v>
      </c>
      <c r="Q927" s="6" t="str">
        <f>IFERROR(VLOOKUP('Formato Productividad'!$K927,Tabla4[],3,0),"Escoja una especialidad")</f>
        <v>Escoja una especialidad</v>
      </c>
      <c r="R927" s="6" t="str">
        <f t="shared" si="56"/>
        <v>No aplica</v>
      </c>
      <c r="S927" s="5"/>
      <c r="T927" s="5"/>
      <c r="U927" s="5"/>
      <c r="V927" s="6">
        <f t="shared" si="57"/>
        <v>0</v>
      </c>
      <c r="W927" s="6" t="str">
        <f t="shared" si="58"/>
        <v>No aplica</v>
      </c>
      <c r="X927" s="35" t="str">
        <f t="shared" si="59"/>
        <v>No aplica</v>
      </c>
      <c r="Y927" s="37"/>
      <c r="Z927" s="38"/>
      <c r="AA927" s="36"/>
      <c r="AB927" s="38"/>
      <c r="AC927" s="37"/>
      <c r="AD927" s="38"/>
      <c r="AE927" s="37"/>
      <c r="AF927" s="38"/>
      <c r="AG927" s="37"/>
      <c r="AH927" s="38"/>
      <c r="AI927" s="36"/>
      <c r="AJ927" s="5"/>
      <c r="AK927" s="5"/>
      <c r="AL927" s="6">
        <f>IFERROR('Formato Productividad'!$Y927+'Formato Productividad'!$AA927+'Formato Productividad'!$AC927,0)+'Formato Productividad'!$AE927</f>
        <v>0</v>
      </c>
      <c r="AM927" s="6">
        <f>IFERROR((('Formato Productividad'!$T927+'Formato Productividad'!$V927+'Formato Productividad'!$U927)/'Formato Productividad'!$Q927),0)+'Formato Productividad'!$AL927</f>
        <v>0</v>
      </c>
      <c r="AN927" s="7">
        <f>IFERROR(('Formato Productividad'!$AM927/'Formato Productividad'!$N927)*('Formato Productividad'!$N927/'Formato Productividad'!$P927),0)</f>
        <v>0</v>
      </c>
      <c r="AO927" s="7">
        <f>IFERROR(('Formato Productividad'!$AG927/'Formato Productividad'!$O927)*('Formato Productividad'!$O927/'Formato Productividad'!$P927),0)</f>
        <v>0</v>
      </c>
      <c r="AP927" s="7">
        <f>'Formato Productividad'!$AN927+'Formato Productividad'!$AO927</f>
        <v>0</v>
      </c>
      <c r="AQ927" s="5"/>
      <c r="AR927" s="7">
        <f>IFERROR('Formato Productividad'!$AM927/'Formato Productividad'!$N927,0)</f>
        <v>0</v>
      </c>
      <c r="AS927" s="7">
        <f>IFERROR('Formato Productividad'!$AG927/'Formato Productividad'!$O927,0)</f>
        <v>0</v>
      </c>
      <c r="AT927" s="71">
        <f>IFERROR('Formato Productividad'!$AI927/'Formato Productividad'!$M927,0)</f>
        <v>0</v>
      </c>
      <c r="AU927" s="74"/>
    </row>
    <row r="928" spans="1:47" s="33" customFormat="1" ht="25.5" customHeight="1" x14ac:dyDescent="0.25">
      <c r="A928" s="39">
        <v>927</v>
      </c>
      <c r="B928" s="5"/>
      <c r="C928" s="5"/>
      <c r="D928" s="5"/>
      <c r="E928" s="6" t="str">
        <f>IFERROR(VLOOKUP(D928,'Formato validacion'!$E$2:$F$131,2,0),"Escoja un ESM")</f>
        <v>Escoja un ESM</v>
      </c>
      <c r="F928" s="31"/>
      <c r="G928" s="5"/>
      <c r="H928" s="5"/>
      <c r="I928" s="5"/>
      <c r="J928" s="5"/>
      <c r="K928" s="5"/>
      <c r="L928" s="6" t="str">
        <f>IFERROR(VLOOKUP(K928,Tabla4[[ESPECIALIDADES]:[ÁREA DE LA ESPECIALIDAD]],2,0),"Escoja una especialidad")</f>
        <v>Escoja una especialidad</v>
      </c>
      <c r="M928" s="5"/>
      <c r="N928" s="5"/>
      <c r="O928" s="5"/>
      <c r="P928" s="6">
        <f>'Formato Productividad'!$M928-'Formato Productividad'!$AI928</f>
        <v>0</v>
      </c>
      <c r="Q928" s="6" t="str">
        <f>IFERROR(VLOOKUP('Formato Productividad'!$K928,Tabla4[],3,0),"Escoja una especialidad")</f>
        <v>Escoja una especialidad</v>
      </c>
      <c r="R928" s="6" t="str">
        <f t="shared" si="56"/>
        <v>No aplica</v>
      </c>
      <c r="S928" s="5"/>
      <c r="T928" s="5"/>
      <c r="U928" s="5"/>
      <c r="V928" s="6">
        <f t="shared" si="57"/>
        <v>0</v>
      </c>
      <c r="W928" s="6" t="str">
        <f t="shared" si="58"/>
        <v>No aplica</v>
      </c>
      <c r="X928" s="35" t="str">
        <f t="shared" si="59"/>
        <v>No aplica</v>
      </c>
      <c r="Y928" s="37"/>
      <c r="Z928" s="38"/>
      <c r="AA928" s="36"/>
      <c r="AB928" s="38"/>
      <c r="AC928" s="37"/>
      <c r="AD928" s="38"/>
      <c r="AE928" s="37"/>
      <c r="AF928" s="38"/>
      <c r="AG928" s="37"/>
      <c r="AH928" s="38"/>
      <c r="AI928" s="36"/>
      <c r="AJ928" s="5"/>
      <c r="AK928" s="5"/>
      <c r="AL928" s="6">
        <f>IFERROR('Formato Productividad'!$Y928+'Formato Productividad'!$AA928+'Formato Productividad'!$AC928,0)+'Formato Productividad'!$AE928</f>
        <v>0</v>
      </c>
      <c r="AM928" s="6">
        <f>IFERROR((('Formato Productividad'!$T928+'Formato Productividad'!$V928+'Formato Productividad'!$U928)/'Formato Productividad'!$Q928),0)+'Formato Productividad'!$AL928</f>
        <v>0</v>
      </c>
      <c r="AN928" s="7">
        <f>IFERROR(('Formato Productividad'!$AM928/'Formato Productividad'!$N928)*('Formato Productividad'!$N928/'Formato Productividad'!$P928),0)</f>
        <v>0</v>
      </c>
      <c r="AO928" s="7">
        <f>IFERROR(('Formato Productividad'!$AG928/'Formato Productividad'!$O928)*('Formato Productividad'!$O928/'Formato Productividad'!$P928),0)</f>
        <v>0</v>
      </c>
      <c r="AP928" s="7">
        <f>'Formato Productividad'!$AN928+'Formato Productividad'!$AO928</f>
        <v>0</v>
      </c>
      <c r="AQ928" s="5"/>
      <c r="AR928" s="7">
        <f>IFERROR('Formato Productividad'!$AM928/'Formato Productividad'!$N928,0)</f>
        <v>0</v>
      </c>
      <c r="AS928" s="7">
        <f>IFERROR('Formato Productividad'!$AG928/'Formato Productividad'!$O928,0)</f>
        <v>0</v>
      </c>
      <c r="AT928" s="71">
        <f>IFERROR('Formato Productividad'!$AI928/'Formato Productividad'!$M928,0)</f>
        <v>0</v>
      </c>
      <c r="AU928" s="74"/>
    </row>
    <row r="929" spans="1:47" s="33" customFormat="1" ht="25.5" customHeight="1" x14ac:dyDescent="0.25">
      <c r="A929" s="39">
        <v>928</v>
      </c>
      <c r="B929" s="5"/>
      <c r="C929" s="5"/>
      <c r="D929" s="5"/>
      <c r="E929" s="6" t="str">
        <f>IFERROR(VLOOKUP(D929,'Formato validacion'!$E$2:$F$131,2,0),"Escoja un ESM")</f>
        <v>Escoja un ESM</v>
      </c>
      <c r="F929" s="31"/>
      <c r="G929" s="5"/>
      <c r="H929" s="5"/>
      <c r="I929" s="5"/>
      <c r="J929" s="5"/>
      <c r="K929" s="5"/>
      <c r="L929" s="6" t="str">
        <f>IFERROR(VLOOKUP(K929,Tabla4[[ESPECIALIDADES]:[ÁREA DE LA ESPECIALIDAD]],2,0),"Escoja una especialidad")</f>
        <v>Escoja una especialidad</v>
      </c>
      <c r="M929" s="5"/>
      <c r="N929" s="5"/>
      <c r="O929" s="5"/>
      <c r="P929" s="6">
        <f>'Formato Productividad'!$M929-'Formato Productividad'!$AI929</f>
        <v>0</v>
      </c>
      <c r="Q929" s="6" t="str">
        <f>IFERROR(VLOOKUP('Formato Productividad'!$K929,Tabla4[],3,0),"Escoja una especialidad")</f>
        <v>Escoja una especialidad</v>
      </c>
      <c r="R929" s="6" t="str">
        <f t="shared" si="56"/>
        <v>No aplica</v>
      </c>
      <c r="S929" s="5"/>
      <c r="T929" s="5"/>
      <c r="U929" s="5"/>
      <c r="V929" s="6">
        <f t="shared" si="57"/>
        <v>0</v>
      </c>
      <c r="W929" s="6" t="str">
        <f t="shared" si="58"/>
        <v>No aplica</v>
      </c>
      <c r="X929" s="35" t="str">
        <f t="shared" si="59"/>
        <v>No aplica</v>
      </c>
      <c r="Y929" s="37"/>
      <c r="Z929" s="38"/>
      <c r="AA929" s="36"/>
      <c r="AB929" s="38"/>
      <c r="AC929" s="37"/>
      <c r="AD929" s="38"/>
      <c r="AE929" s="37"/>
      <c r="AF929" s="38"/>
      <c r="AG929" s="37"/>
      <c r="AH929" s="38"/>
      <c r="AI929" s="36"/>
      <c r="AJ929" s="5"/>
      <c r="AK929" s="5"/>
      <c r="AL929" s="6">
        <f>IFERROR('Formato Productividad'!$Y929+'Formato Productividad'!$AA929+'Formato Productividad'!$AC929,0)+'Formato Productividad'!$AE929</f>
        <v>0</v>
      </c>
      <c r="AM929" s="6">
        <f>IFERROR((('Formato Productividad'!$T929+'Formato Productividad'!$V929+'Formato Productividad'!$U929)/'Formato Productividad'!$Q929),0)+'Formato Productividad'!$AL929</f>
        <v>0</v>
      </c>
      <c r="AN929" s="7">
        <f>IFERROR(('Formato Productividad'!$AM929/'Formato Productividad'!$N929)*('Formato Productividad'!$N929/'Formato Productividad'!$P929),0)</f>
        <v>0</v>
      </c>
      <c r="AO929" s="7">
        <f>IFERROR(('Formato Productividad'!$AG929/'Formato Productividad'!$O929)*('Formato Productividad'!$O929/'Formato Productividad'!$P929),0)</f>
        <v>0</v>
      </c>
      <c r="AP929" s="7">
        <f>'Formato Productividad'!$AN929+'Formato Productividad'!$AO929</f>
        <v>0</v>
      </c>
      <c r="AQ929" s="5"/>
      <c r="AR929" s="7">
        <f>IFERROR('Formato Productividad'!$AM929/'Formato Productividad'!$N929,0)</f>
        <v>0</v>
      </c>
      <c r="AS929" s="7">
        <f>IFERROR('Formato Productividad'!$AG929/'Formato Productividad'!$O929,0)</f>
        <v>0</v>
      </c>
      <c r="AT929" s="71">
        <f>IFERROR('Formato Productividad'!$AI929/'Formato Productividad'!$M929,0)</f>
        <v>0</v>
      </c>
      <c r="AU929" s="74"/>
    </row>
    <row r="930" spans="1:47" s="33" customFormat="1" ht="25.5" customHeight="1" x14ac:dyDescent="0.25">
      <c r="A930" s="39">
        <v>929</v>
      </c>
      <c r="B930" s="5"/>
      <c r="C930" s="5"/>
      <c r="D930" s="5"/>
      <c r="E930" s="6" t="str">
        <f>IFERROR(VLOOKUP(D930,'Formato validacion'!$E$2:$F$131,2,0),"Escoja un ESM")</f>
        <v>Escoja un ESM</v>
      </c>
      <c r="F930" s="31"/>
      <c r="G930" s="5"/>
      <c r="H930" s="5"/>
      <c r="I930" s="5"/>
      <c r="J930" s="5"/>
      <c r="K930" s="5"/>
      <c r="L930" s="6" t="str">
        <f>IFERROR(VLOOKUP(K930,Tabla4[[ESPECIALIDADES]:[ÁREA DE LA ESPECIALIDAD]],2,0),"Escoja una especialidad")</f>
        <v>Escoja una especialidad</v>
      </c>
      <c r="M930" s="5"/>
      <c r="N930" s="5"/>
      <c r="O930" s="5"/>
      <c r="P930" s="6">
        <f>'Formato Productividad'!$M930-'Formato Productividad'!$AI930</f>
        <v>0</v>
      </c>
      <c r="Q930" s="6" t="str">
        <f>IFERROR(VLOOKUP('Formato Productividad'!$K930,Tabla4[],3,0),"Escoja una especialidad")</f>
        <v>Escoja una especialidad</v>
      </c>
      <c r="R930" s="6" t="str">
        <f t="shared" si="56"/>
        <v>No aplica</v>
      </c>
      <c r="S930" s="5"/>
      <c r="T930" s="5"/>
      <c r="U930" s="5"/>
      <c r="V930" s="6">
        <f t="shared" si="57"/>
        <v>0</v>
      </c>
      <c r="W930" s="6" t="str">
        <f t="shared" si="58"/>
        <v>No aplica</v>
      </c>
      <c r="X930" s="35" t="str">
        <f t="shared" si="59"/>
        <v>No aplica</v>
      </c>
      <c r="Y930" s="37"/>
      <c r="Z930" s="38"/>
      <c r="AA930" s="36"/>
      <c r="AB930" s="38"/>
      <c r="AC930" s="37"/>
      <c r="AD930" s="38"/>
      <c r="AE930" s="37"/>
      <c r="AF930" s="38"/>
      <c r="AG930" s="37"/>
      <c r="AH930" s="38"/>
      <c r="AI930" s="36"/>
      <c r="AJ930" s="5"/>
      <c r="AK930" s="5"/>
      <c r="AL930" s="6">
        <f>IFERROR('Formato Productividad'!$Y930+'Formato Productividad'!$AA930+'Formato Productividad'!$AC930,0)+'Formato Productividad'!$AE930</f>
        <v>0</v>
      </c>
      <c r="AM930" s="6">
        <f>IFERROR((('Formato Productividad'!$T930+'Formato Productividad'!$V930+'Formato Productividad'!$U930)/'Formato Productividad'!$Q930),0)+'Formato Productividad'!$AL930</f>
        <v>0</v>
      </c>
      <c r="AN930" s="7">
        <f>IFERROR(('Formato Productividad'!$AM930/'Formato Productividad'!$N930)*('Formato Productividad'!$N930/'Formato Productividad'!$P930),0)</f>
        <v>0</v>
      </c>
      <c r="AO930" s="7">
        <f>IFERROR(('Formato Productividad'!$AG930/'Formato Productividad'!$O930)*('Formato Productividad'!$O930/'Formato Productividad'!$P930),0)</f>
        <v>0</v>
      </c>
      <c r="AP930" s="7">
        <f>'Formato Productividad'!$AN930+'Formato Productividad'!$AO930</f>
        <v>0</v>
      </c>
      <c r="AQ930" s="5"/>
      <c r="AR930" s="7">
        <f>IFERROR('Formato Productividad'!$AM930/'Formato Productividad'!$N930,0)</f>
        <v>0</v>
      </c>
      <c r="AS930" s="7">
        <f>IFERROR('Formato Productividad'!$AG930/'Formato Productividad'!$O930,0)</f>
        <v>0</v>
      </c>
      <c r="AT930" s="71">
        <f>IFERROR('Formato Productividad'!$AI930/'Formato Productividad'!$M930,0)</f>
        <v>0</v>
      </c>
      <c r="AU930" s="74"/>
    </row>
    <row r="931" spans="1:47" s="33" customFormat="1" ht="25.5" customHeight="1" x14ac:dyDescent="0.25">
      <c r="A931" s="39">
        <v>930</v>
      </c>
      <c r="B931" s="5"/>
      <c r="C931" s="5"/>
      <c r="D931" s="5"/>
      <c r="E931" s="6" t="str">
        <f>IFERROR(VLOOKUP(D931,'Formato validacion'!$E$2:$F$131,2,0),"Escoja un ESM")</f>
        <v>Escoja un ESM</v>
      </c>
      <c r="F931" s="31"/>
      <c r="G931" s="5"/>
      <c r="H931" s="5"/>
      <c r="I931" s="5"/>
      <c r="J931" s="5"/>
      <c r="K931" s="5"/>
      <c r="L931" s="6" t="str">
        <f>IFERROR(VLOOKUP(K931,Tabla4[[ESPECIALIDADES]:[ÁREA DE LA ESPECIALIDAD]],2,0),"Escoja una especialidad")</f>
        <v>Escoja una especialidad</v>
      </c>
      <c r="M931" s="5"/>
      <c r="N931" s="5"/>
      <c r="O931" s="5"/>
      <c r="P931" s="6">
        <f>'Formato Productividad'!$M931-'Formato Productividad'!$AI931</f>
        <v>0</v>
      </c>
      <c r="Q931" s="6" t="str">
        <f>IFERROR(VLOOKUP('Formato Productividad'!$K931,Tabla4[],3,0),"Escoja una especialidad")</f>
        <v>Escoja una especialidad</v>
      </c>
      <c r="R931" s="6" t="str">
        <f t="shared" si="56"/>
        <v>No aplica</v>
      </c>
      <c r="S931" s="5"/>
      <c r="T931" s="5"/>
      <c r="U931" s="5"/>
      <c r="V931" s="6">
        <f t="shared" si="57"/>
        <v>0</v>
      </c>
      <c r="W931" s="6" t="str">
        <f t="shared" si="58"/>
        <v>No aplica</v>
      </c>
      <c r="X931" s="35" t="str">
        <f t="shared" si="59"/>
        <v>No aplica</v>
      </c>
      <c r="Y931" s="37"/>
      <c r="Z931" s="38"/>
      <c r="AA931" s="36"/>
      <c r="AB931" s="38"/>
      <c r="AC931" s="37"/>
      <c r="AD931" s="38"/>
      <c r="AE931" s="37"/>
      <c r="AF931" s="38"/>
      <c r="AG931" s="37"/>
      <c r="AH931" s="38"/>
      <c r="AI931" s="36"/>
      <c r="AJ931" s="5"/>
      <c r="AK931" s="5"/>
      <c r="AL931" s="6">
        <f>IFERROR('Formato Productividad'!$Y931+'Formato Productividad'!$AA931+'Formato Productividad'!$AC931,0)+'Formato Productividad'!$AE931</f>
        <v>0</v>
      </c>
      <c r="AM931" s="6">
        <f>IFERROR((('Formato Productividad'!$T931+'Formato Productividad'!$V931+'Formato Productividad'!$U931)/'Formato Productividad'!$Q931),0)+'Formato Productividad'!$AL931</f>
        <v>0</v>
      </c>
      <c r="AN931" s="7">
        <f>IFERROR(('Formato Productividad'!$AM931/'Formato Productividad'!$N931)*('Formato Productividad'!$N931/'Formato Productividad'!$P931),0)</f>
        <v>0</v>
      </c>
      <c r="AO931" s="7">
        <f>IFERROR(('Formato Productividad'!$AG931/'Formato Productividad'!$O931)*('Formato Productividad'!$O931/'Formato Productividad'!$P931),0)</f>
        <v>0</v>
      </c>
      <c r="AP931" s="7">
        <f>'Formato Productividad'!$AN931+'Formato Productividad'!$AO931</f>
        <v>0</v>
      </c>
      <c r="AQ931" s="5"/>
      <c r="AR931" s="7">
        <f>IFERROR('Formato Productividad'!$AM931/'Formato Productividad'!$N931,0)</f>
        <v>0</v>
      </c>
      <c r="AS931" s="7">
        <f>IFERROR('Formato Productividad'!$AG931/'Formato Productividad'!$O931,0)</f>
        <v>0</v>
      </c>
      <c r="AT931" s="71">
        <f>IFERROR('Formato Productividad'!$AI931/'Formato Productividad'!$M931,0)</f>
        <v>0</v>
      </c>
      <c r="AU931" s="74"/>
    </row>
    <row r="932" spans="1:47" s="33" customFormat="1" ht="25.5" customHeight="1" x14ac:dyDescent="0.25">
      <c r="A932" s="39">
        <v>931</v>
      </c>
      <c r="B932" s="5"/>
      <c r="C932" s="5"/>
      <c r="D932" s="5"/>
      <c r="E932" s="6" t="str">
        <f>IFERROR(VLOOKUP(D932,'Formato validacion'!$E$2:$F$131,2,0),"Escoja un ESM")</f>
        <v>Escoja un ESM</v>
      </c>
      <c r="F932" s="31"/>
      <c r="G932" s="5"/>
      <c r="H932" s="5"/>
      <c r="I932" s="5"/>
      <c r="J932" s="5"/>
      <c r="K932" s="5"/>
      <c r="L932" s="6" t="str">
        <f>IFERROR(VLOOKUP(K932,Tabla4[[ESPECIALIDADES]:[ÁREA DE LA ESPECIALIDAD]],2,0),"Escoja una especialidad")</f>
        <v>Escoja una especialidad</v>
      </c>
      <c r="M932" s="5"/>
      <c r="N932" s="5"/>
      <c r="O932" s="5"/>
      <c r="P932" s="6">
        <f>'Formato Productividad'!$M932-'Formato Productividad'!$AI932</f>
        <v>0</v>
      </c>
      <c r="Q932" s="6" t="str">
        <f>IFERROR(VLOOKUP('Formato Productividad'!$K932,Tabla4[],3,0),"Escoja una especialidad")</f>
        <v>Escoja una especialidad</v>
      </c>
      <c r="R932" s="6" t="str">
        <f t="shared" si="56"/>
        <v>No aplica</v>
      </c>
      <c r="S932" s="5"/>
      <c r="T932" s="5"/>
      <c r="U932" s="5"/>
      <c r="V932" s="6">
        <f t="shared" si="57"/>
        <v>0</v>
      </c>
      <c r="W932" s="6" t="str">
        <f t="shared" si="58"/>
        <v>No aplica</v>
      </c>
      <c r="X932" s="35" t="str">
        <f t="shared" si="59"/>
        <v>No aplica</v>
      </c>
      <c r="Y932" s="37"/>
      <c r="Z932" s="38"/>
      <c r="AA932" s="36"/>
      <c r="AB932" s="38"/>
      <c r="AC932" s="37"/>
      <c r="AD932" s="38"/>
      <c r="AE932" s="37"/>
      <c r="AF932" s="38"/>
      <c r="AG932" s="37"/>
      <c r="AH932" s="38"/>
      <c r="AI932" s="36"/>
      <c r="AJ932" s="5"/>
      <c r="AK932" s="5"/>
      <c r="AL932" s="6">
        <f>IFERROR('Formato Productividad'!$Y932+'Formato Productividad'!$AA932+'Formato Productividad'!$AC932,0)+'Formato Productividad'!$AE932</f>
        <v>0</v>
      </c>
      <c r="AM932" s="6">
        <f>IFERROR((('Formato Productividad'!$T932+'Formato Productividad'!$V932+'Formato Productividad'!$U932)/'Formato Productividad'!$Q932),0)+'Formato Productividad'!$AL932</f>
        <v>0</v>
      </c>
      <c r="AN932" s="7">
        <f>IFERROR(('Formato Productividad'!$AM932/'Formato Productividad'!$N932)*('Formato Productividad'!$N932/'Formato Productividad'!$P932),0)</f>
        <v>0</v>
      </c>
      <c r="AO932" s="7">
        <f>IFERROR(('Formato Productividad'!$AG932/'Formato Productividad'!$O932)*('Formato Productividad'!$O932/'Formato Productividad'!$P932),0)</f>
        <v>0</v>
      </c>
      <c r="AP932" s="7">
        <f>'Formato Productividad'!$AN932+'Formato Productividad'!$AO932</f>
        <v>0</v>
      </c>
      <c r="AQ932" s="5"/>
      <c r="AR932" s="7">
        <f>IFERROR('Formato Productividad'!$AM932/'Formato Productividad'!$N932,0)</f>
        <v>0</v>
      </c>
      <c r="AS932" s="7">
        <f>IFERROR('Formato Productividad'!$AG932/'Formato Productividad'!$O932,0)</f>
        <v>0</v>
      </c>
      <c r="AT932" s="71">
        <f>IFERROR('Formato Productividad'!$AI932/'Formato Productividad'!$M932,0)</f>
        <v>0</v>
      </c>
      <c r="AU932" s="74"/>
    </row>
    <row r="933" spans="1:47" s="33" customFormat="1" ht="25.5" customHeight="1" x14ac:dyDescent="0.25">
      <c r="A933" s="39">
        <v>932</v>
      </c>
      <c r="B933" s="5"/>
      <c r="C933" s="5"/>
      <c r="D933" s="5"/>
      <c r="E933" s="6" t="str">
        <f>IFERROR(VLOOKUP(D933,'Formato validacion'!$E$2:$F$131,2,0),"Escoja un ESM")</f>
        <v>Escoja un ESM</v>
      </c>
      <c r="F933" s="31"/>
      <c r="G933" s="5"/>
      <c r="H933" s="5"/>
      <c r="I933" s="5"/>
      <c r="J933" s="5"/>
      <c r="K933" s="5"/>
      <c r="L933" s="6" t="str">
        <f>IFERROR(VLOOKUP(K933,Tabla4[[ESPECIALIDADES]:[ÁREA DE LA ESPECIALIDAD]],2,0),"Escoja una especialidad")</f>
        <v>Escoja una especialidad</v>
      </c>
      <c r="M933" s="5"/>
      <c r="N933" s="5"/>
      <c r="O933" s="5"/>
      <c r="P933" s="6">
        <f>'Formato Productividad'!$M933-'Formato Productividad'!$AI933</f>
        <v>0</v>
      </c>
      <c r="Q933" s="6" t="str">
        <f>IFERROR(VLOOKUP('Formato Productividad'!$K933,Tabla4[],3,0),"Escoja una especialidad")</f>
        <v>Escoja una especialidad</v>
      </c>
      <c r="R933" s="6" t="str">
        <f t="shared" si="56"/>
        <v>No aplica</v>
      </c>
      <c r="S933" s="5"/>
      <c r="T933" s="5"/>
      <c r="U933" s="5"/>
      <c r="V933" s="6">
        <f t="shared" si="57"/>
        <v>0</v>
      </c>
      <c r="W933" s="6" t="str">
        <f t="shared" si="58"/>
        <v>No aplica</v>
      </c>
      <c r="X933" s="35" t="str">
        <f t="shared" si="59"/>
        <v>No aplica</v>
      </c>
      <c r="Y933" s="37"/>
      <c r="Z933" s="38"/>
      <c r="AA933" s="36"/>
      <c r="AB933" s="38"/>
      <c r="AC933" s="37"/>
      <c r="AD933" s="38"/>
      <c r="AE933" s="37"/>
      <c r="AF933" s="38"/>
      <c r="AG933" s="37"/>
      <c r="AH933" s="38"/>
      <c r="AI933" s="36"/>
      <c r="AJ933" s="5"/>
      <c r="AK933" s="5"/>
      <c r="AL933" s="6">
        <f>IFERROR('Formato Productividad'!$Y933+'Formato Productividad'!$AA933+'Formato Productividad'!$AC933,0)+'Formato Productividad'!$AE933</f>
        <v>0</v>
      </c>
      <c r="AM933" s="6">
        <f>IFERROR((('Formato Productividad'!$T933+'Formato Productividad'!$V933+'Formato Productividad'!$U933)/'Formato Productividad'!$Q933),0)+'Formato Productividad'!$AL933</f>
        <v>0</v>
      </c>
      <c r="AN933" s="7">
        <f>IFERROR(('Formato Productividad'!$AM933/'Formato Productividad'!$N933)*('Formato Productividad'!$N933/'Formato Productividad'!$P933),0)</f>
        <v>0</v>
      </c>
      <c r="AO933" s="7">
        <f>IFERROR(('Formato Productividad'!$AG933/'Formato Productividad'!$O933)*('Formato Productividad'!$O933/'Formato Productividad'!$P933),0)</f>
        <v>0</v>
      </c>
      <c r="AP933" s="7">
        <f>'Formato Productividad'!$AN933+'Formato Productividad'!$AO933</f>
        <v>0</v>
      </c>
      <c r="AQ933" s="5"/>
      <c r="AR933" s="7">
        <f>IFERROR('Formato Productividad'!$AM933/'Formato Productividad'!$N933,0)</f>
        <v>0</v>
      </c>
      <c r="AS933" s="7">
        <f>IFERROR('Formato Productividad'!$AG933/'Formato Productividad'!$O933,0)</f>
        <v>0</v>
      </c>
      <c r="AT933" s="71">
        <f>IFERROR('Formato Productividad'!$AI933/'Formato Productividad'!$M933,0)</f>
        <v>0</v>
      </c>
      <c r="AU933" s="74"/>
    </row>
    <row r="934" spans="1:47" s="33" customFormat="1" ht="25.5" customHeight="1" x14ac:dyDescent="0.25">
      <c r="A934" s="39">
        <v>933</v>
      </c>
      <c r="B934" s="5"/>
      <c r="C934" s="5"/>
      <c r="D934" s="5"/>
      <c r="E934" s="6" t="str">
        <f>IFERROR(VLOOKUP(D934,'Formato validacion'!$E$2:$F$131,2,0),"Escoja un ESM")</f>
        <v>Escoja un ESM</v>
      </c>
      <c r="F934" s="31"/>
      <c r="G934" s="5"/>
      <c r="H934" s="5"/>
      <c r="I934" s="5"/>
      <c r="J934" s="5"/>
      <c r="K934" s="5"/>
      <c r="L934" s="6" t="str">
        <f>IFERROR(VLOOKUP(K934,Tabla4[[ESPECIALIDADES]:[ÁREA DE LA ESPECIALIDAD]],2,0),"Escoja una especialidad")</f>
        <v>Escoja una especialidad</v>
      </c>
      <c r="M934" s="5"/>
      <c r="N934" s="5"/>
      <c r="O934" s="5"/>
      <c r="P934" s="6">
        <f>'Formato Productividad'!$M934-'Formato Productividad'!$AI934</f>
        <v>0</v>
      </c>
      <c r="Q934" s="6" t="str">
        <f>IFERROR(VLOOKUP('Formato Productividad'!$K934,Tabla4[],3,0),"Escoja una especialidad")</f>
        <v>Escoja una especialidad</v>
      </c>
      <c r="R934" s="6" t="str">
        <f t="shared" si="56"/>
        <v>No aplica</v>
      </c>
      <c r="S934" s="5"/>
      <c r="T934" s="5"/>
      <c r="U934" s="5"/>
      <c r="V934" s="6">
        <f t="shared" si="57"/>
        <v>0</v>
      </c>
      <c r="W934" s="6" t="str">
        <f t="shared" si="58"/>
        <v>No aplica</v>
      </c>
      <c r="X934" s="35" t="str">
        <f t="shared" si="59"/>
        <v>No aplica</v>
      </c>
      <c r="Y934" s="37"/>
      <c r="Z934" s="38"/>
      <c r="AA934" s="36"/>
      <c r="AB934" s="38"/>
      <c r="AC934" s="37"/>
      <c r="AD934" s="38"/>
      <c r="AE934" s="37"/>
      <c r="AF934" s="38"/>
      <c r="AG934" s="37"/>
      <c r="AH934" s="38"/>
      <c r="AI934" s="36"/>
      <c r="AJ934" s="5"/>
      <c r="AK934" s="5"/>
      <c r="AL934" s="6">
        <f>IFERROR('Formato Productividad'!$Y934+'Formato Productividad'!$AA934+'Formato Productividad'!$AC934,0)+'Formato Productividad'!$AE934</f>
        <v>0</v>
      </c>
      <c r="AM934" s="6">
        <f>IFERROR((('Formato Productividad'!$T934+'Formato Productividad'!$V934+'Formato Productividad'!$U934)/'Formato Productividad'!$Q934),0)+'Formato Productividad'!$AL934</f>
        <v>0</v>
      </c>
      <c r="AN934" s="7">
        <f>IFERROR(('Formato Productividad'!$AM934/'Formato Productividad'!$N934)*('Formato Productividad'!$N934/'Formato Productividad'!$P934),0)</f>
        <v>0</v>
      </c>
      <c r="AO934" s="7">
        <f>IFERROR(('Formato Productividad'!$AG934/'Formato Productividad'!$O934)*('Formato Productividad'!$O934/'Formato Productividad'!$P934),0)</f>
        <v>0</v>
      </c>
      <c r="AP934" s="7">
        <f>'Formato Productividad'!$AN934+'Formato Productividad'!$AO934</f>
        <v>0</v>
      </c>
      <c r="AQ934" s="5"/>
      <c r="AR934" s="7">
        <f>IFERROR('Formato Productividad'!$AM934/'Formato Productividad'!$N934,0)</f>
        <v>0</v>
      </c>
      <c r="AS934" s="7">
        <f>IFERROR('Formato Productividad'!$AG934/'Formato Productividad'!$O934,0)</f>
        <v>0</v>
      </c>
      <c r="AT934" s="71">
        <f>IFERROR('Formato Productividad'!$AI934/'Formato Productividad'!$M934,0)</f>
        <v>0</v>
      </c>
      <c r="AU934" s="74"/>
    </row>
    <row r="935" spans="1:47" s="33" customFormat="1" ht="25.5" customHeight="1" x14ac:dyDescent="0.25">
      <c r="A935" s="39">
        <v>934</v>
      </c>
      <c r="B935" s="5"/>
      <c r="C935" s="5"/>
      <c r="D935" s="5"/>
      <c r="E935" s="6" t="str">
        <f>IFERROR(VLOOKUP(D935,'Formato validacion'!$E$2:$F$131,2,0),"Escoja un ESM")</f>
        <v>Escoja un ESM</v>
      </c>
      <c r="F935" s="31"/>
      <c r="G935" s="5"/>
      <c r="H935" s="5"/>
      <c r="I935" s="5"/>
      <c r="J935" s="5"/>
      <c r="K935" s="5"/>
      <c r="L935" s="6" t="str">
        <f>IFERROR(VLOOKUP(K935,Tabla4[[ESPECIALIDADES]:[ÁREA DE LA ESPECIALIDAD]],2,0),"Escoja una especialidad")</f>
        <v>Escoja una especialidad</v>
      </c>
      <c r="M935" s="5"/>
      <c r="N935" s="5"/>
      <c r="O935" s="5"/>
      <c r="P935" s="6">
        <f>'Formato Productividad'!$M935-'Formato Productividad'!$AI935</f>
        <v>0</v>
      </c>
      <c r="Q935" s="6" t="str">
        <f>IFERROR(VLOOKUP('Formato Productividad'!$K935,Tabla4[],3,0),"Escoja una especialidad")</f>
        <v>Escoja una especialidad</v>
      </c>
      <c r="R935" s="6" t="str">
        <f t="shared" si="56"/>
        <v>No aplica</v>
      </c>
      <c r="S935" s="5"/>
      <c r="T935" s="5"/>
      <c r="U935" s="5"/>
      <c r="V935" s="6">
        <f t="shared" si="57"/>
        <v>0</v>
      </c>
      <c r="W935" s="6" t="str">
        <f t="shared" si="58"/>
        <v>No aplica</v>
      </c>
      <c r="X935" s="35" t="str">
        <f t="shared" si="59"/>
        <v>No aplica</v>
      </c>
      <c r="Y935" s="37"/>
      <c r="Z935" s="38"/>
      <c r="AA935" s="36"/>
      <c r="AB935" s="38"/>
      <c r="AC935" s="37"/>
      <c r="AD935" s="38"/>
      <c r="AE935" s="37"/>
      <c r="AF935" s="38"/>
      <c r="AG935" s="37"/>
      <c r="AH935" s="38"/>
      <c r="AI935" s="36"/>
      <c r="AJ935" s="5"/>
      <c r="AK935" s="5"/>
      <c r="AL935" s="6">
        <f>IFERROR('Formato Productividad'!$Y935+'Formato Productividad'!$AA935+'Formato Productividad'!$AC935,0)+'Formato Productividad'!$AE935</f>
        <v>0</v>
      </c>
      <c r="AM935" s="6">
        <f>IFERROR((('Formato Productividad'!$T935+'Formato Productividad'!$V935+'Formato Productividad'!$U935)/'Formato Productividad'!$Q935),0)+'Formato Productividad'!$AL935</f>
        <v>0</v>
      </c>
      <c r="AN935" s="7">
        <f>IFERROR(('Formato Productividad'!$AM935/'Formato Productividad'!$N935)*('Formato Productividad'!$N935/'Formato Productividad'!$P935),0)</f>
        <v>0</v>
      </c>
      <c r="AO935" s="7">
        <f>IFERROR(('Formato Productividad'!$AG935/'Formato Productividad'!$O935)*('Formato Productividad'!$O935/'Formato Productividad'!$P935),0)</f>
        <v>0</v>
      </c>
      <c r="AP935" s="7">
        <f>'Formato Productividad'!$AN935+'Formato Productividad'!$AO935</f>
        <v>0</v>
      </c>
      <c r="AQ935" s="5"/>
      <c r="AR935" s="7">
        <f>IFERROR('Formato Productividad'!$AM935/'Formato Productividad'!$N935,0)</f>
        <v>0</v>
      </c>
      <c r="AS935" s="7">
        <f>IFERROR('Formato Productividad'!$AG935/'Formato Productividad'!$O935,0)</f>
        <v>0</v>
      </c>
      <c r="AT935" s="71">
        <f>IFERROR('Formato Productividad'!$AI935/'Formato Productividad'!$M935,0)</f>
        <v>0</v>
      </c>
      <c r="AU935" s="74"/>
    </row>
    <row r="936" spans="1:47" s="33" customFormat="1" ht="25.5" customHeight="1" x14ac:dyDescent="0.25">
      <c r="A936" s="39">
        <v>935</v>
      </c>
      <c r="B936" s="5"/>
      <c r="C936" s="5"/>
      <c r="D936" s="5"/>
      <c r="E936" s="6" t="str">
        <f>IFERROR(VLOOKUP(D936,'Formato validacion'!$E$2:$F$131,2,0),"Escoja un ESM")</f>
        <v>Escoja un ESM</v>
      </c>
      <c r="F936" s="31"/>
      <c r="G936" s="5"/>
      <c r="H936" s="5"/>
      <c r="I936" s="5"/>
      <c r="J936" s="5"/>
      <c r="K936" s="5"/>
      <c r="L936" s="6" t="str">
        <f>IFERROR(VLOOKUP(K936,Tabla4[[ESPECIALIDADES]:[ÁREA DE LA ESPECIALIDAD]],2,0),"Escoja una especialidad")</f>
        <v>Escoja una especialidad</v>
      </c>
      <c r="M936" s="5"/>
      <c r="N936" s="5"/>
      <c r="O936" s="5"/>
      <c r="P936" s="6">
        <f>'Formato Productividad'!$M936-'Formato Productividad'!$AI936</f>
        <v>0</v>
      </c>
      <c r="Q936" s="6" t="str">
        <f>IFERROR(VLOOKUP('Formato Productividad'!$K936,Tabla4[],3,0),"Escoja una especialidad")</f>
        <v>Escoja una especialidad</v>
      </c>
      <c r="R936" s="6" t="str">
        <f t="shared" si="56"/>
        <v>No aplica</v>
      </c>
      <c r="S936" s="5"/>
      <c r="T936" s="5"/>
      <c r="U936" s="5"/>
      <c r="V936" s="6">
        <f t="shared" si="57"/>
        <v>0</v>
      </c>
      <c r="W936" s="6" t="str">
        <f t="shared" si="58"/>
        <v>No aplica</v>
      </c>
      <c r="X936" s="35" t="str">
        <f t="shared" si="59"/>
        <v>No aplica</v>
      </c>
      <c r="Y936" s="37"/>
      <c r="Z936" s="38"/>
      <c r="AA936" s="36"/>
      <c r="AB936" s="38"/>
      <c r="AC936" s="37"/>
      <c r="AD936" s="38"/>
      <c r="AE936" s="37"/>
      <c r="AF936" s="38"/>
      <c r="AG936" s="37"/>
      <c r="AH936" s="38"/>
      <c r="AI936" s="36"/>
      <c r="AJ936" s="5"/>
      <c r="AK936" s="5"/>
      <c r="AL936" s="6">
        <f>IFERROR('Formato Productividad'!$Y936+'Formato Productividad'!$AA936+'Formato Productividad'!$AC936,0)+'Formato Productividad'!$AE936</f>
        <v>0</v>
      </c>
      <c r="AM936" s="6">
        <f>IFERROR((('Formato Productividad'!$T936+'Formato Productividad'!$V936+'Formato Productividad'!$U936)/'Formato Productividad'!$Q936),0)+'Formato Productividad'!$AL936</f>
        <v>0</v>
      </c>
      <c r="AN936" s="7">
        <f>IFERROR(('Formato Productividad'!$AM936/'Formato Productividad'!$N936)*('Formato Productividad'!$N936/'Formato Productividad'!$P936),0)</f>
        <v>0</v>
      </c>
      <c r="AO936" s="7">
        <f>IFERROR(('Formato Productividad'!$AG936/'Formato Productividad'!$O936)*('Formato Productividad'!$O936/'Formato Productividad'!$P936),0)</f>
        <v>0</v>
      </c>
      <c r="AP936" s="7">
        <f>'Formato Productividad'!$AN936+'Formato Productividad'!$AO936</f>
        <v>0</v>
      </c>
      <c r="AQ936" s="5"/>
      <c r="AR936" s="7">
        <f>IFERROR('Formato Productividad'!$AM936/'Formato Productividad'!$N936,0)</f>
        <v>0</v>
      </c>
      <c r="AS936" s="7">
        <f>IFERROR('Formato Productividad'!$AG936/'Formato Productividad'!$O936,0)</f>
        <v>0</v>
      </c>
      <c r="AT936" s="71">
        <f>IFERROR('Formato Productividad'!$AI936/'Formato Productividad'!$M936,0)</f>
        <v>0</v>
      </c>
      <c r="AU936" s="74"/>
    </row>
    <row r="937" spans="1:47" s="33" customFormat="1" ht="25.5" customHeight="1" x14ac:dyDescent="0.25">
      <c r="A937" s="39">
        <v>936</v>
      </c>
      <c r="B937" s="5"/>
      <c r="C937" s="5"/>
      <c r="D937" s="5"/>
      <c r="E937" s="6" t="str">
        <f>IFERROR(VLOOKUP(D937,'Formato validacion'!$E$2:$F$131,2,0),"Escoja un ESM")</f>
        <v>Escoja un ESM</v>
      </c>
      <c r="F937" s="31"/>
      <c r="G937" s="5"/>
      <c r="H937" s="5"/>
      <c r="I937" s="5"/>
      <c r="J937" s="5"/>
      <c r="K937" s="5"/>
      <c r="L937" s="6" t="str">
        <f>IFERROR(VLOOKUP(K937,Tabla4[[ESPECIALIDADES]:[ÁREA DE LA ESPECIALIDAD]],2,0),"Escoja una especialidad")</f>
        <v>Escoja una especialidad</v>
      </c>
      <c r="M937" s="5"/>
      <c r="N937" s="5"/>
      <c r="O937" s="5"/>
      <c r="P937" s="6">
        <f>'Formato Productividad'!$M937-'Formato Productividad'!$AI937</f>
        <v>0</v>
      </c>
      <c r="Q937" s="6" t="str">
        <f>IFERROR(VLOOKUP('Formato Productividad'!$K937,Tabla4[],3,0),"Escoja una especialidad")</f>
        <v>Escoja una especialidad</v>
      </c>
      <c r="R937" s="6" t="str">
        <f t="shared" si="56"/>
        <v>No aplica</v>
      </c>
      <c r="S937" s="5"/>
      <c r="T937" s="5"/>
      <c r="U937" s="5"/>
      <c r="V937" s="6">
        <f t="shared" si="57"/>
        <v>0</v>
      </c>
      <c r="W937" s="6" t="str">
        <f t="shared" si="58"/>
        <v>No aplica</v>
      </c>
      <c r="X937" s="35" t="str">
        <f t="shared" si="59"/>
        <v>No aplica</v>
      </c>
      <c r="Y937" s="37"/>
      <c r="Z937" s="38"/>
      <c r="AA937" s="36"/>
      <c r="AB937" s="38"/>
      <c r="AC937" s="37"/>
      <c r="AD937" s="38"/>
      <c r="AE937" s="37"/>
      <c r="AF937" s="38"/>
      <c r="AG937" s="37"/>
      <c r="AH937" s="38"/>
      <c r="AI937" s="36"/>
      <c r="AJ937" s="5"/>
      <c r="AK937" s="5"/>
      <c r="AL937" s="6">
        <f>IFERROR('Formato Productividad'!$Y937+'Formato Productividad'!$AA937+'Formato Productividad'!$AC937,0)+'Formato Productividad'!$AE937</f>
        <v>0</v>
      </c>
      <c r="AM937" s="6">
        <f>IFERROR((('Formato Productividad'!$T937+'Formato Productividad'!$V937+'Formato Productividad'!$U937)/'Formato Productividad'!$Q937),0)+'Formato Productividad'!$AL937</f>
        <v>0</v>
      </c>
      <c r="AN937" s="7">
        <f>IFERROR(('Formato Productividad'!$AM937/'Formato Productividad'!$N937)*('Formato Productividad'!$N937/'Formato Productividad'!$P937),0)</f>
        <v>0</v>
      </c>
      <c r="AO937" s="7">
        <f>IFERROR(('Formato Productividad'!$AG937/'Formato Productividad'!$O937)*('Formato Productividad'!$O937/'Formato Productividad'!$P937),0)</f>
        <v>0</v>
      </c>
      <c r="AP937" s="7">
        <f>'Formato Productividad'!$AN937+'Formato Productividad'!$AO937</f>
        <v>0</v>
      </c>
      <c r="AQ937" s="5"/>
      <c r="AR937" s="7">
        <f>IFERROR('Formato Productividad'!$AM937/'Formato Productividad'!$N937,0)</f>
        <v>0</v>
      </c>
      <c r="AS937" s="7">
        <f>IFERROR('Formato Productividad'!$AG937/'Formato Productividad'!$O937,0)</f>
        <v>0</v>
      </c>
      <c r="AT937" s="71">
        <f>IFERROR('Formato Productividad'!$AI937/'Formato Productividad'!$M937,0)</f>
        <v>0</v>
      </c>
      <c r="AU937" s="74"/>
    </row>
    <row r="938" spans="1:47" s="33" customFormat="1" ht="25.5" customHeight="1" x14ac:dyDescent="0.25">
      <c r="A938" s="39">
        <v>937</v>
      </c>
      <c r="B938" s="5"/>
      <c r="C938" s="5"/>
      <c r="D938" s="5"/>
      <c r="E938" s="6" t="str">
        <f>IFERROR(VLOOKUP(D938,'Formato validacion'!$E$2:$F$131,2,0),"Escoja un ESM")</f>
        <v>Escoja un ESM</v>
      </c>
      <c r="F938" s="31"/>
      <c r="G938" s="5"/>
      <c r="H938" s="5"/>
      <c r="I938" s="5"/>
      <c r="J938" s="5"/>
      <c r="K938" s="5"/>
      <c r="L938" s="6" t="str">
        <f>IFERROR(VLOOKUP(K938,Tabla4[[ESPECIALIDADES]:[ÁREA DE LA ESPECIALIDAD]],2,0),"Escoja una especialidad")</f>
        <v>Escoja una especialidad</v>
      </c>
      <c r="M938" s="5"/>
      <c r="N938" s="5"/>
      <c r="O938" s="5"/>
      <c r="P938" s="6">
        <f>'Formato Productividad'!$M938-'Formato Productividad'!$AI938</f>
        <v>0</v>
      </c>
      <c r="Q938" s="6" t="str">
        <f>IFERROR(VLOOKUP('Formato Productividad'!$K938,Tabla4[],3,0),"Escoja una especialidad")</f>
        <v>Escoja una especialidad</v>
      </c>
      <c r="R938" s="6" t="str">
        <f t="shared" si="56"/>
        <v>No aplica</v>
      </c>
      <c r="S938" s="5"/>
      <c r="T938" s="5"/>
      <c r="U938" s="5"/>
      <c r="V938" s="6">
        <f t="shared" si="57"/>
        <v>0</v>
      </c>
      <c r="W938" s="6" t="str">
        <f t="shared" si="58"/>
        <v>No aplica</v>
      </c>
      <c r="X938" s="35" t="str">
        <f t="shared" si="59"/>
        <v>No aplica</v>
      </c>
      <c r="Y938" s="37"/>
      <c r="Z938" s="38"/>
      <c r="AA938" s="36"/>
      <c r="AB938" s="38"/>
      <c r="AC938" s="37"/>
      <c r="AD938" s="38"/>
      <c r="AE938" s="37"/>
      <c r="AF938" s="38"/>
      <c r="AG938" s="37"/>
      <c r="AH938" s="38"/>
      <c r="AI938" s="36"/>
      <c r="AJ938" s="5"/>
      <c r="AK938" s="5"/>
      <c r="AL938" s="6">
        <f>IFERROR('Formato Productividad'!$Y938+'Formato Productividad'!$AA938+'Formato Productividad'!$AC938,0)+'Formato Productividad'!$AE938</f>
        <v>0</v>
      </c>
      <c r="AM938" s="6">
        <f>IFERROR((('Formato Productividad'!$T938+'Formato Productividad'!$V938+'Formato Productividad'!$U938)/'Formato Productividad'!$Q938),0)+'Formato Productividad'!$AL938</f>
        <v>0</v>
      </c>
      <c r="AN938" s="7">
        <f>IFERROR(('Formato Productividad'!$AM938/'Formato Productividad'!$N938)*('Formato Productividad'!$N938/'Formato Productividad'!$P938),0)</f>
        <v>0</v>
      </c>
      <c r="AO938" s="7">
        <f>IFERROR(('Formato Productividad'!$AG938/'Formato Productividad'!$O938)*('Formato Productividad'!$O938/'Formato Productividad'!$P938),0)</f>
        <v>0</v>
      </c>
      <c r="AP938" s="7">
        <f>'Formato Productividad'!$AN938+'Formato Productividad'!$AO938</f>
        <v>0</v>
      </c>
      <c r="AQ938" s="5"/>
      <c r="AR938" s="7">
        <f>IFERROR('Formato Productividad'!$AM938/'Formato Productividad'!$N938,0)</f>
        <v>0</v>
      </c>
      <c r="AS938" s="7">
        <f>IFERROR('Formato Productividad'!$AG938/'Formato Productividad'!$O938,0)</f>
        <v>0</v>
      </c>
      <c r="AT938" s="71">
        <f>IFERROR('Formato Productividad'!$AI938/'Formato Productividad'!$M938,0)</f>
        <v>0</v>
      </c>
      <c r="AU938" s="74"/>
    </row>
    <row r="939" spans="1:47" s="33" customFormat="1" ht="25.5" customHeight="1" x14ac:dyDescent="0.25">
      <c r="A939" s="39">
        <v>938</v>
      </c>
      <c r="B939" s="5"/>
      <c r="C939" s="5"/>
      <c r="D939" s="5"/>
      <c r="E939" s="6" t="str">
        <f>IFERROR(VLOOKUP(D939,'Formato validacion'!$E$2:$F$131,2,0),"Escoja un ESM")</f>
        <v>Escoja un ESM</v>
      </c>
      <c r="F939" s="31"/>
      <c r="G939" s="5"/>
      <c r="H939" s="5"/>
      <c r="I939" s="5"/>
      <c r="J939" s="5"/>
      <c r="K939" s="5"/>
      <c r="L939" s="6" t="str">
        <f>IFERROR(VLOOKUP(K939,Tabla4[[ESPECIALIDADES]:[ÁREA DE LA ESPECIALIDAD]],2,0),"Escoja una especialidad")</f>
        <v>Escoja una especialidad</v>
      </c>
      <c r="M939" s="5"/>
      <c r="N939" s="5"/>
      <c r="O939" s="5"/>
      <c r="P939" s="6">
        <f>'Formato Productividad'!$M939-'Formato Productividad'!$AI939</f>
        <v>0</v>
      </c>
      <c r="Q939" s="6" t="str">
        <f>IFERROR(VLOOKUP('Formato Productividad'!$K939,Tabla4[],3,0),"Escoja una especialidad")</f>
        <v>Escoja una especialidad</v>
      </c>
      <c r="R939" s="6" t="str">
        <f t="shared" si="56"/>
        <v>No aplica</v>
      </c>
      <c r="S939" s="5"/>
      <c r="T939" s="5"/>
      <c r="U939" s="5"/>
      <c r="V939" s="6">
        <f t="shared" si="57"/>
        <v>0</v>
      </c>
      <c r="W939" s="6" t="str">
        <f t="shared" si="58"/>
        <v>No aplica</v>
      </c>
      <c r="X939" s="35" t="str">
        <f t="shared" si="59"/>
        <v>No aplica</v>
      </c>
      <c r="Y939" s="37"/>
      <c r="Z939" s="38"/>
      <c r="AA939" s="36"/>
      <c r="AB939" s="38"/>
      <c r="AC939" s="37"/>
      <c r="AD939" s="38"/>
      <c r="AE939" s="37"/>
      <c r="AF939" s="38"/>
      <c r="AG939" s="37"/>
      <c r="AH939" s="38"/>
      <c r="AI939" s="36"/>
      <c r="AJ939" s="5"/>
      <c r="AK939" s="5"/>
      <c r="AL939" s="6">
        <f>IFERROR('Formato Productividad'!$Y939+'Formato Productividad'!$AA939+'Formato Productividad'!$AC939,0)+'Formato Productividad'!$AE939</f>
        <v>0</v>
      </c>
      <c r="AM939" s="6">
        <f>IFERROR((('Formato Productividad'!$T939+'Formato Productividad'!$V939+'Formato Productividad'!$U939)/'Formato Productividad'!$Q939),0)+'Formato Productividad'!$AL939</f>
        <v>0</v>
      </c>
      <c r="AN939" s="7">
        <f>IFERROR(('Formato Productividad'!$AM939/'Formato Productividad'!$N939)*('Formato Productividad'!$N939/'Formato Productividad'!$P939),0)</f>
        <v>0</v>
      </c>
      <c r="AO939" s="7">
        <f>IFERROR(('Formato Productividad'!$AG939/'Formato Productividad'!$O939)*('Formato Productividad'!$O939/'Formato Productividad'!$P939),0)</f>
        <v>0</v>
      </c>
      <c r="AP939" s="7">
        <f>'Formato Productividad'!$AN939+'Formato Productividad'!$AO939</f>
        <v>0</v>
      </c>
      <c r="AQ939" s="5"/>
      <c r="AR939" s="7">
        <f>IFERROR('Formato Productividad'!$AM939/'Formato Productividad'!$N939,0)</f>
        <v>0</v>
      </c>
      <c r="AS939" s="7">
        <f>IFERROR('Formato Productividad'!$AG939/'Formato Productividad'!$O939,0)</f>
        <v>0</v>
      </c>
      <c r="AT939" s="71">
        <f>IFERROR('Formato Productividad'!$AI939/'Formato Productividad'!$M939,0)</f>
        <v>0</v>
      </c>
      <c r="AU939" s="74"/>
    </row>
    <row r="940" spans="1:47" s="33" customFormat="1" ht="25.5" customHeight="1" x14ac:dyDescent="0.25">
      <c r="A940" s="39">
        <v>939</v>
      </c>
      <c r="B940" s="5"/>
      <c r="C940" s="5"/>
      <c r="D940" s="5"/>
      <c r="E940" s="6" t="str">
        <f>IFERROR(VLOOKUP(D940,'Formato validacion'!$E$2:$F$131,2,0),"Escoja un ESM")</f>
        <v>Escoja un ESM</v>
      </c>
      <c r="F940" s="31"/>
      <c r="G940" s="5"/>
      <c r="H940" s="5"/>
      <c r="I940" s="5"/>
      <c r="J940" s="5"/>
      <c r="K940" s="5"/>
      <c r="L940" s="6" t="str">
        <f>IFERROR(VLOOKUP(K940,Tabla4[[ESPECIALIDADES]:[ÁREA DE LA ESPECIALIDAD]],2,0),"Escoja una especialidad")</f>
        <v>Escoja una especialidad</v>
      </c>
      <c r="M940" s="5"/>
      <c r="N940" s="5"/>
      <c r="O940" s="5"/>
      <c r="P940" s="6">
        <f>'Formato Productividad'!$M940-'Formato Productividad'!$AI940</f>
        <v>0</v>
      </c>
      <c r="Q940" s="6" t="str">
        <f>IFERROR(VLOOKUP('Formato Productividad'!$K940,Tabla4[],3,0),"Escoja una especialidad")</f>
        <v>Escoja una especialidad</v>
      </c>
      <c r="R940" s="6" t="str">
        <f t="shared" si="56"/>
        <v>No aplica</v>
      </c>
      <c r="S940" s="5"/>
      <c r="T940" s="5"/>
      <c r="U940" s="5"/>
      <c r="V940" s="6">
        <f t="shared" si="57"/>
        <v>0</v>
      </c>
      <c r="W940" s="6" t="str">
        <f t="shared" si="58"/>
        <v>No aplica</v>
      </c>
      <c r="X940" s="35" t="str">
        <f t="shared" si="59"/>
        <v>No aplica</v>
      </c>
      <c r="Y940" s="37"/>
      <c r="Z940" s="38"/>
      <c r="AA940" s="36"/>
      <c r="AB940" s="38"/>
      <c r="AC940" s="37"/>
      <c r="AD940" s="38"/>
      <c r="AE940" s="37"/>
      <c r="AF940" s="38"/>
      <c r="AG940" s="37"/>
      <c r="AH940" s="38"/>
      <c r="AI940" s="36"/>
      <c r="AJ940" s="5"/>
      <c r="AK940" s="5"/>
      <c r="AL940" s="6">
        <f>IFERROR('Formato Productividad'!$Y940+'Formato Productividad'!$AA940+'Formato Productividad'!$AC940,0)+'Formato Productividad'!$AE940</f>
        <v>0</v>
      </c>
      <c r="AM940" s="6">
        <f>IFERROR((('Formato Productividad'!$T940+'Formato Productividad'!$V940+'Formato Productividad'!$U940)/'Formato Productividad'!$Q940),0)+'Formato Productividad'!$AL940</f>
        <v>0</v>
      </c>
      <c r="AN940" s="7">
        <f>IFERROR(('Formato Productividad'!$AM940/'Formato Productividad'!$N940)*('Formato Productividad'!$N940/'Formato Productividad'!$P940),0)</f>
        <v>0</v>
      </c>
      <c r="AO940" s="7">
        <f>IFERROR(('Formato Productividad'!$AG940/'Formato Productividad'!$O940)*('Formato Productividad'!$O940/'Formato Productividad'!$P940),0)</f>
        <v>0</v>
      </c>
      <c r="AP940" s="7">
        <f>'Formato Productividad'!$AN940+'Formato Productividad'!$AO940</f>
        <v>0</v>
      </c>
      <c r="AQ940" s="5"/>
      <c r="AR940" s="7">
        <f>IFERROR('Formato Productividad'!$AM940/'Formato Productividad'!$N940,0)</f>
        <v>0</v>
      </c>
      <c r="AS940" s="7">
        <f>IFERROR('Formato Productividad'!$AG940/'Formato Productividad'!$O940,0)</f>
        <v>0</v>
      </c>
      <c r="AT940" s="71">
        <f>IFERROR('Formato Productividad'!$AI940/'Formato Productividad'!$M940,0)</f>
        <v>0</v>
      </c>
      <c r="AU940" s="74"/>
    </row>
    <row r="941" spans="1:47" s="33" customFormat="1" ht="25.5" customHeight="1" x14ac:dyDescent="0.25">
      <c r="A941" s="39">
        <v>940</v>
      </c>
      <c r="B941" s="5"/>
      <c r="C941" s="5"/>
      <c r="D941" s="5"/>
      <c r="E941" s="6" t="str">
        <f>IFERROR(VLOOKUP(D941,'Formato validacion'!$E$2:$F$131,2,0),"Escoja un ESM")</f>
        <v>Escoja un ESM</v>
      </c>
      <c r="F941" s="31"/>
      <c r="G941" s="5"/>
      <c r="H941" s="5"/>
      <c r="I941" s="5"/>
      <c r="J941" s="5"/>
      <c r="K941" s="5"/>
      <c r="L941" s="6" t="str">
        <f>IFERROR(VLOOKUP(K941,Tabla4[[ESPECIALIDADES]:[ÁREA DE LA ESPECIALIDAD]],2,0),"Escoja una especialidad")</f>
        <v>Escoja una especialidad</v>
      </c>
      <c r="M941" s="5"/>
      <c r="N941" s="5"/>
      <c r="O941" s="5"/>
      <c r="P941" s="6">
        <f>'Formato Productividad'!$M941-'Formato Productividad'!$AI941</f>
        <v>0</v>
      </c>
      <c r="Q941" s="6" t="str">
        <f>IFERROR(VLOOKUP('Formato Productividad'!$K941,Tabla4[],3,0),"Escoja una especialidad")</f>
        <v>Escoja una especialidad</v>
      </c>
      <c r="R941" s="6" t="str">
        <f t="shared" si="56"/>
        <v>No aplica</v>
      </c>
      <c r="S941" s="5"/>
      <c r="T941" s="5"/>
      <c r="U941" s="5"/>
      <c r="V941" s="6">
        <f t="shared" si="57"/>
        <v>0</v>
      </c>
      <c r="W941" s="6" t="str">
        <f t="shared" si="58"/>
        <v>No aplica</v>
      </c>
      <c r="X941" s="35" t="str">
        <f t="shared" si="59"/>
        <v>No aplica</v>
      </c>
      <c r="Y941" s="37"/>
      <c r="Z941" s="38"/>
      <c r="AA941" s="36"/>
      <c r="AB941" s="38"/>
      <c r="AC941" s="37"/>
      <c r="AD941" s="38"/>
      <c r="AE941" s="37"/>
      <c r="AF941" s="38"/>
      <c r="AG941" s="37"/>
      <c r="AH941" s="38"/>
      <c r="AI941" s="36"/>
      <c r="AJ941" s="5"/>
      <c r="AK941" s="5"/>
      <c r="AL941" s="6">
        <f>IFERROR('Formato Productividad'!$Y941+'Formato Productividad'!$AA941+'Formato Productividad'!$AC941,0)+'Formato Productividad'!$AE941</f>
        <v>0</v>
      </c>
      <c r="AM941" s="6">
        <f>IFERROR((('Formato Productividad'!$T941+'Formato Productividad'!$V941+'Formato Productividad'!$U941)/'Formato Productividad'!$Q941),0)+'Formato Productividad'!$AL941</f>
        <v>0</v>
      </c>
      <c r="AN941" s="7">
        <f>IFERROR(('Formato Productividad'!$AM941/'Formato Productividad'!$N941)*('Formato Productividad'!$N941/'Formato Productividad'!$P941),0)</f>
        <v>0</v>
      </c>
      <c r="AO941" s="7">
        <f>IFERROR(('Formato Productividad'!$AG941/'Formato Productividad'!$O941)*('Formato Productividad'!$O941/'Formato Productividad'!$P941),0)</f>
        <v>0</v>
      </c>
      <c r="AP941" s="7">
        <f>'Formato Productividad'!$AN941+'Formato Productividad'!$AO941</f>
        <v>0</v>
      </c>
      <c r="AQ941" s="5"/>
      <c r="AR941" s="7">
        <f>IFERROR('Formato Productividad'!$AM941/'Formato Productividad'!$N941,0)</f>
        <v>0</v>
      </c>
      <c r="AS941" s="7">
        <f>IFERROR('Formato Productividad'!$AG941/'Formato Productividad'!$O941,0)</f>
        <v>0</v>
      </c>
      <c r="AT941" s="71">
        <f>IFERROR('Formato Productividad'!$AI941/'Formato Productividad'!$M941,0)</f>
        <v>0</v>
      </c>
      <c r="AU941" s="74"/>
    </row>
    <row r="942" spans="1:47" s="33" customFormat="1" ht="25.5" customHeight="1" x14ac:dyDescent="0.25">
      <c r="A942" s="39">
        <v>941</v>
      </c>
      <c r="B942" s="5"/>
      <c r="C942" s="5"/>
      <c r="D942" s="5"/>
      <c r="E942" s="6" t="str">
        <f>IFERROR(VLOOKUP(D942,'Formato validacion'!$E$2:$F$131,2,0),"Escoja un ESM")</f>
        <v>Escoja un ESM</v>
      </c>
      <c r="F942" s="31"/>
      <c r="G942" s="5"/>
      <c r="H942" s="5"/>
      <c r="I942" s="5"/>
      <c r="J942" s="5"/>
      <c r="K942" s="5"/>
      <c r="L942" s="6" t="str">
        <f>IFERROR(VLOOKUP(K942,Tabla4[[ESPECIALIDADES]:[ÁREA DE LA ESPECIALIDAD]],2,0),"Escoja una especialidad")</f>
        <v>Escoja una especialidad</v>
      </c>
      <c r="M942" s="5"/>
      <c r="N942" s="5"/>
      <c r="O942" s="5"/>
      <c r="P942" s="6">
        <f>'Formato Productividad'!$M942-'Formato Productividad'!$AI942</f>
        <v>0</v>
      </c>
      <c r="Q942" s="6" t="str">
        <f>IFERROR(VLOOKUP('Formato Productividad'!$K942,Tabla4[],3,0),"Escoja una especialidad")</f>
        <v>Escoja una especialidad</v>
      </c>
      <c r="R942" s="6" t="str">
        <f t="shared" si="56"/>
        <v>No aplica</v>
      </c>
      <c r="S942" s="5"/>
      <c r="T942" s="5"/>
      <c r="U942" s="5"/>
      <c r="V942" s="6">
        <f t="shared" si="57"/>
        <v>0</v>
      </c>
      <c r="W942" s="6" t="str">
        <f t="shared" si="58"/>
        <v>No aplica</v>
      </c>
      <c r="X942" s="35" t="str">
        <f t="shared" si="59"/>
        <v>No aplica</v>
      </c>
      <c r="Y942" s="37"/>
      <c r="Z942" s="38"/>
      <c r="AA942" s="36"/>
      <c r="AB942" s="38"/>
      <c r="AC942" s="37"/>
      <c r="AD942" s="38"/>
      <c r="AE942" s="37"/>
      <c r="AF942" s="38"/>
      <c r="AG942" s="37"/>
      <c r="AH942" s="38"/>
      <c r="AI942" s="36"/>
      <c r="AJ942" s="5"/>
      <c r="AK942" s="5"/>
      <c r="AL942" s="6">
        <f>IFERROR('Formato Productividad'!$Y942+'Formato Productividad'!$AA942+'Formato Productividad'!$AC942,0)+'Formato Productividad'!$AE942</f>
        <v>0</v>
      </c>
      <c r="AM942" s="6">
        <f>IFERROR((('Formato Productividad'!$T942+'Formato Productividad'!$V942+'Formato Productividad'!$U942)/'Formato Productividad'!$Q942),0)+'Formato Productividad'!$AL942</f>
        <v>0</v>
      </c>
      <c r="AN942" s="7">
        <f>IFERROR(('Formato Productividad'!$AM942/'Formato Productividad'!$N942)*('Formato Productividad'!$N942/'Formato Productividad'!$P942),0)</f>
        <v>0</v>
      </c>
      <c r="AO942" s="7">
        <f>IFERROR(('Formato Productividad'!$AG942/'Formato Productividad'!$O942)*('Formato Productividad'!$O942/'Formato Productividad'!$P942),0)</f>
        <v>0</v>
      </c>
      <c r="AP942" s="7">
        <f>'Formato Productividad'!$AN942+'Formato Productividad'!$AO942</f>
        <v>0</v>
      </c>
      <c r="AQ942" s="5"/>
      <c r="AR942" s="7">
        <f>IFERROR('Formato Productividad'!$AM942/'Formato Productividad'!$N942,0)</f>
        <v>0</v>
      </c>
      <c r="AS942" s="7">
        <f>IFERROR('Formato Productividad'!$AG942/'Formato Productividad'!$O942,0)</f>
        <v>0</v>
      </c>
      <c r="AT942" s="71">
        <f>IFERROR('Formato Productividad'!$AI942/'Formato Productividad'!$M942,0)</f>
        <v>0</v>
      </c>
      <c r="AU942" s="74"/>
    </row>
    <row r="943" spans="1:47" s="33" customFormat="1" ht="25.5" customHeight="1" x14ac:dyDescent="0.25">
      <c r="A943" s="39">
        <v>942</v>
      </c>
      <c r="B943" s="5"/>
      <c r="C943" s="5"/>
      <c r="D943" s="5"/>
      <c r="E943" s="6" t="str">
        <f>IFERROR(VLOOKUP(D943,'Formato validacion'!$E$2:$F$131,2,0),"Escoja un ESM")</f>
        <v>Escoja un ESM</v>
      </c>
      <c r="F943" s="31"/>
      <c r="G943" s="5"/>
      <c r="H943" s="5"/>
      <c r="I943" s="5"/>
      <c r="J943" s="5"/>
      <c r="K943" s="5"/>
      <c r="L943" s="6" t="str">
        <f>IFERROR(VLOOKUP(K943,Tabla4[[ESPECIALIDADES]:[ÁREA DE LA ESPECIALIDAD]],2,0),"Escoja una especialidad")</f>
        <v>Escoja una especialidad</v>
      </c>
      <c r="M943" s="5"/>
      <c r="N943" s="5"/>
      <c r="O943" s="5"/>
      <c r="P943" s="6">
        <f>'Formato Productividad'!$M943-'Formato Productividad'!$AI943</f>
        <v>0</v>
      </c>
      <c r="Q943" s="6" t="str">
        <f>IFERROR(VLOOKUP('Formato Productividad'!$K943,Tabla4[],3,0),"Escoja una especialidad")</f>
        <v>Escoja una especialidad</v>
      </c>
      <c r="R943" s="6" t="str">
        <f t="shared" si="56"/>
        <v>No aplica</v>
      </c>
      <c r="S943" s="5"/>
      <c r="T943" s="5"/>
      <c r="U943" s="5"/>
      <c r="V943" s="6">
        <f t="shared" si="57"/>
        <v>0</v>
      </c>
      <c r="W943" s="6" t="str">
        <f t="shared" si="58"/>
        <v>No aplica</v>
      </c>
      <c r="X943" s="35" t="str">
        <f t="shared" si="59"/>
        <v>No aplica</v>
      </c>
      <c r="Y943" s="37"/>
      <c r="Z943" s="38"/>
      <c r="AA943" s="36"/>
      <c r="AB943" s="38"/>
      <c r="AC943" s="37"/>
      <c r="AD943" s="38"/>
      <c r="AE943" s="37"/>
      <c r="AF943" s="38"/>
      <c r="AG943" s="37"/>
      <c r="AH943" s="38"/>
      <c r="AI943" s="36"/>
      <c r="AJ943" s="5"/>
      <c r="AK943" s="5"/>
      <c r="AL943" s="6">
        <f>IFERROR('Formato Productividad'!$Y943+'Formato Productividad'!$AA943+'Formato Productividad'!$AC943,0)+'Formato Productividad'!$AE943</f>
        <v>0</v>
      </c>
      <c r="AM943" s="6">
        <f>IFERROR((('Formato Productividad'!$T943+'Formato Productividad'!$V943+'Formato Productividad'!$U943)/'Formato Productividad'!$Q943),0)+'Formato Productividad'!$AL943</f>
        <v>0</v>
      </c>
      <c r="AN943" s="7">
        <f>IFERROR(('Formato Productividad'!$AM943/'Formato Productividad'!$N943)*('Formato Productividad'!$N943/'Formato Productividad'!$P943),0)</f>
        <v>0</v>
      </c>
      <c r="AO943" s="7">
        <f>IFERROR(('Formato Productividad'!$AG943/'Formato Productividad'!$O943)*('Formato Productividad'!$O943/'Formato Productividad'!$P943),0)</f>
        <v>0</v>
      </c>
      <c r="AP943" s="7">
        <f>'Formato Productividad'!$AN943+'Formato Productividad'!$AO943</f>
        <v>0</v>
      </c>
      <c r="AQ943" s="5"/>
      <c r="AR943" s="7">
        <f>IFERROR('Formato Productividad'!$AM943/'Formato Productividad'!$N943,0)</f>
        <v>0</v>
      </c>
      <c r="AS943" s="7">
        <f>IFERROR('Formato Productividad'!$AG943/'Formato Productividad'!$O943,0)</f>
        <v>0</v>
      </c>
      <c r="AT943" s="71">
        <f>IFERROR('Formato Productividad'!$AI943/'Formato Productividad'!$M943,0)</f>
        <v>0</v>
      </c>
      <c r="AU943" s="74"/>
    </row>
    <row r="944" spans="1:47" s="33" customFormat="1" ht="25.5" customHeight="1" x14ac:dyDescent="0.25">
      <c r="A944" s="39">
        <v>943</v>
      </c>
      <c r="B944" s="5"/>
      <c r="C944" s="5"/>
      <c r="D944" s="5"/>
      <c r="E944" s="6" t="str">
        <f>IFERROR(VLOOKUP(D944,'Formato validacion'!$E$2:$F$131,2,0),"Escoja un ESM")</f>
        <v>Escoja un ESM</v>
      </c>
      <c r="F944" s="31"/>
      <c r="G944" s="5"/>
      <c r="H944" s="5"/>
      <c r="I944" s="5"/>
      <c r="J944" s="5"/>
      <c r="K944" s="5"/>
      <c r="L944" s="6" t="str">
        <f>IFERROR(VLOOKUP(K944,Tabla4[[ESPECIALIDADES]:[ÁREA DE LA ESPECIALIDAD]],2,0),"Escoja una especialidad")</f>
        <v>Escoja una especialidad</v>
      </c>
      <c r="M944" s="5"/>
      <c r="N944" s="5"/>
      <c r="O944" s="5"/>
      <c r="P944" s="6">
        <f>'Formato Productividad'!$M944-'Formato Productividad'!$AI944</f>
        <v>0</v>
      </c>
      <c r="Q944" s="6" t="str">
        <f>IFERROR(VLOOKUP('Formato Productividad'!$K944,Tabla4[],3,0),"Escoja una especialidad")</f>
        <v>Escoja una especialidad</v>
      </c>
      <c r="R944" s="6" t="str">
        <f t="shared" si="56"/>
        <v>No aplica</v>
      </c>
      <c r="S944" s="5"/>
      <c r="T944" s="5"/>
      <c r="U944" s="5"/>
      <c r="V944" s="6">
        <f t="shared" si="57"/>
        <v>0</v>
      </c>
      <c r="W944" s="6" t="str">
        <f t="shared" si="58"/>
        <v>No aplica</v>
      </c>
      <c r="X944" s="35" t="str">
        <f t="shared" si="59"/>
        <v>No aplica</v>
      </c>
      <c r="Y944" s="37"/>
      <c r="Z944" s="38"/>
      <c r="AA944" s="36"/>
      <c r="AB944" s="38"/>
      <c r="AC944" s="37"/>
      <c r="AD944" s="38"/>
      <c r="AE944" s="37"/>
      <c r="AF944" s="38"/>
      <c r="AG944" s="37"/>
      <c r="AH944" s="38"/>
      <c r="AI944" s="36"/>
      <c r="AJ944" s="5"/>
      <c r="AK944" s="5"/>
      <c r="AL944" s="6">
        <f>IFERROR('Formato Productividad'!$Y944+'Formato Productividad'!$AA944+'Formato Productividad'!$AC944,0)+'Formato Productividad'!$AE944</f>
        <v>0</v>
      </c>
      <c r="AM944" s="6">
        <f>IFERROR((('Formato Productividad'!$T944+'Formato Productividad'!$V944+'Formato Productividad'!$U944)/'Formato Productividad'!$Q944),0)+'Formato Productividad'!$AL944</f>
        <v>0</v>
      </c>
      <c r="AN944" s="7">
        <f>IFERROR(('Formato Productividad'!$AM944/'Formato Productividad'!$N944)*('Formato Productividad'!$N944/'Formato Productividad'!$P944),0)</f>
        <v>0</v>
      </c>
      <c r="AO944" s="7">
        <f>IFERROR(('Formato Productividad'!$AG944/'Formato Productividad'!$O944)*('Formato Productividad'!$O944/'Formato Productividad'!$P944),0)</f>
        <v>0</v>
      </c>
      <c r="AP944" s="7">
        <f>'Formato Productividad'!$AN944+'Formato Productividad'!$AO944</f>
        <v>0</v>
      </c>
      <c r="AQ944" s="5"/>
      <c r="AR944" s="7">
        <f>IFERROR('Formato Productividad'!$AM944/'Formato Productividad'!$N944,0)</f>
        <v>0</v>
      </c>
      <c r="AS944" s="7">
        <f>IFERROR('Formato Productividad'!$AG944/'Formato Productividad'!$O944,0)</f>
        <v>0</v>
      </c>
      <c r="AT944" s="71">
        <f>IFERROR('Formato Productividad'!$AI944/'Formato Productividad'!$M944,0)</f>
        <v>0</v>
      </c>
      <c r="AU944" s="74"/>
    </row>
    <row r="945" spans="1:47" s="33" customFormat="1" ht="25.5" customHeight="1" x14ac:dyDescent="0.25">
      <c r="A945" s="39">
        <v>944</v>
      </c>
      <c r="B945" s="5"/>
      <c r="C945" s="5"/>
      <c r="D945" s="5"/>
      <c r="E945" s="6" t="str">
        <f>IFERROR(VLOOKUP(D945,'Formato validacion'!$E$2:$F$131,2,0),"Escoja un ESM")</f>
        <v>Escoja un ESM</v>
      </c>
      <c r="F945" s="31"/>
      <c r="G945" s="5"/>
      <c r="H945" s="5"/>
      <c r="I945" s="5"/>
      <c r="J945" s="5"/>
      <c r="K945" s="5"/>
      <c r="L945" s="6" t="str">
        <f>IFERROR(VLOOKUP(K945,Tabla4[[ESPECIALIDADES]:[ÁREA DE LA ESPECIALIDAD]],2,0),"Escoja una especialidad")</f>
        <v>Escoja una especialidad</v>
      </c>
      <c r="M945" s="5"/>
      <c r="N945" s="5"/>
      <c r="O945" s="5"/>
      <c r="P945" s="6">
        <f>'Formato Productividad'!$M945-'Formato Productividad'!$AI945</f>
        <v>0</v>
      </c>
      <c r="Q945" s="6" t="str">
        <f>IFERROR(VLOOKUP('Formato Productividad'!$K945,Tabla4[],3,0),"Escoja una especialidad")</f>
        <v>Escoja una especialidad</v>
      </c>
      <c r="R945" s="6" t="str">
        <f t="shared" si="56"/>
        <v>No aplica</v>
      </c>
      <c r="S945" s="5"/>
      <c r="T945" s="5"/>
      <c r="U945" s="5"/>
      <c r="V945" s="6">
        <f t="shared" si="57"/>
        <v>0</v>
      </c>
      <c r="W945" s="6" t="str">
        <f t="shared" si="58"/>
        <v>No aplica</v>
      </c>
      <c r="X945" s="35" t="str">
        <f t="shared" si="59"/>
        <v>No aplica</v>
      </c>
      <c r="Y945" s="37"/>
      <c r="Z945" s="38"/>
      <c r="AA945" s="36"/>
      <c r="AB945" s="38"/>
      <c r="AC945" s="37"/>
      <c r="AD945" s="38"/>
      <c r="AE945" s="37"/>
      <c r="AF945" s="38"/>
      <c r="AG945" s="37"/>
      <c r="AH945" s="38"/>
      <c r="AI945" s="36"/>
      <c r="AJ945" s="5"/>
      <c r="AK945" s="5"/>
      <c r="AL945" s="6">
        <f>IFERROR('Formato Productividad'!$Y945+'Formato Productividad'!$AA945+'Formato Productividad'!$AC945,0)+'Formato Productividad'!$AE945</f>
        <v>0</v>
      </c>
      <c r="AM945" s="6">
        <f>IFERROR((('Formato Productividad'!$T945+'Formato Productividad'!$V945+'Formato Productividad'!$U945)/'Formato Productividad'!$Q945),0)+'Formato Productividad'!$AL945</f>
        <v>0</v>
      </c>
      <c r="AN945" s="7">
        <f>IFERROR(('Formato Productividad'!$AM945/'Formato Productividad'!$N945)*('Formato Productividad'!$N945/'Formato Productividad'!$P945),0)</f>
        <v>0</v>
      </c>
      <c r="AO945" s="7">
        <f>IFERROR(('Formato Productividad'!$AG945/'Formato Productividad'!$O945)*('Formato Productividad'!$O945/'Formato Productividad'!$P945),0)</f>
        <v>0</v>
      </c>
      <c r="AP945" s="7">
        <f>'Formato Productividad'!$AN945+'Formato Productividad'!$AO945</f>
        <v>0</v>
      </c>
      <c r="AQ945" s="5"/>
      <c r="AR945" s="7">
        <f>IFERROR('Formato Productividad'!$AM945/'Formato Productividad'!$N945,0)</f>
        <v>0</v>
      </c>
      <c r="AS945" s="7">
        <f>IFERROR('Formato Productividad'!$AG945/'Formato Productividad'!$O945,0)</f>
        <v>0</v>
      </c>
      <c r="AT945" s="71">
        <f>IFERROR('Formato Productividad'!$AI945/'Formato Productividad'!$M945,0)</f>
        <v>0</v>
      </c>
      <c r="AU945" s="74"/>
    </row>
    <row r="946" spans="1:47" s="33" customFormat="1" ht="25.5" customHeight="1" x14ac:dyDescent="0.25">
      <c r="A946" s="39">
        <v>945</v>
      </c>
      <c r="B946" s="5"/>
      <c r="C946" s="5"/>
      <c r="D946" s="5"/>
      <c r="E946" s="6" t="str">
        <f>IFERROR(VLOOKUP(D946,'Formato validacion'!$E$2:$F$131,2,0),"Escoja un ESM")</f>
        <v>Escoja un ESM</v>
      </c>
      <c r="F946" s="31"/>
      <c r="G946" s="5"/>
      <c r="H946" s="5"/>
      <c r="I946" s="5"/>
      <c r="J946" s="5"/>
      <c r="K946" s="5"/>
      <c r="L946" s="6" t="str">
        <f>IFERROR(VLOOKUP(K946,Tabla4[[ESPECIALIDADES]:[ÁREA DE LA ESPECIALIDAD]],2,0),"Escoja una especialidad")</f>
        <v>Escoja una especialidad</v>
      </c>
      <c r="M946" s="5"/>
      <c r="N946" s="5"/>
      <c r="O946" s="5"/>
      <c r="P946" s="6">
        <f>'Formato Productividad'!$M946-'Formato Productividad'!$AI946</f>
        <v>0</v>
      </c>
      <c r="Q946" s="6" t="str">
        <f>IFERROR(VLOOKUP('Formato Productividad'!$K946,Tabla4[],3,0),"Escoja una especialidad")</f>
        <v>Escoja una especialidad</v>
      </c>
      <c r="R946" s="6" t="str">
        <f t="shared" si="56"/>
        <v>No aplica</v>
      </c>
      <c r="S946" s="5"/>
      <c r="T946" s="5"/>
      <c r="U946" s="5"/>
      <c r="V946" s="6">
        <f t="shared" si="57"/>
        <v>0</v>
      </c>
      <c r="W946" s="6" t="str">
        <f t="shared" si="58"/>
        <v>No aplica</v>
      </c>
      <c r="X946" s="35" t="str">
        <f t="shared" si="59"/>
        <v>No aplica</v>
      </c>
      <c r="Y946" s="37"/>
      <c r="Z946" s="38"/>
      <c r="AA946" s="36"/>
      <c r="AB946" s="38"/>
      <c r="AC946" s="37"/>
      <c r="AD946" s="38"/>
      <c r="AE946" s="37"/>
      <c r="AF946" s="38"/>
      <c r="AG946" s="37"/>
      <c r="AH946" s="38"/>
      <c r="AI946" s="36"/>
      <c r="AJ946" s="5"/>
      <c r="AK946" s="5"/>
      <c r="AL946" s="6">
        <f>IFERROR('Formato Productividad'!$Y946+'Formato Productividad'!$AA946+'Formato Productividad'!$AC946,0)+'Formato Productividad'!$AE946</f>
        <v>0</v>
      </c>
      <c r="AM946" s="6">
        <f>IFERROR((('Formato Productividad'!$T946+'Formato Productividad'!$V946+'Formato Productividad'!$U946)/'Formato Productividad'!$Q946),0)+'Formato Productividad'!$AL946</f>
        <v>0</v>
      </c>
      <c r="AN946" s="7">
        <f>IFERROR(('Formato Productividad'!$AM946/'Formato Productividad'!$N946)*('Formato Productividad'!$N946/'Formato Productividad'!$P946),0)</f>
        <v>0</v>
      </c>
      <c r="AO946" s="7">
        <f>IFERROR(('Formato Productividad'!$AG946/'Formato Productividad'!$O946)*('Formato Productividad'!$O946/'Formato Productividad'!$P946),0)</f>
        <v>0</v>
      </c>
      <c r="AP946" s="7">
        <f>'Formato Productividad'!$AN946+'Formato Productividad'!$AO946</f>
        <v>0</v>
      </c>
      <c r="AQ946" s="5"/>
      <c r="AR946" s="7">
        <f>IFERROR('Formato Productividad'!$AM946/'Formato Productividad'!$N946,0)</f>
        <v>0</v>
      </c>
      <c r="AS946" s="7">
        <f>IFERROR('Formato Productividad'!$AG946/'Formato Productividad'!$O946,0)</f>
        <v>0</v>
      </c>
      <c r="AT946" s="71">
        <f>IFERROR('Formato Productividad'!$AI946/'Formato Productividad'!$M946,0)</f>
        <v>0</v>
      </c>
      <c r="AU946" s="74"/>
    </row>
    <row r="947" spans="1:47" s="33" customFormat="1" ht="25.5" customHeight="1" x14ac:dyDescent="0.25">
      <c r="A947" s="39">
        <v>946</v>
      </c>
      <c r="B947" s="5"/>
      <c r="C947" s="5"/>
      <c r="D947" s="5"/>
      <c r="E947" s="6" t="str">
        <f>IFERROR(VLOOKUP(D947,'Formato validacion'!$E$2:$F$131,2,0),"Escoja un ESM")</f>
        <v>Escoja un ESM</v>
      </c>
      <c r="F947" s="31"/>
      <c r="G947" s="5"/>
      <c r="H947" s="5"/>
      <c r="I947" s="5"/>
      <c r="J947" s="5"/>
      <c r="K947" s="5"/>
      <c r="L947" s="6" t="str">
        <f>IFERROR(VLOOKUP(K947,Tabla4[[ESPECIALIDADES]:[ÁREA DE LA ESPECIALIDAD]],2,0),"Escoja una especialidad")</f>
        <v>Escoja una especialidad</v>
      </c>
      <c r="M947" s="5"/>
      <c r="N947" s="5"/>
      <c r="O947" s="5"/>
      <c r="P947" s="6">
        <f>'Formato Productividad'!$M947-'Formato Productividad'!$AI947</f>
        <v>0</v>
      </c>
      <c r="Q947" s="6" t="str">
        <f>IFERROR(VLOOKUP('Formato Productividad'!$K947,Tabla4[],3,0),"Escoja una especialidad")</f>
        <v>Escoja una especialidad</v>
      </c>
      <c r="R947" s="6" t="str">
        <f t="shared" si="56"/>
        <v>No aplica</v>
      </c>
      <c r="S947" s="5"/>
      <c r="T947" s="5"/>
      <c r="U947" s="5"/>
      <c r="V947" s="6">
        <f t="shared" si="57"/>
        <v>0</v>
      </c>
      <c r="W947" s="6" t="str">
        <f t="shared" si="58"/>
        <v>No aplica</v>
      </c>
      <c r="X947" s="35" t="str">
        <f t="shared" si="59"/>
        <v>No aplica</v>
      </c>
      <c r="Y947" s="37"/>
      <c r="Z947" s="38"/>
      <c r="AA947" s="36"/>
      <c r="AB947" s="38"/>
      <c r="AC947" s="37"/>
      <c r="AD947" s="38"/>
      <c r="AE947" s="37"/>
      <c r="AF947" s="38"/>
      <c r="AG947" s="37"/>
      <c r="AH947" s="38"/>
      <c r="AI947" s="36"/>
      <c r="AJ947" s="5"/>
      <c r="AK947" s="5"/>
      <c r="AL947" s="6">
        <f>IFERROR('Formato Productividad'!$Y947+'Formato Productividad'!$AA947+'Formato Productividad'!$AC947,0)+'Formato Productividad'!$AE947</f>
        <v>0</v>
      </c>
      <c r="AM947" s="6">
        <f>IFERROR((('Formato Productividad'!$T947+'Formato Productividad'!$V947+'Formato Productividad'!$U947)/'Formato Productividad'!$Q947),0)+'Formato Productividad'!$AL947</f>
        <v>0</v>
      </c>
      <c r="AN947" s="7">
        <f>IFERROR(('Formato Productividad'!$AM947/'Formato Productividad'!$N947)*('Formato Productividad'!$N947/'Formato Productividad'!$P947),0)</f>
        <v>0</v>
      </c>
      <c r="AO947" s="7">
        <f>IFERROR(('Formato Productividad'!$AG947/'Formato Productividad'!$O947)*('Formato Productividad'!$O947/'Formato Productividad'!$P947),0)</f>
        <v>0</v>
      </c>
      <c r="AP947" s="7">
        <f>'Formato Productividad'!$AN947+'Formato Productividad'!$AO947</f>
        <v>0</v>
      </c>
      <c r="AQ947" s="5"/>
      <c r="AR947" s="7">
        <f>IFERROR('Formato Productividad'!$AM947/'Formato Productividad'!$N947,0)</f>
        <v>0</v>
      </c>
      <c r="AS947" s="7">
        <f>IFERROR('Formato Productividad'!$AG947/'Formato Productividad'!$O947,0)</f>
        <v>0</v>
      </c>
      <c r="AT947" s="71">
        <f>IFERROR('Formato Productividad'!$AI947/'Formato Productividad'!$M947,0)</f>
        <v>0</v>
      </c>
      <c r="AU947" s="74"/>
    </row>
    <row r="948" spans="1:47" s="33" customFormat="1" ht="25.5" customHeight="1" x14ac:dyDescent="0.25">
      <c r="A948" s="39">
        <v>947</v>
      </c>
      <c r="B948" s="5"/>
      <c r="C948" s="5"/>
      <c r="D948" s="5"/>
      <c r="E948" s="6" t="str">
        <f>IFERROR(VLOOKUP(D948,'Formato validacion'!$E$2:$F$131,2,0),"Escoja un ESM")</f>
        <v>Escoja un ESM</v>
      </c>
      <c r="F948" s="31"/>
      <c r="G948" s="5"/>
      <c r="H948" s="5"/>
      <c r="I948" s="5"/>
      <c r="J948" s="5"/>
      <c r="K948" s="5"/>
      <c r="L948" s="6" t="str">
        <f>IFERROR(VLOOKUP(K948,Tabla4[[ESPECIALIDADES]:[ÁREA DE LA ESPECIALIDAD]],2,0),"Escoja una especialidad")</f>
        <v>Escoja una especialidad</v>
      </c>
      <c r="M948" s="5"/>
      <c r="N948" s="5"/>
      <c r="O948" s="5"/>
      <c r="P948" s="6">
        <f>'Formato Productividad'!$M948-'Formato Productividad'!$AI948</f>
        <v>0</v>
      </c>
      <c r="Q948" s="6" t="str">
        <f>IFERROR(VLOOKUP('Formato Productividad'!$K948,Tabla4[],3,0),"Escoja una especialidad")</f>
        <v>Escoja una especialidad</v>
      </c>
      <c r="R948" s="6" t="str">
        <f t="shared" si="56"/>
        <v>No aplica</v>
      </c>
      <c r="S948" s="5"/>
      <c r="T948" s="5"/>
      <c r="U948" s="5"/>
      <c r="V948" s="6">
        <f t="shared" si="57"/>
        <v>0</v>
      </c>
      <c r="W948" s="6" t="str">
        <f t="shared" si="58"/>
        <v>No aplica</v>
      </c>
      <c r="X948" s="35" t="str">
        <f t="shared" si="59"/>
        <v>No aplica</v>
      </c>
      <c r="Y948" s="37"/>
      <c r="Z948" s="38"/>
      <c r="AA948" s="36"/>
      <c r="AB948" s="38"/>
      <c r="AC948" s="37"/>
      <c r="AD948" s="38"/>
      <c r="AE948" s="37"/>
      <c r="AF948" s="38"/>
      <c r="AG948" s="37"/>
      <c r="AH948" s="38"/>
      <c r="AI948" s="36"/>
      <c r="AJ948" s="5"/>
      <c r="AK948" s="5"/>
      <c r="AL948" s="6">
        <f>IFERROR('Formato Productividad'!$Y948+'Formato Productividad'!$AA948+'Formato Productividad'!$AC948,0)+'Formato Productividad'!$AE948</f>
        <v>0</v>
      </c>
      <c r="AM948" s="6">
        <f>IFERROR((('Formato Productividad'!$T948+'Formato Productividad'!$V948+'Formato Productividad'!$U948)/'Formato Productividad'!$Q948),0)+'Formato Productividad'!$AL948</f>
        <v>0</v>
      </c>
      <c r="AN948" s="7">
        <f>IFERROR(('Formato Productividad'!$AM948/'Formato Productividad'!$N948)*('Formato Productividad'!$N948/'Formato Productividad'!$P948),0)</f>
        <v>0</v>
      </c>
      <c r="AO948" s="7">
        <f>IFERROR(('Formato Productividad'!$AG948/'Formato Productividad'!$O948)*('Formato Productividad'!$O948/'Formato Productividad'!$P948),0)</f>
        <v>0</v>
      </c>
      <c r="AP948" s="7">
        <f>'Formato Productividad'!$AN948+'Formato Productividad'!$AO948</f>
        <v>0</v>
      </c>
      <c r="AQ948" s="5"/>
      <c r="AR948" s="7">
        <f>IFERROR('Formato Productividad'!$AM948/'Formato Productividad'!$N948,0)</f>
        <v>0</v>
      </c>
      <c r="AS948" s="7">
        <f>IFERROR('Formato Productividad'!$AG948/'Formato Productividad'!$O948,0)</f>
        <v>0</v>
      </c>
      <c r="AT948" s="71">
        <f>IFERROR('Formato Productividad'!$AI948/'Formato Productividad'!$M948,0)</f>
        <v>0</v>
      </c>
      <c r="AU948" s="74"/>
    </row>
    <row r="949" spans="1:47" s="33" customFormat="1" ht="25.5" customHeight="1" x14ac:dyDescent="0.25">
      <c r="A949" s="39">
        <v>948</v>
      </c>
      <c r="B949" s="5"/>
      <c r="C949" s="5"/>
      <c r="D949" s="5"/>
      <c r="E949" s="6" t="str">
        <f>IFERROR(VLOOKUP(D949,'Formato validacion'!$E$2:$F$131,2,0),"Escoja un ESM")</f>
        <v>Escoja un ESM</v>
      </c>
      <c r="F949" s="31"/>
      <c r="G949" s="5"/>
      <c r="H949" s="5"/>
      <c r="I949" s="5"/>
      <c r="J949" s="5"/>
      <c r="K949" s="5"/>
      <c r="L949" s="6" t="str">
        <f>IFERROR(VLOOKUP(K949,Tabla4[[ESPECIALIDADES]:[ÁREA DE LA ESPECIALIDAD]],2,0),"Escoja una especialidad")</f>
        <v>Escoja una especialidad</v>
      </c>
      <c r="M949" s="5"/>
      <c r="N949" s="5"/>
      <c r="O949" s="5"/>
      <c r="P949" s="6">
        <f>'Formato Productividad'!$M949-'Formato Productividad'!$AI949</f>
        <v>0</v>
      </c>
      <c r="Q949" s="6" t="str">
        <f>IFERROR(VLOOKUP('Formato Productividad'!$K949,Tabla4[],3,0),"Escoja una especialidad")</f>
        <v>Escoja una especialidad</v>
      </c>
      <c r="R949" s="6" t="str">
        <f t="shared" si="56"/>
        <v>No aplica</v>
      </c>
      <c r="S949" s="5"/>
      <c r="T949" s="5"/>
      <c r="U949" s="5"/>
      <c r="V949" s="6">
        <f t="shared" si="57"/>
        <v>0</v>
      </c>
      <c r="W949" s="6" t="str">
        <f t="shared" si="58"/>
        <v>No aplica</v>
      </c>
      <c r="X949" s="35" t="str">
        <f t="shared" si="59"/>
        <v>No aplica</v>
      </c>
      <c r="Y949" s="37"/>
      <c r="Z949" s="38"/>
      <c r="AA949" s="36"/>
      <c r="AB949" s="38"/>
      <c r="AC949" s="37"/>
      <c r="AD949" s="38"/>
      <c r="AE949" s="37"/>
      <c r="AF949" s="38"/>
      <c r="AG949" s="37"/>
      <c r="AH949" s="38"/>
      <c r="AI949" s="36"/>
      <c r="AJ949" s="5"/>
      <c r="AK949" s="5"/>
      <c r="AL949" s="6">
        <f>IFERROR('Formato Productividad'!$Y949+'Formato Productividad'!$AA949+'Formato Productividad'!$AC949,0)+'Formato Productividad'!$AE949</f>
        <v>0</v>
      </c>
      <c r="AM949" s="6">
        <f>IFERROR((('Formato Productividad'!$T949+'Formato Productividad'!$V949+'Formato Productividad'!$U949)/'Formato Productividad'!$Q949),0)+'Formato Productividad'!$AL949</f>
        <v>0</v>
      </c>
      <c r="AN949" s="7">
        <f>IFERROR(('Formato Productividad'!$AM949/'Formato Productividad'!$N949)*('Formato Productividad'!$N949/'Formato Productividad'!$P949),0)</f>
        <v>0</v>
      </c>
      <c r="AO949" s="7">
        <f>IFERROR(('Formato Productividad'!$AG949/'Formato Productividad'!$O949)*('Formato Productividad'!$O949/'Formato Productividad'!$P949),0)</f>
        <v>0</v>
      </c>
      <c r="AP949" s="7">
        <f>'Formato Productividad'!$AN949+'Formato Productividad'!$AO949</f>
        <v>0</v>
      </c>
      <c r="AQ949" s="5"/>
      <c r="AR949" s="7">
        <f>IFERROR('Formato Productividad'!$AM949/'Formato Productividad'!$N949,0)</f>
        <v>0</v>
      </c>
      <c r="AS949" s="7">
        <f>IFERROR('Formato Productividad'!$AG949/'Formato Productividad'!$O949,0)</f>
        <v>0</v>
      </c>
      <c r="AT949" s="71">
        <f>IFERROR('Formato Productividad'!$AI949/'Formato Productividad'!$M949,0)</f>
        <v>0</v>
      </c>
      <c r="AU949" s="74"/>
    </row>
    <row r="950" spans="1:47" s="33" customFormat="1" ht="25.5" customHeight="1" x14ac:dyDescent="0.25">
      <c r="A950" s="39">
        <v>949</v>
      </c>
      <c r="B950" s="5"/>
      <c r="C950" s="5"/>
      <c r="D950" s="5"/>
      <c r="E950" s="6" t="str">
        <f>IFERROR(VLOOKUP(D950,'Formato validacion'!$E$2:$F$131,2,0),"Escoja un ESM")</f>
        <v>Escoja un ESM</v>
      </c>
      <c r="F950" s="31"/>
      <c r="G950" s="5"/>
      <c r="H950" s="5"/>
      <c r="I950" s="5"/>
      <c r="J950" s="5"/>
      <c r="K950" s="5"/>
      <c r="L950" s="6" t="str">
        <f>IFERROR(VLOOKUP(K950,Tabla4[[ESPECIALIDADES]:[ÁREA DE LA ESPECIALIDAD]],2,0),"Escoja una especialidad")</f>
        <v>Escoja una especialidad</v>
      </c>
      <c r="M950" s="5"/>
      <c r="N950" s="5"/>
      <c r="O950" s="5"/>
      <c r="P950" s="6">
        <f>'Formato Productividad'!$M950-'Formato Productividad'!$AI950</f>
        <v>0</v>
      </c>
      <c r="Q950" s="6" t="str">
        <f>IFERROR(VLOOKUP('Formato Productividad'!$K950,Tabla4[],3,0),"Escoja una especialidad")</f>
        <v>Escoja una especialidad</v>
      </c>
      <c r="R950" s="6" t="str">
        <f t="shared" si="56"/>
        <v>No aplica</v>
      </c>
      <c r="S950" s="5"/>
      <c r="T950" s="5"/>
      <c r="U950" s="5"/>
      <c r="V950" s="6">
        <f t="shared" si="57"/>
        <v>0</v>
      </c>
      <c r="W950" s="6" t="str">
        <f t="shared" si="58"/>
        <v>No aplica</v>
      </c>
      <c r="X950" s="35" t="str">
        <f t="shared" si="59"/>
        <v>No aplica</v>
      </c>
      <c r="Y950" s="37"/>
      <c r="Z950" s="38"/>
      <c r="AA950" s="36"/>
      <c r="AB950" s="38"/>
      <c r="AC950" s="37"/>
      <c r="AD950" s="38"/>
      <c r="AE950" s="37"/>
      <c r="AF950" s="38"/>
      <c r="AG950" s="37"/>
      <c r="AH950" s="38"/>
      <c r="AI950" s="36"/>
      <c r="AJ950" s="5"/>
      <c r="AK950" s="5"/>
      <c r="AL950" s="6">
        <f>IFERROR('Formato Productividad'!$Y950+'Formato Productividad'!$AA950+'Formato Productividad'!$AC950,0)+'Formato Productividad'!$AE950</f>
        <v>0</v>
      </c>
      <c r="AM950" s="6">
        <f>IFERROR((('Formato Productividad'!$T950+'Formato Productividad'!$V950+'Formato Productividad'!$U950)/'Formato Productividad'!$Q950),0)+'Formato Productividad'!$AL950</f>
        <v>0</v>
      </c>
      <c r="AN950" s="7">
        <f>IFERROR(('Formato Productividad'!$AM950/'Formato Productividad'!$N950)*('Formato Productividad'!$N950/'Formato Productividad'!$P950),0)</f>
        <v>0</v>
      </c>
      <c r="AO950" s="7">
        <f>IFERROR(('Formato Productividad'!$AG950/'Formato Productividad'!$O950)*('Formato Productividad'!$O950/'Formato Productividad'!$P950),0)</f>
        <v>0</v>
      </c>
      <c r="AP950" s="7">
        <f>'Formato Productividad'!$AN950+'Formato Productividad'!$AO950</f>
        <v>0</v>
      </c>
      <c r="AQ950" s="5"/>
      <c r="AR950" s="7">
        <f>IFERROR('Formato Productividad'!$AM950/'Formato Productividad'!$N950,0)</f>
        <v>0</v>
      </c>
      <c r="AS950" s="7">
        <f>IFERROR('Formato Productividad'!$AG950/'Formato Productividad'!$O950,0)</f>
        <v>0</v>
      </c>
      <c r="AT950" s="71">
        <f>IFERROR('Formato Productividad'!$AI950/'Formato Productividad'!$M950,0)</f>
        <v>0</v>
      </c>
      <c r="AU950" s="74"/>
    </row>
    <row r="951" spans="1:47" s="33" customFormat="1" ht="25.5" customHeight="1" x14ac:dyDescent="0.25">
      <c r="A951" s="39">
        <v>950</v>
      </c>
      <c r="B951" s="5"/>
      <c r="C951" s="5"/>
      <c r="D951" s="5"/>
      <c r="E951" s="6" t="str">
        <f>IFERROR(VLOOKUP(D951,'Formato validacion'!$E$2:$F$131,2,0),"Escoja un ESM")</f>
        <v>Escoja un ESM</v>
      </c>
      <c r="F951" s="31"/>
      <c r="G951" s="5"/>
      <c r="H951" s="5"/>
      <c r="I951" s="5"/>
      <c r="J951" s="5"/>
      <c r="K951" s="5"/>
      <c r="L951" s="6" t="str">
        <f>IFERROR(VLOOKUP(K951,Tabla4[[ESPECIALIDADES]:[ÁREA DE LA ESPECIALIDAD]],2,0),"Escoja una especialidad")</f>
        <v>Escoja una especialidad</v>
      </c>
      <c r="M951" s="5"/>
      <c r="N951" s="5"/>
      <c r="O951" s="5"/>
      <c r="P951" s="6">
        <f>'Formato Productividad'!$M951-'Formato Productividad'!$AI951</f>
        <v>0</v>
      </c>
      <c r="Q951" s="6" t="str">
        <f>IFERROR(VLOOKUP('Formato Productividad'!$K951,Tabla4[],3,0),"Escoja una especialidad")</f>
        <v>Escoja una especialidad</v>
      </c>
      <c r="R951" s="6" t="str">
        <f t="shared" si="56"/>
        <v>No aplica</v>
      </c>
      <c r="S951" s="5"/>
      <c r="T951" s="5"/>
      <c r="U951" s="5"/>
      <c r="V951" s="6">
        <f t="shared" si="57"/>
        <v>0</v>
      </c>
      <c r="W951" s="6" t="str">
        <f t="shared" si="58"/>
        <v>No aplica</v>
      </c>
      <c r="X951" s="35" t="str">
        <f t="shared" si="59"/>
        <v>No aplica</v>
      </c>
      <c r="Y951" s="37"/>
      <c r="Z951" s="38"/>
      <c r="AA951" s="36"/>
      <c r="AB951" s="38"/>
      <c r="AC951" s="37"/>
      <c r="AD951" s="38"/>
      <c r="AE951" s="37"/>
      <c r="AF951" s="38"/>
      <c r="AG951" s="37"/>
      <c r="AH951" s="38"/>
      <c r="AI951" s="36"/>
      <c r="AJ951" s="5"/>
      <c r="AK951" s="5"/>
      <c r="AL951" s="6">
        <f>IFERROR('Formato Productividad'!$Y951+'Formato Productividad'!$AA951+'Formato Productividad'!$AC951,0)+'Formato Productividad'!$AE951</f>
        <v>0</v>
      </c>
      <c r="AM951" s="6">
        <f>IFERROR((('Formato Productividad'!$T951+'Formato Productividad'!$V951+'Formato Productividad'!$U951)/'Formato Productividad'!$Q951),0)+'Formato Productividad'!$AL951</f>
        <v>0</v>
      </c>
      <c r="AN951" s="7">
        <f>IFERROR(('Formato Productividad'!$AM951/'Formato Productividad'!$N951)*('Formato Productividad'!$N951/'Formato Productividad'!$P951),0)</f>
        <v>0</v>
      </c>
      <c r="AO951" s="7">
        <f>IFERROR(('Formato Productividad'!$AG951/'Formato Productividad'!$O951)*('Formato Productividad'!$O951/'Formato Productividad'!$P951),0)</f>
        <v>0</v>
      </c>
      <c r="AP951" s="7">
        <f>'Formato Productividad'!$AN951+'Formato Productividad'!$AO951</f>
        <v>0</v>
      </c>
      <c r="AQ951" s="5"/>
      <c r="AR951" s="7">
        <f>IFERROR('Formato Productividad'!$AM951/'Formato Productividad'!$N951,0)</f>
        <v>0</v>
      </c>
      <c r="AS951" s="7">
        <f>IFERROR('Formato Productividad'!$AG951/'Formato Productividad'!$O951,0)</f>
        <v>0</v>
      </c>
      <c r="AT951" s="71">
        <f>IFERROR('Formato Productividad'!$AI951/'Formato Productividad'!$M951,0)</f>
        <v>0</v>
      </c>
      <c r="AU951" s="74"/>
    </row>
    <row r="952" spans="1:47" s="33" customFormat="1" ht="25.5" customHeight="1" x14ac:dyDescent="0.25">
      <c r="A952" s="39">
        <v>951</v>
      </c>
      <c r="B952" s="5"/>
      <c r="C952" s="5"/>
      <c r="D952" s="5"/>
      <c r="E952" s="6" t="str">
        <f>IFERROR(VLOOKUP(D952,'Formato validacion'!$E$2:$F$131,2,0),"Escoja un ESM")</f>
        <v>Escoja un ESM</v>
      </c>
      <c r="F952" s="31"/>
      <c r="G952" s="5"/>
      <c r="H952" s="5"/>
      <c r="I952" s="5"/>
      <c r="J952" s="5"/>
      <c r="K952" s="5"/>
      <c r="L952" s="6" t="str">
        <f>IFERROR(VLOOKUP(K952,Tabla4[[ESPECIALIDADES]:[ÁREA DE LA ESPECIALIDAD]],2,0),"Escoja una especialidad")</f>
        <v>Escoja una especialidad</v>
      </c>
      <c r="M952" s="5"/>
      <c r="N952" s="5"/>
      <c r="O952" s="5"/>
      <c r="P952" s="6">
        <f>'Formato Productividad'!$M952-'Formato Productividad'!$AI952</f>
        <v>0</v>
      </c>
      <c r="Q952" s="6" t="str">
        <f>IFERROR(VLOOKUP('Formato Productividad'!$K952,Tabla4[],3,0),"Escoja una especialidad")</f>
        <v>Escoja una especialidad</v>
      </c>
      <c r="R952" s="6" t="str">
        <f t="shared" si="56"/>
        <v>No aplica</v>
      </c>
      <c r="S952" s="5"/>
      <c r="T952" s="5"/>
      <c r="U952" s="5"/>
      <c r="V952" s="6">
        <f t="shared" si="57"/>
        <v>0</v>
      </c>
      <c r="W952" s="6" t="str">
        <f t="shared" si="58"/>
        <v>No aplica</v>
      </c>
      <c r="X952" s="35" t="str">
        <f t="shared" si="59"/>
        <v>No aplica</v>
      </c>
      <c r="Y952" s="37"/>
      <c r="Z952" s="38"/>
      <c r="AA952" s="36"/>
      <c r="AB952" s="38"/>
      <c r="AC952" s="37"/>
      <c r="AD952" s="38"/>
      <c r="AE952" s="37"/>
      <c r="AF952" s="38"/>
      <c r="AG952" s="37"/>
      <c r="AH952" s="38"/>
      <c r="AI952" s="36"/>
      <c r="AJ952" s="5"/>
      <c r="AK952" s="5"/>
      <c r="AL952" s="6">
        <f>IFERROR('Formato Productividad'!$Y952+'Formato Productividad'!$AA952+'Formato Productividad'!$AC952,0)+'Formato Productividad'!$AE952</f>
        <v>0</v>
      </c>
      <c r="AM952" s="6">
        <f>IFERROR((('Formato Productividad'!$T952+'Formato Productividad'!$V952+'Formato Productividad'!$U952)/'Formato Productividad'!$Q952),0)+'Formato Productividad'!$AL952</f>
        <v>0</v>
      </c>
      <c r="AN952" s="7">
        <f>IFERROR(('Formato Productividad'!$AM952/'Formato Productividad'!$N952)*('Formato Productividad'!$N952/'Formato Productividad'!$P952),0)</f>
        <v>0</v>
      </c>
      <c r="AO952" s="7">
        <f>IFERROR(('Formato Productividad'!$AG952/'Formato Productividad'!$O952)*('Formato Productividad'!$O952/'Formato Productividad'!$P952),0)</f>
        <v>0</v>
      </c>
      <c r="AP952" s="7">
        <f>'Formato Productividad'!$AN952+'Formato Productividad'!$AO952</f>
        <v>0</v>
      </c>
      <c r="AQ952" s="5"/>
      <c r="AR952" s="7">
        <f>IFERROR('Formato Productividad'!$AM952/'Formato Productividad'!$N952,0)</f>
        <v>0</v>
      </c>
      <c r="AS952" s="7">
        <f>IFERROR('Formato Productividad'!$AG952/'Formato Productividad'!$O952,0)</f>
        <v>0</v>
      </c>
      <c r="AT952" s="71">
        <f>IFERROR('Formato Productividad'!$AI952/'Formato Productividad'!$M952,0)</f>
        <v>0</v>
      </c>
      <c r="AU952" s="74"/>
    </row>
    <row r="953" spans="1:47" s="33" customFormat="1" ht="25.5" customHeight="1" x14ac:dyDescent="0.25">
      <c r="A953" s="39">
        <v>952</v>
      </c>
      <c r="B953" s="5"/>
      <c r="C953" s="5"/>
      <c r="D953" s="5"/>
      <c r="E953" s="6" t="str">
        <f>IFERROR(VLOOKUP(D953,'Formato validacion'!$E$2:$F$131,2,0),"Escoja un ESM")</f>
        <v>Escoja un ESM</v>
      </c>
      <c r="F953" s="31"/>
      <c r="G953" s="5"/>
      <c r="H953" s="5"/>
      <c r="I953" s="5"/>
      <c r="J953" s="5"/>
      <c r="K953" s="5"/>
      <c r="L953" s="6" t="str">
        <f>IFERROR(VLOOKUP(K953,Tabla4[[ESPECIALIDADES]:[ÁREA DE LA ESPECIALIDAD]],2,0),"Escoja una especialidad")</f>
        <v>Escoja una especialidad</v>
      </c>
      <c r="M953" s="5"/>
      <c r="N953" s="5"/>
      <c r="O953" s="5"/>
      <c r="P953" s="6">
        <f>'Formato Productividad'!$M953-'Formato Productividad'!$AI953</f>
        <v>0</v>
      </c>
      <c r="Q953" s="6" t="str">
        <f>IFERROR(VLOOKUP('Formato Productividad'!$K953,Tabla4[],3,0),"Escoja una especialidad")</f>
        <v>Escoja una especialidad</v>
      </c>
      <c r="R953" s="6" t="str">
        <f t="shared" si="56"/>
        <v>No aplica</v>
      </c>
      <c r="S953" s="5"/>
      <c r="T953" s="5"/>
      <c r="U953" s="5"/>
      <c r="V953" s="6">
        <f t="shared" si="57"/>
        <v>0</v>
      </c>
      <c r="W953" s="6" t="str">
        <f t="shared" si="58"/>
        <v>No aplica</v>
      </c>
      <c r="X953" s="35" t="str">
        <f t="shared" si="59"/>
        <v>No aplica</v>
      </c>
      <c r="Y953" s="37"/>
      <c r="Z953" s="38"/>
      <c r="AA953" s="36"/>
      <c r="AB953" s="38"/>
      <c r="AC953" s="37"/>
      <c r="AD953" s="38"/>
      <c r="AE953" s="37"/>
      <c r="AF953" s="38"/>
      <c r="AG953" s="37"/>
      <c r="AH953" s="38"/>
      <c r="AI953" s="36"/>
      <c r="AJ953" s="5"/>
      <c r="AK953" s="5"/>
      <c r="AL953" s="6">
        <f>IFERROR('Formato Productividad'!$Y953+'Formato Productividad'!$AA953+'Formato Productividad'!$AC953,0)+'Formato Productividad'!$AE953</f>
        <v>0</v>
      </c>
      <c r="AM953" s="6">
        <f>IFERROR((('Formato Productividad'!$T953+'Formato Productividad'!$V953+'Formato Productividad'!$U953)/'Formato Productividad'!$Q953),0)+'Formato Productividad'!$AL953</f>
        <v>0</v>
      </c>
      <c r="AN953" s="7">
        <f>IFERROR(('Formato Productividad'!$AM953/'Formato Productividad'!$N953)*('Formato Productividad'!$N953/'Formato Productividad'!$P953),0)</f>
        <v>0</v>
      </c>
      <c r="AO953" s="7">
        <f>IFERROR(('Formato Productividad'!$AG953/'Formato Productividad'!$O953)*('Formato Productividad'!$O953/'Formato Productividad'!$P953),0)</f>
        <v>0</v>
      </c>
      <c r="AP953" s="7">
        <f>'Formato Productividad'!$AN953+'Formato Productividad'!$AO953</f>
        <v>0</v>
      </c>
      <c r="AQ953" s="5"/>
      <c r="AR953" s="7">
        <f>IFERROR('Formato Productividad'!$AM953/'Formato Productividad'!$N953,0)</f>
        <v>0</v>
      </c>
      <c r="AS953" s="7">
        <f>IFERROR('Formato Productividad'!$AG953/'Formato Productividad'!$O953,0)</f>
        <v>0</v>
      </c>
      <c r="AT953" s="71">
        <f>IFERROR('Formato Productividad'!$AI953/'Formato Productividad'!$M953,0)</f>
        <v>0</v>
      </c>
      <c r="AU953" s="74"/>
    </row>
    <row r="954" spans="1:47" s="33" customFormat="1" ht="25.5" customHeight="1" x14ac:dyDescent="0.25">
      <c r="A954" s="39">
        <v>953</v>
      </c>
      <c r="B954" s="5"/>
      <c r="C954" s="5"/>
      <c r="D954" s="5"/>
      <c r="E954" s="6" t="str">
        <f>IFERROR(VLOOKUP(D954,'Formato validacion'!$E$2:$F$131,2,0),"Escoja un ESM")</f>
        <v>Escoja un ESM</v>
      </c>
      <c r="F954" s="31"/>
      <c r="G954" s="5"/>
      <c r="H954" s="5"/>
      <c r="I954" s="5"/>
      <c r="J954" s="5"/>
      <c r="K954" s="5"/>
      <c r="L954" s="6" t="str">
        <f>IFERROR(VLOOKUP(K954,Tabla4[[ESPECIALIDADES]:[ÁREA DE LA ESPECIALIDAD]],2,0),"Escoja una especialidad")</f>
        <v>Escoja una especialidad</v>
      </c>
      <c r="M954" s="5"/>
      <c r="N954" s="5"/>
      <c r="O954" s="5"/>
      <c r="P954" s="6">
        <f>'Formato Productividad'!$M954-'Formato Productividad'!$AI954</f>
        <v>0</v>
      </c>
      <c r="Q954" s="6" t="str">
        <f>IFERROR(VLOOKUP('Formato Productividad'!$K954,Tabla4[],3,0),"Escoja una especialidad")</f>
        <v>Escoja una especialidad</v>
      </c>
      <c r="R954" s="6" t="str">
        <f t="shared" si="56"/>
        <v>No aplica</v>
      </c>
      <c r="S954" s="5"/>
      <c r="T954" s="5"/>
      <c r="U954" s="5"/>
      <c r="V954" s="6">
        <f t="shared" si="57"/>
        <v>0</v>
      </c>
      <c r="W954" s="6" t="str">
        <f t="shared" si="58"/>
        <v>No aplica</v>
      </c>
      <c r="X954" s="35" t="str">
        <f t="shared" si="59"/>
        <v>No aplica</v>
      </c>
      <c r="Y954" s="37"/>
      <c r="Z954" s="38"/>
      <c r="AA954" s="36"/>
      <c r="AB954" s="38"/>
      <c r="AC954" s="37"/>
      <c r="AD954" s="38"/>
      <c r="AE954" s="37"/>
      <c r="AF954" s="38"/>
      <c r="AG954" s="37"/>
      <c r="AH954" s="38"/>
      <c r="AI954" s="36"/>
      <c r="AJ954" s="5"/>
      <c r="AK954" s="5"/>
      <c r="AL954" s="6">
        <f>IFERROR('Formato Productividad'!$Y954+'Formato Productividad'!$AA954+'Formato Productividad'!$AC954,0)+'Formato Productividad'!$AE954</f>
        <v>0</v>
      </c>
      <c r="AM954" s="6">
        <f>IFERROR((('Formato Productividad'!$T954+'Formato Productividad'!$V954+'Formato Productividad'!$U954)/'Formato Productividad'!$Q954),0)+'Formato Productividad'!$AL954</f>
        <v>0</v>
      </c>
      <c r="AN954" s="7">
        <f>IFERROR(('Formato Productividad'!$AM954/'Formato Productividad'!$N954)*('Formato Productividad'!$N954/'Formato Productividad'!$P954),0)</f>
        <v>0</v>
      </c>
      <c r="AO954" s="7">
        <f>IFERROR(('Formato Productividad'!$AG954/'Formato Productividad'!$O954)*('Formato Productividad'!$O954/'Formato Productividad'!$P954),0)</f>
        <v>0</v>
      </c>
      <c r="AP954" s="7">
        <f>'Formato Productividad'!$AN954+'Formato Productividad'!$AO954</f>
        <v>0</v>
      </c>
      <c r="AQ954" s="5"/>
      <c r="AR954" s="7">
        <f>IFERROR('Formato Productividad'!$AM954/'Formato Productividad'!$N954,0)</f>
        <v>0</v>
      </c>
      <c r="AS954" s="7">
        <f>IFERROR('Formato Productividad'!$AG954/'Formato Productividad'!$O954,0)</f>
        <v>0</v>
      </c>
      <c r="AT954" s="71">
        <f>IFERROR('Formato Productividad'!$AI954/'Formato Productividad'!$M954,0)</f>
        <v>0</v>
      </c>
      <c r="AU954" s="74"/>
    </row>
    <row r="955" spans="1:47" s="33" customFormat="1" ht="25.5" customHeight="1" x14ac:dyDescent="0.25">
      <c r="A955" s="39">
        <v>954</v>
      </c>
      <c r="B955" s="5"/>
      <c r="C955" s="5"/>
      <c r="D955" s="5"/>
      <c r="E955" s="6" t="str">
        <f>IFERROR(VLOOKUP(D955,'Formato validacion'!$E$2:$F$131,2,0),"Escoja un ESM")</f>
        <v>Escoja un ESM</v>
      </c>
      <c r="F955" s="31"/>
      <c r="G955" s="5"/>
      <c r="H955" s="5"/>
      <c r="I955" s="5"/>
      <c r="J955" s="5"/>
      <c r="K955" s="5"/>
      <c r="L955" s="6" t="str">
        <f>IFERROR(VLOOKUP(K955,Tabla4[[ESPECIALIDADES]:[ÁREA DE LA ESPECIALIDAD]],2,0),"Escoja una especialidad")</f>
        <v>Escoja una especialidad</v>
      </c>
      <c r="M955" s="5"/>
      <c r="N955" s="5"/>
      <c r="O955" s="5"/>
      <c r="P955" s="6">
        <f>'Formato Productividad'!$M955-'Formato Productividad'!$AI955</f>
        <v>0</v>
      </c>
      <c r="Q955" s="6" t="str">
        <f>IFERROR(VLOOKUP('Formato Productividad'!$K955,Tabla4[],3,0),"Escoja una especialidad")</f>
        <v>Escoja una especialidad</v>
      </c>
      <c r="R955" s="6" t="str">
        <f t="shared" si="56"/>
        <v>No aplica</v>
      </c>
      <c r="S955" s="5"/>
      <c r="T955" s="5"/>
      <c r="U955" s="5"/>
      <c r="V955" s="6">
        <f t="shared" si="57"/>
        <v>0</v>
      </c>
      <c r="W955" s="6" t="str">
        <f t="shared" si="58"/>
        <v>No aplica</v>
      </c>
      <c r="X955" s="35" t="str">
        <f t="shared" si="59"/>
        <v>No aplica</v>
      </c>
      <c r="Y955" s="37"/>
      <c r="Z955" s="38"/>
      <c r="AA955" s="36"/>
      <c r="AB955" s="38"/>
      <c r="AC955" s="37"/>
      <c r="AD955" s="38"/>
      <c r="AE955" s="37"/>
      <c r="AF955" s="38"/>
      <c r="AG955" s="37"/>
      <c r="AH955" s="38"/>
      <c r="AI955" s="36"/>
      <c r="AJ955" s="5"/>
      <c r="AK955" s="5"/>
      <c r="AL955" s="6">
        <f>IFERROR('Formato Productividad'!$Y955+'Formato Productividad'!$AA955+'Formato Productividad'!$AC955,0)+'Formato Productividad'!$AE955</f>
        <v>0</v>
      </c>
      <c r="AM955" s="6">
        <f>IFERROR((('Formato Productividad'!$T955+'Formato Productividad'!$V955+'Formato Productividad'!$U955)/'Formato Productividad'!$Q955),0)+'Formato Productividad'!$AL955</f>
        <v>0</v>
      </c>
      <c r="AN955" s="7">
        <f>IFERROR(('Formato Productividad'!$AM955/'Formato Productividad'!$N955)*('Formato Productividad'!$N955/'Formato Productividad'!$P955),0)</f>
        <v>0</v>
      </c>
      <c r="AO955" s="7">
        <f>IFERROR(('Formato Productividad'!$AG955/'Formato Productividad'!$O955)*('Formato Productividad'!$O955/'Formato Productividad'!$P955),0)</f>
        <v>0</v>
      </c>
      <c r="AP955" s="7">
        <f>'Formato Productividad'!$AN955+'Formato Productividad'!$AO955</f>
        <v>0</v>
      </c>
      <c r="AQ955" s="5"/>
      <c r="AR955" s="7">
        <f>IFERROR('Formato Productividad'!$AM955/'Formato Productividad'!$N955,0)</f>
        <v>0</v>
      </c>
      <c r="AS955" s="7">
        <f>IFERROR('Formato Productividad'!$AG955/'Formato Productividad'!$O955,0)</f>
        <v>0</v>
      </c>
      <c r="AT955" s="71">
        <f>IFERROR('Formato Productividad'!$AI955/'Formato Productividad'!$M955,0)</f>
        <v>0</v>
      </c>
      <c r="AU955" s="74"/>
    </row>
    <row r="956" spans="1:47" s="33" customFormat="1" ht="25.5" customHeight="1" x14ac:dyDescent="0.25">
      <c r="A956" s="39">
        <v>955</v>
      </c>
      <c r="B956" s="5"/>
      <c r="C956" s="5"/>
      <c r="D956" s="5"/>
      <c r="E956" s="6" t="str">
        <f>IFERROR(VLOOKUP(D956,'Formato validacion'!$E$2:$F$131,2,0),"Escoja un ESM")</f>
        <v>Escoja un ESM</v>
      </c>
      <c r="F956" s="31"/>
      <c r="G956" s="5"/>
      <c r="H956" s="5"/>
      <c r="I956" s="5"/>
      <c r="J956" s="5"/>
      <c r="K956" s="5"/>
      <c r="L956" s="6" t="str">
        <f>IFERROR(VLOOKUP(K956,Tabla4[[ESPECIALIDADES]:[ÁREA DE LA ESPECIALIDAD]],2,0),"Escoja una especialidad")</f>
        <v>Escoja una especialidad</v>
      </c>
      <c r="M956" s="5"/>
      <c r="N956" s="5"/>
      <c r="O956" s="5"/>
      <c r="P956" s="6">
        <f>'Formato Productividad'!$M956-'Formato Productividad'!$AI956</f>
        <v>0</v>
      </c>
      <c r="Q956" s="6" t="str">
        <f>IFERROR(VLOOKUP('Formato Productividad'!$K956,Tabla4[],3,0),"Escoja una especialidad")</f>
        <v>Escoja una especialidad</v>
      </c>
      <c r="R956" s="6" t="str">
        <f t="shared" si="56"/>
        <v>No aplica</v>
      </c>
      <c r="S956" s="5"/>
      <c r="T956" s="5"/>
      <c r="U956" s="5"/>
      <c r="V956" s="6">
        <f t="shared" si="57"/>
        <v>0</v>
      </c>
      <c r="W956" s="6" t="str">
        <f t="shared" si="58"/>
        <v>No aplica</v>
      </c>
      <c r="X956" s="35" t="str">
        <f t="shared" si="59"/>
        <v>No aplica</v>
      </c>
      <c r="Y956" s="37"/>
      <c r="Z956" s="38"/>
      <c r="AA956" s="36"/>
      <c r="AB956" s="38"/>
      <c r="AC956" s="37"/>
      <c r="AD956" s="38"/>
      <c r="AE956" s="37"/>
      <c r="AF956" s="38"/>
      <c r="AG956" s="37"/>
      <c r="AH956" s="38"/>
      <c r="AI956" s="36"/>
      <c r="AJ956" s="5"/>
      <c r="AK956" s="5"/>
      <c r="AL956" s="6">
        <f>IFERROR('Formato Productividad'!$Y956+'Formato Productividad'!$AA956+'Formato Productividad'!$AC956,0)+'Formato Productividad'!$AE956</f>
        <v>0</v>
      </c>
      <c r="AM956" s="6">
        <f>IFERROR((('Formato Productividad'!$T956+'Formato Productividad'!$V956+'Formato Productividad'!$U956)/'Formato Productividad'!$Q956),0)+'Formato Productividad'!$AL956</f>
        <v>0</v>
      </c>
      <c r="AN956" s="7">
        <f>IFERROR(('Formato Productividad'!$AM956/'Formato Productividad'!$N956)*('Formato Productividad'!$N956/'Formato Productividad'!$P956),0)</f>
        <v>0</v>
      </c>
      <c r="AO956" s="7">
        <f>IFERROR(('Formato Productividad'!$AG956/'Formato Productividad'!$O956)*('Formato Productividad'!$O956/'Formato Productividad'!$P956),0)</f>
        <v>0</v>
      </c>
      <c r="AP956" s="7">
        <f>'Formato Productividad'!$AN956+'Formato Productividad'!$AO956</f>
        <v>0</v>
      </c>
      <c r="AQ956" s="5"/>
      <c r="AR956" s="7">
        <f>IFERROR('Formato Productividad'!$AM956/'Formato Productividad'!$N956,0)</f>
        <v>0</v>
      </c>
      <c r="AS956" s="7">
        <f>IFERROR('Formato Productividad'!$AG956/'Formato Productividad'!$O956,0)</f>
        <v>0</v>
      </c>
      <c r="AT956" s="71">
        <f>IFERROR('Formato Productividad'!$AI956/'Formato Productividad'!$M956,0)</f>
        <v>0</v>
      </c>
      <c r="AU956" s="74"/>
    </row>
    <row r="957" spans="1:47" s="33" customFormat="1" ht="25.5" customHeight="1" x14ac:dyDescent="0.25">
      <c r="A957" s="39">
        <v>956</v>
      </c>
      <c r="B957" s="5"/>
      <c r="C957" s="5"/>
      <c r="D957" s="5"/>
      <c r="E957" s="6" t="str">
        <f>IFERROR(VLOOKUP(D957,'Formato validacion'!$E$2:$F$131,2,0),"Escoja un ESM")</f>
        <v>Escoja un ESM</v>
      </c>
      <c r="F957" s="31"/>
      <c r="G957" s="5"/>
      <c r="H957" s="5"/>
      <c r="I957" s="5"/>
      <c r="J957" s="5"/>
      <c r="K957" s="5"/>
      <c r="L957" s="6" t="str">
        <f>IFERROR(VLOOKUP(K957,Tabla4[[ESPECIALIDADES]:[ÁREA DE LA ESPECIALIDAD]],2,0),"Escoja una especialidad")</f>
        <v>Escoja una especialidad</v>
      </c>
      <c r="M957" s="5"/>
      <c r="N957" s="5"/>
      <c r="O957" s="5"/>
      <c r="P957" s="6">
        <f>'Formato Productividad'!$M957-'Formato Productividad'!$AI957</f>
        <v>0</v>
      </c>
      <c r="Q957" s="6" t="str">
        <f>IFERROR(VLOOKUP('Formato Productividad'!$K957,Tabla4[],3,0),"Escoja una especialidad")</f>
        <v>Escoja una especialidad</v>
      </c>
      <c r="R957" s="6" t="str">
        <f t="shared" si="56"/>
        <v>No aplica</v>
      </c>
      <c r="S957" s="5"/>
      <c r="T957" s="5"/>
      <c r="U957" s="5"/>
      <c r="V957" s="6">
        <f t="shared" si="57"/>
        <v>0</v>
      </c>
      <c r="W957" s="6" t="str">
        <f t="shared" si="58"/>
        <v>No aplica</v>
      </c>
      <c r="X957" s="35" t="str">
        <f t="shared" si="59"/>
        <v>No aplica</v>
      </c>
      <c r="Y957" s="37"/>
      <c r="Z957" s="38"/>
      <c r="AA957" s="36"/>
      <c r="AB957" s="38"/>
      <c r="AC957" s="37"/>
      <c r="AD957" s="38"/>
      <c r="AE957" s="37"/>
      <c r="AF957" s="38"/>
      <c r="AG957" s="37"/>
      <c r="AH957" s="38"/>
      <c r="AI957" s="36"/>
      <c r="AJ957" s="5"/>
      <c r="AK957" s="5"/>
      <c r="AL957" s="6">
        <f>IFERROR('Formato Productividad'!$Y957+'Formato Productividad'!$AA957+'Formato Productividad'!$AC957,0)+'Formato Productividad'!$AE957</f>
        <v>0</v>
      </c>
      <c r="AM957" s="6">
        <f>IFERROR((('Formato Productividad'!$T957+'Formato Productividad'!$V957+'Formato Productividad'!$U957)/'Formato Productividad'!$Q957),0)+'Formato Productividad'!$AL957</f>
        <v>0</v>
      </c>
      <c r="AN957" s="7">
        <f>IFERROR(('Formato Productividad'!$AM957/'Formato Productividad'!$N957)*('Formato Productividad'!$N957/'Formato Productividad'!$P957),0)</f>
        <v>0</v>
      </c>
      <c r="AO957" s="7">
        <f>IFERROR(('Formato Productividad'!$AG957/'Formato Productividad'!$O957)*('Formato Productividad'!$O957/'Formato Productividad'!$P957),0)</f>
        <v>0</v>
      </c>
      <c r="AP957" s="7">
        <f>'Formato Productividad'!$AN957+'Formato Productividad'!$AO957</f>
        <v>0</v>
      </c>
      <c r="AQ957" s="5"/>
      <c r="AR957" s="7">
        <f>IFERROR('Formato Productividad'!$AM957/'Formato Productividad'!$N957,0)</f>
        <v>0</v>
      </c>
      <c r="AS957" s="7">
        <f>IFERROR('Formato Productividad'!$AG957/'Formato Productividad'!$O957,0)</f>
        <v>0</v>
      </c>
      <c r="AT957" s="71">
        <f>IFERROR('Formato Productividad'!$AI957/'Formato Productividad'!$M957,0)</f>
        <v>0</v>
      </c>
      <c r="AU957" s="74"/>
    </row>
    <row r="958" spans="1:47" s="33" customFormat="1" ht="25.5" customHeight="1" x14ac:dyDescent="0.25">
      <c r="A958" s="39">
        <v>957</v>
      </c>
      <c r="B958" s="5"/>
      <c r="C958" s="5"/>
      <c r="D958" s="5"/>
      <c r="E958" s="6" t="str">
        <f>IFERROR(VLOOKUP(D958,'Formato validacion'!$E$2:$F$131,2,0),"Escoja un ESM")</f>
        <v>Escoja un ESM</v>
      </c>
      <c r="F958" s="31"/>
      <c r="G958" s="5"/>
      <c r="H958" s="5"/>
      <c r="I958" s="5"/>
      <c r="J958" s="5"/>
      <c r="K958" s="5"/>
      <c r="L958" s="6" t="str">
        <f>IFERROR(VLOOKUP(K958,Tabla4[[ESPECIALIDADES]:[ÁREA DE LA ESPECIALIDAD]],2,0),"Escoja una especialidad")</f>
        <v>Escoja una especialidad</v>
      </c>
      <c r="M958" s="5"/>
      <c r="N958" s="5"/>
      <c r="O958" s="5"/>
      <c r="P958" s="6">
        <f>'Formato Productividad'!$M958-'Formato Productividad'!$AI958</f>
        <v>0</v>
      </c>
      <c r="Q958" s="6" t="str">
        <f>IFERROR(VLOOKUP('Formato Productividad'!$K958,Tabla4[],3,0),"Escoja una especialidad")</f>
        <v>Escoja una especialidad</v>
      </c>
      <c r="R958" s="6" t="str">
        <f t="shared" si="56"/>
        <v>No aplica</v>
      </c>
      <c r="S958" s="5"/>
      <c r="T958" s="5"/>
      <c r="U958" s="5"/>
      <c r="V958" s="6">
        <f t="shared" si="57"/>
        <v>0</v>
      </c>
      <c r="W958" s="6" t="str">
        <f t="shared" si="58"/>
        <v>No aplica</v>
      </c>
      <c r="X958" s="35" t="str">
        <f t="shared" si="59"/>
        <v>No aplica</v>
      </c>
      <c r="Y958" s="37"/>
      <c r="Z958" s="38"/>
      <c r="AA958" s="36"/>
      <c r="AB958" s="38"/>
      <c r="AC958" s="37"/>
      <c r="AD958" s="38"/>
      <c r="AE958" s="37"/>
      <c r="AF958" s="38"/>
      <c r="AG958" s="37"/>
      <c r="AH958" s="38"/>
      <c r="AI958" s="36"/>
      <c r="AJ958" s="5"/>
      <c r="AK958" s="5"/>
      <c r="AL958" s="6">
        <f>IFERROR('Formato Productividad'!$Y958+'Formato Productividad'!$AA958+'Formato Productividad'!$AC958,0)+'Formato Productividad'!$AE958</f>
        <v>0</v>
      </c>
      <c r="AM958" s="6">
        <f>IFERROR((('Formato Productividad'!$T958+'Formato Productividad'!$V958+'Formato Productividad'!$U958)/'Formato Productividad'!$Q958),0)+'Formato Productividad'!$AL958</f>
        <v>0</v>
      </c>
      <c r="AN958" s="7">
        <f>IFERROR(('Formato Productividad'!$AM958/'Formato Productividad'!$N958)*('Formato Productividad'!$N958/'Formato Productividad'!$P958),0)</f>
        <v>0</v>
      </c>
      <c r="AO958" s="7">
        <f>IFERROR(('Formato Productividad'!$AG958/'Formato Productividad'!$O958)*('Formato Productividad'!$O958/'Formato Productividad'!$P958),0)</f>
        <v>0</v>
      </c>
      <c r="AP958" s="7">
        <f>'Formato Productividad'!$AN958+'Formato Productividad'!$AO958</f>
        <v>0</v>
      </c>
      <c r="AQ958" s="5"/>
      <c r="AR958" s="7">
        <f>IFERROR('Formato Productividad'!$AM958/'Formato Productividad'!$N958,0)</f>
        <v>0</v>
      </c>
      <c r="AS958" s="7">
        <f>IFERROR('Formato Productividad'!$AG958/'Formato Productividad'!$O958,0)</f>
        <v>0</v>
      </c>
      <c r="AT958" s="71">
        <f>IFERROR('Formato Productividad'!$AI958/'Formato Productividad'!$M958,0)</f>
        <v>0</v>
      </c>
      <c r="AU958" s="74"/>
    </row>
    <row r="959" spans="1:47" s="33" customFormat="1" ht="25.5" customHeight="1" x14ac:dyDescent="0.25">
      <c r="A959" s="39">
        <v>958</v>
      </c>
      <c r="B959" s="5"/>
      <c r="C959" s="5"/>
      <c r="D959" s="5"/>
      <c r="E959" s="6" t="str">
        <f>IFERROR(VLOOKUP(D959,'Formato validacion'!$E$2:$F$131,2,0),"Escoja un ESM")</f>
        <v>Escoja un ESM</v>
      </c>
      <c r="F959" s="31"/>
      <c r="G959" s="5"/>
      <c r="H959" s="5"/>
      <c r="I959" s="5"/>
      <c r="J959" s="5"/>
      <c r="K959" s="5"/>
      <c r="L959" s="6" t="str">
        <f>IFERROR(VLOOKUP(K959,Tabla4[[ESPECIALIDADES]:[ÁREA DE LA ESPECIALIDAD]],2,0),"Escoja una especialidad")</f>
        <v>Escoja una especialidad</v>
      </c>
      <c r="M959" s="5"/>
      <c r="N959" s="5"/>
      <c r="O959" s="5"/>
      <c r="P959" s="6">
        <f>'Formato Productividad'!$M959-'Formato Productividad'!$AI959</f>
        <v>0</v>
      </c>
      <c r="Q959" s="6" t="str">
        <f>IFERROR(VLOOKUP('Formato Productividad'!$K959,Tabla4[],3,0),"Escoja una especialidad")</f>
        <v>Escoja una especialidad</v>
      </c>
      <c r="R959" s="6" t="str">
        <f t="shared" si="56"/>
        <v>No aplica</v>
      </c>
      <c r="S959" s="5"/>
      <c r="T959" s="5"/>
      <c r="U959" s="5"/>
      <c r="V959" s="6">
        <f t="shared" si="57"/>
        <v>0</v>
      </c>
      <c r="W959" s="6" t="str">
        <f t="shared" si="58"/>
        <v>No aplica</v>
      </c>
      <c r="X959" s="35" t="str">
        <f t="shared" si="59"/>
        <v>No aplica</v>
      </c>
      <c r="Y959" s="37"/>
      <c r="Z959" s="38"/>
      <c r="AA959" s="36"/>
      <c r="AB959" s="38"/>
      <c r="AC959" s="37"/>
      <c r="AD959" s="38"/>
      <c r="AE959" s="37"/>
      <c r="AF959" s="38"/>
      <c r="AG959" s="37"/>
      <c r="AH959" s="38"/>
      <c r="AI959" s="36"/>
      <c r="AJ959" s="5"/>
      <c r="AK959" s="5"/>
      <c r="AL959" s="6">
        <f>IFERROR('Formato Productividad'!$Y959+'Formato Productividad'!$AA959+'Formato Productividad'!$AC959,0)+'Formato Productividad'!$AE959</f>
        <v>0</v>
      </c>
      <c r="AM959" s="6">
        <f>IFERROR((('Formato Productividad'!$T959+'Formato Productividad'!$V959+'Formato Productividad'!$U959)/'Formato Productividad'!$Q959),0)+'Formato Productividad'!$AL959</f>
        <v>0</v>
      </c>
      <c r="AN959" s="7">
        <f>IFERROR(('Formato Productividad'!$AM959/'Formato Productividad'!$N959)*('Formato Productividad'!$N959/'Formato Productividad'!$P959),0)</f>
        <v>0</v>
      </c>
      <c r="AO959" s="7">
        <f>IFERROR(('Formato Productividad'!$AG959/'Formato Productividad'!$O959)*('Formato Productividad'!$O959/'Formato Productividad'!$P959),0)</f>
        <v>0</v>
      </c>
      <c r="AP959" s="7">
        <f>'Formato Productividad'!$AN959+'Formato Productividad'!$AO959</f>
        <v>0</v>
      </c>
      <c r="AQ959" s="5"/>
      <c r="AR959" s="7">
        <f>IFERROR('Formato Productividad'!$AM959/'Formato Productividad'!$N959,0)</f>
        <v>0</v>
      </c>
      <c r="AS959" s="7">
        <f>IFERROR('Formato Productividad'!$AG959/'Formato Productividad'!$O959,0)</f>
        <v>0</v>
      </c>
      <c r="AT959" s="71">
        <f>IFERROR('Formato Productividad'!$AI959/'Formato Productividad'!$M959,0)</f>
        <v>0</v>
      </c>
      <c r="AU959" s="74"/>
    </row>
    <row r="960" spans="1:47" s="33" customFormat="1" ht="25.5" customHeight="1" x14ac:dyDescent="0.25">
      <c r="A960" s="39">
        <v>959</v>
      </c>
      <c r="B960" s="5"/>
      <c r="C960" s="5"/>
      <c r="D960" s="5"/>
      <c r="E960" s="6" t="str">
        <f>IFERROR(VLOOKUP(D960,'Formato validacion'!$E$2:$F$131,2,0),"Escoja un ESM")</f>
        <v>Escoja un ESM</v>
      </c>
      <c r="F960" s="31"/>
      <c r="G960" s="5"/>
      <c r="H960" s="5"/>
      <c r="I960" s="5"/>
      <c r="J960" s="5"/>
      <c r="K960" s="5"/>
      <c r="L960" s="6" t="str">
        <f>IFERROR(VLOOKUP(K960,Tabla4[[ESPECIALIDADES]:[ÁREA DE LA ESPECIALIDAD]],2,0),"Escoja una especialidad")</f>
        <v>Escoja una especialidad</v>
      </c>
      <c r="M960" s="5"/>
      <c r="N960" s="5"/>
      <c r="O960" s="5"/>
      <c r="P960" s="6">
        <f>'Formato Productividad'!$M960-'Formato Productividad'!$AI960</f>
        <v>0</v>
      </c>
      <c r="Q960" s="6" t="str">
        <f>IFERROR(VLOOKUP('Formato Productividad'!$K960,Tabla4[],3,0),"Escoja una especialidad")</f>
        <v>Escoja una especialidad</v>
      </c>
      <c r="R960" s="6" t="str">
        <f t="shared" si="56"/>
        <v>No aplica</v>
      </c>
      <c r="S960" s="5"/>
      <c r="T960" s="5"/>
      <c r="U960" s="5"/>
      <c r="V960" s="6">
        <f t="shared" si="57"/>
        <v>0</v>
      </c>
      <c r="W960" s="6" t="str">
        <f t="shared" si="58"/>
        <v>No aplica</v>
      </c>
      <c r="X960" s="35" t="str">
        <f t="shared" si="59"/>
        <v>No aplica</v>
      </c>
      <c r="Y960" s="37"/>
      <c r="Z960" s="38"/>
      <c r="AA960" s="36"/>
      <c r="AB960" s="38"/>
      <c r="AC960" s="37"/>
      <c r="AD960" s="38"/>
      <c r="AE960" s="37"/>
      <c r="AF960" s="38"/>
      <c r="AG960" s="37"/>
      <c r="AH960" s="38"/>
      <c r="AI960" s="36"/>
      <c r="AJ960" s="5"/>
      <c r="AK960" s="5"/>
      <c r="AL960" s="6">
        <f>IFERROR('Formato Productividad'!$Y960+'Formato Productividad'!$AA960+'Formato Productividad'!$AC960,0)+'Formato Productividad'!$AE960</f>
        <v>0</v>
      </c>
      <c r="AM960" s="6">
        <f>IFERROR((('Formato Productividad'!$T960+'Formato Productividad'!$V960+'Formato Productividad'!$U960)/'Formato Productividad'!$Q960),0)+'Formato Productividad'!$AL960</f>
        <v>0</v>
      </c>
      <c r="AN960" s="7">
        <f>IFERROR(('Formato Productividad'!$AM960/'Formato Productividad'!$N960)*('Formato Productividad'!$N960/'Formato Productividad'!$P960),0)</f>
        <v>0</v>
      </c>
      <c r="AO960" s="7">
        <f>IFERROR(('Formato Productividad'!$AG960/'Formato Productividad'!$O960)*('Formato Productividad'!$O960/'Formato Productividad'!$P960),0)</f>
        <v>0</v>
      </c>
      <c r="AP960" s="7">
        <f>'Formato Productividad'!$AN960+'Formato Productividad'!$AO960</f>
        <v>0</v>
      </c>
      <c r="AQ960" s="5"/>
      <c r="AR960" s="7">
        <f>IFERROR('Formato Productividad'!$AM960/'Formato Productividad'!$N960,0)</f>
        <v>0</v>
      </c>
      <c r="AS960" s="7">
        <f>IFERROR('Formato Productividad'!$AG960/'Formato Productividad'!$O960,0)</f>
        <v>0</v>
      </c>
      <c r="AT960" s="71">
        <f>IFERROR('Formato Productividad'!$AI960/'Formato Productividad'!$M960,0)</f>
        <v>0</v>
      </c>
      <c r="AU960" s="74"/>
    </row>
    <row r="961" spans="1:47" s="33" customFormat="1" ht="25.5" customHeight="1" x14ac:dyDescent="0.25">
      <c r="A961" s="39">
        <v>960</v>
      </c>
      <c r="B961" s="5"/>
      <c r="C961" s="5"/>
      <c r="D961" s="5"/>
      <c r="E961" s="6" t="str">
        <f>IFERROR(VLOOKUP(D961,'Formato validacion'!$E$2:$F$131,2,0),"Escoja un ESM")</f>
        <v>Escoja un ESM</v>
      </c>
      <c r="F961" s="31"/>
      <c r="G961" s="5"/>
      <c r="H961" s="5"/>
      <c r="I961" s="5"/>
      <c r="J961" s="5"/>
      <c r="K961" s="5"/>
      <c r="L961" s="6" t="str">
        <f>IFERROR(VLOOKUP(K961,Tabla4[[ESPECIALIDADES]:[ÁREA DE LA ESPECIALIDAD]],2,0),"Escoja una especialidad")</f>
        <v>Escoja una especialidad</v>
      </c>
      <c r="M961" s="5"/>
      <c r="N961" s="5"/>
      <c r="O961" s="5"/>
      <c r="P961" s="6">
        <f>'Formato Productividad'!$M961-'Formato Productividad'!$AI961</f>
        <v>0</v>
      </c>
      <c r="Q961" s="6" t="str">
        <f>IFERROR(VLOOKUP('Formato Productividad'!$K961,Tabla4[],3,0),"Escoja una especialidad")</f>
        <v>Escoja una especialidad</v>
      </c>
      <c r="R961" s="6" t="str">
        <f t="shared" si="56"/>
        <v>No aplica</v>
      </c>
      <c r="S961" s="5"/>
      <c r="T961" s="5"/>
      <c r="U961" s="5"/>
      <c r="V961" s="6">
        <f t="shared" si="57"/>
        <v>0</v>
      </c>
      <c r="W961" s="6" t="str">
        <f t="shared" si="58"/>
        <v>No aplica</v>
      </c>
      <c r="X961" s="35" t="str">
        <f t="shared" si="59"/>
        <v>No aplica</v>
      </c>
      <c r="Y961" s="37"/>
      <c r="Z961" s="38"/>
      <c r="AA961" s="36"/>
      <c r="AB961" s="38"/>
      <c r="AC961" s="37"/>
      <c r="AD961" s="38"/>
      <c r="AE961" s="37"/>
      <c r="AF961" s="38"/>
      <c r="AG961" s="37"/>
      <c r="AH961" s="38"/>
      <c r="AI961" s="36"/>
      <c r="AJ961" s="5"/>
      <c r="AK961" s="5"/>
      <c r="AL961" s="6">
        <f>IFERROR('Formato Productividad'!$Y961+'Formato Productividad'!$AA961+'Formato Productividad'!$AC961,0)+'Formato Productividad'!$AE961</f>
        <v>0</v>
      </c>
      <c r="AM961" s="6">
        <f>IFERROR((('Formato Productividad'!$T961+'Formato Productividad'!$V961+'Formato Productividad'!$U961)/'Formato Productividad'!$Q961),0)+'Formato Productividad'!$AL961</f>
        <v>0</v>
      </c>
      <c r="AN961" s="7">
        <f>IFERROR(('Formato Productividad'!$AM961/'Formato Productividad'!$N961)*('Formato Productividad'!$N961/'Formato Productividad'!$P961),0)</f>
        <v>0</v>
      </c>
      <c r="AO961" s="7">
        <f>IFERROR(('Formato Productividad'!$AG961/'Formato Productividad'!$O961)*('Formato Productividad'!$O961/'Formato Productividad'!$P961),0)</f>
        <v>0</v>
      </c>
      <c r="AP961" s="7">
        <f>'Formato Productividad'!$AN961+'Formato Productividad'!$AO961</f>
        <v>0</v>
      </c>
      <c r="AQ961" s="5"/>
      <c r="AR961" s="7">
        <f>IFERROR('Formato Productividad'!$AM961/'Formato Productividad'!$N961,0)</f>
        <v>0</v>
      </c>
      <c r="AS961" s="7">
        <f>IFERROR('Formato Productividad'!$AG961/'Formato Productividad'!$O961,0)</f>
        <v>0</v>
      </c>
      <c r="AT961" s="71">
        <f>IFERROR('Formato Productividad'!$AI961/'Formato Productividad'!$M961,0)</f>
        <v>0</v>
      </c>
      <c r="AU961" s="74"/>
    </row>
    <row r="962" spans="1:47" s="33" customFormat="1" ht="25.5" customHeight="1" x14ac:dyDescent="0.25">
      <c r="A962" s="39">
        <v>961</v>
      </c>
      <c r="B962" s="5"/>
      <c r="C962" s="5"/>
      <c r="D962" s="5"/>
      <c r="E962" s="6" t="str">
        <f>IFERROR(VLOOKUP(D962,'Formato validacion'!$E$2:$F$131,2,0),"Escoja un ESM")</f>
        <v>Escoja un ESM</v>
      </c>
      <c r="F962" s="31"/>
      <c r="G962" s="5"/>
      <c r="H962" s="5"/>
      <c r="I962" s="5"/>
      <c r="J962" s="5"/>
      <c r="K962" s="5"/>
      <c r="L962" s="6" t="str">
        <f>IFERROR(VLOOKUP(K962,Tabla4[[ESPECIALIDADES]:[ÁREA DE LA ESPECIALIDAD]],2,0),"Escoja una especialidad")</f>
        <v>Escoja una especialidad</v>
      </c>
      <c r="M962" s="5"/>
      <c r="N962" s="5"/>
      <c r="O962" s="5"/>
      <c r="P962" s="6">
        <f>'Formato Productividad'!$M962-'Formato Productividad'!$AI962</f>
        <v>0</v>
      </c>
      <c r="Q962" s="6" t="str">
        <f>IFERROR(VLOOKUP('Formato Productividad'!$K962,Tabla4[],3,0),"Escoja una especialidad")</f>
        <v>Escoja una especialidad</v>
      </c>
      <c r="R962" s="6" t="str">
        <f t="shared" si="56"/>
        <v>No aplica</v>
      </c>
      <c r="S962" s="5"/>
      <c r="T962" s="5"/>
      <c r="U962" s="5"/>
      <c r="V962" s="6">
        <f t="shared" si="57"/>
        <v>0</v>
      </c>
      <c r="W962" s="6" t="str">
        <f t="shared" si="58"/>
        <v>No aplica</v>
      </c>
      <c r="X962" s="35" t="str">
        <f t="shared" si="59"/>
        <v>No aplica</v>
      </c>
      <c r="Y962" s="37"/>
      <c r="Z962" s="38"/>
      <c r="AA962" s="36"/>
      <c r="AB962" s="38"/>
      <c r="AC962" s="37"/>
      <c r="AD962" s="38"/>
      <c r="AE962" s="37"/>
      <c r="AF962" s="38"/>
      <c r="AG962" s="37"/>
      <c r="AH962" s="38"/>
      <c r="AI962" s="36"/>
      <c r="AJ962" s="5"/>
      <c r="AK962" s="5"/>
      <c r="AL962" s="6">
        <f>IFERROR('Formato Productividad'!$Y962+'Formato Productividad'!$AA962+'Formato Productividad'!$AC962,0)+'Formato Productividad'!$AE962</f>
        <v>0</v>
      </c>
      <c r="AM962" s="6">
        <f>IFERROR((('Formato Productividad'!$T962+'Formato Productividad'!$V962+'Formato Productividad'!$U962)/'Formato Productividad'!$Q962),0)+'Formato Productividad'!$AL962</f>
        <v>0</v>
      </c>
      <c r="AN962" s="7">
        <f>IFERROR(('Formato Productividad'!$AM962/'Formato Productividad'!$N962)*('Formato Productividad'!$N962/'Formato Productividad'!$P962),0)</f>
        <v>0</v>
      </c>
      <c r="AO962" s="7">
        <f>IFERROR(('Formato Productividad'!$AG962/'Formato Productividad'!$O962)*('Formato Productividad'!$O962/'Formato Productividad'!$P962),0)</f>
        <v>0</v>
      </c>
      <c r="AP962" s="7">
        <f>'Formato Productividad'!$AN962+'Formato Productividad'!$AO962</f>
        <v>0</v>
      </c>
      <c r="AQ962" s="5"/>
      <c r="AR962" s="7">
        <f>IFERROR('Formato Productividad'!$AM962/'Formato Productividad'!$N962,0)</f>
        <v>0</v>
      </c>
      <c r="AS962" s="7">
        <f>IFERROR('Formato Productividad'!$AG962/'Formato Productividad'!$O962,0)</f>
        <v>0</v>
      </c>
      <c r="AT962" s="71">
        <f>IFERROR('Formato Productividad'!$AI962/'Formato Productividad'!$M962,0)</f>
        <v>0</v>
      </c>
      <c r="AU962" s="74"/>
    </row>
    <row r="963" spans="1:47" s="33" customFormat="1" ht="25.5" customHeight="1" x14ac:dyDescent="0.25">
      <c r="A963" s="39">
        <v>962</v>
      </c>
      <c r="B963" s="5"/>
      <c r="C963" s="5"/>
      <c r="D963" s="5"/>
      <c r="E963" s="6" t="str">
        <f>IFERROR(VLOOKUP(D963,'Formato validacion'!$E$2:$F$131,2,0),"Escoja un ESM")</f>
        <v>Escoja un ESM</v>
      </c>
      <c r="F963" s="31"/>
      <c r="G963" s="5"/>
      <c r="H963" s="5"/>
      <c r="I963" s="5"/>
      <c r="J963" s="5"/>
      <c r="K963" s="5"/>
      <c r="L963" s="6" t="str">
        <f>IFERROR(VLOOKUP(K963,Tabla4[[ESPECIALIDADES]:[ÁREA DE LA ESPECIALIDAD]],2,0),"Escoja una especialidad")</f>
        <v>Escoja una especialidad</v>
      </c>
      <c r="M963" s="5"/>
      <c r="N963" s="5"/>
      <c r="O963" s="5"/>
      <c r="P963" s="6">
        <f>'Formato Productividad'!$M963-'Formato Productividad'!$AI963</f>
        <v>0</v>
      </c>
      <c r="Q963" s="6" t="str">
        <f>IFERROR(VLOOKUP('Formato Productividad'!$K963,Tabla4[],3,0),"Escoja una especialidad")</f>
        <v>Escoja una especialidad</v>
      </c>
      <c r="R963" s="6" t="str">
        <f t="shared" ref="R963:R1026" si="60">IFERROR(N963*Q963,"No aplica")</f>
        <v>No aplica</v>
      </c>
      <c r="S963" s="5"/>
      <c r="T963" s="5"/>
      <c r="U963" s="5"/>
      <c r="V963" s="6">
        <f t="shared" ref="V963:V1026" si="61">S963-T963</f>
        <v>0</v>
      </c>
      <c r="W963" s="6" t="str">
        <f t="shared" ref="W963:W1026" si="62">IFERROR((N963*Q963)-S963,"No aplica")</f>
        <v>No aplica</v>
      </c>
      <c r="X963" s="35" t="str">
        <f t="shared" ref="X963:X1026" si="63">IF(S963&lt;&gt;0,V963-U963,R963)</f>
        <v>No aplica</v>
      </c>
      <c r="Y963" s="37"/>
      <c r="Z963" s="38"/>
      <c r="AA963" s="36"/>
      <c r="AB963" s="38"/>
      <c r="AC963" s="37"/>
      <c r="AD963" s="38"/>
      <c r="AE963" s="37"/>
      <c r="AF963" s="38"/>
      <c r="AG963" s="37"/>
      <c r="AH963" s="38"/>
      <c r="AI963" s="36"/>
      <c r="AJ963" s="5"/>
      <c r="AK963" s="5"/>
      <c r="AL963" s="6">
        <f>IFERROR('Formato Productividad'!$Y963+'Formato Productividad'!$AA963+'Formato Productividad'!$AC963,0)+'Formato Productividad'!$AE963</f>
        <v>0</v>
      </c>
      <c r="AM963" s="6">
        <f>IFERROR((('Formato Productividad'!$T963+'Formato Productividad'!$V963+'Formato Productividad'!$U963)/'Formato Productividad'!$Q963),0)+'Formato Productividad'!$AL963</f>
        <v>0</v>
      </c>
      <c r="AN963" s="7">
        <f>IFERROR(('Formato Productividad'!$AM963/'Formato Productividad'!$N963)*('Formato Productividad'!$N963/'Formato Productividad'!$P963),0)</f>
        <v>0</v>
      </c>
      <c r="AO963" s="7">
        <f>IFERROR(('Formato Productividad'!$AG963/'Formato Productividad'!$O963)*('Formato Productividad'!$O963/'Formato Productividad'!$P963),0)</f>
        <v>0</v>
      </c>
      <c r="AP963" s="7">
        <f>'Formato Productividad'!$AN963+'Formato Productividad'!$AO963</f>
        <v>0</v>
      </c>
      <c r="AQ963" s="5"/>
      <c r="AR963" s="7">
        <f>IFERROR('Formato Productividad'!$AM963/'Formato Productividad'!$N963,0)</f>
        <v>0</v>
      </c>
      <c r="AS963" s="7">
        <f>IFERROR('Formato Productividad'!$AG963/'Formato Productividad'!$O963,0)</f>
        <v>0</v>
      </c>
      <c r="AT963" s="71">
        <f>IFERROR('Formato Productividad'!$AI963/'Formato Productividad'!$M963,0)</f>
        <v>0</v>
      </c>
      <c r="AU963" s="74"/>
    </row>
    <row r="964" spans="1:47" s="33" customFormat="1" ht="25.5" customHeight="1" x14ac:dyDescent="0.25">
      <c r="A964" s="39">
        <v>963</v>
      </c>
      <c r="B964" s="5"/>
      <c r="C964" s="5"/>
      <c r="D964" s="5"/>
      <c r="E964" s="6" t="str">
        <f>IFERROR(VLOOKUP(D964,'Formato validacion'!$E$2:$F$131,2,0),"Escoja un ESM")</f>
        <v>Escoja un ESM</v>
      </c>
      <c r="F964" s="31"/>
      <c r="G964" s="5"/>
      <c r="H964" s="5"/>
      <c r="I964" s="5"/>
      <c r="J964" s="5"/>
      <c r="K964" s="5"/>
      <c r="L964" s="6" t="str">
        <f>IFERROR(VLOOKUP(K964,Tabla4[[ESPECIALIDADES]:[ÁREA DE LA ESPECIALIDAD]],2,0),"Escoja una especialidad")</f>
        <v>Escoja una especialidad</v>
      </c>
      <c r="M964" s="5"/>
      <c r="N964" s="5"/>
      <c r="O964" s="5"/>
      <c r="P964" s="6">
        <f>'Formato Productividad'!$M964-'Formato Productividad'!$AI964</f>
        <v>0</v>
      </c>
      <c r="Q964" s="6" t="str">
        <f>IFERROR(VLOOKUP('Formato Productividad'!$K964,Tabla4[],3,0),"Escoja una especialidad")</f>
        <v>Escoja una especialidad</v>
      </c>
      <c r="R964" s="6" t="str">
        <f t="shared" si="60"/>
        <v>No aplica</v>
      </c>
      <c r="S964" s="5"/>
      <c r="T964" s="5"/>
      <c r="U964" s="5"/>
      <c r="V964" s="6">
        <f t="shared" si="61"/>
        <v>0</v>
      </c>
      <c r="W964" s="6" t="str">
        <f t="shared" si="62"/>
        <v>No aplica</v>
      </c>
      <c r="X964" s="35" t="str">
        <f t="shared" si="63"/>
        <v>No aplica</v>
      </c>
      <c r="Y964" s="37"/>
      <c r="Z964" s="38"/>
      <c r="AA964" s="36"/>
      <c r="AB964" s="38"/>
      <c r="AC964" s="37"/>
      <c r="AD964" s="38"/>
      <c r="AE964" s="37"/>
      <c r="AF964" s="38"/>
      <c r="AG964" s="37"/>
      <c r="AH964" s="38"/>
      <c r="AI964" s="36"/>
      <c r="AJ964" s="5"/>
      <c r="AK964" s="5"/>
      <c r="AL964" s="6">
        <f>IFERROR('Formato Productividad'!$Y964+'Formato Productividad'!$AA964+'Formato Productividad'!$AC964,0)+'Formato Productividad'!$AE964</f>
        <v>0</v>
      </c>
      <c r="AM964" s="6">
        <f>IFERROR((('Formato Productividad'!$T964+'Formato Productividad'!$V964+'Formato Productividad'!$U964)/'Formato Productividad'!$Q964),0)+'Formato Productividad'!$AL964</f>
        <v>0</v>
      </c>
      <c r="AN964" s="7">
        <f>IFERROR(('Formato Productividad'!$AM964/'Formato Productividad'!$N964)*('Formato Productividad'!$N964/'Formato Productividad'!$P964),0)</f>
        <v>0</v>
      </c>
      <c r="AO964" s="7">
        <f>IFERROR(('Formato Productividad'!$AG964/'Formato Productividad'!$O964)*('Formato Productividad'!$O964/'Formato Productividad'!$P964),0)</f>
        <v>0</v>
      </c>
      <c r="AP964" s="7">
        <f>'Formato Productividad'!$AN964+'Formato Productividad'!$AO964</f>
        <v>0</v>
      </c>
      <c r="AQ964" s="5"/>
      <c r="AR964" s="7">
        <f>IFERROR('Formato Productividad'!$AM964/'Formato Productividad'!$N964,0)</f>
        <v>0</v>
      </c>
      <c r="AS964" s="7">
        <f>IFERROR('Formato Productividad'!$AG964/'Formato Productividad'!$O964,0)</f>
        <v>0</v>
      </c>
      <c r="AT964" s="71">
        <f>IFERROR('Formato Productividad'!$AI964/'Formato Productividad'!$M964,0)</f>
        <v>0</v>
      </c>
      <c r="AU964" s="74"/>
    </row>
    <row r="965" spans="1:47" s="33" customFormat="1" ht="25.5" customHeight="1" x14ac:dyDescent="0.25">
      <c r="A965" s="39">
        <v>964</v>
      </c>
      <c r="B965" s="5"/>
      <c r="C965" s="5"/>
      <c r="D965" s="5"/>
      <c r="E965" s="6" t="str">
        <f>IFERROR(VLOOKUP(D965,'Formato validacion'!$E$2:$F$131,2,0),"Escoja un ESM")</f>
        <v>Escoja un ESM</v>
      </c>
      <c r="F965" s="31"/>
      <c r="G965" s="5"/>
      <c r="H965" s="5"/>
      <c r="I965" s="5"/>
      <c r="J965" s="5"/>
      <c r="K965" s="5"/>
      <c r="L965" s="6" t="str">
        <f>IFERROR(VLOOKUP(K965,Tabla4[[ESPECIALIDADES]:[ÁREA DE LA ESPECIALIDAD]],2,0),"Escoja una especialidad")</f>
        <v>Escoja una especialidad</v>
      </c>
      <c r="M965" s="5"/>
      <c r="N965" s="5"/>
      <c r="O965" s="5"/>
      <c r="P965" s="6">
        <f>'Formato Productividad'!$M965-'Formato Productividad'!$AI965</f>
        <v>0</v>
      </c>
      <c r="Q965" s="6" t="str">
        <f>IFERROR(VLOOKUP('Formato Productividad'!$K965,Tabla4[],3,0),"Escoja una especialidad")</f>
        <v>Escoja una especialidad</v>
      </c>
      <c r="R965" s="6" t="str">
        <f t="shared" si="60"/>
        <v>No aplica</v>
      </c>
      <c r="S965" s="5"/>
      <c r="T965" s="5"/>
      <c r="U965" s="5"/>
      <c r="V965" s="6">
        <f t="shared" si="61"/>
        <v>0</v>
      </c>
      <c r="W965" s="6" t="str">
        <f t="shared" si="62"/>
        <v>No aplica</v>
      </c>
      <c r="X965" s="35" t="str">
        <f t="shared" si="63"/>
        <v>No aplica</v>
      </c>
      <c r="Y965" s="37"/>
      <c r="Z965" s="38"/>
      <c r="AA965" s="36"/>
      <c r="AB965" s="38"/>
      <c r="AC965" s="37"/>
      <c r="AD965" s="38"/>
      <c r="AE965" s="37"/>
      <c r="AF965" s="38"/>
      <c r="AG965" s="37"/>
      <c r="AH965" s="38"/>
      <c r="AI965" s="36"/>
      <c r="AJ965" s="5"/>
      <c r="AK965" s="5"/>
      <c r="AL965" s="6">
        <f>IFERROR('Formato Productividad'!$Y965+'Formato Productividad'!$AA965+'Formato Productividad'!$AC965,0)+'Formato Productividad'!$AE965</f>
        <v>0</v>
      </c>
      <c r="AM965" s="6">
        <f>IFERROR((('Formato Productividad'!$T965+'Formato Productividad'!$V965+'Formato Productividad'!$U965)/'Formato Productividad'!$Q965),0)+'Formato Productividad'!$AL965</f>
        <v>0</v>
      </c>
      <c r="AN965" s="7">
        <f>IFERROR(('Formato Productividad'!$AM965/'Formato Productividad'!$N965)*('Formato Productividad'!$N965/'Formato Productividad'!$P965),0)</f>
        <v>0</v>
      </c>
      <c r="AO965" s="7">
        <f>IFERROR(('Formato Productividad'!$AG965/'Formato Productividad'!$O965)*('Formato Productividad'!$O965/'Formato Productividad'!$P965),0)</f>
        <v>0</v>
      </c>
      <c r="AP965" s="7">
        <f>'Formato Productividad'!$AN965+'Formato Productividad'!$AO965</f>
        <v>0</v>
      </c>
      <c r="AQ965" s="5"/>
      <c r="AR965" s="7">
        <f>IFERROR('Formato Productividad'!$AM965/'Formato Productividad'!$N965,0)</f>
        <v>0</v>
      </c>
      <c r="AS965" s="7">
        <f>IFERROR('Formato Productividad'!$AG965/'Formato Productividad'!$O965,0)</f>
        <v>0</v>
      </c>
      <c r="AT965" s="71">
        <f>IFERROR('Formato Productividad'!$AI965/'Formato Productividad'!$M965,0)</f>
        <v>0</v>
      </c>
      <c r="AU965" s="74"/>
    </row>
    <row r="966" spans="1:47" s="33" customFormat="1" ht="25.5" customHeight="1" x14ac:dyDescent="0.25">
      <c r="A966" s="39">
        <v>965</v>
      </c>
      <c r="B966" s="5"/>
      <c r="C966" s="5"/>
      <c r="D966" s="5"/>
      <c r="E966" s="6" t="str">
        <f>IFERROR(VLOOKUP(D966,'Formato validacion'!$E$2:$F$131,2,0),"Escoja un ESM")</f>
        <v>Escoja un ESM</v>
      </c>
      <c r="F966" s="31"/>
      <c r="G966" s="5"/>
      <c r="H966" s="5"/>
      <c r="I966" s="5"/>
      <c r="J966" s="5"/>
      <c r="K966" s="5"/>
      <c r="L966" s="6" t="str">
        <f>IFERROR(VLOOKUP(K966,Tabla4[[ESPECIALIDADES]:[ÁREA DE LA ESPECIALIDAD]],2,0),"Escoja una especialidad")</f>
        <v>Escoja una especialidad</v>
      </c>
      <c r="M966" s="5"/>
      <c r="N966" s="5"/>
      <c r="O966" s="5"/>
      <c r="P966" s="6">
        <f>'Formato Productividad'!$M966-'Formato Productividad'!$AI966</f>
        <v>0</v>
      </c>
      <c r="Q966" s="6" t="str">
        <f>IFERROR(VLOOKUP('Formato Productividad'!$K966,Tabla4[],3,0),"Escoja una especialidad")</f>
        <v>Escoja una especialidad</v>
      </c>
      <c r="R966" s="6" t="str">
        <f t="shared" si="60"/>
        <v>No aplica</v>
      </c>
      <c r="S966" s="5"/>
      <c r="T966" s="5"/>
      <c r="U966" s="5"/>
      <c r="V966" s="6">
        <f t="shared" si="61"/>
        <v>0</v>
      </c>
      <c r="W966" s="6" t="str">
        <f t="shared" si="62"/>
        <v>No aplica</v>
      </c>
      <c r="X966" s="35" t="str">
        <f t="shared" si="63"/>
        <v>No aplica</v>
      </c>
      <c r="Y966" s="37"/>
      <c r="Z966" s="38"/>
      <c r="AA966" s="36"/>
      <c r="AB966" s="38"/>
      <c r="AC966" s="37"/>
      <c r="AD966" s="38"/>
      <c r="AE966" s="37"/>
      <c r="AF966" s="38"/>
      <c r="AG966" s="37"/>
      <c r="AH966" s="38"/>
      <c r="AI966" s="36"/>
      <c r="AJ966" s="5"/>
      <c r="AK966" s="5"/>
      <c r="AL966" s="6">
        <f>IFERROR('Formato Productividad'!$Y966+'Formato Productividad'!$AA966+'Formato Productividad'!$AC966,0)+'Formato Productividad'!$AE966</f>
        <v>0</v>
      </c>
      <c r="AM966" s="6">
        <f>IFERROR((('Formato Productividad'!$T966+'Formato Productividad'!$V966+'Formato Productividad'!$U966)/'Formato Productividad'!$Q966),0)+'Formato Productividad'!$AL966</f>
        <v>0</v>
      </c>
      <c r="AN966" s="7">
        <f>IFERROR(('Formato Productividad'!$AM966/'Formato Productividad'!$N966)*('Formato Productividad'!$N966/'Formato Productividad'!$P966),0)</f>
        <v>0</v>
      </c>
      <c r="AO966" s="7">
        <f>IFERROR(('Formato Productividad'!$AG966/'Formato Productividad'!$O966)*('Formato Productividad'!$O966/'Formato Productividad'!$P966),0)</f>
        <v>0</v>
      </c>
      <c r="AP966" s="7">
        <f>'Formato Productividad'!$AN966+'Formato Productividad'!$AO966</f>
        <v>0</v>
      </c>
      <c r="AQ966" s="5"/>
      <c r="AR966" s="7">
        <f>IFERROR('Formato Productividad'!$AM966/'Formato Productividad'!$N966,0)</f>
        <v>0</v>
      </c>
      <c r="AS966" s="7">
        <f>IFERROR('Formato Productividad'!$AG966/'Formato Productividad'!$O966,0)</f>
        <v>0</v>
      </c>
      <c r="AT966" s="71">
        <f>IFERROR('Formato Productividad'!$AI966/'Formato Productividad'!$M966,0)</f>
        <v>0</v>
      </c>
      <c r="AU966" s="74"/>
    </row>
    <row r="967" spans="1:47" s="33" customFormat="1" ht="25.5" customHeight="1" x14ac:dyDescent="0.25">
      <c r="A967" s="39">
        <v>966</v>
      </c>
      <c r="B967" s="5"/>
      <c r="C967" s="5"/>
      <c r="D967" s="5"/>
      <c r="E967" s="6" t="str">
        <f>IFERROR(VLOOKUP(D967,'Formato validacion'!$E$2:$F$131,2,0),"Escoja un ESM")</f>
        <v>Escoja un ESM</v>
      </c>
      <c r="F967" s="31"/>
      <c r="G967" s="5"/>
      <c r="H967" s="5"/>
      <c r="I967" s="5"/>
      <c r="J967" s="5"/>
      <c r="K967" s="5"/>
      <c r="L967" s="6" t="str">
        <f>IFERROR(VLOOKUP(K967,Tabla4[[ESPECIALIDADES]:[ÁREA DE LA ESPECIALIDAD]],2,0),"Escoja una especialidad")</f>
        <v>Escoja una especialidad</v>
      </c>
      <c r="M967" s="5"/>
      <c r="N967" s="5"/>
      <c r="O967" s="5"/>
      <c r="P967" s="6">
        <f>'Formato Productividad'!$M967-'Formato Productividad'!$AI967</f>
        <v>0</v>
      </c>
      <c r="Q967" s="6" t="str">
        <f>IFERROR(VLOOKUP('Formato Productividad'!$K967,Tabla4[],3,0),"Escoja una especialidad")</f>
        <v>Escoja una especialidad</v>
      </c>
      <c r="R967" s="6" t="str">
        <f t="shared" si="60"/>
        <v>No aplica</v>
      </c>
      <c r="S967" s="5"/>
      <c r="T967" s="5"/>
      <c r="U967" s="5"/>
      <c r="V967" s="6">
        <f t="shared" si="61"/>
        <v>0</v>
      </c>
      <c r="W967" s="6" t="str">
        <f t="shared" si="62"/>
        <v>No aplica</v>
      </c>
      <c r="X967" s="35" t="str">
        <f t="shared" si="63"/>
        <v>No aplica</v>
      </c>
      <c r="Y967" s="37"/>
      <c r="Z967" s="38"/>
      <c r="AA967" s="36"/>
      <c r="AB967" s="38"/>
      <c r="AC967" s="37"/>
      <c r="AD967" s="38"/>
      <c r="AE967" s="37"/>
      <c r="AF967" s="38"/>
      <c r="AG967" s="37"/>
      <c r="AH967" s="38"/>
      <c r="AI967" s="36"/>
      <c r="AJ967" s="5"/>
      <c r="AK967" s="5"/>
      <c r="AL967" s="6">
        <f>IFERROR('Formato Productividad'!$Y967+'Formato Productividad'!$AA967+'Formato Productividad'!$AC967,0)+'Formato Productividad'!$AE967</f>
        <v>0</v>
      </c>
      <c r="AM967" s="6">
        <f>IFERROR((('Formato Productividad'!$T967+'Formato Productividad'!$V967+'Formato Productividad'!$U967)/'Formato Productividad'!$Q967),0)+'Formato Productividad'!$AL967</f>
        <v>0</v>
      </c>
      <c r="AN967" s="7">
        <f>IFERROR(('Formato Productividad'!$AM967/'Formato Productividad'!$N967)*('Formato Productividad'!$N967/'Formato Productividad'!$P967),0)</f>
        <v>0</v>
      </c>
      <c r="AO967" s="7">
        <f>IFERROR(('Formato Productividad'!$AG967/'Formato Productividad'!$O967)*('Formato Productividad'!$O967/'Formato Productividad'!$P967),0)</f>
        <v>0</v>
      </c>
      <c r="AP967" s="7">
        <f>'Formato Productividad'!$AN967+'Formato Productividad'!$AO967</f>
        <v>0</v>
      </c>
      <c r="AQ967" s="5"/>
      <c r="AR967" s="7">
        <f>IFERROR('Formato Productividad'!$AM967/'Formato Productividad'!$N967,0)</f>
        <v>0</v>
      </c>
      <c r="AS967" s="7">
        <f>IFERROR('Formato Productividad'!$AG967/'Formato Productividad'!$O967,0)</f>
        <v>0</v>
      </c>
      <c r="AT967" s="71">
        <f>IFERROR('Formato Productividad'!$AI967/'Formato Productividad'!$M967,0)</f>
        <v>0</v>
      </c>
      <c r="AU967" s="74"/>
    </row>
    <row r="968" spans="1:47" s="33" customFormat="1" ht="25.5" customHeight="1" x14ac:dyDescent="0.25">
      <c r="A968" s="39">
        <v>967</v>
      </c>
      <c r="B968" s="5"/>
      <c r="C968" s="5"/>
      <c r="D968" s="5"/>
      <c r="E968" s="6" t="str">
        <f>IFERROR(VLOOKUP(D968,'Formato validacion'!$E$2:$F$131,2,0),"Escoja un ESM")</f>
        <v>Escoja un ESM</v>
      </c>
      <c r="F968" s="31"/>
      <c r="G968" s="5"/>
      <c r="H968" s="5"/>
      <c r="I968" s="5"/>
      <c r="J968" s="5"/>
      <c r="K968" s="5"/>
      <c r="L968" s="6" t="str">
        <f>IFERROR(VLOOKUP(K968,Tabla4[[ESPECIALIDADES]:[ÁREA DE LA ESPECIALIDAD]],2,0),"Escoja una especialidad")</f>
        <v>Escoja una especialidad</v>
      </c>
      <c r="M968" s="5"/>
      <c r="N968" s="5"/>
      <c r="O968" s="5"/>
      <c r="P968" s="6">
        <f>'Formato Productividad'!$M968-'Formato Productividad'!$AI968</f>
        <v>0</v>
      </c>
      <c r="Q968" s="6" t="str">
        <f>IFERROR(VLOOKUP('Formato Productividad'!$K968,Tabla4[],3,0),"Escoja una especialidad")</f>
        <v>Escoja una especialidad</v>
      </c>
      <c r="R968" s="6" t="str">
        <f t="shared" si="60"/>
        <v>No aplica</v>
      </c>
      <c r="S968" s="5"/>
      <c r="T968" s="5"/>
      <c r="U968" s="5"/>
      <c r="V968" s="6">
        <f t="shared" si="61"/>
        <v>0</v>
      </c>
      <c r="W968" s="6" t="str">
        <f t="shared" si="62"/>
        <v>No aplica</v>
      </c>
      <c r="X968" s="35" t="str">
        <f t="shared" si="63"/>
        <v>No aplica</v>
      </c>
      <c r="Y968" s="37"/>
      <c r="Z968" s="38"/>
      <c r="AA968" s="36"/>
      <c r="AB968" s="38"/>
      <c r="AC968" s="37"/>
      <c r="AD968" s="38"/>
      <c r="AE968" s="37"/>
      <c r="AF968" s="38"/>
      <c r="AG968" s="37"/>
      <c r="AH968" s="38"/>
      <c r="AI968" s="36"/>
      <c r="AJ968" s="5"/>
      <c r="AK968" s="5"/>
      <c r="AL968" s="6">
        <f>IFERROR('Formato Productividad'!$Y968+'Formato Productividad'!$AA968+'Formato Productividad'!$AC968,0)+'Formato Productividad'!$AE968</f>
        <v>0</v>
      </c>
      <c r="AM968" s="6">
        <f>IFERROR((('Formato Productividad'!$T968+'Formato Productividad'!$V968+'Formato Productividad'!$U968)/'Formato Productividad'!$Q968),0)+'Formato Productividad'!$AL968</f>
        <v>0</v>
      </c>
      <c r="AN968" s="7">
        <f>IFERROR(('Formato Productividad'!$AM968/'Formato Productividad'!$N968)*('Formato Productividad'!$N968/'Formato Productividad'!$P968),0)</f>
        <v>0</v>
      </c>
      <c r="AO968" s="7">
        <f>IFERROR(('Formato Productividad'!$AG968/'Formato Productividad'!$O968)*('Formato Productividad'!$O968/'Formato Productividad'!$P968),0)</f>
        <v>0</v>
      </c>
      <c r="AP968" s="7">
        <f>'Formato Productividad'!$AN968+'Formato Productividad'!$AO968</f>
        <v>0</v>
      </c>
      <c r="AQ968" s="5"/>
      <c r="AR968" s="7">
        <f>IFERROR('Formato Productividad'!$AM968/'Formato Productividad'!$N968,0)</f>
        <v>0</v>
      </c>
      <c r="AS968" s="7">
        <f>IFERROR('Formato Productividad'!$AG968/'Formato Productividad'!$O968,0)</f>
        <v>0</v>
      </c>
      <c r="AT968" s="71">
        <f>IFERROR('Formato Productividad'!$AI968/'Formato Productividad'!$M968,0)</f>
        <v>0</v>
      </c>
      <c r="AU968" s="74"/>
    </row>
    <row r="969" spans="1:47" s="33" customFormat="1" ht="25.5" customHeight="1" x14ac:dyDescent="0.25">
      <c r="A969" s="39">
        <v>968</v>
      </c>
      <c r="B969" s="5"/>
      <c r="C969" s="5"/>
      <c r="D969" s="5"/>
      <c r="E969" s="6" t="str">
        <f>IFERROR(VLOOKUP(D969,'Formato validacion'!$E$2:$F$131,2,0),"Escoja un ESM")</f>
        <v>Escoja un ESM</v>
      </c>
      <c r="F969" s="31"/>
      <c r="G969" s="5"/>
      <c r="H969" s="5"/>
      <c r="I969" s="5"/>
      <c r="J969" s="5"/>
      <c r="K969" s="5"/>
      <c r="L969" s="6" t="str">
        <f>IFERROR(VLOOKUP(K969,Tabla4[[ESPECIALIDADES]:[ÁREA DE LA ESPECIALIDAD]],2,0),"Escoja una especialidad")</f>
        <v>Escoja una especialidad</v>
      </c>
      <c r="M969" s="5"/>
      <c r="N969" s="5"/>
      <c r="O969" s="5"/>
      <c r="P969" s="6">
        <f>'Formato Productividad'!$M969-'Formato Productividad'!$AI969</f>
        <v>0</v>
      </c>
      <c r="Q969" s="6" t="str">
        <f>IFERROR(VLOOKUP('Formato Productividad'!$K969,Tabla4[],3,0),"Escoja una especialidad")</f>
        <v>Escoja una especialidad</v>
      </c>
      <c r="R969" s="6" t="str">
        <f t="shared" si="60"/>
        <v>No aplica</v>
      </c>
      <c r="S969" s="5"/>
      <c r="T969" s="5"/>
      <c r="U969" s="5"/>
      <c r="V969" s="6">
        <f t="shared" si="61"/>
        <v>0</v>
      </c>
      <c r="W969" s="6" t="str">
        <f t="shared" si="62"/>
        <v>No aplica</v>
      </c>
      <c r="X969" s="35" t="str">
        <f t="shared" si="63"/>
        <v>No aplica</v>
      </c>
      <c r="Y969" s="37"/>
      <c r="Z969" s="38"/>
      <c r="AA969" s="36"/>
      <c r="AB969" s="38"/>
      <c r="AC969" s="37"/>
      <c r="AD969" s="38"/>
      <c r="AE969" s="37"/>
      <c r="AF969" s="38"/>
      <c r="AG969" s="37"/>
      <c r="AH969" s="38"/>
      <c r="AI969" s="36"/>
      <c r="AJ969" s="5"/>
      <c r="AK969" s="5"/>
      <c r="AL969" s="6">
        <f>IFERROR('Formato Productividad'!$Y969+'Formato Productividad'!$AA969+'Formato Productividad'!$AC969,0)+'Formato Productividad'!$AE969</f>
        <v>0</v>
      </c>
      <c r="AM969" s="6">
        <f>IFERROR((('Formato Productividad'!$T969+'Formato Productividad'!$V969+'Formato Productividad'!$U969)/'Formato Productividad'!$Q969),0)+'Formato Productividad'!$AL969</f>
        <v>0</v>
      </c>
      <c r="AN969" s="7">
        <f>IFERROR(('Formato Productividad'!$AM969/'Formato Productividad'!$N969)*('Formato Productividad'!$N969/'Formato Productividad'!$P969),0)</f>
        <v>0</v>
      </c>
      <c r="AO969" s="7">
        <f>IFERROR(('Formato Productividad'!$AG969/'Formato Productividad'!$O969)*('Formato Productividad'!$O969/'Formato Productividad'!$P969),0)</f>
        <v>0</v>
      </c>
      <c r="AP969" s="7">
        <f>'Formato Productividad'!$AN969+'Formato Productividad'!$AO969</f>
        <v>0</v>
      </c>
      <c r="AQ969" s="5"/>
      <c r="AR969" s="7">
        <f>IFERROR('Formato Productividad'!$AM969/'Formato Productividad'!$N969,0)</f>
        <v>0</v>
      </c>
      <c r="AS969" s="7">
        <f>IFERROR('Formato Productividad'!$AG969/'Formato Productividad'!$O969,0)</f>
        <v>0</v>
      </c>
      <c r="AT969" s="71">
        <f>IFERROR('Formato Productividad'!$AI969/'Formato Productividad'!$M969,0)</f>
        <v>0</v>
      </c>
      <c r="AU969" s="74"/>
    </row>
    <row r="970" spans="1:47" s="33" customFormat="1" ht="25.5" customHeight="1" x14ac:dyDescent="0.25">
      <c r="A970" s="39">
        <v>969</v>
      </c>
      <c r="B970" s="5"/>
      <c r="C970" s="5"/>
      <c r="D970" s="5"/>
      <c r="E970" s="6" t="str">
        <f>IFERROR(VLOOKUP(D970,'Formato validacion'!$E$2:$F$131,2,0),"Escoja un ESM")</f>
        <v>Escoja un ESM</v>
      </c>
      <c r="F970" s="31"/>
      <c r="G970" s="5"/>
      <c r="H970" s="5"/>
      <c r="I970" s="5"/>
      <c r="J970" s="5"/>
      <c r="K970" s="5"/>
      <c r="L970" s="6" t="str">
        <f>IFERROR(VLOOKUP(K970,Tabla4[[ESPECIALIDADES]:[ÁREA DE LA ESPECIALIDAD]],2,0),"Escoja una especialidad")</f>
        <v>Escoja una especialidad</v>
      </c>
      <c r="M970" s="5"/>
      <c r="N970" s="5"/>
      <c r="O970" s="5"/>
      <c r="P970" s="6">
        <f>'Formato Productividad'!$M970-'Formato Productividad'!$AI970</f>
        <v>0</v>
      </c>
      <c r="Q970" s="6" t="str">
        <f>IFERROR(VLOOKUP('Formato Productividad'!$K970,Tabla4[],3,0),"Escoja una especialidad")</f>
        <v>Escoja una especialidad</v>
      </c>
      <c r="R970" s="6" t="str">
        <f t="shared" si="60"/>
        <v>No aplica</v>
      </c>
      <c r="S970" s="5"/>
      <c r="T970" s="5"/>
      <c r="U970" s="5"/>
      <c r="V970" s="6">
        <f t="shared" si="61"/>
        <v>0</v>
      </c>
      <c r="W970" s="6" t="str">
        <f t="shared" si="62"/>
        <v>No aplica</v>
      </c>
      <c r="X970" s="35" t="str">
        <f t="shared" si="63"/>
        <v>No aplica</v>
      </c>
      <c r="Y970" s="37"/>
      <c r="Z970" s="38"/>
      <c r="AA970" s="36"/>
      <c r="AB970" s="38"/>
      <c r="AC970" s="37"/>
      <c r="AD970" s="38"/>
      <c r="AE970" s="37"/>
      <c r="AF970" s="38"/>
      <c r="AG970" s="37"/>
      <c r="AH970" s="38"/>
      <c r="AI970" s="36"/>
      <c r="AJ970" s="5"/>
      <c r="AK970" s="5"/>
      <c r="AL970" s="6">
        <f>IFERROR('Formato Productividad'!$Y970+'Formato Productividad'!$AA970+'Formato Productividad'!$AC970,0)+'Formato Productividad'!$AE970</f>
        <v>0</v>
      </c>
      <c r="AM970" s="6">
        <f>IFERROR((('Formato Productividad'!$T970+'Formato Productividad'!$V970+'Formato Productividad'!$U970)/'Formato Productividad'!$Q970),0)+'Formato Productividad'!$AL970</f>
        <v>0</v>
      </c>
      <c r="AN970" s="7">
        <f>IFERROR(('Formato Productividad'!$AM970/'Formato Productividad'!$N970)*('Formato Productividad'!$N970/'Formato Productividad'!$P970),0)</f>
        <v>0</v>
      </c>
      <c r="AO970" s="7">
        <f>IFERROR(('Formato Productividad'!$AG970/'Formato Productividad'!$O970)*('Formato Productividad'!$O970/'Formato Productividad'!$P970),0)</f>
        <v>0</v>
      </c>
      <c r="AP970" s="7">
        <f>'Formato Productividad'!$AN970+'Formato Productividad'!$AO970</f>
        <v>0</v>
      </c>
      <c r="AQ970" s="5"/>
      <c r="AR970" s="7">
        <f>IFERROR('Formato Productividad'!$AM970/'Formato Productividad'!$N970,0)</f>
        <v>0</v>
      </c>
      <c r="AS970" s="7">
        <f>IFERROR('Formato Productividad'!$AG970/'Formato Productividad'!$O970,0)</f>
        <v>0</v>
      </c>
      <c r="AT970" s="71">
        <f>IFERROR('Formato Productividad'!$AI970/'Formato Productividad'!$M970,0)</f>
        <v>0</v>
      </c>
      <c r="AU970" s="74"/>
    </row>
    <row r="971" spans="1:47" s="33" customFormat="1" ht="25.5" customHeight="1" x14ac:dyDescent="0.25">
      <c r="A971" s="39">
        <v>970</v>
      </c>
      <c r="B971" s="5"/>
      <c r="C971" s="5"/>
      <c r="D971" s="5"/>
      <c r="E971" s="6" t="str">
        <f>IFERROR(VLOOKUP(D971,'Formato validacion'!$E$2:$F$131,2,0),"Escoja un ESM")</f>
        <v>Escoja un ESM</v>
      </c>
      <c r="F971" s="31"/>
      <c r="G971" s="5"/>
      <c r="H971" s="5"/>
      <c r="I971" s="5"/>
      <c r="J971" s="5"/>
      <c r="K971" s="5"/>
      <c r="L971" s="6" t="str">
        <f>IFERROR(VLOOKUP(K971,Tabla4[[ESPECIALIDADES]:[ÁREA DE LA ESPECIALIDAD]],2,0),"Escoja una especialidad")</f>
        <v>Escoja una especialidad</v>
      </c>
      <c r="M971" s="5"/>
      <c r="N971" s="5"/>
      <c r="O971" s="5"/>
      <c r="P971" s="6">
        <f>'Formato Productividad'!$M971-'Formato Productividad'!$AI971</f>
        <v>0</v>
      </c>
      <c r="Q971" s="6" t="str">
        <f>IFERROR(VLOOKUP('Formato Productividad'!$K971,Tabla4[],3,0),"Escoja una especialidad")</f>
        <v>Escoja una especialidad</v>
      </c>
      <c r="R971" s="6" t="str">
        <f t="shared" si="60"/>
        <v>No aplica</v>
      </c>
      <c r="S971" s="5"/>
      <c r="T971" s="5"/>
      <c r="U971" s="5"/>
      <c r="V971" s="6">
        <f t="shared" si="61"/>
        <v>0</v>
      </c>
      <c r="W971" s="6" t="str">
        <f t="shared" si="62"/>
        <v>No aplica</v>
      </c>
      <c r="X971" s="35" t="str">
        <f t="shared" si="63"/>
        <v>No aplica</v>
      </c>
      <c r="Y971" s="37"/>
      <c r="Z971" s="38"/>
      <c r="AA971" s="36"/>
      <c r="AB971" s="38"/>
      <c r="AC971" s="37"/>
      <c r="AD971" s="38"/>
      <c r="AE971" s="37"/>
      <c r="AF971" s="38"/>
      <c r="AG971" s="37"/>
      <c r="AH971" s="38"/>
      <c r="AI971" s="36"/>
      <c r="AJ971" s="5"/>
      <c r="AK971" s="5"/>
      <c r="AL971" s="6">
        <f>IFERROR('Formato Productividad'!$Y971+'Formato Productividad'!$AA971+'Formato Productividad'!$AC971,0)+'Formato Productividad'!$AE971</f>
        <v>0</v>
      </c>
      <c r="AM971" s="6">
        <f>IFERROR((('Formato Productividad'!$T971+'Formato Productividad'!$V971+'Formato Productividad'!$U971)/'Formato Productividad'!$Q971),0)+'Formato Productividad'!$AL971</f>
        <v>0</v>
      </c>
      <c r="AN971" s="7">
        <f>IFERROR(('Formato Productividad'!$AM971/'Formato Productividad'!$N971)*('Formato Productividad'!$N971/'Formato Productividad'!$P971),0)</f>
        <v>0</v>
      </c>
      <c r="AO971" s="7">
        <f>IFERROR(('Formato Productividad'!$AG971/'Formato Productividad'!$O971)*('Formato Productividad'!$O971/'Formato Productividad'!$P971),0)</f>
        <v>0</v>
      </c>
      <c r="AP971" s="7">
        <f>'Formato Productividad'!$AN971+'Formato Productividad'!$AO971</f>
        <v>0</v>
      </c>
      <c r="AQ971" s="5"/>
      <c r="AR971" s="7">
        <f>IFERROR('Formato Productividad'!$AM971/'Formato Productividad'!$N971,0)</f>
        <v>0</v>
      </c>
      <c r="AS971" s="7">
        <f>IFERROR('Formato Productividad'!$AG971/'Formato Productividad'!$O971,0)</f>
        <v>0</v>
      </c>
      <c r="AT971" s="71">
        <f>IFERROR('Formato Productividad'!$AI971/'Formato Productividad'!$M971,0)</f>
        <v>0</v>
      </c>
      <c r="AU971" s="74"/>
    </row>
    <row r="972" spans="1:47" s="33" customFormat="1" ht="25.5" customHeight="1" x14ac:dyDescent="0.25">
      <c r="A972" s="39">
        <v>971</v>
      </c>
      <c r="B972" s="5"/>
      <c r="C972" s="5"/>
      <c r="D972" s="5"/>
      <c r="E972" s="6" t="str">
        <f>IFERROR(VLOOKUP(D972,'Formato validacion'!$E$2:$F$131,2,0),"Escoja un ESM")</f>
        <v>Escoja un ESM</v>
      </c>
      <c r="F972" s="31"/>
      <c r="G972" s="5"/>
      <c r="H972" s="5"/>
      <c r="I972" s="5"/>
      <c r="J972" s="5"/>
      <c r="K972" s="5"/>
      <c r="L972" s="6" t="str">
        <f>IFERROR(VLOOKUP(K972,Tabla4[[ESPECIALIDADES]:[ÁREA DE LA ESPECIALIDAD]],2,0),"Escoja una especialidad")</f>
        <v>Escoja una especialidad</v>
      </c>
      <c r="M972" s="5"/>
      <c r="N972" s="5"/>
      <c r="O972" s="5"/>
      <c r="P972" s="6">
        <f>'Formato Productividad'!$M972-'Formato Productividad'!$AI972</f>
        <v>0</v>
      </c>
      <c r="Q972" s="6" t="str">
        <f>IFERROR(VLOOKUP('Formato Productividad'!$K972,Tabla4[],3,0),"Escoja una especialidad")</f>
        <v>Escoja una especialidad</v>
      </c>
      <c r="R972" s="6" t="str">
        <f t="shared" si="60"/>
        <v>No aplica</v>
      </c>
      <c r="S972" s="5"/>
      <c r="T972" s="5"/>
      <c r="U972" s="5"/>
      <c r="V972" s="6">
        <f t="shared" si="61"/>
        <v>0</v>
      </c>
      <c r="W972" s="6" t="str">
        <f t="shared" si="62"/>
        <v>No aplica</v>
      </c>
      <c r="X972" s="35" t="str">
        <f t="shared" si="63"/>
        <v>No aplica</v>
      </c>
      <c r="Y972" s="37"/>
      <c r="Z972" s="38"/>
      <c r="AA972" s="36"/>
      <c r="AB972" s="38"/>
      <c r="AC972" s="37"/>
      <c r="AD972" s="38"/>
      <c r="AE972" s="37"/>
      <c r="AF972" s="38"/>
      <c r="AG972" s="37"/>
      <c r="AH972" s="38"/>
      <c r="AI972" s="36"/>
      <c r="AJ972" s="5"/>
      <c r="AK972" s="5"/>
      <c r="AL972" s="6">
        <f>IFERROR('Formato Productividad'!$Y972+'Formato Productividad'!$AA972+'Formato Productividad'!$AC972,0)+'Formato Productividad'!$AE972</f>
        <v>0</v>
      </c>
      <c r="AM972" s="6">
        <f>IFERROR((('Formato Productividad'!$T972+'Formato Productividad'!$V972+'Formato Productividad'!$U972)/'Formato Productividad'!$Q972),0)+'Formato Productividad'!$AL972</f>
        <v>0</v>
      </c>
      <c r="AN972" s="7">
        <f>IFERROR(('Formato Productividad'!$AM972/'Formato Productividad'!$N972)*('Formato Productividad'!$N972/'Formato Productividad'!$P972),0)</f>
        <v>0</v>
      </c>
      <c r="AO972" s="7">
        <f>IFERROR(('Formato Productividad'!$AG972/'Formato Productividad'!$O972)*('Formato Productividad'!$O972/'Formato Productividad'!$P972),0)</f>
        <v>0</v>
      </c>
      <c r="AP972" s="7">
        <f>'Formato Productividad'!$AN972+'Formato Productividad'!$AO972</f>
        <v>0</v>
      </c>
      <c r="AQ972" s="5"/>
      <c r="AR972" s="7">
        <f>IFERROR('Formato Productividad'!$AM972/'Formato Productividad'!$N972,0)</f>
        <v>0</v>
      </c>
      <c r="AS972" s="7">
        <f>IFERROR('Formato Productividad'!$AG972/'Formato Productividad'!$O972,0)</f>
        <v>0</v>
      </c>
      <c r="AT972" s="71">
        <f>IFERROR('Formato Productividad'!$AI972/'Formato Productividad'!$M972,0)</f>
        <v>0</v>
      </c>
      <c r="AU972" s="74"/>
    </row>
    <row r="973" spans="1:47" s="33" customFormat="1" ht="25.5" customHeight="1" x14ac:dyDescent="0.25">
      <c r="A973" s="39">
        <v>972</v>
      </c>
      <c r="B973" s="5"/>
      <c r="C973" s="5"/>
      <c r="D973" s="5"/>
      <c r="E973" s="6" t="str">
        <f>IFERROR(VLOOKUP(D973,'Formato validacion'!$E$2:$F$131,2,0),"Escoja un ESM")</f>
        <v>Escoja un ESM</v>
      </c>
      <c r="F973" s="31"/>
      <c r="G973" s="5"/>
      <c r="H973" s="5"/>
      <c r="I973" s="5"/>
      <c r="J973" s="5"/>
      <c r="K973" s="5"/>
      <c r="L973" s="6" t="str">
        <f>IFERROR(VLOOKUP(K973,Tabla4[[ESPECIALIDADES]:[ÁREA DE LA ESPECIALIDAD]],2,0),"Escoja una especialidad")</f>
        <v>Escoja una especialidad</v>
      </c>
      <c r="M973" s="5"/>
      <c r="N973" s="5"/>
      <c r="O973" s="5"/>
      <c r="P973" s="6">
        <f>'Formato Productividad'!$M973-'Formato Productividad'!$AI973</f>
        <v>0</v>
      </c>
      <c r="Q973" s="6" t="str">
        <f>IFERROR(VLOOKUP('Formato Productividad'!$K973,Tabla4[],3,0),"Escoja una especialidad")</f>
        <v>Escoja una especialidad</v>
      </c>
      <c r="R973" s="6" t="str">
        <f t="shared" si="60"/>
        <v>No aplica</v>
      </c>
      <c r="S973" s="5"/>
      <c r="T973" s="5"/>
      <c r="U973" s="5"/>
      <c r="V973" s="6">
        <f t="shared" si="61"/>
        <v>0</v>
      </c>
      <c r="W973" s="6" t="str">
        <f t="shared" si="62"/>
        <v>No aplica</v>
      </c>
      <c r="X973" s="35" t="str">
        <f t="shared" si="63"/>
        <v>No aplica</v>
      </c>
      <c r="Y973" s="37"/>
      <c r="Z973" s="38"/>
      <c r="AA973" s="36"/>
      <c r="AB973" s="38"/>
      <c r="AC973" s="37"/>
      <c r="AD973" s="38"/>
      <c r="AE973" s="37"/>
      <c r="AF973" s="38"/>
      <c r="AG973" s="37"/>
      <c r="AH973" s="38"/>
      <c r="AI973" s="36"/>
      <c r="AJ973" s="5"/>
      <c r="AK973" s="5"/>
      <c r="AL973" s="6">
        <f>IFERROR('Formato Productividad'!$Y973+'Formato Productividad'!$AA973+'Formato Productividad'!$AC973,0)+'Formato Productividad'!$AE973</f>
        <v>0</v>
      </c>
      <c r="AM973" s="6">
        <f>IFERROR((('Formato Productividad'!$T973+'Formato Productividad'!$V973+'Formato Productividad'!$U973)/'Formato Productividad'!$Q973),0)+'Formato Productividad'!$AL973</f>
        <v>0</v>
      </c>
      <c r="AN973" s="7">
        <f>IFERROR(('Formato Productividad'!$AM973/'Formato Productividad'!$N973)*('Formato Productividad'!$N973/'Formato Productividad'!$P973),0)</f>
        <v>0</v>
      </c>
      <c r="AO973" s="7">
        <f>IFERROR(('Formato Productividad'!$AG973/'Formato Productividad'!$O973)*('Formato Productividad'!$O973/'Formato Productividad'!$P973),0)</f>
        <v>0</v>
      </c>
      <c r="AP973" s="7">
        <f>'Formato Productividad'!$AN973+'Formato Productividad'!$AO973</f>
        <v>0</v>
      </c>
      <c r="AQ973" s="5"/>
      <c r="AR973" s="7">
        <f>IFERROR('Formato Productividad'!$AM973/'Formato Productividad'!$N973,0)</f>
        <v>0</v>
      </c>
      <c r="AS973" s="7">
        <f>IFERROR('Formato Productividad'!$AG973/'Formato Productividad'!$O973,0)</f>
        <v>0</v>
      </c>
      <c r="AT973" s="71">
        <f>IFERROR('Formato Productividad'!$AI973/'Formato Productividad'!$M973,0)</f>
        <v>0</v>
      </c>
      <c r="AU973" s="74"/>
    </row>
    <row r="974" spans="1:47" s="33" customFormat="1" ht="25.5" customHeight="1" x14ac:dyDescent="0.25">
      <c r="A974" s="39">
        <v>973</v>
      </c>
      <c r="B974" s="5"/>
      <c r="C974" s="5"/>
      <c r="D974" s="5"/>
      <c r="E974" s="6" t="str">
        <f>IFERROR(VLOOKUP(D974,'Formato validacion'!$E$2:$F$131,2,0),"Escoja un ESM")</f>
        <v>Escoja un ESM</v>
      </c>
      <c r="F974" s="31"/>
      <c r="G974" s="5"/>
      <c r="H974" s="5"/>
      <c r="I974" s="5"/>
      <c r="J974" s="5"/>
      <c r="K974" s="5"/>
      <c r="L974" s="6" t="str">
        <f>IFERROR(VLOOKUP(K974,Tabla4[[ESPECIALIDADES]:[ÁREA DE LA ESPECIALIDAD]],2,0),"Escoja una especialidad")</f>
        <v>Escoja una especialidad</v>
      </c>
      <c r="M974" s="5"/>
      <c r="N974" s="5"/>
      <c r="O974" s="5"/>
      <c r="P974" s="6">
        <f>'Formato Productividad'!$M974-'Formato Productividad'!$AI974</f>
        <v>0</v>
      </c>
      <c r="Q974" s="6" t="str">
        <f>IFERROR(VLOOKUP('Formato Productividad'!$K974,Tabla4[],3,0),"Escoja una especialidad")</f>
        <v>Escoja una especialidad</v>
      </c>
      <c r="R974" s="6" t="str">
        <f t="shared" si="60"/>
        <v>No aplica</v>
      </c>
      <c r="S974" s="5"/>
      <c r="T974" s="5"/>
      <c r="U974" s="5"/>
      <c r="V974" s="6">
        <f t="shared" si="61"/>
        <v>0</v>
      </c>
      <c r="W974" s="6" t="str">
        <f t="shared" si="62"/>
        <v>No aplica</v>
      </c>
      <c r="X974" s="35" t="str">
        <f t="shared" si="63"/>
        <v>No aplica</v>
      </c>
      <c r="Y974" s="37"/>
      <c r="Z974" s="38"/>
      <c r="AA974" s="36"/>
      <c r="AB974" s="38"/>
      <c r="AC974" s="37"/>
      <c r="AD974" s="38"/>
      <c r="AE974" s="37"/>
      <c r="AF974" s="38"/>
      <c r="AG974" s="37"/>
      <c r="AH974" s="38"/>
      <c r="AI974" s="36"/>
      <c r="AJ974" s="5"/>
      <c r="AK974" s="5"/>
      <c r="AL974" s="6">
        <f>IFERROR('Formato Productividad'!$Y974+'Formato Productividad'!$AA974+'Formato Productividad'!$AC974,0)+'Formato Productividad'!$AE974</f>
        <v>0</v>
      </c>
      <c r="AM974" s="6">
        <f>IFERROR((('Formato Productividad'!$T974+'Formato Productividad'!$V974+'Formato Productividad'!$U974)/'Formato Productividad'!$Q974),0)+'Formato Productividad'!$AL974</f>
        <v>0</v>
      </c>
      <c r="AN974" s="7">
        <f>IFERROR(('Formato Productividad'!$AM974/'Formato Productividad'!$N974)*('Formato Productividad'!$N974/'Formato Productividad'!$P974),0)</f>
        <v>0</v>
      </c>
      <c r="AO974" s="7">
        <f>IFERROR(('Formato Productividad'!$AG974/'Formato Productividad'!$O974)*('Formato Productividad'!$O974/'Formato Productividad'!$P974),0)</f>
        <v>0</v>
      </c>
      <c r="AP974" s="7">
        <f>'Formato Productividad'!$AN974+'Formato Productividad'!$AO974</f>
        <v>0</v>
      </c>
      <c r="AQ974" s="5"/>
      <c r="AR974" s="7">
        <f>IFERROR('Formato Productividad'!$AM974/'Formato Productividad'!$N974,0)</f>
        <v>0</v>
      </c>
      <c r="AS974" s="7">
        <f>IFERROR('Formato Productividad'!$AG974/'Formato Productividad'!$O974,0)</f>
        <v>0</v>
      </c>
      <c r="AT974" s="71">
        <f>IFERROR('Formato Productividad'!$AI974/'Formato Productividad'!$M974,0)</f>
        <v>0</v>
      </c>
      <c r="AU974" s="74"/>
    </row>
    <row r="975" spans="1:47" s="33" customFormat="1" ht="25.5" customHeight="1" x14ac:dyDescent="0.25">
      <c r="A975" s="39">
        <v>974</v>
      </c>
      <c r="B975" s="5"/>
      <c r="C975" s="5"/>
      <c r="D975" s="5"/>
      <c r="E975" s="6" t="str">
        <f>IFERROR(VLOOKUP(D975,'Formato validacion'!$E$2:$F$131,2,0),"Escoja un ESM")</f>
        <v>Escoja un ESM</v>
      </c>
      <c r="F975" s="31"/>
      <c r="G975" s="5"/>
      <c r="H975" s="5"/>
      <c r="I975" s="5"/>
      <c r="J975" s="5"/>
      <c r="K975" s="5"/>
      <c r="L975" s="6" t="str">
        <f>IFERROR(VLOOKUP(K975,Tabla4[[ESPECIALIDADES]:[ÁREA DE LA ESPECIALIDAD]],2,0),"Escoja una especialidad")</f>
        <v>Escoja una especialidad</v>
      </c>
      <c r="M975" s="5"/>
      <c r="N975" s="5"/>
      <c r="O975" s="5"/>
      <c r="P975" s="6">
        <f>'Formato Productividad'!$M975-'Formato Productividad'!$AI975</f>
        <v>0</v>
      </c>
      <c r="Q975" s="6" t="str">
        <f>IFERROR(VLOOKUP('Formato Productividad'!$K975,Tabla4[],3,0),"Escoja una especialidad")</f>
        <v>Escoja una especialidad</v>
      </c>
      <c r="R975" s="6" t="str">
        <f t="shared" si="60"/>
        <v>No aplica</v>
      </c>
      <c r="S975" s="5"/>
      <c r="T975" s="5"/>
      <c r="U975" s="5"/>
      <c r="V975" s="6">
        <f t="shared" si="61"/>
        <v>0</v>
      </c>
      <c r="W975" s="6" t="str">
        <f t="shared" si="62"/>
        <v>No aplica</v>
      </c>
      <c r="X975" s="35" t="str">
        <f t="shared" si="63"/>
        <v>No aplica</v>
      </c>
      <c r="Y975" s="37"/>
      <c r="Z975" s="38"/>
      <c r="AA975" s="36"/>
      <c r="AB975" s="38"/>
      <c r="AC975" s="37"/>
      <c r="AD975" s="38"/>
      <c r="AE975" s="37"/>
      <c r="AF975" s="38"/>
      <c r="AG975" s="37"/>
      <c r="AH975" s="38"/>
      <c r="AI975" s="36"/>
      <c r="AJ975" s="5"/>
      <c r="AK975" s="5"/>
      <c r="AL975" s="6">
        <f>IFERROR('Formato Productividad'!$Y975+'Formato Productividad'!$AA975+'Formato Productividad'!$AC975,0)+'Formato Productividad'!$AE975</f>
        <v>0</v>
      </c>
      <c r="AM975" s="6">
        <f>IFERROR((('Formato Productividad'!$T975+'Formato Productividad'!$V975+'Formato Productividad'!$U975)/'Formato Productividad'!$Q975),0)+'Formato Productividad'!$AL975</f>
        <v>0</v>
      </c>
      <c r="AN975" s="7">
        <f>IFERROR(('Formato Productividad'!$AM975/'Formato Productividad'!$N975)*('Formato Productividad'!$N975/'Formato Productividad'!$P975),0)</f>
        <v>0</v>
      </c>
      <c r="AO975" s="7">
        <f>IFERROR(('Formato Productividad'!$AG975/'Formato Productividad'!$O975)*('Formato Productividad'!$O975/'Formato Productividad'!$P975),0)</f>
        <v>0</v>
      </c>
      <c r="AP975" s="7">
        <f>'Formato Productividad'!$AN975+'Formato Productividad'!$AO975</f>
        <v>0</v>
      </c>
      <c r="AQ975" s="5"/>
      <c r="AR975" s="7">
        <f>IFERROR('Formato Productividad'!$AM975/'Formato Productividad'!$N975,0)</f>
        <v>0</v>
      </c>
      <c r="AS975" s="7">
        <f>IFERROR('Formato Productividad'!$AG975/'Formato Productividad'!$O975,0)</f>
        <v>0</v>
      </c>
      <c r="AT975" s="71">
        <f>IFERROR('Formato Productividad'!$AI975/'Formato Productividad'!$M975,0)</f>
        <v>0</v>
      </c>
      <c r="AU975" s="74"/>
    </row>
    <row r="976" spans="1:47" s="33" customFormat="1" ht="25.5" customHeight="1" x14ac:dyDescent="0.25">
      <c r="A976" s="39">
        <v>975</v>
      </c>
      <c r="B976" s="5"/>
      <c r="C976" s="5"/>
      <c r="D976" s="5"/>
      <c r="E976" s="6" t="str">
        <f>IFERROR(VLOOKUP(D976,'Formato validacion'!$E$2:$F$131,2,0),"Escoja un ESM")</f>
        <v>Escoja un ESM</v>
      </c>
      <c r="F976" s="31"/>
      <c r="G976" s="5"/>
      <c r="H976" s="5"/>
      <c r="I976" s="5"/>
      <c r="J976" s="5"/>
      <c r="K976" s="5"/>
      <c r="L976" s="6" t="str">
        <f>IFERROR(VLOOKUP(K976,Tabla4[[ESPECIALIDADES]:[ÁREA DE LA ESPECIALIDAD]],2,0),"Escoja una especialidad")</f>
        <v>Escoja una especialidad</v>
      </c>
      <c r="M976" s="5"/>
      <c r="N976" s="5"/>
      <c r="O976" s="5"/>
      <c r="P976" s="6">
        <f>'Formato Productividad'!$M976-'Formato Productividad'!$AI976</f>
        <v>0</v>
      </c>
      <c r="Q976" s="6" t="str">
        <f>IFERROR(VLOOKUP('Formato Productividad'!$K976,Tabla4[],3,0),"Escoja una especialidad")</f>
        <v>Escoja una especialidad</v>
      </c>
      <c r="R976" s="6" t="str">
        <f t="shared" si="60"/>
        <v>No aplica</v>
      </c>
      <c r="S976" s="5"/>
      <c r="T976" s="5"/>
      <c r="U976" s="5"/>
      <c r="V976" s="6">
        <f t="shared" si="61"/>
        <v>0</v>
      </c>
      <c r="W976" s="6" t="str">
        <f t="shared" si="62"/>
        <v>No aplica</v>
      </c>
      <c r="X976" s="35" t="str">
        <f t="shared" si="63"/>
        <v>No aplica</v>
      </c>
      <c r="Y976" s="37"/>
      <c r="Z976" s="38"/>
      <c r="AA976" s="36"/>
      <c r="AB976" s="38"/>
      <c r="AC976" s="37"/>
      <c r="AD976" s="38"/>
      <c r="AE976" s="37"/>
      <c r="AF976" s="38"/>
      <c r="AG976" s="37"/>
      <c r="AH976" s="38"/>
      <c r="AI976" s="36"/>
      <c r="AJ976" s="5"/>
      <c r="AK976" s="5"/>
      <c r="AL976" s="6">
        <f>IFERROR('Formato Productividad'!$Y976+'Formato Productividad'!$AA976+'Formato Productividad'!$AC976,0)+'Formato Productividad'!$AE976</f>
        <v>0</v>
      </c>
      <c r="AM976" s="6">
        <f>IFERROR((('Formato Productividad'!$T976+'Formato Productividad'!$V976+'Formato Productividad'!$U976)/'Formato Productividad'!$Q976),0)+'Formato Productividad'!$AL976</f>
        <v>0</v>
      </c>
      <c r="AN976" s="7">
        <f>IFERROR(('Formato Productividad'!$AM976/'Formato Productividad'!$N976)*('Formato Productividad'!$N976/'Formato Productividad'!$P976),0)</f>
        <v>0</v>
      </c>
      <c r="AO976" s="7">
        <f>IFERROR(('Formato Productividad'!$AG976/'Formato Productividad'!$O976)*('Formato Productividad'!$O976/'Formato Productividad'!$P976),0)</f>
        <v>0</v>
      </c>
      <c r="AP976" s="7">
        <f>'Formato Productividad'!$AN976+'Formato Productividad'!$AO976</f>
        <v>0</v>
      </c>
      <c r="AQ976" s="5"/>
      <c r="AR976" s="7">
        <f>IFERROR('Formato Productividad'!$AM976/'Formato Productividad'!$N976,0)</f>
        <v>0</v>
      </c>
      <c r="AS976" s="7">
        <f>IFERROR('Formato Productividad'!$AG976/'Formato Productividad'!$O976,0)</f>
        <v>0</v>
      </c>
      <c r="AT976" s="71">
        <f>IFERROR('Formato Productividad'!$AI976/'Formato Productividad'!$M976,0)</f>
        <v>0</v>
      </c>
      <c r="AU976" s="74"/>
    </row>
    <row r="977" spans="1:47" s="33" customFormat="1" ht="25.5" customHeight="1" x14ac:dyDescent="0.25">
      <c r="A977" s="39">
        <v>976</v>
      </c>
      <c r="B977" s="5"/>
      <c r="C977" s="5"/>
      <c r="D977" s="5"/>
      <c r="E977" s="6" t="str">
        <f>IFERROR(VLOOKUP(D977,'Formato validacion'!$E$2:$F$131,2,0),"Escoja un ESM")</f>
        <v>Escoja un ESM</v>
      </c>
      <c r="F977" s="31"/>
      <c r="G977" s="5"/>
      <c r="H977" s="5"/>
      <c r="I977" s="5"/>
      <c r="J977" s="5"/>
      <c r="K977" s="5"/>
      <c r="L977" s="6" t="str">
        <f>IFERROR(VLOOKUP(K977,Tabla4[[ESPECIALIDADES]:[ÁREA DE LA ESPECIALIDAD]],2,0),"Escoja una especialidad")</f>
        <v>Escoja una especialidad</v>
      </c>
      <c r="M977" s="5"/>
      <c r="N977" s="5"/>
      <c r="O977" s="5"/>
      <c r="P977" s="6">
        <f>'Formato Productividad'!$M977-'Formato Productividad'!$AI977</f>
        <v>0</v>
      </c>
      <c r="Q977" s="6" t="str">
        <f>IFERROR(VLOOKUP('Formato Productividad'!$K977,Tabla4[],3,0),"Escoja una especialidad")</f>
        <v>Escoja una especialidad</v>
      </c>
      <c r="R977" s="6" t="str">
        <f t="shared" si="60"/>
        <v>No aplica</v>
      </c>
      <c r="S977" s="5"/>
      <c r="T977" s="5"/>
      <c r="U977" s="5"/>
      <c r="V977" s="6">
        <f t="shared" si="61"/>
        <v>0</v>
      </c>
      <c r="W977" s="6" t="str">
        <f t="shared" si="62"/>
        <v>No aplica</v>
      </c>
      <c r="X977" s="35" t="str">
        <f t="shared" si="63"/>
        <v>No aplica</v>
      </c>
      <c r="Y977" s="37"/>
      <c r="Z977" s="38"/>
      <c r="AA977" s="36"/>
      <c r="AB977" s="38"/>
      <c r="AC977" s="37"/>
      <c r="AD977" s="38"/>
      <c r="AE977" s="37"/>
      <c r="AF977" s="38"/>
      <c r="AG977" s="37"/>
      <c r="AH977" s="38"/>
      <c r="AI977" s="36"/>
      <c r="AJ977" s="5"/>
      <c r="AK977" s="5"/>
      <c r="AL977" s="6">
        <f>IFERROR('Formato Productividad'!$Y977+'Formato Productividad'!$AA977+'Formato Productividad'!$AC977,0)+'Formato Productividad'!$AE977</f>
        <v>0</v>
      </c>
      <c r="AM977" s="6">
        <f>IFERROR((('Formato Productividad'!$T977+'Formato Productividad'!$V977+'Formato Productividad'!$U977)/'Formato Productividad'!$Q977),0)+'Formato Productividad'!$AL977</f>
        <v>0</v>
      </c>
      <c r="AN977" s="7">
        <f>IFERROR(('Formato Productividad'!$AM977/'Formato Productividad'!$N977)*('Formato Productividad'!$N977/'Formato Productividad'!$P977),0)</f>
        <v>0</v>
      </c>
      <c r="AO977" s="7">
        <f>IFERROR(('Formato Productividad'!$AG977/'Formato Productividad'!$O977)*('Formato Productividad'!$O977/'Formato Productividad'!$P977),0)</f>
        <v>0</v>
      </c>
      <c r="AP977" s="7">
        <f>'Formato Productividad'!$AN977+'Formato Productividad'!$AO977</f>
        <v>0</v>
      </c>
      <c r="AQ977" s="5"/>
      <c r="AR977" s="7">
        <f>IFERROR('Formato Productividad'!$AM977/'Formato Productividad'!$N977,0)</f>
        <v>0</v>
      </c>
      <c r="AS977" s="7">
        <f>IFERROR('Formato Productividad'!$AG977/'Formato Productividad'!$O977,0)</f>
        <v>0</v>
      </c>
      <c r="AT977" s="71">
        <f>IFERROR('Formato Productividad'!$AI977/'Formato Productividad'!$M977,0)</f>
        <v>0</v>
      </c>
      <c r="AU977" s="74"/>
    </row>
    <row r="978" spans="1:47" s="33" customFormat="1" ht="25.5" customHeight="1" x14ac:dyDescent="0.25">
      <c r="A978" s="39">
        <v>977</v>
      </c>
      <c r="B978" s="5"/>
      <c r="C978" s="5"/>
      <c r="D978" s="5"/>
      <c r="E978" s="6" t="str">
        <f>IFERROR(VLOOKUP(D978,'Formato validacion'!$E$2:$F$131,2,0),"Escoja un ESM")</f>
        <v>Escoja un ESM</v>
      </c>
      <c r="F978" s="31"/>
      <c r="G978" s="5"/>
      <c r="H978" s="5"/>
      <c r="I978" s="5"/>
      <c r="J978" s="5"/>
      <c r="K978" s="5"/>
      <c r="L978" s="6" t="str">
        <f>IFERROR(VLOOKUP(K978,Tabla4[[ESPECIALIDADES]:[ÁREA DE LA ESPECIALIDAD]],2,0),"Escoja una especialidad")</f>
        <v>Escoja una especialidad</v>
      </c>
      <c r="M978" s="5"/>
      <c r="N978" s="5"/>
      <c r="O978" s="5"/>
      <c r="P978" s="6">
        <f>'Formato Productividad'!$M978-'Formato Productividad'!$AI978</f>
        <v>0</v>
      </c>
      <c r="Q978" s="6" t="str">
        <f>IFERROR(VLOOKUP('Formato Productividad'!$K978,Tabla4[],3,0),"Escoja una especialidad")</f>
        <v>Escoja una especialidad</v>
      </c>
      <c r="R978" s="6" t="str">
        <f t="shared" si="60"/>
        <v>No aplica</v>
      </c>
      <c r="S978" s="5"/>
      <c r="T978" s="5"/>
      <c r="U978" s="5"/>
      <c r="V978" s="6">
        <f t="shared" si="61"/>
        <v>0</v>
      </c>
      <c r="W978" s="6" t="str">
        <f t="shared" si="62"/>
        <v>No aplica</v>
      </c>
      <c r="X978" s="35" t="str">
        <f t="shared" si="63"/>
        <v>No aplica</v>
      </c>
      <c r="Y978" s="37"/>
      <c r="Z978" s="38"/>
      <c r="AA978" s="36"/>
      <c r="AB978" s="38"/>
      <c r="AC978" s="37"/>
      <c r="AD978" s="38"/>
      <c r="AE978" s="37"/>
      <c r="AF978" s="38"/>
      <c r="AG978" s="37"/>
      <c r="AH978" s="38"/>
      <c r="AI978" s="36"/>
      <c r="AJ978" s="5"/>
      <c r="AK978" s="5"/>
      <c r="AL978" s="6">
        <f>IFERROR('Formato Productividad'!$Y978+'Formato Productividad'!$AA978+'Formato Productividad'!$AC978,0)+'Formato Productividad'!$AE978</f>
        <v>0</v>
      </c>
      <c r="AM978" s="6">
        <f>IFERROR((('Formato Productividad'!$T978+'Formato Productividad'!$V978+'Formato Productividad'!$U978)/'Formato Productividad'!$Q978),0)+'Formato Productividad'!$AL978</f>
        <v>0</v>
      </c>
      <c r="AN978" s="7">
        <f>IFERROR(('Formato Productividad'!$AM978/'Formato Productividad'!$N978)*('Formato Productividad'!$N978/'Formato Productividad'!$P978),0)</f>
        <v>0</v>
      </c>
      <c r="AO978" s="7">
        <f>IFERROR(('Formato Productividad'!$AG978/'Formato Productividad'!$O978)*('Formato Productividad'!$O978/'Formato Productividad'!$P978),0)</f>
        <v>0</v>
      </c>
      <c r="AP978" s="7">
        <f>'Formato Productividad'!$AN978+'Formato Productividad'!$AO978</f>
        <v>0</v>
      </c>
      <c r="AQ978" s="5"/>
      <c r="AR978" s="7">
        <f>IFERROR('Formato Productividad'!$AM978/'Formato Productividad'!$N978,0)</f>
        <v>0</v>
      </c>
      <c r="AS978" s="7">
        <f>IFERROR('Formato Productividad'!$AG978/'Formato Productividad'!$O978,0)</f>
        <v>0</v>
      </c>
      <c r="AT978" s="71">
        <f>IFERROR('Formato Productividad'!$AI978/'Formato Productividad'!$M978,0)</f>
        <v>0</v>
      </c>
      <c r="AU978" s="74"/>
    </row>
    <row r="979" spans="1:47" s="33" customFormat="1" ht="25.5" customHeight="1" x14ac:dyDescent="0.25">
      <c r="A979" s="39">
        <v>978</v>
      </c>
      <c r="B979" s="5"/>
      <c r="C979" s="5"/>
      <c r="D979" s="5"/>
      <c r="E979" s="6" t="str">
        <f>IFERROR(VLOOKUP(D979,'Formato validacion'!$E$2:$F$131,2,0),"Escoja un ESM")</f>
        <v>Escoja un ESM</v>
      </c>
      <c r="F979" s="31"/>
      <c r="G979" s="5"/>
      <c r="H979" s="5"/>
      <c r="I979" s="5"/>
      <c r="J979" s="5"/>
      <c r="K979" s="5"/>
      <c r="L979" s="6" t="str">
        <f>IFERROR(VLOOKUP(K979,Tabla4[[ESPECIALIDADES]:[ÁREA DE LA ESPECIALIDAD]],2,0),"Escoja una especialidad")</f>
        <v>Escoja una especialidad</v>
      </c>
      <c r="M979" s="5"/>
      <c r="N979" s="5"/>
      <c r="O979" s="5"/>
      <c r="P979" s="6">
        <f>'Formato Productividad'!$M979-'Formato Productividad'!$AI979</f>
        <v>0</v>
      </c>
      <c r="Q979" s="6" t="str">
        <f>IFERROR(VLOOKUP('Formato Productividad'!$K979,Tabla4[],3,0),"Escoja una especialidad")</f>
        <v>Escoja una especialidad</v>
      </c>
      <c r="R979" s="6" t="str">
        <f t="shared" si="60"/>
        <v>No aplica</v>
      </c>
      <c r="S979" s="5"/>
      <c r="T979" s="5"/>
      <c r="U979" s="5"/>
      <c r="V979" s="6">
        <f t="shared" si="61"/>
        <v>0</v>
      </c>
      <c r="W979" s="6" t="str">
        <f t="shared" si="62"/>
        <v>No aplica</v>
      </c>
      <c r="X979" s="35" t="str">
        <f t="shared" si="63"/>
        <v>No aplica</v>
      </c>
      <c r="Y979" s="37"/>
      <c r="Z979" s="38"/>
      <c r="AA979" s="36"/>
      <c r="AB979" s="38"/>
      <c r="AC979" s="37"/>
      <c r="AD979" s="38"/>
      <c r="AE979" s="37"/>
      <c r="AF979" s="38"/>
      <c r="AG979" s="37"/>
      <c r="AH979" s="38"/>
      <c r="AI979" s="36"/>
      <c r="AJ979" s="5"/>
      <c r="AK979" s="5"/>
      <c r="AL979" s="6">
        <f>IFERROR('Formato Productividad'!$Y979+'Formato Productividad'!$AA979+'Formato Productividad'!$AC979,0)+'Formato Productividad'!$AE979</f>
        <v>0</v>
      </c>
      <c r="AM979" s="6">
        <f>IFERROR((('Formato Productividad'!$T979+'Formato Productividad'!$V979+'Formato Productividad'!$U979)/'Formato Productividad'!$Q979),0)+'Formato Productividad'!$AL979</f>
        <v>0</v>
      </c>
      <c r="AN979" s="7">
        <f>IFERROR(('Formato Productividad'!$AM979/'Formato Productividad'!$N979)*('Formato Productividad'!$N979/'Formato Productividad'!$P979),0)</f>
        <v>0</v>
      </c>
      <c r="AO979" s="7">
        <f>IFERROR(('Formato Productividad'!$AG979/'Formato Productividad'!$O979)*('Formato Productividad'!$O979/'Formato Productividad'!$P979),0)</f>
        <v>0</v>
      </c>
      <c r="AP979" s="7">
        <f>'Formato Productividad'!$AN979+'Formato Productividad'!$AO979</f>
        <v>0</v>
      </c>
      <c r="AQ979" s="5"/>
      <c r="AR979" s="7">
        <f>IFERROR('Formato Productividad'!$AM979/'Formato Productividad'!$N979,0)</f>
        <v>0</v>
      </c>
      <c r="AS979" s="7">
        <f>IFERROR('Formato Productividad'!$AG979/'Formato Productividad'!$O979,0)</f>
        <v>0</v>
      </c>
      <c r="AT979" s="71">
        <f>IFERROR('Formato Productividad'!$AI979/'Formato Productividad'!$M979,0)</f>
        <v>0</v>
      </c>
      <c r="AU979" s="74"/>
    </row>
    <row r="980" spans="1:47" s="33" customFormat="1" ht="25.5" customHeight="1" x14ac:dyDescent="0.25">
      <c r="A980" s="39">
        <v>979</v>
      </c>
      <c r="B980" s="5"/>
      <c r="C980" s="5"/>
      <c r="D980" s="5"/>
      <c r="E980" s="6" t="str">
        <f>IFERROR(VLOOKUP(D980,'Formato validacion'!$E$2:$F$131,2,0),"Escoja un ESM")</f>
        <v>Escoja un ESM</v>
      </c>
      <c r="F980" s="31"/>
      <c r="G980" s="5"/>
      <c r="H980" s="5"/>
      <c r="I980" s="5"/>
      <c r="J980" s="5"/>
      <c r="K980" s="5"/>
      <c r="L980" s="6" t="str">
        <f>IFERROR(VLOOKUP(K980,Tabla4[[ESPECIALIDADES]:[ÁREA DE LA ESPECIALIDAD]],2,0),"Escoja una especialidad")</f>
        <v>Escoja una especialidad</v>
      </c>
      <c r="M980" s="5"/>
      <c r="N980" s="5"/>
      <c r="O980" s="5"/>
      <c r="P980" s="6">
        <f>'Formato Productividad'!$M980-'Formato Productividad'!$AI980</f>
        <v>0</v>
      </c>
      <c r="Q980" s="6" t="str">
        <f>IFERROR(VLOOKUP('Formato Productividad'!$K980,Tabla4[],3,0),"Escoja una especialidad")</f>
        <v>Escoja una especialidad</v>
      </c>
      <c r="R980" s="6" t="str">
        <f t="shared" si="60"/>
        <v>No aplica</v>
      </c>
      <c r="S980" s="5"/>
      <c r="T980" s="5"/>
      <c r="U980" s="5"/>
      <c r="V980" s="6">
        <f t="shared" si="61"/>
        <v>0</v>
      </c>
      <c r="W980" s="6" t="str">
        <f t="shared" si="62"/>
        <v>No aplica</v>
      </c>
      <c r="X980" s="35" t="str">
        <f t="shared" si="63"/>
        <v>No aplica</v>
      </c>
      <c r="Y980" s="37"/>
      <c r="Z980" s="38"/>
      <c r="AA980" s="36"/>
      <c r="AB980" s="38"/>
      <c r="AC980" s="37"/>
      <c r="AD980" s="38"/>
      <c r="AE980" s="37"/>
      <c r="AF980" s="38"/>
      <c r="AG980" s="37"/>
      <c r="AH980" s="38"/>
      <c r="AI980" s="36"/>
      <c r="AJ980" s="5"/>
      <c r="AK980" s="5"/>
      <c r="AL980" s="6">
        <f>IFERROR('Formato Productividad'!$Y980+'Formato Productividad'!$AA980+'Formato Productividad'!$AC980,0)+'Formato Productividad'!$AE980</f>
        <v>0</v>
      </c>
      <c r="AM980" s="6">
        <f>IFERROR((('Formato Productividad'!$T980+'Formato Productividad'!$V980+'Formato Productividad'!$U980)/'Formato Productividad'!$Q980),0)+'Formato Productividad'!$AL980</f>
        <v>0</v>
      </c>
      <c r="AN980" s="7">
        <f>IFERROR(('Formato Productividad'!$AM980/'Formato Productividad'!$N980)*('Formato Productividad'!$N980/'Formato Productividad'!$P980),0)</f>
        <v>0</v>
      </c>
      <c r="AO980" s="7">
        <f>IFERROR(('Formato Productividad'!$AG980/'Formato Productividad'!$O980)*('Formato Productividad'!$O980/'Formato Productividad'!$P980),0)</f>
        <v>0</v>
      </c>
      <c r="AP980" s="7">
        <f>'Formato Productividad'!$AN980+'Formato Productividad'!$AO980</f>
        <v>0</v>
      </c>
      <c r="AQ980" s="5"/>
      <c r="AR980" s="7">
        <f>IFERROR('Formato Productividad'!$AM980/'Formato Productividad'!$N980,0)</f>
        <v>0</v>
      </c>
      <c r="AS980" s="7">
        <f>IFERROR('Formato Productividad'!$AG980/'Formato Productividad'!$O980,0)</f>
        <v>0</v>
      </c>
      <c r="AT980" s="71">
        <f>IFERROR('Formato Productividad'!$AI980/'Formato Productividad'!$M980,0)</f>
        <v>0</v>
      </c>
      <c r="AU980" s="74"/>
    </row>
    <row r="981" spans="1:47" s="33" customFormat="1" ht="25.5" customHeight="1" x14ac:dyDescent="0.25">
      <c r="A981" s="39">
        <v>980</v>
      </c>
      <c r="B981" s="5"/>
      <c r="C981" s="5"/>
      <c r="D981" s="5"/>
      <c r="E981" s="6" t="str">
        <f>IFERROR(VLOOKUP(D981,'Formato validacion'!$E$2:$F$131,2,0),"Escoja un ESM")</f>
        <v>Escoja un ESM</v>
      </c>
      <c r="F981" s="31"/>
      <c r="G981" s="5"/>
      <c r="H981" s="5"/>
      <c r="I981" s="5"/>
      <c r="J981" s="5"/>
      <c r="K981" s="5"/>
      <c r="L981" s="6" t="str">
        <f>IFERROR(VLOOKUP(K981,Tabla4[[ESPECIALIDADES]:[ÁREA DE LA ESPECIALIDAD]],2,0),"Escoja una especialidad")</f>
        <v>Escoja una especialidad</v>
      </c>
      <c r="M981" s="5"/>
      <c r="N981" s="5"/>
      <c r="O981" s="5"/>
      <c r="P981" s="6">
        <f>'Formato Productividad'!$M981-'Formato Productividad'!$AI981</f>
        <v>0</v>
      </c>
      <c r="Q981" s="6" t="str">
        <f>IFERROR(VLOOKUP('Formato Productividad'!$K981,Tabla4[],3,0),"Escoja una especialidad")</f>
        <v>Escoja una especialidad</v>
      </c>
      <c r="R981" s="6" t="str">
        <f t="shared" si="60"/>
        <v>No aplica</v>
      </c>
      <c r="S981" s="5"/>
      <c r="T981" s="5"/>
      <c r="U981" s="5"/>
      <c r="V981" s="6">
        <f t="shared" si="61"/>
        <v>0</v>
      </c>
      <c r="W981" s="6" t="str">
        <f t="shared" si="62"/>
        <v>No aplica</v>
      </c>
      <c r="X981" s="35" t="str">
        <f t="shared" si="63"/>
        <v>No aplica</v>
      </c>
      <c r="Y981" s="37"/>
      <c r="Z981" s="38"/>
      <c r="AA981" s="36"/>
      <c r="AB981" s="38"/>
      <c r="AC981" s="37"/>
      <c r="AD981" s="38"/>
      <c r="AE981" s="37"/>
      <c r="AF981" s="38"/>
      <c r="AG981" s="37"/>
      <c r="AH981" s="38"/>
      <c r="AI981" s="36"/>
      <c r="AJ981" s="5"/>
      <c r="AK981" s="5"/>
      <c r="AL981" s="6">
        <f>IFERROR('Formato Productividad'!$Y981+'Formato Productividad'!$AA981+'Formato Productividad'!$AC981,0)+'Formato Productividad'!$AE981</f>
        <v>0</v>
      </c>
      <c r="AM981" s="6">
        <f>IFERROR((('Formato Productividad'!$T981+'Formato Productividad'!$V981+'Formato Productividad'!$U981)/'Formato Productividad'!$Q981),0)+'Formato Productividad'!$AL981</f>
        <v>0</v>
      </c>
      <c r="AN981" s="7">
        <f>IFERROR(('Formato Productividad'!$AM981/'Formato Productividad'!$N981)*('Formato Productividad'!$N981/'Formato Productividad'!$P981),0)</f>
        <v>0</v>
      </c>
      <c r="AO981" s="7">
        <f>IFERROR(('Formato Productividad'!$AG981/'Formato Productividad'!$O981)*('Formato Productividad'!$O981/'Formato Productividad'!$P981),0)</f>
        <v>0</v>
      </c>
      <c r="AP981" s="7">
        <f>'Formato Productividad'!$AN981+'Formato Productividad'!$AO981</f>
        <v>0</v>
      </c>
      <c r="AQ981" s="5"/>
      <c r="AR981" s="7">
        <f>IFERROR('Formato Productividad'!$AM981/'Formato Productividad'!$N981,0)</f>
        <v>0</v>
      </c>
      <c r="AS981" s="7">
        <f>IFERROR('Formato Productividad'!$AG981/'Formato Productividad'!$O981,0)</f>
        <v>0</v>
      </c>
      <c r="AT981" s="71">
        <f>IFERROR('Formato Productividad'!$AI981/'Formato Productividad'!$M981,0)</f>
        <v>0</v>
      </c>
      <c r="AU981" s="74"/>
    </row>
    <row r="982" spans="1:47" s="33" customFormat="1" ht="25.5" customHeight="1" x14ac:dyDescent="0.25">
      <c r="A982" s="39">
        <v>981</v>
      </c>
      <c r="B982" s="5"/>
      <c r="C982" s="5"/>
      <c r="D982" s="5"/>
      <c r="E982" s="6" t="str">
        <f>IFERROR(VLOOKUP(D982,'Formato validacion'!$E$2:$F$131,2,0),"Escoja un ESM")</f>
        <v>Escoja un ESM</v>
      </c>
      <c r="F982" s="31"/>
      <c r="G982" s="5"/>
      <c r="H982" s="5"/>
      <c r="I982" s="5"/>
      <c r="J982" s="5"/>
      <c r="K982" s="5"/>
      <c r="L982" s="6" t="str">
        <f>IFERROR(VLOOKUP(K982,Tabla4[[ESPECIALIDADES]:[ÁREA DE LA ESPECIALIDAD]],2,0),"Escoja una especialidad")</f>
        <v>Escoja una especialidad</v>
      </c>
      <c r="M982" s="5"/>
      <c r="N982" s="5"/>
      <c r="O982" s="5"/>
      <c r="P982" s="6">
        <f>'Formato Productividad'!$M982-'Formato Productividad'!$AI982</f>
        <v>0</v>
      </c>
      <c r="Q982" s="6" t="str">
        <f>IFERROR(VLOOKUP('Formato Productividad'!$K982,Tabla4[],3,0),"Escoja una especialidad")</f>
        <v>Escoja una especialidad</v>
      </c>
      <c r="R982" s="6" t="str">
        <f t="shared" si="60"/>
        <v>No aplica</v>
      </c>
      <c r="S982" s="5"/>
      <c r="T982" s="5"/>
      <c r="U982" s="5"/>
      <c r="V982" s="6">
        <f t="shared" si="61"/>
        <v>0</v>
      </c>
      <c r="W982" s="6" t="str">
        <f t="shared" si="62"/>
        <v>No aplica</v>
      </c>
      <c r="X982" s="35" t="str">
        <f t="shared" si="63"/>
        <v>No aplica</v>
      </c>
      <c r="Y982" s="37"/>
      <c r="Z982" s="38"/>
      <c r="AA982" s="36"/>
      <c r="AB982" s="38"/>
      <c r="AC982" s="37"/>
      <c r="AD982" s="38"/>
      <c r="AE982" s="37"/>
      <c r="AF982" s="38"/>
      <c r="AG982" s="37"/>
      <c r="AH982" s="38"/>
      <c r="AI982" s="36"/>
      <c r="AJ982" s="5"/>
      <c r="AK982" s="5"/>
      <c r="AL982" s="6">
        <f>IFERROR('Formato Productividad'!$Y982+'Formato Productividad'!$AA982+'Formato Productividad'!$AC982,0)+'Formato Productividad'!$AE982</f>
        <v>0</v>
      </c>
      <c r="AM982" s="6">
        <f>IFERROR((('Formato Productividad'!$T982+'Formato Productividad'!$V982+'Formato Productividad'!$U982)/'Formato Productividad'!$Q982),0)+'Formato Productividad'!$AL982</f>
        <v>0</v>
      </c>
      <c r="AN982" s="7">
        <f>IFERROR(('Formato Productividad'!$AM982/'Formato Productividad'!$N982)*('Formato Productividad'!$N982/'Formato Productividad'!$P982),0)</f>
        <v>0</v>
      </c>
      <c r="AO982" s="7">
        <f>IFERROR(('Formato Productividad'!$AG982/'Formato Productividad'!$O982)*('Formato Productividad'!$O982/'Formato Productividad'!$P982),0)</f>
        <v>0</v>
      </c>
      <c r="AP982" s="7">
        <f>'Formato Productividad'!$AN982+'Formato Productividad'!$AO982</f>
        <v>0</v>
      </c>
      <c r="AQ982" s="5"/>
      <c r="AR982" s="7">
        <f>IFERROR('Formato Productividad'!$AM982/'Formato Productividad'!$N982,0)</f>
        <v>0</v>
      </c>
      <c r="AS982" s="7">
        <f>IFERROR('Formato Productividad'!$AG982/'Formato Productividad'!$O982,0)</f>
        <v>0</v>
      </c>
      <c r="AT982" s="71">
        <f>IFERROR('Formato Productividad'!$AI982/'Formato Productividad'!$M982,0)</f>
        <v>0</v>
      </c>
      <c r="AU982" s="74"/>
    </row>
    <row r="983" spans="1:47" s="33" customFormat="1" ht="25.5" customHeight="1" x14ac:dyDescent="0.25">
      <c r="A983" s="39">
        <v>982</v>
      </c>
      <c r="B983" s="5"/>
      <c r="C983" s="5"/>
      <c r="D983" s="5"/>
      <c r="E983" s="6" t="str">
        <f>IFERROR(VLOOKUP(D983,'Formato validacion'!$E$2:$F$131,2,0),"Escoja un ESM")</f>
        <v>Escoja un ESM</v>
      </c>
      <c r="F983" s="31"/>
      <c r="G983" s="5"/>
      <c r="H983" s="5"/>
      <c r="I983" s="5"/>
      <c r="J983" s="5"/>
      <c r="K983" s="5"/>
      <c r="L983" s="6" t="str">
        <f>IFERROR(VLOOKUP(K983,Tabla4[[ESPECIALIDADES]:[ÁREA DE LA ESPECIALIDAD]],2,0),"Escoja una especialidad")</f>
        <v>Escoja una especialidad</v>
      </c>
      <c r="M983" s="5"/>
      <c r="N983" s="5"/>
      <c r="O983" s="5"/>
      <c r="P983" s="6">
        <f>'Formato Productividad'!$M983-'Formato Productividad'!$AI983</f>
        <v>0</v>
      </c>
      <c r="Q983" s="6" t="str">
        <f>IFERROR(VLOOKUP('Formato Productividad'!$K983,Tabla4[],3,0),"Escoja una especialidad")</f>
        <v>Escoja una especialidad</v>
      </c>
      <c r="R983" s="6" t="str">
        <f t="shared" si="60"/>
        <v>No aplica</v>
      </c>
      <c r="S983" s="5"/>
      <c r="T983" s="5"/>
      <c r="U983" s="5"/>
      <c r="V983" s="6">
        <f t="shared" si="61"/>
        <v>0</v>
      </c>
      <c r="W983" s="6" t="str">
        <f t="shared" si="62"/>
        <v>No aplica</v>
      </c>
      <c r="X983" s="35" t="str">
        <f t="shared" si="63"/>
        <v>No aplica</v>
      </c>
      <c r="Y983" s="37"/>
      <c r="Z983" s="38"/>
      <c r="AA983" s="36"/>
      <c r="AB983" s="38"/>
      <c r="AC983" s="37"/>
      <c r="AD983" s="38"/>
      <c r="AE983" s="37"/>
      <c r="AF983" s="38"/>
      <c r="AG983" s="37"/>
      <c r="AH983" s="38"/>
      <c r="AI983" s="36"/>
      <c r="AJ983" s="5"/>
      <c r="AK983" s="5"/>
      <c r="AL983" s="6">
        <f>IFERROR('Formato Productividad'!$Y983+'Formato Productividad'!$AA983+'Formato Productividad'!$AC983,0)+'Formato Productividad'!$AE983</f>
        <v>0</v>
      </c>
      <c r="AM983" s="6">
        <f>IFERROR((('Formato Productividad'!$T983+'Formato Productividad'!$V983+'Formato Productividad'!$U983)/'Formato Productividad'!$Q983),0)+'Formato Productividad'!$AL983</f>
        <v>0</v>
      </c>
      <c r="AN983" s="7">
        <f>IFERROR(('Formato Productividad'!$AM983/'Formato Productividad'!$N983)*('Formato Productividad'!$N983/'Formato Productividad'!$P983),0)</f>
        <v>0</v>
      </c>
      <c r="AO983" s="7">
        <f>IFERROR(('Formato Productividad'!$AG983/'Formato Productividad'!$O983)*('Formato Productividad'!$O983/'Formato Productividad'!$P983),0)</f>
        <v>0</v>
      </c>
      <c r="AP983" s="7">
        <f>'Formato Productividad'!$AN983+'Formato Productividad'!$AO983</f>
        <v>0</v>
      </c>
      <c r="AQ983" s="5"/>
      <c r="AR983" s="7">
        <f>IFERROR('Formato Productividad'!$AM983/'Formato Productividad'!$N983,0)</f>
        <v>0</v>
      </c>
      <c r="AS983" s="7">
        <f>IFERROR('Formato Productividad'!$AG983/'Formato Productividad'!$O983,0)</f>
        <v>0</v>
      </c>
      <c r="AT983" s="71">
        <f>IFERROR('Formato Productividad'!$AI983/'Formato Productividad'!$M983,0)</f>
        <v>0</v>
      </c>
      <c r="AU983" s="74"/>
    </row>
    <row r="984" spans="1:47" s="33" customFormat="1" ht="25.5" customHeight="1" x14ac:dyDescent="0.25">
      <c r="A984" s="39">
        <v>983</v>
      </c>
      <c r="B984" s="5"/>
      <c r="C984" s="5"/>
      <c r="D984" s="5"/>
      <c r="E984" s="6" t="str">
        <f>IFERROR(VLOOKUP(D984,'Formato validacion'!$E$2:$F$131,2,0),"Escoja un ESM")</f>
        <v>Escoja un ESM</v>
      </c>
      <c r="F984" s="31"/>
      <c r="G984" s="5"/>
      <c r="H984" s="5"/>
      <c r="I984" s="5"/>
      <c r="J984" s="5"/>
      <c r="K984" s="5"/>
      <c r="L984" s="6" t="str">
        <f>IFERROR(VLOOKUP(K984,Tabla4[[ESPECIALIDADES]:[ÁREA DE LA ESPECIALIDAD]],2,0),"Escoja una especialidad")</f>
        <v>Escoja una especialidad</v>
      </c>
      <c r="M984" s="5"/>
      <c r="N984" s="5"/>
      <c r="O984" s="5"/>
      <c r="P984" s="6">
        <f>'Formato Productividad'!$M984-'Formato Productividad'!$AI984</f>
        <v>0</v>
      </c>
      <c r="Q984" s="6" t="str">
        <f>IFERROR(VLOOKUP('Formato Productividad'!$K984,Tabla4[],3,0),"Escoja una especialidad")</f>
        <v>Escoja una especialidad</v>
      </c>
      <c r="R984" s="6" t="str">
        <f t="shared" si="60"/>
        <v>No aplica</v>
      </c>
      <c r="S984" s="5"/>
      <c r="T984" s="5"/>
      <c r="U984" s="5"/>
      <c r="V984" s="6">
        <f t="shared" si="61"/>
        <v>0</v>
      </c>
      <c r="W984" s="6" t="str">
        <f t="shared" si="62"/>
        <v>No aplica</v>
      </c>
      <c r="X984" s="35" t="str">
        <f t="shared" si="63"/>
        <v>No aplica</v>
      </c>
      <c r="Y984" s="37"/>
      <c r="Z984" s="38"/>
      <c r="AA984" s="36"/>
      <c r="AB984" s="38"/>
      <c r="AC984" s="37"/>
      <c r="AD984" s="38"/>
      <c r="AE984" s="37"/>
      <c r="AF984" s="38"/>
      <c r="AG984" s="37"/>
      <c r="AH984" s="38"/>
      <c r="AI984" s="36"/>
      <c r="AJ984" s="5"/>
      <c r="AK984" s="5"/>
      <c r="AL984" s="6">
        <f>IFERROR('Formato Productividad'!$Y984+'Formato Productividad'!$AA984+'Formato Productividad'!$AC984,0)+'Formato Productividad'!$AE984</f>
        <v>0</v>
      </c>
      <c r="AM984" s="6">
        <f>IFERROR((('Formato Productividad'!$T984+'Formato Productividad'!$V984+'Formato Productividad'!$U984)/'Formato Productividad'!$Q984),0)+'Formato Productividad'!$AL984</f>
        <v>0</v>
      </c>
      <c r="AN984" s="7">
        <f>IFERROR(('Formato Productividad'!$AM984/'Formato Productividad'!$N984)*('Formato Productividad'!$N984/'Formato Productividad'!$P984),0)</f>
        <v>0</v>
      </c>
      <c r="AO984" s="7">
        <f>IFERROR(('Formato Productividad'!$AG984/'Formato Productividad'!$O984)*('Formato Productividad'!$O984/'Formato Productividad'!$P984),0)</f>
        <v>0</v>
      </c>
      <c r="AP984" s="7">
        <f>'Formato Productividad'!$AN984+'Formato Productividad'!$AO984</f>
        <v>0</v>
      </c>
      <c r="AQ984" s="5"/>
      <c r="AR984" s="7">
        <f>IFERROR('Formato Productividad'!$AM984/'Formato Productividad'!$N984,0)</f>
        <v>0</v>
      </c>
      <c r="AS984" s="7">
        <f>IFERROR('Formato Productividad'!$AG984/'Formato Productividad'!$O984,0)</f>
        <v>0</v>
      </c>
      <c r="AT984" s="71">
        <f>IFERROR('Formato Productividad'!$AI984/'Formato Productividad'!$M984,0)</f>
        <v>0</v>
      </c>
      <c r="AU984" s="74"/>
    </row>
    <row r="985" spans="1:47" s="33" customFormat="1" ht="25.5" customHeight="1" x14ac:dyDescent="0.25">
      <c r="A985" s="39">
        <v>984</v>
      </c>
      <c r="B985" s="5"/>
      <c r="C985" s="5"/>
      <c r="D985" s="5"/>
      <c r="E985" s="6" t="str">
        <f>IFERROR(VLOOKUP(D985,'Formato validacion'!$E$2:$F$131,2,0),"Escoja un ESM")</f>
        <v>Escoja un ESM</v>
      </c>
      <c r="F985" s="31"/>
      <c r="G985" s="5"/>
      <c r="H985" s="5"/>
      <c r="I985" s="5"/>
      <c r="J985" s="5"/>
      <c r="K985" s="5"/>
      <c r="L985" s="6" t="str">
        <f>IFERROR(VLOOKUP(K985,Tabla4[[ESPECIALIDADES]:[ÁREA DE LA ESPECIALIDAD]],2,0),"Escoja una especialidad")</f>
        <v>Escoja una especialidad</v>
      </c>
      <c r="M985" s="5"/>
      <c r="N985" s="5"/>
      <c r="O985" s="5"/>
      <c r="P985" s="6">
        <f>'Formato Productividad'!$M985-'Formato Productividad'!$AI985</f>
        <v>0</v>
      </c>
      <c r="Q985" s="6" t="str">
        <f>IFERROR(VLOOKUP('Formato Productividad'!$K985,Tabla4[],3,0),"Escoja una especialidad")</f>
        <v>Escoja una especialidad</v>
      </c>
      <c r="R985" s="6" t="str">
        <f t="shared" si="60"/>
        <v>No aplica</v>
      </c>
      <c r="S985" s="5"/>
      <c r="T985" s="5"/>
      <c r="U985" s="5"/>
      <c r="V985" s="6">
        <f t="shared" si="61"/>
        <v>0</v>
      </c>
      <c r="W985" s="6" t="str">
        <f t="shared" si="62"/>
        <v>No aplica</v>
      </c>
      <c r="X985" s="35" t="str">
        <f t="shared" si="63"/>
        <v>No aplica</v>
      </c>
      <c r="Y985" s="37"/>
      <c r="Z985" s="38"/>
      <c r="AA985" s="36"/>
      <c r="AB985" s="38"/>
      <c r="AC985" s="37"/>
      <c r="AD985" s="38"/>
      <c r="AE985" s="37"/>
      <c r="AF985" s="38"/>
      <c r="AG985" s="37"/>
      <c r="AH985" s="38"/>
      <c r="AI985" s="36"/>
      <c r="AJ985" s="5"/>
      <c r="AK985" s="5"/>
      <c r="AL985" s="6">
        <f>IFERROR('Formato Productividad'!$Y985+'Formato Productividad'!$AA985+'Formato Productividad'!$AC985,0)+'Formato Productividad'!$AE985</f>
        <v>0</v>
      </c>
      <c r="AM985" s="6">
        <f>IFERROR((('Formato Productividad'!$T985+'Formato Productividad'!$V985+'Formato Productividad'!$U985)/'Formato Productividad'!$Q985),0)+'Formato Productividad'!$AL985</f>
        <v>0</v>
      </c>
      <c r="AN985" s="7">
        <f>IFERROR(('Formato Productividad'!$AM985/'Formato Productividad'!$N985)*('Formato Productividad'!$N985/'Formato Productividad'!$P985),0)</f>
        <v>0</v>
      </c>
      <c r="AO985" s="7">
        <f>IFERROR(('Formato Productividad'!$AG985/'Formato Productividad'!$O985)*('Formato Productividad'!$O985/'Formato Productividad'!$P985),0)</f>
        <v>0</v>
      </c>
      <c r="AP985" s="7">
        <f>'Formato Productividad'!$AN985+'Formato Productividad'!$AO985</f>
        <v>0</v>
      </c>
      <c r="AQ985" s="5"/>
      <c r="AR985" s="7">
        <f>IFERROR('Formato Productividad'!$AM985/'Formato Productividad'!$N985,0)</f>
        <v>0</v>
      </c>
      <c r="AS985" s="7">
        <f>IFERROR('Formato Productividad'!$AG985/'Formato Productividad'!$O985,0)</f>
        <v>0</v>
      </c>
      <c r="AT985" s="71">
        <f>IFERROR('Formato Productividad'!$AI985/'Formato Productividad'!$M985,0)</f>
        <v>0</v>
      </c>
      <c r="AU985" s="74"/>
    </row>
    <row r="986" spans="1:47" s="33" customFormat="1" ht="25.5" customHeight="1" x14ac:dyDescent="0.25">
      <c r="A986" s="39">
        <v>985</v>
      </c>
      <c r="B986" s="5"/>
      <c r="C986" s="5"/>
      <c r="D986" s="5"/>
      <c r="E986" s="6" t="str">
        <f>IFERROR(VLOOKUP(D986,'Formato validacion'!$E$2:$F$131,2,0),"Escoja un ESM")</f>
        <v>Escoja un ESM</v>
      </c>
      <c r="F986" s="31"/>
      <c r="G986" s="5"/>
      <c r="H986" s="5"/>
      <c r="I986" s="5"/>
      <c r="J986" s="5"/>
      <c r="K986" s="5"/>
      <c r="L986" s="6" t="str">
        <f>IFERROR(VLOOKUP(K986,Tabla4[[ESPECIALIDADES]:[ÁREA DE LA ESPECIALIDAD]],2,0),"Escoja una especialidad")</f>
        <v>Escoja una especialidad</v>
      </c>
      <c r="M986" s="5"/>
      <c r="N986" s="5"/>
      <c r="O986" s="5"/>
      <c r="P986" s="6">
        <f>'Formato Productividad'!$M986-'Formato Productividad'!$AI986</f>
        <v>0</v>
      </c>
      <c r="Q986" s="6" t="str">
        <f>IFERROR(VLOOKUP('Formato Productividad'!$K986,Tabla4[],3,0),"Escoja una especialidad")</f>
        <v>Escoja una especialidad</v>
      </c>
      <c r="R986" s="6" t="str">
        <f t="shared" si="60"/>
        <v>No aplica</v>
      </c>
      <c r="S986" s="5"/>
      <c r="T986" s="5"/>
      <c r="U986" s="5"/>
      <c r="V986" s="6">
        <f t="shared" si="61"/>
        <v>0</v>
      </c>
      <c r="W986" s="6" t="str">
        <f t="shared" si="62"/>
        <v>No aplica</v>
      </c>
      <c r="X986" s="35" t="str">
        <f t="shared" si="63"/>
        <v>No aplica</v>
      </c>
      <c r="Y986" s="37"/>
      <c r="Z986" s="38"/>
      <c r="AA986" s="36"/>
      <c r="AB986" s="38"/>
      <c r="AC986" s="37"/>
      <c r="AD986" s="38"/>
      <c r="AE986" s="37"/>
      <c r="AF986" s="38"/>
      <c r="AG986" s="37"/>
      <c r="AH986" s="38"/>
      <c r="AI986" s="36"/>
      <c r="AJ986" s="5"/>
      <c r="AK986" s="5"/>
      <c r="AL986" s="6">
        <f>IFERROR('Formato Productividad'!$Y986+'Formato Productividad'!$AA986+'Formato Productividad'!$AC986,0)+'Formato Productividad'!$AE986</f>
        <v>0</v>
      </c>
      <c r="AM986" s="6">
        <f>IFERROR((('Formato Productividad'!$T986+'Formato Productividad'!$V986+'Formato Productividad'!$U986)/'Formato Productividad'!$Q986),0)+'Formato Productividad'!$AL986</f>
        <v>0</v>
      </c>
      <c r="AN986" s="7">
        <f>IFERROR(('Formato Productividad'!$AM986/'Formato Productividad'!$N986)*('Formato Productividad'!$N986/'Formato Productividad'!$P986),0)</f>
        <v>0</v>
      </c>
      <c r="AO986" s="7">
        <f>IFERROR(('Formato Productividad'!$AG986/'Formato Productividad'!$O986)*('Formato Productividad'!$O986/'Formato Productividad'!$P986),0)</f>
        <v>0</v>
      </c>
      <c r="AP986" s="7">
        <f>'Formato Productividad'!$AN986+'Formato Productividad'!$AO986</f>
        <v>0</v>
      </c>
      <c r="AQ986" s="5"/>
      <c r="AR986" s="7">
        <f>IFERROR('Formato Productividad'!$AM986/'Formato Productividad'!$N986,0)</f>
        <v>0</v>
      </c>
      <c r="AS986" s="7">
        <f>IFERROR('Formato Productividad'!$AG986/'Formato Productividad'!$O986,0)</f>
        <v>0</v>
      </c>
      <c r="AT986" s="71">
        <f>IFERROR('Formato Productividad'!$AI986/'Formato Productividad'!$M986,0)</f>
        <v>0</v>
      </c>
      <c r="AU986" s="74"/>
    </row>
    <row r="987" spans="1:47" s="33" customFormat="1" ht="25.5" customHeight="1" x14ac:dyDescent="0.25">
      <c r="A987" s="39">
        <v>986</v>
      </c>
      <c r="B987" s="5"/>
      <c r="C987" s="5"/>
      <c r="D987" s="5"/>
      <c r="E987" s="6" t="str">
        <f>IFERROR(VLOOKUP(D987,'Formato validacion'!$E$2:$F$131,2,0),"Escoja un ESM")</f>
        <v>Escoja un ESM</v>
      </c>
      <c r="F987" s="31"/>
      <c r="G987" s="5"/>
      <c r="H987" s="5"/>
      <c r="I987" s="5"/>
      <c r="J987" s="5"/>
      <c r="K987" s="5"/>
      <c r="L987" s="6" t="str">
        <f>IFERROR(VLOOKUP(K987,Tabla4[[ESPECIALIDADES]:[ÁREA DE LA ESPECIALIDAD]],2,0),"Escoja una especialidad")</f>
        <v>Escoja una especialidad</v>
      </c>
      <c r="M987" s="5"/>
      <c r="N987" s="5"/>
      <c r="O987" s="5"/>
      <c r="P987" s="6">
        <f>'Formato Productividad'!$M987-'Formato Productividad'!$AI987</f>
        <v>0</v>
      </c>
      <c r="Q987" s="6" t="str">
        <f>IFERROR(VLOOKUP('Formato Productividad'!$K987,Tabla4[],3,0),"Escoja una especialidad")</f>
        <v>Escoja una especialidad</v>
      </c>
      <c r="R987" s="6" t="str">
        <f t="shared" si="60"/>
        <v>No aplica</v>
      </c>
      <c r="S987" s="5"/>
      <c r="T987" s="5"/>
      <c r="U987" s="5"/>
      <c r="V987" s="6">
        <f t="shared" si="61"/>
        <v>0</v>
      </c>
      <c r="W987" s="6" t="str">
        <f t="shared" si="62"/>
        <v>No aplica</v>
      </c>
      <c r="X987" s="35" t="str">
        <f t="shared" si="63"/>
        <v>No aplica</v>
      </c>
      <c r="Y987" s="37"/>
      <c r="Z987" s="38"/>
      <c r="AA987" s="36"/>
      <c r="AB987" s="38"/>
      <c r="AC987" s="37"/>
      <c r="AD987" s="38"/>
      <c r="AE987" s="37"/>
      <c r="AF987" s="38"/>
      <c r="AG987" s="37"/>
      <c r="AH987" s="38"/>
      <c r="AI987" s="36"/>
      <c r="AJ987" s="5"/>
      <c r="AK987" s="5"/>
      <c r="AL987" s="6">
        <f>IFERROR('Formato Productividad'!$Y987+'Formato Productividad'!$AA987+'Formato Productividad'!$AC987,0)+'Formato Productividad'!$AE987</f>
        <v>0</v>
      </c>
      <c r="AM987" s="6">
        <f>IFERROR((('Formato Productividad'!$T987+'Formato Productividad'!$V987+'Formato Productividad'!$U987)/'Formato Productividad'!$Q987),0)+'Formato Productividad'!$AL987</f>
        <v>0</v>
      </c>
      <c r="AN987" s="7">
        <f>IFERROR(('Formato Productividad'!$AM987/'Formato Productividad'!$N987)*('Formato Productividad'!$N987/'Formato Productividad'!$P987),0)</f>
        <v>0</v>
      </c>
      <c r="AO987" s="7">
        <f>IFERROR(('Formato Productividad'!$AG987/'Formato Productividad'!$O987)*('Formato Productividad'!$O987/'Formato Productividad'!$P987),0)</f>
        <v>0</v>
      </c>
      <c r="AP987" s="7">
        <f>'Formato Productividad'!$AN987+'Formato Productividad'!$AO987</f>
        <v>0</v>
      </c>
      <c r="AQ987" s="5"/>
      <c r="AR987" s="7">
        <f>IFERROR('Formato Productividad'!$AM987/'Formato Productividad'!$N987,0)</f>
        <v>0</v>
      </c>
      <c r="AS987" s="7">
        <f>IFERROR('Formato Productividad'!$AG987/'Formato Productividad'!$O987,0)</f>
        <v>0</v>
      </c>
      <c r="AT987" s="71">
        <f>IFERROR('Formato Productividad'!$AI987/'Formato Productividad'!$M987,0)</f>
        <v>0</v>
      </c>
      <c r="AU987" s="74"/>
    </row>
    <row r="988" spans="1:47" s="33" customFormat="1" ht="25.5" customHeight="1" x14ac:dyDescent="0.25">
      <c r="A988" s="39">
        <v>987</v>
      </c>
      <c r="B988" s="5"/>
      <c r="C988" s="5"/>
      <c r="D988" s="5"/>
      <c r="E988" s="6" t="str">
        <f>IFERROR(VLOOKUP(D988,'Formato validacion'!$E$2:$F$131,2,0),"Escoja un ESM")</f>
        <v>Escoja un ESM</v>
      </c>
      <c r="F988" s="31"/>
      <c r="G988" s="5"/>
      <c r="H988" s="5"/>
      <c r="I988" s="5"/>
      <c r="J988" s="5"/>
      <c r="K988" s="5"/>
      <c r="L988" s="6" t="str">
        <f>IFERROR(VLOOKUP(K988,Tabla4[[ESPECIALIDADES]:[ÁREA DE LA ESPECIALIDAD]],2,0),"Escoja una especialidad")</f>
        <v>Escoja una especialidad</v>
      </c>
      <c r="M988" s="5"/>
      <c r="N988" s="5"/>
      <c r="O988" s="5"/>
      <c r="P988" s="6">
        <f>'Formato Productividad'!$M988-'Formato Productividad'!$AI988</f>
        <v>0</v>
      </c>
      <c r="Q988" s="6" t="str">
        <f>IFERROR(VLOOKUP('Formato Productividad'!$K988,Tabla4[],3,0),"Escoja una especialidad")</f>
        <v>Escoja una especialidad</v>
      </c>
      <c r="R988" s="6" t="str">
        <f t="shared" si="60"/>
        <v>No aplica</v>
      </c>
      <c r="S988" s="5"/>
      <c r="T988" s="5"/>
      <c r="U988" s="5"/>
      <c r="V988" s="6">
        <f t="shared" si="61"/>
        <v>0</v>
      </c>
      <c r="W988" s="6" t="str">
        <f t="shared" si="62"/>
        <v>No aplica</v>
      </c>
      <c r="X988" s="35" t="str">
        <f t="shared" si="63"/>
        <v>No aplica</v>
      </c>
      <c r="Y988" s="37"/>
      <c r="Z988" s="38"/>
      <c r="AA988" s="36"/>
      <c r="AB988" s="38"/>
      <c r="AC988" s="37"/>
      <c r="AD988" s="38"/>
      <c r="AE988" s="37"/>
      <c r="AF988" s="38"/>
      <c r="AG988" s="37"/>
      <c r="AH988" s="38"/>
      <c r="AI988" s="36"/>
      <c r="AJ988" s="5"/>
      <c r="AK988" s="5"/>
      <c r="AL988" s="6">
        <f>IFERROR('Formato Productividad'!$Y988+'Formato Productividad'!$AA988+'Formato Productividad'!$AC988,0)+'Formato Productividad'!$AE988</f>
        <v>0</v>
      </c>
      <c r="AM988" s="6">
        <f>IFERROR((('Formato Productividad'!$T988+'Formato Productividad'!$V988+'Formato Productividad'!$U988)/'Formato Productividad'!$Q988),0)+'Formato Productividad'!$AL988</f>
        <v>0</v>
      </c>
      <c r="AN988" s="7">
        <f>IFERROR(('Formato Productividad'!$AM988/'Formato Productividad'!$N988)*('Formato Productividad'!$N988/'Formato Productividad'!$P988),0)</f>
        <v>0</v>
      </c>
      <c r="AO988" s="7">
        <f>IFERROR(('Formato Productividad'!$AG988/'Formato Productividad'!$O988)*('Formato Productividad'!$O988/'Formato Productividad'!$P988),0)</f>
        <v>0</v>
      </c>
      <c r="AP988" s="7">
        <f>'Formato Productividad'!$AN988+'Formato Productividad'!$AO988</f>
        <v>0</v>
      </c>
      <c r="AQ988" s="5"/>
      <c r="AR988" s="7">
        <f>IFERROR('Formato Productividad'!$AM988/'Formato Productividad'!$N988,0)</f>
        <v>0</v>
      </c>
      <c r="AS988" s="7">
        <f>IFERROR('Formato Productividad'!$AG988/'Formato Productividad'!$O988,0)</f>
        <v>0</v>
      </c>
      <c r="AT988" s="71">
        <f>IFERROR('Formato Productividad'!$AI988/'Formato Productividad'!$M988,0)</f>
        <v>0</v>
      </c>
      <c r="AU988" s="74"/>
    </row>
    <row r="989" spans="1:47" s="33" customFormat="1" ht="25.5" customHeight="1" x14ac:dyDescent="0.25">
      <c r="A989" s="39">
        <v>988</v>
      </c>
      <c r="B989" s="5"/>
      <c r="C989" s="5"/>
      <c r="D989" s="5"/>
      <c r="E989" s="6" t="str">
        <f>IFERROR(VLOOKUP(D989,'Formato validacion'!$E$2:$F$131,2,0),"Escoja un ESM")</f>
        <v>Escoja un ESM</v>
      </c>
      <c r="F989" s="31"/>
      <c r="G989" s="5"/>
      <c r="H989" s="5"/>
      <c r="I989" s="5"/>
      <c r="J989" s="5"/>
      <c r="K989" s="5"/>
      <c r="L989" s="6" t="str">
        <f>IFERROR(VLOOKUP(K989,Tabla4[[ESPECIALIDADES]:[ÁREA DE LA ESPECIALIDAD]],2,0),"Escoja una especialidad")</f>
        <v>Escoja una especialidad</v>
      </c>
      <c r="M989" s="5"/>
      <c r="N989" s="5"/>
      <c r="O989" s="5"/>
      <c r="P989" s="6">
        <f>'Formato Productividad'!$M989-'Formato Productividad'!$AI989</f>
        <v>0</v>
      </c>
      <c r="Q989" s="6" t="str">
        <f>IFERROR(VLOOKUP('Formato Productividad'!$K989,Tabla4[],3,0),"Escoja una especialidad")</f>
        <v>Escoja una especialidad</v>
      </c>
      <c r="R989" s="6" t="str">
        <f t="shared" si="60"/>
        <v>No aplica</v>
      </c>
      <c r="S989" s="5"/>
      <c r="T989" s="5"/>
      <c r="U989" s="5"/>
      <c r="V989" s="6">
        <f t="shared" si="61"/>
        <v>0</v>
      </c>
      <c r="W989" s="6" t="str">
        <f t="shared" si="62"/>
        <v>No aplica</v>
      </c>
      <c r="X989" s="35" t="str">
        <f t="shared" si="63"/>
        <v>No aplica</v>
      </c>
      <c r="Y989" s="37"/>
      <c r="Z989" s="38"/>
      <c r="AA989" s="36"/>
      <c r="AB989" s="38"/>
      <c r="AC989" s="37"/>
      <c r="AD989" s="38"/>
      <c r="AE989" s="37"/>
      <c r="AF989" s="38"/>
      <c r="AG989" s="37"/>
      <c r="AH989" s="38"/>
      <c r="AI989" s="36"/>
      <c r="AJ989" s="5"/>
      <c r="AK989" s="5"/>
      <c r="AL989" s="6">
        <f>IFERROR('Formato Productividad'!$Y989+'Formato Productividad'!$AA989+'Formato Productividad'!$AC989,0)+'Formato Productividad'!$AE989</f>
        <v>0</v>
      </c>
      <c r="AM989" s="6">
        <f>IFERROR((('Formato Productividad'!$T989+'Formato Productividad'!$V989+'Formato Productividad'!$U989)/'Formato Productividad'!$Q989),0)+'Formato Productividad'!$AL989</f>
        <v>0</v>
      </c>
      <c r="AN989" s="7">
        <f>IFERROR(('Formato Productividad'!$AM989/'Formato Productividad'!$N989)*('Formato Productividad'!$N989/'Formato Productividad'!$P989),0)</f>
        <v>0</v>
      </c>
      <c r="AO989" s="7">
        <f>IFERROR(('Formato Productividad'!$AG989/'Formato Productividad'!$O989)*('Formato Productividad'!$O989/'Formato Productividad'!$P989),0)</f>
        <v>0</v>
      </c>
      <c r="AP989" s="7">
        <f>'Formato Productividad'!$AN989+'Formato Productividad'!$AO989</f>
        <v>0</v>
      </c>
      <c r="AQ989" s="5"/>
      <c r="AR989" s="7">
        <f>IFERROR('Formato Productividad'!$AM989/'Formato Productividad'!$N989,0)</f>
        <v>0</v>
      </c>
      <c r="AS989" s="7">
        <f>IFERROR('Formato Productividad'!$AG989/'Formato Productividad'!$O989,0)</f>
        <v>0</v>
      </c>
      <c r="AT989" s="71">
        <f>IFERROR('Formato Productividad'!$AI989/'Formato Productividad'!$M989,0)</f>
        <v>0</v>
      </c>
      <c r="AU989" s="74"/>
    </row>
    <row r="990" spans="1:47" s="33" customFormat="1" ht="25.5" customHeight="1" x14ac:dyDescent="0.25">
      <c r="A990" s="39">
        <v>989</v>
      </c>
      <c r="B990" s="5"/>
      <c r="C990" s="5"/>
      <c r="D990" s="5"/>
      <c r="E990" s="6" t="str">
        <f>IFERROR(VLOOKUP(D990,'Formato validacion'!$E$2:$F$131,2,0),"Escoja un ESM")</f>
        <v>Escoja un ESM</v>
      </c>
      <c r="F990" s="31"/>
      <c r="G990" s="5"/>
      <c r="H990" s="5"/>
      <c r="I990" s="5"/>
      <c r="J990" s="5"/>
      <c r="K990" s="5"/>
      <c r="L990" s="6" t="str">
        <f>IFERROR(VLOOKUP(K990,Tabla4[[ESPECIALIDADES]:[ÁREA DE LA ESPECIALIDAD]],2,0),"Escoja una especialidad")</f>
        <v>Escoja una especialidad</v>
      </c>
      <c r="M990" s="5"/>
      <c r="N990" s="5"/>
      <c r="O990" s="5"/>
      <c r="P990" s="6">
        <f>'Formato Productividad'!$M990-'Formato Productividad'!$AI990</f>
        <v>0</v>
      </c>
      <c r="Q990" s="6" t="str">
        <f>IFERROR(VLOOKUP('Formato Productividad'!$K990,Tabla4[],3,0),"Escoja una especialidad")</f>
        <v>Escoja una especialidad</v>
      </c>
      <c r="R990" s="6" t="str">
        <f t="shared" si="60"/>
        <v>No aplica</v>
      </c>
      <c r="S990" s="5"/>
      <c r="T990" s="5"/>
      <c r="U990" s="5"/>
      <c r="V990" s="6">
        <f t="shared" si="61"/>
        <v>0</v>
      </c>
      <c r="W990" s="6" t="str">
        <f t="shared" si="62"/>
        <v>No aplica</v>
      </c>
      <c r="X990" s="35" t="str">
        <f t="shared" si="63"/>
        <v>No aplica</v>
      </c>
      <c r="Y990" s="37"/>
      <c r="Z990" s="38"/>
      <c r="AA990" s="36"/>
      <c r="AB990" s="38"/>
      <c r="AC990" s="37"/>
      <c r="AD990" s="38"/>
      <c r="AE990" s="37"/>
      <c r="AF990" s="38"/>
      <c r="AG990" s="37"/>
      <c r="AH990" s="38"/>
      <c r="AI990" s="36"/>
      <c r="AJ990" s="5"/>
      <c r="AK990" s="5"/>
      <c r="AL990" s="6">
        <f>IFERROR('Formato Productividad'!$Y990+'Formato Productividad'!$AA990+'Formato Productividad'!$AC990,0)+'Formato Productividad'!$AE990</f>
        <v>0</v>
      </c>
      <c r="AM990" s="6">
        <f>IFERROR((('Formato Productividad'!$T990+'Formato Productividad'!$V990+'Formato Productividad'!$U990)/'Formato Productividad'!$Q990),0)+'Formato Productividad'!$AL990</f>
        <v>0</v>
      </c>
      <c r="AN990" s="7">
        <f>IFERROR(('Formato Productividad'!$AM990/'Formato Productividad'!$N990)*('Formato Productividad'!$N990/'Formato Productividad'!$P990),0)</f>
        <v>0</v>
      </c>
      <c r="AO990" s="7">
        <f>IFERROR(('Formato Productividad'!$AG990/'Formato Productividad'!$O990)*('Formato Productividad'!$O990/'Formato Productividad'!$P990),0)</f>
        <v>0</v>
      </c>
      <c r="AP990" s="7">
        <f>'Formato Productividad'!$AN990+'Formato Productividad'!$AO990</f>
        <v>0</v>
      </c>
      <c r="AQ990" s="5"/>
      <c r="AR990" s="7">
        <f>IFERROR('Formato Productividad'!$AM990/'Formato Productividad'!$N990,0)</f>
        <v>0</v>
      </c>
      <c r="AS990" s="7">
        <f>IFERROR('Formato Productividad'!$AG990/'Formato Productividad'!$O990,0)</f>
        <v>0</v>
      </c>
      <c r="AT990" s="71">
        <f>IFERROR('Formato Productividad'!$AI990/'Formato Productividad'!$M990,0)</f>
        <v>0</v>
      </c>
      <c r="AU990" s="74"/>
    </row>
    <row r="991" spans="1:47" s="33" customFormat="1" ht="25.5" customHeight="1" x14ac:dyDescent="0.25">
      <c r="A991" s="39">
        <v>990</v>
      </c>
      <c r="B991" s="5"/>
      <c r="C991" s="5"/>
      <c r="D991" s="5"/>
      <c r="E991" s="6" t="str">
        <f>IFERROR(VLOOKUP(D991,'Formato validacion'!$E$2:$F$131,2,0),"Escoja un ESM")</f>
        <v>Escoja un ESM</v>
      </c>
      <c r="F991" s="31"/>
      <c r="G991" s="5"/>
      <c r="H991" s="5"/>
      <c r="I991" s="5"/>
      <c r="J991" s="5"/>
      <c r="K991" s="5"/>
      <c r="L991" s="6" t="str">
        <f>IFERROR(VLOOKUP(K991,Tabla4[[ESPECIALIDADES]:[ÁREA DE LA ESPECIALIDAD]],2,0),"Escoja una especialidad")</f>
        <v>Escoja una especialidad</v>
      </c>
      <c r="M991" s="5"/>
      <c r="N991" s="5"/>
      <c r="O991" s="5"/>
      <c r="P991" s="6">
        <f>'Formato Productividad'!$M991-'Formato Productividad'!$AI991</f>
        <v>0</v>
      </c>
      <c r="Q991" s="6" t="str">
        <f>IFERROR(VLOOKUP('Formato Productividad'!$K991,Tabla4[],3,0),"Escoja una especialidad")</f>
        <v>Escoja una especialidad</v>
      </c>
      <c r="R991" s="6" t="str">
        <f t="shared" si="60"/>
        <v>No aplica</v>
      </c>
      <c r="S991" s="5"/>
      <c r="T991" s="5"/>
      <c r="U991" s="5"/>
      <c r="V991" s="6">
        <f t="shared" si="61"/>
        <v>0</v>
      </c>
      <c r="W991" s="6" t="str">
        <f t="shared" si="62"/>
        <v>No aplica</v>
      </c>
      <c r="X991" s="35" t="str">
        <f t="shared" si="63"/>
        <v>No aplica</v>
      </c>
      <c r="Y991" s="37"/>
      <c r="Z991" s="38"/>
      <c r="AA991" s="36"/>
      <c r="AB991" s="38"/>
      <c r="AC991" s="37"/>
      <c r="AD991" s="38"/>
      <c r="AE991" s="37"/>
      <c r="AF991" s="38"/>
      <c r="AG991" s="37"/>
      <c r="AH991" s="38"/>
      <c r="AI991" s="36"/>
      <c r="AJ991" s="5"/>
      <c r="AK991" s="5"/>
      <c r="AL991" s="6">
        <f>IFERROR('Formato Productividad'!$Y991+'Formato Productividad'!$AA991+'Formato Productividad'!$AC991,0)+'Formato Productividad'!$AE991</f>
        <v>0</v>
      </c>
      <c r="AM991" s="6">
        <f>IFERROR((('Formato Productividad'!$T991+'Formato Productividad'!$V991+'Formato Productividad'!$U991)/'Formato Productividad'!$Q991),0)+'Formato Productividad'!$AL991</f>
        <v>0</v>
      </c>
      <c r="AN991" s="7">
        <f>IFERROR(('Formato Productividad'!$AM991/'Formato Productividad'!$N991)*('Formato Productividad'!$N991/'Formato Productividad'!$P991),0)</f>
        <v>0</v>
      </c>
      <c r="AO991" s="7">
        <f>IFERROR(('Formato Productividad'!$AG991/'Formato Productividad'!$O991)*('Formato Productividad'!$O991/'Formato Productividad'!$P991),0)</f>
        <v>0</v>
      </c>
      <c r="AP991" s="7">
        <f>'Formato Productividad'!$AN991+'Formato Productividad'!$AO991</f>
        <v>0</v>
      </c>
      <c r="AQ991" s="5"/>
      <c r="AR991" s="7">
        <f>IFERROR('Formato Productividad'!$AM991/'Formato Productividad'!$N991,0)</f>
        <v>0</v>
      </c>
      <c r="AS991" s="7">
        <f>IFERROR('Formato Productividad'!$AG991/'Formato Productividad'!$O991,0)</f>
        <v>0</v>
      </c>
      <c r="AT991" s="71">
        <f>IFERROR('Formato Productividad'!$AI991/'Formato Productividad'!$M991,0)</f>
        <v>0</v>
      </c>
      <c r="AU991" s="74"/>
    </row>
    <row r="992" spans="1:47" s="33" customFormat="1" ht="25.5" customHeight="1" x14ac:dyDescent="0.25">
      <c r="A992" s="39">
        <v>991</v>
      </c>
      <c r="B992" s="5"/>
      <c r="C992" s="5"/>
      <c r="D992" s="5"/>
      <c r="E992" s="6" t="str">
        <f>IFERROR(VLOOKUP(D992,'Formato validacion'!$E$2:$F$131,2,0),"Escoja un ESM")</f>
        <v>Escoja un ESM</v>
      </c>
      <c r="F992" s="31"/>
      <c r="G992" s="5"/>
      <c r="H992" s="5"/>
      <c r="I992" s="5"/>
      <c r="J992" s="5"/>
      <c r="K992" s="5"/>
      <c r="L992" s="6" t="str">
        <f>IFERROR(VLOOKUP(K992,Tabla4[[ESPECIALIDADES]:[ÁREA DE LA ESPECIALIDAD]],2,0),"Escoja una especialidad")</f>
        <v>Escoja una especialidad</v>
      </c>
      <c r="M992" s="5"/>
      <c r="N992" s="5"/>
      <c r="O992" s="5"/>
      <c r="P992" s="6">
        <f>'Formato Productividad'!$M992-'Formato Productividad'!$AI992</f>
        <v>0</v>
      </c>
      <c r="Q992" s="6" t="str">
        <f>IFERROR(VLOOKUP('Formato Productividad'!$K992,Tabla4[],3,0),"Escoja una especialidad")</f>
        <v>Escoja una especialidad</v>
      </c>
      <c r="R992" s="6" t="str">
        <f t="shared" si="60"/>
        <v>No aplica</v>
      </c>
      <c r="S992" s="5"/>
      <c r="T992" s="5"/>
      <c r="U992" s="5"/>
      <c r="V992" s="6">
        <f t="shared" si="61"/>
        <v>0</v>
      </c>
      <c r="W992" s="6" t="str">
        <f t="shared" si="62"/>
        <v>No aplica</v>
      </c>
      <c r="X992" s="35" t="str">
        <f t="shared" si="63"/>
        <v>No aplica</v>
      </c>
      <c r="Y992" s="37"/>
      <c r="Z992" s="38"/>
      <c r="AA992" s="36"/>
      <c r="AB992" s="38"/>
      <c r="AC992" s="37"/>
      <c r="AD992" s="38"/>
      <c r="AE992" s="37"/>
      <c r="AF992" s="38"/>
      <c r="AG992" s="37"/>
      <c r="AH992" s="38"/>
      <c r="AI992" s="36"/>
      <c r="AJ992" s="5"/>
      <c r="AK992" s="5"/>
      <c r="AL992" s="6">
        <f>IFERROR('Formato Productividad'!$Y992+'Formato Productividad'!$AA992+'Formato Productividad'!$AC992,0)+'Formato Productividad'!$AE992</f>
        <v>0</v>
      </c>
      <c r="AM992" s="6">
        <f>IFERROR((('Formato Productividad'!$T992+'Formato Productividad'!$V992+'Formato Productividad'!$U992)/'Formato Productividad'!$Q992),0)+'Formato Productividad'!$AL992</f>
        <v>0</v>
      </c>
      <c r="AN992" s="7">
        <f>IFERROR(('Formato Productividad'!$AM992/'Formato Productividad'!$N992)*('Formato Productividad'!$N992/'Formato Productividad'!$P992),0)</f>
        <v>0</v>
      </c>
      <c r="AO992" s="7">
        <f>IFERROR(('Formato Productividad'!$AG992/'Formato Productividad'!$O992)*('Formato Productividad'!$O992/'Formato Productividad'!$P992),0)</f>
        <v>0</v>
      </c>
      <c r="AP992" s="7">
        <f>'Formato Productividad'!$AN992+'Formato Productividad'!$AO992</f>
        <v>0</v>
      </c>
      <c r="AQ992" s="5"/>
      <c r="AR992" s="7">
        <f>IFERROR('Formato Productividad'!$AM992/'Formato Productividad'!$N992,0)</f>
        <v>0</v>
      </c>
      <c r="AS992" s="7">
        <f>IFERROR('Formato Productividad'!$AG992/'Formato Productividad'!$O992,0)</f>
        <v>0</v>
      </c>
      <c r="AT992" s="71">
        <f>IFERROR('Formato Productividad'!$AI992/'Formato Productividad'!$M992,0)</f>
        <v>0</v>
      </c>
      <c r="AU992" s="74"/>
    </row>
    <row r="993" spans="1:47" s="33" customFormat="1" ht="25.5" customHeight="1" x14ac:dyDescent="0.25">
      <c r="A993" s="39">
        <v>992</v>
      </c>
      <c r="B993" s="5"/>
      <c r="C993" s="5"/>
      <c r="D993" s="5"/>
      <c r="E993" s="6" t="str">
        <f>IFERROR(VLOOKUP(D993,'Formato validacion'!$E$2:$F$131,2,0),"Escoja un ESM")</f>
        <v>Escoja un ESM</v>
      </c>
      <c r="F993" s="31"/>
      <c r="G993" s="5"/>
      <c r="H993" s="5"/>
      <c r="I993" s="5"/>
      <c r="J993" s="5"/>
      <c r="K993" s="5"/>
      <c r="L993" s="6" t="str">
        <f>IFERROR(VLOOKUP(K993,Tabla4[[ESPECIALIDADES]:[ÁREA DE LA ESPECIALIDAD]],2,0),"Escoja una especialidad")</f>
        <v>Escoja una especialidad</v>
      </c>
      <c r="M993" s="5"/>
      <c r="N993" s="5"/>
      <c r="O993" s="5"/>
      <c r="P993" s="6">
        <f>'Formato Productividad'!$M993-'Formato Productividad'!$AI993</f>
        <v>0</v>
      </c>
      <c r="Q993" s="6" t="str">
        <f>IFERROR(VLOOKUP('Formato Productividad'!$K993,Tabla4[],3,0),"Escoja una especialidad")</f>
        <v>Escoja una especialidad</v>
      </c>
      <c r="R993" s="6" t="str">
        <f t="shared" si="60"/>
        <v>No aplica</v>
      </c>
      <c r="S993" s="5"/>
      <c r="T993" s="5"/>
      <c r="U993" s="5"/>
      <c r="V993" s="6">
        <f t="shared" si="61"/>
        <v>0</v>
      </c>
      <c r="W993" s="6" t="str">
        <f t="shared" si="62"/>
        <v>No aplica</v>
      </c>
      <c r="X993" s="35" t="str">
        <f t="shared" si="63"/>
        <v>No aplica</v>
      </c>
      <c r="Y993" s="37"/>
      <c r="Z993" s="38"/>
      <c r="AA993" s="36"/>
      <c r="AB993" s="38"/>
      <c r="AC993" s="37"/>
      <c r="AD993" s="38"/>
      <c r="AE993" s="37"/>
      <c r="AF993" s="38"/>
      <c r="AG993" s="37"/>
      <c r="AH993" s="38"/>
      <c r="AI993" s="36"/>
      <c r="AJ993" s="5"/>
      <c r="AK993" s="5"/>
      <c r="AL993" s="6">
        <f>IFERROR('Formato Productividad'!$Y993+'Formato Productividad'!$AA993+'Formato Productividad'!$AC993,0)+'Formato Productividad'!$AE993</f>
        <v>0</v>
      </c>
      <c r="AM993" s="6">
        <f>IFERROR((('Formato Productividad'!$T993+'Formato Productividad'!$V993+'Formato Productividad'!$U993)/'Formato Productividad'!$Q993),0)+'Formato Productividad'!$AL993</f>
        <v>0</v>
      </c>
      <c r="AN993" s="7">
        <f>IFERROR(('Formato Productividad'!$AM993/'Formato Productividad'!$N993)*('Formato Productividad'!$N993/'Formato Productividad'!$P993),0)</f>
        <v>0</v>
      </c>
      <c r="AO993" s="7">
        <f>IFERROR(('Formato Productividad'!$AG993/'Formato Productividad'!$O993)*('Formato Productividad'!$O993/'Formato Productividad'!$P993),0)</f>
        <v>0</v>
      </c>
      <c r="AP993" s="7">
        <f>'Formato Productividad'!$AN993+'Formato Productividad'!$AO993</f>
        <v>0</v>
      </c>
      <c r="AQ993" s="5"/>
      <c r="AR993" s="7">
        <f>IFERROR('Formato Productividad'!$AM993/'Formato Productividad'!$N993,0)</f>
        <v>0</v>
      </c>
      <c r="AS993" s="7">
        <f>IFERROR('Formato Productividad'!$AG993/'Formato Productividad'!$O993,0)</f>
        <v>0</v>
      </c>
      <c r="AT993" s="71">
        <f>IFERROR('Formato Productividad'!$AI993/'Formato Productividad'!$M993,0)</f>
        <v>0</v>
      </c>
      <c r="AU993" s="74"/>
    </row>
    <row r="994" spans="1:47" s="33" customFormat="1" ht="25.5" customHeight="1" x14ac:dyDescent="0.25">
      <c r="A994" s="39">
        <v>993</v>
      </c>
      <c r="B994" s="5"/>
      <c r="C994" s="5"/>
      <c r="D994" s="5"/>
      <c r="E994" s="6" t="str">
        <f>IFERROR(VLOOKUP(D994,'Formato validacion'!$E$2:$F$131,2,0),"Escoja un ESM")</f>
        <v>Escoja un ESM</v>
      </c>
      <c r="F994" s="31"/>
      <c r="G994" s="5"/>
      <c r="H994" s="5"/>
      <c r="I994" s="5"/>
      <c r="J994" s="5"/>
      <c r="K994" s="5"/>
      <c r="L994" s="6" t="str">
        <f>IFERROR(VLOOKUP(K994,Tabla4[[ESPECIALIDADES]:[ÁREA DE LA ESPECIALIDAD]],2,0),"Escoja una especialidad")</f>
        <v>Escoja una especialidad</v>
      </c>
      <c r="M994" s="5"/>
      <c r="N994" s="5"/>
      <c r="O994" s="5"/>
      <c r="P994" s="6">
        <f>'Formato Productividad'!$M994-'Formato Productividad'!$AI994</f>
        <v>0</v>
      </c>
      <c r="Q994" s="6" t="str">
        <f>IFERROR(VLOOKUP('Formato Productividad'!$K994,Tabla4[],3,0),"Escoja una especialidad")</f>
        <v>Escoja una especialidad</v>
      </c>
      <c r="R994" s="6" t="str">
        <f t="shared" si="60"/>
        <v>No aplica</v>
      </c>
      <c r="S994" s="5"/>
      <c r="T994" s="5"/>
      <c r="U994" s="5"/>
      <c r="V994" s="6">
        <f t="shared" si="61"/>
        <v>0</v>
      </c>
      <c r="W994" s="6" t="str">
        <f t="shared" si="62"/>
        <v>No aplica</v>
      </c>
      <c r="X994" s="35" t="str">
        <f t="shared" si="63"/>
        <v>No aplica</v>
      </c>
      <c r="Y994" s="37"/>
      <c r="Z994" s="38"/>
      <c r="AA994" s="36"/>
      <c r="AB994" s="38"/>
      <c r="AC994" s="37"/>
      <c r="AD994" s="38"/>
      <c r="AE994" s="37"/>
      <c r="AF994" s="38"/>
      <c r="AG994" s="37"/>
      <c r="AH994" s="38"/>
      <c r="AI994" s="36"/>
      <c r="AJ994" s="5"/>
      <c r="AK994" s="5"/>
      <c r="AL994" s="6">
        <f>IFERROR('Formato Productividad'!$Y994+'Formato Productividad'!$AA994+'Formato Productividad'!$AC994,0)+'Formato Productividad'!$AE994</f>
        <v>0</v>
      </c>
      <c r="AM994" s="6">
        <f>IFERROR((('Formato Productividad'!$T994+'Formato Productividad'!$V994+'Formato Productividad'!$U994)/'Formato Productividad'!$Q994),0)+'Formato Productividad'!$AL994</f>
        <v>0</v>
      </c>
      <c r="AN994" s="7">
        <f>IFERROR(('Formato Productividad'!$AM994/'Formato Productividad'!$N994)*('Formato Productividad'!$N994/'Formato Productividad'!$P994),0)</f>
        <v>0</v>
      </c>
      <c r="AO994" s="7">
        <f>IFERROR(('Formato Productividad'!$AG994/'Formato Productividad'!$O994)*('Formato Productividad'!$O994/'Formato Productividad'!$P994),0)</f>
        <v>0</v>
      </c>
      <c r="AP994" s="7">
        <f>'Formato Productividad'!$AN994+'Formato Productividad'!$AO994</f>
        <v>0</v>
      </c>
      <c r="AQ994" s="5"/>
      <c r="AR994" s="7">
        <f>IFERROR('Formato Productividad'!$AM994/'Formato Productividad'!$N994,0)</f>
        <v>0</v>
      </c>
      <c r="AS994" s="7">
        <f>IFERROR('Formato Productividad'!$AG994/'Formato Productividad'!$O994,0)</f>
        <v>0</v>
      </c>
      <c r="AT994" s="71">
        <f>IFERROR('Formato Productividad'!$AI994/'Formato Productividad'!$M994,0)</f>
        <v>0</v>
      </c>
      <c r="AU994" s="74"/>
    </row>
    <row r="995" spans="1:47" s="33" customFormat="1" ht="25.5" customHeight="1" x14ac:dyDescent="0.25">
      <c r="A995" s="39">
        <v>994</v>
      </c>
      <c r="B995" s="5"/>
      <c r="C995" s="5"/>
      <c r="D995" s="5"/>
      <c r="E995" s="6" t="str">
        <f>IFERROR(VLOOKUP(D995,'Formato validacion'!$E$2:$F$131,2,0),"Escoja un ESM")</f>
        <v>Escoja un ESM</v>
      </c>
      <c r="F995" s="31"/>
      <c r="G995" s="5"/>
      <c r="H995" s="5"/>
      <c r="I995" s="5"/>
      <c r="J995" s="5"/>
      <c r="K995" s="5"/>
      <c r="L995" s="6" t="str">
        <f>IFERROR(VLOOKUP(K995,Tabla4[[ESPECIALIDADES]:[ÁREA DE LA ESPECIALIDAD]],2,0),"Escoja una especialidad")</f>
        <v>Escoja una especialidad</v>
      </c>
      <c r="M995" s="5"/>
      <c r="N995" s="5"/>
      <c r="O995" s="5"/>
      <c r="P995" s="6">
        <f>'Formato Productividad'!$M995-'Formato Productividad'!$AI995</f>
        <v>0</v>
      </c>
      <c r="Q995" s="6" t="str">
        <f>IFERROR(VLOOKUP('Formato Productividad'!$K995,Tabla4[],3,0),"Escoja una especialidad")</f>
        <v>Escoja una especialidad</v>
      </c>
      <c r="R995" s="6" t="str">
        <f t="shared" si="60"/>
        <v>No aplica</v>
      </c>
      <c r="S995" s="5"/>
      <c r="T995" s="5"/>
      <c r="U995" s="5"/>
      <c r="V995" s="6">
        <f t="shared" si="61"/>
        <v>0</v>
      </c>
      <c r="W995" s="6" t="str">
        <f t="shared" si="62"/>
        <v>No aplica</v>
      </c>
      <c r="X995" s="35" t="str">
        <f t="shared" si="63"/>
        <v>No aplica</v>
      </c>
      <c r="Y995" s="37"/>
      <c r="Z995" s="38"/>
      <c r="AA995" s="36"/>
      <c r="AB995" s="38"/>
      <c r="AC995" s="37"/>
      <c r="AD995" s="38"/>
      <c r="AE995" s="37"/>
      <c r="AF995" s="38"/>
      <c r="AG995" s="37"/>
      <c r="AH995" s="38"/>
      <c r="AI995" s="36"/>
      <c r="AJ995" s="5"/>
      <c r="AK995" s="5"/>
      <c r="AL995" s="6">
        <f>IFERROR('Formato Productividad'!$Y995+'Formato Productividad'!$AA995+'Formato Productividad'!$AC995,0)+'Formato Productividad'!$AE995</f>
        <v>0</v>
      </c>
      <c r="AM995" s="6">
        <f>IFERROR((('Formato Productividad'!$T995+'Formato Productividad'!$V995+'Formato Productividad'!$U995)/'Formato Productividad'!$Q995),0)+'Formato Productividad'!$AL995</f>
        <v>0</v>
      </c>
      <c r="AN995" s="7">
        <f>IFERROR(('Formato Productividad'!$AM995/'Formato Productividad'!$N995)*('Formato Productividad'!$N995/'Formato Productividad'!$P995),0)</f>
        <v>0</v>
      </c>
      <c r="AO995" s="7">
        <f>IFERROR(('Formato Productividad'!$AG995/'Formato Productividad'!$O995)*('Formato Productividad'!$O995/'Formato Productividad'!$P995),0)</f>
        <v>0</v>
      </c>
      <c r="AP995" s="7">
        <f>'Formato Productividad'!$AN995+'Formato Productividad'!$AO995</f>
        <v>0</v>
      </c>
      <c r="AQ995" s="5"/>
      <c r="AR995" s="7">
        <f>IFERROR('Formato Productividad'!$AM995/'Formato Productividad'!$N995,0)</f>
        <v>0</v>
      </c>
      <c r="AS995" s="7">
        <f>IFERROR('Formato Productividad'!$AG995/'Formato Productividad'!$O995,0)</f>
        <v>0</v>
      </c>
      <c r="AT995" s="71">
        <f>IFERROR('Formato Productividad'!$AI995/'Formato Productividad'!$M995,0)</f>
        <v>0</v>
      </c>
      <c r="AU995" s="74"/>
    </row>
    <row r="996" spans="1:47" s="33" customFormat="1" ht="25.5" customHeight="1" x14ac:dyDescent="0.25">
      <c r="A996" s="39">
        <v>995</v>
      </c>
      <c r="B996" s="5"/>
      <c r="C996" s="5"/>
      <c r="D996" s="5"/>
      <c r="E996" s="6" t="str">
        <f>IFERROR(VLOOKUP(D996,'Formato validacion'!$E$2:$F$131,2,0),"Escoja un ESM")</f>
        <v>Escoja un ESM</v>
      </c>
      <c r="F996" s="31"/>
      <c r="G996" s="5"/>
      <c r="H996" s="5"/>
      <c r="I996" s="5"/>
      <c r="J996" s="5"/>
      <c r="K996" s="5"/>
      <c r="L996" s="6" t="str">
        <f>IFERROR(VLOOKUP(K996,Tabla4[[ESPECIALIDADES]:[ÁREA DE LA ESPECIALIDAD]],2,0),"Escoja una especialidad")</f>
        <v>Escoja una especialidad</v>
      </c>
      <c r="M996" s="5"/>
      <c r="N996" s="5"/>
      <c r="O996" s="5"/>
      <c r="P996" s="6">
        <f>'Formato Productividad'!$M996-'Formato Productividad'!$AI996</f>
        <v>0</v>
      </c>
      <c r="Q996" s="6" t="str">
        <f>IFERROR(VLOOKUP('Formato Productividad'!$K996,Tabla4[],3,0),"Escoja una especialidad")</f>
        <v>Escoja una especialidad</v>
      </c>
      <c r="R996" s="6" t="str">
        <f t="shared" si="60"/>
        <v>No aplica</v>
      </c>
      <c r="S996" s="5"/>
      <c r="T996" s="5"/>
      <c r="U996" s="5"/>
      <c r="V996" s="6">
        <f t="shared" si="61"/>
        <v>0</v>
      </c>
      <c r="W996" s="6" t="str">
        <f t="shared" si="62"/>
        <v>No aplica</v>
      </c>
      <c r="X996" s="35" t="str">
        <f t="shared" si="63"/>
        <v>No aplica</v>
      </c>
      <c r="Y996" s="37"/>
      <c r="Z996" s="38"/>
      <c r="AA996" s="36"/>
      <c r="AB996" s="38"/>
      <c r="AC996" s="37"/>
      <c r="AD996" s="38"/>
      <c r="AE996" s="37"/>
      <c r="AF996" s="38"/>
      <c r="AG996" s="37"/>
      <c r="AH996" s="38"/>
      <c r="AI996" s="36"/>
      <c r="AJ996" s="5"/>
      <c r="AK996" s="5"/>
      <c r="AL996" s="6">
        <f>IFERROR('Formato Productividad'!$Y996+'Formato Productividad'!$AA996+'Formato Productividad'!$AC996,0)+'Formato Productividad'!$AE996</f>
        <v>0</v>
      </c>
      <c r="AM996" s="6">
        <f>IFERROR((('Formato Productividad'!$T996+'Formato Productividad'!$V996+'Formato Productividad'!$U996)/'Formato Productividad'!$Q996),0)+'Formato Productividad'!$AL996</f>
        <v>0</v>
      </c>
      <c r="AN996" s="7">
        <f>IFERROR(('Formato Productividad'!$AM996/'Formato Productividad'!$N996)*('Formato Productividad'!$N996/'Formato Productividad'!$P996),0)</f>
        <v>0</v>
      </c>
      <c r="AO996" s="7">
        <f>IFERROR(('Formato Productividad'!$AG996/'Formato Productividad'!$O996)*('Formato Productividad'!$O996/'Formato Productividad'!$P996),0)</f>
        <v>0</v>
      </c>
      <c r="AP996" s="7">
        <f>'Formato Productividad'!$AN996+'Formato Productividad'!$AO996</f>
        <v>0</v>
      </c>
      <c r="AQ996" s="5"/>
      <c r="AR996" s="7">
        <f>IFERROR('Formato Productividad'!$AM996/'Formato Productividad'!$N996,0)</f>
        <v>0</v>
      </c>
      <c r="AS996" s="7">
        <f>IFERROR('Formato Productividad'!$AG996/'Formato Productividad'!$O996,0)</f>
        <v>0</v>
      </c>
      <c r="AT996" s="71">
        <f>IFERROR('Formato Productividad'!$AI996/'Formato Productividad'!$M996,0)</f>
        <v>0</v>
      </c>
      <c r="AU996" s="74"/>
    </row>
    <row r="997" spans="1:47" s="33" customFormat="1" ht="25.5" customHeight="1" x14ac:dyDescent="0.25">
      <c r="A997" s="39">
        <v>996</v>
      </c>
      <c r="B997" s="5"/>
      <c r="C997" s="5"/>
      <c r="D997" s="5"/>
      <c r="E997" s="6" t="str">
        <f>IFERROR(VLOOKUP(D997,'Formato validacion'!$E$2:$F$131,2,0),"Escoja un ESM")</f>
        <v>Escoja un ESM</v>
      </c>
      <c r="F997" s="31"/>
      <c r="G997" s="5"/>
      <c r="H997" s="5"/>
      <c r="I997" s="5"/>
      <c r="J997" s="5"/>
      <c r="K997" s="5"/>
      <c r="L997" s="6" t="str">
        <f>IFERROR(VLOOKUP(K997,Tabla4[[ESPECIALIDADES]:[ÁREA DE LA ESPECIALIDAD]],2,0),"Escoja una especialidad")</f>
        <v>Escoja una especialidad</v>
      </c>
      <c r="M997" s="5"/>
      <c r="N997" s="5"/>
      <c r="O997" s="5"/>
      <c r="P997" s="6">
        <f>'Formato Productividad'!$M997-'Formato Productividad'!$AI997</f>
        <v>0</v>
      </c>
      <c r="Q997" s="6" t="str">
        <f>IFERROR(VLOOKUP('Formato Productividad'!$K997,Tabla4[],3,0),"Escoja una especialidad")</f>
        <v>Escoja una especialidad</v>
      </c>
      <c r="R997" s="6" t="str">
        <f t="shared" si="60"/>
        <v>No aplica</v>
      </c>
      <c r="S997" s="5"/>
      <c r="T997" s="5"/>
      <c r="U997" s="5"/>
      <c r="V997" s="6">
        <f t="shared" si="61"/>
        <v>0</v>
      </c>
      <c r="W997" s="6" t="str">
        <f t="shared" si="62"/>
        <v>No aplica</v>
      </c>
      <c r="X997" s="35" t="str">
        <f t="shared" si="63"/>
        <v>No aplica</v>
      </c>
      <c r="Y997" s="37"/>
      <c r="Z997" s="38"/>
      <c r="AA997" s="36"/>
      <c r="AB997" s="38"/>
      <c r="AC997" s="37"/>
      <c r="AD997" s="38"/>
      <c r="AE997" s="37"/>
      <c r="AF997" s="38"/>
      <c r="AG997" s="37"/>
      <c r="AH997" s="38"/>
      <c r="AI997" s="36"/>
      <c r="AJ997" s="5"/>
      <c r="AK997" s="5"/>
      <c r="AL997" s="6">
        <f>IFERROR('Formato Productividad'!$Y997+'Formato Productividad'!$AA997+'Formato Productividad'!$AC997,0)+'Formato Productividad'!$AE997</f>
        <v>0</v>
      </c>
      <c r="AM997" s="6">
        <f>IFERROR((('Formato Productividad'!$T997+'Formato Productividad'!$V997+'Formato Productividad'!$U997)/'Formato Productividad'!$Q997),0)+'Formato Productividad'!$AL997</f>
        <v>0</v>
      </c>
      <c r="AN997" s="7">
        <f>IFERROR(('Formato Productividad'!$AM997/'Formato Productividad'!$N997)*('Formato Productividad'!$N997/'Formato Productividad'!$P997),0)</f>
        <v>0</v>
      </c>
      <c r="AO997" s="7">
        <f>IFERROR(('Formato Productividad'!$AG997/'Formato Productividad'!$O997)*('Formato Productividad'!$O997/'Formato Productividad'!$P997),0)</f>
        <v>0</v>
      </c>
      <c r="AP997" s="7">
        <f>'Formato Productividad'!$AN997+'Formato Productividad'!$AO997</f>
        <v>0</v>
      </c>
      <c r="AQ997" s="5"/>
      <c r="AR997" s="7">
        <f>IFERROR('Formato Productividad'!$AM997/'Formato Productividad'!$N997,0)</f>
        <v>0</v>
      </c>
      <c r="AS997" s="7">
        <f>IFERROR('Formato Productividad'!$AG997/'Formato Productividad'!$O997,0)</f>
        <v>0</v>
      </c>
      <c r="AT997" s="71">
        <f>IFERROR('Formato Productividad'!$AI997/'Formato Productividad'!$M997,0)</f>
        <v>0</v>
      </c>
      <c r="AU997" s="74"/>
    </row>
    <row r="998" spans="1:47" s="33" customFormat="1" ht="25.5" customHeight="1" x14ac:dyDescent="0.25">
      <c r="A998" s="39">
        <v>997</v>
      </c>
      <c r="B998" s="5"/>
      <c r="C998" s="5"/>
      <c r="D998" s="5"/>
      <c r="E998" s="6" t="str">
        <f>IFERROR(VLOOKUP(D998,'Formato validacion'!$E$2:$F$131,2,0),"Escoja un ESM")</f>
        <v>Escoja un ESM</v>
      </c>
      <c r="F998" s="31"/>
      <c r="G998" s="5"/>
      <c r="H998" s="5"/>
      <c r="I998" s="5"/>
      <c r="J998" s="5"/>
      <c r="K998" s="5"/>
      <c r="L998" s="6" t="str">
        <f>IFERROR(VLOOKUP(K998,Tabla4[[ESPECIALIDADES]:[ÁREA DE LA ESPECIALIDAD]],2,0),"Escoja una especialidad")</f>
        <v>Escoja una especialidad</v>
      </c>
      <c r="M998" s="5"/>
      <c r="N998" s="5"/>
      <c r="O998" s="5"/>
      <c r="P998" s="6">
        <f>'Formato Productividad'!$M998-'Formato Productividad'!$AI998</f>
        <v>0</v>
      </c>
      <c r="Q998" s="6" t="str">
        <f>IFERROR(VLOOKUP('Formato Productividad'!$K998,Tabla4[],3,0),"Escoja una especialidad")</f>
        <v>Escoja una especialidad</v>
      </c>
      <c r="R998" s="6" t="str">
        <f t="shared" si="60"/>
        <v>No aplica</v>
      </c>
      <c r="S998" s="5"/>
      <c r="T998" s="5"/>
      <c r="U998" s="5"/>
      <c r="V998" s="6">
        <f t="shared" si="61"/>
        <v>0</v>
      </c>
      <c r="W998" s="6" t="str">
        <f t="shared" si="62"/>
        <v>No aplica</v>
      </c>
      <c r="X998" s="35" t="str">
        <f t="shared" si="63"/>
        <v>No aplica</v>
      </c>
      <c r="Y998" s="37"/>
      <c r="Z998" s="38"/>
      <c r="AA998" s="36"/>
      <c r="AB998" s="38"/>
      <c r="AC998" s="37"/>
      <c r="AD998" s="38"/>
      <c r="AE998" s="37"/>
      <c r="AF998" s="38"/>
      <c r="AG998" s="37"/>
      <c r="AH998" s="38"/>
      <c r="AI998" s="36"/>
      <c r="AJ998" s="5"/>
      <c r="AK998" s="5"/>
      <c r="AL998" s="6">
        <f>IFERROR('Formato Productividad'!$Y998+'Formato Productividad'!$AA998+'Formato Productividad'!$AC998,0)+'Formato Productividad'!$AE998</f>
        <v>0</v>
      </c>
      <c r="AM998" s="6">
        <f>IFERROR((('Formato Productividad'!$T998+'Formato Productividad'!$V998+'Formato Productividad'!$U998)/'Formato Productividad'!$Q998),0)+'Formato Productividad'!$AL998</f>
        <v>0</v>
      </c>
      <c r="AN998" s="7">
        <f>IFERROR(('Formato Productividad'!$AM998/'Formato Productividad'!$N998)*('Formato Productividad'!$N998/'Formato Productividad'!$P998),0)</f>
        <v>0</v>
      </c>
      <c r="AO998" s="7">
        <f>IFERROR(('Formato Productividad'!$AG998/'Formato Productividad'!$O998)*('Formato Productividad'!$O998/'Formato Productividad'!$P998),0)</f>
        <v>0</v>
      </c>
      <c r="AP998" s="7">
        <f>'Formato Productividad'!$AN998+'Formato Productividad'!$AO998</f>
        <v>0</v>
      </c>
      <c r="AQ998" s="5"/>
      <c r="AR998" s="7">
        <f>IFERROR('Formato Productividad'!$AM998/'Formato Productividad'!$N998,0)</f>
        <v>0</v>
      </c>
      <c r="AS998" s="7">
        <f>IFERROR('Formato Productividad'!$AG998/'Formato Productividad'!$O998,0)</f>
        <v>0</v>
      </c>
      <c r="AT998" s="71">
        <f>IFERROR('Formato Productividad'!$AI998/'Formato Productividad'!$M998,0)</f>
        <v>0</v>
      </c>
      <c r="AU998" s="74"/>
    </row>
    <row r="999" spans="1:47" s="33" customFormat="1" ht="25.5" customHeight="1" x14ac:dyDescent="0.25">
      <c r="A999" s="39">
        <v>998</v>
      </c>
      <c r="B999" s="5"/>
      <c r="C999" s="5"/>
      <c r="D999" s="5"/>
      <c r="E999" s="6" t="str">
        <f>IFERROR(VLOOKUP(D999,'Formato validacion'!$E$2:$F$131,2,0),"Escoja un ESM")</f>
        <v>Escoja un ESM</v>
      </c>
      <c r="F999" s="31"/>
      <c r="G999" s="5"/>
      <c r="H999" s="5"/>
      <c r="I999" s="5"/>
      <c r="J999" s="5"/>
      <c r="K999" s="5"/>
      <c r="L999" s="6" t="str">
        <f>IFERROR(VLOOKUP(K999,Tabla4[[ESPECIALIDADES]:[ÁREA DE LA ESPECIALIDAD]],2,0),"Escoja una especialidad")</f>
        <v>Escoja una especialidad</v>
      </c>
      <c r="M999" s="5"/>
      <c r="N999" s="5"/>
      <c r="O999" s="5"/>
      <c r="P999" s="6">
        <f>'Formato Productividad'!$M999-'Formato Productividad'!$AI999</f>
        <v>0</v>
      </c>
      <c r="Q999" s="6" t="str">
        <f>IFERROR(VLOOKUP('Formato Productividad'!$K999,Tabla4[],3,0),"Escoja una especialidad")</f>
        <v>Escoja una especialidad</v>
      </c>
      <c r="R999" s="6" t="str">
        <f t="shared" si="60"/>
        <v>No aplica</v>
      </c>
      <c r="S999" s="5"/>
      <c r="T999" s="5"/>
      <c r="U999" s="5"/>
      <c r="V999" s="6">
        <f t="shared" si="61"/>
        <v>0</v>
      </c>
      <c r="W999" s="6" t="str">
        <f t="shared" si="62"/>
        <v>No aplica</v>
      </c>
      <c r="X999" s="35" t="str">
        <f t="shared" si="63"/>
        <v>No aplica</v>
      </c>
      <c r="Y999" s="37"/>
      <c r="Z999" s="38"/>
      <c r="AA999" s="36"/>
      <c r="AB999" s="38"/>
      <c r="AC999" s="37"/>
      <c r="AD999" s="38"/>
      <c r="AE999" s="37"/>
      <c r="AF999" s="38"/>
      <c r="AG999" s="37"/>
      <c r="AH999" s="38"/>
      <c r="AI999" s="36"/>
      <c r="AJ999" s="5"/>
      <c r="AK999" s="5"/>
      <c r="AL999" s="6">
        <f>IFERROR('Formato Productividad'!$Y999+'Formato Productividad'!$AA999+'Formato Productividad'!$AC999,0)+'Formato Productividad'!$AE999</f>
        <v>0</v>
      </c>
      <c r="AM999" s="6">
        <f>IFERROR((('Formato Productividad'!$T999+'Formato Productividad'!$V999+'Formato Productividad'!$U999)/'Formato Productividad'!$Q999),0)+'Formato Productividad'!$AL999</f>
        <v>0</v>
      </c>
      <c r="AN999" s="7">
        <f>IFERROR(('Formato Productividad'!$AM999/'Formato Productividad'!$N999)*('Formato Productividad'!$N999/'Formato Productividad'!$P999),0)</f>
        <v>0</v>
      </c>
      <c r="AO999" s="7">
        <f>IFERROR(('Formato Productividad'!$AG999/'Formato Productividad'!$O999)*('Formato Productividad'!$O999/'Formato Productividad'!$P999),0)</f>
        <v>0</v>
      </c>
      <c r="AP999" s="7">
        <f>'Formato Productividad'!$AN999+'Formato Productividad'!$AO999</f>
        <v>0</v>
      </c>
      <c r="AQ999" s="5"/>
      <c r="AR999" s="7">
        <f>IFERROR('Formato Productividad'!$AM999/'Formato Productividad'!$N999,0)</f>
        <v>0</v>
      </c>
      <c r="AS999" s="7">
        <f>IFERROR('Formato Productividad'!$AG999/'Formato Productividad'!$O999,0)</f>
        <v>0</v>
      </c>
      <c r="AT999" s="71">
        <f>IFERROR('Formato Productividad'!$AI999/'Formato Productividad'!$M999,0)</f>
        <v>0</v>
      </c>
      <c r="AU999" s="74"/>
    </row>
    <row r="1000" spans="1:47" s="33" customFormat="1" ht="25.5" customHeight="1" x14ac:dyDescent="0.25">
      <c r="A1000" s="39">
        <v>999</v>
      </c>
      <c r="B1000" s="5"/>
      <c r="C1000" s="5"/>
      <c r="D1000" s="5"/>
      <c r="E1000" s="6" t="str">
        <f>IFERROR(VLOOKUP(D1000,'Formato validacion'!$E$2:$F$131,2,0),"Escoja un ESM")</f>
        <v>Escoja un ESM</v>
      </c>
      <c r="F1000" s="31"/>
      <c r="G1000" s="5"/>
      <c r="H1000" s="5"/>
      <c r="I1000" s="5"/>
      <c r="J1000" s="5"/>
      <c r="K1000" s="5"/>
      <c r="L1000" s="6" t="str">
        <f>IFERROR(VLOOKUP(K1000,Tabla4[[ESPECIALIDADES]:[ÁREA DE LA ESPECIALIDAD]],2,0),"Escoja una especialidad")</f>
        <v>Escoja una especialidad</v>
      </c>
      <c r="M1000" s="5"/>
      <c r="N1000" s="5"/>
      <c r="O1000" s="5"/>
      <c r="P1000" s="6">
        <f>'Formato Productividad'!$M1000-'Formato Productividad'!$AI1000</f>
        <v>0</v>
      </c>
      <c r="Q1000" s="6" t="str">
        <f>IFERROR(VLOOKUP('Formato Productividad'!$K1000,Tabla4[],3,0),"Escoja una especialidad")</f>
        <v>Escoja una especialidad</v>
      </c>
      <c r="R1000" s="6" t="str">
        <f t="shared" si="60"/>
        <v>No aplica</v>
      </c>
      <c r="S1000" s="5"/>
      <c r="T1000" s="5"/>
      <c r="U1000" s="5"/>
      <c r="V1000" s="6">
        <f t="shared" si="61"/>
        <v>0</v>
      </c>
      <c r="W1000" s="6" t="str">
        <f t="shared" si="62"/>
        <v>No aplica</v>
      </c>
      <c r="X1000" s="35" t="str">
        <f t="shared" si="63"/>
        <v>No aplica</v>
      </c>
      <c r="Y1000" s="37"/>
      <c r="Z1000" s="38"/>
      <c r="AA1000" s="36"/>
      <c r="AB1000" s="38"/>
      <c r="AC1000" s="37"/>
      <c r="AD1000" s="38"/>
      <c r="AE1000" s="37"/>
      <c r="AF1000" s="38"/>
      <c r="AG1000" s="37"/>
      <c r="AH1000" s="38"/>
      <c r="AI1000" s="36"/>
      <c r="AJ1000" s="5"/>
      <c r="AK1000" s="5"/>
      <c r="AL1000" s="6">
        <f>IFERROR('Formato Productividad'!$Y1000+'Formato Productividad'!$AA1000+'Formato Productividad'!$AC1000,0)+'Formato Productividad'!$AE1000</f>
        <v>0</v>
      </c>
      <c r="AM1000" s="6">
        <f>IFERROR((('Formato Productividad'!$T1000+'Formato Productividad'!$V1000+'Formato Productividad'!$U1000)/'Formato Productividad'!$Q1000),0)+'Formato Productividad'!$AL1000</f>
        <v>0</v>
      </c>
      <c r="AN1000" s="7">
        <f>IFERROR(('Formato Productividad'!$AM1000/'Formato Productividad'!$N1000)*('Formato Productividad'!$N1000/'Formato Productividad'!$P1000),0)</f>
        <v>0</v>
      </c>
      <c r="AO1000" s="7">
        <f>IFERROR(('Formato Productividad'!$AG1000/'Formato Productividad'!$O1000)*('Formato Productividad'!$O1000/'Formato Productividad'!$P1000),0)</f>
        <v>0</v>
      </c>
      <c r="AP1000" s="7">
        <f>'Formato Productividad'!$AN1000+'Formato Productividad'!$AO1000</f>
        <v>0</v>
      </c>
      <c r="AQ1000" s="5"/>
      <c r="AR1000" s="7">
        <f>IFERROR('Formato Productividad'!$AM1000/'Formato Productividad'!$N1000,0)</f>
        <v>0</v>
      </c>
      <c r="AS1000" s="7">
        <f>IFERROR('Formato Productividad'!$AG1000/'Formato Productividad'!$O1000,0)</f>
        <v>0</v>
      </c>
      <c r="AT1000" s="71">
        <f>IFERROR('Formato Productividad'!$AI1000/'Formato Productividad'!$M1000,0)</f>
        <v>0</v>
      </c>
      <c r="AU1000" s="74"/>
    </row>
    <row r="1001" spans="1:47" s="33" customFormat="1" ht="25.5" customHeight="1" x14ac:dyDescent="0.25">
      <c r="A1001" s="39">
        <v>1000</v>
      </c>
      <c r="B1001" s="5"/>
      <c r="C1001" s="5"/>
      <c r="D1001" s="5"/>
      <c r="E1001" s="6" t="str">
        <f>IFERROR(VLOOKUP(D1001,'Formato validacion'!$E$2:$F$131,2,0),"Escoja un ESM")</f>
        <v>Escoja un ESM</v>
      </c>
      <c r="F1001" s="31"/>
      <c r="G1001" s="5"/>
      <c r="H1001" s="5"/>
      <c r="I1001" s="5"/>
      <c r="J1001" s="5"/>
      <c r="K1001" s="5"/>
      <c r="L1001" s="6" t="str">
        <f>IFERROR(VLOOKUP(K1001,Tabla4[[ESPECIALIDADES]:[ÁREA DE LA ESPECIALIDAD]],2,0),"Escoja una especialidad")</f>
        <v>Escoja una especialidad</v>
      </c>
      <c r="M1001" s="5"/>
      <c r="N1001" s="5"/>
      <c r="O1001" s="5"/>
      <c r="P1001" s="6">
        <f>'Formato Productividad'!$M1001-'Formato Productividad'!$AI1001</f>
        <v>0</v>
      </c>
      <c r="Q1001" s="6" t="str">
        <f>IFERROR(VLOOKUP('Formato Productividad'!$K1001,Tabla4[],3,0),"Escoja una especialidad")</f>
        <v>Escoja una especialidad</v>
      </c>
      <c r="R1001" s="6" t="str">
        <f t="shared" si="60"/>
        <v>No aplica</v>
      </c>
      <c r="S1001" s="5"/>
      <c r="T1001" s="5"/>
      <c r="U1001" s="5"/>
      <c r="V1001" s="6">
        <f t="shared" si="61"/>
        <v>0</v>
      </c>
      <c r="W1001" s="6" t="str">
        <f t="shared" si="62"/>
        <v>No aplica</v>
      </c>
      <c r="X1001" s="35" t="str">
        <f t="shared" si="63"/>
        <v>No aplica</v>
      </c>
      <c r="Y1001" s="37"/>
      <c r="Z1001" s="38"/>
      <c r="AA1001" s="36"/>
      <c r="AB1001" s="38"/>
      <c r="AC1001" s="37"/>
      <c r="AD1001" s="38"/>
      <c r="AE1001" s="37"/>
      <c r="AF1001" s="38"/>
      <c r="AG1001" s="37"/>
      <c r="AH1001" s="38"/>
      <c r="AI1001" s="36"/>
      <c r="AJ1001" s="5"/>
      <c r="AK1001" s="5"/>
      <c r="AL1001" s="6">
        <f>IFERROR('Formato Productividad'!$Y1001+'Formato Productividad'!$AA1001+'Formato Productividad'!$AC1001,0)+'Formato Productividad'!$AE1001</f>
        <v>0</v>
      </c>
      <c r="AM1001" s="6">
        <f>IFERROR((('Formato Productividad'!$T1001+'Formato Productividad'!$V1001+'Formato Productividad'!$U1001)/'Formato Productividad'!$Q1001),0)+'Formato Productividad'!$AL1001</f>
        <v>0</v>
      </c>
      <c r="AN1001" s="7">
        <f>IFERROR(('Formato Productividad'!$AM1001/'Formato Productividad'!$N1001)*('Formato Productividad'!$N1001/'Formato Productividad'!$P1001),0)</f>
        <v>0</v>
      </c>
      <c r="AO1001" s="7">
        <f>IFERROR(('Formato Productividad'!$AG1001/'Formato Productividad'!$O1001)*('Formato Productividad'!$O1001/'Formato Productividad'!$P1001),0)</f>
        <v>0</v>
      </c>
      <c r="AP1001" s="7">
        <f>'Formato Productividad'!$AN1001+'Formato Productividad'!$AO1001</f>
        <v>0</v>
      </c>
      <c r="AQ1001" s="5"/>
      <c r="AR1001" s="7">
        <f>IFERROR('Formato Productividad'!$AM1001/'Formato Productividad'!$N1001,0)</f>
        <v>0</v>
      </c>
      <c r="AS1001" s="7">
        <f>IFERROR('Formato Productividad'!$AG1001/'Formato Productividad'!$O1001,0)</f>
        <v>0</v>
      </c>
      <c r="AT1001" s="71">
        <f>IFERROR('Formato Productividad'!$AI1001/'Formato Productividad'!$M1001,0)</f>
        <v>0</v>
      </c>
      <c r="AU1001" s="74"/>
    </row>
    <row r="1002" spans="1:47" s="33" customFormat="1" ht="25.5" customHeight="1" x14ac:dyDescent="0.25">
      <c r="A1002" s="39">
        <v>1001</v>
      </c>
      <c r="B1002" s="5"/>
      <c r="C1002" s="5"/>
      <c r="D1002" s="5"/>
      <c r="E1002" s="6" t="str">
        <f>IFERROR(VLOOKUP(D1002,'Formato validacion'!$E$2:$F$131,2,0),"Escoja un ESM")</f>
        <v>Escoja un ESM</v>
      </c>
      <c r="F1002" s="31"/>
      <c r="G1002" s="5"/>
      <c r="H1002" s="5"/>
      <c r="I1002" s="5"/>
      <c r="J1002" s="5"/>
      <c r="K1002" s="5"/>
      <c r="L1002" s="6" t="str">
        <f>IFERROR(VLOOKUP(K1002,Tabla4[[ESPECIALIDADES]:[ÁREA DE LA ESPECIALIDAD]],2,0),"Escoja una especialidad")</f>
        <v>Escoja una especialidad</v>
      </c>
      <c r="M1002" s="5"/>
      <c r="N1002" s="5"/>
      <c r="O1002" s="5"/>
      <c r="P1002" s="6">
        <f>'Formato Productividad'!$M1002-'Formato Productividad'!$AI1002</f>
        <v>0</v>
      </c>
      <c r="Q1002" s="6" t="str">
        <f>IFERROR(VLOOKUP('Formato Productividad'!$K1002,Tabla4[],3,0),"Escoja una especialidad")</f>
        <v>Escoja una especialidad</v>
      </c>
      <c r="R1002" s="6" t="str">
        <f t="shared" si="60"/>
        <v>No aplica</v>
      </c>
      <c r="S1002" s="5"/>
      <c r="T1002" s="5"/>
      <c r="U1002" s="5"/>
      <c r="V1002" s="6">
        <f t="shared" si="61"/>
        <v>0</v>
      </c>
      <c r="W1002" s="6" t="str">
        <f t="shared" si="62"/>
        <v>No aplica</v>
      </c>
      <c r="X1002" s="35" t="str">
        <f t="shared" si="63"/>
        <v>No aplica</v>
      </c>
      <c r="Y1002" s="37"/>
      <c r="Z1002" s="38"/>
      <c r="AA1002" s="36"/>
      <c r="AB1002" s="38"/>
      <c r="AC1002" s="37"/>
      <c r="AD1002" s="38"/>
      <c r="AE1002" s="37"/>
      <c r="AF1002" s="38"/>
      <c r="AG1002" s="37"/>
      <c r="AH1002" s="38"/>
      <c r="AI1002" s="36"/>
      <c r="AJ1002" s="5"/>
      <c r="AK1002" s="5"/>
      <c r="AL1002" s="6">
        <f>IFERROR('Formato Productividad'!$Y1002+'Formato Productividad'!$AA1002+'Formato Productividad'!$AC1002,0)+'Formato Productividad'!$AE1002</f>
        <v>0</v>
      </c>
      <c r="AM1002" s="6">
        <f>IFERROR((('Formato Productividad'!$T1002+'Formato Productividad'!$V1002+'Formato Productividad'!$U1002)/'Formato Productividad'!$Q1002),0)+'Formato Productividad'!$AL1002</f>
        <v>0</v>
      </c>
      <c r="AN1002" s="7">
        <f>IFERROR(('Formato Productividad'!$AM1002/'Formato Productividad'!$N1002)*('Formato Productividad'!$N1002/'Formato Productividad'!$P1002),0)</f>
        <v>0</v>
      </c>
      <c r="AO1002" s="7">
        <f>IFERROR(('Formato Productividad'!$AG1002/'Formato Productividad'!$O1002)*('Formato Productividad'!$O1002/'Formato Productividad'!$P1002),0)</f>
        <v>0</v>
      </c>
      <c r="AP1002" s="7">
        <f>'Formato Productividad'!$AN1002+'Formato Productividad'!$AO1002</f>
        <v>0</v>
      </c>
      <c r="AQ1002" s="5"/>
      <c r="AR1002" s="7">
        <f>IFERROR('Formato Productividad'!$AM1002/'Formato Productividad'!$N1002,0)</f>
        <v>0</v>
      </c>
      <c r="AS1002" s="7">
        <f>IFERROR('Formato Productividad'!$AG1002/'Formato Productividad'!$O1002,0)</f>
        <v>0</v>
      </c>
      <c r="AT1002" s="71">
        <f>IFERROR('Formato Productividad'!$AI1002/'Formato Productividad'!$M1002,0)</f>
        <v>0</v>
      </c>
      <c r="AU1002" s="74"/>
    </row>
    <row r="1003" spans="1:47" s="33" customFormat="1" ht="25.5" customHeight="1" x14ac:dyDescent="0.25">
      <c r="A1003" s="39">
        <v>1002</v>
      </c>
      <c r="B1003" s="5"/>
      <c r="C1003" s="5"/>
      <c r="D1003" s="5"/>
      <c r="E1003" s="6" t="str">
        <f>IFERROR(VLOOKUP(D1003,'Formato validacion'!$E$2:$F$131,2,0),"Escoja un ESM")</f>
        <v>Escoja un ESM</v>
      </c>
      <c r="F1003" s="31"/>
      <c r="G1003" s="5"/>
      <c r="H1003" s="5"/>
      <c r="I1003" s="5"/>
      <c r="J1003" s="5"/>
      <c r="K1003" s="5"/>
      <c r="L1003" s="6" t="str">
        <f>IFERROR(VLOOKUP(K1003,Tabla4[[ESPECIALIDADES]:[ÁREA DE LA ESPECIALIDAD]],2,0),"Escoja una especialidad")</f>
        <v>Escoja una especialidad</v>
      </c>
      <c r="M1003" s="5"/>
      <c r="N1003" s="5"/>
      <c r="O1003" s="5"/>
      <c r="P1003" s="6">
        <f>'Formato Productividad'!$M1003-'Formato Productividad'!$AI1003</f>
        <v>0</v>
      </c>
      <c r="Q1003" s="6" t="str">
        <f>IFERROR(VLOOKUP('Formato Productividad'!$K1003,Tabla4[],3,0),"Escoja una especialidad")</f>
        <v>Escoja una especialidad</v>
      </c>
      <c r="R1003" s="6" t="str">
        <f t="shared" si="60"/>
        <v>No aplica</v>
      </c>
      <c r="S1003" s="5"/>
      <c r="T1003" s="5"/>
      <c r="U1003" s="5"/>
      <c r="V1003" s="6">
        <f t="shared" si="61"/>
        <v>0</v>
      </c>
      <c r="W1003" s="6" t="str">
        <f t="shared" si="62"/>
        <v>No aplica</v>
      </c>
      <c r="X1003" s="35" t="str">
        <f t="shared" si="63"/>
        <v>No aplica</v>
      </c>
      <c r="Y1003" s="37"/>
      <c r="Z1003" s="38"/>
      <c r="AA1003" s="36"/>
      <c r="AB1003" s="38"/>
      <c r="AC1003" s="37"/>
      <c r="AD1003" s="38"/>
      <c r="AE1003" s="37"/>
      <c r="AF1003" s="38"/>
      <c r="AG1003" s="37"/>
      <c r="AH1003" s="38"/>
      <c r="AI1003" s="36"/>
      <c r="AJ1003" s="5"/>
      <c r="AK1003" s="5"/>
      <c r="AL1003" s="6">
        <f>IFERROR('Formato Productividad'!$Y1003+'Formato Productividad'!$AA1003+'Formato Productividad'!$AC1003,0)+'Formato Productividad'!$AE1003</f>
        <v>0</v>
      </c>
      <c r="AM1003" s="6">
        <f>IFERROR((('Formato Productividad'!$T1003+'Formato Productividad'!$V1003+'Formato Productividad'!$U1003)/'Formato Productividad'!$Q1003),0)+'Formato Productividad'!$AL1003</f>
        <v>0</v>
      </c>
      <c r="AN1003" s="7">
        <f>IFERROR(('Formato Productividad'!$AM1003/'Formato Productividad'!$N1003)*('Formato Productividad'!$N1003/'Formato Productividad'!$P1003),0)</f>
        <v>0</v>
      </c>
      <c r="AO1003" s="7">
        <f>IFERROR(('Formato Productividad'!$AG1003/'Formato Productividad'!$O1003)*('Formato Productividad'!$O1003/'Formato Productividad'!$P1003),0)</f>
        <v>0</v>
      </c>
      <c r="AP1003" s="7">
        <f>'Formato Productividad'!$AN1003+'Formato Productividad'!$AO1003</f>
        <v>0</v>
      </c>
      <c r="AQ1003" s="5"/>
      <c r="AR1003" s="7">
        <f>IFERROR('Formato Productividad'!$AM1003/'Formato Productividad'!$N1003,0)</f>
        <v>0</v>
      </c>
      <c r="AS1003" s="7">
        <f>IFERROR('Formato Productividad'!$AG1003/'Formato Productividad'!$O1003,0)</f>
        <v>0</v>
      </c>
      <c r="AT1003" s="71">
        <f>IFERROR('Formato Productividad'!$AI1003/'Formato Productividad'!$M1003,0)</f>
        <v>0</v>
      </c>
      <c r="AU1003" s="74"/>
    </row>
    <row r="1004" spans="1:47" s="33" customFormat="1" ht="25.5" customHeight="1" x14ac:dyDescent="0.25">
      <c r="A1004" s="39">
        <v>1003</v>
      </c>
      <c r="B1004" s="5"/>
      <c r="C1004" s="5"/>
      <c r="D1004" s="5"/>
      <c r="E1004" s="6" t="str">
        <f>IFERROR(VLOOKUP(D1004,'Formato validacion'!$E$2:$F$131,2,0),"Escoja un ESM")</f>
        <v>Escoja un ESM</v>
      </c>
      <c r="F1004" s="31"/>
      <c r="G1004" s="5"/>
      <c r="H1004" s="5"/>
      <c r="I1004" s="5"/>
      <c r="J1004" s="5"/>
      <c r="K1004" s="5"/>
      <c r="L1004" s="6" t="str">
        <f>IFERROR(VLOOKUP(K1004,Tabla4[[ESPECIALIDADES]:[ÁREA DE LA ESPECIALIDAD]],2,0),"Escoja una especialidad")</f>
        <v>Escoja una especialidad</v>
      </c>
      <c r="M1004" s="5"/>
      <c r="N1004" s="5"/>
      <c r="O1004" s="5"/>
      <c r="P1004" s="6">
        <f>'Formato Productividad'!$M1004-'Formato Productividad'!$AI1004</f>
        <v>0</v>
      </c>
      <c r="Q1004" s="6" t="str">
        <f>IFERROR(VLOOKUP('Formato Productividad'!$K1004,Tabla4[],3,0),"Escoja una especialidad")</f>
        <v>Escoja una especialidad</v>
      </c>
      <c r="R1004" s="6" t="str">
        <f t="shared" si="60"/>
        <v>No aplica</v>
      </c>
      <c r="S1004" s="5"/>
      <c r="T1004" s="5"/>
      <c r="U1004" s="5"/>
      <c r="V1004" s="6">
        <f t="shared" si="61"/>
        <v>0</v>
      </c>
      <c r="W1004" s="6" t="str">
        <f t="shared" si="62"/>
        <v>No aplica</v>
      </c>
      <c r="X1004" s="35" t="str">
        <f t="shared" si="63"/>
        <v>No aplica</v>
      </c>
      <c r="Y1004" s="37"/>
      <c r="Z1004" s="38"/>
      <c r="AA1004" s="36"/>
      <c r="AB1004" s="38"/>
      <c r="AC1004" s="37"/>
      <c r="AD1004" s="38"/>
      <c r="AE1004" s="37"/>
      <c r="AF1004" s="38"/>
      <c r="AG1004" s="37"/>
      <c r="AH1004" s="38"/>
      <c r="AI1004" s="36"/>
      <c r="AJ1004" s="5"/>
      <c r="AK1004" s="5"/>
      <c r="AL1004" s="6">
        <f>IFERROR('Formato Productividad'!$Y1004+'Formato Productividad'!$AA1004+'Formato Productividad'!$AC1004,0)+'Formato Productividad'!$AE1004</f>
        <v>0</v>
      </c>
      <c r="AM1004" s="6">
        <f>IFERROR((('Formato Productividad'!$T1004+'Formato Productividad'!$V1004+'Formato Productividad'!$U1004)/'Formato Productividad'!$Q1004),0)+'Formato Productividad'!$AL1004</f>
        <v>0</v>
      </c>
      <c r="AN1004" s="7">
        <f>IFERROR(('Formato Productividad'!$AM1004/'Formato Productividad'!$N1004)*('Formato Productividad'!$N1004/'Formato Productividad'!$P1004),0)</f>
        <v>0</v>
      </c>
      <c r="AO1004" s="7">
        <f>IFERROR(('Formato Productividad'!$AG1004/'Formato Productividad'!$O1004)*('Formato Productividad'!$O1004/'Formato Productividad'!$P1004),0)</f>
        <v>0</v>
      </c>
      <c r="AP1004" s="7">
        <f>'Formato Productividad'!$AN1004+'Formato Productividad'!$AO1004</f>
        <v>0</v>
      </c>
      <c r="AQ1004" s="5"/>
      <c r="AR1004" s="7">
        <f>IFERROR('Formato Productividad'!$AM1004/'Formato Productividad'!$N1004,0)</f>
        <v>0</v>
      </c>
      <c r="AS1004" s="7">
        <f>IFERROR('Formato Productividad'!$AG1004/'Formato Productividad'!$O1004,0)</f>
        <v>0</v>
      </c>
      <c r="AT1004" s="71">
        <f>IFERROR('Formato Productividad'!$AI1004/'Formato Productividad'!$M1004,0)</f>
        <v>0</v>
      </c>
      <c r="AU1004" s="74"/>
    </row>
    <row r="1005" spans="1:47" s="33" customFormat="1" ht="25.5" customHeight="1" x14ac:dyDescent="0.25">
      <c r="A1005" s="39">
        <v>1004</v>
      </c>
      <c r="B1005" s="5"/>
      <c r="C1005" s="5"/>
      <c r="D1005" s="5"/>
      <c r="E1005" s="6" t="str">
        <f>IFERROR(VLOOKUP(D1005,'Formato validacion'!$E$2:$F$131,2,0),"Escoja un ESM")</f>
        <v>Escoja un ESM</v>
      </c>
      <c r="F1005" s="31"/>
      <c r="G1005" s="5"/>
      <c r="H1005" s="5"/>
      <c r="I1005" s="5"/>
      <c r="J1005" s="5"/>
      <c r="K1005" s="5"/>
      <c r="L1005" s="6" t="str">
        <f>IFERROR(VLOOKUP(K1005,Tabla4[[ESPECIALIDADES]:[ÁREA DE LA ESPECIALIDAD]],2,0),"Escoja una especialidad")</f>
        <v>Escoja una especialidad</v>
      </c>
      <c r="M1005" s="5"/>
      <c r="N1005" s="5"/>
      <c r="O1005" s="5"/>
      <c r="P1005" s="6">
        <f>'Formato Productividad'!$M1005-'Formato Productividad'!$AI1005</f>
        <v>0</v>
      </c>
      <c r="Q1005" s="6" t="str">
        <f>IFERROR(VLOOKUP('Formato Productividad'!$K1005,Tabla4[],3,0),"Escoja una especialidad")</f>
        <v>Escoja una especialidad</v>
      </c>
      <c r="R1005" s="6" t="str">
        <f t="shared" si="60"/>
        <v>No aplica</v>
      </c>
      <c r="S1005" s="5"/>
      <c r="T1005" s="5"/>
      <c r="U1005" s="5"/>
      <c r="V1005" s="6">
        <f t="shared" si="61"/>
        <v>0</v>
      </c>
      <c r="W1005" s="6" t="str">
        <f t="shared" si="62"/>
        <v>No aplica</v>
      </c>
      <c r="X1005" s="35" t="str">
        <f t="shared" si="63"/>
        <v>No aplica</v>
      </c>
      <c r="Y1005" s="37"/>
      <c r="Z1005" s="38"/>
      <c r="AA1005" s="36"/>
      <c r="AB1005" s="38"/>
      <c r="AC1005" s="37"/>
      <c r="AD1005" s="38"/>
      <c r="AE1005" s="37"/>
      <c r="AF1005" s="38"/>
      <c r="AG1005" s="37"/>
      <c r="AH1005" s="38"/>
      <c r="AI1005" s="36"/>
      <c r="AJ1005" s="5"/>
      <c r="AK1005" s="5"/>
      <c r="AL1005" s="6">
        <f>IFERROR('Formato Productividad'!$Y1005+'Formato Productividad'!$AA1005+'Formato Productividad'!$AC1005,0)+'Formato Productividad'!$AE1005</f>
        <v>0</v>
      </c>
      <c r="AM1005" s="6">
        <f>IFERROR((('Formato Productividad'!$T1005+'Formato Productividad'!$V1005+'Formato Productividad'!$U1005)/'Formato Productividad'!$Q1005),0)+'Formato Productividad'!$AL1005</f>
        <v>0</v>
      </c>
      <c r="AN1005" s="7">
        <f>IFERROR(('Formato Productividad'!$AM1005/'Formato Productividad'!$N1005)*('Formato Productividad'!$N1005/'Formato Productividad'!$P1005),0)</f>
        <v>0</v>
      </c>
      <c r="AO1005" s="7">
        <f>IFERROR(('Formato Productividad'!$AG1005/'Formato Productividad'!$O1005)*('Formato Productividad'!$O1005/'Formato Productividad'!$P1005),0)</f>
        <v>0</v>
      </c>
      <c r="AP1005" s="7">
        <f>'Formato Productividad'!$AN1005+'Formato Productividad'!$AO1005</f>
        <v>0</v>
      </c>
      <c r="AQ1005" s="5"/>
      <c r="AR1005" s="7">
        <f>IFERROR('Formato Productividad'!$AM1005/'Formato Productividad'!$N1005,0)</f>
        <v>0</v>
      </c>
      <c r="AS1005" s="7">
        <f>IFERROR('Formato Productividad'!$AG1005/'Formato Productividad'!$O1005,0)</f>
        <v>0</v>
      </c>
      <c r="AT1005" s="71">
        <f>IFERROR('Formato Productividad'!$AI1005/'Formato Productividad'!$M1005,0)</f>
        <v>0</v>
      </c>
      <c r="AU1005" s="74"/>
    </row>
    <row r="1006" spans="1:47" s="33" customFormat="1" ht="25.5" customHeight="1" x14ac:dyDescent="0.25">
      <c r="A1006" s="39">
        <v>1005</v>
      </c>
      <c r="B1006" s="5"/>
      <c r="C1006" s="5"/>
      <c r="D1006" s="5"/>
      <c r="E1006" s="6" t="str">
        <f>IFERROR(VLOOKUP(D1006,'Formato validacion'!$E$2:$F$131,2,0),"Escoja un ESM")</f>
        <v>Escoja un ESM</v>
      </c>
      <c r="F1006" s="31"/>
      <c r="G1006" s="5"/>
      <c r="H1006" s="5"/>
      <c r="I1006" s="5"/>
      <c r="J1006" s="5"/>
      <c r="K1006" s="5"/>
      <c r="L1006" s="6" t="str">
        <f>IFERROR(VLOOKUP(K1006,Tabla4[[ESPECIALIDADES]:[ÁREA DE LA ESPECIALIDAD]],2,0),"Escoja una especialidad")</f>
        <v>Escoja una especialidad</v>
      </c>
      <c r="M1006" s="5"/>
      <c r="N1006" s="5"/>
      <c r="O1006" s="5"/>
      <c r="P1006" s="6">
        <f>'Formato Productividad'!$M1006-'Formato Productividad'!$AI1006</f>
        <v>0</v>
      </c>
      <c r="Q1006" s="6" t="str">
        <f>IFERROR(VLOOKUP('Formato Productividad'!$K1006,Tabla4[],3,0),"Escoja una especialidad")</f>
        <v>Escoja una especialidad</v>
      </c>
      <c r="R1006" s="6" t="str">
        <f t="shared" si="60"/>
        <v>No aplica</v>
      </c>
      <c r="S1006" s="5"/>
      <c r="T1006" s="5"/>
      <c r="U1006" s="5"/>
      <c r="V1006" s="6">
        <f t="shared" si="61"/>
        <v>0</v>
      </c>
      <c r="W1006" s="6" t="str">
        <f t="shared" si="62"/>
        <v>No aplica</v>
      </c>
      <c r="X1006" s="35" t="str">
        <f t="shared" si="63"/>
        <v>No aplica</v>
      </c>
      <c r="Y1006" s="37"/>
      <c r="Z1006" s="38"/>
      <c r="AA1006" s="36"/>
      <c r="AB1006" s="38"/>
      <c r="AC1006" s="37"/>
      <c r="AD1006" s="38"/>
      <c r="AE1006" s="37"/>
      <c r="AF1006" s="38"/>
      <c r="AG1006" s="37"/>
      <c r="AH1006" s="38"/>
      <c r="AI1006" s="36"/>
      <c r="AJ1006" s="5"/>
      <c r="AK1006" s="5"/>
      <c r="AL1006" s="6">
        <f>IFERROR('Formato Productividad'!$Y1006+'Formato Productividad'!$AA1006+'Formato Productividad'!$AC1006,0)+'Formato Productividad'!$AE1006</f>
        <v>0</v>
      </c>
      <c r="AM1006" s="6">
        <f>IFERROR((('Formato Productividad'!$T1006+'Formato Productividad'!$V1006+'Formato Productividad'!$U1006)/'Formato Productividad'!$Q1006),0)+'Formato Productividad'!$AL1006</f>
        <v>0</v>
      </c>
      <c r="AN1006" s="7">
        <f>IFERROR(('Formato Productividad'!$AM1006/'Formato Productividad'!$N1006)*('Formato Productividad'!$N1006/'Formato Productividad'!$P1006),0)</f>
        <v>0</v>
      </c>
      <c r="AO1006" s="7">
        <f>IFERROR(('Formato Productividad'!$AG1006/'Formato Productividad'!$O1006)*('Formato Productividad'!$O1006/'Formato Productividad'!$P1006),0)</f>
        <v>0</v>
      </c>
      <c r="AP1006" s="7">
        <f>'Formato Productividad'!$AN1006+'Formato Productividad'!$AO1006</f>
        <v>0</v>
      </c>
      <c r="AQ1006" s="5"/>
      <c r="AR1006" s="7">
        <f>IFERROR('Formato Productividad'!$AM1006/'Formato Productividad'!$N1006,0)</f>
        <v>0</v>
      </c>
      <c r="AS1006" s="7">
        <f>IFERROR('Formato Productividad'!$AG1006/'Formato Productividad'!$O1006,0)</f>
        <v>0</v>
      </c>
      <c r="AT1006" s="71">
        <f>IFERROR('Formato Productividad'!$AI1006/'Formato Productividad'!$M1006,0)</f>
        <v>0</v>
      </c>
      <c r="AU1006" s="74"/>
    </row>
    <row r="1007" spans="1:47" s="33" customFormat="1" ht="25.5" customHeight="1" x14ac:dyDescent="0.25">
      <c r="A1007" s="39">
        <v>1006</v>
      </c>
      <c r="B1007" s="5"/>
      <c r="C1007" s="5"/>
      <c r="D1007" s="5"/>
      <c r="E1007" s="6" t="str">
        <f>IFERROR(VLOOKUP(D1007,'Formato validacion'!$E$2:$F$131,2,0),"Escoja un ESM")</f>
        <v>Escoja un ESM</v>
      </c>
      <c r="F1007" s="31"/>
      <c r="G1007" s="5"/>
      <c r="H1007" s="5"/>
      <c r="I1007" s="5"/>
      <c r="J1007" s="5"/>
      <c r="K1007" s="5"/>
      <c r="L1007" s="6" t="str">
        <f>IFERROR(VLOOKUP(K1007,Tabla4[[ESPECIALIDADES]:[ÁREA DE LA ESPECIALIDAD]],2,0),"Escoja una especialidad")</f>
        <v>Escoja una especialidad</v>
      </c>
      <c r="M1007" s="5"/>
      <c r="N1007" s="5"/>
      <c r="O1007" s="5"/>
      <c r="P1007" s="6">
        <f>'Formato Productividad'!$M1007-'Formato Productividad'!$AI1007</f>
        <v>0</v>
      </c>
      <c r="Q1007" s="6" t="str">
        <f>IFERROR(VLOOKUP('Formato Productividad'!$K1007,Tabla4[],3,0),"Escoja una especialidad")</f>
        <v>Escoja una especialidad</v>
      </c>
      <c r="R1007" s="6" t="str">
        <f t="shared" si="60"/>
        <v>No aplica</v>
      </c>
      <c r="S1007" s="5"/>
      <c r="T1007" s="5"/>
      <c r="U1007" s="5"/>
      <c r="V1007" s="6">
        <f t="shared" si="61"/>
        <v>0</v>
      </c>
      <c r="W1007" s="6" t="str">
        <f t="shared" si="62"/>
        <v>No aplica</v>
      </c>
      <c r="X1007" s="35" t="str">
        <f t="shared" si="63"/>
        <v>No aplica</v>
      </c>
      <c r="Y1007" s="37"/>
      <c r="Z1007" s="38"/>
      <c r="AA1007" s="36"/>
      <c r="AB1007" s="38"/>
      <c r="AC1007" s="37"/>
      <c r="AD1007" s="38"/>
      <c r="AE1007" s="37"/>
      <c r="AF1007" s="38"/>
      <c r="AG1007" s="37"/>
      <c r="AH1007" s="38"/>
      <c r="AI1007" s="36"/>
      <c r="AJ1007" s="5"/>
      <c r="AK1007" s="5"/>
      <c r="AL1007" s="6">
        <f>IFERROR('Formato Productividad'!$Y1007+'Formato Productividad'!$AA1007+'Formato Productividad'!$AC1007,0)+'Formato Productividad'!$AE1007</f>
        <v>0</v>
      </c>
      <c r="AM1007" s="6">
        <f>IFERROR((('Formato Productividad'!$T1007+'Formato Productividad'!$V1007+'Formato Productividad'!$U1007)/'Formato Productividad'!$Q1007),0)+'Formato Productividad'!$AL1007</f>
        <v>0</v>
      </c>
      <c r="AN1007" s="7">
        <f>IFERROR(('Formato Productividad'!$AM1007/'Formato Productividad'!$N1007)*('Formato Productividad'!$N1007/'Formato Productividad'!$P1007),0)</f>
        <v>0</v>
      </c>
      <c r="AO1007" s="7">
        <f>IFERROR(('Formato Productividad'!$AG1007/'Formato Productividad'!$O1007)*('Formato Productividad'!$O1007/'Formato Productividad'!$P1007),0)</f>
        <v>0</v>
      </c>
      <c r="AP1007" s="7">
        <f>'Formato Productividad'!$AN1007+'Formato Productividad'!$AO1007</f>
        <v>0</v>
      </c>
      <c r="AQ1007" s="5"/>
      <c r="AR1007" s="7">
        <f>IFERROR('Formato Productividad'!$AM1007/'Formato Productividad'!$N1007,0)</f>
        <v>0</v>
      </c>
      <c r="AS1007" s="7">
        <f>IFERROR('Formato Productividad'!$AG1007/'Formato Productividad'!$O1007,0)</f>
        <v>0</v>
      </c>
      <c r="AT1007" s="71">
        <f>IFERROR('Formato Productividad'!$AI1007/'Formato Productividad'!$M1007,0)</f>
        <v>0</v>
      </c>
      <c r="AU1007" s="74"/>
    </row>
    <row r="1008" spans="1:47" s="33" customFormat="1" ht="25.5" customHeight="1" x14ac:dyDescent="0.25">
      <c r="A1008" s="39">
        <v>1007</v>
      </c>
      <c r="B1008" s="5"/>
      <c r="C1008" s="5"/>
      <c r="D1008" s="5"/>
      <c r="E1008" s="6" t="str">
        <f>IFERROR(VLOOKUP(D1008,'Formato validacion'!$E$2:$F$131,2,0),"Escoja un ESM")</f>
        <v>Escoja un ESM</v>
      </c>
      <c r="F1008" s="31"/>
      <c r="G1008" s="5"/>
      <c r="H1008" s="5"/>
      <c r="I1008" s="5"/>
      <c r="J1008" s="5"/>
      <c r="K1008" s="5"/>
      <c r="L1008" s="6" t="str">
        <f>IFERROR(VLOOKUP(K1008,Tabla4[[ESPECIALIDADES]:[ÁREA DE LA ESPECIALIDAD]],2,0),"Escoja una especialidad")</f>
        <v>Escoja una especialidad</v>
      </c>
      <c r="M1008" s="5"/>
      <c r="N1008" s="5"/>
      <c r="O1008" s="5"/>
      <c r="P1008" s="6">
        <f>'Formato Productividad'!$M1008-'Formato Productividad'!$AI1008</f>
        <v>0</v>
      </c>
      <c r="Q1008" s="6" t="str">
        <f>IFERROR(VLOOKUP('Formato Productividad'!$K1008,Tabla4[],3,0),"Escoja una especialidad")</f>
        <v>Escoja una especialidad</v>
      </c>
      <c r="R1008" s="6" t="str">
        <f t="shared" si="60"/>
        <v>No aplica</v>
      </c>
      <c r="S1008" s="5"/>
      <c r="T1008" s="5"/>
      <c r="U1008" s="5"/>
      <c r="V1008" s="6">
        <f t="shared" si="61"/>
        <v>0</v>
      </c>
      <c r="W1008" s="6" t="str">
        <f t="shared" si="62"/>
        <v>No aplica</v>
      </c>
      <c r="X1008" s="35" t="str">
        <f t="shared" si="63"/>
        <v>No aplica</v>
      </c>
      <c r="Y1008" s="37"/>
      <c r="Z1008" s="38"/>
      <c r="AA1008" s="36"/>
      <c r="AB1008" s="38"/>
      <c r="AC1008" s="37"/>
      <c r="AD1008" s="38"/>
      <c r="AE1008" s="37"/>
      <c r="AF1008" s="38"/>
      <c r="AG1008" s="37"/>
      <c r="AH1008" s="38"/>
      <c r="AI1008" s="36"/>
      <c r="AJ1008" s="5"/>
      <c r="AK1008" s="5"/>
      <c r="AL1008" s="6">
        <f>IFERROR('Formato Productividad'!$Y1008+'Formato Productividad'!$AA1008+'Formato Productividad'!$AC1008,0)+'Formato Productividad'!$AE1008</f>
        <v>0</v>
      </c>
      <c r="AM1008" s="6">
        <f>IFERROR((('Formato Productividad'!$T1008+'Formato Productividad'!$V1008+'Formato Productividad'!$U1008)/'Formato Productividad'!$Q1008),0)+'Formato Productividad'!$AL1008</f>
        <v>0</v>
      </c>
      <c r="AN1008" s="7">
        <f>IFERROR(('Formato Productividad'!$AM1008/'Formato Productividad'!$N1008)*('Formato Productividad'!$N1008/'Formato Productividad'!$P1008),0)</f>
        <v>0</v>
      </c>
      <c r="AO1008" s="7">
        <f>IFERROR(('Formato Productividad'!$AG1008/'Formato Productividad'!$O1008)*('Formato Productividad'!$O1008/'Formato Productividad'!$P1008),0)</f>
        <v>0</v>
      </c>
      <c r="AP1008" s="7">
        <f>'Formato Productividad'!$AN1008+'Formato Productividad'!$AO1008</f>
        <v>0</v>
      </c>
      <c r="AQ1008" s="5"/>
      <c r="AR1008" s="7">
        <f>IFERROR('Formato Productividad'!$AM1008/'Formato Productividad'!$N1008,0)</f>
        <v>0</v>
      </c>
      <c r="AS1008" s="7">
        <f>IFERROR('Formato Productividad'!$AG1008/'Formato Productividad'!$O1008,0)</f>
        <v>0</v>
      </c>
      <c r="AT1008" s="71">
        <f>IFERROR('Formato Productividad'!$AI1008/'Formato Productividad'!$M1008,0)</f>
        <v>0</v>
      </c>
      <c r="AU1008" s="74"/>
    </row>
    <row r="1009" spans="1:47" s="33" customFormat="1" ht="25.5" customHeight="1" x14ac:dyDescent="0.25">
      <c r="A1009" s="39">
        <v>1008</v>
      </c>
      <c r="B1009" s="5"/>
      <c r="C1009" s="5"/>
      <c r="D1009" s="5"/>
      <c r="E1009" s="6" t="str">
        <f>IFERROR(VLOOKUP(D1009,'Formato validacion'!$E$2:$F$131,2,0),"Escoja un ESM")</f>
        <v>Escoja un ESM</v>
      </c>
      <c r="F1009" s="31"/>
      <c r="G1009" s="5"/>
      <c r="H1009" s="5"/>
      <c r="I1009" s="5"/>
      <c r="J1009" s="5"/>
      <c r="K1009" s="5"/>
      <c r="L1009" s="6" t="str">
        <f>IFERROR(VLOOKUP(K1009,Tabla4[[ESPECIALIDADES]:[ÁREA DE LA ESPECIALIDAD]],2,0),"Escoja una especialidad")</f>
        <v>Escoja una especialidad</v>
      </c>
      <c r="M1009" s="5"/>
      <c r="N1009" s="5"/>
      <c r="O1009" s="5"/>
      <c r="P1009" s="6">
        <f>'Formato Productividad'!$M1009-'Formato Productividad'!$AI1009</f>
        <v>0</v>
      </c>
      <c r="Q1009" s="6" t="str">
        <f>IFERROR(VLOOKUP('Formato Productividad'!$K1009,Tabla4[],3,0),"Escoja una especialidad")</f>
        <v>Escoja una especialidad</v>
      </c>
      <c r="R1009" s="6" t="str">
        <f t="shared" si="60"/>
        <v>No aplica</v>
      </c>
      <c r="S1009" s="5"/>
      <c r="T1009" s="5"/>
      <c r="U1009" s="5"/>
      <c r="V1009" s="6">
        <f t="shared" si="61"/>
        <v>0</v>
      </c>
      <c r="W1009" s="6" t="str">
        <f t="shared" si="62"/>
        <v>No aplica</v>
      </c>
      <c r="X1009" s="35" t="str">
        <f t="shared" si="63"/>
        <v>No aplica</v>
      </c>
      <c r="Y1009" s="37"/>
      <c r="Z1009" s="38"/>
      <c r="AA1009" s="36"/>
      <c r="AB1009" s="38"/>
      <c r="AC1009" s="37"/>
      <c r="AD1009" s="38"/>
      <c r="AE1009" s="37"/>
      <c r="AF1009" s="38"/>
      <c r="AG1009" s="37"/>
      <c r="AH1009" s="38"/>
      <c r="AI1009" s="36"/>
      <c r="AJ1009" s="5"/>
      <c r="AK1009" s="5"/>
      <c r="AL1009" s="6">
        <f>IFERROR('Formato Productividad'!$Y1009+'Formato Productividad'!$AA1009+'Formato Productividad'!$AC1009,0)+'Formato Productividad'!$AE1009</f>
        <v>0</v>
      </c>
      <c r="AM1009" s="6">
        <f>IFERROR((('Formato Productividad'!$T1009+'Formato Productividad'!$V1009+'Formato Productividad'!$U1009)/'Formato Productividad'!$Q1009),0)+'Formato Productividad'!$AL1009</f>
        <v>0</v>
      </c>
      <c r="AN1009" s="7">
        <f>IFERROR(('Formato Productividad'!$AM1009/'Formato Productividad'!$N1009)*('Formato Productividad'!$N1009/'Formato Productividad'!$P1009),0)</f>
        <v>0</v>
      </c>
      <c r="AO1009" s="7">
        <f>IFERROR(('Formato Productividad'!$AG1009/'Formato Productividad'!$O1009)*('Formato Productividad'!$O1009/'Formato Productividad'!$P1009),0)</f>
        <v>0</v>
      </c>
      <c r="AP1009" s="7">
        <f>'Formato Productividad'!$AN1009+'Formato Productividad'!$AO1009</f>
        <v>0</v>
      </c>
      <c r="AQ1009" s="5"/>
      <c r="AR1009" s="7">
        <f>IFERROR('Formato Productividad'!$AM1009/'Formato Productividad'!$N1009,0)</f>
        <v>0</v>
      </c>
      <c r="AS1009" s="7">
        <f>IFERROR('Formato Productividad'!$AG1009/'Formato Productividad'!$O1009,0)</f>
        <v>0</v>
      </c>
      <c r="AT1009" s="71">
        <f>IFERROR('Formato Productividad'!$AI1009/'Formato Productividad'!$M1009,0)</f>
        <v>0</v>
      </c>
      <c r="AU1009" s="74"/>
    </row>
    <row r="1010" spans="1:47" s="33" customFormat="1" ht="25.5" customHeight="1" x14ac:dyDescent="0.25">
      <c r="A1010" s="39">
        <v>1009</v>
      </c>
      <c r="B1010" s="5"/>
      <c r="C1010" s="5"/>
      <c r="D1010" s="5"/>
      <c r="E1010" s="6" t="str">
        <f>IFERROR(VLOOKUP(D1010,'Formato validacion'!$E$2:$F$131,2,0),"Escoja un ESM")</f>
        <v>Escoja un ESM</v>
      </c>
      <c r="F1010" s="31"/>
      <c r="G1010" s="5"/>
      <c r="H1010" s="5"/>
      <c r="I1010" s="5"/>
      <c r="J1010" s="5"/>
      <c r="K1010" s="5"/>
      <c r="L1010" s="6" t="str">
        <f>IFERROR(VLOOKUP(K1010,Tabla4[[ESPECIALIDADES]:[ÁREA DE LA ESPECIALIDAD]],2,0),"Escoja una especialidad")</f>
        <v>Escoja una especialidad</v>
      </c>
      <c r="M1010" s="5"/>
      <c r="N1010" s="5"/>
      <c r="O1010" s="5"/>
      <c r="P1010" s="6">
        <f>'Formato Productividad'!$M1010-'Formato Productividad'!$AI1010</f>
        <v>0</v>
      </c>
      <c r="Q1010" s="6" t="str">
        <f>IFERROR(VLOOKUP('Formato Productividad'!$K1010,Tabla4[],3,0),"Escoja una especialidad")</f>
        <v>Escoja una especialidad</v>
      </c>
      <c r="R1010" s="6" t="str">
        <f t="shared" si="60"/>
        <v>No aplica</v>
      </c>
      <c r="S1010" s="5"/>
      <c r="T1010" s="5"/>
      <c r="U1010" s="5"/>
      <c r="V1010" s="6">
        <f t="shared" si="61"/>
        <v>0</v>
      </c>
      <c r="W1010" s="6" t="str">
        <f t="shared" si="62"/>
        <v>No aplica</v>
      </c>
      <c r="X1010" s="35" t="str">
        <f t="shared" si="63"/>
        <v>No aplica</v>
      </c>
      <c r="Y1010" s="37"/>
      <c r="Z1010" s="38"/>
      <c r="AA1010" s="36"/>
      <c r="AB1010" s="38"/>
      <c r="AC1010" s="37"/>
      <c r="AD1010" s="38"/>
      <c r="AE1010" s="37"/>
      <c r="AF1010" s="38"/>
      <c r="AG1010" s="37"/>
      <c r="AH1010" s="38"/>
      <c r="AI1010" s="36"/>
      <c r="AJ1010" s="5"/>
      <c r="AK1010" s="5"/>
      <c r="AL1010" s="6">
        <f>IFERROR('Formato Productividad'!$Y1010+'Formato Productividad'!$AA1010+'Formato Productividad'!$AC1010,0)+'Formato Productividad'!$AE1010</f>
        <v>0</v>
      </c>
      <c r="AM1010" s="6">
        <f>IFERROR((('Formato Productividad'!$T1010+'Formato Productividad'!$V1010+'Formato Productividad'!$U1010)/'Formato Productividad'!$Q1010),0)+'Formato Productividad'!$AL1010</f>
        <v>0</v>
      </c>
      <c r="AN1010" s="7">
        <f>IFERROR(('Formato Productividad'!$AM1010/'Formato Productividad'!$N1010)*('Formato Productividad'!$N1010/'Formato Productividad'!$P1010),0)</f>
        <v>0</v>
      </c>
      <c r="AO1010" s="7">
        <f>IFERROR(('Formato Productividad'!$AG1010/'Formato Productividad'!$O1010)*('Formato Productividad'!$O1010/'Formato Productividad'!$P1010),0)</f>
        <v>0</v>
      </c>
      <c r="AP1010" s="7">
        <f>'Formato Productividad'!$AN1010+'Formato Productividad'!$AO1010</f>
        <v>0</v>
      </c>
      <c r="AQ1010" s="5"/>
      <c r="AR1010" s="7">
        <f>IFERROR('Formato Productividad'!$AM1010/'Formato Productividad'!$N1010,0)</f>
        <v>0</v>
      </c>
      <c r="AS1010" s="7">
        <f>IFERROR('Formato Productividad'!$AG1010/'Formato Productividad'!$O1010,0)</f>
        <v>0</v>
      </c>
      <c r="AT1010" s="71">
        <f>IFERROR('Formato Productividad'!$AI1010/'Formato Productividad'!$M1010,0)</f>
        <v>0</v>
      </c>
      <c r="AU1010" s="74"/>
    </row>
    <row r="1011" spans="1:47" s="33" customFormat="1" ht="25.5" customHeight="1" x14ac:dyDescent="0.25">
      <c r="A1011" s="39">
        <v>1010</v>
      </c>
      <c r="B1011" s="5"/>
      <c r="C1011" s="5"/>
      <c r="D1011" s="5"/>
      <c r="E1011" s="6" t="str">
        <f>IFERROR(VLOOKUP(D1011,'Formato validacion'!$E$2:$F$131,2,0),"Escoja un ESM")</f>
        <v>Escoja un ESM</v>
      </c>
      <c r="F1011" s="31"/>
      <c r="G1011" s="5"/>
      <c r="H1011" s="5"/>
      <c r="I1011" s="5"/>
      <c r="J1011" s="5"/>
      <c r="K1011" s="5"/>
      <c r="L1011" s="6" t="str">
        <f>IFERROR(VLOOKUP(K1011,Tabla4[[ESPECIALIDADES]:[ÁREA DE LA ESPECIALIDAD]],2,0),"Escoja una especialidad")</f>
        <v>Escoja una especialidad</v>
      </c>
      <c r="M1011" s="5"/>
      <c r="N1011" s="5"/>
      <c r="O1011" s="5"/>
      <c r="P1011" s="6">
        <f>'Formato Productividad'!$M1011-'Formato Productividad'!$AI1011</f>
        <v>0</v>
      </c>
      <c r="Q1011" s="6" t="str">
        <f>IFERROR(VLOOKUP('Formato Productividad'!$K1011,Tabla4[],3,0),"Escoja una especialidad")</f>
        <v>Escoja una especialidad</v>
      </c>
      <c r="R1011" s="6" t="str">
        <f t="shared" si="60"/>
        <v>No aplica</v>
      </c>
      <c r="S1011" s="5"/>
      <c r="T1011" s="5"/>
      <c r="U1011" s="5"/>
      <c r="V1011" s="6">
        <f t="shared" si="61"/>
        <v>0</v>
      </c>
      <c r="W1011" s="6" t="str">
        <f t="shared" si="62"/>
        <v>No aplica</v>
      </c>
      <c r="X1011" s="35" t="str">
        <f t="shared" si="63"/>
        <v>No aplica</v>
      </c>
      <c r="Y1011" s="37"/>
      <c r="Z1011" s="38"/>
      <c r="AA1011" s="36"/>
      <c r="AB1011" s="38"/>
      <c r="AC1011" s="37"/>
      <c r="AD1011" s="38"/>
      <c r="AE1011" s="37"/>
      <c r="AF1011" s="38"/>
      <c r="AG1011" s="37"/>
      <c r="AH1011" s="38"/>
      <c r="AI1011" s="36"/>
      <c r="AJ1011" s="5"/>
      <c r="AK1011" s="5"/>
      <c r="AL1011" s="6">
        <f>IFERROR('Formato Productividad'!$Y1011+'Formato Productividad'!$AA1011+'Formato Productividad'!$AC1011,0)+'Formato Productividad'!$AE1011</f>
        <v>0</v>
      </c>
      <c r="AM1011" s="6">
        <f>IFERROR((('Formato Productividad'!$T1011+'Formato Productividad'!$V1011+'Formato Productividad'!$U1011)/'Formato Productividad'!$Q1011),0)+'Formato Productividad'!$AL1011</f>
        <v>0</v>
      </c>
      <c r="AN1011" s="7">
        <f>IFERROR(('Formato Productividad'!$AM1011/'Formato Productividad'!$N1011)*('Formato Productividad'!$N1011/'Formato Productividad'!$P1011),0)</f>
        <v>0</v>
      </c>
      <c r="AO1011" s="7">
        <f>IFERROR(('Formato Productividad'!$AG1011/'Formato Productividad'!$O1011)*('Formato Productividad'!$O1011/'Formato Productividad'!$P1011),0)</f>
        <v>0</v>
      </c>
      <c r="AP1011" s="7">
        <f>'Formato Productividad'!$AN1011+'Formato Productividad'!$AO1011</f>
        <v>0</v>
      </c>
      <c r="AQ1011" s="5"/>
      <c r="AR1011" s="7">
        <f>IFERROR('Formato Productividad'!$AM1011/'Formato Productividad'!$N1011,0)</f>
        <v>0</v>
      </c>
      <c r="AS1011" s="7">
        <f>IFERROR('Formato Productividad'!$AG1011/'Formato Productividad'!$O1011,0)</f>
        <v>0</v>
      </c>
      <c r="AT1011" s="71">
        <f>IFERROR('Formato Productividad'!$AI1011/'Formato Productividad'!$M1011,0)</f>
        <v>0</v>
      </c>
      <c r="AU1011" s="74"/>
    </row>
    <row r="1012" spans="1:47" s="33" customFormat="1" ht="25.5" customHeight="1" x14ac:dyDescent="0.25">
      <c r="A1012" s="39">
        <v>1011</v>
      </c>
      <c r="B1012" s="5"/>
      <c r="C1012" s="5"/>
      <c r="D1012" s="5"/>
      <c r="E1012" s="6" t="str">
        <f>IFERROR(VLOOKUP(D1012,'Formato validacion'!$E$2:$F$131,2,0),"Escoja un ESM")</f>
        <v>Escoja un ESM</v>
      </c>
      <c r="F1012" s="31"/>
      <c r="G1012" s="5"/>
      <c r="H1012" s="5"/>
      <c r="I1012" s="5"/>
      <c r="J1012" s="5"/>
      <c r="K1012" s="5"/>
      <c r="L1012" s="6" t="str">
        <f>IFERROR(VLOOKUP(K1012,Tabla4[[ESPECIALIDADES]:[ÁREA DE LA ESPECIALIDAD]],2,0),"Escoja una especialidad")</f>
        <v>Escoja una especialidad</v>
      </c>
      <c r="M1012" s="5"/>
      <c r="N1012" s="5"/>
      <c r="O1012" s="5"/>
      <c r="P1012" s="6">
        <f>'Formato Productividad'!$M1012-'Formato Productividad'!$AI1012</f>
        <v>0</v>
      </c>
      <c r="Q1012" s="6" t="str">
        <f>IFERROR(VLOOKUP('Formato Productividad'!$K1012,Tabla4[],3,0),"Escoja una especialidad")</f>
        <v>Escoja una especialidad</v>
      </c>
      <c r="R1012" s="6" t="str">
        <f t="shared" si="60"/>
        <v>No aplica</v>
      </c>
      <c r="S1012" s="5"/>
      <c r="T1012" s="5"/>
      <c r="U1012" s="5"/>
      <c r="V1012" s="6">
        <f t="shared" si="61"/>
        <v>0</v>
      </c>
      <c r="W1012" s="6" t="str">
        <f t="shared" si="62"/>
        <v>No aplica</v>
      </c>
      <c r="X1012" s="35" t="str">
        <f t="shared" si="63"/>
        <v>No aplica</v>
      </c>
      <c r="Y1012" s="37"/>
      <c r="Z1012" s="38"/>
      <c r="AA1012" s="36"/>
      <c r="AB1012" s="38"/>
      <c r="AC1012" s="37"/>
      <c r="AD1012" s="38"/>
      <c r="AE1012" s="37"/>
      <c r="AF1012" s="38"/>
      <c r="AG1012" s="37"/>
      <c r="AH1012" s="38"/>
      <c r="AI1012" s="36"/>
      <c r="AJ1012" s="5"/>
      <c r="AK1012" s="5"/>
      <c r="AL1012" s="6">
        <f>IFERROR('Formato Productividad'!$Y1012+'Formato Productividad'!$AA1012+'Formato Productividad'!$AC1012,0)+'Formato Productividad'!$AE1012</f>
        <v>0</v>
      </c>
      <c r="AM1012" s="6">
        <f>IFERROR((('Formato Productividad'!$T1012+'Formato Productividad'!$V1012+'Formato Productividad'!$U1012)/'Formato Productividad'!$Q1012),0)+'Formato Productividad'!$AL1012</f>
        <v>0</v>
      </c>
      <c r="AN1012" s="7">
        <f>IFERROR(('Formato Productividad'!$AM1012/'Formato Productividad'!$N1012)*('Formato Productividad'!$N1012/'Formato Productividad'!$P1012),0)</f>
        <v>0</v>
      </c>
      <c r="AO1012" s="7">
        <f>IFERROR(('Formato Productividad'!$AG1012/'Formato Productividad'!$O1012)*('Formato Productividad'!$O1012/'Formato Productividad'!$P1012),0)</f>
        <v>0</v>
      </c>
      <c r="AP1012" s="7">
        <f>'Formato Productividad'!$AN1012+'Formato Productividad'!$AO1012</f>
        <v>0</v>
      </c>
      <c r="AQ1012" s="5"/>
      <c r="AR1012" s="7">
        <f>IFERROR('Formato Productividad'!$AM1012/'Formato Productividad'!$N1012,0)</f>
        <v>0</v>
      </c>
      <c r="AS1012" s="7">
        <f>IFERROR('Formato Productividad'!$AG1012/'Formato Productividad'!$O1012,0)</f>
        <v>0</v>
      </c>
      <c r="AT1012" s="71">
        <f>IFERROR('Formato Productividad'!$AI1012/'Formato Productividad'!$M1012,0)</f>
        <v>0</v>
      </c>
      <c r="AU1012" s="74"/>
    </row>
    <row r="1013" spans="1:47" s="33" customFormat="1" ht="25.5" customHeight="1" x14ac:dyDescent="0.25">
      <c r="A1013" s="39">
        <v>1012</v>
      </c>
      <c r="B1013" s="5"/>
      <c r="C1013" s="5"/>
      <c r="D1013" s="5"/>
      <c r="E1013" s="6" t="str">
        <f>IFERROR(VLOOKUP(D1013,'Formato validacion'!$E$2:$F$131,2,0),"Escoja un ESM")</f>
        <v>Escoja un ESM</v>
      </c>
      <c r="F1013" s="31"/>
      <c r="G1013" s="5"/>
      <c r="H1013" s="5"/>
      <c r="I1013" s="5"/>
      <c r="J1013" s="5"/>
      <c r="K1013" s="5"/>
      <c r="L1013" s="6" t="str">
        <f>IFERROR(VLOOKUP(K1013,Tabla4[[ESPECIALIDADES]:[ÁREA DE LA ESPECIALIDAD]],2,0),"Escoja una especialidad")</f>
        <v>Escoja una especialidad</v>
      </c>
      <c r="M1013" s="5"/>
      <c r="N1013" s="5"/>
      <c r="O1013" s="5"/>
      <c r="P1013" s="6">
        <f>'Formato Productividad'!$M1013-'Formato Productividad'!$AI1013</f>
        <v>0</v>
      </c>
      <c r="Q1013" s="6" t="str">
        <f>IFERROR(VLOOKUP('Formato Productividad'!$K1013,Tabla4[],3,0),"Escoja una especialidad")</f>
        <v>Escoja una especialidad</v>
      </c>
      <c r="R1013" s="6" t="str">
        <f t="shared" si="60"/>
        <v>No aplica</v>
      </c>
      <c r="S1013" s="5"/>
      <c r="T1013" s="5"/>
      <c r="U1013" s="5"/>
      <c r="V1013" s="6">
        <f t="shared" si="61"/>
        <v>0</v>
      </c>
      <c r="W1013" s="6" t="str">
        <f t="shared" si="62"/>
        <v>No aplica</v>
      </c>
      <c r="X1013" s="35" t="str">
        <f t="shared" si="63"/>
        <v>No aplica</v>
      </c>
      <c r="Y1013" s="37"/>
      <c r="Z1013" s="38"/>
      <c r="AA1013" s="36"/>
      <c r="AB1013" s="38"/>
      <c r="AC1013" s="37"/>
      <c r="AD1013" s="38"/>
      <c r="AE1013" s="37"/>
      <c r="AF1013" s="38"/>
      <c r="AG1013" s="37"/>
      <c r="AH1013" s="38"/>
      <c r="AI1013" s="36"/>
      <c r="AJ1013" s="5"/>
      <c r="AK1013" s="5"/>
      <c r="AL1013" s="6">
        <f>IFERROR('Formato Productividad'!$Y1013+'Formato Productividad'!$AA1013+'Formato Productividad'!$AC1013,0)+'Formato Productividad'!$AE1013</f>
        <v>0</v>
      </c>
      <c r="AM1013" s="6">
        <f>IFERROR((('Formato Productividad'!$T1013+'Formato Productividad'!$V1013+'Formato Productividad'!$U1013)/'Formato Productividad'!$Q1013),0)+'Formato Productividad'!$AL1013</f>
        <v>0</v>
      </c>
      <c r="AN1013" s="7">
        <f>IFERROR(('Formato Productividad'!$AM1013/'Formato Productividad'!$N1013)*('Formato Productividad'!$N1013/'Formato Productividad'!$P1013),0)</f>
        <v>0</v>
      </c>
      <c r="AO1013" s="7">
        <f>IFERROR(('Formato Productividad'!$AG1013/'Formato Productividad'!$O1013)*('Formato Productividad'!$O1013/'Formato Productividad'!$P1013),0)</f>
        <v>0</v>
      </c>
      <c r="AP1013" s="7">
        <f>'Formato Productividad'!$AN1013+'Formato Productividad'!$AO1013</f>
        <v>0</v>
      </c>
      <c r="AQ1013" s="5"/>
      <c r="AR1013" s="7">
        <f>IFERROR('Formato Productividad'!$AM1013/'Formato Productividad'!$N1013,0)</f>
        <v>0</v>
      </c>
      <c r="AS1013" s="7">
        <f>IFERROR('Formato Productividad'!$AG1013/'Formato Productividad'!$O1013,0)</f>
        <v>0</v>
      </c>
      <c r="AT1013" s="71">
        <f>IFERROR('Formato Productividad'!$AI1013/'Formato Productividad'!$M1013,0)</f>
        <v>0</v>
      </c>
      <c r="AU1013" s="74"/>
    </row>
    <row r="1014" spans="1:47" s="33" customFormat="1" ht="25.5" customHeight="1" x14ac:dyDescent="0.25">
      <c r="A1014" s="39">
        <v>1013</v>
      </c>
      <c r="B1014" s="5"/>
      <c r="C1014" s="5"/>
      <c r="D1014" s="5"/>
      <c r="E1014" s="6" t="str">
        <f>IFERROR(VLOOKUP(D1014,'Formato validacion'!$E$2:$F$131,2,0),"Escoja un ESM")</f>
        <v>Escoja un ESM</v>
      </c>
      <c r="F1014" s="31"/>
      <c r="G1014" s="5"/>
      <c r="H1014" s="5"/>
      <c r="I1014" s="5"/>
      <c r="J1014" s="5"/>
      <c r="K1014" s="5"/>
      <c r="L1014" s="6" t="str">
        <f>IFERROR(VLOOKUP(K1014,Tabla4[[ESPECIALIDADES]:[ÁREA DE LA ESPECIALIDAD]],2,0),"Escoja una especialidad")</f>
        <v>Escoja una especialidad</v>
      </c>
      <c r="M1014" s="5"/>
      <c r="N1014" s="5"/>
      <c r="O1014" s="5"/>
      <c r="P1014" s="6">
        <f>'Formato Productividad'!$M1014-'Formato Productividad'!$AI1014</f>
        <v>0</v>
      </c>
      <c r="Q1014" s="6" t="str">
        <f>IFERROR(VLOOKUP('Formato Productividad'!$K1014,Tabla4[],3,0),"Escoja una especialidad")</f>
        <v>Escoja una especialidad</v>
      </c>
      <c r="R1014" s="6" t="str">
        <f t="shared" si="60"/>
        <v>No aplica</v>
      </c>
      <c r="S1014" s="5"/>
      <c r="T1014" s="5"/>
      <c r="U1014" s="5"/>
      <c r="V1014" s="6">
        <f t="shared" si="61"/>
        <v>0</v>
      </c>
      <c r="W1014" s="6" t="str">
        <f t="shared" si="62"/>
        <v>No aplica</v>
      </c>
      <c r="X1014" s="35" t="str">
        <f t="shared" si="63"/>
        <v>No aplica</v>
      </c>
      <c r="Y1014" s="37"/>
      <c r="Z1014" s="38"/>
      <c r="AA1014" s="36"/>
      <c r="AB1014" s="38"/>
      <c r="AC1014" s="37"/>
      <c r="AD1014" s="38"/>
      <c r="AE1014" s="37"/>
      <c r="AF1014" s="38"/>
      <c r="AG1014" s="37"/>
      <c r="AH1014" s="38"/>
      <c r="AI1014" s="36"/>
      <c r="AJ1014" s="5"/>
      <c r="AK1014" s="5"/>
      <c r="AL1014" s="6">
        <f>IFERROR('Formato Productividad'!$Y1014+'Formato Productividad'!$AA1014+'Formato Productividad'!$AC1014,0)+'Formato Productividad'!$AE1014</f>
        <v>0</v>
      </c>
      <c r="AM1014" s="6">
        <f>IFERROR((('Formato Productividad'!$T1014+'Formato Productividad'!$V1014+'Formato Productividad'!$U1014)/'Formato Productividad'!$Q1014),0)+'Formato Productividad'!$AL1014</f>
        <v>0</v>
      </c>
      <c r="AN1014" s="7">
        <f>IFERROR(('Formato Productividad'!$AM1014/'Formato Productividad'!$N1014)*('Formato Productividad'!$N1014/'Formato Productividad'!$P1014),0)</f>
        <v>0</v>
      </c>
      <c r="AO1014" s="7">
        <f>IFERROR(('Formato Productividad'!$AG1014/'Formato Productividad'!$O1014)*('Formato Productividad'!$O1014/'Formato Productividad'!$P1014),0)</f>
        <v>0</v>
      </c>
      <c r="AP1014" s="7">
        <f>'Formato Productividad'!$AN1014+'Formato Productividad'!$AO1014</f>
        <v>0</v>
      </c>
      <c r="AQ1014" s="5"/>
      <c r="AR1014" s="7">
        <f>IFERROR('Formato Productividad'!$AM1014/'Formato Productividad'!$N1014,0)</f>
        <v>0</v>
      </c>
      <c r="AS1014" s="7">
        <f>IFERROR('Formato Productividad'!$AG1014/'Formato Productividad'!$O1014,0)</f>
        <v>0</v>
      </c>
      <c r="AT1014" s="71">
        <f>IFERROR('Formato Productividad'!$AI1014/'Formato Productividad'!$M1014,0)</f>
        <v>0</v>
      </c>
      <c r="AU1014" s="74"/>
    </row>
    <row r="1015" spans="1:47" s="33" customFormat="1" ht="25.5" customHeight="1" x14ac:dyDescent="0.25">
      <c r="A1015" s="39">
        <v>1014</v>
      </c>
      <c r="B1015" s="5"/>
      <c r="C1015" s="5"/>
      <c r="D1015" s="5"/>
      <c r="E1015" s="6" t="str">
        <f>IFERROR(VLOOKUP(D1015,'Formato validacion'!$E$2:$F$131,2,0),"Escoja un ESM")</f>
        <v>Escoja un ESM</v>
      </c>
      <c r="F1015" s="31"/>
      <c r="G1015" s="5"/>
      <c r="H1015" s="5"/>
      <c r="I1015" s="5"/>
      <c r="J1015" s="5"/>
      <c r="K1015" s="5"/>
      <c r="L1015" s="6" t="str">
        <f>IFERROR(VLOOKUP(K1015,Tabla4[[ESPECIALIDADES]:[ÁREA DE LA ESPECIALIDAD]],2,0),"Escoja una especialidad")</f>
        <v>Escoja una especialidad</v>
      </c>
      <c r="M1015" s="5"/>
      <c r="N1015" s="5"/>
      <c r="O1015" s="5"/>
      <c r="P1015" s="6">
        <f>'Formato Productividad'!$M1015-'Formato Productividad'!$AI1015</f>
        <v>0</v>
      </c>
      <c r="Q1015" s="6" t="str">
        <f>IFERROR(VLOOKUP('Formato Productividad'!$K1015,Tabla4[],3,0),"Escoja una especialidad")</f>
        <v>Escoja una especialidad</v>
      </c>
      <c r="R1015" s="6" t="str">
        <f t="shared" si="60"/>
        <v>No aplica</v>
      </c>
      <c r="S1015" s="5"/>
      <c r="T1015" s="5"/>
      <c r="U1015" s="5"/>
      <c r="V1015" s="6">
        <f t="shared" si="61"/>
        <v>0</v>
      </c>
      <c r="W1015" s="6" t="str">
        <f t="shared" si="62"/>
        <v>No aplica</v>
      </c>
      <c r="X1015" s="35" t="str">
        <f t="shared" si="63"/>
        <v>No aplica</v>
      </c>
      <c r="Y1015" s="37"/>
      <c r="Z1015" s="38"/>
      <c r="AA1015" s="36"/>
      <c r="AB1015" s="38"/>
      <c r="AC1015" s="37"/>
      <c r="AD1015" s="38"/>
      <c r="AE1015" s="37"/>
      <c r="AF1015" s="38"/>
      <c r="AG1015" s="37"/>
      <c r="AH1015" s="38"/>
      <c r="AI1015" s="36"/>
      <c r="AJ1015" s="5"/>
      <c r="AK1015" s="5"/>
      <c r="AL1015" s="6">
        <f>IFERROR('Formato Productividad'!$Y1015+'Formato Productividad'!$AA1015+'Formato Productividad'!$AC1015,0)+'Formato Productividad'!$AE1015</f>
        <v>0</v>
      </c>
      <c r="AM1015" s="6">
        <f>IFERROR((('Formato Productividad'!$T1015+'Formato Productividad'!$V1015+'Formato Productividad'!$U1015)/'Formato Productividad'!$Q1015),0)+'Formato Productividad'!$AL1015</f>
        <v>0</v>
      </c>
      <c r="AN1015" s="7">
        <f>IFERROR(('Formato Productividad'!$AM1015/'Formato Productividad'!$N1015)*('Formato Productividad'!$N1015/'Formato Productividad'!$P1015),0)</f>
        <v>0</v>
      </c>
      <c r="AO1015" s="7">
        <f>IFERROR(('Formato Productividad'!$AG1015/'Formato Productividad'!$O1015)*('Formato Productividad'!$O1015/'Formato Productividad'!$P1015),0)</f>
        <v>0</v>
      </c>
      <c r="AP1015" s="7">
        <f>'Formato Productividad'!$AN1015+'Formato Productividad'!$AO1015</f>
        <v>0</v>
      </c>
      <c r="AQ1015" s="5"/>
      <c r="AR1015" s="7">
        <f>IFERROR('Formato Productividad'!$AM1015/'Formato Productividad'!$N1015,0)</f>
        <v>0</v>
      </c>
      <c r="AS1015" s="7">
        <f>IFERROR('Formato Productividad'!$AG1015/'Formato Productividad'!$O1015,0)</f>
        <v>0</v>
      </c>
      <c r="AT1015" s="71">
        <f>IFERROR('Formato Productividad'!$AI1015/'Formato Productividad'!$M1015,0)</f>
        <v>0</v>
      </c>
      <c r="AU1015" s="74"/>
    </row>
    <row r="1016" spans="1:47" s="33" customFormat="1" ht="25.5" customHeight="1" x14ac:dyDescent="0.25">
      <c r="A1016" s="39">
        <v>1015</v>
      </c>
      <c r="B1016" s="5"/>
      <c r="C1016" s="5"/>
      <c r="D1016" s="5"/>
      <c r="E1016" s="6" t="str">
        <f>IFERROR(VLOOKUP(D1016,'Formato validacion'!$E$2:$F$131,2,0),"Escoja un ESM")</f>
        <v>Escoja un ESM</v>
      </c>
      <c r="F1016" s="31"/>
      <c r="G1016" s="5"/>
      <c r="H1016" s="5"/>
      <c r="I1016" s="5"/>
      <c r="J1016" s="5"/>
      <c r="K1016" s="5"/>
      <c r="L1016" s="6" t="str">
        <f>IFERROR(VLOOKUP(K1016,Tabla4[[ESPECIALIDADES]:[ÁREA DE LA ESPECIALIDAD]],2,0),"Escoja una especialidad")</f>
        <v>Escoja una especialidad</v>
      </c>
      <c r="M1016" s="5"/>
      <c r="N1016" s="5"/>
      <c r="O1016" s="5"/>
      <c r="P1016" s="6">
        <f>'Formato Productividad'!$M1016-'Formato Productividad'!$AI1016</f>
        <v>0</v>
      </c>
      <c r="Q1016" s="6" t="str">
        <f>IFERROR(VLOOKUP('Formato Productividad'!$K1016,Tabla4[],3,0),"Escoja una especialidad")</f>
        <v>Escoja una especialidad</v>
      </c>
      <c r="R1016" s="6" t="str">
        <f t="shared" si="60"/>
        <v>No aplica</v>
      </c>
      <c r="S1016" s="5"/>
      <c r="T1016" s="5"/>
      <c r="U1016" s="5"/>
      <c r="V1016" s="6">
        <f t="shared" si="61"/>
        <v>0</v>
      </c>
      <c r="W1016" s="6" t="str">
        <f t="shared" si="62"/>
        <v>No aplica</v>
      </c>
      <c r="X1016" s="35" t="str">
        <f t="shared" si="63"/>
        <v>No aplica</v>
      </c>
      <c r="Y1016" s="37"/>
      <c r="Z1016" s="38"/>
      <c r="AA1016" s="36"/>
      <c r="AB1016" s="38"/>
      <c r="AC1016" s="37"/>
      <c r="AD1016" s="38"/>
      <c r="AE1016" s="37"/>
      <c r="AF1016" s="38"/>
      <c r="AG1016" s="37"/>
      <c r="AH1016" s="38"/>
      <c r="AI1016" s="36"/>
      <c r="AJ1016" s="5"/>
      <c r="AK1016" s="5"/>
      <c r="AL1016" s="6">
        <f>IFERROR('Formato Productividad'!$Y1016+'Formato Productividad'!$AA1016+'Formato Productividad'!$AC1016,0)+'Formato Productividad'!$AE1016</f>
        <v>0</v>
      </c>
      <c r="AM1016" s="6">
        <f>IFERROR((('Formato Productividad'!$T1016+'Formato Productividad'!$V1016+'Formato Productividad'!$U1016)/'Formato Productividad'!$Q1016),0)+'Formato Productividad'!$AL1016</f>
        <v>0</v>
      </c>
      <c r="AN1016" s="7">
        <f>IFERROR(('Formato Productividad'!$AM1016/'Formato Productividad'!$N1016)*('Formato Productividad'!$N1016/'Formato Productividad'!$P1016),0)</f>
        <v>0</v>
      </c>
      <c r="AO1016" s="7">
        <f>IFERROR(('Formato Productividad'!$AG1016/'Formato Productividad'!$O1016)*('Formato Productividad'!$O1016/'Formato Productividad'!$P1016),0)</f>
        <v>0</v>
      </c>
      <c r="AP1016" s="7">
        <f>'Formato Productividad'!$AN1016+'Formato Productividad'!$AO1016</f>
        <v>0</v>
      </c>
      <c r="AQ1016" s="5"/>
      <c r="AR1016" s="7">
        <f>IFERROR('Formato Productividad'!$AM1016/'Formato Productividad'!$N1016,0)</f>
        <v>0</v>
      </c>
      <c r="AS1016" s="7">
        <f>IFERROR('Formato Productividad'!$AG1016/'Formato Productividad'!$O1016,0)</f>
        <v>0</v>
      </c>
      <c r="AT1016" s="71">
        <f>IFERROR('Formato Productividad'!$AI1016/'Formato Productividad'!$M1016,0)</f>
        <v>0</v>
      </c>
      <c r="AU1016" s="74"/>
    </row>
    <row r="1017" spans="1:47" s="33" customFormat="1" ht="25.5" customHeight="1" x14ac:dyDescent="0.25">
      <c r="A1017" s="39">
        <v>1016</v>
      </c>
      <c r="B1017" s="5"/>
      <c r="C1017" s="5"/>
      <c r="D1017" s="5"/>
      <c r="E1017" s="6" t="str">
        <f>IFERROR(VLOOKUP(D1017,'Formato validacion'!$E$2:$F$131,2,0),"Escoja un ESM")</f>
        <v>Escoja un ESM</v>
      </c>
      <c r="F1017" s="31"/>
      <c r="G1017" s="5"/>
      <c r="H1017" s="5"/>
      <c r="I1017" s="5"/>
      <c r="J1017" s="5"/>
      <c r="K1017" s="5"/>
      <c r="L1017" s="6" t="str">
        <f>IFERROR(VLOOKUP(K1017,Tabla4[[ESPECIALIDADES]:[ÁREA DE LA ESPECIALIDAD]],2,0),"Escoja una especialidad")</f>
        <v>Escoja una especialidad</v>
      </c>
      <c r="M1017" s="5"/>
      <c r="N1017" s="5"/>
      <c r="O1017" s="5"/>
      <c r="P1017" s="6">
        <f>'Formato Productividad'!$M1017-'Formato Productividad'!$AI1017</f>
        <v>0</v>
      </c>
      <c r="Q1017" s="6" t="str">
        <f>IFERROR(VLOOKUP('Formato Productividad'!$K1017,Tabla4[],3,0),"Escoja una especialidad")</f>
        <v>Escoja una especialidad</v>
      </c>
      <c r="R1017" s="6" t="str">
        <f t="shared" si="60"/>
        <v>No aplica</v>
      </c>
      <c r="S1017" s="5"/>
      <c r="T1017" s="5"/>
      <c r="U1017" s="5"/>
      <c r="V1017" s="6">
        <f t="shared" si="61"/>
        <v>0</v>
      </c>
      <c r="W1017" s="6" t="str">
        <f t="shared" si="62"/>
        <v>No aplica</v>
      </c>
      <c r="X1017" s="35" t="str">
        <f t="shared" si="63"/>
        <v>No aplica</v>
      </c>
      <c r="Y1017" s="37"/>
      <c r="Z1017" s="38"/>
      <c r="AA1017" s="36"/>
      <c r="AB1017" s="38"/>
      <c r="AC1017" s="37"/>
      <c r="AD1017" s="38"/>
      <c r="AE1017" s="37"/>
      <c r="AF1017" s="38"/>
      <c r="AG1017" s="37"/>
      <c r="AH1017" s="38"/>
      <c r="AI1017" s="36"/>
      <c r="AJ1017" s="5"/>
      <c r="AK1017" s="5"/>
      <c r="AL1017" s="6">
        <f>IFERROR('Formato Productividad'!$Y1017+'Formato Productividad'!$AA1017+'Formato Productividad'!$AC1017,0)+'Formato Productividad'!$AE1017</f>
        <v>0</v>
      </c>
      <c r="AM1017" s="6">
        <f>IFERROR((('Formato Productividad'!$T1017+'Formato Productividad'!$V1017+'Formato Productividad'!$U1017)/'Formato Productividad'!$Q1017),0)+'Formato Productividad'!$AL1017</f>
        <v>0</v>
      </c>
      <c r="AN1017" s="7">
        <f>IFERROR(('Formato Productividad'!$AM1017/'Formato Productividad'!$N1017)*('Formato Productividad'!$N1017/'Formato Productividad'!$P1017),0)</f>
        <v>0</v>
      </c>
      <c r="AO1017" s="7">
        <f>IFERROR(('Formato Productividad'!$AG1017/'Formato Productividad'!$O1017)*('Formato Productividad'!$O1017/'Formato Productividad'!$P1017),0)</f>
        <v>0</v>
      </c>
      <c r="AP1017" s="7">
        <f>'Formato Productividad'!$AN1017+'Formato Productividad'!$AO1017</f>
        <v>0</v>
      </c>
      <c r="AQ1017" s="5"/>
      <c r="AR1017" s="7">
        <f>IFERROR('Formato Productividad'!$AM1017/'Formato Productividad'!$N1017,0)</f>
        <v>0</v>
      </c>
      <c r="AS1017" s="7">
        <f>IFERROR('Formato Productividad'!$AG1017/'Formato Productividad'!$O1017,0)</f>
        <v>0</v>
      </c>
      <c r="AT1017" s="71">
        <f>IFERROR('Formato Productividad'!$AI1017/'Formato Productividad'!$M1017,0)</f>
        <v>0</v>
      </c>
      <c r="AU1017" s="74"/>
    </row>
    <row r="1018" spans="1:47" s="33" customFormat="1" ht="25.5" customHeight="1" x14ac:dyDescent="0.25">
      <c r="A1018" s="39">
        <v>1017</v>
      </c>
      <c r="B1018" s="5"/>
      <c r="C1018" s="5"/>
      <c r="D1018" s="5"/>
      <c r="E1018" s="6" t="str">
        <f>IFERROR(VLOOKUP(D1018,'Formato validacion'!$E$2:$F$131,2,0),"Escoja un ESM")</f>
        <v>Escoja un ESM</v>
      </c>
      <c r="F1018" s="31"/>
      <c r="G1018" s="5"/>
      <c r="H1018" s="5"/>
      <c r="I1018" s="5"/>
      <c r="J1018" s="5"/>
      <c r="K1018" s="5"/>
      <c r="L1018" s="6" t="str">
        <f>IFERROR(VLOOKUP(K1018,Tabla4[[ESPECIALIDADES]:[ÁREA DE LA ESPECIALIDAD]],2,0),"Escoja una especialidad")</f>
        <v>Escoja una especialidad</v>
      </c>
      <c r="M1018" s="5"/>
      <c r="N1018" s="5"/>
      <c r="O1018" s="5"/>
      <c r="P1018" s="6">
        <f>'Formato Productividad'!$M1018-'Formato Productividad'!$AI1018</f>
        <v>0</v>
      </c>
      <c r="Q1018" s="6" t="str">
        <f>IFERROR(VLOOKUP('Formato Productividad'!$K1018,Tabla4[],3,0),"Escoja una especialidad")</f>
        <v>Escoja una especialidad</v>
      </c>
      <c r="R1018" s="6" t="str">
        <f t="shared" si="60"/>
        <v>No aplica</v>
      </c>
      <c r="S1018" s="5"/>
      <c r="T1018" s="5"/>
      <c r="U1018" s="5"/>
      <c r="V1018" s="6">
        <f t="shared" si="61"/>
        <v>0</v>
      </c>
      <c r="W1018" s="6" t="str">
        <f t="shared" si="62"/>
        <v>No aplica</v>
      </c>
      <c r="X1018" s="35" t="str">
        <f t="shared" si="63"/>
        <v>No aplica</v>
      </c>
      <c r="Y1018" s="37"/>
      <c r="Z1018" s="38"/>
      <c r="AA1018" s="36"/>
      <c r="AB1018" s="38"/>
      <c r="AC1018" s="37"/>
      <c r="AD1018" s="38"/>
      <c r="AE1018" s="37"/>
      <c r="AF1018" s="38"/>
      <c r="AG1018" s="37"/>
      <c r="AH1018" s="38"/>
      <c r="AI1018" s="36"/>
      <c r="AJ1018" s="5"/>
      <c r="AK1018" s="5"/>
      <c r="AL1018" s="6">
        <f>IFERROR('Formato Productividad'!$Y1018+'Formato Productividad'!$AA1018+'Formato Productividad'!$AC1018,0)+'Formato Productividad'!$AE1018</f>
        <v>0</v>
      </c>
      <c r="AM1018" s="6">
        <f>IFERROR((('Formato Productividad'!$T1018+'Formato Productividad'!$V1018+'Formato Productividad'!$U1018)/'Formato Productividad'!$Q1018),0)+'Formato Productividad'!$AL1018</f>
        <v>0</v>
      </c>
      <c r="AN1018" s="7">
        <f>IFERROR(('Formato Productividad'!$AM1018/'Formato Productividad'!$N1018)*('Formato Productividad'!$N1018/'Formato Productividad'!$P1018),0)</f>
        <v>0</v>
      </c>
      <c r="AO1018" s="7">
        <f>IFERROR(('Formato Productividad'!$AG1018/'Formato Productividad'!$O1018)*('Formato Productividad'!$O1018/'Formato Productividad'!$P1018),0)</f>
        <v>0</v>
      </c>
      <c r="AP1018" s="7">
        <f>'Formato Productividad'!$AN1018+'Formato Productividad'!$AO1018</f>
        <v>0</v>
      </c>
      <c r="AQ1018" s="5"/>
      <c r="AR1018" s="7">
        <f>IFERROR('Formato Productividad'!$AM1018/'Formato Productividad'!$N1018,0)</f>
        <v>0</v>
      </c>
      <c r="AS1018" s="7">
        <f>IFERROR('Formato Productividad'!$AG1018/'Formato Productividad'!$O1018,0)</f>
        <v>0</v>
      </c>
      <c r="AT1018" s="71">
        <f>IFERROR('Formato Productividad'!$AI1018/'Formato Productividad'!$M1018,0)</f>
        <v>0</v>
      </c>
      <c r="AU1018" s="74"/>
    </row>
    <row r="1019" spans="1:47" s="33" customFormat="1" ht="25.5" customHeight="1" x14ac:dyDescent="0.25">
      <c r="A1019" s="39">
        <v>1018</v>
      </c>
      <c r="B1019" s="5"/>
      <c r="C1019" s="5"/>
      <c r="D1019" s="5"/>
      <c r="E1019" s="6" t="str">
        <f>IFERROR(VLOOKUP(D1019,'Formato validacion'!$E$2:$F$131,2,0),"Escoja un ESM")</f>
        <v>Escoja un ESM</v>
      </c>
      <c r="F1019" s="31"/>
      <c r="G1019" s="5"/>
      <c r="H1019" s="5"/>
      <c r="I1019" s="5"/>
      <c r="J1019" s="5"/>
      <c r="K1019" s="5"/>
      <c r="L1019" s="6" t="str">
        <f>IFERROR(VLOOKUP(K1019,Tabla4[[ESPECIALIDADES]:[ÁREA DE LA ESPECIALIDAD]],2,0),"Escoja una especialidad")</f>
        <v>Escoja una especialidad</v>
      </c>
      <c r="M1019" s="5"/>
      <c r="N1019" s="5"/>
      <c r="O1019" s="5"/>
      <c r="P1019" s="6">
        <f>'Formato Productividad'!$M1019-'Formato Productividad'!$AI1019</f>
        <v>0</v>
      </c>
      <c r="Q1019" s="6" t="str">
        <f>IFERROR(VLOOKUP('Formato Productividad'!$K1019,Tabla4[],3,0),"Escoja una especialidad")</f>
        <v>Escoja una especialidad</v>
      </c>
      <c r="R1019" s="6" t="str">
        <f t="shared" si="60"/>
        <v>No aplica</v>
      </c>
      <c r="S1019" s="5"/>
      <c r="T1019" s="5"/>
      <c r="U1019" s="5"/>
      <c r="V1019" s="6">
        <f t="shared" si="61"/>
        <v>0</v>
      </c>
      <c r="W1019" s="6" t="str">
        <f t="shared" si="62"/>
        <v>No aplica</v>
      </c>
      <c r="X1019" s="35" t="str">
        <f t="shared" si="63"/>
        <v>No aplica</v>
      </c>
      <c r="Y1019" s="37"/>
      <c r="Z1019" s="38"/>
      <c r="AA1019" s="36"/>
      <c r="AB1019" s="38"/>
      <c r="AC1019" s="37"/>
      <c r="AD1019" s="38"/>
      <c r="AE1019" s="37"/>
      <c r="AF1019" s="38"/>
      <c r="AG1019" s="37"/>
      <c r="AH1019" s="38"/>
      <c r="AI1019" s="36"/>
      <c r="AJ1019" s="5"/>
      <c r="AK1019" s="5"/>
      <c r="AL1019" s="6">
        <f>IFERROR('Formato Productividad'!$Y1019+'Formato Productividad'!$AA1019+'Formato Productividad'!$AC1019,0)+'Formato Productividad'!$AE1019</f>
        <v>0</v>
      </c>
      <c r="AM1019" s="6">
        <f>IFERROR((('Formato Productividad'!$T1019+'Formato Productividad'!$V1019+'Formato Productividad'!$U1019)/'Formato Productividad'!$Q1019),0)+'Formato Productividad'!$AL1019</f>
        <v>0</v>
      </c>
      <c r="AN1019" s="7">
        <f>IFERROR(('Formato Productividad'!$AM1019/'Formato Productividad'!$N1019)*('Formato Productividad'!$N1019/'Formato Productividad'!$P1019),0)</f>
        <v>0</v>
      </c>
      <c r="AO1019" s="7">
        <f>IFERROR(('Formato Productividad'!$AG1019/'Formato Productividad'!$O1019)*('Formato Productividad'!$O1019/'Formato Productividad'!$P1019),0)</f>
        <v>0</v>
      </c>
      <c r="AP1019" s="7">
        <f>'Formato Productividad'!$AN1019+'Formato Productividad'!$AO1019</f>
        <v>0</v>
      </c>
      <c r="AQ1019" s="5"/>
      <c r="AR1019" s="7">
        <f>IFERROR('Formato Productividad'!$AM1019/'Formato Productividad'!$N1019,0)</f>
        <v>0</v>
      </c>
      <c r="AS1019" s="7">
        <f>IFERROR('Formato Productividad'!$AG1019/'Formato Productividad'!$O1019,0)</f>
        <v>0</v>
      </c>
      <c r="AT1019" s="71">
        <f>IFERROR('Formato Productividad'!$AI1019/'Formato Productividad'!$M1019,0)</f>
        <v>0</v>
      </c>
      <c r="AU1019" s="74"/>
    </row>
    <row r="1020" spans="1:47" s="33" customFormat="1" ht="25.5" customHeight="1" x14ac:dyDescent="0.25">
      <c r="A1020" s="39">
        <v>1019</v>
      </c>
      <c r="B1020" s="5"/>
      <c r="C1020" s="5"/>
      <c r="D1020" s="5"/>
      <c r="E1020" s="6" t="str">
        <f>IFERROR(VLOOKUP(D1020,'Formato validacion'!$E$2:$F$131,2,0),"Escoja un ESM")</f>
        <v>Escoja un ESM</v>
      </c>
      <c r="F1020" s="31"/>
      <c r="G1020" s="5"/>
      <c r="H1020" s="5"/>
      <c r="I1020" s="5"/>
      <c r="J1020" s="5"/>
      <c r="K1020" s="5"/>
      <c r="L1020" s="6" t="str">
        <f>IFERROR(VLOOKUP(K1020,Tabla4[[ESPECIALIDADES]:[ÁREA DE LA ESPECIALIDAD]],2,0),"Escoja una especialidad")</f>
        <v>Escoja una especialidad</v>
      </c>
      <c r="M1020" s="5"/>
      <c r="N1020" s="5"/>
      <c r="O1020" s="5"/>
      <c r="P1020" s="6">
        <f>'Formato Productividad'!$M1020-'Formato Productividad'!$AI1020</f>
        <v>0</v>
      </c>
      <c r="Q1020" s="6" t="str">
        <f>IFERROR(VLOOKUP('Formato Productividad'!$K1020,Tabla4[],3,0),"Escoja una especialidad")</f>
        <v>Escoja una especialidad</v>
      </c>
      <c r="R1020" s="6" t="str">
        <f t="shared" si="60"/>
        <v>No aplica</v>
      </c>
      <c r="S1020" s="5"/>
      <c r="T1020" s="5"/>
      <c r="U1020" s="5"/>
      <c r="V1020" s="6">
        <f t="shared" si="61"/>
        <v>0</v>
      </c>
      <c r="W1020" s="6" t="str">
        <f t="shared" si="62"/>
        <v>No aplica</v>
      </c>
      <c r="X1020" s="35" t="str">
        <f t="shared" si="63"/>
        <v>No aplica</v>
      </c>
      <c r="Y1020" s="37"/>
      <c r="Z1020" s="38"/>
      <c r="AA1020" s="36"/>
      <c r="AB1020" s="38"/>
      <c r="AC1020" s="37"/>
      <c r="AD1020" s="38"/>
      <c r="AE1020" s="37"/>
      <c r="AF1020" s="38"/>
      <c r="AG1020" s="37"/>
      <c r="AH1020" s="38"/>
      <c r="AI1020" s="36"/>
      <c r="AJ1020" s="5"/>
      <c r="AK1020" s="5"/>
      <c r="AL1020" s="6">
        <f>IFERROR('Formato Productividad'!$Y1020+'Formato Productividad'!$AA1020+'Formato Productividad'!$AC1020,0)+'Formato Productividad'!$AE1020</f>
        <v>0</v>
      </c>
      <c r="AM1020" s="6">
        <f>IFERROR((('Formato Productividad'!$T1020+'Formato Productividad'!$V1020+'Formato Productividad'!$U1020)/'Formato Productividad'!$Q1020),0)+'Formato Productividad'!$AL1020</f>
        <v>0</v>
      </c>
      <c r="AN1020" s="7">
        <f>IFERROR(('Formato Productividad'!$AM1020/'Formato Productividad'!$N1020)*('Formato Productividad'!$N1020/'Formato Productividad'!$P1020),0)</f>
        <v>0</v>
      </c>
      <c r="AO1020" s="7">
        <f>IFERROR(('Formato Productividad'!$AG1020/'Formato Productividad'!$O1020)*('Formato Productividad'!$O1020/'Formato Productividad'!$P1020),0)</f>
        <v>0</v>
      </c>
      <c r="AP1020" s="7">
        <f>'Formato Productividad'!$AN1020+'Formato Productividad'!$AO1020</f>
        <v>0</v>
      </c>
      <c r="AQ1020" s="5"/>
      <c r="AR1020" s="7">
        <f>IFERROR('Formato Productividad'!$AM1020/'Formato Productividad'!$N1020,0)</f>
        <v>0</v>
      </c>
      <c r="AS1020" s="7">
        <f>IFERROR('Formato Productividad'!$AG1020/'Formato Productividad'!$O1020,0)</f>
        <v>0</v>
      </c>
      <c r="AT1020" s="71">
        <f>IFERROR('Formato Productividad'!$AI1020/'Formato Productividad'!$M1020,0)</f>
        <v>0</v>
      </c>
      <c r="AU1020" s="74"/>
    </row>
    <row r="1021" spans="1:47" s="33" customFormat="1" ht="25.5" customHeight="1" x14ac:dyDescent="0.25">
      <c r="A1021" s="39">
        <v>1020</v>
      </c>
      <c r="B1021" s="5"/>
      <c r="C1021" s="5"/>
      <c r="D1021" s="5"/>
      <c r="E1021" s="6" t="str">
        <f>IFERROR(VLOOKUP(D1021,'Formato validacion'!$E$2:$F$131,2,0),"Escoja un ESM")</f>
        <v>Escoja un ESM</v>
      </c>
      <c r="F1021" s="31"/>
      <c r="G1021" s="5"/>
      <c r="H1021" s="5"/>
      <c r="I1021" s="5"/>
      <c r="J1021" s="5"/>
      <c r="K1021" s="5"/>
      <c r="L1021" s="6" t="str">
        <f>IFERROR(VLOOKUP(K1021,Tabla4[[ESPECIALIDADES]:[ÁREA DE LA ESPECIALIDAD]],2,0),"Escoja una especialidad")</f>
        <v>Escoja una especialidad</v>
      </c>
      <c r="M1021" s="5"/>
      <c r="N1021" s="5"/>
      <c r="O1021" s="5"/>
      <c r="P1021" s="6">
        <f>'Formato Productividad'!$M1021-'Formato Productividad'!$AI1021</f>
        <v>0</v>
      </c>
      <c r="Q1021" s="6" t="str">
        <f>IFERROR(VLOOKUP('Formato Productividad'!$K1021,Tabla4[],3,0),"Escoja una especialidad")</f>
        <v>Escoja una especialidad</v>
      </c>
      <c r="R1021" s="6" t="str">
        <f t="shared" si="60"/>
        <v>No aplica</v>
      </c>
      <c r="S1021" s="5"/>
      <c r="T1021" s="5"/>
      <c r="U1021" s="5"/>
      <c r="V1021" s="6">
        <f t="shared" si="61"/>
        <v>0</v>
      </c>
      <c r="W1021" s="6" t="str">
        <f t="shared" si="62"/>
        <v>No aplica</v>
      </c>
      <c r="X1021" s="35" t="str">
        <f t="shared" si="63"/>
        <v>No aplica</v>
      </c>
      <c r="Y1021" s="37"/>
      <c r="Z1021" s="38"/>
      <c r="AA1021" s="36"/>
      <c r="AB1021" s="38"/>
      <c r="AC1021" s="37"/>
      <c r="AD1021" s="38"/>
      <c r="AE1021" s="37"/>
      <c r="AF1021" s="38"/>
      <c r="AG1021" s="37"/>
      <c r="AH1021" s="38"/>
      <c r="AI1021" s="36"/>
      <c r="AJ1021" s="5"/>
      <c r="AK1021" s="5"/>
      <c r="AL1021" s="6">
        <f>IFERROR('Formato Productividad'!$Y1021+'Formato Productividad'!$AA1021+'Formato Productividad'!$AC1021,0)+'Formato Productividad'!$AE1021</f>
        <v>0</v>
      </c>
      <c r="AM1021" s="6">
        <f>IFERROR((('Formato Productividad'!$T1021+'Formato Productividad'!$V1021+'Formato Productividad'!$U1021)/'Formato Productividad'!$Q1021),0)+'Formato Productividad'!$AL1021</f>
        <v>0</v>
      </c>
      <c r="AN1021" s="7">
        <f>IFERROR(('Formato Productividad'!$AM1021/'Formato Productividad'!$N1021)*('Formato Productividad'!$N1021/'Formato Productividad'!$P1021),0)</f>
        <v>0</v>
      </c>
      <c r="AO1021" s="7">
        <f>IFERROR(('Formato Productividad'!$AG1021/'Formato Productividad'!$O1021)*('Formato Productividad'!$O1021/'Formato Productividad'!$P1021),0)</f>
        <v>0</v>
      </c>
      <c r="AP1021" s="7">
        <f>'Formato Productividad'!$AN1021+'Formato Productividad'!$AO1021</f>
        <v>0</v>
      </c>
      <c r="AQ1021" s="5"/>
      <c r="AR1021" s="7">
        <f>IFERROR('Formato Productividad'!$AM1021/'Formato Productividad'!$N1021,0)</f>
        <v>0</v>
      </c>
      <c r="AS1021" s="7">
        <f>IFERROR('Formato Productividad'!$AG1021/'Formato Productividad'!$O1021,0)</f>
        <v>0</v>
      </c>
      <c r="AT1021" s="71">
        <f>IFERROR('Formato Productividad'!$AI1021/'Formato Productividad'!$M1021,0)</f>
        <v>0</v>
      </c>
      <c r="AU1021" s="74"/>
    </row>
    <row r="1022" spans="1:47" s="33" customFormat="1" ht="25.5" customHeight="1" x14ac:dyDescent="0.25">
      <c r="A1022" s="39">
        <v>1021</v>
      </c>
      <c r="B1022" s="5"/>
      <c r="C1022" s="5"/>
      <c r="D1022" s="5"/>
      <c r="E1022" s="6" t="str">
        <f>IFERROR(VLOOKUP(D1022,'Formato validacion'!$E$2:$F$131,2,0),"Escoja un ESM")</f>
        <v>Escoja un ESM</v>
      </c>
      <c r="F1022" s="31"/>
      <c r="G1022" s="5"/>
      <c r="H1022" s="5"/>
      <c r="I1022" s="5"/>
      <c r="J1022" s="5"/>
      <c r="K1022" s="5"/>
      <c r="L1022" s="6" t="str">
        <f>IFERROR(VLOOKUP(K1022,Tabla4[[ESPECIALIDADES]:[ÁREA DE LA ESPECIALIDAD]],2,0),"Escoja una especialidad")</f>
        <v>Escoja una especialidad</v>
      </c>
      <c r="M1022" s="5"/>
      <c r="N1022" s="5"/>
      <c r="O1022" s="5"/>
      <c r="P1022" s="6">
        <f>'Formato Productividad'!$M1022-'Formato Productividad'!$AI1022</f>
        <v>0</v>
      </c>
      <c r="Q1022" s="6" t="str">
        <f>IFERROR(VLOOKUP('Formato Productividad'!$K1022,Tabla4[],3,0),"Escoja una especialidad")</f>
        <v>Escoja una especialidad</v>
      </c>
      <c r="R1022" s="6" t="str">
        <f t="shared" si="60"/>
        <v>No aplica</v>
      </c>
      <c r="S1022" s="5"/>
      <c r="T1022" s="5"/>
      <c r="U1022" s="5"/>
      <c r="V1022" s="6">
        <f t="shared" si="61"/>
        <v>0</v>
      </c>
      <c r="W1022" s="6" t="str">
        <f t="shared" si="62"/>
        <v>No aplica</v>
      </c>
      <c r="X1022" s="35" t="str">
        <f t="shared" si="63"/>
        <v>No aplica</v>
      </c>
      <c r="Y1022" s="37"/>
      <c r="Z1022" s="38"/>
      <c r="AA1022" s="36"/>
      <c r="AB1022" s="38"/>
      <c r="AC1022" s="37"/>
      <c r="AD1022" s="38"/>
      <c r="AE1022" s="37"/>
      <c r="AF1022" s="38"/>
      <c r="AG1022" s="37"/>
      <c r="AH1022" s="38"/>
      <c r="AI1022" s="36"/>
      <c r="AJ1022" s="5"/>
      <c r="AK1022" s="5"/>
      <c r="AL1022" s="6">
        <f>IFERROR('Formato Productividad'!$Y1022+'Formato Productividad'!$AA1022+'Formato Productividad'!$AC1022,0)+'Formato Productividad'!$AE1022</f>
        <v>0</v>
      </c>
      <c r="AM1022" s="6">
        <f>IFERROR((('Formato Productividad'!$T1022+'Formato Productividad'!$V1022+'Formato Productividad'!$U1022)/'Formato Productividad'!$Q1022),0)+'Formato Productividad'!$AL1022</f>
        <v>0</v>
      </c>
      <c r="AN1022" s="7">
        <f>IFERROR(('Formato Productividad'!$AM1022/'Formato Productividad'!$N1022)*('Formato Productividad'!$N1022/'Formato Productividad'!$P1022),0)</f>
        <v>0</v>
      </c>
      <c r="AO1022" s="7">
        <f>IFERROR(('Formato Productividad'!$AG1022/'Formato Productividad'!$O1022)*('Formato Productividad'!$O1022/'Formato Productividad'!$P1022),0)</f>
        <v>0</v>
      </c>
      <c r="AP1022" s="7">
        <f>'Formato Productividad'!$AN1022+'Formato Productividad'!$AO1022</f>
        <v>0</v>
      </c>
      <c r="AQ1022" s="5"/>
      <c r="AR1022" s="7">
        <f>IFERROR('Formato Productividad'!$AM1022/'Formato Productividad'!$N1022,0)</f>
        <v>0</v>
      </c>
      <c r="AS1022" s="7">
        <f>IFERROR('Formato Productividad'!$AG1022/'Formato Productividad'!$O1022,0)</f>
        <v>0</v>
      </c>
      <c r="AT1022" s="71">
        <f>IFERROR('Formato Productividad'!$AI1022/'Formato Productividad'!$M1022,0)</f>
        <v>0</v>
      </c>
      <c r="AU1022" s="74"/>
    </row>
    <row r="1023" spans="1:47" s="33" customFormat="1" ht="25.5" customHeight="1" x14ac:dyDescent="0.25">
      <c r="A1023" s="39">
        <v>1022</v>
      </c>
      <c r="B1023" s="5"/>
      <c r="C1023" s="5"/>
      <c r="D1023" s="5"/>
      <c r="E1023" s="6" t="str">
        <f>IFERROR(VLOOKUP(D1023,'Formato validacion'!$E$2:$F$131,2,0),"Escoja un ESM")</f>
        <v>Escoja un ESM</v>
      </c>
      <c r="F1023" s="31"/>
      <c r="G1023" s="5"/>
      <c r="H1023" s="5"/>
      <c r="I1023" s="5"/>
      <c r="J1023" s="5"/>
      <c r="K1023" s="5"/>
      <c r="L1023" s="6" t="str">
        <f>IFERROR(VLOOKUP(K1023,Tabla4[[ESPECIALIDADES]:[ÁREA DE LA ESPECIALIDAD]],2,0),"Escoja una especialidad")</f>
        <v>Escoja una especialidad</v>
      </c>
      <c r="M1023" s="5"/>
      <c r="N1023" s="5"/>
      <c r="O1023" s="5"/>
      <c r="P1023" s="6">
        <f>'Formato Productividad'!$M1023-'Formato Productividad'!$AI1023</f>
        <v>0</v>
      </c>
      <c r="Q1023" s="6" t="str">
        <f>IFERROR(VLOOKUP('Formato Productividad'!$K1023,Tabla4[],3,0),"Escoja una especialidad")</f>
        <v>Escoja una especialidad</v>
      </c>
      <c r="R1023" s="6" t="str">
        <f t="shared" si="60"/>
        <v>No aplica</v>
      </c>
      <c r="S1023" s="5"/>
      <c r="T1023" s="5"/>
      <c r="U1023" s="5"/>
      <c r="V1023" s="6">
        <f t="shared" si="61"/>
        <v>0</v>
      </c>
      <c r="W1023" s="6" t="str">
        <f t="shared" si="62"/>
        <v>No aplica</v>
      </c>
      <c r="X1023" s="35" t="str">
        <f t="shared" si="63"/>
        <v>No aplica</v>
      </c>
      <c r="Y1023" s="37"/>
      <c r="Z1023" s="38"/>
      <c r="AA1023" s="36"/>
      <c r="AB1023" s="38"/>
      <c r="AC1023" s="37"/>
      <c r="AD1023" s="38"/>
      <c r="AE1023" s="37"/>
      <c r="AF1023" s="38"/>
      <c r="AG1023" s="37"/>
      <c r="AH1023" s="38"/>
      <c r="AI1023" s="36"/>
      <c r="AJ1023" s="5"/>
      <c r="AK1023" s="5"/>
      <c r="AL1023" s="6">
        <f>IFERROR('Formato Productividad'!$Y1023+'Formato Productividad'!$AA1023+'Formato Productividad'!$AC1023,0)+'Formato Productividad'!$AE1023</f>
        <v>0</v>
      </c>
      <c r="AM1023" s="6">
        <f>IFERROR((('Formato Productividad'!$T1023+'Formato Productividad'!$V1023+'Formato Productividad'!$U1023)/'Formato Productividad'!$Q1023),0)+'Formato Productividad'!$AL1023</f>
        <v>0</v>
      </c>
      <c r="AN1023" s="7">
        <f>IFERROR(('Formato Productividad'!$AM1023/'Formato Productividad'!$N1023)*('Formato Productividad'!$N1023/'Formato Productividad'!$P1023),0)</f>
        <v>0</v>
      </c>
      <c r="AO1023" s="7">
        <f>IFERROR(('Formato Productividad'!$AG1023/'Formato Productividad'!$O1023)*('Formato Productividad'!$O1023/'Formato Productividad'!$P1023),0)</f>
        <v>0</v>
      </c>
      <c r="AP1023" s="7">
        <f>'Formato Productividad'!$AN1023+'Formato Productividad'!$AO1023</f>
        <v>0</v>
      </c>
      <c r="AQ1023" s="5"/>
      <c r="AR1023" s="7">
        <f>IFERROR('Formato Productividad'!$AM1023/'Formato Productividad'!$N1023,0)</f>
        <v>0</v>
      </c>
      <c r="AS1023" s="7">
        <f>IFERROR('Formato Productividad'!$AG1023/'Formato Productividad'!$O1023,0)</f>
        <v>0</v>
      </c>
      <c r="AT1023" s="71">
        <f>IFERROR('Formato Productividad'!$AI1023/'Formato Productividad'!$M1023,0)</f>
        <v>0</v>
      </c>
      <c r="AU1023" s="74"/>
    </row>
    <row r="1024" spans="1:47" s="33" customFormat="1" ht="25.5" customHeight="1" x14ac:dyDescent="0.25">
      <c r="A1024" s="39">
        <v>1023</v>
      </c>
      <c r="B1024" s="5"/>
      <c r="C1024" s="5"/>
      <c r="D1024" s="5"/>
      <c r="E1024" s="6" t="str">
        <f>IFERROR(VLOOKUP(D1024,'Formato validacion'!$E$2:$F$131,2,0),"Escoja un ESM")</f>
        <v>Escoja un ESM</v>
      </c>
      <c r="F1024" s="31"/>
      <c r="G1024" s="5"/>
      <c r="H1024" s="5"/>
      <c r="I1024" s="5"/>
      <c r="J1024" s="5"/>
      <c r="K1024" s="5"/>
      <c r="L1024" s="6" t="str">
        <f>IFERROR(VLOOKUP(K1024,Tabla4[[ESPECIALIDADES]:[ÁREA DE LA ESPECIALIDAD]],2,0),"Escoja una especialidad")</f>
        <v>Escoja una especialidad</v>
      </c>
      <c r="M1024" s="5"/>
      <c r="N1024" s="5"/>
      <c r="O1024" s="5"/>
      <c r="P1024" s="6">
        <f>'Formato Productividad'!$M1024-'Formato Productividad'!$AI1024</f>
        <v>0</v>
      </c>
      <c r="Q1024" s="6" t="str">
        <f>IFERROR(VLOOKUP('Formato Productividad'!$K1024,Tabla4[],3,0),"Escoja una especialidad")</f>
        <v>Escoja una especialidad</v>
      </c>
      <c r="R1024" s="6" t="str">
        <f t="shared" si="60"/>
        <v>No aplica</v>
      </c>
      <c r="S1024" s="5"/>
      <c r="T1024" s="5"/>
      <c r="U1024" s="5"/>
      <c r="V1024" s="6">
        <f t="shared" si="61"/>
        <v>0</v>
      </c>
      <c r="W1024" s="6" t="str">
        <f t="shared" si="62"/>
        <v>No aplica</v>
      </c>
      <c r="X1024" s="35" t="str">
        <f t="shared" si="63"/>
        <v>No aplica</v>
      </c>
      <c r="Y1024" s="37"/>
      <c r="Z1024" s="38"/>
      <c r="AA1024" s="36"/>
      <c r="AB1024" s="38"/>
      <c r="AC1024" s="37"/>
      <c r="AD1024" s="38"/>
      <c r="AE1024" s="37"/>
      <c r="AF1024" s="38"/>
      <c r="AG1024" s="37"/>
      <c r="AH1024" s="38"/>
      <c r="AI1024" s="36"/>
      <c r="AJ1024" s="5"/>
      <c r="AK1024" s="5"/>
      <c r="AL1024" s="6">
        <f>IFERROR('Formato Productividad'!$Y1024+'Formato Productividad'!$AA1024+'Formato Productividad'!$AC1024,0)+'Formato Productividad'!$AE1024</f>
        <v>0</v>
      </c>
      <c r="AM1024" s="6">
        <f>IFERROR((('Formato Productividad'!$T1024+'Formato Productividad'!$V1024+'Formato Productividad'!$U1024)/'Formato Productividad'!$Q1024),0)+'Formato Productividad'!$AL1024</f>
        <v>0</v>
      </c>
      <c r="AN1024" s="7">
        <f>IFERROR(('Formato Productividad'!$AM1024/'Formato Productividad'!$N1024)*('Formato Productividad'!$N1024/'Formato Productividad'!$P1024),0)</f>
        <v>0</v>
      </c>
      <c r="AO1024" s="7">
        <f>IFERROR(('Formato Productividad'!$AG1024/'Formato Productividad'!$O1024)*('Formato Productividad'!$O1024/'Formato Productividad'!$P1024),0)</f>
        <v>0</v>
      </c>
      <c r="AP1024" s="7">
        <f>'Formato Productividad'!$AN1024+'Formato Productividad'!$AO1024</f>
        <v>0</v>
      </c>
      <c r="AQ1024" s="5"/>
      <c r="AR1024" s="7">
        <f>IFERROR('Formato Productividad'!$AM1024/'Formato Productividad'!$N1024,0)</f>
        <v>0</v>
      </c>
      <c r="AS1024" s="7">
        <f>IFERROR('Formato Productividad'!$AG1024/'Formato Productividad'!$O1024,0)</f>
        <v>0</v>
      </c>
      <c r="AT1024" s="71">
        <f>IFERROR('Formato Productividad'!$AI1024/'Formato Productividad'!$M1024,0)</f>
        <v>0</v>
      </c>
      <c r="AU1024" s="74"/>
    </row>
    <row r="1025" spans="1:47" s="33" customFormat="1" ht="25.5" customHeight="1" x14ac:dyDescent="0.25">
      <c r="A1025" s="39">
        <v>1024</v>
      </c>
      <c r="B1025" s="5"/>
      <c r="C1025" s="5"/>
      <c r="D1025" s="5"/>
      <c r="E1025" s="6" t="str">
        <f>IFERROR(VLOOKUP(D1025,'Formato validacion'!$E$2:$F$131,2,0),"Escoja un ESM")</f>
        <v>Escoja un ESM</v>
      </c>
      <c r="F1025" s="31"/>
      <c r="G1025" s="5"/>
      <c r="H1025" s="5"/>
      <c r="I1025" s="5"/>
      <c r="J1025" s="5"/>
      <c r="K1025" s="5"/>
      <c r="L1025" s="6" t="str">
        <f>IFERROR(VLOOKUP(K1025,Tabla4[[ESPECIALIDADES]:[ÁREA DE LA ESPECIALIDAD]],2,0),"Escoja una especialidad")</f>
        <v>Escoja una especialidad</v>
      </c>
      <c r="M1025" s="5"/>
      <c r="N1025" s="5"/>
      <c r="O1025" s="5"/>
      <c r="P1025" s="6">
        <f>'Formato Productividad'!$M1025-'Formato Productividad'!$AI1025</f>
        <v>0</v>
      </c>
      <c r="Q1025" s="6" t="str">
        <f>IFERROR(VLOOKUP('Formato Productividad'!$K1025,Tabla4[],3,0),"Escoja una especialidad")</f>
        <v>Escoja una especialidad</v>
      </c>
      <c r="R1025" s="6" t="str">
        <f t="shared" si="60"/>
        <v>No aplica</v>
      </c>
      <c r="S1025" s="5"/>
      <c r="T1025" s="5"/>
      <c r="U1025" s="5"/>
      <c r="V1025" s="6">
        <f t="shared" si="61"/>
        <v>0</v>
      </c>
      <c r="W1025" s="6" t="str">
        <f t="shared" si="62"/>
        <v>No aplica</v>
      </c>
      <c r="X1025" s="35" t="str">
        <f t="shared" si="63"/>
        <v>No aplica</v>
      </c>
      <c r="Y1025" s="37"/>
      <c r="Z1025" s="38"/>
      <c r="AA1025" s="36"/>
      <c r="AB1025" s="38"/>
      <c r="AC1025" s="37"/>
      <c r="AD1025" s="38"/>
      <c r="AE1025" s="37"/>
      <c r="AF1025" s="38"/>
      <c r="AG1025" s="37"/>
      <c r="AH1025" s="38"/>
      <c r="AI1025" s="36"/>
      <c r="AJ1025" s="5"/>
      <c r="AK1025" s="5"/>
      <c r="AL1025" s="6">
        <f>IFERROR('Formato Productividad'!$Y1025+'Formato Productividad'!$AA1025+'Formato Productividad'!$AC1025,0)+'Formato Productividad'!$AE1025</f>
        <v>0</v>
      </c>
      <c r="AM1025" s="6">
        <f>IFERROR((('Formato Productividad'!$T1025+'Formato Productividad'!$V1025+'Formato Productividad'!$U1025)/'Formato Productividad'!$Q1025),0)+'Formato Productividad'!$AL1025</f>
        <v>0</v>
      </c>
      <c r="AN1025" s="7">
        <f>IFERROR(('Formato Productividad'!$AM1025/'Formato Productividad'!$N1025)*('Formato Productividad'!$N1025/'Formato Productividad'!$P1025),0)</f>
        <v>0</v>
      </c>
      <c r="AO1025" s="7">
        <f>IFERROR(('Formato Productividad'!$AG1025/'Formato Productividad'!$O1025)*('Formato Productividad'!$O1025/'Formato Productividad'!$P1025),0)</f>
        <v>0</v>
      </c>
      <c r="AP1025" s="7">
        <f>'Formato Productividad'!$AN1025+'Formato Productividad'!$AO1025</f>
        <v>0</v>
      </c>
      <c r="AQ1025" s="5"/>
      <c r="AR1025" s="7">
        <f>IFERROR('Formato Productividad'!$AM1025/'Formato Productividad'!$N1025,0)</f>
        <v>0</v>
      </c>
      <c r="AS1025" s="7">
        <f>IFERROR('Formato Productividad'!$AG1025/'Formato Productividad'!$O1025,0)</f>
        <v>0</v>
      </c>
      <c r="AT1025" s="71">
        <f>IFERROR('Formato Productividad'!$AI1025/'Formato Productividad'!$M1025,0)</f>
        <v>0</v>
      </c>
      <c r="AU1025" s="74"/>
    </row>
    <row r="1026" spans="1:47" s="33" customFormat="1" ht="25.5" customHeight="1" x14ac:dyDescent="0.25">
      <c r="A1026" s="39">
        <v>1025</v>
      </c>
      <c r="B1026" s="5"/>
      <c r="C1026" s="5"/>
      <c r="D1026" s="5"/>
      <c r="E1026" s="6" t="str">
        <f>IFERROR(VLOOKUP(D1026,'Formato validacion'!$E$2:$F$131,2,0),"Escoja un ESM")</f>
        <v>Escoja un ESM</v>
      </c>
      <c r="F1026" s="31"/>
      <c r="G1026" s="5"/>
      <c r="H1026" s="5"/>
      <c r="I1026" s="5"/>
      <c r="J1026" s="5"/>
      <c r="K1026" s="5"/>
      <c r="L1026" s="6" t="str">
        <f>IFERROR(VLOOKUP(K1026,Tabla4[[ESPECIALIDADES]:[ÁREA DE LA ESPECIALIDAD]],2,0),"Escoja una especialidad")</f>
        <v>Escoja una especialidad</v>
      </c>
      <c r="M1026" s="5"/>
      <c r="N1026" s="5"/>
      <c r="O1026" s="5"/>
      <c r="P1026" s="6">
        <f>'Formato Productividad'!$M1026-'Formato Productividad'!$AI1026</f>
        <v>0</v>
      </c>
      <c r="Q1026" s="6" t="str">
        <f>IFERROR(VLOOKUP('Formato Productividad'!$K1026,Tabla4[],3,0),"Escoja una especialidad")</f>
        <v>Escoja una especialidad</v>
      </c>
      <c r="R1026" s="6" t="str">
        <f t="shared" si="60"/>
        <v>No aplica</v>
      </c>
      <c r="S1026" s="5"/>
      <c r="T1026" s="5"/>
      <c r="U1026" s="5"/>
      <c r="V1026" s="6">
        <f t="shared" si="61"/>
        <v>0</v>
      </c>
      <c r="W1026" s="6" t="str">
        <f t="shared" si="62"/>
        <v>No aplica</v>
      </c>
      <c r="X1026" s="35" t="str">
        <f t="shared" si="63"/>
        <v>No aplica</v>
      </c>
      <c r="Y1026" s="37"/>
      <c r="Z1026" s="38"/>
      <c r="AA1026" s="36"/>
      <c r="AB1026" s="38"/>
      <c r="AC1026" s="37"/>
      <c r="AD1026" s="38"/>
      <c r="AE1026" s="37"/>
      <c r="AF1026" s="38"/>
      <c r="AG1026" s="37"/>
      <c r="AH1026" s="38"/>
      <c r="AI1026" s="36"/>
      <c r="AJ1026" s="5"/>
      <c r="AK1026" s="5"/>
      <c r="AL1026" s="6">
        <f>IFERROR('Formato Productividad'!$Y1026+'Formato Productividad'!$AA1026+'Formato Productividad'!$AC1026,0)+'Formato Productividad'!$AE1026</f>
        <v>0</v>
      </c>
      <c r="AM1026" s="6">
        <f>IFERROR((('Formato Productividad'!$T1026+'Formato Productividad'!$V1026+'Formato Productividad'!$U1026)/'Formato Productividad'!$Q1026),0)+'Formato Productividad'!$AL1026</f>
        <v>0</v>
      </c>
      <c r="AN1026" s="7">
        <f>IFERROR(('Formato Productividad'!$AM1026/'Formato Productividad'!$N1026)*('Formato Productividad'!$N1026/'Formato Productividad'!$P1026),0)</f>
        <v>0</v>
      </c>
      <c r="AO1026" s="7">
        <f>IFERROR(('Formato Productividad'!$AG1026/'Formato Productividad'!$O1026)*('Formato Productividad'!$O1026/'Formato Productividad'!$P1026),0)</f>
        <v>0</v>
      </c>
      <c r="AP1026" s="7">
        <f>'Formato Productividad'!$AN1026+'Formato Productividad'!$AO1026</f>
        <v>0</v>
      </c>
      <c r="AQ1026" s="5"/>
      <c r="AR1026" s="7">
        <f>IFERROR('Formato Productividad'!$AM1026/'Formato Productividad'!$N1026,0)</f>
        <v>0</v>
      </c>
      <c r="AS1026" s="7">
        <f>IFERROR('Formato Productividad'!$AG1026/'Formato Productividad'!$O1026,0)</f>
        <v>0</v>
      </c>
      <c r="AT1026" s="71">
        <f>IFERROR('Formato Productividad'!$AI1026/'Formato Productividad'!$M1026,0)</f>
        <v>0</v>
      </c>
      <c r="AU1026" s="74"/>
    </row>
    <row r="1027" spans="1:47" s="33" customFormat="1" ht="25.5" customHeight="1" x14ac:dyDescent="0.25">
      <c r="A1027" s="39">
        <v>1026</v>
      </c>
      <c r="B1027" s="5"/>
      <c r="C1027" s="5"/>
      <c r="D1027" s="5"/>
      <c r="E1027" s="6" t="str">
        <f>IFERROR(VLOOKUP(D1027,'Formato validacion'!$E$2:$F$131,2,0),"Escoja un ESM")</f>
        <v>Escoja un ESM</v>
      </c>
      <c r="F1027" s="31"/>
      <c r="G1027" s="5"/>
      <c r="H1027" s="5"/>
      <c r="I1027" s="5"/>
      <c r="J1027" s="5"/>
      <c r="K1027" s="5"/>
      <c r="L1027" s="6" t="str">
        <f>IFERROR(VLOOKUP(K1027,Tabla4[[ESPECIALIDADES]:[ÁREA DE LA ESPECIALIDAD]],2,0),"Escoja una especialidad")</f>
        <v>Escoja una especialidad</v>
      </c>
      <c r="M1027" s="5"/>
      <c r="N1027" s="5"/>
      <c r="O1027" s="5"/>
      <c r="P1027" s="6">
        <f>'Formato Productividad'!$M1027-'Formato Productividad'!$AI1027</f>
        <v>0</v>
      </c>
      <c r="Q1027" s="6" t="str">
        <f>IFERROR(VLOOKUP('Formato Productividad'!$K1027,Tabla4[],3,0),"Escoja una especialidad")</f>
        <v>Escoja una especialidad</v>
      </c>
      <c r="R1027" s="6" t="str">
        <f t="shared" ref="R1027:R1090" si="64">IFERROR(N1027*Q1027,"No aplica")</f>
        <v>No aplica</v>
      </c>
      <c r="S1027" s="5"/>
      <c r="T1027" s="5"/>
      <c r="U1027" s="5"/>
      <c r="V1027" s="6">
        <f t="shared" ref="V1027:V1090" si="65">S1027-T1027</f>
        <v>0</v>
      </c>
      <c r="W1027" s="6" t="str">
        <f t="shared" ref="W1027:W1090" si="66">IFERROR((N1027*Q1027)-S1027,"No aplica")</f>
        <v>No aplica</v>
      </c>
      <c r="X1027" s="35" t="str">
        <f t="shared" ref="X1027:X1090" si="67">IF(S1027&lt;&gt;0,V1027-U1027,R1027)</f>
        <v>No aplica</v>
      </c>
      <c r="Y1027" s="37"/>
      <c r="Z1027" s="38"/>
      <c r="AA1027" s="36"/>
      <c r="AB1027" s="38"/>
      <c r="AC1027" s="37"/>
      <c r="AD1027" s="38"/>
      <c r="AE1027" s="37"/>
      <c r="AF1027" s="38"/>
      <c r="AG1027" s="37"/>
      <c r="AH1027" s="38"/>
      <c r="AI1027" s="36"/>
      <c r="AJ1027" s="5"/>
      <c r="AK1027" s="5"/>
      <c r="AL1027" s="6">
        <f>IFERROR('Formato Productividad'!$Y1027+'Formato Productividad'!$AA1027+'Formato Productividad'!$AC1027,0)+'Formato Productividad'!$AE1027</f>
        <v>0</v>
      </c>
      <c r="AM1027" s="6">
        <f>IFERROR((('Formato Productividad'!$T1027+'Formato Productividad'!$V1027+'Formato Productividad'!$U1027)/'Formato Productividad'!$Q1027),0)+'Formato Productividad'!$AL1027</f>
        <v>0</v>
      </c>
      <c r="AN1027" s="7">
        <f>IFERROR(('Formato Productividad'!$AM1027/'Formato Productividad'!$N1027)*('Formato Productividad'!$N1027/'Formato Productividad'!$P1027),0)</f>
        <v>0</v>
      </c>
      <c r="AO1027" s="7">
        <f>IFERROR(('Formato Productividad'!$AG1027/'Formato Productividad'!$O1027)*('Formato Productividad'!$O1027/'Formato Productividad'!$P1027),0)</f>
        <v>0</v>
      </c>
      <c r="AP1027" s="7">
        <f>'Formato Productividad'!$AN1027+'Formato Productividad'!$AO1027</f>
        <v>0</v>
      </c>
      <c r="AQ1027" s="5"/>
      <c r="AR1027" s="7">
        <f>IFERROR('Formato Productividad'!$AM1027/'Formato Productividad'!$N1027,0)</f>
        <v>0</v>
      </c>
      <c r="AS1027" s="7">
        <f>IFERROR('Formato Productividad'!$AG1027/'Formato Productividad'!$O1027,0)</f>
        <v>0</v>
      </c>
      <c r="AT1027" s="71">
        <f>IFERROR('Formato Productividad'!$AI1027/'Formato Productividad'!$M1027,0)</f>
        <v>0</v>
      </c>
      <c r="AU1027" s="74"/>
    </row>
    <row r="1028" spans="1:47" s="33" customFormat="1" ht="25.5" customHeight="1" x14ac:dyDescent="0.25">
      <c r="A1028" s="39">
        <v>1027</v>
      </c>
      <c r="B1028" s="5"/>
      <c r="C1028" s="5"/>
      <c r="D1028" s="5"/>
      <c r="E1028" s="6" t="str">
        <f>IFERROR(VLOOKUP(D1028,'Formato validacion'!$E$2:$F$131,2,0),"Escoja un ESM")</f>
        <v>Escoja un ESM</v>
      </c>
      <c r="F1028" s="31"/>
      <c r="G1028" s="5"/>
      <c r="H1028" s="5"/>
      <c r="I1028" s="5"/>
      <c r="J1028" s="5"/>
      <c r="K1028" s="5"/>
      <c r="L1028" s="6" t="str">
        <f>IFERROR(VLOOKUP(K1028,Tabla4[[ESPECIALIDADES]:[ÁREA DE LA ESPECIALIDAD]],2,0),"Escoja una especialidad")</f>
        <v>Escoja una especialidad</v>
      </c>
      <c r="M1028" s="5"/>
      <c r="N1028" s="5"/>
      <c r="O1028" s="5"/>
      <c r="P1028" s="6">
        <f>'Formato Productividad'!$M1028-'Formato Productividad'!$AI1028</f>
        <v>0</v>
      </c>
      <c r="Q1028" s="6" t="str">
        <f>IFERROR(VLOOKUP('Formato Productividad'!$K1028,Tabla4[],3,0),"Escoja una especialidad")</f>
        <v>Escoja una especialidad</v>
      </c>
      <c r="R1028" s="6" t="str">
        <f t="shared" si="64"/>
        <v>No aplica</v>
      </c>
      <c r="S1028" s="5"/>
      <c r="T1028" s="5"/>
      <c r="U1028" s="5"/>
      <c r="V1028" s="6">
        <f t="shared" si="65"/>
        <v>0</v>
      </c>
      <c r="W1028" s="6" t="str">
        <f t="shared" si="66"/>
        <v>No aplica</v>
      </c>
      <c r="X1028" s="35" t="str">
        <f t="shared" si="67"/>
        <v>No aplica</v>
      </c>
      <c r="Y1028" s="37"/>
      <c r="Z1028" s="38"/>
      <c r="AA1028" s="36"/>
      <c r="AB1028" s="38"/>
      <c r="AC1028" s="37"/>
      <c r="AD1028" s="38"/>
      <c r="AE1028" s="37"/>
      <c r="AF1028" s="38"/>
      <c r="AG1028" s="37"/>
      <c r="AH1028" s="38"/>
      <c r="AI1028" s="36"/>
      <c r="AJ1028" s="5"/>
      <c r="AK1028" s="5"/>
      <c r="AL1028" s="6">
        <f>IFERROR('Formato Productividad'!$Y1028+'Formato Productividad'!$AA1028+'Formato Productividad'!$AC1028,0)+'Formato Productividad'!$AE1028</f>
        <v>0</v>
      </c>
      <c r="AM1028" s="6">
        <f>IFERROR((('Formato Productividad'!$T1028+'Formato Productividad'!$V1028+'Formato Productividad'!$U1028)/'Formato Productividad'!$Q1028),0)+'Formato Productividad'!$AL1028</f>
        <v>0</v>
      </c>
      <c r="AN1028" s="7">
        <f>IFERROR(('Formato Productividad'!$AM1028/'Formato Productividad'!$N1028)*('Formato Productividad'!$N1028/'Formato Productividad'!$P1028),0)</f>
        <v>0</v>
      </c>
      <c r="AO1028" s="7">
        <f>IFERROR(('Formato Productividad'!$AG1028/'Formato Productividad'!$O1028)*('Formato Productividad'!$O1028/'Formato Productividad'!$P1028),0)</f>
        <v>0</v>
      </c>
      <c r="AP1028" s="7">
        <f>'Formato Productividad'!$AN1028+'Formato Productividad'!$AO1028</f>
        <v>0</v>
      </c>
      <c r="AQ1028" s="5"/>
      <c r="AR1028" s="7">
        <f>IFERROR('Formato Productividad'!$AM1028/'Formato Productividad'!$N1028,0)</f>
        <v>0</v>
      </c>
      <c r="AS1028" s="7">
        <f>IFERROR('Formato Productividad'!$AG1028/'Formato Productividad'!$O1028,0)</f>
        <v>0</v>
      </c>
      <c r="AT1028" s="71">
        <f>IFERROR('Formato Productividad'!$AI1028/'Formato Productividad'!$M1028,0)</f>
        <v>0</v>
      </c>
      <c r="AU1028" s="74"/>
    </row>
    <row r="1029" spans="1:47" s="33" customFormat="1" ht="25.5" customHeight="1" x14ac:dyDescent="0.25">
      <c r="A1029" s="39">
        <v>1028</v>
      </c>
      <c r="B1029" s="5"/>
      <c r="C1029" s="5"/>
      <c r="D1029" s="5"/>
      <c r="E1029" s="6" t="str">
        <f>IFERROR(VLOOKUP(D1029,'Formato validacion'!$E$2:$F$131,2,0),"Escoja un ESM")</f>
        <v>Escoja un ESM</v>
      </c>
      <c r="F1029" s="31"/>
      <c r="G1029" s="5"/>
      <c r="H1029" s="5"/>
      <c r="I1029" s="5"/>
      <c r="J1029" s="5"/>
      <c r="K1029" s="5"/>
      <c r="L1029" s="6" t="str">
        <f>IFERROR(VLOOKUP(K1029,Tabla4[[ESPECIALIDADES]:[ÁREA DE LA ESPECIALIDAD]],2,0),"Escoja una especialidad")</f>
        <v>Escoja una especialidad</v>
      </c>
      <c r="M1029" s="5"/>
      <c r="N1029" s="5"/>
      <c r="O1029" s="5"/>
      <c r="P1029" s="6">
        <f>'Formato Productividad'!$M1029-'Formato Productividad'!$AI1029</f>
        <v>0</v>
      </c>
      <c r="Q1029" s="6" t="str">
        <f>IFERROR(VLOOKUP('Formato Productividad'!$K1029,Tabla4[],3,0),"Escoja una especialidad")</f>
        <v>Escoja una especialidad</v>
      </c>
      <c r="R1029" s="6" t="str">
        <f t="shared" si="64"/>
        <v>No aplica</v>
      </c>
      <c r="S1029" s="5"/>
      <c r="T1029" s="5"/>
      <c r="U1029" s="5"/>
      <c r="V1029" s="6">
        <f t="shared" si="65"/>
        <v>0</v>
      </c>
      <c r="W1029" s="6" t="str">
        <f t="shared" si="66"/>
        <v>No aplica</v>
      </c>
      <c r="X1029" s="35" t="str">
        <f t="shared" si="67"/>
        <v>No aplica</v>
      </c>
      <c r="Y1029" s="37"/>
      <c r="Z1029" s="38"/>
      <c r="AA1029" s="36"/>
      <c r="AB1029" s="38"/>
      <c r="AC1029" s="37"/>
      <c r="AD1029" s="38"/>
      <c r="AE1029" s="37"/>
      <c r="AF1029" s="38"/>
      <c r="AG1029" s="37"/>
      <c r="AH1029" s="38"/>
      <c r="AI1029" s="36"/>
      <c r="AJ1029" s="5"/>
      <c r="AK1029" s="5"/>
      <c r="AL1029" s="6">
        <f>IFERROR('Formato Productividad'!$Y1029+'Formato Productividad'!$AA1029+'Formato Productividad'!$AC1029,0)+'Formato Productividad'!$AE1029</f>
        <v>0</v>
      </c>
      <c r="AM1029" s="6">
        <f>IFERROR((('Formato Productividad'!$T1029+'Formato Productividad'!$V1029+'Formato Productividad'!$U1029)/'Formato Productividad'!$Q1029),0)+'Formato Productividad'!$AL1029</f>
        <v>0</v>
      </c>
      <c r="AN1029" s="7">
        <f>IFERROR(('Formato Productividad'!$AM1029/'Formato Productividad'!$N1029)*('Formato Productividad'!$N1029/'Formato Productividad'!$P1029),0)</f>
        <v>0</v>
      </c>
      <c r="AO1029" s="7">
        <f>IFERROR(('Formato Productividad'!$AG1029/'Formato Productividad'!$O1029)*('Formato Productividad'!$O1029/'Formato Productividad'!$P1029),0)</f>
        <v>0</v>
      </c>
      <c r="AP1029" s="7">
        <f>'Formato Productividad'!$AN1029+'Formato Productividad'!$AO1029</f>
        <v>0</v>
      </c>
      <c r="AQ1029" s="5"/>
      <c r="AR1029" s="7">
        <f>IFERROR('Formato Productividad'!$AM1029/'Formato Productividad'!$N1029,0)</f>
        <v>0</v>
      </c>
      <c r="AS1029" s="7">
        <f>IFERROR('Formato Productividad'!$AG1029/'Formato Productividad'!$O1029,0)</f>
        <v>0</v>
      </c>
      <c r="AT1029" s="71">
        <f>IFERROR('Formato Productividad'!$AI1029/'Formato Productividad'!$M1029,0)</f>
        <v>0</v>
      </c>
      <c r="AU1029" s="74"/>
    </row>
    <row r="1030" spans="1:47" s="33" customFormat="1" ht="25.5" customHeight="1" x14ac:dyDescent="0.25">
      <c r="A1030" s="39">
        <v>1029</v>
      </c>
      <c r="B1030" s="5"/>
      <c r="C1030" s="5"/>
      <c r="D1030" s="5"/>
      <c r="E1030" s="6" t="str">
        <f>IFERROR(VLOOKUP(D1030,'Formato validacion'!$E$2:$F$131,2,0),"Escoja un ESM")</f>
        <v>Escoja un ESM</v>
      </c>
      <c r="F1030" s="31"/>
      <c r="G1030" s="5"/>
      <c r="H1030" s="5"/>
      <c r="I1030" s="5"/>
      <c r="J1030" s="5"/>
      <c r="K1030" s="5"/>
      <c r="L1030" s="6" t="str">
        <f>IFERROR(VLOOKUP(K1030,Tabla4[[ESPECIALIDADES]:[ÁREA DE LA ESPECIALIDAD]],2,0),"Escoja una especialidad")</f>
        <v>Escoja una especialidad</v>
      </c>
      <c r="M1030" s="5"/>
      <c r="N1030" s="5"/>
      <c r="O1030" s="5"/>
      <c r="P1030" s="6">
        <f>'Formato Productividad'!$M1030-'Formato Productividad'!$AI1030</f>
        <v>0</v>
      </c>
      <c r="Q1030" s="6" t="str">
        <f>IFERROR(VLOOKUP('Formato Productividad'!$K1030,Tabla4[],3,0),"Escoja una especialidad")</f>
        <v>Escoja una especialidad</v>
      </c>
      <c r="R1030" s="6" t="str">
        <f t="shared" si="64"/>
        <v>No aplica</v>
      </c>
      <c r="S1030" s="5"/>
      <c r="T1030" s="5"/>
      <c r="U1030" s="5"/>
      <c r="V1030" s="6">
        <f t="shared" si="65"/>
        <v>0</v>
      </c>
      <c r="W1030" s="6" t="str">
        <f t="shared" si="66"/>
        <v>No aplica</v>
      </c>
      <c r="X1030" s="35" t="str">
        <f t="shared" si="67"/>
        <v>No aplica</v>
      </c>
      <c r="Y1030" s="37"/>
      <c r="Z1030" s="38"/>
      <c r="AA1030" s="36"/>
      <c r="AB1030" s="38"/>
      <c r="AC1030" s="37"/>
      <c r="AD1030" s="38"/>
      <c r="AE1030" s="37"/>
      <c r="AF1030" s="38"/>
      <c r="AG1030" s="37"/>
      <c r="AH1030" s="38"/>
      <c r="AI1030" s="36"/>
      <c r="AJ1030" s="5"/>
      <c r="AK1030" s="5"/>
      <c r="AL1030" s="6">
        <f>IFERROR('Formato Productividad'!$Y1030+'Formato Productividad'!$AA1030+'Formato Productividad'!$AC1030,0)+'Formato Productividad'!$AE1030</f>
        <v>0</v>
      </c>
      <c r="AM1030" s="6">
        <f>IFERROR((('Formato Productividad'!$T1030+'Formato Productividad'!$V1030+'Formato Productividad'!$U1030)/'Formato Productividad'!$Q1030),0)+'Formato Productividad'!$AL1030</f>
        <v>0</v>
      </c>
      <c r="AN1030" s="7">
        <f>IFERROR(('Formato Productividad'!$AM1030/'Formato Productividad'!$N1030)*('Formato Productividad'!$N1030/'Formato Productividad'!$P1030),0)</f>
        <v>0</v>
      </c>
      <c r="AO1030" s="7">
        <f>IFERROR(('Formato Productividad'!$AG1030/'Formato Productividad'!$O1030)*('Formato Productividad'!$O1030/'Formato Productividad'!$P1030),0)</f>
        <v>0</v>
      </c>
      <c r="AP1030" s="7">
        <f>'Formato Productividad'!$AN1030+'Formato Productividad'!$AO1030</f>
        <v>0</v>
      </c>
      <c r="AQ1030" s="5"/>
      <c r="AR1030" s="7">
        <f>IFERROR('Formato Productividad'!$AM1030/'Formato Productividad'!$N1030,0)</f>
        <v>0</v>
      </c>
      <c r="AS1030" s="7">
        <f>IFERROR('Formato Productividad'!$AG1030/'Formato Productividad'!$O1030,0)</f>
        <v>0</v>
      </c>
      <c r="AT1030" s="71">
        <f>IFERROR('Formato Productividad'!$AI1030/'Formato Productividad'!$M1030,0)</f>
        <v>0</v>
      </c>
      <c r="AU1030" s="74"/>
    </row>
    <row r="1031" spans="1:47" s="33" customFormat="1" ht="25.5" customHeight="1" x14ac:dyDescent="0.25">
      <c r="A1031" s="39">
        <v>1030</v>
      </c>
      <c r="B1031" s="5"/>
      <c r="C1031" s="5"/>
      <c r="D1031" s="5"/>
      <c r="E1031" s="6" t="str">
        <f>IFERROR(VLOOKUP(D1031,'Formato validacion'!$E$2:$F$131,2,0),"Escoja un ESM")</f>
        <v>Escoja un ESM</v>
      </c>
      <c r="F1031" s="31"/>
      <c r="G1031" s="5"/>
      <c r="H1031" s="5"/>
      <c r="I1031" s="5"/>
      <c r="J1031" s="5"/>
      <c r="K1031" s="5"/>
      <c r="L1031" s="6" t="str">
        <f>IFERROR(VLOOKUP(K1031,Tabla4[[ESPECIALIDADES]:[ÁREA DE LA ESPECIALIDAD]],2,0),"Escoja una especialidad")</f>
        <v>Escoja una especialidad</v>
      </c>
      <c r="M1031" s="5"/>
      <c r="N1031" s="5"/>
      <c r="O1031" s="5"/>
      <c r="P1031" s="6">
        <f>'Formato Productividad'!$M1031-'Formato Productividad'!$AI1031</f>
        <v>0</v>
      </c>
      <c r="Q1031" s="6" t="str">
        <f>IFERROR(VLOOKUP('Formato Productividad'!$K1031,Tabla4[],3,0),"Escoja una especialidad")</f>
        <v>Escoja una especialidad</v>
      </c>
      <c r="R1031" s="6" t="str">
        <f t="shared" si="64"/>
        <v>No aplica</v>
      </c>
      <c r="S1031" s="5"/>
      <c r="T1031" s="5"/>
      <c r="U1031" s="5"/>
      <c r="V1031" s="6">
        <f t="shared" si="65"/>
        <v>0</v>
      </c>
      <c r="W1031" s="6" t="str">
        <f t="shared" si="66"/>
        <v>No aplica</v>
      </c>
      <c r="X1031" s="35" t="str">
        <f t="shared" si="67"/>
        <v>No aplica</v>
      </c>
      <c r="Y1031" s="37"/>
      <c r="Z1031" s="38"/>
      <c r="AA1031" s="36"/>
      <c r="AB1031" s="38"/>
      <c r="AC1031" s="37"/>
      <c r="AD1031" s="38"/>
      <c r="AE1031" s="37"/>
      <c r="AF1031" s="38"/>
      <c r="AG1031" s="37"/>
      <c r="AH1031" s="38"/>
      <c r="AI1031" s="36"/>
      <c r="AJ1031" s="5"/>
      <c r="AK1031" s="5"/>
      <c r="AL1031" s="6">
        <f>IFERROR('Formato Productividad'!$Y1031+'Formato Productividad'!$AA1031+'Formato Productividad'!$AC1031,0)+'Formato Productividad'!$AE1031</f>
        <v>0</v>
      </c>
      <c r="AM1031" s="6">
        <f>IFERROR((('Formato Productividad'!$T1031+'Formato Productividad'!$V1031+'Formato Productividad'!$U1031)/'Formato Productividad'!$Q1031),0)+'Formato Productividad'!$AL1031</f>
        <v>0</v>
      </c>
      <c r="AN1031" s="7">
        <f>IFERROR(('Formato Productividad'!$AM1031/'Formato Productividad'!$N1031)*('Formato Productividad'!$N1031/'Formato Productividad'!$P1031),0)</f>
        <v>0</v>
      </c>
      <c r="AO1031" s="7">
        <f>IFERROR(('Formato Productividad'!$AG1031/'Formato Productividad'!$O1031)*('Formato Productividad'!$O1031/'Formato Productividad'!$P1031),0)</f>
        <v>0</v>
      </c>
      <c r="AP1031" s="7">
        <f>'Formato Productividad'!$AN1031+'Formato Productividad'!$AO1031</f>
        <v>0</v>
      </c>
      <c r="AQ1031" s="5"/>
      <c r="AR1031" s="7">
        <f>IFERROR('Formato Productividad'!$AM1031/'Formato Productividad'!$N1031,0)</f>
        <v>0</v>
      </c>
      <c r="AS1031" s="7">
        <f>IFERROR('Formato Productividad'!$AG1031/'Formato Productividad'!$O1031,0)</f>
        <v>0</v>
      </c>
      <c r="AT1031" s="71">
        <f>IFERROR('Formato Productividad'!$AI1031/'Formato Productividad'!$M1031,0)</f>
        <v>0</v>
      </c>
      <c r="AU1031" s="74"/>
    </row>
    <row r="1032" spans="1:47" s="33" customFormat="1" ht="25.5" customHeight="1" x14ac:dyDescent="0.25">
      <c r="A1032" s="39">
        <v>1031</v>
      </c>
      <c r="B1032" s="5"/>
      <c r="C1032" s="5"/>
      <c r="D1032" s="5"/>
      <c r="E1032" s="6" t="str">
        <f>IFERROR(VLOOKUP(D1032,'Formato validacion'!$E$2:$F$131,2,0),"Escoja un ESM")</f>
        <v>Escoja un ESM</v>
      </c>
      <c r="F1032" s="31"/>
      <c r="G1032" s="5"/>
      <c r="H1032" s="5"/>
      <c r="I1032" s="5"/>
      <c r="J1032" s="5"/>
      <c r="K1032" s="5"/>
      <c r="L1032" s="6" t="str">
        <f>IFERROR(VLOOKUP(K1032,Tabla4[[ESPECIALIDADES]:[ÁREA DE LA ESPECIALIDAD]],2,0),"Escoja una especialidad")</f>
        <v>Escoja una especialidad</v>
      </c>
      <c r="M1032" s="5"/>
      <c r="N1032" s="5"/>
      <c r="O1032" s="5"/>
      <c r="P1032" s="6">
        <f>'Formato Productividad'!$M1032-'Formato Productividad'!$AI1032</f>
        <v>0</v>
      </c>
      <c r="Q1032" s="6" t="str">
        <f>IFERROR(VLOOKUP('Formato Productividad'!$K1032,Tabla4[],3,0),"Escoja una especialidad")</f>
        <v>Escoja una especialidad</v>
      </c>
      <c r="R1032" s="6" t="str">
        <f t="shared" si="64"/>
        <v>No aplica</v>
      </c>
      <c r="S1032" s="5"/>
      <c r="T1032" s="5"/>
      <c r="U1032" s="5"/>
      <c r="V1032" s="6">
        <f t="shared" si="65"/>
        <v>0</v>
      </c>
      <c r="W1032" s="6" t="str">
        <f t="shared" si="66"/>
        <v>No aplica</v>
      </c>
      <c r="X1032" s="35" t="str">
        <f t="shared" si="67"/>
        <v>No aplica</v>
      </c>
      <c r="Y1032" s="37"/>
      <c r="Z1032" s="38"/>
      <c r="AA1032" s="36"/>
      <c r="AB1032" s="38"/>
      <c r="AC1032" s="37"/>
      <c r="AD1032" s="38"/>
      <c r="AE1032" s="37"/>
      <c r="AF1032" s="38"/>
      <c r="AG1032" s="37"/>
      <c r="AH1032" s="38"/>
      <c r="AI1032" s="36"/>
      <c r="AJ1032" s="5"/>
      <c r="AK1032" s="5"/>
      <c r="AL1032" s="6">
        <f>IFERROR('Formato Productividad'!$Y1032+'Formato Productividad'!$AA1032+'Formato Productividad'!$AC1032,0)+'Formato Productividad'!$AE1032</f>
        <v>0</v>
      </c>
      <c r="AM1032" s="6">
        <f>IFERROR((('Formato Productividad'!$T1032+'Formato Productividad'!$V1032+'Formato Productividad'!$U1032)/'Formato Productividad'!$Q1032),0)+'Formato Productividad'!$AL1032</f>
        <v>0</v>
      </c>
      <c r="AN1032" s="7">
        <f>IFERROR(('Formato Productividad'!$AM1032/'Formato Productividad'!$N1032)*('Formato Productividad'!$N1032/'Formato Productividad'!$P1032),0)</f>
        <v>0</v>
      </c>
      <c r="AO1032" s="7">
        <f>IFERROR(('Formato Productividad'!$AG1032/'Formato Productividad'!$O1032)*('Formato Productividad'!$O1032/'Formato Productividad'!$P1032),0)</f>
        <v>0</v>
      </c>
      <c r="AP1032" s="7">
        <f>'Formato Productividad'!$AN1032+'Formato Productividad'!$AO1032</f>
        <v>0</v>
      </c>
      <c r="AQ1032" s="5"/>
      <c r="AR1032" s="7">
        <f>IFERROR('Formato Productividad'!$AM1032/'Formato Productividad'!$N1032,0)</f>
        <v>0</v>
      </c>
      <c r="AS1032" s="7">
        <f>IFERROR('Formato Productividad'!$AG1032/'Formato Productividad'!$O1032,0)</f>
        <v>0</v>
      </c>
      <c r="AT1032" s="71">
        <f>IFERROR('Formato Productividad'!$AI1032/'Formato Productividad'!$M1032,0)</f>
        <v>0</v>
      </c>
      <c r="AU1032" s="74"/>
    </row>
    <row r="1033" spans="1:47" s="33" customFormat="1" ht="25.5" customHeight="1" x14ac:dyDescent="0.25">
      <c r="A1033" s="39">
        <v>1032</v>
      </c>
      <c r="B1033" s="5"/>
      <c r="C1033" s="5"/>
      <c r="D1033" s="5"/>
      <c r="E1033" s="6" t="str">
        <f>IFERROR(VLOOKUP(D1033,'Formato validacion'!$E$2:$F$131,2,0),"Escoja un ESM")</f>
        <v>Escoja un ESM</v>
      </c>
      <c r="F1033" s="31"/>
      <c r="G1033" s="5"/>
      <c r="H1033" s="5"/>
      <c r="I1033" s="5"/>
      <c r="J1033" s="5"/>
      <c r="K1033" s="5"/>
      <c r="L1033" s="6" t="str">
        <f>IFERROR(VLOOKUP(K1033,Tabla4[[ESPECIALIDADES]:[ÁREA DE LA ESPECIALIDAD]],2,0),"Escoja una especialidad")</f>
        <v>Escoja una especialidad</v>
      </c>
      <c r="M1033" s="5"/>
      <c r="N1033" s="5"/>
      <c r="O1033" s="5"/>
      <c r="P1033" s="6">
        <f>'Formato Productividad'!$M1033-'Formato Productividad'!$AI1033</f>
        <v>0</v>
      </c>
      <c r="Q1033" s="6" t="str">
        <f>IFERROR(VLOOKUP('Formato Productividad'!$K1033,Tabla4[],3,0),"Escoja una especialidad")</f>
        <v>Escoja una especialidad</v>
      </c>
      <c r="R1033" s="6" t="str">
        <f t="shared" si="64"/>
        <v>No aplica</v>
      </c>
      <c r="S1033" s="5"/>
      <c r="T1033" s="5"/>
      <c r="U1033" s="5"/>
      <c r="V1033" s="6">
        <f t="shared" si="65"/>
        <v>0</v>
      </c>
      <c r="W1033" s="6" t="str">
        <f t="shared" si="66"/>
        <v>No aplica</v>
      </c>
      <c r="X1033" s="35" t="str">
        <f t="shared" si="67"/>
        <v>No aplica</v>
      </c>
      <c r="Y1033" s="37"/>
      <c r="Z1033" s="38"/>
      <c r="AA1033" s="36"/>
      <c r="AB1033" s="38"/>
      <c r="AC1033" s="37"/>
      <c r="AD1033" s="38"/>
      <c r="AE1033" s="37"/>
      <c r="AF1033" s="38"/>
      <c r="AG1033" s="37"/>
      <c r="AH1033" s="38"/>
      <c r="AI1033" s="36"/>
      <c r="AJ1033" s="5"/>
      <c r="AK1033" s="5"/>
      <c r="AL1033" s="6">
        <f>IFERROR('Formato Productividad'!$Y1033+'Formato Productividad'!$AA1033+'Formato Productividad'!$AC1033,0)+'Formato Productividad'!$AE1033</f>
        <v>0</v>
      </c>
      <c r="AM1033" s="6">
        <f>IFERROR((('Formato Productividad'!$T1033+'Formato Productividad'!$V1033+'Formato Productividad'!$U1033)/'Formato Productividad'!$Q1033),0)+'Formato Productividad'!$AL1033</f>
        <v>0</v>
      </c>
      <c r="AN1033" s="7">
        <f>IFERROR(('Formato Productividad'!$AM1033/'Formato Productividad'!$N1033)*('Formato Productividad'!$N1033/'Formato Productividad'!$P1033),0)</f>
        <v>0</v>
      </c>
      <c r="AO1033" s="7">
        <f>IFERROR(('Formato Productividad'!$AG1033/'Formato Productividad'!$O1033)*('Formato Productividad'!$O1033/'Formato Productividad'!$P1033),0)</f>
        <v>0</v>
      </c>
      <c r="AP1033" s="7">
        <f>'Formato Productividad'!$AN1033+'Formato Productividad'!$AO1033</f>
        <v>0</v>
      </c>
      <c r="AQ1033" s="5"/>
      <c r="AR1033" s="7">
        <f>IFERROR('Formato Productividad'!$AM1033/'Formato Productividad'!$N1033,0)</f>
        <v>0</v>
      </c>
      <c r="AS1033" s="7">
        <f>IFERROR('Formato Productividad'!$AG1033/'Formato Productividad'!$O1033,0)</f>
        <v>0</v>
      </c>
      <c r="AT1033" s="71">
        <f>IFERROR('Formato Productividad'!$AI1033/'Formato Productividad'!$M1033,0)</f>
        <v>0</v>
      </c>
      <c r="AU1033" s="74"/>
    </row>
    <row r="1034" spans="1:47" s="33" customFormat="1" ht="25.5" customHeight="1" x14ac:dyDescent="0.25">
      <c r="A1034" s="39">
        <v>1033</v>
      </c>
      <c r="B1034" s="5"/>
      <c r="C1034" s="5"/>
      <c r="D1034" s="5"/>
      <c r="E1034" s="6" t="str">
        <f>IFERROR(VLOOKUP(D1034,'Formato validacion'!$E$2:$F$131,2,0),"Escoja un ESM")</f>
        <v>Escoja un ESM</v>
      </c>
      <c r="F1034" s="31"/>
      <c r="G1034" s="5"/>
      <c r="H1034" s="5"/>
      <c r="I1034" s="5"/>
      <c r="J1034" s="5"/>
      <c r="K1034" s="5"/>
      <c r="L1034" s="6" t="str">
        <f>IFERROR(VLOOKUP(K1034,Tabla4[[ESPECIALIDADES]:[ÁREA DE LA ESPECIALIDAD]],2,0),"Escoja una especialidad")</f>
        <v>Escoja una especialidad</v>
      </c>
      <c r="M1034" s="5"/>
      <c r="N1034" s="5"/>
      <c r="O1034" s="5"/>
      <c r="P1034" s="6">
        <f>'Formato Productividad'!$M1034-'Formato Productividad'!$AI1034</f>
        <v>0</v>
      </c>
      <c r="Q1034" s="6" t="str">
        <f>IFERROR(VLOOKUP('Formato Productividad'!$K1034,Tabla4[],3,0),"Escoja una especialidad")</f>
        <v>Escoja una especialidad</v>
      </c>
      <c r="R1034" s="6" t="str">
        <f t="shared" si="64"/>
        <v>No aplica</v>
      </c>
      <c r="S1034" s="5"/>
      <c r="T1034" s="5"/>
      <c r="U1034" s="5"/>
      <c r="V1034" s="6">
        <f t="shared" si="65"/>
        <v>0</v>
      </c>
      <c r="W1034" s="6" t="str">
        <f t="shared" si="66"/>
        <v>No aplica</v>
      </c>
      <c r="X1034" s="35" t="str">
        <f t="shared" si="67"/>
        <v>No aplica</v>
      </c>
      <c r="Y1034" s="37"/>
      <c r="Z1034" s="38"/>
      <c r="AA1034" s="36"/>
      <c r="AB1034" s="38"/>
      <c r="AC1034" s="37"/>
      <c r="AD1034" s="38"/>
      <c r="AE1034" s="37"/>
      <c r="AF1034" s="38"/>
      <c r="AG1034" s="37"/>
      <c r="AH1034" s="38"/>
      <c r="AI1034" s="36"/>
      <c r="AJ1034" s="5"/>
      <c r="AK1034" s="5"/>
      <c r="AL1034" s="6">
        <f>IFERROR('Formato Productividad'!$Y1034+'Formato Productividad'!$AA1034+'Formato Productividad'!$AC1034,0)+'Formato Productividad'!$AE1034</f>
        <v>0</v>
      </c>
      <c r="AM1034" s="6">
        <f>IFERROR((('Formato Productividad'!$T1034+'Formato Productividad'!$V1034+'Formato Productividad'!$U1034)/'Formato Productividad'!$Q1034),0)+'Formato Productividad'!$AL1034</f>
        <v>0</v>
      </c>
      <c r="AN1034" s="7">
        <f>IFERROR(('Formato Productividad'!$AM1034/'Formato Productividad'!$N1034)*('Formato Productividad'!$N1034/'Formato Productividad'!$P1034),0)</f>
        <v>0</v>
      </c>
      <c r="AO1034" s="7">
        <f>IFERROR(('Formato Productividad'!$AG1034/'Formato Productividad'!$O1034)*('Formato Productividad'!$O1034/'Formato Productividad'!$P1034),0)</f>
        <v>0</v>
      </c>
      <c r="AP1034" s="7">
        <f>'Formato Productividad'!$AN1034+'Formato Productividad'!$AO1034</f>
        <v>0</v>
      </c>
      <c r="AQ1034" s="5"/>
      <c r="AR1034" s="7">
        <f>IFERROR('Formato Productividad'!$AM1034/'Formato Productividad'!$N1034,0)</f>
        <v>0</v>
      </c>
      <c r="AS1034" s="7">
        <f>IFERROR('Formato Productividad'!$AG1034/'Formato Productividad'!$O1034,0)</f>
        <v>0</v>
      </c>
      <c r="AT1034" s="71">
        <f>IFERROR('Formato Productividad'!$AI1034/'Formato Productividad'!$M1034,0)</f>
        <v>0</v>
      </c>
      <c r="AU1034" s="74"/>
    </row>
    <row r="1035" spans="1:47" s="33" customFormat="1" ht="25.5" customHeight="1" x14ac:dyDescent="0.25">
      <c r="A1035" s="39">
        <v>1034</v>
      </c>
      <c r="B1035" s="5"/>
      <c r="C1035" s="5"/>
      <c r="D1035" s="5"/>
      <c r="E1035" s="6" t="str">
        <f>IFERROR(VLOOKUP(D1035,'Formato validacion'!$E$2:$F$131,2,0),"Escoja un ESM")</f>
        <v>Escoja un ESM</v>
      </c>
      <c r="F1035" s="31"/>
      <c r="G1035" s="5"/>
      <c r="H1035" s="5"/>
      <c r="I1035" s="5"/>
      <c r="J1035" s="5"/>
      <c r="K1035" s="5"/>
      <c r="L1035" s="6" t="str">
        <f>IFERROR(VLOOKUP(K1035,Tabla4[[ESPECIALIDADES]:[ÁREA DE LA ESPECIALIDAD]],2,0),"Escoja una especialidad")</f>
        <v>Escoja una especialidad</v>
      </c>
      <c r="M1035" s="5"/>
      <c r="N1035" s="5"/>
      <c r="O1035" s="5"/>
      <c r="P1035" s="6">
        <f>'Formato Productividad'!$M1035-'Formato Productividad'!$AI1035</f>
        <v>0</v>
      </c>
      <c r="Q1035" s="6" t="str">
        <f>IFERROR(VLOOKUP('Formato Productividad'!$K1035,Tabla4[],3,0),"Escoja una especialidad")</f>
        <v>Escoja una especialidad</v>
      </c>
      <c r="R1035" s="6" t="str">
        <f t="shared" si="64"/>
        <v>No aplica</v>
      </c>
      <c r="S1035" s="5"/>
      <c r="T1035" s="5"/>
      <c r="U1035" s="5"/>
      <c r="V1035" s="6">
        <f t="shared" si="65"/>
        <v>0</v>
      </c>
      <c r="W1035" s="6" t="str">
        <f t="shared" si="66"/>
        <v>No aplica</v>
      </c>
      <c r="X1035" s="35" t="str">
        <f t="shared" si="67"/>
        <v>No aplica</v>
      </c>
      <c r="Y1035" s="37"/>
      <c r="Z1035" s="38"/>
      <c r="AA1035" s="36"/>
      <c r="AB1035" s="38"/>
      <c r="AC1035" s="37"/>
      <c r="AD1035" s="38"/>
      <c r="AE1035" s="37"/>
      <c r="AF1035" s="38"/>
      <c r="AG1035" s="37"/>
      <c r="AH1035" s="38"/>
      <c r="AI1035" s="36"/>
      <c r="AJ1035" s="5"/>
      <c r="AK1035" s="5"/>
      <c r="AL1035" s="6">
        <f>IFERROR('Formato Productividad'!$Y1035+'Formato Productividad'!$AA1035+'Formato Productividad'!$AC1035,0)+'Formato Productividad'!$AE1035</f>
        <v>0</v>
      </c>
      <c r="AM1035" s="6">
        <f>IFERROR((('Formato Productividad'!$T1035+'Formato Productividad'!$V1035+'Formato Productividad'!$U1035)/'Formato Productividad'!$Q1035),0)+'Formato Productividad'!$AL1035</f>
        <v>0</v>
      </c>
      <c r="AN1035" s="7">
        <f>IFERROR(('Formato Productividad'!$AM1035/'Formato Productividad'!$N1035)*('Formato Productividad'!$N1035/'Formato Productividad'!$P1035),0)</f>
        <v>0</v>
      </c>
      <c r="AO1035" s="7">
        <f>IFERROR(('Formato Productividad'!$AG1035/'Formato Productividad'!$O1035)*('Formato Productividad'!$O1035/'Formato Productividad'!$P1035),0)</f>
        <v>0</v>
      </c>
      <c r="AP1035" s="7">
        <f>'Formato Productividad'!$AN1035+'Formato Productividad'!$AO1035</f>
        <v>0</v>
      </c>
      <c r="AQ1035" s="5"/>
      <c r="AR1035" s="7">
        <f>IFERROR('Formato Productividad'!$AM1035/'Formato Productividad'!$N1035,0)</f>
        <v>0</v>
      </c>
      <c r="AS1035" s="7">
        <f>IFERROR('Formato Productividad'!$AG1035/'Formato Productividad'!$O1035,0)</f>
        <v>0</v>
      </c>
      <c r="AT1035" s="71">
        <f>IFERROR('Formato Productividad'!$AI1035/'Formato Productividad'!$M1035,0)</f>
        <v>0</v>
      </c>
      <c r="AU1035" s="74"/>
    </row>
    <row r="1036" spans="1:47" s="33" customFormat="1" ht="25.5" customHeight="1" x14ac:dyDescent="0.25">
      <c r="A1036" s="39">
        <v>1035</v>
      </c>
      <c r="B1036" s="5"/>
      <c r="C1036" s="5"/>
      <c r="D1036" s="5"/>
      <c r="E1036" s="6" t="str">
        <f>IFERROR(VLOOKUP(D1036,'Formato validacion'!$E$2:$F$131,2,0),"Escoja un ESM")</f>
        <v>Escoja un ESM</v>
      </c>
      <c r="F1036" s="31"/>
      <c r="G1036" s="5"/>
      <c r="H1036" s="5"/>
      <c r="I1036" s="5"/>
      <c r="J1036" s="5"/>
      <c r="K1036" s="5"/>
      <c r="L1036" s="6" t="str">
        <f>IFERROR(VLOOKUP(K1036,Tabla4[[ESPECIALIDADES]:[ÁREA DE LA ESPECIALIDAD]],2,0),"Escoja una especialidad")</f>
        <v>Escoja una especialidad</v>
      </c>
      <c r="M1036" s="5"/>
      <c r="N1036" s="5"/>
      <c r="O1036" s="5"/>
      <c r="P1036" s="6">
        <f>'Formato Productividad'!$M1036-'Formato Productividad'!$AI1036</f>
        <v>0</v>
      </c>
      <c r="Q1036" s="6" t="str">
        <f>IFERROR(VLOOKUP('Formato Productividad'!$K1036,Tabla4[],3,0),"Escoja una especialidad")</f>
        <v>Escoja una especialidad</v>
      </c>
      <c r="R1036" s="6" t="str">
        <f t="shared" si="64"/>
        <v>No aplica</v>
      </c>
      <c r="S1036" s="5"/>
      <c r="T1036" s="5"/>
      <c r="U1036" s="5"/>
      <c r="V1036" s="6">
        <f t="shared" si="65"/>
        <v>0</v>
      </c>
      <c r="W1036" s="6" t="str">
        <f t="shared" si="66"/>
        <v>No aplica</v>
      </c>
      <c r="X1036" s="35" t="str">
        <f t="shared" si="67"/>
        <v>No aplica</v>
      </c>
      <c r="Y1036" s="37"/>
      <c r="Z1036" s="38"/>
      <c r="AA1036" s="36"/>
      <c r="AB1036" s="38"/>
      <c r="AC1036" s="37"/>
      <c r="AD1036" s="38"/>
      <c r="AE1036" s="37"/>
      <c r="AF1036" s="38"/>
      <c r="AG1036" s="37"/>
      <c r="AH1036" s="38"/>
      <c r="AI1036" s="36"/>
      <c r="AJ1036" s="5"/>
      <c r="AK1036" s="5"/>
      <c r="AL1036" s="6">
        <f>IFERROR('Formato Productividad'!$Y1036+'Formato Productividad'!$AA1036+'Formato Productividad'!$AC1036,0)+'Formato Productividad'!$AE1036</f>
        <v>0</v>
      </c>
      <c r="AM1036" s="6">
        <f>IFERROR((('Formato Productividad'!$T1036+'Formato Productividad'!$V1036+'Formato Productividad'!$U1036)/'Formato Productividad'!$Q1036),0)+'Formato Productividad'!$AL1036</f>
        <v>0</v>
      </c>
      <c r="AN1036" s="7">
        <f>IFERROR(('Formato Productividad'!$AM1036/'Formato Productividad'!$N1036)*('Formato Productividad'!$N1036/'Formato Productividad'!$P1036),0)</f>
        <v>0</v>
      </c>
      <c r="AO1036" s="7">
        <f>IFERROR(('Formato Productividad'!$AG1036/'Formato Productividad'!$O1036)*('Formato Productividad'!$O1036/'Formato Productividad'!$P1036),0)</f>
        <v>0</v>
      </c>
      <c r="AP1036" s="7">
        <f>'Formato Productividad'!$AN1036+'Formato Productividad'!$AO1036</f>
        <v>0</v>
      </c>
      <c r="AQ1036" s="5"/>
      <c r="AR1036" s="7">
        <f>IFERROR('Formato Productividad'!$AM1036/'Formato Productividad'!$N1036,0)</f>
        <v>0</v>
      </c>
      <c r="AS1036" s="7">
        <f>IFERROR('Formato Productividad'!$AG1036/'Formato Productividad'!$O1036,0)</f>
        <v>0</v>
      </c>
      <c r="AT1036" s="71">
        <f>IFERROR('Formato Productividad'!$AI1036/'Formato Productividad'!$M1036,0)</f>
        <v>0</v>
      </c>
      <c r="AU1036" s="74"/>
    </row>
    <row r="1037" spans="1:47" s="33" customFormat="1" ht="25.5" customHeight="1" x14ac:dyDescent="0.25">
      <c r="A1037" s="39">
        <v>1036</v>
      </c>
      <c r="B1037" s="5"/>
      <c r="C1037" s="5"/>
      <c r="D1037" s="5"/>
      <c r="E1037" s="6" t="str">
        <f>IFERROR(VLOOKUP(D1037,'Formato validacion'!$E$2:$F$131,2,0),"Escoja un ESM")</f>
        <v>Escoja un ESM</v>
      </c>
      <c r="F1037" s="31"/>
      <c r="G1037" s="5"/>
      <c r="H1037" s="5"/>
      <c r="I1037" s="5"/>
      <c r="J1037" s="5"/>
      <c r="K1037" s="5"/>
      <c r="L1037" s="6" t="str">
        <f>IFERROR(VLOOKUP(K1037,Tabla4[[ESPECIALIDADES]:[ÁREA DE LA ESPECIALIDAD]],2,0),"Escoja una especialidad")</f>
        <v>Escoja una especialidad</v>
      </c>
      <c r="M1037" s="5"/>
      <c r="N1037" s="5"/>
      <c r="O1037" s="5"/>
      <c r="P1037" s="6">
        <f>'Formato Productividad'!$M1037-'Formato Productividad'!$AI1037</f>
        <v>0</v>
      </c>
      <c r="Q1037" s="6" t="str">
        <f>IFERROR(VLOOKUP('Formato Productividad'!$K1037,Tabla4[],3,0),"Escoja una especialidad")</f>
        <v>Escoja una especialidad</v>
      </c>
      <c r="R1037" s="6" t="str">
        <f t="shared" si="64"/>
        <v>No aplica</v>
      </c>
      <c r="S1037" s="5"/>
      <c r="T1037" s="5"/>
      <c r="U1037" s="5"/>
      <c r="V1037" s="6">
        <f t="shared" si="65"/>
        <v>0</v>
      </c>
      <c r="W1037" s="6" t="str">
        <f t="shared" si="66"/>
        <v>No aplica</v>
      </c>
      <c r="X1037" s="35" t="str">
        <f t="shared" si="67"/>
        <v>No aplica</v>
      </c>
      <c r="Y1037" s="37"/>
      <c r="Z1037" s="38"/>
      <c r="AA1037" s="36"/>
      <c r="AB1037" s="38"/>
      <c r="AC1037" s="37"/>
      <c r="AD1037" s="38"/>
      <c r="AE1037" s="37"/>
      <c r="AF1037" s="38"/>
      <c r="AG1037" s="37"/>
      <c r="AH1037" s="38"/>
      <c r="AI1037" s="36"/>
      <c r="AJ1037" s="5"/>
      <c r="AK1037" s="5"/>
      <c r="AL1037" s="6">
        <f>IFERROR('Formato Productividad'!$Y1037+'Formato Productividad'!$AA1037+'Formato Productividad'!$AC1037,0)+'Formato Productividad'!$AE1037</f>
        <v>0</v>
      </c>
      <c r="AM1037" s="6">
        <f>IFERROR((('Formato Productividad'!$T1037+'Formato Productividad'!$V1037+'Formato Productividad'!$U1037)/'Formato Productividad'!$Q1037),0)+'Formato Productividad'!$AL1037</f>
        <v>0</v>
      </c>
      <c r="AN1037" s="7">
        <f>IFERROR(('Formato Productividad'!$AM1037/'Formato Productividad'!$N1037)*('Formato Productividad'!$N1037/'Formato Productividad'!$P1037),0)</f>
        <v>0</v>
      </c>
      <c r="AO1037" s="7">
        <f>IFERROR(('Formato Productividad'!$AG1037/'Formato Productividad'!$O1037)*('Formato Productividad'!$O1037/'Formato Productividad'!$P1037),0)</f>
        <v>0</v>
      </c>
      <c r="AP1037" s="7">
        <f>'Formato Productividad'!$AN1037+'Formato Productividad'!$AO1037</f>
        <v>0</v>
      </c>
      <c r="AQ1037" s="5"/>
      <c r="AR1037" s="7">
        <f>IFERROR('Formato Productividad'!$AM1037/'Formato Productividad'!$N1037,0)</f>
        <v>0</v>
      </c>
      <c r="AS1037" s="7">
        <f>IFERROR('Formato Productividad'!$AG1037/'Formato Productividad'!$O1037,0)</f>
        <v>0</v>
      </c>
      <c r="AT1037" s="71">
        <f>IFERROR('Formato Productividad'!$AI1037/'Formato Productividad'!$M1037,0)</f>
        <v>0</v>
      </c>
      <c r="AU1037" s="74"/>
    </row>
    <row r="1038" spans="1:47" s="33" customFormat="1" ht="25.5" customHeight="1" x14ac:dyDescent="0.25">
      <c r="A1038" s="39">
        <v>1037</v>
      </c>
      <c r="B1038" s="5"/>
      <c r="C1038" s="5"/>
      <c r="D1038" s="5"/>
      <c r="E1038" s="6" t="str">
        <f>IFERROR(VLOOKUP(D1038,'Formato validacion'!$E$2:$F$131,2,0),"Escoja un ESM")</f>
        <v>Escoja un ESM</v>
      </c>
      <c r="F1038" s="31"/>
      <c r="G1038" s="5"/>
      <c r="H1038" s="5"/>
      <c r="I1038" s="5"/>
      <c r="J1038" s="5"/>
      <c r="K1038" s="5"/>
      <c r="L1038" s="6" t="str">
        <f>IFERROR(VLOOKUP(K1038,Tabla4[[ESPECIALIDADES]:[ÁREA DE LA ESPECIALIDAD]],2,0),"Escoja una especialidad")</f>
        <v>Escoja una especialidad</v>
      </c>
      <c r="M1038" s="5"/>
      <c r="N1038" s="5"/>
      <c r="O1038" s="5"/>
      <c r="P1038" s="6">
        <f>'Formato Productividad'!$M1038-'Formato Productividad'!$AI1038</f>
        <v>0</v>
      </c>
      <c r="Q1038" s="6" t="str">
        <f>IFERROR(VLOOKUP('Formato Productividad'!$K1038,Tabla4[],3,0),"Escoja una especialidad")</f>
        <v>Escoja una especialidad</v>
      </c>
      <c r="R1038" s="6" t="str">
        <f t="shared" si="64"/>
        <v>No aplica</v>
      </c>
      <c r="S1038" s="5"/>
      <c r="T1038" s="5"/>
      <c r="U1038" s="5"/>
      <c r="V1038" s="6">
        <f t="shared" si="65"/>
        <v>0</v>
      </c>
      <c r="W1038" s="6" t="str">
        <f t="shared" si="66"/>
        <v>No aplica</v>
      </c>
      <c r="X1038" s="35" t="str">
        <f t="shared" si="67"/>
        <v>No aplica</v>
      </c>
      <c r="Y1038" s="37"/>
      <c r="Z1038" s="38"/>
      <c r="AA1038" s="36"/>
      <c r="AB1038" s="38"/>
      <c r="AC1038" s="37"/>
      <c r="AD1038" s="38"/>
      <c r="AE1038" s="37"/>
      <c r="AF1038" s="38"/>
      <c r="AG1038" s="37"/>
      <c r="AH1038" s="38"/>
      <c r="AI1038" s="36"/>
      <c r="AJ1038" s="5"/>
      <c r="AK1038" s="5"/>
      <c r="AL1038" s="6">
        <f>IFERROR('Formato Productividad'!$Y1038+'Formato Productividad'!$AA1038+'Formato Productividad'!$AC1038,0)+'Formato Productividad'!$AE1038</f>
        <v>0</v>
      </c>
      <c r="AM1038" s="6">
        <f>IFERROR((('Formato Productividad'!$T1038+'Formato Productividad'!$V1038+'Formato Productividad'!$U1038)/'Formato Productividad'!$Q1038),0)+'Formato Productividad'!$AL1038</f>
        <v>0</v>
      </c>
      <c r="AN1038" s="7">
        <f>IFERROR(('Formato Productividad'!$AM1038/'Formato Productividad'!$N1038)*('Formato Productividad'!$N1038/'Formato Productividad'!$P1038),0)</f>
        <v>0</v>
      </c>
      <c r="AO1038" s="7">
        <f>IFERROR(('Formato Productividad'!$AG1038/'Formato Productividad'!$O1038)*('Formato Productividad'!$O1038/'Formato Productividad'!$P1038),0)</f>
        <v>0</v>
      </c>
      <c r="AP1038" s="7">
        <f>'Formato Productividad'!$AN1038+'Formato Productividad'!$AO1038</f>
        <v>0</v>
      </c>
      <c r="AQ1038" s="5"/>
      <c r="AR1038" s="7">
        <f>IFERROR('Formato Productividad'!$AM1038/'Formato Productividad'!$N1038,0)</f>
        <v>0</v>
      </c>
      <c r="AS1038" s="7">
        <f>IFERROR('Formato Productividad'!$AG1038/'Formato Productividad'!$O1038,0)</f>
        <v>0</v>
      </c>
      <c r="AT1038" s="71">
        <f>IFERROR('Formato Productividad'!$AI1038/'Formato Productividad'!$M1038,0)</f>
        <v>0</v>
      </c>
      <c r="AU1038" s="74"/>
    </row>
    <row r="1039" spans="1:47" s="33" customFormat="1" ht="25.5" customHeight="1" x14ac:dyDescent="0.25">
      <c r="A1039" s="39">
        <v>1038</v>
      </c>
      <c r="B1039" s="5"/>
      <c r="C1039" s="5"/>
      <c r="D1039" s="5"/>
      <c r="E1039" s="6" t="str">
        <f>IFERROR(VLOOKUP(D1039,'Formato validacion'!$E$2:$F$131,2,0),"Escoja un ESM")</f>
        <v>Escoja un ESM</v>
      </c>
      <c r="F1039" s="31"/>
      <c r="G1039" s="5"/>
      <c r="H1039" s="5"/>
      <c r="I1039" s="5"/>
      <c r="J1039" s="5"/>
      <c r="K1039" s="5"/>
      <c r="L1039" s="6" t="str">
        <f>IFERROR(VLOOKUP(K1039,Tabla4[[ESPECIALIDADES]:[ÁREA DE LA ESPECIALIDAD]],2,0),"Escoja una especialidad")</f>
        <v>Escoja una especialidad</v>
      </c>
      <c r="M1039" s="5"/>
      <c r="N1039" s="5"/>
      <c r="O1039" s="5"/>
      <c r="P1039" s="6">
        <f>'Formato Productividad'!$M1039-'Formato Productividad'!$AI1039</f>
        <v>0</v>
      </c>
      <c r="Q1039" s="6" t="str">
        <f>IFERROR(VLOOKUP('Formato Productividad'!$K1039,Tabla4[],3,0),"Escoja una especialidad")</f>
        <v>Escoja una especialidad</v>
      </c>
      <c r="R1039" s="6" t="str">
        <f t="shared" si="64"/>
        <v>No aplica</v>
      </c>
      <c r="S1039" s="5"/>
      <c r="T1039" s="5"/>
      <c r="U1039" s="5"/>
      <c r="V1039" s="6">
        <f t="shared" si="65"/>
        <v>0</v>
      </c>
      <c r="W1039" s="6" t="str">
        <f t="shared" si="66"/>
        <v>No aplica</v>
      </c>
      <c r="X1039" s="35" t="str">
        <f t="shared" si="67"/>
        <v>No aplica</v>
      </c>
      <c r="Y1039" s="37"/>
      <c r="Z1039" s="38"/>
      <c r="AA1039" s="36"/>
      <c r="AB1039" s="38"/>
      <c r="AC1039" s="37"/>
      <c r="AD1039" s="38"/>
      <c r="AE1039" s="37"/>
      <c r="AF1039" s="38"/>
      <c r="AG1039" s="37"/>
      <c r="AH1039" s="38"/>
      <c r="AI1039" s="36"/>
      <c r="AJ1039" s="5"/>
      <c r="AK1039" s="5"/>
      <c r="AL1039" s="6">
        <f>IFERROR('Formato Productividad'!$Y1039+'Formato Productividad'!$AA1039+'Formato Productividad'!$AC1039,0)+'Formato Productividad'!$AE1039</f>
        <v>0</v>
      </c>
      <c r="AM1039" s="6">
        <f>IFERROR((('Formato Productividad'!$T1039+'Formato Productividad'!$V1039+'Formato Productividad'!$U1039)/'Formato Productividad'!$Q1039),0)+'Formato Productividad'!$AL1039</f>
        <v>0</v>
      </c>
      <c r="AN1039" s="7">
        <f>IFERROR(('Formato Productividad'!$AM1039/'Formato Productividad'!$N1039)*('Formato Productividad'!$N1039/'Formato Productividad'!$P1039),0)</f>
        <v>0</v>
      </c>
      <c r="AO1039" s="7">
        <f>IFERROR(('Formato Productividad'!$AG1039/'Formato Productividad'!$O1039)*('Formato Productividad'!$O1039/'Formato Productividad'!$P1039),0)</f>
        <v>0</v>
      </c>
      <c r="AP1039" s="7">
        <f>'Formato Productividad'!$AN1039+'Formato Productividad'!$AO1039</f>
        <v>0</v>
      </c>
      <c r="AQ1039" s="5"/>
      <c r="AR1039" s="7">
        <f>IFERROR('Formato Productividad'!$AM1039/'Formato Productividad'!$N1039,0)</f>
        <v>0</v>
      </c>
      <c r="AS1039" s="7">
        <f>IFERROR('Formato Productividad'!$AG1039/'Formato Productividad'!$O1039,0)</f>
        <v>0</v>
      </c>
      <c r="AT1039" s="71">
        <f>IFERROR('Formato Productividad'!$AI1039/'Formato Productividad'!$M1039,0)</f>
        <v>0</v>
      </c>
      <c r="AU1039" s="74"/>
    </row>
    <row r="1040" spans="1:47" s="33" customFormat="1" ht="25.5" customHeight="1" x14ac:dyDescent="0.25">
      <c r="A1040" s="39">
        <v>1039</v>
      </c>
      <c r="B1040" s="5"/>
      <c r="C1040" s="5"/>
      <c r="D1040" s="5"/>
      <c r="E1040" s="6" t="str">
        <f>IFERROR(VLOOKUP(D1040,'Formato validacion'!$E$2:$F$131,2,0),"Escoja un ESM")</f>
        <v>Escoja un ESM</v>
      </c>
      <c r="F1040" s="31"/>
      <c r="G1040" s="5"/>
      <c r="H1040" s="5"/>
      <c r="I1040" s="5"/>
      <c r="J1040" s="5"/>
      <c r="K1040" s="5"/>
      <c r="L1040" s="6" t="str">
        <f>IFERROR(VLOOKUP(K1040,Tabla4[[ESPECIALIDADES]:[ÁREA DE LA ESPECIALIDAD]],2,0),"Escoja una especialidad")</f>
        <v>Escoja una especialidad</v>
      </c>
      <c r="M1040" s="5"/>
      <c r="N1040" s="5"/>
      <c r="O1040" s="5"/>
      <c r="P1040" s="6">
        <f>'Formato Productividad'!$M1040-'Formato Productividad'!$AI1040</f>
        <v>0</v>
      </c>
      <c r="Q1040" s="6" t="str">
        <f>IFERROR(VLOOKUP('Formato Productividad'!$K1040,Tabla4[],3,0),"Escoja una especialidad")</f>
        <v>Escoja una especialidad</v>
      </c>
      <c r="R1040" s="6" t="str">
        <f t="shared" si="64"/>
        <v>No aplica</v>
      </c>
      <c r="S1040" s="5"/>
      <c r="T1040" s="5"/>
      <c r="U1040" s="5"/>
      <c r="V1040" s="6">
        <f t="shared" si="65"/>
        <v>0</v>
      </c>
      <c r="W1040" s="6" t="str">
        <f t="shared" si="66"/>
        <v>No aplica</v>
      </c>
      <c r="X1040" s="35" t="str">
        <f t="shared" si="67"/>
        <v>No aplica</v>
      </c>
      <c r="Y1040" s="37"/>
      <c r="Z1040" s="38"/>
      <c r="AA1040" s="36"/>
      <c r="AB1040" s="38"/>
      <c r="AC1040" s="37"/>
      <c r="AD1040" s="38"/>
      <c r="AE1040" s="37"/>
      <c r="AF1040" s="38"/>
      <c r="AG1040" s="37"/>
      <c r="AH1040" s="38"/>
      <c r="AI1040" s="36"/>
      <c r="AJ1040" s="5"/>
      <c r="AK1040" s="5"/>
      <c r="AL1040" s="6">
        <f>IFERROR('Formato Productividad'!$Y1040+'Formato Productividad'!$AA1040+'Formato Productividad'!$AC1040,0)+'Formato Productividad'!$AE1040</f>
        <v>0</v>
      </c>
      <c r="AM1040" s="6">
        <f>IFERROR((('Formato Productividad'!$T1040+'Formato Productividad'!$V1040+'Formato Productividad'!$U1040)/'Formato Productividad'!$Q1040),0)+'Formato Productividad'!$AL1040</f>
        <v>0</v>
      </c>
      <c r="AN1040" s="7">
        <f>IFERROR(('Formato Productividad'!$AM1040/'Formato Productividad'!$N1040)*('Formato Productividad'!$N1040/'Formato Productividad'!$P1040),0)</f>
        <v>0</v>
      </c>
      <c r="AO1040" s="7">
        <f>IFERROR(('Formato Productividad'!$AG1040/'Formato Productividad'!$O1040)*('Formato Productividad'!$O1040/'Formato Productividad'!$P1040),0)</f>
        <v>0</v>
      </c>
      <c r="AP1040" s="7">
        <f>'Formato Productividad'!$AN1040+'Formato Productividad'!$AO1040</f>
        <v>0</v>
      </c>
      <c r="AQ1040" s="5"/>
      <c r="AR1040" s="7">
        <f>IFERROR('Formato Productividad'!$AM1040/'Formato Productividad'!$N1040,0)</f>
        <v>0</v>
      </c>
      <c r="AS1040" s="7">
        <f>IFERROR('Formato Productividad'!$AG1040/'Formato Productividad'!$O1040,0)</f>
        <v>0</v>
      </c>
      <c r="AT1040" s="71">
        <f>IFERROR('Formato Productividad'!$AI1040/'Formato Productividad'!$M1040,0)</f>
        <v>0</v>
      </c>
      <c r="AU1040" s="74"/>
    </row>
    <row r="1041" spans="1:47" s="33" customFormat="1" ht="25.5" customHeight="1" x14ac:dyDescent="0.25">
      <c r="A1041" s="39">
        <v>1040</v>
      </c>
      <c r="B1041" s="5"/>
      <c r="C1041" s="5"/>
      <c r="D1041" s="5"/>
      <c r="E1041" s="6" t="str">
        <f>IFERROR(VLOOKUP(D1041,'Formato validacion'!$E$2:$F$131,2,0),"Escoja un ESM")</f>
        <v>Escoja un ESM</v>
      </c>
      <c r="F1041" s="31"/>
      <c r="G1041" s="5"/>
      <c r="H1041" s="5"/>
      <c r="I1041" s="5"/>
      <c r="J1041" s="5"/>
      <c r="K1041" s="5"/>
      <c r="L1041" s="6" t="str">
        <f>IFERROR(VLOOKUP(K1041,Tabla4[[ESPECIALIDADES]:[ÁREA DE LA ESPECIALIDAD]],2,0),"Escoja una especialidad")</f>
        <v>Escoja una especialidad</v>
      </c>
      <c r="M1041" s="5"/>
      <c r="N1041" s="5"/>
      <c r="O1041" s="5"/>
      <c r="P1041" s="6">
        <f>'Formato Productividad'!$M1041-'Formato Productividad'!$AI1041</f>
        <v>0</v>
      </c>
      <c r="Q1041" s="6" t="str">
        <f>IFERROR(VLOOKUP('Formato Productividad'!$K1041,Tabla4[],3,0),"Escoja una especialidad")</f>
        <v>Escoja una especialidad</v>
      </c>
      <c r="R1041" s="6" t="str">
        <f t="shared" si="64"/>
        <v>No aplica</v>
      </c>
      <c r="S1041" s="5"/>
      <c r="T1041" s="5"/>
      <c r="U1041" s="5"/>
      <c r="V1041" s="6">
        <f t="shared" si="65"/>
        <v>0</v>
      </c>
      <c r="W1041" s="6" t="str">
        <f t="shared" si="66"/>
        <v>No aplica</v>
      </c>
      <c r="X1041" s="35" t="str">
        <f t="shared" si="67"/>
        <v>No aplica</v>
      </c>
      <c r="Y1041" s="37"/>
      <c r="Z1041" s="38"/>
      <c r="AA1041" s="36"/>
      <c r="AB1041" s="38"/>
      <c r="AC1041" s="37"/>
      <c r="AD1041" s="38"/>
      <c r="AE1041" s="37"/>
      <c r="AF1041" s="38"/>
      <c r="AG1041" s="37"/>
      <c r="AH1041" s="38"/>
      <c r="AI1041" s="36"/>
      <c r="AJ1041" s="5"/>
      <c r="AK1041" s="5"/>
      <c r="AL1041" s="6">
        <f>IFERROR('Formato Productividad'!$Y1041+'Formato Productividad'!$AA1041+'Formato Productividad'!$AC1041,0)+'Formato Productividad'!$AE1041</f>
        <v>0</v>
      </c>
      <c r="AM1041" s="6">
        <f>IFERROR((('Formato Productividad'!$T1041+'Formato Productividad'!$V1041+'Formato Productividad'!$U1041)/'Formato Productividad'!$Q1041),0)+'Formato Productividad'!$AL1041</f>
        <v>0</v>
      </c>
      <c r="AN1041" s="7">
        <f>IFERROR(('Formato Productividad'!$AM1041/'Formato Productividad'!$N1041)*('Formato Productividad'!$N1041/'Formato Productividad'!$P1041),0)</f>
        <v>0</v>
      </c>
      <c r="AO1041" s="7">
        <f>IFERROR(('Formato Productividad'!$AG1041/'Formato Productividad'!$O1041)*('Formato Productividad'!$O1041/'Formato Productividad'!$P1041),0)</f>
        <v>0</v>
      </c>
      <c r="AP1041" s="7">
        <f>'Formato Productividad'!$AN1041+'Formato Productividad'!$AO1041</f>
        <v>0</v>
      </c>
      <c r="AQ1041" s="5"/>
      <c r="AR1041" s="7">
        <f>IFERROR('Formato Productividad'!$AM1041/'Formato Productividad'!$N1041,0)</f>
        <v>0</v>
      </c>
      <c r="AS1041" s="7">
        <f>IFERROR('Formato Productividad'!$AG1041/'Formato Productividad'!$O1041,0)</f>
        <v>0</v>
      </c>
      <c r="AT1041" s="71">
        <f>IFERROR('Formato Productividad'!$AI1041/'Formato Productividad'!$M1041,0)</f>
        <v>0</v>
      </c>
      <c r="AU1041" s="74"/>
    </row>
    <row r="1042" spans="1:47" s="33" customFormat="1" ht="25.5" customHeight="1" x14ac:dyDescent="0.25">
      <c r="A1042" s="39">
        <v>1041</v>
      </c>
      <c r="B1042" s="5"/>
      <c r="C1042" s="5"/>
      <c r="D1042" s="5"/>
      <c r="E1042" s="6" t="str">
        <f>IFERROR(VLOOKUP(D1042,'Formato validacion'!$E$2:$F$131,2,0),"Escoja un ESM")</f>
        <v>Escoja un ESM</v>
      </c>
      <c r="F1042" s="31"/>
      <c r="G1042" s="5"/>
      <c r="H1042" s="5"/>
      <c r="I1042" s="5"/>
      <c r="J1042" s="5"/>
      <c r="K1042" s="5"/>
      <c r="L1042" s="6" t="str">
        <f>IFERROR(VLOOKUP(K1042,Tabla4[[ESPECIALIDADES]:[ÁREA DE LA ESPECIALIDAD]],2,0),"Escoja una especialidad")</f>
        <v>Escoja una especialidad</v>
      </c>
      <c r="M1042" s="5"/>
      <c r="N1042" s="5"/>
      <c r="O1042" s="5"/>
      <c r="P1042" s="6">
        <f>'Formato Productividad'!$M1042-'Formato Productividad'!$AI1042</f>
        <v>0</v>
      </c>
      <c r="Q1042" s="6" t="str">
        <f>IFERROR(VLOOKUP('Formato Productividad'!$K1042,Tabla4[],3,0),"Escoja una especialidad")</f>
        <v>Escoja una especialidad</v>
      </c>
      <c r="R1042" s="6" t="str">
        <f t="shared" si="64"/>
        <v>No aplica</v>
      </c>
      <c r="S1042" s="5"/>
      <c r="T1042" s="5"/>
      <c r="U1042" s="5"/>
      <c r="V1042" s="6">
        <f t="shared" si="65"/>
        <v>0</v>
      </c>
      <c r="W1042" s="6" t="str">
        <f t="shared" si="66"/>
        <v>No aplica</v>
      </c>
      <c r="X1042" s="35" t="str">
        <f t="shared" si="67"/>
        <v>No aplica</v>
      </c>
      <c r="Y1042" s="37"/>
      <c r="Z1042" s="38"/>
      <c r="AA1042" s="36"/>
      <c r="AB1042" s="38"/>
      <c r="AC1042" s="37"/>
      <c r="AD1042" s="38"/>
      <c r="AE1042" s="37"/>
      <c r="AF1042" s="38"/>
      <c r="AG1042" s="37"/>
      <c r="AH1042" s="38"/>
      <c r="AI1042" s="36"/>
      <c r="AJ1042" s="5"/>
      <c r="AK1042" s="5"/>
      <c r="AL1042" s="6">
        <f>IFERROR('Formato Productividad'!$Y1042+'Formato Productividad'!$AA1042+'Formato Productividad'!$AC1042,0)+'Formato Productividad'!$AE1042</f>
        <v>0</v>
      </c>
      <c r="AM1042" s="6">
        <f>IFERROR((('Formato Productividad'!$T1042+'Formato Productividad'!$V1042+'Formato Productividad'!$U1042)/'Formato Productividad'!$Q1042),0)+'Formato Productividad'!$AL1042</f>
        <v>0</v>
      </c>
      <c r="AN1042" s="7">
        <f>IFERROR(('Formato Productividad'!$AM1042/'Formato Productividad'!$N1042)*('Formato Productividad'!$N1042/'Formato Productividad'!$P1042),0)</f>
        <v>0</v>
      </c>
      <c r="AO1042" s="7">
        <f>IFERROR(('Formato Productividad'!$AG1042/'Formato Productividad'!$O1042)*('Formato Productividad'!$O1042/'Formato Productividad'!$P1042),0)</f>
        <v>0</v>
      </c>
      <c r="AP1042" s="7">
        <f>'Formato Productividad'!$AN1042+'Formato Productividad'!$AO1042</f>
        <v>0</v>
      </c>
      <c r="AQ1042" s="5"/>
      <c r="AR1042" s="7">
        <f>IFERROR('Formato Productividad'!$AM1042/'Formato Productividad'!$N1042,0)</f>
        <v>0</v>
      </c>
      <c r="AS1042" s="7">
        <f>IFERROR('Formato Productividad'!$AG1042/'Formato Productividad'!$O1042,0)</f>
        <v>0</v>
      </c>
      <c r="AT1042" s="71">
        <f>IFERROR('Formato Productividad'!$AI1042/'Formato Productividad'!$M1042,0)</f>
        <v>0</v>
      </c>
      <c r="AU1042" s="74"/>
    </row>
    <row r="1043" spans="1:47" s="33" customFormat="1" ht="25.5" customHeight="1" x14ac:dyDescent="0.25">
      <c r="A1043" s="39">
        <v>1042</v>
      </c>
      <c r="B1043" s="5"/>
      <c r="C1043" s="5"/>
      <c r="D1043" s="5"/>
      <c r="E1043" s="6" t="str">
        <f>IFERROR(VLOOKUP(D1043,'Formato validacion'!$E$2:$F$131,2,0),"Escoja un ESM")</f>
        <v>Escoja un ESM</v>
      </c>
      <c r="F1043" s="31"/>
      <c r="G1043" s="5"/>
      <c r="H1043" s="5"/>
      <c r="I1043" s="5"/>
      <c r="J1043" s="5"/>
      <c r="K1043" s="5"/>
      <c r="L1043" s="6" t="str">
        <f>IFERROR(VLOOKUP(K1043,Tabla4[[ESPECIALIDADES]:[ÁREA DE LA ESPECIALIDAD]],2,0),"Escoja una especialidad")</f>
        <v>Escoja una especialidad</v>
      </c>
      <c r="M1043" s="5"/>
      <c r="N1043" s="5"/>
      <c r="O1043" s="5"/>
      <c r="P1043" s="6">
        <f>'Formato Productividad'!$M1043-'Formato Productividad'!$AI1043</f>
        <v>0</v>
      </c>
      <c r="Q1043" s="6" t="str">
        <f>IFERROR(VLOOKUP('Formato Productividad'!$K1043,Tabla4[],3,0),"Escoja una especialidad")</f>
        <v>Escoja una especialidad</v>
      </c>
      <c r="R1043" s="6" t="str">
        <f t="shared" si="64"/>
        <v>No aplica</v>
      </c>
      <c r="S1043" s="5"/>
      <c r="T1043" s="5"/>
      <c r="U1043" s="5"/>
      <c r="V1043" s="6">
        <f t="shared" si="65"/>
        <v>0</v>
      </c>
      <c r="W1043" s="6" t="str">
        <f t="shared" si="66"/>
        <v>No aplica</v>
      </c>
      <c r="X1043" s="35" t="str">
        <f t="shared" si="67"/>
        <v>No aplica</v>
      </c>
      <c r="Y1043" s="37"/>
      <c r="Z1043" s="38"/>
      <c r="AA1043" s="36"/>
      <c r="AB1043" s="38"/>
      <c r="AC1043" s="37"/>
      <c r="AD1043" s="38"/>
      <c r="AE1043" s="37"/>
      <c r="AF1043" s="38"/>
      <c r="AG1043" s="37"/>
      <c r="AH1043" s="38"/>
      <c r="AI1043" s="36"/>
      <c r="AJ1043" s="5"/>
      <c r="AK1043" s="5"/>
      <c r="AL1043" s="6">
        <f>IFERROR('Formato Productividad'!$Y1043+'Formato Productividad'!$AA1043+'Formato Productividad'!$AC1043,0)+'Formato Productividad'!$AE1043</f>
        <v>0</v>
      </c>
      <c r="AM1043" s="6">
        <f>IFERROR((('Formato Productividad'!$T1043+'Formato Productividad'!$V1043+'Formato Productividad'!$U1043)/'Formato Productividad'!$Q1043),0)+'Formato Productividad'!$AL1043</f>
        <v>0</v>
      </c>
      <c r="AN1043" s="7">
        <f>IFERROR(('Formato Productividad'!$AM1043/'Formato Productividad'!$N1043)*('Formato Productividad'!$N1043/'Formato Productividad'!$P1043),0)</f>
        <v>0</v>
      </c>
      <c r="AO1043" s="7">
        <f>IFERROR(('Formato Productividad'!$AG1043/'Formato Productividad'!$O1043)*('Formato Productividad'!$O1043/'Formato Productividad'!$P1043),0)</f>
        <v>0</v>
      </c>
      <c r="AP1043" s="7">
        <f>'Formato Productividad'!$AN1043+'Formato Productividad'!$AO1043</f>
        <v>0</v>
      </c>
      <c r="AQ1043" s="5"/>
      <c r="AR1043" s="7">
        <f>IFERROR('Formato Productividad'!$AM1043/'Formato Productividad'!$N1043,0)</f>
        <v>0</v>
      </c>
      <c r="AS1043" s="7">
        <f>IFERROR('Formato Productividad'!$AG1043/'Formato Productividad'!$O1043,0)</f>
        <v>0</v>
      </c>
      <c r="AT1043" s="71">
        <f>IFERROR('Formato Productividad'!$AI1043/'Formato Productividad'!$M1043,0)</f>
        <v>0</v>
      </c>
      <c r="AU1043" s="74"/>
    </row>
    <row r="1044" spans="1:47" s="33" customFormat="1" ht="25.5" customHeight="1" x14ac:dyDescent="0.25">
      <c r="A1044" s="39">
        <v>1043</v>
      </c>
      <c r="B1044" s="5"/>
      <c r="C1044" s="5"/>
      <c r="D1044" s="5"/>
      <c r="E1044" s="6" t="str">
        <f>IFERROR(VLOOKUP(D1044,'Formato validacion'!$E$2:$F$131,2,0),"Escoja un ESM")</f>
        <v>Escoja un ESM</v>
      </c>
      <c r="F1044" s="31"/>
      <c r="G1044" s="5"/>
      <c r="H1044" s="5"/>
      <c r="I1044" s="5"/>
      <c r="J1044" s="5"/>
      <c r="K1044" s="5"/>
      <c r="L1044" s="6" t="str">
        <f>IFERROR(VLOOKUP(K1044,Tabla4[[ESPECIALIDADES]:[ÁREA DE LA ESPECIALIDAD]],2,0),"Escoja una especialidad")</f>
        <v>Escoja una especialidad</v>
      </c>
      <c r="M1044" s="5"/>
      <c r="N1044" s="5"/>
      <c r="O1044" s="5"/>
      <c r="P1044" s="6">
        <f>'Formato Productividad'!$M1044-'Formato Productividad'!$AI1044</f>
        <v>0</v>
      </c>
      <c r="Q1044" s="6" t="str">
        <f>IFERROR(VLOOKUP('Formato Productividad'!$K1044,Tabla4[],3,0),"Escoja una especialidad")</f>
        <v>Escoja una especialidad</v>
      </c>
      <c r="R1044" s="6" t="str">
        <f t="shared" si="64"/>
        <v>No aplica</v>
      </c>
      <c r="S1044" s="5"/>
      <c r="T1044" s="5"/>
      <c r="U1044" s="5"/>
      <c r="V1044" s="6">
        <f t="shared" si="65"/>
        <v>0</v>
      </c>
      <c r="W1044" s="6" t="str">
        <f t="shared" si="66"/>
        <v>No aplica</v>
      </c>
      <c r="X1044" s="35" t="str">
        <f t="shared" si="67"/>
        <v>No aplica</v>
      </c>
      <c r="Y1044" s="37"/>
      <c r="Z1044" s="38"/>
      <c r="AA1044" s="36"/>
      <c r="AB1044" s="38"/>
      <c r="AC1044" s="37"/>
      <c r="AD1044" s="38"/>
      <c r="AE1044" s="37"/>
      <c r="AF1044" s="38"/>
      <c r="AG1044" s="37"/>
      <c r="AH1044" s="38"/>
      <c r="AI1044" s="36"/>
      <c r="AJ1044" s="5"/>
      <c r="AK1044" s="5"/>
      <c r="AL1044" s="6">
        <f>IFERROR('Formato Productividad'!$Y1044+'Formato Productividad'!$AA1044+'Formato Productividad'!$AC1044,0)+'Formato Productividad'!$AE1044</f>
        <v>0</v>
      </c>
      <c r="AM1044" s="6">
        <f>IFERROR((('Formato Productividad'!$T1044+'Formato Productividad'!$V1044+'Formato Productividad'!$U1044)/'Formato Productividad'!$Q1044),0)+'Formato Productividad'!$AL1044</f>
        <v>0</v>
      </c>
      <c r="AN1044" s="7">
        <f>IFERROR(('Formato Productividad'!$AM1044/'Formato Productividad'!$N1044)*('Formato Productividad'!$N1044/'Formato Productividad'!$P1044),0)</f>
        <v>0</v>
      </c>
      <c r="AO1044" s="7">
        <f>IFERROR(('Formato Productividad'!$AG1044/'Formato Productividad'!$O1044)*('Formato Productividad'!$O1044/'Formato Productividad'!$P1044),0)</f>
        <v>0</v>
      </c>
      <c r="AP1044" s="7">
        <f>'Formato Productividad'!$AN1044+'Formato Productividad'!$AO1044</f>
        <v>0</v>
      </c>
      <c r="AQ1044" s="5"/>
      <c r="AR1044" s="7">
        <f>IFERROR('Formato Productividad'!$AM1044/'Formato Productividad'!$N1044,0)</f>
        <v>0</v>
      </c>
      <c r="AS1044" s="7">
        <f>IFERROR('Formato Productividad'!$AG1044/'Formato Productividad'!$O1044,0)</f>
        <v>0</v>
      </c>
      <c r="AT1044" s="71">
        <f>IFERROR('Formato Productividad'!$AI1044/'Formato Productividad'!$M1044,0)</f>
        <v>0</v>
      </c>
      <c r="AU1044" s="74"/>
    </row>
    <row r="1045" spans="1:47" s="33" customFormat="1" ht="25.5" customHeight="1" x14ac:dyDescent="0.25">
      <c r="A1045" s="39">
        <v>1044</v>
      </c>
      <c r="B1045" s="5"/>
      <c r="C1045" s="5"/>
      <c r="D1045" s="5"/>
      <c r="E1045" s="6" t="str">
        <f>IFERROR(VLOOKUP(D1045,'Formato validacion'!$E$2:$F$131,2,0),"Escoja un ESM")</f>
        <v>Escoja un ESM</v>
      </c>
      <c r="F1045" s="31"/>
      <c r="G1045" s="5"/>
      <c r="H1045" s="5"/>
      <c r="I1045" s="5"/>
      <c r="J1045" s="5"/>
      <c r="K1045" s="5"/>
      <c r="L1045" s="6" t="str">
        <f>IFERROR(VLOOKUP(K1045,Tabla4[[ESPECIALIDADES]:[ÁREA DE LA ESPECIALIDAD]],2,0),"Escoja una especialidad")</f>
        <v>Escoja una especialidad</v>
      </c>
      <c r="M1045" s="5"/>
      <c r="N1045" s="5"/>
      <c r="O1045" s="5"/>
      <c r="P1045" s="6">
        <f>'Formato Productividad'!$M1045-'Formato Productividad'!$AI1045</f>
        <v>0</v>
      </c>
      <c r="Q1045" s="6" t="str">
        <f>IFERROR(VLOOKUP('Formato Productividad'!$K1045,Tabla4[],3,0),"Escoja una especialidad")</f>
        <v>Escoja una especialidad</v>
      </c>
      <c r="R1045" s="6" t="str">
        <f t="shared" si="64"/>
        <v>No aplica</v>
      </c>
      <c r="S1045" s="5"/>
      <c r="T1045" s="5"/>
      <c r="U1045" s="5"/>
      <c r="V1045" s="6">
        <f t="shared" si="65"/>
        <v>0</v>
      </c>
      <c r="W1045" s="6" t="str">
        <f t="shared" si="66"/>
        <v>No aplica</v>
      </c>
      <c r="X1045" s="35" t="str">
        <f t="shared" si="67"/>
        <v>No aplica</v>
      </c>
      <c r="Y1045" s="37"/>
      <c r="Z1045" s="38"/>
      <c r="AA1045" s="36"/>
      <c r="AB1045" s="38"/>
      <c r="AC1045" s="37"/>
      <c r="AD1045" s="38"/>
      <c r="AE1045" s="37"/>
      <c r="AF1045" s="38"/>
      <c r="AG1045" s="37"/>
      <c r="AH1045" s="38"/>
      <c r="AI1045" s="36"/>
      <c r="AJ1045" s="5"/>
      <c r="AK1045" s="5"/>
      <c r="AL1045" s="6">
        <f>IFERROR('Formato Productividad'!$Y1045+'Formato Productividad'!$AA1045+'Formato Productividad'!$AC1045,0)+'Formato Productividad'!$AE1045</f>
        <v>0</v>
      </c>
      <c r="AM1045" s="6">
        <f>IFERROR((('Formato Productividad'!$T1045+'Formato Productividad'!$V1045+'Formato Productividad'!$U1045)/'Formato Productividad'!$Q1045),0)+'Formato Productividad'!$AL1045</f>
        <v>0</v>
      </c>
      <c r="AN1045" s="7">
        <f>IFERROR(('Formato Productividad'!$AM1045/'Formato Productividad'!$N1045)*('Formato Productividad'!$N1045/'Formato Productividad'!$P1045),0)</f>
        <v>0</v>
      </c>
      <c r="AO1045" s="7">
        <f>IFERROR(('Formato Productividad'!$AG1045/'Formato Productividad'!$O1045)*('Formato Productividad'!$O1045/'Formato Productividad'!$P1045),0)</f>
        <v>0</v>
      </c>
      <c r="AP1045" s="7">
        <f>'Formato Productividad'!$AN1045+'Formato Productividad'!$AO1045</f>
        <v>0</v>
      </c>
      <c r="AQ1045" s="5"/>
      <c r="AR1045" s="7">
        <f>IFERROR('Formato Productividad'!$AM1045/'Formato Productividad'!$N1045,0)</f>
        <v>0</v>
      </c>
      <c r="AS1045" s="7">
        <f>IFERROR('Formato Productividad'!$AG1045/'Formato Productividad'!$O1045,0)</f>
        <v>0</v>
      </c>
      <c r="AT1045" s="71">
        <f>IFERROR('Formato Productividad'!$AI1045/'Formato Productividad'!$M1045,0)</f>
        <v>0</v>
      </c>
      <c r="AU1045" s="74"/>
    </row>
    <row r="1046" spans="1:47" s="33" customFormat="1" ht="25.5" customHeight="1" x14ac:dyDescent="0.25">
      <c r="A1046" s="39">
        <v>1045</v>
      </c>
      <c r="B1046" s="5"/>
      <c r="C1046" s="5"/>
      <c r="D1046" s="5"/>
      <c r="E1046" s="6" t="str">
        <f>IFERROR(VLOOKUP(D1046,'Formato validacion'!$E$2:$F$131,2,0),"Escoja un ESM")</f>
        <v>Escoja un ESM</v>
      </c>
      <c r="F1046" s="31"/>
      <c r="G1046" s="5"/>
      <c r="H1046" s="5"/>
      <c r="I1046" s="5"/>
      <c r="J1046" s="5"/>
      <c r="K1046" s="5"/>
      <c r="L1046" s="6" t="str">
        <f>IFERROR(VLOOKUP(K1046,Tabla4[[ESPECIALIDADES]:[ÁREA DE LA ESPECIALIDAD]],2,0),"Escoja una especialidad")</f>
        <v>Escoja una especialidad</v>
      </c>
      <c r="M1046" s="5"/>
      <c r="N1046" s="5"/>
      <c r="O1046" s="5"/>
      <c r="P1046" s="6">
        <f>'Formato Productividad'!$M1046-'Formato Productividad'!$AI1046</f>
        <v>0</v>
      </c>
      <c r="Q1046" s="6" t="str">
        <f>IFERROR(VLOOKUP('Formato Productividad'!$K1046,Tabla4[],3,0),"Escoja una especialidad")</f>
        <v>Escoja una especialidad</v>
      </c>
      <c r="R1046" s="6" t="str">
        <f t="shared" si="64"/>
        <v>No aplica</v>
      </c>
      <c r="S1046" s="5"/>
      <c r="T1046" s="5"/>
      <c r="U1046" s="5"/>
      <c r="V1046" s="6">
        <f t="shared" si="65"/>
        <v>0</v>
      </c>
      <c r="W1046" s="6" t="str">
        <f t="shared" si="66"/>
        <v>No aplica</v>
      </c>
      <c r="X1046" s="35" t="str">
        <f t="shared" si="67"/>
        <v>No aplica</v>
      </c>
      <c r="Y1046" s="37"/>
      <c r="Z1046" s="38"/>
      <c r="AA1046" s="36"/>
      <c r="AB1046" s="38"/>
      <c r="AC1046" s="37"/>
      <c r="AD1046" s="38"/>
      <c r="AE1046" s="37"/>
      <c r="AF1046" s="38"/>
      <c r="AG1046" s="37"/>
      <c r="AH1046" s="38"/>
      <c r="AI1046" s="36"/>
      <c r="AJ1046" s="5"/>
      <c r="AK1046" s="5"/>
      <c r="AL1046" s="6">
        <f>IFERROR('Formato Productividad'!$Y1046+'Formato Productividad'!$AA1046+'Formato Productividad'!$AC1046,0)+'Formato Productividad'!$AE1046</f>
        <v>0</v>
      </c>
      <c r="AM1046" s="6">
        <f>IFERROR((('Formato Productividad'!$T1046+'Formato Productividad'!$V1046+'Formato Productividad'!$U1046)/'Formato Productividad'!$Q1046),0)+'Formato Productividad'!$AL1046</f>
        <v>0</v>
      </c>
      <c r="AN1046" s="7">
        <f>IFERROR(('Formato Productividad'!$AM1046/'Formato Productividad'!$N1046)*('Formato Productividad'!$N1046/'Formato Productividad'!$P1046),0)</f>
        <v>0</v>
      </c>
      <c r="AO1046" s="7">
        <f>IFERROR(('Formato Productividad'!$AG1046/'Formato Productividad'!$O1046)*('Formato Productividad'!$O1046/'Formato Productividad'!$P1046),0)</f>
        <v>0</v>
      </c>
      <c r="AP1046" s="7">
        <f>'Formato Productividad'!$AN1046+'Formato Productividad'!$AO1046</f>
        <v>0</v>
      </c>
      <c r="AQ1046" s="5"/>
      <c r="AR1046" s="7">
        <f>IFERROR('Formato Productividad'!$AM1046/'Formato Productividad'!$N1046,0)</f>
        <v>0</v>
      </c>
      <c r="AS1046" s="7">
        <f>IFERROR('Formato Productividad'!$AG1046/'Formato Productividad'!$O1046,0)</f>
        <v>0</v>
      </c>
      <c r="AT1046" s="71">
        <f>IFERROR('Formato Productividad'!$AI1046/'Formato Productividad'!$M1046,0)</f>
        <v>0</v>
      </c>
      <c r="AU1046" s="74"/>
    </row>
    <row r="1047" spans="1:47" s="33" customFormat="1" ht="25.5" customHeight="1" x14ac:dyDescent="0.25">
      <c r="A1047" s="39">
        <v>1046</v>
      </c>
      <c r="B1047" s="5"/>
      <c r="C1047" s="5"/>
      <c r="D1047" s="5"/>
      <c r="E1047" s="6" t="str">
        <f>IFERROR(VLOOKUP(D1047,'Formato validacion'!$E$2:$F$131,2,0),"Escoja un ESM")</f>
        <v>Escoja un ESM</v>
      </c>
      <c r="F1047" s="31"/>
      <c r="G1047" s="5"/>
      <c r="H1047" s="5"/>
      <c r="I1047" s="5"/>
      <c r="J1047" s="5"/>
      <c r="K1047" s="5"/>
      <c r="L1047" s="6" t="str">
        <f>IFERROR(VLOOKUP(K1047,Tabla4[[ESPECIALIDADES]:[ÁREA DE LA ESPECIALIDAD]],2,0),"Escoja una especialidad")</f>
        <v>Escoja una especialidad</v>
      </c>
      <c r="M1047" s="5"/>
      <c r="N1047" s="5"/>
      <c r="O1047" s="5"/>
      <c r="P1047" s="6">
        <f>'Formato Productividad'!$M1047-'Formato Productividad'!$AI1047</f>
        <v>0</v>
      </c>
      <c r="Q1047" s="6" t="str">
        <f>IFERROR(VLOOKUP('Formato Productividad'!$K1047,Tabla4[],3,0),"Escoja una especialidad")</f>
        <v>Escoja una especialidad</v>
      </c>
      <c r="R1047" s="6" t="str">
        <f t="shared" si="64"/>
        <v>No aplica</v>
      </c>
      <c r="S1047" s="5"/>
      <c r="T1047" s="5"/>
      <c r="U1047" s="5"/>
      <c r="V1047" s="6">
        <f t="shared" si="65"/>
        <v>0</v>
      </c>
      <c r="W1047" s="6" t="str">
        <f t="shared" si="66"/>
        <v>No aplica</v>
      </c>
      <c r="X1047" s="35" t="str">
        <f t="shared" si="67"/>
        <v>No aplica</v>
      </c>
      <c r="Y1047" s="37"/>
      <c r="Z1047" s="38"/>
      <c r="AA1047" s="36"/>
      <c r="AB1047" s="38"/>
      <c r="AC1047" s="37"/>
      <c r="AD1047" s="38"/>
      <c r="AE1047" s="37"/>
      <c r="AF1047" s="38"/>
      <c r="AG1047" s="37"/>
      <c r="AH1047" s="38"/>
      <c r="AI1047" s="36"/>
      <c r="AJ1047" s="5"/>
      <c r="AK1047" s="5"/>
      <c r="AL1047" s="6">
        <f>IFERROR('Formato Productividad'!$Y1047+'Formato Productividad'!$AA1047+'Formato Productividad'!$AC1047,0)+'Formato Productividad'!$AE1047</f>
        <v>0</v>
      </c>
      <c r="AM1047" s="6">
        <f>IFERROR((('Formato Productividad'!$T1047+'Formato Productividad'!$V1047+'Formato Productividad'!$U1047)/'Formato Productividad'!$Q1047),0)+'Formato Productividad'!$AL1047</f>
        <v>0</v>
      </c>
      <c r="AN1047" s="7">
        <f>IFERROR(('Formato Productividad'!$AM1047/'Formato Productividad'!$N1047)*('Formato Productividad'!$N1047/'Formato Productividad'!$P1047),0)</f>
        <v>0</v>
      </c>
      <c r="AO1047" s="7">
        <f>IFERROR(('Formato Productividad'!$AG1047/'Formato Productividad'!$O1047)*('Formato Productividad'!$O1047/'Formato Productividad'!$P1047),0)</f>
        <v>0</v>
      </c>
      <c r="AP1047" s="7">
        <f>'Formato Productividad'!$AN1047+'Formato Productividad'!$AO1047</f>
        <v>0</v>
      </c>
      <c r="AQ1047" s="5"/>
      <c r="AR1047" s="7">
        <f>IFERROR('Formato Productividad'!$AM1047/'Formato Productividad'!$N1047,0)</f>
        <v>0</v>
      </c>
      <c r="AS1047" s="7">
        <f>IFERROR('Formato Productividad'!$AG1047/'Formato Productividad'!$O1047,0)</f>
        <v>0</v>
      </c>
      <c r="AT1047" s="71">
        <f>IFERROR('Formato Productividad'!$AI1047/'Formato Productividad'!$M1047,0)</f>
        <v>0</v>
      </c>
      <c r="AU1047" s="74"/>
    </row>
    <row r="1048" spans="1:47" s="33" customFormat="1" ht="25.5" customHeight="1" x14ac:dyDescent="0.25">
      <c r="A1048" s="39">
        <v>1047</v>
      </c>
      <c r="B1048" s="5"/>
      <c r="C1048" s="5"/>
      <c r="D1048" s="5"/>
      <c r="E1048" s="6" t="str">
        <f>IFERROR(VLOOKUP(D1048,'Formato validacion'!$E$2:$F$131,2,0),"Escoja un ESM")</f>
        <v>Escoja un ESM</v>
      </c>
      <c r="F1048" s="31"/>
      <c r="G1048" s="5"/>
      <c r="H1048" s="5"/>
      <c r="I1048" s="5"/>
      <c r="J1048" s="5"/>
      <c r="K1048" s="5"/>
      <c r="L1048" s="6" t="str">
        <f>IFERROR(VLOOKUP(K1048,Tabla4[[ESPECIALIDADES]:[ÁREA DE LA ESPECIALIDAD]],2,0),"Escoja una especialidad")</f>
        <v>Escoja una especialidad</v>
      </c>
      <c r="M1048" s="5"/>
      <c r="N1048" s="5"/>
      <c r="O1048" s="5"/>
      <c r="P1048" s="6">
        <f>'Formato Productividad'!$M1048-'Formato Productividad'!$AI1048</f>
        <v>0</v>
      </c>
      <c r="Q1048" s="6" t="str">
        <f>IFERROR(VLOOKUP('Formato Productividad'!$K1048,Tabla4[],3,0),"Escoja una especialidad")</f>
        <v>Escoja una especialidad</v>
      </c>
      <c r="R1048" s="6" t="str">
        <f t="shared" si="64"/>
        <v>No aplica</v>
      </c>
      <c r="S1048" s="5"/>
      <c r="T1048" s="5"/>
      <c r="U1048" s="5"/>
      <c r="V1048" s="6">
        <f t="shared" si="65"/>
        <v>0</v>
      </c>
      <c r="W1048" s="6" t="str">
        <f t="shared" si="66"/>
        <v>No aplica</v>
      </c>
      <c r="X1048" s="35" t="str">
        <f t="shared" si="67"/>
        <v>No aplica</v>
      </c>
      <c r="Y1048" s="37"/>
      <c r="Z1048" s="38"/>
      <c r="AA1048" s="36"/>
      <c r="AB1048" s="38"/>
      <c r="AC1048" s="37"/>
      <c r="AD1048" s="38"/>
      <c r="AE1048" s="37"/>
      <c r="AF1048" s="38"/>
      <c r="AG1048" s="37"/>
      <c r="AH1048" s="38"/>
      <c r="AI1048" s="36"/>
      <c r="AJ1048" s="5"/>
      <c r="AK1048" s="5"/>
      <c r="AL1048" s="6">
        <f>IFERROR('Formato Productividad'!$Y1048+'Formato Productividad'!$AA1048+'Formato Productividad'!$AC1048,0)+'Formato Productividad'!$AE1048</f>
        <v>0</v>
      </c>
      <c r="AM1048" s="6">
        <f>IFERROR((('Formato Productividad'!$T1048+'Formato Productividad'!$V1048+'Formato Productividad'!$U1048)/'Formato Productividad'!$Q1048),0)+'Formato Productividad'!$AL1048</f>
        <v>0</v>
      </c>
      <c r="AN1048" s="7">
        <f>IFERROR(('Formato Productividad'!$AM1048/'Formato Productividad'!$N1048)*('Formato Productividad'!$N1048/'Formato Productividad'!$P1048),0)</f>
        <v>0</v>
      </c>
      <c r="AO1048" s="7">
        <f>IFERROR(('Formato Productividad'!$AG1048/'Formato Productividad'!$O1048)*('Formato Productividad'!$O1048/'Formato Productividad'!$P1048),0)</f>
        <v>0</v>
      </c>
      <c r="AP1048" s="7">
        <f>'Formato Productividad'!$AN1048+'Formato Productividad'!$AO1048</f>
        <v>0</v>
      </c>
      <c r="AQ1048" s="5"/>
      <c r="AR1048" s="7">
        <f>IFERROR('Formato Productividad'!$AM1048/'Formato Productividad'!$N1048,0)</f>
        <v>0</v>
      </c>
      <c r="AS1048" s="7">
        <f>IFERROR('Formato Productividad'!$AG1048/'Formato Productividad'!$O1048,0)</f>
        <v>0</v>
      </c>
      <c r="AT1048" s="71">
        <f>IFERROR('Formato Productividad'!$AI1048/'Formato Productividad'!$M1048,0)</f>
        <v>0</v>
      </c>
      <c r="AU1048" s="74"/>
    </row>
    <row r="1049" spans="1:47" s="33" customFormat="1" ht="25.5" customHeight="1" x14ac:dyDescent="0.25">
      <c r="A1049" s="39">
        <v>1048</v>
      </c>
      <c r="B1049" s="5"/>
      <c r="C1049" s="5"/>
      <c r="D1049" s="5"/>
      <c r="E1049" s="6" t="str">
        <f>IFERROR(VLOOKUP(D1049,'Formato validacion'!$E$2:$F$131,2,0),"Escoja un ESM")</f>
        <v>Escoja un ESM</v>
      </c>
      <c r="F1049" s="31"/>
      <c r="G1049" s="5"/>
      <c r="H1049" s="5"/>
      <c r="I1049" s="5"/>
      <c r="J1049" s="5"/>
      <c r="K1049" s="5"/>
      <c r="L1049" s="6" t="str">
        <f>IFERROR(VLOOKUP(K1049,Tabla4[[ESPECIALIDADES]:[ÁREA DE LA ESPECIALIDAD]],2,0),"Escoja una especialidad")</f>
        <v>Escoja una especialidad</v>
      </c>
      <c r="M1049" s="5"/>
      <c r="N1049" s="5"/>
      <c r="O1049" s="5"/>
      <c r="P1049" s="6">
        <f>'Formato Productividad'!$M1049-'Formato Productividad'!$AI1049</f>
        <v>0</v>
      </c>
      <c r="Q1049" s="6" t="str">
        <f>IFERROR(VLOOKUP('Formato Productividad'!$K1049,Tabla4[],3,0),"Escoja una especialidad")</f>
        <v>Escoja una especialidad</v>
      </c>
      <c r="R1049" s="6" t="str">
        <f t="shared" si="64"/>
        <v>No aplica</v>
      </c>
      <c r="S1049" s="5"/>
      <c r="T1049" s="5"/>
      <c r="U1049" s="5"/>
      <c r="V1049" s="6">
        <f t="shared" si="65"/>
        <v>0</v>
      </c>
      <c r="W1049" s="6" t="str">
        <f t="shared" si="66"/>
        <v>No aplica</v>
      </c>
      <c r="X1049" s="35" t="str">
        <f t="shared" si="67"/>
        <v>No aplica</v>
      </c>
      <c r="Y1049" s="37"/>
      <c r="Z1049" s="38"/>
      <c r="AA1049" s="36"/>
      <c r="AB1049" s="38"/>
      <c r="AC1049" s="37"/>
      <c r="AD1049" s="38"/>
      <c r="AE1049" s="37"/>
      <c r="AF1049" s="38"/>
      <c r="AG1049" s="37"/>
      <c r="AH1049" s="38"/>
      <c r="AI1049" s="36"/>
      <c r="AJ1049" s="5"/>
      <c r="AK1049" s="5"/>
      <c r="AL1049" s="6">
        <f>IFERROR('Formato Productividad'!$Y1049+'Formato Productividad'!$AA1049+'Formato Productividad'!$AC1049,0)+'Formato Productividad'!$AE1049</f>
        <v>0</v>
      </c>
      <c r="AM1049" s="6">
        <f>IFERROR((('Formato Productividad'!$T1049+'Formato Productividad'!$V1049+'Formato Productividad'!$U1049)/'Formato Productividad'!$Q1049),0)+'Formato Productividad'!$AL1049</f>
        <v>0</v>
      </c>
      <c r="AN1049" s="7">
        <f>IFERROR(('Formato Productividad'!$AM1049/'Formato Productividad'!$N1049)*('Formato Productividad'!$N1049/'Formato Productividad'!$P1049),0)</f>
        <v>0</v>
      </c>
      <c r="AO1049" s="7">
        <f>IFERROR(('Formato Productividad'!$AG1049/'Formato Productividad'!$O1049)*('Formato Productividad'!$O1049/'Formato Productividad'!$P1049),0)</f>
        <v>0</v>
      </c>
      <c r="AP1049" s="7">
        <f>'Formato Productividad'!$AN1049+'Formato Productividad'!$AO1049</f>
        <v>0</v>
      </c>
      <c r="AQ1049" s="5"/>
      <c r="AR1049" s="7">
        <f>IFERROR('Formato Productividad'!$AM1049/'Formato Productividad'!$N1049,0)</f>
        <v>0</v>
      </c>
      <c r="AS1049" s="7">
        <f>IFERROR('Formato Productividad'!$AG1049/'Formato Productividad'!$O1049,0)</f>
        <v>0</v>
      </c>
      <c r="AT1049" s="71">
        <f>IFERROR('Formato Productividad'!$AI1049/'Formato Productividad'!$M1049,0)</f>
        <v>0</v>
      </c>
      <c r="AU1049" s="74"/>
    </row>
    <row r="1050" spans="1:47" s="33" customFormat="1" ht="25.5" customHeight="1" x14ac:dyDescent="0.25">
      <c r="A1050" s="39">
        <v>1049</v>
      </c>
      <c r="B1050" s="5"/>
      <c r="C1050" s="5"/>
      <c r="D1050" s="5"/>
      <c r="E1050" s="6" t="str">
        <f>IFERROR(VLOOKUP(D1050,'Formato validacion'!$E$2:$F$131,2,0),"Escoja un ESM")</f>
        <v>Escoja un ESM</v>
      </c>
      <c r="F1050" s="31"/>
      <c r="G1050" s="5"/>
      <c r="H1050" s="5"/>
      <c r="I1050" s="5"/>
      <c r="J1050" s="5"/>
      <c r="K1050" s="5"/>
      <c r="L1050" s="6" t="str">
        <f>IFERROR(VLOOKUP(K1050,Tabla4[[ESPECIALIDADES]:[ÁREA DE LA ESPECIALIDAD]],2,0),"Escoja una especialidad")</f>
        <v>Escoja una especialidad</v>
      </c>
      <c r="M1050" s="5"/>
      <c r="N1050" s="5"/>
      <c r="O1050" s="5"/>
      <c r="P1050" s="6">
        <f>'Formato Productividad'!$M1050-'Formato Productividad'!$AI1050</f>
        <v>0</v>
      </c>
      <c r="Q1050" s="6" t="str">
        <f>IFERROR(VLOOKUP('Formato Productividad'!$K1050,Tabla4[],3,0),"Escoja una especialidad")</f>
        <v>Escoja una especialidad</v>
      </c>
      <c r="R1050" s="6" t="str">
        <f t="shared" si="64"/>
        <v>No aplica</v>
      </c>
      <c r="S1050" s="5"/>
      <c r="T1050" s="5"/>
      <c r="U1050" s="5"/>
      <c r="V1050" s="6">
        <f t="shared" si="65"/>
        <v>0</v>
      </c>
      <c r="W1050" s="6" t="str">
        <f t="shared" si="66"/>
        <v>No aplica</v>
      </c>
      <c r="X1050" s="35" t="str">
        <f t="shared" si="67"/>
        <v>No aplica</v>
      </c>
      <c r="Y1050" s="37"/>
      <c r="Z1050" s="38"/>
      <c r="AA1050" s="36"/>
      <c r="AB1050" s="38"/>
      <c r="AC1050" s="37"/>
      <c r="AD1050" s="38"/>
      <c r="AE1050" s="37"/>
      <c r="AF1050" s="38"/>
      <c r="AG1050" s="37"/>
      <c r="AH1050" s="38"/>
      <c r="AI1050" s="36"/>
      <c r="AJ1050" s="5"/>
      <c r="AK1050" s="5"/>
      <c r="AL1050" s="6">
        <f>IFERROR('Formato Productividad'!$Y1050+'Formato Productividad'!$AA1050+'Formato Productividad'!$AC1050,0)+'Formato Productividad'!$AE1050</f>
        <v>0</v>
      </c>
      <c r="AM1050" s="6">
        <f>IFERROR((('Formato Productividad'!$T1050+'Formato Productividad'!$V1050+'Formato Productividad'!$U1050)/'Formato Productividad'!$Q1050),0)+'Formato Productividad'!$AL1050</f>
        <v>0</v>
      </c>
      <c r="AN1050" s="7">
        <f>IFERROR(('Formato Productividad'!$AM1050/'Formato Productividad'!$N1050)*('Formato Productividad'!$N1050/'Formato Productividad'!$P1050),0)</f>
        <v>0</v>
      </c>
      <c r="AO1050" s="7">
        <f>IFERROR(('Formato Productividad'!$AG1050/'Formato Productividad'!$O1050)*('Formato Productividad'!$O1050/'Formato Productividad'!$P1050),0)</f>
        <v>0</v>
      </c>
      <c r="AP1050" s="7">
        <f>'Formato Productividad'!$AN1050+'Formato Productividad'!$AO1050</f>
        <v>0</v>
      </c>
      <c r="AQ1050" s="5"/>
      <c r="AR1050" s="7">
        <f>IFERROR('Formato Productividad'!$AM1050/'Formato Productividad'!$N1050,0)</f>
        <v>0</v>
      </c>
      <c r="AS1050" s="7">
        <f>IFERROR('Formato Productividad'!$AG1050/'Formato Productividad'!$O1050,0)</f>
        <v>0</v>
      </c>
      <c r="AT1050" s="71">
        <f>IFERROR('Formato Productividad'!$AI1050/'Formato Productividad'!$M1050,0)</f>
        <v>0</v>
      </c>
      <c r="AU1050" s="74"/>
    </row>
    <row r="1051" spans="1:47" s="33" customFormat="1" ht="25.5" customHeight="1" x14ac:dyDescent="0.25">
      <c r="A1051" s="39">
        <v>1050</v>
      </c>
      <c r="B1051" s="5"/>
      <c r="C1051" s="5"/>
      <c r="D1051" s="5"/>
      <c r="E1051" s="6" t="str">
        <f>IFERROR(VLOOKUP(D1051,'Formato validacion'!$E$2:$F$131,2,0),"Escoja un ESM")</f>
        <v>Escoja un ESM</v>
      </c>
      <c r="F1051" s="31"/>
      <c r="G1051" s="5"/>
      <c r="H1051" s="5"/>
      <c r="I1051" s="5"/>
      <c r="J1051" s="5"/>
      <c r="K1051" s="5"/>
      <c r="L1051" s="6" t="str">
        <f>IFERROR(VLOOKUP(K1051,Tabla4[[ESPECIALIDADES]:[ÁREA DE LA ESPECIALIDAD]],2,0),"Escoja una especialidad")</f>
        <v>Escoja una especialidad</v>
      </c>
      <c r="M1051" s="5"/>
      <c r="N1051" s="5"/>
      <c r="O1051" s="5"/>
      <c r="P1051" s="6">
        <f>'Formato Productividad'!$M1051-'Formato Productividad'!$AI1051</f>
        <v>0</v>
      </c>
      <c r="Q1051" s="6" t="str">
        <f>IFERROR(VLOOKUP('Formato Productividad'!$K1051,Tabla4[],3,0),"Escoja una especialidad")</f>
        <v>Escoja una especialidad</v>
      </c>
      <c r="R1051" s="6" t="str">
        <f t="shared" si="64"/>
        <v>No aplica</v>
      </c>
      <c r="S1051" s="5"/>
      <c r="T1051" s="5"/>
      <c r="U1051" s="5"/>
      <c r="V1051" s="6">
        <f t="shared" si="65"/>
        <v>0</v>
      </c>
      <c r="W1051" s="6" t="str">
        <f t="shared" si="66"/>
        <v>No aplica</v>
      </c>
      <c r="X1051" s="35" t="str">
        <f t="shared" si="67"/>
        <v>No aplica</v>
      </c>
      <c r="Y1051" s="37"/>
      <c r="Z1051" s="38"/>
      <c r="AA1051" s="36"/>
      <c r="AB1051" s="38"/>
      <c r="AC1051" s="37"/>
      <c r="AD1051" s="38"/>
      <c r="AE1051" s="37"/>
      <c r="AF1051" s="38"/>
      <c r="AG1051" s="37"/>
      <c r="AH1051" s="38"/>
      <c r="AI1051" s="36"/>
      <c r="AJ1051" s="5"/>
      <c r="AK1051" s="5"/>
      <c r="AL1051" s="6">
        <f>IFERROR('Formato Productividad'!$Y1051+'Formato Productividad'!$AA1051+'Formato Productividad'!$AC1051,0)+'Formato Productividad'!$AE1051</f>
        <v>0</v>
      </c>
      <c r="AM1051" s="6">
        <f>IFERROR((('Formato Productividad'!$T1051+'Formato Productividad'!$V1051+'Formato Productividad'!$U1051)/'Formato Productividad'!$Q1051),0)+'Formato Productividad'!$AL1051</f>
        <v>0</v>
      </c>
      <c r="AN1051" s="7">
        <f>IFERROR(('Formato Productividad'!$AM1051/'Formato Productividad'!$N1051)*('Formato Productividad'!$N1051/'Formato Productividad'!$P1051),0)</f>
        <v>0</v>
      </c>
      <c r="AO1051" s="7">
        <f>IFERROR(('Formato Productividad'!$AG1051/'Formato Productividad'!$O1051)*('Formato Productividad'!$O1051/'Formato Productividad'!$P1051),0)</f>
        <v>0</v>
      </c>
      <c r="AP1051" s="7">
        <f>'Formato Productividad'!$AN1051+'Formato Productividad'!$AO1051</f>
        <v>0</v>
      </c>
      <c r="AQ1051" s="5"/>
      <c r="AR1051" s="7">
        <f>IFERROR('Formato Productividad'!$AM1051/'Formato Productividad'!$N1051,0)</f>
        <v>0</v>
      </c>
      <c r="AS1051" s="7">
        <f>IFERROR('Formato Productividad'!$AG1051/'Formato Productividad'!$O1051,0)</f>
        <v>0</v>
      </c>
      <c r="AT1051" s="71">
        <f>IFERROR('Formato Productividad'!$AI1051/'Formato Productividad'!$M1051,0)</f>
        <v>0</v>
      </c>
      <c r="AU1051" s="74"/>
    </row>
    <row r="1052" spans="1:47" s="33" customFormat="1" ht="25.5" customHeight="1" x14ac:dyDescent="0.25">
      <c r="A1052" s="39">
        <v>1051</v>
      </c>
      <c r="B1052" s="5"/>
      <c r="C1052" s="5"/>
      <c r="D1052" s="5"/>
      <c r="E1052" s="6" t="str">
        <f>IFERROR(VLOOKUP(D1052,'Formato validacion'!$E$2:$F$131,2,0),"Escoja un ESM")</f>
        <v>Escoja un ESM</v>
      </c>
      <c r="F1052" s="31"/>
      <c r="G1052" s="5"/>
      <c r="H1052" s="5"/>
      <c r="I1052" s="5"/>
      <c r="J1052" s="5"/>
      <c r="K1052" s="5"/>
      <c r="L1052" s="6" t="str">
        <f>IFERROR(VLOOKUP(K1052,Tabla4[[ESPECIALIDADES]:[ÁREA DE LA ESPECIALIDAD]],2,0),"Escoja una especialidad")</f>
        <v>Escoja una especialidad</v>
      </c>
      <c r="M1052" s="5"/>
      <c r="N1052" s="5"/>
      <c r="O1052" s="5"/>
      <c r="P1052" s="6">
        <f>'Formato Productividad'!$M1052-'Formato Productividad'!$AI1052</f>
        <v>0</v>
      </c>
      <c r="Q1052" s="6" t="str">
        <f>IFERROR(VLOOKUP('Formato Productividad'!$K1052,Tabla4[],3,0),"Escoja una especialidad")</f>
        <v>Escoja una especialidad</v>
      </c>
      <c r="R1052" s="6" t="str">
        <f t="shared" si="64"/>
        <v>No aplica</v>
      </c>
      <c r="S1052" s="5"/>
      <c r="T1052" s="5"/>
      <c r="U1052" s="5"/>
      <c r="V1052" s="6">
        <f t="shared" si="65"/>
        <v>0</v>
      </c>
      <c r="W1052" s="6" t="str">
        <f t="shared" si="66"/>
        <v>No aplica</v>
      </c>
      <c r="X1052" s="35" t="str">
        <f t="shared" si="67"/>
        <v>No aplica</v>
      </c>
      <c r="Y1052" s="37"/>
      <c r="Z1052" s="38"/>
      <c r="AA1052" s="36"/>
      <c r="AB1052" s="38"/>
      <c r="AC1052" s="37"/>
      <c r="AD1052" s="38"/>
      <c r="AE1052" s="37"/>
      <c r="AF1052" s="38"/>
      <c r="AG1052" s="37"/>
      <c r="AH1052" s="38"/>
      <c r="AI1052" s="36"/>
      <c r="AJ1052" s="5"/>
      <c r="AK1052" s="5"/>
      <c r="AL1052" s="6">
        <f>IFERROR('Formato Productividad'!$Y1052+'Formato Productividad'!$AA1052+'Formato Productividad'!$AC1052,0)+'Formato Productividad'!$AE1052</f>
        <v>0</v>
      </c>
      <c r="AM1052" s="6">
        <f>IFERROR((('Formato Productividad'!$T1052+'Formato Productividad'!$V1052+'Formato Productividad'!$U1052)/'Formato Productividad'!$Q1052),0)+'Formato Productividad'!$AL1052</f>
        <v>0</v>
      </c>
      <c r="AN1052" s="7">
        <f>IFERROR(('Formato Productividad'!$AM1052/'Formato Productividad'!$N1052)*('Formato Productividad'!$N1052/'Formato Productividad'!$P1052),0)</f>
        <v>0</v>
      </c>
      <c r="AO1052" s="7">
        <f>IFERROR(('Formato Productividad'!$AG1052/'Formato Productividad'!$O1052)*('Formato Productividad'!$O1052/'Formato Productividad'!$P1052),0)</f>
        <v>0</v>
      </c>
      <c r="AP1052" s="7">
        <f>'Formato Productividad'!$AN1052+'Formato Productividad'!$AO1052</f>
        <v>0</v>
      </c>
      <c r="AQ1052" s="5"/>
      <c r="AR1052" s="7">
        <f>IFERROR('Formato Productividad'!$AM1052/'Formato Productividad'!$N1052,0)</f>
        <v>0</v>
      </c>
      <c r="AS1052" s="7">
        <f>IFERROR('Formato Productividad'!$AG1052/'Formato Productividad'!$O1052,0)</f>
        <v>0</v>
      </c>
      <c r="AT1052" s="71">
        <f>IFERROR('Formato Productividad'!$AI1052/'Formato Productividad'!$M1052,0)</f>
        <v>0</v>
      </c>
      <c r="AU1052" s="74"/>
    </row>
    <row r="1053" spans="1:47" s="33" customFormat="1" ht="25.5" customHeight="1" x14ac:dyDescent="0.25">
      <c r="A1053" s="39">
        <v>1052</v>
      </c>
      <c r="B1053" s="5"/>
      <c r="C1053" s="5"/>
      <c r="D1053" s="5"/>
      <c r="E1053" s="6" t="str">
        <f>IFERROR(VLOOKUP(D1053,'Formato validacion'!$E$2:$F$131,2,0),"Escoja un ESM")</f>
        <v>Escoja un ESM</v>
      </c>
      <c r="F1053" s="31"/>
      <c r="G1053" s="5"/>
      <c r="H1053" s="5"/>
      <c r="I1053" s="5"/>
      <c r="J1053" s="5"/>
      <c r="K1053" s="5"/>
      <c r="L1053" s="6" t="str">
        <f>IFERROR(VLOOKUP(K1053,Tabla4[[ESPECIALIDADES]:[ÁREA DE LA ESPECIALIDAD]],2,0),"Escoja una especialidad")</f>
        <v>Escoja una especialidad</v>
      </c>
      <c r="M1053" s="5"/>
      <c r="N1053" s="5"/>
      <c r="O1053" s="5"/>
      <c r="P1053" s="6">
        <f>'Formato Productividad'!$M1053-'Formato Productividad'!$AI1053</f>
        <v>0</v>
      </c>
      <c r="Q1053" s="6" t="str">
        <f>IFERROR(VLOOKUP('Formato Productividad'!$K1053,Tabla4[],3,0),"Escoja una especialidad")</f>
        <v>Escoja una especialidad</v>
      </c>
      <c r="R1053" s="6" t="str">
        <f t="shared" si="64"/>
        <v>No aplica</v>
      </c>
      <c r="S1053" s="5"/>
      <c r="T1053" s="5"/>
      <c r="U1053" s="5"/>
      <c r="V1053" s="6">
        <f t="shared" si="65"/>
        <v>0</v>
      </c>
      <c r="W1053" s="6" t="str">
        <f t="shared" si="66"/>
        <v>No aplica</v>
      </c>
      <c r="X1053" s="35" t="str">
        <f t="shared" si="67"/>
        <v>No aplica</v>
      </c>
      <c r="Y1053" s="37"/>
      <c r="Z1053" s="38"/>
      <c r="AA1053" s="36"/>
      <c r="AB1053" s="38"/>
      <c r="AC1053" s="37"/>
      <c r="AD1053" s="38"/>
      <c r="AE1053" s="37"/>
      <c r="AF1053" s="38"/>
      <c r="AG1053" s="37"/>
      <c r="AH1053" s="38"/>
      <c r="AI1053" s="36"/>
      <c r="AJ1053" s="5"/>
      <c r="AK1053" s="5"/>
      <c r="AL1053" s="6">
        <f>IFERROR('Formato Productividad'!$Y1053+'Formato Productividad'!$AA1053+'Formato Productividad'!$AC1053,0)+'Formato Productividad'!$AE1053</f>
        <v>0</v>
      </c>
      <c r="AM1053" s="6">
        <f>IFERROR((('Formato Productividad'!$T1053+'Formato Productividad'!$V1053+'Formato Productividad'!$U1053)/'Formato Productividad'!$Q1053),0)+'Formato Productividad'!$AL1053</f>
        <v>0</v>
      </c>
      <c r="AN1053" s="7">
        <f>IFERROR(('Formato Productividad'!$AM1053/'Formato Productividad'!$N1053)*('Formato Productividad'!$N1053/'Formato Productividad'!$P1053),0)</f>
        <v>0</v>
      </c>
      <c r="AO1053" s="7">
        <f>IFERROR(('Formato Productividad'!$AG1053/'Formato Productividad'!$O1053)*('Formato Productividad'!$O1053/'Formato Productividad'!$P1053),0)</f>
        <v>0</v>
      </c>
      <c r="AP1053" s="7">
        <f>'Formato Productividad'!$AN1053+'Formato Productividad'!$AO1053</f>
        <v>0</v>
      </c>
      <c r="AQ1053" s="5"/>
      <c r="AR1053" s="7">
        <f>IFERROR('Formato Productividad'!$AM1053/'Formato Productividad'!$N1053,0)</f>
        <v>0</v>
      </c>
      <c r="AS1053" s="7">
        <f>IFERROR('Formato Productividad'!$AG1053/'Formato Productividad'!$O1053,0)</f>
        <v>0</v>
      </c>
      <c r="AT1053" s="71">
        <f>IFERROR('Formato Productividad'!$AI1053/'Formato Productividad'!$M1053,0)</f>
        <v>0</v>
      </c>
      <c r="AU1053" s="74"/>
    </row>
    <row r="1054" spans="1:47" s="33" customFormat="1" ht="25.5" customHeight="1" x14ac:dyDescent="0.25">
      <c r="A1054" s="39">
        <v>1053</v>
      </c>
      <c r="B1054" s="5"/>
      <c r="C1054" s="5"/>
      <c r="D1054" s="5"/>
      <c r="E1054" s="6" t="str">
        <f>IFERROR(VLOOKUP(D1054,'Formato validacion'!$E$2:$F$131,2,0),"Escoja un ESM")</f>
        <v>Escoja un ESM</v>
      </c>
      <c r="F1054" s="31"/>
      <c r="G1054" s="5"/>
      <c r="H1054" s="5"/>
      <c r="I1054" s="5"/>
      <c r="J1054" s="5"/>
      <c r="K1054" s="5"/>
      <c r="L1054" s="6" t="str">
        <f>IFERROR(VLOOKUP(K1054,Tabla4[[ESPECIALIDADES]:[ÁREA DE LA ESPECIALIDAD]],2,0),"Escoja una especialidad")</f>
        <v>Escoja una especialidad</v>
      </c>
      <c r="M1054" s="5"/>
      <c r="N1054" s="5"/>
      <c r="O1054" s="5"/>
      <c r="P1054" s="6">
        <f>'Formato Productividad'!$M1054-'Formato Productividad'!$AI1054</f>
        <v>0</v>
      </c>
      <c r="Q1054" s="6" t="str">
        <f>IFERROR(VLOOKUP('Formato Productividad'!$K1054,Tabla4[],3,0),"Escoja una especialidad")</f>
        <v>Escoja una especialidad</v>
      </c>
      <c r="R1054" s="6" t="str">
        <f t="shared" si="64"/>
        <v>No aplica</v>
      </c>
      <c r="S1054" s="5"/>
      <c r="T1054" s="5"/>
      <c r="U1054" s="5"/>
      <c r="V1054" s="6">
        <f t="shared" si="65"/>
        <v>0</v>
      </c>
      <c r="W1054" s="6" t="str">
        <f t="shared" si="66"/>
        <v>No aplica</v>
      </c>
      <c r="X1054" s="35" t="str">
        <f t="shared" si="67"/>
        <v>No aplica</v>
      </c>
      <c r="Y1054" s="37"/>
      <c r="Z1054" s="38"/>
      <c r="AA1054" s="36"/>
      <c r="AB1054" s="38"/>
      <c r="AC1054" s="37"/>
      <c r="AD1054" s="38"/>
      <c r="AE1054" s="37"/>
      <c r="AF1054" s="38"/>
      <c r="AG1054" s="37"/>
      <c r="AH1054" s="38"/>
      <c r="AI1054" s="36"/>
      <c r="AJ1054" s="5"/>
      <c r="AK1054" s="5"/>
      <c r="AL1054" s="6">
        <f>IFERROR('Formato Productividad'!$Y1054+'Formato Productividad'!$AA1054+'Formato Productividad'!$AC1054,0)+'Formato Productividad'!$AE1054</f>
        <v>0</v>
      </c>
      <c r="AM1054" s="6">
        <f>IFERROR((('Formato Productividad'!$T1054+'Formato Productividad'!$V1054+'Formato Productividad'!$U1054)/'Formato Productividad'!$Q1054),0)+'Formato Productividad'!$AL1054</f>
        <v>0</v>
      </c>
      <c r="AN1054" s="7">
        <f>IFERROR(('Formato Productividad'!$AM1054/'Formato Productividad'!$N1054)*('Formato Productividad'!$N1054/'Formato Productividad'!$P1054),0)</f>
        <v>0</v>
      </c>
      <c r="AO1054" s="7">
        <f>IFERROR(('Formato Productividad'!$AG1054/'Formato Productividad'!$O1054)*('Formato Productividad'!$O1054/'Formato Productividad'!$P1054),0)</f>
        <v>0</v>
      </c>
      <c r="AP1054" s="7">
        <f>'Formato Productividad'!$AN1054+'Formato Productividad'!$AO1054</f>
        <v>0</v>
      </c>
      <c r="AQ1054" s="5"/>
      <c r="AR1054" s="7">
        <f>IFERROR('Formato Productividad'!$AM1054/'Formato Productividad'!$N1054,0)</f>
        <v>0</v>
      </c>
      <c r="AS1054" s="7">
        <f>IFERROR('Formato Productividad'!$AG1054/'Formato Productividad'!$O1054,0)</f>
        <v>0</v>
      </c>
      <c r="AT1054" s="71">
        <f>IFERROR('Formato Productividad'!$AI1054/'Formato Productividad'!$M1054,0)</f>
        <v>0</v>
      </c>
      <c r="AU1054" s="74"/>
    </row>
    <row r="1055" spans="1:47" s="33" customFormat="1" ht="25.5" customHeight="1" x14ac:dyDescent="0.25">
      <c r="A1055" s="39">
        <v>1054</v>
      </c>
      <c r="B1055" s="5"/>
      <c r="C1055" s="5"/>
      <c r="D1055" s="5"/>
      <c r="E1055" s="6" t="str">
        <f>IFERROR(VLOOKUP(D1055,'Formato validacion'!$E$2:$F$131,2,0),"Escoja un ESM")</f>
        <v>Escoja un ESM</v>
      </c>
      <c r="F1055" s="31"/>
      <c r="G1055" s="5"/>
      <c r="H1055" s="5"/>
      <c r="I1055" s="5"/>
      <c r="J1055" s="5"/>
      <c r="K1055" s="5"/>
      <c r="L1055" s="6" t="str">
        <f>IFERROR(VLOOKUP(K1055,Tabla4[[ESPECIALIDADES]:[ÁREA DE LA ESPECIALIDAD]],2,0),"Escoja una especialidad")</f>
        <v>Escoja una especialidad</v>
      </c>
      <c r="M1055" s="5"/>
      <c r="N1055" s="5"/>
      <c r="O1055" s="5"/>
      <c r="P1055" s="6">
        <f>'Formato Productividad'!$M1055-'Formato Productividad'!$AI1055</f>
        <v>0</v>
      </c>
      <c r="Q1055" s="6" t="str">
        <f>IFERROR(VLOOKUP('Formato Productividad'!$K1055,Tabla4[],3,0),"Escoja una especialidad")</f>
        <v>Escoja una especialidad</v>
      </c>
      <c r="R1055" s="6" t="str">
        <f t="shared" si="64"/>
        <v>No aplica</v>
      </c>
      <c r="S1055" s="5"/>
      <c r="T1055" s="5"/>
      <c r="U1055" s="5"/>
      <c r="V1055" s="6">
        <f t="shared" si="65"/>
        <v>0</v>
      </c>
      <c r="W1055" s="6" t="str">
        <f t="shared" si="66"/>
        <v>No aplica</v>
      </c>
      <c r="X1055" s="35" t="str">
        <f t="shared" si="67"/>
        <v>No aplica</v>
      </c>
      <c r="Y1055" s="37"/>
      <c r="Z1055" s="38"/>
      <c r="AA1055" s="36"/>
      <c r="AB1055" s="38"/>
      <c r="AC1055" s="37"/>
      <c r="AD1055" s="38"/>
      <c r="AE1055" s="37"/>
      <c r="AF1055" s="38"/>
      <c r="AG1055" s="37"/>
      <c r="AH1055" s="38"/>
      <c r="AI1055" s="36"/>
      <c r="AJ1055" s="5"/>
      <c r="AK1055" s="5"/>
      <c r="AL1055" s="6">
        <f>IFERROR('Formato Productividad'!$Y1055+'Formato Productividad'!$AA1055+'Formato Productividad'!$AC1055,0)+'Formato Productividad'!$AE1055</f>
        <v>0</v>
      </c>
      <c r="AM1055" s="6">
        <f>IFERROR((('Formato Productividad'!$T1055+'Formato Productividad'!$V1055+'Formato Productividad'!$U1055)/'Formato Productividad'!$Q1055),0)+'Formato Productividad'!$AL1055</f>
        <v>0</v>
      </c>
      <c r="AN1055" s="7">
        <f>IFERROR(('Formato Productividad'!$AM1055/'Formato Productividad'!$N1055)*('Formato Productividad'!$N1055/'Formato Productividad'!$P1055),0)</f>
        <v>0</v>
      </c>
      <c r="AO1055" s="7">
        <f>IFERROR(('Formato Productividad'!$AG1055/'Formato Productividad'!$O1055)*('Formato Productividad'!$O1055/'Formato Productividad'!$P1055),0)</f>
        <v>0</v>
      </c>
      <c r="AP1055" s="7">
        <f>'Formato Productividad'!$AN1055+'Formato Productividad'!$AO1055</f>
        <v>0</v>
      </c>
      <c r="AQ1055" s="5"/>
      <c r="AR1055" s="7">
        <f>IFERROR('Formato Productividad'!$AM1055/'Formato Productividad'!$N1055,0)</f>
        <v>0</v>
      </c>
      <c r="AS1055" s="7">
        <f>IFERROR('Formato Productividad'!$AG1055/'Formato Productividad'!$O1055,0)</f>
        <v>0</v>
      </c>
      <c r="AT1055" s="71">
        <f>IFERROR('Formato Productividad'!$AI1055/'Formato Productividad'!$M1055,0)</f>
        <v>0</v>
      </c>
      <c r="AU1055" s="74"/>
    </row>
    <row r="1056" spans="1:47" s="33" customFormat="1" ht="25.5" customHeight="1" x14ac:dyDescent="0.25">
      <c r="A1056" s="39">
        <v>1055</v>
      </c>
      <c r="B1056" s="5"/>
      <c r="C1056" s="5"/>
      <c r="D1056" s="5"/>
      <c r="E1056" s="6" t="str">
        <f>IFERROR(VLOOKUP(D1056,'Formato validacion'!$E$2:$F$131,2,0),"Escoja un ESM")</f>
        <v>Escoja un ESM</v>
      </c>
      <c r="F1056" s="31"/>
      <c r="G1056" s="5"/>
      <c r="H1056" s="5"/>
      <c r="I1056" s="5"/>
      <c r="J1056" s="5"/>
      <c r="K1056" s="5"/>
      <c r="L1056" s="6" t="str">
        <f>IFERROR(VLOOKUP(K1056,Tabla4[[ESPECIALIDADES]:[ÁREA DE LA ESPECIALIDAD]],2,0),"Escoja una especialidad")</f>
        <v>Escoja una especialidad</v>
      </c>
      <c r="M1056" s="5"/>
      <c r="N1056" s="5"/>
      <c r="O1056" s="5"/>
      <c r="P1056" s="6">
        <f>'Formato Productividad'!$M1056-'Formato Productividad'!$AI1056</f>
        <v>0</v>
      </c>
      <c r="Q1056" s="6" t="str">
        <f>IFERROR(VLOOKUP('Formato Productividad'!$K1056,Tabla4[],3,0),"Escoja una especialidad")</f>
        <v>Escoja una especialidad</v>
      </c>
      <c r="R1056" s="6" t="str">
        <f t="shared" si="64"/>
        <v>No aplica</v>
      </c>
      <c r="S1056" s="5"/>
      <c r="T1056" s="5"/>
      <c r="U1056" s="5"/>
      <c r="V1056" s="6">
        <f t="shared" si="65"/>
        <v>0</v>
      </c>
      <c r="W1056" s="6" t="str">
        <f t="shared" si="66"/>
        <v>No aplica</v>
      </c>
      <c r="X1056" s="35" t="str">
        <f t="shared" si="67"/>
        <v>No aplica</v>
      </c>
      <c r="Y1056" s="37"/>
      <c r="Z1056" s="38"/>
      <c r="AA1056" s="36"/>
      <c r="AB1056" s="38"/>
      <c r="AC1056" s="37"/>
      <c r="AD1056" s="38"/>
      <c r="AE1056" s="37"/>
      <c r="AF1056" s="38"/>
      <c r="AG1056" s="37"/>
      <c r="AH1056" s="38"/>
      <c r="AI1056" s="36"/>
      <c r="AJ1056" s="5"/>
      <c r="AK1056" s="5"/>
      <c r="AL1056" s="6">
        <f>IFERROR('Formato Productividad'!$Y1056+'Formato Productividad'!$AA1056+'Formato Productividad'!$AC1056,0)+'Formato Productividad'!$AE1056</f>
        <v>0</v>
      </c>
      <c r="AM1056" s="6">
        <f>IFERROR((('Formato Productividad'!$T1056+'Formato Productividad'!$V1056+'Formato Productividad'!$U1056)/'Formato Productividad'!$Q1056),0)+'Formato Productividad'!$AL1056</f>
        <v>0</v>
      </c>
      <c r="AN1056" s="7">
        <f>IFERROR(('Formato Productividad'!$AM1056/'Formato Productividad'!$N1056)*('Formato Productividad'!$N1056/'Formato Productividad'!$P1056),0)</f>
        <v>0</v>
      </c>
      <c r="AO1056" s="7">
        <f>IFERROR(('Formato Productividad'!$AG1056/'Formato Productividad'!$O1056)*('Formato Productividad'!$O1056/'Formato Productividad'!$P1056),0)</f>
        <v>0</v>
      </c>
      <c r="AP1056" s="7">
        <f>'Formato Productividad'!$AN1056+'Formato Productividad'!$AO1056</f>
        <v>0</v>
      </c>
      <c r="AQ1056" s="5"/>
      <c r="AR1056" s="7">
        <f>IFERROR('Formato Productividad'!$AM1056/'Formato Productividad'!$N1056,0)</f>
        <v>0</v>
      </c>
      <c r="AS1056" s="7">
        <f>IFERROR('Formato Productividad'!$AG1056/'Formato Productividad'!$O1056,0)</f>
        <v>0</v>
      </c>
      <c r="AT1056" s="71">
        <f>IFERROR('Formato Productividad'!$AI1056/'Formato Productividad'!$M1056,0)</f>
        <v>0</v>
      </c>
      <c r="AU1056" s="74"/>
    </row>
    <row r="1057" spans="1:47" s="33" customFormat="1" ht="25.5" customHeight="1" x14ac:dyDescent="0.25">
      <c r="A1057" s="39">
        <v>1056</v>
      </c>
      <c r="B1057" s="5"/>
      <c r="C1057" s="5"/>
      <c r="D1057" s="5"/>
      <c r="E1057" s="6" t="str">
        <f>IFERROR(VLOOKUP(D1057,'Formato validacion'!$E$2:$F$131,2,0),"Escoja un ESM")</f>
        <v>Escoja un ESM</v>
      </c>
      <c r="F1057" s="31"/>
      <c r="G1057" s="5"/>
      <c r="H1057" s="5"/>
      <c r="I1057" s="5"/>
      <c r="J1057" s="5"/>
      <c r="K1057" s="5"/>
      <c r="L1057" s="6" t="str">
        <f>IFERROR(VLOOKUP(K1057,Tabla4[[ESPECIALIDADES]:[ÁREA DE LA ESPECIALIDAD]],2,0),"Escoja una especialidad")</f>
        <v>Escoja una especialidad</v>
      </c>
      <c r="M1057" s="5"/>
      <c r="N1057" s="5"/>
      <c r="O1057" s="5"/>
      <c r="P1057" s="6">
        <f>'Formato Productividad'!$M1057-'Formato Productividad'!$AI1057</f>
        <v>0</v>
      </c>
      <c r="Q1057" s="6" t="str">
        <f>IFERROR(VLOOKUP('Formato Productividad'!$K1057,Tabla4[],3,0),"Escoja una especialidad")</f>
        <v>Escoja una especialidad</v>
      </c>
      <c r="R1057" s="6" t="str">
        <f t="shared" si="64"/>
        <v>No aplica</v>
      </c>
      <c r="S1057" s="5"/>
      <c r="T1057" s="5"/>
      <c r="U1057" s="5"/>
      <c r="V1057" s="6">
        <f t="shared" si="65"/>
        <v>0</v>
      </c>
      <c r="W1057" s="6" t="str">
        <f t="shared" si="66"/>
        <v>No aplica</v>
      </c>
      <c r="X1057" s="35" t="str">
        <f t="shared" si="67"/>
        <v>No aplica</v>
      </c>
      <c r="Y1057" s="37"/>
      <c r="Z1057" s="38"/>
      <c r="AA1057" s="36"/>
      <c r="AB1057" s="38"/>
      <c r="AC1057" s="37"/>
      <c r="AD1057" s="38"/>
      <c r="AE1057" s="37"/>
      <c r="AF1057" s="38"/>
      <c r="AG1057" s="37"/>
      <c r="AH1057" s="38"/>
      <c r="AI1057" s="36"/>
      <c r="AJ1057" s="5"/>
      <c r="AK1057" s="5"/>
      <c r="AL1057" s="6">
        <f>IFERROR('Formato Productividad'!$Y1057+'Formato Productividad'!$AA1057+'Formato Productividad'!$AC1057,0)+'Formato Productividad'!$AE1057</f>
        <v>0</v>
      </c>
      <c r="AM1057" s="6">
        <f>IFERROR((('Formato Productividad'!$T1057+'Formato Productividad'!$V1057+'Formato Productividad'!$U1057)/'Formato Productividad'!$Q1057),0)+'Formato Productividad'!$AL1057</f>
        <v>0</v>
      </c>
      <c r="AN1057" s="7">
        <f>IFERROR(('Formato Productividad'!$AM1057/'Formato Productividad'!$N1057)*('Formato Productividad'!$N1057/'Formato Productividad'!$P1057),0)</f>
        <v>0</v>
      </c>
      <c r="AO1057" s="7">
        <f>IFERROR(('Formato Productividad'!$AG1057/'Formato Productividad'!$O1057)*('Formato Productividad'!$O1057/'Formato Productividad'!$P1057),0)</f>
        <v>0</v>
      </c>
      <c r="AP1057" s="7">
        <f>'Formato Productividad'!$AN1057+'Formato Productividad'!$AO1057</f>
        <v>0</v>
      </c>
      <c r="AQ1057" s="5"/>
      <c r="AR1057" s="7">
        <f>IFERROR('Formato Productividad'!$AM1057/'Formato Productividad'!$N1057,0)</f>
        <v>0</v>
      </c>
      <c r="AS1057" s="7">
        <f>IFERROR('Formato Productividad'!$AG1057/'Formato Productividad'!$O1057,0)</f>
        <v>0</v>
      </c>
      <c r="AT1057" s="71">
        <f>IFERROR('Formato Productividad'!$AI1057/'Formato Productividad'!$M1057,0)</f>
        <v>0</v>
      </c>
      <c r="AU1057" s="74"/>
    </row>
    <row r="1058" spans="1:47" s="33" customFormat="1" ht="25.5" customHeight="1" x14ac:dyDescent="0.25">
      <c r="A1058" s="39">
        <v>1057</v>
      </c>
      <c r="B1058" s="5"/>
      <c r="C1058" s="5"/>
      <c r="D1058" s="5"/>
      <c r="E1058" s="6" t="str">
        <f>IFERROR(VLOOKUP(D1058,'Formato validacion'!$E$2:$F$131,2,0),"Escoja un ESM")</f>
        <v>Escoja un ESM</v>
      </c>
      <c r="F1058" s="31"/>
      <c r="G1058" s="5"/>
      <c r="H1058" s="5"/>
      <c r="I1058" s="5"/>
      <c r="J1058" s="5"/>
      <c r="K1058" s="5"/>
      <c r="L1058" s="6" t="str">
        <f>IFERROR(VLOOKUP(K1058,Tabla4[[ESPECIALIDADES]:[ÁREA DE LA ESPECIALIDAD]],2,0),"Escoja una especialidad")</f>
        <v>Escoja una especialidad</v>
      </c>
      <c r="M1058" s="5"/>
      <c r="N1058" s="5"/>
      <c r="O1058" s="5"/>
      <c r="P1058" s="6">
        <f>'Formato Productividad'!$M1058-'Formato Productividad'!$AI1058</f>
        <v>0</v>
      </c>
      <c r="Q1058" s="6" t="str">
        <f>IFERROR(VLOOKUP('Formato Productividad'!$K1058,Tabla4[],3,0),"Escoja una especialidad")</f>
        <v>Escoja una especialidad</v>
      </c>
      <c r="R1058" s="6" t="str">
        <f t="shared" si="64"/>
        <v>No aplica</v>
      </c>
      <c r="S1058" s="5"/>
      <c r="T1058" s="5"/>
      <c r="U1058" s="5"/>
      <c r="V1058" s="6">
        <f t="shared" si="65"/>
        <v>0</v>
      </c>
      <c r="W1058" s="6" t="str">
        <f t="shared" si="66"/>
        <v>No aplica</v>
      </c>
      <c r="X1058" s="35" t="str">
        <f t="shared" si="67"/>
        <v>No aplica</v>
      </c>
      <c r="Y1058" s="37"/>
      <c r="Z1058" s="38"/>
      <c r="AA1058" s="36"/>
      <c r="AB1058" s="38"/>
      <c r="AC1058" s="37"/>
      <c r="AD1058" s="38"/>
      <c r="AE1058" s="37"/>
      <c r="AF1058" s="38"/>
      <c r="AG1058" s="37"/>
      <c r="AH1058" s="38"/>
      <c r="AI1058" s="36"/>
      <c r="AJ1058" s="5"/>
      <c r="AK1058" s="5"/>
      <c r="AL1058" s="6">
        <f>IFERROR('Formato Productividad'!$Y1058+'Formato Productividad'!$AA1058+'Formato Productividad'!$AC1058,0)+'Formato Productividad'!$AE1058</f>
        <v>0</v>
      </c>
      <c r="AM1058" s="6">
        <f>IFERROR((('Formato Productividad'!$T1058+'Formato Productividad'!$V1058+'Formato Productividad'!$U1058)/'Formato Productividad'!$Q1058),0)+'Formato Productividad'!$AL1058</f>
        <v>0</v>
      </c>
      <c r="AN1058" s="7">
        <f>IFERROR(('Formato Productividad'!$AM1058/'Formato Productividad'!$N1058)*('Formato Productividad'!$N1058/'Formato Productividad'!$P1058),0)</f>
        <v>0</v>
      </c>
      <c r="AO1058" s="7">
        <f>IFERROR(('Formato Productividad'!$AG1058/'Formato Productividad'!$O1058)*('Formato Productividad'!$O1058/'Formato Productividad'!$P1058),0)</f>
        <v>0</v>
      </c>
      <c r="AP1058" s="7">
        <f>'Formato Productividad'!$AN1058+'Formato Productividad'!$AO1058</f>
        <v>0</v>
      </c>
      <c r="AQ1058" s="5"/>
      <c r="AR1058" s="7">
        <f>IFERROR('Formato Productividad'!$AM1058/'Formato Productividad'!$N1058,0)</f>
        <v>0</v>
      </c>
      <c r="AS1058" s="7">
        <f>IFERROR('Formato Productividad'!$AG1058/'Formato Productividad'!$O1058,0)</f>
        <v>0</v>
      </c>
      <c r="AT1058" s="71">
        <f>IFERROR('Formato Productividad'!$AI1058/'Formato Productividad'!$M1058,0)</f>
        <v>0</v>
      </c>
      <c r="AU1058" s="74"/>
    </row>
    <row r="1059" spans="1:47" s="33" customFormat="1" ht="25.5" customHeight="1" x14ac:dyDescent="0.25">
      <c r="A1059" s="39">
        <v>1058</v>
      </c>
      <c r="B1059" s="5"/>
      <c r="C1059" s="5"/>
      <c r="D1059" s="5"/>
      <c r="E1059" s="6" t="str">
        <f>IFERROR(VLOOKUP(D1059,'Formato validacion'!$E$2:$F$131,2,0),"Escoja un ESM")</f>
        <v>Escoja un ESM</v>
      </c>
      <c r="F1059" s="31"/>
      <c r="G1059" s="5"/>
      <c r="H1059" s="5"/>
      <c r="I1059" s="5"/>
      <c r="J1059" s="5"/>
      <c r="K1059" s="5"/>
      <c r="L1059" s="6" t="str">
        <f>IFERROR(VLOOKUP(K1059,Tabla4[[ESPECIALIDADES]:[ÁREA DE LA ESPECIALIDAD]],2,0),"Escoja una especialidad")</f>
        <v>Escoja una especialidad</v>
      </c>
      <c r="M1059" s="5"/>
      <c r="N1059" s="5"/>
      <c r="O1059" s="5"/>
      <c r="P1059" s="6">
        <f>'Formato Productividad'!$M1059-'Formato Productividad'!$AI1059</f>
        <v>0</v>
      </c>
      <c r="Q1059" s="6" t="str">
        <f>IFERROR(VLOOKUP('Formato Productividad'!$K1059,Tabla4[],3,0),"Escoja una especialidad")</f>
        <v>Escoja una especialidad</v>
      </c>
      <c r="R1059" s="6" t="str">
        <f t="shared" si="64"/>
        <v>No aplica</v>
      </c>
      <c r="S1059" s="5"/>
      <c r="T1059" s="5"/>
      <c r="U1059" s="5"/>
      <c r="V1059" s="6">
        <f t="shared" si="65"/>
        <v>0</v>
      </c>
      <c r="W1059" s="6" t="str">
        <f t="shared" si="66"/>
        <v>No aplica</v>
      </c>
      <c r="X1059" s="35" t="str">
        <f t="shared" si="67"/>
        <v>No aplica</v>
      </c>
      <c r="Y1059" s="37"/>
      <c r="Z1059" s="38"/>
      <c r="AA1059" s="36"/>
      <c r="AB1059" s="38"/>
      <c r="AC1059" s="37"/>
      <c r="AD1059" s="38"/>
      <c r="AE1059" s="37"/>
      <c r="AF1059" s="38"/>
      <c r="AG1059" s="37"/>
      <c r="AH1059" s="38"/>
      <c r="AI1059" s="36"/>
      <c r="AJ1059" s="5"/>
      <c r="AK1059" s="5"/>
      <c r="AL1059" s="6">
        <f>IFERROR('Formato Productividad'!$Y1059+'Formato Productividad'!$AA1059+'Formato Productividad'!$AC1059,0)+'Formato Productividad'!$AE1059</f>
        <v>0</v>
      </c>
      <c r="AM1059" s="6">
        <f>IFERROR((('Formato Productividad'!$T1059+'Formato Productividad'!$V1059+'Formato Productividad'!$U1059)/'Formato Productividad'!$Q1059),0)+'Formato Productividad'!$AL1059</f>
        <v>0</v>
      </c>
      <c r="AN1059" s="7">
        <f>IFERROR(('Formato Productividad'!$AM1059/'Formato Productividad'!$N1059)*('Formato Productividad'!$N1059/'Formato Productividad'!$P1059),0)</f>
        <v>0</v>
      </c>
      <c r="AO1059" s="7">
        <f>IFERROR(('Formato Productividad'!$AG1059/'Formato Productividad'!$O1059)*('Formato Productividad'!$O1059/'Formato Productividad'!$P1059),0)</f>
        <v>0</v>
      </c>
      <c r="AP1059" s="7">
        <f>'Formato Productividad'!$AN1059+'Formato Productividad'!$AO1059</f>
        <v>0</v>
      </c>
      <c r="AQ1059" s="5"/>
      <c r="AR1059" s="7">
        <f>IFERROR('Formato Productividad'!$AM1059/'Formato Productividad'!$N1059,0)</f>
        <v>0</v>
      </c>
      <c r="AS1059" s="7">
        <f>IFERROR('Formato Productividad'!$AG1059/'Formato Productividad'!$O1059,0)</f>
        <v>0</v>
      </c>
      <c r="AT1059" s="71">
        <f>IFERROR('Formato Productividad'!$AI1059/'Formato Productividad'!$M1059,0)</f>
        <v>0</v>
      </c>
      <c r="AU1059" s="74"/>
    </row>
    <row r="1060" spans="1:47" s="33" customFormat="1" ht="25.5" customHeight="1" x14ac:dyDescent="0.25">
      <c r="A1060" s="39">
        <v>1059</v>
      </c>
      <c r="B1060" s="5"/>
      <c r="C1060" s="5"/>
      <c r="D1060" s="5"/>
      <c r="E1060" s="6" t="str">
        <f>IFERROR(VLOOKUP(D1060,'Formato validacion'!$E$2:$F$131,2,0),"Escoja un ESM")</f>
        <v>Escoja un ESM</v>
      </c>
      <c r="F1060" s="31"/>
      <c r="G1060" s="5"/>
      <c r="H1060" s="5"/>
      <c r="I1060" s="5"/>
      <c r="J1060" s="5"/>
      <c r="K1060" s="5"/>
      <c r="L1060" s="6" t="str">
        <f>IFERROR(VLOOKUP(K1060,Tabla4[[ESPECIALIDADES]:[ÁREA DE LA ESPECIALIDAD]],2,0),"Escoja una especialidad")</f>
        <v>Escoja una especialidad</v>
      </c>
      <c r="M1060" s="5"/>
      <c r="N1060" s="5"/>
      <c r="O1060" s="5"/>
      <c r="P1060" s="6">
        <f>'Formato Productividad'!$M1060-'Formato Productividad'!$AI1060</f>
        <v>0</v>
      </c>
      <c r="Q1060" s="6" t="str">
        <f>IFERROR(VLOOKUP('Formato Productividad'!$K1060,Tabla4[],3,0),"Escoja una especialidad")</f>
        <v>Escoja una especialidad</v>
      </c>
      <c r="R1060" s="6" t="str">
        <f t="shared" si="64"/>
        <v>No aplica</v>
      </c>
      <c r="S1060" s="5"/>
      <c r="T1060" s="5"/>
      <c r="U1060" s="5"/>
      <c r="V1060" s="6">
        <f t="shared" si="65"/>
        <v>0</v>
      </c>
      <c r="W1060" s="6" t="str">
        <f t="shared" si="66"/>
        <v>No aplica</v>
      </c>
      <c r="X1060" s="35" t="str">
        <f t="shared" si="67"/>
        <v>No aplica</v>
      </c>
      <c r="Y1060" s="37"/>
      <c r="Z1060" s="38"/>
      <c r="AA1060" s="36"/>
      <c r="AB1060" s="38"/>
      <c r="AC1060" s="37"/>
      <c r="AD1060" s="38"/>
      <c r="AE1060" s="37"/>
      <c r="AF1060" s="38"/>
      <c r="AG1060" s="37"/>
      <c r="AH1060" s="38"/>
      <c r="AI1060" s="36"/>
      <c r="AJ1060" s="5"/>
      <c r="AK1060" s="5"/>
      <c r="AL1060" s="6">
        <f>IFERROR('Formato Productividad'!$Y1060+'Formato Productividad'!$AA1060+'Formato Productividad'!$AC1060,0)+'Formato Productividad'!$AE1060</f>
        <v>0</v>
      </c>
      <c r="AM1060" s="6">
        <f>IFERROR((('Formato Productividad'!$T1060+'Formato Productividad'!$V1060+'Formato Productividad'!$U1060)/'Formato Productividad'!$Q1060),0)+'Formato Productividad'!$AL1060</f>
        <v>0</v>
      </c>
      <c r="AN1060" s="7">
        <f>IFERROR(('Formato Productividad'!$AM1060/'Formato Productividad'!$N1060)*('Formato Productividad'!$N1060/'Formato Productividad'!$P1060),0)</f>
        <v>0</v>
      </c>
      <c r="AO1060" s="7">
        <f>IFERROR(('Formato Productividad'!$AG1060/'Formato Productividad'!$O1060)*('Formato Productividad'!$O1060/'Formato Productividad'!$P1060),0)</f>
        <v>0</v>
      </c>
      <c r="AP1060" s="7">
        <f>'Formato Productividad'!$AN1060+'Formato Productividad'!$AO1060</f>
        <v>0</v>
      </c>
      <c r="AQ1060" s="5"/>
      <c r="AR1060" s="7">
        <f>IFERROR('Formato Productividad'!$AM1060/'Formato Productividad'!$N1060,0)</f>
        <v>0</v>
      </c>
      <c r="AS1060" s="7">
        <f>IFERROR('Formato Productividad'!$AG1060/'Formato Productividad'!$O1060,0)</f>
        <v>0</v>
      </c>
      <c r="AT1060" s="71">
        <f>IFERROR('Formato Productividad'!$AI1060/'Formato Productividad'!$M1060,0)</f>
        <v>0</v>
      </c>
      <c r="AU1060" s="74"/>
    </row>
    <row r="1061" spans="1:47" s="33" customFormat="1" ht="25.5" customHeight="1" x14ac:dyDescent="0.25">
      <c r="A1061" s="39">
        <v>1060</v>
      </c>
      <c r="B1061" s="5"/>
      <c r="C1061" s="5"/>
      <c r="D1061" s="5"/>
      <c r="E1061" s="6" t="str">
        <f>IFERROR(VLOOKUP(D1061,'Formato validacion'!$E$2:$F$131,2,0),"Escoja un ESM")</f>
        <v>Escoja un ESM</v>
      </c>
      <c r="F1061" s="31"/>
      <c r="G1061" s="5"/>
      <c r="H1061" s="5"/>
      <c r="I1061" s="5"/>
      <c r="J1061" s="5"/>
      <c r="K1061" s="5"/>
      <c r="L1061" s="6" t="str">
        <f>IFERROR(VLOOKUP(K1061,Tabla4[[ESPECIALIDADES]:[ÁREA DE LA ESPECIALIDAD]],2,0),"Escoja una especialidad")</f>
        <v>Escoja una especialidad</v>
      </c>
      <c r="M1061" s="5"/>
      <c r="N1061" s="5"/>
      <c r="O1061" s="5"/>
      <c r="P1061" s="6">
        <f>'Formato Productividad'!$M1061-'Formato Productividad'!$AI1061</f>
        <v>0</v>
      </c>
      <c r="Q1061" s="6" t="str">
        <f>IFERROR(VLOOKUP('Formato Productividad'!$K1061,Tabla4[],3,0),"Escoja una especialidad")</f>
        <v>Escoja una especialidad</v>
      </c>
      <c r="R1061" s="6" t="str">
        <f t="shared" si="64"/>
        <v>No aplica</v>
      </c>
      <c r="S1061" s="5"/>
      <c r="T1061" s="5"/>
      <c r="U1061" s="5"/>
      <c r="V1061" s="6">
        <f t="shared" si="65"/>
        <v>0</v>
      </c>
      <c r="W1061" s="6" t="str">
        <f t="shared" si="66"/>
        <v>No aplica</v>
      </c>
      <c r="X1061" s="35" t="str">
        <f t="shared" si="67"/>
        <v>No aplica</v>
      </c>
      <c r="Y1061" s="37"/>
      <c r="Z1061" s="38"/>
      <c r="AA1061" s="36"/>
      <c r="AB1061" s="38"/>
      <c r="AC1061" s="37"/>
      <c r="AD1061" s="38"/>
      <c r="AE1061" s="37"/>
      <c r="AF1061" s="38"/>
      <c r="AG1061" s="37"/>
      <c r="AH1061" s="38"/>
      <c r="AI1061" s="36"/>
      <c r="AJ1061" s="5"/>
      <c r="AK1061" s="5"/>
      <c r="AL1061" s="6">
        <f>IFERROR('Formato Productividad'!$Y1061+'Formato Productividad'!$AA1061+'Formato Productividad'!$AC1061,0)+'Formato Productividad'!$AE1061</f>
        <v>0</v>
      </c>
      <c r="AM1061" s="6">
        <f>IFERROR((('Formato Productividad'!$T1061+'Formato Productividad'!$V1061+'Formato Productividad'!$U1061)/'Formato Productividad'!$Q1061),0)+'Formato Productividad'!$AL1061</f>
        <v>0</v>
      </c>
      <c r="AN1061" s="7">
        <f>IFERROR(('Formato Productividad'!$AM1061/'Formato Productividad'!$N1061)*('Formato Productividad'!$N1061/'Formato Productividad'!$P1061),0)</f>
        <v>0</v>
      </c>
      <c r="AO1061" s="7">
        <f>IFERROR(('Formato Productividad'!$AG1061/'Formato Productividad'!$O1061)*('Formato Productividad'!$O1061/'Formato Productividad'!$P1061),0)</f>
        <v>0</v>
      </c>
      <c r="AP1061" s="7">
        <f>'Formato Productividad'!$AN1061+'Formato Productividad'!$AO1061</f>
        <v>0</v>
      </c>
      <c r="AQ1061" s="5"/>
      <c r="AR1061" s="7">
        <f>IFERROR('Formato Productividad'!$AM1061/'Formato Productividad'!$N1061,0)</f>
        <v>0</v>
      </c>
      <c r="AS1061" s="7">
        <f>IFERROR('Formato Productividad'!$AG1061/'Formato Productividad'!$O1061,0)</f>
        <v>0</v>
      </c>
      <c r="AT1061" s="71">
        <f>IFERROR('Formato Productividad'!$AI1061/'Formato Productividad'!$M1061,0)</f>
        <v>0</v>
      </c>
      <c r="AU1061" s="74"/>
    </row>
    <row r="1062" spans="1:47" s="33" customFormat="1" ht="25.5" customHeight="1" x14ac:dyDescent="0.25">
      <c r="A1062" s="39">
        <v>1061</v>
      </c>
      <c r="B1062" s="5"/>
      <c r="C1062" s="5"/>
      <c r="D1062" s="5"/>
      <c r="E1062" s="6" t="str">
        <f>IFERROR(VLOOKUP(D1062,'Formato validacion'!$E$2:$F$131,2,0),"Escoja un ESM")</f>
        <v>Escoja un ESM</v>
      </c>
      <c r="F1062" s="31"/>
      <c r="G1062" s="5"/>
      <c r="H1062" s="5"/>
      <c r="I1062" s="5"/>
      <c r="J1062" s="5"/>
      <c r="K1062" s="5"/>
      <c r="L1062" s="6" t="str">
        <f>IFERROR(VLOOKUP(K1062,Tabla4[[ESPECIALIDADES]:[ÁREA DE LA ESPECIALIDAD]],2,0),"Escoja una especialidad")</f>
        <v>Escoja una especialidad</v>
      </c>
      <c r="M1062" s="5"/>
      <c r="N1062" s="5"/>
      <c r="O1062" s="5"/>
      <c r="P1062" s="6">
        <f>'Formato Productividad'!$M1062-'Formato Productividad'!$AI1062</f>
        <v>0</v>
      </c>
      <c r="Q1062" s="6" t="str">
        <f>IFERROR(VLOOKUP('Formato Productividad'!$K1062,Tabla4[],3,0),"Escoja una especialidad")</f>
        <v>Escoja una especialidad</v>
      </c>
      <c r="R1062" s="6" t="str">
        <f t="shared" si="64"/>
        <v>No aplica</v>
      </c>
      <c r="S1062" s="5"/>
      <c r="T1062" s="5"/>
      <c r="U1062" s="5"/>
      <c r="V1062" s="6">
        <f t="shared" si="65"/>
        <v>0</v>
      </c>
      <c r="W1062" s="6" t="str">
        <f t="shared" si="66"/>
        <v>No aplica</v>
      </c>
      <c r="X1062" s="35" t="str">
        <f t="shared" si="67"/>
        <v>No aplica</v>
      </c>
      <c r="Y1062" s="37"/>
      <c r="Z1062" s="38"/>
      <c r="AA1062" s="36"/>
      <c r="AB1062" s="38"/>
      <c r="AC1062" s="37"/>
      <c r="AD1062" s="38"/>
      <c r="AE1062" s="37"/>
      <c r="AF1062" s="38"/>
      <c r="AG1062" s="37"/>
      <c r="AH1062" s="38"/>
      <c r="AI1062" s="36"/>
      <c r="AJ1062" s="5"/>
      <c r="AK1062" s="5"/>
      <c r="AL1062" s="6">
        <f>IFERROR('Formato Productividad'!$Y1062+'Formato Productividad'!$AA1062+'Formato Productividad'!$AC1062,0)+'Formato Productividad'!$AE1062</f>
        <v>0</v>
      </c>
      <c r="AM1062" s="6">
        <f>IFERROR((('Formato Productividad'!$T1062+'Formato Productividad'!$V1062+'Formato Productividad'!$U1062)/'Formato Productividad'!$Q1062),0)+'Formato Productividad'!$AL1062</f>
        <v>0</v>
      </c>
      <c r="AN1062" s="7">
        <f>IFERROR(('Formato Productividad'!$AM1062/'Formato Productividad'!$N1062)*('Formato Productividad'!$N1062/'Formato Productividad'!$P1062),0)</f>
        <v>0</v>
      </c>
      <c r="AO1062" s="7">
        <f>IFERROR(('Formato Productividad'!$AG1062/'Formato Productividad'!$O1062)*('Formato Productividad'!$O1062/'Formato Productividad'!$P1062),0)</f>
        <v>0</v>
      </c>
      <c r="AP1062" s="7">
        <f>'Formato Productividad'!$AN1062+'Formato Productividad'!$AO1062</f>
        <v>0</v>
      </c>
      <c r="AQ1062" s="5"/>
      <c r="AR1062" s="7">
        <f>IFERROR('Formato Productividad'!$AM1062/'Formato Productividad'!$N1062,0)</f>
        <v>0</v>
      </c>
      <c r="AS1062" s="7">
        <f>IFERROR('Formato Productividad'!$AG1062/'Formato Productividad'!$O1062,0)</f>
        <v>0</v>
      </c>
      <c r="AT1062" s="71">
        <f>IFERROR('Formato Productividad'!$AI1062/'Formato Productividad'!$M1062,0)</f>
        <v>0</v>
      </c>
      <c r="AU1062" s="74"/>
    </row>
    <row r="1063" spans="1:47" s="33" customFormat="1" ht="25.5" customHeight="1" x14ac:dyDescent="0.25">
      <c r="A1063" s="39">
        <v>1062</v>
      </c>
      <c r="B1063" s="5"/>
      <c r="C1063" s="5"/>
      <c r="D1063" s="5"/>
      <c r="E1063" s="6" t="str">
        <f>IFERROR(VLOOKUP(D1063,'Formato validacion'!$E$2:$F$131,2,0),"Escoja un ESM")</f>
        <v>Escoja un ESM</v>
      </c>
      <c r="F1063" s="31"/>
      <c r="G1063" s="5"/>
      <c r="H1063" s="5"/>
      <c r="I1063" s="5"/>
      <c r="J1063" s="5"/>
      <c r="K1063" s="5"/>
      <c r="L1063" s="6" t="str">
        <f>IFERROR(VLOOKUP(K1063,Tabla4[[ESPECIALIDADES]:[ÁREA DE LA ESPECIALIDAD]],2,0),"Escoja una especialidad")</f>
        <v>Escoja una especialidad</v>
      </c>
      <c r="M1063" s="5"/>
      <c r="N1063" s="5"/>
      <c r="O1063" s="5"/>
      <c r="P1063" s="6">
        <f>'Formato Productividad'!$M1063-'Formato Productividad'!$AI1063</f>
        <v>0</v>
      </c>
      <c r="Q1063" s="6" t="str">
        <f>IFERROR(VLOOKUP('Formato Productividad'!$K1063,Tabla4[],3,0),"Escoja una especialidad")</f>
        <v>Escoja una especialidad</v>
      </c>
      <c r="R1063" s="6" t="str">
        <f t="shared" si="64"/>
        <v>No aplica</v>
      </c>
      <c r="S1063" s="5"/>
      <c r="T1063" s="5"/>
      <c r="U1063" s="5"/>
      <c r="V1063" s="6">
        <f t="shared" si="65"/>
        <v>0</v>
      </c>
      <c r="W1063" s="6" t="str">
        <f t="shared" si="66"/>
        <v>No aplica</v>
      </c>
      <c r="X1063" s="35" t="str">
        <f t="shared" si="67"/>
        <v>No aplica</v>
      </c>
      <c r="Y1063" s="37"/>
      <c r="Z1063" s="38"/>
      <c r="AA1063" s="36"/>
      <c r="AB1063" s="38"/>
      <c r="AC1063" s="37"/>
      <c r="AD1063" s="38"/>
      <c r="AE1063" s="37"/>
      <c r="AF1063" s="38"/>
      <c r="AG1063" s="37"/>
      <c r="AH1063" s="38"/>
      <c r="AI1063" s="36"/>
      <c r="AJ1063" s="5"/>
      <c r="AK1063" s="5"/>
      <c r="AL1063" s="6">
        <f>IFERROR('Formato Productividad'!$Y1063+'Formato Productividad'!$AA1063+'Formato Productividad'!$AC1063,0)+'Formato Productividad'!$AE1063</f>
        <v>0</v>
      </c>
      <c r="AM1063" s="6">
        <f>IFERROR((('Formato Productividad'!$T1063+'Formato Productividad'!$V1063+'Formato Productividad'!$U1063)/'Formato Productividad'!$Q1063),0)+'Formato Productividad'!$AL1063</f>
        <v>0</v>
      </c>
      <c r="AN1063" s="7">
        <f>IFERROR(('Formato Productividad'!$AM1063/'Formato Productividad'!$N1063)*('Formato Productividad'!$N1063/'Formato Productividad'!$P1063),0)</f>
        <v>0</v>
      </c>
      <c r="AO1063" s="7">
        <f>IFERROR(('Formato Productividad'!$AG1063/'Formato Productividad'!$O1063)*('Formato Productividad'!$O1063/'Formato Productividad'!$P1063),0)</f>
        <v>0</v>
      </c>
      <c r="AP1063" s="7">
        <f>'Formato Productividad'!$AN1063+'Formato Productividad'!$AO1063</f>
        <v>0</v>
      </c>
      <c r="AQ1063" s="5"/>
      <c r="AR1063" s="7">
        <f>IFERROR('Formato Productividad'!$AM1063/'Formato Productividad'!$N1063,0)</f>
        <v>0</v>
      </c>
      <c r="AS1063" s="7">
        <f>IFERROR('Formato Productividad'!$AG1063/'Formato Productividad'!$O1063,0)</f>
        <v>0</v>
      </c>
      <c r="AT1063" s="71">
        <f>IFERROR('Formato Productividad'!$AI1063/'Formato Productividad'!$M1063,0)</f>
        <v>0</v>
      </c>
      <c r="AU1063" s="74"/>
    </row>
    <row r="1064" spans="1:47" s="33" customFormat="1" ht="25.5" customHeight="1" x14ac:dyDescent="0.25">
      <c r="A1064" s="39">
        <v>1063</v>
      </c>
      <c r="B1064" s="5"/>
      <c r="C1064" s="5"/>
      <c r="D1064" s="5"/>
      <c r="E1064" s="6" t="str">
        <f>IFERROR(VLOOKUP(D1064,'Formato validacion'!$E$2:$F$131,2,0),"Escoja un ESM")</f>
        <v>Escoja un ESM</v>
      </c>
      <c r="F1064" s="31"/>
      <c r="G1064" s="5"/>
      <c r="H1064" s="5"/>
      <c r="I1064" s="5"/>
      <c r="J1064" s="5"/>
      <c r="K1064" s="5"/>
      <c r="L1064" s="6" t="str">
        <f>IFERROR(VLOOKUP(K1064,Tabla4[[ESPECIALIDADES]:[ÁREA DE LA ESPECIALIDAD]],2,0),"Escoja una especialidad")</f>
        <v>Escoja una especialidad</v>
      </c>
      <c r="M1064" s="5"/>
      <c r="N1064" s="5"/>
      <c r="O1064" s="5"/>
      <c r="P1064" s="6">
        <f>'Formato Productividad'!$M1064-'Formato Productividad'!$AI1064</f>
        <v>0</v>
      </c>
      <c r="Q1064" s="6" t="str">
        <f>IFERROR(VLOOKUP('Formato Productividad'!$K1064,Tabla4[],3,0),"Escoja una especialidad")</f>
        <v>Escoja una especialidad</v>
      </c>
      <c r="R1064" s="6" t="str">
        <f t="shared" si="64"/>
        <v>No aplica</v>
      </c>
      <c r="S1064" s="5"/>
      <c r="T1064" s="5"/>
      <c r="U1064" s="5"/>
      <c r="V1064" s="6">
        <f t="shared" si="65"/>
        <v>0</v>
      </c>
      <c r="W1064" s="6" t="str">
        <f t="shared" si="66"/>
        <v>No aplica</v>
      </c>
      <c r="X1064" s="35" t="str">
        <f t="shared" si="67"/>
        <v>No aplica</v>
      </c>
      <c r="Y1064" s="37"/>
      <c r="Z1064" s="38"/>
      <c r="AA1064" s="36"/>
      <c r="AB1064" s="38"/>
      <c r="AC1064" s="37"/>
      <c r="AD1064" s="38"/>
      <c r="AE1064" s="37"/>
      <c r="AF1064" s="38"/>
      <c r="AG1064" s="37"/>
      <c r="AH1064" s="38"/>
      <c r="AI1064" s="36"/>
      <c r="AJ1064" s="5"/>
      <c r="AK1064" s="5"/>
      <c r="AL1064" s="6">
        <f>IFERROR('Formato Productividad'!$Y1064+'Formato Productividad'!$AA1064+'Formato Productividad'!$AC1064,0)+'Formato Productividad'!$AE1064</f>
        <v>0</v>
      </c>
      <c r="AM1064" s="6">
        <f>IFERROR((('Formato Productividad'!$T1064+'Formato Productividad'!$V1064+'Formato Productividad'!$U1064)/'Formato Productividad'!$Q1064),0)+'Formato Productividad'!$AL1064</f>
        <v>0</v>
      </c>
      <c r="AN1064" s="7">
        <f>IFERROR(('Formato Productividad'!$AM1064/'Formato Productividad'!$N1064)*('Formato Productividad'!$N1064/'Formato Productividad'!$P1064),0)</f>
        <v>0</v>
      </c>
      <c r="AO1064" s="7">
        <f>IFERROR(('Formato Productividad'!$AG1064/'Formato Productividad'!$O1064)*('Formato Productividad'!$O1064/'Formato Productividad'!$P1064),0)</f>
        <v>0</v>
      </c>
      <c r="AP1064" s="7">
        <f>'Formato Productividad'!$AN1064+'Formato Productividad'!$AO1064</f>
        <v>0</v>
      </c>
      <c r="AQ1064" s="5"/>
      <c r="AR1064" s="7">
        <f>IFERROR('Formato Productividad'!$AM1064/'Formato Productividad'!$N1064,0)</f>
        <v>0</v>
      </c>
      <c r="AS1064" s="7">
        <f>IFERROR('Formato Productividad'!$AG1064/'Formato Productividad'!$O1064,0)</f>
        <v>0</v>
      </c>
      <c r="AT1064" s="71">
        <f>IFERROR('Formato Productividad'!$AI1064/'Formato Productividad'!$M1064,0)</f>
        <v>0</v>
      </c>
      <c r="AU1064" s="74"/>
    </row>
    <row r="1065" spans="1:47" s="33" customFormat="1" ht="25.5" customHeight="1" x14ac:dyDescent="0.25">
      <c r="A1065" s="39">
        <v>1064</v>
      </c>
      <c r="B1065" s="5"/>
      <c r="C1065" s="5"/>
      <c r="D1065" s="5"/>
      <c r="E1065" s="6" t="str">
        <f>IFERROR(VLOOKUP(D1065,'Formato validacion'!$E$2:$F$131,2,0),"Escoja un ESM")</f>
        <v>Escoja un ESM</v>
      </c>
      <c r="F1065" s="31"/>
      <c r="G1065" s="5"/>
      <c r="H1065" s="5"/>
      <c r="I1065" s="5"/>
      <c r="J1065" s="5"/>
      <c r="K1065" s="5"/>
      <c r="L1065" s="6" t="str">
        <f>IFERROR(VLOOKUP(K1065,Tabla4[[ESPECIALIDADES]:[ÁREA DE LA ESPECIALIDAD]],2,0),"Escoja una especialidad")</f>
        <v>Escoja una especialidad</v>
      </c>
      <c r="M1065" s="5"/>
      <c r="N1065" s="5"/>
      <c r="O1065" s="5"/>
      <c r="P1065" s="6">
        <f>'Formato Productividad'!$M1065-'Formato Productividad'!$AI1065</f>
        <v>0</v>
      </c>
      <c r="Q1065" s="6" t="str">
        <f>IFERROR(VLOOKUP('Formato Productividad'!$K1065,Tabla4[],3,0),"Escoja una especialidad")</f>
        <v>Escoja una especialidad</v>
      </c>
      <c r="R1065" s="6" t="str">
        <f t="shared" si="64"/>
        <v>No aplica</v>
      </c>
      <c r="S1065" s="5"/>
      <c r="T1065" s="5"/>
      <c r="U1065" s="5"/>
      <c r="V1065" s="6">
        <f t="shared" si="65"/>
        <v>0</v>
      </c>
      <c r="W1065" s="6" t="str">
        <f t="shared" si="66"/>
        <v>No aplica</v>
      </c>
      <c r="X1065" s="35" t="str">
        <f t="shared" si="67"/>
        <v>No aplica</v>
      </c>
      <c r="Y1065" s="37"/>
      <c r="Z1065" s="38"/>
      <c r="AA1065" s="36"/>
      <c r="AB1065" s="38"/>
      <c r="AC1065" s="37"/>
      <c r="AD1065" s="38"/>
      <c r="AE1065" s="37"/>
      <c r="AF1065" s="38"/>
      <c r="AG1065" s="37"/>
      <c r="AH1065" s="38"/>
      <c r="AI1065" s="36"/>
      <c r="AJ1065" s="5"/>
      <c r="AK1065" s="5"/>
      <c r="AL1065" s="6">
        <f>IFERROR('Formato Productividad'!$Y1065+'Formato Productividad'!$AA1065+'Formato Productividad'!$AC1065,0)+'Formato Productividad'!$AE1065</f>
        <v>0</v>
      </c>
      <c r="AM1065" s="6">
        <f>IFERROR((('Formato Productividad'!$T1065+'Formato Productividad'!$V1065+'Formato Productividad'!$U1065)/'Formato Productividad'!$Q1065),0)+'Formato Productividad'!$AL1065</f>
        <v>0</v>
      </c>
      <c r="AN1065" s="7">
        <f>IFERROR(('Formato Productividad'!$AM1065/'Formato Productividad'!$N1065)*('Formato Productividad'!$N1065/'Formato Productividad'!$P1065),0)</f>
        <v>0</v>
      </c>
      <c r="AO1065" s="7">
        <f>IFERROR(('Formato Productividad'!$AG1065/'Formato Productividad'!$O1065)*('Formato Productividad'!$O1065/'Formato Productividad'!$P1065),0)</f>
        <v>0</v>
      </c>
      <c r="AP1065" s="7">
        <f>'Formato Productividad'!$AN1065+'Formato Productividad'!$AO1065</f>
        <v>0</v>
      </c>
      <c r="AQ1065" s="5"/>
      <c r="AR1065" s="7">
        <f>IFERROR('Formato Productividad'!$AM1065/'Formato Productividad'!$N1065,0)</f>
        <v>0</v>
      </c>
      <c r="AS1065" s="7">
        <f>IFERROR('Formato Productividad'!$AG1065/'Formato Productividad'!$O1065,0)</f>
        <v>0</v>
      </c>
      <c r="AT1065" s="71">
        <f>IFERROR('Formato Productividad'!$AI1065/'Formato Productividad'!$M1065,0)</f>
        <v>0</v>
      </c>
      <c r="AU1065" s="74"/>
    </row>
    <row r="1066" spans="1:47" s="33" customFormat="1" ht="25.5" customHeight="1" x14ac:dyDescent="0.25">
      <c r="A1066" s="39">
        <v>1065</v>
      </c>
      <c r="B1066" s="5"/>
      <c r="C1066" s="5"/>
      <c r="D1066" s="5"/>
      <c r="E1066" s="6" t="str">
        <f>IFERROR(VLOOKUP(D1066,'Formato validacion'!$E$2:$F$131,2,0),"Escoja un ESM")</f>
        <v>Escoja un ESM</v>
      </c>
      <c r="F1066" s="31"/>
      <c r="G1066" s="5"/>
      <c r="H1066" s="5"/>
      <c r="I1066" s="5"/>
      <c r="J1066" s="5"/>
      <c r="K1066" s="5"/>
      <c r="L1066" s="6" t="str">
        <f>IFERROR(VLOOKUP(K1066,Tabla4[[ESPECIALIDADES]:[ÁREA DE LA ESPECIALIDAD]],2,0),"Escoja una especialidad")</f>
        <v>Escoja una especialidad</v>
      </c>
      <c r="M1066" s="5"/>
      <c r="N1066" s="5"/>
      <c r="O1066" s="5"/>
      <c r="P1066" s="6">
        <f>'Formato Productividad'!$M1066-'Formato Productividad'!$AI1066</f>
        <v>0</v>
      </c>
      <c r="Q1066" s="6" t="str">
        <f>IFERROR(VLOOKUP('Formato Productividad'!$K1066,Tabla4[],3,0),"Escoja una especialidad")</f>
        <v>Escoja una especialidad</v>
      </c>
      <c r="R1066" s="6" t="str">
        <f t="shared" si="64"/>
        <v>No aplica</v>
      </c>
      <c r="S1066" s="5"/>
      <c r="T1066" s="5"/>
      <c r="U1066" s="5"/>
      <c r="V1066" s="6">
        <f t="shared" si="65"/>
        <v>0</v>
      </c>
      <c r="W1066" s="6" t="str">
        <f t="shared" si="66"/>
        <v>No aplica</v>
      </c>
      <c r="X1066" s="35" t="str">
        <f t="shared" si="67"/>
        <v>No aplica</v>
      </c>
      <c r="Y1066" s="37"/>
      <c r="Z1066" s="38"/>
      <c r="AA1066" s="36"/>
      <c r="AB1066" s="38"/>
      <c r="AC1066" s="37"/>
      <c r="AD1066" s="38"/>
      <c r="AE1066" s="37"/>
      <c r="AF1066" s="38"/>
      <c r="AG1066" s="37"/>
      <c r="AH1066" s="38"/>
      <c r="AI1066" s="36"/>
      <c r="AJ1066" s="5"/>
      <c r="AK1066" s="5"/>
      <c r="AL1066" s="6">
        <f>IFERROR('Formato Productividad'!$Y1066+'Formato Productividad'!$AA1066+'Formato Productividad'!$AC1066,0)+'Formato Productividad'!$AE1066</f>
        <v>0</v>
      </c>
      <c r="AM1066" s="6">
        <f>IFERROR((('Formato Productividad'!$T1066+'Formato Productividad'!$V1066+'Formato Productividad'!$U1066)/'Formato Productividad'!$Q1066),0)+'Formato Productividad'!$AL1066</f>
        <v>0</v>
      </c>
      <c r="AN1066" s="7">
        <f>IFERROR(('Formato Productividad'!$AM1066/'Formato Productividad'!$N1066)*('Formato Productividad'!$N1066/'Formato Productividad'!$P1066),0)</f>
        <v>0</v>
      </c>
      <c r="AO1066" s="7">
        <f>IFERROR(('Formato Productividad'!$AG1066/'Formato Productividad'!$O1066)*('Formato Productividad'!$O1066/'Formato Productividad'!$P1066),0)</f>
        <v>0</v>
      </c>
      <c r="AP1066" s="7">
        <f>'Formato Productividad'!$AN1066+'Formato Productividad'!$AO1066</f>
        <v>0</v>
      </c>
      <c r="AQ1066" s="5"/>
      <c r="AR1066" s="7">
        <f>IFERROR('Formato Productividad'!$AM1066/'Formato Productividad'!$N1066,0)</f>
        <v>0</v>
      </c>
      <c r="AS1066" s="7">
        <f>IFERROR('Formato Productividad'!$AG1066/'Formato Productividad'!$O1066,0)</f>
        <v>0</v>
      </c>
      <c r="AT1066" s="71">
        <f>IFERROR('Formato Productividad'!$AI1066/'Formato Productividad'!$M1066,0)</f>
        <v>0</v>
      </c>
      <c r="AU1066" s="74"/>
    </row>
    <row r="1067" spans="1:47" s="33" customFormat="1" ht="25.5" customHeight="1" x14ac:dyDescent="0.25">
      <c r="A1067" s="39">
        <v>1066</v>
      </c>
      <c r="B1067" s="5"/>
      <c r="C1067" s="5"/>
      <c r="D1067" s="5"/>
      <c r="E1067" s="6" t="str">
        <f>IFERROR(VLOOKUP(D1067,'Formato validacion'!$E$2:$F$131,2,0),"Escoja un ESM")</f>
        <v>Escoja un ESM</v>
      </c>
      <c r="F1067" s="31"/>
      <c r="G1067" s="5"/>
      <c r="H1067" s="5"/>
      <c r="I1067" s="5"/>
      <c r="J1067" s="5"/>
      <c r="K1067" s="5"/>
      <c r="L1067" s="6" t="str">
        <f>IFERROR(VLOOKUP(K1067,Tabla4[[ESPECIALIDADES]:[ÁREA DE LA ESPECIALIDAD]],2,0),"Escoja una especialidad")</f>
        <v>Escoja una especialidad</v>
      </c>
      <c r="M1067" s="5"/>
      <c r="N1067" s="5"/>
      <c r="O1067" s="5"/>
      <c r="P1067" s="6">
        <f>'Formato Productividad'!$M1067-'Formato Productividad'!$AI1067</f>
        <v>0</v>
      </c>
      <c r="Q1067" s="6" t="str">
        <f>IFERROR(VLOOKUP('Formato Productividad'!$K1067,Tabla4[],3,0),"Escoja una especialidad")</f>
        <v>Escoja una especialidad</v>
      </c>
      <c r="R1067" s="6" t="str">
        <f t="shared" si="64"/>
        <v>No aplica</v>
      </c>
      <c r="S1067" s="5"/>
      <c r="T1067" s="5"/>
      <c r="U1067" s="5"/>
      <c r="V1067" s="6">
        <f t="shared" si="65"/>
        <v>0</v>
      </c>
      <c r="W1067" s="6" t="str">
        <f t="shared" si="66"/>
        <v>No aplica</v>
      </c>
      <c r="X1067" s="35" t="str">
        <f t="shared" si="67"/>
        <v>No aplica</v>
      </c>
      <c r="Y1067" s="37"/>
      <c r="Z1067" s="38"/>
      <c r="AA1067" s="36"/>
      <c r="AB1067" s="38"/>
      <c r="AC1067" s="37"/>
      <c r="AD1067" s="38"/>
      <c r="AE1067" s="37"/>
      <c r="AF1067" s="38"/>
      <c r="AG1067" s="37"/>
      <c r="AH1067" s="38"/>
      <c r="AI1067" s="36"/>
      <c r="AJ1067" s="5"/>
      <c r="AK1067" s="5"/>
      <c r="AL1067" s="6">
        <f>IFERROR('Formato Productividad'!$Y1067+'Formato Productividad'!$AA1067+'Formato Productividad'!$AC1067,0)+'Formato Productividad'!$AE1067</f>
        <v>0</v>
      </c>
      <c r="AM1067" s="6">
        <f>IFERROR((('Formato Productividad'!$T1067+'Formato Productividad'!$V1067+'Formato Productividad'!$U1067)/'Formato Productividad'!$Q1067),0)+'Formato Productividad'!$AL1067</f>
        <v>0</v>
      </c>
      <c r="AN1067" s="7">
        <f>IFERROR(('Formato Productividad'!$AM1067/'Formato Productividad'!$N1067)*('Formato Productividad'!$N1067/'Formato Productividad'!$P1067),0)</f>
        <v>0</v>
      </c>
      <c r="AO1067" s="7">
        <f>IFERROR(('Formato Productividad'!$AG1067/'Formato Productividad'!$O1067)*('Formato Productividad'!$O1067/'Formato Productividad'!$P1067),0)</f>
        <v>0</v>
      </c>
      <c r="AP1067" s="7">
        <f>'Formato Productividad'!$AN1067+'Formato Productividad'!$AO1067</f>
        <v>0</v>
      </c>
      <c r="AQ1067" s="5"/>
      <c r="AR1067" s="7">
        <f>IFERROR('Formato Productividad'!$AM1067/'Formato Productividad'!$N1067,0)</f>
        <v>0</v>
      </c>
      <c r="AS1067" s="7">
        <f>IFERROR('Formato Productividad'!$AG1067/'Formato Productividad'!$O1067,0)</f>
        <v>0</v>
      </c>
      <c r="AT1067" s="71">
        <f>IFERROR('Formato Productividad'!$AI1067/'Formato Productividad'!$M1067,0)</f>
        <v>0</v>
      </c>
      <c r="AU1067" s="74"/>
    </row>
    <row r="1068" spans="1:47" s="33" customFormat="1" ht="25.5" customHeight="1" x14ac:dyDescent="0.25">
      <c r="A1068" s="39">
        <v>1067</v>
      </c>
      <c r="B1068" s="5"/>
      <c r="C1068" s="5"/>
      <c r="D1068" s="5"/>
      <c r="E1068" s="6" t="str">
        <f>IFERROR(VLOOKUP(D1068,'Formato validacion'!$E$2:$F$131,2,0),"Escoja un ESM")</f>
        <v>Escoja un ESM</v>
      </c>
      <c r="F1068" s="31"/>
      <c r="G1068" s="5"/>
      <c r="H1068" s="5"/>
      <c r="I1068" s="5"/>
      <c r="J1068" s="5"/>
      <c r="K1068" s="5"/>
      <c r="L1068" s="6" t="str">
        <f>IFERROR(VLOOKUP(K1068,Tabla4[[ESPECIALIDADES]:[ÁREA DE LA ESPECIALIDAD]],2,0),"Escoja una especialidad")</f>
        <v>Escoja una especialidad</v>
      </c>
      <c r="M1068" s="5"/>
      <c r="N1068" s="5"/>
      <c r="O1068" s="5"/>
      <c r="P1068" s="6">
        <f>'Formato Productividad'!$M1068-'Formato Productividad'!$AI1068</f>
        <v>0</v>
      </c>
      <c r="Q1068" s="6" t="str">
        <f>IFERROR(VLOOKUP('Formato Productividad'!$K1068,Tabla4[],3,0),"Escoja una especialidad")</f>
        <v>Escoja una especialidad</v>
      </c>
      <c r="R1068" s="6" t="str">
        <f t="shared" si="64"/>
        <v>No aplica</v>
      </c>
      <c r="S1068" s="5"/>
      <c r="T1068" s="5"/>
      <c r="U1068" s="5"/>
      <c r="V1068" s="6">
        <f t="shared" si="65"/>
        <v>0</v>
      </c>
      <c r="W1068" s="6" t="str">
        <f t="shared" si="66"/>
        <v>No aplica</v>
      </c>
      <c r="X1068" s="35" t="str">
        <f t="shared" si="67"/>
        <v>No aplica</v>
      </c>
      <c r="Y1068" s="37"/>
      <c r="Z1068" s="38"/>
      <c r="AA1068" s="36"/>
      <c r="AB1068" s="38"/>
      <c r="AC1068" s="37"/>
      <c r="AD1068" s="38"/>
      <c r="AE1068" s="37"/>
      <c r="AF1068" s="38"/>
      <c r="AG1068" s="37"/>
      <c r="AH1068" s="38"/>
      <c r="AI1068" s="36"/>
      <c r="AJ1068" s="5"/>
      <c r="AK1068" s="5"/>
      <c r="AL1068" s="6">
        <f>IFERROR('Formato Productividad'!$Y1068+'Formato Productividad'!$AA1068+'Formato Productividad'!$AC1068,0)+'Formato Productividad'!$AE1068</f>
        <v>0</v>
      </c>
      <c r="AM1068" s="6">
        <f>IFERROR((('Formato Productividad'!$T1068+'Formato Productividad'!$V1068+'Formato Productividad'!$U1068)/'Formato Productividad'!$Q1068),0)+'Formato Productividad'!$AL1068</f>
        <v>0</v>
      </c>
      <c r="AN1068" s="7">
        <f>IFERROR(('Formato Productividad'!$AM1068/'Formato Productividad'!$N1068)*('Formato Productividad'!$N1068/'Formato Productividad'!$P1068),0)</f>
        <v>0</v>
      </c>
      <c r="AO1068" s="7">
        <f>IFERROR(('Formato Productividad'!$AG1068/'Formato Productividad'!$O1068)*('Formato Productividad'!$O1068/'Formato Productividad'!$P1068),0)</f>
        <v>0</v>
      </c>
      <c r="AP1068" s="7">
        <f>'Formato Productividad'!$AN1068+'Formato Productividad'!$AO1068</f>
        <v>0</v>
      </c>
      <c r="AQ1068" s="5"/>
      <c r="AR1068" s="7">
        <f>IFERROR('Formato Productividad'!$AM1068/'Formato Productividad'!$N1068,0)</f>
        <v>0</v>
      </c>
      <c r="AS1068" s="7">
        <f>IFERROR('Formato Productividad'!$AG1068/'Formato Productividad'!$O1068,0)</f>
        <v>0</v>
      </c>
      <c r="AT1068" s="71">
        <f>IFERROR('Formato Productividad'!$AI1068/'Formato Productividad'!$M1068,0)</f>
        <v>0</v>
      </c>
      <c r="AU1068" s="74"/>
    </row>
    <row r="1069" spans="1:47" s="33" customFormat="1" ht="25.5" customHeight="1" x14ac:dyDescent="0.25">
      <c r="A1069" s="39">
        <v>1068</v>
      </c>
      <c r="B1069" s="5"/>
      <c r="C1069" s="5"/>
      <c r="D1069" s="5"/>
      <c r="E1069" s="6" t="str">
        <f>IFERROR(VLOOKUP(D1069,'Formato validacion'!$E$2:$F$131,2,0),"Escoja un ESM")</f>
        <v>Escoja un ESM</v>
      </c>
      <c r="F1069" s="31"/>
      <c r="G1069" s="5"/>
      <c r="H1069" s="5"/>
      <c r="I1069" s="5"/>
      <c r="J1069" s="5"/>
      <c r="K1069" s="5"/>
      <c r="L1069" s="6" t="str">
        <f>IFERROR(VLOOKUP(K1069,Tabla4[[ESPECIALIDADES]:[ÁREA DE LA ESPECIALIDAD]],2,0),"Escoja una especialidad")</f>
        <v>Escoja una especialidad</v>
      </c>
      <c r="M1069" s="5"/>
      <c r="N1069" s="5"/>
      <c r="O1069" s="5"/>
      <c r="P1069" s="6">
        <f>'Formato Productividad'!$M1069-'Formato Productividad'!$AI1069</f>
        <v>0</v>
      </c>
      <c r="Q1069" s="6" t="str">
        <f>IFERROR(VLOOKUP('Formato Productividad'!$K1069,Tabla4[],3,0),"Escoja una especialidad")</f>
        <v>Escoja una especialidad</v>
      </c>
      <c r="R1069" s="6" t="str">
        <f t="shared" si="64"/>
        <v>No aplica</v>
      </c>
      <c r="S1069" s="5"/>
      <c r="T1069" s="5"/>
      <c r="U1069" s="5"/>
      <c r="V1069" s="6">
        <f t="shared" si="65"/>
        <v>0</v>
      </c>
      <c r="W1069" s="6" t="str">
        <f t="shared" si="66"/>
        <v>No aplica</v>
      </c>
      <c r="X1069" s="35" t="str">
        <f t="shared" si="67"/>
        <v>No aplica</v>
      </c>
      <c r="Y1069" s="37"/>
      <c r="Z1069" s="38"/>
      <c r="AA1069" s="36"/>
      <c r="AB1069" s="38"/>
      <c r="AC1069" s="37"/>
      <c r="AD1069" s="38"/>
      <c r="AE1069" s="37"/>
      <c r="AF1069" s="38"/>
      <c r="AG1069" s="37"/>
      <c r="AH1069" s="38"/>
      <c r="AI1069" s="36"/>
      <c r="AJ1069" s="5"/>
      <c r="AK1069" s="5"/>
      <c r="AL1069" s="6">
        <f>IFERROR('Formato Productividad'!$Y1069+'Formato Productividad'!$AA1069+'Formato Productividad'!$AC1069,0)+'Formato Productividad'!$AE1069</f>
        <v>0</v>
      </c>
      <c r="AM1069" s="6">
        <f>IFERROR((('Formato Productividad'!$T1069+'Formato Productividad'!$V1069+'Formato Productividad'!$U1069)/'Formato Productividad'!$Q1069),0)+'Formato Productividad'!$AL1069</f>
        <v>0</v>
      </c>
      <c r="AN1069" s="7">
        <f>IFERROR(('Formato Productividad'!$AM1069/'Formato Productividad'!$N1069)*('Formato Productividad'!$N1069/'Formato Productividad'!$P1069),0)</f>
        <v>0</v>
      </c>
      <c r="AO1069" s="7">
        <f>IFERROR(('Formato Productividad'!$AG1069/'Formato Productividad'!$O1069)*('Formato Productividad'!$O1069/'Formato Productividad'!$P1069),0)</f>
        <v>0</v>
      </c>
      <c r="AP1069" s="7">
        <f>'Formato Productividad'!$AN1069+'Formato Productividad'!$AO1069</f>
        <v>0</v>
      </c>
      <c r="AQ1069" s="5"/>
      <c r="AR1069" s="7">
        <f>IFERROR('Formato Productividad'!$AM1069/'Formato Productividad'!$N1069,0)</f>
        <v>0</v>
      </c>
      <c r="AS1069" s="7">
        <f>IFERROR('Formato Productividad'!$AG1069/'Formato Productividad'!$O1069,0)</f>
        <v>0</v>
      </c>
      <c r="AT1069" s="71">
        <f>IFERROR('Formato Productividad'!$AI1069/'Formato Productividad'!$M1069,0)</f>
        <v>0</v>
      </c>
      <c r="AU1069" s="74"/>
    </row>
    <row r="1070" spans="1:47" s="33" customFormat="1" ht="25.5" customHeight="1" x14ac:dyDescent="0.25">
      <c r="A1070" s="39">
        <v>1069</v>
      </c>
      <c r="B1070" s="5"/>
      <c r="C1070" s="5"/>
      <c r="D1070" s="5"/>
      <c r="E1070" s="6" t="str">
        <f>IFERROR(VLOOKUP(D1070,'Formato validacion'!$E$2:$F$131,2,0),"Escoja un ESM")</f>
        <v>Escoja un ESM</v>
      </c>
      <c r="F1070" s="31"/>
      <c r="G1070" s="5"/>
      <c r="H1070" s="5"/>
      <c r="I1070" s="5"/>
      <c r="J1070" s="5"/>
      <c r="K1070" s="5"/>
      <c r="L1070" s="6" t="str">
        <f>IFERROR(VLOOKUP(K1070,Tabla4[[ESPECIALIDADES]:[ÁREA DE LA ESPECIALIDAD]],2,0),"Escoja una especialidad")</f>
        <v>Escoja una especialidad</v>
      </c>
      <c r="M1070" s="5"/>
      <c r="N1070" s="5"/>
      <c r="O1070" s="5"/>
      <c r="P1070" s="6">
        <f>'Formato Productividad'!$M1070-'Formato Productividad'!$AI1070</f>
        <v>0</v>
      </c>
      <c r="Q1070" s="6" t="str">
        <f>IFERROR(VLOOKUP('Formato Productividad'!$K1070,Tabla4[],3,0),"Escoja una especialidad")</f>
        <v>Escoja una especialidad</v>
      </c>
      <c r="R1070" s="6" t="str">
        <f t="shared" si="64"/>
        <v>No aplica</v>
      </c>
      <c r="S1070" s="5"/>
      <c r="T1070" s="5"/>
      <c r="U1070" s="5"/>
      <c r="V1070" s="6">
        <f t="shared" si="65"/>
        <v>0</v>
      </c>
      <c r="W1070" s="6" t="str">
        <f t="shared" si="66"/>
        <v>No aplica</v>
      </c>
      <c r="X1070" s="35" t="str">
        <f t="shared" si="67"/>
        <v>No aplica</v>
      </c>
      <c r="Y1070" s="37"/>
      <c r="Z1070" s="38"/>
      <c r="AA1070" s="36"/>
      <c r="AB1070" s="38"/>
      <c r="AC1070" s="37"/>
      <c r="AD1070" s="38"/>
      <c r="AE1070" s="37"/>
      <c r="AF1070" s="38"/>
      <c r="AG1070" s="37"/>
      <c r="AH1070" s="38"/>
      <c r="AI1070" s="36"/>
      <c r="AJ1070" s="5"/>
      <c r="AK1070" s="5"/>
      <c r="AL1070" s="6">
        <f>IFERROR('Formato Productividad'!$Y1070+'Formato Productividad'!$AA1070+'Formato Productividad'!$AC1070,0)+'Formato Productividad'!$AE1070</f>
        <v>0</v>
      </c>
      <c r="AM1070" s="6">
        <f>IFERROR((('Formato Productividad'!$T1070+'Formato Productividad'!$V1070+'Formato Productividad'!$U1070)/'Formato Productividad'!$Q1070),0)+'Formato Productividad'!$AL1070</f>
        <v>0</v>
      </c>
      <c r="AN1070" s="7">
        <f>IFERROR(('Formato Productividad'!$AM1070/'Formato Productividad'!$N1070)*('Formato Productividad'!$N1070/'Formato Productividad'!$P1070),0)</f>
        <v>0</v>
      </c>
      <c r="AO1070" s="7">
        <f>IFERROR(('Formato Productividad'!$AG1070/'Formato Productividad'!$O1070)*('Formato Productividad'!$O1070/'Formato Productividad'!$P1070),0)</f>
        <v>0</v>
      </c>
      <c r="AP1070" s="7">
        <f>'Formato Productividad'!$AN1070+'Formato Productividad'!$AO1070</f>
        <v>0</v>
      </c>
      <c r="AQ1070" s="5"/>
      <c r="AR1070" s="7">
        <f>IFERROR('Formato Productividad'!$AM1070/'Formato Productividad'!$N1070,0)</f>
        <v>0</v>
      </c>
      <c r="AS1070" s="7">
        <f>IFERROR('Formato Productividad'!$AG1070/'Formato Productividad'!$O1070,0)</f>
        <v>0</v>
      </c>
      <c r="AT1070" s="71">
        <f>IFERROR('Formato Productividad'!$AI1070/'Formato Productividad'!$M1070,0)</f>
        <v>0</v>
      </c>
      <c r="AU1070" s="74"/>
    </row>
    <row r="1071" spans="1:47" s="33" customFormat="1" ht="25.5" customHeight="1" x14ac:dyDescent="0.25">
      <c r="A1071" s="39">
        <v>1070</v>
      </c>
      <c r="B1071" s="5"/>
      <c r="C1071" s="5"/>
      <c r="D1071" s="5"/>
      <c r="E1071" s="6" t="str">
        <f>IFERROR(VLOOKUP(D1071,'Formato validacion'!$E$2:$F$131,2,0),"Escoja un ESM")</f>
        <v>Escoja un ESM</v>
      </c>
      <c r="F1071" s="31"/>
      <c r="G1071" s="5"/>
      <c r="H1071" s="5"/>
      <c r="I1071" s="5"/>
      <c r="J1071" s="5"/>
      <c r="K1071" s="5"/>
      <c r="L1071" s="6" t="str">
        <f>IFERROR(VLOOKUP(K1071,Tabla4[[ESPECIALIDADES]:[ÁREA DE LA ESPECIALIDAD]],2,0),"Escoja una especialidad")</f>
        <v>Escoja una especialidad</v>
      </c>
      <c r="M1071" s="5"/>
      <c r="N1071" s="5"/>
      <c r="O1071" s="5"/>
      <c r="P1071" s="6">
        <f>'Formato Productividad'!$M1071-'Formato Productividad'!$AI1071</f>
        <v>0</v>
      </c>
      <c r="Q1071" s="6" t="str">
        <f>IFERROR(VLOOKUP('Formato Productividad'!$K1071,Tabla4[],3,0),"Escoja una especialidad")</f>
        <v>Escoja una especialidad</v>
      </c>
      <c r="R1071" s="6" t="str">
        <f t="shared" si="64"/>
        <v>No aplica</v>
      </c>
      <c r="S1071" s="5"/>
      <c r="T1071" s="5"/>
      <c r="U1071" s="5"/>
      <c r="V1071" s="6">
        <f t="shared" si="65"/>
        <v>0</v>
      </c>
      <c r="W1071" s="6" t="str">
        <f t="shared" si="66"/>
        <v>No aplica</v>
      </c>
      <c r="X1071" s="35" t="str">
        <f t="shared" si="67"/>
        <v>No aplica</v>
      </c>
      <c r="Y1071" s="37"/>
      <c r="Z1071" s="38"/>
      <c r="AA1071" s="36"/>
      <c r="AB1071" s="38"/>
      <c r="AC1071" s="37"/>
      <c r="AD1071" s="38"/>
      <c r="AE1071" s="37"/>
      <c r="AF1071" s="38"/>
      <c r="AG1071" s="37"/>
      <c r="AH1071" s="38"/>
      <c r="AI1071" s="36"/>
      <c r="AJ1071" s="5"/>
      <c r="AK1071" s="5"/>
      <c r="AL1071" s="6">
        <f>IFERROR('Formato Productividad'!$Y1071+'Formato Productividad'!$AA1071+'Formato Productividad'!$AC1071,0)+'Formato Productividad'!$AE1071</f>
        <v>0</v>
      </c>
      <c r="AM1071" s="6">
        <f>IFERROR((('Formato Productividad'!$T1071+'Formato Productividad'!$V1071+'Formato Productividad'!$U1071)/'Formato Productividad'!$Q1071),0)+'Formato Productividad'!$AL1071</f>
        <v>0</v>
      </c>
      <c r="AN1071" s="7">
        <f>IFERROR(('Formato Productividad'!$AM1071/'Formato Productividad'!$N1071)*('Formato Productividad'!$N1071/'Formato Productividad'!$P1071),0)</f>
        <v>0</v>
      </c>
      <c r="AO1071" s="7">
        <f>IFERROR(('Formato Productividad'!$AG1071/'Formato Productividad'!$O1071)*('Formato Productividad'!$O1071/'Formato Productividad'!$P1071),0)</f>
        <v>0</v>
      </c>
      <c r="AP1071" s="7">
        <f>'Formato Productividad'!$AN1071+'Formato Productividad'!$AO1071</f>
        <v>0</v>
      </c>
      <c r="AQ1071" s="5"/>
      <c r="AR1071" s="7">
        <f>IFERROR('Formato Productividad'!$AM1071/'Formato Productividad'!$N1071,0)</f>
        <v>0</v>
      </c>
      <c r="AS1071" s="7">
        <f>IFERROR('Formato Productividad'!$AG1071/'Formato Productividad'!$O1071,0)</f>
        <v>0</v>
      </c>
      <c r="AT1071" s="71">
        <f>IFERROR('Formato Productividad'!$AI1071/'Formato Productividad'!$M1071,0)</f>
        <v>0</v>
      </c>
      <c r="AU1071" s="74"/>
    </row>
    <row r="1072" spans="1:47" s="33" customFormat="1" ht="25.5" customHeight="1" x14ac:dyDescent="0.25">
      <c r="A1072" s="39">
        <v>1071</v>
      </c>
      <c r="B1072" s="5"/>
      <c r="C1072" s="5"/>
      <c r="D1072" s="5"/>
      <c r="E1072" s="6" t="str">
        <f>IFERROR(VLOOKUP(D1072,'Formato validacion'!$E$2:$F$131,2,0),"Escoja un ESM")</f>
        <v>Escoja un ESM</v>
      </c>
      <c r="F1072" s="31"/>
      <c r="G1072" s="5"/>
      <c r="H1072" s="5"/>
      <c r="I1072" s="5"/>
      <c r="J1072" s="5"/>
      <c r="K1072" s="5"/>
      <c r="L1072" s="6" t="str">
        <f>IFERROR(VLOOKUP(K1072,Tabla4[[ESPECIALIDADES]:[ÁREA DE LA ESPECIALIDAD]],2,0),"Escoja una especialidad")</f>
        <v>Escoja una especialidad</v>
      </c>
      <c r="M1072" s="5"/>
      <c r="N1072" s="5"/>
      <c r="O1072" s="5"/>
      <c r="P1072" s="6">
        <f>'Formato Productividad'!$M1072-'Formato Productividad'!$AI1072</f>
        <v>0</v>
      </c>
      <c r="Q1072" s="6" t="str">
        <f>IFERROR(VLOOKUP('Formato Productividad'!$K1072,Tabla4[],3,0),"Escoja una especialidad")</f>
        <v>Escoja una especialidad</v>
      </c>
      <c r="R1072" s="6" t="str">
        <f t="shared" si="64"/>
        <v>No aplica</v>
      </c>
      <c r="S1072" s="5"/>
      <c r="T1072" s="5"/>
      <c r="U1072" s="5"/>
      <c r="V1072" s="6">
        <f t="shared" si="65"/>
        <v>0</v>
      </c>
      <c r="W1072" s="6" t="str">
        <f t="shared" si="66"/>
        <v>No aplica</v>
      </c>
      <c r="X1072" s="35" t="str">
        <f t="shared" si="67"/>
        <v>No aplica</v>
      </c>
      <c r="Y1072" s="37"/>
      <c r="Z1072" s="38"/>
      <c r="AA1072" s="36"/>
      <c r="AB1072" s="38"/>
      <c r="AC1072" s="37"/>
      <c r="AD1072" s="38"/>
      <c r="AE1072" s="37"/>
      <c r="AF1072" s="38"/>
      <c r="AG1072" s="37"/>
      <c r="AH1072" s="38"/>
      <c r="AI1072" s="36"/>
      <c r="AJ1072" s="5"/>
      <c r="AK1072" s="5"/>
      <c r="AL1072" s="6">
        <f>IFERROR('Formato Productividad'!$Y1072+'Formato Productividad'!$AA1072+'Formato Productividad'!$AC1072,0)+'Formato Productividad'!$AE1072</f>
        <v>0</v>
      </c>
      <c r="AM1072" s="6">
        <f>IFERROR((('Formato Productividad'!$T1072+'Formato Productividad'!$V1072+'Formato Productividad'!$U1072)/'Formato Productividad'!$Q1072),0)+'Formato Productividad'!$AL1072</f>
        <v>0</v>
      </c>
      <c r="AN1072" s="7">
        <f>IFERROR(('Formato Productividad'!$AM1072/'Formato Productividad'!$N1072)*('Formato Productividad'!$N1072/'Formato Productividad'!$P1072),0)</f>
        <v>0</v>
      </c>
      <c r="AO1072" s="7">
        <f>IFERROR(('Formato Productividad'!$AG1072/'Formato Productividad'!$O1072)*('Formato Productividad'!$O1072/'Formato Productividad'!$P1072),0)</f>
        <v>0</v>
      </c>
      <c r="AP1072" s="7">
        <f>'Formato Productividad'!$AN1072+'Formato Productividad'!$AO1072</f>
        <v>0</v>
      </c>
      <c r="AQ1072" s="5"/>
      <c r="AR1072" s="7">
        <f>IFERROR('Formato Productividad'!$AM1072/'Formato Productividad'!$N1072,0)</f>
        <v>0</v>
      </c>
      <c r="AS1072" s="7">
        <f>IFERROR('Formato Productividad'!$AG1072/'Formato Productividad'!$O1072,0)</f>
        <v>0</v>
      </c>
      <c r="AT1072" s="71">
        <f>IFERROR('Formato Productividad'!$AI1072/'Formato Productividad'!$M1072,0)</f>
        <v>0</v>
      </c>
      <c r="AU1072" s="74"/>
    </row>
    <row r="1073" spans="1:47" s="33" customFormat="1" ht="25.5" customHeight="1" x14ac:dyDescent="0.25">
      <c r="A1073" s="39">
        <v>1072</v>
      </c>
      <c r="B1073" s="5"/>
      <c r="C1073" s="5"/>
      <c r="D1073" s="5"/>
      <c r="E1073" s="6" t="str">
        <f>IFERROR(VLOOKUP(D1073,'Formato validacion'!$E$2:$F$131,2,0),"Escoja un ESM")</f>
        <v>Escoja un ESM</v>
      </c>
      <c r="F1073" s="31"/>
      <c r="G1073" s="5"/>
      <c r="H1073" s="5"/>
      <c r="I1073" s="5"/>
      <c r="J1073" s="5"/>
      <c r="K1073" s="5"/>
      <c r="L1073" s="6" t="str">
        <f>IFERROR(VLOOKUP(K1073,Tabla4[[ESPECIALIDADES]:[ÁREA DE LA ESPECIALIDAD]],2,0),"Escoja una especialidad")</f>
        <v>Escoja una especialidad</v>
      </c>
      <c r="M1073" s="5"/>
      <c r="N1073" s="5"/>
      <c r="O1073" s="5"/>
      <c r="P1073" s="6">
        <f>'Formato Productividad'!$M1073-'Formato Productividad'!$AI1073</f>
        <v>0</v>
      </c>
      <c r="Q1073" s="6" t="str">
        <f>IFERROR(VLOOKUP('Formato Productividad'!$K1073,Tabla4[],3,0),"Escoja una especialidad")</f>
        <v>Escoja una especialidad</v>
      </c>
      <c r="R1073" s="6" t="str">
        <f t="shared" si="64"/>
        <v>No aplica</v>
      </c>
      <c r="S1073" s="5"/>
      <c r="T1073" s="5"/>
      <c r="U1073" s="5"/>
      <c r="V1073" s="6">
        <f t="shared" si="65"/>
        <v>0</v>
      </c>
      <c r="W1073" s="6" t="str">
        <f t="shared" si="66"/>
        <v>No aplica</v>
      </c>
      <c r="X1073" s="35" t="str">
        <f t="shared" si="67"/>
        <v>No aplica</v>
      </c>
      <c r="Y1073" s="37"/>
      <c r="Z1073" s="38"/>
      <c r="AA1073" s="36"/>
      <c r="AB1073" s="38"/>
      <c r="AC1073" s="37"/>
      <c r="AD1073" s="38"/>
      <c r="AE1073" s="37"/>
      <c r="AF1073" s="38"/>
      <c r="AG1073" s="37"/>
      <c r="AH1073" s="38"/>
      <c r="AI1073" s="36"/>
      <c r="AJ1073" s="5"/>
      <c r="AK1073" s="5"/>
      <c r="AL1073" s="6">
        <f>IFERROR('Formato Productividad'!$Y1073+'Formato Productividad'!$AA1073+'Formato Productividad'!$AC1073,0)+'Formato Productividad'!$AE1073</f>
        <v>0</v>
      </c>
      <c r="AM1073" s="6">
        <f>IFERROR((('Formato Productividad'!$T1073+'Formato Productividad'!$V1073+'Formato Productividad'!$U1073)/'Formato Productividad'!$Q1073),0)+'Formato Productividad'!$AL1073</f>
        <v>0</v>
      </c>
      <c r="AN1073" s="7">
        <f>IFERROR(('Formato Productividad'!$AM1073/'Formato Productividad'!$N1073)*('Formato Productividad'!$N1073/'Formato Productividad'!$P1073),0)</f>
        <v>0</v>
      </c>
      <c r="AO1073" s="7">
        <f>IFERROR(('Formato Productividad'!$AG1073/'Formato Productividad'!$O1073)*('Formato Productividad'!$O1073/'Formato Productividad'!$P1073),0)</f>
        <v>0</v>
      </c>
      <c r="AP1073" s="7">
        <f>'Formato Productividad'!$AN1073+'Formato Productividad'!$AO1073</f>
        <v>0</v>
      </c>
      <c r="AQ1073" s="5"/>
      <c r="AR1073" s="7">
        <f>IFERROR('Formato Productividad'!$AM1073/'Formato Productividad'!$N1073,0)</f>
        <v>0</v>
      </c>
      <c r="AS1073" s="7">
        <f>IFERROR('Formato Productividad'!$AG1073/'Formato Productividad'!$O1073,0)</f>
        <v>0</v>
      </c>
      <c r="AT1073" s="71">
        <f>IFERROR('Formato Productividad'!$AI1073/'Formato Productividad'!$M1073,0)</f>
        <v>0</v>
      </c>
      <c r="AU1073" s="74"/>
    </row>
    <row r="1074" spans="1:47" s="33" customFormat="1" ht="25.5" customHeight="1" x14ac:dyDescent="0.25">
      <c r="A1074" s="39">
        <v>1073</v>
      </c>
      <c r="B1074" s="5"/>
      <c r="C1074" s="5"/>
      <c r="D1074" s="5"/>
      <c r="E1074" s="6" t="str">
        <f>IFERROR(VLOOKUP(D1074,'Formato validacion'!$E$2:$F$131,2,0),"Escoja un ESM")</f>
        <v>Escoja un ESM</v>
      </c>
      <c r="F1074" s="31"/>
      <c r="G1074" s="5"/>
      <c r="H1074" s="5"/>
      <c r="I1074" s="5"/>
      <c r="J1074" s="5"/>
      <c r="K1074" s="5"/>
      <c r="L1074" s="6" t="str">
        <f>IFERROR(VLOOKUP(K1074,Tabla4[[ESPECIALIDADES]:[ÁREA DE LA ESPECIALIDAD]],2,0),"Escoja una especialidad")</f>
        <v>Escoja una especialidad</v>
      </c>
      <c r="M1074" s="5"/>
      <c r="N1074" s="5"/>
      <c r="O1074" s="5"/>
      <c r="P1074" s="6">
        <f>'Formato Productividad'!$M1074-'Formato Productividad'!$AI1074</f>
        <v>0</v>
      </c>
      <c r="Q1074" s="6" t="str">
        <f>IFERROR(VLOOKUP('Formato Productividad'!$K1074,Tabla4[],3,0),"Escoja una especialidad")</f>
        <v>Escoja una especialidad</v>
      </c>
      <c r="R1074" s="6" t="str">
        <f t="shared" si="64"/>
        <v>No aplica</v>
      </c>
      <c r="S1074" s="5"/>
      <c r="T1074" s="5"/>
      <c r="U1074" s="5"/>
      <c r="V1074" s="6">
        <f t="shared" si="65"/>
        <v>0</v>
      </c>
      <c r="W1074" s="6" t="str">
        <f t="shared" si="66"/>
        <v>No aplica</v>
      </c>
      <c r="X1074" s="35" t="str">
        <f t="shared" si="67"/>
        <v>No aplica</v>
      </c>
      <c r="Y1074" s="37"/>
      <c r="Z1074" s="38"/>
      <c r="AA1074" s="36"/>
      <c r="AB1074" s="38"/>
      <c r="AC1074" s="37"/>
      <c r="AD1074" s="38"/>
      <c r="AE1074" s="37"/>
      <c r="AF1074" s="38"/>
      <c r="AG1074" s="37"/>
      <c r="AH1074" s="38"/>
      <c r="AI1074" s="36"/>
      <c r="AJ1074" s="5"/>
      <c r="AK1074" s="5"/>
      <c r="AL1074" s="6">
        <f>IFERROR('Formato Productividad'!$Y1074+'Formato Productividad'!$AA1074+'Formato Productividad'!$AC1074,0)+'Formato Productividad'!$AE1074</f>
        <v>0</v>
      </c>
      <c r="AM1074" s="6">
        <f>IFERROR((('Formato Productividad'!$T1074+'Formato Productividad'!$V1074+'Formato Productividad'!$U1074)/'Formato Productividad'!$Q1074),0)+'Formato Productividad'!$AL1074</f>
        <v>0</v>
      </c>
      <c r="AN1074" s="7">
        <f>IFERROR(('Formato Productividad'!$AM1074/'Formato Productividad'!$N1074)*('Formato Productividad'!$N1074/'Formato Productividad'!$P1074),0)</f>
        <v>0</v>
      </c>
      <c r="AO1074" s="7">
        <f>IFERROR(('Formato Productividad'!$AG1074/'Formato Productividad'!$O1074)*('Formato Productividad'!$O1074/'Formato Productividad'!$P1074),0)</f>
        <v>0</v>
      </c>
      <c r="AP1074" s="7">
        <f>'Formato Productividad'!$AN1074+'Formato Productividad'!$AO1074</f>
        <v>0</v>
      </c>
      <c r="AQ1074" s="5"/>
      <c r="AR1074" s="7">
        <f>IFERROR('Formato Productividad'!$AM1074/'Formato Productividad'!$N1074,0)</f>
        <v>0</v>
      </c>
      <c r="AS1074" s="7">
        <f>IFERROR('Formato Productividad'!$AG1074/'Formato Productividad'!$O1074,0)</f>
        <v>0</v>
      </c>
      <c r="AT1074" s="71">
        <f>IFERROR('Formato Productividad'!$AI1074/'Formato Productividad'!$M1074,0)</f>
        <v>0</v>
      </c>
      <c r="AU1074" s="74"/>
    </row>
    <row r="1075" spans="1:47" s="33" customFormat="1" ht="25.5" customHeight="1" x14ac:dyDescent="0.25">
      <c r="A1075" s="39">
        <v>1074</v>
      </c>
      <c r="B1075" s="5"/>
      <c r="C1075" s="5"/>
      <c r="D1075" s="5"/>
      <c r="E1075" s="6" t="str">
        <f>IFERROR(VLOOKUP(D1075,'Formato validacion'!$E$2:$F$131,2,0),"Escoja un ESM")</f>
        <v>Escoja un ESM</v>
      </c>
      <c r="F1075" s="31"/>
      <c r="G1075" s="5"/>
      <c r="H1075" s="5"/>
      <c r="I1075" s="5"/>
      <c r="J1075" s="5"/>
      <c r="K1075" s="5"/>
      <c r="L1075" s="6" t="str">
        <f>IFERROR(VLOOKUP(K1075,Tabla4[[ESPECIALIDADES]:[ÁREA DE LA ESPECIALIDAD]],2,0),"Escoja una especialidad")</f>
        <v>Escoja una especialidad</v>
      </c>
      <c r="M1075" s="5"/>
      <c r="N1075" s="5"/>
      <c r="O1075" s="5"/>
      <c r="P1075" s="6">
        <f>'Formato Productividad'!$M1075-'Formato Productividad'!$AI1075</f>
        <v>0</v>
      </c>
      <c r="Q1075" s="6" t="str">
        <f>IFERROR(VLOOKUP('Formato Productividad'!$K1075,Tabla4[],3,0),"Escoja una especialidad")</f>
        <v>Escoja una especialidad</v>
      </c>
      <c r="R1075" s="6" t="str">
        <f t="shared" si="64"/>
        <v>No aplica</v>
      </c>
      <c r="S1075" s="5"/>
      <c r="T1075" s="5"/>
      <c r="U1075" s="5"/>
      <c r="V1075" s="6">
        <f t="shared" si="65"/>
        <v>0</v>
      </c>
      <c r="W1075" s="6" t="str">
        <f t="shared" si="66"/>
        <v>No aplica</v>
      </c>
      <c r="X1075" s="35" t="str">
        <f t="shared" si="67"/>
        <v>No aplica</v>
      </c>
      <c r="Y1075" s="37"/>
      <c r="Z1075" s="38"/>
      <c r="AA1075" s="36"/>
      <c r="AB1075" s="38"/>
      <c r="AC1075" s="37"/>
      <c r="AD1075" s="38"/>
      <c r="AE1075" s="37"/>
      <c r="AF1075" s="38"/>
      <c r="AG1075" s="37"/>
      <c r="AH1075" s="38"/>
      <c r="AI1075" s="36"/>
      <c r="AJ1075" s="5"/>
      <c r="AK1075" s="5"/>
      <c r="AL1075" s="6">
        <f>IFERROR('Formato Productividad'!$Y1075+'Formato Productividad'!$AA1075+'Formato Productividad'!$AC1075,0)+'Formato Productividad'!$AE1075</f>
        <v>0</v>
      </c>
      <c r="AM1075" s="6">
        <f>IFERROR((('Formato Productividad'!$T1075+'Formato Productividad'!$V1075+'Formato Productividad'!$U1075)/'Formato Productividad'!$Q1075),0)+'Formato Productividad'!$AL1075</f>
        <v>0</v>
      </c>
      <c r="AN1075" s="7">
        <f>IFERROR(('Formato Productividad'!$AM1075/'Formato Productividad'!$N1075)*('Formato Productividad'!$N1075/'Formato Productividad'!$P1075),0)</f>
        <v>0</v>
      </c>
      <c r="AO1075" s="7">
        <f>IFERROR(('Formato Productividad'!$AG1075/'Formato Productividad'!$O1075)*('Formato Productividad'!$O1075/'Formato Productividad'!$P1075),0)</f>
        <v>0</v>
      </c>
      <c r="AP1075" s="7">
        <f>'Formato Productividad'!$AN1075+'Formato Productividad'!$AO1075</f>
        <v>0</v>
      </c>
      <c r="AQ1075" s="5"/>
      <c r="AR1075" s="7">
        <f>IFERROR('Formato Productividad'!$AM1075/'Formato Productividad'!$N1075,0)</f>
        <v>0</v>
      </c>
      <c r="AS1075" s="7">
        <f>IFERROR('Formato Productividad'!$AG1075/'Formato Productividad'!$O1075,0)</f>
        <v>0</v>
      </c>
      <c r="AT1075" s="71">
        <f>IFERROR('Formato Productividad'!$AI1075/'Formato Productividad'!$M1075,0)</f>
        <v>0</v>
      </c>
      <c r="AU1075" s="74"/>
    </row>
    <row r="1076" spans="1:47" s="33" customFormat="1" ht="25.5" customHeight="1" x14ac:dyDescent="0.25">
      <c r="A1076" s="39">
        <v>1075</v>
      </c>
      <c r="B1076" s="5"/>
      <c r="C1076" s="5"/>
      <c r="D1076" s="5"/>
      <c r="E1076" s="6" t="str">
        <f>IFERROR(VLOOKUP(D1076,'Formato validacion'!$E$2:$F$131,2,0),"Escoja un ESM")</f>
        <v>Escoja un ESM</v>
      </c>
      <c r="F1076" s="31"/>
      <c r="G1076" s="5"/>
      <c r="H1076" s="5"/>
      <c r="I1076" s="5"/>
      <c r="J1076" s="5"/>
      <c r="K1076" s="5"/>
      <c r="L1076" s="6" t="str">
        <f>IFERROR(VLOOKUP(K1076,Tabla4[[ESPECIALIDADES]:[ÁREA DE LA ESPECIALIDAD]],2,0),"Escoja una especialidad")</f>
        <v>Escoja una especialidad</v>
      </c>
      <c r="M1076" s="5"/>
      <c r="N1076" s="5"/>
      <c r="O1076" s="5"/>
      <c r="P1076" s="6">
        <f>'Formato Productividad'!$M1076-'Formato Productividad'!$AI1076</f>
        <v>0</v>
      </c>
      <c r="Q1076" s="6" t="str">
        <f>IFERROR(VLOOKUP('Formato Productividad'!$K1076,Tabla4[],3,0),"Escoja una especialidad")</f>
        <v>Escoja una especialidad</v>
      </c>
      <c r="R1076" s="6" t="str">
        <f t="shared" si="64"/>
        <v>No aplica</v>
      </c>
      <c r="S1076" s="5"/>
      <c r="T1076" s="5"/>
      <c r="U1076" s="5"/>
      <c r="V1076" s="6">
        <f t="shared" si="65"/>
        <v>0</v>
      </c>
      <c r="W1076" s="6" t="str">
        <f t="shared" si="66"/>
        <v>No aplica</v>
      </c>
      <c r="X1076" s="35" t="str">
        <f t="shared" si="67"/>
        <v>No aplica</v>
      </c>
      <c r="Y1076" s="37"/>
      <c r="Z1076" s="38"/>
      <c r="AA1076" s="36"/>
      <c r="AB1076" s="38"/>
      <c r="AC1076" s="37"/>
      <c r="AD1076" s="38"/>
      <c r="AE1076" s="37"/>
      <c r="AF1076" s="38"/>
      <c r="AG1076" s="37"/>
      <c r="AH1076" s="38"/>
      <c r="AI1076" s="36"/>
      <c r="AJ1076" s="5"/>
      <c r="AK1076" s="5"/>
      <c r="AL1076" s="6">
        <f>IFERROR('Formato Productividad'!$Y1076+'Formato Productividad'!$AA1076+'Formato Productividad'!$AC1076,0)+'Formato Productividad'!$AE1076</f>
        <v>0</v>
      </c>
      <c r="AM1076" s="6">
        <f>IFERROR((('Formato Productividad'!$T1076+'Formato Productividad'!$V1076+'Formato Productividad'!$U1076)/'Formato Productividad'!$Q1076),0)+'Formato Productividad'!$AL1076</f>
        <v>0</v>
      </c>
      <c r="AN1076" s="7">
        <f>IFERROR(('Formato Productividad'!$AM1076/'Formato Productividad'!$N1076)*('Formato Productividad'!$N1076/'Formato Productividad'!$P1076),0)</f>
        <v>0</v>
      </c>
      <c r="AO1076" s="7">
        <f>IFERROR(('Formato Productividad'!$AG1076/'Formato Productividad'!$O1076)*('Formato Productividad'!$O1076/'Formato Productividad'!$P1076),0)</f>
        <v>0</v>
      </c>
      <c r="AP1076" s="7">
        <f>'Formato Productividad'!$AN1076+'Formato Productividad'!$AO1076</f>
        <v>0</v>
      </c>
      <c r="AQ1076" s="5"/>
      <c r="AR1076" s="7">
        <f>IFERROR('Formato Productividad'!$AM1076/'Formato Productividad'!$N1076,0)</f>
        <v>0</v>
      </c>
      <c r="AS1076" s="7">
        <f>IFERROR('Formato Productividad'!$AG1076/'Formato Productividad'!$O1076,0)</f>
        <v>0</v>
      </c>
      <c r="AT1076" s="71">
        <f>IFERROR('Formato Productividad'!$AI1076/'Formato Productividad'!$M1076,0)</f>
        <v>0</v>
      </c>
      <c r="AU1076" s="74"/>
    </row>
    <row r="1077" spans="1:47" s="33" customFormat="1" ht="25.5" customHeight="1" x14ac:dyDescent="0.25">
      <c r="A1077" s="39">
        <v>1076</v>
      </c>
      <c r="B1077" s="5"/>
      <c r="C1077" s="5"/>
      <c r="D1077" s="5"/>
      <c r="E1077" s="6" t="str">
        <f>IFERROR(VLOOKUP(D1077,'Formato validacion'!$E$2:$F$131,2,0),"Escoja un ESM")</f>
        <v>Escoja un ESM</v>
      </c>
      <c r="F1077" s="31"/>
      <c r="G1077" s="5"/>
      <c r="H1077" s="5"/>
      <c r="I1077" s="5"/>
      <c r="J1077" s="5"/>
      <c r="K1077" s="5"/>
      <c r="L1077" s="6" t="str">
        <f>IFERROR(VLOOKUP(K1077,Tabla4[[ESPECIALIDADES]:[ÁREA DE LA ESPECIALIDAD]],2,0),"Escoja una especialidad")</f>
        <v>Escoja una especialidad</v>
      </c>
      <c r="M1077" s="5"/>
      <c r="N1077" s="5"/>
      <c r="O1077" s="5"/>
      <c r="P1077" s="6">
        <f>'Formato Productividad'!$M1077-'Formato Productividad'!$AI1077</f>
        <v>0</v>
      </c>
      <c r="Q1077" s="6" t="str">
        <f>IFERROR(VLOOKUP('Formato Productividad'!$K1077,Tabla4[],3,0),"Escoja una especialidad")</f>
        <v>Escoja una especialidad</v>
      </c>
      <c r="R1077" s="6" t="str">
        <f t="shared" si="64"/>
        <v>No aplica</v>
      </c>
      <c r="S1077" s="5"/>
      <c r="T1077" s="5"/>
      <c r="U1077" s="5"/>
      <c r="V1077" s="6">
        <f t="shared" si="65"/>
        <v>0</v>
      </c>
      <c r="W1077" s="6" t="str">
        <f t="shared" si="66"/>
        <v>No aplica</v>
      </c>
      <c r="X1077" s="35" t="str">
        <f t="shared" si="67"/>
        <v>No aplica</v>
      </c>
      <c r="Y1077" s="37"/>
      <c r="Z1077" s="38"/>
      <c r="AA1077" s="36"/>
      <c r="AB1077" s="38"/>
      <c r="AC1077" s="37"/>
      <c r="AD1077" s="38"/>
      <c r="AE1077" s="37"/>
      <c r="AF1077" s="38"/>
      <c r="AG1077" s="37"/>
      <c r="AH1077" s="38"/>
      <c r="AI1077" s="36"/>
      <c r="AJ1077" s="5"/>
      <c r="AK1077" s="5"/>
      <c r="AL1077" s="6">
        <f>IFERROR('Formato Productividad'!$Y1077+'Formato Productividad'!$AA1077+'Formato Productividad'!$AC1077,0)+'Formato Productividad'!$AE1077</f>
        <v>0</v>
      </c>
      <c r="AM1077" s="6">
        <f>IFERROR((('Formato Productividad'!$T1077+'Formato Productividad'!$V1077+'Formato Productividad'!$U1077)/'Formato Productividad'!$Q1077),0)+'Formato Productividad'!$AL1077</f>
        <v>0</v>
      </c>
      <c r="AN1077" s="7">
        <f>IFERROR(('Formato Productividad'!$AM1077/'Formato Productividad'!$N1077)*('Formato Productividad'!$N1077/'Formato Productividad'!$P1077),0)</f>
        <v>0</v>
      </c>
      <c r="AO1077" s="7">
        <f>IFERROR(('Formato Productividad'!$AG1077/'Formato Productividad'!$O1077)*('Formato Productividad'!$O1077/'Formato Productividad'!$P1077),0)</f>
        <v>0</v>
      </c>
      <c r="AP1077" s="7">
        <f>'Formato Productividad'!$AN1077+'Formato Productividad'!$AO1077</f>
        <v>0</v>
      </c>
      <c r="AQ1077" s="5"/>
      <c r="AR1077" s="7">
        <f>IFERROR('Formato Productividad'!$AM1077/'Formato Productividad'!$N1077,0)</f>
        <v>0</v>
      </c>
      <c r="AS1077" s="7">
        <f>IFERROR('Formato Productividad'!$AG1077/'Formato Productividad'!$O1077,0)</f>
        <v>0</v>
      </c>
      <c r="AT1077" s="71">
        <f>IFERROR('Formato Productividad'!$AI1077/'Formato Productividad'!$M1077,0)</f>
        <v>0</v>
      </c>
      <c r="AU1077" s="74"/>
    </row>
    <row r="1078" spans="1:47" s="33" customFormat="1" ht="25.5" customHeight="1" x14ac:dyDescent="0.25">
      <c r="A1078" s="39">
        <v>1077</v>
      </c>
      <c r="B1078" s="5"/>
      <c r="C1078" s="5"/>
      <c r="D1078" s="5"/>
      <c r="E1078" s="6" t="str">
        <f>IFERROR(VLOOKUP(D1078,'Formato validacion'!$E$2:$F$131,2,0),"Escoja un ESM")</f>
        <v>Escoja un ESM</v>
      </c>
      <c r="F1078" s="31"/>
      <c r="G1078" s="5"/>
      <c r="H1078" s="5"/>
      <c r="I1078" s="5"/>
      <c r="J1078" s="5"/>
      <c r="K1078" s="5"/>
      <c r="L1078" s="6" t="str">
        <f>IFERROR(VLOOKUP(K1078,Tabla4[[ESPECIALIDADES]:[ÁREA DE LA ESPECIALIDAD]],2,0),"Escoja una especialidad")</f>
        <v>Escoja una especialidad</v>
      </c>
      <c r="M1078" s="5"/>
      <c r="N1078" s="5"/>
      <c r="O1078" s="5"/>
      <c r="P1078" s="6">
        <f>'Formato Productividad'!$M1078-'Formato Productividad'!$AI1078</f>
        <v>0</v>
      </c>
      <c r="Q1078" s="6" t="str">
        <f>IFERROR(VLOOKUP('Formato Productividad'!$K1078,Tabla4[],3,0),"Escoja una especialidad")</f>
        <v>Escoja una especialidad</v>
      </c>
      <c r="R1078" s="6" t="str">
        <f t="shared" si="64"/>
        <v>No aplica</v>
      </c>
      <c r="S1078" s="5"/>
      <c r="T1078" s="5"/>
      <c r="U1078" s="5"/>
      <c r="V1078" s="6">
        <f t="shared" si="65"/>
        <v>0</v>
      </c>
      <c r="W1078" s="6" t="str">
        <f t="shared" si="66"/>
        <v>No aplica</v>
      </c>
      <c r="X1078" s="35" t="str">
        <f t="shared" si="67"/>
        <v>No aplica</v>
      </c>
      <c r="Y1078" s="37"/>
      <c r="Z1078" s="38"/>
      <c r="AA1078" s="36"/>
      <c r="AB1078" s="38"/>
      <c r="AC1078" s="37"/>
      <c r="AD1078" s="38"/>
      <c r="AE1078" s="37"/>
      <c r="AF1078" s="38"/>
      <c r="AG1078" s="37"/>
      <c r="AH1078" s="38"/>
      <c r="AI1078" s="36"/>
      <c r="AJ1078" s="5"/>
      <c r="AK1078" s="5"/>
      <c r="AL1078" s="6">
        <f>IFERROR('Formato Productividad'!$Y1078+'Formato Productividad'!$AA1078+'Formato Productividad'!$AC1078,0)+'Formato Productividad'!$AE1078</f>
        <v>0</v>
      </c>
      <c r="AM1078" s="6">
        <f>IFERROR((('Formato Productividad'!$T1078+'Formato Productividad'!$V1078+'Formato Productividad'!$U1078)/'Formato Productividad'!$Q1078),0)+'Formato Productividad'!$AL1078</f>
        <v>0</v>
      </c>
      <c r="AN1078" s="7">
        <f>IFERROR(('Formato Productividad'!$AM1078/'Formato Productividad'!$N1078)*('Formato Productividad'!$N1078/'Formato Productividad'!$P1078),0)</f>
        <v>0</v>
      </c>
      <c r="AO1078" s="7">
        <f>IFERROR(('Formato Productividad'!$AG1078/'Formato Productividad'!$O1078)*('Formato Productividad'!$O1078/'Formato Productividad'!$P1078),0)</f>
        <v>0</v>
      </c>
      <c r="AP1078" s="7">
        <f>'Formato Productividad'!$AN1078+'Formato Productividad'!$AO1078</f>
        <v>0</v>
      </c>
      <c r="AQ1078" s="5"/>
      <c r="AR1078" s="7">
        <f>IFERROR('Formato Productividad'!$AM1078/'Formato Productividad'!$N1078,0)</f>
        <v>0</v>
      </c>
      <c r="AS1078" s="7">
        <f>IFERROR('Formato Productividad'!$AG1078/'Formato Productividad'!$O1078,0)</f>
        <v>0</v>
      </c>
      <c r="AT1078" s="71">
        <f>IFERROR('Formato Productividad'!$AI1078/'Formato Productividad'!$M1078,0)</f>
        <v>0</v>
      </c>
      <c r="AU1078" s="74"/>
    </row>
    <row r="1079" spans="1:47" s="33" customFormat="1" ht="25.5" customHeight="1" x14ac:dyDescent="0.25">
      <c r="A1079" s="39">
        <v>1078</v>
      </c>
      <c r="B1079" s="5"/>
      <c r="C1079" s="5"/>
      <c r="D1079" s="5"/>
      <c r="E1079" s="6" t="str">
        <f>IFERROR(VLOOKUP(D1079,'Formato validacion'!$E$2:$F$131,2,0),"Escoja un ESM")</f>
        <v>Escoja un ESM</v>
      </c>
      <c r="F1079" s="31"/>
      <c r="G1079" s="5"/>
      <c r="H1079" s="5"/>
      <c r="I1079" s="5"/>
      <c r="J1079" s="5"/>
      <c r="K1079" s="5"/>
      <c r="L1079" s="6" t="str">
        <f>IFERROR(VLOOKUP(K1079,Tabla4[[ESPECIALIDADES]:[ÁREA DE LA ESPECIALIDAD]],2,0),"Escoja una especialidad")</f>
        <v>Escoja una especialidad</v>
      </c>
      <c r="M1079" s="5"/>
      <c r="N1079" s="5"/>
      <c r="O1079" s="5"/>
      <c r="P1079" s="6">
        <f>'Formato Productividad'!$M1079-'Formato Productividad'!$AI1079</f>
        <v>0</v>
      </c>
      <c r="Q1079" s="6" t="str">
        <f>IFERROR(VLOOKUP('Formato Productividad'!$K1079,Tabla4[],3,0),"Escoja una especialidad")</f>
        <v>Escoja una especialidad</v>
      </c>
      <c r="R1079" s="6" t="str">
        <f t="shared" si="64"/>
        <v>No aplica</v>
      </c>
      <c r="S1079" s="5"/>
      <c r="T1079" s="5"/>
      <c r="U1079" s="5"/>
      <c r="V1079" s="6">
        <f t="shared" si="65"/>
        <v>0</v>
      </c>
      <c r="W1079" s="6" t="str">
        <f t="shared" si="66"/>
        <v>No aplica</v>
      </c>
      <c r="X1079" s="35" t="str">
        <f t="shared" si="67"/>
        <v>No aplica</v>
      </c>
      <c r="Y1079" s="37"/>
      <c r="Z1079" s="38"/>
      <c r="AA1079" s="36"/>
      <c r="AB1079" s="38"/>
      <c r="AC1079" s="37"/>
      <c r="AD1079" s="38"/>
      <c r="AE1079" s="37"/>
      <c r="AF1079" s="38"/>
      <c r="AG1079" s="37"/>
      <c r="AH1079" s="38"/>
      <c r="AI1079" s="36"/>
      <c r="AJ1079" s="5"/>
      <c r="AK1079" s="5"/>
      <c r="AL1079" s="6">
        <f>IFERROR('Formato Productividad'!$Y1079+'Formato Productividad'!$AA1079+'Formato Productividad'!$AC1079,0)+'Formato Productividad'!$AE1079</f>
        <v>0</v>
      </c>
      <c r="AM1079" s="6">
        <f>IFERROR((('Formato Productividad'!$T1079+'Formato Productividad'!$V1079+'Formato Productividad'!$U1079)/'Formato Productividad'!$Q1079),0)+'Formato Productividad'!$AL1079</f>
        <v>0</v>
      </c>
      <c r="AN1079" s="7">
        <f>IFERROR(('Formato Productividad'!$AM1079/'Formato Productividad'!$N1079)*('Formato Productividad'!$N1079/'Formato Productividad'!$P1079),0)</f>
        <v>0</v>
      </c>
      <c r="AO1079" s="7">
        <f>IFERROR(('Formato Productividad'!$AG1079/'Formato Productividad'!$O1079)*('Formato Productividad'!$O1079/'Formato Productividad'!$P1079),0)</f>
        <v>0</v>
      </c>
      <c r="AP1079" s="7">
        <f>'Formato Productividad'!$AN1079+'Formato Productividad'!$AO1079</f>
        <v>0</v>
      </c>
      <c r="AQ1079" s="5"/>
      <c r="AR1079" s="7">
        <f>IFERROR('Formato Productividad'!$AM1079/'Formato Productividad'!$N1079,0)</f>
        <v>0</v>
      </c>
      <c r="AS1079" s="7">
        <f>IFERROR('Formato Productividad'!$AG1079/'Formato Productividad'!$O1079,0)</f>
        <v>0</v>
      </c>
      <c r="AT1079" s="71">
        <f>IFERROR('Formato Productividad'!$AI1079/'Formato Productividad'!$M1079,0)</f>
        <v>0</v>
      </c>
      <c r="AU1079" s="74"/>
    </row>
    <row r="1080" spans="1:47" s="33" customFormat="1" ht="25.5" customHeight="1" x14ac:dyDescent="0.25">
      <c r="A1080" s="39">
        <v>1079</v>
      </c>
      <c r="B1080" s="5"/>
      <c r="C1080" s="5"/>
      <c r="D1080" s="5"/>
      <c r="E1080" s="6" t="str">
        <f>IFERROR(VLOOKUP(D1080,'Formato validacion'!$E$2:$F$131,2,0),"Escoja un ESM")</f>
        <v>Escoja un ESM</v>
      </c>
      <c r="F1080" s="31"/>
      <c r="G1080" s="5"/>
      <c r="H1080" s="5"/>
      <c r="I1080" s="5"/>
      <c r="J1080" s="5"/>
      <c r="K1080" s="5"/>
      <c r="L1080" s="6" t="str">
        <f>IFERROR(VLOOKUP(K1080,Tabla4[[ESPECIALIDADES]:[ÁREA DE LA ESPECIALIDAD]],2,0),"Escoja una especialidad")</f>
        <v>Escoja una especialidad</v>
      </c>
      <c r="M1080" s="5"/>
      <c r="N1080" s="5"/>
      <c r="O1080" s="5"/>
      <c r="P1080" s="6">
        <f>'Formato Productividad'!$M1080-'Formato Productividad'!$AI1080</f>
        <v>0</v>
      </c>
      <c r="Q1080" s="6" t="str">
        <f>IFERROR(VLOOKUP('Formato Productividad'!$K1080,Tabla4[],3,0),"Escoja una especialidad")</f>
        <v>Escoja una especialidad</v>
      </c>
      <c r="R1080" s="6" t="str">
        <f t="shared" si="64"/>
        <v>No aplica</v>
      </c>
      <c r="S1080" s="5"/>
      <c r="T1080" s="5"/>
      <c r="U1080" s="5"/>
      <c r="V1080" s="6">
        <f t="shared" si="65"/>
        <v>0</v>
      </c>
      <c r="W1080" s="6" t="str">
        <f t="shared" si="66"/>
        <v>No aplica</v>
      </c>
      <c r="X1080" s="35" t="str">
        <f t="shared" si="67"/>
        <v>No aplica</v>
      </c>
      <c r="Y1080" s="37"/>
      <c r="Z1080" s="38"/>
      <c r="AA1080" s="36"/>
      <c r="AB1080" s="38"/>
      <c r="AC1080" s="37"/>
      <c r="AD1080" s="38"/>
      <c r="AE1080" s="37"/>
      <c r="AF1080" s="38"/>
      <c r="AG1080" s="37"/>
      <c r="AH1080" s="38"/>
      <c r="AI1080" s="36"/>
      <c r="AJ1080" s="5"/>
      <c r="AK1080" s="5"/>
      <c r="AL1080" s="6">
        <f>IFERROR('Formato Productividad'!$Y1080+'Formato Productividad'!$AA1080+'Formato Productividad'!$AC1080,0)+'Formato Productividad'!$AE1080</f>
        <v>0</v>
      </c>
      <c r="AM1080" s="6">
        <f>IFERROR((('Formato Productividad'!$T1080+'Formato Productividad'!$V1080+'Formato Productividad'!$U1080)/'Formato Productividad'!$Q1080),0)+'Formato Productividad'!$AL1080</f>
        <v>0</v>
      </c>
      <c r="AN1080" s="7">
        <f>IFERROR(('Formato Productividad'!$AM1080/'Formato Productividad'!$N1080)*('Formato Productividad'!$N1080/'Formato Productividad'!$P1080),0)</f>
        <v>0</v>
      </c>
      <c r="AO1080" s="7">
        <f>IFERROR(('Formato Productividad'!$AG1080/'Formato Productividad'!$O1080)*('Formato Productividad'!$O1080/'Formato Productividad'!$P1080),0)</f>
        <v>0</v>
      </c>
      <c r="AP1080" s="7">
        <f>'Formato Productividad'!$AN1080+'Formato Productividad'!$AO1080</f>
        <v>0</v>
      </c>
      <c r="AQ1080" s="5"/>
      <c r="AR1080" s="7">
        <f>IFERROR('Formato Productividad'!$AM1080/'Formato Productividad'!$N1080,0)</f>
        <v>0</v>
      </c>
      <c r="AS1080" s="7">
        <f>IFERROR('Formato Productividad'!$AG1080/'Formato Productividad'!$O1080,0)</f>
        <v>0</v>
      </c>
      <c r="AT1080" s="71">
        <f>IFERROR('Formato Productividad'!$AI1080/'Formato Productividad'!$M1080,0)</f>
        <v>0</v>
      </c>
      <c r="AU1080" s="74"/>
    </row>
    <row r="1081" spans="1:47" s="33" customFormat="1" ht="25.5" customHeight="1" x14ac:dyDescent="0.25">
      <c r="A1081" s="39">
        <v>1080</v>
      </c>
      <c r="B1081" s="5"/>
      <c r="C1081" s="5"/>
      <c r="D1081" s="5"/>
      <c r="E1081" s="6" t="str">
        <f>IFERROR(VLOOKUP(D1081,'Formato validacion'!$E$2:$F$131,2,0),"Escoja un ESM")</f>
        <v>Escoja un ESM</v>
      </c>
      <c r="F1081" s="31"/>
      <c r="G1081" s="5"/>
      <c r="H1081" s="5"/>
      <c r="I1081" s="5"/>
      <c r="J1081" s="5"/>
      <c r="K1081" s="5"/>
      <c r="L1081" s="6" t="str">
        <f>IFERROR(VLOOKUP(K1081,Tabla4[[ESPECIALIDADES]:[ÁREA DE LA ESPECIALIDAD]],2,0),"Escoja una especialidad")</f>
        <v>Escoja una especialidad</v>
      </c>
      <c r="M1081" s="5"/>
      <c r="N1081" s="5"/>
      <c r="O1081" s="5"/>
      <c r="P1081" s="6">
        <f>'Formato Productividad'!$M1081-'Formato Productividad'!$AI1081</f>
        <v>0</v>
      </c>
      <c r="Q1081" s="6" t="str">
        <f>IFERROR(VLOOKUP('Formato Productividad'!$K1081,Tabla4[],3,0),"Escoja una especialidad")</f>
        <v>Escoja una especialidad</v>
      </c>
      <c r="R1081" s="6" t="str">
        <f t="shared" si="64"/>
        <v>No aplica</v>
      </c>
      <c r="S1081" s="5"/>
      <c r="T1081" s="5"/>
      <c r="U1081" s="5"/>
      <c r="V1081" s="6">
        <f t="shared" si="65"/>
        <v>0</v>
      </c>
      <c r="W1081" s="6" t="str">
        <f t="shared" si="66"/>
        <v>No aplica</v>
      </c>
      <c r="X1081" s="35" t="str">
        <f t="shared" si="67"/>
        <v>No aplica</v>
      </c>
      <c r="Y1081" s="37"/>
      <c r="Z1081" s="38"/>
      <c r="AA1081" s="36"/>
      <c r="AB1081" s="38"/>
      <c r="AC1081" s="37"/>
      <c r="AD1081" s="38"/>
      <c r="AE1081" s="37"/>
      <c r="AF1081" s="38"/>
      <c r="AG1081" s="37"/>
      <c r="AH1081" s="38"/>
      <c r="AI1081" s="36"/>
      <c r="AJ1081" s="5"/>
      <c r="AK1081" s="5"/>
      <c r="AL1081" s="6">
        <f>IFERROR('Formato Productividad'!$Y1081+'Formato Productividad'!$AA1081+'Formato Productividad'!$AC1081,0)+'Formato Productividad'!$AE1081</f>
        <v>0</v>
      </c>
      <c r="AM1081" s="6">
        <f>IFERROR((('Formato Productividad'!$T1081+'Formato Productividad'!$V1081+'Formato Productividad'!$U1081)/'Formato Productividad'!$Q1081),0)+'Formato Productividad'!$AL1081</f>
        <v>0</v>
      </c>
      <c r="AN1081" s="7">
        <f>IFERROR(('Formato Productividad'!$AM1081/'Formato Productividad'!$N1081)*('Formato Productividad'!$N1081/'Formato Productividad'!$P1081),0)</f>
        <v>0</v>
      </c>
      <c r="AO1081" s="7">
        <f>IFERROR(('Formato Productividad'!$AG1081/'Formato Productividad'!$O1081)*('Formato Productividad'!$O1081/'Formato Productividad'!$P1081),0)</f>
        <v>0</v>
      </c>
      <c r="AP1081" s="7">
        <f>'Formato Productividad'!$AN1081+'Formato Productividad'!$AO1081</f>
        <v>0</v>
      </c>
      <c r="AQ1081" s="5"/>
      <c r="AR1081" s="7">
        <f>IFERROR('Formato Productividad'!$AM1081/'Formato Productividad'!$N1081,0)</f>
        <v>0</v>
      </c>
      <c r="AS1081" s="7">
        <f>IFERROR('Formato Productividad'!$AG1081/'Formato Productividad'!$O1081,0)</f>
        <v>0</v>
      </c>
      <c r="AT1081" s="71">
        <f>IFERROR('Formato Productividad'!$AI1081/'Formato Productividad'!$M1081,0)</f>
        <v>0</v>
      </c>
      <c r="AU1081" s="74"/>
    </row>
    <row r="1082" spans="1:47" s="33" customFormat="1" ht="25.5" customHeight="1" x14ac:dyDescent="0.25">
      <c r="A1082" s="39">
        <v>1081</v>
      </c>
      <c r="B1082" s="5"/>
      <c r="C1082" s="5"/>
      <c r="D1082" s="5"/>
      <c r="E1082" s="6" t="str">
        <f>IFERROR(VLOOKUP(D1082,'Formato validacion'!$E$2:$F$131,2,0),"Escoja un ESM")</f>
        <v>Escoja un ESM</v>
      </c>
      <c r="F1082" s="31"/>
      <c r="G1082" s="5"/>
      <c r="H1082" s="5"/>
      <c r="I1082" s="5"/>
      <c r="J1082" s="5"/>
      <c r="K1082" s="5"/>
      <c r="L1082" s="6" t="str">
        <f>IFERROR(VLOOKUP(K1082,Tabla4[[ESPECIALIDADES]:[ÁREA DE LA ESPECIALIDAD]],2,0),"Escoja una especialidad")</f>
        <v>Escoja una especialidad</v>
      </c>
      <c r="M1082" s="5"/>
      <c r="N1082" s="5"/>
      <c r="O1082" s="5"/>
      <c r="P1082" s="6">
        <f>'Formato Productividad'!$M1082-'Formato Productividad'!$AI1082</f>
        <v>0</v>
      </c>
      <c r="Q1082" s="6" t="str">
        <f>IFERROR(VLOOKUP('Formato Productividad'!$K1082,Tabla4[],3,0),"Escoja una especialidad")</f>
        <v>Escoja una especialidad</v>
      </c>
      <c r="R1082" s="6" t="str">
        <f t="shared" si="64"/>
        <v>No aplica</v>
      </c>
      <c r="S1082" s="5"/>
      <c r="T1082" s="5"/>
      <c r="U1082" s="5"/>
      <c r="V1082" s="6">
        <f t="shared" si="65"/>
        <v>0</v>
      </c>
      <c r="W1082" s="6" t="str">
        <f t="shared" si="66"/>
        <v>No aplica</v>
      </c>
      <c r="X1082" s="35" t="str">
        <f t="shared" si="67"/>
        <v>No aplica</v>
      </c>
      <c r="Y1082" s="37"/>
      <c r="Z1082" s="38"/>
      <c r="AA1082" s="36"/>
      <c r="AB1082" s="38"/>
      <c r="AC1082" s="37"/>
      <c r="AD1082" s="38"/>
      <c r="AE1082" s="37"/>
      <c r="AF1082" s="38"/>
      <c r="AG1082" s="37"/>
      <c r="AH1082" s="38"/>
      <c r="AI1082" s="36"/>
      <c r="AJ1082" s="5"/>
      <c r="AK1082" s="5"/>
      <c r="AL1082" s="6">
        <f>IFERROR('Formato Productividad'!$Y1082+'Formato Productividad'!$AA1082+'Formato Productividad'!$AC1082,0)+'Formato Productividad'!$AE1082</f>
        <v>0</v>
      </c>
      <c r="AM1082" s="6">
        <f>IFERROR((('Formato Productividad'!$T1082+'Formato Productividad'!$V1082+'Formato Productividad'!$U1082)/'Formato Productividad'!$Q1082),0)+'Formato Productividad'!$AL1082</f>
        <v>0</v>
      </c>
      <c r="AN1082" s="7">
        <f>IFERROR(('Formato Productividad'!$AM1082/'Formato Productividad'!$N1082)*('Formato Productividad'!$N1082/'Formato Productividad'!$P1082),0)</f>
        <v>0</v>
      </c>
      <c r="AO1082" s="7">
        <f>IFERROR(('Formato Productividad'!$AG1082/'Formato Productividad'!$O1082)*('Formato Productividad'!$O1082/'Formato Productividad'!$P1082),0)</f>
        <v>0</v>
      </c>
      <c r="AP1082" s="7">
        <f>'Formato Productividad'!$AN1082+'Formato Productividad'!$AO1082</f>
        <v>0</v>
      </c>
      <c r="AQ1082" s="5"/>
      <c r="AR1082" s="7">
        <f>IFERROR('Formato Productividad'!$AM1082/'Formato Productividad'!$N1082,0)</f>
        <v>0</v>
      </c>
      <c r="AS1082" s="7">
        <f>IFERROR('Formato Productividad'!$AG1082/'Formato Productividad'!$O1082,0)</f>
        <v>0</v>
      </c>
      <c r="AT1082" s="71">
        <f>IFERROR('Formato Productividad'!$AI1082/'Formato Productividad'!$M1082,0)</f>
        <v>0</v>
      </c>
      <c r="AU1082" s="74"/>
    </row>
    <row r="1083" spans="1:47" s="33" customFormat="1" ht="25.5" customHeight="1" x14ac:dyDescent="0.25">
      <c r="A1083" s="39">
        <v>1082</v>
      </c>
      <c r="B1083" s="5"/>
      <c r="C1083" s="5"/>
      <c r="D1083" s="5"/>
      <c r="E1083" s="6" t="str">
        <f>IFERROR(VLOOKUP(D1083,'Formato validacion'!$E$2:$F$131,2,0),"Escoja un ESM")</f>
        <v>Escoja un ESM</v>
      </c>
      <c r="F1083" s="31"/>
      <c r="G1083" s="5"/>
      <c r="H1083" s="5"/>
      <c r="I1083" s="5"/>
      <c r="J1083" s="5"/>
      <c r="K1083" s="5"/>
      <c r="L1083" s="6" t="str">
        <f>IFERROR(VLOOKUP(K1083,Tabla4[[ESPECIALIDADES]:[ÁREA DE LA ESPECIALIDAD]],2,0),"Escoja una especialidad")</f>
        <v>Escoja una especialidad</v>
      </c>
      <c r="M1083" s="5"/>
      <c r="N1083" s="5"/>
      <c r="O1083" s="5"/>
      <c r="P1083" s="6">
        <f>'Formato Productividad'!$M1083-'Formato Productividad'!$AI1083</f>
        <v>0</v>
      </c>
      <c r="Q1083" s="6" t="str">
        <f>IFERROR(VLOOKUP('Formato Productividad'!$K1083,Tabla4[],3,0),"Escoja una especialidad")</f>
        <v>Escoja una especialidad</v>
      </c>
      <c r="R1083" s="6" t="str">
        <f t="shared" si="64"/>
        <v>No aplica</v>
      </c>
      <c r="S1083" s="5"/>
      <c r="T1083" s="5"/>
      <c r="U1083" s="5"/>
      <c r="V1083" s="6">
        <f t="shared" si="65"/>
        <v>0</v>
      </c>
      <c r="W1083" s="6" t="str">
        <f t="shared" si="66"/>
        <v>No aplica</v>
      </c>
      <c r="X1083" s="35" t="str">
        <f t="shared" si="67"/>
        <v>No aplica</v>
      </c>
      <c r="Y1083" s="37"/>
      <c r="Z1083" s="38"/>
      <c r="AA1083" s="36"/>
      <c r="AB1083" s="38"/>
      <c r="AC1083" s="37"/>
      <c r="AD1083" s="38"/>
      <c r="AE1083" s="37"/>
      <c r="AF1083" s="38"/>
      <c r="AG1083" s="37"/>
      <c r="AH1083" s="38"/>
      <c r="AI1083" s="36"/>
      <c r="AJ1083" s="5"/>
      <c r="AK1083" s="5"/>
      <c r="AL1083" s="6">
        <f>IFERROR('Formato Productividad'!$Y1083+'Formato Productividad'!$AA1083+'Formato Productividad'!$AC1083,0)+'Formato Productividad'!$AE1083</f>
        <v>0</v>
      </c>
      <c r="AM1083" s="6">
        <f>IFERROR((('Formato Productividad'!$T1083+'Formato Productividad'!$V1083+'Formato Productividad'!$U1083)/'Formato Productividad'!$Q1083),0)+'Formato Productividad'!$AL1083</f>
        <v>0</v>
      </c>
      <c r="AN1083" s="7">
        <f>IFERROR(('Formato Productividad'!$AM1083/'Formato Productividad'!$N1083)*('Formato Productividad'!$N1083/'Formato Productividad'!$P1083),0)</f>
        <v>0</v>
      </c>
      <c r="AO1083" s="7">
        <f>IFERROR(('Formato Productividad'!$AG1083/'Formato Productividad'!$O1083)*('Formato Productividad'!$O1083/'Formato Productividad'!$P1083),0)</f>
        <v>0</v>
      </c>
      <c r="AP1083" s="7">
        <f>'Formato Productividad'!$AN1083+'Formato Productividad'!$AO1083</f>
        <v>0</v>
      </c>
      <c r="AQ1083" s="5"/>
      <c r="AR1083" s="7">
        <f>IFERROR('Formato Productividad'!$AM1083/'Formato Productividad'!$N1083,0)</f>
        <v>0</v>
      </c>
      <c r="AS1083" s="7">
        <f>IFERROR('Formato Productividad'!$AG1083/'Formato Productividad'!$O1083,0)</f>
        <v>0</v>
      </c>
      <c r="AT1083" s="71">
        <f>IFERROR('Formato Productividad'!$AI1083/'Formato Productividad'!$M1083,0)</f>
        <v>0</v>
      </c>
      <c r="AU1083" s="74"/>
    </row>
    <row r="1084" spans="1:47" s="33" customFormat="1" ht="25.5" customHeight="1" x14ac:dyDescent="0.25">
      <c r="A1084" s="39">
        <v>1083</v>
      </c>
      <c r="B1084" s="5"/>
      <c r="C1084" s="5"/>
      <c r="D1084" s="5"/>
      <c r="E1084" s="6" t="str">
        <f>IFERROR(VLOOKUP(D1084,'Formato validacion'!$E$2:$F$131,2,0),"Escoja un ESM")</f>
        <v>Escoja un ESM</v>
      </c>
      <c r="F1084" s="31"/>
      <c r="G1084" s="5"/>
      <c r="H1084" s="5"/>
      <c r="I1084" s="5"/>
      <c r="J1084" s="5"/>
      <c r="K1084" s="5"/>
      <c r="L1084" s="6" t="str">
        <f>IFERROR(VLOOKUP(K1084,Tabla4[[ESPECIALIDADES]:[ÁREA DE LA ESPECIALIDAD]],2,0),"Escoja una especialidad")</f>
        <v>Escoja una especialidad</v>
      </c>
      <c r="M1084" s="5"/>
      <c r="N1084" s="5"/>
      <c r="O1084" s="5"/>
      <c r="P1084" s="6">
        <f>'Formato Productividad'!$M1084-'Formato Productividad'!$AI1084</f>
        <v>0</v>
      </c>
      <c r="Q1084" s="6" t="str">
        <f>IFERROR(VLOOKUP('Formato Productividad'!$K1084,Tabla4[],3,0),"Escoja una especialidad")</f>
        <v>Escoja una especialidad</v>
      </c>
      <c r="R1084" s="6" t="str">
        <f t="shared" si="64"/>
        <v>No aplica</v>
      </c>
      <c r="S1084" s="5"/>
      <c r="T1084" s="5"/>
      <c r="U1084" s="5"/>
      <c r="V1084" s="6">
        <f t="shared" si="65"/>
        <v>0</v>
      </c>
      <c r="W1084" s="6" t="str">
        <f t="shared" si="66"/>
        <v>No aplica</v>
      </c>
      <c r="X1084" s="35" t="str">
        <f t="shared" si="67"/>
        <v>No aplica</v>
      </c>
      <c r="Y1084" s="37"/>
      <c r="Z1084" s="38"/>
      <c r="AA1084" s="36"/>
      <c r="AB1084" s="38"/>
      <c r="AC1084" s="37"/>
      <c r="AD1084" s="38"/>
      <c r="AE1084" s="37"/>
      <c r="AF1084" s="38"/>
      <c r="AG1084" s="37"/>
      <c r="AH1084" s="38"/>
      <c r="AI1084" s="36"/>
      <c r="AJ1084" s="5"/>
      <c r="AK1084" s="5"/>
      <c r="AL1084" s="6">
        <f>IFERROR('Formato Productividad'!$Y1084+'Formato Productividad'!$AA1084+'Formato Productividad'!$AC1084,0)+'Formato Productividad'!$AE1084</f>
        <v>0</v>
      </c>
      <c r="AM1084" s="6">
        <f>IFERROR((('Formato Productividad'!$T1084+'Formato Productividad'!$V1084+'Formato Productividad'!$U1084)/'Formato Productividad'!$Q1084),0)+'Formato Productividad'!$AL1084</f>
        <v>0</v>
      </c>
      <c r="AN1084" s="7">
        <f>IFERROR(('Formato Productividad'!$AM1084/'Formato Productividad'!$N1084)*('Formato Productividad'!$N1084/'Formato Productividad'!$P1084),0)</f>
        <v>0</v>
      </c>
      <c r="AO1084" s="7">
        <f>IFERROR(('Formato Productividad'!$AG1084/'Formato Productividad'!$O1084)*('Formato Productividad'!$O1084/'Formato Productividad'!$P1084),0)</f>
        <v>0</v>
      </c>
      <c r="AP1084" s="7">
        <f>'Formato Productividad'!$AN1084+'Formato Productividad'!$AO1084</f>
        <v>0</v>
      </c>
      <c r="AQ1084" s="5"/>
      <c r="AR1084" s="7">
        <f>IFERROR('Formato Productividad'!$AM1084/'Formato Productividad'!$N1084,0)</f>
        <v>0</v>
      </c>
      <c r="AS1084" s="7">
        <f>IFERROR('Formato Productividad'!$AG1084/'Formato Productividad'!$O1084,0)</f>
        <v>0</v>
      </c>
      <c r="AT1084" s="71">
        <f>IFERROR('Formato Productividad'!$AI1084/'Formato Productividad'!$M1084,0)</f>
        <v>0</v>
      </c>
      <c r="AU1084" s="74"/>
    </row>
    <row r="1085" spans="1:47" s="33" customFormat="1" ht="25.5" customHeight="1" x14ac:dyDescent="0.25">
      <c r="A1085" s="39">
        <v>1084</v>
      </c>
      <c r="B1085" s="5"/>
      <c r="C1085" s="5"/>
      <c r="D1085" s="5"/>
      <c r="E1085" s="6" t="str">
        <f>IFERROR(VLOOKUP(D1085,'Formato validacion'!$E$2:$F$131,2,0),"Escoja un ESM")</f>
        <v>Escoja un ESM</v>
      </c>
      <c r="F1085" s="31"/>
      <c r="G1085" s="5"/>
      <c r="H1085" s="5"/>
      <c r="I1085" s="5"/>
      <c r="J1085" s="5"/>
      <c r="K1085" s="5"/>
      <c r="L1085" s="6" t="str">
        <f>IFERROR(VLOOKUP(K1085,Tabla4[[ESPECIALIDADES]:[ÁREA DE LA ESPECIALIDAD]],2,0),"Escoja una especialidad")</f>
        <v>Escoja una especialidad</v>
      </c>
      <c r="M1085" s="5"/>
      <c r="N1085" s="5"/>
      <c r="O1085" s="5"/>
      <c r="P1085" s="6">
        <f>'Formato Productividad'!$M1085-'Formato Productividad'!$AI1085</f>
        <v>0</v>
      </c>
      <c r="Q1085" s="6" t="str">
        <f>IFERROR(VLOOKUP('Formato Productividad'!$K1085,Tabla4[],3,0),"Escoja una especialidad")</f>
        <v>Escoja una especialidad</v>
      </c>
      <c r="R1085" s="6" t="str">
        <f t="shared" si="64"/>
        <v>No aplica</v>
      </c>
      <c r="S1085" s="5"/>
      <c r="T1085" s="5"/>
      <c r="U1085" s="5"/>
      <c r="V1085" s="6">
        <f t="shared" si="65"/>
        <v>0</v>
      </c>
      <c r="W1085" s="6" t="str">
        <f t="shared" si="66"/>
        <v>No aplica</v>
      </c>
      <c r="X1085" s="35" t="str">
        <f t="shared" si="67"/>
        <v>No aplica</v>
      </c>
      <c r="Y1085" s="37"/>
      <c r="Z1085" s="38"/>
      <c r="AA1085" s="36"/>
      <c r="AB1085" s="38"/>
      <c r="AC1085" s="37"/>
      <c r="AD1085" s="38"/>
      <c r="AE1085" s="37"/>
      <c r="AF1085" s="38"/>
      <c r="AG1085" s="37"/>
      <c r="AH1085" s="38"/>
      <c r="AI1085" s="36"/>
      <c r="AJ1085" s="5"/>
      <c r="AK1085" s="5"/>
      <c r="AL1085" s="6">
        <f>IFERROR('Formato Productividad'!$Y1085+'Formato Productividad'!$AA1085+'Formato Productividad'!$AC1085,0)+'Formato Productividad'!$AE1085</f>
        <v>0</v>
      </c>
      <c r="AM1085" s="6">
        <f>IFERROR((('Formato Productividad'!$T1085+'Formato Productividad'!$V1085+'Formato Productividad'!$U1085)/'Formato Productividad'!$Q1085),0)+'Formato Productividad'!$AL1085</f>
        <v>0</v>
      </c>
      <c r="AN1085" s="7">
        <f>IFERROR(('Formato Productividad'!$AM1085/'Formato Productividad'!$N1085)*('Formato Productividad'!$N1085/'Formato Productividad'!$P1085),0)</f>
        <v>0</v>
      </c>
      <c r="AO1085" s="7">
        <f>IFERROR(('Formato Productividad'!$AG1085/'Formato Productividad'!$O1085)*('Formato Productividad'!$O1085/'Formato Productividad'!$P1085),0)</f>
        <v>0</v>
      </c>
      <c r="AP1085" s="7">
        <f>'Formato Productividad'!$AN1085+'Formato Productividad'!$AO1085</f>
        <v>0</v>
      </c>
      <c r="AQ1085" s="5"/>
      <c r="AR1085" s="7">
        <f>IFERROR('Formato Productividad'!$AM1085/'Formato Productividad'!$N1085,0)</f>
        <v>0</v>
      </c>
      <c r="AS1085" s="7">
        <f>IFERROR('Formato Productividad'!$AG1085/'Formato Productividad'!$O1085,0)</f>
        <v>0</v>
      </c>
      <c r="AT1085" s="71">
        <f>IFERROR('Formato Productividad'!$AI1085/'Formato Productividad'!$M1085,0)</f>
        <v>0</v>
      </c>
      <c r="AU1085" s="74"/>
    </row>
    <row r="1086" spans="1:47" s="33" customFormat="1" ht="25.5" customHeight="1" x14ac:dyDescent="0.25">
      <c r="A1086" s="39">
        <v>1085</v>
      </c>
      <c r="B1086" s="5"/>
      <c r="C1086" s="5"/>
      <c r="D1086" s="5"/>
      <c r="E1086" s="6" t="str">
        <f>IFERROR(VLOOKUP(D1086,'Formato validacion'!$E$2:$F$131,2,0),"Escoja un ESM")</f>
        <v>Escoja un ESM</v>
      </c>
      <c r="F1086" s="31"/>
      <c r="G1086" s="5"/>
      <c r="H1086" s="5"/>
      <c r="I1086" s="5"/>
      <c r="J1086" s="5"/>
      <c r="K1086" s="5"/>
      <c r="L1086" s="6" t="str">
        <f>IFERROR(VLOOKUP(K1086,Tabla4[[ESPECIALIDADES]:[ÁREA DE LA ESPECIALIDAD]],2,0),"Escoja una especialidad")</f>
        <v>Escoja una especialidad</v>
      </c>
      <c r="M1086" s="5"/>
      <c r="N1086" s="5"/>
      <c r="O1086" s="5"/>
      <c r="P1086" s="6">
        <f>'Formato Productividad'!$M1086-'Formato Productividad'!$AI1086</f>
        <v>0</v>
      </c>
      <c r="Q1086" s="6" t="str">
        <f>IFERROR(VLOOKUP('Formato Productividad'!$K1086,Tabla4[],3,0),"Escoja una especialidad")</f>
        <v>Escoja una especialidad</v>
      </c>
      <c r="R1086" s="6" t="str">
        <f t="shared" si="64"/>
        <v>No aplica</v>
      </c>
      <c r="S1086" s="5"/>
      <c r="T1086" s="5"/>
      <c r="U1086" s="5"/>
      <c r="V1086" s="6">
        <f t="shared" si="65"/>
        <v>0</v>
      </c>
      <c r="W1086" s="6" t="str">
        <f t="shared" si="66"/>
        <v>No aplica</v>
      </c>
      <c r="X1086" s="35" t="str">
        <f t="shared" si="67"/>
        <v>No aplica</v>
      </c>
      <c r="Y1086" s="37"/>
      <c r="Z1086" s="38"/>
      <c r="AA1086" s="36"/>
      <c r="AB1086" s="38"/>
      <c r="AC1086" s="37"/>
      <c r="AD1086" s="38"/>
      <c r="AE1086" s="37"/>
      <c r="AF1086" s="38"/>
      <c r="AG1086" s="37"/>
      <c r="AH1086" s="38"/>
      <c r="AI1086" s="36"/>
      <c r="AJ1086" s="5"/>
      <c r="AK1086" s="5"/>
      <c r="AL1086" s="6">
        <f>IFERROR('Formato Productividad'!$Y1086+'Formato Productividad'!$AA1086+'Formato Productividad'!$AC1086,0)+'Formato Productividad'!$AE1086</f>
        <v>0</v>
      </c>
      <c r="AM1086" s="6">
        <f>IFERROR((('Formato Productividad'!$T1086+'Formato Productividad'!$V1086+'Formato Productividad'!$U1086)/'Formato Productividad'!$Q1086),0)+'Formato Productividad'!$AL1086</f>
        <v>0</v>
      </c>
      <c r="AN1086" s="7">
        <f>IFERROR(('Formato Productividad'!$AM1086/'Formato Productividad'!$N1086)*('Formato Productividad'!$N1086/'Formato Productividad'!$P1086),0)</f>
        <v>0</v>
      </c>
      <c r="AO1086" s="7">
        <f>IFERROR(('Formato Productividad'!$AG1086/'Formato Productividad'!$O1086)*('Formato Productividad'!$O1086/'Formato Productividad'!$P1086),0)</f>
        <v>0</v>
      </c>
      <c r="AP1086" s="7">
        <f>'Formato Productividad'!$AN1086+'Formato Productividad'!$AO1086</f>
        <v>0</v>
      </c>
      <c r="AQ1086" s="5"/>
      <c r="AR1086" s="7">
        <f>IFERROR('Formato Productividad'!$AM1086/'Formato Productividad'!$N1086,0)</f>
        <v>0</v>
      </c>
      <c r="AS1086" s="7">
        <f>IFERROR('Formato Productividad'!$AG1086/'Formato Productividad'!$O1086,0)</f>
        <v>0</v>
      </c>
      <c r="AT1086" s="71">
        <f>IFERROR('Formato Productividad'!$AI1086/'Formato Productividad'!$M1086,0)</f>
        <v>0</v>
      </c>
      <c r="AU1086" s="74"/>
    </row>
    <row r="1087" spans="1:47" s="33" customFormat="1" ht="25.5" customHeight="1" x14ac:dyDescent="0.25">
      <c r="A1087" s="39">
        <v>1086</v>
      </c>
      <c r="B1087" s="5"/>
      <c r="C1087" s="5"/>
      <c r="D1087" s="5"/>
      <c r="E1087" s="6" t="str">
        <f>IFERROR(VLOOKUP(D1087,'Formato validacion'!$E$2:$F$131,2,0),"Escoja un ESM")</f>
        <v>Escoja un ESM</v>
      </c>
      <c r="F1087" s="31"/>
      <c r="G1087" s="5"/>
      <c r="H1087" s="5"/>
      <c r="I1087" s="5"/>
      <c r="J1087" s="5"/>
      <c r="K1087" s="5"/>
      <c r="L1087" s="6" t="str">
        <f>IFERROR(VLOOKUP(K1087,Tabla4[[ESPECIALIDADES]:[ÁREA DE LA ESPECIALIDAD]],2,0),"Escoja una especialidad")</f>
        <v>Escoja una especialidad</v>
      </c>
      <c r="M1087" s="5"/>
      <c r="N1087" s="5"/>
      <c r="O1087" s="5"/>
      <c r="P1087" s="6">
        <f>'Formato Productividad'!$M1087-'Formato Productividad'!$AI1087</f>
        <v>0</v>
      </c>
      <c r="Q1087" s="6" t="str">
        <f>IFERROR(VLOOKUP('Formato Productividad'!$K1087,Tabla4[],3,0),"Escoja una especialidad")</f>
        <v>Escoja una especialidad</v>
      </c>
      <c r="R1087" s="6" t="str">
        <f t="shared" si="64"/>
        <v>No aplica</v>
      </c>
      <c r="S1087" s="5"/>
      <c r="T1087" s="5"/>
      <c r="U1087" s="5"/>
      <c r="V1087" s="6">
        <f t="shared" si="65"/>
        <v>0</v>
      </c>
      <c r="W1087" s="6" t="str">
        <f t="shared" si="66"/>
        <v>No aplica</v>
      </c>
      <c r="X1087" s="35" t="str">
        <f t="shared" si="67"/>
        <v>No aplica</v>
      </c>
      <c r="Y1087" s="37"/>
      <c r="Z1087" s="38"/>
      <c r="AA1087" s="36"/>
      <c r="AB1087" s="38"/>
      <c r="AC1087" s="37"/>
      <c r="AD1087" s="38"/>
      <c r="AE1087" s="37"/>
      <c r="AF1087" s="38"/>
      <c r="AG1087" s="37"/>
      <c r="AH1087" s="38"/>
      <c r="AI1087" s="36"/>
      <c r="AJ1087" s="5"/>
      <c r="AK1087" s="5"/>
      <c r="AL1087" s="6">
        <f>IFERROR('Formato Productividad'!$Y1087+'Formato Productividad'!$AA1087+'Formato Productividad'!$AC1087,0)+'Formato Productividad'!$AE1087</f>
        <v>0</v>
      </c>
      <c r="AM1087" s="6">
        <f>IFERROR((('Formato Productividad'!$T1087+'Formato Productividad'!$V1087+'Formato Productividad'!$U1087)/'Formato Productividad'!$Q1087),0)+'Formato Productividad'!$AL1087</f>
        <v>0</v>
      </c>
      <c r="AN1087" s="7">
        <f>IFERROR(('Formato Productividad'!$AM1087/'Formato Productividad'!$N1087)*('Formato Productividad'!$N1087/'Formato Productividad'!$P1087),0)</f>
        <v>0</v>
      </c>
      <c r="AO1087" s="7">
        <f>IFERROR(('Formato Productividad'!$AG1087/'Formato Productividad'!$O1087)*('Formato Productividad'!$O1087/'Formato Productividad'!$P1087),0)</f>
        <v>0</v>
      </c>
      <c r="AP1087" s="7">
        <f>'Formato Productividad'!$AN1087+'Formato Productividad'!$AO1087</f>
        <v>0</v>
      </c>
      <c r="AQ1087" s="5"/>
      <c r="AR1087" s="7">
        <f>IFERROR('Formato Productividad'!$AM1087/'Formato Productividad'!$N1087,0)</f>
        <v>0</v>
      </c>
      <c r="AS1087" s="7">
        <f>IFERROR('Formato Productividad'!$AG1087/'Formato Productividad'!$O1087,0)</f>
        <v>0</v>
      </c>
      <c r="AT1087" s="71">
        <f>IFERROR('Formato Productividad'!$AI1087/'Formato Productividad'!$M1087,0)</f>
        <v>0</v>
      </c>
      <c r="AU1087" s="74"/>
    </row>
    <row r="1088" spans="1:47" s="33" customFormat="1" ht="25.5" customHeight="1" x14ac:dyDescent="0.25">
      <c r="A1088" s="39">
        <v>1087</v>
      </c>
      <c r="B1088" s="5"/>
      <c r="C1088" s="5"/>
      <c r="D1088" s="5"/>
      <c r="E1088" s="6" t="str">
        <f>IFERROR(VLOOKUP(D1088,'Formato validacion'!$E$2:$F$131,2,0),"Escoja un ESM")</f>
        <v>Escoja un ESM</v>
      </c>
      <c r="F1088" s="31"/>
      <c r="G1088" s="5"/>
      <c r="H1088" s="5"/>
      <c r="I1088" s="5"/>
      <c r="J1088" s="5"/>
      <c r="K1088" s="5"/>
      <c r="L1088" s="6" t="str">
        <f>IFERROR(VLOOKUP(K1088,Tabla4[[ESPECIALIDADES]:[ÁREA DE LA ESPECIALIDAD]],2,0),"Escoja una especialidad")</f>
        <v>Escoja una especialidad</v>
      </c>
      <c r="M1088" s="5"/>
      <c r="N1088" s="5"/>
      <c r="O1088" s="5"/>
      <c r="P1088" s="6">
        <f>'Formato Productividad'!$M1088-'Formato Productividad'!$AI1088</f>
        <v>0</v>
      </c>
      <c r="Q1088" s="6" t="str">
        <f>IFERROR(VLOOKUP('Formato Productividad'!$K1088,Tabla4[],3,0),"Escoja una especialidad")</f>
        <v>Escoja una especialidad</v>
      </c>
      <c r="R1088" s="6" t="str">
        <f t="shared" si="64"/>
        <v>No aplica</v>
      </c>
      <c r="S1088" s="5"/>
      <c r="T1088" s="5"/>
      <c r="U1088" s="5"/>
      <c r="V1088" s="6">
        <f t="shared" si="65"/>
        <v>0</v>
      </c>
      <c r="W1088" s="6" t="str">
        <f t="shared" si="66"/>
        <v>No aplica</v>
      </c>
      <c r="X1088" s="35" t="str">
        <f t="shared" si="67"/>
        <v>No aplica</v>
      </c>
      <c r="Y1088" s="37"/>
      <c r="Z1088" s="38"/>
      <c r="AA1088" s="36"/>
      <c r="AB1088" s="38"/>
      <c r="AC1088" s="37"/>
      <c r="AD1088" s="38"/>
      <c r="AE1088" s="37"/>
      <c r="AF1088" s="38"/>
      <c r="AG1088" s="37"/>
      <c r="AH1088" s="38"/>
      <c r="AI1088" s="36"/>
      <c r="AJ1088" s="5"/>
      <c r="AK1088" s="5"/>
      <c r="AL1088" s="6">
        <f>IFERROR('Formato Productividad'!$Y1088+'Formato Productividad'!$AA1088+'Formato Productividad'!$AC1088,0)+'Formato Productividad'!$AE1088</f>
        <v>0</v>
      </c>
      <c r="AM1088" s="6">
        <f>IFERROR((('Formato Productividad'!$T1088+'Formato Productividad'!$V1088+'Formato Productividad'!$U1088)/'Formato Productividad'!$Q1088),0)+'Formato Productividad'!$AL1088</f>
        <v>0</v>
      </c>
      <c r="AN1088" s="7">
        <f>IFERROR(('Formato Productividad'!$AM1088/'Formato Productividad'!$N1088)*('Formato Productividad'!$N1088/'Formato Productividad'!$P1088),0)</f>
        <v>0</v>
      </c>
      <c r="AO1088" s="7">
        <f>IFERROR(('Formato Productividad'!$AG1088/'Formato Productividad'!$O1088)*('Formato Productividad'!$O1088/'Formato Productividad'!$P1088),0)</f>
        <v>0</v>
      </c>
      <c r="AP1088" s="7">
        <f>'Formato Productividad'!$AN1088+'Formato Productividad'!$AO1088</f>
        <v>0</v>
      </c>
      <c r="AQ1088" s="5"/>
      <c r="AR1088" s="7">
        <f>IFERROR('Formato Productividad'!$AM1088/'Formato Productividad'!$N1088,0)</f>
        <v>0</v>
      </c>
      <c r="AS1088" s="7">
        <f>IFERROR('Formato Productividad'!$AG1088/'Formato Productividad'!$O1088,0)</f>
        <v>0</v>
      </c>
      <c r="AT1088" s="71">
        <f>IFERROR('Formato Productividad'!$AI1088/'Formato Productividad'!$M1088,0)</f>
        <v>0</v>
      </c>
      <c r="AU1088" s="74"/>
    </row>
    <row r="1089" spans="1:47" s="33" customFormat="1" ht="25.5" customHeight="1" x14ac:dyDescent="0.25">
      <c r="A1089" s="39">
        <v>1088</v>
      </c>
      <c r="B1089" s="5"/>
      <c r="C1089" s="5"/>
      <c r="D1089" s="5"/>
      <c r="E1089" s="6" t="str">
        <f>IFERROR(VLOOKUP(D1089,'Formato validacion'!$E$2:$F$131,2,0),"Escoja un ESM")</f>
        <v>Escoja un ESM</v>
      </c>
      <c r="F1089" s="31"/>
      <c r="G1089" s="5"/>
      <c r="H1089" s="5"/>
      <c r="I1089" s="5"/>
      <c r="J1089" s="5"/>
      <c r="K1089" s="5"/>
      <c r="L1089" s="6" t="str">
        <f>IFERROR(VLOOKUP(K1089,Tabla4[[ESPECIALIDADES]:[ÁREA DE LA ESPECIALIDAD]],2,0),"Escoja una especialidad")</f>
        <v>Escoja una especialidad</v>
      </c>
      <c r="M1089" s="5"/>
      <c r="N1089" s="5"/>
      <c r="O1089" s="5"/>
      <c r="P1089" s="6">
        <f>'Formato Productividad'!$M1089-'Formato Productividad'!$AI1089</f>
        <v>0</v>
      </c>
      <c r="Q1089" s="6" t="str">
        <f>IFERROR(VLOOKUP('Formato Productividad'!$K1089,Tabla4[],3,0),"Escoja una especialidad")</f>
        <v>Escoja una especialidad</v>
      </c>
      <c r="R1089" s="6" t="str">
        <f t="shared" si="64"/>
        <v>No aplica</v>
      </c>
      <c r="S1089" s="5"/>
      <c r="T1089" s="5"/>
      <c r="U1089" s="5"/>
      <c r="V1089" s="6">
        <f t="shared" si="65"/>
        <v>0</v>
      </c>
      <c r="W1089" s="6" t="str">
        <f t="shared" si="66"/>
        <v>No aplica</v>
      </c>
      <c r="X1089" s="35" t="str">
        <f t="shared" si="67"/>
        <v>No aplica</v>
      </c>
      <c r="Y1089" s="37"/>
      <c r="Z1089" s="38"/>
      <c r="AA1089" s="36"/>
      <c r="AB1089" s="38"/>
      <c r="AC1089" s="37"/>
      <c r="AD1089" s="38"/>
      <c r="AE1089" s="37"/>
      <c r="AF1089" s="38"/>
      <c r="AG1089" s="37"/>
      <c r="AH1089" s="38"/>
      <c r="AI1089" s="36"/>
      <c r="AJ1089" s="5"/>
      <c r="AK1089" s="5"/>
      <c r="AL1089" s="6">
        <f>IFERROR('Formato Productividad'!$Y1089+'Formato Productividad'!$AA1089+'Formato Productividad'!$AC1089,0)+'Formato Productividad'!$AE1089</f>
        <v>0</v>
      </c>
      <c r="AM1089" s="6">
        <f>IFERROR((('Formato Productividad'!$T1089+'Formato Productividad'!$V1089+'Formato Productividad'!$U1089)/'Formato Productividad'!$Q1089),0)+'Formato Productividad'!$AL1089</f>
        <v>0</v>
      </c>
      <c r="AN1089" s="7">
        <f>IFERROR(('Formato Productividad'!$AM1089/'Formato Productividad'!$N1089)*('Formato Productividad'!$N1089/'Formato Productividad'!$P1089),0)</f>
        <v>0</v>
      </c>
      <c r="AO1089" s="7">
        <f>IFERROR(('Formato Productividad'!$AG1089/'Formato Productividad'!$O1089)*('Formato Productividad'!$O1089/'Formato Productividad'!$P1089),0)</f>
        <v>0</v>
      </c>
      <c r="AP1089" s="7">
        <f>'Formato Productividad'!$AN1089+'Formato Productividad'!$AO1089</f>
        <v>0</v>
      </c>
      <c r="AQ1089" s="5"/>
      <c r="AR1089" s="7">
        <f>IFERROR('Formato Productividad'!$AM1089/'Formato Productividad'!$N1089,0)</f>
        <v>0</v>
      </c>
      <c r="AS1089" s="7">
        <f>IFERROR('Formato Productividad'!$AG1089/'Formato Productividad'!$O1089,0)</f>
        <v>0</v>
      </c>
      <c r="AT1089" s="71">
        <f>IFERROR('Formato Productividad'!$AI1089/'Formato Productividad'!$M1089,0)</f>
        <v>0</v>
      </c>
      <c r="AU1089" s="74"/>
    </row>
    <row r="1090" spans="1:47" s="33" customFormat="1" ht="25.5" customHeight="1" x14ac:dyDescent="0.25">
      <c r="A1090" s="39">
        <v>1089</v>
      </c>
      <c r="B1090" s="5"/>
      <c r="C1090" s="5"/>
      <c r="D1090" s="5"/>
      <c r="E1090" s="6" t="str">
        <f>IFERROR(VLOOKUP(D1090,'Formato validacion'!$E$2:$F$131,2,0),"Escoja un ESM")</f>
        <v>Escoja un ESM</v>
      </c>
      <c r="F1090" s="31"/>
      <c r="G1090" s="5"/>
      <c r="H1090" s="5"/>
      <c r="I1090" s="5"/>
      <c r="J1090" s="5"/>
      <c r="K1090" s="5"/>
      <c r="L1090" s="6" t="str">
        <f>IFERROR(VLOOKUP(K1090,Tabla4[[ESPECIALIDADES]:[ÁREA DE LA ESPECIALIDAD]],2,0),"Escoja una especialidad")</f>
        <v>Escoja una especialidad</v>
      </c>
      <c r="M1090" s="5"/>
      <c r="N1090" s="5"/>
      <c r="O1090" s="5"/>
      <c r="P1090" s="6">
        <f>'Formato Productividad'!$M1090-'Formato Productividad'!$AI1090</f>
        <v>0</v>
      </c>
      <c r="Q1090" s="6" t="str">
        <f>IFERROR(VLOOKUP('Formato Productividad'!$K1090,Tabla4[],3,0),"Escoja una especialidad")</f>
        <v>Escoja una especialidad</v>
      </c>
      <c r="R1090" s="6" t="str">
        <f t="shared" si="64"/>
        <v>No aplica</v>
      </c>
      <c r="S1090" s="5"/>
      <c r="T1090" s="5"/>
      <c r="U1090" s="5"/>
      <c r="V1090" s="6">
        <f t="shared" si="65"/>
        <v>0</v>
      </c>
      <c r="W1090" s="6" t="str">
        <f t="shared" si="66"/>
        <v>No aplica</v>
      </c>
      <c r="X1090" s="35" t="str">
        <f t="shared" si="67"/>
        <v>No aplica</v>
      </c>
      <c r="Y1090" s="37"/>
      <c r="Z1090" s="38"/>
      <c r="AA1090" s="36"/>
      <c r="AB1090" s="38"/>
      <c r="AC1090" s="37"/>
      <c r="AD1090" s="38"/>
      <c r="AE1090" s="37"/>
      <c r="AF1090" s="38"/>
      <c r="AG1090" s="37"/>
      <c r="AH1090" s="38"/>
      <c r="AI1090" s="36"/>
      <c r="AJ1090" s="5"/>
      <c r="AK1090" s="5"/>
      <c r="AL1090" s="6">
        <f>IFERROR('Formato Productividad'!$Y1090+'Formato Productividad'!$AA1090+'Formato Productividad'!$AC1090,0)+'Formato Productividad'!$AE1090</f>
        <v>0</v>
      </c>
      <c r="AM1090" s="6">
        <f>IFERROR((('Formato Productividad'!$T1090+'Formato Productividad'!$V1090+'Formato Productividad'!$U1090)/'Formato Productividad'!$Q1090),0)+'Formato Productividad'!$AL1090</f>
        <v>0</v>
      </c>
      <c r="AN1090" s="7">
        <f>IFERROR(('Formato Productividad'!$AM1090/'Formato Productividad'!$N1090)*('Formato Productividad'!$N1090/'Formato Productividad'!$P1090),0)</f>
        <v>0</v>
      </c>
      <c r="AO1090" s="7">
        <f>IFERROR(('Formato Productividad'!$AG1090/'Formato Productividad'!$O1090)*('Formato Productividad'!$O1090/'Formato Productividad'!$P1090),0)</f>
        <v>0</v>
      </c>
      <c r="AP1090" s="7">
        <f>'Formato Productividad'!$AN1090+'Formato Productividad'!$AO1090</f>
        <v>0</v>
      </c>
      <c r="AQ1090" s="5"/>
      <c r="AR1090" s="7">
        <f>IFERROR('Formato Productividad'!$AM1090/'Formato Productividad'!$N1090,0)</f>
        <v>0</v>
      </c>
      <c r="AS1090" s="7">
        <f>IFERROR('Formato Productividad'!$AG1090/'Formato Productividad'!$O1090,0)</f>
        <v>0</v>
      </c>
      <c r="AT1090" s="71">
        <f>IFERROR('Formato Productividad'!$AI1090/'Formato Productividad'!$M1090,0)</f>
        <v>0</v>
      </c>
      <c r="AU1090" s="74"/>
    </row>
    <row r="1091" spans="1:47" s="33" customFormat="1" ht="25.5" customHeight="1" x14ac:dyDescent="0.25">
      <c r="A1091" s="39">
        <v>1090</v>
      </c>
      <c r="B1091" s="5"/>
      <c r="C1091" s="5"/>
      <c r="D1091" s="5"/>
      <c r="E1091" s="6" t="str">
        <f>IFERROR(VLOOKUP(D1091,'Formato validacion'!$E$2:$F$131,2,0),"Escoja un ESM")</f>
        <v>Escoja un ESM</v>
      </c>
      <c r="F1091" s="31"/>
      <c r="G1091" s="5"/>
      <c r="H1091" s="5"/>
      <c r="I1091" s="5"/>
      <c r="J1091" s="5"/>
      <c r="K1091" s="5"/>
      <c r="L1091" s="6" t="str">
        <f>IFERROR(VLOOKUP(K1091,Tabla4[[ESPECIALIDADES]:[ÁREA DE LA ESPECIALIDAD]],2,0),"Escoja una especialidad")</f>
        <v>Escoja una especialidad</v>
      </c>
      <c r="M1091" s="5"/>
      <c r="N1091" s="5"/>
      <c r="O1091" s="5"/>
      <c r="P1091" s="6">
        <f>'Formato Productividad'!$M1091-'Formato Productividad'!$AI1091</f>
        <v>0</v>
      </c>
      <c r="Q1091" s="6" t="str">
        <f>IFERROR(VLOOKUP('Formato Productividad'!$K1091,Tabla4[],3,0),"Escoja una especialidad")</f>
        <v>Escoja una especialidad</v>
      </c>
      <c r="R1091" s="6" t="str">
        <f t="shared" ref="R1091:R1154" si="68">IFERROR(N1091*Q1091,"No aplica")</f>
        <v>No aplica</v>
      </c>
      <c r="S1091" s="5"/>
      <c r="T1091" s="5"/>
      <c r="U1091" s="5"/>
      <c r="V1091" s="6">
        <f t="shared" ref="V1091:V1154" si="69">S1091-T1091</f>
        <v>0</v>
      </c>
      <c r="W1091" s="6" t="str">
        <f t="shared" ref="W1091:W1154" si="70">IFERROR((N1091*Q1091)-S1091,"No aplica")</f>
        <v>No aplica</v>
      </c>
      <c r="X1091" s="35" t="str">
        <f t="shared" ref="X1091:X1154" si="71">IF(S1091&lt;&gt;0,V1091-U1091,R1091)</f>
        <v>No aplica</v>
      </c>
      <c r="Y1091" s="37"/>
      <c r="Z1091" s="38"/>
      <c r="AA1091" s="36"/>
      <c r="AB1091" s="38"/>
      <c r="AC1091" s="37"/>
      <c r="AD1091" s="38"/>
      <c r="AE1091" s="37"/>
      <c r="AF1091" s="38"/>
      <c r="AG1091" s="37"/>
      <c r="AH1091" s="38"/>
      <c r="AI1091" s="36"/>
      <c r="AJ1091" s="5"/>
      <c r="AK1091" s="5"/>
      <c r="AL1091" s="6">
        <f>IFERROR('Formato Productividad'!$Y1091+'Formato Productividad'!$AA1091+'Formato Productividad'!$AC1091,0)+'Formato Productividad'!$AE1091</f>
        <v>0</v>
      </c>
      <c r="AM1091" s="6">
        <f>IFERROR((('Formato Productividad'!$T1091+'Formato Productividad'!$V1091+'Formato Productividad'!$U1091)/'Formato Productividad'!$Q1091),0)+'Formato Productividad'!$AL1091</f>
        <v>0</v>
      </c>
      <c r="AN1091" s="7">
        <f>IFERROR(('Formato Productividad'!$AM1091/'Formato Productividad'!$N1091)*('Formato Productividad'!$N1091/'Formato Productividad'!$P1091),0)</f>
        <v>0</v>
      </c>
      <c r="AO1091" s="7">
        <f>IFERROR(('Formato Productividad'!$AG1091/'Formato Productividad'!$O1091)*('Formato Productividad'!$O1091/'Formato Productividad'!$P1091),0)</f>
        <v>0</v>
      </c>
      <c r="AP1091" s="7">
        <f>'Formato Productividad'!$AN1091+'Formato Productividad'!$AO1091</f>
        <v>0</v>
      </c>
      <c r="AQ1091" s="5"/>
      <c r="AR1091" s="7">
        <f>IFERROR('Formato Productividad'!$AM1091/'Formato Productividad'!$N1091,0)</f>
        <v>0</v>
      </c>
      <c r="AS1091" s="7">
        <f>IFERROR('Formato Productividad'!$AG1091/'Formato Productividad'!$O1091,0)</f>
        <v>0</v>
      </c>
      <c r="AT1091" s="71">
        <f>IFERROR('Formato Productividad'!$AI1091/'Formato Productividad'!$M1091,0)</f>
        <v>0</v>
      </c>
      <c r="AU1091" s="74"/>
    </row>
    <row r="1092" spans="1:47" s="33" customFormat="1" ht="25.5" customHeight="1" x14ac:dyDescent="0.25">
      <c r="A1092" s="39">
        <v>1091</v>
      </c>
      <c r="B1092" s="5"/>
      <c r="C1092" s="5"/>
      <c r="D1092" s="5"/>
      <c r="E1092" s="6" t="str">
        <f>IFERROR(VLOOKUP(D1092,'Formato validacion'!$E$2:$F$131,2,0),"Escoja un ESM")</f>
        <v>Escoja un ESM</v>
      </c>
      <c r="F1092" s="31"/>
      <c r="G1092" s="5"/>
      <c r="H1092" s="5"/>
      <c r="I1092" s="5"/>
      <c r="J1092" s="5"/>
      <c r="K1092" s="5"/>
      <c r="L1092" s="6" t="str">
        <f>IFERROR(VLOOKUP(K1092,Tabla4[[ESPECIALIDADES]:[ÁREA DE LA ESPECIALIDAD]],2,0),"Escoja una especialidad")</f>
        <v>Escoja una especialidad</v>
      </c>
      <c r="M1092" s="5"/>
      <c r="N1092" s="5"/>
      <c r="O1092" s="5"/>
      <c r="P1092" s="6">
        <f>'Formato Productividad'!$M1092-'Formato Productividad'!$AI1092</f>
        <v>0</v>
      </c>
      <c r="Q1092" s="6" t="str">
        <f>IFERROR(VLOOKUP('Formato Productividad'!$K1092,Tabla4[],3,0),"Escoja una especialidad")</f>
        <v>Escoja una especialidad</v>
      </c>
      <c r="R1092" s="6" t="str">
        <f t="shared" si="68"/>
        <v>No aplica</v>
      </c>
      <c r="S1092" s="5"/>
      <c r="T1092" s="5"/>
      <c r="U1092" s="5"/>
      <c r="V1092" s="6">
        <f t="shared" si="69"/>
        <v>0</v>
      </c>
      <c r="W1092" s="6" t="str">
        <f t="shared" si="70"/>
        <v>No aplica</v>
      </c>
      <c r="X1092" s="35" t="str">
        <f t="shared" si="71"/>
        <v>No aplica</v>
      </c>
      <c r="Y1092" s="37"/>
      <c r="Z1092" s="38"/>
      <c r="AA1092" s="36"/>
      <c r="AB1092" s="38"/>
      <c r="AC1092" s="37"/>
      <c r="AD1092" s="38"/>
      <c r="AE1092" s="37"/>
      <c r="AF1092" s="38"/>
      <c r="AG1092" s="37"/>
      <c r="AH1092" s="38"/>
      <c r="AI1092" s="36"/>
      <c r="AJ1092" s="5"/>
      <c r="AK1092" s="5"/>
      <c r="AL1092" s="6">
        <f>IFERROR('Formato Productividad'!$Y1092+'Formato Productividad'!$AA1092+'Formato Productividad'!$AC1092,0)+'Formato Productividad'!$AE1092</f>
        <v>0</v>
      </c>
      <c r="AM1092" s="6">
        <f>IFERROR((('Formato Productividad'!$T1092+'Formato Productividad'!$V1092+'Formato Productividad'!$U1092)/'Formato Productividad'!$Q1092),0)+'Formato Productividad'!$AL1092</f>
        <v>0</v>
      </c>
      <c r="AN1092" s="7">
        <f>IFERROR(('Formato Productividad'!$AM1092/'Formato Productividad'!$N1092)*('Formato Productividad'!$N1092/'Formato Productividad'!$P1092),0)</f>
        <v>0</v>
      </c>
      <c r="AO1092" s="7">
        <f>IFERROR(('Formato Productividad'!$AG1092/'Formato Productividad'!$O1092)*('Formato Productividad'!$O1092/'Formato Productividad'!$P1092),0)</f>
        <v>0</v>
      </c>
      <c r="AP1092" s="7">
        <f>'Formato Productividad'!$AN1092+'Formato Productividad'!$AO1092</f>
        <v>0</v>
      </c>
      <c r="AQ1092" s="5"/>
      <c r="AR1092" s="7">
        <f>IFERROR('Formato Productividad'!$AM1092/'Formato Productividad'!$N1092,0)</f>
        <v>0</v>
      </c>
      <c r="AS1092" s="7">
        <f>IFERROR('Formato Productividad'!$AG1092/'Formato Productividad'!$O1092,0)</f>
        <v>0</v>
      </c>
      <c r="AT1092" s="71">
        <f>IFERROR('Formato Productividad'!$AI1092/'Formato Productividad'!$M1092,0)</f>
        <v>0</v>
      </c>
      <c r="AU1092" s="74"/>
    </row>
    <row r="1093" spans="1:47" s="33" customFormat="1" ht="25.5" customHeight="1" x14ac:dyDescent="0.25">
      <c r="A1093" s="39">
        <v>1092</v>
      </c>
      <c r="B1093" s="5"/>
      <c r="C1093" s="5"/>
      <c r="D1093" s="5"/>
      <c r="E1093" s="6" t="str">
        <f>IFERROR(VLOOKUP(D1093,'Formato validacion'!$E$2:$F$131,2,0),"Escoja un ESM")</f>
        <v>Escoja un ESM</v>
      </c>
      <c r="F1093" s="31"/>
      <c r="G1093" s="5"/>
      <c r="H1093" s="5"/>
      <c r="I1093" s="5"/>
      <c r="J1093" s="5"/>
      <c r="K1093" s="5"/>
      <c r="L1093" s="6" t="str">
        <f>IFERROR(VLOOKUP(K1093,Tabla4[[ESPECIALIDADES]:[ÁREA DE LA ESPECIALIDAD]],2,0),"Escoja una especialidad")</f>
        <v>Escoja una especialidad</v>
      </c>
      <c r="M1093" s="5"/>
      <c r="N1093" s="5"/>
      <c r="O1093" s="5"/>
      <c r="P1093" s="6">
        <f>'Formato Productividad'!$M1093-'Formato Productividad'!$AI1093</f>
        <v>0</v>
      </c>
      <c r="Q1093" s="6" t="str">
        <f>IFERROR(VLOOKUP('Formato Productividad'!$K1093,Tabla4[],3,0),"Escoja una especialidad")</f>
        <v>Escoja una especialidad</v>
      </c>
      <c r="R1093" s="6" t="str">
        <f t="shared" si="68"/>
        <v>No aplica</v>
      </c>
      <c r="S1093" s="5"/>
      <c r="T1093" s="5"/>
      <c r="U1093" s="5"/>
      <c r="V1093" s="6">
        <f t="shared" si="69"/>
        <v>0</v>
      </c>
      <c r="W1093" s="6" t="str">
        <f t="shared" si="70"/>
        <v>No aplica</v>
      </c>
      <c r="X1093" s="35" t="str">
        <f t="shared" si="71"/>
        <v>No aplica</v>
      </c>
      <c r="Y1093" s="37"/>
      <c r="Z1093" s="38"/>
      <c r="AA1093" s="36"/>
      <c r="AB1093" s="38"/>
      <c r="AC1093" s="37"/>
      <c r="AD1093" s="38"/>
      <c r="AE1093" s="37"/>
      <c r="AF1093" s="38"/>
      <c r="AG1093" s="37"/>
      <c r="AH1093" s="38"/>
      <c r="AI1093" s="36"/>
      <c r="AJ1093" s="5"/>
      <c r="AK1093" s="5"/>
      <c r="AL1093" s="6">
        <f>IFERROR('Formato Productividad'!$Y1093+'Formato Productividad'!$AA1093+'Formato Productividad'!$AC1093,0)+'Formato Productividad'!$AE1093</f>
        <v>0</v>
      </c>
      <c r="AM1093" s="6">
        <f>IFERROR((('Formato Productividad'!$T1093+'Formato Productividad'!$V1093+'Formato Productividad'!$U1093)/'Formato Productividad'!$Q1093),0)+'Formato Productividad'!$AL1093</f>
        <v>0</v>
      </c>
      <c r="AN1093" s="7">
        <f>IFERROR(('Formato Productividad'!$AM1093/'Formato Productividad'!$N1093)*('Formato Productividad'!$N1093/'Formato Productividad'!$P1093),0)</f>
        <v>0</v>
      </c>
      <c r="AO1093" s="7">
        <f>IFERROR(('Formato Productividad'!$AG1093/'Formato Productividad'!$O1093)*('Formato Productividad'!$O1093/'Formato Productividad'!$P1093),0)</f>
        <v>0</v>
      </c>
      <c r="AP1093" s="7">
        <f>'Formato Productividad'!$AN1093+'Formato Productividad'!$AO1093</f>
        <v>0</v>
      </c>
      <c r="AQ1093" s="5"/>
      <c r="AR1093" s="7">
        <f>IFERROR('Formato Productividad'!$AM1093/'Formato Productividad'!$N1093,0)</f>
        <v>0</v>
      </c>
      <c r="AS1093" s="7">
        <f>IFERROR('Formato Productividad'!$AG1093/'Formato Productividad'!$O1093,0)</f>
        <v>0</v>
      </c>
      <c r="AT1093" s="71">
        <f>IFERROR('Formato Productividad'!$AI1093/'Formato Productividad'!$M1093,0)</f>
        <v>0</v>
      </c>
      <c r="AU1093" s="74"/>
    </row>
    <row r="1094" spans="1:47" s="33" customFormat="1" ht="25.5" customHeight="1" x14ac:dyDescent="0.25">
      <c r="A1094" s="39">
        <v>1093</v>
      </c>
      <c r="B1094" s="5"/>
      <c r="C1094" s="5"/>
      <c r="D1094" s="5"/>
      <c r="E1094" s="6" t="str">
        <f>IFERROR(VLOOKUP(D1094,'Formato validacion'!$E$2:$F$131,2,0),"Escoja un ESM")</f>
        <v>Escoja un ESM</v>
      </c>
      <c r="F1094" s="31"/>
      <c r="G1094" s="5"/>
      <c r="H1094" s="5"/>
      <c r="I1094" s="5"/>
      <c r="J1094" s="5"/>
      <c r="K1094" s="5"/>
      <c r="L1094" s="6" t="str">
        <f>IFERROR(VLOOKUP(K1094,Tabla4[[ESPECIALIDADES]:[ÁREA DE LA ESPECIALIDAD]],2,0),"Escoja una especialidad")</f>
        <v>Escoja una especialidad</v>
      </c>
      <c r="M1094" s="5"/>
      <c r="N1094" s="5"/>
      <c r="O1094" s="5"/>
      <c r="P1094" s="6">
        <f>'Formato Productividad'!$M1094-'Formato Productividad'!$AI1094</f>
        <v>0</v>
      </c>
      <c r="Q1094" s="6" t="str">
        <f>IFERROR(VLOOKUP('Formato Productividad'!$K1094,Tabla4[],3,0),"Escoja una especialidad")</f>
        <v>Escoja una especialidad</v>
      </c>
      <c r="R1094" s="6" t="str">
        <f t="shared" si="68"/>
        <v>No aplica</v>
      </c>
      <c r="S1094" s="5"/>
      <c r="T1094" s="5"/>
      <c r="U1094" s="5"/>
      <c r="V1094" s="6">
        <f t="shared" si="69"/>
        <v>0</v>
      </c>
      <c r="W1094" s="6" t="str">
        <f t="shared" si="70"/>
        <v>No aplica</v>
      </c>
      <c r="X1094" s="35" t="str">
        <f t="shared" si="71"/>
        <v>No aplica</v>
      </c>
      <c r="Y1094" s="37"/>
      <c r="Z1094" s="38"/>
      <c r="AA1094" s="36"/>
      <c r="AB1094" s="38"/>
      <c r="AC1094" s="37"/>
      <c r="AD1094" s="38"/>
      <c r="AE1094" s="37"/>
      <c r="AF1094" s="38"/>
      <c r="AG1094" s="37"/>
      <c r="AH1094" s="38"/>
      <c r="AI1094" s="36"/>
      <c r="AJ1094" s="5"/>
      <c r="AK1094" s="5"/>
      <c r="AL1094" s="6">
        <f>IFERROR('Formato Productividad'!$Y1094+'Formato Productividad'!$AA1094+'Formato Productividad'!$AC1094,0)+'Formato Productividad'!$AE1094</f>
        <v>0</v>
      </c>
      <c r="AM1094" s="6">
        <f>IFERROR((('Formato Productividad'!$T1094+'Formato Productividad'!$V1094+'Formato Productividad'!$U1094)/'Formato Productividad'!$Q1094),0)+'Formato Productividad'!$AL1094</f>
        <v>0</v>
      </c>
      <c r="AN1094" s="7">
        <f>IFERROR(('Formato Productividad'!$AM1094/'Formato Productividad'!$N1094)*('Formato Productividad'!$N1094/'Formato Productividad'!$P1094),0)</f>
        <v>0</v>
      </c>
      <c r="AO1094" s="7">
        <f>IFERROR(('Formato Productividad'!$AG1094/'Formato Productividad'!$O1094)*('Formato Productividad'!$O1094/'Formato Productividad'!$P1094),0)</f>
        <v>0</v>
      </c>
      <c r="AP1094" s="7">
        <f>'Formato Productividad'!$AN1094+'Formato Productividad'!$AO1094</f>
        <v>0</v>
      </c>
      <c r="AQ1094" s="5"/>
      <c r="AR1094" s="7">
        <f>IFERROR('Formato Productividad'!$AM1094/'Formato Productividad'!$N1094,0)</f>
        <v>0</v>
      </c>
      <c r="AS1094" s="7">
        <f>IFERROR('Formato Productividad'!$AG1094/'Formato Productividad'!$O1094,0)</f>
        <v>0</v>
      </c>
      <c r="AT1094" s="71">
        <f>IFERROR('Formato Productividad'!$AI1094/'Formato Productividad'!$M1094,0)</f>
        <v>0</v>
      </c>
      <c r="AU1094" s="74"/>
    </row>
    <row r="1095" spans="1:47" s="33" customFormat="1" ht="25.5" customHeight="1" x14ac:dyDescent="0.25">
      <c r="A1095" s="39">
        <v>1094</v>
      </c>
      <c r="B1095" s="5"/>
      <c r="C1095" s="5"/>
      <c r="D1095" s="5"/>
      <c r="E1095" s="6" t="str">
        <f>IFERROR(VLOOKUP(D1095,'Formato validacion'!$E$2:$F$131,2,0),"Escoja un ESM")</f>
        <v>Escoja un ESM</v>
      </c>
      <c r="F1095" s="31"/>
      <c r="G1095" s="5"/>
      <c r="H1095" s="5"/>
      <c r="I1095" s="5"/>
      <c r="J1095" s="5"/>
      <c r="K1095" s="5"/>
      <c r="L1095" s="6" t="str">
        <f>IFERROR(VLOOKUP(K1095,Tabla4[[ESPECIALIDADES]:[ÁREA DE LA ESPECIALIDAD]],2,0),"Escoja una especialidad")</f>
        <v>Escoja una especialidad</v>
      </c>
      <c r="M1095" s="5"/>
      <c r="N1095" s="5"/>
      <c r="O1095" s="5"/>
      <c r="P1095" s="6">
        <f>'Formato Productividad'!$M1095-'Formato Productividad'!$AI1095</f>
        <v>0</v>
      </c>
      <c r="Q1095" s="6" t="str">
        <f>IFERROR(VLOOKUP('Formato Productividad'!$K1095,Tabla4[],3,0),"Escoja una especialidad")</f>
        <v>Escoja una especialidad</v>
      </c>
      <c r="R1095" s="6" t="str">
        <f t="shared" si="68"/>
        <v>No aplica</v>
      </c>
      <c r="S1095" s="5"/>
      <c r="T1095" s="5"/>
      <c r="U1095" s="5"/>
      <c r="V1095" s="6">
        <f t="shared" si="69"/>
        <v>0</v>
      </c>
      <c r="W1095" s="6" t="str">
        <f t="shared" si="70"/>
        <v>No aplica</v>
      </c>
      <c r="X1095" s="35" t="str">
        <f t="shared" si="71"/>
        <v>No aplica</v>
      </c>
      <c r="Y1095" s="37"/>
      <c r="Z1095" s="38"/>
      <c r="AA1095" s="36"/>
      <c r="AB1095" s="38"/>
      <c r="AC1095" s="37"/>
      <c r="AD1095" s="38"/>
      <c r="AE1095" s="37"/>
      <c r="AF1095" s="38"/>
      <c r="AG1095" s="37"/>
      <c r="AH1095" s="38"/>
      <c r="AI1095" s="36"/>
      <c r="AJ1095" s="5"/>
      <c r="AK1095" s="5"/>
      <c r="AL1095" s="6">
        <f>IFERROR('Formato Productividad'!$Y1095+'Formato Productividad'!$AA1095+'Formato Productividad'!$AC1095,0)+'Formato Productividad'!$AE1095</f>
        <v>0</v>
      </c>
      <c r="AM1095" s="6">
        <f>IFERROR((('Formato Productividad'!$T1095+'Formato Productividad'!$V1095+'Formato Productividad'!$U1095)/'Formato Productividad'!$Q1095),0)+'Formato Productividad'!$AL1095</f>
        <v>0</v>
      </c>
      <c r="AN1095" s="7">
        <f>IFERROR(('Formato Productividad'!$AM1095/'Formato Productividad'!$N1095)*('Formato Productividad'!$N1095/'Formato Productividad'!$P1095),0)</f>
        <v>0</v>
      </c>
      <c r="AO1095" s="7">
        <f>IFERROR(('Formato Productividad'!$AG1095/'Formato Productividad'!$O1095)*('Formato Productividad'!$O1095/'Formato Productividad'!$P1095),0)</f>
        <v>0</v>
      </c>
      <c r="AP1095" s="7">
        <f>'Formato Productividad'!$AN1095+'Formato Productividad'!$AO1095</f>
        <v>0</v>
      </c>
      <c r="AQ1095" s="5"/>
      <c r="AR1095" s="7">
        <f>IFERROR('Formato Productividad'!$AM1095/'Formato Productividad'!$N1095,0)</f>
        <v>0</v>
      </c>
      <c r="AS1095" s="7">
        <f>IFERROR('Formato Productividad'!$AG1095/'Formato Productividad'!$O1095,0)</f>
        <v>0</v>
      </c>
      <c r="AT1095" s="71">
        <f>IFERROR('Formato Productividad'!$AI1095/'Formato Productividad'!$M1095,0)</f>
        <v>0</v>
      </c>
      <c r="AU1095" s="74"/>
    </row>
    <row r="1096" spans="1:47" s="33" customFormat="1" ht="25.5" customHeight="1" x14ac:dyDescent="0.25">
      <c r="A1096" s="39">
        <v>1095</v>
      </c>
      <c r="B1096" s="5"/>
      <c r="C1096" s="5"/>
      <c r="D1096" s="5"/>
      <c r="E1096" s="6" t="str">
        <f>IFERROR(VLOOKUP(D1096,'Formato validacion'!$E$2:$F$131,2,0),"Escoja un ESM")</f>
        <v>Escoja un ESM</v>
      </c>
      <c r="F1096" s="31"/>
      <c r="G1096" s="5"/>
      <c r="H1096" s="5"/>
      <c r="I1096" s="5"/>
      <c r="J1096" s="5"/>
      <c r="K1096" s="5"/>
      <c r="L1096" s="6" t="str">
        <f>IFERROR(VLOOKUP(K1096,Tabla4[[ESPECIALIDADES]:[ÁREA DE LA ESPECIALIDAD]],2,0),"Escoja una especialidad")</f>
        <v>Escoja una especialidad</v>
      </c>
      <c r="M1096" s="5"/>
      <c r="N1096" s="5"/>
      <c r="O1096" s="5"/>
      <c r="P1096" s="6">
        <f>'Formato Productividad'!$M1096-'Formato Productividad'!$AI1096</f>
        <v>0</v>
      </c>
      <c r="Q1096" s="6" t="str">
        <f>IFERROR(VLOOKUP('Formato Productividad'!$K1096,Tabla4[],3,0),"Escoja una especialidad")</f>
        <v>Escoja una especialidad</v>
      </c>
      <c r="R1096" s="6" t="str">
        <f t="shared" si="68"/>
        <v>No aplica</v>
      </c>
      <c r="S1096" s="5"/>
      <c r="T1096" s="5"/>
      <c r="U1096" s="5"/>
      <c r="V1096" s="6">
        <f t="shared" si="69"/>
        <v>0</v>
      </c>
      <c r="W1096" s="6" t="str">
        <f t="shared" si="70"/>
        <v>No aplica</v>
      </c>
      <c r="X1096" s="35" t="str">
        <f t="shared" si="71"/>
        <v>No aplica</v>
      </c>
      <c r="Y1096" s="37"/>
      <c r="Z1096" s="38"/>
      <c r="AA1096" s="36"/>
      <c r="AB1096" s="38"/>
      <c r="AC1096" s="37"/>
      <c r="AD1096" s="38"/>
      <c r="AE1096" s="37"/>
      <c r="AF1096" s="38"/>
      <c r="AG1096" s="37"/>
      <c r="AH1096" s="38"/>
      <c r="AI1096" s="36"/>
      <c r="AJ1096" s="5"/>
      <c r="AK1096" s="5"/>
      <c r="AL1096" s="6">
        <f>IFERROR('Formato Productividad'!$Y1096+'Formato Productividad'!$AA1096+'Formato Productividad'!$AC1096,0)+'Formato Productividad'!$AE1096</f>
        <v>0</v>
      </c>
      <c r="AM1096" s="6">
        <f>IFERROR((('Formato Productividad'!$T1096+'Formato Productividad'!$V1096+'Formato Productividad'!$U1096)/'Formato Productividad'!$Q1096),0)+'Formato Productividad'!$AL1096</f>
        <v>0</v>
      </c>
      <c r="AN1096" s="7">
        <f>IFERROR(('Formato Productividad'!$AM1096/'Formato Productividad'!$N1096)*('Formato Productividad'!$N1096/'Formato Productividad'!$P1096),0)</f>
        <v>0</v>
      </c>
      <c r="AO1096" s="7">
        <f>IFERROR(('Formato Productividad'!$AG1096/'Formato Productividad'!$O1096)*('Formato Productividad'!$O1096/'Formato Productividad'!$P1096),0)</f>
        <v>0</v>
      </c>
      <c r="AP1096" s="7">
        <f>'Formato Productividad'!$AN1096+'Formato Productividad'!$AO1096</f>
        <v>0</v>
      </c>
      <c r="AQ1096" s="5"/>
      <c r="AR1096" s="7">
        <f>IFERROR('Formato Productividad'!$AM1096/'Formato Productividad'!$N1096,0)</f>
        <v>0</v>
      </c>
      <c r="AS1096" s="7">
        <f>IFERROR('Formato Productividad'!$AG1096/'Formato Productividad'!$O1096,0)</f>
        <v>0</v>
      </c>
      <c r="AT1096" s="71">
        <f>IFERROR('Formato Productividad'!$AI1096/'Formato Productividad'!$M1096,0)</f>
        <v>0</v>
      </c>
      <c r="AU1096" s="74"/>
    </row>
    <row r="1097" spans="1:47" s="33" customFormat="1" ht="25.5" customHeight="1" x14ac:dyDescent="0.25">
      <c r="A1097" s="39">
        <v>1096</v>
      </c>
      <c r="B1097" s="5"/>
      <c r="C1097" s="5"/>
      <c r="D1097" s="5"/>
      <c r="E1097" s="6" t="str">
        <f>IFERROR(VLOOKUP(D1097,'Formato validacion'!$E$2:$F$131,2,0),"Escoja un ESM")</f>
        <v>Escoja un ESM</v>
      </c>
      <c r="F1097" s="31"/>
      <c r="G1097" s="5"/>
      <c r="H1097" s="5"/>
      <c r="I1097" s="5"/>
      <c r="J1097" s="5"/>
      <c r="K1097" s="5"/>
      <c r="L1097" s="6" t="str">
        <f>IFERROR(VLOOKUP(K1097,Tabla4[[ESPECIALIDADES]:[ÁREA DE LA ESPECIALIDAD]],2,0),"Escoja una especialidad")</f>
        <v>Escoja una especialidad</v>
      </c>
      <c r="M1097" s="5"/>
      <c r="N1097" s="5"/>
      <c r="O1097" s="5"/>
      <c r="P1097" s="6">
        <f>'Formato Productividad'!$M1097-'Formato Productividad'!$AI1097</f>
        <v>0</v>
      </c>
      <c r="Q1097" s="6" t="str">
        <f>IFERROR(VLOOKUP('Formato Productividad'!$K1097,Tabla4[],3,0),"Escoja una especialidad")</f>
        <v>Escoja una especialidad</v>
      </c>
      <c r="R1097" s="6" t="str">
        <f t="shared" si="68"/>
        <v>No aplica</v>
      </c>
      <c r="S1097" s="5"/>
      <c r="T1097" s="5"/>
      <c r="U1097" s="5"/>
      <c r="V1097" s="6">
        <f t="shared" si="69"/>
        <v>0</v>
      </c>
      <c r="W1097" s="6" t="str">
        <f t="shared" si="70"/>
        <v>No aplica</v>
      </c>
      <c r="X1097" s="35" t="str">
        <f t="shared" si="71"/>
        <v>No aplica</v>
      </c>
      <c r="Y1097" s="37"/>
      <c r="Z1097" s="38"/>
      <c r="AA1097" s="36"/>
      <c r="AB1097" s="38"/>
      <c r="AC1097" s="37"/>
      <c r="AD1097" s="38"/>
      <c r="AE1097" s="37"/>
      <c r="AF1097" s="38"/>
      <c r="AG1097" s="37"/>
      <c r="AH1097" s="38"/>
      <c r="AI1097" s="36"/>
      <c r="AJ1097" s="5"/>
      <c r="AK1097" s="5"/>
      <c r="AL1097" s="6">
        <f>IFERROR('Formato Productividad'!$Y1097+'Formato Productividad'!$AA1097+'Formato Productividad'!$AC1097,0)+'Formato Productividad'!$AE1097</f>
        <v>0</v>
      </c>
      <c r="AM1097" s="6">
        <f>IFERROR((('Formato Productividad'!$T1097+'Formato Productividad'!$V1097+'Formato Productividad'!$U1097)/'Formato Productividad'!$Q1097),0)+'Formato Productividad'!$AL1097</f>
        <v>0</v>
      </c>
      <c r="AN1097" s="7">
        <f>IFERROR(('Formato Productividad'!$AM1097/'Formato Productividad'!$N1097)*('Formato Productividad'!$N1097/'Formato Productividad'!$P1097),0)</f>
        <v>0</v>
      </c>
      <c r="AO1097" s="7">
        <f>IFERROR(('Formato Productividad'!$AG1097/'Formato Productividad'!$O1097)*('Formato Productividad'!$O1097/'Formato Productividad'!$P1097),0)</f>
        <v>0</v>
      </c>
      <c r="AP1097" s="7">
        <f>'Formato Productividad'!$AN1097+'Formato Productividad'!$AO1097</f>
        <v>0</v>
      </c>
      <c r="AQ1097" s="5"/>
      <c r="AR1097" s="7">
        <f>IFERROR('Formato Productividad'!$AM1097/'Formato Productividad'!$N1097,0)</f>
        <v>0</v>
      </c>
      <c r="AS1097" s="7">
        <f>IFERROR('Formato Productividad'!$AG1097/'Formato Productividad'!$O1097,0)</f>
        <v>0</v>
      </c>
      <c r="AT1097" s="71">
        <f>IFERROR('Formato Productividad'!$AI1097/'Formato Productividad'!$M1097,0)</f>
        <v>0</v>
      </c>
      <c r="AU1097" s="74"/>
    </row>
    <row r="1098" spans="1:47" s="33" customFormat="1" ht="25.5" customHeight="1" x14ac:dyDescent="0.25">
      <c r="A1098" s="39">
        <v>1097</v>
      </c>
      <c r="B1098" s="5"/>
      <c r="C1098" s="5"/>
      <c r="D1098" s="5"/>
      <c r="E1098" s="6" t="str">
        <f>IFERROR(VLOOKUP(D1098,'Formato validacion'!$E$2:$F$131,2,0),"Escoja un ESM")</f>
        <v>Escoja un ESM</v>
      </c>
      <c r="F1098" s="31"/>
      <c r="G1098" s="5"/>
      <c r="H1098" s="5"/>
      <c r="I1098" s="5"/>
      <c r="J1098" s="5"/>
      <c r="K1098" s="5"/>
      <c r="L1098" s="6" t="str">
        <f>IFERROR(VLOOKUP(K1098,Tabla4[[ESPECIALIDADES]:[ÁREA DE LA ESPECIALIDAD]],2,0),"Escoja una especialidad")</f>
        <v>Escoja una especialidad</v>
      </c>
      <c r="M1098" s="5"/>
      <c r="N1098" s="5"/>
      <c r="O1098" s="5"/>
      <c r="P1098" s="6">
        <f>'Formato Productividad'!$M1098-'Formato Productividad'!$AI1098</f>
        <v>0</v>
      </c>
      <c r="Q1098" s="6" t="str">
        <f>IFERROR(VLOOKUP('Formato Productividad'!$K1098,Tabla4[],3,0),"Escoja una especialidad")</f>
        <v>Escoja una especialidad</v>
      </c>
      <c r="R1098" s="6" t="str">
        <f t="shared" si="68"/>
        <v>No aplica</v>
      </c>
      <c r="S1098" s="5"/>
      <c r="T1098" s="5"/>
      <c r="U1098" s="5"/>
      <c r="V1098" s="6">
        <f t="shared" si="69"/>
        <v>0</v>
      </c>
      <c r="W1098" s="6" t="str">
        <f t="shared" si="70"/>
        <v>No aplica</v>
      </c>
      <c r="X1098" s="35" t="str">
        <f t="shared" si="71"/>
        <v>No aplica</v>
      </c>
      <c r="Y1098" s="37"/>
      <c r="Z1098" s="38"/>
      <c r="AA1098" s="36"/>
      <c r="AB1098" s="38"/>
      <c r="AC1098" s="37"/>
      <c r="AD1098" s="38"/>
      <c r="AE1098" s="37"/>
      <c r="AF1098" s="38"/>
      <c r="AG1098" s="37"/>
      <c r="AH1098" s="38"/>
      <c r="AI1098" s="36"/>
      <c r="AJ1098" s="5"/>
      <c r="AK1098" s="5"/>
      <c r="AL1098" s="6">
        <f>IFERROR('Formato Productividad'!$Y1098+'Formato Productividad'!$AA1098+'Formato Productividad'!$AC1098,0)+'Formato Productividad'!$AE1098</f>
        <v>0</v>
      </c>
      <c r="AM1098" s="6">
        <f>IFERROR((('Formato Productividad'!$T1098+'Formato Productividad'!$V1098+'Formato Productividad'!$U1098)/'Formato Productividad'!$Q1098),0)+'Formato Productividad'!$AL1098</f>
        <v>0</v>
      </c>
      <c r="AN1098" s="7">
        <f>IFERROR(('Formato Productividad'!$AM1098/'Formato Productividad'!$N1098)*('Formato Productividad'!$N1098/'Formato Productividad'!$P1098),0)</f>
        <v>0</v>
      </c>
      <c r="AO1098" s="7">
        <f>IFERROR(('Formato Productividad'!$AG1098/'Formato Productividad'!$O1098)*('Formato Productividad'!$O1098/'Formato Productividad'!$P1098),0)</f>
        <v>0</v>
      </c>
      <c r="AP1098" s="7">
        <f>'Formato Productividad'!$AN1098+'Formato Productividad'!$AO1098</f>
        <v>0</v>
      </c>
      <c r="AQ1098" s="5"/>
      <c r="AR1098" s="7">
        <f>IFERROR('Formato Productividad'!$AM1098/'Formato Productividad'!$N1098,0)</f>
        <v>0</v>
      </c>
      <c r="AS1098" s="7">
        <f>IFERROR('Formato Productividad'!$AG1098/'Formato Productividad'!$O1098,0)</f>
        <v>0</v>
      </c>
      <c r="AT1098" s="71">
        <f>IFERROR('Formato Productividad'!$AI1098/'Formato Productividad'!$M1098,0)</f>
        <v>0</v>
      </c>
      <c r="AU1098" s="74"/>
    </row>
    <row r="1099" spans="1:47" s="33" customFormat="1" ht="25.5" customHeight="1" x14ac:dyDescent="0.25">
      <c r="A1099" s="39">
        <v>1098</v>
      </c>
      <c r="B1099" s="5"/>
      <c r="C1099" s="5"/>
      <c r="D1099" s="5"/>
      <c r="E1099" s="6" t="str">
        <f>IFERROR(VLOOKUP(D1099,'Formato validacion'!$E$2:$F$131,2,0),"Escoja un ESM")</f>
        <v>Escoja un ESM</v>
      </c>
      <c r="F1099" s="31"/>
      <c r="G1099" s="5"/>
      <c r="H1099" s="5"/>
      <c r="I1099" s="5"/>
      <c r="J1099" s="5"/>
      <c r="K1099" s="5"/>
      <c r="L1099" s="6" t="str">
        <f>IFERROR(VLOOKUP(K1099,Tabla4[[ESPECIALIDADES]:[ÁREA DE LA ESPECIALIDAD]],2,0),"Escoja una especialidad")</f>
        <v>Escoja una especialidad</v>
      </c>
      <c r="M1099" s="5"/>
      <c r="N1099" s="5"/>
      <c r="O1099" s="5"/>
      <c r="P1099" s="6">
        <f>'Formato Productividad'!$M1099-'Formato Productividad'!$AI1099</f>
        <v>0</v>
      </c>
      <c r="Q1099" s="6" t="str">
        <f>IFERROR(VLOOKUP('Formato Productividad'!$K1099,Tabla4[],3,0),"Escoja una especialidad")</f>
        <v>Escoja una especialidad</v>
      </c>
      <c r="R1099" s="6" t="str">
        <f t="shared" si="68"/>
        <v>No aplica</v>
      </c>
      <c r="S1099" s="5"/>
      <c r="T1099" s="5"/>
      <c r="U1099" s="5"/>
      <c r="V1099" s="6">
        <f t="shared" si="69"/>
        <v>0</v>
      </c>
      <c r="W1099" s="6" t="str">
        <f t="shared" si="70"/>
        <v>No aplica</v>
      </c>
      <c r="X1099" s="35" t="str">
        <f t="shared" si="71"/>
        <v>No aplica</v>
      </c>
      <c r="Y1099" s="37"/>
      <c r="Z1099" s="38"/>
      <c r="AA1099" s="36"/>
      <c r="AB1099" s="38"/>
      <c r="AC1099" s="37"/>
      <c r="AD1099" s="38"/>
      <c r="AE1099" s="37"/>
      <c r="AF1099" s="38"/>
      <c r="AG1099" s="37"/>
      <c r="AH1099" s="38"/>
      <c r="AI1099" s="36"/>
      <c r="AJ1099" s="5"/>
      <c r="AK1099" s="5"/>
      <c r="AL1099" s="6">
        <f>IFERROR('Formato Productividad'!$Y1099+'Formato Productividad'!$AA1099+'Formato Productividad'!$AC1099,0)+'Formato Productividad'!$AE1099</f>
        <v>0</v>
      </c>
      <c r="AM1099" s="6">
        <f>IFERROR((('Formato Productividad'!$T1099+'Formato Productividad'!$V1099+'Formato Productividad'!$U1099)/'Formato Productividad'!$Q1099),0)+'Formato Productividad'!$AL1099</f>
        <v>0</v>
      </c>
      <c r="AN1099" s="7">
        <f>IFERROR(('Formato Productividad'!$AM1099/'Formato Productividad'!$N1099)*('Formato Productividad'!$N1099/'Formato Productividad'!$P1099),0)</f>
        <v>0</v>
      </c>
      <c r="AO1099" s="7">
        <f>IFERROR(('Formato Productividad'!$AG1099/'Formato Productividad'!$O1099)*('Formato Productividad'!$O1099/'Formato Productividad'!$P1099),0)</f>
        <v>0</v>
      </c>
      <c r="AP1099" s="7">
        <f>'Formato Productividad'!$AN1099+'Formato Productividad'!$AO1099</f>
        <v>0</v>
      </c>
      <c r="AQ1099" s="5"/>
      <c r="AR1099" s="7">
        <f>IFERROR('Formato Productividad'!$AM1099/'Formato Productividad'!$N1099,0)</f>
        <v>0</v>
      </c>
      <c r="AS1099" s="7">
        <f>IFERROR('Formato Productividad'!$AG1099/'Formato Productividad'!$O1099,0)</f>
        <v>0</v>
      </c>
      <c r="AT1099" s="71">
        <f>IFERROR('Formato Productividad'!$AI1099/'Formato Productividad'!$M1099,0)</f>
        <v>0</v>
      </c>
      <c r="AU1099" s="74"/>
    </row>
    <row r="1100" spans="1:47" s="33" customFormat="1" ht="25.5" customHeight="1" x14ac:dyDescent="0.25">
      <c r="A1100" s="39">
        <v>1099</v>
      </c>
      <c r="B1100" s="5"/>
      <c r="C1100" s="5"/>
      <c r="D1100" s="5"/>
      <c r="E1100" s="6" t="str">
        <f>IFERROR(VLOOKUP(D1100,'Formato validacion'!$E$2:$F$131,2,0),"Escoja un ESM")</f>
        <v>Escoja un ESM</v>
      </c>
      <c r="F1100" s="31"/>
      <c r="G1100" s="5"/>
      <c r="H1100" s="5"/>
      <c r="I1100" s="5"/>
      <c r="J1100" s="5"/>
      <c r="K1100" s="5"/>
      <c r="L1100" s="6" t="str">
        <f>IFERROR(VLOOKUP(K1100,Tabla4[[ESPECIALIDADES]:[ÁREA DE LA ESPECIALIDAD]],2,0),"Escoja una especialidad")</f>
        <v>Escoja una especialidad</v>
      </c>
      <c r="M1100" s="5"/>
      <c r="N1100" s="5"/>
      <c r="O1100" s="5"/>
      <c r="P1100" s="6">
        <f>'Formato Productividad'!$M1100-'Formato Productividad'!$AI1100</f>
        <v>0</v>
      </c>
      <c r="Q1100" s="6" t="str">
        <f>IFERROR(VLOOKUP('Formato Productividad'!$K1100,Tabla4[],3,0),"Escoja una especialidad")</f>
        <v>Escoja una especialidad</v>
      </c>
      <c r="R1100" s="6" t="str">
        <f t="shared" si="68"/>
        <v>No aplica</v>
      </c>
      <c r="S1100" s="5"/>
      <c r="T1100" s="5"/>
      <c r="U1100" s="5"/>
      <c r="V1100" s="6">
        <f t="shared" si="69"/>
        <v>0</v>
      </c>
      <c r="W1100" s="6" t="str">
        <f t="shared" si="70"/>
        <v>No aplica</v>
      </c>
      <c r="X1100" s="35" t="str">
        <f t="shared" si="71"/>
        <v>No aplica</v>
      </c>
      <c r="Y1100" s="37"/>
      <c r="Z1100" s="38"/>
      <c r="AA1100" s="36"/>
      <c r="AB1100" s="38"/>
      <c r="AC1100" s="37"/>
      <c r="AD1100" s="38"/>
      <c r="AE1100" s="37"/>
      <c r="AF1100" s="38"/>
      <c r="AG1100" s="37"/>
      <c r="AH1100" s="38"/>
      <c r="AI1100" s="36"/>
      <c r="AJ1100" s="5"/>
      <c r="AK1100" s="5"/>
      <c r="AL1100" s="6">
        <f>IFERROR('Formato Productividad'!$Y1100+'Formato Productividad'!$AA1100+'Formato Productividad'!$AC1100,0)+'Formato Productividad'!$AE1100</f>
        <v>0</v>
      </c>
      <c r="AM1100" s="6">
        <f>IFERROR((('Formato Productividad'!$T1100+'Formato Productividad'!$V1100+'Formato Productividad'!$U1100)/'Formato Productividad'!$Q1100),0)+'Formato Productividad'!$AL1100</f>
        <v>0</v>
      </c>
      <c r="AN1100" s="7">
        <f>IFERROR(('Formato Productividad'!$AM1100/'Formato Productividad'!$N1100)*('Formato Productividad'!$N1100/'Formato Productividad'!$P1100),0)</f>
        <v>0</v>
      </c>
      <c r="AO1100" s="7">
        <f>IFERROR(('Formato Productividad'!$AG1100/'Formato Productividad'!$O1100)*('Formato Productividad'!$O1100/'Formato Productividad'!$P1100),0)</f>
        <v>0</v>
      </c>
      <c r="AP1100" s="7">
        <f>'Formato Productividad'!$AN1100+'Formato Productividad'!$AO1100</f>
        <v>0</v>
      </c>
      <c r="AQ1100" s="5"/>
      <c r="AR1100" s="7">
        <f>IFERROR('Formato Productividad'!$AM1100/'Formato Productividad'!$N1100,0)</f>
        <v>0</v>
      </c>
      <c r="AS1100" s="7">
        <f>IFERROR('Formato Productividad'!$AG1100/'Formato Productividad'!$O1100,0)</f>
        <v>0</v>
      </c>
      <c r="AT1100" s="71">
        <f>IFERROR('Formato Productividad'!$AI1100/'Formato Productividad'!$M1100,0)</f>
        <v>0</v>
      </c>
      <c r="AU1100" s="74"/>
    </row>
    <row r="1101" spans="1:47" s="33" customFormat="1" ht="25.5" customHeight="1" x14ac:dyDescent="0.25">
      <c r="A1101" s="39">
        <v>1100</v>
      </c>
      <c r="B1101" s="5"/>
      <c r="C1101" s="5"/>
      <c r="D1101" s="5"/>
      <c r="E1101" s="6" t="str">
        <f>IFERROR(VLOOKUP(D1101,'Formato validacion'!$E$2:$F$131,2,0),"Escoja un ESM")</f>
        <v>Escoja un ESM</v>
      </c>
      <c r="F1101" s="31"/>
      <c r="G1101" s="5"/>
      <c r="H1101" s="5"/>
      <c r="I1101" s="5"/>
      <c r="J1101" s="5"/>
      <c r="K1101" s="5"/>
      <c r="L1101" s="6" t="str">
        <f>IFERROR(VLOOKUP(K1101,Tabla4[[ESPECIALIDADES]:[ÁREA DE LA ESPECIALIDAD]],2,0),"Escoja una especialidad")</f>
        <v>Escoja una especialidad</v>
      </c>
      <c r="M1101" s="5"/>
      <c r="N1101" s="5"/>
      <c r="O1101" s="5"/>
      <c r="P1101" s="6">
        <f>'Formato Productividad'!$M1101-'Formato Productividad'!$AI1101</f>
        <v>0</v>
      </c>
      <c r="Q1101" s="6" t="str">
        <f>IFERROR(VLOOKUP('Formato Productividad'!$K1101,Tabla4[],3,0),"Escoja una especialidad")</f>
        <v>Escoja una especialidad</v>
      </c>
      <c r="R1101" s="6" t="str">
        <f t="shared" si="68"/>
        <v>No aplica</v>
      </c>
      <c r="S1101" s="5"/>
      <c r="T1101" s="5"/>
      <c r="U1101" s="5"/>
      <c r="V1101" s="6">
        <f t="shared" si="69"/>
        <v>0</v>
      </c>
      <c r="W1101" s="6" t="str">
        <f t="shared" si="70"/>
        <v>No aplica</v>
      </c>
      <c r="X1101" s="35" t="str">
        <f t="shared" si="71"/>
        <v>No aplica</v>
      </c>
      <c r="Y1101" s="37"/>
      <c r="Z1101" s="38"/>
      <c r="AA1101" s="36"/>
      <c r="AB1101" s="38"/>
      <c r="AC1101" s="37"/>
      <c r="AD1101" s="38"/>
      <c r="AE1101" s="37"/>
      <c r="AF1101" s="38"/>
      <c r="AG1101" s="37"/>
      <c r="AH1101" s="38"/>
      <c r="AI1101" s="36"/>
      <c r="AJ1101" s="5"/>
      <c r="AK1101" s="5"/>
      <c r="AL1101" s="6">
        <f>IFERROR('Formato Productividad'!$Y1101+'Formato Productividad'!$AA1101+'Formato Productividad'!$AC1101,0)+'Formato Productividad'!$AE1101</f>
        <v>0</v>
      </c>
      <c r="AM1101" s="6">
        <f>IFERROR((('Formato Productividad'!$T1101+'Formato Productividad'!$V1101+'Formato Productividad'!$U1101)/'Formato Productividad'!$Q1101),0)+'Formato Productividad'!$AL1101</f>
        <v>0</v>
      </c>
      <c r="AN1101" s="7">
        <f>IFERROR(('Formato Productividad'!$AM1101/'Formato Productividad'!$N1101)*('Formato Productividad'!$N1101/'Formato Productividad'!$P1101),0)</f>
        <v>0</v>
      </c>
      <c r="AO1101" s="7">
        <f>IFERROR(('Formato Productividad'!$AG1101/'Formato Productividad'!$O1101)*('Formato Productividad'!$O1101/'Formato Productividad'!$P1101),0)</f>
        <v>0</v>
      </c>
      <c r="AP1101" s="7">
        <f>'Formato Productividad'!$AN1101+'Formato Productividad'!$AO1101</f>
        <v>0</v>
      </c>
      <c r="AQ1101" s="5"/>
      <c r="AR1101" s="7">
        <f>IFERROR('Formato Productividad'!$AM1101/'Formato Productividad'!$N1101,0)</f>
        <v>0</v>
      </c>
      <c r="AS1101" s="7">
        <f>IFERROR('Formato Productividad'!$AG1101/'Formato Productividad'!$O1101,0)</f>
        <v>0</v>
      </c>
      <c r="AT1101" s="71">
        <f>IFERROR('Formato Productividad'!$AI1101/'Formato Productividad'!$M1101,0)</f>
        <v>0</v>
      </c>
      <c r="AU1101" s="74"/>
    </row>
    <row r="1102" spans="1:47" s="33" customFormat="1" ht="25.5" customHeight="1" x14ac:dyDescent="0.25">
      <c r="A1102" s="39">
        <v>1101</v>
      </c>
      <c r="B1102" s="5"/>
      <c r="C1102" s="5"/>
      <c r="D1102" s="5"/>
      <c r="E1102" s="6" t="str">
        <f>IFERROR(VLOOKUP(D1102,'Formato validacion'!$E$2:$F$131,2,0),"Escoja un ESM")</f>
        <v>Escoja un ESM</v>
      </c>
      <c r="F1102" s="31"/>
      <c r="G1102" s="5"/>
      <c r="H1102" s="5"/>
      <c r="I1102" s="5"/>
      <c r="J1102" s="5"/>
      <c r="K1102" s="5"/>
      <c r="L1102" s="6" t="str">
        <f>IFERROR(VLOOKUP(K1102,Tabla4[[ESPECIALIDADES]:[ÁREA DE LA ESPECIALIDAD]],2,0),"Escoja una especialidad")</f>
        <v>Escoja una especialidad</v>
      </c>
      <c r="M1102" s="5"/>
      <c r="N1102" s="5"/>
      <c r="O1102" s="5"/>
      <c r="P1102" s="6">
        <f>'Formato Productividad'!$M1102-'Formato Productividad'!$AI1102</f>
        <v>0</v>
      </c>
      <c r="Q1102" s="6" t="str">
        <f>IFERROR(VLOOKUP('Formato Productividad'!$K1102,Tabla4[],3,0),"Escoja una especialidad")</f>
        <v>Escoja una especialidad</v>
      </c>
      <c r="R1102" s="6" t="str">
        <f t="shared" si="68"/>
        <v>No aplica</v>
      </c>
      <c r="S1102" s="5"/>
      <c r="T1102" s="5"/>
      <c r="U1102" s="5"/>
      <c r="V1102" s="6">
        <f t="shared" si="69"/>
        <v>0</v>
      </c>
      <c r="W1102" s="6" t="str">
        <f t="shared" si="70"/>
        <v>No aplica</v>
      </c>
      <c r="X1102" s="35" t="str">
        <f t="shared" si="71"/>
        <v>No aplica</v>
      </c>
      <c r="Y1102" s="37"/>
      <c r="Z1102" s="38"/>
      <c r="AA1102" s="36"/>
      <c r="AB1102" s="38"/>
      <c r="AC1102" s="37"/>
      <c r="AD1102" s="38"/>
      <c r="AE1102" s="37"/>
      <c r="AF1102" s="38"/>
      <c r="AG1102" s="37"/>
      <c r="AH1102" s="38"/>
      <c r="AI1102" s="36"/>
      <c r="AJ1102" s="5"/>
      <c r="AK1102" s="5"/>
      <c r="AL1102" s="6">
        <f>IFERROR('Formato Productividad'!$Y1102+'Formato Productividad'!$AA1102+'Formato Productividad'!$AC1102,0)+'Formato Productividad'!$AE1102</f>
        <v>0</v>
      </c>
      <c r="AM1102" s="6">
        <f>IFERROR((('Formato Productividad'!$T1102+'Formato Productividad'!$V1102+'Formato Productividad'!$U1102)/'Formato Productividad'!$Q1102),0)+'Formato Productividad'!$AL1102</f>
        <v>0</v>
      </c>
      <c r="AN1102" s="7">
        <f>IFERROR(('Formato Productividad'!$AM1102/'Formato Productividad'!$N1102)*('Formato Productividad'!$N1102/'Formato Productividad'!$P1102),0)</f>
        <v>0</v>
      </c>
      <c r="AO1102" s="7">
        <f>IFERROR(('Formato Productividad'!$AG1102/'Formato Productividad'!$O1102)*('Formato Productividad'!$O1102/'Formato Productividad'!$P1102),0)</f>
        <v>0</v>
      </c>
      <c r="AP1102" s="7">
        <f>'Formato Productividad'!$AN1102+'Formato Productividad'!$AO1102</f>
        <v>0</v>
      </c>
      <c r="AQ1102" s="5"/>
      <c r="AR1102" s="7">
        <f>IFERROR('Formato Productividad'!$AM1102/'Formato Productividad'!$N1102,0)</f>
        <v>0</v>
      </c>
      <c r="AS1102" s="7">
        <f>IFERROR('Formato Productividad'!$AG1102/'Formato Productividad'!$O1102,0)</f>
        <v>0</v>
      </c>
      <c r="AT1102" s="71">
        <f>IFERROR('Formato Productividad'!$AI1102/'Formato Productividad'!$M1102,0)</f>
        <v>0</v>
      </c>
      <c r="AU1102" s="74"/>
    </row>
    <row r="1103" spans="1:47" s="33" customFormat="1" ht="25.5" customHeight="1" x14ac:dyDescent="0.25">
      <c r="A1103" s="39">
        <v>1102</v>
      </c>
      <c r="B1103" s="5"/>
      <c r="C1103" s="5"/>
      <c r="D1103" s="5"/>
      <c r="E1103" s="6" t="str">
        <f>IFERROR(VLOOKUP(D1103,'Formato validacion'!$E$2:$F$131,2,0),"Escoja un ESM")</f>
        <v>Escoja un ESM</v>
      </c>
      <c r="F1103" s="31"/>
      <c r="G1103" s="5"/>
      <c r="H1103" s="5"/>
      <c r="I1103" s="5"/>
      <c r="J1103" s="5"/>
      <c r="K1103" s="5"/>
      <c r="L1103" s="6" t="str">
        <f>IFERROR(VLOOKUP(K1103,Tabla4[[ESPECIALIDADES]:[ÁREA DE LA ESPECIALIDAD]],2,0),"Escoja una especialidad")</f>
        <v>Escoja una especialidad</v>
      </c>
      <c r="M1103" s="5"/>
      <c r="N1103" s="5"/>
      <c r="O1103" s="5"/>
      <c r="P1103" s="6">
        <f>'Formato Productividad'!$M1103-'Formato Productividad'!$AI1103</f>
        <v>0</v>
      </c>
      <c r="Q1103" s="6" t="str">
        <f>IFERROR(VLOOKUP('Formato Productividad'!$K1103,Tabla4[],3,0),"Escoja una especialidad")</f>
        <v>Escoja una especialidad</v>
      </c>
      <c r="R1103" s="6" t="str">
        <f t="shared" si="68"/>
        <v>No aplica</v>
      </c>
      <c r="S1103" s="5"/>
      <c r="T1103" s="5"/>
      <c r="U1103" s="5"/>
      <c r="V1103" s="6">
        <f t="shared" si="69"/>
        <v>0</v>
      </c>
      <c r="W1103" s="6" t="str">
        <f t="shared" si="70"/>
        <v>No aplica</v>
      </c>
      <c r="X1103" s="35" t="str">
        <f t="shared" si="71"/>
        <v>No aplica</v>
      </c>
      <c r="Y1103" s="37"/>
      <c r="Z1103" s="38"/>
      <c r="AA1103" s="36"/>
      <c r="AB1103" s="38"/>
      <c r="AC1103" s="37"/>
      <c r="AD1103" s="38"/>
      <c r="AE1103" s="37"/>
      <c r="AF1103" s="38"/>
      <c r="AG1103" s="37"/>
      <c r="AH1103" s="38"/>
      <c r="AI1103" s="36"/>
      <c r="AJ1103" s="5"/>
      <c r="AK1103" s="5"/>
      <c r="AL1103" s="6">
        <f>IFERROR('Formato Productividad'!$Y1103+'Formato Productividad'!$AA1103+'Formato Productividad'!$AC1103,0)+'Formato Productividad'!$AE1103</f>
        <v>0</v>
      </c>
      <c r="AM1103" s="6">
        <f>IFERROR((('Formato Productividad'!$T1103+'Formato Productividad'!$V1103+'Formato Productividad'!$U1103)/'Formato Productividad'!$Q1103),0)+'Formato Productividad'!$AL1103</f>
        <v>0</v>
      </c>
      <c r="AN1103" s="7">
        <f>IFERROR(('Formato Productividad'!$AM1103/'Formato Productividad'!$N1103)*('Formato Productividad'!$N1103/'Formato Productividad'!$P1103),0)</f>
        <v>0</v>
      </c>
      <c r="AO1103" s="7">
        <f>IFERROR(('Formato Productividad'!$AG1103/'Formato Productividad'!$O1103)*('Formato Productividad'!$O1103/'Formato Productividad'!$P1103),0)</f>
        <v>0</v>
      </c>
      <c r="AP1103" s="7">
        <f>'Formato Productividad'!$AN1103+'Formato Productividad'!$AO1103</f>
        <v>0</v>
      </c>
      <c r="AQ1103" s="5"/>
      <c r="AR1103" s="7">
        <f>IFERROR('Formato Productividad'!$AM1103/'Formato Productividad'!$N1103,0)</f>
        <v>0</v>
      </c>
      <c r="AS1103" s="7">
        <f>IFERROR('Formato Productividad'!$AG1103/'Formato Productividad'!$O1103,0)</f>
        <v>0</v>
      </c>
      <c r="AT1103" s="71">
        <f>IFERROR('Formato Productividad'!$AI1103/'Formato Productividad'!$M1103,0)</f>
        <v>0</v>
      </c>
      <c r="AU1103" s="74"/>
    </row>
    <row r="1104" spans="1:47" s="33" customFormat="1" ht="25.5" customHeight="1" x14ac:dyDescent="0.25">
      <c r="A1104" s="39">
        <v>1103</v>
      </c>
      <c r="B1104" s="5"/>
      <c r="C1104" s="5"/>
      <c r="D1104" s="5"/>
      <c r="E1104" s="6" t="str">
        <f>IFERROR(VLOOKUP(D1104,'Formato validacion'!$E$2:$F$131,2,0),"Escoja un ESM")</f>
        <v>Escoja un ESM</v>
      </c>
      <c r="F1104" s="31"/>
      <c r="G1104" s="5"/>
      <c r="H1104" s="5"/>
      <c r="I1104" s="5"/>
      <c r="J1104" s="5"/>
      <c r="K1104" s="5"/>
      <c r="L1104" s="6" t="str">
        <f>IFERROR(VLOOKUP(K1104,Tabla4[[ESPECIALIDADES]:[ÁREA DE LA ESPECIALIDAD]],2,0),"Escoja una especialidad")</f>
        <v>Escoja una especialidad</v>
      </c>
      <c r="M1104" s="5"/>
      <c r="N1104" s="5"/>
      <c r="O1104" s="5"/>
      <c r="P1104" s="6">
        <f>'Formato Productividad'!$M1104-'Formato Productividad'!$AI1104</f>
        <v>0</v>
      </c>
      <c r="Q1104" s="6" t="str">
        <f>IFERROR(VLOOKUP('Formato Productividad'!$K1104,Tabla4[],3,0),"Escoja una especialidad")</f>
        <v>Escoja una especialidad</v>
      </c>
      <c r="R1104" s="6" t="str">
        <f t="shared" si="68"/>
        <v>No aplica</v>
      </c>
      <c r="S1104" s="5"/>
      <c r="T1104" s="5"/>
      <c r="U1104" s="5"/>
      <c r="V1104" s="6">
        <f t="shared" si="69"/>
        <v>0</v>
      </c>
      <c r="W1104" s="6" t="str">
        <f t="shared" si="70"/>
        <v>No aplica</v>
      </c>
      <c r="X1104" s="35" t="str">
        <f t="shared" si="71"/>
        <v>No aplica</v>
      </c>
      <c r="Y1104" s="37"/>
      <c r="Z1104" s="38"/>
      <c r="AA1104" s="36"/>
      <c r="AB1104" s="38"/>
      <c r="AC1104" s="37"/>
      <c r="AD1104" s="38"/>
      <c r="AE1104" s="37"/>
      <c r="AF1104" s="38"/>
      <c r="AG1104" s="37"/>
      <c r="AH1104" s="38"/>
      <c r="AI1104" s="36"/>
      <c r="AJ1104" s="5"/>
      <c r="AK1104" s="5"/>
      <c r="AL1104" s="6">
        <f>IFERROR('Formato Productividad'!$Y1104+'Formato Productividad'!$AA1104+'Formato Productividad'!$AC1104,0)+'Formato Productividad'!$AE1104</f>
        <v>0</v>
      </c>
      <c r="AM1104" s="6">
        <f>IFERROR((('Formato Productividad'!$T1104+'Formato Productividad'!$V1104+'Formato Productividad'!$U1104)/'Formato Productividad'!$Q1104),0)+'Formato Productividad'!$AL1104</f>
        <v>0</v>
      </c>
      <c r="AN1104" s="7">
        <f>IFERROR(('Formato Productividad'!$AM1104/'Formato Productividad'!$N1104)*('Formato Productividad'!$N1104/'Formato Productividad'!$P1104),0)</f>
        <v>0</v>
      </c>
      <c r="AO1104" s="7">
        <f>IFERROR(('Formato Productividad'!$AG1104/'Formato Productividad'!$O1104)*('Formato Productividad'!$O1104/'Formato Productividad'!$P1104),0)</f>
        <v>0</v>
      </c>
      <c r="AP1104" s="7">
        <f>'Formato Productividad'!$AN1104+'Formato Productividad'!$AO1104</f>
        <v>0</v>
      </c>
      <c r="AQ1104" s="5"/>
      <c r="AR1104" s="7">
        <f>IFERROR('Formato Productividad'!$AM1104/'Formato Productividad'!$N1104,0)</f>
        <v>0</v>
      </c>
      <c r="AS1104" s="7">
        <f>IFERROR('Formato Productividad'!$AG1104/'Formato Productividad'!$O1104,0)</f>
        <v>0</v>
      </c>
      <c r="AT1104" s="71">
        <f>IFERROR('Formato Productividad'!$AI1104/'Formato Productividad'!$M1104,0)</f>
        <v>0</v>
      </c>
      <c r="AU1104" s="74"/>
    </row>
    <row r="1105" spans="1:47" s="33" customFormat="1" ht="25.5" customHeight="1" x14ac:dyDescent="0.25">
      <c r="A1105" s="39">
        <v>1104</v>
      </c>
      <c r="B1105" s="5"/>
      <c r="C1105" s="5"/>
      <c r="D1105" s="5"/>
      <c r="E1105" s="6" t="str">
        <f>IFERROR(VLOOKUP(D1105,'Formato validacion'!$E$2:$F$131,2,0),"Escoja un ESM")</f>
        <v>Escoja un ESM</v>
      </c>
      <c r="F1105" s="31"/>
      <c r="G1105" s="5"/>
      <c r="H1105" s="5"/>
      <c r="I1105" s="5"/>
      <c r="J1105" s="5"/>
      <c r="K1105" s="5"/>
      <c r="L1105" s="6" t="str">
        <f>IFERROR(VLOOKUP(K1105,Tabla4[[ESPECIALIDADES]:[ÁREA DE LA ESPECIALIDAD]],2,0),"Escoja una especialidad")</f>
        <v>Escoja una especialidad</v>
      </c>
      <c r="M1105" s="5"/>
      <c r="N1105" s="5"/>
      <c r="O1105" s="5"/>
      <c r="P1105" s="6">
        <f>'Formato Productividad'!$M1105-'Formato Productividad'!$AI1105</f>
        <v>0</v>
      </c>
      <c r="Q1105" s="6" t="str">
        <f>IFERROR(VLOOKUP('Formato Productividad'!$K1105,Tabla4[],3,0),"Escoja una especialidad")</f>
        <v>Escoja una especialidad</v>
      </c>
      <c r="R1105" s="6" t="str">
        <f t="shared" si="68"/>
        <v>No aplica</v>
      </c>
      <c r="S1105" s="5"/>
      <c r="T1105" s="5"/>
      <c r="U1105" s="5"/>
      <c r="V1105" s="6">
        <f t="shared" si="69"/>
        <v>0</v>
      </c>
      <c r="W1105" s="6" t="str">
        <f t="shared" si="70"/>
        <v>No aplica</v>
      </c>
      <c r="X1105" s="35" t="str">
        <f t="shared" si="71"/>
        <v>No aplica</v>
      </c>
      <c r="Y1105" s="37"/>
      <c r="Z1105" s="38"/>
      <c r="AA1105" s="36"/>
      <c r="AB1105" s="38"/>
      <c r="AC1105" s="37"/>
      <c r="AD1105" s="38"/>
      <c r="AE1105" s="37"/>
      <c r="AF1105" s="38"/>
      <c r="AG1105" s="37"/>
      <c r="AH1105" s="38"/>
      <c r="AI1105" s="36"/>
      <c r="AJ1105" s="5"/>
      <c r="AK1105" s="5"/>
      <c r="AL1105" s="6">
        <f>IFERROR('Formato Productividad'!$Y1105+'Formato Productividad'!$AA1105+'Formato Productividad'!$AC1105,0)+'Formato Productividad'!$AE1105</f>
        <v>0</v>
      </c>
      <c r="AM1105" s="6">
        <f>IFERROR((('Formato Productividad'!$T1105+'Formato Productividad'!$V1105+'Formato Productividad'!$U1105)/'Formato Productividad'!$Q1105),0)+'Formato Productividad'!$AL1105</f>
        <v>0</v>
      </c>
      <c r="AN1105" s="7">
        <f>IFERROR(('Formato Productividad'!$AM1105/'Formato Productividad'!$N1105)*('Formato Productividad'!$N1105/'Formato Productividad'!$P1105),0)</f>
        <v>0</v>
      </c>
      <c r="AO1105" s="7">
        <f>IFERROR(('Formato Productividad'!$AG1105/'Formato Productividad'!$O1105)*('Formato Productividad'!$O1105/'Formato Productividad'!$P1105),0)</f>
        <v>0</v>
      </c>
      <c r="AP1105" s="7">
        <f>'Formato Productividad'!$AN1105+'Formato Productividad'!$AO1105</f>
        <v>0</v>
      </c>
      <c r="AQ1105" s="5"/>
      <c r="AR1105" s="7">
        <f>IFERROR('Formato Productividad'!$AM1105/'Formato Productividad'!$N1105,0)</f>
        <v>0</v>
      </c>
      <c r="AS1105" s="7">
        <f>IFERROR('Formato Productividad'!$AG1105/'Formato Productividad'!$O1105,0)</f>
        <v>0</v>
      </c>
      <c r="AT1105" s="71">
        <f>IFERROR('Formato Productividad'!$AI1105/'Formato Productividad'!$M1105,0)</f>
        <v>0</v>
      </c>
      <c r="AU1105" s="74"/>
    </row>
    <row r="1106" spans="1:47" s="33" customFormat="1" ht="25.5" customHeight="1" x14ac:dyDescent="0.25">
      <c r="A1106" s="39">
        <v>1105</v>
      </c>
      <c r="B1106" s="5"/>
      <c r="C1106" s="5"/>
      <c r="D1106" s="5"/>
      <c r="E1106" s="6" t="str">
        <f>IFERROR(VLOOKUP(D1106,'Formato validacion'!$E$2:$F$131,2,0),"Escoja un ESM")</f>
        <v>Escoja un ESM</v>
      </c>
      <c r="F1106" s="31"/>
      <c r="G1106" s="5"/>
      <c r="H1106" s="5"/>
      <c r="I1106" s="5"/>
      <c r="J1106" s="5"/>
      <c r="K1106" s="5"/>
      <c r="L1106" s="6" t="str">
        <f>IFERROR(VLOOKUP(K1106,Tabla4[[ESPECIALIDADES]:[ÁREA DE LA ESPECIALIDAD]],2,0),"Escoja una especialidad")</f>
        <v>Escoja una especialidad</v>
      </c>
      <c r="M1106" s="5"/>
      <c r="N1106" s="5"/>
      <c r="O1106" s="5"/>
      <c r="P1106" s="6">
        <f>'Formato Productividad'!$M1106-'Formato Productividad'!$AI1106</f>
        <v>0</v>
      </c>
      <c r="Q1106" s="6" t="str">
        <f>IFERROR(VLOOKUP('Formato Productividad'!$K1106,Tabla4[],3,0),"Escoja una especialidad")</f>
        <v>Escoja una especialidad</v>
      </c>
      <c r="R1106" s="6" t="str">
        <f t="shared" si="68"/>
        <v>No aplica</v>
      </c>
      <c r="S1106" s="5"/>
      <c r="T1106" s="5"/>
      <c r="U1106" s="5"/>
      <c r="V1106" s="6">
        <f t="shared" si="69"/>
        <v>0</v>
      </c>
      <c r="W1106" s="6" t="str">
        <f t="shared" si="70"/>
        <v>No aplica</v>
      </c>
      <c r="X1106" s="35" t="str">
        <f t="shared" si="71"/>
        <v>No aplica</v>
      </c>
      <c r="Y1106" s="37"/>
      <c r="Z1106" s="38"/>
      <c r="AA1106" s="36"/>
      <c r="AB1106" s="38"/>
      <c r="AC1106" s="37"/>
      <c r="AD1106" s="38"/>
      <c r="AE1106" s="37"/>
      <c r="AF1106" s="38"/>
      <c r="AG1106" s="37"/>
      <c r="AH1106" s="38"/>
      <c r="AI1106" s="36"/>
      <c r="AJ1106" s="5"/>
      <c r="AK1106" s="5"/>
      <c r="AL1106" s="6">
        <f>IFERROR('Formato Productividad'!$Y1106+'Formato Productividad'!$AA1106+'Formato Productividad'!$AC1106,0)+'Formato Productividad'!$AE1106</f>
        <v>0</v>
      </c>
      <c r="AM1106" s="6">
        <f>IFERROR((('Formato Productividad'!$T1106+'Formato Productividad'!$V1106+'Formato Productividad'!$U1106)/'Formato Productividad'!$Q1106),0)+'Formato Productividad'!$AL1106</f>
        <v>0</v>
      </c>
      <c r="AN1106" s="7">
        <f>IFERROR(('Formato Productividad'!$AM1106/'Formato Productividad'!$N1106)*('Formato Productividad'!$N1106/'Formato Productividad'!$P1106),0)</f>
        <v>0</v>
      </c>
      <c r="AO1106" s="7">
        <f>IFERROR(('Formato Productividad'!$AG1106/'Formato Productividad'!$O1106)*('Formato Productividad'!$O1106/'Formato Productividad'!$P1106),0)</f>
        <v>0</v>
      </c>
      <c r="AP1106" s="7">
        <f>'Formato Productividad'!$AN1106+'Formato Productividad'!$AO1106</f>
        <v>0</v>
      </c>
      <c r="AQ1106" s="5"/>
      <c r="AR1106" s="7">
        <f>IFERROR('Formato Productividad'!$AM1106/'Formato Productividad'!$N1106,0)</f>
        <v>0</v>
      </c>
      <c r="AS1106" s="7">
        <f>IFERROR('Formato Productividad'!$AG1106/'Formato Productividad'!$O1106,0)</f>
        <v>0</v>
      </c>
      <c r="AT1106" s="71">
        <f>IFERROR('Formato Productividad'!$AI1106/'Formato Productividad'!$M1106,0)</f>
        <v>0</v>
      </c>
      <c r="AU1106" s="74"/>
    </row>
    <row r="1107" spans="1:47" s="33" customFormat="1" ht="25.5" customHeight="1" x14ac:dyDescent="0.25">
      <c r="A1107" s="39">
        <v>1106</v>
      </c>
      <c r="B1107" s="5"/>
      <c r="C1107" s="5"/>
      <c r="D1107" s="5"/>
      <c r="E1107" s="6" t="str">
        <f>IFERROR(VLOOKUP(D1107,'Formato validacion'!$E$2:$F$131,2,0),"Escoja un ESM")</f>
        <v>Escoja un ESM</v>
      </c>
      <c r="F1107" s="31"/>
      <c r="G1107" s="5"/>
      <c r="H1107" s="5"/>
      <c r="I1107" s="5"/>
      <c r="J1107" s="5"/>
      <c r="K1107" s="5"/>
      <c r="L1107" s="6" t="str">
        <f>IFERROR(VLOOKUP(K1107,Tabla4[[ESPECIALIDADES]:[ÁREA DE LA ESPECIALIDAD]],2,0),"Escoja una especialidad")</f>
        <v>Escoja una especialidad</v>
      </c>
      <c r="M1107" s="5"/>
      <c r="N1107" s="5"/>
      <c r="O1107" s="5"/>
      <c r="P1107" s="6">
        <f>'Formato Productividad'!$M1107-'Formato Productividad'!$AI1107</f>
        <v>0</v>
      </c>
      <c r="Q1107" s="6" t="str">
        <f>IFERROR(VLOOKUP('Formato Productividad'!$K1107,Tabla4[],3,0),"Escoja una especialidad")</f>
        <v>Escoja una especialidad</v>
      </c>
      <c r="R1107" s="6" t="str">
        <f t="shared" si="68"/>
        <v>No aplica</v>
      </c>
      <c r="S1107" s="5"/>
      <c r="T1107" s="5"/>
      <c r="U1107" s="5"/>
      <c r="V1107" s="6">
        <f t="shared" si="69"/>
        <v>0</v>
      </c>
      <c r="W1107" s="6" t="str">
        <f t="shared" si="70"/>
        <v>No aplica</v>
      </c>
      <c r="X1107" s="35" t="str">
        <f t="shared" si="71"/>
        <v>No aplica</v>
      </c>
      <c r="Y1107" s="37"/>
      <c r="Z1107" s="38"/>
      <c r="AA1107" s="36"/>
      <c r="AB1107" s="38"/>
      <c r="AC1107" s="37"/>
      <c r="AD1107" s="38"/>
      <c r="AE1107" s="37"/>
      <c r="AF1107" s="38"/>
      <c r="AG1107" s="37"/>
      <c r="AH1107" s="38"/>
      <c r="AI1107" s="36"/>
      <c r="AJ1107" s="5"/>
      <c r="AK1107" s="5"/>
      <c r="AL1107" s="6">
        <f>IFERROR('Formato Productividad'!$Y1107+'Formato Productividad'!$AA1107+'Formato Productividad'!$AC1107,0)+'Formato Productividad'!$AE1107</f>
        <v>0</v>
      </c>
      <c r="AM1107" s="6">
        <f>IFERROR((('Formato Productividad'!$T1107+'Formato Productividad'!$V1107+'Formato Productividad'!$U1107)/'Formato Productividad'!$Q1107),0)+'Formato Productividad'!$AL1107</f>
        <v>0</v>
      </c>
      <c r="AN1107" s="7">
        <f>IFERROR(('Formato Productividad'!$AM1107/'Formato Productividad'!$N1107)*('Formato Productividad'!$N1107/'Formato Productividad'!$P1107),0)</f>
        <v>0</v>
      </c>
      <c r="AO1107" s="7">
        <f>IFERROR(('Formato Productividad'!$AG1107/'Formato Productividad'!$O1107)*('Formato Productividad'!$O1107/'Formato Productividad'!$P1107),0)</f>
        <v>0</v>
      </c>
      <c r="AP1107" s="7">
        <f>'Formato Productividad'!$AN1107+'Formato Productividad'!$AO1107</f>
        <v>0</v>
      </c>
      <c r="AQ1107" s="5"/>
      <c r="AR1107" s="7">
        <f>IFERROR('Formato Productividad'!$AM1107/'Formato Productividad'!$N1107,0)</f>
        <v>0</v>
      </c>
      <c r="AS1107" s="7">
        <f>IFERROR('Formato Productividad'!$AG1107/'Formato Productividad'!$O1107,0)</f>
        <v>0</v>
      </c>
      <c r="AT1107" s="71">
        <f>IFERROR('Formato Productividad'!$AI1107/'Formato Productividad'!$M1107,0)</f>
        <v>0</v>
      </c>
      <c r="AU1107" s="74"/>
    </row>
    <row r="1108" spans="1:47" s="33" customFormat="1" ht="25.5" customHeight="1" x14ac:dyDescent="0.25">
      <c r="A1108" s="39">
        <v>1107</v>
      </c>
      <c r="B1108" s="5"/>
      <c r="C1108" s="5"/>
      <c r="D1108" s="5"/>
      <c r="E1108" s="6" t="str">
        <f>IFERROR(VLOOKUP(D1108,'Formato validacion'!$E$2:$F$131,2,0),"Escoja un ESM")</f>
        <v>Escoja un ESM</v>
      </c>
      <c r="F1108" s="31"/>
      <c r="G1108" s="5"/>
      <c r="H1108" s="5"/>
      <c r="I1108" s="5"/>
      <c r="J1108" s="5"/>
      <c r="K1108" s="5"/>
      <c r="L1108" s="6" t="str">
        <f>IFERROR(VLOOKUP(K1108,Tabla4[[ESPECIALIDADES]:[ÁREA DE LA ESPECIALIDAD]],2,0),"Escoja una especialidad")</f>
        <v>Escoja una especialidad</v>
      </c>
      <c r="M1108" s="5"/>
      <c r="N1108" s="5"/>
      <c r="O1108" s="5"/>
      <c r="P1108" s="6">
        <f>'Formato Productividad'!$M1108-'Formato Productividad'!$AI1108</f>
        <v>0</v>
      </c>
      <c r="Q1108" s="6" t="str">
        <f>IFERROR(VLOOKUP('Formato Productividad'!$K1108,Tabla4[],3,0),"Escoja una especialidad")</f>
        <v>Escoja una especialidad</v>
      </c>
      <c r="R1108" s="6" t="str">
        <f t="shared" si="68"/>
        <v>No aplica</v>
      </c>
      <c r="S1108" s="5"/>
      <c r="T1108" s="5"/>
      <c r="U1108" s="5"/>
      <c r="V1108" s="6">
        <f t="shared" si="69"/>
        <v>0</v>
      </c>
      <c r="W1108" s="6" t="str">
        <f t="shared" si="70"/>
        <v>No aplica</v>
      </c>
      <c r="X1108" s="35" t="str">
        <f t="shared" si="71"/>
        <v>No aplica</v>
      </c>
      <c r="Y1108" s="37"/>
      <c r="Z1108" s="38"/>
      <c r="AA1108" s="36"/>
      <c r="AB1108" s="38"/>
      <c r="AC1108" s="37"/>
      <c r="AD1108" s="38"/>
      <c r="AE1108" s="37"/>
      <c r="AF1108" s="38"/>
      <c r="AG1108" s="37"/>
      <c r="AH1108" s="38"/>
      <c r="AI1108" s="36"/>
      <c r="AJ1108" s="5"/>
      <c r="AK1108" s="5"/>
      <c r="AL1108" s="6">
        <f>IFERROR('Formato Productividad'!$Y1108+'Formato Productividad'!$AA1108+'Formato Productividad'!$AC1108,0)+'Formato Productividad'!$AE1108</f>
        <v>0</v>
      </c>
      <c r="AM1108" s="6">
        <f>IFERROR((('Formato Productividad'!$T1108+'Formato Productividad'!$V1108+'Formato Productividad'!$U1108)/'Formato Productividad'!$Q1108),0)+'Formato Productividad'!$AL1108</f>
        <v>0</v>
      </c>
      <c r="AN1108" s="7">
        <f>IFERROR(('Formato Productividad'!$AM1108/'Formato Productividad'!$N1108)*('Formato Productividad'!$N1108/'Formato Productividad'!$P1108),0)</f>
        <v>0</v>
      </c>
      <c r="AO1108" s="7">
        <f>IFERROR(('Formato Productividad'!$AG1108/'Formato Productividad'!$O1108)*('Formato Productividad'!$O1108/'Formato Productividad'!$P1108),0)</f>
        <v>0</v>
      </c>
      <c r="AP1108" s="7">
        <f>'Formato Productividad'!$AN1108+'Formato Productividad'!$AO1108</f>
        <v>0</v>
      </c>
      <c r="AQ1108" s="5"/>
      <c r="AR1108" s="7">
        <f>IFERROR('Formato Productividad'!$AM1108/'Formato Productividad'!$N1108,0)</f>
        <v>0</v>
      </c>
      <c r="AS1108" s="7">
        <f>IFERROR('Formato Productividad'!$AG1108/'Formato Productividad'!$O1108,0)</f>
        <v>0</v>
      </c>
      <c r="AT1108" s="71">
        <f>IFERROR('Formato Productividad'!$AI1108/'Formato Productividad'!$M1108,0)</f>
        <v>0</v>
      </c>
      <c r="AU1108" s="74"/>
    </row>
    <row r="1109" spans="1:47" s="33" customFormat="1" ht="25.5" customHeight="1" x14ac:dyDescent="0.25">
      <c r="A1109" s="39">
        <v>1108</v>
      </c>
      <c r="B1109" s="5"/>
      <c r="C1109" s="5"/>
      <c r="D1109" s="5"/>
      <c r="E1109" s="6" t="str">
        <f>IFERROR(VLOOKUP(D1109,'Formato validacion'!$E$2:$F$131,2,0),"Escoja un ESM")</f>
        <v>Escoja un ESM</v>
      </c>
      <c r="F1109" s="31"/>
      <c r="G1109" s="5"/>
      <c r="H1109" s="5"/>
      <c r="I1109" s="5"/>
      <c r="J1109" s="5"/>
      <c r="K1109" s="5"/>
      <c r="L1109" s="6" t="str">
        <f>IFERROR(VLOOKUP(K1109,Tabla4[[ESPECIALIDADES]:[ÁREA DE LA ESPECIALIDAD]],2,0),"Escoja una especialidad")</f>
        <v>Escoja una especialidad</v>
      </c>
      <c r="M1109" s="5"/>
      <c r="N1109" s="5"/>
      <c r="O1109" s="5"/>
      <c r="P1109" s="6">
        <f>'Formato Productividad'!$M1109-'Formato Productividad'!$AI1109</f>
        <v>0</v>
      </c>
      <c r="Q1109" s="6" t="str">
        <f>IFERROR(VLOOKUP('Formato Productividad'!$K1109,Tabla4[],3,0),"Escoja una especialidad")</f>
        <v>Escoja una especialidad</v>
      </c>
      <c r="R1109" s="6" t="str">
        <f t="shared" si="68"/>
        <v>No aplica</v>
      </c>
      <c r="S1109" s="5"/>
      <c r="T1109" s="5"/>
      <c r="U1109" s="5"/>
      <c r="V1109" s="6">
        <f t="shared" si="69"/>
        <v>0</v>
      </c>
      <c r="W1109" s="6" t="str">
        <f t="shared" si="70"/>
        <v>No aplica</v>
      </c>
      <c r="X1109" s="35" t="str">
        <f t="shared" si="71"/>
        <v>No aplica</v>
      </c>
      <c r="Y1109" s="37"/>
      <c r="Z1109" s="38"/>
      <c r="AA1109" s="36"/>
      <c r="AB1109" s="38"/>
      <c r="AC1109" s="37"/>
      <c r="AD1109" s="38"/>
      <c r="AE1109" s="37"/>
      <c r="AF1109" s="38"/>
      <c r="AG1109" s="37"/>
      <c r="AH1109" s="38"/>
      <c r="AI1109" s="36"/>
      <c r="AJ1109" s="5"/>
      <c r="AK1109" s="5"/>
      <c r="AL1109" s="6">
        <f>IFERROR('Formato Productividad'!$Y1109+'Formato Productividad'!$AA1109+'Formato Productividad'!$AC1109,0)+'Formato Productividad'!$AE1109</f>
        <v>0</v>
      </c>
      <c r="AM1109" s="6">
        <f>IFERROR((('Formato Productividad'!$T1109+'Formato Productividad'!$V1109+'Formato Productividad'!$U1109)/'Formato Productividad'!$Q1109),0)+'Formato Productividad'!$AL1109</f>
        <v>0</v>
      </c>
      <c r="AN1109" s="7">
        <f>IFERROR(('Formato Productividad'!$AM1109/'Formato Productividad'!$N1109)*('Formato Productividad'!$N1109/'Formato Productividad'!$P1109),0)</f>
        <v>0</v>
      </c>
      <c r="AO1109" s="7">
        <f>IFERROR(('Formato Productividad'!$AG1109/'Formato Productividad'!$O1109)*('Formato Productividad'!$O1109/'Formato Productividad'!$P1109),0)</f>
        <v>0</v>
      </c>
      <c r="AP1109" s="7">
        <f>'Formato Productividad'!$AN1109+'Formato Productividad'!$AO1109</f>
        <v>0</v>
      </c>
      <c r="AQ1109" s="5"/>
      <c r="AR1109" s="7">
        <f>IFERROR('Formato Productividad'!$AM1109/'Formato Productividad'!$N1109,0)</f>
        <v>0</v>
      </c>
      <c r="AS1109" s="7">
        <f>IFERROR('Formato Productividad'!$AG1109/'Formato Productividad'!$O1109,0)</f>
        <v>0</v>
      </c>
      <c r="AT1109" s="71">
        <f>IFERROR('Formato Productividad'!$AI1109/'Formato Productividad'!$M1109,0)</f>
        <v>0</v>
      </c>
      <c r="AU1109" s="74"/>
    </row>
    <row r="1110" spans="1:47" s="33" customFormat="1" ht="25.5" customHeight="1" x14ac:dyDescent="0.25">
      <c r="A1110" s="39">
        <v>1109</v>
      </c>
      <c r="B1110" s="5"/>
      <c r="C1110" s="5"/>
      <c r="D1110" s="5"/>
      <c r="E1110" s="6" t="str">
        <f>IFERROR(VLOOKUP(D1110,'Formato validacion'!$E$2:$F$131,2,0),"Escoja un ESM")</f>
        <v>Escoja un ESM</v>
      </c>
      <c r="F1110" s="31"/>
      <c r="G1110" s="5"/>
      <c r="H1110" s="5"/>
      <c r="I1110" s="5"/>
      <c r="J1110" s="5"/>
      <c r="K1110" s="5"/>
      <c r="L1110" s="6" t="str">
        <f>IFERROR(VLOOKUP(K1110,Tabla4[[ESPECIALIDADES]:[ÁREA DE LA ESPECIALIDAD]],2,0),"Escoja una especialidad")</f>
        <v>Escoja una especialidad</v>
      </c>
      <c r="M1110" s="5"/>
      <c r="N1110" s="5"/>
      <c r="O1110" s="5"/>
      <c r="P1110" s="6">
        <f>'Formato Productividad'!$M1110-'Formato Productividad'!$AI1110</f>
        <v>0</v>
      </c>
      <c r="Q1110" s="6" t="str">
        <f>IFERROR(VLOOKUP('Formato Productividad'!$K1110,Tabla4[],3,0),"Escoja una especialidad")</f>
        <v>Escoja una especialidad</v>
      </c>
      <c r="R1110" s="6" t="str">
        <f t="shared" si="68"/>
        <v>No aplica</v>
      </c>
      <c r="S1110" s="5"/>
      <c r="T1110" s="5"/>
      <c r="U1110" s="5"/>
      <c r="V1110" s="6">
        <f t="shared" si="69"/>
        <v>0</v>
      </c>
      <c r="W1110" s="6" t="str">
        <f t="shared" si="70"/>
        <v>No aplica</v>
      </c>
      <c r="X1110" s="35" t="str">
        <f t="shared" si="71"/>
        <v>No aplica</v>
      </c>
      <c r="Y1110" s="37"/>
      <c r="Z1110" s="38"/>
      <c r="AA1110" s="36"/>
      <c r="AB1110" s="38"/>
      <c r="AC1110" s="37"/>
      <c r="AD1110" s="38"/>
      <c r="AE1110" s="37"/>
      <c r="AF1110" s="38"/>
      <c r="AG1110" s="37"/>
      <c r="AH1110" s="38"/>
      <c r="AI1110" s="36"/>
      <c r="AJ1110" s="5"/>
      <c r="AK1110" s="5"/>
      <c r="AL1110" s="6">
        <f>IFERROR('Formato Productividad'!$Y1110+'Formato Productividad'!$AA1110+'Formato Productividad'!$AC1110,0)+'Formato Productividad'!$AE1110</f>
        <v>0</v>
      </c>
      <c r="AM1110" s="6">
        <f>IFERROR((('Formato Productividad'!$T1110+'Formato Productividad'!$V1110+'Formato Productividad'!$U1110)/'Formato Productividad'!$Q1110),0)+'Formato Productividad'!$AL1110</f>
        <v>0</v>
      </c>
      <c r="AN1110" s="7">
        <f>IFERROR(('Formato Productividad'!$AM1110/'Formato Productividad'!$N1110)*('Formato Productividad'!$N1110/'Formato Productividad'!$P1110),0)</f>
        <v>0</v>
      </c>
      <c r="AO1110" s="7">
        <f>IFERROR(('Formato Productividad'!$AG1110/'Formato Productividad'!$O1110)*('Formato Productividad'!$O1110/'Formato Productividad'!$P1110),0)</f>
        <v>0</v>
      </c>
      <c r="AP1110" s="7">
        <f>'Formato Productividad'!$AN1110+'Formato Productividad'!$AO1110</f>
        <v>0</v>
      </c>
      <c r="AQ1110" s="5"/>
      <c r="AR1110" s="7">
        <f>IFERROR('Formato Productividad'!$AM1110/'Formato Productividad'!$N1110,0)</f>
        <v>0</v>
      </c>
      <c r="AS1110" s="7">
        <f>IFERROR('Formato Productividad'!$AG1110/'Formato Productividad'!$O1110,0)</f>
        <v>0</v>
      </c>
      <c r="AT1110" s="71">
        <f>IFERROR('Formato Productividad'!$AI1110/'Formato Productividad'!$M1110,0)</f>
        <v>0</v>
      </c>
      <c r="AU1110" s="74"/>
    </row>
    <row r="1111" spans="1:47" s="33" customFormat="1" ht="25.5" customHeight="1" x14ac:dyDescent="0.25">
      <c r="A1111" s="39">
        <v>1110</v>
      </c>
      <c r="B1111" s="5"/>
      <c r="C1111" s="5"/>
      <c r="D1111" s="5"/>
      <c r="E1111" s="6" t="str">
        <f>IFERROR(VLOOKUP(D1111,'Formato validacion'!$E$2:$F$131,2,0),"Escoja un ESM")</f>
        <v>Escoja un ESM</v>
      </c>
      <c r="F1111" s="31"/>
      <c r="G1111" s="5"/>
      <c r="H1111" s="5"/>
      <c r="I1111" s="5"/>
      <c r="J1111" s="5"/>
      <c r="K1111" s="5"/>
      <c r="L1111" s="6" t="str">
        <f>IFERROR(VLOOKUP(K1111,Tabla4[[ESPECIALIDADES]:[ÁREA DE LA ESPECIALIDAD]],2,0),"Escoja una especialidad")</f>
        <v>Escoja una especialidad</v>
      </c>
      <c r="M1111" s="5"/>
      <c r="N1111" s="5"/>
      <c r="O1111" s="5"/>
      <c r="P1111" s="6">
        <f>'Formato Productividad'!$M1111-'Formato Productividad'!$AI1111</f>
        <v>0</v>
      </c>
      <c r="Q1111" s="6" t="str">
        <f>IFERROR(VLOOKUP('Formato Productividad'!$K1111,Tabla4[],3,0),"Escoja una especialidad")</f>
        <v>Escoja una especialidad</v>
      </c>
      <c r="R1111" s="6" t="str">
        <f t="shared" si="68"/>
        <v>No aplica</v>
      </c>
      <c r="S1111" s="5"/>
      <c r="T1111" s="5"/>
      <c r="U1111" s="5"/>
      <c r="V1111" s="6">
        <f t="shared" si="69"/>
        <v>0</v>
      </c>
      <c r="W1111" s="6" t="str">
        <f t="shared" si="70"/>
        <v>No aplica</v>
      </c>
      <c r="X1111" s="35" t="str">
        <f t="shared" si="71"/>
        <v>No aplica</v>
      </c>
      <c r="Y1111" s="37"/>
      <c r="Z1111" s="38"/>
      <c r="AA1111" s="36"/>
      <c r="AB1111" s="38"/>
      <c r="AC1111" s="37"/>
      <c r="AD1111" s="38"/>
      <c r="AE1111" s="37"/>
      <c r="AF1111" s="38"/>
      <c r="AG1111" s="37"/>
      <c r="AH1111" s="38"/>
      <c r="AI1111" s="36"/>
      <c r="AJ1111" s="5"/>
      <c r="AK1111" s="5"/>
      <c r="AL1111" s="6">
        <f>IFERROR('Formato Productividad'!$Y1111+'Formato Productividad'!$AA1111+'Formato Productividad'!$AC1111,0)+'Formato Productividad'!$AE1111</f>
        <v>0</v>
      </c>
      <c r="AM1111" s="6">
        <f>IFERROR((('Formato Productividad'!$T1111+'Formato Productividad'!$V1111+'Formato Productividad'!$U1111)/'Formato Productividad'!$Q1111),0)+'Formato Productividad'!$AL1111</f>
        <v>0</v>
      </c>
      <c r="AN1111" s="7">
        <f>IFERROR(('Formato Productividad'!$AM1111/'Formato Productividad'!$N1111)*('Formato Productividad'!$N1111/'Formato Productividad'!$P1111),0)</f>
        <v>0</v>
      </c>
      <c r="AO1111" s="7">
        <f>IFERROR(('Formato Productividad'!$AG1111/'Formato Productividad'!$O1111)*('Formato Productividad'!$O1111/'Formato Productividad'!$P1111),0)</f>
        <v>0</v>
      </c>
      <c r="AP1111" s="7">
        <f>'Formato Productividad'!$AN1111+'Formato Productividad'!$AO1111</f>
        <v>0</v>
      </c>
      <c r="AQ1111" s="5"/>
      <c r="AR1111" s="7">
        <f>IFERROR('Formato Productividad'!$AM1111/'Formato Productividad'!$N1111,0)</f>
        <v>0</v>
      </c>
      <c r="AS1111" s="7">
        <f>IFERROR('Formato Productividad'!$AG1111/'Formato Productividad'!$O1111,0)</f>
        <v>0</v>
      </c>
      <c r="AT1111" s="71">
        <f>IFERROR('Formato Productividad'!$AI1111/'Formato Productividad'!$M1111,0)</f>
        <v>0</v>
      </c>
      <c r="AU1111" s="74"/>
    </row>
    <row r="1112" spans="1:47" s="33" customFormat="1" ht="25.5" customHeight="1" x14ac:dyDescent="0.25">
      <c r="A1112" s="39">
        <v>1111</v>
      </c>
      <c r="B1112" s="5"/>
      <c r="C1112" s="5"/>
      <c r="D1112" s="5"/>
      <c r="E1112" s="6" t="str">
        <f>IFERROR(VLOOKUP(D1112,'Formato validacion'!$E$2:$F$131,2,0),"Escoja un ESM")</f>
        <v>Escoja un ESM</v>
      </c>
      <c r="F1112" s="31"/>
      <c r="G1112" s="5"/>
      <c r="H1112" s="5"/>
      <c r="I1112" s="5"/>
      <c r="J1112" s="5"/>
      <c r="K1112" s="5"/>
      <c r="L1112" s="6" t="str">
        <f>IFERROR(VLOOKUP(K1112,Tabla4[[ESPECIALIDADES]:[ÁREA DE LA ESPECIALIDAD]],2,0),"Escoja una especialidad")</f>
        <v>Escoja una especialidad</v>
      </c>
      <c r="M1112" s="5"/>
      <c r="N1112" s="5"/>
      <c r="O1112" s="5"/>
      <c r="P1112" s="6">
        <f>'Formato Productividad'!$M1112-'Formato Productividad'!$AI1112</f>
        <v>0</v>
      </c>
      <c r="Q1112" s="6" t="str">
        <f>IFERROR(VLOOKUP('Formato Productividad'!$K1112,Tabla4[],3,0),"Escoja una especialidad")</f>
        <v>Escoja una especialidad</v>
      </c>
      <c r="R1112" s="6" t="str">
        <f t="shared" si="68"/>
        <v>No aplica</v>
      </c>
      <c r="S1112" s="5"/>
      <c r="T1112" s="5"/>
      <c r="U1112" s="5"/>
      <c r="V1112" s="6">
        <f t="shared" si="69"/>
        <v>0</v>
      </c>
      <c r="W1112" s="6" t="str">
        <f t="shared" si="70"/>
        <v>No aplica</v>
      </c>
      <c r="X1112" s="35" t="str">
        <f t="shared" si="71"/>
        <v>No aplica</v>
      </c>
      <c r="Y1112" s="37"/>
      <c r="Z1112" s="38"/>
      <c r="AA1112" s="36"/>
      <c r="AB1112" s="38"/>
      <c r="AC1112" s="37"/>
      <c r="AD1112" s="38"/>
      <c r="AE1112" s="37"/>
      <c r="AF1112" s="38"/>
      <c r="AG1112" s="37"/>
      <c r="AH1112" s="38"/>
      <c r="AI1112" s="36"/>
      <c r="AJ1112" s="5"/>
      <c r="AK1112" s="5"/>
      <c r="AL1112" s="6">
        <f>IFERROR('Formato Productividad'!$Y1112+'Formato Productividad'!$AA1112+'Formato Productividad'!$AC1112,0)+'Formato Productividad'!$AE1112</f>
        <v>0</v>
      </c>
      <c r="AM1112" s="6">
        <f>IFERROR((('Formato Productividad'!$T1112+'Formato Productividad'!$V1112+'Formato Productividad'!$U1112)/'Formato Productividad'!$Q1112),0)+'Formato Productividad'!$AL1112</f>
        <v>0</v>
      </c>
      <c r="AN1112" s="7">
        <f>IFERROR(('Formato Productividad'!$AM1112/'Formato Productividad'!$N1112)*('Formato Productividad'!$N1112/'Formato Productividad'!$P1112),0)</f>
        <v>0</v>
      </c>
      <c r="AO1112" s="7">
        <f>IFERROR(('Formato Productividad'!$AG1112/'Formato Productividad'!$O1112)*('Formato Productividad'!$O1112/'Formato Productividad'!$P1112),0)</f>
        <v>0</v>
      </c>
      <c r="AP1112" s="7">
        <f>'Formato Productividad'!$AN1112+'Formato Productividad'!$AO1112</f>
        <v>0</v>
      </c>
      <c r="AQ1112" s="5"/>
      <c r="AR1112" s="7">
        <f>IFERROR('Formato Productividad'!$AM1112/'Formato Productividad'!$N1112,0)</f>
        <v>0</v>
      </c>
      <c r="AS1112" s="7">
        <f>IFERROR('Formato Productividad'!$AG1112/'Formato Productividad'!$O1112,0)</f>
        <v>0</v>
      </c>
      <c r="AT1112" s="71">
        <f>IFERROR('Formato Productividad'!$AI1112/'Formato Productividad'!$M1112,0)</f>
        <v>0</v>
      </c>
      <c r="AU1112" s="74"/>
    </row>
    <row r="1113" spans="1:47" s="33" customFormat="1" ht="25.5" customHeight="1" x14ac:dyDescent="0.25">
      <c r="A1113" s="39">
        <v>1112</v>
      </c>
      <c r="B1113" s="5"/>
      <c r="C1113" s="5"/>
      <c r="D1113" s="5"/>
      <c r="E1113" s="6" t="str">
        <f>IFERROR(VLOOKUP(D1113,'Formato validacion'!$E$2:$F$131,2,0),"Escoja un ESM")</f>
        <v>Escoja un ESM</v>
      </c>
      <c r="F1113" s="31"/>
      <c r="G1113" s="5"/>
      <c r="H1113" s="5"/>
      <c r="I1113" s="5"/>
      <c r="J1113" s="5"/>
      <c r="K1113" s="5"/>
      <c r="L1113" s="6" t="str">
        <f>IFERROR(VLOOKUP(K1113,Tabla4[[ESPECIALIDADES]:[ÁREA DE LA ESPECIALIDAD]],2,0),"Escoja una especialidad")</f>
        <v>Escoja una especialidad</v>
      </c>
      <c r="M1113" s="5"/>
      <c r="N1113" s="5"/>
      <c r="O1113" s="5"/>
      <c r="P1113" s="6">
        <f>'Formato Productividad'!$M1113-'Formato Productividad'!$AI1113</f>
        <v>0</v>
      </c>
      <c r="Q1113" s="6" t="str">
        <f>IFERROR(VLOOKUP('Formato Productividad'!$K1113,Tabla4[],3,0),"Escoja una especialidad")</f>
        <v>Escoja una especialidad</v>
      </c>
      <c r="R1113" s="6" t="str">
        <f t="shared" si="68"/>
        <v>No aplica</v>
      </c>
      <c r="S1113" s="5"/>
      <c r="T1113" s="5"/>
      <c r="U1113" s="5"/>
      <c r="V1113" s="6">
        <f t="shared" si="69"/>
        <v>0</v>
      </c>
      <c r="W1113" s="6" t="str">
        <f t="shared" si="70"/>
        <v>No aplica</v>
      </c>
      <c r="X1113" s="35" t="str">
        <f t="shared" si="71"/>
        <v>No aplica</v>
      </c>
      <c r="Y1113" s="37"/>
      <c r="Z1113" s="38"/>
      <c r="AA1113" s="36"/>
      <c r="AB1113" s="38"/>
      <c r="AC1113" s="37"/>
      <c r="AD1113" s="38"/>
      <c r="AE1113" s="37"/>
      <c r="AF1113" s="38"/>
      <c r="AG1113" s="37"/>
      <c r="AH1113" s="38"/>
      <c r="AI1113" s="36"/>
      <c r="AJ1113" s="5"/>
      <c r="AK1113" s="5"/>
      <c r="AL1113" s="6">
        <f>IFERROR('Formato Productividad'!$Y1113+'Formato Productividad'!$AA1113+'Formato Productividad'!$AC1113,0)+'Formato Productividad'!$AE1113</f>
        <v>0</v>
      </c>
      <c r="AM1113" s="6">
        <f>IFERROR((('Formato Productividad'!$T1113+'Formato Productividad'!$V1113+'Formato Productividad'!$U1113)/'Formato Productividad'!$Q1113),0)+'Formato Productividad'!$AL1113</f>
        <v>0</v>
      </c>
      <c r="AN1113" s="7">
        <f>IFERROR(('Formato Productividad'!$AM1113/'Formato Productividad'!$N1113)*('Formato Productividad'!$N1113/'Formato Productividad'!$P1113),0)</f>
        <v>0</v>
      </c>
      <c r="AO1113" s="7">
        <f>IFERROR(('Formato Productividad'!$AG1113/'Formato Productividad'!$O1113)*('Formato Productividad'!$O1113/'Formato Productividad'!$P1113),0)</f>
        <v>0</v>
      </c>
      <c r="AP1113" s="7">
        <f>'Formato Productividad'!$AN1113+'Formato Productividad'!$AO1113</f>
        <v>0</v>
      </c>
      <c r="AQ1113" s="5"/>
      <c r="AR1113" s="7">
        <f>IFERROR('Formato Productividad'!$AM1113/'Formato Productividad'!$N1113,0)</f>
        <v>0</v>
      </c>
      <c r="AS1113" s="7">
        <f>IFERROR('Formato Productividad'!$AG1113/'Formato Productividad'!$O1113,0)</f>
        <v>0</v>
      </c>
      <c r="AT1113" s="71">
        <f>IFERROR('Formato Productividad'!$AI1113/'Formato Productividad'!$M1113,0)</f>
        <v>0</v>
      </c>
      <c r="AU1113" s="74"/>
    </row>
    <row r="1114" spans="1:47" s="33" customFormat="1" ht="25.5" customHeight="1" x14ac:dyDescent="0.25">
      <c r="A1114" s="39">
        <v>1113</v>
      </c>
      <c r="B1114" s="5"/>
      <c r="C1114" s="5"/>
      <c r="D1114" s="5"/>
      <c r="E1114" s="6" t="str">
        <f>IFERROR(VLOOKUP(D1114,'Formato validacion'!$E$2:$F$131,2,0),"Escoja un ESM")</f>
        <v>Escoja un ESM</v>
      </c>
      <c r="F1114" s="31"/>
      <c r="G1114" s="5"/>
      <c r="H1114" s="5"/>
      <c r="I1114" s="5"/>
      <c r="J1114" s="5"/>
      <c r="K1114" s="5"/>
      <c r="L1114" s="6" t="str">
        <f>IFERROR(VLOOKUP(K1114,Tabla4[[ESPECIALIDADES]:[ÁREA DE LA ESPECIALIDAD]],2,0),"Escoja una especialidad")</f>
        <v>Escoja una especialidad</v>
      </c>
      <c r="M1114" s="5"/>
      <c r="N1114" s="5"/>
      <c r="O1114" s="5"/>
      <c r="P1114" s="6">
        <f>'Formato Productividad'!$M1114-'Formato Productividad'!$AI1114</f>
        <v>0</v>
      </c>
      <c r="Q1114" s="6" t="str">
        <f>IFERROR(VLOOKUP('Formato Productividad'!$K1114,Tabla4[],3,0),"Escoja una especialidad")</f>
        <v>Escoja una especialidad</v>
      </c>
      <c r="R1114" s="6" t="str">
        <f t="shared" si="68"/>
        <v>No aplica</v>
      </c>
      <c r="S1114" s="5"/>
      <c r="T1114" s="5"/>
      <c r="U1114" s="5"/>
      <c r="V1114" s="6">
        <f t="shared" si="69"/>
        <v>0</v>
      </c>
      <c r="W1114" s="6" t="str">
        <f t="shared" si="70"/>
        <v>No aplica</v>
      </c>
      <c r="X1114" s="35" t="str">
        <f t="shared" si="71"/>
        <v>No aplica</v>
      </c>
      <c r="Y1114" s="37"/>
      <c r="Z1114" s="38"/>
      <c r="AA1114" s="36"/>
      <c r="AB1114" s="38"/>
      <c r="AC1114" s="37"/>
      <c r="AD1114" s="38"/>
      <c r="AE1114" s="37"/>
      <c r="AF1114" s="38"/>
      <c r="AG1114" s="37"/>
      <c r="AH1114" s="38"/>
      <c r="AI1114" s="36"/>
      <c r="AJ1114" s="5"/>
      <c r="AK1114" s="5"/>
      <c r="AL1114" s="6">
        <f>IFERROR('Formato Productividad'!$Y1114+'Formato Productividad'!$AA1114+'Formato Productividad'!$AC1114,0)+'Formato Productividad'!$AE1114</f>
        <v>0</v>
      </c>
      <c r="AM1114" s="6">
        <f>IFERROR((('Formato Productividad'!$T1114+'Formato Productividad'!$V1114+'Formato Productividad'!$U1114)/'Formato Productividad'!$Q1114),0)+'Formato Productividad'!$AL1114</f>
        <v>0</v>
      </c>
      <c r="AN1114" s="7">
        <f>IFERROR(('Formato Productividad'!$AM1114/'Formato Productividad'!$N1114)*('Formato Productividad'!$N1114/'Formato Productividad'!$P1114),0)</f>
        <v>0</v>
      </c>
      <c r="AO1114" s="7">
        <f>IFERROR(('Formato Productividad'!$AG1114/'Formato Productividad'!$O1114)*('Formato Productividad'!$O1114/'Formato Productividad'!$P1114),0)</f>
        <v>0</v>
      </c>
      <c r="AP1114" s="7">
        <f>'Formato Productividad'!$AN1114+'Formato Productividad'!$AO1114</f>
        <v>0</v>
      </c>
      <c r="AQ1114" s="5"/>
      <c r="AR1114" s="7">
        <f>IFERROR('Formato Productividad'!$AM1114/'Formato Productividad'!$N1114,0)</f>
        <v>0</v>
      </c>
      <c r="AS1114" s="7">
        <f>IFERROR('Formato Productividad'!$AG1114/'Formato Productividad'!$O1114,0)</f>
        <v>0</v>
      </c>
      <c r="AT1114" s="71">
        <f>IFERROR('Formato Productividad'!$AI1114/'Formato Productividad'!$M1114,0)</f>
        <v>0</v>
      </c>
      <c r="AU1114" s="74"/>
    </row>
    <row r="1115" spans="1:47" s="33" customFormat="1" ht="25.5" customHeight="1" x14ac:dyDescent="0.25">
      <c r="A1115" s="39">
        <v>1114</v>
      </c>
      <c r="B1115" s="5"/>
      <c r="C1115" s="5"/>
      <c r="D1115" s="5"/>
      <c r="E1115" s="6" t="str">
        <f>IFERROR(VLOOKUP(D1115,'Formato validacion'!$E$2:$F$131,2,0),"Escoja un ESM")</f>
        <v>Escoja un ESM</v>
      </c>
      <c r="F1115" s="31"/>
      <c r="G1115" s="5"/>
      <c r="H1115" s="5"/>
      <c r="I1115" s="5"/>
      <c r="J1115" s="5"/>
      <c r="K1115" s="5"/>
      <c r="L1115" s="6" t="str">
        <f>IFERROR(VLOOKUP(K1115,Tabla4[[ESPECIALIDADES]:[ÁREA DE LA ESPECIALIDAD]],2,0),"Escoja una especialidad")</f>
        <v>Escoja una especialidad</v>
      </c>
      <c r="M1115" s="5"/>
      <c r="N1115" s="5"/>
      <c r="O1115" s="5"/>
      <c r="P1115" s="6">
        <f>'Formato Productividad'!$M1115-'Formato Productividad'!$AI1115</f>
        <v>0</v>
      </c>
      <c r="Q1115" s="6" t="str">
        <f>IFERROR(VLOOKUP('Formato Productividad'!$K1115,Tabla4[],3,0),"Escoja una especialidad")</f>
        <v>Escoja una especialidad</v>
      </c>
      <c r="R1115" s="6" t="str">
        <f t="shared" si="68"/>
        <v>No aplica</v>
      </c>
      <c r="S1115" s="5"/>
      <c r="T1115" s="5"/>
      <c r="U1115" s="5"/>
      <c r="V1115" s="6">
        <f t="shared" si="69"/>
        <v>0</v>
      </c>
      <c r="W1115" s="6" t="str">
        <f t="shared" si="70"/>
        <v>No aplica</v>
      </c>
      <c r="X1115" s="35" t="str">
        <f t="shared" si="71"/>
        <v>No aplica</v>
      </c>
      <c r="Y1115" s="37"/>
      <c r="Z1115" s="38"/>
      <c r="AA1115" s="36"/>
      <c r="AB1115" s="38"/>
      <c r="AC1115" s="37"/>
      <c r="AD1115" s="38"/>
      <c r="AE1115" s="37"/>
      <c r="AF1115" s="38"/>
      <c r="AG1115" s="37"/>
      <c r="AH1115" s="38"/>
      <c r="AI1115" s="36"/>
      <c r="AJ1115" s="5"/>
      <c r="AK1115" s="5"/>
      <c r="AL1115" s="6">
        <f>IFERROR('Formato Productividad'!$Y1115+'Formato Productividad'!$AA1115+'Formato Productividad'!$AC1115,0)+'Formato Productividad'!$AE1115</f>
        <v>0</v>
      </c>
      <c r="AM1115" s="6">
        <f>IFERROR((('Formato Productividad'!$T1115+'Formato Productividad'!$V1115+'Formato Productividad'!$U1115)/'Formato Productividad'!$Q1115),0)+'Formato Productividad'!$AL1115</f>
        <v>0</v>
      </c>
      <c r="AN1115" s="7">
        <f>IFERROR(('Formato Productividad'!$AM1115/'Formato Productividad'!$N1115)*('Formato Productividad'!$N1115/'Formato Productividad'!$P1115),0)</f>
        <v>0</v>
      </c>
      <c r="AO1115" s="7">
        <f>IFERROR(('Formato Productividad'!$AG1115/'Formato Productividad'!$O1115)*('Formato Productividad'!$O1115/'Formato Productividad'!$P1115),0)</f>
        <v>0</v>
      </c>
      <c r="AP1115" s="7">
        <f>'Formato Productividad'!$AN1115+'Formato Productividad'!$AO1115</f>
        <v>0</v>
      </c>
      <c r="AQ1115" s="5"/>
      <c r="AR1115" s="7">
        <f>IFERROR('Formato Productividad'!$AM1115/'Formato Productividad'!$N1115,0)</f>
        <v>0</v>
      </c>
      <c r="AS1115" s="7">
        <f>IFERROR('Formato Productividad'!$AG1115/'Formato Productividad'!$O1115,0)</f>
        <v>0</v>
      </c>
      <c r="AT1115" s="71">
        <f>IFERROR('Formato Productividad'!$AI1115/'Formato Productividad'!$M1115,0)</f>
        <v>0</v>
      </c>
      <c r="AU1115" s="74"/>
    </row>
    <row r="1116" spans="1:47" s="33" customFormat="1" ht="25.5" customHeight="1" x14ac:dyDescent="0.25">
      <c r="A1116" s="39">
        <v>1115</v>
      </c>
      <c r="B1116" s="5"/>
      <c r="C1116" s="5"/>
      <c r="D1116" s="5"/>
      <c r="E1116" s="6" t="str">
        <f>IFERROR(VLOOKUP(D1116,'Formato validacion'!$E$2:$F$131,2,0),"Escoja un ESM")</f>
        <v>Escoja un ESM</v>
      </c>
      <c r="F1116" s="31"/>
      <c r="G1116" s="5"/>
      <c r="H1116" s="5"/>
      <c r="I1116" s="5"/>
      <c r="J1116" s="5"/>
      <c r="K1116" s="5"/>
      <c r="L1116" s="6" t="str">
        <f>IFERROR(VLOOKUP(K1116,Tabla4[[ESPECIALIDADES]:[ÁREA DE LA ESPECIALIDAD]],2,0),"Escoja una especialidad")</f>
        <v>Escoja una especialidad</v>
      </c>
      <c r="M1116" s="5"/>
      <c r="N1116" s="5"/>
      <c r="O1116" s="5"/>
      <c r="P1116" s="6">
        <f>'Formato Productividad'!$M1116-'Formato Productividad'!$AI1116</f>
        <v>0</v>
      </c>
      <c r="Q1116" s="6" t="str">
        <f>IFERROR(VLOOKUP('Formato Productividad'!$K1116,Tabla4[],3,0),"Escoja una especialidad")</f>
        <v>Escoja una especialidad</v>
      </c>
      <c r="R1116" s="6" t="str">
        <f t="shared" si="68"/>
        <v>No aplica</v>
      </c>
      <c r="S1116" s="5"/>
      <c r="T1116" s="5"/>
      <c r="U1116" s="5"/>
      <c r="V1116" s="6">
        <f t="shared" si="69"/>
        <v>0</v>
      </c>
      <c r="W1116" s="6" t="str">
        <f t="shared" si="70"/>
        <v>No aplica</v>
      </c>
      <c r="X1116" s="35" t="str">
        <f t="shared" si="71"/>
        <v>No aplica</v>
      </c>
      <c r="Y1116" s="37"/>
      <c r="Z1116" s="38"/>
      <c r="AA1116" s="36"/>
      <c r="AB1116" s="38"/>
      <c r="AC1116" s="37"/>
      <c r="AD1116" s="38"/>
      <c r="AE1116" s="37"/>
      <c r="AF1116" s="38"/>
      <c r="AG1116" s="37"/>
      <c r="AH1116" s="38"/>
      <c r="AI1116" s="36"/>
      <c r="AJ1116" s="5"/>
      <c r="AK1116" s="5"/>
      <c r="AL1116" s="6">
        <f>IFERROR('Formato Productividad'!$Y1116+'Formato Productividad'!$AA1116+'Formato Productividad'!$AC1116,0)+'Formato Productividad'!$AE1116</f>
        <v>0</v>
      </c>
      <c r="AM1116" s="6">
        <f>IFERROR((('Formato Productividad'!$T1116+'Formato Productividad'!$V1116+'Formato Productividad'!$U1116)/'Formato Productividad'!$Q1116),0)+'Formato Productividad'!$AL1116</f>
        <v>0</v>
      </c>
      <c r="AN1116" s="7">
        <f>IFERROR(('Formato Productividad'!$AM1116/'Formato Productividad'!$N1116)*('Formato Productividad'!$N1116/'Formato Productividad'!$P1116),0)</f>
        <v>0</v>
      </c>
      <c r="AO1116" s="7">
        <f>IFERROR(('Formato Productividad'!$AG1116/'Formato Productividad'!$O1116)*('Formato Productividad'!$O1116/'Formato Productividad'!$P1116),0)</f>
        <v>0</v>
      </c>
      <c r="AP1116" s="7">
        <f>'Formato Productividad'!$AN1116+'Formato Productividad'!$AO1116</f>
        <v>0</v>
      </c>
      <c r="AQ1116" s="5"/>
      <c r="AR1116" s="7">
        <f>IFERROR('Formato Productividad'!$AM1116/'Formato Productividad'!$N1116,0)</f>
        <v>0</v>
      </c>
      <c r="AS1116" s="7">
        <f>IFERROR('Formato Productividad'!$AG1116/'Formato Productividad'!$O1116,0)</f>
        <v>0</v>
      </c>
      <c r="AT1116" s="71">
        <f>IFERROR('Formato Productividad'!$AI1116/'Formato Productividad'!$M1116,0)</f>
        <v>0</v>
      </c>
      <c r="AU1116" s="74"/>
    </row>
    <row r="1117" spans="1:47" s="33" customFormat="1" ht="25.5" customHeight="1" x14ac:dyDescent="0.25">
      <c r="A1117" s="39">
        <v>1116</v>
      </c>
      <c r="B1117" s="5"/>
      <c r="C1117" s="5"/>
      <c r="D1117" s="5"/>
      <c r="E1117" s="6" t="str">
        <f>IFERROR(VLOOKUP(D1117,'Formato validacion'!$E$2:$F$131,2,0),"Escoja un ESM")</f>
        <v>Escoja un ESM</v>
      </c>
      <c r="F1117" s="31"/>
      <c r="G1117" s="5"/>
      <c r="H1117" s="5"/>
      <c r="I1117" s="5"/>
      <c r="J1117" s="5"/>
      <c r="K1117" s="5"/>
      <c r="L1117" s="6" t="str">
        <f>IFERROR(VLOOKUP(K1117,Tabla4[[ESPECIALIDADES]:[ÁREA DE LA ESPECIALIDAD]],2,0),"Escoja una especialidad")</f>
        <v>Escoja una especialidad</v>
      </c>
      <c r="M1117" s="5"/>
      <c r="N1117" s="5"/>
      <c r="O1117" s="5"/>
      <c r="P1117" s="6">
        <f>'Formato Productividad'!$M1117-'Formato Productividad'!$AI1117</f>
        <v>0</v>
      </c>
      <c r="Q1117" s="6" t="str">
        <f>IFERROR(VLOOKUP('Formato Productividad'!$K1117,Tabla4[],3,0),"Escoja una especialidad")</f>
        <v>Escoja una especialidad</v>
      </c>
      <c r="R1117" s="6" t="str">
        <f t="shared" si="68"/>
        <v>No aplica</v>
      </c>
      <c r="S1117" s="5"/>
      <c r="T1117" s="5"/>
      <c r="U1117" s="5"/>
      <c r="V1117" s="6">
        <f t="shared" si="69"/>
        <v>0</v>
      </c>
      <c r="W1117" s="6" t="str">
        <f t="shared" si="70"/>
        <v>No aplica</v>
      </c>
      <c r="X1117" s="35" t="str">
        <f t="shared" si="71"/>
        <v>No aplica</v>
      </c>
      <c r="Y1117" s="37"/>
      <c r="Z1117" s="38"/>
      <c r="AA1117" s="36"/>
      <c r="AB1117" s="38"/>
      <c r="AC1117" s="37"/>
      <c r="AD1117" s="38"/>
      <c r="AE1117" s="37"/>
      <c r="AF1117" s="38"/>
      <c r="AG1117" s="37"/>
      <c r="AH1117" s="38"/>
      <c r="AI1117" s="36"/>
      <c r="AJ1117" s="5"/>
      <c r="AK1117" s="5"/>
      <c r="AL1117" s="6">
        <f>IFERROR('Formato Productividad'!$Y1117+'Formato Productividad'!$AA1117+'Formato Productividad'!$AC1117,0)+'Formato Productividad'!$AE1117</f>
        <v>0</v>
      </c>
      <c r="AM1117" s="6">
        <f>IFERROR((('Formato Productividad'!$T1117+'Formato Productividad'!$V1117+'Formato Productividad'!$U1117)/'Formato Productividad'!$Q1117),0)+'Formato Productividad'!$AL1117</f>
        <v>0</v>
      </c>
      <c r="AN1117" s="7">
        <f>IFERROR(('Formato Productividad'!$AM1117/'Formato Productividad'!$N1117)*('Formato Productividad'!$N1117/'Formato Productividad'!$P1117),0)</f>
        <v>0</v>
      </c>
      <c r="AO1117" s="7">
        <f>IFERROR(('Formato Productividad'!$AG1117/'Formato Productividad'!$O1117)*('Formato Productividad'!$O1117/'Formato Productividad'!$P1117),0)</f>
        <v>0</v>
      </c>
      <c r="AP1117" s="7">
        <f>'Formato Productividad'!$AN1117+'Formato Productividad'!$AO1117</f>
        <v>0</v>
      </c>
      <c r="AQ1117" s="5"/>
      <c r="AR1117" s="7">
        <f>IFERROR('Formato Productividad'!$AM1117/'Formato Productividad'!$N1117,0)</f>
        <v>0</v>
      </c>
      <c r="AS1117" s="7">
        <f>IFERROR('Formato Productividad'!$AG1117/'Formato Productividad'!$O1117,0)</f>
        <v>0</v>
      </c>
      <c r="AT1117" s="71">
        <f>IFERROR('Formato Productividad'!$AI1117/'Formato Productividad'!$M1117,0)</f>
        <v>0</v>
      </c>
      <c r="AU1117" s="74"/>
    </row>
    <row r="1118" spans="1:47" s="33" customFormat="1" ht="25.5" customHeight="1" x14ac:dyDescent="0.25">
      <c r="A1118" s="39">
        <v>1117</v>
      </c>
      <c r="B1118" s="5"/>
      <c r="C1118" s="5"/>
      <c r="D1118" s="5"/>
      <c r="E1118" s="6" t="str">
        <f>IFERROR(VLOOKUP(D1118,'Formato validacion'!$E$2:$F$131,2,0),"Escoja un ESM")</f>
        <v>Escoja un ESM</v>
      </c>
      <c r="F1118" s="31"/>
      <c r="G1118" s="5"/>
      <c r="H1118" s="5"/>
      <c r="I1118" s="5"/>
      <c r="J1118" s="5"/>
      <c r="K1118" s="5"/>
      <c r="L1118" s="6" t="str">
        <f>IFERROR(VLOOKUP(K1118,Tabla4[[ESPECIALIDADES]:[ÁREA DE LA ESPECIALIDAD]],2,0),"Escoja una especialidad")</f>
        <v>Escoja una especialidad</v>
      </c>
      <c r="M1118" s="5"/>
      <c r="N1118" s="5"/>
      <c r="O1118" s="5"/>
      <c r="P1118" s="6">
        <f>'Formato Productividad'!$M1118-'Formato Productividad'!$AI1118</f>
        <v>0</v>
      </c>
      <c r="Q1118" s="6" t="str">
        <f>IFERROR(VLOOKUP('Formato Productividad'!$K1118,Tabla4[],3,0),"Escoja una especialidad")</f>
        <v>Escoja una especialidad</v>
      </c>
      <c r="R1118" s="6" t="str">
        <f t="shared" si="68"/>
        <v>No aplica</v>
      </c>
      <c r="S1118" s="5"/>
      <c r="T1118" s="5"/>
      <c r="U1118" s="5"/>
      <c r="V1118" s="6">
        <f t="shared" si="69"/>
        <v>0</v>
      </c>
      <c r="W1118" s="6" t="str">
        <f t="shared" si="70"/>
        <v>No aplica</v>
      </c>
      <c r="X1118" s="35" t="str">
        <f t="shared" si="71"/>
        <v>No aplica</v>
      </c>
      <c r="Y1118" s="37"/>
      <c r="Z1118" s="38"/>
      <c r="AA1118" s="36"/>
      <c r="AB1118" s="38"/>
      <c r="AC1118" s="37"/>
      <c r="AD1118" s="38"/>
      <c r="AE1118" s="37"/>
      <c r="AF1118" s="38"/>
      <c r="AG1118" s="37"/>
      <c r="AH1118" s="38"/>
      <c r="AI1118" s="36"/>
      <c r="AJ1118" s="5"/>
      <c r="AK1118" s="5"/>
      <c r="AL1118" s="6">
        <f>IFERROR('Formato Productividad'!$Y1118+'Formato Productividad'!$AA1118+'Formato Productividad'!$AC1118,0)+'Formato Productividad'!$AE1118</f>
        <v>0</v>
      </c>
      <c r="AM1118" s="6">
        <f>IFERROR((('Formato Productividad'!$T1118+'Formato Productividad'!$V1118+'Formato Productividad'!$U1118)/'Formato Productividad'!$Q1118),0)+'Formato Productividad'!$AL1118</f>
        <v>0</v>
      </c>
      <c r="AN1118" s="7">
        <f>IFERROR(('Formato Productividad'!$AM1118/'Formato Productividad'!$N1118)*('Formato Productividad'!$N1118/'Formato Productividad'!$P1118),0)</f>
        <v>0</v>
      </c>
      <c r="AO1118" s="7">
        <f>IFERROR(('Formato Productividad'!$AG1118/'Formato Productividad'!$O1118)*('Formato Productividad'!$O1118/'Formato Productividad'!$P1118),0)</f>
        <v>0</v>
      </c>
      <c r="AP1118" s="7">
        <f>'Formato Productividad'!$AN1118+'Formato Productividad'!$AO1118</f>
        <v>0</v>
      </c>
      <c r="AQ1118" s="5"/>
      <c r="AR1118" s="7">
        <f>IFERROR('Formato Productividad'!$AM1118/'Formato Productividad'!$N1118,0)</f>
        <v>0</v>
      </c>
      <c r="AS1118" s="7">
        <f>IFERROR('Formato Productividad'!$AG1118/'Formato Productividad'!$O1118,0)</f>
        <v>0</v>
      </c>
      <c r="AT1118" s="71">
        <f>IFERROR('Formato Productividad'!$AI1118/'Formato Productividad'!$M1118,0)</f>
        <v>0</v>
      </c>
      <c r="AU1118" s="74"/>
    </row>
    <row r="1119" spans="1:47" s="33" customFormat="1" ht="25.5" customHeight="1" x14ac:dyDescent="0.25">
      <c r="A1119" s="39">
        <v>1118</v>
      </c>
      <c r="B1119" s="5"/>
      <c r="C1119" s="5"/>
      <c r="D1119" s="5"/>
      <c r="E1119" s="6" t="str">
        <f>IFERROR(VLOOKUP(D1119,'Formato validacion'!$E$2:$F$131,2,0),"Escoja un ESM")</f>
        <v>Escoja un ESM</v>
      </c>
      <c r="F1119" s="31"/>
      <c r="G1119" s="5"/>
      <c r="H1119" s="5"/>
      <c r="I1119" s="5"/>
      <c r="J1119" s="5"/>
      <c r="K1119" s="5"/>
      <c r="L1119" s="6" t="str">
        <f>IFERROR(VLOOKUP(K1119,Tabla4[[ESPECIALIDADES]:[ÁREA DE LA ESPECIALIDAD]],2,0),"Escoja una especialidad")</f>
        <v>Escoja una especialidad</v>
      </c>
      <c r="M1119" s="5"/>
      <c r="N1119" s="5"/>
      <c r="O1119" s="5"/>
      <c r="P1119" s="6">
        <f>'Formato Productividad'!$M1119-'Formato Productividad'!$AI1119</f>
        <v>0</v>
      </c>
      <c r="Q1119" s="6" t="str">
        <f>IFERROR(VLOOKUP('Formato Productividad'!$K1119,Tabla4[],3,0),"Escoja una especialidad")</f>
        <v>Escoja una especialidad</v>
      </c>
      <c r="R1119" s="6" t="str">
        <f t="shared" si="68"/>
        <v>No aplica</v>
      </c>
      <c r="S1119" s="5"/>
      <c r="T1119" s="5"/>
      <c r="U1119" s="5"/>
      <c r="V1119" s="6">
        <f t="shared" si="69"/>
        <v>0</v>
      </c>
      <c r="W1119" s="6" t="str">
        <f t="shared" si="70"/>
        <v>No aplica</v>
      </c>
      <c r="X1119" s="35" t="str">
        <f t="shared" si="71"/>
        <v>No aplica</v>
      </c>
      <c r="Y1119" s="37"/>
      <c r="Z1119" s="38"/>
      <c r="AA1119" s="36"/>
      <c r="AB1119" s="38"/>
      <c r="AC1119" s="37"/>
      <c r="AD1119" s="38"/>
      <c r="AE1119" s="37"/>
      <c r="AF1119" s="38"/>
      <c r="AG1119" s="37"/>
      <c r="AH1119" s="38"/>
      <c r="AI1119" s="36"/>
      <c r="AJ1119" s="5"/>
      <c r="AK1119" s="5"/>
      <c r="AL1119" s="6">
        <f>IFERROR('Formato Productividad'!$Y1119+'Formato Productividad'!$AA1119+'Formato Productividad'!$AC1119,0)+'Formato Productividad'!$AE1119</f>
        <v>0</v>
      </c>
      <c r="AM1119" s="6">
        <f>IFERROR((('Formato Productividad'!$T1119+'Formato Productividad'!$V1119+'Formato Productividad'!$U1119)/'Formato Productividad'!$Q1119),0)+'Formato Productividad'!$AL1119</f>
        <v>0</v>
      </c>
      <c r="AN1119" s="7">
        <f>IFERROR(('Formato Productividad'!$AM1119/'Formato Productividad'!$N1119)*('Formato Productividad'!$N1119/'Formato Productividad'!$P1119),0)</f>
        <v>0</v>
      </c>
      <c r="AO1119" s="7">
        <f>IFERROR(('Formato Productividad'!$AG1119/'Formato Productividad'!$O1119)*('Formato Productividad'!$O1119/'Formato Productividad'!$P1119),0)</f>
        <v>0</v>
      </c>
      <c r="AP1119" s="7">
        <f>'Formato Productividad'!$AN1119+'Formato Productividad'!$AO1119</f>
        <v>0</v>
      </c>
      <c r="AQ1119" s="5"/>
      <c r="AR1119" s="7">
        <f>IFERROR('Formato Productividad'!$AM1119/'Formato Productividad'!$N1119,0)</f>
        <v>0</v>
      </c>
      <c r="AS1119" s="7">
        <f>IFERROR('Formato Productividad'!$AG1119/'Formato Productividad'!$O1119,0)</f>
        <v>0</v>
      </c>
      <c r="AT1119" s="71">
        <f>IFERROR('Formato Productividad'!$AI1119/'Formato Productividad'!$M1119,0)</f>
        <v>0</v>
      </c>
      <c r="AU1119" s="74"/>
    </row>
    <row r="1120" spans="1:47" s="33" customFormat="1" ht="25.5" customHeight="1" x14ac:dyDescent="0.25">
      <c r="A1120" s="39">
        <v>1119</v>
      </c>
      <c r="B1120" s="5"/>
      <c r="C1120" s="5"/>
      <c r="D1120" s="5"/>
      <c r="E1120" s="6" t="str">
        <f>IFERROR(VLOOKUP(D1120,'Formato validacion'!$E$2:$F$131,2,0),"Escoja un ESM")</f>
        <v>Escoja un ESM</v>
      </c>
      <c r="F1120" s="31"/>
      <c r="G1120" s="5"/>
      <c r="H1120" s="5"/>
      <c r="I1120" s="5"/>
      <c r="J1120" s="5"/>
      <c r="K1120" s="5"/>
      <c r="L1120" s="6" t="str">
        <f>IFERROR(VLOOKUP(K1120,Tabla4[[ESPECIALIDADES]:[ÁREA DE LA ESPECIALIDAD]],2,0),"Escoja una especialidad")</f>
        <v>Escoja una especialidad</v>
      </c>
      <c r="M1120" s="5"/>
      <c r="N1120" s="5"/>
      <c r="O1120" s="5"/>
      <c r="P1120" s="6">
        <f>'Formato Productividad'!$M1120-'Formato Productividad'!$AI1120</f>
        <v>0</v>
      </c>
      <c r="Q1120" s="6" t="str">
        <f>IFERROR(VLOOKUP('Formato Productividad'!$K1120,Tabla4[],3,0),"Escoja una especialidad")</f>
        <v>Escoja una especialidad</v>
      </c>
      <c r="R1120" s="6" t="str">
        <f t="shared" si="68"/>
        <v>No aplica</v>
      </c>
      <c r="S1120" s="5"/>
      <c r="T1120" s="5"/>
      <c r="U1120" s="5"/>
      <c r="V1120" s="6">
        <f t="shared" si="69"/>
        <v>0</v>
      </c>
      <c r="W1120" s="6" t="str">
        <f t="shared" si="70"/>
        <v>No aplica</v>
      </c>
      <c r="X1120" s="35" t="str">
        <f t="shared" si="71"/>
        <v>No aplica</v>
      </c>
      <c r="Y1120" s="37"/>
      <c r="Z1120" s="38"/>
      <c r="AA1120" s="36"/>
      <c r="AB1120" s="38"/>
      <c r="AC1120" s="37"/>
      <c r="AD1120" s="38"/>
      <c r="AE1120" s="37"/>
      <c r="AF1120" s="38"/>
      <c r="AG1120" s="37"/>
      <c r="AH1120" s="38"/>
      <c r="AI1120" s="36"/>
      <c r="AJ1120" s="5"/>
      <c r="AK1120" s="5"/>
      <c r="AL1120" s="6">
        <f>IFERROR('Formato Productividad'!$Y1120+'Formato Productividad'!$AA1120+'Formato Productividad'!$AC1120,0)+'Formato Productividad'!$AE1120</f>
        <v>0</v>
      </c>
      <c r="AM1120" s="6">
        <f>IFERROR((('Formato Productividad'!$T1120+'Formato Productividad'!$V1120+'Formato Productividad'!$U1120)/'Formato Productividad'!$Q1120),0)+'Formato Productividad'!$AL1120</f>
        <v>0</v>
      </c>
      <c r="AN1120" s="7">
        <f>IFERROR(('Formato Productividad'!$AM1120/'Formato Productividad'!$N1120)*('Formato Productividad'!$N1120/'Formato Productividad'!$P1120),0)</f>
        <v>0</v>
      </c>
      <c r="AO1120" s="7">
        <f>IFERROR(('Formato Productividad'!$AG1120/'Formato Productividad'!$O1120)*('Formato Productividad'!$O1120/'Formato Productividad'!$P1120),0)</f>
        <v>0</v>
      </c>
      <c r="AP1120" s="7">
        <f>'Formato Productividad'!$AN1120+'Formato Productividad'!$AO1120</f>
        <v>0</v>
      </c>
      <c r="AQ1120" s="5"/>
      <c r="AR1120" s="7">
        <f>IFERROR('Formato Productividad'!$AM1120/'Formato Productividad'!$N1120,0)</f>
        <v>0</v>
      </c>
      <c r="AS1120" s="7">
        <f>IFERROR('Formato Productividad'!$AG1120/'Formato Productividad'!$O1120,0)</f>
        <v>0</v>
      </c>
      <c r="AT1120" s="71">
        <f>IFERROR('Formato Productividad'!$AI1120/'Formato Productividad'!$M1120,0)</f>
        <v>0</v>
      </c>
      <c r="AU1120" s="74"/>
    </row>
    <row r="1121" spans="1:47" s="33" customFormat="1" ht="25.5" customHeight="1" x14ac:dyDescent="0.25">
      <c r="A1121" s="39">
        <v>1120</v>
      </c>
      <c r="B1121" s="5"/>
      <c r="C1121" s="5"/>
      <c r="D1121" s="5"/>
      <c r="E1121" s="6" t="str">
        <f>IFERROR(VLOOKUP(D1121,'Formato validacion'!$E$2:$F$131,2,0),"Escoja un ESM")</f>
        <v>Escoja un ESM</v>
      </c>
      <c r="F1121" s="31"/>
      <c r="G1121" s="5"/>
      <c r="H1121" s="5"/>
      <c r="I1121" s="5"/>
      <c r="J1121" s="5"/>
      <c r="K1121" s="5"/>
      <c r="L1121" s="6" t="str">
        <f>IFERROR(VLOOKUP(K1121,Tabla4[[ESPECIALIDADES]:[ÁREA DE LA ESPECIALIDAD]],2,0),"Escoja una especialidad")</f>
        <v>Escoja una especialidad</v>
      </c>
      <c r="M1121" s="5"/>
      <c r="N1121" s="5"/>
      <c r="O1121" s="5"/>
      <c r="P1121" s="6">
        <f>'Formato Productividad'!$M1121-'Formato Productividad'!$AI1121</f>
        <v>0</v>
      </c>
      <c r="Q1121" s="6" t="str">
        <f>IFERROR(VLOOKUP('Formato Productividad'!$K1121,Tabla4[],3,0),"Escoja una especialidad")</f>
        <v>Escoja una especialidad</v>
      </c>
      <c r="R1121" s="6" t="str">
        <f t="shared" si="68"/>
        <v>No aplica</v>
      </c>
      <c r="S1121" s="5"/>
      <c r="T1121" s="5"/>
      <c r="U1121" s="5"/>
      <c r="V1121" s="6">
        <f t="shared" si="69"/>
        <v>0</v>
      </c>
      <c r="W1121" s="6" t="str">
        <f t="shared" si="70"/>
        <v>No aplica</v>
      </c>
      <c r="X1121" s="35" t="str">
        <f t="shared" si="71"/>
        <v>No aplica</v>
      </c>
      <c r="Y1121" s="37"/>
      <c r="Z1121" s="38"/>
      <c r="AA1121" s="36"/>
      <c r="AB1121" s="38"/>
      <c r="AC1121" s="37"/>
      <c r="AD1121" s="38"/>
      <c r="AE1121" s="37"/>
      <c r="AF1121" s="38"/>
      <c r="AG1121" s="37"/>
      <c r="AH1121" s="38"/>
      <c r="AI1121" s="36"/>
      <c r="AJ1121" s="5"/>
      <c r="AK1121" s="5"/>
      <c r="AL1121" s="6">
        <f>IFERROR('Formato Productividad'!$Y1121+'Formato Productividad'!$AA1121+'Formato Productividad'!$AC1121,0)+'Formato Productividad'!$AE1121</f>
        <v>0</v>
      </c>
      <c r="AM1121" s="6">
        <f>IFERROR((('Formato Productividad'!$T1121+'Formato Productividad'!$V1121+'Formato Productividad'!$U1121)/'Formato Productividad'!$Q1121),0)+'Formato Productividad'!$AL1121</f>
        <v>0</v>
      </c>
      <c r="AN1121" s="7">
        <f>IFERROR(('Formato Productividad'!$AM1121/'Formato Productividad'!$N1121)*('Formato Productividad'!$N1121/'Formato Productividad'!$P1121),0)</f>
        <v>0</v>
      </c>
      <c r="AO1121" s="7">
        <f>IFERROR(('Formato Productividad'!$AG1121/'Formato Productividad'!$O1121)*('Formato Productividad'!$O1121/'Formato Productividad'!$P1121),0)</f>
        <v>0</v>
      </c>
      <c r="AP1121" s="7">
        <f>'Formato Productividad'!$AN1121+'Formato Productividad'!$AO1121</f>
        <v>0</v>
      </c>
      <c r="AQ1121" s="5"/>
      <c r="AR1121" s="7">
        <f>IFERROR('Formato Productividad'!$AM1121/'Formato Productividad'!$N1121,0)</f>
        <v>0</v>
      </c>
      <c r="AS1121" s="7">
        <f>IFERROR('Formato Productividad'!$AG1121/'Formato Productividad'!$O1121,0)</f>
        <v>0</v>
      </c>
      <c r="AT1121" s="71">
        <f>IFERROR('Formato Productividad'!$AI1121/'Formato Productividad'!$M1121,0)</f>
        <v>0</v>
      </c>
      <c r="AU1121" s="74"/>
    </row>
    <row r="1122" spans="1:47" s="33" customFormat="1" ht="25.5" customHeight="1" x14ac:dyDescent="0.25">
      <c r="A1122" s="39">
        <v>1121</v>
      </c>
      <c r="B1122" s="5"/>
      <c r="C1122" s="5"/>
      <c r="D1122" s="5"/>
      <c r="E1122" s="6" t="str">
        <f>IFERROR(VLOOKUP(D1122,'Formato validacion'!$E$2:$F$131,2,0),"Escoja un ESM")</f>
        <v>Escoja un ESM</v>
      </c>
      <c r="F1122" s="31"/>
      <c r="G1122" s="5"/>
      <c r="H1122" s="5"/>
      <c r="I1122" s="5"/>
      <c r="J1122" s="5"/>
      <c r="K1122" s="5"/>
      <c r="L1122" s="6" t="str">
        <f>IFERROR(VLOOKUP(K1122,Tabla4[[ESPECIALIDADES]:[ÁREA DE LA ESPECIALIDAD]],2,0),"Escoja una especialidad")</f>
        <v>Escoja una especialidad</v>
      </c>
      <c r="M1122" s="5"/>
      <c r="N1122" s="5"/>
      <c r="O1122" s="5"/>
      <c r="P1122" s="6">
        <f>'Formato Productividad'!$M1122-'Formato Productividad'!$AI1122</f>
        <v>0</v>
      </c>
      <c r="Q1122" s="6" t="str">
        <f>IFERROR(VLOOKUP('Formato Productividad'!$K1122,Tabla4[],3,0),"Escoja una especialidad")</f>
        <v>Escoja una especialidad</v>
      </c>
      <c r="R1122" s="6" t="str">
        <f t="shared" si="68"/>
        <v>No aplica</v>
      </c>
      <c r="S1122" s="5"/>
      <c r="T1122" s="5"/>
      <c r="U1122" s="5"/>
      <c r="V1122" s="6">
        <f t="shared" si="69"/>
        <v>0</v>
      </c>
      <c r="W1122" s="6" t="str">
        <f t="shared" si="70"/>
        <v>No aplica</v>
      </c>
      <c r="X1122" s="35" t="str">
        <f t="shared" si="71"/>
        <v>No aplica</v>
      </c>
      <c r="Y1122" s="37"/>
      <c r="Z1122" s="38"/>
      <c r="AA1122" s="36"/>
      <c r="AB1122" s="38"/>
      <c r="AC1122" s="37"/>
      <c r="AD1122" s="38"/>
      <c r="AE1122" s="37"/>
      <c r="AF1122" s="38"/>
      <c r="AG1122" s="37"/>
      <c r="AH1122" s="38"/>
      <c r="AI1122" s="36"/>
      <c r="AJ1122" s="5"/>
      <c r="AK1122" s="5"/>
      <c r="AL1122" s="6">
        <f>IFERROR('Formato Productividad'!$Y1122+'Formato Productividad'!$AA1122+'Formato Productividad'!$AC1122,0)+'Formato Productividad'!$AE1122</f>
        <v>0</v>
      </c>
      <c r="AM1122" s="6">
        <f>IFERROR((('Formato Productividad'!$T1122+'Formato Productividad'!$V1122+'Formato Productividad'!$U1122)/'Formato Productividad'!$Q1122),0)+'Formato Productividad'!$AL1122</f>
        <v>0</v>
      </c>
      <c r="AN1122" s="7">
        <f>IFERROR(('Formato Productividad'!$AM1122/'Formato Productividad'!$N1122)*('Formato Productividad'!$N1122/'Formato Productividad'!$P1122),0)</f>
        <v>0</v>
      </c>
      <c r="AO1122" s="7">
        <f>IFERROR(('Formato Productividad'!$AG1122/'Formato Productividad'!$O1122)*('Formato Productividad'!$O1122/'Formato Productividad'!$P1122),0)</f>
        <v>0</v>
      </c>
      <c r="AP1122" s="7">
        <f>'Formato Productividad'!$AN1122+'Formato Productividad'!$AO1122</f>
        <v>0</v>
      </c>
      <c r="AQ1122" s="5"/>
      <c r="AR1122" s="7">
        <f>IFERROR('Formato Productividad'!$AM1122/'Formato Productividad'!$N1122,0)</f>
        <v>0</v>
      </c>
      <c r="AS1122" s="7">
        <f>IFERROR('Formato Productividad'!$AG1122/'Formato Productividad'!$O1122,0)</f>
        <v>0</v>
      </c>
      <c r="AT1122" s="71">
        <f>IFERROR('Formato Productividad'!$AI1122/'Formato Productividad'!$M1122,0)</f>
        <v>0</v>
      </c>
      <c r="AU1122" s="74"/>
    </row>
    <row r="1123" spans="1:47" s="33" customFormat="1" ht="25.5" customHeight="1" x14ac:dyDescent="0.25">
      <c r="A1123" s="39">
        <v>1122</v>
      </c>
      <c r="B1123" s="5"/>
      <c r="C1123" s="5"/>
      <c r="D1123" s="5"/>
      <c r="E1123" s="6" t="str">
        <f>IFERROR(VLOOKUP(D1123,'Formato validacion'!$E$2:$F$131,2,0),"Escoja un ESM")</f>
        <v>Escoja un ESM</v>
      </c>
      <c r="F1123" s="31"/>
      <c r="G1123" s="5"/>
      <c r="H1123" s="5"/>
      <c r="I1123" s="5"/>
      <c r="J1123" s="5"/>
      <c r="K1123" s="5"/>
      <c r="L1123" s="6" t="str">
        <f>IFERROR(VLOOKUP(K1123,Tabla4[[ESPECIALIDADES]:[ÁREA DE LA ESPECIALIDAD]],2,0),"Escoja una especialidad")</f>
        <v>Escoja una especialidad</v>
      </c>
      <c r="M1123" s="5"/>
      <c r="N1123" s="5"/>
      <c r="O1123" s="5"/>
      <c r="P1123" s="6">
        <f>'Formato Productividad'!$M1123-'Formato Productividad'!$AI1123</f>
        <v>0</v>
      </c>
      <c r="Q1123" s="6" t="str">
        <f>IFERROR(VLOOKUP('Formato Productividad'!$K1123,Tabla4[],3,0),"Escoja una especialidad")</f>
        <v>Escoja una especialidad</v>
      </c>
      <c r="R1123" s="6" t="str">
        <f t="shared" si="68"/>
        <v>No aplica</v>
      </c>
      <c r="S1123" s="5"/>
      <c r="T1123" s="5"/>
      <c r="U1123" s="5"/>
      <c r="V1123" s="6">
        <f t="shared" si="69"/>
        <v>0</v>
      </c>
      <c r="W1123" s="6" t="str">
        <f t="shared" si="70"/>
        <v>No aplica</v>
      </c>
      <c r="X1123" s="35" t="str">
        <f t="shared" si="71"/>
        <v>No aplica</v>
      </c>
      <c r="Y1123" s="37"/>
      <c r="Z1123" s="38"/>
      <c r="AA1123" s="36"/>
      <c r="AB1123" s="38"/>
      <c r="AC1123" s="37"/>
      <c r="AD1123" s="38"/>
      <c r="AE1123" s="37"/>
      <c r="AF1123" s="38"/>
      <c r="AG1123" s="37"/>
      <c r="AH1123" s="38"/>
      <c r="AI1123" s="36"/>
      <c r="AJ1123" s="5"/>
      <c r="AK1123" s="5"/>
      <c r="AL1123" s="6">
        <f>IFERROR('Formato Productividad'!$Y1123+'Formato Productividad'!$AA1123+'Formato Productividad'!$AC1123,0)+'Formato Productividad'!$AE1123</f>
        <v>0</v>
      </c>
      <c r="AM1123" s="6">
        <f>IFERROR((('Formato Productividad'!$T1123+'Formato Productividad'!$V1123+'Formato Productividad'!$U1123)/'Formato Productividad'!$Q1123),0)+'Formato Productividad'!$AL1123</f>
        <v>0</v>
      </c>
      <c r="AN1123" s="7">
        <f>IFERROR(('Formato Productividad'!$AM1123/'Formato Productividad'!$N1123)*('Formato Productividad'!$N1123/'Formato Productividad'!$P1123),0)</f>
        <v>0</v>
      </c>
      <c r="AO1123" s="7">
        <f>IFERROR(('Formato Productividad'!$AG1123/'Formato Productividad'!$O1123)*('Formato Productividad'!$O1123/'Formato Productividad'!$P1123),0)</f>
        <v>0</v>
      </c>
      <c r="AP1123" s="7">
        <f>'Formato Productividad'!$AN1123+'Formato Productividad'!$AO1123</f>
        <v>0</v>
      </c>
      <c r="AQ1123" s="5"/>
      <c r="AR1123" s="7">
        <f>IFERROR('Formato Productividad'!$AM1123/'Formato Productividad'!$N1123,0)</f>
        <v>0</v>
      </c>
      <c r="AS1123" s="7">
        <f>IFERROR('Formato Productividad'!$AG1123/'Formato Productividad'!$O1123,0)</f>
        <v>0</v>
      </c>
      <c r="AT1123" s="71">
        <f>IFERROR('Formato Productividad'!$AI1123/'Formato Productividad'!$M1123,0)</f>
        <v>0</v>
      </c>
      <c r="AU1123" s="74"/>
    </row>
    <row r="1124" spans="1:47" s="33" customFormat="1" ht="25.5" customHeight="1" x14ac:dyDescent="0.25">
      <c r="A1124" s="39">
        <v>1123</v>
      </c>
      <c r="B1124" s="5"/>
      <c r="C1124" s="5"/>
      <c r="D1124" s="5"/>
      <c r="E1124" s="6" t="str">
        <f>IFERROR(VLOOKUP(D1124,'Formato validacion'!$E$2:$F$131,2,0),"Escoja un ESM")</f>
        <v>Escoja un ESM</v>
      </c>
      <c r="F1124" s="31"/>
      <c r="G1124" s="5"/>
      <c r="H1124" s="5"/>
      <c r="I1124" s="5"/>
      <c r="J1124" s="5"/>
      <c r="K1124" s="5"/>
      <c r="L1124" s="6" t="str">
        <f>IFERROR(VLOOKUP(K1124,Tabla4[[ESPECIALIDADES]:[ÁREA DE LA ESPECIALIDAD]],2,0),"Escoja una especialidad")</f>
        <v>Escoja una especialidad</v>
      </c>
      <c r="M1124" s="5"/>
      <c r="N1124" s="5"/>
      <c r="O1124" s="5"/>
      <c r="P1124" s="6">
        <f>'Formato Productividad'!$M1124-'Formato Productividad'!$AI1124</f>
        <v>0</v>
      </c>
      <c r="Q1124" s="6" t="str">
        <f>IFERROR(VLOOKUP('Formato Productividad'!$K1124,Tabla4[],3,0),"Escoja una especialidad")</f>
        <v>Escoja una especialidad</v>
      </c>
      <c r="R1124" s="6" t="str">
        <f t="shared" si="68"/>
        <v>No aplica</v>
      </c>
      <c r="S1124" s="5"/>
      <c r="T1124" s="5"/>
      <c r="U1124" s="5"/>
      <c r="V1124" s="6">
        <f t="shared" si="69"/>
        <v>0</v>
      </c>
      <c r="W1124" s="6" t="str">
        <f t="shared" si="70"/>
        <v>No aplica</v>
      </c>
      <c r="X1124" s="35" t="str">
        <f t="shared" si="71"/>
        <v>No aplica</v>
      </c>
      <c r="Y1124" s="37"/>
      <c r="Z1124" s="38"/>
      <c r="AA1124" s="36"/>
      <c r="AB1124" s="38"/>
      <c r="AC1124" s="37"/>
      <c r="AD1124" s="38"/>
      <c r="AE1124" s="37"/>
      <c r="AF1124" s="38"/>
      <c r="AG1124" s="37"/>
      <c r="AH1124" s="38"/>
      <c r="AI1124" s="36"/>
      <c r="AJ1124" s="5"/>
      <c r="AK1124" s="5"/>
      <c r="AL1124" s="6">
        <f>IFERROR('Formato Productividad'!$Y1124+'Formato Productividad'!$AA1124+'Formato Productividad'!$AC1124,0)+'Formato Productividad'!$AE1124</f>
        <v>0</v>
      </c>
      <c r="AM1124" s="6">
        <f>IFERROR((('Formato Productividad'!$T1124+'Formato Productividad'!$V1124+'Formato Productividad'!$U1124)/'Formato Productividad'!$Q1124),0)+'Formato Productividad'!$AL1124</f>
        <v>0</v>
      </c>
      <c r="AN1124" s="7">
        <f>IFERROR(('Formato Productividad'!$AM1124/'Formato Productividad'!$N1124)*('Formato Productividad'!$N1124/'Formato Productividad'!$P1124),0)</f>
        <v>0</v>
      </c>
      <c r="AO1124" s="7">
        <f>IFERROR(('Formato Productividad'!$AG1124/'Formato Productividad'!$O1124)*('Formato Productividad'!$O1124/'Formato Productividad'!$P1124),0)</f>
        <v>0</v>
      </c>
      <c r="AP1124" s="7">
        <f>'Formato Productividad'!$AN1124+'Formato Productividad'!$AO1124</f>
        <v>0</v>
      </c>
      <c r="AQ1124" s="5"/>
      <c r="AR1124" s="7">
        <f>IFERROR('Formato Productividad'!$AM1124/'Formato Productividad'!$N1124,0)</f>
        <v>0</v>
      </c>
      <c r="AS1124" s="7">
        <f>IFERROR('Formato Productividad'!$AG1124/'Formato Productividad'!$O1124,0)</f>
        <v>0</v>
      </c>
      <c r="AT1124" s="71">
        <f>IFERROR('Formato Productividad'!$AI1124/'Formato Productividad'!$M1124,0)</f>
        <v>0</v>
      </c>
      <c r="AU1124" s="74"/>
    </row>
    <row r="1125" spans="1:47" s="33" customFormat="1" ht="25.5" customHeight="1" x14ac:dyDescent="0.25">
      <c r="A1125" s="39">
        <v>1124</v>
      </c>
      <c r="B1125" s="5"/>
      <c r="C1125" s="5"/>
      <c r="D1125" s="5"/>
      <c r="E1125" s="6" t="str">
        <f>IFERROR(VLOOKUP(D1125,'Formato validacion'!$E$2:$F$131,2,0),"Escoja un ESM")</f>
        <v>Escoja un ESM</v>
      </c>
      <c r="F1125" s="31"/>
      <c r="G1125" s="5"/>
      <c r="H1125" s="5"/>
      <c r="I1125" s="5"/>
      <c r="J1125" s="5"/>
      <c r="K1125" s="5"/>
      <c r="L1125" s="6" t="str">
        <f>IFERROR(VLOOKUP(K1125,Tabla4[[ESPECIALIDADES]:[ÁREA DE LA ESPECIALIDAD]],2,0),"Escoja una especialidad")</f>
        <v>Escoja una especialidad</v>
      </c>
      <c r="M1125" s="5"/>
      <c r="N1125" s="5"/>
      <c r="O1125" s="5"/>
      <c r="P1125" s="6">
        <f>'Formato Productividad'!$M1125-'Formato Productividad'!$AI1125</f>
        <v>0</v>
      </c>
      <c r="Q1125" s="6" t="str">
        <f>IFERROR(VLOOKUP('Formato Productividad'!$K1125,Tabla4[],3,0),"Escoja una especialidad")</f>
        <v>Escoja una especialidad</v>
      </c>
      <c r="R1125" s="6" t="str">
        <f t="shared" si="68"/>
        <v>No aplica</v>
      </c>
      <c r="S1125" s="5"/>
      <c r="T1125" s="5"/>
      <c r="U1125" s="5"/>
      <c r="V1125" s="6">
        <f t="shared" si="69"/>
        <v>0</v>
      </c>
      <c r="W1125" s="6" t="str">
        <f t="shared" si="70"/>
        <v>No aplica</v>
      </c>
      <c r="X1125" s="35" t="str">
        <f t="shared" si="71"/>
        <v>No aplica</v>
      </c>
      <c r="Y1125" s="37"/>
      <c r="Z1125" s="38"/>
      <c r="AA1125" s="36"/>
      <c r="AB1125" s="38"/>
      <c r="AC1125" s="37"/>
      <c r="AD1125" s="38"/>
      <c r="AE1125" s="37"/>
      <c r="AF1125" s="38"/>
      <c r="AG1125" s="37"/>
      <c r="AH1125" s="38"/>
      <c r="AI1125" s="36"/>
      <c r="AJ1125" s="5"/>
      <c r="AK1125" s="5"/>
      <c r="AL1125" s="6">
        <f>IFERROR('Formato Productividad'!$Y1125+'Formato Productividad'!$AA1125+'Formato Productividad'!$AC1125,0)+'Formato Productividad'!$AE1125</f>
        <v>0</v>
      </c>
      <c r="AM1125" s="6">
        <f>IFERROR((('Formato Productividad'!$T1125+'Formato Productividad'!$V1125+'Formato Productividad'!$U1125)/'Formato Productividad'!$Q1125),0)+'Formato Productividad'!$AL1125</f>
        <v>0</v>
      </c>
      <c r="AN1125" s="7">
        <f>IFERROR(('Formato Productividad'!$AM1125/'Formato Productividad'!$N1125)*('Formato Productividad'!$N1125/'Formato Productividad'!$P1125),0)</f>
        <v>0</v>
      </c>
      <c r="AO1125" s="7">
        <f>IFERROR(('Formato Productividad'!$AG1125/'Formato Productividad'!$O1125)*('Formato Productividad'!$O1125/'Formato Productividad'!$P1125),0)</f>
        <v>0</v>
      </c>
      <c r="AP1125" s="7">
        <f>'Formato Productividad'!$AN1125+'Formato Productividad'!$AO1125</f>
        <v>0</v>
      </c>
      <c r="AQ1125" s="5"/>
      <c r="AR1125" s="7">
        <f>IFERROR('Formato Productividad'!$AM1125/'Formato Productividad'!$N1125,0)</f>
        <v>0</v>
      </c>
      <c r="AS1125" s="7">
        <f>IFERROR('Formato Productividad'!$AG1125/'Formato Productividad'!$O1125,0)</f>
        <v>0</v>
      </c>
      <c r="AT1125" s="71">
        <f>IFERROR('Formato Productividad'!$AI1125/'Formato Productividad'!$M1125,0)</f>
        <v>0</v>
      </c>
      <c r="AU1125" s="74"/>
    </row>
    <row r="1126" spans="1:47" s="33" customFormat="1" ht="25.5" customHeight="1" x14ac:dyDescent="0.25">
      <c r="A1126" s="39">
        <v>1125</v>
      </c>
      <c r="B1126" s="5"/>
      <c r="C1126" s="5"/>
      <c r="D1126" s="5"/>
      <c r="E1126" s="6" t="str">
        <f>IFERROR(VLOOKUP(D1126,'Formato validacion'!$E$2:$F$131,2,0),"Escoja un ESM")</f>
        <v>Escoja un ESM</v>
      </c>
      <c r="F1126" s="31"/>
      <c r="G1126" s="5"/>
      <c r="H1126" s="5"/>
      <c r="I1126" s="5"/>
      <c r="J1126" s="5"/>
      <c r="K1126" s="5"/>
      <c r="L1126" s="6" t="str">
        <f>IFERROR(VLOOKUP(K1126,Tabla4[[ESPECIALIDADES]:[ÁREA DE LA ESPECIALIDAD]],2,0),"Escoja una especialidad")</f>
        <v>Escoja una especialidad</v>
      </c>
      <c r="M1126" s="5"/>
      <c r="N1126" s="5"/>
      <c r="O1126" s="5"/>
      <c r="P1126" s="6">
        <f>'Formato Productividad'!$M1126-'Formato Productividad'!$AI1126</f>
        <v>0</v>
      </c>
      <c r="Q1126" s="6" t="str">
        <f>IFERROR(VLOOKUP('Formato Productividad'!$K1126,Tabla4[],3,0),"Escoja una especialidad")</f>
        <v>Escoja una especialidad</v>
      </c>
      <c r="R1126" s="6" t="str">
        <f t="shared" si="68"/>
        <v>No aplica</v>
      </c>
      <c r="S1126" s="5"/>
      <c r="T1126" s="5"/>
      <c r="U1126" s="5"/>
      <c r="V1126" s="6">
        <f t="shared" si="69"/>
        <v>0</v>
      </c>
      <c r="W1126" s="6" t="str">
        <f t="shared" si="70"/>
        <v>No aplica</v>
      </c>
      <c r="X1126" s="35" t="str">
        <f t="shared" si="71"/>
        <v>No aplica</v>
      </c>
      <c r="Y1126" s="37"/>
      <c r="Z1126" s="38"/>
      <c r="AA1126" s="36"/>
      <c r="AB1126" s="38"/>
      <c r="AC1126" s="37"/>
      <c r="AD1126" s="38"/>
      <c r="AE1126" s="37"/>
      <c r="AF1126" s="38"/>
      <c r="AG1126" s="37"/>
      <c r="AH1126" s="38"/>
      <c r="AI1126" s="36"/>
      <c r="AJ1126" s="5"/>
      <c r="AK1126" s="5"/>
      <c r="AL1126" s="6">
        <f>IFERROR('Formato Productividad'!$Y1126+'Formato Productividad'!$AA1126+'Formato Productividad'!$AC1126,0)+'Formato Productividad'!$AE1126</f>
        <v>0</v>
      </c>
      <c r="AM1126" s="6">
        <f>IFERROR((('Formato Productividad'!$T1126+'Formato Productividad'!$V1126+'Formato Productividad'!$U1126)/'Formato Productividad'!$Q1126),0)+'Formato Productividad'!$AL1126</f>
        <v>0</v>
      </c>
      <c r="AN1126" s="7">
        <f>IFERROR(('Formato Productividad'!$AM1126/'Formato Productividad'!$N1126)*('Formato Productividad'!$N1126/'Formato Productividad'!$P1126),0)</f>
        <v>0</v>
      </c>
      <c r="AO1126" s="7">
        <f>IFERROR(('Formato Productividad'!$AG1126/'Formato Productividad'!$O1126)*('Formato Productividad'!$O1126/'Formato Productividad'!$P1126),0)</f>
        <v>0</v>
      </c>
      <c r="AP1126" s="7">
        <f>'Formato Productividad'!$AN1126+'Formato Productividad'!$AO1126</f>
        <v>0</v>
      </c>
      <c r="AQ1126" s="5"/>
      <c r="AR1126" s="7">
        <f>IFERROR('Formato Productividad'!$AM1126/'Formato Productividad'!$N1126,0)</f>
        <v>0</v>
      </c>
      <c r="AS1126" s="7">
        <f>IFERROR('Formato Productividad'!$AG1126/'Formato Productividad'!$O1126,0)</f>
        <v>0</v>
      </c>
      <c r="AT1126" s="71">
        <f>IFERROR('Formato Productividad'!$AI1126/'Formato Productividad'!$M1126,0)</f>
        <v>0</v>
      </c>
      <c r="AU1126" s="74"/>
    </row>
    <row r="1127" spans="1:47" s="33" customFormat="1" ht="25.5" customHeight="1" x14ac:dyDescent="0.25">
      <c r="A1127" s="39">
        <v>1126</v>
      </c>
      <c r="B1127" s="5"/>
      <c r="C1127" s="5"/>
      <c r="D1127" s="5"/>
      <c r="E1127" s="6" t="str">
        <f>IFERROR(VLOOKUP(D1127,'Formato validacion'!$E$2:$F$131,2,0),"Escoja un ESM")</f>
        <v>Escoja un ESM</v>
      </c>
      <c r="F1127" s="31"/>
      <c r="G1127" s="5"/>
      <c r="H1127" s="5"/>
      <c r="I1127" s="5"/>
      <c r="J1127" s="5"/>
      <c r="K1127" s="5"/>
      <c r="L1127" s="6" t="str">
        <f>IFERROR(VLOOKUP(K1127,Tabla4[[ESPECIALIDADES]:[ÁREA DE LA ESPECIALIDAD]],2,0),"Escoja una especialidad")</f>
        <v>Escoja una especialidad</v>
      </c>
      <c r="M1127" s="5"/>
      <c r="N1127" s="5"/>
      <c r="O1127" s="5"/>
      <c r="P1127" s="6">
        <f>'Formato Productividad'!$M1127-'Formato Productividad'!$AI1127</f>
        <v>0</v>
      </c>
      <c r="Q1127" s="6" t="str">
        <f>IFERROR(VLOOKUP('Formato Productividad'!$K1127,Tabla4[],3,0),"Escoja una especialidad")</f>
        <v>Escoja una especialidad</v>
      </c>
      <c r="R1127" s="6" t="str">
        <f t="shared" si="68"/>
        <v>No aplica</v>
      </c>
      <c r="S1127" s="5"/>
      <c r="T1127" s="5"/>
      <c r="U1127" s="5"/>
      <c r="V1127" s="6">
        <f t="shared" si="69"/>
        <v>0</v>
      </c>
      <c r="W1127" s="6" t="str">
        <f t="shared" si="70"/>
        <v>No aplica</v>
      </c>
      <c r="X1127" s="35" t="str">
        <f t="shared" si="71"/>
        <v>No aplica</v>
      </c>
      <c r="Y1127" s="37"/>
      <c r="Z1127" s="38"/>
      <c r="AA1127" s="36"/>
      <c r="AB1127" s="38"/>
      <c r="AC1127" s="37"/>
      <c r="AD1127" s="38"/>
      <c r="AE1127" s="37"/>
      <c r="AF1127" s="38"/>
      <c r="AG1127" s="37"/>
      <c r="AH1127" s="38"/>
      <c r="AI1127" s="36"/>
      <c r="AJ1127" s="5"/>
      <c r="AK1127" s="5"/>
      <c r="AL1127" s="6">
        <f>IFERROR('Formato Productividad'!$Y1127+'Formato Productividad'!$AA1127+'Formato Productividad'!$AC1127,0)+'Formato Productividad'!$AE1127</f>
        <v>0</v>
      </c>
      <c r="AM1127" s="6">
        <f>IFERROR((('Formato Productividad'!$T1127+'Formato Productividad'!$V1127+'Formato Productividad'!$U1127)/'Formato Productividad'!$Q1127),0)+'Formato Productividad'!$AL1127</f>
        <v>0</v>
      </c>
      <c r="AN1127" s="7">
        <f>IFERROR(('Formato Productividad'!$AM1127/'Formato Productividad'!$N1127)*('Formato Productividad'!$N1127/'Formato Productividad'!$P1127),0)</f>
        <v>0</v>
      </c>
      <c r="AO1127" s="7">
        <f>IFERROR(('Formato Productividad'!$AG1127/'Formato Productividad'!$O1127)*('Formato Productividad'!$O1127/'Formato Productividad'!$P1127),0)</f>
        <v>0</v>
      </c>
      <c r="AP1127" s="7">
        <f>'Formato Productividad'!$AN1127+'Formato Productividad'!$AO1127</f>
        <v>0</v>
      </c>
      <c r="AQ1127" s="5"/>
      <c r="AR1127" s="7">
        <f>IFERROR('Formato Productividad'!$AM1127/'Formato Productividad'!$N1127,0)</f>
        <v>0</v>
      </c>
      <c r="AS1127" s="7">
        <f>IFERROR('Formato Productividad'!$AG1127/'Formato Productividad'!$O1127,0)</f>
        <v>0</v>
      </c>
      <c r="AT1127" s="71">
        <f>IFERROR('Formato Productividad'!$AI1127/'Formato Productividad'!$M1127,0)</f>
        <v>0</v>
      </c>
      <c r="AU1127" s="74"/>
    </row>
    <row r="1128" spans="1:47" s="33" customFormat="1" ht="25.5" customHeight="1" x14ac:dyDescent="0.25">
      <c r="A1128" s="39">
        <v>1127</v>
      </c>
      <c r="B1128" s="5"/>
      <c r="C1128" s="5"/>
      <c r="D1128" s="5"/>
      <c r="E1128" s="6" t="str">
        <f>IFERROR(VLOOKUP(D1128,'Formato validacion'!$E$2:$F$131,2,0),"Escoja un ESM")</f>
        <v>Escoja un ESM</v>
      </c>
      <c r="F1128" s="31"/>
      <c r="G1128" s="5"/>
      <c r="H1128" s="5"/>
      <c r="I1128" s="5"/>
      <c r="J1128" s="5"/>
      <c r="K1128" s="5"/>
      <c r="L1128" s="6" t="str">
        <f>IFERROR(VLOOKUP(K1128,Tabla4[[ESPECIALIDADES]:[ÁREA DE LA ESPECIALIDAD]],2,0),"Escoja una especialidad")</f>
        <v>Escoja una especialidad</v>
      </c>
      <c r="M1128" s="5"/>
      <c r="N1128" s="5"/>
      <c r="O1128" s="5"/>
      <c r="P1128" s="6">
        <f>'Formato Productividad'!$M1128-'Formato Productividad'!$AI1128</f>
        <v>0</v>
      </c>
      <c r="Q1128" s="6" t="str">
        <f>IFERROR(VLOOKUP('Formato Productividad'!$K1128,Tabla4[],3,0),"Escoja una especialidad")</f>
        <v>Escoja una especialidad</v>
      </c>
      <c r="R1128" s="6" t="str">
        <f t="shared" si="68"/>
        <v>No aplica</v>
      </c>
      <c r="S1128" s="5"/>
      <c r="T1128" s="5"/>
      <c r="U1128" s="5"/>
      <c r="V1128" s="6">
        <f t="shared" si="69"/>
        <v>0</v>
      </c>
      <c r="W1128" s="6" t="str">
        <f t="shared" si="70"/>
        <v>No aplica</v>
      </c>
      <c r="X1128" s="35" t="str">
        <f t="shared" si="71"/>
        <v>No aplica</v>
      </c>
      <c r="Y1128" s="37"/>
      <c r="Z1128" s="38"/>
      <c r="AA1128" s="36"/>
      <c r="AB1128" s="38"/>
      <c r="AC1128" s="37"/>
      <c r="AD1128" s="38"/>
      <c r="AE1128" s="37"/>
      <c r="AF1128" s="38"/>
      <c r="AG1128" s="37"/>
      <c r="AH1128" s="38"/>
      <c r="AI1128" s="36"/>
      <c r="AJ1128" s="5"/>
      <c r="AK1128" s="5"/>
      <c r="AL1128" s="6">
        <f>IFERROR('Formato Productividad'!$Y1128+'Formato Productividad'!$AA1128+'Formato Productividad'!$AC1128,0)+'Formato Productividad'!$AE1128</f>
        <v>0</v>
      </c>
      <c r="AM1128" s="6">
        <f>IFERROR((('Formato Productividad'!$T1128+'Formato Productividad'!$V1128+'Formato Productividad'!$U1128)/'Formato Productividad'!$Q1128),0)+'Formato Productividad'!$AL1128</f>
        <v>0</v>
      </c>
      <c r="AN1128" s="7">
        <f>IFERROR(('Formato Productividad'!$AM1128/'Formato Productividad'!$N1128)*('Formato Productividad'!$N1128/'Formato Productividad'!$P1128),0)</f>
        <v>0</v>
      </c>
      <c r="AO1128" s="7">
        <f>IFERROR(('Formato Productividad'!$AG1128/'Formato Productividad'!$O1128)*('Formato Productividad'!$O1128/'Formato Productividad'!$P1128),0)</f>
        <v>0</v>
      </c>
      <c r="AP1128" s="7">
        <f>'Formato Productividad'!$AN1128+'Formato Productividad'!$AO1128</f>
        <v>0</v>
      </c>
      <c r="AQ1128" s="5"/>
      <c r="AR1128" s="7">
        <f>IFERROR('Formato Productividad'!$AM1128/'Formato Productividad'!$N1128,0)</f>
        <v>0</v>
      </c>
      <c r="AS1128" s="7">
        <f>IFERROR('Formato Productividad'!$AG1128/'Formato Productividad'!$O1128,0)</f>
        <v>0</v>
      </c>
      <c r="AT1128" s="71">
        <f>IFERROR('Formato Productividad'!$AI1128/'Formato Productividad'!$M1128,0)</f>
        <v>0</v>
      </c>
      <c r="AU1128" s="74"/>
    </row>
    <row r="1129" spans="1:47" s="33" customFormat="1" ht="25.5" customHeight="1" x14ac:dyDescent="0.25">
      <c r="A1129" s="39">
        <v>1128</v>
      </c>
      <c r="B1129" s="5"/>
      <c r="C1129" s="5"/>
      <c r="D1129" s="5"/>
      <c r="E1129" s="6" t="str">
        <f>IFERROR(VLOOKUP(D1129,'Formato validacion'!$E$2:$F$131,2,0),"Escoja un ESM")</f>
        <v>Escoja un ESM</v>
      </c>
      <c r="F1129" s="31"/>
      <c r="G1129" s="5"/>
      <c r="H1129" s="5"/>
      <c r="I1129" s="5"/>
      <c r="J1129" s="5"/>
      <c r="K1129" s="5"/>
      <c r="L1129" s="6" t="str">
        <f>IFERROR(VLOOKUP(K1129,Tabla4[[ESPECIALIDADES]:[ÁREA DE LA ESPECIALIDAD]],2,0),"Escoja una especialidad")</f>
        <v>Escoja una especialidad</v>
      </c>
      <c r="M1129" s="5"/>
      <c r="N1129" s="5"/>
      <c r="O1129" s="5"/>
      <c r="P1129" s="6">
        <f>'Formato Productividad'!$M1129-'Formato Productividad'!$AI1129</f>
        <v>0</v>
      </c>
      <c r="Q1129" s="6" t="str">
        <f>IFERROR(VLOOKUP('Formato Productividad'!$K1129,Tabla4[],3,0),"Escoja una especialidad")</f>
        <v>Escoja una especialidad</v>
      </c>
      <c r="R1129" s="6" t="str">
        <f t="shared" si="68"/>
        <v>No aplica</v>
      </c>
      <c r="S1129" s="5"/>
      <c r="T1129" s="5"/>
      <c r="U1129" s="5"/>
      <c r="V1129" s="6">
        <f t="shared" si="69"/>
        <v>0</v>
      </c>
      <c r="W1129" s="6" t="str">
        <f t="shared" si="70"/>
        <v>No aplica</v>
      </c>
      <c r="X1129" s="35" t="str">
        <f t="shared" si="71"/>
        <v>No aplica</v>
      </c>
      <c r="Y1129" s="37"/>
      <c r="Z1129" s="38"/>
      <c r="AA1129" s="36"/>
      <c r="AB1129" s="38"/>
      <c r="AC1129" s="37"/>
      <c r="AD1129" s="38"/>
      <c r="AE1129" s="37"/>
      <c r="AF1129" s="38"/>
      <c r="AG1129" s="37"/>
      <c r="AH1129" s="38"/>
      <c r="AI1129" s="36"/>
      <c r="AJ1129" s="5"/>
      <c r="AK1129" s="5"/>
      <c r="AL1129" s="6">
        <f>IFERROR('Formato Productividad'!$Y1129+'Formato Productividad'!$AA1129+'Formato Productividad'!$AC1129,0)+'Formato Productividad'!$AE1129</f>
        <v>0</v>
      </c>
      <c r="AM1129" s="6">
        <f>IFERROR((('Formato Productividad'!$T1129+'Formato Productividad'!$V1129+'Formato Productividad'!$U1129)/'Formato Productividad'!$Q1129),0)+'Formato Productividad'!$AL1129</f>
        <v>0</v>
      </c>
      <c r="AN1129" s="7">
        <f>IFERROR(('Formato Productividad'!$AM1129/'Formato Productividad'!$N1129)*('Formato Productividad'!$N1129/'Formato Productividad'!$P1129),0)</f>
        <v>0</v>
      </c>
      <c r="AO1129" s="7">
        <f>IFERROR(('Formato Productividad'!$AG1129/'Formato Productividad'!$O1129)*('Formato Productividad'!$O1129/'Formato Productividad'!$P1129),0)</f>
        <v>0</v>
      </c>
      <c r="AP1129" s="7">
        <f>'Formato Productividad'!$AN1129+'Formato Productividad'!$AO1129</f>
        <v>0</v>
      </c>
      <c r="AQ1129" s="5"/>
      <c r="AR1129" s="7">
        <f>IFERROR('Formato Productividad'!$AM1129/'Formato Productividad'!$N1129,0)</f>
        <v>0</v>
      </c>
      <c r="AS1129" s="7">
        <f>IFERROR('Formato Productividad'!$AG1129/'Formato Productividad'!$O1129,0)</f>
        <v>0</v>
      </c>
      <c r="AT1129" s="71">
        <f>IFERROR('Formato Productividad'!$AI1129/'Formato Productividad'!$M1129,0)</f>
        <v>0</v>
      </c>
      <c r="AU1129" s="74"/>
    </row>
    <row r="1130" spans="1:47" s="33" customFormat="1" ht="25.5" customHeight="1" x14ac:dyDescent="0.25">
      <c r="A1130" s="39">
        <v>1129</v>
      </c>
      <c r="B1130" s="5"/>
      <c r="C1130" s="5"/>
      <c r="D1130" s="5"/>
      <c r="E1130" s="6" t="str">
        <f>IFERROR(VLOOKUP(D1130,'Formato validacion'!$E$2:$F$131,2,0),"Escoja un ESM")</f>
        <v>Escoja un ESM</v>
      </c>
      <c r="F1130" s="31"/>
      <c r="G1130" s="5"/>
      <c r="H1130" s="5"/>
      <c r="I1130" s="5"/>
      <c r="J1130" s="5"/>
      <c r="K1130" s="5"/>
      <c r="L1130" s="6" t="str">
        <f>IFERROR(VLOOKUP(K1130,Tabla4[[ESPECIALIDADES]:[ÁREA DE LA ESPECIALIDAD]],2,0),"Escoja una especialidad")</f>
        <v>Escoja una especialidad</v>
      </c>
      <c r="M1130" s="5"/>
      <c r="N1130" s="5"/>
      <c r="O1130" s="5"/>
      <c r="P1130" s="6">
        <f>'Formato Productividad'!$M1130-'Formato Productividad'!$AI1130</f>
        <v>0</v>
      </c>
      <c r="Q1130" s="6" t="str">
        <f>IFERROR(VLOOKUP('Formato Productividad'!$K1130,Tabla4[],3,0),"Escoja una especialidad")</f>
        <v>Escoja una especialidad</v>
      </c>
      <c r="R1130" s="6" t="str">
        <f t="shared" si="68"/>
        <v>No aplica</v>
      </c>
      <c r="S1130" s="5"/>
      <c r="T1130" s="5"/>
      <c r="U1130" s="5"/>
      <c r="V1130" s="6">
        <f t="shared" si="69"/>
        <v>0</v>
      </c>
      <c r="W1130" s="6" t="str">
        <f t="shared" si="70"/>
        <v>No aplica</v>
      </c>
      <c r="X1130" s="35" t="str">
        <f t="shared" si="71"/>
        <v>No aplica</v>
      </c>
      <c r="Y1130" s="37"/>
      <c r="Z1130" s="38"/>
      <c r="AA1130" s="36"/>
      <c r="AB1130" s="38"/>
      <c r="AC1130" s="37"/>
      <c r="AD1130" s="38"/>
      <c r="AE1130" s="37"/>
      <c r="AF1130" s="38"/>
      <c r="AG1130" s="37"/>
      <c r="AH1130" s="38"/>
      <c r="AI1130" s="36"/>
      <c r="AJ1130" s="5"/>
      <c r="AK1130" s="5"/>
      <c r="AL1130" s="6">
        <f>IFERROR('Formato Productividad'!$Y1130+'Formato Productividad'!$AA1130+'Formato Productividad'!$AC1130,0)+'Formato Productividad'!$AE1130</f>
        <v>0</v>
      </c>
      <c r="AM1130" s="6">
        <f>IFERROR((('Formato Productividad'!$T1130+'Formato Productividad'!$V1130+'Formato Productividad'!$U1130)/'Formato Productividad'!$Q1130),0)+'Formato Productividad'!$AL1130</f>
        <v>0</v>
      </c>
      <c r="AN1130" s="7">
        <f>IFERROR(('Formato Productividad'!$AM1130/'Formato Productividad'!$N1130)*('Formato Productividad'!$N1130/'Formato Productividad'!$P1130),0)</f>
        <v>0</v>
      </c>
      <c r="AO1130" s="7">
        <f>IFERROR(('Formato Productividad'!$AG1130/'Formato Productividad'!$O1130)*('Formato Productividad'!$O1130/'Formato Productividad'!$P1130),0)</f>
        <v>0</v>
      </c>
      <c r="AP1130" s="7">
        <f>'Formato Productividad'!$AN1130+'Formato Productividad'!$AO1130</f>
        <v>0</v>
      </c>
      <c r="AQ1130" s="5"/>
      <c r="AR1130" s="7">
        <f>IFERROR('Formato Productividad'!$AM1130/'Formato Productividad'!$N1130,0)</f>
        <v>0</v>
      </c>
      <c r="AS1130" s="7">
        <f>IFERROR('Formato Productividad'!$AG1130/'Formato Productividad'!$O1130,0)</f>
        <v>0</v>
      </c>
      <c r="AT1130" s="71">
        <f>IFERROR('Formato Productividad'!$AI1130/'Formato Productividad'!$M1130,0)</f>
        <v>0</v>
      </c>
      <c r="AU1130" s="74"/>
    </row>
    <row r="1131" spans="1:47" s="33" customFormat="1" ht="25.5" customHeight="1" x14ac:dyDescent="0.25">
      <c r="A1131" s="39">
        <v>1130</v>
      </c>
      <c r="B1131" s="5"/>
      <c r="C1131" s="5"/>
      <c r="D1131" s="5"/>
      <c r="E1131" s="6" t="str">
        <f>IFERROR(VLOOKUP(D1131,'Formato validacion'!$E$2:$F$131,2,0),"Escoja un ESM")</f>
        <v>Escoja un ESM</v>
      </c>
      <c r="F1131" s="31"/>
      <c r="G1131" s="5"/>
      <c r="H1131" s="5"/>
      <c r="I1131" s="5"/>
      <c r="J1131" s="5"/>
      <c r="K1131" s="5"/>
      <c r="L1131" s="6" t="str">
        <f>IFERROR(VLOOKUP(K1131,Tabla4[[ESPECIALIDADES]:[ÁREA DE LA ESPECIALIDAD]],2,0),"Escoja una especialidad")</f>
        <v>Escoja una especialidad</v>
      </c>
      <c r="M1131" s="5"/>
      <c r="N1131" s="5"/>
      <c r="O1131" s="5"/>
      <c r="P1131" s="6">
        <f>'Formato Productividad'!$M1131-'Formato Productividad'!$AI1131</f>
        <v>0</v>
      </c>
      <c r="Q1131" s="6" t="str">
        <f>IFERROR(VLOOKUP('Formato Productividad'!$K1131,Tabla4[],3,0),"Escoja una especialidad")</f>
        <v>Escoja una especialidad</v>
      </c>
      <c r="R1131" s="6" t="str">
        <f t="shared" si="68"/>
        <v>No aplica</v>
      </c>
      <c r="S1131" s="5"/>
      <c r="T1131" s="5"/>
      <c r="U1131" s="5"/>
      <c r="V1131" s="6">
        <f t="shared" si="69"/>
        <v>0</v>
      </c>
      <c r="W1131" s="6" t="str">
        <f t="shared" si="70"/>
        <v>No aplica</v>
      </c>
      <c r="X1131" s="35" t="str">
        <f t="shared" si="71"/>
        <v>No aplica</v>
      </c>
      <c r="Y1131" s="37"/>
      <c r="Z1131" s="38"/>
      <c r="AA1131" s="36"/>
      <c r="AB1131" s="38"/>
      <c r="AC1131" s="37"/>
      <c r="AD1131" s="38"/>
      <c r="AE1131" s="37"/>
      <c r="AF1131" s="38"/>
      <c r="AG1131" s="37"/>
      <c r="AH1131" s="38"/>
      <c r="AI1131" s="36"/>
      <c r="AJ1131" s="5"/>
      <c r="AK1131" s="5"/>
      <c r="AL1131" s="6">
        <f>IFERROR('Formato Productividad'!$Y1131+'Formato Productividad'!$AA1131+'Formato Productividad'!$AC1131,0)+'Formato Productividad'!$AE1131</f>
        <v>0</v>
      </c>
      <c r="AM1131" s="6">
        <f>IFERROR((('Formato Productividad'!$T1131+'Formato Productividad'!$V1131+'Formato Productividad'!$U1131)/'Formato Productividad'!$Q1131),0)+'Formato Productividad'!$AL1131</f>
        <v>0</v>
      </c>
      <c r="AN1131" s="7">
        <f>IFERROR(('Formato Productividad'!$AM1131/'Formato Productividad'!$N1131)*('Formato Productividad'!$N1131/'Formato Productividad'!$P1131),0)</f>
        <v>0</v>
      </c>
      <c r="AO1131" s="7">
        <f>IFERROR(('Formato Productividad'!$AG1131/'Formato Productividad'!$O1131)*('Formato Productividad'!$O1131/'Formato Productividad'!$P1131),0)</f>
        <v>0</v>
      </c>
      <c r="AP1131" s="7">
        <f>'Formato Productividad'!$AN1131+'Formato Productividad'!$AO1131</f>
        <v>0</v>
      </c>
      <c r="AQ1131" s="5"/>
      <c r="AR1131" s="7">
        <f>IFERROR('Formato Productividad'!$AM1131/'Formato Productividad'!$N1131,0)</f>
        <v>0</v>
      </c>
      <c r="AS1131" s="7">
        <f>IFERROR('Formato Productividad'!$AG1131/'Formato Productividad'!$O1131,0)</f>
        <v>0</v>
      </c>
      <c r="AT1131" s="71">
        <f>IFERROR('Formato Productividad'!$AI1131/'Formato Productividad'!$M1131,0)</f>
        <v>0</v>
      </c>
      <c r="AU1131" s="74"/>
    </row>
    <row r="1132" spans="1:47" s="33" customFormat="1" ht="25.5" customHeight="1" x14ac:dyDescent="0.25">
      <c r="A1132" s="39">
        <v>1131</v>
      </c>
      <c r="B1132" s="5"/>
      <c r="C1132" s="5"/>
      <c r="D1132" s="5"/>
      <c r="E1132" s="6" t="str">
        <f>IFERROR(VLOOKUP(D1132,'Formato validacion'!$E$2:$F$131,2,0),"Escoja un ESM")</f>
        <v>Escoja un ESM</v>
      </c>
      <c r="F1132" s="31"/>
      <c r="G1132" s="5"/>
      <c r="H1132" s="5"/>
      <c r="I1132" s="5"/>
      <c r="J1132" s="5"/>
      <c r="K1132" s="5"/>
      <c r="L1132" s="6" t="str">
        <f>IFERROR(VLOOKUP(K1132,Tabla4[[ESPECIALIDADES]:[ÁREA DE LA ESPECIALIDAD]],2,0),"Escoja una especialidad")</f>
        <v>Escoja una especialidad</v>
      </c>
      <c r="M1132" s="5"/>
      <c r="N1132" s="5"/>
      <c r="O1132" s="5"/>
      <c r="P1132" s="6">
        <f>'Formato Productividad'!$M1132-'Formato Productividad'!$AI1132</f>
        <v>0</v>
      </c>
      <c r="Q1132" s="6" t="str">
        <f>IFERROR(VLOOKUP('Formato Productividad'!$K1132,Tabla4[],3,0),"Escoja una especialidad")</f>
        <v>Escoja una especialidad</v>
      </c>
      <c r="R1132" s="6" t="str">
        <f t="shared" si="68"/>
        <v>No aplica</v>
      </c>
      <c r="S1132" s="5"/>
      <c r="T1132" s="5"/>
      <c r="U1132" s="5"/>
      <c r="V1132" s="6">
        <f t="shared" si="69"/>
        <v>0</v>
      </c>
      <c r="W1132" s="6" t="str">
        <f t="shared" si="70"/>
        <v>No aplica</v>
      </c>
      <c r="X1132" s="35" t="str">
        <f t="shared" si="71"/>
        <v>No aplica</v>
      </c>
      <c r="Y1132" s="37"/>
      <c r="Z1132" s="38"/>
      <c r="AA1132" s="36"/>
      <c r="AB1132" s="38"/>
      <c r="AC1132" s="37"/>
      <c r="AD1132" s="38"/>
      <c r="AE1132" s="37"/>
      <c r="AF1132" s="38"/>
      <c r="AG1132" s="37"/>
      <c r="AH1132" s="38"/>
      <c r="AI1132" s="36"/>
      <c r="AJ1132" s="5"/>
      <c r="AK1132" s="5"/>
      <c r="AL1132" s="6">
        <f>IFERROR('Formato Productividad'!$Y1132+'Formato Productividad'!$AA1132+'Formato Productividad'!$AC1132,0)+'Formato Productividad'!$AE1132</f>
        <v>0</v>
      </c>
      <c r="AM1132" s="6">
        <f>IFERROR((('Formato Productividad'!$T1132+'Formato Productividad'!$V1132+'Formato Productividad'!$U1132)/'Formato Productividad'!$Q1132),0)+'Formato Productividad'!$AL1132</f>
        <v>0</v>
      </c>
      <c r="AN1132" s="7">
        <f>IFERROR(('Formato Productividad'!$AM1132/'Formato Productividad'!$N1132)*('Formato Productividad'!$N1132/'Formato Productividad'!$P1132),0)</f>
        <v>0</v>
      </c>
      <c r="AO1132" s="7">
        <f>IFERROR(('Formato Productividad'!$AG1132/'Formato Productividad'!$O1132)*('Formato Productividad'!$O1132/'Formato Productividad'!$P1132),0)</f>
        <v>0</v>
      </c>
      <c r="AP1132" s="7">
        <f>'Formato Productividad'!$AN1132+'Formato Productividad'!$AO1132</f>
        <v>0</v>
      </c>
      <c r="AQ1132" s="5"/>
      <c r="AR1132" s="7">
        <f>IFERROR('Formato Productividad'!$AM1132/'Formato Productividad'!$N1132,0)</f>
        <v>0</v>
      </c>
      <c r="AS1132" s="7">
        <f>IFERROR('Formato Productividad'!$AG1132/'Formato Productividad'!$O1132,0)</f>
        <v>0</v>
      </c>
      <c r="AT1132" s="71">
        <f>IFERROR('Formato Productividad'!$AI1132/'Formato Productividad'!$M1132,0)</f>
        <v>0</v>
      </c>
      <c r="AU1132" s="74"/>
    </row>
    <row r="1133" spans="1:47" s="33" customFormat="1" ht="25.5" customHeight="1" x14ac:dyDescent="0.25">
      <c r="A1133" s="39">
        <v>1132</v>
      </c>
      <c r="B1133" s="5"/>
      <c r="C1133" s="5"/>
      <c r="D1133" s="5"/>
      <c r="E1133" s="6" t="str">
        <f>IFERROR(VLOOKUP(D1133,'Formato validacion'!$E$2:$F$131,2,0),"Escoja un ESM")</f>
        <v>Escoja un ESM</v>
      </c>
      <c r="F1133" s="31"/>
      <c r="G1133" s="5"/>
      <c r="H1133" s="5"/>
      <c r="I1133" s="5"/>
      <c r="J1133" s="5"/>
      <c r="K1133" s="5"/>
      <c r="L1133" s="6" t="str">
        <f>IFERROR(VLOOKUP(K1133,Tabla4[[ESPECIALIDADES]:[ÁREA DE LA ESPECIALIDAD]],2,0),"Escoja una especialidad")</f>
        <v>Escoja una especialidad</v>
      </c>
      <c r="M1133" s="5"/>
      <c r="N1133" s="5"/>
      <c r="O1133" s="5"/>
      <c r="P1133" s="6">
        <f>'Formato Productividad'!$M1133-'Formato Productividad'!$AI1133</f>
        <v>0</v>
      </c>
      <c r="Q1133" s="6" t="str">
        <f>IFERROR(VLOOKUP('Formato Productividad'!$K1133,Tabla4[],3,0),"Escoja una especialidad")</f>
        <v>Escoja una especialidad</v>
      </c>
      <c r="R1133" s="6" t="str">
        <f t="shared" si="68"/>
        <v>No aplica</v>
      </c>
      <c r="S1133" s="5"/>
      <c r="T1133" s="5"/>
      <c r="U1133" s="5"/>
      <c r="V1133" s="6">
        <f t="shared" si="69"/>
        <v>0</v>
      </c>
      <c r="W1133" s="6" t="str">
        <f t="shared" si="70"/>
        <v>No aplica</v>
      </c>
      <c r="X1133" s="35" t="str">
        <f t="shared" si="71"/>
        <v>No aplica</v>
      </c>
      <c r="Y1133" s="37"/>
      <c r="Z1133" s="38"/>
      <c r="AA1133" s="36"/>
      <c r="AB1133" s="38"/>
      <c r="AC1133" s="37"/>
      <c r="AD1133" s="38"/>
      <c r="AE1133" s="37"/>
      <c r="AF1133" s="38"/>
      <c r="AG1133" s="37"/>
      <c r="AH1133" s="38"/>
      <c r="AI1133" s="36"/>
      <c r="AJ1133" s="5"/>
      <c r="AK1133" s="5"/>
      <c r="AL1133" s="6">
        <f>IFERROR('Formato Productividad'!$Y1133+'Formato Productividad'!$AA1133+'Formato Productividad'!$AC1133,0)+'Formato Productividad'!$AE1133</f>
        <v>0</v>
      </c>
      <c r="AM1133" s="6">
        <f>IFERROR((('Formato Productividad'!$T1133+'Formato Productividad'!$V1133+'Formato Productividad'!$U1133)/'Formato Productividad'!$Q1133),0)+'Formato Productividad'!$AL1133</f>
        <v>0</v>
      </c>
      <c r="AN1133" s="7">
        <f>IFERROR(('Formato Productividad'!$AM1133/'Formato Productividad'!$N1133)*('Formato Productividad'!$N1133/'Formato Productividad'!$P1133),0)</f>
        <v>0</v>
      </c>
      <c r="AO1133" s="7">
        <f>IFERROR(('Formato Productividad'!$AG1133/'Formato Productividad'!$O1133)*('Formato Productividad'!$O1133/'Formato Productividad'!$P1133),0)</f>
        <v>0</v>
      </c>
      <c r="AP1133" s="7">
        <f>'Formato Productividad'!$AN1133+'Formato Productividad'!$AO1133</f>
        <v>0</v>
      </c>
      <c r="AQ1133" s="5"/>
      <c r="AR1133" s="7">
        <f>IFERROR('Formato Productividad'!$AM1133/'Formato Productividad'!$N1133,0)</f>
        <v>0</v>
      </c>
      <c r="AS1133" s="7">
        <f>IFERROR('Formato Productividad'!$AG1133/'Formato Productividad'!$O1133,0)</f>
        <v>0</v>
      </c>
      <c r="AT1133" s="71">
        <f>IFERROR('Formato Productividad'!$AI1133/'Formato Productividad'!$M1133,0)</f>
        <v>0</v>
      </c>
      <c r="AU1133" s="74"/>
    </row>
    <row r="1134" spans="1:47" s="33" customFormat="1" ht="25.5" customHeight="1" x14ac:dyDescent="0.25">
      <c r="A1134" s="39">
        <v>1133</v>
      </c>
      <c r="B1134" s="5"/>
      <c r="C1134" s="5"/>
      <c r="D1134" s="5"/>
      <c r="E1134" s="6" t="str">
        <f>IFERROR(VLOOKUP(D1134,'Formato validacion'!$E$2:$F$131,2,0),"Escoja un ESM")</f>
        <v>Escoja un ESM</v>
      </c>
      <c r="F1134" s="31"/>
      <c r="G1134" s="5"/>
      <c r="H1134" s="5"/>
      <c r="I1134" s="5"/>
      <c r="J1134" s="5"/>
      <c r="K1134" s="5"/>
      <c r="L1134" s="6" t="str">
        <f>IFERROR(VLOOKUP(K1134,Tabla4[[ESPECIALIDADES]:[ÁREA DE LA ESPECIALIDAD]],2,0),"Escoja una especialidad")</f>
        <v>Escoja una especialidad</v>
      </c>
      <c r="M1134" s="5"/>
      <c r="N1134" s="5"/>
      <c r="O1134" s="5"/>
      <c r="P1134" s="6">
        <f>'Formato Productividad'!$M1134-'Formato Productividad'!$AI1134</f>
        <v>0</v>
      </c>
      <c r="Q1134" s="6" t="str">
        <f>IFERROR(VLOOKUP('Formato Productividad'!$K1134,Tabla4[],3,0),"Escoja una especialidad")</f>
        <v>Escoja una especialidad</v>
      </c>
      <c r="R1134" s="6" t="str">
        <f t="shared" si="68"/>
        <v>No aplica</v>
      </c>
      <c r="S1134" s="5"/>
      <c r="T1134" s="5"/>
      <c r="U1134" s="5"/>
      <c r="V1134" s="6">
        <f t="shared" si="69"/>
        <v>0</v>
      </c>
      <c r="W1134" s="6" t="str">
        <f t="shared" si="70"/>
        <v>No aplica</v>
      </c>
      <c r="X1134" s="35" t="str">
        <f t="shared" si="71"/>
        <v>No aplica</v>
      </c>
      <c r="Y1134" s="37"/>
      <c r="Z1134" s="38"/>
      <c r="AA1134" s="36"/>
      <c r="AB1134" s="38"/>
      <c r="AC1134" s="37"/>
      <c r="AD1134" s="38"/>
      <c r="AE1134" s="37"/>
      <c r="AF1134" s="38"/>
      <c r="AG1134" s="37"/>
      <c r="AH1134" s="38"/>
      <c r="AI1134" s="36"/>
      <c r="AJ1134" s="5"/>
      <c r="AK1134" s="5"/>
      <c r="AL1134" s="6">
        <f>IFERROR('Formato Productividad'!$Y1134+'Formato Productividad'!$AA1134+'Formato Productividad'!$AC1134,0)+'Formato Productividad'!$AE1134</f>
        <v>0</v>
      </c>
      <c r="AM1134" s="6">
        <f>IFERROR((('Formato Productividad'!$T1134+'Formato Productividad'!$V1134+'Formato Productividad'!$U1134)/'Formato Productividad'!$Q1134),0)+'Formato Productividad'!$AL1134</f>
        <v>0</v>
      </c>
      <c r="AN1134" s="7">
        <f>IFERROR(('Formato Productividad'!$AM1134/'Formato Productividad'!$N1134)*('Formato Productividad'!$N1134/'Formato Productividad'!$P1134),0)</f>
        <v>0</v>
      </c>
      <c r="AO1134" s="7">
        <f>IFERROR(('Formato Productividad'!$AG1134/'Formato Productividad'!$O1134)*('Formato Productividad'!$O1134/'Formato Productividad'!$P1134),0)</f>
        <v>0</v>
      </c>
      <c r="AP1134" s="7">
        <f>'Formato Productividad'!$AN1134+'Formato Productividad'!$AO1134</f>
        <v>0</v>
      </c>
      <c r="AQ1134" s="5"/>
      <c r="AR1134" s="7">
        <f>IFERROR('Formato Productividad'!$AM1134/'Formato Productividad'!$N1134,0)</f>
        <v>0</v>
      </c>
      <c r="AS1134" s="7">
        <f>IFERROR('Formato Productividad'!$AG1134/'Formato Productividad'!$O1134,0)</f>
        <v>0</v>
      </c>
      <c r="AT1134" s="71">
        <f>IFERROR('Formato Productividad'!$AI1134/'Formato Productividad'!$M1134,0)</f>
        <v>0</v>
      </c>
      <c r="AU1134" s="74"/>
    </row>
    <row r="1135" spans="1:47" s="33" customFormat="1" ht="25.5" customHeight="1" x14ac:dyDescent="0.25">
      <c r="A1135" s="39">
        <v>1134</v>
      </c>
      <c r="B1135" s="5"/>
      <c r="C1135" s="5"/>
      <c r="D1135" s="5"/>
      <c r="E1135" s="6" t="str">
        <f>IFERROR(VLOOKUP(D1135,'Formato validacion'!$E$2:$F$131,2,0),"Escoja un ESM")</f>
        <v>Escoja un ESM</v>
      </c>
      <c r="F1135" s="31"/>
      <c r="G1135" s="5"/>
      <c r="H1135" s="5"/>
      <c r="I1135" s="5"/>
      <c r="J1135" s="5"/>
      <c r="K1135" s="5"/>
      <c r="L1135" s="6" t="str">
        <f>IFERROR(VLOOKUP(K1135,Tabla4[[ESPECIALIDADES]:[ÁREA DE LA ESPECIALIDAD]],2,0),"Escoja una especialidad")</f>
        <v>Escoja una especialidad</v>
      </c>
      <c r="M1135" s="5"/>
      <c r="N1135" s="5"/>
      <c r="O1135" s="5"/>
      <c r="P1135" s="6">
        <f>'Formato Productividad'!$M1135-'Formato Productividad'!$AI1135</f>
        <v>0</v>
      </c>
      <c r="Q1135" s="6" t="str">
        <f>IFERROR(VLOOKUP('Formato Productividad'!$K1135,Tabla4[],3,0),"Escoja una especialidad")</f>
        <v>Escoja una especialidad</v>
      </c>
      <c r="R1135" s="6" t="str">
        <f t="shared" si="68"/>
        <v>No aplica</v>
      </c>
      <c r="S1135" s="5"/>
      <c r="T1135" s="5"/>
      <c r="U1135" s="5"/>
      <c r="V1135" s="6">
        <f t="shared" si="69"/>
        <v>0</v>
      </c>
      <c r="W1135" s="6" t="str">
        <f t="shared" si="70"/>
        <v>No aplica</v>
      </c>
      <c r="X1135" s="35" t="str">
        <f t="shared" si="71"/>
        <v>No aplica</v>
      </c>
      <c r="Y1135" s="37"/>
      <c r="Z1135" s="38"/>
      <c r="AA1135" s="36"/>
      <c r="AB1135" s="38"/>
      <c r="AC1135" s="37"/>
      <c r="AD1135" s="38"/>
      <c r="AE1135" s="37"/>
      <c r="AF1135" s="38"/>
      <c r="AG1135" s="37"/>
      <c r="AH1135" s="38"/>
      <c r="AI1135" s="36"/>
      <c r="AJ1135" s="5"/>
      <c r="AK1135" s="5"/>
      <c r="AL1135" s="6">
        <f>IFERROR('Formato Productividad'!$Y1135+'Formato Productividad'!$AA1135+'Formato Productividad'!$AC1135,0)+'Formato Productividad'!$AE1135</f>
        <v>0</v>
      </c>
      <c r="AM1135" s="6">
        <f>IFERROR((('Formato Productividad'!$T1135+'Formato Productividad'!$V1135+'Formato Productividad'!$U1135)/'Formato Productividad'!$Q1135),0)+'Formato Productividad'!$AL1135</f>
        <v>0</v>
      </c>
      <c r="AN1135" s="7">
        <f>IFERROR(('Formato Productividad'!$AM1135/'Formato Productividad'!$N1135)*('Formato Productividad'!$N1135/'Formato Productividad'!$P1135),0)</f>
        <v>0</v>
      </c>
      <c r="AO1135" s="7">
        <f>IFERROR(('Formato Productividad'!$AG1135/'Formato Productividad'!$O1135)*('Formato Productividad'!$O1135/'Formato Productividad'!$P1135),0)</f>
        <v>0</v>
      </c>
      <c r="AP1135" s="7">
        <f>'Formato Productividad'!$AN1135+'Formato Productividad'!$AO1135</f>
        <v>0</v>
      </c>
      <c r="AQ1135" s="5"/>
      <c r="AR1135" s="7">
        <f>IFERROR('Formato Productividad'!$AM1135/'Formato Productividad'!$N1135,0)</f>
        <v>0</v>
      </c>
      <c r="AS1135" s="7">
        <f>IFERROR('Formato Productividad'!$AG1135/'Formato Productividad'!$O1135,0)</f>
        <v>0</v>
      </c>
      <c r="AT1135" s="71">
        <f>IFERROR('Formato Productividad'!$AI1135/'Formato Productividad'!$M1135,0)</f>
        <v>0</v>
      </c>
      <c r="AU1135" s="74"/>
    </row>
    <row r="1136" spans="1:47" s="33" customFormat="1" ht="25.5" customHeight="1" x14ac:dyDescent="0.25">
      <c r="A1136" s="39">
        <v>1135</v>
      </c>
      <c r="B1136" s="5"/>
      <c r="C1136" s="5"/>
      <c r="D1136" s="5"/>
      <c r="E1136" s="6" t="str">
        <f>IFERROR(VLOOKUP(D1136,'Formato validacion'!$E$2:$F$131,2,0),"Escoja un ESM")</f>
        <v>Escoja un ESM</v>
      </c>
      <c r="F1136" s="31"/>
      <c r="G1136" s="5"/>
      <c r="H1136" s="5"/>
      <c r="I1136" s="5"/>
      <c r="J1136" s="5"/>
      <c r="K1136" s="5"/>
      <c r="L1136" s="6" t="str">
        <f>IFERROR(VLOOKUP(K1136,Tabla4[[ESPECIALIDADES]:[ÁREA DE LA ESPECIALIDAD]],2,0),"Escoja una especialidad")</f>
        <v>Escoja una especialidad</v>
      </c>
      <c r="M1136" s="5"/>
      <c r="N1136" s="5"/>
      <c r="O1136" s="5"/>
      <c r="P1136" s="6">
        <f>'Formato Productividad'!$M1136-'Formato Productividad'!$AI1136</f>
        <v>0</v>
      </c>
      <c r="Q1136" s="6" t="str">
        <f>IFERROR(VLOOKUP('Formato Productividad'!$K1136,Tabla4[],3,0),"Escoja una especialidad")</f>
        <v>Escoja una especialidad</v>
      </c>
      <c r="R1136" s="6" t="str">
        <f t="shared" si="68"/>
        <v>No aplica</v>
      </c>
      <c r="S1136" s="5"/>
      <c r="T1136" s="5"/>
      <c r="U1136" s="5"/>
      <c r="V1136" s="6">
        <f t="shared" si="69"/>
        <v>0</v>
      </c>
      <c r="W1136" s="6" t="str">
        <f t="shared" si="70"/>
        <v>No aplica</v>
      </c>
      <c r="X1136" s="35" t="str">
        <f t="shared" si="71"/>
        <v>No aplica</v>
      </c>
      <c r="Y1136" s="37"/>
      <c r="Z1136" s="38"/>
      <c r="AA1136" s="36"/>
      <c r="AB1136" s="38"/>
      <c r="AC1136" s="37"/>
      <c r="AD1136" s="38"/>
      <c r="AE1136" s="37"/>
      <c r="AF1136" s="38"/>
      <c r="AG1136" s="37"/>
      <c r="AH1136" s="38"/>
      <c r="AI1136" s="36"/>
      <c r="AJ1136" s="5"/>
      <c r="AK1136" s="5"/>
      <c r="AL1136" s="6">
        <f>IFERROR('Formato Productividad'!$Y1136+'Formato Productividad'!$AA1136+'Formato Productividad'!$AC1136,0)+'Formato Productividad'!$AE1136</f>
        <v>0</v>
      </c>
      <c r="AM1136" s="6">
        <f>IFERROR((('Formato Productividad'!$T1136+'Formato Productividad'!$V1136+'Formato Productividad'!$U1136)/'Formato Productividad'!$Q1136),0)+'Formato Productividad'!$AL1136</f>
        <v>0</v>
      </c>
      <c r="AN1136" s="7">
        <f>IFERROR(('Formato Productividad'!$AM1136/'Formato Productividad'!$N1136)*('Formato Productividad'!$N1136/'Formato Productividad'!$P1136),0)</f>
        <v>0</v>
      </c>
      <c r="AO1136" s="7">
        <f>IFERROR(('Formato Productividad'!$AG1136/'Formato Productividad'!$O1136)*('Formato Productividad'!$O1136/'Formato Productividad'!$P1136),0)</f>
        <v>0</v>
      </c>
      <c r="AP1136" s="7">
        <f>'Formato Productividad'!$AN1136+'Formato Productividad'!$AO1136</f>
        <v>0</v>
      </c>
      <c r="AQ1136" s="5"/>
      <c r="AR1136" s="7">
        <f>IFERROR('Formato Productividad'!$AM1136/'Formato Productividad'!$N1136,0)</f>
        <v>0</v>
      </c>
      <c r="AS1136" s="7">
        <f>IFERROR('Formato Productividad'!$AG1136/'Formato Productividad'!$O1136,0)</f>
        <v>0</v>
      </c>
      <c r="AT1136" s="71">
        <f>IFERROR('Formato Productividad'!$AI1136/'Formato Productividad'!$M1136,0)</f>
        <v>0</v>
      </c>
      <c r="AU1136" s="74"/>
    </row>
    <row r="1137" spans="1:47" s="33" customFormat="1" ht="25.5" customHeight="1" x14ac:dyDescent="0.25">
      <c r="A1137" s="39">
        <v>1136</v>
      </c>
      <c r="B1137" s="5"/>
      <c r="C1137" s="5"/>
      <c r="D1137" s="5"/>
      <c r="E1137" s="6" t="str">
        <f>IFERROR(VLOOKUP(D1137,'Formato validacion'!$E$2:$F$131,2,0),"Escoja un ESM")</f>
        <v>Escoja un ESM</v>
      </c>
      <c r="F1137" s="31"/>
      <c r="G1137" s="5"/>
      <c r="H1137" s="5"/>
      <c r="I1137" s="5"/>
      <c r="J1137" s="5"/>
      <c r="K1137" s="5"/>
      <c r="L1137" s="6" t="str">
        <f>IFERROR(VLOOKUP(K1137,Tabla4[[ESPECIALIDADES]:[ÁREA DE LA ESPECIALIDAD]],2,0),"Escoja una especialidad")</f>
        <v>Escoja una especialidad</v>
      </c>
      <c r="M1137" s="5"/>
      <c r="N1137" s="5"/>
      <c r="O1137" s="5"/>
      <c r="P1137" s="6">
        <f>'Formato Productividad'!$M1137-'Formato Productividad'!$AI1137</f>
        <v>0</v>
      </c>
      <c r="Q1137" s="6" t="str">
        <f>IFERROR(VLOOKUP('Formato Productividad'!$K1137,Tabla4[],3,0),"Escoja una especialidad")</f>
        <v>Escoja una especialidad</v>
      </c>
      <c r="R1137" s="6" t="str">
        <f t="shared" si="68"/>
        <v>No aplica</v>
      </c>
      <c r="S1137" s="5"/>
      <c r="T1137" s="5"/>
      <c r="U1137" s="5"/>
      <c r="V1137" s="6">
        <f t="shared" si="69"/>
        <v>0</v>
      </c>
      <c r="W1137" s="6" t="str">
        <f t="shared" si="70"/>
        <v>No aplica</v>
      </c>
      <c r="X1137" s="35" t="str">
        <f t="shared" si="71"/>
        <v>No aplica</v>
      </c>
      <c r="Y1137" s="37"/>
      <c r="Z1137" s="38"/>
      <c r="AA1137" s="36"/>
      <c r="AB1137" s="38"/>
      <c r="AC1137" s="37"/>
      <c r="AD1137" s="38"/>
      <c r="AE1137" s="37"/>
      <c r="AF1137" s="38"/>
      <c r="AG1137" s="37"/>
      <c r="AH1137" s="38"/>
      <c r="AI1137" s="36"/>
      <c r="AJ1137" s="5"/>
      <c r="AK1137" s="5"/>
      <c r="AL1137" s="6">
        <f>IFERROR('Formato Productividad'!$Y1137+'Formato Productividad'!$AA1137+'Formato Productividad'!$AC1137,0)+'Formato Productividad'!$AE1137</f>
        <v>0</v>
      </c>
      <c r="AM1137" s="6">
        <f>IFERROR((('Formato Productividad'!$T1137+'Formato Productividad'!$V1137+'Formato Productividad'!$U1137)/'Formato Productividad'!$Q1137),0)+'Formato Productividad'!$AL1137</f>
        <v>0</v>
      </c>
      <c r="AN1137" s="7">
        <f>IFERROR(('Formato Productividad'!$AM1137/'Formato Productividad'!$N1137)*('Formato Productividad'!$N1137/'Formato Productividad'!$P1137),0)</f>
        <v>0</v>
      </c>
      <c r="AO1137" s="7">
        <f>IFERROR(('Formato Productividad'!$AG1137/'Formato Productividad'!$O1137)*('Formato Productividad'!$O1137/'Formato Productividad'!$P1137),0)</f>
        <v>0</v>
      </c>
      <c r="AP1137" s="7">
        <f>'Formato Productividad'!$AN1137+'Formato Productividad'!$AO1137</f>
        <v>0</v>
      </c>
      <c r="AQ1137" s="5"/>
      <c r="AR1137" s="7">
        <f>IFERROR('Formato Productividad'!$AM1137/'Formato Productividad'!$N1137,0)</f>
        <v>0</v>
      </c>
      <c r="AS1137" s="7">
        <f>IFERROR('Formato Productividad'!$AG1137/'Formato Productividad'!$O1137,0)</f>
        <v>0</v>
      </c>
      <c r="AT1137" s="71">
        <f>IFERROR('Formato Productividad'!$AI1137/'Formato Productividad'!$M1137,0)</f>
        <v>0</v>
      </c>
      <c r="AU1137" s="74"/>
    </row>
    <row r="1138" spans="1:47" s="33" customFormat="1" ht="25.5" customHeight="1" x14ac:dyDescent="0.25">
      <c r="A1138" s="39">
        <v>1137</v>
      </c>
      <c r="B1138" s="5"/>
      <c r="C1138" s="5"/>
      <c r="D1138" s="5"/>
      <c r="E1138" s="6" t="str">
        <f>IFERROR(VLOOKUP(D1138,'Formato validacion'!$E$2:$F$131,2,0),"Escoja un ESM")</f>
        <v>Escoja un ESM</v>
      </c>
      <c r="F1138" s="31"/>
      <c r="G1138" s="5"/>
      <c r="H1138" s="5"/>
      <c r="I1138" s="5"/>
      <c r="J1138" s="5"/>
      <c r="K1138" s="5"/>
      <c r="L1138" s="6" t="str">
        <f>IFERROR(VLOOKUP(K1138,Tabla4[[ESPECIALIDADES]:[ÁREA DE LA ESPECIALIDAD]],2,0),"Escoja una especialidad")</f>
        <v>Escoja una especialidad</v>
      </c>
      <c r="M1138" s="5"/>
      <c r="N1138" s="5"/>
      <c r="O1138" s="5"/>
      <c r="P1138" s="6">
        <f>'Formato Productividad'!$M1138-'Formato Productividad'!$AI1138</f>
        <v>0</v>
      </c>
      <c r="Q1138" s="6" t="str">
        <f>IFERROR(VLOOKUP('Formato Productividad'!$K1138,Tabla4[],3,0),"Escoja una especialidad")</f>
        <v>Escoja una especialidad</v>
      </c>
      <c r="R1138" s="6" t="str">
        <f t="shared" si="68"/>
        <v>No aplica</v>
      </c>
      <c r="S1138" s="5"/>
      <c r="T1138" s="5"/>
      <c r="U1138" s="5"/>
      <c r="V1138" s="6">
        <f t="shared" si="69"/>
        <v>0</v>
      </c>
      <c r="W1138" s="6" t="str">
        <f t="shared" si="70"/>
        <v>No aplica</v>
      </c>
      <c r="X1138" s="35" t="str">
        <f t="shared" si="71"/>
        <v>No aplica</v>
      </c>
      <c r="Y1138" s="37"/>
      <c r="Z1138" s="38"/>
      <c r="AA1138" s="36"/>
      <c r="AB1138" s="38"/>
      <c r="AC1138" s="37"/>
      <c r="AD1138" s="38"/>
      <c r="AE1138" s="37"/>
      <c r="AF1138" s="38"/>
      <c r="AG1138" s="37"/>
      <c r="AH1138" s="38"/>
      <c r="AI1138" s="36"/>
      <c r="AJ1138" s="5"/>
      <c r="AK1138" s="5"/>
      <c r="AL1138" s="6">
        <f>IFERROR('Formato Productividad'!$Y1138+'Formato Productividad'!$AA1138+'Formato Productividad'!$AC1138,0)+'Formato Productividad'!$AE1138</f>
        <v>0</v>
      </c>
      <c r="AM1138" s="6">
        <f>IFERROR((('Formato Productividad'!$T1138+'Formato Productividad'!$V1138+'Formato Productividad'!$U1138)/'Formato Productividad'!$Q1138),0)+'Formato Productividad'!$AL1138</f>
        <v>0</v>
      </c>
      <c r="AN1138" s="7">
        <f>IFERROR(('Formato Productividad'!$AM1138/'Formato Productividad'!$N1138)*('Formato Productividad'!$N1138/'Formato Productividad'!$P1138),0)</f>
        <v>0</v>
      </c>
      <c r="AO1138" s="7">
        <f>IFERROR(('Formato Productividad'!$AG1138/'Formato Productividad'!$O1138)*('Formato Productividad'!$O1138/'Formato Productividad'!$P1138),0)</f>
        <v>0</v>
      </c>
      <c r="AP1138" s="7">
        <f>'Formato Productividad'!$AN1138+'Formato Productividad'!$AO1138</f>
        <v>0</v>
      </c>
      <c r="AQ1138" s="5"/>
      <c r="AR1138" s="7">
        <f>IFERROR('Formato Productividad'!$AM1138/'Formato Productividad'!$N1138,0)</f>
        <v>0</v>
      </c>
      <c r="AS1138" s="7">
        <f>IFERROR('Formato Productividad'!$AG1138/'Formato Productividad'!$O1138,0)</f>
        <v>0</v>
      </c>
      <c r="AT1138" s="71">
        <f>IFERROR('Formato Productividad'!$AI1138/'Formato Productividad'!$M1138,0)</f>
        <v>0</v>
      </c>
      <c r="AU1138" s="74"/>
    </row>
    <row r="1139" spans="1:47" s="33" customFormat="1" ht="25.5" customHeight="1" x14ac:dyDescent="0.25">
      <c r="A1139" s="39">
        <v>1138</v>
      </c>
      <c r="B1139" s="5"/>
      <c r="C1139" s="5"/>
      <c r="D1139" s="5"/>
      <c r="E1139" s="6" t="str">
        <f>IFERROR(VLOOKUP(D1139,'Formato validacion'!$E$2:$F$131,2,0),"Escoja un ESM")</f>
        <v>Escoja un ESM</v>
      </c>
      <c r="F1139" s="31"/>
      <c r="G1139" s="5"/>
      <c r="H1139" s="5"/>
      <c r="I1139" s="5"/>
      <c r="J1139" s="5"/>
      <c r="K1139" s="5"/>
      <c r="L1139" s="6" t="str">
        <f>IFERROR(VLOOKUP(K1139,Tabla4[[ESPECIALIDADES]:[ÁREA DE LA ESPECIALIDAD]],2,0),"Escoja una especialidad")</f>
        <v>Escoja una especialidad</v>
      </c>
      <c r="M1139" s="5"/>
      <c r="N1139" s="5"/>
      <c r="O1139" s="5"/>
      <c r="P1139" s="6">
        <f>'Formato Productividad'!$M1139-'Formato Productividad'!$AI1139</f>
        <v>0</v>
      </c>
      <c r="Q1139" s="6" t="str">
        <f>IFERROR(VLOOKUP('Formato Productividad'!$K1139,Tabla4[],3,0),"Escoja una especialidad")</f>
        <v>Escoja una especialidad</v>
      </c>
      <c r="R1139" s="6" t="str">
        <f t="shared" si="68"/>
        <v>No aplica</v>
      </c>
      <c r="S1139" s="5"/>
      <c r="T1139" s="5"/>
      <c r="U1139" s="5"/>
      <c r="V1139" s="6">
        <f t="shared" si="69"/>
        <v>0</v>
      </c>
      <c r="W1139" s="6" t="str">
        <f t="shared" si="70"/>
        <v>No aplica</v>
      </c>
      <c r="X1139" s="35" t="str">
        <f t="shared" si="71"/>
        <v>No aplica</v>
      </c>
      <c r="Y1139" s="37"/>
      <c r="Z1139" s="38"/>
      <c r="AA1139" s="36"/>
      <c r="AB1139" s="38"/>
      <c r="AC1139" s="37"/>
      <c r="AD1139" s="38"/>
      <c r="AE1139" s="37"/>
      <c r="AF1139" s="38"/>
      <c r="AG1139" s="37"/>
      <c r="AH1139" s="38"/>
      <c r="AI1139" s="36"/>
      <c r="AJ1139" s="5"/>
      <c r="AK1139" s="5"/>
      <c r="AL1139" s="6">
        <f>IFERROR('Formato Productividad'!$Y1139+'Formato Productividad'!$AA1139+'Formato Productividad'!$AC1139,0)+'Formato Productividad'!$AE1139</f>
        <v>0</v>
      </c>
      <c r="AM1139" s="6">
        <f>IFERROR((('Formato Productividad'!$T1139+'Formato Productividad'!$V1139+'Formato Productividad'!$U1139)/'Formato Productividad'!$Q1139),0)+'Formato Productividad'!$AL1139</f>
        <v>0</v>
      </c>
      <c r="AN1139" s="7">
        <f>IFERROR(('Formato Productividad'!$AM1139/'Formato Productividad'!$N1139)*('Formato Productividad'!$N1139/'Formato Productividad'!$P1139),0)</f>
        <v>0</v>
      </c>
      <c r="AO1139" s="7">
        <f>IFERROR(('Formato Productividad'!$AG1139/'Formato Productividad'!$O1139)*('Formato Productividad'!$O1139/'Formato Productividad'!$P1139),0)</f>
        <v>0</v>
      </c>
      <c r="AP1139" s="7">
        <f>'Formato Productividad'!$AN1139+'Formato Productividad'!$AO1139</f>
        <v>0</v>
      </c>
      <c r="AQ1139" s="5"/>
      <c r="AR1139" s="7">
        <f>IFERROR('Formato Productividad'!$AM1139/'Formato Productividad'!$N1139,0)</f>
        <v>0</v>
      </c>
      <c r="AS1139" s="7">
        <f>IFERROR('Formato Productividad'!$AG1139/'Formato Productividad'!$O1139,0)</f>
        <v>0</v>
      </c>
      <c r="AT1139" s="71">
        <f>IFERROR('Formato Productividad'!$AI1139/'Formato Productividad'!$M1139,0)</f>
        <v>0</v>
      </c>
      <c r="AU1139" s="74"/>
    </row>
    <row r="1140" spans="1:47" s="33" customFormat="1" ht="25.5" customHeight="1" x14ac:dyDescent="0.25">
      <c r="A1140" s="39">
        <v>1139</v>
      </c>
      <c r="B1140" s="5"/>
      <c r="C1140" s="5"/>
      <c r="D1140" s="5"/>
      <c r="E1140" s="6" t="str">
        <f>IFERROR(VLOOKUP(D1140,'Formato validacion'!$E$2:$F$131,2,0),"Escoja un ESM")</f>
        <v>Escoja un ESM</v>
      </c>
      <c r="F1140" s="31"/>
      <c r="G1140" s="5"/>
      <c r="H1140" s="5"/>
      <c r="I1140" s="5"/>
      <c r="J1140" s="5"/>
      <c r="K1140" s="5"/>
      <c r="L1140" s="6" t="str">
        <f>IFERROR(VLOOKUP(K1140,Tabla4[[ESPECIALIDADES]:[ÁREA DE LA ESPECIALIDAD]],2,0),"Escoja una especialidad")</f>
        <v>Escoja una especialidad</v>
      </c>
      <c r="M1140" s="5"/>
      <c r="N1140" s="5"/>
      <c r="O1140" s="5"/>
      <c r="P1140" s="6">
        <f>'Formato Productividad'!$M1140-'Formato Productividad'!$AI1140</f>
        <v>0</v>
      </c>
      <c r="Q1140" s="6" t="str">
        <f>IFERROR(VLOOKUP('Formato Productividad'!$K1140,Tabla4[],3,0),"Escoja una especialidad")</f>
        <v>Escoja una especialidad</v>
      </c>
      <c r="R1140" s="6" t="str">
        <f t="shared" si="68"/>
        <v>No aplica</v>
      </c>
      <c r="S1140" s="5"/>
      <c r="T1140" s="5"/>
      <c r="U1140" s="5"/>
      <c r="V1140" s="6">
        <f t="shared" si="69"/>
        <v>0</v>
      </c>
      <c r="W1140" s="6" t="str">
        <f t="shared" si="70"/>
        <v>No aplica</v>
      </c>
      <c r="X1140" s="35" t="str">
        <f t="shared" si="71"/>
        <v>No aplica</v>
      </c>
      <c r="Y1140" s="37"/>
      <c r="Z1140" s="38"/>
      <c r="AA1140" s="36"/>
      <c r="AB1140" s="38"/>
      <c r="AC1140" s="37"/>
      <c r="AD1140" s="38"/>
      <c r="AE1140" s="37"/>
      <c r="AF1140" s="38"/>
      <c r="AG1140" s="37"/>
      <c r="AH1140" s="38"/>
      <c r="AI1140" s="36"/>
      <c r="AJ1140" s="5"/>
      <c r="AK1140" s="5"/>
      <c r="AL1140" s="6">
        <f>IFERROR('Formato Productividad'!$Y1140+'Formato Productividad'!$AA1140+'Formato Productividad'!$AC1140,0)+'Formato Productividad'!$AE1140</f>
        <v>0</v>
      </c>
      <c r="AM1140" s="6">
        <f>IFERROR((('Formato Productividad'!$T1140+'Formato Productividad'!$V1140+'Formato Productividad'!$U1140)/'Formato Productividad'!$Q1140),0)+'Formato Productividad'!$AL1140</f>
        <v>0</v>
      </c>
      <c r="AN1140" s="7">
        <f>IFERROR(('Formato Productividad'!$AM1140/'Formato Productividad'!$N1140)*('Formato Productividad'!$N1140/'Formato Productividad'!$P1140),0)</f>
        <v>0</v>
      </c>
      <c r="AO1140" s="7">
        <f>IFERROR(('Formato Productividad'!$AG1140/'Formato Productividad'!$O1140)*('Formato Productividad'!$O1140/'Formato Productividad'!$P1140),0)</f>
        <v>0</v>
      </c>
      <c r="AP1140" s="7">
        <f>'Formato Productividad'!$AN1140+'Formato Productividad'!$AO1140</f>
        <v>0</v>
      </c>
      <c r="AQ1140" s="5"/>
      <c r="AR1140" s="7">
        <f>IFERROR('Formato Productividad'!$AM1140/'Formato Productividad'!$N1140,0)</f>
        <v>0</v>
      </c>
      <c r="AS1140" s="7">
        <f>IFERROR('Formato Productividad'!$AG1140/'Formato Productividad'!$O1140,0)</f>
        <v>0</v>
      </c>
      <c r="AT1140" s="71">
        <f>IFERROR('Formato Productividad'!$AI1140/'Formato Productividad'!$M1140,0)</f>
        <v>0</v>
      </c>
      <c r="AU1140" s="74"/>
    </row>
    <row r="1141" spans="1:47" s="33" customFormat="1" ht="25.5" customHeight="1" x14ac:dyDescent="0.25">
      <c r="A1141" s="39">
        <v>1140</v>
      </c>
      <c r="B1141" s="5"/>
      <c r="C1141" s="5"/>
      <c r="D1141" s="5"/>
      <c r="E1141" s="6" t="str">
        <f>IFERROR(VLOOKUP(D1141,'Formato validacion'!$E$2:$F$131,2,0),"Escoja un ESM")</f>
        <v>Escoja un ESM</v>
      </c>
      <c r="F1141" s="31"/>
      <c r="G1141" s="5"/>
      <c r="H1141" s="5"/>
      <c r="I1141" s="5"/>
      <c r="J1141" s="5"/>
      <c r="K1141" s="5"/>
      <c r="L1141" s="6" t="str">
        <f>IFERROR(VLOOKUP(K1141,Tabla4[[ESPECIALIDADES]:[ÁREA DE LA ESPECIALIDAD]],2,0),"Escoja una especialidad")</f>
        <v>Escoja una especialidad</v>
      </c>
      <c r="M1141" s="5"/>
      <c r="N1141" s="5"/>
      <c r="O1141" s="5"/>
      <c r="P1141" s="6">
        <f>'Formato Productividad'!$M1141-'Formato Productividad'!$AI1141</f>
        <v>0</v>
      </c>
      <c r="Q1141" s="6" t="str">
        <f>IFERROR(VLOOKUP('Formato Productividad'!$K1141,Tabla4[],3,0),"Escoja una especialidad")</f>
        <v>Escoja una especialidad</v>
      </c>
      <c r="R1141" s="6" t="str">
        <f t="shared" si="68"/>
        <v>No aplica</v>
      </c>
      <c r="S1141" s="5"/>
      <c r="T1141" s="5"/>
      <c r="U1141" s="5"/>
      <c r="V1141" s="6">
        <f t="shared" si="69"/>
        <v>0</v>
      </c>
      <c r="W1141" s="6" t="str">
        <f t="shared" si="70"/>
        <v>No aplica</v>
      </c>
      <c r="X1141" s="35" t="str">
        <f t="shared" si="71"/>
        <v>No aplica</v>
      </c>
      <c r="Y1141" s="37"/>
      <c r="Z1141" s="38"/>
      <c r="AA1141" s="36"/>
      <c r="AB1141" s="38"/>
      <c r="AC1141" s="37"/>
      <c r="AD1141" s="38"/>
      <c r="AE1141" s="37"/>
      <c r="AF1141" s="38"/>
      <c r="AG1141" s="37"/>
      <c r="AH1141" s="38"/>
      <c r="AI1141" s="36"/>
      <c r="AJ1141" s="5"/>
      <c r="AK1141" s="5"/>
      <c r="AL1141" s="6">
        <f>IFERROR('Formato Productividad'!$Y1141+'Formato Productividad'!$AA1141+'Formato Productividad'!$AC1141,0)+'Formato Productividad'!$AE1141</f>
        <v>0</v>
      </c>
      <c r="AM1141" s="6">
        <f>IFERROR((('Formato Productividad'!$T1141+'Formato Productividad'!$V1141+'Formato Productividad'!$U1141)/'Formato Productividad'!$Q1141),0)+'Formato Productividad'!$AL1141</f>
        <v>0</v>
      </c>
      <c r="AN1141" s="7">
        <f>IFERROR(('Formato Productividad'!$AM1141/'Formato Productividad'!$N1141)*('Formato Productividad'!$N1141/'Formato Productividad'!$P1141),0)</f>
        <v>0</v>
      </c>
      <c r="AO1141" s="7">
        <f>IFERROR(('Formato Productividad'!$AG1141/'Formato Productividad'!$O1141)*('Formato Productividad'!$O1141/'Formato Productividad'!$P1141),0)</f>
        <v>0</v>
      </c>
      <c r="AP1141" s="7">
        <f>'Formato Productividad'!$AN1141+'Formato Productividad'!$AO1141</f>
        <v>0</v>
      </c>
      <c r="AQ1141" s="5"/>
      <c r="AR1141" s="7">
        <f>IFERROR('Formato Productividad'!$AM1141/'Formato Productividad'!$N1141,0)</f>
        <v>0</v>
      </c>
      <c r="AS1141" s="7">
        <f>IFERROR('Formato Productividad'!$AG1141/'Formato Productividad'!$O1141,0)</f>
        <v>0</v>
      </c>
      <c r="AT1141" s="71">
        <f>IFERROR('Formato Productividad'!$AI1141/'Formato Productividad'!$M1141,0)</f>
        <v>0</v>
      </c>
      <c r="AU1141" s="74"/>
    </row>
    <row r="1142" spans="1:47" s="33" customFormat="1" ht="25.5" customHeight="1" x14ac:dyDescent="0.25">
      <c r="A1142" s="39">
        <v>1141</v>
      </c>
      <c r="B1142" s="5"/>
      <c r="C1142" s="5"/>
      <c r="D1142" s="5"/>
      <c r="E1142" s="6" t="str">
        <f>IFERROR(VLOOKUP(D1142,'Formato validacion'!$E$2:$F$131,2,0),"Escoja un ESM")</f>
        <v>Escoja un ESM</v>
      </c>
      <c r="F1142" s="31"/>
      <c r="G1142" s="5"/>
      <c r="H1142" s="5"/>
      <c r="I1142" s="5"/>
      <c r="J1142" s="5"/>
      <c r="K1142" s="5"/>
      <c r="L1142" s="6" t="str">
        <f>IFERROR(VLOOKUP(K1142,Tabla4[[ESPECIALIDADES]:[ÁREA DE LA ESPECIALIDAD]],2,0),"Escoja una especialidad")</f>
        <v>Escoja una especialidad</v>
      </c>
      <c r="M1142" s="5"/>
      <c r="N1142" s="5"/>
      <c r="O1142" s="5"/>
      <c r="P1142" s="6">
        <f>'Formato Productividad'!$M1142-'Formato Productividad'!$AI1142</f>
        <v>0</v>
      </c>
      <c r="Q1142" s="6" t="str">
        <f>IFERROR(VLOOKUP('Formato Productividad'!$K1142,Tabla4[],3,0),"Escoja una especialidad")</f>
        <v>Escoja una especialidad</v>
      </c>
      <c r="R1142" s="6" t="str">
        <f t="shared" si="68"/>
        <v>No aplica</v>
      </c>
      <c r="S1142" s="5"/>
      <c r="T1142" s="5"/>
      <c r="U1142" s="5"/>
      <c r="V1142" s="6">
        <f t="shared" si="69"/>
        <v>0</v>
      </c>
      <c r="W1142" s="6" t="str">
        <f t="shared" si="70"/>
        <v>No aplica</v>
      </c>
      <c r="X1142" s="35" t="str">
        <f t="shared" si="71"/>
        <v>No aplica</v>
      </c>
      <c r="Y1142" s="37"/>
      <c r="Z1142" s="38"/>
      <c r="AA1142" s="36"/>
      <c r="AB1142" s="38"/>
      <c r="AC1142" s="37"/>
      <c r="AD1142" s="38"/>
      <c r="AE1142" s="37"/>
      <c r="AF1142" s="38"/>
      <c r="AG1142" s="37"/>
      <c r="AH1142" s="38"/>
      <c r="AI1142" s="36"/>
      <c r="AJ1142" s="5"/>
      <c r="AK1142" s="5"/>
      <c r="AL1142" s="6">
        <f>IFERROR('Formato Productividad'!$Y1142+'Formato Productividad'!$AA1142+'Formato Productividad'!$AC1142,0)+'Formato Productividad'!$AE1142</f>
        <v>0</v>
      </c>
      <c r="AM1142" s="6">
        <f>IFERROR((('Formato Productividad'!$T1142+'Formato Productividad'!$V1142+'Formato Productividad'!$U1142)/'Formato Productividad'!$Q1142),0)+'Formato Productividad'!$AL1142</f>
        <v>0</v>
      </c>
      <c r="AN1142" s="7">
        <f>IFERROR(('Formato Productividad'!$AM1142/'Formato Productividad'!$N1142)*('Formato Productividad'!$N1142/'Formato Productividad'!$P1142),0)</f>
        <v>0</v>
      </c>
      <c r="AO1142" s="7">
        <f>IFERROR(('Formato Productividad'!$AG1142/'Formato Productividad'!$O1142)*('Formato Productividad'!$O1142/'Formato Productividad'!$P1142),0)</f>
        <v>0</v>
      </c>
      <c r="AP1142" s="7">
        <f>'Formato Productividad'!$AN1142+'Formato Productividad'!$AO1142</f>
        <v>0</v>
      </c>
      <c r="AQ1142" s="5"/>
      <c r="AR1142" s="7">
        <f>IFERROR('Formato Productividad'!$AM1142/'Formato Productividad'!$N1142,0)</f>
        <v>0</v>
      </c>
      <c r="AS1142" s="7">
        <f>IFERROR('Formato Productividad'!$AG1142/'Formato Productividad'!$O1142,0)</f>
        <v>0</v>
      </c>
      <c r="AT1142" s="71">
        <f>IFERROR('Formato Productividad'!$AI1142/'Formato Productividad'!$M1142,0)</f>
        <v>0</v>
      </c>
      <c r="AU1142" s="74"/>
    </row>
    <row r="1143" spans="1:47" s="33" customFormat="1" ht="25.5" customHeight="1" x14ac:dyDescent="0.25">
      <c r="A1143" s="39">
        <v>1142</v>
      </c>
      <c r="B1143" s="5"/>
      <c r="C1143" s="5"/>
      <c r="D1143" s="5"/>
      <c r="E1143" s="6" t="str">
        <f>IFERROR(VLOOKUP(D1143,'Formato validacion'!$E$2:$F$131,2,0),"Escoja un ESM")</f>
        <v>Escoja un ESM</v>
      </c>
      <c r="F1143" s="31"/>
      <c r="G1143" s="5"/>
      <c r="H1143" s="5"/>
      <c r="I1143" s="5"/>
      <c r="J1143" s="5"/>
      <c r="K1143" s="5"/>
      <c r="L1143" s="6" t="str">
        <f>IFERROR(VLOOKUP(K1143,Tabla4[[ESPECIALIDADES]:[ÁREA DE LA ESPECIALIDAD]],2,0),"Escoja una especialidad")</f>
        <v>Escoja una especialidad</v>
      </c>
      <c r="M1143" s="5"/>
      <c r="N1143" s="5"/>
      <c r="O1143" s="5"/>
      <c r="P1143" s="6">
        <f>'Formato Productividad'!$M1143-'Formato Productividad'!$AI1143</f>
        <v>0</v>
      </c>
      <c r="Q1143" s="6" t="str">
        <f>IFERROR(VLOOKUP('Formato Productividad'!$K1143,Tabla4[],3,0),"Escoja una especialidad")</f>
        <v>Escoja una especialidad</v>
      </c>
      <c r="R1143" s="6" t="str">
        <f t="shared" si="68"/>
        <v>No aplica</v>
      </c>
      <c r="S1143" s="5"/>
      <c r="T1143" s="5"/>
      <c r="U1143" s="5"/>
      <c r="V1143" s="6">
        <f t="shared" si="69"/>
        <v>0</v>
      </c>
      <c r="W1143" s="6" t="str">
        <f t="shared" si="70"/>
        <v>No aplica</v>
      </c>
      <c r="X1143" s="35" t="str">
        <f t="shared" si="71"/>
        <v>No aplica</v>
      </c>
      <c r="Y1143" s="37"/>
      <c r="Z1143" s="38"/>
      <c r="AA1143" s="36"/>
      <c r="AB1143" s="38"/>
      <c r="AC1143" s="37"/>
      <c r="AD1143" s="38"/>
      <c r="AE1143" s="37"/>
      <c r="AF1143" s="38"/>
      <c r="AG1143" s="37"/>
      <c r="AH1143" s="38"/>
      <c r="AI1143" s="36"/>
      <c r="AJ1143" s="5"/>
      <c r="AK1143" s="5"/>
      <c r="AL1143" s="6">
        <f>IFERROR('Formato Productividad'!$Y1143+'Formato Productividad'!$AA1143+'Formato Productividad'!$AC1143,0)+'Formato Productividad'!$AE1143</f>
        <v>0</v>
      </c>
      <c r="AM1143" s="6">
        <f>IFERROR((('Formato Productividad'!$T1143+'Formato Productividad'!$V1143+'Formato Productividad'!$U1143)/'Formato Productividad'!$Q1143),0)+'Formato Productividad'!$AL1143</f>
        <v>0</v>
      </c>
      <c r="AN1143" s="7">
        <f>IFERROR(('Formato Productividad'!$AM1143/'Formato Productividad'!$N1143)*('Formato Productividad'!$N1143/'Formato Productividad'!$P1143),0)</f>
        <v>0</v>
      </c>
      <c r="AO1143" s="7">
        <f>IFERROR(('Formato Productividad'!$AG1143/'Formato Productividad'!$O1143)*('Formato Productividad'!$O1143/'Formato Productividad'!$P1143),0)</f>
        <v>0</v>
      </c>
      <c r="AP1143" s="7">
        <f>'Formato Productividad'!$AN1143+'Formato Productividad'!$AO1143</f>
        <v>0</v>
      </c>
      <c r="AQ1143" s="5"/>
      <c r="AR1143" s="7">
        <f>IFERROR('Formato Productividad'!$AM1143/'Formato Productividad'!$N1143,0)</f>
        <v>0</v>
      </c>
      <c r="AS1143" s="7">
        <f>IFERROR('Formato Productividad'!$AG1143/'Formato Productividad'!$O1143,0)</f>
        <v>0</v>
      </c>
      <c r="AT1143" s="71">
        <f>IFERROR('Formato Productividad'!$AI1143/'Formato Productividad'!$M1143,0)</f>
        <v>0</v>
      </c>
      <c r="AU1143" s="74"/>
    </row>
    <row r="1144" spans="1:47" s="33" customFormat="1" ht="25.5" customHeight="1" x14ac:dyDescent="0.25">
      <c r="A1144" s="39">
        <v>1143</v>
      </c>
      <c r="B1144" s="5"/>
      <c r="C1144" s="5"/>
      <c r="D1144" s="5"/>
      <c r="E1144" s="6" t="str">
        <f>IFERROR(VLOOKUP(D1144,'Formato validacion'!$E$2:$F$131,2,0),"Escoja un ESM")</f>
        <v>Escoja un ESM</v>
      </c>
      <c r="F1144" s="31"/>
      <c r="G1144" s="5"/>
      <c r="H1144" s="5"/>
      <c r="I1144" s="5"/>
      <c r="J1144" s="5"/>
      <c r="K1144" s="5"/>
      <c r="L1144" s="6" t="str">
        <f>IFERROR(VLOOKUP(K1144,Tabla4[[ESPECIALIDADES]:[ÁREA DE LA ESPECIALIDAD]],2,0),"Escoja una especialidad")</f>
        <v>Escoja una especialidad</v>
      </c>
      <c r="M1144" s="5"/>
      <c r="N1144" s="5"/>
      <c r="O1144" s="5"/>
      <c r="P1144" s="6">
        <f>'Formato Productividad'!$M1144-'Formato Productividad'!$AI1144</f>
        <v>0</v>
      </c>
      <c r="Q1144" s="6" t="str">
        <f>IFERROR(VLOOKUP('Formato Productividad'!$K1144,Tabla4[],3,0),"Escoja una especialidad")</f>
        <v>Escoja una especialidad</v>
      </c>
      <c r="R1144" s="6" t="str">
        <f t="shared" si="68"/>
        <v>No aplica</v>
      </c>
      <c r="S1144" s="5"/>
      <c r="T1144" s="5"/>
      <c r="U1144" s="5"/>
      <c r="V1144" s="6">
        <f t="shared" si="69"/>
        <v>0</v>
      </c>
      <c r="W1144" s="6" t="str">
        <f t="shared" si="70"/>
        <v>No aplica</v>
      </c>
      <c r="X1144" s="35" t="str">
        <f t="shared" si="71"/>
        <v>No aplica</v>
      </c>
      <c r="Y1144" s="37"/>
      <c r="Z1144" s="38"/>
      <c r="AA1144" s="36"/>
      <c r="AB1144" s="38"/>
      <c r="AC1144" s="37"/>
      <c r="AD1144" s="38"/>
      <c r="AE1144" s="37"/>
      <c r="AF1144" s="38"/>
      <c r="AG1144" s="37"/>
      <c r="AH1144" s="38"/>
      <c r="AI1144" s="36"/>
      <c r="AJ1144" s="5"/>
      <c r="AK1144" s="5"/>
      <c r="AL1144" s="6">
        <f>IFERROR('Formato Productividad'!$Y1144+'Formato Productividad'!$AA1144+'Formato Productividad'!$AC1144,0)+'Formato Productividad'!$AE1144</f>
        <v>0</v>
      </c>
      <c r="AM1144" s="6">
        <f>IFERROR((('Formato Productividad'!$T1144+'Formato Productividad'!$V1144+'Formato Productividad'!$U1144)/'Formato Productividad'!$Q1144),0)+'Formato Productividad'!$AL1144</f>
        <v>0</v>
      </c>
      <c r="AN1144" s="7">
        <f>IFERROR(('Formato Productividad'!$AM1144/'Formato Productividad'!$N1144)*('Formato Productividad'!$N1144/'Formato Productividad'!$P1144),0)</f>
        <v>0</v>
      </c>
      <c r="AO1144" s="7">
        <f>IFERROR(('Formato Productividad'!$AG1144/'Formato Productividad'!$O1144)*('Formato Productividad'!$O1144/'Formato Productividad'!$P1144),0)</f>
        <v>0</v>
      </c>
      <c r="AP1144" s="7">
        <f>'Formato Productividad'!$AN1144+'Formato Productividad'!$AO1144</f>
        <v>0</v>
      </c>
      <c r="AQ1144" s="5"/>
      <c r="AR1144" s="7">
        <f>IFERROR('Formato Productividad'!$AM1144/'Formato Productividad'!$N1144,0)</f>
        <v>0</v>
      </c>
      <c r="AS1144" s="7">
        <f>IFERROR('Formato Productividad'!$AG1144/'Formato Productividad'!$O1144,0)</f>
        <v>0</v>
      </c>
      <c r="AT1144" s="71">
        <f>IFERROR('Formato Productividad'!$AI1144/'Formato Productividad'!$M1144,0)</f>
        <v>0</v>
      </c>
      <c r="AU1144" s="74"/>
    </row>
    <row r="1145" spans="1:47" s="33" customFormat="1" ht="25.5" customHeight="1" x14ac:dyDescent="0.25">
      <c r="A1145" s="39">
        <v>1144</v>
      </c>
      <c r="B1145" s="5"/>
      <c r="C1145" s="5"/>
      <c r="D1145" s="5"/>
      <c r="E1145" s="6" t="str">
        <f>IFERROR(VLOOKUP(D1145,'Formato validacion'!$E$2:$F$131,2,0),"Escoja un ESM")</f>
        <v>Escoja un ESM</v>
      </c>
      <c r="F1145" s="31"/>
      <c r="G1145" s="5"/>
      <c r="H1145" s="5"/>
      <c r="I1145" s="5"/>
      <c r="J1145" s="5"/>
      <c r="K1145" s="5"/>
      <c r="L1145" s="6" t="str">
        <f>IFERROR(VLOOKUP(K1145,Tabla4[[ESPECIALIDADES]:[ÁREA DE LA ESPECIALIDAD]],2,0),"Escoja una especialidad")</f>
        <v>Escoja una especialidad</v>
      </c>
      <c r="M1145" s="5"/>
      <c r="N1145" s="5"/>
      <c r="O1145" s="5"/>
      <c r="P1145" s="6">
        <f>'Formato Productividad'!$M1145-'Formato Productividad'!$AI1145</f>
        <v>0</v>
      </c>
      <c r="Q1145" s="6" t="str">
        <f>IFERROR(VLOOKUP('Formato Productividad'!$K1145,Tabla4[],3,0),"Escoja una especialidad")</f>
        <v>Escoja una especialidad</v>
      </c>
      <c r="R1145" s="6" t="str">
        <f t="shared" si="68"/>
        <v>No aplica</v>
      </c>
      <c r="S1145" s="5"/>
      <c r="T1145" s="5"/>
      <c r="U1145" s="5"/>
      <c r="V1145" s="6">
        <f t="shared" si="69"/>
        <v>0</v>
      </c>
      <c r="W1145" s="6" t="str">
        <f t="shared" si="70"/>
        <v>No aplica</v>
      </c>
      <c r="X1145" s="35" t="str">
        <f t="shared" si="71"/>
        <v>No aplica</v>
      </c>
      <c r="Y1145" s="37"/>
      <c r="Z1145" s="38"/>
      <c r="AA1145" s="36"/>
      <c r="AB1145" s="38"/>
      <c r="AC1145" s="37"/>
      <c r="AD1145" s="38"/>
      <c r="AE1145" s="37"/>
      <c r="AF1145" s="38"/>
      <c r="AG1145" s="37"/>
      <c r="AH1145" s="38"/>
      <c r="AI1145" s="36"/>
      <c r="AJ1145" s="5"/>
      <c r="AK1145" s="5"/>
      <c r="AL1145" s="6">
        <f>IFERROR('Formato Productividad'!$Y1145+'Formato Productividad'!$AA1145+'Formato Productividad'!$AC1145,0)+'Formato Productividad'!$AE1145</f>
        <v>0</v>
      </c>
      <c r="AM1145" s="6">
        <f>IFERROR((('Formato Productividad'!$T1145+'Formato Productividad'!$V1145+'Formato Productividad'!$U1145)/'Formato Productividad'!$Q1145),0)+'Formato Productividad'!$AL1145</f>
        <v>0</v>
      </c>
      <c r="AN1145" s="7">
        <f>IFERROR(('Formato Productividad'!$AM1145/'Formato Productividad'!$N1145)*('Formato Productividad'!$N1145/'Formato Productividad'!$P1145),0)</f>
        <v>0</v>
      </c>
      <c r="AO1145" s="7">
        <f>IFERROR(('Formato Productividad'!$AG1145/'Formato Productividad'!$O1145)*('Formato Productividad'!$O1145/'Formato Productividad'!$P1145),0)</f>
        <v>0</v>
      </c>
      <c r="AP1145" s="7">
        <f>'Formato Productividad'!$AN1145+'Formato Productividad'!$AO1145</f>
        <v>0</v>
      </c>
      <c r="AQ1145" s="5"/>
      <c r="AR1145" s="7">
        <f>IFERROR('Formato Productividad'!$AM1145/'Formato Productividad'!$N1145,0)</f>
        <v>0</v>
      </c>
      <c r="AS1145" s="7">
        <f>IFERROR('Formato Productividad'!$AG1145/'Formato Productividad'!$O1145,0)</f>
        <v>0</v>
      </c>
      <c r="AT1145" s="71">
        <f>IFERROR('Formato Productividad'!$AI1145/'Formato Productividad'!$M1145,0)</f>
        <v>0</v>
      </c>
      <c r="AU1145" s="74"/>
    </row>
    <row r="1146" spans="1:47" s="33" customFormat="1" ht="25.5" customHeight="1" x14ac:dyDescent="0.25">
      <c r="A1146" s="39">
        <v>1145</v>
      </c>
      <c r="B1146" s="5"/>
      <c r="C1146" s="5"/>
      <c r="D1146" s="5"/>
      <c r="E1146" s="6" t="str">
        <f>IFERROR(VLOOKUP(D1146,'Formato validacion'!$E$2:$F$131,2,0),"Escoja un ESM")</f>
        <v>Escoja un ESM</v>
      </c>
      <c r="F1146" s="31"/>
      <c r="G1146" s="5"/>
      <c r="H1146" s="5"/>
      <c r="I1146" s="5"/>
      <c r="J1146" s="5"/>
      <c r="K1146" s="5"/>
      <c r="L1146" s="6" t="str">
        <f>IFERROR(VLOOKUP(K1146,Tabla4[[ESPECIALIDADES]:[ÁREA DE LA ESPECIALIDAD]],2,0),"Escoja una especialidad")</f>
        <v>Escoja una especialidad</v>
      </c>
      <c r="M1146" s="5"/>
      <c r="N1146" s="5"/>
      <c r="O1146" s="5"/>
      <c r="P1146" s="6">
        <f>'Formato Productividad'!$M1146-'Formato Productividad'!$AI1146</f>
        <v>0</v>
      </c>
      <c r="Q1146" s="6" t="str">
        <f>IFERROR(VLOOKUP('Formato Productividad'!$K1146,Tabla4[],3,0),"Escoja una especialidad")</f>
        <v>Escoja una especialidad</v>
      </c>
      <c r="R1146" s="6" t="str">
        <f t="shared" si="68"/>
        <v>No aplica</v>
      </c>
      <c r="S1146" s="5"/>
      <c r="T1146" s="5"/>
      <c r="U1146" s="5"/>
      <c r="V1146" s="6">
        <f t="shared" si="69"/>
        <v>0</v>
      </c>
      <c r="W1146" s="6" t="str">
        <f t="shared" si="70"/>
        <v>No aplica</v>
      </c>
      <c r="X1146" s="35" t="str">
        <f t="shared" si="71"/>
        <v>No aplica</v>
      </c>
      <c r="Y1146" s="37"/>
      <c r="Z1146" s="38"/>
      <c r="AA1146" s="36"/>
      <c r="AB1146" s="38"/>
      <c r="AC1146" s="37"/>
      <c r="AD1146" s="38"/>
      <c r="AE1146" s="37"/>
      <c r="AF1146" s="38"/>
      <c r="AG1146" s="37"/>
      <c r="AH1146" s="38"/>
      <c r="AI1146" s="36"/>
      <c r="AJ1146" s="5"/>
      <c r="AK1146" s="5"/>
      <c r="AL1146" s="6">
        <f>IFERROR('Formato Productividad'!$Y1146+'Formato Productividad'!$AA1146+'Formato Productividad'!$AC1146,0)+'Formato Productividad'!$AE1146</f>
        <v>0</v>
      </c>
      <c r="AM1146" s="6">
        <f>IFERROR((('Formato Productividad'!$T1146+'Formato Productividad'!$V1146+'Formato Productividad'!$U1146)/'Formato Productividad'!$Q1146),0)+'Formato Productividad'!$AL1146</f>
        <v>0</v>
      </c>
      <c r="AN1146" s="7">
        <f>IFERROR(('Formato Productividad'!$AM1146/'Formato Productividad'!$N1146)*('Formato Productividad'!$N1146/'Formato Productividad'!$P1146),0)</f>
        <v>0</v>
      </c>
      <c r="AO1146" s="7">
        <f>IFERROR(('Formato Productividad'!$AG1146/'Formato Productividad'!$O1146)*('Formato Productividad'!$O1146/'Formato Productividad'!$P1146),0)</f>
        <v>0</v>
      </c>
      <c r="AP1146" s="7">
        <f>'Formato Productividad'!$AN1146+'Formato Productividad'!$AO1146</f>
        <v>0</v>
      </c>
      <c r="AQ1146" s="5"/>
      <c r="AR1146" s="7">
        <f>IFERROR('Formato Productividad'!$AM1146/'Formato Productividad'!$N1146,0)</f>
        <v>0</v>
      </c>
      <c r="AS1146" s="7">
        <f>IFERROR('Formato Productividad'!$AG1146/'Formato Productividad'!$O1146,0)</f>
        <v>0</v>
      </c>
      <c r="AT1146" s="71">
        <f>IFERROR('Formato Productividad'!$AI1146/'Formato Productividad'!$M1146,0)</f>
        <v>0</v>
      </c>
      <c r="AU1146" s="74"/>
    </row>
    <row r="1147" spans="1:47" s="33" customFormat="1" ht="25.5" customHeight="1" x14ac:dyDescent="0.25">
      <c r="A1147" s="39">
        <v>1146</v>
      </c>
      <c r="B1147" s="5"/>
      <c r="C1147" s="5"/>
      <c r="D1147" s="5"/>
      <c r="E1147" s="6" t="str">
        <f>IFERROR(VLOOKUP(D1147,'Formato validacion'!$E$2:$F$131,2,0),"Escoja un ESM")</f>
        <v>Escoja un ESM</v>
      </c>
      <c r="F1147" s="31"/>
      <c r="G1147" s="5"/>
      <c r="H1147" s="5"/>
      <c r="I1147" s="5"/>
      <c r="J1147" s="5"/>
      <c r="K1147" s="5"/>
      <c r="L1147" s="6" t="str">
        <f>IFERROR(VLOOKUP(K1147,Tabla4[[ESPECIALIDADES]:[ÁREA DE LA ESPECIALIDAD]],2,0),"Escoja una especialidad")</f>
        <v>Escoja una especialidad</v>
      </c>
      <c r="M1147" s="5"/>
      <c r="N1147" s="5"/>
      <c r="O1147" s="5"/>
      <c r="P1147" s="6">
        <f>'Formato Productividad'!$M1147-'Formato Productividad'!$AI1147</f>
        <v>0</v>
      </c>
      <c r="Q1147" s="6" t="str">
        <f>IFERROR(VLOOKUP('Formato Productividad'!$K1147,Tabla4[],3,0),"Escoja una especialidad")</f>
        <v>Escoja una especialidad</v>
      </c>
      <c r="R1147" s="6" t="str">
        <f t="shared" si="68"/>
        <v>No aplica</v>
      </c>
      <c r="S1147" s="5"/>
      <c r="T1147" s="5"/>
      <c r="U1147" s="5"/>
      <c r="V1147" s="6">
        <f t="shared" si="69"/>
        <v>0</v>
      </c>
      <c r="W1147" s="6" t="str">
        <f t="shared" si="70"/>
        <v>No aplica</v>
      </c>
      <c r="X1147" s="35" t="str">
        <f t="shared" si="71"/>
        <v>No aplica</v>
      </c>
      <c r="Y1147" s="37"/>
      <c r="Z1147" s="38"/>
      <c r="AA1147" s="36"/>
      <c r="AB1147" s="38"/>
      <c r="AC1147" s="37"/>
      <c r="AD1147" s="38"/>
      <c r="AE1147" s="37"/>
      <c r="AF1147" s="38"/>
      <c r="AG1147" s="37"/>
      <c r="AH1147" s="38"/>
      <c r="AI1147" s="36"/>
      <c r="AJ1147" s="5"/>
      <c r="AK1147" s="5"/>
      <c r="AL1147" s="6">
        <f>IFERROR('Formato Productividad'!$Y1147+'Formato Productividad'!$AA1147+'Formato Productividad'!$AC1147,0)+'Formato Productividad'!$AE1147</f>
        <v>0</v>
      </c>
      <c r="AM1147" s="6">
        <f>IFERROR((('Formato Productividad'!$T1147+'Formato Productividad'!$V1147+'Formato Productividad'!$U1147)/'Formato Productividad'!$Q1147),0)+'Formato Productividad'!$AL1147</f>
        <v>0</v>
      </c>
      <c r="AN1147" s="7">
        <f>IFERROR(('Formato Productividad'!$AM1147/'Formato Productividad'!$N1147)*('Formato Productividad'!$N1147/'Formato Productividad'!$P1147),0)</f>
        <v>0</v>
      </c>
      <c r="AO1147" s="7">
        <f>IFERROR(('Formato Productividad'!$AG1147/'Formato Productividad'!$O1147)*('Formato Productividad'!$O1147/'Formato Productividad'!$P1147),0)</f>
        <v>0</v>
      </c>
      <c r="AP1147" s="7">
        <f>'Formato Productividad'!$AN1147+'Formato Productividad'!$AO1147</f>
        <v>0</v>
      </c>
      <c r="AQ1147" s="5"/>
      <c r="AR1147" s="7">
        <f>IFERROR('Formato Productividad'!$AM1147/'Formato Productividad'!$N1147,0)</f>
        <v>0</v>
      </c>
      <c r="AS1147" s="7">
        <f>IFERROR('Formato Productividad'!$AG1147/'Formato Productividad'!$O1147,0)</f>
        <v>0</v>
      </c>
      <c r="AT1147" s="71">
        <f>IFERROR('Formato Productividad'!$AI1147/'Formato Productividad'!$M1147,0)</f>
        <v>0</v>
      </c>
      <c r="AU1147" s="74"/>
    </row>
    <row r="1148" spans="1:47" s="33" customFormat="1" ht="25.5" customHeight="1" x14ac:dyDescent="0.25">
      <c r="A1148" s="39">
        <v>1147</v>
      </c>
      <c r="B1148" s="5"/>
      <c r="C1148" s="5"/>
      <c r="D1148" s="5"/>
      <c r="E1148" s="6" t="str">
        <f>IFERROR(VLOOKUP(D1148,'Formato validacion'!$E$2:$F$131,2,0),"Escoja un ESM")</f>
        <v>Escoja un ESM</v>
      </c>
      <c r="F1148" s="31"/>
      <c r="G1148" s="5"/>
      <c r="H1148" s="5"/>
      <c r="I1148" s="5"/>
      <c r="J1148" s="5"/>
      <c r="K1148" s="5"/>
      <c r="L1148" s="6" t="str">
        <f>IFERROR(VLOOKUP(K1148,Tabla4[[ESPECIALIDADES]:[ÁREA DE LA ESPECIALIDAD]],2,0),"Escoja una especialidad")</f>
        <v>Escoja una especialidad</v>
      </c>
      <c r="M1148" s="5"/>
      <c r="N1148" s="5"/>
      <c r="O1148" s="5"/>
      <c r="P1148" s="6">
        <f>'Formato Productividad'!$M1148-'Formato Productividad'!$AI1148</f>
        <v>0</v>
      </c>
      <c r="Q1148" s="6" t="str">
        <f>IFERROR(VLOOKUP('Formato Productividad'!$K1148,Tabla4[],3,0),"Escoja una especialidad")</f>
        <v>Escoja una especialidad</v>
      </c>
      <c r="R1148" s="6" t="str">
        <f t="shared" si="68"/>
        <v>No aplica</v>
      </c>
      <c r="S1148" s="5"/>
      <c r="T1148" s="5"/>
      <c r="U1148" s="5"/>
      <c r="V1148" s="6">
        <f t="shared" si="69"/>
        <v>0</v>
      </c>
      <c r="W1148" s="6" t="str">
        <f t="shared" si="70"/>
        <v>No aplica</v>
      </c>
      <c r="X1148" s="35" t="str">
        <f t="shared" si="71"/>
        <v>No aplica</v>
      </c>
      <c r="Y1148" s="37"/>
      <c r="Z1148" s="38"/>
      <c r="AA1148" s="36"/>
      <c r="AB1148" s="38"/>
      <c r="AC1148" s="37"/>
      <c r="AD1148" s="38"/>
      <c r="AE1148" s="37"/>
      <c r="AF1148" s="38"/>
      <c r="AG1148" s="37"/>
      <c r="AH1148" s="38"/>
      <c r="AI1148" s="36"/>
      <c r="AJ1148" s="5"/>
      <c r="AK1148" s="5"/>
      <c r="AL1148" s="6">
        <f>IFERROR('Formato Productividad'!$Y1148+'Formato Productividad'!$AA1148+'Formato Productividad'!$AC1148,0)+'Formato Productividad'!$AE1148</f>
        <v>0</v>
      </c>
      <c r="AM1148" s="6">
        <f>IFERROR((('Formato Productividad'!$T1148+'Formato Productividad'!$V1148+'Formato Productividad'!$U1148)/'Formato Productividad'!$Q1148),0)+'Formato Productividad'!$AL1148</f>
        <v>0</v>
      </c>
      <c r="AN1148" s="7">
        <f>IFERROR(('Formato Productividad'!$AM1148/'Formato Productividad'!$N1148)*('Formato Productividad'!$N1148/'Formato Productividad'!$P1148),0)</f>
        <v>0</v>
      </c>
      <c r="AO1148" s="7">
        <f>IFERROR(('Formato Productividad'!$AG1148/'Formato Productividad'!$O1148)*('Formato Productividad'!$O1148/'Formato Productividad'!$P1148),0)</f>
        <v>0</v>
      </c>
      <c r="AP1148" s="7">
        <f>'Formato Productividad'!$AN1148+'Formato Productividad'!$AO1148</f>
        <v>0</v>
      </c>
      <c r="AQ1148" s="5"/>
      <c r="AR1148" s="7">
        <f>IFERROR('Formato Productividad'!$AM1148/'Formato Productividad'!$N1148,0)</f>
        <v>0</v>
      </c>
      <c r="AS1148" s="7">
        <f>IFERROR('Formato Productividad'!$AG1148/'Formato Productividad'!$O1148,0)</f>
        <v>0</v>
      </c>
      <c r="AT1148" s="71">
        <f>IFERROR('Formato Productividad'!$AI1148/'Formato Productividad'!$M1148,0)</f>
        <v>0</v>
      </c>
      <c r="AU1148" s="74"/>
    </row>
    <row r="1149" spans="1:47" s="33" customFormat="1" ht="25.5" customHeight="1" x14ac:dyDescent="0.25">
      <c r="A1149" s="39">
        <v>1148</v>
      </c>
      <c r="B1149" s="5"/>
      <c r="C1149" s="5"/>
      <c r="D1149" s="5"/>
      <c r="E1149" s="6" t="str">
        <f>IFERROR(VLOOKUP(D1149,'Formato validacion'!$E$2:$F$131,2,0),"Escoja un ESM")</f>
        <v>Escoja un ESM</v>
      </c>
      <c r="F1149" s="31"/>
      <c r="G1149" s="5"/>
      <c r="H1149" s="5"/>
      <c r="I1149" s="5"/>
      <c r="J1149" s="5"/>
      <c r="K1149" s="5"/>
      <c r="L1149" s="6" t="str">
        <f>IFERROR(VLOOKUP(K1149,Tabla4[[ESPECIALIDADES]:[ÁREA DE LA ESPECIALIDAD]],2,0),"Escoja una especialidad")</f>
        <v>Escoja una especialidad</v>
      </c>
      <c r="M1149" s="5"/>
      <c r="N1149" s="5"/>
      <c r="O1149" s="5"/>
      <c r="P1149" s="6">
        <f>'Formato Productividad'!$M1149-'Formato Productividad'!$AI1149</f>
        <v>0</v>
      </c>
      <c r="Q1149" s="6" t="str">
        <f>IFERROR(VLOOKUP('Formato Productividad'!$K1149,Tabla4[],3,0),"Escoja una especialidad")</f>
        <v>Escoja una especialidad</v>
      </c>
      <c r="R1149" s="6" t="str">
        <f t="shared" si="68"/>
        <v>No aplica</v>
      </c>
      <c r="S1149" s="5"/>
      <c r="T1149" s="5"/>
      <c r="U1149" s="5"/>
      <c r="V1149" s="6">
        <f t="shared" si="69"/>
        <v>0</v>
      </c>
      <c r="W1149" s="6" t="str">
        <f t="shared" si="70"/>
        <v>No aplica</v>
      </c>
      <c r="X1149" s="35" t="str">
        <f t="shared" si="71"/>
        <v>No aplica</v>
      </c>
      <c r="Y1149" s="37"/>
      <c r="Z1149" s="38"/>
      <c r="AA1149" s="36"/>
      <c r="AB1149" s="38"/>
      <c r="AC1149" s="37"/>
      <c r="AD1149" s="38"/>
      <c r="AE1149" s="37"/>
      <c r="AF1149" s="38"/>
      <c r="AG1149" s="37"/>
      <c r="AH1149" s="38"/>
      <c r="AI1149" s="36"/>
      <c r="AJ1149" s="5"/>
      <c r="AK1149" s="5"/>
      <c r="AL1149" s="6">
        <f>IFERROR('Formato Productividad'!$Y1149+'Formato Productividad'!$AA1149+'Formato Productividad'!$AC1149,0)+'Formato Productividad'!$AE1149</f>
        <v>0</v>
      </c>
      <c r="AM1149" s="6">
        <f>IFERROR((('Formato Productividad'!$T1149+'Formato Productividad'!$V1149+'Formato Productividad'!$U1149)/'Formato Productividad'!$Q1149),0)+'Formato Productividad'!$AL1149</f>
        <v>0</v>
      </c>
      <c r="AN1149" s="7">
        <f>IFERROR(('Formato Productividad'!$AM1149/'Formato Productividad'!$N1149)*('Formato Productividad'!$N1149/'Formato Productividad'!$P1149),0)</f>
        <v>0</v>
      </c>
      <c r="AO1149" s="7">
        <f>IFERROR(('Formato Productividad'!$AG1149/'Formato Productividad'!$O1149)*('Formato Productividad'!$O1149/'Formato Productividad'!$P1149),0)</f>
        <v>0</v>
      </c>
      <c r="AP1149" s="7">
        <f>'Formato Productividad'!$AN1149+'Formato Productividad'!$AO1149</f>
        <v>0</v>
      </c>
      <c r="AQ1149" s="5"/>
      <c r="AR1149" s="7">
        <f>IFERROR('Formato Productividad'!$AM1149/'Formato Productividad'!$N1149,0)</f>
        <v>0</v>
      </c>
      <c r="AS1149" s="7">
        <f>IFERROR('Formato Productividad'!$AG1149/'Formato Productividad'!$O1149,0)</f>
        <v>0</v>
      </c>
      <c r="AT1149" s="71">
        <f>IFERROR('Formato Productividad'!$AI1149/'Formato Productividad'!$M1149,0)</f>
        <v>0</v>
      </c>
      <c r="AU1149" s="74"/>
    </row>
    <row r="1150" spans="1:47" s="33" customFormat="1" ht="25.5" customHeight="1" x14ac:dyDescent="0.25">
      <c r="A1150" s="39">
        <v>1149</v>
      </c>
      <c r="B1150" s="5"/>
      <c r="C1150" s="5"/>
      <c r="D1150" s="5"/>
      <c r="E1150" s="6" t="str">
        <f>IFERROR(VLOOKUP(D1150,'Formato validacion'!$E$2:$F$131,2,0),"Escoja un ESM")</f>
        <v>Escoja un ESM</v>
      </c>
      <c r="F1150" s="31"/>
      <c r="G1150" s="5"/>
      <c r="H1150" s="5"/>
      <c r="I1150" s="5"/>
      <c r="J1150" s="5"/>
      <c r="K1150" s="5"/>
      <c r="L1150" s="6" t="str">
        <f>IFERROR(VLOOKUP(K1150,Tabla4[[ESPECIALIDADES]:[ÁREA DE LA ESPECIALIDAD]],2,0),"Escoja una especialidad")</f>
        <v>Escoja una especialidad</v>
      </c>
      <c r="M1150" s="5"/>
      <c r="N1150" s="5"/>
      <c r="O1150" s="5"/>
      <c r="P1150" s="6">
        <f>'Formato Productividad'!$M1150-'Formato Productividad'!$AI1150</f>
        <v>0</v>
      </c>
      <c r="Q1150" s="6" t="str">
        <f>IFERROR(VLOOKUP('Formato Productividad'!$K1150,Tabla4[],3,0),"Escoja una especialidad")</f>
        <v>Escoja una especialidad</v>
      </c>
      <c r="R1150" s="6" t="str">
        <f t="shared" si="68"/>
        <v>No aplica</v>
      </c>
      <c r="S1150" s="5"/>
      <c r="T1150" s="5"/>
      <c r="U1150" s="5"/>
      <c r="V1150" s="6">
        <f t="shared" si="69"/>
        <v>0</v>
      </c>
      <c r="W1150" s="6" t="str">
        <f t="shared" si="70"/>
        <v>No aplica</v>
      </c>
      <c r="X1150" s="35" t="str">
        <f t="shared" si="71"/>
        <v>No aplica</v>
      </c>
      <c r="Y1150" s="37"/>
      <c r="Z1150" s="38"/>
      <c r="AA1150" s="36"/>
      <c r="AB1150" s="38"/>
      <c r="AC1150" s="37"/>
      <c r="AD1150" s="38"/>
      <c r="AE1150" s="37"/>
      <c r="AF1150" s="38"/>
      <c r="AG1150" s="37"/>
      <c r="AH1150" s="38"/>
      <c r="AI1150" s="36"/>
      <c r="AJ1150" s="5"/>
      <c r="AK1150" s="5"/>
      <c r="AL1150" s="6">
        <f>IFERROR('Formato Productividad'!$Y1150+'Formato Productividad'!$AA1150+'Formato Productividad'!$AC1150,0)+'Formato Productividad'!$AE1150</f>
        <v>0</v>
      </c>
      <c r="AM1150" s="6">
        <f>IFERROR((('Formato Productividad'!$T1150+'Formato Productividad'!$V1150+'Formato Productividad'!$U1150)/'Formato Productividad'!$Q1150),0)+'Formato Productividad'!$AL1150</f>
        <v>0</v>
      </c>
      <c r="AN1150" s="7">
        <f>IFERROR(('Formato Productividad'!$AM1150/'Formato Productividad'!$N1150)*('Formato Productividad'!$N1150/'Formato Productividad'!$P1150),0)</f>
        <v>0</v>
      </c>
      <c r="AO1150" s="7">
        <f>IFERROR(('Formato Productividad'!$AG1150/'Formato Productividad'!$O1150)*('Formato Productividad'!$O1150/'Formato Productividad'!$P1150),0)</f>
        <v>0</v>
      </c>
      <c r="AP1150" s="7">
        <f>'Formato Productividad'!$AN1150+'Formato Productividad'!$AO1150</f>
        <v>0</v>
      </c>
      <c r="AQ1150" s="5"/>
      <c r="AR1150" s="7">
        <f>IFERROR('Formato Productividad'!$AM1150/'Formato Productividad'!$N1150,0)</f>
        <v>0</v>
      </c>
      <c r="AS1150" s="7">
        <f>IFERROR('Formato Productividad'!$AG1150/'Formato Productividad'!$O1150,0)</f>
        <v>0</v>
      </c>
      <c r="AT1150" s="71">
        <f>IFERROR('Formato Productividad'!$AI1150/'Formato Productividad'!$M1150,0)</f>
        <v>0</v>
      </c>
      <c r="AU1150" s="74"/>
    </row>
    <row r="1151" spans="1:47" s="33" customFormat="1" ht="25.5" customHeight="1" x14ac:dyDescent="0.25">
      <c r="A1151" s="39">
        <v>1150</v>
      </c>
      <c r="B1151" s="5"/>
      <c r="C1151" s="5"/>
      <c r="D1151" s="5"/>
      <c r="E1151" s="6" t="str">
        <f>IFERROR(VLOOKUP(D1151,'Formato validacion'!$E$2:$F$131,2,0),"Escoja un ESM")</f>
        <v>Escoja un ESM</v>
      </c>
      <c r="F1151" s="31"/>
      <c r="G1151" s="5"/>
      <c r="H1151" s="5"/>
      <c r="I1151" s="5"/>
      <c r="J1151" s="5"/>
      <c r="K1151" s="5"/>
      <c r="L1151" s="6" t="str">
        <f>IFERROR(VLOOKUP(K1151,Tabla4[[ESPECIALIDADES]:[ÁREA DE LA ESPECIALIDAD]],2,0),"Escoja una especialidad")</f>
        <v>Escoja una especialidad</v>
      </c>
      <c r="M1151" s="5"/>
      <c r="N1151" s="5"/>
      <c r="O1151" s="5"/>
      <c r="P1151" s="6">
        <f>'Formato Productividad'!$M1151-'Formato Productividad'!$AI1151</f>
        <v>0</v>
      </c>
      <c r="Q1151" s="6" t="str">
        <f>IFERROR(VLOOKUP('Formato Productividad'!$K1151,Tabla4[],3,0),"Escoja una especialidad")</f>
        <v>Escoja una especialidad</v>
      </c>
      <c r="R1151" s="6" t="str">
        <f t="shared" si="68"/>
        <v>No aplica</v>
      </c>
      <c r="S1151" s="5"/>
      <c r="T1151" s="5"/>
      <c r="U1151" s="5"/>
      <c r="V1151" s="6">
        <f t="shared" si="69"/>
        <v>0</v>
      </c>
      <c r="W1151" s="6" t="str">
        <f t="shared" si="70"/>
        <v>No aplica</v>
      </c>
      <c r="X1151" s="35" t="str">
        <f t="shared" si="71"/>
        <v>No aplica</v>
      </c>
      <c r="Y1151" s="37"/>
      <c r="Z1151" s="38"/>
      <c r="AA1151" s="36"/>
      <c r="AB1151" s="38"/>
      <c r="AC1151" s="37"/>
      <c r="AD1151" s="38"/>
      <c r="AE1151" s="37"/>
      <c r="AF1151" s="38"/>
      <c r="AG1151" s="37"/>
      <c r="AH1151" s="38"/>
      <c r="AI1151" s="36"/>
      <c r="AJ1151" s="5"/>
      <c r="AK1151" s="5"/>
      <c r="AL1151" s="6">
        <f>IFERROR('Formato Productividad'!$Y1151+'Formato Productividad'!$AA1151+'Formato Productividad'!$AC1151,0)+'Formato Productividad'!$AE1151</f>
        <v>0</v>
      </c>
      <c r="AM1151" s="6">
        <f>IFERROR((('Formato Productividad'!$T1151+'Formato Productividad'!$V1151+'Formato Productividad'!$U1151)/'Formato Productividad'!$Q1151),0)+'Formato Productividad'!$AL1151</f>
        <v>0</v>
      </c>
      <c r="AN1151" s="7">
        <f>IFERROR(('Formato Productividad'!$AM1151/'Formato Productividad'!$N1151)*('Formato Productividad'!$N1151/'Formato Productividad'!$P1151),0)</f>
        <v>0</v>
      </c>
      <c r="AO1151" s="7">
        <f>IFERROR(('Formato Productividad'!$AG1151/'Formato Productividad'!$O1151)*('Formato Productividad'!$O1151/'Formato Productividad'!$P1151),0)</f>
        <v>0</v>
      </c>
      <c r="AP1151" s="7">
        <f>'Formato Productividad'!$AN1151+'Formato Productividad'!$AO1151</f>
        <v>0</v>
      </c>
      <c r="AQ1151" s="5"/>
      <c r="AR1151" s="7">
        <f>IFERROR('Formato Productividad'!$AM1151/'Formato Productividad'!$N1151,0)</f>
        <v>0</v>
      </c>
      <c r="AS1151" s="7">
        <f>IFERROR('Formato Productividad'!$AG1151/'Formato Productividad'!$O1151,0)</f>
        <v>0</v>
      </c>
      <c r="AT1151" s="71">
        <f>IFERROR('Formato Productividad'!$AI1151/'Formato Productividad'!$M1151,0)</f>
        <v>0</v>
      </c>
      <c r="AU1151" s="74"/>
    </row>
    <row r="1152" spans="1:47" s="33" customFormat="1" ht="25.5" customHeight="1" x14ac:dyDescent="0.25">
      <c r="A1152" s="39">
        <v>1151</v>
      </c>
      <c r="B1152" s="5"/>
      <c r="C1152" s="5"/>
      <c r="D1152" s="5"/>
      <c r="E1152" s="6" t="str">
        <f>IFERROR(VLOOKUP(D1152,'Formato validacion'!$E$2:$F$131,2,0),"Escoja un ESM")</f>
        <v>Escoja un ESM</v>
      </c>
      <c r="F1152" s="31"/>
      <c r="G1152" s="5"/>
      <c r="H1152" s="5"/>
      <c r="I1152" s="5"/>
      <c r="J1152" s="5"/>
      <c r="K1152" s="5"/>
      <c r="L1152" s="6" t="str">
        <f>IFERROR(VLOOKUP(K1152,Tabla4[[ESPECIALIDADES]:[ÁREA DE LA ESPECIALIDAD]],2,0),"Escoja una especialidad")</f>
        <v>Escoja una especialidad</v>
      </c>
      <c r="M1152" s="5"/>
      <c r="N1152" s="5"/>
      <c r="O1152" s="5"/>
      <c r="P1152" s="6">
        <f>'Formato Productividad'!$M1152-'Formato Productividad'!$AI1152</f>
        <v>0</v>
      </c>
      <c r="Q1152" s="6" t="str">
        <f>IFERROR(VLOOKUP('Formato Productividad'!$K1152,Tabla4[],3,0),"Escoja una especialidad")</f>
        <v>Escoja una especialidad</v>
      </c>
      <c r="R1152" s="6" t="str">
        <f t="shared" si="68"/>
        <v>No aplica</v>
      </c>
      <c r="S1152" s="5"/>
      <c r="T1152" s="5"/>
      <c r="U1152" s="5"/>
      <c r="V1152" s="6">
        <f t="shared" si="69"/>
        <v>0</v>
      </c>
      <c r="W1152" s="6" t="str">
        <f t="shared" si="70"/>
        <v>No aplica</v>
      </c>
      <c r="X1152" s="35" t="str">
        <f t="shared" si="71"/>
        <v>No aplica</v>
      </c>
      <c r="Y1152" s="37"/>
      <c r="Z1152" s="38"/>
      <c r="AA1152" s="36"/>
      <c r="AB1152" s="38"/>
      <c r="AC1152" s="37"/>
      <c r="AD1152" s="38"/>
      <c r="AE1152" s="37"/>
      <c r="AF1152" s="38"/>
      <c r="AG1152" s="37"/>
      <c r="AH1152" s="38"/>
      <c r="AI1152" s="36"/>
      <c r="AJ1152" s="5"/>
      <c r="AK1152" s="5"/>
      <c r="AL1152" s="6">
        <f>IFERROR('Formato Productividad'!$Y1152+'Formato Productividad'!$AA1152+'Formato Productividad'!$AC1152,0)+'Formato Productividad'!$AE1152</f>
        <v>0</v>
      </c>
      <c r="AM1152" s="6">
        <f>IFERROR((('Formato Productividad'!$T1152+'Formato Productividad'!$V1152+'Formato Productividad'!$U1152)/'Formato Productividad'!$Q1152),0)+'Formato Productividad'!$AL1152</f>
        <v>0</v>
      </c>
      <c r="AN1152" s="7">
        <f>IFERROR(('Formato Productividad'!$AM1152/'Formato Productividad'!$N1152)*('Formato Productividad'!$N1152/'Formato Productividad'!$P1152),0)</f>
        <v>0</v>
      </c>
      <c r="AO1152" s="7">
        <f>IFERROR(('Formato Productividad'!$AG1152/'Formato Productividad'!$O1152)*('Formato Productividad'!$O1152/'Formato Productividad'!$P1152),0)</f>
        <v>0</v>
      </c>
      <c r="AP1152" s="7">
        <f>'Formato Productividad'!$AN1152+'Formato Productividad'!$AO1152</f>
        <v>0</v>
      </c>
      <c r="AQ1152" s="5"/>
      <c r="AR1152" s="7">
        <f>IFERROR('Formato Productividad'!$AM1152/'Formato Productividad'!$N1152,0)</f>
        <v>0</v>
      </c>
      <c r="AS1152" s="7">
        <f>IFERROR('Formato Productividad'!$AG1152/'Formato Productividad'!$O1152,0)</f>
        <v>0</v>
      </c>
      <c r="AT1152" s="71">
        <f>IFERROR('Formato Productividad'!$AI1152/'Formato Productividad'!$M1152,0)</f>
        <v>0</v>
      </c>
      <c r="AU1152" s="74"/>
    </row>
    <row r="1153" spans="1:47" s="33" customFormat="1" ht="25.5" customHeight="1" x14ac:dyDescent="0.25">
      <c r="A1153" s="39">
        <v>1152</v>
      </c>
      <c r="B1153" s="5"/>
      <c r="C1153" s="5"/>
      <c r="D1153" s="5"/>
      <c r="E1153" s="6" t="str">
        <f>IFERROR(VLOOKUP(D1153,'Formato validacion'!$E$2:$F$131,2,0),"Escoja un ESM")</f>
        <v>Escoja un ESM</v>
      </c>
      <c r="F1153" s="31"/>
      <c r="G1153" s="5"/>
      <c r="H1153" s="5"/>
      <c r="I1153" s="5"/>
      <c r="J1153" s="5"/>
      <c r="K1153" s="5"/>
      <c r="L1153" s="6" t="str">
        <f>IFERROR(VLOOKUP(K1153,Tabla4[[ESPECIALIDADES]:[ÁREA DE LA ESPECIALIDAD]],2,0),"Escoja una especialidad")</f>
        <v>Escoja una especialidad</v>
      </c>
      <c r="M1153" s="5"/>
      <c r="N1153" s="5"/>
      <c r="O1153" s="5"/>
      <c r="P1153" s="6">
        <f>'Formato Productividad'!$M1153-'Formato Productividad'!$AI1153</f>
        <v>0</v>
      </c>
      <c r="Q1153" s="6" t="str">
        <f>IFERROR(VLOOKUP('Formato Productividad'!$K1153,Tabla4[],3,0),"Escoja una especialidad")</f>
        <v>Escoja una especialidad</v>
      </c>
      <c r="R1153" s="6" t="str">
        <f t="shared" si="68"/>
        <v>No aplica</v>
      </c>
      <c r="S1153" s="5"/>
      <c r="T1153" s="5"/>
      <c r="U1153" s="5"/>
      <c r="V1153" s="6">
        <f t="shared" si="69"/>
        <v>0</v>
      </c>
      <c r="W1153" s="6" t="str">
        <f t="shared" si="70"/>
        <v>No aplica</v>
      </c>
      <c r="X1153" s="35" t="str">
        <f t="shared" si="71"/>
        <v>No aplica</v>
      </c>
      <c r="Y1153" s="37"/>
      <c r="Z1153" s="38"/>
      <c r="AA1153" s="36"/>
      <c r="AB1153" s="38"/>
      <c r="AC1153" s="37"/>
      <c r="AD1153" s="38"/>
      <c r="AE1153" s="37"/>
      <c r="AF1153" s="38"/>
      <c r="AG1153" s="37"/>
      <c r="AH1153" s="38"/>
      <c r="AI1153" s="36"/>
      <c r="AJ1153" s="5"/>
      <c r="AK1153" s="5"/>
      <c r="AL1153" s="6">
        <f>IFERROR('Formato Productividad'!$Y1153+'Formato Productividad'!$AA1153+'Formato Productividad'!$AC1153,0)+'Formato Productividad'!$AE1153</f>
        <v>0</v>
      </c>
      <c r="AM1153" s="6">
        <f>IFERROR((('Formato Productividad'!$T1153+'Formato Productividad'!$V1153+'Formato Productividad'!$U1153)/'Formato Productividad'!$Q1153),0)+'Formato Productividad'!$AL1153</f>
        <v>0</v>
      </c>
      <c r="AN1153" s="7">
        <f>IFERROR(('Formato Productividad'!$AM1153/'Formato Productividad'!$N1153)*('Formato Productividad'!$N1153/'Formato Productividad'!$P1153),0)</f>
        <v>0</v>
      </c>
      <c r="AO1153" s="7">
        <f>IFERROR(('Formato Productividad'!$AG1153/'Formato Productividad'!$O1153)*('Formato Productividad'!$O1153/'Formato Productividad'!$P1153),0)</f>
        <v>0</v>
      </c>
      <c r="AP1153" s="7">
        <f>'Formato Productividad'!$AN1153+'Formato Productividad'!$AO1153</f>
        <v>0</v>
      </c>
      <c r="AQ1153" s="5"/>
      <c r="AR1153" s="7">
        <f>IFERROR('Formato Productividad'!$AM1153/'Formato Productividad'!$N1153,0)</f>
        <v>0</v>
      </c>
      <c r="AS1153" s="7">
        <f>IFERROR('Formato Productividad'!$AG1153/'Formato Productividad'!$O1153,0)</f>
        <v>0</v>
      </c>
      <c r="AT1153" s="71">
        <f>IFERROR('Formato Productividad'!$AI1153/'Formato Productividad'!$M1153,0)</f>
        <v>0</v>
      </c>
      <c r="AU1153" s="74"/>
    </row>
    <row r="1154" spans="1:47" s="33" customFormat="1" ht="25.5" customHeight="1" x14ac:dyDescent="0.25">
      <c r="A1154" s="39">
        <v>1153</v>
      </c>
      <c r="B1154" s="5"/>
      <c r="C1154" s="5"/>
      <c r="D1154" s="5"/>
      <c r="E1154" s="6" t="str">
        <f>IFERROR(VLOOKUP(D1154,'Formato validacion'!$E$2:$F$131,2,0),"Escoja un ESM")</f>
        <v>Escoja un ESM</v>
      </c>
      <c r="F1154" s="31"/>
      <c r="G1154" s="5"/>
      <c r="H1154" s="5"/>
      <c r="I1154" s="5"/>
      <c r="J1154" s="5"/>
      <c r="K1154" s="5"/>
      <c r="L1154" s="6" t="str">
        <f>IFERROR(VLOOKUP(K1154,Tabla4[[ESPECIALIDADES]:[ÁREA DE LA ESPECIALIDAD]],2,0),"Escoja una especialidad")</f>
        <v>Escoja una especialidad</v>
      </c>
      <c r="M1154" s="5"/>
      <c r="N1154" s="5"/>
      <c r="O1154" s="5"/>
      <c r="P1154" s="6">
        <f>'Formato Productividad'!$M1154-'Formato Productividad'!$AI1154</f>
        <v>0</v>
      </c>
      <c r="Q1154" s="6" t="str">
        <f>IFERROR(VLOOKUP('Formato Productividad'!$K1154,Tabla4[],3,0),"Escoja una especialidad")</f>
        <v>Escoja una especialidad</v>
      </c>
      <c r="R1154" s="6" t="str">
        <f t="shared" si="68"/>
        <v>No aplica</v>
      </c>
      <c r="S1154" s="5"/>
      <c r="T1154" s="5"/>
      <c r="U1154" s="5"/>
      <c r="V1154" s="6">
        <f t="shared" si="69"/>
        <v>0</v>
      </c>
      <c r="W1154" s="6" t="str">
        <f t="shared" si="70"/>
        <v>No aplica</v>
      </c>
      <c r="X1154" s="35" t="str">
        <f t="shared" si="71"/>
        <v>No aplica</v>
      </c>
      <c r="Y1154" s="37"/>
      <c r="Z1154" s="38"/>
      <c r="AA1154" s="36"/>
      <c r="AB1154" s="38"/>
      <c r="AC1154" s="37"/>
      <c r="AD1154" s="38"/>
      <c r="AE1154" s="37"/>
      <c r="AF1154" s="38"/>
      <c r="AG1154" s="37"/>
      <c r="AH1154" s="38"/>
      <c r="AI1154" s="36"/>
      <c r="AJ1154" s="5"/>
      <c r="AK1154" s="5"/>
      <c r="AL1154" s="6">
        <f>IFERROR('Formato Productividad'!$Y1154+'Formato Productividad'!$AA1154+'Formato Productividad'!$AC1154,0)+'Formato Productividad'!$AE1154</f>
        <v>0</v>
      </c>
      <c r="AM1154" s="6">
        <f>IFERROR((('Formato Productividad'!$T1154+'Formato Productividad'!$V1154+'Formato Productividad'!$U1154)/'Formato Productividad'!$Q1154),0)+'Formato Productividad'!$AL1154</f>
        <v>0</v>
      </c>
      <c r="AN1154" s="7">
        <f>IFERROR(('Formato Productividad'!$AM1154/'Formato Productividad'!$N1154)*('Formato Productividad'!$N1154/'Formato Productividad'!$P1154),0)</f>
        <v>0</v>
      </c>
      <c r="AO1154" s="7">
        <f>IFERROR(('Formato Productividad'!$AG1154/'Formato Productividad'!$O1154)*('Formato Productividad'!$O1154/'Formato Productividad'!$P1154),0)</f>
        <v>0</v>
      </c>
      <c r="AP1154" s="7">
        <f>'Formato Productividad'!$AN1154+'Formato Productividad'!$AO1154</f>
        <v>0</v>
      </c>
      <c r="AQ1154" s="5"/>
      <c r="AR1154" s="7">
        <f>IFERROR('Formato Productividad'!$AM1154/'Formato Productividad'!$N1154,0)</f>
        <v>0</v>
      </c>
      <c r="AS1154" s="7">
        <f>IFERROR('Formato Productividad'!$AG1154/'Formato Productividad'!$O1154,0)</f>
        <v>0</v>
      </c>
      <c r="AT1154" s="71">
        <f>IFERROR('Formato Productividad'!$AI1154/'Formato Productividad'!$M1154,0)</f>
        <v>0</v>
      </c>
      <c r="AU1154" s="74"/>
    </row>
    <row r="1155" spans="1:47" s="33" customFormat="1" ht="25.5" customHeight="1" x14ac:dyDescent="0.25">
      <c r="A1155" s="39">
        <v>1154</v>
      </c>
      <c r="B1155" s="5"/>
      <c r="C1155" s="5"/>
      <c r="D1155" s="5"/>
      <c r="E1155" s="6" t="str">
        <f>IFERROR(VLOOKUP(D1155,'Formato validacion'!$E$2:$F$131,2,0),"Escoja un ESM")</f>
        <v>Escoja un ESM</v>
      </c>
      <c r="F1155" s="31"/>
      <c r="G1155" s="5"/>
      <c r="H1155" s="5"/>
      <c r="I1155" s="5"/>
      <c r="J1155" s="5"/>
      <c r="K1155" s="5"/>
      <c r="L1155" s="6" t="str">
        <f>IFERROR(VLOOKUP(K1155,Tabla4[[ESPECIALIDADES]:[ÁREA DE LA ESPECIALIDAD]],2,0),"Escoja una especialidad")</f>
        <v>Escoja una especialidad</v>
      </c>
      <c r="M1155" s="5"/>
      <c r="N1155" s="5"/>
      <c r="O1155" s="5"/>
      <c r="P1155" s="6">
        <f>'Formato Productividad'!$M1155-'Formato Productividad'!$AI1155</f>
        <v>0</v>
      </c>
      <c r="Q1155" s="6" t="str">
        <f>IFERROR(VLOOKUP('Formato Productividad'!$K1155,Tabla4[],3,0),"Escoja una especialidad")</f>
        <v>Escoja una especialidad</v>
      </c>
      <c r="R1155" s="6" t="str">
        <f t="shared" ref="R1155:R1218" si="72">IFERROR(N1155*Q1155,"No aplica")</f>
        <v>No aplica</v>
      </c>
      <c r="S1155" s="5"/>
      <c r="T1155" s="5"/>
      <c r="U1155" s="5"/>
      <c r="V1155" s="6">
        <f t="shared" ref="V1155:V1218" si="73">S1155-T1155</f>
        <v>0</v>
      </c>
      <c r="W1155" s="6" t="str">
        <f t="shared" ref="W1155:W1218" si="74">IFERROR((N1155*Q1155)-S1155,"No aplica")</f>
        <v>No aplica</v>
      </c>
      <c r="X1155" s="35" t="str">
        <f t="shared" ref="X1155:X1218" si="75">IF(S1155&lt;&gt;0,V1155-U1155,R1155)</f>
        <v>No aplica</v>
      </c>
      <c r="Y1155" s="37"/>
      <c r="Z1155" s="38"/>
      <c r="AA1155" s="36"/>
      <c r="AB1155" s="38"/>
      <c r="AC1155" s="37"/>
      <c r="AD1155" s="38"/>
      <c r="AE1155" s="37"/>
      <c r="AF1155" s="38"/>
      <c r="AG1155" s="37"/>
      <c r="AH1155" s="38"/>
      <c r="AI1155" s="36"/>
      <c r="AJ1155" s="5"/>
      <c r="AK1155" s="5"/>
      <c r="AL1155" s="6">
        <f>IFERROR('Formato Productividad'!$Y1155+'Formato Productividad'!$AA1155+'Formato Productividad'!$AC1155,0)+'Formato Productividad'!$AE1155</f>
        <v>0</v>
      </c>
      <c r="AM1155" s="6">
        <f>IFERROR((('Formato Productividad'!$T1155+'Formato Productividad'!$V1155+'Formato Productividad'!$U1155)/'Formato Productividad'!$Q1155),0)+'Formato Productividad'!$AL1155</f>
        <v>0</v>
      </c>
      <c r="AN1155" s="7">
        <f>IFERROR(('Formato Productividad'!$AM1155/'Formato Productividad'!$N1155)*('Formato Productividad'!$N1155/'Formato Productividad'!$P1155),0)</f>
        <v>0</v>
      </c>
      <c r="AO1155" s="7">
        <f>IFERROR(('Formato Productividad'!$AG1155/'Formato Productividad'!$O1155)*('Formato Productividad'!$O1155/'Formato Productividad'!$P1155),0)</f>
        <v>0</v>
      </c>
      <c r="AP1155" s="7">
        <f>'Formato Productividad'!$AN1155+'Formato Productividad'!$AO1155</f>
        <v>0</v>
      </c>
      <c r="AQ1155" s="5"/>
      <c r="AR1155" s="7">
        <f>IFERROR('Formato Productividad'!$AM1155/'Formato Productividad'!$N1155,0)</f>
        <v>0</v>
      </c>
      <c r="AS1155" s="7">
        <f>IFERROR('Formato Productividad'!$AG1155/'Formato Productividad'!$O1155,0)</f>
        <v>0</v>
      </c>
      <c r="AT1155" s="71">
        <f>IFERROR('Formato Productividad'!$AI1155/'Formato Productividad'!$M1155,0)</f>
        <v>0</v>
      </c>
      <c r="AU1155" s="74"/>
    </row>
    <row r="1156" spans="1:47" s="33" customFormat="1" ht="25.5" customHeight="1" x14ac:dyDescent="0.25">
      <c r="A1156" s="39">
        <v>1155</v>
      </c>
      <c r="B1156" s="5"/>
      <c r="C1156" s="5"/>
      <c r="D1156" s="5"/>
      <c r="E1156" s="6" t="str">
        <f>IFERROR(VLOOKUP(D1156,'Formato validacion'!$E$2:$F$131,2,0),"Escoja un ESM")</f>
        <v>Escoja un ESM</v>
      </c>
      <c r="F1156" s="31"/>
      <c r="G1156" s="5"/>
      <c r="H1156" s="5"/>
      <c r="I1156" s="5"/>
      <c r="J1156" s="5"/>
      <c r="K1156" s="5"/>
      <c r="L1156" s="6" t="str">
        <f>IFERROR(VLOOKUP(K1156,Tabla4[[ESPECIALIDADES]:[ÁREA DE LA ESPECIALIDAD]],2,0),"Escoja una especialidad")</f>
        <v>Escoja una especialidad</v>
      </c>
      <c r="M1156" s="5"/>
      <c r="N1156" s="5"/>
      <c r="O1156" s="5"/>
      <c r="P1156" s="6">
        <f>'Formato Productividad'!$M1156-'Formato Productividad'!$AI1156</f>
        <v>0</v>
      </c>
      <c r="Q1156" s="6" t="str">
        <f>IFERROR(VLOOKUP('Formato Productividad'!$K1156,Tabla4[],3,0),"Escoja una especialidad")</f>
        <v>Escoja una especialidad</v>
      </c>
      <c r="R1156" s="6" t="str">
        <f t="shared" si="72"/>
        <v>No aplica</v>
      </c>
      <c r="S1156" s="5"/>
      <c r="T1156" s="5"/>
      <c r="U1156" s="5"/>
      <c r="V1156" s="6">
        <f t="shared" si="73"/>
        <v>0</v>
      </c>
      <c r="W1156" s="6" t="str">
        <f t="shared" si="74"/>
        <v>No aplica</v>
      </c>
      <c r="X1156" s="35" t="str">
        <f t="shared" si="75"/>
        <v>No aplica</v>
      </c>
      <c r="Y1156" s="37"/>
      <c r="Z1156" s="38"/>
      <c r="AA1156" s="36"/>
      <c r="AB1156" s="38"/>
      <c r="AC1156" s="37"/>
      <c r="AD1156" s="38"/>
      <c r="AE1156" s="37"/>
      <c r="AF1156" s="38"/>
      <c r="AG1156" s="37"/>
      <c r="AH1156" s="38"/>
      <c r="AI1156" s="36"/>
      <c r="AJ1156" s="5"/>
      <c r="AK1156" s="5"/>
      <c r="AL1156" s="6">
        <f>IFERROR('Formato Productividad'!$Y1156+'Formato Productividad'!$AA1156+'Formato Productividad'!$AC1156,0)+'Formato Productividad'!$AE1156</f>
        <v>0</v>
      </c>
      <c r="AM1156" s="6">
        <f>IFERROR((('Formato Productividad'!$T1156+'Formato Productividad'!$V1156+'Formato Productividad'!$U1156)/'Formato Productividad'!$Q1156),0)+'Formato Productividad'!$AL1156</f>
        <v>0</v>
      </c>
      <c r="AN1156" s="7">
        <f>IFERROR(('Formato Productividad'!$AM1156/'Formato Productividad'!$N1156)*('Formato Productividad'!$N1156/'Formato Productividad'!$P1156),0)</f>
        <v>0</v>
      </c>
      <c r="AO1156" s="7">
        <f>IFERROR(('Formato Productividad'!$AG1156/'Formato Productividad'!$O1156)*('Formato Productividad'!$O1156/'Formato Productividad'!$P1156),0)</f>
        <v>0</v>
      </c>
      <c r="AP1156" s="7">
        <f>'Formato Productividad'!$AN1156+'Formato Productividad'!$AO1156</f>
        <v>0</v>
      </c>
      <c r="AQ1156" s="5"/>
      <c r="AR1156" s="7">
        <f>IFERROR('Formato Productividad'!$AM1156/'Formato Productividad'!$N1156,0)</f>
        <v>0</v>
      </c>
      <c r="AS1156" s="7">
        <f>IFERROR('Formato Productividad'!$AG1156/'Formato Productividad'!$O1156,0)</f>
        <v>0</v>
      </c>
      <c r="AT1156" s="71">
        <f>IFERROR('Formato Productividad'!$AI1156/'Formato Productividad'!$M1156,0)</f>
        <v>0</v>
      </c>
      <c r="AU1156" s="74"/>
    </row>
    <row r="1157" spans="1:47" s="33" customFormat="1" ht="25.5" customHeight="1" x14ac:dyDescent="0.25">
      <c r="A1157" s="39">
        <v>1156</v>
      </c>
      <c r="B1157" s="5"/>
      <c r="C1157" s="5"/>
      <c r="D1157" s="5"/>
      <c r="E1157" s="6" t="str">
        <f>IFERROR(VLOOKUP(D1157,'Formato validacion'!$E$2:$F$131,2,0),"Escoja un ESM")</f>
        <v>Escoja un ESM</v>
      </c>
      <c r="F1157" s="31"/>
      <c r="G1157" s="5"/>
      <c r="H1157" s="5"/>
      <c r="I1157" s="5"/>
      <c r="J1157" s="5"/>
      <c r="K1157" s="5"/>
      <c r="L1157" s="6" t="str">
        <f>IFERROR(VLOOKUP(K1157,Tabla4[[ESPECIALIDADES]:[ÁREA DE LA ESPECIALIDAD]],2,0),"Escoja una especialidad")</f>
        <v>Escoja una especialidad</v>
      </c>
      <c r="M1157" s="5"/>
      <c r="N1157" s="5"/>
      <c r="O1157" s="5"/>
      <c r="P1157" s="6">
        <f>'Formato Productividad'!$M1157-'Formato Productividad'!$AI1157</f>
        <v>0</v>
      </c>
      <c r="Q1157" s="6" t="str">
        <f>IFERROR(VLOOKUP('Formato Productividad'!$K1157,Tabla4[],3,0),"Escoja una especialidad")</f>
        <v>Escoja una especialidad</v>
      </c>
      <c r="R1157" s="6" t="str">
        <f t="shared" si="72"/>
        <v>No aplica</v>
      </c>
      <c r="S1157" s="5"/>
      <c r="T1157" s="5"/>
      <c r="U1157" s="5"/>
      <c r="V1157" s="6">
        <f t="shared" si="73"/>
        <v>0</v>
      </c>
      <c r="W1157" s="6" t="str">
        <f t="shared" si="74"/>
        <v>No aplica</v>
      </c>
      <c r="X1157" s="35" t="str">
        <f t="shared" si="75"/>
        <v>No aplica</v>
      </c>
      <c r="Y1157" s="37"/>
      <c r="Z1157" s="38"/>
      <c r="AA1157" s="36"/>
      <c r="AB1157" s="38"/>
      <c r="AC1157" s="37"/>
      <c r="AD1157" s="38"/>
      <c r="AE1157" s="37"/>
      <c r="AF1157" s="38"/>
      <c r="AG1157" s="37"/>
      <c r="AH1157" s="38"/>
      <c r="AI1157" s="36"/>
      <c r="AJ1157" s="5"/>
      <c r="AK1157" s="5"/>
      <c r="AL1157" s="6">
        <f>IFERROR('Formato Productividad'!$Y1157+'Formato Productividad'!$AA1157+'Formato Productividad'!$AC1157,0)+'Formato Productividad'!$AE1157</f>
        <v>0</v>
      </c>
      <c r="AM1157" s="6">
        <f>IFERROR((('Formato Productividad'!$T1157+'Formato Productividad'!$V1157+'Formato Productividad'!$U1157)/'Formato Productividad'!$Q1157),0)+'Formato Productividad'!$AL1157</f>
        <v>0</v>
      </c>
      <c r="AN1157" s="7">
        <f>IFERROR(('Formato Productividad'!$AM1157/'Formato Productividad'!$N1157)*('Formato Productividad'!$N1157/'Formato Productividad'!$P1157),0)</f>
        <v>0</v>
      </c>
      <c r="AO1157" s="7">
        <f>IFERROR(('Formato Productividad'!$AG1157/'Formato Productividad'!$O1157)*('Formato Productividad'!$O1157/'Formato Productividad'!$P1157),0)</f>
        <v>0</v>
      </c>
      <c r="AP1157" s="7">
        <f>'Formato Productividad'!$AN1157+'Formato Productividad'!$AO1157</f>
        <v>0</v>
      </c>
      <c r="AQ1157" s="5"/>
      <c r="AR1157" s="7">
        <f>IFERROR('Formato Productividad'!$AM1157/'Formato Productividad'!$N1157,0)</f>
        <v>0</v>
      </c>
      <c r="AS1157" s="7">
        <f>IFERROR('Formato Productividad'!$AG1157/'Formato Productividad'!$O1157,0)</f>
        <v>0</v>
      </c>
      <c r="AT1157" s="71">
        <f>IFERROR('Formato Productividad'!$AI1157/'Formato Productividad'!$M1157,0)</f>
        <v>0</v>
      </c>
      <c r="AU1157" s="74"/>
    </row>
    <row r="1158" spans="1:47" s="33" customFormat="1" ht="25.5" customHeight="1" x14ac:dyDescent="0.25">
      <c r="A1158" s="39">
        <v>1157</v>
      </c>
      <c r="B1158" s="5"/>
      <c r="C1158" s="5"/>
      <c r="D1158" s="5"/>
      <c r="E1158" s="6" t="str">
        <f>IFERROR(VLOOKUP(D1158,'Formato validacion'!$E$2:$F$131,2,0),"Escoja un ESM")</f>
        <v>Escoja un ESM</v>
      </c>
      <c r="F1158" s="31"/>
      <c r="G1158" s="5"/>
      <c r="H1158" s="5"/>
      <c r="I1158" s="5"/>
      <c r="J1158" s="5"/>
      <c r="K1158" s="5"/>
      <c r="L1158" s="6" t="str">
        <f>IFERROR(VLOOKUP(K1158,Tabla4[[ESPECIALIDADES]:[ÁREA DE LA ESPECIALIDAD]],2,0),"Escoja una especialidad")</f>
        <v>Escoja una especialidad</v>
      </c>
      <c r="M1158" s="5"/>
      <c r="N1158" s="5"/>
      <c r="O1158" s="5"/>
      <c r="P1158" s="6">
        <f>'Formato Productividad'!$M1158-'Formato Productividad'!$AI1158</f>
        <v>0</v>
      </c>
      <c r="Q1158" s="6" t="str">
        <f>IFERROR(VLOOKUP('Formato Productividad'!$K1158,Tabla4[],3,0),"Escoja una especialidad")</f>
        <v>Escoja una especialidad</v>
      </c>
      <c r="R1158" s="6" t="str">
        <f t="shared" si="72"/>
        <v>No aplica</v>
      </c>
      <c r="S1158" s="5"/>
      <c r="T1158" s="5"/>
      <c r="U1158" s="5"/>
      <c r="V1158" s="6">
        <f t="shared" si="73"/>
        <v>0</v>
      </c>
      <c r="W1158" s="6" t="str">
        <f t="shared" si="74"/>
        <v>No aplica</v>
      </c>
      <c r="X1158" s="35" t="str">
        <f t="shared" si="75"/>
        <v>No aplica</v>
      </c>
      <c r="Y1158" s="37"/>
      <c r="Z1158" s="38"/>
      <c r="AA1158" s="36"/>
      <c r="AB1158" s="38"/>
      <c r="AC1158" s="37"/>
      <c r="AD1158" s="38"/>
      <c r="AE1158" s="37"/>
      <c r="AF1158" s="38"/>
      <c r="AG1158" s="37"/>
      <c r="AH1158" s="38"/>
      <c r="AI1158" s="36"/>
      <c r="AJ1158" s="5"/>
      <c r="AK1158" s="5"/>
      <c r="AL1158" s="6">
        <f>IFERROR('Formato Productividad'!$Y1158+'Formato Productividad'!$AA1158+'Formato Productividad'!$AC1158,0)+'Formato Productividad'!$AE1158</f>
        <v>0</v>
      </c>
      <c r="AM1158" s="6">
        <f>IFERROR((('Formato Productividad'!$T1158+'Formato Productividad'!$V1158+'Formato Productividad'!$U1158)/'Formato Productividad'!$Q1158),0)+'Formato Productividad'!$AL1158</f>
        <v>0</v>
      </c>
      <c r="AN1158" s="7">
        <f>IFERROR(('Formato Productividad'!$AM1158/'Formato Productividad'!$N1158)*('Formato Productividad'!$N1158/'Formato Productividad'!$P1158),0)</f>
        <v>0</v>
      </c>
      <c r="AO1158" s="7">
        <f>IFERROR(('Formato Productividad'!$AG1158/'Formato Productividad'!$O1158)*('Formato Productividad'!$O1158/'Formato Productividad'!$P1158),0)</f>
        <v>0</v>
      </c>
      <c r="AP1158" s="7">
        <f>'Formato Productividad'!$AN1158+'Formato Productividad'!$AO1158</f>
        <v>0</v>
      </c>
      <c r="AQ1158" s="5"/>
      <c r="AR1158" s="7">
        <f>IFERROR('Formato Productividad'!$AM1158/'Formato Productividad'!$N1158,0)</f>
        <v>0</v>
      </c>
      <c r="AS1158" s="7">
        <f>IFERROR('Formato Productividad'!$AG1158/'Formato Productividad'!$O1158,0)</f>
        <v>0</v>
      </c>
      <c r="AT1158" s="71">
        <f>IFERROR('Formato Productividad'!$AI1158/'Formato Productividad'!$M1158,0)</f>
        <v>0</v>
      </c>
      <c r="AU1158" s="74"/>
    </row>
    <row r="1159" spans="1:47" s="33" customFormat="1" ht="25.5" customHeight="1" x14ac:dyDescent="0.25">
      <c r="A1159" s="39">
        <v>1158</v>
      </c>
      <c r="B1159" s="5"/>
      <c r="C1159" s="5"/>
      <c r="D1159" s="5"/>
      <c r="E1159" s="6" t="str">
        <f>IFERROR(VLOOKUP(D1159,'Formato validacion'!$E$2:$F$131,2,0),"Escoja un ESM")</f>
        <v>Escoja un ESM</v>
      </c>
      <c r="F1159" s="31"/>
      <c r="G1159" s="5"/>
      <c r="H1159" s="5"/>
      <c r="I1159" s="5"/>
      <c r="J1159" s="5"/>
      <c r="K1159" s="5"/>
      <c r="L1159" s="6" t="str">
        <f>IFERROR(VLOOKUP(K1159,Tabla4[[ESPECIALIDADES]:[ÁREA DE LA ESPECIALIDAD]],2,0),"Escoja una especialidad")</f>
        <v>Escoja una especialidad</v>
      </c>
      <c r="M1159" s="5"/>
      <c r="N1159" s="5"/>
      <c r="O1159" s="5"/>
      <c r="P1159" s="6">
        <f>'Formato Productividad'!$M1159-'Formato Productividad'!$AI1159</f>
        <v>0</v>
      </c>
      <c r="Q1159" s="6" t="str">
        <f>IFERROR(VLOOKUP('Formato Productividad'!$K1159,Tabla4[],3,0),"Escoja una especialidad")</f>
        <v>Escoja una especialidad</v>
      </c>
      <c r="R1159" s="6" t="str">
        <f t="shared" si="72"/>
        <v>No aplica</v>
      </c>
      <c r="S1159" s="5"/>
      <c r="T1159" s="5"/>
      <c r="U1159" s="5"/>
      <c r="V1159" s="6">
        <f t="shared" si="73"/>
        <v>0</v>
      </c>
      <c r="W1159" s="6" t="str">
        <f t="shared" si="74"/>
        <v>No aplica</v>
      </c>
      <c r="X1159" s="35" t="str">
        <f t="shared" si="75"/>
        <v>No aplica</v>
      </c>
      <c r="Y1159" s="37"/>
      <c r="Z1159" s="38"/>
      <c r="AA1159" s="36"/>
      <c r="AB1159" s="38"/>
      <c r="AC1159" s="37"/>
      <c r="AD1159" s="38"/>
      <c r="AE1159" s="37"/>
      <c r="AF1159" s="38"/>
      <c r="AG1159" s="37"/>
      <c r="AH1159" s="38"/>
      <c r="AI1159" s="36"/>
      <c r="AJ1159" s="5"/>
      <c r="AK1159" s="5"/>
      <c r="AL1159" s="6">
        <f>IFERROR('Formato Productividad'!$Y1159+'Formato Productividad'!$AA1159+'Formato Productividad'!$AC1159,0)+'Formato Productividad'!$AE1159</f>
        <v>0</v>
      </c>
      <c r="AM1159" s="6">
        <f>IFERROR((('Formato Productividad'!$T1159+'Formato Productividad'!$V1159+'Formato Productividad'!$U1159)/'Formato Productividad'!$Q1159),0)+'Formato Productividad'!$AL1159</f>
        <v>0</v>
      </c>
      <c r="AN1159" s="7">
        <f>IFERROR(('Formato Productividad'!$AM1159/'Formato Productividad'!$N1159)*('Formato Productividad'!$N1159/'Formato Productividad'!$P1159),0)</f>
        <v>0</v>
      </c>
      <c r="AO1159" s="7">
        <f>IFERROR(('Formato Productividad'!$AG1159/'Formato Productividad'!$O1159)*('Formato Productividad'!$O1159/'Formato Productividad'!$P1159),0)</f>
        <v>0</v>
      </c>
      <c r="AP1159" s="7">
        <f>'Formato Productividad'!$AN1159+'Formato Productividad'!$AO1159</f>
        <v>0</v>
      </c>
      <c r="AQ1159" s="5"/>
      <c r="AR1159" s="7">
        <f>IFERROR('Formato Productividad'!$AM1159/'Formato Productividad'!$N1159,0)</f>
        <v>0</v>
      </c>
      <c r="AS1159" s="7">
        <f>IFERROR('Formato Productividad'!$AG1159/'Formato Productividad'!$O1159,0)</f>
        <v>0</v>
      </c>
      <c r="AT1159" s="71">
        <f>IFERROR('Formato Productividad'!$AI1159/'Formato Productividad'!$M1159,0)</f>
        <v>0</v>
      </c>
      <c r="AU1159" s="74"/>
    </row>
    <row r="1160" spans="1:47" s="33" customFormat="1" ht="25.5" customHeight="1" x14ac:dyDescent="0.25">
      <c r="A1160" s="39">
        <v>1159</v>
      </c>
      <c r="B1160" s="5"/>
      <c r="C1160" s="5"/>
      <c r="D1160" s="5"/>
      <c r="E1160" s="6" t="str">
        <f>IFERROR(VLOOKUP(D1160,'Formato validacion'!$E$2:$F$131,2,0),"Escoja un ESM")</f>
        <v>Escoja un ESM</v>
      </c>
      <c r="F1160" s="31"/>
      <c r="G1160" s="5"/>
      <c r="H1160" s="5"/>
      <c r="I1160" s="5"/>
      <c r="J1160" s="5"/>
      <c r="K1160" s="5"/>
      <c r="L1160" s="6" t="str">
        <f>IFERROR(VLOOKUP(K1160,Tabla4[[ESPECIALIDADES]:[ÁREA DE LA ESPECIALIDAD]],2,0),"Escoja una especialidad")</f>
        <v>Escoja una especialidad</v>
      </c>
      <c r="M1160" s="5"/>
      <c r="N1160" s="5"/>
      <c r="O1160" s="5"/>
      <c r="P1160" s="6">
        <f>'Formato Productividad'!$M1160-'Formato Productividad'!$AI1160</f>
        <v>0</v>
      </c>
      <c r="Q1160" s="6" t="str">
        <f>IFERROR(VLOOKUP('Formato Productividad'!$K1160,Tabla4[],3,0),"Escoja una especialidad")</f>
        <v>Escoja una especialidad</v>
      </c>
      <c r="R1160" s="6" t="str">
        <f t="shared" si="72"/>
        <v>No aplica</v>
      </c>
      <c r="S1160" s="5"/>
      <c r="T1160" s="5"/>
      <c r="U1160" s="5"/>
      <c r="V1160" s="6">
        <f t="shared" si="73"/>
        <v>0</v>
      </c>
      <c r="W1160" s="6" t="str">
        <f t="shared" si="74"/>
        <v>No aplica</v>
      </c>
      <c r="X1160" s="35" t="str">
        <f t="shared" si="75"/>
        <v>No aplica</v>
      </c>
      <c r="Y1160" s="37"/>
      <c r="Z1160" s="38"/>
      <c r="AA1160" s="36"/>
      <c r="AB1160" s="38"/>
      <c r="AC1160" s="37"/>
      <c r="AD1160" s="38"/>
      <c r="AE1160" s="37"/>
      <c r="AF1160" s="38"/>
      <c r="AG1160" s="37"/>
      <c r="AH1160" s="38"/>
      <c r="AI1160" s="36"/>
      <c r="AJ1160" s="5"/>
      <c r="AK1160" s="5"/>
      <c r="AL1160" s="6">
        <f>IFERROR('Formato Productividad'!$Y1160+'Formato Productividad'!$AA1160+'Formato Productividad'!$AC1160,0)+'Formato Productividad'!$AE1160</f>
        <v>0</v>
      </c>
      <c r="AM1160" s="6">
        <f>IFERROR((('Formato Productividad'!$T1160+'Formato Productividad'!$V1160+'Formato Productividad'!$U1160)/'Formato Productividad'!$Q1160),0)+'Formato Productividad'!$AL1160</f>
        <v>0</v>
      </c>
      <c r="AN1160" s="7">
        <f>IFERROR(('Formato Productividad'!$AM1160/'Formato Productividad'!$N1160)*('Formato Productividad'!$N1160/'Formato Productividad'!$P1160),0)</f>
        <v>0</v>
      </c>
      <c r="AO1160" s="7">
        <f>IFERROR(('Formato Productividad'!$AG1160/'Formato Productividad'!$O1160)*('Formato Productividad'!$O1160/'Formato Productividad'!$P1160),0)</f>
        <v>0</v>
      </c>
      <c r="AP1160" s="7">
        <f>'Formato Productividad'!$AN1160+'Formato Productividad'!$AO1160</f>
        <v>0</v>
      </c>
      <c r="AQ1160" s="5"/>
      <c r="AR1160" s="7">
        <f>IFERROR('Formato Productividad'!$AM1160/'Formato Productividad'!$N1160,0)</f>
        <v>0</v>
      </c>
      <c r="AS1160" s="7">
        <f>IFERROR('Formato Productividad'!$AG1160/'Formato Productividad'!$O1160,0)</f>
        <v>0</v>
      </c>
      <c r="AT1160" s="71">
        <f>IFERROR('Formato Productividad'!$AI1160/'Formato Productividad'!$M1160,0)</f>
        <v>0</v>
      </c>
      <c r="AU1160" s="74"/>
    </row>
    <row r="1161" spans="1:47" s="33" customFormat="1" ht="25.5" customHeight="1" x14ac:dyDescent="0.25">
      <c r="A1161" s="39">
        <v>1160</v>
      </c>
      <c r="B1161" s="5"/>
      <c r="C1161" s="5"/>
      <c r="D1161" s="5"/>
      <c r="E1161" s="6" t="str">
        <f>IFERROR(VLOOKUP(D1161,'Formato validacion'!$E$2:$F$131,2,0),"Escoja un ESM")</f>
        <v>Escoja un ESM</v>
      </c>
      <c r="F1161" s="31"/>
      <c r="G1161" s="5"/>
      <c r="H1161" s="5"/>
      <c r="I1161" s="5"/>
      <c r="J1161" s="5"/>
      <c r="K1161" s="5"/>
      <c r="L1161" s="6" t="str">
        <f>IFERROR(VLOOKUP(K1161,Tabla4[[ESPECIALIDADES]:[ÁREA DE LA ESPECIALIDAD]],2,0),"Escoja una especialidad")</f>
        <v>Escoja una especialidad</v>
      </c>
      <c r="M1161" s="5"/>
      <c r="N1161" s="5"/>
      <c r="O1161" s="5"/>
      <c r="P1161" s="6">
        <f>'Formato Productividad'!$M1161-'Formato Productividad'!$AI1161</f>
        <v>0</v>
      </c>
      <c r="Q1161" s="6" t="str">
        <f>IFERROR(VLOOKUP('Formato Productividad'!$K1161,Tabla4[],3,0),"Escoja una especialidad")</f>
        <v>Escoja una especialidad</v>
      </c>
      <c r="R1161" s="6" t="str">
        <f t="shared" si="72"/>
        <v>No aplica</v>
      </c>
      <c r="S1161" s="5"/>
      <c r="T1161" s="5"/>
      <c r="U1161" s="5"/>
      <c r="V1161" s="6">
        <f t="shared" si="73"/>
        <v>0</v>
      </c>
      <c r="W1161" s="6" t="str">
        <f t="shared" si="74"/>
        <v>No aplica</v>
      </c>
      <c r="X1161" s="35" t="str">
        <f t="shared" si="75"/>
        <v>No aplica</v>
      </c>
      <c r="Y1161" s="37"/>
      <c r="Z1161" s="38"/>
      <c r="AA1161" s="36"/>
      <c r="AB1161" s="38"/>
      <c r="AC1161" s="37"/>
      <c r="AD1161" s="38"/>
      <c r="AE1161" s="37"/>
      <c r="AF1161" s="38"/>
      <c r="AG1161" s="37"/>
      <c r="AH1161" s="38"/>
      <c r="AI1161" s="36"/>
      <c r="AJ1161" s="5"/>
      <c r="AK1161" s="5"/>
      <c r="AL1161" s="6">
        <f>IFERROR('Formato Productividad'!$Y1161+'Formato Productividad'!$AA1161+'Formato Productividad'!$AC1161,0)+'Formato Productividad'!$AE1161</f>
        <v>0</v>
      </c>
      <c r="AM1161" s="6">
        <f>IFERROR((('Formato Productividad'!$T1161+'Formato Productividad'!$V1161+'Formato Productividad'!$U1161)/'Formato Productividad'!$Q1161),0)+'Formato Productividad'!$AL1161</f>
        <v>0</v>
      </c>
      <c r="AN1161" s="7">
        <f>IFERROR(('Formato Productividad'!$AM1161/'Formato Productividad'!$N1161)*('Formato Productividad'!$N1161/'Formato Productividad'!$P1161),0)</f>
        <v>0</v>
      </c>
      <c r="AO1161" s="7">
        <f>IFERROR(('Formato Productividad'!$AG1161/'Formato Productividad'!$O1161)*('Formato Productividad'!$O1161/'Formato Productividad'!$P1161),0)</f>
        <v>0</v>
      </c>
      <c r="AP1161" s="7">
        <f>'Formato Productividad'!$AN1161+'Formato Productividad'!$AO1161</f>
        <v>0</v>
      </c>
      <c r="AQ1161" s="5"/>
      <c r="AR1161" s="7">
        <f>IFERROR('Formato Productividad'!$AM1161/'Formato Productividad'!$N1161,0)</f>
        <v>0</v>
      </c>
      <c r="AS1161" s="7">
        <f>IFERROR('Formato Productividad'!$AG1161/'Formato Productividad'!$O1161,0)</f>
        <v>0</v>
      </c>
      <c r="AT1161" s="71">
        <f>IFERROR('Formato Productividad'!$AI1161/'Formato Productividad'!$M1161,0)</f>
        <v>0</v>
      </c>
      <c r="AU1161" s="74"/>
    </row>
    <row r="1162" spans="1:47" s="33" customFormat="1" ht="25.5" customHeight="1" x14ac:dyDescent="0.25">
      <c r="A1162" s="39">
        <v>1161</v>
      </c>
      <c r="B1162" s="5"/>
      <c r="C1162" s="5"/>
      <c r="D1162" s="5"/>
      <c r="E1162" s="6" t="str">
        <f>IFERROR(VLOOKUP(D1162,'Formato validacion'!$E$2:$F$131,2,0),"Escoja un ESM")</f>
        <v>Escoja un ESM</v>
      </c>
      <c r="F1162" s="31"/>
      <c r="G1162" s="5"/>
      <c r="H1162" s="5"/>
      <c r="I1162" s="5"/>
      <c r="J1162" s="5"/>
      <c r="K1162" s="5"/>
      <c r="L1162" s="6" t="str">
        <f>IFERROR(VLOOKUP(K1162,Tabla4[[ESPECIALIDADES]:[ÁREA DE LA ESPECIALIDAD]],2,0),"Escoja una especialidad")</f>
        <v>Escoja una especialidad</v>
      </c>
      <c r="M1162" s="5"/>
      <c r="N1162" s="5"/>
      <c r="O1162" s="5"/>
      <c r="P1162" s="6">
        <f>'Formato Productividad'!$M1162-'Formato Productividad'!$AI1162</f>
        <v>0</v>
      </c>
      <c r="Q1162" s="6" t="str">
        <f>IFERROR(VLOOKUP('Formato Productividad'!$K1162,Tabla4[],3,0),"Escoja una especialidad")</f>
        <v>Escoja una especialidad</v>
      </c>
      <c r="R1162" s="6" t="str">
        <f t="shared" si="72"/>
        <v>No aplica</v>
      </c>
      <c r="S1162" s="5"/>
      <c r="T1162" s="5"/>
      <c r="U1162" s="5"/>
      <c r="V1162" s="6">
        <f t="shared" si="73"/>
        <v>0</v>
      </c>
      <c r="W1162" s="6" t="str">
        <f t="shared" si="74"/>
        <v>No aplica</v>
      </c>
      <c r="X1162" s="35" t="str">
        <f t="shared" si="75"/>
        <v>No aplica</v>
      </c>
      <c r="Y1162" s="37"/>
      <c r="Z1162" s="38"/>
      <c r="AA1162" s="36"/>
      <c r="AB1162" s="38"/>
      <c r="AC1162" s="37"/>
      <c r="AD1162" s="38"/>
      <c r="AE1162" s="37"/>
      <c r="AF1162" s="38"/>
      <c r="AG1162" s="37"/>
      <c r="AH1162" s="38"/>
      <c r="AI1162" s="36"/>
      <c r="AJ1162" s="5"/>
      <c r="AK1162" s="5"/>
      <c r="AL1162" s="6">
        <f>IFERROR('Formato Productividad'!$Y1162+'Formato Productividad'!$AA1162+'Formato Productividad'!$AC1162,0)+'Formato Productividad'!$AE1162</f>
        <v>0</v>
      </c>
      <c r="AM1162" s="6">
        <f>IFERROR((('Formato Productividad'!$T1162+'Formato Productividad'!$V1162+'Formato Productividad'!$U1162)/'Formato Productividad'!$Q1162),0)+'Formato Productividad'!$AL1162</f>
        <v>0</v>
      </c>
      <c r="AN1162" s="7">
        <f>IFERROR(('Formato Productividad'!$AM1162/'Formato Productividad'!$N1162)*('Formato Productividad'!$N1162/'Formato Productividad'!$P1162),0)</f>
        <v>0</v>
      </c>
      <c r="AO1162" s="7">
        <f>IFERROR(('Formato Productividad'!$AG1162/'Formato Productividad'!$O1162)*('Formato Productividad'!$O1162/'Formato Productividad'!$P1162),0)</f>
        <v>0</v>
      </c>
      <c r="AP1162" s="7">
        <f>'Formato Productividad'!$AN1162+'Formato Productividad'!$AO1162</f>
        <v>0</v>
      </c>
      <c r="AQ1162" s="5"/>
      <c r="AR1162" s="7">
        <f>IFERROR('Formato Productividad'!$AM1162/'Formato Productividad'!$N1162,0)</f>
        <v>0</v>
      </c>
      <c r="AS1162" s="7">
        <f>IFERROR('Formato Productividad'!$AG1162/'Formato Productividad'!$O1162,0)</f>
        <v>0</v>
      </c>
      <c r="AT1162" s="71">
        <f>IFERROR('Formato Productividad'!$AI1162/'Formato Productividad'!$M1162,0)</f>
        <v>0</v>
      </c>
      <c r="AU1162" s="74"/>
    </row>
    <row r="1163" spans="1:47" s="33" customFormat="1" ht="25.5" customHeight="1" x14ac:dyDescent="0.25">
      <c r="A1163" s="39">
        <v>1162</v>
      </c>
      <c r="B1163" s="5"/>
      <c r="C1163" s="5"/>
      <c r="D1163" s="5"/>
      <c r="E1163" s="6" t="str">
        <f>IFERROR(VLOOKUP(D1163,'Formato validacion'!$E$2:$F$131,2,0),"Escoja un ESM")</f>
        <v>Escoja un ESM</v>
      </c>
      <c r="F1163" s="31"/>
      <c r="G1163" s="5"/>
      <c r="H1163" s="5"/>
      <c r="I1163" s="5"/>
      <c r="J1163" s="5"/>
      <c r="K1163" s="5"/>
      <c r="L1163" s="6" t="str">
        <f>IFERROR(VLOOKUP(K1163,Tabla4[[ESPECIALIDADES]:[ÁREA DE LA ESPECIALIDAD]],2,0),"Escoja una especialidad")</f>
        <v>Escoja una especialidad</v>
      </c>
      <c r="M1163" s="5"/>
      <c r="N1163" s="5"/>
      <c r="O1163" s="5"/>
      <c r="P1163" s="6">
        <f>'Formato Productividad'!$M1163-'Formato Productividad'!$AI1163</f>
        <v>0</v>
      </c>
      <c r="Q1163" s="6" t="str">
        <f>IFERROR(VLOOKUP('Formato Productividad'!$K1163,Tabla4[],3,0),"Escoja una especialidad")</f>
        <v>Escoja una especialidad</v>
      </c>
      <c r="R1163" s="6" t="str">
        <f t="shared" si="72"/>
        <v>No aplica</v>
      </c>
      <c r="S1163" s="5"/>
      <c r="T1163" s="5"/>
      <c r="U1163" s="5"/>
      <c r="V1163" s="6">
        <f t="shared" si="73"/>
        <v>0</v>
      </c>
      <c r="W1163" s="6" t="str">
        <f t="shared" si="74"/>
        <v>No aplica</v>
      </c>
      <c r="X1163" s="35" t="str">
        <f t="shared" si="75"/>
        <v>No aplica</v>
      </c>
      <c r="Y1163" s="37"/>
      <c r="Z1163" s="38"/>
      <c r="AA1163" s="36"/>
      <c r="AB1163" s="38"/>
      <c r="AC1163" s="37"/>
      <c r="AD1163" s="38"/>
      <c r="AE1163" s="37"/>
      <c r="AF1163" s="38"/>
      <c r="AG1163" s="37"/>
      <c r="AH1163" s="38"/>
      <c r="AI1163" s="36"/>
      <c r="AJ1163" s="5"/>
      <c r="AK1163" s="5"/>
      <c r="AL1163" s="6">
        <f>IFERROR('Formato Productividad'!$Y1163+'Formato Productividad'!$AA1163+'Formato Productividad'!$AC1163,0)+'Formato Productividad'!$AE1163</f>
        <v>0</v>
      </c>
      <c r="AM1163" s="6">
        <f>IFERROR((('Formato Productividad'!$T1163+'Formato Productividad'!$V1163+'Formato Productividad'!$U1163)/'Formato Productividad'!$Q1163),0)+'Formato Productividad'!$AL1163</f>
        <v>0</v>
      </c>
      <c r="AN1163" s="7">
        <f>IFERROR(('Formato Productividad'!$AM1163/'Formato Productividad'!$N1163)*('Formato Productividad'!$N1163/'Formato Productividad'!$P1163),0)</f>
        <v>0</v>
      </c>
      <c r="AO1163" s="7">
        <f>IFERROR(('Formato Productividad'!$AG1163/'Formato Productividad'!$O1163)*('Formato Productividad'!$O1163/'Formato Productividad'!$P1163),0)</f>
        <v>0</v>
      </c>
      <c r="AP1163" s="7">
        <f>'Formato Productividad'!$AN1163+'Formato Productividad'!$AO1163</f>
        <v>0</v>
      </c>
      <c r="AQ1163" s="5"/>
      <c r="AR1163" s="7">
        <f>IFERROR('Formato Productividad'!$AM1163/'Formato Productividad'!$N1163,0)</f>
        <v>0</v>
      </c>
      <c r="AS1163" s="7">
        <f>IFERROR('Formato Productividad'!$AG1163/'Formato Productividad'!$O1163,0)</f>
        <v>0</v>
      </c>
      <c r="AT1163" s="71">
        <f>IFERROR('Formato Productividad'!$AI1163/'Formato Productividad'!$M1163,0)</f>
        <v>0</v>
      </c>
      <c r="AU1163" s="74"/>
    </row>
    <row r="1164" spans="1:47" s="33" customFormat="1" ht="25.5" customHeight="1" x14ac:dyDescent="0.25">
      <c r="A1164" s="39">
        <v>1163</v>
      </c>
      <c r="B1164" s="5"/>
      <c r="C1164" s="5"/>
      <c r="D1164" s="5"/>
      <c r="E1164" s="6" t="str">
        <f>IFERROR(VLOOKUP(D1164,'Formato validacion'!$E$2:$F$131,2,0),"Escoja un ESM")</f>
        <v>Escoja un ESM</v>
      </c>
      <c r="F1164" s="31"/>
      <c r="G1164" s="5"/>
      <c r="H1164" s="5"/>
      <c r="I1164" s="5"/>
      <c r="J1164" s="5"/>
      <c r="K1164" s="5"/>
      <c r="L1164" s="6" t="str">
        <f>IFERROR(VLOOKUP(K1164,Tabla4[[ESPECIALIDADES]:[ÁREA DE LA ESPECIALIDAD]],2,0),"Escoja una especialidad")</f>
        <v>Escoja una especialidad</v>
      </c>
      <c r="M1164" s="5"/>
      <c r="N1164" s="5"/>
      <c r="O1164" s="5"/>
      <c r="P1164" s="6">
        <f>'Formato Productividad'!$M1164-'Formato Productividad'!$AI1164</f>
        <v>0</v>
      </c>
      <c r="Q1164" s="6" t="str">
        <f>IFERROR(VLOOKUP('Formato Productividad'!$K1164,Tabla4[],3,0),"Escoja una especialidad")</f>
        <v>Escoja una especialidad</v>
      </c>
      <c r="R1164" s="6" t="str">
        <f t="shared" si="72"/>
        <v>No aplica</v>
      </c>
      <c r="S1164" s="5"/>
      <c r="T1164" s="5"/>
      <c r="U1164" s="5"/>
      <c r="V1164" s="6">
        <f t="shared" si="73"/>
        <v>0</v>
      </c>
      <c r="W1164" s="6" t="str">
        <f t="shared" si="74"/>
        <v>No aplica</v>
      </c>
      <c r="X1164" s="35" t="str">
        <f t="shared" si="75"/>
        <v>No aplica</v>
      </c>
      <c r="Y1164" s="37"/>
      <c r="Z1164" s="38"/>
      <c r="AA1164" s="36"/>
      <c r="AB1164" s="38"/>
      <c r="AC1164" s="37"/>
      <c r="AD1164" s="38"/>
      <c r="AE1164" s="37"/>
      <c r="AF1164" s="38"/>
      <c r="AG1164" s="37"/>
      <c r="AH1164" s="38"/>
      <c r="AI1164" s="36"/>
      <c r="AJ1164" s="5"/>
      <c r="AK1164" s="5"/>
      <c r="AL1164" s="6">
        <f>IFERROR('Formato Productividad'!$Y1164+'Formato Productividad'!$AA1164+'Formato Productividad'!$AC1164,0)+'Formato Productividad'!$AE1164</f>
        <v>0</v>
      </c>
      <c r="AM1164" s="6">
        <f>IFERROR((('Formato Productividad'!$T1164+'Formato Productividad'!$V1164+'Formato Productividad'!$U1164)/'Formato Productividad'!$Q1164),0)+'Formato Productividad'!$AL1164</f>
        <v>0</v>
      </c>
      <c r="AN1164" s="7">
        <f>IFERROR(('Formato Productividad'!$AM1164/'Formato Productividad'!$N1164)*('Formato Productividad'!$N1164/'Formato Productividad'!$P1164),0)</f>
        <v>0</v>
      </c>
      <c r="AO1164" s="7">
        <f>IFERROR(('Formato Productividad'!$AG1164/'Formato Productividad'!$O1164)*('Formato Productividad'!$O1164/'Formato Productividad'!$P1164),0)</f>
        <v>0</v>
      </c>
      <c r="AP1164" s="7">
        <f>'Formato Productividad'!$AN1164+'Formato Productividad'!$AO1164</f>
        <v>0</v>
      </c>
      <c r="AQ1164" s="5"/>
      <c r="AR1164" s="7">
        <f>IFERROR('Formato Productividad'!$AM1164/'Formato Productividad'!$N1164,0)</f>
        <v>0</v>
      </c>
      <c r="AS1164" s="7">
        <f>IFERROR('Formato Productividad'!$AG1164/'Formato Productividad'!$O1164,0)</f>
        <v>0</v>
      </c>
      <c r="AT1164" s="71">
        <f>IFERROR('Formato Productividad'!$AI1164/'Formato Productividad'!$M1164,0)</f>
        <v>0</v>
      </c>
      <c r="AU1164" s="74"/>
    </row>
    <row r="1165" spans="1:47" s="33" customFormat="1" ht="25.5" customHeight="1" x14ac:dyDescent="0.25">
      <c r="A1165" s="39">
        <v>1164</v>
      </c>
      <c r="B1165" s="5"/>
      <c r="C1165" s="5"/>
      <c r="D1165" s="5"/>
      <c r="E1165" s="6" t="str">
        <f>IFERROR(VLOOKUP(D1165,'Formato validacion'!$E$2:$F$131,2,0),"Escoja un ESM")</f>
        <v>Escoja un ESM</v>
      </c>
      <c r="F1165" s="31"/>
      <c r="G1165" s="5"/>
      <c r="H1165" s="5"/>
      <c r="I1165" s="5"/>
      <c r="J1165" s="5"/>
      <c r="K1165" s="5"/>
      <c r="L1165" s="6" t="str">
        <f>IFERROR(VLOOKUP(K1165,Tabla4[[ESPECIALIDADES]:[ÁREA DE LA ESPECIALIDAD]],2,0),"Escoja una especialidad")</f>
        <v>Escoja una especialidad</v>
      </c>
      <c r="M1165" s="5"/>
      <c r="N1165" s="5"/>
      <c r="O1165" s="5"/>
      <c r="P1165" s="6">
        <f>'Formato Productividad'!$M1165-'Formato Productividad'!$AI1165</f>
        <v>0</v>
      </c>
      <c r="Q1165" s="6" t="str">
        <f>IFERROR(VLOOKUP('Formato Productividad'!$K1165,Tabla4[],3,0),"Escoja una especialidad")</f>
        <v>Escoja una especialidad</v>
      </c>
      <c r="R1165" s="6" t="str">
        <f t="shared" si="72"/>
        <v>No aplica</v>
      </c>
      <c r="S1165" s="5"/>
      <c r="T1165" s="5"/>
      <c r="U1165" s="5"/>
      <c r="V1165" s="6">
        <f t="shared" si="73"/>
        <v>0</v>
      </c>
      <c r="W1165" s="6" t="str">
        <f t="shared" si="74"/>
        <v>No aplica</v>
      </c>
      <c r="X1165" s="35" t="str">
        <f t="shared" si="75"/>
        <v>No aplica</v>
      </c>
      <c r="Y1165" s="37"/>
      <c r="Z1165" s="38"/>
      <c r="AA1165" s="36"/>
      <c r="AB1165" s="38"/>
      <c r="AC1165" s="37"/>
      <c r="AD1165" s="38"/>
      <c r="AE1165" s="37"/>
      <c r="AF1165" s="38"/>
      <c r="AG1165" s="37"/>
      <c r="AH1165" s="38"/>
      <c r="AI1165" s="36"/>
      <c r="AJ1165" s="5"/>
      <c r="AK1165" s="5"/>
      <c r="AL1165" s="6">
        <f>IFERROR('Formato Productividad'!$Y1165+'Formato Productividad'!$AA1165+'Formato Productividad'!$AC1165,0)+'Formato Productividad'!$AE1165</f>
        <v>0</v>
      </c>
      <c r="AM1165" s="6">
        <f>IFERROR((('Formato Productividad'!$T1165+'Formato Productividad'!$V1165+'Formato Productividad'!$U1165)/'Formato Productividad'!$Q1165),0)+'Formato Productividad'!$AL1165</f>
        <v>0</v>
      </c>
      <c r="AN1165" s="7">
        <f>IFERROR(('Formato Productividad'!$AM1165/'Formato Productividad'!$N1165)*('Formato Productividad'!$N1165/'Formato Productividad'!$P1165),0)</f>
        <v>0</v>
      </c>
      <c r="AO1165" s="7">
        <f>IFERROR(('Formato Productividad'!$AG1165/'Formato Productividad'!$O1165)*('Formato Productividad'!$O1165/'Formato Productividad'!$P1165),0)</f>
        <v>0</v>
      </c>
      <c r="AP1165" s="7">
        <f>'Formato Productividad'!$AN1165+'Formato Productividad'!$AO1165</f>
        <v>0</v>
      </c>
      <c r="AQ1165" s="5"/>
      <c r="AR1165" s="7">
        <f>IFERROR('Formato Productividad'!$AM1165/'Formato Productividad'!$N1165,0)</f>
        <v>0</v>
      </c>
      <c r="AS1165" s="7">
        <f>IFERROR('Formato Productividad'!$AG1165/'Formato Productividad'!$O1165,0)</f>
        <v>0</v>
      </c>
      <c r="AT1165" s="71">
        <f>IFERROR('Formato Productividad'!$AI1165/'Formato Productividad'!$M1165,0)</f>
        <v>0</v>
      </c>
      <c r="AU1165" s="74"/>
    </row>
    <row r="1166" spans="1:47" s="33" customFormat="1" ht="25.5" customHeight="1" x14ac:dyDescent="0.25">
      <c r="A1166" s="39">
        <v>1165</v>
      </c>
      <c r="B1166" s="5"/>
      <c r="C1166" s="5"/>
      <c r="D1166" s="5"/>
      <c r="E1166" s="6" t="str">
        <f>IFERROR(VLOOKUP(D1166,'Formato validacion'!$E$2:$F$131,2,0),"Escoja un ESM")</f>
        <v>Escoja un ESM</v>
      </c>
      <c r="F1166" s="31"/>
      <c r="G1166" s="5"/>
      <c r="H1166" s="5"/>
      <c r="I1166" s="5"/>
      <c r="J1166" s="5"/>
      <c r="K1166" s="5"/>
      <c r="L1166" s="6" t="str">
        <f>IFERROR(VLOOKUP(K1166,Tabla4[[ESPECIALIDADES]:[ÁREA DE LA ESPECIALIDAD]],2,0),"Escoja una especialidad")</f>
        <v>Escoja una especialidad</v>
      </c>
      <c r="M1166" s="5"/>
      <c r="N1166" s="5"/>
      <c r="O1166" s="5"/>
      <c r="P1166" s="6">
        <f>'Formato Productividad'!$M1166-'Formato Productividad'!$AI1166</f>
        <v>0</v>
      </c>
      <c r="Q1166" s="6" t="str">
        <f>IFERROR(VLOOKUP('Formato Productividad'!$K1166,Tabla4[],3,0),"Escoja una especialidad")</f>
        <v>Escoja una especialidad</v>
      </c>
      <c r="R1166" s="6" t="str">
        <f t="shared" si="72"/>
        <v>No aplica</v>
      </c>
      <c r="S1166" s="5"/>
      <c r="T1166" s="5"/>
      <c r="U1166" s="5"/>
      <c r="V1166" s="6">
        <f t="shared" si="73"/>
        <v>0</v>
      </c>
      <c r="W1166" s="6" t="str">
        <f t="shared" si="74"/>
        <v>No aplica</v>
      </c>
      <c r="X1166" s="35" t="str">
        <f t="shared" si="75"/>
        <v>No aplica</v>
      </c>
      <c r="Y1166" s="37"/>
      <c r="Z1166" s="38"/>
      <c r="AA1166" s="36"/>
      <c r="AB1166" s="38"/>
      <c r="AC1166" s="37"/>
      <c r="AD1166" s="38"/>
      <c r="AE1166" s="37"/>
      <c r="AF1166" s="38"/>
      <c r="AG1166" s="37"/>
      <c r="AH1166" s="38"/>
      <c r="AI1166" s="36"/>
      <c r="AJ1166" s="5"/>
      <c r="AK1166" s="5"/>
      <c r="AL1166" s="6">
        <f>IFERROR('Formato Productividad'!$Y1166+'Formato Productividad'!$AA1166+'Formato Productividad'!$AC1166,0)+'Formato Productividad'!$AE1166</f>
        <v>0</v>
      </c>
      <c r="AM1166" s="6">
        <f>IFERROR((('Formato Productividad'!$T1166+'Formato Productividad'!$V1166+'Formato Productividad'!$U1166)/'Formato Productividad'!$Q1166),0)+'Formato Productividad'!$AL1166</f>
        <v>0</v>
      </c>
      <c r="AN1166" s="7">
        <f>IFERROR(('Formato Productividad'!$AM1166/'Formato Productividad'!$N1166)*('Formato Productividad'!$N1166/'Formato Productividad'!$P1166),0)</f>
        <v>0</v>
      </c>
      <c r="AO1166" s="7">
        <f>IFERROR(('Formato Productividad'!$AG1166/'Formato Productividad'!$O1166)*('Formato Productividad'!$O1166/'Formato Productividad'!$P1166),0)</f>
        <v>0</v>
      </c>
      <c r="AP1166" s="7">
        <f>'Formato Productividad'!$AN1166+'Formato Productividad'!$AO1166</f>
        <v>0</v>
      </c>
      <c r="AQ1166" s="5"/>
      <c r="AR1166" s="7">
        <f>IFERROR('Formato Productividad'!$AM1166/'Formato Productividad'!$N1166,0)</f>
        <v>0</v>
      </c>
      <c r="AS1166" s="7">
        <f>IFERROR('Formato Productividad'!$AG1166/'Formato Productividad'!$O1166,0)</f>
        <v>0</v>
      </c>
      <c r="AT1166" s="71">
        <f>IFERROR('Formato Productividad'!$AI1166/'Formato Productividad'!$M1166,0)</f>
        <v>0</v>
      </c>
      <c r="AU1166" s="74"/>
    </row>
    <row r="1167" spans="1:47" s="33" customFormat="1" ht="25.5" customHeight="1" x14ac:dyDescent="0.25">
      <c r="A1167" s="39">
        <v>1166</v>
      </c>
      <c r="B1167" s="5"/>
      <c r="C1167" s="5"/>
      <c r="D1167" s="5"/>
      <c r="E1167" s="6" t="str">
        <f>IFERROR(VLOOKUP(D1167,'Formato validacion'!$E$2:$F$131,2,0),"Escoja un ESM")</f>
        <v>Escoja un ESM</v>
      </c>
      <c r="F1167" s="31"/>
      <c r="G1167" s="5"/>
      <c r="H1167" s="5"/>
      <c r="I1167" s="5"/>
      <c r="J1167" s="5"/>
      <c r="K1167" s="5"/>
      <c r="L1167" s="6" t="str">
        <f>IFERROR(VLOOKUP(K1167,Tabla4[[ESPECIALIDADES]:[ÁREA DE LA ESPECIALIDAD]],2,0),"Escoja una especialidad")</f>
        <v>Escoja una especialidad</v>
      </c>
      <c r="M1167" s="5"/>
      <c r="N1167" s="5"/>
      <c r="O1167" s="5"/>
      <c r="P1167" s="6">
        <f>'Formato Productividad'!$M1167-'Formato Productividad'!$AI1167</f>
        <v>0</v>
      </c>
      <c r="Q1167" s="6" t="str">
        <f>IFERROR(VLOOKUP('Formato Productividad'!$K1167,Tabla4[],3,0),"Escoja una especialidad")</f>
        <v>Escoja una especialidad</v>
      </c>
      <c r="R1167" s="6" t="str">
        <f t="shared" si="72"/>
        <v>No aplica</v>
      </c>
      <c r="S1167" s="5"/>
      <c r="T1167" s="5"/>
      <c r="U1167" s="5"/>
      <c r="V1167" s="6">
        <f t="shared" si="73"/>
        <v>0</v>
      </c>
      <c r="W1167" s="6" t="str">
        <f t="shared" si="74"/>
        <v>No aplica</v>
      </c>
      <c r="X1167" s="35" t="str">
        <f t="shared" si="75"/>
        <v>No aplica</v>
      </c>
      <c r="Y1167" s="37"/>
      <c r="Z1167" s="38"/>
      <c r="AA1167" s="36"/>
      <c r="AB1167" s="38"/>
      <c r="AC1167" s="37"/>
      <c r="AD1167" s="38"/>
      <c r="AE1167" s="37"/>
      <c r="AF1167" s="38"/>
      <c r="AG1167" s="37"/>
      <c r="AH1167" s="38"/>
      <c r="AI1167" s="36"/>
      <c r="AJ1167" s="5"/>
      <c r="AK1167" s="5"/>
      <c r="AL1167" s="6">
        <f>IFERROR('Formato Productividad'!$Y1167+'Formato Productividad'!$AA1167+'Formato Productividad'!$AC1167,0)+'Formato Productividad'!$AE1167</f>
        <v>0</v>
      </c>
      <c r="AM1167" s="6">
        <f>IFERROR((('Formato Productividad'!$T1167+'Formato Productividad'!$V1167+'Formato Productividad'!$U1167)/'Formato Productividad'!$Q1167),0)+'Formato Productividad'!$AL1167</f>
        <v>0</v>
      </c>
      <c r="AN1167" s="7">
        <f>IFERROR(('Formato Productividad'!$AM1167/'Formato Productividad'!$N1167)*('Formato Productividad'!$N1167/'Formato Productividad'!$P1167),0)</f>
        <v>0</v>
      </c>
      <c r="AO1167" s="7">
        <f>IFERROR(('Formato Productividad'!$AG1167/'Formato Productividad'!$O1167)*('Formato Productividad'!$O1167/'Formato Productividad'!$P1167),0)</f>
        <v>0</v>
      </c>
      <c r="AP1167" s="7">
        <f>'Formato Productividad'!$AN1167+'Formato Productividad'!$AO1167</f>
        <v>0</v>
      </c>
      <c r="AQ1167" s="5"/>
      <c r="AR1167" s="7">
        <f>IFERROR('Formato Productividad'!$AM1167/'Formato Productividad'!$N1167,0)</f>
        <v>0</v>
      </c>
      <c r="AS1167" s="7">
        <f>IFERROR('Formato Productividad'!$AG1167/'Formato Productividad'!$O1167,0)</f>
        <v>0</v>
      </c>
      <c r="AT1167" s="71">
        <f>IFERROR('Formato Productividad'!$AI1167/'Formato Productividad'!$M1167,0)</f>
        <v>0</v>
      </c>
      <c r="AU1167" s="74"/>
    </row>
    <row r="1168" spans="1:47" s="33" customFormat="1" ht="25.5" customHeight="1" x14ac:dyDescent="0.25">
      <c r="A1168" s="39">
        <v>1167</v>
      </c>
      <c r="B1168" s="5"/>
      <c r="C1168" s="5"/>
      <c r="D1168" s="5"/>
      <c r="E1168" s="6" t="str">
        <f>IFERROR(VLOOKUP(D1168,'Formato validacion'!$E$2:$F$131,2,0),"Escoja un ESM")</f>
        <v>Escoja un ESM</v>
      </c>
      <c r="F1168" s="31"/>
      <c r="G1168" s="5"/>
      <c r="H1168" s="5"/>
      <c r="I1168" s="5"/>
      <c r="J1168" s="5"/>
      <c r="K1168" s="5"/>
      <c r="L1168" s="6" t="str">
        <f>IFERROR(VLOOKUP(K1168,Tabla4[[ESPECIALIDADES]:[ÁREA DE LA ESPECIALIDAD]],2,0),"Escoja una especialidad")</f>
        <v>Escoja una especialidad</v>
      </c>
      <c r="M1168" s="5"/>
      <c r="N1168" s="5"/>
      <c r="O1168" s="5"/>
      <c r="P1168" s="6">
        <f>'Formato Productividad'!$M1168-'Formato Productividad'!$AI1168</f>
        <v>0</v>
      </c>
      <c r="Q1168" s="6" t="str">
        <f>IFERROR(VLOOKUP('Formato Productividad'!$K1168,Tabla4[],3,0),"Escoja una especialidad")</f>
        <v>Escoja una especialidad</v>
      </c>
      <c r="R1168" s="6" t="str">
        <f t="shared" si="72"/>
        <v>No aplica</v>
      </c>
      <c r="S1168" s="5"/>
      <c r="T1168" s="5"/>
      <c r="U1168" s="5"/>
      <c r="V1168" s="6">
        <f t="shared" si="73"/>
        <v>0</v>
      </c>
      <c r="W1168" s="6" t="str">
        <f t="shared" si="74"/>
        <v>No aplica</v>
      </c>
      <c r="X1168" s="35" t="str">
        <f t="shared" si="75"/>
        <v>No aplica</v>
      </c>
      <c r="Y1168" s="37"/>
      <c r="Z1168" s="38"/>
      <c r="AA1168" s="36"/>
      <c r="AB1168" s="38"/>
      <c r="AC1168" s="37"/>
      <c r="AD1168" s="38"/>
      <c r="AE1168" s="37"/>
      <c r="AF1168" s="38"/>
      <c r="AG1168" s="37"/>
      <c r="AH1168" s="38"/>
      <c r="AI1168" s="36"/>
      <c r="AJ1168" s="5"/>
      <c r="AK1168" s="5"/>
      <c r="AL1168" s="6">
        <f>IFERROR('Formato Productividad'!$Y1168+'Formato Productividad'!$AA1168+'Formato Productividad'!$AC1168,0)+'Formato Productividad'!$AE1168</f>
        <v>0</v>
      </c>
      <c r="AM1168" s="6">
        <f>IFERROR((('Formato Productividad'!$T1168+'Formato Productividad'!$V1168+'Formato Productividad'!$U1168)/'Formato Productividad'!$Q1168),0)+'Formato Productividad'!$AL1168</f>
        <v>0</v>
      </c>
      <c r="AN1168" s="7">
        <f>IFERROR(('Formato Productividad'!$AM1168/'Formato Productividad'!$N1168)*('Formato Productividad'!$N1168/'Formato Productividad'!$P1168),0)</f>
        <v>0</v>
      </c>
      <c r="AO1168" s="7">
        <f>IFERROR(('Formato Productividad'!$AG1168/'Formato Productividad'!$O1168)*('Formato Productividad'!$O1168/'Formato Productividad'!$P1168),0)</f>
        <v>0</v>
      </c>
      <c r="AP1168" s="7">
        <f>'Formato Productividad'!$AN1168+'Formato Productividad'!$AO1168</f>
        <v>0</v>
      </c>
      <c r="AQ1168" s="5"/>
      <c r="AR1168" s="7">
        <f>IFERROR('Formato Productividad'!$AM1168/'Formato Productividad'!$N1168,0)</f>
        <v>0</v>
      </c>
      <c r="AS1168" s="7">
        <f>IFERROR('Formato Productividad'!$AG1168/'Formato Productividad'!$O1168,0)</f>
        <v>0</v>
      </c>
      <c r="AT1168" s="71">
        <f>IFERROR('Formato Productividad'!$AI1168/'Formato Productividad'!$M1168,0)</f>
        <v>0</v>
      </c>
      <c r="AU1168" s="74"/>
    </row>
    <row r="1169" spans="1:47" s="33" customFormat="1" ht="25.5" customHeight="1" x14ac:dyDescent="0.25">
      <c r="A1169" s="39">
        <v>1168</v>
      </c>
      <c r="B1169" s="5"/>
      <c r="C1169" s="5"/>
      <c r="D1169" s="5"/>
      <c r="E1169" s="6" t="str">
        <f>IFERROR(VLOOKUP(D1169,'Formato validacion'!$E$2:$F$131,2,0),"Escoja un ESM")</f>
        <v>Escoja un ESM</v>
      </c>
      <c r="F1169" s="31"/>
      <c r="G1169" s="5"/>
      <c r="H1169" s="5"/>
      <c r="I1169" s="5"/>
      <c r="J1169" s="5"/>
      <c r="K1169" s="5"/>
      <c r="L1169" s="6" t="str">
        <f>IFERROR(VLOOKUP(K1169,Tabla4[[ESPECIALIDADES]:[ÁREA DE LA ESPECIALIDAD]],2,0),"Escoja una especialidad")</f>
        <v>Escoja una especialidad</v>
      </c>
      <c r="M1169" s="5"/>
      <c r="N1169" s="5"/>
      <c r="O1169" s="5"/>
      <c r="P1169" s="6">
        <f>'Formato Productividad'!$M1169-'Formato Productividad'!$AI1169</f>
        <v>0</v>
      </c>
      <c r="Q1169" s="6" t="str">
        <f>IFERROR(VLOOKUP('Formato Productividad'!$K1169,Tabla4[],3,0),"Escoja una especialidad")</f>
        <v>Escoja una especialidad</v>
      </c>
      <c r="R1169" s="6" t="str">
        <f t="shared" si="72"/>
        <v>No aplica</v>
      </c>
      <c r="S1169" s="5"/>
      <c r="T1169" s="5"/>
      <c r="U1169" s="5"/>
      <c r="V1169" s="6">
        <f t="shared" si="73"/>
        <v>0</v>
      </c>
      <c r="W1169" s="6" t="str">
        <f t="shared" si="74"/>
        <v>No aplica</v>
      </c>
      <c r="X1169" s="35" t="str">
        <f t="shared" si="75"/>
        <v>No aplica</v>
      </c>
      <c r="Y1169" s="37"/>
      <c r="Z1169" s="38"/>
      <c r="AA1169" s="36"/>
      <c r="AB1169" s="38"/>
      <c r="AC1169" s="37"/>
      <c r="AD1169" s="38"/>
      <c r="AE1169" s="37"/>
      <c r="AF1169" s="38"/>
      <c r="AG1169" s="37"/>
      <c r="AH1169" s="38"/>
      <c r="AI1169" s="36"/>
      <c r="AJ1169" s="5"/>
      <c r="AK1169" s="5"/>
      <c r="AL1169" s="6">
        <f>IFERROR('Formato Productividad'!$Y1169+'Formato Productividad'!$AA1169+'Formato Productividad'!$AC1169,0)+'Formato Productividad'!$AE1169</f>
        <v>0</v>
      </c>
      <c r="AM1169" s="6">
        <f>IFERROR((('Formato Productividad'!$T1169+'Formato Productividad'!$V1169+'Formato Productividad'!$U1169)/'Formato Productividad'!$Q1169),0)+'Formato Productividad'!$AL1169</f>
        <v>0</v>
      </c>
      <c r="AN1169" s="7">
        <f>IFERROR(('Formato Productividad'!$AM1169/'Formato Productividad'!$N1169)*('Formato Productividad'!$N1169/'Formato Productividad'!$P1169),0)</f>
        <v>0</v>
      </c>
      <c r="AO1169" s="7">
        <f>IFERROR(('Formato Productividad'!$AG1169/'Formato Productividad'!$O1169)*('Formato Productividad'!$O1169/'Formato Productividad'!$P1169),0)</f>
        <v>0</v>
      </c>
      <c r="AP1169" s="7">
        <f>'Formato Productividad'!$AN1169+'Formato Productividad'!$AO1169</f>
        <v>0</v>
      </c>
      <c r="AQ1169" s="5"/>
      <c r="AR1169" s="7">
        <f>IFERROR('Formato Productividad'!$AM1169/'Formato Productividad'!$N1169,0)</f>
        <v>0</v>
      </c>
      <c r="AS1169" s="7">
        <f>IFERROR('Formato Productividad'!$AG1169/'Formato Productividad'!$O1169,0)</f>
        <v>0</v>
      </c>
      <c r="AT1169" s="71">
        <f>IFERROR('Formato Productividad'!$AI1169/'Formato Productividad'!$M1169,0)</f>
        <v>0</v>
      </c>
      <c r="AU1169" s="74"/>
    </row>
    <row r="1170" spans="1:47" s="33" customFormat="1" ht="25.5" customHeight="1" x14ac:dyDescent="0.25">
      <c r="A1170" s="39">
        <v>1169</v>
      </c>
      <c r="B1170" s="5"/>
      <c r="C1170" s="5"/>
      <c r="D1170" s="5"/>
      <c r="E1170" s="6" t="str">
        <f>IFERROR(VLOOKUP(D1170,'Formato validacion'!$E$2:$F$131,2,0),"Escoja un ESM")</f>
        <v>Escoja un ESM</v>
      </c>
      <c r="F1170" s="31"/>
      <c r="G1170" s="5"/>
      <c r="H1170" s="5"/>
      <c r="I1170" s="5"/>
      <c r="J1170" s="5"/>
      <c r="K1170" s="5"/>
      <c r="L1170" s="6" t="str">
        <f>IFERROR(VLOOKUP(K1170,Tabla4[[ESPECIALIDADES]:[ÁREA DE LA ESPECIALIDAD]],2,0),"Escoja una especialidad")</f>
        <v>Escoja una especialidad</v>
      </c>
      <c r="M1170" s="5"/>
      <c r="N1170" s="5"/>
      <c r="O1170" s="5"/>
      <c r="P1170" s="6">
        <f>'Formato Productividad'!$M1170-'Formato Productividad'!$AI1170</f>
        <v>0</v>
      </c>
      <c r="Q1170" s="6" t="str">
        <f>IFERROR(VLOOKUP('Formato Productividad'!$K1170,Tabla4[],3,0),"Escoja una especialidad")</f>
        <v>Escoja una especialidad</v>
      </c>
      <c r="R1170" s="6" t="str">
        <f t="shared" si="72"/>
        <v>No aplica</v>
      </c>
      <c r="S1170" s="5"/>
      <c r="T1170" s="5"/>
      <c r="U1170" s="5"/>
      <c r="V1170" s="6">
        <f t="shared" si="73"/>
        <v>0</v>
      </c>
      <c r="W1170" s="6" t="str">
        <f t="shared" si="74"/>
        <v>No aplica</v>
      </c>
      <c r="X1170" s="35" t="str">
        <f t="shared" si="75"/>
        <v>No aplica</v>
      </c>
      <c r="Y1170" s="37"/>
      <c r="Z1170" s="38"/>
      <c r="AA1170" s="36"/>
      <c r="AB1170" s="38"/>
      <c r="AC1170" s="37"/>
      <c r="AD1170" s="38"/>
      <c r="AE1170" s="37"/>
      <c r="AF1170" s="38"/>
      <c r="AG1170" s="37"/>
      <c r="AH1170" s="38"/>
      <c r="AI1170" s="36"/>
      <c r="AJ1170" s="5"/>
      <c r="AK1170" s="5"/>
      <c r="AL1170" s="6">
        <f>IFERROR('Formato Productividad'!$Y1170+'Formato Productividad'!$AA1170+'Formato Productividad'!$AC1170,0)+'Formato Productividad'!$AE1170</f>
        <v>0</v>
      </c>
      <c r="AM1170" s="6">
        <f>IFERROR((('Formato Productividad'!$T1170+'Formato Productividad'!$V1170+'Formato Productividad'!$U1170)/'Formato Productividad'!$Q1170),0)+'Formato Productividad'!$AL1170</f>
        <v>0</v>
      </c>
      <c r="AN1170" s="7">
        <f>IFERROR(('Formato Productividad'!$AM1170/'Formato Productividad'!$N1170)*('Formato Productividad'!$N1170/'Formato Productividad'!$P1170),0)</f>
        <v>0</v>
      </c>
      <c r="AO1170" s="7">
        <f>IFERROR(('Formato Productividad'!$AG1170/'Formato Productividad'!$O1170)*('Formato Productividad'!$O1170/'Formato Productividad'!$P1170),0)</f>
        <v>0</v>
      </c>
      <c r="AP1170" s="7">
        <f>'Formato Productividad'!$AN1170+'Formato Productividad'!$AO1170</f>
        <v>0</v>
      </c>
      <c r="AQ1170" s="5"/>
      <c r="AR1170" s="7">
        <f>IFERROR('Formato Productividad'!$AM1170/'Formato Productividad'!$N1170,0)</f>
        <v>0</v>
      </c>
      <c r="AS1170" s="7">
        <f>IFERROR('Formato Productividad'!$AG1170/'Formato Productividad'!$O1170,0)</f>
        <v>0</v>
      </c>
      <c r="AT1170" s="71">
        <f>IFERROR('Formato Productividad'!$AI1170/'Formato Productividad'!$M1170,0)</f>
        <v>0</v>
      </c>
      <c r="AU1170" s="74"/>
    </row>
    <row r="1171" spans="1:47" s="33" customFormat="1" ht="25.5" customHeight="1" x14ac:dyDescent="0.25">
      <c r="A1171" s="39">
        <v>1170</v>
      </c>
      <c r="B1171" s="5"/>
      <c r="C1171" s="5"/>
      <c r="D1171" s="5"/>
      <c r="E1171" s="6" t="str">
        <f>IFERROR(VLOOKUP(D1171,'Formato validacion'!$E$2:$F$131,2,0),"Escoja un ESM")</f>
        <v>Escoja un ESM</v>
      </c>
      <c r="F1171" s="31"/>
      <c r="G1171" s="5"/>
      <c r="H1171" s="5"/>
      <c r="I1171" s="5"/>
      <c r="J1171" s="5"/>
      <c r="K1171" s="5"/>
      <c r="L1171" s="6" t="str">
        <f>IFERROR(VLOOKUP(K1171,Tabla4[[ESPECIALIDADES]:[ÁREA DE LA ESPECIALIDAD]],2,0),"Escoja una especialidad")</f>
        <v>Escoja una especialidad</v>
      </c>
      <c r="M1171" s="5"/>
      <c r="N1171" s="5"/>
      <c r="O1171" s="5"/>
      <c r="P1171" s="6">
        <f>'Formato Productividad'!$M1171-'Formato Productividad'!$AI1171</f>
        <v>0</v>
      </c>
      <c r="Q1171" s="6" t="str">
        <f>IFERROR(VLOOKUP('Formato Productividad'!$K1171,Tabla4[],3,0),"Escoja una especialidad")</f>
        <v>Escoja una especialidad</v>
      </c>
      <c r="R1171" s="6" t="str">
        <f t="shared" si="72"/>
        <v>No aplica</v>
      </c>
      <c r="S1171" s="5"/>
      <c r="T1171" s="5"/>
      <c r="U1171" s="5"/>
      <c r="V1171" s="6">
        <f t="shared" si="73"/>
        <v>0</v>
      </c>
      <c r="W1171" s="6" t="str">
        <f t="shared" si="74"/>
        <v>No aplica</v>
      </c>
      <c r="X1171" s="35" t="str">
        <f t="shared" si="75"/>
        <v>No aplica</v>
      </c>
      <c r="Y1171" s="37"/>
      <c r="Z1171" s="38"/>
      <c r="AA1171" s="36"/>
      <c r="AB1171" s="38"/>
      <c r="AC1171" s="37"/>
      <c r="AD1171" s="38"/>
      <c r="AE1171" s="37"/>
      <c r="AF1171" s="38"/>
      <c r="AG1171" s="37"/>
      <c r="AH1171" s="38"/>
      <c r="AI1171" s="36"/>
      <c r="AJ1171" s="5"/>
      <c r="AK1171" s="5"/>
      <c r="AL1171" s="6">
        <f>IFERROR('Formato Productividad'!$Y1171+'Formato Productividad'!$AA1171+'Formato Productividad'!$AC1171,0)+'Formato Productividad'!$AE1171</f>
        <v>0</v>
      </c>
      <c r="AM1171" s="6">
        <f>IFERROR((('Formato Productividad'!$T1171+'Formato Productividad'!$V1171+'Formato Productividad'!$U1171)/'Formato Productividad'!$Q1171),0)+'Formato Productividad'!$AL1171</f>
        <v>0</v>
      </c>
      <c r="AN1171" s="7">
        <f>IFERROR(('Formato Productividad'!$AM1171/'Formato Productividad'!$N1171)*('Formato Productividad'!$N1171/'Formato Productividad'!$P1171),0)</f>
        <v>0</v>
      </c>
      <c r="AO1171" s="7">
        <f>IFERROR(('Formato Productividad'!$AG1171/'Formato Productividad'!$O1171)*('Formato Productividad'!$O1171/'Formato Productividad'!$P1171),0)</f>
        <v>0</v>
      </c>
      <c r="AP1171" s="7">
        <f>'Formato Productividad'!$AN1171+'Formato Productividad'!$AO1171</f>
        <v>0</v>
      </c>
      <c r="AQ1171" s="5"/>
      <c r="AR1171" s="7">
        <f>IFERROR('Formato Productividad'!$AM1171/'Formato Productividad'!$N1171,0)</f>
        <v>0</v>
      </c>
      <c r="AS1171" s="7">
        <f>IFERROR('Formato Productividad'!$AG1171/'Formato Productividad'!$O1171,0)</f>
        <v>0</v>
      </c>
      <c r="AT1171" s="71">
        <f>IFERROR('Formato Productividad'!$AI1171/'Formato Productividad'!$M1171,0)</f>
        <v>0</v>
      </c>
      <c r="AU1171" s="74"/>
    </row>
    <row r="1172" spans="1:47" s="33" customFormat="1" ht="25.5" customHeight="1" x14ac:dyDescent="0.25">
      <c r="A1172" s="39">
        <v>1171</v>
      </c>
      <c r="B1172" s="5"/>
      <c r="C1172" s="5"/>
      <c r="D1172" s="5"/>
      <c r="E1172" s="6" t="str">
        <f>IFERROR(VLOOKUP(D1172,'Formato validacion'!$E$2:$F$131,2,0),"Escoja un ESM")</f>
        <v>Escoja un ESM</v>
      </c>
      <c r="F1172" s="31"/>
      <c r="G1172" s="5"/>
      <c r="H1172" s="5"/>
      <c r="I1172" s="5"/>
      <c r="J1172" s="5"/>
      <c r="K1172" s="5"/>
      <c r="L1172" s="6" t="str">
        <f>IFERROR(VLOOKUP(K1172,Tabla4[[ESPECIALIDADES]:[ÁREA DE LA ESPECIALIDAD]],2,0),"Escoja una especialidad")</f>
        <v>Escoja una especialidad</v>
      </c>
      <c r="M1172" s="5"/>
      <c r="N1172" s="5"/>
      <c r="O1172" s="5"/>
      <c r="P1172" s="6">
        <f>'Formato Productividad'!$M1172-'Formato Productividad'!$AI1172</f>
        <v>0</v>
      </c>
      <c r="Q1172" s="6" t="str">
        <f>IFERROR(VLOOKUP('Formato Productividad'!$K1172,Tabla4[],3,0),"Escoja una especialidad")</f>
        <v>Escoja una especialidad</v>
      </c>
      <c r="R1172" s="6" t="str">
        <f t="shared" si="72"/>
        <v>No aplica</v>
      </c>
      <c r="S1172" s="5"/>
      <c r="T1172" s="5"/>
      <c r="U1172" s="5"/>
      <c r="V1172" s="6">
        <f t="shared" si="73"/>
        <v>0</v>
      </c>
      <c r="W1172" s="6" t="str">
        <f t="shared" si="74"/>
        <v>No aplica</v>
      </c>
      <c r="X1172" s="35" t="str">
        <f t="shared" si="75"/>
        <v>No aplica</v>
      </c>
      <c r="Y1172" s="37"/>
      <c r="Z1172" s="38"/>
      <c r="AA1172" s="36"/>
      <c r="AB1172" s="38"/>
      <c r="AC1172" s="37"/>
      <c r="AD1172" s="38"/>
      <c r="AE1172" s="37"/>
      <c r="AF1172" s="38"/>
      <c r="AG1172" s="37"/>
      <c r="AH1172" s="38"/>
      <c r="AI1172" s="36"/>
      <c r="AJ1172" s="5"/>
      <c r="AK1172" s="5"/>
      <c r="AL1172" s="6">
        <f>IFERROR('Formato Productividad'!$Y1172+'Formato Productividad'!$AA1172+'Formato Productividad'!$AC1172,0)+'Formato Productividad'!$AE1172</f>
        <v>0</v>
      </c>
      <c r="AM1172" s="6">
        <f>IFERROR((('Formato Productividad'!$T1172+'Formato Productividad'!$V1172+'Formato Productividad'!$U1172)/'Formato Productividad'!$Q1172),0)+'Formato Productividad'!$AL1172</f>
        <v>0</v>
      </c>
      <c r="AN1172" s="7">
        <f>IFERROR(('Formato Productividad'!$AM1172/'Formato Productividad'!$N1172)*('Formato Productividad'!$N1172/'Formato Productividad'!$P1172),0)</f>
        <v>0</v>
      </c>
      <c r="AO1172" s="7">
        <f>IFERROR(('Formato Productividad'!$AG1172/'Formato Productividad'!$O1172)*('Formato Productividad'!$O1172/'Formato Productividad'!$P1172),0)</f>
        <v>0</v>
      </c>
      <c r="AP1172" s="7">
        <f>'Formato Productividad'!$AN1172+'Formato Productividad'!$AO1172</f>
        <v>0</v>
      </c>
      <c r="AQ1172" s="5"/>
      <c r="AR1172" s="7">
        <f>IFERROR('Formato Productividad'!$AM1172/'Formato Productividad'!$N1172,0)</f>
        <v>0</v>
      </c>
      <c r="AS1172" s="7">
        <f>IFERROR('Formato Productividad'!$AG1172/'Formato Productividad'!$O1172,0)</f>
        <v>0</v>
      </c>
      <c r="AT1172" s="71">
        <f>IFERROR('Formato Productividad'!$AI1172/'Formato Productividad'!$M1172,0)</f>
        <v>0</v>
      </c>
      <c r="AU1172" s="74"/>
    </row>
    <row r="1173" spans="1:47" s="33" customFormat="1" ht="25.5" customHeight="1" x14ac:dyDescent="0.25">
      <c r="A1173" s="39">
        <v>1172</v>
      </c>
      <c r="B1173" s="5"/>
      <c r="C1173" s="5"/>
      <c r="D1173" s="5"/>
      <c r="E1173" s="6" t="str">
        <f>IFERROR(VLOOKUP(D1173,'Formato validacion'!$E$2:$F$131,2,0),"Escoja un ESM")</f>
        <v>Escoja un ESM</v>
      </c>
      <c r="F1173" s="31"/>
      <c r="G1173" s="5"/>
      <c r="H1173" s="5"/>
      <c r="I1173" s="5"/>
      <c r="J1173" s="5"/>
      <c r="K1173" s="5"/>
      <c r="L1173" s="6" t="str">
        <f>IFERROR(VLOOKUP(K1173,Tabla4[[ESPECIALIDADES]:[ÁREA DE LA ESPECIALIDAD]],2,0),"Escoja una especialidad")</f>
        <v>Escoja una especialidad</v>
      </c>
      <c r="M1173" s="5"/>
      <c r="N1173" s="5"/>
      <c r="O1173" s="5"/>
      <c r="P1173" s="6">
        <f>'Formato Productividad'!$M1173-'Formato Productividad'!$AI1173</f>
        <v>0</v>
      </c>
      <c r="Q1173" s="6" t="str">
        <f>IFERROR(VLOOKUP('Formato Productividad'!$K1173,Tabla4[],3,0),"Escoja una especialidad")</f>
        <v>Escoja una especialidad</v>
      </c>
      <c r="R1173" s="6" t="str">
        <f t="shared" si="72"/>
        <v>No aplica</v>
      </c>
      <c r="S1173" s="5"/>
      <c r="T1173" s="5"/>
      <c r="U1173" s="5"/>
      <c r="V1173" s="6">
        <f t="shared" si="73"/>
        <v>0</v>
      </c>
      <c r="W1173" s="6" t="str">
        <f t="shared" si="74"/>
        <v>No aplica</v>
      </c>
      <c r="X1173" s="35" t="str">
        <f t="shared" si="75"/>
        <v>No aplica</v>
      </c>
      <c r="Y1173" s="37"/>
      <c r="Z1173" s="38"/>
      <c r="AA1173" s="36"/>
      <c r="AB1173" s="38"/>
      <c r="AC1173" s="37"/>
      <c r="AD1173" s="38"/>
      <c r="AE1173" s="37"/>
      <c r="AF1173" s="38"/>
      <c r="AG1173" s="37"/>
      <c r="AH1173" s="38"/>
      <c r="AI1173" s="36"/>
      <c r="AJ1173" s="5"/>
      <c r="AK1173" s="5"/>
      <c r="AL1173" s="6">
        <f>IFERROR('Formato Productividad'!$Y1173+'Formato Productividad'!$AA1173+'Formato Productividad'!$AC1173,0)+'Formato Productividad'!$AE1173</f>
        <v>0</v>
      </c>
      <c r="AM1173" s="6">
        <f>IFERROR((('Formato Productividad'!$T1173+'Formato Productividad'!$V1173+'Formato Productividad'!$U1173)/'Formato Productividad'!$Q1173),0)+'Formato Productividad'!$AL1173</f>
        <v>0</v>
      </c>
      <c r="AN1173" s="7">
        <f>IFERROR(('Formato Productividad'!$AM1173/'Formato Productividad'!$N1173)*('Formato Productividad'!$N1173/'Formato Productividad'!$P1173),0)</f>
        <v>0</v>
      </c>
      <c r="AO1173" s="7">
        <f>IFERROR(('Formato Productividad'!$AG1173/'Formato Productividad'!$O1173)*('Formato Productividad'!$O1173/'Formato Productividad'!$P1173),0)</f>
        <v>0</v>
      </c>
      <c r="AP1173" s="7">
        <f>'Formato Productividad'!$AN1173+'Formato Productividad'!$AO1173</f>
        <v>0</v>
      </c>
      <c r="AQ1173" s="5"/>
      <c r="AR1173" s="7">
        <f>IFERROR('Formato Productividad'!$AM1173/'Formato Productividad'!$N1173,0)</f>
        <v>0</v>
      </c>
      <c r="AS1173" s="7">
        <f>IFERROR('Formato Productividad'!$AG1173/'Formato Productividad'!$O1173,0)</f>
        <v>0</v>
      </c>
      <c r="AT1173" s="71">
        <f>IFERROR('Formato Productividad'!$AI1173/'Formato Productividad'!$M1173,0)</f>
        <v>0</v>
      </c>
      <c r="AU1173" s="74"/>
    </row>
    <row r="1174" spans="1:47" s="33" customFormat="1" ht="25.5" customHeight="1" x14ac:dyDescent="0.25">
      <c r="A1174" s="39">
        <v>1173</v>
      </c>
      <c r="B1174" s="5"/>
      <c r="C1174" s="5"/>
      <c r="D1174" s="5"/>
      <c r="E1174" s="6" t="str">
        <f>IFERROR(VLOOKUP(D1174,'Formato validacion'!$E$2:$F$131,2,0),"Escoja un ESM")</f>
        <v>Escoja un ESM</v>
      </c>
      <c r="F1174" s="31"/>
      <c r="G1174" s="5"/>
      <c r="H1174" s="5"/>
      <c r="I1174" s="5"/>
      <c r="J1174" s="5"/>
      <c r="K1174" s="5"/>
      <c r="L1174" s="6" t="str">
        <f>IFERROR(VLOOKUP(K1174,Tabla4[[ESPECIALIDADES]:[ÁREA DE LA ESPECIALIDAD]],2,0),"Escoja una especialidad")</f>
        <v>Escoja una especialidad</v>
      </c>
      <c r="M1174" s="5"/>
      <c r="N1174" s="5"/>
      <c r="O1174" s="5"/>
      <c r="P1174" s="6">
        <f>'Formato Productividad'!$M1174-'Formato Productividad'!$AI1174</f>
        <v>0</v>
      </c>
      <c r="Q1174" s="6" t="str">
        <f>IFERROR(VLOOKUP('Formato Productividad'!$K1174,Tabla4[],3,0),"Escoja una especialidad")</f>
        <v>Escoja una especialidad</v>
      </c>
      <c r="R1174" s="6" t="str">
        <f t="shared" si="72"/>
        <v>No aplica</v>
      </c>
      <c r="S1174" s="5"/>
      <c r="T1174" s="5"/>
      <c r="U1174" s="5"/>
      <c r="V1174" s="6">
        <f t="shared" si="73"/>
        <v>0</v>
      </c>
      <c r="W1174" s="6" t="str">
        <f t="shared" si="74"/>
        <v>No aplica</v>
      </c>
      <c r="X1174" s="35" t="str">
        <f t="shared" si="75"/>
        <v>No aplica</v>
      </c>
      <c r="Y1174" s="37"/>
      <c r="Z1174" s="38"/>
      <c r="AA1174" s="36"/>
      <c r="AB1174" s="38"/>
      <c r="AC1174" s="37"/>
      <c r="AD1174" s="38"/>
      <c r="AE1174" s="37"/>
      <c r="AF1174" s="38"/>
      <c r="AG1174" s="37"/>
      <c r="AH1174" s="38"/>
      <c r="AI1174" s="36"/>
      <c r="AJ1174" s="5"/>
      <c r="AK1174" s="5"/>
      <c r="AL1174" s="6">
        <f>IFERROR('Formato Productividad'!$Y1174+'Formato Productividad'!$AA1174+'Formato Productividad'!$AC1174,0)+'Formato Productividad'!$AE1174</f>
        <v>0</v>
      </c>
      <c r="AM1174" s="6">
        <f>IFERROR((('Formato Productividad'!$T1174+'Formato Productividad'!$V1174+'Formato Productividad'!$U1174)/'Formato Productividad'!$Q1174),0)+'Formato Productividad'!$AL1174</f>
        <v>0</v>
      </c>
      <c r="AN1174" s="7">
        <f>IFERROR(('Formato Productividad'!$AM1174/'Formato Productividad'!$N1174)*('Formato Productividad'!$N1174/'Formato Productividad'!$P1174),0)</f>
        <v>0</v>
      </c>
      <c r="AO1174" s="7">
        <f>IFERROR(('Formato Productividad'!$AG1174/'Formato Productividad'!$O1174)*('Formato Productividad'!$O1174/'Formato Productividad'!$P1174),0)</f>
        <v>0</v>
      </c>
      <c r="AP1174" s="7">
        <f>'Formato Productividad'!$AN1174+'Formato Productividad'!$AO1174</f>
        <v>0</v>
      </c>
      <c r="AQ1174" s="5"/>
      <c r="AR1174" s="7">
        <f>IFERROR('Formato Productividad'!$AM1174/'Formato Productividad'!$N1174,0)</f>
        <v>0</v>
      </c>
      <c r="AS1174" s="7">
        <f>IFERROR('Formato Productividad'!$AG1174/'Formato Productividad'!$O1174,0)</f>
        <v>0</v>
      </c>
      <c r="AT1174" s="71">
        <f>IFERROR('Formato Productividad'!$AI1174/'Formato Productividad'!$M1174,0)</f>
        <v>0</v>
      </c>
      <c r="AU1174" s="74"/>
    </row>
    <row r="1175" spans="1:47" s="33" customFormat="1" ht="25.5" customHeight="1" x14ac:dyDescent="0.25">
      <c r="A1175" s="39">
        <v>1174</v>
      </c>
      <c r="B1175" s="5"/>
      <c r="C1175" s="5"/>
      <c r="D1175" s="5"/>
      <c r="E1175" s="6" t="str">
        <f>IFERROR(VLOOKUP(D1175,'Formato validacion'!$E$2:$F$131,2,0),"Escoja un ESM")</f>
        <v>Escoja un ESM</v>
      </c>
      <c r="F1175" s="31"/>
      <c r="G1175" s="5"/>
      <c r="H1175" s="5"/>
      <c r="I1175" s="5"/>
      <c r="J1175" s="5"/>
      <c r="K1175" s="5"/>
      <c r="L1175" s="6" t="str">
        <f>IFERROR(VLOOKUP(K1175,Tabla4[[ESPECIALIDADES]:[ÁREA DE LA ESPECIALIDAD]],2,0),"Escoja una especialidad")</f>
        <v>Escoja una especialidad</v>
      </c>
      <c r="M1175" s="5"/>
      <c r="N1175" s="5"/>
      <c r="O1175" s="5"/>
      <c r="P1175" s="6">
        <f>'Formato Productividad'!$M1175-'Formato Productividad'!$AI1175</f>
        <v>0</v>
      </c>
      <c r="Q1175" s="6" t="str">
        <f>IFERROR(VLOOKUP('Formato Productividad'!$K1175,Tabla4[],3,0),"Escoja una especialidad")</f>
        <v>Escoja una especialidad</v>
      </c>
      <c r="R1175" s="6" t="str">
        <f t="shared" si="72"/>
        <v>No aplica</v>
      </c>
      <c r="S1175" s="5"/>
      <c r="T1175" s="5"/>
      <c r="U1175" s="5"/>
      <c r="V1175" s="6">
        <f t="shared" si="73"/>
        <v>0</v>
      </c>
      <c r="W1175" s="6" t="str">
        <f t="shared" si="74"/>
        <v>No aplica</v>
      </c>
      <c r="X1175" s="35" t="str">
        <f t="shared" si="75"/>
        <v>No aplica</v>
      </c>
      <c r="Y1175" s="37"/>
      <c r="Z1175" s="38"/>
      <c r="AA1175" s="36"/>
      <c r="AB1175" s="38"/>
      <c r="AC1175" s="37"/>
      <c r="AD1175" s="38"/>
      <c r="AE1175" s="37"/>
      <c r="AF1175" s="38"/>
      <c r="AG1175" s="37"/>
      <c r="AH1175" s="38"/>
      <c r="AI1175" s="36"/>
      <c r="AJ1175" s="5"/>
      <c r="AK1175" s="5"/>
      <c r="AL1175" s="6">
        <f>IFERROR('Formato Productividad'!$Y1175+'Formato Productividad'!$AA1175+'Formato Productividad'!$AC1175,0)+'Formato Productividad'!$AE1175</f>
        <v>0</v>
      </c>
      <c r="AM1175" s="6">
        <f>IFERROR((('Formato Productividad'!$T1175+'Formato Productividad'!$V1175+'Formato Productividad'!$U1175)/'Formato Productividad'!$Q1175),0)+'Formato Productividad'!$AL1175</f>
        <v>0</v>
      </c>
      <c r="AN1175" s="7">
        <f>IFERROR(('Formato Productividad'!$AM1175/'Formato Productividad'!$N1175)*('Formato Productividad'!$N1175/'Formato Productividad'!$P1175),0)</f>
        <v>0</v>
      </c>
      <c r="AO1175" s="7">
        <f>IFERROR(('Formato Productividad'!$AG1175/'Formato Productividad'!$O1175)*('Formato Productividad'!$O1175/'Formato Productividad'!$P1175),0)</f>
        <v>0</v>
      </c>
      <c r="AP1175" s="7">
        <f>'Formato Productividad'!$AN1175+'Formato Productividad'!$AO1175</f>
        <v>0</v>
      </c>
      <c r="AQ1175" s="5"/>
      <c r="AR1175" s="7">
        <f>IFERROR('Formato Productividad'!$AM1175/'Formato Productividad'!$N1175,0)</f>
        <v>0</v>
      </c>
      <c r="AS1175" s="7">
        <f>IFERROR('Formato Productividad'!$AG1175/'Formato Productividad'!$O1175,0)</f>
        <v>0</v>
      </c>
      <c r="AT1175" s="71">
        <f>IFERROR('Formato Productividad'!$AI1175/'Formato Productividad'!$M1175,0)</f>
        <v>0</v>
      </c>
      <c r="AU1175" s="74"/>
    </row>
    <row r="1176" spans="1:47" s="33" customFormat="1" ht="25.5" customHeight="1" x14ac:dyDescent="0.25">
      <c r="A1176" s="39">
        <v>1175</v>
      </c>
      <c r="B1176" s="5"/>
      <c r="C1176" s="5"/>
      <c r="D1176" s="5"/>
      <c r="E1176" s="6" t="str">
        <f>IFERROR(VLOOKUP(D1176,'Formato validacion'!$E$2:$F$131,2,0),"Escoja un ESM")</f>
        <v>Escoja un ESM</v>
      </c>
      <c r="F1176" s="31"/>
      <c r="G1176" s="5"/>
      <c r="H1176" s="5"/>
      <c r="I1176" s="5"/>
      <c r="J1176" s="5"/>
      <c r="K1176" s="5"/>
      <c r="L1176" s="6" t="str">
        <f>IFERROR(VLOOKUP(K1176,Tabla4[[ESPECIALIDADES]:[ÁREA DE LA ESPECIALIDAD]],2,0),"Escoja una especialidad")</f>
        <v>Escoja una especialidad</v>
      </c>
      <c r="M1176" s="5"/>
      <c r="N1176" s="5"/>
      <c r="O1176" s="5"/>
      <c r="P1176" s="6">
        <f>'Formato Productividad'!$M1176-'Formato Productividad'!$AI1176</f>
        <v>0</v>
      </c>
      <c r="Q1176" s="6" t="str">
        <f>IFERROR(VLOOKUP('Formato Productividad'!$K1176,Tabla4[],3,0),"Escoja una especialidad")</f>
        <v>Escoja una especialidad</v>
      </c>
      <c r="R1176" s="6" t="str">
        <f t="shared" si="72"/>
        <v>No aplica</v>
      </c>
      <c r="S1176" s="5"/>
      <c r="T1176" s="5"/>
      <c r="U1176" s="5"/>
      <c r="V1176" s="6">
        <f t="shared" si="73"/>
        <v>0</v>
      </c>
      <c r="W1176" s="6" t="str">
        <f t="shared" si="74"/>
        <v>No aplica</v>
      </c>
      <c r="X1176" s="35" t="str">
        <f t="shared" si="75"/>
        <v>No aplica</v>
      </c>
      <c r="Y1176" s="37"/>
      <c r="Z1176" s="38"/>
      <c r="AA1176" s="36"/>
      <c r="AB1176" s="38"/>
      <c r="AC1176" s="37"/>
      <c r="AD1176" s="38"/>
      <c r="AE1176" s="37"/>
      <c r="AF1176" s="38"/>
      <c r="AG1176" s="37"/>
      <c r="AH1176" s="38"/>
      <c r="AI1176" s="36"/>
      <c r="AJ1176" s="5"/>
      <c r="AK1176" s="5"/>
      <c r="AL1176" s="6">
        <f>IFERROR('Formato Productividad'!$Y1176+'Formato Productividad'!$AA1176+'Formato Productividad'!$AC1176,0)+'Formato Productividad'!$AE1176</f>
        <v>0</v>
      </c>
      <c r="AM1176" s="6">
        <f>IFERROR((('Formato Productividad'!$T1176+'Formato Productividad'!$V1176+'Formato Productividad'!$U1176)/'Formato Productividad'!$Q1176),0)+'Formato Productividad'!$AL1176</f>
        <v>0</v>
      </c>
      <c r="AN1176" s="7">
        <f>IFERROR(('Formato Productividad'!$AM1176/'Formato Productividad'!$N1176)*('Formato Productividad'!$N1176/'Formato Productividad'!$P1176),0)</f>
        <v>0</v>
      </c>
      <c r="AO1176" s="7">
        <f>IFERROR(('Formato Productividad'!$AG1176/'Formato Productividad'!$O1176)*('Formato Productividad'!$O1176/'Formato Productividad'!$P1176),0)</f>
        <v>0</v>
      </c>
      <c r="AP1176" s="7">
        <f>'Formato Productividad'!$AN1176+'Formato Productividad'!$AO1176</f>
        <v>0</v>
      </c>
      <c r="AQ1176" s="5"/>
      <c r="AR1176" s="7">
        <f>IFERROR('Formato Productividad'!$AM1176/'Formato Productividad'!$N1176,0)</f>
        <v>0</v>
      </c>
      <c r="AS1176" s="7">
        <f>IFERROR('Formato Productividad'!$AG1176/'Formato Productividad'!$O1176,0)</f>
        <v>0</v>
      </c>
      <c r="AT1176" s="71">
        <f>IFERROR('Formato Productividad'!$AI1176/'Formato Productividad'!$M1176,0)</f>
        <v>0</v>
      </c>
      <c r="AU1176" s="74"/>
    </row>
    <row r="1177" spans="1:47" s="33" customFormat="1" ht="25.5" customHeight="1" x14ac:dyDescent="0.25">
      <c r="A1177" s="39">
        <v>1176</v>
      </c>
      <c r="B1177" s="5"/>
      <c r="C1177" s="5"/>
      <c r="D1177" s="5"/>
      <c r="E1177" s="6" t="str">
        <f>IFERROR(VLOOKUP(D1177,'Formato validacion'!$E$2:$F$131,2,0),"Escoja un ESM")</f>
        <v>Escoja un ESM</v>
      </c>
      <c r="F1177" s="31"/>
      <c r="G1177" s="5"/>
      <c r="H1177" s="5"/>
      <c r="I1177" s="5"/>
      <c r="J1177" s="5"/>
      <c r="K1177" s="5"/>
      <c r="L1177" s="6" t="str">
        <f>IFERROR(VLOOKUP(K1177,Tabla4[[ESPECIALIDADES]:[ÁREA DE LA ESPECIALIDAD]],2,0),"Escoja una especialidad")</f>
        <v>Escoja una especialidad</v>
      </c>
      <c r="M1177" s="5"/>
      <c r="N1177" s="5"/>
      <c r="O1177" s="5"/>
      <c r="P1177" s="6">
        <f>'Formato Productividad'!$M1177-'Formato Productividad'!$AI1177</f>
        <v>0</v>
      </c>
      <c r="Q1177" s="6" t="str">
        <f>IFERROR(VLOOKUP('Formato Productividad'!$K1177,Tabla4[],3,0),"Escoja una especialidad")</f>
        <v>Escoja una especialidad</v>
      </c>
      <c r="R1177" s="6" t="str">
        <f t="shared" si="72"/>
        <v>No aplica</v>
      </c>
      <c r="S1177" s="5"/>
      <c r="T1177" s="5"/>
      <c r="U1177" s="5"/>
      <c r="V1177" s="6">
        <f t="shared" si="73"/>
        <v>0</v>
      </c>
      <c r="W1177" s="6" t="str">
        <f t="shared" si="74"/>
        <v>No aplica</v>
      </c>
      <c r="X1177" s="35" t="str">
        <f t="shared" si="75"/>
        <v>No aplica</v>
      </c>
      <c r="Y1177" s="37"/>
      <c r="Z1177" s="38"/>
      <c r="AA1177" s="36"/>
      <c r="AB1177" s="38"/>
      <c r="AC1177" s="37"/>
      <c r="AD1177" s="38"/>
      <c r="AE1177" s="37"/>
      <c r="AF1177" s="38"/>
      <c r="AG1177" s="37"/>
      <c r="AH1177" s="38"/>
      <c r="AI1177" s="36"/>
      <c r="AJ1177" s="5"/>
      <c r="AK1177" s="5"/>
      <c r="AL1177" s="6">
        <f>IFERROR('Formato Productividad'!$Y1177+'Formato Productividad'!$AA1177+'Formato Productividad'!$AC1177,0)+'Formato Productividad'!$AE1177</f>
        <v>0</v>
      </c>
      <c r="AM1177" s="6">
        <f>IFERROR((('Formato Productividad'!$T1177+'Formato Productividad'!$V1177+'Formato Productividad'!$U1177)/'Formato Productividad'!$Q1177),0)+'Formato Productividad'!$AL1177</f>
        <v>0</v>
      </c>
      <c r="AN1177" s="7">
        <f>IFERROR(('Formato Productividad'!$AM1177/'Formato Productividad'!$N1177)*('Formato Productividad'!$N1177/'Formato Productividad'!$P1177),0)</f>
        <v>0</v>
      </c>
      <c r="AO1177" s="7">
        <f>IFERROR(('Formato Productividad'!$AG1177/'Formato Productividad'!$O1177)*('Formato Productividad'!$O1177/'Formato Productividad'!$P1177),0)</f>
        <v>0</v>
      </c>
      <c r="AP1177" s="7">
        <f>'Formato Productividad'!$AN1177+'Formato Productividad'!$AO1177</f>
        <v>0</v>
      </c>
      <c r="AQ1177" s="5"/>
      <c r="AR1177" s="7">
        <f>IFERROR('Formato Productividad'!$AM1177/'Formato Productividad'!$N1177,0)</f>
        <v>0</v>
      </c>
      <c r="AS1177" s="7">
        <f>IFERROR('Formato Productividad'!$AG1177/'Formato Productividad'!$O1177,0)</f>
        <v>0</v>
      </c>
      <c r="AT1177" s="71">
        <f>IFERROR('Formato Productividad'!$AI1177/'Formato Productividad'!$M1177,0)</f>
        <v>0</v>
      </c>
      <c r="AU1177" s="74"/>
    </row>
    <row r="1178" spans="1:47" s="33" customFormat="1" ht="25.5" customHeight="1" x14ac:dyDescent="0.25">
      <c r="A1178" s="39">
        <v>1177</v>
      </c>
      <c r="B1178" s="5"/>
      <c r="C1178" s="5"/>
      <c r="D1178" s="5"/>
      <c r="E1178" s="6" t="str">
        <f>IFERROR(VLOOKUP(D1178,'Formato validacion'!$E$2:$F$131,2,0),"Escoja un ESM")</f>
        <v>Escoja un ESM</v>
      </c>
      <c r="F1178" s="31"/>
      <c r="G1178" s="5"/>
      <c r="H1178" s="5"/>
      <c r="I1178" s="5"/>
      <c r="J1178" s="5"/>
      <c r="K1178" s="5"/>
      <c r="L1178" s="6" t="str">
        <f>IFERROR(VLOOKUP(K1178,Tabla4[[ESPECIALIDADES]:[ÁREA DE LA ESPECIALIDAD]],2,0),"Escoja una especialidad")</f>
        <v>Escoja una especialidad</v>
      </c>
      <c r="M1178" s="5"/>
      <c r="N1178" s="5"/>
      <c r="O1178" s="5"/>
      <c r="P1178" s="6">
        <f>'Formato Productividad'!$M1178-'Formato Productividad'!$AI1178</f>
        <v>0</v>
      </c>
      <c r="Q1178" s="6" t="str">
        <f>IFERROR(VLOOKUP('Formato Productividad'!$K1178,Tabla4[],3,0),"Escoja una especialidad")</f>
        <v>Escoja una especialidad</v>
      </c>
      <c r="R1178" s="6" t="str">
        <f t="shared" si="72"/>
        <v>No aplica</v>
      </c>
      <c r="S1178" s="5"/>
      <c r="T1178" s="5"/>
      <c r="U1178" s="5"/>
      <c r="V1178" s="6">
        <f t="shared" si="73"/>
        <v>0</v>
      </c>
      <c r="W1178" s="6" t="str">
        <f t="shared" si="74"/>
        <v>No aplica</v>
      </c>
      <c r="X1178" s="35" t="str">
        <f t="shared" si="75"/>
        <v>No aplica</v>
      </c>
      <c r="Y1178" s="37"/>
      <c r="Z1178" s="38"/>
      <c r="AA1178" s="36"/>
      <c r="AB1178" s="38"/>
      <c r="AC1178" s="37"/>
      <c r="AD1178" s="38"/>
      <c r="AE1178" s="37"/>
      <c r="AF1178" s="38"/>
      <c r="AG1178" s="37"/>
      <c r="AH1178" s="38"/>
      <c r="AI1178" s="36"/>
      <c r="AJ1178" s="5"/>
      <c r="AK1178" s="5"/>
      <c r="AL1178" s="6">
        <f>IFERROR('Formato Productividad'!$Y1178+'Formato Productividad'!$AA1178+'Formato Productividad'!$AC1178,0)+'Formato Productividad'!$AE1178</f>
        <v>0</v>
      </c>
      <c r="AM1178" s="6">
        <f>IFERROR((('Formato Productividad'!$T1178+'Formato Productividad'!$V1178+'Formato Productividad'!$U1178)/'Formato Productividad'!$Q1178),0)+'Formato Productividad'!$AL1178</f>
        <v>0</v>
      </c>
      <c r="AN1178" s="7">
        <f>IFERROR(('Formato Productividad'!$AM1178/'Formato Productividad'!$N1178)*('Formato Productividad'!$N1178/'Formato Productividad'!$P1178),0)</f>
        <v>0</v>
      </c>
      <c r="AO1178" s="7">
        <f>IFERROR(('Formato Productividad'!$AG1178/'Formato Productividad'!$O1178)*('Formato Productividad'!$O1178/'Formato Productividad'!$P1178),0)</f>
        <v>0</v>
      </c>
      <c r="AP1178" s="7">
        <f>'Formato Productividad'!$AN1178+'Formato Productividad'!$AO1178</f>
        <v>0</v>
      </c>
      <c r="AQ1178" s="5"/>
      <c r="AR1178" s="7">
        <f>IFERROR('Formato Productividad'!$AM1178/'Formato Productividad'!$N1178,0)</f>
        <v>0</v>
      </c>
      <c r="AS1178" s="7">
        <f>IFERROR('Formato Productividad'!$AG1178/'Formato Productividad'!$O1178,0)</f>
        <v>0</v>
      </c>
      <c r="AT1178" s="71">
        <f>IFERROR('Formato Productividad'!$AI1178/'Formato Productividad'!$M1178,0)</f>
        <v>0</v>
      </c>
      <c r="AU1178" s="74"/>
    </row>
    <row r="1179" spans="1:47" s="33" customFormat="1" ht="25.5" customHeight="1" x14ac:dyDescent="0.25">
      <c r="A1179" s="39">
        <v>1178</v>
      </c>
      <c r="B1179" s="5"/>
      <c r="C1179" s="5"/>
      <c r="D1179" s="5"/>
      <c r="E1179" s="6" t="str">
        <f>IFERROR(VLOOKUP(D1179,'Formato validacion'!$E$2:$F$131,2,0),"Escoja un ESM")</f>
        <v>Escoja un ESM</v>
      </c>
      <c r="F1179" s="31"/>
      <c r="G1179" s="5"/>
      <c r="H1179" s="5"/>
      <c r="I1179" s="5"/>
      <c r="J1179" s="5"/>
      <c r="K1179" s="5"/>
      <c r="L1179" s="6" t="str">
        <f>IFERROR(VLOOKUP(K1179,Tabla4[[ESPECIALIDADES]:[ÁREA DE LA ESPECIALIDAD]],2,0),"Escoja una especialidad")</f>
        <v>Escoja una especialidad</v>
      </c>
      <c r="M1179" s="5"/>
      <c r="N1179" s="5"/>
      <c r="O1179" s="5"/>
      <c r="P1179" s="6">
        <f>'Formato Productividad'!$M1179-'Formato Productividad'!$AI1179</f>
        <v>0</v>
      </c>
      <c r="Q1179" s="6" t="str">
        <f>IFERROR(VLOOKUP('Formato Productividad'!$K1179,Tabla4[],3,0),"Escoja una especialidad")</f>
        <v>Escoja una especialidad</v>
      </c>
      <c r="R1179" s="6" t="str">
        <f t="shared" si="72"/>
        <v>No aplica</v>
      </c>
      <c r="S1179" s="5"/>
      <c r="T1179" s="5"/>
      <c r="U1179" s="5"/>
      <c r="V1179" s="6">
        <f t="shared" si="73"/>
        <v>0</v>
      </c>
      <c r="W1179" s="6" t="str">
        <f t="shared" si="74"/>
        <v>No aplica</v>
      </c>
      <c r="X1179" s="35" t="str">
        <f t="shared" si="75"/>
        <v>No aplica</v>
      </c>
      <c r="Y1179" s="37"/>
      <c r="Z1179" s="38"/>
      <c r="AA1179" s="36"/>
      <c r="AB1179" s="38"/>
      <c r="AC1179" s="37"/>
      <c r="AD1179" s="38"/>
      <c r="AE1179" s="37"/>
      <c r="AF1179" s="38"/>
      <c r="AG1179" s="37"/>
      <c r="AH1179" s="38"/>
      <c r="AI1179" s="36"/>
      <c r="AJ1179" s="5"/>
      <c r="AK1179" s="5"/>
      <c r="AL1179" s="6">
        <f>IFERROR('Formato Productividad'!$Y1179+'Formato Productividad'!$AA1179+'Formato Productividad'!$AC1179,0)+'Formato Productividad'!$AE1179</f>
        <v>0</v>
      </c>
      <c r="AM1179" s="6">
        <f>IFERROR((('Formato Productividad'!$T1179+'Formato Productividad'!$V1179+'Formato Productividad'!$U1179)/'Formato Productividad'!$Q1179),0)+'Formato Productividad'!$AL1179</f>
        <v>0</v>
      </c>
      <c r="AN1179" s="7">
        <f>IFERROR(('Formato Productividad'!$AM1179/'Formato Productividad'!$N1179)*('Formato Productividad'!$N1179/'Formato Productividad'!$P1179),0)</f>
        <v>0</v>
      </c>
      <c r="AO1179" s="7">
        <f>IFERROR(('Formato Productividad'!$AG1179/'Formato Productividad'!$O1179)*('Formato Productividad'!$O1179/'Formato Productividad'!$P1179),0)</f>
        <v>0</v>
      </c>
      <c r="AP1179" s="7">
        <f>'Formato Productividad'!$AN1179+'Formato Productividad'!$AO1179</f>
        <v>0</v>
      </c>
      <c r="AQ1179" s="5"/>
      <c r="AR1179" s="7">
        <f>IFERROR('Formato Productividad'!$AM1179/'Formato Productividad'!$N1179,0)</f>
        <v>0</v>
      </c>
      <c r="AS1179" s="7">
        <f>IFERROR('Formato Productividad'!$AG1179/'Formato Productividad'!$O1179,0)</f>
        <v>0</v>
      </c>
      <c r="AT1179" s="71">
        <f>IFERROR('Formato Productividad'!$AI1179/'Formato Productividad'!$M1179,0)</f>
        <v>0</v>
      </c>
      <c r="AU1179" s="74"/>
    </row>
    <row r="1180" spans="1:47" s="33" customFormat="1" ht="25.5" customHeight="1" x14ac:dyDescent="0.25">
      <c r="A1180" s="39">
        <v>1179</v>
      </c>
      <c r="B1180" s="5"/>
      <c r="C1180" s="5"/>
      <c r="D1180" s="5"/>
      <c r="E1180" s="6" t="str">
        <f>IFERROR(VLOOKUP(D1180,'Formato validacion'!$E$2:$F$131,2,0),"Escoja un ESM")</f>
        <v>Escoja un ESM</v>
      </c>
      <c r="F1180" s="31"/>
      <c r="G1180" s="5"/>
      <c r="H1180" s="5"/>
      <c r="I1180" s="5"/>
      <c r="J1180" s="5"/>
      <c r="K1180" s="5"/>
      <c r="L1180" s="6" t="str">
        <f>IFERROR(VLOOKUP(K1180,Tabla4[[ESPECIALIDADES]:[ÁREA DE LA ESPECIALIDAD]],2,0),"Escoja una especialidad")</f>
        <v>Escoja una especialidad</v>
      </c>
      <c r="M1180" s="5"/>
      <c r="N1180" s="5"/>
      <c r="O1180" s="5"/>
      <c r="P1180" s="6">
        <f>'Formato Productividad'!$M1180-'Formato Productividad'!$AI1180</f>
        <v>0</v>
      </c>
      <c r="Q1180" s="6" t="str">
        <f>IFERROR(VLOOKUP('Formato Productividad'!$K1180,Tabla4[],3,0),"Escoja una especialidad")</f>
        <v>Escoja una especialidad</v>
      </c>
      <c r="R1180" s="6" t="str">
        <f t="shared" si="72"/>
        <v>No aplica</v>
      </c>
      <c r="S1180" s="5"/>
      <c r="T1180" s="5"/>
      <c r="U1180" s="5"/>
      <c r="V1180" s="6">
        <f t="shared" si="73"/>
        <v>0</v>
      </c>
      <c r="W1180" s="6" t="str">
        <f t="shared" si="74"/>
        <v>No aplica</v>
      </c>
      <c r="X1180" s="35" t="str">
        <f t="shared" si="75"/>
        <v>No aplica</v>
      </c>
      <c r="Y1180" s="37"/>
      <c r="Z1180" s="38"/>
      <c r="AA1180" s="36"/>
      <c r="AB1180" s="38"/>
      <c r="AC1180" s="37"/>
      <c r="AD1180" s="38"/>
      <c r="AE1180" s="37"/>
      <c r="AF1180" s="38"/>
      <c r="AG1180" s="37"/>
      <c r="AH1180" s="38"/>
      <c r="AI1180" s="36"/>
      <c r="AJ1180" s="5"/>
      <c r="AK1180" s="5"/>
      <c r="AL1180" s="6">
        <f>IFERROR('Formato Productividad'!$Y1180+'Formato Productividad'!$AA1180+'Formato Productividad'!$AC1180,0)+'Formato Productividad'!$AE1180</f>
        <v>0</v>
      </c>
      <c r="AM1180" s="6">
        <f>IFERROR((('Formato Productividad'!$T1180+'Formato Productividad'!$V1180+'Formato Productividad'!$U1180)/'Formato Productividad'!$Q1180),0)+'Formato Productividad'!$AL1180</f>
        <v>0</v>
      </c>
      <c r="AN1180" s="7">
        <f>IFERROR(('Formato Productividad'!$AM1180/'Formato Productividad'!$N1180)*('Formato Productividad'!$N1180/'Formato Productividad'!$P1180),0)</f>
        <v>0</v>
      </c>
      <c r="AO1180" s="7">
        <f>IFERROR(('Formato Productividad'!$AG1180/'Formato Productividad'!$O1180)*('Formato Productividad'!$O1180/'Formato Productividad'!$P1180),0)</f>
        <v>0</v>
      </c>
      <c r="AP1180" s="7">
        <f>'Formato Productividad'!$AN1180+'Formato Productividad'!$AO1180</f>
        <v>0</v>
      </c>
      <c r="AQ1180" s="5"/>
      <c r="AR1180" s="7">
        <f>IFERROR('Formato Productividad'!$AM1180/'Formato Productividad'!$N1180,0)</f>
        <v>0</v>
      </c>
      <c r="AS1180" s="7">
        <f>IFERROR('Formato Productividad'!$AG1180/'Formato Productividad'!$O1180,0)</f>
        <v>0</v>
      </c>
      <c r="AT1180" s="71">
        <f>IFERROR('Formato Productividad'!$AI1180/'Formato Productividad'!$M1180,0)</f>
        <v>0</v>
      </c>
      <c r="AU1180" s="74"/>
    </row>
    <row r="1181" spans="1:47" s="33" customFormat="1" ht="25.5" customHeight="1" x14ac:dyDescent="0.25">
      <c r="A1181" s="39">
        <v>1180</v>
      </c>
      <c r="B1181" s="5"/>
      <c r="C1181" s="5"/>
      <c r="D1181" s="5"/>
      <c r="E1181" s="6" t="str">
        <f>IFERROR(VLOOKUP(D1181,'Formato validacion'!$E$2:$F$131,2,0),"Escoja un ESM")</f>
        <v>Escoja un ESM</v>
      </c>
      <c r="F1181" s="31"/>
      <c r="G1181" s="5"/>
      <c r="H1181" s="5"/>
      <c r="I1181" s="5"/>
      <c r="J1181" s="5"/>
      <c r="K1181" s="5"/>
      <c r="L1181" s="6" t="str">
        <f>IFERROR(VLOOKUP(K1181,Tabla4[[ESPECIALIDADES]:[ÁREA DE LA ESPECIALIDAD]],2,0),"Escoja una especialidad")</f>
        <v>Escoja una especialidad</v>
      </c>
      <c r="M1181" s="5"/>
      <c r="N1181" s="5"/>
      <c r="O1181" s="5"/>
      <c r="P1181" s="6">
        <f>'Formato Productividad'!$M1181-'Formato Productividad'!$AI1181</f>
        <v>0</v>
      </c>
      <c r="Q1181" s="6" t="str">
        <f>IFERROR(VLOOKUP('Formato Productividad'!$K1181,Tabla4[],3,0),"Escoja una especialidad")</f>
        <v>Escoja una especialidad</v>
      </c>
      <c r="R1181" s="6" t="str">
        <f t="shared" si="72"/>
        <v>No aplica</v>
      </c>
      <c r="S1181" s="5"/>
      <c r="T1181" s="5"/>
      <c r="U1181" s="5"/>
      <c r="V1181" s="6">
        <f t="shared" si="73"/>
        <v>0</v>
      </c>
      <c r="W1181" s="6" t="str">
        <f t="shared" si="74"/>
        <v>No aplica</v>
      </c>
      <c r="X1181" s="35" t="str">
        <f t="shared" si="75"/>
        <v>No aplica</v>
      </c>
      <c r="Y1181" s="37"/>
      <c r="Z1181" s="38"/>
      <c r="AA1181" s="36"/>
      <c r="AB1181" s="38"/>
      <c r="AC1181" s="37"/>
      <c r="AD1181" s="38"/>
      <c r="AE1181" s="37"/>
      <c r="AF1181" s="38"/>
      <c r="AG1181" s="37"/>
      <c r="AH1181" s="38"/>
      <c r="AI1181" s="36"/>
      <c r="AJ1181" s="5"/>
      <c r="AK1181" s="5"/>
      <c r="AL1181" s="6">
        <f>IFERROR('Formato Productividad'!$Y1181+'Formato Productividad'!$AA1181+'Formato Productividad'!$AC1181,0)+'Formato Productividad'!$AE1181</f>
        <v>0</v>
      </c>
      <c r="AM1181" s="6">
        <f>IFERROR((('Formato Productividad'!$T1181+'Formato Productividad'!$V1181+'Formato Productividad'!$U1181)/'Formato Productividad'!$Q1181),0)+'Formato Productividad'!$AL1181</f>
        <v>0</v>
      </c>
      <c r="AN1181" s="7">
        <f>IFERROR(('Formato Productividad'!$AM1181/'Formato Productividad'!$N1181)*('Formato Productividad'!$N1181/'Formato Productividad'!$P1181),0)</f>
        <v>0</v>
      </c>
      <c r="AO1181" s="7">
        <f>IFERROR(('Formato Productividad'!$AG1181/'Formato Productividad'!$O1181)*('Formato Productividad'!$O1181/'Formato Productividad'!$P1181),0)</f>
        <v>0</v>
      </c>
      <c r="AP1181" s="7">
        <f>'Formato Productividad'!$AN1181+'Formato Productividad'!$AO1181</f>
        <v>0</v>
      </c>
      <c r="AQ1181" s="5"/>
      <c r="AR1181" s="7">
        <f>IFERROR('Formato Productividad'!$AM1181/'Formato Productividad'!$N1181,0)</f>
        <v>0</v>
      </c>
      <c r="AS1181" s="7">
        <f>IFERROR('Formato Productividad'!$AG1181/'Formato Productividad'!$O1181,0)</f>
        <v>0</v>
      </c>
      <c r="AT1181" s="71">
        <f>IFERROR('Formato Productividad'!$AI1181/'Formato Productividad'!$M1181,0)</f>
        <v>0</v>
      </c>
      <c r="AU1181" s="74"/>
    </row>
    <row r="1182" spans="1:47" s="33" customFormat="1" ht="25.5" customHeight="1" x14ac:dyDescent="0.25">
      <c r="A1182" s="39">
        <v>1181</v>
      </c>
      <c r="B1182" s="5"/>
      <c r="C1182" s="5"/>
      <c r="D1182" s="5"/>
      <c r="E1182" s="6" t="str">
        <f>IFERROR(VLOOKUP(D1182,'Formato validacion'!$E$2:$F$131,2,0),"Escoja un ESM")</f>
        <v>Escoja un ESM</v>
      </c>
      <c r="F1182" s="31"/>
      <c r="G1182" s="5"/>
      <c r="H1182" s="5"/>
      <c r="I1182" s="5"/>
      <c r="J1182" s="5"/>
      <c r="K1182" s="5"/>
      <c r="L1182" s="6" t="str">
        <f>IFERROR(VLOOKUP(K1182,Tabla4[[ESPECIALIDADES]:[ÁREA DE LA ESPECIALIDAD]],2,0),"Escoja una especialidad")</f>
        <v>Escoja una especialidad</v>
      </c>
      <c r="M1182" s="5"/>
      <c r="N1182" s="5"/>
      <c r="O1182" s="5"/>
      <c r="P1182" s="6">
        <f>'Formato Productividad'!$M1182-'Formato Productividad'!$AI1182</f>
        <v>0</v>
      </c>
      <c r="Q1182" s="6" t="str">
        <f>IFERROR(VLOOKUP('Formato Productividad'!$K1182,Tabla4[],3,0),"Escoja una especialidad")</f>
        <v>Escoja una especialidad</v>
      </c>
      <c r="R1182" s="6" t="str">
        <f t="shared" si="72"/>
        <v>No aplica</v>
      </c>
      <c r="S1182" s="5"/>
      <c r="T1182" s="5"/>
      <c r="U1182" s="5"/>
      <c r="V1182" s="6">
        <f t="shared" si="73"/>
        <v>0</v>
      </c>
      <c r="W1182" s="6" t="str">
        <f t="shared" si="74"/>
        <v>No aplica</v>
      </c>
      <c r="X1182" s="35" t="str">
        <f t="shared" si="75"/>
        <v>No aplica</v>
      </c>
      <c r="Y1182" s="37"/>
      <c r="Z1182" s="38"/>
      <c r="AA1182" s="36"/>
      <c r="AB1182" s="38"/>
      <c r="AC1182" s="37"/>
      <c r="AD1182" s="38"/>
      <c r="AE1182" s="37"/>
      <c r="AF1182" s="38"/>
      <c r="AG1182" s="37"/>
      <c r="AH1182" s="38"/>
      <c r="AI1182" s="36"/>
      <c r="AJ1182" s="5"/>
      <c r="AK1182" s="5"/>
      <c r="AL1182" s="6">
        <f>IFERROR('Formato Productividad'!$Y1182+'Formato Productividad'!$AA1182+'Formato Productividad'!$AC1182,0)+'Formato Productividad'!$AE1182</f>
        <v>0</v>
      </c>
      <c r="AM1182" s="6">
        <f>IFERROR((('Formato Productividad'!$T1182+'Formato Productividad'!$V1182+'Formato Productividad'!$U1182)/'Formato Productividad'!$Q1182),0)+'Formato Productividad'!$AL1182</f>
        <v>0</v>
      </c>
      <c r="AN1182" s="7">
        <f>IFERROR(('Formato Productividad'!$AM1182/'Formato Productividad'!$N1182)*('Formato Productividad'!$N1182/'Formato Productividad'!$P1182),0)</f>
        <v>0</v>
      </c>
      <c r="AO1182" s="7">
        <f>IFERROR(('Formato Productividad'!$AG1182/'Formato Productividad'!$O1182)*('Formato Productividad'!$O1182/'Formato Productividad'!$P1182),0)</f>
        <v>0</v>
      </c>
      <c r="AP1182" s="7">
        <f>'Formato Productividad'!$AN1182+'Formato Productividad'!$AO1182</f>
        <v>0</v>
      </c>
      <c r="AQ1182" s="5"/>
      <c r="AR1182" s="7">
        <f>IFERROR('Formato Productividad'!$AM1182/'Formato Productividad'!$N1182,0)</f>
        <v>0</v>
      </c>
      <c r="AS1182" s="7">
        <f>IFERROR('Formato Productividad'!$AG1182/'Formato Productividad'!$O1182,0)</f>
        <v>0</v>
      </c>
      <c r="AT1182" s="71">
        <f>IFERROR('Formato Productividad'!$AI1182/'Formato Productividad'!$M1182,0)</f>
        <v>0</v>
      </c>
      <c r="AU1182" s="74"/>
    </row>
    <row r="1183" spans="1:47" s="33" customFormat="1" ht="25.5" customHeight="1" x14ac:dyDescent="0.25">
      <c r="A1183" s="39">
        <v>1182</v>
      </c>
      <c r="B1183" s="5"/>
      <c r="C1183" s="5"/>
      <c r="D1183" s="5"/>
      <c r="E1183" s="6" t="str">
        <f>IFERROR(VLOOKUP(D1183,'Formato validacion'!$E$2:$F$131,2,0),"Escoja un ESM")</f>
        <v>Escoja un ESM</v>
      </c>
      <c r="F1183" s="31"/>
      <c r="G1183" s="5"/>
      <c r="H1183" s="5"/>
      <c r="I1183" s="5"/>
      <c r="J1183" s="5"/>
      <c r="K1183" s="5"/>
      <c r="L1183" s="6" t="str">
        <f>IFERROR(VLOOKUP(K1183,Tabla4[[ESPECIALIDADES]:[ÁREA DE LA ESPECIALIDAD]],2,0),"Escoja una especialidad")</f>
        <v>Escoja una especialidad</v>
      </c>
      <c r="M1183" s="5"/>
      <c r="N1183" s="5"/>
      <c r="O1183" s="5"/>
      <c r="P1183" s="6">
        <f>'Formato Productividad'!$M1183-'Formato Productividad'!$AI1183</f>
        <v>0</v>
      </c>
      <c r="Q1183" s="6" t="str">
        <f>IFERROR(VLOOKUP('Formato Productividad'!$K1183,Tabla4[],3,0),"Escoja una especialidad")</f>
        <v>Escoja una especialidad</v>
      </c>
      <c r="R1183" s="6" t="str">
        <f t="shared" si="72"/>
        <v>No aplica</v>
      </c>
      <c r="S1183" s="5"/>
      <c r="T1183" s="5"/>
      <c r="U1183" s="5"/>
      <c r="V1183" s="6">
        <f t="shared" si="73"/>
        <v>0</v>
      </c>
      <c r="W1183" s="6" t="str">
        <f t="shared" si="74"/>
        <v>No aplica</v>
      </c>
      <c r="X1183" s="35" t="str">
        <f t="shared" si="75"/>
        <v>No aplica</v>
      </c>
      <c r="Y1183" s="37"/>
      <c r="Z1183" s="38"/>
      <c r="AA1183" s="36"/>
      <c r="AB1183" s="38"/>
      <c r="AC1183" s="37"/>
      <c r="AD1183" s="38"/>
      <c r="AE1183" s="37"/>
      <c r="AF1183" s="38"/>
      <c r="AG1183" s="37"/>
      <c r="AH1183" s="38"/>
      <c r="AI1183" s="36"/>
      <c r="AJ1183" s="5"/>
      <c r="AK1183" s="5"/>
      <c r="AL1183" s="6">
        <f>IFERROR('Formato Productividad'!$Y1183+'Formato Productividad'!$AA1183+'Formato Productividad'!$AC1183,0)+'Formato Productividad'!$AE1183</f>
        <v>0</v>
      </c>
      <c r="AM1183" s="6">
        <f>IFERROR((('Formato Productividad'!$T1183+'Formato Productividad'!$V1183+'Formato Productividad'!$U1183)/'Formato Productividad'!$Q1183),0)+'Formato Productividad'!$AL1183</f>
        <v>0</v>
      </c>
      <c r="AN1183" s="7">
        <f>IFERROR(('Formato Productividad'!$AM1183/'Formato Productividad'!$N1183)*('Formato Productividad'!$N1183/'Formato Productividad'!$P1183),0)</f>
        <v>0</v>
      </c>
      <c r="AO1183" s="7">
        <f>IFERROR(('Formato Productividad'!$AG1183/'Formato Productividad'!$O1183)*('Formato Productividad'!$O1183/'Formato Productividad'!$P1183),0)</f>
        <v>0</v>
      </c>
      <c r="AP1183" s="7">
        <f>'Formato Productividad'!$AN1183+'Formato Productividad'!$AO1183</f>
        <v>0</v>
      </c>
      <c r="AQ1183" s="5"/>
      <c r="AR1183" s="7">
        <f>IFERROR('Formato Productividad'!$AM1183/'Formato Productividad'!$N1183,0)</f>
        <v>0</v>
      </c>
      <c r="AS1183" s="7">
        <f>IFERROR('Formato Productividad'!$AG1183/'Formato Productividad'!$O1183,0)</f>
        <v>0</v>
      </c>
      <c r="AT1183" s="71">
        <f>IFERROR('Formato Productividad'!$AI1183/'Formato Productividad'!$M1183,0)</f>
        <v>0</v>
      </c>
      <c r="AU1183" s="74"/>
    </row>
    <row r="1184" spans="1:47" s="33" customFormat="1" ht="25.5" customHeight="1" x14ac:dyDescent="0.25">
      <c r="A1184" s="39">
        <v>1183</v>
      </c>
      <c r="B1184" s="5"/>
      <c r="C1184" s="5"/>
      <c r="D1184" s="5"/>
      <c r="E1184" s="6" t="str">
        <f>IFERROR(VLOOKUP(D1184,'Formato validacion'!$E$2:$F$131,2,0),"Escoja un ESM")</f>
        <v>Escoja un ESM</v>
      </c>
      <c r="F1184" s="31"/>
      <c r="G1184" s="5"/>
      <c r="H1184" s="5"/>
      <c r="I1184" s="5"/>
      <c r="J1184" s="5"/>
      <c r="K1184" s="5"/>
      <c r="L1184" s="6" t="str">
        <f>IFERROR(VLOOKUP(K1184,Tabla4[[ESPECIALIDADES]:[ÁREA DE LA ESPECIALIDAD]],2,0),"Escoja una especialidad")</f>
        <v>Escoja una especialidad</v>
      </c>
      <c r="M1184" s="5"/>
      <c r="N1184" s="5"/>
      <c r="O1184" s="5"/>
      <c r="P1184" s="6">
        <f>'Formato Productividad'!$M1184-'Formato Productividad'!$AI1184</f>
        <v>0</v>
      </c>
      <c r="Q1184" s="6" t="str">
        <f>IFERROR(VLOOKUP('Formato Productividad'!$K1184,Tabla4[],3,0),"Escoja una especialidad")</f>
        <v>Escoja una especialidad</v>
      </c>
      <c r="R1184" s="6" t="str">
        <f t="shared" si="72"/>
        <v>No aplica</v>
      </c>
      <c r="S1184" s="5"/>
      <c r="T1184" s="5"/>
      <c r="U1184" s="5"/>
      <c r="V1184" s="6">
        <f t="shared" si="73"/>
        <v>0</v>
      </c>
      <c r="W1184" s="6" t="str">
        <f t="shared" si="74"/>
        <v>No aplica</v>
      </c>
      <c r="X1184" s="35" t="str">
        <f t="shared" si="75"/>
        <v>No aplica</v>
      </c>
      <c r="Y1184" s="37"/>
      <c r="Z1184" s="38"/>
      <c r="AA1184" s="36"/>
      <c r="AB1184" s="38"/>
      <c r="AC1184" s="37"/>
      <c r="AD1184" s="38"/>
      <c r="AE1184" s="37"/>
      <c r="AF1184" s="38"/>
      <c r="AG1184" s="37"/>
      <c r="AH1184" s="38"/>
      <c r="AI1184" s="36"/>
      <c r="AJ1184" s="5"/>
      <c r="AK1184" s="5"/>
      <c r="AL1184" s="6">
        <f>IFERROR('Formato Productividad'!$Y1184+'Formato Productividad'!$AA1184+'Formato Productividad'!$AC1184,0)+'Formato Productividad'!$AE1184</f>
        <v>0</v>
      </c>
      <c r="AM1184" s="6">
        <f>IFERROR((('Formato Productividad'!$T1184+'Formato Productividad'!$V1184+'Formato Productividad'!$U1184)/'Formato Productividad'!$Q1184),0)+'Formato Productividad'!$AL1184</f>
        <v>0</v>
      </c>
      <c r="AN1184" s="7">
        <f>IFERROR(('Formato Productividad'!$AM1184/'Formato Productividad'!$N1184)*('Formato Productividad'!$N1184/'Formato Productividad'!$P1184),0)</f>
        <v>0</v>
      </c>
      <c r="AO1184" s="7">
        <f>IFERROR(('Formato Productividad'!$AG1184/'Formato Productividad'!$O1184)*('Formato Productividad'!$O1184/'Formato Productividad'!$P1184),0)</f>
        <v>0</v>
      </c>
      <c r="AP1184" s="7">
        <f>'Formato Productividad'!$AN1184+'Formato Productividad'!$AO1184</f>
        <v>0</v>
      </c>
      <c r="AQ1184" s="5"/>
      <c r="AR1184" s="7">
        <f>IFERROR('Formato Productividad'!$AM1184/'Formato Productividad'!$N1184,0)</f>
        <v>0</v>
      </c>
      <c r="AS1184" s="7">
        <f>IFERROR('Formato Productividad'!$AG1184/'Formato Productividad'!$O1184,0)</f>
        <v>0</v>
      </c>
      <c r="AT1184" s="71">
        <f>IFERROR('Formato Productividad'!$AI1184/'Formato Productividad'!$M1184,0)</f>
        <v>0</v>
      </c>
      <c r="AU1184" s="74"/>
    </row>
    <row r="1185" spans="1:47" s="33" customFormat="1" ht="25.5" customHeight="1" x14ac:dyDescent="0.25">
      <c r="A1185" s="39">
        <v>1184</v>
      </c>
      <c r="B1185" s="5"/>
      <c r="C1185" s="5"/>
      <c r="D1185" s="5"/>
      <c r="E1185" s="6" t="str">
        <f>IFERROR(VLOOKUP(D1185,'Formato validacion'!$E$2:$F$131,2,0),"Escoja un ESM")</f>
        <v>Escoja un ESM</v>
      </c>
      <c r="F1185" s="31"/>
      <c r="G1185" s="5"/>
      <c r="H1185" s="5"/>
      <c r="I1185" s="5"/>
      <c r="J1185" s="5"/>
      <c r="K1185" s="5"/>
      <c r="L1185" s="6" t="str">
        <f>IFERROR(VLOOKUP(K1185,Tabla4[[ESPECIALIDADES]:[ÁREA DE LA ESPECIALIDAD]],2,0),"Escoja una especialidad")</f>
        <v>Escoja una especialidad</v>
      </c>
      <c r="M1185" s="5"/>
      <c r="N1185" s="5"/>
      <c r="O1185" s="5"/>
      <c r="P1185" s="6">
        <f>'Formato Productividad'!$M1185-'Formato Productividad'!$AI1185</f>
        <v>0</v>
      </c>
      <c r="Q1185" s="6" t="str">
        <f>IFERROR(VLOOKUP('Formato Productividad'!$K1185,Tabla4[],3,0),"Escoja una especialidad")</f>
        <v>Escoja una especialidad</v>
      </c>
      <c r="R1185" s="6" t="str">
        <f t="shared" si="72"/>
        <v>No aplica</v>
      </c>
      <c r="S1185" s="5"/>
      <c r="T1185" s="5"/>
      <c r="U1185" s="5"/>
      <c r="V1185" s="6">
        <f t="shared" si="73"/>
        <v>0</v>
      </c>
      <c r="W1185" s="6" t="str">
        <f t="shared" si="74"/>
        <v>No aplica</v>
      </c>
      <c r="X1185" s="35" t="str">
        <f t="shared" si="75"/>
        <v>No aplica</v>
      </c>
      <c r="Y1185" s="37"/>
      <c r="Z1185" s="38"/>
      <c r="AA1185" s="36"/>
      <c r="AB1185" s="38"/>
      <c r="AC1185" s="37"/>
      <c r="AD1185" s="38"/>
      <c r="AE1185" s="37"/>
      <c r="AF1185" s="38"/>
      <c r="AG1185" s="37"/>
      <c r="AH1185" s="38"/>
      <c r="AI1185" s="36"/>
      <c r="AJ1185" s="5"/>
      <c r="AK1185" s="5"/>
      <c r="AL1185" s="6">
        <f>IFERROR('Formato Productividad'!$Y1185+'Formato Productividad'!$AA1185+'Formato Productividad'!$AC1185,0)+'Formato Productividad'!$AE1185</f>
        <v>0</v>
      </c>
      <c r="AM1185" s="6">
        <f>IFERROR((('Formato Productividad'!$T1185+'Formato Productividad'!$V1185+'Formato Productividad'!$U1185)/'Formato Productividad'!$Q1185),0)+'Formato Productividad'!$AL1185</f>
        <v>0</v>
      </c>
      <c r="AN1185" s="7">
        <f>IFERROR(('Formato Productividad'!$AM1185/'Formato Productividad'!$N1185)*('Formato Productividad'!$N1185/'Formato Productividad'!$P1185),0)</f>
        <v>0</v>
      </c>
      <c r="AO1185" s="7">
        <f>IFERROR(('Formato Productividad'!$AG1185/'Formato Productividad'!$O1185)*('Formato Productividad'!$O1185/'Formato Productividad'!$P1185),0)</f>
        <v>0</v>
      </c>
      <c r="AP1185" s="7">
        <f>'Formato Productividad'!$AN1185+'Formato Productividad'!$AO1185</f>
        <v>0</v>
      </c>
      <c r="AQ1185" s="5"/>
      <c r="AR1185" s="7">
        <f>IFERROR('Formato Productividad'!$AM1185/'Formato Productividad'!$N1185,0)</f>
        <v>0</v>
      </c>
      <c r="AS1185" s="7">
        <f>IFERROR('Formato Productividad'!$AG1185/'Formato Productividad'!$O1185,0)</f>
        <v>0</v>
      </c>
      <c r="AT1185" s="71">
        <f>IFERROR('Formato Productividad'!$AI1185/'Formato Productividad'!$M1185,0)</f>
        <v>0</v>
      </c>
      <c r="AU1185" s="74"/>
    </row>
    <row r="1186" spans="1:47" s="33" customFormat="1" ht="25.5" customHeight="1" x14ac:dyDescent="0.25">
      <c r="A1186" s="39">
        <v>1185</v>
      </c>
      <c r="B1186" s="5"/>
      <c r="C1186" s="5"/>
      <c r="D1186" s="5"/>
      <c r="E1186" s="6" t="str">
        <f>IFERROR(VLOOKUP(D1186,'Formato validacion'!$E$2:$F$131,2,0),"Escoja un ESM")</f>
        <v>Escoja un ESM</v>
      </c>
      <c r="F1186" s="31"/>
      <c r="G1186" s="5"/>
      <c r="H1186" s="5"/>
      <c r="I1186" s="5"/>
      <c r="J1186" s="5"/>
      <c r="K1186" s="5"/>
      <c r="L1186" s="6" t="str">
        <f>IFERROR(VLOOKUP(K1186,Tabla4[[ESPECIALIDADES]:[ÁREA DE LA ESPECIALIDAD]],2,0),"Escoja una especialidad")</f>
        <v>Escoja una especialidad</v>
      </c>
      <c r="M1186" s="5"/>
      <c r="N1186" s="5"/>
      <c r="O1186" s="5"/>
      <c r="P1186" s="6">
        <f>'Formato Productividad'!$M1186-'Formato Productividad'!$AI1186</f>
        <v>0</v>
      </c>
      <c r="Q1186" s="6" t="str">
        <f>IFERROR(VLOOKUP('Formato Productividad'!$K1186,Tabla4[],3,0),"Escoja una especialidad")</f>
        <v>Escoja una especialidad</v>
      </c>
      <c r="R1186" s="6" t="str">
        <f t="shared" si="72"/>
        <v>No aplica</v>
      </c>
      <c r="S1186" s="5"/>
      <c r="T1186" s="5"/>
      <c r="U1186" s="5"/>
      <c r="V1186" s="6">
        <f t="shared" si="73"/>
        <v>0</v>
      </c>
      <c r="W1186" s="6" t="str">
        <f t="shared" si="74"/>
        <v>No aplica</v>
      </c>
      <c r="X1186" s="35" t="str">
        <f t="shared" si="75"/>
        <v>No aplica</v>
      </c>
      <c r="Y1186" s="37"/>
      <c r="Z1186" s="38"/>
      <c r="AA1186" s="36"/>
      <c r="AB1186" s="38"/>
      <c r="AC1186" s="37"/>
      <c r="AD1186" s="38"/>
      <c r="AE1186" s="37"/>
      <c r="AF1186" s="38"/>
      <c r="AG1186" s="37"/>
      <c r="AH1186" s="38"/>
      <c r="AI1186" s="36"/>
      <c r="AJ1186" s="5"/>
      <c r="AK1186" s="5"/>
      <c r="AL1186" s="6">
        <f>IFERROR('Formato Productividad'!$Y1186+'Formato Productividad'!$AA1186+'Formato Productividad'!$AC1186,0)+'Formato Productividad'!$AE1186</f>
        <v>0</v>
      </c>
      <c r="AM1186" s="6">
        <f>IFERROR((('Formato Productividad'!$T1186+'Formato Productividad'!$V1186+'Formato Productividad'!$U1186)/'Formato Productividad'!$Q1186),0)+'Formato Productividad'!$AL1186</f>
        <v>0</v>
      </c>
      <c r="AN1186" s="7">
        <f>IFERROR(('Formato Productividad'!$AM1186/'Formato Productividad'!$N1186)*('Formato Productividad'!$N1186/'Formato Productividad'!$P1186),0)</f>
        <v>0</v>
      </c>
      <c r="AO1186" s="7">
        <f>IFERROR(('Formato Productividad'!$AG1186/'Formato Productividad'!$O1186)*('Formato Productividad'!$O1186/'Formato Productividad'!$P1186),0)</f>
        <v>0</v>
      </c>
      <c r="AP1186" s="7">
        <f>'Formato Productividad'!$AN1186+'Formato Productividad'!$AO1186</f>
        <v>0</v>
      </c>
      <c r="AQ1186" s="5"/>
      <c r="AR1186" s="7">
        <f>IFERROR('Formato Productividad'!$AM1186/'Formato Productividad'!$N1186,0)</f>
        <v>0</v>
      </c>
      <c r="AS1186" s="7">
        <f>IFERROR('Formato Productividad'!$AG1186/'Formato Productividad'!$O1186,0)</f>
        <v>0</v>
      </c>
      <c r="AT1186" s="71">
        <f>IFERROR('Formato Productividad'!$AI1186/'Formato Productividad'!$M1186,0)</f>
        <v>0</v>
      </c>
      <c r="AU1186" s="74"/>
    </row>
    <row r="1187" spans="1:47" s="33" customFormat="1" ht="25.5" customHeight="1" x14ac:dyDescent="0.25">
      <c r="A1187" s="39">
        <v>1186</v>
      </c>
      <c r="B1187" s="5"/>
      <c r="C1187" s="5"/>
      <c r="D1187" s="5"/>
      <c r="E1187" s="6" t="str">
        <f>IFERROR(VLOOKUP(D1187,'Formato validacion'!$E$2:$F$131,2,0),"Escoja un ESM")</f>
        <v>Escoja un ESM</v>
      </c>
      <c r="F1187" s="31"/>
      <c r="G1187" s="5"/>
      <c r="H1187" s="5"/>
      <c r="I1187" s="5"/>
      <c r="J1187" s="5"/>
      <c r="K1187" s="5"/>
      <c r="L1187" s="6" t="str">
        <f>IFERROR(VLOOKUP(K1187,Tabla4[[ESPECIALIDADES]:[ÁREA DE LA ESPECIALIDAD]],2,0),"Escoja una especialidad")</f>
        <v>Escoja una especialidad</v>
      </c>
      <c r="M1187" s="5"/>
      <c r="N1187" s="5"/>
      <c r="O1187" s="5"/>
      <c r="P1187" s="6">
        <f>'Formato Productividad'!$M1187-'Formato Productividad'!$AI1187</f>
        <v>0</v>
      </c>
      <c r="Q1187" s="6" t="str">
        <f>IFERROR(VLOOKUP('Formato Productividad'!$K1187,Tabla4[],3,0),"Escoja una especialidad")</f>
        <v>Escoja una especialidad</v>
      </c>
      <c r="R1187" s="6" t="str">
        <f t="shared" si="72"/>
        <v>No aplica</v>
      </c>
      <c r="S1187" s="5"/>
      <c r="T1187" s="5"/>
      <c r="U1187" s="5"/>
      <c r="V1187" s="6">
        <f t="shared" si="73"/>
        <v>0</v>
      </c>
      <c r="W1187" s="6" t="str">
        <f t="shared" si="74"/>
        <v>No aplica</v>
      </c>
      <c r="X1187" s="35" t="str">
        <f t="shared" si="75"/>
        <v>No aplica</v>
      </c>
      <c r="Y1187" s="37"/>
      <c r="Z1187" s="38"/>
      <c r="AA1187" s="36"/>
      <c r="AB1187" s="38"/>
      <c r="AC1187" s="37"/>
      <c r="AD1187" s="38"/>
      <c r="AE1187" s="37"/>
      <c r="AF1187" s="38"/>
      <c r="AG1187" s="37"/>
      <c r="AH1187" s="38"/>
      <c r="AI1187" s="36"/>
      <c r="AJ1187" s="5"/>
      <c r="AK1187" s="5"/>
      <c r="AL1187" s="6">
        <f>IFERROR('Formato Productividad'!$Y1187+'Formato Productividad'!$AA1187+'Formato Productividad'!$AC1187,0)+'Formato Productividad'!$AE1187</f>
        <v>0</v>
      </c>
      <c r="AM1187" s="6">
        <f>IFERROR((('Formato Productividad'!$T1187+'Formato Productividad'!$V1187+'Formato Productividad'!$U1187)/'Formato Productividad'!$Q1187),0)+'Formato Productividad'!$AL1187</f>
        <v>0</v>
      </c>
      <c r="AN1187" s="7">
        <f>IFERROR(('Formato Productividad'!$AM1187/'Formato Productividad'!$N1187)*('Formato Productividad'!$N1187/'Formato Productividad'!$P1187),0)</f>
        <v>0</v>
      </c>
      <c r="AO1187" s="7">
        <f>IFERROR(('Formato Productividad'!$AG1187/'Formato Productividad'!$O1187)*('Formato Productividad'!$O1187/'Formato Productividad'!$P1187),0)</f>
        <v>0</v>
      </c>
      <c r="AP1187" s="7">
        <f>'Formato Productividad'!$AN1187+'Formato Productividad'!$AO1187</f>
        <v>0</v>
      </c>
      <c r="AQ1187" s="5"/>
      <c r="AR1187" s="7">
        <f>IFERROR('Formato Productividad'!$AM1187/'Formato Productividad'!$N1187,0)</f>
        <v>0</v>
      </c>
      <c r="AS1187" s="7">
        <f>IFERROR('Formato Productividad'!$AG1187/'Formato Productividad'!$O1187,0)</f>
        <v>0</v>
      </c>
      <c r="AT1187" s="71">
        <f>IFERROR('Formato Productividad'!$AI1187/'Formato Productividad'!$M1187,0)</f>
        <v>0</v>
      </c>
      <c r="AU1187" s="74"/>
    </row>
    <row r="1188" spans="1:47" s="33" customFormat="1" ht="25.5" customHeight="1" x14ac:dyDescent="0.25">
      <c r="A1188" s="39">
        <v>1187</v>
      </c>
      <c r="B1188" s="5"/>
      <c r="C1188" s="5"/>
      <c r="D1188" s="5"/>
      <c r="E1188" s="6" t="str">
        <f>IFERROR(VLOOKUP(D1188,'Formato validacion'!$E$2:$F$131,2,0),"Escoja un ESM")</f>
        <v>Escoja un ESM</v>
      </c>
      <c r="F1188" s="31"/>
      <c r="G1188" s="5"/>
      <c r="H1188" s="5"/>
      <c r="I1188" s="5"/>
      <c r="J1188" s="5"/>
      <c r="K1188" s="5"/>
      <c r="L1188" s="6" t="str">
        <f>IFERROR(VLOOKUP(K1188,Tabla4[[ESPECIALIDADES]:[ÁREA DE LA ESPECIALIDAD]],2,0),"Escoja una especialidad")</f>
        <v>Escoja una especialidad</v>
      </c>
      <c r="M1188" s="5"/>
      <c r="N1188" s="5"/>
      <c r="O1188" s="5"/>
      <c r="P1188" s="6">
        <f>'Formato Productividad'!$M1188-'Formato Productividad'!$AI1188</f>
        <v>0</v>
      </c>
      <c r="Q1188" s="6" t="str">
        <f>IFERROR(VLOOKUP('Formato Productividad'!$K1188,Tabla4[],3,0),"Escoja una especialidad")</f>
        <v>Escoja una especialidad</v>
      </c>
      <c r="R1188" s="6" t="str">
        <f t="shared" si="72"/>
        <v>No aplica</v>
      </c>
      <c r="S1188" s="5"/>
      <c r="T1188" s="5"/>
      <c r="U1188" s="5"/>
      <c r="V1188" s="6">
        <f t="shared" si="73"/>
        <v>0</v>
      </c>
      <c r="W1188" s="6" t="str">
        <f t="shared" si="74"/>
        <v>No aplica</v>
      </c>
      <c r="X1188" s="35" t="str">
        <f t="shared" si="75"/>
        <v>No aplica</v>
      </c>
      <c r="Y1188" s="37"/>
      <c r="Z1188" s="38"/>
      <c r="AA1188" s="36"/>
      <c r="AB1188" s="38"/>
      <c r="AC1188" s="37"/>
      <c r="AD1188" s="38"/>
      <c r="AE1188" s="37"/>
      <c r="AF1188" s="38"/>
      <c r="AG1188" s="37"/>
      <c r="AH1188" s="38"/>
      <c r="AI1188" s="36"/>
      <c r="AJ1188" s="5"/>
      <c r="AK1188" s="5"/>
      <c r="AL1188" s="6">
        <f>IFERROR('Formato Productividad'!$Y1188+'Formato Productividad'!$AA1188+'Formato Productividad'!$AC1188,0)+'Formato Productividad'!$AE1188</f>
        <v>0</v>
      </c>
      <c r="AM1188" s="6">
        <f>IFERROR((('Formato Productividad'!$T1188+'Formato Productividad'!$V1188+'Formato Productividad'!$U1188)/'Formato Productividad'!$Q1188),0)+'Formato Productividad'!$AL1188</f>
        <v>0</v>
      </c>
      <c r="AN1188" s="7">
        <f>IFERROR(('Formato Productividad'!$AM1188/'Formato Productividad'!$N1188)*('Formato Productividad'!$N1188/'Formato Productividad'!$P1188),0)</f>
        <v>0</v>
      </c>
      <c r="AO1188" s="7">
        <f>IFERROR(('Formato Productividad'!$AG1188/'Formato Productividad'!$O1188)*('Formato Productividad'!$O1188/'Formato Productividad'!$P1188),0)</f>
        <v>0</v>
      </c>
      <c r="AP1188" s="7">
        <f>'Formato Productividad'!$AN1188+'Formato Productividad'!$AO1188</f>
        <v>0</v>
      </c>
      <c r="AQ1188" s="5"/>
      <c r="AR1188" s="7">
        <f>IFERROR('Formato Productividad'!$AM1188/'Formato Productividad'!$N1188,0)</f>
        <v>0</v>
      </c>
      <c r="AS1188" s="7">
        <f>IFERROR('Formato Productividad'!$AG1188/'Formato Productividad'!$O1188,0)</f>
        <v>0</v>
      </c>
      <c r="AT1188" s="71">
        <f>IFERROR('Formato Productividad'!$AI1188/'Formato Productividad'!$M1188,0)</f>
        <v>0</v>
      </c>
      <c r="AU1188" s="74"/>
    </row>
    <row r="1189" spans="1:47" s="33" customFormat="1" ht="25.5" customHeight="1" x14ac:dyDescent="0.25">
      <c r="A1189" s="39">
        <v>1188</v>
      </c>
      <c r="B1189" s="5"/>
      <c r="C1189" s="5"/>
      <c r="D1189" s="5"/>
      <c r="E1189" s="6" t="str">
        <f>IFERROR(VLOOKUP(D1189,'Formato validacion'!$E$2:$F$131,2,0),"Escoja un ESM")</f>
        <v>Escoja un ESM</v>
      </c>
      <c r="F1189" s="31"/>
      <c r="G1189" s="5"/>
      <c r="H1189" s="5"/>
      <c r="I1189" s="5"/>
      <c r="J1189" s="5"/>
      <c r="K1189" s="5"/>
      <c r="L1189" s="6" t="str">
        <f>IFERROR(VLOOKUP(K1189,Tabla4[[ESPECIALIDADES]:[ÁREA DE LA ESPECIALIDAD]],2,0),"Escoja una especialidad")</f>
        <v>Escoja una especialidad</v>
      </c>
      <c r="M1189" s="5"/>
      <c r="N1189" s="5"/>
      <c r="O1189" s="5"/>
      <c r="P1189" s="6">
        <f>'Formato Productividad'!$M1189-'Formato Productividad'!$AI1189</f>
        <v>0</v>
      </c>
      <c r="Q1189" s="6" t="str">
        <f>IFERROR(VLOOKUP('Formato Productividad'!$K1189,Tabla4[],3,0),"Escoja una especialidad")</f>
        <v>Escoja una especialidad</v>
      </c>
      <c r="R1189" s="6" t="str">
        <f t="shared" si="72"/>
        <v>No aplica</v>
      </c>
      <c r="S1189" s="5"/>
      <c r="T1189" s="5"/>
      <c r="U1189" s="5"/>
      <c r="V1189" s="6">
        <f t="shared" si="73"/>
        <v>0</v>
      </c>
      <c r="W1189" s="6" t="str">
        <f t="shared" si="74"/>
        <v>No aplica</v>
      </c>
      <c r="X1189" s="35" t="str">
        <f t="shared" si="75"/>
        <v>No aplica</v>
      </c>
      <c r="Y1189" s="37"/>
      <c r="Z1189" s="38"/>
      <c r="AA1189" s="36"/>
      <c r="AB1189" s="38"/>
      <c r="AC1189" s="37"/>
      <c r="AD1189" s="38"/>
      <c r="AE1189" s="37"/>
      <c r="AF1189" s="38"/>
      <c r="AG1189" s="37"/>
      <c r="AH1189" s="38"/>
      <c r="AI1189" s="36"/>
      <c r="AJ1189" s="5"/>
      <c r="AK1189" s="5"/>
      <c r="AL1189" s="6">
        <f>IFERROR('Formato Productividad'!$Y1189+'Formato Productividad'!$AA1189+'Formato Productividad'!$AC1189,0)+'Formato Productividad'!$AE1189</f>
        <v>0</v>
      </c>
      <c r="AM1189" s="6">
        <f>IFERROR((('Formato Productividad'!$T1189+'Formato Productividad'!$V1189+'Formato Productividad'!$U1189)/'Formato Productividad'!$Q1189),0)+'Formato Productividad'!$AL1189</f>
        <v>0</v>
      </c>
      <c r="AN1189" s="7">
        <f>IFERROR(('Formato Productividad'!$AM1189/'Formato Productividad'!$N1189)*('Formato Productividad'!$N1189/'Formato Productividad'!$P1189),0)</f>
        <v>0</v>
      </c>
      <c r="AO1189" s="7">
        <f>IFERROR(('Formato Productividad'!$AG1189/'Formato Productividad'!$O1189)*('Formato Productividad'!$O1189/'Formato Productividad'!$P1189),0)</f>
        <v>0</v>
      </c>
      <c r="AP1189" s="7">
        <f>'Formato Productividad'!$AN1189+'Formato Productividad'!$AO1189</f>
        <v>0</v>
      </c>
      <c r="AQ1189" s="5"/>
      <c r="AR1189" s="7">
        <f>IFERROR('Formato Productividad'!$AM1189/'Formato Productividad'!$N1189,0)</f>
        <v>0</v>
      </c>
      <c r="AS1189" s="7">
        <f>IFERROR('Formato Productividad'!$AG1189/'Formato Productividad'!$O1189,0)</f>
        <v>0</v>
      </c>
      <c r="AT1189" s="71">
        <f>IFERROR('Formato Productividad'!$AI1189/'Formato Productividad'!$M1189,0)</f>
        <v>0</v>
      </c>
      <c r="AU1189" s="74"/>
    </row>
    <row r="1190" spans="1:47" s="33" customFormat="1" ht="25.5" customHeight="1" x14ac:dyDescent="0.25">
      <c r="A1190" s="39">
        <v>1189</v>
      </c>
      <c r="B1190" s="5"/>
      <c r="C1190" s="5"/>
      <c r="D1190" s="5"/>
      <c r="E1190" s="6" t="str">
        <f>IFERROR(VLOOKUP(D1190,'Formato validacion'!$E$2:$F$131,2,0),"Escoja un ESM")</f>
        <v>Escoja un ESM</v>
      </c>
      <c r="F1190" s="31"/>
      <c r="G1190" s="5"/>
      <c r="H1190" s="5"/>
      <c r="I1190" s="5"/>
      <c r="J1190" s="5"/>
      <c r="K1190" s="5"/>
      <c r="L1190" s="6" t="str">
        <f>IFERROR(VLOOKUP(K1190,Tabla4[[ESPECIALIDADES]:[ÁREA DE LA ESPECIALIDAD]],2,0),"Escoja una especialidad")</f>
        <v>Escoja una especialidad</v>
      </c>
      <c r="M1190" s="5"/>
      <c r="N1190" s="5"/>
      <c r="O1190" s="5"/>
      <c r="P1190" s="6">
        <f>'Formato Productividad'!$M1190-'Formato Productividad'!$AI1190</f>
        <v>0</v>
      </c>
      <c r="Q1190" s="6" t="str">
        <f>IFERROR(VLOOKUP('Formato Productividad'!$K1190,Tabla4[],3,0),"Escoja una especialidad")</f>
        <v>Escoja una especialidad</v>
      </c>
      <c r="R1190" s="6" t="str">
        <f t="shared" si="72"/>
        <v>No aplica</v>
      </c>
      <c r="S1190" s="5"/>
      <c r="T1190" s="5"/>
      <c r="U1190" s="5"/>
      <c r="V1190" s="6">
        <f t="shared" si="73"/>
        <v>0</v>
      </c>
      <c r="W1190" s="6" t="str">
        <f t="shared" si="74"/>
        <v>No aplica</v>
      </c>
      <c r="X1190" s="35" t="str">
        <f t="shared" si="75"/>
        <v>No aplica</v>
      </c>
      <c r="Y1190" s="37"/>
      <c r="Z1190" s="38"/>
      <c r="AA1190" s="36"/>
      <c r="AB1190" s="38"/>
      <c r="AC1190" s="37"/>
      <c r="AD1190" s="38"/>
      <c r="AE1190" s="37"/>
      <c r="AF1190" s="38"/>
      <c r="AG1190" s="37"/>
      <c r="AH1190" s="38"/>
      <c r="AI1190" s="36"/>
      <c r="AJ1190" s="5"/>
      <c r="AK1190" s="5"/>
      <c r="AL1190" s="6">
        <f>IFERROR('Formato Productividad'!$Y1190+'Formato Productividad'!$AA1190+'Formato Productividad'!$AC1190,0)+'Formato Productividad'!$AE1190</f>
        <v>0</v>
      </c>
      <c r="AM1190" s="6">
        <f>IFERROR((('Formato Productividad'!$T1190+'Formato Productividad'!$V1190+'Formato Productividad'!$U1190)/'Formato Productividad'!$Q1190),0)+'Formato Productividad'!$AL1190</f>
        <v>0</v>
      </c>
      <c r="AN1190" s="7">
        <f>IFERROR(('Formato Productividad'!$AM1190/'Formato Productividad'!$N1190)*('Formato Productividad'!$N1190/'Formato Productividad'!$P1190),0)</f>
        <v>0</v>
      </c>
      <c r="AO1190" s="7">
        <f>IFERROR(('Formato Productividad'!$AG1190/'Formato Productividad'!$O1190)*('Formato Productividad'!$O1190/'Formato Productividad'!$P1190),0)</f>
        <v>0</v>
      </c>
      <c r="AP1190" s="7">
        <f>'Formato Productividad'!$AN1190+'Formato Productividad'!$AO1190</f>
        <v>0</v>
      </c>
      <c r="AQ1190" s="5"/>
      <c r="AR1190" s="7">
        <f>IFERROR('Formato Productividad'!$AM1190/'Formato Productividad'!$N1190,0)</f>
        <v>0</v>
      </c>
      <c r="AS1190" s="7">
        <f>IFERROR('Formato Productividad'!$AG1190/'Formato Productividad'!$O1190,0)</f>
        <v>0</v>
      </c>
      <c r="AT1190" s="71">
        <f>IFERROR('Formato Productividad'!$AI1190/'Formato Productividad'!$M1190,0)</f>
        <v>0</v>
      </c>
      <c r="AU1190" s="74"/>
    </row>
    <row r="1191" spans="1:47" s="33" customFormat="1" ht="25.5" customHeight="1" x14ac:dyDescent="0.25">
      <c r="A1191" s="39">
        <v>1190</v>
      </c>
      <c r="B1191" s="5"/>
      <c r="C1191" s="5"/>
      <c r="D1191" s="5"/>
      <c r="E1191" s="6" t="str">
        <f>IFERROR(VLOOKUP(D1191,'Formato validacion'!$E$2:$F$131,2,0),"Escoja un ESM")</f>
        <v>Escoja un ESM</v>
      </c>
      <c r="F1191" s="31"/>
      <c r="G1191" s="5"/>
      <c r="H1191" s="5"/>
      <c r="I1191" s="5"/>
      <c r="J1191" s="5"/>
      <c r="K1191" s="5"/>
      <c r="L1191" s="6" t="str">
        <f>IFERROR(VLOOKUP(K1191,Tabla4[[ESPECIALIDADES]:[ÁREA DE LA ESPECIALIDAD]],2,0),"Escoja una especialidad")</f>
        <v>Escoja una especialidad</v>
      </c>
      <c r="M1191" s="5"/>
      <c r="N1191" s="5"/>
      <c r="O1191" s="5"/>
      <c r="P1191" s="6">
        <f>'Formato Productividad'!$M1191-'Formato Productividad'!$AI1191</f>
        <v>0</v>
      </c>
      <c r="Q1191" s="6" t="str">
        <f>IFERROR(VLOOKUP('Formato Productividad'!$K1191,Tabla4[],3,0),"Escoja una especialidad")</f>
        <v>Escoja una especialidad</v>
      </c>
      <c r="R1191" s="6" t="str">
        <f t="shared" si="72"/>
        <v>No aplica</v>
      </c>
      <c r="S1191" s="5"/>
      <c r="T1191" s="5"/>
      <c r="U1191" s="5"/>
      <c r="V1191" s="6">
        <f t="shared" si="73"/>
        <v>0</v>
      </c>
      <c r="W1191" s="6" t="str">
        <f t="shared" si="74"/>
        <v>No aplica</v>
      </c>
      <c r="X1191" s="35" t="str">
        <f t="shared" si="75"/>
        <v>No aplica</v>
      </c>
      <c r="Y1191" s="37"/>
      <c r="Z1191" s="38"/>
      <c r="AA1191" s="36"/>
      <c r="AB1191" s="38"/>
      <c r="AC1191" s="37"/>
      <c r="AD1191" s="38"/>
      <c r="AE1191" s="37"/>
      <c r="AF1191" s="38"/>
      <c r="AG1191" s="37"/>
      <c r="AH1191" s="38"/>
      <c r="AI1191" s="36"/>
      <c r="AJ1191" s="5"/>
      <c r="AK1191" s="5"/>
      <c r="AL1191" s="6">
        <f>IFERROR('Formato Productividad'!$Y1191+'Formato Productividad'!$AA1191+'Formato Productividad'!$AC1191,0)+'Formato Productividad'!$AE1191</f>
        <v>0</v>
      </c>
      <c r="AM1191" s="6">
        <f>IFERROR((('Formato Productividad'!$T1191+'Formato Productividad'!$V1191+'Formato Productividad'!$U1191)/'Formato Productividad'!$Q1191),0)+'Formato Productividad'!$AL1191</f>
        <v>0</v>
      </c>
      <c r="AN1191" s="7">
        <f>IFERROR(('Formato Productividad'!$AM1191/'Formato Productividad'!$N1191)*('Formato Productividad'!$N1191/'Formato Productividad'!$P1191),0)</f>
        <v>0</v>
      </c>
      <c r="AO1191" s="7">
        <f>IFERROR(('Formato Productividad'!$AG1191/'Formato Productividad'!$O1191)*('Formato Productividad'!$O1191/'Formato Productividad'!$P1191),0)</f>
        <v>0</v>
      </c>
      <c r="AP1191" s="7">
        <f>'Formato Productividad'!$AN1191+'Formato Productividad'!$AO1191</f>
        <v>0</v>
      </c>
      <c r="AQ1191" s="5"/>
      <c r="AR1191" s="7">
        <f>IFERROR('Formato Productividad'!$AM1191/'Formato Productividad'!$N1191,0)</f>
        <v>0</v>
      </c>
      <c r="AS1191" s="7">
        <f>IFERROR('Formato Productividad'!$AG1191/'Formato Productividad'!$O1191,0)</f>
        <v>0</v>
      </c>
      <c r="AT1191" s="71">
        <f>IFERROR('Formato Productividad'!$AI1191/'Formato Productividad'!$M1191,0)</f>
        <v>0</v>
      </c>
      <c r="AU1191" s="74"/>
    </row>
    <row r="1192" spans="1:47" s="33" customFormat="1" ht="25.5" customHeight="1" x14ac:dyDescent="0.25">
      <c r="A1192" s="39">
        <v>1191</v>
      </c>
      <c r="B1192" s="5"/>
      <c r="C1192" s="5"/>
      <c r="D1192" s="5"/>
      <c r="E1192" s="6" t="str">
        <f>IFERROR(VLOOKUP(D1192,'Formato validacion'!$E$2:$F$131,2,0),"Escoja un ESM")</f>
        <v>Escoja un ESM</v>
      </c>
      <c r="F1192" s="31"/>
      <c r="G1192" s="5"/>
      <c r="H1192" s="5"/>
      <c r="I1192" s="5"/>
      <c r="J1192" s="5"/>
      <c r="K1192" s="5"/>
      <c r="L1192" s="6" t="str">
        <f>IFERROR(VLOOKUP(K1192,Tabla4[[ESPECIALIDADES]:[ÁREA DE LA ESPECIALIDAD]],2,0),"Escoja una especialidad")</f>
        <v>Escoja una especialidad</v>
      </c>
      <c r="M1192" s="5"/>
      <c r="N1192" s="5"/>
      <c r="O1192" s="5"/>
      <c r="P1192" s="6">
        <f>'Formato Productividad'!$M1192-'Formato Productividad'!$AI1192</f>
        <v>0</v>
      </c>
      <c r="Q1192" s="6" t="str">
        <f>IFERROR(VLOOKUP('Formato Productividad'!$K1192,Tabla4[],3,0),"Escoja una especialidad")</f>
        <v>Escoja una especialidad</v>
      </c>
      <c r="R1192" s="6" t="str">
        <f t="shared" si="72"/>
        <v>No aplica</v>
      </c>
      <c r="S1192" s="5"/>
      <c r="T1192" s="5"/>
      <c r="U1192" s="5"/>
      <c r="V1192" s="6">
        <f t="shared" si="73"/>
        <v>0</v>
      </c>
      <c r="W1192" s="6" t="str">
        <f t="shared" si="74"/>
        <v>No aplica</v>
      </c>
      <c r="X1192" s="35" t="str">
        <f t="shared" si="75"/>
        <v>No aplica</v>
      </c>
      <c r="Y1192" s="37"/>
      <c r="Z1192" s="38"/>
      <c r="AA1192" s="36"/>
      <c r="AB1192" s="38"/>
      <c r="AC1192" s="37"/>
      <c r="AD1192" s="38"/>
      <c r="AE1192" s="37"/>
      <c r="AF1192" s="38"/>
      <c r="AG1192" s="37"/>
      <c r="AH1192" s="38"/>
      <c r="AI1192" s="36"/>
      <c r="AJ1192" s="5"/>
      <c r="AK1192" s="5"/>
      <c r="AL1192" s="6">
        <f>IFERROR('Formato Productividad'!$Y1192+'Formato Productividad'!$AA1192+'Formato Productividad'!$AC1192,0)+'Formato Productividad'!$AE1192</f>
        <v>0</v>
      </c>
      <c r="AM1192" s="6">
        <f>IFERROR((('Formato Productividad'!$T1192+'Formato Productividad'!$V1192+'Formato Productividad'!$U1192)/'Formato Productividad'!$Q1192),0)+'Formato Productividad'!$AL1192</f>
        <v>0</v>
      </c>
      <c r="AN1192" s="7">
        <f>IFERROR(('Formato Productividad'!$AM1192/'Formato Productividad'!$N1192)*('Formato Productividad'!$N1192/'Formato Productividad'!$P1192),0)</f>
        <v>0</v>
      </c>
      <c r="AO1192" s="7">
        <f>IFERROR(('Formato Productividad'!$AG1192/'Formato Productividad'!$O1192)*('Formato Productividad'!$O1192/'Formato Productividad'!$P1192),0)</f>
        <v>0</v>
      </c>
      <c r="AP1192" s="7">
        <f>'Formato Productividad'!$AN1192+'Formato Productividad'!$AO1192</f>
        <v>0</v>
      </c>
      <c r="AQ1192" s="5"/>
      <c r="AR1192" s="7">
        <f>IFERROR('Formato Productividad'!$AM1192/'Formato Productividad'!$N1192,0)</f>
        <v>0</v>
      </c>
      <c r="AS1192" s="7">
        <f>IFERROR('Formato Productividad'!$AG1192/'Formato Productividad'!$O1192,0)</f>
        <v>0</v>
      </c>
      <c r="AT1192" s="71">
        <f>IFERROR('Formato Productividad'!$AI1192/'Formato Productividad'!$M1192,0)</f>
        <v>0</v>
      </c>
      <c r="AU1192" s="74"/>
    </row>
    <row r="1193" spans="1:47" s="33" customFormat="1" ht="25.5" customHeight="1" x14ac:dyDescent="0.25">
      <c r="A1193" s="39">
        <v>1192</v>
      </c>
      <c r="B1193" s="5"/>
      <c r="C1193" s="5"/>
      <c r="D1193" s="5"/>
      <c r="E1193" s="6" t="str">
        <f>IFERROR(VLOOKUP(D1193,'Formato validacion'!$E$2:$F$131,2,0),"Escoja un ESM")</f>
        <v>Escoja un ESM</v>
      </c>
      <c r="F1193" s="31"/>
      <c r="G1193" s="5"/>
      <c r="H1193" s="5"/>
      <c r="I1193" s="5"/>
      <c r="J1193" s="5"/>
      <c r="K1193" s="5"/>
      <c r="L1193" s="6" t="str">
        <f>IFERROR(VLOOKUP(K1193,Tabla4[[ESPECIALIDADES]:[ÁREA DE LA ESPECIALIDAD]],2,0),"Escoja una especialidad")</f>
        <v>Escoja una especialidad</v>
      </c>
      <c r="M1193" s="5"/>
      <c r="N1193" s="5"/>
      <c r="O1193" s="5"/>
      <c r="P1193" s="6">
        <f>'Formato Productividad'!$M1193-'Formato Productividad'!$AI1193</f>
        <v>0</v>
      </c>
      <c r="Q1193" s="6" t="str">
        <f>IFERROR(VLOOKUP('Formato Productividad'!$K1193,Tabla4[],3,0),"Escoja una especialidad")</f>
        <v>Escoja una especialidad</v>
      </c>
      <c r="R1193" s="6" t="str">
        <f t="shared" si="72"/>
        <v>No aplica</v>
      </c>
      <c r="S1193" s="5"/>
      <c r="T1193" s="5"/>
      <c r="U1193" s="5"/>
      <c r="V1193" s="6">
        <f t="shared" si="73"/>
        <v>0</v>
      </c>
      <c r="W1193" s="6" t="str">
        <f t="shared" si="74"/>
        <v>No aplica</v>
      </c>
      <c r="X1193" s="35" t="str">
        <f t="shared" si="75"/>
        <v>No aplica</v>
      </c>
      <c r="Y1193" s="37"/>
      <c r="Z1193" s="38"/>
      <c r="AA1193" s="36"/>
      <c r="AB1193" s="38"/>
      <c r="AC1193" s="37"/>
      <c r="AD1193" s="38"/>
      <c r="AE1193" s="37"/>
      <c r="AF1193" s="38"/>
      <c r="AG1193" s="37"/>
      <c r="AH1193" s="38"/>
      <c r="AI1193" s="36"/>
      <c r="AJ1193" s="5"/>
      <c r="AK1193" s="5"/>
      <c r="AL1193" s="6">
        <f>IFERROR('Formato Productividad'!$Y1193+'Formato Productividad'!$AA1193+'Formato Productividad'!$AC1193,0)+'Formato Productividad'!$AE1193</f>
        <v>0</v>
      </c>
      <c r="AM1193" s="6">
        <f>IFERROR((('Formato Productividad'!$T1193+'Formato Productividad'!$V1193+'Formato Productividad'!$U1193)/'Formato Productividad'!$Q1193),0)+'Formato Productividad'!$AL1193</f>
        <v>0</v>
      </c>
      <c r="AN1193" s="7">
        <f>IFERROR(('Formato Productividad'!$AM1193/'Formato Productividad'!$N1193)*('Formato Productividad'!$N1193/'Formato Productividad'!$P1193),0)</f>
        <v>0</v>
      </c>
      <c r="AO1193" s="7">
        <f>IFERROR(('Formato Productividad'!$AG1193/'Formato Productividad'!$O1193)*('Formato Productividad'!$O1193/'Formato Productividad'!$P1193),0)</f>
        <v>0</v>
      </c>
      <c r="AP1193" s="7">
        <f>'Formato Productividad'!$AN1193+'Formato Productividad'!$AO1193</f>
        <v>0</v>
      </c>
      <c r="AQ1193" s="5"/>
      <c r="AR1193" s="7">
        <f>IFERROR('Formato Productividad'!$AM1193/'Formato Productividad'!$N1193,0)</f>
        <v>0</v>
      </c>
      <c r="AS1193" s="7">
        <f>IFERROR('Formato Productividad'!$AG1193/'Formato Productividad'!$O1193,0)</f>
        <v>0</v>
      </c>
      <c r="AT1193" s="71">
        <f>IFERROR('Formato Productividad'!$AI1193/'Formato Productividad'!$M1193,0)</f>
        <v>0</v>
      </c>
      <c r="AU1193" s="74"/>
    </row>
    <row r="1194" spans="1:47" s="33" customFormat="1" ht="25.5" customHeight="1" x14ac:dyDescent="0.25">
      <c r="A1194" s="39">
        <v>1193</v>
      </c>
      <c r="B1194" s="5"/>
      <c r="C1194" s="5"/>
      <c r="D1194" s="5"/>
      <c r="E1194" s="6" t="str">
        <f>IFERROR(VLOOKUP(D1194,'Formato validacion'!$E$2:$F$131,2,0),"Escoja un ESM")</f>
        <v>Escoja un ESM</v>
      </c>
      <c r="F1194" s="31"/>
      <c r="G1194" s="5"/>
      <c r="H1194" s="5"/>
      <c r="I1194" s="5"/>
      <c r="J1194" s="5"/>
      <c r="K1194" s="5"/>
      <c r="L1194" s="6" t="str">
        <f>IFERROR(VLOOKUP(K1194,Tabla4[[ESPECIALIDADES]:[ÁREA DE LA ESPECIALIDAD]],2,0),"Escoja una especialidad")</f>
        <v>Escoja una especialidad</v>
      </c>
      <c r="M1194" s="5"/>
      <c r="N1194" s="5"/>
      <c r="O1194" s="5"/>
      <c r="P1194" s="6">
        <f>'Formato Productividad'!$M1194-'Formato Productividad'!$AI1194</f>
        <v>0</v>
      </c>
      <c r="Q1194" s="6" t="str">
        <f>IFERROR(VLOOKUP('Formato Productividad'!$K1194,Tabla4[],3,0),"Escoja una especialidad")</f>
        <v>Escoja una especialidad</v>
      </c>
      <c r="R1194" s="6" t="str">
        <f t="shared" si="72"/>
        <v>No aplica</v>
      </c>
      <c r="S1194" s="5"/>
      <c r="T1194" s="5"/>
      <c r="U1194" s="5"/>
      <c r="V1194" s="6">
        <f t="shared" si="73"/>
        <v>0</v>
      </c>
      <c r="W1194" s="6" t="str">
        <f t="shared" si="74"/>
        <v>No aplica</v>
      </c>
      <c r="X1194" s="35" t="str">
        <f t="shared" si="75"/>
        <v>No aplica</v>
      </c>
      <c r="Y1194" s="37"/>
      <c r="Z1194" s="38"/>
      <c r="AA1194" s="36"/>
      <c r="AB1194" s="38"/>
      <c r="AC1194" s="37"/>
      <c r="AD1194" s="38"/>
      <c r="AE1194" s="37"/>
      <c r="AF1194" s="38"/>
      <c r="AG1194" s="37"/>
      <c r="AH1194" s="38"/>
      <c r="AI1194" s="36"/>
      <c r="AJ1194" s="5"/>
      <c r="AK1194" s="5"/>
      <c r="AL1194" s="6">
        <f>IFERROR('Formato Productividad'!$Y1194+'Formato Productividad'!$AA1194+'Formato Productividad'!$AC1194,0)+'Formato Productividad'!$AE1194</f>
        <v>0</v>
      </c>
      <c r="AM1194" s="6">
        <f>IFERROR((('Formato Productividad'!$T1194+'Formato Productividad'!$V1194+'Formato Productividad'!$U1194)/'Formato Productividad'!$Q1194),0)+'Formato Productividad'!$AL1194</f>
        <v>0</v>
      </c>
      <c r="AN1194" s="7">
        <f>IFERROR(('Formato Productividad'!$AM1194/'Formato Productividad'!$N1194)*('Formato Productividad'!$N1194/'Formato Productividad'!$P1194),0)</f>
        <v>0</v>
      </c>
      <c r="AO1194" s="7">
        <f>IFERROR(('Formato Productividad'!$AG1194/'Formato Productividad'!$O1194)*('Formato Productividad'!$O1194/'Formato Productividad'!$P1194),0)</f>
        <v>0</v>
      </c>
      <c r="AP1194" s="7">
        <f>'Formato Productividad'!$AN1194+'Formato Productividad'!$AO1194</f>
        <v>0</v>
      </c>
      <c r="AQ1194" s="5"/>
      <c r="AR1194" s="7">
        <f>IFERROR('Formato Productividad'!$AM1194/'Formato Productividad'!$N1194,0)</f>
        <v>0</v>
      </c>
      <c r="AS1194" s="7">
        <f>IFERROR('Formato Productividad'!$AG1194/'Formato Productividad'!$O1194,0)</f>
        <v>0</v>
      </c>
      <c r="AT1194" s="71">
        <f>IFERROR('Formato Productividad'!$AI1194/'Formato Productividad'!$M1194,0)</f>
        <v>0</v>
      </c>
      <c r="AU1194" s="74"/>
    </row>
    <row r="1195" spans="1:47" s="33" customFormat="1" ht="25.5" customHeight="1" x14ac:dyDescent="0.25">
      <c r="A1195" s="39">
        <v>1194</v>
      </c>
      <c r="B1195" s="5"/>
      <c r="C1195" s="5"/>
      <c r="D1195" s="5"/>
      <c r="E1195" s="6" t="str">
        <f>IFERROR(VLOOKUP(D1195,'Formato validacion'!$E$2:$F$131,2,0),"Escoja un ESM")</f>
        <v>Escoja un ESM</v>
      </c>
      <c r="F1195" s="31"/>
      <c r="G1195" s="5"/>
      <c r="H1195" s="5"/>
      <c r="I1195" s="5"/>
      <c r="J1195" s="5"/>
      <c r="K1195" s="5"/>
      <c r="L1195" s="6" t="str">
        <f>IFERROR(VLOOKUP(K1195,Tabla4[[ESPECIALIDADES]:[ÁREA DE LA ESPECIALIDAD]],2,0),"Escoja una especialidad")</f>
        <v>Escoja una especialidad</v>
      </c>
      <c r="M1195" s="5"/>
      <c r="N1195" s="5"/>
      <c r="O1195" s="5"/>
      <c r="P1195" s="6">
        <f>'Formato Productividad'!$M1195-'Formato Productividad'!$AI1195</f>
        <v>0</v>
      </c>
      <c r="Q1195" s="6" t="str">
        <f>IFERROR(VLOOKUP('Formato Productividad'!$K1195,Tabla4[],3,0),"Escoja una especialidad")</f>
        <v>Escoja una especialidad</v>
      </c>
      <c r="R1195" s="6" t="str">
        <f t="shared" si="72"/>
        <v>No aplica</v>
      </c>
      <c r="S1195" s="5"/>
      <c r="T1195" s="5"/>
      <c r="U1195" s="5"/>
      <c r="V1195" s="6">
        <f t="shared" si="73"/>
        <v>0</v>
      </c>
      <c r="W1195" s="6" t="str">
        <f t="shared" si="74"/>
        <v>No aplica</v>
      </c>
      <c r="X1195" s="35" t="str">
        <f t="shared" si="75"/>
        <v>No aplica</v>
      </c>
      <c r="Y1195" s="37"/>
      <c r="Z1195" s="38"/>
      <c r="AA1195" s="36"/>
      <c r="AB1195" s="38"/>
      <c r="AC1195" s="37"/>
      <c r="AD1195" s="38"/>
      <c r="AE1195" s="37"/>
      <c r="AF1195" s="38"/>
      <c r="AG1195" s="37"/>
      <c r="AH1195" s="38"/>
      <c r="AI1195" s="36"/>
      <c r="AJ1195" s="5"/>
      <c r="AK1195" s="5"/>
      <c r="AL1195" s="6">
        <f>IFERROR('Formato Productividad'!$Y1195+'Formato Productividad'!$AA1195+'Formato Productividad'!$AC1195,0)+'Formato Productividad'!$AE1195</f>
        <v>0</v>
      </c>
      <c r="AM1195" s="6">
        <f>IFERROR((('Formato Productividad'!$T1195+'Formato Productividad'!$V1195+'Formato Productividad'!$U1195)/'Formato Productividad'!$Q1195),0)+'Formato Productividad'!$AL1195</f>
        <v>0</v>
      </c>
      <c r="AN1195" s="7">
        <f>IFERROR(('Formato Productividad'!$AM1195/'Formato Productividad'!$N1195)*('Formato Productividad'!$N1195/'Formato Productividad'!$P1195),0)</f>
        <v>0</v>
      </c>
      <c r="AO1195" s="7">
        <f>IFERROR(('Formato Productividad'!$AG1195/'Formato Productividad'!$O1195)*('Formato Productividad'!$O1195/'Formato Productividad'!$P1195),0)</f>
        <v>0</v>
      </c>
      <c r="AP1195" s="7">
        <f>'Formato Productividad'!$AN1195+'Formato Productividad'!$AO1195</f>
        <v>0</v>
      </c>
      <c r="AQ1195" s="5"/>
      <c r="AR1195" s="7">
        <f>IFERROR('Formato Productividad'!$AM1195/'Formato Productividad'!$N1195,0)</f>
        <v>0</v>
      </c>
      <c r="AS1195" s="7">
        <f>IFERROR('Formato Productividad'!$AG1195/'Formato Productividad'!$O1195,0)</f>
        <v>0</v>
      </c>
      <c r="AT1195" s="71">
        <f>IFERROR('Formato Productividad'!$AI1195/'Formato Productividad'!$M1195,0)</f>
        <v>0</v>
      </c>
      <c r="AU1195" s="74"/>
    </row>
    <row r="1196" spans="1:47" s="33" customFormat="1" ht="25.5" customHeight="1" x14ac:dyDescent="0.25">
      <c r="A1196" s="39">
        <v>1195</v>
      </c>
      <c r="B1196" s="5"/>
      <c r="C1196" s="5"/>
      <c r="D1196" s="5"/>
      <c r="E1196" s="6" t="str">
        <f>IFERROR(VLOOKUP(D1196,'Formato validacion'!$E$2:$F$131,2,0),"Escoja un ESM")</f>
        <v>Escoja un ESM</v>
      </c>
      <c r="F1196" s="31"/>
      <c r="G1196" s="5"/>
      <c r="H1196" s="5"/>
      <c r="I1196" s="5"/>
      <c r="J1196" s="5"/>
      <c r="K1196" s="5"/>
      <c r="L1196" s="6" t="str">
        <f>IFERROR(VLOOKUP(K1196,Tabla4[[ESPECIALIDADES]:[ÁREA DE LA ESPECIALIDAD]],2,0),"Escoja una especialidad")</f>
        <v>Escoja una especialidad</v>
      </c>
      <c r="M1196" s="5"/>
      <c r="N1196" s="5"/>
      <c r="O1196" s="5"/>
      <c r="P1196" s="6">
        <f>'Formato Productividad'!$M1196-'Formato Productividad'!$AI1196</f>
        <v>0</v>
      </c>
      <c r="Q1196" s="6" t="str">
        <f>IFERROR(VLOOKUP('Formato Productividad'!$K1196,Tabla4[],3,0),"Escoja una especialidad")</f>
        <v>Escoja una especialidad</v>
      </c>
      <c r="R1196" s="6" t="str">
        <f t="shared" si="72"/>
        <v>No aplica</v>
      </c>
      <c r="S1196" s="5"/>
      <c r="T1196" s="5"/>
      <c r="U1196" s="5"/>
      <c r="V1196" s="6">
        <f t="shared" si="73"/>
        <v>0</v>
      </c>
      <c r="W1196" s="6" t="str">
        <f t="shared" si="74"/>
        <v>No aplica</v>
      </c>
      <c r="X1196" s="35" t="str">
        <f t="shared" si="75"/>
        <v>No aplica</v>
      </c>
      <c r="Y1196" s="37"/>
      <c r="Z1196" s="38"/>
      <c r="AA1196" s="36"/>
      <c r="AB1196" s="38"/>
      <c r="AC1196" s="37"/>
      <c r="AD1196" s="38"/>
      <c r="AE1196" s="37"/>
      <c r="AF1196" s="38"/>
      <c r="AG1196" s="37"/>
      <c r="AH1196" s="38"/>
      <c r="AI1196" s="36"/>
      <c r="AJ1196" s="5"/>
      <c r="AK1196" s="5"/>
      <c r="AL1196" s="6">
        <f>IFERROR('Formato Productividad'!$Y1196+'Formato Productividad'!$AA1196+'Formato Productividad'!$AC1196,0)+'Formato Productividad'!$AE1196</f>
        <v>0</v>
      </c>
      <c r="AM1196" s="6">
        <f>IFERROR((('Formato Productividad'!$T1196+'Formato Productividad'!$V1196+'Formato Productividad'!$U1196)/'Formato Productividad'!$Q1196),0)+'Formato Productividad'!$AL1196</f>
        <v>0</v>
      </c>
      <c r="AN1196" s="7">
        <f>IFERROR(('Formato Productividad'!$AM1196/'Formato Productividad'!$N1196)*('Formato Productividad'!$N1196/'Formato Productividad'!$P1196),0)</f>
        <v>0</v>
      </c>
      <c r="AO1196" s="7">
        <f>IFERROR(('Formato Productividad'!$AG1196/'Formato Productividad'!$O1196)*('Formato Productividad'!$O1196/'Formato Productividad'!$P1196),0)</f>
        <v>0</v>
      </c>
      <c r="AP1196" s="7">
        <f>'Formato Productividad'!$AN1196+'Formato Productividad'!$AO1196</f>
        <v>0</v>
      </c>
      <c r="AQ1196" s="5"/>
      <c r="AR1196" s="7">
        <f>IFERROR('Formato Productividad'!$AM1196/'Formato Productividad'!$N1196,0)</f>
        <v>0</v>
      </c>
      <c r="AS1196" s="7">
        <f>IFERROR('Formato Productividad'!$AG1196/'Formato Productividad'!$O1196,0)</f>
        <v>0</v>
      </c>
      <c r="AT1196" s="71">
        <f>IFERROR('Formato Productividad'!$AI1196/'Formato Productividad'!$M1196,0)</f>
        <v>0</v>
      </c>
      <c r="AU1196" s="74"/>
    </row>
    <row r="1197" spans="1:47" s="33" customFormat="1" ht="25.5" customHeight="1" x14ac:dyDescent="0.25">
      <c r="A1197" s="39">
        <v>1196</v>
      </c>
      <c r="B1197" s="5"/>
      <c r="C1197" s="5"/>
      <c r="D1197" s="5"/>
      <c r="E1197" s="6" t="str">
        <f>IFERROR(VLOOKUP(D1197,'Formato validacion'!$E$2:$F$131,2,0),"Escoja un ESM")</f>
        <v>Escoja un ESM</v>
      </c>
      <c r="F1197" s="31"/>
      <c r="G1197" s="5"/>
      <c r="H1197" s="5"/>
      <c r="I1197" s="5"/>
      <c r="J1197" s="5"/>
      <c r="K1197" s="5"/>
      <c r="L1197" s="6" t="str">
        <f>IFERROR(VLOOKUP(K1197,Tabla4[[ESPECIALIDADES]:[ÁREA DE LA ESPECIALIDAD]],2,0),"Escoja una especialidad")</f>
        <v>Escoja una especialidad</v>
      </c>
      <c r="M1197" s="5"/>
      <c r="N1197" s="5"/>
      <c r="O1197" s="5"/>
      <c r="P1197" s="6">
        <f>'Formato Productividad'!$M1197-'Formato Productividad'!$AI1197</f>
        <v>0</v>
      </c>
      <c r="Q1197" s="6" t="str">
        <f>IFERROR(VLOOKUP('Formato Productividad'!$K1197,Tabla4[],3,0),"Escoja una especialidad")</f>
        <v>Escoja una especialidad</v>
      </c>
      <c r="R1197" s="6" t="str">
        <f t="shared" si="72"/>
        <v>No aplica</v>
      </c>
      <c r="S1197" s="5"/>
      <c r="T1197" s="5"/>
      <c r="U1197" s="5"/>
      <c r="V1197" s="6">
        <f t="shared" si="73"/>
        <v>0</v>
      </c>
      <c r="W1197" s="6" t="str">
        <f t="shared" si="74"/>
        <v>No aplica</v>
      </c>
      <c r="X1197" s="35" t="str">
        <f t="shared" si="75"/>
        <v>No aplica</v>
      </c>
      <c r="Y1197" s="37"/>
      <c r="Z1197" s="38"/>
      <c r="AA1197" s="36"/>
      <c r="AB1197" s="38"/>
      <c r="AC1197" s="37"/>
      <c r="AD1197" s="38"/>
      <c r="AE1197" s="37"/>
      <c r="AF1197" s="38"/>
      <c r="AG1197" s="37"/>
      <c r="AH1197" s="38"/>
      <c r="AI1197" s="36"/>
      <c r="AJ1197" s="5"/>
      <c r="AK1197" s="5"/>
      <c r="AL1197" s="6">
        <f>IFERROR('Formato Productividad'!$Y1197+'Formato Productividad'!$AA1197+'Formato Productividad'!$AC1197,0)+'Formato Productividad'!$AE1197</f>
        <v>0</v>
      </c>
      <c r="AM1197" s="6">
        <f>IFERROR((('Formato Productividad'!$T1197+'Formato Productividad'!$V1197+'Formato Productividad'!$U1197)/'Formato Productividad'!$Q1197),0)+'Formato Productividad'!$AL1197</f>
        <v>0</v>
      </c>
      <c r="AN1197" s="7">
        <f>IFERROR(('Formato Productividad'!$AM1197/'Formato Productividad'!$N1197)*('Formato Productividad'!$N1197/'Formato Productividad'!$P1197),0)</f>
        <v>0</v>
      </c>
      <c r="AO1197" s="7">
        <f>IFERROR(('Formato Productividad'!$AG1197/'Formato Productividad'!$O1197)*('Formato Productividad'!$O1197/'Formato Productividad'!$P1197),0)</f>
        <v>0</v>
      </c>
      <c r="AP1197" s="7">
        <f>'Formato Productividad'!$AN1197+'Formato Productividad'!$AO1197</f>
        <v>0</v>
      </c>
      <c r="AQ1197" s="5"/>
      <c r="AR1197" s="7">
        <f>IFERROR('Formato Productividad'!$AM1197/'Formato Productividad'!$N1197,0)</f>
        <v>0</v>
      </c>
      <c r="AS1197" s="7">
        <f>IFERROR('Formato Productividad'!$AG1197/'Formato Productividad'!$O1197,0)</f>
        <v>0</v>
      </c>
      <c r="AT1197" s="71">
        <f>IFERROR('Formato Productividad'!$AI1197/'Formato Productividad'!$M1197,0)</f>
        <v>0</v>
      </c>
      <c r="AU1197" s="74"/>
    </row>
    <row r="1198" spans="1:47" s="33" customFormat="1" ht="25.5" customHeight="1" x14ac:dyDescent="0.25">
      <c r="A1198" s="39">
        <v>1197</v>
      </c>
      <c r="B1198" s="5"/>
      <c r="C1198" s="5"/>
      <c r="D1198" s="5"/>
      <c r="E1198" s="6" t="str">
        <f>IFERROR(VLOOKUP(D1198,'Formato validacion'!$E$2:$F$131,2,0),"Escoja un ESM")</f>
        <v>Escoja un ESM</v>
      </c>
      <c r="F1198" s="31"/>
      <c r="G1198" s="5"/>
      <c r="H1198" s="5"/>
      <c r="I1198" s="5"/>
      <c r="J1198" s="5"/>
      <c r="K1198" s="5"/>
      <c r="L1198" s="6" t="str">
        <f>IFERROR(VLOOKUP(K1198,Tabla4[[ESPECIALIDADES]:[ÁREA DE LA ESPECIALIDAD]],2,0),"Escoja una especialidad")</f>
        <v>Escoja una especialidad</v>
      </c>
      <c r="M1198" s="5"/>
      <c r="N1198" s="5"/>
      <c r="O1198" s="5"/>
      <c r="P1198" s="6">
        <f>'Formato Productividad'!$M1198-'Formato Productividad'!$AI1198</f>
        <v>0</v>
      </c>
      <c r="Q1198" s="6" t="str">
        <f>IFERROR(VLOOKUP('Formato Productividad'!$K1198,Tabla4[],3,0),"Escoja una especialidad")</f>
        <v>Escoja una especialidad</v>
      </c>
      <c r="R1198" s="6" t="str">
        <f t="shared" si="72"/>
        <v>No aplica</v>
      </c>
      <c r="S1198" s="5"/>
      <c r="T1198" s="5"/>
      <c r="U1198" s="5"/>
      <c r="V1198" s="6">
        <f t="shared" si="73"/>
        <v>0</v>
      </c>
      <c r="W1198" s="6" t="str">
        <f t="shared" si="74"/>
        <v>No aplica</v>
      </c>
      <c r="X1198" s="35" t="str">
        <f t="shared" si="75"/>
        <v>No aplica</v>
      </c>
      <c r="Y1198" s="37"/>
      <c r="Z1198" s="38"/>
      <c r="AA1198" s="36"/>
      <c r="AB1198" s="38"/>
      <c r="AC1198" s="37"/>
      <c r="AD1198" s="38"/>
      <c r="AE1198" s="37"/>
      <c r="AF1198" s="38"/>
      <c r="AG1198" s="37"/>
      <c r="AH1198" s="38"/>
      <c r="AI1198" s="36"/>
      <c r="AJ1198" s="5"/>
      <c r="AK1198" s="5"/>
      <c r="AL1198" s="6">
        <f>IFERROR('Formato Productividad'!$Y1198+'Formato Productividad'!$AA1198+'Formato Productividad'!$AC1198,0)+'Formato Productividad'!$AE1198</f>
        <v>0</v>
      </c>
      <c r="AM1198" s="6">
        <f>IFERROR((('Formato Productividad'!$T1198+'Formato Productividad'!$V1198+'Formato Productividad'!$U1198)/'Formato Productividad'!$Q1198),0)+'Formato Productividad'!$AL1198</f>
        <v>0</v>
      </c>
      <c r="AN1198" s="7">
        <f>IFERROR(('Formato Productividad'!$AM1198/'Formato Productividad'!$N1198)*('Formato Productividad'!$N1198/'Formato Productividad'!$P1198),0)</f>
        <v>0</v>
      </c>
      <c r="AO1198" s="7">
        <f>IFERROR(('Formato Productividad'!$AG1198/'Formato Productividad'!$O1198)*('Formato Productividad'!$O1198/'Formato Productividad'!$P1198),0)</f>
        <v>0</v>
      </c>
      <c r="AP1198" s="7">
        <f>'Formato Productividad'!$AN1198+'Formato Productividad'!$AO1198</f>
        <v>0</v>
      </c>
      <c r="AQ1198" s="5"/>
      <c r="AR1198" s="7">
        <f>IFERROR('Formato Productividad'!$AM1198/'Formato Productividad'!$N1198,0)</f>
        <v>0</v>
      </c>
      <c r="AS1198" s="7">
        <f>IFERROR('Formato Productividad'!$AG1198/'Formato Productividad'!$O1198,0)</f>
        <v>0</v>
      </c>
      <c r="AT1198" s="71">
        <f>IFERROR('Formato Productividad'!$AI1198/'Formato Productividad'!$M1198,0)</f>
        <v>0</v>
      </c>
      <c r="AU1198" s="74"/>
    </row>
    <row r="1199" spans="1:47" s="33" customFormat="1" ht="25.5" customHeight="1" x14ac:dyDescent="0.25">
      <c r="A1199" s="39">
        <v>1198</v>
      </c>
      <c r="B1199" s="5"/>
      <c r="C1199" s="5"/>
      <c r="D1199" s="5"/>
      <c r="E1199" s="6" t="str">
        <f>IFERROR(VLOOKUP(D1199,'Formato validacion'!$E$2:$F$131,2,0),"Escoja un ESM")</f>
        <v>Escoja un ESM</v>
      </c>
      <c r="F1199" s="31"/>
      <c r="G1199" s="5"/>
      <c r="H1199" s="5"/>
      <c r="I1199" s="5"/>
      <c r="J1199" s="5"/>
      <c r="K1199" s="5"/>
      <c r="L1199" s="6" t="str">
        <f>IFERROR(VLOOKUP(K1199,Tabla4[[ESPECIALIDADES]:[ÁREA DE LA ESPECIALIDAD]],2,0),"Escoja una especialidad")</f>
        <v>Escoja una especialidad</v>
      </c>
      <c r="M1199" s="5"/>
      <c r="N1199" s="5"/>
      <c r="O1199" s="5"/>
      <c r="P1199" s="6">
        <f>'Formato Productividad'!$M1199-'Formato Productividad'!$AI1199</f>
        <v>0</v>
      </c>
      <c r="Q1199" s="6" t="str">
        <f>IFERROR(VLOOKUP('Formato Productividad'!$K1199,Tabla4[],3,0),"Escoja una especialidad")</f>
        <v>Escoja una especialidad</v>
      </c>
      <c r="R1199" s="6" t="str">
        <f t="shared" si="72"/>
        <v>No aplica</v>
      </c>
      <c r="S1199" s="5"/>
      <c r="T1199" s="5"/>
      <c r="U1199" s="5"/>
      <c r="V1199" s="6">
        <f t="shared" si="73"/>
        <v>0</v>
      </c>
      <c r="W1199" s="6" t="str">
        <f t="shared" si="74"/>
        <v>No aplica</v>
      </c>
      <c r="X1199" s="35" t="str">
        <f t="shared" si="75"/>
        <v>No aplica</v>
      </c>
      <c r="Y1199" s="37"/>
      <c r="Z1199" s="38"/>
      <c r="AA1199" s="36"/>
      <c r="AB1199" s="38"/>
      <c r="AC1199" s="37"/>
      <c r="AD1199" s="38"/>
      <c r="AE1199" s="37"/>
      <c r="AF1199" s="38"/>
      <c r="AG1199" s="37"/>
      <c r="AH1199" s="38"/>
      <c r="AI1199" s="36"/>
      <c r="AJ1199" s="5"/>
      <c r="AK1199" s="5"/>
      <c r="AL1199" s="6">
        <f>IFERROR('Formato Productividad'!$Y1199+'Formato Productividad'!$AA1199+'Formato Productividad'!$AC1199,0)+'Formato Productividad'!$AE1199</f>
        <v>0</v>
      </c>
      <c r="AM1199" s="6">
        <f>IFERROR((('Formato Productividad'!$T1199+'Formato Productividad'!$V1199+'Formato Productividad'!$U1199)/'Formato Productividad'!$Q1199),0)+'Formato Productividad'!$AL1199</f>
        <v>0</v>
      </c>
      <c r="AN1199" s="7">
        <f>IFERROR(('Formato Productividad'!$AM1199/'Formato Productividad'!$N1199)*('Formato Productividad'!$N1199/'Formato Productividad'!$P1199),0)</f>
        <v>0</v>
      </c>
      <c r="AO1199" s="7">
        <f>IFERROR(('Formato Productividad'!$AG1199/'Formato Productividad'!$O1199)*('Formato Productividad'!$O1199/'Formato Productividad'!$P1199),0)</f>
        <v>0</v>
      </c>
      <c r="AP1199" s="7">
        <f>'Formato Productividad'!$AN1199+'Formato Productividad'!$AO1199</f>
        <v>0</v>
      </c>
      <c r="AQ1199" s="5"/>
      <c r="AR1199" s="7">
        <f>IFERROR('Formato Productividad'!$AM1199/'Formato Productividad'!$N1199,0)</f>
        <v>0</v>
      </c>
      <c r="AS1199" s="7">
        <f>IFERROR('Formato Productividad'!$AG1199/'Formato Productividad'!$O1199,0)</f>
        <v>0</v>
      </c>
      <c r="AT1199" s="71">
        <f>IFERROR('Formato Productividad'!$AI1199/'Formato Productividad'!$M1199,0)</f>
        <v>0</v>
      </c>
      <c r="AU1199" s="74"/>
    </row>
    <row r="1200" spans="1:47" s="33" customFormat="1" ht="25.5" customHeight="1" x14ac:dyDescent="0.25">
      <c r="A1200" s="39">
        <v>1199</v>
      </c>
      <c r="B1200" s="5"/>
      <c r="C1200" s="5"/>
      <c r="D1200" s="5"/>
      <c r="E1200" s="6" t="str">
        <f>IFERROR(VLOOKUP(D1200,'Formato validacion'!$E$2:$F$131,2,0),"Escoja un ESM")</f>
        <v>Escoja un ESM</v>
      </c>
      <c r="F1200" s="31"/>
      <c r="G1200" s="5"/>
      <c r="H1200" s="5"/>
      <c r="I1200" s="5"/>
      <c r="J1200" s="5"/>
      <c r="K1200" s="5"/>
      <c r="L1200" s="6" t="str">
        <f>IFERROR(VLOOKUP(K1200,Tabla4[[ESPECIALIDADES]:[ÁREA DE LA ESPECIALIDAD]],2,0),"Escoja una especialidad")</f>
        <v>Escoja una especialidad</v>
      </c>
      <c r="M1200" s="5"/>
      <c r="N1200" s="5"/>
      <c r="O1200" s="5"/>
      <c r="P1200" s="6">
        <f>'Formato Productividad'!$M1200-'Formato Productividad'!$AI1200</f>
        <v>0</v>
      </c>
      <c r="Q1200" s="6" t="str">
        <f>IFERROR(VLOOKUP('Formato Productividad'!$K1200,Tabla4[],3,0),"Escoja una especialidad")</f>
        <v>Escoja una especialidad</v>
      </c>
      <c r="R1200" s="6" t="str">
        <f t="shared" si="72"/>
        <v>No aplica</v>
      </c>
      <c r="S1200" s="5"/>
      <c r="T1200" s="5"/>
      <c r="U1200" s="5"/>
      <c r="V1200" s="6">
        <f t="shared" si="73"/>
        <v>0</v>
      </c>
      <c r="W1200" s="6" t="str">
        <f t="shared" si="74"/>
        <v>No aplica</v>
      </c>
      <c r="X1200" s="35" t="str">
        <f t="shared" si="75"/>
        <v>No aplica</v>
      </c>
      <c r="Y1200" s="37"/>
      <c r="Z1200" s="38"/>
      <c r="AA1200" s="36"/>
      <c r="AB1200" s="38"/>
      <c r="AC1200" s="37"/>
      <c r="AD1200" s="38"/>
      <c r="AE1200" s="37"/>
      <c r="AF1200" s="38"/>
      <c r="AG1200" s="37"/>
      <c r="AH1200" s="38"/>
      <c r="AI1200" s="36"/>
      <c r="AJ1200" s="5"/>
      <c r="AK1200" s="5"/>
      <c r="AL1200" s="6">
        <f>IFERROR('Formato Productividad'!$Y1200+'Formato Productividad'!$AA1200+'Formato Productividad'!$AC1200,0)+'Formato Productividad'!$AE1200</f>
        <v>0</v>
      </c>
      <c r="AM1200" s="6">
        <f>IFERROR((('Formato Productividad'!$T1200+'Formato Productividad'!$V1200+'Formato Productividad'!$U1200)/'Formato Productividad'!$Q1200),0)+'Formato Productividad'!$AL1200</f>
        <v>0</v>
      </c>
      <c r="AN1200" s="7">
        <f>IFERROR(('Formato Productividad'!$AM1200/'Formato Productividad'!$N1200)*('Formato Productividad'!$N1200/'Formato Productividad'!$P1200),0)</f>
        <v>0</v>
      </c>
      <c r="AO1200" s="7">
        <f>IFERROR(('Formato Productividad'!$AG1200/'Formato Productividad'!$O1200)*('Formato Productividad'!$O1200/'Formato Productividad'!$P1200),0)</f>
        <v>0</v>
      </c>
      <c r="AP1200" s="7">
        <f>'Formato Productividad'!$AN1200+'Formato Productividad'!$AO1200</f>
        <v>0</v>
      </c>
      <c r="AQ1200" s="5"/>
      <c r="AR1200" s="7">
        <f>IFERROR('Formato Productividad'!$AM1200/'Formato Productividad'!$N1200,0)</f>
        <v>0</v>
      </c>
      <c r="AS1200" s="7">
        <f>IFERROR('Formato Productividad'!$AG1200/'Formato Productividad'!$O1200,0)</f>
        <v>0</v>
      </c>
      <c r="AT1200" s="71">
        <f>IFERROR('Formato Productividad'!$AI1200/'Formato Productividad'!$M1200,0)</f>
        <v>0</v>
      </c>
      <c r="AU1200" s="74"/>
    </row>
    <row r="1201" spans="1:47" s="33" customFormat="1" ht="25.5" customHeight="1" x14ac:dyDescent="0.25">
      <c r="A1201" s="39">
        <v>1200</v>
      </c>
      <c r="B1201" s="5"/>
      <c r="C1201" s="5"/>
      <c r="D1201" s="5"/>
      <c r="E1201" s="6" t="str">
        <f>IFERROR(VLOOKUP(D1201,'Formato validacion'!$E$2:$F$131,2,0),"Escoja un ESM")</f>
        <v>Escoja un ESM</v>
      </c>
      <c r="F1201" s="31"/>
      <c r="G1201" s="5"/>
      <c r="H1201" s="5"/>
      <c r="I1201" s="5"/>
      <c r="J1201" s="5"/>
      <c r="K1201" s="5"/>
      <c r="L1201" s="6" t="str">
        <f>IFERROR(VLOOKUP(K1201,Tabla4[[ESPECIALIDADES]:[ÁREA DE LA ESPECIALIDAD]],2,0),"Escoja una especialidad")</f>
        <v>Escoja una especialidad</v>
      </c>
      <c r="M1201" s="5"/>
      <c r="N1201" s="5"/>
      <c r="O1201" s="5"/>
      <c r="P1201" s="6">
        <f>'Formato Productividad'!$M1201-'Formato Productividad'!$AI1201</f>
        <v>0</v>
      </c>
      <c r="Q1201" s="6" t="str">
        <f>IFERROR(VLOOKUP('Formato Productividad'!$K1201,Tabla4[],3,0),"Escoja una especialidad")</f>
        <v>Escoja una especialidad</v>
      </c>
      <c r="R1201" s="6" t="str">
        <f t="shared" si="72"/>
        <v>No aplica</v>
      </c>
      <c r="S1201" s="5"/>
      <c r="T1201" s="5"/>
      <c r="U1201" s="5"/>
      <c r="V1201" s="6">
        <f t="shared" si="73"/>
        <v>0</v>
      </c>
      <c r="W1201" s="6" t="str">
        <f t="shared" si="74"/>
        <v>No aplica</v>
      </c>
      <c r="X1201" s="35" t="str">
        <f t="shared" si="75"/>
        <v>No aplica</v>
      </c>
      <c r="Y1201" s="37"/>
      <c r="Z1201" s="38"/>
      <c r="AA1201" s="36"/>
      <c r="AB1201" s="38"/>
      <c r="AC1201" s="37"/>
      <c r="AD1201" s="38"/>
      <c r="AE1201" s="37"/>
      <c r="AF1201" s="38"/>
      <c r="AG1201" s="37"/>
      <c r="AH1201" s="38"/>
      <c r="AI1201" s="36"/>
      <c r="AJ1201" s="5"/>
      <c r="AK1201" s="5"/>
      <c r="AL1201" s="6">
        <f>IFERROR('Formato Productividad'!$Y1201+'Formato Productividad'!$AA1201+'Formato Productividad'!$AC1201,0)+'Formato Productividad'!$AE1201</f>
        <v>0</v>
      </c>
      <c r="AM1201" s="6">
        <f>IFERROR((('Formato Productividad'!$T1201+'Formato Productividad'!$V1201+'Formato Productividad'!$U1201)/'Formato Productividad'!$Q1201),0)+'Formato Productividad'!$AL1201</f>
        <v>0</v>
      </c>
      <c r="AN1201" s="7">
        <f>IFERROR(('Formato Productividad'!$AM1201/'Formato Productividad'!$N1201)*('Formato Productividad'!$N1201/'Formato Productividad'!$P1201),0)</f>
        <v>0</v>
      </c>
      <c r="AO1201" s="7">
        <f>IFERROR(('Formato Productividad'!$AG1201/'Formato Productividad'!$O1201)*('Formato Productividad'!$O1201/'Formato Productividad'!$P1201),0)</f>
        <v>0</v>
      </c>
      <c r="AP1201" s="7">
        <f>'Formato Productividad'!$AN1201+'Formato Productividad'!$AO1201</f>
        <v>0</v>
      </c>
      <c r="AQ1201" s="5"/>
      <c r="AR1201" s="7">
        <f>IFERROR('Formato Productividad'!$AM1201/'Formato Productividad'!$N1201,0)</f>
        <v>0</v>
      </c>
      <c r="AS1201" s="7">
        <f>IFERROR('Formato Productividad'!$AG1201/'Formato Productividad'!$O1201,0)</f>
        <v>0</v>
      </c>
      <c r="AT1201" s="71">
        <f>IFERROR('Formato Productividad'!$AI1201/'Formato Productividad'!$M1201,0)</f>
        <v>0</v>
      </c>
      <c r="AU1201" s="74"/>
    </row>
    <row r="1202" spans="1:47" s="33" customFormat="1" ht="25.5" customHeight="1" x14ac:dyDescent="0.25">
      <c r="A1202" s="39">
        <v>1201</v>
      </c>
      <c r="B1202" s="5"/>
      <c r="C1202" s="5"/>
      <c r="D1202" s="5"/>
      <c r="E1202" s="6" t="str">
        <f>IFERROR(VLOOKUP(D1202,'Formato validacion'!$E$2:$F$131,2,0),"Escoja un ESM")</f>
        <v>Escoja un ESM</v>
      </c>
      <c r="F1202" s="31"/>
      <c r="G1202" s="5"/>
      <c r="H1202" s="5"/>
      <c r="I1202" s="5"/>
      <c r="J1202" s="5"/>
      <c r="K1202" s="5"/>
      <c r="L1202" s="6" t="str">
        <f>IFERROR(VLOOKUP(K1202,Tabla4[[ESPECIALIDADES]:[ÁREA DE LA ESPECIALIDAD]],2,0),"Escoja una especialidad")</f>
        <v>Escoja una especialidad</v>
      </c>
      <c r="M1202" s="5"/>
      <c r="N1202" s="5"/>
      <c r="O1202" s="5"/>
      <c r="P1202" s="6">
        <f>'Formato Productividad'!$M1202-'Formato Productividad'!$AI1202</f>
        <v>0</v>
      </c>
      <c r="Q1202" s="6" t="str">
        <f>IFERROR(VLOOKUP('Formato Productividad'!$K1202,Tabla4[],3,0),"Escoja una especialidad")</f>
        <v>Escoja una especialidad</v>
      </c>
      <c r="R1202" s="6" t="str">
        <f t="shared" si="72"/>
        <v>No aplica</v>
      </c>
      <c r="S1202" s="5"/>
      <c r="T1202" s="5"/>
      <c r="U1202" s="5"/>
      <c r="V1202" s="6">
        <f t="shared" si="73"/>
        <v>0</v>
      </c>
      <c r="W1202" s="6" t="str">
        <f t="shared" si="74"/>
        <v>No aplica</v>
      </c>
      <c r="X1202" s="35" t="str">
        <f t="shared" si="75"/>
        <v>No aplica</v>
      </c>
      <c r="Y1202" s="37"/>
      <c r="Z1202" s="38"/>
      <c r="AA1202" s="36"/>
      <c r="AB1202" s="38"/>
      <c r="AC1202" s="37"/>
      <c r="AD1202" s="38"/>
      <c r="AE1202" s="37"/>
      <c r="AF1202" s="38"/>
      <c r="AG1202" s="37"/>
      <c r="AH1202" s="38"/>
      <c r="AI1202" s="36"/>
      <c r="AJ1202" s="5"/>
      <c r="AK1202" s="5"/>
      <c r="AL1202" s="6">
        <f>IFERROR('Formato Productividad'!$Y1202+'Formato Productividad'!$AA1202+'Formato Productividad'!$AC1202,0)+'Formato Productividad'!$AE1202</f>
        <v>0</v>
      </c>
      <c r="AM1202" s="6">
        <f>IFERROR((('Formato Productividad'!$T1202+'Formato Productividad'!$V1202+'Formato Productividad'!$U1202)/'Formato Productividad'!$Q1202),0)+'Formato Productividad'!$AL1202</f>
        <v>0</v>
      </c>
      <c r="AN1202" s="7">
        <f>IFERROR(('Formato Productividad'!$AM1202/'Formato Productividad'!$N1202)*('Formato Productividad'!$N1202/'Formato Productividad'!$P1202),0)</f>
        <v>0</v>
      </c>
      <c r="AO1202" s="7">
        <f>IFERROR(('Formato Productividad'!$AG1202/'Formato Productividad'!$O1202)*('Formato Productividad'!$O1202/'Formato Productividad'!$P1202),0)</f>
        <v>0</v>
      </c>
      <c r="AP1202" s="7">
        <f>'Formato Productividad'!$AN1202+'Formato Productividad'!$AO1202</f>
        <v>0</v>
      </c>
      <c r="AQ1202" s="5"/>
      <c r="AR1202" s="7">
        <f>IFERROR('Formato Productividad'!$AM1202/'Formato Productividad'!$N1202,0)</f>
        <v>0</v>
      </c>
      <c r="AS1202" s="7">
        <f>IFERROR('Formato Productividad'!$AG1202/'Formato Productividad'!$O1202,0)</f>
        <v>0</v>
      </c>
      <c r="AT1202" s="71">
        <f>IFERROR('Formato Productividad'!$AI1202/'Formato Productividad'!$M1202,0)</f>
        <v>0</v>
      </c>
      <c r="AU1202" s="74"/>
    </row>
    <row r="1203" spans="1:47" s="33" customFormat="1" ht="25.5" customHeight="1" x14ac:dyDescent="0.25">
      <c r="A1203" s="39">
        <v>1202</v>
      </c>
      <c r="B1203" s="5"/>
      <c r="C1203" s="5"/>
      <c r="D1203" s="5"/>
      <c r="E1203" s="6" t="str">
        <f>IFERROR(VLOOKUP(D1203,'Formato validacion'!$E$2:$F$131,2,0),"Escoja un ESM")</f>
        <v>Escoja un ESM</v>
      </c>
      <c r="F1203" s="31"/>
      <c r="G1203" s="5"/>
      <c r="H1203" s="5"/>
      <c r="I1203" s="5"/>
      <c r="J1203" s="5"/>
      <c r="K1203" s="5"/>
      <c r="L1203" s="6" t="str">
        <f>IFERROR(VLOOKUP(K1203,Tabla4[[ESPECIALIDADES]:[ÁREA DE LA ESPECIALIDAD]],2,0),"Escoja una especialidad")</f>
        <v>Escoja una especialidad</v>
      </c>
      <c r="M1203" s="5"/>
      <c r="N1203" s="5"/>
      <c r="O1203" s="5"/>
      <c r="P1203" s="6">
        <f>'Formato Productividad'!$M1203-'Formato Productividad'!$AI1203</f>
        <v>0</v>
      </c>
      <c r="Q1203" s="6" t="str">
        <f>IFERROR(VLOOKUP('Formato Productividad'!$K1203,Tabla4[],3,0),"Escoja una especialidad")</f>
        <v>Escoja una especialidad</v>
      </c>
      <c r="R1203" s="6" t="str">
        <f t="shared" si="72"/>
        <v>No aplica</v>
      </c>
      <c r="S1203" s="5"/>
      <c r="T1203" s="5"/>
      <c r="U1203" s="5"/>
      <c r="V1203" s="6">
        <f t="shared" si="73"/>
        <v>0</v>
      </c>
      <c r="W1203" s="6" t="str">
        <f t="shared" si="74"/>
        <v>No aplica</v>
      </c>
      <c r="X1203" s="35" t="str">
        <f t="shared" si="75"/>
        <v>No aplica</v>
      </c>
      <c r="Y1203" s="37"/>
      <c r="Z1203" s="38"/>
      <c r="AA1203" s="36"/>
      <c r="AB1203" s="38"/>
      <c r="AC1203" s="37"/>
      <c r="AD1203" s="38"/>
      <c r="AE1203" s="37"/>
      <c r="AF1203" s="38"/>
      <c r="AG1203" s="37"/>
      <c r="AH1203" s="38"/>
      <c r="AI1203" s="36"/>
      <c r="AJ1203" s="5"/>
      <c r="AK1203" s="5"/>
      <c r="AL1203" s="6">
        <f>IFERROR('Formato Productividad'!$Y1203+'Formato Productividad'!$AA1203+'Formato Productividad'!$AC1203,0)+'Formato Productividad'!$AE1203</f>
        <v>0</v>
      </c>
      <c r="AM1203" s="6">
        <f>IFERROR((('Formato Productividad'!$T1203+'Formato Productividad'!$V1203+'Formato Productividad'!$U1203)/'Formato Productividad'!$Q1203),0)+'Formato Productividad'!$AL1203</f>
        <v>0</v>
      </c>
      <c r="AN1203" s="7">
        <f>IFERROR(('Formato Productividad'!$AM1203/'Formato Productividad'!$N1203)*('Formato Productividad'!$N1203/'Formato Productividad'!$P1203),0)</f>
        <v>0</v>
      </c>
      <c r="AO1203" s="7">
        <f>IFERROR(('Formato Productividad'!$AG1203/'Formato Productividad'!$O1203)*('Formato Productividad'!$O1203/'Formato Productividad'!$P1203),0)</f>
        <v>0</v>
      </c>
      <c r="AP1203" s="7">
        <f>'Formato Productividad'!$AN1203+'Formato Productividad'!$AO1203</f>
        <v>0</v>
      </c>
      <c r="AQ1203" s="5"/>
      <c r="AR1203" s="7">
        <f>IFERROR('Formato Productividad'!$AM1203/'Formato Productividad'!$N1203,0)</f>
        <v>0</v>
      </c>
      <c r="AS1203" s="7">
        <f>IFERROR('Formato Productividad'!$AG1203/'Formato Productividad'!$O1203,0)</f>
        <v>0</v>
      </c>
      <c r="AT1203" s="71">
        <f>IFERROR('Formato Productividad'!$AI1203/'Formato Productividad'!$M1203,0)</f>
        <v>0</v>
      </c>
      <c r="AU1203" s="74"/>
    </row>
    <row r="1204" spans="1:47" s="33" customFormat="1" ht="25.5" customHeight="1" x14ac:dyDescent="0.25">
      <c r="A1204" s="39">
        <v>1203</v>
      </c>
      <c r="B1204" s="5"/>
      <c r="C1204" s="5"/>
      <c r="D1204" s="5"/>
      <c r="E1204" s="6" t="str">
        <f>IFERROR(VLOOKUP(D1204,'Formato validacion'!$E$2:$F$131,2,0),"Escoja un ESM")</f>
        <v>Escoja un ESM</v>
      </c>
      <c r="F1204" s="31"/>
      <c r="G1204" s="5"/>
      <c r="H1204" s="5"/>
      <c r="I1204" s="5"/>
      <c r="J1204" s="5"/>
      <c r="K1204" s="5"/>
      <c r="L1204" s="6" t="str">
        <f>IFERROR(VLOOKUP(K1204,Tabla4[[ESPECIALIDADES]:[ÁREA DE LA ESPECIALIDAD]],2,0),"Escoja una especialidad")</f>
        <v>Escoja una especialidad</v>
      </c>
      <c r="M1204" s="5"/>
      <c r="N1204" s="5"/>
      <c r="O1204" s="5"/>
      <c r="P1204" s="6">
        <f>'Formato Productividad'!$M1204-'Formato Productividad'!$AI1204</f>
        <v>0</v>
      </c>
      <c r="Q1204" s="6" t="str">
        <f>IFERROR(VLOOKUP('Formato Productividad'!$K1204,Tabla4[],3,0),"Escoja una especialidad")</f>
        <v>Escoja una especialidad</v>
      </c>
      <c r="R1204" s="6" t="str">
        <f t="shared" si="72"/>
        <v>No aplica</v>
      </c>
      <c r="S1204" s="5"/>
      <c r="T1204" s="5"/>
      <c r="U1204" s="5"/>
      <c r="V1204" s="6">
        <f t="shared" si="73"/>
        <v>0</v>
      </c>
      <c r="W1204" s="6" t="str">
        <f t="shared" si="74"/>
        <v>No aplica</v>
      </c>
      <c r="X1204" s="35" t="str">
        <f t="shared" si="75"/>
        <v>No aplica</v>
      </c>
      <c r="Y1204" s="37"/>
      <c r="Z1204" s="38"/>
      <c r="AA1204" s="36"/>
      <c r="AB1204" s="38"/>
      <c r="AC1204" s="37"/>
      <c r="AD1204" s="38"/>
      <c r="AE1204" s="37"/>
      <c r="AF1204" s="38"/>
      <c r="AG1204" s="37"/>
      <c r="AH1204" s="38"/>
      <c r="AI1204" s="36"/>
      <c r="AJ1204" s="5"/>
      <c r="AK1204" s="5"/>
      <c r="AL1204" s="6">
        <f>IFERROR('Formato Productividad'!$Y1204+'Formato Productividad'!$AA1204+'Formato Productividad'!$AC1204,0)+'Formato Productividad'!$AE1204</f>
        <v>0</v>
      </c>
      <c r="AM1204" s="6">
        <f>IFERROR((('Formato Productividad'!$T1204+'Formato Productividad'!$V1204+'Formato Productividad'!$U1204)/'Formato Productividad'!$Q1204),0)+'Formato Productividad'!$AL1204</f>
        <v>0</v>
      </c>
      <c r="AN1204" s="7">
        <f>IFERROR(('Formato Productividad'!$AM1204/'Formato Productividad'!$N1204)*('Formato Productividad'!$N1204/'Formato Productividad'!$P1204),0)</f>
        <v>0</v>
      </c>
      <c r="AO1204" s="7">
        <f>IFERROR(('Formato Productividad'!$AG1204/'Formato Productividad'!$O1204)*('Formato Productividad'!$O1204/'Formato Productividad'!$P1204),0)</f>
        <v>0</v>
      </c>
      <c r="AP1204" s="7">
        <f>'Formato Productividad'!$AN1204+'Formato Productividad'!$AO1204</f>
        <v>0</v>
      </c>
      <c r="AQ1204" s="5"/>
      <c r="AR1204" s="7">
        <f>IFERROR('Formato Productividad'!$AM1204/'Formato Productividad'!$N1204,0)</f>
        <v>0</v>
      </c>
      <c r="AS1204" s="7">
        <f>IFERROR('Formato Productividad'!$AG1204/'Formato Productividad'!$O1204,0)</f>
        <v>0</v>
      </c>
      <c r="AT1204" s="71">
        <f>IFERROR('Formato Productividad'!$AI1204/'Formato Productividad'!$M1204,0)</f>
        <v>0</v>
      </c>
      <c r="AU1204" s="74"/>
    </row>
    <row r="1205" spans="1:47" s="33" customFormat="1" ht="25.5" customHeight="1" x14ac:dyDescent="0.25">
      <c r="A1205" s="39">
        <v>1204</v>
      </c>
      <c r="B1205" s="5"/>
      <c r="C1205" s="5"/>
      <c r="D1205" s="5"/>
      <c r="E1205" s="6" t="str">
        <f>IFERROR(VLOOKUP(D1205,'Formato validacion'!$E$2:$F$131,2,0),"Escoja un ESM")</f>
        <v>Escoja un ESM</v>
      </c>
      <c r="F1205" s="31"/>
      <c r="G1205" s="5"/>
      <c r="H1205" s="5"/>
      <c r="I1205" s="5"/>
      <c r="J1205" s="5"/>
      <c r="K1205" s="5"/>
      <c r="L1205" s="6" t="str">
        <f>IFERROR(VLOOKUP(K1205,Tabla4[[ESPECIALIDADES]:[ÁREA DE LA ESPECIALIDAD]],2,0),"Escoja una especialidad")</f>
        <v>Escoja una especialidad</v>
      </c>
      <c r="M1205" s="5"/>
      <c r="N1205" s="5"/>
      <c r="O1205" s="5"/>
      <c r="P1205" s="6">
        <f>'Formato Productividad'!$M1205-'Formato Productividad'!$AI1205</f>
        <v>0</v>
      </c>
      <c r="Q1205" s="6" t="str">
        <f>IFERROR(VLOOKUP('Formato Productividad'!$K1205,Tabla4[],3,0),"Escoja una especialidad")</f>
        <v>Escoja una especialidad</v>
      </c>
      <c r="R1205" s="6" t="str">
        <f t="shared" si="72"/>
        <v>No aplica</v>
      </c>
      <c r="S1205" s="5"/>
      <c r="T1205" s="5"/>
      <c r="U1205" s="5"/>
      <c r="V1205" s="6">
        <f t="shared" si="73"/>
        <v>0</v>
      </c>
      <c r="W1205" s="6" t="str">
        <f t="shared" si="74"/>
        <v>No aplica</v>
      </c>
      <c r="X1205" s="35" t="str">
        <f t="shared" si="75"/>
        <v>No aplica</v>
      </c>
      <c r="Y1205" s="37"/>
      <c r="Z1205" s="38"/>
      <c r="AA1205" s="36"/>
      <c r="AB1205" s="38"/>
      <c r="AC1205" s="37"/>
      <c r="AD1205" s="38"/>
      <c r="AE1205" s="37"/>
      <c r="AF1205" s="38"/>
      <c r="AG1205" s="37"/>
      <c r="AH1205" s="38"/>
      <c r="AI1205" s="36"/>
      <c r="AJ1205" s="5"/>
      <c r="AK1205" s="5"/>
      <c r="AL1205" s="6">
        <f>IFERROR('Formato Productividad'!$Y1205+'Formato Productividad'!$AA1205+'Formato Productividad'!$AC1205,0)+'Formato Productividad'!$AE1205</f>
        <v>0</v>
      </c>
      <c r="AM1205" s="6">
        <f>IFERROR((('Formato Productividad'!$T1205+'Formato Productividad'!$V1205+'Formato Productividad'!$U1205)/'Formato Productividad'!$Q1205),0)+'Formato Productividad'!$AL1205</f>
        <v>0</v>
      </c>
      <c r="AN1205" s="7">
        <f>IFERROR(('Formato Productividad'!$AM1205/'Formato Productividad'!$N1205)*('Formato Productividad'!$N1205/'Formato Productividad'!$P1205),0)</f>
        <v>0</v>
      </c>
      <c r="AO1205" s="7">
        <f>IFERROR(('Formato Productividad'!$AG1205/'Formato Productividad'!$O1205)*('Formato Productividad'!$O1205/'Formato Productividad'!$P1205),0)</f>
        <v>0</v>
      </c>
      <c r="AP1205" s="7">
        <f>'Formato Productividad'!$AN1205+'Formato Productividad'!$AO1205</f>
        <v>0</v>
      </c>
      <c r="AQ1205" s="5"/>
      <c r="AR1205" s="7">
        <f>IFERROR('Formato Productividad'!$AM1205/'Formato Productividad'!$N1205,0)</f>
        <v>0</v>
      </c>
      <c r="AS1205" s="7">
        <f>IFERROR('Formato Productividad'!$AG1205/'Formato Productividad'!$O1205,0)</f>
        <v>0</v>
      </c>
      <c r="AT1205" s="71">
        <f>IFERROR('Formato Productividad'!$AI1205/'Formato Productividad'!$M1205,0)</f>
        <v>0</v>
      </c>
      <c r="AU1205" s="74"/>
    </row>
    <row r="1206" spans="1:47" s="33" customFormat="1" ht="25.5" customHeight="1" x14ac:dyDescent="0.25">
      <c r="A1206" s="39">
        <v>1205</v>
      </c>
      <c r="B1206" s="5"/>
      <c r="C1206" s="5"/>
      <c r="D1206" s="5"/>
      <c r="E1206" s="6" t="str">
        <f>IFERROR(VLOOKUP(D1206,'Formato validacion'!$E$2:$F$131,2,0),"Escoja un ESM")</f>
        <v>Escoja un ESM</v>
      </c>
      <c r="F1206" s="31"/>
      <c r="G1206" s="5"/>
      <c r="H1206" s="5"/>
      <c r="I1206" s="5"/>
      <c r="J1206" s="5"/>
      <c r="K1206" s="5"/>
      <c r="L1206" s="6" t="str">
        <f>IFERROR(VLOOKUP(K1206,Tabla4[[ESPECIALIDADES]:[ÁREA DE LA ESPECIALIDAD]],2,0),"Escoja una especialidad")</f>
        <v>Escoja una especialidad</v>
      </c>
      <c r="M1206" s="5"/>
      <c r="N1206" s="5"/>
      <c r="O1206" s="5"/>
      <c r="P1206" s="6">
        <f>'Formato Productividad'!$M1206-'Formato Productividad'!$AI1206</f>
        <v>0</v>
      </c>
      <c r="Q1206" s="6" t="str">
        <f>IFERROR(VLOOKUP('Formato Productividad'!$K1206,Tabla4[],3,0),"Escoja una especialidad")</f>
        <v>Escoja una especialidad</v>
      </c>
      <c r="R1206" s="6" t="str">
        <f t="shared" si="72"/>
        <v>No aplica</v>
      </c>
      <c r="S1206" s="5"/>
      <c r="T1206" s="5"/>
      <c r="U1206" s="5"/>
      <c r="V1206" s="6">
        <f t="shared" si="73"/>
        <v>0</v>
      </c>
      <c r="W1206" s="6" t="str">
        <f t="shared" si="74"/>
        <v>No aplica</v>
      </c>
      <c r="X1206" s="35" t="str">
        <f t="shared" si="75"/>
        <v>No aplica</v>
      </c>
      <c r="Y1206" s="37"/>
      <c r="Z1206" s="38"/>
      <c r="AA1206" s="36"/>
      <c r="AB1206" s="38"/>
      <c r="AC1206" s="37"/>
      <c r="AD1206" s="38"/>
      <c r="AE1206" s="37"/>
      <c r="AF1206" s="38"/>
      <c r="AG1206" s="37"/>
      <c r="AH1206" s="38"/>
      <c r="AI1206" s="36"/>
      <c r="AJ1206" s="5"/>
      <c r="AK1206" s="5"/>
      <c r="AL1206" s="6">
        <f>IFERROR('Formato Productividad'!$Y1206+'Formato Productividad'!$AA1206+'Formato Productividad'!$AC1206,0)+'Formato Productividad'!$AE1206</f>
        <v>0</v>
      </c>
      <c r="AM1206" s="6">
        <f>IFERROR((('Formato Productividad'!$T1206+'Formato Productividad'!$V1206+'Formato Productividad'!$U1206)/'Formato Productividad'!$Q1206),0)+'Formato Productividad'!$AL1206</f>
        <v>0</v>
      </c>
      <c r="AN1206" s="7">
        <f>IFERROR(('Formato Productividad'!$AM1206/'Formato Productividad'!$N1206)*('Formato Productividad'!$N1206/'Formato Productividad'!$P1206),0)</f>
        <v>0</v>
      </c>
      <c r="AO1206" s="7">
        <f>IFERROR(('Formato Productividad'!$AG1206/'Formato Productividad'!$O1206)*('Formato Productividad'!$O1206/'Formato Productividad'!$P1206),0)</f>
        <v>0</v>
      </c>
      <c r="AP1206" s="7">
        <f>'Formato Productividad'!$AN1206+'Formato Productividad'!$AO1206</f>
        <v>0</v>
      </c>
      <c r="AQ1206" s="5"/>
      <c r="AR1206" s="7">
        <f>IFERROR('Formato Productividad'!$AM1206/'Formato Productividad'!$N1206,0)</f>
        <v>0</v>
      </c>
      <c r="AS1206" s="7">
        <f>IFERROR('Formato Productividad'!$AG1206/'Formato Productividad'!$O1206,0)</f>
        <v>0</v>
      </c>
      <c r="AT1206" s="71">
        <f>IFERROR('Formato Productividad'!$AI1206/'Formato Productividad'!$M1206,0)</f>
        <v>0</v>
      </c>
      <c r="AU1206" s="74"/>
    </row>
    <row r="1207" spans="1:47" s="33" customFormat="1" ht="25.5" customHeight="1" x14ac:dyDescent="0.25">
      <c r="A1207" s="39">
        <v>1206</v>
      </c>
      <c r="B1207" s="5"/>
      <c r="C1207" s="5"/>
      <c r="D1207" s="5"/>
      <c r="E1207" s="6" t="str">
        <f>IFERROR(VLOOKUP(D1207,'Formato validacion'!$E$2:$F$131,2,0),"Escoja un ESM")</f>
        <v>Escoja un ESM</v>
      </c>
      <c r="F1207" s="31"/>
      <c r="G1207" s="5"/>
      <c r="H1207" s="5"/>
      <c r="I1207" s="5"/>
      <c r="J1207" s="5"/>
      <c r="K1207" s="5"/>
      <c r="L1207" s="6" t="str">
        <f>IFERROR(VLOOKUP(K1207,Tabla4[[ESPECIALIDADES]:[ÁREA DE LA ESPECIALIDAD]],2,0),"Escoja una especialidad")</f>
        <v>Escoja una especialidad</v>
      </c>
      <c r="M1207" s="5"/>
      <c r="N1207" s="5"/>
      <c r="O1207" s="5"/>
      <c r="P1207" s="6">
        <f>'Formato Productividad'!$M1207-'Formato Productividad'!$AI1207</f>
        <v>0</v>
      </c>
      <c r="Q1207" s="6" t="str">
        <f>IFERROR(VLOOKUP('Formato Productividad'!$K1207,Tabla4[],3,0),"Escoja una especialidad")</f>
        <v>Escoja una especialidad</v>
      </c>
      <c r="R1207" s="6" t="str">
        <f t="shared" si="72"/>
        <v>No aplica</v>
      </c>
      <c r="S1207" s="5"/>
      <c r="T1207" s="5"/>
      <c r="U1207" s="5"/>
      <c r="V1207" s="6">
        <f t="shared" si="73"/>
        <v>0</v>
      </c>
      <c r="W1207" s="6" t="str">
        <f t="shared" si="74"/>
        <v>No aplica</v>
      </c>
      <c r="X1207" s="35" t="str">
        <f t="shared" si="75"/>
        <v>No aplica</v>
      </c>
      <c r="Y1207" s="37"/>
      <c r="Z1207" s="38"/>
      <c r="AA1207" s="36"/>
      <c r="AB1207" s="38"/>
      <c r="AC1207" s="37"/>
      <c r="AD1207" s="38"/>
      <c r="AE1207" s="37"/>
      <c r="AF1207" s="38"/>
      <c r="AG1207" s="37"/>
      <c r="AH1207" s="38"/>
      <c r="AI1207" s="36"/>
      <c r="AJ1207" s="5"/>
      <c r="AK1207" s="5"/>
      <c r="AL1207" s="6">
        <f>IFERROR('Formato Productividad'!$Y1207+'Formato Productividad'!$AA1207+'Formato Productividad'!$AC1207,0)+'Formato Productividad'!$AE1207</f>
        <v>0</v>
      </c>
      <c r="AM1207" s="6">
        <f>IFERROR((('Formato Productividad'!$T1207+'Formato Productividad'!$V1207+'Formato Productividad'!$U1207)/'Formato Productividad'!$Q1207),0)+'Formato Productividad'!$AL1207</f>
        <v>0</v>
      </c>
      <c r="AN1207" s="7">
        <f>IFERROR(('Formato Productividad'!$AM1207/'Formato Productividad'!$N1207)*('Formato Productividad'!$N1207/'Formato Productividad'!$P1207),0)</f>
        <v>0</v>
      </c>
      <c r="AO1207" s="7">
        <f>IFERROR(('Formato Productividad'!$AG1207/'Formato Productividad'!$O1207)*('Formato Productividad'!$O1207/'Formato Productividad'!$P1207),0)</f>
        <v>0</v>
      </c>
      <c r="AP1207" s="7">
        <f>'Formato Productividad'!$AN1207+'Formato Productividad'!$AO1207</f>
        <v>0</v>
      </c>
      <c r="AQ1207" s="5"/>
      <c r="AR1207" s="7">
        <f>IFERROR('Formato Productividad'!$AM1207/'Formato Productividad'!$N1207,0)</f>
        <v>0</v>
      </c>
      <c r="AS1207" s="7">
        <f>IFERROR('Formato Productividad'!$AG1207/'Formato Productividad'!$O1207,0)</f>
        <v>0</v>
      </c>
      <c r="AT1207" s="71">
        <f>IFERROR('Formato Productividad'!$AI1207/'Formato Productividad'!$M1207,0)</f>
        <v>0</v>
      </c>
      <c r="AU1207" s="74"/>
    </row>
    <row r="1208" spans="1:47" s="33" customFormat="1" ht="25.5" customHeight="1" x14ac:dyDescent="0.25">
      <c r="A1208" s="39">
        <v>1207</v>
      </c>
      <c r="B1208" s="5"/>
      <c r="C1208" s="5"/>
      <c r="D1208" s="5"/>
      <c r="E1208" s="6" t="str">
        <f>IFERROR(VLOOKUP(D1208,'Formato validacion'!$E$2:$F$131,2,0),"Escoja un ESM")</f>
        <v>Escoja un ESM</v>
      </c>
      <c r="F1208" s="31"/>
      <c r="G1208" s="5"/>
      <c r="H1208" s="5"/>
      <c r="I1208" s="5"/>
      <c r="J1208" s="5"/>
      <c r="K1208" s="5"/>
      <c r="L1208" s="6" t="str">
        <f>IFERROR(VLOOKUP(K1208,Tabla4[[ESPECIALIDADES]:[ÁREA DE LA ESPECIALIDAD]],2,0),"Escoja una especialidad")</f>
        <v>Escoja una especialidad</v>
      </c>
      <c r="M1208" s="5"/>
      <c r="N1208" s="5"/>
      <c r="O1208" s="5"/>
      <c r="P1208" s="6">
        <f>'Formato Productividad'!$M1208-'Formato Productividad'!$AI1208</f>
        <v>0</v>
      </c>
      <c r="Q1208" s="6" t="str">
        <f>IFERROR(VLOOKUP('Formato Productividad'!$K1208,Tabla4[],3,0),"Escoja una especialidad")</f>
        <v>Escoja una especialidad</v>
      </c>
      <c r="R1208" s="6" t="str">
        <f t="shared" si="72"/>
        <v>No aplica</v>
      </c>
      <c r="S1208" s="5"/>
      <c r="T1208" s="5"/>
      <c r="U1208" s="5"/>
      <c r="V1208" s="6">
        <f t="shared" si="73"/>
        <v>0</v>
      </c>
      <c r="W1208" s="6" t="str">
        <f t="shared" si="74"/>
        <v>No aplica</v>
      </c>
      <c r="X1208" s="35" t="str">
        <f t="shared" si="75"/>
        <v>No aplica</v>
      </c>
      <c r="Y1208" s="37"/>
      <c r="Z1208" s="38"/>
      <c r="AA1208" s="36"/>
      <c r="AB1208" s="38"/>
      <c r="AC1208" s="37"/>
      <c r="AD1208" s="38"/>
      <c r="AE1208" s="37"/>
      <c r="AF1208" s="38"/>
      <c r="AG1208" s="37"/>
      <c r="AH1208" s="38"/>
      <c r="AI1208" s="36"/>
      <c r="AJ1208" s="5"/>
      <c r="AK1208" s="5"/>
      <c r="AL1208" s="6">
        <f>IFERROR('Formato Productividad'!$Y1208+'Formato Productividad'!$AA1208+'Formato Productividad'!$AC1208,0)+'Formato Productividad'!$AE1208</f>
        <v>0</v>
      </c>
      <c r="AM1208" s="6">
        <f>IFERROR((('Formato Productividad'!$T1208+'Formato Productividad'!$V1208+'Formato Productividad'!$U1208)/'Formato Productividad'!$Q1208),0)+'Formato Productividad'!$AL1208</f>
        <v>0</v>
      </c>
      <c r="AN1208" s="7">
        <f>IFERROR(('Formato Productividad'!$AM1208/'Formato Productividad'!$N1208)*('Formato Productividad'!$N1208/'Formato Productividad'!$P1208),0)</f>
        <v>0</v>
      </c>
      <c r="AO1208" s="7">
        <f>IFERROR(('Formato Productividad'!$AG1208/'Formato Productividad'!$O1208)*('Formato Productividad'!$O1208/'Formato Productividad'!$P1208),0)</f>
        <v>0</v>
      </c>
      <c r="AP1208" s="7">
        <f>'Formato Productividad'!$AN1208+'Formato Productividad'!$AO1208</f>
        <v>0</v>
      </c>
      <c r="AQ1208" s="5"/>
      <c r="AR1208" s="7">
        <f>IFERROR('Formato Productividad'!$AM1208/'Formato Productividad'!$N1208,0)</f>
        <v>0</v>
      </c>
      <c r="AS1208" s="7">
        <f>IFERROR('Formato Productividad'!$AG1208/'Formato Productividad'!$O1208,0)</f>
        <v>0</v>
      </c>
      <c r="AT1208" s="71">
        <f>IFERROR('Formato Productividad'!$AI1208/'Formato Productividad'!$M1208,0)</f>
        <v>0</v>
      </c>
      <c r="AU1208" s="74"/>
    </row>
    <row r="1209" spans="1:47" s="33" customFormat="1" ht="25.5" customHeight="1" x14ac:dyDescent="0.25">
      <c r="A1209" s="39">
        <v>1208</v>
      </c>
      <c r="B1209" s="5"/>
      <c r="C1209" s="5"/>
      <c r="D1209" s="5"/>
      <c r="E1209" s="6" t="str">
        <f>IFERROR(VLOOKUP(D1209,'Formato validacion'!$E$2:$F$131,2,0),"Escoja un ESM")</f>
        <v>Escoja un ESM</v>
      </c>
      <c r="F1209" s="31"/>
      <c r="G1209" s="5"/>
      <c r="H1209" s="5"/>
      <c r="I1209" s="5"/>
      <c r="J1209" s="5"/>
      <c r="K1209" s="5"/>
      <c r="L1209" s="6" t="str">
        <f>IFERROR(VLOOKUP(K1209,Tabla4[[ESPECIALIDADES]:[ÁREA DE LA ESPECIALIDAD]],2,0),"Escoja una especialidad")</f>
        <v>Escoja una especialidad</v>
      </c>
      <c r="M1209" s="5"/>
      <c r="N1209" s="5"/>
      <c r="O1209" s="5"/>
      <c r="P1209" s="6">
        <f>'Formato Productividad'!$M1209-'Formato Productividad'!$AI1209</f>
        <v>0</v>
      </c>
      <c r="Q1209" s="6" t="str">
        <f>IFERROR(VLOOKUP('Formato Productividad'!$K1209,Tabla4[],3,0),"Escoja una especialidad")</f>
        <v>Escoja una especialidad</v>
      </c>
      <c r="R1209" s="6" t="str">
        <f t="shared" si="72"/>
        <v>No aplica</v>
      </c>
      <c r="S1209" s="5"/>
      <c r="T1209" s="5"/>
      <c r="U1209" s="5"/>
      <c r="V1209" s="6">
        <f t="shared" si="73"/>
        <v>0</v>
      </c>
      <c r="W1209" s="6" t="str">
        <f t="shared" si="74"/>
        <v>No aplica</v>
      </c>
      <c r="X1209" s="35" t="str">
        <f t="shared" si="75"/>
        <v>No aplica</v>
      </c>
      <c r="Y1209" s="37"/>
      <c r="Z1209" s="38"/>
      <c r="AA1209" s="36"/>
      <c r="AB1209" s="38"/>
      <c r="AC1209" s="37"/>
      <c r="AD1209" s="38"/>
      <c r="AE1209" s="37"/>
      <c r="AF1209" s="38"/>
      <c r="AG1209" s="37"/>
      <c r="AH1209" s="38"/>
      <c r="AI1209" s="36"/>
      <c r="AJ1209" s="5"/>
      <c r="AK1209" s="5"/>
      <c r="AL1209" s="6">
        <f>IFERROR('Formato Productividad'!$Y1209+'Formato Productividad'!$AA1209+'Formato Productividad'!$AC1209,0)+'Formato Productividad'!$AE1209</f>
        <v>0</v>
      </c>
      <c r="AM1209" s="6">
        <f>IFERROR((('Formato Productividad'!$T1209+'Formato Productividad'!$V1209+'Formato Productividad'!$U1209)/'Formato Productividad'!$Q1209),0)+'Formato Productividad'!$AL1209</f>
        <v>0</v>
      </c>
      <c r="AN1209" s="7">
        <f>IFERROR(('Formato Productividad'!$AM1209/'Formato Productividad'!$N1209)*('Formato Productividad'!$N1209/'Formato Productividad'!$P1209),0)</f>
        <v>0</v>
      </c>
      <c r="AO1209" s="7">
        <f>IFERROR(('Formato Productividad'!$AG1209/'Formato Productividad'!$O1209)*('Formato Productividad'!$O1209/'Formato Productividad'!$P1209),0)</f>
        <v>0</v>
      </c>
      <c r="AP1209" s="7">
        <f>'Formato Productividad'!$AN1209+'Formato Productividad'!$AO1209</f>
        <v>0</v>
      </c>
      <c r="AQ1209" s="5"/>
      <c r="AR1209" s="7">
        <f>IFERROR('Formato Productividad'!$AM1209/'Formato Productividad'!$N1209,0)</f>
        <v>0</v>
      </c>
      <c r="AS1209" s="7">
        <f>IFERROR('Formato Productividad'!$AG1209/'Formato Productividad'!$O1209,0)</f>
        <v>0</v>
      </c>
      <c r="AT1209" s="71">
        <f>IFERROR('Formato Productividad'!$AI1209/'Formato Productividad'!$M1209,0)</f>
        <v>0</v>
      </c>
      <c r="AU1209" s="74"/>
    </row>
    <row r="1210" spans="1:47" s="33" customFormat="1" ht="25.5" customHeight="1" x14ac:dyDescent="0.25">
      <c r="A1210" s="39">
        <v>1209</v>
      </c>
      <c r="B1210" s="5"/>
      <c r="C1210" s="5"/>
      <c r="D1210" s="5"/>
      <c r="E1210" s="6" t="str">
        <f>IFERROR(VLOOKUP(D1210,'Formato validacion'!$E$2:$F$131,2,0),"Escoja un ESM")</f>
        <v>Escoja un ESM</v>
      </c>
      <c r="F1210" s="31"/>
      <c r="G1210" s="5"/>
      <c r="H1210" s="5"/>
      <c r="I1210" s="5"/>
      <c r="J1210" s="5"/>
      <c r="K1210" s="5"/>
      <c r="L1210" s="6" t="str">
        <f>IFERROR(VLOOKUP(K1210,Tabla4[[ESPECIALIDADES]:[ÁREA DE LA ESPECIALIDAD]],2,0),"Escoja una especialidad")</f>
        <v>Escoja una especialidad</v>
      </c>
      <c r="M1210" s="5"/>
      <c r="N1210" s="5"/>
      <c r="O1210" s="5"/>
      <c r="P1210" s="6">
        <f>'Formato Productividad'!$M1210-'Formato Productividad'!$AI1210</f>
        <v>0</v>
      </c>
      <c r="Q1210" s="6" t="str">
        <f>IFERROR(VLOOKUP('Formato Productividad'!$K1210,Tabla4[],3,0),"Escoja una especialidad")</f>
        <v>Escoja una especialidad</v>
      </c>
      <c r="R1210" s="6" t="str">
        <f t="shared" si="72"/>
        <v>No aplica</v>
      </c>
      <c r="S1210" s="5"/>
      <c r="T1210" s="5"/>
      <c r="U1210" s="5"/>
      <c r="V1210" s="6">
        <f t="shared" si="73"/>
        <v>0</v>
      </c>
      <c r="W1210" s="6" t="str">
        <f t="shared" si="74"/>
        <v>No aplica</v>
      </c>
      <c r="X1210" s="35" t="str">
        <f t="shared" si="75"/>
        <v>No aplica</v>
      </c>
      <c r="Y1210" s="37"/>
      <c r="Z1210" s="38"/>
      <c r="AA1210" s="36"/>
      <c r="AB1210" s="38"/>
      <c r="AC1210" s="37"/>
      <c r="AD1210" s="38"/>
      <c r="AE1210" s="37"/>
      <c r="AF1210" s="38"/>
      <c r="AG1210" s="37"/>
      <c r="AH1210" s="38"/>
      <c r="AI1210" s="36"/>
      <c r="AJ1210" s="5"/>
      <c r="AK1210" s="5"/>
      <c r="AL1210" s="6">
        <f>IFERROR('Formato Productividad'!$Y1210+'Formato Productividad'!$AA1210+'Formato Productividad'!$AC1210,0)+'Formato Productividad'!$AE1210</f>
        <v>0</v>
      </c>
      <c r="AM1210" s="6">
        <f>IFERROR((('Formato Productividad'!$T1210+'Formato Productividad'!$V1210+'Formato Productividad'!$U1210)/'Formato Productividad'!$Q1210),0)+'Formato Productividad'!$AL1210</f>
        <v>0</v>
      </c>
      <c r="AN1210" s="7">
        <f>IFERROR(('Formato Productividad'!$AM1210/'Formato Productividad'!$N1210)*('Formato Productividad'!$N1210/'Formato Productividad'!$P1210),0)</f>
        <v>0</v>
      </c>
      <c r="AO1210" s="7">
        <f>IFERROR(('Formato Productividad'!$AG1210/'Formato Productividad'!$O1210)*('Formato Productividad'!$O1210/'Formato Productividad'!$P1210),0)</f>
        <v>0</v>
      </c>
      <c r="AP1210" s="7">
        <f>'Formato Productividad'!$AN1210+'Formato Productividad'!$AO1210</f>
        <v>0</v>
      </c>
      <c r="AQ1210" s="5"/>
      <c r="AR1210" s="7">
        <f>IFERROR('Formato Productividad'!$AM1210/'Formato Productividad'!$N1210,0)</f>
        <v>0</v>
      </c>
      <c r="AS1210" s="7">
        <f>IFERROR('Formato Productividad'!$AG1210/'Formato Productividad'!$O1210,0)</f>
        <v>0</v>
      </c>
      <c r="AT1210" s="71">
        <f>IFERROR('Formato Productividad'!$AI1210/'Formato Productividad'!$M1210,0)</f>
        <v>0</v>
      </c>
      <c r="AU1210" s="74"/>
    </row>
    <row r="1211" spans="1:47" s="33" customFormat="1" ht="25.5" customHeight="1" x14ac:dyDescent="0.25">
      <c r="A1211" s="39">
        <v>1210</v>
      </c>
      <c r="B1211" s="5"/>
      <c r="C1211" s="5"/>
      <c r="D1211" s="5"/>
      <c r="E1211" s="6" t="str">
        <f>IFERROR(VLOOKUP(D1211,'Formato validacion'!$E$2:$F$131,2,0),"Escoja un ESM")</f>
        <v>Escoja un ESM</v>
      </c>
      <c r="F1211" s="31"/>
      <c r="G1211" s="5"/>
      <c r="H1211" s="5"/>
      <c r="I1211" s="5"/>
      <c r="J1211" s="5"/>
      <c r="K1211" s="5"/>
      <c r="L1211" s="6" t="str">
        <f>IFERROR(VLOOKUP(K1211,Tabla4[[ESPECIALIDADES]:[ÁREA DE LA ESPECIALIDAD]],2,0),"Escoja una especialidad")</f>
        <v>Escoja una especialidad</v>
      </c>
      <c r="M1211" s="5"/>
      <c r="N1211" s="5"/>
      <c r="O1211" s="5"/>
      <c r="P1211" s="6">
        <f>'Formato Productividad'!$M1211-'Formato Productividad'!$AI1211</f>
        <v>0</v>
      </c>
      <c r="Q1211" s="6" t="str">
        <f>IFERROR(VLOOKUP('Formato Productividad'!$K1211,Tabla4[],3,0),"Escoja una especialidad")</f>
        <v>Escoja una especialidad</v>
      </c>
      <c r="R1211" s="6" t="str">
        <f t="shared" si="72"/>
        <v>No aplica</v>
      </c>
      <c r="S1211" s="5"/>
      <c r="T1211" s="5"/>
      <c r="U1211" s="5"/>
      <c r="V1211" s="6">
        <f t="shared" si="73"/>
        <v>0</v>
      </c>
      <c r="W1211" s="6" t="str">
        <f t="shared" si="74"/>
        <v>No aplica</v>
      </c>
      <c r="X1211" s="35" t="str">
        <f t="shared" si="75"/>
        <v>No aplica</v>
      </c>
      <c r="Y1211" s="37"/>
      <c r="Z1211" s="38"/>
      <c r="AA1211" s="36"/>
      <c r="AB1211" s="38"/>
      <c r="AC1211" s="37"/>
      <c r="AD1211" s="38"/>
      <c r="AE1211" s="37"/>
      <c r="AF1211" s="38"/>
      <c r="AG1211" s="37"/>
      <c r="AH1211" s="38"/>
      <c r="AI1211" s="36"/>
      <c r="AJ1211" s="5"/>
      <c r="AK1211" s="5"/>
      <c r="AL1211" s="6">
        <f>IFERROR('Formato Productividad'!$Y1211+'Formato Productividad'!$AA1211+'Formato Productividad'!$AC1211,0)+'Formato Productividad'!$AE1211</f>
        <v>0</v>
      </c>
      <c r="AM1211" s="6">
        <f>IFERROR((('Formato Productividad'!$T1211+'Formato Productividad'!$V1211+'Formato Productividad'!$U1211)/'Formato Productividad'!$Q1211),0)+'Formato Productividad'!$AL1211</f>
        <v>0</v>
      </c>
      <c r="AN1211" s="7">
        <f>IFERROR(('Formato Productividad'!$AM1211/'Formato Productividad'!$N1211)*('Formato Productividad'!$N1211/'Formato Productividad'!$P1211),0)</f>
        <v>0</v>
      </c>
      <c r="AO1211" s="7">
        <f>IFERROR(('Formato Productividad'!$AG1211/'Formato Productividad'!$O1211)*('Formato Productividad'!$O1211/'Formato Productividad'!$P1211),0)</f>
        <v>0</v>
      </c>
      <c r="AP1211" s="7">
        <f>'Formato Productividad'!$AN1211+'Formato Productividad'!$AO1211</f>
        <v>0</v>
      </c>
      <c r="AQ1211" s="5"/>
      <c r="AR1211" s="7">
        <f>IFERROR('Formato Productividad'!$AM1211/'Formato Productividad'!$N1211,0)</f>
        <v>0</v>
      </c>
      <c r="AS1211" s="7">
        <f>IFERROR('Formato Productividad'!$AG1211/'Formato Productividad'!$O1211,0)</f>
        <v>0</v>
      </c>
      <c r="AT1211" s="71">
        <f>IFERROR('Formato Productividad'!$AI1211/'Formato Productividad'!$M1211,0)</f>
        <v>0</v>
      </c>
      <c r="AU1211" s="74"/>
    </row>
    <row r="1212" spans="1:47" s="33" customFormat="1" ht="25.5" customHeight="1" x14ac:dyDescent="0.25">
      <c r="A1212" s="39">
        <v>1211</v>
      </c>
      <c r="B1212" s="5"/>
      <c r="C1212" s="5"/>
      <c r="D1212" s="5"/>
      <c r="E1212" s="6" t="str">
        <f>IFERROR(VLOOKUP(D1212,'Formato validacion'!$E$2:$F$131,2,0),"Escoja un ESM")</f>
        <v>Escoja un ESM</v>
      </c>
      <c r="F1212" s="31"/>
      <c r="G1212" s="5"/>
      <c r="H1212" s="5"/>
      <c r="I1212" s="5"/>
      <c r="J1212" s="5"/>
      <c r="K1212" s="5"/>
      <c r="L1212" s="6" t="str">
        <f>IFERROR(VLOOKUP(K1212,Tabla4[[ESPECIALIDADES]:[ÁREA DE LA ESPECIALIDAD]],2,0),"Escoja una especialidad")</f>
        <v>Escoja una especialidad</v>
      </c>
      <c r="M1212" s="5"/>
      <c r="N1212" s="5"/>
      <c r="O1212" s="5"/>
      <c r="P1212" s="6">
        <f>'Formato Productividad'!$M1212-'Formato Productividad'!$AI1212</f>
        <v>0</v>
      </c>
      <c r="Q1212" s="6" t="str">
        <f>IFERROR(VLOOKUP('Formato Productividad'!$K1212,Tabla4[],3,0),"Escoja una especialidad")</f>
        <v>Escoja una especialidad</v>
      </c>
      <c r="R1212" s="6" t="str">
        <f t="shared" si="72"/>
        <v>No aplica</v>
      </c>
      <c r="S1212" s="5"/>
      <c r="T1212" s="5"/>
      <c r="U1212" s="5"/>
      <c r="V1212" s="6">
        <f t="shared" si="73"/>
        <v>0</v>
      </c>
      <c r="W1212" s="6" t="str">
        <f t="shared" si="74"/>
        <v>No aplica</v>
      </c>
      <c r="X1212" s="35" t="str">
        <f t="shared" si="75"/>
        <v>No aplica</v>
      </c>
      <c r="Y1212" s="37"/>
      <c r="Z1212" s="38"/>
      <c r="AA1212" s="36"/>
      <c r="AB1212" s="38"/>
      <c r="AC1212" s="37"/>
      <c r="AD1212" s="38"/>
      <c r="AE1212" s="37"/>
      <c r="AF1212" s="38"/>
      <c r="AG1212" s="37"/>
      <c r="AH1212" s="38"/>
      <c r="AI1212" s="36"/>
      <c r="AJ1212" s="5"/>
      <c r="AK1212" s="5"/>
      <c r="AL1212" s="6">
        <f>IFERROR('Formato Productividad'!$Y1212+'Formato Productividad'!$AA1212+'Formato Productividad'!$AC1212,0)+'Formato Productividad'!$AE1212</f>
        <v>0</v>
      </c>
      <c r="AM1212" s="6">
        <f>IFERROR((('Formato Productividad'!$T1212+'Formato Productividad'!$V1212+'Formato Productividad'!$U1212)/'Formato Productividad'!$Q1212),0)+'Formato Productividad'!$AL1212</f>
        <v>0</v>
      </c>
      <c r="AN1212" s="7">
        <f>IFERROR(('Formato Productividad'!$AM1212/'Formato Productividad'!$N1212)*('Formato Productividad'!$N1212/'Formato Productividad'!$P1212),0)</f>
        <v>0</v>
      </c>
      <c r="AO1212" s="7">
        <f>IFERROR(('Formato Productividad'!$AG1212/'Formato Productividad'!$O1212)*('Formato Productividad'!$O1212/'Formato Productividad'!$P1212),0)</f>
        <v>0</v>
      </c>
      <c r="AP1212" s="7">
        <f>'Formato Productividad'!$AN1212+'Formato Productividad'!$AO1212</f>
        <v>0</v>
      </c>
      <c r="AQ1212" s="5"/>
      <c r="AR1212" s="7">
        <f>IFERROR('Formato Productividad'!$AM1212/'Formato Productividad'!$N1212,0)</f>
        <v>0</v>
      </c>
      <c r="AS1212" s="7">
        <f>IFERROR('Formato Productividad'!$AG1212/'Formato Productividad'!$O1212,0)</f>
        <v>0</v>
      </c>
      <c r="AT1212" s="71">
        <f>IFERROR('Formato Productividad'!$AI1212/'Formato Productividad'!$M1212,0)</f>
        <v>0</v>
      </c>
      <c r="AU1212" s="74"/>
    </row>
    <row r="1213" spans="1:47" s="33" customFormat="1" ht="25.5" customHeight="1" x14ac:dyDescent="0.25">
      <c r="A1213" s="39">
        <v>1212</v>
      </c>
      <c r="B1213" s="5"/>
      <c r="C1213" s="5"/>
      <c r="D1213" s="5"/>
      <c r="E1213" s="6" t="str">
        <f>IFERROR(VLOOKUP(D1213,'Formato validacion'!$E$2:$F$131,2,0),"Escoja un ESM")</f>
        <v>Escoja un ESM</v>
      </c>
      <c r="F1213" s="31"/>
      <c r="G1213" s="5"/>
      <c r="H1213" s="5"/>
      <c r="I1213" s="5"/>
      <c r="J1213" s="5"/>
      <c r="K1213" s="5"/>
      <c r="L1213" s="6" t="str">
        <f>IFERROR(VLOOKUP(K1213,Tabla4[[ESPECIALIDADES]:[ÁREA DE LA ESPECIALIDAD]],2,0),"Escoja una especialidad")</f>
        <v>Escoja una especialidad</v>
      </c>
      <c r="M1213" s="5"/>
      <c r="N1213" s="5"/>
      <c r="O1213" s="5"/>
      <c r="P1213" s="6">
        <f>'Formato Productividad'!$M1213-'Formato Productividad'!$AI1213</f>
        <v>0</v>
      </c>
      <c r="Q1213" s="6" t="str">
        <f>IFERROR(VLOOKUP('Formato Productividad'!$K1213,Tabla4[],3,0),"Escoja una especialidad")</f>
        <v>Escoja una especialidad</v>
      </c>
      <c r="R1213" s="6" t="str">
        <f t="shared" si="72"/>
        <v>No aplica</v>
      </c>
      <c r="S1213" s="5"/>
      <c r="T1213" s="5"/>
      <c r="U1213" s="5"/>
      <c r="V1213" s="6">
        <f t="shared" si="73"/>
        <v>0</v>
      </c>
      <c r="W1213" s="6" t="str">
        <f t="shared" si="74"/>
        <v>No aplica</v>
      </c>
      <c r="X1213" s="35" t="str">
        <f t="shared" si="75"/>
        <v>No aplica</v>
      </c>
      <c r="Y1213" s="37"/>
      <c r="Z1213" s="38"/>
      <c r="AA1213" s="36"/>
      <c r="AB1213" s="38"/>
      <c r="AC1213" s="37"/>
      <c r="AD1213" s="38"/>
      <c r="AE1213" s="37"/>
      <c r="AF1213" s="38"/>
      <c r="AG1213" s="37"/>
      <c r="AH1213" s="38"/>
      <c r="AI1213" s="36"/>
      <c r="AJ1213" s="5"/>
      <c r="AK1213" s="5"/>
      <c r="AL1213" s="6">
        <f>IFERROR('Formato Productividad'!$Y1213+'Formato Productividad'!$AA1213+'Formato Productividad'!$AC1213,0)+'Formato Productividad'!$AE1213</f>
        <v>0</v>
      </c>
      <c r="AM1213" s="6">
        <f>IFERROR((('Formato Productividad'!$T1213+'Formato Productividad'!$V1213+'Formato Productividad'!$U1213)/'Formato Productividad'!$Q1213),0)+'Formato Productividad'!$AL1213</f>
        <v>0</v>
      </c>
      <c r="AN1213" s="7">
        <f>IFERROR(('Formato Productividad'!$AM1213/'Formato Productividad'!$N1213)*('Formato Productividad'!$N1213/'Formato Productividad'!$P1213),0)</f>
        <v>0</v>
      </c>
      <c r="AO1213" s="7">
        <f>IFERROR(('Formato Productividad'!$AG1213/'Formato Productividad'!$O1213)*('Formato Productividad'!$O1213/'Formato Productividad'!$P1213),0)</f>
        <v>0</v>
      </c>
      <c r="AP1213" s="7">
        <f>'Formato Productividad'!$AN1213+'Formato Productividad'!$AO1213</f>
        <v>0</v>
      </c>
      <c r="AQ1213" s="5"/>
      <c r="AR1213" s="7">
        <f>IFERROR('Formato Productividad'!$AM1213/'Formato Productividad'!$N1213,0)</f>
        <v>0</v>
      </c>
      <c r="AS1213" s="7">
        <f>IFERROR('Formato Productividad'!$AG1213/'Formato Productividad'!$O1213,0)</f>
        <v>0</v>
      </c>
      <c r="AT1213" s="71">
        <f>IFERROR('Formato Productividad'!$AI1213/'Formato Productividad'!$M1213,0)</f>
        <v>0</v>
      </c>
      <c r="AU1213" s="74"/>
    </row>
    <row r="1214" spans="1:47" s="33" customFormat="1" ht="25.5" customHeight="1" x14ac:dyDescent="0.25">
      <c r="A1214" s="39">
        <v>1213</v>
      </c>
      <c r="B1214" s="5"/>
      <c r="C1214" s="5"/>
      <c r="D1214" s="5"/>
      <c r="E1214" s="6" t="str">
        <f>IFERROR(VLOOKUP(D1214,'Formato validacion'!$E$2:$F$131,2,0),"Escoja un ESM")</f>
        <v>Escoja un ESM</v>
      </c>
      <c r="F1214" s="31"/>
      <c r="G1214" s="5"/>
      <c r="H1214" s="5"/>
      <c r="I1214" s="5"/>
      <c r="J1214" s="5"/>
      <c r="K1214" s="5"/>
      <c r="L1214" s="6" t="str">
        <f>IFERROR(VLOOKUP(K1214,Tabla4[[ESPECIALIDADES]:[ÁREA DE LA ESPECIALIDAD]],2,0),"Escoja una especialidad")</f>
        <v>Escoja una especialidad</v>
      </c>
      <c r="M1214" s="5"/>
      <c r="N1214" s="5"/>
      <c r="O1214" s="5"/>
      <c r="P1214" s="6">
        <f>'Formato Productividad'!$M1214-'Formato Productividad'!$AI1214</f>
        <v>0</v>
      </c>
      <c r="Q1214" s="6" t="str">
        <f>IFERROR(VLOOKUP('Formato Productividad'!$K1214,Tabla4[],3,0),"Escoja una especialidad")</f>
        <v>Escoja una especialidad</v>
      </c>
      <c r="R1214" s="6" t="str">
        <f t="shared" si="72"/>
        <v>No aplica</v>
      </c>
      <c r="S1214" s="5"/>
      <c r="T1214" s="5"/>
      <c r="U1214" s="5"/>
      <c r="V1214" s="6">
        <f t="shared" si="73"/>
        <v>0</v>
      </c>
      <c r="W1214" s="6" t="str">
        <f t="shared" si="74"/>
        <v>No aplica</v>
      </c>
      <c r="X1214" s="35" t="str">
        <f t="shared" si="75"/>
        <v>No aplica</v>
      </c>
      <c r="Y1214" s="37"/>
      <c r="Z1214" s="38"/>
      <c r="AA1214" s="36"/>
      <c r="AB1214" s="38"/>
      <c r="AC1214" s="37"/>
      <c r="AD1214" s="38"/>
      <c r="AE1214" s="37"/>
      <c r="AF1214" s="38"/>
      <c r="AG1214" s="37"/>
      <c r="AH1214" s="38"/>
      <c r="AI1214" s="36"/>
      <c r="AJ1214" s="5"/>
      <c r="AK1214" s="5"/>
      <c r="AL1214" s="6">
        <f>IFERROR('Formato Productividad'!$Y1214+'Formato Productividad'!$AA1214+'Formato Productividad'!$AC1214,0)+'Formato Productividad'!$AE1214</f>
        <v>0</v>
      </c>
      <c r="AM1214" s="6">
        <f>IFERROR((('Formato Productividad'!$T1214+'Formato Productividad'!$V1214+'Formato Productividad'!$U1214)/'Formato Productividad'!$Q1214),0)+'Formato Productividad'!$AL1214</f>
        <v>0</v>
      </c>
      <c r="AN1214" s="7">
        <f>IFERROR(('Formato Productividad'!$AM1214/'Formato Productividad'!$N1214)*('Formato Productividad'!$N1214/'Formato Productividad'!$P1214),0)</f>
        <v>0</v>
      </c>
      <c r="AO1214" s="7">
        <f>IFERROR(('Formato Productividad'!$AG1214/'Formato Productividad'!$O1214)*('Formato Productividad'!$O1214/'Formato Productividad'!$P1214),0)</f>
        <v>0</v>
      </c>
      <c r="AP1214" s="7">
        <f>'Formato Productividad'!$AN1214+'Formato Productividad'!$AO1214</f>
        <v>0</v>
      </c>
      <c r="AQ1214" s="5"/>
      <c r="AR1214" s="7">
        <f>IFERROR('Formato Productividad'!$AM1214/'Formato Productividad'!$N1214,0)</f>
        <v>0</v>
      </c>
      <c r="AS1214" s="7">
        <f>IFERROR('Formato Productividad'!$AG1214/'Formato Productividad'!$O1214,0)</f>
        <v>0</v>
      </c>
      <c r="AT1214" s="71">
        <f>IFERROR('Formato Productividad'!$AI1214/'Formato Productividad'!$M1214,0)</f>
        <v>0</v>
      </c>
      <c r="AU1214" s="74"/>
    </row>
    <row r="1215" spans="1:47" s="33" customFormat="1" ht="25.5" customHeight="1" x14ac:dyDescent="0.25">
      <c r="A1215" s="39">
        <v>1214</v>
      </c>
      <c r="B1215" s="5"/>
      <c r="C1215" s="5"/>
      <c r="D1215" s="5"/>
      <c r="E1215" s="6" t="str">
        <f>IFERROR(VLOOKUP(D1215,'Formato validacion'!$E$2:$F$131,2,0),"Escoja un ESM")</f>
        <v>Escoja un ESM</v>
      </c>
      <c r="F1215" s="31"/>
      <c r="G1215" s="5"/>
      <c r="H1215" s="5"/>
      <c r="I1215" s="5"/>
      <c r="J1215" s="5"/>
      <c r="K1215" s="5"/>
      <c r="L1215" s="6" t="str">
        <f>IFERROR(VLOOKUP(K1215,Tabla4[[ESPECIALIDADES]:[ÁREA DE LA ESPECIALIDAD]],2,0),"Escoja una especialidad")</f>
        <v>Escoja una especialidad</v>
      </c>
      <c r="M1215" s="5"/>
      <c r="N1215" s="5"/>
      <c r="O1215" s="5"/>
      <c r="P1215" s="6">
        <f>'Formato Productividad'!$M1215-'Formato Productividad'!$AI1215</f>
        <v>0</v>
      </c>
      <c r="Q1215" s="6" t="str">
        <f>IFERROR(VLOOKUP('Formato Productividad'!$K1215,Tabla4[],3,0),"Escoja una especialidad")</f>
        <v>Escoja una especialidad</v>
      </c>
      <c r="R1215" s="6" t="str">
        <f t="shared" si="72"/>
        <v>No aplica</v>
      </c>
      <c r="S1215" s="5"/>
      <c r="T1215" s="5"/>
      <c r="U1215" s="5"/>
      <c r="V1215" s="6">
        <f t="shared" si="73"/>
        <v>0</v>
      </c>
      <c r="W1215" s="6" t="str">
        <f t="shared" si="74"/>
        <v>No aplica</v>
      </c>
      <c r="X1215" s="35" t="str">
        <f t="shared" si="75"/>
        <v>No aplica</v>
      </c>
      <c r="Y1215" s="37"/>
      <c r="Z1215" s="38"/>
      <c r="AA1215" s="36"/>
      <c r="AB1215" s="38"/>
      <c r="AC1215" s="37"/>
      <c r="AD1215" s="38"/>
      <c r="AE1215" s="37"/>
      <c r="AF1215" s="38"/>
      <c r="AG1215" s="37"/>
      <c r="AH1215" s="38"/>
      <c r="AI1215" s="36"/>
      <c r="AJ1215" s="5"/>
      <c r="AK1215" s="5"/>
      <c r="AL1215" s="6">
        <f>IFERROR('Formato Productividad'!$Y1215+'Formato Productividad'!$AA1215+'Formato Productividad'!$AC1215,0)+'Formato Productividad'!$AE1215</f>
        <v>0</v>
      </c>
      <c r="AM1215" s="6">
        <f>IFERROR((('Formato Productividad'!$T1215+'Formato Productividad'!$V1215+'Formato Productividad'!$U1215)/'Formato Productividad'!$Q1215),0)+'Formato Productividad'!$AL1215</f>
        <v>0</v>
      </c>
      <c r="AN1215" s="7">
        <f>IFERROR(('Formato Productividad'!$AM1215/'Formato Productividad'!$N1215)*('Formato Productividad'!$N1215/'Formato Productividad'!$P1215),0)</f>
        <v>0</v>
      </c>
      <c r="AO1215" s="7">
        <f>IFERROR(('Formato Productividad'!$AG1215/'Formato Productividad'!$O1215)*('Formato Productividad'!$O1215/'Formato Productividad'!$P1215),0)</f>
        <v>0</v>
      </c>
      <c r="AP1215" s="7">
        <f>'Formato Productividad'!$AN1215+'Formato Productividad'!$AO1215</f>
        <v>0</v>
      </c>
      <c r="AQ1215" s="5"/>
      <c r="AR1215" s="7">
        <f>IFERROR('Formato Productividad'!$AM1215/'Formato Productividad'!$N1215,0)</f>
        <v>0</v>
      </c>
      <c r="AS1215" s="7">
        <f>IFERROR('Formato Productividad'!$AG1215/'Formato Productividad'!$O1215,0)</f>
        <v>0</v>
      </c>
      <c r="AT1215" s="71">
        <f>IFERROR('Formato Productividad'!$AI1215/'Formato Productividad'!$M1215,0)</f>
        <v>0</v>
      </c>
      <c r="AU1215" s="74"/>
    </row>
    <row r="1216" spans="1:47" s="33" customFormat="1" ht="25.5" customHeight="1" x14ac:dyDescent="0.25">
      <c r="A1216" s="39">
        <v>1215</v>
      </c>
      <c r="B1216" s="5"/>
      <c r="C1216" s="5"/>
      <c r="D1216" s="5"/>
      <c r="E1216" s="6" t="str">
        <f>IFERROR(VLOOKUP(D1216,'Formato validacion'!$E$2:$F$131,2,0),"Escoja un ESM")</f>
        <v>Escoja un ESM</v>
      </c>
      <c r="F1216" s="31"/>
      <c r="G1216" s="5"/>
      <c r="H1216" s="5"/>
      <c r="I1216" s="5"/>
      <c r="J1216" s="5"/>
      <c r="K1216" s="5"/>
      <c r="L1216" s="6" t="str">
        <f>IFERROR(VLOOKUP(K1216,Tabla4[[ESPECIALIDADES]:[ÁREA DE LA ESPECIALIDAD]],2,0),"Escoja una especialidad")</f>
        <v>Escoja una especialidad</v>
      </c>
      <c r="M1216" s="5"/>
      <c r="N1216" s="5"/>
      <c r="O1216" s="5"/>
      <c r="P1216" s="6">
        <f>'Formato Productividad'!$M1216-'Formato Productividad'!$AI1216</f>
        <v>0</v>
      </c>
      <c r="Q1216" s="6" t="str">
        <f>IFERROR(VLOOKUP('Formato Productividad'!$K1216,Tabla4[],3,0),"Escoja una especialidad")</f>
        <v>Escoja una especialidad</v>
      </c>
      <c r="R1216" s="6" t="str">
        <f t="shared" si="72"/>
        <v>No aplica</v>
      </c>
      <c r="S1216" s="5"/>
      <c r="T1216" s="5"/>
      <c r="U1216" s="5"/>
      <c r="V1216" s="6">
        <f t="shared" si="73"/>
        <v>0</v>
      </c>
      <c r="W1216" s="6" t="str">
        <f t="shared" si="74"/>
        <v>No aplica</v>
      </c>
      <c r="X1216" s="35" t="str">
        <f t="shared" si="75"/>
        <v>No aplica</v>
      </c>
      <c r="Y1216" s="37"/>
      <c r="Z1216" s="38"/>
      <c r="AA1216" s="36"/>
      <c r="AB1216" s="38"/>
      <c r="AC1216" s="37"/>
      <c r="AD1216" s="38"/>
      <c r="AE1216" s="37"/>
      <c r="AF1216" s="38"/>
      <c r="AG1216" s="37"/>
      <c r="AH1216" s="38"/>
      <c r="AI1216" s="36"/>
      <c r="AJ1216" s="5"/>
      <c r="AK1216" s="5"/>
      <c r="AL1216" s="6">
        <f>IFERROR('Formato Productividad'!$Y1216+'Formato Productividad'!$AA1216+'Formato Productividad'!$AC1216,0)+'Formato Productividad'!$AE1216</f>
        <v>0</v>
      </c>
      <c r="AM1216" s="6">
        <f>IFERROR((('Formato Productividad'!$T1216+'Formato Productividad'!$V1216+'Formato Productividad'!$U1216)/'Formato Productividad'!$Q1216),0)+'Formato Productividad'!$AL1216</f>
        <v>0</v>
      </c>
      <c r="AN1216" s="7">
        <f>IFERROR(('Formato Productividad'!$AM1216/'Formato Productividad'!$N1216)*('Formato Productividad'!$N1216/'Formato Productividad'!$P1216),0)</f>
        <v>0</v>
      </c>
      <c r="AO1216" s="7">
        <f>IFERROR(('Formato Productividad'!$AG1216/'Formato Productividad'!$O1216)*('Formato Productividad'!$O1216/'Formato Productividad'!$P1216),0)</f>
        <v>0</v>
      </c>
      <c r="AP1216" s="7">
        <f>'Formato Productividad'!$AN1216+'Formato Productividad'!$AO1216</f>
        <v>0</v>
      </c>
      <c r="AQ1216" s="5"/>
      <c r="AR1216" s="7">
        <f>IFERROR('Formato Productividad'!$AM1216/'Formato Productividad'!$N1216,0)</f>
        <v>0</v>
      </c>
      <c r="AS1216" s="7">
        <f>IFERROR('Formato Productividad'!$AG1216/'Formato Productividad'!$O1216,0)</f>
        <v>0</v>
      </c>
      <c r="AT1216" s="71">
        <f>IFERROR('Formato Productividad'!$AI1216/'Formato Productividad'!$M1216,0)</f>
        <v>0</v>
      </c>
      <c r="AU1216" s="74"/>
    </row>
    <row r="1217" spans="1:47" s="33" customFormat="1" ht="25.5" customHeight="1" x14ac:dyDescent="0.25">
      <c r="A1217" s="39">
        <v>1216</v>
      </c>
      <c r="B1217" s="5"/>
      <c r="C1217" s="5"/>
      <c r="D1217" s="5"/>
      <c r="E1217" s="6" t="str">
        <f>IFERROR(VLOOKUP(D1217,'Formato validacion'!$E$2:$F$131,2,0),"Escoja un ESM")</f>
        <v>Escoja un ESM</v>
      </c>
      <c r="F1217" s="31"/>
      <c r="G1217" s="5"/>
      <c r="H1217" s="5"/>
      <c r="I1217" s="5"/>
      <c r="J1217" s="5"/>
      <c r="K1217" s="5"/>
      <c r="L1217" s="6" t="str">
        <f>IFERROR(VLOOKUP(K1217,Tabla4[[ESPECIALIDADES]:[ÁREA DE LA ESPECIALIDAD]],2,0),"Escoja una especialidad")</f>
        <v>Escoja una especialidad</v>
      </c>
      <c r="M1217" s="5"/>
      <c r="N1217" s="5"/>
      <c r="O1217" s="5"/>
      <c r="P1217" s="6">
        <f>'Formato Productividad'!$M1217-'Formato Productividad'!$AI1217</f>
        <v>0</v>
      </c>
      <c r="Q1217" s="6" t="str">
        <f>IFERROR(VLOOKUP('Formato Productividad'!$K1217,Tabla4[],3,0),"Escoja una especialidad")</f>
        <v>Escoja una especialidad</v>
      </c>
      <c r="R1217" s="6" t="str">
        <f t="shared" si="72"/>
        <v>No aplica</v>
      </c>
      <c r="S1217" s="5"/>
      <c r="T1217" s="5"/>
      <c r="U1217" s="5"/>
      <c r="V1217" s="6">
        <f t="shared" si="73"/>
        <v>0</v>
      </c>
      <c r="W1217" s="6" t="str">
        <f t="shared" si="74"/>
        <v>No aplica</v>
      </c>
      <c r="X1217" s="35" t="str">
        <f t="shared" si="75"/>
        <v>No aplica</v>
      </c>
      <c r="Y1217" s="37"/>
      <c r="Z1217" s="38"/>
      <c r="AA1217" s="36"/>
      <c r="AB1217" s="38"/>
      <c r="AC1217" s="37"/>
      <c r="AD1217" s="38"/>
      <c r="AE1217" s="37"/>
      <c r="AF1217" s="38"/>
      <c r="AG1217" s="37"/>
      <c r="AH1217" s="38"/>
      <c r="AI1217" s="36"/>
      <c r="AJ1217" s="5"/>
      <c r="AK1217" s="5"/>
      <c r="AL1217" s="6">
        <f>IFERROR('Formato Productividad'!$Y1217+'Formato Productividad'!$AA1217+'Formato Productividad'!$AC1217,0)+'Formato Productividad'!$AE1217</f>
        <v>0</v>
      </c>
      <c r="AM1217" s="6">
        <f>IFERROR((('Formato Productividad'!$T1217+'Formato Productividad'!$V1217+'Formato Productividad'!$U1217)/'Formato Productividad'!$Q1217),0)+'Formato Productividad'!$AL1217</f>
        <v>0</v>
      </c>
      <c r="AN1217" s="7">
        <f>IFERROR(('Formato Productividad'!$AM1217/'Formato Productividad'!$N1217)*('Formato Productividad'!$N1217/'Formato Productividad'!$P1217),0)</f>
        <v>0</v>
      </c>
      <c r="AO1217" s="7">
        <f>IFERROR(('Formato Productividad'!$AG1217/'Formato Productividad'!$O1217)*('Formato Productividad'!$O1217/'Formato Productividad'!$P1217),0)</f>
        <v>0</v>
      </c>
      <c r="AP1217" s="7">
        <f>'Formato Productividad'!$AN1217+'Formato Productividad'!$AO1217</f>
        <v>0</v>
      </c>
      <c r="AQ1217" s="5"/>
      <c r="AR1217" s="7">
        <f>IFERROR('Formato Productividad'!$AM1217/'Formato Productividad'!$N1217,0)</f>
        <v>0</v>
      </c>
      <c r="AS1217" s="7">
        <f>IFERROR('Formato Productividad'!$AG1217/'Formato Productividad'!$O1217,0)</f>
        <v>0</v>
      </c>
      <c r="AT1217" s="71">
        <f>IFERROR('Formato Productividad'!$AI1217/'Formato Productividad'!$M1217,0)</f>
        <v>0</v>
      </c>
      <c r="AU1217" s="74"/>
    </row>
    <row r="1218" spans="1:47" s="33" customFormat="1" ht="25.5" customHeight="1" x14ac:dyDescent="0.25">
      <c r="A1218" s="39">
        <v>1217</v>
      </c>
      <c r="B1218" s="5"/>
      <c r="C1218" s="5"/>
      <c r="D1218" s="5"/>
      <c r="E1218" s="6" t="str">
        <f>IFERROR(VLOOKUP(D1218,'Formato validacion'!$E$2:$F$131,2,0),"Escoja un ESM")</f>
        <v>Escoja un ESM</v>
      </c>
      <c r="F1218" s="31"/>
      <c r="G1218" s="5"/>
      <c r="H1218" s="5"/>
      <c r="I1218" s="5"/>
      <c r="J1218" s="5"/>
      <c r="K1218" s="5"/>
      <c r="L1218" s="6" t="str">
        <f>IFERROR(VLOOKUP(K1218,Tabla4[[ESPECIALIDADES]:[ÁREA DE LA ESPECIALIDAD]],2,0),"Escoja una especialidad")</f>
        <v>Escoja una especialidad</v>
      </c>
      <c r="M1218" s="5"/>
      <c r="N1218" s="5"/>
      <c r="O1218" s="5"/>
      <c r="P1218" s="6">
        <f>'Formato Productividad'!$M1218-'Formato Productividad'!$AI1218</f>
        <v>0</v>
      </c>
      <c r="Q1218" s="6" t="str">
        <f>IFERROR(VLOOKUP('Formato Productividad'!$K1218,Tabla4[],3,0),"Escoja una especialidad")</f>
        <v>Escoja una especialidad</v>
      </c>
      <c r="R1218" s="6" t="str">
        <f t="shared" si="72"/>
        <v>No aplica</v>
      </c>
      <c r="S1218" s="5"/>
      <c r="T1218" s="5"/>
      <c r="U1218" s="5"/>
      <c r="V1218" s="6">
        <f t="shared" si="73"/>
        <v>0</v>
      </c>
      <c r="W1218" s="6" t="str">
        <f t="shared" si="74"/>
        <v>No aplica</v>
      </c>
      <c r="X1218" s="35" t="str">
        <f t="shared" si="75"/>
        <v>No aplica</v>
      </c>
      <c r="Y1218" s="37"/>
      <c r="Z1218" s="38"/>
      <c r="AA1218" s="36"/>
      <c r="AB1218" s="38"/>
      <c r="AC1218" s="37"/>
      <c r="AD1218" s="38"/>
      <c r="AE1218" s="37"/>
      <c r="AF1218" s="38"/>
      <c r="AG1218" s="37"/>
      <c r="AH1218" s="38"/>
      <c r="AI1218" s="36"/>
      <c r="AJ1218" s="5"/>
      <c r="AK1218" s="5"/>
      <c r="AL1218" s="6">
        <f>IFERROR('Formato Productividad'!$Y1218+'Formato Productividad'!$AA1218+'Formato Productividad'!$AC1218,0)+'Formato Productividad'!$AE1218</f>
        <v>0</v>
      </c>
      <c r="AM1218" s="6">
        <f>IFERROR((('Formato Productividad'!$T1218+'Formato Productividad'!$V1218+'Formato Productividad'!$U1218)/'Formato Productividad'!$Q1218),0)+'Formato Productividad'!$AL1218</f>
        <v>0</v>
      </c>
      <c r="AN1218" s="7">
        <f>IFERROR(('Formato Productividad'!$AM1218/'Formato Productividad'!$N1218)*('Formato Productividad'!$N1218/'Formato Productividad'!$P1218),0)</f>
        <v>0</v>
      </c>
      <c r="AO1218" s="7">
        <f>IFERROR(('Formato Productividad'!$AG1218/'Formato Productividad'!$O1218)*('Formato Productividad'!$O1218/'Formato Productividad'!$P1218),0)</f>
        <v>0</v>
      </c>
      <c r="AP1218" s="7">
        <f>'Formato Productividad'!$AN1218+'Formato Productividad'!$AO1218</f>
        <v>0</v>
      </c>
      <c r="AQ1218" s="5"/>
      <c r="AR1218" s="7">
        <f>IFERROR('Formato Productividad'!$AM1218/'Formato Productividad'!$N1218,0)</f>
        <v>0</v>
      </c>
      <c r="AS1218" s="7">
        <f>IFERROR('Formato Productividad'!$AG1218/'Formato Productividad'!$O1218,0)</f>
        <v>0</v>
      </c>
      <c r="AT1218" s="71">
        <f>IFERROR('Formato Productividad'!$AI1218/'Formato Productividad'!$M1218,0)</f>
        <v>0</v>
      </c>
      <c r="AU1218" s="74"/>
    </row>
    <row r="1219" spans="1:47" s="33" customFormat="1" ht="25.5" customHeight="1" x14ac:dyDescent="0.25">
      <c r="A1219" s="39">
        <v>1218</v>
      </c>
      <c r="B1219" s="5"/>
      <c r="C1219" s="5"/>
      <c r="D1219" s="5"/>
      <c r="E1219" s="6" t="str">
        <f>IFERROR(VLOOKUP(D1219,'Formato validacion'!$E$2:$F$131,2,0),"Escoja un ESM")</f>
        <v>Escoja un ESM</v>
      </c>
      <c r="F1219" s="31"/>
      <c r="G1219" s="5"/>
      <c r="H1219" s="5"/>
      <c r="I1219" s="5"/>
      <c r="J1219" s="5"/>
      <c r="K1219" s="5"/>
      <c r="L1219" s="6" t="str">
        <f>IFERROR(VLOOKUP(K1219,Tabla4[[ESPECIALIDADES]:[ÁREA DE LA ESPECIALIDAD]],2,0),"Escoja una especialidad")</f>
        <v>Escoja una especialidad</v>
      </c>
      <c r="M1219" s="5"/>
      <c r="N1219" s="5"/>
      <c r="O1219" s="5"/>
      <c r="P1219" s="6">
        <f>'Formato Productividad'!$M1219-'Formato Productividad'!$AI1219</f>
        <v>0</v>
      </c>
      <c r="Q1219" s="6" t="str">
        <f>IFERROR(VLOOKUP('Formato Productividad'!$K1219,Tabla4[],3,0),"Escoja una especialidad")</f>
        <v>Escoja una especialidad</v>
      </c>
      <c r="R1219" s="6" t="str">
        <f t="shared" ref="R1219:R1282" si="76">IFERROR(N1219*Q1219,"No aplica")</f>
        <v>No aplica</v>
      </c>
      <c r="S1219" s="5"/>
      <c r="T1219" s="5"/>
      <c r="U1219" s="5"/>
      <c r="V1219" s="6">
        <f t="shared" ref="V1219:V1282" si="77">S1219-T1219</f>
        <v>0</v>
      </c>
      <c r="W1219" s="6" t="str">
        <f t="shared" ref="W1219:W1282" si="78">IFERROR((N1219*Q1219)-S1219,"No aplica")</f>
        <v>No aplica</v>
      </c>
      <c r="X1219" s="35" t="str">
        <f t="shared" ref="X1219:X1282" si="79">IF(S1219&lt;&gt;0,V1219-U1219,R1219)</f>
        <v>No aplica</v>
      </c>
      <c r="Y1219" s="37"/>
      <c r="Z1219" s="38"/>
      <c r="AA1219" s="36"/>
      <c r="AB1219" s="38"/>
      <c r="AC1219" s="37"/>
      <c r="AD1219" s="38"/>
      <c r="AE1219" s="37"/>
      <c r="AF1219" s="38"/>
      <c r="AG1219" s="37"/>
      <c r="AH1219" s="38"/>
      <c r="AI1219" s="36"/>
      <c r="AJ1219" s="5"/>
      <c r="AK1219" s="5"/>
      <c r="AL1219" s="6">
        <f>IFERROR('Formato Productividad'!$Y1219+'Formato Productividad'!$AA1219+'Formato Productividad'!$AC1219,0)+'Formato Productividad'!$AE1219</f>
        <v>0</v>
      </c>
      <c r="AM1219" s="6">
        <f>IFERROR((('Formato Productividad'!$T1219+'Formato Productividad'!$V1219+'Formato Productividad'!$U1219)/'Formato Productividad'!$Q1219),0)+'Formato Productividad'!$AL1219</f>
        <v>0</v>
      </c>
      <c r="AN1219" s="7">
        <f>IFERROR(('Formato Productividad'!$AM1219/'Formato Productividad'!$N1219)*('Formato Productividad'!$N1219/'Formato Productividad'!$P1219),0)</f>
        <v>0</v>
      </c>
      <c r="AO1219" s="7">
        <f>IFERROR(('Formato Productividad'!$AG1219/'Formato Productividad'!$O1219)*('Formato Productividad'!$O1219/'Formato Productividad'!$P1219),0)</f>
        <v>0</v>
      </c>
      <c r="AP1219" s="7">
        <f>'Formato Productividad'!$AN1219+'Formato Productividad'!$AO1219</f>
        <v>0</v>
      </c>
      <c r="AQ1219" s="5"/>
      <c r="AR1219" s="7">
        <f>IFERROR('Formato Productividad'!$AM1219/'Formato Productividad'!$N1219,0)</f>
        <v>0</v>
      </c>
      <c r="AS1219" s="7">
        <f>IFERROR('Formato Productividad'!$AG1219/'Formato Productividad'!$O1219,0)</f>
        <v>0</v>
      </c>
      <c r="AT1219" s="71">
        <f>IFERROR('Formato Productividad'!$AI1219/'Formato Productividad'!$M1219,0)</f>
        <v>0</v>
      </c>
      <c r="AU1219" s="74"/>
    </row>
    <row r="1220" spans="1:47" s="33" customFormat="1" ht="25.5" customHeight="1" x14ac:dyDescent="0.25">
      <c r="A1220" s="39">
        <v>1219</v>
      </c>
      <c r="B1220" s="5"/>
      <c r="C1220" s="5"/>
      <c r="D1220" s="5"/>
      <c r="E1220" s="6" t="str">
        <f>IFERROR(VLOOKUP(D1220,'Formato validacion'!$E$2:$F$131,2,0),"Escoja un ESM")</f>
        <v>Escoja un ESM</v>
      </c>
      <c r="F1220" s="31"/>
      <c r="G1220" s="5"/>
      <c r="H1220" s="5"/>
      <c r="I1220" s="5"/>
      <c r="J1220" s="5"/>
      <c r="K1220" s="5"/>
      <c r="L1220" s="6" t="str">
        <f>IFERROR(VLOOKUP(K1220,Tabla4[[ESPECIALIDADES]:[ÁREA DE LA ESPECIALIDAD]],2,0),"Escoja una especialidad")</f>
        <v>Escoja una especialidad</v>
      </c>
      <c r="M1220" s="5"/>
      <c r="N1220" s="5"/>
      <c r="O1220" s="5"/>
      <c r="P1220" s="6">
        <f>'Formato Productividad'!$M1220-'Formato Productividad'!$AI1220</f>
        <v>0</v>
      </c>
      <c r="Q1220" s="6" t="str">
        <f>IFERROR(VLOOKUP('Formato Productividad'!$K1220,Tabla4[],3,0),"Escoja una especialidad")</f>
        <v>Escoja una especialidad</v>
      </c>
      <c r="R1220" s="6" t="str">
        <f t="shared" si="76"/>
        <v>No aplica</v>
      </c>
      <c r="S1220" s="5"/>
      <c r="T1220" s="5"/>
      <c r="U1220" s="5"/>
      <c r="V1220" s="6">
        <f t="shared" si="77"/>
        <v>0</v>
      </c>
      <c r="W1220" s="6" t="str">
        <f t="shared" si="78"/>
        <v>No aplica</v>
      </c>
      <c r="X1220" s="35" t="str">
        <f t="shared" si="79"/>
        <v>No aplica</v>
      </c>
      <c r="Y1220" s="37"/>
      <c r="Z1220" s="38"/>
      <c r="AA1220" s="36"/>
      <c r="AB1220" s="38"/>
      <c r="AC1220" s="37"/>
      <c r="AD1220" s="38"/>
      <c r="AE1220" s="37"/>
      <c r="AF1220" s="38"/>
      <c r="AG1220" s="37"/>
      <c r="AH1220" s="38"/>
      <c r="AI1220" s="36"/>
      <c r="AJ1220" s="5"/>
      <c r="AK1220" s="5"/>
      <c r="AL1220" s="6">
        <f>IFERROR('Formato Productividad'!$Y1220+'Formato Productividad'!$AA1220+'Formato Productividad'!$AC1220,0)+'Formato Productividad'!$AE1220</f>
        <v>0</v>
      </c>
      <c r="AM1220" s="6">
        <f>IFERROR((('Formato Productividad'!$T1220+'Formato Productividad'!$V1220+'Formato Productividad'!$U1220)/'Formato Productividad'!$Q1220),0)+'Formato Productividad'!$AL1220</f>
        <v>0</v>
      </c>
      <c r="AN1220" s="7">
        <f>IFERROR(('Formato Productividad'!$AM1220/'Formato Productividad'!$N1220)*('Formato Productividad'!$N1220/'Formato Productividad'!$P1220),0)</f>
        <v>0</v>
      </c>
      <c r="AO1220" s="7">
        <f>IFERROR(('Formato Productividad'!$AG1220/'Formato Productividad'!$O1220)*('Formato Productividad'!$O1220/'Formato Productividad'!$P1220),0)</f>
        <v>0</v>
      </c>
      <c r="AP1220" s="7">
        <f>'Formato Productividad'!$AN1220+'Formato Productividad'!$AO1220</f>
        <v>0</v>
      </c>
      <c r="AQ1220" s="5"/>
      <c r="AR1220" s="7">
        <f>IFERROR('Formato Productividad'!$AM1220/'Formato Productividad'!$N1220,0)</f>
        <v>0</v>
      </c>
      <c r="AS1220" s="7">
        <f>IFERROR('Formato Productividad'!$AG1220/'Formato Productividad'!$O1220,0)</f>
        <v>0</v>
      </c>
      <c r="AT1220" s="71">
        <f>IFERROR('Formato Productividad'!$AI1220/'Formato Productividad'!$M1220,0)</f>
        <v>0</v>
      </c>
      <c r="AU1220" s="74"/>
    </row>
    <row r="1221" spans="1:47" s="33" customFormat="1" ht="25.5" customHeight="1" x14ac:dyDescent="0.25">
      <c r="A1221" s="39">
        <v>1220</v>
      </c>
      <c r="B1221" s="5"/>
      <c r="C1221" s="5"/>
      <c r="D1221" s="5"/>
      <c r="E1221" s="6" t="str">
        <f>IFERROR(VLOOKUP(D1221,'Formato validacion'!$E$2:$F$131,2,0),"Escoja un ESM")</f>
        <v>Escoja un ESM</v>
      </c>
      <c r="F1221" s="31"/>
      <c r="G1221" s="5"/>
      <c r="H1221" s="5"/>
      <c r="I1221" s="5"/>
      <c r="J1221" s="5"/>
      <c r="K1221" s="5"/>
      <c r="L1221" s="6" t="str">
        <f>IFERROR(VLOOKUP(K1221,Tabla4[[ESPECIALIDADES]:[ÁREA DE LA ESPECIALIDAD]],2,0),"Escoja una especialidad")</f>
        <v>Escoja una especialidad</v>
      </c>
      <c r="M1221" s="5"/>
      <c r="N1221" s="5"/>
      <c r="O1221" s="5"/>
      <c r="P1221" s="6">
        <f>'Formato Productividad'!$M1221-'Formato Productividad'!$AI1221</f>
        <v>0</v>
      </c>
      <c r="Q1221" s="6" t="str">
        <f>IFERROR(VLOOKUP('Formato Productividad'!$K1221,Tabla4[],3,0),"Escoja una especialidad")</f>
        <v>Escoja una especialidad</v>
      </c>
      <c r="R1221" s="6" t="str">
        <f t="shared" si="76"/>
        <v>No aplica</v>
      </c>
      <c r="S1221" s="5"/>
      <c r="T1221" s="5"/>
      <c r="U1221" s="5"/>
      <c r="V1221" s="6">
        <f t="shared" si="77"/>
        <v>0</v>
      </c>
      <c r="W1221" s="6" t="str">
        <f t="shared" si="78"/>
        <v>No aplica</v>
      </c>
      <c r="X1221" s="35" t="str">
        <f t="shared" si="79"/>
        <v>No aplica</v>
      </c>
      <c r="Y1221" s="37"/>
      <c r="Z1221" s="38"/>
      <c r="AA1221" s="36"/>
      <c r="AB1221" s="38"/>
      <c r="AC1221" s="37"/>
      <c r="AD1221" s="38"/>
      <c r="AE1221" s="37"/>
      <c r="AF1221" s="38"/>
      <c r="AG1221" s="37"/>
      <c r="AH1221" s="38"/>
      <c r="AI1221" s="36"/>
      <c r="AJ1221" s="5"/>
      <c r="AK1221" s="5"/>
      <c r="AL1221" s="6">
        <f>IFERROR('Formato Productividad'!$Y1221+'Formato Productividad'!$AA1221+'Formato Productividad'!$AC1221,0)+'Formato Productividad'!$AE1221</f>
        <v>0</v>
      </c>
      <c r="AM1221" s="6">
        <f>IFERROR((('Formato Productividad'!$T1221+'Formato Productividad'!$V1221+'Formato Productividad'!$U1221)/'Formato Productividad'!$Q1221),0)+'Formato Productividad'!$AL1221</f>
        <v>0</v>
      </c>
      <c r="AN1221" s="7">
        <f>IFERROR(('Formato Productividad'!$AM1221/'Formato Productividad'!$N1221)*('Formato Productividad'!$N1221/'Formato Productividad'!$P1221),0)</f>
        <v>0</v>
      </c>
      <c r="AO1221" s="7">
        <f>IFERROR(('Formato Productividad'!$AG1221/'Formato Productividad'!$O1221)*('Formato Productividad'!$O1221/'Formato Productividad'!$P1221),0)</f>
        <v>0</v>
      </c>
      <c r="AP1221" s="7">
        <f>'Formato Productividad'!$AN1221+'Formato Productividad'!$AO1221</f>
        <v>0</v>
      </c>
      <c r="AQ1221" s="5"/>
      <c r="AR1221" s="7">
        <f>IFERROR('Formato Productividad'!$AM1221/'Formato Productividad'!$N1221,0)</f>
        <v>0</v>
      </c>
      <c r="AS1221" s="7">
        <f>IFERROR('Formato Productividad'!$AG1221/'Formato Productividad'!$O1221,0)</f>
        <v>0</v>
      </c>
      <c r="AT1221" s="71">
        <f>IFERROR('Formato Productividad'!$AI1221/'Formato Productividad'!$M1221,0)</f>
        <v>0</v>
      </c>
      <c r="AU1221" s="74"/>
    </row>
    <row r="1222" spans="1:47" s="33" customFormat="1" ht="25.5" customHeight="1" x14ac:dyDescent="0.25">
      <c r="A1222" s="39">
        <v>1221</v>
      </c>
      <c r="B1222" s="5"/>
      <c r="C1222" s="5"/>
      <c r="D1222" s="5"/>
      <c r="E1222" s="6" t="str">
        <f>IFERROR(VLOOKUP(D1222,'Formato validacion'!$E$2:$F$131,2,0),"Escoja un ESM")</f>
        <v>Escoja un ESM</v>
      </c>
      <c r="F1222" s="31"/>
      <c r="G1222" s="5"/>
      <c r="H1222" s="5"/>
      <c r="I1222" s="5"/>
      <c r="J1222" s="5"/>
      <c r="K1222" s="5"/>
      <c r="L1222" s="6" t="str">
        <f>IFERROR(VLOOKUP(K1222,Tabla4[[ESPECIALIDADES]:[ÁREA DE LA ESPECIALIDAD]],2,0),"Escoja una especialidad")</f>
        <v>Escoja una especialidad</v>
      </c>
      <c r="M1222" s="5"/>
      <c r="N1222" s="5"/>
      <c r="O1222" s="5"/>
      <c r="P1222" s="6">
        <f>'Formato Productividad'!$M1222-'Formato Productividad'!$AI1222</f>
        <v>0</v>
      </c>
      <c r="Q1222" s="6" t="str">
        <f>IFERROR(VLOOKUP('Formato Productividad'!$K1222,Tabla4[],3,0),"Escoja una especialidad")</f>
        <v>Escoja una especialidad</v>
      </c>
      <c r="R1222" s="6" t="str">
        <f t="shared" si="76"/>
        <v>No aplica</v>
      </c>
      <c r="S1222" s="5"/>
      <c r="T1222" s="5"/>
      <c r="U1222" s="5"/>
      <c r="V1222" s="6">
        <f t="shared" si="77"/>
        <v>0</v>
      </c>
      <c r="W1222" s="6" t="str">
        <f t="shared" si="78"/>
        <v>No aplica</v>
      </c>
      <c r="X1222" s="35" t="str">
        <f t="shared" si="79"/>
        <v>No aplica</v>
      </c>
      <c r="Y1222" s="37"/>
      <c r="Z1222" s="38"/>
      <c r="AA1222" s="36"/>
      <c r="AB1222" s="38"/>
      <c r="AC1222" s="37"/>
      <c r="AD1222" s="38"/>
      <c r="AE1222" s="37"/>
      <c r="AF1222" s="38"/>
      <c r="AG1222" s="37"/>
      <c r="AH1222" s="38"/>
      <c r="AI1222" s="36"/>
      <c r="AJ1222" s="5"/>
      <c r="AK1222" s="5"/>
      <c r="AL1222" s="6">
        <f>IFERROR('Formato Productividad'!$Y1222+'Formato Productividad'!$AA1222+'Formato Productividad'!$AC1222,0)+'Formato Productividad'!$AE1222</f>
        <v>0</v>
      </c>
      <c r="AM1222" s="6">
        <f>IFERROR((('Formato Productividad'!$T1222+'Formato Productividad'!$V1222+'Formato Productividad'!$U1222)/'Formato Productividad'!$Q1222),0)+'Formato Productividad'!$AL1222</f>
        <v>0</v>
      </c>
      <c r="AN1222" s="7">
        <f>IFERROR(('Formato Productividad'!$AM1222/'Formato Productividad'!$N1222)*('Formato Productividad'!$N1222/'Formato Productividad'!$P1222),0)</f>
        <v>0</v>
      </c>
      <c r="AO1222" s="7">
        <f>IFERROR(('Formato Productividad'!$AG1222/'Formato Productividad'!$O1222)*('Formato Productividad'!$O1222/'Formato Productividad'!$P1222),0)</f>
        <v>0</v>
      </c>
      <c r="AP1222" s="7">
        <f>'Formato Productividad'!$AN1222+'Formato Productividad'!$AO1222</f>
        <v>0</v>
      </c>
      <c r="AQ1222" s="5"/>
      <c r="AR1222" s="7">
        <f>IFERROR('Formato Productividad'!$AM1222/'Formato Productividad'!$N1222,0)</f>
        <v>0</v>
      </c>
      <c r="AS1222" s="7">
        <f>IFERROR('Formato Productividad'!$AG1222/'Formato Productividad'!$O1222,0)</f>
        <v>0</v>
      </c>
      <c r="AT1222" s="71">
        <f>IFERROR('Formato Productividad'!$AI1222/'Formato Productividad'!$M1222,0)</f>
        <v>0</v>
      </c>
      <c r="AU1222" s="74"/>
    </row>
    <row r="1223" spans="1:47" s="33" customFormat="1" ht="25.5" customHeight="1" x14ac:dyDescent="0.25">
      <c r="A1223" s="39">
        <v>1222</v>
      </c>
      <c r="B1223" s="5"/>
      <c r="C1223" s="5"/>
      <c r="D1223" s="5"/>
      <c r="E1223" s="6" t="str">
        <f>IFERROR(VLOOKUP(D1223,'Formato validacion'!$E$2:$F$131,2,0),"Escoja un ESM")</f>
        <v>Escoja un ESM</v>
      </c>
      <c r="F1223" s="31"/>
      <c r="G1223" s="5"/>
      <c r="H1223" s="5"/>
      <c r="I1223" s="5"/>
      <c r="J1223" s="5"/>
      <c r="K1223" s="5"/>
      <c r="L1223" s="6" t="str">
        <f>IFERROR(VLOOKUP(K1223,Tabla4[[ESPECIALIDADES]:[ÁREA DE LA ESPECIALIDAD]],2,0),"Escoja una especialidad")</f>
        <v>Escoja una especialidad</v>
      </c>
      <c r="M1223" s="5"/>
      <c r="N1223" s="5"/>
      <c r="O1223" s="5"/>
      <c r="P1223" s="6">
        <f>'Formato Productividad'!$M1223-'Formato Productividad'!$AI1223</f>
        <v>0</v>
      </c>
      <c r="Q1223" s="6" t="str">
        <f>IFERROR(VLOOKUP('Formato Productividad'!$K1223,Tabla4[],3,0),"Escoja una especialidad")</f>
        <v>Escoja una especialidad</v>
      </c>
      <c r="R1223" s="6" t="str">
        <f t="shared" si="76"/>
        <v>No aplica</v>
      </c>
      <c r="S1223" s="5"/>
      <c r="T1223" s="5"/>
      <c r="U1223" s="5"/>
      <c r="V1223" s="6">
        <f t="shared" si="77"/>
        <v>0</v>
      </c>
      <c r="W1223" s="6" t="str">
        <f t="shared" si="78"/>
        <v>No aplica</v>
      </c>
      <c r="X1223" s="35" t="str">
        <f t="shared" si="79"/>
        <v>No aplica</v>
      </c>
      <c r="Y1223" s="37"/>
      <c r="Z1223" s="38"/>
      <c r="AA1223" s="36"/>
      <c r="AB1223" s="38"/>
      <c r="AC1223" s="37"/>
      <c r="AD1223" s="38"/>
      <c r="AE1223" s="37"/>
      <c r="AF1223" s="38"/>
      <c r="AG1223" s="37"/>
      <c r="AH1223" s="38"/>
      <c r="AI1223" s="36"/>
      <c r="AJ1223" s="5"/>
      <c r="AK1223" s="5"/>
      <c r="AL1223" s="6">
        <f>IFERROR('Formato Productividad'!$Y1223+'Formato Productividad'!$AA1223+'Formato Productividad'!$AC1223,0)+'Formato Productividad'!$AE1223</f>
        <v>0</v>
      </c>
      <c r="AM1223" s="6">
        <f>IFERROR((('Formato Productividad'!$T1223+'Formato Productividad'!$V1223+'Formato Productividad'!$U1223)/'Formato Productividad'!$Q1223),0)+'Formato Productividad'!$AL1223</f>
        <v>0</v>
      </c>
      <c r="AN1223" s="7">
        <f>IFERROR(('Formato Productividad'!$AM1223/'Formato Productividad'!$N1223)*('Formato Productividad'!$N1223/'Formato Productividad'!$P1223),0)</f>
        <v>0</v>
      </c>
      <c r="AO1223" s="7">
        <f>IFERROR(('Formato Productividad'!$AG1223/'Formato Productividad'!$O1223)*('Formato Productividad'!$O1223/'Formato Productividad'!$P1223),0)</f>
        <v>0</v>
      </c>
      <c r="AP1223" s="7">
        <f>'Formato Productividad'!$AN1223+'Formato Productividad'!$AO1223</f>
        <v>0</v>
      </c>
      <c r="AQ1223" s="5"/>
      <c r="AR1223" s="7">
        <f>IFERROR('Formato Productividad'!$AM1223/'Formato Productividad'!$N1223,0)</f>
        <v>0</v>
      </c>
      <c r="AS1223" s="7">
        <f>IFERROR('Formato Productividad'!$AG1223/'Formato Productividad'!$O1223,0)</f>
        <v>0</v>
      </c>
      <c r="AT1223" s="71">
        <f>IFERROR('Formato Productividad'!$AI1223/'Formato Productividad'!$M1223,0)</f>
        <v>0</v>
      </c>
      <c r="AU1223" s="74"/>
    </row>
    <row r="1224" spans="1:47" s="33" customFormat="1" ht="25.5" customHeight="1" x14ac:dyDescent="0.25">
      <c r="A1224" s="39">
        <v>1223</v>
      </c>
      <c r="B1224" s="5"/>
      <c r="C1224" s="5"/>
      <c r="D1224" s="5"/>
      <c r="E1224" s="6" t="str">
        <f>IFERROR(VLOOKUP(D1224,'Formato validacion'!$E$2:$F$131,2,0),"Escoja un ESM")</f>
        <v>Escoja un ESM</v>
      </c>
      <c r="F1224" s="31"/>
      <c r="G1224" s="5"/>
      <c r="H1224" s="5"/>
      <c r="I1224" s="5"/>
      <c r="J1224" s="5"/>
      <c r="K1224" s="5"/>
      <c r="L1224" s="6" t="str">
        <f>IFERROR(VLOOKUP(K1224,Tabla4[[ESPECIALIDADES]:[ÁREA DE LA ESPECIALIDAD]],2,0),"Escoja una especialidad")</f>
        <v>Escoja una especialidad</v>
      </c>
      <c r="M1224" s="5"/>
      <c r="N1224" s="5"/>
      <c r="O1224" s="5"/>
      <c r="P1224" s="6">
        <f>'Formato Productividad'!$M1224-'Formato Productividad'!$AI1224</f>
        <v>0</v>
      </c>
      <c r="Q1224" s="6" t="str">
        <f>IFERROR(VLOOKUP('Formato Productividad'!$K1224,Tabla4[],3,0),"Escoja una especialidad")</f>
        <v>Escoja una especialidad</v>
      </c>
      <c r="R1224" s="6" t="str">
        <f t="shared" si="76"/>
        <v>No aplica</v>
      </c>
      <c r="S1224" s="5"/>
      <c r="T1224" s="5"/>
      <c r="U1224" s="5"/>
      <c r="V1224" s="6">
        <f t="shared" si="77"/>
        <v>0</v>
      </c>
      <c r="W1224" s="6" t="str">
        <f t="shared" si="78"/>
        <v>No aplica</v>
      </c>
      <c r="X1224" s="35" t="str">
        <f t="shared" si="79"/>
        <v>No aplica</v>
      </c>
      <c r="Y1224" s="37"/>
      <c r="Z1224" s="38"/>
      <c r="AA1224" s="36"/>
      <c r="AB1224" s="38"/>
      <c r="AC1224" s="37"/>
      <c r="AD1224" s="38"/>
      <c r="AE1224" s="37"/>
      <c r="AF1224" s="38"/>
      <c r="AG1224" s="37"/>
      <c r="AH1224" s="38"/>
      <c r="AI1224" s="36"/>
      <c r="AJ1224" s="5"/>
      <c r="AK1224" s="5"/>
      <c r="AL1224" s="6">
        <f>IFERROR('Formato Productividad'!$Y1224+'Formato Productividad'!$AA1224+'Formato Productividad'!$AC1224,0)+'Formato Productividad'!$AE1224</f>
        <v>0</v>
      </c>
      <c r="AM1224" s="6">
        <f>IFERROR((('Formato Productividad'!$T1224+'Formato Productividad'!$V1224+'Formato Productividad'!$U1224)/'Formato Productividad'!$Q1224),0)+'Formato Productividad'!$AL1224</f>
        <v>0</v>
      </c>
      <c r="AN1224" s="7">
        <f>IFERROR(('Formato Productividad'!$AM1224/'Formato Productividad'!$N1224)*('Formato Productividad'!$N1224/'Formato Productividad'!$P1224),0)</f>
        <v>0</v>
      </c>
      <c r="AO1224" s="7">
        <f>IFERROR(('Formato Productividad'!$AG1224/'Formato Productividad'!$O1224)*('Formato Productividad'!$O1224/'Formato Productividad'!$P1224),0)</f>
        <v>0</v>
      </c>
      <c r="AP1224" s="7">
        <f>'Formato Productividad'!$AN1224+'Formato Productividad'!$AO1224</f>
        <v>0</v>
      </c>
      <c r="AQ1224" s="5"/>
      <c r="AR1224" s="7">
        <f>IFERROR('Formato Productividad'!$AM1224/'Formato Productividad'!$N1224,0)</f>
        <v>0</v>
      </c>
      <c r="AS1224" s="7">
        <f>IFERROR('Formato Productividad'!$AG1224/'Formato Productividad'!$O1224,0)</f>
        <v>0</v>
      </c>
      <c r="AT1224" s="71">
        <f>IFERROR('Formato Productividad'!$AI1224/'Formato Productividad'!$M1224,0)</f>
        <v>0</v>
      </c>
      <c r="AU1224" s="74"/>
    </row>
    <row r="1225" spans="1:47" s="33" customFormat="1" ht="25.5" customHeight="1" x14ac:dyDescent="0.25">
      <c r="A1225" s="39">
        <v>1224</v>
      </c>
      <c r="B1225" s="5"/>
      <c r="C1225" s="5"/>
      <c r="D1225" s="5"/>
      <c r="E1225" s="6" t="str">
        <f>IFERROR(VLOOKUP(D1225,'Formato validacion'!$E$2:$F$131,2,0),"Escoja un ESM")</f>
        <v>Escoja un ESM</v>
      </c>
      <c r="F1225" s="31"/>
      <c r="G1225" s="5"/>
      <c r="H1225" s="5"/>
      <c r="I1225" s="5"/>
      <c r="J1225" s="5"/>
      <c r="K1225" s="5"/>
      <c r="L1225" s="6" t="str">
        <f>IFERROR(VLOOKUP(K1225,Tabla4[[ESPECIALIDADES]:[ÁREA DE LA ESPECIALIDAD]],2,0),"Escoja una especialidad")</f>
        <v>Escoja una especialidad</v>
      </c>
      <c r="M1225" s="5"/>
      <c r="N1225" s="5"/>
      <c r="O1225" s="5"/>
      <c r="P1225" s="6">
        <f>'Formato Productividad'!$M1225-'Formato Productividad'!$AI1225</f>
        <v>0</v>
      </c>
      <c r="Q1225" s="6" t="str">
        <f>IFERROR(VLOOKUP('Formato Productividad'!$K1225,Tabla4[],3,0),"Escoja una especialidad")</f>
        <v>Escoja una especialidad</v>
      </c>
      <c r="R1225" s="6" t="str">
        <f t="shared" si="76"/>
        <v>No aplica</v>
      </c>
      <c r="S1225" s="5"/>
      <c r="T1225" s="5"/>
      <c r="U1225" s="5"/>
      <c r="V1225" s="6">
        <f t="shared" si="77"/>
        <v>0</v>
      </c>
      <c r="W1225" s="6" t="str">
        <f t="shared" si="78"/>
        <v>No aplica</v>
      </c>
      <c r="X1225" s="35" t="str">
        <f t="shared" si="79"/>
        <v>No aplica</v>
      </c>
      <c r="Y1225" s="37"/>
      <c r="Z1225" s="38"/>
      <c r="AA1225" s="36"/>
      <c r="AB1225" s="38"/>
      <c r="AC1225" s="37"/>
      <c r="AD1225" s="38"/>
      <c r="AE1225" s="37"/>
      <c r="AF1225" s="38"/>
      <c r="AG1225" s="37"/>
      <c r="AH1225" s="38"/>
      <c r="AI1225" s="36"/>
      <c r="AJ1225" s="5"/>
      <c r="AK1225" s="5"/>
      <c r="AL1225" s="6">
        <f>IFERROR('Formato Productividad'!$Y1225+'Formato Productividad'!$AA1225+'Formato Productividad'!$AC1225,0)+'Formato Productividad'!$AE1225</f>
        <v>0</v>
      </c>
      <c r="AM1225" s="6">
        <f>IFERROR((('Formato Productividad'!$T1225+'Formato Productividad'!$V1225+'Formato Productividad'!$U1225)/'Formato Productividad'!$Q1225),0)+'Formato Productividad'!$AL1225</f>
        <v>0</v>
      </c>
      <c r="AN1225" s="7">
        <f>IFERROR(('Formato Productividad'!$AM1225/'Formato Productividad'!$N1225)*('Formato Productividad'!$N1225/'Formato Productividad'!$P1225),0)</f>
        <v>0</v>
      </c>
      <c r="AO1225" s="7">
        <f>IFERROR(('Formato Productividad'!$AG1225/'Formato Productividad'!$O1225)*('Formato Productividad'!$O1225/'Formato Productividad'!$P1225),0)</f>
        <v>0</v>
      </c>
      <c r="AP1225" s="7">
        <f>'Formato Productividad'!$AN1225+'Formato Productividad'!$AO1225</f>
        <v>0</v>
      </c>
      <c r="AQ1225" s="5"/>
      <c r="AR1225" s="7">
        <f>IFERROR('Formato Productividad'!$AM1225/'Formato Productividad'!$N1225,0)</f>
        <v>0</v>
      </c>
      <c r="AS1225" s="7">
        <f>IFERROR('Formato Productividad'!$AG1225/'Formato Productividad'!$O1225,0)</f>
        <v>0</v>
      </c>
      <c r="AT1225" s="71">
        <f>IFERROR('Formato Productividad'!$AI1225/'Formato Productividad'!$M1225,0)</f>
        <v>0</v>
      </c>
      <c r="AU1225" s="74"/>
    </row>
    <row r="1226" spans="1:47" s="33" customFormat="1" ht="25.5" customHeight="1" x14ac:dyDescent="0.25">
      <c r="A1226" s="39">
        <v>1225</v>
      </c>
      <c r="B1226" s="5"/>
      <c r="C1226" s="5"/>
      <c r="D1226" s="5"/>
      <c r="E1226" s="6" t="str">
        <f>IFERROR(VLOOKUP(D1226,'Formato validacion'!$E$2:$F$131,2,0),"Escoja un ESM")</f>
        <v>Escoja un ESM</v>
      </c>
      <c r="F1226" s="31"/>
      <c r="G1226" s="5"/>
      <c r="H1226" s="5"/>
      <c r="I1226" s="5"/>
      <c r="J1226" s="5"/>
      <c r="K1226" s="5"/>
      <c r="L1226" s="6" t="str">
        <f>IFERROR(VLOOKUP(K1226,Tabla4[[ESPECIALIDADES]:[ÁREA DE LA ESPECIALIDAD]],2,0),"Escoja una especialidad")</f>
        <v>Escoja una especialidad</v>
      </c>
      <c r="M1226" s="5"/>
      <c r="N1226" s="5"/>
      <c r="O1226" s="5"/>
      <c r="P1226" s="6">
        <f>'Formato Productividad'!$M1226-'Formato Productividad'!$AI1226</f>
        <v>0</v>
      </c>
      <c r="Q1226" s="6" t="str">
        <f>IFERROR(VLOOKUP('Formato Productividad'!$K1226,Tabla4[],3,0),"Escoja una especialidad")</f>
        <v>Escoja una especialidad</v>
      </c>
      <c r="R1226" s="6" t="str">
        <f t="shared" si="76"/>
        <v>No aplica</v>
      </c>
      <c r="S1226" s="5"/>
      <c r="T1226" s="5"/>
      <c r="U1226" s="5"/>
      <c r="V1226" s="6">
        <f t="shared" si="77"/>
        <v>0</v>
      </c>
      <c r="W1226" s="6" t="str">
        <f t="shared" si="78"/>
        <v>No aplica</v>
      </c>
      <c r="X1226" s="35" t="str">
        <f t="shared" si="79"/>
        <v>No aplica</v>
      </c>
      <c r="Y1226" s="37"/>
      <c r="Z1226" s="38"/>
      <c r="AA1226" s="36"/>
      <c r="AB1226" s="38"/>
      <c r="AC1226" s="37"/>
      <c r="AD1226" s="38"/>
      <c r="AE1226" s="37"/>
      <c r="AF1226" s="38"/>
      <c r="AG1226" s="37"/>
      <c r="AH1226" s="38"/>
      <c r="AI1226" s="36"/>
      <c r="AJ1226" s="5"/>
      <c r="AK1226" s="5"/>
      <c r="AL1226" s="6">
        <f>IFERROR('Formato Productividad'!$Y1226+'Formato Productividad'!$AA1226+'Formato Productividad'!$AC1226,0)+'Formato Productividad'!$AE1226</f>
        <v>0</v>
      </c>
      <c r="AM1226" s="6">
        <f>IFERROR((('Formato Productividad'!$T1226+'Formato Productividad'!$V1226+'Formato Productividad'!$U1226)/'Formato Productividad'!$Q1226),0)+'Formato Productividad'!$AL1226</f>
        <v>0</v>
      </c>
      <c r="AN1226" s="7">
        <f>IFERROR(('Formato Productividad'!$AM1226/'Formato Productividad'!$N1226)*('Formato Productividad'!$N1226/'Formato Productividad'!$P1226),0)</f>
        <v>0</v>
      </c>
      <c r="AO1226" s="7">
        <f>IFERROR(('Formato Productividad'!$AG1226/'Formato Productividad'!$O1226)*('Formato Productividad'!$O1226/'Formato Productividad'!$P1226),0)</f>
        <v>0</v>
      </c>
      <c r="AP1226" s="7">
        <f>'Formato Productividad'!$AN1226+'Formato Productividad'!$AO1226</f>
        <v>0</v>
      </c>
      <c r="AQ1226" s="5"/>
      <c r="AR1226" s="7">
        <f>IFERROR('Formato Productividad'!$AM1226/'Formato Productividad'!$N1226,0)</f>
        <v>0</v>
      </c>
      <c r="AS1226" s="7">
        <f>IFERROR('Formato Productividad'!$AG1226/'Formato Productividad'!$O1226,0)</f>
        <v>0</v>
      </c>
      <c r="AT1226" s="71">
        <f>IFERROR('Formato Productividad'!$AI1226/'Formato Productividad'!$M1226,0)</f>
        <v>0</v>
      </c>
      <c r="AU1226" s="74"/>
    </row>
    <row r="1227" spans="1:47" s="33" customFormat="1" ht="25.5" customHeight="1" x14ac:dyDescent="0.25">
      <c r="A1227" s="39">
        <v>1226</v>
      </c>
      <c r="B1227" s="5"/>
      <c r="C1227" s="5"/>
      <c r="D1227" s="5"/>
      <c r="E1227" s="6" t="str">
        <f>IFERROR(VLOOKUP(D1227,'Formato validacion'!$E$2:$F$131,2,0),"Escoja un ESM")</f>
        <v>Escoja un ESM</v>
      </c>
      <c r="F1227" s="31"/>
      <c r="G1227" s="5"/>
      <c r="H1227" s="5"/>
      <c r="I1227" s="5"/>
      <c r="J1227" s="5"/>
      <c r="K1227" s="5"/>
      <c r="L1227" s="6" t="str">
        <f>IFERROR(VLOOKUP(K1227,Tabla4[[ESPECIALIDADES]:[ÁREA DE LA ESPECIALIDAD]],2,0),"Escoja una especialidad")</f>
        <v>Escoja una especialidad</v>
      </c>
      <c r="M1227" s="5"/>
      <c r="N1227" s="5"/>
      <c r="O1227" s="5"/>
      <c r="P1227" s="6">
        <f>'Formato Productividad'!$M1227-'Formato Productividad'!$AI1227</f>
        <v>0</v>
      </c>
      <c r="Q1227" s="6" t="str">
        <f>IFERROR(VLOOKUP('Formato Productividad'!$K1227,Tabla4[],3,0),"Escoja una especialidad")</f>
        <v>Escoja una especialidad</v>
      </c>
      <c r="R1227" s="6" t="str">
        <f t="shared" si="76"/>
        <v>No aplica</v>
      </c>
      <c r="S1227" s="5"/>
      <c r="T1227" s="5"/>
      <c r="U1227" s="5"/>
      <c r="V1227" s="6">
        <f t="shared" si="77"/>
        <v>0</v>
      </c>
      <c r="W1227" s="6" t="str">
        <f t="shared" si="78"/>
        <v>No aplica</v>
      </c>
      <c r="X1227" s="35" t="str">
        <f t="shared" si="79"/>
        <v>No aplica</v>
      </c>
      <c r="Y1227" s="37"/>
      <c r="Z1227" s="38"/>
      <c r="AA1227" s="36"/>
      <c r="AB1227" s="38"/>
      <c r="AC1227" s="37"/>
      <c r="AD1227" s="38"/>
      <c r="AE1227" s="37"/>
      <c r="AF1227" s="38"/>
      <c r="AG1227" s="37"/>
      <c r="AH1227" s="38"/>
      <c r="AI1227" s="36"/>
      <c r="AJ1227" s="5"/>
      <c r="AK1227" s="5"/>
      <c r="AL1227" s="6">
        <f>IFERROR('Formato Productividad'!$Y1227+'Formato Productividad'!$AA1227+'Formato Productividad'!$AC1227,0)+'Formato Productividad'!$AE1227</f>
        <v>0</v>
      </c>
      <c r="AM1227" s="6">
        <f>IFERROR((('Formato Productividad'!$T1227+'Formato Productividad'!$V1227+'Formato Productividad'!$U1227)/'Formato Productividad'!$Q1227),0)+'Formato Productividad'!$AL1227</f>
        <v>0</v>
      </c>
      <c r="AN1227" s="7">
        <f>IFERROR(('Formato Productividad'!$AM1227/'Formato Productividad'!$N1227)*('Formato Productividad'!$N1227/'Formato Productividad'!$P1227),0)</f>
        <v>0</v>
      </c>
      <c r="AO1227" s="7">
        <f>IFERROR(('Formato Productividad'!$AG1227/'Formato Productividad'!$O1227)*('Formato Productividad'!$O1227/'Formato Productividad'!$P1227),0)</f>
        <v>0</v>
      </c>
      <c r="AP1227" s="7">
        <f>'Formato Productividad'!$AN1227+'Formato Productividad'!$AO1227</f>
        <v>0</v>
      </c>
      <c r="AQ1227" s="5"/>
      <c r="AR1227" s="7">
        <f>IFERROR('Formato Productividad'!$AM1227/'Formato Productividad'!$N1227,0)</f>
        <v>0</v>
      </c>
      <c r="AS1227" s="7">
        <f>IFERROR('Formato Productividad'!$AG1227/'Formato Productividad'!$O1227,0)</f>
        <v>0</v>
      </c>
      <c r="AT1227" s="71">
        <f>IFERROR('Formato Productividad'!$AI1227/'Formato Productividad'!$M1227,0)</f>
        <v>0</v>
      </c>
      <c r="AU1227" s="74"/>
    </row>
    <row r="1228" spans="1:47" s="33" customFormat="1" ht="25.5" customHeight="1" x14ac:dyDescent="0.25">
      <c r="A1228" s="39">
        <v>1227</v>
      </c>
      <c r="B1228" s="5"/>
      <c r="C1228" s="5"/>
      <c r="D1228" s="5"/>
      <c r="E1228" s="6" t="str">
        <f>IFERROR(VLOOKUP(D1228,'Formato validacion'!$E$2:$F$131,2,0),"Escoja un ESM")</f>
        <v>Escoja un ESM</v>
      </c>
      <c r="F1228" s="31"/>
      <c r="G1228" s="5"/>
      <c r="H1228" s="5"/>
      <c r="I1228" s="5"/>
      <c r="J1228" s="5"/>
      <c r="K1228" s="5"/>
      <c r="L1228" s="6" t="str">
        <f>IFERROR(VLOOKUP(K1228,Tabla4[[ESPECIALIDADES]:[ÁREA DE LA ESPECIALIDAD]],2,0),"Escoja una especialidad")</f>
        <v>Escoja una especialidad</v>
      </c>
      <c r="M1228" s="5"/>
      <c r="N1228" s="5"/>
      <c r="O1228" s="5"/>
      <c r="P1228" s="6">
        <f>'Formato Productividad'!$M1228-'Formato Productividad'!$AI1228</f>
        <v>0</v>
      </c>
      <c r="Q1228" s="6" t="str">
        <f>IFERROR(VLOOKUP('Formato Productividad'!$K1228,Tabla4[],3,0),"Escoja una especialidad")</f>
        <v>Escoja una especialidad</v>
      </c>
      <c r="R1228" s="6" t="str">
        <f t="shared" si="76"/>
        <v>No aplica</v>
      </c>
      <c r="S1228" s="5"/>
      <c r="T1228" s="5"/>
      <c r="U1228" s="5"/>
      <c r="V1228" s="6">
        <f t="shared" si="77"/>
        <v>0</v>
      </c>
      <c r="W1228" s="6" t="str">
        <f t="shared" si="78"/>
        <v>No aplica</v>
      </c>
      <c r="X1228" s="35" t="str">
        <f t="shared" si="79"/>
        <v>No aplica</v>
      </c>
      <c r="Y1228" s="37"/>
      <c r="Z1228" s="38"/>
      <c r="AA1228" s="36"/>
      <c r="AB1228" s="38"/>
      <c r="AC1228" s="37"/>
      <c r="AD1228" s="38"/>
      <c r="AE1228" s="37"/>
      <c r="AF1228" s="38"/>
      <c r="AG1228" s="37"/>
      <c r="AH1228" s="38"/>
      <c r="AI1228" s="36"/>
      <c r="AJ1228" s="5"/>
      <c r="AK1228" s="5"/>
      <c r="AL1228" s="6">
        <f>IFERROR('Formato Productividad'!$Y1228+'Formato Productividad'!$AA1228+'Formato Productividad'!$AC1228,0)+'Formato Productividad'!$AE1228</f>
        <v>0</v>
      </c>
      <c r="AM1228" s="6">
        <f>IFERROR((('Formato Productividad'!$T1228+'Formato Productividad'!$V1228+'Formato Productividad'!$U1228)/'Formato Productividad'!$Q1228),0)+'Formato Productividad'!$AL1228</f>
        <v>0</v>
      </c>
      <c r="AN1228" s="7">
        <f>IFERROR(('Formato Productividad'!$AM1228/'Formato Productividad'!$N1228)*('Formato Productividad'!$N1228/'Formato Productividad'!$P1228),0)</f>
        <v>0</v>
      </c>
      <c r="AO1228" s="7">
        <f>IFERROR(('Formato Productividad'!$AG1228/'Formato Productividad'!$O1228)*('Formato Productividad'!$O1228/'Formato Productividad'!$P1228),0)</f>
        <v>0</v>
      </c>
      <c r="AP1228" s="7">
        <f>'Formato Productividad'!$AN1228+'Formato Productividad'!$AO1228</f>
        <v>0</v>
      </c>
      <c r="AQ1228" s="5"/>
      <c r="AR1228" s="7">
        <f>IFERROR('Formato Productividad'!$AM1228/'Formato Productividad'!$N1228,0)</f>
        <v>0</v>
      </c>
      <c r="AS1228" s="7">
        <f>IFERROR('Formato Productividad'!$AG1228/'Formato Productividad'!$O1228,0)</f>
        <v>0</v>
      </c>
      <c r="AT1228" s="71">
        <f>IFERROR('Formato Productividad'!$AI1228/'Formato Productividad'!$M1228,0)</f>
        <v>0</v>
      </c>
      <c r="AU1228" s="74"/>
    </row>
    <row r="1229" spans="1:47" s="33" customFormat="1" ht="25.5" customHeight="1" x14ac:dyDescent="0.25">
      <c r="A1229" s="39">
        <v>1228</v>
      </c>
      <c r="B1229" s="5"/>
      <c r="C1229" s="5"/>
      <c r="D1229" s="5"/>
      <c r="E1229" s="6" t="str">
        <f>IFERROR(VLOOKUP(D1229,'Formato validacion'!$E$2:$F$131,2,0),"Escoja un ESM")</f>
        <v>Escoja un ESM</v>
      </c>
      <c r="F1229" s="31"/>
      <c r="G1229" s="5"/>
      <c r="H1229" s="5"/>
      <c r="I1229" s="5"/>
      <c r="J1229" s="5"/>
      <c r="K1229" s="5"/>
      <c r="L1229" s="6" t="str">
        <f>IFERROR(VLOOKUP(K1229,Tabla4[[ESPECIALIDADES]:[ÁREA DE LA ESPECIALIDAD]],2,0),"Escoja una especialidad")</f>
        <v>Escoja una especialidad</v>
      </c>
      <c r="M1229" s="5"/>
      <c r="N1229" s="5"/>
      <c r="O1229" s="5"/>
      <c r="P1229" s="6">
        <f>'Formato Productividad'!$M1229-'Formato Productividad'!$AI1229</f>
        <v>0</v>
      </c>
      <c r="Q1229" s="6" t="str">
        <f>IFERROR(VLOOKUP('Formato Productividad'!$K1229,Tabla4[],3,0),"Escoja una especialidad")</f>
        <v>Escoja una especialidad</v>
      </c>
      <c r="R1229" s="6" t="str">
        <f t="shared" si="76"/>
        <v>No aplica</v>
      </c>
      <c r="S1229" s="5"/>
      <c r="T1229" s="5"/>
      <c r="U1229" s="5"/>
      <c r="V1229" s="6">
        <f t="shared" si="77"/>
        <v>0</v>
      </c>
      <c r="W1229" s="6" t="str">
        <f t="shared" si="78"/>
        <v>No aplica</v>
      </c>
      <c r="X1229" s="35" t="str">
        <f t="shared" si="79"/>
        <v>No aplica</v>
      </c>
      <c r="Y1229" s="37"/>
      <c r="Z1229" s="38"/>
      <c r="AA1229" s="36"/>
      <c r="AB1229" s="38"/>
      <c r="AC1229" s="37"/>
      <c r="AD1229" s="38"/>
      <c r="AE1229" s="37"/>
      <c r="AF1229" s="38"/>
      <c r="AG1229" s="37"/>
      <c r="AH1229" s="38"/>
      <c r="AI1229" s="36"/>
      <c r="AJ1229" s="5"/>
      <c r="AK1229" s="5"/>
      <c r="AL1229" s="6">
        <f>IFERROR('Formato Productividad'!$Y1229+'Formato Productividad'!$AA1229+'Formato Productividad'!$AC1229,0)+'Formato Productividad'!$AE1229</f>
        <v>0</v>
      </c>
      <c r="AM1229" s="6">
        <f>IFERROR((('Formato Productividad'!$T1229+'Formato Productividad'!$V1229+'Formato Productividad'!$U1229)/'Formato Productividad'!$Q1229),0)+'Formato Productividad'!$AL1229</f>
        <v>0</v>
      </c>
      <c r="AN1229" s="7">
        <f>IFERROR(('Formato Productividad'!$AM1229/'Formato Productividad'!$N1229)*('Formato Productividad'!$N1229/'Formato Productividad'!$P1229),0)</f>
        <v>0</v>
      </c>
      <c r="AO1229" s="7">
        <f>IFERROR(('Formato Productividad'!$AG1229/'Formato Productividad'!$O1229)*('Formato Productividad'!$O1229/'Formato Productividad'!$P1229),0)</f>
        <v>0</v>
      </c>
      <c r="AP1229" s="7">
        <f>'Formato Productividad'!$AN1229+'Formato Productividad'!$AO1229</f>
        <v>0</v>
      </c>
      <c r="AQ1229" s="5"/>
      <c r="AR1229" s="7">
        <f>IFERROR('Formato Productividad'!$AM1229/'Formato Productividad'!$N1229,0)</f>
        <v>0</v>
      </c>
      <c r="AS1229" s="7">
        <f>IFERROR('Formato Productividad'!$AG1229/'Formato Productividad'!$O1229,0)</f>
        <v>0</v>
      </c>
      <c r="AT1229" s="71">
        <f>IFERROR('Formato Productividad'!$AI1229/'Formato Productividad'!$M1229,0)</f>
        <v>0</v>
      </c>
      <c r="AU1229" s="74"/>
    </row>
    <row r="1230" spans="1:47" s="33" customFormat="1" ht="25.5" customHeight="1" x14ac:dyDescent="0.25">
      <c r="A1230" s="39">
        <v>1229</v>
      </c>
      <c r="B1230" s="5"/>
      <c r="C1230" s="5"/>
      <c r="D1230" s="5"/>
      <c r="E1230" s="6" t="str">
        <f>IFERROR(VLOOKUP(D1230,'Formato validacion'!$E$2:$F$131,2,0),"Escoja un ESM")</f>
        <v>Escoja un ESM</v>
      </c>
      <c r="F1230" s="31"/>
      <c r="G1230" s="5"/>
      <c r="H1230" s="5"/>
      <c r="I1230" s="5"/>
      <c r="J1230" s="5"/>
      <c r="K1230" s="5"/>
      <c r="L1230" s="6" t="str">
        <f>IFERROR(VLOOKUP(K1230,Tabla4[[ESPECIALIDADES]:[ÁREA DE LA ESPECIALIDAD]],2,0),"Escoja una especialidad")</f>
        <v>Escoja una especialidad</v>
      </c>
      <c r="M1230" s="5"/>
      <c r="N1230" s="5"/>
      <c r="O1230" s="5"/>
      <c r="P1230" s="6">
        <f>'Formato Productividad'!$M1230-'Formato Productividad'!$AI1230</f>
        <v>0</v>
      </c>
      <c r="Q1230" s="6" t="str">
        <f>IFERROR(VLOOKUP('Formato Productividad'!$K1230,Tabla4[],3,0),"Escoja una especialidad")</f>
        <v>Escoja una especialidad</v>
      </c>
      <c r="R1230" s="6" t="str">
        <f t="shared" si="76"/>
        <v>No aplica</v>
      </c>
      <c r="S1230" s="5"/>
      <c r="T1230" s="5"/>
      <c r="U1230" s="5"/>
      <c r="V1230" s="6">
        <f t="shared" si="77"/>
        <v>0</v>
      </c>
      <c r="W1230" s="6" t="str">
        <f t="shared" si="78"/>
        <v>No aplica</v>
      </c>
      <c r="X1230" s="35" t="str">
        <f t="shared" si="79"/>
        <v>No aplica</v>
      </c>
      <c r="Y1230" s="37"/>
      <c r="Z1230" s="38"/>
      <c r="AA1230" s="36"/>
      <c r="AB1230" s="38"/>
      <c r="AC1230" s="37"/>
      <c r="AD1230" s="38"/>
      <c r="AE1230" s="37"/>
      <c r="AF1230" s="38"/>
      <c r="AG1230" s="37"/>
      <c r="AH1230" s="38"/>
      <c r="AI1230" s="36"/>
      <c r="AJ1230" s="5"/>
      <c r="AK1230" s="5"/>
      <c r="AL1230" s="6">
        <f>IFERROR('Formato Productividad'!$Y1230+'Formato Productividad'!$AA1230+'Formato Productividad'!$AC1230,0)+'Formato Productividad'!$AE1230</f>
        <v>0</v>
      </c>
      <c r="AM1230" s="6">
        <f>IFERROR((('Formato Productividad'!$T1230+'Formato Productividad'!$V1230+'Formato Productividad'!$U1230)/'Formato Productividad'!$Q1230),0)+'Formato Productividad'!$AL1230</f>
        <v>0</v>
      </c>
      <c r="AN1230" s="7">
        <f>IFERROR(('Formato Productividad'!$AM1230/'Formato Productividad'!$N1230)*('Formato Productividad'!$N1230/'Formato Productividad'!$P1230),0)</f>
        <v>0</v>
      </c>
      <c r="AO1230" s="7">
        <f>IFERROR(('Formato Productividad'!$AG1230/'Formato Productividad'!$O1230)*('Formato Productividad'!$O1230/'Formato Productividad'!$P1230),0)</f>
        <v>0</v>
      </c>
      <c r="AP1230" s="7">
        <f>'Formato Productividad'!$AN1230+'Formato Productividad'!$AO1230</f>
        <v>0</v>
      </c>
      <c r="AQ1230" s="5"/>
      <c r="AR1230" s="7">
        <f>IFERROR('Formato Productividad'!$AM1230/'Formato Productividad'!$N1230,0)</f>
        <v>0</v>
      </c>
      <c r="AS1230" s="7">
        <f>IFERROR('Formato Productividad'!$AG1230/'Formato Productividad'!$O1230,0)</f>
        <v>0</v>
      </c>
      <c r="AT1230" s="71">
        <f>IFERROR('Formato Productividad'!$AI1230/'Formato Productividad'!$M1230,0)</f>
        <v>0</v>
      </c>
      <c r="AU1230" s="74"/>
    </row>
    <row r="1231" spans="1:47" s="33" customFormat="1" ht="25.5" customHeight="1" x14ac:dyDescent="0.25">
      <c r="A1231" s="39">
        <v>1230</v>
      </c>
      <c r="B1231" s="5"/>
      <c r="C1231" s="5"/>
      <c r="D1231" s="5"/>
      <c r="E1231" s="6" t="str">
        <f>IFERROR(VLOOKUP(D1231,'Formato validacion'!$E$2:$F$131,2,0),"Escoja un ESM")</f>
        <v>Escoja un ESM</v>
      </c>
      <c r="F1231" s="31"/>
      <c r="G1231" s="5"/>
      <c r="H1231" s="5"/>
      <c r="I1231" s="5"/>
      <c r="J1231" s="5"/>
      <c r="K1231" s="5"/>
      <c r="L1231" s="6" t="str">
        <f>IFERROR(VLOOKUP(K1231,Tabla4[[ESPECIALIDADES]:[ÁREA DE LA ESPECIALIDAD]],2,0),"Escoja una especialidad")</f>
        <v>Escoja una especialidad</v>
      </c>
      <c r="M1231" s="5"/>
      <c r="N1231" s="5"/>
      <c r="O1231" s="5"/>
      <c r="P1231" s="6">
        <f>'Formato Productividad'!$M1231-'Formato Productividad'!$AI1231</f>
        <v>0</v>
      </c>
      <c r="Q1231" s="6" t="str">
        <f>IFERROR(VLOOKUP('Formato Productividad'!$K1231,Tabla4[],3,0),"Escoja una especialidad")</f>
        <v>Escoja una especialidad</v>
      </c>
      <c r="R1231" s="6" t="str">
        <f t="shared" si="76"/>
        <v>No aplica</v>
      </c>
      <c r="S1231" s="5"/>
      <c r="T1231" s="5"/>
      <c r="U1231" s="5"/>
      <c r="V1231" s="6">
        <f t="shared" si="77"/>
        <v>0</v>
      </c>
      <c r="W1231" s="6" t="str">
        <f t="shared" si="78"/>
        <v>No aplica</v>
      </c>
      <c r="X1231" s="35" t="str">
        <f t="shared" si="79"/>
        <v>No aplica</v>
      </c>
      <c r="Y1231" s="37"/>
      <c r="Z1231" s="38"/>
      <c r="AA1231" s="36"/>
      <c r="AB1231" s="38"/>
      <c r="AC1231" s="37"/>
      <c r="AD1231" s="38"/>
      <c r="AE1231" s="37"/>
      <c r="AF1231" s="38"/>
      <c r="AG1231" s="37"/>
      <c r="AH1231" s="38"/>
      <c r="AI1231" s="36"/>
      <c r="AJ1231" s="5"/>
      <c r="AK1231" s="5"/>
      <c r="AL1231" s="6">
        <f>IFERROR('Formato Productividad'!$Y1231+'Formato Productividad'!$AA1231+'Formato Productividad'!$AC1231,0)+'Formato Productividad'!$AE1231</f>
        <v>0</v>
      </c>
      <c r="AM1231" s="6">
        <f>IFERROR((('Formato Productividad'!$T1231+'Formato Productividad'!$V1231+'Formato Productividad'!$U1231)/'Formato Productividad'!$Q1231),0)+'Formato Productividad'!$AL1231</f>
        <v>0</v>
      </c>
      <c r="AN1231" s="7">
        <f>IFERROR(('Formato Productividad'!$AM1231/'Formato Productividad'!$N1231)*('Formato Productividad'!$N1231/'Formato Productividad'!$P1231),0)</f>
        <v>0</v>
      </c>
      <c r="AO1231" s="7">
        <f>IFERROR(('Formato Productividad'!$AG1231/'Formato Productividad'!$O1231)*('Formato Productividad'!$O1231/'Formato Productividad'!$P1231),0)</f>
        <v>0</v>
      </c>
      <c r="AP1231" s="7">
        <f>'Formato Productividad'!$AN1231+'Formato Productividad'!$AO1231</f>
        <v>0</v>
      </c>
      <c r="AQ1231" s="5"/>
      <c r="AR1231" s="7">
        <f>IFERROR('Formato Productividad'!$AM1231/'Formato Productividad'!$N1231,0)</f>
        <v>0</v>
      </c>
      <c r="AS1231" s="7">
        <f>IFERROR('Formato Productividad'!$AG1231/'Formato Productividad'!$O1231,0)</f>
        <v>0</v>
      </c>
      <c r="AT1231" s="71">
        <f>IFERROR('Formato Productividad'!$AI1231/'Formato Productividad'!$M1231,0)</f>
        <v>0</v>
      </c>
      <c r="AU1231" s="74"/>
    </row>
    <row r="1232" spans="1:47" s="33" customFormat="1" ht="25.5" customHeight="1" x14ac:dyDescent="0.25">
      <c r="A1232" s="39">
        <v>1231</v>
      </c>
      <c r="B1232" s="5"/>
      <c r="C1232" s="5"/>
      <c r="D1232" s="5"/>
      <c r="E1232" s="6" t="str">
        <f>IFERROR(VLOOKUP(D1232,'Formato validacion'!$E$2:$F$131,2,0),"Escoja un ESM")</f>
        <v>Escoja un ESM</v>
      </c>
      <c r="F1232" s="31"/>
      <c r="G1232" s="5"/>
      <c r="H1232" s="5"/>
      <c r="I1232" s="5"/>
      <c r="J1232" s="5"/>
      <c r="K1232" s="5"/>
      <c r="L1232" s="6" t="str">
        <f>IFERROR(VLOOKUP(K1232,Tabla4[[ESPECIALIDADES]:[ÁREA DE LA ESPECIALIDAD]],2,0),"Escoja una especialidad")</f>
        <v>Escoja una especialidad</v>
      </c>
      <c r="M1232" s="5"/>
      <c r="N1232" s="5"/>
      <c r="O1232" s="5"/>
      <c r="P1232" s="6">
        <f>'Formato Productividad'!$M1232-'Formato Productividad'!$AI1232</f>
        <v>0</v>
      </c>
      <c r="Q1232" s="6" t="str">
        <f>IFERROR(VLOOKUP('Formato Productividad'!$K1232,Tabla4[],3,0),"Escoja una especialidad")</f>
        <v>Escoja una especialidad</v>
      </c>
      <c r="R1232" s="6" t="str">
        <f t="shared" si="76"/>
        <v>No aplica</v>
      </c>
      <c r="S1232" s="5"/>
      <c r="T1232" s="5"/>
      <c r="U1232" s="5"/>
      <c r="V1232" s="6">
        <f t="shared" si="77"/>
        <v>0</v>
      </c>
      <c r="W1232" s="6" t="str">
        <f t="shared" si="78"/>
        <v>No aplica</v>
      </c>
      <c r="X1232" s="35" t="str">
        <f t="shared" si="79"/>
        <v>No aplica</v>
      </c>
      <c r="Y1232" s="37"/>
      <c r="Z1232" s="38"/>
      <c r="AA1232" s="36"/>
      <c r="AB1232" s="38"/>
      <c r="AC1232" s="37"/>
      <c r="AD1232" s="38"/>
      <c r="AE1232" s="37"/>
      <c r="AF1232" s="38"/>
      <c r="AG1232" s="37"/>
      <c r="AH1232" s="38"/>
      <c r="AI1232" s="36"/>
      <c r="AJ1232" s="5"/>
      <c r="AK1232" s="5"/>
      <c r="AL1232" s="6">
        <f>IFERROR('Formato Productividad'!$Y1232+'Formato Productividad'!$AA1232+'Formato Productividad'!$AC1232,0)+'Formato Productividad'!$AE1232</f>
        <v>0</v>
      </c>
      <c r="AM1232" s="6">
        <f>IFERROR((('Formato Productividad'!$T1232+'Formato Productividad'!$V1232+'Formato Productividad'!$U1232)/'Formato Productividad'!$Q1232),0)+'Formato Productividad'!$AL1232</f>
        <v>0</v>
      </c>
      <c r="AN1232" s="7">
        <f>IFERROR(('Formato Productividad'!$AM1232/'Formato Productividad'!$N1232)*('Formato Productividad'!$N1232/'Formato Productividad'!$P1232),0)</f>
        <v>0</v>
      </c>
      <c r="AO1232" s="7">
        <f>IFERROR(('Formato Productividad'!$AG1232/'Formato Productividad'!$O1232)*('Formato Productividad'!$O1232/'Formato Productividad'!$P1232),0)</f>
        <v>0</v>
      </c>
      <c r="AP1232" s="7">
        <f>'Formato Productividad'!$AN1232+'Formato Productividad'!$AO1232</f>
        <v>0</v>
      </c>
      <c r="AQ1232" s="5"/>
      <c r="AR1232" s="7">
        <f>IFERROR('Formato Productividad'!$AM1232/'Formato Productividad'!$N1232,0)</f>
        <v>0</v>
      </c>
      <c r="AS1232" s="7">
        <f>IFERROR('Formato Productividad'!$AG1232/'Formato Productividad'!$O1232,0)</f>
        <v>0</v>
      </c>
      <c r="AT1232" s="71">
        <f>IFERROR('Formato Productividad'!$AI1232/'Formato Productividad'!$M1232,0)</f>
        <v>0</v>
      </c>
      <c r="AU1232" s="74"/>
    </row>
    <row r="1233" spans="1:47" s="33" customFormat="1" ht="25.5" customHeight="1" x14ac:dyDescent="0.25">
      <c r="A1233" s="39">
        <v>1232</v>
      </c>
      <c r="B1233" s="5"/>
      <c r="C1233" s="5"/>
      <c r="D1233" s="5"/>
      <c r="E1233" s="6" t="str">
        <f>IFERROR(VLOOKUP(D1233,'Formato validacion'!$E$2:$F$131,2,0),"Escoja un ESM")</f>
        <v>Escoja un ESM</v>
      </c>
      <c r="F1233" s="31"/>
      <c r="G1233" s="5"/>
      <c r="H1233" s="5"/>
      <c r="I1233" s="5"/>
      <c r="J1233" s="5"/>
      <c r="K1233" s="5"/>
      <c r="L1233" s="6" t="str">
        <f>IFERROR(VLOOKUP(K1233,Tabla4[[ESPECIALIDADES]:[ÁREA DE LA ESPECIALIDAD]],2,0),"Escoja una especialidad")</f>
        <v>Escoja una especialidad</v>
      </c>
      <c r="M1233" s="5"/>
      <c r="N1233" s="5"/>
      <c r="O1233" s="5"/>
      <c r="P1233" s="6">
        <f>'Formato Productividad'!$M1233-'Formato Productividad'!$AI1233</f>
        <v>0</v>
      </c>
      <c r="Q1233" s="6" t="str">
        <f>IFERROR(VLOOKUP('Formato Productividad'!$K1233,Tabla4[],3,0),"Escoja una especialidad")</f>
        <v>Escoja una especialidad</v>
      </c>
      <c r="R1233" s="6" t="str">
        <f t="shared" si="76"/>
        <v>No aplica</v>
      </c>
      <c r="S1233" s="5"/>
      <c r="T1233" s="5"/>
      <c r="U1233" s="5"/>
      <c r="V1233" s="6">
        <f t="shared" si="77"/>
        <v>0</v>
      </c>
      <c r="W1233" s="6" t="str">
        <f t="shared" si="78"/>
        <v>No aplica</v>
      </c>
      <c r="X1233" s="35" t="str">
        <f t="shared" si="79"/>
        <v>No aplica</v>
      </c>
      <c r="Y1233" s="37"/>
      <c r="Z1233" s="38"/>
      <c r="AA1233" s="36"/>
      <c r="AB1233" s="38"/>
      <c r="AC1233" s="37"/>
      <c r="AD1233" s="38"/>
      <c r="AE1233" s="37"/>
      <c r="AF1233" s="38"/>
      <c r="AG1233" s="37"/>
      <c r="AH1233" s="38"/>
      <c r="AI1233" s="36"/>
      <c r="AJ1233" s="5"/>
      <c r="AK1233" s="5"/>
      <c r="AL1233" s="6">
        <f>IFERROR('Formato Productividad'!$Y1233+'Formato Productividad'!$AA1233+'Formato Productividad'!$AC1233,0)+'Formato Productividad'!$AE1233</f>
        <v>0</v>
      </c>
      <c r="AM1233" s="6">
        <f>IFERROR((('Formato Productividad'!$T1233+'Formato Productividad'!$V1233+'Formato Productividad'!$U1233)/'Formato Productividad'!$Q1233),0)+'Formato Productividad'!$AL1233</f>
        <v>0</v>
      </c>
      <c r="AN1233" s="7">
        <f>IFERROR(('Formato Productividad'!$AM1233/'Formato Productividad'!$N1233)*('Formato Productividad'!$N1233/'Formato Productividad'!$P1233),0)</f>
        <v>0</v>
      </c>
      <c r="AO1233" s="7">
        <f>IFERROR(('Formato Productividad'!$AG1233/'Formato Productividad'!$O1233)*('Formato Productividad'!$O1233/'Formato Productividad'!$P1233),0)</f>
        <v>0</v>
      </c>
      <c r="AP1233" s="7">
        <f>'Formato Productividad'!$AN1233+'Formato Productividad'!$AO1233</f>
        <v>0</v>
      </c>
      <c r="AQ1233" s="5"/>
      <c r="AR1233" s="7">
        <f>IFERROR('Formato Productividad'!$AM1233/'Formato Productividad'!$N1233,0)</f>
        <v>0</v>
      </c>
      <c r="AS1233" s="7">
        <f>IFERROR('Formato Productividad'!$AG1233/'Formato Productividad'!$O1233,0)</f>
        <v>0</v>
      </c>
      <c r="AT1233" s="71">
        <f>IFERROR('Formato Productividad'!$AI1233/'Formato Productividad'!$M1233,0)</f>
        <v>0</v>
      </c>
      <c r="AU1233" s="74"/>
    </row>
    <row r="1234" spans="1:47" s="33" customFormat="1" ht="25.5" customHeight="1" x14ac:dyDescent="0.25">
      <c r="A1234" s="39">
        <v>1233</v>
      </c>
      <c r="B1234" s="5"/>
      <c r="C1234" s="5"/>
      <c r="D1234" s="5"/>
      <c r="E1234" s="6" t="str">
        <f>IFERROR(VLOOKUP(D1234,'Formato validacion'!$E$2:$F$131,2,0),"Escoja un ESM")</f>
        <v>Escoja un ESM</v>
      </c>
      <c r="F1234" s="31"/>
      <c r="G1234" s="5"/>
      <c r="H1234" s="5"/>
      <c r="I1234" s="5"/>
      <c r="J1234" s="5"/>
      <c r="K1234" s="5"/>
      <c r="L1234" s="6" t="str">
        <f>IFERROR(VLOOKUP(K1234,Tabla4[[ESPECIALIDADES]:[ÁREA DE LA ESPECIALIDAD]],2,0),"Escoja una especialidad")</f>
        <v>Escoja una especialidad</v>
      </c>
      <c r="M1234" s="5"/>
      <c r="N1234" s="5"/>
      <c r="O1234" s="5"/>
      <c r="P1234" s="6">
        <f>'Formato Productividad'!$M1234-'Formato Productividad'!$AI1234</f>
        <v>0</v>
      </c>
      <c r="Q1234" s="6" t="str">
        <f>IFERROR(VLOOKUP('Formato Productividad'!$K1234,Tabla4[],3,0),"Escoja una especialidad")</f>
        <v>Escoja una especialidad</v>
      </c>
      <c r="R1234" s="6" t="str">
        <f t="shared" si="76"/>
        <v>No aplica</v>
      </c>
      <c r="S1234" s="5"/>
      <c r="T1234" s="5"/>
      <c r="U1234" s="5"/>
      <c r="V1234" s="6">
        <f t="shared" si="77"/>
        <v>0</v>
      </c>
      <c r="W1234" s="6" t="str">
        <f t="shared" si="78"/>
        <v>No aplica</v>
      </c>
      <c r="X1234" s="35" t="str">
        <f t="shared" si="79"/>
        <v>No aplica</v>
      </c>
      <c r="Y1234" s="37"/>
      <c r="Z1234" s="38"/>
      <c r="AA1234" s="36"/>
      <c r="AB1234" s="38"/>
      <c r="AC1234" s="37"/>
      <c r="AD1234" s="38"/>
      <c r="AE1234" s="37"/>
      <c r="AF1234" s="38"/>
      <c r="AG1234" s="37"/>
      <c r="AH1234" s="38"/>
      <c r="AI1234" s="36"/>
      <c r="AJ1234" s="5"/>
      <c r="AK1234" s="5"/>
      <c r="AL1234" s="6">
        <f>IFERROR('Formato Productividad'!$Y1234+'Formato Productividad'!$AA1234+'Formato Productividad'!$AC1234,0)+'Formato Productividad'!$AE1234</f>
        <v>0</v>
      </c>
      <c r="AM1234" s="6">
        <f>IFERROR((('Formato Productividad'!$T1234+'Formato Productividad'!$V1234+'Formato Productividad'!$U1234)/'Formato Productividad'!$Q1234),0)+'Formato Productividad'!$AL1234</f>
        <v>0</v>
      </c>
      <c r="AN1234" s="7">
        <f>IFERROR(('Formato Productividad'!$AM1234/'Formato Productividad'!$N1234)*('Formato Productividad'!$N1234/'Formato Productividad'!$P1234),0)</f>
        <v>0</v>
      </c>
      <c r="AO1234" s="7">
        <f>IFERROR(('Formato Productividad'!$AG1234/'Formato Productividad'!$O1234)*('Formato Productividad'!$O1234/'Formato Productividad'!$P1234),0)</f>
        <v>0</v>
      </c>
      <c r="AP1234" s="7">
        <f>'Formato Productividad'!$AN1234+'Formato Productividad'!$AO1234</f>
        <v>0</v>
      </c>
      <c r="AQ1234" s="5"/>
      <c r="AR1234" s="7">
        <f>IFERROR('Formato Productividad'!$AM1234/'Formato Productividad'!$N1234,0)</f>
        <v>0</v>
      </c>
      <c r="AS1234" s="7">
        <f>IFERROR('Formato Productividad'!$AG1234/'Formato Productividad'!$O1234,0)</f>
        <v>0</v>
      </c>
      <c r="AT1234" s="71">
        <f>IFERROR('Formato Productividad'!$AI1234/'Formato Productividad'!$M1234,0)</f>
        <v>0</v>
      </c>
      <c r="AU1234" s="74"/>
    </row>
    <row r="1235" spans="1:47" s="33" customFormat="1" ht="25.5" customHeight="1" x14ac:dyDescent="0.25">
      <c r="A1235" s="39">
        <v>1234</v>
      </c>
      <c r="B1235" s="5"/>
      <c r="C1235" s="5"/>
      <c r="D1235" s="5"/>
      <c r="E1235" s="6" t="str">
        <f>IFERROR(VLOOKUP(D1235,'Formato validacion'!$E$2:$F$131,2,0),"Escoja un ESM")</f>
        <v>Escoja un ESM</v>
      </c>
      <c r="F1235" s="31"/>
      <c r="G1235" s="5"/>
      <c r="H1235" s="5"/>
      <c r="I1235" s="5"/>
      <c r="J1235" s="5"/>
      <c r="K1235" s="5"/>
      <c r="L1235" s="6" t="str">
        <f>IFERROR(VLOOKUP(K1235,Tabla4[[ESPECIALIDADES]:[ÁREA DE LA ESPECIALIDAD]],2,0),"Escoja una especialidad")</f>
        <v>Escoja una especialidad</v>
      </c>
      <c r="M1235" s="5"/>
      <c r="N1235" s="5"/>
      <c r="O1235" s="5"/>
      <c r="P1235" s="6">
        <f>'Formato Productividad'!$M1235-'Formato Productividad'!$AI1235</f>
        <v>0</v>
      </c>
      <c r="Q1235" s="6" t="str">
        <f>IFERROR(VLOOKUP('Formato Productividad'!$K1235,Tabla4[],3,0),"Escoja una especialidad")</f>
        <v>Escoja una especialidad</v>
      </c>
      <c r="R1235" s="6" t="str">
        <f t="shared" si="76"/>
        <v>No aplica</v>
      </c>
      <c r="S1235" s="5"/>
      <c r="T1235" s="5"/>
      <c r="U1235" s="5"/>
      <c r="V1235" s="6">
        <f t="shared" si="77"/>
        <v>0</v>
      </c>
      <c r="W1235" s="6" t="str">
        <f t="shared" si="78"/>
        <v>No aplica</v>
      </c>
      <c r="X1235" s="35" t="str">
        <f t="shared" si="79"/>
        <v>No aplica</v>
      </c>
      <c r="Y1235" s="37"/>
      <c r="Z1235" s="38"/>
      <c r="AA1235" s="36"/>
      <c r="AB1235" s="38"/>
      <c r="AC1235" s="37"/>
      <c r="AD1235" s="38"/>
      <c r="AE1235" s="37"/>
      <c r="AF1235" s="38"/>
      <c r="AG1235" s="37"/>
      <c r="AH1235" s="38"/>
      <c r="AI1235" s="36"/>
      <c r="AJ1235" s="5"/>
      <c r="AK1235" s="5"/>
      <c r="AL1235" s="6">
        <f>IFERROR('Formato Productividad'!$Y1235+'Formato Productividad'!$AA1235+'Formato Productividad'!$AC1235,0)+'Formato Productividad'!$AE1235</f>
        <v>0</v>
      </c>
      <c r="AM1235" s="6">
        <f>IFERROR((('Formato Productividad'!$T1235+'Formato Productividad'!$V1235+'Formato Productividad'!$U1235)/'Formato Productividad'!$Q1235),0)+'Formato Productividad'!$AL1235</f>
        <v>0</v>
      </c>
      <c r="AN1235" s="7">
        <f>IFERROR(('Formato Productividad'!$AM1235/'Formato Productividad'!$N1235)*('Formato Productividad'!$N1235/'Formato Productividad'!$P1235),0)</f>
        <v>0</v>
      </c>
      <c r="AO1235" s="7">
        <f>IFERROR(('Formato Productividad'!$AG1235/'Formato Productividad'!$O1235)*('Formato Productividad'!$O1235/'Formato Productividad'!$P1235),0)</f>
        <v>0</v>
      </c>
      <c r="AP1235" s="7">
        <f>'Formato Productividad'!$AN1235+'Formato Productividad'!$AO1235</f>
        <v>0</v>
      </c>
      <c r="AQ1235" s="5"/>
      <c r="AR1235" s="7">
        <f>IFERROR('Formato Productividad'!$AM1235/'Formato Productividad'!$N1235,0)</f>
        <v>0</v>
      </c>
      <c r="AS1235" s="7">
        <f>IFERROR('Formato Productividad'!$AG1235/'Formato Productividad'!$O1235,0)</f>
        <v>0</v>
      </c>
      <c r="AT1235" s="71">
        <f>IFERROR('Formato Productividad'!$AI1235/'Formato Productividad'!$M1235,0)</f>
        <v>0</v>
      </c>
      <c r="AU1235" s="74"/>
    </row>
    <row r="1236" spans="1:47" s="33" customFormat="1" ht="25.5" customHeight="1" x14ac:dyDescent="0.25">
      <c r="A1236" s="39">
        <v>1235</v>
      </c>
      <c r="B1236" s="5"/>
      <c r="C1236" s="5"/>
      <c r="D1236" s="5"/>
      <c r="E1236" s="6" t="str">
        <f>IFERROR(VLOOKUP(D1236,'Formato validacion'!$E$2:$F$131,2,0),"Escoja un ESM")</f>
        <v>Escoja un ESM</v>
      </c>
      <c r="F1236" s="31"/>
      <c r="G1236" s="5"/>
      <c r="H1236" s="5"/>
      <c r="I1236" s="5"/>
      <c r="J1236" s="5"/>
      <c r="K1236" s="5"/>
      <c r="L1236" s="6" t="str">
        <f>IFERROR(VLOOKUP(K1236,Tabla4[[ESPECIALIDADES]:[ÁREA DE LA ESPECIALIDAD]],2,0),"Escoja una especialidad")</f>
        <v>Escoja una especialidad</v>
      </c>
      <c r="M1236" s="5"/>
      <c r="N1236" s="5"/>
      <c r="O1236" s="5"/>
      <c r="P1236" s="6">
        <f>'Formato Productividad'!$M1236-'Formato Productividad'!$AI1236</f>
        <v>0</v>
      </c>
      <c r="Q1236" s="6" t="str">
        <f>IFERROR(VLOOKUP('Formato Productividad'!$K1236,Tabla4[],3,0),"Escoja una especialidad")</f>
        <v>Escoja una especialidad</v>
      </c>
      <c r="R1236" s="6" t="str">
        <f t="shared" si="76"/>
        <v>No aplica</v>
      </c>
      <c r="S1236" s="5"/>
      <c r="T1236" s="5"/>
      <c r="U1236" s="5"/>
      <c r="V1236" s="6">
        <f t="shared" si="77"/>
        <v>0</v>
      </c>
      <c r="W1236" s="6" t="str">
        <f t="shared" si="78"/>
        <v>No aplica</v>
      </c>
      <c r="X1236" s="35" t="str">
        <f t="shared" si="79"/>
        <v>No aplica</v>
      </c>
      <c r="Y1236" s="37"/>
      <c r="Z1236" s="38"/>
      <c r="AA1236" s="36"/>
      <c r="AB1236" s="38"/>
      <c r="AC1236" s="37"/>
      <c r="AD1236" s="38"/>
      <c r="AE1236" s="37"/>
      <c r="AF1236" s="38"/>
      <c r="AG1236" s="37"/>
      <c r="AH1236" s="38"/>
      <c r="AI1236" s="36"/>
      <c r="AJ1236" s="5"/>
      <c r="AK1236" s="5"/>
      <c r="AL1236" s="6">
        <f>IFERROR('Formato Productividad'!$Y1236+'Formato Productividad'!$AA1236+'Formato Productividad'!$AC1236,0)+'Formato Productividad'!$AE1236</f>
        <v>0</v>
      </c>
      <c r="AM1236" s="6">
        <f>IFERROR((('Formato Productividad'!$T1236+'Formato Productividad'!$V1236+'Formato Productividad'!$U1236)/'Formato Productividad'!$Q1236),0)+'Formato Productividad'!$AL1236</f>
        <v>0</v>
      </c>
      <c r="AN1236" s="7">
        <f>IFERROR(('Formato Productividad'!$AM1236/'Formato Productividad'!$N1236)*('Formato Productividad'!$N1236/'Formato Productividad'!$P1236),0)</f>
        <v>0</v>
      </c>
      <c r="AO1236" s="7">
        <f>IFERROR(('Formato Productividad'!$AG1236/'Formato Productividad'!$O1236)*('Formato Productividad'!$O1236/'Formato Productividad'!$P1236),0)</f>
        <v>0</v>
      </c>
      <c r="AP1236" s="7">
        <f>'Formato Productividad'!$AN1236+'Formato Productividad'!$AO1236</f>
        <v>0</v>
      </c>
      <c r="AQ1236" s="5"/>
      <c r="AR1236" s="7">
        <f>IFERROR('Formato Productividad'!$AM1236/'Formato Productividad'!$N1236,0)</f>
        <v>0</v>
      </c>
      <c r="AS1236" s="7">
        <f>IFERROR('Formato Productividad'!$AG1236/'Formato Productividad'!$O1236,0)</f>
        <v>0</v>
      </c>
      <c r="AT1236" s="71">
        <f>IFERROR('Formato Productividad'!$AI1236/'Formato Productividad'!$M1236,0)</f>
        <v>0</v>
      </c>
      <c r="AU1236" s="74"/>
    </row>
    <row r="1237" spans="1:47" s="33" customFormat="1" ht="25.5" customHeight="1" x14ac:dyDescent="0.25">
      <c r="A1237" s="39">
        <v>1236</v>
      </c>
      <c r="B1237" s="5"/>
      <c r="C1237" s="5"/>
      <c r="D1237" s="5"/>
      <c r="E1237" s="6" t="str">
        <f>IFERROR(VLOOKUP(D1237,'Formato validacion'!$E$2:$F$131,2,0),"Escoja un ESM")</f>
        <v>Escoja un ESM</v>
      </c>
      <c r="F1237" s="31"/>
      <c r="G1237" s="5"/>
      <c r="H1237" s="5"/>
      <c r="I1237" s="5"/>
      <c r="J1237" s="5"/>
      <c r="K1237" s="5"/>
      <c r="L1237" s="6" t="str">
        <f>IFERROR(VLOOKUP(K1237,Tabla4[[ESPECIALIDADES]:[ÁREA DE LA ESPECIALIDAD]],2,0),"Escoja una especialidad")</f>
        <v>Escoja una especialidad</v>
      </c>
      <c r="M1237" s="5"/>
      <c r="N1237" s="5"/>
      <c r="O1237" s="5"/>
      <c r="P1237" s="6">
        <f>'Formato Productividad'!$M1237-'Formato Productividad'!$AI1237</f>
        <v>0</v>
      </c>
      <c r="Q1237" s="6" t="str">
        <f>IFERROR(VLOOKUP('Formato Productividad'!$K1237,Tabla4[],3,0),"Escoja una especialidad")</f>
        <v>Escoja una especialidad</v>
      </c>
      <c r="R1237" s="6" t="str">
        <f t="shared" si="76"/>
        <v>No aplica</v>
      </c>
      <c r="S1237" s="5"/>
      <c r="T1237" s="5"/>
      <c r="U1237" s="5"/>
      <c r="V1237" s="6">
        <f t="shared" si="77"/>
        <v>0</v>
      </c>
      <c r="W1237" s="6" t="str">
        <f t="shared" si="78"/>
        <v>No aplica</v>
      </c>
      <c r="X1237" s="35" t="str">
        <f t="shared" si="79"/>
        <v>No aplica</v>
      </c>
      <c r="Y1237" s="37"/>
      <c r="Z1237" s="38"/>
      <c r="AA1237" s="36"/>
      <c r="AB1237" s="38"/>
      <c r="AC1237" s="37"/>
      <c r="AD1237" s="38"/>
      <c r="AE1237" s="37"/>
      <c r="AF1237" s="38"/>
      <c r="AG1237" s="37"/>
      <c r="AH1237" s="38"/>
      <c r="AI1237" s="36"/>
      <c r="AJ1237" s="5"/>
      <c r="AK1237" s="5"/>
      <c r="AL1237" s="6">
        <f>IFERROR('Formato Productividad'!$Y1237+'Formato Productividad'!$AA1237+'Formato Productividad'!$AC1237,0)+'Formato Productividad'!$AE1237</f>
        <v>0</v>
      </c>
      <c r="AM1237" s="6">
        <f>IFERROR((('Formato Productividad'!$T1237+'Formato Productividad'!$V1237+'Formato Productividad'!$U1237)/'Formato Productividad'!$Q1237),0)+'Formato Productividad'!$AL1237</f>
        <v>0</v>
      </c>
      <c r="AN1237" s="7">
        <f>IFERROR(('Formato Productividad'!$AM1237/'Formato Productividad'!$N1237)*('Formato Productividad'!$N1237/'Formato Productividad'!$P1237),0)</f>
        <v>0</v>
      </c>
      <c r="AO1237" s="7">
        <f>IFERROR(('Formato Productividad'!$AG1237/'Formato Productividad'!$O1237)*('Formato Productividad'!$O1237/'Formato Productividad'!$P1237),0)</f>
        <v>0</v>
      </c>
      <c r="AP1237" s="7">
        <f>'Formato Productividad'!$AN1237+'Formato Productividad'!$AO1237</f>
        <v>0</v>
      </c>
      <c r="AQ1237" s="5"/>
      <c r="AR1237" s="7">
        <f>IFERROR('Formato Productividad'!$AM1237/'Formato Productividad'!$N1237,0)</f>
        <v>0</v>
      </c>
      <c r="AS1237" s="7">
        <f>IFERROR('Formato Productividad'!$AG1237/'Formato Productividad'!$O1237,0)</f>
        <v>0</v>
      </c>
      <c r="AT1237" s="71">
        <f>IFERROR('Formato Productividad'!$AI1237/'Formato Productividad'!$M1237,0)</f>
        <v>0</v>
      </c>
      <c r="AU1237" s="74"/>
    </row>
    <row r="1238" spans="1:47" s="33" customFormat="1" ht="25.5" customHeight="1" x14ac:dyDescent="0.25">
      <c r="A1238" s="39">
        <v>1237</v>
      </c>
      <c r="B1238" s="5"/>
      <c r="C1238" s="5"/>
      <c r="D1238" s="5"/>
      <c r="E1238" s="6" t="str">
        <f>IFERROR(VLOOKUP(D1238,'Formato validacion'!$E$2:$F$131,2,0),"Escoja un ESM")</f>
        <v>Escoja un ESM</v>
      </c>
      <c r="F1238" s="31"/>
      <c r="G1238" s="5"/>
      <c r="H1238" s="5"/>
      <c r="I1238" s="5"/>
      <c r="J1238" s="5"/>
      <c r="K1238" s="5"/>
      <c r="L1238" s="6" t="str">
        <f>IFERROR(VLOOKUP(K1238,Tabla4[[ESPECIALIDADES]:[ÁREA DE LA ESPECIALIDAD]],2,0),"Escoja una especialidad")</f>
        <v>Escoja una especialidad</v>
      </c>
      <c r="M1238" s="5"/>
      <c r="N1238" s="5"/>
      <c r="O1238" s="5"/>
      <c r="P1238" s="6">
        <f>'Formato Productividad'!$M1238-'Formato Productividad'!$AI1238</f>
        <v>0</v>
      </c>
      <c r="Q1238" s="6" t="str">
        <f>IFERROR(VLOOKUP('Formato Productividad'!$K1238,Tabla4[],3,0),"Escoja una especialidad")</f>
        <v>Escoja una especialidad</v>
      </c>
      <c r="R1238" s="6" t="str">
        <f t="shared" si="76"/>
        <v>No aplica</v>
      </c>
      <c r="S1238" s="5"/>
      <c r="T1238" s="5"/>
      <c r="U1238" s="5"/>
      <c r="V1238" s="6">
        <f t="shared" si="77"/>
        <v>0</v>
      </c>
      <c r="W1238" s="6" t="str">
        <f t="shared" si="78"/>
        <v>No aplica</v>
      </c>
      <c r="X1238" s="35" t="str">
        <f t="shared" si="79"/>
        <v>No aplica</v>
      </c>
      <c r="Y1238" s="37"/>
      <c r="Z1238" s="38"/>
      <c r="AA1238" s="36"/>
      <c r="AB1238" s="38"/>
      <c r="AC1238" s="37"/>
      <c r="AD1238" s="38"/>
      <c r="AE1238" s="37"/>
      <c r="AF1238" s="38"/>
      <c r="AG1238" s="37"/>
      <c r="AH1238" s="38"/>
      <c r="AI1238" s="36"/>
      <c r="AJ1238" s="5"/>
      <c r="AK1238" s="5"/>
      <c r="AL1238" s="6">
        <f>IFERROR('Formato Productividad'!$Y1238+'Formato Productividad'!$AA1238+'Formato Productividad'!$AC1238,0)+'Formato Productividad'!$AE1238</f>
        <v>0</v>
      </c>
      <c r="AM1238" s="6">
        <f>IFERROR((('Formato Productividad'!$T1238+'Formato Productividad'!$V1238+'Formato Productividad'!$U1238)/'Formato Productividad'!$Q1238),0)+'Formato Productividad'!$AL1238</f>
        <v>0</v>
      </c>
      <c r="AN1238" s="7">
        <f>IFERROR(('Formato Productividad'!$AM1238/'Formato Productividad'!$N1238)*('Formato Productividad'!$N1238/'Formato Productividad'!$P1238),0)</f>
        <v>0</v>
      </c>
      <c r="AO1238" s="7">
        <f>IFERROR(('Formato Productividad'!$AG1238/'Formato Productividad'!$O1238)*('Formato Productividad'!$O1238/'Formato Productividad'!$P1238),0)</f>
        <v>0</v>
      </c>
      <c r="AP1238" s="7">
        <f>'Formato Productividad'!$AN1238+'Formato Productividad'!$AO1238</f>
        <v>0</v>
      </c>
      <c r="AQ1238" s="5"/>
      <c r="AR1238" s="7">
        <f>IFERROR('Formato Productividad'!$AM1238/'Formato Productividad'!$N1238,0)</f>
        <v>0</v>
      </c>
      <c r="AS1238" s="7">
        <f>IFERROR('Formato Productividad'!$AG1238/'Formato Productividad'!$O1238,0)</f>
        <v>0</v>
      </c>
      <c r="AT1238" s="71">
        <f>IFERROR('Formato Productividad'!$AI1238/'Formato Productividad'!$M1238,0)</f>
        <v>0</v>
      </c>
      <c r="AU1238" s="74"/>
    </row>
    <row r="1239" spans="1:47" s="33" customFormat="1" ht="25.5" customHeight="1" x14ac:dyDescent="0.25">
      <c r="A1239" s="39">
        <v>1238</v>
      </c>
      <c r="B1239" s="5"/>
      <c r="C1239" s="5"/>
      <c r="D1239" s="5"/>
      <c r="E1239" s="6" t="str">
        <f>IFERROR(VLOOKUP(D1239,'Formato validacion'!$E$2:$F$131,2,0),"Escoja un ESM")</f>
        <v>Escoja un ESM</v>
      </c>
      <c r="F1239" s="31"/>
      <c r="G1239" s="5"/>
      <c r="H1239" s="5"/>
      <c r="I1239" s="5"/>
      <c r="J1239" s="5"/>
      <c r="K1239" s="5"/>
      <c r="L1239" s="6" t="str">
        <f>IFERROR(VLOOKUP(K1239,Tabla4[[ESPECIALIDADES]:[ÁREA DE LA ESPECIALIDAD]],2,0),"Escoja una especialidad")</f>
        <v>Escoja una especialidad</v>
      </c>
      <c r="M1239" s="5"/>
      <c r="N1239" s="5"/>
      <c r="O1239" s="5"/>
      <c r="P1239" s="6">
        <f>'Formato Productividad'!$M1239-'Formato Productividad'!$AI1239</f>
        <v>0</v>
      </c>
      <c r="Q1239" s="6" t="str">
        <f>IFERROR(VLOOKUP('Formato Productividad'!$K1239,Tabla4[],3,0),"Escoja una especialidad")</f>
        <v>Escoja una especialidad</v>
      </c>
      <c r="R1239" s="6" t="str">
        <f t="shared" si="76"/>
        <v>No aplica</v>
      </c>
      <c r="S1239" s="5"/>
      <c r="T1239" s="5"/>
      <c r="U1239" s="5"/>
      <c r="V1239" s="6">
        <f t="shared" si="77"/>
        <v>0</v>
      </c>
      <c r="W1239" s="6" t="str">
        <f t="shared" si="78"/>
        <v>No aplica</v>
      </c>
      <c r="X1239" s="35" t="str">
        <f t="shared" si="79"/>
        <v>No aplica</v>
      </c>
      <c r="Y1239" s="37"/>
      <c r="Z1239" s="38"/>
      <c r="AA1239" s="36"/>
      <c r="AB1239" s="38"/>
      <c r="AC1239" s="37"/>
      <c r="AD1239" s="38"/>
      <c r="AE1239" s="37"/>
      <c r="AF1239" s="38"/>
      <c r="AG1239" s="37"/>
      <c r="AH1239" s="38"/>
      <c r="AI1239" s="36"/>
      <c r="AJ1239" s="5"/>
      <c r="AK1239" s="5"/>
      <c r="AL1239" s="6">
        <f>IFERROR('Formato Productividad'!$Y1239+'Formato Productividad'!$AA1239+'Formato Productividad'!$AC1239,0)+'Formato Productividad'!$AE1239</f>
        <v>0</v>
      </c>
      <c r="AM1239" s="6">
        <f>IFERROR((('Formato Productividad'!$T1239+'Formato Productividad'!$V1239+'Formato Productividad'!$U1239)/'Formato Productividad'!$Q1239),0)+'Formato Productividad'!$AL1239</f>
        <v>0</v>
      </c>
      <c r="AN1239" s="7">
        <f>IFERROR(('Formato Productividad'!$AM1239/'Formato Productividad'!$N1239)*('Formato Productividad'!$N1239/'Formato Productividad'!$P1239),0)</f>
        <v>0</v>
      </c>
      <c r="AO1239" s="7">
        <f>IFERROR(('Formato Productividad'!$AG1239/'Formato Productividad'!$O1239)*('Formato Productividad'!$O1239/'Formato Productividad'!$P1239),0)</f>
        <v>0</v>
      </c>
      <c r="AP1239" s="7">
        <f>'Formato Productividad'!$AN1239+'Formato Productividad'!$AO1239</f>
        <v>0</v>
      </c>
      <c r="AQ1239" s="5"/>
      <c r="AR1239" s="7">
        <f>IFERROR('Formato Productividad'!$AM1239/'Formato Productividad'!$N1239,0)</f>
        <v>0</v>
      </c>
      <c r="AS1239" s="7">
        <f>IFERROR('Formato Productividad'!$AG1239/'Formato Productividad'!$O1239,0)</f>
        <v>0</v>
      </c>
      <c r="AT1239" s="71">
        <f>IFERROR('Formato Productividad'!$AI1239/'Formato Productividad'!$M1239,0)</f>
        <v>0</v>
      </c>
      <c r="AU1239" s="74"/>
    </row>
    <row r="1240" spans="1:47" s="33" customFormat="1" ht="25.5" customHeight="1" x14ac:dyDescent="0.25">
      <c r="A1240" s="39">
        <v>1239</v>
      </c>
      <c r="B1240" s="5"/>
      <c r="C1240" s="5"/>
      <c r="D1240" s="5"/>
      <c r="E1240" s="6" t="str">
        <f>IFERROR(VLOOKUP(D1240,'Formato validacion'!$E$2:$F$131,2,0),"Escoja un ESM")</f>
        <v>Escoja un ESM</v>
      </c>
      <c r="F1240" s="31"/>
      <c r="G1240" s="5"/>
      <c r="H1240" s="5"/>
      <c r="I1240" s="5"/>
      <c r="J1240" s="5"/>
      <c r="K1240" s="5"/>
      <c r="L1240" s="6" t="str">
        <f>IFERROR(VLOOKUP(K1240,Tabla4[[ESPECIALIDADES]:[ÁREA DE LA ESPECIALIDAD]],2,0),"Escoja una especialidad")</f>
        <v>Escoja una especialidad</v>
      </c>
      <c r="M1240" s="5"/>
      <c r="N1240" s="5"/>
      <c r="O1240" s="5"/>
      <c r="P1240" s="6">
        <f>'Formato Productividad'!$M1240-'Formato Productividad'!$AI1240</f>
        <v>0</v>
      </c>
      <c r="Q1240" s="6" t="str">
        <f>IFERROR(VLOOKUP('Formato Productividad'!$K1240,Tabla4[],3,0),"Escoja una especialidad")</f>
        <v>Escoja una especialidad</v>
      </c>
      <c r="R1240" s="6" t="str">
        <f t="shared" si="76"/>
        <v>No aplica</v>
      </c>
      <c r="S1240" s="5"/>
      <c r="T1240" s="5"/>
      <c r="U1240" s="5"/>
      <c r="V1240" s="6">
        <f t="shared" si="77"/>
        <v>0</v>
      </c>
      <c r="W1240" s="6" t="str">
        <f t="shared" si="78"/>
        <v>No aplica</v>
      </c>
      <c r="X1240" s="35" t="str">
        <f t="shared" si="79"/>
        <v>No aplica</v>
      </c>
      <c r="Y1240" s="37"/>
      <c r="Z1240" s="38"/>
      <c r="AA1240" s="36"/>
      <c r="AB1240" s="38"/>
      <c r="AC1240" s="37"/>
      <c r="AD1240" s="38"/>
      <c r="AE1240" s="37"/>
      <c r="AF1240" s="38"/>
      <c r="AG1240" s="37"/>
      <c r="AH1240" s="38"/>
      <c r="AI1240" s="36"/>
      <c r="AJ1240" s="5"/>
      <c r="AK1240" s="5"/>
      <c r="AL1240" s="6">
        <f>IFERROR('Formato Productividad'!$Y1240+'Formato Productividad'!$AA1240+'Formato Productividad'!$AC1240,0)+'Formato Productividad'!$AE1240</f>
        <v>0</v>
      </c>
      <c r="AM1240" s="6">
        <f>IFERROR((('Formato Productividad'!$T1240+'Formato Productividad'!$V1240+'Formato Productividad'!$U1240)/'Formato Productividad'!$Q1240),0)+'Formato Productividad'!$AL1240</f>
        <v>0</v>
      </c>
      <c r="AN1240" s="7">
        <f>IFERROR(('Formato Productividad'!$AM1240/'Formato Productividad'!$N1240)*('Formato Productividad'!$N1240/'Formato Productividad'!$P1240),0)</f>
        <v>0</v>
      </c>
      <c r="AO1240" s="7">
        <f>IFERROR(('Formato Productividad'!$AG1240/'Formato Productividad'!$O1240)*('Formato Productividad'!$O1240/'Formato Productividad'!$P1240),0)</f>
        <v>0</v>
      </c>
      <c r="AP1240" s="7">
        <f>'Formato Productividad'!$AN1240+'Formato Productividad'!$AO1240</f>
        <v>0</v>
      </c>
      <c r="AQ1240" s="5"/>
      <c r="AR1240" s="7">
        <f>IFERROR('Formato Productividad'!$AM1240/'Formato Productividad'!$N1240,0)</f>
        <v>0</v>
      </c>
      <c r="AS1240" s="7">
        <f>IFERROR('Formato Productividad'!$AG1240/'Formato Productividad'!$O1240,0)</f>
        <v>0</v>
      </c>
      <c r="AT1240" s="71">
        <f>IFERROR('Formato Productividad'!$AI1240/'Formato Productividad'!$M1240,0)</f>
        <v>0</v>
      </c>
      <c r="AU1240" s="74"/>
    </row>
    <row r="1241" spans="1:47" s="33" customFormat="1" ht="25.5" customHeight="1" x14ac:dyDescent="0.25">
      <c r="A1241" s="39">
        <v>1240</v>
      </c>
      <c r="B1241" s="5"/>
      <c r="C1241" s="5"/>
      <c r="D1241" s="5"/>
      <c r="E1241" s="6" t="str">
        <f>IFERROR(VLOOKUP(D1241,'Formato validacion'!$E$2:$F$131,2,0),"Escoja un ESM")</f>
        <v>Escoja un ESM</v>
      </c>
      <c r="F1241" s="31"/>
      <c r="G1241" s="5"/>
      <c r="H1241" s="5"/>
      <c r="I1241" s="5"/>
      <c r="J1241" s="5"/>
      <c r="K1241" s="5"/>
      <c r="L1241" s="6" t="str">
        <f>IFERROR(VLOOKUP(K1241,Tabla4[[ESPECIALIDADES]:[ÁREA DE LA ESPECIALIDAD]],2,0),"Escoja una especialidad")</f>
        <v>Escoja una especialidad</v>
      </c>
      <c r="M1241" s="5"/>
      <c r="N1241" s="5"/>
      <c r="O1241" s="5"/>
      <c r="P1241" s="6">
        <f>'Formato Productividad'!$M1241-'Formato Productividad'!$AI1241</f>
        <v>0</v>
      </c>
      <c r="Q1241" s="6" t="str">
        <f>IFERROR(VLOOKUP('Formato Productividad'!$K1241,Tabla4[],3,0),"Escoja una especialidad")</f>
        <v>Escoja una especialidad</v>
      </c>
      <c r="R1241" s="6" t="str">
        <f t="shared" si="76"/>
        <v>No aplica</v>
      </c>
      <c r="S1241" s="5"/>
      <c r="T1241" s="5"/>
      <c r="U1241" s="5"/>
      <c r="V1241" s="6">
        <f t="shared" si="77"/>
        <v>0</v>
      </c>
      <c r="W1241" s="6" t="str">
        <f t="shared" si="78"/>
        <v>No aplica</v>
      </c>
      <c r="X1241" s="35" t="str">
        <f t="shared" si="79"/>
        <v>No aplica</v>
      </c>
      <c r="Y1241" s="37"/>
      <c r="Z1241" s="38"/>
      <c r="AA1241" s="36"/>
      <c r="AB1241" s="38"/>
      <c r="AC1241" s="37"/>
      <c r="AD1241" s="38"/>
      <c r="AE1241" s="37"/>
      <c r="AF1241" s="38"/>
      <c r="AG1241" s="37"/>
      <c r="AH1241" s="38"/>
      <c r="AI1241" s="36"/>
      <c r="AJ1241" s="5"/>
      <c r="AK1241" s="5"/>
      <c r="AL1241" s="6">
        <f>IFERROR('Formato Productividad'!$Y1241+'Formato Productividad'!$AA1241+'Formato Productividad'!$AC1241,0)+'Formato Productividad'!$AE1241</f>
        <v>0</v>
      </c>
      <c r="AM1241" s="6">
        <f>IFERROR((('Formato Productividad'!$T1241+'Formato Productividad'!$V1241+'Formato Productividad'!$U1241)/'Formato Productividad'!$Q1241),0)+'Formato Productividad'!$AL1241</f>
        <v>0</v>
      </c>
      <c r="AN1241" s="7">
        <f>IFERROR(('Formato Productividad'!$AM1241/'Formato Productividad'!$N1241)*('Formato Productividad'!$N1241/'Formato Productividad'!$P1241),0)</f>
        <v>0</v>
      </c>
      <c r="AO1241" s="7">
        <f>IFERROR(('Formato Productividad'!$AG1241/'Formato Productividad'!$O1241)*('Formato Productividad'!$O1241/'Formato Productividad'!$P1241),0)</f>
        <v>0</v>
      </c>
      <c r="AP1241" s="7">
        <f>'Formato Productividad'!$AN1241+'Formato Productividad'!$AO1241</f>
        <v>0</v>
      </c>
      <c r="AQ1241" s="5"/>
      <c r="AR1241" s="7">
        <f>IFERROR('Formato Productividad'!$AM1241/'Formato Productividad'!$N1241,0)</f>
        <v>0</v>
      </c>
      <c r="AS1241" s="7">
        <f>IFERROR('Formato Productividad'!$AG1241/'Formato Productividad'!$O1241,0)</f>
        <v>0</v>
      </c>
      <c r="AT1241" s="71">
        <f>IFERROR('Formato Productividad'!$AI1241/'Formato Productividad'!$M1241,0)</f>
        <v>0</v>
      </c>
      <c r="AU1241" s="74"/>
    </row>
    <row r="1242" spans="1:47" s="33" customFormat="1" ht="25.5" customHeight="1" x14ac:dyDescent="0.25">
      <c r="A1242" s="39">
        <v>1241</v>
      </c>
      <c r="B1242" s="5"/>
      <c r="C1242" s="5"/>
      <c r="D1242" s="5"/>
      <c r="E1242" s="6" t="str">
        <f>IFERROR(VLOOKUP(D1242,'Formato validacion'!$E$2:$F$131,2,0),"Escoja un ESM")</f>
        <v>Escoja un ESM</v>
      </c>
      <c r="F1242" s="31"/>
      <c r="G1242" s="5"/>
      <c r="H1242" s="5"/>
      <c r="I1242" s="5"/>
      <c r="J1242" s="5"/>
      <c r="K1242" s="5"/>
      <c r="L1242" s="6" t="str">
        <f>IFERROR(VLOOKUP(K1242,Tabla4[[ESPECIALIDADES]:[ÁREA DE LA ESPECIALIDAD]],2,0),"Escoja una especialidad")</f>
        <v>Escoja una especialidad</v>
      </c>
      <c r="M1242" s="5"/>
      <c r="N1242" s="5"/>
      <c r="O1242" s="5"/>
      <c r="P1242" s="6">
        <f>'Formato Productividad'!$M1242-'Formato Productividad'!$AI1242</f>
        <v>0</v>
      </c>
      <c r="Q1242" s="6" t="str">
        <f>IFERROR(VLOOKUP('Formato Productividad'!$K1242,Tabla4[],3,0),"Escoja una especialidad")</f>
        <v>Escoja una especialidad</v>
      </c>
      <c r="R1242" s="6" t="str">
        <f t="shared" si="76"/>
        <v>No aplica</v>
      </c>
      <c r="S1242" s="5"/>
      <c r="T1242" s="5"/>
      <c r="U1242" s="5"/>
      <c r="V1242" s="6">
        <f t="shared" si="77"/>
        <v>0</v>
      </c>
      <c r="W1242" s="6" t="str">
        <f t="shared" si="78"/>
        <v>No aplica</v>
      </c>
      <c r="X1242" s="35" t="str">
        <f t="shared" si="79"/>
        <v>No aplica</v>
      </c>
      <c r="Y1242" s="37"/>
      <c r="Z1242" s="38"/>
      <c r="AA1242" s="36"/>
      <c r="AB1242" s="38"/>
      <c r="AC1242" s="37"/>
      <c r="AD1242" s="38"/>
      <c r="AE1242" s="37"/>
      <c r="AF1242" s="38"/>
      <c r="AG1242" s="37"/>
      <c r="AH1242" s="38"/>
      <c r="AI1242" s="36"/>
      <c r="AJ1242" s="5"/>
      <c r="AK1242" s="5"/>
      <c r="AL1242" s="6">
        <f>IFERROR('Formato Productividad'!$Y1242+'Formato Productividad'!$AA1242+'Formato Productividad'!$AC1242,0)+'Formato Productividad'!$AE1242</f>
        <v>0</v>
      </c>
      <c r="AM1242" s="6">
        <f>IFERROR((('Formato Productividad'!$T1242+'Formato Productividad'!$V1242+'Formato Productividad'!$U1242)/'Formato Productividad'!$Q1242),0)+'Formato Productividad'!$AL1242</f>
        <v>0</v>
      </c>
      <c r="AN1242" s="7">
        <f>IFERROR(('Formato Productividad'!$AM1242/'Formato Productividad'!$N1242)*('Formato Productividad'!$N1242/'Formato Productividad'!$P1242),0)</f>
        <v>0</v>
      </c>
      <c r="AO1242" s="7">
        <f>IFERROR(('Formato Productividad'!$AG1242/'Formato Productividad'!$O1242)*('Formato Productividad'!$O1242/'Formato Productividad'!$P1242),0)</f>
        <v>0</v>
      </c>
      <c r="AP1242" s="7">
        <f>'Formato Productividad'!$AN1242+'Formato Productividad'!$AO1242</f>
        <v>0</v>
      </c>
      <c r="AQ1242" s="5"/>
      <c r="AR1242" s="7">
        <f>IFERROR('Formato Productividad'!$AM1242/'Formato Productividad'!$N1242,0)</f>
        <v>0</v>
      </c>
      <c r="AS1242" s="7">
        <f>IFERROR('Formato Productividad'!$AG1242/'Formato Productividad'!$O1242,0)</f>
        <v>0</v>
      </c>
      <c r="AT1242" s="71">
        <f>IFERROR('Formato Productividad'!$AI1242/'Formato Productividad'!$M1242,0)</f>
        <v>0</v>
      </c>
      <c r="AU1242" s="74"/>
    </row>
    <row r="1243" spans="1:47" s="33" customFormat="1" ht="25.5" customHeight="1" x14ac:dyDescent="0.25">
      <c r="A1243" s="39">
        <v>1242</v>
      </c>
      <c r="B1243" s="5"/>
      <c r="C1243" s="5"/>
      <c r="D1243" s="5"/>
      <c r="E1243" s="6" t="str">
        <f>IFERROR(VLOOKUP(D1243,'Formato validacion'!$E$2:$F$131,2,0),"Escoja un ESM")</f>
        <v>Escoja un ESM</v>
      </c>
      <c r="F1243" s="31"/>
      <c r="G1243" s="5"/>
      <c r="H1243" s="5"/>
      <c r="I1243" s="5"/>
      <c r="J1243" s="5"/>
      <c r="K1243" s="5"/>
      <c r="L1243" s="6" t="str">
        <f>IFERROR(VLOOKUP(K1243,Tabla4[[ESPECIALIDADES]:[ÁREA DE LA ESPECIALIDAD]],2,0),"Escoja una especialidad")</f>
        <v>Escoja una especialidad</v>
      </c>
      <c r="M1243" s="5"/>
      <c r="N1243" s="5"/>
      <c r="O1243" s="5"/>
      <c r="P1243" s="6">
        <f>'Formato Productividad'!$M1243-'Formato Productividad'!$AI1243</f>
        <v>0</v>
      </c>
      <c r="Q1243" s="6" t="str">
        <f>IFERROR(VLOOKUP('Formato Productividad'!$K1243,Tabla4[],3,0),"Escoja una especialidad")</f>
        <v>Escoja una especialidad</v>
      </c>
      <c r="R1243" s="6" t="str">
        <f t="shared" si="76"/>
        <v>No aplica</v>
      </c>
      <c r="S1243" s="5"/>
      <c r="T1243" s="5"/>
      <c r="U1243" s="5"/>
      <c r="V1243" s="6">
        <f t="shared" si="77"/>
        <v>0</v>
      </c>
      <c r="W1243" s="6" t="str">
        <f t="shared" si="78"/>
        <v>No aplica</v>
      </c>
      <c r="X1243" s="35" t="str">
        <f t="shared" si="79"/>
        <v>No aplica</v>
      </c>
      <c r="Y1243" s="37"/>
      <c r="Z1243" s="38"/>
      <c r="AA1243" s="36"/>
      <c r="AB1243" s="38"/>
      <c r="AC1243" s="37"/>
      <c r="AD1243" s="38"/>
      <c r="AE1243" s="37"/>
      <c r="AF1243" s="38"/>
      <c r="AG1243" s="37"/>
      <c r="AH1243" s="38"/>
      <c r="AI1243" s="36"/>
      <c r="AJ1243" s="5"/>
      <c r="AK1243" s="5"/>
      <c r="AL1243" s="6">
        <f>IFERROR('Formato Productividad'!$Y1243+'Formato Productividad'!$AA1243+'Formato Productividad'!$AC1243,0)+'Formato Productividad'!$AE1243</f>
        <v>0</v>
      </c>
      <c r="AM1243" s="6">
        <f>IFERROR((('Formato Productividad'!$T1243+'Formato Productividad'!$V1243+'Formato Productividad'!$U1243)/'Formato Productividad'!$Q1243),0)+'Formato Productividad'!$AL1243</f>
        <v>0</v>
      </c>
      <c r="AN1243" s="7">
        <f>IFERROR(('Formato Productividad'!$AM1243/'Formato Productividad'!$N1243)*('Formato Productividad'!$N1243/'Formato Productividad'!$P1243),0)</f>
        <v>0</v>
      </c>
      <c r="AO1243" s="7">
        <f>IFERROR(('Formato Productividad'!$AG1243/'Formato Productividad'!$O1243)*('Formato Productividad'!$O1243/'Formato Productividad'!$P1243),0)</f>
        <v>0</v>
      </c>
      <c r="AP1243" s="7">
        <f>'Formato Productividad'!$AN1243+'Formato Productividad'!$AO1243</f>
        <v>0</v>
      </c>
      <c r="AQ1243" s="5"/>
      <c r="AR1243" s="7">
        <f>IFERROR('Formato Productividad'!$AM1243/'Formato Productividad'!$N1243,0)</f>
        <v>0</v>
      </c>
      <c r="AS1243" s="7">
        <f>IFERROR('Formato Productividad'!$AG1243/'Formato Productividad'!$O1243,0)</f>
        <v>0</v>
      </c>
      <c r="AT1243" s="71">
        <f>IFERROR('Formato Productividad'!$AI1243/'Formato Productividad'!$M1243,0)</f>
        <v>0</v>
      </c>
      <c r="AU1243" s="74"/>
    </row>
    <row r="1244" spans="1:47" s="33" customFormat="1" ht="25.5" customHeight="1" x14ac:dyDescent="0.25">
      <c r="A1244" s="39">
        <v>1243</v>
      </c>
      <c r="B1244" s="5"/>
      <c r="C1244" s="5"/>
      <c r="D1244" s="5"/>
      <c r="E1244" s="6" t="str">
        <f>IFERROR(VLOOKUP(D1244,'Formato validacion'!$E$2:$F$131,2,0),"Escoja un ESM")</f>
        <v>Escoja un ESM</v>
      </c>
      <c r="F1244" s="31"/>
      <c r="G1244" s="5"/>
      <c r="H1244" s="5"/>
      <c r="I1244" s="5"/>
      <c r="J1244" s="5"/>
      <c r="K1244" s="5"/>
      <c r="L1244" s="6" t="str">
        <f>IFERROR(VLOOKUP(K1244,Tabla4[[ESPECIALIDADES]:[ÁREA DE LA ESPECIALIDAD]],2,0),"Escoja una especialidad")</f>
        <v>Escoja una especialidad</v>
      </c>
      <c r="M1244" s="5"/>
      <c r="N1244" s="5"/>
      <c r="O1244" s="5"/>
      <c r="P1244" s="6">
        <f>'Formato Productividad'!$M1244-'Formato Productividad'!$AI1244</f>
        <v>0</v>
      </c>
      <c r="Q1244" s="6" t="str">
        <f>IFERROR(VLOOKUP('Formato Productividad'!$K1244,Tabla4[],3,0),"Escoja una especialidad")</f>
        <v>Escoja una especialidad</v>
      </c>
      <c r="R1244" s="6" t="str">
        <f t="shared" si="76"/>
        <v>No aplica</v>
      </c>
      <c r="S1244" s="5"/>
      <c r="T1244" s="5"/>
      <c r="U1244" s="5"/>
      <c r="V1244" s="6">
        <f t="shared" si="77"/>
        <v>0</v>
      </c>
      <c r="W1244" s="6" t="str">
        <f t="shared" si="78"/>
        <v>No aplica</v>
      </c>
      <c r="X1244" s="35" t="str">
        <f t="shared" si="79"/>
        <v>No aplica</v>
      </c>
      <c r="Y1244" s="37"/>
      <c r="Z1244" s="38"/>
      <c r="AA1244" s="36"/>
      <c r="AB1244" s="38"/>
      <c r="AC1244" s="37"/>
      <c r="AD1244" s="38"/>
      <c r="AE1244" s="37"/>
      <c r="AF1244" s="38"/>
      <c r="AG1244" s="37"/>
      <c r="AH1244" s="38"/>
      <c r="AI1244" s="36"/>
      <c r="AJ1244" s="5"/>
      <c r="AK1244" s="5"/>
      <c r="AL1244" s="6">
        <f>IFERROR('Formato Productividad'!$Y1244+'Formato Productividad'!$AA1244+'Formato Productividad'!$AC1244,0)+'Formato Productividad'!$AE1244</f>
        <v>0</v>
      </c>
      <c r="AM1244" s="6">
        <f>IFERROR((('Formato Productividad'!$T1244+'Formato Productividad'!$V1244+'Formato Productividad'!$U1244)/'Formato Productividad'!$Q1244),0)+'Formato Productividad'!$AL1244</f>
        <v>0</v>
      </c>
      <c r="AN1244" s="7">
        <f>IFERROR(('Formato Productividad'!$AM1244/'Formato Productividad'!$N1244)*('Formato Productividad'!$N1244/'Formato Productividad'!$P1244),0)</f>
        <v>0</v>
      </c>
      <c r="AO1244" s="7">
        <f>IFERROR(('Formato Productividad'!$AG1244/'Formato Productividad'!$O1244)*('Formato Productividad'!$O1244/'Formato Productividad'!$P1244),0)</f>
        <v>0</v>
      </c>
      <c r="AP1244" s="7">
        <f>'Formato Productividad'!$AN1244+'Formato Productividad'!$AO1244</f>
        <v>0</v>
      </c>
      <c r="AQ1244" s="5"/>
      <c r="AR1244" s="7">
        <f>IFERROR('Formato Productividad'!$AM1244/'Formato Productividad'!$N1244,0)</f>
        <v>0</v>
      </c>
      <c r="AS1244" s="7">
        <f>IFERROR('Formato Productividad'!$AG1244/'Formato Productividad'!$O1244,0)</f>
        <v>0</v>
      </c>
      <c r="AT1244" s="71">
        <f>IFERROR('Formato Productividad'!$AI1244/'Formato Productividad'!$M1244,0)</f>
        <v>0</v>
      </c>
      <c r="AU1244" s="74"/>
    </row>
    <row r="1245" spans="1:47" s="33" customFormat="1" ht="25.5" customHeight="1" x14ac:dyDescent="0.25">
      <c r="A1245" s="39">
        <v>1244</v>
      </c>
      <c r="B1245" s="5"/>
      <c r="C1245" s="5"/>
      <c r="D1245" s="5"/>
      <c r="E1245" s="6" t="str">
        <f>IFERROR(VLOOKUP(D1245,'Formato validacion'!$E$2:$F$131,2,0),"Escoja un ESM")</f>
        <v>Escoja un ESM</v>
      </c>
      <c r="F1245" s="31"/>
      <c r="G1245" s="5"/>
      <c r="H1245" s="5"/>
      <c r="I1245" s="5"/>
      <c r="J1245" s="5"/>
      <c r="K1245" s="5"/>
      <c r="L1245" s="6" t="str">
        <f>IFERROR(VLOOKUP(K1245,Tabla4[[ESPECIALIDADES]:[ÁREA DE LA ESPECIALIDAD]],2,0),"Escoja una especialidad")</f>
        <v>Escoja una especialidad</v>
      </c>
      <c r="M1245" s="5"/>
      <c r="N1245" s="5"/>
      <c r="O1245" s="5"/>
      <c r="P1245" s="6">
        <f>'Formato Productividad'!$M1245-'Formato Productividad'!$AI1245</f>
        <v>0</v>
      </c>
      <c r="Q1245" s="6" t="str">
        <f>IFERROR(VLOOKUP('Formato Productividad'!$K1245,Tabla4[],3,0),"Escoja una especialidad")</f>
        <v>Escoja una especialidad</v>
      </c>
      <c r="R1245" s="6" t="str">
        <f t="shared" si="76"/>
        <v>No aplica</v>
      </c>
      <c r="S1245" s="5"/>
      <c r="T1245" s="5"/>
      <c r="U1245" s="5"/>
      <c r="V1245" s="6">
        <f t="shared" si="77"/>
        <v>0</v>
      </c>
      <c r="W1245" s="6" t="str">
        <f t="shared" si="78"/>
        <v>No aplica</v>
      </c>
      <c r="X1245" s="35" t="str">
        <f t="shared" si="79"/>
        <v>No aplica</v>
      </c>
      <c r="Y1245" s="37"/>
      <c r="Z1245" s="38"/>
      <c r="AA1245" s="36"/>
      <c r="AB1245" s="38"/>
      <c r="AC1245" s="37"/>
      <c r="AD1245" s="38"/>
      <c r="AE1245" s="37"/>
      <c r="AF1245" s="38"/>
      <c r="AG1245" s="37"/>
      <c r="AH1245" s="38"/>
      <c r="AI1245" s="36"/>
      <c r="AJ1245" s="5"/>
      <c r="AK1245" s="5"/>
      <c r="AL1245" s="6">
        <f>IFERROR('Formato Productividad'!$Y1245+'Formato Productividad'!$AA1245+'Formato Productividad'!$AC1245,0)+'Formato Productividad'!$AE1245</f>
        <v>0</v>
      </c>
      <c r="AM1245" s="6">
        <f>IFERROR((('Formato Productividad'!$T1245+'Formato Productividad'!$V1245+'Formato Productividad'!$U1245)/'Formato Productividad'!$Q1245),0)+'Formato Productividad'!$AL1245</f>
        <v>0</v>
      </c>
      <c r="AN1245" s="7">
        <f>IFERROR(('Formato Productividad'!$AM1245/'Formato Productividad'!$N1245)*('Formato Productividad'!$N1245/'Formato Productividad'!$P1245),0)</f>
        <v>0</v>
      </c>
      <c r="AO1245" s="7">
        <f>IFERROR(('Formato Productividad'!$AG1245/'Formato Productividad'!$O1245)*('Formato Productividad'!$O1245/'Formato Productividad'!$P1245),0)</f>
        <v>0</v>
      </c>
      <c r="AP1245" s="7">
        <f>'Formato Productividad'!$AN1245+'Formato Productividad'!$AO1245</f>
        <v>0</v>
      </c>
      <c r="AQ1245" s="5"/>
      <c r="AR1245" s="7">
        <f>IFERROR('Formato Productividad'!$AM1245/'Formato Productividad'!$N1245,0)</f>
        <v>0</v>
      </c>
      <c r="AS1245" s="7">
        <f>IFERROR('Formato Productividad'!$AG1245/'Formato Productividad'!$O1245,0)</f>
        <v>0</v>
      </c>
      <c r="AT1245" s="71">
        <f>IFERROR('Formato Productividad'!$AI1245/'Formato Productividad'!$M1245,0)</f>
        <v>0</v>
      </c>
      <c r="AU1245" s="74"/>
    </row>
    <row r="1246" spans="1:47" s="33" customFormat="1" ht="25.5" customHeight="1" x14ac:dyDescent="0.25">
      <c r="A1246" s="39">
        <v>1245</v>
      </c>
      <c r="B1246" s="5"/>
      <c r="C1246" s="5"/>
      <c r="D1246" s="5"/>
      <c r="E1246" s="6" t="str">
        <f>IFERROR(VLOOKUP(D1246,'Formato validacion'!$E$2:$F$131,2,0),"Escoja un ESM")</f>
        <v>Escoja un ESM</v>
      </c>
      <c r="F1246" s="31"/>
      <c r="G1246" s="5"/>
      <c r="H1246" s="5"/>
      <c r="I1246" s="5"/>
      <c r="J1246" s="5"/>
      <c r="K1246" s="5"/>
      <c r="L1246" s="6" t="str">
        <f>IFERROR(VLOOKUP(K1246,Tabla4[[ESPECIALIDADES]:[ÁREA DE LA ESPECIALIDAD]],2,0),"Escoja una especialidad")</f>
        <v>Escoja una especialidad</v>
      </c>
      <c r="M1246" s="5"/>
      <c r="N1246" s="5"/>
      <c r="O1246" s="5"/>
      <c r="P1246" s="6">
        <f>'Formato Productividad'!$M1246-'Formato Productividad'!$AI1246</f>
        <v>0</v>
      </c>
      <c r="Q1246" s="6" t="str">
        <f>IFERROR(VLOOKUP('Formato Productividad'!$K1246,Tabla4[],3,0),"Escoja una especialidad")</f>
        <v>Escoja una especialidad</v>
      </c>
      <c r="R1246" s="6" t="str">
        <f t="shared" si="76"/>
        <v>No aplica</v>
      </c>
      <c r="S1246" s="5"/>
      <c r="T1246" s="5"/>
      <c r="U1246" s="5"/>
      <c r="V1246" s="6">
        <f t="shared" si="77"/>
        <v>0</v>
      </c>
      <c r="W1246" s="6" t="str">
        <f t="shared" si="78"/>
        <v>No aplica</v>
      </c>
      <c r="X1246" s="35" t="str">
        <f t="shared" si="79"/>
        <v>No aplica</v>
      </c>
      <c r="Y1246" s="37"/>
      <c r="Z1246" s="38"/>
      <c r="AA1246" s="36"/>
      <c r="AB1246" s="38"/>
      <c r="AC1246" s="37"/>
      <c r="AD1246" s="38"/>
      <c r="AE1246" s="37"/>
      <c r="AF1246" s="38"/>
      <c r="AG1246" s="37"/>
      <c r="AH1246" s="38"/>
      <c r="AI1246" s="36"/>
      <c r="AJ1246" s="5"/>
      <c r="AK1246" s="5"/>
      <c r="AL1246" s="6">
        <f>IFERROR('Formato Productividad'!$Y1246+'Formato Productividad'!$AA1246+'Formato Productividad'!$AC1246,0)+'Formato Productividad'!$AE1246</f>
        <v>0</v>
      </c>
      <c r="AM1246" s="6">
        <f>IFERROR((('Formato Productividad'!$T1246+'Formato Productividad'!$V1246+'Formato Productividad'!$U1246)/'Formato Productividad'!$Q1246),0)+'Formato Productividad'!$AL1246</f>
        <v>0</v>
      </c>
      <c r="AN1246" s="7">
        <f>IFERROR(('Formato Productividad'!$AM1246/'Formato Productividad'!$N1246)*('Formato Productividad'!$N1246/'Formato Productividad'!$P1246),0)</f>
        <v>0</v>
      </c>
      <c r="AO1246" s="7">
        <f>IFERROR(('Formato Productividad'!$AG1246/'Formato Productividad'!$O1246)*('Formato Productividad'!$O1246/'Formato Productividad'!$P1246),0)</f>
        <v>0</v>
      </c>
      <c r="AP1246" s="7">
        <f>'Formato Productividad'!$AN1246+'Formato Productividad'!$AO1246</f>
        <v>0</v>
      </c>
      <c r="AQ1246" s="5"/>
      <c r="AR1246" s="7">
        <f>IFERROR('Formato Productividad'!$AM1246/'Formato Productividad'!$N1246,0)</f>
        <v>0</v>
      </c>
      <c r="AS1246" s="7">
        <f>IFERROR('Formato Productividad'!$AG1246/'Formato Productividad'!$O1246,0)</f>
        <v>0</v>
      </c>
      <c r="AT1246" s="71">
        <f>IFERROR('Formato Productividad'!$AI1246/'Formato Productividad'!$M1246,0)</f>
        <v>0</v>
      </c>
      <c r="AU1246" s="74"/>
    </row>
    <row r="1247" spans="1:47" s="33" customFormat="1" ht="25.5" customHeight="1" x14ac:dyDescent="0.25">
      <c r="A1247" s="39">
        <v>1246</v>
      </c>
      <c r="B1247" s="5"/>
      <c r="C1247" s="5"/>
      <c r="D1247" s="5"/>
      <c r="E1247" s="6" t="str">
        <f>IFERROR(VLOOKUP(D1247,'Formato validacion'!$E$2:$F$131,2,0),"Escoja un ESM")</f>
        <v>Escoja un ESM</v>
      </c>
      <c r="F1247" s="31"/>
      <c r="G1247" s="5"/>
      <c r="H1247" s="5"/>
      <c r="I1247" s="5"/>
      <c r="J1247" s="5"/>
      <c r="K1247" s="5"/>
      <c r="L1247" s="6" t="str">
        <f>IFERROR(VLOOKUP(K1247,Tabla4[[ESPECIALIDADES]:[ÁREA DE LA ESPECIALIDAD]],2,0),"Escoja una especialidad")</f>
        <v>Escoja una especialidad</v>
      </c>
      <c r="M1247" s="5"/>
      <c r="N1247" s="5"/>
      <c r="O1247" s="5"/>
      <c r="P1247" s="6">
        <f>'Formato Productividad'!$M1247-'Formato Productividad'!$AI1247</f>
        <v>0</v>
      </c>
      <c r="Q1247" s="6" t="str">
        <f>IFERROR(VLOOKUP('Formato Productividad'!$K1247,Tabla4[],3,0),"Escoja una especialidad")</f>
        <v>Escoja una especialidad</v>
      </c>
      <c r="R1247" s="6" t="str">
        <f t="shared" si="76"/>
        <v>No aplica</v>
      </c>
      <c r="S1247" s="5"/>
      <c r="T1247" s="5"/>
      <c r="U1247" s="5"/>
      <c r="V1247" s="6">
        <f t="shared" si="77"/>
        <v>0</v>
      </c>
      <c r="W1247" s="6" t="str">
        <f t="shared" si="78"/>
        <v>No aplica</v>
      </c>
      <c r="X1247" s="35" t="str">
        <f t="shared" si="79"/>
        <v>No aplica</v>
      </c>
      <c r="Y1247" s="37"/>
      <c r="Z1247" s="38"/>
      <c r="AA1247" s="36"/>
      <c r="AB1247" s="38"/>
      <c r="AC1247" s="37"/>
      <c r="AD1247" s="38"/>
      <c r="AE1247" s="37"/>
      <c r="AF1247" s="38"/>
      <c r="AG1247" s="37"/>
      <c r="AH1247" s="38"/>
      <c r="AI1247" s="36"/>
      <c r="AJ1247" s="5"/>
      <c r="AK1247" s="5"/>
      <c r="AL1247" s="6">
        <f>IFERROR('Formato Productividad'!$Y1247+'Formato Productividad'!$AA1247+'Formato Productividad'!$AC1247,0)+'Formato Productividad'!$AE1247</f>
        <v>0</v>
      </c>
      <c r="AM1247" s="6">
        <f>IFERROR((('Formato Productividad'!$T1247+'Formato Productividad'!$V1247+'Formato Productividad'!$U1247)/'Formato Productividad'!$Q1247),0)+'Formato Productividad'!$AL1247</f>
        <v>0</v>
      </c>
      <c r="AN1247" s="7">
        <f>IFERROR(('Formato Productividad'!$AM1247/'Formato Productividad'!$N1247)*('Formato Productividad'!$N1247/'Formato Productividad'!$P1247),0)</f>
        <v>0</v>
      </c>
      <c r="AO1247" s="7">
        <f>IFERROR(('Formato Productividad'!$AG1247/'Formato Productividad'!$O1247)*('Formato Productividad'!$O1247/'Formato Productividad'!$P1247),0)</f>
        <v>0</v>
      </c>
      <c r="AP1247" s="7">
        <f>'Formato Productividad'!$AN1247+'Formato Productividad'!$AO1247</f>
        <v>0</v>
      </c>
      <c r="AQ1247" s="5"/>
      <c r="AR1247" s="7">
        <f>IFERROR('Formato Productividad'!$AM1247/'Formato Productividad'!$N1247,0)</f>
        <v>0</v>
      </c>
      <c r="AS1247" s="7">
        <f>IFERROR('Formato Productividad'!$AG1247/'Formato Productividad'!$O1247,0)</f>
        <v>0</v>
      </c>
      <c r="AT1247" s="71">
        <f>IFERROR('Formato Productividad'!$AI1247/'Formato Productividad'!$M1247,0)</f>
        <v>0</v>
      </c>
      <c r="AU1247" s="74"/>
    </row>
    <row r="1248" spans="1:47" s="33" customFormat="1" ht="25.5" customHeight="1" x14ac:dyDescent="0.25">
      <c r="A1248" s="39">
        <v>1247</v>
      </c>
      <c r="B1248" s="5"/>
      <c r="C1248" s="5"/>
      <c r="D1248" s="5"/>
      <c r="E1248" s="6" t="str">
        <f>IFERROR(VLOOKUP(D1248,'Formato validacion'!$E$2:$F$131,2,0),"Escoja un ESM")</f>
        <v>Escoja un ESM</v>
      </c>
      <c r="F1248" s="31"/>
      <c r="G1248" s="5"/>
      <c r="H1248" s="5"/>
      <c r="I1248" s="5"/>
      <c r="J1248" s="5"/>
      <c r="K1248" s="5"/>
      <c r="L1248" s="6" t="str">
        <f>IFERROR(VLOOKUP(K1248,Tabla4[[ESPECIALIDADES]:[ÁREA DE LA ESPECIALIDAD]],2,0),"Escoja una especialidad")</f>
        <v>Escoja una especialidad</v>
      </c>
      <c r="M1248" s="5"/>
      <c r="N1248" s="5"/>
      <c r="O1248" s="5"/>
      <c r="P1248" s="6">
        <f>'Formato Productividad'!$M1248-'Formato Productividad'!$AI1248</f>
        <v>0</v>
      </c>
      <c r="Q1248" s="6" t="str">
        <f>IFERROR(VLOOKUP('Formato Productividad'!$K1248,Tabla4[],3,0),"Escoja una especialidad")</f>
        <v>Escoja una especialidad</v>
      </c>
      <c r="R1248" s="6" t="str">
        <f t="shared" si="76"/>
        <v>No aplica</v>
      </c>
      <c r="S1248" s="5"/>
      <c r="T1248" s="5"/>
      <c r="U1248" s="5"/>
      <c r="V1248" s="6">
        <f t="shared" si="77"/>
        <v>0</v>
      </c>
      <c r="W1248" s="6" t="str">
        <f t="shared" si="78"/>
        <v>No aplica</v>
      </c>
      <c r="X1248" s="35" t="str">
        <f t="shared" si="79"/>
        <v>No aplica</v>
      </c>
      <c r="Y1248" s="37"/>
      <c r="Z1248" s="38"/>
      <c r="AA1248" s="36"/>
      <c r="AB1248" s="38"/>
      <c r="AC1248" s="37"/>
      <c r="AD1248" s="38"/>
      <c r="AE1248" s="37"/>
      <c r="AF1248" s="38"/>
      <c r="AG1248" s="37"/>
      <c r="AH1248" s="38"/>
      <c r="AI1248" s="36"/>
      <c r="AJ1248" s="5"/>
      <c r="AK1248" s="5"/>
      <c r="AL1248" s="6">
        <f>IFERROR('Formato Productividad'!$Y1248+'Formato Productividad'!$AA1248+'Formato Productividad'!$AC1248,0)+'Formato Productividad'!$AE1248</f>
        <v>0</v>
      </c>
      <c r="AM1248" s="6">
        <f>IFERROR((('Formato Productividad'!$T1248+'Formato Productividad'!$V1248+'Formato Productividad'!$U1248)/'Formato Productividad'!$Q1248),0)+'Formato Productividad'!$AL1248</f>
        <v>0</v>
      </c>
      <c r="AN1248" s="7">
        <f>IFERROR(('Formato Productividad'!$AM1248/'Formato Productividad'!$N1248)*('Formato Productividad'!$N1248/'Formato Productividad'!$P1248),0)</f>
        <v>0</v>
      </c>
      <c r="AO1248" s="7">
        <f>IFERROR(('Formato Productividad'!$AG1248/'Formato Productividad'!$O1248)*('Formato Productividad'!$O1248/'Formato Productividad'!$P1248),0)</f>
        <v>0</v>
      </c>
      <c r="AP1248" s="7">
        <f>'Formato Productividad'!$AN1248+'Formato Productividad'!$AO1248</f>
        <v>0</v>
      </c>
      <c r="AQ1248" s="5"/>
      <c r="AR1248" s="7">
        <f>IFERROR('Formato Productividad'!$AM1248/'Formato Productividad'!$N1248,0)</f>
        <v>0</v>
      </c>
      <c r="AS1248" s="7">
        <f>IFERROR('Formato Productividad'!$AG1248/'Formato Productividad'!$O1248,0)</f>
        <v>0</v>
      </c>
      <c r="AT1248" s="71">
        <f>IFERROR('Formato Productividad'!$AI1248/'Formato Productividad'!$M1248,0)</f>
        <v>0</v>
      </c>
      <c r="AU1248" s="74"/>
    </row>
    <row r="1249" spans="1:47" s="33" customFormat="1" ht="25.5" customHeight="1" x14ac:dyDescent="0.25">
      <c r="A1249" s="39">
        <v>1248</v>
      </c>
      <c r="B1249" s="5"/>
      <c r="C1249" s="5"/>
      <c r="D1249" s="5"/>
      <c r="E1249" s="6" t="str">
        <f>IFERROR(VLOOKUP(D1249,'Formato validacion'!$E$2:$F$131,2,0),"Escoja un ESM")</f>
        <v>Escoja un ESM</v>
      </c>
      <c r="F1249" s="31"/>
      <c r="G1249" s="5"/>
      <c r="H1249" s="5"/>
      <c r="I1249" s="5"/>
      <c r="J1249" s="5"/>
      <c r="K1249" s="5"/>
      <c r="L1249" s="6" t="str">
        <f>IFERROR(VLOOKUP(K1249,Tabla4[[ESPECIALIDADES]:[ÁREA DE LA ESPECIALIDAD]],2,0),"Escoja una especialidad")</f>
        <v>Escoja una especialidad</v>
      </c>
      <c r="M1249" s="5"/>
      <c r="N1249" s="5"/>
      <c r="O1249" s="5"/>
      <c r="P1249" s="6">
        <f>'Formato Productividad'!$M1249-'Formato Productividad'!$AI1249</f>
        <v>0</v>
      </c>
      <c r="Q1249" s="6" t="str">
        <f>IFERROR(VLOOKUP('Formato Productividad'!$K1249,Tabla4[],3,0),"Escoja una especialidad")</f>
        <v>Escoja una especialidad</v>
      </c>
      <c r="R1249" s="6" t="str">
        <f t="shared" si="76"/>
        <v>No aplica</v>
      </c>
      <c r="S1249" s="5"/>
      <c r="T1249" s="5"/>
      <c r="U1249" s="5"/>
      <c r="V1249" s="6">
        <f t="shared" si="77"/>
        <v>0</v>
      </c>
      <c r="W1249" s="6" t="str">
        <f t="shared" si="78"/>
        <v>No aplica</v>
      </c>
      <c r="X1249" s="35" t="str">
        <f t="shared" si="79"/>
        <v>No aplica</v>
      </c>
      <c r="Y1249" s="37"/>
      <c r="Z1249" s="38"/>
      <c r="AA1249" s="36"/>
      <c r="AB1249" s="38"/>
      <c r="AC1249" s="37"/>
      <c r="AD1249" s="38"/>
      <c r="AE1249" s="37"/>
      <c r="AF1249" s="38"/>
      <c r="AG1249" s="37"/>
      <c r="AH1249" s="38"/>
      <c r="AI1249" s="36"/>
      <c r="AJ1249" s="5"/>
      <c r="AK1249" s="5"/>
      <c r="AL1249" s="6">
        <f>IFERROR('Formato Productividad'!$Y1249+'Formato Productividad'!$AA1249+'Formato Productividad'!$AC1249,0)+'Formato Productividad'!$AE1249</f>
        <v>0</v>
      </c>
      <c r="AM1249" s="6">
        <f>IFERROR((('Formato Productividad'!$T1249+'Formato Productividad'!$V1249+'Formato Productividad'!$U1249)/'Formato Productividad'!$Q1249),0)+'Formato Productividad'!$AL1249</f>
        <v>0</v>
      </c>
      <c r="AN1249" s="7">
        <f>IFERROR(('Formato Productividad'!$AM1249/'Formato Productividad'!$N1249)*('Formato Productividad'!$N1249/'Formato Productividad'!$P1249),0)</f>
        <v>0</v>
      </c>
      <c r="AO1249" s="7">
        <f>IFERROR(('Formato Productividad'!$AG1249/'Formato Productividad'!$O1249)*('Formato Productividad'!$O1249/'Formato Productividad'!$P1249),0)</f>
        <v>0</v>
      </c>
      <c r="AP1249" s="7">
        <f>'Formato Productividad'!$AN1249+'Formato Productividad'!$AO1249</f>
        <v>0</v>
      </c>
      <c r="AQ1249" s="5"/>
      <c r="AR1249" s="7">
        <f>IFERROR('Formato Productividad'!$AM1249/'Formato Productividad'!$N1249,0)</f>
        <v>0</v>
      </c>
      <c r="AS1249" s="7">
        <f>IFERROR('Formato Productividad'!$AG1249/'Formato Productividad'!$O1249,0)</f>
        <v>0</v>
      </c>
      <c r="AT1249" s="71">
        <f>IFERROR('Formato Productividad'!$AI1249/'Formato Productividad'!$M1249,0)</f>
        <v>0</v>
      </c>
      <c r="AU1249" s="74"/>
    </row>
    <row r="1250" spans="1:47" s="33" customFormat="1" ht="25.5" customHeight="1" x14ac:dyDescent="0.25">
      <c r="A1250" s="39">
        <v>1249</v>
      </c>
      <c r="B1250" s="5"/>
      <c r="C1250" s="5"/>
      <c r="D1250" s="5"/>
      <c r="E1250" s="6" t="str">
        <f>IFERROR(VLOOKUP(D1250,'Formato validacion'!$E$2:$F$131,2,0),"Escoja un ESM")</f>
        <v>Escoja un ESM</v>
      </c>
      <c r="F1250" s="31"/>
      <c r="G1250" s="5"/>
      <c r="H1250" s="5"/>
      <c r="I1250" s="5"/>
      <c r="J1250" s="5"/>
      <c r="K1250" s="5"/>
      <c r="L1250" s="6" t="str">
        <f>IFERROR(VLOOKUP(K1250,Tabla4[[ESPECIALIDADES]:[ÁREA DE LA ESPECIALIDAD]],2,0),"Escoja una especialidad")</f>
        <v>Escoja una especialidad</v>
      </c>
      <c r="M1250" s="5"/>
      <c r="N1250" s="5"/>
      <c r="O1250" s="5"/>
      <c r="P1250" s="6">
        <f>'Formato Productividad'!$M1250-'Formato Productividad'!$AI1250</f>
        <v>0</v>
      </c>
      <c r="Q1250" s="6" t="str">
        <f>IFERROR(VLOOKUP('Formato Productividad'!$K1250,Tabla4[],3,0),"Escoja una especialidad")</f>
        <v>Escoja una especialidad</v>
      </c>
      <c r="R1250" s="6" t="str">
        <f t="shared" si="76"/>
        <v>No aplica</v>
      </c>
      <c r="S1250" s="5"/>
      <c r="T1250" s="5"/>
      <c r="U1250" s="5"/>
      <c r="V1250" s="6">
        <f t="shared" si="77"/>
        <v>0</v>
      </c>
      <c r="W1250" s="6" t="str">
        <f t="shared" si="78"/>
        <v>No aplica</v>
      </c>
      <c r="X1250" s="35" t="str">
        <f t="shared" si="79"/>
        <v>No aplica</v>
      </c>
      <c r="Y1250" s="37"/>
      <c r="Z1250" s="38"/>
      <c r="AA1250" s="36"/>
      <c r="AB1250" s="38"/>
      <c r="AC1250" s="37"/>
      <c r="AD1250" s="38"/>
      <c r="AE1250" s="37"/>
      <c r="AF1250" s="38"/>
      <c r="AG1250" s="37"/>
      <c r="AH1250" s="38"/>
      <c r="AI1250" s="36"/>
      <c r="AJ1250" s="5"/>
      <c r="AK1250" s="5"/>
      <c r="AL1250" s="6">
        <f>IFERROR('Formato Productividad'!$Y1250+'Formato Productividad'!$AA1250+'Formato Productividad'!$AC1250,0)+'Formato Productividad'!$AE1250</f>
        <v>0</v>
      </c>
      <c r="AM1250" s="6">
        <f>IFERROR((('Formato Productividad'!$T1250+'Formato Productividad'!$V1250+'Formato Productividad'!$U1250)/'Formato Productividad'!$Q1250),0)+'Formato Productividad'!$AL1250</f>
        <v>0</v>
      </c>
      <c r="AN1250" s="7">
        <f>IFERROR(('Formato Productividad'!$AM1250/'Formato Productividad'!$N1250)*('Formato Productividad'!$N1250/'Formato Productividad'!$P1250),0)</f>
        <v>0</v>
      </c>
      <c r="AO1250" s="7">
        <f>IFERROR(('Formato Productividad'!$AG1250/'Formato Productividad'!$O1250)*('Formato Productividad'!$O1250/'Formato Productividad'!$P1250),0)</f>
        <v>0</v>
      </c>
      <c r="AP1250" s="7">
        <f>'Formato Productividad'!$AN1250+'Formato Productividad'!$AO1250</f>
        <v>0</v>
      </c>
      <c r="AQ1250" s="5"/>
      <c r="AR1250" s="7">
        <f>IFERROR('Formato Productividad'!$AM1250/'Formato Productividad'!$N1250,0)</f>
        <v>0</v>
      </c>
      <c r="AS1250" s="7">
        <f>IFERROR('Formato Productividad'!$AG1250/'Formato Productividad'!$O1250,0)</f>
        <v>0</v>
      </c>
      <c r="AT1250" s="71">
        <f>IFERROR('Formato Productividad'!$AI1250/'Formato Productividad'!$M1250,0)</f>
        <v>0</v>
      </c>
      <c r="AU1250" s="74"/>
    </row>
    <row r="1251" spans="1:47" s="33" customFormat="1" ht="25.5" customHeight="1" x14ac:dyDescent="0.25">
      <c r="A1251" s="39">
        <v>1250</v>
      </c>
      <c r="B1251" s="5"/>
      <c r="C1251" s="5"/>
      <c r="D1251" s="5"/>
      <c r="E1251" s="6" t="str">
        <f>IFERROR(VLOOKUP(D1251,'Formato validacion'!$E$2:$F$131,2,0),"Escoja un ESM")</f>
        <v>Escoja un ESM</v>
      </c>
      <c r="F1251" s="31"/>
      <c r="G1251" s="5"/>
      <c r="H1251" s="5"/>
      <c r="I1251" s="5"/>
      <c r="J1251" s="5"/>
      <c r="K1251" s="5"/>
      <c r="L1251" s="6" t="str">
        <f>IFERROR(VLOOKUP(K1251,Tabla4[[ESPECIALIDADES]:[ÁREA DE LA ESPECIALIDAD]],2,0),"Escoja una especialidad")</f>
        <v>Escoja una especialidad</v>
      </c>
      <c r="M1251" s="5"/>
      <c r="N1251" s="5"/>
      <c r="O1251" s="5"/>
      <c r="P1251" s="6">
        <f>'Formato Productividad'!$M1251-'Formato Productividad'!$AI1251</f>
        <v>0</v>
      </c>
      <c r="Q1251" s="6" t="str">
        <f>IFERROR(VLOOKUP('Formato Productividad'!$K1251,Tabla4[],3,0),"Escoja una especialidad")</f>
        <v>Escoja una especialidad</v>
      </c>
      <c r="R1251" s="6" t="str">
        <f t="shared" si="76"/>
        <v>No aplica</v>
      </c>
      <c r="S1251" s="5"/>
      <c r="T1251" s="5"/>
      <c r="U1251" s="5"/>
      <c r="V1251" s="6">
        <f t="shared" si="77"/>
        <v>0</v>
      </c>
      <c r="W1251" s="6" t="str">
        <f t="shared" si="78"/>
        <v>No aplica</v>
      </c>
      <c r="X1251" s="35" t="str">
        <f t="shared" si="79"/>
        <v>No aplica</v>
      </c>
      <c r="Y1251" s="37"/>
      <c r="Z1251" s="38"/>
      <c r="AA1251" s="36"/>
      <c r="AB1251" s="38"/>
      <c r="AC1251" s="37"/>
      <c r="AD1251" s="38"/>
      <c r="AE1251" s="37"/>
      <c r="AF1251" s="38"/>
      <c r="AG1251" s="37"/>
      <c r="AH1251" s="38"/>
      <c r="AI1251" s="36"/>
      <c r="AJ1251" s="5"/>
      <c r="AK1251" s="5"/>
      <c r="AL1251" s="6">
        <f>IFERROR('Formato Productividad'!$Y1251+'Formato Productividad'!$AA1251+'Formato Productividad'!$AC1251,0)+'Formato Productividad'!$AE1251</f>
        <v>0</v>
      </c>
      <c r="AM1251" s="6">
        <f>IFERROR((('Formato Productividad'!$T1251+'Formato Productividad'!$V1251+'Formato Productividad'!$U1251)/'Formato Productividad'!$Q1251),0)+'Formato Productividad'!$AL1251</f>
        <v>0</v>
      </c>
      <c r="AN1251" s="7">
        <f>IFERROR(('Formato Productividad'!$AM1251/'Formato Productividad'!$N1251)*('Formato Productividad'!$N1251/'Formato Productividad'!$P1251),0)</f>
        <v>0</v>
      </c>
      <c r="AO1251" s="7">
        <f>IFERROR(('Formato Productividad'!$AG1251/'Formato Productividad'!$O1251)*('Formato Productividad'!$O1251/'Formato Productividad'!$P1251),0)</f>
        <v>0</v>
      </c>
      <c r="AP1251" s="7">
        <f>'Formato Productividad'!$AN1251+'Formato Productividad'!$AO1251</f>
        <v>0</v>
      </c>
      <c r="AQ1251" s="5"/>
      <c r="AR1251" s="7">
        <f>IFERROR('Formato Productividad'!$AM1251/'Formato Productividad'!$N1251,0)</f>
        <v>0</v>
      </c>
      <c r="AS1251" s="7">
        <f>IFERROR('Formato Productividad'!$AG1251/'Formato Productividad'!$O1251,0)</f>
        <v>0</v>
      </c>
      <c r="AT1251" s="71">
        <f>IFERROR('Formato Productividad'!$AI1251/'Formato Productividad'!$M1251,0)</f>
        <v>0</v>
      </c>
      <c r="AU1251" s="74"/>
    </row>
    <row r="1252" spans="1:47" s="33" customFormat="1" ht="25.5" customHeight="1" x14ac:dyDescent="0.25">
      <c r="A1252" s="39">
        <v>1251</v>
      </c>
      <c r="B1252" s="5"/>
      <c r="C1252" s="5"/>
      <c r="D1252" s="5"/>
      <c r="E1252" s="6" t="str">
        <f>IFERROR(VLOOKUP(D1252,'Formato validacion'!$E$2:$F$131,2,0),"Escoja un ESM")</f>
        <v>Escoja un ESM</v>
      </c>
      <c r="F1252" s="31"/>
      <c r="G1252" s="5"/>
      <c r="H1252" s="5"/>
      <c r="I1252" s="5"/>
      <c r="J1252" s="5"/>
      <c r="K1252" s="5"/>
      <c r="L1252" s="6" t="str">
        <f>IFERROR(VLOOKUP(K1252,Tabla4[[ESPECIALIDADES]:[ÁREA DE LA ESPECIALIDAD]],2,0),"Escoja una especialidad")</f>
        <v>Escoja una especialidad</v>
      </c>
      <c r="M1252" s="5"/>
      <c r="N1252" s="5"/>
      <c r="O1252" s="5"/>
      <c r="P1252" s="6">
        <f>'Formato Productividad'!$M1252-'Formato Productividad'!$AI1252</f>
        <v>0</v>
      </c>
      <c r="Q1252" s="6" t="str">
        <f>IFERROR(VLOOKUP('Formato Productividad'!$K1252,Tabla4[],3,0),"Escoja una especialidad")</f>
        <v>Escoja una especialidad</v>
      </c>
      <c r="R1252" s="6" t="str">
        <f t="shared" si="76"/>
        <v>No aplica</v>
      </c>
      <c r="S1252" s="5"/>
      <c r="T1252" s="5"/>
      <c r="U1252" s="5"/>
      <c r="V1252" s="6">
        <f t="shared" si="77"/>
        <v>0</v>
      </c>
      <c r="W1252" s="6" t="str">
        <f t="shared" si="78"/>
        <v>No aplica</v>
      </c>
      <c r="X1252" s="35" t="str">
        <f t="shared" si="79"/>
        <v>No aplica</v>
      </c>
      <c r="Y1252" s="37"/>
      <c r="Z1252" s="38"/>
      <c r="AA1252" s="36"/>
      <c r="AB1252" s="38"/>
      <c r="AC1252" s="37"/>
      <c r="AD1252" s="38"/>
      <c r="AE1252" s="37"/>
      <c r="AF1252" s="38"/>
      <c r="AG1252" s="37"/>
      <c r="AH1252" s="38"/>
      <c r="AI1252" s="36"/>
      <c r="AJ1252" s="5"/>
      <c r="AK1252" s="5"/>
      <c r="AL1252" s="6">
        <f>IFERROR('Formato Productividad'!$Y1252+'Formato Productividad'!$AA1252+'Formato Productividad'!$AC1252,0)+'Formato Productividad'!$AE1252</f>
        <v>0</v>
      </c>
      <c r="AM1252" s="6">
        <f>IFERROR((('Formato Productividad'!$T1252+'Formato Productividad'!$V1252+'Formato Productividad'!$U1252)/'Formato Productividad'!$Q1252),0)+'Formato Productividad'!$AL1252</f>
        <v>0</v>
      </c>
      <c r="AN1252" s="7">
        <f>IFERROR(('Formato Productividad'!$AM1252/'Formato Productividad'!$N1252)*('Formato Productividad'!$N1252/'Formato Productividad'!$P1252),0)</f>
        <v>0</v>
      </c>
      <c r="AO1252" s="7">
        <f>IFERROR(('Formato Productividad'!$AG1252/'Formato Productividad'!$O1252)*('Formato Productividad'!$O1252/'Formato Productividad'!$P1252),0)</f>
        <v>0</v>
      </c>
      <c r="AP1252" s="7">
        <f>'Formato Productividad'!$AN1252+'Formato Productividad'!$AO1252</f>
        <v>0</v>
      </c>
      <c r="AQ1252" s="5"/>
      <c r="AR1252" s="7">
        <f>IFERROR('Formato Productividad'!$AM1252/'Formato Productividad'!$N1252,0)</f>
        <v>0</v>
      </c>
      <c r="AS1252" s="7">
        <f>IFERROR('Formato Productividad'!$AG1252/'Formato Productividad'!$O1252,0)</f>
        <v>0</v>
      </c>
      <c r="AT1252" s="71">
        <f>IFERROR('Formato Productividad'!$AI1252/'Formato Productividad'!$M1252,0)</f>
        <v>0</v>
      </c>
      <c r="AU1252" s="74"/>
    </row>
    <row r="1253" spans="1:47" s="33" customFormat="1" ht="25.5" customHeight="1" x14ac:dyDescent="0.25">
      <c r="A1253" s="39">
        <v>1252</v>
      </c>
      <c r="B1253" s="5"/>
      <c r="C1253" s="5"/>
      <c r="D1253" s="5"/>
      <c r="E1253" s="6" t="str">
        <f>IFERROR(VLOOKUP(D1253,'Formato validacion'!$E$2:$F$131,2,0),"Escoja un ESM")</f>
        <v>Escoja un ESM</v>
      </c>
      <c r="F1253" s="31"/>
      <c r="G1253" s="5"/>
      <c r="H1253" s="5"/>
      <c r="I1253" s="5"/>
      <c r="J1253" s="5"/>
      <c r="K1253" s="5"/>
      <c r="L1253" s="6" t="str">
        <f>IFERROR(VLOOKUP(K1253,Tabla4[[ESPECIALIDADES]:[ÁREA DE LA ESPECIALIDAD]],2,0),"Escoja una especialidad")</f>
        <v>Escoja una especialidad</v>
      </c>
      <c r="M1253" s="5"/>
      <c r="N1253" s="5"/>
      <c r="O1253" s="5"/>
      <c r="P1253" s="6">
        <f>'Formato Productividad'!$M1253-'Formato Productividad'!$AI1253</f>
        <v>0</v>
      </c>
      <c r="Q1253" s="6" t="str">
        <f>IFERROR(VLOOKUP('Formato Productividad'!$K1253,Tabla4[],3,0),"Escoja una especialidad")</f>
        <v>Escoja una especialidad</v>
      </c>
      <c r="R1253" s="6" t="str">
        <f t="shared" si="76"/>
        <v>No aplica</v>
      </c>
      <c r="S1253" s="5"/>
      <c r="T1253" s="5"/>
      <c r="U1253" s="5"/>
      <c r="V1253" s="6">
        <f t="shared" si="77"/>
        <v>0</v>
      </c>
      <c r="W1253" s="6" t="str">
        <f t="shared" si="78"/>
        <v>No aplica</v>
      </c>
      <c r="X1253" s="35" t="str">
        <f t="shared" si="79"/>
        <v>No aplica</v>
      </c>
      <c r="Y1253" s="37"/>
      <c r="Z1253" s="38"/>
      <c r="AA1253" s="36"/>
      <c r="AB1253" s="38"/>
      <c r="AC1253" s="37"/>
      <c r="AD1253" s="38"/>
      <c r="AE1253" s="37"/>
      <c r="AF1253" s="38"/>
      <c r="AG1253" s="37"/>
      <c r="AH1253" s="38"/>
      <c r="AI1253" s="36"/>
      <c r="AJ1253" s="5"/>
      <c r="AK1253" s="5"/>
      <c r="AL1253" s="6">
        <f>IFERROR('Formato Productividad'!$Y1253+'Formato Productividad'!$AA1253+'Formato Productividad'!$AC1253,0)+'Formato Productividad'!$AE1253</f>
        <v>0</v>
      </c>
      <c r="AM1253" s="6">
        <f>IFERROR((('Formato Productividad'!$T1253+'Formato Productividad'!$V1253+'Formato Productividad'!$U1253)/'Formato Productividad'!$Q1253),0)+'Formato Productividad'!$AL1253</f>
        <v>0</v>
      </c>
      <c r="AN1253" s="7">
        <f>IFERROR(('Formato Productividad'!$AM1253/'Formato Productividad'!$N1253)*('Formato Productividad'!$N1253/'Formato Productividad'!$P1253),0)</f>
        <v>0</v>
      </c>
      <c r="AO1253" s="7">
        <f>IFERROR(('Formato Productividad'!$AG1253/'Formato Productividad'!$O1253)*('Formato Productividad'!$O1253/'Formato Productividad'!$P1253),0)</f>
        <v>0</v>
      </c>
      <c r="AP1253" s="7">
        <f>'Formato Productividad'!$AN1253+'Formato Productividad'!$AO1253</f>
        <v>0</v>
      </c>
      <c r="AQ1253" s="5"/>
      <c r="AR1253" s="7">
        <f>IFERROR('Formato Productividad'!$AM1253/'Formato Productividad'!$N1253,0)</f>
        <v>0</v>
      </c>
      <c r="AS1253" s="7">
        <f>IFERROR('Formato Productividad'!$AG1253/'Formato Productividad'!$O1253,0)</f>
        <v>0</v>
      </c>
      <c r="AT1253" s="71">
        <f>IFERROR('Formato Productividad'!$AI1253/'Formato Productividad'!$M1253,0)</f>
        <v>0</v>
      </c>
      <c r="AU1253" s="74"/>
    </row>
    <row r="1254" spans="1:47" s="33" customFormat="1" ht="25.5" customHeight="1" x14ac:dyDescent="0.25">
      <c r="A1254" s="39">
        <v>1253</v>
      </c>
      <c r="B1254" s="5"/>
      <c r="C1254" s="5"/>
      <c r="D1254" s="5"/>
      <c r="E1254" s="6" t="str">
        <f>IFERROR(VLOOKUP(D1254,'Formato validacion'!$E$2:$F$131,2,0),"Escoja un ESM")</f>
        <v>Escoja un ESM</v>
      </c>
      <c r="F1254" s="31"/>
      <c r="G1254" s="5"/>
      <c r="H1254" s="5"/>
      <c r="I1254" s="5"/>
      <c r="J1254" s="5"/>
      <c r="K1254" s="5"/>
      <c r="L1254" s="6" t="str">
        <f>IFERROR(VLOOKUP(K1254,Tabla4[[ESPECIALIDADES]:[ÁREA DE LA ESPECIALIDAD]],2,0),"Escoja una especialidad")</f>
        <v>Escoja una especialidad</v>
      </c>
      <c r="M1254" s="5"/>
      <c r="N1254" s="5"/>
      <c r="O1254" s="5"/>
      <c r="P1254" s="6">
        <f>'Formato Productividad'!$M1254-'Formato Productividad'!$AI1254</f>
        <v>0</v>
      </c>
      <c r="Q1254" s="6" t="str">
        <f>IFERROR(VLOOKUP('Formato Productividad'!$K1254,Tabla4[],3,0),"Escoja una especialidad")</f>
        <v>Escoja una especialidad</v>
      </c>
      <c r="R1254" s="6" t="str">
        <f t="shared" si="76"/>
        <v>No aplica</v>
      </c>
      <c r="S1254" s="5"/>
      <c r="T1254" s="5"/>
      <c r="U1254" s="5"/>
      <c r="V1254" s="6">
        <f t="shared" si="77"/>
        <v>0</v>
      </c>
      <c r="W1254" s="6" t="str">
        <f t="shared" si="78"/>
        <v>No aplica</v>
      </c>
      <c r="X1254" s="35" t="str">
        <f t="shared" si="79"/>
        <v>No aplica</v>
      </c>
      <c r="Y1254" s="37"/>
      <c r="Z1254" s="38"/>
      <c r="AA1254" s="36"/>
      <c r="AB1254" s="38"/>
      <c r="AC1254" s="37"/>
      <c r="AD1254" s="38"/>
      <c r="AE1254" s="37"/>
      <c r="AF1254" s="38"/>
      <c r="AG1254" s="37"/>
      <c r="AH1254" s="38"/>
      <c r="AI1254" s="36"/>
      <c r="AJ1254" s="5"/>
      <c r="AK1254" s="5"/>
      <c r="AL1254" s="6">
        <f>IFERROR('Formato Productividad'!$Y1254+'Formato Productividad'!$AA1254+'Formato Productividad'!$AC1254,0)+'Formato Productividad'!$AE1254</f>
        <v>0</v>
      </c>
      <c r="AM1254" s="6">
        <f>IFERROR((('Formato Productividad'!$T1254+'Formato Productividad'!$V1254+'Formato Productividad'!$U1254)/'Formato Productividad'!$Q1254),0)+'Formato Productividad'!$AL1254</f>
        <v>0</v>
      </c>
      <c r="AN1254" s="7">
        <f>IFERROR(('Formato Productividad'!$AM1254/'Formato Productividad'!$N1254)*('Formato Productividad'!$N1254/'Formato Productividad'!$P1254),0)</f>
        <v>0</v>
      </c>
      <c r="AO1254" s="7">
        <f>IFERROR(('Formato Productividad'!$AG1254/'Formato Productividad'!$O1254)*('Formato Productividad'!$O1254/'Formato Productividad'!$P1254),0)</f>
        <v>0</v>
      </c>
      <c r="AP1254" s="7">
        <f>'Formato Productividad'!$AN1254+'Formato Productividad'!$AO1254</f>
        <v>0</v>
      </c>
      <c r="AQ1254" s="5"/>
      <c r="AR1254" s="7">
        <f>IFERROR('Formato Productividad'!$AM1254/'Formato Productividad'!$N1254,0)</f>
        <v>0</v>
      </c>
      <c r="AS1254" s="7">
        <f>IFERROR('Formato Productividad'!$AG1254/'Formato Productividad'!$O1254,0)</f>
        <v>0</v>
      </c>
      <c r="AT1254" s="71">
        <f>IFERROR('Formato Productividad'!$AI1254/'Formato Productividad'!$M1254,0)</f>
        <v>0</v>
      </c>
      <c r="AU1254" s="74"/>
    </row>
    <row r="1255" spans="1:47" s="33" customFormat="1" ht="25.5" customHeight="1" x14ac:dyDescent="0.25">
      <c r="A1255" s="39">
        <v>1254</v>
      </c>
      <c r="B1255" s="5"/>
      <c r="C1255" s="5"/>
      <c r="D1255" s="5"/>
      <c r="E1255" s="6" t="str">
        <f>IFERROR(VLOOKUP(D1255,'Formato validacion'!$E$2:$F$131,2,0),"Escoja un ESM")</f>
        <v>Escoja un ESM</v>
      </c>
      <c r="F1255" s="31"/>
      <c r="G1255" s="5"/>
      <c r="H1255" s="5"/>
      <c r="I1255" s="5"/>
      <c r="J1255" s="5"/>
      <c r="K1255" s="5"/>
      <c r="L1255" s="6" t="str">
        <f>IFERROR(VLOOKUP(K1255,Tabla4[[ESPECIALIDADES]:[ÁREA DE LA ESPECIALIDAD]],2,0),"Escoja una especialidad")</f>
        <v>Escoja una especialidad</v>
      </c>
      <c r="M1255" s="5"/>
      <c r="N1255" s="5"/>
      <c r="O1255" s="5"/>
      <c r="P1255" s="6">
        <f>'Formato Productividad'!$M1255-'Formato Productividad'!$AI1255</f>
        <v>0</v>
      </c>
      <c r="Q1255" s="6" t="str">
        <f>IFERROR(VLOOKUP('Formato Productividad'!$K1255,Tabla4[],3,0),"Escoja una especialidad")</f>
        <v>Escoja una especialidad</v>
      </c>
      <c r="R1255" s="6" t="str">
        <f t="shared" si="76"/>
        <v>No aplica</v>
      </c>
      <c r="S1255" s="5"/>
      <c r="T1255" s="5"/>
      <c r="U1255" s="5"/>
      <c r="V1255" s="6">
        <f t="shared" si="77"/>
        <v>0</v>
      </c>
      <c r="W1255" s="6" t="str">
        <f t="shared" si="78"/>
        <v>No aplica</v>
      </c>
      <c r="X1255" s="35" t="str">
        <f t="shared" si="79"/>
        <v>No aplica</v>
      </c>
      <c r="Y1255" s="37"/>
      <c r="Z1255" s="38"/>
      <c r="AA1255" s="36"/>
      <c r="AB1255" s="38"/>
      <c r="AC1255" s="37"/>
      <c r="AD1255" s="38"/>
      <c r="AE1255" s="37"/>
      <c r="AF1255" s="38"/>
      <c r="AG1255" s="37"/>
      <c r="AH1255" s="38"/>
      <c r="AI1255" s="36"/>
      <c r="AJ1255" s="5"/>
      <c r="AK1255" s="5"/>
      <c r="AL1255" s="6">
        <f>IFERROR('Formato Productividad'!$Y1255+'Formato Productividad'!$AA1255+'Formato Productividad'!$AC1255,0)+'Formato Productividad'!$AE1255</f>
        <v>0</v>
      </c>
      <c r="AM1255" s="6">
        <f>IFERROR((('Formato Productividad'!$T1255+'Formato Productividad'!$V1255+'Formato Productividad'!$U1255)/'Formato Productividad'!$Q1255),0)+'Formato Productividad'!$AL1255</f>
        <v>0</v>
      </c>
      <c r="AN1255" s="7">
        <f>IFERROR(('Formato Productividad'!$AM1255/'Formato Productividad'!$N1255)*('Formato Productividad'!$N1255/'Formato Productividad'!$P1255),0)</f>
        <v>0</v>
      </c>
      <c r="AO1255" s="7">
        <f>IFERROR(('Formato Productividad'!$AG1255/'Formato Productividad'!$O1255)*('Formato Productividad'!$O1255/'Formato Productividad'!$P1255),0)</f>
        <v>0</v>
      </c>
      <c r="AP1255" s="7">
        <f>'Formato Productividad'!$AN1255+'Formato Productividad'!$AO1255</f>
        <v>0</v>
      </c>
      <c r="AQ1255" s="5"/>
      <c r="AR1255" s="7">
        <f>IFERROR('Formato Productividad'!$AM1255/'Formato Productividad'!$N1255,0)</f>
        <v>0</v>
      </c>
      <c r="AS1255" s="7">
        <f>IFERROR('Formato Productividad'!$AG1255/'Formato Productividad'!$O1255,0)</f>
        <v>0</v>
      </c>
      <c r="AT1255" s="71">
        <f>IFERROR('Formato Productividad'!$AI1255/'Formato Productividad'!$M1255,0)</f>
        <v>0</v>
      </c>
      <c r="AU1255" s="74"/>
    </row>
    <row r="1256" spans="1:47" s="33" customFormat="1" ht="25.5" customHeight="1" x14ac:dyDescent="0.25">
      <c r="A1256" s="39">
        <v>1255</v>
      </c>
      <c r="B1256" s="5"/>
      <c r="C1256" s="5"/>
      <c r="D1256" s="5"/>
      <c r="E1256" s="6" t="str">
        <f>IFERROR(VLOOKUP(D1256,'Formato validacion'!$E$2:$F$131,2,0),"Escoja un ESM")</f>
        <v>Escoja un ESM</v>
      </c>
      <c r="F1256" s="31"/>
      <c r="G1256" s="5"/>
      <c r="H1256" s="5"/>
      <c r="I1256" s="5"/>
      <c r="J1256" s="5"/>
      <c r="K1256" s="5"/>
      <c r="L1256" s="6" t="str">
        <f>IFERROR(VLOOKUP(K1256,Tabla4[[ESPECIALIDADES]:[ÁREA DE LA ESPECIALIDAD]],2,0),"Escoja una especialidad")</f>
        <v>Escoja una especialidad</v>
      </c>
      <c r="M1256" s="5"/>
      <c r="N1256" s="5"/>
      <c r="O1256" s="5"/>
      <c r="P1256" s="6">
        <f>'Formato Productividad'!$M1256-'Formato Productividad'!$AI1256</f>
        <v>0</v>
      </c>
      <c r="Q1256" s="6" t="str">
        <f>IFERROR(VLOOKUP('Formato Productividad'!$K1256,Tabla4[],3,0),"Escoja una especialidad")</f>
        <v>Escoja una especialidad</v>
      </c>
      <c r="R1256" s="6" t="str">
        <f t="shared" si="76"/>
        <v>No aplica</v>
      </c>
      <c r="S1256" s="5"/>
      <c r="T1256" s="5"/>
      <c r="U1256" s="5"/>
      <c r="V1256" s="6">
        <f t="shared" si="77"/>
        <v>0</v>
      </c>
      <c r="W1256" s="6" t="str">
        <f t="shared" si="78"/>
        <v>No aplica</v>
      </c>
      <c r="X1256" s="35" t="str">
        <f t="shared" si="79"/>
        <v>No aplica</v>
      </c>
      <c r="Y1256" s="37"/>
      <c r="Z1256" s="38"/>
      <c r="AA1256" s="36"/>
      <c r="AB1256" s="38"/>
      <c r="AC1256" s="37"/>
      <c r="AD1256" s="38"/>
      <c r="AE1256" s="37"/>
      <c r="AF1256" s="38"/>
      <c r="AG1256" s="37"/>
      <c r="AH1256" s="38"/>
      <c r="AI1256" s="36"/>
      <c r="AJ1256" s="5"/>
      <c r="AK1256" s="5"/>
      <c r="AL1256" s="6">
        <f>IFERROR('Formato Productividad'!$Y1256+'Formato Productividad'!$AA1256+'Formato Productividad'!$AC1256,0)+'Formato Productividad'!$AE1256</f>
        <v>0</v>
      </c>
      <c r="AM1256" s="6">
        <f>IFERROR((('Formato Productividad'!$T1256+'Formato Productividad'!$V1256+'Formato Productividad'!$U1256)/'Formato Productividad'!$Q1256),0)+'Formato Productividad'!$AL1256</f>
        <v>0</v>
      </c>
      <c r="AN1256" s="7">
        <f>IFERROR(('Formato Productividad'!$AM1256/'Formato Productividad'!$N1256)*('Formato Productividad'!$N1256/'Formato Productividad'!$P1256),0)</f>
        <v>0</v>
      </c>
      <c r="AO1256" s="7">
        <f>IFERROR(('Formato Productividad'!$AG1256/'Formato Productividad'!$O1256)*('Formato Productividad'!$O1256/'Formato Productividad'!$P1256),0)</f>
        <v>0</v>
      </c>
      <c r="AP1256" s="7">
        <f>'Formato Productividad'!$AN1256+'Formato Productividad'!$AO1256</f>
        <v>0</v>
      </c>
      <c r="AQ1256" s="5"/>
      <c r="AR1256" s="7">
        <f>IFERROR('Formato Productividad'!$AM1256/'Formato Productividad'!$N1256,0)</f>
        <v>0</v>
      </c>
      <c r="AS1256" s="7">
        <f>IFERROR('Formato Productividad'!$AG1256/'Formato Productividad'!$O1256,0)</f>
        <v>0</v>
      </c>
      <c r="AT1256" s="71">
        <f>IFERROR('Formato Productividad'!$AI1256/'Formato Productividad'!$M1256,0)</f>
        <v>0</v>
      </c>
      <c r="AU1256" s="74"/>
    </row>
    <row r="1257" spans="1:47" s="33" customFormat="1" ht="25.5" customHeight="1" x14ac:dyDescent="0.25">
      <c r="A1257" s="39">
        <v>1256</v>
      </c>
      <c r="B1257" s="5"/>
      <c r="C1257" s="5"/>
      <c r="D1257" s="5"/>
      <c r="E1257" s="6" t="str">
        <f>IFERROR(VLOOKUP(D1257,'Formato validacion'!$E$2:$F$131,2,0),"Escoja un ESM")</f>
        <v>Escoja un ESM</v>
      </c>
      <c r="F1257" s="31"/>
      <c r="G1257" s="5"/>
      <c r="H1257" s="5"/>
      <c r="I1257" s="5"/>
      <c r="J1257" s="5"/>
      <c r="K1257" s="5"/>
      <c r="L1257" s="6" t="str">
        <f>IFERROR(VLOOKUP(K1257,Tabla4[[ESPECIALIDADES]:[ÁREA DE LA ESPECIALIDAD]],2,0),"Escoja una especialidad")</f>
        <v>Escoja una especialidad</v>
      </c>
      <c r="M1257" s="5"/>
      <c r="N1257" s="5"/>
      <c r="O1257" s="5"/>
      <c r="P1257" s="6">
        <f>'Formato Productividad'!$M1257-'Formato Productividad'!$AI1257</f>
        <v>0</v>
      </c>
      <c r="Q1257" s="6" t="str">
        <f>IFERROR(VLOOKUP('Formato Productividad'!$K1257,Tabla4[],3,0),"Escoja una especialidad")</f>
        <v>Escoja una especialidad</v>
      </c>
      <c r="R1257" s="6" t="str">
        <f t="shared" si="76"/>
        <v>No aplica</v>
      </c>
      <c r="S1257" s="5"/>
      <c r="T1257" s="5"/>
      <c r="U1257" s="5"/>
      <c r="V1257" s="6">
        <f t="shared" si="77"/>
        <v>0</v>
      </c>
      <c r="W1257" s="6" t="str">
        <f t="shared" si="78"/>
        <v>No aplica</v>
      </c>
      <c r="X1257" s="35" t="str">
        <f t="shared" si="79"/>
        <v>No aplica</v>
      </c>
      <c r="Y1257" s="37"/>
      <c r="Z1257" s="38"/>
      <c r="AA1257" s="36"/>
      <c r="AB1257" s="38"/>
      <c r="AC1257" s="37"/>
      <c r="AD1257" s="38"/>
      <c r="AE1257" s="37"/>
      <c r="AF1257" s="38"/>
      <c r="AG1257" s="37"/>
      <c r="AH1257" s="38"/>
      <c r="AI1257" s="36"/>
      <c r="AJ1257" s="5"/>
      <c r="AK1257" s="5"/>
      <c r="AL1257" s="6">
        <f>IFERROR('Formato Productividad'!$Y1257+'Formato Productividad'!$AA1257+'Formato Productividad'!$AC1257,0)+'Formato Productividad'!$AE1257</f>
        <v>0</v>
      </c>
      <c r="AM1257" s="6">
        <f>IFERROR((('Formato Productividad'!$T1257+'Formato Productividad'!$V1257+'Formato Productividad'!$U1257)/'Formato Productividad'!$Q1257),0)+'Formato Productividad'!$AL1257</f>
        <v>0</v>
      </c>
      <c r="AN1257" s="7">
        <f>IFERROR(('Formato Productividad'!$AM1257/'Formato Productividad'!$N1257)*('Formato Productividad'!$N1257/'Formato Productividad'!$P1257),0)</f>
        <v>0</v>
      </c>
      <c r="AO1257" s="7">
        <f>IFERROR(('Formato Productividad'!$AG1257/'Formato Productividad'!$O1257)*('Formato Productividad'!$O1257/'Formato Productividad'!$P1257),0)</f>
        <v>0</v>
      </c>
      <c r="AP1257" s="7">
        <f>'Formato Productividad'!$AN1257+'Formato Productividad'!$AO1257</f>
        <v>0</v>
      </c>
      <c r="AQ1257" s="5"/>
      <c r="AR1257" s="7">
        <f>IFERROR('Formato Productividad'!$AM1257/'Formato Productividad'!$N1257,0)</f>
        <v>0</v>
      </c>
      <c r="AS1257" s="7">
        <f>IFERROR('Formato Productividad'!$AG1257/'Formato Productividad'!$O1257,0)</f>
        <v>0</v>
      </c>
      <c r="AT1257" s="71">
        <f>IFERROR('Formato Productividad'!$AI1257/'Formato Productividad'!$M1257,0)</f>
        <v>0</v>
      </c>
      <c r="AU1257" s="74"/>
    </row>
    <row r="1258" spans="1:47" s="33" customFormat="1" ht="25.5" customHeight="1" x14ac:dyDescent="0.25">
      <c r="A1258" s="39">
        <v>1257</v>
      </c>
      <c r="B1258" s="5"/>
      <c r="C1258" s="5"/>
      <c r="D1258" s="5"/>
      <c r="E1258" s="6" t="str">
        <f>IFERROR(VLOOKUP(D1258,'Formato validacion'!$E$2:$F$131,2,0),"Escoja un ESM")</f>
        <v>Escoja un ESM</v>
      </c>
      <c r="F1258" s="31"/>
      <c r="G1258" s="5"/>
      <c r="H1258" s="5"/>
      <c r="I1258" s="5"/>
      <c r="J1258" s="5"/>
      <c r="K1258" s="5"/>
      <c r="L1258" s="6" t="str">
        <f>IFERROR(VLOOKUP(K1258,Tabla4[[ESPECIALIDADES]:[ÁREA DE LA ESPECIALIDAD]],2,0),"Escoja una especialidad")</f>
        <v>Escoja una especialidad</v>
      </c>
      <c r="M1258" s="5"/>
      <c r="N1258" s="5"/>
      <c r="O1258" s="5"/>
      <c r="P1258" s="6">
        <f>'Formato Productividad'!$M1258-'Formato Productividad'!$AI1258</f>
        <v>0</v>
      </c>
      <c r="Q1258" s="6" t="str">
        <f>IFERROR(VLOOKUP('Formato Productividad'!$K1258,Tabla4[],3,0),"Escoja una especialidad")</f>
        <v>Escoja una especialidad</v>
      </c>
      <c r="R1258" s="6" t="str">
        <f t="shared" si="76"/>
        <v>No aplica</v>
      </c>
      <c r="S1258" s="5"/>
      <c r="T1258" s="5"/>
      <c r="U1258" s="5"/>
      <c r="V1258" s="6">
        <f t="shared" si="77"/>
        <v>0</v>
      </c>
      <c r="W1258" s="6" t="str">
        <f t="shared" si="78"/>
        <v>No aplica</v>
      </c>
      <c r="X1258" s="35" t="str">
        <f t="shared" si="79"/>
        <v>No aplica</v>
      </c>
      <c r="Y1258" s="37"/>
      <c r="Z1258" s="38"/>
      <c r="AA1258" s="36"/>
      <c r="AB1258" s="38"/>
      <c r="AC1258" s="37"/>
      <c r="AD1258" s="38"/>
      <c r="AE1258" s="37"/>
      <c r="AF1258" s="38"/>
      <c r="AG1258" s="37"/>
      <c r="AH1258" s="38"/>
      <c r="AI1258" s="36"/>
      <c r="AJ1258" s="5"/>
      <c r="AK1258" s="5"/>
      <c r="AL1258" s="6">
        <f>IFERROR('Formato Productividad'!$Y1258+'Formato Productividad'!$AA1258+'Formato Productividad'!$AC1258,0)+'Formato Productividad'!$AE1258</f>
        <v>0</v>
      </c>
      <c r="AM1258" s="6">
        <f>IFERROR((('Formato Productividad'!$T1258+'Formato Productividad'!$V1258+'Formato Productividad'!$U1258)/'Formato Productividad'!$Q1258),0)+'Formato Productividad'!$AL1258</f>
        <v>0</v>
      </c>
      <c r="AN1258" s="7">
        <f>IFERROR(('Formato Productividad'!$AM1258/'Formato Productividad'!$N1258)*('Formato Productividad'!$N1258/'Formato Productividad'!$P1258),0)</f>
        <v>0</v>
      </c>
      <c r="AO1258" s="7">
        <f>IFERROR(('Formato Productividad'!$AG1258/'Formato Productividad'!$O1258)*('Formato Productividad'!$O1258/'Formato Productividad'!$P1258),0)</f>
        <v>0</v>
      </c>
      <c r="AP1258" s="7">
        <f>'Formato Productividad'!$AN1258+'Formato Productividad'!$AO1258</f>
        <v>0</v>
      </c>
      <c r="AQ1258" s="5"/>
      <c r="AR1258" s="7">
        <f>IFERROR('Formato Productividad'!$AM1258/'Formato Productividad'!$N1258,0)</f>
        <v>0</v>
      </c>
      <c r="AS1258" s="7">
        <f>IFERROR('Formato Productividad'!$AG1258/'Formato Productividad'!$O1258,0)</f>
        <v>0</v>
      </c>
      <c r="AT1258" s="71">
        <f>IFERROR('Formato Productividad'!$AI1258/'Formato Productividad'!$M1258,0)</f>
        <v>0</v>
      </c>
      <c r="AU1258" s="74"/>
    </row>
    <row r="1259" spans="1:47" s="33" customFormat="1" ht="25.5" customHeight="1" x14ac:dyDescent="0.25">
      <c r="A1259" s="39">
        <v>1258</v>
      </c>
      <c r="B1259" s="5"/>
      <c r="C1259" s="5"/>
      <c r="D1259" s="5"/>
      <c r="E1259" s="6" t="str">
        <f>IFERROR(VLOOKUP(D1259,'Formato validacion'!$E$2:$F$131,2,0),"Escoja un ESM")</f>
        <v>Escoja un ESM</v>
      </c>
      <c r="F1259" s="31"/>
      <c r="G1259" s="5"/>
      <c r="H1259" s="5"/>
      <c r="I1259" s="5"/>
      <c r="J1259" s="5"/>
      <c r="K1259" s="5"/>
      <c r="L1259" s="6" t="str">
        <f>IFERROR(VLOOKUP(K1259,Tabla4[[ESPECIALIDADES]:[ÁREA DE LA ESPECIALIDAD]],2,0),"Escoja una especialidad")</f>
        <v>Escoja una especialidad</v>
      </c>
      <c r="M1259" s="5"/>
      <c r="N1259" s="5"/>
      <c r="O1259" s="5"/>
      <c r="P1259" s="6">
        <f>'Formato Productividad'!$M1259-'Formato Productividad'!$AI1259</f>
        <v>0</v>
      </c>
      <c r="Q1259" s="6" t="str">
        <f>IFERROR(VLOOKUP('Formato Productividad'!$K1259,Tabla4[],3,0),"Escoja una especialidad")</f>
        <v>Escoja una especialidad</v>
      </c>
      <c r="R1259" s="6" t="str">
        <f t="shared" si="76"/>
        <v>No aplica</v>
      </c>
      <c r="S1259" s="5"/>
      <c r="T1259" s="5"/>
      <c r="U1259" s="5"/>
      <c r="V1259" s="6">
        <f t="shared" si="77"/>
        <v>0</v>
      </c>
      <c r="W1259" s="6" t="str">
        <f t="shared" si="78"/>
        <v>No aplica</v>
      </c>
      <c r="X1259" s="35" t="str">
        <f t="shared" si="79"/>
        <v>No aplica</v>
      </c>
      <c r="Y1259" s="37"/>
      <c r="Z1259" s="38"/>
      <c r="AA1259" s="36"/>
      <c r="AB1259" s="38"/>
      <c r="AC1259" s="37"/>
      <c r="AD1259" s="38"/>
      <c r="AE1259" s="37"/>
      <c r="AF1259" s="38"/>
      <c r="AG1259" s="37"/>
      <c r="AH1259" s="38"/>
      <c r="AI1259" s="36"/>
      <c r="AJ1259" s="5"/>
      <c r="AK1259" s="5"/>
      <c r="AL1259" s="6">
        <f>IFERROR('Formato Productividad'!$Y1259+'Formato Productividad'!$AA1259+'Formato Productividad'!$AC1259,0)+'Formato Productividad'!$AE1259</f>
        <v>0</v>
      </c>
      <c r="AM1259" s="6">
        <f>IFERROR((('Formato Productividad'!$T1259+'Formato Productividad'!$V1259+'Formato Productividad'!$U1259)/'Formato Productividad'!$Q1259),0)+'Formato Productividad'!$AL1259</f>
        <v>0</v>
      </c>
      <c r="AN1259" s="7">
        <f>IFERROR(('Formato Productividad'!$AM1259/'Formato Productividad'!$N1259)*('Formato Productividad'!$N1259/'Formato Productividad'!$P1259),0)</f>
        <v>0</v>
      </c>
      <c r="AO1259" s="7">
        <f>IFERROR(('Formato Productividad'!$AG1259/'Formato Productividad'!$O1259)*('Formato Productividad'!$O1259/'Formato Productividad'!$P1259),0)</f>
        <v>0</v>
      </c>
      <c r="AP1259" s="7">
        <f>'Formato Productividad'!$AN1259+'Formato Productividad'!$AO1259</f>
        <v>0</v>
      </c>
      <c r="AQ1259" s="5"/>
      <c r="AR1259" s="7">
        <f>IFERROR('Formato Productividad'!$AM1259/'Formato Productividad'!$N1259,0)</f>
        <v>0</v>
      </c>
      <c r="AS1259" s="7">
        <f>IFERROR('Formato Productividad'!$AG1259/'Formato Productividad'!$O1259,0)</f>
        <v>0</v>
      </c>
      <c r="AT1259" s="71">
        <f>IFERROR('Formato Productividad'!$AI1259/'Formato Productividad'!$M1259,0)</f>
        <v>0</v>
      </c>
      <c r="AU1259" s="74"/>
    </row>
    <row r="1260" spans="1:47" s="33" customFormat="1" ht="25.5" customHeight="1" x14ac:dyDescent="0.25">
      <c r="A1260" s="39">
        <v>1259</v>
      </c>
      <c r="B1260" s="5"/>
      <c r="C1260" s="5"/>
      <c r="D1260" s="5"/>
      <c r="E1260" s="6" t="str">
        <f>IFERROR(VLOOKUP(D1260,'Formato validacion'!$E$2:$F$131,2,0),"Escoja un ESM")</f>
        <v>Escoja un ESM</v>
      </c>
      <c r="F1260" s="31"/>
      <c r="G1260" s="5"/>
      <c r="H1260" s="5"/>
      <c r="I1260" s="5"/>
      <c r="J1260" s="5"/>
      <c r="K1260" s="5"/>
      <c r="L1260" s="6" t="str">
        <f>IFERROR(VLOOKUP(K1260,Tabla4[[ESPECIALIDADES]:[ÁREA DE LA ESPECIALIDAD]],2,0),"Escoja una especialidad")</f>
        <v>Escoja una especialidad</v>
      </c>
      <c r="M1260" s="5"/>
      <c r="N1260" s="5"/>
      <c r="O1260" s="5"/>
      <c r="P1260" s="6">
        <f>'Formato Productividad'!$M1260-'Formato Productividad'!$AI1260</f>
        <v>0</v>
      </c>
      <c r="Q1260" s="6" t="str">
        <f>IFERROR(VLOOKUP('Formato Productividad'!$K1260,Tabla4[],3,0),"Escoja una especialidad")</f>
        <v>Escoja una especialidad</v>
      </c>
      <c r="R1260" s="6" t="str">
        <f t="shared" si="76"/>
        <v>No aplica</v>
      </c>
      <c r="S1260" s="5"/>
      <c r="T1260" s="5"/>
      <c r="U1260" s="5"/>
      <c r="V1260" s="6">
        <f t="shared" si="77"/>
        <v>0</v>
      </c>
      <c r="W1260" s="6" t="str">
        <f t="shared" si="78"/>
        <v>No aplica</v>
      </c>
      <c r="X1260" s="35" t="str">
        <f t="shared" si="79"/>
        <v>No aplica</v>
      </c>
      <c r="Y1260" s="37"/>
      <c r="Z1260" s="38"/>
      <c r="AA1260" s="36"/>
      <c r="AB1260" s="38"/>
      <c r="AC1260" s="37"/>
      <c r="AD1260" s="38"/>
      <c r="AE1260" s="37"/>
      <c r="AF1260" s="38"/>
      <c r="AG1260" s="37"/>
      <c r="AH1260" s="38"/>
      <c r="AI1260" s="36"/>
      <c r="AJ1260" s="5"/>
      <c r="AK1260" s="5"/>
      <c r="AL1260" s="6">
        <f>IFERROR('Formato Productividad'!$Y1260+'Formato Productividad'!$AA1260+'Formato Productividad'!$AC1260,0)+'Formato Productividad'!$AE1260</f>
        <v>0</v>
      </c>
      <c r="AM1260" s="6">
        <f>IFERROR((('Formato Productividad'!$T1260+'Formato Productividad'!$V1260+'Formato Productividad'!$U1260)/'Formato Productividad'!$Q1260),0)+'Formato Productividad'!$AL1260</f>
        <v>0</v>
      </c>
      <c r="AN1260" s="7">
        <f>IFERROR(('Formato Productividad'!$AM1260/'Formato Productividad'!$N1260)*('Formato Productividad'!$N1260/'Formato Productividad'!$P1260),0)</f>
        <v>0</v>
      </c>
      <c r="AO1260" s="7">
        <f>IFERROR(('Formato Productividad'!$AG1260/'Formato Productividad'!$O1260)*('Formato Productividad'!$O1260/'Formato Productividad'!$P1260),0)</f>
        <v>0</v>
      </c>
      <c r="AP1260" s="7">
        <f>'Formato Productividad'!$AN1260+'Formato Productividad'!$AO1260</f>
        <v>0</v>
      </c>
      <c r="AQ1260" s="5"/>
      <c r="AR1260" s="7">
        <f>IFERROR('Formato Productividad'!$AM1260/'Formato Productividad'!$N1260,0)</f>
        <v>0</v>
      </c>
      <c r="AS1260" s="7">
        <f>IFERROR('Formato Productividad'!$AG1260/'Formato Productividad'!$O1260,0)</f>
        <v>0</v>
      </c>
      <c r="AT1260" s="71">
        <f>IFERROR('Formato Productividad'!$AI1260/'Formato Productividad'!$M1260,0)</f>
        <v>0</v>
      </c>
      <c r="AU1260" s="74"/>
    </row>
    <row r="1261" spans="1:47" s="33" customFormat="1" ht="25.5" customHeight="1" x14ac:dyDescent="0.25">
      <c r="A1261" s="39">
        <v>1260</v>
      </c>
      <c r="B1261" s="5"/>
      <c r="C1261" s="5"/>
      <c r="D1261" s="5"/>
      <c r="E1261" s="6" t="str">
        <f>IFERROR(VLOOKUP(D1261,'Formato validacion'!$E$2:$F$131,2,0),"Escoja un ESM")</f>
        <v>Escoja un ESM</v>
      </c>
      <c r="F1261" s="31"/>
      <c r="G1261" s="5"/>
      <c r="H1261" s="5"/>
      <c r="I1261" s="5"/>
      <c r="J1261" s="5"/>
      <c r="K1261" s="5"/>
      <c r="L1261" s="6" t="str">
        <f>IFERROR(VLOOKUP(K1261,Tabla4[[ESPECIALIDADES]:[ÁREA DE LA ESPECIALIDAD]],2,0),"Escoja una especialidad")</f>
        <v>Escoja una especialidad</v>
      </c>
      <c r="M1261" s="5"/>
      <c r="N1261" s="5"/>
      <c r="O1261" s="5"/>
      <c r="P1261" s="6">
        <f>'Formato Productividad'!$M1261-'Formato Productividad'!$AI1261</f>
        <v>0</v>
      </c>
      <c r="Q1261" s="6" t="str">
        <f>IFERROR(VLOOKUP('Formato Productividad'!$K1261,Tabla4[],3,0),"Escoja una especialidad")</f>
        <v>Escoja una especialidad</v>
      </c>
      <c r="R1261" s="6" t="str">
        <f t="shared" si="76"/>
        <v>No aplica</v>
      </c>
      <c r="S1261" s="5"/>
      <c r="T1261" s="5"/>
      <c r="U1261" s="5"/>
      <c r="V1261" s="6">
        <f t="shared" si="77"/>
        <v>0</v>
      </c>
      <c r="W1261" s="6" t="str">
        <f t="shared" si="78"/>
        <v>No aplica</v>
      </c>
      <c r="X1261" s="35" t="str">
        <f t="shared" si="79"/>
        <v>No aplica</v>
      </c>
      <c r="Y1261" s="37"/>
      <c r="Z1261" s="38"/>
      <c r="AA1261" s="36"/>
      <c r="AB1261" s="38"/>
      <c r="AC1261" s="37"/>
      <c r="AD1261" s="38"/>
      <c r="AE1261" s="37"/>
      <c r="AF1261" s="38"/>
      <c r="AG1261" s="37"/>
      <c r="AH1261" s="38"/>
      <c r="AI1261" s="36"/>
      <c r="AJ1261" s="5"/>
      <c r="AK1261" s="5"/>
      <c r="AL1261" s="6">
        <f>IFERROR('Formato Productividad'!$Y1261+'Formato Productividad'!$AA1261+'Formato Productividad'!$AC1261,0)+'Formato Productividad'!$AE1261</f>
        <v>0</v>
      </c>
      <c r="AM1261" s="6">
        <f>IFERROR((('Formato Productividad'!$T1261+'Formato Productividad'!$V1261+'Formato Productividad'!$U1261)/'Formato Productividad'!$Q1261),0)+'Formato Productividad'!$AL1261</f>
        <v>0</v>
      </c>
      <c r="AN1261" s="7">
        <f>IFERROR(('Formato Productividad'!$AM1261/'Formato Productividad'!$N1261)*('Formato Productividad'!$N1261/'Formato Productividad'!$P1261),0)</f>
        <v>0</v>
      </c>
      <c r="AO1261" s="7">
        <f>IFERROR(('Formato Productividad'!$AG1261/'Formato Productividad'!$O1261)*('Formato Productividad'!$O1261/'Formato Productividad'!$P1261),0)</f>
        <v>0</v>
      </c>
      <c r="AP1261" s="7">
        <f>'Formato Productividad'!$AN1261+'Formato Productividad'!$AO1261</f>
        <v>0</v>
      </c>
      <c r="AQ1261" s="5"/>
      <c r="AR1261" s="7">
        <f>IFERROR('Formato Productividad'!$AM1261/'Formato Productividad'!$N1261,0)</f>
        <v>0</v>
      </c>
      <c r="AS1261" s="7">
        <f>IFERROR('Formato Productividad'!$AG1261/'Formato Productividad'!$O1261,0)</f>
        <v>0</v>
      </c>
      <c r="AT1261" s="71">
        <f>IFERROR('Formato Productividad'!$AI1261/'Formato Productividad'!$M1261,0)</f>
        <v>0</v>
      </c>
      <c r="AU1261" s="74"/>
    </row>
    <row r="1262" spans="1:47" s="33" customFormat="1" ht="25.5" customHeight="1" x14ac:dyDescent="0.25">
      <c r="A1262" s="39">
        <v>1261</v>
      </c>
      <c r="B1262" s="5"/>
      <c r="C1262" s="5"/>
      <c r="D1262" s="5"/>
      <c r="E1262" s="6" t="str">
        <f>IFERROR(VLOOKUP(D1262,'Formato validacion'!$E$2:$F$131,2,0),"Escoja un ESM")</f>
        <v>Escoja un ESM</v>
      </c>
      <c r="F1262" s="31"/>
      <c r="G1262" s="5"/>
      <c r="H1262" s="5"/>
      <c r="I1262" s="5"/>
      <c r="J1262" s="5"/>
      <c r="K1262" s="5"/>
      <c r="L1262" s="6" t="str">
        <f>IFERROR(VLOOKUP(K1262,Tabla4[[ESPECIALIDADES]:[ÁREA DE LA ESPECIALIDAD]],2,0),"Escoja una especialidad")</f>
        <v>Escoja una especialidad</v>
      </c>
      <c r="M1262" s="5"/>
      <c r="N1262" s="5"/>
      <c r="O1262" s="5"/>
      <c r="P1262" s="6">
        <f>'Formato Productividad'!$M1262-'Formato Productividad'!$AI1262</f>
        <v>0</v>
      </c>
      <c r="Q1262" s="6" t="str">
        <f>IFERROR(VLOOKUP('Formato Productividad'!$K1262,Tabla4[],3,0),"Escoja una especialidad")</f>
        <v>Escoja una especialidad</v>
      </c>
      <c r="R1262" s="6" t="str">
        <f t="shared" si="76"/>
        <v>No aplica</v>
      </c>
      <c r="S1262" s="5"/>
      <c r="T1262" s="5"/>
      <c r="U1262" s="5"/>
      <c r="V1262" s="6">
        <f t="shared" si="77"/>
        <v>0</v>
      </c>
      <c r="W1262" s="6" t="str">
        <f t="shared" si="78"/>
        <v>No aplica</v>
      </c>
      <c r="X1262" s="35" t="str">
        <f t="shared" si="79"/>
        <v>No aplica</v>
      </c>
      <c r="Y1262" s="37"/>
      <c r="Z1262" s="38"/>
      <c r="AA1262" s="36"/>
      <c r="AB1262" s="38"/>
      <c r="AC1262" s="37"/>
      <c r="AD1262" s="38"/>
      <c r="AE1262" s="37"/>
      <c r="AF1262" s="38"/>
      <c r="AG1262" s="37"/>
      <c r="AH1262" s="38"/>
      <c r="AI1262" s="36"/>
      <c r="AJ1262" s="5"/>
      <c r="AK1262" s="5"/>
      <c r="AL1262" s="6">
        <f>IFERROR('Formato Productividad'!$Y1262+'Formato Productividad'!$AA1262+'Formato Productividad'!$AC1262,0)+'Formato Productividad'!$AE1262</f>
        <v>0</v>
      </c>
      <c r="AM1262" s="6">
        <f>IFERROR((('Formato Productividad'!$T1262+'Formato Productividad'!$V1262+'Formato Productividad'!$U1262)/'Formato Productividad'!$Q1262),0)+'Formato Productividad'!$AL1262</f>
        <v>0</v>
      </c>
      <c r="AN1262" s="7">
        <f>IFERROR(('Formato Productividad'!$AM1262/'Formato Productividad'!$N1262)*('Formato Productividad'!$N1262/'Formato Productividad'!$P1262),0)</f>
        <v>0</v>
      </c>
      <c r="AO1262" s="7">
        <f>IFERROR(('Formato Productividad'!$AG1262/'Formato Productividad'!$O1262)*('Formato Productividad'!$O1262/'Formato Productividad'!$P1262),0)</f>
        <v>0</v>
      </c>
      <c r="AP1262" s="7">
        <f>'Formato Productividad'!$AN1262+'Formato Productividad'!$AO1262</f>
        <v>0</v>
      </c>
      <c r="AQ1262" s="5"/>
      <c r="AR1262" s="7">
        <f>IFERROR('Formato Productividad'!$AM1262/'Formato Productividad'!$N1262,0)</f>
        <v>0</v>
      </c>
      <c r="AS1262" s="7">
        <f>IFERROR('Formato Productividad'!$AG1262/'Formato Productividad'!$O1262,0)</f>
        <v>0</v>
      </c>
      <c r="AT1262" s="71">
        <f>IFERROR('Formato Productividad'!$AI1262/'Formato Productividad'!$M1262,0)</f>
        <v>0</v>
      </c>
      <c r="AU1262" s="74"/>
    </row>
    <row r="1263" spans="1:47" s="33" customFormat="1" ht="25.5" customHeight="1" x14ac:dyDescent="0.25">
      <c r="A1263" s="39">
        <v>1262</v>
      </c>
      <c r="B1263" s="5"/>
      <c r="C1263" s="5"/>
      <c r="D1263" s="5"/>
      <c r="E1263" s="6" t="str">
        <f>IFERROR(VLOOKUP(D1263,'Formato validacion'!$E$2:$F$131,2,0),"Escoja un ESM")</f>
        <v>Escoja un ESM</v>
      </c>
      <c r="F1263" s="31"/>
      <c r="G1263" s="5"/>
      <c r="H1263" s="5"/>
      <c r="I1263" s="5"/>
      <c r="J1263" s="5"/>
      <c r="K1263" s="5"/>
      <c r="L1263" s="6" t="str">
        <f>IFERROR(VLOOKUP(K1263,Tabla4[[ESPECIALIDADES]:[ÁREA DE LA ESPECIALIDAD]],2,0),"Escoja una especialidad")</f>
        <v>Escoja una especialidad</v>
      </c>
      <c r="M1263" s="5"/>
      <c r="N1263" s="5"/>
      <c r="O1263" s="5"/>
      <c r="P1263" s="6">
        <f>'Formato Productividad'!$M1263-'Formato Productividad'!$AI1263</f>
        <v>0</v>
      </c>
      <c r="Q1263" s="6" t="str">
        <f>IFERROR(VLOOKUP('Formato Productividad'!$K1263,Tabla4[],3,0),"Escoja una especialidad")</f>
        <v>Escoja una especialidad</v>
      </c>
      <c r="R1263" s="6" t="str">
        <f t="shared" si="76"/>
        <v>No aplica</v>
      </c>
      <c r="S1263" s="5"/>
      <c r="T1263" s="5"/>
      <c r="U1263" s="5"/>
      <c r="V1263" s="6">
        <f t="shared" si="77"/>
        <v>0</v>
      </c>
      <c r="W1263" s="6" t="str">
        <f t="shared" si="78"/>
        <v>No aplica</v>
      </c>
      <c r="X1263" s="35" t="str">
        <f t="shared" si="79"/>
        <v>No aplica</v>
      </c>
      <c r="Y1263" s="37"/>
      <c r="Z1263" s="38"/>
      <c r="AA1263" s="36"/>
      <c r="AB1263" s="38"/>
      <c r="AC1263" s="37"/>
      <c r="AD1263" s="38"/>
      <c r="AE1263" s="37"/>
      <c r="AF1263" s="38"/>
      <c r="AG1263" s="37"/>
      <c r="AH1263" s="38"/>
      <c r="AI1263" s="36"/>
      <c r="AJ1263" s="5"/>
      <c r="AK1263" s="5"/>
      <c r="AL1263" s="6">
        <f>IFERROR('Formato Productividad'!$Y1263+'Formato Productividad'!$AA1263+'Formato Productividad'!$AC1263,0)+'Formato Productividad'!$AE1263</f>
        <v>0</v>
      </c>
      <c r="AM1263" s="6">
        <f>IFERROR((('Formato Productividad'!$T1263+'Formato Productividad'!$V1263+'Formato Productividad'!$U1263)/'Formato Productividad'!$Q1263),0)+'Formato Productividad'!$AL1263</f>
        <v>0</v>
      </c>
      <c r="AN1263" s="7">
        <f>IFERROR(('Formato Productividad'!$AM1263/'Formato Productividad'!$N1263)*('Formato Productividad'!$N1263/'Formato Productividad'!$P1263),0)</f>
        <v>0</v>
      </c>
      <c r="AO1263" s="7">
        <f>IFERROR(('Formato Productividad'!$AG1263/'Formato Productividad'!$O1263)*('Formato Productividad'!$O1263/'Formato Productividad'!$P1263),0)</f>
        <v>0</v>
      </c>
      <c r="AP1263" s="7">
        <f>'Formato Productividad'!$AN1263+'Formato Productividad'!$AO1263</f>
        <v>0</v>
      </c>
      <c r="AQ1263" s="5"/>
      <c r="AR1263" s="7">
        <f>IFERROR('Formato Productividad'!$AM1263/'Formato Productividad'!$N1263,0)</f>
        <v>0</v>
      </c>
      <c r="AS1263" s="7">
        <f>IFERROR('Formato Productividad'!$AG1263/'Formato Productividad'!$O1263,0)</f>
        <v>0</v>
      </c>
      <c r="AT1263" s="71">
        <f>IFERROR('Formato Productividad'!$AI1263/'Formato Productividad'!$M1263,0)</f>
        <v>0</v>
      </c>
      <c r="AU1263" s="74"/>
    </row>
    <row r="1264" spans="1:47" s="33" customFormat="1" ht="25.5" customHeight="1" x14ac:dyDescent="0.25">
      <c r="A1264" s="39">
        <v>1263</v>
      </c>
      <c r="B1264" s="5"/>
      <c r="C1264" s="5"/>
      <c r="D1264" s="5"/>
      <c r="E1264" s="6" t="str">
        <f>IFERROR(VLOOKUP(D1264,'Formato validacion'!$E$2:$F$131,2,0),"Escoja un ESM")</f>
        <v>Escoja un ESM</v>
      </c>
      <c r="F1264" s="31"/>
      <c r="G1264" s="5"/>
      <c r="H1264" s="5"/>
      <c r="I1264" s="5"/>
      <c r="J1264" s="5"/>
      <c r="K1264" s="5"/>
      <c r="L1264" s="6" t="str">
        <f>IFERROR(VLOOKUP(K1264,Tabla4[[ESPECIALIDADES]:[ÁREA DE LA ESPECIALIDAD]],2,0),"Escoja una especialidad")</f>
        <v>Escoja una especialidad</v>
      </c>
      <c r="M1264" s="5"/>
      <c r="N1264" s="5"/>
      <c r="O1264" s="5"/>
      <c r="P1264" s="6">
        <f>'Formato Productividad'!$M1264-'Formato Productividad'!$AI1264</f>
        <v>0</v>
      </c>
      <c r="Q1264" s="6" t="str">
        <f>IFERROR(VLOOKUP('Formato Productividad'!$K1264,Tabla4[],3,0),"Escoja una especialidad")</f>
        <v>Escoja una especialidad</v>
      </c>
      <c r="R1264" s="6" t="str">
        <f t="shared" si="76"/>
        <v>No aplica</v>
      </c>
      <c r="S1264" s="5"/>
      <c r="T1264" s="5"/>
      <c r="U1264" s="5"/>
      <c r="V1264" s="6">
        <f t="shared" si="77"/>
        <v>0</v>
      </c>
      <c r="W1264" s="6" t="str">
        <f t="shared" si="78"/>
        <v>No aplica</v>
      </c>
      <c r="X1264" s="35" t="str">
        <f t="shared" si="79"/>
        <v>No aplica</v>
      </c>
      <c r="Y1264" s="37"/>
      <c r="Z1264" s="38"/>
      <c r="AA1264" s="36"/>
      <c r="AB1264" s="38"/>
      <c r="AC1264" s="37"/>
      <c r="AD1264" s="38"/>
      <c r="AE1264" s="37"/>
      <c r="AF1264" s="38"/>
      <c r="AG1264" s="37"/>
      <c r="AH1264" s="38"/>
      <c r="AI1264" s="36"/>
      <c r="AJ1264" s="5"/>
      <c r="AK1264" s="5"/>
      <c r="AL1264" s="6">
        <f>IFERROR('Formato Productividad'!$Y1264+'Formato Productividad'!$AA1264+'Formato Productividad'!$AC1264,0)+'Formato Productividad'!$AE1264</f>
        <v>0</v>
      </c>
      <c r="AM1264" s="6">
        <f>IFERROR((('Formato Productividad'!$T1264+'Formato Productividad'!$V1264+'Formato Productividad'!$U1264)/'Formato Productividad'!$Q1264),0)+'Formato Productividad'!$AL1264</f>
        <v>0</v>
      </c>
      <c r="AN1264" s="7">
        <f>IFERROR(('Formato Productividad'!$AM1264/'Formato Productividad'!$N1264)*('Formato Productividad'!$N1264/'Formato Productividad'!$P1264),0)</f>
        <v>0</v>
      </c>
      <c r="AO1264" s="7">
        <f>IFERROR(('Formato Productividad'!$AG1264/'Formato Productividad'!$O1264)*('Formato Productividad'!$O1264/'Formato Productividad'!$P1264),0)</f>
        <v>0</v>
      </c>
      <c r="AP1264" s="7">
        <f>'Formato Productividad'!$AN1264+'Formato Productividad'!$AO1264</f>
        <v>0</v>
      </c>
      <c r="AQ1264" s="5"/>
      <c r="AR1264" s="7">
        <f>IFERROR('Formato Productividad'!$AM1264/'Formato Productividad'!$N1264,0)</f>
        <v>0</v>
      </c>
      <c r="AS1264" s="7">
        <f>IFERROR('Formato Productividad'!$AG1264/'Formato Productividad'!$O1264,0)</f>
        <v>0</v>
      </c>
      <c r="AT1264" s="71">
        <f>IFERROR('Formato Productividad'!$AI1264/'Formato Productividad'!$M1264,0)</f>
        <v>0</v>
      </c>
      <c r="AU1264" s="74"/>
    </row>
    <row r="1265" spans="1:47" s="33" customFormat="1" ht="25.5" customHeight="1" x14ac:dyDescent="0.25">
      <c r="A1265" s="39">
        <v>1264</v>
      </c>
      <c r="B1265" s="5"/>
      <c r="C1265" s="5"/>
      <c r="D1265" s="5"/>
      <c r="E1265" s="6" t="str">
        <f>IFERROR(VLOOKUP(D1265,'Formato validacion'!$E$2:$F$131,2,0),"Escoja un ESM")</f>
        <v>Escoja un ESM</v>
      </c>
      <c r="F1265" s="31"/>
      <c r="G1265" s="5"/>
      <c r="H1265" s="5"/>
      <c r="I1265" s="5"/>
      <c r="J1265" s="5"/>
      <c r="K1265" s="5"/>
      <c r="L1265" s="6" t="str">
        <f>IFERROR(VLOOKUP(K1265,Tabla4[[ESPECIALIDADES]:[ÁREA DE LA ESPECIALIDAD]],2,0),"Escoja una especialidad")</f>
        <v>Escoja una especialidad</v>
      </c>
      <c r="M1265" s="5"/>
      <c r="N1265" s="5"/>
      <c r="O1265" s="5"/>
      <c r="P1265" s="6">
        <f>'Formato Productividad'!$M1265-'Formato Productividad'!$AI1265</f>
        <v>0</v>
      </c>
      <c r="Q1265" s="6" t="str">
        <f>IFERROR(VLOOKUP('Formato Productividad'!$K1265,Tabla4[],3,0),"Escoja una especialidad")</f>
        <v>Escoja una especialidad</v>
      </c>
      <c r="R1265" s="6" t="str">
        <f t="shared" si="76"/>
        <v>No aplica</v>
      </c>
      <c r="S1265" s="5"/>
      <c r="T1265" s="5"/>
      <c r="U1265" s="5"/>
      <c r="V1265" s="6">
        <f t="shared" si="77"/>
        <v>0</v>
      </c>
      <c r="W1265" s="6" t="str">
        <f t="shared" si="78"/>
        <v>No aplica</v>
      </c>
      <c r="X1265" s="35" t="str">
        <f t="shared" si="79"/>
        <v>No aplica</v>
      </c>
      <c r="Y1265" s="37"/>
      <c r="Z1265" s="38"/>
      <c r="AA1265" s="36"/>
      <c r="AB1265" s="38"/>
      <c r="AC1265" s="37"/>
      <c r="AD1265" s="38"/>
      <c r="AE1265" s="37"/>
      <c r="AF1265" s="38"/>
      <c r="AG1265" s="37"/>
      <c r="AH1265" s="38"/>
      <c r="AI1265" s="36"/>
      <c r="AJ1265" s="5"/>
      <c r="AK1265" s="5"/>
      <c r="AL1265" s="6">
        <f>IFERROR('Formato Productividad'!$Y1265+'Formato Productividad'!$AA1265+'Formato Productividad'!$AC1265,0)+'Formato Productividad'!$AE1265</f>
        <v>0</v>
      </c>
      <c r="AM1265" s="6">
        <f>IFERROR((('Formato Productividad'!$T1265+'Formato Productividad'!$V1265+'Formato Productividad'!$U1265)/'Formato Productividad'!$Q1265),0)+'Formato Productividad'!$AL1265</f>
        <v>0</v>
      </c>
      <c r="AN1265" s="7">
        <f>IFERROR(('Formato Productividad'!$AM1265/'Formato Productividad'!$N1265)*('Formato Productividad'!$N1265/'Formato Productividad'!$P1265),0)</f>
        <v>0</v>
      </c>
      <c r="AO1265" s="7">
        <f>IFERROR(('Formato Productividad'!$AG1265/'Formato Productividad'!$O1265)*('Formato Productividad'!$O1265/'Formato Productividad'!$P1265),0)</f>
        <v>0</v>
      </c>
      <c r="AP1265" s="7">
        <f>'Formato Productividad'!$AN1265+'Formato Productividad'!$AO1265</f>
        <v>0</v>
      </c>
      <c r="AQ1265" s="5"/>
      <c r="AR1265" s="7">
        <f>IFERROR('Formato Productividad'!$AM1265/'Formato Productividad'!$N1265,0)</f>
        <v>0</v>
      </c>
      <c r="AS1265" s="7">
        <f>IFERROR('Formato Productividad'!$AG1265/'Formato Productividad'!$O1265,0)</f>
        <v>0</v>
      </c>
      <c r="AT1265" s="71">
        <f>IFERROR('Formato Productividad'!$AI1265/'Formato Productividad'!$M1265,0)</f>
        <v>0</v>
      </c>
      <c r="AU1265" s="74"/>
    </row>
    <row r="1266" spans="1:47" s="33" customFormat="1" ht="25.5" customHeight="1" x14ac:dyDescent="0.25">
      <c r="A1266" s="39">
        <v>1265</v>
      </c>
      <c r="B1266" s="5"/>
      <c r="C1266" s="5"/>
      <c r="D1266" s="5"/>
      <c r="E1266" s="6" t="str">
        <f>IFERROR(VLOOKUP(D1266,'Formato validacion'!$E$2:$F$131,2,0),"Escoja un ESM")</f>
        <v>Escoja un ESM</v>
      </c>
      <c r="F1266" s="31"/>
      <c r="G1266" s="5"/>
      <c r="H1266" s="5"/>
      <c r="I1266" s="5"/>
      <c r="J1266" s="5"/>
      <c r="K1266" s="5"/>
      <c r="L1266" s="6" t="str">
        <f>IFERROR(VLOOKUP(K1266,Tabla4[[ESPECIALIDADES]:[ÁREA DE LA ESPECIALIDAD]],2,0),"Escoja una especialidad")</f>
        <v>Escoja una especialidad</v>
      </c>
      <c r="M1266" s="5"/>
      <c r="N1266" s="5"/>
      <c r="O1266" s="5"/>
      <c r="P1266" s="6">
        <f>'Formato Productividad'!$M1266-'Formato Productividad'!$AI1266</f>
        <v>0</v>
      </c>
      <c r="Q1266" s="6" t="str">
        <f>IFERROR(VLOOKUP('Formato Productividad'!$K1266,Tabla4[],3,0),"Escoja una especialidad")</f>
        <v>Escoja una especialidad</v>
      </c>
      <c r="R1266" s="6" t="str">
        <f t="shared" si="76"/>
        <v>No aplica</v>
      </c>
      <c r="S1266" s="5"/>
      <c r="T1266" s="5"/>
      <c r="U1266" s="5"/>
      <c r="V1266" s="6">
        <f t="shared" si="77"/>
        <v>0</v>
      </c>
      <c r="W1266" s="6" t="str">
        <f t="shared" si="78"/>
        <v>No aplica</v>
      </c>
      <c r="X1266" s="35" t="str">
        <f t="shared" si="79"/>
        <v>No aplica</v>
      </c>
      <c r="Y1266" s="37"/>
      <c r="Z1266" s="38"/>
      <c r="AA1266" s="36"/>
      <c r="AB1266" s="38"/>
      <c r="AC1266" s="37"/>
      <c r="AD1266" s="38"/>
      <c r="AE1266" s="37"/>
      <c r="AF1266" s="38"/>
      <c r="AG1266" s="37"/>
      <c r="AH1266" s="38"/>
      <c r="AI1266" s="36"/>
      <c r="AJ1266" s="5"/>
      <c r="AK1266" s="5"/>
      <c r="AL1266" s="6">
        <f>IFERROR('Formato Productividad'!$Y1266+'Formato Productividad'!$AA1266+'Formato Productividad'!$AC1266,0)+'Formato Productividad'!$AE1266</f>
        <v>0</v>
      </c>
      <c r="AM1266" s="6">
        <f>IFERROR((('Formato Productividad'!$T1266+'Formato Productividad'!$V1266+'Formato Productividad'!$U1266)/'Formato Productividad'!$Q1266),0)+'Formato Productividad'!$AL1266</f>
        <v>0</v>
      </c>
      <c r="AN1266" s="7">
        <f>IFERROR(('Formato Productividad'!$AM1266/'Formato Productividad'!$N1266)*('Formato Productividad'!$N1266/'Formato Productividad'!$P1266),0)</f>
        <v>0</v>
      </c>
      <c r="AO1266" s="7">
        <f>IFERROR(('Formato Productividad'!$AG1266/'Formato Productividad'!$O1266)*('Formato Productividad'!$O1266/'Formato Productividad'!$P1266),0)</f>
        <v>0</v>
      </c>
      <c r="AP1266" s="7">
        <f>'Formato Productividad'!$AN1266+'Formato Productividad'!$AO1266</f>
        <v>0</v>
      </c>
      <c r="AQ1266" s="5"/>
      <c r="AR1266" s="7">
        <f>IFERROR('Formato Productividad'!$AM1266/'Formato Productividad'!$N1266,0)</f>
        <v>0</v>
      </c>
      <c r="AS1266" s="7">
        <f>IFERROR('Formato Productividad'!$AG1266/'Formato Productividad'!$O1266,0)</f>
        <v>0</v>
      </c>
      <c r="AT1266" s="71">
        <f>IFERROR('Formato Productividad'!$AI1266/'Formato Productividad'!$M1266,0)</f>
        <v>0</v>
      </c>
      <c r="AU1266" s="74"/>
    </row>
    <row r="1267" spans="1:47" s="33" customFormat="1" ht="25.5" customHeight="1" x14ac:dyDescent="0.25">
      <c r="A1267" s="39">
        <v>1266</v>
      </c>
      <c r="B1267" s="5"/>
      <c r="C1267" s="5"/>
      <c r="D1267" s="5"/>
      <c r="E1267" s="6" t="str">
        <f>IFERROR(VLOOKUP(D1267,'Formato validacion'!$E$2:$F$131,2,0),"Escoja un ESM")</f>
        <v>Escoja un ESM</v>
      </c>
      <c r="F1267" s="31"/>
      <c r="G1267" s="5"/>
      <c r="H1267" s="5"/>
      <c r="I1267" s="5"/>
      <c r="J1267" s="5"/>
      <c r="K1267" s="5"/>
      <c r="L1267" s="6" t="str">
        <f>IFERROR(VLOOKUP(K1267,Tabla4[[ESPECIALIDADES]:[ÁREA DE LA ESPECIALIDAD]],2,0),"Escoja una especialidad")</f>
        <v>Escoja una especialidad</v>
      </c>
      <c r="M1267" s="5"/>
      <c r="N1267" s="5"/>
      <c r="O1267" s="5"/>
      <c r="P1267" s="6">
        <f>'Formato Productividad'!$M1267-'Formato Productividad'!$AI1267</f>
        <v>0</v>
      </c>
      <c r="Q1267" s="6" t="str">
        <f>IFERROR(VLOOKUP('Formato Productividad'!$K1267,Tabla4[],3,0),"Escoja una especialidad")</f>
        <v>Escoja una especialidad</v>
      </c>
      <c r="R1267" s="6" t="str">
        <f t="shared" si="76"/>
        <v>No aplica</v>
      </c>
      <c r="S1267" s="5"/>
      <c r="T1267" s="5"/>
      <c r="U1267" s="5"/>
      <c r="V1267" s="6">
        <f t="shared" si="77"/>
        <v>0</v>
      </c>
      <c r="W1267" s="6" t="str">
        <f t="shared" si="78"/>
        <v>No aplica</v>
      </c>
      <c r="X1267" s="35" t="str">
        <f t="shared" si="79"/>
        <v>No aplica</v>
      </c>
      <c r="Y1267" s="37"/>
      <c r="Z1267" s="38"/>
      <c r="AA1267" s="36"/>
      <c r="AB1267" s="38"/>
      <c r="AC1267" s="37"/>
      <c r="AD1267" s="38"/>
      <c r="AE1267" s="37"/>
      <c r="AF1267" s="38"/>
      <c r="AG1267" s="37"/>
      <c r="AH1267" s="38"/>
      <c r="AI1267" s="36"/>
      <c r="AJ1267" s="5"/>
      <c r="AK1267" s="5"/>
      <c r="AL1267" s="6">
        <f>IFERROR('Formato Productividad'!$Y1267+'Formato Productividad'!$AA1267+'Formato Productividad'!$AC1267,0)+'Formato Productividad'!$AE1267</f>
        <v>0</v>
      </c>
      <c r="AM1267" s="6">
        <f>IFERROR((('Formato Productividad'!$T1267+'Formato Productividad'!$V1267+'Formato Productividad'!$U1267)/'Formato Productividad'!$Q1267),0)+'Formato Productividad'!$AL1267</f>
        <v>0</v>
      </c>
      <c r="AN1267" s="7">
        <f>IFERROR(('Formato Productividad'!$AM1267/'Formato Productividad'!$N1267)*('Formato Productividad'!$N1267/'Formato Productividad'!$P1267),0)</f>
        <v>0</v>
      </c>
      <c r="AO1267" s="7">
        <f>IFERROR(('Formato Productividad'!$AG1267/'Formato Productividad'!$O1267)*('Formato Productividad'!$O1267/'Formato Productividad'!$P1267),0)</f>
        <v>0</v>
      </c>
      <c r="AP1267" s="7">
        <f>'Formato Productividad'!$AN1267+'Formato Productividad'!$AO1267</f>
        <v>0</v>
      </c>
      <c r="AQ1267" s="5"/>
      <c r="AR1267" s="7">
        <f>IFERROR('Formato Productividad'!$AM1267/'Formato Productividad'!$N1267,0)</f>
        <v>0</v>
      </c>
      <c r="AS1267" s="7">
        <f>IFERROR('Formato Productividad'!$AG1267/'Formato Productividad'!$O1267,0)</f>
        <v>0</v>
      </c>
      <c r="AT1267" s="71">
        <f>IFERROR('Formato Productividad'!$AI1267/'Formato Productividad'!$M1267,0)</f>
        <v>0</v>
      </c>
      <c r="AU1267" s="74"/>
    </row>
    <row r="1268" spans="1:47" s="33" customFormat="1" ht="25.5" customHeight="1" x14ac:dyDescent="0.25">
      <c r="A1268" s="39">
        <v>1267</v>
      </c>
      <c r="B1268" s="5"/>
      <c r="C1268" s="5"/>
      <c r="D1268" s="5"/>
      <c r="E1268" s="6" t="str">
        <f>IFERROR(VLOOKUP(D1268,'Formato validacion'!$E$2:$F$131,2,0),"Escoja un ESM")</f>
        <v>Escoja un ESM</v>
      </c>
      <c r="F1268" s="31"/>
      <c r="G1268" s="5"/>
      <c r="H1268" s="5"/>
      <c r="I1268" s="5"/>
      <c r="J1268" s="5"/>
      <c r="K1268" s="5"/>
      <c r="L1268" s="6" t="str">
        <f>IFERROR(VLOOKUP(K1268,Tabla4[[ESPECIALIDADES]:[ÁREA DE LA ESPECIALIDAD]],2,0),"Escoja una especialidad")</f>
        <v>Escoja una especialidad</v>
      </c>
      <c r="M1268" s="5"/>
      <c r="N1268" s="5"/>
      <c r="O1268" s="5"/>
      <c r="P1268" s="6">
        <f>'Formato Productividad'!$M1268-'Formato Productividad'!$AI1268</f>
        <v>0</v>
      </c>
      <c r="Q1268" s="6" t="str">
        <f>IFERROR(VLOOKUP('Formato Productividad'!$K1268,Tabla4[],3,0),"Escoja una especialidad")</f>
        <v>Escoja una especialidad</v>
      </c>
      <c r="R1268" s="6" t="str">
        <f t="shared" si="76"/>
        <v>No aplica</v>
      </c>
      <c r="S1268" s="5"/>
      <c r="T1268" s="5"/>
      <c r="U1268" s="5"/>
      <c r="V1268" s="6">
        <f t="shared" si="77"/>
        <v>0</v>
      </c>
      <c r="W1268" s="6" t="str">
        <f t="shared" si="78"/>
        <v>No aplica</v>
      </c>
      <c r="X1268" s="35" t="str">
        <f t="shared" si="79"/>
        <v>No aplica</v>
      </c>
      <c r="Y1268" s="37"/>
      <c r="Z1268" s="38"/>
      <c r="AA1268" s="36"/>
      <c r="AB1268" s="38"/>
      <c r="AC1268" s="37"/>
      <c r="AD1268" s="38"/>
      <c r="AE1268" s="37"/>
      <c r="AF1268" s="38"/>
      <c r="AG1268" s="37"/>
      <c r="AH1268" s="38"/>
      <c r="AI1268" s="36"/>
      <c r="AJ1268" s="5"/>
      <c r="AK1268" s="5"/>
      <c r="AL1268" s="6">
        <f>IFERROR('Formato Productividad'!$Y1268+'Formato Productividad'!$AA1268+'Formato Productividad'!$AC1268,0)+'Formato Productividad'!$AE1268</f>
        <v>0</v>
      </c>
      <c r="AM1268" s="6">
        <f>IFERROR((('Formato Productividad'!$T1268+'Formato Productividad'!$V1268+'Formato Productividad'!$U1268)/'Formato Productividad'!$Q1268),0)+'Formato Productividad'!$AL1268</f>
        <v>0</v>
      </c>
      <c r="AN1268" s="7">
        <f>IFERROR(('Formato Productividad'!$AM1268/'Formato Productividad'!$N1268)*('Formato Productividad'!$N1268/'Formato Productividad'!$P1268),0)</f>
        <v>0</v>
      </c>
      <c r="AO1268" s="7">
        <f>IFERROR(('Formato Productividad'!$AG1268/'Formato Productividad'!$O1268)*('Formato Productividad'!$O1268/'Formato Productividad'!$P1268),0)</f>
        <v>0</v>
      </c>
      <c r="AP1268" s="7">
        <f>'Formato Productividad'!$AN1268+'Formato Productividad'!$AO1268</f>
        <v>0</v>
      </c>
      <c r="AQ1268" s="5"/>
      <c r="AR1268" s="7">
        <f>IFERROR('Formato Productividad'!$AM1268/'Formato Productividad'!$N1268,0)</f>
        <v>0</v>
      </c>
      <c r="AS1268" s="7">
        <f>IFERROR('Formato Productividad'!$AG1268/'Formato Productividad'!$O1268,0)</f>
        <v>0</v>
      </c>
      <c r="AT1268" s="71">
        <f>IFERROR('Formato Productividad'!$AI1268/'Formato Productividad'!$M1268,0)</f>
        <v>0</v>
      </c>
      <c r="AU1268" s="74"/>
    </row>
    <row r="1269" spans="1:47" s="33" customFormat="1" ht="25.5" customHeight="1" x14ac:dyDescent="0.25">
      <c r="A1269" s="39">
        <v>1268</v>
      </c>
      <c r="B1269" s="5"/>
      <c r="C1269" s="5"/>
      <c r="D1269" s="5"/>
      <c r="E1269" s="6" t="str">
        <f>IFERROR(VLOOKUP(D1269,'Formato validacion'!$E$2:$F$131,2,0),"Escoja un ESM")</f>
        <v>Escoja un ESM</v>
      </c>
      <c r="F1269" s="31"/>
      <c r="G1269" s="5"/>
      <c r="H1269" s="5"/>
      <c r="I1269" s="5"/>
      <c r="J1269" s="5"/>
      <c r="K1269" s="5"/>
      <c r="L1269" s="6" t="str">
        <f>IFERROR(VLOOKUP(K1269,Tabla4[[ESPECIALIDADES]:[ÁREA DE LA ESPECIALIDAD]],2,0),"Escoja una especialidad")</f>
        <v>Escoja una especialidad</v>
      </c>
      <c r="M1269" s="5"/>
      <c r="N1269" s="5"/>
      <c r="O1269" s="5"/>
      <c r="P1269" s="6">
        <f>'Formato Productividad'!$M1269-'Formato Productividad'!$AI1269</f>
        <v>0</v>
      </c>
      <c r="Q1269" s="6" t="str">
        <f>IFERROR(VLOOKUP('Formato Productividad'!$K1269,Tabla4[],3,0),"Escoja una especialidad")</f>
        <v>Escoja una especialidad</v>
      </c>
      <c r="R1269" s="6" t="str">
        <f t="shared" si="76"/>
        <v>No aplica</v>
      </c>
      <c r="S1269" s="5"/>
      <c r="T1269" s="5"/>
      <c r="U1269" s="5"/>
      <c r="V1269" s="6">
        <f t="shared" si="77"/>
        <v>0</v>
      </c>
      <c r="W1269" s="6" t="str">
        <f t="shared" si="78"/>
        <v>No aplica</v>
      </c>
      <c r="X1269" s="35" t="str">
        <f t="shared" si="79"/>
        <v>No aplica</v>
      </c>
      <c r="Y1269" s="37"/>
      <c r="Z1269" s="38"/>
      <c r="AA1269" s="36"/>
      <c r="AB1269" s="38"/>
      <c r="AC1269" s="37"/>
      <c r="AD1269" s="38"/>
      <c r="AE1269" s="37"/>
      <c r="AF1269" s="38"/>
      <c r="AG1269" s="37"/>
      <c r="AH1269" s="38"/>
      <c r="AI1269" s="36"/>
      <c r="AJ1269" s="5"/>
      <c r="AK1269" s="5"/>
      <c r="AL1269" s="6">
        <f>IFERROR('Formato Productividad'!$Y1269+'Formato Productividad'!$AA1269+'Formato Productividad'!$AC1269,0)+'Formato Productividad'!$AE1269</f>
        <v>0</v>
      </c>
      <c r="AM1269" s="6">
        <f>IFERROR((('Formato Productividad'!$T1269+'Formato Productividad'!$V1269+'Formato Productividad'!$U1269)/'Formato Productividad'!$Q1269),0)+'Formato Productividad'!$AL1269</f>
        <v>0</v>
      </c>
      <c r="AN1269" s="7">
        <f>IFERROR(('Formato Productividad'!$AM1269/'Formato Productividad'!$N1269)*('Formato Productividad'!$N1269/'Formato Productividad'!$P1269),0)</f>
        <v>0</v>
      </c>
      <c r="AO1269" s="7">
        <f>IFERROR(('Formato Productividad'!$AG1269/'Formato Productividad'!$O1269)*('Formato Productividad'!$O1269/'Formato Productividad'!$P1269),0)</f>
        <v>0</v>
      </c>
      <c r="AP1269" s="7">
        <f>'Formato Productividad'!$AN1269+'Formato Productividad'!$AO1269</f>
        <v>0</v>
      </c>
      <c r="AQ1269" s="5"/>
      <c r="AR1269" s="7">
        <f>IFERROR('Formato Productividad'!$AM1269/'Formato Productividad'!$N1269,0)</f>
        <v>0</v>
      </c>
      <c r="AS1269" s="7">
        <f>IFERROR('Formato Productividad'!$AG1269/'Formato Productividad'!$O1269,0)</f>
        <v>0</v>
      </c>
      <c r="AT1269" s="71">
        <f>IFERROR('Formato Productividad'!$AI1269/'Formato Productividad'!$M1269,0)</f>
        <v>0</v>
      </c>
      <c r="AU1269" s="74"/>
    </row>
    <row r="1270" spans="1:47" s="33" customFormat="1" ht="25.5" customHeight="1" x14ac:dyDescent="0.25">
      <c r="A1270" s="39">
        <v>1269</v>
      </c>
      <c r="B1270" s="5"/>
      <c r="C1270" s="5"/>
      <c r="D1270" s="5"/>
      <c r="E1270" s="6" t="str">
        <f>IFERROR(VLOOKUP(D1270,'Formato validacion'!$E$2:$F$131,2,0),"Escoja un ESM")</f>
        <v>Escoja un ESM</v>
      </c>
      <c r="F1270" s="31"/>
      <c r="G1270" s="5"/>
      <c r="H1270" s="5"/>
      <c r="I1270" s="5"/>
      <c r="J1270" s="5"/>
      <c r="K1270" s="5"/>
      <c r="L1270" s="6" t="str">
        <f>IFERROR(VLOOKUP(K1270,Tabla4[[ESPECIALIDADES]:[ÁREA DE LA ESPECIALIDAD]],2,0),"Escoja una especialidad")</f>
        <v>Escoja una especialidad</v>
      </c>
      <c r="M1270" s="5"/>
      <c r="N1270" s="5"/>
      <c r="O1270" s="5"/>
      <c r="P1270" s="6">
        <f>'Formato Productividad'!$M1270-'Formato Productividad'!$AI1270</f>
        <v>0</v>
      </c>
      <c r="Q1270" s="6" t="str">
        <f>IFERROR(VLOOKUP('Formato Productividad'!$K1270,Tabla4[],3,0),"Escoja una especialidad")</f>
        <v>Escoja una especialidad</v>
      </c>
      <c r="R1270" s="6" t="str">
        <f t="shared" si="76"/>
        <v>No aplica</v>
      </c>
      <c r="S1270" s="5"/>
      <c r="T1270" s="5"/>
      <c r="U1270" s="5"/>
      <c r="V1270" s="6">
        <f t="shared" si="77"/>
        <v>0</v>
      </c>
      <c r="W1270" s="6" t="str">
        <f t="shared" si="78"/>
        <v>No aplica</v>
      </c>
      <c r="X1270" s="35" t="str">
        <f t="shared" si="79"/>
        <v>No aplica</v>
      </c>
      <c r="Y1270" s="37"/>
      <c r="Z1270" s="38"/>
      <c r="AA1270" s="36"/>
      <c r="AB1270" s="38"/>
      <c r="AC1270" s="37"/>
      <c r="AD1270" s="38"/>
      <c r="AE1270" s="37"/>
      <c r="AF1270" s="38"/>
      <c r="AG1270" s="37"/>
      <c r="AH1270" s="38"/>
      <c r="AI1270" s="36"/>
      <c r="AJ1270" s="5"/>
      <c r="AK1270" s="5"/>
      <c r="AL1270" s="6">
        <f>IFERROR('Formato Productividad'!$Y1270+'Formato Productividad'!$AA1270+'Formato Productividad'!$AC1270,0)+'Formato Productividad'!$AE1270</f>
        <v>0</v>
      </c>
      <c r="AM1270" s="6">
        <f>IFERROR((('Formato Productividad'!$T1270+'Formato Productividad'!$V1270+'Formato Productividad'!$U1270)/'Formato Productividad'!$Q1270),0)+'Formato Productividad'!$AL1270</f>
        <v>0</v>
      </c>
      <c r="AN1270" s="7">
        <f>IFERROR(('Formato Productividad'!$AM1270/'Formato Productividad'!$N1270)*('Formato Productividad'!$N1270/'Formato Productividad'!$P1270),0)</f>
        <v>0</v>
      </c>
      <c r="AO1270" s="7">
        <f>IFERROR(('Formato Productividad'!$AG1270/'Formato Productividad'!$O1270)*('Formato Productividad'!$O1270/'Formato Productividad'!$P1270),0)</f>
        <v>0</v>
      </c>
      <c r="AP1270" s="7">
        <f>'Formato Productividad'!$AN1270+'Formato Productividad'!$AO1270</f>
        <v>0</v>
      </c>
      <c r="AQ1270" s="5"/>
      <c r="AR1270" s="7">
        <f>IFERROR('Formato Productividad'!$AM1270/'Formato Productividad'!$N1270,0)</f>
        <v>0</v>
      </c>
      <c r="AS1270" s="7">
        <f>IFERROR('Formato Productividad'!$AG1270/'Formato Productividad'!$O1270,0)</f>
        <v>0</v>
      </c>
      <c r="AT1270" s="71">
        <f>IFERROR('Formato Productividad'!$AI1270/'Formato Productividad'!$M1270,0)</f>
        <v>0</v>
      </c>
      <c r="AU1270" s="74"/>
    </row>
    <row r="1271" spans="1:47" s="33" customFormat="1" ht="25.5" customHeight="1" x14ac:dyDescent="0.25">
      <c r="A1271" s="39">
        <v>1270</v>
      </c>
      <c r="B1271" s="5"/>
      <c r="C1271" s="5"/>
      <c r="D1271" s="5"/>
      <c r="E1271" s="6" t="str">
        <f>IFERROR(VLOOKUP(D1271,'Formato validacion'!$E$2:$F$131,2,0),"Escoja un ESM")</f>
        <v>Escoja un ESM</v>
      </c>
      <c r="F1271" s="31"/>
      <c r="G1271" s="5"/>
      <c r="H1271" s="5"/>
      <c r="I1271" s="5"/>
      <c r="J1271" s="5"/>
      <c r="K1271" s="5"/>
      <c r="L1271" s="6" t="str">
        <f>IFERROR(VLOOKUP(K1271,Tabla4[[ESPECIALIDADES]:[ÁREA DE LA ESPECIALIDAD]],2,0),"Escoja una especialidad")</f>
        <v>Escoja una especialidad</v>
      </c>
      <c r="M1271" s="5"/>
      <c r="N1271" s="5"/>
      <c r="O1271" s="5"/>
      <c r="P1271" s="6">
        <f>'Formato Productividad'!$M1271-'Formato Productividad'!$AI1271</f>
        <v>0</v>
      </c>
      <c r="Q1271" s="6" t="str">
        <f>IFERROR(VLOOKUP('Formato Productividad'!$K1271,Tabla4[],3,0),"Escoja una especialidad")</f>
        <v>Escoja una especialidad</v>
      </c>
      <c r="R1271" s="6" t="str">
        <f t="shared" si="76"/>
        <v>No aplica</v>
      </c>
      <c r="S1271" s="5"/>
      <c r="T1271" s="5"/>
      <c r="U1271" s="5"/>
      <c r="V1271" s="6">
        <f t="shared" si="77"/>
        <v>0</v>
      </c>
      <c r="W1271" s="6" t="str">
        <f t="shared" si="78"/>
        <v>No aplica</v>
      </c>
      <c r="X1271" s="35" t="str">
        <f t="shared" si="79"/>
        <v>No aplica</v>
      </c>
      <c r="Y1271" s="37"/>
      <c r="Z1271" s="38"/>
      <c r="AA1271" s="36"/>
      <c r="AB1271" s="38"/>
      <c r="AC1271" s="37"/>
      <c r="AD1271" s="38"/>
      <c r="AE1271" s="37"/>
      <c r="AF1271" s="38"/>
      <c r="AG1271" s="37"/>
      <c r="AH1271" s="38"/>
      <c r="AI1271" s="36"/>
      <c r="AJ1271" s="5"/>
      <c r="AK1271" s="5"/>
      <c r="AL1271" s="6">
        <f>IFERROR('Formato Productividad'!$Y1271+'Formato Productividad'!$AA1271+'Formato Productividad'!$AC1271,0)+'Formato Productividad'!$AE1271</f>
        <v>0</v>
      </c>
      <c r="AM1271" s="6">
        <f>IFERROR((('Formato Productividad'!$T1271+'Formato Productividad'!$V1271+'Formato Productividad'!$U1271)/'Formato Productividad'!$Q1271),0)+'Formato Productividad'!$AL1271</f>
        <v>0</v>
      </c>
      <c r="AN1271" s="7">
        <f>IFERROR(('Formato Productividad'!$AM1271/'Formato Productividad'!$N1271)*('Formato Productividad'!$N1271/'Formato Productividad'!$P1271),0)</f>
        <v>0</v>
      </c>
      <c r="AO1271" s="7">
        <f>IFERROR(('Formato Productividad'!$AG1271/'Formato Productividad'!$O1271)*('Formato Productividad'!$O1271/'Formato Productividad'!$P1271),0)</f>
        <v>0</v>
      </c>
      <c r="AP1271" s="7">
        <f>'Formato Productividad'!$AN1271+'Formato Productividad'!$AO1271</f>
        <v>0</v>
      </c>
      <c r="AQ1271" s="5"/>
      <c r="AR1271" s="7">
        <f>IFERROR('Formato Productividad'!$AM1271/'Formato Productividad'!$N1271,0)</f>
        <v>0</v>
      </c>
      <c r="AS1271" s="7">
        <f>IFERROR('Formato Productividad'!$AG1271/'Formato Productividad'!$O1271,0)</f>
        <v>0</v>
      </c>
      <c r="AT1271" s="71">
        <f>IFERROR('Formato Productividad'!$AI1271/'Formato Productividad'!$M1271,0)</f>
        <v>0</v>
      </c>
      <c r="AU1271" s="74"/>
    </row>
    <row r="1272" spans="1:47" s="33" customFormat="1" ht="25.5" customHeight="1" x14ac:dyDescent="0.25">
      <c r="A1272" s="39">
        <v>1271</v>
      </c>
      <c r="B1272" s="5"/>
      <c r="C1272" s="5"/>
      <c r="D1272" s="5"/>
      <c r="E1272" s="6" t="str">
        <f>IFERROR(VLOOKUP(D1272,'Formato validacion'!$E$2:$F$131,2,0),"Escoja un ESM")</f>
        <v>Escoja un ESM</v>
      </c>
      <c r="F1272" s="31"/>
      <c r="G1272" s="5"/>
      <c r="H1272" s="5"/>
      <c r="I1272" s="5"/>
      <c r="J1272" s="5"/>
      <c r="K1272" s="5"/>
      <c r="L1272" s="6" t="str">
        <f>IFERROR(VLOOKUP(K1272,Tabla4[[ESPECIALIDADES]:[ÁREA DE LA ESPECIALIDAD]],2,0),"Escoja una especialidad")</f>
        <v>Escoja una especialidad</v>
      </c>
      <c r="M1272" s="5"/>
      <c r="N1272" s="5"/>
      <c r="O1272" s="5"/>
      <c r="P1272" s="6">
        <f>'Formato Productividad'!$M1272-'Formato Productividad'!$AI1272</f>
        <v>0</v>
      </c>
      <c r="Q1272" s="6" t="str">
        <f>IFERROR(VLOOKUP('Formato Productividad'!$K1272,Tabla4[],3,0),"Escoja una especialidad")</f>
        <v>Escoja una especialidad</v>
      </c>
      <c r="R1272" s="6" t="str">
        <f t="shared" si="76"/>
        <v>No aplica</v>
      </c>
      <c r="S1272" s="5"/>
      <c r="T1272" s="5"/>
      <c r="U1272" s="5"/>
      <c r="V1272" s="6">
        <f t="shared" si="77"/>
        <v>0</v>
      </c>
      <c r="W1272" s="6" t="str">
        <f t="shared" si="78"/>
        <v>No aplica</v>
      </c>
      <c r="X1272" s="35" t="str">
        <f t="shared" si="79"/>
        <v>No aplica</v>
      </c>
      <c r="Y1272" s="37"/>
      <c r="Z1272" s="38"/>
      <c r="AA1272" s="36"/>
      <c r="AB1272" s="38"/>
      <c r="AC1272" s="37"/>
      <c r="AD1272" s="38"/>
      <c r="AE1272" s="37"/>
      <c r="AF1272" s="38"/>
      <c r="AG1272" s="37"/>
      <c r="AH1272" s="38"/>
      <c r="AI1272" s="36"/>
      <c r="AJ1272" s="5"/>
      <c r="AK1272" s="5"/>
      <c r="AL1272" s="6">
        <f>IFERROR('Formato Productividad'!$Y1272+'Formato Productividad'!$AA1272+'Formato Productividad'!$AC1272,0)+'Formato Productividad'!$AE1272</f>
        <v>0</v>
      </c>
      <c r="AM1272" s="6">
        <f>IFERROR((('Formato Productividad'!$T1272+'Formato Productividad'!$V1272+'Formato Productividad'!$U1272)/'Formato Productividad'!$Q1272),0)+'Formato Productividad'!$AL1272</f>
        <v>0</v>
      </c>
      <c r="AN1272" s="7">
        <f>IFERROR(('Formato Productividad'!$AM1272/'Formato Productividad'!$N1272)*('Formato Productividad'!$N1272/'Formato Productividad'!$P1272),0)</f>
        <v>0</v>
      </c>
      <c r="AO1272" s="7">
        <f>IFERROR(('Formato Productividad'!$AG1272/'Formato Productividad'!$O1272)*('Formato Productividad'!$O1272/'Formato Productividad'!$P1272),0)</f>
        <v>0</v>
      </c>
      <c r="AP1272" s="7">
        <f>'Formato Productividad'!$AN1272+'Formato Productividad'!$AO1272</f>
        <v>0</v>
      </c>
      <c r="AQ1272" s="5"/>
      <c r="AR1272" s="7">
        <f>IFERROR('Formato Productividad'!$AM1272/'Formato Productividad'!$N1272,0)</f>
        <v>0</v>
      </c>
      <c r="AS1272" s="7">
        <f>IFERROR('Formato Productividad'!$AG1272/'Formato Productividad'!$O1272,0)</f>
        <v>0</v>
      </c>
      <c r="AT1272" s="71">
        <f>IFERROR('Formato Productividad'!$AI1272/'Formato Productividad'!$M1272,0)</f>
        <v>0</v>
      </c>
      <c r="AU1272" s="74"/>
    </row>
    <row r="1273" spans="1:47" s="33" customFormat="1" ht="25.5" customHeight="1" x14ac:dyDescent="0.25">
      <c r="A1273" s="39">
        <v>1272</v>
      </c>
      <c r="B1273" s="5"/>
      <c r="C1273" s="5"/>
      <c r="D1273" s="5"/>
      <c r="E1273" s="6" t="str">
        <f>IFERROR(VLOOKUP(D1273,'Formato validacion'!$E$2:$F$131,2,0),"Escoja un ESM")</f>
        <v>Escoja un ESM</v>
      </c>
      <c r="F1273" s="31"/>
      <c r="G1273" s="5"/>
      <c r="H1273" s="5"/>
      <c r="I1273" s="5"/>
      <c r="J1273" s="5"/>
      <c r="K1273" s="5"/>
      <c r="L1273" s="6" t="str">
        <f>IFERROR(VLOOKUP(K1273,Tabla4[[ESPECIALIDADES]:[ÁREA DE LA ESPECIALIDAD]],2,0),"Escoja una especialidad")</f>
        <v>Escoja una especialidad</v>
      </c>
      <c r="M1273" s="5"/>
      <c r="N1273" s="5"/>
      <c r="O1273" s="5"/>
      <c r="P1273" s="6">
        <f>'Formato Productividad'!$M1273-'Formato Productividad'!$AI1273</f>
        <v>0</v>
      </c>
      <c r="Q1273" s="6" t="str">
        <f>IFERROR(VLOOKUP('Formato Productividad'!$K1273,Tabla4[],3,0),"Escoja una especialidad")</f>
        <v>Escoja una especialidad</v>
      </c>
      <c r="R1273" s="6" t="str">
        <f t="shared" si="76"/>
        <v>No aplica</v>
      </c>
      <c r="S1273" s="5"/>
      <c r="T1273" s="5"/>
      <c r="U1273" s="5"/>
      <c r="V1273" s="6">
        <f t="shared" si="77"/>
        <v>0</v>
      </c>
      <c r="W1273" s="6" t="str">
        <f t="shared" si="78"/>
        <v>No aplica</v>
      </c>
      <c r="X1273" s="35" t="str">
        <f t="shared" si="79"/>
        <v>No aplica</v>
      </c>
      <c r="Y1273" s="37"/>
      <c r="Z1273" s="38"/>
      <c r="AA1273" s="36"/>
      <c r="AB1273" s="38"/>
      <c r="AC1273" s="37"/>
      <c r="AD1273" s="38"/>
      <c r="AE1273" s="37"/>
      <c r="AF1273" s="38"/>
      <c r="AG1273" s="37"/>
      <c r="AH1273" s="38"/>
      <c r="AI1273" s="36"/>
      <c r="AJ1273" s="5"/>
      <c r="AK1273" s="5"/>
      <c r="AL1273" s="6">
        <f>IFERROR('Formato Productividad'!$Y1273+'Formato Productividad'!$AA1273+'Formato Productividad'!$AC1273,0)+'Formato Productividad'!$AE1273</f>
        <v>0</v>
      </c>
      <c r="AM1273" s="6">
        <f>IFERROR((('Formato Productividad'!$T1273+'Formato Productividad'!$V1273+'Formato Productividad'!$U1273)/'Formato Productividad'!$Q1273),0)+'Formato Productividad'!$AL1273</f>
        <v>0</v>
      </c>
      <c r="AN1273" s="7">
        <f>IFERROR(('Formato Productividad'!$AM1273/'Formato Productividad'!$N1273)*('Formato Productividad'!$N1273/'Formato Productividad'!$P1273),0)</f>
        <v>0</v>
      </c>
      <c r="AO1273" s="7">
        <f>IFERROR(('Formato Productividad'!$AG1273/'Formato Productividad'!$O1273)*('Formato Productividad'!$O1273/'Formato Productividad'!$P1273),0)</f>
        <v>0</v>
      </c>
      <c r="AP1273" s="7">
        <f>'Formato Productividad'!$AN1273+'Formato Productividad'!$AO1273</f>
        <v>0</v>
      </c>
      <c r="AQ1273" s="5"/>
      <c r="AR1273" s="7">
        <f>IFERROR('Formato Productividad'!$AM1273/'Formato Productividad'!$N1273,0)</f>
        <v>0</v>
      </c>
      <c r="AS1273" s="7">
        <f>IFERROR('Formato Productividad'!$AG1273/'Formato Productividad'!$O1273,0)</f>
        <v>0</v>
      </c>
      <c r="AT1273" s="71">
        <f>IFERROR('Formato Productividad'!$AI1273/'Formato Productividad'!$M1273,0)</f>
        <v>0</v>
      </c>
      <c r="AU1273" s="74"/>
    </row>
    <row r="1274" spans="1:47" s="33" customFormat="1" ht="25.5" customHeight="1" x14ac:dyDescent="0.25">
      <c r="A1274" s="39">
        <v>1273</v>
      </c>
      <c r="B1274" s="5"/>
      <c r="C1274" s="5"/>
      <c r="D1274" s="5"/>
      <c r="E1274" s="6" t="str">
        <f>IFERROR(VLOOKUP(D1274,'Formato validacion'!$E$2:$F$131,2,0),"Escoja un ESM")</f>
        <v>Escoja un ESM</v>
      </c>
      <c r="F1274" s="31"/>
      <c r="G1274" s="5"/>
      <c r="H1274" s="5"/>
      <c r="I1274" s="5"/>
      <c r="J1274" s="5"/>
      <c r="K1274" s="5"/>
      <c r="L1274" s="6" t="str">
        <f>IFERROR(VLOOKUP(K1274,Tabla4[[ESPECIALIDADES]:[ÁREA DE LA ESPECIALIDAD]],2,0),"Escoja una especialidad")</f>
        <v>Escoja una especialidad</v>
      </c>
      <c r="M1274" s="5"/>
      <c r="N1274" s="5"/>
      <c r="O1274" s="5"/>
      <c r="P1274" s="6">
        <f>'Formato Productividad'!$M1274-'Formato Productividad'!$AI1274</f>
        <v>0</v>
      </c>
      <c r="Q1274" s="6" t="str">
        <f>IFERROR(VLOOKUP('Formato Productividad'!$K1274,Tabla4[],3,0),"Escoja una especialidad")</f>
        <v>Escoja una especialidad</v>
      </c>
      <c r="R1274" s="6" t="str">
        <f t="shared" si="76"/>
        <v>No aplica</v>
      </c>
      <c r="S1274" s="5"/>
      <c r="T1274" s="5"/>
      <c r="U1274" s="5"/>
      <c r="V1274" s="6">
        <f t="shared" si="77"/>
        <v>0</v>
      </c>
      <c r="W1274" s="6" t="str">
        <f t="shared" si="78"/>
        <v>No aplica</v>
      </c>
      <c r="X1274" s="35" t="str">
        <f t="shared" si="79"/>
        <v>No aplica</v>
      </c>
      <c r="Y1274" s="37"/>
      <c r="Z1274" s="38"/>
      <c r="AA1274" s="36"/>
      <c r="AB1274" s="38"/>
      <c r="AC1274" s="37"/>
      <c r="AD1274" s="38"/>
      <c r="AE1274" s="37"/>
      <c r="AF1274" s="38"/>
      <c r="AG1274" s="37"/>
      <c r="AH1274" s="38"/>
      <c r="AI1274" s="36"/>
      <c r="AJ1274" s="5"/>
      <c r="AK1274" s="5"/>
      <c r="AL1274" s="6">
        <f>IFERROR('Formato Productividad'!$Y1274+'Formato Productividad'!$AA1274+'Formato Productividad'!$AC1274,0)+'Formato Productividad'!$AE1274</f>
        <v>0</v>
      </c>
      <c r="AM1274" s="6">
        <f>IFERROR((('Formato Productividad'!$T1274+'Formato Productividad'!$V1274+'Formato Productividad'!$U1274)/'Formato Productividad'!$Q1274),0)+'Formato Productividad'!$AL1274</f>
        <v>0</v>
      </c>
      <c r="AN1274" s="7">
        <f>IFERROR(('Formato Productividad'!$AM1274/'Formato Productividad'!$N1274)*('Formato Productividad'!$N1274/'Formato Productividad'!$P1274),0)</f>
        <v>0</v>
      </c>
      <c r="AO1274" s="7">
        <f>IFERROR(('Formato Productividad'!$AG1274/'Formato Productividad'!$O1274)*('Formato Productividad'!$O1274/'Formato Productividad'!$P1274),0)</f>
        <v>0</v>
      </c>
      <c r="AP1274" s="7">
        <f>'Formato Productividad'!$AN1274+'Formato Productividad'!$AO1274</f>
        <v>0</v>
      </c>
      <c r="AQ1274" s="5"/>
      <c r="AR1274" s="7">
        <f>IFERROR('Formato Productividad'!$AM1274/'Formato Productividad'!$N1274,0)</f>
        <v>0</v>
      </c>
      <c r="AS1274" s="7">
        <f>IFERROR('Formato Productividad'!$AG1274/'Formato Productividad'!$O1274,0)</f>
        <v>0</v>
      </c>
      <c r="AT1274" s="71">
        <f>IFERROR('Formato Productividad'!$AI1274/'Formato Productividad'!$M1274,0)</f>
        <v>0</v>
      </c>
      <c r="AU1274" s="74"/>
    </row>
    <row r="1275" spans="1:47" s="33" customFormat="1" ht="25.5" customHeight="1" x14ac:dyDescent="0.25">
      <c r="A1275" s="39">
        <v>1274</v>
      </c>
      <c r="B1275" s="5"/>
      <c r="C1275" s="5"/>
      <c r="D1275" s="5"/>
      <c r="E1275" s="6" t="str">
        <f>IFERROR(VLOOKUP(D1275,'Formato validacion'!$E$2:$F$131,2,0),"Escoja un ESM")</f>
        <v>Escoja un ESM</v>
      </c>
      <c r="F1275" s="31"/>
      <c r="G1275" s="5"/>
      <c r="H1275" s="5"/>
      <c r="I1275" s="5"/>
      <c r="J1275" s="5"/>
      <c r="K1275" s="5"/>
      <c r="L1275" s="6" t="str">
        <f>IFERROR(VLOOKUP(K1275,Tabla4[[ESPECIALIDADES]:[ÁREA DE LA ESPECIALIDAD]],2,0),"Escoja una especialidad")</f>
        <v>Escoja una especialidad</v>
      </c>
      <c r="M1275" s="5"/>
      <c r="N1275" s="5"/>
      <c r="O1275" s="5"/>
      <c r="P1275" s="6">
        <f>'Formato Productividad'!$M1275-'Formato Productividad'!$AI1275</f>
        <v>0</v>
      </c>
      <c r="Q1275" s="6" t="str">
        <f>IFERROR(VLOOKUP('Formato Productividad'!$K1275,Tabla4[],3,0),"Escoja una especialidad")</f>
        <v>Escoja una especialidad</v>
      </c>
      <c r="R1275" s="6" t="str">
        <f t="shared" si="76"/>
        <v>No aplica</v>
      </c>
      <c r="S1275" s="5"/>
      <c r="T1275" s="5"/>
      <c r="U1275" s="5"/>
      <c r="V1275" s="6">
        <f t="shared" si="77"/>
        <v>0</v>
      </c>
      <c r="W1275" s="6" t="str">
        <f t="shared" si="78"/>
        <v>No aplica</v>
      </c>
      <c r="X1275" s="35" t="str">
        <f t="shared" si="79"/>
        <v>No aplica</v>
      </c>
      <c r="Y1275" s="37"/>
      <c r="Z1275" s="38"/>
      <c r="AA1275" s="36"/>
      <c r="AB1275" s="38"/>
      <c r="AC1275" s="37"/>
      <c r="AD1275" s="38"/>
      <c r="AE1275" s="37"/>
      <c r="AF1275" s="38"/>
      <c r="AG1275" s="37"/>
      <c r="AH1275" s="38"/>
      <c r="AI1275" s="36"/>
      <c r="AJ1275" s="5"/>
      <c r="AK1275" s="5"/>
      <c r="AL1275" s="6">
        <f>IFERROR('Formato Productividad'!$Y1275+'Formato Productividad'!$AA1275+'Formato Productividad'!$AC1275,0)+'Formato Productividad'!$AE1275</f>
        <v>0</v>
      </c>
      <c r="AM1275" s="6">
        <f>IFERROR((('Formato Productividad'!$T1275+'Formato Productividad'!$V1275+'Formato Productividad'!$U1275)/'Formato Productividad'!$Q1275),0)+'Formato Productividad'!$AL1275</f>
        <v>0</v>
      </c>
      <c r="AN1275" s="7">
        <f>IFERROR(('Formato Productividad'!$AM1275/'Formato Productividad'!$N1275)*('Formato Productividad'!$N1275/'Formato Productividad'!$P1275),0)</f>
        <v>0</v>
      </c>
      <c r="AO1275" s="7">
        <f>IFERROR(('Formato Productividad'!$AG1275/'Formato Productividad'!$O1275)*('Formato Productividad'!$O1275/'Formato Productividad'!$P1275),0)</f>
        <v>0</v>
      </c>
      <c r="AP1275" s="7">
        <f>'Formato Productividad'!$AN1275+'Formato Productividad'!$AO1275</f>
        <v>0</v>
      </c>
      <c r="AQ1275" s="5"/>
      <c r="AR1275" s="7">
        <f>IFERROR('Formato Productividad'!$AM1275/'Formato Productividad'!$N1275,0)</f>
        <v>0</v>
      </c>
      <c r="AS1275" s="7">
        <f>IFERROR('Formato Productividad'!$AG1275/'Formato Productividad'!$O1275,0)</f>
        <v>0</v>
      </c>
      <c r="AT1275" s="71">
        <f>IFERROR('Formato Productividad'!$AI1275/'Formato Productividad'!$M1275,0)</f>
        <v>0</v>
      </c>
      <c r="AU1275" s="74"/>
    </row>
    <row r="1276" spans="1:47" s="33" customFormat="1" ht="25.5" customHeight="1" x14ac:dyDescent="0.25">
      <c r="A1276" s="39">
        <v>1275</v>
      </c>
      <c r="B1276" s="5"/>
      <c r="C1276" s="5"/>
      <c r="D1276" s="5"/>
      <c r="E1276" s="6" t="str">
        <f>IFERROR(VLOOKUP(D1276,'Formato validacion'!$E$2:$F$131,2,0),"Escoja un ESM")</f>
        <v>Escoja un ESM</v>
      </c>
      <c r="F1276" s="31"/>
      <c r="G1276" s="5"/>
      <c r="H1276" s="5"/>
      <c r="I1276" s="5"/>
      <c r="J1276" s="5"/>
      <c r="K1276" s="5"/>
      <c r="L1276" s="6" t="str">
        <f>IFERROR(VLOOKUP(K1276,Tabla4[[ESPECIALIDADES]:[ÁREA DE LA ESPECIALIDAD]],2,0),"Escoja una especialidad")</f>
        <v>Escoja una especialidad</v>
      </c>
      <c r="M1276" s="5"/>
      <c r="N1276" s="5"/>
      <c r="O1276" s="5"/>
      <c r="P1276" s="6">
        <f>'Formato Productividad'!$M1276-'Formato Productividad'!$AI1276</f>
        <v>0</v>
      </c>
      <c r="Q1276" s="6" t="str">
        <f>IFERROR(VLOOKUP('Formato Productividad'!$K1276,Tabla4[],3,0),"Escoja una especialidad")</f>
        <v>Escoja una especialidad</v>
      </c>
      <c r="R1276" s="6" t="str">
        <f t="shared" si="76"/>
        <v>No aplica</v>
      </c>
      <c r="S1276" s="5"/>
      <c r="T1276" s="5"/>
      <c r="U1276" s="5"/>
      <c r="V1276" s="6">
        <f t="shared" si="77"/>
        <v>0</v>
      </c>
      <c r="W1276" s="6" t="str">
        <f t="shared" si="78"/>
        <v>No aplica</v>
      </c>
      <c r="X1276" s="35" t="str">
        <f t="shared" si="79"/>
        <v>No aplica</v>
      </c>
      <c r="Y1276" s="37"/>
      <c r="Z1276" s="38"/>
      <c r="AA1276" s="36"/>
      <c r="AB1276" s="38"/>
      <c r="AC1276" s="37"/>
      <c r="AD1276" s="38"/>
      <c r="AE1276" s="37"/>
      <c r="AF1276" s="38"/>
      <c r="AG1276" s="37"/>
      <c r="AH1276" s="38"/>
      <c r="AI1276" s="36"/>
      <c r="AJ1276" s="5"/>
      <c r="AK1276" s="5"/>
      <c r="AL1276" s="6">
        <f>IFERROR('Formato Productividad'!$Y1276+'Formato Productividad'!$AA1276+'Formato Productividad'!$AC1276,0)+'Formato Productividad'!$AE1276</f>
        <v>0</v>
      </c>
      <c r="AM1276" s="6">
        <f>IFERROR((('Formato Productividad'!$T1276+'Formato Productividad'!$V1276+'Formato Productividad'!$U1276)/'Formato Productividad'!$Q1276),0)+'Formato Productividad'!$AL1276</f>
        <v>0</v>
      </c>
      <c r="AN1276" s="7">
        <f>IFERROR(('Formato Productividad'!$AM1276/'Formato Productividad'!$N1276)*('Formato Productividad'!$N1276/'Formato Productividad'!$P1276),0)</f>
        <v>0</v>
      </c>
      <c r="AO1276" s="7">
        <f>IFERROR(('Formato Productividad'!$AG1276/'Formato Productividad'!$O1276)*('Formato Productividad'!$O1276/'Formato Productividad'!$P1276),0)</f>
        <v>0</v>
      </c>
      <c r="AP1276" s="7">
        <f>'Formato Productividad'!$AN1276+'Formato Productividad'!$AO1276</f>
        <v>0</v>
      </c>
      <c r="AQ1276" s="5"/>
      <c r="AR1276" s="7">
        <f>IFERROR('Formato Productividad'!$AM1276/'Formato Productividad'!$N1276,0)</f>
        <v>0</v>
      </c>
      <c r="AS1276" s="7">
        <f>IFERROR('Formato Productividad'!$AG1276/'Formato Productividad'!$O1276,0)</f>
        <v>0</v>
      </c>
      <c r="AT1276" s="71">
        <f>IFERROR('Formato Productividad'!$AI1276/'Formato Productividad'!$M1276,0)</f>
        <v>0</v>
      </c>
      <c r="AU1276" s="74"/>
    </row>
    <row r="1277" spans="1:47" s="33" customFormat="1" ht="25.5" customHeight="1" x14ac:dyDescent="0.25">
      <c r="A1277" s="39">
        <v>1276</v>
      </c>
      <c r="B1277" s="5"/>
      <c r="C1277" s="5"/>
      <c r="D1277" s="5"/>
      <c r="E1277" s="6" t="str">
        <f>IFERROR(VLOOKUP(D1277,'Formato validacion'!$E$2:$F$131,2,0),"Escoja un ESM")</f>
        <v>Escoja un ESM</v>
      </c>
      <c r="F1277" s="31"/>
      <c r="G1277" s="5"/>
      <c r="H1277" s="5"/>
      <c r="I1277" s="5"/>
      <c r="J1277" s="5"/>
      <c r="K1277" s="5"/>
      <c r="L1277" s="6" t="str">
        <f>IFERROR(VLOOKUP(K1277,Tabla4[[ESPECIALIDADES]:[ÁREA DE LA ESPECIALIDAD]],2,0),"Escoja una especialidad")</f>
        <v>Escoja una especialidad</v>
      </c>
      <c r="M1277" s="5"/>
      <c r="N1277" s="5"/>
      <c r="O1277" s="5"/>
      <c r="P1277" s="6">
        <f>'Formato Productividad'!$M1277-'Formato Productividad'!$AI1277</f>
        <v>0</v>
      </c>
      <c r="Q1277" s="6" t="str">
        <f>IFERROR(VLOOKUP('Formato Productividad'!$K1277,Tabla4[],3,0),"Escoja una especialidad")</f>
        <v>Escoja una especialidad</v>
      </c>
      <c r="R1277" s="6" t="str">
        <f t="shared" si="76"/>
        <v>No aplica</v>
      </c>
      <c r="S1277" s="5"/>
      <c r="T1277" s="5"/>
      <c r="U1277" s="5"/>
      <c r="V1277" s="6">
        <f t="shared" si="77"/>
        <v>0</v>
      </c>
      <c r="W1277" s="6" t="str">
        <f t="shared" si="78"/>
        <v>No aplica</v>
      </c>
      <c r="X1277" s="35" t="str">
        <f t="shared" si="79"/>
        <v>No aplica</v>
      </c>
      <c r="Y1277" s="37"/>
      <c r="Z1277" s="38"/>
      <c r="AA1277" s="36"/>
      <c r="AB1277" s="38"/>
      <c r="AC1277" s="37"/>
      <c r="AD1277" s="38"/>
      <c r="AE1277" s="37"/>
      <c r="AF1277" s="38"/>
      <c r="AG1277" s="37"/>
      <c r="AH1277" s="38"/>
      <c r="AI1277" s="36"/>
      <c r="AJ1277" s="5"/>
      <c r="AK1277" s="5"/>
      <c r="AL1277" s="6">
        <f>IFERROR('Formato Productividad'!$Y1277+'Formato Productividad'!$AA1277+'Formato Productividad'!$AC1277,0)+'Formato Productividad'!$AE1277</f>
        <v>0</v>
      </c>
      <c r="AM1277" s="6">
        <f>IFERROR((('Formato Productividad'!$T1277+'Formato Productividad'!$V1277+'Formato Productividad'!$U1277)/'Formato Productividad'!$Q1277),0)+'Formato Productividad'!$AL1277</f>
        <v>0</v>
      </c>
      <c r="AN1277" s="7">
        <f>IFERROR(('Formato Productividad'!$AM1277/'Formato Productividad'!$N1277)*('Formato Productividad'!$N1277/'Formato Productividad'!$P1277),0)</f>
        <v>0</v>
      </c>
      <c r="AO1277" s="7">
        <f>IFERROR(('Formato Productividad'!$AG1277/'Formato Productividad'!$O1277)*('Formato Productividad'!$O1277/'Formato Productividad'!$P1277),0)</f>
        <v>0</v>
      </c>
      <c r="AP1277" s="7">
        <f>'Formato Productividad'!$AN1277+'Formato Productividad'!$AO1277</f>
        <v>0</v>
      </c>
      <c r="AQ1277" s="5"/>
      <c r="AR1277" s="7">
        <f>IFERROR('Formato Productividad'!$AM1277/'Formato Productividad'!$N1277,0)</f>
        <v>0</v>
      </c>
      <c r="AS1277" s="7">
        <f>IFERROR('Formato Productividad'!$AG1277/'Formato Productividad'!$O1277,0)</f>
        <v>0</v>
      </c>
      <c r="AT1277" s="71">
        <f>IFERROR('Formato Productividad'!$AI1277/'Formato Productividad'!$M1277,0)</f>
        <v>0</v>
      </c>
      <c r="AU1277" s="74"/>
    </row>
    <row r="1278" spans="1:47" s="33" customFormat="1" ht="25.5" customHeight="1" x14ac:dyDescent="0.25">
      <c r="A1278" s="39">
        <v>1277</v>
      </c>
      <c r="B1278" s="5"/>
      <c r="C1278" s="5"/>
      <c r="D1278" s="5"/>
      <c r="E1278" s="6" t="str">
        <f>IFERROR(VLOOKUP(D1278,'Formato validacion'!$E$2:$F$131,2,0),"Escoja un ESM")</f>
        <v>Escoja un ESM</v>
      </c>
      <c r="F1278" s="31"/>
      <c r="G1278" s="5"/>
      <c r="H1278" s="5"/>
      <c r="I1278" s="5"/>
      <c r="J1278" s="5"/>
      <c r="K1278" s="5"/>
      <c r="L1278" s="6" t="str">
        <f>IFERROR(VLOOKUP(K1278,Tabla4[[ESPECIALIDADES]:[ÁREA DE LA ESPECIALIDAD]],2,0),"Escoja una especialidad")</f>
        <v>Escoja una especialidad</v>
      </c>
      <c r="M1278" s="5"/>
      <c r="N1278" s="5"/>
      <c r="O1278" s="5"/>
      <c r="P1278" s="6">
        <f>'Formato Productividad'!$M1278-'Formato Productividad'!$AI1278</f>
        <v>0</v>
      </c>
      <c r="Q1278" s="6" t="str">
        <f>IFERROR(VLOOKUP('Formato Productividad'!$K1278,Tabla4[],3,0),"Escoja una especialidad")</f>
        <v>Escoja una especialidad</v>
      </c>
      <c r="R1278" s="6" t="str">
        <f t="shared" si="76"/>
        <v>No aplica</v>
      </c>
      <c r="S1278" s="5"/>
      <c r="T1278" s="5"/>
      <c r="U1278" s="5"/>
      <c r="V1278" s="6">
        <f t="shared" si="77"/>
        <v>0</v>
      </c>
      <c r="W1278" s="6" t="str">
        <f t="shared" si="78"/>
        <v>No aplica</v>
      </c>
      <c r="X1278" s="35" t="str">
        <f t="shared" si="79"/>
        <v>No aplica</v>
      </c>
      <c r="Y1278" s="37"/>
      <c r="Z1278" s="38"/>
      <c r="AA1278" s="36"/>
      <c r="AB1278" s="38"/>
      <c r="AC1278" s="37"/>
      <c r="AD1278" s="38"/>
      <c r="AE1278" s="37"/>
      <c r="AF1278" s="38"/>
      <c r="AG1278" s="37"/>
      <c r="AH1278" s="38"/>
      <c r="AI1278" s="36"/>
      <c r="AJ1278" s="5"/>
      <c r="AK1278" s="5"/>
      <c r="AL1278" s="6">
        <f>IFERROR('Formato Productividad'!$Y1278+'Formato Productividad'!$AA1278+'Formato Productividad'!$AC1278,0)+'Formato Productividad'!$AE1278</f>
        <v>0</v>
      </c>
      <c r="AM1278" s="6">
        <f>IFERROR((('Formato Productividad'!$T1278+'Formato Productividad'!$V1278+'Formato Productividad'!$U1278)/'Formato Productividad'!$Q1278),0)+'Formato Productividad'!$AL1278</f>
        <v>0</v>
      </c>
      <c r="AN1278" s="7">
        <f>IFERROR(('Formato Productividad'!$AM1278/'Formato Productividad'!$N1278)*('Formato Productividad'!$N1278/'Formato Productividad'!$P1278),0)</f>
        <v>0</v>
      </c>
      <c r="AO1278" s="7">
        <f>IFERROR(('Formato Productividad'!$AG1278/'Formato Productividad'!$O1278)*('Formato Productividad'!$O1278/'Formato Productividad'!$P1278),0)</f>
        <v>0</v>
      </c>
      <c r="AP1278" s="7">
        <f>'Formato Productividad'!$AN1278+'Formato Productividad'!$AO1278</f>
        <v>0</v>
      </c>
      <c r="AQ1278" s="5"/>
      <c r="AR1278" s="7">
        <f>IFERROR('Formato Productividad'!$AM1278/'Formato Productividad'!$N1278,0)</f>
        <v>0</v>
      </c>
      <c r="AS1278" s="7">
        <f>IFERROR('Formato Productividad'!$AG1278/'Formato Productividad'!$O1278,0)</f>
        <v>0</v>
      </c>
      <c r="AT1278" s="71">
        <f>IFERROR('Formato Productividad'!$AI1278/'Formato Productividad'!$M1278,0)</f>
        <v>0</v>
      </c>
      <c r="AU1278" s="74"/>
    </row>
    <row r="1279" spans="1:47" s="33" customFormat="1" ht="25.5" customHeight="1" x14ac:dyDescent="0.25">
      <c r="A1279" s="39">
        <v>1278</v>
      </c>
      <c r="B1279" s="5"/>
      <c r="C1279" s="5"/>
      <c r="D1279" s="5"/>
      <c r="E1279" s="6" t="str">
        <f>IFERROR(VLOOKUP(D1279,'Formato validacion'!$E$2:$F$131,2,0),"Escoja un ESM")</f>
        <v>Escoja un ESM</v>
      </c>
      <c r="F1279" s="31"/>
      <c r="G1279" s="5"/>
      <c r="H1279" s="5"/>
      <c r="I1279" s="5"/>
      <c r="J1279" s="5"/>
      <c r="K1279" s="5"/>
      <c r="L1279" s="6" t="str">
        <f>IFERROR(VLOOKUP(K1279,Tabla4[[ESPECIALIDADES]:[ÁREA DE LA ESPECIALIDAD]],2,0),"Escoja una especialidad")</f>
        <v>Escoja una especialidad</v>
      </c>
      <c r="M1279" s="5"/>
      <c r="N1279" s="5"/>
      <c r="O1279" s="5"/>
      <c r="P1279" s="6">
        <f>'Formato Productividad'!$M1279-'Formato Productividad'!$AI1279</f>
        <v>0</v>
      </c>
      <c r="Q1279" s="6" t="str">
        <f>IFERROR(VLOOKUP('Formato Productividad'!$K1279,Tabla4[],3,0),"Escoja una especialidad")</f>
        <v>Escoja una especialidad</v>
      </c>
      <c r="R1279" s="6" t="str">
        <f t="shared" si="76"/>
        <v>No aplica</v>
      </c>
      <c r="S1279" s="5"/>
      <c r="T1279" s="5"/>
      <c r="U1279" s="5"/>
      <c r="V1279" s="6">
        <f t="shared" si="77"/>
        <v>0</v>
      </c>
      <c r="W1279" s="6" t="str">
        <f t="shared" si="78"/>
        <v>No aplica</v>
      </c>
      <c r="X1279" s="35" t="str">
        <f t="shared" si="79"/>
        <v>No aplica</v>
      </c>
      <c r="Y1279" s="37"/>
      <c r="Z1279" s="38"/>
      <c r="AA1279" s="36"/>
      <c r="AB1279" s="38"/>
      <c r="AC1279" s="37"/>
      <c r="AD1279" s="38"/>
      <c r="AE1279" s="37"/>
      <c r="AF1279" s="38"/>
      <c r="AG1279" s="37"/>
      <c r="AH1279" s="38"/>
      <c r="AI1279" s="36"/>
      <c r="AJ1279" s="5"/>
      <c r="AK1279" s="5"/>
      <c r="AL1279" s="6">
        <f>IFERROR('Formato Productividad'!$Y1279+'Formato Productividad'!$AA1279+'Formato Productividad'!$AC1279,0)+'Formato Productividad'!$AE1279</f>
        <v>0</v>
      </c>
      <c r="AM1279" s="6">
        <f>IFERROR((('Formato Productividad'!$T1279+'Formato Productividad'!$V1279+'Formato Productividad'!$U1279)/'Formato Productividad'!$Q1279),0)+'Formato Productividad'!$AL1279</f>
        <v>0</v>
      </c>
      <c r="AN1279" s="7">
        <f>IFERROR(('Formato Productividad'!$AM1279/'Formato Productividad'!$N1279)*('Formato Productividad'!$N1279/'Formato Productividad'!$P1279),0)</f>
        <v>0</v>
      </c>
      <c r="AO1279" s="7">
        <f>IFERROR(('Formato Productividad'!$AG1279/'Formato Productividad'!$O1279)*('Formato Productividad'!$O1279/'Formato Productividad'!$P1279),0)</f>
        <v>0</v>
      </c>
      <c r="AP1279" s="7">
        <f>'Formato Productividad'!$AN1279+'Formato Productividad'!$AO1279</f>
        <v>0</v>
      </c>
      <c r="AQ1279" s="5"/>
      <c r="AR1279" s="7">
        <f>IFERROR('Formato Productividad'!$AM1279/'Formato Productividad'!$N1279,0)</f>
        <v>0</v>
      </c>
      <c r="AS1279" s="7">
        <f>IFERROR('Formato Productividad'!$AG1279/'Formato Productividad'!$O1279,0)</f>
        <v>0</v>
      </c>
      <c r="AT1279" s="71">
        <f>IFERROR('Formato Productividad'!$AI1279/'Formato Productividad'!$M1279,0)</f>
        <v>0</v>
      </c>
      <c r="AU1279" s="74"/>
    </row>
    <row r="1280" spans="1:47" s="33" customFormat="1" ht="25.5" customHeight="1" x14ac:dyDescent="0.25">
      <c r="A1280" s="39">
        <v>1279</v>
      </c>
      <c r="B1280" s="5"/>
      <c r="C1280" s="5"/>
      <c r="D1280" s="5"/>
      <c r="E1280" s="6" t="str">
        <f>IFERROR(VLOOKUP(D1280,'Formato validacion'!$E$2:$F$131,2,0),"Escoja un ESM")</f>
        <v>Escoja un ESM</v>
      </c>
      <c r="F1280" s="31"/>
      <c r="G1280" s="5"/>
      <c r="H1280" s="5"/>
      <c r="I1280" s="5"/>
      <c r="J1280" s="5"/>
      <c r="K1280" s="5"/>
      <c r="L1280" s="6" t="str">
        <f>IFERROR(VLOOKUP(K1280,Tabla4[[ESPECIALIDADES]:[ÁREA DE LA ESPECIALIDAD]],2,0),"Escoja una especialidad")</f>
        <v>Escoja una especialidad</v>
      </c>
      <c r="M1280" s="5"/>
      <c r="N1280" s="5"/>
      <c r="O1280" s="5"/>
      <c r="P1280" s="6">
        <f>'Formato Productividad'!$M1280-'Formato Productividad'!$AI1280</f>
        <v>0</v>
      </c>
      <c r="Q1280" s="6" t="str">
        <f>IFERROR(VLOOKUP('Formato Productividad'!$K1280,Tabla4[],3,0),"Escoja una especialidad")</f>
        <v>Escoja una especialidad</v>
      </c>
      <c r="R1280" s="6" t="str">
        <f t="shared" si="76"/>
        <v>No aplica</v>
      </c>
      <c r="S1280" s="5"/>
      <c r="T1280" s="5"/>
      <c r="U1280" s="5"/>
      <c r="V1280" s="6">
        <f t="shared" si="77"/>
        <v>0</v>
      </c>
      <c r="W1280" s="6" t="str">
        <f t="shared" si="78"/>
        <v>No aplica</v>
      </c>
      <c r="X1280" s="35" t="str">
        <f t="shared" si="79"/>
        <v>No aplica</v>
      </c>
      <c r="Y1280" s="37"/>
      <c r="Z1280" s="38"/>
      <c r="AA1280" s="36"/>
      <c r="AB1280" s="38"/>
      <c r="AC1280" s="37"/>
      <c r="AD1280" s="38"/>
      <c r="AE1280" s="37"/>
      <c r="AF1280" s="38"/>
      <c r="AG1280" s="37"/>
      <c r="AH1280" s="38"/>
      <c r="AI1280" s="36"/>
      <c r="AJ1280" s="5"/>
      <c r="AK1280" s="5"/>
      <c r="AL1280" s="6">
        <f>IFERROR('Formato Productividad'!$Y1280+'Formato Productividad'!$AA1280+'Formato Productividad'!$AC1280,0)+'Formato Productividad'!$AE1280</f>
        <v>0</v>
      </c>
      <c r="AM1280" s="6">
        <f>IFERROR((('Formato Productividad'!$T1280+'Formato Productividad'!$V1280+'Formato Productividad'!$U1280)/'Formato Productividad'!$Q1280),0)+'Formato Productividad'!$AL1280</f>
        <v>0</v>
      </c>
      <c r="AN1280" s="7">
        <f>IFERROR(('Formato Productividad'!$AM1280/'Formato Productividad'!$N1280)*('Formato Productividad'!$N1280/'Formato Productividad'!$P1280),0)</f>
        <v>0</v>
      </c>
      <c r="AO1280" s="7">
        <f>IFERROR(('Formato Productividad'!$AG1280/'Formato Productividad'!$O1280)*('Formato Productividad'!$O1280/'Formato Productividad'!$P1280),0)</f>
        <v>0</v>
      </c>
      <c r="AP1280" s="7">
        <f>'Formato Productividad'!$AN1280+'Formato Productividad'!$AO1280</f>
        <v>0</v>
      </c>
      <c r="AQ1280" s="5"/>
      <c r="AR1280" s="7">
        <f>IFERROR('Formato Productividad'!$AM1280/'Formato Productividad'!$N1280,0)</f>
        <v>0</v>
      </c>
      <c r="AS1280" s="7">
        <f>IFERROR('Formato Productividad'!$AG1280/'Formato Productividad'!$O1280,0)</f>
        <v>0</v>
      </c>
      <c r="AT1280" s="71">
        <f>IFERROR('Formato Productividad'!$AI1280/'Formato Productividad'!$M1280,0)</f>
        <v>0</v>
      </c>
      <c r="AU1280" s="74"/>
    </row>
    <row r="1281" spans="1:47" s="33" customFormat="1" ht="25.5" customHeight="1" x14ac:dyDescent="0.25">
      <c r="A1281" s="39">
        <v>1280</v>
      </c>
      <c r="B1281" s="5"/>
      <c r="C1281" s="5"/>
      <c r="D1281" s="5"/>
      <c r="E1281" s="6" t="str">
        <f>IFERROR(VLOOKUP(D1281,'Formato validacion'!$E$2:$F$131,2,0),"Escoja un ESM")</f>
        <v>Escoja un ESM</v>
      </c>
      <c r="F1281" s="31"/>
      <c r="G1281" s="5"/>
      <c r="H1281" s="5"/>
      <c r="I1281" s="5"/>
      <c r="J1281" s="5"/>
      <c r="K1281" s="5"/>
      <c r="L1281" s="6" t="str">
        <f>IFERROR(VLOOKUP(K1281,Tabla4[[ESPECIALIDADES]:[ÁREA DE LA ESPECIALIDAD]],2,0),"Escoja una especialidad")</f>
        <v>Escoja una especialidad</v>
      </c>
      <c r="M1281" s="5"/>
      <c r="N1281" s="5"/>
      <c r="O1281" s="5"/>
      <c r="P1281" s="6">
        <f>'Formato Productividad'!$M1281-'Formato Productividad'!$AI1281</f>
        <v>0</v>
      </c>
      <c r="Q1281" s="6" t="str">
        <f>IFERROR(VLOOKUP('Formato Productividad'!$K1281,Tabla4[],3,0),"Escoja una especialidad")</f>
        <v>Escoja una especialidad</v>
      </c>
      <c r="R1281" s="6" t="str">
        <f t="shared" si="76"/>
        <v>No aplica</v>
      </c>
      <c r="S1281" s="5"/>
      <c r="T1281" s="5"/>
      <c r="U1281" s="5"/>
      <c r="V1281" s="6">
        <f t="shared" si="77"/>
        <v>0</v>
      </c>
      <c r="W1281" s="6" t="str">
        <f t="shared" si="78"/>
        <v>No aplica</v>
      </c>
      <c r="X1281" s="35" t="str">
        <f t="shared" si="79"/>
        <v>No aplica</v>
      </c>
      <c r="Y1281" s="37"/>
      <c r="Z1281" s="38"/>
      <c r="AA1281" s="36"/>
      <c r="AB1281" s="38"/>
      <c r="AC1281" s="37"/>
      <c r="AD1281" s="38"/>
      <c r="AE1281" s="37"/>
      <c r="AF1281" s="38"/>
      <c r="AG1281" s="37"/>
      <c r="AH1281" s="38"/>
      <c r="AI1281" s="36"/>
      <c r="AJ1281" s="5"/>
      <c r="AK1281" s="5"/>
      <c r="AL1281" s="6">
        <f>IFERROR('Formato Productividad'!$Y1281+'Formato Productividad'!$AA1281+'Formato Productividad'!$AC1281,0)+'Formato Productividad'!$AE1281</f>
        <v>0</v>
      </c>
      <c r="AM1281" s="6">
        <f>IFERROR((('Formato Productividad'!$T1281+'Formato Productividad'!$V1281+'Formato Productividad'!$U1281)/'Formato Productividad'!$Q1281),0)+'Formato Productividad'!$AL1281</f>
        <v>0</v>
      </c>
      <c r="AN1281" s="7">
        <f>IFERROR(('Formato Productividad'!$AM1281/'Formato Productividad'!$N1281)*('Formato Productividad'!$N1281/'Formato Productividad'!$P1281),0)</f>
        <v>0</v>
      </c>
      <c r="AO1281" s="7">
        <f>IFERROR(('Formato Productividad'!$AG1281/'Formato Productividad'!$O1281)*('Formato Productividad'!$O1281/'Formato Productividad'!$P1281),0)</f>
        <v>0</v>
      </c>
      <c r="AP1281" s="7">
        <f>'Formato Productividad'!$AN1281+'Formato Productividad'!$AO1281</f>
        <v>0</v>
      </c>
      <c r="AQ1281" s="5"/>
      <c r="AR1281" s="7">
        <f>IFERROR('Formato Productividad'!$AM1281/'Formato Productividad'!$N1281,0)</f>
        <v>0</v>
      </c>
      <c r="AS1281" s="7">
        <f>IFERROR('Formato Productividad'!$AG1281/'Formato Productividad'!$O1281,0)</f>
        <v>0</v>
      </c>
      <c r="AT1281" s="71">
        <f>IFERROR('Formato Productividad'!$AI1281/'Formato Productividad'!$M1281,0)</f>
        <v>0</v>
      </c>
      <c r="AU1281" s="74"/>
    </row>
    <row r="1282" spans="1:47" s="33" customFormat="1" ht="25.5" customHeight="1" x14ac:dyDescent="0.25">
      <c r="A1282" s="39">
        <v>1281</v>
      </c>
      <c r="B1282" s="5"/>
      <c r="C1282" s="5"/>
      <c r="D1282" s="5"/>
      <c r="E1282" s="6" t="str">
        <f>IFERROR(VLOOKUP(D1282,'Formato validacion'!$E$2:$F$131,2,0),"Escoja un ESM")</f>
        <v>Escoja un ESM</v>
      </c>
      <c r="F1282" s="31"/>
      <c r="G1282" s="5"/>
      <c r="H1282" s="5"/>
      <c r="I1282" s="5"/>
      <c r="J1282" s="5"/>
      <c r="K1282" s="5"/>
      <c r="L1282" s="6" t="str">
        <f>IFERROR(VLOOKUP(K1282,Tabla4[[ESPECIALIDADES]:[ÁREA DE LA ESPECIALIDAD]],2,0),"Escoja una especialidad")</f>
        <v>Escoja una especialidad</v>
      </c>
      <c r="M1282" s="5"/>
      <c r="N1282" s="5"/>
      <c r="O1282" s="5"/>
      <c r="P1282" s="6">
        <f>'Formato Productividad'!$M1282-'Formato Productividad'!$AI1282</f>
        <v>0</v>
      </c>
      <c r="Q1282" s="6" t="str">
        <f>IFERROR(VLOOKUP('Formato Productividad'!$K1282,Tabla4[],3,0),"Escoja una especialidad")</f>
        <v>Escoja una especialidad</v>
      </c>
      <c r="R1282" s="6" t="str">
        <f t="shared" si="76"/>
        <v>No aplica</v>
      </c>
      <c r="S1282" s="5"/>
      <c r="T1282" s="5"/>
      <c r="U1282" s="5"/>
      <c r="V1282" s="6">
        <f t="shared" si="77"/>
        <v>0</v>
      </c>
      <c r="W1282" s="6" t="str">
        <f t="shared" si="78"/>
        <v>No aplica</v>
      </c>
      <c r="X1282" s="35" t="str">
        <f t="shared" si="79"/>
        <v>No aplica</v>
      </c>
      <c r="Y1282" s="37"/>
      <c r="Z1282" s="38"/>
      <c r="AA1282" s="36"/>
      <c r="AB1282" s="38"/>
      <c r="AC1282" s="37"/>
      <c r="AD1282" s="38"/>
      <c r="AE1282" s="37"/>
      <c r="AF1282" s="38"/>
      <c r="AG1282" s="37"/>
      <c r="AH1282" s="38"/>
      <c r="AI1282" s="36"/>
      <c r="AJ1282" s="5"/>
      <c r="AK1282" s="5"/>
      <c r="AL1282" s="6">
        <f>IFERROR('Formato Productividad'!$Y1282+'Formato Productividad'!$AA1282+'Formato Productividad'!$AC1282,0)+'Formato Productividad'!$AE1282</f>
        <v>0</v>
      </c>
      <c r="AM1282" s="6">
        <f>IFERROR((('Formato Productividad'!$T1282+'Formato Productividad'!$V1282+'Formato Productividad'!$U1282)/'Formato Productividad'!$Q1282),0)+'Formato Productividad'!$AL1282</f>
        <v>0</v>
      </c>
      <c r="AN1282" s="7">
        <f>IFERROR(('Formato Productividad'!$AM1282/'Formato Productividad'!$N1282)*('Formato Productividad'!$N1282/'Formato Productividad'!$P1282),0)</f>
        <v>0</v>
      </c>
      <c r="AO1282" s="7">
        <f>IFERROR(('Formato Productividad'!$AG1282/'Formato Productividad'!$O1282)*('Formato Productividad'!$O1282/'Formato Productividad'!$P1282),0)</f>
        <v>0</v>
      </c>
      <c r="AP1282" s="7">
        <f>'Formato Productividad'!$AN1282+'Formato Productividad'!$AO1282</f>
        <v>0</v>
      </c>
      <c r="AQ1282" s="5"/>
      <c r="AR1282" s="7">
        <f>IFERROR('Formato Productividad'!$AM1282/'Formato Productividad'!$N1282,0)</f>
        <v>0</v>
      </c>
      <c r="AS1282" s="7">
        <f>IFERROR('Formato Productividad'!$AG1282/'Formato Productividad'!$O1282,0)</f>
        <v>0</v>
      </c>
      <c r="AT1282" s="71">
        <f>IFERROR('Formato Productividad'!$AI1282/'Formato Productividad'!$M1282,0)</f>
        <v>0</v>
      </c>
      <c r="AU1282" s="74"/>
    </row>
    <row r="1283" spans="1:47" s="33" customFormat="1" ht="25.5" customHeight="1" x14ac:dyDescent="0.25">
      <c r="A1283" s="39">
        <v>1282</v>
      </c>
      <c r="B1283" s="5"/>
      <c r="C1283" s="5"/>
      <c r="D1283" s="5"/>
      <c r="E1283" s="6" t="str">
        <f>IFERROR(VLOOKUP(D1283,'Formato validacion'!$E$2:$F$131,2,0),"Escoja un ESM")</f>
        <v>Escoja un ESM</v>
      </c>
      <c r="F1283" s="31"/>
      <c r="G1283" s="5"/>
      <c r="H1283" s="5"/>
      <c r="I1283" s="5"/>
      <c r="J1283" s="5"/>
      <c r="K1283" s="5"/>
      <c r="L1283" s="6" t="str">
        <f>IFERROR(VLOOKUP(K1283,Tabla4[[ESPECIALIDADES]:[ÁREA DE LA ESPECIALIDAD]],2,0),"Escoja una especialidad")</f>
        <v>Escoja una especialidad</v>
      </c>
      <c r="M1283" s="5"/>
      <c r="N1283" s="5"/>
      <c r="O1283" s="5"/>
      <c r="P1283" s="6">
        <f>'Formato Productividad'!$M1283-'Formato Productividad'!$AI1283</f>
        <v>0</v>
      </c>
      <c r="Q1283" s="6" t="str">
        <f>IFERROR(VLOOKUP('Formato Productividad'!$K1283,Tabla4[],3,0),"Escoja una especialidad")</f>
        <v>Escoja una especialidad</v>
      </c>
      <c r="R1283" s="6" t="str">
        <f t="shared" ref="R1283:R1346" si="80">IFERROR(N1283*Q1283,"No aplica")</f>
        <v>No aplica</v>
      </c>
      <c r="S1283" s="5"/>
      <c r="T1283" s="5"/>
      <c r="U1283" s="5"/>
      <c r="V1283" s="6">
        <f t="shared" ref="V1283:V1346" si="81">S1283-T1283</f>
        <v>0</v>
      </c>
      <c r="W1283" s="6" t="str">
        <f t="shared" ref="W1283:W1346" si="82">IFERROR((N1283*Q1283)-S1283,"No aplica")</f>
        <v>No aplica</v>
      </c>
      <c r="X1283" s="35" t="str">
        <f t="shared" ref="X1283:X1346" si="83">IF(S1283&lt;&gt;0,V1283-U1283,R1283)</f>
        <v>No aplica</v>
      </c>
      <c r="Y1283" s="37"/>
      <c r="Z1283" s="38"/>
      <c r="AA1283" s="36"/>
      <c r="AB1283" s="38"/>
      <c r="AC1283" s="37"/>
      <c r="AD1283" s="38"/>
      <c r="AE1283" s="37"/>
      <c r="AF1283" s="38"/>
      <c r="AG1283" s="37"/>
      <c r="AH1283" s="38"/>
      <c r="AI1283" s="36"/>
      <c r="AJ1283" s="5"/>
      <c r="AK1283" s="5"/>
      <c r="AL1283" s="6">
        <f>IFERROR('Formato Productividad'!$Y1283+'Formato Productividad'!$AA1283+'Formato Productividad'!$AC1283,0)+'Formato Productividad'!$AE1283</f>
        <v>0</v>
      </c>
      <c r="AM1283" s="6">
        <f>IFERROR((('Formato Productividad'!$T1283+'Formato Productividad'!$V1283+'Formato Productividad'!$U1283)/'Formato Productividad'!$Q1283),0)+'Formato Productividad'!$AL1283</f>
        <v>0</v>
      </c>
      <c r="AN1283" s="7">
        <f>IFERROR(('Formato Productividad'!$AM1283/'Formato Productividad'!$N1283)*('Formato Productividad'!$N1283/'Formato Productividad'!$P1283),0)</f>
        <v>0</v>
      </c>
      <c r="AO1283" s="7">
        <f>IFERROR(('Formato Productividad'!$AG1283/'Formato Productividad'!$O1283)*('Formato Productividad'!$O1283/'Formato Productividad'!$P1283),0)</f>
        <v>0</v>
      </c>
      <c r="AP1283" s="7">
        <f>'Formato Productividad'!$AN1283+'Formato Productividad'!$AO1283</f>
        <v>0</v>
      </c>
      <c r="AQ1283" s="5"/>
      <c r="AR1283" s="7">
        <f>IFERROR('Formato Productividad'!$AM1283/'Formato Productividad'!$N1283,0)</f>
        <v>0</v>
      </c>
      <c r="AS1283" s="7">
        <f>IFERROR('Formato Productividad'!$AG1283/'Formato Productividad'!$O1283,0)</f>
        <v>0</v>
      </c>
      <c r="AT1283" s="71">
        <f>IFERROR('Formato Productividad'!$AI1283/'Formato Productividad'!$M1283,0)</f>
        <v>0</v>
      </c>
      <c r="AU1283" s="74"/>
    </row>
    <row r="1284" spans="1:47" s="33" customFormat="1" ht="25.5" customHeight="1" x14ac:dyDescent="0.25">
      <c r="A1284" s="39">
        <v>1283</v>
      </c>
      <c r="B1284" s="5"/>
      <c r="C1284" s="5"/>
      <c r="D1284" s="5"/>
      <c r="E1284" s="6" t="str">
        <f>IFERROR(VLOOKUP(D1284,'Formato validacion'!$E$2:$F$131,2,0),"Escoja un ESM")</f>
        <v>Escoja un ESM</v>
      </c>
      <c r="F1284" s="31"/>
      <c r="G1284" s="5"/>
      <c r="H1284" s="5"/>
      <c r="I1284" s="5"/>
      <c r="J1284" s="5"/>
      <c r="K1284" s="5"/>
      <c r="L1284" s="6" t="str">
        <f>IFERROR(VLOOKUP(K1284,Tabla4[[ESPECIALIDADES]:[ÁREA DE LA ESPECIALIDAD]],2,0),"Escoja una especialidad")</f>
        <v>Escoja una especialidad</v>
      </c>
      <c r="M1284" s="5"/>
      <c r="N1284" s="5"/>
      <c r="O1284" s="5"/>
      <c r="P1284" s="6">
        <f>'Formato Productividad'!$M1284-'Formato Productividad'!$AI1284</f>
        <v>0</v>
      </c>
      <c r="Q1284" s="6" t="str">
        <f>IFERROR(VLOOKUP('Formato Productividad'!$K1284,Tabla4[],3,0),"Escoja una especialidad")</f>
        <v>Escoja una especialidad</v>
      </c>
      <c r="R1284" s="6" t="str">
        <f t="shared" si="80"/>
        <v>No aplica</v>
      </c>
      <c r="S1284" s="5"/>
      <c r="T1284" s="5"/>
      <c r="U1284" s="5"/>
      <c r="V1284" s="6">
        <f t="shared" si="81"/>
        <v>0</v>
      </c>
      <c r="W1284" s="6" t="str">
        <f t="shared" si="82"/>
        <v>No aplica</v>
      </c>
      <c r="X1284" s="35" t="str">
        <f t="shared" si="83"/>
        <v>No aplica</v>
      </c>
      <c r="Y1284" s="37"/>
      <c r="Z1284" s="38"/>
      <c r="AA1284" s="36"/>
      <c r="AB1284" s="38"/>
      <c r="AC1284" s="37"/>
      <c r="AD1284" s="38"/>
      <c r="AE1284" s="37"/>
      <c r="AF1284" s="38"/>
      <c r="AG1284" s="37"/>
      <c r="AH1284" s="38"/>
      <c r="AI1284" s="36"/>
      <c r="AJ1284" s="5"/>
      <c r="AK1284" s="5"/>
      <c r="AL1284" s="6">
        <f>IFERROR('Formato Productividad'!$Y1284+'Formato Productividad'!$AA1284+'Formato Productividad'!$AC1284,0)+'Formato Productividad'!$AE1284</f>
        <v>0</v>
      </c>
      <c r="AM1284" s="6">
        <f>IFERROR((('Formato Productividad'!$T1284+'Formato Productividad'!$V1284+'Formato Productividad'!$U1284)/'Formato Productividad'!$Q1284),0)+'Formato Productividad'!$AL1284</f>
        <v>0</v>
      </c>
      <c r="AN1284" s="7">
        <f>IFERROR(('Formato Productividad'!$AM1284/'Formato Productividad'!$N1284)*('Formato Productividad'!$N1284/'Formato Productividad'!$P1284),0)</f>
        <v>0</v>
      </c>
      <c r="AO1284" s="7">
        <f>IFERROR(('Formato Productividad'!$AG1284/'Formato Productividad'!$O1284)*('Formato Productividad'!$O1284/'Formato Productividad'!$P1284),0)</f>
        <v>0</v>
      </c>
      <c r="AP1284" s="7">
        <f>'Formato Productividad'!$AN1284+'Formato Productividad'!$AO1284</f>
        <v>0</v>
      </c>
      <c r="AQ1284" s="5"/>
      <c r="AR1284" s="7">
        <f>IFERROR('Formato Productividad'!$AM1284/'Formato Productividad'!$N1284,0)</f>
        <v>0</v>
      </c>
      <c r="AS1284" s="7">
        <f>IFERROR('Formato Productividad'!$AG1284/'Formato Productividad'!$O1284,0)</f>
        <v>0</v>
      </c>
      <c r="AT1284" s="71">
        <f>IFERROR('Formato Productividad'!$AI1284/'Formato Productividad'!$M1284,0)</f>
        <v>0</v>
      </c>
      <c r="AU1284" s="74"/>
    </row>
    <row r="1285" spans="1:47" s="33" customFormat="1" ht="25.5" customHeight="1" x14ac:dyDescent="0.25">
      <c r="A1285" s="39">
        <v>1284</v>
      </c>
      <c r="B1285" s="5"/>
      <c r="C1285" s="5"/>
      <c r="D1285" s="5"/>
      <c r="E1285" s="6" t="str">
        <f>IFERROR(VLOOKUP(D1285,'Formato validacion'!$E$2:$F$131,2,0),"Escoja un ESM")</f>
        <v>Escoja un ESM</v>
      </c>
      <c r="F1285" s="31"/>
      <c r="G1285" s="5"/>
      <c r="H1285" s="5"/>
      <c r="I1285" s="5"/>
      <c r="J1285" s="5"/>
      <c r="K1285" s="5"/>
      <c r="L1285" s="6" t="str">
        <f>IFERROR(VLOOKUP(K1285,Tabla4[[ESPECIALIDADES]:[ÁREA DE LA ESPECIALIDAD]],2,0),"Escoja una especialidad")</f>
        <v>Escoja una especialidad</v>
      </c>
      <c r="M1285" s="5"/>
      <c r="N1285" s="5"/>
      <c r="O1285" s="5"/>
      <c r="P1285" s="6">
        <f>'Formato Productividad'!$M1285-'Formato Productividad'!$AI1285</f>
        <v>0</v>
      </c>
      <c r="Q1285" s="6" t="str">
        <f>IFERROR(VLOOKUP('Formato Productividad'!$K1285,Tabla4[],3,0),"Escoja una especialidad")</f>
        <v>Escoja una especialidad</v>
      </c>
      <c r="R1285" s="6" t="str">
        <f t="shared" si="80"/>
        <v>No aplica</v>
      </c>
      <c r="S1285" s="5"/>
      <c r="T1285" s="5"/>
      <c r="U1285" s="5"/>
      <c r="V1285" s="6">
        <f t="shared" si="81"/>
        <v>0</v>
      </c>
      <c r="W1285" s="6" t="str">
        <f t="shared" si="82"/>
        <v>No aplica</v>
      </c>
      <c r="X1285" s="35" t="str">
        <f t="shared" si="83"/>
        <v>No aplica</v>
      </c>
      <c r="Y1285" s="37"/>
      <c r="Z1285" s="38"/>
      <c r="AA1285" s="36"/>
      <c r="AB1285" s="38"/>
      <c r="AC1285" s="37"/>
      <c r="AD1285" s="38"/>
      <c r="AE1285" s="37"/>
      <c r="AF1285" s="38"/>
      <c r="AG1285" s="37"/>
      <c r="AH1285" s="38"/>
      <c r="AI1285" s="36"/>
      <c r="AJ1285" s="5"/>
      <c r="AK1285" s="5"/>
      <c r="AL1285" s="6">
        <f>IFERROR('Formato Productividad'!$Y1285+'Formato Productividad'!$AA1285+'Formato Productividad'!$AC1285,0)+'Formato Productividad'!$AE1285</f>
        <v>0</v>
      </c>
      <c r="AM1285" s="6">
        <f>IFERROR((('Formato Productividad'!$T1285+'Formato Productividad'!$V1285+'Formato Productividad'!$U1285)/'Formato Productividad'!$Q1285),0)+'Formato Productividad'!$AL1285</f>
        <v>0</v>
      </c>
      <c r="AN1285" s="7">
        <f>IFERROR(('Formato Productividad'!$AM1285/'Formato Productividad'!$N1285)*('Formato Productividad'!$N1285/'Formato Productividad'!$P1285),0)</f>
        <v>0</v>
      </c>
      <c r="AO1285" s="7">
        <f>IFERROR(('Formato Productividad'!$AG1285/'Formato Productividad'!$O1285)*('Formato Productividad'!$O1285/'Formato Productividad'!$P1285),0)</f>
        <v>0</v>
      </c>
      <c r="AP1285" s="7">
        <f>'Formato Productividad'!$AN1285+'Formato Productividad'!$AO1285</f>
        <v>0</v>
      </c>
      <c r="AQ1285" s="5"/>
      <c r="AR1285" s="7">
        <f>IFERROR('Formato Productividad'!$AM1285/'Formato Productividad'!$N1285,0)</f>
        <v>0</v>
      </c>
      <c r="AS1285" s="7">
        <f>IFERROR('Formato Productividad'!$AG1285/'Formato Productividad'!$O1285,0)</f>
        <v>0</v>
      </c>
      <c r="AT1285" s="71">
        <f>IFERROR('Formato Productividad'!$AI1285/'Formato Productividad'!$M1285,0)</f>
        <v>0</v>
      </c>
      <c r="AU1285" s="74"/>
    </row>
    <row r="1286" spans="1:47" s="33" customFormat="1" ht="25.5" customHeight="1" x14ac:dyDescent="0.25">
      <c r="A1286" s="39">
        <v>1285</v>
      </c>
      <c r="B1286" s="5"/>
      <c r="C1286" s="5"/>
      <c r="D1286" s="5"/>
      <c r="E1286" s="6" t="str">
        <f>IFERROR(VLOOKUP(D1286,'Formato validacion'!$E$2:$F$131,2,0),"Escoja un ESM")</f>
        <v>Escoja un ESM</v>
      </c>
      <c r="F1286" s="31"/>
      <c r="G1286" s="5"/>
      <c r="H1286" s="5"/>
      <c r="I1286" s="5"/>
      <c r="J1286" s="5"/>
      <c r="K1286" s="5"/>
      <c r="L1286" s="6" t="str">
        <f>IFERROR(VLOOKUP(K1286,Tabla4[[ESPECIALIDADES]:[ÁREA DE LA ESPECIALIDAD]],2,0),"Escoja una especialidad")</f>
        <v>Escoja una especialidad</v>
      </c>
      <c r="M1286" s="5"/>
      <c r="N1286" s="5"/>
      <c r="O1286" s="5"/>
      <c r="P1286" s="6">
        <f>'Formato Productividad'!$M1286-'Formato Productividad'!$AI1286</f>
        <v>0</v>
      </c>
      <c r="Q1286" s="6" t="str">
        <f>IFERROR(VLOOKUP('Formato Productividad'!$K1286,Tabla4[],3,0),"Escoja una especialidad")</f>
        <v>Escoja una especialidad</v>
      </c>
      <c r="R1286" s="6" t="str">
        <f t="shared" si="80"/>
        <v>No aplica</v>
      </c>
      <c r="S1286" s="5"/>
      <c r="T1286" s="5"/>
      <c r="U1286" s="5"/>
      <c r="V1286" s="6">
        <f t="shared" si="81"/>
        <v>0</v>
      </c>
      <c r="W1286" s="6" t="str">
        <f t="shared" si="82"/>
        <v>No aplica</v>
      </c>
      <c r="X1286" s="35" t="str">
        <f t="shared" si="83"/>
        <v>No aplica</v>
      </c>
      <c r="Y1286" s="37"/>
      <c r="Z1286" s="38"/>
      <c r="AA1286" s="36"/>
      <c r="AB1286" s="38"/>
      <c r="AC1286" s="37"/>
      <c r="AD1286" s="38"/>
      <c r="AE1286" s="37"/>
      <c r="AF1286" s="38"/>
      <c r="AG1286" s="37"/>
      <c r="AH1286" s="38"/>
      <c r="AI1286" s="36"/>
      <c r="AJ1286" s="5"/>
      <c r="AK1286" s="5"/>
      <c r="AL1286" s="6">
        <f>IFERROR('Formato Productividad'!$Y1286+'Formato Productividad'!$AA1286+'Formato Productividad'!$AC1286,0)+'Formato Productividad'!$AE1286</f>
        <v>0</v>
      </c>
      <c r="AM1286" s="6">
        <f>IFERROR((('Formato Productividad'!$T1286+'Formato Productividad'!$V1286+'Formato Productividad'!$U1286)/'Formato Productividad'!$Q1286),0)+'Formato Productividad'!$AL1286</f>
        <v>0</v>
      </c>
      <c r="AN1286" s="7">
        <f>IFERROR(('Formato Productividad'!$AM1286/'Formato Productividad'!$N1286)*('Formato Productividad'!$N1286/'Formato Productividad'!$P1286),0)</f>
        <v>0</v>
      </c>
      <c r="AO1286" s="7">
        <f>IFERROR(('Formato Productividad'!$AG1286/'Formato Productividad'!$O1286)*('Formato Productividad'!$O1286/'Formato Productividad'!$P1286),0)</f>
        <v>0</v>
      </c>
      <c r="AP1286" s="7">
        <f>'Formato Productividad'!$AN1286+'Formato Productividad'!$AO1286</f>
        <v>0</v>
      </c>
      <c r="AQ1286" s="5"/>
      <c r="AR1286" s="7">
        <f>IFERROR('Formato Productividad'!$AM1286/'Formato Productividad'!$N1286,0)</f>
        <v>0</v>
      </c>
      <c r="AS1286" s="7">
        <f>IFERROR('Formato Productividad'!$AG1286/'Formato Productividad'!$O1286,0)</f>
        <v>0</v>
      </c>
      <c r="AT1286" s="71">
        <f>IFERROR('Formato Productividad'!$AI1286/'Formato Productividad'!$M1286,0)</f>
        <v>0</v>
      </c>
      <c r="AU1286" s="74"/>
    </row>
    <row r="1287" spans="1:47" s="33" customFormat="1" ht="25.5" customHeight="1" x14ac:dyDescent="0.25">
      <c r="A1287" s="39">
        <v>1286</v>
      </c>
      <c r="B1287" s="5"/>
      <c r="C1287" s="5"/>
      <c r="D1287" s="5"/>
      <c r="E1287" s="6" t="str">
        <f>IFERROR(VLOOKUP(D1287,'Formato validacion'!$E$2:$F$131,2,0),"Escoja un ESM")</f>
        <v>Escoja un ESM</v>
      </c>
      <c r="F1287" s="31"/>
      <c r="G1287" s="5"/>
      <c r="H1287" s="5"/>
      <c r="I1287" s="5"/>
      <c r="J1287" s="5"/>
      <c r="K1287" s="5"/>
      <c r="L1287" s="6" t="str">
        <f>IFERROR(VLOOKUP(K1287,Tabla4[[ESPECIALIDADES]:[ÁREA DE LA ESPECIALIDAD]],2,0),"Escoja una especialidad")</f>
        <v>Escoja una especialidad</v>
      </c>
      <c r="M1287" s="5"/>
      <c r="N1287" s="5"/>
      <c r="O1287" s="5"/>
      <c r="P1287" s="6">
        <f>'Formato Productividad'!$M1287-'Formato Productividad'!$AI1287</f>
        <v>0</v>
      </c>
      <c r="Q1287" s="6" t="str">
        <f>IFERROR(VLOOKUP('Formato Productividad'!$K1287,Tabla4[],3,0),"Escoja una especialidad")</f>
        <v>Escoja una especialidad</v>
      </c>
      <c r="R1287" s="6" t="str">
        <f t="shared" si="80"/>
        <v>No aplica</v>
      </c>
      <c r="S1287" s="5"/>
      <c r="T1287" s="5"/>
      <c r="U1287" s="5"/>
      <c r="V1287" s="6">
        <f t="shared" si="81"/>
        <v>0</v>
      </c>
      <c r="W1287" s="6" t="str">
        <f t="shared" si="82"/>
        <v>No aplica</v>
      </c>
      <c r="X1287" s="35" t="str">
        <f t="shared" si="83"/>
        <v>No aplica</v>
      </c>
      <c r="Y1287" s="37"/>
      <c r="Z1287" s="38"/>
      <c r="AA1287" s="36"/>
      <c r="AB1287" s="38"/>
      <c r="AC1287" s="37"/>
      <c r="AD1287" s="38"/>
      <c r="AE1287" s="37"/>
      <c r="AF1287" s="38"/>
      <c r="AG1287" s="37"/>
      <c r="AH1287" s="38"/>
      <c r="AI1287" s="36"/>
      <c r="AJ1287" s="5"/>
      <c r="AK1287" s="5"/>
      <c r="AL1287" s="6">
        <f>IFERROR('Formato Productividad'!$Y1287+'Formato Productividad'!$AA1287+'Formato Productividad'!$AC1287,0)+'Formato Productividad'!$AE1287</f>
        <v>0</v>
      </c>
      <c r="AM1287" s="6">
        <f>IFERROR((('Formato Productividad'!$T1287+'Formato Productividad'!$V1287+'Formato Productividad'!$U1287)/'Formato Productividad'!$Q1287),0)+'Formato Productividad'!$AL1287</f>
        <v>0</v>
      </c>
      <c r="AN1287" s="7">
        <f>IFERROR(('Formato Productividad'!$AM1287/'Formato Productividad'!$N1287)*('Formato Productividad'!$N1287/'Formato Productividad'!$P1287),0)</f>
        <v>0</v>
      </c>
      <c r="AO1287" s="7">
        <f>IFERROR(('Formato Productividad'!$AG1287/'Formato Productividad'!$O1287)*('Formato Productividad'!$O1287/'Formato Productividad'!$P1287),0)</f>
        <v>0</v>
      </c>
      <c r="AP1287" s="7">
        <f>'Formato Productividad'!$AN1287+'Formato Productividad'!$AO1287</f>
        <v>0</v>
      </c>
      <c r="AQ1287" s="5"/>
      <c r="AR1287" s="7">
        <f>IFERROR('Formato Productividad'!$AM1287/'Formato Productividad'!$N1287,0)</f>
        <v>0</v>
      </c>
      <c r="AS1287" s="7">
        <f>IFERROR('Formato Productividad'!$AG1287/'Formato Productividad'!$O1287,0)</f>
        <v>0</v>
      </c>
      <c r="AT1287" s="71">
        <f>IFERROR('Formato Productividad'!$AI1287/'Formato Productividad'!$M1287,0)</f>
        <v>0</v>
      </c>
      <c r="AU1287" s="74"/>
    </row>
    <row r="1288" spans="1:47" s="33" customFormat="1" ht="25.5" customHeight="1" x14ac:dyDescent="0.25">
      <c r="A1288" s="39">
        <v>1287</v>
      </c>
      <c r="B1288" s="5"/>
      <c r="C1288" s="5"/>
      <c r="D1288" s="5"/>
      <c r="E1288" s="6" t="str">
        <f>IFERROR(VLOOKUP(D1288,'Formato validacion'!$E$2:$F$131,2,0),"Escoja un ESM")</f>
        <v>Escoja un ESM</v>
      </c>
      <c r="F1288" s="31"/>
      <c r="G1288" s="5"/>
      <c r="H1288" s="5"/>
      <c r="I1288" s="5"/>
      <c r="J1288" s="5"/>
      <c r="K1288" s="5"/>
      <c r="L1288" s="6" t="str">
        <f>IFERROR(VLOOKUP(K1288,Tabla4[[ESPECIALIDADES]:[ÁREA DE LA ESPECIALIDAD]],2,0),"Escoja una especialidad")</f>
        <v>Escoja una especialidad</v>
      </c>
      <c r="M1288" s="5"/>
      <c r="N1288" s="5"/>
      <c r="O1288" s="5"/>
      <c r="P1288" s="6">
        <f>'Formato Productividad'!$M1288-'Formato Productividad'!$AI1288</f>
        <v>0</v>
      </c>
      <c r="Q1288" s="6" t="str">
        <f>IFERROR(VLOOKUP('Formato Productividad'!$K1288,Tabla4[],3,0),"Escoja una especialidad")</f>
        <v>Escoja una especialidad</v>
      </c>
      <c r="R1288" s="6" t="str">
        <f t="shared" si="80"/>
        <v>No aplica</v>
      </c>
      <c r="S1288" s="5"/>
      <c r="T1288" s="5"/>
      <c r="U1288" s="5"/>
      <c r="V1288" s="6">
        <f t="shared" si="81"/>
        <v>0</v>
      </c>
      <c r="W1288" s="6" t="str">
        <f t="shared" si="82"/>
        <v>No aplica</v>
      </c>
      <c r="X1288" s="35" t="str">
        <f t="shared" si="83"/>
        <v>No aplica</v>
      </c>
      <c r="Y1288" s="37"/>
      <c r="Z1288" s="38"/>
      <c r="AA1288" s="36"/>
      <c r="AB1288" s="38"/>
      <c r="AC1288" s="37"/>
      <c r="AD1288" s="38"/>
      <c r="AE1288" s="37"/>
      <c r="AF1288" s="38"/>
      <c r="AG1288" s="37"/>
      <c r="AH1288" s="38"/>
      <c r="AI1288" s="36"/>
      <c r="AJ1288" s="5"/>
      <c r="AK1288" s="5"/>
      <c r="AL1288" s="6">
        <f>IFERROR('Formato Productividad'!$Y1288+'Formato Productividad'!$AA1288+'Formato Productividad'!$AC1288,0)+'Formato Productividad'!$AE1288</f>
        <v>0</v>
      </c>
      <c r="AM1288" s="6">
        <f>IFERROR((('Formato Productividad'!$T1288+'Formato Productividad'!$V1288+'Formato Productividad'!$U1288)/'Formato Productividad'!$Q1288),0)+'Formato Productividad'!$AL1288</f>
        <v>0</v>
      </c>
      <c r="AN1288" s="7">
        <f>IFERROR(('Formato Productividad'!$AM1288/'Formato Productividad'!$N1288)*('Formato Productividad'!$N1288/'Formato Productividad'!$P1288),0)</f>
        <v>0</v>
      </c>
      <c r="AO1288" s="7">
        <f>IFERROR(('Formato Productividad'!$AG1288/'Formato Productividad'!$O1288)*('Formato Productividad'!$O1288/'Formato Productividad'!$P1288),0)</f>
        <v>0</v>
      </c>
      <c r="AP1288" s="7">
        <f>'Formato Productividad'!$AN1288+'Formato Productividad'!$AO1288</f>
        <v>0</v>
      </c>
      <c r="AQ1288" s="5"/>
      <c r="AR1288" s="7">
        <f>IFERROR('Formato Productividad'!$AM1288/'Formato Productividad'!$N1288,0)</f>
        <v>0</v>
      </c>
      <c r="AS1288" s="7">
        <f>IFERROR('Formato Productividad'!$AG1288/'Formato Productividad'!$O1288,0)</f>
        <v>0</v>
      </c>
      <c r="AT1288" s="71">
        <f>IFERROR('Formato Productividad'!$AI1288/'Formato Productividad'!$M1288,0)</f>
        <v>0</v>
      </c>
      <c r="AU1288" s="74"/>
    </row>
    <row r="1289" spans="1:47" s="33" customFormat="1" ht="25.5" customHeight="1" x14ac:dyDescent="0.25">
      <c r="A1289" s="39">
        <v>1288</v>
      </c>
      <c r="B1289" s="5"/>
      <c r="C1289" s="5"/>
      <c r="D1289" s="5"/>
      <c r="E1289" s="6" t="str">
        <f>IFERROR(VLOOKUP(D1289,'Formato validacion'!$E$2:$F$131,2,0),"Escoja un ESM")</f>
        <v>Escoja un ESM</v>
      </c>
      <c r="F1289" s="31"/>
      <c r="G1289" s="5"/>
      <c r="H1289" s="5"/>
      <c r="I1289" s="5"/>
      <c r="J1289" s="5"/>
      <c r="K1289" s="5"/>
      <c r="L1289" s="6" t="str">
        <f>IFERROR(VLOOKUP(K1289,Tabla4[[ESPECIALIDADES]:[ÁREA DE LA ESPECIALIDAD]],2,0),"Escoja una especialidad")</f>
        <v>Escoja una especialidad</v>
      </c>
      <c r="M1289" s="5"/>
      <c r="N1289" s="5"/>
      <c r="O1289" s="5"/>
      <c r="P1289" s="6">
        <f>'Formato Productividad'!$M1289-'Formato Productividad'!$AI1289</f>
        <v>0</v>
      </c>
      <c r="Q1289" s="6" t="str">
        <f>IFERROR(VLOOKUP('Formato Productividad'!$K1289,Tabla4[],3,0),"Escoja una especialidad")</f>
        <v>Escoja una especialidad</v>
      </c>
      <c r="R1289" s="6" t="str">
        <f t="shared" si="80"/>
        <v>No aplica</v>
      </c>
      <c r="S1289" s="5"/>
      <c r="T1289" s="5"/>
      <c r="U1289" s="5"/>
      <c r="V1289" s="6">
        <f t="shared" si="81"/>
        <v>0</v>
      </c>
      <c r="W1289" s="6" t="str">
        <f t="shared" si="82"/>
        <v>No aplica</v>
      </c>
      <c r="X1289" s="35" t="str">
        <f t="shared" si="83"/>
        <v>No aplica</v>
      </c>
      <c r="Y1289" s="37"/>
      <c r="Z1289" s="38"/>
      <c r="AA1289" s="36"/>
      <c r="AB1289" s="38"/>
      <c r="AC1289" s="37"/>
      <c r="AD1289" s="38"/>
      <c r="AE1289" s="37"/>
      <c r="AF1289" s="38"/>
      <c r="AG1289" s="37"/>
      <c r="AH1289" s="38"/>
      <c r="AI1289" s="36"/>
      <c r="AJ1289" s="5"/>
      <c r="AK1289" s="5"/>
      <c r="AL1289" s="6">
        <f>IFERROR('Formato Productividad'!$Y1289+'Formato Productividad'!$AA1289+'Formato Productividad'!$AC1289,0)+'Formato Productividad'!$AE1289</f>
        <v>0</v>
      </c>
      <c r="AM1289" s="6">
        <f>IFERROR((('Formato Productividad'!$T1289+'Formato Productividad'!$V1289+'Formato Productividad'!$U1289)/'Formato Productividad'!$Q1289),0)+'Formato Productividad'!$AL1289</f>
        <v>0</v>
      </c>
      <c r="AN1289" s="7">
        <f>IFERROR(('Formato Productividad'!$AM1289/'Formato Productividad'!$N1289)*('Formato Productividad'!$N1289/'Formato Productividad'!$P1289),0)</f>
        <v>0</v>
      </c>
      <c r="AO1289" s="7">
        <f>IFERROR(('Formato Productividad'!$AG1289/'Formato Productividad'!$O1289)*('Formato Productividad'!$O1289/'Formato Productividad'!$P1289),0)</f>
        <v>0</v>
      </c>
      <c r="AP1289" s="7">
        <f>'Formato Productividad'!$AN1289+'Formato Productividad'!$AO1289</f>
        <v>0</v>
      </c>
      <c r="AQ1289" s="5"/>
      <c r="AR1289" s="7">
        <f>IFERROR('Formato Productividad'!$AM1289/'Formato Productividad'!$N1289,0)</f>
        <v>0</v>
      </c>
      <c r="AS1289" s="7">
        <f>IFERROR('Formato Productividad'!$AG1289/'Formato Productividad'!$O1289,0)</f>
        <v>0</v>
      </c>
      <c r="AT1289" s="71">
        <f>IFERROR('Formato Productividad'!$AI1289/'Formato Productividad'!$M1289,0)</f>
        <v>0</v>
      </c>
      <c r="AU1289" s="74"/>
    </row>
    <row r="1290" spans="1:47" s="33" customFormat="1" ht="25.5" customHeight="1" x14ac:dyDescent="0.25">
      <c r="A1290" s="39">
        <v>1289</v>
      </c>
      <c r="B1290" s="5"/>
      <c r="C1290" s="5"/>
      <c r="D1290" s="5"/>
      <c r="E1290" s="6" t="str">
        <f>IFERROR(VLOOKUP(D1290,'Formato validacion'!$E$2:$F$131,2,0),"Escoja un ESM")</f>
        <v>Escoja un ESM</v>
      </c>
      <c r="F1290" s="31"/>
      <c r="G1290" s="5"/>
      <c r="H1290" s="5"/>
      <c r="I1290" s="5"/>
      <c r="J1290" s="5"/>
      <c r="K1290" s="5"/>
      <c r="L1290" s="6" t="str">
        <f>IFERROR(VLOOKUP(K1290,Tabla4[[ESPECIALIDADES]:[ÁREA DE LA ESPECIALIDAD]],2,0),"Escoja una especialidad")</f>
        <v>Escoja una especialidad</v>
      </c>
      <c r="M1290" s="5"/>
      <c r="N1290" s="5"/>
      <c r="O1290" s="5"/>
      <c r="P1290" s="6">
        <f>'Formato Productividad'!$M1290-'Formato Productividad'!$AI1290</f>
        <v>0</v>
      </c>
      <c r="Q1290" s="6" t="str">
        <f>IFERROR(VLOOKUP('Formato Productividad'!$K1290,Tabla4[],3,0),"Escoja una especialidad")</f>
        <v>Escoja una especialidad</v>
      </c>
      <c r="R1290" s="6" t="str">
        <f t="shared" si="80"/>
        <v>No aplica</v>
      </c>
      <c r="S1290" s="5"/>
      <c r="T1290" s="5"/>
      <c r="U1290" s="5"/>
      <c r="V1290" s="6">
        <f t="shared" si="81"/>
        <v>0</v>
      </c>
      <c r="W1290" s="6" t="str">
        <f t="shared" si="82"/>
        <v>No aplica</v>
      </c>
      <c r="X1290" s="35" t="str">
        <f t="shared" si="83"/>
        <v>No aplica</v>
      </c>
      <c r="Y1290" s="37"/>
      <c r="Z1290" s="38"/>
      <c r="AA1290" s="36"/>
      <c r="AB1290" s="38"/>
      <c r="AC1290" s="37"/>
      <c r="AD1290" s="38"/>
      <c r="AE1290" s="37"/>
      <c r="AF1290" s="38"/>
      <c r="AG1290" s="37"/>
      <c r="AH1290" s="38"/>
      <c r="AI1290" s="36"/>
      <c r="AJ1290" s="5"/>
      <c r="AK1290" s="5"/>
      <c r="AL1290" s="6">
        <f>IFERROR('Formato Productividad'!$Y1290+'Formato Productividad'!$AA1290+'Formato Productividad'!$AC1290,0)+'Formato Productividad'!$AE1290</f>
        <v>0</v>
      </c>
      <c r="AM1290" s="6">
        <f>IFERROR((('Formato Productividad'!$T1290+'Formato Productividad'!$V1290+'Formato Productividad'!$U1290)/'Formato Productividad'!$Q1290),0)+'Formato Productividad'!$AL1290</f>
        <v>0</v>
      </c>
      <c r="AN1290" s="7">
        <f>IFERROR(('Formato Productividad'!$AM1290/'Formato Productividad'!$N1290)*('Formato Productividad'!$N1290/'Formato Productividad'!$P1290),0)</f>
        <v>0</v>
      </c>
      <c r="AO1290" s="7">
        <f>IFERROR(('Formato Productividad'!$AG1290/'Formato Productividad'!$O1290)*('Formato Productividad'!$O1290/'Formato Productividad'!$P1290),0)</f>
        <v>0</v>
      </c>
      <c r="AP1290" s="7">
        <f>'Formato Productividad'!$AN1290+'Formato Productividad'!$AO1290</f>
        <v>0</v>
      </c>
      <c r="AQ1290" s="5"/>
      <c r="AR1290" s="7">
        <f>IFERROR('Formato Productividad'!$AM1290/'Formato Productividad'!$N1290,0)</f>
        <v>0</v>
      </c>
      <c r="AS1290" s="7">
        <f>IFERROR('Formato Productividad'!$AG1290/'Formato Productividad'!$O1290,0)</f>
        <v>0</v>
      </c>
      <c r="AT1290" s="71">
        <f>IFERROR('Formato Productividad'!$AI1290/'Formato Productividad'!$M1290,0)</f>
        <v>0</v>
      </c>
      <c r="AU1290" s="74"/>
    </row>
    <row r="1291" spans="1:47" s="33" customFormat="1" ht="25.5" customHeight="1" x14ac:dyDescent="0.25">
      <c r="A1291" s="39">
        <v>1290</v>
      </c>
      <c r="B1291" s="5"/>
      <c r="C1291" s="5"/>
      <c r="D1291" s="5"/>
      <c r="E1291" s="6" t="str">
        <f>IFERROR(VLOOKUP(D1291,'Formato validacion'!$E$2:$F$131,2,0),"Escoja un ESM")</f>
        <v>Escoja un ESM</v>
      </c>
      <c r="F1291" s="31"/>
      <c r="G1291" s="5"/>
      <c r="H1291" s="5"/>
      <c r="I1291" s="5"/>
      <c r="J1291" s="5"/>
      <c r="K1291" s="5"/>
      <c r="L1291" s="6" t="str">
        <f>IFERROR(VLOOKUP(K1291,Tabla4[[ESPECIALIDADES]:[ÁREA DE LA ESPECIALIDAD]],2,0),"Escoja una especialidad")</f>
        <v>Escoja una especialidad</v>
      </c>
      <c r="M1291" s="5"/>
      <c r="N1291" s="5"/>
      <c r="O1291" s="5"/>
      <c r="P1291" s="6">
        <f>'Formato Productividad'!$M1291-'Formato Productividad'!$AI1291</f>
        <v>0</v>
      </c>
      <c r="Q1291" s="6" t="str">
        <f>IFERROR(VLOOKUP('Formato Productividad'!$K1291,Tabla4[],3,0),"Escoja una especialidad")</f>
        <v>Escoja una especialidad</v>
      </c>
      <c r="R1291" s="6" t="str">
        <f t="shared" si="80"/>
        <v>No aplica</v>
      </c>
      <c r="S1291" s="5"/>
      <c r="T1291" s="5"/>
      <c r="U1291" s="5"/>
      <c r="V1291" s="6">
        <f t="shared" si="81"/>
        <v>0</v>
      </c>
      <c r="W1291" s="6" t="str">
        <f t="shared" si="82"/>
        <v>No aplica</v>
      </c>
      <c r="X1291" s="35" t="str">
        <f t="shared" si="83"/>
        <v>No aplica</v>
      </c>
      <c r="Y1291" s="37"/>
      <c r="Z1291" s="38"/>
      <c r="AA1291" s="36"/>
      <c r="AB1291" s="38"/>
      <c r="AC1291" s="37"/>
      <c r="AD1291" s="38"/>
      <c r="AE1291" s="37"/>
      <c r="AF1291" s="38"/>
      <c r="AG1291" s="37"/>
      <c r="AH1291" s="38"/>
      <c r="AI1291" s="36"/>
      <c r="AJ1291" s="5"/>
      <c r="AK1291" s="5"/>
      <c r="AL1291" s="6">
        <f>IFERROR('Formato Productividad'!$Y1291+'Formato Productividad'!$AA1291+'Formato Productividad'!$AC1291,0)+'Formato Productividad'!$AE1291</f>
        <v>0</v>
      </c>
      <c r="AM1291" s="6">
        <f>IFERROR((('Formato Productividad'!$T1291+'Formato Productividad'!$V1291+'Formato Productividad'!$U1291)/'Formato Productividad'!$Q1291),0)+'Formato Productividad'!$AL1291</f>
        <v>0</v>
      </c>
      <c r="AN1291" s="7">
        <f>IFERROR(('Formato Productividad'!$AM1291/'Formato Productividad'!$N1291)*('Formato Productividad'!$N1291/'Formato Productividad'!$P1291),0)</f>
        <v>0</v>
      </c>
      <c r="AO1291" s="7">
        <f>IFERROR(('Formato Productividad'!$AG1291/'Formato Productividad'!$O1291)*('Formato Productividad'!$O1291/'Formato Productividad'!$P1291),0)</f>
        <v>0</v>
      </c>
      <c r="AP1291" s="7">
        <f>'Formato Productividad'!$AN1291+'Formato Productividad'!$AO1291</f>
        <v>0</v>
      </c>
      <c r="AQ1291" s="5"/>
      <c r="AR1291" s="7">
        <f>IFERROR('Formato Productividad'!$AM1291/'Formato Productividad'!$N1291,0)</f>
        <v>0</v>
      </c>
      <c r="AS1291" s="7">
        <f>IFERROR('Formato Productividad'!$AG1291/'Formato Productividad'!$O1291,0)</f>
        <v>0</v>
      </c>
      <c r="AT1291" s="71">
        <f>IFERROR('Formato Productividad'!$AI1291/'Formato Productividad'!$M1291,0)</f>
        <v>0</v>
      </c>
      <c r="AU1291" s="74"/>
    </row>
    <row r="1292" spans="1:47" s="33" customFormat="1" ht="25.5" customHeight="1" x14ac:dyDescent="0.25">
      <c r="A1292" s="39">
        <v>1291</v>
      </c>
      <c r="B1292" s="5"/>
      <c r="C1292" s="5"/>
      <c r="D1292" s="5"/>
      <c r="E1292" s="6" t="str">
        <f>IFERROR(VLOOKUP(D1292,'Formato validacion'!$E$2:$F$131,2,0),"Escoja un ESM")</f>
        <v>Escoja un ESM</v>
      </c>
      <c r="F1292" s="31"/>
      <c r="G1292" s="5"/>
      <c r="H1292" s="5"/>
      <c r="I1292" s="5"/>
      <c r="J1292" s="5"/>
      <c r="K1292" s="5"/>
      <c r="L1292" s="6" t="str">
        <f>IFERROR(VLOOKUP(K1292,Tabla4[[ESPECIALIDADES]:[ÁREA DE LA ESPECIALIDAD]],2,0),"Escoja una especialidad")</f>
        <v>Escoja una especialidad</v>
      </c>
      <c r="M1292" s="5"/>
      <c r="N1292" s="5"/>
      <c r="O1292" s="5"/>
      <c r="P1292" s="6">
        <f>'Formato Productividad'!$M1292-'Formato Productividad'!$AI1292</f>
        <v>0</v>
      </c>
      <c r="Q1292" s="6" t="str">
        <f>IFERROR(VLOOKUP('Formato Productividad'!$K1292,Tabla4[],3,0),"Escoja una especialidad")</f>
        <v>Escoja una especialidad</v>
      </c>
      <c r="R1292" s="6" t="str">
        <f t="shared" si="80"/>
        <v>No aplica</v>
      </c>
      <c r="S1292" s="5"/>
      <c r="T1292" s="5"/>
      <c r="U1292" s="5"/>
      <c r="V1292" s="6">
        <f t="shared" si="81"/>
        <v>0</v>
      </c>
      <c r="W1292" s="6" t="str">
        <f t="shared" si="82"/>
        <v>No aplica</v>
      </c>
      <c r="X1292" s="35" t="str">
        <f t="shared" si="83"/>
        <v>No aplica</v>
      </c>
      <c r="Y1292" s="37"/>
      <c r="Z1292" s="38"/>
      <c r="AA1292" s="36"/>
      <c r="AB1292" s="38"/>
      <c r="AC1292" s="37"/>
      <c r="AD1292" s="38"/>
      <c r="AE1292" s="37"/>
      <c r="AF1292" s="38"/>
      <c r="AG1292" s="37"/>
      <c r="AH1292" s="38"/>
      <c r="AI1292" s="36"/>
      <c r="AJ1292" s="5"/>
      <c r="AK1292" s="5"/>
      <c r="AL1292" s="6">
        <f>IFERROR('Formato Productividad'!$Y1292+'Formato Productividad'!$AA1292+'Formato Productividad'!$AC1292,0)+'Formato Productividad'!$AE1292</f>
        <v>0</v>
      </c>
      <c r="AM1292" s="6">
        <f>IFERROR((('Formato Productividad'!$T1292+'Formato Productividad'!$V1292+'Formato Productividad'!$U1292)/'Formato Productividad'!$Q1292),0)+'Formato Productividad'!$AL1292</f>
        <v>0</v>
      </c>
      <c r="AN1292" s="7">
        <f>IFERROR(('Formato Productividad'!$AM1292/'Formato Productividad'!$N1292)*('Formato Productividad'!$N1292/'Formato Productividad'!$P1292),0)</f>
        <v>0</v>
      </c>
      <c r="AO1292" s="7">
        <f>IFERROR(('Formato Productividad'!$AG1292/'Formato Productividad'!$O1292)*('Formato Productividad'!$O1292/'Formato Productividad'!$P1292),0)</f>
        <v>0</v>
      </c>
      <c r="AP1292" s="7">
        <f>'Formato Productividad'!$AN1292+'Formato Productividad'!$AO1292</f>
        <v>0</v>
      </c>
      <c r="AQ1292" s="5"/>
      <c r="AR1292" s="7">
        <f>IFERROR('Formato Productividad'!$AM1292/'Formato Productividad'!$N1292,0)</f>
        <v>0</v>
      </c>
      <c r="AS1292" s="7">
        <f>IFERROR('Formato Productividad'!$AG1292/'Formato Productividad'!$O1292,0)</f>
        <v>0</v>
      </c>
      <c r="AT1292" s="71">
        <f>IFERROR('Formato Productividad'!$AI1292/'Formato Productividad'!$M1292,0)</f>
        <v>0</v>
      </c>
      <c r="AU1292" s="74"/>
    </row>
    <row r="1293" spans="1:47" s="33" customFormat="1" ht="25.5" customHeight="1" x14ac:dyDescent="0.25">
      <c r="A1293" s="39">
        <v>1292</v>
      </c>
      <c r="B1293" s="5"/>
      <c r="C1293" s="5"/>
      <c r="D1293" s="5"/>
      <c r="E1293" s="6" t="str">
        <f>IFERROR(VLOOKUP(D1293,'Formato validacion'!$E$2:$F$131,2,0),"Escoja un ESM")</f>
        <v>Escoja un ESM</v>
      </c>
      <c r="F1293" s="31"/>
      <c r="G1293" s="5"/>
      <c r="H1293" s="5"/>
      <c r="I1293" s="5"/>
      <c r="J1293" s="5"/>
      <c r="K1293" s="5"/>
      <c r="L1293" s="6" t="str">
        <f>IFERROR(VLOOKUP(K1293,Tabla4[[ESPECIALIDADES]:[ÁREA DE LA ESPECIALIDAD]],2,0),"Escoja una especialidad")</f>
        <v>Escoja una especialidad</v>
      </c>
      <c r="M1293" s="5"/>
      <c r="N1293" s="5"/>
      <c r="O1293" s="5"/>
      <c r="P1293" s="6">
        <f>'Formato Productividad'!$M1293-'Formato Productividad'!$AI1293</f>
        <v>0</v>
      </c>
      <c r="Q1293" s="6" t="str">
        <f>IFERROR(VLOOKUP('Formato Productividad'!$K1293,Tabla4[],3,0),"Escoja una especialidad")</f>
        <v>Escoja una especialidad</v>
      </c>
      <c r="R1293" s="6" t="str">
        <f t="shared" si="80"/>
        <v>No aplica</v>
      </c>
      <c r="S1293" s="5"/>
      <c r="T1293" s="5"/>
      <c r="U1293" s="5"/>
      <c r="V1293" s="6">
        <f t="shared" si="81"/>
        <v>0</v>
      </c>
      <c r="W1293" s="6" t="str">
        <f t="shared" si="82"/>
        <v>No aplica</v>
      </c>
      <c r="X1293" s="35" t="str">
        <f t="shared" si="83"/>
        <v>No aplica</v>
      </c>
      <c r="Y1293" s="37"/>
      <c r="Z1293" s="38"/>
      <c r="AA1293" s="36"/>
      <c r="AB1293" s="38"/>
      <c r="AC1293" s="37"/>
      <c r="AD1293" s="38"/>
      <c r="AE1293" s="37"/>
      <c r="AF1293" s="38"/>
      <c r="AG1293" s="37"/>
      <c r="AH1293" s="38"/>
      <c r="AI1293" s="36"/>
      <c r="AJ1293" s="5"/>
      <c r="AK1293" s="5"/>
      <c r="AL1293" s="6">
        <f>IFERROR('Formato Productividad'!$Y1293+'Formato Productividad'!$AA1293+'Formato Productividad'!$AC1293,0)+'Formato Productividad'!$AE1293</f>
        <v>0</v>
      </c>
      <c r="AM1293" s="6">
        <f>IFERROR((('Formato Productividad'!$T1293+'Formato Productividad'!$V1293+'Formato Productividad'!$U1293)/'Formato Productividad'!$Q1293),0)+'Formato Productividad'!$AL1293</f>
        <v>0</v>
      </c>
      <c r="AN1293" s="7">
        <f>IFERROR(('Formato Productividad'!$AM1293/'Formato Productividad'!$N1293)*('Formato Productividad'!$N1293/'Formato Productividad'!$P1293),0)</f>
        <v>0</v>
      </c>
      <c r="AO1293" s="7">
        <f>IFERROR(('Formato Productividad'!$AG1293/'Formato Productividad'!$O1293)*('Formato Productividad'!$O1293/'Formato Productividad'!$P1293),0)</f>
        <v>0</v>
      </c>
      <c r="AP1293" s="7">
        <f>'Formato Productividad'!$AN1293+'Formato Productividad'!$AO1293</f>
        <v>0</v>
      </c>
      <c r="AQ1293" s="5"/>
      <c r="AR1293" s="7">
        <f>IFERROR('Formato Productividad'!$AM1293/'Formato Productividad'!$N1293,0)</f>
        <v>0</v>
      </c>
      <c r="AS1293" s="7">
        <f>IFERROR('Formato Productividad'!$AG1293/'Formato Productividad'!$O1293,0)</f>
        <v>0</v>
      </c>
      <c r="AT1293" s="71">
        <f>IFERROR('Formato Productividad'!$AI1293/'Formato Productividad'!$M1293,0)</f>
        <v>0</v>
      </c>
      <c r="AU1293" s="74"/>
    </row>
    <row r="1294" spans="1:47" s="33" customFormat="1" ht="25.5" customHeight="1" x14ac:dyDescent="0.25">
      <c r="A1294" s="39">
        <v>1293</v>
      </c>
      <c r="B1294" s="5"/>
      <c r="C1294" s="5"/>
      <c r="D1294" s="5"/>
      <c r="E1294" s="6" t="str">
        <f>IFERROR(VLOOKUP(D1294,'Formato validacion'!$E$2:$F$131,2,0),"Escoja un ESM")</f>
        <v>Escoja un ESM</v>
      </c>
      <c r="F1294" s="31"/>
      <c r="G1294" s="5"/>
      <c r="H1294" s="5"/>
      <c r="I1294" s="5"/>
      <c r="J1294" s="5"/>
      <c r="K1294" s="5"/>
      <c r="L1294" s="6" t="str">
        <f>IFERROR(VLOOKUP(K1294,Tabla4[[ESPECIALIDADES]:[ÁREA DE LA ESPECIALIDAD]],2,0),"Escoja una especialidad")</f>
        <v>Escoja una especialidad</v>
      </c>
      <c r="M1294" s="5"/>
      <c r="N1294" s="5"/>
      <c r="O1294" s="5"/>
      <c r="P1294" s="6">
        <f>'Formato Productividad'!$M1294-'Formato Productividad'!$AI1294</f>
        <v>0</v>
      </c>
      <c r="Q1294" s="6" t="str">
        <f>IFERROR(VLOOKUP('Formato Productividad'!$K1294,Tabla4[],3,0),"Escoja una especialidad")</f>
        <v>Escoja una especialidad</v>
      </c>
      <c r="R1294" s="6" t="str">
        <f t="shared" si="80"/>
        <v>No aplica</v>
      </c>
      <c r="S1294" s="5"/>
      <c r="T1294" s="5"/>
      <c r="U1294" s="5"/>
      <c r="V1294" s="6">
        <f t="shared" si="81"/>
        <v>0</v>
      </c>
      <c r="W1294" s="6" t="str">
        <f t="shared" si="82"/>
        <v>No aplica</v>
      </c>
      <c r="X1294" s="35" t="str">
        <f t="shared" si="83"/>
        <v>No aplica</v>
      </c>
      <c r="Y1294" s="37"/>
      <c r="Z1294" s="38"/>
      <c r="AA1294" s="36"/>
      <c r="AB1294" s="38"/>
      <c r="AC1294" s="37"/>
      <c r="AD1294" s="38"/>
      <c r="AE1294" s="37"/>
      <c r="AF1294" s="38"/>
      <c r="AG1294" s="37"/>
      <c r="AH1294" s="38"/>
      <c r="AI1294" s="36"/>
      <c r="AJ1294" s="5"/>
      <c r="AK1294" s="5"/>
      <c r="AL1294" s="6">
        <f>IFERROR('Formato Productividad'!$Y1294+'Formato Productividad'!$AA1294+'Formato Productividad'!$AC1294,0)+'Formato Productividad'!$AE1294</f>
        <v>0</v>
      </c>
      <c r="AM1294" s="6">
        <f>IFERROR((('Formato Productividad'!$T1294+'Formato Productividad'!$V1294+'Formato Productividad'!$U1294)/'Formato Productividad'!$Q1294),0)+'Formato Productividad'!$AL1294</f>
        <v>0</v>
      </c>
      <c r="AN1294" s="7">
        <f>IFERROR(('Formato Productividad'!$AM1294/'Formato Productividad'!$N1294)*('Formato Productividad'!$N1294/'Formato Productividad'!$P1294),0)</f>
        <v>0</v>
      </c>
      <c r="AO1294" s="7">
        <f>IFERROR(('Formato Productividad'!$AG1294/'Formato Productividad'!$O1294)*('Formato Productividad'!$O1294/'Formato Productividad'!$P1294),0)</f>
        <v>0</v>
      </c>
      <c r="AP1294" s="7">
        <f>'Formato Productividad'!$AN1294+'Formato Productividad'!$AO1294</f>
        <v>0</v>
      </c>
      <c r="AQ1294" s="5"/>
      <c r="AR1294" s="7">
        <f>IFERROR('Formato Productividad'!$AM1294/'Formato Productividad'!$N1294,0)</f>
        <v>0</v>
      </c>
      <c r="AS1294" s="7">
        <f>IFERROR('Formato Productividad'!$AG1294/'Formato Productividad'!$O1294,0)</f>
        <v>0</v>
      </c>
      <c r="AT1294" s="71">
        <f>IFERROR('Formato Productividad'!$AI1294/'Formato Productividad'!$M1294,0)</f>
        <v>0</v>
      </c>
      <c r="AU1294" s="74"/>
    </row>
    <row r="1295" spans="1:47" s="33" customFormat="1" ht="25.5" customHeight="1" x14ac:dyDescent="0.25">
      <c r="A1295" s="39">
        <v>1294</v>
      </c>
      <c r="B1295" s="5"/>
      <c r="C1295" s="5"/>
      <c r="D1295" s="5"/>
      <c r="E1295" s="6" t="str">
        <f>IFERROR(VLOOKUP(D1295,'Formato validacion'!$E$2:$F$131,2,0),"Escoja un ESM")</f>
        <v>Escoja un ESM</v>
      </c>
      <c r="F1295" s="31"/>
      <c r="G1295" s="5"/>
      <c r="H1295" s="5"/>
      <c r="I1295" s="5"/>
      <c r="J1295" s="5"/>
      <c r="K1295" s="5"/>
      <c r="L1295" s="6" t="str">
        <f>IFERROR(VLOOKUP(K1295,Tabla4[[ESPECIALIDADES]:[ÁREA DE LA ESPECIALIDAD]],2,0),"Escoja una especialidad")</f>
        <v>Escoja una especialidad</v>
      </c>
      <c r="M1295" s="5"/>
      <c r="N1295" s="5"/>
      <c r="O1295" s="5"/>
      <c r="P1295" s="6">
        <f>'Formato Productividad'!$M1295-'Formato Productividad'!$AI1295</f>
        <v>0</v>
      </c>
      <c r="Q1295" s="6" t="str">
        <f>IFERROR(VLOOKUP('Formato Productividad'!$K1295,Tabla4[],3,0),"Escoja una especialidad")</f>
        <v>Escoja una especialidad</v>
      </c>
      <c r="R1295" s="6" t="str">
        <f t="shared" si="80"/>
        <v>No aplica</v>
      </c>
      <c r="S1295" s="5"/>
      <c r="T1295" s="5"/>
      <c r="U1295" s="5"/>
      <c r="V1295" s="6">
        <f t="shared" si="81"/>
        <v>0</v>
      </c>
      <c r="W1295" s="6" t="str">
        <f t="shared" si="82"/>
        <v>No aplica</v>
      </c>
      <c r="X1295" s="35" t="str">
        <f t="shared" si="83"/>
        <v>No aplica</v>
      </c>
      <c r="Y1295" s="37"/>
      <c r="Z1295" s="38"/>
      <c r="AA1295" s="36"/>
      <c r="AB1295" s="38"/>
      <c r="AC1295" s="37"/>
      <c r="AD1295" s="38"/>
      <c r="AE1295" s="37"/>
      <c r="AF1295" s="38"/>
      <c r="AG1295" s="37"/>
      <c r="AH1295" s="38"/>
      <c r="AI1295" s="36"/>
      <c r="AJ1295" s="5"/>
      <c r="AK1295" s="5"/>
      <c r="AL1295" s="6">
        <f>IFERROR('Formato Productividad'!$Y1295+'Formato Productividad'!$AA1295+'Formato Productividad'!$AC1295,0)+'Formato Productividad'!$AE1295</f>
        <v>0</v>
      </c>
      <c r="AM1295" s="6">
        <f>IFERROR((('Formato Productividad'!$T1295+'Formato Productividad'!$V1295+'Formato Productividad'!$U1295)/'Formato Productividad'!$Q1295),0)+'Formato Productividad'!$AL1295</f>
        <v>0</v>
      </c>
      <c r="AN1295" s="7">
        <f>IFERROR(('Formato Productividad'!$AM1295/'Formato Productividad'!$N1295)*('Formato Productividad'!$N1295/'Formato Productividad'!$P1295),0)</f>
        <v>0</v>
      </c>
      <c r="AO1295" s="7">
        <f>IFERROR(('Formato Productividad'!$AG1295/'Formato Productividad'!$O1295)*('Formato Productividad'!$O1295/'Formato Productividad'!$P1295),0)</f>
        <v>0</v>
      </c>
      <c r="AP1295" s="7">
        <f>'Formato Productividad'!$AN1295+'Formato Productividad'!$AO1295</f>
        <v>0</v>
      </c>
      <c r="AQ1295" s="5"/>
      <c r="AR1295" s="7">
        <f>IFERROR('Formato Productividad'!$AM1295/'Formato Productividad'!$N1295,0)</f>
        <v>0</v>
      </c>
      <c r="AS1295" s="7">
        <f>IFERROR('Formato Productividad'!$AG1295/'Formato Productividad'!$O1295,0)</f>
        <v>0</v>
      </c>
      <c r="AT1295" s="71">
        <f>IFERROR('Formato Productividad'!$AI1295/'Formato Productividad'!$M1295,0)</f>
        <v>0</v>
      </c>
      <c r="AU1295" s="74"/>
    </row>
    <row r="1296" spans="1:47" s="33" customFormat="1" ht="25.5" customHeight="1" x14ac:dyDescent="0.25">
      <c r="A1296" s="39">
        <v>1295</v>
      </c>
      <c r="B1296" s="5"/>
      <c r="C1296" s="5"/>
      <c r="D1296" s="5"/>
      <c r="E1296" s="6" t="str">
        <f>IFERROR(VLOOKUP(D1296,'Formato validacion'!$E$2:$F$131,2,0),"Escoja un ESM")</f>
        <v>Escoja un ESM</v>
      </c>
      <c r="F1296" s="31"/>
      <c r="G1296" s="5"/>
      <c r="H1296" s="5"/>
      <c r="I1296" s="5"/>
      <c r="J1296" s="5"/>
      <c r="K1296" s="5"/>
      <c r="L1296" s="6" t="str">
        <f>IFERROR(VLOOKUP(K1296,Tabla4[[ESPECIALIDADES]:[ÁREA DE LA ESPECIALIDAD]],2,0),"Escoja una especialidad")</f>
        <v>Escoja una especialidad</v>
      </c>
      <c r="M1296" s="5"/>
      <c r="N1296" s="5"/>
      <c r="O1296" s="5"/>
      <c r="P1296" s="6">
        <f>'Formato Productividad'!$M1296-'Formato Productividad'!$AI1296</f>
        <v>0</v>
      </c>
      <c r="Q1296" s="6" t="str">
        <f>IFERROR(VLOOKUP('Formato Productividad'!$K1296,Tabla4[],3,0),"Escoja una especialidad")</f>
        <v>Escoja una especialidad</v>
      </c>
      <c r="R1296" s="6" t="str">
        <f t="shared" si="80"/>
        <v>No aplica</v>
      </c>
      <c r="S1296" s="5"/>
      <c r="T1296" s="5"/>
      <c r="U1296" s="5"/>
      <c r="V1296" s="6">
        <f t="shared" si="81"/>
        <v>0</v>
      </c>
      <c r="W1296" s="6" t="str">
        <f t="shared" si="82"/>
        <v>No aplica</v>
      </c>
      <c r="X1296" s="35" t="str">
        <f t="shared" si="83"/>
        <v>No aplica</v>
      </c>
      <c r="Y1296" s="37"/>
      <c r="Z1296" s="38"/>
      <c r="AA1296" s="36"/>
      <c r="AB1296" s="38"/>
      <c r="AC1296" s="37"/>
      <c r="AD1296" s="38"/>
      <c r="AE1296" s="37"/>
      <c r="AF1296" s="38"/>
      <c r="AG1296" s="37"/>
      <c r="AH1296" s="38"/>
      <c r="AI1296" s="36"/>
      <c r="AJ1296" s="5"/>
      <c r="AK1296" s="5"/>
      <c r="AL1296" s="6">
        <f>IFERROR('Formato Productividad'!$Y1296+'Formato Productividad'!$AA1296+'Formato Productividad'!$AC1296,0)+'Formato Productividad'!$AE1296</f>
        <v>0</v>
      </c>
      <c r="AM1296" s="6">
        <f>IFERROR((('Formato Productividad'!$T1296+'Formato Productividad'!$V1296+'Formato Productividad'!$U1296)/'Formato Productividad'!$Q1296),0)+'Formato Productividad'!$AL1296</f>
        <v>0</v>
      </c>
      <c r="AN1296" s="7">
        <f>IFERROR(('Formato Productividad'!$AM1296/'Formato Productividad'!$N1296)*('Formato Productividad'!$N1296/'Formato Productividad'!$P1296),0)</f>
        <v>0</v>
      </c>
      <c r="AO1296" s="7">
        <f>IFERROR(('Formato Productividad'!$AG1296/'Formato Productividad'!$O1296)*('Formato Productividad'!$O1296/'Formato Productividad'!$P1296),0)</f>
        <v>0</v>
      </c>
      <c r="AP1296" s="7">
        <f>'Formato Productividad'!$AN1296+'Formato Productividad'!$AO1296</f>
        <v>0</v>
      </c>
      <c r="AQ1296" s="5"/>
      <c r="AR1296" s="7">
        <f>IFERROR('Formato Productividad'!$AM1296/'Formato Productividad'!$N1296,0)</f>
        <v>0</v>
      </c>
      <c r="AS1296" s="7">
        <f>IFERROR('Formato Productividad'!$AG1296/'Formato Productividad'!$O1296,0)</f>
        <v>0</v>
      </c>
      <c r="AT1296" s="71">
        <f>IFERROR('Formato Productividad'!$AI1296/'Formato Productividad'!$M1296,0)</f>
        <v>0</v>
      </c>
      <c r="AU1296" s="74"/>
    </row>
    <row r="1297" spans="1:47" s="33" customFormat="1" ht="25.5" customHeight="1" x14ac:dyDescent="0.25">
      <c r="A1297" s="39">
        <v>1296</v>
      </c>
      <c r="B1297" s="5"/>
      <c r="C1297" s="5"/>
      <c r="D1297" s="5"/>
      <c r="E1297" s="6" t="str">
        <f>IFERROR(VLOOKUP(D1297,'Formato validacion'!$E$2:$F$131,2,0),"Escoja un ESM")</f>
        <v>Escoja un ESM</v>
      </c>
      <c r="F1297" s="31"/>
      <c r="G1297" s="5"/>
      <c r="H1297" s="5"/>
      <c r="I1297" s="5"/>
      <c r="J1297" s="5"/>
      <c r="K1297" s="5"/>
      <c r="L1297" s="6" t="str">
        <f>IFERROR(VLOOKUP(K1297,Tabla4[[ESPECIALIDADES]:[ÁREA DE LA ESPECIALIDAD]],2,0),"Escoja una especialidad")</f>
        <v>Escoja una especialidad</v>
      </c>
      <c r="M1297" s="5"/>
      <c r="N1297" s="5"/>
      <c r="O1297" s="5"/>
      <c r="P1297" s="6">
        <f>'Formato Productividad'!$M1297-'Formato Productividad'!$AI1297</f>
        <v>0</v>
      </c>
      <c r="Q1297" s="6" t="str">
        <f>IFERROR(VLOOKUP('Formato Productividad'!$K1297,Tabla4[],3,0),"Escoja una especialidad")</f>
        <v>Escoja una especialidad</v>
      </c>
      <c r="R1297" s="6" t="str">
        <f t="shared" si="80"/>
        <v>No aplica</v>
      </c>
      <c r="S1297" s="5"/>
      <c r="T1297" s="5"/>
      <c r="U1297" s="5"/>
      <c r="V1297" s="6">
        <f t="shared" si="81"/>
        <v>0</v>
      </c>
      <c r="W1297" s="6" t="str">
        <f t="shared" si="82"/>
        <v>No aplica</v>
      </c>
      <c r="X1297" s="35" t="str">
        <f t="shared" si="83"/>
        <v>No aplica</v>
      </c>
      <c r="Y1297" s="37"/>
      <c r="Z1297" s="38"/>
      <c r="AA1297" s="36"/>
      <c r="AB1297" s="38"/>
      <c r="AC1297" s="37"/>
      <c r="AD1297" s="38"/>
      <c r="AE1297" s="37"/>
      <c r="AF1297" s="38"/>
      <c r="AG1297" s="37"/>
      <c r="AH1297" s="38"/>
      <c r="AI1297" s="36"/>
      <c r="AJ1297" s="5"/>
      <c r="AK1297" s="5"/>
      <c r="AL1297" s="6">
        <f>IFERROR('Formato Productividad'!$Y1297+'Formato Productividad'!$AA1297+'Formato Productividad'!$AC1297,0)+'Formato Productividad'!$AE1297</f>
        <v>0</v>
      </c>
      <c r="AM1297" s="6">
        <f>IFERROR((('Formato Productividad'!$T1297+'Formato Productividad'!$V1297+'Formato Productividad'!$U1297)/'Formato Productividad'!$Q1297),0)+'Formato Productividad'!$AL1297</f>
        <v>0</v>
      </c>
      <c r="AN1297" s="7">
        <f>IFERROR(('Formato Productividad'!$AM1297/'Formato Productividad'!$N1297)*('Formato Productividad'!$N1297/'Formato Productividad'!$P1297),0)</f>
        <v>0</v>
      </c>
      <c r="AO1297" s="7">
        <f>IFERROR(('Formato Productividad'!$AG1297/'Formato Productividad'!$O1297)*('Formato Productividad'!$O1297/'Formato Productividad'!$P1297),0)</f>
        <v>0</v>
      </c>
      <c r="AP1297" s="7">
        <f>'Formato Productividad'!$AN1297+'Formato Productividad'!$AO1297</f>
        <v>0</v>
      </c>
      <c r="AQ1297" s="5"/>
      <c r="AR1297" s="7">
        <f>IFERROR('Formato Productividad'!$AM1297/'Formato Productividad'!$N1297,0)</f>
        <v>0</v>
      </c>
      <c r="AS1297" s="7">
        <f>IFERROR('Formato Productividad'!$AG1297/'Formato Productividad'!$O1297,0)</f>
        <v>0</v>
      </c>
      <c r="AT1297" s="71">
        <f>IFERROR('Formato Productividad'!$AI1297/'Formato Productividad'!$M1297,0)</f>
        <v>0</v>
      </c>
      <c r="AU1297" s="74"/>
    </row>
    <row r="1298" spans="1:47" s="33" customFormat="1" ht="25.5" customHeight="1" x14ac:dyDescent="0.25">
      <c r="A1298" s="39">
        <v>1297</v>
      </c>
      <c r="B1298" s="5"/>
      <c r="C1298" s="5"/>
      <c r="D1298" s="5"/>
      <c r="E1298" s="6" t="str">
        <f>IFERROR(VLOOKUP(D1298,'Formato validacion'!$E$2:$F$131,2,0),"Escoja un ESM")</f>
        <v>Escoja un ESM</v>
      </c>
      <c r="F1298" s="31"/>
      <c r="G1298" s="5"/>
      <c r="H1298" s="5"/>
      <c r="I1298" s="5"/>
      <c r="J1298" s="5"/>
      <c r="K1298" s="5"/>
      <c r="L1298" s="6" t="str">
        <f>IFERROR(VLOOKUP(K1298,Tabla4[[ESPECIALIDADES]:[ÁREA DE LA ESPECIALIDAD]],2,0),"Escoja una especialidad")</f>
        <v>Escoja una especialidad</v>
      </c>
      <c r="M1298" s="5"/>
      <c r="N1298" s="5"/>
      <c r="O1298" s="5"/>
      <c r="P1298" s="6">
        <f>'Formato Productividad'!$M1298-'Formato Productividad'!$AI1298</f>
        <v>0</v>
      </c>
      <c r="Q1298" s="6" t="str">
        <f>IFERROR(VLOOKUP('Formato Productividad'!$K1298,Tabla4[],3,0),"Escoja una especialidad")</f>
        <v>Escoja una especialidad</v>
      </c>
      <c r="R1298" s="6" t="str">
        <f t="shared" si="80"/>
        <v>No aplica</v>
      </c>
      <c r="S1298" s="5"/>
      <c r="T1298" s="5"/>
      <c r="U1298" s="5"/>
      <c r="V1298" s="6">
        <f t="shared" si="81"/>
        <v>0</v>
      </c>
      <c r="W1298" s="6" t="str">
        <f t="shared" si="82"/>
        <v>No aplica</v>
      </c>
      <c r="X1298" s="35" t="str">
        <f t="shared" si="83"/>
        <v>No aplica</v>
      </c>
      <c r="Y1298" s="37"/>
      <c r="Z1298" s="38"/>
      <c r="AA1298" s="36"/>
      <c r="AB1298" s="38"/>
      <c r="AC1298" s="37"/>
      <c r="AD1298" s="38"/>
      <c r="AE1298" s="37"/>
      <c r="AF1298" s="38"/>
      <c r="AG1298" s="37"/>
      <c r="AH1298" s="38"/>
      <c r="AI1298" s="36"/>
      <c r="AJ1298" s="5"/>
      <c r="AK1298" s="5"/>
      <c r="AL1298" s="6">
        <f>IFERROR('Formato Productividad'!$Y1298+'Formato Productividad'!$AA1298+'Formato Productividad'!$AC1298,0)+'Formato Productividad'!$AE1298</f>
        <v>0</v>
      </c>
      <c r="AM1298" s="6">
        <f>IFERROR((('Formato Productividad'!$T1298+'Formato Productividad'!$V1298+'Formato Productividad'!$U1298)/'Formato Productividad'!$Q1298),0)+'Formato Productividad'!$AL1298</f>
        <v>0</v>
      </c>
      <c r="AN1298" s="7">
        <f>IFERROR(('Formato Productividad'!$AM1298/'Formato Productividad'!$N1298)*('Formato Productividad'!$N1298/'Formato Productividad'!$P1298),0)</f>
        <v>0</v>
      </c>
      <c r="AO1298" s="7">
        <f>IFERROR(('Formato Productividad'!$AG1298/'Formato Productividad'!$O1298)*('Formato Productividad'!$O1298/'Formato Productividad'!$P1298),0)</f>
        <v>0</v>
      </c>
      <c r="AP1298" s="7">
        <f>'Formato Productividad'!$AN1298+'Formato Productividad'!$AO1298</f>
        <v>0</v>
      </c>
      <c r="AQ1298" s="5"/>
      <c r="AR1298" s="7">
        <f>IFERROR('Formato Productividad'!$AM1298/'Formato Productividad'!$N1298,0)</f>
        <v>0</v>
      </c>
      <c r="AS1298" s="7">
        <f>IFERROR('Formato Productividad'!$AG1298/'Formato Productividad'!$O1298,0)</f>
        <v>0</v>
      </c>
      <c r="AT1298" s="71">
        <f>IFERROR('Formato Productividad'!$AI1298/'Formato Productividad'!$M1298,0)</f>
        <v>0</v>
      </c>
      <c r="AU1298" s="74"/>
    </row>
    <row r="1299" spans="1:47" s="33" customFormat="1" ht="25.5" customHeight="1" x14ac:dyDescent="0.25">
      <c r="A1299" s="39">
        <v>1298</v>
      </c>
      <c r="B1299" s="5"/>
      <c r="C1299" s="5"/>
      <c r="D1299" s="5"/>
      <c r="E1299" s="6" t="str">
        <f>IFERROR(VLOOKUP(D1299,'Formato validacion'!$E$2:$F$131,2,0),"Escoja un ESM")</f>
        <v>Escoja un ESM</v>
      </c>
      <c r="F1299" s="31"/>
      <c r="G1299" s="5"/>
      <c r="H1299" s="5"/>
      <c r="I1299" s="5"/>
      <c r="J1299" s="5"/>
      <c r="K1299" s="5"/>
      <c r="L1299" s="6" t="str">
        <f>IFERROR(VLOOKUP(K1299,Tabla4[[ESPECIALIDADES]:[ÁREA DE LA ESPECIALIDAD]],2,0),"Escoja una especialidad")</f>
        <v>Escoja una especialidad</v>
      </c>
      <c r="M1299" s="5"/>
      <c r="N1299" s="5"/>
      <c r="O1299" s="5"/>
      <c r="P1299" s="6">
        <f>'Formato Productividad'!$M1299-'Formato Productividad'!$AI1299</f>
        <v>0</v>
      </c>
      <c r="Q1299" s="6" t="str">
        <f>IFERROR(VLOOKUP('Formato Productividad'!$K1299,Tabla4[],3,0),"Escoja una especialidad")</f>
        <v>Escoja una especialidad</v>
      </c>
      <c r="R1299" s="6" t="str">
        <f t="shared" si="80"/>
        <v>No aplica</v>
      </c>
      <c r="S1299" s="5"/>
      <c r="T1299" s="5"/>
      <c r="U1299" s="5"/>
      <c r="V1299" s="6">
        <f t="shared" si="81"/>
        <v>0</v>
      </c>
      <c r="W1299" s="6" t="str">
        <f t="shared" si="82"/>
        <v>No aplica</v>
      </c>
      <c r="X1299" s="35" t="str">
        <f t="shared" si="83"/>
        <v>No aplica</v>
      </c>
      <c r="Y1299" s="37"/>
      <c r="Z1299" s="38"/>
      <c r="AA1299" s="36"/>
      <c r="AB1299" s="38"/>
      <c r="AC1299" s="37"/>
      <c r="AD1299" s="38"/>
      <c r="AE1299" s="37"/>
      <c r="AF1299" s="38"/>
      <c r="AG1299" s="37"/>
      <c r="AH1299" s="38"/>
      <c r="AI1299" s="36"/>
      <c r="AJ1299" s="5"/>
      <c r="AK1299" s="5"/>
      <c r="AL1299" s="6">
        <f>IFERROR('Formato Productividad'!$Y1299+'Formato Productividad'!$AA1299+'Formato Productividad'!$AC1299,0)+'Formato Productividad'!$AE1299</f>
        <v>0</v>
      </c>
      <c r="AM1299" s="6">
        <f>IFERROR((('Formato Productividad'!$T1299+'Formato Productividad'!$V1299+'Formato Productividad'!$U1299)/'Formato Productividad'!$Q1299),0)+'Formato Productividad'!$AL1299</f>
        <v>0</v>
      </c>
      <c r="AN1299" s="7">
        <f>IFERROR(('Formato Productividad'!$AM1299/'Formato Productividad'!$N1299)*('Formato Productividad'!$N1299/'Formato Productividad'!$P1299),0)</f>
        <v>0</v>
      </c>
      <c r="AO1299" s="7">
        <f>IFERROR(('Formato Productividad'!$AG1299/'Formato Productividad'!$O1299)*('Formato Productividad'!$O1299/'Formato Productividad'!$P1299),0)</f>
        <v>0</v>
      </c>
      <c r="AP1299" s="7">
        <f>'Formato Productividad'!$AN1299+'Formato Productividad'!$AO1299</f>
        <v>0</v>
      </c>
      <c r="AQ1299" s="5"/>
      <c r="AR1299" s="7">
        <f>IFERROR('Formato Productividad'!$AM1299/'Formato Productividad'!$N1299,0)</f>
        <v>0</v>
      </c>
      <c r="AS1299" s="7">
        <f>IFERROR('Formato Productividad'!$AG1299/'Formato Productividad'!$O1299,0)</f>
        <v>0</v>
      </c>
      <c r="AT1299" s="71">
        <f>IFERROR('Formato Productividad'!$AI1299/'Formato Productividad'!$M1299,0)</f>
        <v>0</v>
      </c>
      <c r="AU1299" s="74"/>
    </row>
    <row r="1300" spans="1:47" s="33" customFormat="1" ht="25.5" customHeight="1" x14ac:dyDescent="0.25">
      <c r="A1300" s="39">
        <v>1299</v>
      </c>
      <c r="B1300" s="5"/>
      <c r="C1300" s="5"/>
      <c r="D1300" s="5"/>
      <c r="E1300" s="6" t="str">
        <f>IFERROR(VLOOKUP(D1300,'Formato validacion'!$E$2:$F$131,2,0),"Escoja un ESM")</f>
        <v>Escoja un ESM</v>
      </c>
      <c r="F1300" s="31"/>
      <c r="G1300" s="5"/>
      <c r="H1300" s="5"/>
      <c r="I1300" s="5"/>
      <c r="J1300" s="5"/>
      <c r="K1300" s="5"/>
      <c r="L1300" s="6" t="str">
        <f>IFERROR(VLOOKUP(K1300,Tabla4[[ESPECIALIDADES]:[ÁREA DE LA ESPECIALIDAD]],2,0),"Escoja una especialidad")</f>
        <v>Escoja una especialidad</v>
      </c>
      <c r="M1300" s="5"/>
      <c r="N1300" s="5"/>
      <c r="O1300" s="5"/>
      <c r="P1300" s="6">
        <f>'Formato Productividad'!$M1300-'Formato Productividad'!$AI1300</f>
        <v>0</v>
      </c>
      <c r="Q1300" s="6" t="str">
        <f>IFERROR(VLOOKUP('Formato Productividad'!$K1300,Tabla4[],3,0),"Escoja una especialidad")</f>
        <v>Escoja una especialidad</v>
      </c>
      <c r="R1300" s="6" t="str">
        <f t="shared" si="80"/>
        <v>No aplica</v>
      </c>
      <c r="S1300" s="5"/>
      <c r="T1300" s="5"/>
      <c r="U1300" s="5"/>
      <c r="V1300" s="6">
        <f t="shared" si="81"/>
        <v>0</v>
      </c>
      <c r="W1300" s="6" t="str">
        <f t="shared" si="82"/>
        <v>No aplica</v>
      </c>
      <c r="X1300" s="35" t="str">
        <f t="shared" si="83"/>
        <v>No aplica</v>
      </c>
      <c r="Y1300" s="37"/>
      <c r="Z1300" s="38"/>
      <c r="AA1300" s="36"/>
      <c r="AB1300" s="38"/>
      <c r="AC1300" s="37"/>
      <c r="AD1300" s="38"/>
      <c r="AE1300" s="37"/>
      <c r="AF1300" s="38"/>
      <c r="AG1300" s="37"/>
      <c r="AH1300" s="38"/>
      <c r="AI1300" s="36"/>
      <c r="AJ1300" s="5"/>
      <c r="AK1300" s="5"/>
      <c r="AL1300" s="6">
        <f>IFERROR('Formato Productividad'!$Y1300+'Formato Productividad'!$AA1300+'Formato Productividad'!$AC1300,0)+'Formato Productividad'!$AE1300</f>
        <v>0</v>
      </c>
      <c r="AM1300" s="6">
        <f>IFERROR((('Formato Productividad'!$T1300+'Formato Productividad'!$V1300+'Formato Productividad'!$U1300)/'Formato Productividad'!$Q1300),0)+'Formato Productividad'!$AL1300</f>
        <v>0</v>
      </c>
      <c r="AN1300" s="7">
        <f>IFERROR(('Formato Productividad'!$AM1300/'Formato Productividad'!$N1300)*('Formato Productividad'!$N1300/'Formato Productividad'!$P1300),0)</f>
        <v>0</v>
      </c>
      <c r="AO1300" s="7">
        <f>IFERROR(('Formato Productividad'!$AG1300/'Formato Productividad'!$O1300)*('Formato Productividad'!$O1300/'Formato Productividad'!$P1300),0)</f>
        <v>0</v>
      </c>
      <c r="AP1300" s="7">
        <f>'Formato Productividad'!$AN1300+'Formato Productividad'!$AO1300</f>
        <v>0</v>
      </c>
      <c r="AQ1300" s="5"/>
      <c r="AR1300" s="7">
        <f>IFERROR('Formato Productividad'!$AM1300/'Formato Productividad'!$N1300,0)</f>
        <v>0</v>
      </c>
      <c r="AS1300" s="7">
        <f>IFERROR('Formato Productividad'!$AG1300/'Formato Productividad'!$O1300,0)</f>
        <v>0</v>
      </c>
      <c r="AT1300" s="71">
        <f>IFERROR('Formato Productividad'!$AI1300/'Formato Productividad'!$M1300,0)</f>
        <v>0</v>
      </c>
      <c r="AU1300" s="74"/>
    </row>
    <row r="1301" spans="1:47" s="33" customFormat="1" ht="25.5" customHeight="1" x14ac:dyDescent="0.25">
      <c r="A1301" s="39">
        <v>1300</v>
      </c>
      <c r="B1301" s="5"/>
      <c r="C1301" s="5"/>
      <c r="D1301" s="5"/>
      <c r="E1301" s="6" t="str">
        <f>IFERROR(VLOOKUP(D1301,'Formato validacion'!$E$2:$F$131,2,0),"Escoja un ESM")</f>
        <v>Escoja un ESM</v>
      </c>
      <c r="F1301" s="31"/>
      <c r="G1301" s="5"/>
      <c r="H1301" s="5"/>
      <c r="I1301" s="5"/>
      <c r="J1301" s="5"/>
      <c r="K1301" s="5"/>
      <c r="L1301" s="6" t="str">
        <f>IFERROR(VLOOKUP(K1301,Tabla4[[ESPECIALIDADES]:[ÁREA DE LA ESPECIALIDAD]],2,0),"Escoja una especialidad")</f>
        <v>Escoja una especialidad</v>
      </c>
      <c r="M1301" s="5"/>
      <c r="N1301" s="5"/>
      <c r="O1301" s="5"/>
      <c r="P1301" s="6">
        <f>'Formato Productividad'!$M1301-'Formato Productividad'!$AI1301</f>
        <v>0</v>
      </c>
      <c r="Q1301" s="6" t="str">
        <f>IFERROR(VLOOKUP('Formato Productividad'!$K1301,Tabla4[],3,0),"Escoja una especialidad")</f>
        <v>Escoja una especialidad</v>
      </c>
      <c r="R1301" s="6" t="str">
        <f t="shared" si="80"/>
        <v>No aplica</v>
      </c>
      <c r="S1301" s="5"/>
      <c r="T1301" s="5"/>
      <c r="U1301" s="5"/>
      <c r="V1301" s="6">
        <f t="shared" si="81"/>
        <v>0</v>
      </c>
      <c r="W1301" s="6" t="str">
        <f t="shared" si="82"/>
        <v>No aplica</v>
      </c>
      <c r="X1301" s="35" t="str">
        <f t="shared" si="83"/>
        <v>No aplica</v>
      </c>
      <c r="Y1301" s="37"/>
      <c r="Z1301" s="38"/>
      <c r="AA1301" s="36"/>
      <c r="AB1301" s="38"/>
      <c r="AC1301" s="37"/>
      <c r="AD1301" s="38"/>
      <c r="AE1301" s="37"/>
      <c r="AF1301" s="38"/>
      <c r="AG1301" s="37"/>
      <c r="AH1301" s="38"/>
      <c r="AI1301" s="36"/>
      <c r="AJ1301" s="5"/>
      <c r="AK1301" s="5"/>
      <c r="AL1301" s="6">
        <f>IFERROR('Formato Productividad'!$Y1301+'Formato Productividad'!$AA1301+'Formato Productividad'!$AC1301,0)+'Formato Productividad'!$AE1301</f>
        <v>0</v>
      </c>
      <c r="AM1301" s="6">
        <f>IFERROR((('Formato Productividad'!$T1301+'Formato Productividad'!$V1301+'Formato Productividad'!$U1301)/'Formato Productividad'!$Q1301),0)+'Formato Productividad'!$AL1301</f>
        <v>0</v>
      </c>
      <c r="AN1301" s="7">
        <f>IFERROR(('Formato Productividad'!$AM1301/'Formato Productividad'!$N1301)*('Formato Productividad'!$N1301/'Formato Productividad'!$P1301),0)</f>
        <v>0</v>
      </c>
      <c r="AO1301" s="7">
        <f>IFERROR(('Formato Productividad'!$AG1301/'Formato Productividad'!$O1301)*('Formato Productividad'!$O1301/'Formato Productividad'!$P1301),0)</f>
        <v>0</v>
      </c>
      <c r="AP1301" s="7">
        <f>'Formato Productividad'!$AN1301+'Formato Productividad'!$AO1301</f>
        <v>0</v>
      </c>
      <c r="AQ1301" s="5"/>
      <c r="AR1301" s="7">
        <f>IFERROR('Formato Productividad'!$AM1301/'Formato Productividad'!$N1301,0)</f>
        <v>0</v>
      </c>
      <c r="AS1301" s="7">
        <f>IFERROR('Formato Productividad'!$AG1301/'Formato Productividad'!$O1301,0)</f>
        <v>0</v>
      </c>
      <c r="AT1301" s="71">
        <f>IFERROR('Formato Productividad'!$AI1301/'Formato Productividad'!$M1301,0)</f>
        <v>0</v>
      </c>
      <c r="AU1301" s="74"/>
    </row>
    <row r="1302" spans="1:47" s="33" customFormat="1" ht="25.5" customHeight="1" x14ac:dyDescent="0.25">
      <c r="A1302" s="39">
        <v>1301</v>
      </c>
      <c r="B1302" s="5"/>
      <c r="C1302" s="5"/>
      <c r="D1302" s="5"/>
      <c r="E1302" s="6" t="str">
        <f>IFERROR(VLOOKUP(D1302,'Formato validacion'!$E$2:$F$131,2,0),"Escoja un ESM")</f>
        <v>Escoja un ESM</v>
      </c>
      <c r="F1302" s="31"/>
      <c r="G1302" s="5"/>
      <c r="H1302" s="5"/>
      <c r="I1302" s="5"/>
      <c r="J1302" s="5"/>
      <c r="K1302" s="5"/>
      <c r="L1302" s="6" t="str">
        <f>IFERROR(VLOOKUP(K1302,Tabla4[[ESPECIALIDADES]:[ÁREA DE LA ESPECIALIDAD]],2,0),"Escoja una especialidad")</f>
        <v>Escoja una especialidad</v>
      </c>
      <c r="M1302" s="5"/>
      <c r="N1302" s="5"/>
      <c r="O1302" s="5"/>
      <c r="P1302" s="6">
        <f>'Formato Productividad'!$M1302-'Formato Productividad'!$AI1302</f>
        <v>0</v>
      </c>
      <c r="Q1302" s="6" t="str">
        <f>IFERROR(VLOOKUP('Formato Productividad'!$K1302,Tabla4[],3,0),"Escoja una especialidad")</f>
        <v>Escoja una especialidad</v>
      </c>
      <c r="R1302" s="6" t="str">
        <f t="shared" si="80"/>
        <v>No aplica</v>
      </c>
      <c r="S1302" s="5"/>
      <c r="T1302" s="5"/>
      <c r="U1302" s="5"/>
      <c r="V1302" s="6">
        <f t="shared" si="81"/>
        <v>0</v>
      </c>
      <c r="W1302" s="6" t="str">
        <f t="shared" si="82"/>
        <v>No aplica</v>
      </c>
      <c r="X1302" s="35" t="str">
        <f t="shared" si="83"/>
        <v>No aplica</v>
      </c>
      <c r="Y1302" s="37"/>
      <c r="Z1302" s="38"/>
      <c r="AA1302" s="36"/>
      <c r="AB1302" s="38"/>
      <c r="AC1302" s="37"/>
      <c r="AD1302" s="38"/>
      <c r="AE1302" s="37"/>
      <c r="AF1302" s="38"/>
      <c r="AG1302" s="37"/>
      <c r="AH1302" s="38"/>
      <c r="AI1302" s="36"/>
      <c r="AJ1302" s="5"/>
      <c r="AK1302" s="5"/>
      <c r="AL1302" s="6">
        <f>IFERROR('Formato Productividad'!$Y1302+'Formato Productividad'!$AA1302+'Formato Productividad'!$AC1302,0)+'Formato Productividad'!$AE1302</f>
        <v>0</v>
      </c>
      <c r="AM1302" s="6">
        <f>IFERROR((('Formato Productividad'!$T1302+'Formato Productividad'!$V1302+'Formato Productividad'!$U1302)/'Formato Productividad'!$Q1302),0)+'Formato Productividad'!$AL1302</f>
        <v>0</v>
      </c>
      <c r="AN1302" s="7">
        <f>IFERROR(('Formato Productividad'!$AM1302/'Formato Productividad'!$N1302)*('Formato Productividad'!$N1302/'Formato Productividad'!$P1302),0)</f>
        <v>0</v>
      </c>
      <c r="AO1302" s="7">
        <f>IFERROR(('Formato Productividad'!$AG1302/'Formato Productividad'!$O1302)*('Formato Productividad'!$O1302/'Formato Productividad'!$P1302),0)</f>
        <v>0</v>
      </c>
      <c r="AP1302" s="7">
        <f>'Formato Productividad'!$AN1302+'Formato Productividad'!$AO1302</f>
        <v>0</v>
      </c>
      <c r="AQ1302" s="5"/>
      <c r="AR1302" s="7">
        <f>IFERROR('Formato Productividad'!$AM1302/'Formato Productividad'!$N1302,0)</f>
        <v>0</v>
      </c>
      <c r="AS1302" s="7">
        <f>IFERROR('Formato Productividad'!$AG1302/'Formato Productividad'!$O1302,0)</f>
        <v>0</v>
      </c>
      <c r="AT1302" s="71">
        <f>IFERROR('Formato Productividad'!$AI1302/'Formato Productividad'!$M1302,0)</f>
        <v>0</v>
      </c>
      <c r="AU1302" s="74"/>
    </row>
    <row r="1303" spans="1:47" s="33" customFormat="1" ht="25.5" customHeight="1" x14ac:dyDescent="0.25">
      <c r="A1303" s="39">
        <v>1302</v>
      </c>
      <c r="B1303" s="5"/>
      <c r="C1303" s="5"/>
      <c r="D1303" s="5"/>
      <c r="E1303" s="6" t="str">
        <f>IFERROR(VLOOKUP(D1303,'Formato validacion'!$E$2:$F$131,2,0),"Escoja un ESM")</f>
        <v>Escoja un ESM</v>
      </c>
      <c r="F1303" s="31"/>
      <c r="G1303" s="5"/>
      <c r="H1303" s="5"/>
      <c r="I1303" s="5"/>
      <c r="J1303" s="5"/>
      <c r="K1303" s="5"/>
      <c r="L1303" s="6" t="str">
        <f>IFERROR(VLOOKUP(K1303,Tabla4[[ESPECIALIDADES]:[ÁREA DE LA ESPECIALIDAD]],2,0),"Escoja una especialidad")</f>
        <v>Escoja una especialidad</v>
      </c>
      <c r="M1303" s="5"/>
      <c r="N1303" s="5"/>
      <c r="O1303" s="5"/>
      <c r="P1303" s="6">
        <f>'Formato Productividad'!$M1303-'Formato Productividad'!$AI1303</f>
        <v>0</v>
      </c>
      <c r="Q1303" s="6" t="str">
        <f>IFERROR(VLOOKUP('Formato Productividad'!$K1303,Tabla4[],3,0),"Escoja una especialidad")</f>
        <v>Escoja una especialidad</v>
      </c>
      <c r="R1303" s="6" t="str">
        <f t="shared" si="80"/>
        <v>No aplica</v>
      </c>
      <c r="S1303" s="5"/>
      <c r="T1303" s="5"/>
      <c r="U1303" s="5"/>
      <c r="V1303" s="6">
        <f t="shared" si="81"/>
        <v>0</v>
      </c>
      <c r="W1303" s="6" t="str">
        <f t="shared" si="82"/>
        <v>No aplica</v>
      </c>
      <c r="X1303" s="35" t="str">
        <f t="shared" si="83"/>
        <v>No aplica</v>
      </c>
      <c r="Y1303" s="37"/>
      <c r="Z1303" s="38"/>
      <c r="AA1303" s="36"/>
      <c r="AB1303" s="38"/>
      <c r="AC1303" s="37"/>
      <c r="AD1303" s="38"/>
      <c r="AE1303" s="37"/>
      <c r="AF1303" s="38"/>
      <c r="AG1303" s="37"/>
      <c r="AH1303" s="38"/>
      <c r="AI1303" s="36"/>
      <c r="AJ1303" s="5"/>
      <c r="AK1303" s="5"/>
      <c r="AL1303" s="6">
        <f>IFERROR('Formato Productividad'!$Y1303+'Formato Productividad'!$AA1303+'Formato Productividad'!$AC1303,0)+'Formato Productividad'!$AE1303</f>
        <v>0</v>
      </c>
      <c r="AM1303" s="6">
        <f>IFERROR((('Formato Productividad'!$T1303+'Formato Productividad'!$V1303+'Formato Productividad'!$U1303)/'Formato Productividad'!$Q1303),0)+'Formato Productividad'!$AL1303</f>
        <v>0</v>
      </c>
      <c r="AN1303" s="7">
        <f>IFERROR(('Formato Productividad'!$AM1303/'Formato Productividad'!$N1303)*('Formato Productividad'!$N1303/'Formato Productividad'!$P1303),0)</f>
        <v>0</v>
      </c>
      <c r="AO1303" s="7">
        <f>IFERROR(('Formato Productividad'!$AG1303/'Formato Productividad'!$O1303)*('Formato Productividad'!$O1303/'Formato Productividad'!$P1303),0)</f>
        <v>0</v>
      </c>
      <c r="AP1303" s="7">
        <f>'Formato Productividad'!$AN1303+'Formato Productividad'!$AO1303</f>
        <v>0</v>
      </c>
      <c r="AQ1303" s="5"/>
      <c r="AR1303" s="7">
        <f>IFERROR('Formato Productividad'!$AM1303/'Formato Productividad'!$N1303,0)</f>
        <v>0</v>
      </c>
      <c r="AS1303" s="7">
        <f>IFERROR('Formato Productividad'!$AG1303/'Formato Productividad'!$O1303,0)</f>
        <v>0</v>
      </c>
      <c r="AT1303" s="71">
        <f>IFERROR('Formato Productividad'!$AI1303/'Formato Productividad'!$M1303,0)</f>
        <v>0</v>
      </c>
      <c r="AU1303" s="74"/>
    </row>
    <row r="1304" spans="1:47" s="33" customFormat="1" ht="25.5" customHeight="1" x14ac:dyDescent="0.25">
      <c r="A1304" s="39">
        <v>1303</v>
      </c>
      <c r="B1304" s="5"/>
      <c r="C1304" s="5"/>
      <c r="D1304" s="5"/>
      <c r="E1304" s="6" t="str">
        <f>IFERROR(VLOOKUP(D1304,'Formato validacion'!$E$2:$F$131,2,0),"Escoja un ESM")</f>
        <v>Escoja un ESM</v>
      </c>
      <c r="F1304" s="31"/>
      <c r="G1304" s="5"/>
      <c r="H1304" s="5"/>
      <c r="I1304" s="5"/>
      <c r="J1304" s="5"/>
      <c r="K1304" s="5"/>
      <c r="L1304" s="6" t="str">
        <f>IFERROR(VLOOKUP(K1304,Tabla4[[ESPECIALIDADES]:[ÁREA DE LA ESPECIALIDAD]],2,0),"Escoja una especialidad")</f>
        <v>Escoja una especialidad</v>
      </c>
      <c r="M1304" s="5"/>
      <c r="N1304" s="5"/>
      <c r="O1304" s="5"/>
      <c r="P1304" s="6">
        <f>'Formato Productividad'!$M1304-'Formato Productividad'!$AI1304</f>
        <v>0</v>
      </c>
      <c r="Q1304" s="6" t="str">
        <f>IFERROR(VLOOKUP('Formato Productividad'!$K1304,Tabla4[],3,0),"Escoja una especialidad")</f>
        <v>Escoja una especialidad</v>
      </c>
      <c r="R1304" s="6" t="str">
        <f t="shared" si="80"/>
        <v>No aplica</v>
      </c>
      <c r="S1304" s="5"/>
      <c r="T1304" s="5"/>
      <c r="U1304" s="5"/>
      <c r="V1304" s="6">
        <f t="shared" si="81"/>
        <v>0</v>
      </c>
      <c r="W1304" s="6" t="str">
        <f t="shared" si="82"/>
        <v>No aplica</v>
      </c>
      <c r="X1304" s="35" t="str">
        <f t="shared" si="83"/>
        <v>No aplica</v>
      </c>
      <c r="Y1304" s="37"/>
      <c r="Z1304" s="38"/>
      <c r="AA1304" s="36"/>
      <c r="AB1304" s="38"/>
      <c r="AC1304" s="37"/>
      <c r="AD1304" s="38"/>
      <c r="AE1304" s="37"/>
      <c r="AF1304" s="38"/>
      <c r="AG1304" s="37"/>
      <c r="AH1304" s="38"/>
      <c r="AI1304" s="36"/>
      <c r="AJ1304" s="5"/>
      <c r="AK1304" s="5"/>
      <c r="AL1304" s="6">
        <f>IFERROR('Formato Productividad'!$Y1304+'Formato Productividad'!$AA1304+'Formato Productividad'!$AC1304,0)+'Formato Productividad'!$AE1304</f>
        <v>0</v>
      </c>
      <c r="AM1304" s="6">
        <f>IFERROR((('Formato Productividad'!$T1304+'Formato Productividad'!$V1304+'Formato Productividad'!$U1304)/'Formato Productividad'!$Q1304),0)+'Formato Productividad'!$AL1304</f>
        <v>0</v>
      </c>
      <c r="AN1304" s="7">
        <f>IFERROR(('Formato Productividad'!$AM1304/'Formato Productividad'!$N1304)*('Formato Productividad'!$N1304/'Formato Productividad'!$P1304),0)</f>
        <v>0</v>
      </c>
      <c r="AO1304" s="7">
        <f>IFERROR(('Formato Productividad'!$AG1304/'Formato Productividad'!$O1304)*('Formato Productividad'!$O1304/'Formato Productividad'!$P1304),0)</f>
        <v>0</v>
      </c>
      <c r="AP1304" s="7">
        <f>'Formato Productividad'!$AN1304+'Formato Productividad'!$AO1304</f>
        <v>0</v>
      </c>
      <c r="AQ1304" s="5"/>
      <c r="AR1304" s="7">
        <f>IFERROR('Formato Productividad'!$AM1304/'Formato Productividad'!$N1304,0)</f>
        <v>0</v>
      </c>
      <c r="AS1304" s="7">
        <f>IFERROR('Formato Productividad'!$AG1304/'Formato Productividad'!$O1304,0)</f>
        <v>0</v>
      </c>
      <c r="AT1304" s="71">
        <f>IFERROR('Formato Productividad'!$AI1304/'Formato Productividad'!$M1304,0)</f>
        <v>0</v>
      </c>
      <c r="AU1304" s="74"/>
    </row>
    <row r="1305" spans="1:47" s="33" customFormat="1" ht="25.5" customHeight="1" x14ac:dyDescent="0.25">
      <c r="A1305" s="39">
        <v>1304</v>
      </c>
      <c r="B1305" s="5"/>
      <c r="C1305" s="5"/>
      <c r="D1305" s="5"/>
      <c r="E1305" s="6" t="str">
        <f>IFERROR(VLOOKUP(D1305,'Formato validacion'!$E$2:$F$131,2,0),"Escoja un ESM")</f>
        <v>Escoja un ESM</v>
      </c>
      <c r="F1305" s="31"/>
      <c r="G1305" s="5"/>
      <c r="H1305" s="5"/>
      <c r="I1305" s="5"/>
      <c r="J1305" s="5"/>
      <c r="K1305" s="5"/>
      <c r="L1305" s="6" t="str">
        <f>IFERROR(VLOOKUP(K1305,Tabla4[[ESPECIALIDADES]:[ÁREA DE LA ESPECIALIDAD]],2,0),"Escoja una especialidad")</f>
        <v>Escoja una especialidad</v>
      </c>
      <c r="M1305" s="5"/>
      <c r="N1305" s="5"/>
      <c r="O1305" s="5"/>
      <c r="P1305" s="6">
        <f>'Formato Productividad'!$M1305-'Formato Productividad'!$AI1305</f>
        <v>0</v>
      </c>
      <c r="Q1305" s="6" t="str">
        <f>IFERROR(VLOOKUP('Formato Productividad'!$K1305,Tabla4[],3,0),"Escoja una especialidad")</f>
        <v>Escoja una especialidad</v>
      </c>
      <c r="R1305" s="6" t="str">
        <f t="shared" si="80"/>
        <v>No aplica</v>
      </c>
      <c r="S1305" s="5"/>
      <c r="T1305" s="5"/>
      <c r="U1305" s="5"/>
      <c r="V1305" s="6">
        <f t="shared" si="81"/>
        <v>0</v>
      </c>
      <c r="W1305" s="6" t="str">
        <f t="shared" si="82"/>
        <v>No aplica</v>
      </c>
      <c r="X1305" s="35" t="str">
        <f t="shared" si="83"/>
        <v>No aplica</v>
      </c>
      <c r="Y1305" s="37"/>
      <c r="Z1305" s="38"/>
      <c r="AA1305" s="36"/>
      <c r="AB1305" s="38"/>
      <c r="AC1305" s="37"/>
      <c r="AD1305" s="38"/>
      <c r="AE1305" s="37"/>
      <c r="AF1305" s="38"/>
      <c r="AG1305" s="37"/>
      <c r="AH1305" s="38"/>
      <c r="AI1305" s="36"/>
      <c r="AJ1305" s="5"/>
      <c r="AK1305" s="5"/>
      <c r="AL1305" s="6">
        <f>IFERROR('Formato Productividad'!$Y1305+'Formato Productividad'!$AA1305+'Formato Productividad'!$AC1305,0)+'Formato Productividad'!$AE1305</f>
        <v>0</v>
      </c>
      <c r="AM1305" s="6">
        <f>IFERROR((('Formato Productividad'!$T1305+'Formato Productividad'!$V1305+'Formato Productividad'!$U1305)/'Formato Productividad'!$Q1305),0)+'Formato Productividad'!$AL1305</f>
        <v>0</v>
      </c>
      <c r="AN1305" s="7">
        <f>IFERROR(('Formato Productividad'!$AM1305/'Formato Productividad'!$N1305)*('Formato Productividad'!$N1305/'Formato Productividad'!$P1305),0)</f>
        <v>0</v>
      </c>
      <c r="AO1305" s="7">
        <f>IFERROR(('Formato Productividad'!$AG1305/'Formato Productividad'!$O1305)*('Formato Productividad'!$O1305/'Formato Productividad'!$P1305),0)</f>
        <v>0</v>
      </c>
      <c r="AP1305" s="7">
        <f>'Formato Productividad'!$AN1305+'Formato Productividad'!$AO1305</f>
        <v>0</v>
      </c>
      <c r="AQ1305" s="5"/>
      <c r="AR1305" s="7">
        <f>IFERROR('Formato Productividad'!$AM1305/'Formato Productividad'!$N1305,0)</f>
        <v>0</v>
      </c>
      <c r="AS1305" s="7">
        <f>IFERROR('Formato Productividad'!$AG1305/'Formato Productividad'!$O1305,0)</f>
        <v>0</v>
      </c>
      <c r="AT1305" s="71">
        <f>IFERROR('Formato Productividad'!$AI1305/'Formato Productividad'!$M1305,0)</f>
        <v>0</v>
      </c>
      <c r="AU1305" s="74"/>
    </row>
    <row r="1306" spans="1:47" s="33" customFormat="1" ht="25.5" customHeight="1" x14ac:dyDescent="0.25">
      <c r="A1306" s="39">
        <v>1305</v>
      </c>
      <c r="B1306" s="5"/>
      <c r="C1306" s="5"/>
      <c r="D1306" s="5"/>
      <c r="E1306" s="6" t="str">
        <f>IFERROR(VLOOKUP(D1306,'Formato validacion'!$E$2:$F$131,2,0),"Escoja un ESM")</f>
        <v>Escoja un ESM</v>
      </c>
      <c r="F1306" s="31"/>
      <c r="G1306" s="5"/>
      <c r="H1306" s="5"/>
      <c r="I1306" s="5"/>
      <c r="J1306" s="5"/>
      <c r="K1306" s="5"/>
      <c r="L1306" s="6" t="str">
        <f>IFERROR(VLOOKUP(K1306,Tabla4[[ESPECIALIDADES]:[ÁREA DE LA ESPECIALIDAD]],2,0),"Escoja una especialidad")</f>
        <v>Escoja una especialidad</v>
      </c>
      <c r="M1306" s="5"/>
      <c r="N1306" s="5"/>
      <c r="O1306" s="5"/>
      <c r="P1306" s="6">
        <f>'Formato Productividad'!$M1306-'Formato Productividad'!$AI1306</f>
        <v>0</v>
      </c>
      <c r="Q1306" s="6" t="str">
        <f>IFERROR(VLOOKUP('Formato Productividad'!$K1306,Tabla4[],3,0),"Escoja una especialidad")</f>
        <v>Escoja una especialidad</v>
      </c>
      <c r="R1306" s="6" t="str">
        <f t="shared" si="80"/>
        <v>No aplica</v>
      </c>
      <c r="S1306" s="5"/>
      <c r="T1306" s="5"/>
      <c r="U1306" s="5"/>
      <c r="V1306" s="6">
        <f t="shared" si="81"/>
        <v>0</v>
      </c>
      <c r="W1306" s="6" t="str">
        <f t="shared" si="82"/>
        <v>No aplica</v>
      </c>
      <c r="X1306" s="35" t="str">
        <f t="shared" si="83"/>
        <v>No aplica</v>
      </c>
      <c r="Y1306" s="37"/>
      <c r="Z1306" s="38"/>
      <c r="AA1306" s="36"/>
      <c r="AB1306" s="38"/>
      <c r="AC1306" s="37"/>
      <c r="AD1306" s="38"/>
      <c r="AE1306" s="37"/>
      <c r="AF1306" s="38"/>
      <c r="AG1306" s="37"/>
      <c r="AH1306" s="38"/>
      <c r="AI1306" s="36"/>
      <c r="AJ1306" s="5"/>
      <c r="AK1306" s="5"/>
      <c r="AL1306" s="6">
        <f>IFERROR('Formato Productividad'!$Y1306+'Formato Productividad'!$AA1306+'Formato Productividad'!$AC1306,0)+'Formato Productividad'!$AE1306</f>
        <v>0</v>
      </c>
      <c r="AM1306" s="6">
        <f>IFERROR((('Formato Productividad'!$T1306+'Formato Productividad'!$V1306+'Formato Productividad'!$U1306)/'Formato Productividad'!$Q1306),0)+'Formato Productividad'!$AL1306</f>
        <v>0</v>
      </c>
      <c r="AN1306" s="7">
        <f>IFERROR(('Formato Productividad'!$AM1306/'Formato Productividad'!$N1306)*('Formato Productividad'!$N1306/'Formato Productividad'!$P1306),0)</f>
        <v>0</v>
      </c>
      <c r="AO1306" s="7">
        <f>IFERROR(('Formato Productividad'!$AG1306/'Formato Productividad'!$O1306)*('Formato Productividad'!$O1306/'Formato Productividad'!$P1306),0)</f>
        <v>0</v>
      </c>
      <c r="AP1306" s="7">
        <f>'Formato Productividad'!$AN1306+'Formato Productividad'!$AO1306</f>
        <v>0</v>
      </c>
      <c r="AQ1306" s="5"/>
      <c r="AR1306" s="7">
        <f>IFERROR('Formato Productividad'!$AM1306/'Formato Productividad'!$N1306,0)</f>
        <v>0</v>
      </c>
      <c r="AS1306" s="7">
        <f>IFERROR('Formato Productividad'!$AG1306/'Formato Productividad'!$O1306,0)</f>
        <v>0</v>
      </c>
      <c r="AT1306" s="71">
        <f>IFERROR('Formato Productividad'!$AI1306/'Formato Productividad'!$M1306,0)</f>
        <v>0</v>
      </c>
      <c r="AU1306" s="74"/>
    </row>
    <row r="1307" spans="1:47" s="33" customFormat="1" ht="25.5" customHeight="1" x14ac:dyDescent="0.25">
      <c r="A1307" s="39">
        <v>1306</v>
      </c>
      <c r="B1307" s="5"/>
      <c r="C1307" s="5"/>
      <c r="D1307" s="5"/>
      <c r="E1307" s="6" t="str">
        <f>IFERROR(VLOOKUP(D1307,'Formato validacion'!$E$2:$F$131,2,0),"Escoja un ESM")</f>
        <v>Escoja un ESM</v>
      </c>
      <c r="F1307" s="31"/>
      <c r="G1307" s="5"/>
      <c r="H1307" s="5"/>
      <c r="I1307" s="5"/>
      <c r="J1307" s="5"/>
      <c r="K1307" s="5"/>
      <c r="L1307" s="6" t="str">
        <f>IFERROR(VLOOKUP(K1307,Tabla4[[ESPECIALIDADES]:[ÁREA DE LA ESPECIALIDAD]],2,0),"Escoja una especialidad")</f>
        <v>Escoja una especialidad</v>
      </c>
      <c r="M1307" s="5"/>
      <c r="N1307" s="5"/>
      <c r="O1307" s="5"/>
      <c r="P1307" s="6">
        <f>'Formato Productividad'!$M1307-'Formato Productividad'!$AI1307</f>
        <v>0</v>
      </c>
      <c r="Q1307" s="6" t="str">
        <f>IFERROR(VLOOKUP('Formato Productividad'!$K1307,Tabla4[],3,0),"Escoja una especialidad")</f>
        <v>Escoja una especialidad</v>
      </c>
      <c r="R1307" s="6" t="str">
        <f t="shared" si="80"/>
        <v>No aplica</v>
      </c>
      <c r="S1307" s="5"/>
      <c r="T1307" s="5"/>
      <c r="U1307" s="5"/>
      <c r="V1307" s="6">
        <f t="shared" si="81"/>
        <v>0</v>
      </c>
      <c r="W1307" s="6" t="str">
        <f t="shared" si="82"/>
        <v>No aplica</v>
      </c>
      <c r="X1307" s="35" t="str">
        <f t="shared" si="83"/>
        <v>No aplica</v>
      </c>
      <c r="Y1307" s="37"/>
      <c r="Z1307" s="38"/>
      <c r="AA1307" s="36"/>
      <c r="AB1307" s="38"/>
      <c r="AC1307" s="37"/>
      <c r="AD1307" s="38"/>
      <c r="AE1307" s="37"/>
      <c r="AF1307" s="38"/>
      <c r="AG1307" s="37"/>
      <c r="AH1307" s="38"/>
      <c r="AI1307" s="36"/>
      <c r="AJ1307" s="5"/>
      <c r="AK1307" s="5"/>
      <c r="AL1307" s="6">
        <f>IFERROR('Formato Productividad'!$Y1307+'Formato Productividad'!$AA1307+'Formato Productividad'!$AC1307,0)+'Formato Productividad'!$AE1307</f>
        <v>0</v>
      </c>
      <c r="AM1307" s="6">
        <f>IFERROR((('Formato Productividad'!$T1307+'Formato Productividad'!$V1307+'Formato Productividad'!$U1307)/'Formato Productividad'!$Q1307),0)+'Formato Productividad'!$AL1307</f>
        <v>0</v>
      </c>
      <c r="AN1307" s="7">
        <f>IFERROR(('Formato Productividad'!$AM1307/'Formato Productividad'!$N1307)*('Formato Productividad'!$N1307/'Formato Productividad'!$P1307),0)</f>
        <v>0</v>
      </c>
      <c r="AO1307" s="7">
        <f>IFERROR(('Formato Productividad'!$AG1307/'Formato Productividad'!$O1307)*('Formato Productividad'!$O1307/'Formato Productividad'!$P1307),0)</f>
        <v>0</v>
      </c>
      <c r="AP1307" s="7">
        <f>'Formato Productividad'!$AN1307+'Formato Productividad'!$AO1307</f>
        <v>0</v>
      </c>
      <c r="AQ1307" s="5"/>
      <c r="AR1307" s="7">
        <f>IFERROR('Formato Productividad'!$AM1307/'Formato Productividad'!$N1307,0)</f>
        <v>0</v>
      </c>
      <c r="AS1307" s="7">
        <f>IFERROR('Formato Productividad'!$AG1307/'Formato Productividad'!$O1307,0)</f>
        <v>0</v>
      </c>
      <c r="AT1307" s="71">
        <f>IFERROR('Formato Productividad'!$AI1307/'Formato Productividad'!$M1307,0)</f>
        <v>0</v>
      </c>
      <c r="AU1307" s="74"/>
    </row>
    <row r="1308" spans="1:47" s="33" customFormat="1" ht="25.5" customHeight="1" x14ac:dyDescent="0.25">
      <c r="A1308" s="39">
        <v>1307</v>
      </c>
      <c r="B1308" s="5"/>
      <c r="C1308" s="5"/>
      <c r="D1308" s="5"/>
      <c r="E1308" s="6" t="str">
        <f>IFERROR(VLOOKUP(D1308,'Formato validacion'!$E$2:$F$131,2,0),"Escoja un ESM")</f>
        <v>Escoja un ESM</v>
      </c>
      <c r="F1308" s="31"/>
      <c r="G1308" s="5"/>
      <c r="H1308" s="5"/>
      <c r="I1308" s="5"/>
      <c r="J1308" s="5"/>
      <c r="K1308" s="5"/>
      <c r="L1308" s="6" t="str">
        <f>IFERROR(VLOOKUP(K1308,Tabla4[[ESPECIALIDADES]:[ÁREA DE LA ESPECIALIDAD]],2,0),"Escoja una especialidad")</f>
        <v>Escoja una especialidad</v>
      </c>
      <c r="M1308" s="5"/>
      <c r="N1308" s="5"/>
      <c r="O1308" s="5"/>
      <c r="P1308" s="6">
        <f>'Formato Productividad'!$M1308-'Formato Productividad'!$AI1308</f>
        <v>0</v>
      </c>
      <c r="Q1308" s="6" t="str">
        <f>IFERROR(VLOOKUP('Formato Productividad'!$K1308,Tabla4[],3,0),"Escoja una especialidad")</f>
        <v>Escoja una especialidad</v>
      </c>
      <c r="R1308" s="6" t="str">
        <f t="shared" si="80"/>
        <v>No aplica</v>
      </c>
      <c r="S1308" s="5"/>
      <c r="T1308" s="5"/>
      <c r="U1308" s="5"/>
      <c r="V1308" s="6">
        <f t="shared" si="81"/>
        <v>0</v>
      </c>
      <c r="W1308" s="6" t="str">
        <f t="shared" si="82"/>
        <v>No aplica</v>
      </c>
      <c r="X1308" s="35" t="str">
        <f t="shared" si="83"/>
        <v>No aplica</v>
      </c>
      <c r="Y1308" s="37"/>
      <c r="Z1308" s="38"/>
      <c r="AA1308" s="36"/>
      <c r="AB1308" s="38"/>
      <c r="AC1308" s="37"/>
      <c r="AD1308" s="38"/>
      <c r="AE1308" s="37"/>
      <c r="AF1308" s="38"/>
      <c r="AG1308" s="37"/>
      <c r="AH1308" s="38"/>
      <c r="AI1308" s="36"/>
      <c r="AJ1308" s="5"/>
      <c r="AK1308" s="5"/>
      <c r="AL1308" s="6">
        <f>IFERROR('Formato Productividad'!$Y1308+'Formato Productividad'!$AA1308+'Formato Productividad'!$AC1308,0)+'Formato Productividad'!$AE1308</f>
        <v>0</v>
      </c>
      <c r="AM1308" s="6">
        <f>IFERROR((('Formato Productividad'!$T1308+'Formato Productividad'!$V1308+'Formato Productividad'!$U1308)/'Formato Productividad'!$Q1308),0)+'Formato Productividad'!$AL1308</f>
        <v>0</v>
      </c>
      <c r="AN1308" s="7">
        <f>IFERROR(('Formato Productividad'!$AM1308/'Formato Productividad'!$N1308)*('Formato Productividad'!$N1308/'Formato Productividad'!$P1308),0)</f>
        <v>0</v>
      </c>
      <c r="AO1308" s="7">
        <f>IFERROR(('Formato Productividad'!$AG1308/'Formato Productividad'!$O1308)*('Formato Productividad'!$O1308/'Formato Productividad'!$P1308),0)</f>
        <v>0</v>
      </c>
      <c r="AP1308" s="7">
        <f>'Formato Productividad'!$AN1308+'Formato Productividad'!$AO1308</f>
        <v>0</v>
      </c>
      <c r="AQ1308" s="5"/>
      <c r="AR1308" s="7">
        <f>IFERROR('Formato Productividad'!$AM1308/'Formato Productividad'!$N1308,0)</f>
        <v>0</v>
      </c>
      <c r="AS1308" s="7">
        <f>IFERROR('Formato Productividad'!$AG1308/'Formato Productividad'!$O1308,0)</f>
        <v>0</v>
      </c>
      <c r="AT1308" s="71">
        <f>IFERROR('Formato Productividad'!$AI1308/'Formato Productividad'!$M1308,0)</f>
        <v>0</v>
      </c>
      <c r="AU1308" s="74"/>
    </row>
    <row r="1309" spans="1:47" s="33" customFormat="1" ht="25.5" customHeight="1" x14ac:dyDescent="0.25">
      <c r="A1309" s="39">
        <v>1308</v>
      </c>
      <c r="B1309" s="5"/>
      <c r="C1309" s="5"/>
      <c r="D1309" s="5"/>
      <c r="E1309" s="6" t="str">
        <f>IFERROR(VLOOKUP(D1309,'Formato validacion'!$E$2:$F$131,2,0),"Escoja un ESM")</f>
        <v>Escoja un ESM</v>
      </c>
      <c r="F1309" s="31"/>
      <c r="G1309" s="5"/>
      <c r="H1309" s="5"/>
      <c r="I1309" s="5"/>
      <c r="J1309" s="5"/>
      <c r="K1309" s="5"/>
      <c r="L1309" s="6" t="str">
        <f>IFERROR(VLOOKUP(K1309,Tabla4[[ESPECIALIDADES]:[ÁREA DE LA ESPECIALIDAD]],2,0),"Escoja una especialidad")</f>
        <v>Escoja una especialidad</v>
      </c>
      <c r="M1309" s="5"/>
      <c r="N1309" s="5"/>
      <c r="O1309" s="5"/>
      <c r="P1309" s="6">
        <f>'Formato Productividad'!$M1309-'Formato Productividad'!$AI1309</f>
        <v>0</v>
      </c>
      <c r="Q1309" s="6" t="str">
        <f>IFERROR(VLOOKUP('Formato Productividad'!$K1309,Tabla4[],3,0),"Escoja una especialidad")</f>
        <v>Escoja una especialidad</v>
      </c>
      <c r="R1309" s="6" t="str">
        <f t="shared" si="80"/>
        <v>No aplica</v>
      </c>
      <c r="S1309" s="5"/>
      <c r="T1309" s="5"/>
      <c r="U1309" s="5"/>
      <c r="V1309" s="6">
        <f t="shared" si="81"/>
        <v>0</v>
      </c>
      <c r="W1309" s="6" t="str">
        <f t="shared" si="82"/>
        <v>No aplica</v>
      </c>
      <c r="X1309" s="35" t="str">
        <f t="shared" si="83"/>
        <v>No aplica</v>
      </c>
      <c r="Y1309" s="37"/>
      <c r="Z1309" s="38"/>
      <c r="AA1309" s="36"/>
      <c r="AB1309" s="38"/>
      <c r="AC1309" s="37"/>
      <c r="AD1309" s="38"/>
      <c r="AE1309" s="37"/>
      <c r="AF1309" s="38"/>
      <c r="AG1309" s="37"/>
      <c r="AH1309" s="38"/>
      <c r="AI1309" s="36"/>
      <c r="AJ1309" s="5"/>
      <c r="AK1309" s="5"/>
      <c r="AL1309" s="6">
        <f>IFERROR('Formato Productividad'!$Y1309+'Formato Productividad'!$AA1309+'Formato Productividad'!$AC1309,0)+'Formato Productividad'!$AE1309</f>
        <v>0</v>
      </c>
      <c r="AM1309" s="6">
        <f>IFERROR((('Formato Productividad'!$T1309+'Formato Productividad'!$V1309+'Formato Productividad'!$U1309)/'Formato Productividad'!$Q1309),0)+'Formato Productividad'!$AL1309</f>
        <v>0</v>
      </c>
      <c r="AN1309" s="7">
        <f>IFERROR(('Formato Productividad'!$AM1309/'Formato Productividad'!$N1309)*('Formato Productividad'!$N1309/'Formato Productividad'!$P1309),0)</f>
        <v>0</v>
      </c>
      <c r="AO1309" s="7">
        <f>IFERROR(('Formato Productividad'!$AG1309/'Formato Productividad'!$O1309)*('Formato Productividad'!$O1309/'Formato Productividad'!$P1309),0)</f>
        <v>0</v>
      </c>
      <c r="AP1309" s="7">
        <f>'Formato Productividad'!$AN1309+'Formato Productividad'!$AO1309</f>
        <v>0</v>
      </c>
      <c r="AQ1309" s="5"/>
      <c r="AR1309" s="7">
        <f>IFERROR('Formato Productividad'!$AM1309/'Formato Productividad'!$N1309,0)</f>
        <v>0</v>
      </c>
      <c r="AS1309" s="7">
        <f>IFERROR('Formato Productividad'!$AG1309/'Formato Productividad'!$O1309,0)</f>
        <v>0</v>
      </c>
      <c r="AT1309" s="71">
        <f>IFERROR('Formato Productividad'!$AI1309/'Formato Productividad'!$M1309,0)</f>
        <v>0</v>
      </c>
      <c r="AU1309" s="74"/>
    </row>
    <row r="1310" spans="1:47" s="33" customFormat="1" ht="25.5" customHeight="1" x14ac:dyDescent="0.25">
      <c r="A1310" s="39">
        <v>1309</v>
      </c>
      <c r="B1310" s="5"/>
      <c r="C1310" s="5"/>
      <c r="D1310" s="5"/>
      <c r="E1310" s="6" t="str">
        <f>IFERROR(VLOOKUP(D1310,'Formato validacion'!$E$2:$F$131,2,0),"Escoja un ESM")</f>
        <v>Escoja un ESM</v>
      </c>
      <c r="F1310" s="31"/>
      <c r="G1310" s="5"/>
      <c r="H1310" s="5"/>
      <c r="I1310" s="5"/>
      <c r="J1310" s="5"/>
      <c r="K1310" s="5"/>
      <c r="L1310" s="6" t="str">
        <f>IFERROR(VLOOKUP(K1310,Tabla4[[ESPECIALIDADES]:[ÁREA DE LA ESPECIALIDAD]],2,0),"Escoja una especialidad")</f>
        <v>Escoja una especialidad</v>
      </c>
      <c r="M1310" s="5"/>
      <c r="N1310" s="5"/>
      <c r="O1310" s="5"/>
      <c r="P1310" s="6">
        <f>'Formato Productividad'!$M1310-'Formato Productividad'!$AI1310</f>
        <v>0</v>
      </c>
      <c r="Q1310" s="6" t="str">
        <f>IFERROR(VLOOKUP('Formato Productividad'!$K1310,Tabla4[],3,0),"Escoja una especialidad")</f>
        <v>Escoja una especialidad</v>
      </c>
      <c r="R1310" s="6" t="str">
        <f t="shared" si="80"/>
        <v>No aplica</v>
      </c>
      <c r="S1310" s="5"/>
      <c r="T1310" s="5"/>
      <c r="U1310" s="5"/>
      <c r="V1310" s="6">
        <f t="shared" si="81"/>
        <v>0</v>
      </c>
      <c r="W1310" s="6" t="str">
        <f t="shared" si="82"/>
        <v>No aplica</v>
      </c>
      <c r="X1310" s="35" t="str">
        <f t="shared" si="83"/>
        <v>No aplica</v>
      </c>
      <c r="Y1310" s="37"/>
      <c r="Z1310" s="38"/>
      <c r="AA1310" s="36"/>
      <c r="AB1310" s="38"/>
      <c r="AC1310" s="37"/>
      <c r="AD1310" s="38"/>
      <c r="AE1310" s="37"/>
      <c r="AF1310" s="38"/>
      <c r="AG1310" s="37"/>
      <c r="AH1310" s="38"/>
      <c r="AI1310" s="36"/>
      <c r="AJ1310" s="5"/>
      <c r="AK1310" s="5"/>
      <c r="AL1310" s="6">
        <f>IFERROR('Formato Productividad'!$Y1310+'Formato Productividad'!$AA1310+'Formato Productividad'!$AC1310,0)+'Formato Productividad'!$AE1310</f>
        <v>0</v>
      </c>
      <c r="AM1310" s="6">
        <f>IFERROR((('Formato Productividad'!$T1310+'Formato Productividad'!$V1310+'Formato Productividad'!$U1310)/'Formato Productividad'!$Q1310),0)+'Formato Productividad'!$AL1310</f>
        <v>0</v>
      </c>
      <c r="AN1310" s="7">
        <f>IFERROR(('Formato Productividad'!$AM1310/'Formato Productividad'!$N1310)*('Formato Productividad'!$N1310/'Formato Productividad'!$P1310),0)</f>
        <v>0</v>
      </c>
      <c r="AO1310" s="7">
        <f>IFERROR(('Formato Productividad'!$AG1310/'Formato Productividad'!$O1310)*('Formato Productividad'!$O1310/'Formato Productividad'!$P1310),0)</f>
        <v>0</v>
      </c>
      <c r="AP1310" s="7">
        <f>'Formato Productividad'!$AN1310+'Formato Productividad'!$AO1310</f>
        <v>0</v>
      </c>
      <c r="AQ1310" s="5"/>
      <c r="AR1310" s="7">
        <f>IFERROR('Formato Productividad'!$AM1310/'Formato Productividad'!$N1310,0)</f>
        <v>0</v>
      </c>
      <c r="AS1310" s="7">
        <f>IFERROR('Formato Productividad'!$AG1310/'Formato Productividad'!$O1310,0)</f>
        <v>0</v>
      </c>
      <c r="AT1310" s="71">
        <f>IFERROR('Formato Productividad'!$AI1310/'Formato Productividad'!$M1310,0)</f>
        <v>0</v>
      </c>
      <c r="AU1310" s="74"/>
    </row>
    <row r="1311" spans="1:47" s="33" customFormat="1" ht="25.5" customHeight="1" x14ac:dyDescent="0.25">
      <c r="A1311" s="39">
        <v>1310</v>
      </c>
      <c r="B1311" s="5"/>
      <c r="C1311" s="5"/>
      <c r="D1311" s="5"/>
      <c r="E1311" s="6" t="str">
        <f>IFERROR(VLOOKUP(D1311,'Formato validacion'!$E$2:$F$131,2,0),"Escoja un ESM")</f>
        <v>Escoja un ESM</v>
      </c>
      <c r="F1311" s="31"/>
      <c r="G1311" s="5"/>
      <c r="H1311" s="5"/>
      <c r="I1311" s="5"/>
      <c r="J1311" s="5"/>
      <c r="K1311" s="5"/>
      <c r="L1311" s="6" t="str">
        <f>IFERROR(VLOOKUP(K1311,Tabla4[[ESPECIALIDADES]:[ÁREA DE LA ESPECIALIDAD]],2,0),"Escoja una especialidad")</f>
        <v>Escoja una especialidad</v>
      </c>
      <c r="M1311" s="5"/>
      <c r="N1311" s="5"/>
      <c r="O1311" s="5"/>
      <c r="P1311" s="6">
        <f>'Formato Productividad'!$M1311-'Formato Productividad'!$AI1311</f>
        <v>0</v>
      </c>
      <c r="Q1311" s="6" t="str">
        <f>IFERROR(VLOOKUP('Formato Productividad'!$K1311,Tabla4[],3,0),"Escoja una especialidad")</f>
        <v>Escoja una especialidad</v>
      </c>
      <c r="R1311" s="6" t="str">
        <f t="shared" si="80"/>
        <v>No aplica</v>
      </c>
      <c r="S1311" s="5"/>
      <c r="T1311" s="5"/>
      <c r="U1311" s="5"/>
      <c r="V1311" s="6">
        <f t="shared" si="81"/>
        <v>0</v>
      </c>
      <c r="W1311" s="6" t="str">
        <f t="shared" si="82"/>
        <v>No aplica</v>
      </c>
      <c r="X1311" s="35" t="str">
        <f t="shared" si="83"/>
        <v>No aplica</v>
      </c>
      <c r="Y1311" s="37"/>
      <c r="Z1311" s="38"/>
      <c r="AA1311" s="36"/>
      <c r="AB1311" s="38"/>
      <c r="AC1311" s="37"/>
      <c r="AD1311" s="38"/>
      <c r="AE1311" s="37"/>
      <c r="AF1311" s="38"/>
      <c r="AG1311" s="37"/>
      <c r="AH1311" s="38"/>
      <c r="AI1311" s="36"/>
      <c r="AJ1311" s="5"/>
      <c r="AK1311" s="5"/>
      <c r="AL1311" s="6">
        <f>IFERROR('Formato Productividad'!$Y1311+'Formato Productividad'!$AA1311+'Formato Productividad'!$AC1311,0)+'Formato Productividad'!$AE1311</f>
        <v>0</v>
      </c>
      <c r="AM1311" s="6">
        <f>IFERROR((('Formato Productividad'!$T1311+'Formato Productividad'!$V1311+'Formato Productividad'!$U1311)/'Formato Productividad'!$Q1311),0)+'Formato Productividad'!$AL1311</f>
        <v>0</v>
      </c>
      <c r="AN1311" s="7">
        <f>IFERROR(('Formato Productividad'!$AM1311/'Formato Productividad'!$N1311)*('Formato Productividad'!$N1311/'Formato Productividad'!$P1311),0)</f>
        <v>0</v>
      </c>
      <c r="AO1311" s="7">
        <f>IFERROR(('Formato Productividad'!$AG1311/'Formato Productividad'!$O1311)*('Formato Productividad'!$O1311/'Formato Productividad'!$P1311),0)</f>
        <v>0</v>
      </c>
      <c r="AP1311" s="7">
        <f>'Formato Productividad'!$AN1311+'Formato Productividad'!$AO1311</f>
        <v>0</v>
      </c>
      <c r="AQ1311" s="5"/>
      <c r="AR1311" s="7">
        <f>IFERROR('Formato Productividad'!$AM1311/'Formato Productividad'!$N1311,0)</f>
        <v>0</v>
      </c>
      <c r="AS1311" s="7">
        <f>IFERROR('Formato Productividad'!$AG1311/'Formato Productividad'!$O1311,0)</f>
        <v>0</v>
      </c>
      <c r="AT1311" s="71">
        <f>IFERROR('Formato Productividad'!$AI1311/'Formato Productividad'!$M1311,0)</f>
        <v>0</v>
      </c>
      <c r="AU1311" s="74"/>
    </row>
    <row r="1312" spans="1:47" s="33" customFormat="1" ht="25.5" customHeight="1" x14ac:dyDescent="0.25">
      <c r="A1312" s="39">
        <v>1311</v>
      </c>
      <c r="B1312" s="5"/>
      <c r="C1312" s="5"/>
      <c r="D1312" s="5"/>
      <c r="E1312" s="6" t="str">
        <f>IFERROR(VLOOKUP(D1312,'Formato validacion'!$E$2:$F$131,2,0),"Escoja un ESM")</f>
        <v>Escoja un ESM</v>
      </c>
      <c r="F1312" s="31"/>
      <c r="G1312" s="5"/>
      <c r="H1312" s="5"/>
      <c r="I1312" s="5"/>
      <c r="J1312" s="5"/>
      <c r="K1312" s="5"/>
      <c r="L1312" s="6" t="str">
        <f>IFERROR(VLOOKUP(K1312,Tabla4[[ESPECIALIDADES]:[ÁREA DE LA ESPECIALIDAD]],2,0),"Escoja una especialidad")</f>
        <v>Escoja una especialidad</v>
      </c>
      <c r="M1312" s="5"/>
      <c r="N1312" s="5"/>
      <c r="O1312" s="5"/>
      <c r="P1312" s="6">
        <f>'Formato Productividad'!$M1312-'Formato Productividad'!$AI1312</f>
        <v>0</v>
      </c>
      <c r="Q1312" s="6" t="str">
        <f>IFERROR(VLOOKUP('Formato Productividad'!$K1312,Tabla4[],3,0),"Escoja una especialidad")</f>
        <v>Escoja una especialidad</v>
      </c>
      <c r="R1312" s="6" t="str">
        <f t="shared" si="80"/>
        <v>No aplica</v>
      </c>
      <c r="S1312" s="5"/>
      <c r="T1312" s="5"/>
      <c r="U1312" s="5"/>
      <c r="V1312" s="6">
        <f t="shared" si="81"/>
        <v>0</v>
      </c>
      <c r="W1312" s="6" t="str">
        <f t="shared" si="82"/>
        <v>No aplica</v>
      </c>
      <c r="X1312" s="35" t="str">
        <f t="shared" si="83"/>
        <v>No aplica</v>
      </c>
      <c r="Y1312" s="37"/>
      <c r="Z1312" s="38"/>
      <c r="AA1312" s="36"/>
      <c r="AB1312" s="38"/>
      <c r="AC1312" s="37"/>
      <c r="AD1312" s="38"/>
      <c r="AE1312" s="37"/>
      <c r="AF1312" s="38"/>
      <c r="AG1312" s="37"/>
      <c r="AH1312" s="38"/>
      <c r="AI1312" s="36"/>
      <c r="AJ1312" s="5"/>
      <c r="AK1312" s="5"/>
      <c r="AL1312" s="6">
        <f>IFERROR('Formato Productividad'!$Y1312+'Formato Productividad'!$AA1312+'Formato Productividad'!$AC1312,0)+'Formato Productividad'!$AE1312</f>
        <v>0</v>
      </c>
      <c r="AM1312" s="6">
        <f>IFERROR((('Formato Productividad'!$T1312+'Formato Productividad'!$V1312+'Formato Productividad'!$U1312)/'Formato Productividad'!$Q1312),0)+'Formato Productividad'!$AL1312</f>
        <v>0</v>
      </c>
      <c r="AN1312" s="7">
        <f>IFERROR(('Formato Productividad'!$AM1312/'Formato Productividad'!$N1312)*('Formato Productividad'!$N1312/'Formato Productividad'!$P1312),0)</f>
        <v>0</v>
      </c>
      <c r="AO1312" s="7">
        <f>IFERROR(('Formato Productividad'!$AG1312/'Formato Productividad'!$O1312)*('Formato Productividad'!$O1312/'Formato Productividad'!$P1312),0)</f>
        <v>0</v>
      </c>
      <c r="AP1312" s="7">
        <f>'Formato Productividad'!$AN1312+'Formato Productividad'!$AO1312</f>
        <v>0</v>
      </c>
      <c r="AQ1312" s="5"/>
      <c r="AR1312" s="7">
        <f>IFERROR('Formato Productividad'!$AM1312/'Formato Productividad'!$N1312,0)</f>
        <v>0</v>
      </c>
      <c r="AS1312" s="7">
        <f>IFERROR('Formato Productividad'!$AG1312/'Formato Productividad'!$O1312,0)</f>
        <v>0</v>
      </c>
      <c r="AT1312" s="71">
        <f>IFERROR('Formato Productividad'!$AI1312/'Formato Productividad'!$M1312,0)</f>
        <v>0</v>
      </c>
      <c r="AU1312" s="74"/>
    </row>
    <row r="1313" spans="1:47" s="33" customFormat="1" ht="25.5" customHeight="1" x14ac:dyDescent="0.25">
      <c r="A1313" s="39">
        <v>1312</v>
      </c>
      <c r="B1313" s="5"/>
      <c r="C1313" s="5"/>
      <c r="D1313" s="5"/>
      <c r="E1313" s="6" t="str">
        <f>IFERROR(VLOOKUP(D1313,'Formato validacion'!$E$2:$F$131,2,0),"Escoja un ESM")</f>
        <v>Escoja un ESM</v>
      </c>
      <c r="F1313" s="31"/>
      <c r="G1313" s="5"/>
      <c r="H1313" s="5"/>
      <c r="I1313" s="5"/>
      <c r="J1313" s="5"/>
      <c r="K1313" s="5"/>
      <c r="L1313" s="6" t="str">
        <f>IFERROR(VLOOKUP(K1313,Tabla4[[ESPECIALIDADES]:[ÁREA DE LA ESPECIALIDAD]],2,0),"Escoja una especialidad")</f>
        <v>Escoja una especialidad</v>
      </c>
      <c r="M1313" s="5"/>
      <c r="N1313" s="5"/>
      <c r="O1313" s="5"/>
      <c r="P1313" s="6">
        <f>'Formato Productividad'!$M1313-'Formato Productividad'!$AI1313</f>
        <v>0</v>
      </c>
      <c r="Q1313" s="6" t="str">
        <f>IFERROR(VLOOKUP('Formato Productividad'!$K1313,Tabla4[],3,0),"Escoja una especialidad")</f>
        <v>Escoja una especialidad</v>
      </c>
      <c r="R1313" s="6" t="str">
        <f t="shared" si="80"/>
        <v>No aplica</v>
      </c>
      <c r="S1313" s="5"/>
      <c r="T1313" s="5"/>
      <c r="U1313" s="5"/>
      <c r="V1313" s="6">
        <f t="shared" si="81"/>
        <v>0</v>
      </c>
      <c r="W1313" s="6" t="str">
        <f t="shared" si="82"/>
        <v>No aplica</v>
      </c>
      <c r="X1313" s="35" t="str">
        <f t="shared" si="83"/>
        <v>No aplica</v>
      </c>
      <c r="Y1313" s="37"/>
      <c r="Z1313" s="38"/>
      <c r="AA1313" s="36"/>
      <c r="AB1313" s="38"/>
      <c r="AC1313" s="37"/>
      <c r="AD1313" s="38"/>
      <c r="AE1313" s="37"/>
      <c r="AF1313" s="38"/>
      <c r="AG1313" s="37"/>
      <c r="AH1313" s="38"/>
      <c r="AI1313" s="36"/>
      <c r="AJ1313" s="5"/>
      <c r="AK1313" s="5"/>
      <c r="AL1313" s="6">
        <f>IFERROR('Formato Productividad'!$Y1313+'Formato Productividad'!$AA1313+'Formato Productividad'!$AC1313,0)+'Formato Productividad'!$AE1313</f>
        <v>0</v>
      </c>
      <c r="AM1313" s="6">
        <f>IFERROR((('Formato Productividad'!$T1313+'Formato Productividad'!$V1313+'Formato Productividad'!$U1313)/'Formato Productividad'!$Q1313),0)+'Formato Productividad'!$AL1313</f>
        <v>0</v>
      </c>
      <c r="AN1313" s="7">
        <f>IFERROR(('Formato Productividad'!$AM1313/'Formato Productividad'!$N1313)*('Formato Productividad'!$N1313/'Formato Productividad'!$P1313),0)</f>
        <v>0</v>
      </c>
      <c r="AO1313" s="7">
        <f>IFERROR(('Formato Productividad'!$AG1313/'Formato Productividad'!$O1313)*('Formato Productividad'!$O1313/'Formato Productividad'!$P1313),0)</f>
        <v>0</v>
      </c>
      <c r="AP1313" s="7">
        <f>'Formato Productividad'!$AN1313+'Formato Productividad'!$AO1313</f>
        <v>0</v>
      </c>
      <c r="AQ1313" s="5"/>
      <c r="AR1313" s="7">
        <f>IFERROR('Formato Productividad'!$AM1313/'Formato Productividad'!$N1313,0)</f>
        <v>0</v>
      </c>
      <c r="AS1313" s="7">
        <f>IFERROR('Formato Productividad'!$AG1313/'Formato Productividad'!$O1313,0)</f>
        <v>0</v>
      </c>
      <c r="AT1313" s="71">
        <f>IFERROR('Formato Productividad'!$AI1313/'Formato Productividad'!$M1313,0)</f>
        <v>0</v>
      </c>
      <c r="AU1313" s="74"/>
    </row>
    <row r="1314" spans="1:47" s="33" customFormat="1" ht="25.5" customHeight="1" x14ac:dyDescent="0.25">
      <c r="A1314" s="39">
        <v>1313</v>
      </c>
      <c r="B1314" s="5"/>
      <c r="C1314" s="5"/>
      <c r="D1314" s="5"/>
      <c r="E1314" s="6" t="str">
        <f>IFERROR(VLOOKUP(D1314,'Formato validacion'!$E$2:$F$131,2,0),"Escoja un ESM")</f>
        <v>Escoja un ESM</v>
      </c>
      <c r="F1314" s="31"/>
      <c r="G1314" s="5"/>
      <c r="H1314" s="5"/>
      <c r="I1314" s="5"/>
      <c r="J1314" s="5"/>
      <c r="K1314" s="5"/>
      <c r="L1314" s="6" t="str">
        <f>IFERROR(VLOOKUP(K1314,Tabla4[[ESPECIALIDADES]:[ÁREA DE LA ESPECIALIDAD]],2,0),"Escoja una especialidad")</f>
        <v>Escoja una especialidad</v>
      </c>
      <c r="M1314" s="5"/>
      <c r="N1314" s="5"/>
      <c r="O1314" s="5"/>
      <c r="P1314" s="6">
        <f>'Formato Productividad'!$M1314-'Formato Productividad'!$AI1314</f>
        <v>0</v>
      </c>
      <c r="Q1314" s="6" t="str">
        <f>IFERROR(VLOOKUP('Formato Productividad'!$K1314,Tabla4[],3,0),"Escoja una especialidad")</f>
        <v>Escoja una especialidad</v>
      </c>
      <c r="R1314" s="6" t="str">
        <f t="shared" si="80"/>
        <v>No aplica</v>
      </c>
      <c r="S1314" s="5"/>
      <c r="T1314" s="5"/>
      <c r="U1314" s="5"/>
      <c r="V1314" s="6">
        <f t="shared" si="81"/>
        <v>0</v>
      </c>
      <c r="W1314" s="6" t="str">
        <f t="shared" si="82"/>
        <v>No aplica</v>
      </c>
      <c r="X1314" s="35" t="str">
        <f t="shared" si="83"/>
        <v>No aplica</v>
      </c>
      <c r="Y1314" s="37"/>
      <c r="Z1314" s="38"/>
      <c r="AA1314" s="36"/>
      <c r="AB1314" s="38"/>
      <c r="AC1314" s="37"/>
      <c r="AD1314" s="38"/>
      <c r="AE1314" s="37"/>
      <c r="AF1314" s="38"/>
      <c r="AG1314" s="37"/>
      <c r="AH1314" s="38"/>
      <c r="AI1314" s="36"/>
      <c r="AJ1314" s="5"/>
      <c r="AK1314" s="5"/>
      <c r="AL1314" s="6">
        <f>IFERROR('Formato Productividad'!$Y1314+'Formato Productividad'!$AA1314+'Formato Productividad'!$AC1314,0)+'Formato Productividad'!$AE1314</f>
        <v>0</v>
      </c>
      <c r="AM1314" s="6">
        <f>IFERROR((('Formato Productividad'!$T1314+'Formato Productividad'!$V1314+'Formato Productividad'!$U1314)/'Formato Productividad'!$Q1314),0)+'Formato Productividad'!$AL1314</f>
        <v>0</v>
      </c>
      <c r="AN1314" s="7">
        <f>IFERROR(('Formato Productividad'!$AM1314/'Formato Productividad'!$N1314)*('Formato Productividad'!$N1314/'Formato Productividad'!$P1314),0)</f>
        <v>0</v>
      </c>
      <c r="AO1314" s="7">
        <f>IFERROR(('Formato Productividad'!$AG1314/'Formato Productividad'!$O1314)*('Formato Productividad'!$O1314/'Formato Productividad'!$P1314),0)</f>
        <v>0</v>
      </c>
      <c r="AP1314" s="7">
        <f>'Formato Productividad'!$AN1314+'Formato Productividad'!$AO1314</f>
        <v>0</v>
      </c>
      <c r="AQ1314" s="5"/>
      <c r="AR1314" s="7">
        <f>IFERROR('Formato Productividad'!$AM1314/'Formato Productividad'!$N1314,0)</f>
        <v>0</v>
      </c>
      <c r="AS1314" s="7">
        <f>IFERROR('Formato Productividad'!$AG1314/'Formato Productividad'!$O1314,0)</f>
        <v>0</v>
      </c>
      <c r="AT1314" s="71">
        <f>IFERROR('Formato Productividad'!$AI1314/'Formato Productividad'!$M1314,0)</f>
        <v>0</v>
      </c>
      <c r="AU1314" s="74"/>
    </row>
    <row r="1315" spans="1:47" s="33" customFormat="1" ht="25.5" customHeight="1" x14ac:dyDescent="0.25">
      <c r="A1315" s="39">
        <v>1314</v>
      </c>
      <c r="B1315" s="5"/>
      <c r="C1315" s="5"/>
      <c r="D1315" s="5"/>
      <c r="E1315" s="6" t="str">
        <f>IFERROR(VLOOKUP(D1315,'Formato validacion'!$E$2:$F$131,2,0),"Escoja un ESM")</f>
        <v>Escoja un ESM</v>
      </c>
      <c r="F1315" s="31"/>
      <c r="G1315" s="5"/>
      <c r="H1315" s="5"/>
      <c r="I1315" s="5"/>
      <c r="J1315" s="5"/>
      <c r="K1315" s="5"/>
      <c r="L1315" s="6" t="str">
        <f>IFERROR(VLOOKUP(K1315,Tabla4[[ESPECIALIDADES]:[ÁREA DE LA ESPECIALIDAD]],2,0),"Escoja una especialidad")</f>
        <v>Escoja una especialidad</v>
      </c>
      <c r="M1315" s="5"/>
      <c r="N1315" s="5"/>
      <c r="O1315" s="5"/>
      <c r="P1315" s="6">
        <f>'Formato Productividad'!$M1315-'Formato Productividad'!$AI1315</f>
        <v>0</v>
      </c>
      <c r="Q1315" s="6" t="str">
        <f>IFERROR(VLOOKUP('Formato Productividad'!$K1315,Tabla4[],3,0),"Escoja una especialidad")</f>
        <v>Escoja una especialidad</v>
      </c>
      <c r="R1315" s="6" t="str">
        <f t="shared" si="80"/>
        <v>No aplica</v>
      </c>
      <c r="S1315" s="5"/>
      <c r="T1315" s="5"/>
      <c r="U1315" s="5"/>
      <c r="V1315" s="6">
        <f t="shared" si="81"/>
        <v>0</v>
      </c>
      <c r="W1315" s="6" t="str">
        <f t="shared" si="82"/>
        <v>No aplica</v>
      </c>
      <c r="X1315" s="35" t="str">
        <f t="shared" si="83"/>
        <v>No aplica</v>
      </c>
      <c r="Y1315" s="37"/>
      <c r="Z1315" s="38"/>
      <c r="AA1315" s="36"/>
      <c r="AB1315" s="38"/>
      <c r="AC1315" s="37"/>
      <c r="AD1315" s="38"/>
      <c r="AE1315" s="37"/>
      <c r="AF1315" s="38"/>
      <c r="AG1315" s="37"/>
      <c r="AH1315" s="38"/>
      <c r="AI1315" s="36"/>
      <c r="AJ1315" s="5"/>
      <c r="AK1315" s="5"/>
      <c r="AL1315" s="6">
        <f>IFERROR('Formato Productividad'!$Y1315+'Formato Productividad'!$AA1315+'Formato Productividad'!$AC1315,0)+'Formato Productividad'!$AE1315</f>
        <v>0</v>
      </c>
      <c r="AM1315" s="6">
        <f>IFERROR((('Formato Productividad'!$T1315+'Formato Productividad'!$V1315+'Formato Productividad'!$U1315)/'Formato Productividad'!$Q1315),0)+'Formato Productividad'!$AL1315</f>
        <v>0</v>
      </c>
      <c r="AN1315" s="7">
        <f>IFERROR(('Formato Productividad'!$AM1315/'Formato Productividad'!$N1315)*('Formato Productividad'!$N1315/'Formato Productividad'!$P1315),0)</f>
        <v>0</v>
      </c>
      <c r="AO1315" s="7">
        <f>IFERROR(('Formato Productividad'!$AG1315/'Formato Productividad'!$O1315)*('Formato Productividad'!$O1315/'Formato Productividad'!$P1315),0)</f>
        <v>0</v>
      </c>
      <c r="AP1315" s="7">
        <f>'Formato Productividad'!$AN1315+'Formato Productividad'!$AO1315</f>
        <v>0</v>
      </c>
      <c r="AQ1315" s="5"/>
      <c r="AR1315" s="7">
        <f>IFERROR('Formato Productividad'!$AM1315/'Formato Productividad'!$N1315,0)</f>
        <v>0</v>
      </c>
      <c r="AS1315" s="7">
        <f>IFERROR('Formato Productividad'!$AG1315/'Formato Productividad'!$O1315,0)</f>
        <v>0</v>
      </c>
      <c r="AT1315" s="71">
        <f>IFERROR('Formato Productividad'!$AI1315/'Formato Productividad'!$M1315,0)</f>
        <v>0</v>
      </c>
      <c r="AU1315" s="74"/>
    </row>
    <row r="1316" spans="1:47" s="33" customFormat="1" ht="25.5" customHeight="1" x14ac:dyDescent="0.25">
      <c r="A1316" s="39">
        <v>1315</v>
      </c>
      <c r="B1316" s="5"/>
      <c r="C1316" s="5"/>
      <c r="D1316" s="5"/>
      <c r="E1316" s="6" t="str">
        <f>IFERROR(VLOOKUP(D1316,'Formato validacion'!$E$2:$F$131,2,0),"Escoja un ESM")</f>
        <v>Escoja un ESM</v>
      </c>
      <c r="F1316" s="31"/>
      <c r="G1316" s="5"/>
      <c r="H1316" s="5"/>
      <c r="I1316" s="5"/>
      <c r="J1316" s="5"/>
      <c r="K1316" s="5"/>
      <c r="L1316" s="6" t="str">
        <f>IFERROR(VLOOKUP(K1316,Tabla4[[ESPECIALIDADES]:[ÁREA DE LA ESPECIALIDAD]],2,0),"Escoja una especialidad")</f>
        <v>Escoja una especialidad</v>
      </c>
      <c r="M1316" s="5"/>
      <c r="N1316" s="5"/>
      <c r="O1316" s="5"/>
      <c r="P1316" s="6">
        <f>'Formato Productividad'!$M1316-'Formato Productividad'!$AI1316</f>
        <v>0</v>
      </c>
      <c r="Q1316" s="6" t="str">
        <f>IFERROR(VLOOKUP('Formato Productividad'!$K1316,Tabla4[],3,0),"Escoja una especialidad")</f>
        <v>Escoja una especialidad</v>
      </c>
      <c r="R1316" s="6" t="str">
        <f t="shared" si="80"/>
        <v>No aplica</v>
      </c>
      <c r="S1316" s="5"/>
      <c r="T1316" s="5"/>
      <c r="U1316" s="5"/>
      <c r="V1316" s="6">
        <f t="shared" si="81"/>
        <v>0</v>
      </c>
      <c r="W1316" s="6" t="str">
        <f t="shared" si="82"/>
        <v>No aplica</v>
      </c>
      <c r="X1316" s="35" t="str">
        <f t="shared" si="83"/>
        <v>No aplica</v>
      </c>
      <c r="Y1316" s="37"/>
      <c r="Z1316" s="38"/>
      <c r="AA1316" s="36"/>
      <c r="AB1316" s="38"/>
      <c r="AC1316" s="37"/>
      <c r="AD1316" s="38"/>
      <c r="AE1316" s="37"/>
      <c r="AF1316" s="38"/>
      <c r="AG1316" s="37"/>
      <c r="AH1316" s="38"/>
      <c r="AI1316" s="36"/>
      <c r="AJ1316" s="5"/>
      <c r="AK1316" s="5"/>
      <c r="AL1316" s="6">
        <f>IFERROR('Formato Productividad'!$Y1316+'Formato Productividad'!$AA1316+'Formato Productividad'!$AC1316,0)+'Formato Productividad'!$AE1316</f>
        <v>0</v>
      </c>
      <c r="AM1316" s="6">
        <f>IFERROR((('Formato Productividad'!$T1316+'Formato Productividad'!$V1316+'Formato Productividad'!$U1316)/'Formato Productividad'!$Q1316),0)+'Formato Productividad'!$AL1316</f>
        <v>0</v>
      </c>
      <c r="AN1316" s="7">
        <f>IFERROR(('Formato Productividad'!$AM1316/'Formato Productividad'!$N1316)*('Formato Productividad'!$N1316/'Formato Productividad'!$P1316),0)</f>
        <v>0</v>
      </c>
      <c r="AO1316" s="7">
        <f>IFERROR(('Formato Productividad'!$AG1316/'Formato Productividad'!$O1316)*('Formato Productividad'!$O1316/'Formato Productividad'!$P1316),0)</f>
        <v>0</v>
      </c>
      <c r="AP1316" s="7">
        <f>'Formato Productividad'!$AN1316+'Formato Productividad'!$AO1316</f>
        <v>0</v>
      </c>
      <c r="AQ1316" s="5"/>
      <c r="AR1316" s="7">
        <f>IFERROR('Formato Productividad'!$AM1316/'Formato Productividad'!$N1316,0)</f>
        <v>0</v>
      </c>
      <c r="AS1316" s="7">
        <f>IFERROR('Formato Productividad'!$AG1316/'Formato Productividad'!$O1316,0)</f>
        <v>0</v>
      </c>
      <c r="AT1316" s="71">
        <f>IFERROR('Formato Productividad'!$AI1316/'Formato Productividad'!$M1316,0)</f>
        <v>0</v>
      </c>
      <c r="AU1316" s="74"/>
    </row>
    <row r="1317" spans="1:47" s="33" customFormat="1" ht="25.5" customHeight="1" x14ac:dyDescent="0.25">
      <c r="A1317" s="39">
        <v>1316</v>
      </c>
      <c r="B1317" s="5"/>
      <c r="C1317" s="5"/>
      <c r="D1317" s="5"/>
      <c r="E1317" s="6" t="str">
        <f>IFERROR(VLOOKUP(D1317,'Formato validacion'!$E$2:$F$131,2,0),"Escoja un ESM")</f>
        <v>Escoja un ESM</v>
      </c>
      <c r="F1317" s="31"/>
      <c r="G1317" s="5"/>
      <c r="H1317" s="5"/>
      <c r="I1317" s="5"/>
      <c r="J1317" s="5"/>
      <c r="K1317" s="5"/>
      <c r="L1317" s="6" t="str">
        <f>IFERROR(VLOOKUP(K1317,Tabla4[[ESPECIALIDADES]:[ÁREA DE LA ESPECIALIDAD]],2,0),"Escoja una especialidad")</f>
        <v>Escoja una especialidad</v>
      </c>
      <c r="M1317" s="5"/>
      <c r="N1317" s="5"/>
      <c r="O1317" s="5"/>
      <c r="P1317" s="6">
        <f>'Formato Productividad'!$M1317-'Formato Productividad'!$AI1317</f>
        <v>0</v>
      </c>
      <c r="Q1317" s="6" t="str">
        <f>IFERROR(VLOOKUP('Formato Productividad'!$K1317,Tabla4[],3,0),"Escoja una especialidad")</f>
        <v>Escoja una especialidad</v>
      </c>
      <c r="R1317" s="6" t="str">
        <f t="shared" si="80"/>
        <v>No aplica</v>
      </c>
      <c r="S1317" s="5"/>
      <c r="T1317" s="5"/>
      <c r="U1317" s="5"/>
      <c r="V1317" s="6">
        <f t="shared" si="81"/>
        <v>0</v>
      </c>
      <c r="W1317" s="6" t="str">
        <f t="shared" si="82"/>
        <v>No aplica</v>
      </c>
      <c r="X1317" s="35" t="str">
        <f t="shared" si="83"/>
        <v>No aplica</v>
      </c>
      <c r="Y1317" s="37"/>
      <c r="Z1317" s="38"/>
      <c r="AA1317" s="36"/>
      <c r="AB1317" s="38"/>
      <c r="AC1317" s="37"/>
      <c r="AD1317" s="38"/>
      <c r="AE1317" s="37"/>
      <c r="AF1317" s="38"/>
      <c r="AG1317" s="37"/>
      <c r="AH1317" s="38"/>
      <c r="AI1317" s="36"/>
      <c r="AJ1317" s="5"/>
      <c r="AK1317" s="5"/>
      <c r="AL1317" s="6">
        <f>IFERROR('Formato Productividad'!$Y1317+'Formato Productividad'!$AA1317+'Formato Productividad'!$AC1317,0)+'Formato Productividad'!$AE1317</f>
        <v>0</v>
      </c>
      <c r="AM1317" s="6">
        <f>IFERROR((('Formato Productividad'!$T1317+'Formato Productividad'!$V1317+'Formato Productividad'!$U1317)/'Formato Productividad'!$Q1317),0)+'Formato Productividad'!$AL1317</f>
        <v>0</v>
      </c>
      <c r="AN1317" s="7">
        <f>IFERROR(('Formato Productividad'!$AM1317/'Formato Productividad'!$N1317)*('Formato Productividad'!$N1317/'Formato Productividad'!$P1317),0)</f>
        <v>0</v>
      </c>
      <c r="AO1317" s="7">
        <f>IFERROR(('Formato Productividad'!$AG1317/'Formato Productividad'!$O1317)*('Formato Productividad'!$O1317/'Formato Productividad'!$P1317),0)</f>
        <v>0</v>
      </c>
      <c r="AP1317" s="7">
        <f>'Formato Productividad'!$AN1317+'Formato Productividad'!$AO1317</f>
        <v>0</v>
      </c>
      <c r="AQ1317" s="5"/>
      <c r="AR1317" s="7">
        <f>IFERROR('Formato Productividad'!$AM1317/'Formato Productividad'!$N1317,0)</f>
        <v>0</v>
      </c>
      <c r="AS1317" s="7">
        <f>IFERROR('Formato Productividad'!$AG1317/'Formato Productividad'!$O1317,0)</f>
        <v>0</v>
      </c>
      <c r="AT1317" s="71">
        <f>IFERROR('Formato Productividad'!$AI1317/'Formato Productividad'!$M1317,0)</f>
        <v>0</v>
      </c>
      <c r="AU1317" s="74"/>
    </row>
    <row r="1318" spans="1:47" s="33" customFormat="1" ht="25.5" customHeight="1" x14ac:dyDescent="0.25">
      <c r="A1318" s="39">
        <v>1317</v>
      </c>
      <c r="B1318" s="5"/>
      <c r="C1318" s="5"/>
      <c r="D1318" s="5"/>
      <c r="E1318" s="6" t="str">
        <f>IFERROR(VLOOKUP(D1318,'Formato validacion'!$E$2:$F$131,2,0),"Escoja un ESM")</f>
        <v>Escoja un ESM</v>
      </c>
      <c r="F1318" s="31"/>
      <c r="G1318" s="5"/>
      <c r="H1318" s="5"/>
      <c r="I1318" s="5"/>
      <c r="J1318" s="5"/>
      <c r="K1318" s="5"/>
      <c r="L1318" s="6" t="str">
        <f>IFERROR(VLOOKUP(K1318,Tabla4[[ESPECIALIDADES]:[ÁREA DE LA ESPECIALIDAD]],2,0),"Escoja una especialidad")</f>
        <v>Escoja una especialidad</v>
      </c>
      <c r="M1318" s="5"/>
      <c r="N1318" s="5"/>
      <c r="O1318" s="5"/>
      <c r="P1318" s="6">
        <f>'Formato Productividad'!$M1318-'Formato Productividad'!$AI1318</f>
        <v>0</v>
      </c>
      <c r="Q1318" s="6" t="str">
        <f>IFERROR(VLOOKUP('Formato Productividad'!$K1318,Tabla4[],3,0),"Escoja una especialidad")</f>
        <v>Escoja una especialidad</v>
      </c>
      <c r="R1318" s="6" t="str">
        <f t="shared" si="80"/>
        <v>No aplica</v>
      </c>
      <c r="S1318" s="5"/>
      <c r="T1318" s="5"/>
      <c r="U1318" s="5"/>
      <c r="V1318" s="6">
        <f t="shared" si="81"/>
        <v>0</v>
      </c>
      <c r="W1318" s="6" t="str">
        <f t="shared" si="82"/>
        <v>No aplica</v>
      </c>
      <c r="X1318" s="35" t="str">
        <f t="shared" si="83"/>
        <v>No aplica</v>
      </c>
      <c r="Y1318" s="37"/>
      <c r="Z1318" s="38"/>
      <c r="AA1318" s="36"/>
      <c r="AB1318" s="38"/>
      <c r="AC1318" s="37"/>
      <c r="AD1318" s="38"/>
      <c r="AE1318" s="37"/>
      <c r="AF1318" s="38"/>
      <c r="AG1318" s="37"/>
      <c r="AH1318" s="38"/>
      <c r="AI1318" s="36"/>
      <c r="AJ1318" s="5"/>
      <c r="AK1318" s="5"/>
      <c r="AL1318" s="6">
        <f>IFERROR('Formato Productividad'!$Y1318+'Formato Productividad'!$AA1318+'Formato Productividad'!$AC1318,0)+'Formato Productividad'!$AE1318</f>
        <v>0</v>
      </c>
      <c r="AM1318" s="6">
        <f>IFERROR((('Formato Productividad'!$T1318+'Formato Productividad'!$V1318+'Formato Productividad'!$U1318)/'Formato Productividad'!$Q1318),0)+'Formato Productividad'!$AL1318</f>
        <v>0</v>
      </c>
      <c r="AN1318" s="7">
        <f>IFERROR(('Formato Productividad'!$AM1318/'Formato Productividad'!$N1318)*('Formato Productividad'!$N1318/'Formato Productividad'!$P1318),0)</f>
        <v>0</v>
      </c>
      <c r="AO1318" s="7">
        <f>IFERROR(('Formato Productividad'!$AG1318/'Formato Productividad'!$O1318)*('Formato Productividad'!$O1318/'Formato Productividad'!$P1318),0)</f>
        <v>0</v>
      </c>
      <c r="AP1318" s="7">
        <f>'Formato Productividad'!$AN1318+'Formato Productividad'!$AO1318</f>
        <v>0</v>
      </c>
      <c r="AQ1318" s="5"/>
      <c r="AR1318" s="7">
        <f>IFERROR('Formato Productividad'!$AM1318/'Formato Productividad'!$N1318,0)</f>
        <v>0</v>
      </c>
      <c r="AS1318" s="7">
        <f>IFERROR('Formato Productividad'!$AG1318/'Formato Productividad'!$O1318,0)</f>
        <v>0</v>
      </c>
      <c r="AT1318" s="71">
        <f>IFERROR('Formato Productividad'!$AI1318/'Formato Productividad'!$M1318,0)</f>
        <v>0</v>
      </c>
      <c r="AU1318" s="74"/>
    </row>
    <row r="1319" spans="1:47" s="33" customFormat="1" ht="25.5" customHeight="1" x14ac:dyDescent="0.25">
      <c r="A1319" s="39">
        <v>1318</v>
      </c>
      <c r="B1319" s="5"/>
      <c r="C1319" s="5"/>
      <c r="D1319" s="5"/>
      <c r="E1319" s="6" t="str">
        <f>IFERROR(VLOOKUP(D1319,'Formato validacion'!$E$2:$F$131,2,0),"Escoja un ESM")</f>
        <v>Escoja un ESM</v>
      </c>
      <c r="F1319" s="31"/>
      <c r="G1319" s="5"/>
      <c r="H1319" s="5"/>
      <c r="I1319" s="5"/>
      <c r="J1319" s="5"/>
      <c r="K1319" s="5"/>
      <c r="L1319" s="6" t="str">
        <f>IFERROR(VLOOKUP(K1319,Tabla4[[ESPECIALIDADES]:[ÁREA DE LA ESPECIALIDAD]],2,0),"Escoja una especialidad")</f>
        <v>Escoja una especialidad</v>
      </c>
      <c r="M1319" s="5"/>
      <c r="N1319" s="5"/>
      <c r="O1319" s="5"/>
      <c r="P1319" s="6">
        <f>'Formato Productividad'!$M1319-'Formato Productividad'!$AI1319</f>
        <v>0</v>
      </c>
      <c r="Q1319" s="6" t="str">
        <f>IFERROR(VLOOKUP('Formato Productividad'!$K1319,Tabla4[],3,0),"Escoja una especialidad")</f>
        <v>Escoja una especialidad</v>
      </c>
      <c r="R1319" s="6" t="str">
        <f t="shared" si="80"/>
        <v>No aplica</v>
      </c>
      <c r="S1319" s="5"/>
      <c r="T1319" s="5"/>
      <c r="U1319" s="5"/>
      <c r="V1319" s="6">
        <f t="shared" si="81"/>
        <v>0</v>
      </c>
      <c r="W1319" s="6" t="str">
        <f t="shared" si="82"/>
        <v>No aplica</v>
      </c>
      <c r="X1319" s="35" t="str">
        <f t="shared" si="83"/>
        <v>No aplica</v>
      </c>
      <c r="Y1319" s="37"/>
      <c r="Z1319" s="38"/>
      <c r="AA1319" s="36"/>
      <c r="AB1319" s="38"/>
      <c r="AC1319" s="37"/>
      <c r="AD1319" s="38"/>
      <c r="AE1319" s="37"/>
      <c r="AF1319" s="38"/>
      <c r="AG1319" s="37"/>
      <c r="AH1319" s="38"/>
      <c r="AI1319" s="36"/>
      <c r="AJ1319" s="5"/>
      <c r="AK1319" s="5"/>
      <c r="AL1319" s="6">
        <f>IFERROR('Formato Productividad'!$Y1319+'Formato Productividad'!$AA1319+'Formato Productividad'!$AC1319,0)+'Formato Productividad'!$AE1319</f>
        <v>0</v>
      </c>
      <c r="AM1319" s="6">
        <f>IFERROR((('Formato Productividad'!$T1319+'Formato Productividad'!$V1319+'Formato Productividad'!$U1319)/'Formato Productividad'!$Q1319),0)+'Formato Productividad'!$AL1319</f>
        <v>0</v>
      </c>
      <c r="AN1319" s="7">
        <f>IFERROR(('Formato Productividad'!$AM1319/'Formato Productividad'!$N1319)*('Formato Productividad'!$N1319/'Formato Productividad'!$P1319),0)</f>
        <v>0</v>
      </c>
      <c r="AO1319" s="7">
        <f>IFERROR(('Formato Productividad'!$AG1319/'Formato Productividad'!$O1319)*('Formato Productividad'!$O1319/'Formato Productividad'!$P1319),0)</f>
        <v>0</v>
      </c>
      <c r="AP1319" s="7">
        <f>'Formato Productividad'!$AN1319+'Formato Productividad'!$AO1319</f>
        <v>0</v>
      </c>
      <c r="AQ1319" s="5"/>
      <c r="AR1319" s="7">
        <f>IFERROR('Formato Productividad'!$AM1319/'Formato Productividad'!$N1319,0)</f>
        <v>0</v>
      </c>
      <c r="AS1319" s="7">
        <f>IFERROR('Formato Productividad'!$AG1319/'Formato Productividad'!$O1319,0)</f>
        <v>0</v>
      </c>
      <c r="AT1319" s="71">
        <f>IFERROR('Formato Productividad'!$AI1319/'Formato Productividad'!$M1319,0)</f>
        <v>0</v>
      </c>
      <c r="AU1319" s="74"/>
    </row>
    <row r="1320" spans="1:47" s="33" customFormat="1" ht="25.5" customHeight="1" x14ac:dyDescent="0.25">
      <c r="A1320" s="39">
        <v>1319</v>
      </c>
      <c r="B1320" s="5"/>
      <c r="C1320" s="5"/>
      <c r="D1320" s="5"/>
      <c r="E1320" s="6" t="str">
        <f>IFERROR(VLOOKUP(D1320,'Formato validacion'!$E$2:$F$131,2,0),"Escoja un ESM")</f>
        <v>Escoja un ESM</v>
      </c>
      <c r="F1320" s="31"/>
      <c r="G1320" s="5"/>
      <c r="H1320" s="5"/>
      <c r="I1320" s="5"/>
      <c r="J1320" s="5"/>
      <c r="K1320" s="5"/>
      <c r="L1320" s="6" t="str">
        <f>IFERROR(VLOOKUP(K1320,Tabla4[[ESPECIALIDADES]:[ÁREA DE LA ESPECIALIDAD]],2,0),"Escoja una especialidad")</f>
        <v>Escoja una especialidad</v>
      </c>
      <c r="M1320" s="5"/>
      <c r="N1320" s="5"/>
      <c r="O1320" s="5"/>
      <c r="P1320" s="6">
        <f>'Formato Productividad'!$M1320-'Formato Productividad'!$AI1320</f>
        <v>0</v>
      </c>
      <c r="Q1320" s="6" t="str">
        <f>IFERROR(VLOOKUP('Formato Productividad'!$K1320,Tabla4[],3,0),"Escoja una especialidad")</f>
        <v>Escoja una especialidad</v>
      </c>
      <c r="R1320" s="6" t="str">
        <f t="shared" si="80"/>
        <v>No aplica</v>
      </c>
      <c r="S1320" s="5"/>
      <c r="T1320" s="5"/>
      <c r="U1320" s="5"/>
      <c r="V1320" s="6">
        <f t="shared" si="81"/>
        <v>0</v>
      </c>
      <c r="W1320" s="6" t="str">
        <f t="shared" si="82"/>
        <v>No aplica</v>
      </c>
      <c r="X1320" s="35" t="str">
        <f t="shared" si="83"/>
        <v>No aplica</v>
      </c>
      <c r="Y1320" s="37"/>
      <c r="Z1320" s="38"/>
      <c r="AA1320" s="36"/>
      <c r="AB1320" s="38"/>
      <c r="AC1320" s="37"/>
      <c r="AD1320" s="38"/>
      <c r="AE1320" s="37"/>
      <c r="AF1320" s="38"/>
      <c r="AG1320" s="37"/>
      <c r="AH1320" s="38"/>
      <c r="AI1320" s="36"/>
      <c r="AJ1320" s="5"/>
      <c r="AK1320" s="5"/>
      <c r="AL1320" s="6">
        <f>IFERROR('Formato Productividad'!$Y1320+'Formato Productividad'!$AA1320+'Formato Productividad'!$AC1320,0)+'Formato Productividad'!$AE1320</f>
        <v>0</v>
      </c>
      <c r="AM1320" s="6">
        <f>IFERROR((('Formato Productividad'!$T1320+'Formato Productividad'!$V1320+'Formato Productividad'!$U1320)/'Formato Productividad'!$Q1320),0)+'Formato Productividad'!$AL1320</f>
        <v>0</v>
      </c>
      <c r="AN1320" s="7">
        <f>IFERROR(('Formato Productividad'!$AM1320/'Formato Productividad'!$N1320)*('Formato Productividad'!$N1320/'Formato Productividad'!$P1320),0)</f>
        <v>0</v>
      </c>
      <c r="AO1320" s="7">
        <f>IFERROR(('Formato Productividad'!$AG1320/'Formato Productividad'!$O1320)*('Formato Productividad'!$O1320/'Formato Productividad'!$P1320),0)</f>
        <v>0</v>
      </c>
      <c r="AP1320" s="7">
        <f>'Formato Productividad'!$AN1320+'Formato Productividad'!$AO1320</f>
        <v>0</v>
      </c>
      <c r="AQ1320" s="5"/>
      <c r="AR1320" s="7">
        <f>IFERROR('Formato Productividad'!$AM1320/'Formato Productividad'!$N1320,0)</f>
        <v>0</v>
      </c>
      <c r="AS1320" s="7">
        <f>IFERROR('Formato Productividad'!$AG1320/'Formato Productividad'!$O1320,0)</f>
        <v>0</v>
      </c>
      <c r="AT1320" s="71">
        <f>IFERROR('Formato Productividad'!$AI1320/'Formato Productividad'!$M1320,0)</f>
        <v>0</v>
      </c>
      <c r="AU1320" s="74"/>
    </row>
    <row r="1321" spans="1:47" s="33" customFormat="1" ht="25.5" customHeight="1" x14ac:dyDescent="0.25">
      <c r="A1321" s="39">
        <v>1320</v>
      </c>
      <c r="B1321" s="5"/>
      <c r="C1321" s="5"/>
      <c r="D1321" s="5"/>
      <c r="E1321" s="6" t="str">
        <f>IFERROR(VLOOKUP(D1321,'Formato validacion'!$E$2:$F$131,2,0),"Escoja un ESM")</f>
        <v>Escoja un ESM</v>
      </c>
      <c r="F1321" s="31"/>
      <c r="G1321" s="5"/>
      <c r="H1321" s="5"/>
      <c r="I1321" s="5"/>
      <c r="J1321" s="5"/>
      <c r="K1321" s="5"/>
      <c r="L1321" s="6" t="str">
        <f>IFERROR(VLOOKUP(K1321,Tabla4[[ESPECIALIDADES]:[ÁREA DE LA ESPECIALIDAD]],2,0),"Escoja una especialidad")</f>
        <v>Escoja una especialidad</v>
      </c>
      <c r="M1321" s="5"/>
      <c r="N1321" s="5"/>
      <c r="O1321" s="5"/>
      <c r="P1321" s="6">
        <f>'Formato Productividad'!$M1321-'Formato Productividad'!$AI1321</f>
        <v>0</v>
      </c>
      <c r="Q1321" s="6" t="str">
        <f>IFERROR(VLOOKUP('Formato Productividad'!$K1321,Tabla4[],3,0),"Escoja una especialidad")</f>
        <v>Escoja una especialidad</v>
      </c>
      <c r="R1321" s="6" t="str">
        <f t="shared" si="80"/>
        <v>No aplica</v>
      </c>
      <c r="S1321" s="5"/>
      <c r="T1321" s="5"/>
      <c r="U1321" s="5"/>
      <c r="V1321" s="6">
        <f t="shared" si="81"/>
        <v>0</v>
      </c>
      <c r="W1321" s="6" t="str">
        <f t="shared" si="82"/>
        <v>No aplica</v>
      </c>
      <c r="X1321" s="35" t="str">
        <f t="shared" si="83"/>
        <v>No aplica</v>
      </c>
      <c r="Y1321" s="37"/>
      <c r="Z1321" s="38"/>
      <c r="AA1321" s="36"/>
      <c r="AB1321" s="38"/>
      <c r="AC1321" s="37"/>
      <c r="AD1321" s="38"/>
      <c r="AE1321" s="37"/>
      <c r="AF1321" s="38"/>
      <c r="AG1321" s="37"/>
      <c r="AH1321" s="38"/>
      <c r="AI1321" s="36"/>
      <c r="AJ1321" s="5"/>
      <c r="AK1321" s="5"/>
      <c r="AL1321" s="6">
        <f>IFERROR('Formato Productividad'!$Y1321+'Formato Productividad'!$AA1321+'Formato Productividad'!$AC1321,0)+'Formato Productividad'!$AE1321</f>
        <v>0</v>
      </c>
      <c r="AM1321" s="6">
        <f>IFERROR((('Formato Productividad'!$T1321+'Formato Productividad'!$V1321+'Formato Productividad'!$U1321)/'Formato Productividad'!$Q1321),0)+'Formato Productividad'!$AL1321</f>
        <v>0</v>
      </c>
      <c r="AN1321" s="7">
        <f>IFERROR(('Formato Productividad'!$AM1321/'Formato Productividad'!$N1321)*('Formato Productividad'!$N1321/'Formato Productividad'!$P1321),0)</f>
        <v>0</v>
      </c>
      <c r="AO1321" s="7">
        <f>IFERROR(('Formato Productividad'!$AG1321/'Formato Productividad'!$O1321)*('Formato Productividad'!$O1321/'Formato Productividad'!$P1321),0)</f>
        <v>0</v>
      </c>
      <c r="AP1321" s="7">
        <f>'Formato Productividad'!$AN1321+'Formato Productividad'!$AO1321</f>
        <v>0</v>
      </c>
      <c r="AQ1321" s="5"/>
      <c r="AR1321" s="7">
        <f>IFERROR('Formato Productividad'!$AM1321/'Formato Productividad'!$N1321,0)</f>
        <v>0</v>
      </c>
      <c r="AS1321" s="7">
        <f>IFERROR('Formato Productividad'!$AG1321/'Formato Productividad'!$O1321,0)</f>
        <v>0</v>
      </c>
      <c r="AT1321" s="71">
        <f>IFERROR('Formato Productividad'!$AI1321/'Formato Productividad'!$M1321,0)</f>
        <v>0</v>
      </c>
      <c r="AU1321" s="74"/>
    </row>
    <row r="1322" spans="1:47" s="33" customFormat="1" ht="25.5" customHeight="1" x14ac:dyDescent="0.25">
      <c r="A1322" s="39">
        <v>1321</v>
      </c>
      <c r="B1322" s="5"/>
      <c r="C1322" s="5"/>
      <c r="D1322" s="5"/>
      <c r="E1322" s="6" t="str">
        <f>IFERROR(VLOOKUP(D1322,'Formato validacion'!$E$2:$F$131,2,0),"Escoja un ESM")</f>
        <v>Escoja un ESM</v>
      </c>
      <c r="F1322" s="31"/>
      <c r="G1322" s="5"/>
      <c r="H1322" s="5"/>
      <c r="I1322" s="5"/>
      <c r="J1322" s="5"/>
      <c r="K1322" s="5"/>
      <c r="L1322" s="6" t="str">
        <f>IFERROR(VLOOKUP(K1322,Tabla4[[ESPECIALIDADES]:[ÁREA DE LA ESPECIALIDAD]],2,0),"Escoja una especialidad")</f>
        <v>Escoja una especialidad</v>
      </c>
      <c r="M1322" s="5"/>
      <c r="N1322" s="5"/>
      <c r="O1322" s="5"/>
      <c r="P1322" s="6">
        <f>'Formato Productividad'!$M1322-'Formato Productividad'!$AI1322</f>
        <v>0</v>
      </c>
      <c r="Q1322" s="6" t="str">
        <f>IFERROR(VLOOKUP('Formato Productividad'!$K1322,Tabla4[],3,0),"Escoja una especialidad")</f>
        <v>Escoja una especialidad</v>
      </c>
      <c r="R1322" s="6" t="str">
        <f t="shared" si="80"/>
        <v>No aplica</v>
      </c>
      <c r="S1322" s="5"/>
      <c r="T1322" s="5"/>
      <c r="U1322" s="5"/>
      <c r="V1322" s="6">
        <f t="shared" si="81"/>
        <v>0</v>
      </c>
      <c r="W1322" s="6" t="str">
        <f t="shared" si="82"/>
        <v>No aplica</v>
      </c>
      <c r="X1322" s="35" t="str">
        <f t="shared" si="83"/>
        <v>No aplica</v>
      </c>
      <c r="Y1322" s="37"/>
      <c r="Z1322" s="38"/>
      <c r="AA1322" s="36"/>
      <c r="AB1322" s="38"/>
      <c r="AC1322" s="37"/>
      <c r="AD1322" s="38"/>
      <c r="AE1322" s="37"/>
      <c r="AF1322" s="38"/>
      <c r="AG1322" s="37"/>
      <c r="AH1322" s="38"/>
      <c r="AI1322" s="36"/>
      <c r="AJ1322" s="5"/>
      <c r="AK1322" s="5"/>
      <c r="AL1322" s="6">
        <f>IFERROR('Formato Productividad'!$Y1322+'Formato Productividad'!$AA1322+'Formato Productividad'!$AC1322,0)+'Formato Productividad'!$AE1322</f>
        <v>0</v>
      </c>
      <c r="AM1322" s="6">
        <f>IFERROR((('Formato Productividad'!$T1322+'Formato Productividad'!$V1322+'Formato Productividad'!$U1322)/'Formato Productividad'!$Q1322),0)+'Formato Productividad'!$AL1322</f>
        <v>0</v>
      </c>
      <c r="AN1322" s="7">
        <f>IFERROR(('Formato Productividad'!$AM1322/'Formato Productividad'!$N1322)*('Formato Productividad'!$N1322/'Formato Productividad'!$P1322),0)</f>
        <v>0</v>
      </c>
      <c r="AO1322" s="7">
        <f>IFERROR(('Formato Productividad'!$AG1322/'Formato Productividad'!$O1322)*('Formato Productividad'!$O1322/'Formato Productividad'!$P1322),0)</f>
        <v>0</v>
      </c>
      <c r="AP1322" s="7">
        <f>'Formato Productividad'!$AN1322+'Formato Productividad'!$AO1322</f>
        <v>0</v>
      </c>
      <c r="AQ1322" s="5"/>
      <c r="AR1322" s="7">
        <f>IFERROR('Formato Productividad'!$AM1322/'Formato Productividad'!$N1322,0)</f>
        <v>0</v>
      </c>
      <c r="AS1322" s="7">
        <f>IFERROR('Formato Productividad'!$AG1322/'Formato Productividad'!$O1322,0)</f>
        <v>0</v>
      </c>
      <c r="AT1322" s="71">
        <f>IFERROR('Formato Productividad'!$AI1322/'Formato Productividad'!$M1322,0)</f>
        <v>0</v>
      </c>
      <c r="AU1322" s="74"/>
    </row>
    <row r="1323" spans="1:47" s="33" customFormat="1" ht="25.5" customHeight="1" x14ac:dyDescent="0.25">
      <c r="A1323" s="39">
        <v>1322</v>
      </c>
      <c r="B1323" s="5"/>
      <c r="C1323" s="5"/>
      <c r="D1323" s="5"/>
      <c r="E1323" s="6" t="str">
        <f>IFERROR(VLOOKUP(D1323,'Formato validacion'!$E$2:$F$131,2,0),"Escoja un ESM")</f>
        <v>Escoja un ESM</v>
      </c>
      <c r="F1323" s="31"/>
      <c r="G1323" s="5"/>
      <c r="H1323" s="5"/>
      <c r="I1323" s="5"/>
      <c r="J1323" s="5"/>
      <c r="K1323" s="5"/>
      <c r="L1323" s="6" t="str">
        <f>IFERROR(VLOOKUP(K1323,Tabla4[[ESPECIALIDADES]:[ÁREA DE LA ESPECIALIDAD]],2,0),"Escoja una especialidad")</f>
        <v>Escoja una especialidad</v>
      </c>
      <c r="M1323" s="5"/>
      <c r="N1323" s="5"/>
      <c r="O1323" s="5"/>
      <c r="P1323" s="6">
        <f>'Formato Productividad'!$M1323-'Formato Productividad'!$AI1323</f>
        <v>0</v>
      </c>
      <c r="Q1323" s="6" t="str">
        <f>IFERROR(VLOOKUP('Formato Productividad'!$K1323,Tabla4[],3,0),"Escoja una especialidad")</f>
        <v>Escoja una especialidad</v>
      </c>
      <c r="R1323" s="6" t="str">
        <f t="shared" si="80"/>
        <v>No aplica</v>
      </c>
      <c r="S1323" s="5"/>
      <c r="T1323" s="5"/>
      <c r="U1323" s="5"/>
      <c r="V1323" s="6">
        <f t="shared" si="81"/>
        <v>0</v>
      </c>
      <c r="W1323" s="6" t="str">
        <f t="shared" si="82"/>
        <v>No aplica</v>
      </c>
      <c r="X1323" s="35" t="str">
        <f t="shared" si="83"/>
        <v>No aplica</v>
      </c>
      <c r="Y1323" s="37"/>
      <c r="Z1323" s="38"/>
      <c r="AA1323" s="36"/>
      <c r="AB1323" s="38"/>
      <c r="AC1323" s="37"/>
      <c r="AD1323" s="38"/>
      <c r="AE1323" s="37"/>
      <c r="AF1323" s="38"/>
      <c r="AG1323" s="37"/>
      <c r="AH1323" s="38"/>
      <c r="AI1323" s="36"/>
      <c r="AJ1323" s="5"/>
      <c r="AK1323" s="5"/>
      <c r="AL1323" s="6">
        <f>IFERROR('Formato Productividad'!$Y1323+'Formato Productividad'!$AA1323+'Formato Productividad'!$AC1323,0)+'Formato Productividad'!$AE1323</f>
        <v>0</v>
      </c>
      <c r="AM1323" s="6">
        <f>IFERROR((('Formato Productividad'!$T1323+'Formato Productividad'!$V1323+'Formato Productividad'!$U1323)/'Formato Productividad'!$Q1323),0)+'Formato Productividad'!$AL1323</f>
        <v>0</v>
      </c>
      <c r="AN1323" s="7">
        <f>IFERROR(('Formato Productividad'!$AM1323/'Formato Productividad'!$N1323)*('Formato Productividad'!$N1323/'Formato Productividad'!$P1323),0)</f>
        <v>0</v>
      </c>
      <c r="AO1323" s="7">
        <f>IFERROR(('Formato Productividad'!$AG1323/'Formato Productividad'!$O1323)*('Formato Productividad'!$O1323/'Formato Productividad'!$P1323),0)</f>
        <v>0</v>
      </c>
      <c r="AP1323" s="7">
        <f>'Formato Productividad'!$AN1323+'Formato Productividad'!$AO1323</f>
        <v>0</v>
      </c>
      <c r="AQ1323" s="5"/>
      <c r="AR1323" s="7">
        <f>IFERROR('Formato Productividad'!$AM1323/'Formato Productividad'!$N1323,0)</f>
        <v>0</v>
      </c>
      <c r="AS1323" s="7">
        <f>IFERROR('Formato Productividad'!$AG1323/'Formato Productividad'!$O1323,0)</f>
        <v>0</v>
      </c>
      <c r="AT1323" s="71">
        <f>IFERROR('Formato Productividad'!$AI1323/'Formato Productividad'!$M1323,0)</f>
        <v>0</v>
      </c>
      <c r="AU1323" s="74"/>
    </row>
    <row r="1324" spans="1:47" s="33" customFormat="1" ht="25.5" customHeight="1" x14ac:dyDescent="0.25">
      <c r="A1324" s="39">
        <v>1323</v>
      </c>
      <c r="B1324" s="5"/>
      <c r="C1324" s="5"/>
      <c r="D1324" s="5"/>
      <c r="E1324" s="6" t="str">
        <f>IFERROR(VLOOKUP(D1324,'Formato validacion'!$E$2:$F$131,2,0),"Escoja un ESM")</f>
        <v>Escoja un ESM</v>
      </c>
      <c r="F1324" s="31"/>
      <c r="G1324" s="5"/>
      <c r="H1324" s="5"/>
      <c r="I1324" s="5"/>
      <c r="J1324" s="5"/>
      <c r="K1324" s="5"/>
      <c r="L1324" s="6" t="str">
        <f>IFERROR(VLOOKUP(K1324,Tabla4[[ESPECIALIDADES]:[ÁREA DE LA ESPECIALIDAD]],2,0),"Escoja una especialidad")</f>
        <v>Escoja una especialidad</v>
      </c>
      <c r="M1324" s="5"/>
      <c r="N1324" s="5"/>
      <c r="O1324" s="5"/>
      <c r="P1324" s="6">
        <f>'Formato Productividad'!$M1324-'Formato Productividad'!$AI1324</f>
        <v>0</v>
      </c>
      <c r="Q1324" s="6" t="str">
        <f>IFERROR(VLOOKUP('Formato Productividad'!$K1324,Tabla4[],3,0),"Escoja una especialidad")</f>
        <v>Escoja una especialidad</v>
      </c>
      <c r="R1324" s="6" t="str">
        <f t="shared" si="80"/>
        <v>No aplica</v>
      </c>
      <c r="S1324" s="5"/>
      <c r="T1324" s="5"/>
      <c r="U1324" s="5"/>
      <c r="V1324" s="6">
        <f t="shared" si="81"/>
        <v>0</v>
      </c>
      <c r="W1324" s="6" t="str">
        <f t="shared" si="82"/>
        <v>No aplica</v>
      </c>
      <c r="X1324" s="35" t="str">
        <f t="shared" si="83"/>
        <v>No aplica</v>
      </c>
      <c r="Y1324" s="37"/>
      <c r="Z1324" s="38"/>
      <c r="AA1324" s="36"/>
      <c r="AB1324" s="38"/>
      <c r="AC1324" s="37"/>
      <c r="AD1324" s="38"/>
      <c r="AE1324" s="37"/>
      <c r="AF1324" s="38"/>
      <c r="AG1324" s="37"/>
      <c r="AH1324" s="38"/>
      <c r="AI1324" s="36"/>
      <c r="AJ1324" s="5"/>
      <c r="AK1324" s="5"/>
      <c r="AL1324" s="6">
        <f>IFERROR('Formato Productividad'!$Y1324+'Formato Productividad'!$AA1324+'Formato Productividad'!$AC1324,0)+'Formato Productividad'!$AE1324</f>
        <v>0</v>
      </c>
      <c r="AM1324" s="6">
        <f>IFERROR((('Formato Productividad'!$T1324+'Formato Productividad'!$V1324+'Formato Productividad'!$U1324)/'Formato Productividad'!$Q1324),0)+'Formato Productividad'!$AL1324</f>
        <v>0</v>
      </c>
      <c r="AN1324" s="7">
        <f>IFERROR(('Formato Productividad'!$AM1324/'Formato Productividad'!$N1324)*('Formato Productividad'!$N1324/'Formato Productividad'!$P1324),0)</f>
        <v>0</v>
      </c>
      <c r="AO1324" s="7">
        <f>IFERROR(('Formato Productividad'!$AG1324/'Formato Productividad'!$O1324)*('Formato Productividad'!$O1324/'Formato Productividad'!$P1324),0)</f>
        <v>0</v>
      </c>
      <c r="AP1324" s="7">
        <f>'Formato Productividad'!$AN1324+'Formato Productividad'!$AO1324</f>
        <v>0</v>
      </c>
      <c r="AQ1324" s="5"/>
      <c r="AR1324" s="7">
        <f>IFERROR('Formato Productividad'!$AM1324/'Formato Productividad'!$N1324,0)</f>
        <v>0</v>
      </c>
      <c r="AS1324" s="7">
        <f>IFERROR('Formato Productividad'!$AG1324/'Formato Productividad'!$O1324,0)</f>
        <v>0</v>
      </c>
      <c r="AT1324" s="71">
        <f>IFERROR('Formato Productividad'!$AI1324/'Formato Productividad'!$M1324,0)</f>
        <v>0</v>
      </c>
      <c r="AU1324" s="74"/>
    </row>
    <row r="1325" spans="1:47" s="33" customFormat="1" ht="25.5" customHeight="1" x14ac:dyDescent="0.25">
      <c r="A1325" s="39">
        <v>1324</v>
      </c>
      <c r="B1325" s="5"/>
      <c r="C1325" s="5"/>
      <c r="D1325" s="5"/>
      <c r="E1325" s="6" t="str">
        <f>IFERROR(VLOOKUP(D1325,'Formato validacion'!$E$2:$F$131,2,0),"Escoja un ESM")</f>
        <v>Escoja un ESM</v>
      </c>
      <c r="F1325" s="31"/>
      <c r="G1325" s="5"/>
      <c r="H1325" s="5"/>
      <c r="I1325" s="5"/>
      <c r="J1325" s="5"/>
      <c r="K1325" s="5"/>
      <c r="L1325" s="6" t="str">
        <f>IFERROR(VLOOKUP(K1325,Tabla4[[ESPECIALIDADES]:[ÁREA DE LA ESPECIALIDAD]],2,0),"Escoja una especialidad")</f>
        <v>Escoja una especialidad</v>
      </c>
      <c r="M1325" s="5"/>
      <c r="N1325" s="5"/>
      <c r="O1325" s="5"/>
      <c r="P1325" s="6">
        <f>'Formato Productividad'!$M1325-'Formato Productividad'!$AI1325</f>
        <v>0</v>
      </c>
      <c r="Q1325" s="6" t="str">
        <f>IFERROR(VLOOKUP('Formato Productividad'!$K1325,Tabla4[],3,0),"Escoja una especialidad")</f>
        <v>Escoja una especialidad</v>
      </c>
      <c r="R1325" s="6" t="str">
        <f t="shared" si="80"/>
        <v>No aplica</v>
      </c>
      <c r="S1325" s="5"/>
      <c r="T1325" s="5"/>
      <c r="U1325" s="5"/>
      <c r="V1325" s="6">
        <f t="shared" si="81"/>
        <v>0</v>
      </c>
      <c r="W1325" s="6" t="str">
        <f t="shared" si="82"/>
        <v>No aplica</v>
      </c>
      <c r="X1325" s="35" t="str">
        <f t="shared" si="83"/>
        <v>No aplica</v>
      </c>
      <c r="Y1325" s="37"/>
      <c r="Z1325" s="38"/>
      <c r="AA1325" s="36"/>
      <c r="AB1325" s="38"/>
      <c r="AC1325" s="37"/>
      <c r="AD1325" s="38"/>
      <c r="AE1325" s="37"/>
      <c r="AF1325" s="38"/>
      <c r="AG1325" s="37"/>
      <c r="AH1325" s="38"/>
      <c r="AI1325" s="36"/>
      <c r="AJ1325" s="5"/>
      <c r="AK1325" s="5"/>
      <c r="AL1325" s="6">
        <f>IFERROR('Formato Productividad'!$Y1325+'Formato Productividad'!$AA1325+'Formato Productividad'!$AC1325,0)+'Formato Productividad'!$AE1325</f>
        <v>0</v>
      </c>
      <c r="AM1325" s="6">
        <f>IFERROR((('Formato Productividad'!$T1325+'Formato Productividad'!$V1325+'Formato Productividad'!$U1325)/'Formato Productividad'!$Q1325),0)+'Formato Productividad'!$AL1325</f>
        <v>0</v>
      </c>
      <c r="AN1325" s="7">
        <f>IFERROR(('Formato Productividad'!$AM1325/'Formato Productividad'!$N1325)*('Formato Productividad'!$N1325/'Formato Productividad'!$P1325),0)</f>
        <v>0</v>
      </c>
      <c r="AO1325" s="7">
        <f>IFERROR(('Formato Productividad'!$AG1325/'Formato Productividad'!$O1325)*('Formato Productividad'!$O1325/'Formato Productividad'!$P1325),0)</f>
        <v>0</v>
      </c>
      <c r="AP1325" s="7">
        <f>'Formato Productividad'!$AN1325+'Formato Productividad'!$AO1325</f>
        <v>0</v>
      </c>
      <c r="AQ1325" s="5"/>
      <c r="AR1325" s="7">
        <f>IFERROR('Formato Productividad'!$AM1325/'Formato Productividad'!$N1325,0)</f>
        <v>0</v>
      </c>
      <c r="AS1325" s="7">
        <f>IFERROR('Formato Productividad'!$AG1325/'Formato Productividad'!$O1325,0)</f>
        <v>0</v>
      </c>
      <c r="AT1325" s="71">
        <f>IFERROR('Formato Productividad'!$AI1325/'Formato Productividad'!$M1325,0)</f>
        <v>0</v>
      </c>
      <c r="AU1325" s="74"/>
    </row>
    <row r="1326" spans="1:47" s="33" customFormat="1" ht="25.5" customHeight="1" x14ac:dyDescent="0.25">
      <c r="A1326" s="39">
        <v>1325</v>
      </c>
      <c r="B1326" s="5"/>
      <c r="C1326" s="5"/>
      <c r="D1326" s="5"/>
      <c r="E1326" s="6" t="str">
        <f>IFERROR(VLOOKUP(D1326,'Formato validacion'!$E$2:$F$131,2,0),"Escoja un ESM")</f>
        <v>Escoja un ESM</v>
      </c>
      <c r="F1326" s="31"/>
      <c r="G1326" s="5"/>
      <c r="H1326" s="5"/>
      <c r="I1326" s="5"/>
      <c r="J1326" s="5"/>
      <c r="K1326" s="5"/>
      <c r="L1326" s="6" t="str">
        <f>IFERROR(VLOOKUP(K1326,Tabla4[[ESPECIALIDADES]:[ÁREA DE LA ESPECIALIDAD]],2,0),"Escoja una especialidad")</f>
        <v>Escoja una especialidad</v>
      </c>
      <c r="M1326" s="5"/>
      <c r="N1326" s="5"/>
      <c r="O1326" s="5"/>
      <c r="P1326" s="6">
        <f>'Formato Productividad'!$M1326-'Formato Productividad'!$AI1326</f>
        <v>0</v>
      </c>
      <c r="Q1326" s="6" t="str">
        <f>IFERROR(VLOOKUP('Formato Productividad'!$K1326,Tabla4[],3,0),"Escoja una especialidad")</f>
        <v>Escoja una especialidad</v>
      </c>
      <c r="R1326" s="6" t="str">
        <f t="shared" si="80"/>
        <v>No aplica</v>
      </c>
      <c r="S1326" s="5"/>
      <c r="T1326" s="5"/>
      <c r="U1326" s="5"/>
      <c r="V1326" s="6">
        <f t="shared" si="81"/>
        <v>0</v>
      </c>
      <c r="W1326" s="6" t="str">
        <f t="shared" si="82"/>
        <v>No aplica</v>
      </c>
      <c r="X1326" s="35" t="str">
        <f t="shared" si="83"/>
        <v>No aplica</v>
      </c>
      <c r="Y1326" s="37"/>
      <c r="Z1326" s="38"/>
      <c r="AA1326" s="36"/>
      <c r="AB1326" s="38"/>
      <c r="AC1326" s="37"/>
      <c r="AD1326" s="38"/>
      <c r="AE1326" s="37"/>
      <c r="AF1326" s="38"/>
      <c r="AG1326" s="37"/>
      <c r="AH1326" s="38"/>
      <c r="AI1326" s="36"/>
      <c r="AJ1326" s="5"/>
      <c r="AK1326" s="5"/>
      <c r="AL1326" s="6">
        <f>IFERROR('Formato Productividad'!$Y1326+'Formato Productividad'!$AA1326+'Formato Productividad'!$AC1326,0)+'Formato Productividad'!$AE1326</f>
        <v>0</v>
      </c>
      <c r="AM1326" s="6">
        <f>IFERROR((('Formato Productividad'!$T1326+'Formato Productividad'!$V1326+'Formato Productividad'!$U1326)/'Formato Productividad'!$Q1326),0)+'Formato Productividad'!$AL1326</f>
        <v>0</v>
      </c>
      <c r="AN1326" s="7">
        <f>IFERROR(('Formato Productividad'!$AM1326/'Formato Productividad'!$N1326)*('Formato Productividad'!$N1326/'Formato Productividad'!$P1326),0)</f>
        <v>0</v>
      </c>
      <c r="AO1326" s="7">
        <f>IFERROR(('Formato Productividad'!$AG1326/'Formato Productividad'!$O1326)*('Formato Productividad'!$O1326/'Formato Productividad'!$P1326),0)</f>
        <v>0</v>
      </c>
      <c r="AP1326" s="7">
        <f>'Formato Productividad'!$AN1326+'Formato Productividad'!$AO1326</f>
        <v>0</v>
      </c>
      <c r="AQ1326" s="5"/>
      <c r="AR1326" s="7">
        <f>IFERROR('Formato Productividad'!$AM1326/'Formato Productividad'!$N1326,0)</f>
        <v>0</v>
      </c>
      <c r="AS1326" s="7">
        <f>IFERROR('Formato Productividad'!$AG1326/'Formato Productividad'!$O1326,0)</f>
        <v>0</v>
      </c>
      <c r="AT1326" s="71">
        <f>IFERROR('Formato Productividad'!$AI1326/'Formato Productividad'!$M1326,0)</f>
        <v>0</v>
      </c>
      <c r="AU1326" s="74"/>
    </row>
    <row r="1327" spans="1:47" s="33" customFormat="1" ht="25.5" customHeight="1" x14ac:dyDescent="0.25">
      <c r="A1327" s="39">
        <v>1326</v>
      </c>
      <c r="B1327" s="5"/>
      <c r="C1327" s="5"/>
      <c r="D1327" s="5"/>
      <c r="E1327" s="6" t="str">
        <f>IFERROR(VLOOKUP(D1327,'Formato validacion'!$E$2:$F$131,2,0),"Escoja un ESM")</f>
        <v>Escoja un ESM</v>
      </c>
      <c r="F1327" s="31"/>
      <c r="G1327" s="5"/>
      <c r="H1327" s="5"/>
      <c r="I1327" s="5"/>
      <c r="J1327" s="5"/>
      <c r="K1327" s="5"/>
      <c r="L1327" s="6" t="str">
        <f>IFERROR(VLOOKUP(K1327,Tabla4[[ESPECIALIDADES]:[ÁREA DE LA ESPECIALIDAD]],2,0),"Escoja una especialidad")</f>
        <v>Escoja una especialidad</v>
      </c>
      <c r="M1327" s="5"/>
      <c r="N1327" s="5"/>
      <c r="O1327" s="5"/>
      <c r="P1327" s="6">
        <f>'Formato Productividad'!$M1327-'Formato Productividad'!$AI1327</f>
        <v>0</v>
      </c>
      <c r="Q1327" s="6" t="str">
        <f>IFERROR(VLOOKUP('Formato Productividad'!$K1327,Tabla4[],3,0),"Escoja una especialidad")</f>
        <v>Escoja una especialidad</v>
      </c>
      <c r="R1327" s="6" t="str">
        <f t="shared" si="80"/>
        <v>No aplica</v>
      </c>
      <c r="S1327" s="5"/>
      <c r="T1327" s="5"/>
      <c r="U1327" s="5"/>
      <c r="V1327" s="6">
        <f t="shared" si="81"/>
        <v>0</v>
      </c>
      <c r="W1327" s="6" t="str">
        <f t="shared" si="82"/>
        <v>No aplica</v>
      </c>
      <c r="X1327" s="35" t="str">
        <f t="shared" si="83"/>
        <v>No aplica</v>
      </c>
      <c r="Y1327" s="37"/>
      <c r="Z1327" s="38"/>
      <c r="AA1327" s="36"/>
      <c r="AB1327" s="38"/>
      <c r="AC1327" s="37"/>
      <c r="AD1327" s="38"/>
      <c r="AE1327" s="37"/>
      <c r="AF1327" s="38"/>
      <c r="AG1327" s="37"/>
      <c r="AH1327" s="38"/>
      <c r="AI1327" s="36"/>
      <c r="AJ1327" s="5"/>
      <c r="AK1327" s="5"/>
      <c r="AL1327" s="6">
        <f>IFERROR('Formato Productividad'!$Y1327+'Formato Productividad'!$AA1327+'Formato Productividad'!$AC1327,0)+'Formato Productividad'!$AE1327</f>
        <v>0</v>
      </c>
      <c r="AM1327" s="6">
        <f>IFERROR((('Formato Productividad'!$T1327+'Formato Productividad'!$V1327+'Formato Productividad'!$U1327)/'Formato Productividad'!$Q1327),0)+'Formato Productividad'!$AL1327</f>
        <v>0</v>
      </c>
      <c r="AN1327" s="7">
        <f>IFERROR(('Formato Productividad'!$AM1327/'Formato Productividad'!$N1327)*('Formato Productividad'!$N1327/'Formato Productividad'!$P1327),0)</f>
        <v>0</v>
      </c>
      <c r="AO1327" s="7">
        <f>IFERROR(('Formato Productividad'!$AG1327/'Formato Productividad'!$O1327)*('Formato Productividad'!$O1327/'Formato Productividad'!$P1327),0)</f>
        <v>0</v>
      </c>
      <c r="AP1327" s="7">
        <f>'Formato Productividad'!$AN1327+'Formato Productividad'!$AO1327</f>
        <v>0</v>
      </c>
      <c r="AQ1327" s="5"/>
      <c r="AR1327" s="7">
        <f>IFERROR('Formato Productividad'!$AM1327/'Formato Productividad'!$N1327,0)</f>
        <v>0</v>
      </c>
      <c r="AS1327" s="7">
        <f>IFERROR('Formato Productividad'!$AG1327/'Formato Productividad'!$O1327,0)</f>
        <v>0</v>
      </c>
      <c r="AT1327" s="71">
        <f>IFERROR('Formato Productividad'!$AI1327/'Formato Productividad'!$M1327,0)</f>
        <v>0</v>
      </c>
      <c r="AU1327" s="74"/>
    </row>
    <row r="1328" spans="1:47" s="33" customFormat="1" ht="25.5" customHeight="1" x14ac:dyDescent="0.25">
      <c r="A1328" s="39">
        <v>1327</v>
      </c>
      <c r="B1328" s="5"/>
      <c r="C1328" s="5"/>
      <c r="D1328" s="5"/>
      <c r="E1328" s="6" t="str">
        <f>IFERROR(VLOOKUP(D1328,'Formato validacion'!$E$2:$F$131,2,0),"Escoja un ESM")</f>
        <v>Escoja un ESM</v>
      </c>
      <c r="F1328" s="31"/>
      <c r="G1328" s="5"/>
      <c r="H1328" s="5"/>
      <c r="I1328" s="5"/>
      <c r="J1328" s="5"/>
      <c r="K1328" s="5"/>
      <c r="L1328" s="6" t="str">
        <f>IFERROR(VLOOKUP(K1328,Tabla4[[ESPECIALIDADES]:[ÁREA DE LA ESPECIALIDAD]],2,0),"Escoja una especialidad")</f>
        <v>Escoja una especialidad</v>
      </c>
      <c r="M1328" s="5"/>
      <c r="N1328" s="5"/>
      <c r="O1328" s="5"/>
      <c r="P1328" s="6">
        <f>'Formato Productividad'!$M1328-'Formato Productividad'!$AI1328</f>
        <v>0</v>
      </c>
      <c r="Q1328" s="6" t="str">
        <f>IFERROR(VLOOKUP('Formato Productividad'!$K1328,Tabla4[],3,0),"Escoja una especialidad")</f>
        <v>Escoja una especialidad</v>
      </c>
      <c r="R1328" s="6" t="str">
        <f t="shared" si="80"/>
        <v>No aplica</v>
      </c>
      <c r="S1328" s="5"/>
      <c r="T1328" s="5"/>
      <c r="U1328" s="5"/>
      <c r="V1328" s="6">
        <f t="shared" si="81"/>
        <v>0</v>
      </c>
      <c r="W1328" s="6" t="str">
        <f t="shared" si="82"/>
        <v>No aplica</v>
      </c>
      <c r="X1328" s="35" t="str">
        <f t="shared" si="83"/>
        <v>No aplica</v>
      </c>
      <c r="Y1328" s="37"/>
      <c r="Z1328" s="38"/>
      <c r="AA1328" s="36"/>
      <c r="AB1328" s="38"/>
      <c r="AC1328" s="37"/>
      <c r="AD1328" s="38"/>
      <c r="AE1328" s="37"/>
      <c r="AF1328" s="38"/>
      <c r="AG1328" s="37"/>
      <c r="AH1328" s="38"/>
      <c r="AI1328" s="36"/>
      <c r="AJ1328" s="5"/>
      <c r="AK1328" s="5"/>
      <c r="AL1328" s="6">
        <f>IFERROR('Formato Productividad'!$Y1328+'Formato Productividad'!$AA1328+'Formato Productividad'!$AC1328,0)+'Formato Productividad'!$AE1328</f>
        <v>0</v>
      </c>
      <c r="AM1328" s="6">
        <f>IFERROR((('Formato Productividad'!$T1328+'Formato Productividad'!$V1328+'Formato Productividad'!$U1328)/'Formato Productividad'!$Q1328),0)+'Formato Productividad'!$AL1328</f>
        <v>0</v>
      </c>
      <c r="AN1328" s="7">
        <f>IFERROR(('Formato Productividad'!$AM1328/'Formato Productividad'!$N1328)*('Formato Productividad'!$N1328/'Formato Productividad'!$P1328),0)</f>
        <v>0</v>
      </c>
      <c r="AO1328" s="7">
        <f>IFERROR(('Formato Productividad'!$AG1328/'Formato Productividad'!$O1328)*('Formato Productividad'!$O1328/'Formato Productividad'!$P1328),0)</f>
        <v>0</v>
      </c>
      <c r="AP1328" s="7">
        <f>'Formato Productividad'!$AN1328+'Formato Productividad'!$AO1328</f>
        <v>0</v>
      </c>
      <c r="AQ1328" s="5"/>
      <c r="AR1328" s="7">
        <f>IFERROR('Formato Productividad'!$AM1328/'Formato Productividad'!$N1328,0)</f>
        <v>0</v>
      </c>
      <c r="AS1328" s="7">
        <f>IFERROR('Formato Productividad'!$AG1328/'Formato Productividad'!$O1328,0)</f>
        <v>0</v>
      </c>
      <c r="AT1328" s="71">
        <f>IFERROR('Formato Productividad'!$AI1328/'Formato Productividad'!$M1328,0)</f>
        <v>0</v>
      </c>
      <c r="AU1328" s="74"/>
    </row>
    <row r="1329" spans="1:47" s="33" customFormat="1" ht="25.5" customHeight="1" x14ac:dyDescent="0.25">
      <c r="A1329" s="39">
        <v>1328</v>
      </c>
      <c r="B1329" s="5"/>
      <c r="C1329" s="5"/>
      <c r="D1329" s="5"/>
      <c r="E1329" s="6" t="str">
        <f>IFERROR(VLOOKUP(D1329,'Formato validacion'!$E$2:$F$131,2,0),"Escoja un ESM")</f>
        <v>Escoja un ESM</v>
      </c>
      <c r="F1329" s="31"/>
      <c r="G1329" s="5"/>
      <c r="H1329" s="5"/>
      <c r="I1329" s="5"/>
      <c r="J1329" s="5"/>
      <c r="K1329" s="5"/>
      <c r="L1329" s="6" t="str">
        <f>IFERROR(VLOOKUP(K1329,Tabla4[[ESPECIALIDADES]:[ÁREA DE LA ESPECIALIDAD]],2,0),"Escoja una especialidad")</f>
        <v>Escoja una especialidad</v>
      </c>
      <c r="M1329" s="5"/>
      <c r="N1329" s="5"/>
      <c r="O1329" s="5"/>
      <c r="P1329" s="6">
        <f>'Formato Productividad'!$M1329-'Formato Productividad'!$AI1329</f>
        <v>0</v>
      </c>
      <c r="Q1329" s="6" t="str">
        <f>IFERROR(VLOOKUP('Formato Productividad'!$K1329,Tabla4[],3,0),"Escoja una especialidad")</f>
        <v>Escoja una especialidad</v>
      </c>
      <c r="R1329" s="6" t="str">
        <f t="shared" si="80"/>
        <v>No aplica</v>
      </c>
      <c r="S1329" s="5"/>
      <c r="T1329" s="5"/>
      <c r="U1329" s="5"/>
      <c r="V1329" s="6">
        <f t="shared" si="81"/>
        <v>0</v>
      </c>
      <c r="W1329" s="6" t="str">
        <f t="shared" si="82"/>
        <v>No aplica</v>
      </c>
      <c r="X1329" s="35" t="str">
        <f t="shared" si="83"/>
        <v>No aplica</v>
      </c>
      <c r="Y1329" s="37"/>
      <c r="Z1329" s="38"/>
      <c r="AA1329" s="36"/>
      <c r="AB1329" s="38"/>
      <c r="AC1329" s="37"/>
      <c r="AD1329" s="38"/>
      <c r="AE1329" s="37"/>
      <c r="AF1329" s="38"/>
      <c r="AG1329" s="37"/>
      <c r="AH1329" s="38"/>
      <c r="AI1329" s="36"/>
      <c r="AJ1329" s="5"/>
      <c r="AK1329" s="5"/>
      <c r="AL1329" s="6">
        <f>IFERROR('Formato Productividad'!$Y1329+'Formato Productividad'!$AA1329+'Formato Productividad'!$AC1329,0)+'Formato Productividad'!$AE1329</f>
        <v>0</v>
      </c>
      <c r="AM1329" s="6">
        <f>IFERROR((('Formato Productividad'!$T1329+'Formato Productividad'!$V1329+'Formato Productividad'!$U1329)/'Formato Productividad'!$Q1329),0)+'Formato Productividad'!$AL1329</f>
        <v>0</v>
      </c>
      <c r="AN1329" s="7">
        <f>IFERROR(('Formato Productividad'!$AM1329/'Formato Productividad'!$N1329)*('Formato Productividad'!$N1329/'Formato Productividad'!$P1329),0)</f>
        <v>0</v>
      </c>
      <c r="AO1329" s="7">
        <f>IFERROR(('Formato Productividad'!$AG1329/'Formato Productividad'!$O1329)*('Formato Productividad'!$O1329/'Formato Productividad'!$P1329),0)</f>
        <v>0</v>
      </c>
      <c r="AP1329" s="7">
        <f>'Formato Productividad'!$AN1329+'Formato Productividad'!$AO1329</f>
        <v>0</v>
      </c>
      <c r="AQ1329" s="5"/>
      <c r="AR1329" s="7">
        <f>IFERROR('Formato Productividad'!$AM1329/'Formato Productividad'!$N1329,0)</f>
        <v>0</v>
      </c>
      <c r="AS1329" s="7">
        <f>IFERROR('Formato Productividad'!$AG1329/'Formato Productividad'!$O1329,0)</f>
        <v>0</v>
      </c>
      <c r="AT1329" s="71">
        <f>IFERROR('Formato Productividad'!$AI1329/'Formato Productividad'!$M1329,0)</f>
        <v>0</v>
      </c>
      <c r="AU1329" s="74"/>
    </row>
    <row r="1330" spans="1:47" s="33" customFormat="1" ht="25.5" customHeight="1" x14ac:dyDescent="0.25">
      <c r="A1330" s="39">
        <v>1329</v>
      </c>
      <c r="B1330" s="5"/>
      <c r="C1330" s="5"/>
      <c r="D1330" s="5"/>
      <c r="E1330" s="6" t="str">
        <f>IFERROR(VLOOKUP(D1330,'Formato validacion'!$E$2:$F$131,2,0),"Escoja un ESM")</f>
        <v>Escoja un ESM</v>
      </c>
      <c r="F1330" s="31"/>
      <c r="G1330" s="5"/>
      <c r="H1330" s="5"/>
      <c r="I1330" s="5"/>
      <c r="J1330" s="5"/>
      <c r="K1330" s="5"/>
      <c r="L1330" s="6" t="str">
        <f>IFERROR(VLOOKUP(K1330,Tabla4[[ESPECIALIDADES]:[ÁREA DE LA ESPECIALIDAD]],2,0),"Escoja una especialidad")</f>
        <v>Escoja una especialidad</v>
      </c>
      <c r="M1330" s="5"/>
      <c r="N1330" s="5"/>
      <c r="O1330" s="5"/>
      <c r="P1330" s="6">
        <f>'Formato Productividad'!$M1330-'Formato Productividad'!$AI1330</f>
        <v>0</v>
      </c>
      <c r="Q1330" s="6" t="str">
        <f>IFERROR(VLOOKUP('Formato Productividad'!$K1330,Tabla4[],3,0),"Escoja una especialidad")</f>
        <v>Escoja una especialidad</v>
      </c>
      <c r="R1330" s="6" t="str">
        <f t="shared" si="80"/>
        <v>No aplica</v>
      </c>
      <c r="S1330" s="5"/>
      <c r="T1330" s="5"/>
      <c r="U1330" s="5"/>
      <c r="V1330" s="6">
        <f t="shared" si="81"/>
        <v>0</v>
      </c>
      <c r="W1330" s="6" t="str">
        <f t="shared" si="82"/>
        <v>No aplica</v>
      </c>
      <c r="X1330" s="35" t="str">
        <f t="shared" si="83"/>
        <v>No aplica</v>
      </c>
      <c r="Y1330" s="37"/>
      <c r="Z1330" s="38"/>
      <c r="AA1330" s="36"/>
      <c r="AB1330" s="38"/>
      <c r="AC1330" s="37"/>
      <c r="AD1330" s="38"/>
      <c r="AE1330" s="37"/>
      <c r="AF1330" s="38"/>
      <c r="AG1330" s="37"/>
      <c r="AH1330" s="38"/>
      <c r="AI1330" s="36"/>
      <c r="AJ1330" s="5"/>
      <c r="AK1330" s="5"/>
      <c r="AL1330" s="6">
        <f>IFERROR('Formato Productividad'!$Y1330+'Formato Productividad'!$AA1330+'Formato Productividad'!$AC1330,0)+'Formato Productividad'!$AE1330</f>
        <v>0</v>
      </c>
      <c r="AM1330" s="6">
        <f>IFERROR((('Formato Productividad'!$T1330+'Formato Productividad'!$V1330+'Formato Productividad'!$U1330)/'Formato Productividad'!$Q1330),0)+'Formato Productividad'!$AL1330</f>
        <v>0</v>
      </c>
      <c r="AN1330" s="7">
        <f>IFERROR(('Formato Productividad'!$AM1330/'Formato Productividad'!$N1330)*('Formato Productividad'!$N1330/'Formato Productividad'!$P1330),0)</f>
        <v>0</v>
      </c>
      <c r="AO1330" s="7">
        <f>IFERROR(('Formato Productividad'!$AG1330/'Formato Productividad'!$O1330)*('Formato Productividad'!$O1330/'Formato Productividad'!$P1330),0)</f>
        <v>0</v>
      </c>
      <c r="AP1330" s="7">
        <f>'Formato Productividad'!$AN1330+'Formato Productividad'!$AO1330</f>
        <v>0</v>
      </c>
      <c r="AQ1330" s="5"/>
      <c r="AR1330" s="7">
        <f>IFERROR('Formato Productividad'!$AM1330/'Formato Productividad'!$N1330,0)</f>
        <v>0</v>
      </c>
      <c r="AS1330" s="7">
        <f>IFERROR('Formato Productividad'!$AG1330/'Formato Productividad'!$O1330,0)</f>
        <v>0</v>
      </c>
      <c r="AT1330" s="71">
        <f>IFERROR('Formato Productividad'!$AI1330/'Formato Productividad'!$M1330,0)</f>
        <v>0</v>
      </c>
      <c r="AU1330" s="74"/>
    </row>
    <row r="1331" spans="1:47" s="33" customFormat="1" ht="25.5" customHeight="1" x14ac:dyDescent="0.25">
      <c r="A1331" s="39">
        <v>1330</v>
      </c>
      <c r="B1331" s="5"/>
      <c r="C1331" s="5"/>
      <c r="D1331" s="5"/>
      <c r="E1331" s="6" t="str">
        <f>IFERROR(VLOOKUP(D1331,'Formato validacion'!$E$2:$F$131,2,0),"Escoja un ESM")</f>
        <v>Escoja un ESM</v>
      </c>
      <c r="F1331" s="31"/>
      <c r="G1331" s="5"/>
      <c r="H1331" s="5"/>
      <c r="I1331" s="5"/>
      <c r="J1331" s="5"/>
      <c r="K1331" s="5"/>
      <c r="L1331" s="6" t="str">
        <f>IFERROR(VLOOKUP(K1331,Tabla4[[ESPECIALIDADES]:[ÁREA DE LA ESPECIALIDAD]],2,0),"Escoja una especialidad")</f>
        <v>Escoja una especialidad</v>
      </c>
      <c r="M1331" s="5"/>
      <c r="N1331" s="5"/>
      <c r="O1331" s="5"/>
      <c r="P1331" s="6">
        <f>'Formato Productividad'!$M1331-'Formato Productividad'!$AI1331</f>
        <v>0</v>
      </c>
      <c r="Q1331" s="6" t="str">
        <f>IFERROR(VLOOKUP('Formato Productividad'!$K1331,Tabla4[],3,0),"Escoja una especialidad")</f>
        <v>Escoja una especialidad</v>
      </c>
      <c r="R1331" s="6" t="str">
        <f t="shared" si="80"/>
        <v>No aplica</v>
      </c>
      <c r="S1331" s="5"/>
      <c r="T1331" s="5"/>
      <c r="U1331" s="5"/>
      <c r="V1331" s="6">
        <f t="shared" si="81"/>
        <v>0</v>
      </c>
      <c r="W1331" s="6" t="str">
        <f t="shared" si="82"/>
        <v>No aplica</v>
      </c>
      <c r="X1331" s="35" t="str">
        <f t="shared" si="83"/>
        <v>No aplica</v>
      </c>
      <c r="Y1331" s="37"/>
      <c r="Z1331" s="38"/>
      <c r="AA1331" s="36"/>
      <c r="AB1331" s="38"/>
      <c r="AC1331" s="37"/>
      <c r="AD1331" s="38"/>
      <c r="AE1331" s="37"/>
      <c r="AF1331" s="38"/>
      <c r="AG1331" s="37"/>
      <c r="AH1331" s="38"/>
      <c r="AI1331" s="36"/>
      <c r="AJ1331" s="5"/>
      <c r="AK1331" s="5"/>
      <c r="AL1331" s="6">
        <f>IFERROR('Formato Productividad'!$Y1331+'Formato Productividad'!$AA1331+'Formato Productividad'!$AC1331,0)+'Formato Productividad'!$AE1331</f>
        <v>0</v>
      </c>
      <c r="AM1331" s="6">
        <f>IFERROR((('Formato Productividad'!$T1331+'Formato Productividad'!$V1331+'Formato Productividad'!$U1331)/'Formato Productividad'!$Q1331),0)+'Formato Productividad'!$AL1331</f>
        <v>0</v>
      </c>
      <c r="AN1331" s="7">
        <f>IFERROR(('Formato Productividad'!$AM1331/'Formato Productividad'!$N1331)*('Formato Productividad'!$N1331/'Formato Productividad'!$P1331),0)</f>
        <v>0</v>
      </c>
      <c r="AO1331" s="7">
        <f>IFERROR(('Formato Productividad'!$AG1331/'Formato Productividad'!$O1331)*('Formato Productividad'!$O1331/'Formato Productividad'!$P1331),0)</f>
        <v>0</v>
      </c>
      <c r="AP1331" s="7">
        <f>'Formato Productividad'!$AN1331+'Formato Productividad'!$AO1331</f>
        <v>0</v>
      </c>
      <c r="AQ1331" s="5"/>
      <c r="AR1331" s="7">
        <f>IFERROR('Formato Productividad'!$AM1331/'Formato Productividad'!$N1331,0)</f>
        <v>0</v>
      </c>
      <c r="AS1331" s="7">
        <f>IFERROR('Formato Productividad'!$AG1331/'Formato Productividad'!$O1331,0)</f>
        <v>0</v>
      </c>
      <c r="AT1331" s="71">
        <f>IFERROR('Formato Productividad'!$AI1331/'Formato Productividad'!$M1331,0)</f>
        <v>0</v>
      </c>
      <c r="AU1331" s="74"/>
    </row>
    <row r="1332" spans="1:47" s="33" customFormat="1" ht="25.5" customHeight="1" x14ac:dyDescent="0.25">
      <c r="A1332" s="39">
        <v>1331</v>
      </c>
      <c r="B1332" s="5"/>
      <c r="C1332" s="5"/>
      <c r="D1332" s="5"/>
      <c r="E1332" s="6" t="str">
        <f>IFERROR(VLOOKUP(D1332,'Formato validacion'!$E$2:$F$131,2,0),"Escoja un ESM")</f>
        <v>Escoja un ESM</v>
      </c>
      <c r="F1332" s="31"/>
      <c r="G1332" s="5"/>
      <c r="H1332" s="5"/>
      <c r="I1332" s="5"/>
      <c r="J1332" s="5"/>
      <c r="K1332" s="5"/>
      <c r="L1332" s="6" t="str">
        <f>IFERROR(VLOOKUP(K1332,Tabla4[[ESPECIALIDADES]:[ÁREA DE LA ESPECIALIDAD]],2,0),"Escoja una especialidad")</f>
        <v>Escoja una especialidad</v>
      </c>
      <c r="M1332" s="5"/>
      <c r="N1332" s="5"/>
      <c r="O1332" s="5"/>
      <c r="P1332" s="6">
        <f>'Formato Productividad'!$M1332-'Formato Productividad'!$AI1332</f>
        <v>0</v>
      </c>
      <c r="Q1332" s="6" t="str">
        <f>IFERROR(VLOOKUP('Formato Productividad'!$K1332,Tabla4[],3,0),"Escoja una especialidad")</f>
        <v>Escoja una especialidad</v>
      </c>
      <c r="R1332" s="6" t="str">
        <f t="shared" si="80"/>
        <v>No aplica</v>
      </c>
      <c r="S1332" s="5"/>
      <c r="T1332" s="5"/>
      <c r="U1332" s="5"/>
      <c r="V1332" s="6">
        <f t="shared" si="81"/>
        <v>0</v>
      </c>
      <c r="W1332" s="6" t="str">
        <f t="shared" si="82"/>
        <v>No aplica</v>
      </c>
      <c r="X1332" s="35" t="str">
        <f t="shared" si="83"/>
        <v>No aplica</v>
      </c>
      <c r="Y1332" s="37"/>
      <c r="Z1332" s="38"/>
      <c r="AA1332" s="36"/>
      <c r="AB1332" s="38"/>
      <c r="AC1332" s="37"/>
      <c r="AD1332" s="38"/>
      <c r="AE1332" s="37"/>
      <c r="AF1332" s="38"/>
      <c r="AG1332" s="37"/>
      <c r="AH1332" s="38"/>
      <c r="AI1332" s="36"/>
      <c r="AJ1332" s="5"/>
      <c r="AK1332" s="5"/>
      <c r="AL1332" s="6">
        <f>IFERROR('Formato Productividad'!$Y1332+'Formato Productividad'!$AA1332+'Formato Productividad'!$AC1332,0)+'Formato Productividad'!$AE1332</f>
        <v>0</v>
      </c>
      <c r="AM1332" s="6">
        <f>IFERROR((('Formato Productividad'!$T1332+'Formato Productividad'!$V1332+'Formato Productividad'!$U1332)/'Formato Productividad'!$Q1332),0)+'Formato Productividad'!$AL1332</f>
        <v>0</v>
      </c>
      <c r="AN1332" s="7">
        <f>IFERROR(('Formato Productividad'!$AM1332/'Formato Productividad'!$N1332)*('Formato Productividad'!$N1332/'Formato Productividad'!$P1332),0)</f>
        <v>0</v>
      </c>
      <c r="AO1332" s="7">
        <f>IFERROR(('Formato Productividad'!$AG1332/'Formato Productividad'!$O1332)*('Formato Productividad'!$O1332/'Formato Productividad'!$P1332),0)</f>
        <v>0</v>
      </c>
      <c r="AP1332" s="7">
        <f>'Formato Productividad'!$AN1332+'Formato Productividad'!$AO1332</f>
        <v>0</v>
      </c>
      <c r="AQ1332" s="5"/>
      <c r="AR1332" s="7">
        <f>IFERROR('Formato Productividad'!$AM1332/'Formato Productividad'!$N1332,0)</f>
        <v>0</v>
      </c>
      <c r="AS1332" s="7">
        <f>IFERROR('Formato Productividad'!$AG1332/'Formato Productividad'!$O1332,0)</f>
        <v>0</v>
      </c>
      <c r="AT1332" s="71">
        <f>IFERROR('Formato Productividad'!$AI1332/'Formato Productividad'!$M1332,0)</f>
        <v>0</v>
      </c>
      <c r="AU1332" s="74"/>
    </row>
    <row r="1333" spans="1:47" s="33" customFormat="1" ht="25.5" customHeight="1" x14ac:dyDescent="0.25">
      <c r="A1333" s="39">
        <v>1332</v>
      </c>
      <c r="B1333" s="5"/>
      <c r="C1333" s="5"/>
      <c r="D1333" s="5"/>
      <c r="E1333" s="6" t="str">
        <f>IFERROR(VLOOKUP(D1333,'Formato validacion'!$E$2:$F$131,2,0),"Escoja un ESM")</f>
        <v>Escoja un ESM</v>
      </c>
      <c r="F1333" s="31"/>
      <c r="G1333" s="5"/>
      <c r="H1333" s="5"/>
      <c r="I1333" s="5"/>
      <c r="J1333" s="5"/>
      <c r="K1333" s="5"/>
      <c r="L1333" s="6" t="str">
        <f>IFERROR(VLOOKUP(K1333,Tabla4[[ESPECIALIDADES]:[ÁREA DE LA ESPECIALIDAD]],2,0),"Escoja una especialidad")</f>
        <v>Escoja una especialidad</v>
      </c>
      <c r="M1333" s="5"/>
      <c r="N1333" s="5"/>
      <c r="O1333" s="5"/>
      <c r="P1333" s="6">
        <f>'Formato Productividad'!$M1333-'Formato Productividad'!$AI1333</f>
        <v>0</v>
      </c>
      <c r="Q1333" s="6" t="str">
        <f>IFERROR(VLOOKUP('Formato Productividad'!$K1333,Tabla4[],3,0),"Escoja una especialidad")</f>
        <v>Escoja una especialidad</v>
      </c>
      <c r="R1333" s="6" t="str">
        <f t="shared" si="80"/>
        <v>No aplica</v>
      </c>
      <c r="S1333" s="5"/>
      <c r="T1333" s="5"/>
      <c r="U1333" s="5"/>
      <c r="V1333" s="6">
        <f t="shared" si="81"/>
        <v>0</v>
      </c>
      <c r="W1333" s="6" t="str">
        <f t="shared" si="82"/>
        <v>No aplica</v>
      </c>
      <c r="X1333" s="35" t="str">
        <f t="shared" si="83"/>
        <v>No aplica</v>
      </c>
      <c r="Y1333" s="37"/>
      <c r="Z1333" s="38"/>
      <c r="AA1333" s="36"/>
      <c r="AB1333" s="38"/>
      <c r="AC1333" s="37"/>
      <c r="AD1333" s="38"/>
      <c r="AE1333" s="37"/>
      <c r="AF1333" s="38"/>
      <c r="AG1333" s="37"/>
      <c r="AH1333" s="38"/>
      <c r="AI1333" s="36"/>
      <c r="AJ1333" s="5"/>
      <c r="AK1333" s="5"/>
      <c r="AL1333" s="6">
        <f>IFERROR('Formato Productividad'!$Y1333+'Formato Productividad'!$AA1333+'Formato Productividad'!$AC1333,0)+'Formato Productividad'!$AE1333</f>
        <v>0</v>
      </c>
      <c r="AM1333" s="6">
        <f>IFERROR((('Formato Productividad'!$T1333+'Formato Productividad'!$V1333+'Formato Productividad'!$U1333)/'Formato Productividad'!$Q1333),0)+'Formato Productividad'!$AL1333</f>
        <v>0</v>
      </c>
      <c r="AN1333" s="7">
        <f>IFERROR(('Formato Productividad'!$AM1333/'Formato Productividad'!$N1333)*('Formato Productividad'!$N1333/'Formato Productividad'!$P1333),0)</f>
        <v>0</v>
      </c>
      <c r="AO1333" s="7">
        <f>IFERROR(('Formato Productividad'!$AG1333/'Formato Productividad'!$O1333)*('Formato Productividad'!$O1333/'Formato Productividad'!$P1333),0)</f>
        <v>0</v>
      </c>
      <c r="AP1333" s="7">
        <f>'Formato Productividad'!$AN1333+'Formato Productividad'!$AO1333</f>
        <v>0</v>
      </c>
      <c r="AQ1333" s="5"/>
      <c r="AR1333" s="7">
        <f>IFERROR('Formato Productividad'!$AM1333/'Formato Productividad'!$N1333,0)</f>
        <v>0</v>
      </c>
      <c r="AS1333" s="7">
        <f>IFERROR('Formato Productividad'!$AG1333/'Formato Productividad'!$O1333,0)</f>
        <v>0</v>
      </c>
      <c r="AT1333" s="71">
        <f>IFERROR('Formato Productividad'!$AI1333/'Formato Productividad'!$M1333,0)</f>
        <v>0</v>
      </c>
      <c r="AU1333" s="74"/>
    </row>
    <row r="1334" spans="1:47" s="33" customFormat="1" ht="25.5" customHeight="1" x14ac:dyDescent="0.25">
      <c r="A1334" s="39">
        <v>1333</v>
      </c>
      <c r="B1334" s="5"/>
      <c r="C1334" s="5"/>
      <c r="D1334" s="5"/>
      <c r="E1334" s="6" t="str">
        <f>IFERROR(VLOOKUP(D1334,'Formato validacion'!$E$2:$F$131,2,0),"Escoja un ESM")</f>
        <v>Escoja un ESM</v>
      </c>
      <c r="F1334" s="31"/>
      <c r="G1334" s="5"/>
      <c r="H1334" s="5"/>
      <c r="I1334" s="5"/>
      <c r="J1334" s="5"/>
      <c r="K1334" s="5"/>
      <c r="L1334" s="6" t="str">
        <f>IFERROR(VLOOKUP(K1334,Tabla4[[ESPECIALIDADES]:[ÁREA DE LA ESPECIALIDAD]],2,0),"Escoja una especialidad")</f>
        <v>Escoja una especialidad</v>
      </c>
      <c r="M1334" s="5"/>
      <c r="N1334" s="5"/>
      <c r="O1334" s="5"/>
      <c r="P1334" s="6">
        <f>'Formato Productividad'!$M1334-'Formato Productividad'!$AI1334</f>
        <v>0</v>
      </c>
      <c r="Q1334" s="6" t="str">
        <f>IFERROR(VLOOKUP('Formato Productividad'!$K1334,Tabla4[],3,0),"Escoja una especialidad")</f>
        <v>Escoja una especialidad</v>
      </c>
      <c r="R1334" s="6" t="str">
        <f t="shared" si="80"/>
        <v>No aplica</v>
      </c>
      <c r="S1334" s="5"/>
      <c r="T1334" s="5"/>
      <c r="U1334" s="5"/>
      <c r="V1334" s="6">
        <f t="shared" si="81"/>
        <v>0</v>
      </c>
      <c r="W1334" s="6" t="str">
        <f t="shared" si="82"/>
        <v>No aplica</v>
      </c>
      <c r="X1334" s="35" t="str">
        <f t="shared" si="83"/>
        <v>No aplica</v>
      </c>
      <c r="Y1334" s="37"/>
      <c r="Z1334" s="38"/>
      <c r="AA1334" s="36"/>
      <c r="AB1334" s="38"/>
      <c r="AC1334" s="37"/>
      <c r="AD1334" s="38"/>
      <c r="AE1334" s="37"/>
      <c r="AF1334" s="38"/>
      <c r="AG1334" s="37"/>
      <c r="AH1334" s="38"/>
      <c r="AI1334" s="36"/>
      <c r="AJ1334" s="5"/>
      <c r="AK1334" s="5"/>
      <c r="AL1334" s="6">
        <f>IFERROR('Formato Productividad'!$Y1334+'Formato Productividad'!$AA1334+'Formato Productividad'!$AC1334,0)+'Formato Productividad'!$AE1334</f>
        <v>0</v>
      </c>
      <c r="AM1334" s="6">
        <f>IFERROR((('Formato Productividad'!$T1334+'Formato Productividad'!$V1334+'Formato Productividad'!$U1334)/'Formato Productividad'!$Q1334),0)+'Formato Productividad'!$AL1334</f>
        <v>0</v>
      </c>
      <c r="AN1334" s="7">
        <f>IFERROR(('Formato Productividad'!$AM1334/'Formato Productividad'!$N1334)*('Formato Productividad'!$N1334/'Formato Productividad'!$P1334),0)</f>
        <v>0</v>
      </c>
      <c r="AO1334" s="7">
        <f>IFERROR(('Formato Productividad'!$AG1334/'Formato Productividad'!$O1334)*('Formato Productividad'!$O1334/'Formato Productividad'!$P1334),0)</f>
        <v>0</v>
      </c>
      <c r="AP1334" s="7">
        <f>'Formato Productividad'!$AN1334+'Formato Productividad'!$AO1334</f>
        <v>0</v>
      </c>
      <c r="AQ1334" s="5"/>
      <c r="AR1334" s="7">
        <f>IFERROR('Formato Productividad'!$AM1334/'Formato Productividad'!$N1334,0)</f>
        <v>0</v>
      </c>
      <c r="AS1334" s="7">
        <f>IFERROR('Formato Productividad'!$AG1334/'Formato Productividad'!$O1334,0)</f>
        <v>0</v>
      </c>
      <c r="AT1334" s="71">
        <f>IFERROR('Formato Productividad'!$AI1334/'Formato Productividad'!$M1334,0)</f>
        <v>0</v>
      </c>
      <c r="AU1334" s="74"/>
    </row>
    <row r="1335" spans="1:47" s="33" customFormat="1" ht="25.5" customHeight="1" x14ac:dyDescent="0.25">
      <c r="A1335" s="39">
        <v>1334</v>
      </c>
      <c r="B1335" s="5"/>
      <c r="C1335" s="5"/>
      <c r="D1335" s="5"/>
      <c r="E1335" s="6" t="str">
        <f>IFERROR(VLOOKUP(D1335,'Formato validacion'!$E$2:$F$131,2,0),"Escoja un ESM")</f>
        <v>Escoja un ESM</v>
      </c>
      <c r="F1335" s="31"/>
      <c r="G1335" s="5"/>
      <c r="H1335" s="5"/>
      <c r="I1335" s="5"/>
      <c r="J1335" s="5"/>
      <c r="K1335" s="5"/>
      <c r="L1335" s="6" t="str">
        <f>IFERROR(VLOOKUP(K1335,Tabla4[[ESPECIALIDADES]:[ÁREA DE LA ESPECIALIDAD]],2,0),"Escoja una especialidad")</f>
        <v>Escoja una especialidad</v>
      </c>
      <c r="M1335" s="5"/>
      <c r="N1335" s="5"/>
      <c r="O1335" s="5"/>
      <c r="P1335" s="6">
        <f>'Formato Productividad'!$M1335-'Formato Productividad'!$AI1335</f>
        <v>0</v>
      </c>
      <c r="Q1335" s="6" t="str">
        <f>IFERROR(VLOOKUP('Formato Productividad'!$K1335,Tabla4[],3,0),"Escoja una especialidad")</f>
        <v>Escoja una especialidad</v>
      </c>
      <c r="R1335" s="6" t="str">
        <f t="shared" si="80"/>
        <v>No aplica</v>
      </c>
      <c r="S1335" s="5"/>
      <c r="T1335" s="5"/>
      <c r="U1335" s="5"/>
      <c r="V1335" s="6">
        <f t="shared" si="81"/>
        <v>0</v>
      </c>
      <c r="W1335" s="6" t="str">
        <f t="shared" si="82"/>
        <v>No aplica</v>
      </c>
      <c r="X1335" s="35" t="str">
        <f t="shared" si="83"/>
        <v>No aplica</v>
      </c>
      <c r="Y1335" s="37"/>
      <c r="Z1335" s="38"/>
      <c r="AA1335" s="36"/>
      <c r="AB1335" s="38"/>
      <c r="AC1335" s="37"/>
      <c r="AD1335" s="38"/>
      <c r="AE1335" s="37"/>
      <c r="AF1335" s="38"/>
      <c r="AG1335" s="37"/>
      <c r="AH1335" s="38"/>
      <c r="AI1335" s="36"/>
      <c r="AJ1335" s="5"/>
      <c r="AK1335" s="5"/>
      <c r="AL1335" s="6">
        <f>IFERROR('Formato Productividad'!$Y1335+'Formato Productividad'!$AA1335+'Formato Productividad'!$AC1335,0)+'Formato Productividad'!$AE1335</f>
        <v>0</v>
      </c>
      <c r="AM1335" s="6">
        <f>IFERROR((('Formato Productividad'!$T1335+'Formato Productividad'!$V1335+'Formato Productividad'!$U1335)/'Formato Productividad'!$Q1335),0)+'Formato Productividad'!$AL1335</f>
        <v>0</v>
      </c>
      <c r="AN1335" s="7">
        <f>IFERROR(('Formato Productividad'!$AM1335/'Formato Productividad'!$N1335)*('Formato Productividad'!$N1335/'Formato Productividad'!$P1335),0)</f>
        <v>0</v>
      </c>
      <c r="AO1335" s="7">
        <f>IFERROR(('Formato Productividad'!$AG1335/'Formato Productividad'!$O1335)*('Formato Productividad'!$O1335/'Formato Productividad'!$P1335),0)</f>
        <v>0</v>
      </c>
      <c r="AP1335" s="7">
        <f>'Formato Productividad'!$AN1335+'Formato Productividad'!$AO1335</f>
        <v>0</v>
      </c>
      <c r="AQ1335" s="5"/>
      <c r="AR1335" s="7">
        <f>IFERROR('Formato Productividad'!$AM1335/'Formato Productividad'!$N1335,0)</f>
        <v>0</v>
      </c>
      <c r="AS1335" s="7">
        <f>IFERROR('Formato Productividad'!$AG1335/'Formato Productividad'!$O1335,0)</f>
        <v>0</v>
      </c>
      <c r="AT1335" s="71">
        <f>IFERROR('Formato Productividad'!$AI1335/'Formato Productividad'!$M1335,0)</f>
        <v>0</v>
      </c>
      <c r="AU1335" s="74"/>
    </row>
    <row r="1336" spans="1:47" s="33" customFormat="1" ht="25.5" customHeight="1" x14ac:dyDescent="0.25">
      <c r="A1336" s="39">
        <v>1335</v>
      </c>
      <c r="B1336" s="5"/>
      <c r="C1336" s="5"/>
      <c r="D1336" s="5"/>
      <c r="E1336" s="6" t="str">
        <f>IFERROR(VLOOKUP(D1336,'Formato validacion'!$E$2:$F$131,2,0),"Escoja un ESM")</f>
        <v>Escoja un ESM</v>
      </c>
      <c r="F1336" s="31"/>
      <c r="G1336" s="5"/>
      <c r="H1336" s="5"/>
      <c r="I1336" s="5"/>
      <c r="J1336" s="5"/>
      <c r="K1336" s="5"/>
      <c r="L1336" s="6" t="str">
        <f>IFERROR(VLOOKUP(K1336,Tabla4[[ESPECIALIDADES]:[ÁREA DE LA ESPECIALIDAD]],2,0),"Escoja una especialidad")</f>
        <v>Escoja una especialidad</v>
      </c>
      <c r="M1336" s="5"/>
      <c r="N1336" s="5"/>
      <c r="O1336" s="5"/>
      <c r="P1336" s="6">
        <f>'Formato Productividad'!$M1336-'Formato Productividad'!$AI1336</f>
        <v>0</v>
      </c>
      <c r="Q1336" s="6" t="str">
        <f>IFERROR(VLOOKUP('Formato Productividad'!$K1336,Tabla4[],3,0),"Escoja una especialidad")</f>
        <v>Escoja una especialidad</v>
      </c>
      <c r="R1336" s="6" t="str">
        <f t="shared" si="80"/>
        <v>No aplica</v>
      </c>
      <c r="S1336" s="5"/>
      <c r="T1336" s="5"/>
      <c r="U1336" s="5"/>
      <c r="V1336" s="6">
        <f t="shared" si="81"/>
        <v>0</v>
      </c>
      <c r="W1336" s="6" t="str">
        <f t="shared" si="82"/>
        <v>No aplica</v>
      </c>
      <c r="X1336" s="35" t="str">
        <f t="shared" si="83"/>
        <v>No aplica</v>
      </c>
      <c r="Y1336" s="37"/>
      <c r="Z1336" s="38"/>
      <c r="AA1336" s="36"/>
      <c r="AB1336" s="38"/>
      <c r="AC1336" s="37"/>
      <c r="AD1336" s="38"/>
      <c r="AE1336" s="37"/>
      <c r="AF1336" s="38"/>
      <c r="AG1336" s="37"/>
      <c r="AH1336" s="38"/>
      <c r="AI1336" s="36"/>
      <c r="AJ1336" s="5"/>
      <c r="AK1336" s="5"/>
      <c r="AL1336" s="6">
        <f>IFERROR('Formato Productividad'!$Y1336+'Formato Productividad'!$AA1336+'Formato Productividad'!$AC1336,0)+'Formato Productividad'!$AE1336</f>
        <v>0</v>
      </c>
      <c r="AM1336" s="6">
        <f>IFERROR((('Formato Productividad'!$T1336+'Formato Productividad'!$V1336+'Formato Productividad'!$U1336)/'Formato Productividad'!$Q1336),0)+'Formato Productividad'!$AL1336</f>
        <v>0</v>
      </c>
      <c r="AN1336" s="7">
        <f>IFERROR(('Formato Productividad'!$AM1336/'Formato Productividad'!$N1336)*('Formato Productividad'!$N1336/'Formato Productividad'!$P1336),0)</f>
        <v>0</v>
      </c>
      <c r="AO1336" s="7">
        <f>IFERROR(('Formato Productividad'!$AG1336/'Formato Productividad'!$O1336)*('Formato Productividad'!$O1336/'Formato Productividad'!$P1336),0)</f>
        <v>0</v>
      </c>
      <c r="AP1336" s="7">
        <f>'Formato Productividad'!$AN1336+'Formato Productividad'!$AO1336</f>
        <v>0</v>
      </c>
      <c r="AQ1336" s="5"/>
      <c r="AR1336" s="7">
        <f>IFERROR('Formato Productividad'!$AM1336/'Formato Productividad'!$N1336,0)</f>
        <v>0</v>
      </c>
      <c r="AS1336" s="7">
        <f>IFERROR('Formato Productividad'!$AG1336/'Formato Productividad'!$O1336,0)</f>
        <v>0</v>
      </c>
      <c r="AT1336" s="71">
        <f>IFERROR('Formato Productividad'!$AI1336/'Formato Productividad'!$M1336,0)</f>
        <v>0</v>
      </c>
      <c r="AU1336" s="74"/>
    </row>
    <row r="1337" spans="1:47" s="33" customFormat="1" ht="25.5" customHeight="1" x14ac:dyDescent="0.25">
      <c r="A1337" s="39">
        <v>1336</v>
      </c>
      <c r="B1337" s="5"/>
      <c r="C1337" s="5"/>
      <c r="D1337" s="5"/>
      <c r="E1337" s="6" t="str">
        <f>IFERROR(VLOOKUP(D1337,'Formato validacion'!$E$2:$F$131,2,0),"Escoja un ESM")</f>
        <v>Escoja un ESM</v>
      </c>
      <c r="F1337" s="31"/>
      <c r="G1337" s="5"/>
      <c r="H1337" s="5"/>
      <c r="I1337" s="5"/>
      <c r="J1337" s="5"/>
      <c r="K1337" s="5"/>
      <c r="L1337" s="6" t="str">
        <f>IFERROR(VLOOKUP(K1337,Tabla4[[ESPECIALIDADES]:[ÁREA DE LA ESPECIALIDAD]],2,0),"Escoja una especialidad")</f>
        <v>Escoja una especialidad</v>
      </c>
      <c r="M1337" s="5"/>
      <c r="N1337" s="5"/>
      <c r="O1337" s="5"/>
      <c r="P1337" s="6">
        <f>'Formato Productividad'!$M1337-'Formato Productividad'!$AI1337</f>
        <v>0</v>
      </c>
      <c r="Q1337" s="6" t="str">
        <f>IFERROR(VLOOKUP('Formato Productividad'!$K1337,Tabla4[],3,0),"Escoja una especialidad")</f>
        <v>Escoja una especialidad</v>
      </c>
      <c r="R1337" s="6" t="str">
        <f t="shared" si="80"/>
        <v>No aplica</v>
      </c>
      <c r="S1337" s="5"/>
      <c r="T1337" s="5"/>
      <c r="U1337" s="5"/>
      <c r="V1337" s="6">
        <f t="shared" si="81"/>
        <v>0</v>
      </c>
      <c r="W1337" s="6" t="str">
        <f t="shared" si="82"/>
        <v>No aplica</v>
      </c>
      <c r="X1337" s="35" t="str">
        <f t="shared" si="83"/>
        <v>No aplica</v>
      </c>
      <c r="Y1337" s="37"/>
      <c r="Z1337" s="38"/>
      <c r="AA1337" s="36"/>
      <c r="AB1337" s="38"/>
      <c r="AC1337" s="37"/>
      <c r="AD1337" s="38"/>
      <c r="AE1337" s="37"/>
      <c r="AF1337" s="38"/>
      <c r="AG1337" s="37"/>
      <c r="AH1337" s="38"/>
      <c r="AI1337" s="36"/>
      <c r="AJ1337" s="5"/>
      <c r="AK1337" s="5"/>
      <c r="AL1337" s="6">
        <f>IFERROR('Formato Productividad'!$Y1337+'Formato Productividad'!$AA1337+'Formato Productividad'!$AC1337,0)+'Formato Productividad'!$AE1337</f>
        <v>0</v>
      </c>
      <c r="AM1337" s="6">
        <f>IFERROR((('Formato Productividad'!$T1337+'Formato Productividad'!$V1337+'Formato Productividad'!$U1337)/'Formato Productividad'!$Q1337),0)+'Formato Productividad'!$AL1337</f>
        <v>0</v>
      </c>
      <c r="AN1337" s="7">
        <f>IFERROR(('Formato Productividad'!$AM1337/'Formato Productividad'!$N1337)*('Formato Productividad'!$N1337/'Formato Productividad'!$P1337),0)</f>
        <v>0</v>
      </c>
      <c r="AO1337" s="7">
        <f>IFERROR(('Formato Productividad'!$AG1337/'Formato Productividad'!$O1337)*('Formato Productividad'!$O1337/'Formato Productividad'!$P1337),0)</f>
        <v>0</v>
      </c>
      <c r="AP1337" s="7">
        <f>'Formato Productividad'!$AN1337+'Formato Productividad'!$AO1337</f>
        <v>0</v>
      </c>
      <c r="AQ1337" s="5"/>
      <c r="AR1337" s="7">
        <f>IFERROR('Formato Productividad'!$AM1337/'Formato Productividad'!$N1337,0)</f>
        <v>0</v>
      </c>
      <c r="AS1337" s="7">
        <f>IFERROR('Formato Productividad'!$AG1337/'Formato Productividad'!$O1337,0)</f>
        <v>0</v>
      </c>
      <c r="AT1337" s="71">
        <f>IFERROR('Formato Productividad'!$AI1337/'Formato Productividad'!$M1337,0)</f>
        <v>0</v>
      </c>
      <c r="AU1337" s="74"/>
    </row>
    <row r="1338" spans="1:47" s="33" customFormat="1" ht="25.5" customHeight="1" x14ac:dyDescent="0.25">
      <c r="A1338" s="39">
        <v>1337</v>
      </c>
      <c r="B1338" s="5"/>
      <c r="C1338" s="5"/>
      <c r="D1338" s="5"/>
      <c r="E1338" s="6" t="str">
        <f>IFERROR(VLOOKUP(D1338,'Formato validacion'!$E$2:$F$131,2,0),"Escoja un ESM")</f>
        <v>Escoja un ESM</v>
      </c>
      <c r="F1338" s="31"/>
      <c r="G1338" s="5"/>
      <c r="H1338" s="5"/>
      <c r="I1338" s="5"/>
      <c r="J1338" s="5"/>
      <c r="K1338" s="5"/>
      <c r="L1338" s="6" t="str">
        <f>IFERROR(VLOOKUP(K1338,Tabla4[[ESPECIALIDADES]:[ÁREA DE LA ESPECIALIDAD]],2,0),"Escoja una especialidad")</f>
        <v>Escoja una especialidad</v>
      </c>
      <c r="M1338" s="5"/>
      <c r="N1338" s="5"/>
      <c r="O1338" s="5"/>
      <c r="P1338" s="6">
        <f>'Formato Productividad'!$M1338-'Formato Productividad'!$AI1338</f>
        <v>0</v>
      </c>
      <c r="Q1338" s="6" t="str">
        <f>IFERROR(VLOOKUP('Formato Productividad'!$K1338,Tabla4[],3,0),"Escoja una especialidad")</f>
        <v>Escoja una especialidad</v>
      </c>
      <c r="R1338" s="6" t="str">
        <f t="shared" si="80"/>
        <v>No aplica</v>
      </c>
      <c r="S1338" s="5"/>
      <c r="T1338" s="5"/>
      <c r="U1338" s="5"/>
      <c r="V1338" s="6">
        <f t="shared" si="81"/>
        <v>0</v>
      </c>
      <c r="W1338" s="6" t="str">
        <f t="shared" si="82"/>
        <v>No aplica</v>
      </c>
      <c r="X1338" s="35" t="str">
        <f t="shared" si="83"/>
        <v>No aplica</v>
      </c>
      <c r="Y1338" s="37"/>
      <c r="Z1338" s="38"/>
      <c r="AA1338" s="36"/>
      <c r="AB1338" s="38"/>
      <c r="AC1338" s="37"/>
      <c r="AD1338" s="38"/>
      <c r="AE1338" s="37"/>
      <c r="AF1338" s="38"/>
      <c r="AG1338" s="37"/>
      <c r="AH1338" s="38"/>
      <c r="AI1338" s="36"/>
      <c r="AJ1338" s="5"/>
      <c r="AK1338" s="5"/>
      <c r="AL1338" s="6">
        <f>IFERROR('Formato Productividad'!$Y1338+'Formato Productividad'!$AA1338+'Formato Productividad'!$AC1338,0)+'Formato Productividad'!$AE1338</f>
        <v>0</v>
      </c>
      <c r="AM1338" s="6">
        <f>IFERROR((('Formato Productividad'!$T1338+'Formato Productividad'!$V1338+'Formato Productividad'!$U1338)/'Formato Productividad'!$Q1338),0)+'Formato Productividad'!$AL1338</f>
        <v>0</v>
      </c>
      <c r="AN1338" s="7">
        <f>IFERROR(('Formato Productividad'!$AM1338/'Formato Productividad'!$N1338)*('Formato Productividad'!$N1338/'Formato Productividad'!$P1338),0)</f>
        <v>0</v>
      </c>
      <c r="AO1338" s="7">
        <f>IFERROR(('Formato Productividad'!$AG1338/'Formato Productividad'!$O1338)*('Formato Productividad'!$O1338/'Formato Productividad'!$P1338),0)</f>
        <v>0</v>
      </c>
      <c r="AP1338" s="7">
        <f>'Formato Productividad'!$AN1338+'Formato Productividad'!$AO1338</f>
        <v>0</v>
      </c>
      <c r="AQ1338" s="5"/>
      <c r="AR1338" s="7">
        <f>IFERROR('Formato Productividad'!$AM1338/'Formato Productividad'!$N1338,0)</f>
        <v>0</v>
      </c>
      <c r="AS1338" s="7">
        <f>IFERROR('Formato Productividad'!$AG1338/'Formato Productividad'!$O1338,0)</f>
        <v>0</v>
      </c>
      <c r="AT1338" s="71">
        <f>IFERROR('Formato Productividad'!$AI1338/'Formato Productividad'!$M1338,0)</f>
        <v>0</v>
      </c>
      <c r="AU1338" s="74"/>
    </row>
    <row r="1339" spans="1:47" s="33" customFormat="1" ht="25.5" customHeight="1" x14ac:dyDescent="0.25">
      <c r="A1339" s="39">
        <v>1338</v>
      </c>
      <c r="B1339" s="5"/>
      <c r="C1339" s="5"/>
      <c r="D1339" s="5"/>
      <c r="E1339" s="6" t="str">
        <f>IFERROR(VLOOKUP(D1339,'Formato validacion'!$E$2:$F$131,2,0),"Escoja un ESM")</f>
        <v>Escoja un ESM</v>
      </c>
      <c r="F1339" s="31"/>
      <c r="G1339" s="5"/>
      <c r="H1339" s="5"/>
      <c r="I1339" s="5"/>
      <c r="J1339" s="5"/>
      <c r="K1339" s="5"/>
      <c r="L1339" s="6" t="str">
        <f>IFERROR(VLOOKUP(K1339,Tabla4[[ESPECIALIDADES]:[ÁREA DE LA ESPECIALIDAD]],2,0),"Escoja una especialidad")</f>
        <v>Escoja una especialidad</v>
      </c>
      <c r="M1339" s="5"/>
      <c r="N1339" s="5"/>
      <c r="O1339" s="5"/>
      <c r="P1339" s="6">
        <f>'Formato Productividad'!$M1339-'Formato Productividad'!$AI1339</f>
        <v>0</v>
      </c>
      <c r="Q1339" s="6" t="str">
        <f>IFERROR(VLOOKUP('Formato Productividad'!$K1339,Tabla4[],3,0),"Escoja una especialidad")</f>
        <v>Escoja una especialidad</v>
      </c>
      <c r="R1339" s="6" t="str">
        <f t="shared" si="80"/>
        <v>No aplica</v>
      </c>
      <c r="S1339" s="5"/>
      <c r="T1339" s="5"/>
      <c r="U1339" s="5"/>
      <c r="V1339" s="6">
        <f t="shared" si="81"/>
        <v>0</v>
      </c>
      <c r="W1339" s="6" t="str">
        <f t="shared" si="82"/>
        <v>No aplica</v>
      </c>
      <c r="X1339" s="35" t="str">
        <f t="shared" si="83"/>
        <v>No aplica</v>
      </c>
      <c r="Y1339" s="37"/>
      <c r="Z1339" s="38"/>
      <c r="AA1339" s="36"/>
      <c r="AB1339" s="38"/>
      <c r="AC1339" s="37"/>
      <c r="AD1339" s="38"/>
      <c r="AE1339" s="37"/>
      <c r="AF1339" s="38"/>
      <c r="AG1339" s="37"/>
      <c r="AH1339" s="38"/>
      <c r="AI1339" s="36"/>
      <c r="AJ1339" s="5"/>
      <c r="AK1339" s="5"/>
      <c r="AL1339" s="6">
        <f>IFERROR('Formato Productividad'!$Y1339+'Formato Productividad'!$AA1339+'Formato Productividad'!$AC1339,0)+'Formato Productividad'!$AE1339</f>
        <v>0</v>
      </c>
      <c r="AM1339" s="6">
        <f>IFERROR((('Formato Productividad'!$T1339+'Formato Productividad'!$V1339+'Formato Productividad'!$U1339)/'Formato Productividad'!$Q1339),0)+'Formato Productividad'!$AL1339</f>
        <v>0</v>
      </c>
      <c r="AN1339" s="7">
        <f>IFERROR(('Formato Productividad'!$AM1339/'Formato Productividad'!$N1339)*('Formato Productividad'!$N1339/'Formato Productividad'!$P1339),0)</f>
        <v>0</v>
      </c>
      <c r="AO1339" s="7">
        <f>IFERROR(('Formato Productividad'!$AG1339/'Formato Productividad'!$O1339)*('Formato Productividad'!$O1339/'Formato Productividad'!$P1339),0)</f>
        <v>0</v>
      </c>
      <c r="AP1339" s="7">
        <f>'Formato Productividad'!$AN1339+'Formato Productividad'!$AO1339</f>
        <v>0</v>
      </c>
      <c r="AQ1339" s="5"/>
      <c r="AR1339" s="7">
        <f>IFERROR('Formato Productividad'!$AM1339/'Formato Productividad'!$N1339,0)</f>
        <v>0</v>
      </c>
      <c r="AS1339" s="7">
        <f>IFERROR('Formato Productividad'!$AG1339/'Formato Productividad'!$O1339,0)</f>
        <v>0</v>
      </c>
      <c r="AT1339" s="71">
        <f>IFERROR('Formato Productividad'!$AI1339/'Formato Productividad'!$M1339,0)</f>
        <v>0</v>
      </c>
      <c r="AU1339" s="74"/>
    </row>
    <row r="1340" spans="1:47" s="33" customFormat="1" ht="25.5" customHeight="1" x14ac:dyDescent="0.25">
      <c r="A1340" s="39">
        <v>1339</v>
      </c>
      <c r="B1340" s="5"/>
      <c r="C1340" s="5"/>
      <c r="D1340" s="5"/>
      <c r="E1340" s="6" t="str">
        <f>IFERROR(VLOOKUP(D1340,'Formato validacion'!$E$2:$F$131,2,0),"Escoja un ESM")</f>
        <v>Escoja un ESM</v>
      </c>
      <c r="F1340" s="31"/>
      <c r="G1340" s="5"/>
      <c r="H1340" s="5"/>
      <c r="I1340" s="5"/>
      <c r="J1340" s="5"/>
      <c r="K1340" s="5"/>
      <c r="L1340" s="6" t="str">
        <f>IFERROR(VLOOKUP(K1340,Tabla4[[ESPECIALIDADES]:[ÁREA DE LA ESPECIALIDAD]],2,0),"Escoja una especialidad")</f>
        <v>Escoja una especialidad</v>
      </c>
      <c r="M1340" s="5"/>
      <c r="N1340" s="5"/>
      <c r="O1340" s="5"/>
      <c r="P1340" s="6">
        <f>'Formato Productividad'!$M1340-'Formato Productividad'!$AI1340</f>
        <v>0</v>
      </c>
      <c r="Q1340" s="6" t="str">
        <f>IFERROR(VLOOKUP('Formato Productividad'!$K1340,Tabla4[],3,0),"Escoja una especialidad")</f>
        <v>Escoja una especialidad</v>
      </c>
      <c r="R1340" s="6" t="str">
        <f t="shared" si="80"/>
        <v>No aplica</v>
      </c>
      <c r="S1340" s="5"/>
      <c r="T1340" s="5"/>
      <c r="U1340" s="5"/>
      <c r="V1340" s="6">
        <f t="shared" si="81"/>
        <v>0</v>
      </c>
      <c r="W1340" s="6" t="str">
        <f t="shared" si="82"/>
        <v>No aplica</v>
      </c>
      <c r="X1340" s="35" t="str">
        <f t="shared" si="83"/>
        <v>No aplica</v>
      </c>
      <c r="Y1340" s="37"/>
      <c r="Z1340" s="38"/>
      <c r="AA1340" s="36"/>
      <c r="AB1340" s="38"/>
      <c r="AC1340" s="37"/>
      <c r="AD1340" s="38"/>
      <c r="AE1340" s="37"/>
      <c r="AF1340" s="38"/>
      <c r="AG1340" s="37"/>
      <c r="AH1340" s="38"/>
      <c r="AI1340" s="36"/>
      <c r="AJ1340" s="5"/>
      <c r="AK1340" s="5"/>
      <c r="AL1340" s="6">
        <f>IFERROR('Formato Productividad'!$Y1340+'Formato Productividad'!$AA1340+'Formato Productividad'!$AC1340,0)+'Formato Productividad'!$AE1340</f>
        <v>0</v>
      </c>
      <c r="AM1340" s="6">
        <f>IFERROR((('Formato Productividad'!$T1340+'Formato Productividad'!$V1340+'Formato Productividad'!$U1340)/'Formato Productividad'!$Q1340),0)+'Formato Productividad'!$AL1340</f>
        <v>0</v>
      </c>
      <c r="AN1340" s="7">
        <f>IFERROR(('Formato Productividad'!$AM1340/'Formato Productividad'!$N1340)*('Formato Productividad'!$N1340/'Formato Productividad'!$P1340),0)</f>
        <v>0</v>
      </c>
      <c r="AO1340" s="7">
        <f>IFERROR(('Formato Productividad'!$AG1340/'Formato Productividad'!$O1340)*('Formato Productividad'!$O1340/'Formato Productividad'!$P1340),0)</f>
        <v>0</v>
      </c>
      <c r="AP1340" s="7">
        <f>'Formato Productividad'!$AN1340+'Formato Productividad'!$AO1340</f>
        <v>0</v>
      </c>
      <c r="AQ1340" s="5"/>
      <c r="AR1340" s="7">
        <f>IFERROR('Formato Productividad'!$AM1340/'Formato Productividad'!$N1340,0)</f>
        <v>0</v>
      </c>
      <c r="AS1340" s="7">
        <f>IFERROR('Formato Productividad'!$AG1340/'Formato Productividad'!$O1340,0)</f>
        <v>0</v>
      </c>
      <c r="AT1340" s="71">
        <f>IFERROR('Formato Productividad'!$AI1340/'Formato Productividad'!$M1340,0)</f>
        <v>0</v>
      </c>
      <c r="AU1340" s="74"/>
    </row>
    <row r="1341" spans="1:47" s="33" customFormat="1" ht="25.5" customHeight="1" x14ac:dyDescent="0.25">
      <c r="A1341" s="39">
        <v>1340</v>
      </c>
      <c r="B1341" s="5"/>
      <c r="C1341" s="5"/>
      <c r="D1341" s="5"/>
      <c r="E1341" s="6" t="str">
        <f>IFERROR(VLOOKUP(D1341,'Formato validacion'!$E$2:$F$131,2,0),"Escoja un ESM")</f>
        <v>Escoja un ESM</v>
      </c>
      <c r="F1341" s="31"/>
      <c r="G1341" s="5"/>
      <c r="H1341" s="5"/>
      <c r="I1341" s="5"/>
      <c r="J1341" s="5"/>
      <c r="K1341" s="5"/>
      <c r="L1341" s="6" t="str">
        <f>IFERROR(VLOOKUP(K1341,Tabla4[[ESPECIALIDADES]:[ÁREA DE LA ESPECIALIDAD]],2,0),"Escoja una especialidad")</f>
        <v>Escoja una especialidad</v>
      </c>
      <c r="M1341" s="5"/>
      <c r="N1341" s="5"/>
      <c r="O1341" s="5"/>
      <c r="P1341" s="6">
        <f>'Formato Productividad'!$M1341-'Formato Productividad'!$AI1341</f>
        <v>0</v>
      </c>
      <c r="Q1341" s="6" t="str">
        <f>IFERROR(VLOOKUP('Formato Productividad'!$K1341,Tabla4[],3,0),"Escoja una especialidad")</f>
        <v>Escoja una especialidad</v>
      </c>
      <c r="R1341" s="6" t="str">
        <f t="shared" si="80"/>
        <v>No aplica</v>
      </c>
      <c r="S1341" s="5"/>
      <c r="T1341" s="5"/>
      <c r="U1341" s="5"/>
      <c r="V1341" s="6">
        <f t="shared" si="81"/>
        <v>0</v>
      </c>
      <c r="W1341" s="6" t="str">
        <f t="shared" si="82"/>
        <v>No aplica</v>
      </c>
      <c r="X1341" s="35" t="str">
        <f t="shared" si="83"/>
        <v>No aplica</v>
      </c>
      <c r="Y1341" s="37"/>
      <c r="Z1341" s="38"/>
      <c r="AA1341" s="36"/>
      <c r="AB1341" s="38"/>
      <c r="AC1341" s="37"/>
      <c r="AD1341" s="38"/>
      <c r="AE1341" s="37"/>
      <c r="AF1341" s="38"/>
      <c r="AG1341" s="37"/>
      <c r="AH1341" s="38"/>
      <c r="AI1341" s="36"/>
      <c r="AJ1341" s="5"/>
      <c r="AK1341" s="5"/>
      <c r="AL1341" s="6">
        <f>IFERROR('Formato Productividad'!$Y1341+'Formato Productividad'!$AA1341+'Formato Productividad'!$AC1341,0)+'Formato Productividad'!$AE1341</f>
        <v>0</v>
      </c>
      <c r="AM1341" s="6">
        <f>IFERROR((('Formato Productividad'!$T1341+'Formato Productividad'!$V1341+'Formato Productividad'!$U1341)/'Formato Productividad'!$Q1341),0)+'Formato Productividad'!$AL1341</f>
        <v>0</v>
      </c>
      <c r="AN1341" s="7">
        <f>IFERROR(('Formato Productividad'!$AM1341/'Formato Productividad'!$N1341)*('Formato Productividad'!$N1341/'Formato Productividad'!$P1341),0)</f>
        <v>0</v>
      </c>
      <c r="AO1341" s="7">
        <f>IFERROR(('Formato Productividad'!$AG1341/'Formato Productividad'!$O1341)*('Formato Productividad'!$O1341/'Formato Productividad'!$P1341),0)</f>
        <v>0</v>
      </c>
      <c r="AP1341" s="7">
        <f>'Formato Productividad'!$AN1341+'Formato Productividad'!$AO1341</f>
        <v>0</v>
      </c>
      <c r="AQ1341" s="5"/>
      <c r="AR1341" s="7">
        <f>IFERROR('Formato Productividad'!$AM1341/'Formato Productividad'!$N1341,0)</f>
        <v>0</v>
      </c>
      <c r="AS1341" s="7">
        <f>IFERROR('Formato Productividad'!$AG1341/'Formato Productividad'!$O1341,0)</f>
        <v>0</v>
      </c>
      <c r="AT1341" s="71">
        <f>IFERROR('Formato Productividad'!$AI1341/'Formato Productividad'!$M1341,0)</f>
        <v>0</v>
      </c>
      <c r="AU1341" s="74"/>
    </row>
    <row r="1342" spans="1:47" s="33" customFormat="1" ht="25.5" customHeight="1" x14ac:dyDescent="0.25">
      <c r="A1342" s="39">
        <v>1341</v>
      </c>
      <c r="B1342" s="5"/>
      <c r="C1342" s="5"/>
      <c r="D1342" s="5"/>
      <c r="E1342" s="6" t="str">
        <f>IFERROR(VLOOKUP(D1342,'Formato validacion'!$E$2:$F$131,2,0),"Escoja un ESM")</f>
        <v>Escoja un ESM</v>
      </c>
      <c r="F1342" s="31"/>
      <c r="G1342" s="5"/>
      <c r="H1342" s="5"/>
      <c r="I1342" s="5"/>
      <c r="J1342" s="5"/>
      <c r="K1342" s="5"/>
      <c r="L1342" s="6" t="str">
        <f>IFERROR(VLOOKUP(K1342,Tabla4[[ESPECIALIDADES]:[ÁREA DE LA ESPECIALIDAD]],2,0),"Escoja una especialidad")</f>
        <v>Escoja una especialidad</v>
      </c>
      <c r="M1342" s="5"/>
      <c r="N1342" s="5"/>
      <c r="O1342" s="5"/>
      <c r="P1342" s="6">
        <f>'Formato Productividad'!$M1342-'Formato Productividad'!$AI1342</f>
        <v>0</v>
      </c>
      <c r="Q1342" s="6" t="str">
        <f>IFERROR(VLOOKUP('Formato Productividad'!$K1342,Tabla4[],3,0),"Escoja una especialidad")</f>
        <v>Escoja una especialidad</v>
      </c>
      <c r="R1342" s="6" t="str">
        <f t="shared" si="80"/>
        <v>No aplica</v>
      </c>
      <c r="S1342" s="5"/>
      <c r="T1342" s="5"/>
      <c r="U1342" s="5"/>
      <c r="V1342" s="6">
        <f t="shared" si="81"/>
        <v>0</v>
      </c>
      <c r="W1342" s="6" t="str">
        <f t="shared" si="82"/>
        <v>No aplica</v>
      </c>
      <c r="X1342" s="35" t="str">
        <f t="shared" si="83"/>
        <v>No aplica</v>
      </c>
      <c r="Y1342" s="37"/>
      <c r="Z1342" s="38"/>
      <c r="AA1342" s="36"/>
      <c r="AB1342" s="38"/>
      <c r="AC1342" s="37"/>
      <c r="AD1342" s="38"/>
      <c r="AE1342" s="37"/>
      <c r="AF1342" s="38"/>
      <c r="AG1342" s="37"/>
      <c r="AH1342" s="38"/>
      <c r="AI1342" s="36"/>
      <c r="AJ1342" s="5"/>
      <c r="AK1342" s="5"/>
      <c r="AL1342" s="6">
        <f>IFERROR('Formato Productividad'!$Y1342+'Formato Productividad'!$AA1342+'Formato Productividad'!$AC1342,0)+'Formato Productividad'!$AE1342</f>
        <v>0</v>
      </c>
      <c r="AM1342" s="6">
        <f>IFERROR((('Formato Productividad'!$T1342+'Formato Productividad'!$V1342+'Formato Productividad'!$U1342)/'Formato Productividad'!$Q1342),0)+'Formato Productividad'!$AL1342</f>
        <v>0</v>
      </c>
      <c r="AN1342" s="7">
        <f>IFERROR(('Formato Productividad'!$AM1342/'Formato Productividad'!$N1342)*('Formato Productividad'!$N1342/'Formato Productividad'!$P1342),0)</f>
        <v>0</v>
      </c>
      <c r="AO1342" s="7">
        <f>IFERROR(('Formato Productividad'!$AG1342/'Formato Productividad'!$O1342)*('Formato Productividad'!$O1342/'Formato Productividad'!$P1342),0)</f>
        <v>0</v>
      </c>
      <c r="AP1342" s="7">
        <f>'Formato Productividad'!$AN1342+'Formato Productividad'!$AO1342</f>
        <v>0</v>
      </c>
      <c r="AQ1342" s="5"/>
      <c r="AR1342" s="7">
        <f>IFERROR('Formato Productividad'!$AM1342/'Formato Productividad'!$N1342,0)</f>
        <v>0</v>
      </c>
      <c r="AS1342" s="7">
        <f>IFERROR('Formato Productividad'!$AG1342/'Formato Productividad'!$O1342,0)</f>
        <v>0</v>
      </c>
      <c r="AT1342" s="71">
        <f>IFERROR('Formato Productividad'!$AI1342/'Formato Productividad'!$M1342,0)</f>
        <v>0</v>
      </c>
      <c r="AU1342" s="74"/>
    </row>
    <row r="1343" spans="1:47" s="33" customFormat="1" ht="25.5" customHeight="1" x14ac:dyDescent="0.25">
      <c r="A1343" s="39">
        <v>1342</v>
      </c>
      <c r="B1343" s="5"/>
      <c r="C1343" s="5"/>
      <c r="D1343" s="5"/>
      <c r="E1343" s="6" t="str">
        <f>IFERROR(VLOOKUP(D1343,'Formato validacion'!$E$2:$F$131,2,0),"Escoja un ESM")</f>
        <v>Escoja un ESM</v>
      </c>
      <c r="F1343" s="31"/>
      <c r="G1343" s="5"/>
      <c r="H1343" s="5"/>
      <c r="I1343" s="5"/>
      <c r="J1343" s="5"/>
      <c r="K1343" s="5"/>
      <c r="L1343" s="6" t="str">
        <f>IFERROR(VLOOKUP(K1343,Tabla4[[ESPECIALIDADES]:[ÁREA DE LA ESPECIALIDAD]],2,0),"Escoja una especialidad")</f>
        <v>Escoja una especialidad</v>
      </c>
      <c r="M1343" s="5"/>
      <c r="N1343" s="5"/>
      <c r="O1343" s="5"/>
      <c r="P1343" s="6">
        <f>'Formato Productividad'!$M1343-'Formato Productividad'!$AI1343</f>
        <v>0</v>
      </c>
      <c r="Q1343" s="6" t="str">
        <f>IFERROR(VLOOKUP('Formato Productividad'!$K1343,Tabla4[],3,0),"Escoja una especialidad")</f>
        <v>Escoja una especialidad</v>
      </c>
      <c r="R1343" s="6" t="str">
        <f t="shared" si="80"/>
        <v>No aplica</v>
      </c>
      <c r="S1343" s="5"/>
      <c r="T1343" s="5"/>
      <c r="U1343" s="5"/>
      <c r="V1343" s="6">
        <f t="shared" si="81"/>
        <v>0</v>
      </c>
      <c r="W1343" s="6" t="str">
        <f t="shared" si="82"/>
        <v>No aplica</v>
      </c>
      <c r="X1343" s="35" t="str">
        <f t="shared" si="83"/>
        <v>No aplica</v>
      </c>
      <c r="Y1343" s="37"/>
      <c r="Z1343" s="38"/>
      <c r="AA1343" s="36"/>
      <c r="AB1343" s="38"/>
      <c r="AC1343" s="37"/>
      <c r="AD1343" s="38"/>
      <c r="AE1343" s="37"/>
      <c r="AF1343" s="38"/>
      <c r="AG1343" s="37"/>
      <c r="AH1343" s="38"/>
      <c r="AI1343" s="36"/>
      <c r="AJ1343" s="5"/>
      <c r="AK1343" s="5"/>
      <c r="AL1343" s="6">
        <f>IFERROR('Formato Productividad'!$Y1343+'Formato Productividad'!$AA1343+'Formato Productividad'!$AC1343,0)+'Formato Productividad'!$AE1343</f>
        <v>0</v>
      </c>
      <c r="AM1343" s="6">
        <f>IFERROR((('Formato Productividad'!$T1343+'Formato Productividad'!$V1343+'Formato Productividad'!$U1343)/'Formato Productividad'!$Q1343),0)+'Formato Productividad'!$AL1343</f>
        <v>0</v>
      </c>
      <c r="AN1343" s="7">
        <f>IFERROR(('Formato Productividad'!$AM1343/'Formato Productividad'!$N1343)*('Formato Productividad'!$N1343/'Formato Productividad'!$P1343),0)</f>
        <v>0</v>
      </c>
      <c r="AO1343" s="7">
        <f>IFERROR(('Formato Productividad'!$AG1343/'Formato Productividad'!$O1343)*('Formato Productividad'!$O1343/'Formato Productividad'!$P1343),0)</f>
        <v>0</v>
      </c>
      <c r="AP1343" s="7">
        <f>'Formato Productividad'!$AN1343+'Formato Productividad'!$AO1343</f>
        <v>0</v>
      </c>
      <c r="AQ1343" s="5"/>
      <c r="AR1343" s="7">
        <f>IFERROR('Formato Productividad'!$AM1343/'Formato Productividad'!$N1343,0)</f>
        <v>0</v>
      </c>
      <c r="AS1343" s="7">
        <f>IFERROR('Formato Productividad'!$AG1343/'Formato Productividad'!$O1343,0)</f>
        <v>0</v>
      </c>
      <c r="AT1343" s="71">
        <f>IFERROR('Formato Productividad'!$AI1343/'Formato Productividad'!$M1343,0)</f>
        <v>0</v>
      </c>
      <c r="AU1343" s="74"/>
    </row>
    <row r="1344" spans="1:47" s="33" customFormat="1" ht="25.5" customHeight="1" x14ac:dyDescent="0.25">
      <c r="A1344" s="39">
        <v>1343</v>
      </c>
      <c r="B1344" s="5"/>
      <c r="C1344" s="5"/>
      <c r="D1344" s="5"/>
      <c r="E1344" s="6" t="str">
        <f>IFERROR(VLOOKUP(D1344,'Formato validacion'!$E$2:$F$131,2,0),"Escoja un ESM")</f>
        <v>Escoja un ESM</v>
      </c>
      <c r="F1344" s="31"/>
      <c r="G1344" s="5"/>
      <c r="H1344" s="5"/>
      <c r="I1344" s="5"/>
      <c r="J1344" s="5"/>
      <c r="K1344" s="5"/>
      <c r="L1344" s="6" t="str">
        <f>IFERROR(VLOOKUP(K1344,Tabla4[[ESPECIALIDADES]:[ÁREA DE LA ESPECIALIDAD]],2,0),"Escoja una especialidad")</f>
        <v>Escoja una especialidad</v>
      </c>
      <c r="M1344" s="5"/>
      <c r="N1344" s="5"/>
      <c r="O1344" s="5"/>
      <c r="P1344" s="6">
        <f>'Formato Productividad'!$M1344-'Formato Productividad'!$AI1344</f>
        <v>0</v>
      </c>
      <c r="Q1344" s="6" t="str">
        <f>IFERROR(VLOOKUP('Formato Productividad'!$K1344,Tabla4[],3,0),"Escoja una especialidad")</f>
        <v>Escoja una especialidad</v>
      </c>
      <c r="R1344" s="6" t="str">
        <f t="shared" si="80"/>
        <v>No aplica</v>
      </c>
      <c r="S1344" s="5"/>
      <c r="T1344" s="5"/>
      <c r="U1344" s="5"/>
      <c r="V1344" s="6">
        <f t="shared" si="81"/>
        <v>0</v>
      </c>
      <c r="W1344" s="6" t="str">
        <f t="shared" si="82"/>
        <v>No aplica</v>
      </c>
      <c r="X1344" s="35" t="str">
        <f t="shared" si="83"/>
        <v>No aplica</v>
      </c>
      <c r="Y1344" s="37"/>
      <c r="Z1344" s="38"/>
      <c r="AA1344" s="36"/>
      <c r="AB1344" s="38"/>
      <c r="AC1344" s="37"/>
      <c r="AD1344" s="38"/>
      <c r="AE1344" s="37"/>
      <c r="AF1344" s="38"/>
      <c r="AG1344" s="37"/>
      <c r="AH1344" s="38"/>
      <c r="AI1344" s="36"/>
      <c r="AJ1344" s="5"/>
      <c r="AK1344" s="5"/>
      <c r="AL1344" s="6">
        <f>IFERROR('Formato Productividad'!$Y1344+'Formato Productividad'!$AA1344+'Formato Productividad'!$AC1344,0)+'Formato Productividad'!$AE1344</f>
        <v>0</v>
      </c>
      <c r="AM1344" s="6">
        <f>IFERROR((('Formato Productividad'!$T1344+'Formato Productividad'!$V1344+'Formato Productividad'!$U1344)/'Formato Productividad'!$Q1344),0)+'Formato Productividad'!$AL1344</f>
        <v>0</v>
      </c>
      <c r="AN1344" s="7">
        <f>IFERROR(('Formato Productividad'!$AM1344/'Formato Productividad'!$N1344)*('Formato Productividad'!$N1344/'Formato Productividad'!$P1344),0)</f>
        <v>0</v>
      </c>
      <c r="AO1344" s="7">
        <f>IFERROR(('Formato Productividad'!$AG1344/'Formato Productividad'!$O1344)*('Formato Productividad'!$O1344/'Formato Productividad'!$P1344),0)</f>
        <v>0</v>
      </c>
      <c r="AP1344" s="7">
        <f>'Formato Productividad'!$AN1344+'Formato Productividad'!$AO1344</f>
        <v>0</v>
      </c>
      <c r="AQ1344" s="5"/>
      <c r="AR1344" s="7">
        <f>IFERROR('Formato Productividad'!$AM1344/'Formato Productividad'!$N1344,0)</f>
        <v>0</v>
      </c>
      <c r="AS1344" s="7">
        <f>IFERROR('Formato Productividad'!$AG1344/'Formato Productividad'!$O1344,0)</f>
        <v>0</v>
      </c>
      <c r="AT1344" s="71">
        <f>IFERROR('Formato Productividad'!$AI1344/'Formato Productividad'!$M1344,0)</f>
        <v>0</v>
      </c>
      <c r="AU1344" s="74"/>
    </row>
    <row r="1345" spans="1:47" s="33" customFormat="1" ht="25.5" customHeight="1" x14ac:dyDescent="0.25">
      <c r="A1345" s="39">
        <v>1344</v>
      </c>
      <c r="B1345" s="5"/>
      <c r="C1345" s="5"/>
      <c r="D1345" s="5"/>
      <c r="E1345" s="6" t="str">
        <f>IFERROR(VLOOKUP(D1345,'Formato validacion'!$E$2:$F$131,2,0),"Escoja un ESM")</f>
        <v>Escoja un ESM</v>
      </c>
      <c r="F1345" s="31"/>
      <c r="G1345" s="5"/>
      <c r="H1345" s="5"/>
      <c r="I1345" s="5"/>
      <c r="J1345" s="5"/>
      <c r="K1345" s="5"/>
      <c r="L1345" s="6" t="str">
        <f>IFERROR(VLOOKUP(K1345,Tabla4[[ESPECIALIDADES]:[ÁREA DE LA ESPECIALIDAD]],2,0),"Escoja una especialidad")</f>
        <v>Escoja una especialidad</v>
      </c>
      <c r="M1345" s="5"/>
      <c r="N1345" s="5"/>
      <c r="O1345" s="5"/>
      <c r="P1345" s="6">
        <f>'Formato Productividad'!$M1345-'Formato Productividad'!$AI1345</f>
        <v>0</v>
      </c>
      <c r="Q1345" s="6" t="str">
        <f>IFERROR(VLOOKUP('Formato Productividad'!$K1345,Tabla4[],3,0),"Escoja una especialidad")</f>
        <v>Escoja una especialidad</v>
      </c>
      <c r="R1345" s="6" t="str">
        <f t="shared" si="80"/>
        <v>No aplica</v>
      </c>
      <c r="S1345" s="5"/>
      <c r="T1345" s="5"/>
      <c r="U1345" s="5"/>
      <c r="V1345" s="6">
        <f t="shared" si="81"/>
        <v>0</v>
      </c>
      <c r="W1345" s="6" t="str">
        <f t="shared" si="82"/>
        <v>No aplica</v>
      </c>
      <c r="X1345" s="35" t="str">
        <f t="shared" si="83"/>
        <v>No aplica</v>
      </c>
      <c r="Y1345" s="37"/>
      <c r="Z1345" s="38"/>
      <c r="AA1345" s="36"/>
      <c r="AB1345" s="38"/>
      <c r="AC1345" s="37"/>
      <c r="AD1345" s="38"/>
      <c r="AE1345" s="37"/>
      <c r="AF1345" s="38"/>
      <c r="AG1345" s="37"/>
      <c r="AH1345" s="38"/>
      <c r="AI1345" s="36"/>
      <c r="AJ1345" s="5"/>
      <c r="AK1345" s="5"/>
      <c r="AL1345" s="6">
        <f>IFERROR('Formato Productividad'!$Y1345+'Formato Productividad'!$AA1345+'Formato Productividad'!$AC1345,0)+'Formato Productividad'!$AE1345</f>
        <v>0</v>
      </c>
      <c r="AM1345" s="6">
        <f>IFERROR((('Formato Productividad'!$T1345+'Formato Productividad'!$V1345+'Formato Productividad'!$U1345)/'Formato Productividad'!$Q1345),0)+'Formato Productividad'!$AL1345</f>
        <v>0</v>
      </c>
      <c r="AN1345" s="7">
        <f>IFERROR(('Formato Productividad'!$AM1345/'Formato Productividad'!$N1345)*('Formato Productividad'!$N1345/'Formato Productividad'!$P1345),0)</f>
        <v>0</v>
      </c>
      <c r="AO1345" s="7">
        <f>IFERROR(('Formato Productividad'!$AG1345/'Formato Productividad'!$O1345)*('Formato Productividad'!$O1345/'Formato Productividad'!$P1345),0)</f>
        <v>0</v>
      </c>
      <c r="AP1345" s="7">
        <f>'Formato Productividad'!$AN1345+'Formato Productividad'!$AO1345</f>
        <v>0</v>
      </c>
      <c r="AQ1345" s="5"/>
      <c r="AR1345" s="7">
        <f>IFERROR('Formato Productividad'!$AM1345/'Formato Productividad'!$N1345,0)</f>
        <v>0</v>
      </c>
      <c r="AS1345" s="7">
        <f>IFERROR('Formato Productividad'!$AG1345/'Formato Productividad'!$O1345,0)</f>
        <v>0</v>
      </c>
      <c r="AT1345" s="71">
        <f>IFERROR('Formato Productividad'!$AI1345/'Formato Productividad'!$M1345,0)</f>
        <v>0</v>
      </c>
      <c r="AU1345" s="74"/>
    </row>
    <row r="1346" spans="1:47" s="33" customFormat="1" ht="25.5" customHeight="1" x14ac:dyDescent="0.25">
      <c r="A1346" s="39">
        <v>1345</v>
      </c>
      <c r="B1346" s="5"/>
      <c r="C1346" s="5"/>
      <c r="D1346" s="5"/>
      <c r="E1346" s="6" t="str">
        <f>IFERROR(VLOOKUP(D1346,'Formato validacion'!$E$2:$F$131,2,0),"Escoja un ESM")</f>
        <v>Escoja un ESM</v>
      </c>
      <c r="F1346" s="31"/>
      <c r="G1346" s="5"/>
      <c r="H1346" s="5"/>
      <c r="I1346" s="5"/>
      <c r="J1346" s="5"/>
      <c r="K1346" s="5"/>
      <c r="L1346" s="6" t="str">
        <f>IFERROR(VLOOKUP(K1346,Tabla4[[ESPECIALIDADES]:[ÁREA DE LA ESPECIALIDAD]],2,0),"Escoja una especialidad")</f>
        <v>Escoja una especialidad</v>
      </c>
      <c r="M1346" s="5"/>
      <c r="N1346" s="5"/>
      <c r="O1346" s="5"/>
      <c r="P1346" s="6">
        <f>'Formato Productividad'!$M1346-'Formato Productividad'!$AI1346</f>
        <v>0</v>
      </c>
      <c r="Q1346" s="6" t="str">
        <f>IFERROR(VLOOKUP('Formato Productividad'!$K1346,Tabla4[],3,0),"Escoja una especialidad")</f>
        <v>Escoja una especialidad</v>
      </c>
      <c r="R1346" s="6" t="str">
        <f t="shared" si="80"/>
        <v>No aplica</v>
      </c>
      <c r="S1346" s="5"/>
      <c r="T1346" s="5"/>
      <c r="U1346" s="5"/>
      <c r="V1346" s="6">
        <f t="shared" si="81"/>
        <v>0</v>
      </c>
      <c r="W1346" s="6" t="str">
        <f t="shared" si="82"/>
        <v>No aplica</v>
      </c>
      <c r="X1346" s="35" t="str">
        <f t="shared" si="83"/>
        <v>No aplica</v>
      </c>
      <c r="Y1346" s="37"/>
      <c r="Z1346" s="38"/>
      <c r="AA1346" s="36"/>
      <c r="AB1346" s="38"/>
      <c r="AC1346" s="37"/>
      <c r="AD1346" s="38"/>
      <c r="AE1346" s="37"/>
      <c r="AF1346" s="38"/>
      <c r="AG1346" s="37"/>
      <c r="AH1346" s="38"/>
      <c r="AI1346" s="36"/>
      <c r="AJ1346" s="5"/>
      <c r="AK1346" s="5"/>
      <c r="AL1346" s="6">
        <f>IFERROR('Formato Productividad'!$Y1346+'Formato Productividad'!$AA1346+'Formato Productividad'!$AC1346,0)+'Formato Productividad'!$AE1346</f>
        <v>0</v>
      </c>
      <c r="AM1346" s="6">
        <f>IFERROR((('Formato Productividad'!$T1346+'Formato Productividad'!$V1346+'Formato Productividad'!$U1346)/'Formato Productividad'!$Q1346),0)+'Formato Productividad'!$AL1346</f>
        <v>0</v>
      </c>
      <c r="AN1346" s="7">
        <f>IFERROR(('Formato Productividad'!$AM1346/'Formato Productividad'!$N1346)*('Formato Productividad'!$N1346/'Formato Productividad'!$P1346),0)</f>
        <v>0</v>
      </c>
      <c r="AO1346" s="7">
        <f>IFERROR(('Formato Productividad'!$AG1346/'Formato Productividad'!$O1346)*('Formato Productividad'!$O1346/'Formato Productividad'!$P1346),0)</f>
        <v>0</v>
      </c>
      <c r="AP1346" s="7">
        <f>'Formato Productividad'!$AN1346+'Formato Productividad'!$AO1346</f>
        <v>0</v>
      </c>
      <c r="AQ1346" s="5"/>
      <c r="AR1346" s="7">
        <f>IFERROR('Formato Productividad'!$AM1346/'Formato Productividad'!$N1346,0)</f>
        <v>0</v>
      </c>
      <c r="AS1346" s="7">
        <f>IFERROR('Formato Productividad'!$AG1346/'Formato Productividad'!$O1346,0)</f>
        <v>0</v>
      </c>
      <c r="AT1346" s="71">
        <f>IFERROR('Formato Productividad'!$AI1346/'Formato Productividad'!$M1346,0)</f>
        <v>0</v>
      </c>
      <c r="AU1346" s="74"/>
    </row>
    <row r="1347" spans="1:47" s="33" customFormat="1" ht="25.5" customHeight="1" x14ac:dyDescent="0.25">
      <c r="A1347" s="39">
        <v>1346</v>
      </c>
      <c r="B1347" s="5"/>
      <c r="C1347" s="5"/>
      <c r="D1347" s="5"/>
      <c r="E1347" s="6" t="str">
        <f>IFERROR(VLOOKUP(D1347,'Formato validacion'!$E$2:$F$131,2,0),"Escoja un ESM")</f>
        <v>Escoja un ESM</v>
      </c>
      <c r="F1347" s="31"/>
      <c r="G1347" s="5"/>
      <c r="H1347" s="5"/>
      <c r="I1347" s="5"/>
      <c r="J1347" s="5"/>
      <c r="K1347" s="5"/>
      <c r="L1347" s="6" t="str">
        <f>IFERROR(VLOOKUP(K1347,Tabla4[[ESPECIALIDADES]:[ÁREA DE LA ESPECIALIDAD]],2,0),"Escoja una especialidad")</f>
        <v>Escoja una especialidad</v>
      </c>
      <c r="M1347" s="5"/>
      <c r="N1347" s="5"/>
      <c r="O1347" s="5"/>
      <c r="P1347" s="6">
        <f>'Formato Productividad'!$M1347-'Formato Productividad'!$AI1347</f>
        <v>0</v>
      </c>
      <c r="Q1347" s="6" t="str">
        <f>IFERROR(VLOOKUP('Formato Productividad'!$K1347,Tabla4[],3,0),"Escoja una especialidad")</f>
        <v>Escoja una especialidad</v>
      </c>
      <c r="R1347" s="6" t="str">
        <f t="shared" ref="R1347:R1410" si="84">IFERROR(N1347*Q1347,"No aplica")</f>
        <v>No aplica</v>
      </c>
      <c r="S1347" s="5"/>
      <c r="T1347" s="5"/>
      <c r="U1347" s="5"/>
      <c r="V1347" s="6">
        <f t="shared" ref="V1347:V1410" si="85">S1347-T1347</f>
        <v>0</v>
      </c>
      <c r="W1347" s="6" t="str">
        <f t="shared" ref="W1347:W1410" si="86">IFERROR((N1347*Q1347)-S1347,"No aplica")</f>
        <v>No aplica</v>
      </c>
      <c r="X1347" s="35" t="str">
        <f t="shared" ref="X1347:X1410" si="87">IF(S1347&lt;&gt;0,V1347-U1347,R1347)</f>
        <v>No aplica</v>
      </c>
      <c r="Y1347" s="37"/>
      <c r="Z1347" s="38"/>
      <c r="AA1347" s="36"/>
      <c r="AB1347" s="38"/>
      <c r="AC1347" s="37"/>
      <c r="AD1347" s="38"/>
      <c r="AE1347" s="37"/>
      <c r="AF1347" s="38"/>
      <c r="AG1347" s="37"/>
      <c r="AH1347" s="38"/>
      <c r="AI1347" s="36"/>
      <c r="AJ1347" s="5"/>
      <c r="AK1347" s="5"/>
      <c r="AL1347" s="6">
        <f>IFERROR('Formato Productividad'!$Y1347+'Formato Productividad'!$AA1347+'Formato Productividad'!$AC1347,0)+'Formato Productividad'!$AE1347</f>
        <v>0</v>
      </c>
      <c r="AM1347" s="6">
        <f>IFERROR((('Formato Productividad'!$T1347+'Formato Productividad'!$V1347+'Formato Productividad'!$U1347)/'Formato Productividad'!$Q1347),0)+'Formato Productividad'!$AL1347</f>
        <v>0</v>
      </c>
      <c r="AN1347" s="7">
        <f>IFERROR(('Formato Productividad'!$AM1347/'Formato Productividad'!$N1347)*('Formato Productividad'!$N1347/'Formato Productividad'!$P1347),0)</f>
        <v>0</v>
      </c>
      <c r="AO1347" s="7">
        <f>IFERROR(('Formato Productividad'!$AG1347/'Formato Productividad'!$O1347)*('Formato Productividad'!$O1347/'Formato Productividad'!$P1347),0)</f>
        <v>0</v>
      </c>
      <c r="AP1347" s="7">
        <f>'Formato Productividad'!$AN1347+'Formato Productividad'!$AO1347</f>
        <v>0</v>
      </c>
      <c r="AQ1347" s="5"/>
      <c r="AR1347" s="7">
        <f>IFERROR('Formato Productividad'!$AM1347/'Formato Productividad'!$N1347,0)</f>
        <v>0</v>
      </c>
      <c r="AS1347" s="7">
        <f>IFERROR('Formato Productividad'!$AG1347/'Formato Productividad'!$O1347,0)</f>
        <v>0</v>
      </c>
      <c r="AT1347" s="71">
        <f>IFERROR('Formato Productividad'!$AI1347/'Formato Productividad'!$M1347,0)</f>
        <v>0</v>
      </c>
      <c r="AU1347" s="74"/>
    </row>
    <row r="1348" spans="1:47" s="33" customFormat="1" ht="25.5" customHeight="1" x14ac:dyDescent="0.25">
      <c r="A1348" s="39">
        <v>1347</v>
      </c>
      <c r="B1348" s="5"/>
      <c r="C1348" s="5"/>
      <c r="D1348" s="5"/>
      <c r="E1348" s="6" t="str">
        <f>IFERROR(VLOOKUP(D1348,'Formato validacion'!$E$2:$F$131,2,0),"Escoja un ESM")</f>
        <v>Escoja un ESM</v>
      </c>
      <c r="F1348" s="31"/>
      <c r="G1348" s="5"/>
      <c r="H1348" s="5"/>
      <c r="I1348" s="5"/>
      <c r="J1348" s="5"/>
      <c r="K1348" s="5"/>
      <c r="L1348" s="6" t="str">
        <f>IFERROR(VLOOKUP(K1348,Tabla4[[ESPECIALIDADES]:[ÁREA DE LA ESPECIALIDAD]],2,0),"Escoja una especialidad")</f>
        <v>Escoja una especialidad</v>
      </c>
      <c r="M1348" s="5"/>
      <c r="N1348" s="5"/>
      <c r="O1348" s="5"/>
      <c r="P1348" s="6">
        <f>'Formato Productividad'!$M1348-'Formato Productividad'!$AI1348</f>
        <v>0</v>
      </c>
      <c r="Q1348" s="6" t="str">
        <f>IFERROR(VLOOKUP('Formato Productividad'!$K1348,Tabla4[],3,0),"Escoja una especialidad")</f>
        <v>Escoja una especialidad</v>
      </c>
      <c r="R1348" s="6" t="str">
        <f t="shared" si="84"/>
        <v>No aplica</v>
      </c>
      <c r="S1348" s="5"/>
      <c r="T1348" s="5"/>
      <c r="U1348" s="5"/>
      <c r="V1348" s="6">
        <f t="shared" si="85"/>
        <v>0</v>
      </c>
      <c r="W1348" s="6" t="str">
        <f t="shared" si="86"/>
        <v>No aplica</v>
      </c>
      <c r="X1348" s="35" t="str">
        <f t="shared" si="87"/>
        <v>No aplica</v>
      </c>
      <c r="Y1348" s="37"/>
      <c r="Z1348" s="38"/>
      <c r="AA1348" s="36"/>
      <c r="AB1348" s="38"/>
      <c r="AC1348" s="37"/>
      <c r="AD1348" s="38"/>
      <c r="AE1348" s="37"/>
      <c r="AF1348" s="38"/>
      <c r="AG1348" s="37"/>
      <c r="AH1348" s="38"/>
      <c r="AI1348" s="36"/>
      <c r="AJ1348" s="5"/>
      <c r="AK1348" s="5"/>
      <c r="AL1348" s="6">
        <f>IFERROR('Formato Productividad'!$Y1348+'Formato Productividad'!$AA1348+'Formato Productividad'!$AC1348,0)+'Formato Productividad'!$AE1348</f>
        <v>0</v>
      </c>
      <c r="AM1348" s="6">
        <f>IFERROR((('Formato Productividad'!$T1348+'Formato Productividad'!$V1348+'Formato Productividad'!$U1348)/'Formato Productividad'!$Q1348),0)+'Formato Productividad'!$AL1348</f>
        <v>0</v>
      </c>
      <c r="AN1348" s="7">
        <f>IFERROR(('Formato Productividad'!$AM1348/'Formato Productividad'!$N1348)*('Formato Productividad'!$N1348/'Formato Productividad'!$P1348),0)</f>
        <v>0</v>
      </c>
      <c r="AO1348" s="7">
        <f>IFERROR(('Formato Productividad'!$AG1348/'Formato Productividad'!$O1348)*('Formato Productividad'!$O1348/'Formato Productividad'!$P1348),0)</f>
        <v>0</v>
      </c>
      <c r="AP1348" s="7">
        <f>'Formato Productividad'!$AN1348+'Formato Productividad'!$AO1348</f>
        <v>0</v>
      </c>
      <c r="AQ1348" s="5"/>
      <c r="AR1348" s="7">
        <f>IFERROR('Formato Productividad'!$AM1348/'Formato Productividad'!$N1348,0)</f>
        <v>0</v>
      </c>
      <c r="AS1348" s="7">
        <f>IFERROR('Formato Productividad'!$AG1348/'Formato Productividad'!$O1348,0)</f>
        <v>0</v>
      </c>
      <c r="AT1348" s="71">
        <f>IFERROR('Formato Productividad'!$AI1348/'Formato Productividad'!$M1348,0)</f>
        <v>0</v>
      </c>
      <c r="AU1348" s="74"/>
    </row>
    <row r="1349" spans="1:47" s="33" customFormat="1" ht="25.5" customHeight="1" x14ac:dyDescent="0.25">
      <c r="A1349" s="39">
        <v>1348</v>
      </c>
      <c r="B1349" s="5"/>
      <c r="C1349" s="5"/>
      <c r="D1349" s="5"/>
      <c r="E1349" s="6" t="str">
        <f>IFERROR(VLOOKUP(D1349,'Formato validacion'!$E$2:$F$131,2,0),"Escoja un ESM")</f>
        <v>Escoja un ESM</v>
      </c>
      <c r="F1349" s="31"/>
      <c r="G1349" s="5"/>
      <c r="H1349" s="5"/>
      <c r="I1349" s="5"/>
      <c r="J1349" s="5"/>
      <c r="K1349" s="5"/>
      <c r="L1349" s="6" t="str">
        <f>IFERROR(VLOOKUP(K1349,Tabla4[[ESPECIALIDADES]:[ÁREA DE LA ESPECIALIDAD]],2,0),"Escoja una especialidad")</f>
        <v>Escoja una especialidad</v>
      </c>
      <c r="M1349" s="5"/>
      <c r="N1349" s="5"/>
      <c r="O1349" s="5"/>
      <c r="P1349" s="6">
        <f>'Formato Productividad'!$M1349-'Formato Productividad'!$AI1349</f>
        <v>0</v>
      </c>
      <c r="Q1349" s="6" t="str">
        <f>IFERROR(VLOOKUP('Formato Productividad'!$K1349,Tabla4[],3,0),"Escoja una especialidad")</f>
        <v>Escoja una especialidad</v>
      </c>
      <c r="R1349" s="6" t="str">
        <f t="shared" si="84"/>
        <v>No aplica</v>
      </c>
      <c r="S1349" s="5"/>
      <c r="T1349" s="5"/>
      <c r="U1349" s="5"/>
      <c r="V1349" s="6">
        <f t="shared" si="85"/>
        <v>0</v>
      </c>
      <c r="W1349" s="6" t="str">
        <f t="shared" si="86"/>
        <v>No aplica</v>
      </c>
      <c r="X1349" s="35" t="str">
        <f t="shared" si="87"/>
        <v>No aplica</v>
      </c>
      <c r="Y1349" s="37"/>
      <c r="Z1349" s="38"/>
      <c r="AA1349" s="36"/>
      <c r="AB1349" s="38"/>
      <c r="AC1349" s="37"/>
      <c r="AD1349" s="38"/>
      <c r="AE1349" s="37"/>
      <c r="AF1349" s="38"/>
      <c r="AG1349" s="37"/>
      <c r="AH1349" s="38"/>
      <c r="AI1349" s="36"/>
      <c r="AJ1349" s="5"/>
      <c r="AK1349" s="5"/>
      <c r="AL1349" s="6">
        <f>IFERROR('Formato Productividad'!$Y1349+'Formato Productividad'!$AA1349+'Formato Productividad'!$AC1349,0)+'Formato Productividad'!$AE1349</f>
        <v>0</v>
      </c>
      <c r="AM1349" s="6">
        <f>IFERROR((('Formato Productividad'!$T1349+'Formato Productividad'!$V1349+'Formato Productividad'!$U1349)/'Formato Productividad'!$Q1349),0)+'Formato Productividad'!$AL1349</f>
        <v>0</v>
      </c>
      <c r="AN1349" s="7">
        <f>IFERROR(('Formato Productividad'!$AM1349/'Formato Productividad'!$N1349)*('Formato Productividad'!$N1349/'Formato Productividad'!$P1349),0)</f>
        <v>0</v>
      </c>
      <c r="AO1349" s="7">
        <f>IFERROR(('Formato Productividad'!$AG1349/'Formato Productividad'!$O1349)*('Formato Productividad'!$O1349/'Formato Productividad'!$P1349),0)</f>
        <v>0</v>
      </c>
      <c r="AP1349" s="7">
        <f>'Formato Productividad'!$AN1349+'Formato Productividad'!$AO1349</f>
        <v>0</v>
      </c>
      <c r="AQ1349" s="5"/>
      <c r="AR1349" s="7">
        <f>IFERROR('Formato Productividad'!$AM1349/'Formato Productividad'!$N1349,0)</f>
        <v>0</v>
      </c>
      <c r="AS1349" s="7">
        <f>IFERROR('Formato Productividad'!$AG1349/'Formato Productividad'!$O1349,0)</f>
        <v>0</v>
      </c>
      <c r="AT1349" s="71">
        <f>IFERROR('Formato Productividad'!$AI1349/'Formato Productividad'!$M1349,0)</f>
        <v>0</v>
      </c>
      <c r="AU1349" s="74"/>
    </row>
    <row r="1350" spans="1:47" s="33" customFormat="1" ht="25.5" customHeight="1" x14ac:dyDescent="0.25">
      <c r="A1350" s="39">
        <v>1349</v>
      </c>
      <c r="B1350" s="5"/>
      <c r="C1350" s="5"/>
      <c r="D1350" s="5"/>
      <c r="E1350" s="6" t="str">
        <f>IFERROR(VLOOKUP(D1350,'Formato validacion'!$E$2:$F$131,2,0),"Escoja un ESM")</f>
        <v>Escoja un ESM</v>
      </c>
      <c r="F1350" s="31"/>
      <c r="G1350" s="5"/>
      <c r="H1350" s="5"/>
      <c r="I1350" s="5"/>
      <c r="J1350" s="5"/>
      <c r="K1350" s="5"/>
      <c r="L1350" s="6" t="str">
        <f>IFERROR(VLOOKUP(K1350,Tabla4[[ESPECIALIDADES]:[ÁREA DE LA ESPECIALIDAD]],2,0),"Escoja una especialidad")</f>
        <v>Escoja una especialidad</v>
      </c>
      <c r="M1350" s="5"/>
      <c r="N1350" s="5"/>
      <c r="O1350" s="5"/>
      <c r="P1350" s="6">
        <f>'Formato Productividad'!$M1350-'Formato Productividad'!$AI1350</f>
        <v>0</v>
      </c>
      <c r="Q1350" s="6" t="str">
        <f>IFERROR(VLOOKUP('Formato Productividad'!$K1350,Tabla4[],3,0),"Escoja una especialidad")</f>
        <v>Escoja una especialidad</v>
      </c>
      <c r="R1350" s="6" t="str">
        <f t="shared" si="84"/>
        <v>No aplica</v>
      </c>
      <c r="S1350" s="5"/>
      <c r="T1350" s="5"/>
      <c r="U1350" s="5"/>
      <c r="V1350" s="6">
        <f t="shared" si="85"/>
        <v>0</v>
      </c>
      <c r="W1350" s="6" t="str">
        <f t="shared" si="86"/>
        <v>No aplica</v>
      </c>
      <c r="X1350" s="35" t="str">
        <f t="shared" si="87"/>
        <v>No aplica</v>
      </c>
      <c r="Y1350" s="37"/>
      <c r="Z1350" s="38"/>
      <c r="AA1350" s="36"/>
      <c r="AB1350" s="38"/>
      <c r="AC1350" s="37"/>
      <c r="AD1350" s="38"/>
      <c r="AE1350" s="37"/>
      <c r="AF1350" s="38"/>
      <c r="AG1350" s="37"/>
      <c r="AH1350" s="38"/>
      <c r="AI1350" s="36"/>
      <c r="AJ1350" s="5"/>
      <c r="AK1350" s="5"/>
      <c r="AL1350" s="6">
        <f>IFERROR('Formato Productividad'!$Y1350+'Formato Productividad'!$AA1350+'Formato Productividad'!$AC1350,0)+'Formato Productividad'!$AE1350</f>
        <v>0</v>
      </c>
      <c r="AM1350" s="6">
        <f>IFERROR((('Formato Productividad'!$T1350+'Formato Productividad'!$V1350+'Formato Productividad'!$U1350)/'Formato Productividad'!$Q1350),0)+'Formato Productividad'!$AL1350</f>
        <v>0</v>
      </c>
      <c r="AN1350" s="7">
        <f>IFERROR(('Formato Productividad'!$AM1350/'Formato Productividad'!$N1350)*('Formato Productividad'!$N1350/'Formato Productividad'!$P1350),0)</f>
        <v>0</v>
      </c>
      <c r="AO1350" s="7">
        <f>IFERROR(('Formato Productividad'!$AG1350/'Formato Productividad'!$O1350)*('Formato Productividad'!$O1350/'Formato Productividad'!$P1350),0)</f>
        <v>0</v>
      </c>
      <c r="AP1350" s="7">
        <f>'Formato Productividad'!$AN1350+'Formato Productividad'!$AO1350</f>
        <v>0</v>
      </c>
      <c r="AQ1350" s="5"/>
      <c r="AR1350" s="7">
        <f>IFERROR('Formato Productividad'!$AM1350/'Formato Productividad'!$N1350,0)</f>
        <v>0</v>
      </c>
      <c r="AS1350" s="7">
        <f>IFERROR('Formato Productividad'!$AG1350/'Formato Productividad'!$O1350,0)</f>
        <v>0</v>
      </c>
      <c r="AT1350" s="71">
        <f>IFERROR('Formato Productividad'!$AI1350/'Formato Productividad'!$M1350,0)</f>
        <v>0</v>
      </c>
      <c r="AU1350" s="74"/>
    </row>
    <row r="1351" spans="1:47" s="33" customFormat="1" ht="25.5" customHeight="1" x14ac:dyDescent="0.25">
      <c r="A1351" s="39">
        <v>1350</v>
      </c>
      <c r="B1351" s="5"/>
      <c r="C1351" s="5"/>
      <c r="D1351" s="5"/>
      <c r="E1351" s="6" t="str">
        <f>IFERROR(VLOOKUP(D1351,'Formato validacion'!$E$2:$F$131,2,0),"Escoja un ESM")</f>
        <v>Escoja un ESM</v>
      </c>
      <c r="F1351" s="31"/>
      <c r="G1351" s="5"/>
      <c r="H1351" s="5"/>
      <c r="I1351" s="5"/>
      <c r="J1351" s="5"/>
      <c r="K1351" s="5"/>
      <c r="L1351" s="6" t="str">
        <f>IFERROR(VLOOKUP(K1351,Tabla4[[ESPECIALIDADES]:[ÁREA DE LA ESPECIALIDAD]],2,0),"Escoja una especialidad")</f>
        <v>Escoja una especialidad</v>
      </c>
      <c r="M1351" s="5"/>
      <c r="N1351" s="5"/>
      <c r="O1351" s="5"/>
      <c r="P1351" s="6">
        <f>'Formato Productividad'!$M1351-'Formato Productividad'!$AI1351</f>
        <v>0</v>
      </c>
      <c r="Q1351" s="6" t="str">
        <f>IFERROR(VLOOKUP('Formato Productividad'!$K1351,Tabla4[],3,0),"Escoja una especialidad")</f>
        <v>Escoja una especialidad</v>
      </c>
      <c r="R1351" s="6" t="str">
        <f t="shared" si="84"/>
        <v>No aplica</v>
      </c>
      <c r="S1351" s="5"/>
      <c r="T1351" s="5"/>
      <c r="U1351" s="5"/>
      <c r="V1351" s="6">
        <f t="shared" si="85"/>
        <v>0</v>
      </c>
      <c r="W1351" s="6" t="str">
        <f t="shared" si="86"/>
        <v>No aplica</v>
      </c>
      <c r="X1351" s="35" t="str">
        <f t="shared" si="87"/>
        <v>No aplica</v>
      </c>
      <c r="Y1351" s="37"/>
      <c r="Z1351" s="38"/>
      <c r="AA1351" s="36"/>
      <c r="AB1351" s="38"/>
      <c r="AC1351" s="37"/>
      <c r="AD1351" s="38"/>
      <c r="AE1351" s="37"/>
      <c r="AF1351" s="38"/>
      <c r="AG1351" s="37"/>
      <c r="AH1351" s="38"/>
      <c r="AI1351" s="36"/>
      <c r="AJ1351" s="5"/>
      <c r="AK1351" s="5"/>
      <c r="AL1351" s="6">
        <f>IFERROR('Formato Productividad'!$Y1351+'Formato Productividad'!$AA1351+'Formato Productividad'!$AC1351,0)+'Formato Productividad'!$AE1351</f>
        <v>0</v>
      </c>
      <c r="AM1351" s="6">
        <f>IFERROR((('Formato Productividad'!$T1351+'Formato Productividad'!$V1351+'Formato Productividad'!$U1351)/'Formato Productividad'!$Q1351),0)+'Formato Productividad'!$AL1351</f>
        <v>0</v>
      </c>
      <c r="AN1351" s="7">
        <f>IFERROR(('Formato Productividad'!$AM1351/'Formato Productividad'!$N1351)*('Formato Productividad'!$N1351/'Formato Productividad'!$P1351),0)</f>
        <v>0</v>
      </c>
      <c r="AO1351" s="7">
        <f>IFERROR(('Formato Productividad'!$AG1351/'Formato Productividad'!$O1351)*('Formato Productividad'!$O1351/'Formato Productividad'!$P1351),0)</f>
        <v>0</v>
      </c>
      <c r="AP1351" s="7">
        <f>'Formato Productividad'!$AN1351+'Formato Productividad'!$AO1351</f>
        <v>0</v>
      </c>
      <c r="AQ1351" s="5"/>
      <c r="AR1351" s="7">
        <f>IFERROR('Formato Productividad'!$AM1351/'Formato Productividad'!$N1351,0)</f>
        <v>0</v>
      </c>
      <c r="AS1351" s="7">
        <f>IFERROR('Formato Productividad'!$AG1351/'Formato Productividad'!$O1351,0)</f>
        <v>0</v>
      </c>
      <c r="AT1351" s="71">
        <f>IFERROR('Formato Productividad'!$AI1351/'Formato Productividad'!$M1351,0)</f>
        <v>0</v>
      </c>
      <c r="AU1351" s="74"/>
    </row>
    <row r="1352" spans="1:47" s="33" customFormat="1" ht="25.5" customHeight="1" x14ac:dyDescent="0.25">
      <c r="A1352" s="39">
        <v>1351</v>
      </c>
      <c r="B1352" s="5"/>
      <c r="C1352" s="5"/>
      <c r="D1352" s="5"/>
      <c r="E1352" s="6" t="str">
        <f>IFERROR(VLOOKUP(D1352,'Formato validacion'!$E$2:$F$131,2,0),"Escoja un ESM")</f>
        <v>Escoja un ESM</v>
      </c>
      <c r="F1352" s="31"/>
      <c r="G1352" s="5"/>
      <c r="H1352" s="5"/>
      <c r="I1352" s="5"/>
      <c r="J1352" s="5"/>
      <c r="K1352" s="5"/>
      <c r="L1352" s="6" t="str">
        <f>IFERROR(VLOOKUP(K1352,Tabla4[[ESPECIALIDADES]:[ÁREA DE LA ESPECIALIDAD]],2,0),"Escoja una especialidad")</f>
        <v>Escoja una especialidad</v>
      </c>
      <c r="M1352" s="5"/>
      <c r="N1352" s="5"/>
      <c r="O1352" s="5"/>
      <c r="P1352" s="6">
        <f>'Formato Productividad'!$M1352-'Formato Productividad'!$AI1352</f>
        <v>0</v>
      </c>
      <c r="Q1352" s="6" t="str">
        <f>IFERROR(VLOOKUP('Formato Productividad'!$K1352,Tabla4[],3,0),"Escoja una especialidad")</f>
        <v>Escoja una especialidad</v>
      </c>
      <c r="R1352" s="6" t="str">
        <f t="shared" si="84"/>
        <v>No aplica</v>
      </c>
      <c r="S1352" s="5"/>
      <c r="T1352" s="5"/>
      <c r="U1352" s="5"/>
      <c r="V1352" s="6">
        <f t="shared" si="85"/>
        <v>0</v>
      </c>
      <c r="W1352" s="6" t="str">
        <f t="shared" si="86"/>
        <v>No aplica</v>
      </c>
      <c r="X1352" s="35" t="str">
        <f t="shared" si="87"/>
        <v>No aplica</v>
      </c>
      <c r="Y1352" s="37"/>
      <c r="Z1352" s="38"/>
      <c r="AA1352" s="36"/>
      <c r="AB1352" s="38"/>
      <c r="AC1352" s="37"/>
      <c r="AD1352" s="38"/>
      <c r="AE1352" s="37"/>
      <c r="AF1352" s="38"/>
      <c r="AG1352" s="37"/>
      <c r="AH1352" s="38"/>
      <c r="AI1352" s="36"/>
      <c r="AJ1352" s="5"/>
      <c r="AK1352" s="5"/>
      <c r="AL1352" s="6">
        <f>IFERROR('Formato Productividad'!$Y1352+'Formato Productividad'!$AA1352+'Formato Productividad'!$AC1352,0)+'Formato Productividad'!$AE1352</f>
        <v>0</v>
      </c>
      <c r="AM1352" s="6">
        <f>IFERROR((('Formato Productividad'!$T1352+'Formato Productividad'!$V1352+'Formato Productividad'!$U1352)/'Formato Productividad'!$Q1352),0)+'Formato Productividad'!$AL1352</f>
        <v>0</v>
      </c>
      <c r="AN1352" s="7">
        <f>IFERROR(('Formato Productividad'!$AM1352/'Formato Productividad'!$N1352)*('Formato Productividad'!$N1352/'Formato Productividad'!$P1352),0)</f>
        <v>0</v>
      </c>
      <c r="AO1352" s="7">
        <f>IFERROR(('Formato Productividad'!$AG1352/'Formato Productividad'!$O1352)*('Formato Productividad'!$O1352/'Formato Productividad'!$P1352),0)</f>
        <v>0</v>
      </c>
      <c r="AP1352" s="7">
        <f>'Formato Productividad'!$AN1352+'Formato Productividad'!$AO1352</f>
        <v>0</v>
      </c>
      <c r="AQ1352" s="5"/>
      <c r="AR1352" s="7">
        <f>IFERROR('Formato Productividad'!$AM1352/'Formato Productividad'!$N1352,0)</f>
        <v>0</v>
      </c>
      <c r="AS1352" s="7">
        <f>IFERROR('Formato Productividad'!$AG1352/'Formato Productividad'!$O1352,0)</f>
        <v>0</v>
      </c>
      <c r="AT1352" s="71">
        <f>IFERROR('Formato Productividad'!$AI1352/'Formato Productividad'!$M1352,0)</f>
        <v>0</v>
      </c>
      <c r="AU1352" s="74"/>
    </row>
    <row r="1353" spans="1:47" s="33" customFormat="1" ht="25.5" customHeight="1" x14ac:dyDescent="0.25">
      <c r="A1353" s="39">
        <v>1352</v>
      </c>
      <c r="B1353" s="5"/>
      <c r="C1353" s="5"/>
      <c r="D1353" s="5"/>
      <c r="E1353" s="6" t="str">
        <f>IFERROR(VLOOKUP(D1353,'Formato validacion'!$E$2:$F$131,2,0),"Escoja un ESM")</f>
        <v>Escoja un ESM</v>
      </c>
      <c r="F1353" s="31"/>
      <c r="G1353" s="5"/>
      <c r="H1353" s="5"/>
      <c r="I1353" s="5"/>
      <c r="J1353" s="5"/>
      <c r="K1353" s="5"/>
      <c r="L1353" s="6" t="str">
        <f>IFERROR(VLOOKUP(K1353,Tabla4[[ESPECIALIDADES]:[ÁREA DE LA ESPECIALIDAD]],2,0),"Escoja una especialidad")</f>
        <v>Escoja una especialidad</v>
      </c>
      <c r="M1353" s="5"/>
      <c r="N1353" s="5"/>
      <c r="O1353" s="5"/>
      <c r="P1353" s="6">
        <f>'Formato Productividad'!$M1353-'Formato Productividad'!$AI1353</f>
        <v>0</v>
      </c>
      <c r="Q1353" s="6" t="str">
        <f>IFERROR(VLOOKUP('Formato Productividad'!$K1353,Tabla4[],3,0),"Escoja una especialidad")</f>
        <v>Escoja una especialidad</v>
      </c>
      <c r="R1353" s="6" t="str">
        <f t="shared" si="84"/>
        <v>No aplica</v>
      </c>
      <c r="S1353" s="5"/>
      <c r="T1353" s="5"/>
      <c r="U1353" s="5"/>
      <c r="V1353" s="6">
        <f t="shared" si="85"/>
        <v>0</v>
      </c>
      <c r="W1353" s="6" t="str">
        <f t="shared" si="86"/>
        <v>No aplica</v>
      </c>
      <c r="X1353" s="35" t="str">
        <f t="shared" si="87"/>
        <v>No aplica</v>
      </c>
      <c r="Y1353" s="37"/>
      <c r="Z1353" s="38"/>
      <c r="AA1353" s="36"/>
      <c r="AB1353" s="38"/>
      <c r="AC1353" s="37"/>
      <c r="AD1353" s="38"/>
      <c r="AE1353" s="37"/>
      <c r="AF1353" s="38"/>
      <c r="AG1353" s="37"/>
      <c r="AH1353" s="38"/>
      <c r="AI1353" s="36"/>
      <c r="AJ1353" s="5"/>
      <c r="AK1353" s="5"/>
      <c r="AL1353" s="6">
        <f>IFERROR('Formato Productividad'!$Y1353+'Formato Productividad'!$AA1353+'Formato Productividad'!$AC1353,0)+'Formato Productividad'!$AE1353</f>
        <v>0</v>
      </c>
      <c r="AM1353" s="6">
        <f>IFERROR((('Formato Productividad'!$T1353+'Formato Productividad'!$V1353+'Formato Productividad'!$U1353)/'Formato Productividad'!$Q1353),0)+'Formato Productividad'!$AL1353</f>
        <v>0</v>
      </c>
      <c r="AN1353" s="7">
        <f>IFERROR(('Formato Productividad'!$AM1353/'Formato Productividad'!$N1353)*('Formato Productividad'!$N1353/'Formato Productividad'!$P1353),0)</f>
        <v>0</v>
      </c>
      <c r="AO1353" s="7">
        <f>IFERROR(('Formato Productividad'!$AG1353/'Formato Productividad'!$O1353)*('Formato Productividad'!$O1353/'Formato Productividad'!$P1353),0)</f>
        <v>0</v>
      </c>
      <c r="AP1353" s="7">
        <f>'Formato Productividad'!$AN1353+'Formato Productividad'!$AO1353</f>
        <v>0</v>
      </c>
      <c r="AQ1353" s="5"/>
      <c r="AR1353" s="7">
        <f>IFERROR('Formato Productividad'!$AM1353/'Formato Productividad'!$N1353,0)</f>
        <v>0</v>
      </c>
      <c r="AS1353" s="7">
        <f>IFERROR('Formato Productividad'!$AG1353/'Formato Productividad'!$O1353,0)</f>
        <v>0</v>
      </c>
      <c r="AT1353" s="71">
        <f>IFERROR('Formato Productividad'!$AI1353/'Formato Productividad'!$M1353,0)</f>
        <v>0</v>
      </c>
      <c r="AU1353" s="74"/>
    </row>
    <row r="1354" spans="1:47" s="33" customFormat="1" ht="25.5" customHeight="1" x14ac:dyDescent="0.25">
      <c r="A1354" s="39">
        <v>1353</v>
      </c>
      <c r="B1354" s="5"/>
      <c r="C1354" s="5"/>
      <c r="D1354" s="5"/>
      <c r="E1354" s="6" t="str">
        <f>IFERROR(VLOOKUP(D1354,'Formato validacion'!$E$2:$F$131,2,0),"Escoja un ESM")</f>
        <v>Escoja un ESM</v>
      </c>
      <c r="F1354" s="31"/>
      <c r="G1354" s="5"/>
      <c r="H1354" s="5"/>
      <c r="I1354" s="5"/>
      <c r="J1354" s="5"/>
      <c r="K1354" s="5"/>
      <c r="L1354" s="6" t="str">
        <f>IFERROR(VLOOKUP(K1354,Tabla4[[ESPECIALIDADES]:[ÁREA DE LA ESPECIALIDAD]],2,0),"Escoja una especialidad")</f>
        <v>Escoja una especialidad</v>
      </c>
      <c r="M1354" s="5"/>
      <c r="N1354" s="5"/>
      <c r="O1354" s="5"/>
      <c r="P1354" s="6">
        <f>'Formato Productividad'!$M1354-'Formato Productividad'!$AI1354</f>
        <v>0</v>
      </c>
      <c r="Q1354" s="6" t="str">
        <f>IFERROR(VLOOKUP('Formato Productividad'!$K1354,Tabla4[],3,0),"Escoja una especialidad")</f>
        <v>Escoja una especialidad</v>
      </c>
      <c r="R1354" s="6" t="str">
        <f t="shared" si="84"/>
        <v>No aplica</v>
      </c>
      <c r="S1354" s="5"/>
      <c r="T1354" s="5"/>
      <c r="U1354" s="5"/>
      <c r="V1354" s="6">
        <f t="shared" si="85"/>
        <v>0</v>
      </c>
      <c r="W1354" s="6" t="str">
        <f t="shared" si="86"/>
        <v>No aplica</v>
      </c>
      <c r="X1354" s="35" t="str">
        <f t="shared" si="87"/>
        <v>No aplica</v>
      </c>
      <c r="Y1354" s="37"/>
      <c r="Z1354" s="38"/>
      <c r="AA1354" s="36"/>
      <c r="AB1354" s="38"/>
      <c r="AC1354" s="37"/>
      <c r="AD1354" s="38"/>
      <c r="AE1354" s="37"/>
      <c r="AF1354" s="38"/>
      <c r="AG1354" s="37"/>
      <c r="AH1354" s="38"/>
      <c r="AI1354" s="36"/>
      <c r="AJ1354" s="5"/>
      <c r="AK1354" s="5"/>
      <c r="AL1354" s="6">
        <f>IFERROR('Formato Productividad'!$Y1354+'Formato Productividad'!$AA1354+'Formato Productividad'!$AC1354,0)+'Formato Productividad'!$AE1354</f>
        <v>0</v>
      </c>
      <c r="AM1354" s="6">
        <f>IFERROR((('Formato Productividad'!$T1354+'Formato Productividad'!$V1354+'Formato Productividad'!$U1354)/'Formato Productividad'!$Q1354),0)+'Formato Productividad'!$AL1354</f>
        <v>0</v>
      </c>
      <c r="AN1354" s="7">
        <f>IFERROR(('Formato Productividad'!$AM1354/'Formato Productividad'!$N1354)*('Formato Productividad'!$N1354/'Formato Productividad'!$P1354),0)</f>
        <v>0</v>
      </c>
      <c r="AO1354" s="7">
        <f>IFERROR(('Formato Productividad'!$AG1354/'Formato Productividad'!$O1354)*('Formato Productividad'!$O1354/'Formato Productividad'!$P1354),0)</f>
        <v>0</v>
      </c>
      <c r="AP1354" s="7">
        <f>'Formato Productividad'!$AN1354+'Formato Productividad'!$AO1354</f>
        <v>0</v>
      </c>
      <c r="AQ1354" s="5"/>
      <c r="AR1354" s="7">
        <f>IFERROR('Formato Productividad'!$AM1354/'Formato Productividad'!$N1354,0)</f>
        <v>0</v>
      </c>
      <c r="AS1354" s="7">
        <f>IFERROR('Formato Productividad'!$AG1354/'Formato Productividad'!$O1354,0)</f>
        <v>0</v>
      </c>
      <c r="AT1354" s="71">
        <f>IFERROR('Formato Productividad'!$AI1354/'Formato Productividad'!$M1354,0)</f>
        <v>0</v>
      </c>
      <c r="AU1354" s="74"/>
    </row>
    <row r="1355" spans="1:47" s="33" customFormat="1" ht="25.5" customHeight="1" x14ac:dyDescent="0.25">
      <c r="A1355" s="39">
        <v>1354</v>
      </c>
      <c r="B1355" s="5"/>
      <c r="C1355" s="5"/>
      <c r="D1355" s="5"/>
      <c r="E1355" s="6" t="str">
        <f>IFERROR(VLOOKUP(D1355,'Formato validacion'!$E$2:$F$131,2,0),"Escoja un ESM")</f>
        <v>Escoja un ESM</v>
      </c>
      <c r="F1355" s="31"/>
      <c r="G1355" s="5"/>
      <c r="H1355" s="5"/>
      <c r="I1355" s="5"/>
      <c r="J1355" s="5"/>
      <c r="K1355" s="5"/>
      <c r="L1355" s="6" t="str">
        <f>IFERROR(VLOOKUP(K1355,Tabla4[[ESPECIALIDADES]:[ÁREA DE LA ESPECIALIDAD]],2,0),"Escoja una especialidad")</f>
        <v>Escoja una especialidad</v>
      </c>
      <c r="M1355" s="5"/>
      <c r="N1355" s="5"/>
      <c r="O1355" s="5"/>
      <c r="P1355" s="6">
        <f>'Formato Productividad'!$M1355-'Formato Productividad'!$AI1355</f>
        <v>0</v>
      </c>
      <c r="Q1355" s="6" t="str">
        <f>IFERROR(VLOOKUP('Formato Productividad'!$K1355,Tabla4[],3,0),"Escoja una especialidad")</f>
        <v>Escoja una especialidad</v>
      </c>
      <c r="R1355" s="6" t="str">
        <f t="shared" si="84"/>
        <v>No aplica</v>
      </c>
      <c r="S1355" s="5"/>
      <c r="T1355" s="5"/>
      <c r="U1355" s="5"/>
      <c r="V1355" s="6">
        <f t="shared" si="85"/>
        <v>0</v>
      </c>
      <c r="W1355" s="6" t="str">
        <f t="shared" si="86"/>
        <v>No aplica</v>
      </c>
      <c r="X1355" s="35" t="str">
        <f t="shared" si="87"/>
        <v>No aplica</v>
      </c>
      <c r="Y1355" s="37"/>
      <c r="Z1355" s="38"/>
      <c r="AA1355" s="36"/>
      <c r="AB1355" s="38"/>
      <c r="AC1355" s="37"/>
      <c r="AD1355" s="38"/>
      <c r="AE1355" s="37"/>
      <c r="AF1355" s="38"/>
      <c r="AG1355" s="37"/>
      <c r="AH1355" s="38"/>
      <c r="AI1355" s="36"/>
      <c r="AJ1355" s="5"/>
      <c r="AK1355" s="5"/>
      <c r="AL1355" s="6">
        <f>IFERROR('Formato Productividad'!$Y1355+'Formato Productividad'!$AA1355+'Formato Productividad'!$AC1355,0)+'Formato Productividad'!$AE1355</f>
        <v>0</v>
      </c>
      <c r="AM1355" s="6">
        <f>IFERROR((('Formato Productividad'!$T1355+'Formato Productividad'!$V1355+'Formato Productividad'!$U1355)/'Formato Productividad'!$Q1355),0)+'Formato Productividad'!$AL1355</f>
        <v>0</v>
      </c>
      <c r="AN1355" s="7">
        <f>IFERROR(('Formato Productividad'!$AM1355/'Formato Productividad'!$N1355)*('Formato Productividad'!$N1355/'Formato Productividad'!$P1355),0)</f>
        <v>0</v>
      </c>
      <c r="AO1355" s="7">
        <f>IFERROR(('Formato Productividad'!$AG1355/'Formato Productividad'!$O1355)*('Formato Productividad'!$O1355/'Formato Productividad'!$P1355),0)</f>
        <v>0</v>
      </c>
      <c r="AP1355" s="7">
        <f>'Formato Productividad'!$AN1355+'Formato Productividad'!$AO1355</f>
        <v>0</v>
      </c>
      <c r="AQ1355" s="5"/>
      <c r="AR1355" s="7">
        <f>IFERROR('Formato Productividad'!$AM1355/'Formato Productividad'!$N1355,0)</f>
        <v>0</v>
      </c>
      <c r="AS1355" s="7">
        <f>IFERROR('Formato Productividad'!$AG1355/'Formato Productividad'!$O1355,0)</f>
        <v>0</v>
      </c>
      <c r="AT1355" s="71">
        <f>IFERROR('Formato Productividad'!$AI1355/'Formato Productividad'!$M1355,0)</f>
        <v>0</v>
      </c>
      <c r="AU1355" s="74"/>
    </row>
    <row r="1356" spans="1:47" s="33" customFormat="1" ht="25.5" customHeight="1" x14ac:dyDescent="0.25">
      <c r="A1356" s="39">
        <v>1355</v>
      </c>
      <c r="B1356" s="5"/>
      <c r="C1356" s="5"/>
      <c r="D1356" s="5"/>
      <c r="E1356" s="6" t="str">
        <f>IFERROR(VLOOKUP(D1356,'Formato validacion'!$E$2:$F$131,2,0),"Escoja un ESM")</f>
        <v>Escoja un ESM</v>
      </c>
      <c r="F1356" s="31"/>
      <c r="G1356" s="5"/>
      <c r="H1356" s="5"/>
      <c r="I1356" s="5"/>
      <c r="J1356" s="5"/>
      <c r="K1356" s="5"/>
      <c r="L1356" s="6" t="str">
        <f>IFERROR(VLOOKUP(K1356,Tabla4[[ESPECIALIDADES]:[ÁREA DE LA ESPECIALIDAD]],2,0),"Escoja una especialidad")</f>
        <v>Escoja una especialidad</v>
      </c>
      <c r="M1356" s="5"/>
      <c r="N1356" s="5"/>
      <c r="O1356" s="5"/>
      <c r="P1356" s="6">
        <f>'Formato Productividad'!$M1356-'Formato Productividad'!$AI1356</f>
        <v>0</v>
      </c>
      <c r="Q1356" s="6" t="str">
        <f>IFERROR(VLOOKUP('Formato Productividad'!$K1356,Tabla4[],3,0),"Escoja una especialidad")</f>
        <v>Escoja una especialidad</v>
      </c>
      <c r="R1356" s="6" t="str">
        <f t="shared" si="84"/>
        <v>No aplica</v>
      </c>
      <c r="S1356" s="5"/>
      <c r="T1356" s="5"/>
      <c r="U1356" s="5"/>
      <c r="V1356" s="6">
        <f t="shared" si="85"/>
        <v>0</v>
      </c>
      <c r="W1356" s="6" t="str">
        <f t="shared" si="86"/>
        <v>No aplica</v>
      </c>
      <c r="X1356" s="35" t="str">
        <f t="shared" si="87"/>
        <v>No aplica</v>
      </c>
      <c r="Y1356" s="37"/>
      <c r="Z1356" s="38"/>
      <c r="AA1356" s="36"/>
      <c r="AB1356" s="38"/>
      <c r="AC1356" s="37"/>
      <c r="AD1356" s="38"/>
      <c r="AE1356" s="37"/>
      <c r="AF1356" s="38"/>
      <c r="AG1356" s="37"/>
      <c r="AH1356" s="38"/>
      <c r="AI1356" s="36"/>
      <c r="AJ1356" s="5"/>
      <c r="AK1356" s="5"/>
      <c r="AL1356" s="6">
        <f>IFERROR('Formato Productividad'!$Y1356+'Formato Productividad'!$AA1356+'Formato Productividad'!$AC1356,0)+'Formato Productividad'!$AE1356</f>
        <v>0</v>
      </c>
      <c r="AM1356" s="6">
        <f>IFERROR((('Formato Productividad'!$T1356+'Formato Productividad'!$V1356+'Formato Productividad'!$U1356)/'Formato Productividad'!$Q1356),0)+'Formato Productividad'!$AL1356</f>
        <v>0</v>
      </c>
      <c r="AN1356" s="7">
        <f>IFERROR(('Formato Productividad'!$AM1356/'Formato Productividad'!$N1356)*('Formato Productividad'!$N1356/'Formato Productividad'!$P1356),0)</f>
        <v>0</v>
      </c>
      <c r="AO1356" s="7">
        <f>IFERROR(('Formato Productividad'!$AG1356/'Formato Productividad'!$O1356)*('Formato Productividad'!$O1356/'Formato Productividad'!$P1356),0)</f>
        <v>0</v>
      </c>
      <c r="AP1356" s="7">
        <f>'Formato Productividad'!$AN1356+'Formato Productividad'!$AO1356</f>
        <v>0</v>
      </c>
      <c r="AQ1356" s="5"/>
      <c r="AR1356" s="7">
        <f>IFERROR('Formato Productividad'!$AM1356/'Formato Productividad'!$N1356,0)</f>
        <v>0</v>
      </c>
      <c r="AS1356" s="7">
        <f>IFERROR('Formato Productividad'!$AG1356/'Formato Productividad'!$O1356,0)</f>
        <v>0</v>
      </c>
      <c r="AT1356" s="71">
        <f>IFERROR('Formato Productividad'!$AI1356/'Formato Productividad'!$M1356,0)</f>
        <v>0</v>
      </c>
      <c r="AU1356" s="74"/>
    </row>
    <row r="1357" spans="1:47" s="33" customFormat="1" ht="25.5" customHeight="1" x14ac:dyDescent="0.25">
      <c r="A1357" s="39">
        <v>1356</v>
      </c>
      <c r="B1357" s="5"/>
      <c r="C1357" s="5"/>
      <c r="D1357" s="5"/>
      <c r="E1357" s="6" t="str">
        <f>IFERROR(VLOOKUP(D1357,'Formato validacion'!$E$2:$F$131,2,0),"Escoja un ESM")</f>
        <v>Escoja un ESM</v>
      </c>
      <c r="F1357" s="31"/>
      <c r="G1357" s="5"/>
      <c r="H1357" s="5"/>
      <c r="I1357" s="5"/>
      <c r="J1357" s="5"/>
      <c r="K1357" s="5"/>
      <c r="L1357" s="6" t="str">
        <f>IFERROR(VLOOKUP(K1357,Tabla4[[ESPECIALIDADES]:[ÁREA DE LA ESPECIALIDAD]],2,0),"Escoja una especialidad")</f>
        <v>Escoja una especialidad</v>
      </c>
      <c r="M1357" s="5"/>
      <c r="N1357" s="5"/>
      <c r="O1357" s="5"/>
      <c r="P1357" s="6">
        <f>'Formato Productividad'!$M1357-'Formato Productividad'!$AI1357</f>
        <v>0</v>
      </c>
      <c r="Q1357" s="6" t="str">
        <f>IFERROR(VLOOKUP('Formato Productividad'!$K1357,Tabla4[],3,0),"Escoja una especialidad")</f>
        <v>Escoja una especialidad</v>
      </c>
      <c r="R1357" s="6" t="str">
        <f t="shared" si="84"/>
        <v>No aplica</v>
      </c>
      <c r="S1357" s="5"/>
      <c r="T1357" s="5"/>
      <c r="U1357" s="5"/>
      <c r="V1357" s="6">
        <f t="shared" si="85"/>
        <v>0</v>
      </c>
      <c r="W1357" s="6" t="str">
        <f t="shared" si="86"/>
        <v>No aplica</v>
      </c>
      <c r="X1357" s="35" t="str">
        <f t="shared" si="87"/>
        <v>No aplica</v>
      </c>
      <c r="Y1357" s="37"/>
      <c r="Z1357" s="38"/>
      <c r="AA1357" s="36"/>
      <c r="AB1357" s="38"/>
      <c r="AC1357" s="37"/>
      <c r="AD1357" s="38"/>
      <c r="AE1357" s="37"/>
      <c r="AF1357" s="38"/>
      <c r="AG1357" s="37"/>
      <c r="AH1357" s="38"/>
      <c r="AI1357" s="36"/>
      <c r="AJ1357" s="5"/>
      <c r="AK1357" s="5"/>
      <c r="AL1357" s="6">
        <f>IFERROR('Formato Productividad'!$Y1357+'Formato Productividad'!$AA1357+'Formato Productividad'!$AC1357,0)+'Formato Productividad'!$AE1357</f>
        <v>0</v>
      </c>
      <c r="AM1357" s="6">
        <f>IFERROR((('Formato Productividad'!$T1357+'Formato Productividad'!$V1357+'Formato Productividad'!$U1357)/'Formato Productividad'!$Q1357),0)+'Formato Productividad'!$AL1357</f>
        <v>0</v>
      </c>
      <c r="AN1357" s="7">
        <f>IFERROR(('Formato Productividad'!$AM1357/'Formato Productividad'!$N1357)*('Formato Productividad'!$N1357/'Formato Productividad'!$P1357),0)</f>
        <v>0</v>
      </c>
      <c r="AO1357" s="7">
        <f>IFERROR(('Formato Productividad'!$AG1357/'Formato Productividad'!$O1357)*('Formato Productividad'!$O1357/'Formato Productividad'!$P1357),0)</f>
        <v>0</v>
      </c>
      <c r="AP1357" s="7">
        <f>'Formato Productividad'!$AN1357+'Formato Productividad'!$AO1357</f>
        <v>0</v>
      </c>
      <c r="AQ1357" s="5"/>
      <c r="AR1357" s="7">
        <f>IFERROR('Formato Productividad'!$AM1357/'Formato Productividad'!$N1357,0)</f>
        <v>0</v>
      </c>
      <c r="AS1357" s="7">
        <f>IFERROR('Formato Productividad'!$AG1357/'Formato Productividad'!$O1357,0)</f>
        <v>0</v>
      </c>
      <c r="AT1357" s="71">
        <f>IFERROR('Formato Productividad'!$AI1357/'Formato Productividad'!$M1357,0)</f>
        <v>0</v>
      </c>
      <c r="AU1357" s="74"/>
    </row>
    <row r="1358" spans="1:47" s="33" customFormat="1" ht="25.5" customHeight="1" x14ac:dyDescent="0.25">
      <c r="A1358" s="39">
        <v>1357</v>
      </c>
      <c r="B1358" s="5"/>
      <c r="C1358" s="5"/>
      <c r="D1358" s="5"/>
      <c r="E1358" s="6" t="str">
        <f>IFERROR(VLOOKUP(D1358,'Formato validacion'!$E$2:$F$131,2,0),"Escoja un ESM")</f>
        <v>Escoja un ESM</v>
      </c>
      <c r="F1358" s="31"/>
      <c r="G1358" s="5"/>
      <c r="H1358" s="5"/>
      <c r="I1358" s="5"/>
      <c r="J1358" s="5"/>
      <c r="K1358" s="5"/>
      <c r="L1358" s="6" t="str">
        <f>IFERROR(VLOOKUP(K1358,Tabla4[[ESPECIALIDADES]:[ÁREA DE LA ESPECIALIDAD]],2,0),"Escoja una especialidad")</f>
        <v>Escoja una especialidad</v>
      </c>
      <c r="M1358" s="5"/>
      <c r="N1358" s="5"/>
      <c r="O1358" s="5"/>
      <c r="P1358" s="6">
        <f>'Formato Productividad'!$M1358-'Formato Productividad'!$AI1358</f>
        <v>0</v>
      </c>
      <c r="Q1358" s="6" t="str">
        <f>IFERROR(VLOOKUP('Formato Productividad'!$K1358,Tabla4[],3,0),"Escoja una especialidad")</f>
        <v>Escoja una especialidad</v>
      </c>
      <c r="R1358" s="6" t="str">
        <f t="shared" si="84"/>
        <v>No aplica</v>
      </c>
      <c r="S1358" s="5"/>
      <c r="T1358" s="5"/>
      <c r="U1358" s="5"/>
      <c r="V1358" s="6">
        <f t="shared" si="85"/>
        <v>0</v>
      </c>
      <c r="W1358" s="6" t="str">
        <f t="shared" si="86"/>
        <v>No aplica</v>
      </c>
      <c r="X1358" s="35" t="str">
        <f t="shared" si="87"/>
        <v>No aplica</v>
      </c>
      <c r="Y1358" s="37"/>
      <c r="Z1358" s="38"/>
      <c r="AA1358" s="36"/>
      <c r="AB1358" s="38"/>
      <c r="AC1358" s="37"/>
      <c r="AD1358" s="38"/>
      <c r="AE1358" s="37"/>
      <c r="AF1358" s="38"/>
      <c r="AG1358" s="37"/>
      <c r="AH1358" s="38"/>
      <c r="AI1358" s="36"/>
      <c r="AJ1358" s="5"/>
      <c r="AK1358" s="5"/>
      <c r="AL1358" s="6">
        <f>IFERROR('Formato Productividad'!$Y1358+'Formato Productividad'!$AA1358+'Formato Productividad'!$AC1358,0)+'Formato Productividad'!$AE1358</f>
        <v>0</v>
      </c>
      <c r="AM1358" s="6">
        <f>IFERROR((('Formato Productividad'!$T1358+'Formato Productividad'!$V1358+'Formato Productividad'!$U1358)/'Formato Productividad'!$Q1358),0)+'Formato Productividad'!$AL1358</f>
        <v>0</v>
      </c>
      <c r="AN1358" s="7">
        <f>IFERROR(('Formato Productividad'!$AM1358/'Formato Productividad'!$N1358)*('Formato Productividad'!$N1358/'Formato Productividad'!$P1358),0)</f>
        <v>0</v>
      </c>
      <c r="AO1358" s="7">
        <f>IFERROR(('Formato Productividad'!$AG1358/'Formato Productividad'!$O1358)*('Formato Productividad'!$O1358/'Formato Productividad'!$P1358),0)</f>
        <v>0</v>
      </c>
      <c r="AP1358" s="7">
        <f>'Formato Productividad'!$AN1358+'Formato Productividad'!$AO1358</f>
        <v>0</v>
      </c>
      <c r="AQ1358" s="5"/>
      <c r="AR1358" s="7">
        <f>IFERROR('Formato Productividad'!$AM1358/'Formato Productividad'!$N1358,0)</f>
        <v>0</v>
      </c>
      <c r="AS1358" s="7">
        <f>IFERROR('Formato Productividad'!$AG1358/'Formato Productividad'!$O1358,0)</f>
        <v>0</v>
      </c>
      <c r="AT1358" s="71">
        <f>IFERROR('Formato Productividad'!$AI1358/'Formato Productividad'!$M1358,0)</f>
        <v>0</v>
      </c>
      <c r="AU1358" s="74"/>
    </row>
    <row r="1359" spans="1:47" s="33" customFormat="1" ht="25.5" customHeight="1" x14ac:dyDescent="0.25">
      <c r="A1359" s="39">
        <v>1358</v>
      </c>
      <c r="B1359" s="5"/>
      <c r="C1359" s="5"/>
      <c r="D1359" s="5"/>
      <c r="E1359" s="6" t="str">
        <f>IFERROR(VLOOKUP(D1359,'Formato validacion'!$E$2:$F$131,2,0),"Escoja un ESM")</f>
        <v>Escoja un ESM</v>
      </c>
      <c r="F1359" s="31"/>
      <c r="G1359" s="5"/>
      <c r="H1359" s="5"/>
      <c r="I1359" s="5"/>
      <c r="J1359" s="5"/>
      <c r="K1359" s="5"/>
      <c r="L1359" s="6" t="str">
        <f>IFERROR(VLOOKUP(K1359,Tabla4[[ESPECIALIDADES]:[ÁREA DE LA ESPECIALIDAD]],2,0),"Escoja una especialidad")</f>
        <v>Escoja una especialidad</v>
      </c>
      <c r="M1359" s="5"/>
      <c r="N1359" s="5"/>
      <c r="O1359" s="5"/>
      <c r="P1359" s="6">
        <f>'Formato Productividad'!$M1359-'Formato Productividad'!$AI1359</f>
        <v>0</v>
      </c>
      <c r="Q1359" s="6" t="str">
        <f>IFERROR(VLOOKUP('Formato Productividad'!$K1359,Tabla4[],3,0),"Escoja una especialidad")</f>
        <v>Escoja una especialidad</v>
      </c>
      <c r="R1359" s="6" t="str">
        <f t="shared" si="84"/>
        <v>No aplica</v>
      </c>
      <c r="S1359" s="5"/>
      <c r="T1359" s="5"/>
      <c r="U1359" s="5"/>
      <c r="V1359" s="6">
        <f t="shared" si="85"/>
        <v>0</v>
      </c>
      <c r="W1359" s="6" t="str">
        <f t="shared" si="86"/>
        <v>No aplica</v>
      </c>
      <c r="X1359" s="35" t="str">
        <f t="shared" si="87"/>
        <v>No aplica</v>
      </c>
      <c r="Y1359" s="37"/>
      <c r="Z1359" s="38"/>
      <c r="AA1359" s="36"/>
      <c r="AB1359" s="38"/>
      <c r="AC1359" s="37"/>
      <c r="AD1359" s="38"/>
      <c r="AE1359" s="37"/>
      <c r="AF1359" s="38"/>
      <c r="AG1359" s="37"/>
      <c r="AH1359" s="38"/>
      <c r="AI1359" s="36"/>
      <c r="AJ1359" s="5"/>
      <c r="AK1359" s="5"/>
      <c r="AL1359" s="6">
        <f>IFERROR('Formato Productividad'!$Y1359+'Formato Productividad'!$AA1359+'Formato Productividad'!$AC1359,0)+'Formato Productividad'!$AE1359</f>
        <v>0</v>
      </c>
      <c r="AM1359" s="6">
        <f>IFERROR((('Formato Productividad'!$T1359+'Formato Productividad'!$V1359+'Formato Productividad'!$U1359)/'Formato Productividad'!$Q1359),0)+'Formato Productividad'!$AL1359</f>
        <v>0</v>
      </c>
      <c r="AN1359" s="7">
        <f>IFERROR(('Formato Productividad'!$AM1359/'Formato Productividad'!$N1359)*('Formato Productividad'!$N1359/'Formato Productividad'!$P1359),0)</f>
        <v>0</v>
      </c>
      <c r="AO1359" s="7">
        <f>IFERROR(('Formato Productividad'!$AG1359/'Formato Productividad'!$O1359)*('Formato Productividad'!$O1359/'Formato Productividad'!$P1359),0)</f>
        <v>0</v>
      </c>
      <c r="AP1359" s="7">
        <f>'Formato Productividad'!$AN1359+'Formato Productividad'!$AO1359</f>
        <v>0</v>
      </c>
      <c r="AQ1359" s="5"/>
      <c r="AR1359" s="7">
        <f>IFERROR('Formato Productividad'!$AM1359/'Formato Productividad'!$N1359,0)</f>
        <v>0</v>
      </c>
      <c r="AS1359" s="7">
        <f>IFERROR('Formato Productividad'!$AG1359/'Formato Productividad'!$O1359,0)</f>
        <v>0</v>
      </c>
      <c r="AT1359" s="71">
        <f>IFERROR('Formato Productividad'!$AI1359/'Formato Productividad'!$M1359,0)</f>
        <v>0</v>
      </c>
      <c r="AU1359" s="74"/>
    </row>
    <row r="1360" spans="1:47" s="33" customFormat="1" ht="25.5" customHeight="1" x14ac:dyDescent="0.25">
      <c r="A1360" s="39">
        <v>1359</v>
      </c>
      <c r="B1360" s="5"/>
      <c r="C1360" s="5"/>
      <c r="D1360" s="5"/>
      <c r="E1360" s="6" t="str">
        <f>IFERROR(VLOOKUP(D1360,'Formato validacion'!$E$2:$F$131,2,0),"Escoja un ESM")</f>
        <v>Escoja un ESM</v>
      </c>
      <c r="F1360" s="31"/>
      <c r="G1360" s="5"/>
      <c r="H1360" s="5"/>
      <c r="I1360" s="5"/>
      <c r="J1360" s="5"/>
      <c r="K1360" s="5"/>
      <c r="L1360" s="6" t="str">
        <f>IFERROR(VLOOKUP(K1360,Tabla4[[ESPECIALIDADES]:[ÁREA DE LA ESPECIALIDAD]],2,0),"Escoja una especialidad")</f>
        <v>Escoja una especialidad</v>
      </c>
      <c r="M1360" s="5"/>
      <c r="N1360" s="5"/>
      <c r="O1360" s="5"/>
      <c r="P1360" s="6">
        <f>'Formato Productividad'!$M1360-'Formato Productividad'!$AI1360</f>
        <v>0</v>
      </c>
      <c r="Q1360" s="6" t="str">
        <f>IFERROR(VLOOKUP('Formato Productividad'!$K1360,Tabla4[],3,0),"Escoja una especialidad")</f>
        <v>Escoja una especialidad</v>
      </c>
      <c r="R1360" s="6" t="str">
        <f t="shared" si="84"/>
        <v>No aplica</v>
      </c>
      <c r="S1360" s="5"/>
      <c r="T1360" s="5"/>
      <c r="U1360" s="5"/>
      <c r="V1360" s="6">
        <f t="shared" si="85"/>
        <v>0</v>
      </c>
      <c r="W1360" s="6" t="str">
        <f t="shared" si="86"/>
        <v>No aplica</v>
      </c>
      <c r="X1360" s="35" t="str">
        <f t="shared" si="87"/>
        <v>No aplica</v>
      </c>
      <c r="Y1360" s="37"/>
      <c r="Z1360" s="38"/>
      <c r="AA1360" s="36"/>
      <c r="AB1360" s="38"/>
      <c r="AC1360" s="37"/>
      <c r="AD1360" s="38"/>
      <c r="AE1360" s="37"/>
      <c r="AF1360" s="38"/>
      <c r="AG1360" s="37"/>
      <c r="AH1360" s="38"/>
      <c r="AI1360" s="36"/>
      <c r="AJ1360" s="5"/>
      <c r="AK1360" s="5"/>
      <c r="AL1360" s="6">
        <f>IFERROR('Formato Productividad'!$Y1360+'Formato Productividad'!$AA1360+'Formato Productividad'!$AC1360,0)+'Formato Productividad'!$AE1360</f>
        <v>0</v>
      </c>
      <c r="AM1360" s="6">
        <f>IFERROR((('Formato Productividad'!$T1360+'Formato Productividad'!$V1360+'Formato Productividad'!$U1360)/'Formato Productividad'!$Q1360),0)+'Formato Productividad'!$AL1360</f>
        <v>0</v>
      </c>
      <c r="AN1360" s="7">
        <f>IFERROR(('Formato Productividad'!$AM1360/'Formato Productividad'!$N1360)*('Formato Productividad'!$N1360/'Formato Productividad'!$P1360),0)</f>
        <v>0</v>
      </c>
      <c r="AO1360" s="7">
        <f>IFERROR(('Formato Productividad'!$AG1360/'Formato Productividad'!$O1360)*('Formato Productividad'!$O1360/'Formato Productividad'!$P1360),0)</f>
        <v>0</v>
      </c>
      <c r="AP1360" s="7">
        <f>'Formato Productividad'!$AN1360+'Formato Productividad'!$AO1360</f>
        <v>0</v>
      </c>
      <c r="AQ1360" s="5"/>
      <c r="AR1360" s="7">
        <f>IFERROR('Formato Productividad'!$AM1360/'Formato Productividad'!$N1360,0)</f>
        <v>0</v>
      </c>
      <c r="AS1360" s="7">
        <f>IFERROR('Formato Productividad'!$AG1360/'Formato Productividad'!$O1360,0)</f>
        <v>0</v>
      </c>
      <c r="AT1360" s="71">
        <f>IFERROR('Formato Productividad'!$AI1360/'Formato Productividad'!$M1360,0)</f>
        <v>0</v>
      </c>
      <c r="AU1360" s="74"/>
    </row>
    <row r="1361" spans="1:47" s="33" customFormat="1" ht="25.5" customHeight="1" x14ac:dyDescent="0.25">
      <c r="A1361" s="39">
        <v>1360</v>
      </c>
      <c r="B1361" s="5"/>
      <c r="C1361" s="5"/>
      <c r="D1361" s="5"/>
      <c r="E1361" s="6" t="str">
        <f>IFERROR(VLOOKUP(D1361,'Formato validacion'!$E$2:$F$131,2,0),"Escoja un ESM")</f>
        <v>Escoja un ESM</v>
      </c>
      <c r="F1361" s="31"/>
      <c r="G1361" s="5"/>
      <c r="H1361" s="5"/>
      <c r="I1361" s="5"/>
      <c r="J1361" s="5"/>
      <c r="K1361" s="5"/>
      <c r="L1361" s="6" t="str">
        <f>IFERROR(VLOOKUP(K1361,Tabla4[[ESPECIALIDADES]:[ÁREA DE LA ESPECIALIDAD]],2,0),"Escoja una especialidad")</f>
        <v>Escoja una especialidad</v>
      </c>
      <c r="M1361" s="5"/>
      <c r="N1361" s="5"/>
      <c r="O1361" s="5"/>
      <c r="P1361" s="6">
        <f>'Formato Productividad'!$M1361-'Formato Productividad'!$AI1361</f>
        <v>0</v>
      </c>
      <c r="Q1361" s="6" t="str">
        <f>IFERROR(VLOOKUP('Formato Productividad'!$K1361,Tabla4[],3,0),"Escoja una especialidad")</f>
        <v>Escoja una especialidad</v>
      </c>
      <c r="R1361" s="6" t="str">
        <f t="shared" si="84"/>
        <v>No aplica</v>
      </c>
      <c r="S1361" s="5"/>
      <c r="T1361" s="5"/>
      <c r="U1361" s="5"/>
      <c r="V1361" s="6">
        <f t="shared" si="85"/>
        <v>0</v>
      </c>
      <c r="W1361" s="6" t="str">
        <f t="shared" si="86"/>
        <v>No aplica</v>
      </c>
      <c r="X1361" s="35" t="str">
        <f t="shared" si="87"/>
        <v>No aplica</v>
      </c>
      <c r="Y1361" s="37"/>
      <c r="Z1361" s="38"/>
      <c r="AA1361" s="36"/>
      <c r="AB1361" s="38"/>
      <c r="AC1361" s="37"/>
      <c r="AD1361" s="38"/>
      <c r="AE1361" s="37"/>
      <c r="AF1361" s="38"/>
      <c r="AG1361" s="37"/>
      <c r="AH1361" s="38"/>
      <c r="AI1361" s="36"/>
      <c r="AJ1361" s="5"/>
      <c r="AK1361" s="5"/>
      <c r="AL1361" s="6">
        <f>IFERROR('Formato Productividad'!$Y1361+'Formato Productividad'!$AA1361+'Formato Productividad'!$AC1361,0)+'Formato Productividad'!$AE1361</f>
        <v>0</v>
      </c>
      <c r="AM1361" s="6">
        <f>IFERROR((('Formato Productividad'!$T1361+'Formato Productividad'!$V1361+'Formato Productividad'!$U1361)/'Formato Productividad'!$Q1361),0)+'Formato Productividad'!$AL1361</f>
        <v>0</v>
      </c>
      <c r="AN1361" s="7">
        <f>IFERROR(('Formato Productividad'!$AM1361/'Formato Productividad'!$N1361)*('Formato Productividad'!$N1361/'Formato Productividad'!$P1361),0)</f>
        <v>0</v>
      </c>
      <c r="AO1361" s="7">
        <f>IFERROR(('Formato Productividad'!$AG1361/'Formato Productividad'!$O1361)*('Formato Productividad'!$O1361/'Formato Productividad'!$P1361),0)</f>
        <v>0</v>
      </c>
      <c r="AP1361" s="7">
        <f>'Formato Productividad'!$AN1361+'Formato Productividad'!$AO1361</f>
        <v>0</v>
      </c>
      <c r="AQ1361" s="5"/>
      <c r="AR1361" s="7">
        <f>IFERROR('Formato Productividad'!$AM1361/'Formato Productividad'!$N1361,0)</f>
        <v>0</v>
      </c>
      <c r="AS1361" s="7">
        <f>IFERROR('Formato Productividad'!$AG1361/'Formato Productividad'!$O1361,0)</f>
        <v>0</v>
      </c>
      <c r="AT1361" s="71">
        <f>IFERROR('Formato Productividad'!$AI1361/'Formato Productividad'!$M1361,0)</f>
        <v>0</v>
      </c>
      <c r="AU1361" s="74"/>
    </row>
    <row r="1362" spans="1:47" s="33" customFormat="1" ht="25.5" customHeight="1" x14ac:dyDescent="0.25">
      <c r="A1362" s="39">
        <v>1361</v>
      </c>
      <c r="B1362" s="5"/>
      <c r="C1362" s="5"/>
      <c r="D1362" s="5"/>
      <c r="E1362" s="6" t="str">
        <f>IFERROR(VLOOKUP(D1362,'Formato validacion'!$E$2:$F$131,2,0),"Escoja un ESM")</f>
        <v>Escoja un ESM</v>
      </c>
      <c r="F1362" s="31"/>
      <c r="G1362" s="5"/>
      <c r="H1362" s="5"/>
      <c r="I1362" s="5"/>
      <c r="J1362" s="5"/>
      <c r="K1362" s="5"/>
      <c r="L1362" s="6" t="str">
        <f>IFERROR(VLOOKUP(K1362,Tabla4[[ESPECIALIDADES]:[ÁREA DE LA ESPECIALIDAD]],2,0),"Escoja una especialidad")</f>
        <v>Escoja una especialidad</v>
      </c>
      <c r="M1362" s="5"/>
      <c r="N1362" s="5"/>
      <c r="O1362" s="5"/>
      <c r="P1362" s="6">
        <f>'Formato Productividad'!$M1362-'Formato Productividad'!$AI1362</f>
        <v>0</v>
      </c>
      <c r="Q1362" s="6" t="str">
        <f>IFERROR(VLOOKUP('Formato Productividad'!$K1362,Tabla4[],3,0),"Escoja una especialidad")</f>
        <v>Escoja una especialidad</v>
      </c>
      <c r="R1362" s="6" t="str">
        <f t="shared" si="84"/>
        <v>No aplica</v>
      </c>
      <c r="S1362" s="5"/>
      <c r="T1362" s="5"/>
      <c r="U1362" s="5"/>
      <c r="V1362" s="6">
        <f t="shared" si="85"/>
        <v>0</v>
      </c>
      <c r="W1362" s="6" t="str">
        <f t="shared" si="86"/>
        <v>No aplica</v>
      </c>
      <c r="X1362" s="35" t="str">
        <f t="shared" si="87"/>
        <v>No aplica</v>
      </c>
      <c r="Y1362" s="37"/>
      <c r="Z1362" s="38"/>
      <c r="AA1362" s="36"/>
      <c r="AB1362" s="38"/>
      <c r="AC1362" s="37"/>
      <c r="AD1362" s="38"/>
      <c r="AE1362" s="37"/>
      <c r="AF1362" s="38"/>
      <c r="AG1362" s="37"/>
      <c r="AH1362" s="38"/>
      <c r="AI1362" s="36"/>
      <c r="AJ1362" s="5"/>
      <c r="AK1362" s="5"/>
      <c r="AL1362" s="6">
        <f>IFERROR('Formato Productividad'!$Y1362+'Formato Productividad'!$AA1362+'Formato Productividad'!$AC1362,0)+'Formato Productividad'!$AE1362</f>
        <v>0</v>
      </c>
      <c r="AM1362" s="6">
        <f>IFERROR((('Formato Productividad'!$T1362+'Formato Productividad'!$V1362+'Formato Productividad'!$U1362)/'Formato Productividad'!$Q1362),0)+'Formato Productividad'!$AL1362</f>
        <v>0</v>
      </c>
      <c r="AN1362" s="7">
        <f>IFERROR(('Formato Productividad'!$AM1362/'Formato Productividad'!$N1362)*('Formato Productividad'!$N1362/'Formato Productividad'!$P1362),0)</f>
        <v>0</v>
      </c>
      <c r="AO1362" s="7">
        <f>IFERROR(('Formato Productividad'!$AG1362/'Formato Productividad'!$O1362)*('Formato Productividad'!$O1362/'Formato Productividad'!$P1362),0)</f>
        <v>0</v>
      </c>
      <c r="AP1362" s="7">
        <f>'Formato Productividad'!$AN1362+'Formato Productividad'!$AO1362</f>
        <v>0</v>
      </c>
      <c r="AQ1362" s="5"/>
      <c r="AR1362" s="7">
        <f>IFERROR('Formato Productividad'!$AM1362/'Formato Productividad'!$N1362,0)</f>
        <v>0</v>
      </c>
      <c r="AS1362" s="7">
        <f>IFERROR('Formato Productividad'!$AG1362/'Formato Productividad'!$O1362,0)</f>
        <v>0</v>
      </c>
      <c r="AT1362" s="71">
        <f>IFERROR('Formato Productividad'!$AI1362/'Formato Productividad'!$M1362,0)</f>
        <v>0</v>
      </c>
      <c r="AU1362" s="74"/>
    </row>
    <row r="1363" spans="1:47" s="33" customFormat="1" ht="25.5" customHeight="1" x14ac:dyDescent="0.25">
      <c r="A1363" s="39">
        <v>1362</v>
      </c>
      <c r="B1363" s="5"/>
      <c r="C1363" s="5"/>
      <c r="D1363" s="5"/>
      <c r="E1363" s="6" t="str">
        <f>IFERROR(VLOOKUP(D1363,'Formato validacion'!$E$2:$F$131,2,0),"Escoja un ESM")</f>
        <v>Escoja un ESM</v>
      </c>
      <c r="F1363" s="31"/>
      <c r="G1363" s="5"/>
      <c r="H1363" s="5"/>
      <c r="I1363" s="5"/>
      <c r="J1363" s="5"/>
      <c r="K1363" s="5"/>
      <c r="L1363" s="6" t="str">
        <f>IFERROR(VLOOKUP(K1363,Tabla4[[ESPECIALIDADES]:[ÁREA DE LA ESPECIALIDAD]],2,0),"Escoja una especialidad")</f>
        <v>Escoja una especialidad</v>
      </c>
      <c r="M1363" s="5"/>
      <c r="N1363" s="5"/>
      <c r="O1363" s="5"/>
      <c r="P1363" s="6">
        <f>'Formato Productividad'!$M1363-'Formato Productividad'!$AI1363</f>
        <v>0</v>
      </c>
      <c r="Q1363" s="6" t="str">
        <f>IFERROR(VLOOKUP('Formato Productividad'!$K1363,Tabla4[],3,0),"Escoja una especialidad")</f>
        <v>Escoja una especialidad</v>
      </c>
      <c r="R1363" s="6" t="str">
        <f t="shared" si="84"/>
        <v>No aplica</v>
      </c>
      <c r="S1363" s="5"/>
      <c r="T1363" s="5"/>
      <c r="U1363" s="5"/>
      <c r="V1363" s="6">
        <f t="shared" si="85"/>
        <v>0</v>
      </c>
      <c r="W1363" s="6" t="str">
        <f t="shared" si="86"/>
        <v>No aplica</v>
      </c>
      <c r="X1363" s="35" t="str">
        <f t="shared" si="87"/>
        <v>No aplica</v>
      </c>
      <c r="Y1363" s="37"/>
      <c r="Z1363" s="38"/>
      <c r="AA1363" s="36"/>
      <c r="AB1363" s="38"/>
      <c r="AC1363" s="37"/>
      <c r="AD1363" s="38"/>
      <c r="AE1363" s="37"/>
      <c r="AF1363" s="38"/>
      <c r="AG1363" s="37"/>
      <c r="AH1363" s="38"/>
      <c r="AI1363" s="36"/>
      <c r="AJ1363" s="5"/>
      <c r="AK1363" s="5"/>
      <c r="AL1363" s="6">
        <f>IFERROR('Formato Productividad'!$Y1363+'Formato Productividad'!$AA1363+'Formato Productividad'!$AC1363,0)+'Formato Productividad'!$AE1363</f>
        <v>0</v>
      </c>
      <c r="AM1363" s="6">
        <f>IFERROR((('Formato Productividad'!$T1363+'Formato Productividad'!$V1363+'Formato Productividad'!$U1363)/'Formato Productividad'!$Q1363),0)+'Formato Productividad'!$AL1363</f>
        <v>0</v>
      </c>
      <c r="AN1363" s="7">
        <f>IFERROR(('Formato Productividad'!$AM1363/'Formato Productividad'!$N1363)*('Formato Productividad'!$N1363/'Formato Productividad'!$P1363),0)</f>
        <v>0</v>
      </c>
      <c r="AO1363" s="7">
        <f>IFERROR(('Formato Productividad'!$AG1363/'Formato Productividad'!$O1363)*('Formato Productividad'!$O1363/'Formato Productividad'!$P1363),0)</f>
        <v>0</v>
      </c>
      <c r="AP1363" s="7">
        <f>'Formato Productividad'!$AN1363+'Formato Productividad'!$AO1363</f>
        <v>0</v>
      </c>
      <c r="AQ1363" s="5"/>
      <c r="AR1363" s="7">
        <f>IFERROR('Formato Productividad'!$AM1363/'Formato Productividad'!$N1363,0)</f>
        <v>0</v>
      </c>
      <c r="AS1363" s="7">
        <f>IFERROR('Formato Productividad'!$AG1363/'Formato Productividad'!$O1363,0)</f>
        <v>0</v>
      </c>
      <c r="AT1363" s="71">
        <f>IFERROR('Formato Productividad'!$AI1363/'Formato Productividad'!$M1363,0)</f>
        <v>0</v>
      </c>
      <c r="AU1363" s="74"/>
    </row>
    <row r="1364" spans="1:47" s="33" customFormat="1" ht="25.5" customHeight="1" x14ac:dyDescent="0.25">
      <c r="A1364" s="39">
        <v>1363</v>
      </c>
      <c r="B1364" s="5"/>
      <c r="C1364" s="5"/>
      <c r="D1364" s="5"/>
      <c r="E1364" s="6" t="str">
        <f>IFERROR(VLOOKUP(D1364,'Formato validacion'!$E$2:$F$131,2,0),"Escoja un ESM")</f>
        <v>Escoja un ESM</v>
      </c>
      <c r="F1364" s="31"/>
      <c r="G1364" s="5"/>
      <c r="H1364" s="5"/>
      <c r="I1364" s="5"/>
      <c r="J1364" s="5"/>
      <c r="K1364" s="5"/>
      <c r="L1364" s="6" t="str">
        <f>IFERROR(VLOOKUP(K1364,Tabla4[[ESPECIALIDADES]:[ÁREA DE LA ESPECIALIDAD]],2,0),"Escoja una especialidad")</f>
        <v>Escoja una especialidad</v>
      </c>
      <c r="M1364" s="5"/>
      <c r="N1364" s="5"/>
      <c r="O1364" s="5"/>
      <c r="P1364" s="6">
        <f>'Formato Productividad'!$M1364-'Formato Productividad'!$AI1364</f>
        <v>0</v>
      </c>
      <c r="Q1364" s="6" t="str">
        <f>IFERROR(VLOOKUP('Formato Productividad'!$K1364,Tabla4[],3,0),"Escoja una especialidad")</f>
        <v>Escoja una especialidad</v>
      </c>
      <c r="R1364" s="6" t="str">
        <f t="shared" si="84"/>
        <v>No aplica</v>
      </c>
      <c r="S1364" s="5"/>
      <c r="T1364" s="5"/>
      <c r="U1364" s="5"/>
      <c r="V1364" s="6">
        <f t="shared" si="85"/>
        <v>0</v>
      </c>
      <c r="W1364" s="6" t="str">
        <f t="shared" si="86"/>
        <v>No aplica</v>
      </c>
      <c r="X1364" s="35" t="str">
        <f t="shared" si="87"/>
        <v>No aplica</v>
      </c>
      <c r="Y1364" s="37"/>
      <c r="Z1364" s="38"/>
      <c r="AA1364" s="36"/>
      <c r="AB1364" s="38"/>
      <c r="AC1364" s="37"/>
      <c r="AD1364" s="38"/>
      <c r="AE1364" s="37"/>
      <c r="AF1364" s="38"/>
      <c r="AG1364" s="37"/>
      <c r="AH1364" s="38"/>
      <c r="AI1364" s="36"/>
      <c r="AJ1364" s="5"/>
      <c r="AK1364" s="5"/>
      <c r="AL1364" s="6">
        <f>IFERROR('Formato Productividad'!$Y1364+'Formato Productividad'!$AA1364+'Formato Productividad'!$AC1364,0)+'Formato Productividad'!$AE1364</f>
        <v>0</v>
      </c>
      <c r="AM1364" s="6">
        <f>IFERROR((('Formato Productividad'!$T1364+'Formato Productividad'!$V1364+'Formato Productividad'!$U1364)/'Formato Productividad'!$Q1364),0)+'Formato Productividad'!$AL1364</f>
        <v>0</v>
      </c>
      <c r="AN1364" s="7">
        <f>IFERROR(('Formato Productividad'!$AM1364/'Formato Productividad'!$N1364)*('Formato Productividad'!$N1364/'Formato Productividad'!$P1364),0)</f>
        <v>0</v>
      </c>
      <c r="AO1364" s="7">
        <f>IFERROR(('Formato Productividad'!$AG1364/'Formato Productividad'!$O1364)*('Formato Productividad'!$O1364/'Formato Productividad'!$P1364),0)</f>
        <v>0</v>
      </c>
      <c r="AP1364" s="7">
        <f>'Formato Productividad'!$AN1364+'Formato Productividad'!$AO1364</f>
        <v>0</v>
      </c>
      <c r="AQ1364" s="5"/>
      <c r="AR1364" s="7">
        <f>IFERROR('Formato Productividad'!$AM1364/'Formato Productividad'!$N1364,0)</f>
        <v>0</v>
      </c>
      <c r="AS1364" s="7">
        <f>IFERROR('Formato Productividad'!$AG1364/'Formato Productividad'!$O1364,0)</f>
        <v>0</v>
      </c>
      <c r="AT1364" s="71">
        <f>IFERROR('Formato Productividad'!$AI1364/'Formato Productividad'!$M1364,0)</f>
        <v>0</v>
      </c>
      <c r="AU1364" s="74"/>
    </row>
    <row r="1365" spans="1:47" s="33" customFormat="1" ht="25.5" customHeight="1" x14ac:dyDescent="0.25">
      <c r="A1365" s="39">
        <v>1364</v>
      </c>
      <c r="B1365" s="5"/>
      <c r="C1365" s="5"/>
      <c r="D1365" s="5"/>
      <c r="E1365" s="6" t="str">
        <f>IFERROR(VLOOKUP(D1365,'Formato validacion'!$E$2:$F$131,2,0),"Escoja un ESM")</f>
        <v>Escoja un ESM</v>
      </c>
      <c r="F1365" s="31"/>
      <c r="G1365" s="5"/>
      <c r="H1365" s="5"/>
      <c r="I1365" s="5"/>
      <c r="J1365" s="5"/>
      <c r="K1365" s="5"/>
      <c r="L1365" s="6" t="str">
        <f>IFERROR(VLOOKUP(K1365,Tabla4[[ESPECIALIDADES]:[ÁREA DE LA ESPECIALIDAD]],2,0),"Escoja una especialidad")</f>
        <v>Escoja una especialidad</v>
      </c>
      <c r="M1365" s="5"/>
      <c r="N1365" s="5"/>
      <c r="O1365" s="5"/>
      <c r="P1365" s="6">
        <f>'Formato Productividad'!$M1365-'Formato Productividad'!$AI1365</f>
        <v>0</v>
      </c>
      <c r="Q1365" s="6" t="str">
        <f>IFERROR(VLOOKUP('Formato Productividad'!$K1365,Tabla4[],3,0),"Escoja una especialidad")</f>
        <v>Escoja una especialidad</v>
      </c>
      <c r="R1365" s="6" t="str">
        <f t="shared" si="84"/>
        <v>No aplica</v>
      </c>
      <c r="S1365" s="5"/>
      <c r="T1365" s="5"/>
      <c r="U1365" s="5"/>
      <c r="V1365" s="6">
        <f t="shared" si="85"/>
        <v>0</v>
      </c>
      <c r="W1365" s="6" t="str">
        <f t="shared" si="86"/>
        <v>No aplica</v>
      </c>
      <c r="X1365" s="35" t="str">
        <f t="shared" si="87"/>
        <v>No aplica</v>
      </c>
      <c r="Y1365" s="37"/>
      <c r="Z1365" s="38"/>
      <c r="AA1365" s="36"/>
      <c r="AB1365" s="38"/>
      <c r="AC1365" s="37"/>
      <c r="AD1365" s="38"/>
      <c r="AE1365" s="37"/>
      <c r="AF1365" s="38"/>
      <c r="AG1365" s="37"/>
      <c r="AH1365" s="38"/>
      <c r="AI1365" s="36"/>
      <c r="AJ1365" s="5"/>
      <c r="AK1365" s="5"/>
      <c r="AL1365" s="6">
        <f>IFERROR('Formato Productividad'!$Y1365+'Formato Productividad'!$AA1365+'Formato Productividad'!$AC1365,0)+'Formato Productividad'!$AE1365</f>
        <v>0</v>
      </c>
      <c r="AM1365" s="6">
        <f>IFERROR((('Formato Productividad'!$T1365+'Formato Productividad'!$V1365+'Formato Productividad'!$U1365)/'Formato Productividad'!$Q1365),0)+'Formato Productividad'!$AL1365</f>
        <v>0</v>
      </c>
      <c r="AN1365" s="7">
        <f>IFERROR(('Formato Productividad'!$AM1365/'Formato Productividad'!$N1365)*('Formato Productividad'!$N1365/'Formato Productividad'!$P1365),0)</f>
        <v>0</v>
      </c>
      <c r="AO1365" s="7">
        <f>IFERROR(('Formato Productividad'!$AG1365/'Formato Productividad'!$O1365)*('Formato Productividad'!$O1365/'Formato Productividad'!$P1365),0)</f>
        <v>0</v>
      </c>
      <c r="AP1365" s="7">
        <f>'Formato Productividad'!$AN1365+'Formato Productividad'!$AO1365</f>
        <v>0</v>
      </c>
      <c r="AQ1365" s="5"/>
      <c r="AR1365" s="7">
        <f>IFERROR('Formato Productividad'!$AM1365/'Formato Productividad'!$N1365,0)</f>
        <v>0</v>
      </c>
      <c r="AS1365" s="7">
        <f>IFERROR('Formato Productividad'!$AG1365/'Formato Productividad'!$O1365,0)</f>
        <v>0</v>
      </c>
      <c r="AT1365" s="71">
        <f>IFERROR('Formato Productividad'!$AI1365/'Formato Productividad'!$M1365,0)</f>
        <v>0</v>
      </c>
      <c r="AU1365" s="74"/>
    </row>
    <row r="1366" spans="1:47" s="33" customFormat="1" ht="25.5" customHeight="1" x14ac:dyDescent="0.25">
      <c r="A1366" s="39">
        <v>1365</v>
      </c>
      <c r="B1366" s="5"/>
      <c r="C1366" s="5"/>
      <c r="D1366" s="5"/>
      <c r="E1366" s="6" t="str">
        <f>IFERROR(VLOOKUP(D1366,'Formato validacion'!$E$2:$F$131,2,0),"Escoja un ESM")</f>
        <v>Escoja un ESM</v>
      </c>
      <c r="F1366" s="31"/>
      <c r="G1366" s="5"/>
      <c r="H1366" s="5"/>
      <c r="I1366" s="5"/>
      <c r="J1366" s="5"/>
      <c r="K1366" s="5"/>
      <c r="L1366" s="6" t="str">
        <f>IFERROR(VLOOKUP(K1366,Tabla4[[ESPECIALIDADES]:[ÁREA DE LA ESPECIALIDAD]],2,0),"Escoja una especialidad")</f>
        <v>Escoja una especialidad</v>
      </c>
      <c r="M1366" s="5"/>
      <c r="N1366" s="5"/>
      <c r="O1366" s="5"/>
      <c r="P1366" s="6">
        <f>'Formato Productividad'!$M1366-'Formato Productividad'!$AI1366</f>
        <v>0</v>
      </c>
      <c r="Q1366" s="6" t="str">
        <f>IFERROR(VLOOKUP('Formato Productividad'!$K1366,Tabla4[],3,0),"Escoja una especialidad")</f>
        <v>Escoja una especialidad</v>
      </c>
      <c r="R1366" s="6" t="str">
        <f t="shared" si="84"/>
        <v>No aplica</v>
      </c>
      <c r="S1366" s="5"/>
      <c r="T1366" s="5"/>
      <c r="U1366" s="5"/>
      <c r="V1366" s="6">
        <f t="shared" si="85"/>
        <v>0</v>
      </c>
      <c r="W1366" s="6" t="str">
        <f t="shared" si="86"/>
        <v>No aplica</v>
      </c>
      <c r="X1366" s="35" t="str">
        <f t="shared" si="87"/>
        <v>No aplica</v>
      </c>
      <c r="Y1366" s="37"/>
      <c r="Z1366" s="38"/>
      <c r="AA1366" s="36"/>
      <c r="AB1366" s="38"/>
      <c r="AC1366" s="37"/>
      <c r="AD1366" s="38"/>
      <c r="AE1366" s="37"/>
      <c r="AF1366" s="38"/>
      <c r="AG1366" s="37"/>
      <c r="AH1366" s="38"/>
      <c r="AI1366" s="36"/>
      <c r="AJ1366" s="5"/>
      <c r="AK1366" s="5"/>
      <c r="AL1366" s="6">
        <f>IFERROR('Formato Productividad'!$Y1366+'Formato Productividad'!$AA1366+'Formato Productividad'!$AC1366,0)+'Formato Productividad'!$AE1366</f>
        <v>0</v>
      </c>
      <c r="AM1366" s="6">
        <f>IFERROR((('Formato Productividad'!$T1366+'Formato Productividad'!$V1366+'Formato Productividad'!$U1366)/'Formato Productividad'!$Q1366),0)+'Formato Productividad'!$AL1366</f>
        <v>0</v>
      </c>
      <c r="AN1366" s="7">
        <f>IFERROR(('Formato Productividad'!$AM1366/'Formato Productividad'!$N1366)*('Formato Productividad'!$N1366/'Formato Productividad'!$P1366),0)</f>
        <v>0</v>
      </c>
      <c r="AO1366" s="7">
        <f>IFERROR(('Formato Productividad'!$AG1366/'Formato Productividad'!$O1366)*('Formato Productividad'!$O1366/'Formato Productividad'!$P1366),0)</f>
        <v>0</v>
      </c>
      <c r="AP1366" s="7">
        <f>'Formato Productividad'!$AN1366+'Formato Productividad'!$AO1366</f>
        <v>0</v>
      </c>
      <c r="AQ1366" s="5"/>
      <c r="AR1366" s="7">
        <f>IFERROR('Formato Productividad'!$AM1366/'Formato Productividad'!$N1366,0)</f>
        <v>0</v>
      </c>
      <c r="AS1366" s="7">
        <f>IFERROR('Formato Productividad'!$AG1366/'Formato Productividad'!$O1366,0)</f>
        <v>0</v>
      </c>
      <c r="AT1366" s="71">
        <f>IFERROR('Formato Productividad'!$AI1366/'Formato Productividad'!$M1366,0)</f>
        <v>0</v>
      </c>
      <c r="AU1366" s="74"/>
    </row>
    <row r="1367" spans="1:47" s="33" customFormat="1" ht="25.5" customHeight="1" x14ac:dyDescent="0.25">
      <c r="A1367" s="39">
        <v>1366</v>
      </c>
      <c r="B1367" s="5"/>
      <c r="C1367" s="5"/>
      <c r="D1367" s="5"/>
      <c r="E1367" s="6" t="str">
        <f>IFERROR(VLOOKUP(D1367,'Formato validacion'!$E$2:$F$131,2,0),"Escoja un ESM")</f>
        <v>Escoja un ESM</v>
      </c>
      <c r="F1367" s="31"/>
      <c r="G1367" s="5"/>
      <c r="H1367" s="5"/>
      <c r="I1367" s="5"/>
      <c r="J1367" s="5"/>
      <c r="K1367" s="5"/>
      <c r="L1367" s="6" t="str">
        <f>IFERROR(VLOOKUP(K1367,Tabla4[[ESPECIALIDADES]:[ÁREA DE LA ESPECIALIDAD]],2,0),"Escoja una especialidad")</f>
        <v>Escoja una especialidad</v>
      </c>
      <c r="M1367" s="5"/>
      <c r="N1367" s="5"/>
      <c r="O1367" s="5"/>
      <c r="P1367" s="6">
        <f>'Formato Productividad'!$M1367-'Formato Productividad'!$AI1367</f>
        <v>0</v>
      </c>
      <c r="Q1367" s="6" t="str">
        <f>IFERROR(VLOOKUP('Formato Productividad'!$K1367,Tabla4[],3,0),"Escoja una especialidad")</f>
        <v>Escoja una especialidad</v>
      </c>
      <c r="R1367" s="6" t="str">
        <f t="shared" si="84"/>
        <v>No aplica</v>
      </c>
      <c r="S1367" s="5"/>
      <c r="T1367" s="5"/>
      <c r="U1367" s="5"/>
      <c r="V1367" s="6">
        <f t="shared" si="85"/>
        <v>0</v>
      </c>
      <c r="W1367" s="6" t="str">
        <f t="shared" si="86"/>
        <v>No aplica</v>
      </c>
      <c r="X1367" s="35" t="str">
        <f t="shared" si="87"/>
        <v>No aplica</v>
      </c>
      <c r="Y1367" s="37"/>
      <c r="Z1367" s="38"/>
      <c r="AA1367" s="36"/>
      <c r="AB1367" s="38"/>
      <c r="AC1367" s="37"/>
      <c r="AD1367" s="38"/>
      <c r="AE1367" s="37"/>
      <c r="AF1367" s="38"/>
      <c r="AG1367" s="37"/>
      <c r="AH1367" s="38"/>
      <c r="AI1367" s="36"/>
      <c r="AJ1367" s="5"/>
      <c r="AK1367" s="5"/>
      <c r="AL1367" s="6">
        <f>IFERROR('Formato Productividad'!$Y1367+'Formato Productividad'!$AA1367+'Formato Productividad'!$AC1367,0)+'Formato Productividad'!$AE1367</f>
        <v>0</v>
      </c>
      <c r="AM1367" s="6">
        <f>IFERROR((('Formato Productividad'!$T1367+'Formato Productividad'!$V1367+'Formato Productividad'!$U1367)/'Formato Productividad'!$Q1367),0)+'Formato Productividad'!$AL1367</f>
        <v>0</v>
      </c>
      <c r="AN1367" s="7">
        <f>IFERROR(('Formato Productividad'!$AM1367/'Formato Productividad'!$N1367)*('Formato Productividad'!$N1367/'Formato Productividad'!$P1367),0)</f>
        <v>0</v>
      </c>
      <c r="AO1367" s="7">
        <f>IFERROR(('Formato Productividad'!$AG1367/'Formato Productividad'!$O1367)*('Formato Productividad'!$O1367/'Formato Productividad'!$P1367),0)</f>
        <v>0</v>
      </c>
      <c r="AP1367" s="7">
        <f>'Formato Productividad'!$AN1367+'Formato Productividad'!$AO1367</f>
        <v>0</v>
      </c>
      <c r="AQ1367" s="5"/>
      <c r="AR1367" s="7">
        <f>IFERROR('Formato Productividad'!$AM1367/'Formato Productividad'!$N1367,0)</f>
        <v>0</v>
      </c>
      <c r="AS1367" s="7">
        <f>IFERROR('Formato Productividad'!$AG1367/'Formato Productividad'!$O1367,0)</f>
        <v>0</v>
      </c>
      <c r="AT1367" s="71">
        <f>IFERROR('Formato Productividad'!$AI1367/'Formato Productividad'!$M1367,0)</f>
        <v>0</v>
      </c>
      <c r="AU1367" s="74"/>
    </row>
    <row r="1368" spans="1:47" s="33" customFormat="1" ht="25.5" customHeight="1" x14ac:dyDescent="0.25">
      <c r="A1368" s="39">
        <v>1367</v>
      </c>
      <c r="B1368" s="5"/>
      <c r="C1368" s="5"/>
      <c r="D1368" s="5"/>
      <c r="E1368" s="6" t="str">
        <f>IFERROR(VLOOKUP(D1368,'Formato validacion'!$E$2:$F$131,2,0),"Escoja un ESM")</f>
        <v>Escoja un ESM</v>
      </c>
      <c r="F1368" s="31"/>
      <c r="G1368" s="5"/>
      <c r="H1368" s="5"/>
      <c r="I1368" s="5"/>
      <c r="J1368" s="5"/>
      <c r="K1368" s="5"/>
      <c r="L1368" s="6" t="str">
        <f>IFERROR(VLOOKUP(K1368,Tabla4[[ESPECIALIDADES]:[ÁREA DE LA ESPECIALIDAD]],2,0),"Escoja una especialidad")</f>
        <v>Escoja una especialidad</v>
      </c>
      <c r="M1368" s="5"/>
      <c r="N1368" s="5"/>
      <c r="O1368" s="5"/>
      <c r="P1368" s="6">
        <f>'Formato Productividad'!$M1368-'Formato Productividad'!$AI1368</f>
        <v>0</v>
      </c>
      <c r="Q1368" s="6" t="str">
        <f>IFERROR(VLOOKUP('Formato Productividad'!$K1368,Tabla4[],3,0),"Escoja una especialidad")</f>
        <v>Escoja una especialidad</v>
      </c>
      <c r="R1368" s="6" t="str">
        <f t="shared" si="84"/>
        <v>No aplica</v>
      </c>
      <c r="S1368" s="5"/>
      <c r="T1368" s="5"/>
      <c r="U1368" s="5"/>
      <c r="V1368" s="6">
        <f t="shared" si="85"/>
        <v>0</v>
      </c>
      <c r="W1368" s="6" t="str">
        <f t="shared" si="86"/>
        <v>No aplica</v>
      </c>
      <c r="X1368" s="35" t="str">
        <f t="shared" si="87"/>
        <v>No aplica</v>
      </c>
      <c r="Y1368" s="37"/>
      <c r="Z1368" s="38"/>
      <c r="AA1368" s="36"/>
      <c r="AB1368" s="38"/>
      <c r="AC1368" s="37"/>
      <c r="AD1368" s="38"/>
      <c r="AE1368" s="37"/>
      <c r="AF1368" s="38"/>
      <c r="AG1368" s="37"/>
      <c r="AH1368" s="38"/>
      <c r="AI1368" s="36"/>
      <c r="AJ1368" s="5"/>
      <c r="AK1368" s="5"/>
      <c r="AL1368" s="6">
        <f>IFERROR('Formato Productividad'!$Y1368+'Formato Productividad'!$AA1368+'Formato Productividad'!$AC1368,0)+'Formato Productividad'!$AE1368</f>
        <v>0</v>
      </c>
      <c r="AM1368" s="6">
        <f>IFERROR((('Formato Productividad'!$T1368+'Formato Productividad'!$V1368+'Formato Productividad'!$U1368)/'Formato Productividad'!$Q1368),0)+'Formato Productividad'!$AL1368</f>
        <v>0</v>
      </c>
      <c r="AN1368" s="7">
        <f>IFERROR(('Formato Productividad'!$AM1368/'Formato Productividad'!$N1368)*('Formato Productividad'!$N1368/'Formato Productividad'!$P1368),0)</f>
        <v>0</v>
      </c>
      <c r="AO1368" s="7">
        <f>IFERROR(('Formato Productividad'!$AG1368/'Formato Productividad'!$O1368)*('Formato Productividad'!$O1368/'Formato Productividad'!$P1368),0)</f>
        <v>0</v>
      </c>
      <c r="AP1368" s="7">
        <f>'Formato Productividad'!$AN1368+'Formato Productividad'!$AO1368</f>
        <v>0</v>
      </c>
      <c r="AQ1368" s="5"/>
      <c r="AR1368" s="7">
        <f>IFERROR('Formato Productividad'!$AM1368/'Formato Productividad'!$N1368,0)</f>
        <v>0</v>
      </c>
      <c r="AS1368" s="7">
        <f>IFERROR('Formato Productividad'!$AG1368/'Formato Productividad'!$O1368,0)</f>
        <v>0</v>
      </c>
      <c r="AT1368" s="71">
        <f>IFERROR('Formato Productividad'!$AI1368/'Formato Productividad'!$M1368,0)</f>
        <v>0</v>
      </c>
      <c r="AU1368" s="74"/>
    </row>
    <row r="1369" spans="1:47" s="33" customFormat="1" ht="25.5" customHeight="1" x14ac:dyDescent="0.25">
      <c r="A1369" s="39">
        <v>1368</v>
      </c>
      <c r="B1369" s="5"/>
      <c r="C1369" s="5"/>
      <c r="D1369" s="5"/>
      <c r="E1369" s="6" t="str">
        <f>IFERROR(VLOOKUP(D1369,'Formato validacion'!$E$2:$F$131,2,0),"Escoja un ESM")</f>
        <v>Escoja un ESM</v>
      </c>
      <c r="F1369" s="31"/>
      <c r="G1369" s="5"/>
      <c r="H1369" s="5"/>
      <c r="I1369" s="5"/>
      <c r="J1369" s="5"/>
      <c r="K1369" s="5"/>
      <c r="L1369" s="6" t="str">
        <f>IFERROR(VLOOKUP(K1369,Tabla4[[ESPECIALIDADES]:[ÁREA DE LA ESPECIALIDAD]],2,0),"Escoja una especialidad")</f>
        <v>Escoja una especialidad</v>
      </c>
      <c r="M1369" s="5"/>
      <c r="N1369" s="5"/>
      <c r="O1369" s="5"/>
      <c r="P1369" s="6">
        <f>'Formato Productividad'!$M1369-'Formato Productividad'!$AI1369</f>
        <v>0</v>
      </c>
      <c r="Q1369" s="6" t="str">
        <f>IFERROR(VLOOKUP('Formato Productividad'!$K1369,Tabla4[],3,0),"Escoja una especialidad")</f>
        <v>Escoja una especialidad</v>
      </c>
      <c r="R1369" s="6" t="str">
        <f t="shared" si="84"/>
        <v>No aplica</v>
      </c>
      <c r="S1369" s="5"/>
      <c r="T1369" s="5"/>
      <c r="U1369" s="5"/>
      <c r="V1369" s="6">
        <f t="shared" si="85"/>
        <v>0</v>
      </c>
      <c r="W1369" s="6" t="str">
        <f t="shared" si="86"/>
        <v>No aplica</v>
      </c>
      <c r="X1369" s="35" t="str">
        <f t="shared" si="87"/>
        <v>No aplica</v>
      </c>
      <c r="Y1369" s="37"/>
      <c r="Z1369" s="38"/>
      <c r="AA1369" s="36"/>
      <c r="AB1369" s="38"/>
      <c r="AC1369" s="37"/>
      <c r="AD1369" s="38"/>
      <c r="AE1369" s="37"/>
      <c r="AF1369" s="38"/>
      <c r="AG1369" s="37"/>
      <c r="AH1369" s="38"/>
      <c r="AI1369" s="36"/>
      <c r="AJ1369" s="5"/>
      <c r="AK1369" s="5"/>
      <c r="AL1369" s="6">
        <f>IFERROR('Formato Productividad'!$Y1369+'Formato Productividad'!$AA1369+'Formato Productividad'!$AC1369,0)+'Formato Productividad'!$AE1369</f>
        <v>0</v>
      </c>
      <c r="AM1369" s="6">
        <f>IFERROR((('Formato Productividad'!$T1369+'Formato Productividad'!$V1369+'Formato Productividad'!$U1369)/'Formato Productividad'!$Q1369),0)+'Formato Productividad'!$AL1369</f>
        <v>0</v>
      </c>
      <c r="AN1369" s="7">
        <f>IFERROR(('Formato Productividad'!$AM1369/'Formato Productividad'!$N1369)*('Formato Productividad'!$N1369/'Formato Productividad'!$P1369),0)</f>
        <v>0</v>
      </c>
      <c r="AO1369" s="7">
        <f>IFERROR(('Formato Productividad'!$AG1369/'Formato Productividad'!$O1369)*('Formato Productividad'!$O1369/'Formato Productividad'!$P1369),0)</f>
        <v>0</v>
      </c>
      <c r="AP1369" s="7">
        <f>'Formato Productividad'!$AN1369+'Formato Productividad'!$AO1369</f>
        <v>0</v>
      </c>
      <c r="AQ1369" s="5"/>
      <c r="AR1369" s="7">
        <f>IFERROR('Formato Productividad'!$AM1369/'Formato Productividad'!$N1369,0)</f>
        <v>0</v>
      </c>
      <c r="AS1369" s="7">
        <f>IFERROR('Formato Productividad'!$AG1369/'Formato Productividad'!$O1369,0)</f>
        <v>0</v>
      </c>
      <c r="AT1369" s="71">
        <f>IFERROR('Formato Productividad'!$AI1369/'Formato Productividad'!$M1369,0)</f>
        <v>0</v>
      </c>
      <c r="AU1369" s="74"/>
    </row>
    <row r="1370" spans="1:47" s="33" customFormat="1" ht="25.5" customHeight="1" x14ac:dyDescent="0.25">
      <c r="A1370" s="39">
        <v>1369</v>
      </c>
      <c r="B1370" s="5"/>
      <c r="C1370" s="5"/>
      <c r="D1370" s="5"/>
      <c r="E1370" s="6" t="str">
        <f>IFERROR(VLOOKUP(D1370,'Formato validacion'!$E$2:$F$131,2,0),"Escoja un ESM")</f>
        <v>Escoja un ESM</v>
      </c>
      <c r="F1370" s="31"/>
      <c r="G1370" s="5"/>
      <c r="H1370" s="5"/>
      <c r="I1370" s="5"/>
      <c r="J1370" s="5"/>
      <c r="K1370" s="5"/>
      <c r="L1370" s="6" t="str">
        <f>IFERROR(VLOOKUP(K1370,Tabla4[[ESPECIALIDADES]:[ÁREA DE LA ESPECIALIDAD]],2,0),"Escoja una especialidad")</f>
        <v>Escoja una especialidad</v>
      </c>
      <c r="M1370" s="5"/>
      <c r="N1370" s="5"/>
      <c r="O1370" s="5"/>
      <c r="P1370" s="6">
        <f>'Formato Productividad'!$M1370-'Formato Productividad'!$AI1370</f>
        <v>0</v>
      </c>
      <c r="Q1370" s="6" t="str">
        <f>IFERROR(VLOOKUP('Formato Productividad'!$K1370,Tabla4[],3,0),"Escoja una especialidad")</f>
        <v>Escoja una especialidad</v>
      </c>
      <c r="R1370" s="6" t="str">
        <f t="shared" si="84"/>
        <v>No aplica</v>
      </c>
      <c r="S1370" s="5"/>
      <c r="T1370" s="5"/>
      <c r="U1370" s="5"/>
      <c r="V1370" s="6">
        <f t="shared" si="85"/>
        <v>0</v>
      </c>
      <c r="W1370" s="6" t="str">
        <f t="shared" si="86"/>
        <v>No aplica</v>
      </c>
      <c r="X1370" s="35" t="str">
        <f t="shared" si="87"/>
        <v>No aplica</v>
      </c>
      <c r="Y1370" s="37"/>
      <c r="Z1370" s="38"/>
      <c r="AA1370" s="36"/>
      <c r="AB1370" s="38"/>
      <c r="AC1370" s="37"/>
      <c r="AD1370" s="38"/>
      <c r="AE1370" s="37"/>
      <c r="AF1370" s="38"/>
      <c r="AG1370" s="37"/>
      <c r="AH1370" s="38"/>
      <c r="AI1370" s="36"/>
      <c r="AJ1370" s="5"/>
      <c r="AK1370" s="5"/>
      <c r="AL1370" s="6">
        <f>IFERROR('Formato Productividad'!$Y1370+'Formato Productividad'!$AA1370+'Formato Productividad'!$AC1370,0)+'Formato Productividad'!$AE1370</f>
        <v>0</v>
      </c>
      <c r="AM1370" s="6">
        <f>IFERROR((('Formato Productividad'!$T1370+'Formato Productividad'!$V1370+'Formato Productividad'!$U1370)/'Formato Productividad'!$Q1370),0)+'Formato Productividad'!$AL1370</f>
        <v>0</v>
      </c>
      <c r="AN1370" s="7">
        <f>IFERROR(('Formato Productividad'!$AM1370/'Formato Productividad'!$N1370)*('Formato Productividad'!$N1370/'Formato Productividad'!$P1370),0)</f>
        <v>0</v>
      </c>
      <c r="AO1370" s="7">
        <f>IFERROR(('Formato Productividad'!$AG1370/'Formato Productividad'!$O1370)*('Formato Productividad'!$O1370/'Formato Productividad'!$P1370),0)</f>
        <v>0</v>
      </c>
      <c r="AP1370" s="7">
        <f>'Formato Productividad'!$AN1370+'Formato Productividad'!$AO1370</f>
        <v>0</v>
      </c>
      <c r="AQ1370" s="5"/>
      <c r="AR1370" s="7">
        <f>IFERROR('Formato Productividad'!$AM1370/'Formato Productividad'!$N1370,0)</f>
        <v>0</v>
      </c>
      <c r="AS1370" s="7">
        <f>IFERROR('Formato Productividad'!$AG1370/'Formato Productividad'!$O1370,0)</f>
        <v>0</v>
      </c>
      <c r="AT1370" s="71">
        <f>IFERROR('Formato Productividad'!$AI1370/'Formato Productividad'!$M1370,0)</f>
        <v>0</v>
      </c>
      <c r="AU1370" s="74"/>
    </row>
    <row r="1371" spans="1:47" s="33" customFormat="1" ht="25.5" customHeight="1" x14ac:dyDescent="0.25">
      <c r="A1371" s="39">
        <v>1370</v>
      </c>
      <c r="B1371" s="5"/>
      <c r="C1371" s="5"/>
      <c r="D1371" s="5"/>
      <c r="E1371" s="6" t="str">
        <f>IFERROR(VLOOKUP(D1371,'Formato validacion'!$E$2:$F$131,2,0),"Escoja un ESM")</f>
        <v>Escoja un ESM</v>
      </c>
      <c r="F1371" s="31"/>
      <c r="G1371" s="5"/>
      <c r="H1371" s="5"/>
      <c r="I1371" s="5"/>
      <c r="J1371" s="5"/>
      <c r="K1371" s="5"/>
      <c r="L1371" s="6" t="str">
        <f>IFERROR(VLOOKUP(K1371,Tabla4[[ESPECIALIDADES]:[ÁREA DE LA ESPECIALIDAD]],2,0),"Escoja una especialidad")</f>
        <v>Escoja una especialidad</v>
      </c>
      <c r="M1371" s="5"/>
      <c r="N1371" s="5"/>
      <c r="O1371" s="5"/>
      <c r="P1371" s="6">
        <f>'Formato Productividad'!$M1371-'Formato Productividad'!$AI1371</f>
        <v>0</v>
      </c>
      <c r="Q1371" s="6" t="str">
        <f>IFERROR(VLOOKUP('Formato Productividad'!$K1371,Tabla4[],3,0),"Escoja una especialidad")</f>
        <v>Escoja una especialidad</v>
      </c>
      <c r="R1371" s="6" t="str">
        <f t="shared" si="84"/>
        <v>No aplica</v>
      </c>
      <c r="S1371" s="5"/>
      <c r="T1371" s="5"/>
      <c r="U1371" s="5"/>
      <c r="V1371" s="6">
        <f t="shared" si="85"/>
        <v>0</v>
      </c>
      <c r="W1371" s="6" t="str">
        <f t="shared" si="86"/>
        <v>No aplica</v>
      </c>
      <c r="X1371" s="35" t="str">
        <f t="shared" si="87"/>
        <v>No aplica</v>
      </c>
      <c r="Y1371" s="37"/>
      <c r="Z1371" s="38"/>
      <c r="AA1371" s="36"/>
      <c r="AB1371" s="38"/>
      <c r="AC1371" s="37"/>
      <c r="AD1371" s="38"/>
      <c r="AE1371" s="37"/>
      <c r="AF1371" s="38"/>
      <c r="AG1371" s="37"/>
      <c r="AH1371" s="38"/>
      <c r="AI1371" s="36"/>
      <c r="AJ1371" s="5"/>
      <c r="AK1371" s="5"/>
      <c r="AL1371" s="6">
        <f>IFERROR('Formato Productividad'!$Y1371+'Formato Productividad'!$AA1371+'Formato Productividad'!$AC1371,0)+'Formato Productividad'!$AE1371</f>
        <v>0</v>
      </c>
      <c r="AM1371" s="6">
        <f>IFERROR((('Formato Productividad'!$T1371+'Formato Productividad'!$V1371+'Formato Productividad'!$U1371)/'Formato Productividad'!$Q1371),0)+'Formato Productividad'!$AL1371</f>
        <v>0</v>
      </c>
      <c r="AN1371" s="7">
        <f>IFERROR(('Formato Productividad'!$AM1371/'Formato Productividad'!$N1371)*('Formato Productividad'!$N1371/'Formato Productividad'!$P1371),0)</f>
        <v>0</v>
      </c>
      <c r="AO1371" s="7">
        <f>IFERROR(('Formato Productividad'!$AG1371/'Formato Productividad'!$O1371)*('Formato Productividad'!$O1371/'Formato Productividad'!$P1371),0)</f>
        <v>0</v>
      </c>
      <c r="AP1371" s="7">
        <f>'Formato Productividad'!$AN1371+'Formato Productividad'!$AO1371</f>
        <v>0</v>
      </c>
      <c r="AQ1371" s="5"/>
      <c r="AR1371" s="7">
        <f>IFERROR('Formato Productividad'!$AM1371/'Formato Productividad'!$N1371,0)</f>
        <v>0</v>
      </c>
      <c r="AS1371" s="7">
        <f>IFERROR('Formato Productividad'!$AG1371/'Formato Productividad'!$O1371,0)</f>
        <v>0</v>
      </c>
      <c r="AT1371" s="71">
        <f>IFERROR('Formato Productividad'!$AI1371/'Formato Productividad'!$M1371,0)</f>
        <v>0</v>
      </c>
      <c r="AU1371" s="74"/>
    </row>
    <row r="1372" spans="1:47" s="33" customFormat="1" ht="25.5" customHeight="1" x14ac:dyDescent="0.25">
      <c r="A1372" s="39">
        <v>1371</v>
      </c>
      <c r="B1372" s="5"/>
      <c r="C1372" s="5"/>
      <c r="D1372" s="5"/>
      <c r="E1372" s="6" t="str">
        <f>IFERROR(VLOOKUP(D1372,'Formato validacion'!$E$2:$F$131,2,0),"Escoja un ESM")</f>
        <v>Escoja un ESM</v>
      </c>
      <c r="F1372" s="31"/>
      <c r="G1372" s="5"/>
      <c r="H1372" s="5"/>
      <c r="I1372" s="5"/>
      <c r="J1372" s="5"/>
      <c r="K1372" s="5"/>
      <c r="L1372" s="6" t="str">
        <f>IFERROR(VLOOKUP(K1372,Tabla4[[ESPECIALIDADES]:[ÁREA DE LA ESPECIALIDAD]],2,0),"Escoja una especialidad")</f>
        <v>Escoja una especialidad</v>
      </c>
      <c r="M1372" s="5"/>
      <c r="N1372" s="5"/>
      <c r="O1372" s="5"/>
      <c r="P1372" s="6">
        <f>'Formato Productividad'!$M1372-'Formato Productividad'!$AI1372</f>
        <v>0</v>
      </c>
      <c r="Q1372" s="6" t="str">
        <f>IFERROR(VLOOKUP('Formato Productividad'!$K1372,Tabla4[],3,0),"Escoja una especialidad")</f>
        <v>Escoja una especialidad</v>
      </c>
      <c r="R1372" s="6" t="str">
        <f t="shared" si="84"/>
        <v>No aplica</v>
      </c>
      <c r="S1372" s="5"/>
      <c r="T1372" s="5"/>
      <c r="U1372" s="5"/>
      <c r="V1372" s="6">
        <f t="shared" si="85"/>
        <v>0</v>
      </c>
      <c r="W1372" s="6" t="str">
        <f t="shared" si="86"/>
        <v>No aplica</v>
      </c>
      <c r="X1372" s="35" t="str">
        <f t="shared" si="87"/>
        <v>No aplica</v>
      </c>
      <c r="Y1372" s="37"/>
      <c r="Z1372" s="38"/>
      <c r="AA1372" s="36"/>
      <c r="AB1372" s="38"/>
      <c r="AC1372" s="37"/>
      <c r="AD1372" s="38"/>
      <c r="AE1372" s="37"/>
      <c r="AF1372" s="38"/>
      <c r="AG1372" s="37"/>
      <c r="AH1372" s="38"/>
      <c r="AI1372" s="36"/>
      <c r="AJ1372" s="5"/>
      <c r="AK1372" s="5"/>
      <c r="AL1372" s="6">
        <f>IFERROR('Formato Productividad'!$Y1372+'Formato Productividad'!$AA1372+'Formato Productividad'!$AC1372,0)+'Formato Productividad'!$AE1372</f>
        <v>0</v>
      </c>
      <c r="AM1372" s="6">
        <f>IFERROR((('Formato Productividad'!$T1372+'Formato Productividad'!$V1372+'Formato Productividad'!$U1372)/'Formato Productividad'!$Q1372),0)+'Formato Productividad'!$AL1372</f>
        <v>0</v>
      </c>
      <c r="AN1372" s="7">
        <f>IFERROR(('Formato Productividad'!$AM1372/'Formato Productividad'!$N1372)*('Formato Productividad'!$N1372/'Formato Productividad'!$P1372),0)</f>
        <v>0</v>
      </c>
      <c r="AO1372" s="7">
        <f>IFERROR(('Formato Productividad'!$AG1372/'Formato Productividad'!$O1372)*('Formato Productividad'!$O1372/'Formato Productividad'!$P1372),0)</f>
        <v>0</v>
      </c>
      <c r="AP1372" s="7">
        <f>'Formato Productividad'!$AN1372+'Formato Productividad'!$AO1372</f>
        <v>0</v>
      </c>
      <c r="AQ1372" s="5"/>
      <c r="AR1372" s="7">
        <f>IFERROR('Formato Productividad'!$AM1372/'Formato Productividad'!$N1372,0)</f>
        <v>0</v>
      </c>
      <c r="AS1372" s="7">
        <f>IFERROR('Formato Productividad'!$AG1372/'Formato Productividad'!$O1372,0)</f>
        <v>0</v>
      </c>
      <c r="AT1372" s="71">
        <f>IFERROR('Formato Productividad'!$AI1372/'Formato Productividad'!$M1372,0)</f>
        <v>0</v>
      </c>
      <c r="AU1372" s="74"/>
    </row>
    <row r="1373" spans="1:47" s="33" customFormat="1" ht="25.5" customHeight="1" x14ac:dyDescent="0.25">
      <c r="A1373" s="39">
        <v>1372</v>
      </c>
      <c r="B1373" s="5"/>
      <c r="C1373" s="5"/>
      <c r="D1373" s="5"/>
      <c r="E1373" s="6" t="str">
        <f>IFERROR(VLOOKUP(D1373,'Formato validacion'!$E$2:$F$131,2,0),"Escoja un ESM")</f>
        <v>Escoja un ESM</v>
      </c>
      <c r="F1373" s="31"/>
      <c r="G1373" s="5"/>
      <c r="H1373" s="5"/>
      <c r="I1373" s="5"/>
      <c r="J1373" s="5"/>
      <c r="K1373" s="5"/>
      <c r="L1373" s="6" t="str">
        <f>IFERROR(VLOOKUP(K1373,Tabla4[[ESPECIALIDADES]:[ÁREA DE LA ESPECIALIDAD]],2,0),"Escoja una especialidad")</f>
        <v>Escoja una especialidad</v>
      </c>
      <c r="M1373" s="5"/>
      <c r="N1373" s="5"/>
      <c r="O1373" s="5"/>
      <c r="P1373" s="6">
        <f>'Formato Productividad'!$M1373-'Formato Productividad'!$AI1373</f>
        <v>0</v>
      </c>
      <c r="Q1373" s="6" t="str">
        <f>IFERROR(VLOOKUP('Formato Productividad'!$K1373,Tabla4[],3,0),"Escoja una especialidad")</f>
        <v>Escoja una especialidad</v>
      </c>
      <c r="R1373" s="6" t="str">
        <f t="shared" si="84"/>
        <v>No aplica</v>
      </c>
      <c r="S1373" s="5"/>
      <c r="T1373" s="5"/>
      <c r="U1373" s="5"/>
      <c r="V1373" s="6">
        <f t="shared" si="85"/>
        <v>0</v>
      </c>
      <c r="W1373" s="6" t="str">
        <f t="shared" si="86"/>
        <v>No aplica</v>
      </c>
      <c r="X1373" s="35" t="str">
        <f t="shared" si="87"/>
        <v>No aplica</v>
      </c>
      <c r="Y1373" s="37"/>
      <c r="Z1373" s="38"/>
      <c r="AA1373" s="36"/>
      <c r="AB1373" s="38"/>
      <c r="AC1373" s="37"/>
      <c r="AD1373" s="38"/>
      <c r="AE1373" s="37"/>
      <c r="AF1373" s="38"/>
      <c r="AG1373" s="37"/>
      <c r="AH1373" s="38"/>
      <c r="AI1373" s="36"/>
      <c r="AJ1373" s="5"/>
      <c r="AK1373" s="5"/>
      <c r="AL1373" s="6">
        <f>IFERROR('Formato Productividad'!$Y1373+'Formato Productividad'!$AA1373+'Formato Productividad'!$AC1373,0)+'Formato Productividad'!$AE1373</f>
        <v>0</v>
      </c>
      <c r="AM1373" s="6">
        <f>IFERROR((('Formato Productividad'!$T1373+'Formato Productividad'!$V1373+'Formato Productividad'!$U1373)/'Formato Productividad'!$Q1373),0)+'Formato Productividad'!$AL1373</f>
        <v>0</v>
      </c>
      <c r="AN1373" s="7">
        <f>IFERROR(('Formato Productividad'!$AM1373/'Formato Productividad'!$N1373)*('Formato Productividad'!$N1373/'Formato Productividad'!$P1373),0)</f>
        <v>0</v>
      </c>
      <c r="AO1373" s="7">
        <f>IFERROR(('Formato Productividad'!$AG1373/'Formato Productividad'!$O1373)*('Formato Productividad'!$O1373/'Formato Productividad'!$P1373),0)</f>
        <v>0</v>
      </c>
      <c r="AP1373" s="7">
        <f>'Formato Productividad'!$AN1373+'Formato Productividad'!$AO1373</f>
        <v>0</v>
      </c>
      <c r="AQ1373" s="5"/>
      <c r="AR1373" s="7">
        <f>IFERROR('Formato Productividad'!$AM1373/'Formato Productividad'!$N1373,0)</f>
        <v>0</v>
      </c>
      <c r="AS1373" s="7">
        <f>IFERROR('Formato Productividad'!$AG1373/'Formato Productividad'!$O1373,0)</f>
        <v>0</v>
      </c>
      <c r="AT1373" s="71">
        <f>IFERROR('Formato Productividad'!$AI1373/'Formato Productividad'!$M1373,0)</f>
        <v>0</v>
      </c>
      <c r="AU1373" s="74"/>
    </row>
    <row r="1374" spans="1:47" s="33" customFormat="1" ht="25.5" customHeight="1" x14ac:dyDescent="0.25">
      <c r="A1374" s="39">
        <v>1373</v>
      </c>
      <c r="B1374" s="5"/>
      <c r="C1374" s="5"/>
      <c r="D1374" s="5"/>
      <c r="E1374" s="6" t="str">
        <f>IFERROR(VLOOKUP(D1374,'Formato validacion'!$E$2:$F$131,2,0),"Escoja un ESM")</f>
        <v>Escoja un ESM</v>
      </c>
      <c r="F1374" s="31"/>
      <c r="G1374" s="5"/>
      <c r="H1374" s="5"/>
      <c r="I1374" s="5"/>
      <c r="J1374" s="5"/>
      <c r="K1374" s="5"/>
      <c r="L1374" s="6" t="str">
        <f>IFERROR(VLOOKUP(K1374,Tabla4[[ESPECIALIDADES]:[ÁREA DE LA ESPECIALIDAD]],2,0),"Escoja una especialidad")</f>
        <v>Escoja una especialidad</v>
      </c>
      <c r="M1374" s="5"/>
      <c r="N1374" s="5"/>
      <c r="O1374" s="5"/>
      <c r="P1374" s="6">
        <f>'Formato Productividad'!$M1374-'Formato Productividad'!$AI1374</f>
        <v>0</v>
      </c>
      <c r="Q1374" s="6" t="str">
        <f>IFERROR(VLOOKUP('Formato Productividad'!$K1374,Tabla4[],3,0),"Escoja una especialidad")</f>
        <v>Escoja una especialidad</v>
      </c>
      <c r="R1374" s="6" t="str">
        <f t="shared" si="84"/>
        <v>No aplica</v>
      </c>
      <c r="S1374" s="5"/>
      <c r="T1374" s="5"/>
      <c r="U1374" s="5"/>
      <c r="V1374" s="6">
        <f t="shared" si="85"/>
        <v>0</v>
      </c>
      <c r="W1374" s="6" t="str">
        <f t="shared" si="86"/>
        <v>No aplica</v>
      </c>
      <c r="X1374" s="35" t="str">
        <f t="shared" si="87"/>
        <v>No aplica</v>
      </c>
      <c r="Y1374" s="37"/>
      <c r="Z1374" s="38"/>
      <c r="AA1374" s="36"/>
      <c r="AB1374" s="38"/>
      <c r="AC1374" s="37"/>
      <c r="AD1374" s="38"/>
      <c r="AE1374" s="37"/>
      <c r="AF1374" s="38"/>
      <c r="AG1374" s="37"/>
      <c r="AH1374" s="38"/>
      <c r="AI1374" s="36"/>
      <c r="AJ1374" s="5"/>
      <c r="AK1374" s="5"/>
      <c r="AL1374" s="6">
        <f>IFERROR('Formato Productividad'!$Y1374+'Formato Productividad'!$AA1374+'Formato Productividad'!$AC1374,0)+'Formato Productividad'!$AE1374</f>
        <v>0</v>
      </c>
      <c r="AM1374" s="6">
        <f>IFERROR((('Formato Productividad'!$T1374+'Formato Productividad'!$V1374+'Formato Productividad'!$U1374)/'Formato Productividad'!$Q1374),0)+'Formato Productividad'!$AL1374</f>
        <v>0</v>
      </c>
      <c r="AN1374" s="7">
        <f>IFERROR(('Formato Productividad'!$AM1374/'Formato Productividad'!$N1374)*('Formato Productividad'!$N1374/'Formato Productividad'!$P1374),0)</f>
        <v>0</v>
      </c>
      <c r="AO1374" s="7">
        <f>IFERROR(('Formato Productividad'!$AG1374/'Formato Productividad'!$O1374)*('Formato Productividad'!$O1374/'Formato Productividad'!$P1374),0)</f>
        <v>0</v>
      </c>
      <c r="AP1374" s="7">
        <f>'Formato Productividad'!$AN1374+'Formato Productividad'!$AO1374</f>
        <v>0</v>
      </c>
      <c r="AQ1374" s="5"/>
      <c r="AR1374" s="7">
        <f>IFERROR('Formato Productividad'!$AM1374/'Formato Productividad'!$N1374,0)</f>
        <v>0</v>
      </c>
      <c r="AS1374" s="7">
        <f>IFERROR('Formato Productividad'!$AG1374/'Formato Productividad'!$O1374,0)</f>
        <v>0</v>
      </c>
      <c r="AT1374" s="71">
        <f>IFERROR('Formato Productividad'!$AI1374/'Formato Productividad'!$M1374,0)</f>
        <v>0</v>
      </c>
      <c r="AU1374" s="74"/>
    </row>
    <row r="1375" spans="1:47" s="33" customFormat="1" ht="25.5" customHeight="1" x14ac:dyDescent="0.25">
      <c r="A1375" s="39">
        <v>1374</v>
      </c>
      <c r="B1375" s="5"/>
      <c r="C1375" s="5"/>
      <c r="D1375" s="5"/>
      <c r="E1375" s="6" t="str">
        <f>IFERROR(VLOOKUP(D1375,'Formato validacion'!$E$2:$F$131,2,0),"Escoja un ESM")</f>
        <v>Escoja un ESM</v>
      </c>
      <c r="F1375" s="31"/>
      <c r="G1375" s="5"/>
      <c r="H1375" s="5"/>
      <c r="I1375" s="5"/>
      <c r="J1375" s="5"/>
      <c r="K1375" s="5"/>
      <c r="L1375" s="6" t="str">
        <f>IFERROR(VLOOKUP(K1375,Tabla4[[ESPECIALIDADES]:[ÁREA DE LA ESPECIALIDAD]],2,0),"Escoja una especialidad")</f>
        <v>Escoja una especialidad</v>
      </c>
      <c r="M1375" s="5"/>
      <c r="N1375" s="5"/>
      <c r="O1375" s="5"/>
      <c r="P1375" s="6">
        <f>'Formato Productividad'!$M1375-'Formato Productividad'!$AI1375</f>
        <v>0</v>
      </c>
      <c r="Q1375" s="6" t="str">
        <f>IFERROR(VLOOKUP('Formato Productividad'!$K1375,Tabla4[],3,0),"Escoja una especialidad")</f>
        <v>Escoja una especialidad</v>
      </c>
      <c r="R1375" s="6" t="str">
        <f t="shared" si="84"/>
        <v>No aplica</v>
      </c>
      <c r="S1375" s="5"/>
      <c r="T1375" s="5"/>
      <c r="U1375" s="5"/>
      <c r="V1375" s="6">
        <f t="shared" si="85"/>
        <v>0</v>
      </c>
      <c r="W1375" s="6" t="str">
        <f t="shared" si="86"/>
        <v>No aplica</v>
      </c>
      <c r="X1375" s="35" t="str">
        <f t="shared" si="87"/>
        <v>No aplica</v>
      </c>
      <c r="Y1375" s="37"/>
      <c r="Z1375" s="38"/>
      <c r="AA1375" s="36"/>
      <c r="AB1375" s="38"/>
      <c r="AC1375" s="37"/>
      <c r="AD1375" s="38"/>
      <c r="AE1375" s="37"/>
      <c r="AF1375" s="38"/>
      <c r="AG1375" s="37"/>
      <c r="AH1375" s="38"/>
      <c r="AI1375" s="36"/>
      <c r="AJ1375" s="5"/>
      <c r="AK1375" s="5"/>
      <c r="AL1375" s="6">
        <f>IFERROR('Formato Productividad'!$Y1375+'Formato Productividad'!$AA1375+'Formato Productividad'!$AC1375,0)+'Formato Productividad'!$AE1375</f>
        <v>0</v>
      </c>
      <c r="AM1375" s="6">
        <f>IFERROR((('Formato Productividad'!$T1375+'Formato Productividad'!$V1375+'Formato Productividad'!$U1375)/'Formato Productividad'!$Q1375),0)+'Formato Productividad'!$AL1375</f>
        <v>0</v>
      </c>
      <c r="AN1375" s="7">
        <f>IFERROR(('Formato Productividad'!$AM1375/'Formato Productividad'!$N1375)*('Formato Productividad'!$N1375/'Formato Productividad'!$P1375),0)</f>
        <v>0</v>
      </c>
      <c r="AO1375" s="7">
        <f>IFERROR(('Formato Productividad'!$AG1375/'Formato Productividad'!$O1375)*('Formato Productividad'!$O1375/'Formato Productividad'!$P1375),0)</f>
        <v>0</v>
      </c>
      <c r="AP1375" s="7">
        <f>'Formato Productividad'!$AN1375+'Formato Productividad'!$AO1375</f>
        <v>0</v>
      </c>
      <c r="AQ1375" s="5"/>
      <c r="AR1375" s="7">
        <f>IFERROR('Formato Productividad'!$AM1375/'Formato Productividad'!$N1375,0)</f>
        <v>0</v>
      </c>
      <c r="AS1375" s="7">
        <f>IFERROR('Formato Productividad'!$AG1375/'Formato Productividad'!$O1375,0)</f>
        <v>0</v>
      </c>
      <c r="AT1375" s="71">
        <f>IFERROR('Formato Productividad'!$AI1375/'Formato Productividad'!$M1375,0)</f>
        <v>0</v>
      </c>
      <c r="AU1375" s="74"/>
    </row>
    <row r="1376" spans="1:47" s="33" customFormat="1" ht="25.5" customHeight="1" x14ac:dyDescent="0.25">
      <c r="A1376" s="39">
        <v>1375</v>
      </c>
      <c r="B1376" s="5"/>
      <c r="C1376" s="5"/>
      <c r="D1376" s="5"/>
      <c r="E1376" s="6" t="str">
        <f>IFERROR(VLOOKUP(D1376,'Formato validacion'!$E$2:$F$131,2,0),"Escoja un ESM")</f>
        <v>Escoja un ESM</v>
      </c>
      <c r="F1376" s="31"/>
      <c r="G1376" s="5"/>
      <c r="H1376" s="5"/>
      <c r="I1376" s="5"/>
      <c r="J1376" s="5"/>
      <c r="K1376" s="5"/>
      <c r="L1376" s="6" t="str">
        <f>IFERROR(VLOOKUP(K1376,Tabla4[[ESPECIALIDADES]:[ÁREA DE LA ESPECIALIDAD]],2,0),"Escoja una especialidad")</f>
        <v>Escoja una especialidad</v>
      </c>
      <c r="M1376" s="5"/>
      <c r="N1376" s="5"/>
      <c r="O1376" s="5"/>
      <c r="P1376" s="6">
        <f>'Formato Productividad'!$M1376-'Formato Productividad'!$AI1376</f>
        <v>0</v>
      </c>
      <c r="Q1376" s="6" t="str">
        <f>IFERROR(VLOOKUP('Formato Productividad'!$K1376,Tabla4[],3,0),"Escoja una especialidad")</f>
        <v>Escoja una especialidad</v>
      </c>
      <c r="R1376" s="6" t="str">
        <f t="shared" si="84"/>
        <v>No aplica</v>
      </c>
      <c r="S1376" s="5"/>
      <c r="T1376" s="5"/>
      <c r="U1376" s="5"/>
      <c r="V1376" s="6">
        <f t="shared" si="85"/>
        <v>0</v>
      </c>
      <c r="W1376" s="6" t="str">
        <f t="shared" si="86"/>
        <v>No aplica</v>
      </c>
      <c r="X1376" s="35" t="str">
        <f t="shared" si="87"/>
        <v>No aplica</v>
      </c>
      <c r="Y1376" s="37"/>
      <c r="Z1376" s="38"/>
      <c r="AA1376" s="36"/>
      <c r="AB1376" s="38"/>
      <c r="AC1376" s="37"/>
      <c r="AD1376" s="38"/>
      <c r="AE1376" s="37"/>
      <c r="AF1376" s="38"/>
      <c r="AG1376" s="37"/>
      <c r="AH1376" s="38"/>
      <c r="AI1376" s="36"/>
      <c r="AJ1376" s="5"/>
      <c r="AK1376" s="5"/>
      <c r="AL1376" s="6">
        <f>IFERROR('Formato Productividad'!$Y1376+'Formato Productividad'!$AA1376+'Formato Productividad'!$AC1376,0)+'Formato Productividad'!$AE1376</f>
        <v>0</v>
      </c>
      <c r="AM1376" s="6">
        <f>IFERROR((('Formato Productividad'!$T1376+'Formato Productividad'!$V1376+'Formato Productividad'!$U1376)/'Formato Productividad'!$Q1376),0)+'Formato Productividad'!$AL1376</f>
        <v>0</v>
      </c>
      <c r="AN1376" s="7">
        <f>IFERROR(('Formato Productividad'!$AM1376/'Formato Productividad'!$N1376)*('Formato Productividad'!$N1376/'Formato Productividad'!$P1376),0)</f>
        <v>0</v>
      </c>
      <c r="AO1376" s="7">
        <f>IFERROR(('Formato Productividad'!$AG1376/'Formato Productividad'!$O1376)*('Formato Productividad'!$O1376/'Formato Productividad'!$P1376),0)</f>
        <v>0</v>
      </c>
      <c r="AP1376" s="7">
        <f>'Formato Productividad'!$AN1376+'Formato Productividad'!$AO1376</f>
        <v>0</v>
      </c>
      <c r="AQ1376" s="5"/>
      <c r="AR1376" s="7">
        <f>IFERROR('Formato Productividad'!$AM1376/'Formato Productividad'!$N1376,0)</f>
        <v>0</v>
      </c>
      <c r="AS1376" s="7">
        <f>IFERROR('Formato Productividad'!$AG1376/'Formato Productividad'!$O1376,0)</f>
        <v>0</v>
      </c>
      <c r="AT1376" s="71">
        <f>IFERROR('Formato Productividad'!$AI1376/'Formato Productividad'!$M1376,0)</f>
        <v>0</v>
      </c>
      <c r="AU1376" s="74"/>
    </row>
    <row r="1377" spans="1:47" s="33" customFormat="1" ht="25.5" customHeight="1" x14ac:dyDescent="0.25">
      <c r="A1377" s="39">
        <v>1376</v>
      </c>
      <c r="B1377" s="5"/>
      <c r="C1377" s="5"/>
      <c r="D1377" s="5"/>
      <c r="E1377" s="6" t="str">
        <f>IFERROR(VLOOKUP(D1377,'Formato validacion'!$E$2:$F$131,2,0),"Escoja un ESM")</f>
        <v>Escoja un ESM</v>
      </c>
      <c r="F1377" s="31"/>
      <c r="G1377" s="5"/>
      <c r="H1377" s="5"/>
      <c r="I1377" s="5"/>
      <c r="J1377" s="5"/>
      <c r="K1377" s="5"/>
      <c r="L1377" s="6" t="str">
        <f>IFERROR(VLOOKUP(K1377,Tabla4[[ESPECIALIDADES]:[ÁREA DE LA ESPECIALIDAD]],2,0),"Escoja una especialidad")</f>
        <v>Escoja una especialidad</v>
      </c>
      <c r="M1377" s="5"/>
      <c r="N1377" s="5"/>
      <c r="O1377" s="5"/>
      <c r="P1377" s="6">
        <f>'Formato Productividad'!$M1377-'Formato Productividad'!$AI1377</f>
        <v>0</v>
      </c>
      <c r="Q1377" s="6" t="str">
        <f>IFERROR(VLOOKUP('Formato Productividad'!$K1377,Tabla4[],3,0),"Escoja una especialidad")</f>
        <v>Escoja una especialidad</v>
      </c>
      <c r="R1377" s="6" t="str">
        <f t="shared" si="84"/>
        <v>No aplica</v>
      </c>
      <c r="S1377" s="5"/>
      <c r="T1377" s="5"/>
      <c r="U1377" s="5"/>
      <c r="V1377" s="6">
        <f t="shared" si="85"/>
        <v>0</v>
      </c>
      <c r="W1377" s="6" t="str">
        <f t="shared" si="86"/>
        <v>No aplica</v>
      </c>
      <c r="X1377" s="35" t="str">
        <f t="shared" si="87"/>
        <v>No aplica</v>
      </c>
      <c r="Y1377" s="37"/>
      <c r="Z1377" s="38"/>
      <c r="AA1377" s="36"/>
      <c r="AB1377" s="38"/>
      <c r="AC1377" s="37"/>
      <c r="AD1377" s="38"/>
      <c r="AE1377" s="37"/>
      <c r="AF1377" s="38"/>
      <c r="AG1377" s="37"/>
      <c r="AH1377" s="38"/>
      <c r="AI1377" s="36"/>
      <c r="AJ1377" s="5"/>
      <c r="AK1377" s="5"/>
      <c r="AL1377" s="6">
        <f>IFERROR('Formato Productividad'!$Y1377+'Formato Productividad'!$AA1377+'Formato Productividad'!$AC1377,0)+'Formato Productividad'!$AE1377</f>
        <v>0</v>
      </c>
      <c r="AM1377" s="6">
        <f>IFERROR((('Formato Productividad'!$T1377+'Formato Productividad'!$V1377+'Formato Productividad'!$U1377)/'Formato Productividad'!$Q1377),0)+'Formato Productividad'!$AL1377</f>
        <v>0</v>
      </c>
      <c r="AN1377" s="7">
        <f>IFERROR(('Formato Productividad'!$AM1377/'Formato Productividad'!$N1377)*('Formato Productividad'!$N1377/'Formato Productividad'!$P1377),0)</f>
        <v>0</v>
      </c>
      <c r="AO1377" s="7">
        <f>IFERROR(('Formato Productividad'!$AG1377/'Formato Productividad'!$O1377)*('Formato Productividad'!$O1377/'Formato Productividad'!$P1377),0)</f>
        <v>0</v>
      </c>
      <c r="AP1377" s="7">
        <f>'Formato Productividad'!$AN1377+'Formato Productividad'!$AO1377</f>
        <v>0</v>
      </c>
      <c r="AQ1377" s="5"/>
      <c r="AR1377" s="7">
        <f>IFERROR('Formato Productividad'!$AM1377/'Formato Productividad'!$N1377,0)</f>
        <v>0</v>
      </c>
      <c r="AS1377" s="7">
        <f>IFERROR('Formato Productividad'!$AG1377/'Formato Productividad'!$O1377,0)</f>
        <v>0</v>
      </c>
      <c r="AT1377" s="71">
        <f>IFERROR('Formato Productividad'!$AI1377/'Formato Productividad'!$M1377,0)</f>
        <v>0</v>
      </c>
      <c r="AU1377" s="74"/>
    </row>
    <row r="1378" spans="1:47" s="33" customFormat="1" ht="25.5" customHeight="1" x14ac:dyDescent="0.25">
      <c r="A1378" s="39">
        <v>1377</v>
      </c>
      <c r="B1378" s="5"/>
      <c r="C1378" s="5"/>
      <c r="D1378" s="5"/>
      <c r="E1378" s="6" t="str">
        <f>IFERROR(VLOOKUP(D1378,'Formato validacion'!$E$2:$F$131,2,0),"Escoja un ESM")</f>
        <v>Escoja un ESM</v>
      </c>
      <c r="F1378" s="31"/>
      <c r="G1378" s="5"/>
      <c r="H1378" s="5"/>
      <c r="I1378" s="5"/>
      <c r="J1378" s="5"/>
      <c r="K1378" s="5"/>
      <c r="L1378" s="6" t="str">
        <f>IFERROR(VLOOKUP(K1378,Tabla4[[ESPECIALIDADES]:[ÁREA DE LA ESPECIALIDAD]],2,0),"Escoja una especialidad")</f>
        <v>Escoja una especialidad</v>
      </c>
      <c r="M1378" s="5"/>
      <c r="N1378" s="5"/>
      <c r="O1378" s="5"/>
      <c r="P1378" s="6">
        <f>'Formato Productividad'!$M1378-'Formato Productividad'!$AI1378</f>
        <v>0</v>
      </c>
      <c r="Q1378" s="6" t="str">
        <f>IFERROR(VLOOKUP('Formato Productividad'!$K1378,Tabla4[],3,0),"Escoja una especialidad")</f>
        <v>Escoja una especialidad</v>
      </c>
      <c r="R1378" s="6" t="str">
        <f t="shared" si="84"/>
        <v>No aplica</v>
      </c>
      <c r="S1378" s="5"/>
      <c r="T1378" s="5"/>
      <c r="U1378" s="5"/>
      <c r="V1378" s="6">
        <f t="shared" si="85"/>
        <v>0</v>
      </c>
      <c r="W1378" s="6" t="str">
        <f t="shared" si="86"/>
        <v>No aplica</v>
      </c>
      <c r="X1378" s="35" t="str">
        <f t="shared" si="87"/>
        <v>No aplica</v>
      </c>
      <c r="Y1378" s="37"/>
      <c r="Z1378" s="38"/>
      <c r="AA1378" s="36"/>
      <c r="AB1378" s="38"/>
      <c r="AC1378" s="37"/>
      <c r="AD1378" s="38"/>
      <c r="AE1378" s="37"/>
      <c r="AF1378" s="38"/>
      <c r="AG1378" s="37"/>
      <c r="AH1378" s="38"/>
      <c r="AI1378" s="36"/>
      <c r="AJ1378" s="5"/>
      <c r="AK1378" s="5"/>
      <c r="AL1378" s="6">
        <f>IFERROR('Formato Productividad'!$Y1378+'Formato Productividad'!$AA1378+'Formato Productividad'!$AC1378,0)+'Formato Productividad'!$AE1378</f>
        <v>0</v>
      </c>
      <c r="AM1378" s="6">
        <f>IFERROR((('Formato Productividad'!$T1378+'Formato Productividad'!$V1378+'Formato Productividad'!$U1378)/'Formato Productividad'!$Q1378),0)+'Formato Productividad'!$AL1378</f>
        <v>0</v>
      </c>
      <c r="AN1378" s="7">
        <f>IFERROR(('Formato Productividad'!$AM1378/'Formato Productividad'!$N1378)*('Formato Productividad'!$N1378/'Formato Productividad'!$P1378),0)</f>
        <v>0</v>
      </c>
      <c r="AO1378" s="7">
        <f>IFERROR(('Formato Productividad'!$AG1378/'Formato Productividad'!$O1378)*('Formato Productividad'!$O1378/'Formato Productividad'!$P1378),0)</f>
        <v>0</v>
      </c>
      <c r="AP1378" s="7">
        <f>'Formato Productividad'!$AN1378+'Formato Productividad'!$AO1378</f>
        <v>0</v>
      </c>
      <c r="AQ1378" s="5"/>
      <c r="AR1378" s="7">
        <f>IFERROR('Formato Productividad'!$AM1378/'Formato Productividad'!$N1378,0)</f>
        <v>0</v>
      </c>
      <c r="AS1378" s="7">
        <f>IFERROR('Formato Productividad'!$AG1378/'Formato Productividad'!$O1378,0)</f>
        <v>0</v>
      </c>
      <c r="AT1378" s="71">
        <f>IFERROR('Formato Productividad'!$AI1378/'Formato Productividad'!$M1378,0)</f>
        <v>0</v>
      </c>
      <c r="AU1378" s="74"/>
    </row>
    <row r="1379" spans="1:47" s="33" customFormat="1" ht="25.5" customHeight="1" x14ac:dyDescent="0.25">
      <c r="A1379" s="39">
        <v>1378</v>
      </c>
      <c r="B1379" s="5"/>
      <c r="C1379" s="5"/>
      <c r="D1379" s="5"/>
      <c r="E1379" s="6" t="str">
        <f>IFERROR(VLOOKUP(D1379,'Formato validacion'!$E$2:$F$131,2,0),"Escoja un ESM")</f>
        <v>Escoja un ESM</v>
      </c>
      <c r="F1379" s="31"/>
      <c r="G1379" s="5"/>
      <c r="H1379" s="5"/>
      <c r="I1379" s="5"/>
      <c r="J1379" s="5"/>
      <c r="K1379" s="5"/>
      <c r="L1379" s="6" t="str">
        <f>IFERROR(VLOOKUP(K1379,Tabla4[[ESPECIALIDADES]:[ÁREA DE LA ESPECIALIDAD]],2,0),"Escoja una especialidad")</f>
        <v>Escoja una especialidad</v>
      </c>
      <c r="M1379" s="5"/>
      <c r="N1379" s="5"/>
      <c r="O1379" s="5"/>
      <c r="P1379" s="6">
        <f>'Formato Productividad'!$M1379-'Formato Productividad'!$AI1379</f>
        <v>0</v>
      </c>
      <c r="Q1379" s="6" t="str">
        <f>IFERROR(VLOOKUP('Formato Productividad'!$K1379,Tabla4[],3,0),"Escoja una especialidad")</f>
        <v>Escoja una especialidad</v>
      </c>
      <c r="R1379" s="6" t="str">
        <f t="shared" si="84"/>
        <v>No aplica</v>
      </c>
      <c r="S1379" s="5"/>
      <c r="T1379" s="5"/>
      <c r="U1379" s="5"/>
      <c r="V1379" s="6">
        <f t="shared" si="85"/>
        <v>0</v>
      </c>
      <c r="W1379" s="6" t="str">
        <f t="shared" si="86"/>
        <v>No aplica</v>
      </c>
      <c r="X1379" s="35" t="str">
        <f t="shared" si="87"/>
        <v>No aplica</v>
      </c>
      <c r="Y1379" s="37"/>
      <c r="Z1379" s="38"/>
      <c r="AA1379" s="36"/>
      <c r="AB1379" s="38"/>
      <c r="AC1379" s="37"/>
      <c r="AD1379" s="38"/>
      <c r="AE1379" s="37"/>
      <c r="AF1379" s="38"/>
      <c r="AG1379" s="37"/>
      <c r="AH1379" s="38"/>
      <c r="AI1379" s="36"/>
      <c r="AJ1379" s="5"/>
      <c r="AK1379" s="5"/>
      <c r="AL1379" s="6">
        <f>IFERROR('Formato Productividad'!$Y1379+'Formato Productividad'!$AA1379+'Formato Productividad'!$AC1379,0)+'Formato Productividad'!$AE1379</f>
        <v>0</v>
      </c>
      <c r="AM1379" s="6">
        <f>IFERROR((('Formato Productividad'!$T1379+'Formato Productividad'!$V1379+'Formato Productividad'!$U1379)/'Formato Productividad'!$Q1379),0)+'Formato Productividad'!$AL1379</f>
        <v>0</v>
      </c>
      <c r="AN1379" s="7">
        <f>IFERROR(('Formato Productividad'!$AM1379/'Formato Productividad'!$N1379)*('Formato Productividad'!$N1379/'Formato Productividad'!$P1379),0)</f>
        <v>0</v>
      </c>
      <c r="AO1379" s="7">
        <f>IFERROR(('Formato Productividad'!$AG1379/'Formato Productividad'!$O1379)*('Formato Productividad'!$O1379/'Formato Productividad'!$P1379),0)</f>
        <v>0</v>
      </c>
      <c r="AP1379" s="7">
        <f>'Formato Productividad'!$AN1379+'Formato Productividad'!$AO1379</f>
        <v>0</v>
      </c>
      <c r="AQ1379" s="5"/>
      <c r="AR1379" s="7">
        <f>IFERROR('Formato Productividad'!$AM1379/'Formato Productividad'!$N1379,0)</f>
        <v>0</v>
      </c>
      <c r="AS1379" s="7">
        <f>IFERROR('Formato Productividad'!$AG1379/'Formato Productividad'!$O1379,0)</f>
        <v>0</v>
      </c>
      <c r="AT1379" s="71">
        <f>IFERROR('Formato Productividad'!$AI1379/'Formato Productividad'!$M1379,0)</f>
        <v>0</v>
      </c>
      <c r="AU1379" s="74"/>
    </row>
    <row r="1380" spans="1:47" s="33" customFormat="1" ht="25.5" customHeight="1" x14ac:dyDescent="0.25">
      <c r="A1380" s="39">
        <v>1379</v>
      </c>
      <c r="B1380" s="5"/>
      <c r="C1380" s="5"/>
      <c r="D1380" s="5"/>
      <c r="E1380" s="6" t="str">
        <f>IFERROR(VLOOKUP(D1380,'Formato validacion'!$E$2:$F$131,2,0),"Escoja un ESM")</f>
        <v>Escoja un ESM</v>
      </c>
      <c r="F1380" s="31"/>
      <c r="G1380" s="5"/>
      <c r="H1380" s="5"/>
      <c r="I1380" s="5"/>
      <c r="J1380" s="5"/>
      <c r="K1380" s="5"/>
      <c r="L1380" s="6" t="str">
        <f>IFERROR(VLOOKUP(K1380,Tabla4[[ESPECIALIDADES]:[ÁREA DE LA ESPECIALIDAD]],2,0),"Escoja una especialidad")</f>
        <v>Escoja una especialidad</v>
      </c>
      <c r="M1380" s="5"/>
      <c r="N1380" s="5"/>
      <c r="O1380" s="5"/>
      <c r="P1380" s="6">
        <f>'Formato Productividad'!$M1380-'Formato Productividad'!$AI1380</f>
        <v>0</v>
      </c>
      <c r="Q1380" s="6" t="str">
        <f>IFERROR(VLOOKUP('Formato Productividad'!$K1380,Tabla4[],3,0),"Escoja una especialidad")</f>
        <v>Escoja una especialidad</v>
      </c>
      <c r="R1380" s="6" t="str">
        <f t="shared" si="84"/>
        <v>No aplica</v>
      </c>
      <c r="S1380" s="5"/>
      <c r="T1380" s="5"/>
      <c r="U1380" s="5"/>
      <c r="V1380" s="6">
        <f t="shared" si="85"/>
        <v>0</v>
      </c>
      <c r="W1380" s="6" t="str">
        <f t="shared" si="86"/>
        <v>No aplica</v>
      </c>
      <c r="X1380" s="35" t="str">
        <f t="shared" si="87"/>
        <v>No aplica</v>
      </c>
      <c r="Y1380" s="37"/>
      <c r="Z1380" s="38"/>
      <c r="AA1380" s="36"/>
      <c r="AB1380" s="38"/>
      <c r="AC1380" s="37"/>
      <c r="AD1380" s="38"/>
      <c r="AE1380" s="37"/>
      <c r="AF1380" s="38"/>
      <c r="AG1380" s="37"/>
      <c r="AH1380" s="38"/>
      <c r="AI1380" s="36"/>
      <c r="AJ1380" s="5"/>
      <c r="AK1380" s="5"/>
      <c r="AL1380" s="6">
        <f>IFERROR('Formato Productividad'!$Y1380+'Formato Productividad'!$AA1380+'Formato Productividad'!$AC1380,0)+'Formato Productividad'!$AE1380</f>
        <v>0</v>
      </c>
      <c r="AM1380" s="6">
        <f>IFERROR((('Formato Productividad'!$T1380+'Formato Productividad'!$V1380+'Formato Productividad'!$U1380)/'Formato Productividad'!$Q1380),0)+'Formato Productividad'!$AL1380</f>
        <v>0</v>
      </c>
      <c r="AN1380" s="7">
        <f>IFERROR(('Formato Productividad'!$AM1380/'Formato Productividad'!$N1380)*('Formato Productividad'!$N1380/'Formato Productividad'!$P1380),0)</f>
        <v>0</v>
      </c>
      <c r="AO1380" s="7">
        <f>IFERROR(('Formato Productividad'!$AG1380/'Formato Productividad'!$O1380)*('Formato Productividad'!$O1380/'Formato Productividad'!$P1380),0)</f>
        <v>0</v>
      </c>
      <c r="AP1380" s="7">
        <f>'Formato Productividad'!$AN1380+'Formato Productividad'!$AO1380</f>
        <v>0</v>
      </c>
      <c r="AQ1380" s="5"/>
      <c r="AR1380" s="7">
        <f>IFERROR('Formato Productividad'!$AM1380/'Formato Productividad'!$N1380,0)</f>
        <v>0</v>
      </c>
      <c r="AS1380" s="7">
        <f>IFERROR('Formato Productividad'!$AG1380/'Formato Productividad'!$O1380,0)</f>
        <v>0</v>
      </c>
      <c r="AT1380" s="71">
        <f>IFERROR('Formato Productividad'!$AI1380/'Formato Productividad'!$M1380,0)</f>
        <v>0</v>
      </c>
      <c r="AU1380" s="74"/>
    </row>
    <row r="1381" spans="1:47" s="33" customFormat="1" ht="25.5" customHeight="1" x14ac:dyDescent="0.25">
      <c r="A1381" s="39">
        <v>1380</v>
      </c>
      <c r="B1381" s="5"/>
      <c r="C1381" s="5"/>
      <c r="D1381" s="5"/>
      <c r="E1381" s="6" t="str">
        <f>IFERROR(VLOOKUP(D1381,'Formato validacion'!$E$2:$F$131,2,0),"Escoja un ESM")</f>
        <v>Escoja un ESM</v>
      </c>
      <c r="F1381" s="31"/>
      <c r="G1381" s="5"/>
      <c r="H1381" s="5"/>
      <c r="I1381" s="5"/>
      <c r="J1381" s="5"/>
      <c r="K1381" s="5"/>
      <c r="L1381" s="6" t="str">
        <f>IFERROR(VLOOKUP(K1381,Tabla4[[ESPECIALIDADES]:[ÁREA DE LA ESPECIALIDAD]],2,0),"Escoja una especialidad")</f>
        <v>Escoja una especialidad</v>
      </c>
      <c r="M1381" s="5"/>
      <c r="N1381" s="5"/>
      <c r="O1381" s="5"/>
      <c r="P1381" s="6">
        <f>'Formato Productividad'!$M1381-'Formato Productividad'!$AI1381</f>
        <v>0</v>
      </c>
      <c r="Q1381" s="6" t="str">
        <f>IFERROR(VLOOKUP('Formato Productividad'!$K1381,Tabla4[],3,0),"Escoja una especialidad")</f>
        <v>Escoja una especialidad</v>
      </c>
      <c r="R1381" s="6" t="str">
        <f t="shared" si="84"/>
        <v>No aplica</v>
      </c>
      <c r="S1381" s="5"/>
      <c r="T1381" s="5"/>
      <c r="U1381" s="5"/>
      <c r="V1381" s="6">
        <f t="shared" si="85"/>
        <v>0</v>
      </c>
      <c r="W1381" s="6" t="str">
        <f t="shared" si="86"/>
        <v>No aplica</v>
      </c>
      <c r="X1381" s="35" t="str">
        <f t="shared" si="87"/>
        <v>No aplica</v>
      </c>
      <c r="Y1381" s="37"/>
      <c r="Z1381" s="38"/>
      <c r="AA1381" s="36"/>
      <c r="AB1381" s="38"/>
      <c r="AC1381" s="37"/>
      <c r="AD1381" s="38"/>
      <c r="AE1381" s="37"/>
      <c r="AF1381" s="38"/>
      <c r="AG1381" s="37"/>
      <c r="AH1381" s="38"/>
      <c r="AI1381" s="36"/>
      <c r="AJ1381" s="5"/>
      <c r="AK1381" s="5"/>
      <c r="AL1381" s="6">
        <f>IFERROR('Formato Productividad'!$Y1381+'Formato Productividad'!$AA1381+'Formato Productividad'!$AC1381,0)+'Formato Productividad'!$AE1381</f>
        <v>0</v>
      </c>
      <c r="AM1381" s="6">
        <f>IFERROR((('Formato Productividad'!$T1381+'Formato Productividad'!$V1381+'Formato Productividad'!$U1381)/'Formato Productividad'!$Q1381),0)+'Formato Productividad'!$AL1381</f>
        <v>0</v>
      </c>
      <c r="AN1381" s="7">
        <f>IFERROR(('Formato Productividad'!$AM1381/'Formato Productividad'!$N1381)*('Formato Productividad'!$N1381/'Formato Productividad'!$P1381),0)</f>
        <v>0</v>
      </c>
      <c r="AO1381" s="7">
        <f>IFERROR(('Formato Productividad'!$AG1381/'Formato Productividad'!$O1381)*('Formato Productividad'!$O1381/'Formato Productividad'!$P1381),0)</f>
        <v>0</v>
      </c>
      <c r="AP1381" s="7">
        <f>'Formato Productividad'!$AN1381+'Formato Productividad'!$AO1381</f>
        <v>0</v>
      </c>
      <c r="AQ1381" s="5"/>
      <c r="AR1381" s="7">
        <f>IFERROR('Formato Productividad'!$AM1381/'Formato Productividad'!$N1381,0)</f>
        <v>0</v>
      </c>
      <c r="AS1381" s="7">
        <f>IFERROR('Formato Productividad'!$AG1381/'Formato Productividad'!$O1381,0)</f>
        <v>0</v>
      </c>
      <c r="AT1381" s="71">
        <f>IFERROR('Formato Productividad'!$AI1381/'Formato Productividad'!$M1381,0)</f>
        <v>0</v>
      </c>
      <c r="AU1381" s="74"/>
    </row>
    <row r="1382" spans="1:47" s="33" customFormat="1" ht="25.5" customHeight="1" x14ac:dyDescent="0.25">
      <c r="A1382" s="39">
        <v>1381</v>
      </c>
      <c r="B1382" s="5"/>
      <c r="C1382" s="5"/>
      <c r="D1382" s="5"/>
      <c r="E1382" s="6" t="str">
        <f>IFERROR(VLOOKUP(D1382,'Formato validacion'!$E$2:$F$131,2,0),"Escoja un ESM")</f>
        <v>Escoja un ESM</v>
      </c>
      <c r="F1382" s="31"/>
      <c r="G1382" s="5"/>
      <c r="H1382" s="5"/>
      <c r="I1382" s="5"/>
      <c r="J1382" s="5"/>
      <c r="K1382" s="5"/>
      <c r="L1382" s="6" t="str">
        <f>IFERROR(VLOOKUP(K1382,Tabla4[[ESPECIALIDADES]:[ÁREA DE LA ESPECIALIDAD]],2,0),"Escoja una especialidad")</f>
        <v>Escoja una especialidad</v>
      </c>
      <c r="M1382" s="5"/>
      <c r="N1382" s="5"/>
      <c r="O1382" s="5"/>
      <c r="P1382" s="6">
        <f>'Formato Productividad'!$M1382-'Formato Productividad'!$AI1382</f>
        <v>0</v>
      </c>
      <c r="Q1382" s="6" t="str">
        <f>IFERROR(VLOOKUP('Formato Productividad'!$K1382,Tabla4[],3,0),"Escoja una especialidad")</f>
        <v>Escoja una especialidad</v>
      </c>
      <c r="R1382" s="6" t="str">
        <f t="shared" si="84"/>
        <v>No aplica</v>
      </c>
      <c r="S1382" s="5"/>
      <c r="T1382" s="5"/>
      <c r="U1382" s="5"/>
      <c r="V1382" s="6">
        <f t="shared" si="85"/>
        <v>0</v>
      </c>
      <c r="W1382" s="6" t="str">
        <f t="shared" si="86"/>
        <v>No aplica</v>
      </c>
      <c r="X1382" s="35" t="str">
        <f t="shared" si="87"/>
        <v>No aplica</v>
      </c>
      <c r="Y1382" s="37"/>
      <c r="Z1382" s="38"/>
      <c r="AA1382" s="36"/>
      <c r="AB1382" s="38"/>
      <c r="AC1382" s="37"/>
      <c r="AD1382" s="38"/>
      <c r="AE1382" s="37"/>
      <c r="AF1382" s="38"/>
      <c r="AG1382" s="37"/>
      <c r="AH1382" s="38"/>
      <c r="AI1382" s="36"/>
      <c r="AJ1382" s="5"/>
      <c r="AK1382" s="5"/>
      <c r="AL1382" s="6">
        <f>IFERROR('Formato Productividad'!$Y1382+'Formato Productividad'!$AA1382+'Formato Productividad'!$AC1382,0)+'Formato Productividad'!$AE1382</f>
        <v>0</v>
      </c>
      <c r="AM1382" s="6">
        <f>IFERROR((('Formato Productividad'!$T1382+'Formato Productividad'!$V1382+'Formato Productividad'!$U1382)/'Formato Productividad'!$Q1382),0)+'Formato Productividad'!$AL1382</f>
        <v>0</v>
      </c>
      <c r="AN1382" s="7">
        <f>IFERROR(('Formato Productividad'!$AM1382/'Formato Productividad'!$N1382)*('Formato Productividad'!$N1382/'Formato Productividad'!$P1382),0)</f>
        <v>0</v>
      </c>
      <c r="AO1382" s="7">
        <f>IFERROR(('Formato Productividad'!$AG1382/'Formato Productividad'!$O1382)*('Formato Productividad'!$O1382/'Formato Productividad'!$P1382),0)</f>
        <v>0</v>
      </c>
      <c r="AP1382" s="7">
        <f>'Formato Productividad'!$AN1382+'Formato Productividad'!$AO1382</f>
        <v>0</v>
      </c>
      <c r="AQ1382" s="5"/>
      <c r="AR1382" s="7">
        <f>IFERROR('Formato Productividad'!$AM1382/'Formato Productividad'!$N1382,0)</f>
        <v>0</v>
      </c>
      <c r="AS1382" s="7">
        <f>IFERROR('Formato Productividad'!$AG1382/'Formato Productividad'!$O1382,0)</f>
        <v>0</v>
      </c>
      <c r="AT1382" s="71">
        <f>IFERROR('Formato Productividad'!$AI1382/'Formato Productividad'!$M1382,0)</f>
        <v>0</v>
      </c>
      <c r="AU1382" s="74"/>
    </row>
    <row r="1383" spans="1:47" s="33" customFormat="1" ht="25.5" customHeight="1" x14ac:dyDescent="0.25">
      <c r="A1383" s="39">
        <v>1382</v>
      </c>
      <c r="B1383" s="5"/>
      <c r="C1383" s="5"/>
      <c r="D1383" s="5"/>
      <c r="E1383" s="6" t="str">
        <f>IFERROR(VLOOKUP(D1383,'Formato validacion'!$E$2:$F$131,2,0),"Escoja un ESM")</f>
        <v>Escoja un ESM</v>
      </c>
      <c r="F1383" s="31"/>
      <c r="G1383" s="5"/>
      <c r="H1383" s="5"/>
      <c r="I1383" s="5"/>
      <c r="J1383" s="5"/>
      <c r="K1383" s="5"/>
      <c r="L1383" s="6" t="str">
        <f>IFERROR(VLOOKUP(K1383,Tabla4[[ESPECIALIDADES]:[ÁREA DE LA ESPECIALIDAD]],2,0),"Escoja una especialidad")</f>
        <v>Escoja una especialidad</v>
      </c>
      <c r="M1383" s="5"/>
      <c r="N1383" s="5"/>
      <c r="O1383" s="5"/>
      <c r="P1383" s="6">
        <f>'Formato Productividad'!$M1383-'Formato Productividad'!$AI1383</f>
        <v>0</v>
      </c>
      <c r="Q1383" s="6" t="str">
        <f>IFERROR(VLOOKUP('Formato Productividad'!$K1383,Tabla4[],3,0),"Escoja una especialidad")</f>
        <v>Escoja una especialidad</v>
      </c>
      <c r="R1383" s="6" t="str">
        <f t="shared" si="84"/>
        <v>No aplica</v>
      </c>
      <c r="S1383" s="5"/>
      <c r="T1383" s="5"/>
      <c r="U1383" s="5"/>
      <c r="V1383" s="6">
        <f t="shared" si="85"/>
        <v>0</v>
      </c>
      <c r="W1383" s="6" t="str">
        <f t="shared" si="86"/>
        <v>No aplica</v>
      </c>
      <c r="X1383" s="35" t="str">
        <f t="shared" si="87"/>
        <v>No aplica</v>
      </c>
      <c r="Y1383" s="37"/>
      <c r="Z1383" s="38"/>
      <c r="AA1383" s="36"/>
      <c r="AB1383" s="38"/>
      <c r="AC1383" s="37"/>
      <c r="AD1383" s="38"/>
      <c r="AE1383" s="37"/>
      <c r="AF1383" s="38"/>
      <c r="AG1383" s="37"/>
      <c r="AH1383" s="38"/>
      <c r="AI1383" s="36"/>
      <c r="AJ1383" s="5"/>
      <c r="AK1383" s="5"/>
      <c r="AL1383" s="6">
        <f>IFERROR('Formato Productividad'!$Y1383+'Formato Productividad'!$AA1383+'Formato Productividad'!$AC1383,0)+'Formato Productividad'!$AE1383</f>
        <v>0</v>
      </c>
      <c r="AM1383" s="6">
        <f>IFERROR((('Formato Productividad'!$T1383+'Formato Productividad'!$V1383+'Formato Productividad'!$U1383)/'Formato Productividad'!$Q1383),0)+'Formato Productividad'!$AL1383</f>
        <v>0</v>
      </c>
      <c r="AN1383" s="7">
        <f>IFERROR(('Formato Productividad'!$AM1383/'Formato Productividad'!$N1383)*('Formato Productividad'!$N1383/'Formato Productividad'!$P1383),0)</f>
        <v>0</v>
      </c>
      <c r="AO1383" s="7">
        <f>IFERROR(('Formato Productividad'!$AG1383/'Formato Productividad'!$O1383)*('Formato Productividad'!$O1383/'Formato Productividad'!$P1383),0)</f>
        <v>0</v>
      </c>
      <c r="AP1383" s="7">
        <f>'Formato Productividad'!$AN1383+'Formato Productividad'!$AO1383</f>
        <v>0</v>
      </c>
      <c r="AQ1383" s="5"/>
      <c r="AR1383" s="7">
        <f>IFERROR('Formato Productividad'!$AM1383/'Formato Productividad'!$N1383,0)</f>
        <v>0</v>
      </c>
      <c r="AS1383" s="7">
        <f>IFERROR('Formato Productividad'!$AG1383/'Formato Productividad'!$O1383,0)</f>
        <v>0</v>
      </c>
      <c r="AT1383" s="71">
        <f>IFERROR('Formato Productividad'!$AI1383/'Formato Productividad'!$M1383,0)</f>
        <v>0</v>
      </c>
      <c r="AU1383" s="74"/>
    </row>
    <row r="1384" spans="1:47" s="33" customFormat="1" ht="25.5" customHeight="1" x14ac:dyDescent="0.25">
      <c r="A1384" s="39">
        <v>1383</v>
      </c>
      <c r="B1384" s="5"/>
      <c r="C1384" s="5"/>
      <c r="D1384" s="5"/>
      <c r="E1384" s="6" t="str">
        <f>IFERROR(VLOOKUP(D1384,'Formato validacion'!$E$2:$F$131,2,0),"Escoja un ESM")</f>
        <v>Escoja un ESM</v>
      </c>
      <c r="F1384" s="31"/>
      <c r="G1384" s="5"/>
      <c r="H1384" s="5"/>
      <c r="I1384" s="5"/>
      <c r="J1384" s="5"/>
      <c r="K1384" s="5"/>
      <c r="L1384" s="6" t="str">
        <f>IFERROR(VLOOKUP(K1384,Tabla4[[ESPECIALIDADES]:[ÁREA DE LA ESPECIALIDAD]],2,0),"Escoja una especialidad")</f>
        <v>Escoja una especialidad</v>
      </c>
      <c r="M1384" s="5"/>
      <c r="N1384" s="5"/>
      <c r="O1384" s="5"/>
      <c r="P1384" s="6">
        <f>'Formato Productividad'!$M1384-'Formato Productividad'!$AI1384</f>
        <v>0</v>
      </c>
      <c r="Q1384" s="6" t="str">
        <f>IFERROR(VLOOKUP('Formato Productividad'!$K1384,Tabla4[],3,0),"Escoja una especialidad")</f>
        <v>Escoja una especialidad</v>
      </c>
      <c r="R1384" s="6" t="str">
        <f t="shared" si="84"/>
        <v>No aplica</v>
      </c>
      <c r="S1384" s="5"/>
      <c r="T1384" s="5"/>
      <c r="U1384" s="5"/>
      <c r="V1384" s="6">
        <f t="shared" si="85"/>
        <v>0</v>
      </c>
      <c r="W1384" s="6" t="str">
        <f t="shared" si="86"/>
        <v>No aplica</v>
      </c>
      <c r="X1384" s="35" t="str">
        <f t="shared" si="87"/>
        <v>No aplica</v>
      </c>
      <c r="Y1384" s="37"/>
      <c r="Z1384" s="38"/>
      <c r="AA1384" s="36"/>
      <c r="AB1384" s="38"/>
      <c r="AC1384" s="37"/>
      <c r="AD1384" s="38"/>
      <c r="AE1384" s="37"/>
      <c r="AF1384" s="38"/>
      <c r="AG1384" s="37"/>
      <c r="AH1384" s="38"/>
      <c r="AI1384" s="36"/>
      <c r="AJ1384" s="5"/>
      <c r="AK1384" s="5"/>
      <c r="AL1384" s="6">
        <f>IFERROR('Formato Productividad'!$Y1384+'Formato Productividad'!$AA1384+'Formato Productividad'!$AC1384,0)+'Formato Productividad'!$AE1384</f>
        <v>0</v>
      </c>
      <c r="AM1384" s="6">
        <f>IFERROR((('Formato Productividad'!$T1384+'Formato Productividad'!$V1384+'Formato Productividad'!$U1384)/'Formato Productividad'!$Q1384),0)+'Formato Productividad'!$AL1384</f>
        <v>0</v>
      </c>
      <c r="AN1384" s="7">
        <f>IFERROR(('Formato Productividad'!$AM1384/'Formato Productividad'!$N1384)*('Formato Productividad'!$N1384/'Formato Productividad'!$P1384),0)</f>
        <v>0</v>
      </c>
      <c r="AO1384" s="7">
        <f>IFERROR(('Formato Productividad'!$AG1384/'Formato Productividad'!$O1384)*('Formato Productividad'!$O1384/'Formato Productividad'!$P1384),0)</f>
        <v>0</v>
      </c>
      <c r="AP1384" s="7">
        <f>'Formato Productividad'!$AN1384+'Formato Productividad'!$AO1384</f>
        <v>0</v>
      </c>
      <c r="AQ1384" s="5"/>
      <c r="AR1384" s="7">
        <f>IFERROR('Formato Productividad'!$AM1384/'Formato Productividad'!$N1384,0)</f>
        <v>0</v>
      </c>
      <c r="AS1384" s="7">
        <f>IFERROR('Formato Productividad'!$AG1384/'Formato Productividad'!$O1384,0)</f>
        <v>0</v>
      </c>
      <c r="AT1384" s="71">
        <f>IFERROR('Formato Productividad'!$AI1384/'Formato Productividad'!$M1384,0)</f>
        <v>0</v>
      </c>
      <c r="AU1384" s="74"/>
    </row>
    <row r="1385" spans="1:47" s="33" customFormat="1" ht="25.5" customHeight="1" x14ac:dyDescent="0.25">
      <c r="A1385" s="39">
        <v>1384</v>
      </c>
      <c r="B1385" s="5"/>
      <c r="C1385" s="5"/>
      <c r="D1385" s="5"/>
      <c r="E1385" s="6" t="str">
        <f>IFERROR(VLOOKUP(D1385,'Formato validacion'!$E$2:$F$131,2,0),"Escoja un ESM")</f>
        <v>Escoja un ESM</v>
      </c>
      <c r="F1385" s="31"/>
      <c r="G1385" s="5"/>
      <c r="H1385" s="5"/>
      <c r="I1385" s="5"/>
      <c r="J1385" s="5"/>
      <c r="K1385" s="5"/>
      <c r="L1385" s="6" t="str">
        <f>IFERROR(VLOOKUP(K1385,Tabla4[[ESPECIALIDADES]:[ÁREA DE LA ESPECIALIDAD]],2,0),"Escoja una especialidad")</f>
        <v>Escoja una especialidad</v>
      </c>
      <c r="M1385" s="5"/>
      <c r="N1385" s="5"/>
      <c r="O1385" s="5"/>
      <c r="P1385" s="6">
        <f>'Formato Productividad'!$M1385-'Formato Productividad'!$AI1385</f>
        <v>0</v>
      </c>
      <c r="Q1385" s="6" t="str">
        <f>IFERROR(VLOOKUP('Formato Productividad'!$K1385,Tabla4[],3,0),"Escoja una especialidad")</f>
        <v>Escoja una especialidad</v>
      </c>
      <c r="R1385" s="6" t="str">
        <f t="shared" si="84"/>
        <v>No aplica</v>
      </c>
      <c r="S1385" s="5"/>
      <c r="T1385" s="5"/>
      <c r="U1385" s="5"/>
      <c r="V1385" s="6">
        <f t="shared" si="85"/>
        <v>0</v>
      </c>
      <c r="W1385" s="6" t="str">
        <f t="shared" si="86"/>
        <v>No aplica</v>
      </c>
      <c r="X1385" s="35" t="str">
        <f t="shared" si="87"/>
        <v>No aplica</v>
      </c>
      <c r="Y1385" s="37"/>
      <c r="Z1385" s="38"/>
      <c r="AA1385" s="36"/>
      <c r="AB1385" s="38"/>
      <c r="AC1385" s="37"/>
      <c r="AD1385" s="38"/>
      <c r="AE1385" s="37"/>
      <c r="AF1385" s="38"/>
      <c r="AG1385" s="37"/>
      <c r="AH1385" s="38"/>
      <c r="AI1385" s="36"/>
      <c r="AJ1385" s="5"/>
      <c r="AK1385" s="5"/>
      <c r="AL1385" s="6">
        <f>IFERROR('Formato Productividad'!$Y1385+'Formato Productividad'!$AA1385+'Formato Productividad'!$AC1385,0)+'Formato Productividad'!$AE1385</f>
        <v>0</v>
      </c>
      <c r="AM1385" s="6">
        <f>IFERROR((('Formato Productividad'!$T1385+'Formato Productividad'!$V1385+'Formato Productividad'!$U1385)/'Formato Productividad'!$Q1385),0)+'Formato Productividad'!$AL1385</f>
        <v>0</v>
      </c>
      <c r="AN1385" s="7">
        <f>IFERROR(('Formato Productividad'!$AM1385/'Formato Productividad'!$N1385)*('Formato Productividad'!$N1385/'Formato Productividad'!$P1385),0)</f>
        <v>0</v>
      </c>
      <c r="AO1385" s="7">
        <f>IFERROR(('Formato Productividad'!$AG1385/'Formato Productividad'!$O1385)*('Formato Productividad'!$O1385/'Formato Productividad'!$P1385),0)</f>
        <v>0</v>
      </c>
      <c r="AP1385" s="7">
        <f>'Formato Productividad'!$AN1385+'Formato Productividad'!$AO1385</f>
        <v>0</v>
      </c>
      <c r="AQ1385" s="5"/>
      <c r="AR1385" s="7">
        <f>IFERROR('Formato Productividad'!$AM1385/'Formato Productividad'!$N1385,0)</f>
        <v>0</v>
      </c>
      <c r="AS1385" s="7">
        <f>IFERROR('Formato Productividad'!$AG1385/'Formato Productividad'!$O1385,0)</f>
        <v>0</v>
      </c>
      <c r="AT1385" s="71">
        <f>IFERROR('Formato Productividad'!$AI1385/'Formato Productividad'!$M1385,0)</f>
        <v>0</v>
      </c>
      <c r="AU1385" s="74"/>
    </row>
    <row r="1386" spans="1:47" s="33" customFormat="1" ht="25.5" customHeight="1" x14ac:dyDescent="0.25">
      <c r="A1386" s="39">
        <v>1385</v>
      </c>
      <c r="B1386" s="5"/>
      <c r="C1386" s="5"/>
      <c r="D1386" s="5"/>
      <c r="E1386" s="6" t="str">
        <f>IFERROR(VLOOKUP(D1386,'Formato validacion'!$E$2:$F$131,2,0),"Escoja un ESM")</f>
        <v>Escoja un ESM</v>
      </c>
      <c r="F1386" s="31"/>
      <c r="G1386" s="5"/>
      <c r="H1386" s="5"/>
      <c r="I1386" s="5"/>
      <c r="J1386" s="5"/>
      <c r="K1386" s="5"/>
      <c r="L1386" s="6" t="str">
        <f>IFERROR(VLOOKUP(K1386,Tabla4[[ESPECIALIDADES]:[ÁREA DE LA ESPECIALIDAD]],2,0),"Escoja una especialidad")</f>
        <v>Escoja una especialidad</v>
      </c>
      <c r="M1386" s="5"/>
      <c r="N1386" s="5"/>
      <c r="O1386" s="5"/>
      <c r="P1386" s="6">
        <f>'Formato Productividad'!$M1386-'Formato Productividad'!$AI1386</f>
        <v>0</v>
      </c>
      <c r="Q1386" s="6" t="str">
        <f>IFERROR(VLOOKUP('Formato Productividad'!$K1386,Tabla4[],3,0),"Escoja una especialidad")</f>
        <v>Escoja una especialidad</v>
      </c>
      <c r="R1386" s="6" t="str">
        <f t="shared" si="84"/>
        <v>No aplica</v>
      </c>
      <c r="S1386" s="5"/>
      <c r="T1386" s="5"/>
      <c r="U1386" s="5"/>
      <c r="V1386" s="6">
        <f t="shared" si="85"/>
        <v>0</v>
      </c>
      <c r="W1386" s="6" t="str">
        <f t="shared" si="86"/>
        <v>No aplica</v>
      </c>
      <c r="X1386" s="35" t="str">
        <f t="shared" si="87"/>
        <v>No aplica</v>
      </c>
      <c r="Y1386" s="37"/>
      <c r="Z1386" s="38"/>
      <c r="AA1386" s="36"/>
      <c r="AB1386" s="38"/>
      <c r="AC1386" s="37"/>
      <c r="AD1386" s="38"/>
      <c r="AE1386" s="37"/>
      <c r="AF1386" s="38"/>
      <c r="AG1386" s="37"/>
      <c r="AH1386" s="38"/>
      <c r="AI1386" s="36"/>
      <c r="AJ1386" s="5"/>
      <c r="AK1386" s="5"/>
      <c r="AL1386" s="6">
        <f>IFERROR('Formato Productividad'!$Y1386+'Formato Productividad'!$AA1386+'Formato Productividad'!$AC1386,0)+'Formato Productividad'!$AE1386</f>
        <v>0</v>
      </c>
      <c r="AM1386" s="6">
        <f>IFERROR((('Formato Productividad'!$T1386+'Formato Productividad'!$V1386+'Formato Productividad'!$U1386)/'Formato Productividad'!$Q1386),0)+'Formato Productividad'!$AL1386</f>
        <v>0</v>
      </c>
      <c r="AN1386" s="7">
        <f>IFERROR(('Formato Productividad'!$AM1386/'Formato Productividad'!$N1386)*('Formato Productividad'!$N1386/'Formato Productividad'!$P1386),0)</f>
        <v>0</v>
      </c>
      <c r="AO1386" s="7">
        <f>IFERROR(('Formato Productividad'!$AG1386/'Formato Productividad'!$O1386)*('Formato Productividad'!$O1386/'Formato Productividad'!$P1386),0)</f>
        <v>0</v>
      </c>
      <c r="AP1386" s="7">
        <f>'Formato Productividad'!$AN1386+'Formato Productividad'!$AO1386</f>
        <v>0</v>
      </c>
      <c r="AQ1386" s="5"/>
      <c r="AR1386" s="7">
        <f>IFERROR('Formato Productividad'!$AM1386/'Formato Productividad'!$N1386,0)</f>
        <v>0</v>
      </c>
      <c r="AS1386" s="7">
        <f>IFERROR('Formato Productividad'!$AG1386/'Formato Productividad'!$O1386,0)</f>
        <v>0</v>
      </c>
      <c r="AT1386" s="71">
        <f>IFERROR('Formato Productividad'!$AI1386/'Formato Productividad'!$M1386,0)</f>
        <v>0</v>
      </c>
      <c r="AU1386" s="74"/>
    </row>
    <row r="1387" spans="1:47" s="33" customFormat="1" ht="25.5" customHeight="1" x14ac:dyDescent="0.25">
      <c r="A1387" s="39">
        <v>1386</v>
      </c>
      <c r="B1387" s="5"/>
      <c r="C1387" s="5"/>
      <c r="D1387" s="5"/>
      <c r="E1387" s="6" t="str">
        <f>IFERROR(VLOOKUP(D1387,'Formato validacion'!$E$2:$F$131,2,0),"Escoja un ESM")</f>
        <v>Escoja un ESM</v>
      </c>
      <c r="F1387" s="31"/>
      <c r="G1387" s="5"/>
      <c r="H1387" s="5"/>
      <c r="I1387" s="5"/>
      <c r="J1387" s="5"/>
      <c r="K1387" s="5"/>
      <c r="L1387" s="6" t="str">
        <f>IFERROR(VLOOKUP(K1387,Tabla4[[ESPECIALIDADES]:[ÁREA DE LA ESPECIALIDAD]],2,0),"Escoja una especialidad")</f>
        <v>Escoja una especialidad</v>
      </c>
      <c r="M1387" s="5"/>
      <c r="N1387" s="5"/>
      <c r="O1387" s="5"/>
      <c r="P1387" s="6">
        <f>'Formato Productividad'!$M1387-'Formato Productividad'!$AI1387</f>
        <v>0</v>
      </c>
      <c r="Q1387" s="6" t="str">
        <f>IFERROR(VLOOKUP('Formato Productividad'!$K1387,Tabla4[],3,0),"Escoja una especialidad")</f>
        <v>Escoja una especialidad</v>
      </c>
      <c r="R1387" s="6" t="str">
        <f t="shared" si="84"/>
        <v>No aplica</v>
      </c>
      <c r="S1387" s="5"/>
      <c r="T1387" s="5"/>
      <c r="U1387" s="5"/>
      <c r="V1387" s="6">
        <f t="shared" si="85"/>
        <v>0</v>
      </c>
      <c r="W1387" s="6" t="str">
        <f t="shared" si="86"/>
        <v>No aplica</v>
      </c>
      <c r="X1387" s="35" t="str">
        <f t="shared" si="87"/>
        <v>No aplica</v>
      </c>
      <c r="Y1387" s="37"/>
      <c r="Z1387" s="38"/>
      <c r="AA1387" s="36"/>
      <c r="AB1387" s="38"/>
      <c r="AC1387" s="37"/>
      <c r="AD1387" s="38"/>
      <c r="AE1387" s="37"/>
      <c r="AF1387" s="38"/>
      <c r="AG1387" s="37"/>
      <c r="AH1387" s="38"/>
      <c r="AI1387" s="36"/>
      <c r="AJ1387" s="5"/>
      <c r="AK1387" s="5"/>
      <c r="AL1387" s="6">
        <f>IFERROR('Formato Productividad'!$Y1387+'Formato Productividad'!$AA1387+'Formato Productividad'!$AC1387,0)+'Formato Productividad'!$AE1387</f>
        <v>0</v>
      </c>
      <c r="AM1387" s="6">
        <f>IFERROR((('Formato Productividad'!$T1387+'Formato Productividad'!$V1387+'Formato Productividad'!$U1387)/'Formato Productividad'!$Q1387),0)+'Formato Productividad'!$AL1387</f>
        <v>0</v>
      </c>
      <c r="AN1387" s="7">
        <f>IFERROR(('Formato Productividad'!$AM1387/'Formato Productividad'!$N1387)*('Formato Productividad'!$N1387/'Formato Productividad'!$P1387),0)</f>
        <v>0</v>
      </c>
      <c r="AO1387" s="7">
        <f>IFERROR(('Formato Productividad'!$AG1387/'Formato Productividad'!$O1387)*('Formato Productividad'!$O1387/'Formato Productividad'!$P1387),0)</f>
        <v>0</v>
      </c>
      <c r="AP1387" s="7">
        <f>'Formato Productividad'!$AN1387+'Formato Productividad'!$AO1387</f>
        <v>0</v>
      </c>
      <c r="AQ1387" s="5"/>
      <c r="AR1387" s="7">
        <f>IFERROR('Formato Productividad'!$AM1387/'Formato Productividad'!$N1387,0)</f>
        <v>0</v>
      </c>
      <c r="AS1387" s="7">
        <f>IFERROR('Formato Productividad'!$AG1387/'Formato Productividad'!$O1387,0)</f>
        <v>0</v>
      </c>
      <c r="AT1387" s="71">
        <f>IFERROR('Formato Productividad'!$AI1387/'Formato Productividad'!$M1387,0)</f>
        <v>0</v>
      </c>
      <c r="AU1387" s="74"/>
    </row>
    <row r="1388" spans="1:47" s="33" customFormat="1" ht="25.5" customHeight="1" x14ac:dyDescent="0.25">
      <c r="A1388" s="39">
        <v>1387</v>
      </c>
      <c r="B1388" s="5"/>
      <c r="C1388" s="5"/>
      <c r="D1388" s="5"/>
      <c r="E1388" s="6" t="str">
        <f>IFERROR(VLOOKUP(D1388,'Formato validacion'!$E$2:$F$131,2,0),"Escoja un ESM")</f>
        <v>Escoja un ESM</v>
      </c>
      <c r="F1388" s="31"/>
      <c r="G1388" s="5"/>
      <c r="H1388" s="5"/>
      <c r="I1388" s="5"/>
      <c r="J1388" s="5"/>
      <c r="K1388" s="5"/>
      <c r="L1388" s="6" t="str">
        <f>IFERROR(VLOOKUP(K1388,Tabla4[[ESPECIALIDADES]:[ÁREA DE LA ESPECIALIDAD]],2,0),"Escoja una especialidad")</f>
        <v>Escoja una especialidad</v>
      </c>
      <c r="M1388" s="5"/>
      <c r="N1388" s="5"/>
      <c r="O1388" s="5"/>
      <c r="P1388" s="6">
        <f>'Formato Productividad'!$M1388-'Formato Productividad'!$AI1388</f>
        <v>0</v>
      </c>
      <c r="Q1388" s="6" t="str">
        <f>IFERROR(VLOOKUP('Formato Productividad'!$K1388,Tabla4[],3,0),"Escoja una especialidad")</f>
        <v>Escoja una especialidad</v>
      </c>
      <c r="R1388" s="6" t="str">
        <f t="shared" si="84"/>
        <v>No aplica</v>
      </c>
      <c r="S1388" s="5"/>
      <c r="T1388" s="5"/>
      <c r="U1388" s="5"/>
      <c r="V1388" s="6">
        <f t="shared" si="85"/>
        <v>0</v>
      </c>
      <c r="W1388" s="6" t="str">
        <f t="shared" si="86"/>
        <v>No aplica</v>
      </c>
      <c r="X1388" s="35" t="str">
        <f t="shared" si="87"/>
        <v>No aplica</v>
      </c>
      <c r="Y1388" s="37"/>
      <c r="Z1388" s="38"/>
      <c r="AA1388" s="36"/>
      <c r="AB1388" s="38"/>
      <c r="AC1388" s="37"/>
      <c r="AD1388" s="38"/>
      <c r="AE1388" s="37"/>
      <c r="AF1388" s="38"/>
      <c r="AG1388" s="37"/>
      <c r="AH1388" s="38"/>
      <c r="AI1388" s="36"/>
      <c r="AJ1388" s="5"/>
      <c r="AK1388" s="5"/>
      <c r="AL1388" s="6">
        <f>IFERROR('Formato Productividad'!$Y1388+'Formato Productividad'!$AA1388+'Formato Productividad'!$AC1388,0)+'Formato Productividad'!$AE1388</f>
        <v>0</v>
      </c>
      <c r="AM1388" s="6">
        <f>IFERROR((('Formato Productividad'!$T1388+'Formato Productividad'!$V1388+'Formato Productividad'!$U1388)/'Formato Productividad'!$Q1388),0)+'Formato Productividad'!$AL1388</f>
        <v>0</v>
      </c>
      <c r="AN1388" s="7">
        <f>IFERROR(('Formato Productividad'!$AM1388/'Formato Productividad'!$N1388)*('Formato Productividad'!$N1388/'Formato Productividad'!$P1388),0)</f>
        <v>0</v>
      </c>
      <c r="AO1388" s="7">
        <f>IFERROR(('Formato Productividad'!$AG1388/'Formato Productividad'!$O1388)*('Formato Productividad'!$O1388/'Formato Productividad'!$P1388),0)</f>
        <v>0</v>
      </c>
      <c r="AP1388" s="7">
        <f>'Formato Productividad'!$AN1388+'Formato Productividad'!$AO1388</f>
        <v>0</v>
      </c>
      <c r="AQ1388" s="5"/>
      <c r="AR1388" s="7">
        <f>IFERROR('Formato Productividad'!$AM1388/'Formato Productividad'!$N1388,0)</f>
        <v>0</v>
      </c>
      <c r="AS1388" s="7">
        <f>IFERROR('Formato Productividad'!$AG1388/'Formato Productividad'!$O1388,0)</f>
        <v>0</v>
      </c>
      <c r="AT1388" s="71">
        <f>IFERROR('Formato Productividad'!$AI1388/'Formato Productividad'!$M1388,0)</f>
        <v>0</v>
      </c>
      <c r="AU1388" s="74"/>
    </row>
    <row r="1389" spans="1:47" s="33" customFormat="1" ht="25.5" customHeight="1" x14ac:dyDescent="0.25">
      <c r="A1389" s="39">
        <v>1388</v>
      </c>
      <c r="B1389" s="5"/>
      <c r="C1389" s="5"/>
      <c r="D1389" s="5"/>
      <c r="E1389" s="6" t="str">
        <f>IFERROR(VLOOKUP(D1389,'Formato validacion'!$E$2:$F$131,2,0),"Escoja un ESM")</f>
        <v>Escoja un ESM</v>
      </c>
      <c r="F1389" s="31"/>
      <c r="G1389" s="5"/>
      <c r="H1389" s="5"/>
      <c r="I1389" s="5"/>
      <c r="J1389" s="5"/>
      <c r="K1389" s="5"/>
      <c r="L1389" s="6" t="str">
        <f>IFERROR(VLOOKUP(K1389,Tabla4[[ESPECIALIDADES]:[ÁREA DE LA ESPECIALIDAD]],2,0),"Escoja una especialidad")</f>
        <v>Escoja una especialidad</v>
      </c>
      <c r="M1389" s="5"/>
      <c r="N1389" s="5"/>
      <c r="O1389" s="5"/>
      <c r="P1389" s="6">
        <f>'Formato Productividad'!$M1389-'Formato Productividad'!$AI1389</f>
        <v>0</v>
      </c>
      <c r="Q1389" s="6" t="str">
        <f>IFERROR(VLOOKUP('Formato Productividad'!$K1389,Tabla4[],3,0),"Escoja una especialidad")</f>
        <v>Escoja una especialidad</v>
      </c>
      <c r="R1389" s="6" t="str">
        <f t="shared" si="84"/>
        <v>No aplica</v>
      </c>
      <c r="S1389" s="5"/>
      <c r="T1389" s="5"/>
      <c r="U1389" s="5"/>
      <c r="V1389" s="6">
        <f t="shared" si="85"/>
        <v>0</v>
      </c>
      <c r="W1389" s="6" t="str">
        <f t="shared" si="86"/>
        <v>No aplica</v>
      </c>
      <c r="X1389" s="35" t="str">
        <f t="shared" si="87"/>
        <v>No aplica</v>
      </c>
      <c r="Y1389" s="37"/>
      <c r="Z1389" s="38"/>
      <c r="AA1389" s="36"/>
      <c r="AB1389" s="38"/>
      <c r="AC1389" s="37"/>
      <c r="AD1389" s="38"/>
      <c r="AE1389" s="37"/>
      <c r="AF1389" s="38"/>
      <c r="AG1389" s="37"/>
      <c r="AH1389" s="38"/>
      <c r="AI1389" s="36"/>
      <c r="AJ1389" s="5"/>
      <c r="AK1389" s="5"/>
      <c r="AL1389" s="6">
        <f>IFERROR('Formato Productividad'!$Y1389+'Formato Productividad'!$AA1389+'Formato Productividad'!$AC1389,0)+'Formato Productividad'!$AE1389</f>
        <v>0</v>
      </c>
      <c r="AM1389" s="6">
        <f>IFERROR((('Formato Productividad'!$T1389+'Formato Productividad'!$V1389+'Formato Productividad'!$U1389)/'Formato Productividad'!$Q1389),0)+'Formato Productividad'!$AL1389</f>
        <v>0</v>
      </c>
      <c r="AN1389" s="7">
        <f>IFERROR(('Formato Productividad'!$AM1389/'Formato Productividad'!$N1389)*('Formato Productividad'!$N1389/'Formato Productividad'!$P1389),0)</f>
        <v>0</v>
      </c>
      <c r="AO1389" s="7">
        <f>IFERROR(('Formato Productividad'!$AG1389/'Formato Productividad'!$O1389)*('Formato Productividad'!$O1389/'Formato Productividad'!$P1389),0)</f>
        <v>0</v>
      </c>
      <c r="AP1389" s="7">
        <f>'Formato Productividad'!$AN1389+'Formato Productividad'!$AO1389</f>
        <v>0</v>
      </c>
      <c r="AQ1389" s="5"/>
      <c r="AR1389" s="7">
        <f>IFERROR('Formato Productividad'!$AM1389/'Formato Productividad'!$N1389,0)</f>
        <v>0</v>
      </c>
      <c r="AS1389" s="7">
        <f>IFERROR('Formato Productividad'!$AG1389/'Formato Productividad'!$O1389,0)</f>
        <v>0</v>
      </c>
      <c r="AT1389" s="71">
        <f>IFERROR('Formato Productividad'!$AI1389/'Formato Productividad'!$M1389,0)</f>
        <v>0</v>
      </c>
      <c r="AU1389" s="74"/>
    </row>
    <row r="1390" spans="1:47" s="33" customFormat="1" ht="25.5" customHeight="1" x14ac:dyDescent="0.25">
      <c r="A1390" s="39">
        <v>1389</v>
      </c>
      <c r="B1390" s="5"/>
      <c r="C1390" s="5"/>
      <c r="D1390" s="5"/>
      <c r="E1390" s="6" t="str">
        <f>IFERROR(VLOOKUP(D1390,'Formato validacion'!$E$2:$F$131,2,0),"Escoja un ESM")</f>
        <v>Escoja un ESM</v>
      </c>
      <c r="F1390" s="31"/>
      <c r="G1390" s="5"/>
      <c r="H1390" s="5"/>
      <c r="I1390" s="5"/>
      <c r="J1390" s="5"/>
      <c r="K1390" s="5"/>
      <c r="L1390" s="6" t="str">
        <f>IFERROR(VLOOKUP(K1390,Tabla4[[ESPECIALIDADES]:[ÁREA DE LA ESPECIALIDAD]],2,0),"Escoja una especialidad")</f>
        <v>Escoja una especialidad</v>
      </c>
      <c r="M1390" s="5"/>
      <c r="N1390" s="5"/>
      <c r="O1390" s="5"/>
      <c r="P1390" s="6">
        <f>'Formato Productividad'!$M1390-'Formato Productividad'!$AI1390</f>
        <v>0</v>
      </c>
      <c r="Q1390" s="6" t="str">
        <f>IFERROR(VLOOKUP('Formato Productividad'!$K1390,Tabla4[],3,0),"Escoja una especialidad")</f>
        <v>Escoja una especialidad</v>
      </c>
      <c r="R1390" s="6" t="str">
        <f t="shared" si="84"/>
        <v>No aplica</v>
      </c>
      <c r="S1390" s="5"/>
      <c r="T1390" s="5"/>
      <c r="U1390" s="5"/>
      <c r="V1390" s="6">
        <f t="shared" si="85"/>
        <v>0</v>
      </c>
      <c r="W1390" s="6" t="str">
        <f t="shared" si="86"/>
        <v>No aplica</v>
      </c>
      <c r="X1390" s="35" t="str">
        <f t="shared" si="87"/>
        <v>No aplica</v>
      </c>
      <c r="Y1390" s="37"/>
      <c r="Z1390" s="38"/>
      <c r="AA1390" s="36"/>
      <c r="AB1390" s="38"/>
      <c r="AC1390" s="37"/>
      <c r="AD1390" s="38"/>
      <c r="AE1390" s="37"/>
      <c r="AF1390" s="38"/>
      <c r="AG1390" s="37"/>
      <c r="AH1390" s="38"/>
      <c r="AI1390" s="36"/>
      <c r="AJ1390" s="5"/>
      <c r="AK1390" s="5"/>
      <c r="AL1390" s="6">
        <f>IFERROR('Formato Productividad'!$Y1390+'Formato Productividad'!$AA1390+'Formato Productividad'!$AC1390,0)+'Formato Productividad'!$AE1390</f>
        <v>0</v>
      </c>
      <c r="AM1390" s="6">
        <f>IFERROR((('Formato Productividad'!$T1390+'Formato Productividad'!$V1390+'Formato Productividad'!$U1390)/'Formato Productividad'!$Q1390),0)+'Formato Productividad'!$AL1390</f>
        <v>0</v>
      </c>
      <c r="AN1390" s="7">
        <f>IFERROR(('Formato Productividad'!$AM1390/'Formato Productividad'!$N1390)*('Formato Productividad'!$N1390/'Formato Productividad'!$P1390),0)</f>
        <v>0</v>
      </c>
      <c r="AO1390" s="7">
        <f>IFERROR(('Formato Productividad'!$AG1390/'Formato Productividad'!$O1390)*('Formato Productividad'!$O1390/'Formato Productividad'!$P1390),0)</f>
        <v>0</v>
      </c>
      <c r="AP1390" s="7">
        <f>'Formato Productividad'!$AN1390+'Formato Productividad'!$AO1390</f>
        <v>0</v>
      </c>
      <c r="AQ1390" s="5"/>
      <c r="AR1390" s="7">
        <f>IFERROR('Formato Productividad'!$AM1390/'Formato Productividad'!$N1390,0)</f>
        <v>0</v>
      </c>
      <c r="AS1390" s="7">
        <f>IFERROR('Formato Productividad'!$AG1390/'Formato Productividad'!$O1390,0)</f>
        <v>0</v>
      </c>
      <c r="AT1390" s="71">
        <f>IFERROR('Formato Productividad'!$AI1390/'Formato Productividad'!$M1390,0)</f>
        <v>0</v>
      </c>
      <c r="AU1390" s="74"/>
    </row>
    <row r="1391" spans="1:47" s="33" customFormat="1" ht="25.5" customHeight="1" x14ac:dyDescent="0.25">
      <c r="A1391" s="39">
        <v>1390</v>
      </c>
      <c r="B1391" s="5"/>
      <c r="C1391" s="5"/>
      <c r="D1391" s="5"/>
      <c r="E1391" s="6" t="str">
        <f>IFERROR(VLOOKUP(D1391,'Formato validacion'!$E$2:$F$131,2,0),"Escoja un ESM")</f>
        <v>Escoja un ESM</v>
      </c>
      <c r="F1391" s="31"/>
      <c r="G1391" s="5"/>
      <c r="H1391" s="5"/>
      <c r="I1391" s="5"/>
      <c r="J1391" s="5"/>
      <c r="K1391" s="5"/>
      <c r="L1391" s="6" t="str">
        <f>IFERROR(VLOOKUP(K1391,Tabla4[[ESPECIALIDADES]:[ÁREA DE LA ESPECIALIDAD]],2,0),"Escoja una especialidad")</f>
        <v>Escoja una especialidad</v>
      </c>
      <c r="M1391" s="5"/>
      <c r="N1391" s="5"/>
      <c r="O1391" s="5"/>
      <c r="P1391" s="6">
        <f>'Formato Productividad'!$M1391-'Formato Productividad'!$AI1391</f>
        <v>0</v>
      </c>
      <c r="Q1391" s="6" t="str">
        <f>IFERROR(VLOOKUP('Formato Productividad'!$K1391,Tabla4[],3,0),"Escoja una especialidad")</f>
        <v>Escoja una especialidad</v>
      </c>
      <c r="R1391" s="6" t="str">
        <f t="shared" si="84"/>
        <v>No aplica</v>
      </c>
      <c r="S1391" s="5"/>
      <c r="T1391" s="5"/>
      <c r="U1391" s="5"/>
      <c r="V1391" s="6">
        <f t="shared" si="85"/>
        <v>0</v>
      </c>
      <c r="W1391" s="6" t="str">
        <f t="shared" si="86"/>
        <v>No aplica</v>
      </c>
      <c r="X1391" s="35" t="str">
        <f t="shared" si="87"/>
        <v>No aplica</v>
      </c>
      <c r="Y1391" s="37"/>
      <c r="Z1391" s="38"/>
      <c r="AA1391" s="36"/>
      <c r="AB1391" s="38"/>
      <c r="AC1391" s="37"/>
      <c r="AD1391" s="38"/>
      <c r="AE1391" s="37"/>
      <c r="AF1391" s="38"/>
      <c r="AG1391" s="37"/>
      <c r="AH1391" s="38"/>
      <c r="AI1391" s="36"/>
      <c r="AJ1391" s="5"/>
      <c r="AK1391" s="5"/>
      <c r="AL1391" s="6">
        <f>IFERROR('Formato Productividad'!$Y1391+'Formato Productividad'!$AA1391+'Formato Productividad'!$AC1391,0)+'Formato Productividad'!$AE1391</f>
        <v>0</v>
      </c>
      <c r="AM1391" s="6">
        <f>IFERROR((('Formato Productividad'!$T1391+'Formato Productividad'!$V1391+'Formato Productividad'!$U1391)/'Formato Productividad'!$Q1391),0)+'Formato Productividad'!$AL1391</f>
        <v>0</v>
      </c>
      <c r="AN1391" s="7">
        <f>IFERROR(('Formato Productividad'!$AM1391/'Formato Productividad'!$N1391)*('Formato Productividad'!$N1391/'Formato Productividad'!$P1391),0)</f>
        <v>0</v>
      </c>
      <c r="AO1391" s="7">
        <f>IFERROR(('Formato Productividad'!$AG1391/'Formato Productividad'!$O1391)*('Formato Productividad'!$O1391/'Formato Productividad'!$P1391),0)</f>
        <v>0</v>
      </c>
      <c r="AP1391" s="7">
        <f>'Formato Productividad'!$AN1391+'Formato Productividad'!$AO1391</f>
        <v>0</v>
      </c>
      <c r="AQ1391" s="5"/>
      <c r="AR1391" s="7">
        <f>IFERROR('Formato Productividad'!$AM1391/'Formato Productividad'!$N1391,0)</f>
        <v>0</v>
      </c>
      <c r="AS1391" s="7">
        <f>IFERROR('Formato Productividad'!$AG1391/'Formato Productividad'!$O1391,0)</f>
        <v>0</v>
      </c>
      <c r="AT1391" s="71">
        <f>IFERROR('Formato Productividad'!$AI1391/'Formato Productividad'!$M1391,0)</f>
        <v>0</v>
      </c>
      <c r="AU1391" s="74"/>
    </row>
    <row r="1392" spans="1:47" s="33" customFormat="1" ht="25.5" customHeight="1" x14ac:dyDescent="0.25">
      <c r="A1392" s="39">
        <v>1391</v>
      </c>
      <c r="B1392" s="5"/>
      <c r="C1392" s="5"/>
      <c r="D1392" s="5"/>
      <c r="E1392" s="6" t="str">
        <f>IFERROR(VLOOKUP(D1392,'Formato validacion'!$E$2:$F$131,2,0),"Escoja un ESM")</f>
        <v>Escoja un ESM</v>
      </c>
      <c r="F1392" s="31"/>
      <c r="G1392" s="5"/>
      <c r="H1392" s="5"/>
      <c r="I1392" s="5"/>
      <c r="J1392" s="5"/>
      <c r="K1392" s="5"/>
      <c r="L1392" s="6" t="str">
        <f>IFERROR(VLOOKUP(K1392,Tabla4[[ESPECIALIDADES]:[ÁREA DE LA ESPECIALIDAD]],2,0),"Escoja una especialidad")</f>
        <v>Escoja una especialidad</v>
      </c>
      <c r="M1392" s="5"/>
      <c r="N1392" s="5"/>
      <c r="O1392" s="5"/>
      <c r="P1392" s="6">
        <f>'Formato Productividad'!$M1392-'Formato Productividad'!$AI1392</f>
        <v>0</v>
      </c>
      <c r="Q1392" s="6" t="str">
        <f>IFERROR(VLOOKUP('Formato Productividad'!$K1392,Tabla4[],3,0),"Escoja una especialidad")</f>
        <v>Escoja una especialidad</v>
      </c>
      <c r="R1392" s="6" t="str">
        <f t="shared" si="84"/>
        <v>No aplica</v>
      </c>
      <c r="S1392" s="5"/>
      <c r="T1392" s="5"/>
      <c r="U1392" s="5"/>
      <c r="V1392" s="6">
        <f t="shared" si="85"/>
        <v>0</v>
      </c>
      <c r="W1392" s="6" t="str">
        <f t="shared" si="86"/>
        <v>No aplica</v>
      </c>
      <c r="X1392" s="35" t="str">
        <f t="shared" si="87"/>
        <v>No aplica</v>
      </c>
      <c r="Y1392" s="37"/>
      <c r="Z1392" s="38"/>
      <c r="AA1392" s="36"/>
      <c r="AB1392" s="38"/>
      <c r="AC1392" s="37"/>
      <c r="AD1392" s="38"/>
      <c r="AE1392" s="37"/>
      <c r="AF1392" s="38"/>
      <c r="AG1392" s="37"/>
      <c r="AH1392" s="38"/>
      <c r="AI1392" s="36"/>
      <c r="AJ1392" s="5"/>
      <c r="AK1392" s="5"/>
      <c r="AL1392" s="6">
        <f>IFERROR('Formato Productividad'!$Y1392+'Formato Productividad'!$AA1392+'Formato Productividad'!$AC1392,0)+'Formato Productividad'!$AE1392</f>
        <v>0</v>
      </c>
      <c r="AM1392" s="6">
        <f>IFERROR((('Formato Productividad'!$T1392+'Formato Productividad'!$V1392+'Formato Productividad'!$U1392)/'Formato Productividad'!$Q1392),0)+'Formato Productividad'!$AL1392</f>
        <v>0</v>
      </c>
      <c r="AN1392" s="7">
        <f>IFERROR(('Formato Productividad'!$AM1392/'Formato Productividad'!$N1392)*('Formato Productividad'!$N1392/'Formato Productividad'!$P1392),0)</f>
        <v>0</v>
      </c>
      <c r="AO1392" s="7">
        <f>IFERROR(('Formato Productividad'!$AG1392/'Formato Productividad'!$O1392)*('Formato Productividad'!$O1392/'Formato Productividad'!$P1392),0)</f>
        <v>0</v>
      </c>
      <c r="AP1392" s="7">
        <f>'Formato Productividad'!$AN1392+'Formato Productividad'!$AO1392</f>
        <v>0</v>
      </c>
      <c r="AQ1392" s="5"/>
      <c r="AR1392" s="7">
        <f>IFERROR('Formato Productividad'!$AM1392/'Formato Productividad'!$N1392,0)</f>
        <v>0</v>
      </c>
      <c r="AS1392" s="7">
        <f>IFERROR('Formato Productividad'!$AG1392/'Formato Productividad'!$O1392,0)</f>
        <v>0</v>
      </c>
      <c r="AT1392" s="71">
        <f>IFERROR('Formato Productividad'!$AI1392/'Formato Productividad'!$M1392,0)</f>
        <v>0</v>
      </c>
      <c r="AU1392" s="74"/>
    </row>
    <row r="1393" spans="1:47" s="33" customFormat="1" ht="25.5" customHeight="1" x14ac:dyDescent="0.25">
      <c r="A1393" s="39">
        <v>1392</v>
      </c>
      <c r="B1393" s="5"/>
      <c r="C1393" s="5"/>
      <c r="D1393" s="5"/>
      <c r="E1393" s="6" t="str">
        <f>IFERROR(VLOOKUP(D1393,'Formato validacion'!$E$2:$F$131,2,0),"Escoja un ESM")</f>
        <v>Escoja un ESM</v>
      </c>
      <c r="F1393" s="31"/>
      <c r="G1393" s="5"/>
      <c r="H1393" s="5"/>
      <c r="I1393" s="5"/>
      <c r="J1393" s="5"/>
      <c r="K1393" s="5"/>
      <c r="L1393" s="6" t="str">
        <f>IFERROR(VLOOKUP(K1393,Tabla4[[ESPECIALIDADES]:[ÁREA DE LA ESPECIALIDAD]],2,0),"Escoja una especialidad")</f>
        <v>Escoja una especialidad</v>
      </c>
      <c r="M1393" s="5"/>
      <c r="N1393" s="5"/>
      <c r="O1393" s="5"/>
      <c r="P1393" s="6">
        <f>'Formato Productividad'!$M1393-'Formato Productividad'!$AI1393</f>
        <v>0</v>
      </c>
      <c r="Q1393" s="6" t="str">
        <f>IFERROR(VLOOKUP('Formato Productividad'!$K1393,Tabla4[],3,0),"Escoja una especialidad")</f>
        <v>Escoja una especialidad</v>
      </c>
      <c r="R1393" s="6" t="str">
        <f t="shared" si="84"/>
        <v>No aplica</v>
      </c>
      <c r="S1393" s="5"/>
      <c r="T1393" s="5"/>
      <c r="U1393" s="5"/>
      <c r="V1393" s="6">
        <f t="shared" si="85"/>
        <v>0</v>
      </c>
      <c r="W1393" s="6" t="str">
        <f t="shared" si="86"/>
        <v>No aplica</v>
      </c>
      <c r="X1393" s="35" t="str">
        <f t="shared" si="87"/>
        <v>No aplica</v>
      </c>
      <c r="Y1393" s="37"/>
      <c r="Z1393" s="38"/>
      <c r="AA1393" s="36"/>
      <c r="AB1393" s="38"/>
      <c r="AC1393" s="37"/>
      <c r="AD1393" s="38"/>
      <c r="AE1393" s="37"/>
      <c r="AF1393" s="38"/>
      <c r="AG1393" s="37"/>
      <c r="AH1393" s="38"/>
      <c r="AI1393" s="36"/>
      <c r="AJ1393" s="5"/>
      <c r="AK1393" s="5"/>
      <c r="AL1393" s="6">
        <f>IFERROR('Formato Productividad'!$Y1393+'Formato Productividad'!$AA1393+'Formato Productividad'!$AC1393,0)+'Formato Productividad'!$AE1393</f>
        <v>0</v>
      </c>
      <c r="AM1393" s="6">
        <f>IFERROR((('Formato Productividad'!$T1393+'Formato Productividad'!$V1393+'Formato Productividad'!$U1393)/'Formato Productividad'!$Q1393),0)+'Formato Productividad'!$AL1393</f>
        <v>0</v>
      </c>
      <c r="AN1393" s="7">
        <f>IFERROR(('Formato Productividad'!$AM1393/'Formato Productividad'!$N1393)*('Formato Productividad'!$N1393/'Formato Productividad'!$P1393),0)</f>
        <v>0</v>
      </c>
      <c r="AO1393" s="7">
        <f>IFERROR(('Formato Productividad'!$AG1393/'Formato Productividad'!$O1393)*('Formato Productividad'!$O1393/'Formato Productividad'!$P1393),0)</f>
        <v>0</v>
      </c>
      <c r="AP1393" s="7">
        <f>'Formato Productividad'!$AN1393+'Formato Productividad'!$AO1393</f>
        <v>0</v>
      </c>
      <c r="AQ1393" s="5"/>
      <c r="AR1393" s="7">
        <f>IFERROR('Formato Productividad'!$AM1393/'Formato Productividad'!$N1393,0)</f>
        <v>0</v>
      </c>
      <c r="AS1393" s="7">
        <f>IFERROR('Formato Productividad'!$AG1393/'Formato Productividad'!$O1393,0)</f>
        <v>0</v>
      </c>
      <c r="AT1393" s="71">
        <f>IFERROR('Formato Productividad'!$AI1393/'Formato Productividad'!$M1393,0)</f>
        <v>0</v>
      </c>
      <c r="AU1393" s="74"/>
    </row>
    <row r="1394" spans="1:47" s="33" customFormat="1" ht="25.5" customHeight="1" x14ac:dyDescent="0.25">
      <c r="A1394" s="39">
        <v>1393</v>
      </c>
      <c r="B1394" s="5"/>
      <c r="C1394" s="5"/>
      <c r="D1394" s="5"/>
      <c r="E1394" s="6" t="str">
        <f>IFERROR(VLOOKUP(D1394,'Formato validacion'!$E$2:$F$131,2,0),"Escoja un ESM")</f>
        <v>Escoja un ESM</v>
      </c>
      <c r="F1394" s="31"/>
      <c r="G1394" s="5"/>
      <c r="H1394" s="5"/>
      <c r="I1394" s="5"/>
      <c r="J1394" s="5"/>
      <c r="K1394" s="5"/>
      <c r="L1394" s="6" t="str">
        <f>IFERROR(VLOOKUP(K1394,Tabla4[[ESPECIALIDADES]:[ÁREA DE LA ESPECIALIDAD]],2,0),"Escoja una especialidad")</f>
        <v>Escoja una especialidad</v>
      </c>
      <c r="M1394" s="5"/>
      <c r="N1394" s="5"/>
      <c r="O1394" s="5"/>
      <c r="P1394" s="6">
        <f>'Formato Productividad'!$M1394-'Formato Productividad'!$AI1394</f>
        <v>0</v>
      </c>
      <c r="Q1394" s="6" t="str">
        <f>IFERROR(VLOOKUP('Formato Productividad'!$K1394,Tabla4[],3,0),"Escoja una especialidad")</f>
        <v>Escoja una especialidad</v>
      </c>
      <c r="R1394" s="6" t="str">
        <f t="shared" si="84"/>
        <v>No aplica</v>
      </c>
      <c r="S1394" s="5"/>
      <c r="T1394" s="5"/>
      <c r="U1394" s="5"/>
      <c r="V1394" s="6">
        <f t="shared" si="85"/>
        <v>0</v>
      </c>
      <c r="W1394" s="6" t="str">
        <f t="shared" si="86"/>
        <v>No aplica</v>
      </c>
      <c r="X1394" s="35" t="str">
        <f t="shared" si="87"/>
        <v>No aplica</v>
      </c>
      <c r="Y1394" s="37"/>
      <c r="Z1394" s="38"/>
      <c r="AA1394" s="36"/>
      <c r="AB1394" s="38"/>
      <c r="AC1394" s="37"/>
      <c r="AD1394" s="38"/>
      <c r="AE1394" s="37"/>
      <c r="AF1394" s="38"/>
      <c r="AG1394" s="37"/>
      <c r="AH1394" s="38"/>
      <c r="AI1394" s="36"/>
      <c r="AJ1394" s="5"/>
      <c r="AK1394" s="5"/>
      <c r="AL1394" s="6">
        <f>IFERROR('Formato Productividad'!$Y1394+'Formato Productividad'!$AA1394+'Formato Productividad'!$AC1394,0)+'Formato Productividad'!$AE1394</f>
        <v>0</v>
      </c>
      <c r="AM1394" s="6">
        <f>IFERROR((('Formato Productividad'!$T1394+'Formato Productividad'!$V1394+'Formato Productividad'!$U1394)/'Formato Productividad'!$Q1394),0)+'Formato Productividad'!$AL1394</f>
        <v>0</v>
      </c>
      <c r="AN1394" s="7">
        <f>IFERROR(('Formato Productividad'!$AM1394/'Formato Productividad'!$N1394)*('Formato Productividad'!$N1394/'Formato Productividad'!$P1394),0)</f>
        <v>0</v>
      </c>
      <c r="AO1394" s="7">
        <f>IFERROR(('Formato Productividad'!$AG1394/'Formato Productividad'!$O1394)*('Formato Productividad'!$O1394/'Formato Productividad'!$P1394),0)</f>
        <v>0</v>
      </c>
      <c r="AP1394" s="7">
        <f>'Formato Productividad'!$AN1394+'Formato Productividad'!$AO1394</f>
        <v>0</v>
      </c>
      <c r="AQ1394" s="5"/>
      <c r="AR1394" s="7">
        <f>IFERROR('Formato Productividad'!$AM1394/'Formato Productividad'!$N1394,0)</f>
        <v>0</v>
      </c>
      <c r="AS1394" s="7">
        <f>IFERROR('Formato Productividad'!$AG1394/'Formato Productividad'!$O1394,0)</f>
        <v>0</v>
      </c>
      <c r="AT1394" s="71">
        <f>IFERROR('Formato Productividad'!$AI1394/'Formato Productividad'!$M1394,0)</f>
        <v>0</v>
      </c>
      <c r="AU1394" s="74"/>
    </row>
    <row r="1395" spans="1:47" s="33" customFormat="1" ht="25.5" customHeight="1" x14ac:dyDescent="0.25">
      <c r="A1395" s="39">
        <v>1394</v>
      </c>
      <c r="B1395" s="5"/>
      <c r="C1395" s="5"/>
      <c r="D1395" s="5"/>
      <c r="E1395" s="6" t="str">
        <f>IFERROR(VLOOKUP(D1395,'Formato validacion'!$E$2:$F$131,2,0),"Escoja un ESM")</f>
        <v>Escoja un ESM</v>
      </c>
      <c r="F1395" s="31"/>
      <c r="G1395" s="5"/>
      <c r="H1395" s="5"/>
      <c r="I1395" s="5"/>
      <c r="J1395" s="5"/>
      <c r="K1395" s="5"/>
      <c r="L1395" s="6" t="str">
        <f>IFERROR(VLOOKUP(K1395,Tabla4[[ESPECIALIDADES]:[ÁREA DE LA ESPECIALIDAD]],2,0),"Escoja una especialidad")</f>
        <v>Escoja una especialidad</v>
      </c>
      <c r="M1395" s="5"/>
      <c r="N1395" s="5"/>
      <c r="O1395" s="5"/>
      <c r="P1395" s="6">
        <f>'Formato Productividad'!$M1395-'Formato Productividad'!$AI1395</f>
        <v>0</v>
      </c>
      <c r="Q1395" s="6" t="str">
        <f>IFERROR(VLOOKUP('Formato Productividad'!$K1395,Tabla4[],3,0),"Escoja una especialidad")</f>
        <v>Escoja una especialidad</v>
      </c>
      <c r="R1395" s="6" t="str">
        <f t="shared" si="84"/>
        <v>No aplica</v>
      </c>
      <c r="S1395" s="5"/>
      <c r="T1395" s="5"/>
      <c r="U1395" s="5"/>
      <c r="V1395" s="6">
        <f t="shared" si="85"/>
        <v>0</v>
      </c>
      <c r="W1395" s="6" t="str">
        <f t="shared" si="86"/>
        <v>No aplica</v>
      </c>
      <c r="X1395" s="35" t="str">
        <f t="shared" si="87"/>
        <v>No aplica</v>
      </c>
      <c r="Y1395" s="37"/>
      <c r="Z1395" s="38"/>
      <c r="AA1395" s="36"/>
      <c r="AB1395" s="38"/>
      <c r="AC1395" s="37"/>
      <c r="AD1395" s="38"/>
      <c r="AE1395" s="37"/>
      <c r="AF1395" s="38"/>
      <c r="AG1395" s="37"/>
      <c r="AH1395" s="38"/>
      <c r="AI1395" s="36"/>
      <c r="AJ1395" s="5"/>
      <c r="AK1395" s="5"/>
      <c r="AL1395" s="6">
        <f>IFERROR('Formato Productividad'!$Y1395+'Formato Productividad'!$AA1395+'Formato Productividad'!$AC1395,0)+'Formato Productividad'!$AE1395</f>
        <v>0</v>
      </c>
      <c r="AM1395" s="6">
        <f>IFERROR((('Formato Productividad'!$T1395+'Formato Productividad'!$V1395+'Formato Productividad'!$U1395)/'Formato Productividad'!$Q1395),0)+'Formato Productividad'!$AL1395</f>
        <v>0</v>
      </c>
      <c r="AN1395" s="7">
        <f>IFERROR(('Formato Productividad'!$AM1395/'Formato Productividad'!$N1395)*('Formato Productividad'!$N1395/'Formato Productividad'!$P1395),0)</f>
        <v>0</v>
      </c>
      <c r="AO1395" s="7">
        <f>IFERROR(('Formato Productividad'!$AG1395/'Formato Productividad'!$O1395)*('Formato Productividad'!$O1395/'Formato Productividad'!$P1395),0)</f>
        <v>0</v>
      </c>
      <c r="AP1395" s="7">
        <f>'Formato Productividad'!$AN1395+'Formato Productividad'!$AO1395</f>
        <v>0</v>
      </c>
      <c r="AQ1395" s="5"/>
      <c r="AR1395" s="7">
        <f>IFERROR('Formato Productividad'!$AM1395/'Formato Productividad'!$N1395,0)</f>
        <v>0</v>
      </c>
      <c r="AS1395" s="7">
        <f>IFERROR('Formato Productividad'!$AG1395/'Formato Productividad'!$O1395,0)</f>
        <v>0</v>
      </c>
      <c r="AT1395" s="71">
        <f>IFERROR('Formato Productividad'!$AI1395/'Formato Productividad'!$M1395,0)</f>
        <v>0</v>
      </c>
      <c r="AU1395" s="74"/>
    </row>
    <row r="1396" spans="1:47" s="33" customFormat="1" ht="25.5" customHeight="1" x14ac:dyDescent="0.25">
      <c r="A1396" s="39">
        <v>1395</v>
      </c>
      <c r="B1396" s="5"/>
      <c r="C1396" s="5"/>
      <c r="D1396" s="5"/>
      <c r="E1396" s="6" t="str">
        <f>IFERROR(VLOOKUP(D1396,'Formato validacion'!$E$2:$F$131,2,0),"Escoja un ESM")</f>
        <v>Escoja un ESM</v>
      </c>
      <c r="F1396" s="31"/>
      <c r="G1396" s="5"/>
      <c r="H1396" s="5"/>
      <c r="I1396" s="5"/>
      <c r="J1396" s="5"/>
      <c r="K1396" s="5"/>
      <c r="L1396" s="6" t="str">
        <f>IFERROR(VLOOKUP(K1396,Tabla4[[ESPECIALIDADES]:[ÁREA DE LA ESPECIALIDAD]],2,0),"Escoja una especialidad")</f>
        <v>Escoja una especialidad</v>
      </c>
      <c r="M1396" s="5"/>
      <c r="N1396" s="5"/>
      <c r="O1396" s="5"/>
      <c r="P1396" s="6">
        <f>'Formato Productividad'!$M1396-'Formato Productividad'!$AI1396</f>
        <v>0</v>
      </c>
      <c r="Q1396" s="6" t="str">
        <f>IFERROR(VLOOKUP('Formato Productividad'!$K1396,Tabla4[],3,0),"Escoja una especialidad")</f>
        <v>Escoja una especialidad</v>
      </c>
      <c r="R1396" s="6" t="str">
        <f t="shared" si="84"/>
        <v>No aplica</v>
      </c>
      <c r="S1396" s="5"/>
      <c r="T1396" s="5"/>
      <c r="U1396" s="5"/>
      <c r="V1396" s="6">
        <f t="shared" si="85"/>
        <v>0</v>
      </c>
      <c r="W1396" s="6" t="str">
        <f t="shared" si="86"/>
        <v>No aplica</v>
      </c>
      <c r="X1396" s="35" t="str">
        <f t="shared" si="87"/>
        <v>No aplica</v>
      </c>
      <c r="Y1396" s="37"/>
      <c r="Z1396" s="38"/>
      <c r="AA1396" s="36"/>
      <c r="AB1396" s="38"/>
      <c r="AC1396" s="37"/>
      <c r="AD1396" s="38"/>
      <c r="AE1396" s="37"/>
      <c r="AF1396" s="38"/>
      <c r="AG1396" s="37"/>
      <c r="AH1396" s="38"/>
      <c r="AI1396" s="36"/>
      <c r="AJ1396" s="5"/>
      <c r="AK1396" s="5"/>
      <c r="AL1396" s="6">
        <f>IFERROR('Formato Productividad'!$Y1396+'Formato Productividad'!$AA1396+'Formato Productividad'!$AC1396,0)+'Formato Productividad'!$AE1396</f>
        <v>0</v>
      </c>
      <c r="AM1396" s="6">
        <f>IFERROR((('Formato Productividad'!$T1396+'Formato Productividad'!$V1396+'Formato Productividad'!$U1396)/'Formato Productividad'!$Q1396),0)+'Formato Productividad'!$AL1396</f>
        <v>0</v>
      </c>
      <c r="AN1396" s="7">
        <f>IFERROR(('Formato Productividad'!$AM1396/'Formato Productividad'!$N1396)*('Formato Productividad'!$N1396/'Formato Productividad'!$P1396),0)</f>
        <v>0</v>
      </c>
      <c r="AO1396" s="7">
        <f>IFERROR(('Formato Productividad'!$AG1396/'Formato Productividad'!$O1396)*('Formato Productividad'!$O1396/'Formato Productividad'!$P1396),0)</f>
        <v>0</v>
      </c>
      <c r="AP1396" s="7">
        <f>'Formato Productividad'!$AN1396+'Formato Productividad'!$AO1396</f>
        <v>0</v>
      </c>
      <c r="AQ1396" s="5"/>
      <c r="AR1396" s="7">
        <f>IFERROR('Formato Productividad'!$AM1396/'Formato Productividad'!$N1396,0)</f>
        <v>0</v>
      </c>
      <c r="AS1396" s="7">
        <f>IFERROR('Formato Productividad'!$AG1396/'Formato Productividad'!$O1396,0)</f>
        <v>0</v>
      </c>
      <c r="AT1396" s="71">
        <f>IFERROR('Formato Productividad'!$AI1396/'Formato Productividad'!$M1396,0)</f>
        <v>0</v>
      </c>
      <c r="AU1396" s="74"/>
    </row>
    <row r="1397" spans="1:47" s="33" customFormat="1" ht="25.5" customHeight="1" x14ac:dyDescent="0.25">
      <c r="A1397" s="39">
        <v>1396</v>
      </c>
      <c r="B1397" s="5"/>
      <c r="C1397" s="5"/>
      <c r="D1397" s="5"/>
      <c r="E1397" s="6" t="str">
        <f>IFERROR(VLOOKUP(D1397,'Formato validacion'!$E$2:$F$131,2,0),"Escoja un ESM")</f>
        <v>Escoja un ESM</v>
      </c>
      <c r="F1397" s="31"/>
      <c r="G1397" s="5"/>
      <c r="H1397" s="5"/>
      <c r="I1397" s="5"/>
      <c r="J1397" s="5"/>
      <c r="K1397" s="5"/>
      <c r="L1397" s="6" t="str">
        <f>IFERROR(VLOOKUP(K1397,Tabla4[[ESPECIALIDADES]:[ÁREA DE LA ESPECIALIDAD]],2,0),"Escoja una especialidad")</f>
        <v>Escoja una especialidad</v>
      </c>
      <c r="M1397" s="5"/>
      <c r="N1397" s="5"/>
      <c r="O1397" s="5"/>
      <c r="P1397" s="6">
        <f>'Formato Productividad'!$M1397-'Formato Productividad'!$AI1397</f>
        <v>0</v>
      </c>
      <c r="Q1397" s="6" t="str">
        <f>IFERROR(VLOOKUP('Formato Productividad'!$K1397,Tabla4[],3,0),"Escoja una especialidad")</f>
        <v>Escoja una especialidad</v>
      </c>
      <c r="R1397" s="6" t="str">
        <f t="shared" si="84"/>
        <v>No aplica</v>
      </c>
      <c r="S1397" s="5"/>
      <c r="T1397" s="5"/>
      <c r="U1397" s="5"/>
      <c r="V1397" s="6">
        <f t="shared" si="85"/>
        <v>0</v>
      </c>
      <c r="W1397" s="6" t="str">
        <f t="shared" si="86"/>
        <v>No aplica</v>
      </c>
      <c r="X1397" s="35" t="str">
        <f t="shared" si="87"/>
        <v>No aplica</v>
      </c>
      <c r="Y1397" s="37"/>
      <c r="Z1397" s="38"/>
      <c r="AA1397" s="36"/>
      <c r="AB1397" s="38"/>
      <c r="AC1397" s="37"/>
      <c r="AD1397" s="38"/>
      <c r="AE1397" s="37"/>
      <c r="AF1397" s="38"/>
      <c r="AG1397" s="37"/>
      <c r="AH1397" s="38"/>
      <c r="AI1397" s="36"/>
      <c r="AJ1397" s="5"/>
      <c r="AK1397" s="5"/>
      <c r="AL1397" s="6">
        <f>IFERROR('Formato Productividad'!$Y1397+'Formato Productividad'!$AA1397+'Formato Productividad'!$AC1397,0)+'Formato Productividad'!$AE1397</f>
        <v>0</v>
      </c>
      <c r="AM1397" s="6">
        <f>IFERROR((('Formato Productividad'!$T1397+'Formato Productividad'!$V1397+'Formato Productividad'!$U1397)/'Formato Productividad'!$Q1397),0)+'Formato Productividad'!$AL1397</f>
        <v>0</v>
      </c>
      <c r="AN1397" s="7">
        <f>IFERROR(('Formato Productividad'!$AM1397/'Formato Productividad'!$N1397)*('Formato Productividad'!$N1397/'Formato Productividad'!$P1397),0)</f>
        <v>0</v>
      </c>
      <c r="AO1397" s="7">
        <f>IFERROR(('Formato Productividad'!$AG1397/'Formato Productividad'!$O1397)*('Formato Productividad'!$O1397/'Formato Productividad'!$P1397),0)</f>
        <v>0</v>
      </c>
      <c r="AP1397" s="7">
        <f>'Formato Productividad'!$AN1397+'Formato Productividad'!$AO1397</f>
        <v>0</v>
      </c>
      <c r="AQ1397" s="5"/>
      <c r="AR1397" s="7">
        <f>IFERROR('Formato Productividad'!$AM1397/'Formato Productividad'!$N1397,0)</f>
        <v>0</v>
      </c>
      <c r="AS1397" s="7">
        <f>IFERROR('Formato Productividad'!$AG1397/'Formato Productividad'!$O1397,0)</f>
        <v>0</v>
      </c>
      <c r="AT1397" s="71">
        <f>IFERROR('Formato Productividad'!$AI1397/'Formato Productividad'!$M1397,0)</f>
        <v>0</v>
      </c>
      <c r="AU1397" s="74"/>
    </row>
    <row r="1398" spans="1:47" s="33" customFormat="1" ht="25.5" customHeight="1" x14ac:dyDescent="0.25">
      <c r="A1398" s="39">
        <v>1397</v>
      </c>
      <c r="B1398" s="5"/>
      <c r="C1398" s="5"/>
      <c r="D1398" s="5"/>
      <c r="E1398" s="6" t="str">
        <f>IFERROR(VLOOKUP(D1398,'Formato validacion'!$E$2:$F$131,2,0),"Escoja un ESM")</f>
        <v>Escoja un ESM</v>
      </c>
      <c r="F1398" s="31"/>
      <c r="G1398" s="5"/>
      <c r="H1398" s="5"/>
      <c r="I1398" s="5"/>
      <c r="J1398" s="5"/>
      <c r="K1398" s="5"/>
      <c r="L1398" s="6" t="str">
        <f>IFERROR(VLOOKUP(K1398,Tabla4[[ESPECIALIDADES]:[ÁREA DE LA ESPECIALIDAD]],2,0),"Escoja una especialidad")</f>
        <v>Escoja una especialidad</v>
      </c>
      <c r="M1398" s="5"/>
      <c r="N1398" s="5"/>
      <c r="O1398" s="5"/>
      <c r="P1398" s="6">
        <f>'Formato Productividad'!$M1398-'Formato Productividad'!$AI1398</f>
        <v>0</v>
      </c>
      <c r="Q1398" s="6" t="str">
        <f>IFERROR(VLOOKUP('Formato Productividad'!$K1398,Tabla4[],3,0),"Escoja una especialidad")</f>
        <v>Escoja una especialidad</v>
      </c>
      <c r="R1398" s="6" t="str">
        <f t="shared" si="84"/>
        <v>No aplica</v>
      </c>
      <c r="S1398" s="5"/>
      <c r="T1398" s="5"/>
      <c r="U1398" s="5"/>
      <c r="V1398" s="6">
        <f t="shared" si="85"/>
        <v>0</v>
      </c>
      <c r="W1398" s="6" t="str">
        <f t="shared" si="86"/>
        <v>No aplica</v>
      </c>
      <c r="X1398" s="35" t="str">
        <f t="shared" si="87"/>
        <v>No aplica</v>
      </c>
      <c r="Y1398" s="37"/>
      <c r="Z1398" s="38"/>
      <c r="AA1398" s="36"/>
      <c r="AB1398" s="38"/>
      <c r="AC1398" s="37"/>
      <c r="AD1398" s="38"/>
      <c r="AE1398" s="37"/>
      <c r="AF1398" s="38"/>
      <c r="AG1398" s="37"/>
      <c r="AH1398" s="38"/>
      <c r="AI1398" s="36"/>
      <c r="AJ1398" s="5"/>
      <c r="AK1398" s="5"/>
      <c r="AL1398" s="6">
        <f>IFERROR('Formato Productividad'!$Y1398+'Formato Productividad'!$AA1398+'Formato Productividad'!$AC1398,0)+'Formato Productividad'!$AE1398</f>
        <v>0</v>
      </c>
      <c r="AM1398" s="6">
        <f>IFERROR((('Formato Productividad'!$T1398+'Formato Productividad'!$V1398+'Formato Productividad'!$U1398)/'Formato Productividad'!$Q1398),0)+'Formato Productividad'!$AL1398</f>
        <v>0</v>
      </c>
      <c r="AN1398" s="7">
        <f>IFERROR(('Formato Productividad'!$AM1398/'Formato Productividad'!$N1398)*('Formato Productividad'!$N1398/'Formato Productividad'!$P1398),0)</f>
        <v>0</v>
      </c>
      <c r="AO1398" s="7">
        <f>IFERROR(('Formato Productividad'!$AG1398/'Formato Productividad'!$O1398)*('Formato Productividad'!$O1398/'Formato Productividad'!$P1398),0)</f>
        <v>0</v>
      </c>
      <c r="AP1398" s="7">
        <f>'Formato Productividad'!$AN1398+'Formato Productividad'!$AO1398</f>
        <v>0</v>
      </c>
      <c r="AQ1398" s="5"/>
      <c r="AR1398" s="7">
        <f>IFERROR('Formato Productividad'!$AM1398/'Formato Productividad'!$N1398,0)</f>
        <v>0</v>
      </c>
      <c r="AS1398" s="7">
        <f>IFERROR('Formato Productividad'!$AG1398/'Formato Productividad'!$O1398,0)</f>
        <v>0</v>
      </c>
      <c r="AT1398" s="71">
        <f>IFERROR('Formato Productividad'!$AI1398/'Formato Productividad'!$M1398,0)</f>
        <v>0</v>
      </c>
      <c r="AU1398" s="74"/>
    </row>
    <row r="1399" spans="1:47" s="33" customFormat="1" ht="25.5" customHeight="1" x14ac:dyDescent="0.25">
      <c r="A1399" s="39">
        <v>1398</v>
      </c>
      <c r="B1399" s="5"/>
      <c r="C1399" s="5"/>
      <c r="D1399" s="5"/>
      <c r="E1399" s="6" t="str">
        <f>IFERROR(VLOOKUP(D1399,'Formato validacion'!$E$2:$F$131,2,0),"Escoja un ESM")</f>
        <v>Escoja un ESM</v>
      </c>
      <c r="F1399" s="31"/>
      <c r="G1399" s="5"/>
      <c r="H1399" s="5"/>
      <c r="I1399" s="5"/>
      <c r="J1399" s="5"/>
      <c r="K1399" s="5"/>
      <c r="L1399" s="6" t="str">
        <f>IFERROR(VLOOKUP(K1399,Tabla4[[ESPECIALIDADES]:[ÁREA DE LA ESPECIALIDAD]],2,0),"Escoja una especialidad")</f>
        <v>Escoja una especialidad</v>
      </c>
      <c r="M1399" s="5"/>
      <c r="N1399" s="5"/>
      <c r="O1399" s="5"/>
      <c r="P1399" s="6">
        <f>'Formato Productividad'!$M1399-'Formato Productividad'!$AI1399</f>
        <v>0</v>
      </c>
      <c r="Q1399" s="6" t="str">
        <f>IFERROR(VLOOKUP('Formato Productividad'!$K1399,Tabla4[],3,0),"Escoja una especialidad")</f>
        <v>Escoja una especialidad</v>
      </c>
      <c r="R1399" s="6" t="str">
        <f t="shared" si="84"/>
        <v>No aplica</v>
      </c>
      <c r="S1399" s="5"/>
      <c r="T1399" s="5"/>
      <c r="U1399" s="5"/>
      <c r="V1399" s="6">
        <f t="shared" si="85"/>
        <v>0</v>
      </c>
      <c r="W1399" s="6" t="str">
        <f t="shared" si="86"/>
        <v>No aplica</v>
      </c>
      <c r="X1399" s="35" t="str">
        <f t="shared" si="87"/>
        <v>No aplica</v>
      </c>
      <c r="Y1399" s="37"/>
      <c r="Z1399" s="38"/>
      <c r="AA1399" s="36"/>
      <c r="AB1399" s="38"/>
      <c r="AC1399" s="37"/>
      <c r="AD1399" s="38"/>
      <c r="AE1399" s="37"/>
      <c r="AF1399" s="38"/>
      <c r="AG1399" s="37"/>
      <c r="AH1399" s="38"/>
      <c r="AI1399" s="36"/>
      <c r="AJ1399" s="5"/>
      <c r="AK1399" s="5"/>
      <c r="AL1399" s="6">
        <f>IFERROR('Formato Productividad'!$Y1399+'Formato Productividad'!$AA1399+'Formato Productividad'!$AC1399,0)+'Formato Productividad'!$AE1399</f>
        <v>0</v>
      </c>
      <c r="AM1399" s="6">
        <f>IFERROR((('Formato Productividad'!$T1399+'Formato Productividad'!$V1399+'Formato Productividad'!$U1399)/'Formato Productividad'!$Q1399),0)+'Formato Productividad'!$AL1399</f>
        <v>0</v>
      </c>
      <c r="AN1399" s="7">
        <f>IFERROR(('Formato Productividad'!$AM1399/'Formato Productividad'!$N1399)*('Formato Productividad'!$N1399/'Formato Productividad'!$P1399),0)</f>
        <v>0</v>
      </c>
      <c r="AO1399" s="7">
        <f>IFERROR(('Formato Productividad'!$AG1399/'Formato Productividad'!$O1399)*('Formato Productividad'!$O1399/'Formato Productividad'!$P1399),0)</f>
        <v>0</v>
      </c>
      <c r="AP1399" s="7">
        <f>'Formato Productividad'!$AN1399+'Formato Productividad'!$AO1399</f>
        <v>0</v>
      </c>
      <c r="AQ1399" s="5"/>
      <c r="AR1399" s="7">
        <f>IFERROR('Formato Productividad'!$AM1399/'Formato Productividad'!$N1399,0)</f>
        <v>0</v>
      </c>
      <c r="AS1399" s="7">
        <f>IFERROR('Formato Productividad'!$AG1399/'Formato Productividad'!$O1399,0)</f>
        <v>0</v>
      </c>
      <c r="AT1399" s="71">
        <f>IFERROR('Formato Productividad'!$AI1399/'Formato Productividad'!$M1399,0)</f>
        <v>0</v>
      </c>
      <c r="AU1399" s="74"/>
    </row>
    <row r="1400" spans="1:47" s="33" customFormat="1" ht="25.5" customHeight="1" x14ac:dyDescent="0.25">
      <c r="A1400" s="39">
        <v>1399</v>
      </c>
      <c r="B1400" s="5"/>
      <c r="C1400" s="5"/>
      <c r="D1400" s="5"/>
      <c r="E1400" s="6" t="str">
        <f>IFERROR(VLOOKUP(D1400,'Formato validacion'!$E$2:$F$131,2,0),"Escoja un ESM")</f>
        <v>Escoja un ESM</v>
      </c>
      <c r="F1400" s="31"/>
      <c r="G1400" s="5"/>
      <c r="H1400" s="5"/>
      <c r="I1400" s="5"/>
      <c r="J1400" s="5"/>
      <c r="K1400" s="5"/>
      <c r="L1400" s="6" t="str">
        <f>IFERROR(VLOOKUP(K1400,Tabla4[[ESPECIALIDADES]:[ÁREA DE LA ESPECIALIDAD]],2,0),"Escoja una especialidad")</f>
        <v>Escoja una especialidad</v>
      </c>
      <c r="M1400" s="5"/>
      <c r="N1400" s="5"/>
      <c r="O1400" s="5"/>
      <c r="P1400" s="6">
        <f>'Formato Productividad'!$M1400-'Formato Productividad'!$AI1400</f>
        <v>0</v>
      </c>
      <c r="Q1400" s="6" t="str">
        <f>IFERROR(VLOOKUP('Formato Productividad'!$K1400,Tabla4[],3,0),"Escoja una especialidad")</f>
        <v>Escoja una especialidad</v>
      </c>
      <c r="R1400" s="6" t="str">
        <f t="shared" si="84"/>
        <v>No aplica</v>
      </c>
      <c r="S1400" s="5"/>
      <c r="T1400" s="5"/>
      <c r="U1400" s="5"/>
      <c r="V1400" s="6">
        <f t="shared" si="85"/>
        <v>0</v>
      </c>
      <c r="W1400" s="6" t="str">
        <f t="shared" si="86"/>
        <v>No aplica</v>
      </c>
      <c r="X1400" s="35" t="str">
        <f t="shared" si="87"/>
        <v>No aplica</v>
      </c>
      <c r="Y1400" s="37"/>
      <c r="Z1400" s="38"/>
      <c r="AA1400" s="36"/>
      <c r="AB1400" s="38"/>
      <c r="AC1400" s="37"/>
      <c r="AD1400" s="38"/>
      <c r="AE1400" s="37"/>
      <c r="AF1400" s="38"/>
      <c r="AG1400" s="37"/>
      <c r="AH1400" s="38"/>
      <c r="AI1400" s="36"/>
      <c r="AJ1400" s="5"/>
      <c r="AK1400" s="5"/>
      <c r="AL1400" s="6">
        <f>IFERROR('Formato Productividad'!$Y1400+'Formato Productividad'!$AA1400+'Formato Productividad'!$AC1400,0)+'Formato Productividad'!$AE1400</f>
        <v>0</v>
      </c>
      <c r="AM1400" s="6">
        <f>IFERROR((('Formato Productividad'!$T1400+'Formato Productividad'!$V1400+'Formato Productividad'!$U1400)/'Formato Productividad'!$Q1400),0)+'Formato Productividad'!$AL1400</f>
        <v>0</v>
      </c>
      <c r="AN1400" s="7">
        <f>IFERROR(('Formato Productividad'!$AM1400/'Formato Productividad'!$N1400)*('Formato Productividad'!$N1400/'Formato Productividad'!$P1400),0)</f>
        <v>0</v>
      </c>
      <c r="AO1400" s="7">
        <f>IFERROR(('Formato Productividad'!$AG1400/'Formato Productividad'!$O1400)*('Formato Productividad'!$O1400/'Formato Productividad'!$P1400),0)</f>
        <v>0</v>
      </c>
      <c r="AP1400" s="7">
        <f>'Formato Productividad'!$AN1400+'Formato Productividad'!$AO1400</f>
        <v>0</v>
      </c>
      <c r="AQ1400" s="5"/>
      <c r="AR1400" s="7">
        <f>IFERROR('Formato Productividad'!$AM1400/'Formato Productividad'!$N1400,0)</f>
        <v>0</v>
      </c>
      <c r="AS1400" s="7">
        <f>IFERROR('Formato Productividad'!$AG1400/'Formato Productividad'!$O1400,0)</f>
        <v>0</v>
      </c>
      <c r="AT1400" s="71">
        <f>IFERROR('Formato Productividad'!$AI1400/'Formato Productividad'!$M1400,0)</f>
        <v>0</v>
      </c>
      <c r="AU1400" s="74"/>
    </row>
    <row r="1401" spans="1:47" s="33" customFormat="1" ht="25.5" customHeight="1" x14ac:dyDescent="0.25">
      <c r="A1401" s="39">
        <v>1400</v>
      </c>
      <c r="B1401" s="5"/>
      <c r="C1401" s="5"/>
      <c r="D1401" s="5"/>
      <c r="E1401" s="6" t="str">
        <f>IFERROR(VLOOKUP(D1401,'Formato validacion'!$E$2:$F$131,2,0),"Escoja un ESM")</f>
        <v>Escoja un ESM</v>
      </c>
      <c r="F1401" s="31"/>
      <c r="G1401" s="5"/>
      <c r="H1401" s="5"/>
      <c r="I1401" s="5"/>
      <c r="J1401" s="5"/>
      <c r="K1401" s="5"/>
      <c r="L1401" s="6" t="str">
        <f>IFERROR(VLOOKUP(K1401,Tabla4[[ESPECIALIDADES]:[ÁREA DE LA ESPECIALIDAD]],2,0),"Escoja una especialidad")</f>
        <v>Escoja una especialidad</v>
      </c>
      <c r="M1401" s="5"/>
      <c r="N1401" s="5"/>
      <c r="O1401" s="5"/>
      <c r="P1401" s="6">
        <f>'Formato Productividad'!$M1401-'Formato Productividad'!$AI1401</f>
        <v>0</v>
      </c>
      <c r="Q1401" s="6" t="str">
        <f>IFERROR(VLOOKUP('Formato Productividad'!$K1401,Tabla4[],3,0),"Escoja una especialidad")</f>
        <v>Escoja una especialidad</v>
      </c>
      <c r="R1401" s="6" t="str">
        <f t="shared" si="84"/>
        <v>No aplica</v>
      </c>
      <c r="S1401" s="5"/>
      <c r="T1401" s="5"/>
      <c r="U1401" s="5"/>
      <c r="V1401" s="6">
        <f t="shared" si="85"/>
        <v>0</v>
      </c>
      <c r="W1401" s="6" t="str">
        <f t="shared" si="86"/>
        <v>No aplica</v>
      </c>
      <c r="X1401" s="35" t="str">
        <f t="shared" si="87"/>
        <v>No aplica</v>
      </c>
      <c r="Y1401" s="37"/>
      <c r="Z1401" s="38"/>
      <c r="AA1401" s="36"/>
      <c r="AB1401" s="38"/>
      <c r="AC1401" s="37"/>
      <c r="AD1401" s="38"/>
      <c r="AE1401" s="37"/>
      <c r="AF1401" s="38"/>
      <c r="AG1401" s="37"/>
      <c r="AH1401" s="38"/>
      <c r="AI1401" s="36"/>
      <c r="AJ1401" s="5"/>
      <c r="AK1401" s="5"/>
      <c r="AL1401" s="6">
        <f>IFERROR('Formato Productividad'!$Y1401+'Formato Productividad'!$AA1401+'Formato Productividad'!$AC1401,0)+'Formato Productividad'!$AE1401</f>
        <v>0</v>
      </c>
      <c r="AM1401" s="6">
        <f>IFERROR((('Formato Productividad'!$T1401+'Formato Productividad'!$V1401+'Formato Productividad'!$U1401)/'Formato Productividad'!$Q1401),0)+'Formato Productividad'!$AL1401</f>
        <v>0</v>
      </c>
      <c r="AN1401" s="7">
        <f>IFERROR(('Formato Productividad'!$AM1401/'Formato Productividad'!$N1401)*('Formato Productividad'!$N1401/'Formato Productividad'!$P1401),0)</f>
        <v>0</v>
      </c>
      <c r="AO1401" s="7">
        <f>IFERROR(('Formato Productividad'!$AG1401/'Formato Productividad'!$O1401)*('Formato Productividad'!$O1401/'Formato Productividad'!$P1401),0)</f>
        <v>0</v>
      </c>
      <c r="AP1401" s="7">
        <f>'Formato Productividad'!$AN1401+'Formato Productividad'!$AO1401</f>
        <v>0</v>
      </c>
      <c r="AQ1401" s="5"/>
      <c r="AR1401" s="7">
        <f>IFERROR('Formato Productividad'!$AM1401/'Formato Productividad'!$N1401,0)</f>
        <v>0</v>
      </c>
      <c r="AS1401" s="7">
        <f>IFERROR('Formato Productividad'!$AG1401/'Formato Productividad'!$O1401,0)</f>
        <v>0</v>
      </c>
      <c r="AT1401" s="71">
        <f>IFERROR('Formato Productividad'!$AI1401/'Formato Productividad'!$M1401,0)</f>
        <v>0</v>
      </c>
      <c r="AU1401" s="74"/>
    </row>
    <row r="1402" spans="1:47" s="33" customFormat="1" ht="25.5" customHeight="1" x14ac:dyDescent="0.25">
      <c r="A1402" s="39">
        <v>1401</v>
      </c>
      <c r="B1402" s="5"/>
      <c r="C1402" s="5"/>
      <c r="D1402" s="5"/>
      <c r="E1402" s="6" t="str">
        <f>IFERROR(VLOOKUP(D1402,'Formato validacion'!$E$2:$F$131,2,0),"Escoja un ESM")</f>
        <v>Escoja un ESM</v>
      </c>
      <c r="F1402" s="31"/>
      <c r="G1402" s="5"/>
      <c r="H1402" s="5"/>
      <c r="I1402" s="5"/>
      <c r="J1402" s="5"/>
      <c r="K1402" s="5"/>
      <c r="L1402" s="6" t="str">
        <f>IFERROR(VLOOKUP(K1402,Tabla4[[ESPECIALIDADES]:[ÁREA DE LA ESPECIALIDAD]],2,0),"Escoja una especialidad")</f>
        <v>Escoja una especialidad</v>
      </c>
      <c r="M1402" s="5"/>
      <c r="N1402" s="5"/>
      <c r="O1402" s="5"/>
      <c r="P1402" s="6">
        <f>'Formato Productividad'!$M1402-'Formato Productividad'!$AI1402</f>
        <v>0</v>
      </c>
      <c r="Q1402" s="6" t="str">
        <f>IFERROR(VLOOKUP('Formato Productividad'!$K1402,Tabla4[],3,0),"Escoja una especialidad")</f>
        <v>Escoja una especialidad</v>
      </c>
      <c r="R1402" s="6" t="str">
        <f t="shared" si="84"/>
        <v>No aplica</v>
      </c>
      <c r="S1402" s="5"/>
      <c r="T1402" s="5"/>
      <c r="U1402" s="5"/>
      <c r="V1402" s="6">
        <f t="shared" si="85"/>
        <v>0</v>
      </c>
      <c r="W1402" s="6" t="str">
        <f t="shared" si="86"/>
        <v>No aplica</v>
      </c>
      <c r="X1402" s="35" t="str">
        <f t="shared" si="87"/>
        <v>No aplica</v>
      </c>
      <c r="Y1402" s="37"/>
      <c r="Z1402" s="38"/>
      <c r="AA1402" s="36"/>
      <c r="AB1402" s="38"/>
      <c r="AC1402" s="37"/>
      <c r="AD1402" s="38"/>
      <c r="AE1402" s="37"/>
      <c r="AF1402" s="38"/>
      <c r="AG1402" s="37"/>
      <c r="AH1402" s="38"/>
      <c r="AI1402" s="36"/>
      <c r="AJ1402" s="5"/>
      <c r="AK1402" s="5"/>
      <c r="AL1402" s="6">
        <f>IFERROR('Formato Productividad'!$Y1402+'Formato Productividad'!$AA1402+'Formato Productividad'!$AC1402,0)+'Formato Productividad'!$AE1402</f>
        <v>0</v>
      </c>
      <c r="AM1402" s="6">
        <f>IFERROR((('Formato Productividad'!$T1402+'Formato Productividad'!$V1402+'Formato Productividad'!$U1402)/'Formato Productividad'!$Q1402),0)+'Formato Productividad'!$AL1402</f>
        <v>0</v>
      </c>
      <c r="AN1402" s="7">
        <f>IFERROR(('Formato Productividad'!$AM1402/'Formato Productividad'!$N1402)*('Formato Productividad'!$N1402/'Formato Productividad'!$P1402),0)</f>
        <v>0</v>
      </c>
      <c r="AO1402" s="7">
        <f>IFERROR(('Formato Productividad'!$AG1402/'Formato Productividad'!$O1402)*('Formato Productividad'!$O1402/'Formato Productividad'!$P1402),0)</f>
        <v>0</v>
      </c>
      <c r="AP1402" s="7">
        <f>'Formato Productividad'!$AN1402+'Formato Productividad'!$AO1402</f>
        <v>0</v>
      </c>
      <c r="AQ1402" s="5"/>
      <c r="AR1402" s="7">
        <f>IFERROR('Formato Productividad'!$AM1402/'Formato Productividad'!$N1402,0)</f>
        <v>0</v>
      </c>
      <c r="AS1402" s="7">
        <f>IFERROR('Formato Productividad'!$AG1402/'Formato Productividad'!$O1402,0)</f>
        <v>0</v>
      </c>
      <c r="AT1402" s="71">
        <f>IFERROR('Formato Productividad'!$AI1402/'Formato Productividad'!$M1402,0)</f>
        <v>0</v>
      </c>
      <c r="AU1402" s="74"/>
    </row>
    <row r="1403" spans="1:47" s="33" customFormat="1" ht="25.5" customHeight="1" x14ac:dyDescent="0.25">
      <c r="A1403" s="39">
        <v>1402</v>
      </c>
      <c r="B1403" s="5"/>
      <c r="C1403" s="5"/>
      <c r="D1403" s="5"/>
      <c r="E1403" s="6" t="str">
        <f>IFERROR(VLOOKUP(D1403,'Formato validacion'!$E$2:$F$131,2,0),"Escoja un ESM")</f>
        <v>Escoja un ESM</v>
      </c>
      <c r="F1403" s="31"/>
      <c r="G1403" s="5"/>
      <c r="H1403" s="5"/>
      <c r="I1403" s="5"/>
      <c r="J1403" s="5"/>
      <c r="K1403" s="5"/>
      <c r="L1403" s="6" t="str">
        <f>IFERROR(VLOOKUP(K1403,Tabla4[[ESPECIALIDADES]:[ÁREA DE LA ESPECIALIDAD]],2,0),"Escoja una especialidad")</f>
        <v>Escoja una especialidad</v>
      </c>
      <c r="M1403" s="5"/>
      <c r="N1403" s="5"/>
      <c r="O1403" s="5"/>
      <c r="P1403" s="6">
        <f>'Formato Productividad'!$M1403-'Formato Productividad'!$AI1403</f>
        <v>0</v>
      </c>
      <c r="Q1403" s="6" t="str">
        <f>IFERROR(VLOOKUP('Formato Productividad'!$K1403,Tabla4[],3,0),"Escoja una especialidad")</f>
        <v>Escoja una especialidad</v>
      </c>
      <c r="R1403" s="6" t="str">
        <f t="shared" si="84"/>
        <v>No aplica</v>
      </c>
      <c r="S1403" s="5"/>
      <c r="T1403" s="5"/>
      <c r="U1403" s="5"/>
      <c r="V1403" s="6">
        <f t="shared" si="85"/>
        <v>0</v>
      </c>
      <c r="W1403" s="6" t="str">
        <f t="shared" si="86"/>
        <v>No aplica</v>
      </c>
      <c r="X1403" s="35" t="str">
        <f t="shared" si="87"/>
        <v>No aplica</v>
      </c>
      <c r="Y1403" s="37"/>
      <c r="Z1403" s="38"/>
      <c r="AA1403" s="36"/>
      <c r="AB1403" s="38"/>
      <c r="AC1403" s="37"/>
      <c r="AD1403" s="38"/>
      <c r="AE1403" s="37"/>
      <c r="AF1403" s="38"/>
      <c r="AG1403" s="37"/>
      <c r="AH1403" s="38"/>
      <c r="AI1403" s="36"/>
      <c r="AJ1403" s="5"/>
      <c r="AK1403" s="5"/>
      <c r="AL1403" s="6">
        <f>IFERROR('Formato Productividad'!$Y1403+'Formato Productividad'!$AA1403+'Formato Productividad'!$AC1403,0)+'Formato Productividad'!$AE1403</f>
        <v>0</v>
      </c>
      <c r="AM1403" s="6">
        <f>IFERROR((('Formato Productividad'!$T1403+'Formato Productividad'!$V1403+'Formato Productividad'!$U1403)/'Formato Productividad'!$Q1403),0)+'Formato Productividad'!$AL1403</f>
        <v>0</v>
      </c>
      <c r="AN1403" s="7">
        <f>IFERROR(('Formato Productividad'!$AM1403/'Formato Productividad'!$N1403)*('Formato Productividad'!$N1403/'Formato Productividad'!$P1403),0)</f>
        <v>0</v>
      </c>
      <c r="AO1403" s="7">
        <f>IFERROR(('Formato Productividad'!$AG1403/'Formato Productividad'!$O1403)*('Formato Productividad'!$O1403/'Formato Productividad'!$P1403),0)</f>
        <v>0</v>
      </c>
      <c r="AP1403" s="7">
        <f>'Formato Productividad'!$AN1403+'Formato Productividad'!$AO1403</f>
        <v>0</v>
      </c>
      <c r="AQ1403" s="5"/>
      <c r="AR1403" s="7">
        <f>IFERROR('Formato Productividad'!$AM1403/'Formato Productividad'!$N1403,0)</f>
        <v>0</v>
      </c>
      <c r="AS1403" s="7">
        <f>IFERROR('Formato Productividad'!$AG1403/'Formato Productividad'!$O1403,0)</f>
        <v>0</v>
      </c>
      <c r="AT1403" s="71">
        <f>IFERROR('Formato Productividad'!$AI1403/'Formato Productividad'!$M1403,0)</f>
        <v>0</v>
      </c>
      <c r="AU1403" s="74"/>
    </row>
    <row r="1404" spans="1:47" s="33" customFormat="1" ht="25.5" customHeight="1" x14ac:dyDescent="0.25">
      <c r="A1404" s="39">
        <v>1403</v>
      </c>
      <c r="B1404" s="5"/>
      <c r="C1404" s="5"/>
      <c r="D1404" s="5"/>
      <c r="E1404" s="6" t="str">
        <f>IFERROR(VLOOKUP(D1404,'Formato validacion'!$E$2:$F$131,2,0),"Escoja un ESM")</f>
        <v>Escoja un ESM</v>
      </c>
      <c r="F1404" s="31"/>
      <c r="G1404" s="5"/>
      <c r="H1404" s="5"/>
      <c r="I1404" s="5"/>
      <c r="J1404" s="5"/>
      <c r="K1404" s="5"/>
      <c r="L1404" s="6" t="str">
        <f>IFERROR(VLOOKUP(K1404,Tabla4[[ESPECIALIDADES]:[ÁREA DE LA ESPECIALIDAD]],2,0),"Escoja una especialidad")</f>
        <v>Escoja una especialidad</v>
      </c>
      <c r="M1404" s="5"/>
      <c r="N1404" s="5"/>
      <c r="O1404" s="5"/>
      <c r="P1404" s="6">
        <f>'Formato Productividad'!$M1404-'Formato Productividad'!$AI1404</f>
        <v>0</v>
      </c>
      <c r="Q1404" s="6" t="str">
        <f>IFERROR(VLOOKUP('Formato Productividad'!$K1404,Tabla4[],3,0),"Escoja una especialidad")</f>
        <v>Escoja una especialidad</v>
      </c>
      <c r="R1404" s="6" t="str">
        <f t="shared" si="84"/>
        <v>No aplica</v>
      </c>
      <c r="S1404" s="5"/>
      <c r="T1404" s="5"/>
      <c r="U1404" s="5"/>
      <c r="V1404" s="6">
        <f t="shared" si="85"/>
        <v>0</v>
      </c>
      <c r="W1404" s="6" t="str">
        <f t="shared" si="86"/>
        <v>No aplica</v>
      </c>
      <c r="X1404" s="35" t="str">
        <f t="shared" si="87"/>
        <v>No aplica</v>
      </c>
      <c r="Y1404" s="37"/>
      <c r="Z1404" s="38"/>
      <c r="AA1404" s="36"/>
      <c r="AB1404" s="38"/>
      <c r="AC1404" s="37"/>
      <c r="AD1404" s="38"/>
      <c r="AE1404" s="37"/>
      <c r="AF1404" s="38"/>
      <c r="AG1404" s="37"/>
      <c r="AH1404" s="38"/>
      <c r="AI1404" s="36"/>
      <c r="AJ1404" s="5"/>
      <c r="AK1404" s="5"/>
      <c r="AL1404" s="6">
        <f>IFERROR('Formato Productividad'!$Y1404+'Formato Productividad'!$AA1404+'Formato Productividad'!$AC1404,0)+'Formato Productividad'!$AE1404</f>
        <v>0</v>
      </c>
      <c r="AM1404" s="6">
        <f>IFERROR((('Formato Productividad'!$T1404+'Formato Productividad'!$V1404+'Formato Productividad'!$U1404)/'Formato Productividad'!$Q1404),0)+'Formato Productividad'!$AL1404</f>
        <v>0</v>
      </c>
      <c r="AN1404" s="7">
        <f>IFERROR(('Formato Productividad'!$AM1404/'Formato Productividad'!$N1404)*('Formato Productividad'!$N1404/'Formato Productividad'!$P1404),0)</f>
        <v>0</v>
      </c>
      <c r="AO1404" s="7">
        <f>IFERROR(('Formato Productividad'!$AG1404/'Formato Productividad'!$O1404)*('Formato Productividad'!$O1404/'Formato Productividad'!$P1404),0)</f>
        <v>0</v>
      </c>
      <c r="AP1404" s="7">
        <f>'Formato Productividad'!$AN1404+'Formato Productividad'!$AO1404</f>
        <v>0</v>
      </c>
      <c r="AQ1404" s="5"/>
      <c r="AR1404" s="7">
        <f>IFERROR('Formato Productividad'!$AM1404/'Formato Productividad'!$N1404,0)</f>
        <v>0</v>
      </c>
      <c r="AS1404" s="7">
        <f>IFERROR('Formato Productividad'!$AG1404/'Formato Productividad'!$O1404,0)</f>
        <v>0</v>
      </c>
      <c r="AT1404" s="71">
        <f>IFERROR('Formato Productividad'!$AI1404/'Formato Productividad'!$M1404,0)</f>
        <v>0</v>
      </c>
      <c r="AU1404" s="74"/>
    </row>
    <row r="1405" spans="1:47" s="33" customFormat="1" ht="25.5" customHeight="1" x14ac:dyDescent="0.25">
      <c r="A1405" s="39">
        <v>1404</v>
      </c>
      <c r="B1405" s="5"/>
      <c r="C1405" s="5"/>
      <c r="D1405" s="5"/>
      <c r="E1405" s="6" t="str">
        <f>IFERROR(VLOOKUP(D1405,'Formato validacion'!$E$2:$F$131,2,0),"Escoja un ESM")</f>
        <v>Escoja un ESM</v>
      </c>
      <c r="F1405" s="31"/>
      <c r="G1405" s="5"/>
      <c r="H1405" s="5"/>
      <c r="I1405" s="5"/>
      <c r="J1405" s="5"/>
      <c r="K1405" s="5"/>
      <c r="L1405" s="6" t="str">
        <f>IFERROR(VLOOKUP(K1405,Tabla4[[ESPECIALIDADES]:[ÁREA DE LA ESPECIALIDAD]],2,0),"Escoja una especialidad")</f>
        <v>Escoja una especialidad</v>
      </c>
      <c r="M1405" s="5"/>
      <c r="N1405" s="5"/>
      <c r="O1405" s="5"/>
      <c r="P1405" s="6">
        <f>'Formato Productividad'!$M1405-'Formato Productividad'!$AI1405</f>
        <v>0</v>
      </c>
      <c r="Q1405" s="6" t="str">
        <f>IFERROR(VLOOKUP('Formato Productividad'!$K1405,Tabla4[],3,0),"Escoja una especialidad")</f>
        <v>Escoja una especialidad</v>
      </c>
      <c r="R1405" s="6" t="str">
        <f t="shared" si="84"/>
        <v>No aplica</v>
      </c>
      <c r="S1405" s="5"/>
      <c r="T1405" s="5"/>
      <c r="U1405" s="5"/>
      <c r="V1405" s="6">
        <f t="shared" si="85"/>
        <v>0</v>
      </c>
      <c r="W1405" s="6" t="str">
        <f t="shared" si="86"/>
        <v>No aplica</v>
      </c>
      <c r="X1405" s="35" t="str">
        <f t="shared" si="87"/>
        <v>No aplica</v>
      </c>
      <c r="Y1405" s="37"/>
      <c r="Z1405" s="38"/>
      <c r="AA1405" s="36"/>
      <c r="AB1405" s="38"/>
      <c r="AC1405" s="37"/>
      <c r="AD1405" s="38"/>
      <c r="AE1405" s="37"/>
      <c r="AF1405" s="38"/>
      <c r="AG1405" s="37"/>
      <c r="AH1405" s="38"/>
      <c r="AI1405" s="36"/>
      <c r="AJ1405" s="5"/>
      <c r="AK1405" s="5"/>
      <c r="AL1405" s="6">
        <f>IFERROR('Formato Productividad'!$Y1405+'Formato Productividad'!$AA1405+'Formato Productividad'!$AC1405,0)+'Formato Productividad'!$AE1405</f>
        <v>0</v>
      </c>
      <c r="AM1405" s="6">
        <f>IFERROR((('Formato Productividad'!$T1405+'Formato Productividad'!$V1405+'Formato Productividad'!$U1405)/'Formato Productividad'!$Q1405),0)+'Formato Productividad'!$AL1405</f>
        <v>0</v>
      </c>
      <c r="AN1405" s="7">
        <f>IFERROR(('Formato Productividad'!$AM1405/'Formato Productividad'!$N1405)*('Formato Productividad'!$N1405/'Formato Productividad'!$P1405),0)</f>
        <v>0</v>
      </c>
      <c r="AO1405" s="7">
        <f>IFERROR(('Formato Productividad'!$AG1405/'Formato Productividad'!$O1405)*('Formato Productividad'!$O1405/'Formato Productividad'!$P1405),0)</f>
        <v>0</v>
      </c>
      <c r="AP1405" s="7">
        <f>'Formato Productividad'!$AN1405+'Formato Productividad'!$AO1405</f>
        <v>0</v>
      </c>
      <c r="AQ1405" s="5"/>
      <c r="AR1405" s="7">
        <f>IFERROR('Formato Productividad'!$AM1405/'Formato Productividad'!$N1405,0)</f>
        <v>0</v>
      </c>
      <c r="AS1405" s="7">
        <f>IFERROR('Formato Productividad'!$AG1405/'Formato Productividad'!$O1405,0)</f>
        <v>0</v>
      </c>
      <c r="AT1405" s="71">
        <f>IFERROR('Formato Productividad'!$AI1405/'Formato Productividad'!$M1405,0)</f>
        <v>0</v>
      </c>
      <c r="AU1405" s="74"/>
    </row>
    <row r="1406" spans="1:47" s="33" customFormat="1" ht="25.5" customHeight="1" x14ac:dyDescent="0.25">
      <c r="A1406" s="39">
        <v>1405</v>
      </c>
      <c r="B1406" s="5"/>
      <c r="C1406" s="5"/>
      <c r="D1406" s="5"/>
      <c r="E1406" s="6" t="str">
        <f>IFERROR(VLOOKUP(D1406,'Formato validacion'!$E$2:$F$131,2,0),"Escoja un ESM")</f>
        <v>Escoja un ESM</v>
      </c>
      <c r="F1406" s="31"/>
      <c r="G1406" s="5"/>
      <c r="H1406" s="5"/>
      <c r="I1406" s="5"/>
      <c r="J1406" s="5"/>
      <c r="K1406" s="5"/>
      <c r="L1406" s="6" t="str">
        <f>IFERROR(VLOOKUP(K1406,Tabla4[[ESPECIALIDADES]:[ÁREA DE LA ESPECIALIDAD]],2,0),"Escoja una especialidad")</f>
        <v>Escoja una especialidad</v>
      </c>
      <c r="M1406" s="5"/>
      <c r="N1406" s="5"/>
      <c r="O1406" s="5"/>
      <c r="P1406" s="6">
        <f>'Formato Productividad'!$M1406-'Formato Productividad'!$AI1406</f>
        <v>0</v>
      </c>
      <c r="Q1406" s="6" t="str">
        <f>IFERROR(VLOOKUP('Formato Productividad'!$K1406,Tabla4[],3,0),"Escoja una especialidad")</f>
        <v>Escoja una especialidad</v>
      </c>
      <c r="R1406" s="6" t="str">
        <f t="shared" si="84"/>
        <v>No aplica</v>
      </c>
      <c r="S1406" s="5"/>
      <c r="T1406" s="5"/>
      <c r="U1406" s="5"/>
      <c r="V1406" s="6">
        <f t="shared" si="85"/>
        <v>0</v>
      </c>
      <c r="W1406" s="6" t="str">
        <f t="shared" si="86"/>
        <v>No aplica</v>
      </c>
      <c r="X1406" s="35" t="str">
        <f t="shared" si="87"/>
        <v>No aplica</v>
      </c>
      <c r="Y1406" s="37"/>
      <c r="Z1406" s="38"/>
      <c r="AA1406" s="36"/>
      <c r="AB1406" s="38"/>
      <c r="AC1406" s="37"/>
      <c r="AD1406" s="38"/>
      <c r="AE1406" s="37"/>
      <c r="AF1406" s="38"/>
      <c r="AG1406" s="37"/>
      <c r="AH1406" s="38"/>
      <c r="AI1406" s="36"/>
      <c r="AJ1406" s="5"/>
      <c r="AK1406" s="5"/>
      <c r="AL1406" s="6">
        <f>IFERROR('Formato Productividad'!$Y1406+'Formato Productividad'!$AA1406+'Formato Productividad'!$AC1406,0)+'Formato Productividad'!$AE1406</f>
        <v>0</v>
      </c>
      <c r="AM1406" s="6">
        <f>IFERROR((('Formato Productividad'!$T1406+'Formato Productividad'!$V1406+'Formato Productividad'!$U1406)/'Formato Productividad'!$Q1406),0)+'Formato Productividad'!$AL1406</f>
        <v>0</v>
      </c>
      <c r="AN1406" s="7">
        <f>IFERROR(('Formato Productividad'!$AM1406/'Formato Productividad'!$N1406)*('Formato Productividad'!$N1406/'Formato Productividad'!$P1406),0)</f>
        <v>0</v>
      </c>
      <c r="AO1406" s="7">
        <f>IFERROR(('Formato Productividad'!$AG1406/'Formato Productividad'!$O1406)*('Formato Productividad'!$O1406/'Formato Productividad'!$P1406),0)</f>
        <v>0</v>
      </c>
      <c r="AP1406" s="7">
        <f>'Formato Productividad'!$AN1406+'Formato Productividad'!$AO1406</f>
        <v>0</v>
      </c>
      <c r="AQ1406" s="5"/>
      <c r="AR1406" s="7">
        <f>IFERROR('Formato Productividad'!$AM1406/'Formato Productividad'!$N1406,0)</f>
        <v>0</v>
      </c>
      <c r="AS1406" s="7">
        <f>IFERROR('Formato Productividad'!$AG1406/'Formato Productividad'!$O1406,0)</f>
        <v>0</v>
      </c>
      <c r="AT1406" s="71">
        <f>IFERROR('Formato Productividad'!$AI1406/'Formato Productividad'!$M1406,0)</f>
        <v>0</v>
      </c>
      <c r="AU1406" s="74"/>
    </row>
    <row r="1407" spans="1:47" s="33" customFormat="1" ht="25.5" customHeight="1" x14ac:dyDescent="0.25">
      <c r="A1407" s="39">
        <v>1406</v>
      </c>
      <c r="B1407" s="5"/>
      <c r="C1407" s="5"/>
      <c r="D1407" s="5"/>
      <c r="E1407" s="6" t="str">
        <f>IFERROR(VLOOKUP(D1407,'Formato validacion'!$E$2:$F$131,2,0),"Escoja un ESM")</f>
        <v>Escoja un ESM</v>
      </c>
      <c r="F1407" s="31"/>
      <c r="G1407" s="5"/>
      <c r="H1407" s="5"/>
      <c r="I1407" s="5"/>
      <c r="J1407" s="5"/>
      <c r="K1407" s="5"/>
      <c r="L1407" s="6" t="str">
        <f>IFERROR(VLOOKUP(K1407,Tabla4[[ESPECIALIDADES]:[ÁREA DE LA ESPECIALIDAD]],2,0),"Escoja una especialidad")</f>
        <v>Escoja una especialidad</v>
      </c>
      <c r="M1407" s="5"/>
      <c r="N1407" s="5"/>
      <c r="O1407" s="5"/>
      <c r="P1407" s="6">
        <f>'Formato Productividad'!$M1407-'Formato Productividad'!$AI1407</f>
        <v>0</v>
      </c>
      <c r="Q1407" s="6" t="str">
        <f>IFERROR(VLOOKUP('Formato Productividad'!$K1407,Tabla4[],3,0),"Escoja una especialidad")</f>
        <v>Escoja una especialidad</v>
      </c>
      <c r="R1407" s="6" t="str">
        <f t="shared" si="84"/>
        <v>No aplica</v>
      </c>
      <c r="S1407" s="5"/>
      <c r="T1407" s="5"/>
      <c r="U1407" s="5"/>
      <c r="V1407" s="6">
        <f t="shared" si="85"/>
        <v>0</v>
      </c>
      <c r="W1407" s="6" t="str">
        <f t="shared" si="86"/>
        <v>No aplica</v>
      </c>
      <c r="X1407" s="35" t="str">
        <f t="shared" si="87"/>
        <v>No aplica</v>
      </c>
      <c r="Y1407" s="37"/>
      <c r="Z1407" s="38"/>
      <c r="AA1407" s="36"/>
      <c r="AB1407" s="38"/>
      <c r="AC1407" s="37"/>
      <c r="AD1407" s="38"/>
      <c r="AE1407" s="37"/>
      <c r="AF1407" s="38"/>
      <c r="AG1407" s="37"/>
      <c r="AH1407" s="38"/>
      <c r="AI1407" s="36"/>
      <c r="AJ1407" s="5"/>
      <c r="AK1407" s="5"/>
      <c r="AL1407" s="6">
        <f>IFERROR('Formato Productividad'!$Y1407+'Formato Productividad'!$AA1407+'Formato Productividad'!$AC1407,0)+'Formato Productividad'!$AE1407</f>
        <v>0</v>
      </c>
      <c r="AM1407" s="6">
        <f>IFERROR((('Formato Productividad'!$T1407+'Formato Productividad'!$V1407+'Formato Productividad'!$U1407)/'Formato Productividad'!$Q1407),0)+'Formato Productividad'!$AL1407</f>
        <v>0</v>
      </c>
      <c r="AN1407" s="7">
        <f>IFERROR(('Formato Productividad'!$AM1407/'Formato Productividad'!$N1407)*('Formato Productividad'!$N1407/'Formato Productividad'!$P1407),0)</f>
        <v>0</v>
      </c>
      <c r="AO1407" s="7">
        <f>IFERROR(('Formato Productividad'!$AG1407/'Formato Productividad'!$O1407)*('Formato Productividad'!$O1407/'Formato Productividad'!$P1407),0)</f>
        <v>0</v>
      </c>
      <c r="AP1407" s="7">
        <f>'Formato Productividad'!$AN1407+'Formato Productividad'!$AO1407</f>
        <v>0</v>
      </c>
      <c r="AQ1407" s="5"/>
      <c r="AR1407" s="7">
        <f>IFERROR('Formato Productividad'!$AM1407/'Formato Productividad'!$N1407,0)</f>
        <v>0</v>
      </c>
      <c r="AS1407" s="7">
        <f>IFERROR('Formato Productividad'!$AG1407/'Formato Productividad'!$O1407,0)</f>
        <v>0</v>
      </c>
      <c r="AT1407" s="71">
        <f>IFERROR('Formato Productividad'!$AI1407/'Formato Productividad'!$M1407,0)</f>
        <v>0</v>
      </c>
      <c r="AU1407" s="74"/>
    </row>
    <row r="1408" spans="1:47" s="33" customFormat="1" ht="25.5" customHeight="1" x14ac:dyDescent="0.25">
      <c r="A1408" s="39">
        <v>1407</v>
      </c>
      <c r="B1408" s="5"/>
      <c r="C1408" s="5"/>
      <c r="D1408" s="5"/>
      <c r="E1408" s="6" t="str">
        <f>IFERROR(VLOOKUP(D1408,'Formato validacion'!$E$2:$F$131,2,0),"Escoja un ESM")</f>
        <v>Escoja un ESM</v>
      </c>
      <c r="F1408" s="31"/>
      <c r="G1408" s="5"/>
      <c r="H1408" s="5"/>
      <c r="I1408" s="5"/>
      <c r="J1408" s="5"/>
      <c r="K1408" s="5"/>
      <c r="L1408" s="6" t="str">
        <f>IFERROR(VLOOKUP(K1408,Tabla4[[ESPECIALIDADES]:[ÁREA DE LA ESPECIALIDAD]],2,0),"Escoja una especialidad")</f>
        <v>Escoja una especialidad</v>
      </c>
      <c r="M1408" s="5"/>
      <c r="N1408" s="5"/>
      <c r="O1408" s="5"/>
      <c r="P1408" s="6">
        <f>'Formato Productividad'!$M1408-'Formato Productividad'!$AI1408</f>
        <v>0</v>
      </c>
      <c r="Q1408" s="6" t="str">
        <f>IFERROR(VLOOKUP('Formato Productividad'!$K1408,Tabla4[],3,0),"Escoja una especialidad")</f>
        <v>Escoja una especialidad</v>
      </c>
      <c r="R1408" s="6" t="str">
        <f t="shared" si="84"/>
        <v>No aplica</v>
      </c>
      <c r="S1408" s="5"/>
      <c r="T1408" s="5"/>
      <c r="U1408" s="5"/>
      <c r="V1408" s="6">
        <f t="shared" si="85"/>
        <v>0</v>
      </c>
      <c r="W1408" s="6" t="str">
        <f t="shared" si="86"/>
        <v>No aplica</v>
      </c>
      <c r="X1408" s="35" t="str">
        <f t="shared" si="87"/>
        <v>No aplica</v>
      </c>
      <c r="Y1408" s="37"/>
      <c r="Z1408" s="38"/>
      <c r="AA1408" s="36"/>
      <c r="AB1408" s="38"/>
      <c r="AC1408" s="37"/>
      <c r="AD1408" s="38"/>
      <c r="AE1408" s="37"/>
      <c r="AF1408" s="38"/>
      <c r="AG1408" s="37"/>
      <c r="AH1408" s="38"/>
      <c r="AI1408" s="36"/>
      <c r="AJ1408" s="5"/>
      <c r="AK1408" s="5"/>
      <c r="AL1408" s="6">
        <f>IFERROR('Formato Productividad'!$Y1408+'Formato Productividad'!$AA1408+'Formato Productividad'!$AC1408,0)+'Formato Productividad'!$AE1408</f>
        <v>0</v>
      </c>
      <c r="AM1408" s="6">
        <f>IFERROR((('Formato Productividad'!$T1408+'Formato Productividad'!$V1408+'Formato Productividad'!$U1408)/'Formato Productividad'!$Q1408),0)+'Formato Productividad'!$AL1408</f>
        <v>0</v>
      </c>
      <c r="AN1408" s="7">
        <f>IFERROR(('Formato Productividad'!$AM1408/'Formato Productividad'!$N1408)*('Formato Productividad'!$N1408/'Formato Productividad'!$P1408),0)</f>
        <v>0</v>
      </c>
      <c r="AO1408" s="7">
        <f>IFERROR(('Formato Productividad'!$AG1408/'Formato Productividad'!$O1408)*('Formato Productividad'!$O1408/'Formato Productividad'!$P1408),0)</f>
        <v>0</v>
      </c>
      <c r="AP1408" s="7">
        <f>'Formato Productividad'!$AN1408+'Formato Productividad'!$AO1408</f>
        <v>0</v>
      </c>
      <c r="AQ1408" s="5"/>
      <c r="AR1408" s="7">
        <f>IFERROR('Formato Productividad'!$AM1408/'Formato Productividad'!$N1408,0)</f>
        <v>0</v>
      </c>
      <c r="AS1408" s="7">
        <f>IFERROR('Formato Productividad'!$AG1408/'Formato Productividad'!$O1408,0)</f>
        <v>0</v>
      </c>
      <c r="AT1408" s="71">
        <f>IFERROR('Formato Productividad'!$AI1408/'Formato Productividad'!$M1408,0)</f>
        <v>0</v>
      </c>
      <c r="AU1408" s="74"/>
    </row>
    <row r="1409" spans="1:47" s="33" customFormat="1" ht="25.5" customHeight="1" x14ac:dyDescent="0.25">
      <c r="A1409" s="39">
        <v>1408</v>
      </c>
      <c r="B1409" s="5"/>
      <c r="C1409" s="5"/>
      <c r="D1409" s="5"/>
      <c r="E1409" s="6" t="str">
        <f>IFERROR(VLOOKUP(D1409,'Formato validacion'!$E$2:$F$131,2,0),"Escoja un ESM")</f>
        <v>Escoja un ESM</v>
      </c>
      <c r="F1409" s="31"/>
      <c r="G1409" s="5"/>
      <c r="H1409" s="5"/>
      <c r="I1409" s="5"/>
      <c r="J1409" s="5"/>
      <c r="K1409" s="5"/>
      <c r="L1409" s="6" t="str">
        <f>IFERROR(VLOOKUP(K1409,Tabla4[[ESPECIALIDADES]:[ÁREA DE LA ESPECIALIDAD]],2,0),"Escoja una especialidad")</f>
        <v>Escoja una especialidad</v>
      </c>
      <c r="M1409" s="5"/>
      <c r="N1409" s="5"/>
      <c r="O1409" s="5"/>
      <c r="P1409" s="6">
        <f>'Formato Productividad'!$M1409-'Formato Productividad'!$AI1409</f>
        <v>0</v>
      </c>
      <c r="Q1409" s="6" t="str">
        <f>IFERROR(VLOOKUP('Formato Productividad'!$K1409,Tabla4[],3,0),"Escoja una especialidad")</f>
        <v>Escoja una especialidad</v>
      </c>
      <c r="R1409" s="6" t="str">
        <f t="shared" si="84"/>
        <v>No aplica</v>
      </c>
      <c r="S1409" s="5"/>
      <c r="T1409" s="5"/>
      <c r="U1409" s="5"/>
      <c r="V1409" s="6">
        <f t="shared" si="85"/>
        <v>0</v>
      </c>
      <c r="W1409" s="6" t="str">
        <f t="shared" si="86"/>
        <v>No aplica</v>
      </c>
      <c r="X1409" s="35" t="str">
        <f t="shared" si="87"/>
        <v>No aplica</v>
      </c>
      <c r="Y1409" s="37"/>
      <c r="Z1409" s="38"/>
      <c r="AA1409" s="36"/>
      <c r="AB1409" s="38"/>
      <c r="AC1409" s="37"/>
      <c r="AD1409" s="38"/>
      <c r="AE1409" s="37"/>
      <c r="AF1409" s="38"/>
      <c r="AG1409" s="37"/>
      <c r="AH1409" s="38"/>
      <c r="AI1409" s="36"/>
      <c r="AJ1409" s="5"/>
      <c r="AK1409" s="5"/>
      <c r="AL1409" s="6">
        <f>IFERROR('Formato Productividad'!$Y1409+'Formato Productividad'!$AA1409+'Formato Productividad'!$AC1409,0)+'Formato Productividad'!$AE1409</f>
        <v>0</v>
      </c>
      <c r="AM1409" s="6">
        <f>IFERROR((('Formato Productividad'!$T1409+'Formato Productividad'!$V1409+'Formato Productividad'!$U1409)/'Formato Productividad'!$Q1409),0)+'Formato Productividad'!$AL1409</f>
        <v>0</v>
      </c>
      <c r="AN1409" s="7">
        <f>IFERROR(('Formato Productividad'!$AM1409/'Formato Productividad'!$N1409)*('Formato Productividad'!$N1409/'Formato Productividad'!$P1409),0)</f>
        <v>0</v>
      </c>
      <c r="AO1409" s="7">
        <f>IFERROR(('Formato Productividad'!$AG1409/'Formato Productividad'!$O1409)*('Formato Productividad'!$O1409/'Formato Productividad'!$P1409),0)</f>
        <v>0</v>
      </c>
      <c r="AP1409" s="7">
        <f>'Formato Productividad'!$AN1409+'Formato Productividad'!$AO1409</f>
        <v>0</v>
      </c>
      <c r="AQ1409" s="5"/>
      <c r="AR1409" s="7">
        <f>IFERROR('Formato Productividad'!$AM1409/'Formato Productividad'!$N1409,0)</f>
        <v>0</v>
      </c>
      <c r="AS1409" s="7">
        <f>IFERROR('Formato Productividad'!$AG1409/'Formato Productividad'!$O1409,0)</f>
        <v>0</v>
      </c>
      <c r="AT1409" s="71">
        <f>IFERROR('Formato Productividad'!$AI1409/'Formato Productividad'!$M1409,0)</f>
        <v>0</v>
      </c>
      <c r="AU1409" s="74"/>
    </row>
    <row r="1410" spans="1:47" s="33" customFormat="1" ht="25.5" customHeight="1" x14ac:dyDescent="0.25">
      <c r="A1410" s="39">
        <v>1409</v>
      </c>
      <c r="B1410" s="5"/>
      <c r="C1410" s="5"/>
      <c r="D1410" s="5"/>
      <c r="E1410" s="6" t="str">
        <f>IFERROR(VLOOKUP(D1410,'Formato validacion'!$E$2:$F$131,2,0),"Escoja un ESM")</f>
        <v>Escoja un ESM</v>
      </c>
      <c r="F1410" s="31"/>
      <c r="G1410" s="5"/>
      <c r="H1410" s="5"/>
      <c r="I1410" s="5"/>
      <c r="J1410" s="5"/>
      <c r="K1410" s="5"/>
      <c r="L1410" s="6" t="str">
        <f>IFERROR(VLOOKUP(K1410,Tabla4[[ESPECIALIDADES]:[ÁREA DE LA ESPECIALIDAD]],2,0),"Escoja una especialidad")</f>
        <v>Escoja una especialidad</v>
      </c>
      <c r="M1410" s="5"/>
      <c r="N1410" s="5"/>
      <c r="O1410" s="5"/>
      <c r="P1410" s="6">
        <f>'Formato Productividad'!$M1410-'Formato Productividad'!$AI1410</f>
        <v>0</v>
      </c>
      <c r="Q1410" s="6" t="str">
        <f>IFERROR(VLOOKUP('Formato Productividad'!$K1410,Tabla4[],3,0),"Escoja una especialidad")</f>
        <v>Escoja una especialidad</v>
      </c>
      <c r="R1410" s="6" t="str">
        <f t="shared" si="84"/>
        <v>No aplica</v>
      </c>
      <c r="S1410" s="5"/>
      <c r="T1410" s="5"/>
      <c r="U1410" s="5"/>
      <c r="V1410" s="6">
        <f t="shared" si="85"/>
        <v>0</v>
      </c>
      <c r="W1410" s="6" t="str">
        <f t="shared" si="86"/>
        <v>No aplica</v>
      </c>
      <c r="X1410" s="35" t="str">
        <f t="shared" si="87"/>
        <v>No aplica</v>
      </c>
      <c r="Y1410" s="37"/>
      <c r="Z1410" s="38"/>
      <c r="AA1410" s="36"/>
      <c r="AB1410" s="38"/>
      <c r="AC1410" s="37"/>
      <c r="AD1410" s="38"/>
      <c r="AE1410" s="37"/>
      <c r="AF1410" s="38"/>
      <c r="AG1410" s="37"/>
      <c r="AH1410" s="38"/>
      <c r="AI1410" s="36"/>
      <c r="AJ1410" s="5"/>
      <c r="AK1410" s="5"/>
      <c r="AL1410" s="6">
        <f>IFERROR('Formato Productividad'!$Y1410+'Formato Productividad'!$AA1410+'Formato Productividad'!$AC1410,0)+'Formato Productividad'!$AE1410</f>
        <v>0</v>
      </c>
      <c r="AM1410" s="6">
        <f>IFERROR((('Formato Productividad'!$T1410+'Formato Productividad'!$V1410+'Formato Productividad'!$U1410)/'Formato Productividad'!$Q1410),0)+'Formato Productividad'!$AL1410</f>
        <v>0</v>
      </c>
      <c r="AN1410" s="7">
        <f>IFERROR(('Formato Productividad'!$AM1410/'Formato Productividad'!$N1410)*('Formato Productividad'!$N1410/'Formato Productividad'!$P1410),0)</f>
        <v>0</v>
      </c>
      <c r="AO1410" s="7">
        <f>IFERROR(('Formato Productividad'!$AG1410/'Formato Productividad'!$O1410)*('Formato Productividad'!$O1410/'Formato Productividad'!$P1410),0)</f>
        <v>0</v>
      </c>
      <c r="AP1410" s="7">
        <f>'Formato Productividad'!$AN1410+'Formato Productividad'!$AO1410</f>
        <v>0</v>
      </c>
      <c r="AQ1410" s="5"/>
      <c r="AR1410" s="7">
        <f>IFERROR('Formato Productividad'!$AM1410/'Formato Productividad'!$N1410,0)</f>
        <v>0</v>
      </c>
      <c r="AS1410" s="7">
        <f>IFERROR('Formato Productividad'!$AG1410/'Formato Productividad'!$O1410,0)</f>
        <v>0</v>
      </c>
      <c r="AT1410" s="71">
        <f>IFERROR('Formato Productividad'!$AI1410/'Formato Productividad'!$M1410,0)</f>
        <v>0</v>
      </c>
      <c r="AU1410" s="74"/>
    </row>
    <row r="1411" spans="1:47" s="33" customFormat="1" ht="25.5" customHeight="1" x14ac:dyDescent="0.25">
      <c r="A1411" s="39">
        <v>1410</v>
      </c>
      <c r="B1411" s="5"/>
      <c r="C1411" s="5"/>
      <c r="D1411" s="5"/>
      <c r="E1411" s="6" t="str">
        <f>IFERROR(VLOOKUP(D1411,'Formato validacion'!$E$2:$F$131,2,0),"Escoja un ESM")</f>
        <v>Escoja un ESM</v>
      </c>
      <c r="F1411" s="31"/>
      <c r="G1411" s="5"/>
      <c r="H1411" s="5"/>
      <c r="I1411" s="5"/>
      <c r="J1411" s="5"/>
      <c r="K1411" s="5"/>
      <c r="L1411" s="6" t="str">
        <f>IFERROR(VLOOKUP(K1411,Tabla4[[ESPECIALIDADES]:[ÁREA DE LA ESPECIALIDAD]],2,0),"Escoja una especialidad")</f>
        <v>Escoja una especialidad</v>
      </c>
      <c r="M1411" s="5"/>
      <c r="N1411" s="5"/>
      <c r="O1411" s="5"/>
      <c r="P1411" s="6">
        <f>'Formato Productividad'!$M1411-'Formato Productividad'!$AI1411</f>
        <v>0</v>
      </c>
      <c r="Q1411" s="6" t="str">
        <f>IFERROR(VLOOKUP('Formato Productividad'!$K1411,Tabla4[],3,0),"Escoja una especialidad")</f>
        <v>Escoja una especialidad</v>
      </c>
      <c r="R1411" s="6" t="str">
        <f t="shared" ref="R1411:R1474" si="88">IFERROR(N1411*Q1411,"No aplica")</f>
        <v>No aplica</v>
      </c>
      <c r="S1411" s="5"/>
      <c r="T1411" s="5"/>
      <c r="U1411" s="5"/>
      <c r="V1411" s="6">
        <f t="shared" ref="V1411:V1474" si="89">S1411-T1411</f>
        <v>0</v>
      </c>
      <c r="W1411" s="6" t="str">
        <f t="shared" ref="W1411:W1474" si="90">IFERROR((N1411*Q1411)-S1411,"No aplica")</f>
        <v>No aplica</v>
      </c>
      <c r="X1411" s="35" t="str">
        <f t="shared" ref="X1411:X1474" si="91">IF(S1411&lt;&gt;0,V1411-U1411,R1411)</f>
        <v>No aplica</v>
      </c>
      <c r="Y1411" s="37"/>
      <c r="Z1411" s="38"/>
      <c r="AA1411" s="36"/>
      <c r="AB1411" s="38"/>
      <c r="AC1411" s="37"/>
      <c r="AD1411" s="38"/>
      <c r="AE1411" s="37"/>
      <c r="AF1411" s="38"/>
      <c r="AG1411" s="37"/>
      <c r="AH1411" s="38"/>
      <c r="AI1411" s="36"/>
      <c r="AJ1411" s="5"/>
      <c r="AK1411" s="5"/>
      <c r="AL1411" s="6">
        <f>IFERROR('Formato Productividad'!$Y1411+'Formato Productividad'!$AA1411+'Formato Productividad'!$AC1411,0)+'Formato Productividad'!$AE1411</f>
        <v>0</v>
      </c>
      <c r="AM1411" s="6">
        <f>IFERROR((('Formato Productividad'!$T1411+'Formato Productividad'!$V1411+'Formato Productividad'!$U1411)/'Formato Productividad'!$Q1411),0)+'Formato Productividad'!$AL1411</f>
        <v>0</v>
      </c>
      <c r="AN1411" s="7">
        <f>IFERROR(('Formato Productividad'!$AM1411/'Formato Productividad'!$N1411)*('Formato Productividad'!$N1411/'Formato Productividad'!$P1411),0)</f>
        <v>0</v>
      </c>
      <c r="AO1411" s="7">
        <f>IFERROR(('Formato Productividad'!$AG1411/'Formato Productividad'!$O1411)*('Formato Productividad'!$O1411/'Formato Productividad'!$P1411),0)</f>
        <v>0</v>
      </c>
      <c r="AP1411" s="7">
        <f>'Formato Productividad'!$AN1411+'Formato Productividad'!$AO1411</f>
        <v>0</v>
      </c>
      <c r="AQ1411" s="5"/>
      <c r="AR1411" s="7">
        <f>IFERROR('Formato Productividad'!$AM1411/'Formato Productividad'!$N1411,0)</f>
        <v>0</v>
      </c>
      <c r="AS1411" s="7">
        <f>IFERROR('Formato Productividad'!$AG1411/'Formato Productividad'!$O1411,0)</f>
        <v>0</v>
      </c>
      <c r="AT1411" s="71">
        <f>IFERROR('Formato Productividad'!$AI1411/'Formato Productividad'!$M1411,0)</f>
        <v>0</v>
      </c>
      <c r="AU1411" s="74"/>
    </row>
    <row r="1412" spans="1:47" s="33" customFormat="1" ht="25.5" customHeight="1" x14ac:dyDescent="0.25">
      <c r="A1412" s="39">
        <v>1411</v>
      </c>
      <c r="B1412" s="5"/>
      <c r="C1412" s="5"/>
      <c r="D1412" s="5"/>
      <c r="E1412" s="6" t="str">
        <f>IFERROR(VLOOKUP(D1412,'Formato validacion'!$E$2:$F$131,2,0),"Escoja un ESM")</f>
        <v>Escoja un ESM</v>
      </c>
      <c r="F1412" s="31"/>
      <c r="G1412" s="5"/>
      <c r="H1412" s="5"/>
      <c r="I1412" s="5"/>
      <c r="J1412" s="5"/>
      <c r="K1412" s="5"/>
      <c r="L1412" s="6" t="str">
        <f>IFERROR(VLOOKUP(K1412,Tabla4[[ESPECIALIDADES]:[ÁREA DE LA ESPECIALIDAD]],2,0),"Escoja una especialidad")</f>
        <v>Escoja una especialidad</v>
      </c>
      <c r="M1412" s="5"/>
      <c r="N1412" s="5"/>
      <c r="O1412" s="5"/>
      <c r="P1412" s="6">
        <f>'Formato Productividad'!$M1412-'Formato Productividad'!$AI1412</f>
        <v>0</v>
      </c>
      <c r="Q1412" s="6" t="str">
        <f>IFERROR(VLOOKUP('Formato Productividad'!$K1412,Tabla4[],3,0),"Escoja una especialidad")</f>
        <v>Escoja una especialidad</v>
      </c>
      <c r="R1412" s="6" t="str">
        <f t="shared" si="88"/>
        <v>No aplica</v>
      </c>
      <c r="S1412" s="5"/>
      <c r="T1412" s="5"/>
      <c r="U1412" s="5"/>
      <c r="V1412" s="6">
        <f t="shared" si="89"/>
        <v>0</v>
      </c>
      <c r="W1412" s="6" t="str">
        <f t="shared" si="90"/>
        <v>No aplica</v>
      </c>
      <c r="X1412" s="35" t="str">
        <f t="shared" si="91"/>
        <v>No aplica</v>
      </c>
      <c r="Y1412" s="37"/>
      <c r="Z1412" s="38"/>
      <c r="AA1412" s="36"/>
      <c r="AB1412" s="38"/>
      <c r="AC1412" s="37"/>
      <c r="AD1412" s="38"/>
      <c r="AE1412" s="37"/>
      <c r="AF1412" s="38"/>
      <c r="AG1412" s="37"/>
      <c r="AH1412" s="38"/>
      <c r="AI1412" s="36"/>
      <c r="AJ1412" s="5"/>
      <c r="AK1412" s="5"/>
      <c r="AL1412" s="6">
        <f>IFERROR('Formato Productividad'!$Y1412+'Formato Productividad'!$AA1412+'Formato Productividad'!$AC1412,0)+'Formato Productividad'!$AE1412</f>
        <v>0</v>
      </c>
      <c r="AM1412" s="6">
        <f>IFERROR((('Formato Productividad'!$T1412+'Formato Productividad'!$V1412+'Formato Productividad'!$U1412)/'Formato Productividad'!$Q1412),0)+'Formato Productividad'!$AL1412</f>
        <v>0</v>
      </c>
      <c r="AN1412" s="7">
        <f>IFERROR(('Formato Productividad'!$AM1412/'Formato Productividad'!$N1412)*('Formato Productividad'!$N1412/'Formato Productividad'!$P1412),0)</f>
        <v>0</v>
      </c>
      <c r="AO1412" s="7">
        <f>IFERROR(('Formato Productividad'!$AG1412/'Formato Productividad'!$O1412)*('Formato Productividad'!$O1412/'Formato Productividad'!$P1412),0)</f>
        <v>0</v>
      </c>
      <c r="AP1412" s="7">
        <f>'Formato Productividad'!$AN1412+'Formato Productividad'!$AO1412</f>
        <v>0</v>
      </c>
      <c r="AQ1412" s="5"/>
      <c r="AR1412" s="7">
        <f>IFERROR('Formato Productividad'!$AM1412/'Formato Productividad'!$N1412,0)</f>
        <v>0</v>
      </c>
      <c r="AS1412" s="7">
        <f>IFERROR('Formato Productividad'!$AG1412/'Formato Productividad'!$O1412,0)</f>
        <v>0</v>
      </c>
      <c r="AT1412" s="71">
        <f>IFERROR('Formato Productividad'!$AI1412/'Formato Productividad'!$M1412,0)</f>
        <v>0</v>
      </c>
      <c r="AU1412" s="74"/>
    </row>
    <row r="1413" spans="1:47" s="33" customFormat="1" ht="25.5" customHeight="1" x14ac:dyDescent="0.25">
      <c r="A1413" s="39">
        <v>1412</v>
      </c>
      <c r="B1413" s="5"/>
      <c r="C1413" s="5"/>
      <c r="D1413" s="5"/>
      <c r="E1413" s="6" t="str">
        <f>IFERROR(VLOOKUP(D1413,'Formato validacion'!$E$2:$F$131,2,0),"Escoja un ESM")</f>
        <v>Escoja un ESM</v>
      </c>
      <c r="F1413" s="31"/>
      <c r="G1413" s="5"/>
      <c r="H1413" s="5"/>
      <c r="I1413" s="5"/>
      <c r="J1413" s="5"/>
      <c r="K1413" s="5"/>
      <c r="L1413" s="6" t="str">
        <f>IFERROR(VLOOKUP(K1413,Tabla4[[ESPECIALIDADES]:[ÁREA DE LA ESPECIALIDAD]],2,0),"Escoja una especialidad")</f>
        <v>Escoja una especialidad</v>
      </c>
      <c r="M1413" s="5"/>
      <c r="N1413" s="5"/>
      <c r="O1413" s="5"/>
      <c r="P1413" s="6">
        <f>'Formato Productividad'!$M1413-'Formato Productividad'!$AI1413</f>
        <v>0</v>
      </c>
      <c r="Q1413" s="6" t="str">
        <f>IFERROR(VLOOKUP('Formato Productividad'!$K1413,Tabla4[],3,0),"Escoja una especialidad")</f>
        <v>Escoja una especialidad</v>
      </c>
      <c r="R1413" s="6" t="str">
        <f t="shared" si="88"/>
        <v>No aplica</v>
      </c>
      <c r="S1413" s="5"/>
      <c r="T1413" s="5"/>
      <c r="U1413" s="5"/>
      <c r="V1413" s="6">
        <f t="shared" si="89"/>
        <v>0</v>
      </c>
      <c r="W1413" s="6" t="str">
        <f t="shared" si="90"/>
        <v>No aplica</v>
      </c>
      <c r="X1413" s="35" t="str">
        <f t="shared" si="91"/>
        <v>No aplica</v>
      </c>
      <c r="Y1413" s="37"/>
      <c r="Z1413" s="38"/>
      <c r="AA1413" s="36"/>
      <c r="AB1413" s="38"/>
      <c r="AC1413" s="37"/>
      <c r="AD1413" s="38"/>
      <c r="AE1413" s="37"/>
      <c r="AF1413" s="38"/>
      <c r="AG1413" s="37"/>
      <c r="AH1413" s="38"/>
      <c r="AI1413" s="36"/>
      <c r="AJ1413" s="5"/>
      <c r="AK1413" s="5"/>
      <c r="AL1413" s="6">
        <f>IFERROR('Formato Productividad'!$Y1413+'Formato Productividad'!$AA1413+'Formato Productividad'!$AC1413,0)+'Formato Productividad'!$AE1413</f>
        <v>0</v>
      </c>
      <c r="AM1413" s="6">
        <f>IFERROR((('Formato Productividad'!$T1413+'Formato Productividad'!$V1413+'Formato Productividad'!$U1413)/'Formato Productividad'!$Q1413),0)+'Formato Productividad'!$AL1413</f>
        <v>0</v>
      </c>
      <c r="AN1413" s="7">
        <f>IFERROR(('Formato Productividad'!$AM1413/'Formato Productividad'!$N1413)*('Formato Productividad'!$N1413/'Formato Productividad'!$P1413),0)</f>
        <v>0</v>
      </c>
      <c r="AO1413" s="7">
        <f>IFERROR(('Formato Productividad'!$AG1413/'Formato Productividad'!$O1413)*('Formato Productividad'!$O1413/'Formato Productividad'!$P1413),0)</f>
        <v>0</v>
      </c>
      <c r="AP1413" s="7">
        <f>'Formato Productividad'!$AN1413+'Formato Productividad'!$AO1413</f>
        <v>0</v>
      </c>
      <c r="AQ1413" s="5"/>
      <c r="AR1413" s="7">
        <f>IFERROR('Formato Productividad'!$AM1413/'Formato Productividad'!$N1413,0)</f>
        <v>0</v>
      </c>
      <c r="AS1413" s="7">
        <f>IFERROR('Formato Productividad'!$AG1413/'Formato Productividad'!$O1413,0)</f>
        <v>0</v>
      </c>
      <c r="AT1413" s="71">
        <f>IFERROR('Formato Productividad'!$AI1413/'Formato Productividad'!$M1413,0)</f>
        <v>0</v>
      </c>
      <c r="AU1413" s="74"/>
    </row>
    <row r="1414" spans="1:47" s="33" customFormat="1" ht="25.5" customHeight="1" x14ac:dyDescent="0.25">
      <c r="A1414" s="39">
        <v>1413</v>
      </c>
      <c r="B1414" s="5"/>
      <c r="C1414" s="5"/>
      <c r="D1414" s="5"/>
      <c r="E1414" s="6" t="str">
        <f>IFERROR(VLOOKUP(D1414,'Formato validacion'!$E$2:$F$131,2,0),"Escoja un ESM")</f>
        <v>Escoja un ESM</v>
      </c>
      <c r="F1414" s="31"/>
      <c r="G1414" s="5"/>
      <c r="H1414" s="5"/>
      <c r="I1414" s="5"/>
      <c r="J1414" s="5"/>
      <c r="K1414" s="5"/>
      <c r="L1414" s="6" t="str">
        <f>IFERROR(VLOOKUP(K1414,Tabla4[[ESPECIALIDADES]:[ÁREA DE LA ESPECIALIDAD]],2,0),"Escoja una especialidad")</f>
        <v>Escoja una especialidad</v>
      </c>
      <c r="M1414" s="5"/>
      <c r="N1414" s="5"/>
      <c r="O1414" s="5"/>
      <c r="P1414" s="6">
        <f>'Formato Productividad'!$M1414-'Formato Productividad'!$AI1414</f>
        <v>0</v>
      </c>
      <c r="Q1414" s="6" t="str">
        <f>IFERROR(VLOOKUP('Formato Productividad'!$K1414,Tabla4[],3,0),"Escoja una especialidad")</f>
        <v>Escoja una especialidad</v>
      </c>
      <c r="R1414" s="6" t="str">
        <f t="shared" si="88"/>
        <v>No aplica</v>
      </c>
      <c r="S1414" s="5"/>
      <c r="T1414" s="5"/>
      <c r="U1414" s="5"/>
      <c r="V1414" s="6">
        <f t="shared" si="89"/>
        <v>0</v>
      </c>
      <c r="W1414" s="6" t="str">
        <f t="shared" si="90"/>
        <v>No aplica</v>
      </c>
      <c r="X1414" s="35" t="str">
        <f t="shared" si="91"/>
        <v>No aplica</v>
      </c>
      <c r="Y1414" s="37"/>
      <c r="Z1414" s="38"/>
      <c r="AA1414" s="36"/>
      <c r="AB1414" s="38"/>
      <c r="AC1414" s="37"/>
      <c r="AD1414" s="38"/>
      <c r="AE1414" s="37"/>
      <c r="AF1414" s="38"/>
      <c r="AG1414" s="37"/>
      <c r="AH1414" s="38"/>
      <c r="AI1414" s="36"/>
      <c r="AJ1414" s="5"/>
      <c r="AK1414" s="5"/>
      <c r="AL1414" s="6">
        <f>IFERROR('Formato Productividad'!$Y1414+'Formato Productividad'!$AA1414+'Formato Productividad'!$AC1414,0)+'Formato Productividad'!$AE1414</f>
        <v>0</v>
      </c>
      <c r="AM1414" s="6">
        <f>IFERROR((('Formato Productividad'!$T1414+'Formato Productividad'!$V1414+'Formato Productividad'!$U1414)/'Formato Productividad'!$Q1414),0)+'Formato Productividad'!$AL1414</f>
        <v>0</v>
      </c>
      <c r="AN1414" s="7">
        <f>IFERROR(('Formato Productividad'!$AM1414/'Formato Productividad'!$N1414)*('Formato Productividad'!$N1414/'Formato Productividad'!$P1414),0)</f>
        <v>0</v>
      </c>
      <c r="AO1414" s="7">
        <f>IFERROR(('Formato Productividad'!$AG1414/'Formato Productividad'!$O1414)*('Formato Productividad'!$O1414/'Formato Productividad'!$P1414),0)</f>
        <v>0</v>
      </c>
      <c r="AP1414" s="7">
        <f>'Formato Productividad'!$AN1414+'Formato Productividad'!$AO1414</f>
        <v>0</v>
      </c>
      <c r="AQ1414" s="5"/>
      <c r="AR1414" s="7">
        <f>IFERROR('Formato Productividad'!$AM1414/'Formato Productividad'!$N1414,0)</f>
        <v>0</v>
      </c>
      <c r="AS1414" s="7">
        <f>IFERROR('Formato Productividad'!$AG1414/'Formato Productividad'!$O1414,0)</f>
        <v>0</v>
      </c>
      <c r="AT1414" s="71">
        <f>IFERROR('Formato Productividad'!$AI1414/'Formato Productividad'!$M1414,0)</f>
        <v>0</v>
      </c>
      <c r="AU1414" s="74"/>
    </row>
    <row r="1415" spans="1:47" s="33" customFormat="1" ht="25.5" customHeight="1" x14ac:dyDescent="0.25">
      <c r="A1415" s="39">
        <v>1414</v>
      </c>
      <c r="B1415" s="5"/>
      <c r="C1415" s="5"/>
      <c r="D1415" s="5"/>
      <c r="E1415" s="6" t="str">
        <f>IFERROR(VLOOKUP(D1415,'Formato validacion'!$E$2:$F$131,2,0),"Escoja un ESM")</f>
        <v>Escoja un ESM</v>
      </c>
      <c r="F1415" s="31"/>
      <c r="G1415" s="5"/>
      <c r="H1415" s="5"/>
      <c r="I1415" s="5"/>
      <c r="J1415" s="5"/>
      <c r="K1415" s="5"/>
      <c r="L1415" s="6" t="str">
        <f>IFERROR(VLOOKUP(K1415,Tabla4[[ESPECIALIDADES]:[ÁREA DE LA ESPECIALIDAD]],2,0),"Escoja una especialidad")</f>
        <v>Escoja una especialidad</v>
      </c>
      <c r="M1415" s="5"/>
      <c r="N1415" s="5"/>
      <c r="O1415" s="5"/>
      <c r="P1415" s="6">
        <f>'Formato Productividad'!$M1415-'Formato Productividad'!$AI1415</f>
        <v>0</v>
      </c>
      <c r="Q1415" s="6" t="str">
        <f>IFERROR(VLOOKUP('Formato Productividad'!$K1415,Tabla4[],3,0),"Escoja una especialidad")</f>
        <v>Escoja una especialidad</v>
      </c>
      <c r="R1415" s="6" t="str">
        <f t="shared" si="88"/>
        <v>No aplica</v>
      </c>
      <c r="S1415" s="5"/>
      <c r="T1415" s="5"/>
      <c r="U1415" s="5"/>
      <c r="V1415" s="6">
        <f t="shared" si="89"/>
        <v>0</v>
      </c>
      <c r="W1415" s="6" t="str">
        <f t="shared" si="90"/>
        <v>No aplica</v>
      </c>
      <c r="X1415" s="35" t="str">
        <f t="shared" si="91"/>
        <v>No aplica</v>
      </c>
      <c r="Y1415" s="37"/>
      <c r="Z1415" s="38"/>
      <c r="AA1415" s="36"/>
      <c r="AB1415" s="38"/>
      <c r="AC1415" s="37"/>
      <c r="AD1415" s="38"/>
      <c r="AE1415" s="37"/>
      <c r="AF1415" s="38"/>
      <c r="AG1415" s="37"/>
      <c r="AH1415" s="38"/>
      <c r="AI1415" s="36"/>
      <c r="AJ1415" s="5"/>
      <c r="AK1415" s="5"/>
      <c r="AL1415" s="6">
        <f>IFERROR('Formato Productividad'!$Y1415+'Formato Productividad'!$AA1415+'Formato Productividad'!$AC1415,0)+'Formato Productividad'!$AE1415</f>
        <v>0</v>
      </c>
      <c r="AM1415" s="6">
        <f>IFERROR((('Formato Productividad'!$T1415+'Formato Productividad'!$V1415+'Formato Productividad'!$U1415)/'Formato Productividad'!$Q1415),0)+'Formato Productividad'!$AL1415</f>
        <v>0</v>
      </c>
      <c r="AN1415" s="7">
        <f>IFERROR(('Formato Productividad'!$AM1415/'Formato Productividad'!$N1415)*('Formato Productividad'!$N1415/'Formato Productividad'!$P1415),0)</f>
        <v>0</v>
      </c>
      <c r="AO1415" s="7">
        <f>IFERROR(('Formato Productividad'!$AG1415/'Formato Productividad'!$O1415)*('Formato Productividad'!$O1415/'Formato Productividad'!$P1415),0)</f>
        <v>0</v>
      </c>
      <c r="AP1415" s="7">
        <f>'Formato Productividad'!$AN1415+'Formato Productividad'!$AO1415</f>
        <v>0</v>
      </c>
      <c r="AQ1415" s="5"/>
      <c r="AR1415" s="7">
        <f>IFERROR('Formato Productividad'!$AM1415/'Formato Productividad'!$N1415,0)</f>
        <v>0</v>
      </c>
      <c r="AS1415" s="7">
        <f>IFERROR('Formato Productividad'!$AG1415/'Formato Productividad'!$O1415,0)</f>
        <v>0</v>
      </c>
      <c r="AT1415" s="71">
        <f>IFERROR('Formato Productividad'!$AI1415/'Formato Productividad'!$M1415,0)</f>
        <v>0</v>
      </c>
      <c r="AU1415" s="74"/>
    </row>
    <row r="1416" spans="1:47" s="33" customFormat="1" ht="25.5" customHeight="1" x14ac:dyDescent="0.25">
      <c r="A1416" s="39">
        <v>1415</v>
      </c>
      <c r="B1416" s="5"/>
      <c r="C1416" s="5"/>
      <c r="D1416" s="5"/>
      <c r="E1416" s="6" t="str">
        <f>IFERROR(VLOOKUP(D1416,'Formato validacion'!$E$2:$F$131,2,0),"Escoja un ESM")</f>
        <v>Escoja un ESM</v>
      </c>
      <c r="F1416" s="31"/>
      <c r="G1416" s="5"/>
      <c r="H1416" s="5"/>
      <c r="I1416" s="5"/>
      <c r="J1416" s="5"/>
      <c r="K1416" s="5"/>
      <c r="L1416" s="6" t="str">
        <f>IFERROR(VLOOKUP(K1416,Tabla4[[ESPECIALIDADES]:[ÁREA DE LA ESPECIALIDAD]],2,0),"Escoja una especialidad")</f>
        <v>Escoja una especialidad</v>
      </c>
      <c r="M1416" s="5"/>
      <c r="N1416" s="5"/>
      <c r="O1416" s="5"/>
      <c r="P1416" s="6">
        <f>'Formato Productividad'!$M1416-'Formato Productividad'!$AI1416</f>
        <v>0</v>
      </c>
      <c r="Q1416" s="6" t="str">
        <f>IFERROR(VLOOKUP('Formato Productividad'!$K1416,Tabla4[],3,0),"Escoja una especialidad")</f>
        <v>Escoja una especialidad</v>
      </c>
      <c r="R1416" s="6" t="str">
        <f t="shared" si="88"/>
        <v>No aplica</v>
      </c>
      <c r="S1416" s="5"/>
      <c r="T1416" s="5"/>
      <c r="U1416" s="5"/>
      <c r="V1416" s="6">
        <f t="shared" si="89"/>
        <v>0</v>
      </c>
      <c r="W1416" s="6" t="str">
        <f t="shared" si="90"/>
        <v>No aplica</v>
      </c>
      <c r="X1416" s="35" t="str">
        <f t="shared" si="91"/>
        <v>No aplica</v>
      </c>
      <c r="Y1416" s="37"/>
      <c r="Z1416" s="38"/>
      <c r="AA1416" s="36"/>
      <c r="AB1416" s="38"/>
      <c r="AC1416" s="37"/>
      <c r="AD1416" s="38"/>
      <c r="AE1416" s="37"/>
      <c r="AF1416" s="38"/>
      <c r="AG1416" s="37"/>
      <c r="AH1416" s="38"/>
      <c r="AI1416" s="36"/>
      <c r="AJ1416" s="5"/>
      <c r="AK1416" s="5"/>
      <c r="AL1416" s="6">
        <f>IFERROR('Formato Productividad'!$Y1416+'Formato Productividad'!$AA1416+'Formato Productividad'!$AC1416,0)+'Formato Productividad'!$AE1416</f>
        <v>0</v>
      </c>
      <c r="AM1416" s="6">
        <f>IFERROR((('Formato Productividad'!$T1416+'Formato Productividad'!$V1416+'Formato Productividad'!$U1416)/'Formato Productividad'!$Q1416),0)+'Formato Productividad'!$AL1416</f>
        <v>0</v>
      </c>
      <c r="AN1416" s="7">
        <f>IFERROR(('Formato Productividad'!$AM1416/'Formato Productividad'!$N1416)*('Formato Productividad'!$N1416/'Formato Productividad'!$P1416),0)</f>
        <v>0</v>
      </c>
      <c r="AO1416" s="7">
        <f>IFERROR(('Formato Productividad'!$AG1416/'Formato Productividad'!$O1416)*('Formato Productividad'!$O1416/'Formato Productividad'!$P1416),0)</f>
        <v>0</v>
      </c>
      <c r="AP1416" s="7">
        <f>'Formato Productividad'!$AN1416+'Formato Productividad'!$AO1416</f>
        <v>0</v>
      </c>
      <c r="AQ1416" s="5"/>
      <c r="AR1416" s="7">
        <f>IFERROR('Formato Productividad'!$AM1416/'Formato Productividad'!$N1416,0)</f>
        <v>0</v>
      </c>
      <c r="AS1416" s="7">
        <f>IFERROR('Formato Productividad'!$AG1416/'Formato Productividad'!$O1416,0)</f>
        <v>0</v>
      </c>
      <c r="AT1416" s="71">
        <f>IFERROR('Formato Productividad'!$AI1416/'Formato Productividad'!$M1416,0)</f>
        <v>0</v>
      </c>
      <c r="AU1416" s="74"/>
    </row>
    <row r="1417" spans="1:47" s="33" customFormat="1" ht="25.5" customHeight="1" x14ac:dyDescent="0.25">
      <c r="A1417" s="39">
        <v>1416</v>
      </c>
      <c r="B1417" s="5"/>
      <c r="C1417" s="5"/>
      <c r="D1417" s="5"/>
      <c r="E1417" s="6" t="str">
        <f>IFERROR(VLOOKUP(D1417,'Formato validacion'!$E$2:$F$131,2,0),"Escoja un ESM")</f>
        <v>Escoja un ESM</v>
      </c>
      <c r="F1417" s="31"/>
      <c r="G1417" s="5"/>
      <c r="H1417" s="5"/>
      <c r="I1417" s="5"/>
      <c r="J1417" s="5"/>
      <c r="K1417" s="5"/>
      <c r="L1417" s="6" t="str">
        <f>IFERROR(VLOOKUP(K1417,Tabla4[[ESPECIALIDADES]:[ÁREA DE LA ESPECIALIDAD]],2,0),"Escoja una especialidad")</f>
        <v>Escoja una especialidad</v>
      </c>
      <c r="M1417" s="5"/>
      <c r="N1417" s="5"/>
      <c r="O1417" s="5"/>
      <c r="P1417" s="6">
        <f>'Formato Productividad'!$M1417-'Formato Productividad'!$AI1417</f>
        <v>0</v>
      </c>
      <c r="Q1417" s="6" t="str">
        <f>IFERROR(VLOOKUP('Formato Productividad'!$K1417,Tabla4[],3,0),"Escoja una especialidad")</f>
        <v>Escoja una especialidad</v>
      </c>
      <c r="R1417" s="6" t="str">
        <f t="shared" si="88"/>
        <v>No aplica</v>
      </c>
      <c r="S1417" s="5"/>
      <c r="T1417" s="5"/>
      <c r="U1417" s="5"/>
      <c r="V1417" s="6">
        <f t="shared" si="89"/>
        <v>0</v>
      </c>
      <c r="W1417" s="6" t="str">
        <f t="shared" si="90"/>
        <v>No aplica</v>
      </c>
      <c r="X1417" s="35" t="str">
        <f t="shared" si="91"/>
        <v>No aplica</v>
      </c>
      <c r="Y1417" s="37"/>
      <c r="Z1417" s="38"/>
      <c r="AA1417" s="36"/>
      <c r="AB1417" s="38"/>
      <c r="AC1417" s="37"/>
      <c r="AD1417" s="38"/>
      <c r="AE1417" s="37"/>
      <c r="AF1417" s="38"/>
      <c r="AG1417" s="37"/>
      <c r="AH1417" s="38"/>
      <c r="AI1417" s="36"/>
      <c r="AJ1417" s="5"/>
      <c r="AK1417" s="5"/>
      <c r="AL1417" s="6">
        <f>IFERROR('Formato Productividad'!$Y1417+'Formato Productividad'!$AA1417+'Formato Productividad'!$AC1417,0)+'Formato Productividad'!$AE1417</f>
        <v>0</v>
      </c>
      <c r="AM1417" s="6">
        <f>IFERROR((('Formato Productividad'!$T1417+'Formato Productividad'!$V1417+'Formato Productividad'!$U1417)/'Formato Productividad'!$Q1417),0)+'Formato Productividad'!$AL1417</f>
        <v>0</v>
      </c>
      <c r="AN1417" s="7">
        <f>IFERROR(('Formato Productividad'!$AM1417/'Formato Productividad'!$N1417)*('Formato Productividad'!$N1417/'Formato Productividad'!$P1417),0)</f>
        <v>0</v>
      </c>
      <c r="AO1417" s="7">
        <f>IFERROR(('Formato Productividad'!$AG1417/'Formato Productividad'!$O1417)*('Formato Productividad'!$O1417/'Formato Productividad'!$P1417),0)</f>
        <v>0</v>
      </c>
      <c r="AP1417" s="7">
        <f>'Formato Productividad'!$AN1417+'Formato Productividad'!$AO1417</f>
        <v>0</v>
      </c>
      <c r="AQ1417" s="5"/>
      <c r="AR1417" s="7">
        <f>IFERROR('Formato Productividad'!$AM1417/'Formato Productividad'!$N1417,0)</f>
        <v>0</v>
      </c>
      <c r="AS1417" s="7">
        <f>IFERROR('Formato Productividad'!$AG1417/'Formato Productividad'!$O1417,0)</f>
        <v>0</v>
      </c>
      <c r="AT1417" s="71">
        <f>IFERROR('Formato Productividad'!$AI1417/'Formato Productividad'!$M1417,0)</f>
        <v>0</v>
      </c>
      <c r="AU1417" s="74"/>
    </row>
    <row r="1418" spans="1:47" s="33" customFormat="1" ht="25.5" customHeight="1" x14ac:dyDescent="0.25">
      <c r="A1418" s="39">
        <v>1417</v>
      </c>
      <c r="B1418" s="5"/>
      <c r="C1418" s="5"/>
      <c r="D1418" s="5"/>
      <c r="E1418" s="6" t="str">
        <f>IFERROR(VLOOKUP(D1418,'Formato validacion'!$E$2:$F$131,2,0),"Escoja un ESM")</f>
        <v>Escoja un ESM</v>
      </c>
      <c r="F1418" s="31"/>
      <c r="G1418" s="5"/>
      <c r="H1418" s="5"/>
      <c r="I1418" s="5"/>
      <c r="J1418" s="5"/>
      <c r="K1418" s="5"/>
      <c r="L1418" s="6" t="str">
        <f>IFERROR(VLOOKUP(K1418,Tabla4[[ESPECIALIDADES]:[ÁREA DE LA ESPECIALIDAD]],2,0),"Escoja una especialidad")</f>
        <v>Escoja una especialidad</v>
      </c>
      <c r="M1418" s="5"/>
      <c r="N1418" s="5"/>
      <c r="O1418" s="5"/>
      <c r="P1418" s="6">
        <f>'Formato Productividad'!$M1418-'Formato Productividad'!$AI1418</f>
        <v>0</v>
      </c>
      <c r="Q1418" s="6" t="str">
        <f>IFERROR(VLOOKUP('Formato Productividad'!$K1418,Tabla4[],3,0),"Escoja una especialidad")</f>
        <v>Escoja una especialidad</v>
      </c>
      <c r="R1418" s="6" t="str">
        <f t="shared" si="88"/>
        <v>No aplica</v>
      </c>
      <c r="S1418" s="5"/>
      <c r="T1418" s="5"/>
      <c r="U1418" s="5"/>
      <c r="V1418" s="6">
        <f t="shared" si="89"/>
        <v>0</v>
      </c>
      <c r="W1418" s="6" t="str">
        <f t="shared" si="90"/>
        <v>No aplica</v>
      </c>
      <c r="X1418" s="35" t="str">
        <f t="shared" si="91"/>
        <v>No aplica</v>
      </c>
      <c r="Y1418" s="37"/>
      <c r="Z1418" s="38"/>
      <c r="AA1418" s="36"/>
      <c r="AB1418" s="38"/>
      <c r="AC1418" s="37"/>
      <c r="AD1418" s="38"/>
      <c r="AE1418" s="37"/>
      <c r="AF1418" s="38"/>
      <c r="AG1418" s="37"/>
      <c r="AH1418" s="38"/>
      <c r="AI1418" s="36"/>
      <c r="AJ1418" s="5"/>
      <c r="AK1418" s="5"/>
      <c r="AL1418" s="6">
        <f>IFERROR('Formato Productividad'!$Y1418+'Formato Productividad'!$AA1418+'Formato Productividad'!$AC1418,0)+'Formato Productividad'!$AE1418</f>
        <v>0</v>
      </c>
      <c r="AM1418" s="6">
        <f>IFERROR((('Formato Productividad'!$T1418+'Formato Productividad'!$V1418+'Formato Productividad'!$U1418)/'Formato Productividad'!$Q1418),0)+'Formato Productividad'!$AL1418</f>
        <v>0</v>
      </c>
      <c r="AN1418" s="7">
        <f>IFERROR(('Formato Productividad'!$AM1418/'Formato Productividad'!$N1418)*('Formato Productividad'!$N1418/'Formato Productividad'!$P1418),0)</f>
        <v>0</v>
      </c>
      <c r="AO1418" s="7">
        <f>IFERROR(('Formato Productividad'!$AG1418/'Formato Productividad'!$O1418)*('Formato Productividad'!$O1418/'Formato Productividad'!$P1418),0)</f>
        <v>0</v>
      </c>
      <c r="AP1418" s="7">
        <f>'Formato Productividad'!$AN1418+'Formato Productividad'!$AO1418</f>
        <v>0</v>
      </c>
      <c r="AQ1418" s="5"/>
      <c r="AR1418" s="7">
        <f>IFERROR('Formato Productividad'!$AM1418/'Formato Productividad'!$N1418,0)</f>
        <v>0</v>
      </c>
      <c r="AS1418" s="7">
        <f>IFERROR('Formato Productividad'!$AG1418/'Formato Productividad'!$O1418,0)</f>
        <v>0</v>
      </c>
      <c r="AT1418" s="71">
        <f>IFERROR('Formato Productividad'!$AI1418/'Formato Productividad'!$M1418,0)</f>
        <v>0</v>
      </c>
      <c r="AU1418" s="74"/>
    </row>
    <row r="1419" spans="1:47" s="33" customFormat="1" ht="25.5" customHeight="1" x14ac:dyDescent="0.25">
      <c r="A1419" s="39">
        <v>1418</v>
      </c>
      <c r="B1419" s="5"/>
      <c r="C1419" s="5"/>
      <c r="D1419" s="5"/>
      <c r="E1419" s="6" t="str">
        <f>IFERROR(VLOOKUP(D1419,'Formato validacion'!$E$2:$F$131,2,0),"Escoja un ESM")</f>
        <v>Escoja un ESM</v>
      </c>
      <c r="F1419" s="31"/>
      <c r="G1419" s="5"/>
      <c r="H1419" s="5"/>
      <c r="I1419" s="5"/>
      <c r="J1419" s="5"/>
      <c r="K1419" s="5"/>
      <c r="L1419" s="6" t="str">
        <f>IFERROR(VLOOKUP(K1419,Tabla4[[ESPECIALIDADES]:[ÁREA DE LA ESPECIALIDAD]],2,0),"Escoja una especialidad")</f>
        <v>Escoja una especialidad</v>
      </c>
      <c r="M1419" s="5"/>
      <c r="N1419" s="5"/>
      <c r="O1419" s="5"/>
      <c r="P1419" s="6">
        <f>'Formato Productividad'!$M1419-'Formato Productividad'!$AI1419</f>
        <v>0</v>
      </c>
      <c r="Q1419" s="6" t="str">
        <f>IFERROR(VLOOKUP('Formato Productividad'!$K1419,Tabla4[],3,0),"Escoja una especialidad")</f>
        <v>Escoja una especialidad</v>
      </c>
      <c r="R1419" s="6" t="str">
        <f t="shared" si="88"/>
        <v>No aplica</v>
      </c>
      <c r="S1419" s="5"/>
      <c r="T1419" s="5"/>
      <c r="U1419" s="5"/>
      <c r="V1419" s="6">
        <f t="shared" si="89"/>
        <v>0</v>
      </c>
      <c r="W1419" s="6" t="str">
        <f t="shared" si="90"/>
        <v>No aplica</v>
      </c>
      <c r="X1419" s="35" t="str">
        <f t="shared" si="91"/>
        <v>No aplica</v>
      </c>
      <c r="Y1419" s="37"/>
      <c r="Z1419" s="38"/>
      <c r="AA1419" s="36"/>
      <c r="AB1419" s="38"/>
      <c r="AC1419" s="37"/>
      <c r="AD1419" s="38"/>
      <c r="AE1419" s="37"/>
      <c r="AF1419" s="38"/>
      <c r="AG1419" s="37"/>
      <c r="AH1419" s="38"/>
      <c r="AI1419" s="36"/>
      <c r="AJ1419" s="5"/>
      <c r="AK1419" s="5"/>
      <c r="AL1419" s="6">
        <f>IFERROR('Formato Productividad'!$Y1419+'Formato Productividad'!$AA1419+'Formato Productividad'!$AC1419,0)+'Formato Productividad'!$AE1419</f>
        <v>0</v>
      </c>
      <c r="AM1419" s="6">
        <f>IFERROR((('Formato Productividad'!$T1419+'Formato Productividad'!$V1419+'Formato Productividad'!$U1419)/'Formato Productividad'!$Q1419),0)+'Formato Productividad'!$AL1419</f>
        <v>0</v>
      </c>
      <c r="AN1419" s="7">
        <f>IFERROR(('Formato Productividad'!$AM1419/'Formato Productividad'!$N1419)*('Formato Productividad'!$N1419/'Formato Productividad'!$P1419),0)</f>
        <v>0</v>
      </c>
      <c r="AO1419" s="7">
        <f>IFERROR(('Formato Productividad'!$AG1419/'Formato Productividad'!$O1419)*('Formato Productividad'!$O1419/'Formato Productividad'!$P1419),0)</f>
        <v>0</v>
      </c>
      <c r="AP1419" s="7">
        <f>'Formato Productividad'!$AN1419+'Formato Productividad'!$AO1419</f>
        <v>0</v>
      </c>
      <c r="AQ1419" s="5"/>
      <c r="AR1419" s="7">
        <f>IFERROR('Formato Productividad'!$AM1419/'Formato Productividad'!$N1419,0)</f>
        <v>0</v>
      </c>
      <c r="AS1419" s="7">
        <f>IFERROR('Formato Productividad'!$AG1419/'Formato Productividad'!$O1419,0)</f>
        <v>0</v>
      </c>
      <c r="AT1419" s="71">
        <f>IFERROR('Formato Productividad'!$AI1419/'Formato Productividad'!$M1419,0)</f>
        <v>0</v>
      </c>
      <c r="AU1419" s="74"/>
    </row>
    <row r="1420" spans="1:47" s="33" customFormat="1" ht="25.5" customHeight="1" x14ac:dyDescent="0.25">
      <c r="A1420" s="39">
        <v>1419</v>
      </c>
      <c r="B1420" s="5"/>
      <c r="C1420" s="5"/>
      <c r="D1420" s="5"/>
      <c r="E1420" s="6" t="str">
        <f>IFERROR(VLOOKUP(D1420,'Formato validacion'!$E$2:$F$131,2,0),"Escoja un ESM")</f>
        <v>Escoja un ESM</v>
      </c>
      <c r="F1420" s="31"/>
      <c r="G1420" s="5"/>
      <c r="H1420" s="5"/>
      <c r="I1420" s="5"/>
      <c r="J1420" s="5"/>
      <c r="K1420" s="5"/>
      <c r="L1420" s="6" t="str">
        <f>IFERROR(VLOOKUP(K1420,Tabla4[[ESPECIALIDADES]:[ÁREA DE LA ESPECIALIDAD]],2,0),"Escoja una especialidad")</f>
        <v>Escoja una especialidad</v>
      </c>
      <c r="M1420" s="5"/>
      <c r="N1420" s="5"/>
      <c r="O1420" s="5"/>
      <c r="P1420" s="6">
        <f>'Formato Productividad'!$M1420-'Formato Productividad'!$AI1420</f>
        <v>0</v>
      </c>
      <c r="Q1420" s="6" t="str">
        <f>IFERROR(VLOOKUP('Formato Productividad'!$K1420,Tabla4[],3,0),"Escoja una especialidad")</f>
        <v>Escoja una especialidad</v>
      </c>
      <c r="R1420" s="6" t="str">
        <f t="shared" si="88"/>
        <v>No aplica</v>
      </c>
      <c r="S1420" s="5"/>
      <c r="T1420" s="5"/>
      <c r="U1420" s="5"/>
      <c r="V1420" s="6">
        <f t="shared" si="89"/>
        <v>0</v>
      </c>
      <c r="W1420" s="6" t="str">
        <f t="shared" si="90"/>
        <v>No aplica</v>
      </c>
      <c r="X1420" s="35" t="str">
        <f t="shared" si="91"/>
        <v>No aplica</v>
      </c>
      <c r="Y1420" s="37"/>
      <c r="Z1420" s="38"/>
      <c r="AA1420" s="36"/>
      <c r="AB1420" s="38"/>
      <c r="AC1420" s="37"/>
      <c r="AD1420" s="38"/>
      <c r="AE1420" s="37"/>
      <c r="AF1420" s="38"/>
      <c r="AG1420" s="37"/>
      <c r="AH1420" s="38"/>
      <c r="AI1420" s="36"/>
      <c r="AJ1420" s="5"/>
      <c r="AK1420" s="5"/>
      <c r="AL1420" s="6">
        <f>IFERROR('Formato Productividad'!$Y1420+'Formato Productividad'!$AA1420+'Formato Productividad'!$AC1420,0)+'Formato Productividad'!$AE1420</f>
        <v>0</v>
      </c>
      <c r="AM1420" s="6">
        <f>IFERROR((('Formato Productividad'!$T1420+'Formato Productividad'!$V1420+'Formato Productividad'!$U1420)/'Formato Productividad'!$Q1420),0)+'Formato Productividad'!$AL1420</f>
        <v>0</v>
      </c>
      <c r="AN1420" s="7">
        <f>IFERROR(('Formato Productividad'!$AM1420/'Formato Productividad'!$N1420)*('Formato Productividad'!$N1420/'Formato Productividad'!$P1420),0)</f>
        <v>0</v>
      </c>
      <c r="AO1420" s="7">
        <f>IFERROR(('Formato Productividad'!$AG1420/'Formato Productividad'!$O1420)*('Formato Productividad'!$O1420/'Formato Productividad'!$P1420),0)</f>
        <v>0</v>
      </c>
      <c r="AP1420" s="7">
        <f>'Formato Productividad'!$AN1420+'Formato Productividad'!$AO1420</f>
        <v>0</v>
      </c>
      <c r="AQ1420" s="5"/>
      <c r="AR1420" s="7">
        <f>IFERROR('Formato Productividad'!$AM1420/'Formato Productividad'!$N1420,0)</f>
        <v>0</v>
      </c>
      <c r="AS1420" s="7">
        <f>IFERROR('Formato Productividad'!$AG1420/'Formato Productividad'!$O1420,0)</f>
        <v>0</v>
      </c>
      <c r="AT1420" s="71">
        <f>IFERROR('Formato Productividad'!$AI1420/'Formato Productividad'!$M1420,0)</f>
        <v>0</v>
      </c>
      <c r="AU1420" s="74"/>
    </row>
    <row r="1421" spans="1:47" s="33" customFormat="1" ht="25.5" customHeight="1" x14ac:dyDescent="0.25">
      <c r="A1421" s="39">
        <v>1420</v>
      </c>
      <c r="B1421" s="5"/>
      <c r="C1421" s="5"/>
      <c r="D1421" s="5"/>
      <c r="E1421" s="6" t="str">
        <f>IFERROR(VLOOKUP(D1421,'Formato validacion'!$E$2:$F$131,2,0),"Escoja un ESM")</f>
        <v>Escoja un ESM</v>
      </c>
      <c r="F1421" s="31"/>
      <c r="G1421" s="5"/>
      <c r="H1421" s="5"/>
      <c r="I1421" s="5"/>
      <c r="J1421" s="5"/>
      <c r="K1421" s="5"/>
      <c r="L1421" s="6" t="str">
        <f>IFERROR(VLOOKUP(K1421,Tabla4[[ESPECIALIDADES]:[ÁREA DE LA ESPECIALIDAD]],2,0),"Escoja una especialidad")</f>
        <v>Escoja una especialidad</v>
      </c>
      <c r="M1421" s="5"/>
      <c r="N1421" s="5"/>
      <c r="O1421" s="5"/>
      <c r="P1421" s="6">
        <f>'Formato Productividad'!$M1421-'Formato Productividad'!$AI1421</f>
        <v>0</v>
      </c>
      <c r="Q1421" s="6" t="str">
        <f>IFERROR(VLOOKUP('Formato Productividad'!$K1421,Tabla4[],3,0),"Escoja una especialidad")</f>
        <v>Escoja una especialidad</v>
      </c>
      <c r="R1421" s="6" t="str">
        <f t="shared" si="88"/>
        <v>No aplica</v>
      </c>
      <c r="S1421" s="5"/>
      <c r="T1421" s="5"/>
      <c r="U1421" s="5"/>
      <c r="V1421" s="6">
        <f t="shared" si="89"/>
        <v>0</v>
      </c>
      <c r="W1421" s="6" t="str">
        <f t="shared" si="90"/>
        <v>No aplica</v>
      </c>
      <c r="X1421" s="35" t="str">
        <f t="shared" si="91"/>
        <v>No aplica</v>
      </c>
      <c r="Y1421" s="37"/>
      <c r="Z1421" s="38"/>
      <c r="AA1421" s="36"/>
      <c r="AB1421" s="38"/>
      <c r="AC1421" s="37"/>
      <c r="AD1421" s="38"/>
      <c r="AE1421" s="37"/>
      <c r="AF1421" s="38"/>
      <c r="AG1421" s="37"/>
      <c r="AH1421" s="38"/>
      <c r="AI1421" s="36"/>
      <c r="AJ1421" s="5"/>
      <c r="AK1421" s="5"/>
      <c r="AL1421" s="6">
        <f>IFERROR('Formato Productividad'!$Y1421+'Formato Productividad'!$AA1421+'Formato Productividad'!$AC1421,0)+'Formato Productividad'!$AE1421</f>
        <v>0</v>
      </c>
      <c r="AM1421" s="6">
        <f>IFERROR((('Formato Productividad'!$T1421+'Formato Productividad'!$V1421+'Formato Productividad'!$U1421)/'Formato Productividad'!$Q1421),0)+'Formato Productividad'!$AL1421</f>
        <v>0</v>
      </c>
      <c r="AN1421" s="7">
        <f>IFERROR(('Formato Productividad'!$AM1421/'Formato Productividad'!$N1421)*('Formato Productividad'!$N1421/'Formato Productividad'!$P1421),0)</f>
        <v>0</v>
      </c>
      <c r="AO1421" s="7">
        <f>IFERROR(('Formato Productividad'!$AG1421/'Formato Productividad'!$O1421)*('Formato Productividad'!$O1421/'Formato Productividad'!$P1421),0)</f>
        <v>0</v>
      </c>
      <c r="AP1421" s="7">
        <f>'Formato Productividad'!$AN1421+'Formato Productividad'!$AO1421</f>
        <v>0</v>
      </c>
      <c r="AQ1421" s="5"/>
      <c r="AR1421" s="7">
        <f>IFERROR('Formato Productividad'!$AM1421/'Formato Productividad'!$N1421,0)</f>
        <v>0</v>
      </c>
      <c r="AS1421" s="7">
        <f>IFERROR('Formato Productividad'!$AG1421/'Formato Productividad'!$O1421,0)</f>
        <v>0</v>
      </c>
      <c r="AT1421" s="71">
        <f>IFERROR('Formato Productividad'!$AI1421/'Formato Productividad'!$M1421,0)</f>
        <v>0</v>
      </c>
      <c r="AU1421" s="74"/>
    </row>
    <row r="1422" spans="1:47" s="33" customFormat="1" ht="25.5" customHeight="1" x14ac:dyDescent="0.25">
      <c r="A1422" s="39">
        <v>1421</v>
      </c>
      <c r="B1422" s="5"/>
      <c r="C1422" s="5"/>
      <c r="D1422" s="5"/>
      <c r="E1422" s="6" t="str">
        <f>IFERROR(VLOOKUP(D1422,'Formato validacion'!$E$2:$F$131,2,0),"Escoja un ESM")</f>
        <v>Escoja un ESM</v>
      </c>
      <c r="F1422" s="31"/>
      <c r="G1422" s="5"/>
      <c r="H1422" s="5"/>
      <c r="I1422" s="5"/>
      <c r="J1422" s="5"/>
      <c r="K1422" s="5"/>
      <c r="L1422" s="6" t="str">
        <f>IFERROR(VLOOKUP(K1422,Tabla4[[ESPECIALIDADES]:[ÁREA DE LA ESPECIALIDAD]],2,0),"Escoja una especialidad")</f>
        <v>Escoja una especialidad</v>
      </c>
      <c r="M1422" s="5"/>
      <c r="N1422" s="5"/>
      <c r="O1422" s="5"/>
      <c r="P1422" s="6">
        <f>'Formato Productividad'!$M1422-'Formato Productividad'!$AI1422</f>
        <v>0</v>
      </c>
      <c r="Q1422" s="6" t="str">
        <f>IFERROR(VLOOKUP('Formato Productividad'!$K1422,Tabla4[],3,0),"Escoja una especialidad")</f>
        <v>Escoja una especialidad</v>
      </c>
      <c r="R1422" s="6" t="str">
        <f t="shared" si="88"/>
        <v>No aplica</v>
      </c>
      <c r="S1422" s="5"/>
      <c r="T1422" s="5"/>
      <c r="U1422" s="5"/>
      <c r="V1422" s="6">
        <f t="shared" si="89"/>
        <v>0</v>
      </c>
      <c r="W1422" s="6" t="str">
        <f t="shared" si="90"/>
        <v>No aplica</v>
      </c>
      <c r="X1422" s="35" t="str">
        <f t="shared" si="91"/>
        <v>No aplica</v>
      </c>
      <c r="Y1422" s="37"/>
      <c r="Z1422" s="38"/>
      <c r="AA1422" s="36"/>
      <c r="AB1422" s="38"/>
      <c r="AC1422" s="37"/>
      <c r="AD1422" s="38"/>
      <c r="AE1422" s="37"/>
      <c r="AF1422" s="38"/>
      <c r="AG1422" s="37"/>
      <c r="AH1422" s="38"/>
      <c r="AI1422" s="36"/>
      <c r="AJ1422" s="5"/>
      <c r="AK1422" s="5"/>
      <c r="AL1422" s="6">
        <f>IFERROR('Formato Productividad'!$Y1422+'Formato Productividad'!$AA1422+'Formato Productividad'!$AC1422,0)+'Formato Productividad'!$AE1422</f>
        <v>0</v>
      </c>
      <c r="AM1422" s="6">
        <f>IFERROR((('Formato Productividad'!$T1422+'Formato Productividad'!$V1422+'Formato Productividad'!$U1422)/'Formato Productividad'!$Q1422),0)+'Formato Productividad'!$AL1422</f>
        <v>0</v>
      </c>
      <c r="AN1422" s="7">
        <f>IFERROR(('Formato Productividad'!$AM1422/'Formato Productividad'!$N1422)*('Formato Productividad'!$N1422/'Formato Productividad'!$P1422),0)</f>
        <v>0</v>
      </c>
      <c r="AO1422" s="7">
        <f>IFERROR(('Formato Productividad'!$AG1422/'Formato Productividad'!$O1422)*('Formato Productividad'!$O1422/'Formato Productividad'!$P1422),0)</f>
        <v>0</v>
      </c>
      <c r="AP1422" s="7">
        <f>'Formato Productividad'!$AN1422+'Formato Productividad'!$AO1422</f>
        <v>0</v>
      </c>
      <c r="AQ1422" s="5"/>
      <c r="AR1422" s="7">
        <f>IFERROR('Formato Productividad'!$AM1422/'Formato Productividad'!$N1422,0)</f>
        <v>0</v>
      </c>
      <c r="AS1422" s="7">
        <f>IFERROR('Formato Productividad'!$AG1422/'Formato Productividad'!$O1422,0)</f>
        <v>0</v>
      </c>
      <c r="AT1422" s="71">
        <f>IFERROR('Formato Productividad'!$AI1422/'Formato Productividad'!$M1422,0)</f>
        <v>0</v>
      </c>
      <c r="AU1422" s="74"/>
    </row>
    <row r="1423" spans="1:47" s="33" customFormat="1" ht="25.5" customHeight="1" x14ac:dyDescent="0.25">
      <c r="A1423" s="39">
        <v>1422</v>
      </c>
      <c r="B1423" s="5"/>
      <c r="C1423" s="5"/>
      <c r="D1423" s="5"/>
      <c r="E1423" s="6" t="str">
        <f>IFERROR(VLOOKUP(D1423,'Formato validacion'!$E$2:$F$131,2,0),"Escoja un ESM")</f>
        <v>Escoja un ESM</v>
      </c>
      <c r="F1423" s="31"/>
      <c r="G1423" s="5"/>
      <c r="H1423" s="5"/>
      <c r="I1423" s="5"/>
      <c r="J1423" s="5"/>
      <c r="K1423" s="5"/>
      <c r="L1423" s="6" t="str">
        <f>IFERROR(VLOOKUP(K1423,Tabla4[[ESPECIALIDADES]:[ÁREA DE LA ESPECIALIDAD]],2,0),"Escoja una especialidad")</f>
        <v>Escoja una especialidad</v>
      </c>
      <c r="M1423" s="5"/>
      <c r="N1423" s="5"/>
      <c r="O1423" s="5"/>
      <c r="P1423" s="6">
        <f>'Formato Productividad'!$M1423-'Formato Productividad'!$AI1423</f>
        <v>0</v>
      </c>
      <c r="Q1423" s="6" t="str">
        <f>IFERROR(VLOOKUP('Formato Productividad'!$K1423,Tabla4[],3,0),"Escoja una especialidad")</f>
        <v>Escoja una especialidad</v>
      </c>
      <c r="R1423" s="6" t="str">
        <f t="shared" si="88"/>
        <v>No aplica</v>
      </c>
      <c r="S1423" s="5"/>
      <c r="T1423" s="5"/>
      <c r="U1423" s="5"/>
      <c r="V1423" s="6">
        <f t="shared" si="89"/>
        <v>0</v>
      </c>
      <c r="W1423" s="6" t="str">
        <f t="shared" si="90"/>
        <v>No aplica</v>
      </c>
      <c r="X1423" s="35" t="str">
        <f t="shared" si="91"/>
        <v>No aplica</v>
      </c>
      <c r="Y1423" s="37"/>
      <c r="Z1423" s="38"/>
      <c r="AA1423" s="36"/>
      <c r="AB1423" s="38"/>
      <c r="AC1423" s="37"/>
      <c r="AD1423" s="38"/>
      <c r="AE1423" s="37"/>
      <c r="AF1423" s="38"/>
      <c r="AG1423" s="37"/>
      <c r="AH1423" s="38"/>
      <c r="AI1423" s="36"/>
      <c r="AJ1423" s="5"/>
      <c r="AK1423" s="5"/>
      <c r="AL1423" s="6">
        <f>IFERROR('Formato Productividad'!$Y1423+'Formato Productividad'!$AA1423+'Formato Productividad'!$AC1423,0)+'Formato Productividad'!$AE1423</f>
        <v>0</v>
      </c>
      <c r="AM1423" s="6">
        <f>IFERROR((('Formato Productividad'!$T1423+'Formato Productividad'!$V1423+'Formato Productividad'!$U1423)/'Formato Productividad'!$Q1423),0)+'Formato Productividad'!$AL1423</f>
        <v>0</v>
      </c>
      <c r="AN1423" s="7">
        <f>IFERROR(('Formato Productividad'!$AM1423/'Formato Productividad'!$N1423)*('Formato Productividad'!$N1423/'Formato Productividad'!$P1423),0)</f>
        <v>0</v>
      </c>
      <c r="AO1423" s="7">
        <f>IFERROR(('Formato Productividad'!$AG1423/'Formato Productividad'!$O1423)*('Formato Productividad'!$O1423/'Formato Productividad'!$P1423),0)</f>
        <v>0</v>
      </c>
      <c r="AP1423" s="7">
        <f>'Formato Productividad'!$AN1423+'Formato Productividad'!$AO1423</f>
        <v>0</v>
      </c>
      <c r="AQ1423" s="5"/>
      <c r="AR1423" s="7">
        <f>IFERROR('Formato Productividad'!$AM1423/'Formato Productividad'!$N1423,0)</f>
        <v>0</v>
      </c>
      <c r="AS1423" s="7">
        <f>IFERROR('Formato Productividad'!$AG1423/'Formato Productividad'!$O1423,0)</f>
        <v>0</v>
      </c>
      <c r="AT1423" s="71">
        <f>IFERROR('Formato Productividad'!$AI1423/'Formato Productividad'!$M1423,0)</f>
        <v>0</v>
      </c>
      <c r="AU1423" s="74"/>
    </row>
    <row r="1424" spans="1:47" s="33" customFormat="1" ht="25.5" customHeight="1" x14ac:dyDescent="0.25">
      <c r="A1424" s="39">
        <v>1423</v>
      </c>
      <c r="B1424" s="5"/>
      <c r="C1424" s="5"/>
      <c r="D1424" s="5"/>
      <c r="E1424" s="6" t="str">
        <f>IFERROR(VLOOKUP(D1424,'Formato validacion'!$E$2:$F$131,2,0),"Escoja un ESM")</f>
        <v>Escoja un ESM</v>
      </c>
      <c r="F1424" s="31"/>
      <c r="G1424" s="5"/>
      <c r="H1424" s="5"/>
      <c r="I1424" s="5"/>
      <c r="J1424" s="5"/>
      <c r="K1424" s="5"/>
      <c r="L1424" s="6" t="str">
        <f>IFERROR(VLOOKUP(K1424,Tabla4[[ESPECIALIDADES]:[ÁREA DE LA ESPECIALIDAD]],2,0),"Escoja una especialidad")</f>
        <v>Escoja una especialidad</v>
      </c>
      <c r="M1424" s="5"/>
      <c r="N1424" s="5"/>
      <c r="O1424" s="5"/>
      <c r="P1424" s="6">
        <f>'Formato Productividad'!$M1424-'Formato Productividad'!$AI1424</f>
        <v>0</v>
      </c>
      <c r="Q1424" s="6" t="str">
        <f>IFERROR(VLOOKUP('Formato Productividad'!$K1424,Tabla4[],3,0),"Escoja una especialidad")</f>
        <v>Escoja una especialidad</v>
      </c>
      <c r="R1424" s="6" t="str">
        <f t="shared" si="88"/>
        <v>No aplica</v>
      </c>
      <c r="S1424" s="5"/>
      <c r="T1424" s="5"/>
      <c r="U1424" s="5"/>
      <c r="V1424" s="6">
        <f t="shared" si="89"/>
        <v>0</v>
      </c>
      <c r="W1424" s="6" t="str">
        <f t="shared" si="90"/>
        <v>No aplica</v>
      </c>
      <c r="X1424" s="35" t="str">
        <f t="shared" si="91"/>
        <v>No aplica</v>
      </c>
      <c r="Y1424" s="37"/>
      <c r="Z1424" s="38"/>
      <c r="AA1424" s="36"/>
      <c r="AB1424" s="38"/>
      <c r="AC1424" s="37"/>
      <c r="AD1424" s="38"/>
      <c r="AE1424" s="37"/>
      <c r="AF1424" s="38"/>
      <c r="AG1424" s="37"/>
      <c r="AH1424" s="38"/>
      <c r="AI1424" s="36"/>
      <c r="AJ1424" s="5"/>
      <c r="AK1424" s="5"/>
      <c r="AL1424" s="6">
        <f>IFERROR('Formato Productividad'!$Y1424+'Formato Productividad'!$AA1424+'Formato Productividad'!$AC1424,0)+'Formato Productividad'!$AE1424</f>
        <v>0</v>
      </c>
      <c r="AM1424" s="6">
        <f>IFERROR((('Formato Productividad'!$T1424+'Formato Productividad'!$V1424+'Formato Productividad'!$U1424)/'Formato Productividad'!$Q1424),0)+'Formato Productividad'!$AL1424</f>
        <v>0</v>
      </c>
      <c r="AN1424" s="7">
        <f>IFERROR(('Formato Productividad'!$AM1424/'Formato Productividad'!$N1424)*('Formato Productividad'!$N1424/'Formato Productividad'!$P1424),0)</f>
        <v>0</v>
      </c>
      <c r="AO1424" s="7">
        <f>IFERROR(('Formato Productividad'!$AG1424/'Formato Productividad'!$O1424)*('Formato Productividad'!$O1424/'Formato Productividad'!$P1424),0)</f>
        <v>0</v>
      </c>
      <c r="AP1424" s="7">
        <f>'Formato Productividad'!$AN1424+'Formato Productividad'!$AO1424</f>
        <v>0</v>
      </c>
      <c r="AQ1424" s="5"/>
      <c r="AR1424" s="7">
        <f>IFERROR('Formato Productividad'!$AM1424/'Formato Productividad'!$N1424,0)</f>
        <v>0</v>
      </c>
      <c r="AS1424" s="7">
        <f>IFERROR('Formato Productividad'!$AG1424/'Formato Productividad'!$O1424,0)</f>
        <v>0</v>
      </c>
      <c r="AT1424" s="71">
        <f>IFERROR('Formato Productividad'!$AI1424/'Formato Productividad'!$M1424,0)</f>
        <v>0</v>
      </c>
      <c r="AU1424" s="74"/>
    </row>
    <row r="1425" spans="1:47" s="33" customFormat="1" ht="25.5" customHeight="1" x14ac:dyDescent="0.25">
      <c r="A1425" s="39">
        <v>1424</v>
      </c>
      <c r="B1425" s="5"/>
      <c r="C1425" s="5"/>
      <c r="D1425" s="5"/>
      <c r="E1425" s="6" t="str">
        <f>IFERROR(VLOOKUP(D1425,'Formato validacion'!$E$2:$F$131,2,0),"Escoja un ESM")</f>
        <v>Escoja un ESM</v>
      </c>
      <c r="F1425" s="31"/>
      <c r="G1425" s="5"/>
      <c r="H1425" s="5"/>
      <c r="I1425" s="5"/>
      <c r="J1425" s="5"/>
      <c r="K1425" s="5"/>
      <c r="L1425" s="6" t="str">
        <f>IFERROR(VLOOKUP(K1425,Tabla4[[ESPECIALIDADES]:[ÁREA DE LA ESPECIALIDAD]],2,0),"Escoja una especialidad")</f>
        <v>Escoja una especialidad</v>
      </c>
      <c r="M1425" s="5"/>
      <c r="N1425" s="5"/>
      <c r="O1425" s="5"/>
      <c r="P1425" s="6">
        <f>'Formato Productividad'!$M1425-'Formato Productividad'!$AI1425</f>
        <v>0</v>
      </c>
      <c r="Q1425" s="6" t="str">
        <f>IFERROR(VLOOKUP('Formato Productividad'!$K1425,Tabla4[],3,0),"Escoja una especialidad")</f>
        <v>Escoja una especialidad</v>
      </c>
      <c r="R1425" s="6" t="str">
        <f t="shared" si="88"/>
        <v>No aplica</v>
      </c>
      <c r="S1425" s="5"/>
      <c r="T1425" s="5"/>
      <c r="U1425" s="5"/>
      <c r="V1425" s="6">
        <f t="shared" si="89"/>
        <v>0</v>
      </c>
      <c r="W1425" s="6" t="str">
        <f t="shared" si="90"/>
        <v>No aplica</v>
      </c>
      <c r="X1425" s="35" t="str">
        <f t="shared" si="91"/>
        <v>No aplica</v>
      </c>
      <c r="Y1425" s="37"/>
      <c r="Z1425" s="38"/>
      <c r="AA1425" s="36"/>
      <c r="AB1425" s="38"/>
      <c r="AC1425" s="37"/>
      <c r="AD1425" s="38"/>
      <c r="AE1425" s="37"/>
      <c r="AF1425" s="38"/>
      <c r="AG1425" s="37"/>
      <c r="AH1425" s="38"/>
      <c r="AI1425" s="36"/>
      <c r="AJ1425" s="5"/>
      <c r="AK1425" s="5"/>
      <c r="AL1425" s="6">
        <f>IFERROR('Formato Productividad'!$Y1425+'Formato Productividad'!$AA1425+'Formato Productividad'!$AC1425,0)+'Formato Productividad'!$AE1425</f>
        <v>0</v>
      </c>
      <c r="AM1425" s="6">
        <f>IFERROR((('Formato Productividad'!$T1425+'Formato Productividad'!$V1425+'Formato Productividad'!$U1425)/'Formato Productividad'!$Q1425),0)+'Formato Productividad'!$AL1425</f>
        <v>0</v>
      </c>
      <c r="AN1425" s="7">
        <f>IFERROR(('Formato Productividad'!$AM1425/'Formato Productividad'!$N1425)*('Formato Productividad'!$N1425/'Formato Productividad'!$P1425),0)</f>
        <v>0</v>
      </c>
      <c r="AO1425" s="7">
        <f>IFERROR(('Formato Productividad'!$AG1425/'Formato Productividad'!$O1425)*('Formato Productividad'!$O1425/'Formato Productividad'!$P1425),0)</f>
        <v>0</v>
      </c>
      <c r="AP1425" s="7">
        <f>'Formato Productividad'!$AN1425+'Formato Productividad'!$AO1425</f>
        <v>0</v>
      </c>
      <c r="AQ1425" s="5"/>
      <c r="AR1425" s="7">
        <f>IFERROR('Formato Productividad'!$AM1425/'Formato Productividad'!$N1425,0)</f>
        <v>0</v>
      </c>
      <c r="AS1425" s="7">
        <f>IFERROR('Formato Productividad'!$AG1425/'Formato Productividad'!$O1425,0)</f>
        <v>0</v>
      </c>
      <c r="AT1425" s="71">
        <f>IFERROR('Formato Productividad'!$AI1425/'Formato Productividad'!$M1425,0)</f>
        <v>0</v>
      </c>
      <c r="AU1425" s="74"/>
    </row>
    <row r="1426" spans="1:47" s="33" customFormat="1" ht="25.5" customHeight="1" x14ac:dyDescent="0.25">
      <c r="A1426" s="39">
        <v>1425</v>
      </c>
      <c r="B1426" s="5"/>
      <c r="C1426" s="5"/>
      <c r="D1426" s="5"/>
      <c r="E1426" s="6" t="str">
        <f>IFERROR(VLOOKUP(D1426,'Formato validacion'!$E$2:$F$131,2,0),"Escoja un ESM")</f>
        <v>Escoja un ESM</v>
      </c>
      <c r="F1426" s="31"/>
      <c r="G1426" s="5"/>
      <c r="H1426" s="5"/>
      <c r="I1426" s="5"/>
      <c r="J1426" s="5"/>
      <c r="K1426" s="5"/>
      <c r="L1426" s="6" t="str">
        <f>IFERROR(VLOOKUP(K1426,Tabla4[[ESPECIALIDADES]:[ÁREA DE LA ESPECIALIDAD]],2,0),"Escoja una especialidad")</f>
        <v>Escoja una especialidad</v>
      </c>
      <c r="M1426" s="5"/>
      <c r="N1426" s="5"/>
      <c r="O1426" s="5"/>
      <c r="P1426" s="6">
        <f>'Formato Productividad'!$M1426-'Formato Productividad'!$AI1426</f>
        <v>0</v>
      </c>
      <c r="Q1426" s="6" t="str">
        <f>IFERROR(VLOOKUP('Formato Productividad'!$K1426,Tabla4[],3,0),"Escoja una especialidad")</f>
        <v>Escoja una especialidad</v>
      </c>
      <c r="R1426" s="6" t="str">
        <f t="shared" si="88"/>
        <v>No aplica</v>
      </c>
      <c r="S1426" s="5"/>
      <c r="T1426" s="5"/>
      <c r="U1426" s="5"/>
      <c r="V1426" s="6">
        <f t="shared" si="89"/>
        <v>0</v>
      </c>
      <c r="W1426" s="6" t="str">
        <f t="shared" si="90"/>
        <v>No aplica</v>
      </c>
      <c r="X1426" s="35" t="str">
        <f t="shared" si="91"/>
        <v>No aplica</v>
      </c>
      <c r="Y1426" s="37"/>
      <c r="Z1426" s="38"/>
      <c r="AA1426" s="36"/>
      <c r="AB1426" s="38"/>
      <c r="AC1426" s="37"/>
      <c r="AD1426" s="38"/>
      <c r="AE1426" s="37"/>
      <c r="AF1426" s="38"/>
      <c r="AG1426" s="37"/>
      <c r="AH1426" s="38"/>
      <c r="AI1426" s="36"/>
      <c r="AJ1426" s="5"/>
      <c r="AK1426" s="5"/>
      <c r="AL1426" s="6">
        <f>IFERROR('Formato Productividad'!$Y1426+'Formato Productividad'!$AA1426+'Formato Productividad'!$AC1426,0)+'Formato Productividad'!$AE1426</f>
        <v>0</v>
      </c>
      <c r="AM1426" s="6">
        <f>IFERROR((('Formato Productividad'!$T1426+'Formato Productividad'!$V1426+'Formato Productividad'!$U1426)/'Formato Productividad'!$Q1426),0)+'Formato Productividad'!$AL1426</f>
        <v>0</v>
      </c>
      <c r="AN1426" s="7">
        <f>IFERROR(('Formato Productividad'!$AM1426/'Formato Productividad'!$N1426)*('Formato Productividad'!$N1426/'Formato Productividad'!$P1426),0)</f>
        <v>0</v>
      </c>
      <c r="AO1426" s="7">
        <f>IFERROR(('Formato Productividad'!$AG1426/'Formato Productividad'!$O1426)*('Formato Productividad'!$O1426/'Formato Productividad'!$P1426),0)</f>
        <v>0</v>
      </c>
      <c r="AP1426" s="7">
        <f>'Formato Productividad'!$AN1426+'Formato Productividad'!$AO1426</f>
        <v>0</v>
      </c>
      <c r="AQ1426" s="5"/>
      <c r="AR1426" s="7">
        <f>IFERROR('Formato Productividad'!$AM1426/'Formato Productividad'!$N1426,0)</f>
        <v>0</v>
      </c>
      <c r="AS1426" s="7">
        <f>IFERROR('Formato Productividad'!$AG1426/'Formato Productividad'!$O1426,0)</f>
        <v>0</v>
      </c>
      <c r="AT1426" s="71">
        <f>IFERROR('Formato Productividad'!$AI1426/'Formato Productividad'!$M1426,0)</f>
        <v>0</v>
      </c>
      <c r="AU1426" s="74"/>
    </row>
    <row r="1427" spans="1:47" s="33" customFormat="1" ht="25.5" customHeight="1" x14ac:dyDescent="0.25">
      <c r="A1427" s="39">
        <v>1426</v>
      </c>
      <c r="B1427" s="5"/>
      <c r="C1427" s="5"/>
      <c r="D1427" s="5"/>
      <c r="E1427" s="6" t="str">
        <f>IFERROR(VLOOKUP(D1427,'Formato validacion'!$E$2:$F$131,2,0),"Escoja un ESM")</f>
        <v>Escoja un ESM</v>
      </c>
      <c r="F1427" s="31"/>
      <c r="G1427" s="5"/>
      <c r="H1427" s="5"/>
      <c r="I1427" s="5"/>
      <c r="J1427" s="5"/>
      <c r="K1427" s="5"/>
      <c r="L1427" s="6" t="str">
        <f>IFERROR(VLOOKUP(K1427,Tabla4[[ESPECIALIDADES]:[ÁREA DE LA ESPECIALIDAD]],2,0),"Escoja una especialidad")</f>
        <v>Escoja una especialidad</v>
      </c>
      <c r="M1427" s="5"/>
      <c r="N1427" s="5"/>
      <c r="O1427" s="5"/>
      <c r="P1427" s="6">
        <f>'Formato Productividad'!$M1427-'Formato Productividad'!$AI1427</f>
        <v>0</v>
      </c>
      <c r="Q1427" s="6" t="str">
        <f>IFERROR(VLOOKUP('Formato Productividad'!$K1427,Tabla4[],3,0),"Escoja una especialidad")</f>
        <v>Escoja una especialidad</v>
      </c>
      <c r="R1427" s="6" t="str">
        <f t="shared" si="88"/>
        <v>No aplica</v>
      </c>
      <c r="S1427" s="5"/>
      <c r="T1427" s="5"/>
      <c r="U1427" s="5"/>
      <c r="V1427" s="6">
        <f t="shared" si="89"/>
        <v>0</v>
      </c>
      <c r="W1427" s="6" t="str">
        <f t="shared" si="90"/>
        <v>No aplica</v>
      </c>
      <c r="X1427" s="35" t="str">
        <f t="shared" si="91"/>
        <v>No aplica</v>
      </c>
      <c r="Y1427" s="37"/>
      <c r="Z1427" s="38"/>
      <c r="AA1427" s="36"/>
      <c r="AB1427" s="38"/>
      <c r="AC1427" s="37"/>
      <c r="AD1427" s="38"/>
      <c r="AE1427" s="37"/>
      <c r="AF1427" s="38"/>
      <c r="AG1427" s="37"/>
      <c r="AH1427" s="38"/>
      <c r="AI1427" s="36"/>
      <c r="AJ1427" s="5"/>
      <c r="AK1427" s="5"/>
      <c r="AL1427" s="6">
        <f>IFERROR('Formato Productividad'!$Y1427+'Formato Productividad'!$AA1427+'Formato Productividad'!$AC1427,0)+'Formato Productividad'!$AE1427</f>
        <v>0</v>
      </c>
      <c r="AM1427" s="6">
        <f>IFERROR((('Formato Productividad'!$T1427+'Formato Productividad'!$V1427+'Formato Productividad'!$U1427)/'Formato Productividad'!$Q1427),0)+'Formato Productividad'!$AL1427</f>
        <v>0</v>
      </c>
      <c r="AN1427" s="7">
        <f>IFERROR(('Formato Productividad'!$AM1427/'Formato Productividad'!$N1427)*('Formato Productividad'!$N1427/'Formato Productividad'!$P1427),0)</f>
        <v>0</v>
      </c>
      <c r="AO1427" s="7">
        <f>IFERROR(('Formato Productividad'!$AG1427/'Formato Productividad'!$O1427)*('Formato Productividad'!$O1427/'Formato Productividad'!$P1427),0)</f>
        <v>0</v>
      </c>
      <c r="AP1427" s="7">
        <f>'Formato Productividad'!$AN1427+'Formato Productividad'!$AO1427</f>
        <v>0</v>
      </c>
      <c r="AQ1427" s="5"/>
      <c r="AR1427" s="7">
        <f>IFERROR('Formato Productividad'!$AM1427/'Formato Productividad'!$N1427,0)</f>
        <v>0</v>
      </c>
      <c r="AS1427" s="7">
        <f>IFERROR('Formato Productividad'!$AG1427/'Formato Productividad'!$O1427,0)</f>
        <v>0</v>
      </c>
      <c r="AT1427" s="71">
        <f>IFERROR('Formato Productividad'!$AI1427/'Formato Productividad'!$M1427,0)</f>
        <v>0</v>
      </c>
      <c r="AU1427" s="74"/>
    </row>
    <row r="1428" spans="1:47" s="33" customFormat="1" ht="25.5" customHeight="1" x14ac:dyDescent="0.25">
      <c r="A1428" s="39">
        <v>1427</v>
      </c>
      <c r="B1428" s="5"/>
      <c r="C1428" s="5"/>
      <c r="D1428" s="5"/>
      <c r="E1428" s="6" t="str">
        <f>IFERROR(VLOOKUP(D1428,'Formato validacion'!$E$2:$F$131,2,0),"Escoja un ESM")</f>
        <v>Escoja un ESM</v>
      </c>
      <c r="F1428" s="31"/>
      <c r="G1428" s="5"/>
      <c r="H1428" s="5"/>
      <c r="I1428" s="5"/>
      <c r="J1428" s="5"/>
      <c r="K1428" s="5"/>
      <c r="L1428" s="6" t="str">
        <f>IFERROR(VLOOKUP(K1428,Tabla4[[ESPECIALIDADES]:[ÁREA DE LA ESPECIALIDAD]],2,0),"Escoja una especialidad")</f>
        <v>Escoja una especialidad</v>
      </c>
      <c r="M1428" s="5"/>
      <c r="N1428" s="5"/>
      <c r="O1428" s="5"/>
      <c r="P1428" s="6">
        <f>'Formato Productividad'!$M1428-'Formato Productividad'!$AI1428</f>
        <v>0</v>
      </c>
      <c r="Q1428" s="6" t="str">
        <f>IFERROR(VLOOKUP('Formato Productividad'!$K1428,Tabla4[],3,0),"Escoja una especialidad")</f>
        <v>Escoja una especialidad</v>
      </c>
      <c r="R1428" s="6" t="str">
        <f t="shared" si="88"/>
        <v>No aplica</v>
      </c>
      <c r="S1428" s="5"/>
      <c r="T1428" s="5"/>
      <c r="U1428" s="5"/>
      <c r="V1428" s="6">
        <f t="shared" si="89"/>
        <v>0</v>
      </c>
      <c r="W1428" s="6" t="str">
        <f t="shared" si="90"/>
        <v>No aplica</v>
      </c>
      <c r="X1428" s="35" t="str">
        <f t="shared" si="91"/>
        <v>No aplica</v>
      </c>
      <c r="Y1428" s="37"/>
      <c r="Z1428" s="38"/>
      <c r="AA1428" s="36"/>
      <c r="AB1428" s="38"/>
      <c r="AC1428" s="37"/>
      <c r="AD1428" s="38"/>
      <c r="AE1428" s="37"/>
      <c r="AF1428" s="38"/>
      <c r="AG1428" s="37"/>
      <c r="AH1428" s="38"/>
      <c r="AI1428" s="36"/>
      <c r="AJ1428" s="5"/>
      <c r="AK1428" s="5"/>
      <c r="AL1428" s="6">
        <f>IFERROR('Formato Productividad'!$Y1428+'Formato Productividad'!$AA1428+'Formato Productividad'!$AC1428,0)+'Formato Productividad'!$AE1428</f>
        <v>0</v>
      </c>
      <c r="AM1428" s="6">
        <f>IFERROR((('Formato Productividad'!$T1428+'Formato Productividad'!$V1428+'Formato Productividad'!$U1428)/'Formato Productividad'!$Q1428),0)+'Formato Productividad'!$AL1428</f>
        <v>0</v>
      </c>
      <c r="AN1428" s="7">
        <f>IFERROR(('Formato Productividad'!$AM1428/'Formato Productividad'!$N1428)*('Formato Productividad'!$N1428/'Formato Productividad'!$P1428),0)</f>
        <v>0</v>
      </c>
      <c r="AO1428" s="7">
        <f>IFERROR(('Formato Productividad'!$AG1428/'Formato Productividad'!$O1428)*('Formato Productividad'!$O1428/'Formato Productividad'!$P1428),0)</f>
        <v>0</v>
      </c>
      <c r="AP1428" s="7">
        <f>'Formato Productividad'!$AN1428+'Formato Productividad'!$AO1428</f>
        <v>0</v>
      </c>
      <c r="AQ1428" s="5"/>
      <c r="AR1428" s="7">
        <f>IFERROR('Formato Productividad'!$AM1428/'Formato Productividad'!$N1428,0)</f>
        <v>0</v>
      </c>
      <c r="AS1428" s="7">
        <f>IFERROR('Formato Productividad'!$AG1428/'Formato Productividad'!$O1428,0)</f>
        <v>0</v>
      </c>
      <c r="AT1428" s="71">
        <f>IFERROR('Formato Productividad'!$AI1428/'Formato Productividad'!$M1428,0)</f>
        <v>0</v>
      </c>
      <c r="AU1428" s="74"/>
    </row>
    <row r="1429" spans="1:47" s="33" customFormat="1" ht="25.5" customHeight="1" x14ac:dyDescent="0.25">
      <c r="A1429" s="39">
        <v>1428</v>
      </c>
      <c r="B1429" s="5"/>
      <c r="C1429" s="5"/>
      <c r="D1429" s="5"/>
      <c r="E1429" s="6" t="str">
        <f>IFERROR(VLOOKUP(D1429,'Formato validacion'!$E$2:$F$131,2,0),"Escoja un ESM")</f>
        <v>Escoja un ESM</v>
      </c>
      <c r="F1429" s="31"/>
      <c r="G1429" s="5"/>
      <c r="H1429" s="5"/>
      <c r="I1429" s="5"/>
      <c r="J1429" s="5"/>
      <c r="K1429" s="5"/>
      <c r="L1429" s="6" t="str">
        <f>IFERROR(VLOOKUP(K1429,Tabla4[[ESPECIALIDADES]:[ÁREA DE LA ESPECIALIDAD]],2,0),"Escoja una especialidad")</f>
        <v>Escoja una especialidad</v>
      </c>
      <c r="M1429" s="5"/>
      <c r="N1429" s="5"/>
      <c r="O1429" s="5"/>
      <c r="P1429" s="6">
        <f>'Formato Productividad'!$M1429-'Formato Productividad'!$AI1429</f>
        <v>0</v>
      </c>
      <c r="Q1429" s="6" t="str">
        <f>IFERROR(VLOOKUP('Formato Productividad'!$K1429,Tabla4[],3,0),"Escoja una especialidad")</f>
        <v>Escoja una especialidad</v>
      </c>
      <c r="R1429" s="6" t="str">
        <f t="shared" si="88"/>
        <v>No aplica</v>
      </c>
      <c r="S1429" s="5"/>
      <c r="T1429" s="5"/>
      <c r="U1429" s="5"/>
      <c r="V1429" s="6">
        <f t="shared" si="89"/>
        <v>0</v>
      </c>
      <c r="W1429" s="6" t="str">
        <f t="shared" si="90"/>
        <v>No aplica</v>
      </c>
      <c r="X1429" s="35" t="str">
        <f t="shared" si="91"/>
        <v>No aplica</v>
      </c>
      <c r="Y1429" s="37"/>
      <c r="Z1429" s="38"/>
      <c r="AA1429" s="36"/>
      <c r="AB1429" s="38"/>
      <c r="AC1429" s="37"/>
      <c r="AD1429" s="38"/>
      <c r="AE1429" s="37"/>
      <c r="AF1429" s="38"/>
      <c r="AG1429" s="37"/>
      <c r="AH1429" s="38"/>
      <c r="AI1429" s="36"/>
      <c r="AJ1429" s="5"/>
      <c r="AK1429" s="5"/>
      <c r="AL1429" s="6">
        <f>IFERROR('Formato Productividad'!$Y1429+'Formato Productividad'!$AA1429+'Formato Productividad'!$AC1429,0)+'Formato Productividad'!$AE1429</f>
        <v>0</v>
      </c>
      <c r="AM1429" s="6">
        <f>IFERROR((('Formato Productividad'!$T1429+'Formato Productividad'!$V1429+'Formato Productividad'!$U1429)/'Formato Productividad'!$Q1429),0)+'Formato Productividad'!$AL1429</f>
        <v>0</v>
      </c>
      <c r="AN1429" s="7">
        <f>IFERROR(('Formato Productividad'!$AM1429/'Formato Productividad'!$N1429)*('Formato Productividad'!$N1429/'Formato Productividad'!$P1429),0)</f>
        <v>0</v>
      </c>
      <c r="AO1429" s="7">
        <f>IFERROR(('Formato Productividad'!$AG1429/'Formato Productividad'!$O1429)*('Formato Productividad'!$O1429/'Formato Productividad'!$P1429),0)</f>
        <v>0</v>
      </c>
      <c r="AP1429" s="7">
        <f>'Formato Productividad'!$AN1429+'Formato Productividad'!$AO1429</f>
        <v>0</v>
      </c>
      <c r="AQ1429" s="5"/>
      <c r="AR1429" s="7">
        <f>IFERROR('Formato Productividad'!$AM1429/'Formato Productividad'!$N1429,0)</f>
        <v>0</v>
      </c>
      <c r="AS1429" s="7">
        <f>IFERROR('Formato Productividad'!$AG1429/'Formato Productividad'!$O1429,0)</f>
        <v>0</v>
      </c>
      <c r="AT1429" s="71">
        <f>IFERROR('Formato Productividad'!$AI1429/'Formato Productividad'!$M1429,0)</f>
        <v>0</v>
      </c>
      <c r="AU1429" s="74"/>
    </row>
    <row r="1430" spans="1:47" s="33" customFormat="1" ht="25.5" customHeight="1" x14ac:dyDescent="0.25">
      <c r="A1430" s="39">
        <v>1429</v>
      </c>
      <c r="B1430" s="5"/>
      <c r="C1430" s="5"/>
      <c r="D1430" s="5"/>
      <c r="E1430" s="6" t="str">
        <f>IFERROR(VLOOKUP(D1430,'Formato validacion'!$E$2:$F$131,2,0),"Escoja un ESM")</f>
        <v>Escoja un ESM</v>
      </c>
      <c r="F1430" s="31"/>
      <c r="G1430" s="5"/>
      <c r="H1430" s="5"/>
      <c r="I1430" s="5"/>
      <c r="J1430" s="5"/>
      <c r="K1430" s="5"/>
      <c r="L1430" s="6" t="str">
        <f>IFERROR(VLOOKUP(K1430,Tabla4[[ESPECIALIDADES]:[ÁREA DE LA ESPECIALIDAD]],2,0),"Escoja una especialidad")</f>
        <v>Escoja una especialidad</v>
      </c>
      <c r="M1430" s="5"/>
      <c r="N1430" s="5"/>
      <c r="O1430" s="5"/>
      <c r="P1430" s="6">
        <f>'Formato Productividad'!$M1430-'Formato Productividad'!$AI1430</f>
        <v>0</v>
      </c>
      <c r="Q1430" s="6" t="str">
        <f>IFERROR(VLOOKUP('Formato Productividad'!$K1430,Tabla4[],3,0),"Escoja una especialidad")</f>
        <v>Escoja una especialidad</v>
      </c>
      <c r="R1430" s="6" t="str">
        <f t="shared" si="88"/>
        <v>No aplica</v>
      </c>
      <c r="S1430" s="5"/>
      <c r="T1430" s="5"/>
      <c r="U1430" s="5"/>
      <c r="V1430" s="6">
        <f t="shared" si="89"/>
        <v>0</v>
      </c>
      <c r="W1430" s="6" t="str">
        <f t="shared" si="90"/>
        <v>No aplica</v>
      </c>
      <c r="X1430" s="35" t="str">
        <f t="shared" si="91"/>
        <v>No aplica</v>
      </c>
      <c r="Y1430" s="37"/>
      <c r="Z1430" s="38"/>
      <c r="AA1430" s="36"/>
      <c r="AB1430" s="38"/>
      <c r="AC1430" s="37"/>
      <c r="AD1430" s="38"/>
      <c r="AE1430" s="37"/>
      <c r="AF1430" s="38"/>
      <c r="AG1430" s="37"/>
      <c r="AH1430" s="38"/>
      <c r="AI1430" s="36"/>
      <c r="AJ1430" s="5"/>
      <c r="AK1430" s="5"/>
      <c r="AL1430" s="6">
        <f>IFERROR('Formato Productividad'!$Y1430+'Formato Productividad'!$AA1430+'Formato Productividad'!$AC1430,0)+'Formato Productividad'!$AE1430</f>
        <v>0</v>
      </c>
      <c r="AM1430" s="6">
        <f>IFERROR((('Formato Productividad'!$T1430+'Formato Productividad'!$V1430+'Formato Productividad'!$U1430)/'Formato Productividad'!$Q1430),0)+'Formato Productividad'!$AL1430</f>
        <v>0</v>
      </c>
      <c r="AN1430" s="7">
        <f>IFERROR(('Formato Productividad'!$AM1430/'Formato Productividad'!$N1430)*('Formato Productividad'!$N1430/'Formato Productividad'!$P1430),0)</f>
        <v>0</v>
      </c>
      <c r="AO1430" s="7">
        <f>IFERROR(('Formato Productividad'!$AG1430/'Formato Productividad'!$O1430)*('Formato Productividad'!$O1430/'Formato Productividad'!$P1430),0)</f>
        <v>0</v>
      </c>
      <c r="AP1430" s="7">
        <f>'Formato Productividad'!$AN1430+'Formato Productividad'!$AO1430</f>
        <v>0</v>
      </c>
      <c r="AQ1430" s="5"/>
      <c r="AR1430" s="7">
        <f>IFERROR('Formato Productividad'!$AM1430/'Formato Productividad'!$N1430,0)</f>
        <v>0</v>
      </c>
      <c r="AS1430" s="7">
        <f>IFERROR('Formato Productividad'!$AG1430/'Formato Productividad'!$O1430,0)</f>
        <v>0</v>
      </c>
      <c r="AT1430" s="71">
        <f>IFERROR('Formato Productividad'!$AI1430/'Formato Productividad'!$M1430,0)</f>
        <v>0</v>
      </c>
      <c r="AU1430" s="74"/>
    </row>
    <row r="1431" spans="1:47" s="33" customFormat="1" ht="25.5" customHeight="1" x14ac:dyDescent="0.25">
      <c r="A1431" s="39">
        <v>1430</v>
      </c>
      <c r="B1431" s="5"/>
      <c r="C1431" s="5"/>
      <c r="D1431" s="5"/>
      <c r="E1431" s="6" t="str">
        <f>IFERROR(VLOOKUP(D1431,'Formato validacion'!$E$2:$F$131,2,0),"Escoja un ESM")</f>
        <v>Escoja un ESM</v>
      </c>
      <c r="F1431" s="31"/>
      <c r="G1431" s="5"/>
      <c r="H1431" s="5"/>
      <c r="I1431" s="5"/>
      <c r="J1431" s="5"/>
      <c r="K1431" s="5"/>
      <c r="L1431" s="6" t="str">
        <f>IFERROR(VLOOKUP(K1431,Tabla4[[ESPECIALIDADES]:[ÁREA DE LA ESPECIALIDAD]],2,0),"Escoja una especialidad")</f>
        <v>Escoja una especialidad</v>
      </c>
      <c r="M1431" s="5"/>
      <c r="N1431" s="5"/>
      <c r="O1431" s="5"/>
      <c r="P1431" s="6">
        <f>'Formato Productividad'!$M1431-'Formato Productividad'!$AI1431</f>
        <v>0</v>
      </c>
      <c r="Q1431" s="6" t="str">
        <f>IFERROR(VLOOKUP('Formato Productividad'!$K1431,Tabla4[],3,0),"Escoja una especialidad")</f>
        <v>Escoja una especialidad</v>
      </c>
      <c r="R1431" s="6" t="str">
        <f t="shared" si="88"/>
        <v>No aplica</v>
      </c>
      <c r="S1431" s="5"/>
      <c r="T1431" s="5"/>
      <c r="U1431" s="5"/>
      <c r="V1431" s="6">
        <f t="shared" si="89"/>
        <v>0</v>
      </c>
      <c r="W1431" s="6" t="str">
        <f t="shared" si="90"/>
        <v>No aplica</v>
      </c>
      <c r="X1431" s="35" t="str">
        <f t="shared" si="91"/>
        <v>No aplica</v>
      </c>
      <c r="Y1431" s="37"/>
      <c r="Z1431" s="38"/>
      <c r="AA1431" s="36"/>
      <c r="AB1431" s="38"/>
      <c r="AC1431" s="37"/>
      <c r="AD1431" s="38"/>
      <c r="AE1431" s="37"/>
      <c r="AF1431" s="38"/>
      <c r="AG1431" s="37"/>
      <c r="AH1431" s="38"/>
      <c r="AI1431" s="36"/>
      <c r="AJ1431" s="5"/>
      <c r="AK1431" s="5"/>
      <c r="AL1431" s="6">
        <f>IFERROR('Formato Productividad'!$Y1431+'Formato Productividad'!$AA1431+'Formato Productividad'!$AC1431,0)+'Formato Productividad'!$AE1431</f>
        <v>0</v>
      </c>
      <c r="AM1431" s="6">
        <f>IFERROR((('Formato Productividad'!$T1431+'Formato Productividad'!$V1431+'Formato Productividad'!$U1431)/'Formato Productividad'!$Q1431),0)+'Formato Productividad'!$AL1431</f>
        <v>0</v>
      </c>
      <c r="AN1431" s="7">
        <f>IFERROR(('Formato Productividad'!$AM1431/'Formato Productividad'!$N1431)*('Formato Productividad'!$N1431/'Formato Productividad'!$P1431),0)</f>
        <v>0</v>
      </c>
      <c r="AO1431" s="7">
        <f>IFERROR(('Formato Productividad'!$AG1431/'Formato Productividad'!$O1431)*('Formato Productividad'!$O1431/'Formato Productividad'!$P1431),0)</f>
        <v>0</v>
      </c>
      <c r="AP1431" s="7">
        <f>'Formato Productividad'!$AN1431+'Formato Productividad'!$AO1431</f>
        <v>0</v>
      </c>
      <c r="AQ1431" s="5"/>
      <c r="AR1431" s="7">
        <f>IFERROR('Formato Productividad'!$AM1431/'Formato Productividad'!$N1431,0)</f>
        <v>0</v>
      </c>
      <c r="AS1431" s="7">
        <f>IFERROR('Formato Productividad'!$AG1431/'Formato Productividad'!$O1431,0)</f>
        <v>0</v>
      </c>
      <c r="AT1431" s="71">
        <f>IFERROR('Formato Productividad'!$AI1431/'Formato Productividad'!$M1431,0)</f>
        <v>0</v>
      </c>
      <c r="AU1431" s="74"/>
    </row>
    <row r="1432" spans="1:47" s="33" customFormat="1" ht="25.5" customHeight="1" x14ac:dyDescent="0.25">
      <c r="A1432" s="39">
        <v>1431</v>
      </c>
      <c r="B1432" s="5"/>
      <c r="C1432" s="5"/>
      <c r="D1432" s="5"/>
      <c r="E1432" s="6" t="str">
        <f>IFERROR(VLOOKUP(D1432,'Formato validacion'!$E$2:$F$131,2,0),"Escoja un ESM")</f>
        <v>Escoja un ESM</v>
      </c>
      <c r="F1432" s="31"/>
      <c r="G1432" s="5"/>
      <c r="H1432" s="5"/>
      <c r="I1432" s="5"/>
      <c r="J1432" s="5"/>
      <c r="K1432" s="5"/>
      <c r="L1432" s="6" t="str">
        <f>IFERROR(VLOOKUP(K1432,Tabla4[[ESPECIALIDADES]:[ÁREA DE LA ESPECIALIDAD]],2,0),"Escoja una especialidad")</f>
        <v>Escoja una especialidad</v>
      </c>
      <c r="M1432" s="5"/>
      <c r="N1432" s="5"/>
      <c r="O1432" s="5"/>
      <c r="P1432" s="6">
        <f>'Formato Productividad'!$M1432-'Formato Productividad'!$AI1432</f>
        <v>0</v>
      </c>
      <c r="Q1432" s="6" t="str">
        <f>IFERROR(VLOOKUP('Formato Productividad'!$K1432,Tabla4[],3,0),"Escoja una especialidad")</f>
        <v>Escoja una especialidad</v>
      </c>
      <c r="R1432" s="6" t="str">
        <f t="shared" si="88"/>
        <v>No aplica</v>
      </c>
      <c r="S1432" s="5"/>
      <c r="T1432" s="5"/>
      <c r="U1432" s="5"/>
      <c r="V1432" s="6">
        <f t="shared" si="89"/>
        <v>0</v>
      </c>
      <c r="W1432" s="6" t="str">
        <f t="shared" si="90"/>
        <v>No aplica</v>
      </c>
      <c r="X1432" s="35" t="str">
        <f t="shared" si="91"/>
        <v>No aplica</v>
      </c>
      <c r="Y1432" s="37"/>
      <c r="Z1432" s="38"/>
      <c r="AA1432" s="36"/>
      <c r="AB1432" s="38"/>
      <c r="AC1432" s="37"/>
      <c r="AD1432" s="38"/>
      <c r="AE1432" s="37"/>
      <c r="AF1432" s="38"/>
      <c r="AG1432" s="37"/>
      <c r="AH1432" s="38"/>
      <c r="AI1432" s="36"/>
      <c r="AJ1432" s="5"/>
      <c r="AK1432" s="5"/>
      <c r="AL1432" s="6">
        <f>IFERROR('Formato Productividad'!$Y1432+'Formato Productividad'!$AA1432+'Formato Productividad'!$AC1432,0)+'Formato Productividad'!$AE1432</f>
        <v>0</v>
      </c>
      <c r="AM1432" s="6">
        <f>IFERROR((('Formato Productividad'!$T1432+'Formato Productividad'!$V1432+'Formato Productividad'!$U1432)/'Formato Productividad'!$Q1432),0)+'Formato Productividad'!$AL1432</f>
        <v>0</v>
      </c>
      <c r="AN1432" s="7">
        <f>IFERROR(('Formato Productividad'!$AM1432/'Formato Productividad'!$N1432)*('Formato Productividad'!$N1432/'Formato Productividad'!$P1432),0)</f>
        <v>0</v>
      </c>
      <c r="AO1432" s="7">
        <f>IFERROR(('Formato Productividad'!$AG1432/'Formato Productividad'!$O1432)*('Formato Productividad'!$O1432/'Formato Productividad'!$P1432),0)</f>
        <v>0</v>
      </c>
      <c r="AP1432" s="7">
        <f>'Formato Productividad'!$AN1432+'Formato Productividad'!$AO1432</f>
        <v>0</v>
      </c>
      <c r="AQ1432" s="5"/>
      <c r="AR1432" s="7">
        <f>IFERROR('Formato Productividad'!$AM1432/'Formato Productividad'!$N1432,0)</f>
        <v>0</v>
      </c>
      <c r="AS1432" s="7">
        <f>IFERROR('Formato Productividad'!$AG1432/'Formato Productividad'!$O1432,0)</f>
        <v>0</v>
      </c>
      <c r="AT1432" s="71">
        <f>IFERROR('Formato Productividad'!$AI1432/'Formato Productividad'!$M1432,0)</f>
        <v>0</v>
      </c>
      <c r="AU1432" s="74"/>
    </row>
    <row r="1433" spans="1:47" s="33" customFormat="1" ht="25.5" customHeight="1" x14ac:dyDescent="0.25">
      <c r="A1433" s="39">
        <v>1432</v>
      </c>
      <c r="B1433" s="5"/>
      <c r="C1433" s="5"/>
      <c r="D1433" s="5"/>
      <c r="E1433" s="6" t="str">
        <f>IFERROR(VLOOKUP(D1433,'Formato validacion'!$E$2:$F$131,2,0),"Escoja un ESM")</f>
        <v>Escoja un ESM</v>
      </c>
      <c r="F1433" s="31"/>
      <c r="G1433" s="5"/>
      <c r="H1433" s="5"/>
      <c r="I1433" s="5"/>
      <c r="J1433" s="5"/>
      <c r="K1433" s="5"/>
      <c r="L1433" s="6" t="str">
        <f>IFERROR(VLOOKUP(K1433,Tabla4[[ESPECIALIDADES]:[ÁREA DE LA ESPECIALIDAD]],2,0),"Escoja una especialidad")</f>
        <v>Escoja una especialidad</v>
      </c>
      <c r="M1433" s="5"/>
      <c r="N1433" s="5"/>
      <c r="O1433" s="5"/>
      <c r="P1433" s="6">
        <f>'Formato Productividad'!$M1433-'Formato Productividad'!$AI1433</f>
        <v>0</v>
      </c>
      <c r="Q1433" s="6" t="str">
        <f>IFERROR(VLOOKUP('Formato Productividad'!$K1433,Tabla4[],3,0),"Escoja una especialidad")</f>
        <v>Escoja una especialidad</v>
      </c>
      <c r="R1433" s="6" t="str">
        <f t="shared" si="88"/>
        <v>No aplica</v>
      </c>
      <c r="S1433" s="5"/>
      <c r="T1433" s="5"/>
      <c r="U1433" s="5"/>
      <c r="V1433" s="6">
        <f t="shared" si="89"/>
        <v>0</v>
      </c>
      <c r="W1433" s="6" t="str">
        <f t="shared" si="90"/>
        <v>No aplica</v>
      </c>
      <c r="X1433" s="35" t="str">
        <f t="shared" si="91"/>
        <v>No aplica</v>
      </c>
      <c r="Y1433" s="37"/>
      <c r="Z1433" s="38"/>
      <c r="AA1433" s="36"/>
      <c r="AB1433" s="38"/>
      <c r="AC1433" s="37"/>
      <c r="AD1433" s="38"/>
      <c r="AE1433" s="37"/>
      <c r="AF1433" s="38"/>
      <c r="AG1433" s="37"/>
      <c r="AH1433" s="38"/>
      <c r="AI1433" s="36"/>
      <c r="AJ1433" s="5"/>
      <c r="AK1433" s="5"/>
      <c r="AL1433" s="6">
        <f>IFERROR('Formato Productividad'!$Y1433+'Formato Productividad'!$AA1433+'Formato Productividad'!$AC1433,0)+'Formato Productividad'!$AE1433</f>
        <v>0</v>
      </c>
      <c r="AM1433" s="6">
        <f>IFERROR((('Formato Productividad'!$T1433+'Formato Productividad'!$V1433+'Formato Productividad'!$U1433)/'Formato Productividad'!$Q1433),0)+'Formato Productividad'!$AL1433</f>
        <v>0</v>
      </c>
      <c r="AN1433" s="7">
        <f>IFERROR(('Formato Productividad'!$AM1433/'Formato Productividad'!$N1433)*('Formato Productividad'!$N1433/'Formato Productividad'!$P1433),0)</f>
        <v>0</v>
      </c>
      <c r="AO1433" s="7">
        <f>IFERROR(('Formato Productividad'!$AG1433/'Formato Productividad'!$O1433)*('Formato Productividad'!$O1433/'Formato Productividad'!$P1433),0)</f>
        <v>0</v>
      </c>
      <c r="AP1433" s="7">
        <f>'Formato Productividad'!$AN1433+'Formato Productividad'!$AO1433</f>
        <v>0</v>
      </c>
      <c r="AQ1433" s="5"/>
      <c r="AR1433" s="7">
        <f>IFERROR('Formato Productividad'!$AM1433/'Formato Productividad'!$N1433,0)</f>
        <v>0</v>
      </c>
      <c r="AS1433" s="7">
        <f>IFERROR('Formato Productividad'!$AG1433/'Formato Productividad'!$O1433,0)</f>
        <v>0</v>
      </c>
      <c r="AT1433" s="71">
        <f>IFERROR('Formato Productividad'!$AI1433/'Formato Productividad'!$M1433,0)</f>
        <v>0</v>
      </c>
      <c r="AU1433" s="74"/>
    </row>
    <row r="1434" spans="1:47" s="33" customFormat="1" ht="25.5" customHeight="1" x14ac:dyDescent="0.25">
      <c r="A1434" s="39">
        <v>1433</v>
      </c>
      <c r="B1434" s="5"/>
      <c r="C1434" s="5"/>
      <c r="D1434" s="5"/>
      <c r="E1434" s="6" t="str">
        <f>IFERROR(VLOOKUP(D1434,'Formato validacion'!$E$2:$F$131,2,0),"Escoja un ESM")</f>
        <v>Escoja un ESM</v>
      </c>
      <c r="F1434" s="31"/>
      <c r="G1434" s="5"/>
      <c r="H1434" s="5"/>
      <c r="I1434" s="5"/>
      <c r="J1434" s="5"/>
      <c r="K1434" s="5"/>
      <c r="L1434" s="6" t="str">
        <f>IFERROR(VLOOKUP(K1434,Tabla4[[ESPECIALIDADES]:[ÁREA DE LA ESPECIALIDAD]],2,0),"Escoja una especialidad")</f>
        <v>Escoja una especialidad</v>
      </c>
      <c r="M1434" s="5"/>
      <c r="N1434" s="5"/>
      <c r="O1434" s="5"/>
      <c r="P1434" s="6">
        <f>'Formato Productividad'!$M1434-'Formato Productividad'!$AI1434</f>
        <v>0</v>
      </c>
      <c r="Q1434" s="6" t="str">
        <f>IFERROR(VLOOKUP('Formato Productividad'!$K1434,Tabla4[],3,0),"Escoja una especialidad")</f>
        <v>Escoja una especialidad</v>
      </c>
      <c r="R1434" s="6" t="str">
        <f t="shared" si="88"/>
        <v>No aplica</v>
      </c>
      <c r="S1434" s="5"/>
      <c r="T1434" s="5"/>
      <c r="U1434" s="5"/>
      <c r="V1434" s="6">
        <f t="shared" si="89"/>
        <v>0</v>
      </c>
      <c r="W1434" s="6" t="str">
        <f t="shared" si="90"/>
        <v>No aplica</v>
      </c>
      <c r="X1434" s="35" t="str">
        <f t="shared" si="91"/>
        <v>No aplica</v>
      </c>
      <c r="Y1434" s="37"/>
      <c r="Z1434" s="38"/>
      <c r="AA1434" s="36"/>
      <c r="AB1434" s="38"/>
      <c r="AC1434" s="37"/>
      <c r="AD1434" s="38"/>
      <c r="AE1434" s="37"/>
      <c r="AF1434" s="38"/>
      <c r="AG1434" s="37"/>
      <c r="AH1434" s="38"/>
      <c r="AI1434" s="36"/>
      <c r="AJ1434" s="5"/>
      <c r="AK1434" s="5"/>
      <c r="AL1434" s="6">
        <f>IFERROR('Formato Productividad'!$Y1434+'Formato Productividad'!$AA1434+'Formato Productividad'!$AC1434,0)+'Formato Productividad'!$AE1434</f>
        <v>0</v>
      </c>
      <c r="AM1434" s="6">
        <f>IFERROR((('Formato Productividad'!$T1434+'Formato Productividad'!$V1434+'Formato Productividad'!$U1434)/'Formato Productividad'!$Q1434),0)+'Formato Productividad'!$AL1434</f>
        <v>0</v>
      </c>
      <c r="AN1434" s="7">
        <f>IFERROR(('Formato Productividad'!$AM1434/'Formato Productividad'!$N1434)*('Formato Productividad'!$N1434/'Formato Productividad'!$P1434),0)</f>
        <v>0</v>
      </c>
      <c r="AO1434" s="7">
        <f>IFERROR(('Formato Productividad'!$AG1434/'Formato Productividad'!$O1434)*('Formato Productividad'!$O1434/'Formato Productividad'!$P1434),0)</f>
        <v>0</v>
      </c>
      <c r="AP1434" s="7">
        <f>'Formato Productividad'!$AN1434+'Formato Productividad'!$AO1434</f>
        <v>0</v>
      </c>
      <c r="AQ1434" s="5"/>
      <c r="AR1434" s="7">
        <f>IFERROR('Formato Productividad'!$AM1434/'Formato Productividad'!$N1434,0)</f>
        <v>0</v>
      </c>
      <c r="AS1434" s="7">
        <f>IFERROR('Formato Productividad'!$AG1434/'Formato Productividad'!$O1434,0)</f>
        <v>0</v>
      </c>
      <c r="AT1434" s="71">
        <f>IFERROR('Formato Productividad'!$AI1434/'Formato Productividad'!$M1434,0)</f>
        <v>0</v>
      </c>
      <c r="AU1434" s="74"/>
    </row>
    <row r="1435" spans="1:47" s="33" customFormat="1" ht="25.5" customHeight="1" x14ac:dyDescent="0.25">
      <c r="A1435" s="39">
        <v>1434</v>
      </c>
      <c r="B1435" s="5"/>
      <c r="C1435" s="5"/>
      <c r="D1435" s="5"/>
      <c r="E1435" s="6" t="str">
        <f>IFERROR(VLOOKUP(D1435,'Formato validacion'!$E$2:$F$131,2,0),"Escoja un ESM")</f>
        <v>Escoja un ESM</v>
      </c>
      <c r="F1435" s="31"/>
      <c r="G1435" s="5"/>
      <c r="H1435" s="5"/>
      <c r="I1435" s="5"/>
      <c r="J1435" s="5"/>
      <c r="K1435" s="5"/>
      <c r="L1435" s="6" t="str">
        <f>IFERROR(VLOOKUP(K1435,Tabla4[[ESPECIALIDADES]:[ÁREA DE LA ESPECIALIDAD]],2,0),"Escoja una especialidad")</f>
        <v>Escoja una especialidad</v>
      </c>
      <c r="M1435" s="5"/>
      <c r="N1435" s="5"/>
      <c r="O1435" s="5"/>
      <c r="P1435" s="6">
        <f>'Formato Productividad'!$M1435-'Formato Productividad'!$AI1435</f>
        <v>0</v>
      </c>
      <c r="Q1435" s="6" t="str">
        <f>IFERROR(VLOOKUP('Formato Productividad'!$K1435,Tabla4[],3,0),"Escoja una especialidad")</f>
        <v>Escoja una especialidad</v>
      </c>
      <c r="R1435" s="6" t="str">
        <f t="shared" si="88"/>
        <v>No aplica</v>
      </c>
      <c r="S1435" s="5"/>
      <c r="T1435" s="5"/>
      <c r="U1435" s="5"/>
      <c r="V1435" s="6">
        <f t="shared" si="89"/>
        <v>0</v>
      </c>
      <c r="W1435" s="6" t="str">
        <f t="shared" si="90"/>
        <v>No aplica</v>
      </c>
      <c r="X1435" s="35" t="str">
        <f t="shared" si="91"/>
        <v>No aplica</v>
      </c>
      <c r="Y1435" s="37"/>
      <c r="Z1435" s="38"/>
      <c r="AA1435" s="36"/>
      <c r="AB1435" s="38"/>
      <c r="AC1435" s="37"/>
      <c r="AD1435" s="38"/>
      <c r="AE1435" s="37"/>
      <c r="AF1435" s="38"/>
      <c r="AG1435" s="37"/>
      <c r="AH1435" s="38"/>
      <c r="AI1435" s="36"/>
      <c r="AJ1435" s="5"/>
      <c r="AK1435" s="5"/>
      <c r="AL1435" s="6">
        <f>IFERROR('Formato Productividad'!$Y1435+'Formato Productividad'!$AA1435+'Formato Productividad'!$AC1435,0)+'Formato Productividad'!$AE1435</f>
        <v>0</v>
      </c>
      <c r="AM1435" s="6">
        <f>IFERROR((('Formato Productividad'!$T1435+'Formato Productividad'!$V1435+'Formato Productividad'!$U1435)/'Formato Productividad'!$Q1435),0)+'Formato Productividad'!$AL1435</f>
        <v>0</v>
      </c>
      <c r="AN1435" s="7">
        <f>IFERROR(('Formato Productividad'!$AM1435/'Formato Productividad'!$N1435)*('Formato Productividad'!$N1435/'Formato Productividad'!$P1435),0)</f>
        <v>0</v>
      </c>
      <c r="AO1435" s="7">
        <f>IFERROR(('Formato Productividad'!$AG1435/'Formato Productividad'!$O1435)*('Formato Productividad'!$O1435/'Formato Productividad'!$P1435),0)</f>
        <v>0</v>
      </c>
      <c r="AP1435" s="7">
        <f>'Formato Productividad'!$AN1435+'Formato Productividad'!$AO1435</f>
        <v>0</v>
      </c>
      <c r="AQ1435" s="5"/>
      <c r="AR1435" s="7">
        <f>IFERROR('Formato Productividad'!$AM1435/'Formato Productividad'!$N1435,0)</f>
        <v>0</v>
      </c>
      <c r="AS1435" s="7">
        <f>IFERROR('Formato Productividad'!$AG1435/'Formato Productividad'!$O1435,0)</f>
        <v>0</v>
      </c>
      <c r="AT1435" s="71">
        <f>IFERROR('Formato Productividad'!$AI1435/'Formato Productividad'!$M1435,0)</f>
        <v>0</v>
      </c>
      <c r="AU1435" s="74"/>
    </row>
    <row r="1436" spans="1:47" s="33" customFormat="1" ht="25.5" customHeight="1" x14ac:dyDescent="0.25">
      <c r="A1436" s="39">
        <v>1435</v>
      </c>
      <c r="B1436" s="5"/>
      <c r="C1436" s="5"/>
      <c r="D1436" s="5"/>
      <c r="E1436" s="6" t="str">
        <f>IFERROR(VLOOKUP(D1436,'Formato validacion'!$E$2:$F$131,2,0),"Escoja un ESM")</f>
        <v>Escoja un ESM</v>
      </c>
      <c r="F1436" s="31"/>
      <c r="G1436" s="5"/>
      <c r="H1436" s="5"/>
      <c r="I1436" s="5"/>
      <c r="J1436" s="5"/>
      <c r="K1436" s="5"/>
      <c r="L1436" s="6" t="str">
        <f>IFERROR(VLOOKUP(K1436,Tabla4[[ESPECIALIDADES]:[ÁREA DE LA ESPECIALIDAD]],2,0),"Escoja una especialidad")</f>
        <v>Escoja una especialidad</v>
      </c>
      <c r="M1436" s="5"/>
      <c r="N1436" s="5"/>
      <c r="O1436" s="5"/>
      <c r="P1436" s="6">
        <f>'Formato Productividad'!$M1436-'Formato Productividad'!$AI1436</f>
        <v>0</v>
      </c>
      <c r="Q1436" s="6" t="str">
        <f>IFERROR(VLOOKUP('Formato Productividad'!$K1436,Tabla4[],3,0),"Escoja una especialidad")</f>
        <v>Escoja una especialidad</v>
      </c>
      <c r="R1436" s="6" t="str">
        <f t="shared" si="88"/>
        <v>No aplica</v>
      </c>
      <c r="S1436" s="5"/>
      <c r="T1436" s="5"/>
      <c r="U1436" s="5"/>
      <c r="V1436" s="6">
        <f t="shared" si="89"/>
        <v>0</v>
      </c>
      <c r="W1436" s="6" t="str">
        <f t="shared" si="90"/>
        <v>No aplica</v>
      </c>
      <c r="X1436" s="35" t="str">
        <f t="shared" si="91"/>
        <v>No aplica</v>
      </c>
      <c r="Y1436" s="37"/>
      <c r="Z1436" s="38"/>
      <c r="AA1436" s="36"/>
      <c r="AB1436" s="38"/>
      <c r="AC1436" s="37"/>
      <c r="AD1436" s="38"/>
      <c r="AE1436" s="37"/>
      <c r="AF1436" s="38"/>
      <c r="AG1436" s="37"/>
      <c r="AH1436" s="38"/>
      <c r="AI1436" s="36"/>
      <c r="AJ1436" s="5"/>
      <c r="AK1436" s="5"/>
      <c r="AL1436" s="6">
        <f>IFERROR('Formato Productividad'!$Y1436+'Formato Productividad'!$AA1436+'Formato Productividad'!$AC1436,0)+'Formato Productividad'!$AE1436</f>
        <v>0</v>
      </c>
      <c r="AM1436" s="6">
        <f>IFERROR((('Formato Productividad'!$T1436+'Formato Productividad'!$V1436+'Formato Productividad'!$U1436)/'Formato Productividad'!$Q1436),0)+'Formato Productividad'!$AL1436</f>
        <v>0</v>
      </c>
      <c r="AN1436" s="7">
        <f>IFERROR(('Formato Productividad'!$AM1436/'Formato Productividad'!$N1436)*('Formato Productividad'!$N1436/'Formato Productividad'!$P1436),0)</f>
        <v>0</v>
      </c>
      <c r="AO1436" s="7">
        <f>IFERROR(('Formato Productividad'!$AG1436/'Formato Productividad'!$O1436)*('Formato Productividad'!$O1436/'Formato Productividad'!$P1436),0)</f>
        <v>0</v>
      </c>
      <c r="AP1436" s="7">
        <f>'Formato Productividad'!$AN1436+'Formato Productividad'!$AO1436</f>
        <v>0</v>
      </c>
      <c r="AQ1436" s="5"/>
      <c r="AR1436" s="7">
        <f>IFERROR('Formato Productividad'!$AM1436/'Formato Productividad'!$N1436,0)</f>
        <v>0</v>
      </c>
      <c r="AS1436" s="7">
        <f>IFERROR('Formato Productividad'!$AG1436/'Formato Productividad'!$O1436,0)</f>
        <v>0</v>
      </c>
      <c r="AT1436" s="71">
        <f>IFERROR('Formato Productividad'!$AI1436/'Formato Productividad'!$M1436,0)</f>
        <v>0</v>
      </c>
      <c r="AU1436" s="74"/>
    </row>
    <row r="1437" spans="1:47" s="33" customFormat="1" ht="25.5" customHeight="1" x14ac:dyDescent="0.25">
      <c r="A1437" s="39">
        <v>1436</v>
      </c>
      <c r="B1437" s="5"/>
      <c r="C1437" s="5"/>
      <c r="D1437" s="5"/>
      <c r="E1437" s="6" t="str">
        <f>IFERROR(VLOOKUP(D1437,'Formato validacion'!$E$2:$F$131,2,0),"Escoja un ESM")</f>
        <v>Escoja un ESM</v>
      </c>
      <c r="F1437" s="31"/>
      <c r="G1437" s="5"/>
      <c r="H1437" s="5"/>
      <c r="I1437" s="5"/>
      <c r="J1437" s="5"/>
      <c r="K1437" s="5"/>
      <c r="L1437" s="6" t="str">
        <f>IFERROR(VLOOKUP(K1437,Tabla4[[ESPECIALIDADES]:[ÁREA DE LA ESPECIALIDAD]],2,0),"Escoja una especialidad")</f>
        <v>Escoja una especialidad</v>
      </c>
      <c r="M1437" s="5"/>
      <c r="N1437" s="5"/>
      <c r="O1437" s="5"/>
      <c r="P1437" s="6">
        <f>'Formato Productividad'!$M1437-'Formato Productividad'!$AI1437</f>
        <v>0</v>
      </c>
      <c r="Q1437" s="6" t="str">
        <f>IFERROR(VLOOKUP('Formato Productividad'!$K1437,Tabla4[],3,0),"Escoja una especialidad")</f>
        <v>Escoja una especialidad</v>
      </c>
      <c r="R1437" s="6" t="str">
        <f t="shared" si="88"/>
        <v>No aplica</v>
      </c>
      <c r="S1437" s="5"/>
      <c r="T1437" s="5"/>
      <c r="U1437" s="5"/>
      <c r="V1437" s="6">
        <f t="shared" si="89"/>
        <v>0</v>
      </c>
      <c r="W1437" s="6" t="str">
        <f t="shared" si="90"/>
        <v>No aplica</v>
      </c>
      <c r="X1437" s="35" t="str">
        <f t="shared" si="91"/>
        <v>No aplica</v>
      </c>
      <c r="Y1437" s="37"/>
      <c r="Z1437" s="38"/>
      <c r="AA1437" s="36"/>
      <c r="AB1437" s="38"/>
      <c r="AC1437" s="37"/>
      <c r="AD1437" s="38"/>
      <c r="AE1437" s="37"/>
      <c r="AF1437" s="38"/>
      <c r="AG1437" s="37"/>
      <c r="AH1437" s="38"/>
      <c r="AI1437" s="36"/>
      <c r="AJ1437" s="5"/>
      <c r="AK1437" s="5"/>
      <c r="AL1437" s="6">
        <f>IFERROR('Formato Productividad'!$Y1437+'Formato Productividad'!$AA1437+'Formato Productividad'!$AC1437,0)+'Formato Productividad'!$AE1437</f>
        <v>0</v>
      </c>
      <c r="AM1437" s="6">
        <f>IFERROR((('Formato Productividad'!$T1437+'Formato Productividad'!$V1437+'Formato Productividad'!$U1437)/'Formato Productividad'!$Q1437),0)+'Formato Productividad'!$AL1437</f>
        <v>0</v>
      </c>
      <c r="AN1437" s="7">
        <f>IFERROR(('Formato Productividad'!$AM1437/'Formato Productividad'!$N1437)*('Formato Productividad'!$N1437/'Formato Productividad'!$P1437),0)</f>
        <v>0</v>
      </c>
      <c r="AO1437" s="7">
        <f>IFERROR(('Formato Productividad'!$AG1437/'Formato Productividad'!$O1437)*('Formato Productividad'!$O1437/'Formato Productividad'!$P1437),0)</f>
        <v>0</v>
      </c>
      <c r="AP1437" s="7">
        <f>'Formato Productividad'!$AN1437+'Formato Productividad'!$AO1437</f>
        <v>0</v>
      </c>
      <c r="AQ1437" s="5"/>
      <c r="AR1437" s="7">
        <f>IFERROR('Formato Productividad'!$AM1437/'Formato Productividad'!$N1437,0)</f>
        <v>0</v>
      </c>
      <c r="AS1437" s="7">
        <f>IFERROR('Formato Productividad'!$AG1437/'Formato Productividad'!$O1437,0)</f>
        <v>0</v>
      </c>
      <c r="AT1437" s="71">
        <f>IFERROR('Formato Productividad'!$AI1437/'Formato Productividad'!$M1437,0)</f>
        <v>0</v>
      </c>
      <c r="AU1437" s="74"/>
    </row>
    <row r="1438" spans="1:47" s="33" customFormat="1" ht="25.5" customHeight="1" x14ac:dyDescent="0.25">
      <c r="A1438" s="39">
        <v>1437</v>
      </c>
      <c r="B1438" s="5"/>
      <c r="C1438" s="5"/>
      <c r="D1438" s="5"/>
      <c r="E1438" s="6" t="str">
        <f>IFERROR(VLOOKUP(D1438,'Formato validacion'!$E$2:$F$131,2,0),"Escoja un ESM")</f>
        <v>Escoja un ESM</v>
      </c>
      <c r="F1438" s="31"/>
      <c r="G1438" s="5"/>
      <c r="H1438" s="5"/>
      <c r="I1438" s="5"/>
      <c r="J1438" s="5"/>
      <c r="K1438" s="5"/>
      <c r="L1438" s="6" t="str">
        <f>IFERROR(VLOOKUP(K1438,Tabla4[[ESPECIALIDADES]:[ÁREA DE LA ESPECIALIDAD]],2,0),"Escoja una especialidad")</f>
        <v>Escoja una especialidad</v>
      </c>
      <c r="M1438" s="5"/>
      <c r="N1438" s="5"/>
      <c r="O1438" s="5"/>
      <c r="P1438" s="6">
        <f>'Formato Productividad'!$M1438-'Formato Productividad'!$AI1438</f>
        <v>0</v>
      </c>
      <c r="Q1438" s="6" t="str">
        <f>IFERROR(VLOOKUP('Formato Productividad'!$K1438,Tabla4[],3,0),"Escoja una especialidad")</f>
        <v>Escoja una especialidad</v>
      </c>
      <c r="R1438" s="6" t="str">
        <f t="shared" si="88"/>
        <v>No aplica</v>
      </c>
      <c r="S1438" s="5"/>
      <c r="T1438" s="5"/>
      <c r="U1438" s="5"/>
      <c r="V1438" s="6">
        <f t="shared" si="89"/>
        <v>0</v>
      </c>
      <c r="W1438" s="6" t="str">
        <f t="shared" si="90"/>
        <v>No aplica</v>
      </c>
      <c r="X1438" s="35" t="str">
        <f t="shared" si="91"/>
        <v>No aplica</v>
      </c>
      <c r="Y1438" s="37"/>
      <c r="Z1438" s="38"/>
      <c r="AA1438" s="36"/>
      <c r="AB1438" s="38"/>
      <c r="AC1438" s="37"/>
      <c r="AD1438" s="38"/>
      <c r="AE1438" s="37"/>
      <c r="AF1438" s="38"/>
      <c r="AG1438" s="37"/>
      <c r="AH1438" s="38"/>
      <c r="AI1438" s="36"/>
      <c r="AJ1438" s="5"/>
      <c r="AK1438" s="5"/>
      <c r="AL1438" s="6">
        <f>IFERROR('Formato Productividad'!$Y1438+'Formato Productividad'!$AA1438+'Formato Productividad'!$AC1438,0)+'Formato Productividad'!$AE1438</f>
        <v>0</v>
      </c>
      <c r="AM1438" s="6">
        <f>IFERROR((('Formato Productividad'!$T1438+'Formato Productividad'!$V1438+'Formato Productividad'!$U1438)/'Formato Productividad'!$Q1438),0)+'Formato Productividad'!$AL1438</f>
        <v>0</v>
      </c>
      <c r="AN1438" s="7">
        <f>IFERROR(('Formato Productividad'!$AM1438/'Formato Productividad'!$N1438)*('Formato Productividad'!$N1438/'Formato Productividad'!$P1438),0)</f>
        <v>0</v>
      </c>
      <c r="AO1438" s="7">
        <f>IFERROR(('Formato Productividad'!$AG1438/'Formato Productividad'!$O1438)*('Formato Productividad'!$O1438/'Formato Productividad'!$P1438),0)</f>
        <v>0</v>
      </c>
      <c r="AP1438" s="7">
        <f>'Formato Productividad'!$AN1438+'Formato Productividad'!$AO1438</f>
        <v>0</v>
      </c>
      <c r="AQ1438" s="5"/>
      <c r="AR1438" s="7">
        <f>IFERROR('Formato Productividad'!$AM1438/'Formato Productividad'!$N1438,0)</f>
        <v>0</v>
      </c>
      <c r="AS1438" s="7">
        <f>IFERROR('Formato Productividad'!$AG1438/'Formato Productividad'!$O1438,0)</f>
        <v>0</v>
      </c>
      <c r="AT1438" s="71">
        <f>IFERROR('Formato Productividad'!$AI1438/'Formato Productividad'!$M1438,0)</f>
        <v>0</v>
      </c>
      <c r="AU1438" s="74"/>
    </row>
    <row r="1439" spans="1:47" s="33" customFormat="1" ht="25.5" customHeight="1" x14ac:dyDescent="0.25">
      <c r="A1439" s="39">
        <v>1438</v>
      </c>
      <c r="B1439" s="5"/>
      <c r="C1439" s="5"/>
      <c r="D1439" s="5"/>
      <c r="E1439" s="6" t="str">
        <f>IFERROR(VLOOKUP(D1439,'Formato validacion'!$E$2:$F$131,2,0),"Escoja un ESM")</f>
        <v>Escoja un ESM</v>
      </c>
      <c r="F1439" s="31"/>
      <c r="G1439" s="5"/>
      <c r="H1439" s="5"/>
      <c r="I1439" s="5"/>
      <c r="J1439" s="5"/>
      <c r="K1439" s="5"/>
      <c r="L1439" s="6" t="str">
        <f>IFERROR(VLOOKUP(K1439,Tabla4[[ESPECIALIDADES]:[ÁREA DE LA ESPECIALIDAD]],2,0),"Escoja una especialidad")</f>
        <v>Escoja una especialidad</v>
      </c>
      <c r="M1439" s="5"/>
      <c r="N1439" s="5"/>
      <c r="O1439" s="5"/>
      <c r="P1439" s="6">
        <f>'Formato Productividad'!$M1439-'Formato Productividad'!$AI1439</f>
        <v>0</v>
      </c>
      <c r="Q1439" s="6" t="str">
        <f>IFERROR(VLOOKUP('Formato Productividad'!$K1439,Tabla4[],3,0),"Escoja una especialidad")</f>
        <v>Escoja una especialidad</v>
      </c>
      <c r="R1439" s="6" t="str">
        <f t="shared" si="88"/>
        <v>No aplica</v>
      </c>
      <c r="S1439" s="5"/>
      <c r="T1439" s="5"/>
      <c r="U1439" s="5"/>
      <c r="V1439" s="6">
        <f t="shared" si="89"/>
        <v>0</v>
      </c>
      <c r="W1439" s="6" t="str">
        <f t="shared" si="90"/>
        <v>No aplica</v>
      </c>
      <c r="X1439" s="35" t="str">
        <f t="shared" si="91"/>
        <v>No aplica</v>
      </c>
      <c r="Y1439" s="37"/>
      <c r="Z1439" s="38"/>
      <c r="AA1439" s="36"/>
      <c r="AB1439" s="38"/>
      <c r="AC1439" s="37"/>
      <c r="AD1439" s="38"/>
      <c r="AE1439" s="37"/>
      <c r="AF1439" s="38"/>
      <c r="AG1439" s="37"/>
      <c r="AH1439" s="38"/>
      <c r="AI1439" s="36"/>
      <c r="AJ1439" s="5"/>
      <c r="AK1439" s="5"/>
      <c r="AL1439" s="6">
        <f>IFERROR('Formato Productividad'!$Y1439+'Formato Productividad'!$AA1439+'Formato Productividad'!$AC1439,0)+'Formato Productividad'!$AE1439</f>
        <v>0</v>
      </c>
      <c r="AM1439" s="6">
        <f>IFERROR((('Formato Productividad'!$T1439+'Formato Productividad'!$V1439+'Formato Productividad'!$U1439)/'Formato Productividad'!$Q1439),0)+'Formato Productividad'!$AL1439</f>
        <v>0</v>
      </c>
      <c r="AN1439" s="7">
        <f>IFERROR(('Formato Productividad'!$AM1439/'Formato Productividad'!$N1439)*('Formato Productividad'!$N1439/'Formato Productividad'!$P1439),0)</f>
        <v>0</v>
      </c>
      <c r="AO1439" s="7">
        <f>IFERROR(('Formato Productividad'!$AG1439/'Formato Productividad'!$O1439)*('Formato Productividad'!$O1439/'Formato Productividad'!$P1439),0)</f>
        <v>0</v>
      </c>
      <c r="AP1439" s="7">
        <f>'Formato Productividad'!$AN1439+'Formato Productividad'!$AO1439</f>
        <v>0</v>
      </c>
      <c r="AQ1439" s="5"/>
      <c r="AR1439" s="7">
        <f>IFERROR('Formato Productividad'!$AM1439/'Formato Productividad'!$N1439,0)</f>
        <v>0</v>
      </c>
      <c r="AS1439" s="7">
        <f>IFERROR('Formato Productividad'!$AG1439/'Formato Productividad'!$O1439,0)</f>
        <v>0</v>
      </c>
      <c r="AT1439" s="71">
        <f>IFERROR('Formato Productividad'!$AI1439/'Formato Productividad'!$M1439,0)</f>
        <v>0</v>
      </c>
      <c r="AU1439" s="74"/>
    </row>
    <row r="1440" spans="1:47" s="33" customFormat="1" ht="25.5" customHeight="1" x14ac:dyDescent="0.25">
      <c r="A1440" s="39">
        <v>1439</v>
      </c>
      <c r="B1440" s="5"/>
      <c r="C1440" s="5"/>
      <c r="D1440" s="5"/>
      <c r="E1440" s="6" t="str">
        <f>IFERROR(VLOOKUP(D1440,'Formato validacion'!$E$2:$F$131,2,0),"Escoja un ESM")</f>
        <v>Escoja un ESM</v>
      </c>
      <c r="F1440" s="31"/>
      <c r="G1440" s="5"/>
      <c r="H1440" s="5"/>
      <c r="I1440" s="5"/>
      <c r="J1440" s="5"/>
      <c r="K1440" s="5"/>
      <c r="L1440" s="6" t="str">
        <f>IFERROR(VLOOKUP(K1440,Tabla4[[ESPECIALIDADES]:[ÁREA DE LA ESPECIALIDAD]],2,0),"Escoja una especialidad")</f>
        <v>Escoja una especialidad</v>
      </c>
      <c r="M1440" s="5"/>
      <c r="N1440" s="5"/>
      <c r="O1440" s="5"/>
      <c r="P1440" s="6">
        <f>'Formato Productividad'!$M1440-'Formato Productividad'!$AI1440</f>
        <v>0</v>
      </c>
      <c r="Q1440" s="6" t="str">
        <f>IFERROR(VLOOKUP('Formato Productividad'!$K1440,Tabla4[],3,0),"Escoja una especialidad")</f>
        <v>Escoja una especialidad</v>
      </c>
      <c r="R1440" s="6" t="str">
        <f t="shared" si="88"/>
        <v>No aplica</v>
      </c>
      <c r="S1440" s="5"/>
      <c r="T1440" s="5"/>
      <c r="U1440" s="5"/>
      <c r="V1440" s="6">
        <f t="shared" si="89"/>
        <v>0</v>
      </c>
      <c r="W1440" s="6" t="str">
        <f t="shared" si="90"/>
        <v>No aplica</v>
      </c>
      <c r="X1440" s="35" t="str">
        <f t="shared" si="91"/>
        <v>No aplica</v>
      </c>
      <c r="Y1440" s="37"/>
      <c r="Z1440" s="38"/>
      <c r="AA1440" s="36"/>
      <c r="AB1440" s="38"/>
      <c r="AC1440" s="37"/>
      <c r="AD1440" s="38"/>
      <c r="AE1440" s="37"/>
      <c r="AF1440" s="38"/>
      <c r="AG1440" s="37"/>
      <c r="AH1440" s="38"/>
      <c r="AI1440" s="36"/>
      <c r="AJ1440" s="5"/>
      <c r="AK1440" s="5"/>
      <c r="AL1440" s="6">
        <f>IFERROR('Formato Productividad'!$Y1440+'Formato Productividad'!$AA1440+'Formato Productividad'!$AC1440,0)+'Formato Productividad'!$AE1440</f>
        <v>0</v>
      </c>
      <c r="AM1440" s="6">
        <f>IFERROR((('Formato Productividad'!$T1440+'Formato Productividad'!$V1440+'Formato Productividad'!$U1440)/'Formato Productividad'!$Q1440),0)+'Formato Productividad'!$AL1440</f>
        <v>0</v>
      </c>
      <c r="AN1440" s="7">
        <f>IFERROR(('Formato Productividad'!$AM1440/'Formato Productividad'!$N1440)*('Formato Productividad'!$N1440/'Formato Productividad'!$P1440),0)</f>
        <v>0</v>
      </c>
      <c r="AO1440" s="7">
        <f>IFERROR(('Formato Productividad'!$AG1440/'Formato Productividad'!$O1440)*('Formato Productividad'!$O1440/'Formato Productividad'!$P1440),0)</f>
        <v>0</v>
      </c>
      <c r="AP1440" s="7">
        <f>'Formato Productividad'!$AN1440+'Formato Productividad'!$AO1440</f>
        <v>0</v>
      </c>
      <c r="AQ1440" s="5"/>
      <c r="AR1440" s="7">
        <f>IFERROR('Formato Productividad'!$AM1440/'Formato Productividad'!$N1440,0)</f>
        <v>0</v>
      </c>
      <c r="AS1440" s="7">
        <f>IFERROR('Formato Productividad'!$AG1440/'Formato Productividad'!$O1440,0)</f>
        <v>0</v>
      </c>
      <c r="AT1440" s="71">
        <f>IFERROR('Formato Productividad'!$AI1440/'Formato Productividad'!$M1440,0)</f>
        <v>0</v>
      </c>
      <c r="AU1440" s="74"/>
    </row>
    <row r="1441" spans="1:47" s="33" customFormat="1" ht="25.5" customHeight="1" x14ac:dyDescent="0.25">
      <c r="A1441" s="39">
        <v>1440</v>
      </c>
      <c r="B1441" s="5"/>
      <c r="C1441" s="5"/>
      <c r="D1441" s="5"/>
      <c r="E1441" s="6" t="str">
        <f>IFERROR(VLOOKUP(D1441,'Formato validacion'!$E$2:$F$131,2,0),"Escoja un ESM")</f>
        <v>Escoja un ESM</v>
      </c>
      <c r="F1441" s="31"/>
      <c r="G1441" s="5"/>
      <c r="H1441" s="5"/>
      <c r="I1441" s="5"/>
      <c r="J1441" s="5"/>
      <c r="K1441" s="5"/>
      <c r="L1441" s="6" t="str">
        <f>IFERROR(VLOOKUP(K1441,Tabla4[[ESPECIALIDADES]:[ÁREA DE LA ESPECIALIDAD]],2,0),"Escoja una especialidad")</f>
        <v>Escoja una especialidad</v>
      </c>
      <c r="M1441" s="5"/>
      <c r="N1441" s="5"/>
      <c r="O1441" s="5"/>
      <c r="P1441" s="6">
        <f>'Formato Productividad'!$M1441-'Formato Productividad'!$AI1441</f>
        <v>0</v>
      </c>
      <c r="Q1441" s="6" t="str">
        <f>IFERROR(VLOOKUP('Formato Productividad'!$K1441,Tabla4[],3,0),"Escoja una especialidad")</f>
        <v>Escoja una especialidad</v>
      </c>
      <c r="R1441" s="6" t="str">
        <f t="shared" si="88"/>
        <v>No aplica</v>
      </c>
      <c r="S1441" s="5"/>
      <c r="T1441" s="5"/>
      <c r="U1441" s="5"/>
      <c r="V1441" s="6">
        <f t="shared" si="89"/>
        <v>0</v>
      </c>
      <c r="W1441" s="6" t="str">
        <f t="shared" si="90"/>
        <v>No aplica</v>
      </c>
      <c r="X1441" s="35" t="str">
        <f t="shared" si="91"/>
        <v>No aplica</v>
      </c>
      <c r="Y1441" s="37"/>
      <c r="Z1441" s="38"/>
      <c r="AA1441" s="36"/>
      <c r="AB1441" s="38"/>
      <c r="AC1441" s="37"/>
      <c r="AD1441" s="38"/>
      <c r="AE1441" s="37"/>
      <c r="AF1441" s="38"/>
      <c r="AG1441" s="37"/>
      <c r="AH1441" s="38"/>
      <c r="AI1441" s="36"/>
      <c r="AJ1441" s="5"/>
      <c r="AK1441" s="5"/>
      <c r="AL1441" s="6">
        <f>IFERROR('Formato Productividad'!$Y1441+'Formato Productividad'!$AA1441+'Formato Productividad'!$AC1441,0)+'Formato Productividad'!$AE1441</f>
        <v>0</v>
      </c>
      <c r="AM1441" s="6">
        <f>IFERROR((('Formato Productividad'!$T1441+'Formato Productividad'!$V1441+'Formato Productividad'!$U1441)/'Formato Productividad'!$Q1441),0)+'Formato Productividad'!$AL1441</f>
        <v>0</v>
      </c>
      <c r="AN1441" s="7">
        <f>IFERROR(('Formato Productividad'!$AM1441/'Formato Productividad'!$N1441)*('Formato Productividad'!$N1441/'Formato Productividad'!$P1441),0)</f>
        <v>0</v>
      </c>
      <c r="AO1441" s="7">
        <f>IFERROR(('Formato Productividad'!$AG1441/'Formato Productividad'!$O1441)*('Formato Productividad'!$O1441/'Formato Productividad'!$P1441),0)</f>
        <v>0</v>
      </c>
      <c r="AP1441" s="7">
        <f>'Formato Productividad'!$AN1441+'Formato Productividad'!$AO1441</f>
        <v>0</v>
      </c>
      <c r="AQ1441" s="5"/>
      <c r="AR1441" s="7">
        <f>IFERROR('Formato Productividad'!$AM1441/'Formato Productividad'!$N1441,0)</f>
        <v>0</v>
      </c>
      <c r="AS1441" s="7">
        <f>IFERROR('Formato Productividad'!$AG1441/'Formato Productividad'!$O1441,0)</f>
        <v>0</v>
      </c>
      <c r="AT1441" s="71">
        <f>IFERROR('Formato Productividad'!$AI1441/'Formato Productividad'!$M1441,0)</f>
        <v>0</v>
      </c>
      <c r="AU1441" s="74"/>
    </row>
    <row r="1442" spans="1:47" s="33" customFormat="1" ht="25.5" customHeight="1" x14ac:dyDescent="0.25">
      <c r="A1442" s="39">
        <v>1441</v>
      </c>
      <c r="B1442" s="5"/>
      <c r="C1442" s="5"/>
      <c r="D1442" s="5"/>
      <c r="E1442" s="6" t="str">
        <f>IFERROR(VLOOKUP(D1442,'Formato validacion'!$E$2:$F$131,2,0),"Escoja un ESM")</f>
        <v>Escoja un ESM</v>
      </c>
      <c r="F1442" s="31"/>
      <c r="G1442" s="5"/>
      <c r="H1442" s="5"/>
      <c r="I1442" s="5"/>
      <c r="J1442" s="5"/>
      <c r="K1442" s="5"/>
      <c r="L1442" s="6" t="str">
        <f>IFERROR(VLOOKUP(K1442,Tabla4[[ESPECIALIDADES]:[ÁREA DE LA ESPECIALIDAD]],2,0),"Escoja una especialidad")</f>
        <v>Escoja una especialidad</v>
      </c>
      <c r="M1442" s="5"/>
      <c r="N1442" s="5"/>
      <c r="O1442" s="5"/>
      <c r="P1442" s="6">
        <f>'Formato Productividad'!$M1442-'Formato Productividad'!$AI1442</f>
        <v>0</v>
      </c>
      <c r="Q1442" s="6" t="str">
        <f>IFERROR(VLOOKUP('Formato Productividad'!$K1442,Tabla4[],3,0),"Escoja una especialidad")</f>
        <v>Escoja una especialidad</v>
      </c>
      <c r="R1442" s="6" t="str">
        <f t="shared" si="88"/>
        <v>No aplica</v>
      </c>
      <c r="S1442" s="5"/>
      <c r="T1442" s="5"/>
      <c r="U1442" s="5"/>
      <c r="V1442" s="6">
        <f t="shared" si="89"/>
        <v>0</v>
      </c>
      <c r="W1442" s="6" t="str">
        <f t="shared" si="90"/>
        <v>No aplica</v>
      </c>
      <c r="X1442" s="35" t="str">
        <f t="shared" si="91"/>
        <v>No aplica</v>
      </c>
      <c r="Y1442" s="37"/>
      <c r="Z1442" s="38"/>
      <c r="AA1442" s="36"/>
      <c r="AB1442" s="38"/>
      <c r="AC1442" s="37"/>
      <c r="AD1442" s="38"/>
      <c r="AE1442" s="37"/>
      <c r="AF1442" s="38"/>
      <c r="AG1442" s="37"/>
      <c r="AH1442" s="38"/>
      <c r="AI1442" s="36"/>
      <c r="AJ1442" s="5"/>
      <c r="AK1442" s="5"/>
      <c r="AL1442" s="6">
        <f>IFERROR('Formato Productividad'!$Y1442+'Formato Productividad'!$AA1442+'Formato Productividad'!$AC1442,0)+'Formato Productividad'!$AE1442</f>
        <v>0</v>
      </c>
      <c r="AM1442" s="6">
        <f>IFERROR((('Formato Productividad'!$T1442+'Formato Productividad'!$V1442+'Formato Productividad'!$U1442)/'Formato Productividad'!$Q1442),0)+'Formato Productividad'!$AL1442</f>
        <v>0</v>
      </c>
      <c r="AN1442" s="7">
        <f>IFERROR(('Formato Productividad'!$AM1442/'Formato Productividad'!$N1442)*('Formato Productividad'!$N1442/'Formato Productividad'!$P1442),0)</f>
        <v>0</v>
      </c>
      <c r="AO1442" s="7">
        <f>IFERROR(('Formato Productividad'!$AG1442/'Formato Productividad'!$O1442)*('Formato Productividad'!$O1442/'Formato Productividad'!$P1442),0)</f>
        <v>0</v>
      </c>
      <c r="AP1442" s="7">
        <f>'Formato Productividad'!$AN1442+'Formato Productividad'!$AO1442</f>
        <v>0</v>
      </c>
      <c r="AQ1442" s="5"/>
      <c r="AR1442" s="7">
        <f>IFERROR('Formato Productividad'!$AM1442/'Formato Productividad'!$N1442,0)</f>
        <v>0</v>
      </c>
      <c r="AS1442" s="7">
        <f>IFERROR('Formato Productividad'!$AG1442/'Formato Productividad'!$O1442,0)</f>
        <v>0</v>
      </c>
      <c r="AT1442" s="71">
        <f>IFERROR('Formato Productividad'!$AI1442/'Formato Productividad'!$M1442,0)</f>
        <v>0</v>
      </c>
      <c r="AU1442" s="74"/>
    </row>
    <row r="1443" spans="1:47" s="33" customFormat="1" ht="25.5" customHeight="1" x14ac:dyDescent="0.25">
      <c r="A1443" s="39">
        <v>1442</v>
      </c>
      <c r="B1443" s="5"/>
      <c r="C1443" s="5"/>
      <c r="D1443" s="5"/>
      <c r="E1443" s="6" t="str">
        <f>IFERROR(VLOOKUP(D1443,'Formato validacion'!$E$2:$F$131,2,0),"Escoja un ESM")</f>
        <v>Escoja un ESM</v>
      </c>
      <c r="F1443" s="31"/>
      <c r="G1443" s="5"/>
      <c r="H1443" s="5"/>
      <c r="I1443" s="5"/>
      <c r="J1443" s="5"/>
      <c r="K1443" s="5"/>
      <c r="L1443" s="6" t="str">
        <f>IFERROR(VLOOKUP(K1443,Tabla4[[ESPECIALIDADES]:[ÁREA DE LA ESPECIALIDAD]],2,0),"Escoja una especialidad")</f>
        <v>Escoja una especialidad</v>
      </c>
      <c r="M1443" s="5"/>
      <c r="N1443" s="5"/>
      <c r="O1443" s="5"/>
      <c r="P1443" s="6">
        <f>'Formato Productividad'!$M1443-'Formato Productividad'!$AI1443</f>
        <v>0</v>
      </c>
      <c r="Q1443" s="6" t="str">
        <f>IFERROR(VLOOKUP('Formato Productividad'!$K1443,Tabla4[],3,0),"Escoja una especialidad")</f>
        <v>Escoja una especialidad</v>
      </c>
      <c r="R1443" s="6" t="str">
        <f t="shared" si="88"/>
        <v>No aplica</v>
      </c>
      <c r="S1443" s="5"/>
      <c r="T1443" s="5"/>
      <c r="U1443" s="5"/>
      <c r="V1443" s="6">
        <f t="shared" si="89"/>
        <v>0</v>
      </c>
      <c r="W1443" s="6" t="str">
        <f t="shared" si="90"/>
        <v>No aplica</v>
      </c>
      <c r="X1443" s="35" t="str">
        <f t="shared" si="91"/>
        <v>No aplica</v>
      </c>
      <c r="Y1443" s="37"/>
      <c r="Z1443" s="38"/>
      <c r="AA1443" s="36"/>
      <c r="AB1443" s="38"/>
      <c r="AC1443" s="37"/>
      <c r="AD1443" s="38"/>
      <c r="AE1443" s="37"/>
      <c r="AF1443" s="38"/>
      <c r="AG1443" s="37"/>
      <c r="AH1443" s="38"/>
      <c r="AI1443" s="36"/>
      <c r="AJ1443" s="5"/>
      <c r="AK1443" s="5"/>
      <c r="AL1443" s="6">
        <f>IFERROR('Formato Productividad'!$Y1443+'Formato Productividad'!$AA1443+'Formato Productividad'!$AC1443,0)+'Formato Productividad'!$AE1443</f>
        <v>0</v>
      </c>
      <c r="AM1443" s="6">
        <f>IFERROR((('Formato Productividad'!$T1443+'Formato Productividad'!$V1443+'Formato Productividad'!$U1443)/'Formato Productividad'!$Q1443),0)+'Formato Productividad'!$AL1443</f>
        <v>0</v>
      </c>
      <c r="AN1443" s="7">
        <f>IFERROR(('Formato Productividad'!$AM1443/'Formato Productividad'!$N1443)*('Formato Productividad'!$N1443/'Formato Productividad'!$P1443),0)</f>
        <v>0</v>
      </c>
      <c r="AO1443" s="7">
        <f>IFERROR(('Formato Productividad'!$AG1443/'Formato Productividad'!$O1443)*('Formato Productividad'!$O1443/'Formato Productividad'!$P1443),0)</f>
        <v>0</v>
      </c>
      <c r="AP1443" s="7">
        <f>'Formato Productividad'!$AN1443+'Formato Productividad'!$AO1443</f>
        <v>0</v>
      </c>
      <c r="AQ1443" s="5"/>
      <c r="AR1443" s="7">
        <f>IFERROR('Formato Productividad'!$AM1443/'Formato Productividad'!$N1443,0)</f>
        <v>0</v>
      </c>
      <c r="AS1443" s="7">
        <f>IFERROR('Formato Productividad'!$AG1443/'Formato Productividad'!$O1443,0)</f>
        <v>0</v>
      </c>
      <c r="AT1443" s="71">
        <f>IFERROR('Formato Productividad'!$AI1443/'Formato Productividad'!$M1443,0)</f>
        <v>0</v>
      </c>
      <c r="AU1443" s="74"/>
    </row>
    <row r="1444" spans="1:47" s="33" customFormat="1" ht="25.5" customHeight="1" x14ac:dyDescent="0.25">
      <c r="A1444" s="39">
        <v>1443</v>
      </c>
      <c r="B1444" s="5"/>
      <c r="C1444" s="5"/>
      <c r="D1444" s="5"/>
      <c r="E1444" s="6" t="str">
        <f>IFERROR(VLOOKUP(D1444,'Formato validacion'!$E$2:$F$131,2,0),"Escoja un ESM")</f>
        <v>Escoja un ESM</v>
      </c>
      <c r="F1444" s="31"/>
      <c r="G1444" s="5"/>
      <c r="H1444" s="5"/>
      <c r="I1444" s="5"/>
      <c r="J1444" s="5"/>
      <c r="K1444" s="5"/>
      <c r="L1444" s="6" t="str">
        <f>IFERROR(VLOOKUP(K1444,Tabla4[[ESPECIALIDADES]:[ÁREA DE LA ESPECIALIDAD]],2,0),"Escoja una especialidad")</f>
        <v>Escoja una especialidad</v>
      </c>
      <c r="M1444" s="5"/>
      <c r="N1444" s="5"/>
      <c r="O1444" s="5"/>
      <c r="P1444" s="6">
        <f>'Formato Productividad'!$M1444-'Formato Productividad'!$AI1444</f>
        <v>0</v>
      </c>
      <c r="Q1444" s="6" t="str">
        <f>IFERROR(VLOOKUP('Formato Productividad'!$K1444,Tabla4[],3,0),"Escoja una especialidad")</f>
        <v>Escoja una especialidad</v>
      </c>
      <c r="R1444" s="6" t="str">
        <f t="shared" si="88"/>
        <v>No aplica</v>
      </c>
      <c r="S1444" s="5"/>
      <c r="T1444" s="5"/>
      <c r="U1444" s="5"/>
      <c r="V1444" s="6">
        <f t="shared" si="89"/>
        <v>0</v>
      </c>
      <c r="W1444" s="6" t="str">
        <f t="shared" si="90"/>
        <v>No aplica</v>
      </c>
      <c r="X1444" s="35" t="str">
        <f t="shared" si="91"/>
        <v>No aplica</v>
      </c>
      <c r="Y1444" s="37"/>
      <c r="Z1444" s="38"/>
      <c r="AA1444" s="36"/>
      <c r="AB1444" s="38"/>
      <c r="AC1444" s="37"/>
      <c r="AD1444" s="38"/>
      <c r="AE1444" s="37"/>
      <c r="AF1444" s="38"/>
      <c r="AG1444" s="37"/>
      <c r="AH1444" s="38"/>
      <c r="AI1444" s="36"/>
      <c r="AJ1444" s="5"/>
      <c r="AK1444" s="5"/>
      <c r="AL1444" s="6">
        <f>IFERROR('Formato Productividad'!$Y1444+'Formato Productividad'!$AA1444+'Formato Productividad'!$AC1444,0)+'Formato Productividad'!$AE1444</f>
        <v>0</v>
      </c>
      <c r="AM1444" s="6">
        <f>IFERROR((('Formato Productividad'!$T1444+'Formato Productividad'!$V1444+'Formato Productividad'!$U1444)/'Formato Productividad'!$Q1444),0)+'Formato Productividad'!$AL1444</f>
        <v>0</v>
      </c>
      <c r="AN1444" s="7">
        <f>IFERROR(('Formato Productividad'!$AM1444/'Formato Productividad'!$N1444)*('Formato Productividad'!$N1444/'Formato Productividad'!$P1444),0)</f>
        <v>0</v>
      </c>
      <c r="AO1444" s="7">
        <f>IFERROR(('Formato Productividad'!$AG1444/'Formato Productividad'!$O1444)*('Formato Productividad'!$O1444/'Formato Productividad'!$P1444),0)</f>
        <v>0</v>
      </c>
      <c r="AP1444" s="7">
        <f>'Formato Productividad'!$AN1444+'Formato Productividad'!$AO1444</f>
        <v>0</v>
      </c>
      <c r="AQ1444" s="5"/>
      <c r="AR1444" s="7">
        <f>IFERROR('Formato Productividad'!$AM1444/'Formato Productividad'!$N1444,0)</f>
        <v>0</v>
      </c>
      <c r="AS1444" s="7">
        <f>IFERROR('Formato Productividad'!$AG1444/'Formato Productividad'!$O1444,0)</f>
        <v>0</v>
      </c>
      <c r="AT1444" s="71">
        <f>IFERROR('Formato Productividad'!$AI1444/'Formato Productividad'!$M1444,0)</f>
        <v>0</v>
      </c>
      <c r="AU1444" s="74"/>
    </row>
    <row r="1445" spans="1:47" s="33" customFormat="1" ht="25.5" customHeight="1" x14ac:dyDescent="0.25">
      <c r="A1445" s="39">
        <v>1444</v>
      </c>
      <c r="B1445" s="5"/>
      <c r="C1445" s="5"/>
      <c r="D1445" s="5"/>
      <c r="E1445" s="6" t="str">
        <f>IFERROR(VLOOKUP(D1445,'Formato validacion'!$E$2:$F$131,2,0),"Escoja un ESM")</f>
        <v>Escoja un ESM</v>
      </c>
      <c r="F1445" s="31"/>
      <c r="G1445" s="5"/>
      <c r="H1445" s="5"/>
      <c r="I1445" s="5"/>
      <c r="J1445" s="5"/>
      <c r="K1445" s="5"/>
      <c r="L1445" s="6" t="str">
        <f>IFERROR(VLOOKUP(K1445,Tabla4[[ESPECIALIDADES]:[ÁREA DE LA ESPECIALIDAD]],2,0),"Escoja una especialidad")</f>
        <v>Escoja una especialidad</v>
      </c>
      <c r="M1445" s="5"/>
      <c r="N1445" s="5"/>
      <c r="O1445" s="5"/>
      <c r="P1445" s="6">
        <f>'Formato Productividad'!$M1445-'Formato Productividad'!$AI1445</f>
        <v>0</v>
      </c>
      <c r="Q1445" s="6" t="str">
        <f>IFERROR(VLOOKUP('Formato Productividad'!$K1445,Tabla4[],3,0),"Escoja una especialidad")</f>
        <v>Escoja una especialidad</v>
      </c>
      <c r="R1445" s="6" t="str">
        <f t="shared" si="88"/>
        <v>No aplica</v>
      </c>
      <c r="S1445" s="5"/>
      <c r="T1445" s="5"/>
      <c r="U1445" s="5"/>
      <c r="V1445" s="6">
        <f t="shared" si="89"/>
        <v>0</v>
      </c>
      <c r="W1445" s="6" t="str">
        <f t="shared" si="90"/>
        <v>No aplica</v>
      </c>
      <c r="X1445" s="35" t="str">
        <f t="shared" si="91"/>
        <v>No aplica</v>
      </c>
      <c r="Y1445" s="37"/>
      <c r="Z1445" s="38"/>
      <c r="AA1445" s="36"/>
      <c r="AB1445" s="38"/>
      <c r="AC1445" s="37"/>
      <c r="AD1445" s="38"/>
      <c r="AE1445" s="37"/>
      <c r="AF1445" s="38"/>
      <c r="AG1445" s="37"/>
      <c r="AH1445" s="38"/>
      <c r="AI1445" s="36"/>
      <c r="AJ1445" s="5"/>
      <c r="AK1445" s="5"/>
      <c r="AL1445" s="6">
        <f>IFERROR('Formato Productividad'!$Y1445+'Formato Productividad'!$AA1445+'Formato Productividad'!$AC1445,0)+'Formato Productividad'!$AE1445</f>
        <v>0</v>
      </c>
      <c r="AM1445" s="6">
        <f>IFERROR((('Formato Productividad'!$T1445+'Formato Productividad'!$V1445+'Formato Productividad'!$U1445)/'Formato Productividad'!$Q1445),0)+'Formato Productividad'!$AL1445</f>
        <v>0</v>
      </c>
      <c r="AN1445" s="7">
        <f>IFERROR(('Formato Productividad'!$AM1445/'Formato Productividad'!$N1445)*('Formato Productividad'!$N1445/'Formato Productividad'!$P1445),0)</f>
        <v>0</v>
      </c>
      <c r="AO1445" s="7">
        <f>IFERROR(('Formato Productividad'!$AG1445/'Formato Productividad'!$O1445)*('Formato Productividad'!$O1445/'Formato Productividad'!$P1445),0)</f>
        <v>0</v>
      </c>
      <c r="AP1445" s="7">
        <f>'Formato Productividad'!$AN1445+'Formato Productividad'!$AO1445</f>
        <v>0</v>
      </c>
      <c r="AQ1445" s="5"/>
      <c r="AR1445" s="7">
        <f>IFERROR('Formato Productividad'!$AM1445/'Formato Productividad'!$N1445,0)</f>
        <v>0</v>
      </c>
      <c r="AS1445" s="7">
        <f>IFERROR('Formato Productividad'!$AG1445/'Formato Productividad'!$O1445,0)</f>
        <v>0</v>
      </c>
      <c r="AT1445" s="71">
        <f>IFERROR('Formato Productividad'!$AI1445/'Formato Productividad'!$M1445,0)</f>
        <v>0</v>
      </c>
      <c r="AU1445" s="74"/>
    </row>
    <row r="1446" spans="1:47" s="33" customFormat="1" ht="25.5" customHeight="1" x14ac:dyDescent="0.25">
      <c r="A1446" s="39">
        <v>1445</v>
      </c>
      <c r="B1446" s="5"/>
      <c r="C1446" s="5"/>
      <c r="D1446" s="5"/>
      <c r="E1446" s="6" t="str">
        <f>IFERROR(VLOOKUP(D1446,'Formato validacion'!$E$2:$F$131,2,0),"Escoja un ESM")</f>
        <v>Escoja un ESM</v>
      </c>
      <c r="F1446" s="31"/>
      <c r="G1446" s="5"/>
      <c r="H1446" s="5"/>
      <c r="I1446" s="5"/>
      <c r="J1446" s="5"/>
      <c r="K1446" s="5"/>
      <c r="L1446" s="6" t="str">
        <f>IFERROR(VLOOKUP(K1446,Tabla4[[ESPECIALIDADES]:[ÁREA DE LA ESPECIALIDAD]],2,0),"Escoja una especialidad")</f>
        <v>Escoja una especialidad</v>
      </c>
      <c r="M1446" s="5"/>
      <c r="N1446" s="5"/>
      <c r="O1446" s="5"/>
      <c r="P1446" s="6">
        <f>'Formato Productividad'!$M1446-'Formato Productividad'!$AI1446</f>
        <v>0</v>
      </c>
      <c r="Q1446" s="6" t="str">
        <f>IFERROR(VLOOKUP('Formato Productividad'!$K1446,Tabla4[],3,0),"Escoja una especialidad")</f>
        <v>Escoja una especialidad</v>
      </c>
      <c r="R1446" s="6" t="str">
        <f t="shared" si="88"/>
        <v>No aplica</v>
      </c>
      <c r="S1446" s="5"/>
      <c r="T1446" s="5"/>
      <c r="U1446" s="5"/>
      <c r="V1446" s="6">
        <f t="shared" si="89"/>
        <v>0</v>
      </c>
      <c r="W1446" s="6" t="str">
        <f t="shared" si="90"/>
        <v>No aplica</v>
      </c>
      <c r="X1446" s="35" t="str">
        <f t="shared" si="91"/>
        <v>No aplica</v>
      </c>
      <c r="Y1446" s="37"/>
      <c r="Z1446" s="38"/>
      <c r="AA1446" s="36"/>
      <c r="AB1446" s="38"/>
      <c r="AC1446" s="37"/>
      <c r="AD1446" s="38"/>
      <c r="AE1446" s="37"/>
      <c r="AF1446" s="38"/>
      <c r="AG1446" s="37"/>
      <c r="AH1446" s="38"/>
      <c r="AI1446" s="36"/>
      <c r="AJ1446" s="5"/>
      <c r="AK1446" s="5"/>
      <c r="AL1446" s="6">
        <f>IFERROR('Formato Productividad'!$Y1446+'Formato Productividad'!$AA1446+'Formato Productividad'!$AC1446,0)+'Formato Productividad'!$AE1446</f>
        <v>0</v>
      </c>
      <c r="AM1446" s="6">
        <f>IFERROR((('Formato Productividad'!$T1446+'Formato Productividad'!$V1446+'Formato Productividad'!$U1446)/'Formato Productividad'!$Q1446),0)+'Formato Productividad'!$AL1446</f>
        <v>0</v>
      </c>
      <c r="AN1446" s="7">
        <f>IFERROR(('Formato Productividad'!$AM1446/'Formato Productividad'!$N1446)*('Formato Productividad'!$N1446/'Formato Productividad'!$P1446),0)</f>
        <v>0</v>
      </c>
      <c r="AO1446" s="7">
        <f>IFERROR(('Formato Productividad'!$AG1446/'Formato Productividad'!$O1446)*('Formato Productividad'!$O1446/'Formato Productividad'!$P1446),0)</f>
        <v>0</v>
      </c>
      <c r="AP1446" s="7">
        <f>'Formato Productividad'!$AN1446+'Formato Productividad'!$AO1446</f>
        <v>0</v>
      </c>
      <c r="AQ1446" s="5"/>
      <c r="AR1446" s="7">
        <f>IFERROR('Formato Productividad'!$AM1446/'Formato Productividad'!$N1446,0)</f>
        <v>0</v>
      </c>
      <c r="AS1446" s="7">
        <f>IFERROR('Formato Productividad'!$AG1446/'Formato Productividad'!$O1446,0)</f>
        <v>0</v>
      </c>
      <c r="AT1446" s="71">
        <f>IFERROR('Formato Productividad'!$AI1446/'Formato Productividad'!$M1446,0)</f>
        <v>0</v>
      </c>
      <c r="AU1446" s="74"/>
    </row>
    <row r="1447" spans="1:47" s="33" customFormat="1" ht="25.5" customHeight="1" x14ac:dyDescent="0.25">
      <c r="A1447" s="39">
        <v>1446</v>
      </c>
      <c r="B1447" s="5"/>
      <c r="C1447" s="5"/>
      <c r="D1447" s="5"/>
      <c r="E1447" s="6" t="str">
        <f>IFERROR(VLOOKUP(D1447,'Formato validacion'!$E$2:$F$131,2,0),"Escoja un ESM")</f>
        <v>Escoja un ESM</v>
      </c>
      <c r="F1447" s="31"/>
      <c r="G1447" s="5"/>
      <c r="H1447" s="5"/>
      <c r="I1447" s="5"/>
      <c r="J1447" s="5"/>
      <c r="K1447" s="5"/>
      <c r="L1447" s="6" t="str">
        <f>IFERROR(VLOOKUP(K1447,Tabla4[[ESPECIALIDADES]:[ÁREA DE LA ESPECIALIDAD]],2,0),"Escoja una especialidad")</f>
        <v>Escoja una especialidad</v>
      </c>
      <c r="M1447" s="5"/>
      <c r="N1447" s="5"/>
      <c r="O1447" s="5"/>
      <c r="P1447" s="6">
        <f>'Formato Productividad'!$M1447-'Formato Productividad'!$AI1447</f>
        <v>0</v>
      </c>
      <c r="Q1447" s="6" t="str">
        <f>IFERROR(VLOOKUP('Formato Productividad'!$K1447,Tabla4[],3,0),"Escoja una especialidad")</f>
        <v>Escoja una especialidad</v>
      </c>
      <c r="R1447" s="6" t="str">
        <f t="shared" si="88"/>
        <v>No aplica</v>
      </c>
      <c r="S1447" s="5"/>
      <c r="T1447" s="5"/>
      <c r="U1447" s="5"/>
      <c r="V1447" s="6">
        <f t="shared" si="89"/>
        <v>0</v>
      </c>
      <c r="W1447" s="6" t="str">
        <f t="shared" si="90"/>
        <v>No aplica</v>
      </c>
      <c r="X1447" s="35" t="str">
        <f t="shared" si="91"/>
        <v>No aplica</v>
      </c>
      <c r="Y1447" s="37"/>
      <c r="Z1447" s="38"/>
      <c r="AA1447" s="36"/>
      <c r="AB1447" s="38"/>
      <c r="AC1447" s="37"/>
      <c r="AD1447" s="38"/>
      <c r="AE1447" s="37"/>
      <c r="AF1447" s="38"/>
      <c r="AG1447" s="37"/>
      <c r="AH1447" s="38"/>
      <c r="AI1447" s="36"/>
      <c r="AJ1447" s="5"/>
      <c r="AK1447" s="5"/>
      <c r="AL1447" s="6">
        <f>IFERROR('Formato Productividad'!$Y1447+'Formato Productividad'!$AA1447+'Formato Productividad'!$AC1447,0)+'Formato Productividad'!$AE1447</f>
        <v>0</v>
      </c>
      <c r="AM1447" s="6">
        <f>IFERROR((('Formato Productividad'!$T1447+'Formato Productividad'!$V1447+'Formato Productividad'!$U1447)/'Formato Productividad'!$Q1447),0)+'Formato Productividad'!$AL1447</f>
        <v>0</v>
      </c>
      <c r="AN1447" s="7">
        <f>IFERROR(('Formato Productividad'!$AM1447/'Formato Productividad'!$N1447)*('Formato Productividad'!$N1447/'Formato Productividad'!$P1447),0)</f>
        <v>0</v>
      </c>
      <c r="AO1447" s="7">
        <f>IFERROR(('Formato Productividad'!$AG1447/'Formato Productividad'!$O1447)*('Formato Productividad'!$O1447/'Formato Productividad'!$P1447),0)</f>
        <v>0</v>
      </c>
      <c r="AP1447" s="7">
        <f>'Formato Productividad'!$AN1447+'Formato Productividad'!$AO1447</f>
        <v>0</v>
      </c>
      <c r="AQ1447" s="5"/>
      <c r="AR1447" s="7">
        <f>IFERROR('Formato Productividad'!$AM1447/'Formato Productividad'!$N1447,0)</f>
        <v>0</v>
      </c>
      <c r="AS1447" s="7">
        <f>IFERROR('Formato Productividad'!$AG1447/'Formato Productividad'!$O1447,0)</f>
        <v>0</v>
      </c>
      <c r="AT1447" s="71">
        <f>IFERROR('Formato Productividad'!$AI1447/'Formato Productividad'!$M1447,0)</f>
        <v>0</v>
      </c>
      <c r="AU1447" s="74"/>
    </row>
    <row r="1448" spans="1:47" s="33" customFormat="1" ht="25.5" customHeight="1" x14ac:dyDescent="0.25">
      <c r="A1448" s="39">
        <v>1447</v>
      </c>
      <c r="B1448" s="5"/>
      <c r="C1448" s="5"/>
      <c r="D1448" s="5"/>
      <c r="E1448" s="6" t="str">
        <f>IFERROR(VLOOKUP(D1448,'Formato validacion'!$E$2:$F$131,2,0),"Escoja un ESM")</f>
        <v>Escoja un ESM</v>
      </c>
      <c r="F1448" s="31"/>
      <c r="G1448" s="5"/>
      <c r="H1448" s="5"/>
      <c r="I1448" s="5"/>
      <c r="J1448" s="5"/>
      <c r="K1448" s="5"/>
      <c r="L1448" s="6" t="str">
        <f>IFERROR(VLOOKUP(K1448,Tabla4[[ESPECIALIDADES]:[ÁREA DE LA ESPECIALIDAD]],2,0),"Escoja una especialidad")</f>
        <v>Escoja una especialidad</v>
      </c>
      <c r="M1448" s="5"/>
      <c r="N1448" s="5"/>
      <c r="O1448" s="5"/>
      <c r="P1448" s="6">
        <f>'Formato Productividad'!$M1448-'Formato Productividad'!$AI1448</f>
        <v>0</v>
      </c>
      <c r="Q1448" s="6" t="str">
        <f>IFERROR(VLOOKUP('Formato Productividad'!$K1448,Tabla4[],3,0),"Escoja una especialidad")</f>
        <v>Escoja una especialidad</v>
      </c>
      <c r="R1448" s="6" t="str">
        <f t="shared" si="88"/>
        <v>No aplica</v>
      </c>
      <c r="S1448" s="5"/>
      <c r="T1448" s="5"/>
      <c r="U1448" s="5"/>
      <c r="V1448" s="6">
        <f t="shared" si="89"/>
        <v>0</v>
      </c>
      <c r="W1448" s="6" t="str">
        <f t="shared" si="90"/>
        <v>No aplica</v>
      </c>
      <c r="X1448" s="35" t="str">
        <f t="shared" si="91"/>
        <v>No aplica</v>
      </c>
      <c r="Y1448" s="37"/>
      <c r="Z1448" s="38"/>
      <c r="AA1448" s="36"/>
      <c r="AB1448" s="38"/>
      <c r="AC1448" s="37"/>
      <c r="AD1448" s="38"/>
      <c r="AE1448" s="37"/>
      <c r="AF1448" s="38"/>
      <c r="AG1448" s="37"/>
      <c r="AH1448" s="38"/>
      <c r="AI1448" s="36"/>
      <c r="AJ1448" s="5"/>
      <c r="AK1448" s="5"/>
      <c r="AL1448" s="6">
        <f>IFERROR('Formato Productividad'!$Y1448+'Formato Productividad'!$AA1448+'Formato Productividad'!$AC1448,0)+'Formato Productividad'!$AE1448</f>
        <v>0</v>
      </c>
      <c r="AM1448" s="6">
        <f>IFERROR((('Formato Productividad'!$T1448+'Formato Productividad'!$V1448+'Formato Productividad'!$U1448)/'Formato Productividad'!$Q1448),0)+'Formato Productividad'!$AL1448</f>
        <v>0</v>
      </c>
      <c r="AN1448" s="7">
        <f>IFERROR(('Formato Productividad'!$AM1448/'Formato Productividad'!$N1448)*('Formato Productividad'!$N1448/'Formato Productividad'!$P1448),0)</f>
        <v>0</v>
      </c>
      <c r="AO1448" s="7">
        <f>IFERROR(('Formato Productividad'!$AG1448/'Formato Productividad'!$O1448)*('Formato Productividad'!$O1448/'Formato Productividad'!$P1448),0)</f>
        <v>0</v>
      </c>
      <c r="AP1448" s="7">
        <f>'Formato Productividad'!$AN1448+'Formato Productividad'!$AO1448</f>
        <v>0</v>
      </c>
      <c r="AQ1448" s="5"/>
      <c r="AR1448" s="7">
        <f>IFERROR('Formato Productividad'!$AM1448/'Formato Productividad'!$N1448,0)</f>
        <v>0</v>
      </c>
      <c r="AS1448" s="7">
        <f>IFERROR('Formato Productividad'!$AG1448/'Formato Productividad'!$O1448,0)</f>
        <v>0</v>
      </c>
      <c r="AT1448" s="71">
        <f>IFERROR('Formato Productividad'!$AI1448/'Formato Productividad'!$M1448,0)</f>
        <v>0</v>
      </c>
      <c r="AU1448" s="74"/>
    </row>
    <row r="1449" spans="1:47" s="33" customFormat="1" ht="25.5" customHeight="1" x14ac:dyDescent="0.25">
      <c r="A1449" s="39">
        <v>1448</v>
      </c>
      <c r="B1449" s="5"/>
      <c r="C1449" s="5"/>
      <c r="D1449" s="5"/>
      <c r="E1449" s="6" t="str">
        <f>IFERROR(VLOOKUP(D1449,'Formato validacion'!$E$2:$F$131,2,0),"Escoja un ESM")</f>
        <v>Escoja un ESM</v>
      </c>
      <c r="F1449" s="31"/>
      <c r="G1449" s="5"/>
      <c r="H1449" s="5"/>
      <c r="I1449" s="5"/>
      <c r="J1449" s="5"/>
      <c r="K1449" s="5"/>
      <c r="L1449" s="6" t="str">
        <f>IFERROR(VLOOKUP(K1449,Tabla4[[ESPECIALIDADES]:[ÁREA DE LA ESPECIALIDAD]],2,0),"Escoja una especialidad")</f>
        <v>Escoja una especialidad</v>
      </c>
      <c r="M1449" s="5"/>
      <c r="N1449" s="5"/>
      <c r="O1449" s="5"/>
      <c r="P1449" s="6">
        <f>'Formato Productividad'!$M1449-'Formato Productividad'!$AI1449</f>
        <v>0</v>
      </c>
      <c r="Q1449" s="6" t="str">
        <f>IFERROR(VLOOKUP('Formato Productividad'!$K1449,Tabla4[],3,0),"Escoja una especialidad")</f>
        <v>Escoja una especialidad</v>
      </c>
      <c r="R1449" s="6" t="str">
        <f t="shared" si="88"/>
        <v>No aplica</v>
      </c>
      <c r="S1449" s="5"/>
      <c r="T1449" s="5"/>
      <c r="U1449" s="5"/>
      <c r="V1449" s="6">
        <f t="shared" si="89"/>
        <v>0</v>
      </c>
      <c r="W1449" s="6" t="str">
        <f t="shared" si="90"/>
        <v>No aplica</v>
      </c>
      <c r="X1449" s="35" t="str">
        <f t="shared" si="91"/>
        <v>No aplica</v>
      </c>
      <c r="Y1449" s="37"/>
      <c r="Z1449" s="38"/>
      <c r="AA1449" s="36"/>
      <c r="AB1449" s="38"/>
      <c r="AC1449" s="37"/>
      <c r="AD1449" s="38"/>
      <c r="AE1449" s="37"/>
      <c r="AF1449" s="38"/>
      <c r="AG1449" s="37"/>
      <c r="AH1449" s="38"/>
      <c r="AI1449" s="36"/>
      <c r="AJ1449" s="5"/>
      <c r="AK1449" s="5"/>
      <c r="AL1449" s="6">
        <f>IFERROR('Formato Productividad'!$Y1449+'Formato Productividad'!$AA1449+'Formato Productividad'!$AC1449,0)+'Formato Productividad'!$AE1449</f>
        <v>0</v>
      </c>
      <c r="AM1449" s="6">
        <f>IFERROR((('Formato Productividad'!$T1449+'Formato Productividad'!$V1449+'Formato Productividad'!$U1449)/'Formato Productividad'!$Q1449),0)+'Formato Productividad'!$AL1449</f>
        <v>0</v>
      </c>
      <c r="AN1449" s="7">
        <f>IFERROR(('Formato Productividad'!$AM1449/'Formato Productividad'!$N1449)*('Formato Productividad'!$N1449/'Formato Productividad'!$P1449),0)</f>
        <v>0</v>
      </c>
      <c r="AO1449" s="7">
        <f>IFERROR(('Formato Productividad'!$AG1449/'Formato Productividad'!$O1449)*('Formato Productividad'!$O1449/'Formato Productividad'!$P1449),0)</f>
        <v>0</v>
      </c>
      <c r="AP1449" s="7">
        <f>'Formato Productividad'!$AN1449+'Formato Productividad'!$AO1449</f>
        <v>0</v>
      </c>
      <c r="AQ1449" s="5"/>
      <c r="AR1449" s="7">
        <f>IFERROR('Formato Productividad'!$AM1449/'Formato Productividad'!$N1449,0)</f>
        <v>0</v>
      </c>
      <c r="AS1449" s="7">
        <f>IFERROR('Formato Productividad'!$AG1449/'Formato Productividad'!$O1449,0)</f>
        <v>0</v>
      </c>
      <c r="AT1449" s="71">
        <f>IFERROR('Formato Productividad'!$AI1449/'Formato Productividad'!$M1449,0)</f>
        <v>0</v>
      </c>
      <c r="AU1449" s="74"/>
    </row>
    <row r="1450" spans="1:47" s="33" customFormat="1" ht="25.5" customHeight="1" x14ac:dyDescent="0.25">
      <c r="A1450" s="39">
        <v>1449</v>
      </c>
      <c r="B1450" s="5"/>
      <c r="C1450" s="5"/>
      <c r="D1450" s="5"/>
      <c r="E1450" s="6" t="str">
        <f>IFERROR(VLOOKUP(D1450,'Formato validacion'!$E$2:$F$131,2,0),"Escoja un ESM")</f>
        <v>Escoja un ESM</v>
      </c>
      <c r="F1450" s="31"/>
      <c r="G1450" s="5"/>
      <c r="H1450" s="5"/>
      <c r="I1450" s="5"/>
      <c r="J1450" s="5"/>
      <c r="K1450" s="5"/>
      <c r="L1450" s="6" t="str">
        <f>IFERROR(VLOOKUP(K1450,Tabla4[[ESPECIALIDADES]:[ÁREA DE LA ESPECIALIDAD]],2,0),"Escoja una especialidad")</f>
        <v>Escoja una especialidad</v>
      </c>
      <c r="M1450" s="5"/>
      <c r="N1450" s="5"/>
      <c r="O1450" s="5"/>
      <c r="P1450" s="6">
        <f>'Formato Productividad'!$M1450-'Formato Productividad'!$AI1450</f>
        <v>0</v>
      </c>
      <c r="Q1450" s="6" t="str">
        <f>IFERROR(VLOOKUP('Formato Productividad'!$K1450,Tabla4[],3,0),"Escoja una especialidad")</f>
        <v>Escoja una especialidad</v>
      </c>
      <c r="R1450" s="6" t="str">
        <f t="shared" si="88"/>
        <v>No aplica</v>
      </c>
      <c r="S1450" s="5"/>
      <c r="T1450" s="5"/>
      <c r="U1450" s="5"/>
      <c r="V1450" s="6">
        <f t="shared" si="89"/>
        <v>0</v>
      </c>
      <c r="W1450" s="6" t="str">
        <f t="shared" si="90"/>
        <v>No aplica</v>
      </c>
      <c r="X1450" s="35" t="str">
        <f t="shared" si="91"/>
        <v>No aplica</v>
      </c>
      <c r="Y1450" s="37"/>
      <c r="Z1450" s="38"/>
      <c r="AA1450" s="36"/>
      <c r="AB1450" s="38"/>
      <c r="AC1450" s="37"/>
      <c r="AD1450" s="38"/>
      <c r="AE1450" s="37"/>
      <c r="AF1450" s="38"/>
      <c r="AG1450" s="37"/>
      <c r="AH1450" s="38"/>
      <c r="AI1450" s="36"/>
      <c r="AJ1450" s="5"/>
      <c r="AK1450" s="5"/>
      <c r="AL1450" s="6">
        <f>IFERROR('Formato Productividad'!$Y1450+'Formato Productividad'!$AA1450+'Formato Productividad'!$AC1450,0)+'Formato Productividad'!$AE1450</f>
        <v>0</v>
      </c>
      <c r="AM1450" s="6">
        <f>IFERROR((('Formato Productividad'!$T1450+'Formato Productividad'!$V1450+'Formato Productividad'!$U1450)/'Formato Productividad'!$Q1450),0)+'Formato Productividad'!$AL1450</f>
        <v>0</v>
      </c>
      <c r="AN1450" s="7">
        <f>IFERROR(('Formato Productividad'!$AM1450/'Formato Productividad'!$N1450)*('Formato Productividad'!$N1450/'Formato Productividad'!$P1450),0)</f>
        <v>0</v>
      </c>
      <c r="AO1450" s="7">
        <f>IFERROR(('Formato Productividad'!$AG1450/'Formato Productividad'!$O1450)*('Formato Productividad'!$O1450/'Formato Productividad'!$P1450),0)</f>
        <v>0</v>
      </c>
      <c r="AP1450" s="7">
        <f>'Formato Productividad'!$AN1450+'Formato Productividad'!$AO1450</f>
        <v>0</v>
      </c>
      <c r="AQ1450" s="5"/>
      <c r="AR1450" s="7">
        <f>IFERROR('Formato Productividad'!$AM1450/'Formato Productividad'!$N1450,0)</f>
        <v>0</v>
      </c>
      <c r="AS1450" s="7">
        <f>IFERROR('Formato Productividad'!$AG1450/'Formato Productividad'!$O1450,0)</f>
        <v>0</v>
      </c>
      <c r="AT1450" s="71">
        <f>IFERROR('Formato Productividad'!$AI1450/'Formato Productividad'!$M1450,0)</f>
        <v>0</v>
      </c>
      <c r="AU1450" s="74"/>
    </row>
    <row r="1451" spans="1:47" s="33" customFormat="1" ht="25.5" customHeight="1" x14ac:dyDescent="0.25">
      <c r="A1451" s="39">
        <v>1450</v>
      </c>
      <c r="B1451" s="5"/>
      <c r="C1451" s="5"/>
      <c r="D1451" s="5"/>
      <c r="E1451" s="6" t="str">
        <f>IFERROR(VLOOKUP(D1451,'Formato validacion'!$E$2:$F$131,2,0),"Escoja un ESM")</f>
        <v>Escoja un ESM</v>
      </c>
      <c r="F1451" s="31"/>
      <c r="G1451" s="5"/>
      <c r="H1451" s="5"/>
      <c r="I1451" s="5"/>
      <c r="J1451" s="5"/>
      <c r="K1451" s="5"/>
      <c r="L1451" s="6" t="str">
        <f>IFERROR(VLOOKUP(K1451,Tabla4[[ESPECIALIDADES]:[ÁREA DE LA ESPECIALIDAD]],2,0),"Escoja una especialidad")</f>
        <v>Escoja una especialidad</v>
      </c>
      <c r="M1451" s="5"/>
      <c r="N1451" s="5"/>
      <c r="O1451" s="5"/>
      <c r="P1451" s="6">
        <f>'Formato Productividad'!$M1451-'Formato Productividad'!$AI1451</f>
        <v>0</v>
      </c>
      <c r="Q1451" s="6" t="str">
        <f>IFERROR(VLOOKUP('Formato Productividad'!$K1451,Tabla4[],3,0),"Escoja una especialidad")</f>
        <v>Escoja una especialidad</v>
      </c>
      <c r="R1451" s="6" t="str">
        <f t="shared" si="88"/>
        <v>No aplica</v>
      </c>
      <c r="S1451" s="5"/>
      <c r="T1451" s="5"/>
      <c r="U1451" s="5"/>
      <c r="V1451" s="6">
        <f t="shared" si="89"/>
        <v>0</v>
      </c>
      <c r="W1451" s="6" t="str">
        <f t="shared" si="90"/>
        <v>No aplica</v>
      </c>
      <c r="X1451" s="35" t="str">
        <f t="shared" si="91"/>
        <v>No aplica</v>
      </c>
      <c r="Y1451" s="37"/>
      <c r="Z1451" s="38"/>
      <c r="AA1451" s="36"/>
      <c r="AB1451" s="38"/>
      <c r="AC1451" s="37"/>
      <c r="AD1451" s="38"/>
      <c r="AE1451" s="37"/>
      <c r="AF1451" s="38"/>
      <c r="AG1451" s="37"/>
      <c r="AH1451" s="38"/>
      <c r="AI1451" s="36"/>
      <c r="AJ1451" s="5"/>
      <c r="AK1451" s="5"/>
      <c r="AL1451" s="6">
        <f>IFERROR('Formato Productividad'!$Y1451+'Formato Productividad'!$AA1451+'Formato Productividad'!$AC1451,0)+'Formato Productividad'!$AE1451</f>
        <v>0</v>
      </c>
      <c r="AM1451" s="6">
        <f>IFERROR((('Formato Productividad'!$T1451+'Formato Productividad'!$V1451+'Formato Productividad'!$U1451)/'Formato Productividad'!$Q1451),0)+'Formato Productividad'!$AL1451</f>
        <v>0</v>
      </c>
      <c r="AN1451" s="7">
        <f>IFERROR(('Formato Productividad'!$AM1451/'Formato Productividad'!$N1451)*('Formato Productividad'!$N1451/'Formato Productividad'!$P1451),0)</f>
        <v>0</v>
      </c>
      <c r="AO1451" s="7">
        <f>IFERROR(('Formato Productividad'!$AG1451/'Formato Productividad'!$O1451)*('Formato Productividad'!$O1451/'Formato Productividad'!$P1451),0)</f>
        <v>0</v>
      </c>
      <c r="AP1451" s="7">
        <f>'Formato Productividad'!$AN1451+'Formato Productividad'!$AO1451</f>
        <v>0</v>
      </c>
      <c r="AQ1451" s="5"/>
      <c r="AR1451" s="7">
        <f>IFERROR('Formato Productividad'!$AM1451/'Formato Productividad'!$N1451,0)</f>
        <v>0</v>
      </c>
      <c r="AS1451" s="7">
        <f>IFERROR('Formato Productividad'!$AG1451/'Formato Productividad'!$O1451,0)</f>
        <v>0</v>
      </c>
      <c r="AT1451" s="71">
        <f>IFERROR('Formato Productividad'!$AI1451/'Formato Productividad'!$M1451,0)</f>
        <v>0</v>
      </c>
      <c r="AU1451" s="74"/>
    </row>
    <row r="1452" spans="1:47" s="33" customFormat="1" ht="25.5" customHeight="1" x14ac:dyDescent="0.25">
      <c r="A1452" s="39">
        <v>1451</v>
      </c>
      <c r="B1452" s="5"/>
      <c r="C1452" s="5"/>
      <c r="D1452" s="5"/>
      <c r="E1452" s="6" t="str">
        <f>IFERROR(VLOOKUP(D1452,'Formato validacion'!$E$2:$F$131,2,0),"Escoja un ESM")</f>
        <v>Escoja un ESM</v>
      </c>
      <c r="F1452" s="31"/>
      <c r="G1452" s="5"/>
      <c r="H1452" s="5"/>
      <c r="I1452" s="5"/>
      <c r="J1452" s="5"/>
      <c r="K1452" s="5"/>
      <c r="L1452" s="6" t="str">
        <f>IFERROR(VLOOKUP(K1452,Tabla4[[ESPECIALIDADES]:[ÁREA DE LA ESPECIALIDAD]],2,0),"Escoja una especialidad")</f>
        <v>Escoja una especialidad</v>
      </c>
      <c r="M1452" s="5"/>
      <c r="N1452" s="5"/>
      <c r="O1452" s="5"/>
      <c r="P1452" s="6">
        <f>'Formato Productividad'!$M1452-'Formato Productividad'!$AI1452</f>
        <v>0</v>
      </c>
      <c r="Q1452" s="6" t="str">
        <f>IFERROR(VLOOKUP('Formato Productividad'!$K1452,Tabla4[],3,0),"Escoja una especialidad")</f>
        <v>Escoja una especialidad</v>
      </c>
      <c r="R1452" s="6" t="str">
        <f t="shared" si="88"/>
        <v>No aplica</v>
      </c>
      <c r="S1452" s="5"/>
      <c r="T1452" s="5"/>
      <c r="U1452" s="5"/>
      <c r="V1452" s="6">
        <f t="shared" si="89"/>
        <v>0</v>
      </c>
      <c r="W1452" s="6" t="str">
        <f t="shared" si="90"/>
        <v>No aplica</v>
      </c>
      <c r="X1452" s="35" t="str">
        <f t="shared" si="91"/>
        <v>No aplica</v>
      </c>
      <c r="Y1452" s="37"/>
      <c r="Z1452" s="38"/>
      <c r="AA1452" s="36"/>
      <c r="AB1452" s="38"/>
      <c r="AC1452" s="37"/>
      <c r="AD1452" s="38"/>
      <c r="AE1452" s="37"/>
      <c r="AF1452" s="38"/>
      <c r="AG1452" s="37"/>
      <c r="AH1452" s="38"/>
      <c r="AI1452" s="36"/>
      <c r="AJ1452" s="5"/>
      <c r="AK1452" s="5"/>
      <c r="AL1452" s="6">
        <f>IFERROR('Formato Productividad'!$Y1452+'Formato Productividad'!$AA1452+'Formato Productividad'!$AC1452,0)+'Formato Productividad'!$AE1452</f>
        <v>0</v>
      </c>
      <c r="AM1452" s="6">
        <f>IFERROR((('Formato Productividad'!$T1452+'Formato Productividad'!$V1452+'Formato Productividad'!$U1452)/'Formato Productividad'!$Q1452),0)+'Formato Productividad'!$AL1452</f>
        <v>0</v>
      </c>
      <c r="AN1452" s="7">
        <f>IFERROR(('Formato Productividad'!$AM1452/'Formato Productividad'!$N1452)*('Formato Productividad'!$N1452/'Formato Productividad'!$P1452),0)</f>
        <v>0</v>
      </c>
      <c r="AO1452" s="7">
        <f>IFERROR(('Formato Productividad'!$AG1452/'Formato Productividad'!$O1452)*('Formato Productividad'!$O1452/'Formato Productividad'!$P1452),0)</f>
        <v>0</v>
      </c>
      <c r="AP1452" s="7">
        <f>'Formato Productividad'!$AN1452+'Formato Productividad'!$AO1452</f>
        <v>0</v>
      </c>
      <c r="AQ1452" s="5"/>
      <c r="AR1452" s="7">
        <f>IFERROR('Formato Productividad'!$AM1452/'Formato Productividad'!$N1452,0)</f>
        <v>0</v>
      </c>
      <c r="AS1452" s="7">
        <f>IFERROR('Formato Productividad'!$AG1452/'Formato Productividad'!$O1452,0)</f>
        <v>0</v>
      </c>
      <c r="AT1452" s="71">
        <f>IFERROR('Formato Productividad'!$AI1452/'Formato Productividad'!$M1452,0)</f>
        <v>0</v>
      </c>
      <c r="AU1452" s="74"/>
    </row>
    <row r="1453" spans="1:47" s="33" customFormat="1" ht="25.5" customHeight="1" x14ac:dyDescent="0.25">
      <c r="A1453" s="39">
        <v>1452</v>
      </c>
      <c r="B1453" s="5"/>
      <c r="C1453" s="5"/>
      <c r="D1453" s="5"/>
      <c r="E1453" s="6" t="str">
        <f>IFERROR(VLOOKUP(D1453,'Formato validacion'!$E$2:$F$131,2,0),"Escoja un ESM")</f>
        <v>Escoja un ESM</v>
      </c>
      <c r="F1453" s="31"/>
      <c r="G1453" s="5"/>
      <c r="H1453" s="5"/>
      <c r="I1453" s="5"/>
      <c r="J1453" s="5"/>
      <c r="K1453" s="5"/>
      <c r="L1453" s="6" t="str">
        <f>IFERROR(VLOOKUP(K1453,Tabla4[[ESPECIALIDADES]:[ÁREA DE LA ESPECIALIDAD]],2,0),"Escoja una especialidad")</f>
        <v>Escoja una especialidad</v>
      </c>
      <c r="M1453" s="5"/>
      <c r="N1453" s="5"/>
      <c r="O1453" s="5"/>
      <c r="P1453" s="6">
        <f>'Formato Productividad'!$M1453-'Formato Productividad'!$AI1453</f>
        <v>0</v>
      </c>
      <c r="Q1453" s="6" t="str">
        <f>IFERROR(VLOOKUP('Formato Productividad'!$K1453,Tabla4[],3,0),"Escoja una especialidad")</f>
        <v>Escoja una especialidad</v>
      </c>
      <c r="R1453" s="6" t="str">
        <f t="shared" si="88"/>
        <v>No aplica</v>
      </c>
      <c r="S1453" s="5"/>
      <c r="T1453" s="5"/>
      <c r="U1453" s="5"/>
      <c r="V1453" s="6">
        <f t="shared" si="89"/>
        <v>0</v>
      </c>
      <c r="W1453" s="6" t="str">
        <f t="shared" si="90"/>
        <v>No aplica</v>
      </c>
      <c r="X1453" s="35" t="str">
        <f t="shared" si="91"/>
        <v>No aplica</v>
      </c>
      <c r="Y1453" s="37"/>
      <c r="Z1453" s="38"/>
      <c r="AA1453" s="36"/>
      <c r="AB1453" s="38"/>
      <c r="AC1453" s="37"/>
      <c r="AD1453" s="38"/>
      <c r="AE1453" s="37"/>
      <c r="AF1453" s="38"/>
      <c r="AG1453" s="37"/>
      <c r="AH1453" s="38"/>
      <c r="AI1453" s="36"/>
      <c r="AJ1453" s="5"/>
      <c r="AK1453" s="5"/>
      <c r="AL1453" s="6">
        <f>IFERROR('Formato Productividad'!$Y1453+'Formato Productividad'!$AA1453+'Formato Productividad'!$AC1453,0)+'Formato Productividad'!$AE1453</f>
        <v>0</v>
      </c>
      <c r="AM1453" s="6">
        <f>IFERROR((('Formato Productividad'!$T1453+'Formato Productividad'!$V1453+'Formato Productividad'!$U1453)/'Formato Productividad'!$Q1453),0)+'Formato Productividad'!$AL1453</f>
        <v>0</v>
      </c>
      <c r="AN1453" s="7">
        <f>IFERROR(('Formato Productividad'!$AM1453/'Formato Productividad'!$N1453)*('Formato Productividad'!$N1453/'Formato Productividad'!$P1453),0)</f>
        <v>0</v>
      </c>
      <c r="AO1453" s="7">
        <f>IFERROR(('Formato Productividad'!$AG1453/'Formato Productividad'!$O1453)*('Formato Productividad'!$O1453/'Formato Productividad'!$P1453),0)</f>
        <v>0</v>
      </c>
      <c r="AP1453" s="7">
        <f>'Formato Productividad'!$AN1453+'Formato Productividad'!$AO1453</f>
        <v>0</v>
      </c>
      <c r="AQ1453" s="5"/>
      <c r="AR1453" s="7">
        <f>IFERROR('Formato Productividad'!$AM1453/'Formato Productividad'!$N1453,0)</f>
        <v>0</v>
      </c>
      <c r="AS1453" s="7">
        <f>IFERROR('Formato Productividad'!$AG1453/'Formato Productividad'!$O1453,0)</f>
        <v>0</v>
      </c>
      <c r="AT1453" s="71">
        <f>IFERROR('Formato Productividad'!$AI1453/'Formato Productividad'!$M1453,0)</f>
        <v>0</v>
      </c>
      <c r="AU1453" s="74"/>
    </row>
    <row r="1454" spans="1:47" s="33" customFormat="1" ht="25.5" customHeight="1" x14ac:dyDescent="0.25">
      <c r="A1454" s="39">
        <v>1453</v>
      </c>
      <c r="B1454" s="5"/>
      <c r="C1454" s="5"/>
      <c r="D1454" s="5"/>
      <c r="E1454" s="6" t="str">
        <f>IFERROR(VLOOKUP(D1454,'Formato validacion'!$E$2:$F$131,2,0),"Escoja un ESM")</f>
        <v>Escoja un ESM</v>
      </c>
      <c r="F1454" s="31"/>
      <c r="G1454" s="5"/>
      <c r="H1454" s="5"/>
      <c r="I1454" s="5"/>
      <c r="J1454" s="5"/>
      <c r="K1454" s="5"/>
      <c r="L1454" s="6" t="str">
        <f>IFERROR(VLOOKUP(K1454,Tabla4[[ESPECIALIDADES]:[ÁREA DE LA ESPECIALIDAD]],2,0),"Escoja una especialidad")</f>
        <v>Escoja una especialidad</v>
      </c>
      <c r="M1454" s="5"/>
      <c r="N1454" s="5"/>
      <c r="O1454" s="5"/>
      <c r="P1454" s="6">
        <f>'Formato Productividad'!$M1454-'Formato Productividad'!$AI1454</f>
        <v>0</v>
      </c>
      <c r="Q1454" s="6" t="str">
        <f>IFERROR(VLOOKUP('Formato Productividad'!$K1454,Tabla4[],3,0),"Escoja una especialidad")</f>
        <v>Escoja una especialidad</v>
      </c>
      <c r="R1454" s="6" t="str">
        <f t="shared" si="88"/>
        <v>No aplica</v>
      </c>
      <c r="S1454" s="5"/>
      <c r="T1454" s="5"/>
      <c r="U1454" s="5"/>
      <c r="V1454" s="6">
        <f t="shared" si="89"/>
        <v>0</v>
      </c>
      <c r="W1454" s="6" t="str">
        <f t="shared" si="90"/>
        <v>No aplica</v>
      </c>
      <c r="X1454" s="35" t="str">
        <f t="shared" si="91"/>
        <v>No aplica</v>
      </c>
      <c r="Y1454" s="37"/>
      <c r="Z1454" s="38"/>
      <c r="AA1454" s="36"/>
      <c r="AB1454" s="38"/>
      <c r="AC1454" s="37"/>
      <c r="AD1454" s="38"/>
      <c r="AE1454" s="37"/>
      <c r="AF1454" s="38"/>
      <c r="AG1454" s="37"/>
      <c r="AH1454" s="38"/>
      <c r="AI1454" s="36"/>
      <c r="AJ1454" s="5"/>
      <c r="AK1454" s="5"/>
      <c r="AL1454" s="6">
        <f>IFERROR('Formato Productividad'!$Y1454+'Formato Productividad'!$AA1454+'Formato Productividad'!$AC1454,0)+'Formato Productividad'!$AE1454</f>
        <v>0</v>
      </c>
      <c r="AM1454" s="6">
        <f>IFERROR((('Formato Productividad'!$T1454+'Formato Productividad'!$V1454+'Formato Productividad'!$U1454)/'Formato Productividad'!$Q1454),0)+'Formato Productividad'!$AL1454</f>
        <v>0</v>
      </c>
      <c r="AN1454" s="7">
        <f>IFERROR(('Formato Productividad'!$AM1454/'Formato Productividad'!$N1454)*('Formato Productividad'!$N1454/'Formato Productividad'!$P1454),0)</f>
        <v>0</v>
      </c>
      <c r="AO1454" s="7">
        <f>IFERROR(('Formato Productividad'!$AG1454/'Formato Productividad'!$O1454)*('Formato Productividad'!$O1454/'Formato Productividad'!$P1454),0)</f>
        <v>0</v>
      </c>
      <c r="AP1454" s="7">
        <f>'Formato Productividad'!$AN1454+'Formato Productividad'!$AO1454</f>
        <v>0</v>
      </c>
      <c r="AQ1454" s="5"/>
      <c r="AR1454" s="7">
        <f>IFERROR('Formato Productividad'!$AM1454/'Formato Productividad'!$N1454,0)</f>
        <v>0</v>
      </c>
      <c r="AS1454" s="7">
        <f>IFERROR('Formato Productividad'!$AG1454/'Formato Productividad'!$O1454,0)</f>
        <v>0</v>
      </c>
      <c r="AT1454" s="71">
        <f>IFERROR('Formato Productividad'!$AI1454/'Formato Productividad'!$M1454,0)</f>
        <v>0</v>
      </c>
      <c r="AU1454" s="74"/>
    </row>
    <row r="1455" spans="1:47" s="33" customFormat="1" ht="25.5" customHeight="1" x14ac:dyDescent="0.25">
      <c r="A1455" s="39">
        <v>1454</v>
      </c>
      <c r="B1455" s="5"/>
      <c r="C1455" s="5"/>
      <c r="D1455" s="5"/>
      <c r="E1455" s="6" t="str">
        <f>IFERROR(VLOOKUP(D1455,'Formato validacion'!$E$2:$F$131,2,0),"Escoja un ESM")</f>
        <v>Escoja un ESM</v>
      </c>
      <c r="F1455" s="31"/>
      <c r="G1455" s="5"/>
      <c r="H1455" s="5"/>
      <c r="I1455" s="5"/>
      <c r="J1455" s="5"/>
      <c r="K1455" s="5"/>
      <c r="L1455" s="6" t="str">
        <f>IFERROR(VLOOKUP(K1455,Tabla4[[ESPECIALIDADES]:[ÁREA DE LA ESPECIALIDAD]],2,0),"Escoja una especialidad")</f>
        <v>Escoja una especialidad</v>
      </c>
      <c r="M1455" s="5"/>
      <c r="N1455" s="5"/>
      <c r="O1455" s="5"/>
      <c r="P1455" s="6">
        <f>'Formato Productividad'!$M1455-'Formato Productividad'!$AI1455</f>
        <v>0</v>
      </c>
      <c r="Q1455" s="6" t="str">
        <f>IFERROR(VLOOKUP('Formato Productividad'!$K1455,Tabla4[],3,0),"Escoja una especialidad")</f>
        <v>Escoja una especialidad</v>
      </c>
      <c r="R1455" s="6" t="str">
        <f t="shared" si="88"/>
        <v>No aplica</v>
      </c>
      <c r="S1455" s="5"/>
      <c r="T1455" s="5"/>
      <c r="U1455" s="5"/>
      <c r="V1455" s="6">
        <f t="shared" si="89"/>
        <v>0</v>
      </c>
      <c r="W1455" s="6" t="str">
        <f t="shared" si="90"/>
        <v>No aplica</v>
      </c>
      <c r="X1455" s="35" t="str">
        <f t="shared" si="91"/>
        <v>No aplica</v>
      </c>
      <c r="Y1455" s="37"/>
      <c r="Z1455" s="38"/>
      <c r="AA1455" s="36"/>
      <c r="AB1455" s="38"/>
      <c r="AC1455" s="37"/>
      <c r="AD1455" s="38"/>
      <c r="AE1455" s="37"/>
      <c r="AF1455" s="38"/>
      <c r="AG1455" s="37"/>
      <c r="AH1455" s="38"/>
      <c r="AI1455" s="36"/>
      <c r="AJ1455" s="5"/>
      <c r="AK1455" s="5"/>
      <c r="AL1455" s="6">
        <f>IFERROR('Formato Productividad'!$Y1455+'Formato Productividad'!$AA1455+'Formato Productividad'!$AC1455,0)+'Formato Productividad'!$AE1455</f>
        <v>0</v>
      </c>
      <c r="AM1455" s="6">
        <f>IFERROR((('Formato Productividad'!$T1455+'Formato Productividad'!$V1455+'Formato Productividad'!$U1455)/'Formato Productividad'!$Q1455),0)+'Formato Productividad'!$AL1455</f>
        <v>0</v>
      </c>
      <c r="AN1455" s="7">
        <f>IFERROR(('Formato Productividad'!$AM1455/'Formato Productividad'!$N1455)*('Formato Productividad'!$N1455/'Formato Productividad'!$P1455),0)</f>
        <v>0</v>
      </c>
      <c r="AO1455" s="7">
        <f>IFERROR(('Formato Productividad'!$AG1455/'Formato Productividad'!$O1455)*('Formato Productividad'!$O1455/'Formato Productividad'!$P1455),0)</f>
        <v>0</v>
      </c>
      <c r="AP1455" s="7">
        <f>'Formato Productividad'!$AN1455+'Formato Productividad'!$AO1455</f>
        <v>0</v>
      </c>
      <c r="AQ1455" s="5"/>
      <c r="AR1455" s="7">
        <f>IFERROR('Formato Productividad'!$AM1455/'Formato Productividad'!$N1455,0)</f>
        <v>0</v>
      </c>
      <c r="AS1455" s="7">
        <f>IFERROR('Formato Productividad'!$AG1455/'Formato Productividad'!$O1455,0)</f>
        <v>0</v>
      </c>
      <c r="AT1455" s="71">
        <f>IFERROR('Formato Productividad'!$AI1455/'Formato Productividad'!$M1455,0)</f>
        <v>0</v>
      </c>
      <c r="AU1455" s="74"/>
    </row>
    <row r="1456" spans="1:47" s="33" customFormat="1" ht="25.5" customHeight="1" x14ac:dyDescent="0.25">
      <c r="A1456" s="39">
        <v>1455</v>
      </c>
      <c r="B1456" s="5"/>
      <c r="C1456" s="5"/>
      <c r="D1456" s="5"/>
      <c r="E1456" s="6" t="str">
        <f>IFERROR(VLOOKUP(D1456,'Formato validacion'!$E$2:$F$131,2,0),"Escoja un ESM")</f>
        <v>Escoja un ESM</v>
      </c>
      <c r="F1456" s="31"/>
      <c r="G1456" s="5"/>
      <c r="H1456" s="5"/>
      <c r="I1456" s="5"/>
      <c r="J1456" s="5"/>
      <c r="K1456" s="5"/>
      <c r="L1456" s="6" t="str">
        <f>IFERROR(VLOOKUP(K1456,Tabla4[[ESPECIALIDADES]:[ÁREA DE LA ESPECIALIDAD]],2,0),"Escoja una especialidad")</f>
        <v>Escoja una especialidad</v>
      </c>
      <c r="M1456" s="5"/>
      <c r="N1456" s="5"/>
      <c r="O1456" s="5"/>
      <c r="P1456" s="6">
        <f>'Formato Productividad'!$M1456-'Formato Productividad'!$AI1456</f>
        <v>0</v>
      </c>
      <c r="Q1456" s="6" t="str">
        <f>IFERROR(VLOOKUP('Formato Productividad'!$K1456,Tabla4[],3,0),"Escoja una especialidad")</f>
        <v>Escoja una especialidad</v>
      </c>
      <c r="R1456" s="6" t="str">
        <f t="shared" si="88"/>
        <v>No aplica</v>
      </c>
      <c r="S1456" s="5"/>
      <c r="T1456" s="5"/>
      <c r="U1456" s="5"/>
      <c r="V1456" s="6">
        <f t="shared" si="89"/>
        <v>0</v>
      </c>
      <c r="W1456" s="6" t="str">
        <f t="shared" si="90"/>
        <v>No aplica</v>
      </c>
      <c r="X1456" s="35" t="str">
        <f t="shared" si="91"/>
        <v>No aplica</v>
      </c>
      <c r="Y1456" s="37"/>
      <c r="Z1456" s="38"/>
      <c r="AA1456" s="36"/>
      <c r="AB1456" s="38"/>
      <c r="AC1456" s="37"/>
      <c r="AD1456" s="38"/>
      <c r="AE1456" s="37"/>
      <c r="AF1456" s="38"/>
      <c r="AG1456" s="37"/>
      <c r="AH1456" s="38"/>
      <c r="AI1456" s="36"/>
      <c r="AJ1456" s="5"/>
      <c r="AK1456" s="5"/>
      <c r="AL1456" s="6">
        <f>IFERROR('Formato Productividad'!$Y1456+'Formato Productividad'!$AA1456+'Formato Productividad'!$AC1456,0)+'Formato Productividad'!$AE1456</f>
        <v>0</v>
      </c>
      <c r="AM1456" s="6">
        <f>IFERROR((('Formato Productividad'!$T1456+'Formato Productividad'!$V1456+'Formato Productividad'!$U1456)/'Formato Productividad'!$Q1456),0)+'Formato Productividad'!$AL1456</f>
        <v>0</v>
      </c>
      <c r="AN1456" s="7">
        <f>IFERROR(('Formato Productividad'!$AM1456/'Formato Productividad'!$N1456)*('Formato Productividad'!$N1456/'Formato Productividad'!$P1456),0)</f>
        <v>0</v>
      </c>
      <c r="AO1456" s="7">
        <f>IFERROR(('Formato Productividad'!$AG1456/'Formato Productividad'!$O1456)*('Formato Productividad'!$O1456/'Formato Productividad'!$P1456),0)</f>
        <v>0</v>
      </c>
      <c r="AP1456" s="7">
        <f>'Formato Productividad'!$AN1456+'Formato Productividad'!$AO1456</f>
        <v>0</v>
      </c>
      <c r="AQ1456" s="5"/>
      <c r="AR1456" s="7">
        <f>IFERROR('Formato Productividad'!$AM1456/'Formato Productividad'!$N1456,0)</f>
        <v>0</v>
      </c>
      <c r="AS1456" s="7">
        <f>IFERROR('Formato Productividad'!$AG1456/'Formato Productividad'!$O1456,0)</f>
        <v>0</v>
      </c>
      <c r="AT1456" s="71">
        <f>IFERROR('Formato Productividad'!$AI1456/'Formato Productividad'!$M1456,0)</f>
        <v>0</v>
      </c>
      <c r="AU1456" s="74"/>
    </row>
    <row r="1457" spans="1:47" s="33" customFormat="1" ht="25.5" customHeight="1" x14ac:dyDescent="0.25">
      <c r="A1457" s="39">
        <v>1456</v>
      </c>
      <c r="B1457" s="5"/>
      <c r="C1457" s="5"/>
      <c r="D1457" s="5"/>
      <c r="E1457" s="6" t="str">
        <f>IFERROR(VLOOKUP(D1457,'Formato validacion'!$E$2:$F$131,2,0),"Escoja un ESM")</f>
        <v>Escoja un ESM</v>
      </c>
      <c r="F1457" s="31"/>
      <c r="G1457" s="5"/>
      <c r="H1457" s="5"/>
      <c r="I1457" s="5"/>
      <c r="J1457" s="5"/>
      <c r="K1457" s="5"/>
      <c r="L1457" s="6" t="str">
        <f>IFERROR(VLOOKUP(K1457,Tabla4[[ESPECIALIDADES]:[ÁREA DE LA ESPECIALIDAD]],2,0),"Escoja una especialidad")</f>
        <v>Escoja una especialidad</v>
      </c>
      <c r="M1457" s="5"/>
      <c r="N1457" s="5"/>
      <c r="O1457" s="5"/>
      <c r="P1457" s="6">
        <f>'Formato Productividad'!$M1457-'Formato Productividad'!$AI1457</f>
        <v>0</v>
      </c>
      <c r="Q1457" s="6" t="str">
        <f>IFERROR(VLOOKUP('Formato Productividad'!$K1457,Tabla4[],3,0),"Escoja una especialidad")</f>
        <v>Escoja una especialidad</v>
      </c>
      <c r="R1457" s="6" t="str">
        <f t="shared" si="88"/>
        <v>No aplica</v>
      </c>
      <c r="S1457" s="5"/>
      <c r="T1457" s="5"/>
      <c r="U1457" s="5"/>
      <c r="V1457" s="6">
        <f t="shared" si="89"/>
        <v>0</v>
      </c>
      <c r="W1457" s="6" t="str">
        <f t="shared" si="90"/>
        <v>No aplica</v>
      </c>
      <c r="X1457" s="35" t="str">
        <f t="shared" si="91"/>
        <v>No aplica</v>
      </c>
      <c r="Y1457" s="37"/>
      <c r="Z1457" s="38"/>
      <c r="AA1457" s="36"/>
      <c r="AB1457" s="38"/>
      <c r="AC1457" s="37"/>
      <c r="AD1457" s="38"/>
      <c r="AE1457" s="37"/>
      <c r="AF1457" s="38"/>
      <c r="AG1457" s="37"/>
      <c r="AH1457" s="38"/>
      <c r="AI1457" s="36"/>
      <c r="AJ1457" s="5"/>
      <c r="AK1457" s="5"/>
      <c r="AL1457" s="6">
        <f>IFERROR('Formato Productividad'!$Y1457+'Formato Productividad'!$AA1457+'Formato Productividad'!$AC1457,0)+'Formato Productividad'!$AE1457</f>
        <v>0</v>
      </c>
      <c r="AM1457" s="6">
        <f>IFERROR((('Formato Productividad'!$T1457+'Formato Productividad'!$V1457+'Formato Productividad'!$U1457)/'Formato Productividad'!$Q1457),0)+'Formato Productividad'!$AL1457</f>
        <v>0</v>
      </c>
      <c r="AN1457" s="7">
        <f>IFERROR(('Formato Productividad'!$AM1457/'Formato Productividad'!$N1457)*('Formato Productividad'!$N1457/'Formato Productividad'!$P1457),0)</f>
        <v>0</v>
      </c>
      <c r="AO1457" s="7">
        <f>IFERROR(('Formato Productividad'!$AG1457/'Formato Productividad'!$O1457)*('Formato Productividad'!$O1457/'Formato Productividad'!$P1457),0)</f>
        <v>0</v>
      </c>
      <c r="AP1457" s="7">
        <f>'Formato Productividad'!$AN1457+'Formato Productividad'!$AO1457</f>
        <v>0</v>
      </c>
      <c r="AQ1457" s="5"/>
      <c r="AR1457" s="7">
        <f>IFERROR('Formato Productividad'!$AM1457/'Formato Productividad'!$N1457,0)</f>
        <v>0</v>
      </c>
      <c r="AS1457" s="7">
        <f>IFERROR('Formato Productividad'!$AG1457/'Formato Productividad'!$O1457,0)</f>
        <v>0</v>
      </c>
      <c r="AT1457" s="71">
        <f>IFERROR('Formato Productividad'!$AI1457/'Formato Productividad'!$M1457,0)</f>
        <v>0</v>
      </c>
      <c r="AU1457" s="74"/>
    </row>
    <row r="1458" spans="1:47" s="33" customFormat="1" ht="25.5" customHeight="1" x14ac:dyDescent="0.25">
      <c r="A1458" s="39">
        <v>1457</v>
      </c>
      <c r="B1458" s="5"/>
      <c r="C1458" s="5"/>
      <c r="D1458" s="5"/>
      <c r="E1458" s="6" t="str">
        <f>IFERROR(VLOOKUP(D1458,'Formato validacion'!$E$2:$F$131,2,0),"Escoja un ESM")</f>
        <v>Escoja un ESM</v>
      </c>
      <c r="F1458" s="31"/>
      <c r="G1458" s="5"/>
      <c r="H1458" s="5"/>
      <c r="I1458" s="5"/>
      <c r="J1458" s="5"/>
      <c r="K1458" s="5"/>
      <c r="L1458" s="6" t="str">
        <f>IFERROR(VLOOKUP(K1458,Tabla4[[ESPECIALIDADES]:[ÁREA DE LA ESPECIALIDAD]],2,0),"Escoja una especialidad")</f>
        <v>Escoja una especialidad</v>
      </c>
      <c r="M1458" s="5"/>
      <c r="N1458" s="5"/>
      <c r="O1458" s="5"/>
      <c r="P1458" s="6">
        <f>'Formato Productividad'!$M1458-'Formato Productividad'!$AI1458</f>
        <v>0</v>
      </c>
      <c r="Q1458" s="6" t="str">
        <f>IFERROR(VLOOKUP('Formato Productividad'!$K1458,Tabla4[],3,0),"Escoja una especialidad")</f>
        <v>Escoja una especialidad</v>
      </c>
      <c r="R1458" s="6" t="str">
        <f t="shared" si="88"/>
        <v>No aplica</v>
      </c>
      <c r="S1458" s="5"/>
      <c r="T1458" s="5"/>
      <c r="U1458" s="5"/>
      <c r="V1458" s="6">
        <f t="shared" si="89"/>
        <v>0</v>
      </c>
      <c r="W1458" s="6" t="str">
        <f t="shared" si="90"/>
        <v>No aplica</v>
      </c>
      <c r="X1458" s="35" t="str">
        <f t="shared" si="91"/>
        <v>No aplica</v>
      </c>
      <c r="Y1458" s="37"/>
      <c r="Z1458" s="38"/>
      <c r="AA1458" s="36"/>
      <c r="AB1458" s="38"/>
      <c r="AC1458" s="37"/>
      <c r="AD1458" s="38"/>
      <c r="AE1458" s="37"/>
      <c r="AF1458" s="38"/>
      <c r="AG1458" s="37"/>
      <c r="AH1458" s="38"/>
      <c r="AI1458" s="36"/>
      <c r="AJ1458" s="5"/>
      <c r="AK1458" s="5"/>
      <c r="AL1458" s="6">
        <f>IFERROR('Formato Productividad'!$Y1458+'Formato Productividad'!$AA1458+'Formato Productividad'!$AC1458,0)+'Formato Productividad'!$AE1458</f>
        <v>0</v>
      </c>
      <c r="AM1458" s="6">
        <f>IFERROR((('Formato Productividad'!$T1458+'Formato Productividad'!$V1458+'Formato Productividad'!$U1458)/'Formato Productividad'!$Q1458),0)+'Formato Productividad'!$AL1458</f>
        <v>0</v>
      </c>
      <c r="AN1458" s="7">
        <f>IFERROR(('Formato Productividad'!$AM1458/'Formato Productividad'!$N1458)*('Formato Productividad'!$N1458/'Formato Productividad'!$P1458),0)</f>
        <v>0</v>
      </c>
      <c r="AO1458" s="7">
        <f>IFERROR(('Formato Productividad'!$AG1458/'Formato Productividad'!$O1458)*('Formato Productividad'!$O1458/'Formato Productividad'!$P1458),0)</f>
        <v>0</v>
      </c>
      <c r="AP1458" s="7">
        <f>'Formato Productividad'!$AN1458+'Formato Productividad'!$AO1458</f>
        <v>0</v>
      </c>
      <c r="AQ1458" s="5"/>
      <c r="AR1458" s="7">
        <f>IFERROR('Formato Productividad'!$AM1458/'Formato Productividad'!$N1458,0)</f>
        <v>0</v>
      </c>
      <c r="AS1458" s="7">
        <f>IFERROR('Formato Productividad'!$AG1458/'Formato Productividad'!$O1458,0)</f>
        <v>0</v>
      </c>
      <c r="AT1458" s="71">
        <f>IFERROR('Formato Productividad'!$AI1458/'Formato Productividad'!$M1458,0)</f>
        <v>0</v>
      </c>
      <c r="AU1458" s="74"/>
    </row>
    <row r="1459" spans="1:47" s="33" customFormat="1" ht="25.5" customHeight="1" x14ac:dyDescent="0.25">
      <c r="A1459" s="39">
        <v>1458</v>
      </c>
      <c r="B1459" s="5"/>
      <c r="C1459" s="5"/>
      <c r="D1459" s="5"/>
      <c r="E1459" s="6" t="str">
        <f>IFERROR(VLOOKUP(D1459,'Formato validacion'!$E$2:$F$131,2,0),"Escoja un ESM")</f>
        <v>Escoja un ESM</v>
      </c>
      <c r="F1459" s="31"/>
      <c r="G1459" s="5"/>
      <c r="H1459" s="5"/>
      <c r="I1459" s="5"/>
      <c r="J1459" s="5"/>
      <c r="K1459" s="5"/>
      <c r="L1459" s="6" t="str">
        <f>IFERROR(VLOOKUP(K1459,Tabla4[[ESPECIALIDADES]:[ÁREA DE LA ESPECIALIDAD]],2,0),"Escoja una especialidad")</f>
        <v>Escoja una especialidad</v>
      </c>
      <c r="M1459" s="5"/>
      <c r="N1459" s="5"/>
      <c r="O1459" s="5"/>
      <c r="P1459" s="6">
        <f>'Formato Productividad'!$M1459-'Formato Productividad'!$AI1459</f>
        <v>0</v>
      </c>
      <c r="Q1459" s="6" t="str">
        <f>IFERROR(VLOOKUP('Formato Productividad'!$K1459,Tabla4[],3,0),"Escoja una especialidad")</f>
        <v>Escoja una especialidad</v>
      </c>
      <c r="R1459" s="6" t="str">
        <f t="shared" si="88"/>
        <v>No aplica</v>
      </c>
      <c r="S1459" s="5"/>
      <c r="T1459" s="5"/>
      <c r="U1459" s="5"/>
      <c r="V1459" s="6">
        <f t="shared" si="89"/>
        <v>0</v>
      </c>
      <c r="W1459" s="6" t="str">
        <f t="shared" si="90"/>
        <v>No aplica</v>
      </c>
      <c r="X1459" s="35" t="str">
        <f t="shared" si="91"/>
        <v>No aplica</v>
      </c>
      <c r="Y1459" s="37"/>
      <c r="Z1459" s="38"/>
      <c r="AA1459" s="36"/>
      <c r="AB1459" s="38"/>
      <c r="AC1459" s="37"/>
      <c r="AD1459" s="38"/>
      <c r="AE1459" s="37"/>
      <c r="AF1459" s="38"/>
      <c r="AG1459" s="37"/>
      <c r="AH1459" s="38"/>
      <c r="AI1459" s="36"/>
      <c r="AJ1459" s="5"/>
      <c r="AK1459" s="5"/>
      <c r="AL1459" s="6">
        <f>IFERROR('Formato Productividad'!$Y1459+'Formato Productividad'!$AA1459+'Formato Productividad'!$AC1459,0)+'Formato Productividad'!$AE1459</f>
        <v>0</v>
      </c>
      <c r="AM1459" s="6">
        <f>IFERROR((('Formato Productividad'!$T1459+'Formato Productividad'!$V1459+'Formato Productividad'!$U1459)/'Formato Productividad'!$Q1459),0)+'Formato Productividad'!$AL1459</f>
        <v>0</v>
      </c>
      <c r="AN1459" s="7">
        <f>IFERROR(('Formato Productividad'!$AM1459/'Formato Productividad'!$N1459)*('Formato Productividad'!$N1459/'Formato Productividad'!$P1459),0)</f>
        <v>0</v>
      </c>
      <c r="AO1459" s="7">
        <f>IFERROR(('Formato Productividad'!$AG1459/'Formato Productividad'!$O1459)*('Formato Productividad'!$O1459/'Formato Productividad'!$P1459),0)</f>
        <v>0</v>
      </c>
      <c r="AP1459" s="7">
        <f>'Formato Productividad'!$AN1459+'Formato Productividad'!$AO1459</f>
        <v>0</v>
      </c>
      <c r="AQ1459" s="5"/>
      <c r="AR1459" s="7">
        <f>IFERROR('Formato Productividad'!$AM1459/'Formato Productividad'!$N1459,0)</f>
        <v>0</v>
      </c>
      <c r="AS1459" s="7">
        <f>IFERROR('Formato Productividad'!$AG1459/'Formato Productividad'!$O1459,0)</f>
        <v>0</v>
      </c>
      <c r="AT1459" s="71">
        <f>IFERROR('Formato Productividad'!$AI1459/'Formato Productividad'!$M1459,0)</f>
        <v>0</v>
      </c>
      <c r="AU1459" s="74"/>
    </row>
    <row r="1460" spans="1:47" s="33" customFormat="1" ht="25.5" customHeight="1" x14ac:dyDescent="0.25">
      <c r="A1460" s="39">
        <v>1459</v>
      </c>
      <c r="B1460" s="5"/>
      <c r="C1460" s="5"/>
      <c r="D1460" s="5"/>
      <c r="E1460" s="6" t="str">
        <f>IFERROR(VLOOKUP(D1460,'Formato validacion'!$E$2:$F$131,2,0),"Escoja un ESM")</f>
        <v>Escoja un ESM</v>
      </c>
      <c r="F1460" s="31"/>
      <c r="G1460" s="5"/>
      <c r="H1460" s="5"/>
      <c r="I1460" s="5"/>
      <c r="J1460" s="5"/>
      <c r="K1460" s="5"/>
      <c r="L1460" s="6" t="str">
        <f>IFERROR(VLOOKUP(K1460,Tabla4[[ESPECIALIDADES]:[ÁREA DE LA ESPECIALIDAD]],2,0),"Escoja una especialidad")</f>
        <v>Escoja una especialidad</v>
      </c>
      <c r="M1460" s="5"/>
      <c r="N1460" s="5"/>
      <c r="O1460" s="5"/>
      <c r="P1460" s="6">
        <f>'Formato Productividad'!$M1460-'Formato Productividad'!$AI1460</f>
        <v>0</v>
      </c>
      <c r="Q1460" s="6" t="str">
        <f>IFERROR(VLOOKUP('Formato Productividad'!$K1460,Tabla4[],3,0),"Escoja una especialidad")</f>
        <v>Escoja una especialidad</v>
      </c>
      <c r="R1460" s="6" t="str">
        <f t="shared" si="88"/>
        <v>No aplica</v>
      </c>
      <c r="S1460" s="5"/>
      <c r="T1460" s="5"/>
      <c r="U1460" s="5"/>
      <c r="V1460" s="6">
        <f t="shared" si="89"/>
        <v>0</v>
      </c>
      <c r="W1460" s="6" t="str">
        <f t="shared" si="90"/>
        <v>No aplica</v>
      </c>
      <c r="X1460" s="35" t="str">
        <f t="shared" si="91"/>
        <v>No aplica</v>
      </c>
      <c r="Y1460" s="37"/>
      <c r="Z1460" s="38"/>
      <c r="AA1460" s="36"/>
      <c r="AB1460" s="38"/>
      <c r="AC1460" s="37"/>
      <c r="AD1460" s="38"/>
      <c r="AE1460" s="37"/>
      <c r="AF1460" s="38"/>
      <c r="AG1460" s="37"/>
      <c r="AH1460" s="38"/>
      <c r="AI1460" s="36"/>
      <c r="AJ1460" s="5"/>
      <c r="AK1460" s="5"/>
      <c r="AL1460" s="6">
        <f>IFERROR('Formato Productividad'!$Y1460+'Formato Productividad'!$AA1460+'Formato Productividad'!$AC1460,0)+'Formato Productividad'!$AE1460</f>
        <v>0</v>
      </c>
      <c r="AM1460" s="6">
        <f>IFERROR((('Formato Productividad'!$T1460+'Formato Productividad'!$V1460+'Formato Productividad'!$U1460)/'Formato Productividad'!$Q1460),0)+'Formato Productividad'!$AL1460</f>
        <v>0</v>
      </c>
      <c r="AN1460" s="7">
        <f>IFERROR(('Formato Productividad'!$AM1460/'Formato Productividad'!$N1460)*('Formato Productividad'!$N1460/'Formato Productividad'!$P1460),0)</f>
        <v>0</v>
      </c>
      <c r="AO1460" s="7">
        <f>IFERROR(('Formato Productividad'!$AG1460/'Formato Productividad'!$O1460)*('Formato Productividad'!$O1460/'Formato Productividad'!$P1460),0)</f>
        <v>0</v>
      </c>
      <c r="AP1460" s="7">
        <f>'Formato Productividad'!$AN1460+'Formato Productividad'!$AO1460</f>
        <v>0</v>
      </c>
      <c r="AQ1460" s="5"/>
      <c r="AR1460" s="7">
        <f>IFERROR('Formato Productividad'!$AM1460/'Formato Productividad'!$N1460,0)</f>
        <v>0</v>
      </c>
      <c r="AS1460" s="7">
        <f>IFERROR('Formato Productividad'!$AG1460/'Formato Productividad'!$O1460,0)</f>
        <v>0</v>
      </c>
      <c r="AT1460" s="71">
        <f>IFERROR('Formato Productividad'!$AI1460/'Formato Productividad'!$M1460,0)</f>
        <v>0</v>
      </c>
      <c r="AU1460" s="74"/>
    </row>
    <row r="1461" spans="1:47" s="33" customFormat="1" ht="25.5" customHeight="1" x14ac:dyDescent="0.25">
      <c r="A1461" s="39">
        <v>1460</v>
      </c>
      <c r="B1461" s="5"/>
      <c r="C1461" s="5"/>
      <c r="D1461" s="5"/>
      <c r="E1461" s="6" t="str">
        <f>IFERROR(VLOOKUP(D1461,'Formato validacion'!$E$2:$F$131,2,0),"Escoja un ESM")</f>
        <v>Escoja un ESM</v>
      </c>
      <c r="F1461" s="31"/>
      <c r="G1461" s="5"/>
      <c r="H1461" s="5"/>
      <c r="I1461" s="5"/>
      <c r="J1461" s="5"/>
      <c r="K1461" s="5"/>
      <c r="L1461" s="6" t="str">
        <f>IFERROR(VLOOKUP(K1461,Tabla4[[ESPECIALIDADES]:[ÁREA DE LA ESPECIALIDAD]],2,0),"Escoja una especialidad")</f>
        <v>Escoja una especialidad</v>
      </c>
      <c r="M1461" s="5"/>
      <c r="N1461" s="5"/>
      <c r="O1461" s="5"/>
      <c r="P1461" s="6">
        <f>'Formato Productividad'!$M1461-'Formato Productividad'!$AI1461</f>
        <v>0</v>
      </c>
      <c r="Q1461" s="6" t="str">
        <f>IFERROR(VLOOKUP('Formato Productividad'!$K1461,Tabla4[],3,0),"Escoja una especialidad")</f>
        <v>Escoja una especialidad</v>
      </c>
      <c r="R1461" s="6" t="str">
        <f t="shared" si="88"/>
        <v>No aplica</v>
      </c>
      <c r="S1461" s="5"/>
      <c r="T1461" s="5"/>
      <c r="U1461" s="5"/>
      <c r="V1461" s="6">
        <f t="shared" si="89"/>
        <v>0</v>
      </c>
      <c r="W1461" s="6" t="str">
        <f t="shared" si="90"/>
        <v>No aplica</v>
      </c>
      <c r="X1461" s="35" t="str">
        <f t="shared" si="91"/>
        <v>No aplica</v>
      </c>
      <c r="Y1461" s="37"/>
      <c r="Z1461" s="38"/>
      <c r="AA1461" s="36"/>
      <c r="AB1461" s="38"/>
      <c r="AC1461" s="37"/>
      <c r="AD1461" s="38"/>
      <c r="AE1461" s="37"/>
      <c r="AF1461" s="38"/>
      <c r="AG1461" s="37"/>
      <c r="AH1461" s="38"/>
      <c r="AI1461" s="36"/>
      <c r="AJ1461" s="5"/>
      <c r="AK1461" s="5"/>
      <c r="AL1461" s="6">
        <f>IFERROR('Formato Productividad'!$Y1461+'Formato Productividad'!$AA1461+'Formato Productividad'!$AC1461,0)+'Formato Productividad'!$AE1461</f>
        <v>0</v>
      </c>
      <c r="AM1461" s="6">
        <f>IFERROR((('Formato Productividad'!$T1461+'Formato Productividad'!$V1461+'Formato Productividad'!$U1461)/'Formato Productividad'!$Q1461),0)+'Formato Productividad'!$AL1461</f>
        <v>0</v>
      </c>
      <c r="AN1461" s="7">
        <f>IFERROR(('Formato Productividad'!$AM1461/'Formato Productividad'!$N1461)*('Formato Productividad'!$N1461/'Formato Productividad'!$P1461),0)</f>
        <v>0</v>
      </c>
      <c r="AO1461" s="7">
        <f>IFERROR(('Formato Productividad'!$AG1461/'Formato Productividad'!$O1461)*('Formato Productividad'!$O1461/'Formato Productividad'!$P1461),0)</f>
        <v>0</v>
      </c>
      <c r="AP1461" s="7">
        <f>'Formato Productividad'!$AN1461+'Formato Productividad'!$AO1461</f>
        <v>0</v>
      </c>
      <c r="AQ1461" s="5"/>
      <c r="AR1461" s="7">
        <f>IFERROR('Formato Productividad'!$AM1461/'Formato Productividad'!$N1461,0)</f>
        <v>0</v>
      </c>
      <c r="AS1461" s="7">
        <f>IFERROR('Formato Productividad'!$AG1461/'Formato Productividad'!$O1461,0)</f>
        <v>0</v>
      </c>
      <c r="AT1461" s="71">
        <f>IFERROR('Formato Productividad'!$AI1461/'Formato Productividad'!$M1461,0)</f>
        <v>0</v>
      </c>
      <c r="AU1461" s="74"/>
    </row>
    <row r="1462" spans="1:47" s="33" customFormat="1" ht="25.5" customHeight="1" x14ac:dyDescent="0.25">
      <c r="A1462" s="39">
        <v>1461</v>
      </c>
      <c r="B1462" s="5"/>
      <c r="C1462" s="5"/>
      <c r="D1462" s="5"/>
      <c r="E1462" s="6" t="str">
        <f>IFERROR(VLOOKUP(D1462,'Formato validacion'!$E$2:$F$131,2,0),"Escoja un ESM")</f>
        <v>Escoja un ESM</v>
      </c>
      <c r="F1462" s="31"/>
      <c r="G1462" s="5"/>
      <c r="H1462" s="5"/>
      <c r="I1462" s="5"/>
      <c r="J1462" s="5"/>
      <c r="K1462" s="5"/>
      <c r="L1462" s="6" t="str">
        <f>IFERROR(VLOOKUP(K1462,Tabla4[[ESPECIALIDADES]:[ÁREA DE LA ESPECIALIDAD]],2,0),"Escoja una especialidad")</f>
        <v>Escoja una especialidad</v>
      </c>
      <c r="M1462" s="5"/>
      <c r="N1462" s="5"/>
      <c r="O1462" s="5"/>
      <c r="P1462" s="6">
        <f>'Formato Productividad'!$M1462-'Formato Productividad'!$AI1462</f>
        <v>0</v>
      </c>
      <c r="Q1462" s="6" t="str">
        <f>IFERROR(VLOOKUP('Formato Productividad'!$K1462,Tabla4[],3,0),"Escoja una especialidad")</f>
        <v>Escoja una especialidad</v>
      </c>
      <c r="R1462" s="6" t="str">
        <f t="shared" si="88"/>
        <v>No aplica</v>
      </c>
      <c r="S1462" s="5"/>
      <c r="T1462" s="5"/>
      <c r="U1462" s="5"/>
      <c r="V1462" s="6">
        <f t="shared" si="89"/>
        <v>0</v>
      </c>
      <c r="W1462" s="6" t="str">
        <f t="shared" si="90"/>
        <v>No aplica</v>
      </c>
      <c r="X1462" s="35" t="str">
        <f t="shared" si="91"/>
        <v>No aplica</v>
      </c>
      <c r="Y1462" s="37"/>
      <c r="Z1462" s="38"/>
      <c r="AA1462" s="36"/>
      <c r="AB1462" s="38"/>
      <c r="AC1462" s="37"/>
      <c r="AD1462" s="38"/>
      <c r="AE1462" s="37"/>
      <c r="AF1462" s="38"/>
      <c r="AG1462" s="37"/>
      <c r="AH1462" s="38"/>
      <c r="AI1462" s="36"/>
      <c r="AJ1462" s="5"/>
      <c r="AK1462" s="5"/>
      <c r="AL1462" s="6">
        <f>IFERROR('Formato Productividad'!$Y1462+'Formato Productividad'!$AA1462+'Formato Productividad'!$AC1462,0)+'Formato Productividad'!$AE1462</f>
        <v>0</v>
      </c>
      <c r="AM1462" s="6">
        <f>IFERROR((('Formato Productividad'!$T1462+'Formato Productividad'!$V1462+'Formato Productividad'!$U1462)/'Formato Productividad'!$Q1462),0)+'Formato Productividad'!$AL1462</f>
        <v>0</v>
      </c>
      <c r="AN1462" s="7">
        <f>IFERROR(('Formato Productividad'!$AM1462/'Formato Productividad'!$N1462)*('Formato Productividad'!$N1462/'Formato Productividad'!$P1462),0)</f>
        <v>0</v>
      </c>
      <c r="AO1462" s="7">
        <f>IFERROR(('Formato Productividad'!$AG1462/'Formato Productividad'!$O1462)*('Formato Productividad'!$O1462/'Formato Productividad'!$P1462),0)</f>
        <v>0</v>
      </c>
      <c r="AP1462" s="7">
        <f>'Formato Productividad'!$AN1462+'Formato Productividad'!$AO1462</f>
        <v>0</v>
      </c>
      <c r="AQ1462" s="5"/>
      <c r="AR1462" s="7">
        <f>IFERROR('Formato Productividad'!$AM1462/'Formato Productividad'!$N1462,0)</f>
        <v>0</v>
      </c>
      <c r="AS1462" s="7">
        <f>IFERROR('Formato Productividad'!$AG1462/'Formato Productividad'!$O1462,0)</f>
        <v>0</v>
      </c>
      <c r="AT1462" s="71">
        <f>IFERROR('Formato Productividad'!$AI1462/'Formato Productividad'!$M1462,0)</f>
        <v>0</v>
      </c>
      <c r="AU1462" s="74"/>
    </row>
    <row r="1463" spans="1:47" s="33" customFormat="1" ht="25.5" customHeight="1" x14ac:dyDescent="0.25">
      <c r="A1463" s="39">
        <v>1462</v>
      </c>
      <c r="B1463" s="5"/>
      <c r="C1463" s="5"/>
      <c r="D1463" s="5"/>
      <c r="E1463" s="6" t="str">
        <f>IFERROR(VLOOKUP(D1463,'Formato validacion'!$E$2:$F$131,2,0),"Escoja un ESM")</f>
        <v>Escoja un ESM</v>
      </c>
      <c r="F1463" s="31"/>
      <c r="G1463" s="5"/>
      <c r="H1463" s="5"/>
      <c r="I1463" s="5"/>
      <c r="J1463" s="5"/>
      <c r="K1463" s="5"/>
      <c r="L1463" s="6" t="str">
        <f>IFERROR(VLOOKUP(K1463,Tabla4[[ESPECIALIDADES]:[ÁREA DE LA ESPECIALIDAD]],2,0),"Escoja una especialidad")</f>
        <v>Escoja una especialidad</v>
      </c>
      <c r="M1463" s="5"/>
      <c r="N1463" s="5"/>
      <c r="O1463" s="5"/>
      <c r="P1463" s="6">
        <f>'Formato Productividad'!$M1463-'Formato Productividad'!$AI1463</f>
        <v>0</v>
      </c>
      <c r="Q1463" s="6" t="str">
        <f>IFERROR(VLOOKUP('Formato Productividad'!$K1463,Tabla4[],3,0),"Escoja una especialidad")</f>
        <v>Escoja una especialidad</v>
      </c>
      <c r="R1463" s="6" t="str">
        <f t="shared" si="88"/>
        <v>No aplica</v>
      </c>
      <c r="S1463" s="5"/>
      <c r="T1463" s="5"/>
      <c r="U1463" s="5"/>
      <c r="V1463" s="6">
        <f t="shared" si="89"/>
        <v>0</v>
      </c>
      <c r="W1463" s="6" t="str">
        <f t="shared" si="90"/>
        <v>No aplica</v>
      </c>
      <c r="X1463" s="35" t="str">
        <f t="shared" si="91"/>
        <v>No aplica</v>
      </c>
      <c r="Y1463" s="37"/>
      <c r="Z1463" s="38"/>
      <c r="AA1463" s="36"/>
      <c r="AB1463" s="38"/>
      <c r="AC1463" s="37"/>
      <c r="AD1463" s="38"/>
      <c r="AE1463" s="37"/>
      <c r="AF1463" s="38"/>
      <c r="AG1463" s="37"/>
      <c r="AH1463" s="38"/>
      <c r="AI1463" s="36"/>
      <c r="AJ1463" s="5"/>
      <c r="AK1463" s="5"/>
      <c r="AL1463" s="6">
        <f>IFERROR('Formato Productividad'!$Y1463+'Formato Productividad'!$AA1463+'Formato Productividad'!$AC1463,0)+'Formato Productividad'!$AE1463</f>
        <v>0</v>
      </c>
      <c r="AM1463" s="6">
        <f>IFERROR((('Formato Productividad'!$T1463+'Formato Productividad'!$V1463+'Formato Productividad'!$U1463)/'Formato Productividad'!$Q1463),0)+'Formato Productividad'!$AL1463</f>
        <v>0</v>
      </c>
      <c r="AN1463" s="7">
        <f>IFERROR(('Formato Productividad'!$AM1463/'Formato Productividad'!$N1463)*('Formato Productividad'!$N1463/'Formato Productividad'!$P1463),0)</f>
        <v>0</v>
      </c>
      <c r="AO1463" s="7">
        <f>IFERROR(('Formato Productividad'!$AG1463/'Formato Productividad'!$O1463)*('Formato Productividad'!$O1463/'Formato Productividad'!$P1463),0)</f>
        <v>0</v>
      </c>
      <c r="AP1463" s="7">
        <f>'Formato Productividad'!$AN1463+'Formato Productividad'!$AO1463</f>
        <v>0</v>
      </c>
      <c r="AQ1463" s="5"/>
      <c r="AR1463" s="7">
        <f>IFERROR('Formato Productividad'!$AM1463/'Formato Productividad'!$N1463,0)</f>
        <v>0</v>
      </c>
      <c r="AS1463" s="7">
        <f>IFERROR('Formato Productividad'!$AG1463/'Formato Productividad'!$O1463,0)</f>
        <v>0</v>
      </c>
      <c r="AT1463" s="71">
        <f>IFERROR('Formato Productividad'!$AI1463/'Formato Productividad'!$M1463,0)</f>
        <v>0</v>
      </c>
      <c r="AU1463" s="74"/>
    </row>
    <row r="1464" spans="1:47" s="33" customFormat="1" ht="25.5" customHeight="1" x14ac:dyDescent="0.25">
      <c r="A1464" s="39">
        <v>1463</v>
      </c>
      <c r="B1464" s="5"/>
      <c r="C1464" s="5"/>
      <c r="D1464" s="5"/>
      <c r="E1464" s="6" t="str">
        <f>IFERROR(VLOOKUP(D1464,'Formato validacion'!$E$2:$F$131,2,0),"Escoja un ESM")</f>
        <v>Escoja un ESM</v>
      </c>
      <c r="F1464" s="31"/>
      <c r="G1464" s="5"/>
      <c r="H1464" s="5"/>
      <c r="I1464" s="5"/>
      <c r="J1464" s="5"/>
      <c r="K1464" s="5"/>
      <c r="L1464" s="6" t="str">
        <f>IFERROR(VLOOKUP(K1464,Tabla4[[ESPECIALIDADES]:[ÁREA DE LA ESPECIALIDAD]],2,0),"Escoja una especialidad")</f>
        <v>Escoja una especialidad</v>
      </c>
      <c r="M1464" s="5"/>
      <c r="N1464" s="5"/>
      <c r="O1464" s="5"/>
      <c r="P1464" s="6">
        <f>'Formato Productividad'!$M1464-'Formato Productividad'!$AI1464</f>
        <v>0</v>
      </c>
      <c r="Q1464" s="6" t="str">
        <f>IFERROR(VLOOKUP('Formato Productividad'!$K1464,Tabla4[],3,0),"Escoja una especialidad")</f>
        <v>Escoja una especialidad</v>
      </c>
      <c r="R1464" s="6" t="str">
        <f t="shared" si="88"/>
        <v>No aplica</v>
      </c>
      <c r="S1464" s="5"/>
      <c r="T1464" s="5"/>
      <c r="U1464" s="5"/>
      <c r="V1464" s="6">
        <f t="shared" si="89"/>
        <v>0</v>
      </c>
      <c r="W1464" s="6" t="str">
        <f t="shared" si="90"/>
        <v>No aplica</v>
      </c>
      <c r="X1464" s="35" t="str">
        <f t="shared" si="91"/>
        <v>No aplica</v>
      </c>
      <c r="Y1464" s="37"/>
      <c r="Z1464" s="38"/>
      <c r="AA1464" s="36"/>
      <c r="AB1464" s="38"/>
      <c r="AC1464" s="37"/>
      <c r="AD1464" s="38"/>
      <c r="AE1464" s="37"/>
      <c r="AF1464" s="38"/>
      <c r="AG1464" s="37"/>
      <c r="AH1464" s="38"/>
      <c r="AI1464" s="36"/>
      <c r="AJ1464" s="5"/>
      <c r="AK1464" s="5"/>
      <c r="AL1464" s="6">
        <f>IFERROR('Formato Productividad'!$Y1464+'Formato Productividad'!$AA1464+'Formato Productividad'!$AC1464,0)+'Formato Productividad'!$AE1464</f>
        <v>0</v>
      </c>
      <c r="AM1464" s="6">
        <f>IFERROR((('Formato Productividad'!$T1464+'Formato Productividad'!$V1464+'Formato Productividad'!$U1464)/'Formato Productividad'!$Q1464),0)+'Formato Productividad'!$AL1464</f>
        <v>0</v>
      </c>
      <c r="AN1464" s="7">
        <f>IFERROR(('Formato Productividad'!$AM1464/'Formato Productividad'!$N1464)*('Formato Productividad'!$N1464/'Formato Productividad'!$P1464),0)</f>
        <v>0</v>
      </c>
      <c r="AO1464" s="7">
        <f>IFERROR(('Formato Productividad'!$AG1464/'Formato Productividad'!$O1464)*('Formato Productividad'!$O1464/'Formato Productividad'!$P1464),0)</f>
        <v>0</v>
      </c>
      <c r="AP1464" s="7">
        <f>'Formato Productividad'!$AN1464+'Formato Productividad'!$AO1464</f>
        <v>0</v>
      </c>
      <c r="AQ1464" s="5"/>
      <c r="AR1464" s="7">
        <f>IFERROR('Formato Productividad'!$AM1464/'Formato Productividad'!$N1464,0)</f>
        <v>0</v>
      </c>
      <c r="AS1464" s="7">
        <f>IFERROR('Formato Productividad'!$AG1464/'Formato Productividad'!$O1464,0)</f>
        <v>0</v>
      </c>
      <c r="AT1464" s="71">
        <f>IFERROR('Formato Productividad'!$AI1464/'Formato Productividad'!$M1464,0)</f>
        <v>0</v>
      </c>
      <c r="AU1464" s="74"/>
    </row>
    <row r="1465" spans="1:47" s="33" customFormat="1" ht="25.5" customHeight="1" x14ac:dyDescent="0.25">
      <c r="A1465" s="39">
        <v>1464</v>
      </c>
      <c r="B1465" s="5"/>
      <c r="C1465" s="5"/>
      <c r="D1465" s="5"/>
      <c r="E1465" s="6" t="str">
        <f>IFERROR(VLOOKUP(D1465,'Formato validacion'!$E$2:$F$131,2,0),"Escoja un ESM")</f>
        <v>Escoja un ESM</v>
      </c>
      <c r="F1465" s="31"/>
      <c r="G1465" s="5"/>
      <c r="H1465" s="5"/>
      <c r="I1465" s="5"/>
      <c r="J1465" s="5"/>
      <c r="K1465" s="5"/>
      <c r="L1465" s="6" t="str">
        <f>IFERROR(VLOOKUP(K1465,Tabla4[[ESPECIALIDADES]:[ÁREA DE LA ESPECIALIDAD]],2,0),"Escoja una especialidad")</f>
        <v>Escoja una especialidad</v>
      </c>
      <c r="M1465" s="5"/>
      <c r="N1465" s="5"/>
      <c r="O1465" s="5"/>
      <c r="P1465" s="6">
        <f>'Formato Productividad'!$M1465-'Formato Productividad'!$AI1465</f>
        <v>0</v>
      </c>
      <c r="Q1465" s="6" t="str">
        <f>IFERROR(VLOOKUP('Formato Productividad'!$K1465,Tabla4[],3,0),"Escoja una especialidad")</f>
        <v>Escoja una especialidad</v>
      </c>
      <c r="R1465" s="6" t="str">
        <f t="shared" si="88"/>
        <v>No aplica</v>
      </c>
      <c r="S1465" s="5"/>
      <c r="T1465" s="5"/>
      <c r="U1465" s="5"/>
      <c r="V1465" s="6">
        <f t="shared" si="89"/>
        <v>0</v>
      </c>
      <c r="W1465" s="6" t="str">
        <f t="shared" si="90"/>
        <v>No aplica</v>
      </c>
      <c r="X1465" s="35" t="str">
        <f t="shared" si="91"/>
        <v>No aplica</v>
      </c>
      <c r="Y1465" s="37"/>
      <c r="Z1465" s="38"/>
      <c r="AA1465" s="36"/>
      <c r="AB1465" s="38"/>
      <c r="AC1465" s="37"/>
      <c r="AD1465" s="38"/>
      <c r="AE1465" s="37"/>
      <c r="AF1465" s="38"/>
      <c r="AG1465" s="37"/>
      <c r="AH1465" s="38"/>
      <c r="AI1465" s="36"/>
      <c r="AJ1465" s="5"/>
      <c r="AK1465" s="5"/>
      <c r="AL1465" s="6">
        <f>IFERROR('Formato Productividad'!$Y1465+'Formato Productividad'!$AA1465+'Formato Productividad'!$AC1465,0)+'Formato Productividad'!$AE1465</f>
        <v>0</v>
      </c>
      <c r="AM1465" s="6">
        <f>IFERROR((('Formato Productividad'!$T1465+'Formato Productividad'!$V1465+'Formato Productividad'!$U1465)/'Formato Productividad'!$Q1465),0)+'Formato Productividad'!$AL1465</f>
        <v>0</v>
      </c>
      <c r="AN1465" s="7">
        <f>IFERROR(('Formato Productividad'!$AM1465/'Formato Productividad'!$N1465)*('Formato Productividad'!$N1465/'Formato Productividad'!$P1465),0)</f>
        <v>0</v>
      </c>
      <c r="AO1465" s="7">
        <f>IFERROR(('Formato Productividad'!$AG1465/'Formato Productividad'!$O1465)*('Formato Productividad'!$O1465/'Formato Productividad'!$P1465),0)</f>
        <v>0</v>
      </c>
      <c r="AP1465" s="7">
        <f>'Formato Productividad'!$AN1465+'Formato Productividad'!$AO1465</f>
        <v>0</v>
      </c>
      <c r="AQ1465" s="5"/>
      <c r="AR1465" s="7">
        <f>IFERROR('Formato Productividad'!$AM1465/'Formato Productividad'!$N1465,0)</f>
        <v>0</v>
      </c>
      <c r="AS1465" s="7">
        <f>IFERROR('Formato Productividad'!$AG1465/'Formato Productividad'!$O1465,0)</f>
        <v>0</v>
      </c>
      <c r="AT1465" s="71">
        <f>IFERROR('Formato Productividad'!$AI1465/'Formato Productividad'!$M1465,0)</f>
        <v>0</v>
      </c>
      <c r="AU1465" s="74"/>
    </row>
    <row r="1466" spans="1:47" s="33" customFormat="1" ht="25.5" customHeight="1" x14ac:dyDescent="0.25">
      <c r="A1466" s="39">
        <v>1465</v>
      </c>
      <c r="B1466" s="5"/>
      <c r="C1466" s="5"/>
      <c r="D1466" s="5"/>
      <c r="E1466" s="6" t="str">
        <f>IFERROR(VLOOKUP(D1466,'Formato validacion'!$E$2:$F$131,2,0),"Escoja un ESM")</f>
        <v>Escoja un ESM</v>
      </c>
      <c r="F1466" s="31"/>
      <c r="G1466" s="5"/>
      <c r="H1466" s="5"/>
      <c r="I1466" s="5"/>
      <c r="J1466" s="5"/>
      <c r="K1466" s="5"/>
      <c r="L1466" s="6" t="str">
        <f>IFERROR(VLOOKUP(K1466,Tabla4[[ESPECIALIDADES]:[ÁREA DE LA ESPECIALIDAD]],2,0),"Escoja una especialidad")</f>
        <v>Escoja una especialidad</v>
      </c>
      <c r="M1466" s="5"/>
      <c r="N1466" s="5"/>
      <c r="O1466" s="5"/>
      <c r="P1466" s="6">
        <f>'Formato Productividad'!$M1466-'Formato Productividad'!$AI1466</f>
        <v>0</v>
      </c>
      <c r="Q1466" s="6" t="str">
        <f>IFERROR(VLOOKUP('Formato Productividad'!$K1466,Tabla4[],3,0),"Escoja una especialidad")</f>
        <v>Escoja una especialidad</v>
      </c>
      <c r="R1466" s="6" t="str">
        <f t="shared" si="88"/>
        <v>No aplica</v>
      </c>
      <c r="S1466" s="5"/>
      <c r="T1466" s="5"/>
      <c r="U1466" s="5"/>
      <c r="V1466" s="6">
        <f t="shared" si="89"/>
        <v>0</v>
      </c>
      <c r="W1466" s="6" t="str">
        <f t="shared" si="90"/>
        <v>No aplica</v>
      </c>
      <c r="X1466" s="35" t="str">
        <f t="shared" si="91"/>
        <v>No aplica</v>
      </c>
      <c r="Y1466" s="37"/>
      <c r="Z1466" s="38"/>
      <c r="AA1466" s="36"/>
      <c r="AB1466" s="38"/>
      <c r="AC1466" s="37"/>
      <c r="AD1466" s="38"/>
      <c r="AE1466" s="37"/>
      <c r="AF1466" s="38"/>
      <c r="AG1466" s="37"/>
      <c r="AH1466" s="38"/>
      <c r="AI1466" s="36"/>
      <c r="AJ1466" s="5"/>
      <c r="AK1466" s="5"/>
      <c r="AL1466" s="6">
        <f>IFERROR('Formato Productividad'!$Y1466+'Formato Productividad'!$AA1466+'Formato Productividad'!$AC1466,0)+'Formato Productividad'!$AE1466</f>
        <v>0</v>
      </c>
      <c r="AM1466" s="6">
        <f>IFERROR((('Formato Productividad'!$T1466+'Formato Productividad'!$V1466+'Formato Productividad'!$U1466)/'Formato Productividad'!$Q1466),0)+'Formato Productividad'!$AL1466</f>
        <v>0</v>
      </c>
      <c r="AN1466" s="7">
        <f>IFERROR(('Formato Productividad'!$AM1466/'Formato Productividad'!$N1466)*('Formato Productividad'!$N1466/'Formato Productividad'!$P1466),0)</f>
        <v>0</v>
      </c>
      <c r="AO1466" s="7">
        <f>IFERROR(('Formato Productividad'!$AG1466/'Formato Productividad'!$O1466)*('Formato Productividad'!$O1466/'Formato Productividad'!$P1466),0)</f>
        <v>0</v>
      </c>
      <c r="AP1466" s="7">
        <f>'Formato Productividad'!$AN1466+'Formato Productividad'!$AO1466</f>
        <v>0</v>
      </c>
      <c r="AQ1466" s="5"/>
      <c r="AR1466" s="7">
        <f>IFERROR('Formato Productividad'!$AM1466/'Formato Productividad'!$N1466,0)</f>
        <v>0</v>
      </c>
      <c r="AS1466" s="7">
        <f>IFERROR('Formato Productividad'!$AG1466/'Formato Productividad'!$O1466,0)</f>
        <v>0</v>
      </c>
      <c r="AT1466" s="71">
        <f>IFERROR('Formato Productividad'!$AI1466/'Formato Productividad'!$M1466,0)</f>
        <v>0</v>
      </c>
      <c r="AU1466" s="74"/>
    </row>
    <row r="1467" spans="1:47" s="33" customFormat="1" ht="25.5" customHeight="1" x14ac:dyDescent="0.25">
      <c r="A1467" s="39">
        <v>1466</v>
      </c>
      <c r="B1467" s="5"/>
      <c r="C1467" s="5"/>
      <c r="D1467" s="5"/>
      <c r="E1467" s="6" t="str">
        <f>IFERROR(VLOOKUP(D1467,'Formato validacion'!$E$2:$F$131,2,0),"Escoja un ESM")</f>
        <v>Escoja un ESM</v>
      </c>
      <c r="F1467" s="31"/>
      <c r="G1467" s="5"/>
      <c r="H1467" s="5"/>
      <c r="I1467" s="5"/>
      <c r="J1467" s="5"/>
      <c r="K1467" s="5"/>
      <c r="L1467" s="6" t="str">
        <f>IFERROR(VLOOKUP(K1467,Tabla4[[ESPECIALIDADES]:[ÁREA DE LA ESPECIALIDAD]],2,0),"Escoja una especialidad")</f>
        <v>Escoja una especialidad</v>
      </c>
      <c r="M1467" s="5"/>
      <c r="N1467" s="5"/>
      <c r="O1467" s="5"/>
      <c r="P1467" s="6">
        <f>'Formato Productividad'!$M1467-'Formato Productividad'!$AI1467</f>
        <v>0</v>
      </c>
      <c r="Q1467" s="6" t="str">
        <f>IFERROR(VLOOKUP('Formato Productividad'!$K1467,Tabla4[],3,0),"Escoja una especialidad")</f>
        <v>Escoja una especialidad</v>
      </c>
      <c r="R1467" s="6" t="str">
        <f t="shared" si="88"/>
        <v>No aplica</v>
      </c>
      <c r="S1467" s="5"/>
      <c r="T1467" s="5"/>
      <c r="U1467" s="5"/>
      <c r="V1467" s="6">
        <f t="shared" si="89"/>
        <v>0</v>
      </c>
      <c r="W1467" s="6" t="str">
        <f t="shared" si="90"/>
        <v>No aplica</v>
      </c>
      <c r="X1467" s="35" t="str">
        <f t="shared" si="91"/>
        <v>No aplica</v>
      </c>
      <c r="Y1467" s="37"/>
      <c r="Z1467" s="38"/>
      <c r="AA1467" s="36"/>
      <c r="AB1467" s="38"/>
      <c r="AC1467" s="37"/>
      <c r="AD1467" s="38"/>
      <c r="AE1467" s="37"/>
      <c r="AF1467" s="38"/>
      <c r="AG1467" s="37"/>
      <c r="AH1467" s="38"/>
      <c r="AI1467" s="36"/>
      <c r="AJ1467" s="5"/>
      <c r="AK1467" s="5"/>
      <c r="AL1467" s="6">
        <f>IFERROR('Formato Productividad'!$Y1467+'Formato Productividad'!$AA1467+'Formato Productividad'!$AC1467,0)+'Formato Productividad'!$AE1467</f>
        <v>0</v>
      </c>
      <c r="AM1467" s="6">
        <f>IFERROR((('Formato Productividad'!$T1467+'Formato Productividad'!$V1467+'Formato Productividad'!$U1467)/'Formato Productividad'!$Q1467),0)+'Formato Productividad'!$AL1467</f>
        <v>0</v>
      </c>
      <c r="AN1467" s="7">
        <f>IFERROR(('Formato Productividad'!$AM1467/'Formato Productividad'!$N1467)*('Formato Productividad'!$N1467/'Formato Productividad'!$P1467),0)</f>
        <v>0</v>
      </c>
      <c r="AO1467" s="7">
        <f>IFERROR(('Formato Productividad'!$AG1467/'Formato Productividad'!$O1467)*('Formato Productividad'!$O1467/'Formato Productividad'!$P1467),0)</f>
        <v>0</v>
      </c>
      <c r="AP1467" s="7">
        <f>'Formato Productividad'!$AN1467+'Formato Productividad'!$AO1467</f>
        <v>0</v>
      </c>
      <c r="AQ1467" s="5"/>
      <c r="AR1467" s="7">
        <f>IFERROR('Formato Productividad'!$AM1467/'Formato Productividad'!$N1467,0)</f>
        <v>0</v>
      </c>
      <c r="AS1467" s="7">
        <f>IFERROR('Formato Productividad'!$AG1467/'Formato Productividad'!$O1467,0)</f>
        <v>0</v>
      </c>
      <c r="AT1467" s="71">
        <f>IFERROR('Formato Productividad'!$AI1467/'Formato Productividad'!$M1467,0)</f>
        <v>0</v>
      </c>
      <c r="AU1467" s="74"/>
    </row>
    <row r="1468" spans="1:47" s="33" customFormat="1" ht="25.5" customHeight="1" x14ac:dyDescent="0.25">
      <c r="A1468" s="39">
        <v>1467</v>
      </c>
      <c r="B1468" s="5"/>
      <c r="C1468" s="5"/>
      <c r="D1468" s="5"/>
      <c r="E1468" s="6" t="str">
        <f>IFERROR(VLOOKUP(D1468,'Formato validacion'!$E$2:$F$131,2,0),"Escoja un ESM")</f>
        <v>Escoja un ESM</v>
      </c>
      <c r="F1468" s="31"/>
      <c r="G1468" s="5"/>
      <c r="H1468" s="5"/>
      <c r="I1468" s="5"/>
      <c r="J1468" s="5"/>
      <c r="K1468" s="5"/>
      <c r="L1468" s="6" t="str">
        <f>IFERROR(VLOOKUP(K1468,Tabla4[[ESPECIALIDADES]:[ÁREA DE LA ESPECIALIDAD]],2,0),"Escoja una especialidad")</f>
        <v>Escoja una especialidad</v>
      </c>
      <c r="M1468" s="5"/>
      <c r="N1468" s="5"/>
      <c r="O1468" s="5"/>
      <c r="P1468" s="6">
        <f>'Formato Productividad'!$M1468-'Formato Productividad'!$AI1468</f>
        <v>0</v>
      </c>
      <c r="Q1468" s="6" t="str">
        <f>IFERROR(VLOOKUP('Formato Productividad'!$K1468,Tabla4[],3,0),"Escoja una especialidad")</f>
        <v>Escoja una especialidad</v>
      </c>
      <c r="R1468" s="6" t="str">
        <f t="shared" si="88"/>
        <v>No aplica</v>
      </c>
      <c r="S1468" s="5"/>
      <c r="T1468" s="5"/>
      <c r="U1468" s="5"/>
      <c r="V1468" s="6">
        <f t="shared" si="89"/>
        <v>0</v>
      </c>
      <c r="W1468" s="6" t="str">
        <f t="shared" si="90"/>
        <v>No aplica</v>
      </c>
      <c r="X1468" s="35" t="str">
        <f t="shared" si="91"/>
        <v>No aplica</v>
      </c>
      <c r="Y1468" s="37"/>
      <c r="Z1468" s="38"/>
      <c r="AA1468" s="36"/>
      <c r="AB1468" s="38"/>
      <c r="AC1468" s="37"/>
      <c r="AD1468" s="38"/>
      <c r="AE1468" s="37"/>
      <c r="AF1468" s="38"/>
      <c r="AG1468" s="37"/>
      <c r="AH1468" s="38"/>
      <c r="AI1468" s="36"/>
      <c r="AJ1468" s="5"/>
      <c r="AK1468" s="5"/>
      <c r="AL1468" s="6">
        <f>IFERROR('Formato Productividad'!$Y1468+'Formato Productividad'!$AA1468+'Formato Productividad'!$AC1468,0)+'Formato Productividad'!$AE1468</f>
        <v>0</v>
      </c>
      <c r="AM1468" s="6">
        <f>IFERROR((('Formato Productividad'!$T1468+'Formato Productividad'!$V1468+'Formato Productividad'!$U1468)/'Formato Productividad'!$Q1468),0)+'Formato Productividad'!$AL1468</f>
        <v>0</v>
      </c>
      <c r="AN1468" s="7">
        <f>IFERROR(('Formato Productividad'!$AM1468/'Formato Productividad'!$N1468)*('Formato Productividad'!$N1468/'Formato Productividad'!$P1468),0)</f>
        <v>0</v>
      </c>
      <c r="AO1468" s="7">
        <f>IFERROR(('Formato Productividad'!$AG1468/'Formato Productividad'!$O1468)*('Formato Productividad'!$O1468/'Formato Productividad'!$P1468),0)</f>
        <v>0</v>
      </c>
      <c r="AP1468" s="7">
        <f>'Formato Productividad'!$AN1468+'Formato Productividad'!$AO1468</f>
        <v>0</v>
      </c>
      <c r="AQ1468" s="5"/>
      <c r="AR1468" s="7">
        <f>IFERROR('Formato Productividad'!$AM1468/'Formato Productividad'!$N1468,0)</f>
        <v>0</v>
      </c>
      <c r="AS1468" s="7">
        <f>IFERROR('Formato Productividad'!$AG1468/'Formato Productividad'!$O1468,0)</f>
        <v>0</v>
      </c>
      <c r="AT1468" s="71">
        <f>IFERROR('Formato Productividad'!$AI1468/'Formato Productividad'!$M1468,0)</f>
        <v>0</v>
      </c>
      <c r="AU1468" s="74"/>
    </row>
    <row r="1469" spans="1:47" s="33" customFormat="1" ht="25.5" customHeight="1" x14ac:dyDescent="0.25">
      <c r="A1469" s="39">
        <v>1468</v>
      </c>
      <c r="B1469" s="5"/>
      <c r="C1469" s="5"/>
      <c r="D1469" s="5"/>
      <c r="E1469" s="6" t="str">
        <f>IFERROR(VLOOKUP(D1469,'Formato validacion'!$E$2:$F$131,2,0),"Escoja un ESM")</f>
        <v>Escoja un ESM</v>
      </c>
      <c r="F1469" s="31"/>
      <c r="G1469" s="5"/>
      <c r="H1469" s="5"/>
      <c r="I1469" s="5"/>
      <c r="J1469" s="5"/>
      <c r="K1469" s="5"/>
      <c r="L1469" s="6" t="str">
        <f>IFERROR(VLOOKUP(K1469,Tabla4[[ESPECIALIDADES]:[ÁREA DE LA ESPECIALIDAD]],2,0),"Escoja una especialidad")</f>
        <v>Escoja una especialidad</v>
      </c>
      <c r="M1469" s="5"/>
      <c r="N1469" s="5"/>
      <c r="O1469" s="5"/>
      <c r="P1469" s="6">
        <f>'Formato Productividad'!$M1469-'Formato Productividad'!$AI1469</f>
        <v>0</v>
      </c>
      <c r="Q1469" s="6" t="str">
        <f>IFERROR(VLOOKUP('Formato Productividad'!$K1469,Tabla4[],3,0),"Escoja una especialidad")</f>
        <v>Escoja una especialidad</v>
      </c>
      <c r="R1469" s="6" t="str">
        <f t="shared" si="88"/>
        <v>No aplica</v>
      </c>
      <c r="S1469" s="5"/>
      <c r="T1469" s="5"/>
      <c r="U1469" s="5"/>
      <c r="V1469" s="6">
        <f t="shared" si="89"/>
        <v>0</v>
      </c>
      <c r="W1469" s="6" t="str">
        <f t="shared" si="90"/>
        <v>No aplica</v>
      </c>
      <c r="X1469" s="35" t="str">
        <f t="shared" si="91"/>
        <v>No aplica</v>
      </c>
      <c r="Y1469" s="37"/>
      <c r="Z1469" s="38"/>
      <c r="AA1469" s="36"/>
      <c r="AB1469" s="38"/>
      <c r="AC1469" s="37"/>
      <c r="AD1469" s="38"/>
      <c r="AE1469" s="37"/>
      <c r="AF1469" s="38"/>
      <c r="AG1469" s="37"/>
      <c r="AH1469" s="38"/>
      <c r="AI1469" s="36"/>
      <c r="AJ1469" s="5"/>
      <c r="AK1469" s="5"/>
      <c r="AL1469" s="6">
        <f>IFERROR('Formato Productividad'!$Y1469+'Formato Productividad'!$AA1469+'Formato Productividad'!$AC1469,0)+'Formato Productividad'!$AE1469</f>
        <v>0</v>
      </c>
      <c r="AM1469" s="6">
        <f>IFERROR((('Formato Productividad'!$T1469+'Formato Productividad'!$V1469+'Formato Productividad'!$U1469)/'Formato Productividad'!$Q1469),0)+'Formato Productividad'!$AL1469</f>
        <v>0</v>
      </c>
      <c r="AN1469" s="7">
        <f>IFERROR(('Formato Productividad'!$AM1469/'Formato Productividad'!$N1469)*('Formato Productividad'!$N1469/'Formato Productividad'!$P1469),0)</f>
        <v>0</v>
      </c>
      <c r="AO1469" s="7">
        <f>IFERROR(('Formato Productividad'!$AG1469/'Formato Productividad'!$O1469)*('Formato Productividad'!$O1469/'Formato Productividad'!$P1469),0)</f>
        <v>0</v>
      </c>
      <c r="AP1469" s="7">
        <f>'Formato Productividad'!$AN1469+'Formato Productividad'!$AO1469</f>
        <v>0</v>
      </c>
      <c r="AQ1469" s="5"/>
      <c r="AR1469" s="7">
        <f>IFERROR('Formato Productividad'!$AM1469/'Formato Productividad'!$N1469,0)</f>
        <v>0</v>
      </c>
      <c r="AS1469" s="7">
        <f>IFERROR('Formato Productividad'!$AG1469/'Formato Productividad'!$O1469,0)</f>
        <v>0</v>
      </c>
      <c r="AT1469" s="71">
        <f>IFERROR('Formato Productividad'!$AI1469/'Formato Productividad'!$M1469,0)</f>
        <v>0</v>
      </c>
      <c r="AU1469" s="74"/>
    </row>
    <row r="1470" spans="1:47" s="33" customFormat="1" ht="25.5" customHeight="1" x14ac:dyDescent="0.25">
      <c r="A1470" s="39">
        <v>1469</v>
      </c>
      <c r="B1470" s="5"/>
      <c r="C1470" s="5"/>
      <c r="D1470" s="5"/>
      <c r="E1470" s="6" t="str">
        <f>IFERROR(VLOOKUP(D1470,'Formato validacion'!$E$2:$F$131,2,0),"Escoja un ESM")</f>
        <v>Escoja un ESM</v>
      </c>
      <c r="F1470" s="31"/>
      <c r="G1470" s="5"/>
      <c r="H1470" s="5"/>
      <c r="I1470" s="5"/>
      <c r="J1470" s="5"/>
      <c r="K1470" s="5"/>
      <c r="L1470" s="6" t="str">
        <f>IFERROR(VLOOKUP(K1470,Tabla4[[ESPECIALIDADES]:[ÁREA DE LA ESPECIALIDAD]],2,0),"Escoja una especialidad")</f>
        <v>Escoja una especialidad</v>
      </c>
      <c r="M1470" s="5"/>
      <c r="N1470" s="5"/>
      <c r="O1470" s="5"/>
      <c r="P1470" s="6">
        <f>'Formato Productividad'!$M1470-'Formato Productividad'!$AI1470</f>
        <v>0</v>
      </c>
      <c r="Q1470" s="6" t="str">
        <f>IFERROR(VLOOKUP('Formato Productividad'!$K1470,Tabla4[],3,0),"Escoja una especialidad")</f>
        <v>Escoja una especialidad</v>
      </c>
      <c r="R1470" s="6" t="str">
        <f t="shared" si="88"/>
        <v>No aplica</v>
      </c>
      <c r="S1470" s="5"/>
      <c r="T1470" s="5"/>
      <c r="U1470" s="5"/>
      <c r="V1470" s="6">
        <f t="shared" si="89"/>
        <v>0</v>
      </c>
      <c r="W1470" s="6" t="str">
        <f t="shared" si="90"/>
        <v>No aplica</v>
      </c>
      <c r="X1470" s="35" t="str">
        <f t="shared" si="91"/>
        <v>No aplica</v>
      </c>
      <c r="Y1470" s="37"/>
      <c r="Z1470" s="38"/>
      <c r="AA1470" s="36"/>
      <c r="AB1470" s="38"/>
      <c r="AC1470" s="37"/>
      <c r="AD1470" s="38"/>
      <c r="AE1470" s="37"/>
      <c r="AF1470" s="38"/>
      <c r="AG1470" s="37"/>
      <c r="AH1470" s="38"/>
      <c r="AI1470" s="36"/>
      <c r="AJ1470" s="5"/>
      <c r="AK1470" s="5"/>
      <c r="AL1470" s="6">
        <f>IFERROR('Formato Productividad'!$Y1470+'Formato Productividad'!$AA1470+'Formato Productividad'!$AC1470,0)+'Formato Productividad'!$AE1470</f>
        <v>0</v>
      </c>
      <c r="AM1470" s="6">
        <f>IFERROR((('Formato Productividad'!$T1470+'Formato Productividad'!$V1470+'Formato Productividad'!$U1470)/'Formato Productividad'!$Q1470),0)+'Formato Productividad'!$AL1470</f>
        <v>0</v>
      </c>
      <c r="AN1470" s="7">
        <f>IFERROR(('Formato Productividad'!$AM1470/'Formato Productividad'!$N1470)*('Formato Productividad'!$N1470/'Formato Productividad'!$P1470),0)</f>
        <v>0</v>
      </c>
      <c r="AO1470" s="7">
        <f>IFERROR(('Formato Productividad'!$AG1470/'Formato Productividad'!$O1470)*('Formato Productividad'!$O1470/'Formato Productividad'!$P1470),0)</f>
        <v>0</v>
      </c>
      <c r="AP1470" s="7">
        <f>'Formato Productividad'!$AN1470+'Formato Productividad'!$AO1470</f>
        <v>0</v>
      </c>
      <c r="AQ1470" s="5"/>
      <c r="AR1470" s="7">
        <f>IFERROR('Formato Productividad'!$AM1470/'Formato Productividad'!$N1470,0)</f>
        <v>0</v>
      </c>
      <c r="AS1470" s="7">
        <f>IFERROR('Formato Productividad'!$AG1470/'Formato Productividad'!$O1470,0)</f>
        <v>0</v>
      </c>
      <c r="AT1470" s="71">
        <f>IFERROR('Formato Productividad'!$AI1470/'Formato Productividad'!$M1470,0)</f>
        <v>0</v>
      </c>
      <c r="AU1470" s="74"/>
    </row>
    <row r="1471" spans="1:47" s="33" customFormat="1" ht="25.5" customHeight="1" x14ac:dyDescent="0.25">
      <c r="A1471" s="39">
        <v>1470</v>
      </c>
      <c r="B1471" s="5"/>
      <c r="C1471" s="5"/>
      <c r="D1471" s="5"/>
      <c r="E1471" s="6" t="str">
        <f>IFERROR(VLOOKUP(D1471,'Formato validacion'!$E$2:$F$131,2,0),"Escoja un ESM")</f>
        <v>Escoja un ESM</v>
      </c>
      <c r="F1471" s="31"/>
      <c r="G1471" s="5"/>
      <c r="H1471" s="5"/>
      <c r="I1471" s="5"/>
      <c r="J1471" s="5"/>
      <c r="K1471" s="5"/>
      <c r="L1471" s="6" t="str">
        <f>IFERROR(VLOOKUP(K1471,Tabla4[[ESPECIALIDADES]:[ÁREA DE LA ESPECIALIDAD]],2,0),"Escoja una especialidad")</f>
        <v>Escoja una especialidad</v>
      </c>
      <c r="M1471" s="5"/>
      <c r="N1471" s="5"/>
      <c r="O1471" s="5"/>
      <c r="P1471" s="6">
        <f>'Formato Productividad'!$M1471-'Formato Productividad'!$AI1471</f>
        <v>0</v>
      </c>
      <c r="Q1471" s="6" t="str">
        <f>IFERROR(VLOOKUP('Formato Productividad'!$K1471,Tabla4[],3,0),"Escoja una especialidad")</f>
        <v>Escoja una especialidad</v>
      </c>
      <c r="R1471" s="6" t="str">
        <f t="shared" si="88"/>
        <v>No aplica</v>
      </c>
      <c r="S1471" s="5"/>
      <c r="T1471" s="5"/>
      <c r="U1471" s="5"/>
      <c r="V1471" s="6">
        <f t="shared" si="89"/>
        <v>0</v>
      </c>
      <c r="W1471" s="6" t="str">
        <f t="shared" si="90"/>
        <v>No aplica</v>
      </c>
      <c r="X1471" s="35" t="str">
        <f t="shared" si="91"/>
        <v>No aplica</v>
      </c>
      <c r="Y1471" s="37"/>
      <c r="Z1471" s="38"/>
      <c r="AA1471" s="36"/>
      <c r="AB1471" s="38"/>
      <c r="AC1471" s="37"/>
      <c r="AD1471" s="38"/>
      <c r="AE1471" s="37"/>
      <c r="AF1471" s="38"/>
      <c r="AG1471" s="37"/>
      <c r="AH1471" s="38"/>
      <c r="AI1471" s="36"/>
      <c r="AJ1471" s="5"/>
      <c r="AK1471" s="5"/>
      <c r="AL1471" s="6">
        <f>IFERROR('Formato Productividad'!$Y1471+'Formato Productividad'!$AA1471+'Formato Productividad'!$AC1471,0)+'Formato Productividad'!$AE1471</f>
        <v>0</v>
      </c>
      <c r="AM1471" s="6">
        <f>IFERROR((('Formato Productividad'!$T1471+'Formato Productividad'!$V1471+'Formato Productividad'!$U1471)/'Formato Productividad'!$Q1471),0)+'Formato Productividad'!$AL1471</f>
        <v>0</v>
      </c>
      <c r="AN1471" s="7">
        <f>IFERROR(('Formato Productividad'!$AM1471/'Formato Productividad'!$N1471)*('Formato Productividad'!$N1471/'Formato Productividad'!$P1471),0)</f>
        <v>0</v>
      </c>
      <c r="AO1471" s="7">
        <f>IFERROR(('Formato Productividad'!$AG1471/'Formato Productividad'!$O1471)*('Formato Productividad'!$O1471/'Formato Productividad'!$P1471),0)</f>
        <v>0</v>
      </c>
      <c r="AP1471" s="7">
        <f>'Formato Productividad'!$AN1471+'Formato Productividad'!$AO1471</f>
        <v>0</v>
      </c>
      <c r="AQ1471" s="5"/>
      <c r="AR1471" s="7">
        <f>IFERROR('Formato Productividad'!$AM1471/'Formato Productividad'!$N1471,0)</f>
        <v>0</v>
      </c>
      <c r="AS1471" s="7">
        <f>IFERROR('Formato Productividad'!$AG1471/'Formato Productividad'!$O1471,0)</f>
        <v>0</v>
      </c>
      <c r="AT1471" s="71">
        <f>IFERROR('Formato Productividad'!$AI1471/'Formato Productividad'!$M1471,0)</f>
        <v>0</v>
      </c>
      <c r="AU1471" s="74"/>
    </row>
    <row r="1472" spans="1:47" s="33" customFormat="1" ht="25.5" customHeight="1" x14ac:dyDescent="0.25">
      <c r="A1472" s="39">
        <v>1471</v>
      </c>
      <c r="B1472" s="5"/>
      <c r="C1472" s="5"/>
      <c r="D1472" s="5"/>
      <c r="E1472" s="6" t="str">
        <f>IFERROR(VLOOKUP(D1472,'Formato validacion'!$E$2:$F$131,2,0),"Escoja un ESM")</f>
        <v>Escoja un ESM</v>
      </c>
      <c r="F1472" s="31"/>
      <c r="G1472" s="5"/>
      <c r="H1472" s="5"/>
      <c r="I1472" s="5"/>
      <c r="J1472" s="5"/>
      <c r="K1472" s="5"/>
      <c r="L1472" s="6" t="str">
        <f>IFERROR(VLOOKUP(K1472,Tabla4[[ESPECIALIDADES]:[ÁREA DE LA ESPECIALIDAD]],2,0),"Escoja una especialidad")</f>
        <v>Escoja una especialidad</v>
      </c>
      <c r="M1472" s="5"/>
      <c r="N1472" s="5"/>
      <c r="O1472" s="5"/>
      <c r="P1472" s="6">
        <f>'Formato Productividad'!$M1472-'Formato Productividad'!$AI1472</f>
        <v>0</v>
      </c>
      <c r="Q1472" s="6" t="str">
        <f>IFERROR(VLOOKUP('Formato Productividad'!$K1472,Tabla4[],3,0),"Escoja una especialidad")</f>
        <v>Escoja una especialidad</v>
      </c>
      <c r="R1472" s="6" t="str">
        <f t="shared" si="88"/>
        <v>No aplica</v>
      </c>
      <c r="S1472" s="5"/>
      <c r="T1472" s="5"/>
      <c r="U1472" s="5"/>
      <c r="V1472" s="6">
        <f t="shared" si="89"/>
        <v>0</v>
      </c>
      <c r="W1472" s="6" t="str">
        <f t="shared" si="90"/>
        <v>No aplica</v>
      </c>
      <c r="X1472" s="35" t="str">
        <f t="shared" si="91"/>
        <v>No aplica</v>
      </c>
      <c r="Y1472" s="37"/>
      <c r="Z1472" s="38"/>
      <c r="AA1472" s="36"/>
      <c r="AB1472" s="38"/>
      <c r="AC1472" s="37"/>
      <c r="AD1472" s="38"/>
      <c r="AE1472" s="37"/>
      <c r="AF1472" s="38"/>
      <c r="AG1472" s="37"/>
      <c r="AH1472" s="38"/>
      <c r="AI1472" s="36"/>
      <c r="AJ1472" s="5"/>
      <c r="AK1472" s="5"/>
      <c r="AL1472" s="6">
        <f>IFERROR('Formato Productividad'!$Y1472+'Formato Productividad'!$AA1472+'Formato Productividad'!$AC1472,0)+'Formato Productividad'!$AE1472</f>
        <v>0</v>
      </c>
      <c r="AM1472" s="6">
        <f>IFERROR((('Formato Productividad'!$T1472+'Formato Productividad'!$V1472+'Formato Productividad'!$U1472)/'Formato Productividad'!$Q1472),0)+'Formato Productividad'!$AL1472</f>
        <v>0</v>
      </c>
      <c r="AN1472" s="7">
        <f>IFERROR(('Formato Productividad'!$AM1472/'Formato Productividad'!$N1472)*('Formato Productividad'!$N1472/'Formato Productividad'!$P1472),0)</f>
        <v>0</v>
      </c>
      <c r="AO1472" s="7">
        <f>IFERROR(('Formato Productividad'!$AG1472/'Formato Productividad'!$O1472)*('Formato Productividad'!$O1472/'Formato Productividad'!$P1472),0)</f>
        <v>0</v>
      </c>
      <c r="AP1472" s="7">
        <f>'Formato Productividad'!$AN1472+'Formato Productividad'!$AO1472</f>
        <v>0</v>
      </c>
      <c r="AQ1472" s="5"/>
      <c r="AR1472" s="7">
        <f>IFERROR('Formato Productividad'!$AM1472/'Formato Productividad'!$N1472,0)</f>
        <v>0</v>
      </c>
      <c r="AS1472" s="7">
        <f>IFERROR('Formato Productividad'!$AG1472/'Formato Productividad'!$O1472,0)</f>
        <v>0</v>
      </c>
      <c r="AT1472" s="71">
        <f>IFERROR('Formato Productividad'!$AI1472/'Formato Productividad'!$M1472,0)</f>
        <v>0</v>
      </c>
      <c r="AU1472" s="74"/>
    </row>
    <row r="1473" spans="1:47" s="33" customFormat="1" ht="25.5" customHeight="1" x14ac:dyDescent="0.25">
      <c r="A1473" s="39">
        <v>1472</v>
      </c>
      <c r="B1473" s="5"/>
      <c r="C1473" s="5"/>
      <c r="D1473" s="5"/>
      <c r="E1473" s="6" t="str">
        <f>IFERROR(VLOOKUP(D1473,'Formato validacion'!$E$2:$F$131,2,0),"Escoja un ESM")</f>
        <v>Escoja un ESM</v>
      </c>
      <c r="F1473" s="31"/>
      <c r="G1473" s="5"/>
      <c r="H1473" s="5"/>
      <c r="I1473" s="5"/>
      <c r="J1473" s="5"/>
      <c r="K1473" s="5"/>
      <c r="L1473" s="6" t="str">
        <f>IFERROR(VLOOKUP(K1473,Tabla4[[ESPECIALIDADES]:[ÁREA DE LA ESPECIALIDAD]],2,0),"Escoja una especialidad")</f>
        <v>Escoja una especialidad</v>
      </c>
      <c r="M1473" s="5"/>
      <c r="N1473" s="5"/>
      <c r="O1473" s="5"/>
      <c r="P1473" s="6">
        <f>'Formato Productividad'!$M1473-'Formato Productividad'!$AI1473</f>
        <v>0</v>
      </c>
      <c r="Q1473" s="6" t="str">
        <f>IFERROR(VLOOKUP('Formato Productividad'!$K1473,Tabla4[],3,0),"Escoja una especialidad")</f>
        <v>Escoja una especialidad</v>
      </c>
      <c r="R1473" s="6" t="str">
        <f t="shared" si="88"/>
        <v>No aplica</v>
      </c>
      <c r="S1473" s="5"/>
      <c r="T1473" s="5"/>
      <c r="U1473" s="5"/>
      <c r="V1473" s="6">
        <f t="shared" si="89"/>
        <v>0</v>
      </c>
      <c r="W1473" s="6" t="str">
        <f t="shared" si="90"/>
        <v>No aplica</v>
      </c>
      <c r="X1473" s="35" t="str">
        <f t="shared" si="91"/>
        <v>No aplica</v>
      </c>
      <c r="Y1473" s="37"/>
      <c r="Z1473" s="38"/>
      <c r="AA1473" s="36"/>
      <c r="AB1473" s="38"/>
      <c r="AC1473" s="37"/>
      <c r="AD1473" s="38"/>
      <c r="AE1473" s="37"/>
      <c r="AF1473" s="38"/>
      <c r="AG1473" s="37"/>
      <c r="AH1473" s="38"/>
      <c r="AI1473" s="36"/>
      <c r="AJ1473" s="5"/>
      <c r="AK1473" s="5"/>
      <c r="AL1473" s="6">
        <f>IFERROR('Formato Productividad'!$Y1473+'Formato Productividad'!$AA1473+'Formato Productividad'!$AC1473,0)+'Formato Productividad'!$AE1473</f>
        <v>0</v>
      </c>
      <c r="AM1473" s="6">
        <f>IFERROR((('Formato Productividad'!$T1473+'Formato Productividad'!$V1473+'Formato Productividad'!$U1473)/'Formato Productividad'!$Q1473),0)+'Formato Productividad'!$AL1473</f>
        <v>0</v>
      </c>
      <c r="AN1473" s="7">
        <f>IFERROR(('Formato Productividad'!$AM1473/'Formato Productividad'!$N1473)*('Formato Productividad'!$N1473/'Formato Productividad'!$P1473),0)</f>
        <v>0</v>
      </c>
      <c r="AO1473" s="7">
        <f>IFERROR(('Formato Productividad'!$AG1473/'Formato Productividad'!$O1473)*('Formato Productividad'!$O1473/'Formato Productividad'!$P1473),0)</f>
        <v>0</v>
      </c>
      <c r="AP1473" s="7">
        <f>'Formato Productividad'!$AN1473+'Formato Productividad'!$AO1473</f>
        <v>0</v>
      </c>
      <c r="AQ1473" s="5"/>
      <c r="AR1473" s="7">
        <f>IFERROR('Formato Productividad'!$AM1473/'Formato Productividad'!$N1473,0)</f>
        <v>0</v>
      </c>
      <c r="AS1473" s="7">
        <f>IFERROR('Formato Productividad'!$AG1473/'Formato Productividad'!$O1473,0)</f>
        <v>0</v>
      </c>
      <c r="AT1473" s="71">
        <f>IFERROR('Formato Productividad'!$AI1473/'Formato Productividad'!$M1473,0)</f>
        <v>0</v>
      </c>
      <c r="AU1473" s="74"/>
    </row>
    <row r="1474" spans="1:47" s="33" customFormat="1" ht="25.5" customHeight="1" x14ac:dyDescent="0.25">
      <c r="A1474" s="39">
        <v>1473</v>
      </c>
      <c r="B1474" s="5"/>
      <c r="C1474" s="5"/>
      <c r="D1474" s="5"/>
      <c r="E1474" s="6" t="str">
        <f>IFERROR(VLOOKUP(D1474,'Formato validacion'!$E$2:$F$131,2,0),"Escoja un ESM")</f>
        <v>Escoja un ESM</v>
      </c>
      <c r="F1474" s="31"/>
      <c r="G1474" s="5"/>
      <c r="H1474" s="5"/>
      <c r="I1474" s="5"/>
      <c r="J1474" s="5"/>
      <c r="K1474" s="5"/>
      <c r="L1474" s="6" t="str">
        <f>IFERROR(VLOOKUP(K1474,Tabla4[[ESPECIALIDADES]:[ÁREA DE LA ESPECIALIDAD]],2,0),"Escoja una especialidad")</f>
        <v>Escoja una especialidad</v>
      </c>
      <c r="M1474" s="5"/>
      <c r="N1474" s="5"/>
      <c r="O1474" s="5"/>
      <c r="P1474" s="6">
        <f>'Formato Productividad'!$M1474-'Formato Productividad'!$AI1474</f>
        <v>0</v>
      </c>
      <c r="Q1474" s="6" t="str">
        <f>IFERROR(VLOOKUP('Formato Productividad'!$K1474,Tabla4[],3,0),"Escoja una especialidad")</f>
        <v>Escoja una especialidad</v>
      </c>
      <c r="R1474" s="6" t="str">
        <f t="shared" si="88"/>
        <v>No aplica</v>
      </c>
      <c r="S1474" s="5"/>
      <c r="T1474" s="5"/>
      <c r="U1474" s="5"/>
      <c r="V1474" s="6">
        <f t="shared" si="89"/>
        <v>0</v>
      </c>
      <c r="W1474" s="6" t="str">
        <f t="shared" si="90"/>
        <v>No aplica</v>
      </c>
      <c r="X1474" s="35" t="str">
        <f t="shared" si="91"/>
        <v>No aplica</v>
      </c>
      <c r="Y1474" s="37"/>
      <c r="Z1474" s="38"/>
      <c r="AA1474" s="36"/>
      <c r="AB1474" s="38"/>
      <c r="AC1474" s="37"/>
      <c r="AD1474" s="38"/>
      <c r="AE1474" s="37"/>
      <c r="AF1474" s="38"/>
      <c r="AG1474" s="37"/>
      <c r="AH1474" s="38"/>
      <c r="AI1474" s="36"/>
      <c r="AJ1474" s="5"/>
      <c r="AK1474" s="5"/>
      <c r="AL1474" s="6">
        <f>IFERROR('Formato Productividad'!$Y1474+'Formato Productividad'!$AA1474+'Formato Productividad'!$AC1474,0)+'Formato Productividad'!$AE1474</f>
        <v>0</v>
      </c>
      <c r="AM1474" s="6">
        <f>IFERROR((('Formato Productividad'!$T1474+'Formato Productividad'!$V1474+'Formato Productividad'!$U1474)/'Formato Productividad'!$Q1474),0)+'Formato Productividad'!$AL1474</f>
        <v>0</v>
      </c>
      <c r="AN1474" s="7">
        <f>IFERROR(('Formato Productividad'!$AM1474/'Formato Productividad'!$N1474)*('Formato Productividad'!$N1474/'Formato Productividad'!$P1474),0)</f>
        <v>0</v>
      </c>
      <c r="AO1474" s="7">
        <f>IFERROR(('Formato Productividad'!$AG1474/'Formato Productividad'!$O1474)*('Formato Productividad'!$O1474/'Formato Productividad'!$P1474),0)</f>
        <v>0</v>
      </c>
      <c r="AP1474" s="7">
        <f>'Formato Productividad'!$AN1474+'Formato Productividad'!$AO1474</f>
        <v>0</v>
      </c>
      <c r="AQ1474" s="5"/>
      <c r="AR1474" s="7">
        <f>IFERROR('Formato Productividad'!$AM1474/'Formato Productividad'!$N1474,0)</f>
        <v>0</v>
      </c>
      <c r="AS1474" s="7">
        <f>IFERROR('Formato Productividad'!$AG1474/'Formato Productividad'!$O1474,0)</f>
        <v>0</v>
      </c>
      <c r="AT1474" s="71">
        <f>IFERROR('Formato Productividad'!$AI1474/'Formato Productividad'!$M1474,0)</f>
        <v>0</v>
      </c>
      <c r="AU1474" s="74"/>
    </row>
    <row r="1475" spans="1:47" s="33" customFormat="1" ht="25.5" customHeight="1" x14ac:dyDescent="0.25">
      <c r="A1475" s="39">
        <v>1474</v>
      </c>
      <c r="B1475" s="5"/>
      <c r="C1475" s="5"/>
      <c r="D1475" s="5"/>
      <c r="E1475" s="6" t="str">
        <f>IFERROR(VLOOKUP(D1475,'Formato validacion'!$E$2:$F$131,2,0),"Escoja un ESM")</f>
        <v>Escoja un ESM</v>
      </c>
      <c r="F1475" s="31"/>
      <c r="G1475" s="5"/>
      <c r="H1475" s="5"/>
      <c r="I1475" s="5"/>
      <c r="J1475" s="5"/>
      <c r="K1475" s="5"/>
      <c r="L1475" s="6" t="str">
        <f>IFERROR(VLOOKUP(K1475,Tabla4[[ESPECIALIDADES]:[ÁREA DE LA ESPECIALIDAD]],2,0),"Escoja una especialidad")</f>
        <v>Escoja una especialidad</v>
      </c>
      <c r="M1475" s="5"/>
      <c r="N1475" s="5"/>
      <c r="O1475" s="5"/>
      <c r="P1475" s="6">
        <f>'Formato Productividad'!$M1475-'Formato Productividad'!$AI1475</f>
        <v>0</v>
      </c>
      <c r="Q1475" s="6" t="str">
        <f>IFERROR(VLOOKUP('Formato Productividad'!$K1475,Tabla4[],3,0),"Escoja una especialidad")</f>
        <v>Escoja una especialidad</v>
      </c>
      <c r="R1475" s="6" t="str">
        <f t="shared" ref="R1475:R1538" si="92">IFERROR(N1475*Q1475,"No aplica")</f>
        <v>No aplica</v>
      </c>
      <c r="S1475" s="5"/>
      <c r="T1475" s="5"/>
      <c r="U1475" s="5"/>
      <c r="V1475" s="6">
        <f t="shared" ref="V1475:V1538" si="93">S1475-T1475</f>
        <v>0</v>
      </c>
      <c r="W1475" s="6" t="str">
        <f t="shared" ref="W1475:W1538" si="94">IFERROR((N1475*Q1475)-S1475,"No aplica")</f>
        <v>No aplica</v>
      </c>
      <c r="X1475" s="35" t="str">
        <f t="shared" ref="X1475:X1538" si="95">IF(S1475&lt;&gt;0,V1475-U1475,R1475)</f>
        <v>No aplica</v>
      </c>
      <c r="Y1475" s="37"/>
      <c r="Z1475" s="38"/>
      <c r="AA1475" s="36"/>
      <c r="AB1475" s="38"/>
      <c r="AC1475" s="37"/>
      <c r="AD1475" s="38"/>
      <c r="AE1475" s="37"/>
      <c r="AF1475" s="38"/>
      <c r="AG1475" s="37"/>
      <c r="AH1475" s="38"/>
      <c r="AI1475" s="36"/>
      <c r="AJ1475" s="5"/>
      <c r="AK1475" s="5"/>
      <c r="AL1475" s="6">
        <f>IFERROR('Formato Productividad'!$Y1475+'Formato Productividad'!$AA1475+'Formato Productividad'!$AC1475,0)+'Formato Productividad'!$AE1475</f>
        <v>0</v>
      </c>
      <c r="AM1475" s="6">
        <f>IFERROR((('Formato Productividad'!$T1475+'Formato Productividad'!$V1475+'Formato Productividad'!$U1475)/'Formato Productividad'!$Q1475),0)+'Formato Productividad'!$AL1475</f>
        <v>0</v>
      </c>
      <c r="AN1475" s="7">
        <f>IFERROR(('Formato Productividad'!$AM1475/'Formato Productividad'!$N1475)*('Formato Productividad'!$N1475/'Formato Productividad'!$P1475),0)</f>
        <v>0</v>
      </c>
      <c r="AO1475" s="7">
        <f>IFERROR(('Formato Productividad'!$AG1475/'Formato Productividad'!$O1475)*('Formato Productividad'!$O1475/'Formato Productividad'!$P1475),0)</f>
        <v>0</v>
      </c>
      <c r="AP1475" s="7">
        <f>'Formato Productividad'!$AN1475+'Formato Productividad'!$AO1475</f>
        <v>0</v>
      </c>
      <c r="AQ1475" s="5"/>
      <c r="AR1475" s="7">
        <f>IFERROR('Formato Productividad'!$AM1475/'Formato Productividad'!$N1475,0)</f>
        <v>0</v>
      </c>
      <c r="AS1475" s="7">
        <f>IFERROR('Formato Productividad'!$AG1475/'Formato Productividad'!$O1475,0)</f>
        <v>0</v>
      </c>
      <c r="AT1475" s="71">
        <f>IFERROR('Formato Productividad'!$AI1475/'Formato Productividad'!$M1475,0)</f>
        <v>0</v>
      </c>
      <c r="AU1475" s="74"/>
    </row>
    <row r="1476" spans="1:47" s="33" customFormat="1" ht="25.5" customHeight="1" x14ac:dyDescent="0.25">
      <c r="A1476" s="39">
        <v>1475</v>
      </c>
      <c r="B1476" s="5"/>
      <c r="C1476" s="5"/>
      <c r="D1476" s="5"/>
      <c r="E1476" s="6" t="str">
        <f>IFERROR(VLOOKUP(D1476,'Formato validacion'!$E$2:$F$131,2,0),"Escoja un ESM")</f>
        <v>Escoja un ESM</v>
      </c>
      <c r="F1476" s="31"/>
      <c r="G1476" s="5"/>
      <c r="H1476" s="5"/>
      <c r="I1476" s="5"/>
      <c r="J1476" s="5"/>
      <c r="K1476" s="5"/>
      <c r="L1476" s="6" t="str">
        <f>IFERROR(VLOOKUP(K1476,Tabla4[[ESPECIALIDADES]:[ÁREA DE LA ESPECIALIDAD]],2,0),"Escoja una especialidad")</f>
        <v>Escoja una especialidad</v>
      </c>
      <c r="M1476" s="5"/>
      <c r="N1476" s="5"/>
      <c r="O1476" s="5"/>
      <c r="P1476" s="6">
        <f>'Formato Productividad'!$M1476-'Formato Productividad'!$AI1476</f>
        <v>0</v>
      </c>
      <c r="Q1476" s="6" t="str">
        <f>IFERROR(VLOOKUP('Formato Productividad'!$K1476,Tabla4[],3,0),"Escoja una especialidad")</f>
        <v>Escoja una especialidad</v>
      </c>
      <c r="R1476" s="6" t="str">
        <f t="shared" si="92"/>
        <v>No aplica</v>
      </c>
      <c r="S1476" s="5"/>
      <c r="T1476" s="5"/>
      <c r="U1476" s="5"/>
      <c r="V1476" s="6">
        <f t="shared" si="93"/>
        <v>0</v>
      </c>
      <c r="W1476" s="6" t="str">
        <f t="shared" si="94"/>
        <v>No aplica</v>
      </c>
      <c r="X1476" s="35" t="str">
        <f t="shared" si="95"/>
        <v>No aplica</v>
      </c>
      <c r="Y1476" s="37"/>
      <c r="Z1476" s="38"/>
      <c r="AA1476" s="36"/>
      <c r="AB1476" s="38"/>
      <c r="AC1476" s="37"/>
      <c r="AD1476" s="38"/>
      <c r="AE1476" s="37"/>
      <c r="AF1476" s="38"/>
      <c r="AG1476" s="37"/>
      <c r="AH1476" s="38"/>
      <c r="AI1476" s="36"/>
      <c r="AJ1476" s="5"/>
      <c r="AK1476" s="5"/>
      <c r="AL1476" s="6">
        <f>IFERROR('Formato Productividad'!$Y1476+'Formato Productividad'!$AA1476+'Formato Productividad'!$AC1476,0)+'Formato Productividad'!$AE1476</f>
        <v>0</v>
      </c>
      <c r="AM1476" s="6">
        <f>IFERROR((('Formato Productividad'!$T1476+'Formato Productividad'!$V1476+'Formato Productividad'!$U1476)/'Formato Productividad'!$Q1476),0)+'Formato Productividad'!$AL1476</f>
        <v>0</v>
      </c>
      <c r="AN1476" s="7">
        <f>IFERROR(('Formato Productividad'!$AM1476/'Formato Productividad'!$N1476)*('Formato Productividad'!$N1476/'Formato Productividad'!$P1476),0)</f>
        <v>0</v>
      </c>
      <c r="AO1476" s="7">
        <f>IFERROR(('Formato Productividad'!$AG1476/'Formato Productividad'!$O1476)*('Formato Productividad'!$O1476/'Formato Productividad'!$P1476),0)</f>
        <v>0</v>
      </c>
      <c r="AP1476" s="7">
        <f>'Formato Productividad'!$AN1476+'Formato Productividad'!$AO1476</f>
        <v>0</v>
      </c>
      <c r="AQ1476" s="5"/>
      <c r="AR1476" s="7">
        <f>IFERROR('Formato Productividad'!$AM1476/'Formato Productividad'!$N1476,0)</f>
        <v>0</v>
      </c>
      <c r="AS1476" s="7">
        <f>IFERROR('Formato Productividad'!$AG1476/'Formato Productividad'!$O1476,0)</f>
        <v>0</v>
      </c>
      <c r="AT1476" s="71">
        <f>IFERROR('Formato Productividad'!$AI1476/'Formato Productividad'!$M1476,0)</f>
        <v>0</v>
      </c>
      <c r="AU1476" s="74"/>
    </row>
    <row r="1477" spans="1:47" s="33" customFormat="1" ht="25.5" customHeight="1" x14ac:dyDescent="0.25">
      <c r="A1477" s="39">
        <v>1476</v>
      </c>
      <c r="B1477" s="5"/>
      <c r="C1477" s="5"/>
      <c r="D1477" s="5"/>
      <c r="E1477" s="6" t="str">
        <f>IFERROR(VLOOKUP(D1477,'Formato validacion'!$E$2:$F$131,2,0),"Escoja un ESM")</f>
        <v>Escoja un ESM</v>
      </c>
      <c r="F1477" s="31"/>
      <c r="G1477" s="5"/>
      <c r="H1477" s="5"/>
      <c r="I1477" s="5"/>
      <c r="J1477" s="5"/>
      <c r="K1477" s="5"/>
      <c r="L1477" s="6" t="str">
        <f>IFERROR(VLOOKUP(K1477,Tabla4[[ESPECIALIDADES]:[ÁREA DE LA ESPECIALIDAD]],2,0),"Escoja una especialidad")</f>
        <v>Escoja una especialidad</v>
      </c>
      <c r="M1477" s="5"/>
      <c r="N1477" s="5"/>
      <c r="O1477" s="5"/>
      <c r="P1477" s="6">
        <f>'Formato Productividad'!$M1477-'Formato Productividad'!$AI1477</f>
        <v>0</v>
      </c>
      <c r="Q1477" s="6" t="str">
        <f>IFERROR(VLOOKUP('Formato Productividad'!$K1477,Tabla4[],3,0),"Escoja una especialidad")</f>
        <v>Escoja una especialidad</v>
      </c>
      <c r="R1477" s="6" t="str">
        <f t="shared" si="92"/>
        <v>No aplica</v>
      </c>
      <c r="S1477" s="5"/>
      <c r="T1477" s="5"/>
      <c r="U1477" s="5"/>
      <c r="V1477" s="6">
        <f t="shared" si="93"/>
        <v>0</v>
      </c>
      <c r="W1477" s="6" t="str">
        <f t="shared" si="94"/>
        <v>No aplica</v>
      </c>
      <c r="X1477" s="35" t="str">
        <f t="shared" si="95"/>
        <v>No aplica</v>
      </c>
      <c r="Y1477" s="37"/>
      <c r="Z1477" s="38"/>
      <c r="AA1477" s="36"/>
      <c r="AB1477" s="38"/>
      <c r="AC1477" s="37"/>
      <c r="AD1477" s="38"/>
      <c r="AE1477" s="37"/>
      <c r="AF1477" s="38"/>
      <c r="AG1477" s="37"/>
      <c r="AH1477" s="38"/>
      <c r="AI1477" s="36"/>
      <c r="AJ1477" s="5"/>
      <c r="AK1477" s="5"/>
      <c r="AL1477" s="6">
        <f>IFERROR('Formato Productividad'!$Y1477+'Formato Productividad'!$AA1477+'Formato Productividad'!$AC1477,0)+'Formato Productividad'!$AE1477</f>
        <v>0</v>
      </c>
      <c r="AM1477" s="6">
        <f>IFERROR((('Formato Productividad'!$T1477+'Formato Productividad'!$V1477+'Formato Productividad'!$U1477)/'Formato Productividad'!$Q1477),0)+'Formato Productividad'!$AL1477</f>
        <v>0</v>
      </c>
      <c r="AN1477" s="7">
        <f>IFERROR(('Formato Productividad'!$AM1477/'Formato Productividad'!$N1477)*('Formato Productividad'!$N1477/'Formato Productividad'!$P1477),0)</f>
        <v>0</v>
      </c>
      <c r="AO1477" s="7">
        <f>IFERROR(('Formato Productividad'!$AG1477/'Formato Productividad'!$O1477)*('Formato Productividad'!$O1477/'Formato Productividad'!$P1477),0)</f>
        <v>0</v>
      </c>
      <c r="AP1477" s="7">
        <f>'Formato Productividad'!$AN1477+'Formato Productividad'!$AO1477</f>
        <v>0</v>
      </c>
      <c r="AQ1477" s="5"/>
      <c r="AR1477" s="7">
        <f>IFERROR('Formato Productividad'!$AM1477/'Formato Productividad'!$N1477,0)</f>
        <v>0</v>
      </c>
      <c r="AS1477" s="7">
        <f>IFERROR('Formato Productividad'!$AG1477/'Formato Productividad'!$O1477,0)</f>
        <v>0</v>
      </c>
      <c r="AT1477" s="71">
        <f>IFERROR('Formato Productividad'!$AI1477/'Formato Productividad'!$M1477,0)</f>
        <v>0</v>
      </c>
      <c r="AU1477" s="74"/>
    </row>
    <row r="1478" spans="1:47" s="33" customFormat="1" ht="25.5" customHeight="1" x14ac:dyDescent="0.25">
      <c r="A1478" s="39">
        <v>1477</v>
      </c>
      <c r="B1478" s="5"/>
      <c r="C1478" s="5"/>
      <c r="D1478" s="5"/>
      <c r="E1478" s="6" t="str">
        <f>IFERROR(VLOOKUP(D1478,'Formato validacion'!$E$2:$F$131,2,0),"Escoja un ESM")</f>
        <v>Escoja un ESM</v>
      </c>
      <c r="F1478" s="31"/>
      <c r="G1478" s="5"/>
      <c r="H1478" s="5"/>
      <c r="I1478" s="5"/>
      <c r="J1478" s="5"/>
      <c r="K1478" s="5"/>
      <c r="L1478" s="6" t="str">
        <f>IFERROR(VLOOKUP(K1478,Tabla4[[ESPECIALIDADES]:[ÁREA DE LA ESPECIALIDAD]],2,0),"Escoja una especialidad")</f>
        <v>Escoja una especialidad</v>
      </c>
      <c r="M1478" s="5"/>
      <c r="N1478" s="5"/>
      <c r="O1478" s="5"/>
      <c r="P1478" s="6">
        <f>'Formato Productividad'!$M1478-'Formato Productividad'!$AI1478</f>
        <v>0</v>
      </c>
      <c r="Q1478" s="6" t="str">
        <f>IFERROR(VLOOKUP('Formato Productividad'!$K1478,Tabla4[],3,0),"Escoja una especialidad")</f>
        <v>Escoja una especialidad</v>
      </c>
      <c r="R1478" s="6" t="str">
        <f t="shared" si="92"/>
        <v>No aplica</v>
      </c>
      <c r="S1478" s="5"/>
      <c r="T1478" s="5"/>
      <c r="U1478" s="5"/>
      <c r="V1478" s="6">
        <f t="shared" si="93"/>
        <v>0</v>
      </c>
      <c r="W1478" s="6" t="str">
        <f t="shared" si="94"/>
        <v>No aplica</v>
      </c>
      <c r="X1478" s="35" t="str">
        <f t="shared" si="95"/>
        <v>No aplica</v>
      </c>
      <c r="Y1478" s="37"/>
      <c r="Z1478" s="38"/>
      <c r="AA1478" s="36"/>
      <c r="AB1478" s="38"/>
      <c r="AC1478" s="37"/>
      <c r="AD1478" s="38"/>
      <c r="AE1478" s="37"/>
      <c r="AF1478" s="38"/>
      <c r="AG1478" s="37"/>
      <c r="AH1478" s="38"/>
      <c r="AI1478" s="36"/>
      <c r="AJ1478" s="5"/>
      <c r="AK1478" s="5"/>
      <c r="AL1478" s="6">
        <f>IFERROR('Formato Productividad'!$Y1478+'Formato Productividad'!$AA1478+'Formato Productividad'!$AC1478,0)+'Formato Productividad'!$AE1478</f>
        <v>0</v>
      </c>
      <c r="AM1478" s="6">
        <f>IFERROR((('Formato Productividad'!$T1478+'Formato Productividad'!$V1478+'Formato Productividad'!$U1478)/'Formato Productividad'!$Q1478),0)+'Formato Productividad'!$AL1478</f>
        <v>0</v>
      </c>
      <c r="AN1478" s="7">
        <f>IFERROR(('Formato Productividad'!$AM1478/'Formato Productividad'!$N1478)*('Formato Productividad'!$N1478/'Formato Productividad'!$P1478),0)</f>
        <v>0</v>
      </c>
      <c r="AO1478" s="7">
        <f>IFERROR(('Formato Productividad'!$AG1478/'Formato Productividad'!$O1478)*('Formato Productividad'!$O1478/'Formato Productividad'!$P1478),0)</f>
        <v>0</v>
      </c>
      <c r="AP1478" s="7">
        <f>'Formato Productividad'!$AN1478+'Formato Productividad'!$AO1478</f>
        <v>0</v>
      </c>
      <c r="AQ1478" s="5"/>
      <c r="AR1478" s="7">
        <f>IFERROR('Formato Productividad'!$AM1478/'Formato Productividad'!$N1478,0)</f>
        <v>0</v>
      </c>
      <c r="AS1478" s="7">
        <f>IFERROR('Formato Productividad'!$AG1478/'Formato Productividad'!$O1478,0)</f>
        <v>0</v>
      </c>
      <c r="AT1478" s="71">
        <f>IFERROR('Formato Productividad'!$AI1478/'Formato Productividad'!$M1478,0)</f>
        <v>0</v>
      </c>
      <c r="AU1478" s="74"/>
    </row>
    <row r="1479" spans="1:47" s="33" customFormat="1" ht="25.5" customHeight="1" x14ac:dyDescent="0.25">
      <c r="A1479" s="39">
        <v>1478</v>
      </c>
      <c r="B1479" s="5"/>
      <c r="C1479" s="5"/>
      <c r="D1479" s="5"/>
      <c r="E1479" s="6" t="str">
        <f>IFERROR(VLOOKUP(D1479,'Formato validacion'!$E$2:$F$131,2,0),"Escoja un ESM")</f>
        <v>Escoja un ESM</v>
      </c>
      <c r="F1479" s="31"/>
      <c r="G1479" s="5"/>
      <c r="H1479" s="5"/>
      <c r="I1479" s="5"/>
      <c r="J1479" s="5"/>
      <c r="K1479" s="5"/>
      <c r="L1479" s="6" t="str">
        <f>IFERROR(VLOOKUP(K1479,Tabla4[[ESPECIALIDADES]:[ÁREA DE LA ESPECIALIDAD]],2,0),"Escoja una especialidad")</f>
        <v>Escoja una especialidad</v>
      </c>
      <c r="M1479" s="5"/>
      <c r="N1479" s="5"/>
      <c r="O1479" s="5"/>
      <c r="P1479" s="6">
        <f>'Formato Productividad'!$M1479-'Formato Productividad'!$AI1479</f>
        <v>0</v>
      </c>
      <c r="Q1479" s="6" t="str">
        <f>IFERROR(VLOOKUP('Formato Productividad'!$K1479,Tabla4[],3,0),"Escoja una especialidad")</f>
        <v>Escoja una especialidad</v>
      </c>
      <c r="R1479" s="6" t="str">
        <f t="shared" si="92"/>
        <v>No aplica</v>
      </c>
      <c r="S1479" s="5"/>
      <c r="T1479" s="5"/>
      <c r="U1479" s="5"/>
      <c r="V1479" s="6">
        <f t="shared" si="93"/>
        <v>0</v>
      </c>
      <c r="W1479" s="6" t="str">
        <f t="shared" si="94"/>
        <v>No aplica</v>
      </c>
      <c r="X1479" s="35" t="str">
        <f t="shared" si="95"/>
        <v>No aplica</v>
      </c>
      <c r="Y1479" s="37"/>
      <c r="Z1479" s="38"/>
      <c r="AA1479" s="36"/>
      <c r="AB1479" s="38"/>
      <c r="AC1479" s="37"/>
      <c r="AD1479" s="38"/>
      <c r="AE1479" s="37"/>
      <c r="AF1479" s="38"/>
      <c r="AG1479" s="37"/>
      <c r="AH1479" s="38"/>
      <c r="AI1479" s="36"/>
      <c r="AJ1479" s="5"/>
      <c r="AK1479" s="5"/>
      <c r="AL1479" s="6">
        <f>IFERROR('Formato Productividad'!$Y1479+'Formato Productividad'!$AA1479+'Formato Productividad'!$AC1479,0)+'Formato Productividad'!$AE1479</f>
        <v>0</v>
      </c>
      <c r="AM1479" s="6">
        <f>IFERROR((('Formato Productividad'!$T1479+'Formato Productividad'!$V1479+'Formato Productividad'!$U1479)/'Formato Productividad'!$Q1479),0)+'Formato Productividad'!$AL1479</f>
        <v>0</v>
      </c>
      <c r="AN1479" s="7">
        <f>IFERROR(('Formato Productividad'!$AM1479/'Formato Productividad'!$N1479)*('Formato Productividad'!$N1479/'Formato Productividad'!$P1479),0)</f>
        <v>0</v>
      </c>
      <c r="AO1479" s="7">
        <f>IFERROR(('Formato Productividad'!$AG1479/'Formato Productividad'!$O1479)*('Formato Productividad'!$O1479/'Formato Productividad'!$P1479),0)</f>
        <v>0</v>
      </c>
      <c r="AP1479" s="7">
        <f>'Formato Productividad'!$AN1479+'Formato Productividad'!$AO1479</f>
        <v>0</v>
      </c>
      <c r="AQ1479" s="5"/>
      <c r="AR1479" s="7">
        <f>IFERROR('Formato Productividad'!$AM1479/'Formato Productividad'!$N1479,0)</f>
        <v>0</v>
      </c>
      <c r="AS1479" s="7">
        <f>IFERROR('Formato Productividad'!$AG1479/'Formato Productividad'!$O1479,0)</f>
        <v>0</v>
      </c>
      <c r="AT1479" s="71">
        <f>IFERROR('Formato Productividad'!$AI1479/'Formato Productividad'!$M1479,0)</f>
        <v>0</v>
      </c>
      <c r="AU1479" s="74"/>
    </row>
    <row r="1480" spans="1:47" s="33" customFormat="1" ht="25.5" customHeight="1" x14ac:dyDescent="0.25">
      <c r="A1480" s="39">
        <v>1479</v>
      </c>
      <c r="B1480" s="5"/>
      <c r="C1480" s="5"/>
      <c r="D1480" s="5"/>
      <c r="E1480" s="6" t="str">
        <f>IFERROR(VLOOKUP(D1480,'Formato validacion'!$E$2:$F$131,2,0),"Escoja un ESM")</f>
        <v>Escoja un ESM</v>
      </c>
      <c r="F1480" s="31"/>
      <c r="G1480" s="5"/>
      <c r="H1480" s="5"/>
      <c r="I1480" s="5"/>
      <c r="J1480" s="5"/>
      <c r="K1480" s="5"/>
      <c r="L1480" s="6" t="str">
        <f>IFERROR(VLOOKUP(K1480,Tabla4[[ESPECIALIDADES]:[ÁREA DE LA ESPECIALIDAD]],2,0),"Escoja una especialidad")</f>
        <v>Escoja una especialidad</v>
      </c>
      <c r="M1480" s="5"/>
      <c r="N1480" s="5"/>
      <c r="O1480" s="5"/>
      <c r="P1480" s="6">
        <f>'Formato Productividad'!$M1480-'Formato Productividad'!$AI1480</f>
        <v>0</v>
      </c>
      <c r="Q1480" s="6" t="str">
        <f>IFERROR(VLOOKUP('Formato Productividad'!$K1480,Tabla4[],3,0),"Escoja una especialidad")</f>
        <v>Escoja una especialidad</v>
      </c>
      <c r="R1480" s="6" t="str">
        <f t="shared" si="92"/>
        <v>No aplica</v>
      </c>
      <c r="S1480" s="5"/>
      <c r="T1480" s="5"/>
      <c r="U1480" s="5"/>
      <c r="V1480" s="6">
        <f t="shared" si="93"/>
        <v>0</v>
      </c>
      <c r="W1480" s="6" t="str">
        <f t="shared" si="94"/>
        <v>No aplica</v>
      </c>
      <c r="X1480" s="35" t="str">
        <f t="shared" si="95"/>
        <v>No aplica</v>
      </c>
      <c r="Y1480" s="37"/>
      <c r="Z1480" s="38"/>
      <c r="AA1480" s="36"/>
      <c r="AB1480" s="38"/>
      <c r="AC1480" s="37"/>
      <c r="AD1480" s="38"/>
      <c r="AE1480" s="37"/>
      <c r="AF1480" s="38"/>
      <c r="AG1480" s="37"/>
      <c r="AH1480" s="38"/>
      <c r="AI1480" s="36"/>
      <c r="AJ1480" s="5"/>
      <c r="AK1480" s="5"/>
      <c r="AL1480" s="6">
        <f>IFERROR('Formato Productividad'!$Y1480+'Formato Productividad'!$AA1480+'Formato Productividad'!$AC1480,0)+'Formato Productividad'!$AE1480</f>
        <v>0</v>
      </c>
      <c r="AM1480" s="6">
        <f>IFERROR((('Formato Productividad'!$T1480+'Formato Productividad'!$V1480+'Formato Productividad'!$U1480)/'Formato Productividad'!$Q1480),0)+'Formato Productividad'!$AL1480</f>
        <v>0</v>
      </c>
      <c r="AN1480" s="7">
        <f>IFERROR(('Formato Productividad'!$AM1480/'Formato Productividad'!$N1480)*('Formato Productividad'!$N1480/'Formato Productividad'!$P1480),0)</f>
        <v>0</v>
      </c>
      <c r="AO1480" s="7">
        <f>IFERROR(('Formato Productividad'!$AG1480/'Formato Productividad'!$O1480)*('Formato Productividad'!$O1480/'Formato Productividad'!$P1480),0)</f>
        <v>0</v>
      </c>
      <c r="AP1480" s="7">
        <f>'Formato Productividad'!$AN1480+'Formato Productividad'!$AO1480</f>
        <v>0</v>
      </c>
      <c r="AQ1480" s="5"/>
      <c r="AR1480" s="7">
        <f>IFERROR('Formato Productividad'!$AM1480/'Formato Productividad'!$N1480,0)</f>
        <v>0</v>
      </c>
      <c r="AS1480" s="7">
        <f>IFERROR('Formato Productividad'!$AG1480/'Formato Productividad'!$O1480,0)</f>
        <v>0</v>
      </c>
      <c r="AT1480" s="71">
        <f>IFERROR('Formato Productividad'!$AI1480/'Formato Productividad'!$M1480,0)</f>
        <v>0</v>
      </c>
      <c r="AU1480" s="74"/>
    </row>
    <row r="1481" spans="1:47" s="33" customFormat="1" ht="25.5" customHeight="1" x14ac:dyDescent="0.25">
      <c r="A1481" s="39">
        <v>1480</v>
      </c>
      <c r="B1481" s="5"/>
      <c r="C1481" s="5"/>
      <c r="D1481" s="5"/>
      <c r="E1481" s="6" t="str">
        <f>IFERROR(VLOOKUP(D1481,'Formato validacion'!$E$2:$F$131,2,0),"Escoja un ESM")</f>
        <v>Escoja un ESM</v>
      </c>
      <c r="F1481" s="31"/>
      <c r="G1481" s="5"/>
      <c r="H1481" s="5"/>
      <c r="I1481" s="5"/>
      <c r="J1481" s="5"/>
      <c r="K1481" s="5"/>
      <c r="L1481" s="6" t="str">
        <f>IFERROR(VLOOKUP(K1481,Tabla4[[ESPECIALIDADES]:[ÁREA DE LA ESPECIALIDAD]],2,0),"Escoja una especialidad")</f>
        <v>Escoja una especialidad</v>
      </c>
      <c r="M1481" s="5"/>
      <c r="N1481" s="5"/>
      <c r="O1481" s="5"/>
      <c r="P1481" s="6">
        <f>'Formato Productividad'!$M1481-'Formato Productividad'!$AI1481</f>
        <v>0</v>
      </c>
      <c r="Q1481" s="6" t="str">
        <f>IFERROR(VLOOKUP('Formato Productividad'!$K1481,Tabla4[],3,0),"Escoja una especialidad")</f>
        <v>Escoja una especialidad</v>
      </c>
      <c r="R1481" s="6" t="str">
        <f t="shared" si="92"/>
        <v>No aplica</v>
      </c>
      <c r="S1481" s="5"/>
      <c r="T1481" s="5"/>
      <c r="U1481" s="5"/>
      <c r="V1481" s="6">
        <f t="shared" si="93"/>
        <v>0</v>
      </c>
      <c r="W1481" s="6" t="str">
        <f t="shared" si="94"/>
        <v>No aplica</v>
      </c>
      <c r="X1481" s="35" t="str">
        <f t="shared" si="95"/>
        <v>No aplica</v>
      </c>
      <c r="Y1481" s="37"/>
      <c r="Z1481" s="38"/>
      <c r="AA1481" s="36"/>
      <c r="AB1481" s="38"/>
      <c r="AC1481" s="37"/>
      <c r="AD1481" s="38"/>
      <c r="AE1481" s="37"/>
      <c r="AF1481" s="38"/>
      <c r="AG1481" s="37"/>
      <c r="AH1481" s="38"/>
      <c r="AI1481" s="36"/>
      <c r="AJ1481" s="5"/>
      <c r="AK1481" s="5"/>
      <c r="AL1481" s="6">
        <f>IFERROR('Formato Productividad'!$Y1481+'Formato Productividad'!$AA1481+'Formato Productividad'!$AC1481,0)+'Formato Productividad'!$AE1481</f>
        <v>0</v>
      </c>
      <c r="AM1481" s="6">
        <f>IFERROR((('Formato Productividad'!$T1481+'Formato Productividad'!$V1481+'Formato Productividad'!$U1481)/'Formato Productividad'!$Q1481),0)+'Formato Productividad'!$AL1481</f>
        <v>0</v>
      </c>
      <c r="AN1481" s="7">
        <f>IFERROR(('Formato Productividad'!$AM1481/'Formato Productividad'!$N1481)*('Formato Productividad'!$N1481/'Formato Productividad'!$P1481),0)</f>
        <v>0</v>
      </c>
      <c r="AO1481" s="7">
        <f>IFERROR(('Formato Productividad'!$AG1481/'Formato Productividad'!$O1481)*('Formato Productividad'!$O1481/'Formato Productividad'!$P1481),0)</f>
        <v>0</v>
      </c>
      <c r="AP1481" s="7">
        <f>'Formato Productividad'!$AN1481+'Formato Productividad'!$AO1481</f>
        <v>0</v>
      </c>
      <c r="AQ1481" s="5"/>
      <c r="AR1481" s="7">
        <f>IFERROR('Formato Productividad'!$AM1481/'Formato Productividad'!$N1481,0)</f>
        <v>0</v>
      </c>
      <c r="AS1481" s="7">
        <f>IFERROR('Formato Productividad'!$AG1481/'Formato Productividad'!$O1481,0)</f>
        <v>0</v>
      </c>
      <c r="AT1481" s="71">
        <f>IFERROR('Formato Productividad'!$AI1481/'Formato Productividad'!$M1481,0)</f>
        <v>0</v>
      </c>
      <c r="AU1481" s="74"/>
    </row>
    <row r="1482" spans="1:47" s="33" customFormat="1" ht="25.5" customHeight="1" x14ac:dyDescent="0.25">
      <c r="A1482" s="39">
        <v>1481</v>
      </c>
      <c r="B1482" s="5"/>
      <c r="C1482" s="5"/>
      <c r="D1482" s="5"/>
      <c r="E1482" s="6" t="str">
        <f>IFERROR(VLOOKUP(D1482,'Formato validacion'!$E$2:$F$131,2,0),"Escoja un ESM")</f>
        <v>Escoja un ESM</v>
      </c>
      <c r="F1482" s="31"/>
      <c r="G1482" s="5"/>
      <c r="H1482" s="5"/>
      <c r="I1482" s="5"/>
      <c r="J1482" s="5"/>
      <c r="K1482" s="5"/>
      <c r="L1482" s="6" t="str">
        <f>IFERROR(VLOOKUP(K1482,Tabla4[[ESPECIALIDADES]:[ÁREA DE LA ESPECIALIDAD]],2,0),"Escoja una especialidad")</f>
        <v>Escoja una especialidad</v>
      </c>
      <c r="M1482" s="5"/>
      <c r="N1482" s="5"/>
      <c r="O1482" s="5"/>
      <c r="P1482" s="6">
        <f>'Formato Productividad'!$M1482-'Formato Productividad'!$AI1482</f>
        <v>0</v>
      </c>
      <c r="Q1482" s="6" t="str">
        <f>IFERROR(VLOOKUP('Formato Productividad'!$K1482,Tabla4[],3,0),"Escoja una especialidad")</f>
        <v>Escoja una especialidad</v>
      </c>
      <c r="R1482" s="6" t="str">
        <f t="shared" si="92"/>
        <v>No aplica</v>
      </c>
      <c r="S1482" s="5"/>
      <c r="T1482" s="5"/>
      <c r="U1482" s="5"/>
      <c r="V1482" s="6">
        <f t="shared" si="93"/>
        <v>0</v>
      </c>
      <c r="W1482" s="6" t="str">
        <f t="shared" si="94"/>
        <v>No aplica</v>
      </c>
      <c r="X1482" s="35" t="str">
        <f t="shared" si="95"/>
        <v>No aplica</v>
      </c>
      <c r="Y1482" s="37"/>
      <c r="Z1482" s="38"/>
      <c r="AA1482" s="36"/>
      <c r="AB1482" s="38"/>
      <c r="AC1482" s="37"/>
      <c r="AD1482" s="38"/>
      <c r="AE1482" s="37"/>
      <c r="AF1482" s="38"/>
      <c r="AG1482" s="37"/>
      <c r="AH1482" s="38"/>
      <c r="AI1482" s="36"/>
      <c r="AJ1482" s="5"/>
      <c r="AK1482" s="5"/>
      <c r="AL1482" s="6">
        <f>IFERROR('Formato Productividad'!$Y1482+'Formato Productividad'!$AA1482+'Formato Productividad'!$AC1482,0)+'Formato Productividad'!$AE1482</f>
        <v>0</v>
      </c>
      <c r="AM1482" s="6">
        <f>IFERROR((('Formato Productividad'!$T1482+'Formato Productividad'!$V1482+'Formato Productividad'!$U1482)/'Formato Productividad'!$Q1482),0)+'Formato Productividad'!$AL1482</f>
        <v>0</v>
      </c>
      <c r="AN1482" s="7">
        <f>IFERROR(('Formato Productividad'!$AM1482/'Formato Productividad'!$N1482)*('Formato Productividad'!$N1482/'Formato Productividad'!$P1482),0)</f>
        <v>0</v>
      </c>
      <c r="AO1482" s="7">
        <f>IFERROR(('Formato Productividad'!$AG1482/'Formato Productividad'!$O1482)*('Formato Productividad'!$O1482/'Formato Productividad'!$P1482),0)</f>
        <v>0</v>
      </c>
      <c r="AP1482" s="7">
        <f>'Formato Productividad'!$AN1482+'Formato Productividad'!$AO1482</f>
        <v>0</v>
      </c>
      <c r="AQ1482" s="5"/>
      <c r="AR1482" s="7">
        <f>IFERROR('Formato Productividad'!$AM1482/'Formato Productividad'!$N1482,0)</f>
        <v>0</v>
      </c>
      <c r="AS1482" s="7">
        <f>IFERROR('Formato Productividad'!$AG1482/'Formato Productividad'!$O1482,0)</f>
        <v>0</v>
      </c>
      <c r="AT1482" s="71">
        <f>IFERROR('Formato Productividad'!$AI1482/'Formato Productividad'!$M1482,0)</f>
        <v>0</v>
      </c>
      <c r="AU1482" s="74"/>
    </row>
    <row r="1483" spans="1:47" s="33" customFormat="1" ht="25.5" customHeight="1" x14ac:dyDescent="0.25">
      <c r="A1483" s="39">
        <v>1482</v>
      </c>
      <c r="B1483" s="5"/>
      <c r="C1483" s="5"/>
      <c r="D1483" s="5"/>
      <c r="E1483" s="6" t="str">
        <f>IFERROR(VLOOKUP(D1483,'Formato validacion'!$E$2:$F$131,2,0),"Escoja un ESM")</f>
        <v>Escoja un ESM</v>
      </c>
      <c r="F1483" s="31"/>
      <c r="G1483" s="5"/>
      <c r="H1483" s="5"/>
      <c r="I1483" s="5"/>
      <c r="J1483" s="5"/>
      <c r="K1483" s="5"/>
      <c r="L1483" s="6" t="str">
        <f>IFERROR(VLOOKUP(K1483,Tabla4[[ESPECIALIDADES]:[ÁREA DE LA ESPECIALIDAD]],2,0),"Escoja una especialidad")</f>
        <v>Escoja una especialidad</v>
      </c>
      <c r="M1483" s="5"/>
      <c r="N1483" s="5"/>
      <c r="O1483" s="5"/>
      <c r="P1483" s="6">
        <f>'Formato Productividad'!$M1483-'Formato Productividad'!$AI1483</f>
        <v>0</v>
      </c>
      <c r="Q1483" s="6" t="str">
        <f>IFERROR(VLOOKUP('Formato Productividad'!$K1483,Tabla4[],3,0),"Escoja una especialidad")</f>
        <v>Escoja una especialidad</v>
      </c>
      <c r="R1483" s="6" t="str">
        <f t="shared" si="92"/>
        <v>No aplica</v>
      </c>
      <c r="S1483" s="5"/>
      <c r="T1483" s="5"/>
      <c r="U1483" s="5"/>
      <c r="V1483" s="6">
        <f t="shared" si="93"/>
        <v>0</v>
      </c>
      <c r="W1483" s="6" t="str">
        <f t="shared" si="94"/>
        <v>No aplica</v>
      </c>
      <c r="X1483" s="35" t="str">
        <f t="shared" si="95"/>
        <v>No aplica</v>
      </c>
      <c r="Y1483" s="37"/>
      <c r="Z1483" s="38"/>
      <c r="AA1483" s="36"/>
      <c r="AB1483" s="38"/>
      <c r="AC1483" s="37"/>
      <c r="AD1483" s="38"/>
      <c r="AE1483" s="37"/>
      <c r="AF1483" s="38"/>
      <c r="AG1483" s="37"/>
      <c r="AH1483" s="38"/>
      <c r="AI1483" s="36"/>
      <c r="AJ1483" s="5"/>
      <c r="AK1483" s="5"/>
      <c r="AL1483" s="6">
        <f>IFERROR('Formato Productividad'!$Y1483+'Formato Productividad'!$AA1483+'Formato Productividad'!$AC1483,0)+'Formato Productividad'!$AE1483</f>
        <v>0</v>
      </c>
      <c r="AM1483" s="6">
        <f>IFERROR((('Formato Productividad'!$T1483+'Formato Productividad'!$V1483+'Formato Productividad'!$U1483)/'Formato Productividad'!$Q1483),0)+'Formato Productividad'!$AL1483</f>
        <v>0</v>
      </c>
      <c r="AN1483" s="7">
        <f>IFERROR(('Formato Productividad'!$AM1483/'Formato Productividad'!$N1483)*('Formato Productividad'!$N1483/'Formato Productividad'!$P1483),0)</f>
        <v>0</v>
      </c>
      <c r="AO1483" s="7">
        <f>IFERROR(('Formato Productividad'!$AG1483/'Formato Productividad'!$O1483)*('Formato Productividad'!$O1483/'Formato Productividad'!$P1483),0)</f>
        <v>0</v>
      </c>
      <c r="AP1483" s="7">
        <f>'Formato Productividad'!$AN1483+'Formato Productividad'!$AO1483</f>
        <v>0</v>
      </c>
      <c r="AQ1483" s="5"/>
      <c r="AR1483" s="7">
        <f>IFERROR('Formato Productividad'!$AM1483/'Formato Productividad'!$N1483,0)</f>
        <v>0</v>
      </c>
      <c r="AS1483" s="7">
        <f>IFERROR('Formato Productividad'!$AG1483/'Formato Productividad'!$O1483,0)</f>
        <v>0</v>
      </c>
      <c r="AT1483" s="71">
        <f>IFERROR('Formato Productividad'!$AI1483/'Formato Productividad'!$M1483,0)</f>
        <v>0</v>
      </c>
      <c r="AU1483" s="74"/>
    </row>
    <row r="1484" spans="1:47" s="33" customFormat="1" ht="25.5" customHeight="1" x14ac:dyDescent="0.25">
      <c r="A1484" s="39">
        <v>1483</v>
      </c>
      <c r="B1484" s="5"/>
      <c r="C1484" s="5"/>
      <c r="D1484" s="5"/>
      <c r="E1484" s="6" t="str">
        <f>IFERROR(VLOOKUP(D1484,'Formato validacion'!$E$2:$F$131,2,0),"Escoja un ESM")</f>
        <v>Escoja un ESM</v>
      </c>
      <c r="F1484" s="31"/>
      <c r="G1484" s="5"/>
      <c r="H1484" s="5"/>
      <c r="I1484" s="5"/>
      <c r="J1484" s="5"/>
      <c r="K1484" s="5"/>
      <c r="L1484" s="6" t="str">
        <f>IFERROR(VLOOKUP(K1484,Tabla4[[ESPECIALIDADES]:[ÁREA DE LA ESPECIALIDAD]],2,0),"Escoja una especialidad")</f>
        <v>Escoja una especialidad</v>
      </c>
      <c r="M1484" s="5"/>
      <c r="N1484" s="5"/>
      <c r="O1484" s="5"/>
      <c r="P1484" s="6">
        <f>'Formato Productividad'!$M1484-'Formato Productividad'!$AI1484</f>
        <v>0</v>
      </c>
      <c r="Q1484" s="6" t="str">
        <f>IFERROR(VLOOKUP('Formato Productividad'!$K1484,Tabla4[],3,0),"Escoja una especialidad")</f>
        <v>Escoja una especialidad</v>
      </c>
      <c r="R1484" s="6" t="str">
        <f t="shared" si="92"/>
        <v>No aplica</v>
      </c>
      <c r="S1484" s="5"/>
      <c r="T1484" s="5"/>
      <c r="U1484" s="5"/>
      <c r="V1484" s="6">
        <f t="shared" si="93"/>
        <v>0</v>
      </c>
      <c r="W1484" s="6" t="str">
        <f t="shared" si="94"/>
        <v>No aplica</v>
      </c>
      <c r="X1484" s="35" t="str">
        <f t="shared" si="95"/>
        <v>No aplica</v>
      </c>
      <c r="Y1484" s="37"/>
      <c r="Z1484" s="38"/>
      <c r="AA1484" s="36"/>
      <c r="AB1484" s="38"/>
      <c r="AC1484" s="37"/>
      <c r="AD1484" s="38"/>
      <c r="AE1484" s="37"/>
      <c r="AF1484" s="38"/>
      <c r="AG1484" s="37"/>
      <c r="AH1484" s="38"/>
      <c r="AI1484" s="36"/>
      <c r="AJ1484" s="5"/>
      <c r="AK1484" s="5"/>
      <c r="AL1484" s="6">
        <f>IFERROR('Formato Productividad'!$Y1484+'Formato Productividad'!$AA1484+'Formato Productividad'!$AC1484,0)+'Formato Productividad'!$AE1484</f>
        <v>0</v>
      </c>
      <c r="AM1484" s="6">
        <f>IFERROR((('Formato Productividad'!$T1484+'Formato Productividad'!$V1484+'Formato Productividad'!$U1484)/'Formato Productividad'!$Q1484),0)+'Formato Productividad'!$AL1484</f>
        <v>0</v>
      </c>
      <c r="AN1484" s="7">
        <f>IFERROR(('Formato Productividad'!$AM1484/'Formato Productividad'!$N1484)*('Formato Productividad'!$N1484/'Formato Productividad'!$P1484),0)</f>
        <v>0</v>
      </c>
      <c r="AO1484" s="7">
        <f>IFERROR(('Formato Productividad'!$AG1484/'Formato Productividad'!$O1484)*('Formato Productividad'!$O1484/'Formato Productividad'!$P1484),0)</f>
        <v>0</v>
      </c>
      <c r="AP1484" s="7">
        <f>'Formato Productividad'!$AN1484+'Formato Productividad'!$AO1484</f>
        <v>0</v>
      </c>
      <c r="AQ1484" s="5"/>
      <c r="AR1484" s="7">
        <f>IFERROR('Formato Productividad'!$AM1484/'Formato Productividad'!$N1484,0)</f>
        <v>0</v>
      </c>
      <c r="AS1484" s="7">
        <f>IFERROR('Formato Productividad'!$AG1484/'Formato Productividad'!$O1484,0)</f>
        <v>0</v>
      </c>
      <c r="AT1484" s="71">
        <f>IFERROR('Formato Productividad'!$AI1484/'Formato Productividad'!$M1484,0)</f>
        <v>0</v>
      </c>
      <c r="AU1484" s="74"/>
    </row>
    <row r="1485" spans="1:47" s="33" customFormat="1" ht="25.5" customHeight="1" x14ac:dyDescent="0.25">
      <c r="A1485" s="39">
        <v>1484</v>
      </c>
      <c r="B1485" s="5"/>
      <c r="C1485" s="5"/>
      <c r="D1485" s="5"/>
      <c r="E1485" s="6" t="str">
        <f>IFERROR(VLOOKUP(D1485,'Formato validacion'!$E$2:$F$131,2,0),"Escoja un ESM")</f>
        <v>Escoja un ESM</v>
      </c>
      <c r="F1485" s="31"/>
      <c r="G1485" s="5"/>
      <c r="H1485" s="5"/>
      <c r="I1485" s="5"/>
      <c r="J1485" s="5"/>
      <c r="K1485" s="5"/>
      <c r="L1485" s="6" t="str">
        <f>IFERROR(VLOOKUP(K1485,Tabla4[[ESPECIALIDADES]:[ÁREA DE LA ESPECIALIDAD]],2,0),"Escoja una especialidad")</f>
        <v>Escoja una especialidad</v>
      </c>
      <c r="M1485" s="5"/>
      <c r="N1485" s="5"/>
      <c r="O1485" s="5"/>
      <c r="P1485" s="6">
        <f>'Formato Productividad'!$M1485-'Formato Productividad'!$AI1485</f>
        <v>0</v>
      </c>
      <c r="Q1485" s="6" t="str">
        <f>IFERROR(VLOOKUP('Formato Productividad'!$K1485,Tabla4[],3,0),"Escoja una especialidad")</f>
        <v>Escoja una especialidad</v>
      </c>
      <c r="R1485" s="6" t="str">
        <f t="shared" si="92"/>
        <v>No aplica</v>
      </c>
      <c r="S1485" s="5"/>
      <c r="T1485" s="5"/>
      <c r="U1485" s="5"/>
      <c r="V1485" s="6">
        <f t="shared" si="93"/>
        <v>0</v>
      </c>
      <c r="W1485" s="6" t="str">
        <f t="shared" si="94"/>
        <v>No aplica</v>
      </c>
      <c r="X1485" s="35" t="str">
        <f t="shared" si="95"/>
        <v>No aplica</v>
      </c>
      <c r="Y1485" s="37"/>
      <c r="Z1485" s="38"/>
      <c r="AA1485" s="36"/>
      <c r="AB1485" s="38"/>
      <c r="AC1485" s="37"/>
      <c r="AD1485" s="38"/>
      <c r="AE1485" s="37"/>
      <c r="AF1485" s="38"/>
      <c r="AG1485" s="37"/>
      <c r="AH1485" s="38"/>
      <c r="AI1485" s="36"/>
      <c r="AJ1485" s="5"/>
      <c r="AK1485" s="5"/>
      <c r="AL1485" s="6">
        <f>IFERROR('Formato Productividad'!$Y1485+'Formato Productividad'!$AA1485+'Formato Productividad'!$AC1485,0)+'Formato Productividad'!$AE1485</f>
        <v>0</v>
      </c>
      <c r="AM1485" s="6">
        <f>IFERROR((('Formato Productividad'!$T1485+'Formato Productividad'!$V1485+'Formato Productividad'!$U1485)/'Formato Productividad'!$Q1485),0)+'Formato Productividad'!$AL1485</f>
        <v>0</v>
      </c>
      <c r="AN1485" s="7">
        <f>IFERROR(('Formato Productividad'!$AM1485/'Formato Productividad'!$N1485)*('Formato Productividad'!$N1485/'Formato Productividad'!$P1485),0)</f>
        <v>0</v>
      </c>
      <c r="AO1485" s="7">
        <f>IFERROR(('Formato Productividad'!$AG1485/'Formato Productividad'!$O1485)*('Formato Productividad'!$O1485/'Formato Productividad'!$P1485),0)</f>
        <v>0</v>
      </c>
      <c r="AP1485" s="7">
        <f>'Formato Productividad'!$AN1485+'Formato Productividad'!$AO1485</f>
        <v>0</v>
      </c>
      <c r="AQ1485" s="5"/>
      <c r="AR1485" s="7">
        <f>IFERROR('Formato Productividad'!$AM1485/'Formato Productividad'!$N1485,0)</f>
        <v>0</v>
      </c>
      <c r="AS1485" s="7">
        <f>IFERROR('Formato Productividad'!$AG1485/'Formato Productividad'!$O1485,0)</f>
        <v>0</v>
      </c>
      <c r="AT1485" s="71">
        <f>IFERROR('Formato Productividad'!$AI1485/'Formato Productividad'!$M1485,0)</f>
        <v>0</v>
      </c>
      <c r="AU1485" s="74"/>
    </row>
    <row r="1486" spans="1:47" s="33" customFormat="1" ht="25.5" customHeight="1" x14ac:dyDescent="0.25">
      <c r="A1486" s="39">
        <v>1485</v>
      </c>
      <c r="B1486" s="5"/>
      <c r="C1486" s="5"/>
      <c r="D1486" s="5"/>
      <c r="E1486" s="6" t="str">
        <f>IFERROR(VLOOKUP(D1486,'Formato validacion'!$E$2:$F$131,2,0),"Escoja un ESM")</f>
        <v>Escoja un ESM</v>
      </c>
      <c r="F1486" s="31"/>
      <c r="G1486" s="5"/>
      <c r="H1486" s="5"/>
      <c r="I1486" s="5"/>
      <c r="J1486" s="5"/>
      <c r="K1486" s="5"/>
      <c r="L1486" s="6" t="str">
        <f>IFERROR(VLOOKUP(K1486,Tabla4[[ESPECIALIDADES]:[ÁREA DE LA ESPECIALIDAD]],2,0),"Escoja una especialidad")</f>
        <v>Escoja una especialidad</v>
      </c>
      <c r="M1486" s="5"/>
      <c r="N1486" s="5"/>
      <c r="O1486" s="5"/>
      <c r="P1486" s="6">
        <f>'Formato Productividad'!$M1486-'Formato Productividad'!$AI1486</f>
        <v>0</v>
      </c>
      <c r="Q1486" s="6" t="str">
        <f>IFERROR(VLOOKUP('Formato Productividad'!$K1486,Tabla4[],3,0),"Escoja una especialidad")</f>
        <v>Escoja una especialidad</v>
      </c>
      <c r="R1486" s="6" t="str">
        <f t="shared" si="92"/>
        <v>No aplica</v>
      </c>
      <c r="S1486" s="5"/>
      <c r="T1486" s="5"/>
      <c r="U1486" s="5"/>
      <c r="V1486" s="6">
        <f t="shared" si="93"/>
        <v>0</v>
      </c>
      <c r="W1486" s="6" t="str">
        <f t="shared" si="94"/>
        <v>No aplica</v>
      </c>
      <c r="X1486" s="35" t="str">
        <f t="shared" si="95"/>
        <v>No aplica</v>
      </c>
      <c r="Y1486" s="37"/>
      <c r="Z1486" s="38"/>
      <c r="AA1486" s="36"/>
      <c r="AB1486" s="38"/>
      <c r="AC1486" s="37"/>
      <c r="AD1486" s="38"/>
      <c r="AE1486" s="37"/>
      <c r="AF1486" s="38"/>
      <c r="AG1486" s="37"/>
      <c r="AH1486" s="38"/>
      <c r="AI1486" s="36"/>
      <c r="AJ1486" s="5"/>
      <c r="AK1486" s="5"/>
      <c r="AL1486" s="6">
        <f>IFERROR('Formato Productividad'!$Y1486+'Formato Productividad'!$AA1486+'Formato Productividad'!$AC1486,0)+'Formato Productividad'!$AE1486</f>
        <v>0</v>
      </c>
      <c r="AM1486" s="6">
        <f>IFERROR((('Formato Productividad'!$T1486+'Formato Productividad'!$V1486+'Formato Productividad'!$U1486)/'Formato Productividad'!$Q1486),0)+'Formato Productividad'!$AL1486</f>
        <v>0</v>
      </c>
      <c r="AN1486" s="7">
        <f>IFERROR(('Formato Productividad'!$AM1486/'Formato Productividad'!$N1486)*('Formato Productividad'!$N1486/'Formato Productividad'!$P1486),0)</f>
        <v>0</v>
      </c>
      <c r="AO1486" s="7">
        <f>IFERROR(('Formato Productividad'!$AG1486/'Formato Productividad'!$O1486)*('Formato Productividad'!$O1486/'Formato Productividad'!$P1486),0)</f>
        <v>0</v>
      </c>
      <c r="AP1486" s="7">
        <f>'Formato Productividad'!$AN1486+'Formato Productividad'!$AO1486</f>
        <v>0</v>
      </c>
      <c r="AQ1486" s="5"/>
      <c r="AR1486" s="7">
        <f>IFERROR('Formato Productividad'!$AM1486/'Formato Productividad'!$N1486,0)</f>
        <v>0</v>
      </c>
      <c r="AS1486" s="7">
        <f>IFERROR('Formato Productividad'!$AG1486/'Formato Productividad'!$O1486,0)</f>
        <v>0</v>
      </c>
      <c r="AT1486" s="71">
        <f>IFERROR('Formato Productividad'!$AI1486/'Formato Productividad'!$M1486,0)</f>
        <v>0</v>
      </c>
      <c r="AU1486" s="74"/>
    </row>
    <row r="1487" spans="1:47" s="33" customFormat="1" ht="25.5" customHeight="1" x14ac:dyDescent="0.25">
      <c r="A1487" s="39">
        <v>1486</v>
      </c>
      <c r="B1487" s="5"/>
      <c r="C1487" s="5"/>
      <c r="D1487" s="5"/>
      <c r="E1487" s="6" t="str">
        <f>IFERROR(VLOOKUP(D1487,'Formato validacion'!$E$2:$F$131,2,0),"Escoja un ESM")</f>
        <v>Escoja un ESM</v>
      </c>
      <c r="F1487" s="31"/>
      <c r="G1487" s="5"/>
      <c r="H1487" s="5"/>
      <c r="I1487" s="5"/>
      <c r="J1487" s="5"/>
      <c r="K1487" s="5"/>
      <c r="L1487" s="6" t="str">
        <f>IFERROR(VLOOKUP(K1487,Tabla4[[ESPECIALIDADES]:[ÁREA DE LA ESPECIALIDAD]],2,0),"Escoja una especialidad")</f>
        <v>Escoja una especialidad</v>
      </c>
      <c r="M1487" s="5"/>
      <c r="N1487" s="5"/>
      <c r="O1487" s="5"/>
      <c r="P1487" s="6">
        <f>'Formato Productividad'!$M1487-'Formato Productividad'!$AI1487</f>
        <v>0</v>
      </c>
      <c r="Q1487" s="6" t="str">
        <f>IFERROR(VLOOKUP('Formato Productividad'!$K1487,Tabla4[],3,0),"Escoja una especialidad")</f>
        <v>Escoja una especialidad</v>
      </c>
      <c r="R1487" s="6" t="str">
        <f t="shared" si="92"/>
        <v>No aplica</v>
      </c>
      <c r="S1487" s="5"/>
      <c r="T1487" s="5"/>
      <c r="U1487" s="5"/>
      <c r="V1487" s="6">
        <f t="shared" si="93"/>
        <v>0</v>
      </c>
      <c r="W1487" s="6" t="str">
        <f t="shared" si="94"/>
        <v>No aplica</v>
      </c>
      <c r="X1487" s="35" t="str">
        <f t="shared" si="95"/>
        <v>No aplica</v>
      </c>
      <c r="Y1487" s="37"/>
      <c r="Z1487" s="38"/>
      <c r="AA1487" s="36"/>
      <c r="AB1487" s="38"/>
      <c r="AC1487" s="37"/>
      <c r="AD1487" s="38"/>
      <c r="AE1487" s="37"/>
      <c r="AF1487" s="38"/>
      <c r="AG1487" s="37"/>
      <c r="AH1487" s="38"/>
      <c r="AI1487" s="36"/>
      <c r="AJ1487" s="5"/>
      <c r="AK1487" s="5"/>
      <c r="AL1487" s="6">
        <f>IFERROR('Formato Productividad'!$Y1487+'Formato Productividad'!$AA1487+'Formato Productividad'!$AC1487,0)+'Formato Productividad'!$AE1487</f>
        <v>0</v>
      </c>
      <c r="AM1487" s="6">
        <f>IFERROR((('Formato Productividad'!$T1487+'Formato Productividad'!$V1487+'Formato Productividad'!$U1487)/'Formato Productividad'!$Q1487),0)+'Formato Productividad'!$AL1487</f>
        <v>0</v>
      </c>
      <c r="AN1487" s="7">
        <f>IFERROR(('Formato Productividad'!$AM1487/'Formato Productividad'!$N1487)*('Formato Productividad'!$N1487/'Formato Productividad'!$P1487),0)</f>
        <v>0</v>
      </c>
      <c r="AO1487" s="7">
        <f>IFERROR(('Formato Productividad'!$AG1487/'Formato Productividad'!$O1487)*('Formato Productividad'!$O1487/'Formato Productividad'!$P1487),0)</f>
        <v>0</v>
      </c>
      <c r="AP1487" s="7">
        <f>'Formato Productividad'!$AN1487+'Formato Productividad'!$AO1487</f>
        <v>0</v>
      </c>
      <c r="AQ1487" s="5"/>
      <c r="AR1487" s="7">
        <f>IFERROR('Formato Productividad'!$AM1487/'Formato Productividad'!$N1487,0)</f>
        <v>0</v>
      </c>
      <c r="AS1487" s="7">
        <f>IFERROR('Formato Productividad'!$AG1487/'Formato Productividad'!$O1487,0)</f>
        <v>0</v>
      </c>
      <c r="AT1487" s="71">
        <f>IFERROR('Formato Productividad'!$AI1487/'Formato Productividad'!$M1487,0)</f>
        <v>0</v>
      </c>
      <c r="AU1487" s="74"/>
    </row>
    <row r="1488" spans="1:47" s="33" customFormat="1" ht="25.5" customHeight="1" x14ac:dyDescent="0.25">
      <c r="A1488" s="39">
        <v>1487</v>
      </c>
      <c r="B1488" s="5"/>
      <c r="C1488" s="5"/>
      <c r="D1488" s="5"/>
      <c r="E1488" s="6" t="str">
        <f>IFERROR(VLOOKUP(D1488,'Formato validacion'!$E$2:$F$131,2,0),"Escoja un ESM")</f>
        <v>Escoja un ESM</v>
      </c>
      <c r="F1488" s="31"/>
      <c r="G1488" s="5"/>
      <c r="H1488" s="5"/>
      <c r="I1488" s="5"/>
      <c r="J1488" s="5"/>
      <c r="K1488" s="5"/>
      <c r="L1488" s="6" t="str">
        <f>IFERROR(VLOOKUP(K1488,Tabla4[[ESPECIALIDADES]:[ÁREA DE LA ESPECIALIDAD]],2,0),"Escoja una especialidad")</f>
        <v>Escoja una especialidad</v>
      </c>
      <c r="M1488" s="5"/>
      <c r="N1488" s="5"/>
      <c r="O1488" s="5"/>
      <c r="P1488" s="6">
        <f>'Formato Productividad'!$M1488-'Formato Productividad'!$AI1488</f>
        <v>0</v>
      </c>
      <c r="Q1488" s="6" t="str">
        <f>IFERROR(VLOOKUP('Formato Productividad'!$K1488,Tabla4[],3,0),"Escoja una especialidad")</f>
        <v>Escoja una especialidad</v>
      </c>
      <c r="R1488" s="6" t="str">
        <f t="shared" si="92"/>
        <v>No aplica</v>
      </c>
      <c r="S1488" s="5"/>
      <c r="T1488" s="5"/>
      <c r="U1488" s="5"/>
      <c r="V1488" s="6">
        <f t="shared" si="93"/>
        <v>0</v>
      </c>
      <c r="W1488" s="6" t="str">
        <f t="shared" si="94"/>
        <v>No aplica</v>
      </c>
      <c r="X1488" s="35" t="str">
        <f t="shared" si="95"/>
        <v>No aplica</v>
      </c>
      <c r="Y1488" s="37"/>
      <c r="Z1488" s="38"/>
      <c r="AA1488" s="36"/>
      <c r="AB1488" s="38"/>
      <c r="AC1488" s="37"/>
      <c r="AD1488" s="38"/>
      <c r="AE1488" s="37"/>
      <c r="AF1488" s="38"/>
      <c r="AG1488" s="37"/>
      <c r="AH1488" s="38"/>
      <c r="AI1488" s="36"/>
      <c r="AJ1488" s="5"/>
      <c r="AK1488" s="5"/>
      <c r="AL1488" s="6">
        <f>IFERROR('Formato Productividad'!$Y1488+'Formato Productividad'!$AA1488+'Formato Productividad'!$AC1488,0)+'Formato Productividad'!$AE1488</f>
        <v>0</v>
      </c>
      <c r="AM1488" s="6">
        <f>IFERROR((('Formato Productividad'!$T1488+'Formato Productividad'!$V1488+'Formato Productividad'!$U1488)/'Formato Productividad'!$Q1488),0)+'Formato Productividad'!$AL1488</f>
        <v>0</v>
      </c>
      <c r="AN1488" s="7">
        <f>IFERROR(('Formato Productividad'!$AM1488/'Formato Productividad'!$N1488)*('Formato Productividad'!$N1488/'Formato Productividad'!$P1488),0)</f>
        <v>0</v>
      </c>
      <c r="AO1488" s="7">
        <f>IFERROR(('Formato Productividad'!$AG1488/'Formato Productividad'!$O1488)*('Formato Productividad'!$O1488/'Formato Productividad'!$P1488),0)</f>
        <v>0</v>
      </c>
      <c r="AP1488" s="7">
        <f>'Formato Productividad'!$AN1488+'Formato Productividad'!$AO1488</f>
        <v>0</v>
      </c>
      <c r="AQ1488" s="5"/>
      <c r="AR1488" s="7">
        <f>IFERROR('Formato Productividad'!$AM1488/'Formato Productividad'!$N1488,0)</f>
        <v>0</v>
      </c>
      <c r="AS1488" s="7">
        <f>IFERROR('Formato Productividad'!$AG1488/'Formato Productividad'!$O1488,0)</f>
        <v>0</v>
      </c>
      <c r="AT1488" s="71">
        <f>IFERROR('Formato Productividad'!$AI1488/'Formato Productividad'!$M1488,0)</f>
        <v>0</v>
      </c>
      <c r="AU1488" s="74"/>
    </row>
    <row r="1489" spans="1:47" s="33" customFormat="1" ht="25.5" customHeight="1" x14ac:dyDescent="0.25">
      <c r="A1489" s="39">
        <v>1488</v>
      </c>
      <c r="B1489" s="5"/>
      <c r="C1489" s="5"/>
      <c r="D1489" s="5"/>
      <c r="E1489" s="6" t="str">
        <f>IFERROR(VLOOKUP(D1489,'Formato validacion'!$E$2:$F$131,2,0),"Escoja un ESM")</f>
        <v>Escoja un ESM</v>
      </c>
      <c r="F1489" s="31"/>
      <c r="G1489" s="5"/>
      <c r="H1489" s="5"/>
      <c r="I1489" s="5"/>
      <c r="J1489" s="5"/>
      <c r="K1489" s="5"/>
      <c r="L1489" s="6" t="str">
        <f>IFERROR(VLOOKUP(K1489,Tabla4[[ESPECIALIDADES]:[ÁREA DE LA ESPECIALIDAD]],2,0),"Escoja una especialidad")</f>
        <v>Escoja una especialidad</v>
      </c>
      <c r="M1489" s="5"/>
      <c r="N1489" s="5"/>
      <c r="O1489" s="5"/>
      <c r="P1489" s="6">
        <f>'Formato Productividad'!$M1489-'Formato Productividad'!$AI1489</f>
        <v>0</v>
      </c>
      <c r="Q1489" s="6" t="str">
        <f>IFERROR(VLOOKUP('Formato Productividad'!$K1489,Tabla4[],3,0),"Escoja una especialidad")</f>
        <v>Escoja una especialidad</v>
      </c>
      <c r="R1489" s="6" t="str">
        <f t="shared" si="92"/>
        <v>No aplica</v>
      </c>
      <c r="S1489" s="5"/>
      <c r="T1489" s="5"/>
      <c r="U1489" s="5"/>
      <c r="V1489" s="6">
        <f t="shared" si="93"/>
        <v>0</v>
      </c>
      <c r="W1489" s="6" t="str">
        <f t="shared" si="94"/>
        <v>No aplica</v>
      </c>
      <c r="X1489" s="35" t="str">
        <f t="shared" si="95"/>
        <v>No aplica</v>
      </c>
      <c r="Y1489" s="37"/>
      <c r="Z1489" s="38"/>
      <c r="AA1489" s="36"/>
      <c r="AB1489" s="38"/>
      <c r="AC1489" s="37"/>
      <c r="AD1489" s="38"/>
      <c r="AE1489" s="37"/>
      <c r="AF1489" s="38"/>
      <c r="AG1489" s="37"/>
      <c r="AH1489" s="38"/>
      <c r="AI1489" s="36"/>
      <c r="AJ1489" s="5"/>
      <c r="AK1489" s="5"/>
      <c r="AL1489" s="6">
        <f>IFERROR('Formato Productividad'!$Y1489+'Formato Productividad'!$AA1489+'Formato Productividad'!$AC1489,0)+'Formato Productividad'!$AE1489</f>
        <v>0</v>
      </c>
      <c r="AM1489" s="6">
        <f>IFERROR((('Formato Productividad'!$T1489+'Formato Productividad'!$V1489+'Formato Productividad'!$U1489)/'Formato Productividad'!$Q1489),0)+'Formato Productividad'!$AL1489</f>
        <v>0</v>
      </c>
      <c r="AN1489" s="7">
        <f>IFERROR(('Formato Productividad'!$AM1489/'Formato Productividad'!$N1489)*('Formato Productividad'!$N1489/'Formato Productividad'!$P1489),0)</f>
        <v>0</v>
      </c>
      <c r="AO1489" s="7">
        <f>IFERROR(('Formato Productividad'!$AG1489/'Formato Productividad'!$O1489)*('Formato Productividad'!$O1489/'Formato Productividad'!$P1489),0)</f>
        <v>0</v>
      </c>
      <c r="AP1489" s="7">
        <f>'Formato Productividad'!$AN1489+'Formato Productividad'!$AO1489</f>
        <v>0</v>
      </c>
      <c r="AQ1489" s="5"/>
      <c r="AR1489" s="7">
        <f>IFERROR('Formato Productividad'!$AM1489/'Formato Productividad'!$N1489,0)</f>
        <v>0</v>
      </c>
      <c r="AS1489" s="7">
        <f>IFERROR('Formato Productividad'!$AG1489/'Formato Productividad'!$O1489,0)</f>
        <v>0</v>
      </c>
      <c r="AT1489" s="71">
        <f>IFERROR('Formato Productividad'!$AI1489/'Formato Productividad'!$M1489,0)</f>
        <v>0</v>
      </c>
      <c r="AU1489" s="74"/>
    </row>
    <row r="1490" spans="1:47" s="33" customFormat="1" ht="25.5" customHeight="1" x14ac:dyDescent="0.25">
      <c r="A1490" s="39">
        <v>1489</v>
      </c>
      <c r="B1490" s="5"/>
      <c r="C1490" s="5"/>
      <c r="D1490" s="5"/>
      <c r="E1490" s="6" t="str">
        <f>IFERROR(VLOOKUP(D1490,'Formato validacion'!$E$2:$F$131,2,0),"Escoja un ESM")</f>
        <v>Escoja un ESM</v>
      </c>
      <c r="F1490" s="31"/>
      <c r="G1490" s="5"/>
      <c r="H1490" s="5"/>
      <c r="I1490" s="5"/>
      <c r="J1490" s="5"/>
      <c r="K1490" s="5"/>
      <c r="L1490" s="6" t="str">
        <f>IFERROR(VLOOKUP(K1490,Tabla4[[ESPECIALIDADES]:[ÁREA DE LA ESPECIALIDAD]],2,0),"Escoja una especialidad")</f>
        <v>Escoja una especialidad</v>
      </c>
      <c r="M1490" s="5"/>
      <c r="N1490" s="5"/>
      <c r="O1490" s="5"/>
      <c r="P1490" s="6">
        <f>'Formato Productividad'!$M1490-'Formato Productividad'!$AI1490</f>
        <v>0</v>
      </c>
      <c r="Q1490" s="6" t="str">
        <f>IFERROR(VLOOKUP('Formato Productividad'!$K1490,Tabla4[],3,0),"Escoja una especialidad")</f>
        <v>Escoja una especialidad</v>
      </c>
      <c r="R1490" s="6" t="str">
        <f t="shared" si="92"/>
        <v>No aplica</v>
      </c>
      <c r="S1490" s="5"/>
      <c r="T1490" s="5"/>
      <c r="U1490" s="5"/>
      <c r="V1490" s="6">
        <f t="shared" si="93"/>
        <v>0</v>
      </c>
      <c r="W1490" s="6" t="str">
        <f t="shared" si="94"/>
        <v>No aplica</v>
      </c>
      <c r="X1490" s="35" t="str">
        <f t="shared" si="95"/>
        <v>No aplica</v>
      </c>
      <c r="Y1490" s="37"/>
      <c r="Z1490" s="38"/>
      <c r="AA1490" s="36"/>
      <c r="AB1490" s="38"/>
      <c r="AC1490" s="37"/>
      <c r="AD1490" s="38"/>
      <c r="AE1490" s="37"/>
      <c r="AF1490" s="38"/>
      <c r="AG1490" s="37"/>
      <c r="AH1490" s="38"/>
      <c r="AI1490" s="36"/>
      <c r="AJ1490" s="5"/>
      <c r="AK1490" s="5"/>
      <c r="AL1490" s="6">
        <f>IFERROR('Formato Productividad'!$Y1490+'Formato Productividad'!$AA1490+'Formato Productividad'!$AC1490,0)+'Formato Productividad'!$AE1490</f>
        <v>0</v>
      </c>
      <c r="AM1490" s="6">
        <f>IFERROR((('Formato Productividad'!$T1490+'Formato Productividad'!$V1490+'Formato Productividad'!$U1490)/'Formato Productividad'!$Q1490),0)+'Formato Productividad'!$AL1490</f>
        <v>0</v>
      </c>
      <c r="AN1490" s="7">
        <f>IFERROR(('Formato Productividad'!$AM1490/'Formato Productividad'!$N1490)*('Formato Productividad'!$N1490/'Formato Productividad'!$P1490),0)</f>
        <v>0</v>
      </c>
      <c r="AO1490" s="7">
        <f>IFERROR(('Formato Productividad'!$AG1490/'Formato Productividad'!$O1490)*('Formato Productividad'!$O1490/'Formato Productividad'!$P1490),0)</f>
        <v>0</v>
      </c>
      <c r="AP1490" s="7">
        <f>'Formato Productividad'!$AN1490+'Formato Productividad'!$AO1490</f>
        <v>0</v>
      </c>
      <c r="AQ1490" s="5"/>
      <c r="AR1490" s="7">
        <f>IFERROR('Formato Productividad'!$AM1490/'Formato Productividad'!$N1490,0)</f>
        <v>0</v>
      </c>
      <c r="AS1490" s="7">
        <f>IFERROR('Formato Productividad'!$AG1490/'Formato Productividad'!$O1490,0)</f>
        <v>0</v>
      </c>
      <c r="AT1490" s="71">
        <f>IFERROR('Formato Productividad'!$AI1490/'Formato Productividad'!$M1490,0)</f>
        <v>0</v>
      </c>
      <c r="AU1490" s="74"/>
    </row>
    <row r="1491" spans="1:47" s="33" customFormat="1" ht="25.5" customHeight="1" x14ac:dyDescent="0.25">
      <c r="A1491" s="39">
        <v>1490</v>
      </c>
      <c r="B1491" s="5"/>
      <c r="C1491" s="5"/>
      <c r="D1491" s="5"/>
      <c r="E1491" s="6" t="str">
        <f>IFERROR(VLOOKUP(D1491,'Formato validacion'!$E$2:$F$131,2,0),"Escoja un ESM")</f>
        <v>Escoja un ESM</v>
      </c>
      <c r="F1491" s="31"/>
      <c r="G1491" s="5"/>
      <c r="H1491" s="5"/>
      <c r="I1491" s="5"/>
      <c r="J1491" s="5"/>
      <c r="K1491" s="5"/>
      <c r="L1491" s="6" t="str">
        <f>IFERROR(VLOOKUP(K1491,Tabla4[[ESPECIALIDADES]:[ÁREA DE LA ESPECIALIDAD]],2,0),"Escoja una especialidad")</f>
        <v>Escoja una especialidad</v>
      </c>
      <c r="M1491" s="5"/>
      <c r="N1491" s="5"/>
      <c r="O1491" s="5"/>
      <c r="P1491" s="6">
        <f>'Formato Productividad'!$M1491-'Formato Productividad'!$AI1491</f>
        <v>0</v>
      </c>
      <c r="Q1491" s="6" t="str">
        <f>IFERROR(VLOOKUP('Formato Productividad'!$K1491,Tabla4[],3,0),"Escoja una especialidad")</f>
        <v>Escoja una especialidad</v>
      </c>
      <c r="R1491" s="6" t="str">
        <f t="shared" si="92"/>
        <v>No aplica</v>
      </c>
      <c r="S1491" s="5"/>
      <c r="T1491" s="5"/>
      <c r="U1491" s="5"/>
      <c r="V1491" s="6">
        <f t="shared" si="93"/>
        <v>0</v>
      </c>
      <c r="W1491" s="6" t="str">
        <f t="shared" si="94"/>
        <v>No aplica</v>
      </c>
      <c r="X1491" s="35" t="str">
        <f t="shared" si="95"/>
        <v>No aplica</v>
      </c>
      <c r="Y1491" s="37"/>
      <c r="Z1491" s="38"/>
      <c r="AA1491" s="36"/>
      <c r="AB1491" s="38"/>
      <c r="AC1491" s="37"/>
      <c r="AD1491" s="38"/>
      <c r="AE1491" s="37"/>
      <c r="AF1491" s="38"/>
      <c r="AG1491" s="37"/>
      <c r="AH1491" s="38"/>
      <c r="AI1491" s="36"/>
      <c r="AJ1491" s="5"/>
      <c r="AK1491" s="5"/>
      <c r="AL1491" s="6">
        <f>IFERROR('Formato Productividad'!$Y1491+'Formato Productividad'!$AA1491+'Formato Productividad'!$AC1491,0)+'Formato Productividad'!$AE1491</f>
        <v>0</v>
      </c>
      <c r="AM1491" s="6">
        <f>IFERROR((('Formato Productividad'!$T1491+'Formato Productividad'!$V1491+'Formato Productividad'!$U1491)/'Formato Productividad'!$Q1491),0)+'Formato Productividad'!$AL1491</f>
        <v>0</v>
      </c>
      <c r="AN1491" s="7">
        <f>IFERROR(('Formato Productividad'!$AM1491/'Formato Productividad'!$N1491)*('Formato Productividad'!$N1491/'Formato Productividad'!$P1491),0)</f>
        <v>0</v>
      </c>
      <c r="AO1491" s="7">
        <f>IFERROR(('Formato Productividad'!$AG1491/'Formato Productividad'!$O1491)*('Formato Productividad'!$O1491/'Formato Productividad'!$P1491),0)</f>
        <v>0</v>
      </c>
      <c r="AP1491" s="7">
        <f>'Formato Productividad'!$AN1491+'Formato Productividad'!$AO1491</f>
        <v>0</v>
      </c>
      <c r="AQ1491" s="5"/>
      <c r="AR1491" s="7">
        <f>IFERROR('Formato Productividad'!$AM1491/'Formato Productividad'!$N1491,0)</f>
        <v>0</v>
      </c>
      <c r="AS1491" s="7">
        <f>IFERROR('Formato Productividad'!$AG1491/'Formato Productividad'!$O1491,0)</f>
        <v>0</v>
      </c>
      <c r="AT1491" s="71">
        <f>IFERROR('Formato Productividad'!$AI1491/'Formato Productividad'!$M1491,0)</f>
        <v>0</v>
      </c>
      <c r="AU1491" s="74"/>
    </row>
    <row r="1492" spans="1:47" s="33" customFormat="1" ht="25.5" customHeight="1" x14ac:dyDescent="0.25">
      <c r="A1492" s="39">
        <v>1491</v>
      </c>
      <c r="B1492" s="5"/>
      <c r="C1492" s="5"/>
      <c r="D1492" s="5"/>
      <c r="E1492" s="6" t="str">
        <f>IFERROR(VLOOKUP(D1492,'Formato validacion'!$E$2:$F$131,2,0),"Escoja un ESM")</f>
        <v>Escoja un ESM</v>
      </c>
      <c r="F1492" s="31"/>
      <c r="G1492" s="5"/>
      <c r="H1492" s="5"/>
      <c r="I1492" s="5"/>
      <c r="J1492" s="5"/>
      <c r="K1492" s="5"/>
      <c r="L1492" s="6" t="str">
        <f>IFERROR(VLOOKUP(K1492,Tabla4[[ESPECIALIDADES]:[ÁREA DE LA ESPECIALIDAD]],2,0),"Escoja una especialidad")</f>
        <v>Escoja una especialidad</v>
      </c>
      <c r="M1492" s="5"/>
      <c r="N1492" s="5"/>
      <c r="O1492" s="5"/>
      <c r="P1492" s="6">
        <f>'Formato Productividad'!$M1492-'Formato Productividad'!$AI1492</f>
        <v>0</v>
      </c>
      <c r="Q1492" s="6" t="str">
        <f>IFERROR(VLOOKUP('Formato Productividad'!$K1492,Tabla4[],3,0),"Escoja una especialidad")</f>
        <v>Escoja una especialidad</v>
      </c>
      <c r="R1492" s="6" t="str">
        <f t="shared" si="92"/>
        <v>No aplica</v>
      </c>
      <c r="S1492" s="5"/>
      <c r="T1492" s="5"/>
      <c r="U1492" s="5"/>
      <c r="V1492" s="6">
        <f t="shared" si="93"/>
        <v>0</v>
      </c>
      <c r="W1492" s="6" t="str">
        <f t="shared" si="94"/>
        <v>No aplica</v>
      </c>
      <c r="X1492" s="35" t="str">
        <f t="shared" si="95"/>
        <v>No aplica</v>
      </c>
      <c r="Y1492" s="37"/>
      <c r="Z1492" s="38"/>
      <c r="AA1492" s="36"/>
      <c r="AB1492" s="38"/>
      <c r="AC1492" s="37"/>
      <c r="AD1492" s="38"/>
      <c r="AE1492" s="37"/>
      <c r="AF1492" s="38"/>
      <c r="AG1492" s="37"/>
      <c r="AH1492" s="38"/>
      <c r="AI1492" s="36"/>
      <c r="AJ1492" s="5"/>
      <c r="AK1492" s="5"/>
      <c r="AL1492" s="6">
        <f>IFERROR('Formato Productividad'!$Y1492+'Formato Productividad'!$AA1492+'Formato Productividad'!$AC1492,0)+'Formato Productividad'!$AE1492</f>
        <v>0</v>
      </c>
      <c r="AM1492" s="6">
        <f>IFERROR((('Formato Productividad'!$T1492+'Formato Productividad'!$V1492+'Formato Productividad'!$U1492)/'Formato Productividad'!$Q1492),0)+'Formato Productividad'!$AL1492</f>
        <v>0</v>
      </c>
      <c r="AN1492" s="7">
        <f>IFERROR(('Formato Productividad'!$AM1492/'Formato Productividad'!$N1492)*('Formato Productividad'!$N1492/'Formato Productividad'!$P1492),0)</f>
        <v>0</v>
      </c>
      <c r="AO1492" s="7">
        <f>IFERROR(('Formato Productividad'!$AG1492/'Formato Productividad'!$O1492)*('Formato Productividad'!$O1492/'Formato Productividad'!$P1492),0)</f>
        <v>0</v>
      </c>
      <c r="AP1492" s="7">
        <f>'Formato Productividad'!$AN1492+'Formato Productividad'!$AO1492</f>
        <v>0</v>
      </c>
      <c r="AQ1492" s="5"/>
      <c r="AR1492" s="7">
        <f>IFERROR('Formato Productividad'!$AM1492/'Formato Productividad'!$N1492,0)</f>
        <v>0</v>
      </c>
      <c r="AS1492" s="7">
        <f>IFERROR('Formato Productividad'!$AG1492/'Formato Productividad'!$O1492,0)</f>
        <v>0</v>
      </c>
      <c r="AT1492" s="71">
        <f>IFERROR('Formato Productividad'!$AI1492/'Formato Productividad'!$M1492,0)</f>
        <v>0</v>
      </c>
      <c r="AU1492" s="74"/>
    </row>
    <row r="1493" spans="1:47" s="33" customFormat="1" ht="25.5" customHeight="1" x14ac:dyDescent="0.25">
      <c r="A1493" s="39">
        <v>1492</v>
      </c>
      <c r="B1493" s="5"/>
      <c r="C1493" s="5"/>
      <c r="D1493" s="5"/>
      <c r="E1493" s="6" t="str">
        <f>IFERROR(VLOOKUP(D1493,'Formato validacion'!$E$2:$F$131,2,0),"Escoja un ESM")</f>
        <v>Escoja un ESM</v>
      </c>
      <c r="F1493" s="31"/>
      <c r="G1493" s="5"/>
      <c r="H1493" s="5"/>
      <c r="I1493" s="5"/>
      <c r="J1493" s="5"/>
      <c r="K1493" s="5"/>
      <c r="L1493" s="6" t="str">
        <f>IFERROR(VLOOKUP(K1493,Tabla4[[ESPECIALIDADES]:[ÁREA DE LA ESPECIALIDAD]],2,0),"Escoja una especialidad")</f>
        <v>Escoja una especialidad</v>
      </c>
      <c r="M1493" s="5"/>
      <c r="N1493" s="5"/>
      <c r="O1493" s="5"/>
      <c r="P1493" s="6">
        <f>'Formato Productividad'!$M1493-'Formato Productividad'!$AI1493</f>
        <v>0</v>
      </c>
      <c r="Q1493" s="6" t="str">
        <f>IFERROR(VLOOKUP('Formato Productividad'!$K1493,Tabla4[],3,0),"Escoja una especialidad")</f>
        <v>Escoja una especialidad</v>
      </c>
      <c r="R1493" s="6" t="str">
        <f t="shared" si="92"/>
        <v>No aplica</v>
      </c>
      <c r="S1493" s="5"/>
      <c r="T1493" s="5"/>
      <c r="U1493" s="5"/>
      <c r="V1493" s="6">
        <f t="shared" si="93"/>
        <v>0</v>
      </c>
      <c r="W1493" s="6" t="str">
        <f t="shared" si="94"/>
        <v>No aplica</v>
      </c>
      <c r="X1493" s="35" t="str">
        <f t="shared" si="95"/>
        <v>No aplica</v>
      </c>
      <c r="Y1493" s="37"/>
      <c r="Z1493" s="38"/>
      <c r="AA1493" s="36"/>
      <c r="AB1493" s="38"/>
      <c r="AC1493" s="37"/>
      <c r="AD1493" s="38"/>
      <c r="AE1493" s="37"/>
      <c r="AF1493" s="38"/>
      <c r="AG1493" s="37"/>
      <c r="AH1493" s="38"/>
      <c r="AI1493" s="36"/>
      <c r="AJ1493" s="5"/>
      <c r="AK1493" s="5"/>
      <c r="AL1493" s="6">
        <f>IFERROR('Formato Productividad'!$Y1493+'Formato Productividad'!$AA1493+'Formato Productividad'!$AC1493,0)+'Formato Productividad'!$AE1493</f>
        <v>0</v>
      </c>
      <c r="AM1493" s="6">
        <f>IFERROR((('Formato Productividad'!$T1493+'Formato Productividad'!$V1493+'Formato Productividad'!$U1493)/'Formato Productividad'!$Q1493),0)+'Formato Productividad'!$AL1493</f>
        <v>0</v>
      </c>
      <c r="AN1493" s="7">
        <f>IFERROR(('Formato Productividad'!$AM1493/'Formato Productividad'!$N1493)*('Formato Productividad'!$N1493/'Formato Productividad'!$P1493),0)</f>
        <v>0</v>
      </c>
      <c r="AO1493" s="7">
        <f>IFERROR(('Formato Productividad'!$AG1493/'Formato Productividad'!$O1493)*('Formato Productividad'!$O1493/'Formato Productividad'!$P1493),0)</f>
        <v>0</v>
      </c>
      <c r="AP1493" s="7">
        <f>'Formato Productividad'!$AN1493+'Formato Productividad'!$AO1493</f>
        <v>0</v>
      </c>
      <c r="AQ1493" s="5"/>
      <c r="AR1493" s="7">
        <f>IFERROR('Formato Productividad'!$AM1493/'Formato Productividad'!$N1493,0)</f>
        <v>0</v>
      </c>
      <c r="AS1493" s="7">
        <f>IFERROR('Formato Productividad'!$AG1493/'Formato Productividad'!$O1493,0)</f>
        <v>0</v>
      </c>
      <c r="AT1493" s="71">
        <f>IFERROR('Formato Productividad'!$AI1493/'Formato Productividad'!$M1493,0)</f>
        <v>0</v>
      </c>
      <c r="AU1493" s="74"/>
    </row>
    <row r="1494" spans="1:47" s="33" customFormat="1" ht="25.5" customHeight="1" x14ac:dyDescent="0.25">
      <c r="A1494" s="39">
        <v>1493</v>
      </c>
      <c r="B1494" s="5"/>
      <c r="C1494" s="5"/>
      <c r="D1494" s="5"/>
      <c r="E1494" s="6" t="str">
        <f>IFERROR(VLOOKUP(D1494,'Formato validacion'!$E$2:$F$131,2,0),"Escoja un ESM")</f>
        <v>Escoja un ESM</v>
      </c>
      <c r="F1494" s="31"/>
      <c r="G1494" s="5"/>
      <c r="H1494" s="5"/>
      <c r="I1494" s="5"/>
      <c r="J1494" s="5"/>
      <c r="K1494" s="5"/>
      <c r="L1494" s="6" t="str">
        <f>IFERROR(VLOOKUP(K1494,Tabla4[[ESPECIALIDADES]:[ÁREA DE LA ESPECIALIDAD]],2,0),"Escoja una especialidad")</f>
        <v>Escoja una especialidad</v>
      </c>
      <c r="M1494" s="5"/>
      <c r="N1494" s="5"/>
      <c r="O1494" s="5"/>
      <c r="P1494" s="6">
        <f>'Formato Productividad'!$M1494-'Formato Productividad'!$AI1494</f>
        <v>0</v>
      </c>
      <c r="Q1494" s="6" t="str">
        <f>IFERROR(VLOOKUP('Formato Productividad'!$K1494,Tabla4[],3,0),"Escoja una especialidad")</f>
        <v>Escoja una especialidad</v>
      </c>
      <c r="R1494" s="6" t="str">
        <f t="shared" si="92"/>
        <v>No aplica</v>
      </c>
      <c r="S1494" s="5"/>
      <c r="T1494" s="5"/>
      <c r="U1494" s="5"/>
      <c r="V1494" s="6">
        <f t="shared" si="93"/>
        <v>0</v>
      </c>
      <c r="W1494" s="6" t="str">
        <f t="shared" si="94"/>
        <v>No aplica</v>
      </c>
      <c r="X1494" s="35" t="str">
        <f t="shared" si="95"/>
        <v>No aplica</v>
      </c>
      <c r="Y1494" s="37"/>
      <c r="Z1494" s="38"/>
      <c r="AA1494" s="36"/>
      <c r="AB1494" s="38"/>
      <c r="AC1494" s="37"/>
      <c r="AD1494" s="38"/>
      <c r="AE1494" s="37"/>
      <c r="AF1494" s="38"/>
      <c r="AG1494" s="37"/>
      <c r="AH1494" s="38"/>
      <c r="AI1494" s="36"/>
      <c r="AJ1494" s="5"/>
      <c r="AK1494" s="5"/>
      <c r="AL1494" s="6">
        <f>IFERROR('Formato Productividad'!$Y1494+'Formato Productividad'!$AA1494+'Formato Productividad'!$AC1494,0)+'Formato Productividad'!$AE1494</f>
        <v>0</v>
      </c>
      <c r="AM1494" s="6">
        <f>IFERROR((('Formato Productividad'!$T1494+'Formato Productividad'!$V1494+'Formato Productividad'!$U1494)/'Formato Productividad'!$Q1494),0)+'Formato Productividad'!$AL1494</f>
        <v>0</v>
      </c>
      <c r="AN1494" s="7">
        <f>IFERROR(('Formato Productividad'!$AM1494/'Formato Productividad'!$N1494)*('Formato Productividad'!$N1494/'Formato Productividad'!$P1494),0)</f>
        <v>0</v>
      </c>
      <c r="AO1494" s="7">
        <f>IFERROR(('Formato Productividad'!$AG1494/'Formato Productividad'!$O1494)*('Formato Productividad'!$O1494/'Formato Productividad'!$P1494),0)</f>
        <v>0</v>
      </c>
      <c r="AP1494" s="7">
        <f>'Formato Productividad'!$AN1494+'Formato Productividad'!$AO1494</f>
        <v>0</v>
      </c>
      <c r="AQ1494" s="5"/>
      <c r="AR1494" s="7">
        <f>IFERROR('Formato Productividad'!$AM1494/'Formato Productividad'!$N1494,0)</f>
        <v>0</v>
      </c>
      <c r="AS1494" s="7">
        <f>IFERROR('Formato Productividad'!$AG1494/'Formato Productividad'!$O1494,0)</f>
        <v>0</v>
      </c>
      <c r="AT1494" s="71">
        <f>IFERROR('Formato Productividad'!$AI1494/'Formato Productividad'!$M1494,0)</f>
        <v>0</v>
      </c>
      <c r="AU1494" s="74"/>
    </row>
    <row r="1495" spans="1:47" s="33" customFormat="1" ht="25.5" customHeight="1" x14ac:dyDescent="0.25">
      <c r="A1495" s="39">
        <v>1494</v>
      </c>
      <c r="B1495" s="5"/>
      <c r="C1495" s="5"/>
      <c r="D1495" s="5"/>
      <c r="E1495" s="6" t="str">
        <f>IFERROR(VLOOKUP(D1495,'Formato validacion'!$E$2:$F$131,2,0),"Escoja un ESM")</f>
        <v>Escoja un ESM</v>
      </c>
      <c r="F1495" s="31"/>
      <c r="G1495" s="5"/>
      <c r="H1495" s="5"/>
      <c r="I1495" s="5"/>
      <c r="J1495" s="5"/>
      <c r="K1495" s="5"/>
      <c r="L1495" s="6" t="str">
        <f>IFERROR(VLOOKUP(K1495,Tabla4[[ESPECIALIDADES]:[ÁREA DE LA ESPECIALIDAD]],2,0),"Escoja una especialidad")</f>
        <v>Escoja una especialidad</v>
      </c>
      <c r="M1495" s="5"/>
      <c r="N1495" s="5"/>
      <c r="O1495" s="5"/>
      <c r="P1495" s="6">
        <f>'Formato Productividad'!$M1495-'Formato Productividad'!$AI1495</f>
        <v>0</v>
      </c>
      <c r="Q1495" s="6" t="str">
        <f>IFERROR(VLOOKUP('Formato Productividad'!$K1495,Tabla4[],3,0),"Escoja una especialidad")</f>
        <v>Escoja una especialidad</v>
      </c>
      <c r="R1495" s="6" t="str">
        <f t="shared" si="92"/>
        <v>No aplica</v>
      </c>
      <c r="S1495" s="5"/>
      <c r="T1495" s="5"/>
      <c r="U1495" s="5"/>
      <c r="V1495" s="6">
        <f t="shared" si="93"/>
        <v>0</v>
      </c>
      <c r="W1495" s="6" t="str">
        <f t="shared" si="94"/>
        <v>No aplica</v>
      </c>
      <c r="X1495" s="35" t="str">
        <f t="shared" si="95"/>
        <v>No aplica</v>
      </c>
      <c r="Y1495" s="37"/>
      <c r="Z1495" s="38"/>
      <c r="AA1495" s="36"/>
      <c r="AB1495" s="38"/>
      <c r="AC1495" s="37"/>
      <c r="AD1495" s="38"/>
      <c r="AE1495" s="37"/>
      <c r="AF1495" s="38"/>
      <c r="AG1495" s="37"/>
      <c r="AH1495" s="38"/>
      <c r="AI1495" s="36"/>
      <c r="AJ1495" s="5"/>
      <c r="AK1495" s="5"/>
      <c r="AL1495" s="6">
        <f>IFERROR('Formato Productividad'!$Y1495+'Formato Productividad'!$AA1495+'Formato Productividad'!$AC1495,0)+'Formato Productividad'!$AE1495</f>
        <v>0</v>
      </c>
      <c r="AM1495" s="6">
        <f>IFERROR((('Formato Productividad'!$T1495+'Formato Productividad'!$V1495+'Formato Productividad'!$U1495)/'Formato Productividad'!$Q1495),0)+'Formato Productividad'!$AL1495</f>
        <v>0</v>
      </c>
      <c r="AN1495" s="7">
        <f>IFERROR(('Formato Productividad'!$AM1495/'Formato Productividad'!$N1495)*('Formato Productividad'!$N1495/'Formato Productividad'!$P1495),0)</f>
        <v>0</v>
      </c>
      <c r="AO1495" s="7">
        <f>IFERROR(('Formato Productividad'!$AG1495/'Formato Productividad'!$O1495)*('Formato Productividad'!$O1495/'Formato Productividad'!$P1495),0)</f>
        <v>0</v>
      </c>
      <c r="AP1495" s="7">
        <f>'Formato Productividad'!$AN1495+'Formato Productividad'!$AO1495</f>
        <v>0</v>
      </c>
      <c r="AQ1495" s="5"/>
      <c r="AR1495" s="7">
        <f>IFERROR('Formato Productividad'!$AM1495/'Formato Productividad'!$N1495,0)</f>
        <v>0</v>
      </c>
      <c r="AS1495" s="7">
        <f>IFERROR('Formato Productividad'!$AG1495/'Formato Productividad'!$O1495,0)</f>
        <v>0</v>
      </c>
      <c r="AT1495" s="71">
        <f>IFERROR('Formato Productividad'!$AI1495/'Formato Productividad'!$M1495,0)</f>
        <v>0</v>
      </c>
      <c r="AU1495" s="74"/>
    </row>
    <row r="1496" spans="1:47" s="33" customFormat="1" ht="25.5" customHeight="1" x14ac:dyDescent="0.25">
      <c r="A1496" s="39">
        <v>1495</v>
      </c>
      <c r="B1496" s="5"/>
      <c r="C1496" s="5"/>
      <c r="D1496" s="5"/>
      <c r="E1496" s="6" t="str">
        <f>IFERROR(VLOOKUP(D1496,'Formato validacion'!$E$2:$F$131,2,0),"Escoja un ESM")</f>
        <v>Escoja un ESM</v>
      </c>
      <c r="F1496" s="31"/>
      <c r="G1496" s="5"/>
      <c r="H1496" s="5"/>
      <c r="I1496" s="5"/>
      <c r="J1496" s="5"/>
      <c r="K1496" s="5"/>
      <c r="L1496" s="6" t="str">
        <f>IFERROR(VLOOKUP(K1496,Tabla4[[ESPECIALIDADES]:[ÁREA DE LA ESPECIALIDAD]],2,0),"Escoja una especialidad")</f>
        <v>Escoja una especialidad</v>
      </c>
      <c r="M1496" s="5"/>
      <c r="N1496" s="5"/>
      <c r="O1496" s="5"/>
      <c r="P1496" s="6">
        <f>'Formato Productividad'!$M1496-'Formato Productividad'!$AI1496</f>
        <v>0</v>
      </c>
      <c r="Q1496" s="6" t="str">
        <f>IFERROR(VLOOKUP('Formato Productividad'!$K1496,Tabla4[],3,0),"Escoja una especialidad")</f>
        <v>Escoja una especialidad</v>
      </c>
      <c r="R1496" s="6" t="str">
        <f t="shared" si="92"/>
        <v>No aplica</v>
      </c>
      <c r="S1496" s="5"/>
      <c r="T1496" s="5"/>
      <c r="U1496" s="5"/>
      <c r="V1496" s="6">
        <f t="shared" si="93"/>
        <v>0</v>
      </c>
      <c r="W1496" s="6" t="str">
        <f t="shared" si="94"/>
        <v>No aplica</v>
      </c>
      <c r="X1496" s="35" t="str">
        <f t="shared" si="95"/>
        <v>No aplica</v>
      </c>
      <c r="Y1496" s="37"/>
      <c r="Z1496" s="38"/>
      <c r="AA1496" s="36"/>
      <c r="AB1496" s="38"/>
      <c r="AC1496" s="37"/>
      <c r="AD1496" s="38"/>
      <c r="AE1496" s="37"/>
      <c r="AF1496" s="38"/>
      <c r="AG1496" s="37"/>
      <c r="AH1496" s="38"/>
      <c r="AI1496" s="36"/>
      <c r="AJ1496" s="5"/>
      <c r="AK1496" s="5"/>
      <c r="AL1496" s="6">
        <f>IFERROR('Formato Productividad'!$Y1496+'Formato Productividad'!$AA1496+'Formato Productividad'!$AC1496,0)+'Formato Productividad'!$AE1496</f>
        <v>0</v>
      </c>
      <c r="AM1496" s="6">
        <f>IFERROR((('Formato Productividad'!$T1496+'Formato Productividad'!$V1496+'Formato Productividad'!$U1496)/'Formato Productividad'!$Q1496),0)+'Formato Productividad'!$AL1496</f>
        <v>0</v>
      </c>
      <c r="AN1496" s="7">
        <f>IFERROR(('Formato Productividad'!$AM1496/'Formato Productividad'!$N1496)*('Formato Productividad'!$N1496/'Formato Productividad'!$P1496),0)</f>
        <v>0</v>
      </c>
      <c r="AO1496" s="7">
        <f>IFERROR(('Formato Productividad'!$AG1496/'Formato Productividad'!$O1496)*('Formato Productividad'!$O1496/'Formato Productividad'!$P1496),0)</f>
        <v>0</v>
      </c>
      <c r="AP1496" s="7">
        <f>'Formato Productividad'!$AN1496+'Formato Productividad'!$AO1496</f>
        <v>0</v>
      </c>
      <c r="AQ1496" s="5"/>
      <c r="AR1496" s="7">
        <f>IFERROR('Formato Productividad'!$AM1496/'Formato Productividad'!$N1496,0)</f>
        <v>0</v>
      </c>
      <c r="AS1496" s="7">
        <f>IFERROR('Formato Productividad'!$AG1496/'Formato Productividad'!$O1496,0)</f>
        <v>0</v>
      </c>
      <c r="AT1496" s="71">
        <f>IFERROR('Formato Productividad'!$AI1496/'Formato Productividad'!$M1496,0)</f>
        <v>0</v>
      </c>
      <c r="AU1496" s="74"/>
    </row>
    <row r="1497" spans="1:47" s="33" customFormat="1" ht="25.5" customHeight="1" x14ac:dyDescent="0.25">
      <c r="A1497" s="39">
        <v>1496</v>
      </c>
      <c r="B1497" s="5"/>
      <c r="C1497" s="5"/>
      <c r="D1497" s="5"/>
      <c r="E1497" s="6" t="str">
        <f>IFERROR(VLOOKUP(D1497,'Formato validacion'!$E$2:$F$131,2,0),"Escoja un ESM")</f>
        <v>Escoja un ESM</v>
      </c>
      <c r="F1497" s="31"/>
      <c r="G1497" s="5"/>
      <c r="H1497" s="5"/>
      <c r="I1497" s="5"/>
      <c r="J1497" s="5"/>
      <c r="K1497" s="5"/>
      <c r="L1497" s="6" t="str">
        <f>IFERROR(VLOOKUP(K1497,Tabla4[[ESPECIALIDADES]:[ÁREA DE LA ESPECIALIDAD]],2,0),"Escoja una especialidad")</f>
        <v>Escoja una especialidad</v>
      </c>
      <c r="M1497" s="5"/>
      <c r="N1497" s="5"/>
      <c r="O1497" s="5"/>
      <c r="P1497" s="6">
        <f>'Formato Productividad'!$M1497-'Formato Productividad'!$AI1497</f>
        <v>0</v>
      </c>
      <c r="Q1497" s="6" t="str">
        <f>IFERROR(VLOOKUP('Formato Productividad'!$K1497,Tabla4[],3,0),"Escoja una especialidad")</f>
        <v>Escoja una especialidad</v>
      </c>
      <c r="R1497" s="6" t="str">
        <f t="shared" si="92"/>
        <v>No aplica</v>
      </c>
      <c r="S1497" s="5"/>
      <c r="T1497" s="5"/>
      <c r="U1497" s="5"/>
      <c r="V1497" s="6">
        <f t="shared" si="93"/>
        <v>0</v>
      </c>
      <c r="W1497" s="6" t="str">
        <f t="shared" si="94"/>
        <v>No aplica</v>
      </c>
      <c r="X1497" s="35" t="str">
        <f t="shared" si="95"/>
        <v>No aplica</v>
      </c>
      <c r="Y1497" s="37"/>
      <c r="Z1497" s="38"/>
      <c r="AA1497" s="36"/>
      <c r="AB1497" s="38"/>
      <c r="AC1497" s="37"/>
      <c r="AD1497" s="38"/>
      <c r="AE1497" s="37"/>
      <c r="AF1497" s="38"/>
      <c r="AG1497" s="37"/>
      <c r="AH1497" s="38"/>
      <c r="AI1497" s="36"/>
      <c r="AJ1497" s="5"/>
      <c r="AK1497" s="5"/>
      <c r="AL1497" s="6">
        <f>IFERROR('Formato Productividad'!$Y1497+'Formato Productividad'!$AA1497+'Formato Productividad'!$AC1497,0)+'Formato Productividad'!$AE1497</f>
        <v>0</v>
      </c>
      <c r="AM1497" s="6">
        <f>IFERROR((('Formato Productividad'!$T1497+'Formato Productividad'!$V1497+'Formato Productividad'!$U1497)/'Formato Productividad'!$Q1497),0)+'Formato Productividad'!$AL1497</f>
        <v>0</v>
      </c>
      <c r="AN1497" s="7">
        <f>IFERROR(('Formato Productividad'!$AM1497/'Formato Productividad'!$N1497)*('Formato Productividad'!$N1497/'Formato Productividad'!$P1497),0)</f>
        <v>0</v>
      </c>
      <c r="AO1497" s="7">
        <f>IFERROR(('Formato Productividad'!$AG1497/'Formato Productividad'!$O1497)*('Formato Productividad'!$O1497/'Formato Productividad'!$P1497),0)</f>
        <v>0</v>
      </c>
      <c r="AP1497" s="7">
        <f>'Formato Productividad'!$AN1497+'Formato Productividad'!$AO1497</f>
        <v>0</v>
      </c>
      <c r="AQ1497" s="5"/>
      <c r="AR1497" s="7">
        <f>IFERROR('Formato Productividad'!$AM1497/'Formato Productividad'!$N1497,0)</f>
        <v>0</v>
      </c>
      <c r="AS1497" s="7">
        <f>IFERROR('Formato Productividad'!$AG1497/'Formato Productividad'!$O1497,0)</f>
        <v>0</v>
      </c>
      <c r="AT1497" s="71">
        <f>IFERROR('Formato Productividad'!$AI1497/'Formato Productividad'!$M1497,0)</f>
        <v>0</v>
      </c>
      <c r="AU1497" s="74"/>
    </row>
    <row r="1498" spans="1:47" s="33" customFormat="1" ht="25.5" customHeight="1" x14ac:dyDescent="0.25">
      <c r="A1498" s="39">
        <v>1497</v>
      </c>
      <c r="B1498" s="5"/>
      <c r="C1498" s="5"/>
      <c r="D1498" s="5"/>
      <c r="E1498" s="6" t="str">
        <f>IFERROR(VLOOKUP(D1498,'Formato validacion'!$E$2:$F$131,2,0),"Escoja un ESM")</f>
        <v>Escoja un ESM</v>
      </c>
      <c r="F1498" s="31"/>
      <c r="G1498" s="5"/>
      <c r="H1498" s="5"/>
      <c r="I1498" s="5"/>
      <c r="J1498" s="5"/>
      <c r="K1498" s="5"/>
      <c r="L1498" s="6" t="str">
        <f>IFERROR(VLOOKUP(K1498,Tabla4[[ESPECIALIDADES]:[ÁREA DE LA ESPECIALIDAD]],2,0),"Escoja una especialidad")</f>
        <v>Escoja una especialidad</v>
      </c>
      <c r="M1498" s="5"/>
      <c r="N1498" s="5"/>
      <c r="O1498" s="5"/>
      <c r="P1498" s="6">
        <f>'Formato Productividad'!$M1498-'Formato Productividad'!$AI1498</f>
        <v>0</v>
      </c>
      <c r="Q1498" s="6" t="str">
        <f>IFERROR(VLOOKUP('Formato Productividad'!$K1498,Tabla4[],3,0),"Escoja una especialidad")</f>
        <v>Escoja una especialidad</v>
      </c>
      <c r="R1498" s="6" t="str">
        <f t="shared" si="92"/>
        <v>No aplica</v>
      </c>
      <c r="S1498" s="5"/>
      <c r="T1498" s="5"/>
      <c r="U1498" s="5"/>
      <c r="V1498" s="6">
        <f t="shared" si="93"/>
        <v>0</v>
      </c>
      <c r="W1498" s="6" t="str">
        <f t="shared" si="94"/>
        <v>No aplica</v>
      </c>
      <c r="X1498" s="35" t="str">
        <f t="shared" si="95"/>
        <v>No aplica</v>
      </c>
      <c r="Y1498" s="37"/>
      <c r="Z1498" s="38"/>
      <c r="AA1498" s="36"/>
      <c r="AB1498" s="38"/>
      <c r="AC1498" s="37"/>
      <c r="AD1498" s="38"/>
      <c r="AE1498" s="37"/>
      <c r="AF1498" s="38"/>
      <c r="AG1498" s="37"/>
      <c r="AH1498" s="38"/>
      <c r="AI1498" s="36"/>
      <c r="AJ1498" s="5"/>
      <c r="AK1498" s="5"/>
      <c r="AL1498" s="6">
        <f>IFERROR('Formato Productividad'!$Y1498+'Formato Productividad'!$AA1498+'Formato Productividad'!$AC1498,0)+'Formato Productividad'!$AE1498</f>
        <v>0</v>
      </c>
      <c r="AM1498" s="6">
        <f>IFERROR((('Formato Productividad'!$T1498+'Formato Productividad'!$V1498+'Formato Productividad'!$U1498)/'Formato Productividad'!$Q1498),0)+'Formato Productividad'!$AL1498</f>
        <v>0</v>
      </c>
      <c r="AN1498" s="7">
        <f>IFERROR(('Formato Productividad'!$AM1498/'Formato Productividad'!$N1498)*('Formato Productividad'!$N1498/'Formato Productividad'!$P1498),0)</f>
        <v>0</v>
      </c>
      <c r="AO1498" s="7">
        <f>IFERROR(('Formato Productividad'!$AG1498/'Formato Productividad'!$O1498)*('Formato Productividad'!$O1498/'Formato Productividad'!$P1498),0)</f>
        <v>0</v>
      </c>
      <c r="AP1498" s="7">
        <f>'Formato Productividad'!$AN1498+'Formato Productividad'!$AO1498</f>
        <v>0</v>
      </c>
      <c r="AQ1498" s="5"/>
      <c r="AR1498" s="7">
        <f>IFERROR('Formato Productividad'!$AM1498/'Formato Productividad'!$N1498,0)</f>
        <v>0</v>
      </c>
      <c r="AS1498" s="7">
        <f>IFERROR('Formato Productividad'!$AG1498/'Formato Productividad'!$O1498,0)</f>
        <v>0</v>
      </c>
      <c r="AT1498" s="71">
        <f>IFERROR('Formato Productividad'!$AI1498/'Formato Productividad'!$M1498,0)</f>
        <v>0</v>
      </c>
      <c r="AU1498" s="74"/>
    </row>
    <row r="1499" spans="1:47" s="33" customFormat="1" ht="25.5" customHeight="1" x14ac:dyDescent="0.25">
      <c r="A1499" s="39">
        <v>1498</v>
      </c>
      <c r="B1499" s="5"/>
      <c r="C1499" s="5"/>
      <c r="D1499" s="5"/>
      <c r="E1499" s="6" t="str">
        <f>IFERROR(VLOOKUP(D1499,'Formato validacion'!$E$2:$F$131,2,0),"Escoja un ESM")</f>
        <v>Escoja un ESM</v>
      </c>
      <c r="F1499" s="31"/>
      <c r="G1499" s="5"/>
      <c r="H1499" s="5"/>
      <c r="I1499" s="5"/>
      <c r="J1499" s="5"/>
      <c r="K1499" s="5"/>
      <c r="L1499" s="6" t="str">
        <f>IFERROR(VLOOKUP(K1499,Tabla4[[ESPECIALIDADES]:[ÁREA DE LA ESPECIALIDAD]],2,0),"Escoja una especialidad")</f>
        <v>Escoja una especialidad</v>
      </c>
      <c r="M1499" s="5"/>
      <c r="N1499" s="5"/>
      <c r="O1499" s="5"/>
      <c r="P1499" s="6">
        <f>'Formato Productividad'!$M1499-'Formato Productividad'!$AI1499</f>
        <v>0</v>
      </c>
      <c r="Q1499" s="6" t="str">
        <f>IFERROR(VLOOKUP('Formato Productividad'!$K1499,Tabla4[],3,0),"Escoja una especialidad")</f>
        <v>Escoja una especialidad</v>
      </c>
      <c r="R1499" s="6" t="str">
        <f t="shared" si="92"/>
        <v>No aplica</v>
      </c>
      <c r="S1499" s="5"/>
      <c r="T1499" s="5"/>
      <c r="U1499" s="5"/>
      <c r="V1499" s="6">
        <f t="shared" si="93"/>
        <v>0</v>
      </c>
      <c r="W1499" s="6" t="str">
        <f t="shared" si="94"/>
        <v>No aplica</v>
      </c>
      <c r="X1499" s="35" t="str">
        <f t="shared" si="95"/>
        <v>No aplica</v>
      </c>
      <c r="Y1499" s="37"/>
      <c r="Z1499" s="38"/>
      <c r="AA1499" s="36"/>
      <c r="AB1499" s="38"/>
      <c r="AC1499" s="37"/>
      <c r="AD1499" s="38"/>
      <c r="AE1499" s="37"/>
      <c r="AF1499" s="38"/>
      <c r="AG1499" s="37"/>
      <c r="AH1499" s="38"/>
      <c r="AI1499" s="36"/>
      <c r="AJ1499" s="5"/>
      <c r="AK1499" s="5"/>
      <c r="AL1499" s="6">
        <f>IFERROR('Formato Productividad'!$Y1499+'Formato Productividad'!$AA1499+'Formato Productividad'!$AC1499,0)+'Formato Productividad'!$AE1499</f>
        <v>0</v>
      </c>
      <c r="AM1499" s="6">
        <f>IFERROR((('Formato Productividad'!$T1499+'Formato Productividad'!$V1499+'Formato Productividad'!$U1499)/'Formato Productividad'!$Q1499),0)+'Formato Productividad'!$AL1499</f>
        <v>0</v>
      </c>
      <c r="AN1499" s="7">
        <f>IFERROR(('Formato Productividad'!$AM1499/'Formato Productividad'!$N1499)*('Formato Productividad'!$N1499/'Formato Productividad'!$P1499),0)</f>
        <v>0</v>
      </c>
      <c r="AO1499" s="7">
        <f>IFERROR(('Formato Productividad'!$AG1499/'Formato Productividad'!$O1499)*('Formato Productividad'!$O1499/'Formato Productividad'!$P1499),0)</f>
        <v>0</v>
      </c>
      <c r="AP1499" s="7">
        <f>'Formato Productividad'!$AN1499+'Formato Productividad'!$AO1499</f>
        <v>0</v>
      </c>
      <c r="AQ1499" s="5"/>
      <c r="AR1499" s="7">
        <f>IFERROR('Formato Productividad'!$AM1499/'Formato Productividad'!$N1499,0)</f>
        <v>0</v>
      </c>
      <c r="AS1499" s="7">
        <f>IFERROR('Formato Productividad'!$AG1499/'Formato Productividad'!$O1499,0)</f>
        <v>0</v>
      </c>
      <c r="AT1499" s="71">
        <f>IFERROR('Formato Productividad'!$AI1499/'Formato Productividad'!$M1499,0)</f>
        <v>0</v>
      </c>
      <c r="AU1499" s="74"/>
    </row>
    <row r="1500" spans="1:47" s="33" customFormat="1" ht="25.5" customHeight="1" x14ac:dyDescent="0.25">
      <c r="A1500" s="39">
        <v>1499</v>
      </c>
      <c r="B1500" s="5"/>
      <c r="C1500" s="5"/>
      <c r="D1500" s="5"/>
      <c r="E1500" s="6" t="str">
        <f>IFERROR(VLOOKUP(D1500,'Formato validacion'!$E$2:$F$131,2,0),"Escoja un ESM")</f>
        <v>Escoja un ESM</v>
      </c>
      <c r="F1500" s="31"/>
      <c r="G1500" s="5"/>
      <c r="H1500" s="5"/>
      <c r="I1500" s="5"/>
      <c r="J1500" s="5"/>
      <c r="K1500" s="5"/>
      <c r="L1500" s="6" t="str">
        <f>IFERROR(VLOOKUP(K1500,Tabla4[[ESPECIALIDADES]:[ÁREA DE LA ESPECIALIDAD]],2,0),"Escoja una especialidad")</f>
        <v>Escoja una especialidad</v>
      </c>
      <c r="M1500" s="5"/>
      <c r="N1500" s="5"/>
      <c r="O1500" s="5"/>
      <c r="P1500" s="6">
        <f>'Formato Productividad'!$M1500-'Formato Productividad'!$AI1500</f>
        <v>0</v>
      </c>
      <c r="Q1500" s="6" t="str">
        <f>IFERROR(VLOOKUP('Formato Productividad'!$K1500,Tabla4[],3,0),"Escoja una especialidad")</f>
        <v>Escoja una especialidad</v>
      </c>
      <c r="R1500" s="6" t="str">
        <f t="shared" si="92"/>
        <v>No aplica</v>
      </c>
      <c r="S1500" s="5"/>
      <c r="T1500" s="5"/>
      <c r="U1500" s="5"/>
      <c r="V1500" s="6">
        <f t="shared" si="93"/>
        <v>0</v>
      </c>
      <c r="W1500" s="6" t="str">
        <f t="shared" si="94"/>
        <v>No aplica</v>
      </c>
      <c r="X1500" s="35" t="str">
        <f t="shared" si="95"/>
        <v>No aplica</v>
      </c>
      <c r="Y1500" s="37"/>
      <c r="Z1500" s="38"/>
      <c r="AA1500" s="36"/>
      <c r="AB1500" s="38"/>
      <c r="AC1500" s="37"/>
      <c r="AD1500" s="38"/>
      <c r="AE1500" s="37"/>
      <c r="AF1500" s="38"/>
      <c r="AG1500" s="37"/>
      <c r="AH1500" s="38"/>
      <c r="AI1500" s="36"/>
      <c r="AJ1500" s="5"/>
      <c r="AK1500" s="5"/>
      <c r="AL1500" s="6">
        <f>IFERROR('Formato Productividad'!$Y1500+'Formato Productividad'!$AA1500+'Formato Productividad'!$AC1500,0)+'Formato Productividad'!$AE1500</f>
        <v>0</v>
      </c>
      <c r="AM1500" s="6">
        <f>IFERROR((('Formato Productividad'!$T1500+'Formato Productividad'!$V1500+'Formato Productividad'!$U1500)/'Formato Productividad'!$Q1500),0)+'Formato Productividad'!$AL1500</f>
        <v>0</v>
      </c>
      <c r="AN1500" s="7">
        <f>IFERROR(('Formato Productividad'!$AM1500/'Formato Productividad'!$N1500)*('Formato Productividad'!$N1500/'Formato Productividad'!$P1500),0)</f>
        <v>0</v>
      </c>
      <c r="AO1500" s="7">
        <f>IFERROR(('Formato Productividad'!$AG1500/'Formato Productividad'!$O1500)*('Formato Productividad'!$O1500/'Formato Productividad'!$P1500),0)</f>
        <v>0</v>
      </c>
      <c r="AP1500" s="7">
        <f>'Formato Productividad'!$AN1500+'Formato Productividad'!$AO1500</f>
        <v>0</v>
      </c>
      <c r="AQ1500" s="5"/>
      <c r="AR1500" s="7">
        <f>IFERROR('Formato Productividad'!$AM1500/'Formato Productividad'!$N1500,0)</f>
        <v>0</v>
      </c>
      <c r="AS1500" s="7">
        <f>IFERROR('Formato Productividad'!$AG1500/'Formato Productividad'!$O1500,0)</f>
        <v>0</v>
      </c>
      <c r="AT1500" s="71">
        <f>IFERROR('Formato Productividad'!$AI1500/'Formato Productividad'!$M1500,0)</f>
        <v>0</v>
      </c>
      <c r="AU1500" s="74"/>
    </row>
    <row r="1501" spans="1:47" s="33" customFormat="1" ht="25.5" customHeight="1" x14ac:dyDescent="0.25">
      <c r="A1501" s="39">
        <v>1500</v>
      </c>
      <c r="B1501" s="5"/>
      <c r="C1501" s="5"/>
      <c r="D1501" s="5"/>
      <c r="E1501" s="6" t="str">
        <f>IFERROR(VLOOKUP(D1501,'Formato validacion'!$E$2:$F$131,2,0),"Escoja un ESM")</f>
        <v>Escoja un ESM</v>
      </c>
      <c r="F1501" s="31"/>
      <c r="G1501" s="5"/>
      <c r="H1501" s="5"/>
      <c r="I1501" s="5"/>
      <c r="J1501" s="5"/>
      <c r="K1501" s="5"/>
      <c r="L1501" s="6" t="str">
        <f>IFERROR(VLOOKUP(K1501,Tabla4[[ESPECIALIDADES]:[ÁREA DE LA ESPECIALIDAD]],2,0),"Escoja una especialidad")</f>
        <v>Escoja una especialidad</v>
      </c>
      <c r="M1501" s="5"/>
      <c r="N1501" s="5"/>
      <c r="O1501" s="5"/>
      <c r="P1501" s="6">
        <f>'Formato Productividad'!$M1501-'Formato Productividad'!$AI1501</f>
        <v>0</v>
      </c>
      <c r="Q1501" s="6" t="str">
        <f>IFERROR(VLOOKUP('Formato Productividad'!$K1501,Tabla4[],3,0),"Escoja una especialidad")</f>
        <v>Escoja una especialidad</v>
      </c>
      <c r="R1501" s="6" t="str">
        <f t="shared" si="92"/>
        <v>No aplica</v>
      </c>
      <c r="S1501" s="5"/>
      <c r="T1501" s="5"/>
      <c r="U1501" s="5"/>
      <c r="V1501" s="6">
        <f t="shared" si="93"/>
        <v>0</v>
      </c>
      <c r="W1501" s="6" t="str">
        <f t="shared" si="94"/>
        <v>No aplica</v>
      </c>
      <c r="X1501" s="35" t="str">
        <f t="shared" si="95"/>
        <v>No aplica</v>
      </c>
      <c r="Y1501" s="37"/>
      <c r="Z1501" s="38"/>
      <c r="AA1501" s="36"/>
      <c r="AB1501" s="38"/>
      <c r="AC1501" s="37"/>
      <c r="AD1501" s="38"/>
      <c r="AE1501" s="37"/>
      <c r="AF1501" s="38"/>
      <c r="AG1501" s="37"/>
      <c r="AH1501" s="38"/>
      <c r="AI1501" s="36"/>
      <c r="AJ1501" s="5"/>
      <c r="AK1501" s="5"/>
      <c r="AL1501" s="6">
        <f>IFERROR('Formato Productividad'!$Y1501+'Formato Productividad'!$AA1501+'Formato Productividad'!$AC1501,0)+'Formato Productividad'!$AE1501</f>
        <v>0</v>
      </c>
      <c r="AM1501" s="6">
        <f>IFERROR((('Formato Productividad'!$T1501+'Formato Productividad'!$V1501+'Formato Productividad'!$U1501)/'Formato Productividad'!$Q1501),0)+'Formato Productividad'!$AL1501</f>
        <v>0</v>
      </c>
      <c r="AN1501" s="7">
        <f>IFERROR(('Formato Productividad'!$AM1501/'Formato Productividad'!$N1501)*('Formato Productividad'!$N1501/'Formato Productividad'!$P1501),0)</f>
        <v>0</v>
      </c>
      <c r="AO1501" s="7">
        <f>IFERROR(('Formato Productividad'!$AG1501/'Formato Productividad'!$O1501)*('Formato Productividad'!$O1501/'Formato Productividad'!$P1501),0)</f>
        <v>0</v>
      </c>
      <c r="AP1501" s="7">
        <f>'Formato Productividad'!$AN1501+'Formato Productividad'!$AO1501</f>
        <v>0</v>
      </c>
      <c r="AQ1501" s="5"/>
      <c r="AR1501" s="7">
        <f>IFERROR('Formato Productividad'!$AM1501/'Formato Productividad'!$N1501,0)</f>
        <v>0</v>
      </c>
      <c r="AS1501" s="7">
        <f>IFERROR('Formato Productividad'!$AG1501/'Formato Productividad'!$O1501,0)</f>
        <v>0</v>
      </c>
      <c r="AT1501" s="71">
        <f>IFERROR('Formato Productividad'!$AI1501/'Formato Productividad'!$M1501,0)</f>
        <v>0</v>
      </c>
      <c r="AU1501" s="74"/>
    </row>
    <row r="1502" spans="1:47" s="33" customFormat="1" ht="25.5" customHeight="1" x14ac:dyDescent="0.25">
      <c r="A1502" s="39">
        <v>1501</v>
      </c>
      <c r="B1502" s="5"/>
      <c r="C1502" s="5"/>
      <c r="D1502" s="5"/>
      <c r="E1502" s="6" t="str">
        <f>IFERROR(VLOOKUP(D1502,'Formato validacion'!$E$2:$F$131,2,0),"Escoja un ESM")</f>
        <v>Escoja un ESM</v>
      </c>
      <c r="F1502" s="31"/>
      <c r="G1502" s="5"/>
      <c r="H1502" s="5"/>
      <c r="I1502" s="5"/>
      <c r="J1502" s="5"/>
      <c r="K1502" s="5"/>
      <c r="L1502" s="6" t="str">
        <f>IFERROR(VLOOKUP(K1502,Tabla4[[ESPECIALIDADES]:[ÁREA DE LA ESPECIALIDAD]],2,0),"Escoja una especialidad")</f>
        <v>Escoja una especialidad</v>
      </c>
      <c r="M1502" s="5"/>
      <c r="N1502" s="5"/>
      <c r="O1502" s="5"/>
      <c r="P1502" s="6">
        <f>'Formato Productividad'!$M1502-'Formato Productividad'!$AI1502</f>
        <v>0</v>
      </c>
      <c r="Q1502" s="6" t="str">
        <f>IFERROR(VLOOKUP('Formato Productividad'!$K1502,Tabla4[],3,0),"Escoja una especialidad")</f>
        <v>Escoja una especialidad</v>
      </c>
      <c r="R1502" s="6" t="str">
        <f t="shared" si="92"/>
        <v>No aplica</v>
      </c>
      <c r="S1502" s="5"/>
      <c r="T1502" s="5"/>
      <c r="U1502" s="5"/>
      <c r="V1502" s="6">
        <f t="shared" si="93"/>
        <v>0</v>
      </c>
      <c r="W1502" s="6" t="str">
        <f t="shared" si="94"/>
        <v>No aplica</v>
      </c>
      <c r="X1502" s="35" t="str">
        <f t="shared" si="95"/>
        <v>No aplica</v>
      </c>
      <c r="Y1502" s="37"/>
      <c r="Z1502" s="38"/>
      <c r="AA1502" s="36"/>
      <c r="AB1502" s="38"/>
      <c r="AC1502" s="37"/>
      <c r="AD1502" s="38"/>
      <c r="AE1502" s="37"/>
      <c r="AF1502" s="38"/>
      <c r="AG1502" s="37"/>
      <c r="AH1502" s="38"/>
      <c r="AI1502" s="36"/>
      <c r="AJ1502" s="5"/>
      <c r="AK1502" s="5"/>
      <c r="AL1502" s="6">
        <f>IFERROR('Formato Productividad'!$Y1502+'Formato Productividad'!$AA1502+'Formato Productividad'!$AC1502,0)+'Formato Productividad'!$AE1502</f>
        <v>0</v>
      </c>
      <c r="AM1502" s="6">
        <f>IFERROR((('Formato Productividad'!$T1502+'Formato Productividad'!$V1502+'Formato Productividad'!$U1502)/'Formato Productividad'!$Q1502),0)+'Formato Productividad'!$AL1502</f>
        <v>0</v>
      </c>
      <c r="AN1502" s="7">
        <f>IFERROR(('Formato Productividad'!$AM1502/'Formato Productividad'!$N1502)*('Formato Productividad'!$N1502/'Formato Productividad'!$P1502),0)</f>
        <v>0</v>
      </c>
      <c r="AO1502" s="7">
        <f>IFERROR(('Formato Productividad'!$AG1502/'Formato Productividad'!$O1502)*('Formato Productividad'!$O1502/'Formato Productividad'!$P1502),0)</f>
        <v>0</v>
      </c>
      <c r="AP1502" s="7">
        <f>'Formato Productividad'!$AN1502+'Formato Productividad'!$AO1502</f>
        <v>0</v>
      </c>
      <c r="AQ1502" s="5"/>
      <c r="AR1502" s="7">
        <f>IFERROR('Formato Productividad'!$AM1502/'Formato Productividad'!$N1502,0)</f>
        <v>0</v>
      </c>
      <c r="AS1502" s="7">
        <f>IFERROR('Formato Productividad'!$AG1502/'Formato Productividad'!$O1502,0)</f>
        <v>0</v>
      </c>
      <c r="AT1502" s="71">
        <f>IFERROR('Formato Productividad'!$AI1502/'Formato Productividad'!$M1502,0)</f>
        <v>0</v>
      </c>
      <c r="AU1502" s="74"/>
    </row>
    <row r="1503" spans="1:47" s="33" customFormat="1" ht="25.5" customHeight="1" x14ac:dyDescent="0.25">
      <c r="A1503" s="39">
        <v>1502</v>
      </c>
      <c r="B1503" s="5"/>
      <c r="C1503" s="5"/>
      <c r="D1503" s="5"/>
      <c r="E1503" s="6" t="str">
        <f>IFERROR(VLOOKUP(D1503,'Formato validacion'!$E$2:$F$131,2,0),"Escoja un ESM")</f>
        <v>Escoja un ESM</v>
      </c>
      <c r="F1503" s="31"/>
      <c r="G1503" s="5"/>
      <c r="H1503" s="5"/>
      <c r="I1503" s="5"/>
      <c r="J1503" s="5"/>
      <c r="K1503" s="5"/>
      <c r="L1503" s="6" t="str">
        <f>IFERROR(VLOOKUP(K1503,Tabla4[[ESPECIALIDADES]:[ÁREA DE LA ESPECIALIDAD]],2,0),"Escoja una especialidad")</f>
        <v>Escoja una especialidad</v>
      </c>
      <c r="M1503" s="5"/>
      <c r="N1503" s="5"/>
      <c r="O1503" s="5"/>
      <c r="P1503" s="6">
        <f>'Formato Productividad'!$M1503-'Formato Productividad'!$AI1503</f>
        <v>0</v>
      </c>
      <c r="Q1503" s="6" t="str">
        <f>IFERROR(VLOOKUP('Formato Productividad'!$K1503,Tabla4[],3,0),"Escoja una especialidad")</f>
        <v>Escoja una especialidad</v>
      </c>
      <c r="R1503" s="6" t="str">
        <f t="shared" si="92"/>
        <v>No aplica</v>
      </c>
      <c r="S1503" s="5"/>
      <c r="T1503" s="5"/>
      <c r="U1503" s="5"/>
      <c r="V1503" s="6">
        <f t="shared" si="93"/>
        <v>0</v>
      </c>
      <c r="W1503" s="6" t="str">
        <f t="shared" si="94"/>
        <v>No aplica</v>
      </c>
      <c r="X1503" s="35" t="str">
        <f t="shared" si="95"/>
        <v>No aplica</v>
      </c>
      <c r="Y1503" s="37"/>
      <c r="Z1503" s="38"/>
      <c r="AA1503" s="36"/>
      <c r="AB1503" s="38"/>
      <c r="AC1503" s="37"/>
      <c r="AD1503" s="38"/>
      <c r="AE1503" s="37"/>
      <c r="AF1503" s="38"/>
      <c r="AG1503" s="37"/>
      <c r="AH1503" s="38"/>
      <c r="AI1503" s="36"/>
      <c r="AJ1503" s="5"/>
      <c r="AK1503" s="5"/>
      <c r="AL1503" s="6">
        <f>IFERROR('Formato Productividad'!$Y1503+'Formato Productividad'!$AA1503+'Formato Productividad'!$AC1503,0)+'Formato Productividad'!$AE1503</f>
        <v>0</v>
      </c>
      <c r="AM1503" s="6">
        <f>IFERROR((('Formato Productividad'!$T1503+'Formato Productividad'!$V1503+'Formato Productividad'!$U1503)/'Formato Productividad'!$Q1503),0)+'Formato Productividad'!$AL1503</f>
        <v>0</v>
      </c>
      <c r="AN1503" s="7">
        <f>IFERROR(('Formato Productividad'!$AM1503/'Formato Productividad'!$N1503)*('Formato Productividad'!$N1503/'Formato Productividad'!$P1503),0)</f>
        <v>0</v>
      </c>
      <c r="AO1503" s="7">
        <f>IFERROR(('Formato Productividad'!$AG1503/'Formato Productividad'!$O1503)*('Formato Productividad'!$O1503/'Formato Productividad'!$P1503),0)</f>
        <v>0</v>
      </c>
      <c r="AP1503" s="7">
        <f>'Formato Productividad'!$AN1503+'Formato Productividad'!$AO1503</f>
        <v>0</v>
      </c>
      <c r="AQ1503" s="5"/>
      <c r="AR1503" s="7">
        <f>IFERROR('Formato Productividad'!$AM1503/'Formato Productividad'!$N1503,0)</f>
        <v>0</v>
      </c>
      <c r="AS1503" s="7">
        <f>IFERROR('Formato Productividad'!$AG1503/'Formato Productividad'!$O1503,0)</f>
        <v>0</v>
      </c>
      <c r="AT1503" s="71">
        <f>IFERROR('Formato Productividad'!$AI1503/'Formato Productividad'!$M1503,0)</f>
        <v>0</v>
      </c>
      <c r="AU1503" s="74"/>
    </row>
    <row r="1504" spans="1:47" s="33" customFormat="1" ht="25.5" customHeight="1" x14ac:dyDescent="0.25">
      <c r="A1504" s="39">
        <v>1503</v>
      </c>
      <c r="B1504" s="5"/>
      <c r="C1504" s="5"/>
      <c r="D1504" s="5"/>
      <c r="E1504" s="6" t="str">
        <f>IFERROR(VLOOKUP(D1504,'Formato validacion'!$E$2:$F$131,2,0),"Escoja un ESM")</f>
        <v>Escoja un ESM</v>
      </c>
      <c r="F1504" s="31"/>
      <c r="G1504" s="5"/>
      <c r="H1504" s="5"/>
      <c r="I1504" s="5"/>
      <c r="J1504" s="5"/>
      <c r="K1504" s="5"/>
      <c r="L1504" s="6" t="str">
        <f>IFERROR(VLOOKUP(K1504,Tabla4[[ESPECIALIDADES]:[ÁREA DE LA ESPECIALIDAD]],2,0),"Escoja una especialidad")</f>
        <v>Escoja una especialidad</v>
      </c>
      <c r="M1504" s="5"/>
      <c r="N1504" s="5"/>
      <c r="O1504" s="5"/>
      <c r="P1504" s="6">
        <f>'Formato Productividad'!$M1504-'Formato Productividad'!$AI1504</f>
        <v>0</v>
      </c>
      <c r="Q1504" s="6" t="str">
        <f>IFERROR(VLOOKUP('Formato Productividad'!$K1504,Tabla4[],3,0),"Escoja una especialidad")</f>
        <v>Escoja una especialidad</v>
      </c>
      <c r="R1504" s="6" t="str">
        <f t="shared" si="92"/>
        <v>No aplica</v>
      </c>
      <c r="S1504" s="5"/>
      <c r="T1504" s="5"/>
      <c r="U1504" s="5"/>
      <c r="V1504" s="6">
        <f t="shared" si="93"/>
        <v>0</v>
      </c>
      <c r="W1504" s="6" t="str">
        <f t="shared" si="94"/>
        <v>No aplica</v>
      </c>
      <c r="X1504" s="35" t="str">
        <f t="shared" si="95"/>
        <v>No aplica</v>
      </c>
      <c r="Y1504" s="37"/>
      <c r="Z1504" s="38"/>
      <c r="AA1504" s="36"/>
      <c r="AB1504" s="38"/>
      <c r="AC1504" s="37"/>
      <c r="AD1504" s="38"/>
      <c r="AE1504" s="37"/>
      <c r="AF1504" s="38"/>
      <c r="AG1504" s="37"/>
      <c r="AH1504" s="38"/>
      <c r="AI1504" s="36"/>
      <c r="AJ1504" s="5"/>
      <c r="AK1504" s="5"/>
      <c r="AL1504" s="6">
        <f>IFERROR('Formato Productividad'!$Y1504+'Formato Productividad'!$AA1504+'Formato Productividad'!$AC1504,0)+'Formato Productividad'!$AE1504</f>
        <v>0</v>
      </c>
      <c r="AM1504" s="6">
        <f>IFERROR((('Formato Productividad'!$T1504+'Formato Productividad'!$V1504+'Formato Productividad'!$U1504)/'Formato Productividad'!$Q1504),0)+'Formato Productividad'!$AL1504</f>
        <v>0</v>
      </c>
      <c r="AN1504" s="7">
        <f>IFERROR(('Formato Productividad'!$AM1504/'Formato Productividad'!$N1504)*('Formato Productividad'!$N1504/'Formato Productividad'!$P1504),0)</f>
        <v>0</v>
      </c>
      <c r="AO1504" s="7">
        <f>IFERROR(('Formato Productividad'!$AG1504/'Formato Productividad'!$O1504)*('Formato Productividad'!$O1504/'Formato Productividad'!$P1504),0)</f>
        <v>0</v>
      </c>
      <c r="AP1504" s="7">
        <f>'Formato Productividad'!$AN1504+'Formato Productividad'!$AO1504</f>
        <v>0</v>
      </c>
      <c r="AQ1504" s="5"/>
      <c r="AR1504" s="7">
        <f>IFERROR('Formato Productividad'!$AM1504/'Formato Productividad'!$N1504,0)</f>
        <v>0</v>
      </c>
      <c r="AS1504" s="7">
        <f>IFERROR('Formato Productividad'!$AG1504/'Formato Productividad'!$O1504,0)</f>
        <v>0</v>
      </c>
      <c r="AT1504" s="71">
        <f>IFERROR('Formato Productividad'!$AI1504/'Formato Productividad'!$M1504,0)</f>
        <v>0</v>
      </c>
      <c r="AU1504" s="74"/>
    </row>
    <row r="1505" spans="1:47" s="33" customFormat="1" ht="25.5" customHeight="1" x14ac:dyDescent="0.25">
      <c r="A1505" s="39">
        <v>1504</v>
      </c>
      <c r="B1505" s="5"/>
      <c r="C1505" s="5"/>
      <c r="D1505" s="5"/>
      <c r="E1505" s="6" t="str">
        <f>IFERROR(VLOOKUP(D1505,'Formato validacion'!$E$2:$F$131,2,0),"Escoja un ESM")</f>
        <v>Escoja un ESM</v>
      </c>
      <c r="F1505" s="31"/>
      <c r="G1505" s="5"/>
      <c r="H1505" s="5"/>
      <c r="I1505" s="5"/>
      <c r="J1505" s="5"/>
      <c r="K1505" s="5"/>
      <c r="L1505" s="6" t="str">
        <f>IFERROR(VLOOKUP(K1505,Tabla4[[ESPECIALIDADES]:[ÁREA DE LA ESPECIALIDAD]],2,0),"Escoja una especialidad")</f>
        <v>Escoja una especialidad</v>
      </c>
      <c r="M1505" s="5"/>
      <c r="N1505" s="5"/>
      <c r="O1505" s="5"/>
      <c r="P1505" s="6">
        <f>'Formato Productividad'!$M1505-'Formato Productividad'!$AI1505</f>
        <v>0</v>
      </c>
      <c r="Q1505" s="6" t="str">
        <f>IFERROR(VLOOKUP('Formato Productividad'!$K1505,Tabla4[],3,0),"Escoja una especialidad")</f>
        <v>Escoja una especialidad</v>
      </c>
      <c r="R1505" s="6" t="str">
        <f t="shared" si="92"/>
        <v>No aplica</v>
      </c>
      <c r="S1505" s="5"/>
      <c r="T1505" s="5"/>
      <c r="U1505" s="5"/>
      <c r="V1505" s="6">
        <f t="shared" si="93"/>
        <v>0</v>
      </c>
      <c r="W1505" s="6" t="str">
        <f t="shared" si="94"/>
        <v>No aplica</v>
      </c>
      <c r="X1505" s="35" t="str">
        <f t="shared" si="95"/>
        <v>No aplica</v>
      </c>
      <c r="Y1505" s="37"/>
      <c r="Z1505" s="38"/>
      <c r="AA1505" s="36"/>
      <c r="AB1505" s="38"/>
      <c r="AC1505" s="37"/>
      <c r="AD1505" s="38"/>
      <c r="AE1505" s="37"/>
      <c r="AF1505" s="38"/>
      <c r="AG1505" s="37"/>
      <c r="AH1505" s="38"/>
      <c r="AI1505" s="36"/>
      <c r="AJ1505" s="5"/>
      <c r="AK1505" s="5"/>
      <c r="AL1505" s="6">
        <f>IFERROR('Formato Productividad'!$Y1505+'Formato Productividad'!$AA1505+'Formato Productividad'!$AC1505,0)+'Formato Productividad'!$AE1505</f>
        <v>0</v>
      </c>
      <c r="AM1505" s="6">
        <f>IFERROR((('Formato Productividad'!$T1505+'Formato Productividad'!$V1505+'Formato Productividad'!$U1505)/'Formato Productividad'!$Q1505),0)+'Formato Productividad'!$AL1505</f>
        <v>0</v>
      </c>
      <c r="AN1505" s="7">
        <f>IFERROR(('Formato Productividad'!$AM1505/'Formato Productividad'!$N1505)*('Formato Productividad'!$N1505/'Formato Productividad'!$P1505),0)</f>
        <v>0</v>
      </c>
      <c r="AO1505" s="7">
        <f>IFERROR(('Formato Productividad'!$AG1505/'Formato Productividad'!$O1505)*('Formato Productividad'!$O1505/'Formato Productividad'!$P1505),0)</f>
        <v>0</v>
      </c>
      <c r="AP1505" s="7">
        <f>'Formato Productividad'!$AN1505+'Formato Productividad'!$AO1505</f>
        <v>0</v>
      </c>
      <c r="AQ1505" s="5"/>
      <c r="AR1505" s="7">
        <f>IFERROR('Formato Productividad'!$AM1505/'Formato Productividad'!$N1505,0)</f>
        <v>0</v>
      </c>
      <c r="AS1505" s="7">
        <f>IFERROR('Formato Productividad'!$AG1505/'Formato Productividad'!$O1505,0)</f>
        <v>0</v>
      </c>
      <c r="AT1505" s="71">
        <f>IFERROR('Formato Productividad'!$AI1505/'Formato Productividad'!$M1505,0)</f>
        <v>0</v>
      </c>
      <c r="AU1505" s="74"/>
    </row>
    <row r="1506" spans="1:47" s="33" customFormat="1" ht="25.5" customHeight="1" x14ac:dyDescent="0.25">
      <c r="A1506" s="39">
        <v>1505</v>
      </c>
      <c r="B1506" s="5"/>
      <c r="C1506" s="5"/>
      <c r="D1506" s="5"/>
      <c r="E1506" s="6" t="str">
        <f>IFERROR(VLOOKUP(D1506,'Formato validacion'!$E$2:$F$131,2,0),"Escoja un ESM")</f>
        <v>Escoja un ESM</v>
      </c>
      <c r="F1506" s="31"/>
      <c r="G1506" s="5"/>
      <c r="H1506" s="5"/>
      <c r="I1506" s="5"/>
      <c r="J1506" s="5"/>
      <c r="K1506" s="5"/>
      <c r="L1506" s="6" t="str">
        <f>IFERROR(VLOOKUP(K1506,Tabla4[[ESPECIALIDADES]:[ÁREA DE LA ESPECIALIDAD]],2,0),"Escoja una especialidad")</f>
        <v>Escoja una especialidad</v>
      </c>
      <c r="M1506" s="5"/>
      <c r="N1506" s="5"/>
      <c r="O1506" s="5"/>
      <c r="P1506" s="6">
        <f>'Formato Productividad'!$M1506-'Formato Productividad'!$AI1506</f>
        <v>0</v>
      </c>
      <c r="Q1506" s="6" t="str">
        <f>IFERROR(VLOOKUP('Formato Productividad'!$K1506,Tabla4[],3,0),"Escoja una especialidad")</f>
        <v>Escoja una especialidad</v>
      </c>
      <c r="R1506" s="6" t="str">
        <f t="shared" si="92"/>
        <v>No aplica</v>
      </c>
      <c r="S1506" s="5"/>
      <c r="T1506" s="5"/>
      <c r="U1506" s="5"/>
      <c r="V1506" s="6">
        <f t="shared" si="93"/>
        <v>0</v>
      </c>
      <c r="W1506" s="6" t="str">
        <f t="shared" si="94"/>
        <v>No aplica</v>
      </c>
      <c r="X1506" s="35" t="str">
        <f t="shared" si="95"/>
        <v>No aplica</v>
      </c>
      <c r="Y1506" s="37"/>
      <c r="Z1506" s="38"/>
      <c r="AA1506" s="36"/>
      <c r="AB1506" s="38"/>
      <c r="AC1506" s="37"/>
      <c r="AD1506" s="38"/>
      <c r="AE1506" s="37"/>
      <c r="AF1506" s="38"/>
      <c r="AG1506" s="37"/>
      <c r="AH1506" s="38"/>
      <c r="AI1506" s="36"/>
      <c r="AJ1506" s="5"/>
      <c r="AK1506" s="5"/>
      <c r="AL1506" s="6">
        <f>IFERROR('Formato Productividad'!$Y1506+'Formato Productividad'!$AA1506+'Formato Productividad'!$AC1506,0)+'Formato Productividad'!$AE1506</f>
        <v>0</v>
      </c>
      <c r="AM1506" s="6">
        <f>IFERROR((('Formato Productividad'!$T1506+'Formato Productividad'!$V1506+'Formato Productividad'!$U1506)/'Formato Productividad'!$Q1506),0)+'Formato Productividad'!$AL1506</f>
        <v>0</v>
      </c>
      <c r="AN1506" s="7">
        <f>IFERROR(('Formato Productividad'!$AM1506/'Formato Productividad'!$N1506)*('Formato Productividad'!$N1506/'Formato Productividad'!$P1506),0)</f>
        <v>0</v>
      </c>
      <c r="AO1506" s="7">
        <f>IFERROR(('Formato Productividad'!$AG1506/'Formato Productividad'!$O1506)*('Formato Productividad'!$O1506/'Formato Productividad'!$P1506),0)</f>
        <v>0</v>
      </c>
      <c r="AP1506" s="7">
        <f>'Formato Productividad'!$AN1506+'Formato Productividad'!$AO1506</f>
        <v>0</v>
      </c>
      <c r="AQ1506" s="5"/>
      <c r="AR1506" s="7">
        <f>IFERROR('Formato Productividad'!$AM1506/'Formato Productividad'!$N1506,0)</f>
        <v>0</v>
      </c>
      <c r="AS1506" s="7">
        <f>IFERROR('Formato Productividad'!$AG1506/'Formato Productividad'!$O1506,0)</f>
        <v>0</v>
      </c>
      <c r="AT1506" s="71">
        <f>IFERROR('Formato Productividad'!$AI1506/'Formato Productividad'!$M1506,0)</f>
        <v>0</v>
      </c>
      <c r="AU1506" s="74"/>
    </row>
    <row r="1507" spans="1:47" s="33" customFormat="1" ht="25.5" customHeight="1" x14ac:dyDescent="0.25">
      <c r="A1507" s="39">
        <v>1506</v>
      </c>
      <c r="B1507" s="5"/>
      <c r="C1507" s="5"/>
      <c r="D1507" s="5"/>
      <c r="E1507" s="6" t="str">
        <f>IFERROR(VLOOKUP(D1507,'Formato validacion'!$E$2:$F$131,2,0),"Escoja un ESM")</f>
        <v>Escoja un ESM</v>
      </c>
      <c r="F1507" s="31"/>
      <c r="G1507" s="5"/>
      <c r="H1507" s="5"/>
      <c r="I1507" s="5"/>
      <c r="J1507" s="5"/>
      <c r="K1507" s="5"/>
      <c r="L1507" s="6" t="str">
        <f>IFERROR(VLOOKUP(K1507,Tabla4[[ESPECIALIDADES]:[ÁREA DE LA ESPECIALIDAD]],2,0),"Escoja una especialidad")</f>
        <v>Escoja una especialidad</v>
      </c>
      <c r="M1507" s="5"/>
      <c r="N1507" s="5"/>
      <c r="O1507" s="5"/>
      <c r="P1507" s="6">
        <f>'Formato Productividad'!$M1507-'Formato Productividad'!$AI1507</f>
        <v>0</v>
      </c>
      <c r="Q1507" s="6" t="str">
        <f>IFERROR(VLOOKUP('Formato Productividad'!$K1507,Tabla4[],3,0),"Escoja una especialidad")</f>
        <v>Escoja una especialidad</v>
      </c>
      <c r="R1507" s="6" t="str">
        <f t="shared" si="92"/>
        <v>No aplica</v>
      </c>
      <c r="S1507" s="5"/>
      <c r="T1507" s="5"/>
      <c r="U1507" s="5"/>
      <c r="V1507" s="6">
        <f t="shared" si="93"/>
        <v>0</v>
      </c>
      <c r="W1507" s="6" t="str">
        <f t="shared" si="94"/>
        <v>No aplica</v>
      </c>
      <c r="X1507" s="35" t="str">
        <f t="shared" si="95"/>
        <v>No aplica</v>
      </c>
      <c r="Y1507" s="37"/>
      <c r="Z1507" s="38"/>
      <c r="AA1507" s="36"/>
      <c r="AB1507" s="38"/>
      <c r="AC1507" s="37"/>
      <c r="AD1507" s="38"/>
      <c r="AE1507" s="37"/>
      <c r="AF1507" s="38"/>
      <c r="AG1507" s="37"/>
      <c r="AH1507" s="38"/>
      <c r="AI1507" s="36"/>
      <c r="AJ1507" s="5"/>
      <c r="AK1507" s="5"/>
      <c r="AL1507" s="6">
        <f>IFERROR('Formato Productividad'!$Y1507+'Formato Productividad'!$AA1507+'Formato Productividad'!$AC1507,0)+'Formato Productividad'!$AE1507</f>
        <v>0</v>
      </c>
      <c r="AM1507" s="6">
        <f>IFERROR((('Formato Productividad'!$T1507+'Formato Productividad'!$V1507+'Formato Productividad'!$U1507)/'Formato Productividad'!$Q1507),0)+'Formato Productividad'!$AL1507</f>
        <v>0</v>
      </c>
      <c r="AN1507" s="7">
        <f>IFERROR(('Formato Productividad'!$AM1507/'Formato Productividad'!$N1507)*('Formato Productividad'!$N1507/'Formato Productividad'!$P1507),0)</f>
        <v>0</v>
      </c>
      <c r="AO1507" s="7">
        <f>IFERROR(('Formato Productividad'!$AG1507/'Formato Productividad'!$O1507)*('Formato Productividad'!$O1507/'Formato Productividad'!$P1507),0)</f>
        <v>0</v>
      </c>
      <c r="AP1507" s="7">
        <f>'Formato Productividad'!$AN1507+'Formato Productividad'!$AO1507</f>
        <v>0</v>
      </c>
      <c r="AQ1507" s="5"/>
      <c r="AR1507" s="7">
        <f>IFERROR('Formato Productividad'!$AM1507/'Formato Productividad'!$N1507,0)</f>
        <v>0</v>
      </c>
      <c r="AS1507" s="7">
        <f>IFERROR('Formato Productividad'!$AG1507/'Formato Productividad'!$O1507,0)</f>
        <v>0</v>
      </c>
      <c r="AT1507" s="71">
        <f>IFERROR('Formato Productividad'!$AI1507/'Formato Productividad'!$M1507,0)</f>
        <v>0</v>
      </c>
      <c r="AU1507" s="74"/>
    </row>
    <row r="1508" spans="1:47" s="33" customFormat="1" ht="25.5" customHeight="1" x14ac:dyDescent="0.25">
      <c r="A1508" s="39">
        <v>1507</v>
      </c>
      <c r="B1508" s="5"/>
      <c r="C1508" s="5"/>
      <c r="D1508" s="5"/>
      <c r="E1508" s="6" t="str">
        <f>IFERROR(VLOOKUP(D1508,'Formato validacion'!$E$2:$F$131,2,0),"Escoja un ESM")</f>
        <v>Escoja un ESM</v>
      </c>
      <c r="F1508" s="31"/>
      <c r="G1508" s="5"/>
      <c r="H1508" s="5"/>
      <c r="I1508" s="5"/>
      <c r="J1508" s="5"/>
      <c r="K1508" s="5"/>
      <c r="L1508" s="6" t="str">
        <f>IFERROR(VLOOKUP(K1508,Tabla4[[ESPECIALIDADES]:[ÁREA DE LA ESPECIALIDAD]],2,0),"Escoja una especialidad")</f>
        <v>Escoja una especialidad</v>
      </c>
      <c r="M1508" s="5"/>
      <c r="N1508" s="5"/>
      <c r="O1508" s="5"/>
      <c r="P1508" s="6">
        <f>'Formato Productividad'!$M1508-'Formato Productividad'!$AI1508</f>
        <v>0</v>
      </c>
      <c r="Q1508" s="6" t="str">
        <f>IFERROR(VLOOKUP('Formato Productividad'!$K1508,Tabla4[],3,0),"Escoja una especialidad")</f>
        <v>Escoja una especialidad</v>
      </c>
      <c r="R1508" s="6" t="str">
        <f t="shared" si="92"/>
        <v>No aplica</v>
      </c>
      <c r="S1508" s="5"/>
      <c r="T1508" s="5"/>
      <c r="U1508" s="5"/>
      <c r="V1508" s="6">
        <f t="shared" si="93"/>
        <v>0</v>
      </c>
      <c r="W1508" s="6" t="str">
        <f t="shared" si="94"/>
        <v>No aplica</v>
      </c>
      <c r="X1508" s="35" t="str">
        <f t="shared" si="95"/>
        <v>No aplica</v>
      </c>
      <c r="Y1508" s="37"/>
      <c r="Z1508" s="38"/>
      <c r="AA1508" s="36"/>
      <c r="AB1508" s="38"/>
      <c r="AC1508" s="37"/>
      <c r="AD1508" s="38"/>
      <c r="AE1508" s="37"/>
      <c r="AF1508" s="38"/>
      <c r="AG1508" s="37"/>
      <c r="AH1508" s="38"/>
      <c r="AI1508" s="36"/>
      <c r="AJ1508" s="5"/>
      <c r="AK1508" s="5"/>
      <c r="AL1508" s="6">
        <f>IFERROR('Formato Productividad'!$Y1508+'Formato Productividad'!$AA1508+'Formato Productividad'!$AC1508,0)+'Formato Productividad'!$AE1508</f>
        <v>0</v>
      </c>
      <c r="AM1508" s="6">
        <f>IFERROR((('Formato Productividad'!$T1508+'Formato Productividad'!$V1508+'Formato Productividad'!$U1508)/'Formato Productividad'!$Q1508),0)+'Formato Productividad'!$AL1508</f>
        <v>0</v>
      </c>
      <c r="AN1508" s="7">
        <f>IFERROR(('Formato Productividad'!$AM1508/'Formato Productividad'!$N1508)*('Formato Productividad'!$N1508/'Formato Productividad'!$P1508),0)</f>
        <v>0</v>
      </c>
      <c r="AO1508" s="7">
        <f>IFERROR(('Formato Productividad'!$AG1508/'Formato Productividad'!$O1508)*('Formato Productividad'!$O1508/'Formato Productividad'!$P1508),0)</f>
        <v>0</v>
      </c>
      <c r="AP1508" s="7">
        <f>'Formato Productividad'!$AN1508+'Formato Productividad'!$AO1508</f>
        <v>0</v>
      </c>
      <c r="AQ1508" s="5"/>
      <c r="AR1508" s="7">
        <f>IFERROR('Formato Productividad'!$AM1508/'Formato Productividad'!$N1508,0)</f>
        <v>0</v>
      </c>
      <c r="AS1508" s="7">
        <f>IFERROR('Formato Productividad'!$AG1508/'Formato Productividad'!$O1508,0)</f>
        <v>0</v>
      </c>
      <c r="AT1508" s="71">
        <f>IFERROR('Formato Productividad'!$AI1508/'Formato Productividad'!$M1508,0)</f>
        <v>0</v>
      </c>
      <c r="AU1508" s="74"/>
    </row>
    <row r="1509" spans="1:47" s="33" customFormat="1" ht="25.5" customHeight="1" x14ac:dyDescent="0.25">
      <c r="A1509" s="39">
        <v>1508</v>
      </c>
      <c r="B1509" s="5"/>
      <c r="C1509" s="5"/>
      <c r="D1509" s="5"/>
      <c r="E1509" s="6" t="str">
        <f>IFERROR(VLOOKUP(D1509,'Formato validacion'!$E$2:$F$131,2,0),"Escoja un ESM")</f>
        <v>Escoja un ESM</v>
      </c>
      <c r="F1509" s="31"/>
      <c r="G1509" s="5"/>
      <c r="H1509" s="5"/>
      <c r="I1509" s="5"/>
      <c r="J1509" s="5"/>
      <c r="K1509" s="5"/>
      <c r="L1509" s="6" t="str">
        <f>IFERROR(VLOOKUP(K1509,Tabla4[[ESPECIALIDADES]:[ÁREA DE LA ESPECIALIDAD]],2,0),"Escoja una especialidad")</f>
        <v>Escoja una especialidad</v>
      </c>
      <c r="M1509" s="5"/>
      <c r="N1509" s="5"/>
      <c r="O1509" s="5"/>
      <c r="P1509" s="6">
        <f>'Formato Productividad'!$M1509-'Formato Productividad'!$AI1509</f>
        <v>0</v>
      </c>
      <c r="Q1509" s="6" t="str">
        <f>IFERROR(VLOOKUP('Formato Productividad'!$K1509,Tabla4[],3,0),"Escoja una especialidad")</f>
        <v>Escoja una especialidad</v>
      </c>
      <c r="R1509" s="6" t="str">
        <f t="shared" si="92"/>
        <v>No aplica</v>
      </c>
      <c r="S1509" s="5"/>
      <c r="T1509" s="5"/>
      <c r="U1509" s="5"/>
      <c r="V1509" s="6">
        <f t="shared" si="93"/>
        <v>0</v>
      </c>
      <c r="W1509" s="6" t="str">
        <f t="shared" si="94"/>
        <v>No aplica</v>
      </c>
      <c r="X1509" s="35" t="str">
        <f t="shared" si="95"/>
        <v>No aplica</v>
      </c>
      <c r="Y1509" s="37"/>
      <c r="Z1509" s="38"/>
      <c r="AA1509" s="36"/>
      <c r="AB1509" s="38"/>
      <c r="AC1509" s="37"/>
      <c r="AD1509" s="38"/>
      <c r="AE1509" s="37"/>
      <c r="AF1509" s="38"/>
      <c r="AG1509" s="37"/>
      <c r="AH1509" s="38"/>
      <c r="AI1509" s="36"/>
      <c r="AJ1509" s="5"/>
      <c r="AK1509" s="5"/>
      <c r="AL1509" s="6">
        <f>IFERROR('Formato Productividad'!$Y1509+'Formato Productividad'!$AA1509+'Formato Productividad'!$AC1509,0)+'Formato Productividad'!$AE1509</f>
        <v>0</v>
      </c>
      <c r="AM1509" s="6">
        <f>IFERROR((('Formato Productividad'!$T1509+'Formato Productividad'!$V1509+'Formato Productividad'!$U1509)/'Formato Productividad'!$Q1509),0)+'Formato Productividad'!$AL1509</f>
        <v>0</v>
      </c>
      <c r="AN1509" s="7">
        <f>IFERROR(('Formato Productividad'!$AM1509/'Formato Productividad'!$N1509)*('Formato Productividad'!$N1509/'Formato Productividad'!$P1509),0)</f>
        <v>0</v>
      </c>
      <c r="AO1509" s="7">
        <f>IFERROR(('Formato Productividad'!$AG1509/'Formato Productividad'!$O1509)*('Formato Productividad'!$O1509/'Formato Productividad'!$P1509),0)</f>
        <v>0</v>
      </c>
      <c r="AP1509" s="7">
        <f>'Formato Productividad'!$AN1509+'Formato Productividad'!$AO1509</f>
        <v>0</v>
      </c>
      <c r="AQ1509" s="5"/>
      <c r="AR1509" s="7">
        <f>IFERROR('Formato Productividad'!$AM1509/'Formato Productividad'!$N1509,0)</f>
        <v>0</v>
      </c>
      <c r="AS1509" s="7">
        <f>IFERROR('Formato Productividad'!$AG1509/'Formato Productividad'!$O1509,0)</f>
        <v>0</v>
      </c>
      <c r="AT1509" s="71">
        <f>IFERROR('Formato Productividad'!$AI1509/'Formato Productividad'!$M1509,0)</f>
        <v>0</v>
      </c>
      <c r="AU1509" s="74"/>
    </row>
    <row r="1510" spans="1:47" s="33" customFormat="1" ht="25.5" customHeight="1" x14ac:dyDescent="0.25">
      <c r="A1510" s="39">
        <v>1509</v>
      </c>
      <c r="B1510" s="5"/>
      <c r="C1510" s="5"/>
      <c r="D1510" s="5"/>
      <c r="E1510" s="6" t="str">
        <f>IFERROR(VLOOKUP(D1510,'Formato validacion'!$E$2:$F$131,2,0),"Escoja un ESM")</f>
        <v>Escoja un ESM</v>
      </c>
      <c r="F1510" s="31"/>
      <c r="G1510" s="5"/>
      <c r="H1510" s="5"/>
      <c r="I1510" s="5"/>
      <c r="J1510" s="5"/>
      <c r="K1510" s="5"/>
      <c r="L1510" s="6" t="str">
        <f>IFERROR(VLOOKUP(K1510,Tabla4[[ESPECIALIDADES]:[ÁREA DE LA ESPECIALIDAD]],2,0),"Escoja una especialidad")</f>
        <v>Escoja una especialidad</v>
      </c>
      <c r="M1510" s="5"/>
      <c r="N1510" s="5"/>
      <c r="O1510" s="5"/>
      <c r="P1510" s="6">
        <f>'Formato Productividad'!$M1510-'Formato Productividad'!$AI1510</f>
        <v>0</v>
      </c>
      <c r="Q1510" s="6" t="str">
        <f>IFERROR(VLOOKUP('Formato Productividad'!$K1510,Tabla4[],3,0),"Escoja una especialidad")</f>
        <v>Escoja una especialidad</v>
      </c>
      <c r="R1510" s="6" t="str">
        <f t="shared" si="92"/>
        <v>No aplica</v>
      </c>
      <c r="S1510" s="5"/>
      <c r="T1510" s="5"/>
      <c r="U1510" s="5"/>
      <c r="V1510" s="6">
        <f t="shared" si="93"/>
        <v>0</v>
      </c>
      <c r="W1510" s="6" t="str">
        <f t="shared" si="94"/>
        <v>No aplica</v>
      </c>
      <c r="X1510" s="35" t="str">
        <f t="shared" si="95"/>
        <v>No aplica</v>
      </c>
      <c r="Y1510" s="37"/>
      <c r="Z1510" s="38"/>
      <c r="AA1510" s="36"/>
      <c r="AB1510" s="38"/>
      <c r="AC1510" s="37"/>
      <c r="AD1510" s="38"/>
      <c r="AE1510" s="37"/>
      <c r="AF1510" s="38"/>
      <c r="AG1510" s="37"/>
      <c r="AH1510" s="38"/>
      <c r="AI1510" s="36"/>
      <c r="AJ1510" s="5"/>
      <c r="AK1510" s="5"/>
      <c r="AL1510" s="6">
        <f>IFERROR('Formato Productividad'!$Y1510+'Formato Productividad'!$AA1510+'Formato Productividad'!$AC1510,0)+'Formato Productividad'!$AE1510</f>
        <v>0</v>
      </c>
      <c r="AM1510" s="6">
        <f>IFERROR((('Formato Productividad'!$T1510+'Formato Productividad'!$V1510+'Formato Productividad'!$U1510)/'Formato Productividad'!$Q1510),0)+'Formato Productividad'!$AL1510</f>
        <v>0</v>
      </c>
      <c r="AN1510" s="7">
        <f>IFERROR(('Formato Productividad'!$AM1510/'Formato Productividad'!$N1510)*('Formato Productividad'!$N1510/'Formato Productividad'!$P1510),0)</f>
        <v>0</v>
      </c>
      <c r="AO1510" s="7">
        <f>IFERROR(('Formato Productividad'!$AG1510/'Formato Productividad'!$O1510)*('Formato Productividad'!$O1510/'Formato Productividad'!$P1510),0)</f>
        <v>0</v>
      </c>
      <c r="AP1510" s="7">
        <f>'Formato Productividad'!$AN1510+'Formato Productividad'!$AO1510</f>
        <v>0</v>
      </c>
      <c r="AQ1510" s="5"/>
      <c r="AR1510" s="7">
        <f>IFERROR('Formato Productividad'!$AM1510/'Formato Productividad'!$N1510,0)</f>
        <v>0</v>
      </c>
      <c r="AS1510" s="7">
        <f>IFERROR('Formato Productividad'!$AG1510/'Formato Productividad'!$O1510,0)</f>
        <v>0</v>
      </c>
      <c r="AT1510" s="71">
        <f>IFERROR('Formato Productividad'!$AI1510/'Formato Productividad'!$M1510,0)</f>
        <v>0</v>
      </c>
      <c r="AU1510" s="74"/>
    </row>
    <row r="1511" spans="1:47" s="33" customFormat="1" ht="25.5" customHeight="1" x14ac:dyDescent="0.25">
      <c r="A1511" s="39">
        <v>1510</v>
      </c>
      <c r="B1511" s="5"/>
      <c r="C1511" s="5"/>
      <c r="D1511" s="5"/>
      <c r="E1511" s="6" t="str">
        <f>IFERROR(VLOOKUP(D1511,'Formato validacion'!$E$2:$F$131,2,0),"Escoja un ESM")</f>
        <v>Escoja un ESM</v>
      </c>
      <c r="F1511" s="31"/>
      <c r="G1511" s="5"/>
      <c r="H1511" s="5"/>
      <c r="I1511" s="5"/>
      <c r="J1511" s="5"/>
      <c r="K1511" s="5"/>
      <c r="L1511" s="6" t="str">
        <f>IFERROR(VLOOKUP(K1511,Tabla4[[ESPECIALIDADES]:[ÁREA DE LA ESPECIALIDAD]],2,0),"Escoja una especialidad")</f>
        <v>Escoja una especialidad</v>
      </c>
      <c r="M1511" s="5"/>
      <c r="N1511" s="5"/>
      <c r="O1511" s="5"/>
      <c r="P1511" s="6">
        <f>'Formato Productividad'!$M1511-'Formato Productividad'!$AI1511</f>
        <v>0</v>
      </c>
      <c r="Q1511" s="6" t="str">
        <f>IFERROR(VLOOKUP('Formato Productividad'!$K1511,Tabla4[],3,0),"Escoja una especialidad")</f>
        <v>Escoja una especialidad</v>
      </c>
      <c r="R1511" s="6" t="str">
        <f t="shared" si="92"/>
        <v>No aplica</v>
      </c>
      <c r="S1511" s="5"/>
      <c r="T1511" s="5"/>
      <c r="U1511" s="5"/>
      <c r="V1511" s="6">
        <f t="shared" si="93"/>
        <v>0</v>
      </c>
      <c r="W1511" s="6" t="str">
        <f t="shared" si="94"/>
        <v>No aplica</v>
      </c>
      <c r="X1511" s="35" t="str">
        <f t="shared" si="95"/>
        <v>No aplica</v>
      </c>
      <c r="Y1511" s="37"/>
      <c r="Z1511" s="38"/>
      <c r="AA1511" s="36"/>
      <c r="AB1511" s="38"/>
      <c r="AC1511" s="37"/>
      <c r="AD1511" s="38"/>
      <c r="AE1511" s="37"/>
      <c r="AF1511" s="38"/>
      <c r="AG1511" s="37"/>
      <c r="AH1511" s="38"/>
      <c r="AI1511" s="36"/>
      <c r="AJ1511" s="5"/>
      <c r="AK1511" s="5"/>
      <c r="AL1511" s="6">
        <f>IFERROR('Formato Productividad'!$Y1511+'Formato Productividad'!$AA1511+'Formato Productividad'!$AC1511,0)+'Formato Productividad'!$AE1511</f>
        <v>0</v>
      </c>
      <c r="AM1511" s="6">
        <f>IFERROR((('Formato Productividad'!$T1511+'Formato Productividad'!$V1511+'Formato Productividad'!$U1511)/'Formato Productividad'!$Q1511),0)+'Formato Productividad'!$AL1511</f>
        <v>0</v>
      </c>
      <c r="AN1511" s="7">
        <f>IFERROR(('Formato Productividad'!$AM1511/'Formato Productividad'!$N1511)*('Formato Productividad'!$N1511/'Formato Productividad'!$P1511),0)</f>
        <v>0</v>
      </c>
      <c r="AO1511" s="7">
        <f>IFERROR(('Formato Productividad'!$AG1511/'Formato Productividad'!$O1511)*('Formato Productividad'!$O1511/'Formato Productividad'!$P1511),0)</f>
        <v>0</v>
      </c>
      <c r="AP1511" s="7">
        <f>'Formato Productividad'!$AN1511+'Formato Productividad'!$AO1511</f>
        <v>0</v>
      </c>
      <c r="AQ1511" s="5"/>
      <c r="AR1511" s="7">
        <f>IFERROR('Formato Productividad'!$AM1511/'Formato Productividad'!$N1511,0)</f>
        <v>0</v>
      </c>
      <c r="AS1511" s="7">
        <f>IFERROR('Formato Productividad'!$AG1511/'Formato Productividad'!$O1511,0)</f>
        <v>0</v>
      </c>
      <c r="AT1511" s="71">
        <f>IFERROR('Formato Productividad'!$AI1511/'Formato Productividad'!$M1511,0)</f>
        <v>0</v>
      </c>
      <c r="AU1511" s="74"/>
    </row>
    <row r="1512" spans="1:47" s="33" customFormat="1" ht="25.5" customHeight="1" x14ac:dyDescent="0.25">
      <c r="A1512" s="39">
        <v>1511</v>
      </c>
      <c r="B1512" s="5"/>
      <c r="C1512" s="5"/>
      <c r="D1512" s="5"/>
      <c r="E1512" s="6" t="str">
        <f>IFERROR(VLOOKUP(D1512,'Formato validacion'!$E$2:$F$131,2,0),"Escoja un ESM")</f>
        <v>Escoja un ESM</v>
      </c>
      <c r="F1512" s="31"/>
      <c r="G1512" s="5"/>
      <c r="H1512" s="5"/>
      <c r="I1512" s="5"/>
      <c r="J1512" s="5"/>
      <c r="K1512" s="5"/>
      <c r="L1512" s="6" t="str">
        <f>IFERROR(VLOOKUP(K1512,Tabla4[[ESPECIALIDADES]:[ÁREA DE LA ESPECIALIDAD]],2,0),"Escoja una especialidad")</f>
        <v>Escoja una especialidad</v>
      </c>
      <c r="M1512" s="5"/>
      <c r="N1512" s="5"/>
      <c r="O1512" s="5"/>
      <c r="P1512" s="6">
        <f>'Formato Productividad'!$M1512-'Formato Productividad'!$AI1512</f>
        <v>0</v>
      </c>
      <c r="Q1512" s="6" t="str">
        <f>IFERROR(VLOOKUP('Formato Productividad'!$K1512,Tabla4[],3,0),"Escoja una especialidad")</f>
        <v>Escoja una especialidad</v>
      </c>
      <c r="R1512" s="6" t="str">
        <f t="shared" si="92"/>
        <v>No aplica</v>
      </c>
      <c r="S1512" s="5"/>
      <c r="T1512" s="5"/>
      <c r="U1512" s="5"/>
      <c r="V1512" s="6">
        <f t="shared" si="93"/>
        <v>0</v>
      </c>
      <c r="W1512" s="6" t="str">
        <f t="shared" si="94"/>
        <v>No aplica</v>
      </c>
      <c r="X1512" s="35" t="str">
        <f t="shared" si="95"/>
        <v>No aplica</v>
      </c>
      <c r="Y1512" s="37"/>
      <c r="Z1512" s="38"/>
      <c r="AA1512" s="36"/>
      <c r="AB1512" s="38"/>
      <c r="AC1512" s="37"/>
      <c r="AD1512" s="38"/>
      <c r="AE1512" s="37"/>
      <c r="AF1512" s="38"/>
      <c r="AG1512" s="37"/>
      <c r="AH1512" s="38"/>
      <c r="AI1512" s="36"/>
      <c r="AJ1512" s="5"/>
      <c r="AK1512" s="5"/>
      <c r="AL1512" s="6">
        <f>IFERROR('Formato Productividad'!$Y1512+'Formato Productividad'!$AA1512+'Formato Productividad'!$AC1512,0)+'Formato Productividad'!$AE1512</f>
        <v>0</v>
      </c>
      <c r="AM1512" s="6">
        <f>IFERROR((('Formato Productividad'!$T1512+'Formato Productividad'!$V1512+'Formato Productividad'!$U1512)/'Formato Productividad'!$Q1512),0)+'Formato Productividad'!$AL1512</f>
        <v>0</v>
      </c>
      <c r="AN1512" s="7">
        <f>IFERROR(('Formato Productividad'!$AM1512/'Formato Productividad'!$N1512)*('Formato Productividad'!$N1512/'Formato Productividad'!$P1512),0)</f>
        <v>0</v>
      </c>
      <c r="AO1512" s="7">
        <f>IFERROR(('Formato Productividad'!$AG1512/'Formato Productividad'!$O1512)*('Formato Productividad'!$O1512/'Formato Productividad'!$P1512),0)</f>
        <v>0</v>
      </c>
      <c r="AP1512" s="7">
        <f>'Formato Productividad'!$AN1512+'Formato Productividad'!$AO1512</f>
        <v>0</v>
      </c>
      <c r="AQ1512" s="5"/>
      <c r="AR1512" s="7">
        <f>IFERROR('Formato Productividad'!$AM1512/'Formato Productividad'!$N1512,0)</f>
        <v>0</v>
      </c>
      <c r="AS1512" s="7">
        <f>IFERROR('Formato Productividad'!$AG1512/'Formato Productividad'!$O1512,0)</f>
        <v>0</v>
      </c>
      <c r="AT1512" s="71">
        <f>IFERROR('Formato Productividad'!$AI1512/'Formato Productividad'!$M1512,0)</f>
        <v>0</v>
      </c>
      <c r="AU1512" s="74"/>
    </row>
    <row r="1513" spans="1:47" s="33" customFormat="1" ht="25.5" customHeight="1" x14ac:dyDescent="0.25">
      <c r="A1513" s="39">
        <v>1512</v>
      </c>
      <c r="B1513" s="5"/>
      <c r="C1513" s="5"/>
      <c r="D1513" s="5"/>
      <c r="E1513" s="6" t="str">
        <f>IFERROR(VLOOKUP(D1513,'Formato validacion'!$E$2:$F$131,2,0),"Escoja un ESM")</f>
        <v>Escoja un ESM</v>
      </c>
      <c r="F1513" s="31"/>
      <c r="G1513" s="5"/>
      <c r="H1513" s="5"/>
      <c r="I1513" s="5"/>
      <c r="J1513" s="5"/>
      <c r="K1513" s="5"/>
      <c r="L1513" s="6" t="str">
        <f>IFERROR(VLOOKUP(K1513,Tabla4[[ESPECIALIDADES]:[ÁREA DE LA ESPECIALIDAD]],2,0),"Escoja una especialidad")</f>
        <v>Escoja una especialidad</v>
      </c>
      <c r="M1513" s="5"/>
      <c r="N1513" s="5"/>
      <c r="O1513" s="5"/>
      <c r="P1513" s="6">
        <f>'Formato Productividad'!$M1513-'Formato Productividad'!$AI1513</f>
        <v>0</v>
      </c>
      <c r="Q1513" s="6" t="str">
        <f>IFERROR(VLOOKUP('Formato Productividad'!$K1513,Tabla4[],3,0),"Escoja una especialidad")</f>
        <v>Escoja una especialidad</v>
      </c>
      <c r="R1513" s="6" t="str">
        <f t="shared" si="92"/>
        <v>No aplica</v>
      </c>
      <c r="S1513" s="5"/>
      <c r="T1513" s="5"/>
      <c r="U1513" s="5"/>
      <c r="V1513" s="6">
        <f t="shared" si="93"/>
        <v>0</v>
      </c>
      <c r="W1513" s="6" t="str">
        <f t="shared" si="94"/>
        <v>No aplica</v>
      </c>
      <c r="X1513" s="35" t="str">
        <f t="shared" si="95"/>
        <v>No aplica</v>
      </c>
      <c r="Y1513" s="37"/>
      <c r="Z1513" s="38"/>
      <c r="AA1513" s="36"/>
      <c r="AB1513" s="38"/>
      <c r="AC1513" s="37"/>
      <c r="AD1513" s="38"/>
      <c r="AE1513" s="37"/>
      <c r="AF1513" s="38"/>
      <c r="AG1513" s="37"/>
      <c r="AH1513" s="38"/>
      <c r="AI1513" s="36"/>
      <c r="AJ1513" s="5"/>
      <c r="AK1513" s="5"/>
      <c r="AL1513" s="6">
        <f>IFERROR('Formato Productividad'!$Y1513+'Formato Productividad'!$AA1513+'Formato Productividad'!$AC1513,0)+'Formato Productividad'!$AE1513</f>
        <v>0</v>
      </c>
      <c r="AM1513" s="6">
        <f>IFERROR((('Formato Productividad'!$T1513+'Formato Productividad'!$V1513+'Formato Productividad'!$U1513)/'Formato Productividad'!$Q1513),0)+'Formato Productividad'!$AL1513</f>
        <v>0</v>
      </c>
      <c r="AN1513" s="7">
        <f>IFERROR(('Formato Productividad'!$AM1513/'Formato Productividad'!$N1513)*('Formato Productividad'!$N1513/'Formato Productividad'!$P1513),0)</f>
        <v>0</v>
      </c>
      <c r="AO1513" s="7">
        <f>IFERROR(('Formato Productividad'!$AG1513/'Formato Productividad'!$O1513)*('Formato Productividad'!$O1513/'Formato Productividad'!$P1513),0)</f>
        <v>0</v>
      </c>
      <c r="AP1513" s="7">
        <f>'Formato Productividad'!$AN1513+'Formato Productividad'!$AO1513</f>
        <v>0</v>
      </c>
      <c r="AQ1513" s="5"/>
      <c r="AR1513" s="7">
        <f>IFERROR('Formato Productividad'!$AM1513/'Formato Productividad'!$N1513,0)</f>
        <v>0</v>
      </c>
      <c r="AS1513" s="7">
        <f>IFERROR('Formato Productividad'!$AG1513/'Formato Productividad'!$O1513,0)</f>
        <v>0</v>
      </c>
      <c r="AT1513" s="71">
        <f>IFERROR('Formato Productividad'!$AI1513/'Formato Productividad'!$M1513,0)</f>
        <v>0</v>
      </c>
      <c r="AU1513" s="74"/>
    </row>
    <row r="1514" spans="1:47" s="33" customFormat="1" ht="25.5" customHeight="1" x14ac:dyDescent="0.25">
      <c r="A1514" s="39">
        <v>1513</v>
      </c>
      <c r="B1514" s="5"/>
      <c r="C1514" s="5"/>
      <c r="D1514" s="5"/>
      <c r="E1514" s="6" t="str">
        <f>IFERROR(VLOOKUP(D1514,'Formato validacion'!$E$2:$F$131,2,0),"Escoja un ESM")</f>
        <v>Escoja un ESM</v>
      </c>
      <c r="F1514" s="31"/>
      <c r="G1514" s="5"/>
      <c r="H1514" s="5"/>
      <c r="I1514" s="5"/>
      <c r="J1514" s="5"/>
      <c r="K1514" s="5"/>
      <c r="L1514" s="6" t="str">
        <f>IFERROR(VLOOKUP(K1514,Tabla4[[ESPECIALIDADES]:[ÁREA DE LA ESPECIALIDAD]],2,0),"Escoja una especialidad")</f>
        <v>Escoja una especialidad</v>
      </c>
      <c r="M1514" s="5"/>
      <c r="N1514" s="5"/>
      <c r="O1514" s="5"/>
      <c r="P1514" s="6">
        <f>'Formato Productividad'!$M1514-'Formato Productividad'!$AI1514</f>
        <v>0</v>
      </c>
      <c r="Q1514" s="6" t="str">
        <f>IFERROR(VLOOKUP('Formato Productividad'!$K1514,Tabla4[],3,0),"Escoja una especialidad")</f>
        <v>Escoja una especialidad</v>
      </c>
      <c r="R1514" s="6" t="str">
        <f t="shared" si="92"/>
        <v>No aplica</v>
      </c>
      <c r="S1514" s="5"/>
      <c r="T1514" s="5"/>
      <c r="U1514" s="5"/>
      <c r="V1514" s="6">
        <f t="shared" si="93"/>
        <v>0</v>
      </c>
      <c r="W1514" s="6" t="str">
        <f t="shared" si="94"/>
        <v>No aplica</v>
      </c>
      <c r="X1514" s="35" t="str">
        <f t="shared" si="95"/>
        <v>No aplica</v>
      </c>
      <c r="Y1514" s="37"/>
      <c r="Z1514" s="38"/>
      <c r="AA1514" s="36"/>
      <c r="AB1514" s="38"/>
      <c r="AC1514" s="37"/>
      <c r="AD1514" s="38"/>
      <c r="AE1514" s="37"/>
      <c r="AF1514" s="38"/>
      <c r="AG1514" s="37"/>
      <c r="AH1514" s="38"/>
      <c r="AI1514" s="36"/>
      <c r="AJ1514" s="5"/>
      <c r="AK1514" s="5"/>
      <c r="AL1514" s="6">
        <f>IFERROR('Formato Productividad'!$Y1514+'Formato Productividad'!$AA1514+'Formato Productividad'!$AC1514,0)+'Formato Productividad'!$AE1514</f>
        <v>0</v>
      </c>
      <c r="AM1514" s="6">
        <f>IFERROR((('Formato Productividad'!$T1514+'Formato Productividad'!$V1514+'Formato Productividad'!$U1514)/'Formato Productividad'!$Q1514),0)+'Formato Productividad'!$AL1514</f>
        <v>0</v>
      </c>
      <c r="AN1514" s="7">
        <f>IFERROR(('Formato Productividad'!$AM1514/'Formato Productividad'!$N1514)*('Formato Productividad'!$N1514/'Formato Productividad'!$P1514),0)</f>
        <v>0</v>
      </c>
      <c r="AO1514" s="7">
        <f>IFERROR(('Formato Productividad'!$AG1514/'Formato Productividad'!$O1514)*('Formato Productividad'!$O1514/'Formato Productividad'!$P1514),0)</f>
        <v>0</v>
      </c>
      <c r="AP1514" s="7">
        <f>'Formato Productividad'!$AN1514+'Formato Productividad'!$AO1514</f>
        <v>0</v>
      </c>
      <c r="AQ1514" s="5"/>
      <c r="AR1514" s="7">
        <f>IFERROR('Formato Productividad'!$AM1514/'Formato Productividad'!$N1514,0)</f>
        <v>0</v>
      </c>
      <c r="AS1514" s="7">
        <f>IFERROR('Formato Productividad'!$AG1514/'Formato Productividad'!$O1514,0)</f>
        <v>0</v>
      </c>
      <c r="AT1514" s="71">
        <f>IFERROR('Formato Productividad'!$AI1514/'Formato Productividad'!$M1514,0)</f>
        <v>0</v>
      </c>
      <c r="AU1514" s="74"/>
    </row>
    <row r="1515" spans="1:47" s="33" customFormat="1" ht="25.5" customHeight="1" x14ac:dyDescent="0.25">
      <c r="A1515" s="39">
        <v>1514</v>
      </c>
      <c r="B1515" s="5"/>
      <c r="C1515" s="5"/>
      <c r="D1515" s="5"/>
      <c r="E1515" s="6" t="str">
        <f>IFERROR(VLOOKUP(D1515,'Formato validacion'!$E$2:$F$131,2,0),"Escoja un ESM")</f>
        <v>Escoja un ESM</v>
      </c>
      <c r="F1515" s="31"/>
      <c r="G1515" s="5"/>
      <c r="H1515" s="5"/>
      <c r="I1515" s="5"/>
      <c r="J1515" s="5"/>
      <c r="K1515" s="5"/>
      <c r="L1515" s="6" t="str">
        <f>IFERROR(VLOOKUP(K1515,Tabla4[[ESPECIALIDADES]:[ÁREA DE LA ESPECIALIDAD]],2,0),"Escoja una especialidad")</f>
        <v>Escoja una especialidad</v>
      </c>
      <c r="M1515" s="5"/>
      <c r="N1515" s="5"/>
      <c r="O1515" s="5"/>
      <c r="P1515" s="6">
        <f>'Formato Productividad'!$M1515-'Formato Productividad'!$AI1515</f>
        <v>0</v>
      </c>
      <c r="Q1515" s="6" t="str">
        <f>IFERROR(VLOOKUP('Formato Productividad'!$K1515,Tabla4[],3,0),"Escoja una especialidad")</f>
        <v>Escoja una especialidad</v>
      </c>
      <c r="R1515" s="6" t="str">
        <f t="shared" si="92"/>
        <v>No aplica</v>
      </c>
      <c r="S1515" s="5"/>
      <c r="T1515" s="5"/>
      <c r="U1515" s="5"/>
      <c r="V1515" s="6">
        <f t="shared" si="93"/>
        <v>0</v>
      </c>
      <c r="W1515" s="6" t="str">
        <f t="shared" si="94"/>
        <v>No aplica</v>
      </c>
      <c r="X1515" s="35" t="str">
        <f t="shared" si="95"/>
        <v>No aplica</v>
      </c>
      <c r="Y1515" s="37"/>
      <c r="Z1515" s="38"/>
      <c r="AA1515" s="36"/>
      <c r="AB1515" s="38"/>
      <c r="AC1515" s="37"/>
      <c r="AD1515" s="38"/>
      <c r="AE1515" s="37"/>
      <c r="AF1515" s="38"/>
      <c r="AG1515" s="37"/>
      <c r="AH1515" s="38"/>
      <c r="AI1515" s="36"/>
      <c r="AJ1515" s="5"/>
      <c r="AK1515" s="5"/>
      <c r="AL1515" s="6">
        <f>IFERROR('Formato Productividad'!$Y1515+'Formato Productividad'!$AA1515+'Formato Productividad'!$AC1515,0)+'Formato Productividad'!$AE1515</f>
        <v>0</v>
      </c>
      <c r="AM1515" s="6">
        <f>IFERROR((('Formato Productividad'!$T1515+'Formato Productividad'!$V1515+'Formato Productividad'!$U1515)/'Formato Productividad'!$Q1515),0)+'Formato Productividad'!$AL1515</f>
        <v>0</v>
      </c>
      <c r="AN1515" s="7">
        <f>IFERROR(('Formato Productividad'!$AM1515/'Formato Productividad'!$N1515)*('Formato Productividad'!$N1515/'Formato Productividad'!$P1515),0)</f>
        <v>0</v>
      </c>
      <c r="AO1515" s="7">
        <f>IFERROR(('Formato Productividad'!$AG1515/'Formato Productividad'!$O1515)*('Formato Productividad'!$O1515/'Formato Productividad'!$P1515),0)</f>
        <v>0</v>
      </c>
      <c r="AP1515" s="7">
        <f>'Formato Productividad'!$AN1515+'Formato Productividad'!$AO1515</f>
        <v>0</v>
      </c>
      <c r="AQ1515" s="5"/>
      <c r="AR1515" s="7">
        <f>IFERROR('Formato Productividad'!$AM1515/'Formato Productividad'!$N1515,0)</f>
        <v>0</v>
      </c>
      <c r="AS1515" s="7">
        <f>IFERROR('Formato Productividad'!$AG1515/'Formato Productividad'!$O1515,0)</f>
        <v>0</v>
      </c>
      <c r="AT1515" s="71">
        <f>IFERROR('Formato Productividad'!$AI1515/'Formato Productividad'!$M1515,0)</f>
        <v>0</v>
      </c>
      <c r="AU1515" s="74"/>
    </row>
    <row r="1516" spans="1:47" s="33" customFormat="1" ht="25.5" customHeight="1" x14ac:dyDescent="0.25">
      <c r="A1516" s="39">
        <v>1515</v>
      </c>
      <c r="B1516" s="5"/>
      <c r="C1516" s="5"/>
      <c r="D1516" s="5"/>
      <c r="E1516" s="6" t="str">
        <f>IFERROR(VLOOKUP(D1516,'Formato validacion'!$E$2:$F$131,2,0),"Escoja un ESM")</f>
        <v>Escoja un ESM</v>
      </c>
      <c r="F1516" s="31"/>
      <c r="G1516" s="5"/>
      <c r="H1516" s="5"/>
      <c r="I1516" s="5"/>
      <c r="J1516" s="5"/>
      <c r="K1516" s="5"/>
      <c r="L1516" s="6" t="str">
        <f>IFERROR(VLOOKUP(K1516,Tabla4[[ESPECIALIDADES]:[ÁREA DE LA ESPECIALIDAD]],2,0),"Escoja una especialidad")</f>
        <v>Escoja una especialidad</v>
      </c>
      <c r="M1516" s="5"/>
      <c r="N1516" s="5"/>
      <c r="O1516" s="5"/>
      <c r="P1516" s="6">
        <f>'Formato Productividad'!$M1516-'Formato Productividad'!$AI1516</f>
        <v>0</v>
      </c>
      <c r="Q1516" s="6" t="str">
        <f>IFERROR(VLOOKUP('Formato Productividad'!$K1516,Tabla4[],3,0),"Escoja una especialidad")</f>
        <v>Escoja una especialidad</v>
      </c>
      <c r="R1516" s="6" t="str">
        <f t="shared" si="92"/>
        <v>No aplica</v>
      </c>
      <c r="S1516" s="5"/>
      <c r="T1516" s="5"/>
      <c r="U1516" s="5"/>
      <c r="V1516" s="6">
        <f t="shared" si="93"/>
        <v>0</v>
      </c>
      <c r="W1516" s="6" t="str">
        <f t="shared" si="94"/>
        <v>No aplica</v>
      </c>
      <c r="X1516" s="35" t="str">
        <f t="shared" si="95"/>
        <v>No aplica</v>
      </c>
      <c r="Y1516" s="37"/>
      <c r="Z1516" s="38"/>
      <c r="AA1516" s="36"/>
      <c r="AB1516" s="38"/>
      <c r="AC1516" s="37"/>
      <c r="AD1516" s="38"/>
      <c r="AE1516" s="37"/>
      <c r="AF1516" s="38"/>
      <c r="AG1516" s="37"/>
      <c r="AH1516" s="38"/>
      <c r="AI1516" s="36"/>
      <c r="AJ1516" s="5"/>
      <c r="AK1516" s="5"/>
      <c r="AL1516" s="6">
        <f>IFERROR('Formato Productividad'!$Y1516+'Formato Productividad'!$AA1516+'Formato Productividad'!$AC1516,0)+'Formato Productividad'!$AE1516</f>
        <v>0</v>
      </c>
      <c r="AM1516" s="6">
        <f>IFERROR((('Formato Productividad'!$T1516+'Formato Productividad'!$V1516+'Formato Productividad'!$U1516)/'Formato Productividad'!$Q1516),0)+'Formato Productividad'!$AL1516</f>
        <v>0</v>
      </c>
      <c r="AN1516" s="7">
        <f>IFERROR(('Formato Productividad'!$AM1516/'Formato Productividad'!$N1516)*('Formato Productividad'!$N1516/'Formato Productividad'!$P1516),0)</f>
        <v>0</v>
      </c>
      <c r="AO1516" s="7">
        <f>IFERROR(('Formato Productividad'!$AG1516/'Formato Productividad'!$O1516)*('Formato Productividad'!$O1516/'Formato Productividad'!$P1516),0)</f>
        <v>0</v>
      </c>
      <c r="AP1516" s="7">
        <f>'Formato Productividad'!$AN1516+'Formato Productividad'!$AO1516</f>
        <v>0</v>
      </c>
      <c r="AQ1516" s="5"/>
      <c r="AR1516" s="7">
        <f>IFERROR('Formato Productividad'!$AM1516/'Formato Productividad'!$N1516,0)</f>
        <v>0</v>
      </c>
      <c r="AS1516" s="7">
        <f>IFERROR('Formato Productividad'!$AG1516/'Formato Productividad'!$O1516,0)</f>
        <v>0</v>
      </c>
      <c r="AT1516" s="71">
        <f>IFERROR('Formato Productividad'!$AI1516/'Formato Productividad'!$M1516,0)</f>
        <v>0</v>
      </c>
      <c r="AU1516" s="74"/>
    </row>
    <row r="1517" spans="1:47" s="33" customFormat="1" ht="25.5" customHeight="1" x14ac:dyDescent="0.25">
      <c r="A1517" s="39">
        <v>1516</v>
      </c>
      <c r="B1517" s="5"/>
      <c r="C1517" s="5"/>
      <c r="D1517" s="5"/>
      <c r="E1517" s="6" t="str">
        <f>IFERROR(VLOOKUP(D1517,'Formato validacion'!$E$2:$F$131,2,0),"Escoja un ESM")</f>
        <v>Escoja un ESM</v>
      </c>
      <c r="F1517" s="31"/>
      <c r="G1517" s="5"/>
      <c r="H1517" s="5"/>
      <c r="I1517" s="5"/>
      <c r="J1517" s="5"/>
      <c r="K1517" s="5"/>
      <c r="L1517" s="6" t="str">
        <f>IFERROR(VLOOKUP(K1517,Tabla4[[ESPECIALIDADES]:[ÁREA DE LA ESPECIALIDAD]],2,0),"Escoja una especialidad")</f>
        <v>Escoja una especialidad</v>
      </c>
      <c r="M1517" s="5"/>
      <c r="N1517" s="5"/>
      <c r="O1517" s="5"/>
      <c r="P1517" s="6">
        <f>'Formato Productividad'!$M1517-'Formato Productividad'!$AI1517</f>
        <v>0</v>
      </c>
      <c r="Q1517" s="6" t="str">
        <f>IFERROR(VLOOKUP('Formato Productividad'!$K1517,Tabla4[],3,0),"Escoja una especialidad")</f>
        <v>Escoja una especialidad</v>
      </c>
      <c r="R1517" s="6" t="str">
        <f t="shared" si="92"/>
        <v>No aplica</v>
      </c>
      <c r="S1517" s="5"/>
      <c r="T1517" s="5"/>
      <c r="U1517" s="5"/>
      <c r="V1517" s="6">
        <f t="shared" si="93"/>
        <v>0</v>
      </c>
      <c r="W1517" s="6" t="str">
        <f t="shared" si="94"/>
        <v>No aplica</v>
      </c>
      <c r="X1517" s="35" t="str">
        <f t="shared" si="95"/>
        <v>No aplica</v>
      </c>
      <c r="Y1517" s="37"/>
      <c r="Z1517" s="38"/>
      <c r="AA1517" s="36"/>
      <c r="AB1517" s="38"/>
      <c r="AC1517" s="37"/>
      <c r="AD1517" s="38"/>
      <c r="AE1517" s="37"/>
      <c r="AF1517" s="38"/>
      <c r="AG1517" s="37"/>
      <c r="AH1517" s="38"/>
      <c r="AI1517" s="36"/>
      <c r="AJ1517" s="5"/>
      <c r="AK1517" s="5"/>
      <c r="AL1517" s="6">
        <f>IFERROR('Formato Productividad'!$Y1517+'Formato Productividad'!$AA1517+'Formato Productividad'!$AC1517,0)+'Formato Productividad'!$AE1517</f>
        <v>0</v>
      </c>
      <c r="AM1517" s="6">
        <f>IFERROR((('Formato Productividad'!$T1517+'Formato Productividad'!$V1517+'Formato Productividad'!$U1517)/'Formato Productividad'!$Q1517),0)+'Formato Productividad'!$AL1517</f>
        <v>0</v>
      </c>
      <c r="AN1517" s="7">
        <f>IFERROR(('Formato Productividad'!$AM1517/'Formato Productividad'!$N1517)*('Formato Productividad'!$N1517/'Formato Productividad'!$P1517),0)</f>
        <v>0</v>
      </c>
      <c r="AO1517" s="7">
        <f>IFERROR(('Formato Productividad'!$AG1517/'Formato Productividad'!$O1517)*('Formato Productividad'!$O1517/'Formato Productividad'!$P1517),0)</f>
        <v>0</v>
      </c>
      <c r="AP1517" s="7">
        <f>'Formato Productividad'!$AN1517+'Formato Productividad'!$AO1517</f>
        <v>0</v>
      </c>
      <c r="AQ1517" s="5"/>
      <c r="AR1517" s="7">
        <f>IFERROR('Formato Productividad'!$AM1517/'Formato Productividad'!$N1517,0)</f>
        <v>0</v>
      </c>
      <c r="AS1517" s="7">
        <f>IFERROR('Formato Productividad'!$AG1517/'Formato Productividad'!$O1517,0)</f>
        <v>0</v>
      </c>
      <c r="AT1517" s="71">
        <f>IFERROR('Formato Productividad'!$AI1517/'Formato Productividad'!$M1517,0)</f>
        <v>0</v>
      </c>
      <c r="AU1517" s="74"/>
    </row>
    <row r="1518" spans="1:47" s="33" customFormat="1" ht="25.5" customHeight="1" x14ac:dyDescent="0.25">
      <c r="A1518" s="39">
        <v>1517</v>
      </c>
      <c r="B1518" s="5"/>
      <c r="C1518" s="5"/>
      <c r="D1518" s="5"/>
      <c r="E1518" s="6" t="str">
        <f>IFERROR(VLOOKUP(D1518,'Formato validacion'!$E$2:$F$131,2,0),"Escoja un ESM")</f>
        <v>Escoja un ESM</v>
      </c>
      <c r="F1518" s="31"/>
      <c r="G1518" s="5"/>
      <c r="H1518" s="5"/>
      <c r="I1518" s="5"/>
      <c r="J1518" s="5"/>
      <c r="K1518" s="5"/>
      <c r="L1518" s="6" t="str">
        <f>IFERROR(VLOOKUP(K1518,Tabla4[[ESPECIALIDADES]:[ÁREA DE LA ESPECIALIDAD]],2,0),"Escoja una especialidad")</f>
        <v>Escoja una especialidad</v>
      </c>
      <c r="M1518" s="5"/>
      <c r="N1518" s="5"/>
      <c r="O1518" s="5"/>
      <c r="P1518" s="6">
        <f>'Formato Productividad'!$M1518-'Formato Productividad'!$AI1518</f>
        <v>0</v>
      </c>
      <c r="Q1518" s="6" t="str">
        <f>IFERROR(VLOOKUP('Formato Productividad'!$K1518,Tabla4[],3,0),"Escoja una especialidad")</f>
        <v>Escoja una especialidad</v>
      </c>
      <c r="R1518" s="6" t="str">
        <f t="shared" si="92"/>
        <v>No aplica</v>
      </c>
      <c r="S1518" s="5"/>
      <c r="T1518" s="5"/>
      <c r="U1518" s="5"/>
      <c r="V1518" s="6">
        <f t="shared" si="93"/>
        <v>0</v>
      </c>
      <c r="W1518" s="6" t="str">
        <f t="shared" si="94"/>
        <v>No aplica</v>
      </c>
      <c r="X1518" s="35" t="str">
        <f t="shared" si="95"/>
        <v>No aplica</v>
      </c>
      <c r="Y1518" s="37"/>
      <c r="Z1518" s="38"/>
      <c r="AA1518" s="36"/>
      <c r="AB1518" s="38"/>
      <c r="AC1518" s="37"/>
      <c r="AD1518" s="38"/>
      <c r="AE1518" s="37"/>
      <c r="AF1518" s="38"/>
      <c r="AG1518" s="37"/>
      <c r="AH1518" s="38"/>
      <c r="AI1518" s="36"/>
      <c r="AJ1518" s="5"/>
      <c r="AK1518" s="5"/>
      <c r="AL1518" s="6">
        <f>IFERROR('Formato Productividad'!$Y1518+'Formato Productividad'!$AA1518+'Formato Productividad'!$AC1518,0)+'Formato Productividad'!$AE1518</f>
        <v>0</v>
      </c>
      <c r="AM1518" s="6">
        <f>IFERROR((('Formato Productividad'!$T1518+'Formato Productividad'!$V1518+'Formato Productividad'!$U1518)/'Formato Productividad'!$Q1518),0)+'Formato Productividad'!$AL1518</f>
        <v>0</v>
      </c>
      <c r="AN1518" s="7">
        <f>IFERROR(('Formato Productividad'!$AM1518/'Formato Productividad'!$N1518)*('Formato Productividad'!$N1518/'Formato Productividad'!$P1518),0)</f>
        <v>0</v>
      </c>
      <c r="AO1518" s="7">
        <f>IFERROR(('Formato Productividad'!$AG1518/'Formato Productividad'!$O1518)*('Formato Productividad'!$O1518/'Formato Productividad'!$P1518),0)</f>
        <v>0</v>
      </c>
      <c r="AP1518" s="7">
        <f>'Formato Productividad'!$AN1518+'Formato Productividad'!$AO1518</f>
        <v>0</v>
      </c>
      <c r="AQ1518" s="5"/>
      <c r="AR1518" s="7">
        <f>IFERROR('Formato Productividad'!$AM1518/'Formato Productividad'!$N1518,0)</f>
        <v>0</v>
      </c>
      <c r="AS1518" s="7">
        <f>IFERROR('Formato Productividad'!$AG1518/'Formato Productividad'!$O1518,0)</f>
        <v>0</v>
      </c>
      <c r="AT1518" s="71">
        <f>IFERROR('Formato Productividad'!$AI1518/'Formato Productividad'!$M1518,0)</f>
        <v>0</v>
      </c>
      <c r="AU1518" s="74"/>
    </row>
    <row r="1519" spans="1:47" s="33" customFormat="1" ht="25.5" customHeight="1" x14ac:dyDescent="0.25">
      <c r="A1519" s="39">
        <v>1518</v>
      </c>
      <c r="B1519" s="5"/>
      <c r="C1519" s="5"/>
      <c r="D1519" s="5"/>
      <c r="E1519" s="6" t="str">
        <f>IFERROR(VLOOKUP(D1519,'Formato validacion'!$E$2:$F$131,2,0),"Escoja un ESM")</f>
        <v>Escoja un ESM</v>
      </c>
      <c r="F1519" s="31"/>
      <c r="G1519" s="5"/>
      <c r="H1519" s="5"/>
      <c r="I1519" s="5"/>
      <c r="J1519" s="5"/>
      <c r="K1519" s="5"/>
      <c r="L1519" s="6" t="str">
        <f>IFERROR(VLOOKUP(K1519,Tabla4[[ESPECIALIDADES]:[ÁREA DE LA ESPECIALIDAD]],2,0),"Escoja una especialidad")</f>
        <v>Escoja una especialidad</v>
      </c>
      <c r="M1519" s="5"/>
      <c r="N1519" s="5"/>
      <c r="O1519" s="5"/>
      <c r="P1519" s="6">
        <f>'Formato Productividad'!$M1519-'Formato Productividad'!$AI1519</f>
        <v>0</v>
      </c>
      <c r="Q1519" s="6" t="str">
        <f>IFERROR(VLOOKUP('Formato Productividad'!$K1519,Tabla4[],3,0),"Escoja una especialidad")</f>
        <v>Escoja una especialidad</v>
      </c>
      <c r="R1519" s="6" t="str">
        <f t="shared" si="92"/>
        <v>No aplica</v>
      </c>
      <c r="S1519" s="5"/>
      <c r="T1519" s="5"/>
      <c r="U1519" s="5"/>
      <c r="V1519" s="6">
        <f t="shared" si="93"/>
        <v>0</v>
      </c>
      <c r="W1519" s="6" t="str">
        <f t="shared" si="94"/>
        <v>No aplica</v>
      </c>
      <c r="X1519" s="35" t="str">
        <f t="shared" si="95"/>
        <v>No aplica</v>
      </c>
      <c r="Y1519" s="37"/>
      <c r="Z1519" s="38"/>
      <c r="AA1519" s="36"/>
      <c r="AB1519" s="38"/>
      <c r="AC1519" s="37"/>
      <c r="AD1519" s="38"/>
      <c r="AE1519" s="37"/>
      <c r="AF1519" s="38"/>
      <c r="AG1519" s="37"/>
      <c r="AH1519" s="38"/>
      <c r="AI1519" s="36"/>
      <c r="AJ1519" s="5"/>
      <c r="AK1519" s="5"/>
      <c r="AL1519" s="6">
        <f>IFERROR('Formato Productividad'!$Y1519+'Formato Productividad'!$AA1519+'Formato Productividad'!$AC1519,0)+'Formato Productividad'!$AE1519</f>
        <v>0</v>
      </c>
      <c r="AM1519" s="6">
        <f>IFERROR((('Formato Productividad'!$T1519+'Formato Productividad'!$V1519+'Formato Productividad'!$U1519)/'Formato Productividad'!$Q1519),0)+'Formato Productividad'!$AL1519</f>
        <v>0</v>
      </c>
      <c r="AN1519" s="7">
        <f>IFERROR(('Formato Productividad'!$AM1519/'Formato Productividad'!$N1519)*('Formato Productividad'!$N1519/'Formato Productividad'!$P1519),0)</f>
        <v>0</v>
      </c>
      <c r="AO1519" s="7">
        <f>IFERROR(('Formato Productividad'!$AG1519/'Formato Productividad'!$O1519)*('Formato Productividad'!$O1519/'Formato Productividad'!$P1519),0)</f>
        <v>0</v>
      </c>
      <c r="AP1519" s="7">
        <f>'Formato Productividad'!$AN1519+'Formato Productividad'!$AO1519</f>
        <v>0</v>
      </c>
      <c r="AQ1519" s="5"/>
      <c r="AR1519" s="7">
        <f>IFERROR('Formato Productividad'!$AM1519/'Formato Productividad'!$N1519,0)</f>
        <v>0</v>
      </c>
      <c r="AS1519" s="7">
        <f>IFERROR('Formato Productividad'!$AG1519/'Formato Productividad'!$O1519,0)</f>
        <v>0</v>
      </c>
      <c r="AT1519" s="71">
        <f>IFERROR('Formato Productividad'!$AI1519/'Formato Productividad'!$M1519,0)</f>
        <v>0</v>
      </c>
      <c r="AU1519" s="74"/>
    </row>
    <row r="1520" spans="1:47" s="33" customFormat="1" ht="25.5" customHeight="1" x14ac:dyDescent="0.25">
      <c r="A1520" s="39">
        <v>1519</v>
      </c>
      <c r="B1520" s="5"/>
      <c r="C1520" s="5"/>
      <c r="D1520" s="5"/>
      <c r="E1520" s="6" t="str">
        <f>IFERROR(VLOOKUP(D1520,'Formato validacion'!$E$2:$F$131,2,0),"Escoja un ESM")</f>
        <v>Escoja un ESM</v>
      </c>
      <c r="F1520" s="31"/>
      <c r="G1520" s="5"/>
      <c r="H1520" s="5"/>
      <c r="I1520" s="5"/>
      <c r="J1520" s="5"/>
      <c r="K1520" s="5"/>
      <c r="L1520" s="6" t="str">
        <f>IFERROR(VLOOKUP(K1520,Tabla4[[ESPECIALIDADES]:[ÁREA DE LA ESPECIALIDAD]],2,0),"Escoja una especialidad")</f>
        <v>Escoja una especialidad</v>
      </c>
      <c r="M1520" s="5"/>
      <c r="N1520" s="5"/>
      <c r="O1520" s="5"/>
      <c r="P1520" s="6">
        <f>'Formato Productividad'!$M1520-'Formato Productividad'!$AI1520</f>
        <v>0</v>
      </c>
      <c r="Q1520" s="6" t="str">
        <f>IFERROR(VLOOKUP('Formato Productividad'!$K1520,Tabla4[],3,0),"Escoja una especialidad")</f>
        <v>Escoja una especialidad</v>
      </c>
      <c r="R1520" s="6" t="str">
        <f t="shared" si="92"/>
        <v>No aplica</v>
      </c>
      <c r="S1520" s="5"/>
      <c r="T1520" s="5"/>
      <c r="U1520" s="5"/>
      <c r="V1520" s="6">
        <f t="shared" si="93"/>
        <v>0</v>
      </c>
      <c r="W1520" s="6" t="str">
        <f t="shared" si="94"/>
        <v>No aplica</v>
      </c>
      <c r="X1520" s="35" t="str">
        <f t="shared" si="95"/>
        <v>No aplica</v>
      </c>
      <c r="Y1520" s="37"/>
      <c r="Z1520" s="38"/>
      <c r="AA1520" s="36"/>
      <c r="AB1520" s="38"/>
      <c r="AC1520" s="37"/>
      <c r="AD1520" s="38"/>
      <c r="AE1520" s="37"/>
      <c r="AF1520" s="38"/>
      <c r="AG1520" s="37"/>
      <c r="AH1520" s="38"/>
      <c r="AI1520" s="36"/>
      <c r="AJ1520" s="5"/>
      <c r="AK1520" s="5"/>
      <c r="AL1520" s="6">
        <f>IFERROR('Formato Productividad'!$Y1520+'Formato Productividad'!$AA1520+'Formato Productividad'!$AC1520,0)+'Formato Productividad'!$AE1520</f>
        <v>0</v>
      </c>
      <c r="AM1520" s="6">
        <f>IFERROR((('Formato Productividad'!$T1520+'Formato Productividad'!$V1520+'Formato Productividad'!$U1520)/'Formato Productividad'!$Q1520),0)+'Formato Productividad'!$AL1520</f>
        <v>0</v>
      </c>
      <c r="AN1520" s="7">
        <f>IFERROR(('Formato Productividad'!$AM1520/'Formato Productividad'!$N1520)*('Formato Productividad'!$N1520/'Formato Productividad'!$P1520),0)</f>
        <v>0</v>
      </c>
      <c r="AO1520" s="7">
        <f>IFERROR(('Formato Productividad'!$AG1520/'Formato Productividad'!$O1520)*('Formato Productividad'!$O1520/'Formato Productividad'!$P1520),0)</f>
        <v>0</v>
      </c>
      <c r="AP1520" s="7">
        <f>'Formato Productividad'!$AN1520+'Formato Productividad'!$AO1520</f>
        <v>0</v>
      </c>
      <c r="AQ1520" s="5"/>
      <c r="AR1520" s="7">
        <f>IFERROR('Formato Productividad'!$AM1520/'Formato Productividad'!$N1520,0)</f>
        <v>0</v>
      </c>
      <c r="AS1520" s="7">
        <f>IFERROR('Formato Productividad'!$AG1520/'Formato Productividad'!$O1520,0)</f>
        <v>0</v>
      </c>
      <c r="AT1520" s="71">
        <f>IFERROR('Formato Productividad'!$AI1520/'Formato Productividad'!$M1520,0)</f>
        <v>0</v>
      </c>
      <c r="AU1520" s="74"/>
    </row>
    <row r="1521" spans="1:47" s="33" customFormat="1" ht="25.5" customHeight="1" x14ac:dyDescent="0.25">
      <c r="A1521" s="39">
        <v>1520</v>
      </c>
      <c r="B1521" s="5"/>
      <c r="C1521" s="5"/>
      <c r="D1521" s="5"/>
      <c r="E1521" s="6" t="str">
        <f>IFERROR(VLOOKUP(D1521,'Formato validacion'!$E$2:$F$131,2,0),"Escoja un ESM")</f>
        <v>Escoja un ESM</v>
      </c>
      <c r="F1521" s="31"/>
      <c r="G1521" s="5"/>
      <c r="H1521" s="5"/>
      <c r="I1521" s="5"/>
      <c r="J1521" s="5"/>
      <c r="K1521" s="5"/>
      <c r="L1521" s="6" t="str">
        <f>IFERROR(VLOOKUP(K1521,Tabla4[[ESPECIALIDADES]:[ÁREA DE LA ESPECIALIDAD]],2,0),"Escoja una especialidad")</f>
        <v>Escoja una especialidad</v>
      </c>
      <c r="M1521" s="5"/>
      <c r="N1521" s="5"/>
      <c r="O1521" s="5"/>
      <c r="P1521" s="6">
        <f>'Formato Productividad'!$M1521-'Formato Productividad'!$AI1521</f>
        <v>0</v>
      </c>
      <c r="Q1521" s="6" t="str">
        <f>IFERROR(VLOOKUP('Formato Productividad'!$K1521,Tabla4[],3,0),"Escoja una especialidad")</f>
        <v>Escoja una especialidad</v>
      </c>
      <c r="R1521" s="6" t="str">
        <f t="shared" si="92"/>
        <v>No aplica</v>
      </c>
      <c r="S1521" s="5"/>
      <c r="T1521" s="5"/>
      <c r="U1521" s="5"/>
      <c r="V1521" s="6">
        <f t="shared" si="93"/>
        <v>0</v>
      </c>
      <c r="W1521" s="6" t="str">
        <f t="shared" si="94"/>
        <v>No aplica</v>
      </c>
      <c r="X1521" s="35" t="str">
        <f t="shared" si="95"/>
        <v>No aplica</v>
      </c>
      <c r="Y1521" s="37"/>
      <c r="Z1521" s="38"/>
      <c r="AA1521" s="36"/>
      <c r="AB1521" s="38"/>
      <c r="AC1521" s="37"/>
      <c r="AD1521" s="38"/>
      <c r="AE1521" s="37"/>
      <c r="AF1521" s="38"/>
      <c r="AG1521" s="37"/>
      <c r="AH1521" s="38"/>
      <c r="AI1521" s="36"/>
      <c r="AJ1521" s="5"/>
      <c r="AK1521" s="5"/>
      <c r="AL1521" s="6">
        <f>IFERROR('Formato Productividad'!$Y1521+'Formato Productividad'!$AA1521+'Formato Productividad'!$AC1521,0)+'Formato Productividad'!$AE1521</f>
        <v>0</v>
      </c>
      <c r="AM1521" s="6">
        <f>IFERROR((('Formato Productividad'!$T1521+'Formato Productividad'!$V1521+'Formato Productividad'!$U1521)/'Formato Productividad'!$Q1521),0)+'Formato Productividad'!$AL1521</f>
        <v>0</v>
      </c>
      <c r="AN1521" s="7">
        <f>IFERROR(('Formato Productividad'!$AM1521/'Formato Productividad'!$N1521)*('Formato Productividad'!$N1521/'Formato Productividad'!$P1521),0)</f>
        <v>0</v>
      </c>
      <c r="AO1521" s="7">
        <f>IFERROR(('Formato Productividad'!$AG1521/'Formato Productividad'!$O1521)*('Formato Productividad'!$O1521/'Formato Productividad'!$P1521),0)</f>
        <v>0</v>
      </c>
      <c r="AP1521" s="7">
        <f>'Formato Productividad'!$AN1521+'Formato Productividad'!$AO1521</f>
        <v>0</v>
      </c>
      <c r="AQ1521" s="5"/>
      <c r="AR1521" s="7">
        <f>IFERROR('Formato Productividad'!$AM1521/'Formato Productividad'!$N1521,0)</f>
        <v>0</v>
      </c>
      <c r="AS1521" s="7">
        <f>IFERROR('Formato Productividad'!$AG1521/'Formato Productividad'!$O1521,0)</f>
        <v>0</v>
      </c>
      <c r="AT1521" s="71">
        <f>IFERROR('Formato Productividad'!$AI1521/'Formato Productividad'!$M1521,0)</f>
        <v>0</v>
      </c>
      <c r="AU1521" s="74"/>
    </row>
    <row r="1522" spans="1:47" s="33" customFormat="1" ht="25.5" customHeight="1" x14ac:dyDescent="0.25">
      <c r="A1522" s="39">
        <v>1521</v>
      </c>
      <c r="B1522" s="5"/>
      <c r="C1522" s="5"/>
      <c r="D1522" s="5"/>
      <c r="E1522" s="6" t="str">
        <f>IFERROR(VLOOKUP(D1522,'Formato validacion'!$E$2:$F$131,2,0),"Escoja un ESM")</f>
        <v>Escoja un ESM</v>
      </c>
      <c r="F1522" s="31"/>
      <c r="G1522" s="5"/>
      <c r="H1522" s="5"/>
      <c r="I1522" s="5"/>
      <c r="J1522" s="5"/>
      <c r="K1522" s="5"/>
      <c r="L1522" s="6" t="str">
        <f>IFERROR(VLOOKUP(K1522,Tabla4[[ESPECIALIDADES]:[ÁREA DE LA ESPECIALIDAD]],2,0),"Escoja una especialidad")</f>
        <v>Escoja una especialidad</v>
      </c>
      <c r="M1522" s="5"/>
      <c r="N1522" s="5"/>
      <c r="O1522" s="5"/>
      <c r="P1522" s="6">
        <f>'Formato Productividad'!$M1522-'Formato Productividad'!$AI1522</f>
        <v>0</v>
      </c>
      <c r="Q1522" s="6" t="str">
        <f>IFERROR(VLOOKUP('Formato Productividad'!$K1522,Tabla4[],3,0),"Escoja una especialidad")</f>
        <v>Escoja una especialidad</v>
      </c>
      <c r="R1522" s="6" t="str">
        <f t="shared" si="92"/>
        <v>No aplica</v>
      </c>
      <c r="S1522" s="5"/>
      <c r="T1522" s="5"/>
      <c r="U1522" s="5"/>
      <c r="V1522" s="6">
        <f t="shared" si="93"/>
        <v>0</v>
      </c>
      <c r="W1522" s="6" t="str">
        <f t="shared" si="94"/>
        <v>No aplica</v>
      </c>
      <c r="X1522" s="35" t="str">
        <f t="shared" si="95"/>
        <v>No aplica</v>
      </c>
      <c r="Y1522" s="37"/>
      <c r="Z1522" s="38"/>
      <c r="AA1522" s="36"/>
      <c r="AB1522" s="38"/>
      <c r="AC1522" s="37"/>
      <c r="AD1522" s="38"/>
      <c r="AE1522" s="37"/>
      <c r="AF1522" s="38"/>
      <c r="AG1522" s="37"/>
      <c r="AH1522" s="38"/>
      <c r="AI1522" s="36"/>
      <c r="AJ1522" s="5"/>
      <c r="AK1522" s="5"/>
      <c r="AL1522" s="6">
        <f>IFERROR('Formato Productividad'!$Y1522+'Formato Productividad'!$AA1522+'Formato Productividad'!$AC1522,0)+'Formato Productividad'!$AE1522</f>
        <v>0</v>
      </c>
      <c r="AM1522" s="6">
        <f>IFERROR((('Formato Productividad'!$T1522+'Formato Productividad'!$V1522+'Formato Productividad'!$U1522)/'Formato Productividad'!$Q1522),0)+'Formato Productividad'!$AL1522</f>
        <v>0</v>
      </c>
      <c r="AN1522" s="7">
        <f>IFERROR(('Formato Productividad'!$AM1522/'Formato Productividad'!$N1522)*('Formato Productividad'!$N1522/'Formato Productividad'!$P1522),0)</f>
        <v>0</v>
      </c>
      <c r="AO1522" s="7">
        <f>IFERROR(('Formato Productividad'!$AG1522/'Formato Productividad'!$O1522)*('Formato Productividad'!$O1522/'Formato Productividad'!$P1522),0)</f>
        <v>0</v>
      </c>
      <c r="AP1522" s="7">
        <f>'Formato Productividad'!$AN1522+'Formato Productividad'!$AO1522</f>
        <v>0</v>
      </c>
      <c r="AQ1522" s="5"/>
      <c r="AR1522" s="7">
        <f>IFERROR('Formato Productividad'!$AM1522/'Formato Productividad'!$N1522,0)</f>
        <v>0</v>
      </c>
      <c r="AS1522" s="7">
        <f>IFERROR('Formato Productividad'!$AG1522/'Formato Productividad'!$O1522,0)</f>
        <v>0</v>
      </c>
      <c r="AT1522" s="71">
        <f>IFERROR('Formato Productividad'!$AI1522/'Formato Productividad'!$M1522,0)</f>
        <v>0</v>
      </c>
      <c r="AU1522" s="74"/>
    </row>
    <row r="1523" spans="1:47" s="33" customFormat="1" ht="25.5" customHeight="1" x14ac:dyDescent="0.25">
      <c r="A1523" s="39">
        <v>1522</v>
      </c>
      <c r="B1523" s="5"/>
      <c r="C1523" s="5"/>
      <c r="D1523" s="5"/>
      <c r="E1523" s="6" t="str">
        <f>IFERROR(VLOOKUP(D1523,'Formato validacion'!$E$2:$F$131,2,0),"Escoja un ESM")</f>
        <v>Escoja un ESM</v>
      </c>
      <c r="F1523" s="31"/>
      <c r="G1523" s="5"/>
      <c r="H1523" s="5"/>
      <c r="I1523" s="5"/>
      <c r="J1523" s="5"/>
      <c r="K1523" s="5"/>
      <c r="L1523" s="6" t="str">
        <f>IFERROR(VLOOKUP(K1523,Tabla4[[ESPECIALIDADES]:[ÁREA DE LA ESPECIALIDAD]],2,0),"Escoja una especialidad")</f>
        <v>Escoja una especialidad</v>
      </c>
      <c r="M1523" s="5"/>
      <c r="N1523" s="5"/>
      <c r="O1523" s="5"/>
      <c r="P1523" s="6">
        <f>'Formato Productividad'!$M1523-'Formato Productividad'!$AI1523</f>
        <v>0</v>
      </c>
      <c r="Q1523" s="6" t="str">
        <f>IFERROR(VLOOKUP('Formato Productividad'!$K1523,Tabla4[],3,0),"Escoja una especialidad")</f>
        <v>Escoja una especialidad</v>
      </c>
      <c r="R1523" s="6" t="str">
        <f t="shared" si="92"/>
        <v>No aplica</v>
      </c>
      <c r="S1523" s="5"/>
      <c r="T1523" s="5"/>
      <c r="U1523" s="5"/>
      <c r="V1523" s="6">
        <f t="shared" si="93"/>
        <v>0</v>
      </c>
      <c r="W1523" s="6" t="str">
        <f t="shared" si="94"/>
        <v>No aplica</v>
      </c>
      <c r="X1523" s="35" t="str">
        <f t="shared" si="95"/>
        <v>No aplica</v>
      </c>
      <c r="Y1523" s="37"/>
      <c r="Z1523" s="38"/>
      <c r="AA1523" s="36"/>
      <c r="AB1523" s="38"/>
      <c r="AC1523" s="37"/>
      <c r="AD1523" s="38"/>
      <c r="AE1523" s="37"/>
      <c r="AF1523" s="38"/>
      <c r="AG1523" s="37"/>
      <c r="AH1523" s="38"/>
      <c r="AI1523" s="36"/>
      <c r="AJ1523" s="5"/>
      <c r="AK1523" s="5"/>
      <c r="AL1523" s="6">
        <f>IFERROR('Formato Productividad'!$Y1523+'Formato Productividad'!$AA1523+'Formato Productividad'!$AC1523,0)+'Formato Productividad'!$AE1523</f>
        <v>0</v>
      </c>
      <c r="AM1523" s="6">
        <f>IFERROR((('Formato Productividad'!$T1523+'Formato Productividad'!$V1523+'Formato Productividad'!$U1523)/'Formato Productividad'!$Q1523),0)+'Formato Productividad'!$AL1523</f>
        <v>0</v>
      </c>
      <c r="AN1523" s="7">
        <f>IFERROR(('Formato Productividad'!$AM1523/'Formato Productividad'!$N1523)*('Formato Productividad'!$N1523/'Formato Productividad'!$P1523),0)</f>
        <v>0</v>
      </c>
      <c r="AO1523" s="7">
        <f>IFERROR(('Formato Productividad'!$AG1523/'Formato Productividad'!$O1523)*('Formato Productividad'!$O1523/'Formato Productividad'!$P1523),0)</f>
        <v>0</v>
      </c>
      <c r="AP1523" s="7">
        <f>'Formato Productividad'!$AN1523+'Formato Productividad'!$AO1523</f>
        <v>0</v>
      </c>
      <c r="AQ1523" s="5"/>
      <c r="AR1523" s="7">
        <f>IFERROR('Formato Productividad'!$AM1523/'Formato Productividad'!$N1523,0)</f>
        <v>0</v>
      </c>
      <c r="AS1523" s="7">
        <f>IFERROR('Formato Productividad'!$AG1523/'Formato Productividad'!$O1523,0)</f>
        <v>0</v>
      </c>
      <c r="AT1523" s="71">
        <f>IFERROR('Formato Productividad'!$AI1523/'Formato Productividad'!$M1523,0)</f>
        <v>0</v>
      </c>
      <c r="AU1523" s="74"/>
    </row>
    <row r="1524" spans="1:47" s="33" customFormat="1" ht="25.5" customHeight="1" x14ac:dyDescent="0.25">
      <c r="A1524" s="39">
        <v>1523</v>
      </c>
      <c r="B1524" s="5"/>
      <c r="C1524" s="5"/>
      <c r="D1524" s="5"/>
      <c r="E1524" s="6" t="str">
        <f>IFERROR(VLOOKUP(D1524,'Formato validacion'!$E$2:$F$131,2,0),"Escoja un ESM")</f>
        <v>Escoja un ESM</v>
      </c>
      <c r="F1524" s="31"/>
      <c r="G1524" s="5"/>
      <c r="H1524" s="5"/>
      <c r="I1524" s="5"/>
      <c r="J1524" s="5"/>
      <c r="K1524" s="5"/>
      <c r="L1524" s="6" t="str">
        <f>IFERROR(VLOOKUP(K1524,Tabla4[[ESPECIALIDADES]:[ÁREA DE LA ESPECIALIDAD]],2,0),"Escoja una especialidad")</f>
        <v>Escoja una especialidad</v>
      </c>
      <c r="M1524" s="5"/>
      <c r="N1524" s="5"/>
      <c r="O1524" s="5"/>
      <c r="P1524" s="6">
        <f>'Formato Productividad'!$M1524-'Formato Productividad'!$AI1524</f>
        <v>0</v>
      </c>
      <c r="Q1524" s="6" t="str">
        <f>IFERROR(VLOOKUP('Formato Productividad'!$K1524,Tabla4[],3,0),"Escoja una especialidad")</f>
        <v>Escoja una especialidad</v>
      </c>
      <c r="R1524" s="6" t="str">
        <f t="shared" si="92"/>
        <v>No aplica</v>
      </c>
      <c r="S1524" s="5"/>
      <c r="T1524" s="5"/>
      <c r="U1524" s="5"/>
      <c r="V1524" s="6">
        <f t="shared" si="93"/>
        <v>0</v>
      </c>
      <c r="W1524" s="6" t="str">
        <f t="shared" si="94"/>
        <v>No aplica</v>
      </c>
      <c r="X1524" s="35" t="str">
        <f t="shared" si="95"/>
        <v>No aplica</v>
      </c>
      <c r="Y1524" s="37"/>
      <c r="Z1524" s="38"/>
      <c r="AA1524" s="36"/>
      <c r="AB1524" s="38"/>
      <c r="AC1524" s="37"/>
      <c r="AD1524" s="38"/>
      <c r="AE1524" s="37"/>
      <c r="AF1524" s="38"/>
      <c r="AG1524" s="37"/>
      <c r="AH1524" s="38"/>
      <c r="AI1524" s="36"/>
      <c r="AJ1524" s="5"/>
      <c r="AK1524" s="5"/>
      <c r="AL1524" s="6">
        <f>IFERROR('Formato Productividad'!$Y1524+'Formato Productividad'!$AA1524+'Formato Productividad'!$AC1524,0)+'Formato Productividad'!$AE1524</f>
        <v>0</v>
      </c>
      <c r="AM1524" s="6">
        <f>IFERROR((('Formato Productividad'!$T1524+'Formato Productividad'!$V1524+'Formato Productividad'!$U1524)/'Formato Productividad'!$Q1524),0)+'Formato Productividad'!$AL1524</f>
        <v>0</v>
      </c>
      <c r="AN1524" s="7">
        <f>IFERROR(('Formato Productividad'!$AM1524/'Formato Productividad'!$N1524)*('Formato Productividad'!$N1524/'Formato Productividad'!$P1524),0)</f>
        <v>0</v>
      </c>
      <c r="AO1524" s="7">
        <f>IFERROR(('Formato Productividad'!$AG1524/'Formato Productividad'!$O1524)*('Formato Productividad'!$O1524/'Formato Productividad'!$P1524),0)</f>
        <v>0</v>
      </c>
      <c r="AP1524" s="7">
        <f>'Formato Productividad'!$AN1524+'Formato Productividad'!$AO1524</f>
        <v>0</v>
      </c>
      <c r="AQ1524" s="5"/>
      <c r="AR1524" s="7">
        <f>IFERROR('Formato Productividad'!$AM1524/'Formato Productividad'!$N1524,0)</f>
        <v>0</v>
      </c>
      <c r="AS1524" s="7">
        <f>IFERROR('Formato Productividad'!$AG1524/'Formato Productividad'!$O1524,0)</f>
        <v>0</v>
      </c>
      <c r="AT1524" s="71">
        <f>IFERROR('Formato Productividad'!$AI1524/'Formato Productividad'!$M1524,0)</f>
        <v>0</v>
      </c>
      <c r="AU1524" s="74"/>
    </row>
    <row r="1525" spans="1:47" s="33" customFormat="1" ht="25.5" customHeight="1" x14ac:dyDescent="0.25">
      <c r="A1525" s="39">
        <v>1524</v>
      </c>
      <c r="B1525" s="5"/>
      <c r="C1525" s="5"/>
      <c r="D1525" s="5"/>
      <c r="E1525" s="6" t="str">
        <f>IFERROR(VLOOKUP(D1525,'Formato validacion'!$E$2:$F$131,2,0),"Escoja un ESM")</f>
        <v>Escoja un ESM</v>
      </c>
      <c r="F1525" s="31"/>
      <c r="G1525" s="5"/>
      <c r="H1525" s="5"/>
      <c r="I1525" s="5"/>
      <c r="J1525" s="5"/>
      <c r="K1525" s="5"/>
      <c r="L1525" s="6" t="str">
        <f>IFERROR(VLOOKUP(K1525,Tabla4[[ESPECIALIDADES]:[ÁREA DE LA ESPECIALIDAD]],2,0),"Escoja una especialidad")</f>
        <v>Escoja una especialidad</v>
      </c>
      <c r="M1525" s="5"/>
      <c r="N1525" s="5"/>
      <c r="O1525" s="5"/>
      <c r="P1525" s="6">
        <f>'Formato Productividad'!$M1525-'Formato Productividad'!$AI1525</f>
        <v>0</v>
      </c>
      <c r="Q1525" s="6" t="str">
        <f>IFERROR(VLOOKUP('Formato Productividad'!$K1525,Tabla4[],3,0),"Escoja una especialidad")</f>
        <v>Escoja una especialidad</v>
      </c>
      <c r="R1525" s="6" t="str">
        <f t="shared" si="92"/>
        <v>No aplica</v>
      </c>
      <c r="S1525" s="5"/>
      <c r="T1525" s="5"/>
      <c r="U1525" s="5"/>
      <c r="V1525" s="6">
        <f t="shared" si="93"/>
        <v>0</v>
      </c>
      <c r="W1525" s="6" t="str">
        <f t="shared" si="94"/>
        <v>No aplica</v>
      </c>
      <c r="X1525" s="35" t="str">
        <f t="shared" si="95"/>
        <v>No aplica</v>
      </c>
      <c r="Y1525" s="37"/>
      <c r="Z1525" s="38"/>
      <c r="AA1525" s="36"/>
      <c r="AB1525" s="38"/>
      <c r="AC1525" s="37"/>
      <c r="AD1525" s="38"/>
      <c r="AE1525" s="37"/>
      <c r="AF1525" s="38"/>
      <c r="AG1525" s="37"/>
      <c r="AH1525" s="38"/>
      <c r="AI1525" s="36"/>
      <c r="AJ1525" s="5"/>
      <c r="AK1525" s="5"/>
      <c r="AL1525" s="6">
        <f>IFERROR('Formato Productividad'!$Y1525+'Formato Productividad'!$AA1525+'Formato Productividad'!$AC1525,0)+'Formato Productividad'!$AE1525</f>
        <v>0</v>
      </c>
      <c r="AM1525" s="6">
        <f>IFERROR((('Formato Productividad'!$T1525+'Formato Productividad'!$V1525+'Formato Productividad'!$U1525)/'Formato Productividad'!$Q1525),0)+'Formato Productividad'!$AL1525</f>
        <v>0</v>
      </c>
      <c r="AN1525" s="7">
        <f>IFERROR(('Formato Productividad'!$AM1525/'Formato Productividad'!$N1525)*('Formato Productividad'!$N1525/'Formato Productividad'!$P1525),0)</f>
        <v>0</v>
      </c>
      <c r="AO1525" s="7">
        <f>IFERROR(('Formato Productividad'!$AG1525/'Formato Productividad'!$O1525)*('Formato Productividad'!$O1525/'Formato Productividad'!$P1525),0)</f>
        <v>0</v>
      </c>
      <c r="AP1525" s="7">
        <f>'Formato Productividad'!$AN1525+'Formato Productividad'!$AO1525</f>
        <v>0</v>
      </c>
      <c r="AQ1525" s="5"/>
      <c r="AR1525" s="7">
        <f>IFERROR('Formato Productividad'!$AM1525/'Formato Productividad'!$N1525,0)</f>
        <v>0</v>
      </c>
      <c r="AS1525" s="7">
        <f>IFERROR('Formato Productividad'!$AG1525/'Formato Productividad'!$O1525,0)</f>
        <v>0</v>
      </c>
      <c r="AT1525" s="71">
        <f>IFERROR('Formato Productividad'!$AI1525/'Formato Productividad'!$M1525,0)</f>
        <v>0</v>
      </c>
      <c r="AU1525" s="74"/>
    </row>
    <row r="1526" spans="1:47" s="33" customFormat="1" ht="25.5" customHeight="1" x14ac:dyDescent="0.25">
      <c r="A1526" s="39">
        <v>1525</v>
      </c>
      <c r="B1526" s="5"/>
      <c r="C1526" s="5"/>
      <c r="D1526" s="5"/>
      <c r="E1526" s="6" t="str">
        <f>IFERROR(VLOOKUP(D1526,'Formato validacion'!$E$2:$F$131,2,0),"Escoja un ESM")</f>
        <v>Escoja un ESM</v>
      </c>
      <c r="F1526" s="31"/>
      <c r="G1526" s="5"/>
      <c r="H1526" s="5"/>
      <c r="I1526" s="5"/>
      <c r="J1526" s="5"/>
      <c r="K1526" s="5"/>
      <c r="L1526" s="6" t="str">
        <f>IFERROR(VLOOKUP(K1526,Tabla4[[ESPECIALIDADES]:[ÁREA DE LA ESPECIALIDAD]],2,0),"Escoja una especialidad")</f>
        <v>Escoja una especialidad</v>
      </c>
      <c r="M1526" s="5"/>
      <c r="N1526" s="5"/>
      <c r="O1526" s="5"/>
      <c r="P1526" s="6">
        <f>'Formato Productividad'!$M1526-'Formato Productividad'!$AI1526</f>
        <v>0</v>
      </c>
      <c r="Q1526" s="6" t="str">
        <f>IFERROR(VLOOKUP('Formato Productividad'!$K1526,Tabla4[],3,0),"Escoja una especialidad")</f>
        <v>Escoja una especialidad</v>
      </c>
      <c r="R1526" s="6" t="str">
        <f t="shared" si="92"/>
        <v>No aplica</v>
      </c>
      <c r="S1526" s="5"/>
      <c r="T1526" s="5"/>
      <c r="U1526" s="5"/>
      <c r="V1526" s="6">
        <f t="shared" si="93"/>
        <v>0</v>
      </c>
      <c r="W1526" s="6" t="str">
        <f t="shared" si="94"/>
        <v>No aplica</v>
      </c>
      <c r="X1526" s="35" t="str">
        <f t="shared" si="95"/>
        <v>No aplica</v>
      </c>
      <c r="Y1526" s="37"/>
      <c r="Z1526" s="38"/>
      <c r="AA1526" s="36"/>
      <c r="AB1526" s="38"/>
      <c r="AC1526" s="37"/>
      <c r="AD1526" s="38"/>
      <c r="AE1526" s="37"/>
      <c r="AF1526" s="38"/>
      <c r="AG1526" s="37"/>
      <c r="AH1526" s="38"/>
      <c r="AI1526" s="36"/>
      <c r="AJ1526" s="5"/>
      <c r="AK1526" s="5"/>
      <c r="AL1526" s="6">
        <f>IFERROR('Formato Productividad'!$Y1526+'Formato Productividad'!$AA1526+'Formato Productividad'!$AC1526,0)+'Formato Productividad'!$AE1526</f>
        <v>0</v>
      </c>
      <c r="AM1526" s="6">
        <f>IFERROR((('Formato Productividad'!$T1526+'Formato Productividad'!$V1526+'Formato Productividad'!$U1526)/'Formato Productividad'!$Q1526),0)+'Formato Productividad'!$AL1526</f>
        <v>0</v>
      </c>
      <c r="AN1526" s="7">
        <f>IFERROR(('Formato Productividad'!$AM1526/'Formato Productividad'!$N1526)*('Formato Productividad'!$N1526/'Formato Productividad'!$P1526),0)</f>
        <v>0</v>
      </c>
      <c r="AO1526" s="7">
        <f>IFERROR(('Formato Productividad'!$AG1526/'Formato Productividad'!$O1526)*('Formato Productividad'!$O1526/'Formato Productividad'!$P1526),0)</f>
        <v>0</v>
      </c>
      <c r="AP1526" s="7">
        <f>'Formato Productividad'!$AN1526+'Formato Productividad'!$AO1526</f>
        <v>0</v>
      </c>
      <c r="AQ1526" s="5"/>
      <c r="AR1526" s="7">
        <f>IFERROR('Formato Productividad'!$AM1526/'Formato Productividad'!$N1526,0)</f>
        <v>0</v>
      </c>
      <c r="AS1526" s="7">
        <f>IFERROR('Formato Productividad'!$AG1526/'Formato Productividad'!$O1526,0)</f>
        <v>0</v>
      </c>
      <c r="AT1526" s="71">
        <f>IFERROR('Formato Productividad'!$AI1526/'Formato Productividad'!$M1526,0)</f>
        <v>0</v>
      </c>
      <c r="AU1526" s="74"/>
    </row>
    <row r="1527" spans="1:47" s="33" customFormat="1" ht="25.5" customHeight="1" x14ac:dyDescent="0.25">
      <c r="A1527" s="39">
        <v>1526</v>
      </c>
      <c r="B1527" s="5"/>
      <c r="C1527" s="5"/>
      <c r="D1527" s="5"/>
      <c r="E1527" s="6" t="str">
        <f>IFERROR(VLOOKUP(D1527,'Formato validacion'!$E$2:$F$131,2,0),"Escoja un ESM")</f>
        <v>Escoja un ESM</v>
      </c>
      <c r="F1527" s="31"/>
      <c r="G1527" s="5"/>
      <c r="H1527" s="5"/>
      <c r="I1527" s="5"/>
      <c r="J1527" s="5"/>
      <c r="K1527" s="5"/>
      <c r="L1527" s="6" t="str">
        <f>IFERROR(VLOOKUP(K1527,Tabla4[[ESPECIALIDADES]:[ÁREA DE LA ESPECIALIDAD]],2,0),"Escoja una especialidad")</f>
        <v>Escoja una especialidad</v>
      </c>
      <c r="M1527" s="5"/>
      <c r="N1527" s="5"/>
      <c r="O1527" s="5"/>
      <c r="P1527" s="6">
        <f>'Formato Productividad'!$M1527-'Formato Productividad'!$AI1527</f>
        <v>0</v>
      </c>
      <c r="Q1527" s="6" t="str">
        <f>IFERROR(VLOOKUP('Formato Productividad'!$K1527,Tabla4[],3,0),"Escoja una especialidad")</f>
        <v>Escoja una especialidad</v>
      </c>
      <c r="R1527" s="6" t="str">
        <f t="shared" si="92"/>
        <v>No aplica</v>
      </c>
      <c r="S1527" s="5"/>
      <c r="T1527" s="5"/>
      <c r="U1527" s="5"/>
      <c r="V1527" s="6">
        <f t="shared" si="93"/>
        <v>0</v>
      </c>
      <c r="W1527" s="6" t="str">
        <f t="shared" si="94"/>
        <v>No aplica</v>
      </c>
      <c r="X1527" s="35" t="str">
        <f t="shared" si="95"/>
        <v>No aplica</v>
      </c>
      <c r="Y1527" s="37"/>
      <c r="Z1527" s="38"/>
      <c r="AA1527" s="36"/>
      <c r="AB1527" s="38"/>
      <c r="AC1527" s="37"/>
      <c r="AD1527" s="38"/>
      <c r="AE1527" s="37"/>
      <c r="AF1527" s="38"/>
      <c r="AG1527" s="37"/>
      <c r="AH1527" s="38"/>
      <c r="AI1527" s="36"/>
      <c r="AJ1527" s="5"/>
      <c r="AK1527" s="5"/>
      <c r="AL1527" s="6">
        <f>IFERROR('Formato Productividad'!$Y1527+'Formato Productividad'!$AA1527+'Formato Productividad'!$AC1527,0)+'Formato Productividad'!$AE1527</f>
        <v>0</v>
      </c>
      <c r="AM1527" s="6">
        <f>IFERROR((('Formato Productividad'!$T1527+'Formato Productividad'!$V1527+'Formato Productividad'!$U1527)/'Formato Productividad'!$Q1527),0)+'Formato Productividad'!$AL1527</f>
        <v>0</v>
      </c>
      <c r="AN1527" s="7">
        <f>IFERROR(('Formato Productividad'!$AM1527/'Formato Productividad'!$N1527)*('Formato Productividad'!$N1527/'Formato Productividad'!$P1527),0)</f>
        <v>0</v>
      </c>
      <c r="AO1527" s="7">
        <f>IFERROR(('Formato Productividad'!$AG1527/'Formato Productividad'!$O1527)*('Formato Productividad'!$O1527/'Formato Productividad'!$P1527),0)</f>
        <v>0</v>
      </c>
      <c r="AP1527" s="7">
        <f>'Formato Productividad'!$AN1527+'Formato Productividad'!$AO1527</f>
        <v>0</v>
      </c>
      <c r="AQ1527" s="5"/>
      <c r="AR1527" s="7">
        <f>IFERROR('Formato Productividad'!$AM1527/'Formato Productividad'!$N1527,0)</f>
        <v>0</v>
      </c>
      <c r="AS1527" s="7">
        <f>IFERROR('Formato Productividad'!$AG1527/'Formato Productividad'!$O1527,0)</f>
        <v>0</v>
      </c>
      <c r="AT1527" s="71">
        <f>IFERROR('Formato Productividad'!$AI1527/'Formato Productividad'!$M1527,0)</f>
        <v>0</v>
      </c>
      <c r="AU1527" s="74"/>
    </row>
    <row r="1528" spans="1:47" s="33" customFormat="1" ht="25.5" customHeight="1" x14ac:dyDescent="0.25">
      <c r="A1528" s="39">
        <v>1527</v>
      </c>
      <c r="B1528" s="5"/>
      <c r="C1528" s="5"/>
      <c r="D1528" s="5"/>
      <c r="E1528" s="6" t="str">
        <f>IFERROR(VLOOKUP(D1528,'Formato validacion'!$E$2:$F$131,2,0),"Escoja un ESM")</f>
        <v>Escoja un ESM</v>
      </c>
      <c r="F1528" s="31"/>
      <c r="G1528" s="5"/>
      <c r="H1528" s="5"/>
      <c r="I1528" s="5"/>
      <c r="J1528" s="5"/>
      <c r="K1528" s="5"/>
      <c r="L1528" s="6" t="str">
        <f>IFERROR(VLOOKUP(K1528,Tabla4[[ESPECIALIDADES]:[ÁREA DE LA ESPECIALIDAD]],2,0),"Escoja una especialidad")</f>
        <v>Escoja una especialidad</v>
      </c>
      <c r="M1528" s="5"/>
      <c r="N1528" s="5"/>
      <c r="O1528" s="5"/>
      <c r="P1528" s="6">
        <f>'Formato Productividad'!$M1528-'Formato Productividad'!$AI1528</f>
        <v>0</v>
      </c>
      <c r="Q1528" s="6" t="str">
        <f>IFERROR(VLOOKUP('Formato Productividad'!$K1528,Tabla4[],3,0),"Escoja una especialidad")</f>
        <v>Escoja una especialidad</v>
      </c>
      <c r="R1528" s="6" t="str">
        <f t="shared" si="92"/>
        <v>No aplica</v>
      </c>
      <c r="S1528" s="5"/>
      <c r="T1528" s="5"/>
      <c r="U1528" s="5"/>
      <c r="V1528" s="6">
        <f t="shared" si="93"/>
        <v>0</v>
      </c>
      <c r="W1528" s="6" t="str">
        <f t="shared" si="94"/>
        <v>No aplica</v>
      </c>
      <c r="X1528" s="35" t="str">
        <f t="shared" si="95"/>
        <v>No aplica</v>
      </c>
      <c r="Y1528" s="37"/>
      <c r="Z1528" s="38"/>
      <c r="AA1528" s="36"/>
      <c r="AB1528" s="38"/>
      <c r="AC1528" s="37"/>
      <c r="AD1528" s="38"/>
      <c r="AE1528" s="37"/>
      <c r="AF1528" s="38"/>
      <c r="AG1528" s="37"/>
      <c r="AH1528" s="38"/>
      <c r="AI1528" s="36"/>
      <c r="AJ1528" s="5"/>
      <c r="AK1528" s="5"/>
      <c r="AL1528" s="6">
        <f>IFERROR('Formato Productividad'!$Y1528+'Formato Productividad'!$AA1528+'Formato Productividad'!$AC1528,0)+'Formato Productividad'!$AE1528</f>
        <v>0</v>
      </c>
      <c r="AM1528" s="6">
        <f>IFERROR((('Formato Productividad'!$T1528+'Formato Productividad'!$V1528+'Formato Productividad'!$U1528)/'Formato Productividad'!$Q1528),0)+'Formato Productividad'!$AL1528</f>
        <v>0</v>
      </c>
      <c r="AN1528" s="7">
        <f>IFERROR(('Formato Productividad'!$AM1528/'Formato Productividad'!$N1528)*('Formato Productividad'!$N1528/'Formato Productividad'!$P1528),0)</f>
        <v>0</v>
      </c>
      <c r="AO1528" s="7">
        <f>IFERROR(('Formato Productividad'!$AG1528/'Formato Productividad'!$O1528)*('Formato Productividad'!$O1528/'Formato Productividad'!$P1528),0)</f>
        <v>0</v>
      </c>
      <c r="AP1528" s="7">
        <f>'Formato Productividad'!$AN1528+'Formato Productividad'!$AO1528</f>
        <v>0</v>
      </c>
      <c r="AQ1528" s="5"/>
      <c r="AR1528" s="7">
        <f>IFERROR('Formato Productividad'!$AM1528/'Formato Productividad'!$N1528,0)</f>
        <v>0</v>
      </c>
      <c r="AS1528" s="7">
        <f>IFERROR('Formato Productividad'!$AG1528/'Formato Productividad'!$O1528,0)</f>
        <v>0</v>
      </c>
      <c r="AT1528" s="71">
        <f>IFERROR('Formato Productividad'!$AI1528/'Formato Productividad'!$M1528,0)</f>
        <v>0</v>
      </c>
      <c r="AU1528" s="74"/>
    </row>
    <row r="1529" spans="1:47" s="33" customFormat="1" ht="25.5" customHeight="1" x14ac:dyDescent="0.25">
      <c r="A1529" s="39">
        <v>1528</v>
      </c>
      <c r="B1529" s="5"/>
      <c r="C1529" s="5"/>
      <c r="D1529" s="5"/>
      <c r="E1529" s="6" t="str">
        <f>IFERROR(VLOOKUP(D1529,'Formato validacion'!$E$2:$F$131,2,0),"Escoja un ESM")</f>
        <v>Escoja un ESM</v>
      </c>
      <c r="F1529" s="31"/>
      <c r="G1529" s="5"/>
      <c r="H1529" s="5"/>
      <c r="I1529" s="5"/>
      <c r="J1529" s="5"/>
      <c r="K1529" s="5"/>
      <c r="L1529" s="6" t="str">
        <f>IFERROR(VLOOKUP(K1529,Tabla4[[ESPECIALIDADES]:[ÁREA DE LA ESPECIALIDAD]],2,0),"Escoja una especialidad")</f>
        <v>Escoja una especialidad</v>
      </c>
      <c r="M1529" s="5"/>
      <c r="N1529" s="5"/>
      <c r="O1529" s="5"/>
      <c r="P1529" s="6">
        <f>'Formato Productividad'!$M1529-'Formato Productividad'!$AI1529</f>
        <v>0</v>
      </c>
      <c r="Q1529" s="6" t="str">
        <f>IFERROR(VLOOKUP('Formato Productividad'!$K1529,Tabla4[],3,0),"Escoja una especialidad")</f>
        <v>Escoja una especialidad</v>
      </c>
      <c r="R1529" s="6" t="str">
        <f t="shared" si="92"/>
        <v>No aplica</v>
      </c>
      <c r="S1529" s="5"/>
      <c r="T1529" s="5"/>
      <c r="U1529" s="5"/>
      <c r="V1529" s="6">
        <f t="shared" si="93"/>
        <v>0</v>
      </c>
      <c r="W1529" s="6" t="str">
        <f t="shared" si="94"/>
        <v>No aplica</v>
      </c>
      <c r="X1529" s="35" t="str">
        <f t="shared" si="95"/>
        <v>No aplica</v>
      </c>
      <c r="Y1529" s="37"/>
      <c r="Z1529" s="38"/>
      <c r="AA1529" s="36"/>
      <c r="AB1529" s="38"/>
      <c r="AC1529" s="37"/>
      <c r="AD1529" s="38"/>
      <c r="AE1529" s="37"/>
      <c r="AF1529" s="38"/>
      <c r="AG1529" s="37"/>
      <c r="AH1529" s="38"/>
      <c r="AI1529" s="36"/>
      <c r="AJ1529" s="5"/>
      <c r="AK1529" s="5"/>
      <c r="AL1529" s="6">
        <f>IFERROR('Formato Productividad'!$Y1529+'Formato Productividad'!$AA1529+'Formato Productividad'!$AC1529,0)+'Formato Productividad'!$AE1529</f>
        <v>0</v>
      </c>
      <c r="AM1529" s="6">
        <f>IFERROR((('Formato Productividad'!$T1529+'Formato Productividad'!$V1529+'Formato Productividad'!$U1529)/'Formato Productividad'!$Q1529),0)+'Formato Productividad'!$AL1529</f>
        <v>0</v>
      </c>
      <c r="AN1529" s="7">
        <f>IFERROR(('Formato Productividad'!$AM1529/'Formato Productividad'!$N1529)*('Formato Productividad'!$N1529/'Formato Productividad'!$P1529),0)</f>
        <v>0</v>
      </c>
      <c r="AO1529" s="7">
        <f>IFERROR(('Formato Productividad'!$AG1529/'Formato Productividad'!$O1529)*('Formato Productividad'!$O1529/'Formato Productividad'!$P1529),0)</f>
        <v>0</v>
      </c>
      <c r="AP1529" s="7">
        <f>'Formato Productividad'!$AN1529+'Formato Productividad'!$AO1529</f>
        <v>0</v>
      </c>
      <c r="AQ1529" s="5"/>
      <c r="AR1529" s="7">
        <f>IFERROR('Formato Productividad'!$AM1529/'Formato Productividad'!$N1529,0)</f>
        <v>0</v>
      </c>
      <c r="AS1529" s="7">
        <f>IFERROR('Formato Productividad'!$AG1529/'Formato Productividad'!$O1529,0)</f>
        <v>0</v>
      </c>
      <c r="AT1529" s="71">
        <f>IFERROR('Formato Productividad'!$AI1529/'Formato Productividad'!$M1529,0)</f>
        <v>0</v>
      </c>
      <c r="AU1529" s="74"/>
    </row>
    <row r="1530" spans="1:47" s="33" customFormat="1" ht="25.5" customHeight="1" x14ac:dyDescent="0.25">
      <c r="A1530" s="39">
        <v>1529</v>
      </c>
      <c r="B1530" s="5"/>
      <c r="C1530" s="5"/>
      <c r="D1530" s="5"/>
      <c r="E1530" s="6" t="str">
        <f>IFERROR(VLOOKUP(D1530,'Formato validacion'!$E$2:$F$131,2,0),"Escoja un ESM")</f>
        <v>Escoja un ESM</v>
      </c>
      <c r="F1530" s="31"/>
      <c r="G1530" s="5"/>
      <c r="H1530" s="5"/>
      <c r="I1530" s="5"/>
      <c r="J1530" s="5"/>
      <c r="K1530" s="5"/>
      <c r="L1530" s="6" t="str">
        <f>IFERROR(VLOOKUP(K1530,Tabla4[[ESPECIALIDADES]:[ÁREA DE LA ESPECIALIDAD]],2,0),"Escoja una especialidad")</f>
        <v>Escoja una especialidad</v>
      </c>
      <c r="M1530" s="5"/>
      <c r="N1530" s="5"/>
      <c r="O1530" s="5"/>
      <c r="P1530" s="6">
        <f>'Formato Productividad'!$M1530-'Formato Productividad'!$AI1530</f>
        <v>0</v>
      </c>
      <c r="Q1530" s="6" t="str">
        <f>IFERROR(VLOOKUP('Formato Productividad'!$K1530,Tabla4[],3,0),"Escoja una especialidad")</f>
        <v>Escoja una especialidad</v>
      </c>
      <c r="R1530" s="6" t="str">
        <f t="shared" si="92"/>
        <v>No aplica</v>
      </c>
      <c r="S1530" s="5"/>
      <c r="T1530" s="5"/>
      <c r="U1530" s="5"/>
      <c r="V1530" s="6">
        <f t="shared" si="93"/>
        <v>0</v>
      </c>
      <c r="W1530" s="6" t="str">
        <f t="shared" si="94"/>
        <v>No aplica</v>
      </c>
      <c r="X1530" s="35" t="str">
        <f t="shared" si="95"/>
        <v>No aplica</v>
      </c>
      <c r="Y1530" s="37"/>
      <c r="Z1530" s="38"/>
      <c r="AA1530" s="36"/>
      <c r="AB1530" s="38"/>
      <c r="AC1530" s="37"/>
      <c r="AD1530" s="38"/>
      <c r="AE1530" s="37"/>
      <c r="AF1530" s="38"/>
      <c r="AG1530" s="37"/>
      <c r="AH1530" s="38"/>
      <c r="AI1530" s="36"/>
      <c r="AJ1530" s="5"/>
      <c r="AK1530" s="5"/>
      <c r="AL1530" s="6">
        <f>IFERROR('Formato Productividad'!$Y1530+'Formato Productividad'!$AA1530+'Formato Productividad'!$AC1530,0)+'Formato Productividad'!$AE1530</f>
        <v>0</v>
      </c>
      <c r="AM1530" s="6">
        <f>IFERROR((('Formato Productividad'!$T1530+'Formato Productividad'!$V1530+'Formato Productividad'!$U1530)/'Formato Productividad'!$Q1530),0)+'Formato Productividad'!$AL1530</f>
        <v>0</v>
      </c>
      <c r="AN1530" s="7">
        <f>IFERROR(('Formato Productividad'!$AM1530/'Formato Productividad'!$N1530)*('Formato Productividad'!$N1530/'Formato Productividad'!$P1530),0)</f>
        <v>0</v>
      </c>
      <c r="AO1530" s="7">
        <f>IFERROR(('Formato Productividad'!$AG1530/'Formato Productividad'!$O1530)*('Formato Productividad'!$O1530/'Formato Productividad'!$P1530),0)</f>
        <v>0</v>
      </c>
      <c r="AP1530" s="7">
        <f>'Formato Productividad'!$AN1530+'Formato Productividad'!$AO1530</f>
        <v>0</v>
      </c>
      <c r="AQ1530" s="5"/>
      <c r="AR1530" s="7">
        <f>IFERROR('Formato Productividad'!$AM1530/'Formato Productividad'!$N1530,0)</f>
        <v>0</v>
      </c>
      <c r="AS1530" s="7">
        <f>IFERROR('Formato Productividad'!$AG1530/'Formato Productividad'!$O1530,0)</f>
        <v>0</v>
      </c>
      <c r="AT1530" s="71">
        <f>IFERROR('Formato Productividad'!$AI1530/'Formato Productividad'!$M1530,0)</f>
        <v>0</v>
      </c>
      <c r="AU1530" s="74"/>
    </row>
    <row r="1531" spans="1:47" s="33" customFormat="1" ht="25.5" customHeight="1" x14ac:dyDescent="0.25">
      <c r="A1531" s="39">
        <v>1530</v>
      </c>
      <c r="B1531" s="5"/>
      <c r="C1531" s="5"/>
      <c r="D1531" s="5"/>
      <c r="E1531" s="6" t="str">
        <f>IFERROR(VLOOKUP(D1531,'Formato validacion'!$E$2:$F$131,2,0),"Escoja un ESM")</f>
        <v>Escoja un ESM</v>
      </c>
      <c r="F1531" s="31"/>
      <c r="G1531" s="5"/>
      <c r="H1531" s="5"/>
      <c r="I1531" s="5"/>
      <c r="J1531" s="5"/>
      <c r="K1531" s="5"/>
      <c r="L1531" s="6" t="str">
        <f>IFERROR(VLOOKUP(K1531,Tabla4[[ESPECIALIDADES]:[ÁREA DE LA ESPECIALIDAD]],2,0),"Escoja una especialidad")</f>
        <v>Escoja una especialidad</v>
      </c>
      <c r="M1531" s="5"/>
      <c r="N1531" s="5"/>
      <c r="O1531" s="5"/>
      <c r="P1531" s="6">
        <f>'Formato Productividad'!$M1531-'Formato Productividad'!$AI1531</f>
        <v>0</v>
      </c>
      <c r="Q1531" s="6" t="str">
        <f>IFERROR(VLOOKUP('Formato Productividad'!$K1531,Tabla4[],3,0),"Escoja una especialidad")</f>
        <v>Escoja una especialidad</v>
      </c>
      <c r="R1531" s="6" t="str">
        <f t="shared" si="92"/>
        <v>No aplica</v>
      </c>
      <c r="S1531" s="5"/>
      <c r="T1531" s="5"/>
      <c r="U1531" s="5"/>
      <c r="V1531" s="6">
        <f t="shared" si="93"/>
        <v>0</v>
      </c>
      <c r="W1531" s="6" t="str">
        <f t="shared" si="94"/>
        <v>No aplica</v>
      </c>
      <c r="X1531" s="35" t="str">
        <f t="shared" si="95"/>
        <v>No aplica</v>
      </c>
      <c r="Y1531" s="37"/>
      <c r="Z1531" s="38"/>
      <c r="AA1531" s="36"/>
      <c r="AB1531" s="38"/>
      <c r="AC1531" s="37"/>
      <c r="AD1531" s="38"/>
      <c r="AE1531" s="37"/>
      <c r="AF1531" s="38"/>
      <c r="AG1531" s="37"/>
      <c r="AH1531" s="38"/>
      <c r="AI1531" s="36"/>
      <c r="AJ1531" s="5"/>
      <c r="AK1531" s="5"/>
      <c r="AL1531" s="6">
        <f>IFERROR('Formato Productividad'!$Y1531+'Formato Productividad'!$AA1531+'Formato Productividad'!$AC1531,0)+'Formato Productividad'!$AE1531</f>
        <v>0</v>
      </c>
      <c r="AM1531" s="6">
        <f>IFERROR((('Formato Productividad'!$T1531+'Formato Productividad'!$V1531+'Formato Productividad'!$U1531)/'Formato Productividad'!$Q1531),0)+'Formato Productividad'!$AL1531</f>
        <v>0</v>
      </c>
      <c r="AN1531" s="7">
        <f>IFERROR(('Formato Productividad'!$AM1531/'Formato Productividad'!$N1531)*('Formato Productividad'!$N1531/'Formato Productividad'!$P1531),0)</f>
        <v>0</v>
      </c>
      <c r="AO1531" s="7">
        <f>IFERROR(('Formato Productividad'!$AG1531/'Formato Productividad'!$O1531)*('Formato Productividad'!$O1531/'Formato Productividad'!$P1531),0)</f>
        <v>0</v>
      </c>
      <c r="AP1531" s="7">
        <f>'Formato Productividad'!$AN1531+'Formato Productividad'!$AO1531</f>
        <v>0</v>
      </c>
      <c r="AQ1531" s="5"/>
      <c r="AR1531" s="7">
        <f>IFERROR('Formato Productividad'!$AM1531/'Formato Productividad'!$N1531,0)</f>
        <v>0</v>
      </c>
      <c r="AS1531" s="7">
        <f>IFERROR('Formato Productividad'!$AG1531/'Formato Productividad'!$O1531,0)</f>
        <v>0</v>
      </c>
      <c r="AT1531" s="71">
        <f>IFERROR('Formato Productividad'!$AI1531/'Formato Productividad'!$M1531,0)</f>
        <v>0</v>
      </c>
      <c r="AU1531" s="74"/>
    </row>
    <row r="1532" spans="1:47" s="33" customFormat="1" ht="25.5" customHeight="1" x14ac:dyDescent="0.25">
      <c r="A1532" s="39">
        <v>1531</v>
      </c>
      <c r="B1532" s="5"/>
      <c r="C1532" s="5"/>
      <c r="D1532" s="5"/>
      <c r="E1532" s="6" t="str">
        <f>IFERROR(VLOOKUP(D1532,'Formato validacion'!$E$2:$F$131,2,0),"Escoja un ESM")</f>
        <v>Escoja un ESM</v>
      </c>
      <c r="F1532" s="31"/>
      <c r="G1532" s="5"/>
      <c r="H1532" s="5"/>
      <c r="I1532" s="5"/>
      <c r="J1532" s="5"/>
      <c r="K1532" s="5"/>
      <c r="L1532" s="6" t="str">
        <f>IFERROR(VLOOKUP(K1532,Tabla4[[ESPECIALIDADES]:[ÁREA DE LA ESPECIALIDAD]],2,0),"Escoja una especialidad")</f>
        <v>Escoja una especialidad</v>
      </c>
      <c r="M1532" s="5"/>
      <c r="N1532" s="5"/>
      <c r="O1532" s="5"/>
      <c r="P1532" s="6">
        <f>'Formato Productividad'!$M1532-'Formato Productividad'!$AI1532</f>
        <v>0</v>
      </c>
      <c r="Q1532" s="6" t="str">
        <f>IFERROR(VLOOKUP('Formato Productividad'!$K1532,Tabla4[],3,0),"Escoja una especialidad")</f>
        <v>Escoja una especialidad</v>
      </c>
      <c r="R1532" s="6" t="str">
        <f t="shared" si="92"/>
        <v>No aplica</v>
      </c>
      <c r="S1532" s="5"/>
      <c r="T1532" s="5"/>
      <c r="U1532" s="5"/>
      <c r="V1532" s="6">
        <f t="shared" si="93"/>
        <v>0</v>
      </c>
      <c r="W1532" s="6" t="str">
        <f t="shared" si="94"/>
        <v>No aplica</v>
      </c>
      <c r="X1532" s="35" t="str">
        <f t="shared" si="95"/>
        <v>No aplica</v>
      </c>
      <c r="Y1532" s="37"/>
      <c r="Z1532" s="38"/>
      <c r="AA1532" s="36"/>
      <c r="AB1532" s="38"/>
      <c r="AC1532" s="37"/>
      <c r="AD1532" s="38"/>
      <c r="AE1532" s="37"/>
      <c r="AF1532" s="38"/>
      <c r="AG1532" s="37"/>
      <c r="AH1532" s="38"/>
      <c r="AI1532" s="36"/>
      <c r="AJ1532" s="5"/>
      <c r="AK1532" s="5"/>
      <c r="AL1532" s="6">
        <f>IFERROR('Formato Productividad'!$Y1532+'Formato Productividad'!$AA1532+'Formato Productividad'!$AC1532,0)+'Formato Productividad'!$AE1532</f>
        <v>0</v>
      </c>
      <c r="AM1532" s="6">
        <f>IFERROR((('Formato Productividad'!$T1532+'Formato Productividad'!$V1532+'Formato Productividad'!$U1532)/'Formato Productividad'!$Q1532),0)+'Formato Productividad'!$AL1532</f>
        <v>0</v>
      </c>
      <c r="AN1532" s="7">
        <f>IFERROR(('Formato Productividad'!$AM1532/'Formato Productividad'!$N1532)*('Formato Productividad'!$N1532/'Formato Productividad'!$P1532),0)</f>
        <v>0</v>
      </c>
      <c r="AO1532" s="7">
        <f>IFERROR(('Formato Productividad'!$AG1532/'Formato Productividad'!$O1532)*('Formato Productividad'!$O1532/'Formato Productividad'!$P1532),0)</f>
        <v>0</v>
      </c>
      <c r="AP1532" s="7">
        <f>'Formato Productividad'!$AN1532+'Formato Productividad'!$AO1532</f>
        <v>0</v>
      </c>
      <c r="AQ1532" s="5"/>
      <c r="AR1532" s="7">
        <f>IFERROR('Formato Productividad'!$AM1532/'Formato Productividad'!$N1532,0)</f>
        <v>0</v>
      </c>
      <c r="AS1532" s="7">
        <f>IFERROR('Formato Productividad'!$AG1532/'Formato Productividad'!$O1532,0)</f>
        <v>0</v>
      </c>
      <c r="AT1532" s="71">
        <f>IFERROR('Formato Productividad'!$AI1532/'Formato Productividad'!$M1532,0)</f>
        <v>0</v>
      </c>
      <c r="AU1532" s="74"/>
    </row>
    <row r="1533" spans="1:47" s="33" customFormat="1" ht="25.5" customHeight="1" x14ac:dyDescent="0.25">
      <c r="A1533" s="39">
        <v>1532</v>
      </c>
      <c r="B1533" s="5"/>
      <c r="C1533" s="5"/>
      <c r="D1533" s="5"/>
      <c r="E1533" s="6" t="str">
        <f>IFERROR(VLOOKUP(D1533,'Formato validacion'!$E$2:$F$131,2,0),"Escoja un ESM")</f>
        <v>Escoja un ESM</v>
      </c>
      <c r="F1533" s="31"/>
      <c r="G1533" s="5"/>
      <c r="H1533" s="5"/>
      <c r="I1533" s="5"/>
      <c r="J1533" s="5"/>
      <c r="K1533" s="5"/>
      <c r="L1533" s="6" t="str">
        <f>IFERROR(VLOOKUP(K1533,Tabla4[[ESPECIALIDADES]:[ÁREA DE LA ESPECIALIDAD]],2,0),"Escoja una especialidad")</f>
        <v>Escoja una especialidad</v>
      </c>
      <c r="M1533" s="5"/>
      <c r="N1533" s="5"/>
      <c r="O1533" s="5"/>
      <c r="P1533" s="6">
        <f>'Formato Productividad'!$M1533-'Formato Productividad'!$AI1533</f>
        <v>0</v>
      </c>
      <c r="Q1533" s="6" t="str">
        <f>IFERROR(VLOOKUP('Formato Productividad'!$K1533,Tabla4[],3,0),"Escoja una especialidad")</f>
        <v>Escoja una especialidad</v>
      </c>
      <c r="R1533" s="6" t="str">
        <f t="shared" si="92"/>
        <v>No aplica</v>
      </c>
      <c r="S1533" s="5"/>
      <c r="T1533" s="5"/>
      <c r="U1533" s="5"/>
      <c r="V1533" s="6">
        <f t="shared" si="93"/>
        <v>0</v>
      </c>
      <c r="W1533" s="6" t="str">
        <f t="shared" si="94"/>
        <v>No aplica</v>
      </c>
      <c r="X1533" s="35" t="str">
        <f t="shared" si="95"/>
        <v>No aplica</v>
      </c>
      <c r="Y1533" s="37"/>
      <c r="Z1533" s="38"/>
      <c r="AA1533" s="36"/>
      <c r="AB1533" s="38"/>
      <c r="AC1533" s="37"/>
      <c r="AD1533" s="38"/>
      <c r="AE1533" s="37"/>
      <c r="AF1533" s="38"/>
      <c r="AG1533" s="37"/>
      <c r="AH1533" s="38"/>
      <c r="AI1533" s="36"/>
      <c r="AJ1533" s="5"/>
      <c r="AK1533" s="5"/>
      <c r="AL1533" s="6">
        <f>IFERROR('Formato Productividad'!$Y1533+'Formato Productividad'!$AA1533+'Formato Productividad'!$AC1533,0)+'Formato Productividad'!$AE1533</f>
        <v>0</v>
      </c>
      <c r="AM1533" s="6">
        <f>IFERROR((('Formato Productividad'!$T1533+'Formato Productividad'!$V1533+'Formato Productividad'!$U1533)/'Formato Productividad'!$Q1533),0)+'Formato Productividad'!$AL1533</f>
        <v>0</v>
      </c>
      <c r="AN1533" s="7">
        <f>IFERROR(('Formato Productividad'!$AM1533/'Formato Productividad'!$N1533)*('Formato Productividad'!$N1533/'Formato Productividad'!$P1533),0)</f>
        <v>0</v>
      </c>
      <c r="AO1533" s="7">
        <f>IFERROR(('Formato Productividad'!$AG1533/'Formato Productividad'!$O1533)*('Formato Productividad'!$O1533/'Formato Productividad'!$P1533),0)</f>
        <v>0</v>
      </c>
      <c r="AP1533" s="7">
        <f>'Formato Productividad'!$AN1533+'Formato Productividad'!$AO1533</f>
        <v>0</v>
      </c>
      <c r="AQ1533" s="5"/>
      <c r="AR1533" s="7">
        <f>IFERROR('Formato Productividad'!$AM1533/'Formato Productividad'!$N1533,0)</f>
        <v>0</v>
      </c>
      <c r="AS1533" s="7">
        <f>IFERROR('Formato Productividad'!$AG1533/'Formato Productividad'!$O1533,0)</f>
        <v>0</v>
      </c>
      <c r="AT1533" s="71">
        <f>IFERROR('Formato Productividad'!$AI1533/'Formato Productividad'!$M1533,0)</f>
        <v>0</v>
      </c>
      <c r="AU1533" s="74"/>
    </row>
    <row r="1534" spans="1:47" s="33" customFormat="1" ht="25.5" customHeight="1" x14ac:dyDescent="0.25">
      <c r="A1534" s="39">
        <v>1533</v>
      </c>
      <c r="B1534" s="5"/>
      <c r="C1534" s="5"/>
      <c r="D1534" s="5"/>
      <c r="E1534" s="6" t="str">
        <f>IFERROR(VLOOKUP(D1534,'Formato validacion'!$E$2:$F$131,2,0),"Escoja un ESM")</f>
        <v>Escoja un ESM</v>
      </c>
      <c r="F1534" s="31"/>
      <c r="G1534" s="5"/>
      <c r="H1534" s="5"/>
      <c r="I1534" s="5"/>
      <c r="J1534" s="5"/>
      <c r="K1534" s="5"/>
      <c r="L1534" s="6" t="str">
        <f>IFERROR(VLOOKUP(K1534,Tabla4[[ESPECIALIDADES]:[ÁREA DE LA ESPECIALIDAD]],2,0),"Escoja una especialidad")</f>
        <v>Escoja una especialidad</v>
      </c>
      <c r="M1534" s="5"/>
      <c r="N1534" s="5"/>
      <c r="O1534" s="5"/>
      <c r="P1534" s="6">
        <f>'Formato Productividad'!$M1534-'Formato Productividad'!$AI1534</f>
        <v>0</v>
      </c>
      <c r="Q1534" s="6" t="str">
        <f>IFERROR(VLOOKUP('Formato Productividad'!$K1534,Tabla4[],3,0),"Escoja una especialidad")</f>
        <v>Escoja una especialidad</v>
      </c>
      <c r="R1534" s="6" t="str">
        <f t="shared" si="92"/>
        <v>No aplica</v>
      </c>
      <c r="S1534" s="5"/>
      <c r="T1534" s="5"/>
      <c r="U1534" s="5"/>
      <c r="V1534" s="6">
        <f t="shared" si="93"/>
        <v>0</v>
      </c>
      <c r="W1534" s="6" t="str">
        <f t="shared" si="94"/>
        <v>No aplica</v>
      </c>
      <c r="X1534" s="35" t="str">
        <f t="shared" si="95"/>
        <v>No aplica</v>
      </c>
      <c r="Y1534" s="37"/>
      <c r="Z1534" s="38"/>
      <c r="AA1534" s="36"/>
      <c r="AB1534" s="38"/>
      <c r="AC1534" s="37"/>
      <c r="AD1534" s="38"/>
      <c r="AE1534" s="37"/>
      <c r="AF1534" s="38"/>
      <c r="AG1534" s="37"/>
      <c r="AH1534" s="38"/>
      <c r="AI1534" s="36"/>
      <c r="AJ1534" s="5"/>
      <c r="AK1534" s="5"/>
      <c r="AL1534" s="6">
        <f>IFERROR('Formato Productividad'!$Y1534+'Formato Productividad'!$AA1534+'Formato Productividad'!$AC1534,0)+'Formato Productividad'!$AE1534</f>
        <v>0</v>
      </c>
      <c r="AM1534" s="6">
        <f>IFERROR((('Formato Productividad'!$T1534+'Formato Productividad'!$V1534+'Formato Productividad'!$U1534)/'Formato Productividad'!$Q1534),0)+'Formato Productividad'!$AL1534</f>
        <v>0</v>
      </c>
      <c r="AN1534" s="7">
        <f>IFERROR(('Formato Productividad'!$AM1534/'Formato Productividad'!$N1534)*('Formato Productividad'!$N1534/'Formato Productividad'!$P1534),0)</f>
        <v>0</v>
      </c>
      <c r="AO1534" s="7">
        <f>IFERROR(('Formato Productividad'!$AG1534/'Formato Productividad'!$O1534)*('Formato Productividad'!$O1534/'Formato Productividad'!$P1534),0)</f>
        <v>0</v>
      </c>
      <c r="AP1534" s="7">
        <f>'Formato Productividad'!$AN1534+'Formato Productividad'!$AO1534</f>
        <v>0</v>
      </c>
      <c r="AQ1534" s="5"/>
      <c r="AR1534" s="7">
        <f>IFERROR('Formato Productividad'!$AM1534/'Formato Productividad'!$N1534,0)</f>
        <v>0</v>
      </c>
      <c r="AS1534" s="7">
        <f>IFERROR('Formato Productividad'!$AG1534/'Formato Productividad'!$O1534,0)</f>
        <v>0</v>
      </c>
      <c r="AT1534" s="71">
        <f>IFERROR('Formato Productividad'!$AI1534/'Formato Productividad'!$M1534,0)</f>
        <v>0</v>
      </c>
      <c r="AU1534" s="74"/>
    </row>
    <row r="1535" spans="1:47" s="33" customFormat="1" ht="25.5" customHeight="1" x14ac:dyDescent="0.25">
      <c r="A1535" s="39">
        <v>1534</v>
      </c>
      <c r="B1535" s="5"/>
      <c r="C1535" s="5"/>
      <c r="D1535" s="5"/>
      <c r="E1535" s="6" t="str">
        <f>IFERROR(VLOOKUP(D1535,'Formato validacion'!$E$2:$F$131,2,0),"Escoja un ESM")</f>
        <v>Escoja un ESM</v>
      </c>
      <c r="F1535" s="31"/>
      <c r="G1535" s="5"/>
      <c r="H1535" s="5"/>
      <c r="I1535" s="5"/>
      <c r="J1535" s="5"/>
      <c r="K1535" s="5"/>
      <c r="L1535" s="6" t="str">
        <f>IFERROR(VLOOKUP(K1535,Tabla4[[ESPECIALIDADES]:[ÁREA DE LA ESPECIALIDAD]],2,0),"Escoja una especialidad")</f>
        <v>Escoja una especialidad</v>
      </c>
      <c r="M1535" s="5"/>
      <c r="N1535" s="5"/>
      <c r="O1535" s="5"/>
      <c r="P1535" s="6">
        <f>'Formato Productividad'!$M1535-'Formato Productividad'!$AI1535</f>
        <v>0</v>
      </c>
      <c r="Q1535" s="6" t="str">
        <f>IFERROR(VLOOKUP('Formato Productividad'!$K1535,Tabla4[],3,0),"Escoja una especialidad")</f>
        <v>Escoja una especialidad</v>
      </c>
      <c r="R1535" s="6" t="str">
        <f t="shared" si="92"/>
        <v>No aplica</v>
      </c>
      <c r="S1535" s="5"/>
      <c r="T1535" s="5"/>
      <c r="U1535" s="5"/>
      <c r="V1535" s="6">
        <f t="shared" si="93"/>
        <v>0</v>
      </c>
      <c r="W1535" s="6" t="str">
        <f t="shared" si="94"/>
        <v>No aplica</v>
      </c>
      <c r="X1535" s="35" t="str">
        <f t="shared" si="95"/>
        <v>No aplica</v>
      </c>
      <c r="Y1535" s="37"/>
      <c r="Z1535" s="38"/>
      <c r="AA1535" s="36"/>
      <c r="AB1535" s="38"/>
      <c r="AC1535" s="37"/>
      <c r="AD1535" s="38"/>
      <c r="AE1535" s="37"/>
      <c r="AF1535" s="38"/>
      <c r="AG1535" s="37"/>
      <c r="AH1535" s="38"/>
      <c r="AI1535" s="36"/>
      <c r="AJ1535" s="5"/>
      <c r="AK1535" s="5"/>
      <c r="AL1535" s="6">
        <f>IFERROR('Formato Productividad'!$Y1535+'Formato Productividad'!$AA1535+'Formato Productividad'!$AC1535,0)+'Formato Productividad'!$AE1535</f>
        <v>0</v>
      </c>
      <c r="AM1535" s="6">
        <f>IFERROR((('Formato Productividad'!$T1535+'Formato Productividad'!$V1535+'Formato Productividad'!$U1535)/'Formato Productividad'!$Q1535),0)+'Formato Productividad'!$AL1535</f>
        <v>0</v>
      </c>
      <c r="AN1535" s="7">
        <f>IFERROR(('Formato Productividad'!$AM1535/'Formato Productividad'!$N1535)*('Formato Productividad'!$N1535/'Formato Productividad'!$P1535),0)</f>
        <v>0</v>
      </c>
      <c r="AO1535" s="7">
        <f>IFERROR(('Formato Productividad'!$AG1535/'Formato Productividad'!$O1535)*('Formato Productividad'!$O1535/'Formato Productividad'!$P1535),0)</f>
        <v>0</v>
      </c>
      <c r="AP1535" s="7">
        <f>'Formato Productividad'!$AN1535+'Formato Productividad'!$AO1535</f>
        <v>0</v>
      </c>
      <c r="AQ1535" s="5"/>
      <c r="AR1535" s="7">
        <f>IFERROR('Formato Productividad'!$AM1535/'Formato Productividad'!$N1535,0)</f>
        <v>0</v>
      </c>
      <c r="AS1535" s="7">
        <f>IFERROR('Formato Productividad'!$AG1535/'Formato Productividad'!$O1535,0)</f>
        <v>0</v>
      </c>
      <c r="AT1535" s="71">
        <f>IFERROR('Formato Productividad'!$AI1535/'Formato Productividad'!$M1535,0)</f>
        <v>0</v>
      </c>
      <c r="AU1535" s="74"/>
    </row>
    <row r="1536" spans="1:47" s="33" customFormat="1" ht="25.5" customHeight="1" x14ac:dyDescent="0.25">
      <c r="A1536" s="39">
        <v>1535</v>
      </c>
      <c r="B1536" s="5"/>
      <c r="C1536" s="5"/>
      <c r="D1536" s="5"/>
      <c r="E1536" s="6" t="str">
        <f>IFERROR(VLOOKUP(D1536,'Formato validacion'!$E$2:$F$131,2,0),"Escoja un ESM")</f>
        <v>Escoja un ESM</v>
      </c>
      <c r="F1536" s="31"/>
      <c r="G1536" s="5"/>
      <c r="H1536" s="5"/>
      <c r="I1536" s="5"/>
      <c r="J1536" s="5"/>
      <c r="K1536" s="5"/>
      <c r="L1536" s="6" t="str">
        <f>IFERROR(VLOOKUP(K1536,Tabla4[[ESPECIALIDADES]:[ÁREA DE LA ESPECIALIDAD]],2,0),"Escoja una especialidad")</f>
        <v>Escoja una especialidad</v>
      </c>
      <c r="M1536" s="5"/>
      <c r="N1536" s="5"/>
      <c r="O1536" s="5"/>
      <c r="P1536" s="6">
        <f>'Formato Productividad'!$M1536-'Formato Productividad'!$AI1536</f>
        <v>0</v>
      </c>
      <c r="Q1536" s="6" t="str">
        <f>IFERROR(VLOOKUP('Formato Productividad'!$K1536,Tabla4[],3,0),"Escoja una especialidad")</f>
        <v>Escoja una especialidad</v>
      </c>
      <c r="R1536" s="6" t="str">
        <f t="shared" si="92"/>
        <v>No aplica</v>
      </c>
      <c r="S1536" s="5"/>
      <c r="T1536" s="5"/>
      <c r="U1536" s="5"/>
      <c r="V1536" s="6">
        <f t="shared" si="93"/>
        <v>0</v>
      </c>
      <c r="W1536" s="6" t="str">
        <f t="shared" si="94"/>
        <v>No aplica</v>
      </c>
      <c r="X1536" s="35" t="str">
        <f t="shared" si="95"/>
        <v>No aplica</v>
      </c>
      <c r="Y1536" s="37"/>
      <c r="Z1536" s="38"/>
      <c r="AA1536" s="36"/>
      <c r="AB1536" s="38"/>
      <c r="AC1536" s="37"/>
      <c r="AD1536" s="38"/>
      <c r="AE1536" s="37"/>
      <c r="AF1536" s="38"/>
      <c r="AG1536" s="37"/>
      <c r="AH1536" s="38"/>
      <c r="AI1536" s="36"/>
      <c r="AJ1536" s="5"/>
      <c r="AK1536" s="5"/>
      <c r="AL1536" s="6">
        <f>IFERROR('Formato Productividad'!$Y1536+'Formato Productividad'!$AA1536+'Formato Productividad'!$AC1536,0)+'Formato Productividad'!$AE1536</f>
        <v>0</v>
      </c>
      <c r="AM1536" s="6">
        <f>IFERROR((('Formato Productividad'!$T1536+'Formato Productividad'!$V1536+'Formato Productividad'!$U1536)/'Formato Productividad'!$Q1536),0)+'Formato Productividad'!$AL1536</f>
        <v>0</v>
      </c>
      <c r="AN1536" s="7">
        <f>IFERROR(('Formato Productividad'!$AM1536/'Formato Productividad'!$N1536)*('Formato Productividad'!$N1536/'Formato Productividad'!$P1536),0)</f>
        <v>0</v>
      </c>
      <c r="AO1536" s="7">
        <f>IFERROR(('Formato Productividad'!$AG1536/'Formato Productividad'!$O1536)*('Formato Productividad'!$O1536/'Formato Productividad'!$P1536),0)</f>
        <v>0</v>
      </c>
      <c r="AP1536" s="7">
        <f>'Formato Productividad'!$AN1536+'Formato Productividad'!$AO1536</f>
        <v>0</v>
      </c>
      <c r="AQ1536" s="5"/>
      <c r="AR1536" s="7">
        <f>IFERROR('Formato Productividad'!$AM1536/'Formato Productividad'!$N1536,0)</f>
        <v>0</v>
      </c>
      <c r="AS1536" s="7">
        <f>IFERROR('Formato Productividad'!$AG1536/'Formato Productividad'!$O1536,0)</f>
        <v>0</v>
      </c>
      <c r="AT1536" s="71">
        <f>IFERROR('Formato Productividad'!$AI1536/'Formato Productividad'!$M1536,0)</f>
        <v>0</v>
      </c>
      <c r="AU1536" s="74"/>
    </row>
    <row r="1537" spans="1:47" s="33" customFormat="1" ht="25.5" customHeight="1" x14ac:dyDescent="0.25">
      <c r="A1537" s="39">
        <v>1536</v>
      </c>
      <c r="B1537" s="5"/>
      <c r="C1537" s="5"/>
      <c r="D1537" s="5"/>
      <c r="E1537" s="6" t="str">
        <f>IFERROR(VLOOKUP(D1537,'Formato validacion'!$E$2:$F$131,2,0),"Escoja un ESM")</f>
        <v>Escoja un ESM</v>
      </c>
      <c r="F1537" s="31"/>
      <c r="G1537" s="5"/>
      <c r="H1537" s="5"/>
      <c r="I1537" s="5"/>
      <c r="J1537" s="5"/>
      <c r="K1537" s="5"/>
      <c r="L1537" s="6" t="str">
        <f>IFERROR(VLOOKUP(K1537,Tabla4[[ESPECIALIDADES]:[ÁREA DE LA ESPECIALIDAD]],2,0),"Escoja una especialidad")</f>
        <v>Escoja una especialidad</v>
      </c>
      <c r="M1537" s="5"/>
      <c r="N1537" s="5"/>
      <c r="O1537" s="5"/>
      <c r="P1537" s="6">
        <f>'Formato Productividad'!$M1537-'Formato Productividad'!$AI1537</f>
        <v>0</v>
      </c>
      <c r="Q1537" s="6" t="str">
        <f>IFERROR(VLOOKUP('Formato Productividad'!$K1537,Tabla4[],3,0),"Escoja una especialidad")</f>
        <v>Escoja una especialidad</v>
      </c>
      <c r="R1537" s="6" t="str">
        <f t="shared" si="92"/>
        <v>No aplica</v>
      </c>
      <c r="S1537" s="5"/>
      <c r="T1537" s="5"/>
      <c r="U1537" s="5"/>
      <c r="V1537" s="6">
        <f t="shared" si="93"/>
        <v>0</v>
      </c>
      <c r="W1537" s="6" t="str">
        <f t="shared" si="94"/>
        <v>No aplica</v>
      </c>
      <c r="X1537" s="35" t="str">
        <f t="shared" si="95"/>
        <v>No aplica</v>
      </c>
      <c r="Y1537" s="37"/>
      <c r="Z1537" s="38"/>
      <c r="AA1537" s="36"/>
      <c r="AB1537" s="38"/>
      <c r="AC1537" s="37"/>
      <c r="AD1537" s="38"/>
      <c r="AE1537" s="37"/>
      <c r="AF1537" s="38"/>
      <c r="AG1537" s="37"/>
      <c r="AH1537" s="38"/>
      <c r="AI1537" s="36"/>
      <c r="AJ1537" s="5"/>
      <c r="AK1537" s="5"/>
      <c r="AL1537" s="6">
        <f>IFERROR('Formato Productividad'!$Y1537+'Formato Productividad'!$AA1537+'Formato Productividad'!$AC1537,0)+'Formato Productividad'!$AE1537</f>
        <v>0</v>
      </c>
      <c r="AM1537" s="6">
        <f>IFERROR((('Formato Productividad'!$T1537+'Formato Productividad'!$V1537+'Formato Productividad'!$U1537)/'Formato Productividad'!$Q1537),0)+'Formato Productividad'!$AL1537</f>
        <v>0</v>
      </c>
      <c r="AN1537" s="7">
        <f>IFERROR(('Formato Productividad'!$AM1537/'Formato Productividad'!$N1537)*('Formato Productividad'!$N1537/'Formato Productividad'!$P1537),0)</f>
        <v>0</v>
      </c>
      <c r="AO1537" s="7">
        <f>IFERROR(('Formato Productividad'!$AG1537/'Formato Productividad'!$O1537)*('Formato Productividad'!$O1537/'Formato Productividad'!$P1537),0)</f>
        <v>0</v>
      </c>
      <c r="AP1537" s="7">
        <f>'Formato Productividad'!$AN1537+'Formato Productividad'!$AO1537</f>
        <v>0</v>
      </c>
      <c r="AQ1537" s="5"/>
      <c r="AR1537" s="7">
        <f>IFERROR('Formato Productividad'!$AM1537/'Formato Productividad'!$N1537,0)</f>
        <v>0</v>
      </c>
      <c r="AS1537" s="7">
        <f>IFERROR('Formato Productividad'!$AG1537/'Formato Productividad'!$O1537,0)</f>
        <v>0</v>
      </c>
      <c r="AT1537" s="71">
        <f>IFERROR('Formato Productividad'!$AI1537/'Formato Productividad'!$M1537,0)</f>
        <v>0</v>
      </c>
      <c r="AU1537" s="74"/>
    </row>
    <row r="1538" spans="1:47" s="33" customFormat="1" ht="25.5" customHeight="1" x14ac:dyDescent="0.25">
      <c r="A1538" s="39">
        <v>1537</v>
      </c>
      <c r="B1538" s="5"/>
      <c r="C1538" s="5"/>
      <c r="D1538" s="5"/>
      <c r="E1538" s="6" t="str">
        <f>IFERROR(VLOOKUP(D1538,'Formato validacion'!$E$2:$F$131,2,0),"Escoja un ESM")</f>
        <v>Escoja un ESM</v>
      </c>
      <c r="F1538" s="31"/>
      <c r="G1538" s="5"/>
      <c r="H1538" s="5"/>
      <c r="I1538" s="5"/>
      <c r="J1538" s="5"/>
      <c r="K1538" s="5"/>
      <c r="L1538" s="6" t="str">
        <f>IFERROR(VLOOKUP(K1538,Tabla4[[ESPECIALIDADES]:[ÁREA DE LA ESPECIALIDAD]],2,0),"Escoja una especialidad")</f>
        <v>Escoja una especialidad</v>
      </c>
      <c r="M1538" s="5"/>
      <c r="N1538" s="5"/>
      <c r="O1538" s="5"/>
      <c r="P1538" s="6">
        <f>'Formato Productividad'!$M1538-'Formato Productividad'!$AI1538</f>
        <v>0</v>
      </c>
      <c r="Q1538" s="6" t="str">
        <f>IFERROR(VLOOKUP('Formato Productividad'!$K1538,Tabla4[],3,0),"Escoja una especialidad")</f>
        <v>Escoja una especialidad</v>
      </c>
      <c r="R1538" s="6" t="str">
        <f t="shared" si="92"/>
        <v>No aplica</v>
      </c>
      <c r="S1538" s="5"/>
      <c r="T1538" s="5"/>
      <c r="U1538" s="5"/>
      <c r="V1538" s="6">
        <f t="shared" si="93"/>
        <v>0</v>
      </c>
      <c r="W1538" s="6" t="str">
        <f t="shared" si="94"/>
        <v>No aplica</v>
      </c>
      <c r="X1538" s="35" t="str">
        <f t="shared" si="95"/>
        <v>No aplica</v>
      </c>
      <c r="Y1538" s="37"/>
      <c r="Z1538" s="38"/>
      <c r="AA1538" s="36"/>
      <c r="AB1538" s="38"/>
      <c r="AC1538" s="37"/>
      <c r="AD1538" s="38"/>
      <c r="AE1538" s="37"/>
      <c r="AF1538" s="38"/>
      <c r="AG1538" s="37"/>
      <c r="AH1538" s="38"/>
      <c r="AI1538" s="36"/>
      <c r="AJ1538" s="5"/>
      <c r="AK1538" s="5"/>
      <c r="AL1538" s="6">
        <f>IFERROR('Formato Productividad'!$Y1538+'Formato Productividad'!$AA1538+'Formato Productividad'!$AC1538,0)+'Formato Productividad'!$AE1538</f>
        <v>0</v>
      </c>
      <c r="AM1538" s="6">
        <f>IFERROR((('Formato Productividad'!$T1538+'Formato Productividad'!$V1538+'Formato Productividad'!$U1538)/'Formato Productividad'!$Q1538),0)+'Formato Productividad'!$AL1538</f>
        <v>0</v>
      </c>
      <c r="AN1538" s="7">
        <f>IFERROR(('Formato Productividad'!$AM1538/'Formato Productividad'!$N1538)*('Formato Productividad'!$N1538/'Formato Productividad'!$P1538),0)</f>
        <v>0</v>
      </c>
      <c r="AO1538" s="7">
        <f>IFERROR(('Formato Productividad'!$AG1538/'Formato Productividad'!$O1538)*('Formato Productividad'!$O1538/'Formato Productividad'!$P1538),0)</f>
        <v>0</v>
      </c>
      <c r="AP1538" s="7">
        <f>'Formato Productividad'!$AN1538+'Formato Productividad'!$AO1538</f>
        <v>0</v>
      </c>
      <c r="AQ1538" s="5"/>
      <c r="AR1538" s="7">
        <f>IFERROR('Formato Productividad'!$AM1538/'Formato Productividad'!$N1538,0)</f>
        <v>0</v>
      </c>
      <c r="AS1538" s="7">
        <f>IFERROR('Formato Productividad'!$AG1538/'Formato Productividad'!$O1538,0)</f>
        <v>0</v>
      </c>
      <c r="AT1538" s="71">
        <f>IFERROR('Formato Productividad'!$AI1538/'Formato Productividad'!$M1538,0)</f>
        <v>0</v>
      </c>
      <c r="AU1538" s="74"/>
    </row>
    <row r="1539" spans="1:47" s="33" customFormat="1" ht="25.5" customHeight="1" x14ac:dyDescent="0.25">
      <c r="A1539" s="39">
        <v>1538</v>
      </c>
      <c r="B1539" s="5"/>
      <c r="C1539" s="5"/>
      <c r="D1539" s="5"/>
      <c r="E1539" s="6" t="str">
        <f>IFERROR(VLOOKUP(D1539,'Formato validacion'!$E$2:$F$131,2,0),"Escoja un ESM")</f>
        <v>Escoja un ESM</v>
      </c>
      <c r="F1539" s="31"/>
      <c r="G1539" s="5"/>
      <c r="H1539" s="5"/>
      <c r="I1539" s="5"/>
      <c r="J1539" s="5"/>
      <c r="K1539" s="5"/>
      <c r="L1539" s="6" t="str">
        <f>IFERROR(VLOOKUP(K1539,Tabla4[[ESPECIALIDADES]:[ÁREA DE LA ESPECIALIDAD]],2,0),"Escoja una especialidad")</f>
        <v>Escoja una especialidad</v>
      </c>
      <c r="M1539" s="5"/>
      <c r="N1539" s="5"/>
      <c r="O1539" s="5"/>
      <c r="P1539" s="6">
        <f>'Formato Productividad'!$M1539-'Formato Productividad'!$AI1539</f>
        <v>0</v>
      </c>
      <c r="Q1539" s="6" t="str">
        <f>IFERROR(VLOOKUP('Formato Productividad'!$K1539,Tabla4[],3,0),"Escoja una especialidad")</f>
        <v>Escoja una especialidad</v>
      </c>
      <c r="R1539" s="6" t="str">
        <f t="shared" ref="R1539:R1602" si="96">IFERROR(N1539*Q1539,"No aplica")</f>
        <v>No aplica</v>
      </c>
      <c r="S1539" s="5"/>
      <c r="T1539" s="5"/>
      <c r="U1539" s="5"/>
      <c r="V1539" s="6">
        <f t="shared" ref="V1539:V1602" si="97">S1539-T1539</f>
        <v>0</v>
      </c>
      <c r="W1539" s="6" t="str">
        <f t="shared" ref="W1539:W1602" si="98">IFERROR((N1539*Q1539)-S1539,"No aplica")</f>
        <v>No aplica</v>
      </c>
      <c r="X1539" s="35" t="str">
        <f t="shared" ref="X1539:X1602" si="99">IF(S1539&lt;&gt;0,V1539-U1539,R1539)</f>
        <v>No aplica</v>
      </c>
      <c r="Y1539" s="37"/>
      <c r="Z1539" s="38"/>
      <c r="AA1539" s="36"/>
      <c r="AB1539" s="38"/>
      <c r="AC1539" s="37"/>
      <c r="AD1539" s="38"/>
      <c r="AE1539" s="37"/>
      <c r="AF1539" s="38"/>
      <c r="AG1539" s="37"/>
      <c r="AH1539" s="38"/>
      <c r="AI1539" s="36"/>
      <c r="AJ1539" s="5"/>
      <c r="AK1539" s="5"/>
      <c r="AL1539" s="6">
        <f>IFERROR('Formato Productividad'!$Y1539+'Formato Productividad'!$AA1539+'Formato Productividad'!$AC1539,0)+'Formato Productividad'!$AE1539</f>
        <v>0</v>
      </c>
      <c r="AM1539" s="6">
        <f>IFERROR((('Formato Productividad'!$T1539+'Formato Productividad'!$V1539+'Formato Productividad'!$U1539)/'Formato Productividad'!$Q1539),0)+'Formato Productividad'!$AL1539</f>
        <v>0</v>
      </c>
      <c r="AN1539" s="7">
        <f>IFERROR(('Formato Productividad'!$AM1539/'Formato Productividad'!$N1539)*('Formato Productividad'!$N1539/'Formato Productividad'!$P1539),0)</f>
        <v>0</v>
      </c>
      <c r="AO1539" s="7">
        <f>IFERROR(('Formato Productividad'!$AG1539/'Formato Productividad'!$O1539)*('Formato Productividad'!$O1539/'Formato Productividad'!$P1539),0)</f>
        <v>0</v>
      </c>
      <c r="AP1539" s="7">
        <f>'Formato Productividad'!$AN1539+'Formato Productividad'!$AO1539</f>
        <v>0</v>
      </c>
      <c r="AQ1539" s="5"/>
      <c r="AR1539" s="7">
        <f>IFERROR('Formato Productividad'!$AM1539/'Formato Productividad'!$N1539,0)</f>
        <v>0</v>
      </c>
      <c r="AS1539" s="7">
        <f>IFERROR('Formato Productividad'!$AG1539/'Formato Productividad'!$O1539,0)</f>
        <v>0</v>
      </c>
      <c r="AT1539" s="71">
        <f>IFERROR('Formato Productividad'!$AI1539/'Formato Productividad'!$M1539,0)</f>
        <v>0</v>
      </c>
      <c r="AU1539" s="74"/>
    </row>
    <row r="1540" spans="1:47" s="33" customFormat="1" ht="25.5" customHeight="1" x14ac:dyDescent="0.25">
      <c r="A1540" s="39">
        <v>1539</v>
      </c>
      <c r="B1540" s="5"/>
      <c r="C1540" s="5"/>
      <c r="D1540" s="5"/>
      <c r="E1540" s="6" t="str">
        <f>IFERROR(VLOOKUP(D1540,'Formato validacion'!$E$2:$F$131,2,0),"Escoja un ESM")</f>
        <v>Escoja un ESM</v>
      </c>
      <c r="F1540" s="31"/>
      <c r="G1540" s="5"/>
      <c r="H1540" s="5"/>
      <c r="I1540" s="5"/>
      <c r="J1540" s="5"/>
      <c r="K1540" s="5"/>
      <c r="L1540" s="6" t="str">
        <f>IFERROR(VLOOKUP(K1540,Tabla4[[ESPECIALIDADES]:[ÁREA DE LA ESPECIALIDAD]],2,0),"Escoja una especialidad")</f>
        <v>Escoja una especialidad</v>
      </c>
      <c r="M1540" s="5"/>
      <c r="N1540" s="5"/>
      <c r="O1540" s="5"/>
      <c r="P1540" s="6">
        <f>'Formato Productividad'!$M1540-'Formato Productividad'!$AI1540</f>
        <v>0</v>
      </c>
      <c r="Q1540" s="6" t="str">
        <f>IFERROR(VLOOKUP('Formato Productividad'!$K1540,Tabla4[],3,0),"Escoja una especialidad")</f>
        <v>Escoja una especialidad</v>
      </c>
      <c r="R1540" s="6" t="str">
        <f t="shared" si="96"/>
        <v>No aplica</v>
      </c>
      <c r="S1540" s="5"/>
      <c r="T1540" s="5"/>
      <c r="U1540" s="5"/>
      <c r="V1540" s="6">
        <f t="shared" si="97"/>
        <v>0</v>
      </c>
      <c r="W1540" s="6" t="str">
        <f t="shared" si="98"/>
        <v>No aplica</v>
      </c>
      <c r="X1540" s="35" t="str">
        <f t="shared" si="99"/>
        <v>No aplica</v>
      </c>
      <c r="Y1540" s="37"/>
      <c r="Z1540" s="38"/>
      <c r="AA1540" s="36"/>
      <c r="AB1540" s="38"/>
      <c r="AC1540" s="37"/>
      <c r="AD1540" s="38"/>
      <c r="AE1540" s="37"/>
      <c r="AF1540" s="38"/>
      <c r="AG1540" s="37"/>
      <c r="AH1540" s="38"/>
      <c r="AI1540" s="36"/>
      <c r="AJ1540" s="5"/>
      <c r="AK1540" s="5"/>
      <c r="AL1540" s="6">
        <f>IFERROR('Formato Productividad'!$Y1540+'Formato Productividad'!$AA1540+'Formato Productividad'!$AC1540,0)+'Formato Productividad'!$AE1540</f>
        <v>0</v>
      </c>
      <c r="AM1540" s="6">
        <f>IFERROR((('Formato Productividad'!$T1540+'Formato Productividad'!$V1540+'Formato Productividad'!$U1540)/'Formato Productividad'!$Q1540),0)+'Formato Productividad'!$AL1540</f>
        <v>0</v>
      </c>
      <c r="AN1540" s="7">
        <f>IFERROR(('Formato Productividad'!$AM1540/'Formato Productividad'!$N1540)*('Formato Productividad'!$N1540/'Formato Productividad'!$P1540),0)</f>
        <v>0</v>
      </c>
      <c r="AO1540" s="7">
        <f>IFERROR(('Formato Productividad'!$AG1540/'Formato Productividad'!$O1540)*('Formato Productividad'!$O1540/'Formato Productividad'!$P1540),0)</f>
        <v>0</v>
      </c>
      <c r="AP1540" s="7">
        <f>'Formato Productividad'!$AN1540+'Formato Productividad'!$AO1540</f>
        <v>0</v>
      </c>
      <c r="AQ1540" s="5"/>
      <c r="AR1540" s="7">
        <f>IFERROR('Formato Productividad'!$AM1540/'Formato Productividad'!$N1540,0)</f>
        <v>0</v>
      </c>
      <c r="AS1540" s="7">
        <f>IFERROR('Formato Productividad'!$AG1540/'Formato Productividad'!$O1540,0)</f>
        <v>0</v>
      </c>
      <c r="AT1540" s="71">
        <f>IFERROR('Formato Productividad'!$AI1540/'Formato Productividad'!$M1540,0)</f>
        <v>0</v>
      </c>
      <c r="AU1540" s="74"/>
    </row>
    <row r="1541" spans="1:47" s="33" customFormat="1" ht="25.5" customHeight="1" x14ac:dyDescent="0.25">
      <c r="A1541" s="39">
        <v>1540</v>
      </c>
      <c r="B1541" s="5"/>
      <c r="C1541" s="5"/>
      <c r="D1541" s="5"/>
      <c r="E1541" s="6" t="str">
        <f>IFERROR(VLOOKUP(D1541,'Formato validacion'!$E$2:$F$131,2,0),"Escoja un ESM")</f>
        <v>Escoja un ESM</v>
      </c>
      <c r="F1541" s="31"/>
      <c r="G1541" s="5"/>
      <c r="H1541" s="5"/>
      <c r="I1541" s="5"/>
      <c r="J1541" s="5"/>
      <c r="K1541" s="5"/>
      <c r="L1541" s="6" t="str">
        <f>IFERROR(VLOOKUP(K1541,Tabla4[[ESPECIALIDADES]:[ÁREA DE LA ESPECIALIDAD]],2,0),"Escoja una especialidad")</f>
        <v>Escoja una especialidad</v>
      </c>
      <c r="M1541" s="5"/>
      <c r="N1541" s="5"/>
      <c r="O1541" s="5"/>
      <c r="P1541" s="6">
        <f>'Formato Productividad'!$M1541-'Formato Productividad'!$AI1541</f>
        <v>0</v>
      </c>
      <c r="Q1541" s="6" t="str">
        <f>IFERROR(VLOOKUP('Formato Productividad'!$K1541,Tabla4[],3,0),"Escoja una especialidad")</f>
        <v>Escoja una especialidad</v>
      </c>
      <c r="R1541" s="6" t="str">
        <f t="shared" si="96"/>
        <v>No aplica</v>
      </c>
      <c r="S1541" s="5"/>
      <c r="T1541" s="5"/>
      <c r="U1541" s="5"/>
      <c r="V1541" s="6">
        <f t="shared" si="97"/>
        <v>0</v>
      </c>
      <c r="W1541" s="6" t="str">
        <f t="shared" si="98"/>
        <v>No aplica</v>
      </c>
      <c r="X1541" s="35" t="str">
        <f t="shared" si="99"/>
        <v>No aplica</v>
      </c>
      <c r="Y1541" s="37"/>
      <c r="Z1541" s="38"/>
      <c r="AA1541" s="36"/>
      <c r="AB1541" s="38"/>
      <c r="AC1541" s="37"/>
      <c r="AD1541" s="38"/>
      <c r="AE1541" s="37"/>
      <c r="AF1541" s="38"/>
      <c r="AG1541" s="37"/>
      <c r="AH1541" s="38"/>
      <c r="AI1541" s="36"/>
      <c r="AJ1541" s="5"/>
      <c r="AK1541" s="5"/>
      <c r="AL1541" s="6">
        <f>IFERROR('Formato Productividad'!$Y1541+'Formato Productividad'!$AA1541+'Formato Productividad'!$AC1541,0)+'Formato Productividad'!$AE1541</f>
        <v>0</v>
      </c>
      <c r="AM1541" s="6">
        <f>IFERROR((('Formato Productividad'!$T1541+'Formato Productividad'!$V1541+'Formato Productividad'!$U1541)/'Formato Productividad'!$Q1541),0)+'Formato Productividad'!$AL1541</f>
        <v>0</v>
      </c>
      <c r="AN1541" s="7">
        <f>IFERROR(('Formato Productividad'!$AM1541/'Formato Productividad'!$N1541)*('Formato Productividad'!$N1541/'Formato Productividad'!$P1541),0)</f>
        <v>0</v>
      </c>
      <c r="AO1541" s="7">
        <f>IFERROR(('Formato Productividad'!$AG1541/'Formato Productividad'!$O1541)*('Formato Productividad'!$O1541/'Formato Productividad'!$P1541),0)</f>
        <v>0</v>
      </c>
      <c r="AP1541" s="7">
        <f>'Formato Productividad'!$AN1541+'Formato Productividad'!$AO1541</f>
        <v>0</v>
      </c>
      <c r="AQ1541" s="5"/>
      <c r="AR1541" s="7">
        <f>IFERROR('Formato Productividad'!$AM1541/'Formato Productividad'!$N1541,0)</f>
        <v>0</v>
      </c>
      <c r="AS1541" s="7">
        <f>IFERROR('Formato Productividad'!$AG1541/'Formato Productividad'!$O1541,0)</f>
        <v>0</v>
      </c>
      <c r="AT1541" s="71">
        <f>IFERROR('Formato Productividad'!$AI1541/'Formato Productividad'!$M1541,0)</f>
        <v>0</v>
      </c>
      <c r="AU1541" s="74"/>
    </row>
    <row r="1542" spans="1:47" s="33" customFormat="1" ht="25.5" customHeight="1" x14ac:dyDescent="0.25">
      <c r="A1542" s="39">
        <v>1541</v>
      </c>
      <c r="B1542" s="5"/>
      <c r="C1542" s="5"/>
      <c r="D1542" s="5"/>
      <c r="E1542" s="6" t="str">
        <f>IFERROR(VLOOKUP(D1542,'Formato validacion'!$E$2:$F$131,2,0),"Escoja un ESM")</f>
        <v>Escoja un ESM</v>
      </c>
      <c r="F1542" s="31"/>
      <c r="G1542" s="5"/>
      <c r="H1542" s="5"/>
      <c r="I1542" s="5"/>
      <c r="J1542" s="5"/>
      <c r="K1542" s="5"/>
      <c r="L1542" s="6" t="str">
        <f>IFERROR(VLOOKUP(K1542,Tabla4[[ESPECIALIDADES]:[ÁREA DE LA ESPECIALIDAD]],2,0),"Escoja una especialidad")</f>
        <v>Escoja una especialidad</v>
      </c>
      <c r="M1542" s="5"/>
      <c r="N1542" s="5"/>
      <c r="O1542" s="5"/>
      <c r="P1542" s="6">
        <f>'Formato Productividad'!$M1542-'Formato Productividad'!$AI1542</f>
        <v>0</v>
      </c>
      <c r="Q1542" s="6" t="str">
        <f>IFERROR(VLOOKUP('Formato Productividad'!$K1542,Tabla4[],3,0),"Escoja una especialidad")</f>
        <v>Escoja una especialidad</v>
      </c>
      <c r="R1542" s="6" t="str">
        <f t="shared" si="96"/>
        <v>No aplica</v>
      </c>
      <c r="S1542" s="5"/>
      <c r="T1542" s="5"/>
      <c r="U1542" s="5"/>
      <c r="V1542" s="6">
        <f t="shared" si="97"/>
        <v>0</v>
      </c>
      <c r="W1542" s="6" t="str">
        <f t="shared" si="98"/>
        <v>No aplica</v>
      </c>
      <c r="X1542" s="35" t="str">
        <f t="shared" si="99"/>
        <v>No aplica</v>
      </c>
      <c r="Y1542" s="37"/>
      <c r="Z1542" s="38"/>
      <c r="AA1542" s="36"/>
      <c r="AB1542" s="38"/>
      <c r="AC1542" s="37"/>
      <c r="AD1542" s="38"/>
      <c r="AE1542" s="37"/>
      <c r="AF1542" s="38"/>
      <c r="AG1542" s="37"/>
      <c r="AH1542" s="38"/>
      <c r="AI1542" s="36"/>
      <c r="AJ1542" s="5"/>
      <c r="AK1542" s="5"/>
      <c r="AL1542" s="6">
        <f>IFERROR('Formato Productividad'!$Y1542+'Formato Productividad'!$AA1542+'Formato Productividad'!$AC1542,0)+'Formato Productividad'!$AE1542</f>
        <v>0</v>
      </c>
      <c r="AM1542" s="6">
        <f>IFERROR((('Formato Productividad'!$T1542+'Formato Productividad'!$V1542+'Formato Productividad'!$U1542)/'Formato Productividad'!$Q1542),0)+'Formato Productividad'!$AL1542</f>
        <v>0</v>
      </c>
      <c r="AN1542" s="7">
        <f>IFERROR(('Formato Productividad'!$AM1542/'Formato Productividad'!$N1542)*('Formato Productividad'!$N1542/'Formato Productividad'!$P1542),0)</f>
        <v>0</v>
      </c>
      <c r="AO1542" s="7">
        <f>IFERROR(('Formato Productividad'!$AG1542/'Formato Productividad'!$O1542)*('Formato Productividad'!$O1542/'Formato Productividad'!$P1542),0)</f>
        <v>0</v>
      </c>
      <c r="AP1542" s="7">
        <f>'Formato Productividad'!$AN1542+'Formato Productividad'!$AO1542</f>
        <v>0</v>
      </c>
      <c r="AQ1542" s="5"/>
      <c r="AR1542" s="7">
        <f>IFERROR('Formato Productividad'!$AM1542/'Formato Productividad'!$N1542,0)</f>
        <v>0</v>
      </c>
      <c r="AS1542" s="7">
        <f>IFERROR('Formato Productividad'!$AG1542/'Formato Productividad'!$O1542,0)</f>
        <v>0</v>
      </c>
      <c r="AT1542" s="71">
        <f>IFERROR('Formato Productividad'!$AI1542/'Formato Productividad'!$M1542,0)</f>
        <v>0</v>
      </c>
      <c r="AU1542" s="74"/>
    </row>
    <row r="1543" spans="1:47" s="33" customFormat="1" ht="25.5" customHeight="1" x14ac:dyDescent="0.25">
      <c r="A1543" s="39">
        <v>1542</v>
      </c>
      <c r="B1543" s="5"/>
      <c r="C1543" s="5"/>
      <c r="D1543" s="5"/>
      <c r="E1543" s="6" t="str">
        <f>IFERROR(VLOOKUP(D1543,'Formato validacion'!$E$2:$F$131,2,0),"Escoja un ESM")</f>
        <v>Escoja un ESM</v>
      </c>
      <c r="F1543" s="31"/>
      <c r="G1543" s="5"/>
      <c r="H1543" s="5"/>
      <c r="I1543" s="5"/>
      <c r="J1543" s="5"/>
      <c r="K1543" s="5"/>
      <c r="L1543" s="6" t="str">
        <f>IFERROR(VLOOKUP(K1543,Tabla4[[ESPECIALIDADES]:[ÁREA DE LA ESPECIALIDAD]],2,0),"Escoja una especialidad")</f>
        <v>Escoja una especialidad</v>
      </c>
      <c r="M1543" s="5"/>
      <c r="N1543" s="5"/>
      <c r="O1543" s="5"/>
      <c r="P1543" s="6">
        <f>'Formato Productividad'!$M1543-'Formato Productividad'!$AI1543</f>
        <v>0</v>
      </c>
      <c r="Q1543" s="6" t="str">
        <f>IFERROR(VLOOKUP('Formato Productividad'!$K1543,Tabla4[],3,0),"Escoja una especialidad")</f>
        <v>Escoja una especialidad</v>
      </c>
      <c r="R1543" s="6" t="str">
        <f t="shared" si="96"/>
        <v>No aplica</v>
      </c>
      <c r="S1543" s="5"/>
      <c r="T1543" s="5"/>
      <c r="U1543" s="5"/>
      <c r="V1543" s="6">
        <f t="shared" si="97"/>
        <v>0</v>
      </c>
      <c r="W1543" s="6" t="str">
        <f t="shared" si="98"/>
        <v>No aplica</v>
      </c>
      <c r="X1543" s="35" t="str">
        <f t="shared" si="99"/>
        <v>No aplica</v>
      </c>
      <c r="Y1543" s="37"/>
      <c r="Z1543" s="38"/>
      <c r="AA1543" s="36"/>
      <c r="AB1543" s="38"/>
      <c r="AC1543" s="37"/>
      <c r="AD1543" s="38"/>
      <c r="AE1543" s="37"/>
      <c r="AF1543" s="38"/>
      <c r="AG1543" s="37"/>
      <c r="AH1543" s="38"/>
      <c r="AI1543" s="36"/>
      <c r="AJ1543" s="5"/>
      <c r="AK1543" s="5"/>
      <c r="AL1543" s="6">
        <f>IFERROR('Formato Productividad'!$Y1543+'Formato Productividad'!$AA1543+'Formato Productividad'!$AC1543,0)+'Formato Productividad'!$AE1543</f>
        <v>0</v>
      </c>
      <c r="AM1543" s="6">
        <f>IFERROR((('Formato Productividad'!$T1543+'Formato Productividad'!$V1543+'Formato Productividad'!$U1543)/'Formato Productividad'!$Q1543),0)+'Formato Productividad'!$AL1543</f>
        <v>0</v>
      </c>
      <c r="AN1543" s="7">
        <f>IFERROR(('Formato Productividad'!$AM1543/'Formato Productividad'!$N1543)*('Formato Productividad'!$N1543/'Formato Productividad'!$P1543),0)</f>
        <v>0</v>
      </c>
      <c r="AO1543" s="7">
        <f>IFERROR(('Formato Productividad'!$AG1543/'Formato Productividad'!$O1543)*('Formato Productividad'!$O1543/'Formato Productividad'!$P1543),0)</f>
        <v>0</v>
      </c>
      <c r="AP1543" s="7">
        <f>'Formato Productividad'!$AN1543+'Formato Productividad'!$AO1543</f>
        <v>0</v>
      </c>
      <c r="AQ1543" s="5"/>
      <c r="AR1543" s="7">
        <f>IFERROR('Formato Productividad'!$AM1543/'Formato Productividad'!$N1543,0)</f>
        <v>0</v>
      </c>
      <c r="AS1543" s="7">
        <f>IFERROR('Formato Productividad'!$AG1543/'Formato Productividad'!$O1543,0)</f>
        <v>0</v>
      </c>
      <c r="AT1543" s="71">
        <f>IFERROR('Formato Productividad'!$AI1543/'Formato Productividad'!$M1543,0)</f>
        <v>0</v>
      </c>
      <c r="AU1543" s="74"/>
    </row>
    <row r="1544" spans="1:47" s="33" customFormat="1" ht="25.5" customHeight="1" x14ac:dyDescent="0.25">
      <c r="A1544" s="39">
        <v>1543</v>
      </c>
      <c r="B1544" s="5"/>
      <c r="C1544" s="5"/>
      <c r="D1544" s="5"/>
      <c r="E1544" s="6" t="str">
        <f>IFERROR(VLOOKUP(D1544,'Formato validacion'!$E$2:$F$131,2,0),"Escoja un ESM")</f>
        <v>Escoja un ESM</v>
      </c>
      <c r="F1544" s="31"/>
      <c r="G1544" s="5"/>
      <c r="H1544" s="5"/>
      <c r="I1544" s="5"/>
      <c r="J1544" s="5"/>
      <c r="K1544" s="5"/>
      <c r="L1544" s="6" t="str">
        <f>IFERROR(VLOOKUP(K1544,Tabla4[[ESPECIALIDADES]:[ÁREA DE LA ESPECIALIDAD]],2,0),"Escoja una especialidad")</f>
        <v>Escoja una especialidad</v>
      </c>
      <c r="M1544" s="5"/>
      <c r="N1544" s="5"/>
      <c r="O1544" s="5"/>
      <c r="P1544" s="6">
        <f>'Formato Productividad'!$M1544-'Formato Productividad'!$AI1544</f>
        <v>0</v>
      </c>
      <c r="Q1544" s="6" t="str">
        <f>IFERROR(VLOOKUP('Formato Productividad'!$K1544,Tabla4[],3,0),"Escoja una especialidad")</f>
        <v>Escoja una especialidad</v>
      </c>
      <c r="R1544" s="6" t="str">
        <f t="shared" si="96"/>
        <v>No aplica</v>
      </c>
      <c r="S1544" s="5"/>
      <c r="T1544" s="5"/>
      <c r="U1544" s="5"/>
      <c r="V1544" s="6">
        <f t="shared" si="97"/>
        <v>0</v>
      </c>
      <c r="W1544" s="6" t="str">
        <f t="shared" si="98"/>
        <v>No aplica</v>
      </c>
      <c r="X1544" s="35" t="str">
        <f t="shared" si="99"/>
        <v>No aplica</v>
      </c>
      <c r="Y1544" s="37"/>
      <c r="Z1544" s="38"/>
      <c r="AA1544" s="36"/>
      <c r="AB1544" s="38"/>
      <c r="AC1544" s="37"/>
      <c r="AD1544" s="38"/>
      <c r="AE1544" s="37"/>
      <c r="AF1544" s="38"/>
      <c r="AG1544" s="37"/>
      <c r="AH1544" s="38"/>
      <c r="AI1544" s="36"/>
      <c r="AJ1544" s="5"/>
      <c r="AK1544" s="5"/>
      <c r="AL1544" s="6">
        <f>IFERROR('Formato Productividad'!$Y1544+'Formato Productividad'!$AA1544+'Formato Productividad'!$AC1544,0)+'Formato Productividad'!$AE1544</f>
        <v>0</v>
      </c>
      <c r="AM1544" s="6">
        <f>IFERROR((('Formato Productividad'!$T1544+'Formato Productividad'!$V1544+'Formato Productividad'!$U1544)/'Formato Productividad'!$Q1544),0)+'Formato Productividad'!$AL1544</f>
        <v>0</v>
      </c>
      <c r="AN1544" s="7">
        <f>IFERROR(('Formato Productividad'!$AM1544/'Formato Productividad'!$N1544)*('Formato Productividad'!$N1544/'Formato Productividad'!$P1544),0)</f>
        <v>0</v>
      </c>
      <c r="AO1544" s="7">
        <f>IFERROR(('Formato Productividad'!$AG1544/'Formato Productividad'!$O1544)*('Formato Productividad'!$O1544/'Formato Productividad'!$P1544),0)</f>
        <v>0</v>
      </c>
      <c r="AP1544" s="7">
        <f>'Formato Productividad'!$AN1544+'Formato Productividad'!$AO1544</f>
        <v>0</v>
      </c>
      <c r="AQ1544" s="5"/>
      <c r="AR1544" s="7">
        <f>IFERROR('Formato Productividad'!$AM1544/'Formato Productividad'!$N1544,0)</f>
        <v>0</v>
      </c>
      <c r="AS1544" s="7">
        <f>IFERROR('Formato Productividad'!$AG1544/'Formato Productividad'!$O1544,0)</f>
        <v>0</v>
      </c>
      <c r="AT1544" s="71">
        <f>IFERROR('Formato Productividad'!$AI1544/'Formato Productividad'!$M1544,0)</f>
        <v>0</v>
      </c>
      <c r="AU1544" s="74"/>
    </row>
    <row r="1545" spans="1:47" s="33" customFormat="1" ht="25.5" customHeight="1" x14ac:dyDescent="0.25">
      <c r="A1545" s="39">
        <v>1544</v>
      </c>
      <c r="B1545" s="5"/>
      <c r="C1545" s="5"/>
      <c r="D1545" s="5"/>
      <c r="E1545" s="6" t="str">
        <f>IFERROR(VLOOKUP(D1545,'Formato validacion'!$E$2:$F$131,2,0),"Escoja un ESM")</f>
        <v>Escoja un ESM</v>
      </c>
      <c r="F1545" s="31"/>
      <c r="G1545" s="5"/>
      <c r="H1545" s="5"/>
      <c r="I1545" s="5"/>
      <c r="J1545" s="5"/>
      <c r="K1545" s="5"/>
      <c r="L1545" s="6" t="str">
        <f>IFERROR(VLOOKUP(K1545,Tabla4[[ESPECIALIDADES]:[ÁREA DE LA ESPECIALIDAD]],2,0),"Escoja una especialidad")</f>
        <v>Escoja una especialidad</v>
      </c>
      <c r="M1545" s="5"/>
      <c r="N1545" s="5"/>
      <c r="O1545" s="5"/>
      <c r="P1545" s="6">
        <f>'Formato Productividad'!$M1545-'Formato Productividad'!$AI1545</f>
        <v>0</v>
      </c>
      <c r="Q1545" s="6" t="str">
        <f>IFERROR(VLOOKUP('Formato Productividad'!$K1545,Tabla4[],3,0),"Escoja una especialidad")</f>
        <v>Escoja una especialidad</v>
      </c>
      <c r="R1545" s="6" t="str">
        <f t="shared" si="96"/>
        <v>No aplica</v>
      </c>
      <c r="S1545" s="5"/>
      <c r="T1545" s="5"/>
      <c r="U1545" s="5"/>
      <c r="V1545" s="6">
        <f t="shared" si="97"/>
        <v>0</v>
      </c>
      <c r="W1545" s="6" t="str">
        <f t="shared" si="98"/>
        <v>No aplica</v>
      </c>
      <c r="X1545" s="35" t="str">
        <f t="shared" si="99"/>
        <v>No aplica</v>
      </c>
      <c r="Y1545" s="37"/>
      <c r="Z1545" s="38"/>
      <c r="AA1545" s="36"/>
      <c r="AB1545" s="38"/>
      <c r="AC1545" s="37"/>
      <c r="AD1545" s="38"/>
      <c r="AE1545" s="37"/>
      <c r="AF1545" s="38"/>
      <c r="AG1545" s="37"/>
      <c r="AH1545" s="38"/>
      <c r="AI1545" s="36"/>
      <c r="AJ1545" s="5"/>
      <c r="AK1545" s="5"/>
      <c r="AL1545" s="6">
        <f>IFERROR('Formato Productividad'!$Y1545+'Formato Productividad'!$AA1545+'Formato Productividad'!$AC1545,0)+'Formato Productividad'!$AE1545</f>
        <v>0</v>
      </c>
      <c r="AM1545" s="6">
        <f>IFERROR((('Formato Productividad'!$T1545+'Formato Productividad'!$V1545+'Formato Productividad'!$U1545)/'Formato Productividad'!$Q1545),0)+'Formato Productividad'!$AL1545</f>
        <v>0</v>
      </c>
      <c r="AN1545" s="7">
        <f>IFERROR(('Formato Productividad'!$AM1545/'Formato Productividad'!$N1545)*('Formato Productividad'!$N1545/'Formato Productividad'!$P1545),0)</f>
        <v>0</v>
      </c>
      <c r="AO1545" s="7">
        <f>IFERROR(('Formato Productividad'!$AG1545/'Formato Productividad'!$O1545)*('Formato Productividad'!$O1545/'Formato Productividad'!$P1545),0)</f>
        <v>0</v>
      </c>
      <c r="AP1545" s="7">
        <f>'Formato Productividad'!$AN1545+'Formato Productividad'!$AO1545</f>
        <v>0</v>
      </c>
      <c r="AQ1545" s="5"/>
      <c r="AR1545" s="7">
        <f>IFERROR('Formato Productividad'!$AM1545/'Formato Productividad'!$N1545,0)</f>
        <v>0</v>
      </c>
      <c r="AS1545" s="7">
        <f>IFERROR('Formato Productividad'!$AG1545/'Formato Productividad'!$O1545,0)</f>
        <v>0</v>
      </c>
      <c r="AT1545" s="71">
        <f>IFERROR('Formato Productividad'!$AI1545/'Formato Productividad'!$M1545,0)</f>
        <v>0</v>
      </c>
      <c r="AU1545" s="74"/>
    </row>
    <row r="1546" spans="1:47" s="33" customFormat="1" ht="25.5" customHeight="1" x14ac:dyDescent="0.25">
      <c r="A1546" s="39">
        <v>1545</v>
      </c>
      <c r="B1546" s="5"/>
      <c r="C1546" s="5"/>
      <c r="D1546" s="5"/>
      <c r="E1546" s="6" t="str">
        <f>IFERROR(VLOOKUP(D1546,'Formato validacion'!$E$2:$F$131,2,0),"Escoja un ESM")</f>
        <v>Escoja un ESM</v>
      </c>
      <c r="F1546" s="31"/>
      <c r="G1546" s="5"/>
      <c r="H1546" s="5"/>
      <c r="I1546" s="5"/>
      <c r="J1546" s="5"/>
      <c r="K1546" s="5"/>
      <c r="L1546" s="6" t="str">
        <f>IFERROR(VLOOKUP(K1546,Tabla4[[ESPECIALIDADES]:[ÁREA DE LA ESPECIALIDAD]],2,0),"Escoja una especialidad")</f>
        <v>Escoja una especialidad</v>
      </c>
      <c r="M1546" s="5"/>
      <c r="N1546" s="5"/>
      <c r="O1546" s="5"/>
      <c r="P1546" s="6">
        <f>'Formato Productividad'!$M1546-'Formato Productividad'!$AI1546</f>
        <v>0</v>
      </c>
      <c r="Q1546" s="6" t="str">
        <f>IFERROR(VLOOKUP('Formato Productividad'!$K1546,Tabla4[],3,0),"Escoja una especialidad")</f>
        <v>Escoja una especialidad</v>
      </c>
      <c r="R1546" s="6" t="str">
        <f t="shared" si="96"/>
        <v>No aplica</v>
      </c>
      <c r="S1546" s="5"/>
      <c r="T1546" s="5"/>
      <c r="U1546" s="5"/>
      <c r="V1546" s="6">
        <f t="shared" si="97"/>
        <v>0</v>
      </c>
      <c r="W1546" s="6" t="str">
        <f t="shared" si="98"/>
        <v>No aplica</v>
      </c>
      <c r="X1546" s="35" t="str">
        <f t="shared" si="99"/>
        <v>No aplica</v>
      </c>
      <c r="Y1546" s="37"/>
      <c r="Z1546" s="38"/>
      <c r="AA1546" s="36"/>
      <c r="AB1546" s="38"/>
      <c r="AC1546" s="37"/>
      <c r="AD1546" s="38"/>
      <c r="AE1546" s="37"/>
      <c r="AF1546" s="38"/>
      <c r="AG1546" s="37"/>
      <c r="AH1546" s="38"/>
      <c r="AI1546" s="36"/>
      <c r="AJ1546" s="5"/>
      <c r="AK1546" s="5"/>
      <c r="AL1546" s="6">
        <f>IFERROR('Formato Productividad'!$Y1546+'Formato Productividad'!$AA1546+'Formato Productividad'!$AC1546,0)+'Formato Productividad'!$AE1546</f>
        <v>0</v>
      </c>
      <c r="AM1546" s="6">
        <f>IFERROR((('Formato Productividad'!$T1546+'Formato Productividad'!$V1546+'Formato Productividad'!$U1546)/'Formato Productividad'!$Q1546),0)+'Formato Productividad'!$AL1546</f>
        <v>0</v>
      </c>
      <c r="AN1546" s="7">
        <f>IFERROR(('Formato Productividad'!$AM1546/'Formato Productividad'!$N1546)*('Formato Productividad'!$N1546/'Formato Productividad'!$P1546),0)</f>
        <v>0</v>
      </c>
      <c r="AO1546" s="7">
        <f>IFERROR(('Formato Productividad'!$AG1546/'Formato Productividad'!$O1546)*('Formato Productividad'!$O1546/'Formato Productividad'!$P1546),0)</f>
        <v>0</v>
      </c>
      <c r="AP1546" s="7">
        <f>'Formato Productividad'!$AN1546+'Formato Productividad'!$AO1546</f>
        <v>0</v>
      </c>
      <c r="AQ1546" s="5"/>
      <c r="AR1546" s="7">
        <f>IFERROR('Formato Productividad'!$AM1546/'Formato Productividad'!$N1546,0)</f>
        <v>0</v>
      </c>
      <c r="AS1546" s="7">
        <f>IFERROR('Formato Productividad'!$AG1546/'Formato Productividad'!$O1546,0)</f>
        <v>0</v>
      </c>
      <c r="AT1546" s="71">
        <f>IFERROR('Formato Productividad'!$AI1546/'Formato Productividad'!$M1546,0)</f>
        <v>0</v>
      </c>
      <c r="AU1546" s="74"/>
    </row>
    <row r="1547" spans="1:47" s="33" customFormat="1" ht="25.5" customHeight="1" x14ac:dyDescent="0.25">
      <c r="A1547" s="39">
        <v>1546</v>
      </c>
      <c r="B1547" s="5"/>
      <c r="C1547" s="5"/>
      <c r="D1547" s="5"/>
      <c r="E1547" s="6" t="str">
        <f>IFERROR(VLOOKUP(D1547,'Formato validacion'!$E$2:$F$131,2,0),"Escoja un ESM")</f>
        <v>Escoja un ESM</v>
      </c>
      <c r="F1547" s="31"/>
      <c r="G1547" s="5"/>
      <c r="H1547" s="5"/>
      <c r="I1547" s="5"/>
      <c r="J1547" s="5"/>
      <c r="K1547" s="5"/>
      <c r="L1547" s="6" t="str">
        <f>IFERROR(VLOOKUP(K1547,Tabla4[[ESPECIALIDADES]:[ÁREA DE LA ESPECIALIDAD]],2,0),"Escoja una especialidad")</f>
        <v>Escoja una especialidad</v>
      </c>
      <c r="M1547" s="5"/>
      <c r="N1547" s="5"/>
      <c r="O1547" s="5"/>
      <c r="P1547" s="6">
        <f>'Formato Productividad'!$M1547-'Formato Productividad'!$AI1547</f>
        <v>0</v>
      </c>
      <c r="Q1547" s="6" t="str">
        <f>IFERROR(VLOOKUP('Formato Productividad'!$K1547,Tabla4[],3,0),"Escoja una especialidad")</f>
        <v>Escoja una especialidad</v>
      </c>
      <c r="R1547" s="6" t="str">
        <f t="shared" si="96"/>
        <v>No aplica</v>
      </c>
      <c r="S1547" s="5"/>
      <c r="T1547" s="5"/>
      <c r="U1547" s="5"/>
      <c r="V1547" s="6">
        <f t="shared" si="97"/>
        <v>0</v>
      </c>
      <c r="W1547" s="6" t="str">
        <f t="shared" si="98"/>
        <v>No aplica</v>
      </c>
      <c r="X1547" s="35" t="str">
        <f t="shared" si="99"/>
        <v>No aplica</v>
      </c>
      <c r="Y1547" s="37"/>
      <c r="Z1547" s="38"/>
      <c r="AA1547" s="36"/>
      <c r="AB1547" s="38"/>
      <c r="AC1547" s="37"/>
      <c r="AD1547" s="38"/>
      <c r="AE1547" s="37"/>
      <c r="AF1547" s="38"/>
      <c r="AG1547" s="37"/>
      <c r="AH1547" s="38"/>
      <c r="AI1547" s="36"/>
      <c r="AJ1547" s="5"/>
      <c r="AK1547" s="5"/>
      <c r="AL1547" s="6">
        <f>IFERROR('Formato Productividad'!$Y1547+'Formato Productividad'!$AA1547+'Formato Productividad'!$AC1547,0)+'Formato Productividad'!$AE1547</f>
        <v>0</v>
      </c>
      <c r="AM1547" s="6">
        <f>IFERROR((('Formato Productividad'!$T1547+'Formato Productividad'!$V1547+'Formato Productividad'!$U1547)/'Formato Productividad'!$Q1547),0)+'Formato Productividad'!$AL1547</f>
        <v>0</v>
      </c>
      <c r="AN1547" s="7">
        <f>IFERROR(('Formato Productividad'!$AM1547/'Formato Productividad'!$N1547)*('Formato Productividad'!$N1547/'Formato Productividad'!$P1547),0)</f>
        <v>0</v>
      </c>
      <c r="AO1547" s="7">
        <f>IFERROR(('Formato Productividad'!$AG1547/'Formato Productividad'!$O1547)*('Formato Productividad'!$O1547/'Formato Productividad'!$P1547),0)</f>
        <v>0</v>
      </c>
      <c r="AP1547" s="7">
        <f>'Formato Productividad'!$AN1547+'Formato Productividad'!$AO1547</f>
        <v>0</v>
      </c>
      <c r="AQ1547" s="5"/>
      <c r="AR1547" s="7">
        <f>IFERROR('Formato Productividad'!$AM1547/'Formato Productividad'!$N1547,0)</f>
        <v>0</v>
      </c>
      <c r="AS1547" s="7">
        <f>IFERROR('Formato Productividad'!$AG1547/'Formato Productividad'!$O1547,0)</f>
        <v>0</v>
      </c>
      <c r="AT1547" s="71">
        <f>IFERROR('Formato Productividad'!$AI1547/'Formato Productividad'!$M1547,0)</f>
        <v>0</v>
      </c>
      <c r="AU1547" s="74"/>
    </row>
    <row r="1548" spans="1:47" s="33" customFormat="1" ht="25.5" customHeight="1" x14ac:dyDescent="0.25">
      <c r="A1548" s="39">
        <v>1547</v>
      </c>
      <c r="B1548" s="5"/>
      <c r="C1548" s="5"/>
      <c r="D1548" s="5"/>
      <c r="E1548" s="6" t="str">
        <f>IFERROR(VLOOKUP(D1548,'Formato validacion'!$E$2:$F$131,2,0),"Escoja un ESM")</f>
        <v>Escoja un ESM</v>
      </c>
      <c r="F1548" s="31"/>
      <c r="G1548" s="5"/>
      <c r="H1548" s="5"/>
      <c r="I1548" s="5"/>
      <c r="J1548" s="5"/>
      <c r="K1548" s="5"/>
      <c r="L1548" s="6" t="str">
        <f>IFERROR(VLOOKUP(K1548,Tabla4[[ESPECIALIDADES]:[ÁREA DE LA ESPECIALIDAD]],2,0),"Escoja una especialidad")</f>
        <v>Escoja una especialidad</v>
      </c>
      <c r="M1548" s="5"/>
      <c r="N1548" s="5"/>
      <c r="O1548" s="5"/>
      <c r="P1548" s="6">
        <f>'Formato Productividad'!$M1548-'Formato Productividad'!$AI1548</f>
        <v>0</v>
      </c>
      <c r="Q1548" s="6" t="str">
        <f>IFERROR(VLOOKUP('Formato Productividad'!$K1548,Tabla4[],3,0),"Escoja una especialidad")</f>
        <v>Escoja una especialidad</v>
      </c>
      <c r="R1548" s="6" t="str">
        <f t="shared" si="96"/>
        <v>No aplica</v>
      </c>
      <c r="S1548" s="5"/>
      <c r="T1548" s="5"/>
      <c r="U1548" s="5"/>
      <c r="V1548" s="6">
        <f t="shared" si="97"/>
        <v>0</v>
      </c>
      <c r="W1548" s="6" t="str">
        <f t="shared" si="98"/>
        <v>No aplica</v>
      </c>
      <c r="X1548" s="35" t="str">
        <f t="shared" si="99"/>
        <v>No aplica</v>
      </c>
      <c r="Y1548" s="37"/>
      <c r="Z1548" s="38"/>
      <c r="AA1548" s="36"/>
      <c r="AB1548" s="38"/>
      <c r="AC1548" s="37"/>
      <c r="AD1548" s="38"/>
      <c r="AE1548" s="37"/>
      <c r="AF1548" s="38"/>
      <c r="AG1548" s="37"/>
      <c r="AH1548" s="38"/>
      <c r="AI1548" s="36"/>
      <c r="AJ1548" s="5"/>
      <c r="AK1548" s="5"/>
      <c r="AL1548" s="6">
        <f>IFERROR('Formato Productividad'!$Y1548+'Formato Productividad'!$AA1548+'Formato Productividad'!$AC1548,0)+'Formato Productividad'!$AE1548</f>
        <v>0</v>
      </c>
      <c r="AM1548" s="6">
        <f>IFERROR((('Formato Productividad'!$T1548+'Formato Productividad'!$V1548+'Formato Productividad'!$U1548)/'Formato Productividad'!$Q1548),0)+'Formato Productividad'!$AL1548</f>
        <v>0</v>
      </c>
      <c r="AN1548" s="7">
        <f>IFERROR(('Formato Productividad'!$AM1548/'Formato Productividad'!$N1548)*('Formato Productividad'!$N1548/'Formato Productividad'!$P1548),0)</f>
        <v>0</v>
      </c>
      <c r="AO1548" s="7">
        <f>IFERROR(('Formato Productividad'!$AG1548/'Formato Productividad'!$O1548)*('Formato Productividad'!$O1548/'Formato Productividad'!$P1548),0)</f>
        <v>0</v>
      </c>
      <c r="AP1548" s="7">
        <f>'Formato Productividad'!$AN1548+'Formato Productividad'!$AO1548</f>
        <v>0</v>
      </c>
      <c r="AQ1548" s="5"/>
      <c r="AR1548" s="7">
        <f>IFERROR('Formato Productividad'!$AM1548/'Formato Productividad'!$N1548,0)</f>
        <v>0</v>
      </c>
      <c r="AS1548" s="7">
        <f>IFERROR('Formato Productividad'!$AG1548/'Formato Productividad'!$O1548,0)</f>
        <v>0</v>
      </c>
      <c r="AT1548" s="71">
        <f>IFERROR('Formato Productividad'!$AI1548/'Formato Productividad'!$M1548,0)</f>
        <v>0</v>
      </c>
      <c r="AU1548" s="74"/>
    </row>
    <row r="1549" spans="1:47" s="33" customFormat="1" ht="25.5" customHeight="1" x14ac:dyDescent="0.25">
      <c r="A1549" s="39">
        <v>1548</v>
      </c>
      <c r="B1549" s="5"/>
      <c r="C1549" s="5"/>
      <c r="D1549" s="5"/>
      <c r="E1549" s="6" t="str">
        <f>IFERROR(VLOOKUP(D1549,'Formato validacion'!$E$2:$F$131,2,0),"Escoja un ESM")</f>
        <v>Escoja un ESM</v>
      </c>
      <c r="F1549" s="31"/>
      <c r="G1549" s="5"/>
      <c r="H1549" s="5"/>
      <c r="I1549" s="5"/>
      <c r="J1549" s="5"/>
      <c r="K1549" s="5"/>
      <c r="L1549" s="6" t="str">
        <f>IFERROR(VLOOKUP(K1549,Tabla4[[ESPECIALIDADES]:[ÁREA DE LA ESPECIALIDAD]],2,0),"Escoja una especialidad")</f>
        <v>Escoja una especialidad</v>
      </c>
      <c r="M1549" s="5"/>
      <c r="N1549" s="5"/>
      <c r="O1549" s="5"/>
      <c r="P1549" s="6">
        <f>'Formato Productividad'!$M1549-'Formato Productividad'!$AI1549</f>
        <v>0</v>
      </c>
      <c r="Q1549" s="6" t="str">
        <f>IFERROR(VLOOKUP('Formato Productividad'!$K1549,Tabla4[],3,0),"Escoja una especialidad")</f>
        <v>Escoja una especialidad</v>
      </c>
      <c r="R1549" s="6" t="str">
        <f t="shared" si="96"/>
        <v>No aplica</v>
      </c>
      <c r="S1549" s="5"/>
      <c r="T1549" s="5"/>
      <c r="U1549" s="5"/>
      <c r="V1549" s="6">
        <f t="shared" si="97"/>
        <v>0</v>
      </c>
      <c r="W1549" s="6" t="str">
        <f t="shared" si="98"/>
        <v>No aplica</v>
      </c>
      <c r="X1549" s="35" t="str">
        <f t="shared" si="99"/>
        <v>No aplica</v>
      </c>
      <c r="Y1549" s="37"/>
      <c r="Z1549" s="38"/>
      <c r="AA1549" s="36"/>
      <c r="AB1549" s="38"/>
      <c r="AC1549" s="37"/>
      <c r="AD1549" s="38"/>
      <c r="AE1549" s="37"/>
      <c r="AF1549" s="38"/>
      <c r="AG1549" s="37"/>
      <c r="AH1549" s="38"/>
      <c r="AI1549" s="36"/>
      <c r="AJ1549" s="5"/>
      <c r="AK1549" s="5"/>
      <c r="AL1549" s="6">
        <f>IFERROR('Formato Productividad'!$Y1549+'Formato Productividad'!$AA1549+'Formato Productividad'!$AC1549,0)+'Formato Productividad'!$AE1549</f>
        <v>0</v>
      </c>
      <c r="AM1549" s="6">
        <f>IFERROR((('Formato Productividad'!$T1549+'Formato Productividad'!$V1549+'Formato Productividad'!$U1549)/'Formato Productividad'!$Q1549),0)+'Formato Productividad'!$AL1549</f>
        <v>0</v>
      </c>
      <c r="AN1549" s="7">
        <f>IFERROR(('Formato Productividad'!$AM1549/'Formato Productividad'!$N1549)*('Formato Productividad'!$N1549/'Formato Productividad'!$P1549),0)</f>
        <v>0</v>
      </c>
      <c r="AO1549" s="7">
        <f>IFERROR(('Formato Productividad'!$AG1549/'Formato Productividad'!$O1549)*('Formato Productividad'!$O1549/'Formato Productividad'!$P1549),0)</f>
        <v>0</v>
      </c>
      <c r="AP1549" s="7">
        <f>'Formato Productividad'!$AN1549+'Formato Productividad'!$AO1549</f>
        <v>0</v>
      </c>
      <c r="AQ1549" s="5"/>
      <c r="AR1549" s="7">
        <f>IFERROR('Formato Productividad'!$AM1549/'Formato Productividad'!$N1549,0)</f>
        <v>0</v>
      </c>
      <c r="AS1549" s="7">
        <f>IFERROR('Formato Productividad'!$AG1549/'Formato Productividad'!$O1549,0)</f>
        <v>0</v>
      </c>
      <c r="AT1549" s="71">
        <f>IFERROR('Formato Productividad'!$AI1549/'Formato Productividad'!$M1549,0)</f>
        <v>0</v>
      </c>
      <c r="AU1549" s="74"/>
    </row>
    <row r="1550" spans="1:47" s="33" customFormat="1" ht="25.5" customHeight="1" x14ac:dyDescent="0.25">
      <c r="A1550" s="39">
        <v>1549</v>
      </c>
      <c r="B1550" s="5"/>
      <c r="C1550" s="5"/>
      <c r="D1550" s="5"/>
      <c r="E1550" s="6" t="str">
        <f>IFERROR(VLOOKUP(D1550,'Formato validacion'!$E$2:$F$131,2,0),"Escoja un ESM")</f>
        <v>Escoja un ESM</v>
      </c>
      <c r="F1550" s="31"/>
      <c r="G1550" s="5"/>
      <c r="H1550" s="5"/>
      <c r="I1550" s="5"/>
      <c r="J1550" s="5"/>
      <c r="K1550" s="5"/>
      <c r="L1550" s="6" t="str">
        <f>IFERROR(VLOOKUP(K1550,Tabla4[[ESPECIALIDADES]:[ÁREA DE LA ESPECIALIDAD]],2,0),"Escoja una especialidad")</f>
        <v>Escoja una especialidad</v>
      </c>
      <c r="M1550" s="5"/>
      <c r="N1550" s="5"/>
      <c r="O1550" s="5"/>
      <c r="P1550" s="6">
        <f>'Formato Productividad'!$M1550-'Formato Productividad'!$AI1550</f>
        <v>0</v>
      </c>
      <c r="Q1550" s="6" t="str">
        <f>IFERROR(VLOOKUP('Formato Productividad'!$K1550,Tabla4[],3,0),"Escoja una especialidad")</f>
        <v>Escoja una especialidad</v>
      </c>
      <c r="R1550" s="6" t="str">
        <f t="shared" si="96"/>
        <v>No aplica</v>
      </c>
      <c r="S1550" s="5"/>
      <c r="T1550" s="5"/>
      <c r="U1550" s="5"/>
      <c r="V1550" s="6">
        <f t="shared" si="97"/>
        <v>0</v>
      </c>
      <c r="W1550" s="6" t="str">
        <f t="shared" si="98"/>
        <v>No aplica</v>
      </c>
      <c r="X1550" s="35" t="str">
        <f t="shared" si="99"/>
        <v>No aplica</v>
      </c>
      <c r="Y1550" s="37"/>
      <c r="Z1550" s="38"/>
      <c r="AA1550" s="36"/>
      <c r="AB1550" s="38"/>
      <c r="AC1550" s="37"/>
      <c r="AD1550" s="38"/>
      <c r="AE1550" s="37"/>
      <c r="AF1550" s="38"/>
      <c r="AG1550" s="37"/>
      <c r="AH1550" s="38"/>
      <c r="AI1550" s="36"/>
      <c r="AJ1550" s="5"/>
      <c r="AK1550" s="5"/>
      <c r="AL1550" s="6">
        <f>IFERROR('Formato Productividad'!$Y1550+'Formato Productividad'!$AA1550+'Formato Productividad'!$AC1550,0)+'Formato Productividad'!$AE1550</f>
        <v>0</v>
      </c>
      <c r="AM1550" s="6">
        <f>IFERROR((('Formato Productividad'!$T1550+'Formato Productividad'!$V1550+'Formato Productividad'!$U1550)/'Formato Productividad'!$Q1550),0)+'Formato Productividad'!$AL1550</f>
        <v>0</v>
      </c>
      <c r="AN1550" s="7">
        <f>IFERROR(('Formato Productividad'!$AM1550/'Formato Productividad'!$N1550)*('Formato Productividad'!$N1550/'Formato Productividad'!$P1550),0)</f>
        <v>0</v>
      </c>
      <c r="AO1550" s="7">
        <f>IFERROR(('Formato Productividad'!$AG1550/'Formato Productividad'!$O1550)*('Formato Productividad'!$O1550/'Formato Productividad'!$P1550),0)</f>
        <v>0</v>
      </c>
      <c r="AP1550" s="7">
        <f>'Formato Productividad'!$AN1550+'Formato Productividad'!$AO1550</f>
        <v>0</v>
      </c>
      <c r="AQ1550" s="5"/>
      <c r="AR1550" s="7">
        <f>IFERROR('Formato Productividad'!$AM1550/'Formato Productividad'!$N1550,0)</f>
        <v>0</v>
      </c>
      <c r="AS1550" s="7">
        <f>IFERROR('Formato Productividad'!$AG1550/'Formato Productividad'!$O1550,0)</f>
        <v>0</v>
      </c>
      <c r="AT1550" s="71">
        <f>IFERROR('Formato Productividad'!$AI1550/'Formato Productividad'!$M1550,0)</f>
        <v>0</v>
      </c>
      <c r="AU1550" s="74"/>
    </row>
    <row r="1551" spans="1:47" s="33" customFormat="1" ht="25.5" customHeight="1" x14ac:dyDescent="0.25">
      <c r="A1551" s="39">
        <v>1550</v>
      </c>
      <c r="B1551" s="5"/>
      <c r="C1551" s="5"/>
      <c r="D1551" s="5"/>
      <c r="E1551" s="6" t="str">
        <f>IFERROR(VLOOKUP(D1551,'Formato validacion'!$E$2:$F$131,2,0),"Escoja un ESM")</f>
        <v>Escoja un ESM</v>
      </c>
      <c r="F1551" s="31"/>
      <c r="G1551" s="5"/>
      <c r="H1551" s="5"/>
      <c r="I1551" s="5"/>
      <c r="J1551" s="5"/>
      <c r="K1551" s="5"/>
      <c r="L1551" s="6" t="str">
        <f>IFERROR(VLOOKUP(K1551,Tabla4[[ESPECIALIDADES]:[ÁREA DE LA ESPECIALIDAD]],2,0),"Escoja una especialidad")</f>
        <v>Escoja una especialidad</v>
      </c>
      <c r="M1551" s="5"/>
      <c r="N1551" s="5"/>
      <c r="O1551" s="5"/>
      <c r="P1551" s="6">
        <f>'Formato Productividad'!$M1551-'Formato Productividad'!$AI1551</f>
        <v>0</v>
      </c>
      <c r="Q1551" s="6" t="str">
        <f>IFERROR(VLOOKUP('Formato Productividad'!$K1551,Tabla4[],3,0),"Escoja una especialidad")</f>
        <v>Escoja una especialidad</v>
      </c>
      <c r="R1551" s="6" t="str">
        <f t="shared" si="96"/>
        <v>No aplica</v>
      </c>
      <c r="S1551" s="5"/>
      <c r="T1551" s="5"/>
      <c r="U1551" s="5"/>
      <c r="V1551" s="6">
        <f t="shared" si="97"/>
        <v>0</v>
      </c>
      <c r="W1551" s="6" t="str">
        <f t="shared" si="98"/>
        <v>No aplica</v>
      </c>
      <c r="X1551" s="35" t="str">
        <f t="shared" si="99"/>
        <v>No aplica</v>
      </c>
      <c r="Y1551" s="37"/>
      <c r="Z1551" s="38"/>
      <c r="AA1551" s="36"/>
      <c r="AB1551" s="38"/>
      <c r="AC1551" s="37"/>
      <c r="AD1551" s="38"/>
      <c r="AE1551" s="37"/>
      <c r="AF1551" s="38"/>
      <c r="AG1551" s="37"/>
      <c r="AH1551" s="38"/>
      <c r="AI1551" s="36"/>
      <c r="AJ1551" s="5"/>
      <c r="AK1551" s="5"/>
      <c r="AL1551" s="6">
        <f>IFERROR('Formato Productividad'!$Y1551+'Formato Productividad'!$AA1551+'Formato Productividad'!$AC1551,0)+'Formato Productividad'!$AE1551</f>
        <v>0</v>
      </c>
      <c r="AM1551" s="6">
        <f>IFERROR((('Formato Productividad'!$T1551+'Formato Productividad'!$V1551+'Formato Productividad'!$U1551)/'Formato Productividad'!$Q1551),0)+'Formato Productividad'!$AL1551</f>
        <v>0</v>
      </c>
      <c r="AN1551" s="7">
        <f>IFERROR(('Formato Productividad'!$AM1551/'Formato Productividad'!$N1551)*('Formato Productividad'!$N1551/'Formato Productividad'!$P1551),0)</f>
        <v>0</v>
      </c>
      <c r="AO1551" s="7">
        <f>IFERROR(('Formato Productividad'!$AG1551/'Formato Productividad'!$O1551)*('Formato Productividad'!$O1551/'Formato Productividad'!$P1551),0)</f>
        <v>0</v>
      </c>
      <c r="AP1551" s="7">
        <f>'Formato Productividad'!$AN1551+'Formato Productividad'!$AO1551</f>
        <v>0</v>
      </c>
      <c r="AQ1551" s="5"/>
      <c r="AR1551" s="7">
        <f>IFERROR('Formato Productividad'!$AM1551/'Formato Productividad'!$N1551,0)</f>
        <v>0</v>
      </c>
      <c r="AS1551" s="7">
        <f>IFERROR('Formato Productividad'!$AG1551/'Formato Productividad'!$O1551,0)</f>
        <v>0</v>
      </c>
      <c r="AT1551" s="71">
        <f>IFERROR('Formato Productividad'!$AI1551/'Formato Productividad'!$M1551,0)</f>
        <v>0</v>
      </c>
      <c r="AU1551" s="74"/>
    </row>
    <row r="1552" spans="1:47" s="33" customFormat="1" ht="25.5" customHeight="1" x14ac:dyDescent="0.25">
      <c r="A1552" s="39">
        <v>1551</v>
      </c>
      <c r="B1552" s="5"/>
      <c r="C1552" s="5"/>
      <c r="D1552" s="5"/>
      <c r="E1552" s="6" t="str">
        <f>IFERROR(VLOOKUP(D1552,'Formato validacion'!$E$2:$F$131,2,0),"Escoja un ESM")</f>
        <v>Escoja un ESM</v>
      </c>
      <c r="F1552" s="31"/>
      <c r="G1552" s="5"/>
      <c r="H1552" s="5"/>
      <c r="I1552" s="5"/>
      <c r="J1552" s="5"/>
      <c r="K1552" s="5"/>
      <c r="L1552" s="6" t="str">
        <f>IFERROR(VLOOKUP(K1552,Tabla4[[ESPECIALIDADES]:[ÁREA DE LA ESPECIALIDAD]],2,0),"Escoja una especialidad")</f>
        <v>Escoja una especialidad</v>
      </c>
      <c r="M1552" s="5"/>
      <c r="N1552" s="5"/>
      <c r="O1552" s="5"/>
      <c r="P1552" s="6">
        <f>'Formato Productividad'!$M1552-'Formato Productividad'!$AI1552</f>
        <v>0</v>
      </c>
      <c r="Q1552" s="6" t="str">
        <f>IFERROR(VLOOKUP('Formato Productividad'!$K1552,Tabla4[],3,0),"Escoja una especialidad")</f>
        <v>Escoja una especialidad</v>
      </c>
      <c r="R1552" s="6" t="str">
        <f t="shared" si="96"/>
        <v>No aplica</v>
      </c>
      <c r="S1552" s="5"/>
      <c r="T1552" s="5"/>
      <c r="U1552" s="5"/>
      <c r="V1552" s="6">
        <f t="shared" si="97"/>
        <v>0</v>
      </c>
      <c r="W1552" s="6" t="str">
        <f t="shared" si="98"/>
        <v>No aplica</v>
      </c>
      <c r="X1552" s="35" t="str">
        <f t="shared" si="99"/>
        <v>No aplica</v>
      </c>
      <c r="Y1552" s="37"/>
      <c r="Z1552" s="38"/>
      <c r="AA1552" s="36"/>
      <c r="AB1552" s="38"/>
      <c r="AC1552" s="37"/>
      <c r="AD1552" s="38"/>
      <c r="AE1552" s="37"/>
      <c r="AF1552" s="38"/>
      <c r="AG1552" s="37"/>
      <c r="AH1552" s="38"/>
      <c r="AI1552" s="36"/>
      <c r="AJ1552" s="5"/>
      <c r="AK1552" s="5"/>
      <c r="AL1552" s="6">
        <f>IFERROR('Formato Productividad'!$Y1552+'Formato Productividad'!$AA1552+'Formato Productividad'!$AC1552,0)+'Formato Productividad'!$AE1552</f>
        <v>0</v>
      </c>
      <c r="AM1552" s="6">
        <f>IFERROR((('Formato Productividad'!$T1552+'Formato Productividad'!$V1552+'Formato Productividad'!$U1552)/'Formato Productividad'!$Q1552),0)+'Formato Productividad'!$AL1552</f>
        <v>0</v>
      </c>
      <c r="AN1552" s="7">
        <f>IFERROR(('Formato Productividad'!$AM1552/'Formato Productividad'!$N1552)*('Formato Productividad'!$N1552/'Formato Productividad'!$P1552),0)</f>
        <v>0</v>
      </c>
      <c r="AO1552" s="7">
        <f>IFERROR(('Formato Productividad'!$AG1552/'Formato Productividad'!$O1552)*('Formato Productividad'!$O1552/'Formato Productividad'!$P1552),0)</f>
        <v>0</v>
      </c>
      <c r="AP1552" s="7">
        <f>'Formato Productividad'!$AN1552+'Formato Productividad'!$AO1552</f>
        <v>0</v>
      </c>
      <c r="AQ1552" s="5"/>
      <c r="AR1552" s="7">
        <f>IFERROR('Formato Productividad'!$AM1552/'Formato Productividad'!$N1552,0)</f>
        <v>0</v>
      </c>
      <c r="AS1552" s="7">
        <f>IFERROR('Formato Productividad'!$AG1552/'Formato Productividad'!$O1552,0)</f>
        <v>0</v>
      </c>
      <c r="AT1552" s="71">
        <f>IFERROR('Formato Productividad'!$AI1552/'Formato Productividad'!$M1552,0)</f>
        <v>0</v>
      </c>
      <c r="AU1552" s="74"/>
    </row>
    <row r="1553" spans="1:47" s="33" customFormat="1" ht="25.5" customHeight="1" x14ac:dyDescent="0.25">
      <c r="A1553" s="39">
        <v>1552</v>
      </c>
      <c r="B1553" s="5"/>
      <c r="C1553" s="5"/>
      <c r="D1553" s="5"/>
      <c r="E1553" s="6" t="str">
        <f>IFERROR(VLOOKUP(D1553,'Formato validacion'!$E$2:$F$131,2,0),"Escoja un ESM")</f>
        <v>Escoja un ESM</v>
      </c>
      <c r="F1553" s="31"/>
      <c r="G1553" s="5"/>
      <c r="H1553" s="5"/>
      <c r="I1553" s="5"/>
      <c r="J1553" s="5"/>
      <c r="K1553" s="5"/>
      <c r="L1553" s="6" t="str">
        <f>IFERROR(VLOOKUP(K1553,Tabla4[[ESPECIALIDADES]:[ÁREA DE LA ESPECIALIDAD]],2,0),"Escoja una especialidad")</f>
        <v>Escoja una especialidad</v>
      </c>
      <c r="M1553" s="5"/>
      <c r="N1553" s="5"/>
      <c r="O1553" s="5"/>
      <c r="P1553" s="6">
        <f>'Formato Productividad'!$M1553-'Formato Productividad'!$AI1553</f>
        <v>0</v>
      </c>
      <c r="Q1553" s="6" t="str">
        <f>IFERROR(VLOOKUP('Formato Productividad'!$K1553,Tabla4[],3,0),"Escoja una especialidad")</f>
        <v>Escoja una especialidad</v>
      </c>
      <c r="R1553" s="6" t="str">
        <f t="shared" si="96"/>
        <v>No aplica</v>
      </c>
      <c r="S1553" s="5"/>
      <c r="T1553" s="5"/>
      <c r="U1553" s="5"/>
      <c r="V1553" s="6">
        <f t="shared" si="97"/>
        <v>0</v>
      </c>
      <c r="W1553" s="6" t="str">
        <f t="shared" si="98"/>
        <v>No aplica</v>
      </c>
      <c r="X1553" s="35" t="str">
        <f t="shared" si="99"/>
        <v>No aplica</v>
      </c>
      <c r="Y1553" s="37"/>
      <c r="Z1553" s="38"/>
      <c r="AA1553" s="36"/>
      <c r="AB1553" s="38"/>
      <c r="AC1553" s="37"/>
      <c r="AD1553" s="38"/>
      <c r="AE1553" s="37"/>
      <c r="AF1553" s="38"/>
      <c r="AG1553" s="37"/>
      <c r="AH1553" s="38"/>
      <c r="AI1553" s="36"/>
      <c r="AJ1553" s="5"/>
      <c r="AK1553" s="5"/>
      <c r="AL1553" s="6">
        <f>IFERROR('Formato Productividad'!$Y1553+'Formato Productividad'!$AA1553+'Formato Productividad'!$AC1553,0)+'Formato Productividad'!$AE1553</f>
        <v>0</v>
      </c>
      <c r="AM1553" s="6">
        <f>IFERROR((('Formato Productividad'!$T1553+'Formato Productividad'!$V1553+'Formato Productividad'!$U1553)/'Formato Productividad'!$Q1553),0)+'Formato Productividad'!$AL1553</f>
        <v>0</v>
      </c>
      <c r="AN1553" s="7">
        <f>IFERROR(('Formato Productividad'!$AM1553/'Formato Productividad'!$N1553)*('Formato Productividad'!$N1553/'Formato Productividad'!$P1553),0)</f>
        <v>0</v>
      </c>
      <c r="AO1553" s="7">
        <f>IFERROR(('Formato Productividad'!$AG1553/'Formato Productividad'!$O1553)*('Formato Productividad'!$O1553/'Formato Productividad'!$P1553),0)</f>
        <v>0</v>
      </c>
      <c r="AP1553" s="7">
        <f>'Formato Productividad'!$AN1553+'Formato Productividad'!$AO1553</f>
        <v>0</v>
      </c>
      <c r="AQ1553" s="5"/>
      <c r="AR1553" s="7">
        <f>IFERROR('Formato Productividad'!$AM1553/'Formato Productividad'!$N1553,0)</f>
        <v>0</v>
      </c>
      <c r="AS1553" s="7">
        <f>IFERROR('Formato Productividad'!$AG1553/'Formato Productividad'!$O1553,0)</f>
        <v>0</v>
      </c>
      <c r="AT1553" s="71">
        <f>IFERROR('Formato Productividad'!$AI1553/'Formato Productividad'!$M1553,0)</f>
        <v>0</v>
      </c>
      <c r="AU1553" s="74"/>
    </row>
    <row r="1554" spans="1:47" s="33" customFormat="1" ht="25.5" customHeight="1" x14ac:dyDescent="0.25">
      <c r="A1554" s="39">
        <v>1553</v>
      </c>
      <c r="B1554" s="5"/>
      <c r="C1554" s="5"/>
      <c r="D1554" s="5"/>
      <c r="E1554" s="6" t="str">
        <f>IFERROR(VLOOKUP(D1554,'Formato validacion'!$E$2:$F$131,2,0),"Escoja un ESM")</f>
        <v>Escoja un ESM</v>
      </c>
      <c r="F1554" s="31"/>
      <c r="G1554" s="5"/>
      <c r="H1554" s="5"/>
      <c r="I1554" s="5"/>
      <c r="J1554" s="5"/>
      <c r="K1554" s="5"/>
      <c r="L1554" s="6" t="str">
        <f>IFERROR(VLOOKUP(K1554,Tabla4[[ESPECIALIDADES]:[ÁREA DE LA ESPECIALIDAD]],2,0),"Escoja una especialidad")</f>
        <v>Escoja una especialidad</v>
      </c>
      <c r="M1554" s="5"/>
      <c r="N1554" s="5"/>
      <c r="O1554" s="5"/>
      <c r="P1554" s="6">
        <f>'Formato Productividad'!$M1554-'Formato Productividad'!$AI1554</f>
        <v>0</v>
      </c>
      <c r="Q1554" s="6" t="str">
        <f>IFERROR(VLOOKUP('Formato Productividad'!$K1554,Tabla4[],3,0),"Escoja una especialidad")</f>
        <v>Escoja una especialidad</v>
      </c>
      <c r="R1554" s="6" t="str">
        <f t="shared" si="96"/>
        <v>No aplica</v>
      </c>
      <c r="S1554" s="5"/>
      <c r="T1554" s="5"/>
      <c r="U1554" s="5"/>
      <c r="V1554" s="6">
        <f t="shared" si="97"/>
        <v>0</v>
      </c>
      <c r="W1554" s="6" t="str">
        <f t="shared" si="98"/>
        <v>No aplica</v>
      </c>
      <c r="X1554" s="35" t="str">
        <f t="shared" si="99"/>
        <v>No aplica</v>
      </c>
      <c r="Y1554" s="37"/>
      <c r="Z1554" s="38"/>
      <c r="AA1554" s="36"/>
      <c r="AB1554" s="38"/>
      <c r="AC1554" s="37"/>
      <c r="AD1554" s="38"/>
      <c r="AE1554" s="37"/>
      <c r="AF1554" s="38"/>
      <c r="AG1554" s="37"/>
      <c r="AH1554" s="38"/>
      <c r="AI1554" s="36"/>
      <c r="AJ1554" s="5"/>
      <c r="AK1554" s="5"/>
      <c r="AL1554" s="6">
        <f>IFERROR('Formato Productividad'!$Y1554+'Formato Productividad'!$AA1554+'Formato Productividad'!$AC1554,0)+'Formato Productividad'!$AE1554</f>
        <v>0</v>
      </c>
      <c r="AM1554" s="6">
        <f>IFERROR((('Formato Productividad'!$T1554+'Formato Productividad'!$V1554+'Formato Productividad'!$U1554)/'Formato Productividad'!$Q1554),0)+'Formato Productividad'!$AL1554</f>
        <v>0</v>
      </c>
      <c r="AN1554" s="7">
        <f>IFERROR(('Formato Productividad'!$AM1554/'Formato Productividad'!$N1554)*('Formato Productividad'!$N1554/'Formato Productividad'!$P1554),0)</f>
        <v>0</v>
      </c>
      <c r="AO1554" s="7">
        <f>IFERROR(('Formato Productividad'!$AG1554/'Formato Productividad'!$O1554)*('Formato Productividad'!$O1554/'Formato Productividad'!$P1554),0)</f>
        <v>0</v>
      </c>
      <c r="AP1554" s="7">
        <f>'Formato Productividad'!$AN1554+'Formato Productividad'!$AO1554</f>
        <v>0</v>
      </c>
      <c r="AQ1554" s="5"/>
      <c r="AR1554" s="7">
        <f>IFERROR('Formato Productividad'!$AM1554/'Formato Productividad'!$N1554,0)</f>
        <v>0</v>
      </c>
      <c r="AS1554" s="7">
        <f>IFERROR('Formato Productividad'!$AG1554/'Formato Productividad'!$O1554,0)</f>
        <v>0</v>
      </c>
      <c r="AT1554" s="71">
        <f>IFERROR('Formato Productividad'!$AI1554/'Formato Productividad'!$M1554,0)</f>
        <v>0</v>
      </c>
      <c r="AU1554" s="74"/>
    </row>
    <row r="1555" spans="1:47" s="33" customFormat="1" ht="25.5" customHeight="1" x14ac:dyDescent="0.25">
      <c r="A1555" s="39">
        <v>1554</v>
      </c>
      <c r="B1555" s="5"/>
      <c r="C1555" s="5"/>
      <c r="D1555" s="5"/>
      <c r="E1555" s="6" t="str">
        <f>IFERROR(VLOOKUP(D1555,'Formato validacion'!$E$2:$F$131,2,0),"Escoja un ESM")</f>
        <v>Escoja un ESM</v>
      </c>
      <c r="F1555" s="31"/>
      <c r="G1555" s="5"/>
      <c r="H1555" s="5"/>
      <c r="I1555" s="5"/>
      <c r="J1555" s="5"/>
      <c r="K1555" s="5"/>
      <c r="L1555" s="6" t="str">
        <f>IFERROR(VLOOKUP(K1555,Tabla4[[ESPECIALIDADES]:[ÁREA DE LA ESPECIALIDAD]],2,0),"Escoja una especialidad")</f>
        <v>Escoja una especialidad</v>
      </c>
      <c r="M1555" s="5"/>
      <c r="N1555" s="5"/>
      <c r="O1555" s="5"/>
      <c r="P1555" s="6">
        <f>'Formato Productividad'!$M1555-'Formato Productividad'!$AI1555</f>
        <v>0</v>
      </c>
      <c r="Q1555" s="6" t="str">
        <f>IFERROR(VLOOKUP('Formato Productividad'!$K1555,Tabla4[],3,0),"Escoja una especialidad")</f>
        <v>Escoja una especialidad</v>
      </c>
      <c r="R1555" s="6" t="str">
        <f t="shared" si="96"/>
        <v>No aplica</v>
      </c>
      <c r="S1555" s="5"/>
      <c r="T1555" s="5"/>
      <c r="U1555" s="5"/>
      <c r="V1555" s="6">
        <f t="shared" si="97"/>
        <v>0</v>
      </c>
      <c r="W1555" s="6" t="str">
        <f t="shared" si="98"/>
        <v>No aplica</v>
      </c>
      <c r="X1555" s="35" t="str">
        <f t="shared" si="99"/>
        <v>No aplica</v>
      </c>
      <c r="Y1555" s="37"/>
      <c r="Z1555" s="38"/>
      <c r="AA1555" s="36"/>
      <c r="AB1555" s="38"/>
      <c r="AC1555" s="37"/>
      <c r="AD1555" s="38"/>
      <c r="AE1555" s="37"/>
      <c r="AF1555" s="38"/>
      <c r="AG1555" s="37"/>
      <c r="AH1555" s="38"/>
      <c r="AI1555" s="36"/>
      <c r="AJ1555" s="5"/>
      <c r="AK1555" s="5"/>
      <c r="AL1555" s="6">
        <f>IFERROR('Formato Productividad'!$Y1555+'Formato Productividad'!$AA1555+'Formato Productividad'!$AC1555,0)+'Formato Productividad'!$AE1555</f>
        <v>0</v>
      </c>
      <c r="AM1555" s="6">
        <f>IFERROR((('Formato Productividad'!$T1555+'Formato Productividad'!$V1555+'Formato Productividad'!$U1555)/'Formato Productividad'!$Q1555),0)+'Formato Productividad'!$AL1555</f>
        <v>0</v>
      </c>
      <c r="AN1555" s="7">
        <f>IFERROR(('Formato Productividad'!$AM1555/'Formato Productividad'!$N1555)*('Formato Productividad'!$N1555/'Formato Productividad'!$P1555),0)</f>
        <v>0</v>
      </c>
      <c r="AO1555" s="7">
        <f>IFERROR(('Formato Productividad'!$AG1555/'Formato Productividad'!$O1555)*('Formato Productividad'!$O1555/'Formato Productividad'!$P1555),0)</f>
        <v>0</v>
      </c>
      <c r="AP1555" s="7">
        <f>'Formato Productividad'!$AN1555+'Formato Productividad'!$AO1555</f>
        <v>0</v>
      </c>
      <c r="AQ1555" s="5"/>
      <c r="AR1555" s="7">
        <f>IFERROR('Formato Productividad'!$AM1555/'Formato Productividad'!$N1555,0)</f>
        <v>0</v>
      </c>
      <c r="AS1555" s="7">
        <f>IFERROR('Formato Productividad'!$AG1555/'Formato Productividad'!$O1555,0)</f>
        <v>0</v>
      </c>
      <c r="AT1555" s="71">
        <f>IFERROR('Formato Productividad'!$AI1555/'Formato Productividad'!$M1555,0)</f>
        <v>0</v>
      </c>
      <c r="AU1555" s="74"/>
    </row>
    <row r="1556" spans="1:47" s="33" customFormat="1" ht="25.5" customHeight="1" x14ac:dyDescent="0.25">
      <c r="A1556" s="39">
        <v>1555</v>
      </c>
      <c r="B1556" s="5"/>
      <c r="C1556" s="5"/>
      <c r="D1556" s="5"/>
      <c r="E1556" s="6" t="str">
        <f>IFERROR(VLOOKUP(D1556,'Formato validacion'!$E$2:$F$131,2,0),"Escoja un ESM")</f>
        <v>Escoja un ESM</v>
      </c>
      <c r="F1556" s="31"/>
      <c r="G1556" s="5"/>
      <c r="H1556" s="5"/>
      <c r="I1556" s="5"/>
      <c r="J1556" s="5"/>
      <c r="K1556" s="5"/>
      <c r="L1556" s="6" t="str">
        <f>IFERROR(VLOOKUP(K1556,Tabla4[[ESPECIALIDADES]:[ÁREA DE LA ESPECIALIDAD]],2,0),"Escoja una especialidad")</f>
        <v>Escoja una especialidad</v>
      </c>
      <c r="M1556" s="5"/>
      <c r="N1556" s="5"/>
      <c r="O1556" s="5"/>
      <c r="P1556" s="6">
        <f>'Formato Productividad'!$M1556-'Formato Productividad'!$AI1556</f>
        <v>0</v>
      </c>
      <c r="Q1556" s="6" t="str">
        <f>IFERROR(VLOOKUP('Formato Productividad'!$K1556,Tabla4[],3,0),"Escoja una especialidad")</f>
        <v>Escoja una especialidad</v>
      </c>
      <c r="R1556" s="6" t="str">
        <f t="shared" si="96"/>
        <v>No aplica</v>
      </c>
      <c r="S1556" s="5"/>
      <c r="T1556" s="5"/>
      <c r="U1556" s="5"/>
      <c r="V1556" s="6">
        <f t="shared" si="97"/>
        <v>0</v>
      </c>
      <c r="W1556" s="6" t="str">
        <f t="shared" si="98"/>
        <v>No aplica</v>
      </c>
      <c r="X1556" s="35" t="str">
        <f t="shared" si="99"/>
        <v>No aplica</v>
      </c>
      <c r="Y1556" s="37"/>
      <c r="Z1556" s="38"/>
      <c r="AA1556" s="36"/>
      <c r="AB1556" s="38"/>
      <c r="AC1556" s="37"/>
      <c r="AD1556" s="38"/>
      <c r="AE1556" s="37"/>
      <c r="AF1556" s="38"/>
      <c r="AG1556" s="37"/>
      <c r="AH1556" s="38"/>
      <c r="AI1556" s="36"/>
      <c r="AJ1556" s="5"/>
      <c r="AK1556" s="5"/>
      <c r="AL1556" s="6">
        <f>IFERROR('Formato Productividad'!$Y1556+'Formato Productividad'!$AA1556+'Formato Productividad'!$AC1556,0)+'Formato Productividad'!$AE1556</f>
        <v>0</v>
      </c>
      <c r="AM1556" s="6">
        <f>IFERROR((('Formato Productividad'!$T1556+'Formato Productividad'!$V1556+'Formato Productividad'!$U1556)/'Formato Productividad'!$Q1556),0)+'Formato Productividad'!$AL1556</f>
        <v>0</v>
      </c>
      <c r="AN1556" s="7">
        <f>IFERROR(('Formato Productividad'!$AM1556/'Formato Productividad'!$N1556)*('Formato Productividad'!$N1556/'Formato Productividad'!$P1556),0)</f>
        <v>0</v>
      </c>
      <c r="AO1556" s="7">
        <f>IFERROR(('Formato Productividad'!$AG1556/'Formato Productividad'!$O1556)*('Formato Productividad'!$O1556/'Formato Productividad'!$P1556),0)</f>
        <v>0</v>
      </c>
      <c r="AP1556" s="7">
        <f>'Formato Productividad'!$AN1556+'Formato Productividad'!$AO1556</f>
        <v>0</v>
      </c>
      <c r="AQ1556" s="5"/>
      <c r="AR1556" s="7">
        <f>IFERROR('Formato Productividad'!$AM1556/'Formato Productividad'!$N1556,0)</f>
        <v>0</v>
      </c>
      <c r="AS1556" s="7">
        <f>IFERROR('Formato Productividad'!$AG1556/'Formato Productividad'!$O1556,0)</f>
        <v>0</v>
      </c>
      <c r="AT1556" s="71">
        <f>IFERROR('Formato Productividad'!$AI1556/'Formato Productividad'!$M1556,0)</f>
        <v>0</v>
      </c>
      <c r="AU1556" s="74"/>
    </row>
    <row r="1557" spans="1:47" s="33" customFormat="1" ht="25.5" customHeight="1" x14ac:dyDescent="0.25">
      <c r="A1557" s="39">
        <v>1556</v>
      </c>
      <c r="B1557" s="5"/>
      <c r="C1557" s="5"/>
      <c r="D1557" s="5"/>
      <c r="E1557" s="6" t="str">
        <f>IFERROR(VLOOKUP(D1557,'Formato validacion'!$E$2:$F$131,2,0),"Escoja un ESM")</f>
        <v>Escoja un ESM</v>
      </c>
      <c r="F1557" s="31"/>
      <c r="G1557" s="5"/>
      <c r="H1557" s="5"/>
      <c r="I1557" s="5"/>
      <c r="J1557" s="5"/>
      <c r="K1557" s="5"/>
      <c r="L1557" s="6" t="str">
        <f>IFERROR(VLOOKUP(K1557,Tabla4[[ESPECIALIDADES]:[ÁREA DE LA ESPECIALIDAD]],2,0),"Escoja una especialidad")</f>
        <v>Escoja una especialidad</v>
      </c>
      <c r="M1557" s="5"/>
      <c r="N1557" s="5"/>
      <c r="O1557" s="5"/>
      <c r="P1557" s="6">
        <f>'Formato Productividad'!$M1557-'Formato Productividad'!$AI1557</f>
        <v>0</v>
      </c>
      <c r="Q1557" s="6" t="str">
        <f>IFERROR(VLOOKUP('Formato Productividad'!$K1557,Tabla4[],3,0),"Escoja una especialidad")</f>
        <v>Escoja una especialidad</v>
      </c>
      <c r="R1557" s="6" t="str">
        <f t="shared" si="96"/>
        <v>No aplica</v>
      </c>
      <c r="S1557" s="5"/>
      <c r="T1557" s="5"/>
      <c r="U1557" s="5"/>
      <c r="V1557" s="6">
        <f t="shared" si="97"/>
        <v>0</v>
      </c>
      <c r="W1557" s="6" t="str">
        <f t="shared" si="98"/>
        <v>No aplica</v>
      </c>
      <c r="X1557" s="35" t="str">
        <f t="shared" si="99"/>
        <v>No aplica</v>
      </c>
      <c r="Y1557" s="37"/>
      <c r="Z1557" s="38"/>
      <c r="AA1557" s="36"/>
      <c r="AB1557" s="38"/>
      <c r="AC1557" s="37"/>
      <c r="AD1557" s="38"/>
      <c r="AE1557" s="37"/>
      <c r="AF1557" s="38"/>
      <c r="AG1557" s="37"/>
      <c r="AH1557" s="38"/>
      <c r="AI1557" s="36"/>
      <c r="AJ1557" s="5"/>
      <c r="AK1557" s="5"/>
      <c r="AL1557" s="6">
        <f>IFERROR('Formato Productividad'!$Y1557+'Formato Productividad'!$AA1557+'Formato Productividad'!$AC1557,0)+'Formato Productividad'!$AE1557</f>
        <v>0</v>
      </c>
      <c r="AM1557" s="6">
        <f>IFERROR((('Formato Productividad'!$T1557+'Formato Productividad'!$V1557+'Formato Productividad'!$U1557)/'Formato Productividad'!$Q1557),0)+'Formato Productividad'!$AL1557</f>
        <v>0</v>
      </c>
      <c r="AN1557" s="7">
        <f>IFERROR(('Formato Productividad'!$AM1557/'Formato Productividad'!$N1557)*('Formato Productividad'!$N1557/'Formato Productividad'!$P1557),0)</f>
        <v>0</v>
      </c>
      <c r="AO1557" s="7">
        <f>IFERROR(('Formato Productividad'!$AG1557/'Formato Productividad'!$O1557)*('Formato Productividad'!$O1557/'Formato Productividad'!$P1557),0)</f>
        <v>0</v>
      </c>
      <c r="AP1557" s="7">
        <f>'Formato Productividad'!$AN1557+'Formato Productividad'!$AO1557</f>
        <v>0</v>
      </c>
      <c r="AQ1557" s="5"/>
      <c r="AR1557" s="7">
        <f>IFERROR('Formato Productividad'!$AM1557/'Formato Productividad'!$N1557,0)</f>
        <v>0</v>
      </c>
      <c r="AS1557" s="7">
        <f>IFERROR('Formato Productividad'!$AG1557/'Formato Productividad'!$O1557,0)</f>
        <v>0</v>
      </c>
      <c r="AT1557" s="71">
        <f>IFERROR('Formato Productividad'!$AI1557/'Formato Productividad'!$M1557,0)</f>
        <v>0</v>
      </c>
      <c r="AU1557" s="74"/>
    </row>
    <row r="1558" spans="1:47" s="33" customFormat="1" ht="25.5" customHeight="1" x14ac:dyDescent="0.25">
      <c r="A1558" s="39">
        <v>1557</v>
      </c>
      <c r="B1558" s="5"/>
      <c r="C1558" s="5"/>
      <c r="D1558" s="5"/>
      <c r="E1558" s="6" t="str">
        <f>IFERROR(VLOOKUP(D1558,'Formato validacion'!$E$2:$F$131,2,0),"Escoja un ESM")</f>
        <v>Escoja un ESM</v>
      </c>
      <c r="F1558" s="31"/>
      <c r="G1558" s="5"/>
      <c r="H1558" s="5"/>
      <c r="I1558" s="5"/>
      <c r="J1558" s="5"/>
      <c r="K1558" s="5"/>
      <c r="L1558" s="6" t="str">
        <f>IFERROR(VLOOKUP(K1558,Tabla4[[ESPECIALIDADES]:[ÁREA DE LA ESPECIALIDAD]],2,0),"Escoja una especialidad")</f>
        <v>Escoja una especialidad</v>
      </c>
      <c r="M1558" s="5"/>
      <c r="N1558" s="5"/>
      <c r="O1558" s="5"/>
      <c r="P1558" s="6">
        <f>'Formato Productividad'!$M1558-'Formato Productividad'!$AI1558</f>
        <v>0</v>
      </c>
      <c r="Q1558" s="6" t="str">
        <f>IFERROR(VLOOKUP('Formato Productividad'!$K1558,Tabla4[],3,0),"Escoja una especialidad")</f>
        <v>Escoja una especialidad</v>
      </c>
      <c r="R1558" s="6" t="str">
        <f t="shared" si="96"/>
        <v>No aplica</v>
      </c>
      <c r="S1558" s="5"/>
      <c r="T1558" s="5"/>
      <c r="U1558" s="5"/>
      <c r="V1558" s="6">
        <f t="shared" si="97"/>
        <v>0</v>
      </c>
      <c r="W1558" s="6" t="str">
        <f t="shared" si="98"/>
        <v>No aplica</v>
      </c>
      <c r="X1558" s="35" t="str">
        <f t="shared" si="99"/>
        <v>No aplica</v>
      </c>
      <c r="Y1558" s="37"/>
      <c r="Z1558" s="38"/>
      <c r="AA1558" s="36"/>
      <c r="AB1558" s="38"/>
      <c r="AC1558" s="37"/>
      <c r="AD1558" s="38"/>
      <c r="AE1558" s="37"/>
      <c r="AF1558" s="38"/>
      <c r="AG1558" s="37"/>
      <c r="AH1558" s="38"/>
      <c r="AI1558" s="36"/>
      <c r="AJ1558" s="5"/>
      <c r="AK1558" s="5"/>
      <c r="AL1558" s="6">
        <f>IFERROR('Formato Productividad'!$Y1558+'Formato Productividad'!$AA1558+'Formato Productividad'!$AC1558,0)+'Formato Productividad'!$AE1558</f>
        <v>0</v>
      </c>
      <c r="AM1558" s="6">
        <f>IFERROR((('Formato Productividad'!$T1558+'Formato Productividad'!$V1558+'Formato Productividad'!$U1558)/'Formato Productividad'!$Q1558),0)+'Formato Productividad'!$AL1558</f>
        <v>0</v>
      </c>
      <c r="AN1558" s="7">
        <f>IFERROR(('Formato Productividad'!$AM1558/'Formato Productividad'!$N1558)*('Formato Productividad'!$N1558/'Formato Productividad'!$P1558),0)</f>
        <v>0</v>
      </c>
      <c r="AO1558" s="7">
        <f>IFERROR(('Formato Productividad'!$AG1558/'Formato Productividad'!$O1558)*('Formato Productividad'!$O1558/'Formato Productividad'!$P1558),0)</f>
        <v>0</v>
      </c>
      <c r="AP1558" s="7">
        <f>'Formato Productividad'!$AN1558+'Formato Productividad'!$AO1558</f>
        <v>0</v>
      </c>
      <c r="AQ1558" s="5"/>
      <c r="AR1558" s="7">
        <f>IFERROR('Formato Productividad'!$AM1558/'Formato Productividad'!$N1558,0)</f>
        <v>0</v>
      </c>
      <c r="AS1558" s="7">
        <f>IFERROR('Formato Productividad'!$AG1558/'Formato Productividad'!$O1558,0)</f>
        <v>0</v>
      </c>
      <c r="AT1558" s="71">
        <f>IFERROR('Formato Productividad'!$AI1558/'Formato Productividad'!$M1558,0)</f>
        <v>0</v>
      </c>
      <c r="AU1558" s="74"/>
    </row>
    <row r="1559" spans="1:47" s="33" customFormat="1" ht="25.5" customHeight="1" x14ac:dyDescent="0.25">
      <c r="A1559" s="39">
        <v>1558</v>
      </c>
      <c r="B1559" s="5"/>
      <c r="C1559" s="5"/>
      <c r="D1559" s="5"/>
      <c r="E1559" s="6" t="str">
        <f>IFERROR(VLOOKUP(D1559,'Formato validacion'!$E$2:$F$131,2,0),"Escoja un ESM")</f>
        <v>Escoja un ESM</v>
      </c>
      <c r="F1559" s="31"/>
      <c r="G1559" s="5"/>
      <c r="H1559" s="5"/>
      <c r="I1559" s="5"/>
      <c r="J1559" s="5"/>
      <c r="K1559" s="5"/>
      <c r="L1559" s="6" t="str">
        <f>IFERROR(VLOOKUP(K1559,Tabla4[[ESPECIALIDADES]:[ÁREA DE LA ESPECIALIDAD]],2,0),"Escoja una especialidad")</f>
        <v>Escoja una especialidad</v>
      </c>
      <c r="M1559" s="5"/>
      <c r="N1559" s="5"/>
      <c r="O1559" s="5"/>
      <c r="P1559" s="6">
        <f>'Formato Productividad'!$M1559-'Formato Productividad'!$AI1559</f>
        <v>0</v>
      </c>
      <c r="Q1559" s="6" t="str">
        <f>IFERROR(VLOOKUP('Formato Productividad'!$K1559,Tabla4[],3,0),"Escoja una especialidad")</f>
        <v>Escoja una especialidad</v>
      </c>
      <c r="R1559" s="6" t="str">
        <f t="shared" si="96"/>
        <v>No aplica</v>
      </c>
      <c r="S1559" s="5"/>
      <c r="T1559" s="5"/>
      <c r="U1559" s="5"/>
      <c r="V1559" s="6">
        <f t="shared" si="97"/>
        <v>0</v>
      </c>
      <c r="W1559" s="6" t="str">
        <f t="shared" si="98"/>
        <v>No aplica</v>
      </c>
      <c r="X1559" s="35" t="str">
        <f t="shared" si="99"/>
        <v>No aplica</v>
      </c>
      <c r="Y1559" s="37"/>
      <c r="Z1559" s="38"/>
      <c r="AA1559" s="36"/>
      <c r="AB1559" s="38"/>
      <c r="AC1559" s="37"/>
      <c r="AD1559" s="38"/>
      <c r="AE1559" s="37"/>
      <c r="AF1559" s="38"/>
      <c r="AG1559" s="37"/>
      <c r="AH1559" s="38"/>
      <c r="AI1559" s="36"/>
      <c r="AJ1559" s="5"/>
      <c r="AK1559" s="5"/>
      <c r="AL1559" s="6">
        <f>IFERROR('Formato Productividad'!$Y1559+'Formato Productividad'!$AA1559+'Formato Productividad'!$AC1559,0)+'Formato Productividad'!$AE1559</f>
        <v>0</v>
      </c>
      <c r="AM1559" s="6">
        <f>IFERROR((('Formato Productividad'!$T1559+'Formato Productividad'!$V1559+'Formato Productividad'!$U1559)/'Formato Productividad'!$Q1559),0)+'Formato Productividad'!$AL1559</f>
        <v>0</v>
      </c>
      <c r="AN1559" s="7">
        <f>IFERROR(('Formato Productividad'!$AM1559/'Formato Productividad'!$N1559)*('Formato Productividad'!$N1559/'Formato Productividad'!$P1559),0)</f>
        <v>0</v>
      </c>
      <c r="AO1559" s="7">
        <f>IFERROR(('Formato Productividad'!$AG1559/'Formato Productividad'!$O1559)*('Formato Productividad'!$O1559/'Formato Productividad'!$P1559),0)</f>
        <v>0</v>
      </c>
      <c r="AP1559" s="7">
        <f>'Formato Productividad'!$AN1559+'Formato Productividad'!$AO1559</f>
        <v>0</v>
      </c>
      <c r="AQ1559" s="5"/>
      <c r="AR1559" s="7">
        <f>IFERROR('Formato Productividad'!$AM1559/'Formato Productividad'!$N1559,0)</f>
        <v>0</v>
      </c>
      <c r="AS1559" s="7">
        <f>IFERROR('Formato Productividad'!$AG1559/'Formato Productividad'!$O1559,0)</f>
        <v>0</v>
      </c>
      <c r="AT1559" s="71">
        <f>IFERROR('Formato Productividad'!$AI1559/'Formato Productividad'!$M1559,0)</f>
        <v>0</v>
      </c>
      <c r="AU1559" s="74"/>
    </row>
    <row r="1560" spans="1:47" s="33" customFormat="1" ht="25.5" customHeight="1" x14ac:dyDescent="0.25">
      <c r="A1560" s="39">
        <v>1559</v>
      </c>
      <c r="B1560" s="5"/>
      <c r="C1560" s="5"/>
      <c r="D1560" s="5"/>
      <c r="E1560" s="6" t="str">
        <f>IFERROR(VLOOKUP(D1560,'Formato validacion'!$E$2:$F$131,2,0),"Escoja un ESM")</f>
        <v>Escoja un ESM</v>
      </c>
      <c r="F1560" s="31"/>
      <c r="G1560" s="5"/>
      <c r="H1560" s="5"/>
      <c r="I1560" s="5"/>
      <c r="J1560" s="5"/>
      <c r="K1560" s="5"/>
      <c r="L1560" s="6" t="str">
        <f>IFERROR(VLOOKUP(K1560,Tabla4[[ESPECIALIDADES]:[ÁREA DE LA ESPECIALIDAD]],2,0),"Escoja una especialidad")</f>
        <v>Escoja una especialidad</v>
      </c>
      <c r="M1560" s="5"/>
      <c r="N1560" s="5"/>
      <c r="O1560" s="5"/>
      <c r="P1560" s="6">
        <f>'Formato Productividad'!$M1560-'Formato Productividad'!$AI1560</f>
        <v>0</v>
      </c>
      <c r="Q1560" s="6" t="str">
        <f>IFERROR(VLOOKUP('Formato Productividad'!$K1560,Tabla4[],3,0),"Escoja una especialidad")</f>
        <v>Escoja una especialidad</v>
      </c>
      <c r="R1560" s="6" t="str">
        <f t="shared" si="96"/>
        <v>No aplica</v>
      </c>
      <c r="S1560" s="5"/>
      <c r="T1560" s="5"/>
      <c r="U1560" s="5"/>
      <c r="V1560" s="6">
        <f t="shared" si="97"/>
        <v>0</v>
      </c>
      <c r="W1560" s="6" t="str">
        <f t="shared" si="98"/>
        <v>No aplica</v>
      </c>
      <c r="X1560" s="35" t="str">
        <f t="shared" si="99"/>
        <v>No aplica</v>
      </c>
      <c r="Y1560" s="37"/>
      <c r="Z1560" s="38"/>
      <c r="AA1560" s="36"/>
      <c r="AB1560" s="38"/>
      <c r="AC1560" s="37"/>
      <c r="AD1560" s="38"/>
      <c r="AE1560" s="37"/>
      <c r="AF1560" s="38"/>
      <c r="AG1560" s="37"/>
      <c r="AH1560" s="38"/>
      <c r="AI1560" s="36"/>
      <c r="AJ1560" s="5"/>
      <c r="AK1560" s="5"/>
      <c r="AL1560" s="6">
        <f>IFERROR('Formato Productividad'!$Y1560+'Formato Productividad'!$AA1560+'Formato Productividad'!$AC1560,0)+'Formato Productividad'!$AE1560</f>
        <v>0</v>
      </c>
      <c r="AM1560" s="6">
        <f>IFERROR((('Formato Productividad'!$T1560+'Formato Productividad'!$V1560+'Formato Productividad'!$U1560)/'Formato Productividad'!$Q1560),0)+'Formato Productividad'!$AL1560</f>
        <v>0</v>
      </c>
      <c r="AN1560" s="7">
        <f>IFERROR(('Formato Productividad'!$AM1560/'Formato Productividad'!$N1560)*('Formato Productividad'!$N1560/'Formato Productividad'!$P1560),0)</f>
        <v>0</v>
      </c>
      <c r="AO1560" s="7">
        <f>IFERROR(('Formato Productividad'!$AG1560/'Formato Productividad'!$O1560)*('Formato Productividad'!$O1560/'Formato Productividad'!$P1560),0)</f>
        <v>0</v>
      </c>
      <c r="AP1560" s="7">
        <f>'Formato Productividad'!$AN1560+'Formato Productividad'!$AO1560</f>
        <v>0</v>
      </c>
      <c r="AQ1560" s="5"/>
      <c r="AR1560" s="7">
        <f>IFERROR('Formato Productividad'!$AM1560/'Formato Productividad'!$N1560,0)</f>
        <v>0</v>
      </c>
      <c r="AS1560" s="7">
        <f>IFERROR('Formato Productividad'!$AG1560/'Formato Productividad'!$O1560,0)</f>
        <v>0</v>
      </c>
      <c r="AT1560" s="71">
        <f>IFERROR('Formato Productividad'!$AI1560/'Formato Productividad'!$M1560,0)</f>
        <v>0</v>
      </c>
      <c r="AU1560" s="74"/>
    </row>
    <row r="1561" spans="1:47" s="33" customFormat="1" ht="25.5" customHeight="1" x14ac:dyDescent="0.25">
      <c r="A1561" s="39">
        <v>1560</v>
      </c>
      <c r="B1561" s="5"/>
      <c r="C1561" s="5"/>
      <c r="D1561" s="5"/>
      <c r="E1561" s="6" t="str">
        <f>IFERROR(VLOOKUP(D1561,'Formato validacion'!$E$2:$F$131,2,0),"Escoja un ESM")</f>
        <v>Escoja un ESM</v>
      </c>
      <c r="F1561" s="31"/>
      <c r="G1561" s="5"/>
      <c r="H1561" s="5"/>
      <c r="I1561" s="5"/>
      <c r="J1561" s="5"/>
      <c r="K1561" s="5"/>
      <c r="L1561" s="6" t="str">
        <f>IFERROR(VLOOKUP(K1561,Tabla4[[ESPECIALIDADES]:[ÁREA DE LA ESPECIALIDAD]],2,0),"Escoja una especialidad")</f>
        <v>Escoja una especialidad</v>
      </c>
      <c r="M1561" s="5"/>
      <c r="N1561" s="5"/>
      <c r="O1561" s="5"/>
      <c r="P1561" s="6">
        <f>'Formato Productividad'!$M1561-'Formato Productividad'!$AI1561</f>
        <v>0</v>
      </c>
      <c r="Q1561" s="6" t="str">
        <f>IFERROR(VLOOKUP('Formato Productividad'!$K1561,Tabla4[],3,0),"Escoja una especialidad")</f>
        <v>Escoja una especialidad</v>
      </c>
      <c r="R1561" s="6" t="str">
        <f t="shared" si="96"/>
        <v>No aplica</v>
      </c>
      <c r="S1561" s="5"/>
      <c r="T1561" s="5"/>
      <c r="U1561" s="5"/>
      <c r="V1561" s="6">
        <f t="shared" si="97"/>
        <v>0</v>
      </c>
      <c r="W1561" s="6" t="str">
        <f t="shared" si="98"/>
        <v>No aplica</v>
      </c>
      <c r="X1561" s="35" t="str">
        <f t="shared" si="99"/>
        <v>No aplica</v>
      </c>
      <c r="Y1561" s="37"/>
      <c r="Z1561" s="38"/>
      <c r="AA1561" s="36"/>
      <c r="AB1561" s="38"/>
      <c r="AC1561" s="37"/>
      <c r="AD1561" s="38"/>
      <c r="AE1561" s="37"/>
      <c r="AF1561" s="38"/>
      <c r="AG1561" s="37"/>
      <c r="AH1561" s="38"/>
      <c r="AI1561" s="36"/>
      <c r="AJ1561" s="5"/>
      <c r="AK1561" s="5"/>
      <c r="AL1561" s="6">
        <f>IFERROR('Formato Productividad'!$Y1561+'Formato Productividad'!$AA1561+'Formato Productividad'!$AC1561,0)+'Formato Productividad'!$AE1561</f>
        <v>0</v>
      </c>
      <c r="AM1561" s="6">
        <f>IFERROR((('Formato Productividad'!$T1561+'Formato Productividad'!$V1561+'Formato Productividad'!$U1561)/'Formato Productividad'!$Q1561),0)+'Formato Productividad'!$AL1561</f>
        <v>0</v>
      </c>
      <c r="AN1561" s="7">
        <f>IFERROR(('Formato Productividad'!$AM1561/'Formato Productividad'!$N1561)*('Formato Productividad'!$N1561/'Formato Productividad'!$P1561),0)</f>
        <v>0</v>
      </c>
      <c r="AO1561" s="7">
        <f>IFERROR(('Formato Productividad'!$AG1561/'Formato Productividad'!$O1561)*('Formato Productividad'!$O1561/'Formato Productividad'!$P1561),0)</f>
        <v>0</v>
      </c>
      <c r="AP1561" s="7">
        <f>'Formato Productividad'!$AN1561+'Formato Productividad'!$AO1561</f>
        <v>0</v>
      </c>
      <c r="AQ1561" s="5"/>
      <c r="AR1561" s="7">
        <f>IFERROR('Formato Productividad'!$AM1561/'Formato Productividad'!$N1561,0)</f>
        <v>0</v>
      </c>
      <c r="AS1561" s="7">
        <f>IFERROR('Formato Productividad'!$AG1561/'Formato Productividad'!$O1561,0)</f>
        <v>0</v>
      </c>
      <c r="AT1561" s="71">
        <f>IFERROR('Formato Productividad'!$AI1561/'Formato Productividad'!$M1561,0)</f>
        <v>0</v>
      </c>
      <c r="AU1561" s="74"/>
    </row>
    <row r="1562" spans="1:47" s="33" customFormat="1" ht="25.5" customHeight="1" x14ac:dyDescent="0.25">
      <c r="A1562" s="39">
        <v>1561</v>
      </c>
      <c r="B1562" s="5"/>
      <c r="C1562" s="5"/>
      <c r="D1562" s="5"/>
      <c r="E1562" s="6" t="str">
        <f>IFERROR(VLOOKUP(D1562,'Formato validacion'!$E$2:$F$131,2,0),"Escoja un ESM")</f>
        <v>Escoja un ESM</v>
      </c>
      <c r="F1562" s="31"/>
      <c r="G1562" s="5"/>
      <c r="H1562" s="5"/>
      <c r="I1562" s="5"/>
      <c r="J1562" s="5"/>
      <c r="K1562" s="5"/>
      <c r="L1562" s="6" t="str">
        <f>IFERROR(VLOOKUP(K1562,Tabla4[[ESPECIALIDADES]:[ÁREA DE LA ESPECIALIDAD]],2,0),"Escoja una especialidad")</f>
        <v>Escoja una especialidad</v>
      </c>
      <c r="M1562" s="5"/>
      <c r="N1562" s="5"/>
      <c r="O1562" s="5"/>
      <c r="P1562" s="6">
        <f>'Formato Productividad'!$M1562-'Formato Productividad'!$AI1562</f>
        <v>0</v>
      </c>
      <c r="Q1562" s="6" t="str">
        <f>IFERROR(VLOOKUP('Formato Productividad'!$K1562,Tabla4[],3,0),"Escoja una especialidad")</f>
        <v>Escoja una especialidad</v>
      </c>
      <c r="R1562" s="6" t="str">
        <f t="shared" si="96"/>
        <v>No aplica</v>
      </c>
      <c r="S1562" s="5"/>
      <c r="T1562" s="5"/>
      <c r="U1562" s="5"/>
      <c r="V1562" s="6">
        <f t="shared" si="97"/>
        <v>0</v>
      </c>
      <c r="W1562" s="6" t="str">
        <f t="shared" si="98"/>
        <v>No aplica</v>
      </c>
      <c r="X1562" s="35" t="str">
        <f t="shared" si="99"/>
        <v>No aplica</v>
      </c>
      <c r="Y1562" s="37"/>
      <c r="Z1562" s="38"/>
      <c r="AA1562" s="36"/>
      <c r="AB1562" s="38"/>
      <c r="AC1562" s="37"/>
      <c r="AD1562" s="38"/>
      <c r="AE1562" s="37"/>
      <c r="AF1562" s="38"/>
      <c r="AG1562" s="37"/>
      <c r="AH1562" s="38"/>
      <c r="AI1562" s="36"/>
      <c r="AJ1562" s="5"/>
      <c r="AK1562" s="5"/>
      <c r="AL1562" s="6">
        <f>IFERROR('Formato Productividad'!$Y1562+'Formato Productividad'!$AA1562+'Formato Productividad'!$AC1562,0)+'Formato Productividad'!$AE1562</f>
        <v>0</v>
      </c>
      <c r="AM1562" s="6">
        <f>IFERROR((('Formato Productividad'!$T1562+'Formato Productividad'!$V1562+'Formato Productividad'!$U1562)/'Formato Productividad'!$Q1562),0)+'Formato Productividad'!$AL1562</f>
        <v>0</v>
      </c>
      <c r="AN1562" s="7">
        <f>IFERROR(('Formato Productividad'!$AM1562/'Formato Productividad'!$N1562)*('Formato Productividad'!$N1562/'Formato Productividad'!$P1562),0)</f>
        <v>0</v>
      </c>
      <c r="AO1562" s="7">
        <f>IFERROR(('Formato Productividad'!$AG1562/'Formato Productividad'!$O1562)*('Formato Productividad'!$O1562/'Formato Productividad'!$P1562),0)</f>
        <v>0</v>
      </c>
      <c r="AP1562" s="7">
        <f>'Formato Productividad'!$AN1562+'Formato Productividad'!$AO1562</f>
        <v>0</v>
      </c>
      <c r="AQ1562" s="5"/>
      <c r="AR1562" s="7">
        <f>IFERROR('Formato Productividad'!$AM1562/'Formato Productividad'!$N1562,0)</f>
        <v>0</v>
      </c>
      <c r="AS1562" s="7">
        <f>IFERROR('Formato Productividad'!$AG1562/'Formato Productividad'!$O1562,0)</f>
        <v>0</v>
      </c>
      <c r="AT1562" s="71">
        <f>IFERROR('Formato Productividad'!$AI1562/'Formato Productividad'!$M1562,0)</f>
        <v>0</v>
      </c>
      <c r="AU1562" s="74"/>
    </row>
    <row r="1563" spans="1:47" s="33" customFormat="1" ht="25.5" customHeight="1" x14ac:dyDescent="0.25">
      <c r="A1563" s="39">
        <v>1562</v>
      </c>
      <c r="B1563" s="5"/>
      <c r="C1563" s="5"/>
      <c r="D1563" s="5"/>
      <c r="E1563" s="6" t="str">
        <f>IFERROR(VLOOKUP(D1563,'Formato validacion'!$E$2:$F$131,2,0),"Escoja un ESM")</f>
        <v>Escoja un ESM</v>
      </c>
      <c r="F1563" s="31"/>
      <c r="G1563" s="5"/>
      <c r="H1563" s="5"/>
      <c r="I1563" s="5"/>
      <c r="J1563" s="5"/>
      <c r="K1563" s="5"/>
      <c r="L1563" s="6" t="str">
        <f>IFERROR(VLOOKUP(K1563,Tabla4[[ESPECIALIDADES]:[ÁREA DE LA ESPECIALIDAD]],2,0),"Escoja una especialidad")</f>
        <v>Escoja una especialidad</v>
      </c>
      <c r="M1563" s="5"/>
      <c r="N1563" s="5"/>
      <c r="O1563" s="5"/>
      <c r="P1563" s="6">
        <f>'Formato Productividad'!$M1563-'Formato Productividad'!$AI1563</f>
        <v>0</v>
      </c>
      <c r="Q1563" s="6" t="str">
        <f>IFERROR(VLOOKUP('Formato Productividad'!$K1563,Tabla4[],3,0),"Escoja una especialidad")</f>
        <v>Escoja una especialidad</v>
      </c>
      <c r="R1563" s="6" t="str">
        <f t="shared" si="96"/>
        <v>No aplica</v>
      </c>
      <c r="S1563" s="5"/>
      <c r="T1563" s="5"/>
      <c r="U1563" s="5"/>
      <c r="V1563" s="6">
        <f t="shared" si="97"/>
        <v>0</v>
      </c>
      <c r="W1563" s="6" t="str">
        <f t="shared" si="98"/>
        <v>No aplica</v>
      </c>
      <c r="X1563" s="35" t="str">
        <f t="shared" si="99"/>
        <v>No aplica</v>
      </c>
      <c r="Y1563" s="37"/>
      <c r="Z1563" s="38"/>
      <c r="AA1563" s="36"/>
      <c r="AB1563" s="38"/>
      <c r="AC1563" s="37"/>
      <c r="AD1563" s="38"/>
      <c r="AE1563" s="37"/>
      <c r="AF1563" s="38"/>
      <c r="AG1563" s="37"/>
      <c r="AH1563" s="38"/>
      <c r="AI1563" s="36"/>
      <c r="AJ1563" s="5"/>
      <c r="AK1563" s="5"/>
      <c r="AL1563" s="6">
        <f>IFERROR('Formato Productividad'!$Y1563+'Formato Productividad'!$AA1563+'Formato Productividad'!$AC1563,0)+'Formato Productividad'!$AE1563</f>
        <v>0</v>
      </c>
      <c r="AM1563" s="6">
        <f>IFERROR((('Formato Productividad'!$T1563+'Formato Productividad'!$V1563+'Formato Productividad'!$U1563)/'Formato Productividad'!$Q1563),0)+'Formato Productividad'!$AL1563</f>
        <v>0</v>
      </c>
      <c r="AN1563" s="7">
        <f>IFERROR(('Formato Productividad'!$AM1563/'Formato Productividad'!$N1563)*('Formato Productividad'!$N1563/'Formato Productividad'!$P1563),0)</f>
        <v>0</v>
      </c>
      <c r="AO1563" s="7">
        <f>IFERROR(('Formato Productividad'!$AG1563/'Formato Productividad'!$O1563)*('Formato Productividad'!$O1563/'Formato Productividad'!$P1563),0)</f>
        <v>0</v>
      </c>
      <c r="AP1563" s="7">
        <f>'Formato Productividad'!$AN1563+'Formato Productividad'!$AO1563</f>
        <v>0</v>
      </c>
      <c r="AQ1563" s="5"/>
      <c r="AR1563" s="7">
        <f>IFERROR('Formato Productividad'!$AM1563/'Formato Productividad'!$N1563,0)</f>
        <v>0</v>
      </c>
      <c r="AS1563" s="7">
        <f>IFERROR('Formato Productividad'!$AG1563/'Formato Productividad'!$O1563,0)</f>
        <v>0</v>
      </c>
      <c r="AT1563" s="71">
        <f>IFERROR('Formato Productividad'!$AI1563/'Formato Productividad'!$M1563,0)</f>
        <v>0</v>
      </c>
      <c r="AU1563" s="74"/>
    </row>
    <row r="1564" spans="1:47" s="33" customFormat="1" ht="25.5" customHeight="1" x14ac:dyDescent="0.25">
      <c r="A1564" s="39">
        <v>1563</v>
      </c>
      <c r="B1564" s="5"/>
      <c r="C1564" s="5"/>
      <c r="D1564" s="5"/>
      <c r="E1564" s="6" t="str">
        <f>IFERROR(VLOOKUP(D1564,'Formato validacion'!$E$2:$F$131,2,0),"Escoja un ESM")</f>
        <v>Escoja un ESM</v>
      </c>
      <c r="F1564" s="31"/>
      <c r="G1564" s="5"/>
      <c r="H1564" s="5"/>
      <c r="I1564" s="5"/>
      <c r="J1564" s="5"/>
      <c r="K1564" s="5"/>
      <c r="L1564" s="6" t="str">
        <f>IFERROR(VLOOKUP(K1564,Tabla4[[ESPECIALIDADES]:[ÁREA DE LA ESPECIALIDAD]],2,0),"Escoja una especialidad")</f>
        <v>Escoja una especialidad</v>
      </c>
      <c r="M1564" s="5"/>
      <c r="N1564" s="5"/>
      <c r="O1564" s="5"/>
      <c r="P1564" s="6">
        <f>'Formato Productividad'!$M1564-'Formato Productividad'!$AI1564</f>
        <v>0</v>
      </c>
      <c r="Q1564" s="6" t="str">
        <f>IFERROR(VLOOKUP('Formato Productividad'!$K1564,Tabla4[],3,0),"Escoja una especialidad")</f>
        <v>Escoja una especialidad</v>
      </c>
      <c r="R1564" s="6" t="str">
        <f t="shared" si="96"/>
        <v>No aplica</v>
      </c>
      <c r="S1564" s="5"/>
      <c r="T1564" s="5"/>
      <c r="U1564" s="5"/>
      <c r="V1564" s="6">
        <f t="shared" si="97"/>
        <v>0</v>
      </c>
      <c r="W1564" s="6" t="str">
        <f t="shared" si="98"/>
        <v>No aplica</v>
      </c>
      <c r="X1564" s="35" t="str">
        <f t="shared" si="99"/>
        <v>No aplica</v>
      </c>
      <c r="Y1564" s="37"/>
      <c r="Z1564" s="38"/>
      <c r="AA1564" s="36"/>
      <c r="AB1564" s="38"/>
      <c r="AC1564" s="37"/>
      <c r="AD1564" s="38"/>
      <c r="AE1564" s="37"/>
      <c r="AF1564" s="38"/>
      <c r="AG1564" s="37"/>
      <c r="AH1564" s="38"/>
      <c r="AI1564" s="36"/>
      <c r="AJ1564" s="5"/>
      <c r="AK1564" s="5"/>
      <c r="AL1564" s="6">
        <f>IFERROR('Formato Productividad'!$Y1564+'Formato Productividad'!$AA1564+'Formato Productividad'!$AC1564,0)+'Formato Productividad'!$AE1564</f>
        <v>0</v>
      </c>
      <c r="AM1564" s="6">
        <f>IFERROR((('Formato Productividad'!$T1564+'Formato Productividad'!$V1564+'Formato Productividad'!$U1564)/'Formato Productividad'!$Q1564),0)+'Formato Productividad'!$AL1564</f>
        <v>0</v>
      </c>
      <c r="AN1564" s="7">
        <f>IFERROR(('Formato Productividad'!$AM1564/'Formato Productividad'!$N1564)*('Formato Productividad'!$N1564/'Formato Productividad'!$P1564),0)</f>
        <v>0</v>
      </c>
      <c r="AO1564" s="7">
        <f>IFERROR(('Formato Productividad'!$AG1564/'Formato Productividad'!$O1564)*('Formato Productividad'!$O1564/'Formato Productividad'!$P1564),0)</f>
        <v>0</v>
      </c>
      <c r="AP1564" s="7">
        <f>'Formato Productividad'!$AN1564+'Formato Productividad'!$AO1564</f>
        <v>0</v>
      </c>
      <c r="AQ1564" s="5"/>
      <c r="AR1564" s="7">
        <f>IFERROR('Formato Productividad'!$AM1564/'Formato Productividad'!$N1564,0)</f>
        <v>0</v>
      </c>
      <c r="AS1564" s="7">
        <f>IFERROR('Formato Productividad'!$AG1564/'Formato Productividad'!$O1564,0)</f>
        <v>0</v>
      </c>
      <c r="AT1564" s="71">
        <f>IFERROR('Formato Productividad'!$AI1564/'Formato Productividad'!$M1564,0)</f>
        <v>0</v>
      </c>
      <c r="AU1564" s="74"/>
    </row>
    <row r="1565" spans="1:47" s="33" customFormat="1" ht="25.5" customHeight="1" x14ac:dyDescent="0.25">
      <c r="A1565" s="39">
        <v>1564</v>
      </c>
      <c r="B1565" s="5"/>
      <c r="C1565" s="5"/>
      <c r="D1565" s="5"/>
      <c r="E1565" s="6" t="str">
        <f>IFERROR(VLOOKUP(D1565,'Formato validacion'!$E$2:$F$131,2,0),"Escoja un ESM")</f>
        <v>Escoja un ESM</v>
      </c>
      <c r="F1565" s="31"/>
      <c r="G1565" s="5"/>
      <c r="H1565" s="5"/>
      <c r="I1565" s="5"/>
      <c r="J1565" s="5"/>
      <c r="K1565" s="5"/>
      <c r="L1565" s="6" t="str">
        <f>IFERROR(VLOOKUP(K1565,Tabla4[[ESPECIALIDADES]:[ÁREA DE LA ESPECIALIDAD]],2,0),"Escoja una especialidad")</f>
        <v>Escoja una especialidad</v>
      </c>
      <c r="M1565" s="5"/>
      <c r="N1565" s="5"/>
      <c r="O1565" s="5"/>
      <c r="P1565" s="6">
        <f>'Formato Productividad'!$M1565-'Formato Productividad'!$AI1565</f>
        <v>0</v>
      </c>
      <c r="Q1565" s="6" t="str">
        <f>IFERROR(VLOOKUP('Formato Productividad'!$K1565,Tabla4[],3,0),"Escoja una especialidad")</f>
        <v>Escoja una especialidad</v>
      </c>
      <c r="R1565" s="6" t="str">
        <f t="shared" si="96"/>
        <v>No aplica</v>
      </c>
      <c r="S1565" s="5"/>
      <c r="T1565" s="5"/>
      <c r="U1565" s="5"/>
      <c r="V1565" s="6">
        <f t="shared" si="97"/>
        <v>0</v>
      </c>
      <c r="W1565" s="6" t="str">
        <f t="shared" si="98"/>
        <v>No aplica</v>
      </c>
      <c r="X1565" s="35" t="str">
        <f t="shared" si="99"/>
        <v>No aplica</v>
      </c>
      <c r="Y1565" s="37"/>
      <c r="Z1565" s="38"/>
      <c r="AA1565" s="36"/>
      <c r="AB1565" s="38"/>
      <c r="AC1565" s="37"/>
      <c r="AD1565" s="38"/>
      <c r="AE1565" s="37"/>
      <c r="AF1565" s="38"/>
      <c r="AG1565" s="37"/>
      <c r="AH1565" s="38"/>
      <c r="AI1565" s="36"/>
      <c r="AJ1565" s="5"/>
      <c r="AK1565" s="5"/>
      <c r="AL1565" s="6">
        <f>IFERROR('Formato Productividad'!$Y1565+'Formato Productividad'!$AA1565+'Formato Productividad'!$AC1565,0)+'Formato Productividad'!$AE1565</f>
        <v>0</v>
      </c>
      <c r="AM1565" s="6">
        <f>IFERROR((('Formato Productividad'!$T1565+'Formato Productividad'!$V1565+'Formato Productividad'!$U1565)/'Formato Productividad'!$Q1565),0)+'Formato Productividad'!$AL1565</f>
        <v>0</v>
      </c>
      <c r="AN1565" s="7">
        <f>IFERROR(('Formato Productividad'!$AM1565/'Formato Productividad'!$N1565)*('Formato Productividad'!$N1565/'Formato Productividad'!$P1565),0)</f>
        <v>0</v>
      </c>
      <c r="AO1565" s="7">
        <f>IFERROR(('Formato Productividad'!$AG1565/'Formato Productividad'!$O1565)*('Formato Productividad'!$O1565/'Formato Productividad'!$P1565),0)</f>
        <v>0</v>
      </c>
      <c r="AP1565" s="7">
        <f>'Formato Productividad'!$AN1565+'Formato Productividad'!$AO1565</f>
        <v>0</v>
      </c>
      <c r="AQ1565" s="5"/>
      <c r="AR1565" s="7">
        <f>IFERROR('Formato Productividad'!$AM1565/'Formato Productividad'!$N1565,0)</f>
        <v>0</v>
      </c>
      <c r="AS1565" s="7">
        <f>IFERROR('Formato Productividad'!$AG1565/'Formato Productividad'!$O1565,0)</f>
        <v>0</v>
      </c>
      <c r="AT1565" s="71">
        <f>IFERROR('Formato Productividad'!$AI1565/'Formato Productividad'!$M1565,0)</f>
        <v>0</v>
      </c>
      <c r="AU1565" s="74"/>
    </row>
    <row r="1566" spans="1:47" s="33" customFormat="1" ht="25.5" customHeight="1" x14ac:dyDescent="0.25">
      <c r="A1566" s="39">
        <v>1565</v>
      </c>
      <c r="B1566" s="5"/>
      <c r="C1566" s="5"/>
      <c r="D1566" s="5"/>
      <c r="E1566" s="6" t="str">
        <f>IFERROR(VLOOKUP(D1566,'Formato validacion'!$E$2:$F$131,2,0),"Escoja un ESM")</f>
        <v>Escoja un ESM</v>
      </c>
      <c r="F1566" s="31"/>
      <c r="G1566" s="5"/>
      <c r="H1566" s="5"/>
      <c r="I1566" s="5"/>
      <c r="J1566" s="5"/>
      <c r="K1566" s="5"/>
      <c r="L1566" s="6" t="str">
        <f>IFERROR(VLOOKUP(K1566,Tabla4[[ESPECIALIDADES]:[ÁREA DE LA ESPECIALIDAD]],2,0),"Escoja una especialidad")</f>
        <v>Escoja una especialidad</v>
      </c>
      <c r="M1566" s="5"/>
      <c r="N1566" s="5"/>
      <c r="O1566" s="5"/>
      <c r="P1566" s="6">
        <f>'Formato Productividad'!$M1566-'Formato Productividad'!$AI1566</f>
        <v>0</v>
      </c>
      <c r="Q1566" s="6" t="str">
        <f>IFERROR(VLOOKUP('Formato Productividad'!$K1566,Tabla4[],3,0),"Escoja una especialidad")</f>
        <v>Escoja una especialidad</v>
      </c>
      <c r="R1566" s="6" t="str">
        <f t="shared" si="96"/>
        <v>No aplica</v>
      </c>
      <c r="S1566" s="5"/>
      <c r="T1566" s="5"/>
      <c r="U1566" s="5"/>
      <c r="V1566" s="6">
        <f t="shared" si="97"/>
        <v>0</v>
      </c>
      <c r="W1566" s="6" t="str">
        <f t="shared" si="98"/>
        <v>No aplica</v>
      </c>
      <c r="X1566" s="35" t="str">
        <f t="shared" si="99"/>
        <v>No aplica</v>
      </c>
      <c r="Y1566" s="37"/>
      <c r="Z1566" s="38"/>
      <c r="AA1566" s="36"/>
      <c r="AB1566" s="38"/>
      <c r="AC1566" s="37"/>
      <c r="AD1566" s="38"/>
      <c r="AE1566" s="37"/>
      <c r="AF1566" s="38"/>
      <c r="AG1566" s="37"/>
      <c r="AH1566" s="38"/>
      <c r="AI1566" s="36"/>
      <c r="AJ1566" s="5"/>
      <c r="AK1566" s="5"/>
      <c r="AL1566" s="6">
        <f>IFERROR('Formato Productividad'!$Y1566+'Formato Productividad'!$AA1566+'Formato Productividad'!$AC1566,0)+'Formato Productividad'!$AE1566</f>
        <v>0</v>
      </c>
      <c r="AM1566" s="6">
        <f>IFERROR((('Formato Productividad'!$T1566+'Formato Productividad'!$V1566+'Formato Productividad'!$U1566)/'Formato Productividad'!$Q1566),0)+'Formato Productividad'!$AL1566</f>
        <v>0</v>
      </c>
      <c r="AN1566" s="7">
        <f>IFERROR(('Formato Productividad'!$AM1566/'Formato Productividad'!$N1566)*('Formato Productividad'!$N1566/'Formato Productividad'!$P1566),0)</f>
        <v>0</v>
      </c>
      <c r="AO1566" s="7">
        <f>IFERROR(('Formato Productividad'!$AG1566/'Formato Productividad'!$O1566)*('Formato Productividad'!$O1566/'Formato Productividad'!$P1566),0)</f>
        <v>0</v>
      </c>
      <c r="AP1566" s="7">
        <f>'Formato Productividad'!$AN1566+'Formato Productividad'!$AO1566</f>
        <v>0</v>
      </c>
      <c r="AQ1566" s="5"/>
      <c r="AR1566" s="7">
        <f>IFERROR('Formato Productividad'!$AM1566/'Formato Productividad'!$N1566,0)</f>
        <v>0</v>
      </c>
      <c r="AS1566" s="7">
        <f>IFERROR('Formato Productividad'!$AG1566/'Formato Productividad'!$O1566,0)</f>
        <v>0</v>
      </c>
      <c r="AT1566" s="71">
        <f>IFERROR('Formato Productividad'!$AI1566/'Formato Productividad'!$M1566,0)</f>
        <v>0</v>
      </c>
      <c r="AU1566" s="74"/>
    </row>
    <row r="1567" spans="1:47" s="33" customFormat="1" ht="25.5" customHeight="1" x14ac:dyDescent="0.25">
      <c r="A1567" s="39">
        <v>1566</v>
      </c>
      <c r="B1567" s="5"/>
      <c r="C1567" s="5"/>
      <c r="D1567" s="5"/>
      <c r="E1567" s="6" t="str">
        <f>IFERROR(VLOOKUP(D1567,'Formato validacion'!$E$2:$F$131,2,0),"Escoja un ESM")</f>
        <v>Escoja un ESM</v>
      </c>
      <c r="F1567" s="31"/>
      <c r="G1567" s="5"/>
      <c r="H1567" s="5"/>
      <c r="I1567" s="5"/>
      <c r="J1567" s="5"/>
      <c r="K1567" s="5"/>
      <c r="L1567" s="6" t="str">
        <f>IFERROR(VLOOKUP(K1567,Tabla4[[ESPECIALIDADES]:[ÁREA DE LA ESPECIALIDAD]],2,0),"Escoja una especialidad")</f>
        <v>Escoja una especialidad</v>
      </c>
      <c r="M1567" s="5"/>
      <c r="N1567" s="5"/>
      <c r="O1567" s="5"/>
      <c r="P1567" s="6">
        <f>'Formato Productividad'!$M1567-'Formato Productividad'!$AI1567</f>
        <v>0</v>
      </c>
      <c r="Q1567" s="6" t="str">
        <f>IFERROR(VLOOKUP('Formato Productividad'!$K1567,Tabla4[],3,0),"Escoja una especialidad")</f>
        <v>Escoja una especialidad</v>
      </c>
      <c r="R1567" s="6" t="str">
        <f t="shared" si="96"/>
        <v>No aplica</v>
      </c>
      <c r="S1567" s="5"/>
      <c r="T1567" s="5"/>
      <c r="U1567" s="5"/>
      <c r="V1567" s="6">
        <f t="shared" si="97"/>
        <v>0</v>
      </c>
      <c r="W1567" s="6" t="str">
        <f t="shared" si="98"/>
        <v>No aplica</v>
      </c>
      <c r="X1567" s="35" t="str">
        <f t="shared" si="99"/>
        <v>No aplica</v>
      </c>
      <c r="Y1567" s="37"/>
      <c r="Z1567" s="38"/>
      <c r="AA1567" s="36"/>
      <c r="AB1567" s="38"/>
      <c r="AC1567" s="37"/>
      <c r="AD1567" s="38"/>
      <c r="AE1567" s="37"/>
      <c r="AF1567" s="38"/>
      <c r="AG1567" s="37"/>
      <c r="AH1567" s="38"/>
      <c r="AI1567" s="36"/>
      <c r="AJ1567" s="5"/>
      <c r="AK1567" s="5"/>
      <c r="AL1567" s="6">
        <f>IFERROR('Formato Productividad'!$Y1567+'Formato Productividad'!$AA1567+'Formato Productividad'!$AC1567,0)+'Formato Productividad'!$AE1567</f>
        <v>0</v>
      </c>
      <c r="AM1567" s="6">
        <f>IFERROR((('Formato Productividad'!$T1567+'Formato Productividad'!$V1567+'Formato Productividad'!$U1567)/'Formato Productividad'!$Q1567),0)+'Formato Productividad'!$AL1567</f>
        <v>0</v>
      </c>
      <c r="AN1567" s="7">
        <f>IFERROR(('Formato Productividad'!$AM1567/'Formato Productividad'!$N1567)*('Formato Productividad'!$N1567/'Formato Productividad'!$P1567),0)</f>
        <v>0</v>
      </c>
      <c r="AO1567" s="7">
        <f>IFERROR(('Formato Productividad'!$AG1567/'Formato Productividad'!$O1567)*('Formato Productividad'!$O1567/'Formato Productividad'!$P1567),0)</f>
        <v>0</v>
      </c>
      <c r="AP1567" s="7">
        <f>'Formato Productividad'!$AN1567+'Formato Productividad'!$AO1567</f>
        <v>0</v>
      </c>
      <c r="AQ1567" s="5"/>
      <c r="AR1567" s="7">
        <f>IFERROR('Formato Productividad'!$AM1567/'Formato Productividad'!$N1567,0)</f>
        <v>0</v>
      </c>
      <c r="AS1567" s="7">
        <f>IFERROR('Formato Productividad'!$AG1567/'Formato Productividad'!$O1567,0)</f>
        <v>0</v>
      </c>
      <c r="AT1567" s="71">
        <f>IFERROR('Formato Productividad'!$AI1567/'Formato Productividad'!$M1567,0)</f>
        <v>0</v>
      </c>
      <c r="AU1567" s="74"/>
    </row>
    <row r="1568" spans="1:47" s="33" customFormat="1" ht="25.5" customHeight="1" x14ac:dyDescent="0.25">
      <c r="A1568" s="39">
        <v>1567</v>
      </c>
      <c r="B1568" s="5"/>
      <c r="C1568" s="5"/>
      <c r="D1568" s="5"/>
      <c r="E1568" s="6" t="str">
        <f>IFERROR(VLOOKUP(D1568,'Formato validacion'!$E$2:$F$131,2,0),"Escoja un ESM")</f>
        <v>Escoja un ESM</v>
      </c>
      <c r="F1568" s="31"/>
      <c r="G1568" s="5"/>
      <c r="H1568" s="5"/>
      <c r="I1568" s="5"/>
      <c r="J1568" s="5"/>
      <c r="K1568" s="5"/>
      <c r="L1568" s="6" t="str">
        <f>IFERROR(VLOOKUP(K1568,Tabla4[[ESPECIALIDADES]:[ÁREA DE LA ESPECIALIDAD]],2,0),"Escoja una especialidad")</f>
        <v>Escoja una especialidad</v>
      </c>
      <c r="M1568" s="5"/>
      <c r="N1568" s="5"/>
      <c r="O1568" s="5"/>
      <c r="P1568" s="6">
        <f>'Formato Productividad'!$M1568-'Formato Productividad'!$AI1568</f>
        <v>0</v>
      </c>
      <c r="Q1568" s="6" t="str">
        <f>IFERROR(VLOOKUP('Formato Productividad'!$K1568,Tabla4[],3,0),"Escoja una especialidad")</f>
        <v>Escoja una especialidad</v>
      </c>
      <c r="R1568" s="6" t="str">
        <f t="shared" si="96"/>
        <v>No aplica</v>
      </c>
      <c r="S1568" s="5"/>
      <c r="T1568" s="5"/>
      <c r="U1568" s="5"/>
      <c r="V1568" s="6">
        <f t="shared" si="97"/>
        <v>0</v>
      </c>
      <c r="W1568" s="6" t="str">
        <f t="shared" si="98"/>
        <v>No aplica</v>
      </c>
      <c r="X1568" s="35" t="str">
        <f t="shared" si="99"/>
        <v>No aplica</v>
      </c>
      <c r="Y1568" s="37"/>
      <c r="Z1568" s="38"/>
      <c r="AA1568" s="36"/>
      <c r="AB1568" s="38"/>
      <c r="AC1568" s="37"/>
      <c r="AD1568" s="38"/>
      <c r="AE1568" s="37"/>
      <c r="AF1568" s="38"/>
      <c r="AG1568" s="37"/>
      <c r="AH1568" s="38"/>
      <c r="AI1568" s="36"/>
      <c r="AJ1568" s="5"/>
      <c r="AK1568" s="5"/>
      <c r="AL1568" s="6">
        <f>IFERROR('Formato Productividad'!$Y1568+'Formato Productividad'!$AA1568+'Formato Productividad'!$AC1568,0)+'Formato Productividad'!$AE1568</f>
        <v>0</v>
      </c>
      <c r="AM1568" s="6">
        <f>IFERROR((('Formato Productividad'!$T1568+'Formato Productividad'!$V1568+'Formato Productividad'!$U1568)/'Formato Productividad'!$Q1568),0)+'Formato Productividad'!$AL1568</f>
        <v>0</v>
      </c>
      <c r="AN1568" s="7">
        <f>IFERROR(('Formato Productividad'!$AM1568/'Formato Productividad'!$N1568)*('Formato Productividad'!$N1568/'Formato Productividad'!$P1568),0)</f>
        <v>0</v>
      </c>
      <c r="AO1568" s="7">
        <f>IFERROR(('Formato Productividad'!$AG1568/'Formato Productividad'!$O1568)*('Formato Productividad'!$O1568/'Formato Productividad'!$P1568),0)</f>
        <v>0</v>
      </c>
      <c r="AP1568" s="7">
        <f>'Formato Productividad'!$AN1568+'Formato Productividad'!$AO1568</f>
        <v>0</v>
      </c>
      <c r="AQ1568" s="5"/>
      <c r="AR1568" s="7">
        <f>IFERROR('Formato Productividad'!$AM1568/'Formato Productividad'!$N1568,0)</f>
        <v>0</v>
      </c>
      <c r="AS1568" s="7">
        <f>IFERROR('Formato Productividad'!$AG1568/'Formato Productividad'!$O1568,0)</f>
        <v>0</v>
      </c>
      <c r="AT1568" s="71">
        <f>IFERROR('Formato Productividad'!$AI1568/'Formato Productividad'!$M1568,0)</f>
        <v>0</v>
      </c>
      <c r="AU1568" s="74"/>
    </row>
    <row r="1569" spans="1:47" s="33" customFormat="1" ht="25.5" customHeight="1" x14ac:dyDescent="0.25">
      <c r="A1569" s="39">
        <v>1568</v>
      </c>
      <c r="B1569" s="5"/>
      <c r="C1569" s="5"/>
      <c r="D1569" s="5"/>
      <c r="E1569" s="6" t="str">
        <f>IFERROR(VLOOKUP(D1569,'Formato validacion'!$E$2:$F$131,2,0),"Escoja un ESM")</f>
        <v>Escoja un ESM</v>
      </c>
      <c r="F1569" s="31"/>
      <c r="G1569" s="5"/>
      <c r="H1569" s="5"/>
      <c r="I1569" s="5"/>
      <c r="J1569" s="5"/>
      <c r="K1569" s="5"/>
      <c r="L1569" s="6" t="str">
        <f>IFERROR(VLOOKUP(K1569,Tabla4[[ESPECIALIDADES]:[ÁREA DE LA ESPECIALIDAD]],2,0),"Escoja una especialidad")</f>
        <v>Escoja una especialidad</v>
      </c>
      <c r="M1569" s="5"/>
      <c r="N1569" s="5"/>
      <c r="O1569" s="5"/>
      <c r="P1569" s="6">
        <f>'Formato Productividad'!$M1569-'Formato Productividad'!$AI1569</f>
        <v>0</v>
      </c>
      <c r="Q1569" s="6" t="str">
        <f>IFERROR(VLOOKUP('Formato Productividad'!$K1569,Tabla4[],3,0),"Escoja una especialidad")</f>
        <v>Escoja una especialidad</v>
      </c>
      <c r="R1569" s="6" t="str">
        <f t="shared" si="96"/>
        <v>No aplica</v>
      </c>
      <c r="S1569" s="5"/>
      <c r="T1569" s="5"/>
      <c r="U1569" s="5"/>
      <c r="V1569" s="6">
        <f t="shared" si="97"/>
        <v>0</v>
      </c>
      <c r="W1569" s="6" t="str">
        <f t="shared" si="98"/>
        <v>No aplica</v>
      </c>
      <c r="X1569" s="35" t="str">
        <f t="shared" si="99"/>
        <v>No aplica</v>
      </c>
      <c r="Y1569" s="37"/>
      <c r="Z1569" s="38"/>
      <c r="AA1569" s="36"/>
      <c r="AB1569" s="38"/>
      <c r="AC1569" s="37"/>
      <c r="AD1569" s="38"/>
      <c r="AE1569" s="37"/>
      <c r="AF1569" s="38"/>
      <c r="AG1569" s="37"/>
      <c r="AH1569" s="38"/>
      <c r="AI1569" s="36"/>
      <c r="AJ1569" s="5"/>
      <c r="AK1569" s="5"/>
      <c r="AL1569" s="6">
        <f>IFERROR('Formato Productividad'!$Y1569+'Formato Productividad'!$AA1569+'Formato Productividad'!$AC1569,0)+'Formato Productividad'!$AE1569</f>
        <v>0</v>
      </c>
      <c r="AM1569" s="6">
        <f>IFERROR((('Formato Productividad'!$T1569+'Formato Productividad'!$V1569+'Formato Productividad'!$U1569)/'Formato Productividad'!$Q1569),0)+'Formato Productividad'!$AL1569</f>
        <v>0</v>
      </c>
      <c r="AN1569" s="7">
        <f>IFERROR(('Formato Productividad'!$AM1569/'Formato Productividad'!$N1569)*('Formato Productividad'!$N1569/'Formato Productividad'!$P1569),0)</f>
        <v>0</v>
      </c>
      <c r="AO1569" s="7">
        <f>IFERROR(('Formato Productividad'!$AG1569/'Formato Productividad'!$O1569)*('Formato Productividad'!$O1569/'Formato Productividad'!$P1569),0)</f>
        <v>0</v>
      </c>
      <c r="AP1569" s="7">
        <f>'Formato Productividad'!$AN1569+'Formato Productividad'!$AO1569</f>
        <v>0</v>
      </c>
      <c r="AQ1569" s="5"/>
      <c r="AR1569" s="7">
        <f>IFERROR('Formato Productividad'!$AM1569/'Formato Productividad'!$N1569,0)</f>
        <v>0</v>
      </c>
      <c r="AS1569" s="7">
        <f>IFERROR('Formato Productividad'!$AG1569/'Formato Productividad'!$O1569,0)</f>
        <v>0</v>
      </c>
      <c r="AT1569" s="71">
        <f>IFERROR('Formato Productividad'!$AI1569/'Formato Productividad'!$M1569,0)</f>
        <v>0</v>
      </c>
      <c r="AU1569" s="74"/>
    </row>
    <row r="1570" spans="1:47" s="33" customFormat="1" ht="25.5" customHeight="1" x14ac:dyDescent="0.25">
      <c r="A1570" s="39">
        <v>1569</v>
      </c>
      <c r="B1570" s="5"/>
      <c r="C1570" s="5"/>
      <c r="D1570" s="5"/>
      <c r="E1570" s="6" t="str">
        <f>IFERROR(VLOOKUP(D1570,'Formato validacion'!$E$2:$F$131,2,0),"Escoja un ESM")</f>
        <v>Escoja un ESM</v>
      </c>
      <c r="F1570" s="31"/>
      <c r="G1570" s="5"/>
      <c r="H1570" s="5"/>
      <c r="I1570" s="5"/>
      <c r="J1570" s="5"/>
      <c r="K1570" s="5"/>
      <c r="L1570" s="6" t="str">
        <f>IFERROR(VLOOKUP(K1570,Tabla4[[ESPECIALIDADES]:[ÁREA DE LA ESPECIALIDAD]],2,0),"Escoja una especialidad")</f>
        <v>Escoja una especialidad</v>
      </c>
      <c r="M1570" s="5"/>
      <c r="N1570" s="5"/>
      <c r="O1570" s="5"/>
      <c r="P1570" s="6">
        <f>'Formato Productividad'!$M1570-'Formato Productividad'!$AI1570</f>
        <v>0</v>
      </c>
      <c r="Q1570" s="6" t="str">
        <f>IFERROR(VLOOKUP('Formato Productividad'!$K1570,Tabla4[],3,0),"Escoja una especialidad")</f>
        <v>Escoja una especialidad</v>
      </c>
      <c r="R1570" s="6" t="str">
        <f t="shared" si="96"/>
        <v>No aplica</v>
      </c>
      <c r="S1570" s="5"/>
      <c r="T1570" s="5"/>
      <c r="U1570" s="5"/>
      <c r="V1570" s="6">
        <f t="shared" si="97"/>
        <v>0</v>
      </c>
      <c r="W1570" s="6" t="str">
        <f t="shared" si="98"/>
        <v>No aplica</v>
      </c>
      <c r="X1570" s="35" t="str">
        <f t="shared" si="99"/>
        <v>No aplica</v>
      </c>
      <c r="Y1570" s="37"/>
      <c r="Z1570" s="38"/>
      <c r="AA1570" s="36"/>
      <c r="AB1570" s="38"/>
      <c r="AC1570" s="37"/>
      <c r="AD1570" s="38"/>
      <c r="AE1570" s="37"/>
      <c r="AF1570" s="38"/>
      <c r="AG1570" s="37"/>
      <c r="AH1570" s="38"/>
      <c r="AI1570" s="36"/>
      <c r="AJ1570" s="5"/>
      <c r="AK1570" s="5"/>
      <c r="AL1570" s="6">
        <f>IFERROR('Formato Productividad'!$Y1570+'Formato Productividad'!$AA1570+'Formato Productividad'!$AC1570,0)+'Formato Productividad'!$AE1570</f>
        <v>0</v>
      </c>
      <c r="AM1570" s="6">
        <f>IFERROR((('Formato Productividad'!$T1570+'Formato Productividad'!$V1570+'Formato Productividad'!$U1570)/'Formato Productividad'!$Q1570),0)+'Formato Productividad'!$AL1570</f>
        <v>0</v>
      </c>
      <c r="AN1570" s="7">
        <f>IFERROR(('Formato Productividad'!$AM1570/'Formato Productividad'!$N1570)*('Formato Productividad'!$N1570/'Formato Productividad'!$P1570),0)</f>
        <v>0</v>
      </c>
      <c r="AO1570" s="7">
        <f>IFERROR(('Formato Productividad'!$AG1570/'Formato Productividad'!$O1570)*('Formato Productividad'!$O1570/'Formato Productividad'!$P1570),0)</f>
        <v>0</v>
      </c>
      <c r="AP1570" s="7">
        <f>'Formato Productividad'!$AN1570+'Formato Productividad'!$AO1570</f>
        <v>0</v>
      </c>
      <c r="AQ1570" s="5"/>
      <c r="AR1570" s="7">
        <f>IFERROR('Formato Productividad'!$AM1570/'Formato Productividad'!$N1570,0)</f>
        <v>0</v>
      </c>
      <c r="AS1570" s="7">
        <f>IFERROR('Formato Productividad'!$AG1570/'Formato Productividad'!$O1570,0)</f>
        <v>0</v>
      </c>
      <c r="AT1570" s="71">
        <f>IFERROR('Formato Productividad'!$AI1570/'Formato Productividad'!$M1570,0)</f>
        <v>0</v>
      </c>
      <c r="AU1570" s="74"/>
    </row>
    <row r="1571" spans="1:47" s="33" customFormat="1" ht="25.5" customHeight="1" x14ac:dyDescent="0.25">
      <c r="A1571" s="39">
        <v>1570</v>
      </c>
      <c r="B1571" s="5"/>
      <c r="C1571" s="5"/>
      <c r="D1571" s="5"/>
      <c r="E1571" s="6" t="str">
        <f>IFERROR(VLOOKUP(D1571,'Formato validacion'!$E$2:$F$131,2,0),"Escoja un ESM")</f>
        <v>Escoja un ESM</v>
      </c>
      <c r="F1571" s="31"/>
      <c r="G1571" s="5"/>
      <c r="H1571" s="5"/>
      <c r="I1571" s="5"/>
      <c r="J1571" s="5"/>
      <c r="K1571" s="5"/>
      <c r="L1571" s="6" t="str">
        <f>IFERROR(VLOOKUP(K1571,Tabla4[[ESPECIALIDADES]:[ÁREA DE LA ESPECIALIDAD]],2,0),"Escoja una especialidad")</f>
        <v>Escoja una especialidad</v>
      </c>
      <c r="M1571" s="5"/>
      <c r="N1571" s="5"/>
      <c r="O1571" s="5"/>
      <c r="P1571" s="6">
        <f>'Formato Productividad'!$M1571-'Formato Productividad'!$AI1571</f>
        <v>0</v>
      </c>
      <c r="Q1571" s="6" t="str">
        <f>IFERROR(VLOOKUP('Formato Productividad'!$K1571,Tabla4[],3,0),"Escoja una especialidad")</f>
        <v>Escoja una especialidad</v>
      </c>
      <c r="R1571" s="6" t="str">
        <f t="shared" si="96"/>
        <v>No aplica</v>
      </c>
      <c r="S1571" s="5"/>
      <c r="T1571" s="5"/>
      <c r="U1571" s="5"/>
      <c r="V1571" s="6">
        <f t="shared" si="97"/>
        <v>0</v>
      </c>
      <c r="W1571" s="6" t="str">
        <f t="shared" si="98"/>
        <v>No aplica</v>
      </c>
      <c r="X1571" s="35" t="str">
        <f t="shared" si="99"/>
        <v>No aplica</v>
      </c>
      <c r="Y1571" s="37"/>
      <c r="Z1571" s="38"/>
      <c r="AA1571" s="36"/>
      <c r="AB1571" s="38"/>
      <c r="AC1571" s="37"/>
      <c r="AD1571" s="38"/>
      <c r="AE1571" s="37"/>
      <c r="AF1571" s="38"/>
      <c r="AG1571" s="37"/>
      <c r="AH1571" s="38"/>
      <c r="AI1571" s="36"/>
      <c r="AJ1571" s="5"/>
      <c r="AK1571" s="5"/>
      <c r="AL1571" s="6">
        <f>IFERROR('Formato Productividad'!$Y1571+'Formato Productividad'!$AA1571+'Formato Productividad'!$AC1571,0)+'Formato Productividad'!$AE1571</f>
        <v>0</v>
      </c>
      <c r="AM1571" s="6">
        <f>IFERROR((('Formato Productividad'!$T1571+'Formato Productividad'!$V1571+'Formato Productividad'!$U1571)/'Formato Productividad'!$Q1571),0)+'Formato Productividad'!$AL1571</f>
        <v>0</v>
      </c>
      <c r="AN1571" s="7">
        <f>IFERROR(('Formato Productividad'!$AM1571/'Formato Productividad'!$N1571)*('Formato Productividad'!$N1571/'Formato Productividad'!$P1571),0)</f>
        <v>0</v>
      </c>
      <c r="AO1571" s="7">
        <f>IFERROR(('Formato Productividad'!$AG1571/'Formato Productividad'!$O1571)*('Formato Productividad'!$O1571/'Formato Productividad'!$P1571),0)</f>
        <v>0</v>
      </c>
      <c r="AP1571" s="7">
        <f>'Formato Productividad'!$AN1571+'Formato Productividad'!$AO1571</f>
        <v>0</v>
      </c>
      <c r="AQ1571" s="5"/>
      <c r="AR1571" s="7">
        <f>IFERROR('Formato Productividad'!$AM1571/'Formato Productividad'!$N1571,0)</f>
        <v>0</v>
      </c>
      <c r="AS1571" s="7">
        <f>IFERROR('Formato Productividad'!$AG1571/'Formato Productividad'!$O1571,0)</f>
        <v>0</v>
      </c>
      <c r="AT1571" s="71">
        <f>IFERROR('Formato Productividad'!$AI1571/'Formato Productividad'!$M1571,0)</f>
        <v>0</v>
      </c>
      <c r="AU1571" s="74"/>
    </row>
    <row r="1572" spans="1:47" s="33" customFormat="1" ht="25.5" customHeight="1" x14ac:dyDescent="0.25">
      <c r="A1572" s="39">
        <v>1571</v>
      </c>
      <c r="B1572" s="5"/>
      <c r="C1572" s="5"/>
      <c r="D1572" s="5"/>
      <c r="E1572" s="6" t="str">
        <f>IFERROR(VLOOKUP(D1572,'Formato validacion'!$E$2:$F$131,2,0),"Escoja un ESM")</f>
        <v>Escoja un ESM</v>
      </c>
      <c r="F1572" s="31"/>
      <c r="G1572" s="5"/>
      <c r="H1572" s="5"/>
      <c r="I1572" s="5"/>
      <c r="J1572" s="5"/>
      <c r="K1572" s="5"/>
      <c r="L1572" s="6" t="str">
        <f>IFERROR(VLOOKUP(K1572,Tabla4[[ESPECIALIDADES]:[ÁREA DE LA ESPECIALIDAD]],2,0),"Escoja una especialidad")</f>
        <v>Escoja una especialidad</v>
      </c>
      <c r="M1572" s="5"/>
      <c r="N1572" s="5"/>
      <c r="O1572" s="5"/>
      <c r="P1572" s="6">
        <f>'Formato Productividad'!$M1572-'Formato Productividad'!$AI1572</f>
        <v>0</v>
      </c>
      <c r="Q1572" s="6" t="str">
        <f>IFERROR(VLOOKUP('Formato Productividad'!$K1572,Tabla4[],3,0),"Escoja una especialidad")</f>
        <v>Escoja una especialidad</v>
      </c>
      <c r="R1572" s="6" t="str">
        <f t="shared" si="96"/>
        <v>No aplica</v>
      </c>
      <c r="S1572" s="5"/>
      <c r="T1572" s="5"/>
      <c r="U1572" s="5"/>
      <c r="V1572" s="6">
        <f t="shared" si="97"/>
        <v>0</v>
      </c>
      <c r="W1572" s="6" t="str">
        <f t="shared" si="98"/>
        <v>No aplica</v>
      </c>
      <c r="X1572" s="35" t="str">
        <f t="shared" si="99"/>
        <v>No aplica</v>
      </c>
      <c r="Y1572" s="37"/>
      <c r="Z1572" s="38"/>
      <c r="AA1572" s="36"/>
      <c r="AB1572" s="38"/>
      <c r="AC1572" s="37"/>
      <c r="AD1572" s="38"/>
      <c r="AE1572" s="37"/>
      <c r="AF1572" s="38"/>
      <c r="AG1572" s="37"/>
      <c r="AH1572" s="38"/>
      <c r="AI1572" s="36"/>
      <c r="AJ1572" s="5"/>
      <c r="AK1572" s="5"/>
      <c r="AL1572" s="6">
        <f>IFERROR('Formato Productividad'!$Y1572+'Formato Productividad'!$AA1572+'Formato Productividad'!$AC1572,0)+'Formato Productividad'!$AE1572</f>
        <v>0</v>
      </c>
      <c r="AM1572" s="6">
        <f>IFERROR((('Formato Productividad'!$T1572+'Formato Productividad'!$V1572+'Formato Productividad'!$U1572)/'Formato Productividad'!$Q1572),0)+'Formato Productividad'!$AL1572</f>
        <v>0</v>
      </c>
      <c r="AN1572" s="7">
        <f>IFERROR(('Formato Productividad'!$AM1572/'Formato Productividad'!$N1572)*('Formato Productividad'!$N1572/'Formato Productividad'!$P1572),0)</f>
        <v>0</v>
      </c>
      <c r="AO1572" s="7">
        <f>IFERROR(('Formato Productividad'!$AG1572/'Formato Productividad'!$O1572)*('Formato Productividad'!$O1572/'Formato Productividad'!$P1572),0)</f>
        <v>0</v>
      </c>
      <c r="AP1572" s="7">
        <f>'Formato Productividad'!$AN1572+'Formato Productividad'!$AO1572</f>
        <v>0</v>
      </c>
      <c r="AQ1572" s="5"/>
      <c r="AR1572" s="7">
        <f>IFERROR('Formato Productividad'!$AM1572/'Formato Productividad'!$N1572,0)</f>
        <v>0</v>
      </c>
      <c r="AS1572" s="7">
        <f>IFERROR('Formato Productividad'!$AG1572/'Formato Productividad'!$O1572,0)</f>
        <v>0</v>
      </c>
      <c r="AT1572" s="71">
        <f>IFERROR('Formato Productividad'!$AI1572/'Formato Productividad'!$M1572,0)</f>
        <v>0</v>
      </c>
      <c r="AU1572" s="74"/>
    </row>
    <row r="1573" spans="1:47" s="33" customFormat="1" ht="25.5" customHeight="1" x14ac:dyDescent="0.25">
      <c r="A1573" s="39">
        <v>1572</v>
      </c>
      <c r="B1573" s="5"/>
      <c r="C1573" s="5"/>
      <c r="D1573" s="5"/>
      <c r="E1573" s="6" t="str">
        <f>IFERROR(VLOOKUP(D1573,'Formato validacion'!$E$2:$F$131,2,0),"Escoja un ESM")</f>
        <v>Escoja un ESM</v>
      </c>
      <c r="F1573" s="31"/>
      <c r="G1573" s="5"/>
      <c r="H1573" s="5"/>
      <c r="I1573" s="5"/>
      <c r="J1573" s="5"/>
      <c r="K1573" s="5"/>
      <c r="L1573" s="6" t="str">
        <f>IFERROR(VLOOKUP(K1573,Tabla4[[ESPECIALIDADES]:[ÁREA DE LA ESPECIALIDAD]],2,0),"Escoja una especialidad")</f>
        <v>Escoja una especialidad</v>
      </c>
      <c r="M1573" s="5"/>
      <c r="N1573" s="5"/>
      <c r="O1573" s="5"/>
      <c r="P1573" s="6">
        <f>'Formato Productividad'!$M1573-'Formato Productividad'!$AI1573</f>
        <v>0</v>
      </c>
      <c r="Q1573" s="6" t="str">
        <f>IFERROR(VLOOKUP('Formato Productividad'!$K1573,Tabla4[],3,0),"Escoja una especialidad")</f>
        <v>Escoja una especialidad</v>
      </c>
      <c r="R1573" s="6" t="str">
        <f t="shared" si="96"/>
        <v>No aplica</v>
      </c>
      <c r="S1573" s="5"/>
      <c r="T1573" s="5"/>
      <c r="U1573" s="5"/>
      <c r="V1573" s="6">
        <f t="shared" si="97"/>
        <v>0</v>
      </c>
      <c r="W1573" s="6" t="str">
        <f t="shared" si="98"/>
        <v>No aplica</v>
      </c>
      <c r="X1573" s="35" t="str">
        <f t="shared" si="99"/>
        <v>No aplica</v>
      </c>
      <c r="Y1573" s="37"/>
      <c r="Z1573" s="38"/>
      <c r="AA1573" s="36"/>
      <c r="AB1573" s="38"/>
      <c r="AC1573" s="37"/>
      <c r="AD1573" s="38"/>
      <c r="AE1573" s="37"/>
      <c r="AF1573" s="38"/>
      <c r="AG1573" s="37"/>
      <c r="AH1573" s="38"/>
      <c r="AI1573" s="36"/>
      <c r="AJ1573" s="5"/>
      <c r="AK1573" s="5"/>
      <c r="AL1573" s="6">
        <f>IFERROR('Formato Productividad'!$Y1573+'Formato Productividad'!$AA1573+'Formato Productividad'!$AC1573,0)+'Formato Productividad'!$AE1573</f>
        <v>0</v>
      </c>
      <c r="AM1573" s="6">
        <f>IFERROR((('Formato Productividad'!$T1573+'Formato Productividad'!$V1573+'Formato Productividad'!$U1573)/'Formato Productividad'!$Q1573),0)+'Formato Productividad'!$AL1573</f>
        <v>0</v>
      </c>
      <c r="AN1573" s="7">
        <f>IFERROR(('Formato Productividad'!$AM1573/'Formato Productividad'!$N1573)*('Formato Productividad'!$N1573/'Formato Productividad'!$P1573),0)</f>
        <v>0</v>
      </c>
      <c r="AO1573" s="7">
        <f>IFERROR(('Formato Productividad'!$AG1573/'Formato Productividad'!$O1573)*('Formato Productividad'!$O1573/'Formato Productividad'!$P1573),0)</f>
        <v>0</v>
      </c>
      <c r="AP1573" s="7">
        <f>'Formato Productividad'!$AN1573+'Formato Productividad'!$AO1573</f>
        <v>0</v>
      </c>
      <c r="AQ1573" s="5"/>
      <c r="AR1573" s="7">
        <f>IFERROR('Formato Productividad'!$AM1573/'Formato Productividad'!$N1573,0)</f>
        <v>0</v>
      </c>
      <c r="AS1573" s="7">
        <f>IFERROR('Formato Productividad'!$AG1573/'Formato Productividad'!$O1573,0)</f>
        <v>0</v>
      </c>
      <c r="AT1573" s="71">
        <f>IFERROR('Formato Productividad'!$AI1573/'Formato Productividad'!$M1573,0)</f>
        <v>0</v>
      </c>
      <c r="AU1573" s="74"/>
    </row>
    <row r="1574" spans="1:47" s="33" customFormat="1" ht="25.5" customHeight="1" x14ac:dyDescent="0.25">
      <c r="A1574" s="39">
        <v>1573</v>
      </c>
      <c r="B1574" s="5"/>
      <c r="C1574" s="5"/>
      <c r="D1574" s="5"/>
      <c r="E1574" s="6" t="str">
        <f>IFERROR(VLOOKUP(D1574,'Formato validacion'!$E$2:$F$131,2,0),"Escoja un ESM")</f>
        <v>Escoja un ESM</v>
      </c>
      <c r="F1574" s="31"/>
      <c r="G1574" s="5"/>
      <c r="H1574" s="5"/>
      <c r="I1574" s="5"/>
      <c r="J1574" s="5"/>
      <c r="K1574" s="5"/>
      <c r="L1574" s="6" t="str">
        <f>IFERROR(VLOOKUP(K1574,Tabla4[[ESPECIALIDADES]:[ÁREA DE LA ESPECIALIDAD]],2,0),"Escoja una especialidad")</f>
        <v>Escoja una especialidad</v>
      </c>
      <c r="M1574" s="5"/>
      <c r="N1574" s="5"/>
      <c r="O1574" s="5"/>
      <c r="P1574" s="6">
        <f>'Formato Productividad'!$M1574-'Formato Productividad'!$AI1574</f>
        <v>0</v>
      </c>
      <c r="Q1574" s="6" t="str">
        <f>IFERROR(VLOOKUP('Formato Productividad'!$K1574,Tabla4[],3,0),"Escoja una especialidad")</f>
        <v>Escoja una especialidad</v>
      </c>
      <c r="R1574" s="6" t="str">
        <f t="shared" si="96"/>
        <v>No aplica</v>
      </c>
      <c r="S1574" s="5"/>
      <c r="T1574" s="5"/>
      <c r="U1574" s="5"/>
      <c r="V1574" s="6">
        <f t="shared" si="97"/>
        <v>0</v>
      </c>
      <c r="W1574" s="6" t="str">
        <f t="shared" si="98"/>
        <v>No aplica</v>
      </c>
      <c r="X1574" s="35" t="str">
        <f t="shared" si="99"/>
        <v>No aplica</v>
      </c>
      <c r="Y1574" s="37"/>
      <c r="Z1574" s="38"/>
      <c r="AA1574" s="36"/>
      <c r="AB1574" s="38"/>
      <c r="AC1574" s="37"/>
      <c r="AD1574" s="38"/>
      <c r="AE1574" s="37"/>
      <c r="AF1574" s="38"/>
      <c r="AG1574" s="37"/>
      <c r="AH1574" s="38"/>
      <c r="AI1574" s="36"/>
      <c r="AJ1574" s="5"/>
      <c r="AK1574" s="5"/>
      <c r="AL1574" s="6">
        <f>IFERROR('Formato Productividad'!$Y1574+'Formato Productividad'!$AA1574+'Formato Productividad'!$AC1574,0)+'Formato Productividad'!$AE1574</f>
        <v>0</v>
      </c>
      <c r="AM1574" s="6">
        <f>IFERROR((('Formato Productividad'!$T1574+'Formato Productividad'!$V1574+'Formato Productividad'!$U1574)/'Formato Productividad'!$Q1574),0)+'Formato Productividad'!$AL1574</f>
        <v>0</v>
      </c>
      <c r="AN1574" s="7">
        <f>IFERROR(('Formato Productividad'!$AM1574/'Formato Productividad'!$N1574)*('Formato Productividad'!$N1574/'Formato Productividad'!$P1574),0)</f>
        <v>0</v>
      </c>
      <c r="AO1574" s="7">
        <f>IFERROR(('Formato Productividad'!$AG1574/'Formato Productividad'!$O1574)*('Formato Productividad'!$O1574/'Formato Productividad'!$P1574),0)</f>
        <v>0</v>
      </c>
      <c r="AP1574" s="7">
        <f>'Formato Productividad'!$AN1574+'Formato Productividad'!$AO1574</f>
        <v>0</v>
      </c>
      <c r="AQ1574" s="5"/>
      <c r="AR1574" s="7">
        <f>IFERROR('Formato Productividad'!$AM1574/'Formato Productividad'!$N1574,0)</f>
        <v>0</v>
      </c>
      <c r="AS1574" s="7">
        <f>IFERROR('Formato Productividad'!$AG1574/'Formato Productividad'!$O1574,0)</f>
        <v>0</v>
      </c>
      <c r="AT1574" s="71">
        <f>IFERROR('Formato Productividad'!$AI1574/'Formato Productividad'!$M1574,0)</f>
        <v>0</v>
      </c>
      <c r="AU1574" s="74"/>
    </row>
    <row r="1575" spans="1:47" s="33" customFormat="1" ht="25.5" customHeight="1" x14ac:dyDescent="0.25">
      <c r="A1575" s="39">
        <v>1574</v>
      </c>
      <c r="B1575" s="5"/>
      <c r="C1575" s="5"/>
      <c r="D1575" s="5"/>
      <c r="E1575" s="6" t="str">
        <f>IFERROR(VLOOKUP(D1575,'Formato validacion'!$E$2:$F$131,2,0),"Escoja un ESM")</f>
        <v>Escoja un ESM</v>
      </c>
      <c r="F1575" s="31"/>
      <c r="G1575" s="5"/>
      <c r="H1575" s="5"/>
      <c r="I1575" s="5"/>
      <c r="J1575" s="5"/>
      <c r="K1575" s="5"/>
      <c r="L1575" s="6" t="str">
        <f>IFERROR(VLOOKUP(K1575,Tabla4[[ESPECIALIDADES]:[ÁREA DE LA ESPECIALIDAD]],2,0),"Escoja una especialidad")</f>
        <v>Escoja una especialidad</v>
      </c>
      <c r="M1575" s="5"/>
      <c r="N1575" s="5"/>
      <c r="O1575" s="5"/>
      <c r="P1575" s="6">
        <f>'Formato Productividad'!$M1575-'Formato Productividad'!$AI1575</f>
        <v>0</v>
      </c>
      <c r="Q1575" s="6" t="str">
        <f>IFERROR(VLOOKUP('Formato Productividad'!$K1575,Tabla4[],3,0),"Escoja una especialidad")</f>
        <v>Escoja una especialidad</v>
      </c>
      <c r="R1575" s="6" t="str">
        <f t="shared" si="96"/>
        <v>No aplica</v>
      </c>
      <c r="S1575" s="5"/>
      <c r="T1575" s="5"/>
      <c r="U1575" s="5"/>
      <c r="V1575" s="6">
        <f t="shared" si="97"/>
        <v>0</v>
      </c>
      <c r="W1575" s="6" t="str">
        <f t="shared" si="98"/>
        <v>No aplica</v>
      </c>
      <c r="X1575" s="35" t="str">
        <f t="shared" si="99"/>
        <v>No aplica</v>
      </c>
      <c r="Y1575" s="37"/>
      <c r="Z1575" s="38"/>
      <c r="AA1575" s="36"/>
      <c r="AB1575" s="38"/>
      <c r="AC1575" s="37"/>
      <c r="AD1575" s="38"/>
      <c r="AE1575" s="37"/>
      <c r="AF1575" s="38"/>
      <c r="AG1575" s="37"/>
      <c r="AH1575" s="38"/>
      <c r="AI1575" s="36"/>
      <c r="AJ1575" s="5"/>
      <c r="AK1575" s="5"/>
      <c r="AL1575" s="6">
        <f>IFERROR('Formato Productividad'!$Y1575+'Formato Productividad'!$AA1575+'Formato Productividad'!$AC1575,0)+'Formato Productividad'!$AE1575</f>
        <v>0</v>
      </c>
      <c r="AM1575" s="6">
        <f>IFERROR((('Formato Productividad'!$T1575+'Formato Productividad'!$V1575+'Formato Productividad'!$U1575)/'Formato Productividad'!$Q1575),0)+'Formato Productividad'!$AL1575</f>
        <v>0</v>
      </c>
      <c r="AN1575" s="7">
        <f>IFERROR(('Formato Productividad'!$AM1575/'Formato Productividad'!$N1575)*('Formato Productividad'!$N1575/'Formato Productividad'!$P1575),0)</f>
        <v>0</v>
      </c>
      <c r="AO1575" s="7">
        <f>IFERROR(('Formato Productividad'!$AG1575/'Formato Productividad'!$O1575)*('Formato Productividad'!$O1575/'Formato Productividad'!$P1575),0)</f>
        <v>0</v>
      </c>
      <c r="AP1575" s="7">
        <f>'Formato Productividad'!$AN1575+'Formato Productividad'!$AO1575</f>
        <v>0</v>
      </c>
      <c r="AQ1575" s="5"/>
      <c r="AR1575" s="7">
        <f>IFERROR('Formato Productividad'!$AM1575/'Formato Productividad'!$N1575,0)</f>
        <v>0</v>
      </c>
      <c r="AS1575" s="7">
        <f>IFERROR('Formato Productividad'!$AG1575/'Formato Productividad'!$O1575,0)</f>
        <v>0</v>
      </c>
      <c r="AT1575" s="71">
        <f>IFERROR('Formato Productividad'!$AI1575/'Formato Productividad'!$M1575,0)</f>
        <v>0</v>
      </c>
      <c r="AU1575" s="74"/>
    </row>
    <row r="1576" spans="1:47" s="33" customFormat="1" ht="25.5" customHeight="1" x14ac:dyDescent="0.25">
      <c r="A1576" s="39">
        <v>1575</v>
      </c>
      <c r="B1576" s="5"/>
      <c r="C1576" s="5"/>
      <c r="D1576" s="5"/>
      <c r="E1576" s="6" t="str">
        <f>IFERROR(VLOOKUP(D1576,'Formato validacion'!$E$2:$F$131,2,0),"Escoja un ESM")</f>
        <v>Escoja un ESM</v>
      </c>
      <c r="F1576" s="31"/>
      <c r="G1576" s="5"/>
      <c r="H1576" s="5"/>
      <c r="I1576" s="5"/>
      <c r="J1576" s="5"/>
      <c r="K1576" s="5"/>
      <c r="L1576" s="6" t="str">
        <f>IFERROR(VLOOKUP(K1576,Tabla4[[ESPECIALIDADES]:[ÁREA DE LA ESPECIALIDAD]],2,0),"Escoja una especialidad")</f>
        <v>Escoja una especialidad</v>
      </c>
      <c r="M1576" s="5"/>
      <c r="N1576" s="5"/>
      <c r="O1576" s="5"/>
      <c r="P1576" s="6">
        <f>'Formato Productividad'!$M1576-'Formato Productividad'!$AI1576</f>
        <v>0</v>
      </c>
      <c r="Q1576" s="6" t="str">
        <f>IFERROR(VLOOKUP('Formato Productividad'!$K1576,Tabla4[],3,0),"Escoja una especialidad")</f>
        <v>Escoja una especialidad</v>
      </c>
      <c r="R1576" s="6" t="str">
        <f t="shared" si="96"/>
        <v>No aplica</v>
      </c>
      <c r="S1576" s="5"/>
      <c r="T1576" s="5"/>
      <c r="U1576" s="5"/>
      <c r="V1576" s="6">
        <f t="shared" si="97"/>
        <v>0</v>
      </c>
      <c r="W1576" s="6" t="str">
        <f t="shared" si="98"/>
        <v>No aplica</v>
      </c>
      <c r="X1576" s="35" t="str">
        <f t="shared" si="99"/>
        <v>No aplica</v>
      </c>
      <c r="Y1576" s="37"/>
      <c r="Z1576" s="38"/>
      <c r="AA1576" s="36"/>
      <c r="AB1576" s="38"/>
      <c r="AC1576" s="37"/>
      <c r="AD1576" s="38"/>
      <c r="AE1576" s="37"/>
      <c r="AF1576" s="38"/>
      <c r="AG1576" s="37"/>
      <c r="AH1576" s="38"/>
      <c r="AI1576" s="36"/>
      <c r="AJ1576" s="5"/>
      <c r="AK1576" s="5"/>
      <c r="AL1576" s="6">
        <f>IFERROR('Formato Productividad'!$Y1576+'Formato Productividad'!$AA1576+'Formato Productividad'!$AC1576,0)+'Formato Productividad'!$AE1576</f>
        <v>0</v>
      </c>
      <c r="AM1576" s="6">
        <f>IFERROR((('Formato Productividad'!$T1576+'Formato Productividad'!$V1576+'Formato Productividad'!$U1576)/'Formato Productividad'!$Q1576),0)+'Formato Productividad'!$AL1576</f>
        <v>0</v>
      </c>
      <c r="AN1576" s="7">
        <f>IFERROR(('Formato Productividad'!$AM1576/'Formato Productividad'!$N1576)*('Formato Productividad'!$N1576/'Formato Productividad'!$P1576),0)</f>
        <v>0</v>
      </c>
      <c r="AO1576" s="7">
        <f>IFERROR(('Formato Productividad'!$AG1576/'Formato Productividad'!$O1576)*('Formato Productividad'!$O1576/'Formato Productividad'!$P1576),0)</f>
        <v>0</v>
      </c>
      <c r="AP1576" s="7">
        <f>'Formato Productividad'!$AN1576+'Formato Productividad'!$AO1576</f>
        <v>0</v>
      </c>
      <c r="AQ1576" s="5"/>
      <c r="AR1576" s="7">
        <f>IFERROR('Formato Productividad'!$AM1576/'Formato Productividad'!$N1576,0)</f>
        <v>0</v>
      </c>
      <c r="AS1576" s="7">
        <f>IFERROR('Formato Productividad'!$AG1576/'Formato Productividad'!$O1576,0)</f>
        <v>0</v>
      </c>
      <c r="AT1576" s="71">
        <f>IFERROR('Formato Productividad'!$AI1576/'Formato Productividad'!$M1576,0)</f>
        <v>0</v>
      </c>
      <c r="AU1576" s="74"/>
    </row>
    <row r="1577" spans="1:47" s="33" customFormat="1" ht="25.5" customHeight="1" x14ac:dyDescent="0.25">
      <c r="A1577" s="39">
        <v>1576</v>
      </c>
      <c r="B1577" s="5"/>
      <c r="C1577" s="5"/>
      <c r="D1577" s="5"/>
      <c r="E1577" s="6" t="str">
        <f>IFERROR(VLOOKUP(D1577,'Formato validacion'!$E$2:$F$131,2,0),"Escoja un ESM")</f>
        <v>Escoja un ESM</v>
      </c>
      <c r="F1577" s="31"/>
      <c r="G1577" s="5"/>
      <c r="H1577" s="5"/>
      <c r="I1577" s="5"/>
      <c r="J1577" s="5"/>
      <c r="K1577" s="5"/>
      <c r="L1577" s="6" t="str">
        <f>IFERROR(VLOOKUP(K1577,Tabla4[[ESPECIALIDADES]:[ÁREA DE LA ESPECIALIDAD]],2,0),"Escoja una especialidad")</f>
        <v>Escoja una especialidad</v>
      </c>
      <c r="M1577" s="5"/>
      <c r="N1577" s="5"/>
      <c r="O1577" s="5"/>
      <c r="P1577" s="6">
        <f>'Formato Productividad'!$M1577-'Formato Productividad'!$AI1577</f>
        <v>0</v>
      </c>
      <c r="Q1577" s="6" t="str">
        <f>IFERROR(VLOOKUP('Formato Productividad'!$K1577,Tabla4[],3,0),"Escoja una especialidad")</f>
        <v>Escoja una especialidad</v>
      </c>
      <c r="R1577" s="6" t="str">
        <f t="shared" si="96"/>
        <v>No aplica</v>
      </c>
      <c r="S1577" s="5"/>
      <c r="T1577" s="5"/>
      <c r="U1577" s="5"/>
      <c r="V1577" s="6">
        <f t="shared" si="97"/>
        <v>0</v>
      </c>
      <c r="W1577" s="6" t="str">
        <f t="shared" si="98"/>
        <v>No aplica</v>
      </c>
      <c r="X1577" s="35" t="str">
        <f t="shared" si="99"/>
        <v>No aplica</v>
      </c>
      <c r="Y1577" s="37"/>
      <c r="Z1577" s="38"/>
      <c r="AA1577" s="36"/>
      <c r="AB1577" s="38"/>
      <c r="AC1577" s="37"/>
      <c r="AD1577" s="38"/>
      <c r="AE1577" s="37"/>
      <c r="AF1577" s="38"/>
      <c r="AG1577" s="37"/>
      <c r="AH1577" s="38"/>
      <c r="AI1577" s="36"/>
      <c r="AJ1577" s="5"/>
      <c r="AK1577" s="5"/>
      <c r="AL1577" s="6">
        <f>IFERROR('Formato Productividad'!$Y1577+'Formato Productividad'!$AA1577+'Formato Productividad'!$AC1577,0)+'Formato Productividad'!$AE1577</f>
        <v>0</v>
      </c>
      <c r="AM1577" s="6">
        <f>IFERROR((('Formato Productividad'!$T1577+'Formato Productividad'!$V1577+'Formato Productividad'!$U1577)/'Formato Productividad'!$Q1577),0)+'Formato Productividad'!$AL1577</f>
        <v>0</v>
      </c>
      <c r="AN1577" s="7">
        <f>IFERROR(('Formato Productividad'!$AM1577/'Formato Productividad'!$N1577)*('Formato Productividad'!$N1577/'Formato Productividad'!$P1577),0)</f>
        <v>0</v>
      </c>
      <c r="AO1577" s="7">
        <f>IFERROR(('Formato Productividad'!$AG1577/'Formato Productividad'!$O1577)*('Formato Productividad'!$O1577/'Formato Productividad'!$P1577),0)</f>
        <v>0</v>
      </c>
      <c r="AP1577" s="7">
        <f>'Formato Productividad'!$AN1577+'Formato Productividad'!$AO1577</f>
        <v>0</v>
      </c>
      <c r="AQ1577" s="5"/>
      <c r="AR1577" s="7">
        <f>IFERROR('Formato Productividad'!$AM1577/'Formato Productividad'!$N1577,0)</f>
        <v>0</v>
      </c>
      <c r="AS1577" s="7">
        <f>IFERROR('Formato Productividad'!$AG1577/'Formato Productividad'!$O1577,0)</f>
        <v>0</v>
      </c>
      <c r="AT1577" s="71">
        <f>IFERROR('Formato Productividad'!$AI1577/'Formato Productividad'!$M1577,0)</f>
        <v>0</v>
      </c>
      <c r="AU1577" s="74"/>
    </row>
    <row r="1578" spans="1:47" s="33" customFormat="1" ht="25.5" customHeight="1" x14ac:dyDescent="0.25">
      <c r="A1578" s="39">
        <v>1577</v>
      </c>
      <c r="B1578" s="5"/>
      <c r="C1578" s="5"/>
      <c r="D1578" s="5"/>
      <c r="E1578" s="6" t="str">
        <f>IFERROR(VLOOKUP(D1578,'Formato validacion'!$E$2:$F$131,2,0),"Escoja un ESM")</f>
        <v>Escoja un ESM</v>
      </c>
      <c r="F1578" s="31"/>
      <c r="G1578" s="5"/>
      <c r="H1578" s="5"/>
      <c r="I1578" s="5"/>
      <c r="J1578" s="5"/>
      <c r="K1578" s="5"/>
      <c r="L1578" s="6" t="str">
        <f>IFERROR(VLOOKUP(K1578,Tabla4[[ESPECIALIDADES]:[ÁREA DE LA ESPECIALIDAD]],2,0),"Escoja una especialidad")</f>
        <v>Escoja una especialidad</v>
      </c>
      <c r="M1578" s="5"/>
      <c r="N1578" s="5"/>
      <c r="O1578" s="5"/>
      <c r="P1578" s="6">
        <f>'Formato Productividad'!$M1578-'Formato Productividad'!$AI1578</f>
        <v>0</v>
      </c>
      <c r="Q1578" s="6" t="str">
        <f>IFERROR(VLOOKUP('Formato Productividad'!$K1578,Tabla4[],3,0),"Escoja una especialidad")</f>
        <v>Escoja una especialidad</v>
      </c>
      <c r="R1578" s="6" t="str">
        <f t="shared" si="96"/>
        <v>No aplica</v>
      </c>
      <c r="S1578" s="5"/>
      <c r="T1578" s="5"/>
      <c r="U1578" s="5"/>
      <c r="V1578" s="6">
        <f t="shared" si="97"/>
        <v>0</v>
      </c>
      <c r="W1578" s="6" t="str">
        <f t="shared" si="98"/>
        <v>No aplica</v>
      </c>
      <c r="X1578" s="35" t="str">
        <f t="shared" si="99"/>
        <v>No aplica</v>
      </c>
      <c r="Y1578" s="37"/>
      <c r="Z1578" s="38"/>
      <c r="AA1578" s="36"/>
      <c r="AB1578" s="38"/>
      <c r="AC1578" s="37"/>
      <c r="AD1578" s="38"/>
      <c r="AE1578" s="37"/>
      <c r="AF1578" s="38"/>
      <c r="AG1578" s="37"/>
      <c r="AH1578" s="38"/>
      <c r="AI1578" s="36"/>
      <c r="AJ1578" s="5"/>
      <c r="AK1578" s="5"/>
      <c r="AL1578" s="6">
        <f>IFERROR('Formato Productividad'!$Y1578+'Formato Productividad'!$AA1578+'Formato Productividad'!$AC1578,0)+'Formato Productividad'!$AE1578</f>
        <v>0</v>
      </c>
      <c r="AM1578" s="6">
        <f>IFERROR((('Formato Productividad'!$T1578+'Formato Productividad'!$V1578+'Formato Productividad'!$U1578)/'Formato Productividad'!$Q1578),0)+'Formato Productividad'!$AL1578</f>
        <v>0</v>
      </c>
      <c r="AN1578" s="7">
        <f>IFERROR(('Formato Productividad'!$AM1578/'Formato Productividad'!$N1578)*('Formato Productividad'!$N1578/'Formato Productividad'!$P1578),0)</f>
        <v>0</v>
      </c>
      <c r="AO1578" s="7">
        <f>IFERROR(('Formato Productividad'!$AG1578/'Formato Productividad'!$O1578)*('Formato Productividad'!$O1578/'Formato Productividad'!$P1578),0)</f>
        <v>0</v>
      </c>
      <c r="AP1578" s="7">
        <f>'Formato Productividad'!$AN1578+'Formato Productividad'!$AO1578</f>
        <v>0</v>
      </c>
      <c r="AQ1578" s="5"/>
      <c r="AR1578" s="7">
        <f>IFERROR('Formato Productividad'!$AM1578/'Formato Productividad'!$N1578,0)</f>
        <v>0</v>
      </c>
      <c r="AS1578" s="7">
        <f>IFERROR('Formato Productividad'!$AG1578/'Formato Productividad'!$O1578,0)</f>
        <v>0</v>
      </c>
      <c r="AT1578" s="71">
        <f>IFERROR('Formato Productividad'!$AI1578/'Formato Productividad'!$M1578,0)</f>
        <v>0</v>
      </c>
      <c r="AU1578" s="74"/>
    </row>
    <row r="1579" spans="1:47" s="33" customFormat="1" ht="25.5" customHeight="1" x14ac:dyDescent="0.25">
      <c r="A1579" s="39">
        <v>1578</v>
      </c>
      <c r="B1579" s="5"/>
      <c r="C1579" s="5"/>
      <c r="D1579" s="5"/>
      <c r="E1579" s="6" t="str">
        <f>IFERROR(VLOOKUP(D1579,'Formato validacion'!$E$2:$F$131,2,0),"Escoja un ESM")</f>
        <v>Escoja un ESM</v>
      </c>
      <c r="F1579" s="31"/>
      <c r="G1579" s="5"/>
      <c r="H1579" s="5"/>
      <c r="I1579" s="5"/>
      <c r="J1579" s="5"/>
      <c r="K1579" s="5"/>
      <c r="L1579" s="6" t="str">
        <f>IFERROR(VLOOKUP(K1579,Tabla4[[ESPECIALIDADES]:[ÁREA DE LA ESPECIALIDAD]],2,0),"Escoja una especialidad")</f>
        <v>Escoja una especialidad</v>
      </c>
      <c r="M1579" s="5"/>
      <c r="N1579" s="5"/>
      <c r="O1579" s="5"/>
      <c r="P1579" s="6">
        <f>'Formato Productividad'!$M1579-'Formato Productividad'!$AI1579</f>
        <v>0</v>
      </c>
      <c r="Q1579" s="6" t="str">
        <f>IFERROR(VLOOKUP('Formato Productividad'!$K1579,Tabla4[],3,0),"Escoja una especialidad")</f>
        <v>Escoja una especialidad</v>
      </c>
      <c r="R1579" s="6" t="str">
        <f t="shared" si="96"/>
        <v>No aplica</v>
      </c>
      <c r="S1579" s="5"/>
      <c r="T1579" s="5"/>
      <c r="U1579" s="5"/>
      <c r="V1579" s="6">
        <f t="shared" si="97"/>
        <v>0</v>
      </c>
      <c r="W1579" s="6" t="str">
        <f t="shared" si="98"/>
        <v>No aplica</v>
      </c>
      <c r="X1579" s="35" t="str">
        <f t="shared" si="99"/>
        <v>No aplica</v>
      </c>
      <c r="Y1579" s="37"/>
      <c r="Z1579" s="38"/>
      <c r="AA1579" s="36"/>
      <c r="AB1579" s="38"/>
      <c r="AC1579" s="37"/>
      <c r="AD1579" s="38"/>
      <c r="AE1579" s="37"/>
      <c r="AF1579" s="38"/>
      <c r="AG1579" s="37"/>
      <c r="AH1579" s="38"/>
      <c r="AI1579" s="36"/>
      <c r="AJ1579" s="5"/>
      <c r="AK1579" s="5"/>
      <c r="AL1579" s="6">
        <f>IFERROR('Formato Productividad'!$Y1579+'Formato Productividad'!$AA1579+'Formato Productividad'!$AC1579,0)+'Formato Productividad'!$AE1579</f>
        <v>0</v>
      </c>
      <c r="AM1579" s="6">
        <f>IFERROR((('Formato Productividad'!$T1579+'Formato Productividad'!$V1579+'Formato Productividad'!$U1579)/'Formato Productividad'!$Q1579),0)+'Formato Productividad'!$AL1579</f>
        <v>0</v>
      </c>
      <c r="AN1579" s="7">
        <f>IFERROR(('Formato Productividad'!$AM1579/'Formato Productividad'!$N1579)*('Formato Productividad'!$N1579/'Formato Productividad'!$P1579),0)</f>
        <v>0</v>
      </c>
      <c r="AO1579" s="7">
        <f>IFERROR(('Formato Productividad'!$AG1579/'Formato Productividad'!$O1579)*('Formato Productividad'!$O1579/'Formato Productividad'!$P1579),0)</f>
        <v>0</v>
      </c>
      <c r="AP1579" s="7">
        <f>'Formato Productividad'!$AN1579+'Formato Productividad'!$AO1579</f>
        <v>0</v>
      </c>
      <c r="AQ1579" s="5"/>
      <c r="AR1579" s="7">
        <f>IFERROR('Formato Productividad'!$AM1579/'Formato Productividad'!$N1579,0)</f>
        <v>0</v>
      </c>
      <c r="AS1579" s="7">
        <f>IFERROR('Formato Productividad'!$AG1579/'Formato Productividad'!$O1579,0)</f>
        <v>0</v>
      </c>
      <c r="AT1579" s="71">
        <f>IFERROR('Formato Productividad'!$AI1579/'Formato Productividad'!$M1579,0)</f>
        <v>0</v>
      </c>
      <c r="AU1579" s="74"/>
    </row>
    <row r="1580" spans="1:47" s="33" customFormat="1" ht="25.5" customHeight="1" x14ac:dyDescent="0.25">
      <c r="A1580" s="39">
        <v>1579</v>
      </c>
      <c r="B1580" s="5"/>
      <c r="C1580" s="5"/>
      <c r="D1580" s="5"/>
      <c r="E1580" s="6" t="str">
        <f>IFERROR(VLOOKUP(D1580,'Formato validacion'!$E$2:$F$131,2,0),"Escoja un ESM")</f>
        <v>Escoja un ESM</v>
      </c>
      <c r="F1580" s="31"/>
      <c r="G1580" s="5"/>
      <c r="H1580" s="5"/>
      <c r="I1580" s="5"/>
      <c r="J1580" s="5"/>
      <c r="K1580" s="5"/>
      <c r="L1580" s="6" t="str">
        <f>IFERROR(VLOOKUP(K1580,Tabla4[[ESPECIALIDADES]:[ÁREA DE LA ESPECIALIDAD]],2,0),"Escoja una especialidad")</f>
        <v>Escoja una especialidad</v>
      </c>
      <c r="M1580" s="5"/>
      <c r="N1580" s="5"/>
      <c r="O1580" s="5"/>
      <c r="P1580" s="6">
        <f>'Formato Productividad'!$M1580-'Formato Productividad'!$AI1580</f>
        <v>0</v>
      </c>
      <c r="Q1580" s="6" t="str">
        <f>IFERROR(VLOOKUP('Formato Productividad'!$K1580,Tabla4[],3,0),"Escoja una especialidad")</f>
        <v>Escoja una especialidad</v>
      </c>
      <c r="R1580" s="6" t="str">
        <f t="shared" si="96"/>
        <v>No aplica</v>
      </c>
      <c r="S1580" s="5"/>
      <c r="T1580" s="5"/>
      <c r="U1580" s="5"/>
      <c r="V1580" s="6">
        <f t="shared" si="97"/>
        <v>0</v>
      </c>
      <c r="W1580" s="6" t="str">
        <f t="shared" si="98"/>
        <v>No aplica</v>
      </c>
      <c r="X1580" s="35" t="str">
        <f t="shared" si="99"/>
        <v>No aplica</v>
      </c>
      <c r="Y1580" s="37"/>
      <c r="Z1580" s="38"/>
      <c r="AA1580" s="36"/>
      <c r="AB1580" s="38"/>
      <c r="AC1580" s="37"/>
      <c r="AD1580" s="38"/>
      <c r="AE1580" s="37"/>
      <c r="AF1580" s="38"/>
      <c r="AG1580" s="37"/>
      <c r="AH1580" s="38"/>
      <c r="AI1580" s="36"/>
      <c r="AJ1580" s="5"/>
      <c r="AK1580" s="5"/>
      <c r="AL1580" s="6">
        <f>IFERROR('Formato Productividad'!$Y1580+'Formato Productividad'!$AA1580+'Formato Productividad'!$AC1580,0)+'Formato Productividad'!$AE1580</f>
        <v>0</v>
      </c>
      <c r="AM1580" s="6">
        <f>IFERROR((('Formato Productividad'!$T1580+'Formato Productividad'!$V1580+'Formato Productividad'!$U1580)/'Formato Productividad'!$Q1580),0)+'Formato Productividad'!$AL1580</f>
        <v>0</v>
      </c>
      <c r="AN1580" s="7">
        <f>IFERROR(('Formato Productividad'!$AM1580/'Formato Productividad'!$N1580)*('Formato Productividad'!$N1580/'Formato Productividad'!$P1580),0)</f>
        <v>0</v>
      </c>
      <c r="AO1580" s="7">
        <f>IFERROR(('Formato Productividad'!$AG1580/'Formato Productividad'!$O1580)*('Formato Productividad'!$O1580/'Formato Productividad'!$P1580),0)</f>
        <v>0</v>
      </c>
      <c r="AP1580" s="7">
        <f>'Formato Productividad'!$AN1580+'Formato Productividad'!$AO1580</f>
        <v>0</v>
      </c>
      <c r="AQ1580" s="5"/>
      <c r="AR1580" s="7">
        <f>IFERROR('Formato Productividad'!$AM1580/'Formato Productividad'!$N1580,0)</f>
        <v>0</v>
      </c>
      <c r="AS1580" s="7">
        <f>IFERROR('Formato Productividad'!$AG1580/'Formato Productividad'!$O1580,0)</f>
        <v>0</v>
      </c>
      <c r="AT1580" s="71">
        <f>IFERROR('Formato Productividad'!$AI1580/'Formato Productividad'!$M1580,0)</f>
        <v>0</v>
      </c>
      <c r="AU1580" s="74"/>
    </row>
    <row r="1581" spans="1:47" s="33" customFormat="1" ht="25.5" customHeight="1" x14ac:dyDescent="0.25">
      <c r="A1581" s="39">
        <v>1580</v>
      </c>
      <c r="B1581" s="5"/>
      <c r="C1581" s="5"/>
      <c r="D1581" s="5"/>
      <c r="E1581" s="6" t="str">
        <f>IFERROR(VLOOKUP(D1581,'Formato validacion'!$E$2:$F$131,2,0),"Escoja un ESM")</f>
        <v>Escoja un ESM</v>
      </c>
      <c r="F1581" s="31"/>
      <c r="G1581" s="5"/>
      <c r="H1581" s="5"/>
      <c r="I1581" s="5"/>
      <c r="J1581" s="5"/>
      <c r="K1581" s="5"/>
      <c r="L1581" s="6" t="str">
        <f>IFERROR(VLOOKUP(K1581,Tabla4[[ESPECIALIDADES]:[ÁREA DE LA ESPECIALIDAD]],2,0),"Escoja una especialidad")</f>
        <v>Escoja una especialidad</v>
      </c>
      <c r="M1581" s="5"/>
      <c r="N1581" s="5"/>
      <c r="O1581" s="5"/>
      <c r="P1581" s="6">
        <f>'Formato Productividad'!$M1581-'Formato Productividad'!$AI1581</f>
        <v>0</v>
      </c>
      <c r="Q1581" s="6" t="str">
        <f>IFERROR(VLOOKUP('Formato Productividad'!$K1581,Tabla4[],3,0),"Escoja una especialidad")</f>
        <v>Escoja una especialidad</v>
      </c>
      <c r="R1581" s="6" t="str">
        <f t="shared" si="96"/>
        <v>No aplica</v>
      </c>
      <c r="S1581" s="5"/>
      <c r="T1581" s="5"/>
      <c r="U1581" s="5"/>
      <c r="V1581" s="6">
        <f t="shared" si="97"/>
        <v>0</v>
      </c>
      <c r="W1581" s="6" t="str">
        <f t="shared" si="98"/>
        <v>No aplica</v>
      </c>
      <c r="X1581" s="35" t="str">
        <f t="shared" si="99"/>
        <v>No aplica</v>
      </c>
      <c r="Y1581" s="37"/>
      <c r="Z1581" s="38"/>
      <c r="AA1581" s="36"/>
      <c r="AB1581" s="38"/>
      <c r="AC1581" s="37"/>
      <c r="AD1581" s="38"/>
      <c r="AE1581" s="37"/>
      <c r="AF1581" s="38"/>
      <c r="AG1581" s="37"/>
      <c r="AH1581" s="38"/>
      <c r="AI1581" s="36"/>
      <c r="AJ1581" s="5"/>
      <c r="AK1581" s="5"/>
      <c r="AL1581" s="6">
        <f>IFERROR('Formato Productividad'!$Y1581+'Formato Productividad'!$AA1581+'Formato Productividad'!$AC1581,0)+'Formato Productividad'!$AE1581</f>
        <v>0</v>
      </c>
      <c r="AM1581" s="6">
        <f>IFERROR((('Formato Productividad'!$T1581+'Formato Productividad'!$V1581+'Formato Productividad'!$U1581)/'Formato Productividad'!$Q1581),0)+'Formato Productividad'!$AL1581</f>
        <v>0</v>
      </c>
      <c r="AN1581" s="7">
        <f>IFERROR(('Formato Productividad'!$AM1581/'Formato Productividad'!$N1581)*('Formato Productividad'!$N1581/'Formato Productividad'!$P1581),0)</f>
        <v>0</v>
      </c>
      <c r="AO1581" s="7">
        <f>IFERROR(('Formato Productividad'!$AG1581/'Formato Productividad'!$O1581)*('Formato Productividad'!$O1581/'Formato Productividad'!$P1581),0)</f>
        <v>0</v>
      </c>
      <c r="AP1581" s="7">
        <f>'Formato Productividad'!$AN1581+'Formato Productividad'!$AO1581</f>
        <v>0</v>
      </c>
      <c r="AQ1581" s="5"/>
      <c r="AR1581" s="7">
        <f>IFERROR('Formato Productividad'!$AM1581/'Formato Productividad'!$N1581,0)</f>
        <v>0</v>
      </c>
      <c r="AS1581" s="7">
        <f>IFERROR('Formato Productividad'!$AG1581/'Formato Productividad'!$O1581,0)</f>
        <v>0</v>
      </c>
      <c r="AT1581" s="71">
        <f>IFERROR('Formato Productividad'!$AI1581/'Formato Productividad'!$M1581,0)</f>
        <v>0</v>
      </c>
      <c r="AU1581" s="74"/>
    </row>
    <row r="1582" spans="1:47" s="33" customFormat="1" ht="25.5" customHeight="1" x14ac:dyDescent="0.25">
      <c r="A1582" s="39">
        <v>1581</v>
      </c>
      <c r="B1582" s="5"/>
      <c r="C1582" s="5"/>
      <c r="D1582" s="5"/>
      <c r="E1582" s="6" t="str">
        <f>IFERROR(VLOOKUP(D1582,'Formato validacion'!$E$2:$F$131,2,0),"Escoja un ESM")</f>
        <v>Escoja un ESM</v>
      </c>
      <c r="F1582" s="31"/>
      <c r="G1582" s="5"/>
      <c r="H1582" s="5"/>
      <c r="I1582" s="5"/>
      <c r="J1582" s="5"/>
      <c r="K1582" s="5"/>
      <c r="L1582" s="6" t="str">
        <f>IFERROR(VLOOKUP(K1582,Tabla4[[ESPECIALIDADES]:[ÁREA DE LA ESPECIALIDAD]],2,0),"Escoja una especialidad")</f>
        <v>Escoja una especialidad</v>
      </c>
      <c r="M1582" s="5"/>
      <c r="N1582" s="5"/>
      <c r="O1582" s="5"/>
      <c r="P1582" s="6">
        <f>'Formato Productividad'!$M1582-'Formato Productividad'!$AI1582</f>
        <v>0</v>
      </c>
      <c r="Q1582" s="6" t="str">
        <f>IFERROR(VLOOKUP('Formato Productividad'!$K1582,Tabla4[],3,0),"Escoja una especialidad")</f>
        <v>Escoja una especialidad</v>
      </c>
      <c r="R1582" s="6" t="str">
        <f t="shared" si="96"/>
        <v>No aplica</v>
      </c>
      <c r="S1582" s="5"/>
      <c r="T1582" s="5"/>
      <c r="U1582" s="5"/>
      <c r="V1582" s="6">
        <f t="shared" si="97"/>
        <v>0</v>
      </c>
      <c r="W1582" s="6" t="str">
        <f t="shared" si="98"/>
        <v>No aplica</v>
      </c>
      <c r="X1582" s="35" t="str">
        <f t="shared" si="99"/>
        <v>No aplica</v>
      </c>
      <c r="Y1582" s="37"/>
      <c r="Z1582" s="38"/>
      <c r="AA1582" s="36"/>
      <c r="AB1582" s="38"/>
      <c r="AC1582" s="37"/>
      <c r="AD1582" s="38"/>
      <c r="AE1582" s="37"/>
      <c r="AF1582" s="38"/>
      <c r="AG1582" s="37"/>
      <c r="AH1582" s="38"/>
      <c r="AI1582" s="36"/>
      <c r="AJ1582" s="5"/>
      <c r="AK1582" s="5"/>
      <c r="AL1582" s="6">
        <f>IFERROR('Formato Productividad'!$Y1582+'Formato Productividad'!$AA1582+'Formato Productividad'!$AC1582,0)+'Formato Productividad'!$AE1582</f>
        <v>0</v>
      </c>
      <c r="AM1582" s="6">
        <f>IFERROR((('Formato Productividad'!$T1582+'Formato Productividad'!$V1582+'Formato Productividad'!$U1582)/'Formato Productividad'!$Q1582),0)+'Formato Productividad'!$AL1582</f>
        <v>0</v>
      </c>
      <c r="AN1582" s="7">
        <f>IFERROR(('Formato Productividad'!$AM1582/'Formato Productividad'!$N1582)*('Formato Productividad'!$N1582/'Formato Productividad'!$P1582),0)</f>
        <v>0</v>
      </c>
      <c r="AO1582" s="7">
        <f>IFERROR(('Formato Productividad'!$AG1582/'Formato Productividad'!$O1582)*('Formato Productividad'!$O1582/'Formato Productividad'!$P1582),0)</f>
        <v>0</v>
      </c>
      <c r="AP1582" s="7">
        <f>'Formato Productividad'!$AN1582+'Formato Productividad'!$AO1582</f>
        <v>0</v>
      </c>
      <c r="AQ1582" s="5"/>
      <c r="AR1582" s="7">
        <f>IFERROR('Formato Productividad'!$AM1582/'Formato Productividad'!$N1582,0)</f>
        <v>0</v>
      </c>
      <c r="AS1582" s="7">
        <f>IFERROR('Formato Productividad'!$AG1582/'Formato Productividad'!$O1582,0)</f>
        <v>0</v>
      </c>
      <c r="AT1582" s="71">
        <f>IFERROR('Formato Productividad'!$AI1582/'Formato Productividad'!$M1582,0)</f>
        <v>0</v>
      </c>
      <c r="AU1582" s="74"/>
    </row>
    <row r="1583" spans="1:47" s="33" customFormat="1" ht="25.5" customHeight="1" x14ac:dyDescent="0.25">
      <c r="A1583" s="39">
        <v>1582</v>
      </c>
      <c r="B1583" s="5"/>
      <c r="C1583" s="5"/>
      <c r="D1583" s="5"/>
      <c r="E1583" s="6" t="str">
        <f>IFERROR(VLOOKUP(D1583,'Formato validacion'!$E$2:$F$131,2,0),"Escoja un ESM")</f>
        <v>Escoja un ESM</v>
      </c>
      <c r="F1583" s="31"/>
      <c r="G1583" s="5"/>
      <c r="H1583" s="5"/>
      <c r="I1583" s="5"/>
      <c r="J1583" s="5"/>
      <c r="K1583" s="5"/>
      <c r="L1583" s="6" t="str">
        <f>IFERROR(VLOOKUP(K1583,Tabla4[[ESPECIALIDADES]:[ÁREA DE LA ESPECIALIDAD]],2,0),"Escoja una especialidad")</f>
        <v>Escoja una especialidad</v>
      </c>
      <c r="M1583" s="5"/>
      <c r="N1583" s="5"/>
      <c r="O1583" s="5"/>
      <c r="P1583" s="6">
        <f>'Formato Productividad'!$M1583-'Formato Productividad'!$AI1583</f>
        <v>0</v>
      </c>
      <c r="Q1583" s="6" t="str">
        <f>IFERROR(VLOOKUP('Formato Productividad'!$K1583,Tabla4[],3,0),"Escoja una especialidad")</f>
        <v>Escoja una especialidad</v>
      </c>
      <c r="R1583" s="6" t="str">
        <f t="shared" si="96"/>
        <v>No aplica</v>
      </c>
      <c r="S1583" s="5"/>
      <c r="T1583" s="5"/>
      <c r="U1583" s="5"/>
      <c r="V1583" s="6">
        <f t="shared" si="97"/>
        <v>0</v>
      </c>
      <c r="W1583" s="6" t="str">
        <f t="shared" si="98"/>
        <v>No aplica</v>
      </c>
      <c r="X1583" s="35" t="str">
        <f t="shared" si="99"/>
        <v>No aplica</v>
      </c>
      <c r="Y1583" s="37"/>
      <c r="Z1583" s="38"/>
      <c r="AA1583" s="36"/>
      <c r="AB1583" s="38"/>
      <c r="AC1583" s="37"/>
      <c r="AD1583" s="38"/>
      <c r="AE1583" s="37"/>
      <c r="AF1583" s="38"/>
      <c r="AG1583" s="37"/>
      <c r="AH1583" s="38"/>
      <c r="AI1583" s="36"/>
      <c r="AJ1583" s="5"/>
      <c r="AK1583" s="5"/>
      <c r="AL1583" s="6">
        <f>IFERROR('Formato Productividad'!$Y1583+'Formato Productividad'!$AA1583+'Formato Productividad'!$AC1583,0)+'Formato Productividad'!$AE1583</f>
        <v>0</v>
      </c>
      <c r="AM1583" s="6">
        <f>IFERROR((('Formato Productividad'!$T1583+'Formato Productividad'!$V1583+'Formato Productividad'!$U1583)/'Formato Productividad'!$Q1583),0)+'Formato Productividad'!$AL1583</f>
        <v>0</v>
      </c>
      <c r="AN1583" s="7">
        <f>IFERROR(('Formato Productividad'!$AM1583/'Formato Productividad'!$N1583)*('Formato Productividad'!$N1583/'Formato Productividad'!$P1583),0)</f>
        <v>0</v>
      </c>
      <c r="AO1583" s="7">
        <f>IFERROR(('Formato Productividad'!$AG1583/'Formato Productividad'!$O1583)*('Formato Productividad'!$O1583/'Formato Productividad'!$P1583),0)</f>
        <v>0</v>
      </c>
      <c r="AP1583" s="7">
        <f>'Formato Productividad'!$AN1583+'Formato Productividad'!$AO1583</f>
        <v>0</v>
      </c>
      <c r="AQ1583" s="5"/>
      <c r="AR1583" s="7">
        <f>IFERROR('Formato Productividad'!$AM1583/'Formato Productividad'!$N1583,0)</f>
        <v>0</v>
      </c>
      <c r="AS1583" s="7">
        <f>IFERROR('Formato Productividad'!$AG1583/'Formato Productividad'!$O1583,0)</f>
        <v>0</v>
      </c>
      <c r="AT1583" s="71">
        <f>IFERROR('Formato Productividad'!$AI1583/'Formato Productividad'!$M1583,0)</f>
        <v>0</v>
      </c>
      <c r="AU1583" s="74"/>
    </row>
    <row r="1584" spans="1:47" s="33" customFormat="1" ht="25.5" customHeight="1" x14ac:dyDescent="0.25">
      <c r="A1584" s="39">
        <v>1583</v>
      </c>
      <c r="B1584" s="5"/>
      <c r="C1584" s="5"/>
      <c r="D1584" s="5"/>
      <c r="E1584" s="6" t="str">
        <f>IFERROR(VLOOKUP(D1584,'Formato validacion'!$E$2:$F$131,2,0),"Escoja un ESM")</f>
        <v>Escoja un ESM</v>
      </c>
      <c r="F1584" s="31"/>
      <c r="G1584" s="5"/>
      <c r="H1584" s="5"/>
      <c r="I1584" s="5"/>
      <c r="J1584" s="5"/>
      <c r="K1584" s="5"/>
      <c r="L1584" s="6" t="str">
        <f>IFERROR(VLOOKUP(K1584,Tabla4[[ESPECIALIDADES]:[ÁREA DE LA ESPECIALIDAD]],2,0),"Escoja una especialidad")</f>
        <v>Escoja una especialidad</v>
      </c>
      <c r="M1584" s="5"/>
      <c r="N1584" s="5"/>
      <c r="O1584" s="5"/>
      <c r="P1584" s="6">
        <f>'Formato Productividad'!$M1584-'Formato Productividad'!$AI1584</f>
        <v>0</v>
      </c>
      <c r="Q1584" s="6" t="str">
        <f>IFERROR(VLOOKUP('Formato Productividad'!$K1584,Tabla4[],3,0),"Escoja una especialidad")</f>
        <v>Escoja una especialidad</v>
      </c>
      <c r="R1584" s="6" t="str">
        <f t="shared" si="96"/>
        <v>No aplica</v>
      </c>
      <c r="S1584" s="5"/>
      <c r="T1584" s="5"/>
      <c r="U1584" s="5"/>
      <c r="V1584" s="6">
        <f t="shared" si="97"/>
        <v>0</v>
      </c>
      <c r="W1584" s="6" t="str">
        <f t="shared" si="98"/>
        <v>No aplica</v>
      </c>
      <c r="X1584" s="35" t="str">
        <f t="shared" si="99"/>
        <v>No aplica</v>
      </c>
      <c r="Y1584" s="37"/>
      <c r="Z1584" s="38"/>
      <c r="AA1584" s="36"/>
      <c r="AB1584" s="38"/>
      <c r="AC1584" s="37"/>
      <c r="AD1584" s="38"/>
      <c r="AE1584" s="37"/>
      <c r="AF1584" s="38"/>
      <c r="AG1584" s="37"/>
      <c r="AH1584" s="38"/>
      <c r="AI1584" s="36"/>
      <c r="AJ1584" s="5"/>
      <c r="AK1584" s="5"/>
      <c r="AL1584" s="6">
        <f>IFERROR('Formato Productividad'!$Y1584+'Formato Productividad'!$AA1584+'Formato Productividad'!$AC1584,0)+'Formato Productividad'!$AE1584</f>
        <v>0</v>
      </c>
      <c r="AM1584" s="6">
        <f>IFERROR((('Formato Productividad'!$T1584+'Formato Productividad'!$V1584+'Formato Productividad'!$U1584)/'Formato Productividad'!$Q1584),0)+'Formato Productividad'!$AL1584</f>
        <v>0</v>
      </c>
      <c r="AN1584" s="7">
        <f>IFERROR(('Formato Productividad'!$AM1584/'Formato Productividad'!$N1584)*('Formato Productividad'!$N1584/'Formato Productividad'!$P1584),0)</f>
        <v>0</v>
      </c>
      <c r="AO1584" s="7">
        <f>IFERROR(('Formato Productividad'!$AG1584/'Formato Productividad'!$O1584)*('Formato Productividad'!$O1584/'Formato Productividad'!$P1584),0)</f>
        <v>0</v>
      </c>
      <c r="AP1584" s="7">
        <f>'Formato Productividad'!$AN1584+'Formato Productividad'!$AO1584</f>
        <v>0</v>
      </c>
      <c r="AQ1584" s="5"/>
      <c r="AR1584" s="7">
        <f>IFERROR('Formato Productividad'!$AM1584/'Formato Productividad'!$N1584,0)</f>
        <v>0</v>
      </c>
      <c r="AS1584" s="7">
        <f>IFERROR('Formato Productividad'!$AG1584/'Formato Productividad'!$O1584,0)</f>
        <v>0</v>
      </c>
      <c r="AT1584" s="71">
        <f>IFERROR('Formato Productividad'!$AI1584/'Formato Productividad'!$M1584,0)</f>
        <v>0</v>
      </c>
      <c r="AU1584" s="74"/>
    </row>
    <row r="1585" spans="1:47" s="33" customFormat="1" ht="25.5" customHeight="1" x14ac:dyDescent="0.25">
      <c r="A1585" s="39">
        <v>1584</v>
      </c>
      <c r="B1585" s="5"/>
      <c r="C1585" s="5"/>
      <c r="D1585" s="5"/>
      <c r="E1585" s="6" t="str">
        <f>IFERROR(VLOOKUP(D1585,'Formato validacion'!$E$2:$F$131,2,0),"Escoja un ESM")</f>
        <v>Escoja un ESM</v>
      </c>
      <c r="F1585" s="31"/>
      <c r="G1585" s="5"/>
      <c r="H1585" s="5"/>
      <c r="I1585" s="5"/>
      <c r="J1585" s="5"/>
      <c r="K1585" s="5"/>
      <c r="L1585" s="6" t="str">
        <f>IFERROR(VLOOKUP(K1585,Tabla4[[ESPECIALIDADES]:[ÁREA DE LA ESPECIALIDAD]],2,0),"Escoja una especialidad")</f>
        <v>Escoja una especialidad</v>
      </c>
      <c r="M1585" s="5"/>
      <c r="N1585" s="5"/>
      <c r="O1585" s="5"/>
      <c r="P1585" s="6">
        <f>'Formato Productividad'!$M1585-'Formato Productividad'!$AI1585</f>
        <v>0</v>
      </c>
      <c r="Q1585" s="6" t="str">
        <f>IFERROR(VLOOKUP('Formato Productividad'!$K1585,Tabla4[],3,0),"Escoja una especialidad")</f>
        <v>Escoja una especialidad</v>
      </c>
      <c r="R1585" s="6" t="str">
        <f t="shared" si="96"/>
        <v>No aplica</v>
      </c>
      <c r="S1585" s="5"/>
      <c r="T1585" s="5"/>
      <c r="U1585" s="5"/>
      <c r="V1585" s="6">
        <f t="shared" si="97"/>
        <v>0</v>
      </c>
      <c r="W1585" s="6" t="str">
        <f t="shared" si="98"/>
        <v>No aplica</v>
      </c>
      <c r="X1585" s="35" t="str">
        <f t="shared" si="99"/>
        <v>No aplica</v>
      </c>
      <c r="Y1585" s="37"/>
      <c r="Z1585" s="38"/>
      <c r="AA1585" s="36"/>
      <c r="AB1585" s="38"/>
      <c r="AC1585" s="37"/>
      <c r="AD1585" s="38"/>
      <c r="AE1585" s="37"/>
      <c r="AF1585" s="38"/>
      <c r="AG1585" s="37"/>
      <c r="AH1585" s="38"/>
      <c r="AI1585" s="36"/>
      <c r="AJ1585" s="5"/>
      <c r="AK1585" s="5"/>
      <c r="AL1585" s="6">
        <f>IFERROR('Formato Productividad'!$Y1585+'Formato Productividad'!$AA1585+'Formato Productividad'!$AC1585,0)+'Formato Productividad'!$AE1585</f>
        <v>0</v>
      </c>
      <c r="AM1585" s="6">
        <f>IFERROR((('Formato Productividad'!$T1585+'Formato Productividad'!$V1585+'Formato Productividad'!$U1585)/'Formato Productividad'!$Q1585),0)+'Formato Productividad'!$AL1585</f>
        <v>0</v>
      </c>
      <c r="AN1585" s="7">
        <f>IFERROR(('Formato Productividad'!$AM1585/'Formato Productividad'!$N1585)*('Formato Productividad'!$N1585/'Formato Productividad'!$P1585),0)</f>
        <v>0</v>
      </c>
      <c r="AO1585" s="7">
        <f>IFERROR(('Formato Productividad'!$AG1585/'Formato Productividad'!$O1585)*('Formato Productividad'!$O1585/'Formato Productividad'!$P1585),0)</f>
        <v>0</v>
      </c>
      <c r="AP1585" s="7">
        <f>'Formato Productividad'!$AN1585+'Formato Productividad'!$AO1585</f>
        <v>0</v>
      </c>
      <c r="AQ1585" s="5"/>
      <c r="AR1585" s="7">
        <f>IFERROR('Formato Productividad'!$AM1585/'Formato Productividad'!$N1585,0)</f>
        <v>0</v>
      </c>
      <c r="AS1585" s="7">
        <f>IFERROR('Formato Productividad'!$AG1585/'Formato Productividad'!$O1585,0)</f>
        <v>0</v>
      </c>
      <c r="AT1585" s="71">
        <f>IFERROR('Formato Productividad'!$AI1585/'Formato Productividad'!$M1585,0)</f>
        <v>0</v>
      </c>
      <c r="AU1585" s="74"/>
    </row>
    <row r="1586" spans="1:47" s="33" customFormat="1" ht="25.5" customHeight="1" x14ac:dyDescent="0.25">
      <c r="A1586" s="39">
        <v>1585</v>
      </c>
      <c r="B1586" s="5"/>
      <c r="C1586" s="5"/>
      <c r="D1586" s="5"/>
      <c r="E1586" s="6" t="str">
        <f>IFERROR(VLOOKUP(D1586,'Formato validacion'!$E$2:$F$131,2,0),"Escoja un ESM")</f>
        <v>Escoja un ESM</v>
      </c>
      <c r="F1586" s="31"/>
      <c r="G1586" s="5"/>
      <c r="H1586" s="5"/>
      <c r="I1586" s="5"/>
      <c r="J1586" s="5"/>
      <c r="K1586" s="5"/>
      <c r="L1586" s="6" t="str">
        <f>IFERROR(VLOOKUP(K1586,Tabla4[[ESPECIALIDADES]:[ÁREA DE LA ESPECIALIDAD]],2,0),"Escoja una especialidad")</f>
        <v>Escoja una especialidad</v>
      </c>
      <c r="M1586" s="5"/>
      <c r="N1586" s="5"/>
      <c r="O1586" s="5"/>
      <c r="P1586" s="6">
        <f>'Formato Productividad'!$M1586-'Formato Productividad'!$AI1586</f>
        <v>0</v>
      </c>
      <c r="Q1586" s="6" t="str">
        <f>IFERROR(VLOOKUP('Formato Productividad'!$K1586,Tabla4[],3,0),"Escoja una especialidad")</f>
        <v>Escoja una especialidad</v>
      </c>
      <c r="R1586" s="6" t="str">
        <f t="shared" si="96"/>
        <v>No aplica</v>
      </c>
      <c r="S1586" s="5"/>
      <c r="T1586" s="5"/>
      <c r="U1586" s="5"/>
      <c r="V1586" s="6">
        <f t="shared" si="97"/>
        <v>0</v>
      </c>
      <c r="W1586" s="6" t="str">
        <f t="shared" si="98"/>
        <v>No aplica</v>
      </c>
      <c r="X1586" s="35" t="str">
        <f t="shared" si="99"/>
        <v>No aplica</v>
      </c>
      <c r="Y1586" s="37"/>
      <c r="Z1586" s="38"/>
      <c r="AA1586" s="36"/>
      <c r="AB1586" s="38"/>
      <c r="AC1586" s="37"/>
      <c r="AD1586" s="38"/>
      <c r="AE1586" s="37"/>
      <c r="AF1586" s="38"/>
      <c r="AG1586" s="37"/>
      <c r="AH1586" s="38"/>
      <c r="AI1586" s="36"/>
      <c r="AJ1586" s="5"/>
      <c r="AK1586" s="5"/>
      <c r="AL1586" s="6">
        <f>IFERROR('Formato Productividad'!$Y1586+'Formato Productividad'!$AA1586+'Formato Productividad'!$AC1586,0)+'Formato Productividad'!$AE1586</f>
        <v>0</v>
      </c>
      <c r="AM1586" s="6">
        <f>IFERROR((('Formato Productividad'!$T1586+'Formato Productividad'!$V1586+'Formato Productividad'!$U1586)/'Formato Productividad'!$Q1586),0)+'Formato Productividad'!$AL1586</f>
        <v>0</v>
      </c>
      <c r="AN1586" s="7">
        <f>IFERROR(('Formato Productividad'!$AM1586/'Formato Productividad'!$N1586)*('Formato Productividad'!$N1586/'Formato Productividad'!$P1586),0)</f>
        <v>0</v>
      </c>
      <c r="AO1586" s="7">
        <f>IFERROR(('Formato Productividad'!$AG1586/'Formato Productividad'!$O1586)*('Formato Productividad'!$O1586/'Formato Productividad'!$P1586),0)</f>
        <v>0</v>
      </c>
      <c r="AP1586" s="7">
        <f>'Formato Productividad'!$AN1586+'Formato Productividad'!$AO1586</f>
        <v>0</v>
      </c>
      <c r="AQ1586" s="5"/>
      <c r="AR1586" s="7">
        <f>IFERROR('Formato Productividad'!$AM1586/'Formato Productividad'!$N1586,0)</f>
        <v>0</v>
      </c>
      <c r="AS1586" s="7">
        <f>IFERROR('Formato Productividad'!$AG1586/'Formato Productividad'!$O1586,0)</f>
        <v>0</v>
      </c>
      <c r="AT1586" s="71">
        <f>IFERROR('Formato Productividad'!$AI1586/'Formato Productividad'!$M1586,0)</f>
        <v>0</v>
      </c>
      <c r="AU1586" s="74"/>
    </row>
    <row r="1587" spans="1:47" s="33" customFormat="1" ht="25.5" customHeight="1" x14ac:dyDescent="0.25">
      <c r="A1587" s="39">
        <v>1586</v>
      </c>
      <c r="B1587" s="5"/>
      <c r="C1587" s="5"/>
      <c r="D1587" s="5"/>
      <c r="E1587" s="6" t="str">
        <f>IFERROR(VLOOKUP(D1587,'Formato validacion'!$E$2:$F$131,2,0),"Escoja un ESM")</f>
        <v>Escoja un ESM</v>
      </c>
      <c r="F1587" s="31"/>
      <c r="G1587" s="5"/>
      <c r="H1587" s="5"/>
      <c r="I1587" s="5"/>
      <c r="J1587" s="5"/>
      <c r="K1587" s="5"/>
      <c r="L1587" s="6" t="str">
        <f>IFERROR(VLOOKUP(K1587,Tabla4[[ESPECIALIDADES]:[ÁREA DE LA ESPECIALIDAD]],2,0),"Escoja una especialidad")</f>
        <v>Escoja una especialidad</v>
      </c>
      <c r="M1587" s="5"/>
      <c r="N1587" s="5"/>
      <c r="O1587" s="5"/>
      <c r="P1587" s="6">
        <f>'Formato Productividad'!$M1587-'Formato Productividad'!$AI1587</f>
        <v>0</v>
      </c>
      <c r="Q1587" s="6" t="str">
        <f>IFERROR(VLOOKUP('Formato Productividad'!$K1587,Tabla4[],3,0),"Escoja una especialidad")</f>
        <v>Escoja una especialidad</v>
      </c>
      <c r="R1587" s="6" t="str">
        <f t="shared" si="96"/>
        <v>No aplica</v>
      </c>
      <c r="S1587" s="5"/>
      <c r="T1587" s="5"/>
      <c r="U1587" s="5"/>
      <c r="V1587" s="6">
        <f t="shared" si="97"/>
        <v>0</v>
      </c>
      <c r="W1587" s="6" t="str">
        <f t="shared" si="98"/>
        <v>No aplica</v>
      </c>
      <c r="X1587" s="35" t="str">
        <f t="shared" si="99"/>
        <v>No aplica</v>
      </c>
      <c r="Y1587" s="37"/>
      <c r="Z1587" s="38"/>
      <c r="AA1587" s="36"/>
      <c r="AB1587" s="38"/>
      <c r="AC1587" s="37"/>
      <c r="AD1587" s="38"/>
      <c r="AE1587" s="37"/>
      <c r="AF1587" s="38"/>
      <c r="AG1587" s="37"/>
      <c r="AH1587" s="38"/>
      <c r="AI1587" s="36"/>
      <c r="AJ1587" s="5"/>
      <c r="AK1587" s="5"/>
      <c r="AL1587" s="6">
        <f>IFERROR('Formato Productividad'!$Y1587+'Formato Productividad'!$AA1587+'Formato Productividad'!$AC1587,0)+'Formato Productividad'!$AE1587</f>
        <v>0</v>
      </c>
      <c r="AM1587" s="6">
        <f>IFERROR((('Formato Productividad'!$T1587+'Formato Productividad'!$V1587+'Formato Productividad'!$U1587)/'Formato Productividad'!$Q1587),0)+'Formato Productividad'!$AL1587</f>
        <v>0</v>
      </c>
      <c r="AN1587" s="7">
        <f>IFERROR(('Formato Productividad'!$AM1587/'Formato Productividad'!$N1587)*('Formato Productividad'!$N1587/'Formato Productividad'!$P1587),0)</f>
        <v>0</v>
      </c>
      <c r="AO1587" s="7">
        <f>IFERROR(('Formato Productividad'!$AG1587/'Formato Productividad'!$O1587)*('Formato Productividad'!$O1587/'Formato Productividad'!$P1587),0)</f>
        <v>0</v>
      </c>
      <c r="AP1587" s="7">
        <f>'Formato Productividad'!$AN1587+'Formato Productividad'!$AO1587</f>
        <v>0</v>
      </c>
      <c r="AQ1587" s="5"/>
      <c r="AR1587" s="7">
        <f>IFERROR('Formato Productividad'!$AM1587/'Formato Productividad'!$N1587,0)</f>
        <v>0</v>
      </c>
      <c r="AS1587" s="7">
        <f>IFERROR('Formato Productividad'!$AG1587/'Formato Productividad'!$O1587,0)</f>
        <v>0</v>
      </c>
      <c r="AT1587" s="71">
        <f>IFERROR('Formato Productividad'!$AI1587/'Formato Productividad'!$M1587,0)</f>
        <v>0</v>
      </c>
      <c r="AU1587" s="74"/>
    </row>
    <row r="1588" spans="1:47" s="33" customFormat="1" ht="25.5" customHeight="1" x14ac:dyDescent="0.25">
      <c r="A1588" s="39">
        <v>1587</v>
      </c>
      <c r="B1588" s="5"/>
      <c r="C1588" s="5"/>
      <c r="D1588" s="5"/>
      <c r="E1588" s="6" t="str">
        <f>IFERROR(VLOOKUP(D1588,'Formato validacion'!$E$2:$F$131,2,0),"Escoja un ESM")</f>
        <v>Escoja un ESM</v>
      </c>
      <c r="F1588" s="31"/>
      <c r="G1588" s="5"/>
      <c r="H1588" s="5"/>
      <c r="I1588" s="5"/>
      <c r="J1588" s="5"/>
      <c r="K1588" s="5"/>
      <c r="L1588" s="6" t="str">
        <f>IFERROR(VLOOKUP(K1588,Tabla4[[ESPECIALIDADES]:[ÁREA DE LA ESPECIALIDAD]],2,0),"Escoja una especialidad")</f>
        <v>Escoja una especialidad</v>
      </c>
      <c r="M1588" s="5"/>
      <c r="N1588" s="5"/>
      <c r="O1588" s="5"/>
      <c r="P1588" s="6">
        <f>'Formato Productividad'!$M1588-'Formato Productividad'!$AI1588</f>
        <v>0</v>
      </c>
      <c r="Q1588" s="6" t="str">
        <f>IFERROR(VLOOKUP('Formato Productividad'!$K1588,Tabla4[],3,0),"Escoja una especialidad")</f>
        <v>Escoja una especialidad</v>
      </c>
      <c r="R1588" s="6" t="str">
        <f t="shared" si="96"/>
        <v>No aplica</v>
      </c>
      <c r="S1588" s="5"/>
      <c r="T1588" s="5"/>
      <c r="U1588" s="5"/>
      <c r="V1588" s="6">
        <f t="shared" si="97"/>
        <v>0</v>
      </c>
      <c r="W1588" s="6" t="str">
        <f t="shared" si="98"/>
        <v>No aplica</v>
      </c>
      <c r="X1588" s="35" t="str">
        <f t="shared" si="99"/>
        <v>No aplica</v>
      </c>
      <c r="Y1588" s="37"/>
      <c r="Z1588" s="38"/>
      <c r="AA1588" s="36"/>
      <c r="AB1588" s="38"/>
      <c r="AC1588" s="37"/>
      <c r="AD1588" s="38"/>
      <c r="AE1588" s="37"/>
      <c r="AF1588" s="38"/>
      <c r="AG1588" s="37"/>
      <c r="AH1588" s="38"/>
      <c r="AI1588" s="36"/>
      <c r="AJ1588" s="5"/>
      <c r="AK1588" s="5"/>
      <c r="AL1588" s="6">
        <f>IFERROR('Formato Productividad'!$Y1588+'Formato Productividad'!$AA1588+'Formato Productividad'!$AC1588,0)+'Formato Productividad'!$AE1588</f>
        <v>0</v>
      </c>
      <c r="AM1588" s="6">
        <f>IFERROR((('Formato Productividad'!$T1588+'Formato Productividad'!$V1588+'Formato Productividad'!$U1588)/'Formato Productividad'!$Q1588),0)+'Formato Productividad'!$AL1588</f>
        <v>0</v>
      </c>
      <c r="AN1588" s="7">
        <f>IFERROR(('Formato Productividad'!$AM1588/'Formato Productividad'!$N1588)*('Formato Productividad'!$N1588/'Formato Productividad'!$P1588),0)</f>
        <v>0</v>
      </c>
      <c r="AO1588" s="7">
        <f>IFERROR(('Formato Productividad'!$AG1588/'Formato Productividad'!$O1588)*('Formato Productividad'!$O1588/'Formato Productividad'!$P1588),0)</f>
        <v>0</v>
      </c>
      <c r="AP1588" s="7">
        <f>'Formato Productividad'!$AN1588+'Formato Productividad'!$AO1588</f>
        <v>0</v>
      </c>
      <c r="AQ1588" s="5"/>
      <c r="AR1588" s="7">
        <f>IFERROR('Formato Productividad'!$AM1588/'Formato Productividad'!$N1588,0)</f>
        <v>0</v>
      </c>
      <c r="AS1588" s="7">
        <f>IFERROR('Formato Productividad'!$AG1588/'Formato Productividad'!$O1588,0)</f>
        <v>0</v>
      </c>
      <c r="AT1588" s="71">
        <f>IFERROR('Formato Productividad'!$AI1588/'Formato Productividad'!$M1588,0)</f>
        <v>0</v>
      </c>
      <c r="AU1588" s="74"/>
    </row>
    <row r="1589" spans="1:47" s="33" customFormat="1" ht="25.5" customHeight="1" x14ac:dyDescent="0.25">
      <c r="A1589" s="39">
        <v>1588</v>
      </c>
      <c r="B1589" s="5"/>
      <c r="C1589" s="5"/>
      <c r="D1589" s="5"/>
      <c r="E1589" s="6" t="str">
        <f>IFERROR(VLOOKUP(D1589,'Formato validacion'!$E$2:$F$131,2,0),"Escoja un ESM")</f>
        <v>Escoja un ESM</v>
      </c>
      <c r="F1589" s="31"/>
      <c r="G1589" s="5"/>
      <c r="H1589" s="5"/>
      <c r="I1589" s="5"/>
      <c r="J1589" s="5"/>
      <c r="K1589" s="5"/>
      <c r="L1589" s="6" t="str">
        <f>IFERROR(VLOOKUP(K1589,Tabla4[[ESPECIALIDADES]:[ÁREA DE LA ESPECIALIDAD]],2,0),"Escoja una especialidad")</f>
        <v>Escoja una especialidad</v>
      </c>
      <c r="M1589" s="5"/>
      <c r="N1589" s="5"/>
      <c r="O1589" s="5"/>
      <c r="P1589" s="6">
        <f>'Formato Productividad'!$M1589-'Formato Productividad'!$AI1589</f>
        <v>0</v>
      </c>
      <c r="Q1589" s="6" t="str">
        <f>IFERROR(VLOOKUP('Formato Productividad'!$K1589,Tabla4[],3,0),"Escoja una especialidad")</f>
        <v>Escoja una especialidad</v>
      </c>
      <c r="R1589" s="6" t="str">
        <f t="shared" si="96"/>
        <v>No aplica</v>
      </c>
      <c r="S1589" s="5"/>
      <c r="T1589" s="5"/>
      <c r="U1589" s="5"/>
      <c r="V1589" s="6">
        <f t="shared" si="97"/>
        <v>0</v>
      </c>
      <c r="W1589" s="6" t="str">
        <f t="shared" si="98"/>
        <v>No aplica</v>
      </c>
      <c r="X1589" s="35" t="str">
        <f t="shared" si="99"/>
        <v>No aplica</v>
      </c>
      <c r="Y1589" s="37"/>
      <c r="Z1589" s="38"/>
      <c r="AA1589" s="36"/>
      <c r="AB1589" s="38"/>
      <c r="AC1589" s="37"/>
      <c r="AD1589" s="38"/>
      <c r="AE1589" s="37"/>
      <c r="AF1589" s="38"/>
      <c r="AG1589" s="37"/>
      <c r="AH1589" s="38"/>
      <c r="AI1589" s="36"/>
      <c r="AJ1589" s="5"/>
      <c r="AK1589" s="5"/>
      <c r="AL1589" s="6">
        <f>IFERROR('Formato Productividad'!$Y1589+'Formato Productividad'!$AA1589+'Formato Productividad'!$AC1589,0)+'Formato Productividad'!$AE1589</f>
        <v>0</v>
      </c>
      <c r="AM1589" s="6">
        <f>IFERROR((('Formato Productividad'!$T1589+'Formato Productividad'!$V1589+'Formato Productividad'!$U1589)/'Formato Productividad'!$Q1589),0)+'Formato Productividad'!$AL1589</f>
        <v>0</v>
      </c>
      <c r="AN1589" s="7">
        <f>IFERROR(('Formato Productividad'!$AM1589/'Formato Productividad'!$N1589)*('Formato Productividad'!$N1589/'Formato Productividad'!$P1589),0)</f>
        <v>0</v>
      </c>
      <c r="AO1589" s="7">
        <f>IFERROR(('Formato Productividad'!$AG1589/'Formato Productividad'!$O1589)*('Formato Productividad'!$O1589/'Formato Productividad'!$P1589),0)</f>
        <v>0</v>
      </c>
      <c r="AP1589" s="7">
        <f>'Formato Productividad'!$AN1589+'Formato Productividad'!$AO1589</f>
        <v>0</v>
      </c>
      <c r="AQ1589" s="5"/>
      <c r="AR1589" s="7">
        <f>IFERROR('Formato Productividad'!$AM1589/'Formato Productividad'!$N1589,0)</f>
        <v>0</v>
      </c>
      <c r="AS1589" s="7">
        <f>IFERROR('Formato Productividad'!$AG1589/'Formato Productividad'!$O1589,0)</f>
        <v>0</v>
      </c>
      <c r="AT1589" s="71">
        <f>IFERROR('Formato Productividad'!$AI1589/'Formato Productividad'!$M1589,0)</f>
        <v>0</v>
      </c>
      <c r="AU1589" s="74"/>
    </row>
    <row r="1590" spans="1:47" s="33" customFormat="1" ht="25.5" customHeight="1" x14ac:dyDescent="0.25">
      <c r="A1590" s="39">
        <v>1589</v>
      </c>
      <c r="B1590" s="5"/>
      <c r="C1590" s="5"/>
      <c r="D1590" s="5"/>
      <c r="E1590" s="6" t="str">
        <f>IFERROR(VLOOKUP(D1590,'Formato validacion'!$E$2:$F$131,2,0),"Escoja un ESM")</f>
        <v>Escoja un ESM</v>
      </c>
      <c r="F1590" s="31"/>
      <c r="G1590" s="5"/>
      <c r="H1590" s="5"/>
      <c r="I1590" s="5"/>
      <c r="J1590" s="5"/>
      <c r="K1590" s="5"/>
      <c r="L1590" s="6" t="str">
        <f>IFERROR(VLOOKUP(K1590,Tabla4[[ESPECIALIDADES]:[ÁREA DE LA ESPECIALIDAD]],2,0),"Escoja una especialidad")</f>
        <v>Escoja una especialidad</v>
      </c>
      <c r="M1590" s="5"/>
      <c r="N1590" s="5"/>
      <c r="O1590" s="5"/>
      <c r="P1590" s="6">
        <f>'Formato Productividad'!$M1590-'Formato Productividad'!$AI1590</f>
        <v>0</v>
      </c>
      <c r="Q1590" s="6" t="str">
        <f>IFERROR(VLOOKUP('Formato Productividad'!$K1590,Tabla4[],3,0),"Escoja una especialidad")</f>
        <v>Escoja una especialidad</v>
      </c>
      <c r="R1590" s="6" t="str">
        <f t="shared" si="96"/>
        <v>No aplica</v>
      </c>
      <c r="S1590" s="5"/>
      <c r="T1590" s="5"/>
      <c r="U1590" s="5"/>
      <c r="V1590" s="6">
        <f t="shared" si="97"/>
        <v>0</v>
      </c>
      <c r="W1590" s="6" t="str">
        <f t="shared" si="98"/>
        <v>No aplica</v>
      </c>
      <c r="X1590" s="35" t="str">
        <f t="shared" si="99"/>
        <v>No aplica</v>
      </c>
      <c r="Y1590" s="37"/>
      <c r="Z1590" s="38"/>
      <c r="AA1590" s="36"/>
      <c r="AB1590" s="38"/>
      <c r="AC1590" s="37"/>
      <c r="AD1590" s="38"/>
      <c r="AE1590" s="37"/>
      <c r="AF1590" s="38"/>
      <c r="AG1590" s="37"/>
      <c r="AH1590" s="38"/>
      <c r="AI1590" s="36"/>
      <c r="AJ1590" s="5"/>
      <c r="AK1590" s="5"/>
      <c r="AL1590" s="6">
        <f>IFERROR('Formato Productividad'!$Y1590+'Formato Productividad'!$AA1590+'Formato Productividad'!$AC1590,0)+'Formato Productividad'!$AE1590</f>
        <v>0</v>
      </c>
      <c r="AM1590" s="6">
        <f>IFERROR((('Formato Productividad'!$T1590+'Formato Productividad'!$V1590+'Formato Productividad'!$U1590)/'Formato Productividad'!$Q1590),0)+'Formato Productividad'!$AL1590</f>
        <v>0</v>
      </c>
      <c r="AN1590" s="7">
        <f>IFERROR(('Formato Productividad'!$AM1590/'Formato Productividad'!$N1590)*('Formato Productividad'!$N1590/'Formato Productividad'!$P1590),0)</f>
        <v>0</v>
      </c>
      <c r="AO1590" s="7">
        <f>IFERROR(('Formato Productividad'!$AG1590/'Formato Productividad'!$O1590)*('Formato Productividad'!$O1590/'Formato Productividad'!$P1590),0)</f>
        <v>0</v>
      </c>
      <c r="AP1590" s="7">
        <f>'Formato Productividad'!$AN1590+'Formato Productividad'!$AO1590</f>
        <v>0</v>
      </c>
      <c r="AQ1590" s="5"/>
      <c r="AR1590" s="7">
        <f>IFERROR('Formato Productividad'!$AM1590/'Formato Productividad'!$N1590,0)</f>
        <v>0</v>
      </c>
      <c r="AS1590" s="7">
        <f>IFERROR('Formato Productividad'!$AG1590/'Formato Productividad'!$O1590,0)</f>
        <v>0</v>
      </c>
      <c r="AT1590" s="71">
        <f>IFERROR('Formato Productividad'!$AI1590/'Formato Productividad'!$M1590,0)</f>
        <v>0</v>
      </c>
      <c r="AU1590" s="74"/>
    </row>
    <row r="1591" spans="1:47" s="33" customFormat="1" ht="25.5" customHeight="1" x14ac:dyDescent="0.25">
      <c r="A1591" s="39">
        <v>1590</v>
      </c>
      <c r="B1591" s="5"/>
      <c r="C1591" s="5"/>
      <c r="D1591" s="5"/>
      <c r="E1591" s="6" t="str">
        <f>IFERROR(VLOOKUP(D1591,'Formato validacion'!$E$2:$F$131,2,0),"Escoja un ESM")</f>
        <v>Escoja un ESM</v>
      </c>
      <c r="F1591" s="31"/>
      <c r="G1591" s="5"/>
      <c r="H1591" s="5"/>
      <c r="I1591" s="5"/>
      <c r="J1591" s="5"/>
      <c r="K1591" s="5"/>
      <c r="L1591" s="6" t="str">
        <f>IFERROR(VLOOKUP(K1591,Tabla4[[ESPECIALIDADES]:[ÁREA DE LA ESPECIALIDAD]],2,0),"Escoja una especialidad")</f>
        <v>Escoja una especialidad</v>
      </c>
      <c r="M1591" s="5"/>
      <c r="N1591" s="5"/>
      <c r="O1591" s="5"/>
      <c r="P1591" s="6">
        <f>'Formato Productividad'!$M1591-'Formato Productividad'!$AI1591</f>
        <v>0</v>
      </c>
      <c r="Q1591" s="6" t="str">
        <f>IFERROR(VLOOKUP('Formato Productividad'!$K1591,Tabla4[],3,0),"Escoja una especialidad")</f>
        <v>Escoja una especialidad</v>
      </c>
      <c r="R1591" s="6" t="str">
        <f t="shared" si="96"/>
        <v>No aplica</v>
      </c>
      <c r="S1591" s="5"/>
      <c r="T1591" s="5"/>
      <c r="U1591" s="5"/>
      <c r="V1591" s="6">
        <f t="shared" si="97"/>
        <v>0</v>
      </c>
      <c r="W1591" s="6" t="str">
        <f t="shared" si="98"/>
        <v>No aplica</v>
      </c>
      <c r="X1591" s="35" t="str">
        <f t="shared" si="99"/>
        <v>No aplica</v>
      </c>
      <c r="Y1591" s="37"/>
      <c r="Z1591" s="38"/>
      <c r="AA1591" s="36"/>
      <c r="AB1591" s="38"/>
      <c r="AC1591" s="37"/>
      <c r="AD1591" s="38"/>
      <c r="AE1591" s="37"/>
      <c r="AF1591" s="38"/>
      <c r="AG1591" s="37"/>
      <c r="AH1591" s="38"/>
      <c r="AI1591" s="36"/>
      <c r="AJ1591" s="5"/>
      <c r="AK1591" s="5"/>
      <c r="AL1591" s="6">
        <f>IFERROR('Formato Productividad'!$Y1591+'Formato Productividad'!$AA1591+'Formato Productividad'!$AC1591,0)+'Formato Productividad'!$AE1591</f>
        <v>0</v>
      </c>
      <c r="AM1591" s="6">
        <f>IFERROR((('Formato Productividad'!$T1591+'Formato Productividad'!$V1591+'Formato Productividad'!$U1591)/'Formato Productividad'!$Q1591),0)+'Formato Productividad'!$AL1591</f>
        <v>0</v>
      </c>
      <c r="AN1591" s="7">
        <f>IFERROR(('Formato Productividad'!$AM1591/'Formato Productividad'!$N1591)*('Formato Productividad'!$N1591/'Formato Productividad'!$P1591),0)</f>
        <v>0</v>
      </c>
      <c r="AO1591" s="7">
        <f>IFERROR(('Formato Productividad'!$AG1591/'Formato Productividad'!$O1591)*('Formato Productividad'!$O1591/'Formato Productividad'!$P1591),0)</f>
        <v>0</v>
      </c>
      <c r="AP1591" s="7">
        <f>'Formato Productividad'!$AN1591+'Formato Productividad'!$AO1591</f>
        <v>0</v>
      </c>
      <c r="AQ1591" s="5"/>
      <c r="AR1591" s="7">
        <f>IFERROR('Formato Productividad'!$AM1591/'Formato Productividad'!$N1591,0)</f>
        <v>0</v>
      </c>
      <c r="AS1591" s="7">
        <f>IFERROR('Formato Productividad'!$AG1591/'Formato Productividad'!$O1591,0)</f>
        <v>0</v>
      </c>
      <c r="AT1591" s="71">
        <f>IFERROR('Formato Productividad'!$AI1591/'Formato Productividad'!$M1591,0)</f>
        <v>0</v>
      </c>
      <c r="AU1591" s="74"/>
    </row>
    <row r="1592" spans="1:47" s="33" customFormat="1" ht="25.5" customHeight="1" x14ac:dyDescent="0.25">
      <c r="A1592" s="39">
        <v>1591</v>
      </c>
      <c r="B1592" s="5"/>
      <c r="C1592" s="5"/>
      <c r="D1592" s="5"/>
      <c r="E1592" s="6" t="str">
        <f>IFERROR(VLOOKUP(D1592,'Formato validacion'!$E$2:$F$131,2,0),"Escoja un ESM")</f>
        <v>Escoja un ESM</v>
      </c>
      <c r="F1592" s="31"/>
      <c r="G1592" s="5"/>
      <c r="H1592" s="5"/>
      <c r="I1592" s="5"/>
      <c r="J1592" s="5"/>
      <c r="K1592" s="5"/>
      <c r="L1592" s="6" t="str">
        <f>IFERROR(VLOOKUP(K1592,Tabla4[[ESPECIALIDADES]:[ÁREA DE LA ESPECIALIDAD]],2,0),"Escoja una especialidad")</f>
        <v>Escoja una especialidad</v>
      </c>
      <c r="M1592" s="5"/>
      <c r="N1592" s="5"/>
      <c r="O1592" s="5"/>
      <c r="P1592" s="6">
        <f>'Formato Productividad'!$M1592-'Formato Productividad'!$AI1592</f>
        <v>0</v>
      </c>
      <c r="Q1592" s="6" t="str">
        <f>IFERROR(VLOOKUP('Formato Productividad'!$K1592,Tabla4[],3,0),"Escoja una especialidad")</f>
        <v>Escoja una especialidad</v>
      </c>
      <c r="R1592" s="6" t="str">
        <f t="shared" si="96"/>
        <v>No aplica</v>
      </c>
      <c r="S1592" s="5"/>
      <c r="T1592" s="5"/>
      <c r="U1592" s="5"/>
      <c r="V1592" s="6">
        <f t="shared" si="97"/>
        <v>0</v>
      </c>
      <c r="W1592" s="6" t="str">
        <f t="shared" si="98"/>
        <v>No aplica</v>
      </c>
      <c r="X1592" s="35" t="str">
        <f t="shared" si="99"/>
        <v>No aplica</v>
      </c>
      <c r="Y1592" s="37"/>
      <c r="Z1592" s="38"/>
      <c r="AA1592" s="36"/>
      <c r="AB1592" s="38"/>
      <c r="AC1592" s="37"/>
      <c r="AD1592" s="38"/>
      <c r="AE1592" s="37"/>
      <c r="AF1592" s="38"/>
      <c r="AG1592" s="37"/>
      <c r="AH1592" s="38"/>
      <c r="AI1592" s="36"/>
      <c r="AJ1592" s="5"/>
      <c r="AK1592" s="5"/>
      <c r="AL1592" s="6">
        <f>IFERROR('Formato Productividad'!$Y1592+'Formato Productividad'!$AA1592+'Formato Productividad'!$AC1592,0)+'Formato Productividad'!$AE1592</f>
        <v>0</v>
      </c>
      <c r="AM1592" s="6">
        <f>IFERROR((('Formato Productividad'!$T1592+'Formato Productividad'!$V1592+'Formato Productividad'!$U1592)/'Formato Productividad'!$Q1592),0)+'Formato Productividad'!$AL1592</f>
        <v>0</v>
      </c>
      <c r="AN1592" s="7">
        <f>IFERROR(('Formato Productividad'!$AM1592/'Formato Productividad'!$N1592)*('Formato Productividad'!$N1592/'Formato Productividad'!$P1592),0)</f>
        <v>0</v>
      </c>
      <c r="AO1592" s="7">
        <f>IFERROR(('Formato Productividad'!$AG1592/'Formato Productividad'!$O1592)*('Formato Productividad'!$O1592/'Formato Productividad'!$P1592),0)</f>
        <v>0</v>
      </c>
      <c r="AP1592" s="7">
        <f>'Formato Productividad'!$AN1592+'Formato Productividad'!$AO1592</f>
        <v>0</v>
      </c>
      <c r="AQ1592" s="5"/>
      <c r="AR1592" s="7">
        <f>IFERROR('Formato Productividad'!$AM1592/'Formato Productividad'!$N1592,0)</f>
        <v>0</v>
      </c>
      <c r="AS1592" s="7">
        <f>IFERROR('Formato Productividad'!$AG1592/'Formato Productividad'!$O1592,0)</f>
        <v>0</v>
      </c>
      <c r="AT1592" s="71">
        <f>IFERROR('Formato Productividad'!$AI1592/'Formato Productividad'!$M1592,0)</f>
        <v>0</v>
      </c>
      <c r="AU1592" s="74"/>
    </row>
    <row r="1593" spans="1:47" s="33" customFormat="1" ht="25.5" customHeight="1" x14ac:dyDescent="0.25">
      <c r="A1593" s="39">
        <v>1592</v>
      </c>
      <c r="B1593" s="5"/>
      <c r="C1593" s="5"/>
      <c r="D1593" s="5"/>
      <c r="E1593" s="6" t="str">
        <f>IFERROR(VLOOKUP(D1593,'Formato validacion'!$E$2:$F$131,2,0),"Escoja un ESM")</f>
        <v>Escoja un ESM</v>
      </c>
      <c r="F1593" s="31"/>
      <c r="G1593" s="5"/>
      <c r="H1593" s="5"/>
      <c r="I1593" s="5"/>
      <c r="J1593" s="5"/>
      <c r="K1593" s="5"/>
      <c r="L1593" s="6" t="str">
        <f>IFERROR(VLOOKUP(K1593,Tabla4[[ESPECIALIDADES]:[ÁREA DE LA ESPECIALIDAD]],2,0),"Escoja una especialidad")</f>
        <v>Escoja una especialidad</v>
      </c>
      <c r="M1593" s="5"/>
      <c r="N1593" s="5"/>
      <c r="O1593" s="5"/>
      <c r="P1593" s="6">
        <f>'Formato Productividad'!$M1593-'Formato Productividad'!$AI1593</f>
        <v>0</v>
      </c>
      <c r="Q1593" s="6" t="str">
        <f>IFERROR(VLOOKUP('Formato Productividad'!$K1593,Tabla4[],3,0),"Escoja una especialidad")</f>
        <v>Escoja una especialidad</v>
      </c>
      <c r="R1593" s="6" t="str">
        <f t="shared" si="96"/>
        <v>No aplica</v>
      </c>
      <c r="S1593" s="5"/>
      <c r="T1593" s="5"/>
      <c r="U1593" s="5"/>
      <c r="V1593" s="6">
        <f t="shared" si="97"/>
        <v>0</v>
      </c>
      <c r="W1593" s="6" t="str">
        <f t="shared" si="98"/>
        <v>No aplica</v>
      </c>
      <c r="X1593" s="35" t="str">
        <f t="shared" si="99"/>
        <v>No aplica</v>
      </c>
      <c r="Y1593" s="37"/>
      <c r="Z1593" s="38"/>
      <c r="AA1593" s="36"/>
      <c r="AB1593" s="38"/>
      <c r="AC1593" s="37"/>
      <c r="AD1593" s="38"/>
      <c r="AE1593" s="37"/>
      <c r="AF1593" s="38"/>
      <c r="AG1593" s="37"/>
      <c r="AH1593" s="38"/>
      <c r="AI1593" s="36"/>
      <c r="AJ1593" s="5"/>
      <c r="AK1593" s="5"/>
      <c r="AL1593" s="6">
        <f>IFERROR('Formato Productividad'!$Y1593+'Formato Productividad'!$AA1593+'Formato Productividad'!$AC1593,0)+'Formato Productividad'!$AE1593</f>
        <v>0</v>
      </c>
      <c r="AM1593" s="6">
        <f>IFERROR((('Formato Productividad'!$T1593+'Formato Productividad'!$V1593+'Formato Productividad'!$U1593)/'Formato Productividad'!$Q1593),0)+'Formato Productividad'!$AL1593</f>
        <v>0</v>
      </c>
      <c r="AN1593" s="7">
        <f>IFERROR(('Formato Productividad'!$AM1593/'Formato Productividad'!$N1593)*('Formato Productividad'!$N1593/'Formato Productividad'!$P1593),0)</f>
        <v>0</v>
      </c>
      <c r="AO1593" s="7">
        <f>IFERROR(('Formato Productividad'!$AG1593/'Formato Productividad'!$O1593)*('Formato Productividad'!$O1593/'Formato Productividad'!$P1593),0)</f>
        <v>0</v>
      </c>
      <c r="AP1593" s="7">
        <f>'Formato Productividad'!$AN1593+'Formato Productividad'!$AO1593</f>
        <v>0</v>
      </c>
      <c r="AQ1593" s="5"/>
      <c r="AR1593" s="7">
        <f>IFERROR('Formato Productividad'!$AM1593/'Formato Productividad'!$N1593,0)</f>
        <v>0</v>
      </c>
      <c r="AS1593" s="7">
        <f>IFERROR('Formato Productividad'!$AG1593/'Formato Productividad'!$O1593,0)</f>
        <v>0</v>
      </c>
      <c r="AT1593" s="71">
        <f>IFERROR('Formato Productividad'!$AI1593/'Formato Productividad'!$M1593,0)</f>
        <v>0</v>
      </c>
      <c r="AU1593" s="74"/>
    </row>
    <row r="1594" spans="1:47" s="33" customFormat="1" ht="25.5" customHeight="1" x14ac:dyDescent="0.25">
      <c r="A1594" s="39">
        <v>1593</v>
      </c>
      <c r="B1594" s="5"/>
      <c r="C1594" s="5"/>
      <c r="D1594" s="5"/>
      <c r="E1594" s="6" t="str">
        <f>IFERROR(VLOOKUP(D1594,'Formato validacion'!$E$2:$F$131,2,0),"Escoja un ESM")</f>
        <v>Escoja un ESM</v>
      </c>
      <c r="F1594" s="31"/>
      <c r="G1594" s="5"/>
      <c r="H1594" s="5"/>
      <c r="I1594" s="5"/>
      <c r="J1594" s="5"/>
      <c r="K1594" s="5"/>
      <c r="L1594" s="6" t="str">
        <f>IFERROR(VLOOKUP(K1594,Tabla4[[ESPECIALIDADES]:[ÁREA DE LA ESPECIALIDAD]],2,0),"Escoja una especialidad")</f>
        <v>Escoja una especialidad</v>
      </c>
      <c r="M1594" s="5"/>
      <c r="N1594" s="5"/>
      <c r="O1594" s="5"/>
      <c r="P1594" s="6">
        <f>'Formato Productividad'!$M1594-'Formato Productividad'!$AI1594</f>
        <v>0</v>
      </c>
      <c r="Q1594" s="6" t="str">
        <f>IFERROR(VLOOKUP('Formato Productividad'!$K1594,Tabla4[],3,0),"Escoja una especialidad")</f>
        <v>Escoja una especialidad</v>
      </c>
      <c r="R1594" s="6" t="str">
        <f t="shared" si="96"/>
        <v>No aplica</v>
      </c>
      <c r="S1594" s="5"/>
      <c r="T1594" s="5"/>
      <c r="U1594" s="5"/>
      <c r="V1594" s="6">
        <f t="shared" si="97"/>
        <v>0</v>
      </c>
      <c r="W1594" s="6" t="str">
        <f t="shared" si="98"/>
        <v>No aplica</v>
      </c>
      <c r="X1594" s="35" t="str">
        <f t="shared" si="99"/>
        <v>No aplica</v>
      </c>
      <c r="Y1594" s="37"/>
      <c r="Z1594" s="38"/>
      <c r="AA1594" s="36"/>
      <c r="AB1594" s="38"/>
      <c r="AC1594" s="37"/>
      <c r="AD1594" s="38"/>
      <c r="AE1594" s="37"/>
      <c r="AF1594" s="38"/>
      <c r="AG1594" s="37"/>
      <c r="AH1594" s="38"/>
      <c r="AI1594" s="36"/>
      <c r="AJ1594" s="5"/>
      <c r="AK1594" s="5"/>
      <c r="AL1594" s="6">
        <f>IFERROR('Formato Productividad'!$Y1594+'Formato Productividad'!$AA1594+'Formato Productividad'!$AC1594,0)+'Formato Productividad'!$AE1594</f>
        <v>0</v>
      </c>
      <c r="AM1594" s="6">
        <f>IFERROR((('Formato Productividad'!$T1594+'Formato Productividad'!$V1594+'Formato Productividad'!$U1594)/'Formato Productividad'!$Q1594),0)+'Formato Productividad'!$AL1594</f>
        <v>0</v>
      </c>
      <c r="AN1594" s="7">
        <f>IFERROR(('Formato Productividad'!$AM1594/'Formato Productividad'!$N1594)*('Formato Productividad'!$N1594/'Formato Productividad'!$P1594),0)</f>
        <v>0</v>
      </c>
      <c r="AO1594" s="7">
        <f>IFERROR(('Formato Productividad'!$AG1594/'Formato Productividad'!$O1594)*('Formato Productividad'!$O1594/'Formato Productividad'!$P1594),0)</f>
        <v>0</v>
      </c>
      <c r="AP1594" s="7">
        <f>'Formato Productividad'!$AN1594+'Formato Productividad'!$AO1594</f>
        <v>0</v>
      </c>
      <c r="AQ1594" s="5"/>
      <c r="AR1594" s="7">
        <f>IFERROR('Formato Productividad'!$AM1594/'Formato Productividad'!$N1594,0)</f>
        <v>0</v>
      </c>
      <c r="AS1594" s="7">
        <f>IFERROR('Formato Productividad'!$AG1594/'Formato Productividad'!$O1594,0)</f>
        <v>0</v>
      </c>
      <c r="AT1594" s="71">
        <f>IFERROR('Formato Productividad'!$AI1594/'Formato Productividad'!$M1594,0)</f>
        <v>0</v>
      </c>
      <c r="AU1594" s="74"/>
    </row>
    <row r="1595" spans="1:47" s="33" customFormat="1" ht="25.5" customHeight="1" x14ac:dyDescent="0.25">
      <c r="A1595" s="39">
        <v>1594</v>
      </c>
      <c r="B1595" s="5"/>
      <c r="C1595" s="5"/>
      <c r="D1595" s="5"/>
      <c r="E1595" s="6" t="str">
        <f>IFERROR(VLOOKUP(D1595,'Formato validacion'!$E$2:$F$131,2,0),"Escoja un ESM")</f>
        <v>Escoja un ESM</v>
      </c>
      <c r="F1595" s="31"/>
      <c r="G1595" s="5"/>
      <c r="H1595" s="5"/>
      <c r="I1595" s="5"/>
      <c r="J1595" s="5"/>
      <c r="K1595" s="5"/>
      <c r="L1595" s="6" t="str">
        <f>IFERROR(VLOOKUP(K1595,Tabla4[[ESPECIALIDADES]:[ÁREA DE LA ESPECIALIDAD]],2,0),"Escoja una especialidad")</f>
        <v>Escoja una especialidad</v>
      </c>
      <c r="M1595" s="5"/>
      <c r="N1595" s="5"/>
      <c r="O1595" s="5"/>
      <c r="P1595" s="6">
        <f>'Formato Productividad'!$M1595-'Formato Productividad'!$AI1595</f>
        <v>0</v>
      </c>
      <c r="Q1595" s="6" t="str">
        <f>IFERROR(VLOOKUP('Formato Productividad'!$K1595,Tabla4[],3,0),"Escoja una especialidad")</f>
        <v>Escoja una especialidad</v>
      </c>
      <c r="R1595" s="6" t="str">
        <f t="shared" si="96"/>
        <v>No aplica</v>
      </c>
      <c r="S1595" s="5"/>
      <c r="T1595" s="5"/>
      <c r="U1595" s="5"/>
      <c r="V1595" s="6">
        <f t="shared" si="97"/>
        <v>0</v>
      </c>
      <c r="W1595" s="6" t="str">
        <f t="shared" si="98"/>
        <v>No aplica</v>
      </c>
      <c r="X1595" s="35" t="str">
        <f t="shared" si="99"/>
        <v>No aplica</v>
      </c>
      <c r="Y1595" s="37"/>
      <c r="Z1595" s="38"/>
      <c r="AA1595" s="36"/>
      <c r="AB1595" s="38"/>
      <c r="AC1595" s="37"/>
      <c r="AD1595" s="38"/>
      <c r="AE1595" s="37"/>
      <c r="AF1595" s="38"/>
      <c r="AG1595" s="37"/>
      <c r="AH1595" s="38"/>
      <c r="AI1595" s="36"/>
      <c r="AJ1595" s="5"/>
      <c r="AK1595" s="5"/>
      <c r="AL1595" s="6">
        <f>IFERROR('Formato Productividad'!$Y1595+'Formato Productividad'!$AA1595+'Formato Productividad'!$AC1595,0)+'Formato Productividad'!$AE1595</f>
        <v>0</v>
      </c>
      <c r="AM1595" s="6">
        <f>IFERROR((('Formato Productividad'!$T1595+'Formato Productividad'!$V1595+'Formato Productividad'!$U1595)/'Formato Productividad'!$Q1595),0)+'Formato Productividad'!$AL1595</f>
        <v>0</v>
      </c>
      <c r="AN1595" s="7">
        <f>IFERROR(('Formato Productividad'!$AM1595/'Formato Productividad'!$N1595)*('Formato Productividad'!$N1595/'Formato Productividad'!$P1595),0)</f>
        <v>0</v>
      </c>
      <c r="AO1595" s="7">
        <f>IFERROR(('Formato Productividad'!$AG1595/'Formato Productividad'!$O1595)*('Formato Productividad'!$O1595/'Formato Productividad'!$P1595),0)</f>
        <v>0</v>
      </c>
      <c r="AP1595" s="7">
        <f>'Formato Productividad'!$AN1595+'Formato Productividad'!$AO1595</f>
        <v>0</v>
      </c>
      <c r="AQ1595" s="5"/>
      <c r="AR1595" s="7">
        <f>IFERROR('Formato Productividad'!$AM1595/'Formato Productividad'!$N1595,0)</f>
        <v>0</v>
      </c>
      <c r="AS1595" s="7">
        <f>IFERROR('Formato Productividad'!$AG1595/'Formato Productividad'!$O1595,0)</f>
        <v>0</v>
      </c>
      <c r="AT1595" s="71">
        <f>IFERROR('Formato Productividad'!$AI1595/'Formato Productividad'!$M1595,0)</f>
        <v>0</v>
      </c>
      <c r="AU1595" s="74"/>
    </row>
    <row r="1596" spans="1:47" s="33" customFormat="1" ht="25.5" customHeight="1" x14ac:dyDescent="0.25">
      <c r="A1596" s="39">
        <v>1595</v>
      </c>
      <c r="B1596" s="5"/>
      <c r="C1596" s="5"/>
      <c r="D1596" s="5"/>
      <c r="E1596" s="6" t="str">
        <f>IFERROR(VLOOKUP(D1596,'Formato validacion'!$E$2:$F$131,2,0),"Escoja un ESM")</f>
        <v>Escoja un ESM</v>
      </c>
      <c r="F1596" s="31"/>
      <c r="G1596" s="5"/>
      <c r="H1596" s="5"/>
      <c r="I1596" s="5"/>
      <c r="J1596" s="5"/>
      <c r="K1596" s="5"/>
      <c r="L1596" s="6" t="str">
        <f>IFERROR(VLOOKUP(K1596,Tabla4[[ESPECIALIDADES]:[ÁREA DE LA ESPECIALIDAD]],2,0),"Escoja una especialidad")</f>
        <v>Escoja una especialidad</v>
      </c>
      <c r="M1596" s="5"/>
      <c r="N1596" s="5"/>
      <c r="O1596" s="5"/>
      <c r="P1596" s="6">
        <f>'Formato Productividad'!$M1596-'Formato Productividad'!$AI1596</f>
        <v>0</v>
      </c>
      <c r="Q1596" s="6" t="str">
        <f>IFERROR(VLOOKUP('Formato Productividad'!$K1596,Tabla4[],3,0),"Escoja una especialidad")</f>
        <v>Escoja una especialidad</v>
      </c>
      <c r="R1596" s="6" t="str">
        <f t="shared" si="96"/>
        <v>No aplica</v>
      </c>
      <c r="S1596" s="5"/>
      <c r="T1596" s="5"/>
      <c r="U1596" s="5"/>
      <c r="V1596" s="6">
        <f t="shared" si="97"/>
        <v>0</v>
      </c>
      <c r="W1596" s="6" t="str">
        <f t="shared" si="98"/>
        <v>No aplica</v>
      </c>
      <c r="X1596" s="35" t="str">
        <f t="shared" si="99"/>
        <v>No aplica</v>
      </c>
      <c r="Y1596" s="37"/>
      <c r="Z1596" s="38"/>
      <c r="AA1596" s="36"/>
      <c r="AB1596" s="38"/>
      <c r="AC1596" s="37"/>
      <c r="AD1596" s="38"/>
      <c r="AE1596" s="37"/>
      <c r="AF1596" s="38"/>
      <c r="AG1596" s="37"/>
      <c r="AH1596" s="38"/>
      <c r="AI1596" s="36"/>
      <c r="AJ1596" s="5"/>
      <c r="AK1596" s="5"/>
      <c r="AL1596" s="6">
        <f>IFERROR('Formato Productividad'!$Y1596+'Formato Productividad'!$AA1596+'Formato Productividad'!$AC1596,0)+'Formato Productividad'!$AE1596</f>
        <v>0</v>
      </c>
      <c r="AM1596" s="6">
        <f>IFERROR((('Formato Productividad'!$T1596+'Formato Productividad'!$V1596+'Formato Productividad'!$U1596)/'Formato Productividad'!$Q1596),0)+'Formato Productividad'!$AL1596</f>
        <v>0</v>
      </c>
      <c r="AN1596" s="7">
        <f>IFERROR(('Formato Productividad'!$AM1596/'Formato Productividad'!$N1596)*('Formato Productividad'!$N1596/'Formato Productividad'!$P1596),0)</f>
        <v>0</v>
      </c>
      <c r="AO1596" s="7">
        <f>IFERROR(('Formato Productividad'!$AG1596/'Formato Productividad'!$O1596)*('Formato Productividad'!$O1596/'Formato Productividad'!$P1596),0)</f>
        <v>0</v>
      </c>
      <c r="AP1596" s="7">
        <f>'Formato Productividad'!$AN1596+'Formato Productividad'!$AO1596</f>
        <v>0</v>
      </c>
      <c r="AQ1596" s="5"/>
      <c r="AR1596" s="7">
        <f>IFERROR('Formato Productividad'!$AM1596/'Formato Productividad'!$N1596,0)</f>
        <v>0</v>
      </c>
      <c r="AS1596" s="7">
        <f>IFERROR('Formato Productividad'!$AG1596/'Formato Productividad'!$O1596,0)</f>
        <v>0</v>
      </c>
      <c r="AT1596" s="71">
        <f>IFERROR('Formato Productividad'!$AI1596/'Formato Productividad'!$M1596,0)</f>
        <v>0</v>
      </c>
      <c r="AU1596" s="74"/>
    </row>
    <row r="1597" spans="1:47" s="33" customFormat="1" ht="25.5" customHeight="1" x14ac:dyDescent="0.25">
      <c r="A1597" s="39">
        <v>1596</v>
      </c>
      <c r="B1597" s="5"/>
      <c r="C1597" s="5"/>
      <c r="D1597" s="5"/>
      <c r="E1597" s="6" t="str">
        <f>IFERROR(VLOOKUP(D1597,'Formato validacion'!$E$2:$F$131,2,0),"Escoja un ESM")</f>
        <v>Escoja un ESM</v>
      </c>
      <c r="F1597" s="31"/>
      <c r="G1597" s="5"/>
      <c r="H1597" s="5"/>
      <c r="I1597" s="5"/>
      <c r="J1597" s="5"/>
      <c r="K1597" s="5"/>
      <c r="L1597" s="6" t="str">
        <f>IFERROR(VLOOKUP(K1597,Tabla4[[ESPECIALIDADES]:[ÁREA DE LA ESPECIALIDAD]],2,0),"Escoja una especialidad")</f>
        <v>Escoja una especialidad</v>
      </c>
      <c r="M1597" s="5"/>
      <c r="N1597" s="5"/>
      <c r="O1597" s="5"/>
      <c r="P1597" s="6">
        <f>'Formato Productividad'!$M1597-'Formato Productividad'!$AI1597</f>
        <v>0</v>
      </c>
      <c r="Q1597" s="6" t="str">
        <f>IFERROR(VLOOKUP('Formato Productividad'!$K1597,Tabla4[],3,0),"Escoja una especialidad")</f>
        <v>Escoja una especialidad</v>
      </c>
      <c r="R1597" s="6" t="str">
        <f t="shared" si="96"/>
        <v>No aplica</v>
      </c>
      <c r="S1597" s="5"/>
      <c r="T1597" s="5"/>
      <c r="U1597" s="5"/>
      <c r="V1597" s="6">
        <f t="shared" si="97"/>
        <v>0</v>
      </c>
      <c r="W1597" s="6" t="str">
        <f t="shared" si="98"/>
        <v>No aplica</v>
      </c>
      <c r="X1597" s="35" t="str">
        <f t="shared" si="99"/>
        <v>No aplica</v>
      </c>
      <c r="Y1597" s="37"/>
      <c r="Z1597" s="38"/>
      <c r="AA1597" s="36"/>
      <c r="AB1597" s="38"/>
      <c r="AC1597" s="37"/>
      <c r="AD1597" s="38"/>
      <c r="AE1597" s="37"/>
      <c r="AF1597" s="38"/>
      <c r="AG1597" s="37"/>
      <c r="AH1597" s="38"/>
      <c r="AI1597" s="36"/>
      <c r="AJ1597" s="5"/>
      <c r="AK1597" s="5"/>
      <c r="AL1597" s="6">
        <f>IFERROR('Formato Productividad'!$Y1597+'Formato Productividad'!$AA1597+'Formato Productividad'!$AC1597,0)+'Formato Productividad'!$AE1597</f>
        <v>0</v>
      </c>
      <c r="AM1597" s="6">
        <f>IFERROR((('Formato Productividad'!$T1597+'Formato Productividad'!$V1597+'Formato Productividad'!$U1597)/'Formato Productividad'!$Q1597),0)+'Formato Productividad'!$AL1597</f>
        <v>0</v>
      </c>
      <c r="AN1597" s="7">
        <f>IFERROR(('Formato Productividad'!$AM1597/'Formato Productividad'!$N1597)*('Formato Productividad'!$N1597/'Formato Productividad'!$P1597),0)</f>
        <v>0</v>
      </c>
      <c r="AO1597" s="7">
        <f>IFERROR(('Formato Productividad'!$AG1597/'Formato Productividad'!$O1597)*('Formato Productividad'!$O1597/'Formato Productividad'!$P1597),0)</f>
        <v>0</v>
      </c>
      <c r="AP1597" s="7">
        <f>'Formato Productividad'!$AN1597+'Formato Productividad'!$AO1597</f>
        <v>0</v>
      </c>
      <c r="AQ1597" s="5"/>
      <c r="AR1597" s="7">
        <f>IFERROR('Formato Productividad'!$AM1597/'Formato Productividad'!$N1597,0)</f>
        <v>0</v>
      </c>
      <c r="AS1597" s="7">
        <f>IFERROR('Formato Productividad'!$AG1597/'Formato Productividad'!$O1597,0)</f>
        <v>0</v>
      </c>
      <c r="AT1597" s="71">
        <f>IFERROR('Formato Productividad'!$AI1597/'Formato Productividad'!$M1597,0)</f>
        <v>0</v>
      </c>
      <c r="AU1597" s="74"/>
    </row>
    <row r="1598" spans="1:47" s="33" customFormat="1" ht="25.5" customHeight="1" x14ac:dyDescent="0.25">
      <c r="A1598" s="39">
        <v>1597</v>
      </c>
      <c r="B1598" s="5"/>
      <c r="C1598" s="5"/>
      <c r="D1598" s="5"/>
      <c r="E1598" s="6" t="str">
        <f>IFERROR(VLOOKUP(D1598,'Formato validacion'!$E$2:$F$131,2,0),"Escoja un ESM")</f>
        <v>Escoja un ESM</v>
      </c>
      <c r="F1598" s="31"/>
      <c r="G1598" s="5"/>
      <c r="H1598" s="5"/>
      <c r="I1598" s="5"/>
      <c r="J1598" s="5"/>
      <c r="K1598" s="5"/>
      <c r="L1598" s="6" t="str">
        <f>IFERROR(VLOOKUP(K1598,Tabla4[[ESPECIALIDADES]:[ÁREA DE LA ESPECIALIDAD]],2,0),"Escoja una especialidad")</f>
        <v>Escoja una especialidad</v>
      </c>
      <c r="M1598" s="5"/>
      <c r="N1598" s="5"/>
      <c r="O1598" s="5"/>
      <c r="P1598" s="6">
        <f>'Formato Productividad'!$M1598-'Formato Productividad'!$AI1598</f>
        <v>0</v>
      </c>
      <c r="Q1598" s="6" t="str">
        <f>IFERROR(VLOOKUP('Formato Productividad'!$K1598,Tabla4[],3,0),"Escoja una especialidad")</f>
        <v>Escoja una especialidad</v>
      </c>
      <c r="R1598" s="6" t="str">
        <f t="shared" si="96"/>
        <v>No aplica</v>
      </c>
      <c r="S1598" s="5"/>
      <c r="T1598" s="5"/>
      <c r="U1598" s="5"/>
      <c r="V1598" s="6">
        <f t="shared" si="97"/>
        <v>0</v>
      </c>
      <c r="W1598" s="6" t="str">
        <f t="shared" si="98"/>
        <v>No aplica</v>
      </c>
      <c r="X1598" s="35" t="str">
        <f t="shared" si="99"/>
        <v>No aplica</v>
      </c>
      <c r="Y1598" s="37"/>
      <c r="Z1598" s="38"/>
      <c r="AA1598" s="36"/>
      <c r="AB1598" s="38"/>
      <c r="AC1598" s="37"/>
      <c r="AD1598" s="38"/>
      <c r="AE1598" s="37"/>
      <c r="AF1598" s="38"/>
      <c r="AG1598" s="37"/>
      <c r="AH1598" s="38"/>
      <c r="AI1598" s="36"/>
      <c r="AJ1598" s="5"/>
      <c r="AK1598" s="5"/>
      <c r="AL1598" s="6">
        <f>IFERROR('Formato Productividad'!$Y1598+'Formato Productividad'!$AA1598+'Formato Productividad'!$AC1598,0)+'Formato Productividad'!$AE1598</f>
        <v>0</v>
      </c>
      <c r="AM1598" s="6">
        <f>IFERROR((('Formato Productividad'!$T1598+'Formato Productividad'!$V1598+'Formato Productividad'!$U1598)/'Formato Productividad'!$Q1598),0)+'Formato Productividad'!$AL1598</f>
        <v>0</v>
      </c>
      <c r="AN1598" s="7">
        <f>IFERROR(('Formato Productividad'!$AM1598/'Formato Productividad'!$N1598)*('Formato Productividad'!$N1598/'Formato Productividad'!$P1598),0)</f>
        <v>0</v>
      </c>
      <c r="AO1598" s="7">
        <f>IFERROR(('Formato Productividad'!$AG1598/'Formato Productividad'!$O1598)*('Formato Productividad'!$O1598/'Formato Productividad'!$P1598),0)</f>
        <v>0</v>
      </c>
      <c r="AP1598" s="7">
        <f>'Formato Productividad'!$AN1598+'Formato Productividad'!$AO1598</f>
        <v>0</v>
      </c>
      <c r="AQ1598" s="5"/>
      <c r="AR1598" s="7">
        <f>IFERROR('Formato Productividad'!$AM1598/'Formato Productividad'!$N1598,0)</f>
        <v>0</v>
      </c>
      <c r="AS1598" s="7">
        <f>IFERROR('Formato Productividad'!$AG1598/'Formato Productividad'!$O1598,0)</f>
        <v>0</v>
      </c>
      <c r="AT1598" s="71">
        <f>IFERROR('Formato Productividad'!$AI1598/'Formato Productividad'!$M1598,0)</f>
        <v>0</v>
      </c>
      <c r="AU1598" s="74"/>
    </row>
    <row r="1599" spans="1:47" s="33" customFormat="1" ht="25.5" customHeight="1" x14ac:dyDescent="0.25">
      <c r="A1599" s="39">
        <v>1598</v>
      </c>
      <c r="B1599" s="5"/>
      <c r="C1599" s="5"/>
      <c r="D1599" s="5"/>
      <c r="E1599" s="6" t="str">
        <f>IFERROR(VLOOKUP(D1599,'Formato validacion'!$E$2:$F$131,2,0),"Escoja un ESM")</f>
        <v>Escoja un ESM</v>
      </c>
      <c r="F1599" s="31"/>
      <c r="G1599" s="5"/>
      <c r="H1599" s="5"/>
      <c r="I1599" s="5"/>
      <c r="J1599" s="5"/>
      <c r="K1599" s="5"/>
      <c r="L1599" s="6" t="str">
        <f>IFERROR(VLOOKUP(K1599,Tabla4[[ESPECIALIDADES]:[ÁREA DE LA ESPECIALIDAD]],2,0),"Escoja una especialidad")</f>
        <v>Escoja una especialidad</v>
      </c>
      <c r="M1599" s="5"/>
      <c r="N1599" s="5"/>
      <c r="O1599" s="5"/>
      <c r="P1599" s="6">
        <f>'Formato Productividad'!$M1599-'Formato Productividad'!$AI1599</f>
        <v>0</v>
      </c>
      <c r="Q1599" s="6" t="str">
        <f>IFERROR(VLOOKUP('Formato Productividad'!$K1599,Tabla4[],3,0),"Escoja una especialidad")</f>
        <v>Escoja una especialidad</v>
      </c>
      <c r="R1599" s="6" t="str">
        <f t="shared" si="96"/>
        <v>No aplica</v>
      </c>
      <c r="S1599" s="5"/>
      <c r="T1599" s="5"/>
      <c r="U1599" s="5"/>
      <c r="V1599" s="6">
        <f t="shared" si="97"/>
        <v>0</v>
      </c>
      <c r="W1599" s="6" t="str">
        <f t="shared" si="98"/>
        <v>No aplica</v>
      </c>
      <c r="X1599" s="35" t="str">
        <f t="shared" si="99"/>
        <v>No aplica</v>
      </c>
      <c r="Y1599" s="37"/>
      <c r="Z1599" s="38"/>
      <c r="AA1599" s="36"/>
      <c r="AB1599" s="38"/>
      <c r="AC1599" s="37"/>
      <c r="AD1599" s="38"/>
      <c r="AE1599" s="37"/>
      <c r="AF1599" s="38"/>
      <c r="AG1599" s="37"/>
      <c r="AH1599" s="38"/>
      <c r="AI1599" s="36"/>
      <c r="AJ1599" s="5"/>
      <c r="AK1599" s="5"/>
      <c r="AL1599" s="6">
        <f>IFERROR('Formato Productividad'!$Y1599+'Formato Productividad'!$AA1599+'Formato Productividad'!$AC1599,0)+'Formato Productividad'!$AE1599</f>
        <v>0</v>
      </c>
      <c r="AM1599" s="6">
        <f>IFERROR((('Formato Productividad'!$T1599+'Formato Productividad'!$V1599+'Formato Productividad'!$U1599)/'Formato Productividad'!$Q1599),0)+'Formato Productividad'!$AL1599</f>
        <v>0</v>
      </c>
      <c r="AN1599" s="7">
        <f>IFERROR(('Formato Productividad'!$AM1599/'Formato Productividad'!$N1599)*('Formato Productividad'!$N1599/'Formato Productividad'!$P1599),0)</f>
        <v>0</v>
      </c>
      <c r="AO1599" s="7">
        <f>IFERROR(('Formato Productividad'!$AG1599/'Formato Productividad'!$O1599)*('Formato Productividad'!$O1599/'Formato Productividad'!$P1599),0)</f>
        <v>0</v>
      </c>
      <c r="AP1599" s="7">
        <f>'Formato Productividad'!$AN1599+'Formato Productividad'!$AO1599</f>
        <v>0</v>
      </c>
      <c r="AQ1599" s="5"/>
      <c r="AR1599" s="7">
        <f>IFERROR('Formato Productividad'!$AM1599/'Formato Productividad'!$N1599,0)</f>
        <v>0</v>
      </c>
      <c r="AS1599" s="7">
        <f>IFERROR('Formato Productividad'!$AG1599/'Formato Productividad'!$O1599,0)</f>
        <v>0</v>
      </c>
      <c r="AT1599" s="71">
        <f>IFERROR('Formato Productividad'!$AI1599/'Formato Productividad'!$M1599,0)</f>
        <v>0</v>
      </c>
      <c r="AU1599" s="74"/>
    </row>
    <row r="1600" spans="1:47" s="33" customFormat="1" ht="25.5" customHeight="1" x14ac:dyDescent="0.25">
      <c r="A1600" s="39">
        <v>1599</v>
      </c>
      <c r="B1600" s="5"/>
      <c r="C1600" s="5"/>
      <c r="D1600" s="5"/>
      <c r="E1600" s="6" t="str">
        <f>IFERROR(VLOOKUP(D1600,'Formato validacion'!$E$2:$F$131,2,0),"Escoja un ESM")</f>
        <v>Escoja un ESM</v>
      </c>
      <c r="F1600" s="31"/>
      <c r="G1600" s="5"/>
      <c r="H1600" s="5"/>
      <c r="I1600" s="5"/>
      <c r="J1600" s="5"/>
      <c r="K1600" s="5"/>
      <c r="L1600" s="6" t="str">
        <f>IFERROR(VLOOKUP(K1600,Tabla4[[ESPECIALIDADES]:[ÁREA DE LA ESPECIALIDAD]],2,0),"Escoja una especialidad")</f>
        <v>Escoja una especialidad</v>
      </c>
      <c r="M1600" s="5"/>
      <c r="N1600" s="5"/>
      <c r="O1600" s="5"/>
      <c r="P1600" s="6">
        <f>'Formato Productividad'!$M1600-'Formato Productividad'!$AI1600</f>
        <v>0</v>
      </c>
      <c r="Q1600" s="6" t="str">
        <f>IFERROR(VLOOKUP('Formato Productividad'!$K1600,Tabla4[],3,0),"Escoja una especialidad")</f>
        <v>Escoja una especialidad</v>
      </c>
      <c r="R1600" s="6" t="str">
        <f t="shared" si="96"/>
        <v>No aplica</v>
      </c>
      <c r="S1600" s="5"/>
      <c r="T1600" s="5"/>
      <c r="U1600" s="5"/>
      <c r="V1600" s="6">
        <f t="shared" si="97"/>
        <v>0</v>
      </c>
      <c r="W1600" s="6" t="str">
        <f t="shared" si="98"/>
        <v>No aplica</v>
      </c>
      <c r="X1600" s="35" t="str">
        <f t="shared" si="99"/>
        <v>No aplica</v>
      </c>
      <c r="Y1600" s="37"/>
      <c r="Z1600" s="38"/>
      <c r="AA1600" s="36"/>
      <c r="AB1600" s="38"/>
      <c r="AC1600" s="37"/>
      <c r="AD1600" s="38"/>
      <c r="AE1600" s="37"/>
      <c r="AF1600" s="38"/>
      <c r="AG1600" s="37"/>
      <c r="AH1600" s="38"/>
      <c r="AI1600" s="36"/>
      <c r="AJ1600" s="5"/>
      <c r="AK1600" s="5"/>
      <c r="AL1600" s="6">
        <f>IFERROR('Formato Productividad'!$Y1600+'Formato Productividad'!$AA1600+'Formato Productividad'!$AC1600,0)+'Formato Productividad'!$AE1600</f>
        <v>0</v>
      </c>
      <c r="AM1600" s="6">
        <f>IFERROR((('Formato Productividad'!$T1600+'Formato Productividad'!$V1600+'Formato Productividad'!$U1600)/'Formato Productividad'!$Q1600),0)+'Formato Productividad'!$AL1600</f>
        <v>0</v>
      </c>
      <c r="AN1600" s="7">
        <f>IFERROR(('Formato Productividad'!$AM1600/'Formato Productividad'!$N1600)*('Formato Productividad'!$N1600/'Formato Productividad'!$P1600),0)</f>
        <v>0</v>
      </c>
      <c r="AO1600" s="7">
        <f>IFERROR(('Formato Productividad'!$AG1600/'Formato Productividad'!$O1600)*('Formato Productividad'!$O1600/'Formato Productividad'!$P1600),0)</f>
        <v>0</v>
      </c>
      <c r="AP1600" s="7">
        <f>'Formato Productividad'!$AN1600+'Formato Productividad'!$AO1600</f>
        <v>0</v>
      </c>
      <c r="AQ1600" s="5"/>
      <c r="AR1600" s="7">
        <f>IFERROR('Formato Productividad'!$AM1600/'Formato Productividad'!$N1600,0)</f>
        <v>0</v>
      </c>
      <c r="AS1600" s="7">
        <f>IFERROR('Formato Productividad'!$AG1600/'Formato Productividad'!$O1600,0)</f>
        <v>0</v>
      </c>
      <c r="AT1600" s="71">
        <f>IFERROR('Formato Productividad'!$AI1600/'Formato Productividad'!$M1600,0)</f>
        <v>0</v>
      </c>
      <c r="AU1600" s="74"/>
    </row>
    <row r="1601" spans="1:47" s="33" customFormat="1" ht="25.5" customHeight="1" x14ac:dyDescent="0.25">
      <c r="A1601" s="39">
        <v>1600</v>
      </c>
      <c r="B1601" s="5"/>
      <c r="C1601" s="5"/>
      <c r="D1601" s="5"/>
      <c r="E1601" s="6" t="str">
        <f>IFERROR(VLOOKUP(D1601,'Formato validacion'!$E$2:$F$131,2,0),"Escoja un ESM")</f>
        <v>Escoja un ESM</v>
      </c>
      <c r="F1601" s="31"/>
      <c r="G1601" s="5"/>
      <c r="H1601" s="5"/>
      <c r="I1601" s="5"/>
      <c r="J1601" s="5"/>
      <c r="K1601" s="5"/>
      <c r="L1601" s="6" t="str">
        <f>IFERROR(VLOOKUP(K1601,Tabla4[[ESPECIALIDADES]:[ÁREA DE LA ESPECIALIDAD]],2,0),"Escoja una especialidad")</f>
        <v>Escoja una especialidad</v>
      </c>
      <c r="M1601" s="5"/>
      <c r="N1601" s="5"/>
      <c r="O1601" s="5"/>
      <c r="P1601" s="6">
        <f>'Formato Productividad'!$M1601-'Formato Productividad'!$AI1601</f>
        <v>0</v>
      </c>
      <c r="Q1601" s="6" t="str">
        <f>IFERROR(VLOOKUP('Formato Productividad'!$K1601,Tabla4[],3,0),"Escoja una especialidad")</f>
        <v>Escoja una especialidad</v>
      </c>
      <c r="R1601" s="6" t="str">
        <f t="shared" si="96"/>
        <v>No aplica</v>
      </c>
      <c r="S1601" s="5"/>
      <c r="T1601" s="5"/>
      <c r="U1601" s="5"/>
      <c r="V1601" s="6">
        <f t="shared" si="97"/>
        <v>0</v>
      </c>
      <c r="W1601" s="6" t="str">
        <f t="shared" si="98"/>
        <v>No aplica</v>
      </c>
      <c r="X1601" s="35" t="str">
        <f t="shared" si="99"/>
        <v>No aplica</v>
      </c>
      <c r="Y1601" s="37"/>
      <c r="Z1601" s="38"/>
      <c r="AA1601" s="36"/>
      <c r="AB1601" s="38"/>
      <c r="AC1601" s="37"/>
      <c r="AD1601" s="38"/>
      <c r="AE1601" s="37"/>
      <c r="AF1601" s="38"/>
      <c r="AG1601" s="37"/>
      <c r="AH1601" s="38"/>
      <c r="AI1601" s="36"/>
      <c r="AJ1601" s="5"/>
      <c r="AK1601" s="5"/>
      <c r="AL1601" s="6">
        <f>IFERROR('Formato Productividad'!$Y1601+'Formato Productividad'!$AA1601+'Formato Productividad'!$AC1601,0)+'Formato Productividad'!$AE1601</f>
        <v>0</v>
      </c>
      <c r="AM1601" s="6">
        <f>IFERROR((('Formato Productividad'!$T1601+'Formato Productividad'!$V1601+'Formato Productividad'!$U1601)/'Formato Productividad'!$Q1601),0)+'Formato Productividad'!$AL1601</f>
        <v>0</v>
      </c>
      <c r="AN1601" s="7">
        <f>IFERROR(('Formato Productividad'!$AM1601/'Formato Productividad'!$N1601)*('Formato Productividad'!$N1601/'Formato Productividad'!$P1601),0)</f>
        <v>0</v>
      </c>
      <c r="AO1601" s="7">
        <f>IFERROR(('Formato Productividad'!$AG1601/'Formato Productividad'!$O1601)*('Formato Productividad'!$O1601/'Formato Productividad'!$P1601),0)</f>
        <v>0</v>
      </c>
      <c r="AP1601" s="7">
        <f>'Formato Productividad'!$AN1601+'Formato Productividad'!$AO1601</f>
        <v>0</v>
      </c>
      <c r="AQ1601" s="5"/>
      <c r="AR1601" s="7">
        <f>IFERROR('Formato Productividad'!$AM1601/'Formato Productividad'!$N1601,0)</f>
        <v>0</v>
      </c>
      <c r="AS1601" s="7">
        <f>IFERROR('Formato Productividad'!$AG1601/'Formato Productividad'!$O1601,0)</f>
        <v>0</v>
      </c>
      <c r="AT1601" s="71">
        <f>IFERROR('Formato Productividad'!$AI1601/'Formato Productividad'!$M1601,0)</f>
        <v>0</v>
      </c>
      <c r="AU1601" s="74"/>
    </row>
    <row r="1602" spans="1:47" s="33" customFormat="1" ht="25.5" customHeight="1" x14ac:dyDescent="0.25">
      <c r="A1602" s="39">
        <v>1601</v>
      </c>
      <c r="B1602" s="5"/>
      <c r="C1602" s="5"/>
      <c r="D1602" s="5"/>
      <c r="E1602" s="6" t="str">
        <f>IFERROR(VLOOKUP(D1602,'Formato validacion'!$E$2:$F$131,2,0),"Escoja un ESM")</f>
        <v>Escoja un ESM</v>
      </c>
      <c r="F1602" s="31"/>
      <c r="G1602" s="5"/>
      <c r="H1602" s="5"/>
      <c r="I1602" s="5"/>
      <c r="J1602" s="5"/>
      <c r="K1602" s="5"/>
      <c r="L1602" s="6" t="str">
        <f>IFERROR(VLOOKUP(K1602,Tabla4[[ESPECIALIDADES]:[ÁREA DE LA ESPECIALIDAD]],2,0),"Escoja una especialidad")</f>
        <v>Escoja una especialidad</v>
      </c>
      <c r="M1602" s="5"/>
      <c r="N1602" s="5"/>
      <c r="O1602" s="5"/>
      <c r="P1602" s="6">
        <f>'Formato Productividad'!$M1602-'Formato Productividad'!$AI1602</f>
        <v>0</v>
      </c>
      <c r="Q1602" s="6" t="str">
        <f>IFERROR(VLOOKUP('Formato Productividad'!$K1602,Tabla4[],3,0),"Escoja una especialidad")</f>
        <v>Escoja una especialidad</v>
      </c>
      <c r="R1602" s="6" t="str">
        <f t="shared" si="96"/>
        <v>No aplica</v>
      </c>
      <c r="S1602" s="5"/>
      <c r="T1602" s="5"/>
      <c r="U1602" s="5"/>
      <c r="V1602" s="6">
        <f t="shared" si="97"/>
        <v>0</v>
      </c>
      <c r="W1602" s="6" t="str">
        <f t="shared" si="98"/>
        <v>No aplica</v>
      </c>
      <c r="X1602" s="35" t="str">
        <f t="shared" si="99"/>
        <v>No aplica</v>
      </c>
      <c r="Y1602" s="37"/>
      <c r="Z1602" s="38"/>
      <c r="AA1602" s="36"/>
      <c r="AB1602" s="38"/>
      <c r="AC1602" s="37"/>
      <c r="AD1602" s="38"/>
      <c r="AE1602" s="37"/>
      <c r="AF1602" s="38"/>
      <c r="AG1602" s="37"/>
      <c r="AH1602" s="38"/>
      <c r="AI1602" s="36"/>
      <c r="AJ1602" s="5"/>
      <c r="AK1602" s="5"/>
      <c r="AL1602" s="6">
        <f>IFERROR('Formato Productividad'!$Y1602+'Formato Productividad'!$AA1602+'Formato Productividad'!$AC1602,0)+'Formato Productividad'!$AE1602</f>
        <v>0</v>
      </c>
      <c r="AM1602" s="6">
        <f>IFERROR((('Formato Productividad'!$T1602+'Formato Productividad'!$V1602+'Formato Productividad'!$U1602)/'Formato Productividad'!$Q1602),0)+'Formato Productividad'!$AL1602</f>
        <v>0</v>
      </c>
      <c r="AN1602" s="7">
        <f>IFERROR(('Formato Productividad'!$AM1602/'Formato Productividad'!$N1602)*('Formato Productividad'!$N1602/'Formato Productividad'!$P1602),0)</f>
        <v>0</v>
      </c>
      <c r="AO1602" s="7">
        <f>IFERROR(('Formato Productividad'!$AG1602/'Formato Productividad'!$O1602)*('Formato Productividad'!$O1602/'Formato Productividad'!$P1602),0)</f>
        <v>0</v>
      </c>
      <c r="AP1602" s="7">
        <f>'Formato Productividad'!$AN1602+'Formato Productividad'!$AO1602</f>
        <v>0</v>
      </c>
      <c r="AQ1602" s="5"/>
      <c r="AR1602" s="7">
        <f>IFERROR('Formato Productividad'!$AM1602/'Formato Productividad'!$N1602,0)</f>
        <v>0</v>
      </c>
      <c r="AS1602" s="7">
        <f>IFERROR('Formato Productividad'!$AG1602/'Formato Productividad'!$O1602,0)</f>
        <v>0</v>
      </c>
      <c r="AT1602" s="71">
        <f>IFERROR('Formato Productividad'!$AI1602/'Formato Productividad'!$M1602,0)</f>
        <v>0</v>
      </c>
      <c r="AU1602" s="74"/>
    </row>
    <row r="1603" spans="1:47" s="33" customFormat="1" ht="25.5" customHeight="1" x14ac:dyDescent="0.25">
      <c r="A1603" s="39">
        <v>1602</v>
      </c>
      <c r="B1603" s="5"/>
      <c r="C1603" s="5"/>
      <c r="D1603" s="5"/>
      <c r="E1603" s="6" t="str">
        <f>IFERROR(VLOOKUP(D1603,'Formato validacion'!$E$2:$F$131,2,0),"Escoja un ESM")</f>
        <v>Escoja un ESM</v>
      </c>
      <c r="F1603" s="31"/>
      <c r="G1603" s="5"/>
      <c r="H1603" s="5"/>
      <c r="I1603" s="5"/>
      <c r="J1603" s="5"/>
      <c r="K1603" s="5"/>
      <c r="L1603" s="6" t="str">
        <f>IFERROR(VLOOKUP(K1603,Tabla4[[ESPECIALIDADES]:[ÁREA DE LA ESPECIALIDAD]],2,0),"Escoja una especialidad")</f>
        <v>Escoja una especialidad</v>
      </c>
      <c r="M1603" s="5"/>
      <c r="N1603" s="5"/>
      <c r="O1603" s="5"/>
      <c r="P1603" s="6">
        <f>'Formato Productividad'!$M1603-'Formato Productividad'!$AI1603</f>
        <v>0</v>
      </c>
      <c r="Q1603" s="6" t="str">
        <f>IFERROR(VLOOKUP('Formato Productividad'!$K1603,Tabla4[],3,0),"Escoja una especialidad")</f>
        <v>Escoja una especialidad</v>
      </c>
      <c r="R1603" s="6" t="str">
        <f t="shared" ref="R1603:R1666" si="100">IFERROR(N1603*Q1603,"No aplica")</f>
        <v>No aplica</v>
      </c>
      <c r="S1603" s="5"/>
      <c r="T1603" s="5"/>
      <c r="U1603" s="5"/>
      <c r="V1603" s="6">
        <f t="shared" ref="V1603:V1666" si="101">S1603-T1603</f>
        <v>0</v>
      </c>
      <c r="W1603" s="6" t="str">
        <f t="shared" ref="W1603:W1666" si="102">IFERROR((N1603*Q1603)-S1603,"No aplica")</f>
        <v>No aplica</v>
      </c>
      <c r="X1603" s="35" t="str">
        <f t="shared" ref="X1603:X1666" si="103">IF(S1603&lt;&gt;0,V1603-U1603,R1603)</f>
        <v>No aplica</v>
      </c>
      <c r="Y1603" s="37"/>
      <c r="Z1603" s="38"/>
      <c r="AA1603" s="36"/>
      <c r="AB1603" s="38"/>
      <c r="AC1603" s="37"/>
      <c r="AD1603" s="38"/>
      <c r="AE1603" s="37"/>
      <c r="AF1603" s="38"/>
      <c r="AG1603" s="37"/>
      <c r="AH1603" s="38"/>
      <c r="AI1603" s="36"/>
      <c r="AJ1603" s="5"/>
      <c r="AK1603" s="5"/>
      <c r="AL1603" s="6">
        <f>IFERROR('Formato Productividad'!$Y1603+'Formato Productividad'!$AA1603+'Formato Productividad'!$AC1603,0)+'Formato Productividad'!$AE1603</f>
        <v>0</v>
      </c>
      <c r="AM1603" s="6">
        <f>IFERROR((('Formato Productividad'!$T1603+'Formato Productividad'!$V1603+'Formato Productividad'!$U1603)/'Formato Productividad'!$Q1603),0)+'Formato Productividad'!$AL1603</f>
        <v>0</v>
      </c>
      <c r="AN1603" s="7">
        <f>IFERROR(('Formato Productividad'!$AM1603/'Formato Productividad'!$N1603)*('Formato Productividad'!$N1603/'Formato Productividad'!$P1603),0)</f>
        <v>0</v>
      </c>
      <c r="AO1603" s="7">
        <f>IFERROR(('Formato Productividad'!$AG1603/'Formato Productividad'!$O1603)*('Formato Productividad'!$O1603/'Formato Productividad'!$P1603),0)</f>
        <v>0</v>
      </c>
      <c r="AP1603" s="7">
        <f>'Formato Productividad'!$AN1603+'Formato Productividad'!$AO1603</f>
        <v>0</v>
      </c>
      <c r="AQ1603" s="5"/>
      <c r="AR1603" s="7">
        <f>IFERROR('Formato Productividad'!$AM1603/'Formato Productividad'!$N1603,0)</f>
        <v>0</v>
      </c>
      <c r="AS1603" s="7">
        <f>IFERROR('Formato Productividad'!$AG1603/'Formato Productividad'!$O1603,0)</f>
        <v>0</v>
      </c>
      <c r="AT1603" s="71">
        <f>IFERROR('Formato Productividad'!$AI1603/'Formato Productividad'!$M1603,0)</f>
        <v>0</v>
      </c>
      <c r="AU1603" s="74"/>
    </row>
    <row r="1604" spans="1:47" s="33" customFormat="1" ht="25.5" customHeight="1" x14ac:dyDescent="0.25">
      <c r="A1604" s="39">
        <v>1603</v>
      </c>
      <c r="B1604" s="5"/>
      <c r="C1604" s="5"/>
      <c r="D1604" s="5"/>
      <c r="E1604" s="6" t="str">
        <f>IFERROR(VLOOKUP(D1604,'Formato validacion'!$E$2:$F$131,2,0),"Escoja un ESM")</f>
        <v>Escoja un ESM</v>
      </c>
      <c r="F1604" s="31"/>
      <c r="G1604" s="5"/>
      <c r="H1604" s="5"/>
      <c r="I1604" s="5"/>
      <c r="J1604" s="5"/>
      <c r="K1604" s="5"/>
      <c r="L1604" s="6" t="str">
        <f>IFERROR(VLOOKUP(K1604,Tabla4[[ESPECIALIDADES]:[ÁREA DE LA ESPECIALIDAD]],2,0),"Escoja una especialidad")</f>
        <v>Escoja una especialidad</v>
      </c>
      <c r="M1604" s="5"/>
      <c r="N1604" s="5"/>
      <c r="O1604" s="5"/>
      <c r="P1604" s="6">
        <f>'Formato Productividad'!$M1604-'Formato Productividad'!$AI1604</f>
        <v>0</v>
      </c>
      <c r="Q1604" s="6" t="str">
        <f>IFERROR(VLOOKUP('Formato Productividad'!$K1604,Tabla4[],3,0),"Escoja una especialidad")</f>
        <v>Escoja una especialidad</v>
      </c>
      <c r="R1604" s="6" t="str">
        <f t="shared" si="100"/>
        <v>No aplica</v>
      </c>
      <c r="S1604" s="5"/>
      <c r="T1604" s="5"/>
      <c r="U1604" s="5"/>
      <c r="V1604" s="6">
        <f t="shared" si="101"/>
        <v>0</v>
      </c>
      <c r="W1604" s="6" t="str">
        <f t="shared" si="102"/>
        <v>No aplica</v>
      </c>
      <c r="X1604" s="35" t="str">
        <f t="shared" si="103"/>
        <v>No aplica</v>
      </c>
      <c r="Y1604" s="37"/>
      <c r="Z1604" s="38"/>
      <c r="AA1604" s="36"/>
      <c r="AB1604" s="38"/>
      <c r="AC1604" s="37"/>
      <c r="AD1604" s="38"/>
      <c r="AE1604" s="37"/>
      <c r="AF1604" s="38"/>
      <c r="AG1604" s="37"/>
      <c r="AH1604" s="38"/>
      <c r="AI1604" s="36"/>
      <c r="AJ1604" s="5"/>
      <c r="AK1604" s="5"/>
      <c r="AL1604" s="6">
        <f>IFERROR('Formato Productividad'!$Y1604+'Formato Productividad'!$AA1604+'Formato Productividad'!$AC1604,0)+'Formato Productividad'!$AE1604</f>
        <v>0</v>
      </c>
      <c r="AM1604" s="6">
        <f>IFERROR((('Formato Productividad'!$T1604+'Formato Productividad'!$V1604+'Formato Productividad'!$U1604)/'Formato Productividad'!$Q1604),0)+'Formato Productividad'!$AL1604</f>
        <v>0</v>
      </c>
      <c r="AN1604" s="7">
        <f>IFERROR(('Formato Productividad'!$AM1604/'Formato Productividad'!$N1604)*('Formato Productividad'!$N1604/'Formato Productividad'!$P1604),0)</f>
        <v>0</v>
      </c>
      <c r="AO1604" s="7">
        <f>IFERROR(('Formato Productividad'!$AG1604/'Formato Productividad'!$O1604)*('Formato Productividad'!$O1604/'Formato Productividad'!$P1604),0)</f>
        <v>0</v>
      </c>
      <c r="AP1604" s="7">
        <f>'Formato Productividad'!$AN1604+'Formato Productividad'!$AO1604</f>
        <v>0</v>
      </c>
      <c r="AQ1604" s="5"/>
      <c r="AR1604" s="7">
        <f>IFERROR('Formato Productividad'!$AM1604/'Formato Productividad'!$N1604,0)</f>
        <v>0</v>
      </c>
      <c r="AS1604" s="7">
        <f>IFERROR('Formato Productividad'!$AG1604/'Formato Productividad'!$O1604,0)</f>
        <v>0</v>
      </c>
      <c r="AT1604" s="71">
        <f>IFERROR('Formato Productividad'!$AI1604/'Formato Productividad'!$M1604,0)</f>
        <v>0</v>
      </c>
      <c r="AU1604" s="74"/>
    </row>
    <row r="1605" spans="1:47" s="33" customFormat="1" ht="25.5" customHeight="1" x14ac:dyDescent="0.25">
      <c r="A1605" s="39">
        <v>1604</v>
      </c>
      <c r="B1605" s="5"/>
      <c r="C1605" s="5"/>
      <c r="D1605" s="5"/>
      <c r="E1605" s="6" t="str">
        <f>IFERROR(VLOOKUP(D1605,'Formato validacion'!$E$2:$F$131,2,0),"Escoja un ESM")</f>
        <v>Escoja un ESM</v>
      </c>
      <c r="F1605" s="31"/>
      <c r="G1605" s="5"/>
      <c r="H1605" s="5"/>
      <c r="I1605" s="5"/>
      <c r="J1605" s="5"/>
      <c r="K1605" s="5"/>
      <c r="L1605" s="6" t="str">
        <f>IFERROR(VLOOKUP(K1605,Tabla4[[ESPECIALIDADES]:[ÁREA DE LA ESPECIALIDAD]],2,0),"Escoja una especialidad")</f>
        <v>Escoja una especialidad</v>
      </c>
      <c r="M1605" s="5"/>
      <c r="N1605" s="5"/>
      <c r="O1605" s="5"/>
      <c r="P1605" s="6">
        <f>'Formato Productividad'!$M1605-'Formato Productividad'!$AI1605</f>
        <v>0</v>
      </c>
      <c r="Q1605" s="6" t="str">
        <f>IFERROR(VLOOKUP('Formato Productividad'!$K1605,Tabla4[],3,0),"Escoja una especialidad")</f>
        <v>Escoja una especialidad</v>
      </c>
      <c r="R1605" s="6" t="str">
        <f t="shared" si="100"/>
        <v>No aplica</v>
      </c>
      <c r="S1605" s="5"/>
      <c r="T1605" s="5"/>
      <c r="U1605" s="5"/>
      <c r="V1605" s="6">
        <f t="shared" si="101"/>
        <v>0</v>
      </c>
      <c r="W1605" s="6" t="str">
        <f t="shared" si="102"/>
        <v>No aplica</v>
      </c>
      <c r="X1605" s="35" t="str">
        <f t="shared" si="103"/>
        <v>No aplica</v>
      </c>
      <c r="Y1605" s="37"/>
      <c r="Z1605" s="38"/>
      <c r="AA1605" s="36"/>
      <c r="AB1605" s="38"/>
      <c r="AC1605" s="37"/>
      <c r="AD1605" s="38"/>
      <c r="AE1605" s="37"/>
      <c r="AF1605" s="38"/>
      <c r="AG1605" s="37"/>
      <c r="AH1605" s="38"/>
      <c r="AI1605" s="36"/>
      <c r="AJ1605" s="5"/>
      <c r="AK1605" s="5"/>
      <c r="AL1605" s="6">
        <f>IFERROR('Formato Productividad'!$Y1605+'Formato Productividad'!$AA1605+'Formato Productividad'!$AC1605,0)+'Formato Productividad'!$AE1605</f>
        <v>0</v>
      </c>
      <c r="AM1605" s="6">
        <f>IFERROR((('Formato Productividad'!$T1605+'Formato Productividad'!$V1605+'Formato Productividad'!$U1605)/'Formato Productividad'!$Q1605),0)+'Formato Productividad'!$AL1605</f>
        <v>0</v>
      </c>
      <c r="AN1605" s="7">
        <f>IFERROR(('Formato Productividad'!$AM1605/'Formato Productividad'!$N1605)*('Formato Productividad'!$N1605/'Formato Productividad'!$P1605),0)</f>
        <v>0</v>
      </c>
      <c r="AO1605" s="7">
        <f>IFERROR(('Formato Productividad'!$AG1605/'Formato Productividad'!$O1605)*('Formato Productividad'!$O1605/'Formato Productividad'!$P1605),0)</f>
        <v>0</v>
      </c>
      <c r="AP1605" s="7">
        <f>'Formato Productividad'!$AN1605+'Formato Productividad'!$AO1605</f>
        <v>0</v>
      </c>
      <c r="AQ1605" s="5"/>
      <c r="AR1605" s="7">
        <f>IFERROR('Formato Productividad'!$AM1605/'Formato Productividad'!$N1605,0)</f>
        <v>0</v>
      </c>
      <c r="AS1605" s="7">
        <f>IFERROR('Formato Productividad'!$AG1605/'Formato Productividad'!$O1605,0)</f>
        <v>0</v>
      </c>
      <c r="AT1605" s="71">
        <f>IFERROR('Formato Productividad'!$AI1605/'Formato Productividad'!$M1605,0)</f>
        <v>0</v>
      </c>
      <c r="AU1605" s="74"/>
    </row>
    <row r="1606" spans="1:47" s="33" customFormat="1" ht="25.5" customHeight="1" x14ac:dyDescent="0.25">
      <c r="A1606" s="39">
        <v>1605</v>
      </c>
      <c r="B1606" s="5"/>
      <c r="C1606" s="5"/>
      <c r="D1606" s="5"/>
      <c r="E1606" s="6" t="str">
        <f>IFERROR(VLOOKUP(D1606,'Formato validacion'!$E$2:$F$131,2,0),"Escoja un ESM")</f>
        <v>Escoja un ESM</v>
      </c>
      <c r="F1606" s="31"/>
      <c r="G1606" s="5"/>
      <c r="H1606" s="5"/>
      <c r="I1606" s="5"/>
      <c r="J1606" s="5"/>
      <c r="K1606" s="5"/>
      <c r="L1606" s="6" t="str">
        <f>IFERROR(VLOOKUP(K1606,Tabla4[[ESPECIALIDADES]:[ÁREA DE LA ESPECIALIDAD]],2,0),"Escoja una especialidad")</f>
        <v>Escoja una especialidad</v>
      </c>
      <c r="M1606" s="5"/>
      <c r="N1606" s="5"/>
      <c r="O1606" s="5"/>
      <c r="P1606" s="6">
        <f>'Formato Productividad'!$M1606-'Formato Productividad'!$AI1606</f>
        <v>0</v>
      </c>
      <c r="Q1606" s="6" t="str">
        <f>IFERROR(VLOOKUP('Formato Productividad'!$K1606,Tabla4[],3,0),"Escoja una especialidad")</f>
        <v>Escoja una especialidad</v>
      </c>
      <c r="R1606" s="6" t="str">
        <f t="shared" si="100"/>
        <v>No aplica</v>
      </c>
      <c r="S1606" s="5"/>
      <c r="T1606" s="5"/>
      <c r="U1606" s="5"/>
      <c r="V1606" s="6">
        <f t="shared" si="101"/>
        <v>0</v>
      </c>
      <c r="W1606" s="6" t="str">
        <f t="shared" si="102"/>
        <v>No aplica</v>
      </c>
      <c r="X1606" s="35" t="str">
        <f t="shared" si="103"/>
        <v>No aplica</v>
      </c>
      <c r="Y1606" s="37"/>
      <c r="Z1606" s="38"/>
      <c r="AA1606" s="36"/>
      <c r="AB1606" s="38"/>
      <c r="AC1606" s="37"/>
      <c r="AD1606" s="38"/>
      <c r="AE1606" s="37"/>
      <c r="AF1606" s="38"/>
      <c r="AG1606" s="37"/>
      <c r="AH1606" s="38"/>
      <c r="AI1606" s="36"/>
      <c r="AJ1606" s="5"/>
      <c r="AK1606" s="5"/>
      <c r="AL1606" s="6">
        <f>IFERROR('Formato Productividad'!$Y1606+'Formato Productividad'!$AA1606+'Formato Productividad'!$AC1606,0)+'Formato Productividad'!$AE1606</f>
        <v>0</v>
      </c>
      <c r="AM1606" s="6">
        <f>IFERROR((('Formato Productividad'!$T1606+'Formato Productividad'!$V1606+'Formato Productividad'!$U1606)/'Formato Productividad'!$Q1606),0)+'Formato Productividad'!$AL1606</f>
        <v>0</v>
      </c>
      <c r="AN1606" s="7">
        <f>IFERROR(('Formato Productividad'!$AM1606/'Formato Productividad'!$N1606)*('Formato Productividad'!$N1606/'Formato Productividad'!$P1606),0)</f>
        <v>0</v>
      </c>
      <c r="AO1606" s="7">
        <f>IFERROR(('Formato Productividad'!$AG1606/'Formato Productividad'!$O1606)*('Formato Productividad'!$O1606/'Formato Productividad'!$P1606),0)</f>
        <v>0</v>
      </c>
      <c r="AP1606" s="7">
        <f>'Formato Productividad'!$AN1606+'Formato Productividad'!$AO1606</f>
        <v>0</v>
      </c>
      <c r="AQ1606" s="5"/>
      <c r="AR1606" s="7">
        <f>IFERROR('Formato Productividad'!$AM1606/'Formato Productividad'!$N1606,0)</f>
        <v>0</v>
      </c>
      <c r="AS1606" s="7">
        <f>IFERROR('Formato Productividad'!$AG1606/'Formato Productividad'!$O1606,0)</f>
        <v>0</v>
      </c>
      <c r="AT1606" s="71">
        <f>IFERROR('Formato Productividad'!$AI1606/'Formato Productividad'!$M1606,0)</f>
        <v>0</v>
      </c>
      <c r="AU1606" s="74"/>
    </row>
    <row r="1607" spans="1:47" s="33" customFormat="1" ht="25.5" customHeight="1" x14ac:dyDescent="0.25">
      <c r="A1607" s="39">
        <v>1606</v>
      </c>
      <c r="B1607" s="5"/>
      <c r="C1607" s="5"/>
      <c r="D1607" s="5"/>
      <c r="E1607" s="6" t="str">
        <f>IFERROR(VLOOKUP(D1607,'Formato validacion'!$E$2:$F$131,2,0),"Escoja un ESM")</f>
        <v>Escoja un ESM</v>
      </c>
      <c r="F1607" s="31"/>
      <c r="G1607" s="5"/>
      <c r="H1607" s="5"/>
      <c r="I1607" s="5"/>
      <c r="J1607" s="5"/>
      <c r="K1607" s="5"/>
      <c r="L1607" s="6" t="str">
        <f>IFERROR(VLOOKUP(K1607,Tabla4[[ESPECIALIDADES]:[ÁREA DE LA ESPECIALIDAD]],2,0),"Escoja una especialidad")</f>
        <v>Escoja una especialidad</v>
      </c>
      <c r="M1607" s="5"/>
      <c r="N1607" s="5"/>
      <c r="O1607" s="5"/>
      <c r="P1607" s="6">
        <f>'Formato Productividad'!$M1607-'Formato Productividad'!$AI1607</f>
        <v>0</v>
      </c>
      <c r="Q1607" s="6" t="str">
        <f>IFERROR(VLOOKUP('Formato Productividad'!$K1607,Tabla4[],3,0),"Escoja una especialidad")</f>
        <v>Escoja una especialidad</v>
      </c>
      <c r="R1607" s="6" t="str">
        <f t="shared" si="100"/>
        <v>No aplica</v>
      </c>
      <c r="S1607" s="5"/>
      <c r="T1607" s="5"/>
      <c r="U1607" s="5"/>
      <c r="V1607" s="6">
        <f t="shared" si="101"/>
        <v>0</v>
      </c>
      <c r="W1607" s="6" t="str">
        <f t="shared" si="102"/>
        <v>No aplica</v>
      </c>
      <c r="X1607" s="35" t="str">
        <f t="shared" si="103"/>
        <v>No aplica</v>
      </c>
      <c r="Y1607" s="37"/>
      <c r="Z1607" s="38"/>
      <c r="AA1607" s="36"/>
      <c r="AB1607" s="38"/>
      <c r="AC1607" s="37"/>
      <c r="AD1607" s="38"/>
      <c r="AE1607" s="37"/>
      <c r="AF1607" s="38"/>
      <c r="AG1607" s="37"/>
      <c r="AH1607" s="38"/>
      <c r="AI1607" s="36"/>
      <c r="AJ1607" s="5"/>
      <c r="AK1607" s="5"/>
      <c r="AL1607" s="6">
        <f>IFERROR('Formato Productividad'!$Y1607+'Formato Productividad'!$AA1607+'Formato Productividad'!$AC1607,0)+'Formato Productividad'!$AE1607</f>
        <v>0</v>
      </c>
      <c r="AM1607" s="6">
        <f>IFERROR((('Formato Productividad'!$T1607+'Formato Productividad'!$V1607+'Formato Productividad'!$U1607)/'Formato Productividad'!$Q1607),0)+'Formato Productividad'!$AL1607</f>
        <v>0</v>
      </c>
      <c r="AN1607" s="7">
        <f>IFERROR(('Formato Productividad'!$AM1607/'Formato Productividad'!$N1607)*('Formato Productividad'!$N1607/'Formato Productividad'!$P1607),0)</f>
        <v>0</v>
      </c>
      <c r="AO1607" s="7">
        <f>IFERROR(('Formato Productividad'!$AG1607/'Formato Productividad'!$O1607)*('Formato Productividad'!$O1607/'Formato Productividad'!$P1607),0)</f>
        <v>0</v>
      </c>
      <c r="AP1607" s="7">
        <f>'Formato Productividad'!$AN1607+'Formato Productividad'!$AO1607</f>
        <v>0</v>
      </c>
      <c r="AQ1607" s="5"/>
      <c r="AR1607" s="7">
        <f>IFERROR('Formato Productividad'!$AM1607/'Formato Productividad'!$N1607,0)</f>
        <v>0</v>
      </c>
      <c r="AS1607" s="7">
        <f>IFERROR('Formato Productividad'!$AG1607/'Formato Productividad'!$O1607,0)</f>
        <v>0</v>
      </c>
      <c r="AT1607" s="71">
        <f>IFERROR('Formato Productividad'!$AI1607/'Formato Productividad'!$M1607,0)</f>
        <v>0</v>
      </c>
      <c r="AU1607" s="74"/>
    </row>
    <row r="1608" spans="1:47" s="33" customFormat="1" ht="25.5" customHeight="1" x14ac:dyDescent="0.25">
      <c r="A1608" s="39">
        <v>1607</v>
      </c>
      <c r="B1608" s="5"/>
      <c r="C1608" s="5"/>
      <c r="D1608" s="5"/>
      <c r="E1608" s="6" t="str">
        <f>IFERROR(VLOOKUP(D1608,'Formato validacion'!$E$2:$F$131,2,0),"Escoja un ESM")</f>
        <v>Escoja un ESM</v>
      </c>
      <c r="F1608" s="31"/>
      <c r="G1608" s="5"/>
      <c r="H1608" s="5"/>
      <c r="I1608" s="5"/>
      <c r="J1608" s="5"/>
      <c r="K1608" s="5"/>
      <c r="L1608" s="6" t="str">
        <f>IFERROR(VLOOKUP(K1608,Tabla4[[ESPECIALIDADES]:[ÁREA DE LA ESPECIALIDAD]],2,0),"Escoja una especialidad")</f>
        <v>Escoja una especialidad</v>
      </c>
      <c r="M1608" s="5"/>
      <c r="N1608" s="5"/>
      <c r="O1608" s="5"/>
      <c r="P1608" s="6">
        <f>'Formato Productividad'!$M1608-'Formato Productividad'!$AI1608</f>
        <v>0</v>
      </c>
      <c r="Q1608" s="6" t="str">
        <f>IFERROR(VLOOKUP('Formato Productividad'!$K1608,Tabla4[],3,0),"Escoja una especialidad")</f>
        <v>Escoja una especialidad</v>
      </c>
      <c r="R1608" s="6" t="str">
        <f t="shared" si="100"/>
        <v>No aplica</v>
      </c>
      <c r="S1608" s="5"/>
      <c r="T1608" s="5"/>
      <c r="U1608" s="5"/>
      <c r="V1608" s="6">
        <f t="shared" si="101"/>
        <v>0</v>
      </c>
      <c r="W1608" s="6" t="str">
        <f t="shared" si="102"/>
        <v>No aplica</v>
      </c>
      <c r="X1608" s="35" t="str">
        <f t="shared" si="103"/>
        <v>No aplica</v>
      </c>
      <c r="Y1608" s="37"/>
      <c r="Z1608" s="38"/>
      <c r="AA1608" s="36"/>
      <c r="AB1608" s="38"/>
      <c r="AC1608" s="37"/>
      <c r="AD1608" s="38"/>
      <c r="AE1608" s="37"/>
      <c r="AF1608" s="38"/>
      <c r="AG1608" s="37"/>
      <c r="AH1608" s="38"/>
      <c r="AI1608" s="36"/>
      <c r="AJ1608" s="5"/>
      <c r="AK1608" s="5"/>
      <c r="AL1608" s="6">
        <f>IFERROR('Formato Productividad'!$Y1608+'Formato Productividad'!$AA1608+'Formato Productividad'!$AC1608,0)+'Formato Productividad'!$AE1608</f>
        <v>0</v>
      </c>
      <c r="AM1608" s="6">
        <f>IFERROR((('Formato Productividad'!$T1608+'Formato Productividad'!$V1608+'Formato Productividad'!$U1608)/'Formato Productividad'!$Q1608),0)+'Formato Productividad'!$AL1608</f>
        <v>0</v>
      </c>
      <c r="AN1608" s="7">
        <f>IFERROR(('Formato Productividad'!$AM1608/'Formato Productividad'!$N1608)*('Formato Productividad'!$N1608/'Formato Productividad'!$P1608),0)</f>
        <v>0</v>
      </c>
      <c r="AO1608" s="7">
        <f>IFERROR(('Formato Productividad'!$AG1608/'Formato Productividad'!$O1608)*('Formato Productividad'!$O1608/'Formato Productividad'!$P1608),0)</f>
        <v>0</v>
      </c>
      <c r="AP1608" s="7">
        <f>'Formato Productividad'!$AN1608+'Formato Productividad'!$AO1608</f>
        <v>0</v>
      </c>
      <c r="AQ1608" s="5"/>
      <c r="AR1608" s="7">
        <f>IFERROR('Formato Productividad'!$AM1608/'Formato Productividad'!$N1608,0)</f>
        <v>0</v>
      </c>
      <c r="AS1608" s="7">
        <f>IFERROR('Formato Productividad'!$AG1608/'Formato Productividad'!$O1608,0)</f>
        <v>0</v>
      </c>
      <c r="AT1608" s="71">
        <f>IFERROR('Formato Productividad'!$AI1608/'Formato Productividad'!$M1608,0)</f>
        <v>0</v>
      </c>
      <c r="AU1608" s="74"/>
    </row>
    <row r="1609" spans="1:47" s="33" customFormat="1" ht="25.5" customHeight="1" x14ac:dyDescent="0.25">
      <c r="A1609" s="39">
        <v>1608</v>
      </c>
      <c r="B1609" s="5"/>
      <c r="C1609" s="5"/>
      <c r="D1609" s="5"/>
      <c r="E1609" s="6" t="str">
        <f>IFERROR(VLOOKUP(D1609,'Formato validacion'!$E$2:$F$131,2,0),"Escoja un ESM")</f>
        <v>Escoja un ESM</v>
      </c>
      <c r="F1609" s="31"/>
      <c r="G1609" s="5"/>
      <c r="H1609" s="5"/>
      <c r="I1609" s="5"/>
      <c r="J1609" s="5"/>
      <c r="K1609" s="5"/>
      <c r="L1609" s="6" t="str">
        <f>IFERROR(VLOOKUP(K1609,Tabla4[[ESPECIALIDADES]:[ÁREA DE LA ESPECIALIDAD]],2,0),"Escoja una especialidad")</f>
        <v>Escoja una especialidad</v>
      </c>
      <c r="M1609" s="5"/>
      <c r="N1609" s="5"/>
      <c r="O1609" s="5"/>
      <c r="P1609" s="6">
        <f>'Formato Productividad'!$M1609-'Formato Productividad'!$AI1609</f>
        <v>0</v>
      </c>
      <c r="Q1609" s="6" t="str">
        <f>IFERROR(VLOOKUP('Formato Productividad'!$K1609,Tabla4[],3,0),"Escoja una especialidad")</f>
        <v>Escoja una especialidad</v>
      </c>
      <c r="R1609" s="6" t="str">
        <f t="shared" si="100"/>
        <v>No aplica</v>
      </c>
      <c r="S1609" s="5"/>
      <c r="T1609" s="5"/>
      <c r="U1609" s="5"/>
      <c r="V1609" s="6">
        <f t="shared" si="101"/>
        <v>0</v>
      </c>
      <c r="W1609" s="6" t="str">
        <f t="shared" si="102"/>
        <v>No aplica</v>
      </c>
      <c r="X1609" s="35" t="str">
        <f t="shared" si="103"/>
        <v>No aplica</v>
      </c>
      <c r="Y1609" s="37"/>
      <c r="Z1609" s="38"/>
      <c r="AA1609" s="36"/>
      <c r="AB1609" s="38"/>
      <c r="AC1609" s="37"/>
      <c r="AD1609" s="38"/>
      <c r="AE1609" s="37"/>
      <c r="AF1609" s="38"/>
      <c r="AG1609" s="37"/>
      <c r="AH1609" s="38"/>
      <c r="AI1609" s="36"/>
      <c r="AJ1609" s="5"/>
      <c r="AK1609" s="5"/>
      <c r="AL1609" s="6">
        <f>IFERROR('Formato Productividad'!$Y1609+'Formato Productividad'!$AA1609+'Formato Productividad'!$AC1609,0)+'Formato Productividad'!$AE1609</f>
        <v>0</v>
      </c>
      <c r="AM1609" s="6">
        <f>IFERROR((('Formato Productividad'!$T1609+'Formato Productividad'!$V1609+'Formato Productividad'!$U1609)/'Formato Productividad'!$Q1609),0)+'Formato Productividad'!$AL1609</f>
        <v>0</v>
      </c>
      <c r="AN1609" s="7">
        <f>IFERROR(('Formato Productividad'!$AM1609/'Formato Productividad'!$N1609)*('Formato Productividad'!$N1609/'Formato Productividad'!$P1609),0)</f>
        <v>0</v>
      </c>
      <c r="AO1609" s="7">
        <f>IFERROR(('Formato Productividad'!$AG1609/'Formato Productividad'!$O1609)*('Formato Productividad'!$O1609/'Formato Productividad'!$P1609),0)</f>
        <v>0</v>
      </c>
      <c r="AP1609" s="7">
        <f>'Formato Productividad'!$AN1609+'Formato Productividad'!$AO1609</f>
        <v>0</v>
      </c>
      <c r="AQ1609" s="5"/>
      <c r="AR1609" s="7">
        <f>IFERROR('Formato Productividad'!$AM1609/'Formato Productividad'!$N1609,0)</f>
        <v>0</v>
      </c>
      <c r="AS1609" s="7">
        <f>IFERROR('Formato Productividad'!$AG1609/'Formato Productividad'!$O1609,0)</f>
        <v>0</v>
      </c>
      <c r="AT1609" s="71">
        <f>IFERROR('Formato Productividad'!$AI1609/'Formato Productividad'!$M1609,0)</f>
        <v>0</v>
      </c>
      <c r="AU1609" s="74"/>
    </row>
    <row r="1610" spans="1:47" s="33" customFormat="1" ht="25.5" customHeight="1" x14ac:dyDescent="0.25">
      <c r="A1610" s="39">
        <v>1609</v>
      </c>
      <c r="B1610" s="5"/>
      <c r="C1610" s="5"/>
      <c r="D1610" s="5"/>
      <c r="E1610" s="6" t="str">
        <f>IFERROR(VLOOKUP(D1610,'Formato validacion'!$E$2:$F$131,2,0),"Escoja un ESM")</f>
        <v>Escoja un ESM</v>
      </c>
      <c r="F1610" s="31"/>
      <c r="G1610" s="5"/>
      <c r="H1610" s="5"/>
      <c r="I1610" s="5"/>
      <c r="J1610" s="5"/>
      <c r="K1610" s="5"/>
      <c r="L1610" s="6" t="str">
        <f>IFERROR(VLOOKUP(K1610,Tabla4[[ESPECIALIDADES]:[ÁREA DE LA ESPECIALIDAD]],2,0),"Escoja una especialidad")</f>
        <v>Escoja una especialidad</v>
      </c>
      <c r="M1610" s="5"/>
      <c r="N1610" s="5"/>
      <c r="O1610" s="5"/>
      <c r="P1610" s="6">
        <f>'Formato Productividad'!$M1610-'Formato Productividad'!$AI1610</f>
        <v>0</v>
      </c>
      <c r="Q1610" s="6" t="str">
        <f>IFERROR(VLOOKUP('Formato Productividad'!$K1610,Tabla4[],3,0),"Escoja una especialidad")</f>
        <v>Escoja una especialidad</v>
      </c>
      <c r="R1610" s="6" t="str">
        <f t="shared" si="100"/>
        <v>No aplica</v>
      </c>
      <c r="S1610" s="5"/>
      <c r="T1610" s="5"/>
      <c r="U1610" s="5"/>
      <c r="V1610" s="6">
        <f t="shared" si="101"/>
        <v>0</v>
      </c>
      <c r="W1610" s="6" t="str">
        <f t="shared" si="102"/>
        <v>No aplica</v>
      </c>
      <c r="X1610" s="35" t="str">
        <f t="shared" si="103"/>
        <v>No aplica</v>
      </c>
      <c r="Y1610" s="37"/>
      <c r="Z1610" s="38"/>
      <c r="AA1610" s="36"/>
      <c r="AB1610" s="38"/>
      <c r="AC1610" s="37"/>
      <c r="AD1610" s="38"/>
      <c r="AE1610" s="37"/>
      <c r="AF1610" s="38"/>
      <c r="AG1610" s="37"/>
      <c r="AH1610" s="38"/>
      <c r="AI1610" s="36"/>
      <c r="AJ1610" s="5"/>
      <c r="AK1610" s="5"/>
      <c r="AL1610" s="6">
        <f>IFERROR('Formato Productividad'!$Y1610+'Formato Productividad'!$AA1610+'Formato Productividad'!$AC1610,0)+'Formato Productividad'!$AE1610</f>
        <v>0</v>
      </c>
      <c r="AM1610" s="6">
        <f>IFERROR((('Formato Productividad'!$T1610+'Formato Productividad'!$V1610+'Formato Productividad'!$U1610)/'Formato Productividad'!$Q1610),0)+'Formato Productividad'!$AL1610</f>
        <v>0</v>
      </c>
      <c r="AN1610" s="7">
        <f>IFERROR(('Formato Productividad'!$AM1610/'Formato Productividad'!$N1610)*('Formato Productividad'!$N1610/'Formato Productividad'!$P1610),0)</f>
        <v>0</v>
      </c>
      <c r="AO1610" s="7">
        <f>IFERROR(('Formato Productividad'!$AG1610/'Formato Productividad'!$O1610)*('Formato Productividad'!$O1610/'Formato Productividad'!$P1610),0)</f>
        <v>0</v>
      </c>
      <c r="AP1610" s="7">
        <f>'Formato Productividad'!$AN1610+'Formato Productividad'!$AO1610</f>
        <v>0</v>
      </c>
      <c r="AQ1610" s="5"/>
      <c r="AR1610" s="7">
        <f>IFERROR('Formato Productividad'!$AM1610/'Formato Productividad'!$N1610,0)</f>
        <v>0</v>
      </c>
      <c r="AS1610" s="7">
        <f>IFERROR('Formato Productividad'!$AG1610/'Formato Productividad'!$O1610,0)</f>
        <v>0</v>
      </c>
      <c r="AT1610" s="71">
        <f>IFERROR('Formato Productividad'!$AI1610/'Formato Productividad'!$M1610,0)</f>
        <v>0</v>
      </c>
      <c r="AU1610" s="74"/>
    </row>
    <row r="1611" spans="1:47" s="33" customFormat="1" ht="25.5" customHeight="1" x14ac:dyDescent="0.25">
      <c r="A1611" s="39">
        <v>1610</v>
      </c>
      <c r="B1611" s="5"/>
      <c r="C1611" s="5"/>
      <c r="D1611" s="5"/>
      <c r="E1611" s="6" t="str">
        <f>IFERROR(VLOOKUP(D1611,'Formato validacion'!$E$2:$F$131,2,0),"Escoja un ESM")</f>
        <v>Escoja un ESM</v>
      </c>
      <c r="F1611" s="31"/>
      <c r="G1611" s="5"/>
      <c r="H1611" s="5"/>
      <c r="I1611" s="5"/>
      <c r="J1611" s="5"/>
      <c r="K1611" s="5"/>
      <c r="L1611" s="6" t="str">
        <f>IFERROR(VLOOKUP(K1611,Tabla4[[ESPECIALIDADES]:[ÁREA DE LA ESPECIALIDAD]],2,0),"Escoja una especialidad")</f>
        <v>Escoja una especialidad</v>
      </c>
      <c r="M1611" s="5"/>
      <c r="N1611" s="5"/>
      <c r="O1611" s="5"/>
      <c r="P1611" s="6">
        <f>'Formato Productividad'!$M1611-'Formato Productividad'!$AI1611</f>
        <v>0</v>
      </c>
      <c r="Q1611" s="6" t="str">
        <f>IFERROR(VLOOKUP('Formato Productividad'!$K1611,Tabla4[],3,0),"Escoja una especialidad")</f>
        <v>Escoja una especialidad</v>
      </c>
      <c r="R1611" s="6" t="str">
        <f t="shared" si="100"/>
        <v>No aplica</v>
      </c>
      <c r="S1611" s="5"/>
      <c r="T1611" s="5"/>
      <c r="U1611" s="5"/>
      <c r="V1611" s="6">
        <f t="shared" si="101"/>
        <v>0</v>
      </c>
      <c r="W1611" s="6" t="str">
        <f t="shared" si="102"/>
        <v>No aplica</v>
      </c>
      <c r="X1611" s="35" t="str">
        <f t="shared" si="103"/>
        <v>No aplica</v>
      </c>
      <c r="Y1611" s="37"/>
      <c r="Z1611" s="38"/>
      <c r="AA1611" s="36"/>
      <c r="AB1611" s="38"/>
      <c r="AC1611" s="37"/>
      <c r="AD1611" s="38"/>
      <c r="AE1611" s="37"/>
      <c r="AF1611" s="38"/>
      <c r="AG1611" s="37"/>
      <c r="AH1611" s="38"/>
      <c r="AI1611" s="36"/>
      <c r="AJ1611" s="5"/>
      <c r="AK1611" s="5"/>
      <c r="AL1611" s="6">
        <f>IFERROR('Formato Productividad'!$Y1611+'Formato Productividad'!$AA1611+'Formato Productividad'!$AC1611,0)+'Formato Productividad'!$AE1611</f>
        <v>0</v>
      </c>
      <c r="AM1611" s="6">
        <f>IFERROR((('Formato Productividad'!$T1611+'Formato Productividad'!$V1611+'Formato Productividad'!$U1611)/'Formato Productividad'!$Q1611),0)+'Formato Productividad'!$AL1611</f>
        <v>0</v>
      </c>
      <c r="AN1611" s="7">
        <f>IFERROR(('Formato Productividad'!$AM1611/'Formato Productividad'!$N1611)*('Formato Productividad'!$N1611/'Formato Productividad'!$P1611),0)</f>
        <v>0</v>
      </c>
      <c r="AO1611" s="7">
        <f>IFERROR(('Formato Productividad'!$AG1611/'Formato Productividad'!$O1611)*('Formato Productividad'!$O1611/'Formato Productividad'!$P1611),0)</f>
        <v>0</v>
      </c>
      <c r="AP1611" s="7">
        <f>'Formato Productividad'!$AN1611+'Formato Productividad'!$AO1611</f>
        <v>0</v>
      </c>
      <c r="AQ1611" s="5"/>
      <c r="AR1611" s="7">
        <f>IFERROR('Formato Productividad'!$AM1611/'Formato Productividad'!$N1611,0)</f>
        <v>0</v>
      </c>
      <c r="AS1611" s="7">
        <f>IFERROR('Formato Productividad'!$AG1611/'Formato Productividad'!$O1611,0)</f>
        <v>0</v>
      </c>
      <c r="AT1611" s="71">
        <f>IFERROR('Formato Productividad'!$AI1611/'Formato Productividad'!$M1611,0)</f>
        <v>0</v>
      </c>
      <c r="AU1611" s="74"/>
    </row>
    <row r="1612" spans="1:47" s="33" customFormat="1" ht="25.5" customHeight="1" x14ac:dyDescent="0.25">
      <c r="A1612" s="39">
        <v>1611</v>
      </c>
      <c r="B1612" s="5"/>
      <c r="C1612" s="5"/>
      <c r="D1612" s="5"/>
      <c r="E1612" s="6" t="str">
        <f>IFERROR(VLOOKUP(D1612,'Formato validacion'!$E$2:$F$131,2,0),"Escoja un ESM")</f>
        <v>Escoja un ESM</v>
      </c>
      <c r="F1612" s="31"/>
      <c r="G1612" s="5"/>
      <c r="H1612" s="5"/>
      <c r="I1612" s="5"/>
      <c r="J1612" s="5"/>
      <c r="K1612" s="5"/>
      <c r="L1612" s="6" t="str">
        <f>IFERROR(VLOOKUP(K1612,Tabla4[[ESPECIALIDADES]:[ÁREA DE LA ESPECIALIDAD]],2,0),"Escoja una especialidad")</f>
        <v>Escoja una especialidad</v>
      </c>
      <c r="M1612" s="5"/>
      <c r="N1612" s="5"/>
      <c r="O1612" s="5"/>
      <c r="P1612" s="6">
        <f>'Formato Productividad'!$M1612-'Formato Productividad'!$AI1612</f>
        <v>0</v>
      </c>
      <c r="Q1612" s="6" t="str">
        <f>IFERROR(VLOOKUP('Formato Productividad'!$K1612,Tabla4[],3,0),"Escoja una especialidad")</f>
        <v>Escoja una especialidad</v>
      </c>
      <c r="R1612" s="6" t="str">
        <f t="shared" si="100"/>
        <v>No aplica</v>
      </c>
      <c r="S1612" s="5"/>
      <c r="T1612" s="5"/>
      <c r="U1612" s="5"/>
      <c r="V1612" s="6">
        <f t="shared" si="101"/>
        <v>0</v>
      </c>
      <c r="W1612" s="6" t="str">
        <f t="shared" si="102"/>
        <v>No aplica</v>
      </c>
      <c r="X1612" s="35" t="str">
        <f t="shared" si="103"/>
        <v>No aplica</v>
      </c>
      <c r="Y1612" s="37"/>
      <c r="Z1612" s="38"/>
      <c r="AA1612" s="36"/>
      <c r="AB1612" s="38"/>
      <c r="AC1612" s="37"/>
      <c r="AD1612" s="38"/>
      <c r="AE1612" s="37"/>
      <c r="AF1612" s="38"/>
      <c r="AG1612" s="37"/>
      <c r="AH1612" s="38"/>
      <c r="AI1612" s="36"/>
      <c r="AJ1612" s="5"/>
      <c r="AK1612" s="5"/>
      <c r="AL1612" s="6">
        <f>IFERROR('Formato Productividad'!$Y1612+'Formato Productividad'!$AA1612+'Formato Productividad'!$AC1612,0)+'Formato Productividad'!$AE1612</f>
        <v>0</v>
      </c>
      <c r="AM1612" s="6">
        <f>IFERROR((('Formato Productividad'!$T1612+'Formato Productividad'!$V1612+'Formato Productividad'!$U1612)/'Formato Productividad'!$Q1612),0)+'Formato Productividad'!$AL1612</f>
        <v>0</v>
      </c>
      <c r="AN1612" s="7">
        <f>IFERROR(('Formato Productividad'!$AM1612/'Formato Productividad'!$N1612)*('Formato Productividad'!$N1612/'Formato Productividad'!$P1612),0)</f>
        <v>0</v>
      </c>
      <c r="AO1612" s="7">
        <f>IFERROR(('Formato Productividad'!$AG1612/'Formato Productividad'!$O1612)*('Formato Productividad'!$O1612/'Formato Productividad'!$P1612),0)</f>
        <v>0</v>
      </c>
      <c r="AP1612" s="7">
        <f>'Formato Productividad'!$AN1612+'Formato Productividad'!$AO1612</f>
        <v>0</v>
      </c>
      <c r="AQ1612" s="5"/>
      <c r="AR1612" s="7">
        <f>IFERROR('Formato Productividad'!$AM1612/'Formato Productividad'!$N1612,0)</f>
        <v>0</v>
      </c>
      <c r="AS1612" s="7">
        <f>IFERROR('Formato Productividad'!$AG1612/'Formato Productividad'!$O1612,0)</f>
        <v>0</v>
      </c>
      <c r="AT1612" s="71">
        <f>IFERROR('Formato Productividad'!$AI1612/'Formato Productividad'!$M1612,0)</f>
        <v>0</v>
      </c>
      <c r="AU1612" s="74"/>
    </row>
    <row r="1613" spans="1:47" s="33" customFormat="1" ht="25.5" customHeight="1" x14ac:dyDescent="0.25">
      <c r="A1613" s="39">
        <v>1612</v>
      </c>
      <c r="B1613" s="5"/>
      <c r="C1613" s="5"/>
      <c r="D1613" s="5"/>
      <c r="E1613" s="6" t="str">
        <f>IFERROR(VLOOKUP(D1613,'Formato validacion'!$E$2:$F$131,2,0),"Escoja un ESM")</f>
        <v>Escoja un ESM</v>
      </c>
      <c r="F1613" s="31"/>
      <c r="G1613" s="5"/>
      <c r="H1613" s="5"/>
      <c r="I1613" s="5"/>
      <c r="J1613" s="5"/>
      <c r="K1613" s="5"/>
      <c r="L1613" s="6" t="str">
        <f>IFERROR(VLOOKUP(K1613,Tabla4[[ESPECIALIDADES]:[ÁREA DE LA ESPECIALIDAD]],2,0),"Escoja una especialidad")</f>
        <v>Escoja una especialidad</v>
      </c>
      <c r="M1613" s="5"/>
      <c r="N1613" s="5"/>
      <c r="O1613" s="5"/>
      <c r="P1613" s="6">
        <f>'Formato Productividad'!$M1613-'Formato Productividad'!$AI1613</f>
        <v>0</v>
      </c>
      <c r="Q1613" s="6" t="str">
        <f>IFERROR(VLOOKUP('Formato Productividad'!$K1613,Tabla4[],3,0),"Escoja una especialidad")</f>
        <v>Escoja una especialidad</v>
      </c>
      <c r="R1613" s="6" t="str">
        <f t="shared" si="100"/>
        <v>No aplica</v>
      </c>
      <c r="S1613" s="5"/>
      <c r="T1613" s="5"/>
      <c r="U1613" s="5"/>
      <c r="V1613" s="6">
        <f t="shared" si="101"/>
        <v>0</v>
      </c>
      <c r="W1613" s="6" t="str">
        <f t="shared" si="102"/>
        <v>No aplica</v>
      </c>
      <c r="X1613" s="35" t="str">
        <f t="shared" si="103"/>
        <v>No aplica</v>
      </c>
      <c r="Y1613" s="37"/>
      <c r="Z1613" s="38"/>
      <c r="AA1613" s="36"/>
      <c r="AB1613" s="38"/>
      <c r="AC1613" s="37"/>
      <c r="AD1613" s="38"/>
      <c r="AE1613" s="37"/>
      <c r="AF1613" s="38"/>
      <c r="AG1613" s="37"/>
      <c r="AH1613" s="38"/>
      <c r="AI1613" s="36"/>
      <c r="AJ1613" s="5"/>
      <c r="AK1613" s="5"/>
      <c r="AL1613" s="6">
        <f>IFERROR('Formato Productividad'!$Y1613+'Formato Productividad'!$AA1613+'Formato Productividad'!$AC1613,0)+'Formato Productividad'!$AE1613</f>
        <v>0</v>
      </c>
      <c r="AM1613" s="6">
        <f>IFERROR((('Formato Productividad'!$T1613+'Formato Productividad'!$V1613+'Formato Productividad'!$U1613)/'Formato Productividad'!$Q1613),0)+'Formato Productividad'!$AL1613</f>
        <v>0</v>
      </c>
      <c r="AN1613" s="7">
        <f>IFERROR(('Formato Productividad'!$AM1613/'Formato Productividad'!$N1613)*('Formato Productividad'!$N1613/'Formato Productividad'!$P1613),0)</f>
        <v>0</v>
      </c>
      <c r="AO1613" s="7">
        <f>IFERROR(('Formato Productividad'!$AG1613/'Formato Productividad'!$O1613)*('Formato Productividad'!$O1613/'Formato Productividad'!$P1613),0)</f>
        <v>0</v>
      </c>
      <c r="AP1613" s="7">
        <f>'Formato Productividad'!$AN1613+'Formato Productividad'!$AO1613</f>
        <v>0</v>
      </c>
      <c r="AQ1613" s="5"/>
      <c r="AR1613" s="7">
        <f>IFERROR('Formato Productividad'!$AM1613/'Formato Productividad'!$N1613,0)</f>
        <v>0</v>
      </c>
      <c r="AS1613" s="7">
        <f>IFERROR('Formato Productividad'!$AG1613/'Formato Productividad'!$O1613,0)</f>
        <v>0</v>
      </c>
      <c r="AT1613" s="71">
        <f>IFERROR('Formato Productividad'!$AI1613/'Formato Productividad'!$M1613,0)</f>
        <v>0</v>
      </c>
      <c r="AU1613" s="74"/>
    </row>
    <row r="1614" spans="1:47" s="33" customFormat="1" ht="25.5" customHeight="1" x14ac:dyDescent="0.25">
      <c r="A1614" s="39">
        <v>1613</v>
      </c>
      <c r="B1614" s="5"/>
      <c r="C1614" s="5"/>
      <c r="D1614" s="5"/>
      <c r="E1614" s="6" t="str">
        <f>IFERROR(VLOOKUP(D1614,'Formato validacion'!$E$2:$F$131,2,0),"Escoja un ESM")</f>
        <v>Escoja un ESM</v>
      </c>
      <c r="F1614" s="31"/>
      <c r="G1614" s="5"/>
      <c r="H1614" s="5"/>
      <c r="I1614" s="5"/>
      <c r="J1614" s="5"/>
      <c r="K1614" s="5"/>
      <c r="L1614" s="6" t="str">
        <f>IFERROR(VLOOKUP(K1614,Tabla4[[ESPECIALIDADES]:[ÁREA DE LA ESPECIALIDAD]],2,0),"Escoja una especialidad")</f>
        <v>Escoja una especialidad</v>
      </c>
      <c r="M1614" s="5"/>
      <c r="N1614" s="5"/>
      <c r="O1614" s="5"/>
      <c r="P1614" s="6">
        <f>'Formato Productividad'!$M1614-'Formato Productividad'!$AI1614</f>
        <v>0</v>
      </c>
      <c r="Q1614" s="6" t="str">
        <f>IFERROR(VLOOKUP('Formato Productividad'!$K1614,Tabla4[],3,0),"Escoja una especialidad")</f>
        <v>Escoja una especialidad</v>
      </c>
      <c r="R1614" s="6" t="str">
        <f t="shared" si="100"/>
        <v>No aplica</v>
      </c>
      <c r="S1614" s="5"/>
      <c r="T1614" s="5"/>
      <c r="U1614" s="5"/>
      <c r="V1614" s="6">
        <f t="shared" si="101"/>
        <v>0</v>
      </c>
      <c r="W1614" s="6" t="str">
        <f t="shared" si="102"/>
        <v>No aplica</v>
      </c>
      <c r="X1614" s="35" t="str">
        <f t="shared" si="103"/>
        <v>No aplica</v>
      </c>
      <c r="Y1614" s="37"/>
      <c r="Z1614" s="38"/>
      <c r="AA1614" s="36"/>
      <c r="AB1614" s="38"/>
      <c r="AC1614" s="37"/>
      <c r="AD1614" s="38"/>
      <c r="AE1614" s="37"/>
      <c r="AF1614" s="38"/>
      <c r="AG1614" s="37"/>
      <c r="AH1614" s="38"/>
      <c r="AI1614" s="36"/>
      <c r="AJ1614" s="5"/>
      <c r="AK1614" s="5"/>
      <c r="AL1614" s="6">
        <f>IFERROR('Formato Productividad'!$Y1614+'Formato Productividad'!$AA1614+'Formato Productividad'!$AC1614,0)+'Formato Productividad'!$AE1614</f>
        <v>0</v>
      </c>
      <c r="AM1614" s="6">
        <f>IFERROR((('Formato Productividad'!$T1614+'Formato Productividad'!$V1614+'Formato Productividad'!$U1614)/'Formato Productividad'!$Q1614),0)+'Formato Productividad'!$AL1614</f>
        <v>0</v>
      </c>
      <c r="AN1614" s="7">
        <f>IFERROR(('Formato Productividad'!$AM1614/'Formato Productividad'!$N1614)*('Formato Productividad'!$N1614/'Formato Productividad'!$P1614),0)</f>
        <v>0</v>
      </c>
      <c r="AO1614" s="7">
        <f>IFERROR(('Formato Productividad'!$AG1614/'Formato Productividad'!$O1614)*('Formato Productividad'!$O1614/'Formato Productividad'!$P1614),0)</f>
        <v>0</v>
      </c>
      <c r="AP1614" s="7">
        <f>'Formato Productividad'!$AN1614+'Formato Productividad'!$AO1614</f>
        <v>0</v>
      </c>
      <c r="AQ1614" s="5"/>
      <c r="AR1614" s="7">
        <f>IFERROR('Formato Productividad'!$AM1614/'Formato Productividad'!$N1614,0)</f>
        <v>0</v>
      </c>
      <c r="AS1614" s="7">
        <f>IFERROR('Formato Productividad'!$AG1614/'Formato Productividad'!$O1614,0)</f>
        <v>0</v>
      </c>
      <c r="AT1614" s="71">
        <f>IFERROR('Formato Productividad'!$AI1614/'Formato Productividad'!$M1614,0)</f>
        <v>0</v>
      </c>
      <c r="AU1614" s="74"/>
    </row>
    <row r="1615" spans="1:47" s="33" customFormat="1" ht="25.5" customHeight="1" x14ac:dyDescent="0.25">
      <c r="A1615" s="39">
        <v>1614</v>
      </c>
      <c r="B1615" s="5"/>
      <c r="C1615" s="5"/>
      <c r="D1615" s="5"/>
      <c r="E1615" s="6" t="str">
        <f>IFERROR(VLOOKUP(D1615,'Formato validacion'!$E$2:$F$131,2,0),"Escoja un ESM")</f>
        <v>Escoja un ESM</v>
      </c>
      <c r="F1615" s="31"/>
      <c r="G1615" s="5"/>
      <c r="H1615" s="5"/>
      <c r="I1615" s="5"/>
      <c r="J1615" s="5"/>
      <c r="K1615" s="5"/>
      <c r="L1615" s="6" t="str">
        <f>IFERROR(VLOOKUP(K1615,Tabla4[[ESPECIALIDADES]:[ÁREA DE LA ESPECIALIDAD]],2,0),"Escoja una especialidad")</f>
        <v>Escoja una especialidad</v>
      </c>
      <c r="M1615" s="5"/>
      <c r="N1615" s="5"/>
      <c r="O1615" s="5"/>
      <c r="P1615" s="6">
        <f>'Formato Productividad'!$M1615-'Formato Productividad'!$AI1615</f>
        <v>0</v>
      </c>
      <c r="Q1615" s="6" t="str">
        <f>IFERROR(VLOOKUP('Formato Productividad'!$K1615,Tabla4[],3,0),"Escoja una especialidad")</f>
        <v>Escoja una especialidad</v>
      </c>
      <c r="R1615" s="6" t="str">
        <f t="shared" si="100"/>
        <v>No aplica</v>
      </c>
      <c r="S1615" s="5"/>
      <c r="T1615" s="5"/>
      <c r="U1615" s="5"/>
      <c r="V1615" s="6">
        <f t="shared" si="101"/>
        <v>0</v>
      </c>
      <c r="W1615" s="6" t="str">
        <f t="shared" si="102"/>
        <v>No aplica</v>
      </c>
      <c r="X1615" s="35" t="str">
        <f t="shared" si="103"/>
        <v>No aplica</v>
      </c>
      <c r="Y1615" s="37"/>
      <c r="Z1615" s="38"/>
      <c r="AA1615" s="36"/>
      <c r="AB1615" s="38"/>
      <c r="AC1615" s="37"/>
      <c r="AD1615" s="38"/>
      <c r="AE1615" s="37"/>
      <c r="AF1615" s="38"/>
      <c r="AG1615" s="37"/>
      <c r="AH1615" s="38"/>
      <c r="AI1615" s="36"/>
      <c r="AJ1615" s="5"/>
      <c r="AK1615" s="5"/>
      <c r="AL1615" s="6">
        <f>IFERROR('Formato Productividad'!$Y1615+'Formato Productividad'!$AA1615+'Formato Productividad'!$AC1615,0)+'Formato Productividad'!$AE1615</f>
        <v>0</v>
      </c>
      <c r="AM1615" s="6">
        <f>IFERROR((('Formato Productividad'!$T1615+'Formato Productividad'!$V1615+'Formato Productividad'!$U1615)/'Formato Productividad'!$Q1615),0)+'Formato Productividad'!$AL1615</f>
        <v>0</v>
      </c>
      <c r="AN1615" s="7">
        <f>IFERROR(('Formato Productividad'!$AM1615/'Formato Productividad'!$N1615)*('Formato Productividad'!$N1615/'Formato Productividad'!$P1615),0)</f>
        <v>0</v>
      </c>
      <c r="AO1615" s="7">
        <f>IFERROR(('Formato Productividad'!$AG1615/'Formato Productividad'!$O1615)*('Formato Productividad'!$O1615/'Formato Productividad'!$P1615),0)</f>
        <v>0</v>
      </c>
      <c r="AP1615" s="7">
        <f>'Formato Productividad'!$AN1615+'Formato Productividad'!$AO1615</f>
        <v>0</v>
      </c>
      <c r="AQ1615" s="5"/>
      <c r="AR1615" s="7">
        <f>IFERROR('Formato Productividad'!$AM1615/'Formato Productividad'!$N1615,0)</f>
        <v>0</v>
      </c>
      <c r="AS1615" s="7">
        <f>IFERROR('Formato Productividad'!$AG1615/'Formato Productividad'!$O1615,0)</f>
        <v>0</v>
      </c>
      <c r="AT1615" s="71">
        <f>IFERROR('Formato Productividad'!$AI1615/'Formato Productividad'!$M1615,0)</f>
        <v>0</v>
      </c>
      <c r="AU1615" s="74"/>
    </row>
    <row r="1616" spans="1:47" s="33" customFormat="1" ht="25.5" customHeight="1" x14ac:dyDescent="0.25">
      <c r="A1616" s="39">
        <v>1615</v>
      </c>
      <c r="B1616" s="5"/>
      <c r="C1616" s="5"/>
      <c r="D1616" s="5"/>
      <c r="E1616" s="6" t="str">
        <f>IFERROR(VLOOKUP(D1616,'Formato validacion'!$E$2:$F$131,2,0),"Escoja un ESM")</f>
        <v>Escoja un ESM</v>
      </c>
      <c r="F1616" s="31"/>
      <c r="G1616" s="5"/>
      <c r="H1616" s="5"/>
      <c r="I1616" s="5"/>
      <c r="J1616" s="5"/>
      <c r="K1616" s="5"/>
      <c r="L1616" s="6" t="str">
        <f>IFERROR(VLOOKUP(K1616,Tabla4[[ESPECIALIDADES]:[ÁREA DE LA ESPECIALIDAD]],2,0),"Escoja una especialidad")</f>
        <v>Escoja una especialidad</v>
      </c>
      <c r="M1616" s="5"/>
      <c r="N1616" s="5"/>
      <c r="O1616" s="5"/>
      <c r="P1616" s="6">
        <f>'Formato Productividad'!$M1616-'Formato Productividad'!$AI1616</f>
        <v>0</v>
      </c>
      <c r="Q1616" s="6" t="str">
        <f>IFERROR(VLOOKUP('Formato Productividad'!$K1616,Tabla4[],3,0),"Escoja una especialidad")</f>
        <v>Escoja una especialidad</v>
      </c>
      <c r="R1616" s="6" t="str">
        <f t="shared" si="100"/>
        <v>No aplica</v>
      </c>
      <c r="S1616" s="5"/>
      <c r="T1616" s="5"/>
      <c r="U1616" s="5"/>
      <c r="V1616" s="6">
        <f t="shared" si="101"/>
        <v>0</v>
      </c>
      <c r="W1616" s="6" t="str">
        <f t="shared" si="102"/>
        <v>No aplica</v>
      </c>
      <c r="X1616" s="35" t="str">
        <f t="shared" si="103"/>
        <v>No aplica</v>
      </c>
      <c r="Y1616" s="37"/>
      <c r="Z1616" s="38"/>
      <c r="AA1616" s="36"/>
      <c r="AB1616" s="38"/>
      <c r="AC1616" s="37"/>
      <c r="AD1616" s="38"/>
      <c r="AE1616" s="37"/>
      <c r="AF1616" s="38"/>
      <c r="AG1616" s="37"/>
      <c r="AH1616" s="38"/>
      <c r="AI1616" s="36"/>
      <c r="AJ1616" s="5"/>
      <c r="AK1616" s="5"/>
      <c r="AL1616" s="6">
        <f>IFERROR('Formato Productividad'!$Y1616+'Formato Productividad'!$AA1616+'Formato Productividad'!$AC1616,0)+'Formato Productividad'!$AE1616</f>
        <v>0</v>
      </c>
      <c r="AM1616" s="6">
        <f>IFERROR((('Formato Productividad'!$T1616+'Formato Productividad'!$V1616+'Formato Productividad'!$U1616)/'Formato Productividad'!$Q1616),0)+'Formato Productividad'!$AL1616</f>
        <v>0</v>
      </c>
      <c r="AN1616" s="7">
        <f>IFERROR(('Formato Productividad'!$AM1616/'Formato Productividad'!$N1616)*('Formato Productividad'!$N1616/'Formato Productividad'!$P1616),0)</f>
        <v>0</v>
      </c>
      <c r="AO1616" s="7">
        <f>IFERROR(('Formato Productividad'!$AG1616/'Formato Productividad'!$O1616)*('Formato Productividad'!$O1616/'Formato Productividad'!$P1616),0)</f>
        <v>0</v>
      </c>
      <c r="AP1616" s="7">
        <f>'Formato Productividad'!$AN1616+'Formato Productividad'!$AO1616</f>
        <v>0</v>
      </c>
      <c r="AQ1616" s="5"/>
      <c r="AR1616" s="7">
        <f>IFERROR('Formato Productividad'!$AM1616/'Formato Productividad'!$N1616,0)</f>
        <v>0</v>
      </c>
      <c r="AS1616" s="7">
        <f>IFERROR('Formato Productividad'!$AG1616/'Formato Productividad'!$O1616,0)</f>
        <v>0</v>
      </c>
      <c r="AT1616" s="71">
        <f>IFERROR('Formato Productividad'!$AI1616/'Formato Productividad'!$M1616,0)</f>
        <v>0</v>
      </c>
      <c r="AU1616" s="74"/>
    </row>
    <row r="1617" spans="1:47" s="33" customFormat="1" ht="25.5" customHeight="1" x14ac:dyDescent="0.25">
      <c r="A1617" s="39">
        <v>1616</v>
      </c>
      <c r="B1617" s="5"/>
      <c r="C1617" s="5"/>
      <c r="D1617" s="5"/>
      <c r="E1617" s="6" t="str">
        <f>IFERROR(VLOOKUP(D1617,'Formato validacion'!$E$2:$F$131,2,0),"Escoja un ESM")</f>
        <v>Escoja un ESM</v>
      </c>
      <c r="F1617" s="31"/>
      <c r="G1617" s="5"/>
      <c r="H1617" s="5"/>
      <c r="I1617" s="5"/>
      <c r="J1617" s="5"/>
      <c r="K1617" s="5"/>
      <c r="L1617" s="6" t="str">
        <f>IFERROR(VLOOKUP(K1617,Tabla4[[ESPECIALIDADES]:[ÁREA DE LA ESPECIALIDAD]],2,0),"Escoja una especialidad")</f>
        <v>Escoja una especialidad</v>
      </c>
      <c r="M1617" s="5"/>
      <c r="N1617" s="5"/>
      <c r="O1617" s="5"/>
      <c r="P1617" s="6">
        <f>'Formato Productividad'!$M1617-'Formato Productividad'!$AI1617</f>
        <v>0</v>
      </c>
      <c r="Q1617" s="6" t="str">
        <f>IFERROR(VLOOKUP('Formato Productividad'!$K1617,Tabla4[],3,0),"Escoja una especialidad")</f>
        <v>Escoja una especialidad</v>
      </c>
      <c r="R1617" s="6" t="str">
        <f t="shared" si="100"/>
        <v>No aplica</v>
      </c>
      <c r="S1617" s="5"/>
      <c r="T1617" s="5"/>
      <c r="U1617" s="5"/>
      <c r="V1617" s="6">
        <f t="shared" si="101"/>
        <v>0</v>
      </c>
      <c r="W1617" s="6" t="str">
        <f t="shared" si="102"/>
        <v>No aplica</v>
      </c>
      <c r="X1617" s="35" t="str">
        <f t="shared" si="103"/>
        <v>No aplica</v>
      </c>
      <c r="Y1617" s="37"/>
      <c r="Z1617" s="38"/>
      <c r="AA1617" s="36"/>
      <c r="AB1617" s="38"/>
      <c r="AC1617" s="37"/>
      <c r="AD1617" s="38"/>
      <c r="AE1617" s="37"/>
      <c r="AF1617" s="38"/>
      <c r="AG1617" s="37"/>
      <c r="AH1617" s="38"/>
      <c r="AI1617" s="36"/>
      <c r="AJ1617" s="5"/>
      <c r="AK1617" s="5"/>
      <c r="AL1617" s="6">
        <f>IFERROR('Formato Productividad'!$Y1617+'Formato Productividad'!$AA1617+'Formato Productividad'!$AC1617,0)+'Formato Productividad'!$AE1617</f>
        <v>0</v>
      </c>
      <c r="AM1617" s="6">
        <f>IFERROR((('Formato Productividad'!$T1617+'Formato Productividad'!$V1617+'Formato Productividad'!$U1617)/'Formato Productividad'!$Q1617),0)+'Formato Productividad'!$AL1617</f>
        <v>0</v>
      </c>
      <c r="AN1617" s="7">
        <f>IFERROR(('Formato Productividad'!$AM1617/'Formato Productividad'!$N1617)*('Formato Productividad'!$N1617/'Formato Productividad'!$P1617),0)</f>
        <v>0</v>
      </c>
      <c r="AO1617" s="7">
        <f>IFERROR(('Formato Productividad'!$AG1617/'Formato Productividad'!$O1617)*('Formato Productividad'!$O1617/'Formato Productividad'!$P1617),0)</f>
        <v>0</v>
      </c>
      <c r="AP1617" s="7">
        <f>'Formato Productividad'!$AN1617+'Formato Productividad'!$AO1617</f>
        <v>0</v>
      </c>
      <c r="AQ1617" s="5"/>
      <c r="AR1617" s="7">
        <f>IFERROR('Formato Productividad'!$AM1617/'Formato Productividad'!$N1617,0)</f>
        <v>0</v>
      </c>
      <c r="AS1617" s="7">
        <f>IFERROR('Formato Productividad'!$AG1617/'Formato Productividad'!$O1617,0)</f>
        <v>0</v>
      </c>
      <c r="AT1617" s="71">
        <f>IFERROR('Formato Productividad'!$AI1617/'Formato Productividad'!$M1617,0)</f>
        <v>0</v>
      </c>
      <c r="AU1617" s="74"/>
    </row>
    <row r="1618" spans="1:47" s="33" customFormat="1" ht="25.5" customHeight="1" x14ac:dyDescent="0.25">
      <c r="A1618" s="39">
        <v>1617</v>
      </c>
      <c r="B1618" s="5"/>
      <c r="C1618" s="5"/>
      <c r="D1618" s="5"/>
      <c r="E1618" s="6" t="str">
        <f>IFERROR(VLOOKUP(D1618,'Formato validacion'!$E$2:$F$131,2,0),"Escoja un ESM")</f>
        <v>Escoja un ESM</v>
      </c>
      <c r="F1618" s="31"/>
      <c r="G1618" s="5"/>
      <c r="H1618" s="5"/>
      <c r="I1618" s="5"/>
      <c r="J1618" s="5"/>
      <c r="K1618" s="5"/>
      <c r="L1618" s="6" t="str">
        <f>IFERROR(VLOOKUP(K1618,Tabla4[[ESPECIALIDADES]:[ÁREA DE LA ESPECIALIDAD]],2,0),"Escoja una especialidad")</f>
        <v>Escoja una especialidad</v>
      </c>
      <c r="M1618" s="5"/>
      <c r="N1618" s="5"/>
      <c r="O1618" s="5"/>
      <c r="P1618" s="6">
        <f>'Formato Productividad'!$M1618-'Formato Productividad'!$AI1618</f>
        <v>0</v>
      </c>
      <c r="Q1618" s="6" t="str">
        <f>IFERROR(VLOOKUP('Formato Productividad'!$K1618,Tabla4[],3,0),"Escoja una especialidad")</f>
        <v>Escoja una especialidad</v>
      </c>
      <c r="R1618" s="6" t="str">
        <f t="shared" si="100"/>
        <v>No aplica</v>
      </c>
      <c r="S1618" s="5"/>
      <c r="T1618" s="5"/>
      <c r="U1618" s="5"/>
      <c r="V1618" s="6">
        <f t="shared" si="101"/>
        <v>0</v>
      </c>
      <c r="W1618" s="6" t="str">
        <f t="shared" si="102"/>
        <v>No aplica</v>
      </c>
      <c r="X1618" s="35" t="str">
        <f t="shared" si="103"/>
        <v>No aplica</v>
      </c>
      <c r="Y1618" s="37"/>
      <c r="Z1618" s="38"/>
      <c r="AA1618" s="36"/>
      <c r="AB1618" s="38"/>
      <c r="AC1618" s="37"/>
      <c r="AD1618" s="38"/>
      <c r="AE1618" s="37"/>
      <c r="AF1618" s="38"/>
      <c r="AG1618" s="37"/>
      <c r="AH1618" s="38"/>
      <c r="AI1618" s="36"/>
      <c r="AJ1618" s="5"/>
      <c r="AK1618" s="5"/>
      <c r="AL1618" s="6">
        <f>IFERROR('Formato Productividad'!$Y1618+'Formato Productividad'!$AA1618+'Formato Productividad'!$AC1618,0)+'Formato Productividad'!$AE1618</f>
        <v>0</v>
      </c>
      <c r="AM1618" s="6">
        <f>IFERROR((('Formato Productividad'!$T1618+'Formato Productividad'!$V1618+'Formato Productividad'!$U1618)/'Formato Productividad'!$Q1618),0)+'Formato Productividad'!$AL1618</f>
        <v>0</v>
      </c>
      <c r="AN1618" s="7">
        <f>IFERROR(('Formato Productividad'!$AM1618/'Formato Productividad'!$N1618)*('Formato Productividad'!$N1618/'Formato Productividad'!$P1618),0)</f>
        <v>0</v>
      </c>
      <c r="AO1618" s="7">
        <f>IFERROR(('Formato Productividad'!$AG1618/'Formato Productividad'!$O1618)*('Formato Productividad'!$O1618/'Formato Productividad'!$P1618),0)</f>
        <v>0</v>
      </c>
      <c r="AP1618" s="7">
        <f>'Formato Productividad'!$AN1618+'Formato Productividad'!$AO1618</f>
        <v>0</v>
      </c>
      <c r="AQ1618" s="5"/>
      <c r="AR1618" s="7">
        <f>IFERROR('Formato Productividad'!$AM1618/'Formato Productividad'!$N1618,0)</f>
        <v>0</v>
      </c>
      <c r="AS1618" s="7">
        <f>IFERROR('Formato Productividad'!$AG1618/'Formato Productividad'!$O1618,0)</f>
        <v>0</v>
      </c>
      <c r="AT1618" s="71">
        <f>IFERROR('Formato Productividad'!$AI1618/'Formato Productividad'!$M1618,0)</f>
        <v>0</v>
      </c>
      <c r="AU1618" s="74"/>
    </row>
    <row r="1619" spans="1:47" s="33" customFormat="1" ht="25.5" customHeight="1" x14ac:dyDescent="0.25">
      <c r="A1619" s="39">
        <v>1618</v>
      </c>
      <c r="B1619" s="5"/>
      <c r="C1619" s="5"/>
      <c r="D1619" s="5"/>
      <c r="E1619" s="6" t="str">
        <f>IFERROR(VLOOKUP(D1619,'Formato validacion'!$E$2:$F$131,2,0),"Escoja un ESM")</f>
        <v>Escoja un ESM</v>
      </c>
      <c r="F1619" s="31"/>
      <c r="G1619" s="5"/>
      <c r="H1619" s="5"/>
      <c r="I1619" s="5"/>
      <c r="J1619" s="5"/>
      <c r="K1619" s="5"/>
      <c r="L1619" s="6" t="str">
        <f>IFERROR(VLOOKUP(K1619,Tabla4[[ESPECIALIDADES]:[ÁREA DE LA ESPECIALIDAD]],2,0),"Escoja una especialidad")</f>
        <v>Escoja una especialidad</v>
      </c>
      <c r="M1619" s="5"/>
      <c r="N1619" s="5"/>
      <c r="O1619" s="5"/>
      <c r="P1619" s="6">
        <f>'Formato Productividad'!$M1619-'Formato Productividad'!$AI1619</f>
        <v>0</v>
      </c>
      <c r="Q1619" s="6" t="str">
        <f>IFERROR(VLOOKUP('Formato Productividad'!$K1619,Tabla4[],3,0),"Escoja una especialidad")</f>
        <v>Escoja una especialidad</v>
      </c>
      <c r="R1619" s="6" t="str">
        <f t="shared" si="100"/>
        <v>No aplica</v>
      </c>
      <c r="S1619" s="5"/>
      <c r="T1619" s="5"/>
      <c r="U1619" s="5"/>
      <c r="V1619" s="6">
        <f t="shared" si="101"/>
        <v>0</v>
      </c>
      <c r="W1619" s="6" t="str">
        <f t="shared" si="102"/>
        <v>No aplica</v>
      </c>
      <c r="X1619" s="35" t="str">
        <f t="shared" si="103"/>
        <v>No aplica</v>
      </c>
      <c r="Y1619" s="37"/>
      <c r="Z1619" s="38"/>
      <c r="AA1619" s="36"/>
      <c r="AB1619" s="38"/>
      <c r="AC1619" s="37"/>
      <c r="AD1619" s="38"/>
      <c r="AE1619" s="37"/>
      <c r="AF1619" s="38"/>
      <c r="AG1619" s="37"/>
      <c r="AH1619" s="38"/>
      <c r="AI1619" s="36"/>
      <c r="AJ1619" s="5"/>
      <c r="AK1619" s="5"/>
      <c r="AL1619" s="6">
        <f>IFERROR('Formato Productividad'!$Y1619+'Formato Productividad'!$AA1619+'Formato Productividad'!$AC1619,0)+'Formato Productividad'!$AE1619</f>
        <v>0</v>
      </c>
      <c r="AM1619" s="6">
        <f>IFERROR((('Formato Productividad'!$T1619+'Formato Productividad'!$V1619+'Formato Productividad'!$U1619)/'Formato Productividad'!$Q1619),0)+'Formato Productividad'!$AL1619</f>
        <v>0</v>
      </c>
      <c r="AN1619" s="7">
        <f>IFERROR(('Formato Productividad'!$AM1619/'Formato Productividad'!$N1619)*('Formato Productividad'!$N1619/'Formato Productividad'!$P1619),0)</f>
        <v>0</v>
      </c>
      <c r="AO1619" s="7">
        <f>IFERROR(('Formato Productividad'!$AG1619/'Formato Productividad'!$O1619)*('Formato Productividad'!$O1619/'Formato Productividad'!$P1619),0)</f>
        <v>0</v>
      </c>
      <c r="AP1619" s="7">
        <f>'Formato Productividad'!$AN1619+'Formato Productividad'!$AO1619</f>
        <v>0</v>
      </c>
      <c r="AQ1619" s="5"/>
      <c r="AR1619" s="7">
        <f>IFERROR('Formato Productividad'!$AM1619/'Formato Productividad'!$N1619,0)</f>
        <v>0</v>
      </c>
      <c r="AS1619" s="7">
        <f>IFERROR('Formato Productividad'!$AG1619/'Formato Productividad'!$O1619,0)</f>
        <v>0</v>
      </c>
      <c r="AT1619" s="71">
        <f>IFERROR('Formato Productividad'!$AI1619/'Formato Productividad'!$M1619,0)</f>
        <v>0</v>
      </c>
      <c r="AU1619" s="74"/>
    </row>
    <row r="1620" spans="1:47" s="33" customFormat="1" ht="25.5" customHeight="1" x14ac:dyDescent="0.25">
      <c r="A1620" s="39">
        <v>1619</v>
      </c>
      <c r="B1620" s="5"/>
      <c r="C1620" s="5"/>
      <c r="D1620" s="5"/>
      <c r="E1620" s="6" t="str">
        <f>IFERROR(VLOOKUP(D1620,'Formato validacion'!$E$2:$F$131,2,0),"Escoja un ESM")</f>
        <v>Escoja un ESM</v>
      </c>
      <c r="F1620" s="31"/>
      <c r="G1620" s="5"/>
      <c r="H1620" s="5"/>
      <c r="I1620" s="5"/>
      <c r="J1620" s="5"/>
      <c r="K1620" s="5"/>
      <c r="L1620" s="6" t="str">
        <f>IFERROR(VLOOKUP(K1620,Tabla4[[ESPECIALIDADES]:[ÁREA DE LA ESPECIALIDAD]],2,0),"Escoja una especialidad")</f>
        <v>Escoja una especialidad</v>
      </c>
      <c r="M1620" s="5"/>
      <c r="N1620" s="5"/>
      <c r="O1620" s="5"/>
      <c r="P1620" s="6">
        <f>'Formato Productividad'!$M1620-'Formato Productividad'!$AI1620</f>
        <v>0</v>
      </c>
      <c r="Q1620" s="6" t="str">
        <f>IFERROR(VLOOKUP('Formato Productividad'!$K1620,Tabla4[],3,0),"Escoja una especialidad")</f>
        <v>Escoja una especialidad</v>
      </c>
      <c r="R1620" s="6" t="str">
        <f t="shared" si="100"/>
        <v>No aplica</v>
      </c>
      <c r="S1620" s="5"/>
      <c r="T1620" s="5"/>
      <c r="U1620" s="5"/>
      <c r="V1620" s="6">
        <f t="shared" si="101"/>
        <v>0</v>
      </c>
      <c r="W1620" s="6" t="str">
        <f t="shared" si="102"/>
        <v>No aplica</v>
      </c>
      <c r="X1620" s="35" t="str">
        <f t="shared" si="103"/>
        <v>No aplica</v>
      </c>
      <c r="Y1620" s="37"/>
      <c r="Z1620" s="38"/>
      <c r="AA1620" s="36"/>
      <c r="AB1620" s="38"/>
      <c r="AC1620" s="37"/>
      <c r="AD1620" s="38"/>
      <c r="AE1620" s="37"/>
      <c r="AF1620" s="38"/>
      <c r="AG1620" s="37"/>
      <c r="AH1620" s="38"/>
      <c r="AI1620" s="36"/>
      <c r="AJ1620" s="5"/>
      <c r="AK1620" s="5"/>
      <c r="AL1620" s="6">
        <f>IFERROR('Formato Productividad'!$Y1620+'Formato Productividad'!$AA1620+'Formato Productividad'!$AC1620,0)+'Formato Productividad'!$AE1620</f>
        <v>0</v>
      </c>
      <c r="AM1620" s="6">
        <f>IFERROR((('Formato Productividad'!$T1620+'Formato Productividad'!$V1620+'Formato Productividad'!$U1620)/'Formato Productividad'!$Q1620),0)+'Formato Productividad'!$AL1620</f>
        <v>0</v>
      </c>
      <c r="AN1620" s="7">
        <f>IFERROR(('Formato Productividad'!$AM1620/'Formato Productividad'!$N1620)*('Formato Productividad'!$N1620/'Formato Productividad'!$P1620),0)</f>
        <v>0</v>
      </c>
      <c r="AO1620" s="7">
        <f>IFERROR(('Formato Productividad'!$AG1620/'Formato Productividad'!$O1620)*('Formato Productividad'!$O1620/'Formato Productividad'!$P1620),0)</f>
        <v>0</v>
      </c>
      <c r="AP1620" s="7">
        <f>'Formato Productividad'!$AN1620+'Formato Productividad'!$AO1620</f>
        <v>0</v>
      </c>
      <c r="AQ1620" s="5"/>
      <c r="AR1620" s="7">
        <f>IFERROR('Formato Productividad'!$AM1620/'Formato Productividad'!$N1620,0)</f>
        <v>0</v>
      </c>
      <c r="AS1620" s="7">
        <f>IFERROR('Formato Productividad'!$AG1620/'Formato Productividad'!$O1620,0)</f>
        <v>0</v>
      </c>
      <c r="AT1620" s="71">
        <f>IFERROR('Formato Productividad'!$AI1620/'Formato Productividad'!$M1620,0)</f>
        <v>0</v>
      </c>
      <c r="AU1620" s="74"/>
    </row>
    <row r="1621" spans="1:47" s="33" customFormat="1" ht="25.5" customHeight="1" x14ac:dyDescent="0.25">
      <c r="A1621" s="39">
        <v>1620</v>
      </c>
      <c r="B1621" s="5"/>
      <c r="C1621" s="5"/>
      <c r="D1621" s="5"/>
      <c r="E1621" s="6" t="str">
        <f>IFERROR(VLOOKUP(D1621,'Formato validacion'!$E$2:$F$131,2,0),"Escoja un ESM")</f>
        <v>Escoja un ESM</v>
      </c>
      <c r="F1621" s="31"/>
      <c r="G1621" s="5"/>
      <c r="H1621" s="5"/>
      <c r="I1621" s="5"/>
      <c r="J1621" s="5"/>
      <c r="K1621" s="5"/>
      <c r="L1621" s="6" t="str">
        <f>IFERROR(VLOOKUP(K1621,Tabla4[[ESPECIALIDADES]:[ÁREA DE LA ESPECIALIDAD]],2,0),"Escoja una especialidad")</f>
        <v>Escoja una especialidad</v>
      </c>
      <c r="M1621" s="5"/>
      <c r="N1621" s="5"/>
      <c r="O1621" s="5"/>
      <c r="P1621" s="6">
        <f>'Formato Productividad'!$M1621-'Formato Productividad'!$AI1621</f>
        <v>0</v>
      </c>
      <c r="Q1621" s="6" t="str">
        <f>IFERROR(VLOOKUP('Formato Productividad'!$K1621,Tabla4[],3,0),"Escoja una especialidad")</f>
        <v>Escoja una especialidad</v>
      </c>
      <c r="R1621" s="6" t="str">
        <f t="shared" si="100"/>
        <v>No aplica</v>
      </c>
      <c r="S1621" s="5"/>
      <c r="T1621" s="5"/>
      <c r="U1621" s="5"/>
      <c r="V1621" s="6">
        <f t="shared" si="101"/>
        <v>0</v>
      </c>
      <c r="W1621" s="6" t="str">
        <f t="shared" si="102"/>
        <v>No aplica</v>
      </c>
      <c r="X1621" s="35" t="str">
        <f t="shared" si="103"/>
        <v>No aplica</v>
      </c>
      <c r="Y1621" s="37"/>
      <c r="Z1621" s="38"/>
      <c r="AA1621" s="36"/>
      <c r="AB1621" s="38"/>
      <c r="AC1621" s="37"/>
      <c r="AD1621" s="38"/>
      <c r="AE1621" s="37"/>
      <c r="AF1621" s="38"/>
      <c r="AG1621" s="37"/>
      <c r="AH1621" s="38"/>
      <c r="AI1621" s="36"/>
      <c r="AJ1621" s="5"/>
      <c r="AK1621" s="5"/>
      <c r="AL1621" s="6">
        <f>IFERROR('Formato Productividad'!$Y1621+'Formato Productividad'!$AA1621+'Formato Productividad'!$AC1621,0)+'Formato Productividad'!$AE1621</f>
        <v>0</v>
      </c>
      <c r="AM1621" s="6">
        <f>IFERROR((('Formato Productividad'!$T1621+'Formato Productividad'!$V1621+'Formato Productividad'!$U1621)/'Formato Productividad'!$Q1621),0)+'Formato Productividad'!$AL1621</f>
        <v>0</v>
      </c>
      <c r="AN1621" s="7">
        <f>IFERROR(('Formato Productividad'!$AM1621/'Formato Productividad'!$N1621)*('Formato Productividad'!$N1621/'Formato Productividad'!$P1621),0)</f>
        <v>0</v>
      </c>
      <c r="AO1621" s="7">
        <f>IFERROR(('Formato Productividad'!$AG1621/'Formato Productividad'!$O1621)*('Formato Productividad'!$O1621/'Formato Productividad'!$P1621),0)</f>
        <v>0</v>
      </c>
      <c r="AP1621" s="7">
        <f>'Formato Productividad'!$AN1621+'Formato Productividad'!$AO1621</f>
        <v>0</v>
      </c>
      <c r="AQ1621" s="5"/>
      <c r="AR1621" s="7">
        <f>IFERROR('Formato Productividad'!$AM1621/'Formato Productividad'!$N1621,0)</f>
        <v>0</v>
      </c>
      <c r="AS1621" s="7">
        <f>IFERROR('Formato Productividad'!$AG1621/'Formato Productividad'!$O1621,0)</f>
        <v>0</v>
      </c>
      <c r="AT1621" s="71">
        <f>IFERROR('Formato Productividad'!$AI1621/'Formato Productividad'!$M1621,0)</f>
        <v>0</v>
      </c>
      <c r="AU1621" s="74"/>
    </row>
    <row r="1622" spans="1:47" s="33" customFormat="1" ht="25.5" customHeight="1" x14ac:dyDescent="0.25">
      <c r="A1622" s="39">
        <v>1621</v>
      </c>
      <c r="B1622" s="5"/>
      <c r="C1622" s="5"/>
      <c r="D1622" s="5"/>
      <c r="E1622" s="6" t="str">
        <f>IFERROR(VLOOKUP(D1622,'Formato validacion'!$E$2:$F$131,2,0),"Escoja un ESM")</f>
        <v>Escoja un ESM</v>
      </c>
      <c r="F1622" s="31"/>
      <c r="G1622" s="5"/>
      <c r="H1622" s="5"/>
      <c r="I1622" s="5"/>
      <c r="J1622" s="5"/>
      <c r="K1622" s="5"/>
      <c r="L1622" s="6" t="str">
        <f>IFERROR(VLOOKUP(K1622,Tabla4[[ESPECIALIDADES]:[ÁREA DE LA ESPECIALIDAD]],2,0),"Escoja una especialidad")</f>
        <v>Escoja una especialidad</v>
      </c>
      <c r="M1622" s="5"/>
      <c r="N1622" s="5"/>
      <c r="O1622" s="5"/>
      <c r="P1622" s="6">
        <f>'Formato Productividad'!$M1622-'Formato Productividad'!$AI1622</f>
        <v>0</v>
      </c>
      <c r="Q1622" s="6" t="str">
        <f>IFERROR(VLOOKUP('Formato Productividad'!$K1622,Tabla4[],3,0),"Escoja una especialidad")</f>
        <v>Escoja una especialidad</v>
      </c>
      <c r="R1622" s="6" t="str">
        <f t="shared" si="100"/>
        <v>No aplica</v>
      </c>
      <c r="S1622" s="5"/>
      <c r="T1622" s="5"/>
      <c r="U1622" s="5"/>
      <c r="V1622" s="6">
        <f t="shared" si="101"/>
        <v>0</v>
      </c>
      <c r="W1622" s="6" t="str">
        <f t="shared" si="102"/>
        <v>No aplica</v>
      </c>
      <c r="X1622" s="35" t="str">
        <f t="shared" si="103"/>
        <v>No aplica</v>
      </c>
      <c r="Y1622" s="37"/>
      <c r="Z1622" s="38"/>
      <c r="AA1622" s="36"/>
      <c r="AB1622" s="38"/>
      <c r="AC1622" s="37"/>
      <c r="AD1622" s="38"/>
      <c r="AE1622" s="37"/>
      <c r="AF1622" s="38"/>
      <c r="AG1622" s="37"/>
      <c r="AH1622" s="38"/>
      <c r="AI1622" s="36"/>
      <c r="AJ1622" s="5"/>
      <c r="AK1622" s="5"/>
      <c r="AL1622" s="6">
        <f>IFERROR('Formato Productividad'!$Y1622+'Formato Productividad'!$AA1622+'Formato Productividad'!$AC1622,0)+'Formato Productividad'!$AE1622</f>
        <v>0</v>
      </c>
      <c r="AM1622" s="6">
        <f>IFERROR((('Formato Productividad'!$T1622+'Formato Productividad'!$V1622+'Formato Productividad'!$U1622)/'Formato Productividad'!$Q1622),0)+'Formato Productividad'!$AL1622</f>
        <v>0</v>
      </c>
      <c r="AN1622" s="7">
        <f>IFERROR(('Formato Productividad'!$AM1622/'Formato Productividad'!$N1622)*('Formato Productividad'!$N1622/'Formato Productividad'!$P1622),0)</f>
        <v>0</v>
      </c>
      <c r="AO1622" s="7">
        <f>IFERROR(('Formato Productividad'!$AG1622/'Formato Productividad'!$O1622)*('Formato Productividad'!$O1622/'Formato Productividad'!$P1622),0)</f>
        <v>0</v>
      </c>
      <c r="AP1622" s="7">
        <f>'Formato Productividad'!$AN1622+'Formato Productividad'!$AO1622</f>
        <v>0</v>
      </c>
      <c r="AQ1622" s="5"/>
      <c r="AR1622" s="7">
        <f>IFERROR('Formato Productividad'!$AM1622/'Formato Productividad'!$N1622,0)</f>
        <v>0</v>
      </c>
      <c r="AS1622" s="7">
        <f>IFERROR('Formato Productividad'!$AG1622/'Formato Productividad'!$O1622,0)</f>
        <v>0</v>
      </c>
      <c r="AT1622" s="71">
        <f>IFERROR('Formato Productividad'!$AI1622/'Formato Productividad'!$M1622,0)</f>
        <v>0</v>
      </c>
      <c r="AU1622" s="74"/>
    </row>
    <row r="1623" spans="1:47" s="33" customFormat="1" ht="25.5" customHeight="1" x14ac:dyDescent="0.25">
      <c r="A1623" s="39">
        <v>1622</v>
      </c>
      <c r="B1623" s="5"/>
      <c r="C1623" s="5"/>
      <c r="D1623" s="5"/>
      <c r="E1623" s="6" t="str">
        <f>IFERROR(VLOOKUP(D1623,'Formato validacion'!$E$2:$F$131,2,0),"Escoja un ESM")</f>
        <v>Escoja un ESM</v>
      </c>
      <c r="F1623" s="31"/>
      <c r="G1623" s="5"/>
      <c r="H1623" s="5"/>
      <c r="I1623" s="5"/>
      <c r="J1623" s="5"/>
      <c r="K1623" s="5"/>
      <c r="L1623" s="6" t="str">
        <f>IFERROR(VLOOKUP(K1623,Tabla4[[ESPECIALIDADES]:[ÁREA DE LA ESPECIALIDAD]],2,0),"Escoja una especialidad")</f>
        <v>Escoja una especialidad</v>
      </c>
      <c r="M1623" s="5"/>
      <c r="N1623" s="5"/>
      <c r="O1623" s="5"/>
      <c r="P1623" s="6">
        <f>'Formato Productividad'!$M1623-'Formato Productividad'!$AI1623</f>
        <v>0</v>
      </c>
      <c r="Q1623" s="6" t="str">
        <f>IFERROR(VLOOKUP('Formato Productividad'!$K1623,Tabla4[],3,0),"Escoja una especialidad")</f>
        <v>Escoja una especialidad</v>
      </c>
      <c r="R1623" s="6" t="str">
        <f t="shared" si="100"/>
        <v>No aplica</v>
      </c>
      <c r="S1623" s="5"/>
      <c r="T1623" s="5"/>
      <c r="U1623" s="5"/>
      <c r="V1623" s="6">
        <f t="shared" si="101"/>
        <v>0</v>
      </c>
      <c r="W1623" s="6" t="str">
        <f t="shared" si="102"/>
        <v>No aplica</v>
      </c>
      <c r="X1623" s="35" t="str">
        <f t="shared" si="103"/>
        <v>No aplica</v>
      </c>
      <c r="Y1623" s="37"/>
      <c r="Z1623" s="38"/>
      <c r="AA1623" s="36"/>
      <c r="AB1623" s="38"/>
      <c r="AC1623" s="37"/>
      <c r="AD1623" s="38"/>
      <c r="AE1623" s="37"/>
      <c r="AF1623" s="38"/>
      <c r="AG1623" s="37"/>
      <c r="AH1623" s="38"/>
      <c r="AI1623" s="36"/>
      <c r="AJ1623" s="5"/>
      <c r="AK1623" s="5"/>
      <c r="AL1623" s="6">
        <f>IFERROR('Formato Productividad'!$Y1623+'Formato Productividad'!$AA1623+'Formato Productividad'!$AC1623,0)+'Formato Productividad'!$AE1623</f>
        <v>0</v>
      </c>
      <c r="AM1623" s="6">
        <f>IFERROR((('Formato Productividad'!$T1623+'Formato Productividad'!$V1623+'Formato Productividad'!$U1623)/'Formato Productividad'!$Q1623),0)+'Formato Productividad'!$AL1623</f>
        <v>0</v>
      </c>
      <c r="AN1623" s="7">
        <f>IFERROR(('Formato Productividad'!$AM1623/'Formato Productividad'!$N1623)*('Formato Productividad'!$N1623/'Formato Productividad'!$P1623),0)</f>
        <v>0</v>
      </c>
      <c r="AO1623" s="7">
        <f>IFERROR(('Formato Productividad'!$AG1623/'Formato Productividad'!$O1623)*('Formato Productividad'!$O1623/'Formato Productividad'!$P1623),0)</f>
        <v>0</v>
      </c>
      <c r="AP1623" s="7">
        <f>'Formato Productividad'!$AN1623+'Formato Productividad'!$AO1623</f>
        <v>0</v>
      </c>
      <c r="AQ1623" s="5"/>
      <c r="AR1623" s="7">
        <f>IFERROR('Formato Productividad'!$AM1623/'Formato Productividad'!$N1623,0)</f>
        <v>0</v>
      </c>
      <c r="AS1623" s="7">
        <f>IFERROR('Formato Productividad'!$AG1623/'Formato Productividad'!$O1623,0)</f>
        <v>0</v>
      </c>
      <c r="AT1623" s="71">
        <f>IFERROR('Formato Productividad'!$AI1623/'Formato Productividad'!$M1623,0)</f>
        <v>0</v>
      </c>
      <c r="AU1623" s="74"/>
    </row>
    <row r="1624" spans="1:47" s="33" customFormat="1" ht="25.5" customHeight="1" x14ac:dyDescent="0.25">
      <c r="A1624" s="39">
        <v>1623</v>
      </c>
      <c r="B1624" s="5"/>
      <c r="C1624" s="5"/>
      <c r="D1624" s="5"/>
      <c r="E1624" s="6" t="str">
        <f>IFERROR(VLOOKUP(D1624,'Formato validacion'!$E$2:$F$131,2,0),"Escoja un ESM")</f>
        <v>Escoja un ESM</v>
      </c>
      <c r="F1624" s="31"/>
      <c r="G1624" s="5"/>
      <c r="H1624" s="5"/>
      <c r="I1624" s="5"/>
      <c r="J1624" s="5"/>
      <c r="K1624" s="5"/>
      <c r="L1624" s="6" t="str">
        <f>IFERROR(VLOOKUP(K1624,Tabla4[[ESPECIALIDADES]:[ÁREA DE LA ESPECIALIDAD]],2,0),"Escoja una especialidad")</f>
        <v>Escoja una especialidad</v>
      </c>
      <c r="M1624" s="5"/>
      <c r="N1624" s="5"/>
      <c r="O1624" s="5"/>
      <c r="P1624" s="6">
        <f>'Formato Productividad'!$M1624-'Formato Productividad'!$AI1624</f>
        <v>0</v>
      </c>
      <c r="Q1624" s="6" t="str">
        <f>IFERROR(VLOOKUP('Formato Productividad'!$K1624,Tabla4[],3,0),"Escoja una especialidad")</f>
        <v>Escoja una especialidad</v>
      </c>
      <c r="R1624" s="6" t="str">
        <f t="shared" si="100"/>
        <v>No aplica</v>
      </c>
      <c r="S1624" s="5"/>
      <c r="T1624" s="5"/>
      <c r="U1624" s="5"/>
      <c r="V1624" s="6">
        <f t="shared" si="101"/>
        <v>0</v>
      </c>
      <c r="W1624" s="6" t="str">
        <f t="shared" si="102"/>
        <v>No aplica</v>
      </c>
      <c r="X1624" s="35" t="str">
        <f t="shared" si="103"/>
        <v>No aplica</v>
      </c>
      <c r="Y1624" s="37"/>
      <c r="Z1624" s="38"/>
      <c r="AA1624" s="36"/>
      <c r="AB1624" s="38"/>
      <c r="AC1624" s="37"/>
      <c r="AD1624" s="38"/>
      <c r="AE1624" s="37"/>
      <c r="AF1624" s="38"/>
      <c r="AG1624" s="37"/>
      <c r="AH1624" s="38"/>
      <c r="AI1624" s="36"/>
      <c r="AJ1624" s="5"/>
      <c r="AK1624" s="5"/>
      <c r="AL1624" s="6">
        <f>IFERROR('Formato Productividad'!$Y1624+'Formato Productividad'!$AA1624+'Formato Productividad'!$AC1624,0)+'Formato Productividad'!$AE1624</f>
        <v>0</v>
      </c>
      <c r="AM1624" s="6">
        <f>IFERROR((('Formato Productividad'!$T1624+'Formato Productividad'!$V1624+'Formato Productividad'!$U1624)/'Formato Productividad'!$Q1624),0)+'Formato Productividad'!$AL1624</f>
        <v>0</v>
      </c>
      <c r="AN1624" s="7">
        <f>IFERROR(('Formato Productividad'!$AM1624/'Formato Productividad'!$N1624)*('Formato Productividad'!$N1624/'Formato Productividad'!$P1624),0)</f>
        <v>0</v>
      </c>
      <c r="AO1624" s="7">
        <f>IFERROR(('Formato Productividad'!$AG1624/'Formato Productividad'!$O1624)*('Formato Productividad'!$O1624/'Formato Productividad'!$P1624),0)</f>
        <v>0</v>
      </c>
      <c r="AP1624" s="7">
        <f>'Formato Productividad'!$AN1624+'Formato Productividad'!$AO1624</f>
        <v>0</v>
      </c>
      <c r="AQ1624" s="5"/>
      <c r="AR1624" s="7">
        <f>IFERROR('Formato Productividad'!$AM1624/'Formato Productividad'!$N1624,0)</f>
        <v>0</v>
      </c>
      <c r="AS1624" s="7">
        <f>IFERROR('Formato Productividad'!$AG1624/'Formato Productividad'!$O1624,0)</f>
        <v>0</v>
      </c>
      <c r="AT1624" s="71">
        <f>IFERROR('Formato Productividad'!$AI1624/'Formato Productividad'!$M1624,0)</f>
        <v>0</v>
      </c>
      <c r="AU1624" s="74"/>
    </row>
    <row r="1625" spans="1:47" s="33" customFormat="1" ht="25.5" customHeight="1" x14ac:dyDescent="0.25">
      <c r="A1625" s="39">
        <v>1624</v>
      </c>
      <c r="B1625" s="5"/>
      <c r="C1625" s="5"/>
      <c r="D1625" s="5"/>
      <c r="E1625" s="6" t="str">
        <f>IFERROR(VLOOKUP(D1625,'Formato validacion'!$E$2:$F$131,2,0),"Escoja un ESM")</f>
        <v>Escoja un ESM</v>
      </c>
      <c r="F1625" s="31"/>
      <c r="G1625" s="5"/>
      <c r="H1625" s="5"/>
      <c r="I1625" s="5"/>
      <c r="J1625" s="5"/>
      <c r="K1625" s="5"/>
      <c r="L1625" s="6" t="str">
        <f>IFERROR(VLOOKUP(K1625,Tabla4[[ESPECIALIDADES]:[ÁREA DE LA ESPECIALIDAD]],2,0),"Escoja una especialidad")</f>
        <v>Escoja una especialidad</v>
      </c>
      <c r="M1625" s="5"/>
      <c r="N1625" s="5"/>
      <c r="O1625" s="5"/>
      <c r="P1625" s="6">
        <f>'Formato Productividad'!$M1625-'Formato Productividad'!$AI1625</f>
        <v>0</v>
      </c>
      <c r="Q1625" s="6" t="str">
        <f>IFERROR(VLOOKUP('Formato Productividad'!$K1625,Tabla4[],3,0),"Escoja una especialidad")</f>
        <v>Escoja una especialidad</v>
      </c>
      <c r="R1625" s="6" t="str">
        <f t="shared" si="100"/>
        <v>No aplica</v>
      </c>
      <c r="S1625" s="5"/>
      <c r="T1625" s="5"/>
      <c r="U1625" s="5"/>
      <c r="V1625" s="6">
        <f t="shared" si="101"/>
        <v>0</v>
      </c>
      <c r="W1625" s="6" t="str">
        <f t="shared" si="102"/>
        <v>No aplica</v>
      </c>
      <c r="X1625" s="35" t="str">
        <f t="shared" si="103"/>
        <v>No aplica</v>
      </c>
      <c r="Y1625" s="37"/>
      <c r="Z1625" s="38"/>
      <c r="AA1625" s="36"/>
      <c r="AB1625" s="38"/>
      <c r="AC1625" s="37"/>
      <c r="AD1625" s="38"/>
      <c r="AE1625" s="37"/>
      <c r="AF1625" s="38"/>
      <c r="AG1625" s="37"/>
      <c r="AH1625" s="38"/>
      <c r="AI1625" s="36"/>
      <c r="AJ1625" s="5"/>
      <c r="AK1625" s="5"/>
      <c r="AL1625" s="6">
        <f>IFERROR('Formato Productividad'!$Y1625+'Formato Productividad'!$AA1625+'Formato Productividad'!$AC1625,0)+'Formato Productividad'!$AE1625</f>
        <v>0</v>
      </c>
      <c r="AM1625" s="6">
        <f>IFERROR((('Formato Productividad'!$T1625+'Formato Productividad'!$V1625+'Formato Productividad'!$U1625)/'Formato Productividad'!$Q1625),0)+'Formato Productividad'!$AL1625</f>
        <v>0</v>
      </c>
      <c r="AN1625" s="7">
        <f>IFERROR(('Formato Productividad'!$AM1625/'Formato Productividad'!$N1625)*('Formato Productividad'!$N1625/'Formato Productividad'!$P1625),0)</f>
        <v>0</v>
      </c>
      <c r="AO1625" s="7">
        <f>IFERROR(('Formato Productividad'!$AG1625/'Formato Productividad'!$O1625)*('Formato Productividad'!$O1625/'Formato Productividad'!$P1625),0)</f>
        <v>0</v>
      </c>
      <c r="AP1625" s="7">
        <f>'Formato Productividad'!$AN1625+'Formato Productividad'!$AO1625</f>
        <v>0</v>
      </c>
      <c r="AQ1625" s="5"/>
      <c r="AR1625" s="7">
        <f>IFERROR('Formato Productividad'!$AM1625/'Formato Productividad'!$N1625,0)</f>
        <v>0</v>
      </c>
      <c r="AS1625" s="7">
        <f>IFERROR('Formato Productividad'!$AG1625/'Formato Productividad'!$O1625,0)</f>
        <v>0</v>
      </c>
      <c r="AT1625" s="71">
        <f>IFERROR('Formato Productividad'!$AI1625/'Formato Productividad'!$M1625,0)</f>
        <v>0</v>
      </c>
      <c r="AU1625" s="74"/>
    </row>
    <row r="1626" spans="1:47" s="33" customFormat="1" ht="25.5" customHeight="1" x14ac:dyDescent="0.25">
      <c r="A1626" s="39">
        <v>1625</v>
      </c>
      <c r="B1626" s="5"/>
      <c r="C1626" s="5"/>
      <c r="D1626" s="5"/>
      <c r="E1626" s="6" t="str">
        <f>IFERROR(VLOOKUP(D1626,'Formato validacion'!$E$2:$F$131,2,0),"Escoja un ESM")</f>
        <v>Escoja un ESM</v>
      </c>
      <c r="F1626" s="31"/>
      <c r="G1626" s="5"/>
      <c r="H1626" s="5"/>
      <c r="I1626" s="5"/>
      <c r="J1626" s="5"/>
      <c r="K1626" s="5"/>
      <c r="L1626" s="6" t="str">
        <f>IFERROR(VLOOKUP(K1626,Tabla4[[ESPECIALIDADES]:[ÁREA DE LA ESPECIALIDAD]],2,0),"Escoja una especialidad")</f>
        <v>Escoja una especialidad</v>
      </c>
      <c r="M1626" s="5"/>
      <c r="N1626" s="5"/>
      <c r="O1626" s="5"/>
      <c r="P1626" s="6">
        <f>'Formato Productividad'!$M1626-'Formato Productividad'!$AI1626</f>
        <v>0</v>
      </c>
      <c r="Q1626" s="6" t="str">
        <f>IFERROR(VLOOKUP('Formato Productividad'!$K1626,Tabla4[],3,0),"Escoja una especialidad")</f>
        <v>Escoja una especialidad</v>
      </c>
      <c r="R1626" s="6" t="str">
        <f t="shared" si="100"/>
        <v>No aplica</v>
      </c>
      <c r="S1626" s="5"/>
      <c r="T1626" s="5"/>
      <c r="U1626" s="5"/>
      <c r="V1626" s="6">
        <f t="shared" si="101"/>
        <v>0</v>
      </c>
      <c r="W1626" s="6" t="str">
        <f t="shared" si="102"/>
        <v>No aplica</v>
      </c>
      <c r="X1626" s="35" t="str">
        <f t="shared" si="103"/>
        <v>No aplica</v>
      </c>
      <c r="Y1626" s="37"/>
      <c r="Z1626" s="38"/>
      <c r="AA1626" s="36"/>
      <c r="AB1626" s="38"/>
      <c r="AC1626" s="37"/>
      <c r="AD1626" s="38"/>
      <c r="AE1626" s="37"/>
      <c r="AF1626" s="38"/>
      <c r="AG1626" s="37"/>
      <c r="AH1626" s="38"/>
      <c r="AI1626" s="36"/>
      <c r="AJ1626" s="5"/>
      <c r="AK1626" s="5"/>
      <c r="AL1626" s="6">
        <f>IFERROR('Formato Productividad'!$Y1626+'Formato Productividad'!$AA1626+'Formato Productividad'!$AC1626,0)+'Formato Productividad'!$AE1626</f>
        <v>0</v>
      </c>
      <c r="AM1626" s="6">
        <f>IFERROR((('Formato Productividad'!$T1626+'Formato Productividad'!$V1626+'Formato Productividad'!$U1626)/'Formato Productividad'!$Q1626),0)+'Formato Productividad'!$AL1626</f>
        <v>0</v>
      </c>
      <c r="AN1626" s="7">
        <f>IFERROR(('Formato Productividad'!$AM1626/'Formato Productividad'!$N1626)*('Formato Productividad'!$N1626/'Formato Productividad'!$P1626),0)</f>
        <v>0</v>
      </c>
      <c r="AO1626" s="7">
        <f>IFERROR(('Formato Productividad'!$AG1626/'Formato Productividad'!$O1626)*('Formato Productividad'!$O1626/'Formato Productividad'!$P1626),0)</f>
        <v>0</v>
      </c>
      <c r="AP1626" s="7">
        <f>'Formato Productividad'!$AN1626+'Formato Productividad'!$AO1626</f>
        <v>0</v>
      </c>
      <c r="AQ1626" s="5"/>
      <c r="AR1626" s="7">
        <f>IFERROR('Formato Productividad'!$AM1626/'Formato Productividad'!$N1626,0)</f>
        <v>0</v>
      </c>
      <c r="AS1626" s="7">
        <f>IFERROR('Formato Productividad'!$AG1626/'Formato Productividad'!$O1626,0)</f>
        <v>0</v>
      </c>
      <c r="AT1626" s="71">
        <f>IFERROR('Formato Productividad'!$AI1626/'Formato Productividad'!$M1626,0)</f>
        <v>0</v>
      </c>
      <c r="AU1626" s="74"/>
    </row>
    <row r="1627" spans="1:47" s="33" customFormat="1" ht="25.5" customHeight="1" x14ac:dyDescent="0.25">
      <c r="A1627" s="39">
        <v>1626</v>
      </c>
      <c r="B1627" s="5"/>
      <c r="C1627" s="5"/>
      <c r="D1627" s="5"/>
      <c r="E1627" s="6" t="str">
        <f>IFERROR(VLOOKUP(D1627,'Formato validacion'!$E$2:$F$131,2,0),"Escoja un ESM")</f>
        <v>Escoja un ESM</v>
      </c>
      <c r="F1627" s="31"/>
      <c r="G1627" s="5"/>
      <c r="H1627" s="5"/>
      <c r="I1627" s="5"/>
      <c r="J1627" s="5"/>
      <c r="K1627" s="5"/>
      <c r="L1627" s="6" t="str">
        <f>IFERROR(VLOOKUP(K1627,Tabla4[[ESPECIALIDADES]:[ÁREA DE LA ESPECIALIDAD]],2,0),"Escoja una especialidad")</f>
        <v>Escoja una especialidad</v>
      </c>
      <c r="M1627" s="5"/>
      <c r="N1627" s="5"/>
      <c r="O1627" s="5"/>
      <c r="P1627" s="6">
        <f>'Formato Productividad'!$M1627-'Formato Productividad'!$AI1627</f>
        <v>0</v>
      </c>
      <c r="Q1627" s="6" t="str">
        <f>IFERROR(VLOOKUP('Formato Productividad'!$K1627,Tabla4[],3,0),"Escoja una especialidad")</f>
        <v>Escoja una especialidad</v>
      </c>
      <c r="R1627" s="6" t="str">
        <f t="shared" si="100"/>
        <v>No aplica</v>
      </c>
      <c r="S1627" s="5"/>
      <c r="T1627" s="5"/>
      <c r="U1627" s="5"/>
      <c r="V1627" s="6">
        <f t="shared" si="101"/>
        <v>0</v>
      </c>
      <c r="W1627" s="6" t="str">
        <f t="shared" si="102"/>
        <v>No aplica</v>
      </c>
      <c r="X1627" s="35" t="str">
        <f t="shared" si="103"/>
        <v>No aplica</v>
      </c>
      <c r="Y1627" s="37"/>
      <c r="Z1627" s="38"/>
      <c r="AA1627" s="36"/>
      <c r="AB1627" s="38"/>
      <c r="AC1627" s="37"/>
      <c r="AD1627" s="38"/>
      <c r="AE1627" s="37"/>
      <c r="AF1627" s="38"/>
      <c r="AG1627" s="37"/>
      <c r="AH1627" s="38"/>
      <c r="AI1627" s="36"/>
      <c r="AJ1627" s="5"/>
      <c r="AK1627" s="5"/>
      <c r="AL1627" s="6">
        <f>IFERROR('Formato Productividad'!$Y1627+'Formato Productividad'!$AA1627+'Formato Productividad'!$AC1627,0)+'Formato Productividad'!$AE1627</f>
        <v>0</v>
      </c>
      <c r="AM1627" s="6">
        <f>IFERROR((('Formato Productividad'!$T1627+'Formato Productividad'!$V1627+'Formato Productividad'!$U1627)/'Formato Productividad'!$Q1627),0)+'Formato Productividad'!$AL1627</f>
        <v>0</v>
      </c>
      <c r="AN1627" s="7">
        <f>IFERROR(('Formato Productividad'!$AM1627/'Formato Productividad'!$N1627)*('Formato Productividad'!$N1627/'Formato Productividad'!$P1627),0)</f>
        <v>0</v>
      </c>
      <c r="AO1627" s="7">
        <f>IFERROR(('Formato Productividad'!$AG1627/'Formato Productividad'!$O1627)*('Formato Productividad'!$O1627/'Formato Productividad'!$P1627),0)</f>
        <v>0</v>
      </c>
      <c r="AP1627" s="7">
        <f>'Formato Productividad'!$AN1627+'Formato Productividad'!$AO1627</f>
        <v>0</v>
      </c>
      <c r="AQ1627" s="5"/>
      <c r="AR1627" s="7">
        <f>IFERROR('Formato Productividad'!$AM1627/'Formato Productividad'!$N1627,0)</f>
        <v>0</v>
      </c>
      <c r="AS1627" s="7">
        <f>IFERROR('Formato Productividad'!$AG1627/'Formato Productividad'!$O1627,0)</f>
        <v>0</v>
      </c>
      <c r="AT1627" s="71">
        <f>IFERROR('Formato Productividad'!$AI1627/'Formato Productividad'!$M1627,0)</f>
        <v>0</v>
      </c>
      <c r="AU1627" s="74"/>
    </row>
    <row r="1628" spans="1:47" s="33" customFormat="1" ht="25.5" customHeight="1" x14ac:dyDescent="0.25">
      <c r="A1628" s="39">
        <v>1627</v>
      </c>
      <c r="B1628" s="5"/>
      <c r="C1628" s="5"/>
      <c r="D1628" s="5"/>
      <c r="E1628" s="6" t="str">
        <f>IFERROR(VLOOKUP(D1628,'Formato validacion'!$E$2:$F$131,2,0),"Escoja un ESM")</f>
        <v>Escoja un ESM</v>
      </c>
      <c r="F1628" s="31"/>
      <c r="G1628" s="5"/>
      <c r="H1628" s="5"/>
      <c r="I1628" s="5"/>
      <c r="J1628" s="5"/>
      <c r="K1628" s="5"/>
      <c r="L1628" s="6" t="str">
        <f>IFERROR(VLOOKUP(K1628,Tabla4[[ESPECIALIDADES]:[ÁREA DE LA ESPECIALIDAD]],2,0),"Escoja una especialidad")</f>
        <v>Escoja una especialidad</v>
      </c>
      <c r="M1628" s="5"/>
      <c r="N1628" s="5"/>
      <c r="O1628" s="5"/>
      <c r="P1628" s="6">
        <f>'Formato Productividad'!$M1628-'Formato Productividad'!$AI1628</f>
        <v>0</v>
      </c>
      <c r="Q1628" s="6" t="str">
        <f>IFERROR(VLOOKUP('Formato Productividad'!$K1628,Tabla4[],3,0),"Escoja una especialidad")</f>
        <v>Escoja una especialidad</v>
      </c>
      <c r="R1628" s="6" t="str">
        <f t="shared" si="100"/>
        <v>No aplica</v>
      </c>
      <c r="S1628" s="5"/>
      <c r="T1628" s="5"/>
      <c r="U1628" s="5"/>
      <c r="V1628" s="6">
        <f t="shared" si="101"/>
        <v>0</v>
      </c>
      <c r="W1628" s="6" t="str">
        <f t="shared" si="102"/>
        <v>No aplica</v>
      </c>
      <c r="X1628" s="35" t="str">
        <f t="shared" si="103"/>
        <v>No aplica</v>
      </c>
      <c r="Y1628" s="37"/>
      <c r="Z1628" s="38"/>
      <c r="AA1628" s="36"/>
      <c r="AB1628" s="38"/>
      <c r="AC1628" s="37"/>
      <c r="AD1628" s="38"/>
      <c r="AE1628" s="37"/>
      <c r="AF1628" s="38"/>
      <c r="AG1628" s="37"/>
      <c r="AH1628" s="38"/>
      <c r="AI1628" s="36"/>
      <c r="AJ1628" s="5"/>
      <c r="AK1628" s="5"/>
      <c r="AL1628" s="6">
        <f>IFERROR('Formato Productividad'!$Y1628+'Formato Productividad'!$AA1628+'Formato Productividad'!$AC1628,0)+'Formato Productividad'!$AE1628</f>
        <v>0</v>
      </c>
      <c r="AM1628" s="6">
        <f>IFERROR((('Formato Productividad'!$T1628+'Formato Productividad'!$V1628+'Formato Productividad'!$U1628)/'Formato Productividad'!$Q1628),0)+'Formato Productividad'!$AL1628</f>
        <v>0</v>
      </c>
      <c r="AN1628" s="7">
        <f>IFERROR(('Formato Productividad'!$AM1628/'Formato Productividad'!$N1628)*('Formato Productividad'!$N1628/'Formato Productividad'!$P1628),0)</f>
        <v>0</v>
      </c>
      <c r="AO1628" s="7">
        <f>IFERROR(('Formato Productividad'!$AG1628/'Formato Productividad'!$O1628)*('Formato Productividad'!$O1628/'Formato Productividad'!$P1628),0)</f>
        <v>0</v>
      </c>
      <c r="AP1628" s="7">
        <f>'Formato Productividad'!$AN1628+'Formato Productividad'!$AO1628</f>
        <v>0</v>
      </c>
      <c r="AQ1628" s="5"/>
      <c r="AR1628" s="7">
        <f>IFERROR('Formato Productividad'!$AM1628/'Formato Productividad'!$N1628,0)</f>
        <v>0</v>
      </c>
      <c r="AS1628" s="7">
        <f>IFERROR('Formato Productividad'!$AG1628/'Formato Productividad'!$O1628,0)</f>
        <v>0</v>
      </c>
      <c r="AT1628" s="71">
        <f>IFERROR('Formato Productividad'!$AI1628/'Formato Productividad'!$M1628,0)</f>
        <v>0</v>
      </c>
      <c r="AU1628" s="74"/>
    </row>
    <row r="1629" spans="1:47" s="33" customFormat="1" ht="25.5" customHeight="1" x14ac:dyDescent="0.25">
      <c r="A1629" s="39">
        <v>1628</v>
      </c>
      <c r="B1629" s="5"/>
      <c r="C1629" s="5"/>
      <c r="D1629" s="5"/>
      <c r="E1629" s="6" t="str">
        <f>IFERROR(VLOOKUP(D1629,'Formato validacion'!$E$2:$F$131,2,0),"Escoja un ESM")</f>
        <v>Escoja un ESM</v>
      </c>
      <c r="F1629" s="31"/>
      <c r="G1629" s="5"/>
      <c r="H1629" s="5"/>
      <c r="I1629" s="5"/>
      <c r="J1629" s="5"/>
      <c r="K1629" s="5"/>
      <c r="L1629" s="6" t="str">
        <f>IFERROR(VLOOKUP(K1629,Tabla4[[ESPECIALIDADES]:[ÁREA DE LA ESPECIALIDAD]],2,0),"Escoja una especialidad")</f>
        <v>Escoja una especialidad</v>
      </c>
      <c r="M1629" s="5"/>
      <c r="N1629" s="5"/>
      <c r="O1629" s="5"/>
      <c r="P1629" s="6">
        <f>'Formato Productividad'!$M1629-'Formato Productividad'!$AI1629</f>
        <v>0</v>
      </c>
      <c r="Q1629" s="6" t="str">
        <f>IFERROR(VLOOKUP('Formato Productividad'!$K1629,Tabla4[],3,0),"Escoja una especialidad")</f>
        <v>Escoja una especialidad</v>
      </c>
      <c r="R1629" s="6" t="str">
        <f t="shared" si="100"/>
        <v>No aplica</v>
      </c>
      <c r="S1629" s="5"/>
      <c r="T1629" s="5"/>
      <c r="U1629" s="5"/>
      <c r="V1629" s="6">
        <f t="shared" si="101"/>
        <v>0</v>
      </c>
      <c r="W1629" s="6" t="str">
        <f t="shared" si="102"/>
        <v>No aplica</v>
      </c>
      <c r="X1629" s="35" t="str">
        <f t="shared" si="103"/>
        <v>No aplica</v>
      </c>
      <c r="Y1629" s="37"/>
      <c r="Z1629" s="38"/>
      <c r="AA1629" s="36"/>
      <c r="AB1629" s="38"/>
      <c r="AC1629" s="37"/>
      <c r="AD1629" s="38"/>
      <c r="AE1629" s="37"/>
      <c r="AF1629" s="38"/>
      <c r="AG1629" s="37"/>
      <c r="AH1629" s="38"/>
      <c r="AI1629" s="36"/>
      <c r="AJ1629" s="5"/>
      <c r="AK1629" s="5"/>
      <c r="AL1629" s="6">
        <f>IFERROR('Formato Productividad'!$Y1629+'Formato Productividad'!$AA1629+'Formato Productividad'!$AC1629,0)+'Formato Productividad'!$AE1629</f>
        <v>0</v>
      </c>
      <c r="AM1629" s="6">
        <f>IFERROR((('Formato Productividad'!$T1629+'Formato Productividad'!$V1629+'Formato Productividad'!$U1629)/'Formato Productividad'!$Q1629),0)+'Formato Productividad'!$AL1629</f>
        <v>0</v>
      </c>
      <c r="AN1629" s="7">
        <f>IFERROR(('Formato Productividad'!$AM1629/'Formato Productividad'!$N1629)*('Formato Productividad'!$N1629/'Formato Productividad'!$P1629),0)</f>
        <v>0</v>
      </c>
      <c r="AO1629" s="7">
        <f>IFERROR(('Formato Productividad'!$AG1629/'Formato Productividad'!$O1629)*('Formato Productividad'!$O1629/'Formato Productividad'!$P1629),0)</f>
        <v>0</v>
      </c>
      <c r="AP1629" s="7">
        <f>'Formato Productividad'!$AN1629+'Formato Productividad'!$AO1629</f>
        <v>0</v>
      </c>
      <c r="AQ1629" s="5"/>
      <c r="AR1629" s="7">
        <f>IFERROR('Formato Productividad'!$AM1629/'Formato Productividad'!$N1629,0)</f>
        <v>0</v>
      </c>
      <c r="AS1629" s="7">
        <f>IFERROR('Formato Productividad'!$AG1629/'Formato Productividad'!$O1629,0)</f>
        <v>0</v>
      </c>
      <c r="AT1629" s="71">
        <f>IFERROR('Formato Productividad'!$AI1629/'Formato Productividad'!$M1629,0)</f>
        <v>0</v>
      </c>
      <c r="AU1629" s="74"/>
    </row>
    <row r="1630" spans="1:47" s="33" customFormat="1" ht="25.5" customHeight="1" x14ac:dyDescent="0.25">
      <c r="A1630" s="39">
        <v>1629</v>
      </c>
      <c r="B1630" s="5"/>
      <c r="C1630" s="5"/>
      <c r="D1630" s="5"/>
      <c r="E1630" s="6" t="str">
        <f>IFERROR(VLOOKUP(D1630,'Formato validacion'!$E$2:$F$131,2,0),"Escoja un ESM")</f>
        <v>Escoja un ESM</v>
      </c>
      <c r="F1630" s="31"/>
      <c r="G1630" s="5"/>
      <c r="H1630" s="5"/>
      <c r="I1630" s="5"/>
      <c r="J1630" s="5"/>
      <c r="K1630" s="5"/>
      <c r="L1630" s="6" t="str">
        <f>IFERROR(VLOOKUP(K1630,Tabla4[[ESPECIALIDADES]:[ÁREA DE LA ESPECIALIDAD]],2,0),"Escoja una especialidad")</f>
        <v>Escoja una especialidad</v>
      </c>
      <c r="M1630" s="5"/>
      <c r="N1630" s="5"/>
      <c r="O1630" s="5"/>
      <c r="P1630" s="6">
        <f>'Formato Productividad'!$M1630-'Formato Productividad'!$AI1630</f>
        <v>0</v>
      </c>
      <c r="Q1630" s="6" t="str">
        <f>IFERROR(VLOOKUP('Formato Productividad'!$K1630,Tabla4[],3,0),"Escoja una especialidad")</f>
        <v>Escoja una especialidad</v>
      </c>
      <c r="R1630" s="6" t="str">
        <f t="shared" si="100"/>
        <v>No aplica</v>
      </c>
      <c r="S1630" s="5"/>
      <c r="T1630" s="5"/>
      <c r="U1630" s="5"/>
      <c r="V1630" s="6">
        <f t="shared" si="101"/>
        <v>0</v>
      </c>
      <c r="W1630" s="6" t="str">
        <f t="shared" si="102"/>
        <v>No aplica</v>
      </c>
      <c r="X1630" s="35" t="str">
        <f t="shared" si="103"/>
        <v>No aplica</v>
      </c>
      <c r="Y1630" s="37"/>
      <c r="Z1630" s="38"/>
      <c r="AA1630" s="36"/>
      <c r="AB1630" s="38"/>
      <c r="AC1630" s="37"/>
      <c r="AD1630" s="38"/>
      <c r="AE1630" s="37"/>
      <c r="AF1630" s="38"/>
      <c r="AG1630" s="37"/>
      <c r="AH1630" s="38"/>
      <c r="AI1630" s="36"/>
      <c r="AJ1630" s="5"/>
      <c r="AK1630" s="5"/>
      <c r="AL1630" s="6">
        <f>IFERROR('Formato Productividad'!$Y1630+'Formato Productividad'!$AA1630+'Formato Productividad'!$AC1630,0)+'Formato Productividad'!$AE1630</f>
        <v>0</v>
      </c>
      <c r="AM1630" s="6">
        <f>IFERROR((('Formato Productividad'!$T1630+'Formato Productividad'!$V1630+'Formato Productividad'!$U1630)/'Formato Productividad'!$Q1630),0)+'Formato Productividad'!$AL1630</f>
        <v>0</v>
      </c>
      <c r="AN1630" s="7">
        <f>IFERROR(('Formato Productividad'!$AM1630/'Formato Productividad'!$N1630)*('Formato Productividad'!$N1630/'Formato Productividad'!$P1630),0)</f>
        <v>0</v>
      </c>
      <c r="AO1630" s="7">
        <f>IFERROR(('Formato Productividad'!$AG1630/'Formato Productividad'!$O1630)*('Formato Productividad'!$O1630/'Formato Productividad'!$P1630),0)</f>
        <v>0</v>
      </c>
      <c r="AP1630" s="7">
        <f>'Formato Productividad'!$AN1630+'Formato Productividad'!$AO1630</f>
        <v>0</v>
      </c>
      <c r="AQ1630" s="5"/>
      <c r="AR1630" s="7">
        <f>IFERROR('Formato Productividad'!$AM1630/'Formato Productividad'!$N1630,0)</f>
        <v>0</v>
      </c>
      <c r="AS1630" s="7">
        <f>IFERROR('Formato Productividad'!$AG1630/'Formato Productividad'!$O1630,0)</f>
        <v>0</v>
      </c>
      <c r="AT1630" s="71">
        <f>IFERROR('Formato Productividad'!$AI1630/'Formato Productividad'!$M1630,0)</f>
        <v>0</v>
      </c>
      <c r="AU1630" s="74"/>
    </row>
    <row r="1631" spans="1:47" s="33" customFormat="1" ht="25.5" customHeight="1" x14ac:dyDescent="0.25">
      <c r="A1631" s="39">
        <v>1630</v>
      </c>
      <c r="B1631" s="5"/>
      <c r="C1631" s="5"/>
      <c r="D1631" s="5"/>
      <c r="E1631" s="6" t="str">
        <f>IFERROR(VLOOKUP(D1631,'Formato validacion'!$E$2:$F$131,2,0),"Escoja un ESM")</f>
        <v>Escoja un ESM</v>
      </c>
      <c r="F1631" s="31"/>
      <c r="G1631" s="5"/>
      <c r="H1631" s="5"/>
      <c r="I1631" s="5"/>
      <c r="J1631" s="5"/>
      <c r="K1631" s="5"/>
      <c r="L1631" s="6" t="str">
        <f>IFERROR(VLOOKUP(K1631,Tabla4[[ESPECIALIDADES]:[ÁREA DE LA ESPECIALIDAD]],2,0),"Escoja una especialidad")</f>
        <v>Escoja una especialidad</v>
      </c>
      <c r="M1631" s="5"/>
      <c r="N1631" s="5"/>
      <c r="O1631" s="5"/>
      <c r="P1631" s="6">
        <f>'Formato Productividad'!$M1631-'Formato Productividad'!$AI1631</f>
        <v>0</v>
      </c>
      <c r="Q1631" s="6" t="str">
        <f>IFERROR(VLOOKUP('Formato Productividad'!$K1631,Tabla4[],3,0),"Escoja una especialidad")</f>
        <v>Escoja una especialidad</v>
      </c>
      <c r="R1631" s="6" t="str">
        <f t="shared" si="100"/>
        <v>No aplica</v>
      </c>
      <c r="S1631" s="5"/>
      <c r="T1631" s="5"/>
      <c r="U1631" s="5"/>
      <c r="V1631" s="6">
        <f t="shared" si="101"/>
        <v>0</v>
      </c>
      <c r="W1631" s="6" t="str">
        <f t="shared" si="102"/>
        <v>No aplica</v>
      </c>
      <c r="X1631" s="35" t="str">
        <f t="shared" si="103"/>
        <v>No aplica</v>
      </c>
      <c r="Y1631" s="37"/>
      <c r="Z1631" s="38"/>
      <c r="AA1631" s="36"/>
      <c r="AB1631" s="38"/>
      <c r="AC1631" s="37"/>
      <c r="AD1631" s="38"/>
      <c r="AE1631" s="37"/>
      <c r="AF1631" s="38"/>
      <c r="AG1631" s="37"/>
      <c r="AH1631" s="38"/>
      <c r="AI1631" s="36"/>
      <c r="AJ1631" s="5"/>
      <c r="AK1631" s="5"/>
      <c r="AL1631" s="6">
        <f>IFERROR('Formato Productividad'!$Y1631+'Formato Productividad'!$AA1631+'Formato Productividad'!$AC1631,0)+'Formato Productividad'!$AE1631</f>
        <v>0</v>
      </c>
      <c r="AM1631" s="6">
        <f>IFERROR((('Formato Productividad'!$T1631+'Formato Productividad'!$V1631+'Formato Productividad'!$U1631)/'Formato Productividad'!$Q1631),0)+'Formato Productividad'!$AL1631</f>
        <v>0</v>
      </c>
      <c r="AN1631" s="7">
        <f>IFERROR(('Formato Productividad'!$AM1631/'Formato Productividad'!$N1631)*('Formato Productividad'!$N1631/'Formato Productividad'!$P1631),0)</f>
        <v>0</v>
      </c>
      <c r="AO1631" s="7">
        <f>IFERROR(('Formato Productividad'!$AG1631/'Formato Productividad'!$O1631)*('Formato Productividad'!$O1631/'Formato Productividad'!$P1631),0)</f>
        <v>0</v>
      </c>
      <c r="AP1631" s="7">
        <f>'Formato Productividad'!$AN1631+'Formato Productividad'!$AO1631</f>
        <v>0</v>
      </c>
      <c r="AQ1631" s="5"/>
      <c r="AR1631" s="7">
        <f>IFERROR('Formato Productividad'!$AM1631/'Formato Productividad'!$N1631,0)</f>
        <v>0</v>
      </c>
      <c r="AS1631" s="7">
        <f>IFERROR('Formato Productividad'!$AG1631/'Formato Productividad'!$O1631,0)</f>
        <v>0</v>
      </c>
      <c r="AT1631" s="71">
        <f>IFERROR('Formato Productividad'!$AI1631/'Formato Productividad'!$M1631,0)</f>
        <v>0</v>
      </c>
      <c r="AU1631" s="74"/>
    </row>
    <row r="1632" spans="1:47" s="33" customFormat="1" ht="25.5" customHeight="1" x14ac:dyDescent="0.25">
      <c r="A1632" s="39">
        <v>1631</v>
      </c>
      <c r="B1632" s="5"/>
      <c r="C1632" s="5"/>
      <c r="D1632" s="5"/>
      <c r="E1632" s="6" t="str">
        <f>IFERROR(VLOOKUP(D1632,'Formato validacion'!$E$2:$F$131,2,0),"Escoja un ESM")</f>
        <v>Escoja un ESM</v>
      </c>
      <c r="F1632" s="31"/>
      <c r="G1632" s="5"/>
      <c r="H1632" s="5"/>
      <c r="I1632" s="5"/>
      <c r="J1632" s="5"/>
      <c r="K1632" s="5"/>
      <c r="L1632" s="6" t="str">
        <f>IFERROR(VLOOKUP(K1632,Tabla4[[ESPECIALIDADES]:[ÁREA DE LA ESPECIALIDAD]],2,0),"Escoja una especialidad")</f>
        <v>Escoja una especialidad</v>
      </c>
      <c r="M1632" s="5"/>
      <c r="N1632" s="5"/>
      <c r="O1632" s="5"/>
      <c r="P1632" s="6">
        <f>'Formato Productividad'!$M1632-'Formato Productividad'!$AI1632</f>
        <v>0</v>
      </c>
      <c r="Q1632" s="6" t="str">
        <f>IFERROR(VLOOKUP('Formato Productividad'!$K1632,Tabla4[],3,0),"Escoja una especialidad")</f>
        <v>Escoja una especialidad</v>
      </c>
      <c r="R1632" s="6" t="str">
        <f t="shared" si="100"/>
        <v>No aplica</v>
      </c>
      <c r="S1632" s="5"/>
      <c r="T1632" s="5"/>
      <c r="U1632" s="5"/>
      <c r="V1632" s="6">
        <f t="shared" si="101"/>
        <v>0</v>
      </c>
      <c r="W1632" s="6" t="str">
        <f t="shared" si="102"/>
        <v>No aplica</v>
      </c>
      <c r="X1632" s="35" t="str">
        <f t="shared" si="103"/>
        <v>No aplica</v>
      </c>
      <c r="Y1632" s="37"/>
      <c r="Z1632" s="38"/>
      <c r="AA1632" s="36"/>
      <c r="AB1632" s="38"/>
      <c r="AC1632" s="37"/>
      <c r="AD1632" s="38"/>
      <c r="AE1632" s="37"/>
      <c r="AF1632" s="38"/>
      <c r="AG1632" s="37"/>
      <c r="AH1632" s="38"/>
      <c r="AI1632" s="36"/>
      <c r="AJ1632" s="5"/>
      <c r="AK1632" s="5"/>
      <c r="AL1632" s="6">
        <f>IFERROR('Formato Productividad'!$Y1632+'Formato Productividad'!$AA1632+'Formato Productividad'!$AC1632,0)+'Formato Productividad'!$AE1632</f>
        <v>0</v>
      </c>
      <c r="AM1632" s="6">
        <f>IFERROR((('Formato Productividad'!$T1632+'Formato Productividad'!$V1632+'Formato Productividad'!$U1632)/'Formato Productividad'!$Q1632),0)+'Formato Productividad'!$AL1632</f>
        <v>0</v>
      </c>
      <c r="AN1632" s="7">
        <f>IFERROR(('Formato Productividad'!$AM1632/'Formato Productividad'!$N1632)*('Formato Productividad'!$N1632/'Formato Productividad'!$P1632),0)</f>
        <v>0</v>
      </c>
      <c r="AO1632" s="7">
        <f>IFERROR(('Formato Productividad'!$AG1632/'Formato Productividad'!$O1632)*('Formato Productividad'!$O1632/'Formato Productividad'!$P1632),0)</f>
        <v>0</v>
      </c>
      <c r="AP1632" s="7">
        <f>'Formato Productividad'!$AN1632+'Formato Productividad'!$AO1632</f>
        <v>0</v>
      </c>
      <c r="AQ1632" s="5"/>
      <c r="AR1632" s="7">
        <f>IFERROR('Formato Productividad'!$AM1632/'Formato Productividad'!$N1632,0)</f>
        <v>0</v>
      </c>
      <c r="AS1632" s="7">
        <f>IFERROR('Formato Productividad'!$AG1632/'Formato Productividad'!$O1632,0)</f>
        <v>0</v>
      </c>
      <c r="AT1632" s="71">
        <f>IFERROR('Formato Productividad'!$AI1632/'Formato Productividad'!$M1632,0)</f>
        <v>0</v>
      </c>
      <c r="AU1632" s="74"/>
    </row>
    <row r="1633" spans="1:47" s="33" customFormat="1" ht="25.5" customHeight="1" x14ac:dyDescent="0.25">
      <c r="A1633" s="39">
        <v>1632</v>
      </c>
      <c r="B1633" s="5"/>
      <c r="C1633" s="5"/>
      <c r="D1633" s="5"/>
      <c r="E1633" s="6" t="str">
        <f>IFERROR(VLOOKUP(D1633,'Formato validacion'!$E$2:$F$131,2,0),"Escoja un ESM")</f>
        <v>Escoja un ESM</v>
      </c>
      <c r="F1633" s="31"/>
      <c r="G1633" s="5"/>
      <c r="H1633" s="5"/>
      <c r="I1633" s="5"/>
      <c r="J1633" s="5"/>
      <c r="K1633" s="5"/>
      <c r="L1633" s="6" t="str">
        <f>IFERROR(VLOOKUP(K1633,Tabla4[[ESPECIALIDADES]:[ÁREA DE LA ESPECIALIDAD]],2,0),"Escoja una especialidad")</f>
        <v>Escoja una especialidad</v>
      </c>
      <c r="M1633" s="5"/>
      <c r="N1633" s="5"/>
      <c r="O1633" s="5"/>
      <c r="P1633" s="6">
        <f>'Formato Productividad'!$M1633-'Formato Productividad'!$AI1633</f>
        <v>0</v>
      </c>
      <c r="Q1633" s="6" t="str">
        <f>IFERROR(VLOOKUP('Formato Productividad'!$K1633,Tabla4[],3,0),"Escoja una especialidad")</f>
        <v>Escoja una especialidad</v>
      </c>
      <c r="R1633" s="6" t="str">
        <f t="shared" si="100"/>
        <v>No aplica</v>
      </c>
      <c r="S1633" s="5"/>
      <c r="T1633" s="5"/>
      <c r="U1633" s="5"/>
      <c r="V1633" s="6">
        <f t="shared" si="101"/>
        <v>0</v>
      </c>
      <c r="W1633" s="6" t="str">
        <f t="shared" si="102"/>
        <v>No aplica</v>
      </c>
      <c r="X1633" s="35" t="str">
        <f t="shared" si="103"/>
        <v>No aplica</v>
      </c>
      <c r="Y1633" s="37"/>
      <c r="Z1633" s="38"/>
      <c r="AA1633" s="36"/>
      <c r="AB1633" s="38"/>
      <c r="AC1633" s="37"/>
      <c r="AD1633" s="38"/>
      <c r="AE1633" s="37"/>
      <c r="AF1633" s="38"/>
      <c r="AG1633" s="37"/>
      <c r="AH1633" s="38"/>
      <c r="AI1633" s="36"/>
      <c r="AJ1633" s="5"/>
      <c r="AK1633" s="5"/>
      <c r="AL1633" s="6">
        <f>IFERROR('Formato Productividad'!$Y1633+'Formato Productividad'!$AA1633+'Formato Productividad'!$AC1633,0)+'Formato Productividad'!$AE1633</f>
        <v>0</v>
      </c>
      <c r="AM1633" s="6">
        <f>IFERROR((('Formato Productividad'!$T1633+'Formato Productividad'!$V1633+'Formato Productividad'!$U1633)/'Formato Productividad'!$Q1633),0)+'Formato Productividad'!$AL1633</f>
        <v>0</v>
      </c>
      <c r="AN1633" s="7">
        <f>IFERROR(('Formato Productividad'!$AM1633/'Formato Productividad'!$N1633)*('Formato Productividad'!$N1633/'Formato Productividad'!$P1633),0)</f>
        <v>0</v>
      </c>
      <c r="AO1633" s="7">
        <f>IFERROR(('Formato Productividad'!$AG1633/'Formato Productividad'!$O1633)*('Formato Productividad'!$O1633/'Formato Productividad'!$P1633),0)</f>
        <v>0</v>
      </c>
      <c r="AP1633" s="7">
        <f>'Formato Productividad'!$AN1633+'Formato Productividad'!$AO1633</f>
        <v>0</v>
      </c>
      <c r="AQ1633" s="5"/>
      <c r="AR1633" s="7">
        <f>IFERROR('Formato Productividad'!$AM1633/'Formato Productividad'!$N1633,0)</f>
        <v>0</v>
      </c>
      <c r="AS1633" s="7">
        <f>IFERROR('Formato Productividad'!$AG1633/'Formato Productividad'!$O1633,0)</f>
        <v>0</v>
      </c>
      <c r="AT1633" s="71">
        <f>IFERROR('Formato Productividad'!$AI1633/'Formato Productividad'!$M1633,0)</f>
        <v>0</v>
      </c>
      <c r="AU1633" s="74"/>
    </row>
    <row r="1634" spans="1:47" s="33" customFormat="1" ht="25.5" customHeight="1" x14ac:dyDescent="0.25">
      <c r="A1634" s="39">
        <v>1633</v>
      </c>
      <c r="B1634" s="5"/>
      <c r="C1634" s="5"/>
      <c r="D1634" s="5"/>
      <c r="E1634" s="6" t="str">
        <f>IFERROR(VLOOKUP(D1634,'Formato validacion'!$E$2:$F$131,2,0),"Escoja un ESM")</f>
        <v>Escoja un ESM</v>
      </c>
      <c r="F1634" s="31"/>
      <c r="G1634" s="5"/>
      <c r="H1634" s="5"/>
      <c r="I1634" s="5"/>
      <c r="J1634" s="5"/>
      <c r="K1634" s="5"/>
      <c r="L1634" s="6" t="str">
        <f>IFERROR(VLOOKUP(K1634,Tabla4[[ESPECIALIDADES]:[ÁREA DE LA ESPECIALIDAD]],2,0),"Escoja una especialidad")</f>
        <v>Escoja una especialidad</v>
      </c>
      <c r="M1634" s="5"/>
      <c r="N1634" s="5"/>
      <c r="O1634" s="5"/>
      <c r="P1634" s="6">
        <f>'Formato Productividad'!$M1634-'Formato Productividad'!$AI1634</f>
        <v>0</v>
      </c>
      <c r="Q1634" s="6" t="str">
        <f>IFERROR(VLOOKUP('Formato Productividad'!$K1634,Tabla4[],3,0),"Escoja una especialidad")</f>
        <v>Escoja una especialidad</v>
      </c>
      <c r="R1634" s="6" t="str">
        <f t="shared" si="100"/>
        <v>No aplica</v>
      </c>
      <c r="S1634" s="5"/>
      <c r="T1634" s="5"/>
      <c r="U1634" s="5"/>
      <c r="V1634" s="6">
        <f t="shared" si="101"/>
        <v>0</v>
      </c>
      <c r="W1634" s="6" t="str">
        <f t="shared" si="102"/>
        <v>No aplica</v>
      </c>
      <c r="X1634" s="35" t="str">
        <f t="shared" si="103"/>
        <v>No aplica</v>
      </c>
      <c r="Y1634" s="37"/>
      <c r="Z1634" s="38"/>
      <c r="AA1634" s="36"/>
      <c r="AB1634" s="38"/>
      <c r="AC1634" s="37"/>
      <c r="AD1634" s="38"/>
      <c r="AE1634" s="37"/>
      <c r="AF1634" s="38"/>
      <c r="AG1634" s="37"/>
      <c r="AH1634" s="38"/>
      <c r="AI1634" s="36"/>
      <c r="AJ1634" s="5"/>
      <c r="AK1634" s="5"/>
      <c r="AL1634" s="6">
        <f>IFERROR('Formato Productividad'!$Y1634+'Formato Productividad'!$AA1634+'Formato Productividad'!$AC1634,0)+'Formato Productividad'!$AE1634</f>
        <v>0</v>
      </c>
      <c r="AM1634" s="6">
        <f>IFERROR((('Formato Productividad'!$T1634+'Formato Productividad'!$V1634+'Formato Productividad'!$U1634)/'Formato Productividad'!$Q1634),0)+'Formato Productividad'!$AL1634</f>
        <v>0</v>
      </c>
      <c r="AN1634" s="7">
        <f>IFERROR(('Formato Productividad'!$AM1634/'Formato Productividad'!$N1634)*('Formato Productividad'!$N1634/'Formato Productividad'!$P1634),0)</f>
        <v>0</v>
      </c>
      <c r="AO1634" s="7">
        <f>IFERROR(('Formato Productividad'!$AG1634/'Formato Productividad'!$O1634)*('Formato Productividad'!$O1634/'Formato Productividad'!$P1634),0)</f>
        <v>0</v>
      </c>
      <c r="AP1634" s="7">
        <f>'Formato Productividad'!$AN1634+'Formato Productividad'!$AO1634</f>
        <v>0</v>
      </c>
      <c r="AQ1634" s="5"/>
      <c r="AR1634" s="7">
        <f>IFERROR('Formato Productividad'!$AM1634/'Formato Productividad'!$N1634,0)</f>
        <v>0</v>
      </c>
      <c r="AS1634" s="7">
        <f>IFERROR('Formato Productividad'!$AG1634/'Formato Productividad'!$O1634,0)</f>
        <v>0</v>
      </c>
      <c r="AT1634" s="71">
        <f>IFERROR('Formato Productividad'!$AI1634/'Formato Productividad'!$M1634,0)</f>
        <v>0</v>
      </c>
      <c r="AU1634" s="74"/>
    </row>
    <row r="1635" spans="1:47" s="33" customFormat="1" ht="25.5" customHeight="1" x14ac:dyDescent="0.25">
      <c r="A1635" s="39">
        <v>1634</v>
      </c>
      <c r="B1635" s="5"/>
      <c r="C1635" s="5"/>
      <c r="D1635" s="5"/>
      <c r="E1635" s="6" t="str">
        <f>IFERROR(VLOOKUP(D1635,'Formato validacion'!$E$2:$F$131,2,0),"Escoja un ESM")</f>
        <v>Escoja un ESM</v>
      </c>
      <c r="F1635" s="31"/>
      <c r="G1635" s="5"/>
      <c r="H1635" s="5"/>
      <c r="I1635" s="5"/>
      <c r="J1635" s="5"/>
      <c r="K1635" s="5"/>
      <c r="L1635" s="6" t="str">
        <f>IFERROR(VLOOKUP(K1635,Tabla4[[ESPECIALIDADES]:[ÁREA DE LA ESPECIALIDAD]],2,0),"Escoja una especialidad")</f>
        <v>Escoja una especialidad</v>
      </c>
      <c r="M1635" s="5"/>
      <c r="N1635" s="5"/>
      <c r="O1635" s="5"/>
      <c r="P1635" s="6">
        <f>'Formato Productividad'!$M1635-'Formato Productividad'!$AI1635</f>
        <v>0</v>
      </c>
      <c r="Q1635" s="6" t="str">
        <f>IFERROR(VLOOKUP('Formato Productividad'!$K1635,Tabla4[],3,0),"Escoja una especialidad")</f>
        <v>Escoja una especialidad</v>
      </c>
      <c r="R1635" s="6" t="str">
        <f t="shared" si="100"/>
        <v>No aplica</v>
      </c>
      <c r="S1635" s="5"/>
      <c r="T1635" s="5"/>
      <c r="U1635" s="5"/>
      <c r="V1635" s="6">
        <f t="shared" si="101"/>
        <v>0</v>
      </c>
      <c r="W1635" s="6" t="str">
        <f t="shared" si="102"/>
        <v>No aplica</v>
      </c>
      <c r="X1635" s="35" t="str">
        <f t="shared" si="103"/>
        <v>No aplica</v>
      </c>
      <c r="Y1635" s="37"/>
      <c r="Z1635" s="38"/>
      <c r="AA1635" s="36"/>
      <c r="AB1635" s="38"/>
      <c r="AC1635" s="37"/>
      <c r="AD1635" s="38"/>
      <c r="AE1635" s="37"/>
      <c r="AF1635" s="38"/>
      <c r="AG1635" s="37"/>
      <c r="AH1635" s="38"/>
      <c r="AI1635" s="36"/>
      <c r="AJ1635" s="5"/>
      <c r="AK1635" s="5"/>
      <c r="AL1635" s="6">
        <f>IFERROR('Formato Productividad'!$Y1635+'Formato Productividad'!$AA1635+'Formato Productividad'!$AC1635,0)+'Formato Productividad'!$AE1635</f>
        <v>0</v>
      </c>
      <c r="AM1635" s="6">
        <f>IFERROR((('Formato Productividad'!$T1635+'Formato Productividad'!$V1635+'Formato Productividad'!$U1635)/'Formato Productividad'!$Q1635),0)+'Formato Productividad'!$AL1635</f>
        <v>0</v>
      </c>
      <c r="AN1635" s="7">
        <f>IFERROR(('Formato Productividad'!$AM1635/'Formato Productividad'!$N1635)*('Formato Productividad'!$N1635/'Formato Productividad'!$P1635),0)</f>
        <v>0</v>
      </c>
      <c r="AO1635" s="7">
        <f>IFERROR(('Formato Productividad'!$AG1635/'Formato Productividad'!$O1635)*('Formato Productividad'!$O1635/'Formato Productividad'!$P1635),0)</f>
        <v>0</v>
      </c>
      <c r="AP1635" s="7">
        <f>'Formato Productividad'!$AN1635+'Formato Productividad'!$AO1635</f>
        <v>0</v>
      </c>
      <c r="AQ1635" s="5"/>
      <c r="AR1635" s="7">
        <f>IFERROR('Formato Productividad'!$AM1635/'Formato Productividad'!$N1635,0)</f>
        <v>0</v>
      </c>
      <c r="AS1635" s="7">
        <f>IFERROR('Formato Productividad'!$AG1635/'Formato Productividad'!$O1635,0)</f>
        <v>0</v>
      </c>
      <c r="AT1635" s="71">
        <f>IFERROR('Formato Productividad'!$AI1635/'Formato Productividad'!$M1635,0)</f>
        <v>0</v>
      </c>
      <c r="AU1635" s="74"/>
    </row>
    <row r="1636" spans="1:47" s="33" customFormat="1" ht="25.5" customHeight="1" x14ac:dyDescent="0.25">
      <c r="A1636" s="39">
        <v>1635</v>
      </c>
      <c r="B1636" s="5"/>
      <c r="C1636" s="5"/>
      <c r="D1636" s="5"/>
      <c r="E1636" s="6" t="str">
        <f>IFERROR(VLOOKUP(D1636,'Formato validacion'!$E$2:$F$131,2,0),"Escoja un ESM")</f>
        <v>Escoja un ESM</v>
      </c>
      <c r="F1636" s="31"/>
      <c r="G1636" s="5"/>
      <c r="H1636" s="5"/>
      <c r="I1636" s="5"/>
      <c r="J1636" s="5"/>
      <c r="K1636" s="5"/>
      <c r="L1636" s="6" t="str">
        <f>IFERROR(VLOOKUP(K1636,Tabla4[[ESPECIALIDADES]:[ÁREA DE LA ESPECIALIDAD]],2,0),"Escoja una especialidad")</f>
        <v>Escoja una especialidad</v>
      </c>
      <c r="M1636" s="5"/>
      <c r="N1636" s="5"/>
      <c r="O1636" s="5"/>
      <c r="P1636" s="6">
        <f>'Formato Productividad'!$M1636-'Formato Productividad'!$AI1636</f>
        <v>0</v>
      </c>
      <c r="Q1636" s="6" t="str">
        <f>IFERROR(VLOOKUP('Formato Productividad'!$K1636,Tabla4[],3,0),"Escoja una especialidad")</f>
        <v>Escoja una especialidad</v>
      </c>
      <c r="R1636" s="6" t="str">
        <f t="shared" si="100"/>
        <v>No aplica</v>
      </c>
      <c r="S1636" s="5"/>
      <c r="T1636" s="5"/>
      <c r="U1636" s="5"/>
      <c r="V1636" s="6">
        <f t="shared" si="101"/>
        <v>0</v>
      </c>
      <c r="W1636" s="6" t="str">
        <f t="shared" si="102"/>
        <v>No aplica</v>
      </c>
      <c r="X1636" s="35" t="str">
        <f t="shared" si="103"/>
        <v>No aplica</v>
      </c>
      <c r="Y1636" s="37"/>
      <c r="Z1636" s="38"/>
      <c r="AA1636" s="36"/>
      <c r="AB1636" s="38"/>
      <c r="AC1636" s="37"/>
      <c r="AD1636" s="38"/>
      <c r="AE1636" s="37"/>
      <c r="AF1636" s="38"/>
      <c r="AG1636" s="37"/>
      <c r="AH1636" s="38"/>
      <c r="AI1636" s="36"/>
      <c r="AJ1636" s="5"/>
      <c r="AK1636" s="5"/>
      <c r="AL1636" s="6">
        <f>IFERROR('Formato Productividad'!$Y1636+'Formato Productividad'!$AA1636+'Formato Productividad'!$AC1636,0)+'Formato Productividad'!$AE1636</f>
        <v>0</v>
      </c>
      <c r="AM1636" s="6">
        <f>IFERROR((('Formato Productividad'!$T1636+'Formato Productividad'!$V1636+'Formato Productividad'!$U1636)/'Formato Productividad'!$Q1636),0)+'Formato Productividad'!$AL1636</f>
        <v>0</v>
      </c>
      <c r="AN1636" s="7">
        <f>IFERROR(('Formato Productividad'!$AM1636/'Formato Productividad'!$N1636)*('Formato Productividad'!$N1636/'Formato Productividad'!$P1636),0)</f>
        <v>0</v>
      </c>
      <c r="AO1636" s="7">
        <f>IFERROR(('Formato Productividad'!$AG1636/'Formato Productividad'!$O1636)*('Formato Productividad'!$O1636/'Formato Productividad'!$P1636),0)</f>
        <v>0</v>
      </c>
      <c r="AP1636" s="7">
        <f>'Formato Productividad'!$AN1636+'Formato Productividad'!$AO1636</f>
        <v>0</v>
      </c>
      <c r="AQ1636" s="5"/>
      <c r="AR1636" s="7">
        <f>IFERROR('Formato Productividad'!$AM1636/'Formato Productividad'!$N1636,0)</f>
        <v>0</v>
      </c>
      <c r="AS1636" s="7">
        <f>IFERROR('Formato Productividad'!$AG1636/'Formato Productividad'!$O1636,0)</f>
        <v>0</v>
      </c>
      <c r="AT1636" s="71">
        <f>IFERROR('Formato Productividad'!$AI1636/'Formato Productividad'!$M1636,0)</f>
        <v>0</v>
      </c>
      <c r="AU1636" s="74"/>
    </row>
    <row r="1637" spans="1:47" s="33" customFormat="1" ht="25.5" customHeight="1" x14ac:dyDescent="0.25">
      <c r="A1637" s="39">
        <v>1636</v>
      </c>
      <c r="B1637" s="5"/>
      <c r="C1637" s="5"/>
      <c r="D1637" s="5"/>
      <c r="E1637" s="6" t="str">
        <f>IFERROR(VLOOKUP(D1637,'Formato validacion'!$E$2:$F$131,2,0),"Escoja un ESM")</f>
        <v>Escoja un ESM</v>
      </c>
      <c r="F1637" s="31"/>
      <c r="G1637" s="5"/>
      <c r="H1637" s="5"/>
      <c r="I1637" s="5"/>
      <c r="J1637" s="5"/>
      <c r="K1637" s="5"/>
      <c r="L1637" s="6" t="str">
        <f>IFERROR(VLOOKUP(K1637,Tabla4[[ESPECIALIDADES]:[ÁREA DE LA ESPECIALIDAD]],2,0),"Escoja una especialidad")</f>
        <v>Escoja una especialidad</v>
      </c>
      <c r="M1637" s="5"/>
      <c r="N1637" s="5"/>
      <c r="O1637" s="5"/>
      <c r="P1637" s="6">
        <f>'Formato Productividad'!$M1637-'Formato Productividad'!$AI1637</f>
        <v>0</v>
      </c>
      <c r="Q1637" s="6" t="str">
        <f>IFERROR(VLOOKUP('Formato Productividad'!$K1637,Tabla4[],3,0),"Escoja una especialidad")</f>
        <v>Escoja una especialidad</v>
      </c>
      <c r="R1637" s="6" t="str">
        <f t="shared" si="100"/>
        <v>No aplica</v>
      </c>
      <c r="S1637" s="5"/>
      <c r="T1637" s="5"/>
      <c r="U1637" s="5"/>
      <c r="V1637" s="6">
        <f t="shared" si="101"/>
        <v>0</v>
      </c>
      <c r="W1637" s="6" t="str">
        <f t="shared" si="102"/>
        <v>No aplica</v>
      </c>
      <c r="X1637" s="35" t="str">
        <f t="shared" si="103"/>
        <v>No aplica</v>
      </c>
      <c r="Y1637" s="37"/>
      <c r="Z1637" s="38"/>
      <c r="AA1637" s="36"/>
      <c r="AB1637" s="38"/>
      <c r="AC1637" s="37"/>
      <c r="AD1637" s="38"/>
      <c r="AE1637" s="37"/>
      <c r="AF1637" s="38"/>
      <c r="AG1637" s="37"/>
      <c r="AH1637" s="38"/>
      <c r="AI1637" s="36"/>
      <c r="AJ1637" s="5"/>
      <c r="AK1637" s="5"/>
      <c r="AL1637" s="6">
        <f>IFERROR('Formato Productividad'!$Y1637+'Formato Productividad'!$AA1637+'Formato Productividad'!$AC1637,0)+'Formato Productividad'!$AE1637</f>
        <v>0</v>
      </c>
      <c r="AM1637" s="6">
        <f>IFERROR((('Formato Productividad'!$T1637+'Formato Productividad'!$V1637+'Formato Productividad'!$U1637)/'Formato Productividad'!$Q1637),0)+'Formato Productividad'!$AL1637</f>
        <v>0</v>
      </c>
      <c r="AN1637" s="7">
        <f>IFERROR(('Formato Productividad'!$AM1637/'Formato Productividad'!$N1637)*('Formato Productividad'!$N1637/'Formato Productividad'!$P1637),0)</f>
        <v>0</v>
      </c>
      <c r="AO1637" s="7">
        <f>IFERROR(('Formato Productividad'!$AG1637/'Formato Productividad'!$O1637)*('Formato Productividad'!$O1637/'Formato Productividad'!$P1637),0)</f>
        <v>0</v>
      </c>
      <c r="AP1637" s="7">
        <f>'Formato Productividad'!$AN1637+'Formato Productividad'!$AO1637</f>
        <v>0</v>
      </c>
      <c r="AQ1637" s="5"/>
      <c r="AR1637" s="7">
        <f>IFERROR('Formato Productividad'!$AM1637/'Formato Productividad'!$N1637,0)</f>
        <v>0</v>
      </c>
      <c r="AS1637" s="7">
        <f>IFERROR('Formato Productividad'!$AG1637/'Formato Productividad'!$O1637,0)</f>
        <v>0</v>
      </c>
      <c r="AT1637" s="71">
        <f>IFERROR('Formato Productividad'!$AI1637/'Formato Productividad'!$M1637,0)</f>
        <v>0</v>
      </c>
      <c r="AU1637" s="74"/>
    </row>
    <row r="1638" spans="1:47" s="33" customFormat="1" ht="25.5" customHeight="1" x14ac:dyDescent="0.25">
      <c r="A1638" s="39">
        <v>1637</v>
      </c>
      <c r="B1638" s="5"/>
      <c r="C1638" s="5"/>
      <c r="D1638" s="5"/>
      <c r="E1638" s="6" t="str">
        <f>IFERROR(VLOOKUP(D1638,'Formato validacion'!$E$2:$F$131,2,0),"Escoja un ESM")</f>
        <v>Escoja un ESM</v>
      </c>
      <c r="F1638" s="31"/>
      <c r="G1638" s="5"/>
      <c r="H1638" s="5"/>
      <c r="I1638" s="5"/>
      <c r="J1638" s="5"/>
      <c r="K1638" s="5"/>
      <c r="L1638" s="6" t="str">
        <f>IFERROR(VLOOKUP(K1638,Tabla4[[ESPECIALIDADES]:[ÁREA DE LA ESPECIALIDAD]],2,0),"Escoja una especialidad")</f>
        <v>Escoja una especialidad</v>
      </c>
      <c r="M1638" s="5"/>
      <c r="N1638" s="5"/>
      <c r="O1638" s="5"/>
      <c r="P1638" s="6">
        <f>'Formato Productividad'!$M1638-'Formato Productividad'!$AI1638</f>
        <v>0</v>
      </c>
      <c r="Q1638" s="6" t="str">
        <f>IFERROR(VLOOKUP('Formato Productividad'!$K1638,Tabla4[],3,0),"Escoja una especialidad")</f>
        <v>Escoja una especialidad</v>
      </c>
      <c r="R1638" s="6" t="str">
        <f t="shared" si="100"/>
        <v>No aplica</v>
      </c>
      <c r="S1638" s="5"/>
      <c r="T1638" s="5"/>
      <c r="U1638" s="5"/>
      <c r="V1638" s="6">
        <f t="shared" si="101"/>
        <v>0</v>
      </c>
      <c r="W1638" s="6" t="str">
        <f t="shared" si="102"/>
        <v>No aplica</v>
      </c>
      <c r="X1638" s="35" t="str">
        <f t="shared" si="103"/>
        <v>No aplica</v>
      </c>
      <c r="Y1638" s="37"/>
      <c r="Z1638" s="38"/>
      <c r="AA1638" s="36"/>
      <c r="AB1638" s="38"/>
      <c r="AC1638" s="37"/>
      <c r="AD1638" s="38"/>
      <c r="AE1638" s="37"/>
      <c r="AF1638" s="38"/>
      <c r="AG1638" s="37"/>
      <c r="AH1638" s="38"/>
      <c r="AI1638" s="36"/>
      <c r="AJ1638" s="5"/>
      <c r="AK1638" s="5"/>
      <c r="AL1638" s="6">
        <f>IFERROR('Formato Productividad'!$Y1638+'Formato Productividad'!$AA1638+'Formato Productividad'!$AC1638,0)+'Formato Productividad'!$AE1638</f>
        <v>0</v>
      </c>
      <c r="AM1638" s="6">
        <f>IFERROR((('Formato Productividad'!$T1638+'Formato Productividad'!$V1638+'Formato Productividad'!$U1638)/'Formato Productividad'!$Q1638),0)+'Formato Productividad'!$AL1638</f>
        <v>0</v>
      </c>
      <c r="AN1638" s="7">
        <f>IFERROR(('Formato Productividad'!$AM1638/'Formato Productividad'!$N1638)*('Formato Productividad'!$N1638/'Formato Productividad'!$P1638),0)</f>
        <v>0</v>
      </c>
      <c r="AO1638" s="7">
        <f>IFERROR(('Formato Productividad'!$AG1638/'Formato Productividad'!$O1638)*('Formato Productividad'!$O1638/'Formato Productividad'!$P1638),0)</f>
        <v>0</v>
      </c>
      <c r="AP1638" s="7">
        <f>'Formato Productividad'!$AN1638+'Formato Productividad'!$AO1638</f>
        <v>0</v>
      </c>
      <c r="AQ1638" s="5"/>
      <c r="AR1638" s="7">
        <f>IFERROR('Formato Productividad'!$AM1638/'Formato Productividad'!$N1638,0)</f>
        <v>0</v>
      </c>
      <c r="AS1638" s="7">
        <f>IFERROR('Formato Productividad'!$AG1638/'Formato Productividad'!$O1638,0)</f>
        <v>0</v>
      </c>
      <c r="AT1638" s="71">
        <f>IFERROR('Formato Productividad'!$AI1638/'Formato Productividad'!$M1638,0)</f>
        <v>0</v>
      </c>
      <c r="AU1638" s="74"/>
    </row>
    <row r="1639" spans="1:47" s="33" customFormat="1" ht="25.5" customHeight="1" x14ac:dyDescent="0.25">
      <c r="A1639" s="39">
        <v>1638</v>
      </c>
      <c r="B1639" s="5"/>
      <c r="C1639" s="5"/>
      <c r="D1639" s="5"/>
      <c r="E1639" s="6" t="str">
        <f>IFERROR(VLOOKUP(D1639,'Formato validacion'!$E$2:$F$131,2,0),"Escoja un ESM")</f>
        <v>Escoja un ESM</v>
      </c>
      <c r="F1639" s="31"/>
      <c r="G1639" s="5"/>
      <c r="H1639" s="5"/>
      <c r="I1639" s="5"/>
      <c r="J1639" s="5"/>
      <c r="K1639" s="5"/>
      <c r="L1639" s="6" t="str">
        <f>IFERROR(VLOOKUP(K1639,Tabla4[[ESPECIALIDADES]:[ÁREA DE LA ESPECIALIDAD]],2,0),"Escoja una especialidad")</f>
        <v>Escoja una especialidad</v>
      </c>
      <c r="M1639" s="5"/>
      <c r="N1639" s="5"/>
      <c r="O1639" s="5"/>
      <c r="P1639" s="6">
        <f>'Formato Productividad'!$M1639-'Formato Productividad'!$AI1639</f>
        <v>0</v>
      </c>
      <c r="Q1639" s="6" t="str">
        <f>IFERROR(VLOOKUP('Formato Productividad'!$K1639,Tabla4[],3,0),"Escoja una especialidad")</f>
        <v>Escoja una especialidad</v>
      </c>
      <c r="R1639" s="6" t="str">
        <f t="shared" si="100"/>
        <v>No aplica</v>
      </c>
      <c r="S1639" s="5"/>
      <c r="T1639" s="5"/>
      <c r="U1639" s="5"/>
      <c r="V1639" s="6">
        <f t="shared" si="101"/>
        <v>0</v>
      </c>
      <c r="W1639" s="6" t="str">
        <f t="shared" si="102"/>
        <v>No aplica</v>
      </c>
      <c r="X1639" s="35" t="str">
        <f t="shared" si="103"/>
        <v>No aplica</v>
      </c>
      <c r="Y1639" s="37"/>
      <c r="Z1639" s="38"/>
      <c r="AA1639" s="36"/>
      <c r="AB1639" s="38"/>
      <c r="AC1639" s="37"/>
      <c r="AD1639" s="38"/>
      <c r="AE1639" s="37"/>
      <c r="AF1639" s="38"/>
      <c r="AG1639" s="37"/>
      <c r="AH1639" s="38"/>
      <c r="AI1639" s="36"/>
      <c r="AJ1639" s="5"/>
      <c r="AK1639" s="5"/>
      <c r="AL1639" s="6">
        <f>IFERROR('Formato Productividad'!$Y1639+'Formato Productividad'!$AA1639+'Formato Productividad'!$AC1639,0)+'Formato Productividad'!$AE1639</f>
        <v>0</v>
      </c>
      <c r="AM1639" s="6">
        <f>IFERROR((('Formato Productividad'!$T1639+'Formato Productividad'!$V1639+'Formato Productividad'!$U1639)/'Formato Productividad'!$Q1639),0)+'Formato Productividad'!$AL1639</f>
        <v>0</v>
      </c>
      <c r="AN1639" s="7">
        <f>IFERROR(('Formato Productividad'!$AM1639/'Formato Productividad'!$N1639)*('Formato Productividad'!$N1639/'Formato Productividad'!$P1639),0)</f>
        <v>0</v>
      </c>
      <c r="AO1639" s="7">
        <f>IFERROR(('Formato Productividad'!$AG1639/'Formato Productividad'!$O1639)*('Formato Productividad'!$O1639/'Formato Productividad'!$P1639),0)</f>
        <v>0</v>
      </c>
      <c r="AP1639" s="7">
        <f>'Formato Productividad'!$AN1639+'Formato Productividad'!$AO1639</f>
        <v>0</v>
      </c>
      <c r="AQ1639" s="5"/>
      <c r="AR1639" s="7">
        <f>IFERROR('Formato Productividad'!$AM1639/'Formato Productividad'!$N1639,0)</f>
        <v>0</v>
      </c>
      <c r="AS1639" s="7">
        <f>IFERROR('Formato Productividad'!$AG1639/'Formato Productividad'!$O1639,0)</f>
        <v>0</v>
      </c>
      <c r="AT1639" s="71">
        <f>IFERROR('Formato Productividad'!$AI1639/'Formato Productividad'!$M1639,0)</f>
        <v>0</v>
      </c>
      <c r="AU1639" s="74"/>
    </row>
    <row r="1640" spans="1:47" s="33" customFormat="1" ht="25.5" customHeight="1" x14ac:dyDescent="0.25">
      <c r="A1640" s="39">
        <v>1639</v>
      </c>
      <c r="B1640" s="5"/>
      <c r="C1640" s="5"/>
      <c r="D1640" s="5"/>
      <c r="E1640" s="6" t="str">
        <f>IFERROR(VLOOKUP(D1640,'Formato validacion'!$E$2:$F$131,2,0),"Escoja un ESM")</f>
        <v>Escoja un ESM</v>
      </c>
      <c r="F1640" s="31"/>
      <c r="G1640" s="5"/>
      <c r="H1640" s="5"/>
      <c r="I1640" s="5"/>
      <c r="J1640" s="5"/>
      <c r="K1640" s="5"/>
      <c r="L1640" s="6" t="str">
        <f>IFERROR(VLOOKUP(K1640,Tabla4[[ESPECIALIDADES]:[ÁREA DE LA ESPECIALIDAD]],2,0),"Escoja una especialidad")</f>
        <v>Escoja una especialidad</v>
      </c>
      <c r="M1640" s="5"/>
      <c r="N1640" s="5"/>
      <c r="O1640" s="5"/>
      <c r="P1640" s="6">
        <f>'Formato Productividad'!$M1640-'Formato Productividad'!$AI1640</f>
        <v>0</v>
      </c>
      <c r="Q1640" s="6" t="str">
        <f>IFERROR(VLOOKUP('Formato Productividad'!$K1640,Tabla4[],3,0),"Escoja una especialidad")</f>
        <v>Escoja una especialidad</v>
      </c>
      <c r="R1640" s="6" t="str">
        <f t="shared" si="100"/>
        <v>No aplica</v>
      </c>
      <c r="S1640" s="5"/>
      <c r="T1640" s="5"/>
      <c r="U1640" s="5"/>
      <c r="V1640" s="6">
        <f t="shared" si="101"/>
        <v>0</v>
      </c>
      <c r="W1640" s="6" t="str">
        <f t="shared" si="102"/>
        <v>No aplica</v>
      </c>
      <c r="X1640" s="35" t="str">
        <f t="shared" si="103"/>
        <v>No aplica</v>
      </c>
      <c r="Y1640" s="37"/>
      <c r="Z1640" s="38"/>
      <c r="AA1640" s="36"/>
      <c r="AB1640" s="38"/>
      <c r="AC1640" s="37"/>
      <c r="AD1640" s="38"/>
      <c r="AE1640" s="37"/>
      <c r="AF1640" s="38"/>
      <c r="AG1640" s="37"/>
      <c r="AH1640" s="38"/>
      <c r="AI1640" s="36"/>
      <c r="AJ1640" s="5"/>
      <c r="AK1640" s="5"/>
      <c r="AL1640" s="6">
        <f>IFERROR('Formato Productividad'!$Y1640+'Formato Productividad'!$AA1640+'Formato Productividad'!$AC1640,0)+'Formato Productividad'!$AE1640</f>
        <v>0</v>
      </c>
      <c r="AM1640" s="6">
        <f>IFERROR((('Formato Productividad'!$T1640+'Formato Productividad'!$V1640+'Formato Productividad'!$U1640)/'Formato Productividad'!$Q1640),0)+'Formato Productividad'!$AL1640</f>
        <v>0</v>
      </c>
      <c r="AN1640" s="7">
        <f>IFERROR(('Formato Productividad'!$AM1640/'Formato Productividad'!$N1640)*('Formato Productividad'!$N1640/'Formato Productividad'!$P1640),0)</f>
        <v>0</v>
      </c>
      <c r="AO1640" s="7">
        <f>IFERROR(('Formato Productividad'!$AG1640/'Formato Productividad'!$O1640)*('Formato Productividad'!$O1640/'Formato Productividad'!$P1640),0)</f>
        <v>0</v>
      </c>
      <c r="AP1640" s="7">
        <f>'Formato Productividad'!$AN1640+'Formato Productividad'!$AO1640</f>
        <v>0</v>
      </c>
      <c r="AQ1640" s="5"/>
      <c r="AR1640" s="7">
        <f>IFERROR('Formato Productividad'!$AM1640/'Formato Productividad'!$N1640,0)</f>
        <v>0</v>
      </c>
      <c r="AS1640" s="7">
        <f>IFERROR('Formato Productividad'!$AG1640/'Formato Productividad'!$O1640,0)</f>
        <v>0</v>
      </c>
      <c r="AT1640" s="71">
        <f>IFERROR('Formato Productividad'!$AI1640/'Formato Productividad'!$M1640,0)</f>
        <v>0</v>
      </c>
      <c r="AU1640" s="74"/>
    </row>
    <row r="1641" spans="1:47" s="33" customFormat="1" ht="25.5" customHeight="1" x14ac:dyDescent="0.25">
      <c r="A1641" s="39">
        <v>1640</v>
      </c>
      <c r="B1641" s="5"/>
      <c r="C1641" s="5"/>
      <c r="D1641" s="5"/>
      <c r="E1641" s="6" t="str">
        <f>IFERROR(VLOOKUP(D1641,'Formato validacion'!$E$2:$F$131,2,0),"Escoja un ESM")</f>
        <v>Escoja un ESM</v>
      </c>
      <c r="F1641" s="31"/>
      <c r="G1641" s="5"/>
      <c r="H1641" s="5"/>
      <c r="I1641" s="5"/>
      <c r="J1641" s="5"/>
      <c r="K1641" s="5"/>
      <c r="L1641" s="6" t="str">
        <f>IFERROR(VLOOKUP(K1641,Tabla4[[ESPECIALIDADES]:[ÁREA DE LA ESPECIALIDAD]],2,0),"Escoja una especialidad")</f>
        <v>Escoja una especialidad</v>
      </c>
      <c r="M1641" s="5"/>
      <c r="N1641" s="5"/>
      <c r="O1641" s="5"/>
      <c r="P1641" s="6">
        <f>'Formato Productividad'!$M1641-'Formato Productividad'!$AI1641</f>
        <v>0</v>
      </c>
      <c r="Q1641" s="6" t="str">
        <f>IFERROR(VLOOKUP('Formato Productividad'!$K1641,Tabla4[],3,0),"Escoja una especialidad")</f>
        <v>Escoja una especialidad</v>
      </c>
      <c r="R1641" s="6" t="str">
        <f t="shared" si="100"/>
        <v>No aplica</v>
      </c>
      <c r="S1641" s="5"/>
      <c r="T1641" s="5"/>
      <c r="U1641" s="5"/>
      <c r="V1641" s="6">
        <f t="shared" si="101"/>
        <v>0</v>
      </c>
      <c r="W1641" s="6" t="str">
        <f t="shared" si="102"/>
        <v>No aplica</v>
      </c>
      <c r="X1641" s="35" t="str">
        <f t="shared" si="103"/>
        <v>No aplica</v>
      </c>
      <c r="Y1641" s="37"/>
      <c r="Z1641" s="38"/>
      <c r="AA1641" s="36"/>
      <c r="AB1641" s="38"/>
      <c r="AC1641" s="37"/>
      <c r="AD1641" s="38"/>
      <c r="AE1641" s="37"/>
      <c r="AF1641" s="38"/>
      <c r="AG1641" s="37"/>
      <c r="AH1641" s="38"/>
      <c r="AI1641" s="36"/>
      <c r="AJ1641" s="5"/>
      <c r="AK1641" s="5"/>
      <c r="AL1641" s="6">
        <f>IFERROR('Formato Productividad'!$Y1641+'Formato Productividad'!$AA1641+'Formato Productividad'!$AC1641,0)+'Formato Productividad'!$AE1641</f>
        <v>0</v>
      </c>
      <c r="AM1641" s="6">
        <f>IFERROR((('Formato Productividad'!$T1641+'Formato Productividad'!$V1641+'Formato Productividad'!$U1641)/'Formato Productividad'!$Q1641),0)+'Formato Productividad'!$AL1641</f>
        <v>0</v>
      </c>
      <c r="AN1641" s="7">
        <f>IFERROR(('Formato Productividad'!$AM1641/'Formato Productividad'!$N1641)*('Formato Productividad'!$N1641/'Formato Productividad'!$P1641),0)</f>
        <v>0</v>
      </c>
      <c r="AO1641" s="7">
        <f>IFERROR(('Formato Productividad'!$AG1641/'Formato Productividad'!$O1641)*('Formato Productividad'!$O1641/'Formato Productividad'!$P1641),0)</f>
        <v>0</v>
      </c>
      <c r="AP1641" s="7">
        <f>'Formato Productividad'!$AN1641+'Formato Productividad'!$AO1641</f>
        <v>0</v>
      </c>
      <c r="AQ1641" s="5"/>
      <c r="AR1641" s="7">
        <f>IFERROR('Formato Productividad'!$AM1641/'Formato Productividad'!$N1641,0)</f>
        <v>0</v>
      </c>
      <c r="AS1641" s="7">
        <f>IFERROR('Formato Productividad'!$AG1641/'Formato Productividad'!$O1641,0)</f>
        <v>0</v>
      </c>
      <c r="AT1641" s="71">
        <f>IFERROR('Formato Productividad'!$AI1641/'Formato Productividad'!$M1641,0)</f>
        <v>0</v>
      </c>
      <c r="AU1641" s="74"/>
    </row>
    <row r="1642" spans="1:47" s="33" customFormat="1" ht="25.5" customHeight="1" x14ac:dyDescent="0.25">
      <c r="A1642" s="39">
        <v>1641</v>
      </c>
      <c r="B1642" s="5"/>
      <c r="C1642" s="5"/>
      <c r="D1642" s="5"/>
      <c r="E1642" s="6" t="str">
        <f>IFERROR(VLOOKUP(D1642,'Formato validacion'!$E$2:$F$131,2,0),"Escoja un ESM")</f>
        <v>Escoja un ESM</v>
      </c>
      <c r="F1642" s="31"/>
      <c r="G1642" s="5"/>
      <c r="H1642" s="5"/>
      <c r="I1642" s="5"/>
      <c r="J1642" s="5"/>
      <c r="K1642" s="5"/>
      <c r="L1642" s="6" t="str">
        <f>IFERROR(VLOOKUP(K1642,Tabla4[[ESPECIALIDADES]:[ÁREA DE LA ESPECIALIDAD]],2,0),"Escoja una especialidad")</f>
        <v>Escoja una especialidad</v>
      </c>
      <c r="M1642" s="5"/>
      <c r="N1642" s="5"/>
      <c r="O1642" s="5"/>
      <c r="P1642" s="6">
        <f>'Formato Productividad'!$M1642-'Formato Productividad'!$AI1642</f>
        <v>0</v>
      </c>
      <c r="Q1642" s="6" t="str">
        <f>IFERROR(VLOOKUP('Formato Productividad'!$K1642,Tabla4[],3,0),"Escoja una especialidad")</f>
        <v>Escoja una especialidad</v>
      </c>
      <c r="R1642" s="6" t="str">
        <f t="shared" si="100"/>
        <v>No aplica</v>
      </c>
      <c r="S1642" s="5"/>
      <c r="T1642" s="5"/>
      <c r="U1642" s="5"/>
      <c r="V1642" s="6">
        <f t="shared" si="101"/>
        <v>0</v>
      </c>
      <c r="W1642" s="6" t="str">
        <f t="shared" si="102"/>
        <v>No aplica</v>
      </c>
      <c r="X1642" s="35" t="str">
        <f t="shared" si="103"/>
        <v>No aplica</v>
      </c>
      <c r="Y1642" s="37"/>
      <c r="Z1642" s="38"/>
      <c r="AA1642" s="36"/>
      <c r="AB1642" s="38"/>
      <c r="AC1642" s="37"/>
      <c r="AD1642" s="38"/>
      <c r="AE1642" s="37"/>
      <c r="AF1642" s="38"/>
      <c r="AG1642" s="37"/>
      <c r="AH1642" s="38"/>
      <c r="AI1642" s="36"/>
      <c r="AJ1642" s="5"/>
      <c r="AK1642" s="5"/>
      <c r="AL1642" s="6">
        <f>IFERROR('Formato Productividad'!$Y1642+'Formato Productividad'!$AA1642+'Formato Productividad'!$AC1642,0)+'Formato Productividad'!$AE1642</f>
        <v>0</v>
      </c>
      <c r="AM1642" s="6">
        <f>IFERROR((('Formato Productividad'!$T1642+'Formato Productividad'!$V1642+'Formato Productividad'!$U1642)/'Formato Productividad'!$Q1642),0)+'Formato Productividad'!$AL1642</f>
        <v>0</v>
      </c>
      <c r="AN1642" s="7">
        <f>IFERROR(('Formato Productividad'!$AM1642/'Formato Productividad'!$N1642)*('Formato Productividad'!$N1642/'Formato Productividad'!$P1642),0)</f>
        <v>0</v>
      </c>
      <c r="AO1642" s="7">
        <f>IFERROR(('Formato Productividad'!$AG1642/'Formato Productividad'!$O1642)*('Formato Productividad'!$O1642/'Formato Productividad'!$P1642),0)</f>
        <v>0</v>
      </c>
      <c r="AP1642" s="7">
        <f>'Formato Productividad'!$AN1642+'Formato Productividad'!$AO1642</f>
        <v>0</v>
      </c>
      <c r="AQ1642" s="5"/>
      <c r="AR1642" s="7">
        <f>IFERROR('Formato Productividad'!$AM1642/'Formato Productividad'!$N1642,0)</f>
        <v>0</v>
      </c>
      <c r="AS1642" s="7">
        <f>IFERROR('Formato Productividad'!$AG1642/'Formato Productividad'!$O1642,0)</f>
        <v>0</v>
      </c>
      <c r="AT1642" s="71">
        <f>IFERROR('Formato Productividad'!$AI1642/'Formato Productividad'!$M1642,0)</f>
        <v>0</v>
      </c>
      <c r="AU1642" s="74"/>
    </row>
    <row r="1643" spans="1:47" s="33" customFormat="1" ht="25.5" customHeight="1" x14ac:dyDescent="0.25">
      <c r="A1643" s="39">
        <v>1642</v>
      </c>
      <c r="B1643" s="5"/>
      <c r="C1643" s="5"/>
      <c r="D1643" s="5"/>
      <c r="E1643" s="6" t="str">
        <f>IFERROR(VLOOKUP(D1643,'Formato validacion'!$E$2:$F$131,2,0),"Escoja un ESM")</f>
        <v>Escoja un ESM</v>
      </c>
      <c r="F1643" s="31"/>
      <c r="G1643" s="5"/>
      <c r="H1643" s="5"/>
      <c r="I1643" s="5"/>
      <c r="J1643" s="5"/>
      <c r="K1643" s="5"/>
      <c r="L1643" s="6" t="str">
        <f>IFERROR(VLOOKUP(K1643,Tabla4[[ESPECIALIDADES]:[ÁREA DE LA ESPECIALIDAD]],2,0),"Escoja una especialidad")</f>
        <v>Escoja una especialidad</v>
      </c>
      <c r="M1643" s="5"/>
      <c r="N1643" s="5"/>
      <c r="O1643" s="5"/>
      <c r="P1643" s="6">
        <f>'Formato Productividad'!$M1643-'Formato Productividad'!$AI1643</f>
        <v>0</v>
      </c>
      <c r="Q1643" s="6" t="str">
        <f>IFERROR(VLOOKUP('Formato Productividad'!$K1643,Tabla4[],3,0),"Escoja una especialidad")</f>
        <v>Escoja una especialidad</v>
      </c>
      <c r="R1643" s="6" t="str">
        <f t="shared" si="100"/>
        <v>No aplica</v>
      </c>
      <c r="S1643" s="5"/>
      <c r="T1643" s="5"/>
      <c r="U1643" s="5"/>
      <c r="V1643" s="6">
        <f t="shared" si="101"/>
        <v>0</v>
      </c>
      <c r="W1643" s="6" t="str">
        <f t="shared" si="102"/>
        <v>No aplica</v>
      </c>
      <c r="X1643" s="35" t="str">
        <f t="shared" si="103"/>
        <v>No aplica</v>
      </c>
      <c r="Y1643" s="37"/>
      <c r="Z1643" s="38"/>
      <c r="AA1643" s="36"/>
      <c r="AB1643" s="38"/>
      <c r="AC1643" s="37"/>
      <c r="AD1643" s="38"/>
      <c r="AE1643" s="37"/>
      <c r="AF1643" s="38"/>
      <c r="AG1643" s="37"/>
      <c r="AH1643" s="38"/>
      <c r="AI1643" s="36"/>
      <c r="AJ1643" s="5"/>
      <c r="AK1643" s="5"/>
      <c r="AL1643" s="6">
        <f>IFERROR('Formato Productividad'!$Y1643+'Formato Productividad'!$AA1643+'Formato Productividad'!$AC1643,0)+'Formato Productividad'!$AE1643</f>
        <v>0</v>
      </c>
      <c r="AM1643" s="6">
        <f>IFERROR((('Formato Productividad'!$T1643+'Formato Productividad'!$V1643+'Formato Productividad'!$U1643)/'Formato Productividad'!$Q1643),0)+'Formato Productividad'!$AL1643</f>
        <v>0</v>
      </c>
      <c r="AN1643" s="7">
        <f>IFERROR(('Formato Productividad'!$AM1643/'Formato Productividad'!$N1643)*('Formato Productividad'!$N1643/'Formato Productividad'!$P1643),0)</f>
        <v>0</v>
      </c>
      <c r="AO1643" s="7">
        <f>IFERROR(('Formato Productividad'!$AG1643/'Formato Productividad'!$O1643)*('Formato Productividad'!$O1643/'Formato Productividad'!$P1643),0)</f>
        <v>0</v>
      </c>
      <c r="AP1643" s="7">
        <f>'Formato Productividad'!$AN1643+'Formato Productividad'!$AO1643</f>
        <v>0</v>
      </c>
      <c r="AQ1643" s="5"/>
      <c r="AR1643" s="7">
        <f>IFERROR('Formato Productividad'!$AM1643/'Formato Productividad'!$N1643,0)</f>
        <v>0</v>
      </c>
      <c r="AS1643" s="7">
        <f>IFERROR('Formato Productividad'!$AG1643/'Formato Productividad'!$O1643,0)</f>
        <v>0</v>
      </c>
      <c r="AT1643" s="71">
        <f>IFERROR('Formato Productividad'!$AI1643/'Formato Productividad'!$M1643,0)</f>
        <v>0</v>
      </c>
      <c r="AU1643" s="74"/>
    </row>
    <row r="1644" spans="1:47" s="33" customFormat="1" ht="25.5" customHeight="1" x14ac:dyDescent="0.25">
      <c r="A1644" s="39">
        <v>1643</v>
      </c>
      <c r="B1644" s="5"/>
      <c r="C1644" s="5"/>
      <c r="D1644" s="5"/>
      <c r="E1644" s="6" t="str">
        <f>IFERROR(VLOOKUP(D1644,'Formato validacion'!$E$2:$F$131,2,0),"Escoja un ESM")</f>
        <v>Escoja un ESM</v>
      </c>
      <c r="F1644" s="31"/>
      <c r="G1644" s="5"/>
      <c r="H1644" s="5"/>
      <c r="I1644" s="5"/>
      <c r="J1644" s="5"/>
      <c r="K1644" s="5"/>
      <c r="L1644" s="6" t="str">
        <f>IFERROR(VLOOKUP(K1644,Tabla4[[ESPECIALIDADES]:[ÁREA DE LA ESPECIALIDAD]],2,0),"Escoja una especialidad")</f>
        <v>Escoja una especialidad</v>
      </c>
      <c r="M1644" s="5"/>
      <c r="N1644" s="5"/>
      <c r="O1644" s="5"/>
      <c r="P1644" s="6">
        <f>'Formato Productividad'!$M1644-'Formato Productividad'!$AI1644</f>
        <v>0</v>
      </c>
      <c r="Q1644" s="6" t="str">
        <f>IFERROR(VLOOKUP('Formato Productividad'!$K1644,Tabla4[],3,0),"Escoja una especialidad")</f>
        <v>Escoja una especialidad</v>
      </c>
      <c r="R1644" s="6" t="str">
        <f t="shared" si="100"/>
        <v>No aplica</v>
      </c>
      <c r="S1644" s="5"/>
      <c r="T1644" s="5"/>
      <c r="U1644" s="5"/>
      <c r="V1644" s="6">
        <f t="shared" si="101"/>
        <v>0</v>
      </c>
      <c r="W1644" s="6" t="str">
        <f t="shared" si="102"/>
        <v>No aplica</v>
      </c>
      <c r="X1644" s="35" t="str">
        <f t="shared" si="103"/>
        <v>No aplica</v>
      </c>
      <c r="Y1644" s="37"/>
      <c r="Z1644" s="38"/>
      <c r="AA1644" s="36"/>
      <c r="AB1644" s="38"/>
      <c r="AC1644" s="37"/>
      <c r="AD1644" s="38"/>
      <c r="AE1644" s="37"/>
      <c r="AF1644" s="38"/>
      <c r="AG1644" s="37"/>
      <c r="AH1644" s="38"/>
      <c r="AI1644" s="36"/>
      <c r="AJ1644" s="5"/>
      <c r="AK1644" s="5"/>
      <c r="AL1644" s="6">
        <f>IFERROR('Formato Productividad'!$Y1644+'Formato Productividad'!$AA1644+'Formato Productividad'!$AC1644,0)+'Formato Productividad'!$AE1644</f>
        <v>0</v>
      </c>
      <c r="AM1644" s="6">
        <f>IFERROR((('Formato Productividad'!$T1644+'Formato Productividad'!$V1644+'Formato Productividad'!$U1644)/'Formato Productividad'!$Q1644),0)+'Formato Productividad'!$AL1644</f>
        <v>0</v>
      </c>
      <c r="AN1644" s="7">
        <f>IFERROR(('Formato Productividad'!$AM1644/'Formato Productividad'!$N1644)*('Formato Productividad'!$N1644/'Formato Productividad'!$P1644),0)</f>
        <v>0</v>
      </c>
      <c r="AO1644" s="7">
        <f>IFERROR(('Formato Productividad'!$AG1644/'Formato Productividad'!$O1644)*('Formato Productividad'!$O1644/'Formato Productividad'!$P1644),0)</f>
        <v>0</v>
      </c>
      <c r="AP1644" s="7">
        <f>'Formato Productividad'!$AN1644+'Formato Productividad'!$AO1644</f>
        <v>0</v>
      </c>
      <c r="AQ1644" s="5"/>
      <c r="AR1644" s="7">
        <f>IFERROR('Formato Productividad'!$AM1644/'Formato Productividad'!$N1644,0)</f>
        <v>0</v>
      </c>
      <c r="AS1644" s="7">
        <f>IFERROR('Formato Productividad'!$AG1644/'Formato Productividad'!$O1644,0)</f>
        <v>0</v>
      </c>
      <c r="AT1644" s="71">
        <f>IFERROR('Formato Productividad'!$AI1644/'Formato Productividad'!$M1644,0)</f>
        <v>0</v>
      </c>
      <c r="AU1644" s="74"/>
    </row>
    <row r="1645" spans="1:47" s="33" customFormat="1" ht="25.5" customHeight="1" x14ac:dyDescent="0.25">
      <c r="A1645" s="39">
        <v>1644</v>
      </c>
      <c r="B1645" s="5"/>
      <c r="C1645" s="5"/>
      <c r="D1645" s="5"/>
      <c r="E1645" s="6" t="str">
        <f>IFERROR(VLOOKUP(D1645,'Formato validacion'!$E$2:$F$131,2,0),"Escoja un ESM")</f>
        <v>Escoja un ESM</v>
      </c>
      <c r="F1645" s="31"/>
      <c r="G1645" s="5"/>
      <c r="H1645" s="5"/>
      <c r="I1645" s="5"/>
      <c r="J1645" s="5"/>
      <c r="K1645" s="5"/>
      <c r="L1645" s="6" t="str">
        <f>IFERROR(VLOOKUP(K1645,Tabla4[[ESPECIALIDADES]:[ÁREA DE LA ESPECIALIDAD]],2,0),"Escoja una especialidad")</f>
        <v>Escoja una especialidad</v>
      </c>
      <c r="M1645" s="5"/>
      <c r="N1645" s="5"/>
      <c r="O1645" s="5"/>
      <c r="P1645" s="6">
        <f>'Formato Productividad'!$M1645-'Formato Productividad'!$AI1645</f>
        <v>0</v>
      </c>
      <c r="Q1645" s="6" t="str">
        <f>IFERROR(VLOOKUP('Formato Productividad'!$K1645,Tabla4[],3,0),"Escoja una especialidad")</f>
        <v>Escoja una especialidad</v>
      </c>
      <c r="R1645" s="6" t="str">
        <f t="shared" si="100"/>
        <v>No aplica</v>
      </c>
      <c r="S1645" s="5"/>
      <c r="T1645" s="5"/>
      <c r="U1645" s="5"/>
      <c r="V1645" s="6">
        <f t="shared" si="101"/>
        <v>0</v>
      </c>
      <c r="W1645" s="6" t="str">
        <f t="shared" si="102"/>
        <v>No aplica</v>
      </c>
      <c r="X1645" s="35" t="str">
        <f t="shared" si="103"/>
        <v>No aplica</v>
      </c>
      <c r="Y1645" s="37"/>
      <c r="Z1645" s="38"/>
      <c r="AA1645" s="36"/>
      <c r="AB1645" s="38"/>
      <c r="AC1645" s="37"/>
      <c r="AD1645" s="38"/>
      <c r="AE1645" s="37"/>
      <c r="AF1645" s="38"/>
      <c r="AG1645" s="37"/>
      <c r="AH1645" s="38"/>
      <c r="AI1645" s="36"/>
      <c r="AJ1645" s="5"/>
      <c r="AK1645" s="5"/>
      <c r="AL1645" s="6">
        <f>IFERROR('Formato Productividad'!$Y1645+'Formato Productividad'!$AA1645+'Formato Productividad'!$AC1645,0)+'Formato Productividad'!$AE1645</f>
        <v>0</v>
      </c>
      <c r="AM1645" s="6">
        <f>IFERROR((('Formato Productividad'!$T1645+'Formato Productividad'!$V1645+'Formato Productividad'!$U1645)/'Formato Productividad'!$Q1645),0)+'Formato Productividad'!$AL1645</f>
        <v>0</v>
      </c>
      <c r="AN1645" s="7">
        <f>IFERROR(('Formato Productividad'!$AM1645/'Formato Productividad'!$N1645)*('Formato Productividad'!$N1645/'Formato Productividad'!$P1645),0)</f>
        <v>0</v>
      </c>
      <c r="AO1645" s="7">
        <f>IFERROR(('Formato Productividad'!$AG1645/'Formato Productividad'!$O1645)*('Formato Productividad'!$O1645/'Formato Productividad'!$P1645),0)</f>
        <v>0</v>
      </c>
      <c r="AP1645" s="7">
        <f>'Formato Productividad'!$AN1645+'Formato Productividad'!$AO1645</f>
        <v>0</v>
      </c>
      <c r="AQ1645" s="5"/>
      <c r="AR1645" s="7">
        <f>IFERROR('Formato Productividad'!$AM1645/'Formato Productividad'!$N1645,0)</f>
        <v>0</v>
      </c>
      <c r="AS1645" s="7">
        <f>IFERROR('Formato Productividad'!$AG1645/'Formato Productividad'!$O1645,0)</f>
        <v>0</v>
      </c>
      <c r="AT1645" s="71">
        <f>IFERROR('Formato Productividad'!$AI1645/'Formato Productividad'!$M1645,0)</f>
        <v>0</v>
      </c>
      <c r="AU1645" s="74"/>
    </row>
    <row r="1646" spans="1:47" s="33" customFormat="1" ht="25.5" customHeight="1" x14ac:dyDescent="0.25">
      <c r="A1646" s="39">
        <v>1645</v>
      </c>
      <c r="B1646" s="5"/>
      <c r="C1646" s="5"/>
      <c r="D1646" s="5"/>
      <c r="E1646" s="6" t="str">
        <f>IFERROR(VLOOKUP(D1646,'Formato validacion'!$E$2:$F$131,2,0),"Escoja un ESM")</f>
        <v>Escoja un ESM</v>
      </c>
      <c r="F1646" s="31"/>
      <c r="G1646" s="5"/>
      <c r="H1646" s="5"/>
      <c r="I1646" s="5"/>
      <c r="J1646" s="5"/>
      <c r="K1646" s="5"/>
      <c r="L1646" s="6" t="str">
        <f>IFERROR(VLOOKUP(K1646,Tabla4[[ESPECIALIDADES]:[ÁREA DE LA ESPECIALIDAD]],2,0),"Escoja una especialidad")</f>
        <v>Escoja una especialidad</v>
      </c>
      <c r="M1646" s="5"/>
      <c r="N1646" s="5"/>
      <c r="O1646" s="5"/>
      <c r="P1646" s="6">
        <f>'Formato Productividad'!$M1646-'Formato Productividad'!$AI1646</f>
        <v>0</v>
      </c>
      <c r="Q1646" s="6" t="str">
        <f>IFERROR(VLOOKUP('Formato Productividad'!$K1646,Tabla4[],3,0),"Escoja una especialidad")</f>
        <v>Escoja una especialidad</v>
      </c>
      <c r="R1646" s="6" t="str">
        <f t="shared" si="100"/>
        <v>No aplica</v>
      </c>
      <c r="S1646" s="5"/>
      <c r="T1646" s="5"/>
      <c r="U1646" s="5"/>
      <c r="V1646" s="6">
        <f t="shared" si="101"/>
        <v>0</v>
      </c>
      <c r="W1646" s="6" t="str">
        <f t="shared" si="102"/>
        <v>No aplica</v>
      </c>
      <c r="X1646" s="35" t="str">
        <f t="shared" si="103"/>
        <v>No aplica</v>
      </c>
      <c r="Y1646" s="37"/>
      <c r="Z1646" s="38"/>
      <c r="AA1646" s="36"/>
      <c r="AB1646" s="38"/>
      <c r="AC1646" s="37"/>
      <c r="AD1646" s="38"/>
      <c r="AE1646" s="37"/>
      <c r="AF1646" s="38"/>
      <c r="AG1646" s="37"/>
      <c r="AH1646" s="38"/>
      <c r="AI1646" s="36"/>
      <c r="AJ1646" s="5"/>
      <c r="AK1646" s="5"/>
      <c r="AL1646" s="6">
        <f>IFERROR('Formato Productividad'!$Y1646+'Formato Productividad'!$AA1646+'Formato Productividad'!$AC1646,0)+'Formato Productividad'!$AE1646</f>
        <v>0</v>
      </c>
      <c r="AM1646" s="6">
        <f>IFERROR((('Formato Productividad'!$T1646+'Formato Productividad'!$V1646+'Formato Productividad'!$U1646)/'Formato Productividad'!$Q1646),0)+'Formato Productividad'!$AL1646</f>
        <v>0</v>
      </c>
      <c r="AN1646" s="7">
        <f>IFERROR(('Formato Productividad'!$AM1646/'Formato Productividad'!$N1646)*('Formato Productividad'!$N1646/'Formato Productividad'!$P1646),0)</f>
        <v>0</v>
      </c>
      <c r="AO1646" s="7">
        <f>IFERROR(('Formato Productividad'!$AG1646/'Formato Productividad'!$O1646)*('Formato Productividad'!$O1646/'Formato Productividad'!$P1646),0)</f>
        <v>0</v>
      </c>
      <c r="AP1646" s="7">
        <f>'Formato Productividad'!$AN1646+'Formato Productividad'!$AO1646</f>
        <v>0</v>
      </c>
      <c r="AQ1646" s="5"/>
      <c r="AR1646" s="7">
        <f>IFERROR('Formato Productividad'!$AM1646/'Formato Productividad'!$N1646,0)</f>
        <v>0</v>
      </c>
      <c r="AS1646" s="7">
        <f>IFERROR('Formato Productividad'!$AG1646/'Formato Productividad'!$O1646,0)</f>
        <v>0</v>
      </c>
      <c r="AT1646" s="71">
        <f>IFERROR('Formato Productividad'!$AI1646/'Formato Productividad'!$M1646,0)</f>
        <v>0</v>
      </c>
      <c r="AU1646" s="74"/>
    </row>
    <row r="1647" spans="1:47" s="33" customFormat="1" ht="25.5" customHeight="1" x14ac:dyDescent="0.25">
      <c r="A1647" s="39">
        <v>1646</v>
      </c>
      <c r="B1647" s="5"/>
      <c r="C1647" s="5"/>
      <c r="D1647" s="5"/>
      <c r="E1647" s="6" t="str">
        <f>IFERROR(VLOOKUP(D1647,'Formato validacion'!$E$2:$F$131,2,0),"Escoja un ESM")</f>
        <v>Escoja un ESM</v>
      </c>
      <c r="F1647" s="31"/>
      <c r="G1647" s="5"/>
      <c r="H1647" s="5"/>
      <c r="I1647" s="5"/>
      <c r="J1647" s="5"/>
      <c r="K1647" s="5"/>
      <c r="L1647" s="6" t="str">
        <f>IFERROR(VLOOKUP(K1647,Tabla4[[ESPECIALIDADES]:[ÁREA DE LA ESPECIALIDAD]],2,0),"Escoja una especialidad")</f>
        <v>Escoja una especialidad</v>
      </c>
      <c r="M1647" s="5"/>
      <c r="N1647" s="5"/>
      <c r="O1647" s="5"/>
      <c r="P1647" s="6">
        <f>'Formato Productividad'!$M1647-'Formato Productividad'!$AI1647</f>
        <v>0</v>
      </c>
      <c r="Q1647" s="6" t="str">
        <f>IFERROR(VLOOKUP('Formato Productividad'!$K1647,Tabla4[],3,0),"Escoja una especialidad")</f>
        <v>Escoja una especialidad</v>
      </c>
      <c r="R1647" s="6" t="str">
        <f t="shared" si="100"/>
        <v>No aplica</v>
      </c>
      <c r="S1647" s="5"/>
      <c r="T1647" s="5"/>
      <c r="U1647" s="5"/>
      <c r="V1647" s="6">
        <f t="shared" si="101"/>
        <v>0</v>
      </c>
      <c r="W1647" s="6" t="str">
        <f t="shared" si="102"/>
        <v>No aplica</v>
      </c>
      <c r="X1647" s="35" t="str">
        <f t="shared" si="103"/>
        <v>No aplica</v>
      </c>
      <c r="Y1647" s="37"/>
      <c r="Z1647" s="38"/>
      <c r="AA1647" s="36"/>
      <c r="AB1647" s="38"/>
      <c r="AC1647" s="37"/>
      <c r="AD1647" s="38"/>
      <c r="AE1647" s="37"/>
      <c r="AF1647" s="38"/>
      <c r="AG1647" s="37"/>
      <c r="AH1647" s="38"/>
      <c r="AI1647" s="36"/>
      <c r="AJ1647" s="5"/>
      <c r="AK1647" s="5"/>
      <c r="AL1647" s="6">
        <f>IFERROR('Formato Productividad'!$Y1647+'Formato Productividad'!$AA1647+'Formato Productividad'!$AC1647,0)+'Formato Productividad'!$AE1647</f>
        <v>0</v>
      </c>
      <c r="AM1647" s="6">
        <f>IFERROR((('Formato Productividad'!$T1647+'Formato Productividad'!$V1647+'Formato Productividad'!$U1647)/'Formato Productividad'!$Q1647),0)+'Formato Productividad'!$AL1647</f>
        <v>0</v>
      </c>
      <c r="AN1647" s="7">
        <f>IFERROR(('Formato Productividad'!$AM1647/'Formato Productividad'!$N1647)*('Formato Productividad'!$N1647/'Formato Productividad'!$P1647),0)</f>
        <v>0</v>
      </c>
      <c r="AO1647" s="7">
        <f>IFERROR(('Formato Productividad'!$AG1647/'Formato Productividad'!$O1647)*('Formato Productividad'!$O1647/'Formato Productividad'!$P1647),0)</f>
        <v>0</v>
      </c>
      <c r="AP1647" s="7">
        <f>'Formato Productividad'!$AN1647+'Formato Productividad'!$AO1647</f>
        <v>0</v>
      </c>
      <c r="AQ1647" s="5"/>
      <c r="AR1647" s="7">
        <f>IFERROR('Formato Productividad'!$AM1647/'Formato Productividad'!$N1647,0)</f>
        <v>0</v>
      </c>
      <c r="AS1647" s="7">
        <f>IFERROR('Formato Productividad'!$AG1647/'Formato Productividad'!$O1647,0)</f>
        <v>0</v>
      </c>
      <c r="AT1647" s="71">
        <f>IFERROR('Formato Productividad'!$AI1647/'Formato Productividad'!$M1647,0)</f>
        <v>0</v>
      </c>
      <c r="AU1647" s="74"/>
    </row>
    <row r="1648" spans="1:47" s="33" customFormat="1" ht="25.5" customHeight="1" x14ac:dyDescent="0.25">
      <c r="A1648" s="39">
        <v>1647</v>
      </c>
      <c r="B1648" s="5"/>
      <c r="C1648" s="5"/>
      <c r="D1648" s="5"/>
      <c r="E1648" s="6" t="str">
        <f>IFERROR(VLOOKUP(D1648,'Formato validacion'!$E$2:$F$131,2,0),"Escoja un ESM")</f>
        <v>Escoja un ESM</v>
      </c>
      <c r="F1648" s="31"/>
      <c r="G1648" s="5"/>
      <c r="H1648" s="5"/>
      <c r="I1648" s="5"/>
      <c r="J1648" s="5"/>
      <c r="K1648" s="5"/>
      <c r="L1648" s="6" t="str">
        <f>IFERROR(VLOOKUP(K1648,Tabla4[[ESPECIALIDADES]:[ÁREA DE LA ESPECIALIDAD]],2,0),"Escoja una especialidad")</f>
        <v>Escoja una especialidad</v>
      </c>
      <c r="M1648" s="5"/>
      <c r="N1648" s="5"/>
      <c r="O1648" s="5"/>
      <c r="P1648" s="6">
        <f>'Formato Productividad'!$M1648-'Formato Productividad'!$AI1648</f>
        <v>0</v>
      </c>
      <c r="Q1648" s="6" t="str">
        <f>IFERROR(VLOOKUP('Formato Productividad'!$K1648,Tabla4[],3,0),"Escoja una especialidad")</f>
        <v>Escoja una especialidad</v>
      </c>
      <c r="R1648" s="6" t="str">
        <f t="shared" si="100"/>
        <v>No aplica</v>
      </c>
      <c r="S1648" s="5"/>
      <c r="T1648" s="5"/>
      <c r="U1648" s="5"/>
      <c r="V1648" s="6">
        <f t="shared" si="101"/>
        <v>0</v>
      </c>
      <c r="W1648" s="6" t="str">
        <f t="shared" si="102"/>
        <v>No aplica</v>
      </c>
      <c r="X1648" s="35" t="str">
        <f t="shared" si="103"/>
        <v>No aplica</v>
      </c>
      <c r="Y1648" s="37"/>
      <c r="Z1648" s="38"/>
      <c r="AA1648" s="36"/>
      <c r="AB1648" s="38"/>
      <c r="AC1648" s="37"/>
      <c r="AD1648" s="38"/>
      <c r="AE1648" s="37"/>
      <c r="AF1648" s="38"/>
      <c r="AG1648" s="37"/>
      <c r="AH1648" s="38"/>
      <c r="AI1648" s="36"/>
      <c r="AJ1648" s="5"/>
      <c r="AK1648" s="5"/>
      <c r="AL1648" s="6">
        <f>IFERROR('Formato Productividad'!$Y1648+'Formato Productividad'!$AA1648+'Formato Productividad'!$AC1648,0)+'Formato Productividad'!$AE1648</f>
        <v>0</v>
      </c>
      <c r="AM1648" s="6">
        <f>IFERROR((('Formato Productividad'!$T1648+'Formato Productividad'!$V1648+'Formato Productividad'!$U1648)/'Formato Productividad'!$Q1648),0)+'Formato Productividad'!$AL1648</f>
        <v>0</v>
      </c>
      <c r="AN1648" s="7">
        <f>IFERROR(('Formato Productividad'!$AM1648/'Formato Productividad'!$N1648)*('Formato Productividad'!$N1648/'Formato Productividad'!$P1648),0)</f>
        <v>0</v>
      </c>
      <c r="AO1648" s="7">
        <f>IFERROR(('Formato Productividad'!$AG1648/'Formato Productividad'!$O1648)*('Formato Productividad'!$O1648/'Formato Productividad'!$P1648),0)</f>
        <v>0</v>
      </c>
      <c r="AP1648" s="7">
        <f>'Formato Productividad'!$AN1648+'Formato Productividad'!$AO1648</f>
        <v>0</v>
      </c>
      <c r="AQ1648" s="5"/>
      <c r="AR1648" s="7">
        <f>IFERROR('Formato Productividad'!$AM1648/'Formato Productividad'!$N1648,0)</f>
        <v>0</v>
      </c>
      <c r="AS1648" s="7">
        <f>IFERROR('Formato Productividad'!$AG1648/'Formato Productividad'!$O1648,0)</f>
        <v>0</v>
      </c>
      <c r="AT1648" s="71">
        <f>IFERROR('Formato Productividad'!$AI1648/'Formato Productividad'!$M1648,0)</f>
        <v>0</v>
      </c>
      <c r="AU1648" s="74"/>
    </row>
    <row r="1649" spans="1:47" s="33" customFormat="1" ht="25.5" customHeight="1" x14ac:dyDescent="0.25">
      <c r="A1649" s="39">
        <v>1648</v>
      </c>
      <c r="B1649" s="5"/>
      <c r="C1649" s="5"/>
      <c r="D1649" s="5"/>
      <c r="E1649" s="6" t="str">
        <f>IFERROR(VLOOKUP(D1649,'Formato validacion'!$E$2:$F$131,2,0),"Escoja un ESM")</f>
        <v>Escoja un ESM</v>
      </c>
      <c r="F1649" s="31"/>
      <c r="G1649" s="5"/>
      <c r="H1649" s="5"/>
      <c r="I1649" s="5"/>
      <c r="J1649" s="5"/>
      <c r="K1649" s="5"/>
      <c r="L1649" s="6" t="str">
        <f>IFERROR(VLOOKUP(K1649,Tabla4[[ESPECIALIDADES]:[ÁREA DE LA ESPECIALIDAD]],2,0),"Escoja una especialidad")</f>
        <v>Escoja una especialidad</v>
      </c>
      <c r="M1649" s="5"/>
      <c r="N1649" s="5"/>
      <c r="O1649" s="5"/>
      <c r="P1649" s="6">
        <f>'Formato Productividad'!$M1649-'Formato Productividad'!$AI1649</f>
        <v>0</v>
      </c>
      <c r="Q1649" s="6" t="str">
        <f>IFERROR(VLOOKUP('Formato Productividad'!$K1649,Tabla4[],3,0),"Escoja una especialidad")</f>
        <v>Escoja una especialidad</v>
      </c>
      <c r="R1649" s="6" t="str">
        <f t="shared" si="100"/>
        <v>No aplica</v>
      </c>
      <c r="S1649" s="5"/>
      <c r="T1649" s="5"/>
      <c r="U1649" s="5"/>
      <c r="V1649" s="6">
        <f t="shared" si="101"/>
        <v>0</v>
      </c>
      <c r="W1649" s="6" t="str">
        <f t="shared" si="102"/>
        <v>No aplica</v>
      </c>
      <c r="X1649" s="35" t="str">
        <f t="shared" si="103"/>
        <v>No aplica</v>
      </c>
      <c r="Y1649" s="37"/>
      <c r="Z1649" s="38"/>
      <c r="AA1649" s="36"/>
      <c r="AB1649" s="38"/>
      <c r="AC1649" s="37"/>
      <c r="AD1649" s="38"/>
      <c r="AE1649" s="37"/>
      <c r="AF1649" s="38"/>
      <c r="AG1649" s="37"/>
      <c r="AH1649" s="38"/>
      <c r="AI1649" s="36"/>
      <c r="AJ1649" s="5"/>
      <c r="AK1649" s="5"/>
      <c r="AL1649" s="6">
        <f>IFERROR('Formato Productividad'!$Y1649+'Formato Productividad'!$AA1649+'Formato Productividad'!$AC1649,0)+'Formato Productividad'!$AE1649</f>
        <v>0</v>
      </c>
      <c r="AM1649" s="6">
        <f>IFERROR((('Formato Productividad'!$T1649+'Formato Productividad'!$V1649+'Formato Productividad'!$U1649)/'Formato Productividad'!$Q1649),0)+'Formato Productividad'!$AL1649</f>
        <v>0</v>
      </c>
      <c r="AN1649" s="7">
        <f>IFERROR(('Formato Productividad'!$AM1649/'Formato Productividad'!$N1649)*('Formato Productividad'!$N1649/'Formato Productividad'!$P1649),0)</f>
        <v>0</v>
      </c>
      <c r="AO1649" s="7">
        <f>IFERROR(('Formato Productividad'!$AG1649/'Formato Productividad'!$O1649)*('Formato Productividad'!$O1649/'Formato Productividad'!$P1649),0)</f>
        <v>0</v>
      </c>
      <c r="AP1649" s="7">
        <f>'Formato Productividad'!$AN1649+'Formato Productividad'!$AO1649</f>
        <v>0</v>
      </c>
      <c r="AQ1649" s="5"/>
      <c r="AR1649" s="7">
        <f>IFERROR('Formato Productividad'!$AM1649/'Formato Productividad'!$N1649,0)</f>
        <v>0</v>
      </c>
      <c r="AS1649" s="7">
        <f>IFERROR('Formato Productividad'!$AG1649/'Formato Productividad'!$O1649,0)</f>
        <v>0</v>
      </c>
      <c r="AT1649" s="71">
        <f>IFERROR('Formato Productividad'!$AI1649/'Formato Productividad'!$M1649,0)</f>
        <v>0</v>
      </c>
      <c r="AU1649" s="74"/>
    </row>
    <row r="1650" spans="1:47" s="33" customFormat="1" ht="25.5" customHeight="1" x14ac:dyDescent="0.25">
      <c r="A1650" s="39">
        <v>1649</v>
      </c>
      <c r="B1650" s="5"/>
      <c r="C1650" s="5"/>
      <c r="D1650" s="5"/>
      <c r="E1650" s="6" t="str">
        <f>IFERROR(VLOOKUP(D1650,'Formato validacion'!$E$2:$F$131,2,0),"Escoja un ESM")</f>
        <v>Escoja un ESM</v>
      </c>
      <c r="F1650" s="31"/>
      <c r="G1650" s="5"/>
      <c r="H1650" s="5"/>
      <c r="I1650" s="5"/>
      <c r="J1650" s="5"/>
      <c r="K1650" s="5"/>
      <c r="L1650" s="6" t="str">
        <f>IFERROR(VLOOKUP(K1650,Tabla4[[ESPECIALIDADES]:[ÁREA DE LA ESPECIALIDAD]],2,0),"Escoja una especialidad")</f>
        <v>Escoja una especialidad</v>
      </c>
      <c r="M1650" s="5"/>
      <c r="N1650" s="5"/>
      <c r="O1650" s="5"/>
      <c r="P1650" s="6">
        <f>'Formato Productividad'!$M1650-'Formato Productividad'!$AI1650</f>
        <v>0</v>
      </c>
      <c r="Q1650" s="6" t="str">
        <f>IFERROR(VLOOKUP('Formato Productividad'!$K1650,Tabla4[],3,0),"Escoja una especialidad")</f>
        <v>Escoja una especialidad</v>
      </c>
      <c r="R1650" s="6" t="str">
        <f t="shared" si="100"/>
        <v>No aplica</v>
      </c>
      <c r="S1650" s="5"/>
      <c r="T1650" s="5"/>
      <c r="U1650" s="5"/>
      <c r="V1650" s="6">
        <f t="shared" si="101"/>
        <v>0</v>
      </c>
      <c r="W1650" s="6" t="str">
        <f t="shared" si="102"/>
        <v>No aplica</v>
      </c>
      <c r="X1650" s="35" t="str">
        <f t="shared" si="103"/>
        <v>No aplica</v>
      </c>
      <c r="Y1650" s="37"/>
      <c r="Z1650" s="38"/>
      <c r="AA1650" s="36"/>
      <c r="AB1650" s="38"/>
      <c r="AC1650" s="37"/>
      <c r="AD1650" s="38"/>
      <c r="AE1650" s="37"/>
      <c r="AF1650" s="38"/>
      <c r="AG1650" s="37"/>
      <c r="AH1650" s="38"/>
      <c r="AI1650" s="36"/>
      <c r="AJ1650" s="5"/>
      <c r="AK1650" s="5"/>
      <c r="AL1650" s="6">
        <f>IFERROR('Formato Productividad'!$Y1650+'Formato Productividad'!$AA1650+'Formato Productividad'!$AC1650,0)+'Formato Productividad'!$AE1650</f>
        <v>0</v>
      </c>
      <c r="AM1650" s="6">
        <f>IFERROR((('Formato Productividad'!$T1650+'Formato Productividad'!$V1650+'Formato Productividad'!$U1650)/'Formato Productividad'!$Q1650),0)+'Formato Productividad'!$AL1650</f>
        <v>0</v>
      </c>
      <c r="AN1650" s="7">
        <f>IFERROR(('Formato Productividad'!$AM1650/'Formato Productividad'!$N1650)*('Formato Productividad'!$N1650/'Formato Productividad'!$P1650),0)</f>
        <v>0</v>
      </c>
      <c r="AO1650" s="7">
        <f>IFERROR(('Formato Productividad'!$AG1650/'Formato Productividad'!$O1650)*('Formato Productividad'!$O1650/'Formato Productividad'!$P1650),0)</f>
        <v>0</v>
      </c>
      <c r="AP1650" s="7">
        <f>'Formato Productividad'!$AN1650+'Formato Productividad'!$AO1650</f>
        <v>0</v>
      </c>
      <c r="AQ1650" s="5"/>
      <c r="AR1650" s="7">
        <f>IFERROR('Formato Productividad'!$AM1650/'Formato Productividad'!$N1650,0)</f>
        <v>0</v>
      </c>
      <c r="AS1650" s="7">
        <f>IFERROR('Formato Productividad'!$AG1650/'Formato Productividad'!$O1650,0)</f>
        <v>0</v>
      </c>
      <c r="AT1650" s="71">
        <f>IFERROR('Formato Productividad'!$AI1650/'Formato Productividad'!$M1650,0)</f>
        <v>0</v>
      </c>
      <c r="AU1650" s="74"/>
    </row>
    <row r="1651" spans="1:47" s="33" customFormat="1" ht="25.5" customHeight="1" x14ac:dyDescent="0.25">
      <c r="A1651" s="39">
        <v>1650</v>
      </c>
      <c r="B1651" s="5"/>
      <c r="C1651" s="5"/>
      <c r="D1651" s="5"/>
      <c r="E1651" s="6" t="str">
        <f>IFERROR(VLOOKUP(D1651,'Formato validacion'!$E$2:$F$131,2,0),"Escoja un ESM")</f>
        <v>Escoja un ESM</v>
      </c>
      <c r="F1651" s="31"/>
      <c r="G1651" s="5"/>
      <c r="H1651" s="5"/>
      <c r="I1651" s="5"/>
      <c r="J1651" s="5"/>
      <c r="K1651" s="5"/>
      <c r="L1651" s="6" t="str">
        <f>IFERROR(VLOOKUP(K1651,Tabla4[[ESPECIALIDADES]:[ÁREA DE LA ESPECIALIDAD]],2,0),"Escoja una especialidad")</f>
        <v>Escoja una especialidad</v>
      </c>
      <c r="M1651" s="5"/>
      <c r="N1651" s="5"/>
      <c r="O1651" s="5"/>
      <c r="P1651" s="6">
        <f>'Formato Productividad'!$M1651-'Formato Productividad'!$AI1651</f>
        <v>0</v>
      </c>
      <c r="Q1651" s="6" t="str">
        <f>IFERROR(VLOOKUP('Formato Productividad'!$K1651,Tabla4[],3,0),"Escoja una especialidad")</f>
        <v>Escoja una especialidad</v>
      </c>
      <c r="R1651" s="6" t="str">
        <f t="shared" si="100"/>
        <v>No aplica</v>
      </c>
      <c r="S1651" s="5"/>
      <c r="T1651" s="5"/>
      <c r="U1651" s="5"/>
      <c r="V1651" s="6">
        <f t="shared" si="101"/>
        <v>0</v>
      </c>
      <c r="W1651" s="6" t="str">
        <f t="shared" si="102"/>
        <v>No aplica</v>
      </c>
      <c r="X1651" s="35" t="str">
        <f t="shared" si="103"/>
        <v>No aplica</v>
      </c>
      <c r="Y1651" s="37"/>
      <c r="Z1651" s="38"/>
      <c r="AA1651" s="36"/>
      <c r="AB1651" s="38"/>
      <c r="AC1651" s="37"/>
      <c r="AD1651" s="38"/>
      <c r="AE1651" s="37"/>
      <c r="AF1651" s="38"/>
      <c r="AG1651" s="37"/>
      <c r="AH1651" s="38"/>
      <c r="AI1651" s="36"/>
      <c r="AJ1651" s="5"/>
      <c r="AK1651" s="5"/>
      <c r="AL1651" s="6">
        <f>IFERROR('Formato Productividad'!$Y1651+'Formato Productividad'!$AA1651+'Formato Productividad'!$AC1651,0)+'Formato Productividad'!$AE1651</f>
        <v>0</v>
      </c>
      <c r="AM1651" s="6">
        <f>IFERROR((('Formato Productividad'!$T1651+'Formato Productividad'!$V1651+'Formato Productividad'!$U1651)/'Formato Productividad'!$Q1651),0)+'Formato Productividad'!$AL1651</f>
        <v>0</v>
      </c>
      <c r="AN1651" s="7">
        <f>IFERROR(('Formato Productividad'!$AM1651/'Formato Productividad'!$N1651)*('Formato Productividad'!$N1651/'Formato Productividad'!$P1651),0)</f>
        <v>0</v>
      </c>
      <c r="AO1651" s="7">
        <f>IFERROR(('Formato Productividad'!$AG1651/'Formato Productividad'!$O1651)*('Formato Productividad'!$O1651/'Formato Productividad'!$P1651),0)</f>
        <v>0</v>
      </c>
      <c r="AP1651" s="7">
        <f>'Formato Productividad'!$AN1651+'Formato Productividad'!$AO1651</f>
        <v>0</v>
      </c>
      <c r="AQ1651" s="5"/>
      <c r="AR1651" s="7">
        <f>IFERROR('Formato Productividad'!$AM1651/'Formato Productividad'!$N1651,0)</f>
        <v>0</v>
      </c>
      <c r="AS1651" s="7">
        <f>IFERROR('Formato Productividad'!$AG1651/'Formato Productividad'!$O1651,0)</f>
        <v>0</v>
      </c>
      <c r="AT1651" s="71">
        <f>IFERROR('Formato Productividad'!$AI1651/'Formato Productividad'!$M1651,0)</f>
        <v>0</v>
      </c>
      <c r="AU1651" s="74"/>
    </row>
    <row r="1652" spans="1:47" s="33" customFormat="1" ht="25.5" customHeight="1" x14ac:dyDescent="0.25">
      <c r="A1652" s="39">
        <v>1651</v>
      </c>
      <c r="B1652" s="5"/>
      <c r="C1652" s="5"/>
      <c r="D1652" s="5"/>
      <c r="E1652" s="6" t="str">
        <f>IFERROR(VLOOKUP(D1652,'Formato validacion'!$E$2:$F$131,2,0),"Escoja un ESM")</f>
        <v>Escoja un ESM</v>
      </c>
      <c r="F1652" s="31"/>
      <c r="G1652" s="5"/>
      <c r="H1652" s="5"/>
      <c r="I1652" s="5"/>
      <c r="J1652" s="5"/>
      <c r="K1652" s="5"/>
      <c r="L1652" s="6" t="str">
        <f>IFERROR(VLOOKUP(K1652,Tabla4[[ESPECIALIDADES]:[ÁREA DE LA ESPECIALIDAD]],2,0),"Escoja una especialidad")</f>
        <v>Escoja una especialidad</v>
      </c>
      <c r="M1652" s="5"/>
      <c r="N1652" s="5"/>
      <c r="O1652" s="5"/>
      <c r="P1652" s="6">
        <f>'Formato Productividad'!$M1652-'Formato Productividad'!$AI1652</f>
        <v>0</v>
      </c>
      <c r="Q1652" s="6" t="str">
        <f>IFERROR(VLOOKUP('Formato Productividad'!$K1652,Tabla4[],3,0),"Escoja una especialidad")</f>
        <v>Escoja una especialidad</v>
      </c>
      <c r="R1652" s="6" t="str">
        <f t="shared" si="100"/>
        <v>No aplica</v>
      </c>
      <c r="S1652" s="5"/>
      <c r="T1652" s="5"/>
      <c r="U1652" s="5"/>
      <c r="V1652" s="6">
        <f t="shared" si="101"/>
        <v>0</v>
      </c>
      <c r="W1652" s="6" t="str">
        <f t="shared" si="102"/>
        <v>No aplica</v>
      </c>
      <c r="X1652" s="35" t="str">
        <f t="shared" si="103"/>
        <v>No aplica</v>
      </c>
      <c r="Y1652" s="37"/>
      <c r="Z1652" s="38"/>
      <c r="AA1652" s="36"/>
      <c r="AB1652" s="38"/>
      <c r="AC1652" s="37"/>
      <c r="AD1652" s="38"/>
      <c r="AE1652" s="37"/>
      <c r="AF1652" s="38"/>
      <c r="AG1652" s="37"/>
      <c r="AH1652" s="38"/>
      <c r="AI1652" s="36"/>
      <c r="AJ1652" s="5"/>
      <c r="AK1652" s="5"/>
      <c r="AL1652" s="6">
        <f>IFERROR('Formato Productividad'!$Y1652+'Formato Productividad'!$AA1652+'Formato Productividad'!$AC1652,0)+'Formato Productividad'!$AE1652</f>
        <v>0</v>
      </c>
      <c r="AM1652" s="6">
        <f>IFERROR((('Formato Productividad'!$T1652+'Formato Productividad'!$V1652+'Formato Productividad'!$U1652)/'Formato Productividad'!$Q1652),0)+'Formato Productividad'!$AL1652</f>
        <v>0</v>
      </c>
      <c r="AN1652" s="7">
        <f>IFERROR(('Formato Productividad'!$AM1652/'Formato Productividad'!$N1652)*('Formato Productividad'!$N1652/'Formato Productividad'!$P1652),0)</f>
        <v>0</v>
      </c>
      <c r="AO1652" s="7">
        <f>IFERROR(('Formato Productividad'!$AG1652/'Formato Productividad'!$O1652)*('Formato Productividad'!$O1652/'Formato Productividad'!$P1652),0)</f>
        <v>0</v>
      </c>
      <c r="AP1652" s="7">
        <f>'Formato Productividad'!$AN1652+'Formato Productividad'!$AO1652</f>
        <v>0</v>
      </c>
      <c r="AQ1652" s="5"/>
      <c r="AR1652" s="7">
        <f>IFERROR('Formato Productividad'!$AM1652/'Formato Productividad'!$N1652,0)</f>
        <v>0</v>
      </c>
      <c r="AS1652" s="7">
        <f>IFERROR('Formato Productividad'!$AG1652/'Formato Productividad'!$O1652,0)</f>
        <v>0</v>
      </c>
      <c r="AT1652" s="71">
        <f>IFERROR('Formato Productividad'!$AI1652/'Formato Productividad'!$M1652,0)</f>
        <v>0</v>
      </c>
      <c r="AU1652" s="74"/>
    </row>
    <row r="1653" spans="1:47" s="33" customFormat="1" ht="25.5" customHeight="1" x14ac:dyDescent="0.25">
      <c r="A1653" s="39">
        <v>1652</v>
      </c>
      <c r="B1653" s="5"/>
      <c r="C1653" s="5"/>
      <c r="D1653" s="5"/>
      <c r="E1653" s="6" t="str">
        <f>IFERROR(VLOOKUP(D1653,'Formato validacion'!$E$2:$F$131,2,0),"Escoja un ESM")</f>
        <v>Escoja un ESM</v>
      </c>
      <c r="F1653" s="31"/>
      <c r="G1653" s="5"/>
      <c r="H1653" s="5"/>
      <c r="I1653" s="5"/>
      <c r="J1653" s="5"/>
      <c r="K1653" s="5"/>
      <c r="L1653" s="6" t="str">
        <f>IFERROR(VLOOKUP(K1653,Tabla4[[ESPECIALIDADES]:[ÁREA DE LA ESPECIALIDAD]],2,0),"Escoja una especialidad")</f>
        <v>Escoja una especialidad</v>
      </c>
      <c r="M1653" s="5"/>
      <c r="N1653" s="5"/>
      <c r="O1653" s="5"/>
      <c r="P1653" s="6">
        <f>'Formato Productividad'!$M1653-'Formato Productividad'!$AI1653</f>
        <v>0</v>
      </c>
      <c r="Q1653" s="6" t="str">
        <f>IFERROR(VLOOKUP('Formato Productividad'!$K1653,Tabla4[],3,0),"Escoja una especialidad")</f>
        <v>Escoja una especialidad</v>
      </c>
      <c r="R1653" s="6" t="str">
        <f t="shared" si="100"/>
        <v>No aplica</v>
      </c>
      <c r="S1653" s="5"/>
      <c r="T1653" s="5"/>
      <c r="U1653" s="5"/>
      <c r="V1653" s="6">
        <f t="shared" si="101"/>
        <v>0</v>
      </c>
      <c r="W1653" s="6" t="str">
        <f t="shared" si="102"/>
        <v>No aplica</v>
      </c>
      <c r="X1653" s="35" t="str">
        <f t="shared" si="103"/>
        <v>No aplica</v>
      </c>
      <c r="Y1653" s="37"/>
      <c r="Z1653" s="38"/>
      <c r="AA1653" s="36"/>
      <c r="AB1653" s="38"/>
      <c r="AC1653" s="37"/>
      <c r="AD1653" s="38"/>
      <c r="AE1653" s="37"/>
      <c r="AF1653" s="38"/>
      <c r="AG1653" s="37"/>
      <c r="AH1653" s="38"/>
      <c r="AI1653" s="36"/>
      <c r="AJ1653" s="5"/>
      <c r="AK1653" s="5"/>
      <c r="AL1653" s="6">
        <f>IFERROR('Formato Productividad'!$Y1653+'Formato Productividad'!$AA1653+'Formato Productividad'!$AC1653,0)+'Formato Productividad'!$AE1653</f>
        <v>0</v>
      </c>
      <c r="AM1653" s="6">
        <f>IFERROR((('Formato Productividad'!$T1653+'Formato Productividad'!$V1653+'Formato Productividad'!$U1653)/'Formato Productividad'!$Q1653),0)+'Formato Productividad'!$AL1653</f>
        <v>0</v>
      </c>
      <c r="AN1653" s="7">
        <f>IFERROR(('Formato Productividad'!$AM1653/'Formato Productividad'!$N1653)*('Formato Productividad'!$N1653/'Formato Productividad'!$P1653),0)</f>
        <v>0</v>
      </c>
      <c r="AO1653" s="7">
        <f>IFERROR(('Formato Productividad'!$AG1653/'Formato Productividad'!$O1653)*('Formato Productividad'!$O1653/'Formato Productividad'!$P1653),0)</f>
        <v>0</v>
      </c>
      <c r="AP1653" s="7">
        <f>'Formato Productividad'!$AN1653+'Formato Productividad'!$AO1653</f>
        <v>0</v>
      </c>
      <c r="AQ1653" s="5"/>
      <c r="AR1653" s="7">
        <f>IFERROR('Formato Productividad'!$AM1653/'Formato Productividad'!$N1653,0)</f>
        <v>0</v>
      </c>
      <c r="AS1653" s="7">
        <f>IFERROR('Formato Productividad'!$AG1653/'Formato Productividad'!$O1653,0)</f>
        <v>0</v>
      </c>
      <c r="AT1653" s="71">
        <f>IFERROR('Formato Productividad'!$AI1653/'Formato Productividad'!$M1653,0)</f>
        <v>0</v>
      </c>
      <c r="AU1653" s="74"/>
    </row>
    <row r="1654" spans="1:47" s="33" customFormat="1" ht="25.5" customHeight="1" x14ac:dyDescent="0.25">
      <c r="A1654" s="39">
        <v>1653</v>
      </c>
      <c r="B1654" s="5"/>
      <c r="C1654" s="5"/>
      <c r="D1654" s="5"/>
      <c r="E1654" s="6" t="str">
        <f>IFERROR(VLOOKUP(D1654,'Formato validacion'!$E$2:$F$131,2,0),"Escoja un ESM")</f>
        <v>Escoja un ESM</v>
      </c>
      <c r="F1654" s="31"/>
      <c r="G1654" s="5"/>
      <c r="H1654" s="5"/>
      <c r="I1654" s="5"/>
      <c r="J1654" s="5"/>
      <c r="K1654" s="5"/>
      <c r="L1654" s="6" t="str">
        <f>IFERROR(VLOOKUP(K1654,Tabla4[[ESPECIALIDADES]:[ÁREA DE LA ESPECIALIDAD]],2,0),"Escoja una especialidad")</f>
        <v>Escoja una especialidad</v>
      </c>
      <c r="M1654" s="5"/>
      <c r="N1654" s="5"/>
      <c r="O1654" s="5"/>
      <c r="P1654" s="6">
        <f>'Formato Productividad'!$M1654-'Formato Productividad'!$AI1654</f>
        <v>0</v>
      </c>
      <c r="Q1654" s="6" t="str">
        <f>IFERROR(VLOOKUP('Formato Productividad'!$K1654,Tabla4[],3,0),"Escoja una especialidad")</f>
        <v>Escoja una especialidad</v>
      </c>
      <c r="R1654" s="6" t="str">
        <f t="shared" si="100"/>
        <v>No aplica</v>
      </c>
      <c r="S1654" s="5"/>
      <c r="T1654" s="5"/>
      <c r="U1654" s="5"/>
      <c r="V1654" s="6">
        <f t="shared" si="101"/>
        <v>0</v>
      </c>
      <c r="W1654" s="6" t="str">
        <f t="shared" si="102"/>
        <v>No aplica</v>
      </c>
      <c r="X1654" s="35" t="str">
        <f t="shared" si="103"/>
        <v>No aplica</v>
      </c>
      <c r="Y1654" s="37"/>
      <c r="Z1654" s="38"/>
      <c r="AA1654" s="36"/>
      <c r="AB1654" s="38"/>
      <c r="AC1654" s="37"/>
      <c r="AD1654" s="38"/>
      <c r="AE1654" s="37"/>
      <c r="AF1654" s="38"/>
      <c r="AG1654" s="37"/>
      <c r="AH1654" s="38"/>
      <c r="AI1654" s="36"/>
      <c r="AJ1654" s="5"/>
      <c r="AK1654" s="5"/>
      <c r="AL1654" s="6">
        <f>IFERROR('Formato Productividad'!$Y1654+'Formato Productividad'!$AA1654+'Formato Productividad'!$AC1654,0)+'Formato Productividad'!$AE1654</f>
        <v>0</v>
      </c>
      <c r="AM1654" s="6">
        <f>IFERROR((('Formato Productividad'!$T1654+'Formato Productividad'!$V1654+'Formato Productividad'!$U1654)/'Formato Productividad'!$Q1654),0)+'Formato Productividad'!$AL1654</f>
        <v>0</v>
      </c>
      <c r="AN1654" s="7">
        <f>IFERROR(('Formato Productividad'!$AM1654/'Formato Productividad'!$N1654)*('Formato Productividad'!$N1654/'Formato Productividad'!$P1654),0)</f>
        <v>0</v>
      </c>
      <c r="AO1654" s="7">
        <f>IFERROR(('Formato Productividad'!$AG1654/'Formato Productividad'!$O1654)*('Formato Productividad'!$O1654/'Formato Productividad'!$P1654),0)</f>
        <v>0</v>
      </c>
      <c r="AP1654" s="7">
        <f>'Formato Productividad'!$AN1654+'Formato Productividad'!$AO1654</f>
        <v>0</v>
      </c>
      <c r="AQ1654" s="5"/>
      <c r="AR1654" s="7">
        <f>IFERROR('Formato Productividad'!$AM1654/'Formato Productividad'!$N1654,0)</f>
        <v>0</v>
      </c>
      <c r="AS1654" s="7">
        <f>IFERROR('Formato Productividad'!$AG1654/'Formato Productividad'!$O1654,0)</f>
        <v>0</v>
      </c>
      <c r="AT1654" s="71">
        <f>IFERROR('Formato Productividad'!$AI1654/'Formato Productividad'!$M1654,0)</f>
        <v>0</v>
      </c>
      <c r="AU1654" s="74"/>
    </row>
    <row r="1655" spans="1:47" s="33" customFormat="1" ht="25.5" customHeight="1" x14ac:dyDescent="0.25">
      <c r="A1655" s="39">
        <v>1654</v>
      </c>
      <c r="B1655" s="5"/>
      <c r="C1655" s="5"/>
      <c r="D1655" s="5"/>
      <c r="E1655" s="6" t="str">
        <f>IFERROR(VLOOKUP(D1655,'Formato validacion'!$E$2:$F$131,2,0),"Escoja un ESM")</f>
        <v>Escoja un ESM</v>
      </c>
      <c r="F1655" s="31"/>
      <c r="G1655" s="5"/>
      <c r="H1655" s="5"/>
      <c r="I1655" s="5"/>
      <c r="J1655" s="5"/>
      <c r="K1655" s="5"/>
      <c r="L1655" s="6" t="str">
        <f>IFERROR(VLOOKUP(K1655,Tabla4[[ESPECIALIDADES]:[ÁREA DE LA ESPECIALIDAD]],2,0),"Escoja una especialidad")</f>
        <v>Escoja una especialidad</v>
      </c>
      <c r="M1655" s="5"/>
      <c r="N1655" s="5"/>
      <c r="O1655" s="5"/>
      <c r="P1655" s="6">
        <f>'Formato Productividad'!$M1655-'Formato Productividad'!$AI1655</f>
        <v>0</v>
      </c>
      <c r="Q1655" s="6" t="str">
        <f>IFERROR(VLOOKUP('Formato Productividad'!$K1655,Tabla4[],3,0),"Escoja una especialidad")</f>
        <v>Escoja una especialidad</v>
      </c>
      <c r="R1655" s="6" t="str">
        <f t="shared" si="100"/>
        <v>No aplica</v>
      </c>
      <c r="S1655" s="5"/>
      <c r="T1655" s="5"/>
      <c r="U1655" s="5"/>
      <c r="V1655" s="6">
        <f t="shared" si="101"/>
        <v>0</v>
      </c>
      <c r="W1655" s="6" t="str">
        <f t="shared" si="102"/>
        <v>No aplica</v>
      </c>
      <c r="X1655" s="35" t="str">
        <f t="shared" si="103"/>
        <v>No aplica</v>
      </c>
      <c r="Y1655" s="37"/>
      <c r="Z1655" s="38"/>
      <c r="AA1655" s="36"/>
      <c r="AB1655" s="38"/>
      <c r="AC1655" s="37"/>
      <c r="AD1655" s="38"/>
      <c r="AE1655" s="37"/>
      <c r="AF1655" s="38"/>
      <c r="AG1655" s="37"/>
      <c r="AH1655" s="38"/>
      <c r="AI1655" s="36"/>
      <c r="AJ1655" s="5"/>
      <c r="AK1655" s="5"/>
      <c r="AL1655" s="6">
        <f>IFERROR('Formato Productividad'!$Y1655+'Formato Productividad'!$AA1655+'Formato Productividad'!$AC1655,0)+'Formato Productividad'!$AE1655</f>
        <v>0</v>
      </c>
      <c r="AM1655" s="6">
        <f>IFERROR((('Formato Productividad'!$T1655+'Formato Productividad'!$V1655+'Formato Productividad'!$U1655)/'Formato Productividad'!$Q1655),0)+'Formato Productividad'!$AL1655</f>
        <v>0</v>
      </c>
      <c r="AN1655" s="7">
        <f>IFERROR(('Formato Productividad'!$AM1655/'Formato Productividad'!$N1655)*('Formato Productividad'!$N1655/'Formato Productividad'!$P1655),0)</f>
        <v>0</v>
      </c>
      <c r="AO1655" s="7">
        <f>IFERROR(('Formato Productividad'!$AG1655/'Formato Productividad'!$O1655)*('Formato Productividad'!$O1655/'Formato Productividad'!$P1655),0)</f>
        <v>0</v>
      </c>
      <c r="AP1655" s="7">
        <f>'Formato Productividad'!$AN1655+'Formato Productividad'!$AO1655</f>
        <v>0</v>
      </c>
      <c r="AQ1655" s="5"/>
      <c r="AR1655" s="7">
        <f>IFERROR('Formato Productividad'!$AM1655/'Formato Productividad'!$N1655,0)</f>
        <v>0</v>
      </c>
      <c r="AS1655" s="7">
        <f>IFERROR('Formato Productividad'!$AG1655/'Formato Productividad'!$O1655,0)</f>
        <v>0</v>
      </c>
      <c r="AT1655" s="71">
        <f>IFERROR('Formato Productividad'!$AI1655/'Formato Productividad'!$M1655,0)</f>
        <v>0</v>
      </c>
      <c r="AU1655" s="74"/>
    </row>
    <row r="1656" spans="1:47" s="33" customFormat="1" ht="25.5" customHeight="1" x14ac:dyDescent="0.25">
      <c r="A1656" s="39">
        <v>1655</v>
      </c>
      <c r="B1656" s="5"/>
      <c r="C1656" s="5"/>
      <c r="D1656" s="5"/>
      <c r="E1656" s="6" t="str">
        <f>IFERROR(VLOOKUP(D1656,'Formato validacion'!$E$2:$F$131,2,0),"Escoja un ESM")</f>
        <v>Escoja un ESM</v>
      </c>
      <c r="F1656" s="31"/>
      <c r="G1656" s="5"/>
      <c r="H1656" s="5"/>
      <c r="I1656" s="5"/>
      <c r="J1656" s="5"/>
      <c r="K1656" s="5"/>
      <c r="L1656" s="6" t="str">
        <f>IFERROR(VLOOKUP(K1656,Tabla4[[ESPECIALIDADES]:[ÁREA DE LA ESPECIALIDAD]],2,0),"Escoja una especialidad")</f>
        <v>Escoja una especialidad</v>
      </c>
      <c r="M1656" s="5"/>
      <c r="N1656" s="5"/>
      <c r="O1656" s="5"/>
      <c r="P1656" s="6">
        <f>'Formato Productividad'!$M1656-'Formato Productividad'!$AI1656</f>
        <v>0</v>
      </c>
      <c r="Q1656" s="6" t="str">
        <f>IFERROR(VLOOKUP('Formato Productividad'!$K1656,Tabla4[],3,0),"Escoja una especialidad")</f>
        <v>Escoja una especialidad</v>
      </c>
      <c r="R1656" s="6" t="str">
        <f t="shared" si="100"/>
        <v>No aplica</v>
      </c>
      <c r="S1656" s="5"/>
      <c r="T1656" s="5"/>
      <c r="U1656" s="5"/>
      <c r="V1656" s="6">
        <f t="shared" si="101"/>
        <v>0</v>
      </c>
      <c r="W1656" s="6" t="str">
        <f t="shared" si="102"/>
        <v>No aplica</v>
      </c>
      <c r="X1656" s="35" t="str">
        <f t="shared" si="103"/>
        <v>No aplica</v>
      </c>
      <c r="Y1656" s="37"/>
      <c r="Z1656" s="38"/>
      <c r="AA1656" s="36"/>
      <c r="AB1656" s="38"/>
      <c r="AC1656" s="37"/>
      <c r="AD1656" s="38"/>
      <c r="AE1656" s="37"/>
      <c r="AF1656" s="38"/>
      <c r="AG1656" s="37"/>
      <c r="AH1656" s="38"/>
      <c r="AI1656" s="36"/>
      <c r="AJ1656" s="5"/>
      <c r="AK1656" s="5"/>
      <c r="AL1656" s="6">
        <f>IFERROR('Formato Productividad'!$Y1656+'Formato Productividad'!$AA1656+'Formato Productividad'!$AC1656,0)+'Formato Productividad'!$AE1656</f>
        <v>0</v>
      </c>
      <c r="AM1656" s="6">
        <f>IFERROR((('Formato Productividad'!$T1656+'Formato Productividad'!$V1656+'Formato Productividad'!$U1656)/'Formato Productividad'!$Q1656),0)+'Formato Productividad'!$AL1656</f>
        <v>0</v>
      </c>
      <c r="AN1656" s="7">
        <f>IFERROR(('Formato Productividad'!$AM1656/'Formato Productividad'!$N1656)*('Formato Productividad'!$N1656/'Formato Productividad'!$P1656),0)</f>
        <v>0</v>
      </c>
      <c r="AO1656" s="7">
        <f>IFERROR(('Formato Productividad'!$AG1656/'Formato Productividad'!$O1656)*('Formato Productividad'!$O1656/'Formato Productividad'!$P1656),0)</f>
        <v>0</v>
      </c>
      <c r="AP1656" s="7">
        <f>'Formato Productividad'!$AN1656+'Formato Productividad'!$AO1656</f>
        <v>0</v>
      </c>
      <c r="AQ1656" s="5"/>
      <c r="AR1656" s="7">
        <f>IFERROR('Formato Productividad'!$AM1656/'Formato Productividad'!$N1656,0)</f>
        <v>0</v>
      </c>
      <c r="AS1656" s="7">
        <f>IFERROR('Formato Productividad'!$AG1656/'Formato Productividad'!$O1656,0)</f>
        <v>0</v>
      </c>
      <c r="AT1656" s="71">
        <f>IFERROR('Formato Productividad'!$AI1656/'Formato Productividad'!$M1656,0)</f>
        <v>0</v>
      </c>
      <c r="AU1656" s="74"/>
    </row>
    <row r="1657" spans="1:47" s="33" customFormat="1" ht="25.5" customHeight="1" x14ac:dyDescent="0.25">
      <c r="A1657" s="39">
        <v>1656</v>
      </c>
      <c r="B1657" s="5"/>
      <c r="C1657" s="5"/>
      <c r="D1657" s="5"/>
      <c r="E1657" s="6" t="str">
        <f>IFERROR(VLOOKUP(D1657,'Formato validacion'!$E$2:$F$131,2,0),"Escoja un ESM")</f>
        <v>Escoja un ESM</v>
      </c>
      <c r="F1657" s="31"/>
      <c r="G1657" s="5"/>
      <c r="H1657" s="5"/>
      <c r="I1657" s="5"/>
      <c r="J1657" s="5"/>
      <c r="K1657" s="5"/>
      <c r="L1657" s="6" t="str">
        <f>IFERROR(VLOOKUP(K1657,Tabla4[[ESPECIALIDADES]:[ÁREA DE LA ESPECIALIDAD]],2,0),"Escoja una especialidad")</f>
        <v>Escoja una especialidad</v>
      </c>
      <c r="M1657" s="5"/>
      <c r="N1657" s="5"/>
      <c r="O1657" s="5"/>
      <c r="P1657" s="6">
        <f>'Formato Productividad'!$M1657-'Formato Productividad'!$AI1657</f>
        <v>0</v>
      </c>
      <c r="Q1657" s="6" t="str">
        <f>IFERROR(VLOOKUP('Formato Productividad'!$K1657,Tabla4[],3,0),"Escoja una especialidad")</f>
        <v>Escoja una especialidad</v>
      </c>
      <c r="R1657" s="6" t="str">
        <f t="shared" si="100"/>
        <v>No aplica</v>
      </c>
      <c r="S1657" s="5"/>
      <c r="T1657" s="5"/>
      <c r="U1657" s="5"/>
      <c r="V1657" s="6">
        <f t="shared" si="101"/>
        <v>0</v>
      </c>
      <c r="W1657" s="6" t="str">
        <f t="shared" si="102"/>
        <v>No aplica</v>
      </c>
      <c r="X1657" s="35" t="str">
        <f t="shared" si="103"/>
        <v>No aplica</v>
      </c>
      <c r="Y1657" s="37"/>
      <c r="Z1657" s="38"/>
      <c r="AA1657" s="36"/>
      <c r="AB1657" s="38"/>
      <c r="AC1657" s="37"/>
      <c r="AD1657" s="38"/>
      <c r="AE1657" s="37"/>
      <c r="AF1657" s="38"/>
      <c r="AG1657" s="37"/>
      <c r="AH1657" s="38"/>
      <c r="AI1657" s="36"/>
      <c r="AJ1657" s="5"/>
      <c r="AK1657" s="5"/>
      <c r="AL1657" s="6">
        <f>IFERROR('Formato Productividad'!$Y1657+'Formato Productividad'!$AA1657+'Formato Productividad'!$AC1657,0)+'Formato Productividad'!$AE1657</f>
        <v>0</v>
      </c>
      <c r="AM1657" s="6">
        <f>IFERROR((('Formato Productividad'!$T1657+'Formato Productividad'!$V1657+'Formato Productividad'!$U1657)/'Formato Productividad'!$Q1657),0)+'Formato Productividad'!$AL1657</f>
        <v>0</v>
      </c>
      <c r="AN1657" s="7">
        <f>IFERROR(('Formato Productividad'!$AM1657/'Formato Productividad'!$N1657)*('Formato Productividad'!$N1657/'Formato Productividad'!$P1657),0)</f>
        <v>0</v>
      </c>
      <c r="AO1657" s="7">
        <f>IFERROR(('Formato Productividad'!$AG1657/'Formato Productividad'!$O1657)*('Formato Productividad'!$O1657/'Formato Productividad'!$P1657),0)</f>
        <v>0</v>
      </c>
      <c r="AP1657" s="7">
        <f>'Formato Productividad'!$AN1657+'Formato Productividad'!$AO1657</f>
        <v>0</v>
      </c>
      <c r="AQ1657" s="5"/>
      <c r="AR1657" s="7">
        <f>IFERROR('Formato Productividad'!$AM1657/'Formato Productividad'!$N1657,0)</f>
        <v>0</v>
      </c>
      <c r="AS1657" s="7">
        <f>IFERROR('Formato Productividad'!$AG1657/'Formato Productividad'!$O1657,0)</f>
        <v>0</v>
      </c>
      <c r="AT1657" s="71">
        <f>IFERROR('Formato Productividad'!$AI1657/'Formato Productividad'!$M1657,0)</f>
        <v>0</v>
      </c>
      <c r="AU1657" s="74"/>
    </row>
    <row r="1658" spans="1:47" s="33" customFormat="1" ht="25.5" customHeight="1" x14ac:dyDescent="0.25">
      <c r="A1658" s="39">
        <v>1657</v>
      </c>
      <c r="B1658" s="5"/>
      <c r="C1658" s="5"/>
      <c r="D1658" s="5"/>
      <c r="E1658" s="6" t="str">
        <f>IFERROR(VLOOKUP(D1658,'Formato validacion'!$E$2:$F$131,2,0),"Escoja un ESM")</f>
        <v>Escoja un ESM</v>
      </c>
      <c r="F1658" s="31"/>
      <c r="G1658" s="5"/>
      <c r="H1658" s="5"/>
      <c r="I1658" s="5"/>
      <c r="J1658" s="5"/>
      <c r="K1658" s="5"/>
      <c r="L1658" s="6" t="str">
        <f>IFERROR(VLOOKUP(K1658,Tabla4[[ESPECIALIDADES]:[ÁREA DE LA ESPECIALIDAD]],2,0),"Escoja una especialidad")</f>
        <v>Escoja una especialidad</v>
      </c>
      <c r="M1658" s="5"/>
      <c r="N1658" s="5"/>
      <c r="O1658" s="5"/>
      <c r="P1658" s="6">
        <f>'Formato Productividad'!$M1658-'Formato Productividad'!$AI1658</f>
        <v>0</v>
      </c>
      <c r="Q1658" s="6" t="str">
        <f>IFERROR(VLOOKUP('Formato Productividad'!$K1658,Tabla4[],3,0),"Escoja una especialidad")</f>
        <v>Escoja una especialidad</v>
      </c>
      <c r="R1658" s="6" t="str">
        <f t="shared" si="100"/>
        <v>No aplica</v>
      </c>
      <c r="S1658" s="5"/>
      <c r="T1658" s="5"/>
      <c r="U1658" s="5"/>
      <c r="V1658" s="6">
        <f t="shared" si="101"/>
        <v>0</v>
      </c>
      <c r="W1658" s="6" t="str">
        <f t="shared" si="102"/>
        <v>No aplica</v>
      </c>
      <c r="X1658" s="35" t="str">
        <f t="shared" si="103"/>
        <v>No aplica</v>
      </c>
      <c r="Y1658" s="37"/>
      <c r="Z1658" s="38"/>
      <c r="AA1658" s="36"/>
      <c r="AB1658" s="38"/>
      <c r="AC1658" s="37"/>
      <c r="AD1658" s="38"/>
      <c r="AE1658" s="37"/>
      <c r="AF1658" s="38"/>
      <c r="AG1658" s="37"/>
      <c r="AH1658" s="38"/>
      <c r="AI1658" s="36"/>
      <c r="AJ1658" s="5"/>
      <c r="AK1658" s="5"/>
      <c r="AL1658" s="6">
        <f>IFERROR('Formato Productividad'!$Y1658+'Formato Productividad'!$AA1658+'Formato Productividad'!$AC1658,0)+'Formato Productividad'!$AE1658</f>
        <v>0</v>
      </c>
      <c r="AM1658" s="6">
        <f>IFERROR((('Formato Productividad'!$T1658+'Formato Productividad'!$V1658+'Formato Productividad'!$U1658)/'Formato Productividad'!$Q1658),0)+'Formato Productividad'!$AL1658</f>
        <v>0</v>
      </c>
      <c r="AN1658" s="7">
        <f>IFERROR(('Formato Productividad'!$AM1658/'Formato Productividad'!$N1658)*('Formato Productividad'!$N1658/'Formato Productividad'!$P1658),0)</f>
        <v>0</v>
      </c>
      <c r="AO1658" s="7">
        <f>IFERROR(('Formato Productividad'!$AG1658/'Formato Productividad'!$O1658)*('Formato Productividad'!$O1658/'Formato Productividad'!$P1658),0)</f>
        <v>0</v>
      </c>
      <c r="AP1658" s="7">
        <f>'Formato Productividad'!$AN1658+'Formato Productividad'!$AO1658</f>
        <v>0</v>
      </c>
      <c r="AQ1658" s="5"/>
      <c r="AR1658" s="7">
        <f>IFERROR('Formato Productividad'!$AM1658/'Formato Productividad'!$N1658,0)</f>
        <v>0</v>
      </c>
      <c r="AS1658" s="7">
        <f>IFERROR('Formato Productividad'!$AG1658/'Formato Productividad'!$O1658,0)</f>
        <v>0</v>
      </c>
      <c r="AT1658" s="71">
        <f>IFERROR('Formato Productividad'!$AI1658/'Formato Productividad'!$M1658,0)</f>
        <v>0</v>
      </c>
      <c r="AU1658" s="74"/>
    </row>
    <row r="1659" spans="1:47" s="33" customFormat="1" ht="25.5" customHeight="1" x14ac:dyDescent="0.25">
      <c r="A1659" s="39">
        <v>1658</v>
      </c>
      <c r="B1659" s="5"/>
      <c r="C1659" s="5"/>
      <c r="D1659" s="5"/>
      <c r="E1659" s="6" t="str">
        <f>IFERROR(VLOOKUP(D1659,'Formato validacion'!$E$2:$F$131,2,0),"Escoja un ESM")</f>
        <v>Escoja un ESM</v>
      </c>
      <c r="F1659" s="31"/>
      <c r="G1659" s="5"/>
      <c r="H1659" s="5"/>
      <c r="I1659" s="5"/>
      <c r="J1659" s="5"/>
      <c r="K1659" s="5"/>
      <c r="L1659" s="6" t="str">
        <f>IFERROR(VLOOKUP(K1659,Tabla4[[ESPECIALIDADES]:[ÁREA DE LA ESPECIALIDAD]],2,0),"Escoja una especialidad")</f>
        <v>Escoja una especialidad</v>
      </c>
      <c r="M1659" s="5"/>
      <c r="N1659" s="5"/>
      <c r="O1659" s="5"/>
      <c r="P1659" s="6">
        <f>'Formato Productividad'!$M1659-'Formato Productividad'!$AI1659</f>
        <v>0</v>
      </c>
      <c r="Q1659" s="6" t="str">
        <f>IFERROR(VLOOKUP('Formato Productividad'!$K1659,Tabla4[],3,0),"Escoja una especialidad")</f>
        <v>Escoja una especialidad</v>
      </c>
      <c r="R1659" s="6" t="str">
        <f t="shared" si="100"/>
        <v>No aplica</v>
      </c>
      <c r="S1659" s="5"/>
      <c r="T1659" s="5"/>
      <c r="U1659" s="5"/>
      <c r="V1659" s="6">
        <f t="shared" si="101"/>
        <v>0</v>
      </c>
      <c r="W1659" s="6" t="str">
        <f t="shared" si="102"/>
        <v>No aplica</v>
      </c>
      <c r="X1659" s="35" t="str">
        <f t="shared" si="103"/>
        <v>No aplica</v>
      </c>
      <c r="Y1659" s="37"/>
      <c r="Z1659" s="38"/>
      <c r="AA1659" s="36"/>
      <c r="AB1659" s="38"/>
      <c r="AC1659" s="37"/>
      <c r="AD1659" s="38"/>
      <c r="AE1659" s="37"/>
      <c r="AF1659" s="38"/>
      <c r="AG1659" s="37"/>
      <c r="AH1659" s="38"/>
      <c r="AI1659" s="36"/>
      <c r="AJ1659" s="5"/>
      <c r="AK1659" s="5"/>
      <c r="AL1659" s="6">
        <f>IFERROR('Formato Productividad'!$Y1659+'Formato Productividad'!$AA1659+'Formato Productividad'!$AC1659,0)+'Formato Productividad'!$AE1659</f>
        <v>0</v>
      </c>
      <c r="AM1659" s="6">
        <f>IFERROR((('Formato Productividad'!$T1659+'Formato Productividad'!$V1659+'Formato Productividad'!$U1659)/'Formato Productividad'!$Q1659),0)+'Formato Productividad'!$AL1659</f>
        <v>0</v>
      </c>
      <c r="AN1659" s="7">
        <f>IFERROR(('Formato Productividad'!$AM1659/'Formato Productividad'!$N1659)*('Formato Productividad'!$N1659/'Formato Productividad'!$P1659),0)</f>
        <v>0</v>
      </c>
      <c r="AO1659" s="7">
        <f>IFERROR(('Formato Productividad'!$AG1659/'Formato Productividad'!$O1659)*('Formato Productividad'!$O1659/'Formato Productividad'!$P1659),0)</f>
        <v>0</v>
      </c>
      <c r="AP1659" s="7">
        <f>'Formato Productividad'!$AN1659+'Formato Productividad'!$AO1659</f>
        <v>0</v>
      </c>
      <c r="AQ1659" s="5"/>
      <c r="AR1659" s="7">
        <f>IFERROR('Formato Productividad'!$AM1659/'Formato Productividad'!$N1659,0)</f>
        <v>0</v>
      </c>
      <c r="AS1659" s="7">
        <f>IFERROR('Formato Productividad'!$AG1659/'Formato Productividad'!$O1659,0)</f>
        <v>0</v>
      </c>
      <c r="AT1659" s="71">
        <f>IFERROR('Formato Productividad'!$AI1659/'Formato Productividad'!$M1659,0)</f>
        <v>0</v>
      </c>
      <c r="AU1659" s="74"/>
    </row>
    <row r="1660" spans="1:47" s="33" customFormat="1" ht="25.5" customHeight="1" x14ac:dyDescent="0.25">
      <c r="A1660" s="39">
        <v>1659</v>
      </c>
      <c r="B1660" s="5"/>
      <c r="C1660" s="5"/>
      <c r="D1660" s="5"/>
      <c r="E1660" s="6" t="str">
        <f>IFERROR(VLOOKUP(D1660,'Formato validacion'!$E$2:$F$131,2,0),"Escoja un ESM")</f>
        <v>Escoja un ESM</v>
      </c>
      <c r="F1660" s="31"/>
      <c r="G1660" s="5"/>
      <c r="H1660" s="5"/>
      <c r="I1660" s="5"/>
      <c r="J1660" s="5"/>
      <c r="K1660" s="5"/>
      <c r="L1660" s="6" t="str">
        <f>IFERROR(VLOOKUP(K1660,Tabla4[[ESPECIALIDADES]:[ÁREA DE LA ESPECIALIDAD]],2,0),"Escoja una especialidad")</f>
        <v>Escoja una especialidad</v>
      </c>
      <c r="M1660" s="5"/>
      <c r="N1660" s="5"/>
      <c r="O1660" s="5"/>
      <c r="P1660" s="6">
        <f>'Formato Productividad'!$M1660-'Formato Productividad'!$AI1660</f>
        <v>0</v>
      </c>
      <c r="Q1660" s="6" t="str">
        <f>IFERROR(VLOOKUP('Formato Productividad'!$K1660,Tabla4[],3,0),"Escoja una especialidad")</f>
        <v>Escoja una especialidad</v>
      </c>
      <c r="R1660" s="6" t="str">
        <f t="shared" si="100"/>
        <v>No aplica</v>
      </c>
      <c r="S1660" s="5"/>
      <c r="T1660" s="5"/>
      <c r="U1660" s="5"/>
      <c r="V1660" s="6">
        <f t="shared" si="101"/>
        <v>0</v>
      </c>
      <c r="W1660" s="6" t="str">
        <f t="shared" si="102"/>
        <v>No aplica</v>
      </c>
      <c r="X1660" s="35" t="str">
        <f t="shared" si="103"/>
        <v>No aplica</v>
      </c>
      <c r="Y1660" s="37"/>
      <c r="Z1660" s="38"/>
      <c r="AA1660" s="36"/>
      <c r="AB1660" s="38"/>
      <c r="AC1660" s="37"/>
      <c r="AD1660" s="38"/>
      <c r="AE1660" s="37"/>
      <c r="AF1660" s="38"/>
      <c r="AG1660" s="37"/>
      <c r="AH1660" s="38"/>
      <c r="AI1660" s="36"/>
      <c r="AJ1660" s="5"/>
      <c r="AK1660" s="5"/>
      <c r="AL1660" s="6">
        <f>IFERROR('Formato Productividad'!$Y1660+'Formato Productividad'!$AA1660+'Formato Productividad'!$AC1660,0)+'Formato Productividad'!$AE1660</f>
        <v>0</v>
      </c>
      <c r="AM1660" s="6">
        <f>IFERROR((('Formato Productividad'!$T1660+'Formato Productividad'!$V1660+'Formato Productividad'!$U1660)/'Formato Productividad'!$Q1660),0)+'Formato Productividad'!$AL1660</f>
        <v>0</v>
      </c>
      <c r="AN1660" s="7">
        <f>IFERROR(('Formato Productividad'!$AM1660/'Formato Productividad'!$N1660)*('Formato Productividad'!$N1660/'Formato Productividad'!$P1660),0)</f>
        <v>0</v>
      </c>
      <c r="AO1660" s="7">
        <f>IFERROR(('Formato Productividad'!$AG1660/'Formato Productividad'!$O1660)*('Formato Productividad'!$O1660/'Formato Productividad'!$P1660),0)</f>
        <v>0</v>
      </c>
      <c r="AP1660" s="7">
        <f>'Formato Productividad'!$AN1660+'Formato Productividad'!$AO1660</f>
        <v>0</v>
      </c>
      <c r="AQ1660" s="5"/>
      <c r="AR1660" s="7">
        <f>IFERROR('Formato Productividad'!$AM1660/'Formato Productividad'!$N1660,0)</f>
        <v>0</v>
      </c>
      <c r="AS1660" s="7">
        <f>IFERROR('Formato Productividad'!$AG1660/'Formato Productividad'!$O1660,0)</f>
        <v>0</v>
      </c>
      <c r="AT1660" s="71">
        <f>IFERROR('Formato Productividad'!$AI1660/'Formato Productividad'!$M1660,0)</f>
        <v>0</v>
      </c>
      <c r="AU1660" s="74"/>
    </row>
    <row r="1661" spans="1:47" s="33" customFormat="1" ht="25.5" customHeight="1" x14ac:dyDescent="0.25">
      <c r="A1661" s="39">
        <v>1660</v>
      </c>
      <c r="B1661" s="5"/>
      <c r="C1661" s="5"/>
      <c r="D1661" s="5"/>
      <c r="E1661" s="6" t="str">
        <f>IFERROR(VLOOKUP(D1661,'Formato validacion'!$E$2:$F$131,2,0),"Escoja un ESM")</f>
        <v>Escoja un ESM</v>
      </c>
      <c r="F1661" s="31"/>
      <c r="G1661" s="5"/>
      <c r="H1661" s="5"/>
      <c r="I1661" s="5"/>
      <c r="J1661" s="5"/>
      <c r="K1661" s="5"/>
      <c r="L1661" s="6" t="str">
        <f>IFERROR(VLOOKUP(K1661,Tabla4[[ESPECIALIDADES]:[ÁREA DE LA ESPECIALIDAD]],2,0),"Escoja una especialidad")</f>
        <v>Escoja una especialidad</v>
      </c>
      <c r="M1661" s="5"/>
      <c r="N1661" s="5"/>
      <c r="O1661" s="5"/>
      <c r="P1661" s="6">
        <f>'Formato Productividad'!$M1661-'Formato Productividad'!$AI1661</f>
        <v>0</v>
      </c>
      <c r="Q1661" s="6" t="str">
        <f>IFERROR(VLOOKUP('Formato Productividad'!$K1661,Tabla4[],3,0),"Escoja una especialidad")</f>
        <v>Escoja una especialidad</v>
      </c>
      <c r="R1661" s="6" t="str">
        <f t="shared" si="100"/>
        <v>No aplica</v>
      </c>
      <c r="S1661" s="5"/>
      <c r="T1661" s="5"/>
      <c r="U1661" s="5"/>
      <c r="V1661" s="6">
        <f t="shared" si="101"/>
        <v>0</v>
      </c>
      <c r="W1661" s="6" t="str">
        <f t="shared" si="102"/>
        <v>No aplica</v>
      </c>
      <c r="X1661" s="35" t="str">
        <f t="shared" si="103"/>
        <v>No aplica</v>
      </c>
      <c r="Y1661" s="37"/>
      <c r="Z1661" s="38"/>
      <c r="AA1661" s="36"/>
      <c r="AB1661" s="38"/>
      <c r="AC1661" s="37"/>
      <c r="AD1661" s="38"/>
      <c r="AE1661" s="37"/>
      <c r="AF1661" s="38"/>
      <c r="AG1661" s="37"/>
      <c r="AH1661" s="38"/>
      <c r="AI1661" s="36"/>
      <c r="AJ1661" s="5"/>
      <c r="AK1661" s="5"/>
      <c r="AL1661" s="6">
        <f>IFERROR('Formato Productividad'!$Y1661+'Formato Productividad'!$AA1661+'Formato Productividad'!$AC1661,0)+'Formato Productividad'!$AE1661</f>
        <v>0</v>
      </c>
      <c r="AM1661" s="6">
        <f>IFERROR((('Formato Productividad'!$T1661+'Formato Productividad'!$V1661+'Formato Productividad'!$U1661)/'Formato Productividad'!$Q1661),0)+'Formato Productividad'!$AL1661</f>
        <v>0</v>
      </c>
      <c r="AN1661" s="7">
        <f>IFERROR(('Formato Productividad'!$AM1661/'Formato Productividad'!$N1661)*('Formato Productividad'!$N1661/'Formato Productividad'!$P1661),0)</f>
        <v>0</v>
      </c>
      <c r="AO1661" s="7">
        <f>IFERROR(('Formato Productividad'!$AG1661/'Formato Productividad'!$O1661)*('Formato Productividad'!$O1661/'Formato Productividad'!$P1661),0)</f>
        <v>0</v>
      </c>
      <c r="AP1661" s="7">
        <f>'Formato Productividad'!$AN1661+'Formato Productividad'!$AO1661</f>
        <v>0</v>
      </c>
      <c r="AQ1661" s="5"/>
      <c r="AR1661" s="7">
        <f>IFERROR('Formato Productividad'!$AM1661/'Formato Productividad'!$N1661,0)</f>
        <v>0</v>
      </c>
      <c r="AS1661" s="7">
        <f>IFERROR('Formato Productividad'!$AG1661/'Formato Productividad'!$O1661,0)</f>
        <v>0</v>
      </c>
      <c r="AT1661" s="71">
        <f>IFERROR('Formato Productividad'!$AI1661/'Formato Productividad'!$M1661,0)</f>
        <v>0</v>
      </c>
      <c r="AU1661" s="74"/>
    </row>
    <row r="1662" spans="1:47" s="33" customFormat="1" ht="25.5" customHeight="1" x14ac:dyDescent="0.25">
      <c r="A1662" s="39">
        <v>1661</v>
      </c>
      <c r="B1662" s="5"/>
      <c r="C1662" s="5"/>
      <c r="D1662" s="5"/>
      <c r="E1662" s="6" t="str">
        <f>IFERROR(VLOOKUP(D1662,'Formato validacion'!$E$2:$F$131,2,0),"Escoja un ESM")</f>
        <v>Escoja un ESM</v>
      </c>
      <c r="F1662" s="31"/>
      <c r="G1662" s="5"/>
      <c r="H1662" s="5"/>
      <c r="I1662" s="5"/>
      <c r="J1662" s="5"/>
      <c r="K1662" s="5"/>
      <c r="L1662" s="6" t="str">
        <f>IFERROR(VLOOKUP(K1662,Tabla4[[ESPECIALIDADES]:[ÁREA DE LA ESPECIALIDAD]],2,0),"Escoja una especialidad")</f>
        <v>Escoja una especialidad</v>
      </c>
      <c r="M1662" s="5"/>
      <c r="N1662" s="5"/>
      <c r="O1662" s="5"/>
      <c r="P1662" s="6">
        <f>'Formato Productividad'!$M1662-'Formato Productividad'!$AI1662</f>
        <v>0</v>
      </c>
      <c r="Q1662" s="6" t="str">
        <f>IFERROR(VLOOKUP('Formato Productividad'!$K1662,Tabla4[],3,0),"Escoja una especialidad")</f>
        <v>Escoja una especialidad</v>
      </c>
      <c r="R1662" s="6" t="str">
        <f t="shared" si="100"/>
        <v>No aplica</v>
      </c>
      <c r="S1662" s="5"/>
      <c r="T1662" s="5"/>
      <c r="U1662" s="5"/>
      <c r="V1662" s="6">
        <f t="shared" si="101"/>
        <v>0</v>
      </c>
      <c r="W1662" s="6" t="str">
        <f t="shared" si="102"/>
        <v>No aplica</v>
      </c>
      <c r="X1662" s="35" t="str">
        <f t="shared" si="103"/>
        <v>No aplica</v>
      </c>
      <c r="Y1662" s="37"/>
      <c r="Z1662" s="38"/>
      <c r="AA1662" s="36"/>
      <c r="AB1662" s="38"/>
      <c r="AC1662" s="37"/>
      <c r="AD1662" s="38"/>
      <c r="AE1662" s="37"/>
      <c r="AF1662" s="38"/>
      <c r="AG1662" s="37"/>
      <c r="AH1662" s="38"/>
      <c r="AI1662" s="36"/>
      <c r="AJ1662" s="5"/>
      <c r="AK1662" s="5"/>
      <c r="AL1662" s="6">
        <f>IFERROR('Formato Productividad'!$Y1662+'Formato Productividad'!$AA1662+'Formato Productividad'!$AC1662,0)+'Formato Productividad'!$AE1662</f>
        <v>0</v>
      </c>
      <c r="AM1662" s="6">
        <f>IFERROR((('Formato Productividad'!$T1662+'Formato Productividad'!$V1662+'Formato Productividad'!$U1662)/'Formato Productividad'!$Q1662),0)+'Formato Productividad'!$AL1662</f>
        <v>0</v>
      </c>
      <c r="AN1662" s="7">
        <f>IFERROR(('Formato Productividad'!$AM1662/'Formato Productividad'!$N1662)*('Formato Productividad'!$N1662/'Formato Productividad'!$P1662),0)</f>
        <v>0</v>
      </c>
      <c r="AO1662" s="7">
        <f>IFERROR(('Formato Productividad'!$AG1662/'Formato Productividad'!$O1662)*('Formato Productividad'!$O1662/'Formato Productividad'!$P1662),0)</f>
        <v>0</v>
      </c>
      <c r="AP1662" s="7">
        <f>'Formato Productividad'!$AN1662+'Formato Productividad'!$AO1662</f>
        <v>0</v>
      </c>
      <c r="AQ1662" s="5"/>
      <c r="AR1662" s="7">
        <f>IFERROR('Formato Productividad'!$AM1662/'Formato Productividad'!$N1662,0)</f>
        <v>0</v>
      </c>
      <c r="AS1662" s="7">
        <f>IFERROR('Formato Productividad'!$AG1662/'Formato Productividad'!$O1662,0)</f>
        <v>0</v>
      </c>
      <c r="AT1662" s="71">
        <f>IFERROR('Formato Productividad'!$AI1662/'Formato Productividad'!$M1662,0)</f>
        <v>0</v>
      </c>
      <c r="AU1662" s="74"/>
    </row>
    <row r="1663" spans="1:47" s="33" customFormat="1" ht="25.5" customHeight="1" x14ac:dyDescent="0.25">
      <c r="A1663" s="39">
        <v>1662</v>
      </c>
      <c r="B1663" s="5"/>
      <c r="C1663" s="5"/>
      <c r="D1663" s="5"/>
      <c r="E1663" s="6" t="str">
        <f>IFERROR(VLOOKUP(D1663,'Formato validacion'!$E$2:$F$131,2,0),"Escoja un ESM")</f>
        <v>Escoja un ESM</v>
      </c>
      <c r="F1663" s="31"/>
      <c r="G1663" s="5"/>
      <c r="H1663" s="5"/>
      <c r="I1663" s="5"/>
      <c r="J1663" s="5"/>
      <c r="K1663" s="5"/>
      <c r="L1663" s="6" t="str">
        <f>IFERROR(VLOOKUP(K1663,Tabla4[[ESPECIALIDADES]:[ÁREA DE LA ESPECIALIDAD]],2,0),"Escoja una especialidad")</f>
        <v>Escoja una especialidad</v>
      </c>
      <c r="M1663" s="5"/>
      <c r="N1663" s="5"/>
      <c r="O1663" s="5"/>
      <c r="P1663" s="6">
        <f>'Formato Productividad'!$M1663-'Formato Productividad'!$AI1663</f>
        <v>0</v>
      </c>
      <c r="Q1663" s="6" t="str">
        <f>IFERROR(VLOOKUP('Formato Productividad'!$K1663,Tabla4[],3,0),"Escoja una especialidad")</f>
        <v>Escoja una especialidad</v>
      </c>
      <c r="R1663" s="6" t="str">
        <f t="shared" si="100"/>
        <v>No aplica</v>
      </c>
      <c r="S1663" s="5"/>
      <c r="T1663" s="5"/>
      <c r="U1663" s="5"/>
      <c r="V1663" s="6">
        <f t="shared" si="101"/>
        <v>0</v>
      </c>
      <c r="W1663" s="6" t="str">
        <f t="shared" si="102"/>
        <v>No aplica</v>
      </c>
      <c r="X1663" s="35" t="str">
        <f t="shared" si="103"/>
        <v>No aplica</v>
      </c>
      <c r="Y1663" s="37"/>
      <c r="Z1663" s="38"/>
      <c r="AA1663" s="36"/>
      <c r="AB1663" s="38"/>
      <c r="AC1663" s="37"/>
      <c r="AD1663" s="38"/>
      <c r="AE1663" s="37"/>
      <c r="AF1663" s="38"/>
      <c r="AG1663" s="37"/>
      <c r="AH1663" s="38"/>
      <c r="AI1663" s="36"/>
      <c r="AJ1663" s="5"/>
      <c r="AK1663" s="5"/>
      <c r="AL1663" s="6">
        <f>IFERROR('Formato Productividad'!$Y1663+'Formato Productividad'!$AA1663+'Formato Productividad'!$AC1663,0)+'Formato Productividad'!$AE1663</f>
        <v>0</v>
      </c>
      <c r="AM1663" s="6">
        <f>IFERROR((('Formato Productividad'!$T1663+'Formato Productividad'!$V1663+'Formato Productividad'!$U1663)/'Formato Productividad'!$Q1663),0)+'Formato Productividad'!$AL1663</f>
        <v>0</v>
      </c>
      <c r="AN1663" s="7">
        <f>IFERROR(('Formato Productividad'!$AM1663/'Formato Productividad'!$N1663)*('Formato Productividad'!$N1663/'Formato Productividad'!$P1663),0)</f>
        <v>0</v>
      </c>
      <c r="AO1663" s="7">
        <f>IFERROR(('Formato Productividad'!$AG1663/'Formato Productividad'!$O1663)*('Formato Productividad'!$O1663/'Formato Productividad'!$P1663),0)</f>
        <v>0</v>
      </c>
      <c r="AP1663" s="7">
        <f>'Formato Productividad'!$AN1663+'Formato Productividad'!$AO1663</f>
        <v>0</v>
      </c>
      <c r="AQ1663" s="5"/>
      <c r="AR1663" s="7">
        <f>IFERROR('Formato Productividad'!$AM1663/'Formato Productividad'!$N1663,0)</f>
        <v>0</v>
      </c>
      <c r="AS1663" s="7">
        <f>IFERROR('Formato Productividad'!$AG1663/'Formato Productividad'!$O1663,0)</f>
        <v>0</v>
      </c>
      <c r="AT1663" s="71">
        <f>IFERROR('Formato Productividad'!$AI1663/'Formato Productividad'!$M1663,0)</f>
        <v>0</v>
      </c>
      <c r="AU1663" s="74"/>
    </row>
    <row r="1664" spans="1:47" s="33" customFormat="1" ht="25.5" customHeight="1" x14ac:dyDescent="0.25">
      <c r="A1664" s="39">
        <v>1663</v>
      </c>
      <c r="B1664" s="5"/>
      <c r="C1664" s="5"/>
      <c r="D1664" s="5"/>
      <c r="E1664" s="6" t="str">
        <f>IFERROR(VLOOKUP(D1664,'Formato validacion'!$E$2:$F$131,2,0),"Escoja un ESM")</f>
        <v>Escoja un ESM</v>
      </c>
      <c r="F1664" s="31"/>
      <c r="G1664" s="5"/>
      <c r="H1664" s="5"/>
      <c r="I1664" s="5"/>
      <c r="J1664" s="5"/>
      <c r="K1664" s="5"/>
      <c r="L1664" s="6" t="str">
        <f>IFERROR(VLOOKUP(K1664,Tabla4[[ESPECIALIDADES]:[ÁREA DE LA ESPECIALIDAD]],2,0),"Escoja una especialidad")</f>
        <v>Escoja una especialidad</v>
      </c>
      <c r="M1664" s="5"/>
      <c r="N1664" s="5"/>
      <c r="O1664" s="5"/>
      <c r="P1664" s="6">
        <f>'Formato Productividad'!$M1664-'Formato Productividad'!$AI1664</f>
        <v>0</v>
      </c>
      <c r="Q1664" s="6" t="str">
        <f>IFERROR(VLOOKUP('Formato Productividad'!$K1664,Tabla4[],3,0),"Escoja una especialidad")</f>
        <v>Escoja una especialidad</v>
      </c>
      <c r="R1664" s="6" t="str">
        <f t="shared" si="100"/>
        <v>No aplica</v>
      </c>
      <c r="S1664" s="5"/>
      <c r="T1664" s="5"/>
      <c r="U1664" s="5"/>
      <c r="V1664" s="6">
        <f t="shared" si="101"/>
        <v>0</v>
      </c>
      <c r="W1664" s="6" t="str">
        <f t="shared" si="102"/>
        <v>No aplica</v>
      </c>
      <c r="X1664" s="35" t="str">
        <f t="shared" si="103"/>
        <v>No aplica</v>
      </c>
      <c r="Y1664" s="37"/>
      <c r="Z1664" s="38"/>
      <c r="AA1664" s="36"/>
      <c r="AB1664" s="38"/>
      <c r="AC1664" s="37"/>
      <c r="AD1664" s="38"/>
      <c r="AE1664" s="37"/>
      <c r="AF1664" s="38"/>
      <c r="AG1664" s="37"/>
      <c r="AH1664" s="38"/>
      <c r="AI1664" s="36"/>
      <c r="AJ1664" s="5"/>
      <c r="AK1664" s="5"/>
      <c r="AL1664" s="6">
        <f>IFERROR('Formato Productividad'!$Y1664+'Formato Productividad'!$AA1664+'Formato Productividad'!$AC1664,0)+'Formato Productividad'!$AE1664</f>
        <v>0</v>
      </c>
      <c r="AM1664" s="6">
        <f>IFERROR((('Formato Productividad'!$T1664+'Formato Productividad'!$V1664+'Formato Productividad'!$U1664)/'Formato Productividad'!$Q1664),0)+'Formato Productividad'!$AL1664</f>
        <v>0</v>
      </c>
      <c r="AN1664" s="7">
        <f>IFERROR(('Formato Productividad'!$AM1664/'Formato Productividad'!$N1664)*('Formato Productividad'!$N1664/'Formato Productividad'!$P1664),0)</f>
        <v>0</v>
      </c>
      <c r="AO1664" s="7">
        <f>IFERROR(('Formato Productividad'!$AG1664/'Formato Productividad'!$O1664)*('Formato Productividad'!$O1664/'Formato Productividad'!$P1664),0)</f>
        <v>0</v>
      </c>
      <c r="AP1664" s="7">
        <f>'Formato Productividad'!$AN1664+'Formato Productividad'!$AO1664</f>
        <v>0</v>
      </c>
      <c r="AQ1664" s="5"/>
      <c r="AR1664" s="7">
        <f>IFERROR('Formato Productividad'!$AM1664/'Formato Productividad'!$N1664,0)</f>
        <v>0</v>
      </c>
      <c r="AS1664" s="7">
        <f>IFERROR('Formato Productividad'!$AG1664/'Formato Productividad'!$O1664,0)</f>
        <v>0</v>
      </c>
      <c r="AT1664" s="71">
        <f>IFERROR('Formato Productividad'!$AI1664/'Formato Productividad'!$M1664,0)</f>
        <v>0</v>
      </c>
      <c r="AU1664" s="74"/>
    </row>
    <row r="1665" spans="1:47" s="33" customFormat="1" ht="25.5" customHeight="1" x14ac:dyDescent="0.25">
      <c r="A1665" s="39">
        <v>1664</v>
      </c>
      <c r="B1665" s="5"/>
      <c r="C1665" s="5"/>
      <c r="D1665" s="5"/>
      <c r="E1665" s="6" t="str">
        <f>IFERROR(VLOOKUP(D1665,'Formato validacion'!$E$2:$F$131,2,0),"Escoja un ESM")</f>
        <v>Escoja un ESM</v>
      </c>
      <c r="F1665" s="31"/>
      <c r="G1665" s="5"/>
      <c r="H1665" s="5"/>
      <c r="I1665" s="5"/>
      <c r="J1665" s="5"/>
      <c r="K1665" s="5"/>
      <c r="L1665" s="6" t="str">
        <f>IFERROR(VLOOKUP(K1665,Tabla4[[ESPECIALIDADES]:[ÁREA DE LA ESPECIALIDAD]],2,0),"Escoja una especialidad")</f>
        <v>Escoja una especialidad</v>
      </c>
      <c r="M1665" s="5"/>
      <c r="N1665" s="5"/>
      <c r="O1665" s="5"/>
      <c r="P1665" s="6">
        <f>'Formato Productividad'!$M1665-'Formato Productividad'!$AI1665</f>
        <v>0</v>
      </c>
      <c r="Q1665" s="6" t="str">
        <f>IFERROR(VLOOKUP('Formato Productividad'!$K1665,Tabla4[],3,0),"Escoja una especialidad")</f>
        <v>Escoja una especialidad</v>
      </c>
      <c r="R1665" s="6" t="str">
        <f t="shared" si="100"/>
        <v>No aplica</v>
      </c>
      <c r="S1665" s="5"/>
      <c r="T1665" s="5"/>
      <c r="U1665" s="5"/>
      <c r="V1665" s="6">
        <f t="shared" si="101"/>
        <v>0</v>
      </c>
      <c r="W1665" s="6" t="str">
        <f t="shared" si="102"/>
        <v>No aplica</v>
      </c>
      <c r="X1665" s="35" t="str">
        <f t="shared" si="103"/>
        <v>No aplica</v>
      </c>
      <c r="Y1665" s="37"/>
      <c r="Z1665" s="38"/>
      <c r="AA1665" s="36"/>
      <c r="AB1665" s="38"/>
      <c r="AC1665" s="37"/>
      <c r="AD1665" s="38"/>
      <c r="AE1665" s="37"/>
      <c r="AF1665" s="38"/>
      <c r="AG1665" s="37"/>
      <c r="AH1665" s="38"/>
      <c r="AI1665" s="36"/>
      <c r="AJ1665" s="5"/>
      <c r="AK1665" s="5"/>
      <c r="AL1665" s="6">
        <f>IFERROR('Formato Productividad'!$Y1665+'Formato Productividad'!$AA1665+'Formato Productividad'!$AC1665,0)+'Formato Productividad'!$AE1665</f>
        <v>0</v>
      </c>
      <c r="AM1665" s="6">
        <f>IFERROR((('Formato Productividad'!$T1665+'Formato Productividad'!$V1665+'Formato Productividad'!$U1665)/'Formato Productividad'!$Q1665),0)+'Formato Productividad'!$AL1665</f>
        <v>0</v>
      </c>
      <c r="AN1665" s="7">
        <f>IFERROR(('Formato Productividad'!$AM1665/'Formato Productividad'!$N1665)*('Formato Productividad'!$N1665/'Formato Productividad'!$P1665),0)</f>
        <v>0</v>
      </c>
      <c r="AO1665" s="7">
        <f>IFERROR(('Formato Productividad'!$AG1665/'Formato Productividad'!$O1665)*('Formato Productividad'!$O1665/'Formato Productividad'!$P1665),0)</f>
        <v>0</v>
      </c>
      <c r="AP1665" s="7">
        <f>'Formato Productividad'!$AN1665+'Formato Productividad'!$AO1665</f>
        <v>0</v>
      </c>
      <c r="AQ1665" s="5"/>
      <c r="AR1665" s="7">
        <f>IFERROR('Formato Productividad'!$AM1665/'Formato Productividad'!$N1665,0)</f>
        <v>0</v>
      </c>
      <c r="AS1665" s="7">
        <f>IFERROR('Formato Productividad'!$AG1665/'Formato Productividad'!$O1665,0)</f>
        <v>0</v>
      </c>
      <c r="AT1665" s="71">
        <f>IFERROR('Formato Productividad'!$AI1665/'Formato Productividad'!$M1665,0)</f>
        <v>0</v>
      </c>
      <c r="AU1665" s="74"/>
    </row>
    <row r="1666" spans="1:47" s="33" customFormat="1" ht="25.5" customHeight="1" x14ac:dyDescent="0.25">
      <c r="A1666" s="39">
        <v>1665</v>
      </c>
      <c r="B1666" s="5"/>
      <c r="C1666" s="5"/>
      <c r="D1666" s="5"/>
      <c r="E1666" s="6" t="str">
        <f>IFERROR(VLOOKUP(D1666,'Formato validacion'!$E$2:$F$131,2,0),"Escoja un ESM")</f>
        <v>Escoja un ESM</v>
      </c>
      <c r="F1666" s="31"/>
      <c r="G1666" s="5"/>
      <c r="H1666" s="5"/>
      <c r="I1666" s="5"/>
      <c r="J1666" s="5"/>
      <c r="K1666" s="5"/>
      <c r="L1666" s="6" t="str">
        <f>IFERROR(VLOOKUP(K1666,Tabla4[[ESPECIALIDADES]:[ÁREA DE LA ESPECIALIDAD]],2,0),"Escoja una especialidad")</f>
        <v>Escoja una especialidad</v>
      </c>
      <c r="M1666" s="5"/>
      <c r="N1666" s="5"/>
      <c r="O1666" s="5"/>
      <c r="P1666" s="6">
        <f>'Formato Productividad'!$M1666-'Formato Productividad'!$AI1666</f>
        <v>0</v>
      </c>
      <c r="Q1666" s="6" t="str">
        <f>IFERROR(VLOOKUP('Formato Productividad'!$K1666,Tabla4[],3,0),"Escoja una especialidad")</f>
        <v>Escoja una especialidad</v>
      </c>
      <c r="R1666" s="6" t="str">
        <f t="shared" si="100"/>
        <v>No aplica</v>
      </c>
      <c r="S1666" s="5"/>
      <c r="T1666" s="5"/>
      <c r="U1666" s="5"/>
      <c r="V1666" s="6">
        <f t="shared" si="101"/>
        <v>0</v>
      </c>
      <c r="W1666" s="6" t="str">
        <f t="shared" si="102"/>
        <v>No aplica</v>
      </c>
      <c r="X1666" s="35" t="str">
        <f t="shared" si="103"/>
        <v>No aplica</v>
      </c>
      <c r="Y1666" s="37"/>
      <c r="Z1666" s="38"/>
      <c r="AA1666" s="36"/>
      <c r="AB1666" s="38"/>
      <c r="AC1666" s="37"/>
      <c r="AD1666" s="38"/>
      <c r="AE1666" s="37"/>
      <c r="AF1666" s="38"/>
      <c r="AG1666" s="37"/>
      <c r="AH1666" s="38"/>
      <c r="AI1666" s="36"/>
      <c r="AJ1666" s="5"/>
      <c r="AK1666" s="5"/>
      <c r="AL1666" s="6">
        <f>IFERROR('Formato Productividad'!$Y1666+'Formato Productividad'!$AA1666+'Formato Productividad'!$AC1666,0)+'Formato Productividad'!$AE1666</f>
        <v>0</v>
      </c>
      <c r="AM1666" s="6">
        <f>IFERROR((('Formato Productividad'!$T1666+'Formato Productividad'!$V1666+'Formato Productividad'!$U1666)/'Formato Productividad'!$Q1666),0)+'Formato Productividad'!$AL1666</f>
        <v>0</v>
      </c>
      <c r="AN1666" s="7">
        <f>IFERROR(('Formato Productividad'!$AM1666/'Formato Productividad'!$N1666)*('Formato Productividad'!$N1666/'Formato Productividad'!$P1666),0)</f>
        <v>0</v>
      </c>
      <c r="AO1666" s="7">
        <f>IFERROR(('Formato Productividad'!$AG1666/'Formato Productividad'!$O1666)*('Formato Productividad'!$O1666/'Formato Productividad'!$P1666),0)</f>
        <v>0</v>
      </c>
      <c r="AP1666" s="7">
        <f>'Formato Productividad'!$AN1666+'Formato Productividad'!$AO1666</f>
        <v>0</v>
      </c>
      <c r="AQ1666" s="5"/>
      <c r="AR1666" s="7">
        <f>IFERROR('Formato Productividad'!$AM1666/'Formato Productividad'!$N1666,0)</f>
        <v>0</v>
      </c>
      <c r="AS1666" s="7">
        <f>IFERROR('Formato Productividad'!$AG1666/'Formato Productividad'!$O1666,0)</f>
        <v>0</v>
      </c>
      <c r="AT1666" s="71">
        <f>IFERROR('Formato Productividad'!$AI1666/'Formato Productividad'!$M1666,0)</f>
        <v>0</v>
      </c>
      <c r="AU1666" s="74"/>
    </row>
    <row r="1667" spans="1:47" s="33" customFormat="1" ht="25.5" customHeight="1" x14ac:dyDescent="0.25">
      <c r="A1667" s="39">
        <v>1666</v>
      </c>
      <c r="B1667" s="5"/>
      <c r="C1667" s="5"/>
      <c r="D1667" s="5"/>
      <c r="E1667" s="6" t="str">
        <f>IFERROR(VLOOKUP(D1667,'Formato validacion'!$E$2:$F$131,2,0),"Escoja un ESM")</f>
        <v>Escoja un ESM</v>
      </c>
      <c r="F1667" s="31"/>
      <c r="G1667" s="5"/>
      <c r="H1667" s="5"/>
      <c r="I1667" s="5"/>
      <c r="J1667" s="5"/>
      <c r="K1667" s="5"/>
      <c r="L1667" s="6" t="str">
        <f>IFERROR(VLOOKUP(K1667,Tabla4[[ESPECIALIDADES]:[ÁREA DE LA ESPECIALIDAD]],2,0),"Escoja una especialidad")</f>
        <v>Escoja una especialidad</v>
      </c>
      <c r="M1667" s="5"/>
      <c r="N1667" s="5"/>
      <c r="O1667" s="5"/>
      <c r="P1667" s="6">
        <f>'Formato Productividad'!$M1667-'Formato Productividad'!$AI1667</f>
        <v>0</v>
      </c>
      <c r="Q1667" s="6" t="str">
        <f>IFERROR(VLOOKUP('Formato Productividad'!$K1667,Tabla4[],3,0),"Escoja una especialidad")</f>
        <v>Escoja una especialidad</v>
      </c>
      <c r="R1667" s="6" t="str">
        <f t="shared" ref="R1667:R1730" si="104">IFERROR(N1667*Q1667,"No aplica")</f>
        <v>No aplica</v>
      </c>
      <c r="S1667" s="5"/>
      <c r="T1667" s="5"/>
      <c r="U1667" s="5"/>
      <c r="V1667" s="6">
        <f t="shared" ref="V1667:V1730" si="105">S1667-T1667</f>
        <v>0</v>
      </c>
      <c r="W1667" s="6" t="str">
        <f t="shared" ref="W1667:W1730" si="106">IFERROR((N1667*Q1667)-S1667,"No aplica")</f>
        <v>No aplica</v>
      </c>
      <c r="X1667" s="35" t="str">
        <f t="shared" ref="X1667:X1730" si="107">IF(S1667&lt;&gt;0,V1667-U1667,R1667)</f>
        <v>No aplica</v>
      </c>
      <c r="Y1667" s="37"/>
      <c r="Z1667" s="38"/>
      <c r="AA1667" s="36"/>
      <c r="AB1667" s="38"/>
      <c r="AC1667" s="37"/>
      <c r="AD1667" s="38"/>
      <c r="AE1667" s="37"/>
      <c r="AF1667" s="38"/>
      <c r="AG1667" s="37"/>
      <c r="AH1667" s="38"/>
      <c r="AI1667" s="36"/>
      <c r="AJ1667" s="5"/>
      <c r="AK1667" s="5"/>
      <c r="AL1667" s="6">
        <f>IFERROR('Formato Productividad'!$Y1667+'Formato Productividad'!$AA1667+'Formato Productividad'!$AC1667,0)+'Formato Productividad'!$AE1667</f>
        <v>0</v>
      </c>
      <c r="AM1667" s="6">
        <f>IFERROR((('Formato Productividad'!$T1667+'Formato Productividad'!$V1667+'Formato Productividad'!$U1667)/'Formato Productividad'!$Q1667),0)+'Formato Productividad'!$AL1667</f>
        <v>0</v>
      </c>
      <c r="AN1667" s="7">
        <f>IFERROR(('Formato Productividad'!$AM1667/'Formato Productividad'!$N1667)*('Formato Productividad'!$N1667/'Formato Productividad'!$P1667),0)</f>
        <v>0</v>
      </c>
      <c r="AO1667" s="7">
        <f>IFERROR(('Formato Productividad'!$AG1667/'Formato Productividad'!$O1667)*('Formato Productividad'!$O1667/'Formato Productividad'!$P1667),0)</f>
        <v>0</v>
      </c>
      <c r="AP1667" s="7">
        <f>'Formato Productividad'!$AN1667+'Formato Productividad'!$AO1667</f>
        <v>0</v>
      </c>
      <c r="AQ1667" s="5"/>
      <c r="AR1667" s="7">
        <f>IFERROR('Formato Productividad'!$AM1667/'Formato Productividad'!$N1667,0)</f>
        <v>0</v>
      </c>
      <c r="AS1667" s="7">
        <f>IFERROR('Formato Productividad'!$AG1667/'Formato Productividad'!$O1667,0)</f>
        <v>0</v>
      </c>
      <c r="AT1667" s="71">
        <f>IFERROR('Formato Productividad'!$AI1667/'Formato Productividad'!$M1667,0)</f>
        <v>0</v>
      </c>
      <c r="AU1667" s="74"/>
    </row>
    <row r="1668" spans="1:47" s="33" customFormat="1" ht="25.5" customHeight="1" x14ac:dyDescent="0.25">
      <c r="A1668" s="39">
        <v>1667</v>
      </c>
      <c r="B1668" s="5"/>
      <c r="C1668" s="5"/>
      <c r="D1668" s="5"/>
      <c r="E1668" s="6" t="str">
        <f>IFERROR(VLOOKUP(D1668,'Formato validacion'!$E$2:$F$131,2,0),"Escoja un ESM")</f>
        <v>Escoja un ESM</v>
      </c>
      <c r="F1668" s="31"/>
      <c r="G1668" s="5"/>
      <c r="H1668" s="5"/>
      <c r="I1668" s="5"/>
      <c r="J1668" s="5"/>
      <c r="K1668" s="5"/>
      <c r="L1668" s="6" t="str">
        <f>IFERROR(VLOOKUP(K1668,Tabla4[[ESPECIALIDADES]:[ÁREA DE LA ESPECIALIDAD]],2,0),"Escoja una especialidad")</f>
        <v>Escoja una especialidad</v>
      </c>
      <c r="M1668" s="5"/>
      <c r="N1668" s="5"/>
      <c r="O1668" s="5"/>
      <c r="P1668" s="6">
        <f>'Formato Productividad'!$M1668-'Formato Productividad'!$AI1668</f>
        <v>0</v>
      </c>
      <c r="Q1668" s="6" t="str">
        <f>IFERROR(VLOOKUP('Formato Productividad'!$K1668,Tabla4[],3,0),"Escoja una especialidad")</f>
        <v>Escoja una especialidad</v>
      </c>
      <c r="R1668" s="6" t="str">
        <f t="shared" si="104"/>
        <v>No aplica</v>
      </c>
      <c r="S1668" s="5"/>
      <c r="T1668" s="5"/>
      <c r="U1668" s="5"/>
      <c r="V1668" s="6">
        <f t="shared" si="105"/>
        <v>0</v>
      </c>
      <c r="W1668" s="6" t="str">
        <f t="shared" si="106"/>
        <v>No aplica</v>
      </c>
      <c r="X1668" s="35" t="str">
        <f t="shared" si="107"/>
        <v>No aplica</v>
      </c>
      <c r="Y1668" s="37"/>
      <c r="Z1668" s="38"/>
      <c r="AA1668" s="36"/>
      <c r="AB1668" s="38"/>
      <c r="AC1668" s="37"/>
      <c r="AD1668" s="38"/>
      <c r="AE1668" s="37"/>
      <c r="AF1668" s="38"/>
      <c r="AG1668" s="37"/>
      <c r="AH1668" s="38"/>
      <c r="AI1668" s="36"/>
      <c r="AJ1668" s="5"/>
      <c r="AK1668" s="5"/>
      <c r="AL1668" s="6">
        <f>IFERROR('Formato Productividad'!$Y1668+'Formato Productividad'!$AA1668+'Formato Productividad'!$AC1668,0)+'Formato Productividad'!$AE1668</f>
        <v>0</v>
      </c>
      <c r="AM1668" s="6">
        <f>IFERROR((('Formato Productividad'!$T1668+'Formato Productividad'!$V1668+'Formato Productividad'!$U1668)/'Formato Productividad'!$Q1668),0)+'Formato Productividad'!$AL1668</f>
        <v>0</v>
      </c>
      <c r="AN1668" s="7">
        <f>IFERROR(('Formato Productividad'!$AM1668/'Formato Productividad'!$N1668)*('Formato Productividad'!$N1668/'Formato Productividad'!$P1668),0)</f>
        <v>0</v>
      </c>
      <c r="AO1668" s="7">
        <f>IFERROR(('Formato Productividad'!$AG1668/'Formato Productividad'!$O1668)*('Formato Productividad'!$O1668/'Formato Productividad'!$P1668),0)</f>
        <v>0</v>
      </c>
      <c r="AP1668" s="7">
        <f>'Formato Productividad'!$AN1668+'Formato Productividad'!$AO1668</f>
        <v>0</v>
      </c>
      <c r="AQ1668" s="5"/>
      <c r="AR1668" s="7">
        <f>IFERROR('Formato Productividad'!$AM1668/'Formato Productividad'!$N1668,0)</f>
        <v>0</v>
      </c>
      <c r="AS1668" s="7">
        <f>IFERROR('Formato Productividad'!$AG1668/'Formato Productividad'!$O1668,0)</f>
        <v>0</v>
      </c>
      <c r="AT1668" s="71">
        <f>IFERROR('Formato Productividad'!$AI1668/'Formato Productividad'!$M1668,0)</f>
        <v>0</v>
      </c>
      <c r="AU1668" s="74"/>
    </row>
    <row r="1669" spans="1:47" s="33" customFormat="1" ht="25.5" customHeight="1" x14ac:dyDescent="0.25">
      <c r="A1669" s="39">
        <v>1668</v>
      </c>
      <c r="B1669" s="5"/>
      <c r="C1669" s="5"/>
      <c r="D1669" s="5"/>
      <c r="E1669" s="6" t="str">
        <f>IFERROR(VLOOKUP(D1669,'Formato validacion'!$E$2:$F$131,2,0),"Escoja un ESM")</f>
        <v>Escoja un ESM</v>
      </c>
      <c r="F1669" s="31"/>
      <c r="G1669" s="5"/>
      <c r="H1669" s="5"/>
      <c r="I1669" s="5"/>
      <c r="J1669" s="5"/>
      <c r="K1669" s="5"/>
      <c r="L1669" s="6" t="str">
        <f>IFERROR(VLOOKUP(K1669,Tabla4[[ESPECIALIDADES]:[ÁREA DE LA ESPECIALIDAD]],2,0),"Escoja una especialidad")</f>
        <v>Escoja una especialidad</v>
      </c>
      <c r="M1669" s="5"/>
      <c r="N1669" s="5"/>
      <c r="O1669" s="5"/>
      <c r="P1669" s="6">
        <f>'Formato Productividad'!$M1669-'Formato Productividad'!$AI1669</f>
        <v>0</v>
      </c>
      <c r="Q1669" s="6" t="str">
        <f>IFERROR(VLOOKUP('Formato Productividad'!$K1669,Tabla4[],3,0),"Escoja una especialidad")</f>
        <v>Escoja una especialidad</v>
      </c>
      <c r="R1669" s="6" t="str">
        <f t="shared" si="104"/>
        <v>No aplica</v>
      </c>
      <c r="S1669" s="5"/>
      <c r="T1669" s="5"/>
      <c r="U1669" s="5"/>
      <c r="V1669" s="6">
        <f t="shared" si="105"/>
        <v>0</v>
      </c>
      <c r="W1669" s="6" t="str">
        <f t="shared" si="106"/>
        <v>No aplica</v>
      </c>
      <c r="X1669" s="35" t="str">
        <f t="shared" si="107"/>
        <v>No aplica</v>
      </c>
      <c r="Y1669" s="37"/>
      <c r="Z1669" s="38"/>
      <c r="AA1669" s="36"/>
      <c r="AB1669" s="38"/>
      <c r="AC1669" s="37"/>
      <c r="AD1669" s="38"/>
      <c r="AE1669" s="37"/>
      <c r="AF1669" s="38"/>
      <c r="AG1669" s="37"/>
      <c r="AH1669" s="38"/>
      <c r="AI1669" s="36"/>
      <c r="AJ1669" s="5"/>
      <c r="AK1669" s="5"/>
      <c r="AL1669" s="6">
        <f>IFERROR('Formato Productividad'!$Y1669+'Formato Productividad'!$AA1669+'Formato Productividad'!$AC1669,0)+'Formato Productividad'!$AE1669</f>
        <v>0</v>
      </c>
      <c r="AM1669" s="6">
        <f>IFERROR((('Formato Productividad'!$T1669+'Formato Productividad'!$V1669+'Formato Productividad'!$U1669)/'Formato Productividad'!$Q1669),0)+'Formato Productividad'!$AL1669</f>
        <v>0</v>
      </c>
      <c r="AN1669" s="7">
        <f>IFERROR(('Formato Productividad'!$AM1669/'Formato Productividad'!$N1669)*('Formato Productividad'!$N1669/'Formato Productividad'!$P1669),0)</f>
        <v>0</v>
      </c>
      <c r="AO1669" s="7">
        <f>IFERROR(('Formato Productividad'!$AG1669/'Formato Productividad'!$O1669)*('Formato Productividad'!$O1669/'Formato Productividad'!$P1669),0)</f>
        <v>0</v>
      </c>
      <c r="AP1669" s="7">
        <f>'Formato Productividad'!$AN1669+'Formato Productividad'!$AO1669</f>
        <v>0</v>
      </c>
      <c r="AQ1669" s="5"/>
      <c r="AR1669" s="7">
        <f>IFERROR('Formato Productividad'!$AM1669/'Formato Productividad'!$N1669,0)</f>
        <v>0</v>
      </c>
      <c r="AS1669" s="7">
        <f>IFERROR('Formato Productividad'!$AG1669/'Formato Productividad'!$O1669,0)</f>
        <v>0</v>
      </c>
      <c r="AT1669" s="71">
        <f>IFERROR('Formato Productividad'!$AI1669/'Formato Productividad'!$M1669,0)</f>
        <v>0</v>
      </c>
      <c r="AU1669" s="74"/>
    </row>
    <row r="1670" spans="1:47" s="33" customFormat="1" ht="25.5" customHeight="1" x14ac:dyDescent="0.25">
      <c r="A1670" s="39">
        <v>1669</v>
      </c>
      <c r="B1670" s="5"/>
      <c r="C1670" s="5"/>
      <c r="D1670" s="5"/>
      <c r="E1670" s="6" t="str">
        <f>IFERROR(VLOOKUP(D1670,'Formato validacion'!$E$2:$F$131,2,0),"Escoja un ESM")</f>
        <v>Escoja un ESM</v>
      </c>
      <c r="F1670" s="31"/>
      <c r="G1670" s="5"/>
      <c r="H1670" s="5"/>
      <c r="I1670" s="5"/>
      <c r="J1670" s="5"/>
      <c r="K1670" s="5"/>
      <c r="L1670" s="6" t="str">
        <f>IFERROR(VLOOKUP(K1670,Tabla4[[ESPECIALIDADES]:[ÁREA DE LA ESPECIALIDAD]],2,0),"Escoja una especialidad")</f>
        <v>Escoja una especialidad</v>
      </c>
      <c r="M1670" s="5"/>
      <c r="N1670" s="5"/>
      <c r="O1670" s="5"/>
      <c r="P1670" s="6">
        <f>'Formato Productividad'!$M1670-'Formato Productividad'!$AI1670</f>
        <v>0</v>
      </c>
      <c r="Q1670" s="6" t="str">
        <f>IFERROR(VLOOKUP('Formato Productividad'!$K1670,Tabla4[],3,0),"Escoja una especialidad")</f>
        <v>Escoja una especialidad</v>
      </c>
      <c r="R1670" s="6" t="str">
        <f t="shared" si="104"/>
        <v>No aplica</v>
      </c>
      <c r="S1670" s="5"/>
      <c r="T1670" s="5"/>
      <c r="U1670" s="5"/>
      <c r="V1670" s="6">
        <f t="shared" si="105"/>
        <v>0</v>
      </c>
      <c r="W1670" s="6" t="str">
        <f t="shared" si="106"/>
        <v>No aplica</v>
      </c>
      <c r="X1670" s="35" t="str">
        <f t="shared" si="107"/>
        <v>No aplica</v>
      </c>
      <c r="Y1670" s="37"/>
      <c r="Z1670" s="38"/>
      <c r="AA1670" s="36"/>
      <c r="AB1670" s="38"/>
      <c r="AC1670" s="37"/>
      <c r="AD1670" s="38"/>
      <c r="AE1670" s="37"/>
      <c r="AF1670" s="38"/>
      <c r="AG1670" s="37"/>
      <c r="AH1670" s="38"/>
      <c r="AI1670" s="36"/>
      <c r="AJ1670" s="5"/>
      <c r="AK1670" s="5"/>
      <c r="AL1670" s="6">
        <f>IFERROR('Formato Productividad'!$Y1670+'Formato Productividad'!$AA1670+'Formato Productividad'!$AC1670,0)+'Formato Productividad'!$AE1670</f>
        <v>0</v>
      </c>
      <c r="AM1670" s="6">
        <f>IFERROR((('Formato Productividad'!$T1670+'Formato Productividad'!$V1670+'Formato Productividad'!$U1670)/'Formato Productividad'!$Q1670),0)+'Formato Productividad'!$AL1670</f>
        <v>0</v>
      </c>
      <c r="AN1670" s="7">
        <f>IFERROR(('Formato Productividad'!$AM1670/'Formato Productividad'!$N1670)*('Formato Productividad'!$N1670/'Formato Productividad'!$P1670),0)</f>
        <v>0</v>
      </c>
      <c r="AO1670" s="7">
        <f>IFERROR(('Formato Productividad'!$AG1670/'Formato Productividad'!$O1670)*('Formato Productividad'!$O1670/'Formato Productividad'!$P1670),0)</f>
        <v>0</v>
      </c>
      <c r="AP1670" s="7">
        <f>'Formato Productividad'!$AN1670+'Formato Productividad'!$AO1670</f>
        <v>0</v>
      </c>
      <c r="AQ1670" s="5"/>
      <c r="AR1670" s="7">
        <f>IFERROR('Formato Productividad'!$AM1670/'Formato Productividad'!$N1670,0)</f>
        <v>0</v>
      </c>
      <c r="AS1670" s="7">
        <f>IFERROR('Formato Productividad'!$AG1670/'Formato Productividad'!$O1670,0)</f>
        <v>0</v>
      </c>
      <c r="AT1670" s="71">
        <f>IFERROR('Formato Productividad'!$AI1670/'Formato Productividad'!$M1670,0)</f>
        <v>0</v>
      </c>
      <c r="AU1670" s="74"/>
    </row>
    <row r="1671" spans="1:47" s="33" customFormat="1" ht="25.5" customHeight="1" x14ac:dyDescent="0.25">
      <c r="A1671" s="39">
        <v>1670</v>
      </c>
      <c r="B1671" s="5"/>
      <c r="C1671" s="5"/>
      <c r="D1671" s="5"/>
      <c r="E1671" s="6" t="str">
        <f>IFERROR(VLOOKUP(D1671,'Formato validacion'!$E$2:$F$131,2,0),"Escoja un ESM")</f>
        <v>Escoja un ESM</v>
      </c>
      <c r="F1671" s="31"/>
      <c r="G1671" s="5"/>
      <c r="H1671" s="5"/>
      <c r="I1671" s="5"/>
      <c r="J1671" s="5"/>
      <c r="K1671" s="5"/>
      <c r="L1671" s="6" t="str">
        <f>IFERROR(VLOOKUP(K1671,Tabla4[[ESPECIALIDADES]:[ÁREA DE LA ESPECIALIDAD]],2,0),"Escoja una especialidad")</f>
        <v>Escoja una especialidad</v>
      </c>
      <c r="M1671" s="5"/>
      <c r="N1671" s="5"/>
      <c r="O1671" s="5"/>
      <c r="P1671" s="6">
        <f>'Formato Productividad'!$M1671-'Formato Productividad'!$AI1671</f>
        <v>0</v>
      </c>
      <c r="Q1671" s="6" t="str">
        <f>IFERROR(VLOOKUP('Formato Productividad'!$K1671,Tabla4[],3,0),"Escoja una especialidad")</f>
        <v>Escoja una especialidad</v>
      </c>
      <c r="R1671" s="6" t="str">
        <f t="shared" si="104"/>
        <v>No aplica</v>
      </c>
      <c r="S1671" s="5"/>
      <c r="T1671" s="5"/>
      <c r="U1671" s="5"/>
      <c r="V1671" s="6">
        <f t="shared" si="105"/>
        <v>0</v>
      </c>
      <c r="W1671" s="6" t="str">
        <f t="shared" si="106"/>
        <v>No aplica</v>
      </c>
      <c r="X1671" s="35" t="str">
        <f t="shared" si="107"/>
        <v>No aplica</v>
      </c>
      <c r="Y1671" s="37"/>
      <c r="Z1671" s="38"/>
      <c r="AA1671" s="36"/>
      <c r="AB1671" s="38"/>
      <c r="AC1671" s="37"/>
      <c r="AD1671" s="38"/>
      <c r="AE1671" s="37"/>
      <c r="AF1671" s="38"/>
      <c r="AG1671" s="37"/>
      <c r="AH1671" s="38"/>
      <c r="AI1671" s="36"/>
      <c r="AJ1671" s="5"/>
      <c r="AK1671" s="5"/>
      <c r="AL1671" s="6">
        <f>IFERROR('Formato Productividad'!$Y1671+'Formato Productividad'!$AA1671+'Formato Productividad'!$AC1671,0)+'Formato Productividad'!$AE1671</f>
        <v>0</v>
      </c>
      <c r="AM1671" s="6">
        <f>IFERROR((('Formato Productividad'!$T1671+'Formato Productividad'!$V1671+'Formato Productividad'!$U1671)/'Formato Productividad'!$Q1671),0)+'Formato Productividad'!$AL1671</f>
        <v>0</v>
      </c>
      <c r="AN1671" s="7">
        <f>IFERROR(('Formato Productividad'!$AM1671/'Formato Productividad'!$N1671)*('Formato Productividad'!$N1671/'Formato Productividad'!$P1671),0)</f>
        <v>0</v>
      </c>
      <c r="AO1671" s="7">
        <f>IFERROR(('Formato Productividad'!$AG1671/'Formato Productividad'!$O1671)*('Formato Productividad'!$O1671/'Formato Productividad'!$P1671),0)</f>
        <v>0</v>
      </c>
      <c r="AP1671" s="7">
        <f>'Formato Productividad'!$AN1671+'Formato Productividad'!$AO1671</f>
        <v>0</v>
      </c>
      <c r="AQ1671" s="5"/>
      <c r="AR1671" s="7">
        <f>IFERROR('Formato Productividad'!$AM1671/'Formato Productividad'!$N1671,0)</f>
        <v>0</v>
      </c>
      <c r="AS1671" s="7">
        <f>IFERROR('Formato Productividad'!$AG1671/'Formato Productividad'!$O1671,0)</f>
        <v>0</v>
      </c>
      <c r="AT1671" s="71">
        <f>IFERROR('Formato Productividad'!$AI1671/'Formato Productividad'!$M1671,0)</f>
        <v>0</v>
      </c>
      <c r="AU1671" s="74"/>
    </row>
    <row r="1672" spans="1:47" s="33" customFormat="1" ht="25.5" customHeight="1" x14ac:dyDescent="0.25">
      <c r="A1672" s="39">
        <v>1671</v>
      </c>
      <c r="B1672" s="5"/>
      <c r="C1672" s="5"/>
      <c r="D1672" s="5"/>
      <c r="E1672" s="6" t="str">
        <f>IFERROR(VLOOKUP(D1672,'Formato validacion'!$E$2:$F$131,2,0),"Escoja un ESM")</f>
        <v>Escoja un ESM</v>
      </c>
      <c r="F1672" s="31"/>
      <c r="G1672" s="5"/>
      <c r="H1672" s="5"/>
      <c r="I1672" s="5"/>
      <c r="J1672" s="5"/>
      <c r="K1672" s="5"/>
      <c r="L1672" s="6" t="str">
        <f>IFERROR(VLOOKUP(K1672,Tabla4[[ESPECIALIDADES]:[ÁREA DE LA ESPECIALIDAD]],2,0),"Escoja una especialidad")</f>
        <v>Escoja una especialidad</v>
      </c>
      <c r="M1672" s="5"/>
      <c r="N1672" s="5"/>
      <c r="O1672" s="5"/>
      <c r="P1672" s="6">
        <f>'Formato Productividad'!$M1672-'Formato Productividad'!$AI1672</f>
        <v>0</v>
      </c>
      <c r="Q1672" s="6" t="str">
        <f>IFERROR(VLOOKUP('Formato Productividad'!$K1672,Tabla4[],3,0),"Escoja una especialidad")</f>
        <v>Escoja una especialidad</v>
      </c>
      <c r="R1672" s="6" t="str">
        <f t="shared" si="104"/>
        <v>No aplica</v>
      </c>
      <c r="S1672" s="5"/>
      <c r="T1672" s="5"/>
      <c r="U1672" s="5"/>
      <c r="V1672" s="6">
        <f t="shared" si="105"/>
        <v>0</v>
      </c>
      <c r="W1672" s="6" t="str">
        <f t="shared" si="106"/>
        <v>No aplica</v>
      </c>
      <c r="X1672" s="35" t="str">
        <f t="shared" si="107"/>
        <v>No aplica</v>
      </c>
      <c r="Y1672" s="37"/>
      <c r="Z1672" s="38"/>
      <c r="AA1672" s="36"/>
      <c r="AB1672" s="38"/>
      <c r="AC1672" s="37"/>
      <c r="AD1672" s="38"/>
      <c r="AE1672" s="37"/>
      <c r="AF1672" s="38"/>
      <c r="AG1672" s="37"/>
      <c r="AH1672" s="38"/>
      <c r="AI1672" s="36"/>
      <c r="AJ1672" s="5"/>
      <c r="AK1672" s="5"/>
      <c r="AL1672" s="6">
        <f>IFERROR('Formato Productividad'!$Y1672+'Formato Productividad'!$AA1672+'Formato Productividad'!$AC1672,0)+'Formato Productividad'!$AE1672</f>
        <v>0</v>
      </c>
      <c r="AM1672" s="6">
        <f>IFERROR((('Formato Productividad'!$T1672+'Formato Productividad'!$V1672+'Formato Productividad'!$U1672)/'Formato Productividad'!$Q1672),0)+'Formato Productividad'!$AL1672</f>
        <v>0</v>
      </c>
      <c r="AN1672" s="7">
        <f>IFERROR(('Formato Productividad'!$AM1672/'Formato Productividad'!$N1672)*('Formato Productividad'!$N1672/'Formato Productividad'!$P1672),0)</f>
        <v>0</v>
      </c>
      <c r="AO1672" s="7">
        <f>IFERROR(('Formato Productividad'!$AG1672/'Formato Productividad'!$O1672)*('Formato Productividad'!$O1672/'Formato Productividad'!$P1672),0)</f>
        <v>0</v>
      </c>
      <c r="AP1672" s="7">
        <f>'Formato Productividad'!$AN1672+'Formato Productividad'!$AO1672</f>
        <v>0</v>
      </c>
      <c r="AQ1672" s="5"/>
      <c r="AR1672" s="7">
        <f>IFERROR('Formato Productividad'!$AM1672/'Formato Productividad'!$N1672,0)</f>
        <v>0</v>
      </c>
      <c r="AS1672" s="7">
        <f>IFERROR('Formato Productividad'!$AG1672/'Formato Productividad'!$O1672,0)</f>
        <v>0</v>
      </c>
      <c r="AT1672" s="71">
        <f>IFERROR('Formato Productividad'!$AI1672/'Formato Productividad'!$M1672,0)</f>
        <v>0</v>
      </c>
      <c r="AU1672" s="74"/>
    </row>
    <row r="1673" spans="1:47" s="33" customFormat="1" ht="25.5" customHeight="1" x14ac:dyDescent="0.25">
      <c r="A1673" s="39">
        <v>1672</v>
      </c>
      <c r="B1673" s="5"/>
      <c r="C1673" s="5"/>
      <c r="D1673" s="5"/>
      <c r="E1673" s="6" t="str">
        <f>IFERROR(VLOOKUP(D1673,'Formato validacion'!$E$2:$F$131,2,0),"Escoja un ESM")</f>
        <v>Escoja un ESM</v>
      </c>
      <c r="F1673" s="31"/>
      <c r="G1673" s="5"/>
      <c r="H1673" s="5"/>
      <c r="I1673" s="5"/>
      <c r="J1673" s="5"/>
      <c r="K1673" s="5"/>
      <c r="L1673" s="6" t="str">
        <f>IFERROR(VLOOKUP(K1673,Tabla4[[ESPECIALIDADES]:[ÁREA DE LA ESPECIALIDAD]],2,0),"Escoja una especialidad")</f>
        <v>Escoja una especialidad</v>
      </c>
      <c r="M1673" s="5"/>
      <c r="N1673" s="5"/>
      <c r="O1673" s="5"/>
      <c r="P1673" s="6">
        <f>'Formato Productividad'!$M1673-'Formato Productividad'!$AI1673</f>
        <v>0</v>
      </c>
      <c r="Q1673" s="6" t="str">
        <f>IFERROR(VLOOKUP('Formato Productividad'!$K1673,Tabla4[],3,0),"Escoja una especialidad")</f>
        <v>Escoja una especialidad</v>
      </c>
      <c r="R1673" s="6" t="str">
        <f t="shared" si="104"/>
        <v>No aplica</v>
      </c>
      <c r="S1673" s="5"/>
      <c r="T1673" s="5"/>
      <c r="U1673" s="5"/>
      <c r="V1673" s="6">
        <f t="shared" si="105"/>
        <v>0</v>
      </c>
      <c r="W1673" s="6" t="str">
        <f t="shared" si="106"/>
        <v>No aplica</v>
      </c>
      <c r="X1673" s="35" t="str">
        <f t="shared" si="107"/>
        <v>No aplica</v>
      </c>
      <c r="Y1673" s="37"/>
      <c r="Z1673" s="38"/>
      <c r="AA1673" s="36"/>
      <c r="AB1673" s="38"/>
      <c r="AC1673" s="37"/>
      <c r="AD1673" s="38"/>
      <c r="AE1673" s="37"/>
      <c r="AF1673" s="38"/>
      <c r="AG1673" s="37"/>
      <c r="AH1673" s="38"/>
      <c r="AI1673" s="36"/>
      <c r="AJ1673" s="5"/>
      <c r="AK1673" s="5"/>
      <c r="AL1673" s="6">
        <f>IFERROR('Formato Productividad'!$Y1673+'Formato Productividad'!$AA1673+'Formato Productividad'!$AC1673,0)+'Formato Productividad'!$AE1673</f>
        <v>0</v>
      </c>
      <c r="AM1673" s="6">
        <f>IFERROR((('Formato Productividad'!$T1673+'Formato Productividad'!$V1673+'Formato Productividad'!$U1673)/'Formato Productividad'!$Q1673),0)+'Formato Productividad'!$AL1673</f>
        <v>0</v>
      </c>
      <c r="AN1673" s="7">
        <f>IFERROR(('Formato Productividad'!$AM1673/'Formato Productividad'!$N1673)*('Formato Productividad'!$N1673/'Formato Productividad'!$P1673),0)</f>
        <v>0</v>
      </c>
      <c r="AO1673" s="7">
        <f>IFERROR(('Formato Productividad'!$AG1673/'Formato Productividad'!$O1673)*('Formato Productividad'!$O1673/'Formato Productividad'!$P1673),0)</f>
        <v>0</v>
      </c>
      <c r="AP1673" s="7">
        <f>'Formato Productividad'!$AN1673+'Formato Productividad'!$AO1673</f>
        <v>0</v>
      </c>
      <c r="AQ1673" s="5"/>
      <c r="AR1673" s="7">
        <f>IFERROR('Formato Productividad'!$AM1673/'Formato Productividad'!$N1673,0)</f>
        <v>0</v>
      </c>
      <c r="AS1673" s="7">
        <f>IFERROR('Formato Productividad'!$AG1673/'Formato Productividad'!$O1673,0)</f>
        <v>0</v>
      </c>
      <c r="AT1673" s="71">
        <f>IFERROR('Formato Productividad'!$AI1673/'Formato Productividad'!$M1673,0)</f>
        <v>0</v>
      </c>
      <c r="AU1673" s="74"/>
    </row>
    <row r="1674" spans="1:47" s="33" customFormat="1" ht="25.5" customHeight="1" x14ac:dyDescent="0.25">
      <c r="A1674" s="39">
        <v>1673</v>
      </c>
      <c r="B1674" s="5"/>
      <c r="C1674" s="5"/>
      <c r="D1674" s="5"/>
      <c r="E1674" s="6" t="str">
        <f>IFERROR(VLOOKUP(D1674,'Formato validacion'!$E$2:$F$131,2,0),"Escoja un ESM")</f>
        <v>Escoja un ESM</v>
      </c>
      <c r="F1674" s="31"/>
      <c r="G1674" s="5"/>
      <c r="H1674" s="5"/>
      <c r="I1674" s="5"/>
      <c r="J1674" s="5"/>
      <c r="K1674" s="5"/>
      <c r="L1674" s="6" t="str">
        <f>IFERROR(VLOOKUP(K1674,Tabla4[[ESPECIALIDADES]:[ÁREA DE LA ESPECIALIDAD]],2,0),"Escoja una especialidad")</f>
        <v>Escoja una especialidad</v>
      </c>
      <c r="M1674" s="5"/>
      <c r="N1674" s="5"/>
      <c r="O1674" s="5"/>
      <c r="P1674" s="6">
        <f>'Formato Productividad'!$M1674-'Formato Productividad'!$AI1674</f>
        <v>0</v>
      </c>
      <c r="Q1674" s="6" t="str">
        <f>IFERROR(VLOOKUP('Formato Productividad'!$K1674,Tabla4[],3,0),"Escoja una especialidad")</f>
        <v>Escoja una especialidad</v>
      </c>
      <c r="R1674" s="6" t="str">
        <f t="shared" si="104"/>
        <v>No aplica</v>
      </c>
      <c r="S1674" s="5"/>
      <c r="T1674" s="5"/>
      <c r="U1674" s="5"/>
      <c r="V1674" s="6">
        <f t="shared" si="105"/>
        <v>0</v>
      </c>
      <c r="W1674" s="6" t="str">
        <f t="shared" si="106"/>
        <v>No aplica</v>
      </c>
      <c r="X1674" s="35" t="str">
        <f t="shared" si="107"/>
        <v>No aplica</v>
      </c>
      <c r="Y1674" s="37"/>
      <c r="Z1674" s="38"/>
      <c r="AA1674" s="36"/>
      <c r="AB1674" s="38"/>
      <c r="AC1674" s="37"/>
      <c r="AD1674" s="38"/>
      <c r="AE1674" s="37"/>
      <c r="AF1674" s="38"/>
      <c r="AG1674" s="37"/>
      <c r="AH1674" s="38"/>
      <c r="AI1674" s="36"/>
      <c r="AJ1674" s="5"/>
      <c r="AK1674" s="5"/>
      <c r="AL1674" s="6">
        <f>IFERROR('Formato Productividad'!$Y1674+'Formato Productividad'!$AA1674+'Formato Productividad'!$AC1674,0)+'Formato Productividad'!$AE1674</f>
        <v>0</v>
      </c>
      <c r="AM1674" s="6">
        <f>IFERROR((('Formato Productividad'!$T1674+'Formato Productividad'!$V1674+'Formato Productividad'!$U1674)/'Formato Productividad'!$Q1674),0)+'Formato Productividad'!$AL1674</f>
        <v>0</v>
      </c>
      <c r="AN1674" s="7">
        <f>IFERROR(('Formato Productividad'!$AM1674/'Formato Productividad'!$N1674)*('Formato Productividad'!$N1674/'Formato Productividad'!$P1674),0)</f>
        <v>0</v>
      </c>
      <c r="AO1674" s="7">
        <f>IFERROR(('Formato Productividad'!$AG1674/'Formato Productividad'!$O1674)*('Formato Productividad'!$O1674/'Formato Productividad'!$P1674),0)</f>
        <v>0</v>
      </c>
      <c r="AP1674" s="7">
        <f>'Formato Productividad'!$AN1674+'Formato Productividad'!$AO1674</f>
        <v>0</v>
      </c>
      <c r="AQ1674" s="5"/>
      <c r="AR1674" s="7">
        <f>IFERROR('Formato Productividad'!$AM1674/'Formato Productividad'!$N1674,0)</f>
        <v>0</v>
      </c>
      <c r="AS1674" s="7">
        <f>IFERROR('Formato Productividad'!$AG1674/'Formato Productividad'!$O1674,0)</f>
        <v>0</v>
      </c>
      <c r="AT1674" s="71">
        <f>IFERROR('Formato Productividad'!$AI1674/'Formato Productividad'!$M1674,0)</f>
        <v>0</v>
      </c>
      <c r="AU1674" s="74"/>
    </row>
    <row r="1675" spans="1:47" s="33" customFormat="1" ht="25.5" customHeight="1" x14ac:dyDescent="0.25">
      <c r="A1675" s="39">
        <v>1674</v>
      </c>
      <c r="B1675" s="5"/>
      <c r="C1675" s="5"/>
      <c r="D1675" s="5"/>
      <c r="E1675" s="6" t="str">
        <f>IFERROR(VLOOKUP(D1675,'Formato validacion'!$E$2:$F$131,2,0),"Escoja un ESM")</f>
        <v>Escoja un ESM</v>
      </c>
      <c r="F1675" s="31"/>
      <c r="G1675" s="5"/>
      <c r="H1675" s="5"/>
      <c r="I1675" s="5"/>
      <c r="J1675" s="5"/>
      <c r="K1675" s="5"/>
      <c r="L1675" s="6" t="str">
        <f>IFERROR(VLOOKUP(K1675,Tabla4[[ESPECIALIDADES]:[ÁREA DE LA ESPECIALIDAD]],2,0),"Escoja una especialidad")</f>
        <v>Escoja una especialidad</v>
      </c>
      <c r="M1675" s="5"/>
      <c r="N1675" s="5"/>
      <c r="O1675" s="5"/>
      <c r="P1675" s="6">
        <f>'Formato Productividad'!$M1675-'Formato Productividad'!$AI1675</f>
        <v>0</v>
      </c>
      <c r="Q1675" s="6" t="str">
        <f>IFERROR(VLOOKUP('Formato Productividad'!$K1675,Tabla4[],3,0),"Escoja una especialidad")</f>
        <v>Escoja una especialidad</v>
      </c>
      <c r="R1675" s="6" t="str">
        <f t="shared" si="104"/>
        <v>No aplica</v>
      </c>
      <c r="S1675" s="5"/>
      <c r="T1675" s="5"/>
      <c r="U1675" s="5"/>
      <c r="V1675" s="6">
        <f t="shared" si="105"/>
        <v>0</v>
      </c>
      <c r="W1675" s="6" t="str">
        <f t="shared" si="106"/>
        <v>No aplica</v>
      </c>
      <c r="X1675" s="35" t="str">
        <f t="shared" si="107"/>
        <v>No aplica</v>
      </c>
      <c r="Y1675" s="37"/>
      <c r="Z1675" s="38"/>
      <c r="AA1675" s="36"/>
      <c r="AB1675" s="38"/>
      <c r="AC1675" s="37"/>
      <c r="AD1675" s="38"/>
      <c r="AE1675" s="37"/>
      <c r="AF1675" s="38"/>
      <c r="AG1675" s="37"/>
      <c r="AH1675" s="38"/>
      <c r="AI1675" s="36"/>
      <c r="AJ1675" s="5"/>
      <c r="AK1675" s="5"/>
      <c r="AL1675" s="6">
        <f>IFERROR('Formato Productividad'!$Y1675+'Formato Productividad'!$AA1675+'Formato Productividad'!$AC1675,0)+'Formato Productividad'!$AE1675</f>
        <v>0</v>
      </c>
      <c r="AM1675" s="6">
        <f>IFERROR((('Formato Productividad'!$T1675+'Formato Productividad'!$V1675+'Formato Productividad'!$U1675)/'Formato Productividad'!$Q1675),0)+'Formato Productividad'!$AL1675</f>
        <v>0</v>
      </c>
      <c r="AN1675" s="7">
        <f>IFERROR(('Formato Productividad'!$AM1675/'Formato Productividad'!$N1675)*('Formato Productividad'!$N1675/'Formato Productividad'!$P1675),0)</f>
        <v>0</v>
      </c>
      <c r="AO1675" s="7">
        <f>IFERROR(('Formato Productividad'!$AG1675/'Formato Productividad'!$O1675)*('Formato Productividad'!$O1675/'Formato Productividad'!$P1675),0)</f>
        <v>0</v>
      </c>
      <c r="AP1675" s="7">
        <f>'Formato Productividad'!$AN1675+'Formato Productividad'!$AO1675</f>
        <v>0</v>
      </c>
      <c r="AQ1675" s="5"/>
      <c r="AR1675" s="7">
        <f>IFERROR('Formato Productividad'!$AM1675/'Formato Productividad'!$N1675,0)</f>
        <v>0</v>
      </c>
      <c r="AS1675" s="7">
        <f>IFERROR('Formato Productividad'!$AG1675/'Formato Productividad'!$O1675,0)</f>
        <v>0</v>
      </c>
      <c r="AT1675" s="71">
        <f>IFERROR('Formato Productividad'!$AI1675/'Formato Productividad'!$M1675,0)</f>
        <v>0</v>
      </c>
      <c r="AU1675" s="74"/>
    </row>
    <row r="1676" spans="1:47" s="33" customFormat="1" ht="25.5" customHeight="1" x14ac:dyDescent="0.25">
      <c r="A1676" s="39">
        <v>1675</v>
      </c>
      <c r="B1676" s="5"/>
      <c r="C1676" s="5"/>
      <c r="D1676" s="5"/>
      <c r="E1676" s="6" t="str">
        <f>IFERROR(VLOOKUP(D1676,'Formato validacion'!$E$2:$F$131,2,0),"Escoja un ESM")</f>
        <v>Escoja un ESM</v>
      </c>
      <c r="F1676" s="31"/>
      <c r="G1676" s="5"/>
      <c r="H1676" s="5"/>
      <c r="I1676" s="5"/>
      <c r="J1676" s="5"/>
      <c r="K1676" s="5"/>
      <c r="L1676" s="6" t="str">
        <f>IFERROR(VLOOKUP(K1676,Tabla4[[ESPECIALIDADES]:[ÁREA DE LA ESPECIALIDAD]],2,0),"Escoja una especialidad")</f>
        <v>Escoja una especialidad</v>
      </c>
      <c r="M1676" s="5"/>
      <c r="N1676" s="5"/>
      <c r="O1676" s="5"/>
      <c r="P1676" s="6">
        <f>'Formato Productividad'!$M1676-'Formato Productividad'!$AI1676</f>
        <v>0</v>
      </c>
      <c r="Q1676" s="6" t="str">
        <f>IFERROR(VLOOKUP('Formato Productividad'!$K1676,Tabla4[],3,0),"Escoja una especialidad")</f>
        <v>Escoja una especialidad</v>
      </c>
      <c r="R1676" s="6" t="str">
        <f t="shared" si="104"/>
        <v>No aplica</v>
      </c>
      <c r="S1676" s="5"/>
      <c r="T1676" s="5"/>
      <c r="U1676" s="5"/>
      <c r="V1676" s="6">
        <f t="shared" si="105"/>
        <v>0</v>
      </c>
      <c r="W1676" s="6" t="str">
        <f t="shared" si="106"/>
        <v>No aplica</v>
      </c>
      <c r="X1676" s="35" t="str">
        <f t="shared" si="107"/>
        <v>No aplica</v>
      </c>
      <c r="Y1676" s="37"/>
      <c r="Z1676" s="38"/>
      <c r="AA1676" s="36"/>
      <c r="AB1676" s="38"/>
      <c r="AC1676" s="37"/>
      <c r="AD1676" s="38"/>
      <c r="AE1676" s="37"/>
      <c r="AF1676" s="38"/>
      <c r="AG1676" s="37"/>
      <c r="AH1676" s="38"/>
      <c r="AI1676" s="36"/>
      <c r="AJ1676" s="5"/>
      <c r="AK1676" s="5"/>
      <c r="AL1676" s="6">
        <f>IFERROR('Formato Productividad'!$Y1676+'Formato Productividad'!$AA1676+'Formato Productividad'!$AC1676,0)+'Formato Productividad'!$AE1676</f>
        <v>0</v>
      </c>
      <c r="AM1676" s="6">
        <f>IFERROR((('Formato Productividad'!$T1676+'Formato Productividad'!$V1676+'Formato Productividad'!$U1676)/'Formato Productividad'!$Q1676),0)+'Formato Productividad'!$AL1676</f>
        <v>0</v>
      </c>
      <c r="AN1676" s="7">
        <f>IFERROR(('Formato Productividad'!$AM1676/'Formato Productividad'!$N1676)*('Formato Productividad'!$N1676/'Formato Productividad'!$P1676),0)</f>
        <v>0</v>
      </c>
      <c r="AO1676" s="7">
        <f>IFERROR(('Formato Productividad'!$AG1676/'Formato Productividad'!$O1676)*('Formato Productividad'!$O1676/'Formato Productividad'!$P1676),0)</f>
        <v>0</v>
      </c>
      <c r="AP1676" s="7">
        <f>'Formato Productividad'!$AN1676+'Formato Productividad'!$AO1676</f>
        <v>0</v>
      </c>
      <c r="AQ1676" s="5"/>
      <c r="AR1676" s="7">
        <f>IFERROR('Formato Productividad'!$AM1676/'Formato Productividad'!$N1676,0)</f>
        <v>0</v>
      </c>
      <c r="AS1676" s="7">
        <f>IFERROR('Formato Productividad'!$AG1676/'Formato Productividad'!$O1676,0)</f>
        <v>0</v>
      </c>
      <c r="AT1676" s="71">
        <f>IFERROR('Formato Productividad'!$AI1676/'Formato Productividad'!$M1676,0)</f>
        <v>0</v>
      </c>
      <c r="AU1676" s="74"/>
    </row>
    <row r="1677" spans="1:47" s="33" customFormat="1" ht="25.5" customHeight="1" x14ac:dyDescent="0.25">
      <c r="A1677" s="39">
        <v>1676</v>
      </c>
      <c r="B1677" s="5"/>
      <c r="C1677" s="5"/>
      <c r="D1677" s="5"/>
      <c r="E1677" s="6" t="str">
        <f>IFERROR(VLOOKUP(D1677,'Formato validacion'!$E$2:$F$131,2,0),"Escoja un ESM")</f>
        <v>Escoja un ESM</v>
      </c>
      <c r="F1677" s="31"/>
      <c r="G1677" s="5"/>
      <c r="H1677" s="5"/>
      <c r="I1677" s="5"/>
      <c r="J1677" s="5"/>
      <c r="K1677" s="5"/>
      <c r="L1677" s="6" t="str">
        <f>IFERROR(VLOOKUP(K1677,Tabla4[[ESPECIALIDADES]:[ÁREA DE LA ESPECIALIDAD]],2,0),"Escoja una especialidad")</f>
        <v>Escoja una especialidad</v>
      </c>
      <c r="M1677" s="5"/>
      <c r="N1677" s="5"/>
      <c r="O1677" s="5"/>
      <c r="P1677" s="6">
        <f>'Formato Productividad'!$M1677-'Formato Productividad'!$AI1677</f>
        <v>0</v>
      </c>
      <c r="Q1677" s="6" t="str">
        <f>IFERROR(VLOOKUP('Formato Productividad'!$K1677,Tabla4[],3,0),"Escoja una especialidad")</f>
        <v>Escoja una especialidad</v>
      </c>
      <c r="R1677" s="6" t="str">
        <f t="shared" si="104"/>
        <v>No aplica</v>
      </c>
      <c r="S1677" s="5"/>
      <c r="T1677" s="5"/>
      <c r="U1677" s="5"/>
      <c r="V1677" s="6">
        <f t="shared" si="105"/>
        <v>0</v>
      </c>
      <c r="W1677" s="6" t="str">
        <f t="shared" si="106"/>
        <v>No aplica</v>
      </c>
      <c r="X1677" s="35" t="str">
        <f t="shared" si="107"/>
        <v>No aplica</v>
      </c>
      <c r="Y1677" s="37"/>
      <c r="Z1677" s="38"/>
      <c r="AA1677" s="36"/>
      <c r="AB1677" s="38"/>
      <c r="AC1677" s="37"/>
      <c r="AD1677" s="38"/>
      <c r="AE1677" s="37"/>
      <c r="AF1677" s="38"/>
      <c r="AG1677" s="37"/>
      <c r="AH1677" s="38"/>
      <c r="AI1677" s="36"/>
      <c r="AJ1677" s="5"/>
      <c r="AK1677" s="5"/>
      <c r="AL1677" s="6">
        <f>IFERROR('Formato Productividad'!$Y1677+'Formato Productividad'!$AA1677+'Formato Productividad'!$AC1677,0)+'Formato Productividad'!$AE1677</f>
        <v>0</v>
      </c>
      <c r="AM1677" s="6">
        <f>IFERROR((('Formato Productividad'!$T1677+'Formato Productividad'!$V1677+'Formato Productividad'!$U1677)/'Formato Productividad'!$Q1677),0)+'Formato Productividad'!$AL1677</f>
        <v>0</v>
      </c>
      <c r="AN1677" s="7">
        <f>IFERROR(('Formato Productividad'!$AM1677/'Formato Productividad'!$N1677)*('Formato Productividad'!$N1677/'Formato Productividad'!$P1677),0)</f>
        <v>0</v>
      </c>
      <c r="AO1677" s="7">
        <f>IFERROR(('Formato Productividad'!$AG1677/'Formato Productividad'!$O1677)*('Formato Productividad'!$O1677/'Formato Productividad'!$P1677),0)</f>
        <v>0</v>
      </c>
      <c r="AP1677" s="7">
        <f>'Formato Productividad'!$AN1677+'Formato Productividad'!$AO1677</f>
        <v>0</v>
      </c>
      <c r="AQ1677" s="5"/>
      <c r="AR1677" s="7">
        <f>IFERROR('Formato Productividad'!$AM1677/'Formato Productividad'!$N1677,0)</f>
        <v>0</v>
      </c>
      <c r="AS1677" s="7">
        <f>IFERROR('Formato Productividad'!$AG1677/'Formato Productividad'!$O1677,0)</f>
        <v>0</v>
      </c>
      <c r="AT1677" s="71">
        <f>IFERROR('Formato Productividad'!$AI1677/'Formato Productividad'!$M1677,0)</f>
        <v>0</v>
      </c>
      <c r="AU1677" s="74"/>
    </row>
    <row r="1678" spans="1:47" s="33" customFormat="1" ht="25.5" customHeight="1" x14ac:dyDescent="0.25">
      <c r="A1678" s="39">
        <v>1677</v>
      </c>
      <c r="B1678" s="5"/>
      <c r="C1678" s="5"/>
      <c r="D1678" s="5"/>
      <c r="E1678" s="6" t="str">
        <f>IFERROR(VLOOKUP(D1678,'Formato validacion'!$E$2:$F$131,2,0),"Escoja un ESM")</f>
        <v>Escoja un ESM</v>
      </c>
      <c r="F1678" s="31"/>
      <c r="G1678" s="5"/>
      <c r="H1678" s="5"/>
      <c r="I1678" s="5"/>
      <c r="J1678" s="5"/>
      <c r="K1678" s="5"/>
      <c r="L1678" s="6" t="str">
        <f>IFERROR(VLOOKUP(K1678,Tabla4[[ESPECIALIDADES]:[ÁREA DE LA ESPECIALIDAD]],2,0),"Escoja una especialidad")</f>
        <v>Escoja una especialidad</v>
      </c>
      <c r="M1678" s="5"/>
      <c r="N1678" s="5"/>
      <c r="O1678" s="5"/>
      <c r="P1678" s="6">
        <f>'Formato Productividad'!$M1678-'Formato Productividad'!$AI1678</f>
        <v>0</v>
      </c>
      <c r="Q1678" s="6" t="str">
        <f>IFERROR(VLOOKUP('Formato Productividad'!$K1678,Tabla4[],3,0),"Escoja una especialidad")</f>
        <v>Escoja una especialidad</v>
      </c>
      <c r="R1678" s="6" t="str">
        <f t="shared" si="104"/>
        <v>No aplica</v>
      </c>
      <c r="S1678" s="5"/>
      <c r="T1678" s="5"/>
      <c r="U1678" s="5"/>
      <c r="V1678" s="6">
        <f t="shared" si="105"/>
        <v>0</v>
      </c>
      <c r="W1678" s="6" t="str">
        <f t="shared" si="106"/>
        <v>No aplica</v>
      </c>
      <c r="X1678" s="35" t="str">
        <f t="shared" si="107"/>
        <v>No aplica</v>
      </c>
      <c r="Y1678" s="37"/>
      <c r="Z1678" s="38"/>
      <c r="AA1678" s="36"/>
      <c r="AB1678" s="38"/>
      <c r="AC1678" s="37"/>
      <c r="AD1678" s="38"/>
      <c r="AE1678" s="37"/>
      <c r="AF1678" s="38"/>
      <c r="AG1678" s="37"/>
      <c r="AH1678" s="38"/>
      <c r="AI1678" s="36"/>
      <c r="AJ1678" s="5"/>
      <c r="AK1678" s="5"/>
      <c r="AL1678" s="6">
        <f>IFERROR('Formato Productividad'!$Y1678+'Formato Productividad'!$AA1678+'Formato Productividad'!$AC1678,0)+'Formato Productividad'!$AE1678</f>
        <v>0</v>
      </c>
      <c r="AM1678" s="6">
        <f>IFERROR((('Formato Productividad'!$T1678+'Formato Productividad'!$V1678+'Formato Productividad'!$U1678)/'Formato Productividad'!$Q1678),0)+'Formato Productividad'!$AL1678</f>
        <v>0</v>
      </c>
      <c r="AN1678" s="7">
        <f>IFERROR(('Formato Productividad'!$AM1678/'Formato Productividad'!$N1678)*('Formato Productividad'!$N1678/'Formato Productividad'!$P1678),0)</f>
        <v>0</v>
      </c>
      <c r="AO1678" s="7">
        <f>IFERROR(('Formato Productividad'!$AG1678/'Formato Productividad'!$O1678)*('Formato Productividad'!$O1678/'Formato Productividad'!$P1678),0)</f>
        <v>0</v>
      </c>
      <c r="AP1678" s="7">
        <f>'Formato Productividad'!$AN1678+'Formato Productividad'!$AO1678</f>
        <v>0</v>
      </c>
      <c r="AQ1678" s="5"/>
      <c r="AR1678" s="7">
        <f>IFERROR('Formato Productividad'!$AM1678/'Formato Productividad'!$N1678,0)</f>
        <v>0</v>
      </c>
      <c r="AS1678" s="7">
        <f>IFERROR('Formato Productividad'!$AG1678/'Formato Productividad'!$O1678,0)</f>
        <v>0</v>
      </c>
      <c r="AT1678" s="71">
        <f>IFERROR('Formato Productividad'!$AI1678/'Formato Productividad'!$M1678,0)</f>
        <v>0</v>
      </c>
      <c r="AU1678" s="74"/>
    </row>
    <row r="1679" spans="1:47" s="33" customFormat="1" ht="25.5" customHeight="1" x14ac:dyDescent="0.25">
      <c r="A1679" s="39">
        <v>1678</v>
      </c>
      <c r="B1679" s="5"/>
      <c r="C1679" s="5"/>
      <c r="D1679" s="5"/>
      <c r="E1679" s="6" t="str">
        <f>IFERROR(VLOOKUP(D1679,'Formato validacion'!$E$2:$F$131,2,0),"Escoja un ESM")</f>
        <v>Escoja un ESM</v>
      </c>
      <c r="F1679" s="31"/>
      <c r="G1679" s="5"/>
      <c r="H1679" s="5"/>
      <c r="I1679" s="5"/>
      <c r="J1679" s="5"/>
      <c r="K1679" s="5"/>
      <c r="L1679" s="6" t="str">
        <f>IFERROR(VLOOKUP(K1679,Tabla4[[ESPECIALIDADES]:[ÁREA DE LA ESPECIALIDAD]],2,0),"Escoja una especialidad")</f>
        <v>Escoja una especialidad</v>
      </c>
      <c r="M1679" s="5"/>
      <c r="N1679" s="5"/>
      <c r="O1679" s="5"/>
      <c r="P1679" s="6">
        <f>'Formato Productividad'!$M1679-'Formato Productividad'!$AI1679</f>
        <v>0</v>
      </c>
      <c r="Q1679" s="6" t="str">
        <f>IFERROR(VLOOKUP('Formato Productividad'!$K1679,Tabla4[],3,0),"Escoja una especialidad")</f>
        <v>Escoja una especialidad</v>
      </c>
      <c r="R1679" s="6" t="str">
        <f t="shared" si="104"/>
        <v>No aplica</v>
      </c>
      <c r="S1679" s="5"/>
      <c r="T1679" s="5"/>
      <c r="U1679" s="5"/>
      <c r="V1679" s="6">
        <f t="shared" si="105"/>
        <v>0</v>
      </c>
      <c r="W1679" s="6" t="str">
        <f t="shared" si="106"/>
        <v>No aplica</v>
      </c>
      <c r="X1679" s="35" t="str">
        <f t="shared" si="107"/>
        <v>No aplica</v>
      </c>
      <c r="Y1679" s="37"/>
      <c r="Z1679" s="38"/>
      <c r="AA1679" s="36"/>
      <c r="AB1679" s="38"/>
      <c r="AC1679" s="37"/>
      <c r="AD1679" s="38"/>
      <c r="AE1679" s="37"/>
      <c r="AF1679" s="38"/>
      <c r="AG1679" s="37"/>
      <c r="AH1679" s="38"/>
      <c r="AI1679" s="36"/>
      <c r="AJ1679" s="5"/>
      <c r="AK1679" s="5"/>
      <c r="AL1679" s="6">
        <f>IFERROR('Formato Productividad'!$Y1679+'Formato Productividad'!$AA1679+'Formato Productividad'!$AC1679,0)+'Formato Productividad'!$AE1679</f>
        <v>0</v>
      </c>
      <c r="AM1679" s="6">
        <f>IFERROR((('Formato Productividad'!$T1679+'Formato Productividad'!$V1679+'Formato Productividad'!$U1679)/'Formato Productividad'!$Q1679),0)+'Formato Productividad'!$AL1679</f>
        <v>0</v>
      </c>
      <c r="AN1679" s="7">
        <f>IFERROR(('Formato Productividad'!$AM1679/'Formato Productividad'!$N1679)*('Formato Productividad'!$N1679/'Formato Productividad'!$P1679),0)</f>
        <v>0</v>
      </c>
      <c r="AO1679" s="7">
        <f>IFERROR(('Formato Productividad'!$AG1679/'Formato Productividad'!$O1679)*('Formato Productividad'!$O1679/'Formato Productividad'!$P1679),0)</f>
        <v>0</v>
      </c>
      <c r="AP1679" s="7">
        <f>'Formato Productividad'!$AN1679+'Formato Productividad'!$AO1679</f>
        <v>0</v>
      </c>
      <c r="AQ1679" s="5"/>
      <c r="AR1679" s="7">
        <f>IFERROR('Formato Productividad'!$AM1679/'Formato Productividad'!$N1679,0)</f>
        <v>0</v>
      </c>
      <c r="AS1679" s="7">
        <f>IFERROR('Formato Productividad'!$AG1679/'Formato Productividad'!$O1679,0)</f>
        <v>0</v>
      </c>
      <c r="AT1679" s="71">
        <f>IFERROR('Formato Productividad'!$AI1679/'Formato Productividad'!$M1679,0)</f>
        <v>0</v>
      </c>
      <c r="AU1679" s="74"/>
    </row>
    <row r="1680" spans="1:47" s="33" customFormat="1" ht="25.5" customHeight="1" x14ac:dyDescent="0.25">
      <c r="A1680" s="39">
        <v>1679</v>
      </c>
      <c r="B1680" s="5"/>
      <c r="C1680" s="5"/>
      <c r="D1680" s="5"/>
      <c r="E1680" s="6" t="str">
        <f>IFERROR(VLOOKUP(D1680,'Formato validacion'!$E$2:$F$131,2,0),"Escoja un ESM")</f>
        <v>Escoja un ESM</v>
      </c>
      <c r="F1680" s="31"/>
      <c r="G1680" s="5"/>
      <c r="H1680" s="5"/>
      <c r="I1680" s="5"/>
      <c r="J1680" s="5"/>
      <c r="K1680" s="5"/>
      <c r="L1680" s="6" t="str">
        <f>IFERROR(VLOOKUP(K1680,Tabla4[[ESPECIALIDADES]:[ÁREA DE LA ESPECIALIDAD]],2,0),"Escoja una especialidad")</f>
        <v>Escoja una especialidad</v>
      </c>
      <c r="M1680" s="5"/>
      <c r="N1680" s="5"/>
      <c r="O1680" s="5"/>
      <c r="P1680" s="6">
        <f>'Formato Productividad'!$M1680-'Formato Productividad'!$AI1680</f>
        <v>0</v>
      </c>
      <c r="Q1680" s="6" t="str">
        <f>IFERROR(VLOOKUP('Formato Productividad'!$K1680,Tabla4[],3,0),"Escoja una especialidad")</f>
        <v>Escoja una especialidad</v>
      </c>
      <c r="R1680" s="6" t="str">
        <f t="shared" si="104"/>
        <v>No aplica</v>
      </c>
      <c r="S1680" s="5"/>
      <c r="T1680" s="5"/>
      <c r="U1680" s="5"/>
      <c r="V1680" s="6">
        <f t="shared" si="105"/>
        <v>0</v>
      </c>
      <c r="W1680" s="6" t="str">
        <f t="shared" si="106"/>
        <v>No aplica</v>
      </c>
      <c r="X1680" s="35" t="str">
        <f t="shared" si="107"/>
        <v>No aplica</v>
      </c>
      <c r="Y1680" s="37"/>
      <c r="Z1680" s="38"/>
      <c r="AA1680" s="36"/>
      <c r="AB1680" s="38"/>
      <c r="AC1680" s="37"/>
      <c r="AD1680" s="38"/>
      <c r="AE1680" s="37"/>
      <c r="AF1680" s="38"/>
      <c r="AG1680" s="37"/>
      <c r="AH1680" s="38"/>
      <c r="AI1680" s="36"/>
      <c r="AJ1680" s="5"/>
      <c r="AK1680" s="5"/>
      <c r="AL1680" s="6">
        <f>IFERROR('Formato Productividad'!$Y1680+'Formato Productividad'!$AA1680+'Formato Productividad'!$AC1680,0)+'Formato Productividad'!$AE1680</f>
        <v>0</v>
      </c>
      <c r="AM1680" s="6">
        <f>IFERROR((('Formato Productividad'!$T1680+'Formato Productividad'!$V1680+'Formato Productividad'!$U1680)/'Formato Productividad'!$Q1680),0)+'Formato Productividad'!$AL1680</f>
        <v>0</v>
      </c>
      <c r="AN1680" s="7">
        <f>IFERROR(('Formato Productividad'!$AM1680/'Formato Productividad'!$N1680)*('Formato Productividad'!$N1680/'Formato Productividad'!$P1680),0)</f>
        <v>0</v>
      </c>
      <c r="AO1680" s="7">
        <f>IFERROR(('Formato Productividad'!$AG1680/'Formato Productividad'!$O1680)*('Formato Productividad'!$O1680/'Formato Productividad'!$P1680),0)</f>
        <v>0</v>
      </c>
      <c r="AP1680" s="7">
        <f>'Formato Productividad'!$AN1680+'Formato Productividad'!$AO1680</f>
        <v>0</v>
      </c>
      <c r="AQ1680" s="5"/>
      <c r="AR1680" s="7">
        <f>IFERROR('Formato Productividad'!$AM1680/'Formato Productividad'!$N1680,0)</f>
        <v>0</v>
      </c>
      <c r="AS1680" s="7">
        <f>IFERROR('Formato Productividad'!$AG1680/'Formato Productividad'!$O1680,0)</f>
        <v>0</v>
      </c>
      <c r="AT1680" s="71">
        <f>IFERROR('Formato Productividad'!$AI1680/'Formato Productividad'!$M1680,0)</f>
        <v>0</v>
      </c>
      <c r="AU1680" s="74"/>
    </row>
    <row r="1681" spans="1:47" s="33" customFormat="1" ht="25.5" customHeight="1" x14ac:dyDescent="0.25">
      <c r="A1681" s="39">
        <v>1680</v>
      </c>
      <c r="B1681" s="5"/>
      <c r="C1681" s="5"/>
      <c r="D1681" s="5"/>
      <c r="E1681" s="6" t="str">
        <f>IFERROR(VLOOKUP(D1681,'Formato validacion'!$E$2:$F$131,2,0),"Escoja un ESM")</f>
        <v>Escoja un ESM</v>
      </c>
      <c r="F1681" s="31"/>
      <c r="G1681" s="5"/>
      <c r="H1681" s="5"/>
      <c r="I1681" s="5"/>
      <c r="J1681" s="5"/>
      <c r="K1681" s="5"/>
      <c r="L1681" s="6" t="str">
        <f>IFERROR(VLOOKUP(K1681,Tabla4[[ESPECIALIDADES]:[ÁREA DE LA ESPECIALIDAD]],2,0),"Escoja una especialidad")</f>
        <v>Escoja una especialidad</v>
      </c>
      <c r="M1681" s="5"/>
      <c r="N1681" s="5"/>
      <c r="O1681" s="5"/>
      <c r="P1681" s="6">
        <f>'Formato Productividad'!$M1681-'Formato Productividad'!$AI1681</f>
        <v>0</v>
      </c>
      <c r="Q1681" s="6" t="str">
        <f>IFERROR(VLOOKUP('Formato Productividad'!$K1681,Tabla4[],3,0),"Escoja una especialidad")</f>
        <v>Escoja una especialidad</v>
      </c>
      <c r="R1681" s="6" t="str">
        <f t="shared" si="104"/>
        <v>No aplica</v>
      </c>
      <c r="S1681" s="5"/>
      <c r="T1681" s="5"/>
      <c r="U1681" s="5"/>
      <c r="V1681" s="6">
        <f t="shared" si="105"/>
        <v>0</v>
      </c>
      <c r="W1681" s="6" t="str">
        <f t="shared" si="106"/>
        <v>No aplica</v>
      </c>
      <c r="X1681" s="35" t="str">
        <f t="shared" si="107"/>
        <v>No aplica</v>
      </c>
      <c r="Y1681" s="37"/>
      <c r="Z1681" s="38"/>
      <c r="AA1681" s="36"/>
      <c r="AB1681" s="38"/>
      <c r="AC1681" s="37"/>
      <c r="AD1681" s="38"/>
      <c r="AE1681" s="37"/>
      <c r="AF1681" s="38"/>
      <c r="AG1681" s="37"/>
      <c r="AH1681" s="38"/>
      <c r="AI1681" s="36"/>
      <c r="AJ1681" s="5"/>
      <c r="AK1681" s="5"/>
      <c r="AL1681" s="6">
        <f>IFERROR('Formato Productividad'!$Y1681+'Formato Productividad'!$AA1681+'Formato Productividad'!$AC1681,0)+'Formato Productividad'!$AE1681</f>
        <v>0</v>
      </c>
      <c r="AM1681" s="6">
        <f>IFERROR((('Formato Productividad'!$T1681+'Formato Productividad'!$V1681+'Formato Productividad'!$U1681)/'Formato Productividad'!$Q1681),0)+'Formato Productividad'!$AL1681</f>
        <v>0</v>
      </c>
      <c r="AN1681" s="7">
        <f>IFERROR(('Formato Productividad'!$AM1681/'Formato Productividad'!$N1681)*('Formato Productividad'!$N1681/'Formato Productividad'!$P1681),0)</f>
        <v>0</v>
      </c>
      <c r="AO1681" s="7">
        <f>IFERROR(('Formato Productividad'!$AG1681/'Formato Productividad'!$O1681)*('Formato Productividad'!$O1681/'Formato Productividad'!$P1681),0)</f>
        <v>0</v>
      </c>
      <c r="AP1681" s="7">
        <f>'Formato Productividad'!$AN1681+'Formato Productividad'!$AO1681</f>
        <v>0</v>
      </c>
      <c r="AQ1681" s="5"/>
      <c r="AR1681" s="7">
        <f>IFERROR('Formato Productividad'!$AM1681/'Formato Productividad'!$N1681,0)</f>
        <v>0</v>
      </c>
      <c r="AS1681" s="7">
        <f>IFERROR('Formato Productividad'!$AG1681/'Formato Productividad'!$O1681,0)</f>
        <v>0</v>
      </c>
      <c r="AT1681" s="71">
        <f>IFERROR('Formato Productividad'!$AI1681/'Formato Productividad'!$M1681,0)</f>
        <v>0</v>
      </c>
      <c r="AU1681" s="74"/>
    </row>
    <row r="1682" spans="1:47" s="33" customFormat="1" ht="25.5" customHeight="1" x14ac:dyDescent="0.25">
      <c r="A1682" s="39">
        <v>1681</v>
      </c>
      <c r="B1682" s="5"/>
      <c r="C1682" s="5"/>
      <c r="D1682" s="5"/>
      <c r="E1682" s="6" t="str">
        <f>IFERROR(VLOOKUP(D1682,'Formato validacion'!$E$2:$F$131,2,0),"Escoja un ESM")</f>
        <v>Escoja un ESM</v>
      </c>
      <c r="F1682" s="31"/>
      <c r="G1682" s="5"/>
      <c r="H1682" s="5"/>
      <c r="I1682" s="5"/>
      <c r="J1682" s="5"/>
      <c r="K1682" s="5"/>
      <c r="L1682" s="6" t="str">
        <f>IFERROR(VLOOKUP(K1682,Tabla4[[ESPECIALIDADES]:[ÁREA DE LA ESPECIALIDAD]],2,0),"Escoja una especialidad")</f>
        <v>Escoja una especialidad</v>
      </c>
      <c r="M1682" s="5"/>
      <c r="N1682" s="5"/>
      <c r="O1682" s="5"/>
      <c r="P1682" s="6">
        <f>'Formato Productividad'!$M1682-'Formato Productividad'!$AI1682</f>
        <v>0</v>
      </c>
      <c r="Q1682" s="6" t="str">
        <f>IFERROR(VLOOKUP('Formato Productividad'!$K1682,Tabla4[],3,0),"Escoja una especialidad")</f>
        <v>Escoja una especialidad</v>
      </c>
      <c r="R1682" s="6" t="str">
        <f t="shared" si="104"/>
        <v>No aplica</v>
      </c>
      <c r="S1682" s="5"/>
      <c r="T1682" s="5"/>
      <c r="U1682" s="5"/>
      <c r="V1682" s="6">
        <f t="shared" si="105"/>
        <v>0</v>
      </c>
      <c r="W1682" s="6" t="str">
        <f t="shared" si="106"/>
        <v>No aplica</v>
      </c>
      <c r="X1682" s="35" t="str">
        <f t="shared" si="107"/>
        <v>No aplica</v>
      </c>
      <c r="Y1682" s="37"/>
      <c r="Z1682" s="38"/>
      <c r="AA1682" s="36"/>
      <c r="AB1682" s="38"/>
      <c r="AC1682" s="37"/>
      <c r="AD1682" s="38"/>
      <c r="AE1682" s="37"/>
      <c r="AF1682" s="38"/>
      <c r="AG1682" s="37"/>
      <c r="AH1682" s="38"/>
      <c r="AI1682" s="36"/>
      <c r="AJ1682" s="5"/>
      <c r="AK1682" s="5"/>
      <c r="AL1682" s="6">
        <f>IFERROR('Formato Productividad'!$Y1682+'Formato Productividad'!$AA1682+'Formato Productividad'!$AC1682,0)+'Formato Productividad'!$AE1682</f>
        <v>0</v>
      </c>
      <c r="AM1682" s="6">
        <f>IFERROR((('Formato Productividad'!$T1682+'Formato Productividad'!$V1682+'Formato Productividad'!$U1682)/'Formato Productividad'!$Q1682),0)+'Formato Productividad'!$AL1682</f>
        <v>0</v>
      </c>
      <c r="AN1682" s="7">
        <f>IFERROR(('Formato Productividad'!$AM1682/'Formato Productividad'!$N1682)*('Formato Productividad'!$N1682/'Formato Productividad'!$P1682),0)</f>
        <v>0</v>
      </c>
      <c r="AO1682" s="7">
        <f>IFERROR(('Formato Productividad'!$AG1682/'Formato Productividad'!$O1682)*('Formato Productividad'!$O1682/'Formato Productividad'!$P1682),0)</f>
        <v>0</v>
      </c>
      <c r="AP1682" s="7">
        <f>'Formato Productividad'!$AN1682+'Formato Productividad'!$AO1682</f>
        <v>0</v>
      </c>
      <c r="AQ1682" s="5"/>
      <c r="AR1682" s="7">
        <f>IFERROR('Formato Productividad'!$AM1682/'Formato Productividad'!$N1682,0)</f>
        <v>0</v>
      </c>
      <c r="AS1682" s="7">
        <f>IFERROR('Formato Productividad'!$AG1682/'Formato Productividad'!$O1682,0)</f>
        <v>0</v>
      </c>
      <c r="AT1682" s="71">
        <f>IFERROR('Formato Productividad'!$AI1682/'Formato Productividad'!$M1682,0)</f>
        <v>0</v>
      </c>
      <c r="AU1682" s="74"/>
    </row>
    <row r="1683" spans="1:47" s="33" customFormat="1" ht="25.5" customHeight="1" x14ac:dyDescent="0.25">
      <c r="A1683" s="39">
        <v>1682</v>
      </c>
      <c r="B1683" s="5"/>
      <c r="C1683" s="5"/>
      <c r="D1683" s="5"/>
      <c r="E1683" s="6" t="str">
        <f>IFERROR(VLOOKUP(D1683,'Formato validacion'!$E$2:$F$131,2,0),"Escoja un ESM")</f>
        <v>Escoja un ESM</v>
      </c>
      <c r="F1683" s="31"/>
      <c r="G1683" s="5"/>
      <c r="H1683" s="5"/>
      <c r="I1683" s="5"/>
      <c r="J1683" s="5"/>
      <c r="K1683" s="5"/>
      <c r="L1683" s="6" t="str">
        <f>IFERROR(VLOOKUP(K1683,Tabla4[[ESPECIALIDADES]:[ÁREA DE LA ESPECIALIDAD]],2,0),"Escoja una especialidad")</f>
        <v>Escoja una especialidad</v>
      </c>
      <c r="M1683" s="5"/>
      <c r="N1683" s="5"/>
      <c r="O1683" s="5"/>
      <c r="P1683" s="6">
        <f>'Formato Productividad'!$M1683-'Formato Productividad'!$AI1683</f>
        <v>0</v>
      </c>
      <c r="Q1683" s="6" t="str">
        <f>IFERROR(VLOOKUP('Formato Productividad'!$K1683,Tabla4[],3,0),"Escoja una especialidad")</f>
        <v>Escoja una especialidad</v>
      </c>
      <c r="R1683" s="6" t="str">
        <f t="shared" si="104"/>
        <v>No aplica</v>
      </c>
      <c r="S1683" s="5"/>
      <c r="T1683" s="5"/>
      <c r="U1683" s="5"/>
      <c r="V1683" s="6">
        <f t="shared" si="105"/>
        <v>0</v>
      </c>
      <c r="W1683" s="6" t="str">
        <f t="shared" si="106"/>
        <v>No aplica</v>
      </c>
      <c r="X1683" s="35" t="str">
        <f t="shared" si="107"/>
        <v>No aplica</v>
      </c>
      <c r="Y1683" s="37"/>
      <c r="Z1683" s="38"/>
      <c r="AA1683" s="36"/>
      <c r="AB1683" s="38"/>
      <c r="AC1683" s="37"/>
      <c r="AD1683" s="38"/>
      <c r="AE1683" s="37"/>
      <c r="AF1683" s="38"/>
      <c r="AG1683" s="37"/>
      <c r="AH1683" s="38"/>
      <c r="AI1683" s="36"/>
      <c r="AJ1683" s="5"/>
      <c r="AK1683" s="5"/>
      <c r="AL1683" s="6">
        <f>IFERROR('Formato Productividad'!$Y1683+'Formato Productividad'!$AA1683+'Formato Productividad'!$AC1683,0)+'Formato Productividad'!$AE1683</f>
        <v>0</v>
      </c>
      <c r="AM1683" s="6">
        <f>IFERROR((('Formato Productividad'!$T1683+'Formato Productividad'!$V1683+'Formato Productividad'!$U1683)/'Formato Productividad'!$Q1683),0)+'Formato Productividad'!$AL1683</f>
        <v>0</v>
      </c>
      <c r="AN1683" s="7">
        <f>IFERROR(('Formato Productividad'!$AM1683/'Formato Productividad'!$N1683)*('Formato Productividad'!$N1683/'Formato Productividad'!$P1683),0)</f>
        <v>0</v>
      </c>
      <c r="AO1683" s="7">
        <f>IFERROR(('Formato Productividad'!$AG1683/'Formato Productividad'!$O1683)*('Formato Productividad'!$O1683/'Formato Productividad'!$P1683),0)</f>
        <v>0</v>
      </c>
      <c r="AP1683" s="7">
        <f>'Formato Productividad'!$AN1683+'Formato Productividad'!$AO1683</f>
        <v>0</v>
      </c>
      <c r="AQ1683" s="5"/>
      <c r="AR1683" s="7">
        <f>IFERROR('Formato Productividad'!$AM1683/'Formato Productividad'!$N1683,0)</f>
        <v>0</v>
      </c>
      <c r="AS1683" s="7">
        <f>IFERROR('Formato Productividad'!$AG1683/'Formato Productividad'!$O1683,0)</f>
        <v>0</v>
      </c>
      <c r="AT1683" s="71">
        <f>IFERROR('Formato Productividad'!$AI1683/'Formato Productividad'!$M1683,0)</f>
        <v>0</v>
      </c>
      <c r="AU1683" s="74"/>
    </row>
    <row r="1684" spans="1:47" s="33" customFormat="1" ht="25.5" customHeight="1" x14ac:dyDescent="0.25">
      <c r="A1684" s="39">
        <v>1683</v>
      </c>
      <c r="B1684" s="5"/>
      <c r="C1684" s="5"/>
      <c r="D1684" s="5"/>
      <c r="E1684" s="6" t="str">
        <f>IFERROR(VLOOKUP(D1684,'Formato validacion'!$E$2:$F$131,2,0),"Escoja un ESM")</f>
        <v>Escoja un ESM</v>
      </c>
      <c r="F1684" s="31"/>
      <c r="G1684" s="5"/>
      <c r="H1684" s="5"/>
      <c r="I1684" s="5"/>
      <c r="J1684" s="5"/>
      <c r="K1684" s="5"/>
      <c r="L1684" s="6" t="str">
        <f>IFERROR(VLOOKUP(K1684,Tabla4[[ESPECIALIDADES]:[ÁREA DE LA ESPECIALIDAD]],2,0),"Escoja una especialidad")</f>
        <v>Escoja una especialidad</v>
      </c>
      <c r="M1684" s="5"/>
      <c r="N1684" s="5"/>
      <c r="O1684" s="5"/>
      <c r="P1684" s="6">
        <f>'Formato Productividad'!$M1684-'Formato Productividad'!$AI1684</f>
        <v>0</v>
      </c>
      <c r="Q1684" s="6" t="str">
        <f>IFERROR(VLOOKUP('Formato Productividad'!$K1684,Tabla4[],3,0),"Escoja una especialidad")</f>
        <v>Escoja una especialidad</v>
      </c>
      <c r="R1684" s="6" t="str">
        <f t="shared" si="104"/>
        <v>No aplica</v>
      </c>
      <c r="S1684" s="5"/>
      <c r="T1684" s="5"/>
      <c r="U1684" s="5"/>
      <c r="V1684" s="6">
        <f t="shared" si="105"/>
        <v>0</v>
      </c>
      <c r="W1684" s="6" t="str">
        <f t="shared" si="106"/>
        <v>No aplica</v>
      </c>
      <c r="X1684" s="35" t="str">
        <f t="shared" si="107"/>
        <v>No aplica</v>
      </c>
      <c r="Y1684" s="37"/>
      <c r="Z1684" s="38"/>
      <c r="AA1684" s="36"/>
      <c r="AB1684" s="38"/>
      <c r="AC1684" s="37"/>
      <c r="AD1684" s="38"/>
      <c r="AE1684" s="37"/>
      <c r="AF1684" s="38"/>
      <c r="AG1684" s="37"/>
      <c r="AH1684" s="38"/>
      <c r="AI1684" s="36"/>
      <c r="AJ1684" s="5"/>
      <c r="AK1684" s="5"/>
      <c r="AL1684" s="6">
        <f>IFERROR('Formato Productividad'!$Y1684+'Formato Productividad'!$AA1684+'Formato Productividad'!$AC1684,0)+'Formato Productividad'!$AE1684</f>
        <v>0</v>
      </c>
      <c r="AM1684" s="6">
        <f>IFERROR((('Formato Productividad'!$T1684+'Formato Productividad'!$V1684+'Formato Productividad'!$U1684)/'Formato Productividad'!$Q1684),0)+'Formato Productividad'!$AL1684</f>
        <v>0</v>
      </c>
      <c r="AN1684" s="7">
        <f>IFERROR(('Formato Productividad'!$AM1684/'Formato Productividad'!$N1684)*('Formato Productividad'!$N1684/'Formato Productividad'!$P1684),0)</f>
        <v>0</v>
      </c>
      <c r="AO1684" s="7">
        <f>IFERROR(('Formato Productividad'!$AG1684/'Formato Productividad'!$O1684)*('Formato Productividad'!$O1684/'Formato Productividad'!$P1684),0)</f>
        <v>0</v>
      </c>
      <c r="AP1684" s="7">
        <f>'Formato Productividad'!$AN1684+'Formato Productividad'!$AO1684</f>
        <v>0</v>
      </c>
      <c r="AQ1684" s="5"/>
      <c r="AR1684" s="7">
        <f>IFERROR('Formato Productividad'!$AM1684/'Formato Productividad'!$N1684,0)</f>
        <v>0</v>
      </c>
      <c r="AS1684" s="7">
        <f>IFERROR('Formato Productividad'!$AG1684/'Formato Productividad'!$O1684,0)</f>
        <v>0</v>
      </c>
      <c r="AT1684" s="71">
        <f>IFERROR('Formato Productividad'!$AI1684/'Formato Productividad'!$M1684,0)</f>
        <v>0</v>
      </c>
      <c r="AU1684" s="74"/>
    </row>
    <row r="1685" spans="1:47" s="33" customFormat="1" ht="25.5" customHeight="1" x14ac:dyDescent="0.25">
      <c r="A1685" s="39">
        <v>1684</v>
      </c>
      <c r="B1685" s="5"/>
      <c r="C1685" s="5"/>
      <c r="D1685" s="5"/>
      <c r="E1685" s="6" t="str">
        <f>IFERROR(VLOOKUP(D1685,'Formato validacion'!$E$2:$F$131,2,0),"Escoja un ESM")</f>
        <v>Escoja un ESM</v>
      </c>
      <c r="F1685" s="31"/>
      <c r="G1685" s="5"/>
      <c r="H1685" s="5"/>
      <c r="I1685" s="5"/>
      <c r="J1685" s="5"/>
      <c r="K1685" s="5"/>
      <c r="L1685" s="6" t="str">
        <f>IFERROR(VLOOKUP(K1685,Tabla4[[ESPECIALIDADES]:[ÁREA DE LA ESPECIALIDAD]],2,0),"Escoja una especialidad")</f>
        <v>Escoja una especialidad</v>
      </c>
      <c r="M1685" s="5"/>
      <c r="N1685" s="5"/>
      <c r="O1685" s="5"/>
      <c r="P1685" s="6">
        <f>'Formato Productividad'!$M1685-'Formato Productividad'!$AI1685</f>
        <v>0</v>
      </c>
      <c r="Q1685" s="6" t="str">
        <f>IFERROR(VLOOKUP('Formato Productividad'!$K1685,Tabla4[],3,0),"Escoja una especialidad")</f>
        <v>Escoja una especialidad</v>
      </c>
      <c r="R1685" s="6" t="str">
        <f t="shared" si="104"/>
        <v>No aplica</v>
      </c>
      <c r="S1685" s="5"/>
      <c r="T1685" s="5"/>
      <c r="U1685" s="5"/>
      <c r="V1685" s="6">
        <f t="shared" si="105"/>
        <v>0</v>
      </c>
      <c r="W1685" s="6" t="str">
        <f t="shared" si="106"/>
        <v>No aplica</v>
      </c>
      <c r="X1685" s="35" t="str">
        <f t="shared" si="107"/>
        <v>No aplica</v>
      </c>
      <c r="Y1685" s="37"/>
      <c r="Z1685" s="38"/>
      <c r="AA1685" s="36"/>
      <c r="AB1685" s="38"/>
      <c r="AC1685" s="37"/>
      <c r="AD1685" s="38"/>
      <c r="AE1685" s="37"/>
      <c r="AF1685" s="38"/>
      <c r="AG1685" s="37"/>
      <c r="AH1685" s="38"/>
      <c r="AI1685" s="36"/>
      <c r="AJ1685" s="5"/>
      <c r="AK1685" s="5"/>
      <c r="AL1685" s="6">
        <f>IFERROR('Formato Productividad'!$Y1685+'Formato Productividad'!$AA1685+'Formato Productividad'!$AC1685,0)+'Formato Productividad'!$AE1685</f>
        <v>0</v>
      </c>
      <c r="AM1685" s="6">
        <f>IFERROR((('Formato Productividad'!$T1685+'Formato Productividad'!$V1685+'Formato Productividad'!$U1685)/'Formato Productividad'!$Q1685),0)+'Formato Productividad'!$AL1685</f>
        <v>0</v>
      </c>
      <c r="AN1685" s="7">
        <f>IFERROR(('Formato Productividad'!$AM1685/'Formato Productividad'!$N1685)*('Formato Productividad'!$N1685/'Formato Productividad'!$P1685),0)</f>
        <v>0</v>
      </c>
      <c r="AO1685" s="7">
        <f>IFERROR(('Formato Productividad'!$AG1685/'Formato Productividad'!$O1685)*('Formato Productividad'!$O1685/'Formato Productividad'!$P1685),0)</f>
        <v>0</v>
      </c>
      <c r="AP1685" s="7">
        <f>'Formato Productividad'!$AN1685+'Formato Productividad'!$AO1685</f>
        <v>0</v>
      </c>
      <c r="AQ1685" s="5"/>
      <c r="AR1685" s="7">
        <f>IFERROR('Formato Productividad'!$AM1685/'Formato Productividad'!$N1685,0)</f>
        <v>0</v>
      </c>
      <c r="AS1685" s="7">
        <f>IFERROR('Formato Productividad'!$AG1685/'Formato Productividad'!$O1685,0)</f>
        <v>0</v>
      </c>
      <c r="AT1685" s="71">
        <f>IFERROR('Formato Productividad'!$AI1685/'Formato Productividad'!$M1685,0)</f>
        <v>0</v>
      </c>
      <c r="AU1685" s="74"/>
    </row>
    <row r="1686" spans="1:47" s="33" customFormat="1" ht="25.5" customHeight="1" x14ac:dyDescent="0.25">
      <c r="A1686" s="39">
        <v>1685</v>
      </c>
      <c r="B1686" s="5"/>
      <c r="C1686" s="5"/>
      <c r="D1686" s="5"/>
      <c r="E1686" s="6" t="str">
        <f>IFERROR(VLOOKUP(D1686,'Formato validacion'!$E$2:$F$131,2,0),"Escoja un ESM")</f>
        <v>Escoja un ESM</v>
      </c>
      <c r="F1686" s="31"/>
      <c r="G1686" s="5"/>
      <c r="H1686" s="5"/>
      <c r="I1686" s="5"/>
      <c r="J1686" s="5"/>
      <c r="K1686" s="5"/>
      <c r="L1686" s="6" t="str">
        <f>IFERROR(VLOOKUP(K1686,Tabla4[[ESPECIALIDADES]:[ÁREA DE LA ESPECIALIDAD]],2,0),"Escoja una especialidad")</f>
        <v>Escoja una especialidad</v>
      </c>
      <c r="M1686" s="5"/>
      <c r="N1686" s="5"/>
      <c r="O1686" s="5"/>
      <c r="P1686" s="6">
        <f>'Formato Productividad'!$M1686-'Formato Productividad'!$AI1686</f>
        <v>0</v>
      </c>
      <c r="Q1686" s="6" t="str">
        <f>IFERROR(VLOOKUP('Formato Productividad'!$K1686,Tabla4[],3,0),"Escoja una especialidad")</f>
        <v>Escoja una especialidad</v>
      </c>
      <c r="R1686" s="6" t="str">
        <f t="shared" si="104"/>
        <v>No aplica</v>
      </c>
      <c r="S1686" s="5"/>
      <c r="T1686" s="5"/>
      <c r="U1686" s="5"/>
      <c r="V1686" s="6">
        <f t="shared" si="105"/>
        <v>0</v>
      </c>
      <c r="W1686" s="6" t="str">
        <f t="shared" si="106"/>
        <v>No aplica</v>
      </c>
      <c r="X1686" s="35" t="str">
        <f t="shared" si="107"/>
        <v>No aplica</v>
      </c>
      <c r="Y1686" s="37"/>
      <c r="Z1686" s="38"/>
      <c r="AA1686" s="36"/>
      <c r="AB1686" s="38"/>
      <c r="AC1686" s="37"/>
      <c r="AD1686" s="38"/>
      <c r="AE1686" s="37"/>
      <c r="AF1686" s="38"/>
      <c r="AG1686" s="37"/>
      <c r="AH1686" s="38"/>
      <c r="AI1686" s="36"/>
      <c r="AJ1686" s="5"/>
      <c r="AK1686" s="5"/>
      <c r="AL1686" s="6">
        <f>IFERROR('Formato Productividad'!$Y1686+'Formato Productividad'!$AA1686+'Formato Productividad'!$AC1686,0)+'Formato Productividad'!$AE1686</f>
        <v>0</v>
      </c>
      <c r="AM1686" s="6">
        <f>IFERROR((('Formato Productividad'!$T1686+'Formato Productividad'!$V1686+'Formato Productividad'!$U1686)/'Formato Productividad'!$Q1686),0)+'Formato Productividad'!$AL1686</f>
        <v>0</v>
      </c>
      <c r="AN1686" s="7">
        <f>IFERROR(('Formato Productividad'!$AM1686/'Formato Productividad'!$N1686)*('Formato Productividad'!$N1686/'Formato Productividad'!$P1686),0)</f>
        <v>0</v>
      </c>
      <c r="AO1686" s="7">
        <f>IFERROR(('Formato Productividad'!$AG1686/'Formato Productividad'!$O1686)*('Formato Productividad'!$O1686/'Formato Productividad'!$P1686),0)</f>
        <v>0</v>
      </c>
      <c r="AP1686" s="7">
        <f>'Formato Productividad'!$AN1686+'Formato Productividad'!$AO1686</f>
        <v>0</v>
      </c>
      <c r="AQ1686" s="5"/>
      <c r="AR1686" s="7">
        <f>IFERROR('Formato Productividad'!$AM1686/'Formato Productividad'!$N1686,0)</f>
        <v>0</v>
      </c>
      <c r="AS1686" s="7">
        <f>IFERROR('Formato Productividad'!$AG1686/'Formato Productividad'!$O1686,0)</f>
        <v>0</v>
      </c>
      <c r="AT1686" s="71">
        <f>IFERROR('Formato Productividad'!$AI1686/'Formato Productividad'!$M1686,0)</f>
        <v>0</v>
      </c>
      <c r="AU1686" s="74"/>
    </row>
    <row r="1687" spans="1:47" s="33" customFormat="1" ht="25.5" customHeight="1" x14ac:dyDescent="0.25">
      <c r="A1687" s="39">
        <v>1686</v>
      </c>
      <c r="B1687" s="5"/>
      <c r="C1687" s="5"/>
      <c r="D1687" s="5"/>
      <c r="E1687" s="6" t="str">
        <f>IFERROR(VLOOKUP(D1687,'Formato validacion'!$E$2:$F$131,2,0),"Escoja un ESM")</f>
        <v>Escoja un ESM</v>
      </c>
      <c r="F1687" s="31"/>
      <c r="G1687" s="5"/>
      <c r="H1687" s="5"/>
      <c r="I1687" s="5"/>
      <c r="J1687" s="5"/>
      <c r="K1687" s="5"/>
      <c r="L1687" s="6" t="str">
        <f>IFERROR(VLOOKUP(K1687,Tabla4[[ESPECIALIDADES]:[ÁREA DE LA ESPECIALIDAD]],2,0),"Escoja una especialidad")</f>
        <v>Escoja una especialidad</v>
      </c>
      <c r="M1687" s="5"/>
      <c r="N1687" s="5"/>
      <c r="O1687" s="5"/>
      <c r="P1687" s="6">
        <f>'Formato Productividad'!$M1687-'Formato Productividad'!$AI1687</f>
        <v>0</v>
      </c>
      <c r="Q1687" s="6" t="str">
        <f>IFERROR(VLOOKUP('Formato Productividad'!$K1687,Tabla4[],3,0),"Escoja una especialidad")</f>
        <v>Escoja una especialidad</v>
      </c>
      <c r="R1687" s="6" t="str">
        <f t="shared" si="104"/>
        <v>No aplica</v>
      </c>
      <c r="S1687" s="5"/>
      <c r="T1687" s="5"/>
      <c r="U1687" s="5"/>
      <c r="V1687" s="6">
        <f t="shared" si="105"/>
        <v>0</v>
      </c>
      <c r="W1687" s="6" t="str">
        <f t="shared" si="106"/>
        <v>No aplica</v>
      </c>
      <c r="X1687" s="35" t="str">
        <f t="shared" si="107"/>
        <v>No aplica</v>
      </c>
      <c r="Y1687" s="37"/>
      <c r="Z1687" s="38"/>
      <c r="AA1687" s="36"/>
      <c r="AB1687" s="38"/>
      <c r="AC1687" s="37"/>
      <c r="AD1687" s="38"/>
      <c r="AE1687" s="37"/>
      <c r="AF1687" s="38"/>
      <c r="AG1687" s="37"/>
      <c r="AH1687" s="38"/>
      <c r="AI1687" s="36"/>
      <c r="AJ1687" s="5"/>
      <c r="AK1687" s="5"/>
      <c r="AL1687" s="6">
        <f>IFERROR('Formato Productividad'!$Y1687+'Formato Productividad'!$AA1687+'Formato Productividad'!$AC1687,0)+'Formato Productividad'!$AE1687</f>
        <v>0</v>
      </c>
      <c r="AM1687" s="6">
        <f>IFERROR((('Formato Productividad'!$T1687+'Formato Productividad'!$V1687+'Formato Productividad'!$U1687)/'Formato Productividad'!$Q1687),0)+'Formato Productividad'!$AL1687</f>
        <v>0</v>
      </c>
      <c r="AN1687" s="7">
        <f>IFERROR(('Formato Productividad'!$AM1687/'Formato Productividad'!$N1687)*('Formato Productividad'!$N1687/'Formato Productividad'!$P1687),0)</f>
        <v>0</v>
      </c>
      <c r="AO1687" s="7">
        <f>IFERROR(('Formato Productividad'!$AG1687/'Formato Productividad'!$O1687)*('Formato Productividad'!$O1687/'Formato Productividad'!$P1687),0)</f>
        <v>0</v>
      </c>
      <c r="AP1687" s="7">
        <f>'Formato Productividad'!$AN1687+'Formato Productividad'!$AO1687</f>
        <v>0</v>
      </c>
      <c r="AQ1687" s="5"/>
      <c r="AR1687" s="7">
        <f>IFERROR('Formato Productividad'!$AM1687/'Formato Productividad'!$N1687,0)</f>
        <v>0</v>
      </c>
      <c r="AS1687" s="7">
        <f>IFERROR('Formato Productividad'!$AG1687/'Formato Productividad'!$O1687,0)</f>
        <v>0</v>
      </c>
      <c r="AT1687" s="71">
        <f>IFERROR('Formato Productividad'!$AI1687/'Formato Productividad'!$M1687,0)</f>
        <v>0</v>
      </c>
      <c r="AU1687" s="74"/>
    </row>
    <row r="1688" spans="1:47" s="33" customFormat="1" ht="25.5" customHeight="1" x14ac:dyDescent="0.25">
      <c r="A1688" s="39">
        <v>1687</v>
      </c>
      <c r="B1688" s="5"/>
      <c r="C1688" s="5"/>
      <c r="D1688" s="5"/>
      <c r="E1688" s="6" t="str">
        <f>IFERROR(VLOOKUP(D1688,'Formato validacion'!$E$2:$F$131,2,0),"Escoja un ESM")</f>
        <v>Escoja un ESM</v>
      </c>
      <c r="F1688" s="31"/>
      <c r="G1688" s="5"/>
      <c r="H1688" s="5"/>
      <c r="I1688" s="5"/>
      <c r="J1688" s="5"/>
      <c r="K1688" s="5"/>
      <c r="L1688" s="6" t="str">
        <f>IFERROR(VLOOKUP(K1688,Tabla4[[ESPECIALIDADES]:[ÁREA DE LA ESPECIALIDAD]],2,0),"Escoja una especialidad")</f>
        <v>Escoja una especialidad</v>
      </c>
      <c r="M1688" s="5"/>
      <c r="N1688" s="5"/>
      <c r="O1688" s="5"/>
      <c r="P1688" s="6">
        <f>'Formato Productividad'!$M1688-'Formato Productividad'!$AI1688</f>
        <v>0</v>
      </c>
      <c r="Q1688" s="6" t="str">
        <f>IFERROR(VLOOKUP('Formato Productividad'!$K1688,Tabla4[],3,0),"Escoja una especialidad")</f>
        <v>Escoja una especialidad</v>
      </c>
      <c r="R1688" s="6" t="str">
        <f t="shared" si="104"/>
        <v>No aplica</v>
      </c>
      <c r="S1688" s="5"/>
      <c r="T1688" s="5"/>
      <c r="U1688" s="5"/>
      <c r="V1688" s="6">
        <f t="shared" si="105"/>
        <v>0</v>
      </c>
      <c r="W1688" s="6" t="str">
        <f t="shared" si="106"/>
        <v>No aplica</v>
      </c>
      <c r="X1688" s="35" t="str">
        <f t="shared" si="107"/>
        <v>No aplica</v>
      </c>
      <c r="Y1688" s="37"/>
      <c r="Z1688" s="38"/>
      <c r="AA1688" s="36"/>
      <c r="AB1688" s="38"/>
      <c r="AC1688" s="37"/>
      <c r="AD1688" s="38"/>
      <c r="AE1688" s="37"/>
      <c r="AF1688" s="38"/>
      <c r="AG1688" s="37"/>
      <c r="AH1688" s="38"/>
      <c r="AI1688" s="36"/>
      <c r="AJ1688" s="5"/>
      <c r="AK1688" s="5"/>
      <c r="AL1688" s="6">
        <f>IFERROR('Formato Productividad'!$Y1688+'Formato Productividad'!$AA1688+'Formato Productividad'!$AC1688,0)+'Formato Productividad'!$AE1688</f>
        <v>0</v>
      </c>
      <c r="AM1688" s="6">
        <f>IFERROR((('Formato Productividad'!$T1688+'Formato Productividad'!$V1688+'Formato Productividad'!$U1688)/'Formato Productividad'!$Q1688),0)+'Formato Productividad'!$AL1688</f>
        <v>0</v>
      </c>
      <c r="AN1688" s="7">
        <f>IFERROR(('Formato Productividad'!$AM1688/'Formato Productividad'!$N1688)*('Formato Productividad'!$N1688/'Formato Productividad'!$P1688),0)</f>
        <v>0</v>
      </c>
      <c r="AO1688" s="7">
        <f>IFERROR(('Formato Productividad'!$AG1688/'Formato Productividad'!$O1688)*('Formato Productividad'!$O1688/'Formato Productividad'!$P1688),0)</f>
        <v>0</v>
      </c>
      <c r="AP1688" s="7">
        <f>'Formato Productividad'!$AN1688+'Formato Productividad'!$AO1688</f>
        <v>0</v>
      </c>
      <c r="AQ1688" s="5"/>
      <c r="AR1688" s="7">
        <f>IFERROR('Formato Productividad'!$AM1688/'Formato Productividad'!$N1688,0)</f>
        <v>0</v>
      </c>
      <c r="AS1688" s="7">
        <f>IFERROR('Formato Productividad'!$AG1688/'Formato Productividad'!$O1688,0)</f>
        <v>0</v>
      </c>
      <c r="AT1688" s="71">
        <f>IFERROR('Formato Productividad'!$AI1688/'Formato Productividad'!$M1688,0)</f>
        <v>0</v>
      </c>
      <c r="AU1688" s="74"/>
    </row>
    <row r="1689" spans="1:47" s="33" customFormat="1" ht="25.5" customHeight="1" x14ac:dyDescent="0.25">
      <c r="A1689" s="39">
        <v>1688</v>
      </c>
      <c r="B1689" s="5"/>
      <c r="C1689" s="5"/>
      <c r="D1689" s="5"/>
      <c r="E1689" s="6" t="str">
        <f>IFERROR(VLOOKUP(D1689,'Formato validacion'!$E$2:$F$131,2,0),"Escoja un ESM")</f>
        <v>Escoja un ESM</v>
      </c>
      <c r="F1689" s="31"/>
      <c r="G1689" s="5"/>
      <c r="H1689" s="5"/>
      <c r="I1689" s="5"/>
      <c r="J1689" s="5"/>
      <c r="K1689" s="5"/>
      <c r="L1689" s="6" t="str">
        <f>IFERROR(VLOOKUP(K1689,Tabla4[[ESPECIALIDADES]:[ÁREA DE LA ESPECIALIDAD]],2,0),"Escoja una especialidad")</f>
        <v>Escoja una especialidad</v>
      </c>
      <c r="M1689" s="5"/>
      <c r="N1689" s="5"/>
      <c r="O1689" s="5"/>
      <c r="P1689" s="6">
        <f>'Formato Productividad'!$M1689-'Formato Productividad'!$AI1689</f>
        <v>0</v>
      </c>
      <c r="Q1689" s="6" t="str">
        <f>IFERROR(VLOOKUP('Formato Productividad'!$K1689,Tabla4[],3,0),"Escoja una especialidad")</f>
        <v>Escoja una especialidad</v>
      </c>
      <c r="R1689" s="6" t="str">
        <f t="shared" si="104"/>
        <v>No aplica</v>
      </c>
      <c r="S1689" s="5"/>
      <c r="T1689" s="5"/>
      <c r="U1689" s="5"/>
      <c r="V1689" s="6">
        <f t="shared" si="105"/>
        <v>0</v>
      </c>
      <c r="W1689" s="6" t="str">
        <f t="shared" si="106"/>
        <v>No aplica</v>
      </c>
      <c r="X1689" s="35" t="str">
        <f t="shared" si="107"/>
        <v>No aplica</v>
      </c>
      <c r="Y1689" s="37"/>
      <c r="Z1689" s="38"/>
      <c r="AA1689" s="36"/>
      <c r="AB1689" s="38"/>
      <c r="AC1689" s="37"/>
      <c r="AD1689" s="38"/>
      <c r="AE1689" s="37"/>
      <c r="AF1689" s="38"/>
      <c r="AG1689" s="37"/>
      <c r="AH1689" s="38"/>
      <c r="AI1689" s="36"/>
      <c r="AJ1689" s="5"/>
      <c r="AK1689" s="5"/>
      <c r="AL1689" s="6">
        <f>IFERROR('Formato Productividad'!$Y1689+'Formato Productividad'!$AA1689+'Formato Productividad'!$AC1689,0)+'Formato Productividad'!$AE1689</f>
        <v>0</v>
      </c>
      <c r="AM1689" s="6">
        <f>IFERROR((('Formato Productividad'!$T1689+'Formato Productividad'!$V1689+'Formato Productividad'!$U1689)/'Formato Productividad'!$Q1689),0)+'Formato Productividad'!$AL1689</f>
        <v>0</v>
      </c>
      <c r="AN1689" s="7">
        <f>IFERROR(('Formato Productividad'!$AM1689/'Formato Productividad'!$N1689)*('Formato Productividad'!$N1689/'Formato Productividad'!$P1689),0)</f>
        <v>0</v>
      </c>
      <c r="AO1689" s="7">
        <f>IFERROR(('Formato Productividad'!$AG1689/'Formato Productividad'!$O1689)*('Formato Productividad'!$O1689/'Formato Productividad'!$P1689),0)</f>
        <v>0</v>
      </c>
      <c r="AP1689" s="7">
        <f>'Formato Productividad'!$AN1689+'Formato Productividad'!$AO1689</f>
        <v>0</v>
      </c>
      <c r="AQ1689" s="5"/>
      <c r="AR1689" s="7">
        <f>IFERROR('Formato Productividad'!$AM1689/'Formato Productividad'!$N1689,0)</f>
        <v>0</v>
      </c>
      <c r="AS1689" s="7">
        <f>IFERROR('Formato Productividad'!$AG1689/'Formato Productividad'!$O1689,0)</f>
        <v>0</v>
      </c>
      <c r="AT1689" s="71">
        <f>IFERROR('Formato Productividad'!$AI1689/'Formato Productividad'!$M1689,0)</f>
        <v>0</v>
      </c>
      <c r="AU1689" s="74"/>
    </row>
    <row r="1690" spans="1:47" s="33" customFormat="1" ht="25.5" customHeight="1" x14ac:dyDescent="0.25">
      <c r="A1690" s="39">
        <v>1689</v>
      </c>
      <c r="B1690" s="5"/>
      <c r="C1690" s="5"/>
      <c r="D1690" s="5"/>
      <c r="E1690" s="6" t="str">
        <f>IFERROR(VLOOKUP(D1690,'Formato validacion'!$E$2:$F$131,2,0),"Escoja un ESM")</f>
        <v>Escoja un ESM</v>
      </c>
      <c r="F1690" s="31"/>
      <c r="G1690" s="5"/>
      <c r="H1690" s="5"/>
      <c r="I1690" s="5"/>
      <c r="J1690" s="5"/>
      <c r="K1690" s="5"/>
      <c r="L1690" s="6" t="str">
        <f>IFERROR(VLOOKUP(K1690,Tabla4[[ESPECIALIDADES]:[ÁREA DE LA ESPECIALIDAD]],2,0),"Escoja una especialidad")</f>
        <v>Escoja una especialidad</v>
      </c>
      <c r="M1690" s="5"/>
      <c r="N1690" s="5"/>
      <c r="O1690" s="5"/>
      <c r="P1690" s="6">
        <f>'Formato Productividad'!$M1690-'Formato Productividad'!$AI1690</f>
        <v>0</v>
      </c>
      <c r="Q1690" s="6" t="str">
        <f>IFERROR(VLOOKUP('Formato Productividad'!$K1690,Tabla4[],3,0),"Escoja una especialidad")</f>
        <v>Escoja una especialidad</v>
      </c>
      <c r="R1690" s="6" t="str">
        <f t="shared" si="104"/>
        <v>No aplica</v>
      </c>
      <c r="S1690" s="5"/>
      <c r="T1690" s="5"/>
      <c r="U1690" s="5"/>
      <c r="V1690" s="6">
        <f t="shared" si="105"/>
        <v>0</v>
      </c>
      <c r="W1690" s="6" t="str">
        <f t="shared" si="106"/>
        <v>No aplica</v>
      </c>
      <c r="X1690" s="35" t="str">
        <f t="shared" si="107"/>
        <v>No aplica</v>
      </c>
      <c r="Y1690" s="37"/>
      <c r="Z1690" s="38"/>
      <c r="AA1690" s="36"/>
      <c r="AB1690" s="38"/>
      <c r="AC1690" s="37"/>
      <c r="AD1690" s="38"/>
      <c r="AE1690" s="37"/>
      <c r="AF1690" s="38"/>
      <c r="AG1690" s="37"/>
      <c r="AH1690" s="38"/>
      <c r="AI1690" s="36"/>
      <c r="AJ1690" s="5"/>
      <c r="AK1690" s="5"/>
      <c r="AL1690" s="6">
        <f>IFERROR('Formato Productividad'!$Y1690+'Formato Productividad'!$AA1690+'Formato Productividad'!$AC1690,0)+'Formato Productividad'!$AE1690</f>
        <v>0</v>
      </c>
      <c r="AM1690" s="6">
        <f>IFERROR((('Formato Productividad'!$T1690+'Formato Productividad'!$V1690+'Formato Productividad'!$U1690)/'Formato Productividad'!$Q1690),0)+'Formato Productividad'!$AL1690</f>
        <v>0</v>
      </c>
      <c r="AN1690" s="7">
        <f>IFERROR(('Formato Productividad'!$AM1690/'Formato Productividad'!$N1690)*('Formato Productividad'!$N1690/'Formato Productividad'!$P1690),0)</f>
        <v>0</v>
      </c>
      <c r="AO1690" s="7">
        <f>IFERROR(('Formato Productividad'!$AG1690/'Formato Productividad'!$O1690)*('Formato Productividad'!$O1690/'Formato Productividad'!$P1690),0)</f>
        <v>0</v>
      </c>
      <c r="AP1690" s="7">
        <f>'Formato Productividad'!$AN1690+'Formato Productividad'!$AO1690</f>
        <v>0</v>
      </c>
      <c r="AQ1690" s="5"/>
      <c r="AR1690" s="7">
        <f>IFERROR('Formato Productividad'!$AM1690/'Formato Productividad'!$N1690,0)</f>
        <v>0</v>
      </c>
      <c r="AS1690" s="7">
        <f>IFERROR('Formato Productividad'!$AG1690/'Formato Productividad'!$O1690,0)</f>
        <v>0</v>
      </c>
      <c r="AT1690" s="71">
        <f>IFERROR('Formato Productividad'!$AI1690/'Formato Productividad'!$M1690,0)</f>
        <v>0</v>
      </c>
      <c r="AU1690" s="74"/>
    </row>
    <row r="1691" spans="1:47" s="33" customFormat="1" ht="25.5" customHeight="1" x14ac:dyDescent="0.25">
      <c r="A1691" s="39">
        <v>1690</v>
      </c>
      <c r="B1691" s="5"/>
      <c r="C1691" s="5"/>
      <c r="D1691" s="5"/>
      <c r="E1691" s="6" t="str">
        <f>IFERROR(VLOOKUP(D1691,'Formato validacion'!$E$2:$F$131,2,0),"Escoja un ESM")</f>
        <v>Escoja un ESM</v>
      </c>
      <c r="F1691" s="31"/>
      <c r="G1691" s="5"/>
      <c r="H1691" s="5"/>
      <c r="I1691" s="5"/>
      <c r="J1691" s="5"/>
      <c r="K1691" s="5"/>
      <c r="L1691" s="6" t="str">
        <f>IFERROR(VLOOKUP(K1691,Tabla4[[ESPECIALIDADES]:[ÁREA DE LA ESPECIALIDAD]],2,0),"Escoja una especialidad")</f>
        <v>Escoja una especialidad</v>
      </c>
      <c r="M1691" s="5"/>
      <c r="N1691" s="5"/>
      <c r="O1691" s="5"/>
      <c r="P1691" s="6">
        <f>'Formato Productividad'!$M1691-'Formato Productividad'!$AI1691</f>
        <v>0</v>
      </c>
      <c r="Q1691" s="6" t="str">
        <f>IFERROR(VLOOKUP('Formato Productividad'!$K1691,Tabla4[],3,0),"Escoja una especialidad")</f>
        <v>Escoja una especialidad</v>
      </c>
      <c r="R1691" s="6" t="str">
        <f t="shared" si="104"/>
        <v>No aplica</v>
      </c>
      <c r="S1691" s="5"/>
      <c r="T1691" s="5"/>
      <c r="U1691" s="5"/>
      <c r="V1691" s="6">
        <f t="shared" si="105"/>
        <v>0</v>
      </c>
      <c r="W1691" s="6" t="str">
        <f t="shared" si="106"/>
        <v>No aplica</v>
      </c>
      <c r="X1691" s="35" t="str">
        <f t="shared" si="107"/>
        <v>No aplica</v>
      </c>
      <c r="Y1691" s="37"/>
      <c r="Z1691" s="38"/>
      <c r="AA1691" s="36"/>
      <c r="AB1691" s="38"/>
      <c r="AC1691" s="37"/>
      <c r="AD1691" s="38"/>
      <c r="AE1691" s="37"/>
      <c r="AF1691" s="38"/>
      <c r="AG1691" s="37"/>
      <c r="AH1691" s="38"/>
      <c r="AI1691" s="36"/>
      <c r="AJ1691" s="5"/>
      <c r="AK1691" s="5"/>
      <c r="AL1691" s="6">
        <f>IFERROR('Formato Productividad'!$Y1691+'Formato Productividad'!$AA1691+'Formato Productividad'!$AC1691,0)+'Formato Productividad'!$AE1691</f>
        <v>0</v>
      </c>
      <c r="AM1691" s="6">
        <f>IFERROR((('Formato Productividad'!$T1691+'Formato Productividad'!$V1691+'Formato Productividad'!$U1691)/'Formato Productividad'!$Q1691),0)+'Formato Productividad'!$AL1691</f>
        <v>0</v>
      </c>
      <c r="AN1691" s="7">
        <f>IFERROR(('Formato Productividad'!$AM1691/'Formato Productividad'!$N1691)*('Formato Productividad'!$N1691/'Formato Productividad'!$P1691),0)</f>
        <v>0</v>
      </c>
      <c r="AO1691" s="7">
        <f>IFERROR(('Formato Productividad'!$AG1691/'Formato Productividad'!$O1691)*('Formato Productividad'!$O1691/'Formato Productividad'!$P1691),0)</f>
        <v>0</v>
      </c>
      <c r="AP1691" s="7">
        <f>'Formato Productividad'!$AN1691+'Formato Productividad'!$AO1691</f>
        <v>0</v>
      </c>
      <c r="AQ1691" s="5"/>
      <c r="AR1691" s="7">
        <f>IFERROR('Formato Productividad'!$AM1691/'Formato Productividad'!$N1691,0)</f>
        <v>0</v>
      </c>
      <c r="AS1691" s="7">
        <f>IFERROR('Formato Productividad'!$AG1691/'Formato Productividad'!$O1691,0)</f>
        <v>0</v>
      </c>
      <c r="AT1691" s="71">
        <f>IFERROR('Formato Productividad'!$AI1691/'Formato Productividad'!$M1691,0)</f>
        <v>0</v>
      </c>
      <c r="AU1691" s="74"/>
    </row>
    <row r="1692" spans="1:47" s="33" customFormat="1" ht="25.5" customHeight="1" x14ac:dyDescent="0.25">
      <c r="A1692" s="39">
        <v>1691</v>
      </c>
      <c r="B1692" s="5"/>
      <c r="C1692" s="5"/>
      <c r="D1692" s="5"/>
      <c r="E1692" s="6" t="str">
        <f>IFERROR(VLOOKUP(D1692,'Formato validacion'!$E$2:$F$131,2,0),"Escoja un ESM")</f>
        <v>Escoja un ESM</v>
      </c>
      <c r="F1692" s="31"/>
      <c r="G1692" s="5"/>
      <c r="H1692" s="5"/>
      <c r="I1692" s="5"/>
      <c r="J1692" s="5"/>
      <c r="K1692" s="5"/>
      <c r="L1692" s="6" t="str">
        <f>IFERROR(VLOOKUP(K1692,Tabla4[[ESPECIALIDADES]:[ÁREA DE LA ESPECIALIDAD]],2,0),"Escoja una especialidad")</f>
        <v>Escoja una especialidad</v>
      </c>
      <c r="M1692" s="5"/>
      <c r="N1692" s="5"/>
      <c r="O1692" s="5"/>
      <c r="P1692" s="6">
        <f>'Formato Productividad'!$M1692-'Formato Productividad'!$AI1692</f>
        <v>0</v>
      </c>
      <c r="Q1692" s="6" t="str">
        <f>IFERROR(VLOOKUP('Formato Productividad'!$K1692,Tabla4[],3,0),"Escoja una especialidad")</f>
        <v>Escoja una especialidad</v>
      </c>
      <c r="R1692" s="6" t="str">
        <f t="shared" si="104"/>
        <v>No aplica</v>
      </c>
      <c r="S1692" s="5"/>
      <c r="T1692" s="5"/>
      <c r="U1692" s="5"/>
      <c r="V1692" s="6">
        <f t="shared" si="105"/>
        <v>0</v>
      </c>
      <c r="W1692" s="6" t="str">
        <f t="shared" si="106"/>
        <v>No aplica</v>
      </c>
      <c r="X1692" s="35" t="str">
        <f t="shared" si="107"/>
        <v>No aplica</v>
      </c>
      <c r="Y1692" s="37"/>
      <c r="Z1692" s="38"/>
      <c r="AA1692" s="36"/>
      <c r="AB1692" s="38"/>
      <c r="AC1692" s="37"/>
      <c r="AD1692" s="38"/>
      <c r="AE1692" s="37"/>
      <c r="AF1692" s="38"/>
      <c r="AG1692" s="37"/>
      <c r="AH1692" s="38"/>
      <c r="AI1692" s="36"/>
      <c r="AJ1692" s="5"/>
      <c r="AK1692" s="5"/>
      <c r="AL1692" s="6">
        <f>IFERROR('Formato Productividad'!$Y1692+'Formato Productividad'!$AA1692+'Formato Productividad'!$AC1692,0)+'Formato Productividad'!$AE1692</f>
        <v>0</v>
      </c>
      <c r="AM1692" s="6">
        <f>IFERROR((('Formato Productividad'!$T1692+'Formato Productividad'!$V1692+'Formato Productividad'!$U1692)/'Formato Productividad'!$Q1692),0)+'Formato Productividad'!$AL1692</f>
        <v>0</v>
      </c>
      <c r="AN1692" s="7">
        <f>IFERROR(('Formato Productividad'!$AM1692/'Formato Productividad'!$N1692)*('Formato Productividad'!$N1692/'Formato Productividad'!$P1692),0)</f>
        <v>0</v>
      </c>
      <c r="AO1692" s="7">
        <f>IFERROR(('Formato Productividad'!$AG1692/'Formato Productividad'!$O1692)*('Formato Productividad'!$O1692/'Formato Productividad'!$P1692),0)</f>
        <v>0</v>
      </c>
      <c r="AP1692" s="7">
        <f>'Formato Productividad'!$AN1692+'Formato Productividad'!$AO1692</f>
        <v>0</v>
      </c>
      <c r="AQ1692" s="5"/>
      <c r="AR1692" s="7">
        <f>IFERROR('Formato Productividad'!$AM1692/'Formato Productividad'!$N1692,0)</f>
        <v>0</v>
      </c>
      <c r="AS1692" s="7">
        <f>IFERROR('Formato Productividad'!$AG1692/'Formato Productividad'!$O1692,0)</f>
        <v>0</v>
      </c>
      <c r="AT1692" s="71">
        <f>IFERROR('Formato Productividad'!$AI1692/'Formato Productividad'!$M1692,0)</f>
        <v>0</v>
      </c>
      <c r="AU1692" s="74"/>
    </row>
    <row r="1693" spans="1:47" s="33" customFormat="1" ht="25.5" customHeight="1" x14ac:dyDescent="0.25">
      <c r="A1693" s="39">
        <v>1692</v>
      </c>
      <c r="B1693" s="5"/>
      <c r="C1693" s="5"/>
      <c r="D1693" s="5"/>
      <c r="E1693" s="6" t="str">
        <f>IFERROR(VLOOKUP(D1693,'Formato validacion'!$E$2:$F$131,2,0),"Escoja un ESM")</f>
        <v>Escoja un ESM</v>
      </c>
      <c r="F1693" s="31"/>
      <c r="G1693" s="5"/>
      <c r="H1693" s="5"/>
      <c r="I1693" s="5"/>
      <c r="J1693" s="5"/>
      <c r="K1693" s="5"/>
      <c r="L1693" s="6" t="str">
        <f>IFERROR(VLOOKUP(K1693,Tabla4[[ESPECIALIDADES]:[ÁREA DE LA ESPECIALIDAD]],2,0),"Escoja una especialidad")</f>
        <v>Escoja una especialidad</v>
      </c>
      <c r="M1693" s="5"/>
      <c r="N1693" s="5"/>
      <c r="O1693" s="5"/>
      <c r="P1693" s="6">
        <f>'Formato Productividad'!$M1693-'Formato Productividad'!$AI1693</f>
        <v>0</v>
      </c>
      <c r="Q1693" s="6" t="str">
        <f>IFERROR(VLOOKUP('Formato Productividad'!$K1693,Tabla4[],3,0),"Escoja una especialidad")</f>
        <v>Escoja una especialidad</v>
      </c>
      <c r="R1693" s="6" t="str">
        <f t="shared" si="104"/>
        <v>No aplica</v>
      </c>
      <c r="S1693" s="5"/>
      <c r="T1693" s="5"/>
      <c r="U1693" s="5"/>
      <c r="V1693" s="6">
        <f t="shared" si="105"/>
        <v>0</v>
      </c>
      <c r="W1693" s="6" t="str">
        <f t="shared" si="106"/>
        <v>No aplica</v>
      </c>
      <c r="X1693" s="35" t="str">
        <f t="shared" si="107"/>
        <v>No aplica</v>
      </c>
      <c r="Y1693" s="37"/>
      <c r="Z1693" s="38"/>
      <c r="AA1693" s="36"/>
      <c r="AB1693" s="38"/>
      <c r="AC1693" s="37"/>
      <c r="AD1693" s="38"/>
      <c r="AE1693" s="37"/>
      <c r="AF1693" s="38"/>
      <c r="AG1693" s="37"/>
      <c r="AH1693" s="38"/>
      <c r="AI1693" s="36"/>
      <c r="AJ1693" s="5"/>
      <c r="AK1693" s="5"/>
      <c r="AL1693" s="6">
        <f>IFERROR('Formato Productividad'!$Y1693+'Formato Productividad'!$AA1693+'Formato Productividad'!$AC1693,0)+'Formato Productividad'!$AE1693</f>
        <v>0</v>
      </c>
      <c r="AM1693" s="6">
        <f>IFERROR((('Formato Productividad'!$T1693+'Formato Productividad'!$V1693+'Formato Productividad'!$U1693)/'Formato Productividad'!$Q1693),0)+'Formato Productividad'!$AL1693</f>
        <v>0</v>
      </c>
      <c r="AN1693" s="7">
        <f>IFERROR(('Formato Productividad'!$AM1693/'Formato Productividad'!$N1693)*('Formato Productividad'!$N1693/'Formato Productividad'!$P1693),0)</f>
        <v>0</v>
      </c>
      <c r="AO1693" s="7">
        <f>IFERROR(('Formato Productividad'!$AG1693/'Formato Productividad'!$O1693)*('Formato Productividad'!$O1693/'Formato Productividad'!$P1693),0)</f>
        <v>0</v>
      </c>
      <c r="AP1693" s="7">
        <f>'Formato Productividad'!$AN1693+'Formato Productividad'!$AO1693</f>
        <v>0</v>
      </c>
      <c r="AQ1693" s="5"/>
      <c r="AR1693" s="7">
        <f>IFERROR('Formato Productividad'!$AM1693/'Formato Productividad'!$N1693,0)</f>
        <v>0</v>
      </c>
      <c r="AS1693" s="7">
        <f>IFERROR('Formato Productividad'!$AG1693/'Formato Productividad'!$O1693,0)</f>
        <v>0</v>
      </c>
      <c r="AT1693" s="71">
        <f>IFERROR('Formato Productividad'!$AI1693/'Formato Productividad'!$M1693,0)</f>
        <v>0</v>
      </c>
      <c r="AU1693" s="74"/>
    </row>
    <row r="1694" spans="1:47" s="33" customFormat="1" ht="25.5" customHeight="1" x14ac:dyDescent="0.25">
      <c r="A1694" s="39">
        <v>1693</v>
      </c>
      <c r="B1694" s="5"/>
      <c r="C1694" s="5"/>
      <c r="D1694" s="5"/>
      <c r="E1694" s="6" t="str">
        <f>IFERROR(VLOOKUP(D1694,'Formato validacion'!$E$2:$F$131,2,0),"Escoja un ESM")</f>
        <v>Escoja un ESM</v>
      </c>
      <c r="F1694" s="31"/>
      <c r="G1694" s="5"/>
      <c r="H1694" s="5"/>
      <c r="I1694" s="5"/>
      <c r="J1694" s="5"/>
      <c r="K1694" s="5"/>
      <c r="L1694" s="6" t="str">
        <f>IFERROR(VLOOKUP(K1694,Tabla4[[ESPECIALIDADES]:[ÁREA DE LA ESPECIALIDAD]],2,0),"Escoja una especialidad")</f>
        <v>Escoja una especialidad</v>
      </c>
      <c r="M1694" s="5"/>
      <c r="N1694" s="5"/>
      <c r="O1694" s="5"/>
      <c r="P1694" s="6">
        <f>'Formato Productividad'!$M1694-'Formato Productividad'!$AI1694</f>
        <v>0</v>
      </c>
      <c r="Q1694" s="6" t="str">
        <f>IFERROR(VLOOKUP('Formato Productividad'!$K1694,Tabla4[],3,0),"Escoja una especialidad")</f>
        <v>Escoja una especialidad</v>
      </c>
      <c r="R1694" s="6" t="str">
        <f t="shared" si="104"/>
        <v>No aplica</v>
      </c>
      <c r="S1694" s="5"/>
      <c r="T1694" s="5"/>
      <c r="U1694" s="5"/>
      <c r="V1694" s="6">
        <f t="shared" si="105"/>
        <v>0</v>
      </c>
      <c r="W1694" s="6" t="str">
        <f t="shared" si="106"/>
        <v>No aplica</v>
      </c>
      <c r="X1694" s="35" t="str">
        <f t="shared" si="107"/>
        <v>No aplica</v>
      </c>
      <c r="Y1694" s="37"/>
      <c r="Z1694" s="38"/>
      <c r="AA1694" s="36"/>
      <c r="AB1694" s="38"/>
      <c r="AC1694" s="37"/>
      <c r="AD1694" s="38"/>
      <c r="AE1694" s="37"/>
      <c r="AF1694" s="38"/>
      <c r="AG1694" s="37"/>
      <c r="AH1694" s="38"/>
      <c r="AI1694" s="36"/>
      <c r="AJ1694" s="5"/>
      <c r="AK1694" s="5"/>
      <c r="AL1694" s="6">
        <f>IFERROR('Formato Productividad'!$Y1694+'Formato Productividad'!$AA1694+'Formato Productividad'!$AC1694,0)+'Formato Productividad'!$AE1694</f>
        <v>0</v>
      </c>
      <c r="AM1694" s="6">
        <f>IFERROR((('Formato Productividad'!$T1694+'Formato Productividad'!$V1694+'Formato Productividad'!$U1694)/'Formato Productividad'!$Q1694),0)+'Formato Productividad'!$AL1694</f>
        <v>0</v>
      </c>
      <c r="AN1694" s="7">
        <f>IFERROR(('Formato Productividad'!$AM1694/'Formato Productividad'!$N1694)*('Formato Productividad'!$N1694/'Formato Productividad'!$P1694),0)</f>
        <v>0</v>
      </c>
      <c r="AO1694" s="7">
        <f>IFERROR(('Formato Productividad'!$AG1694/'Formato Productividad'!$O1694)*('Formato Productividad'!$O1694/'Formato Productividad'!$P1694),0)</f>
        <v>0</v>
      </c>
      <c r="AP1694" s="7">
        <f>'Formato Productividad'!$AN1694+'Formato Productividad'!$AO1694</f>
        <v>0</v>
      </c>
      <c r="AQ1694" s="5"/>
      <c r="AR1694" s="7">
        <f>IFERROR('Formato Productividad'!$AM1694/'Formato Productividad'!$N1694,0)</f>
        <v>0</v>
      </c>
      <c r="AS1694" s="7">
        <f>IFERROR('Formato Productividad'!$AG1694/'Formato Productividad'!$O1694,0)</f>
        <v>0</v>
      </c>
      <c r="AT1694" s="71">
        <f>IFERROR('Formato Productividad'!$AI1694/'Formato Productividad'!$M1694,0)</f>
        <v>0</v>
      </c>
      <c r="AU1694" s="74"/>
    </row>
    <row r="1695" spans="1:47" s="33" customFormat="1" ht="25.5" customHeight="1" x14ac:dyDescent="0.25">
      <c r="A1695" s="39">
        <v>1694</v>
      </c>
      <c r="B1695" s="5"/>
      <c r="C1695" s="5"/>
      <c r="D1695" s="5"/>
      <c r="E1695" s="6" t="str">
        <f>IFERROR(VLOOKUP(D1695,'Formato validacion'!$E$2:$F$131,2,0),"Escoja un ESM")</f>
        <v>Escoja un ESM</v>
      </c>
      <c r="F1695" s="31"/>
      <c r="G1695" s="5"/>
      <c r="H1695" s="5"/>
      <c r="I1695" s="5"/>
      <c r="J1695" s="5"/>
      <c r="K1695" s="5"/>
      <c r="L1695" s="6" t="str">
        <f>IFERROR(VLOOKUP(K1695,Tabla4[[ESPECIALIDADES]:[ÁREA DE LA ESPECIALIDAD]],2,0),"Escoja una especialidad")</f>
        <v>Escoja una especialidad</v>
      </c>
      <c r="M1695" s="5"/>
      <c r="N1695" s="5"/>
      <c r="O1695" s="5"/>
      <c r="P1695" s="6">
        <f>'Formato Productividad'!$M1695-'Formato Productividad'!$AI1695</f>
        <v>0</v>
      </c>
      <c r="Q1695" s="6" t="str">
        <f>IFERROR(VLOOKUP('Formato Productividad'!$K1695,Tabla4[],3,0),"Escoja una especialidad")</f>
        <v>Escoja una especialidad</v>
      </c>
      <c r="R1695" s="6" t="str">
        <f t="shared" si="104"/>
        <v>No aplica</v>
      </c>
      <c r="S1695" s="5"/>
      <c r="T1695" s="5"/>
      <c r="U1695" s="5"/>
      <c r="V1695" s="6">
        <f t="shared" si="105"/>
        <v>0</v>
      </c>
      <c r="W1695" s="6" t="str">
        <f t="shared" si="106"/>
        <v>No aplica</v>
      </c>
      <c r="X1695" s="35" t="str">
        <f t="shared" si="107"/>
        <v>No aplica</v>
      </c>
      <c r="Y1695" s="37"/>
      <c r="Z1695" s="38"/>
      <c r="AA1695" s="36"/>
      <c r="AB1695" s="38"/>
      <c r="AC1695" s="37"/>
      <c r="AD1695" s="38"/>
      <c r="AE1695" s="37"/>
      <c r="AF1695" s="38"/>
      <c r="AG1695" s="37"/>
      <c r="AH1695" s="38"/>
      <c r="AI1695" s="36"/>
      <c r="AJ1695" s="5"/>
      <c r="AK1695" s="5"/>
      <c r="AL1695" s="6">
        <f>IFERROR('Formato Productividad'!$Y1695+'Formato Productividad'!$AA1695+'Formato Productividad'!$AC1695,0)+'Formato Productividad'!$AE1695</f>
        <v>0</v>
      </c>
      <c r="AM1695" s="6">
        <f>IFERROR((('Formato Productividad'!$T1695+'Formato Productividad'!$V1695+'Formato Productividad'!$U1695)/'Formato Productividad'!$Q1695),0)+'Formato Productividad'!$AL1695</f>
        <v>0</v>
      </c>
      <c r="AN1695" s="7">
        <f>IFERROR(('Formato Productividad'!$AM1695/'Formato Productividad'!$N1695)*('Formato Productividad'!$N1695/'Formato Productividad'!$P1695),0)</f>
        <v>0</v>
      </c>
      <c r="AO1695" s="7">
        <f>IFERROR(('Formato Productividad'!$AG1695/'Formato Productividad'!$O1695)*('Formato Productividad'!$O1695/'Formato Productividad'!$P1695),0)</f>
        <v>0</v>
      </c>
      <c r="AP1695" s="7">
        <f>'Formato Productividad'!$AN1695+'Formato Productividad'!$AO1695</f>
        <v>0</v>
      </c>
      <c r="AQ1695" s="5"/>
      <c r="AR1695" s="7">
        <f>IFERROR('Formato Productividad'!$AM1695/'Formato Productividad'!$N1695,0)</f>
        <v>0</v>
      </c>
      <c r="AS1695" s="7">
        <f>IFERROR('Formato Productividad'!$AG1695/'Formato Productividad'!$O1695,0)</f>
        <v>0</v>
      </c>
      <c r="AT1695" s="71">
        <f>IFERROR('Formato Productividad'!$AI1695/'Formato Productividad'!$M1695,0)</f>
        <v>0</v>
      </c>
      <c r="AU1695" s="74"/>
    </row>
    <row r="1696" spans="1:47" s="33" customFormat="1" ht="25.5" customHeight="1" x14ac:dyDescent="0.25">
      <c r="A1696" s="39">
        <v>1695</v>
      </c>
      <c r="B1696" s="5"/>
      <c r="C1696" s="5"/>
      <c r="D1696" s="5"/>
      <c r="E1696" s="6" t="str">
        <f>IFERROR(VLOOKUP(D1696,'Formato validacion'!$E$2:$F$131,2,0),"Escoja un ESM")</f>
        <v>Escoja un ESM</v>
      </c>
      <c r="F1696" s="31"/>
      <c r="G1696" s="5"/>
      <c r="H1696" s="5"/>
      <c r="I1696" s="5"/>
      <c r="J1696" s="5"/>
      <c r="K1696" s="5"/>
      <c r="L1696" s="6" t="str">
        <f>IFERROR(VLOOKUP(K1696,Tabla4[[ESPECIALIDADES]:[ÁREA DE LA ESPECIALIDAD]],2,0),"Escoja una especialidad")</f>
        <v>Escoja una especialidad</v>
      </c>
      <c r="M1696" s="5"/>
      <c r="N1696" s="5"/>
      <c r="O1696" s="5"/>
      <c r="P1696" s="6">
        <f>'Formato Productividad'!$M1696-'Formato Productividad'!$AI1696</f>
        <v>0</v>
      </c>
      <c r="Q1696" s="6" t="str">
        <f>IFERROR(VLOOKUP('Formato Productividad'!$K1696,Tabla4[],3,0),"Escoja una especialidad")</f>
        <v>Escoja una especialidad</v>
      </c>
      <c r="R1696" s="6" t="str">
        <f t="shared" si="104"/>
        <v>No aplica</v>
      </c>
      <c r="S1696" s="5"/>
      <c r="T1696" s="5"/>
      <c r="U1696" s="5"/>
      <c r="V1696" s="6">
        <f t="shared" si="105"/>
        <v>0</v>
      </c>
      <c r="W1696" s="6" t="str">
        <f t="shared" si="106"/>
        <v>No aplica</v>
      </c>
      <c r="X1696" s="35" t="str">
        <f t="shared" si="107"/>
        <v>No aplica</v>
      </c>
      <c r="Y1696" s="37"/>
      <c r="Z1696" s="38"/>
      <c r="AA1696" s="36"/>
      <c r="AB1696" s="38"/>
      <c r="AC1696" s="37"/>
      <c r="AD1696" s="38"/>
      <c r="AE1696" s="37"/>
      <c r="AF1696" s="38"/>
      <c r="AG1696" s="37"/>
      <c r="AH1696" s="38"/>
      <c r="AI1696" s="36"/>
      <c r="AJ1696" s="5"/>
      <c r="AK1696" s="5"/>
      <c r="AL1696" s="6">
        <f>IFERROR('Formato Productividad'!$Y1696+'Formato Productividad'!$AA1696+'Formato Productividad'!$AC1696,0)+'Formato Productividad'!$AE1696</f>
        <v>0</v>
      </c>
      <c r="AM1696" s="6">
        <f>IFERROR((('Formato Productividad'!$T1696+'Formato Productividad'!$V1696+'Formato Productividad'!$U1696)/'Formato Productividad'!$Q1696),0)+'Formato Productividad'!$AL1696</f>
        <v>0</v>
      </c>
      <c r="AN1696" s="7">
        <f>IFERROR(('Formato Productividad'!$AM1696/'Formato Productividad'!$N1696)*('Formato Productividad'!$N1696/'Formato Productividad'!$P1696),0)</f>
        <v>0</v>
      </c>
      <c r="AO1696" s="7">
        <f>IFERROR(('Formato Productividad'!$AG1696/'Formato Productividad'!$O1696)*('Formato Productividad'!$O1696/'Formato Productividad'!$P1696),0)</f>
        <v>0</v>
      </c>
      <c r="AP1696" s="7">
        <f>'Formato Productividad'!$AN1696+'Formato Productividad'!$AO1696</f>
        <v>0</v>
      </c>
      <c r="AQ1696" s="5"/>
      <c r="AR1696" s="7">
        <f>IFERROR('Formato Productividad'!$AM1696/'Formato Productividad'!$N1696,0)</f>
        <v>0</v>
      </c>
      <c r="AS1696" s="7">
        <f>IFERROR('Formato Productividad'!$AG1696/'Formato Productividad'!$O1696,0)</f>
        <v>0</v>
      </c>
      <c r="AT1696" s="71">
        <f>IFERROR('Formato Productividad'!$AI1696/'Formato Productividad'!$M1696,0)</f>
        <v>0</v>
      </c>
      <c r="AU1696" s="74"/>
    </row>
    <row r="1697" spans="1:47" s="33" customFormat="1" ht="25.5" customHeight="1" x14ac:dyDescent="0.25">
      <c r="A1697" s="39">
        <v>1696</v>
      </c>
      <c r="B1697" s="5"/>
      <c r="C1697" s="5"/>
      <c r="D1697" s="5"/>
      <c r="E1697" s="6" t="str">
        <f>IFERROR(VLOOKUP(D1697,'Formato validacion'!$E$2:$F$131,2,0),"Escoja un ESM")</f>
        <v>Escoja un ESM</v>
      </c>
      <c r="F1697" s="31"/>
      <c r="G1697" s="5"/>
      <c r="H1697" s="5"/>
      <c r="I1697" s="5"/>
      <c r="J1697" s="5"/>
      <c r="K1697" s="5"/>
      <c r="L1697" s="6" t="str">
        <f>IFERROR(VLOOKUP(K1697,Tabla4[[ESPECIALIDADES]:[ÁREA DE LA ESPECIALIDAD]],2,0),"Escoja una especialidad")</f>
        <v>Escoja una especialidad</v>
      </c>
      <c r="M1697" s="5"/>
      <c r="N1697" s="5"/>
      <c r="O1697" s="5"/>
      <c r="P1697" s="6">
        <f>'Formato Productividad'!$M1697-'Formato Productividad'!$AI1697</f>
        <v>0</v>
      </c>
      <c r="Q1697" s="6" t="str">
        <f>IFERROR(VLOOKUP('Formato Productividad'!$K1697,Tabla4[],3,0),"Escoja una especialidad")</f>
        <v>Escoja una especialidad</v>
      </c>
      <c r="R1697" s="6" t="str">
        <f t="shared" si="104"/>
        <v>No aplica</v>
      </c>
      <c r="S1697" s="5"/>
      <c r="T1697" s="5"/>
      <c r="U1697" s="5"/>
      <c r="V1697" s="6">
        <f t="shared" si="105"/>
        <v>0</v>
      </c>
      <c r="W1697" s="6" t="str">
        <f t="shared" si="106"/>
        <v>No aplica</v>
      </c>
      <c r="X1697" s="35" t="str">
        <f t="shared" si="107"/>
        <v>No aplica</v>
      </c>
      <c r="Y1697" s="37"/>
      <c r="Z1697" s="38"/>
      <c r="AA1697" s="36"/>
      <c r="AB1697" s="38"/>
      <c r="AC1697" s="37"/>
      <c r="AD1697" s="38"/>
      <c r="AE1697" s="37"/>
      <c r="AF1697" s="38"/>
      <c r="AG1697" s="37"/>
      <c r="AH1697" s="38"/>
      <c r="AI1697" s="36"/>
      <c r="AJ1697" s="5"/>
      <c r="AK1697" s="5"/>
      <c r="AL1697" s="6">
        <f>IFERROR('Formato Productividad'!$Y1697+'Formato Productividad'!$AA1697+'Formato Productividad'!$AC1697,0)+'Formato Productividad'!$AE1697</f>
        <v>0</v>
      </c>
      <c r="AM1697" s="6">
        <f>IFERROR((('Formato Productividad'!$T1697+'Formato Productividad'!$V1697+'Formato Productividad'!$U1697)/'Formato Productividad'!$Q1697),0)+'Formato Productividad'!$AL1697</f>
        <v>0</v>
      </c>
      <c r="AN1697" s="7">
        <f>IFERROR(('Formato Productividad'!$AM1697/'Formato Productividad'!$N1697)*('Formato Productividad'!$N1697/'Formato Productividad'!$P1697),0)</f>
        <v>0</v>
      </c>
      <c r="AO1697" s="7">
        <f>IFERROR(('Formato Productividad'!$AG1697/'Formato Productividad'!$O1697)*('Formato Productividad'!$O1697/'Formato Productividad'!$P1697),0)</f>
        <v>0</v>
      </c>
      <c r="AP1697" s="7">
        <f>'Formato Productividad'!$AN1697+'Formato Productividad'!$AO1697</f>
        <v>0</v>
      </c>
      <c r="AQ1697" s="5"/>
      <c r="AR1697" s="7">
        <f>IFERROR('Formato Productividad'!$AM1697/'Formato Productividad'!$N1697,0)</f>
        <v>0</v>
      </c>
      <c r="AS1697" s="7">
        <f>IFERROR('Formato Productividad'!$AG1697/'Formato Productividad'!$O1697,0)</f>
        <v>0</v>
      </c>
      <c r="AT1697" s="71">
        <f>IFERROR('Formato Productividad'!$AI1697/'Formato Productividad'!$M1697,0)</f>
        <v>0</v>
      </c>
      <c r="AU1697" s="74"/>
    </row>
    <row r="1698" spans="1:47" s="33" customFormat="1" ht="25.5" customHeight="1" x14ac:dyDescent="0.25">
      <c r="A1698" s="39">
        <v>1697</v>
      </c>
      <c r="B1698" s="5"/>
      <c r="C1698" s="5"/>
      <c r="D1698" s="5"/>
      <c r="E1698" s="6" t="str">
        <f>IFERROR(VLOOKUP(D1698,'Formato validacion'!$E$2:$F$131,2,0),"Escoja un ESM")</f>
        <v>Escoja un ESM</v>
      </c>
      <c r="F1698" s="31"/>
      <c r="G1698" s="5"/>
      <c r="H1698" s="5"/>
      <c r="I1698" s="5"/>
      <c r="J1698" s="5"/>
      <c r="K1698" s="5"/>
      <c r="L1698" s="6" t="str">
        <f>IFERROR(VLOOKUP(K1698,Tabla4[[ESPECIALIDADES]:[ÁREA DE LA ESPECIALIDAD]],2,0),"Escoja una especialidad")</f>
        <v>Escoja una especialidad</v>
      </c>
      <c r="M1698" s="5"/>
      <c r="N1698" s="5"/>
      <c r="O1698" s="5"/>
      <c r="P1698" s="6">
        <f>'Formato Productividad'!$M1698-'Formato Productividad'!$AI1698</f>
        <v>0</v>
      </c>
      <c r="Q1698" s="6" t="str">
        <f>IFERROR(VLOOKUP('Formato Productividad'!$K1698,Tabla4[],3,0),"Escoja una especialidad")</f>
        <v>Escoja una especialidad</v>
      </c>
      <c r="R1698" s="6" t="str">
        <f t="shared" si="104"/>
        <v>No aplica</v>
      </c>
      <c r="S1698" s="5"/>
      <c r="T1698" s="5"/>
      <c r="U1698" s="5"/>
      <c r="V1698" s="6">
        <f t="shared" si="105"/>
        <v>0</v>
      </c>
      <c r="W1698" s="6" t="str">
        <f t="shared" si="106"/>
        <v>No aplica</v>
      </c>
      <c r="X1698" s="35" t="str">
        <f t="shared" si="107"/>
        <v>No aplica</v>
      </c>
      <c r="Y1698" s="37"/>
      <c r="Z1698" s="38"/>
      <c r="AA1698" s="36"/>
      <c r="AB1698" s="38"/>
      <c r="AC1698" s="37"/>
      <c r="AD1698" s="38"/>
      <c r="AE1698" s="37"/>
      <c r="AF1698" s="38"/>
      <c r="AG1698" s="37"/>
      <c r="AH1698" s="38"/>
      <c r="AI1698" s="36"/>
      <c r="AJ1698" s="5"/>
      <c r="AK1698" s="5"/>
      <c r="AL1698" s="6">
        <f>IFERROR('Formato Productividad'!$Y1698+'Formato Productividad'!$AA1698+'Formato Productividad'!$AC1698,0)+'Formato Productividad'!$AE1698</f>
        <v>0</v>
      </c>
      <c r="AM1698" s="6">
        <f>IFERROR((('Formato Productividad'!$T1698+'Formato Productividad'!$V1698+'Formato Productividad'!$U1698)/'Formato Productividad'!$Q1698),0)+'Formato Productividad'!$AL1698</f>
        <v>0</v>
      </c>
      <c r="AN1698" s="7">
        <f>IFERROR(('Formato Productividad'!$AM1698/'Formato Productividad'!$N1698)*('Formato Productividad'!$N1698/'Formato Productividad'!$P1698),0)</f>
        <v>0</v>
      </c>
      <c r="AO1698" s="7">
        <f>IFERROR(('Formato Productividad'!$AG1698/'Formato Productividad'!$O1698)*('Formato Productividad'!$O1698/'Formato Productividad'!$P1698),0)</f>
        <v>0</v>
      </c>
      <c r="AP1698" s="7">
        <f>'Formato Productividad'!$AN1698+'Formato Productividad'!$AO1698</f>
        <v>0</v>
      </c>
      <c r="AQ1698" s="5"/>
      <c r="AR1698" s="7">
        <f>IFERROR('Formato Productividad'!$AM1698/'Formato Productividad'!$N1698,0)</f>
        <v>0</v>
      </c>
      <c r="AS1698" s="7">
        <f>IFERROR('Formato Productividad'!$AG1698/'Formato Productividad'!$O1698,0)</f>
        <v>0</v>
      </c>
      <c r="AT1698" s="71">
        <f>IFERROR('Formato Productividad'!$AI1698/'Formato Productividad'!$M1698,0)</f>
        <v>0</v>
      </c>
      <c r="AU1698" s="74"/>
    </row>
    <row r="1699" spans="1:47" s="33" customFormat="1" ht="25.5" customHeight="1" x14ac:dyDescent="0.25">
      <c r="A1699" s="39">
        <v>1698</v>
      </c>
      <c r="B1699" s="5"/>
      <c r="C1699" s="5"/>
      <c r="D1699" s="5"/>
      <c r="E1699" s="6" t="str">
        <f>IFERROR(VLOOKUP(D1699,'Formato validacion'!$E$2:$F$131,2,0),"Escoja un ESM")</f>
        <v>Escoja un ESM</v>
      </c>
      <c r="F1699" s="31"/>
      <c r="G1699" s="5"/>
      <c r="H1699" s="5"/>
      <c r="I1699" s="5"/>
      <c r="J1699" s="5"/>
      <c r="K1699" s="5"/>
      <c r="L1699" s="6" t="str">
        <f>IFERROR(VLOOKUP(K1699,Tabla4[[ESPECIALIDADES]:[ÁREA DE LA ESPECIALIDAD]],2,0),"Escoja una especialidad")</f>
        <v>Escoja una especialidad</v>
      </c>
      <c r="M1699" s="5"/>
      <c r="N1699" s="5"/>
      <c r="O1699" s="5"/>
      <c r="P1699" s="6">
        <f>'Formato Productividad'!$M1699-'Formato Productividad'!$AI1699</f>
        <v>0</v>
      </c>
      <c r="Q1699" s="6" t="str">
        <f>IFERROR(VLOOKUP('Formato Productividad'!$K1699,Tabla4[],3,0),"Escoja una especialidad")</f>
        <v>Escoja una especialidad</v>
      </c>
      <c r="R1699" s="6" t="str">
        <f t="shared" si="104"/>
        <v>No aplica</v>
      </c>
      <c r="S1699" s="5"/>
      <c r="T1699" s="5"/>
      <c r="U1699" s="5"/>
      <c r="V1699" s="6">
        <f t="shared" si="105"/>
        <v>0</v>
      </c>
      <c r="W1699" s="6" t="str">
        <f t="shared" si="106"/>
        <v>No aplica</v>
      </c>
      <c r="X1699" s="35" t="str">
        <f t="shared" si="107"/>
        <v>No aplica</v>
      </c>
      <c r="Y1699" s="37"/>
      <c r="Z1699" s="38"/>
      <c r="AA1699" s="36"/>
      <c r="AB1699" s="38"/>
      <c r="AC1699" s="37"/>
      <c r="AD1699" s="38"/>
      <c r="AE1699" s="37"/>
      <c r="AF1699" s="38"/>
      <c r="AG1699" s="37"/>
      <c r="AH1699" s="38"/>
      <c r="AI1699" s="36"/>
      <c r="AJ1699" s="5"/>
      <c r="AK1699" s="5"/>
      <c r="AL1699" s="6">
        <f>IFERROR('Formato Productividad'!$Y1699+'Formato Productividad'!$AA1699+'Formato Productividad'!$AC1699,0)+'Formato Productividad'!$AE1699</f>
        <v>0</v>
      </c>
      <c r="AM1699" s="6">
        <f>IFERROR((('Formato Productividad'!$T1699+'Formato Productividad'!$V1699+'Formato Productividad'!$U1699)/'Formato Productividad'!$Q1699),0)+'Formato Productividad'!$AL1699</f>
        <v>0</v>
      </c>
      <c r="AN1699" s="7">
        <f>IFERROR(('Formato Productividad'!$AM1699/'Formato Productividad'!$N1699)*('Formato Productividad'!$N1699/'Formato Productividad'!$P1699),0)</f>
        <v>0</v>
      </c>
      <c r="AO1699" s="7">
        <f>IFERROR(('Formato Productividad'!$AG1699/'Formato Productividad'!$O1699)*('Formato Productividad'!$O1699/'Formato Productividad'!$P1699),0)</f>
        <v>0</v>
      </c>
      <c r="AP1699" s="7">
        <f>'Formato Productividad'!$AN1699+'Formato Productividad'!$AO1699</f>
        <v>0</v>
      </c>
      <c r="AQ1699" s="5"/>
      <c r="AR1699" s="7">
        <f>IFERROR('Formato Productividad'!$AM1699/'Formato Productividad'!$N1699,0)</f>
        <v>0</v>
      </c>
      <c r="AS1699" s="7">
        <f>IFERROR('Formato Productividad'!$AG1699/'Formato Productividad'!$O1699,0)</f>
        <v>0</v>
      </c>
      <c r="AT1699" s="71">
        <f>IFERROR('Formato Productividad'!$AI1699/'Formato Productividad'!$M1699,0)</f>
        <v>0</v>
      </c>
      <c r="AU1699" s="74"/>
    </row>
    <row r="1700" spans="1:47" s="33" customFormat="1" ht="25.5" customHeight="1" x14ac:dyDescent="0.25">
      <c r="A1700" s="39">
        <v>1699</v>
      </c>
      <c r="B1700" s="5"/>
      <c r="C1700" s="5"/>
      <c r="D1700" s="5"/>
      <c r="E1700" s="6" t="str">
        <f>IFERROR(VLOOKUP(D1700,'Formato validacion'!$E$2:$F$131,2,0),"Escoja un ESM")</f>
        <v>Escoja un ESM</v>
      </c>
      <c r="F1700" s="31"/>
      <c r="G1700" s="5"/>
      <c r="H1700" s="5"/>
      <c r="I1700" s="5"/>
      <c r="J1700" s="5"/>
      <c r="K1700" s="5"/>
      <c r="L1700" s="6" t="str">
        <f>IFERROR(VLOOKUP(K1700,Tabla4[[ESPECIALIDADES]:[ÁREA DE LA ESPECIALIDAD]],2,0),"Escoja una especialidad")</f>
        <v>Escoja una especialidad</v>
      </c>
      <c r="M1700" s="5"/>
      <c r="N1700" s="5"/>
      <c r="O1700" s="5"/>
      <c r="P1700" s="6">
        <f>'Formato Productividad'!$M1700-'Formato Productividad'!$AI1700</f>
        <v>0</v>
      </c>
      <c r="Q1700" s="6" t="str">
        <f>IFERROR(VLOOKUP('Formato Productividad'!$K1700,Tabla4[],3,0),"Escoja una especialidad")</f>
        <v>Escoja una especialidad</v>
      </c>
      <c r="R1700" s="6" t="str">
        <f t="shared" si="104"/>
        <v>No aplica</v>
      </c>
      <c r="S1700" s="5"/>
      <c r="T1700" s="5"/>
      <c r="U1700" s="5"/>
      <c r="V1700" s="6">
        <f t="shared" si="105"/>
        <v>0</v>
      </c>
      <c r="W1700" s="6" t="str">
        <f t="shared" si="106"/>
        <v>No aplica</v>
      </c>
      <c r="X1700" s="35" t="str">
        <f t="shared" si="107"/>
        <v>No aplica</v>
      </c>
      <c r="Y1700" s="37"/>
      <c r="Z1700" s="38"/>
      <c r="AA1700" s="36"/>
      <c r="AB1700" s="38"/>
      <c r="AC1700" s="37"/>
      <c r="AD1700" s="38"/>
      <c r="AE1700" s="37"/>
      <c r="AF1700" s="38"/>
      <c r="AG1700" s="37"/>
      <c r="AH1700" s="38"/>
      <c r="AI1700" s="36"/>
      <c r="AJ1700" s="5"/>
      <c r="AK1700" s="5"/>
      <c r="AL1700" s="6">
        <f>IFERROR('Formato Productividad'!$Y1700+'Formato Productividad'!$AA1700+'Formato Productividad'!$AC1700,0)+'Formato Productividad'!$AE1700</f>
        <v>0</v>
      </c>
      <c r="AM1700" s="6">
        <f>IFERROR((('Formato Productividad'!$T1700+'Formato Productividad'!$V1700+'Formato Productividad'!$U1700)/'Formato Productividad'!$Q1700),0)+'Formato Productividad'!$AL1700</f>
        <v>0</v>
      </c>
      <c r="AN1700" s="7">
        <f>IFERROR(('Formato Productividad'!$AM1700/'Formato Productividad'!$N1700)*('Formato Productividad'!$N1700/'Formato Productividad'!$P1700),0)</f>
        <v>0</v>
      </c>
      <c r="AO1700" s="7">
        <f>IFERROR(('Formato Productividad'!$AG1700/'Formato Productividad'!$O1700)*('Formato Productividad'!$O1700/'Formato Productividad'!$P1700),0)</f>
        <v>0</v>
      </c>
      <c r="AP1700" s="7">
        <f>'Formato Productividad'!$AN1700+'Formato Productividad'!$AO1700</f>
        <v>0</v>
      </c>
      <c r="AQ1700" s="5"/>
      <c r="AR1700" s="7">
        <f>IFERROR('Formato Productividad'!$AM1700/'Formato Productividad'!$N1700,0)</f>
        <v>0</v>
      </c>
      <c r="AS1700" s="7">
        <f>IFERROR('Formato Productividad'!$AG1700/'Formato Productividad'!$O1700,0)</f>
        <v>0</v>
      </c>
      <c r="AT1700" s="71">
        <f>IFERROR('Formato Productividad'!$AI1700/'Formato Productividad'!$M1700,0)</f>
        <v>0</v>
      </c>
      <c r="AU1700" s="74"/>
    </row>
    <row r="1701" spans="1:47" s="33" customFormat="1" ht="25.5" customHeight="1" x14ac:dyDescent="0.25">
      <c r="A1701" s="39">
        <v>1700</v>
      </c>
      <c r="B1701" s="5"/>
      <c r="C1701" s="5"/>
      <c r="D1701" s="5"/>
      <c r="E1701" s="6" t="str">
        <f>IFERROR(VLOOKUP(D1701,'Formato validacion'!$E$2:$F$131,2,0),"Escoja un ESM")</f>
        <v>Escoja un ESM</v>
      </c>
      <c r="F1701" s="31"/>
      <c r="G1701" s="5"/>
      <c r="H1701" s="5"/>
      <c r="I1701" s="5"/>
      <c r="J1701" s="5"/>
      <c r="K1701" s="5"/>
      <c r="L1701" s="6" t="str">
        <f>IFERROR(VLOOKUP(K1701,Tabla4[[ESPECIALIDADES]:[ÁREA DE LA ESPECIALIDAD]],2,0),"Escoja una especialidad")</f>
        <v>Escoja una especialidad</v>
      </c>
      <c r="M1701" s="5"/>
      <c r="N1701" s="5"/>
      <c r="O1701" s="5"/>
      <c r="P1701" s="6">
        <f>'Formato Productividad'!$M1701-'Formato Productividad'!$AI1701</f>
        <v>0</v>
      </c>
      <c r="Q1701" s="6" t="str">
        <f>IFERROR(VLOOKUP('Formato Productividad'!$K1701,Tabla4[],3,0),"Escoja una especialidad")</f>
        <v>Escoja una especialidad</v>
      </c>
      <c r="R1701" s="6" t="str">
        <f t="shared" si="104"/>
        <v>No aplica</v>
      </c>
      <c r="S1701" s="5"/>
      <c r="T1701" s="5"/>
      <c r="U1701" s="5"/>
      <c r="V1701" s="6">
        <f t="shared" si="105"/>
        <v>0</v>
      </c>
      <c r="W1701" s="6" t="str">
        <f t="shared" si="106"/>
        <v>No aplica</v>
      </c>
      <c r="X1701" s="35" t="str">
        <f t="shared" si="107"/>
        <v>No aplica</v>
      </c>
      <c r="Y1701" s="37"/>
      <c r="Z1701" s="38"/>
      <c r="AA1701" s="36"/>
      <c r="AB1701" s="38"/>
      <c r="AC1701" s="37"/>
      <c r="AD1701" s="38"/>
      <c r="AE1701" s="37"/>
      <c r="AF1701" s="38"/>
      <c r="AG1701" s="37"/>
      <c r="AH1701" s="38"/>
      <c r="AI1701" s="36"/>
      <c r="AJ1701" s="5"/>
      <c r="AK1701" s="5"/>
      <c r="AL1701" s="6">
        <f>IFERROR('Formato Productividad'!$Y1701+'Formato Productividad'!$AA1701+'Formato Productividad'!$AC1701,0)+'Formato Productividad'!$AE1701</f>
        <v>0</v>
      </c>
      <c r="AM1701" s="6">
        <f>IFERROR((('Formato Productividad'!$T1701+'Formato Productividad'!$V1701+'Formato Productividad'!$U1701)/'Formato Productividad'!$Q1701),0)+'Formato Productividad'!$AL1701</f>
        <v>0</v>
      </c>
      <c r="AN1701" s="7">
        <f>IFERROR(('Formato Productividad'!$AM1701/'Formato Productividad'!$N1701)*('Formato Productividad'!$N1701/'Formato Productividad'!$P1701),0)</f>
        <v>0</v>
      </c>
      <c r="AO1701" s="7">
        <f>IFERROR(('Formato Productividad'!$AG1701/'Formato Productividad'!$O1701)*('Formato Productividad'!$O1701/'Formato Productividad'!$P1701),0)</f>
        <v>0</v>
      </c>
      <c r="AP1701" s="7">
        <f>'Formato Productividad'!$AN1701+'Formato Productividad'!$AO1701</f>
        <v>0</v>
      </c>
      <c r="AQ1701" s="5"/>
      <c r="AR1701" s="7">
        <f>IFERROR('Formato Productividad'!$AM1701/'Formato Productividad'!$N1701,0)</f>
        <v>0</v>
      </c>
      <c r="AS1701" s="7">
        <f>IFERROR('Formato Productividad'!$AG1701/'Formato Productividad'!$O1701,0)</f>
        <v>0</v>
      </c>
      <c r="AT1701" s="71">
        <f>IFERROR('Formato Productividad'!$AI1701/'Formato Productividad'!$M1701,0)</f>
        <v>0</v>
      </c>
      <c r="AU1701" s="74"/>
    </row>
    <row r="1702" spans="1:47" s="33" customFormat="1" ht="25.5" customHeight="1" x14ac:dyDescent="0.25">
      <c r="A1702" s="39">
        <v>1701</v>
      </c>
      <c r="B1702" s="5"/>
      <c r="C1702" s="5"/>
      <c r="D1702" s="5"/>
      <c r="E1702" s="6" t="str">
        <f>IFERROR(VLOOKUP(D1702,'Formato validacion'!$E$2:$F$131,2,0),"Escoja un ESM")</f>
        <v>Escoja un ESM</v>
      </c>
      <c r="F1702" s="31"/>
      <c r="G1702" s="5"/>
      <c r="H1702" s="5"/>
      <c r="I1702" s="5"/>
      <c r="J1702" s="5"/>
      <c r="K1702" s="5"/>
      <c r="L1702" s="6" t="str">
        <f>IFERROR(VLOOKUP(K1702,Tabla4[[ESPECIALIDADES]:[ÁREA DE LA ESPECIALIDAD]],2,0),"Escoja una especialidad")</f>
        <v>Escoja una especialidad</v>
      </c>
      <c r="M1702" s="5"/>
      <c r="N1702" s="5"/>
      <c r="O1702" s="5"/>
      <c r="P1702" s="6">
        <f>'Formato Productividad'!$M1702-'Formato Productividad'!$AI1702</f>
        <v>0</v>
      </c>
      <c r="Q1702" s="6" t="str">
        <f>IFERROR(VLOOKUP('Formato Productividad'!$K1702,Tabla4[],3,0),"Escoja una especialidad")</f>
        <v>Escoja una especialidad</v>
      </c>
      <c r="R1702" s="6" t="str">
        <f t="shared" si="104"/>
        <v>No aplica</v>
      </c>
      <c r="S1702" s="5"/>
      <c r="T1702" s="5"/>
      <c r="U1702" s="5"/>
      <c r="V1702" s="6">
        <f t="shared" si="105"/>
        <v>0</v>
      </c>
      <c r="W1702" s="6" t="str">
        <f t="shared" si="106"/>
        <v>No aplica</v>
      </c>
      <c r="X1702" s="35" t="str">
        <f t="shared" si="107"/>
        <v>No aplica</v>
      </c>
      <c r="Y1702" s="37"/>
      <c r="Z1702" s="38"/>
      <c r="AA1702" s="36"/>
      <c r="AB1702" s="38"/>
      <c r="AC1702" s="37"/>
      <c r="AD1702" s="38"/>
      <c r="AE1702" s="37"/>
      <c r="AF1702" s="38"/>
      <c r="AG1702" s="37"/>
      <c r="AH1702" s="38"/>
      <c r="AI1702" s="36"/>
      <c r="AJ1702" s="5"/>
      <c r="AK1702" s="5"/>
      <c r="AL1702" s="6">
        <f>IFERROR('Formato Productividad'!$Y1702+'Formato Productividad'!$AA1702+'Formato Productividad'!$AC1702,0)+'Formato Productividad'!$AE1702</f>
        <v>0</v>
      </c>
      <c r="AM1702" s="6">
        <f>IFERROR((('Formato Productividad'!$T1702+'Formato Productividad'!$V1702+'Formato Productividad'!$U1702)/'Formato Productividad'!$Q1702),0)+'Formato Productividad'!$AL1702</f>
        <v>0</v>
      </c>
      <c r="AN1702" s="7">
        <f>IFERROR(('Formato Productividad'!$AM1702/'Formato Productividad'!$N1702)*('Formato Productividad'!$N1702/'Formato Productividad'!$P1702),0)</f>
        <v>0</v>
      </c>
      <c r="AO1702" s="7">
        <f>IFERROR(('Formato Productividad'!$AG1702/'Formato Productividad'!$O1702)*('Formato Productividad'!$O1702/'Formato Productividad'!$P1702),0)</f>
        <v>0</v>
      </c>
      <c r="AP1702" s="7">
        <f>'Formato Productividad'!$AN1702+'Formato Productividad'!$AO1702</f>
        <v>0</v>
      </c>
      <c r="AQ1702" s="5"/>
      <c r="AR1702" s="7">
        <f>IFERROR('Formato Productividad'!$AM1702/'Formato Productividad'!$N1702,0)</f>
        <v>0</v>
      </c>
      <c r="AS1702" s="7">
        <f>IFERROR('Formato Productividad'!$AG1702/'Formato Productividad'!$O1702,0)</f>
        <v>0</v>
      </c>
      <c r="AT1702" s="71">
        <f>IFERROR('Formato Productividad'!$AI1702/'Formato Productividad'!$M1702,0)</f>
        <v>0</v>
      </c>
      <c r="AU1702" s="74"/>
    </row>
    <row r="1703" spans="1:47" s="33" customFormat="1" ht="25.5" customHeight="1" x14ac:dyDescent="0.25">
      <c r="A1703" s="39">
        <v>1702</v>
      </c>
      <c r="B1703" s="5"/>
      <c r="C1703" s="5"/>
      <c r="D1703" s="5"/>
      <c r="E1703" s="6" t="str">
        <f>IFERROR(VLOOKUP(D1703,'Formato validacion'!$E$2:$F$131,2,0),"Escoja un ESM")</f>
        <v>Escoja un ESM</v>
      </c>
      <c r="F1703" s="31"/>
      <c r="G1703" s="5"/>
      <c r="H1703" s="5"/>
      <c r="I1703" s="5"/>
      <c r="J1703" s="5"/>
      <c r="K1703" s="5"/>
      <c r="L1703" s="6" t="str">
        <f>IFERROR(VLOOKUP(K1703,Tabla4[[ESPECIALIDADES]:[ÁREA DE LA ESPECIALIDAD]],2,0),"Escoja una especialidad")</f>
        <v>Escoja una especialidad</v>
      </c>
      <c r="M1703" s="5"/>
      <c r="N1703" s="5"/>
      <c r="O1703" s="5"/>
      <c r="P1703" s="6">
        <f>'Formato Productividad'!$M1703-'Formato Productividad'!$AI1703</f>
        <v>0</v>
      </c>
      <c r="Q1703" s="6" t="str">
        <f>IFERROR(VLOOKUP('Formato Productividad'!$K1703,Tabla4[],3,0),"Escoja una especialidad")</f>
        <v>Escoja una especialidad</v>
      </c>
      <c r="R1703" s="6" t="str">
        <f t="shared" si="104"/>
        <v>No aplica</v>
      </c>
      <c r="S1703" s="5"/>
      <c r="T1703" s="5"/>
      <c r="U1703" s="5"/>
      <c r="V1703" s="6">
        <f t="shared" si="105"/>
        <v>0</v>
      </c>
      <c r="W1703" s="6" t="str">
        <f t="shared" si="106"/>
        <v>No aplica</v>
      </c>
      <c r="X1703" s="35" t="str">
        <f t="shared" si="107"/>
        <v>No aplica</v>
      </c>
      <c r="Y1703" s="37"/>
      <c r="Z1703" s="38"/>
      <c r="AA1703" s="36"/>
      <c r="AB1703" s="38"/>
      <c r="AC1703" s="37"/>
      <c r="AD1703" s="38"/>
      <c r="AE1703" s="37"/>
      <c r="AF1703" s="38"/>
      <c r="AG1703" s="37"/>
      <c r="AH1703" s="38"/>
      <c r="AI1703" s="36"/>
      <c r="AJ1703" s="5"/>
      <c r="AK1703" s="5"/>
      <c r="AL1703" s="6">
        <f>IFERROR('Formato Productividad'!$Y1703+'Formato Productividad'!$AA1703+'Formato Productividad'!$AC1703,0)+'Formato Productividad'!$AE1703</f>
        <v>0</v>
      </c>
      <c r="AM1703" s="6">
        <f>IFERROR((('Formato Productividad'!$T1703+'Formato Productividad'!$V1703+'Formato Productividad'!$U1703)/'Formato Productividad'!$Q1703),0)+'Formato Productividad'!$AL1703</f>
        <v>0</v>
      </c>
      <c r="AN1703" s="7">
        <f>IFERROR(('Formato Productividad'!$AM1703/'Formato Productividad'!$N1703)*('Formato Productividad'!$N1703/'Formato Productividad'!$P1703),0)</f>
        <v>0</v>
      </c>
      <c r="AO1703" s="7">
        <f>IFERROR(('Formato Productividad'!$AG1703/'Formato Productividad'!$O1703)*('Formato Productividad'!$O1703/'Formato Productividad'!$P1703),0)</f>
        <v>0</v>
      </c>
      <c r="AP1703" s="7">
        <f>'Formato Productividad'!$AN1703+'Formato Productividad'!$AO1703</f>
        <v>0</v>
      </c>
      <c r="AQ1703" s="5"/>
      <c r="AR1703" s="7">
        <f>IFERROR('Formato Productividad'!$AM1703/'Formato Productividad'!$N1703,0)</f>
        <v>0</v>
      </c>
      <c r="AS1703" s="7">
        <f>IFERROR('Formato Productividad'!$AG1703/'Formato Productividad'!$O1703,0)</f>
        <v>0</v>
      </c>
      <c r="AT1703" s="71">
        <f>IFERROR('Formato Productividad'!$AI1703/'Formato Productividad'!$M1703,0)</f>
        <v>0</v>
      </c>
      <c r="AU1703" s="74"/>
    </row>
    <row r="1704" spans="1:47" s="33" customFormat="1" ht="25.5" customHeight="1" x14ac:dyDescent="0.25">
      <c r="A1704" s="39">
        <v>1703</v>
      </c>
      <c r="B1704" s="5"/>
      <c r="C1704" s="5"/>
      <c r="D1704" s="5"/>
      <c r="E1704" s="6" t="str">
        <f>IFERROR(VLOOKUP(D1704,'Formato validacion'!$E$2:$F$131,2,0),"Escoja un ESM")</f>
        <v>Escoja un ESM</v>
      </c>
      <c r="F1704" s="31"/>
      <c r="G1704" s="5"/>
      <c r="H1704" s="5"/>
      <c r="I1704" s="5"/>
      <c r="J1704" s="5"/>
      <c r="K1704" s="5"/>
      <c r="L1704" s="6" t="str">
        <f>IFERROR(VLOOKUP(K1704,Tabla4[[ESPECIALIDADES]:[ÁREA DE LA ESPECIALIDAD]],2,0),"Escoja una especialidad")</f>
        <v>Escoja una especialidad</v>
      </c>
      <c r="M1704" s="5"/>
      <c r="N1704" s="5"/>
      <c r="O1704" s="5"/>
      <c r="P1704" s="6">
        <f>'Formato Productividad'!$M1704-'Formato Productividad'!$AI1704</f>
        <v>0</v>
      </c>
      <c r="Q1704" s="6" t="str">
        <f>IFERROR(VLOOKUP('Formato Productividad'!$K1704,Tabla4[],3,0),"Escoja una especialidad")</f>
        <v>Escoja una especialidad</v>
      </c>
      <c r="R1704" s="6" t="str">
        <f t="shared" si="104"/>
        <v>No aplica</v>
      </c>
      <c r="S1704" s="5"/>
      <c r="T1704" s="5"/>
      <c r="U1704" s="5"/>
      <c r="V1704" s="6">
        <f t="shared" si="105"/>
        <v>0</v>
      </c>
      <c r="W1704" s="6" t="str">
        <f t="shared" si="106"/>
        <v>No aplica</v>
      </c>
      <c r="X1704" s="35" t="str">
        <f t="shared" si="107"/>
        <v>No aplica</v>
      </c>
      <c r="Y1704" s="37"/>
      <c r="Z1704" s="38"/>
      <c r="AA1704" s="36"/>
      <c r="AB1704" s="38"/>
      <c r="AC1704" s="37"/>
      <c r="AD1704" s="38"/>
      <c r="AE1704" s="37"/>
      <c r="AF1704" s="38"/>
      <c r="AG1704" s="37"/>
      <c r="AH1704" s="38"/>
      <c r="AI1704" s="36"/>
      <c r="AJ1704" s="5"/>
      <c r="AK1704" s="5"/>
      <c r="AL1704" s="6">
        <f>IFERROR('Formato Productividad'!$Y1704+'Formato Productividad'!$AA1704+'Formato Productividad'!$AC1704,0)+'Formato Productividad'!$AE1704</f>
        <v>0</v>
      </c>
      <c r="AM1704" s="6">
        <f>IFERROR((('Formato Productividad'!$T1704+'Formato Productividad'!$V1704+'Formato Productividad'!$U1704)/'Formato Productividad'!$Q1704),0)+'Formato Productividad'!$AL1704</f>
        <v>0</v>
      </c>
      <c r="AN1704" s="7">
        <f>IFERROR(('Formato Productividad'!$AM1704/'Formato Productividad'!$N1704)*('Formato Productividad'!$N1704/'Formato Productividad'!$P1704),0)</f>
        <v>0</v>
      </c>
      <c r="AO1704" s="7">
        <f>IFERROR(('Formato Productividad'!$AG1704/'Formato Productividad'!$O1704)*('Formato Productividad'!$O1704/'Formato Productividad'!$P1704),0)</f>
        <v>0</v>
      </c>
      <c r="AP1704" s="7">
        <f>'Formato Productividad'!$AN1704+'Formato Productividad'!$AO1704</f>
        <v>0</v>
      </c>
      <c r="AQ1704" s="5"/>
      <c r="AR1704" s="7">
        <f>IFERROR('Formato Productividad'!$AM1704/'Formato Productividad'!$N1704,0)</f>
        <v>0</v>
      </c>
      <c r="AS1704" s="7">
        <f>IFERROR('Formato Productividad'!$AG1704/'Formato Productividad'!$O1704,0)</f>
        <v>0</v>
      </c>
      <c r="AT1704" s="71">
        <f>IFERROR('Formato Productividad'!$AI1704/'Formato Productividad'!$M1704,0)</f>
        <v>0</v>
      </c>
      <c r="AU1704" s="74"/>
    </row>
    <row r="1705" spans="1:47" s="33" customFormat="1" ht="25.5" customHeight="1" x14ac:dyDescent="0.25">
      <c r="A1705" s="39">
        <v>1704</v>
      </c>
      <c r="B1705" s="5"/>
      <c r="C1705" s="5"/>
      <c r="D1705" s="5"/>
      <c r="E1705" s="6" t="str">
        <f>IFERROR(VLOOKUP(D1705,'Formato validacion'!$E$2:$F$131,2,0),"Escoja un ESM")</f>
        <v>Escoja un ESM</v>
      </c>
      <c r="F1705" s="31"/>
      <c r="G1705" s="5"/>
      <c r="H1705" s="5"/>
      <c r="I1705" s="5"/>
      <c r="J1705" s="5"/>
      <c r="K1705" s="5"/>
      <c r="L1705" s="6" t="str">
        <f>IFERROR(VLOOKUP(K1705,Tabla4[[ESPECIALIDADES]:[ÁREA DE LA ESPECIALIDAD]],2,0),"Escoja una especialidad")</f>
        <v>Escoja una especialidad</v>
      </c>
      <c r="M1705" s="5"/>
      <c r="N1705" s="5"/>
      <c r="O1705" s="5"/>
      <c r="P1705" s="6">
        <f>'Formato Productividad'!$M1705-'Formato Productividad'!$AI1705</f>
        <v>0</v>
      </c>
      <c r="Q1705" s="6" t="str">
        <f>IFERROR(VLOOKUP('Formato Productividad'!$K1705,Tabla4[],3,0),"Escoja una especialidad")</f>
        <v>Escoja una especialidad</v>
      </c>
      <c r="R1705" s="6" t="str">
        <f t="shared" si="104"/>
        <v>No aplica</v>
      </c>
      <c r="S1705" s="5"/>
      <c r="T1705" s="5"/>
      <c r="U1705" s="5"/>
      <c r="V1705" s="6">
        <f t="shared" si="105"/>
        <v>0</v>
      </c>
      <c r="W1705" s="6" t="str">
        <f t="shared" si="106"/>
        <v>No aplica</v>
      </c>
      <c r="X1705" s="35" t="str">
        <f t="shared" si="107"/>
        <v>No aplica</v>
      </c>
      <c r="Y1705" s="37"/>
      <c r="Z1705" s="38"/>
      <c r="AA1705" s="36"/>
      <c r="AB1705" s="38"/>
      <c r="AC1705" s="37"/>
      <c r="AD1705" s="38"/>
      <c r="AE1705" s="37"/>
      <c r="AF1705" s="38"/>
      <c r="AG1705" s="37"/>
      <c r="AH1705" s="38"/>
      <c r="AI1705" s="36"/>
      <c r="AJ1705" s="5"/>
      <c r="AK1705" s="5"/>
      <c r="AL1705" s="6">
        <f>IFERROR('Formato Productividad'!$Y1705+'Formato Productividad'!$AA1705+'Formato Productividad'!$AC1705,0)+'Formato Productividad'!$AE1705</f>
        <v>0</v>
      </c>
      <c r="AM1705" s="6">
        <f>IFERROR((('Formato Productividad'!$T1705+'Formato Productividad'!$V1705+'Formato Productividad'!$U1705)/'Formato Productividad'!$Q1705),0)+'Formato Productividad'!$AL1705</f>
        <v>0</v>
      </c>
      <c r="AN1705" s="7">
        <f>IFERROR(('Formato Productividad'!$AM1705/'Formato Productividad'!$N1705)*('Formato Productividad'!$N1705/'Formato Productividad'!$P1705),0)</f>
        <v>0</v>
      </c>
      <c r="AO1705" s="7">
        <f>IFERROR(('Formato Productividad'!$AG1705/'Formato Productividad'!$O1705)*('Formato Productividad'!$O1705/'Formato Productividad'!$P1705),0)</f>
        <v>0</v>
      </c>
      <c r="AP1705" s="7">
        <f>'Formato Productividad'!$AN1705+'Formato Productividad'!$AO1705</f>
        <v>0</v>
      </c>
      <c r="AQ1705" s="5"/>
      <c r="AR1705" s="7">
        <f>IFERROR('Formato Productividad'!$AM1705/'Formato Productividad'!$N1705,0)</f>
        <v>0</v>
      </c>
      <c r="AS1705" s="7">
        <f>IFERROR('Formato Productividad'!$AG1705/'Formato Productividad'!$O1705,0)</f>
        <v>0</v>
      </c>
      <c r="AT1705" s="71">
        <f>IFERROR('Formato Productividad'!$AI1705/'Formato Productividad'!$M1705,0)</f>
        <v>0</v>
      </c>
      <c r="AU1705" s="74"/>
    </row>
    <row r="1706" spans="1:47" s="33" customFormat="1" ht="25.5" customHeight="1" x14ac:dyDescent="0.25">
      <c r="A1706" s="39">
        <v>1705</v>
      </c>
      <c r="B1706" s="5"/>
      <c r="C1706" s="5"/>
      <c r="D1706" s="5"/>
      <c r="E1706" s="6" t="str">
        <f>IFERROR(VLOOKUP(D1706,'Formato validacion'!$E$2:$F$131,2,0),"Escoja un ESM")</f>
        <v>Escoja un ESM</v>
      </c>
      <c r="F1706" s="31"/>
      <c r="G1706" s="5"/>
      <c r="H1706" s="5"/>
      <c r="I1706" s="5"/>
      <c r="J1706" s="5"/>
      <c r="K1706" s="5"/>
      <c r="L1706" s="6" t="str">
        <f>IFERROR(VLOOKUP(K1706,Tabla4[[ESPECIALIDADES]:[ÁREA DE LA ESPECIALIDAD]],2,0),"Escoja una especialidad")</f>
        <v>Escoja una especialidad</v>
      </c>
      <c r="M1706" s="5"/>
      <c r="N1706" s="5"/>
      <c r="O1706" s="5"/>
      <c r="P1706" s="6">
        <f>'Formato Productividad'!$M1706-'Formato Productividad'!$AI1706</f>
        <v>0</v>
      </c>
      <c r="Q1706" s="6" t="str">
        <f>IFERROR(VLOOKUP('Formato Productividad'!$K1706,Tabla4[],3,0),"Escoja una especialidad")</f>
        <v>Escoja una especialidad</v>
      </c>
      <c r="R1706" s="6" t="str">
        <f t="shared" si="104"/>
        <v>No aplica</v>
      </c>
      <c r="S1706" s="5"/>
      <c r="T1706" s="5"/>
      <c r="U1706" s="5"/>
      <c r="V1706" s="6">
        <f t="shared" si="105"/>
        <v>0</v>
      </c>
      <c r="W1706" s="6" t="str">
        <f t="shared" si="106"/>
        <v>No aplica</v>
      </c>
      <c r="X1706" s="35" t="str">
        <f t="shared" si="107"/>
        <v>No aplica</v>
      </c>
      <c r="Y1706" s="37"/>
      <c r="Z1706" s="38"/>
      <c r="AA1706" s="36"/>
      <c r="AB1706" s="38"/>
      <c r="AC1706" s="37"/>
      <c r="AD1706" s="38"/>
      <c r="AE1706" s="37"/>
      <c r="AF1706" s="38"/>
      <c r="AG1706" s="37"/>
      <c r="AH1706" s="38"/>
      <c r="AI1706" s="36"/>
      <c r="AJ1706" s="5"/>
      <c r="AK1706" s="5"/>
      <c r="AL1706" s="6">
        <f>IFERROR('Formato Productividad'!$Y1706+'Formato Productividad'!$AA1706+'Formato Productividad'!$AC1706,0)+'Formato Productividad'!$AE1706</f>
        <v>0</v>
      </c>
      <c r="AM1706" s="6">
        <f>IFERROR((('Formato Productividad'!$T1706+'Formato Productividad'!$V1706+'Formato Productividad'!$U1706)/'Formato Productividad'!$Q1706),0)+'Formato Productividad'!$AL1706</f>
        <v>0</v>
      </c>
      <c r="AN1706" s="7">
        <f>IFERROR(('Formato Productividad'!$AM1706/'Formato Productividad'!$N1706)*('Formato Productividad'!$N1706/'Formato Productividad'!$P1706),0)</f>
        <v>0</v>
      </c>
      <c r="AO1706" s="7">
        <f>IFERROR(('Formato Productividad'!$AG1706/'Formato Productividad'!$O1706)*('Formato Productividad'!$O1706/'Formato Productividad'!$P1706),0)</f>
        <v>0</v>
      </c>
      <c r="AP1706" s="7">
        <f>'Formato Productividad'!$AN1706+'Formato Productividad'!$AO1706</f>
        <v>0</v>
      </c>
      <c r="AQ1706" s="5"/>
      <c r="AR1706" s="7">
        <f>IFERROR('Formato Productividad'!$AM1706/'Formato Productividad'!$N1706,0)</f>
        <v>0</v>
      </c>
      <c r="AS1706" s="7">
        <f>IFERROR('Formato Productividad'!$AG1706/'Formato Productividad'!$O1706,0)</f>
        <v>0</v>
      </c>
      <c r="AT1706" s="71">
        <f>IFERROR('Formato Productividad'!$AI1706/'Formato Productividad'!$M1706,0)</f>
        <v>0</v>
      </c>
      <c r="AU1706" s="74"/>
    </row>
    <row r="1707" spans="1:47" s="33" customFormat="1" ht="25.5" customHeight="1" x14ac:dyDescent="0.25">
      <c r="A1707" s="39">
        <v>1706</v>
      </c>
      <c r="B1707" s="5"/>
      <c r="C1707" s="5"/>
      <c r="D1707" s="5"/>
      <c r="E1707" s="6" t="str">
        <f>IFERROR(VLOOKUP(D1707,'Formato validacion'!$E$2:$F$131,2,0),"Escoja un ESM")</f>
        <v>Escoja un ESM</v>
      </c>
      <c r="F1707" s="31"/>
      <c r="G1707" s="5"/>
      <c r="H1707" s="5"/>
      <c r="I1707" s="5"/>
      <c r="J1707" s="5"/>
      <c r="K1707" s="5"/>
      <c r="L1707" s="6" t="str">
        <f>IFERROR(VLOOKUP(K1707,Tabla4[[ESPECIALIDADES]:[ÁREA DE LA ESPECIALIDAD]],2,0),"Escoja una especialidad")</f>
        <v>Escoja una especialidad</v>
      </c>
      <c r="M1707" s="5"/>
      <c r="N1707" s="5"/>
      <c r="O1707" s="5"/>
      <c r="P1707" s="6">
        <f>'Formato Productividad'!$M1707-'Formato Productividad'!$AI1707</f>
        <v>0</v>
      </c>
      <c r="Q1707" s="6" t="str">
        <f>IFERROR(VLOOKUP('Formato Productividad'!$K1707,Tabla4[],3,0),"Escoja una especialidad")</f>
        <v>Escoja una especialidad</v>
      </c>
      <c r="R1707" s="6" t="str">
        <f t="shared" si="104"/>
        <v>No aplica</v>
      </c>
      <c r="S1707" s="5"/>
      <c r="T1707" s="5"/>
      <c r="U1707" s="5"/>
      <c r="V1707" s="6">
        <f t="shared" si="105"/>
        <v>0</v>
      </c>
      <c r="W1707" s="6" t="str">
        <f t="shared" si="106"/>
        <v>No aplica</v>
      </c>
      <c r="X1707" s="35" t="str">
        <f t="shared" si="107"/>
        <v>No aplica</v>
      </c>
      <c r="Y1707" s="37"/>
      <c r="Z1707" s="38"/>
      <c r="AA1707" s="36"/>
      <c r="AB1707" s="38"/>
      <c r="AC1707" s="37"/>
      <c r="AD1707" s="38"/>
      <c r="AE1707" s="37"/>
      <c r="AF1707" s="38"/>
      <c r="AG1707" s="37"/>
      <c r="AH1707" s="38"/>
      <c r="AI1707" s="36"/>
      <c r="AJ1707" s="5"/>
      <c r="AK1707" s="5"/>
      <c r="AL1707" s="6">
        <f>IFERROR('Formato Productividad'!$Y1707+'Formato Productividad'!$AA1707+'Formato Productividad'!$AC1707,0)+'Formato Productividad'!$AE1707</f>
        <v>0</v>
      </c>
      <c r="AM1707" s="6">
        <f>IFERROR((('Formato Productividad'!$T1707+'Formato Productividad'!$V1707+'Formato Productividad'!$U1707)/'Formato Productividad'!$Q1707),0)+'Formato Productividad'!$AL1707</f>
        <v>0</v>
      </c>
      <c r="AN1707" s="7">
        <f>IFERROR(('Formato Productividad'!$AM1707/'Formato Productividad'!$N1707)*('Formato Productividad'!$N1707/'Formato Productividad'!$P1707),0)</f>
        <v>0</v>
      </c>
      <c r="AO1707" s="7">
        <f>IFERROR(('Formato Productividad'!$AG1707/'Formato Productividad'!$O1707)*('Formato Productividad'!$O1707/'Formato Productividad'!$P1707),0)</f>
        <v>0</v>
      </c>
      <c r="AP1707" s="7">
        <f>'Formato Productividad'!$AN1707+'Formato Productividad'!$AO1707</f>
        <v>0</v>
      </c>
      <c r="AQ1707" s="5"/>
      <c r="AR1707" s="7">
        <f>IFERROR('Formato Productividad'!$AM1707/'Formato Productividad'!$N1707,0)</f>
        <v>0</v>
      </c>
      <c r="AS1707" s="7">
        <f>IFERROR('Formato Productividad'!$AG1707/'Formato Productividad'!$O1707,0)</f>
        <v>0</v>
      </c>
      <c r="AT1707" s="71">
        <f>IFERROR('Formato Productividad'!$AI1707/'Formato Productividad'!$M1707,0)</f>
        <v>0</v>
      </c>
      <c r="AU1707" s="74"/>
    </row>
    <row r="1708" spans="1:47" s="33" customFormat="1" ht="25.5" customHeight="1" x14ac:dyDescent="0.25">
      <c r="A1708" s="39">
        <v>1707</v>
      </c>
      <c r="B1708" s="5"/>
      <c r="C1708" s="5"/>
      <c r="D1708" s="5"/>
      <c r="E1708" s="6" t="str">
        <f>IFERROR(VLOOKUP(D1708,'Formato validacion'!$E$2:$F$131,2,0),"Escoja un ESM")</f>
        <v>Escoja un ESM</v>
      </c>
      <c r="F1708" s="31"/>
      <c r="G1708" s="5"/>
      <c r="H1708" s="5"/>
      <c r="I1708" s="5"/>
      <c r="J1708" s="5"/>
      <c r="K1708" s="5"/>
      <c r="L1708" s="6" t="str">
        <f>IFERROR(VLOOKUP(K1708,Tabla4[[ESPECIALIDADES]:[ÁREA DE LA ESPECIALIDAD]],2,0),"Escoja una especialidad")</f>
        <v>Escoja una especialidad</v>
      </c>
      <c r="M1708" s="5"/>
      <c r="N1708" s="5"/>
      <c r="O1708" s="5"/>
      <c r="P1708" s="6">
        <f>'Formato Productividad'!$M1708-'Formato Productividad'!$AI1708</f>
        <v>0</v>
      </c>
      <c r="Q1708" s="6" t="str">
        <f>IFERROR(VLOOKUP('Formato Productividad'!$K1708,Tabla4[],3,0),"Escoja una especialidad")</f>
        <v>Escoja una especialidad</v>
      </c>
      <c r="R1708" s="6" t="str">
        <f t="shared" si="104"/>
        <v>No aplica</v>
      </c>
      <c r="S1708" s="5"/>
      <c r="T1708" s="5"/>
      <c r="U1708" s="5"/>
      <c r="V1708" s="6">
        <f t="shared" si="105"/>
        <v>0</v>
      </c>
      <c r="W1708" s="6" t="str">
        <f t="shared" si="106"/>
        <v>No aplica</v>
      </c>
      <c r="X1708" s="35" t="str">
        <f t="shared" si="107"/>
        <v>No aplica</v>
      </c>
      <c r="Y1708" s="37"/>
      <c r="Z1708" s="38"/>
      <c r="AA1708" s="36"/>
      <c r="AB1708" s="38"/>
      <c r="AC1708" s="37"/>
      <c r="AD1708" s="38"/>
      <c r="AE1708" s="37"/>
      <c r="AF1708" s="38"/>
      <c r="AG1708" s="37"/>
      <c r="AH1708" s="38"/>
      <c r="AI1708" s="36"/>
      <c r="AJ1708" s="5"/>
      <c r="AK1708" s="5"/>
      <c r="AL1708" s="6">
        <f>IFERROR('Formato Productividad'!$Y1708+'Formato Productividad'!$AA1708+'Formato Productividad'!$AC1708,0)+'Formato Productividad'!$AE1708</f>
        <v>0</v>
      </c>
      <c r="AM1708" s="6">
        <f>IFERROR((('Formato Productividad'!$T1708+'Formato Productividad'!$V1708+'Formato Productividad'!$U1708)/'Formato Productividad'!$Q1708),0)+'Formato Productividad'!$AL1708</f>
        <v>0</v>
      </c>
      <c r="AN1708" s="7">
        <f>IFERROR(('Formato Productividad'!$AM1708/'Formato Productividad'!$N1708)*('Formato Productividad'!$N1708/'Formato Productividad'!$P1708),0)</f>
        <v>0</v>
      </c>
      <c r="AO1708" s="7">
        <f>IFERROR(('Formato Productividad'!$AG1708/'Formato Productividad'!$O1708)*('Formato Productividad'!$O1708/'Formato Productividad'!$P1708),0)</f>
        <v>0</v>
      </c>
      <c r="AP1708" s="7">
        <f>'Formato Productividad'!$AN1708+'Formato Productividad'!$AO1708</f>
        <v>0</v>
      </c>
      <c r="AQ1708" s="5"/>
      <c r="AR1708" s="7">
        <f>IFERROR('Formato Productividad'!$AM1708/'Formato Productividad'!$N1708,0)</f>
        <v>0</v>
      </c>
      <c r="AS1708" s="7">
        <f>IFERROR('Formato Productividad'!$AG1708/'Formato Productividad'!$O1708,0)</f>
        <v>0</v>
      </c>
      <c r="AT1708" s="71">
        <f>IFERROR('Formato Productividad'!$AI1708/'Formato Productividad'!$M1708,0)</f>
        <v>0</v>
      </c>
      <c r="AU1708" s="74"/>
    </row>
    <row r="1709" spans="1:47" s="33" customFormat="1" ht="25.5" customHeight="1" x14ac:dyDescent="0.25">
      <c r="A1709" s="39">
        <v>1708</v>
      </c>
      <c r="B1709" s="5"/>
      <c r="C1709" s="5"/>
      <c r="D1709" s="5"/>
      <c r="E1709" s="6" t="str">
        <f>IFERROR(VLOOKUP(D1709,'Formato validacion'!$E$2:$F$131,2,0),"Escoja un ESM")</f>
        <v>Escoja un ESM</v>
      </c>
      <c r="F1709" s="31"/>
      <c r="G1709" s="5"/>
      <c r="H1709" s="5"/>
      <c r="I1709" s="5"/>
      <c r="J1709" s="5"/>
      <c r="K1709" s="5"/>
      <c r="L1709" s="6" t="str">
        <f>IFERROR(VLOOKUP(K1709,Tabla4[[ESPECIALIDADES]:[ÁREA DE LA ESPECIALIDAD]],2,0),"Escoja una especialidad")</f>
        <v>Escoja una especialidad</v>
      </c>
      <c r="M1709" s="5"/>
      <c r="N1709" s="5"/>
      <c r="O1709" s="5"/>
      <c r="P1709" s="6">
        <f>'Formato Productividad'!$M1709-'Formato Productividad'!$AI1709</f>
        <v>0</v>
      </c>
      <c r="Q1709" s="6" t="str">
        <f>IFERROR(VLOOKUP('Formato Productividad'!$K1709,Tabla4[],3,0),"Escoja una especialidad")</f>
        <v>Escoja una especialidad</v>
      </c>
      <c r="R1709" s="6" t="str">
        <f t="shared" si="104"/>
        <v>No aplica</v>
      </c>
      <c r="S1709" s="5"/>
      <c r="T1709" s="5"/>
      <c r="U1709" s="5"/>
      <c r="V1709" s="6">
        <f t="shared" si="105"/>
        <v>0</v>
      </c>
      <c r="W1709" s="6" t="str">
        <f t="shared" si="106"/>
        <v>No aplica</v>
      </c>
      <c r="X1709" s="35" t="str">
        <f t="shared" si="107"/>
        <v>No aplica</v>
      </c>
      <c r="Y1709" s="37"/>
      <c r="Z1709" s="38"/>
      <c r="AA1709" s="36"/>
      <c r="AB1709" s="38"/>
      <c r="AC1709" s="37"/>
      <c r="AD1709" s="38"/>
      <c r="AE1709" s="37"/>
      <c r="AF1709" s="38"/>
      <c r="AG1709" s="37"/>
      <c r="AH1709" s="38"/>
      <c r="AI1709" s="36"/>
      <c r="AJ1709" s="5"/>
      <c r="AK1709" s="5"/>
      <c r="AL1709" s="6">
        <f>IFERROR('Formato Productividad'!$Y1709+'Formato Productividad'!$AA1709+'Formato Productividad'!$AC1709,0)+'Formato Productividad'!$AE1709</f>
        <v>0</v>
      </c>
      <c r="AM1709" s="6">
        <f>IFERROR((('Formato Productividad'!$T1709+'Formato Productividad'!$V1709+'Formato Productividad'!$U1709)/'Formato Productividad'!$Q1709),0)+'Formato Productividad'!$AL1709</f>
        <v>0</v>
      </c>
      <c r="AN1709" s="7">
        <f>IFERROR(('Formato Productividad'!$AM1709/'Formato Productividad'!$N1709)*('Formato Productividad'!$N1709/'Formato Productividad'!$P1709),0)</f>
        <v>0</v>
      </c>
      <c r="AO1709" s="7">
        <f>IFERROR(('Formato Productividad'!$AG1709/'Formato Productividad'!$O1709)*('Formato Productividad'!$O1709/'Formato Productividad'!$P1709),0)</f>
        <v>0</v>
      </c>
      <c r="AP1709" s="7">
        <f>'Formato Productividad'!$AN1709+'Formato Productividad'!$AO1709</f>
        <v>0</v>
      </c>
      <c r="AQ1709" s="5"/>
      <c r="AR1709" s="7">
        <f>IFERROR('Formato Productividad'!$AM1709/'Formato Productividad'!$N1709,0)</f>
        <v>0</v>
      </c>
      <c r="AS1709" s="7">
        <f>IFERROR('Formato Productividad'!$AG1709/'Formato Productividad'!$O1709,0)</f>
        <v>0</v>
      </c>
      <c r="AT1709" s="71">
        <f>IFERROR('Formato Productividad'!$AI1709/'Formato Productividad'!$M1709,0)</f>
        <v>0</v>
      </c>
      <c r="AU1709" s="74"/>
    </row>
    <row r="1710" spans="1:47" s="33" customFormat="1" ht="25.5" customHeight="1" x14ac:dyDescent="0.25">
      <c r="A1710" s="39">
        <v>1709</v>
      </c>
      <c r="B1710" s="5"/>
      <c r="C1710" s="5"/>
      <c r="D1710" s="5"/>
      <c r="E1710" s="6" t="str">
        <f>IFERROR(VLOOKUP(D1710,'Formato validacion'!$E$2:$F$131,2,0),"Escoja un ESM")</f>
        <v>Escoja un ESM</v>
      </c>
      <c r="F1710" s="31"/>
      <c r="G1710" s="5"/>
      <c r="H1710" s="5"/>
      <c r="I1710" s="5"/>
      <c r="J1710" s="5"/>
      <c r="K1710" s="5"/>
      <c r="L1710" s="6" t="str">
        <f>IFERROR(VLOOKUP(K1710,Tabla4[[ESPECIALIDADES]:[ÁREA DE LA ESPECIALIDAD]],2,0),"Escoja una especialidad")</f>
        <v>Escoja una especialidad</v>
      </c>
      <c r="M1710" s="5"/>
      <c r="N1710" s="5"/>
      <c r="O1710" s="5"/>
      <c r="P1710" s="6">
        <f>'Formato Productividad'!$M1710-'Formato Productividad'!$AI1710</f>
        <v>0</v>
      </c>
      <c r="Q1710" s="6" t="str">
        <f>IFERROR(VLOOKUP('Formato Productividad'!$K1710,Tabla4[],3,0),"Escoja una especialidad")</f>
        <v>Escoja una especialidad</v>
      </c>
      <c r="R1710" s="6" t="str">
        <f t="shared" si="104"/>
        <v>No aplica</v>
      </c>
      <c r="S1710" s="5"/>
      <c r="T1710" s="5"/>
      <c r="U1710" s="5"/>
      <c r="V1710" s="6">
        <f t="shared" si="105"/>
        <v>0</v>
      </c>
      <c r="W1710" s="6" t="str">
        <f t="shared" si="106"/>
        <v>No aplica</v>
      </c>
      <c r="X1710" s="35" t="str">
        <f t="shared" si="107"/>
        <v>No aplica</v>
      </c>
      <c r="Y1710" s="37"/>
      <c r="Z1710" s="38"/>
      <c r="AA1710" s="36"/>
      <c r="AB1710" s="38"/>
      <c r="AC1710" s="37"/>
      <c r="AD1710" s="38"/>
      <c r="AE1710" s="37"/>
      <c r="AF1710" s="38"/>
      <c r="AG1710" s="37"/>
      <c r="AH1710" s="38"/>
      <c r="AI1710" s="36"/>
      <c r="AJ1710" s="5"/>
      <c r="AK1710" s="5"/>
      <c r="AL1710" s="6">
        <f>IFERROR('Formato Productividad'!$Y1710+'Formato Productividad'!$AA1710+'Formato Productividad'!$AC1710,0)+'Formato Productividad'!$AE1710</f>
        <v>0</v>
      </c>
      <c r="AM1710" s="6">
        <f>IFERROR((('Formato Productividad'!$T1710+'Formato Productividad'!$V1710+'Formato Productividad'!$U1710)/'Formato Productividad'!$Q1710),0)+'Formato Productividad'!$AL1710</f>
        <v>0</v>
      </c>
      <c r="AN1710" s="7">
        <f>IFERROR(('Formato Productividad'!$AM1710/'Formato Productividad'!$N1710)*('Formato Productividad'!$N1710/'Formato Productividad'!$P1710),0)</f>
        <v>0</v>
      </c>
      <c r="AO1710" s="7">
        <f>IFERROR(('Formato Productividad'!$AG1710/'Formato Productividad'!$O1710)*('Formato Productividad'!$O1710/'Formato Productividad'!$P1710),0)</f>
        <v>0</v>
      </c>
      <c r="AP1710" s="7">
        <f>'Formato Productividad'!$AN1710+'Formato Productividad'!$AO1710</f>
        <v>0</v>
      </c>
      <c r="AQ1710" s="5"/>
      <c r="AR1710" s="7">
        <f>IFERROR('Formato Productividad'!$AM1710/'Formato Productividad'!$N1710,0)</f>
        <v>0</v>
      </c>
      <c r="AS1710" s="7">
        <f>IFERROR('Formato Productividad'!$AG1710/'Formato Productividad'!$O1710,0)</f>
        <v>0</v>
      </c>
      <c r="AT1710" s="71">
        <f>IFERROR('Formato Productividad'!$AI1710/'Formato Productividad'!$M1710,0)</f>
        <v>0</v>
      </c>
      <c r="AU1710" s="74"/>
    </row>
    <row r="1711" spans="1:47" s="33" customFormat="1" ht="25.5" customHeight="1" x14ac:dyDescent="0.25">
      <c r="A1711" s="39">
        <v>1710</v>
      </c>
      <c r="B1711" s="5"/>
      <c r="C1711" s="5"/>
      <c r="D1711" s="5"/>
      <c r="E1711" s="6" t="str">
        <f>IFERROR(VLOOKUP(D1711,'Formato validacion'!$E$2:$F$131,2,0),"Escoja un ESM")</f>
        <v>Escoja un ESM</v>
      </c>
      <c r="F1711" s="31"/>
      <c r="G1711" s="5"/>
      <c r="H1711" s="5"/>
      <c r="I1711" s="5"/>
      <c r="J1711" s="5"/>
      <c r="K1711" s="5"/>
      <c r="L1711" s="6" t="str">
        <f>IFERROR(VLOOKUP(K1711,Tabla4[[ESPECIALIDADES]:[ÁREA DE LA ESPECIALIDAD]],2,0),"Escoja una especialidad")</f>
        <v>Escoja una especialidad</v>
      </c>
      <c r="M1711" s="5"/>
      <c r="N1711" s="5"/>
      <c r="O1711" s="5"/>
      <c r="P1711" s="6">
        <f>'Formato Productividad'!$M1711-'Formato Productividad'!$AI1711</f>
        <v>0</v>
      </c>
      <c r="Q1711" s="6" t="str">
        <f>IFERROR(VLOOKUP('Formato Productividad'!$K1711,Tabla4[],3,0),"Escoja una especialidad")</f>
        <v>Escoja una especialidad</v>
      </c>
      <c r="R1711" s="6" t="str">
        <f t="shared" si="104"/>
        <v>No aplica</v>
      </c>
      <c r="S1711" s="5"/>
      <c r="T1711" s="5"/>
      <c r="U1711" s="5"/>
      <c r="V1711" s="6">
        <f t="shared" si="105"/>
        <v>0</v>
      </c>
      <c r="W1711" s="6" t="str">
        <f t="shared" si="106"/>
        <v>No aplica</v>
      </c>
      <c r="X1711" s="35" t="str">
        <f t="shared" si="107"/>
        <v>No aplica</v>
      </c>
      <c r="Y1711" s="37"/>
      <c r="Z1711" s="38"/>
      <c r="AA1711" s="36"/>
      <c r="AB1711" s="38"/>
      <c r="AC1711" s="37"/>
      <c r="AD1711" s="38"/>
      <c r="AE1711" s="37"/>
      <c r="AF1711" s="38"/>
      <c r="AG1711" s="37"/>
      <c r="AH1711" s="38"/>
      <c r="AI1711" s="36"/>
      <c r="AJ1711" s="5"/>
      <c r="AK1711" s="5"/>
      <c r="AL1711" s="6">
        <f>IFERROR('Formato Productividad'!$Y1711+'Formato Productividad'!$AA1711+'Formato Productividad'!$AC1711,0)+'Formato Productividad'!$AE1711</f>
        <v>0</v>
      </c>
      <c r="AM1711" s="6">
        <f>IFERROR((('Formato Productividad'!$T1711+'Formato Productividad'!$V1711+'Formato Productividad'!$U1711)/'Formato Productividad'!$Q1711),0)+'Formato Productividad'!$AL1711</f>
        <v>0</v>
      </c>
      <c r="AN1711" s="7">
        <f>IFERROR(('Formato Productividad'!$AM1711/'Formato Productividad'!$N1711)*('Formato Productividad'!$N1711/'Formato Productividad'!$P1711),0)</f>
        <v>0</v>
      </c>
      <c r="AO1711" s="7">
        <f>IFERROR(('Formato Productividad'!$AG1711/'Formato Productividad'!$O1711)*('Formato Productividad'!$O1711/'Formato Productividad'!$P1711),0)</f>
        <v>0</v>
      </c>
      <c r="AP1711" s="7">
        <f>'Formato Productividad'!$AN1711+'Formato Productividad'!$AO1711</f>
        <v>0</v>
      </c>
      <c r="AQ1711" s="5"/>
      <c r="AR1711" s="7">
        <f>IFERROR('Formato Productividad'!$AM1711/'Formato Productividad'!$N1711,0)</f>
        <v>0</v>
      </c>
      <c r="AS1711" s="7">
        <f>IFERROR('Formato Productividad'!$AG1711/'Formato Productividad'!$O1711,0)</f>
        <v>0</v>
      </c>
      <c r="AT1711" s="71">
        <f>IFERROR('Formato Productividad'!$AI1711/'Formato Productividad'!$M1711,0)</f>
        <v>0</v>
      </c>
      <c r="AU1711" s="74"/>
    </row>
    <row r="1712" spans="1:47" s="33" customFormat="1" ht="25.5" customHeight="1" x14ac:dyDescent="0.25">
      <c r="A1712" s="39">
        <v>1711</v>
      </c>
      <c r="B1712" s="5"/>
      <c r="C1712" s="5"/>
      <c r="D1712" s="5"/>
      <c r="E1712" s="6" t="str">
        <f>IFERROR(VLOOKUP(D1712,'Formato validacion'!$E$2:$F$131,2,0),"Escoja un ESM")</f>
        <v>Escoja un ESM</v>
      </c>
      <c r="F1712" s="31"/>
      <c r="G1712" s="5"/>
      <c r="H1712" s="5"/>
      <c r="I1712" s="5"/>
      <c r="J1712" s="5"/>
      <c r="K1712" s="5"/>
      <c r="L1712" s="6" t="str">
        <f>IFERROR(VLOOKUP(K1712,Tabla4[[ESPECIALIDADES]:[ÁREA DE LA ESPECIALIDAD]],2,0),"Escoja una especialidad")</f>
        <v>Escoja una especialidad</v>
      </c>
      <c r="M1712" s="5"/>
      <c r="N1712" s="5"/>
      <c r="O1712" s="5"/>
      <c r="P1712" s="6">
        <f>'Formato Productividad'!$M1712-'Formato Productividad'!$AI1712</f>
        <v>0</v>
      </c>
      <c r="Q1712" s="6" t="str">
        <f>IFERROR(VLOOKUP('Formato Productividad'!$K1712,Tabla4[],3,0),"Escoja una especialidad")</f>
        <v>Escoja una especialidad</v>
      </c>
      <c r="R1712" s="6" t="str">
        <f t="shared" si="104"/>
        <v>No aplica</v>
      </c>
      <c r="S1712" s="5"/>
      <c r="T1712" s="5"/>
      <c r="U1712" s="5"/>
      <c r="V1712" s="6">
        <f t="shared" si="105"/>
        <v>0</v>
      </c>
      <c r="W1712" s="6" t="str">
        <f t="shared" si="106"/>
        <v>No aplica</v>
      </c>
      <c r="X1712" s="35" t="str">
        <f t="shared" si="107"/>
        <v>No aplica</v>
      </c>
      <c r="Y1712" s="37"/>
      <c r="Z1712" s="38"/>
      <c r="AA1712" s="36"/>
      <c r="AB1712" s="38"/>
      <c r="AC1712" s="37"/>
      <c r="AD1712" s="38"/>
      <c r="AE1712" s="37"/>
      <c r="AF1712" s="38"/>
      <c r="AG1712" s="37"/>
      <c r="AH1712" s="38"/>
      <c r="AI1712" s="36"/>
      <c r="AJ1712" s="5"/>
      <c r="AK1712" s="5"/>
      <c r="AL1712" s="6">
        <f>IFERROR('Formato Productividad'!$Y1712+'Formato Productividad'!$AA1712+'Formato Productividad'!$AC1712,0)+'Formato Productividad'!$AE1712</f>
        <v>0</v>
      </c>
      <c r="AM1712" s="6">
        <f>IFERROR((('Formato Productividad'!$T1712+'Formato Productividad'!$V1712+'Formato Productividad'!$U1712)/'Formato Productividad'!$Q1712),0)+'Formato Productividad'!$AL1712</f>
        <v>0</v>
      </c>
      <c r="AN1712" s="7">
        <f>IFERROR(('Formato Productividad'!$AM1712/'Formato Productividad'!$N1712)*('Formato Productividad'!$N1712/'Formato Productividad'!$P1712),0)</f>
        <v>0</v>
      </c>
      <c r="AO1712" s="7">
        <f>IFERROR(('Formato Productividad'!$AG1712/'Formato Productividad'!$O1712)*('Formato Productividad'!$O1712/'Formato Productividad'!$P1712),0)</f>
        <v>0</v>
      </c>
      <c r="AP1712" s="7">
        <f>'Formato Productividad'!$AN1712+'Formato Productividad'!$AO1712</f>
        <v>0</v>
      </c>
      <c r="AQ1712" s="5"/>
      <c r="AR1712" s="7">
        <f>IFERROR('Formato Productividad'!$AM1712/'Formato Productividad'!$N1712,0)</f>
        <v>0</v>
      </c>
      <c r="AS1712" s="7">
        <f>IFERROR('Formato Productividad'!$AG1712/'Formato Productividad'!$O1712,0)</f>
        <v>0</v>
      </c>
      <c r="AT1712" s="71">
        <f>IFERROR('Formato Productividad'!$AI1712/'Formato Productividad'!$M1712,0)</f>
        <v>0</v>
      </c>
      <c r="AU1712" s="74"/>
    </row>
    <row r="1713" spans="1:47" s="33" customFormat="1" ht="25.5" customHeight="1" x14ac:dyDescent="0.25">
      <c r="A1713" s="39">
        <v>1712</v>
      </c>
      <c r="B1713" s="5"/>
      <c r="C1713" s="5"/>
      <c r="D1713" s="5"/>
      <c r="E1713" s="6" t="str">
        <f>IFERROR(VLOOKUP(D1713,'Formato validacion'!$E$2:$F$131,2,0),"Escoja un ESM")</f>
        <v>Escoja un ESM</v>
      </c>
      <c r="F1713" s="31"/>
      <c r="G1713" s="5"/>
      <c r="H1713" s="5"/>
      <c r="I1713" s="5"/>
      <c r="J1713" s="5"/>
      <c r="K1713" s="5"/>
      <c r="L1713" s="6" t="str">
        <f>IFERROR(VLOOKUP(K1713,Tabla4[[ESPECIALIDADES]:[ÁREA DE LA ESPECIALIDAD]],2,0),"Escoja una especialidad")</f>
        <v>Escoja una especialidad</v>
      </c>
      <c r="M1713" s="5"/>
      <c r="N1713" s="5"/>
      <c r="O1713" s="5"/>
      <c r="P1713" s="6">
        <f>'Formato Productividad'!$M1713-'Formato Productividad'!$AI1713</f>
        <v>0</v>
      </c>
      <c r="Q1713" s="6" t="str">
        <f>IFERROR(VLOOKUP('Formato Productividad'!$K1713,Tabla4[],3,0),"Escoja una especialidad")</f>
        <v>Escoja una especialidad</v>
      </c>
      <c r="R1713" s="6" t="str">
        <f t="shared" si="104"/>
        <v>No aplica</v>
      </c>
      <c r="S1713" s="5"/>
      <c r="T1713" s="5"/>
      <c r="U1713" s="5"/>
      <c r="V1713" s="6">
        <f t="shared" si="105"/>
        <v>0</v>
      </c>
      <c r="W1713" s="6" t="str">
        <f t="shared" si="106"/>
        <v>No aplica</v>
      </c>
      <c r="X1713" s="35" t="str">
        <f t="shared" si="107"/>
        <v>No aplica</v>
      </c>
      <c r="Y1713" s="37"/>
      <c r="Z1713" s="38"/>
      <c r="AA1713" s="36"/>
      <c r="AB1713" s="38"/>
      <c r="AC1713" s="37"/>
      <c r="AD1713" s="38"/>
      <c r="AE1713" s="37"/>
      <c r="AF1713" s="38"/>
      <c r="AG1713" s="37"/>
      <c r="AH1713" s="38"/>
      <c r="AI1713" s="36"/>
      <c r="AJ1713" s="5"/>
      <c r="AK1713" s="5"/>
      <c r="AL1713" s="6">
        <f>IFERROR('Formato Productividad'!$Y1713+'Formato Productividad'!$AA1713+'Formato Productividad'!$AC1713,0)+'Formato Productividad'!$AE1713</f>
        <v>0</v>
      </c>
      <c r="AM1713" s="6">
        <f>IFERROR((('Formato Productividad'!$T1713+'Formato Productividad'!$V1713+'Formato Productividad'!$U1713)/'Formato Productividad'!$Q1713),0)+'Formato Productividad'!$AL1713</f>
        <v>0</v>
      </c>
      <c r="AN1713" s="7">
        <f>IFERROR(('Formato Productividad'!$AM1713/'Formato Productividad'!$N1713)*('Formato Productividad'!$N1713/'Formato Productividad'!$P1713),0)</f>
        <v>0</v>
      </c>
      <c r="AO1713" s="7">
        <f>IFERROR(('Formato Productividad'!$AG1713/'Formato Productividad'!$O1713)*('Formato Productividad'!$O1713/'Formato Productividad'!$P1713),0)</f>
        <v>0</v>
      </c>
      <c r="AP1713" s="7">
        <f>'Formato Productividad'!$AN1713+'Formato Productividad'!$AO1713</f>
        <v>0</v>
      </c>
      <c r="AQ1713" s="5"/>
      <c r="AR1713" s="7">
        <f>IFERROR('Formato Productividad'!$AM1713/'Formato Productividad'!$N1713,0)</f>
        <v>0</v>
      </c>
      <c r="AS1713" s="7">
        <f>IFERROR('Formato Productividad'!$AG1713/'Formato Productividad'!$O1713,0)</f>
        <v>0</v>
      </c>
      <c r="AT1713" s="71">
        <f>IFERROR('Formato Productividad'!$AI1713/'Formato Productividad'!$M1713,0)</f>
        <v>0</v>
      </c>
      <c r="AU1713" s="74"/>
    </row>
    <row r="1714" spans="1:47" s="33" customFormat="1" ht="25.5" customHeight="1" x14ac:dyDescent="0.25">
      <c r="A1714" s="39">
        <v>1713</v>
      </c>
      <c r="B1714" s="5"/>
      <c r="C1714" s="5"/>
      <c r="D1714" s="5"/>
      <c r="E1714" s="6" t="str">
        <f>IFERROR(VLOOKUP(D1714,'Formato validacion'!$E$2:$F$131,2,0),"Escoja un ESM")</f>
        <v>Escoja un ESM</v>
      </c>
      <c r="F1714" s="31"/>
      <c r="G1714" s="5"/>
      <c r="H1714" s="5"/>
      <c r="I1714" s="5"/>
      <c r="J1714" s="5"/>
      <c r="K1714" s="5"/>
      <c r="L1714" s="6" t="str">
        <f>IFERROR(VLOOKUP(K1714,Tabla4[[ESPECIALIDADES]:[ÁREA DE LA ESPECIALIDAD]],2,0),"Escoja una especialidad")</f>
        <v>Escoja una especialidad</v>
      </c>
      <c r="M1714" s="5"/>
      <c r="N1714" s="5"/>
      <c r="O1714" s="5"/>
      <c r="P1714" s="6">
        <f>'Formato Productividad'!$M1714-'Formato Productividad'!$AI1714</f>
        <v>0</v>
      </c>
      <c r="Q1714" s="6" t="str">
        <f>IFERROR(VLOOKUP('Formato Productividad'!$K1714,Tabla4[],3,0),"Escoja una especialidad")</f>
        <v>Escoja una especialidad</v>
      </c>
      <c r="R1714" s="6" t="str">
        <f t="shared" si="104"/>
        <v>No aplica</v>
      </c>
      <c r="S1714" s="5"/>
      <c r="T1714" s="5"/>
      <c r="U1714" s="5"/>
      <c r="V1714" s="6">
        <f t="shared" si="105"/>
        <v>0</v>
      </c>
      <c r="W1714" s="6" t="str">
        <f t="shared" si="106"/>
        <v>No aplica</v>
      </c>
      <c r="X1714" s="35" t="str">
        <f t="shared" si="107"/>
        <v>No aplica</v>
      </c>
      <c r="Y1714" s="37"/>
      <c r="Z1714" s="38"/>
      <c r="AA1714" s="36"/>
      <c r="AB1714" s="38"/>
      <c r="AC1714" s="37"/>
      <c r="AD1714" s="38"/>
      <c r="AE1714" s="37"/>
      <c r="AF1714" s="38"/>
      <c r="AG1714" s="37"/>
      <c r="AH1714" s="38"/>
      <c r="AI1714" s="36"/>
      <c r="AJ1714" s="5"/>
      <c r="AK1714" s="5"/>
      <c r="AL1714" s="6">
        <f>IFERROR('Formato Productividad'!$Y1714+'Formato Productividad'!$AA1714+'Formato Productividad'!$AC1714,0)+'Formato Productividad'!$AE1714</f>
        <v>0</v>
      </c>
      <c r="AM1714" s="6">
        <f>IFERROR((('Formato Productividad'!$T1714+'Formato Productividad'!$V1714+'Formato Productividad'!$U1714)/'Formato Productividad'!$Q1714),0)+'Formato Productividad'!$AL1714</f>
        <v>0</v>
      </c>
      <c r="AN1714" s="7">
        <f>IFERROR(('Formato Productividad'!$AM1714/'Formato Productividad'!$N1714)*('Formato Productividad'!$N1714/'Formato Productividad'!$P1714),0)</f>
        <v>0</v>
      </c>
      <c r="AO1714" s="7">
        <f>IFERROR(('Formato Productividad'!$AG1714/'Formato Productividad'!$O1714)*('Formato Productividad'!$O1714/'Formato Productividad'!$P1714),0)</f>
        <v>0</v>
      </c>
      <c r="AP1714" s="7">
        <f>'Formato Productividad'!$AN1714+'Formato Productividad'!$AO1714</f>
        <v>0</v>
      </c>
      <c r="AQ1714" s="5"/>
      <c r="AR1714" s="7">
        <f>IFERROR('Formato Productividad'!$AM1714/'Formato Productividad'!$N1714,0)</f>
        <v>0</v>
      </c>
      <c r="AS1714" s="7">
        <f>IFERROR('Formato Productividad'!$AG1714/'Formato Productividad'!$O1714,0)</f>
        <v>0</v>
      </c>
      <c r="AT1714" s="71">
        <f>IFERROR('Formato Productividad'!$AI1714/'Formato Productividad'!$M1714,0)</f>
        <v>0</v>
      </c>
      <c r="AU1714" s="74"/>
    </row>
    <row r="1715" spans="1:47" s="33" customFormat="1" ht="25.5" customHeight="1" x14ac:dyDescent="0.25">
      <c r="A1715" s="39">
        <v>1714</v>
      </c>
      <c r="B1715" s="5"/>
      <c r="C1715" s="5"/>
      <c r="D1715" s="5"/>
      <c r="E1715" s="6" t="str">
        <f>IFERROR(VLOOKUP(D1715,'Formato validacion'!$E$2:$F$131,2,0),"Escoja un ESM")</f>
        <v>Escoja un ESM</v>
      </c>
      <c r="F1715" s="31"/>
      <c r="G1715" s="5"/>
      <c r="H1715" s="5"/>
      <c r="I1715" s="5"/>
      <c r="J1715" s="5"/>
      <c r="K1715" s="5"/>
      <c r="L1715" s="6" t="str">
        <f>IFERROR(VLOOKUP(K1715,Tabla4[[ESPECIALIDADES]:[ÁREA DE LA ESPECIALIDAD]],2,0),"Escoja una especialidad")</f>
        <v>Escoja una especialidad</v>
      </c>
      <c r="M1715" s="5"/>
      <c r="N1715" s="5"/>
      <c r="O1715" s="5"/>
      <c r="P1715" s="6">
        <f>'Formato Productividad'!$M1715-'Formato Productividad'!$AI1715</f>
        <v>0</v>
      </c>
      <c r="Q1715" s="6" t="str">
        <f>IFERROR(VLOOKUP('Formato Productividad'!$K1715,Tabla4[],3,0),"Escoja una especialidad")</f>
        <v>Escoja una especialidad</v>
      </c>
      <c r="R1715" s="6" t="str">
        <f t="shared" si="104"/>
        <v>No aplica</v>
      </c>
      <c r="S1715" s="5"/>
      <c r="T1715" s="5"/>
      <c r="U1715" s="5"/>
      <c r="V1715" s="6">
        <f t="shared" si="105"/>
        <v>0</v>
      </c>
      <c r="W1715" s="6" t="str">
        <f t="shared" si="106"/>
        <v>No aplica</v>
      </c>
      <c r="X1715" s="35" t="str">
        <f t="shared" si="107"/>
        <v>No aplica</v>
      </c>
      <c r="Y1715" s="37"/>
      <c r="Z1715" s="38"/>
      <c r="AA1715" s="36"/>
      <c r="AB1715" s="38"/>
      <c r="AC1715" s="37"/>
      <c r="AD1715" s="38"/>
      <c r="AE1715" s="37"/>
      <c r="AF1715" s="38"/>
      <c r="AG1715" s="37"/>
      <c r="AH1715" s="38"/>
      <c r="AI1715" s="36"/>
      <c r="AJ1715" s="5"/>
      <c r="AK1715" s="5"/>
      <c r="AL1715" s="6">
        <f>IFERROR('Formato Productividad'!$Y1715+'Formato Productividad'!$AA1715+'Formato Productividad'!$AC1715,0)+'Formato Productividad'!$AE1715</f>
        <v>0</v>
      </c>
      <c r="AM1715" s="6">
        <f>IFERROR((('Formato Productividad'!$T1715+'Formato Productividad'!$V1715+'Formato Productividad'!$U1715)/'Formato Productividad'!$Q1715),0)+'Formato Productividad'!$AL1715</f>
        <v>0</v>
      </c>
      <c r="AN1715" s="7">
        <f>IFERROR(('Formato Productividad'!$AM1715/'Formato Productividad'!$N1715)*('Formato Productividad'!$N1715/'Formato Productividad'!$P1715),0)</f>
        <v>0</v>
      </c>
      <c r="AO1715" s="7">
        <f>IFERROR(('Formato Productividad'!$AG1715/'Formato Productividad'!$O1715)*('Formato Productividad'!$O1715/'Formato Productividad'!$P1715),0)</f>
        <v>0</v>
      </c>
      <c r="AP1715" s="7">
        <f>'Formato Productividad'!$AN1715+'Formato Productividad'!$AO1715</f>
        <v>0</v>
      </c>
      <c r="AQ1715" s="5"/>
      <c r="AR1715" s="7">
        <f>IFERROR('Formato Productividad'!$AM1715/'Formato Productividad'!$N1715,0)</f>
        <v>0</v>
      </c>
      <c r="AS1715" s="7">
        <f>IFERROR('Formato Productividad'!$AG1715/'Formato Productividad'!$O1715,0)</f>
        <v>0</v>
      </c>
      <c r="AT1715" s="71">
        <f>IFERROR('Formato Productividad'!$AI1715/'Formato Productividad'!$M1715,0)</f>
        <v>0</v>
      </c>
      <c r="AU1715" s="74"/>
    </row>
    <row r="1716" spans="1:47" s="33" customFormat="1" ht="25.5" customHeight="1" x14ac:dyDescent="0.25">
      <c r="A1716" s="39">
        <v>1715</v>
      </c>
      <c r="B1716" s="5"/>
      <c r="C1716" s="5"/>
      <c r="D1716" s="5"/>
      <c r="E1716" s="6" t="str">
        <f>IFERROR(VLOOKUP(D1716,'Formato validacion'!$E$2:$F$131,2,0),"Escoja un ESM")</f>
        <v>Escoja un ESM</v>
      </c>
      <c r="F1716" s="31"/>
      <c r="G1716" s="5"/>
      <c r="H1716" s="5"/>
      <c r="I1716" s="5"/>
      <c r="J1716" s="5"/>
      <c r="K1716" s="5"/>
      <c r="L1716" s="6" t="str">
        <f>IFERROR(VLOOKUP(K1716,Tabla4[[ESPECIALIDADES]:[ÁREA DE LA ESPECIALIDAD]],2,0),"Escoja una especialidad")</f>
        <v>Escoja una especialidad</v>
      </c>
      <c r="M1716" s="5"/>
      <c r="N1716" s="5"/>
      <c r="O1716" s="5"/>
      <c r="P1716" s="6">
        <f>'Formato Productividad'!$M1716-'Formato Productividad'!$AI1716</f>
        <v>0</v>
      </c>
      <c r="Q1716" s="6" t="str">
        <f>IFERROR(VLOOKUP('Formato Productividad'!$K1716,Tabla4[],3,0),"Escoja una especialidad")</f>
        <v>Escoja una especialidad</v>
      </c>
      <c r="R1716" s="6" t="str">
        <f t="shared" si="104"/>
        <v>No aplica</v>
      </c>
      <c r="S1716" s="5"/>
      <c r="T1716" s="5"/>
      <c r="U1716" s="5"/>
      <c r="V1716" s="6">
        <f t="shared" si="105"/>
        <v>0</v>
      </c>
      <c r="W1716" s="6" t="str">
        <f t="shared" si="106"/>
        <v>No aplica</v>
      </c>
      <c r="X1716" s="35" t="str">
        <f t="shared" si="107"/>
        <v>No aplica</v>
      </c>
      <c r="Y1716" s="37"/>
      <c r="Z1716" s="38"/>
      <c r="AA1716" s="36"/>
      <c r="AB1716" s="38"/>
      <c r="AC1716" s="37"/>
      <c r="AD1716" s="38"/>
      <c r="AE1716" s="37"/>
      <c r="AF1716" s="38"/>
      <c r="AG1716" s="37"/>
      <c r="AH1716" s="38"/>
      <c r="AI1716" s="36"/>
      <c r="AJ1716" s="5"/>
      <c r="AK1716" s="5"/>
      <c r="AL1716" s="6">
        <f>IFERROR('Formato Productividad'!$Y1716+'Formato Productividad'!$AA1716+'Formato Productividad'!$AC1716,0)+'Formato Productividad'!$AE1716</f>
        <v>0</v>
      </c>
      <c r="AM1716" s="6">
        <f>IFERROR((('Formato Productividad'!$T1716+'Formato Productividad'!$V1716+'Formato Productividad'!$U1716)/'Formato Productividad'!$Q1716),0)+'Formato Productividad'!$AL1716</f>
        <v>0</v>
      </c>
      <c r="AN1716" s="7">
        <f>IFERROR(('Formato Productividad'!$AM1716/'Formato Productividad'!$N1716)*('Formato Productividad'!$N1716/'Formato Productividad'!$P1716),0)</f>
        <v>0</v>
      </c>
      <c r="AO1716" s="7">
        <f>IFERROR(('Formato Productividad'!$AG1716/'Formato Productividad'!$O1716)*('Formato Productividad'!$O1716/'Formato Productividad'!$P1716),0)</f>
        <v>0</v>
      </c>
      <c r="AP1716" s="7">
        <f>'Formato Productividad'!$AN1716+'Formato Productividad'!$AO1716</f>
        <v>0</v>
      </c>
      <c r="AQ1716" s="5"/>
      <c r="AR1716" s="7">
        <f>IFERROR('Formato Productividad'!$AM1716/'Formato Productividad'!$N1716,0)</f>
        <v>0</v>
      </c>
      <c r="AS1716" s="7">
        <f>IFERROR('Formato Productividad'!$AG1716/'Formato Productividad'!$O1716,0)</f>
        <v>0</v>
      </c>
      <c r="AT1716" s="71">
        <f>IFERROR('Formato Productividad'!$AI1716/'Formato Productividad'!$M1716,0)</f>
        <v>0</v>
      </c>
      <c r="AU1716" s="74"/>
    </row>
    <row r="1717" spans="1:47" s="33" customFormat="1" ht="25.5" customHeight="1" x14ac:dyDescent="0.25">
      <c r="A1717" s="39">
        <v>1716</v>
      </c>
      <c r="B1717" s="5"/>
      <c r="C1717" s="5"/>
      <c r="D1717" s="5"/>
      <c r="E1717" s="6" t="str">
        <f>IFERROR(VLOOKUP(D1717,'Formato validacion'!$E$2:$F$131,2,0),"Escoja un ESM")</f>
        <v>Escoja un ESM</v>
      </c>
      <c r="F1717" s="31"/>
      <c r="G1717" s="5"/>
      <c r="H1717" s="5"/>
      <c r="I1717" s="5"/>
      <c r="J1717" s="5"/>
      <c r="K1717" s="5"/>
      <c r="L1717" s="6" t="str">
        <f>IFERROR(VLOOKUP(K1717,Tabla4[[ESPECIALIDADES]:[ÁREA DE LA ESPECIALIDAD]],2,0),"Escoja una especialidad")</f>
        <v>Escoja una especialidad</v>
      </c>
      <c r="M1717" s="5"/>
      <c r="N1717" s="5"/>
      <c r="O1717" s="5"/>
      <c r="P1717" s="6">
        <f>'Formato Productividad'!$M1717-'Formato Productividad'!$AI1717</f>
        <v>0</v>
      </c>
      <c r="Q1717" s="6" t="str">
        <f>IFERROR(VLOOKUP('Formato Productividad'!$K1717,Tabla4[],3,0),"Escoja una especialidad")</f>
        <v>Escoja una especialidad</v>
      </c>
      <c r="R1717" s="6" t="str">
        <f t="shared" si="104"/>
        <v>No aplica</v>
      </c>
      <c r="S1717" s="5"/>
      <c r="T1717" s="5"/>
      <c r="U1717" s="5"/>
      <c r="V1717" s="6">
        <f t="shared" si="105"/>
        <v>0</v>
      </c>
      <c r="W1717" s="6" t="str">
        <f t="shared" si="106"/>
        <v>No aplica</v>
      </c>
      <c r="X1717" s="35" t="str">
        <f t="shared" si="107"/>
        <v>No aplica</v>
      </c>
      <c r="Y1717" s="37"/>
      <c r="Z1717" s="38"/>
      <c r="AA1717" s="36"/>
      <c r="AB1717" s="38"/>
      <c r="AC1717" s="37"/>
      <c r="AD1717" s="38"/>
      <c r="AE1717" s="37"/>
      <c r="AF1717" s="38"/>
      <c r="AG1717" s="37"/>
      <c r="AH1717" s="38"/>
      <c r="AI1717" s="36"/>
      <c r="AJ1717" s="5"/>
      <c r="AK1717" s="5"/>
      <c r="AL1717" s="6">
        <f>IFERROR('Formato Productividad'!$Y1717+'Formato Productividad'!$AA1717+'Formato Productividad'!$AC1717,0)+'Formato Productividad'!$AE1717</f>
        <v>0</v>
      </c>
      <c r="AM1717" s="6">
        <f>IFERROR((('Formato Productividad'!$T1717+'Formato Productividad'!$V1717+'Formato Productividad'!$U1717)/'Formato Productividad'!$Q1717),0)+'Formato Productividad'!$AL1717</f>
        <v>0</v>
      </c>
      <c r="AN1717" s="7">
        <f>IFERROR(('Formato Productividad'!$AM1717/'Formato Productividad'!$N1717)*('Formato Productividad'!$N1717/'Formato Productividad'!$P1717),0)</f>
        <v>0</v>
      </c>
      <c r="AO1717" s="7">
        <f>IFERROR(('Formato Productividad'!$AG1717/'Formato Productividad'!$O1717)*('Formato Productividad'!$O1717/'Formato Productividad'!$P1717),0)</f>
        <v>0</v>
      </c>
      <c r="AP1717" s="7">
        <f>'Formato Productividad'!$AN1717+'Formato Productividad'!$AO1717</f>
        <v>0</v>
      </c>
      <c r="AQ1717" s="5"/>
      <c r="AR1717" s="7">
        <f>IFERROR('Formato Productividad'!$AM1717/'Formato Productividad'!$N1717,0)</f>
        <v>0</v>
      </c>
      <c r="AS1717" s="7">
        <f>IFERROR('Formato Productividad'!$AG1717/'Formato Productividad'!$O1717,0)</f>
        <v>0</v>
      </c>
      <c r="AT1717" s="71">
        <f>IFERROR('Formato Productividad'!$AI1717/'Formato Productividad'!$M1717,0)</f>
        <v>0</v>
      </c>
      <c r="AU1717" s="74"/>
    </row>
    <row r="1718" spans="1:47" s="33" customFormat="1" ht="25.5" customHeight="1" x14ac:dyDescent="0.25">
      <c r="A1718" s="39">
        <v>1717</v>
      </c>
      <c r="B1718" s="5"/>
      <c r="C1718" s="5"/>
      <c r="D1718" s="5"/>
      <c r="E1718" s="6" t="str">
        <f>IFERROR(VLOOKUP(D1718,'Formato validacion'!$E$2:$F$131,2,0),"Escoja un ESM")</f>
        <v>Escoja un ESM</v>
      </c>
      <c r="F1718" s="31"/>
      <c r="G1718" s="5"/>
      <c r="H1718" s="5"/>
      <c r="I1718" s="5"/>
      <c r="J1718" s="5"/>
      <c r="K1718" s="5"/>
      <c r="L1718" s="6" t="str">
        <f>IFERROR(VLOOKUP(K1718,Tabla4[[ESPECIALIDADES]:[ÁREA DE LA ESPECIALIDAD]],2,0),"Escoja una especialidad")</f>
        <v>Escoja una especialidad</v>
      </c>
      <c r="M1718" s="5"/>
      <c r="N1718" s="5"/>
      <c r="O1718" s="5"/>
      <c r="P1718" s="6">
        <f>'Formato Productividad'!$M1718-'Formato Productividad'!$AI1718</f>
        <v>0</v>
      </c>
      <c r="Q1718" s="6" t="str">
        <f>IFERROR(VLOOKUP('Formato Productividad'!$K1718,Tabla4[],3,0),"Escoja una especialidad")</f>
        <v>Escoja una especialidad</v>
      </c>
      <c r="R1718" s="6" t="str">
        <f t="shared" si="104"/>
        <v>No aplica</v>
      </c>
      <c r="S1718" s="5"/>
      <c r="T1718" s="5"/>
      <c r="U1718" s="5"/>
      <c r="V1718" s="6">
        <f t="shared" si="105"/>
        <v>0</v>
      </c>
      <c r="W1718" s="6" t="str">
        <f t="shared" si="106"/>
        <v>No aplica</v>
      </c>
      <c r="X1718" s="35" t="str">
        <f t="shared" si="107"/>
        <v>No aplica</v>
      </c>
      <c r="Y1718" s="37"/>
      <c r="Z1718" s="38"/>
      <c r="AA1718" s="36"/>
      <c r="AB1718" s="38"/>
      <c r="AC1718" s="37"/>
      <c r="AD1718" s="38"/>
      <c r="AE1718" s="37"/>
      <c r="AF1718" s="38"/>
      <c r="AG1718" s="37"/>
      <c r="AH1718" s="38"/>
      <c r="AI1718" s="36"/>
      <c r="AJ1718" s="5"/>
      <c r="AK1718" s="5"/>
      <c r="AL1718" s="6">
        <f>IFERROR('Formato Productividad'!$Y1718+'Formato Productividad'!$AA1718+'Formato Productividad'!$AC1718,0)+'Formato Productividad'!$AE1718</f>
        <v>0</v>
      </c>
      <c r="AM1718" s="6">
        <f>IFERROR((('Formato Productividad'!$T1718+'Formato Productividad'!$V1718+'Formato Productividad'!$U1718)/'Formato Productividad'!$Q1718),0)+'Formato Productividad'!$AL1718</f>
        <v>0</v>
      </c>
      <c r="AN1718" s="7">
        <f>IFERROR(('Formato Productividad'!$AM1718/'Formato Productividad'!$N1718)*('Formato Productividad'!$N1718/'Formato Productividad'!$P1718),0)</f>
        <v>0</v>
      </c>
      <c r="AO1718" s="7">
        <f>IFERROR(('Formato Productividad'!$AG1718/'Formato Productividad'!$O1718)*('Formato Productividad'!$O1718/'Formato Productividad'!$P1718),0)</f>
        <v>0</v>
      </c>
      <c r="AP1718" s="7">
        <f>'Formato Productividad'!$AN1718+'Formato Productividad'!$AO1718</f>
        <v>0</v>
      </c>
      <c r="AQ1718" s="5"/>
      <c r="AR1718" s="7">
        <f>IFERROR('Formato Productividad'!$AM1718/'Formato Productividad'!$N1718,0)</f>
        <v>0</v>
      </c>
      <c r="AS1718" s="7">
        <f>IFERROR('Formato Productividad'!$AG1718/'Formato Productividad'!$O1718,0)</f>
        <v>0</v>
      </c>
      <c r="AT1718" s="71">
        <f>IFERROR('Formato Productividad'!$AI1718/'Formato Productividad'!$M1718,0)</f>
        <v>0</v>
      </c>
      <c r="AU1718" s="74"/>
    </row>
    <row r="1719" spans="1:47" s="33" customFormat="1" ht="25.5" customHeight="1" x14ac:dyDescent="0.25">
      <c r="A1719" s="39">
        <v>1718</v>
      </c>
      <c r="B1719" s="5"/>
      <c r="C1719" s="5"/>
      <c r="D1719" s="5"/>
      <c r="E1719" s="6" t="str">
        <f>IFERROR(VLOOKUP(D1719,'Formato validacion'!$E$2:$F$131,2,0),"Escoja un ESM")</f>
        <v>Escoja un ESM</v>
      </c>
      <c r="F1719" s="31"/>
      <c r="G1719" s="5"/>
      <c r="H1719" s="5"/>
      <c r="I1719" s="5"/>
      <c r="J1719" s="5"/>
      <c r="K1719" s="5"/>
      <c r="L1719" s="6" t="str">
        <f>IFERROR(VLOOKUP(K1719,Tabla4[[ESPECIALIDADES]:[ÁREA DE LA ESPECIALIDAD]],2,0),"Escoja una especialidad")</f>
        <v>Escoja una especialidad</v>
      </c>
      <c r="M1719" s="5"/>
      <c r="N1719" s="5"/>
      <c r="O1719" s="5"/>
      <c r="P1719" s="6">
        <f>'Formato Productividad'!$M1719-'Formato Productividad'!$AI1719</f>
        <v>0</v>
      </c>
      <c r="Q1719" s="6" t="str">
        <f>IFERROR(VLOOKUP('Formato Productividad'!$K1719,Tabla4[],3,0),"Escoja una especialidad")</f>
        <v>Escoja una especialidad</v>
      </c>
      <c r="R1719" s="6" t="str">
        <f t="shared" si="104"/>
        <v>No aplica</v>
      </c>
      <c r="S1719" s="5"/>
      <c r="T1719" s="5"/>
      <c r="U1719" s="5"/>
      <c r="V1719" s="6">
        <f t="shared" si="105"/>
        <v>0</v>
      </c>
      <c r="W1719" s="6" t="str">
        <f t="shared" si="106"/>
        <v>No aplica</v>
      </c>
      <c r="X1719" s="35" t="str">
        <f t="shared" si="107"/>
        <v>No aplica</v>
      </c>
      <c r="Y1719" s="37"/>
      <c r="Z1719" s="38"/>
      <c r="AA1719" s="36"/>
      <c r="AB1719" s="38"/>
      <c r="AC1719" s="37"/>
      <c r="AD1719" s="38"/>
      <c r="AE1719" s="37"/>
      <c r="AF1719" s="38"/>
      <c r="AG1719" s="37"/>
      <c r="AH1719" s="38"/>
      <c r="AI1719" s="36"/>
      <c r="AJ1719" s="5"/>
      <c r="AK1719" s="5"/>
      <c r="AL1719" s="6">
        <f>IFERROR('Formato Productividad'!$Y1719+'Formato Productividad'!$AA1719+'Formato Productividad'!$AC1719,0)+'Formato Productividad'!$AE1719</f>
        <v>0</v>
      </c>
      <c r="AM1719" s="6">
        <f>IFERROR((('Formato Productividad'!$T1719+'Formato Productividad'!$V1719+'Formato Productividad'!$U1719)/'Formato Productividad'!$Q1719),0)+'Formato Productividad'!$AL1719</f>
        <v>0</v>
      </c>
      <c r="AN1719" s="7">
        <f>IFERROR(('Formato Productividad'!$AM1719/'Formato Productividad'!$N1719)*('Formato Productividad'!$N1719/'Formato Productividad'!$P1719),0)</f>
        <v>0</v>
      </c>
      <c r="AO1719" s="7">
        <f>IFERROR(('Formato Productividad'!$AG1719/'Formato Productividad'!$O1719)*('Formato Productividad'!$O1719/'Formato Productividad'!$P1719),0)</f>
        <v>0</v>
      </c>
      <c r="AP1719" s="7">
        <f>'Formato Productividad'!$AN1719+'Formato Productividad'!$AO1719</f>
        <v>0</v>
      </c>
      <c r="AQ1719" s="5"/>
      <c r="AR1719" s="7">
        <f>IFERROR('Formato Productividad'!$AM1719/'Formato Productividad'!$N1719,0)</f>
        <v>0</v>
      </c>
      <c r="AS1719" s="7">
        <f>IFERROR('Formato Productividad'!$AG1719/'Formato Productividad'!$O1719,0)</f>
        <v>0</v>
      </c>
      <c r="AT1719" s="71">
        <f>IFERROR('Formato Productividad'!$AI1719/'Formato Productividad'!$M1719,0)</f>
        <v>0</v>
      </c>
      <c r="AU1719" s="74"/>
    </row>
    <row r="1720" spans="1:47" s="33" customFormat="1" ht="25.5" customHeight="1" x14ac:dyDescent="0.25">
      <c r="A1720" s="39">
        <v>1719</v>
      </c>
      <c r="B1720" s="5"/>
      <c r="C1720" s="5"/>
      <c r="D1720" s="5"/>
      <c r="E1720" s="6" t="str">
        <f>IFERROR(VLOOKUP(D1720,'Formato validacion'!$E$2:$F$131,2,0),"Escoja un ESM")</f>
        <v>Escoja un ESM</v>
      </c>
      <c r="F1720" s="31"/>
      <c r="G1720" s="5"/>
      <c r="H1720" s="5"/>
      <c r="I1720" s="5"/>
      <c r="J1720" s="5"/>
      <c r="K1720" s="5"/>
      <c r="L1720" s="6" t="str">
        <f>IFERROR(VLOOKUP(K1720,Tabla4[[ESPECIALIDADES]:[ÁREA DE LA ESPECIALIDAD]],2,0),"Escoja una especialidad")</f>
        <v>Escoja una especialidad</v>
      </c>
      <c r="M1720" s="5"/>
      <c r="N1720" s="5"/>
      <c r="O1720" s="5"/>
      <c r="P1720" s="6">
        <f>'Formato Productividad'!$M1720-'Formato Productividad'!$AI1720</f>
        <v>0</v>
      </c>
      <c r="Q1720" s="6" t="str">
        <f>IFERROR(VLOOKUP('Formato Productividad'!$K1720,Tabla4[],3,0),"Escoja una especialidad")</f>
        <v>Escoja una especialidad</v>
      </c>
      <c r="R1720" s="6" t="str">
        <f t="shared" si="104"/>
        <v>No aplica</v>
      </c>
      <c r="S1720" s="5"/>
      <c r="T1720" s="5"/>
      <c r="U1720" s="5"/>
      <c r="V1720" s="6">
        <f t="shared" si="105"/>
        <v>0</v>
      </c>
      <c r="W1720" s="6" t="str">
        <f t="shared" si="106"/>
        <v>No aplica</v>
      </c>
      <c r="X1720" s="35" t="str">
        <f t="shared" si="107"/>
        <v>No aplica</v>
      </c>
      <c r="Y1720" s="37"/>
      <c r="Z1720" s="38"/>
      <c r="AA1720" s="36"/>
      <c r="AB1720" s="38"/>
      <c r="AC1720" s="37"/>
      <c r="AD1720" s="38"/>
      <c r="AE1720" s="37"/>
      <c r="AF1720" s="38"/>
      <c r="AG1720" s="37"/>
      <c r="AH1720" s="38"/>
      <c r="AI1720" s="36"/>
      <c r="AJ1720" s="5"/>
      <c r="AK1720" s="5"/>
      <c r="AL1720" s="6">
        <f>IFERROR('Formato Productividad'!$Y1720+'Formato Productividad'!$AA1720+'Formato Productividad'!$AC1720,0)+'Formato Productividad'!$AE1720</f>
        <v>0</v>
      </c>
      <c r="AM1720" s="6">
        <f>IFERROR((('Formato Productividad'!$T1720+'Formato Productividad'!$V1720+'Formato Productividad'!$U1720)/'Formato Productividad'!$Q1720),0)+'Formato Productividad'!$AL1720</f>
        <v>0</v>
      </c>
      <c r="AN1720" s="7">
        <f>IFERROR(('Formato Productividad'!$AM1720/'Formato Productividad'!$N1720)*('Formato Productividad'!$N1720/'Formato Productividad'!$P1720),0)</f>
        <v>0</v>
      </c>
      <c r="AO1720" s="7">
        <f>IFERROR(('Formato Productividad'!$AG1720/'Formato Productividad'!$O1720)*('Formato Productividad'!$O1720/'Formato Productividad'!$P1720),0)</f>
        <v>0</v>
      </c>
      <c r="AP1720" s="7">
        <f>'Formato Productividad'!$AN1720+'Formato Productividad'!$AO1720</f>
        <v>0</v>
      </c>
      <c r="AQ1720" s="5"/>
      <c r="AR1720" s="7">
        <f>IFERROR('Formato Productividad'!$AM1720/'Formato Productividad'!$N1720,0)</f>
        <v>0</v>
      </c>
      <c r="AS1720" s="7">
        <f>IFERROR('Formato Productividad'!$AG1720/'Formato Productividad'!$O1720,0)</f>
        <v>0</v>
      </c>
      <c r="AT1720" s="71">
        <f>IFERROR('Formato Productividad'!$AI1720/'Formato Productividad'!$M1720,0)</f>
        <v>0</v>
      </c>
      <c r="AU1720" s="74"/>
    </row>
    <row r="1721" spans="1:47" s="33" customFormat="1" ht="25.5" customHeight="1" x14ac:dyDescent="0.25">
      <c r="A1721" s="39">
        <v>1720</v>
      </c>
      <c r="B1721" s="5"/>
      <c r="C1721" s="5"/>
      <c r="D1721" s="5"/>
      <c r="E1721" s="6" t="str">
        <f>IFERROR(VLOOKUP(D1721,'Formato validacion'!$E$2:$F$131,2,0),"Escoja un ESM")</f>
        <v>Escoja un ESM</v>
      </c>
      <c r="F1721" s="31"/>
      <c r="G1721" s="5"/>
      <c r="H1721" s="5"/>
      <c r="I1721" s="5"/>
      <c r="J1721" s="5"/>
      <c r="K1721" s="5"/>
      <c r="L1721" s="6" t="str">
        <f>IFERROR(VLOOKUP(K1721,Tabla4[[ESPECIALIDADES]:[ÁREA DE LA ESPECIALIDAD]],2,0),"Escoja una especialidad")</f>
        <v>Escoja una especialidad</v>
      </c>
      <c r="M1721" s="5"/>
      <c r="N1721" s="5"/>
      <c r="O1721" s="5"/>
      <c r="P1721" s="6">
        <f>'Formato Productividad'!$M1721-'Formato Productividad'!$AI1721</f>
        <v>0</v>
      </c>
      <c r="Q1721" s="6" t="str">
        <f>IFERROR(VLOOKUP('Formato Productividad'!$K1721,Tabla4[],3,0),"Escoja una especialidad")</f>
        <v>Escoja una especialidad</v>
      </c>
      <c r="R1721" s="6" t="str">
        <f t="shared" si="104"/>
        <v>No aplica</v>
      </c>
      <c r="S1721" s="5"/>
      <c r="T1721" s="5"/>
      <c r="U1721" s="5"/>
      <c r="V1721" s="6">
        <f t="shared" si="105"/>
        <v>0</v>
      </c>
      <c r="W1721" s="6" t="str">
        <f t="shared" si="106"/>
        <v>No aplica</v>
      </c>
      <c r="X1721" s="35" t="str">
        <f t="shared" si="107"/>
        <v>No aplica</v>
      </c>
      <c r="Y1721" s="37"/>
      <c r="Z1721" s="38"/>
      <c r="AA1721" s="36"/>
      <c r="AB1721" s="38"/>
      <c r="AC1721" s="37"/>
      <c r="AD1721" s="38"/>
      <c r="AE1721" s="37"/>
      <c r="AF1721" s="38"/>
      <c r="AG1721" s="37"/>
      <c r="AH1721" s="38"/>
      <c r="AI1721" s="36"/>
      <c r="AJ1721" s="5"/>
      <c r="AK1721" s="5"/>
      <c r="AL1721" s="6">
        <f>IFERROR('Formato Productividad'!$Y1721+'Formato Productividad'!$AA1721+'Formato Productividad'!$AC1721,0)+'Formato Productividad'!$AE1721</f>
        <v>0</v>
      </c>
      <c r="AM1721" s="6">
        <f>IFERROR((('Formato Productividad'!$T1721+'Formato Productividad'!$V1721+'Formato Productividad'!$U1721)/'Formato Productividad'!$Q1721),0)+'Formato Productividad'!$AL1721</f>
        <v>0</v>
      </c>
      <c r="AN1721" s="7">
        <f>IFERROR(('Formato Productividad'!$AM1721/'Formato Productividad'!$N1721)*('Formato Productividad'!$N1721/'Formato Productividad'!$P1721),0)</f>
        <v>0</v>
      </c>
      <c r="AO1721" s="7">
        <f>IFERROR(('Formato Productividad'!$AG1721/'Formato Productividad'!$O1721)*('Formato Productividad'!$O1721/'Formato Productividad'!$P1721),0)</f>
        <v>0</v>
      </c>
      <c r="AP1721" s="7">
        <f>'Formato Productividad'!$AN1721+'Formato Productividad'!$AO1721</f>
        <v>0</v>
      </c>
      <c r="AQ1721" s="5"/>
      <c r="AR1721" s="7">
        <f>IFERROR('Formato Productividad'!$AM1721/'Formato Productividad'!$N1721,0)</f>
        <v>0</v>
      </c>
      <c r="AS1721" s="7">
        <f>IFERROR('Formato Productividad'!$AG1721/'Formato Productividad'!$O1721,0)</f>
        <v>0</v>
      </c>
      <c r="AT1721" s="71">
        <f>IFERROR('Formato Productividad'!$AI1721/'Formato Productividad'!$M1721,0)</f>
        <v>0</v>
      </c>
      <c r="AU1721" s="74"/>
    </row>
    <row r="1722" spans="1:47" s="33" customFormat="1" ht="25.5" customHeight="1" x14ac:dyDescent="0.25">
      <c r="A1722" s="39">
        <v>1721</v>
      </c>
      <c r="B1722" s="5"/>
      <c r="C1722" s="5"/>
      <c r="D1722" s="5"/>
      <c r="E1722" s="6" t="str">
        <f>IFERROR(VLOOKUP(D1722,'Formato validacion'!$E$2:$F$131,2,0),"Escoja un ESM")</f>
        <v>Escoja un ESM</v>
      </c>
      <c r="F1722" s="31"/>
      <c r="G1722" s="5"/>
      <c r="H1722" s="5"/>
      <c r="I1722" s="5"/>
      <c r="J1722" s="5"/>
      <c r="K1722" s="5"/>
      <c r="L1722" s="6" t="str">
        <f>IFERROR(VLOOKUP(K1722,Tabla4[[ESPECIALIDADES]:[ÁREA DE LA ESPECIALIDAD]],2,0),"Escoja una especialidad")</f>
        <v>Escoja una especialidad</v>
      </c>
      <c r="M1722" s="5"/>
      <c r="N1722" s="5"/>
      <c r="O1722" s="5"/>
      <c r="P1722" s="6">
        <f>'Formato Productividad'!$M1722-'Formato Productividad'!$AI1722</f>
        <v>0</v>
      </c>
      <c r="Q1722" s="6" t="str">
        <f>IFERROR(VLOOKUP('Formato Productividad'!$K1722,Tabla4[],3,0),"Escoja una especialidad")</f>
        <v>Escoja una especialidad</v>
      </c>
      <c r="R1722" s="6" t="str">
        <f t="shared" si="104"/>
        <v>No aplica</v>
      </c>
      <c r="S1722" s="5"/>
      <c r="T1722" s="5"/>
      <c r="U1722" s="5"/>
      <c r="V1722" s="6">
        <f t="shared" si="105"/>
        <v>0</v>
      </c>
      <c r="W1722" s="6" t="str">
        <f t="shared" si="106"/>
        <v>No aplica</v>
      </c>
      <c r="X1722" s="35" t="str">
        <f t="shared" si="107"/>
        <v>No aplica</v>
      </c>
      <c r="Y1722" s="37"/>
      <c r="Z1722" s="38"/>
      <c r="AA1722" s="36"/>
      <c r="AB1722" s="38"/>
      <c r="AC1722" s="37"/>
      <c r="AD1722" s="38"/>
      <c r="AE1722" s="37"/>
      <c r="AF1722" s="38"/>
      <c r="AG1722" s="37"/>
      <c r="AH1722" s="38"/>
      <c r="AI1722" s="36"/>
      <c r="AJ1722" s="5"/>
      <c r="AK1722" s="5"/>
      <c r="AL1722" s="6">
        <f>IFERROR('Formato Productividad'!$Y1722+'Formato Productividad'!$AA1722+'Formato Productividad'!$AC1722,0)+'Formato Productividad'!$AE1722</f>
        <v>0</v>
      </c>
      <c r="AM1722" s="6">
        <f>IFERROR((('Formato Productividad'!$T1722+'Formato Productividad'!$V1722+'Formato Productividad'!$U1722)/'Formato Productividad'!$Q1722),0)+'Formato Productividad'!$AL1722</f>
        <v>0</v>
      </c>
      <c r="AN1722" s="7">
        <f>IFERROR(('Formato Productividad'!$AM1722/'Formato Productividad'!$N1722)*('Formato Productividad'!$N1722/'Formato Productividad'!$P1722),0)</f>
        <v>0</v>
      </c>
      <c r="AO1722" s="7">
        <f>IFERROR(('Formato Productividad'!$AG1722/'Formato Productividad'!$O1722)*('Formato Productividad'!$O1722/'Formato Productividad'!$P1722),0)</f>
        <v>0</v>
      </c>
      <c r="AP1722" s="7">
        <f>'Formato Productividad'!$AN1722+'Formato Productividad'!$AO1722</f>
        <v>0</v>
      </c>
      <c r="AQ1722" s="5"/>
      <c r="AR1722" s="7">
        <f>IFERROR('Formato Productividad'!$AM1722/'Formato Productividad'!$N1722,0)</f>
        <v>0</v>
      </c>
      <c r="AS1722" s="7">
        <f>IFERROR('Formato Productividad'!$AG1722/'Formato Productividad'!$O1722,0)</f>
        <v>0</v>
      </c>
      <c r="AT1722" s="71">
        <f>IFERROR('Formato Productividad'!$AI1722/'Formato Productividad'!$M1722,0)</f>
        <v>0</v>
      </c>
      <c r="AU1722" s="74"/>
    </row>
    <row r="1723" spans="1:47" s="33" customFormat="1" ht="25.5" customHeight="1" x14ac:dyDescent="0.25">
      <c r="A1723" s="39">
        <v>1722</v>
      </c>
      <c r="B1723" s="5"/>
      <c r="C1723" s="5"/>
      <c r="D1723" s="5"/>
      <c r="E1723" s="6" t="str">
        <f>IFERROR(VLOOKUP(D1723,'Formato validacion'!$E$2:$F$131,2,0),"Escoja un ESM")</f>
        <v>Escoja un ESM</v>
      </c>
      <c r="F1723" s="31"/>
      <c r="G1723" s="5"/>
      <c r="H1723" s="5"/>
      <c r="I1723" s="5"/>
      <c r="J1723" s="5"/>
      <c r="K1723" s="5"/>
      <c r="L1723" s="6" t="str">
        <f>IFERROR(VLOOKUP(K1723,Tabla4[[ESPECIALIDADES]:[ÁREA DE LA ESPECIALIDAD]],2,0),"Escoja una especialidad")</f>
        <v>Escoja una especialidad</v>
      </c>
      <c r="M1723" s="5"/>
      <c r="N1723" s="5"/>
      <c r="O1723" s="5"/>
      <c r="P1723" s="6">
        <f>'Formato Productividad'!$M1723-'Formato Productividad'!$AI1723</f>
        <v>0</v>
      </c>
      <c r="Q1723" s="6" t="str">
        <f>IFERROR(VLOOKUP('Formato Productividad'!$K1723,Tabla4[],3,0),"Escoja una especialidad")</f>
        <v>Escoja una especialidad</v>
      </c>
      <c r="R1723" s="6" t="str">
        <f t="shared" si="104"/>
        <v>No aplica</v>
      </c>
      <c r="S1723" s="5"/>
      <c r="T1723" s="5"/>
      <c r="U1723" s="5"/>
      <c r="V1723" s="6">
        <f t="shared" si="105"/>
        <v>0</v>
      </c>
      <c r="W1723" s="6" t="str">
        <f t="shared" si="106"/>
        <v>No aplica</v>
      </c>
      <c r="X1723" s="35" t="str">
        <f t="shared" si="107"/>
        <v>No aplica</v>
      </c>
      <c r="Y1723" s="37"/>
      <c r="Z1723" s="38"/>
      <c r="AA1723" s="36"/>
      <c r="AB1723" s="38"/>
      <c r="AC1723" s="37"/>
      <c r="AD1723" s="38"/>
      <c r="AE1723" s="37"/>
      <c r="AF1723" s="38"/>
      <c r="AG1723" s="37"/>
      <c r="AH1723" s="38"/>
      <c r="AI1723" s="36"/>
      <c r="AJ1723" s="5"/>
      <c r="AK1723" s="5"/>
      <c r="AL1723" s="6">
        <f>IFERROR('Formato Productividad'!$Y1723+'Formato Productividad'!$AA1723+'Formato Productividad'!$AC1723,0)+'Formato Productividad'!$AE1723</f>
        <v>0</v>
      </c>
      <c r="AM1723" s="6">
        <f>IFERROR((('Formato Productividad'!$T1723+'Formato Productividad'!$V1723+'Formato Productividad'!$U1723)/'Formato Productividad'!$Q1723),0)+'Formato Productividad'!$AL1723</f>
        <v>0</v>
      </c>
      <c r="AN1723" s="7">
        <f>IFERROR(('Formato Productividad'!$AM1723/'Formato Productividad'!$N1723)*('Formato Productividad'!$N1723/'Formato Productividad'!$P1723),0)</f>
        <v>0</v>
      </c>
      <c r="AO1723" s="7">
        <f>IFERROR(('Formato Productividad'!$AG1723/'Formato Productividad'!$O1723)*('Formato Productividad'!$O1723/'Formato Productividad'!$P1723),0)</f>
        <v>0</v>
      </c>
      <c r="AP1723" s="7">
        <f>'Formato Productividad'!$AN1723+'Formato Productividad'!$AO1723</f>
        <v>0</v>
      </c>
      <c r="AQ1723" s="5"/>
      <c r="AR1723" s="7">
        <f>IFERROR('Formato Productividad'!$AM1723/'Formato Productividad'!$N1723,0)</f>
        <v>0</v>
      </c>
      <c r="AS1723" s="7">
        <f>IFERROR('Formato Productividad'!$AG1723/'Formato Productividad'!$O1723,0)</f>
        <v>0</v>
      </c>
      <c r="AT1723" s="71">
        <f>IFERROR('Formato Productividad'!$AI1723/'Formato Productividad'!$M1723,0)</f>
        <v>0</v>
      </c>
      <c r="AU1723" s="74"/>
    </row>
    <row r="1724" spans="1:47" s="33" customFormat="1" ht="25.5" customHeight="1" x14ac:dyDescent="0.25">
      <c r="A1724" s="39">
        <v>1723</v>
      </c>
      <c r="B1724" s="5"/>
      <c r="C1724" s="5"/>
      <c r="D1724" s="5"/>
      <c r="E1724" s="6" t="str">
        <f>IFERROR(VLOOKUP(D1724,'Formato validacion'!$E$2:$F$131,2,0),"Escoja un ESM")</f>
        <v>Escoja un ESM</v>
      </c>
      <c r="F1724" s="31"/>
      <c r="G1724" s="5"/>
      <c r="H1724" s="5"/>
      <c r="I1724" s="5"/>
      <c r="J1724" s="5"/>
      <c r="K1724" s="5"/>
      <c r="L1724" s="6" t="str">
        <f>IFERROR(VLOOKUP(K1724,Tabla4[[ESPECIALIDADES]:[ÁREA DE LA ESPECIALIDAD]],2,0),"Escoja una especialidad")</f>
        <v>Escoja una especialidad</v>
      </c>
      <c r="M1724" s="5"/>
      <c r="N1724" s="5"/>
      <c r="O1724" s="5"/>
      <c r="P1724" s="6">
        <f>'Formato Productividad'!$M1724-'Formato Productividad'!$AI1724</f>
        <v>0</v>
      </c>
      <c r="Q1724" s="6" t="str">
        <f>IFERROR(VLOOKUP('Formato Productividad'!$K1724,Tabla4[],3,0),"Escoja una especialidad")</f>
        <v>Escoja una especialidad</v>
      </c>
      <c r="R1724" s="6" t="str">
        <f t="shared" si="104"/>
        <v>No aplica</v>
      </c>
      <c r="S1724" s="5"/>
      <c r="T1724" s="5"/>
      <c r="U1724" s="5"/>
      <c r="V1724" s="6">
        <f t="shared" si="105"/>
        <v>0</v>
      </c>
      <c r="W1724" s="6" t="str">
        <f t="shared" si="106"/>
        <v>No aplica</v>
      </c>
      <c r="X1724" s="35" t="str">
        <f t="shared" si="107"/>
        <v>No aplica</v>
      </c>
      <c r="Y1724" s="37"/>
      <c r="Z1724" s="38"/>
      <c r="AA1724" s="36"/>
      <c r="AB1724" s="38"/>
      <c r="AC1724" s="37"/>
      <c r="AD1724" s="38"/>
      <c r="AE1724" s="37"/>
      <c r="AF1724" s="38"/>
      <c r="AG1724" s="37"/>
      <c r="AH1724" s="38"/>
      <c r="AI1724" s="36"/>
      <c r="AJ1724" s="5"/>
      <c r="AK1724" s="5"/>
      <c r="AL1724" s="6">
        <f>IFERROR('Formato Productividad'!$Y1724+'Formato Productividad'!$AA1724+'Formato Productividad'!$AC1724,0)+'Formato Productividad'!$AE1724</f>
        <v>0</v>
      </c>
      <c r="AM1724" s="6">
        <f>IFERROR((('Formato Productividad'!$T1724+'Formato Productividad'!$V1724+'Formato Productividad'!$U1724)/'Formato Productividad'!$Q1724),0)+'Formato Productividad'!$AL1724</f>
        <v>0</v>
      </c>
      <c r="AN1724" s="7">
        <f>IFERROR(('Formato Productividad'!$AM1724/'Formato Productividad'!$N1724)*('Formato Productividad'!$N1724/'Formato Productividad'!$P1724),0)</f>
        <v>0</v>
      </c>
      <c r="AO1724" s="7">
        <f>IFERROR(('Formato Productividad'!$AG1724/'Formato Productividad'!$O1724)*('Formato Productividad'!$O1724/'Formato Productividad'!$P1724),0)</f>
        <v>0</v>
      </c>
      <c r="AP1724" s="7">
        <f>'Formato Productividad'!$AN1724+'Formato Productividad'!$AO1724</f>
        <v>0</v>
      </c>
      <c r="AQ1724" s="5"/>
      <c r="AR1724" s="7">
        <f>IFERROR('Formato Productividad'!$AM1724/'Formato Productividad'!$N1724,0)</f>
        <v>0</v>
      </c>
      <c r="AS1724" s="7">
        <f>IFERROR('Formato Productividad'!$AG1724/'Formato Productividad'!$O1724,0)</f>
        <v>0</v>
      </c>
      <c r="AT1724" s="71">
        <f>IFERROR('Formato Productividad'!$AI1724/'Formato Productividad'!$M1724,0)</f>
        <v>0</v>
      </c>
      <c r="AU1724" s="74"/>
    </row>
    <row r="1725" spans="1:47" s="33" customFormat="1" ht="25.5" customHeight="1" x14ac:dyDescent="0.25">
      <c r="A1725" s="39">
        <v>1724</v>
      </c>
      <c r="B1725" s="5"/>
      <c r="C1725" s="5"/>
      <c r="D1725" s="5"/>
      <c r="E1725" s="6" t="str">
        <f>IFERROR(VLOOKUP(D1725,'Formato validacion'!$E$2:$F$131,2,0),"Escoja un ESM")</f>
        <v>Escoja un ESM</v>
      </c>
      <c r="F1725" s="31"/>
      <c r="G1725" s="5"/>
      <c r="H1725" s="5"/>
      <c r="I1725" s="5"/>
      <c r="J1725" s="5"/>
      <c r="K1725" s="5"/>
      <c r="L1725" s="6" t="str">
        <f>IFERROR(VLOOKUP(K1725,Tabla4[[ESPECIALIDADES]:[ÁREA DE LA ESPECIALIDAD]],2,0),"Escoja una especialidad")</f>
        <v>Escoja una especialidad</v>
      </c>
      <c r="M1725" s="5"/>
      <c r="N1725" s="5"/>
      <c r="O1725" s="5"/>
      <c r="P1725" s="6">
        <f>'Formato Productividad'!$M1725-'Formato Productividad'!$AI1725</f>
        <v>0</v>
      </c>
      <c r="Q1725" s="6" t="str">
        <f>IFERROR(VLOOKUP('Formato Productividad'!$K1725,Tabla4[],3,0),"Escoja una especialidad")</f>
        <v>Escoja una especialidad</v>
      </c>
      <c r="R1725" s="6" t="str">
        <f t="shared" si="104"/>
        <v>No aplica</v>
      </c>
      <c r="S1725" s="5"/>
      <c r="T1725" s="5"/>
      <c r="U1725" s="5"/>
      <c r="V1725" s="6">
        <f t="shared" si="105"/>
        <v>0</v>
      </c>
      <c r="W1725" s="6" t="str">
        <f t="shared" si="106"/>
        <v>No aplica</v>
      </c>
      <c r="X1725" s="35" t="str">
        <f t="shared" si="107"/>
        <v>No aplica</v>
      </c>
      <c r="Y1725" s="37"/>
      <c r="Z1725" s="38"/>
      <c r="AA1725" s="36"/>
      <c r="AB1725" s="38"/>
      <c r="AC1725" s="37"/>
      <c r="AD1725" s="38"/>
      <c r="AE1725" s="37"/>
      <c r="AF1725" s="38"/>
      <c r="AG1725" s="37"/>
      <c r="AH1725" s="38"/>
      <c r="AI1725" s="36"/>
      <c r="AJ1725" s="5"/>
      <c r="AK1725" s="5"/>
      <c r="AL1725" s="6">
        <f>IFERROR('Formato Productividad'!$Y1725+'Formato Productividad'!$AA1725+'Formato Productividad'!$AC1725,0)+'Formato Productividad'!$AE1725</f>
        <v>0</v>
      </c>
      <c r="AM1725" s="6">
        <f>IFERROR((('Formato Productividad'!$T1725+'Formato Productividad'!$V1725+'Formato Productividad'!$U1725)/'Formato Productividad'!$Q1725),0)+'Formato Productividad'!$AL1725</f>
        <v>0</v>
      </c>
      <c r="AN1725" s="7">
        <f>IFERROR(('Formato Productividad'!$AM1725/'Formato Productividad'!$N1725)*('Formato Productividad'!$N1725/'Formato Productividad'!$P1725),0)</f>
        <v>0</v>
      </c>
      <c r="AO1725" s="7">
        <f>IFERROR(('Formato Productividad'!$AG1725/'Formato Productividad'!$O1725)*('Formato Productividad'!$O1725/'Formato Productividad'!$P1725),0)</f>
        <v>0</v>
      </c>
      <c r="AP1725" s="7">
        <f>'Formato Productividad'!$AN1725+'Formato Productividad'!$AO1725</f>
        <v>0</v>
      </c>
      <c r="AQ1725" s="5"/>
      <c r="AR1725" s="7">
        <f>IFERROR('Formato Productividad'!$AM1725/'Formato Productividad'!$N1725,0)</f>
        <v>0</v>
      </c>
      <c r="AS1725" s="7">
        <f>IFERROR('Formato Productividad'!$AG1725/'Formato Productividad'!$O1725,0)</f>
        <v>0</v>
      </c>
      <c r="AT1725" s="71">
        <f>IFERROR('Formato Productividad'!$AI1725/'Formato Productividad'!$M1725,0)</f>
        <v>0</v>
      </c>
      <c r="AU1725" s="74"/>
    </row>
    <row r="1726" spans="1:47" s="33" customFormat="1" ht="25.5" customHeight="1" x14ac:dyDescent="0.25">
      <c r="A1726" s="39">
        <v>1725</v>
      </c>
      <c r="B1726" s="5"/>
      <c r="C1726" s="5"/>
      <c r="D1726" s="5"/>
      <c r="E1726" s="6" t="str">
        <f>IFERROR(VLOOKUP(D1726,'Formato validacion'!$E$2:$F$131,2,0),"Escoja un ESM")</f>
        <v>Escoja un ESM</v>
      </c>
      <c r="F1726" s="31"/>
      <c r="G1726" s="5"/>
      <c r="H1726" s="5"/>
      <c r="I1726" s="5"/>
      <c r="J1726" s="5"/>
      <c r="K1726" s="5"/>
      <c r="L1726" s="6" t="str">
        <f>IFERROR(VLOOKUP(K1726,Tabla4[[ESPECIALIDADES]:[ÁREA DE LA ESPECIALIDAD]],2,0),"Escoja una especialidad")</f>
        <v>Escoja una especialidad</v>
      </c>
      <c r="M1726" s="5"/>
      <c r="N1726" s="5"/>
      <c r="O1726" s="5"/>
      <c r="P1726" s="6">
        <f>'Formato Productividad'!$M1726-'Formato Productividad'!$AI1726</f>
        <v>0</v>
      </c>
      <c r="Q1726" s="6" t="str">
        <f>IFERROR(VLOOKUP('Formato Productividad'!$K1726,Tabla4[],3,0),"Escoja una especialidad")</f>
        <v>Escoja una especialidad</v>
      </c>
      <c r="R1726" s="6" t="str">
        <f t="shared" si="104"/>
        <v>No aplica</v>
      </c>
      <c r="S1726" s="5"/>
      <c r="T1726" s="5"/>
      <c r="U1726" s="5"/>
      <c r="V1726" s="6">
        <f t="shared" si="105"/>
        <v>0</v>
      </c>
      <c r="W1726" s="6" t="str">
        <f t="shared" si="106"/>
        <v>No aplica</v>
      </c>
      <c r="X1726" s="35" t="str">
        <f t="shared" si="107"/>
        <v>No aplica</v>
      </c>
      <c r="Y1726" s="37"/>
      <c r="Z1726" s="38"/>
      <c r="AA1726" s="36"/>
      <c r="AB1726" s="38"/>
      <c r="AC1726" s="37"/>
      <c r="AD1726" s="38"/>
      <c r="AE1726" s="37"/>
      <c r="AF1726" s="38"/>
      <c r="AG1726" s="37"/>
      <c r="AH1726" s="38"/>
      <c r="AI1726" s="36"/>
      <c r="AJ1726" s="5"/>
      <c r="AK1726" s="5"/>
      <c r="AL1726" s="6">
        <f>IFERROR('Formato Productividad'!$Y1726+'Formato Productividad'!$AA1726+'Formato Productividad'!$AC1726,0)+'Formato Productividad'!$AE1726</f>
        <v>0</v>
      </c>
      <c r="AM1726" s="6">
        <f>IFERROR((('Formato Productividad'!$T1726+'Formato Productividad'!$V1726+'Formato Productividad'!$U1726)/'Formato Productividad'!$Q1726),0)+'Formato Productividad'!$AL1726</f>
        <v>0</v>
      </c>
      <c r="AN1726" s="7">
        <f>IFERROR(('Formato Productividad'!$AM1726/'Formato Productividad'!$N1726)*('Formato Productividad'!$N1726/'Formato Productividad'!$P1726),0)</f>
        <v>0</v>
      </c>
      <c r="AO1726" s="7">
        <f>IFERROR(('Formato Productividad'!$AG1726/'Formato Productividad'!$O1726)*('Formato Productividad'!$O1726/'Formato Productividad'!$P1726),0)</f>
        <v>0</v>
      </c>
      <c r="AP1726" s="7">
        <f>'Formato Productividad'!$AN1726+'Formato Productividad'!$AO1726</f>
        <v>0</v>
      </c>
      <c r="AQ1726" s="5"/>
      <c r="AR1726" s="7">
        <f>IFERROR('Formato Productividad'!$AM1726/'Formato Productividad'!$N1726,0)</f>
        <v>0</v>
      </c>
      <c r="AS1726" s="7">
        <f>IFERROR('Formato Productividad'!$AG1726/'Formato Productividad'!$O1726,0)</f>
        <v>0</v>
      </c>
      <c r="AT1726" s="71">
        <f>IFERROR('Formato Productividad'!$AI1726/'Formato Productividad'!$M1726,0)</f>
        <v>0</v>
      </c>
      <c r="AU1726" s="74"/>
    </row>
    <row r="1727" spans="1:47" s="33" customFormat="1" ht="25.5" customHeight="1" x14ac:dyDescent="0.25">
      <c r="A1727" s="39">
        <v>1726</v>
      </c>
      <c r="B1727" s="5"/>
      <c r="C1727" s="5"/>
      <c r="D1727" s="5"/>
      <c r="E1727" s="6" t="str">
        <f>IFERROR(VLOOKUP(D1727,'Formato validacion'!$E$2:$F$131,2,0),"Escoja un ESM")</f>
        <v>Escoja un ESM</v>
      </c>
      <c r="F1727" s="31"/>
      <c r="G1727" s="5"/>
      <c r="H1727" s="5"/>
      <c r="I1727" s="5"/>
      <c r="J1727" s="5"/>
      <c r="K1727" s="5"/>
      <c r="L1727" s="6" t="str">
        <f>IFERROR(VLOOKUP(K1727,Tabla4[[ESPECIALIDADES]:[ÁREA DE LA ESPECIALIDAD]],2,0),"Escoja una especialidad")</f>
        <v>Escoja una especialidad</v>
      </c>
      <c r="M1727" s="5"/>
      <c r="N1727" s="5"/>
      <c r="O1727" s="5"/>
      <c r="P1727" s="6">
        <f>'Formato Productividad'!$M1727-'Formato Productividad'!$AI1727</f>
        <v>0</v>
      </c>
      <c r="Q1727" s="6" t="str">
        <f>IFERROR(VLOOKUP('Formato Productividad'!$K1727,Tabla4[],3,0),"Escoja una especialidad")</f>
        <v>Escoja una especialidad</v>
      </c>
      <c r="R1727" s="6" t="str">
        <f t="shared" si="104"/>
        <v>No aplica</v>
      </c>
      <c r="S1727" s="5"/>
      <c r="T1727" s="5"/>
      <c r="U1727" s="5"/>
      <c r="V1727" s="6">
        <f t="shared" si="105"/>
        <v>0</v>
      </c>
      <c r="W1727" s="6" t="str">
        <f t="shared" si="106"/>
        <v>No aplica</v>
      </c>
      <c r="X1727" s="35" t="str">
        <f t="shared" si="107"/>
        <v>No aplica</v>
      </c>
      <c r="Y1727" s="37"/>
      <c r="Z1727" s="38"/>
      <c r="AA1727" s="36"/>
      <c r="AB1727" s="38"/>
      <c r="AC1727" s="37"/>
      <c r="AD1727" s="38"/>
      <c r="AE1727" s="37"/>
      <c r="AF1727" s="38"/>
      <c r="AG1727" s="37"/>
      <c r="AH1727" s="38"/>
      <c r="AI1727" s="36"/>
      <c r="AJ1727" s="5"/>
      <c r="AK1727" s="5"/>
      <c r="AL1727" s="6">
        <f>IFERROR('Formato Productividad'!$Y1727+'Formato Productividad'!$AA1727+'Formato Productividad'!$AC1727,0)+'Formato Productividad'!$AE1727</f>
        <v>0</v>
      </c>
      <c r="AM1727" s="6">
        <f>IFERROR((('Formato Productividad'!$T1727+'Formato Productividad'!$V1727+'Formato Productividad'!$U1727)/'Formato Productividad'!$Q1727),0)+'Formato Productividad'!$AL1727</f>
        <v>0</v>
      </c>
      <c r="AN1727" s="7">
        <f>IFERROR(('Formato Productividad'!$AM1727/'Formato Productividad'!$N1727)*('Formato Productividad'!$N1727/'Formato Productividad'!$P1727),0)</f>
        <v>0</v>
      </c>
      <c r="AO1727" s="7">
        <f>IFERROR(('Formato Productividad'!$AG1727/'Formato Productividad'!$O1727)*('Formato Productividad'!$O1727/'Formato Productividad'!$P1727),0)</f>
        <v>0</v>
      </c>
      <c r="AP1727" s="7">
        <f>'Formato Productividad'!$AN1727+'Formato Productividad'!$AO1727</f>
        <v>0</v>
      </c>
      <c r="AQ1727" s="5"/>
      <c r="AR1727" s="7">
        <f>IFERROR('Formato Productividad'!$AM1727/'Formato Productividad'!$N1727,0)</f>
        <v>0</v>
      </c>
      <c r="AS1727" s="7">
        <f>IFERROR('Formato Productividad'!$AG1727/'Formato Productividad'!$O1727,0)</f>
        <v>0</v>
      </c>
      <c r="AT1727" s="71">
        <f>IFERROR('Formato Productividad'!$AI1727/'Formato Productividad'!$M1727,0)</f>
        <v>0</v>
      </c>
      <c r="AU1727" s="74"/>
    </row>
    <row r="1728" spans="1:47" s="33" customFormat="1" ht="25.5" customHeight="1" x14ac:dyDescent="0.25">
      <c r="A1728" s="39">
        <v>1727</v>
      </c>
      <c r="B1728" s="5"/>
      <c r="C1728" s="5"/>
      <c r="D1728" s="5"/>
      <c r="E1728" s="6" t="str">
        <f>IFERROR(VLOOKUP(D1728,'Formato validacion'!$E$2:$F$131,2,0),"Escoja un ESM")</f>
        <v>Escoja un ESM</v>
      </c>
      <c r="F1728" s="31"/>
      <c r="G1728" s="5"/>
      <c r="H1728" s="5"/>
      <c r="I1728" s="5"/>
      <c r="J1728" s="5"/>
      <c r="K1728" s="5"/>
      <c r="L1728" s="6" t="str">
        <f>IFERROR(VLOOKUP(K1728,Tabla4[[ESPECIALIDADES]:[ÁREA DE LA ESPECIALIDAD]],2,0),"Escoja una especialidad")</f>
        <v>Escoja una especialidad</v>
      </c>
      <c r="M1728" s="5"/>
      <c r="N1728" s="5"/>
      <c r="O1728" s="5"/>
      <c r="P1728" s="6">
        <f>'Formato Productividad'!$M1728-'Formato Productividad'!$AI1728</f>
        <v>0</v>
      </c>
      <c r="Q1728" s="6" t="str">
        <f>IFERROR(VLOOKUP('Formato Productividad'!$K1728,Tabla4[],3,0),"Escoja una especialidad")</f>
        <v>Escoja una especialidad</v>
      </c>
      <c r="R1728" s="6" t="str">
        <f t="shared" si="104"/>
        <v>No aplica</v>
      </c>
      <c r="S1728" s="5"/>
      <c r="T1728" s="5"/>
      <c r="U1728" s="5"/>
      <c r="V1728" s="6">
        <f t="shared" si="105"/>
        <v>0</v>
      </c>
      <c r="W1728" s="6" t="str">
        <f t="shared" si="106"/>
        <v>No aplica</v>
      </c>
      <c r="X1728" s="35" t="str">
        <f t="shared" si="107"/>
        <v>No aplica</v>
      </c>
      <c r="Y1728" s="37"/>
      <c r="Z1728" s="38"/>
      <c r="AA1728" s="36"/>
      <c r="AB1728" s="38"/>
      <c r="AC1728" s="37"/>
      <c r="AD1728" s="38"/>
      <c r="AE1728" s="37"/>
      <c r="AF1728" s="38"/>
      <c r="AG1728" s="37"/>
      <c r="AH1728" s="38"/>
      <c r="AI1728" s="36"/>
      <c r="AJ1728" s="5"/>
      <c r="AK1728" s="5"/>
      <c r="AL1728" s="6">
        <f>IFERROR('Formato Productividad'!$Y1728+'Formato Productividad'!$AA1728+'Formato Productividad'!$AC1728,0)+'Formato Productividad'!$AE1728</f>
        <v>0</v>
      </c>
      <c r="AM1728" s="6">
        <f>IFERROR((('Formato Productividad'!$T1728+'Formato Productividad'!$V1728+'Formato Productividad'!$U1728)/'Formato Productividad'!$Q1728),0)+'Formato Productividad'!$AL1728</f>
        <v>0</v>
      </c>
      <c r="AN1728" s="7">
        <f>IFERROR(('Formato Productividad'!$AM1728/'Formato Productividad'!$N1728)*('Formato Productividad'!$N1728/'Formato Productividad'!$P1728),0)</f>
        <v>0</v>
      </c>
      <c r="AO1728" s="7">
        <f>IFERROR(('Formato Productividad'!$AG1728/'Formato Productividad'!$O1728)*('Formato Productividad'!$O1728/'Formato Productividad'!$P1728),0)</f>
        <v>0</v>
      </c>
      <c r="AP1728" s="7">
        <f>'Formato Productividad'!$AN1728+'Formato Productividad'!$AO1728</f>
        <v>0</v>
      </c>
      <c r="AQ1728" s="5"/>
      <c r="AR1728" s="7">
        <f>IFERROR('Formato Productividad'!$AM1728/'Formato Productividad'!$N1728,0)</f>
        <v>0</v>
      </c>
      <c r="AS1728" s="7">
        <f>IFERROR('Formato Productividad'!$AG1728/'Formato Productividad'!$O1728,0)</f>
        <v>0</v>
      </c>
      <c r="AT1728" s="71">
        <f>IFERROR('Formato Productividad'!$AI1728/'Formato Productividad'!$M1728,0)</f>
        <v>0</v>
      </c>
      <c r="AU1728" s="74"/>
    </row>
    <row r="1729" spans="1:47" s="33" customFormat="1" ht="25.5" customHeight="1" x14ac:dyDescent="0.25">
      <c r="A1729" s="39">
        <v>1728</v>
      </c>
      <c r="B1729" s="5"/>
      <c r="C1729" s="5"/>
      <c r="D1729" s="5"/>
      <c r="E1729" s="6" t="str">
        <f>IFERROR(VLOOKUP(D1729,'Formato validacion'!$E$2:$F$131,2,0),"Escoja un ESM")</f>
        <v>Escoja un ESM</v>
      </c>
      <c r="F1729" s="31"/>
      <c r="G1729" s="5"/>
      <c r="H1729" s="5"/>
      <c r="I1729" s="5"/>
      <c r="J1729" s="5"/>
      <c r="K1729" s="5"/>
      <c r="L1729" s="6" t="str">
        <f>IFERROR(VLOOKUP(K1729,Tabla4[[ESPECIALIDADES]:[ÁREA DE LA ESPECIALIDAD]],2,0),"Escoja una especialidad")</f>
        <v>Escoja una especialidad</v>
      </c>
      <c r="M1729" s="5"/>
      <c r="N1729" s="5"/>
      <c r="O1729" s="5"/>
      <c r="P1729" s="6">
        <f>'Formato Productividad'!$M1729-'Formato Productividad'!$AI1729</f>
        <v>0</v>
      </c>
      <c r="Q1729" s="6" t="str">
        <f>IFERROR(VLOOKUP('Formato Productividad'!$K1729,Tabla4[],3,0),"Escoja una especialidad")</f>
        <v>Escoja una especialidad</v>
      </c>
      <c r="R1729" s="6" t="str">
        <f t="shared" si="104"/>
        <v>No aplica</v>
      </c>
      <c r="S1729" s="5"/>
      <c r="T1729" s="5"/>
      <c r="U1729" s="5"/>
      <c r="V1729" s="6">
        <f t="shared" si="105"/>
        <v>0</v>
      </c>
      <c r="W1729" s="6" t="str">
        <f t="shared" si="106"/>
        <v>No aplica</v>
      </c>
      <c r="X1729" s="35" t="str">
        <f t="shared" si="107"/>
        <v>No aplica</v>
      </c>
      <c r="Y1729" s="37"/>
      <c r="Z1729" s="38"/>
      <c r="AA1729" s="36"/>
      <c r="AB1729" s="38"/>
      <c r="AC1729" s="37"/>
      <c r="AD1729" s="38"/>
      <c r="AE1729" s="37"/>
      <c r="AF1729" s="38"/>
      <c r="AG1729" s="37"/>
      <c r="AH1729" s="38"/>
      <c r="AI1729" s="36"/>
      <c r="AJ1729" s="5"/>
      <c r="AK1729" s="5"/>
      <c r="AL1729" s="6">
        <f>IFERROR('Formato Productividad'!$Y1729+'Formato Productividad'!$AA1729+'Formato Productividad'!$AC1729,0)+'Formato Productividad'!$AE1729</f>
        <v>0</v>
      </c>
      <c r="AM1729" s="6">
        <f>IFERROR((('Formato Productividad'!$T1729+'Formato Productividad'!$V1729+'Formato Productividad'!$U1729)/'Formato Productividad'!$Q1729),0)+'Formato Productividad'!$AL1729</f>
        <v>0</v>
      </c>
      <c r="AN1729" s="7">
        <f>IFERROR(('Formato Productividad'!$AM1729/'Formato Productividad'!$N1729)*('Formato Productividad'!$N1729/'Formato Productividad'!$P1729),0)</f>
        <v>0</v>
      </c>
      <c r="AO1729" s="7">
        <f>IFERROR(('Formato Productividad'!$AG1729/'Formato Productividad'!$O1729)*('Formato Productividad'!$O1729/'Formato Productividad'!$P1729),0)</f>
        <v>0</v>
      </c>
      <c r="AP1729" s="7">
        <f>'Formato Productividad'!$AN1729+'Formato Productividad'!$AO1729</f>
        <v>0</v>
      </c>
      <c r="AQ1729" s="5"/>
      <c r="AR1729" s="7">
        <f>IFERROR('Formato Productividad'!$AM1729/'Formato Productividad'!$N1729,0)</f>
        <v>0</v>
      </c>
      <c r="AS1729" s="7">
        <f>IFERROR('Formato Productividad'!$AG1729/'Formato Productividad'!$O1729,0)</f>
        <v>0</v>
      </c>
      <c r="AT1729" s="71">
        <f>IFERROR('Formato Productividad'!$AI1729/'Formato Productividad'!$M1729,0)</f>
        <v>0</v>
      </c>
      <c r="AU1729" s="74"/>
    </row>
    <row r="1730" spans="1:47" s="33" customFormat="1" ht="25.5" customHeight="1" x14ac:dyDescent="0.25">
      <c r="A1730" s="39">
        <v>1729</v>
      </c>
      <c r="B1730" s="5"/>
      <c r="C1730" s="5"/>
      <c r="D1730" s="5"/>
      <c r="E1730" s="6" t="str">
        <f>IFERROR(VLOOKUP(D1730,'Formato validacion'!$E$2:$F$131,2,0),"Escoja un ESM")</f>
        <v>Escoja un ESM</v>
      </c>
      <c r="F1730" s="31"/>
      <c r="G1730" s="5"/>
      <c r="H1730" s="5"/>
      <c r="I1730" s="5"/>
      <c r="J1730" s="5"/>
      <c r="K1730" s="5"/>
      <c r="L1730" s="6" t="str">
        <f>IFERROR(VLOOKUP(K1730,Tabla4[[ESPECIALIDADES]:[ÁREA DE LA ESPECIALIDAD]],2,0),"Escoja una especialidad")</f>
        <v>Escoja una especialidad</v>
      </c>
      <c r="M1730" s="5"/>
      <c r="N1730" s="5"/>
      <c r="O1730" s="5"/>
      <c r="P1730" s="6">
        <f>'Formato Productividad'!$M1730-'Formato Productividad'!$AI1730</f>
        <v>0</v>
      </c>
      <c r="Q1730" s="6" t="str">
        <f>IFERROR(VLOOKUP('Formato Productividad'!$K1730,Tabla4[],3,0),"Escoja una especialidad")</f>
        <v>Escoja una especialidad</v>
      </c>
      <c r="R1730" s="6" t="str">
        <f t="shared" si="104"/>
        <v>No aplica</v>
      </c>
      <c r="S1730" s="5"/>
      <c r="T1730" s="5"/>
      <c r="U1730" s="5"/>
      <c r="V1730" s="6">
        <f t="shared" si="105"/>
        <v>0</v>
      </c>
      <c r="W1730" s="6" t="str">
        <f t="shared" si="106"/>
        <v>No aplica</v>
      </c>
      <c r="X1730" s="35" t="str">
        <f t="shared" si="107"/>
        <v>No aplica</v>
      </c>
      <c r="Y1730" s="37"/>
      <c r="Z1730" s="38"/>
      <c r="AA1730" s="36"/>
      <c r="AB1730" s="38"/>
      <c r="AC1730" s="37"/>
      <c r="AD1730" s="38"/>
      <c r="AE1730" s="37"/>
      <c r="AF1730" s="38"/>
      <c r="AG1730" s="37"/>
      <c r="AH1730" s="38"/>
      <c r="AI1730" s="36"/>
      <c r="AJ1730" s="5"/>
      <c r="AK1730" s="5"/>
      <c r="AL1730" s="6">
        <f>IFERROR('Formato Productividad'!$Y1730+'Formato Productividad'!$AA1730+'Formato Productividad'!$AC1730,0)+'Formato Productividad'!$AE1730</f>
        <v>0</v>
      </c>
      <c r="AM1730" s="6">
        <f>IFERROR((('Formato Productividad'!$T1730+'Formato Productividad'!$V1730+'Formato Productividad'!$U1730)/'Formato Productividad'!$Q1730),0)+'Formato Productividad'!$AL1730</f>
        <v>0</v>
      </c>
      <c r="AN1730" s="7">
        <f>IFERROR(('Formato Productividad'!$AM1730/'Formato Productividad'!$N1730)*('Formato Productividad'!$N1730/'Formato Productividad'!$P1730),0)</f>
        <v>0</v>
      </c>
      <c r="AO1730" s="7">
        <f>IFERROR(('Formato Productividad'!$AG1730/'Formato Productividad'!$O1730)*('Formato Productividad'!$O1730/'Formato Productividad'!$P1730),0)</f>
        <v>0</v>
      </c>
      <c r="AP1730" s="7">
        <f>'Formato Productividad'!$AN1730+'Formato Productividad'!$AO1730</f>
        <v>0</v>
      </c>
      <c r="AQ1730" s="5"/>
      <c r="AR1730" s="7">
        <f>IFERROR('Formato Productividad'!$AM1730/'Formato Productividad'!$N1730,0)</f>
        <v>0</v>
      </c>
      <c r="AS1730" s="7">
        <f>IFERROR('Formato Productividad'!$AG1730/'Formato Productividad'!$O1730,0)</f>
        <v>0</v>
      </c>
      <c r="AT1730" s="71">
        <f>IFERROR('Formato Productividad'!$AI1730/'Formato Productividad'!$M1730,0)</f>
        <v>0</v>
      </c>
      <c r="AU1730" s="74"/>
    </row>
    <row r="1731" spans="1:47" s="33" customFormat="1" ht="25.5" customHeight="1" x14ac:dyDescent="0.25">
      <c r="A1731" s="39">
        <v>1730</v>
      </c>
      <c r="B1731" s="5"/>
      <c r="C1731" s="5"/>
      <c r="D1731" s="5"/>
      <c r="E1731" s="6" t="str">
        <f>IFERROR(VLOOKUP(D1731,'Formato validacion'!$E$2:$F$131,2,0),"Escoja un ESM")</f>
        <v>Escoja un ESM</v>
      </c>
      <c r="F1731" s="31"/>
      <c r="G1731" s="5"/>
      <c r="H1731" s="5"/>
      <c r="I1731" s="5"/>
      <c r="J1731" s="5"/>
      <c r="K1731" s="5"/>
      <c r="L1731" s="6" t="str">
        <f>IFERROR(VLOOKUP(K1731,Tabla4[[ESPECIALIDADES]:[ÁREA DE LA ESPECIALIDAD]],2,0),"Escoja una especialidad")</f>
        <v>Escoja una especialidad</v>
      </c>
      <c r="M1731" s="5"/>
      <c r="N1731" s="5"/>
      <c r="O1731" s="5"/>
      <c r="P1731" s="6">
        <f>'Formato Productividad'!$M1731-'Formato Productividad'!$AI1731</f>
        <v>0</v>
      </c>
      <c r="Q1731" s="6" t="str">
        <f>IFERROR(VLOOKUP('Formato Productividad'!$K1731,Tabla4[],3,0),"Escoja una especialidad")</f>
        <v>Escoja una especialidad</v>
      </c>
      <c r="R1731" s="6" t="str">
        <f t="shared" ref="R1731:R1794" si="108">IFERROR(N1731*Q1731,"No aplica")</f>
        <v>No aplica</v>
      </c>
      <c r="S1731" s="5"/>
      <c r="T1731" s="5"/>
      <c r="U1731" s="5"/>
      <c r="V1731" s="6">
        <f t="shared" ref="V1731:V1794" si="109">S1731-T1731</f>
        <v>0</v>
      </c>
      <c r="W1731" s="6" t="str">
        <f t="shared" ref="W1731:W1794" si="110">IFERROR((N1731*Q1731)-S1731,"No aplica")</f>
        <v>No aplica</v>
      </c>
      <c r="X1731" s="35" t="str">
        <f t="shared" ref="X1731:X1794" si="111">IF(S1731&lt;&gt;0,V1731-U1731,R1731)</f>
        <v>No aplica</v>
      </c>
      <c r="Y1731" s="37"/>
      <c r="Z1731" s="38"/>
      <c r="AA1731" s="36"/>
      <c r="AB1731" s="38"/>
      <c r="AC1731" s="37"/>
      <c r="AD1731" s="38"/>
      <c r="AE1731" s="37"/>
      <c r="AF1731" s="38"/>
      <c r="AG1731" s="37"/>
      <c r="AH1731" s="38"/>
      <c r="AI1731" s="36"/>
      <c r="AJ1731" s="5"/>
      <c r="AK1731" s="5"/>
      <c r="AL1731" s="6">
        <f>IFERROR('Formato Productividad'!$Y1731+'Formato Productividad'!$AA1731+'Formato Productividad'!$AC1731,0)+'Formato Productividad'!$AE1731</f>
        <v>0</v>
      </c>
      <c r="AM1731" s="6">
        <f>IFERROR((('Formato Productividad'!$T1731+'Formato Productividad'!$V1731+'Formato Productividad'!$U1731)/'Formato Productividad'!$Q1731),0)+'Formato Productividad'!$AL1731</f>
        <v>0</v>
      </c>
      <c r="AN1731" s="7">
        <f>IFERROR(('Formato Productividad'!$AM1731/'Formato Productividad'!$N1731)*('Formato Productividad'!$N1731/'Formato Productividad'!$P1731),0)</f>
        <v>0</v>
      </c>
      <c r="AO1731" s="7">
        <f>IFERROR(('Formato Productividad'!$AG1731/'Formato Productividad'!$O1731)*('Formato Productividad'!$O1731/'Formato Productividad'!$P1731),0)</f>
        <v>0</v>
      </c>
      <c r="AP1731" s="7">
        <f>'Formato Productividad'!$AN1731+'Formato Productividad'!$AO1731</f>
        <v>0</v>
      </c>
      <c r="AQ1731" s="5"/>
      <c r="AR1731" s="7">
        <f>IFERROR('Formato Productividad'!$AM1731/'Formato Productividad'!$N1731,0)</f>
        <v>0</v>
      </c>
      <c r="AS1731" s="7">
        <f>IFERROR('Formato Productividad'!$AG1731/'Formato Productividad'!$O1731,0)</f>
        <v>0</v>
      </c>
      <c r="AT1731" s="71">
        <f>IFERROR('Formato Productividad'!$AI1731/'Formato Productividad'!$M1731,0)</f>
        <v>0</v>
      </c>
      <c r="AU1731" s="74"/>
    </row>
    <row r="1732" spans="1:47" s="33" customFormat="1" ht="25.5" customHeight="1" x14ac:dyDescent="0.25">
      <c r="A1732" s="39">
        <v>1731</v>
      </c>
      <c r="B1732" s="5"/>
      <c r="C1732" s="5"/>
      <c r="D1732" s="5"/>
      <c r="E1732" s="6" t="str">
        <f>IFERROR(VLOOKUP(D1732,'Formato validacion'!$E$2:$F$131,2,0),"Escoja un ESM")</f>
        <v>Escoja un ESM</v>
      </c>
      <c r="F1732" s="31"/>
      <c r="G1732" s="5"/>
      <c r="H1732" s="5"/>
      <c r="I1732" s="5"/>
      <c r="J1732" s="5"/>
      <c r="K1732" s="5"/>
      <c r="L1732" s="6" t="str">
        <f>IFERROR(VLOOKUP(K1732,Tabla4[[ESPECIALIDADES]:[ÁREA DE LA ESPECIALIDAD]],2,0),"Escoja una especialidad")</f>
        <v>Escoja una especialidad</v>
      </c>
      <c r="M1732" s="5"/>
      <c r="N1732" s="5"/>
      <c r="O1732" s="5"/>
      <c r="P1732" s="6">
        <f>'Formato Productividad'!$M1732-'Formato Productividad'!$AI1732</f>
        <v>0</v>
      </c>
      <c r="Q1732" s="6" t="str">
        <f>IFERROR(VLOOKUP('Formato Productividad'!$K1732,Tabla4[],3,0),"Escoja una especialidad")</f>
        <v>Escoja una especialidad</v>
      </c>
      <c r="R1732" s="6" t="str">
        <f t="shared" si="108"/>
        <v>No aplica</v>
      </c>
      <c r="S1732" s="5"/>
      <c r="T1732" s="5"/>
      <c r="U1732" s="5"/>
      <c r="V1732" s="6">
        <f t="shared" si="109"/>
        <v>0</v>
      </c>
      <c r="W1732" s="6" t="str">
        <f t="shared" si="110"/>
        <v>No aplica</v>
      </c>
      <c r="X1732" s="35" t="str">
        <f t="shared" si="111"/>
        <v>No aplica</v>
      </c>
      <c r="Y1732" s="37"/>
      <c r="Z1732" s="38"/>
      <c r="AA1732" s="36"/>
      <c r="AB1732" s="38"/>
      <c r="AC1732" s="37"/>
      <c r="AD1732" s="38"/>
      <c r="AE1732" s="37"/>
      <c r="AF1732" s="38"/>
      <c r="AG1732" s="37"/>
      <c r="AH1732" s="38"/>
      <c r="AI1732" s="36"/>
      <c r="AJ1732" s="5"/>
      <c r="AK1732" s="5"/>
      <c r="AL1732" s="6">
        <f>IFERROR('Formato Productividad'!$Y1732+'Formato Productividad'!$AA1732+'Formato Productividad'!$AC1732,0)+'Formato Productividad'!$AE1732</f>
        <v>0</v>
      </c>
      <c r="AM1732" s="6">
        <f>IFERROR((('Formato Productividad'!$T1732+'Formato Productividad'!$V1732+'Formato Productividad'!$U1732)/'Formato Productividad'!$Q1732),0)+'Formato Productividad'!$AL1732</f>
        <v>0</v>
      </c>
      <c r="AN1732" s="7">
        <f>IFERROR(('Formato Productividad'!$AM1732/'Formato Productividad'!$N1732)*('Formato Productividad'!$N1732/'Formato Productividad'!$P1732),0)</f>
        <v>0</v>
      </c>
      <c r="AO1732" s="7">
        <f>IFERROR(('Formato Productividad'!$AG1732/'Formato Productividad'!$O1732)*('Formato Productividad'!$O1732/'Formato Productividad'!$P1732),0)</f>
        <v>0</v>
      </c>
      <c r="AP1732" s="7">
        <f>'Formato Productividad'!$AN1732+'Formato Productividad'!$AO1732</f>
        <v>0</v>
      </c>
      <c r="AQ1732" s="5"/>
      <c r="AR1732" s="7">
        <f>IFERROR('Formato Productividad'!$AM1732/'Formato Productividad'!$N1732,0)</f>
        <v>0</v>
      </c>
      <c r="AS1732" s="7">
        <f>IFERROR('Formato Productividad'!$AG1732/'Formato Productividad'!$O1732,0)</f>
        <v>0</v>
      </c>
      <c r="AT1732" s="71">
        <f>IFERROR('Formato Productividad'!$AI1732/'Formato Productividad'!$M1732,0)</f>
        <v>0</v>
      </c>
      <c r="AU1732" s="74"/>
    </row>
    <row r="1733" spans="1:47" s="33" customFormat="1" ht="25.5" customHeight="1" x14ac:dyDescent="0.25">
      <c r="A1733" s="39">
        <v>1732</v>
      </c>
      <c r="B1733" s="5"/>
      <c r="C1733" s="5"/>
      <c r="D1733" s="5"/>
      <c r="E1733" s="6" t="str">
        <f>IFERROR(VLOOKUP(D1733,'Formato validacion'!$E$2:$F$131,2,0),"Escoja un ESM")</f>
        <v>Escoja un ESM</v>
      </c>
      <c r="F1733" s="31"/>
      <c r="G1733" s="5"/>
      <c r="H1733" s="5"/>
      <c r="I1733" s="5"/>
      <c r="J1733" s="5"/>
      <c r="K1733" s="5"/>
      <c r="L1733" s="6" t="str">
        <f>IFERROR(VLOOKUP(K1733,Tabla4[[ESPECIALIDADES]:[ÁREA DE LA ESPECIALIDAD]],2,0),"Escoja una especialidad")</f>
        <v>Escoja una especialidad</v>
      </c>
      <c r="M1733" s="5"/>
      <c r="N1733" s="5"/>
      <c r="O1733" s="5"/>
      <c r="P1733" s="6">
        <f>'Formato Productividad'!$M1733-'Formato Productividad'!$AI1733</f>
        <v>0</v>
      </c>
      <c r="Q1733" s="6" t="str">
        <f>IFERROR(VLOOKUP('Formato Productividad'!$K1733,Tabla4[],3,0),"Escoja una especialidad")</f>
        <v>Escoja una especialidad</v>
      </c>
      <c r="R1733" s="6" t="str">
        <f t="shared" si="108"/>
        <v>No aplica</v>
      </c>
      <c r="S1733" s="5"/>
      <c r="T1733" s="5"/>
      <c r="U1733" s="5"/>
      <c r="V1733" s="6">
        <f t="shared" si="109"/>
        <v>0</v>
      </c>
      <c r="W1733" s="6" t="str">
        <f t="shared" si="110"/>
        <v>No aplica</v>
      </c>
      <c r="X1733" s="35" t="str">
        <f t="shared" si="111"/>
        <v>No aplica</v>
      </c>
      <c r="Y1733" s="37"/>
      <c r="Z1733" s="38"/>
      <c r="AA1733" s="36"/>
      <c r="AB1733" s="38"/>
      <c r="AC1733" s="37"/>
      <c r="AD1733" s="38"/>
      <c r="AE1733" s="37"/>
      <c r="AF1733" s="38"/>
      <c r="AG1733" s="37"/>
      <c r="AH1733" s="38"/>
      <c r="AI1733" s="36"/>
      <c r="AJ1733" s="5"/>
      <c r="AK1733" s="5"/>
      <c r="AL1733" s="6">
        <f>IFERROR('Formato Productividad'!$Y1733+'Formato Productividad'!$AA1733+'Formato Productividad'!$AC1733,0)+'Formato Productividad'!$AE1733</f>
        <v>0</v>
      </c>
      <c r="AM1733" s="6">
        <f>IFERROR((('Formato Productividad'!$T1733+'Formato Productividad'!$V1733+'Formato Productividad'!$U1733)/'Formato Productividad'!$Q1733),0)+'Formato Productividad'!$AL1733</f>
        <v>0</v>
      </c>
      <c r="AN1733" s="7">
        <f>IFERROR(('Formato Productividad'!$AM1733/'Formato Productividad'!$N1733)*('Formato Productividad'!$N1733/'Formato Productividad'!$P1733),0)</f>
        <v>0</v>
      </c>
      <c r="AO1733" s="7">
        <f>IFERROR(('Formato Productividad'!$AG1733/'Formato Productividad'!$O1733)*('Formato Productividad'!$O1733/'Formato Productividad'!$P1733),0)</f>
        <v>0</v>
      </c>
      <c r="AP1733" s="7">
        <f>'Formato Productividad'!$AN1733+'Formato Productividad'!$AO1733</f>
        <v>0</v>
      </c>
      <c r="AQ1733" s="5"/>
      <c r="AR1733" s="7">
        <f>IFERROR('Formato Productividad'!$AM1733/'Formato Productividad'!$N1733,0)</f>
        <v>0</v>
      </c>
      <c r="AS1733" s="7">
        <f>IFERROR('Formato Productividad'!$AG1733/'Formato Productividad'!$O1733,0)</f>
        <v>0</v>
      </c>
      <c r="AT1733" s="71">
        <f>IFERROR('Formato Productividad'!$AI1733/'Formato Productividad'!$M1733,0)</f>
        <v>0</v>
      </c>
      <c r="AU1733" s="74"/>
    </row>
    <row r="1734" spans="1:47" s="33" customFormat="1" ht="25.5" customHeight="1" x14ac:dyDescent="0.25">
      <c r="A1734" s="39">
        <v>1733</v>
      </c>
      <c r="B1734" s="5"/>
      <c r="C1734" s="5"/>
      <c r="D1734" s="5"/>
      <c r="E1734" s="6" t="str">
        <f>IFERROR(VLOOKUP(D1734,'Formato validacion'!$E$2:$F$131,2,0),"Escoja un ESM")</f>
        <v>Escoja un ESM</v>
      </c>
      <c r="F1734" s="31"/>
      <c r="G1734" s="5"/>
      <c r="H1734" s="5"/>
      <c r="I1734" s="5"/>
      <c r="J1734" s="5"/>
      <c r="K1734" s="5"/>
      <c r="L1734" s="6" t="str">
        <f>IFERROR(VLOOKUP(K1734,Tabla4[[ESPECIALIDADES]:[ÁREA DE LA ESPECIALIDAD]],2,0),"Escoja una especialidad")</f>
        <v>Escoja una especialidad</v>
      </c>
      <c r="M1734" s="5"/>
      <c r="N1734" s="5"/>
      <c r="O1734" s="5"/>
      <c r="P1734" s="6">
        <f>'Formato Productividad'!$M1734-'Formato Productividad'!$AI1734</f>
        <v>0</v>
      </c>
      <c r="Q1734" s="6" t="str">
        <f>IFERROR(VLOOKUP('Formato Productividad'!$K1734,Tabla4[],3,0),"Escoja una especialidad")</f>
        <v>Escoja una especialidad</v>
      </c>
      <c r="R1734" s="6" t="str">
        <f t="shared" si="108"/>
        <v>No aplica</v>
      </c>
      <c r="S1734" s="5"/>
      <c r="T1734" s="5"/>
      <c r="U1734" s="5"/>
      <c r="V1734" s="6">
        <f t="shared" si="109"/>
        <v>0</v>
      </c>
      <c r="W1734" s="6" t="str">
        <f t="shared" si="110"/>
        <v>No aplica</v>
      </c>
      <c r="X1734" s="35" t="str">
        <f t="shared" si="111"/>
        <v>No aplica</v>
      </c>
      <c r="Y1734" s="37"/>
      <c r="Z1734" s="38"/>
      <c r="AA1734" s="36"/>
      <c r="AB1734" s="38"/>
      <c r="AC1734" s="37"/>
      <c r="AD1734" s="38"/>
      <c r="AE1734" s="37"/>
      <c r="AF1734" s="38"/>
      <c r="AG1734" s="37"/>
      <c r="AH1734" s="38"/>
      <c r="AI1734" s="36"/>
      <c r="AJ1734" s="5"/>
      <c r="AK1734" s="5"/>
      <c r="AL1734" s="6">
        <f>IFERROR('Formato Productividad'!$Y1734+'Formato Productividad'!$AA1734+'Formato Productividad'!$AC1734,0)+'Formato Productividad'!$AE1734</f>
        <v>0</v>
      </c>
      <c r="AM1734" s="6">
        <f>IFERROR((('Formato Productividad'!$T1734+'Formato Productividad'!$V1734+'Formato Productividad'!$U1734)/'Formato Productividad'!$Q1734),0)+'Formato Productividad'!$AL1734</f>
        <v>0</v>
      </c>
      <c r="AN1734" s="7">
        <f>IFERROR(('Formato Productividad'!$AM1734/'Formato Productividad'!$N1734)*('Formato Productividad'!$N1734/'Formato Productividad'!$P1734),0)</f>
        <v>0</v>
      </c>
      <c r="AO1734" s="7">
        <f>IFERROR(('Formato Productividad'!$AG1734/'Formato Productividad'!$O1734)*('Formato Productividad'!$O1734/'Formato Productividad'!$P1734),0)</f>
        <v>0</v>
      </c>
      <c r="AP1734" s="7">
        <f>'Formato Productividad'!$AN1734+'Formato Productividad'!$AO1734</f>
        <v>0</v>
      </c>
      <c r="AQ1734" s="5"/>
      <c r="AR1734" s="7">
        <f>IFERROR('Formato Productividad'!$AM1734/'Formato Productividad'!$N1734,0)</f>
        <v>0</v>
      </c>
      <c r="AS1734" s="7">
        <f>IFERROR('Formato Productividad'!$AG1734/'Formato Productividad'!$O1734,0)</f>
        <v>0</v>
      </c>
      <c r="AT1734" s="71">
        <f>IFERROR('Formato Productividad'!$AI1734/'Formato Productividad'!$M1734,0)</f>
        <v>0</v>
      </c>
      <c r="AU1734" s="74"/>
    </row>
    <row r="1735" spans="1:47" s="33" customFormat="1" ht="25.5" customHeight="1" x14ac:dyDescent="0.25">
      <c r="A1735" s="39">
        <v>1734</v>
      </c>
      <c r="B1735" s="5"/>
      <c r="C1735" s="5"/>
      <c r="D1735" s="5"/>
      <c r="E1735" s="6" t="str">
        <f>IFERROR(VLOOKUP(D1735,'Formato validacion'!$E$2:$F$131,2,0),"Escoja un ESM")</f>
        <v>Escoja un ESM</v>
      </c>
      <c r="F1735" s="31"/>
      <c r="G1735" s="5"/>
      <c r="H1735" s="5"/>
      <c r="I1735" s="5"/>
      <c r="J1735" s="5"/>
      <c r="K1735" s="5"/>
      <c r="L1735" s="6" t="str">
        <f>IFERROR(VLOOKUP(K1735,Tabla4[[ESPECIALIDADES]:[ÁREA DE LA ESPECIALIDAD]],2,0),"Escoja una especialidad")</f>
        <v>Escoja una especialidad</v>
      </c>
      <c r="M1735" s="5"/>
      <c r="N1735" s="5"/>
      <c r="O1735" s="5"/>
      <c r="P1735" s="6">
        <f>'Formato Productividad'!$M1735-'Formato Productividad'!$AI1735</f>
        <v>0</v>
      </c>
      <c r="Q1735" s="6" t="str">
        <f>IFERROR(VLOOKUP('Formato Productividad'!$K1735,Tabla4[],3,0),"Escoja una especialidad")</f>
        <v>Escoja una especialidad</v>
      </c>
      <c r="R1735" s="6" t="str">
        <f t="shared" si="108"/>
        <v>No aplica</v>
      </c>
      <c r="S1735" s="5"/>
      <c r="T1735" s="5"/>
      <c r="U1735" s="5"/>
      <c r="V1735" s="6">
        <f t="shared" si="109"/>
        <v>0</v>
      </c>
      <c r="W1735" s="6" t="str">
        <f t="shared" si="110"/>
        <v>No aplica</v>
      </c>
      <c r="X1735" s="35" t="str">
        <f t="shared" si="111"/>
        <v>No aplica</v>
      </c>
      <c r="Y1735" s="37"/>
      <c r="Z1735" s="38"/>
      <c r="AA1735" s="36"/>
      <c r="AB1735" s="38"/>
      <c r="AC1735" s="37"/>
      <c r="AD1735" s="38"/>
      <c r="AE1735" s="37"/>
      <c r="AF1735" s="38"/>
      <c r="AG1735" s="37"/>
      <c r="AH1735" s="38"/>
      <c r="AI1735" s="36"/>
      <c r="AJ1735" s="5"/>
      <c r="AK1735" s="5"/>
      <c r="AL1735" s="6">
        <f>IFERROR('Formato Productividad'!$Y1735+'Formato Productividad'!$AA1735+'Formato Productividad'!$AC1735,0)+'Formato Productividad'!$AE1735</f>
        <v>0</v>
      </c>
      <c r="AM1735" s="6">
        <f>IFERROR((('Formato Productividad'!$T1735+'Formato Productividad'!$V1735+'Formato Productividad'!$U1735)/'Formato Productividad'!$Q1735),0)+'Formato Productividad'!$AL1735</f>
        <v>0</v>
      </c>
      <c r="AN1735" s="7">
        <f>IFERROR(('Formato Productividad'!$AM1735/'Formato Productividad'!$N1735)*('Formato Productividad'!$N1735/'Formato Productividad'!$P1735),0)</f>
        <v>0</v>
      </c>
      <c r="AO1735" s="7">
        <f>IFERROR(('Formato Productividad'!$AG1735/'Formato Productividad'!$O1735)*('Formato Productividad'!$O1735/'Formato Productividad'!$P1735),0)</f>
        <v>0</v>
      </c>
      <c r="AP1735" s="7">
        <f>'Formato Productividad'!$AN1735+'Formato Productividad'!$AO1735</f>
        <v>0</v>
      </c>
      <c r="AQ1735" s="5"/>
      <c r="AR1735" s="7">
        <f>IFERROR('Formato Productividad'!$AM1735/'Formato Productividad'!$N1735,0)</f>
        <v>0</v>
      </c>
      <c r="AS1735" s="7">
        <f>IFERROR('Formato Productividad'!$AG1735/'Formato Productividad'!$O1735,0)</f>
        <v>0</v>
      </c>
      <c r="AT1735" s="71">
        <f>IFERROR('Formato Productividad'!$AI1735/'Formato Productividad'!$M1735,0)</f>
        <v>0</v>
      </c>
      <c r="AU1735" s="74"/>
    </row>
    <row r="1736" spans="1:47" s="33" customFormat="1" ht="25.5" customHeight="1" x14ac:dyDescent="0.25">
      <c r="A1736" s="39">
        <v>1735</v>
      </c>
      <c r="B1736" s="5"/>
      <c r="C1736" s="5"/>
      <c r="D1736" s="5"/>
      <c r="E1736" s="6" t="str">
        <f>IFERROR(VLOOKUP(D1736,'Formato validacion'!$E$2:$F$131,2,0),"Escoja un ESM")</f>
        <v>Escoja un ESM</v>
      </c>
      <c r="F1736" s="31"/>
      <c r="G1736" s="5"/>
      <c r="H1736" s="5"/>
      <c r="I1736" s="5"/>
      <c r="J1736" s="5"/>
      <c r="K1736" s="5"/>
      <c r="L1736" s="6" t="str">
        <f>IFERROR(VLOOKUP(K1736,Tabla4[[ESPECIALIDADES]:[ÁREA DE LA ESPECIALIDAD]],2,0),"Escoja una especialidad")</f>
        <v>Escoja una especialidad</v>
      </c>
      <c r="M1736" s="5"/>
      <c r="N1736" s="5"/>
      <c r="O1736" s="5"/>
      <c r="P1736" s="6">
        <f>'Formato Productividad'!$M1736-'Formato Productividad'!$AI1736</f>
        <v>0</v>
      </c>
      <c r="Q1736" s="6" t="str">
        <f>IFERROR(VLOOKUP('Formato Productividad'!$K1736,Tabla4[],3,0),"Escoja una especialidad")</f>
        <v>Escoja una especialidad</v>
      </c>
      <c r="R1736" s="6" t="str">
        <f t="shared" si="108"/>
        <v>No aplica</v>
      </c>
      <c r="S1736" s="5"/>
      <c r="T1736" s="5"/>
      <c r="U1736" s="5"/>
      <c r="V1736" s="6">
        <f t="shared" si="109"/>
        <v>0</v>
      </c>
      <c r="W1736" s="6" t="str">
        <f t="shared" si="110"/>
        <v>No aplica</v>
      </c>
      <c r="X1736" s="35" t="str">
        <f t="shared" si="111"/>
        <v>No aplica</v>
      </c>
      <c r="Y1736" s="37"/>
      <c r="Z1736" s="38"/>
      <c r="AA1736" s="36"/>
      <c r="AB1736" s="38"/>
      <c r="AC1736" s="37"/>
      <c r="AD1736" s="38"/>
      <c r="AE1736" s="37"/>
      <c r="AF1736" s="38"/>
      <c r="AG1736" s="37"/>
      <c r="AH1736" s="38"/>
      <c r="AI1736" s="36"/>
      <c r="AJ1736" s="5"/>
      <c r="AK1736" s="5"/>
      <c r="AL1736" s="6">
        <f>IFERROR('Formato Productividad'!$Y1736+'Formato Productividad'!$AA1736+'Formato Productividad'!$AC1736,0)+'Formato Productividad'!$AE1736</f>
        <v>0</v>
      </c>
      <c r="AM1736" s="6">
        <f>IFERROR((('Formato Productividad'!$T1736+'Formato Productividad'!$V1736+'Formato Productividad'!$U1736)/'Formato Productividad'!$Q1736),0)+'Formato Productividad'!$AL1736</f>
        <v>0</v>
      </c>
      <c r="AN1736" s="7">
        <f>IFERROR(('Formato Productividad'!$AM1736/'Formato Productividad'!$N1736)*('Formato Productividad'!$N1736/'Formato Productividad'!$P1736),0)</f>
        <v>0</v>
      </c>
      <c r="AO1736" s="7">
        <f>IFERROR(('Formato Productividad'!$AG1736/'Formato Productividad'!$O1736)*('Formato Productividad'!$O1736/'Formato Productividad'!$P1736),0)</f>
        <v>0</v>
      </c>
      <c r="AP1736" s="7">
        <f>'Formato Productividad'!$AN1736+'Formato Productividad'!$AO1736</f>
        <v>0</v>
      </c>
      <c r="AQ1736" s="5"/>
      <c r="AR1736" s="7">
        <f>IFERROR('Formato Productividad'!$AM1736/'Formato Productividad'!$N1736,0)</f>
        <v>0</v>
      </c>
      <c r="AS1736" s="7">
        <f>IFERROR('Formato Productividad'!$AG1736/'Formato Productividad'!$O1736,0)</f>
        <v>0</v>
      </c>
      <c r="AT1736" s="71">
        <f>IFERROR('Formato Productividad'!$AI1736/'Formato Productividad'!$M1736,0)</f>
        <v>0</v>
      </c>
      <c r="AU1736" s="74"/>
    </row>
    <row r="1737" spans="1:47" s="33" customFormat="1" ht="25.5" customHeight="1" x14ac:dyDescent="0.25">
      <c r="A1737" s="39">
        <v>1736</v>
      </c>
      <c r="B1737" s="5"/>
      <c r="C1737" s="5"/>
      <c r="D1737" s="5"/>
      <c r="E1737" s="6" t="str">
        <f>IFERROR(VLOOKUP(D1737,'Formato validacion'!$E$2:$F$131,2,0),"Escoja un ESM")</f>
        <v>Escoja un ESM</v>
      </c>
      <c r="F1737" s="31"/>
      <c r="G1737" s="5"/>
      <c r="H1737" s="5"/>
      <c r="I1737" s="5"/>
      <c r="J1737" s="5"/>
      <c r="K1737" s="5"/>
      <c r="L1737" s="6" t="str">
        <f>IFERROR(VLOOKUP(K1737,Tabla4[[ESPECIALIDADES]:[ÁREA DE LA ESPECIALIDAD]],2,0),"Escoja una especialidad")</f>
        <v>Escoja una especialidad</v>
      </c>
      <c r="M1737" s="5"/>
      <c r="N1737" s="5"/>
      <c r="O1737" s="5"/>
      <c r="P1737" s="6">
        <f>'Formato Productividad'!$M1737-'Formato Productividad'!$AI1737</f>
        <v>0</v>
      </c>
      <c r="Q1737" s="6" t="str">
        <f>IFERROR(VLOOKUP('Formato Productividad'!$K1737,Tabla4[],3,0),"Escoja una especialidad")</f>
        <v>Escoja una especialidad</v>
      </c>
      <c r="R1737" s="6" t="str">
        <f t="shared" si="108"/>
        <v>No aplica</v>
      </c>
      <c r="S1737" s="5"/>
      <c r="T1737" s="5"/>
      <c r="U1737" s="5"/>
      <c r="V1737" s="6">
        <f t="shared" si="109"/>
        <v>0</v>
      </c>
      <c r="W1737" s="6" t="str">
        <f t="shared" si="110"/>
        <v>No aplica</v>
      </c>
      <c r="X1737" s="35" t="str">
        <f t="shared" si="111"/>
        <v>No aplica</v>
      </c>
      <c r="Y1737" s="37"/>
      <c r="Z1737" s="38"/>
      <c r="AA1737" s="36"/>
      <c r="AB1737" s="38"/>
      <c r="AC1737" s="37"/>
      <c r="AD1737" s="38"/>
      <c r="AE1737" s="37"/>
      <c r="AF1737" s="38"/>
      <c r="AG1737" s="37"/>
      <c r="AH1737" s="38"/>
      <c r="AI1737" s="36"/>
      <c r="AJ1737" s="5"/>
      <c r="AK1737" s="5"/>
      <c r="AL1737" s="6">
        <f>IFERROR('Formato Productividad'!$Y1737+'Formato Productividad'!$AA1737+'Formato Productividad'!$AC1737,0)+'Formato Productividad'!$AE1737</f>
        <v>0</v>
      </c>
      <c r="AM1737" s="6">
        <f>IFERROR((('Formato Productividad'!$T1737+'Formato Productividad'!$V1737+'Formato Productividad'!$U1737)/'Formato Productividad'!$Q1737),0)+'Formato Productividad'!$AL1737</f>
        <v>0</v>
      </c>
      <c r="AN1737" s="7">
        <f>IFERROR(('Formato Productividad'!$AM1737/'Formato Productividad'!$N1737)*('Formato Productividad'!$N1737/'Formato Productividad'!$P1737),0)</f>
        <v>0</v>
      </c>
      <c r="AO1737" s="7">
        <f>IFERROR(('Formato Productividad'!$AG1737/'Formato Productividad'!$O1737)*('Formato Productividad'!$O1737/'Formato Productividad'!$P1737),0)</f>
        <v>0</v>
      </c>
      <c r="AP1737" s="7">
        <f>'Formato Productividad'!$AN1737+'Formato Productividad'!$AO1737</f>
        <v>0</v>
      </c>
      <c r="AQ1737" s="5"/>
      <c r="AR1737" s="7">
        <f>IFERROR('Formato Productividad'!$AM1737/'Formato Productividad'!$N1737,0)</f>
        <v>0</v>
      </c>
      <c r="AS1737" s="7">
        <f>IFERROR('Formato Productividad'!$AG1737/'Formato Productividad'!$O1737,0)</f>
        <v>0</v>
      </c>
      <c r="AT1737" s="71">
        <f>IFERROR('Formato Productividad'!$AI1737/'Formato Productividad'!$M1737,0)</f>
        <v>0</v>
      </c>
      <c r="AU1737" s="74"/>
    </row>
    <row r="1738" spans="1:47" s="33" customFormat="1" ht="25.5" customHeight="1" x14ac:dyDescent="0.25">
      <c r="A1738" s="39">
        <v>1737</v>
      </c>
      <c r="B1738" s="5"/>
      <c r="C1738" s="5"/>
      <c r="D1738" s="5"/>
      <c r="E1738" s="6" t="str">
        <f>IFERROR(VLOOKUP(D1738,'Formato validacion'!$E$2:$F$131,2,0),"Escoja un ESM")</f>
        <v>Escoja un ESM</v>
      </c>
      <c r="F1738" s="31"/>
      <c r="G1738" s="5"/>
      <c r="H1738" s="5"/>
      <c r="I1738" s="5"/>
      <c r="J1738" s="5"/>
      <c r="K1738" s="5"/>
      <c r="L1738" s="6" t="str">
        <f>IFERROR(VLOOKUP(K1738,Tabla4[[ESPECIALIDADES]:[ÁREA DE LA ESPECIALIDAD]],2,0),"Escoja una especialidad")</f>
        <v>Escoja una especialidad</v>
      </c>
      <c r="M1738" s="5"/>
      <c r="N1738" s="5"/>
      <c r="O1738" s="5"/>
      <c r="P1738" s="6">
        <f>'Formato Productividad'!$M1738-'Formato Productividad'!$AI1738</f>
        <v>0</v>
      </c>
      <c r="Q1738" s="6" t="str">
        <f>IFERROR(VLOOKUP('Formato Productividad'!$K1738,Tabla4[],3,0),"Escoja una especialidad")</f>
        <v>Escoja una especialidad</v>
      </c>
      <c r="R1738" s="6" t="str">
        <f t="shared" si="108"/>
        <v>No aplica</v>
      </c>
      <c r="S1738" s="5"/>
      <c r="T1738" s="5"/>
      <c r="U1738" s="5"/>
      <c r="V1738" s="6">
        <f t="shared" si="109"/>
        <v>0</v>
      </c>
      <c r="W1738" s="6" t="str">
        <f t="shared" si="110"/>
        <v>No aplica</v>
      </c>
      <c r="X1738" s="35" t="str">
        <f t="shared" si="111"/>
        <v>No aplica</v>
      </c>
      <c r="Y1738" s="37"/>
      <c r="Z1738" s="38"/>
      <c r="AA1738" s="36"/>
      <c r="AB1738" s="38"/>
      <c r="AC1738" s="37"/>
      <c r="AD1738" s="38"/>
      <c r="AE1738" s="37"/>
      <c r="AF1738" s="38"/>
      <c r="AG1738" s="37"/>
      <c r="AH1738" s="38"/>
      <c r="AI1738" s="36"/>
      <c r="AJ1738" s="5"/>
      <c r="AK1738" s="5"/>
      <c r="AL1738" s="6">
        <f>IFERROR('Formato Productividad'!$Y1738+'Formato Productividad'!$AA1738+'Formato Productividad'!$AC1738,0)+'Formato Productividad'!$AE1738</f>
        <v>0</v>
      </c>
      <c r="AM1738" s="6">
        <f>IFERROR((('Formato Productividad'!$T1738+'Formato Productividad'!$V1738+'Formato Productividad'!$U1738)/'Formato Productividad'!$Q1738),0)+'Formato Productividad'!$AL1738</f>
        <v>0</v>
      </c>
      <c r="AN1738" s="7">
        <f>IFERROR(('Formato Productividad'!$AM1738/'Formato Productividad'!$N1738)*('Formato Productividad'!$N1738/'Formato Productividad'!$P1738),0)</f>
        <v>0</v>
      </c>
      <c r="AO1738" s="7">
        <f>IFERROR(('Formato Productividad'!$AG1738/'Formato Productividad'!$O1738)*('Formato Productividad'!$O1738/'Formato Productividad'!$P1738),0)</f>
        <v>0</v>
      </c>
      <c r="AP1738" s="7">
        <f>'Formato Productividad'!$AN1738+'Formato Productividad'!$AO1738</f>
        <v>0</v>
      </c>
      <c r="AQ1738" s="5"/>
      <c r="AR1738" s="7">
        <f>IFERROR('Formato Productividad'!$AM1738/'Formato Productividad'!$N1738,0)</f>
        <v>0</v>
      </c>
      <c r="AS1738" s="7">
        <f>IFERROR('Formato Productividad'!$AG1738/'Formato Productividad'!$O1738,0)</f>
        <v>0</v>
      </c>
      <c r="AT1738" s="71">
        <f>IFERROR('Formato Productividad'!$AI1738/'Formato Productividad'!$M1738,0)</f>
        <v>0</v>
      </c>
      <c r="AU1738" s="74"/>
    </row>
    <row r="1739" spans="1:47" s="33" customFormat="1" ht="25.5" customHeight="1" x14ac:dyDescent="0.25">
      <c r="A1739" s="39">
        <v>1738</v>
      </c>
      <c r="B1739" s="5"/>
      <c r="C1739" s="5"/>
      <c r="D1739" s="5"/>
      <c r="E1739" s="6" t="str">
        <f>IFERROR(VLOOKUP(D1739,'Formato validacion'!$E$2:$F$131,2,0),"Escoja un ESM")</f>
        <v>Escoja un ESM</v>
      </c>
      <c r="F1739" s="31"/>
      <c r="G1739" s="5"/>
      <c r="H1739" s="5"/>
      <c r="I1739" s="5"/>
      <c r="J1739" s="5"/>
      <c r="K1739" s="5"/>
      <c r="L1739" s="6" t="str">
        <f>IFERROR(VLOOKUP(K1739,Tabla4[[ESPECIALIDADES]:[ÁREA DE LA ESPECIALIDAD]],2,0),"Escoja una especialidad")</f>
        <v>Escoja una especialidad</v>
      </c>
      <c r="M1739" s="5"/>
      <c r="N1739" s="5"/>
      <c r="O1739" s="5"/>
      <c r="P1739" s="6">
        <f>'Formato Productividad'!$M1739-'Formato Productividad'!$AI1739</f>
        <v>0</v>
      </c>
      <c r="Q1739" s="6" t="str">
        <f>IFERROR(VLOOKUP('Formato Productividad'!$K1739,Tabla4[],3,0),"Escoja una especialidad")</f>
        <v>Escoja una especialidad</v>
      </c>
      <c r="R1739" s="6" t="str">
        <f t="shared" si="108"/>
        <v>No aplica</v>
      </c>
      <c r="S1739" s="5"/>
      <c r="T1739" s="5"/>
      <c r="U1739" s="5"/>
      <c r="V1739" s="6">
        <f t="shared" si="109"/>
        <v>0</v>
      </c>
      <c r="W1739" s="6" t="str">
        <f t="shared" si="110"/>
        <v>No aplica</v>
      </c>
      <c r="X1739" s="35" t="str">
        <f t="shared" si="111"/>
        <v>No aplica</v>
      </c>
      <c r="Y1739" s="37"/>
      <c r="Z1739" s="38"/>
      <c r="AA1739" s="36"/>
      <c r="AB1739" s="38"/>
      <c r="AC1739" s="37"/>
      <c r="AD1739" s="38"/>
      <c r="AE1739" s="37"/>
      <c r="AF1739" s="38"/>
      <c r="AG1739" s="37"/>
      <c r="AH1739" s="38"/>
      <c r="AI1739" s="36"/>
      <c r="AJ1739" s="5"/>
      <c r="AK1739" s="5"/>
      <c r="AL1739" s="6">
        <f>IFERROR('Formato Productividad'!$Y1739+'Formato Productividad'!$AA1739+'Formato Productividad'!$AC1739,0)+'Formato Productividad'!$AE1739</f>
        <v>0</v>
      </c>
      <c r="AM1739" s="6">
        <f>IFERROR((('Formato Productividad'!$T1739+'Formato Productividad'!$V1739+'Formato Productividad'!$U1739)/'Formato Productividad'!$Q1739),0)+'Formato Productividad'!$AL1739</f>
        <v>0</v>
      </c>
      <c r="AN1739" s="7">
        <f>IFERROR(('Formato Productividad'!$AM1739/'Formato Productividad'!$N1739)*('Formato Productividad'!$N1739/'Formato Productividad'!$P1739),0)</f>
        <v>0</v>
      </c>
      <c r="AO1739" s="7">
        <f>IFERROR(('Formato Productividad'!$AG1739/'Formato Productividad'!$O1739)*('Formato Productividad'!$O1739/'Formato Productividad'!$P1739),0)</f>
        <v>0</v>
      </c>
      <c r="AP1739" s="7">
        <f>'Formato Productividad'!$AN1739+'Formato Productividad'!$AO1739</f>
        <v>0</v>
      </c>
      <c r="AQ1739" s="5"/>
      <c r="AR1739" s="7">
        <f>IFERROR('Formato Productividad'!$AM1739/'Formato Productividad'!$N1739,0)</f>
        <v>0</v>
      </c>
      <c r="AS1739" s="7">
        <f>IFERROR('Formato Productividad'!$AG1739/'Formato Productividad'!$O1739,0)</f>
        <v>0</v>
      </c>
      <c r="AT1739" s="71">
        <f>IFERROR('Formato Productividad'!$AI1739/'Formato Productividad'!$M1739,0)</f>
        <v>0</v>
      </c>
      <c r="AU1739" s="74"/>
    </row>
    <row r="1740" spans="1:47" s="33" customFormat="1" ht="25.5" customHeight="1" x14ac:dyDescent="0.25">
      <c r="A1740" s="39">
        <v>1739</v>
      </c>
      <c r="B1740" s="5"/>
      <c r="C1740" s="5"/>
      <c r="D1740" s="5"/>
      <c r="E1740" s="6" t="str">
        <f>IFERROR(VLOOKUP(D1740,'Formato validacion'!$E$2:$F$131,2,0),"Escoja un ESM")</f>
        <v>Escoja un ESM</v>
      </c>
      <c r="F1740" s="31"/>
      <c r="G1740" s="5"/>
      <c r="H1740" s="5"/>
      <c r="I1740" s="5"/>
      <c r="J1740" s="5"/>
      <c r="K1740" s="5"/>
      <c r="L1740" s="6" t="str">
        <f>IFERROR(VLOOKUP(K1740,Tabla4[[ESPECIALIDADES]:[ÁREA DE LA ESPECIALIDAD]],2,0),"Escoja una especialidad")</f>
        <v>Escoja una especialidad</v>
      </c>
      <c r="M1740" s="5"/>
      <c r="N1740" s="5"/>
      <c r="O1740" s="5"/>
      <c r="P1740" s="6">
        <f>'Formato Productividad'!$M1740-'Formato Productividad'!$AI1740</f>
        <v>0</v>
      </c>
      <c r="Q1740" s="6" t="str">
        <f>IFERROR(VLOOKUP('Formato Productividad'!$K1740,Tabla4[],3,0),"Escoja una especialidad")</f>
        <v>Escoja una especialidad</v>
      </c>
      <c r="R1740" s="6" t="str">
        <f t="shared" si="108"/>
        <v>No aplica</v>
      </c>
      <c r="S1740" s="5"/>
      <c r="T1740" s="5"/>
      <c r="U1740" s="5"/>
      <c r="V1740" s="6">
        <f t="shared" si="109"/>
        <v>0</v>
      </c>
      <c r="W1740" s="6" t="str">
        <f t="shared" si="110"/>
        <v>No aplica</v>
      </c>
      <c r="X1740" s="35" t="str">
        <f t="shared" si="111"/>
        <v>No aplica</v>
      </c>
      <c r="Y1740" s="37"/>
      <c r="Z1740" s="38"/>
      <c r="AA1740" s="36"/>
      <c r="AB1740" s="38"/>
      <c r="AC1740" s="37"/>
      <c r="AD1740" s="38"/>
      <c r="AE1740" s="37"/>
      <c r="AF1740" s="38"/>
      <c r="AG1740" s="37"/>
      <c r="AH1740" s="38"/>
      <c r="AI1740" s="36"/>
      <c r="AJ1740" s="5"/>
      <c r="AK1740" s="5"/>
      <c r="AL1740" s="6">
        <f>IFERROR('Formato Productividad'!$Y1740+'Formato Productividad'!$AA1740+'Formato Productividad'!$AC1740,0)+'Formato Productividad'!$AE1740</f>
        <v>0</v>
      </c>
      <c r="AM1740" s="6">
        <f>IFERROR((('Formato Productividad'!$T1740+'Formato Productividad'!$V1740+'Formato Productividad'!$U1740)/'Formato Productividad'!$Q1740),0)+'Formato Productividad'!$AL1740</f>
        <v>0</v>
      </c>
      <c r="AN1740" s="7">
        <f>IFERROR(('Formato Productividad'!$AM1740/'Formato Productividad'!$N1740)*('Formato Productividad'!$N1740/'Formato Productividad'!$P1740),0)</f>
        <v>0</v>
      </c>
      <c r="AO1740" s="7">
        <f>IFERROR(('Formato Productividad'!$AG1740/'Formato Productividad'!$O1740)*('Formato Productividad'!$O1740/'Formato Productividad'!$P1740),0)</f>
        <v>0</v>
      </c>
      <c r="AP1740" s="7">
        <f>'Formato Productividad'!$AN1740+'Formato Productividad'!$AO1740</f>
        <v>0</v>
      </c>
      <c r="AQ1740" s="5"/>
      <c r="AR1740" s="7">
        <f>IFERROR('Formato Productividad'!$AM1740/'Formato Productividad'!$N1740,0)</f>
        <v>0</v>
      </c>
      <c r="AS1740" s="7">
        <f>IFERROR('Formato Productividad'!$AG1740/'Formato Productividad'!$O1740,0)</f>
        <v>0</v>
      </c>
      <c r="AT1740" s="71">
        <f>IFERROR('Formato Productividad'!$AI1740/'Formato Productividad'!$M1740,0)</f>
        <v>0</v>
      </c>
      <c r="AU1740" s="74"/>
    </row>
    <row r="1741" spans="1:47" s="33" customFormat="1" ht="25.5" customHeight="1" x14ac:dyDescent="0.25">
      <c r="A1741" s="39">
        <v>1740</v>
      </c>
      <c r="B1741" s="5"/>
      <c r="C1741" s="5"/>
      <c r="D1741" s="5"/>
      <c r="E1741" s="6" t="str">
        <f>IFERROR(VLOOKUP(D1741,'Formato validacion'!$E$2:$F$131,2,0),"Escoja un ESM")</f>
        <v>Escoja un ESM</v>
      </c>
      <c r="F1741" s="31"/>
      <c r="G1741" s="5"/>
      <c r="H1741" s="5"/>
      <c r="I1741" s="5"/>
      <c r="J1741" s="5"/>
      <c r="K1741" s="5"/>
      <c r="L1741" s="6" t="str">
        <f>IFERROR(VLOOKUP(K1741,Tabla4[[ESPECIALIDADES]:[ÁREA DE LA ESPECIALIDAD]],2,0),"Escoja una especialidad")</f>
        <v>Escoja una especialidad</v>
      </c>
      <c r="M1741" s="5"/>
      <c r="N1741" s="5"/>
      <c r="O1741" s="5"/>
      <c r="P1741" s="6">
        <f>'Formato Productividad'!$M1741-'Formato Productividad'!$AI1741</f>
        <v>0</v>
      </c>
      <c r="Q1741" s="6" t="str">
        <f>IFERROR(VLOOKUP('Formato Productividad'!$K1741,Tabla4[],3,0),"Escoja una especialidad")</f>
        <v>Escoja una especialidad</v>
      </c>
      <c r="R1741" s="6" t="str">
        <f t="shared" si="108"/>
        <v>No aplica</v>
      </c>
      <c r="S1741" s="5"/>
      <c r="T1741" s="5"/>
      <c r="U1741" s="5"/>
      <c r="V1741" s="6">
        <f t="shared" si="109"/>
        <v>0</v>
      </c>
      <c r="W1741" s="6" t="str">
        <f t="shared" si="110"/>
        <v>No aplica</v>
      </c>
      <c r="X1741" s="35" t="str">
        <f t="shared" si="111"/>
        <v>No aplica</v>
      </c>
      <c r="Y1741" s="37"/>
      <c r="Z1741" s="38"/>
      <c r="AA1741" s="36"/>
      <c r="AB1741" s="38"/>
      <c r="AC1741" s="37"/>
      <c r="AD1741" s="38"/>
      <c r="AE1741" s="37"/>
      <c r="AF1741" s="38"/>
      <c r="AG1741" s="37"/>
      <c r="AH1741" s="38"/>
      <c r="AI1741" s="36"/>
      <c r="AJ1741" s="5"/>
      <c r="AK1741" s="5"/>
      <c r="AL1741" s="6">
        <f>IFERROR('Formato Productividad'!$Y1741+'Formato Productividad'!$AA1741+'Formato Productividad'!$AC1741,0)+'Formato Productividad'!$AE1741</f>
        <v>0</v>
      </c>
      <c r="AM1741" s="6">
        <f>IFERROR((('Formato Productividad'!$T1741+'Formato Productividad'!$V1741+'Formato Productividad'!$U1741)/'Formato Productividad'!$Q1741),0)+'Formato Productividad'!$AL1741</f>
        <v>0</v>
      </c>
      <c r="AN1741" s="7">
        <f>IFERROR(('Formato Productividad'!$AM1741/'Formato Productividad'!$N1741)*('Formato Productividad'!$N1741/'Formato Productividad'!$P1741),0)</f>
        <v>0</v>
      </c>
      <c r="AO1741" s="7">
        <f>IFERROR(('Formato Productividad'!$AG1741/'Formato Productividad'!$O1741)*('Formato Productividad'!$O1741/'Formato Productividad'!$P1741),0)</f>
        <v>0</v>
      </c>
      <c r="AP1741" s="7">
        <f>'Formato Productividad'!$AN1741+'Formato Productividad'!$AO1741</f>
        <v>0</v>
      </c>
      <c r="AQ1741" s="5"/>
      <c r="AR1741" s="7">
        <f>IFERROR('Formato Productividad'!$AM1741/'Formato Productividad'!$N1741,0)</f>
        <v>0</v>
      </c>
      <c r="AS1741" s="7">
        <f>IFERROR('Formato Productividad'!$AG1741/'Formato Productividad'!$O1741,0)</f>
        <v>0</v>
      </c>
      <c r="AT1741" s="71">
        <f>IFERROR('Formato Productividad'!$AI1741/'Formato Productividad'!$M1741,0)</f>
        <v>0</v>
      </c>
      <c r="AU1741" s="74"/>
    </row>
    <row r="1742" spans="1:47" s="33" customFormat="1" ht="25.5" customHeight="1" x14ac:dyDescent="0.25">
      <c r="A1742" s="39">
        <v>1741</v>
      </c>
      <c r="B1742" s="5"/>
      <c r="C1742" s="5"/>
      <c r="D1742" s="5"/>
      <c r="E1742" s="6" t="str">
        <f>IFERROR(VLOOKUP(D1742,'Formato validacion'!$E$2:$F$131,2,0),"Escoja un ESM")</f>
        <v>Escoja un ESM</v>
      </c>
      <c r="F1742" s="31"/>
      <c r="G1742" s="5"/>
      <c r="H1742" s="5"/>
      <c r="I1742" s="5"/>
      <c r="J1742" s="5"/>
      <c r="K1742" s="5"/>
      <c r="L1742" s="6" t="str">
        <f>IFERROR(VLOOKUP(K1742,Tabla4[[ESPECIALIDADES]:[ÁREA DE LA ESPECIALIDAD]],2,0),"Escoja una especialidad")</f>
        <v>Escoja una especialidad</v>
      </c>
      <c r="M1742" s="5"/>
      <c r="N1742" s="5"/>
      <c r="O1742" s="5"/>
      <c r="P1742" s="6">
        <f>'Formato Productividad'!$M1742-'Formato Productividad'!$AI1742</f>
        <v>0</v>
      </c>
      <c r="Q1742" s="6" t="str">
        <f>IFERROR(VLOOKUP('Formato Productividad'!$K1742,Tabla4[],3,0),"Escoja una especialidad")</f>
        <v>Escoja una especialidad</v>
      </c>
      <c r="R1742" s="6" t="str">
        <f t="shared" si="108"/>
        <v>No aplica</v>
      </c>
      <c r="S1742" s="5"/>
      <c r="T1742" s="5"/>
      <c r="U1742" s="5"/>
      <c r="V1742" s="6">
        <f t="shared" si="109"/>
        <v>0</v>
      </c>
      <c r="W1742" s="6" t="str">
        <f t="shared" si="110"/>
        <v>No aplica</v>
      </c>
      <c r="X1742" s="35" t="str">
        <f t="shared" si="111"/>
        <v>No aplica</v>
      </c>
      <c r="Y1742" s="37"/>
      <c r="Z1742" s="38"/>
      <c r="AA1742" s="36"/>
      <c r="AB1742" s="38"/>
      <c r="AC1742" s="37"/>
      <c r="AD1742" s="38"/>
      <c r="AE1742" s="37"/>
      <c r="AF1742" s="38"/>
      <c r="AG1742" s="37"/>
      <c r="AH1742" s="38"/>
      <c r="AI1742" s="36"/>
      <c r="AJ1742" s="5"/>
      <c r="AK1742" s="5"/>
      <c r="AL1742" s="6">
        <f>IFERROR('Formato Productividad'!$Y1742+'Formato Productividad'!$AA1742+'Formato Productividad'!$AC1742,0)+'Formato Productividad'!$AE1742</f>
        <v>0</v>
      </c>
      <c r="AM1742" s="6">
        <f>IFERROR((('Formato Productividad'!$T1742+'Formato Productividad'!$V1742+'Formato Productividad'!$U1742)/'Formato Productividad'!$Q1742),0)+'Formato Productividad'!$AL1742</f>
        <v>0</v>
      </c>
      <c r="AN1742" s="7">
        <f>IFERROR(('Formato Productividad'!$AM1742/'Formato Productividad'!$N1742)*('Formato Productividad'!$N1742/'Formato Productividad'!$P1742),0)</f>
        <v>0</v>
      </c>
      <c r="AO1742" s="7">
        <f>IFERROR(('Formato Productividad'!$AG1742/'Formato Productividad'!$O1742)*('Formato Productividad'!$O1742/'Formato Productividad'!$P1742),0)</f>
        <v>0</v>
      </c>
      <c r="AP1742" s="7">
        <f>'Formato Productividad'!$AN1742+'Formato Productividad'!$AO1742</f>
        <v>0</v>
      </c>
      <c r="AQ1742" s="5"/>
      <c r="AR1742" s="7">
        <f>IFERROR('Formato Productividad'!$AM1742/'Formato Productividad'!$N1742,0)</f>
        <v>0</v>
      </c>
      <c r="AS1742" s="7">
        <f>IFERROR('Formato Productividad'!$AG1742/'Formato Productividad'!$O1742,0)</f>
        <v>0</v>
      </c>
      <c r="AT1742" s="71">
        <f>IFERROR('Formato Productividad'!$AI1742/'Formato Productividad'!$M1742,0)</f>
        <v>0</v>
      </c>
      <c r="AU1742" s="74"/>
    </row>
    <row r="1743" spans="1:47" s="33" customFormat="1" ht="25.5" customHeight="1" x14ac:dyDescent="0.25">
      <c r="A1743" s="39">
        <v>1742</v>
      </c>
      <c r="B1743" s="5"/>
      <c r="C1743" s="5"/>
      <c r="D1743" s="5"/>
      <c r="E1743" s="6" t="str">
        <f>IFERROR(VLOOKUP(D1743,'Formato validacion'!$E$2:$F$131,2,0),"Escoja un ESM")</f>
        <v>Escoja un ESM</v>
      </c>
      <c r="F1743" s="31"/>
      <c r="G1743" s="5"/>
      <c r="H1743" s="5"/>
      <c r="I1743" s="5"/>
      <c r="J1743" s="5"/>
      <c r="K1743" s="5"/>
      <c r="L1743" s="6" t="str">
        <f>IFERROR(VLOOKUP(K1743,Tabla4[[ESPECIALIDADES]:[ÁREA DE LA ESPECIALIDAD]],2,0),"Escoja una especialidad")</f>
        <v>Escoja una especialidad</v>
      </c>
      <c r="M1743" s="5"/>
      <c r="N1743" s="5"/>
      <c r="O1743" s="5"/>
      <c r="P1743" s="6">
        <f>'Formato Productividad'!$M1743-'Formato Productividad'!$AI1743</f>
        <v>0</v>
      </c>
      <c r="Q1743" s="6" t="str">
        <f>IFERROR(VLOOKUP('Formato Productividad'!$K1743,Tabla4[],3,0),"Escoja una especialidad")</f>
        <v>Escoja una especialidad</v>
      </c>
      <c r="R1743" s="6" t="str">
        <f t="shared" si="108"/>
        <v>No aplica</v>
      </c>
      <c r="S1743" s="5"/>
      <c r="T1743" s="5"/>
      <c r="U1743" s="5"/>
      <c r="V1743" s="6">
        <f t="shared" si="109"/>
        <v>0</v>
      </c>
      <c r="W1743" s="6" t="str">
        <f t="shared" si="110"/>
        <v>No aplica</v>
      </c>
      <c r="X1743" s="35" t="str">
        <f t="shared" si="111"/>
        <v>No aplica</v>
      </c>
      <c r="Y1743" s="37"/>
      <c r="Z1743" s="38"/>
      <c r="AA1743" s="36"/>
      <c r="AB1743" s="38"/>
      <c r="AC1743" s="37"/>
      <c r="AD1743" s="38"/>
      <c r="AE1743" s="37"/>
      <c r="AF1743" s="38"/>
      <c r="AG1743" s="37"/>
      <c r="AH1743" s="38"/>
      <c r="AI1743" s="36"/>
      <c r="AJ1743" s="5"/>
      <c r="AK1743" s="5"/>
      <c r="AL1743" s="6">
        <f>IFERROR('Formato Productividad'!$Y1743+'Formato Productividad'!$AA1743+'Formato Productividad'!$AC1743,0)+'Formato Productividad'!$AE1743</f>
        <v>0</v>
      </c>
      <c r="AM1743" s="6">
        <f>IFERROR((('Formato Productividad'!$T1743+'Formato Productividad'!$V1743+'Formato Productividad'!$U1743)/'Formato Productividad'!$Q1743),0)+'Formato Productividad'!$AL1743</f>
        <v>0</v>
      </c>
      <c r="AN1743" s="7">
        <f>IFERROR(('Formato Productividad'!$AM1743/'Formato Productividad'!$N1743)*('Formato Productividad'!$N1743/'Formato Productividad'!$P1743),0)</f>
        <v>0</v>
      </c>
      <c r="AO1743" s="7">
        <f>IFERROR(('Formato Productividad'!$AG1743/'Formato Productividad'!$O1743)*('Formato Productividad'!$O1743/'Formato Productividad'!$P1743),0)</f>
        <v>0</v>
      </c>
      <c r="AP1743" s="7">
        <f>'Formato Productividad'!$AN1743+'Formato Productividad'!$AO1743</f>
        <v>0</v>
      </c>
      <c r="AQ1743" s="5"/>
      <c r="AR1743" s="7">
        <f>IFERROR('Formato Productividad'!$AM1743/'Formato Productividad'!$N1743,0)</f>
        <v>0</v>
      </c>
      <c r="AS1743" s="7">
        <f>IFERROR('Formato Productividad'!$AG1743/'Formato Productividad'!$O1743,0)</f>
        <v>0</v>
      </c>
      <c r="AT1743" s="71">
        <f>IFERROR('Formato Productividad'!$AI1743/'Formato Productividad'!$M1743,0)</f>
        <v>0</v>
      </c>
      <c r="AU1743" s="74"/>
    </row>
    <row r="1744" spans="1:47" s="33" customFormat="1" ht="25.5" customHeight="1" x14ac:dyDescent="0.25">
      <c r="A1744" s="39">
        <v>1743</v>
      </c>
      <c r="B1744" s="5"/>
      <c r="C1744" s="5"/>
      <c r="D1744" s="5"/>
      <c r="E1744" s="6" t="str">
        <f>IFERROR(VLOOKUP(D1744,'Formato validacion'!$E$2:$F$131,2,0),"Escoja un ESM")</f>
        <v>Escoja un ESM</v>
      </c>
      <c r="F1744" s="31"/>
      <c r="G1744" s="5"/>
      <c r="H1744" s="5"/>
      <c r="I1744" s="5"/>
      <c r="J1744" s="5"/>
      <c r="K1744" s="5"/>
      <c r="L1744" s="6" t="str">
        <f>IFERROR(VLOOKUP(K1744,Tabla4[[ESPECIALIDADES]:[ÁREA DE LA ESPECIALIDAD]],2,0),"Escoja una especialidad")</f>
        <v>Escoja una especialidad</v>
      </c>
      <c r="M1744" s="5"/>
      <c r="N1744" s="5"/>
      <c r="O1744" s="5"/>
      <c r="P1744" s="6">
        <f>'Formato Productividad'!$M1744-'Formato Productividad'!$AI1744</f>
        <v>0</v>
      </c>
      <c r="Q1744" s="6" t="str">
        <f>IFERROR(VLOOKUP('Formato Productividad'!$K1744,Tabla4[],3,0),"Escoja una especialidad")</f>
        <v>Escoja una especialidad</v>
      </c>
      <c r="R1744" s="6" t="str">
        <f t="shared" si="108"/>
        <v>No aplica</v>
      </c>
      <c r="S1744" s="5"/>
      <c r="T1744" s="5"/>
      <c r="U1744" s="5"/>
      <c r="V1744" s="6">
        <f t="shared" si="109"/>
        <v>0</v>
      </c>
      <c r="W1744" s="6" t="str">
        <f t="shared" si="110"/>
        <v>No aplica</v>
      </c>
      <c r="X1744" s="35" t="str">
        <f t="shared" si="111"/>
        <v>No aplica</v>
      </c>
      <c r="Y1744" s="37"/>
      <c r="Z1744" s="38"/>
      <c r="AA1744" s="36"/>
      <c r="AB1744" s="38"/>
      <c r="AC1744" s="37"/>
      <c r="AD1744" s="38"/>
      <c r="AE1744" s="37"/>
      <c r="AF1744" s="38"/>
      <c r="AG1744" s="37"/>
      <c r="AH1744" s="38"/>
      <c r="AI1744" s="36"/>
      <c r="AJ1744" s="5"/>
      <c r="AK1744" s="5"/>
      <c r="AL1744" s="6">
        <f>IFERROR('Formato Productividad'!$Y1744+'Formato Productividad'!$AA1744+'Formato Productividad'!$AC1744,0)+'Formato Productividad'!$AE1744</f>
        <v>0</v>
      </c>
      <c r="AM1744" s="6">
        <f>IFERROR((('Formato Productividad'!$T1744+'Formato Productividad'!$V1744+'Formato Productividad'!$U1744)/'Formato Productividad'!$Q1744),0)+'Formato Productividad'!$AL1744</f>
        <v>0</v>
      </c>
      <c r="AN1744" s="7">
        <f>IFERROR(('Formato Productividad'!$AM1744/'Formato Productividad'!$N1744)*('Formato Productividad'!$N1744/'Formato Productividad'!$P1744),0)</f>
        <v>0</v>
      </c>
      <c r="AO1744" s="7">
        <f>IFERROR(('Formato Productividad'!$AG1744/'Formato Productividad'!$O1744)*('Formato Productividad'!$O1744/'Formato Productividad'!$P1744),0)</f>
        <v>0</v>
      </c>
      <c r="AP1744" s="7">
        <f>'Formato Productividad'!$AN1744+'Formato Productividad'!$AO1744</f>
        <v>0</v>
      </c>
      <c r="AQ1744" s="5"/>
      <c r="AR1744" s="7">
        <f>IFERROR('Formato Productividad'!$AM1744/'Formato Productividad'!$N1744,0)</f>
        <v>0</v>
      </c>
      <c r="AS1744" s="7">
        <f>IFERROR('Formato Productividad'!$AG1744/'Formato Productividad'!$O1744,0)</f>
        <v>0</v>
      </c>
      <c r="AT1744" s="71">
        <f>IFERROR('Formato Productividad'!$AI1744/'Formato Productividad'!$M1744,0)</f>
        <v>0</v>
      </c>
      <c r="AU1744" s="74"/>
    </row>
    <row r="1745" spans="1:47" s="33" customFormat="1" ht="25.5" customHeight="1" x14ac:dyDescent="0.25">
      <c r="A1745" s="39">
        <v>1744</v>
      </c>
      <c r="B1745" s="5"/>
      <c r="C1745" s="5"/>
      <c r="D1745" s="5"/>
      <c r="E1745" s="6" t="str">
        <f>IFERROR(VLOOKUP(D1745,'Formato validacion'!$E$2:$F$131,2,0),"Escoja un ESM")</f>
        <v>Escoja un ESM</v>
      </c>
      <c r="F1745" s="31"/>
      <c r="G1745" s="5"/>
      <c r="H1745" s="5"/>
      <c r="I1745" s="5"/>
      <c r="J1745" s="5"/>
      <c r="K1745" s="5"/>
      <c r="L1745" s="6" t="str">
        <f>IFERROR(VLOOKUP(K1745,Tabla4[[ESPECIALIDADES]:[ÁREA DE LA ESPECIALIDAD]],2,0),"Escoja una especialidad")</f>
        <v>Escoja una especialidad</v>
      </c>
      <c r="M1745" s="5"/>
      <c r="N1745" s="5"/>
      <c r="O1745" s="5"/>
      <c r="P1745" s="6">
        <f>'Formato Productividad'!$M1745-'Formato Productividad'!$AI1745</f>
        <v>0</v>
      </c>
      <c r="Q1745" s="6" t="str">
        <f>IFERROR(VLOOKUP('Formato Productividad'!$K1745,Tabla4[],3,0),"Escoja una especialidad")</f>
        <v>Escoja una especialidad</v>
      </c>
      <c r="R1745" s="6" t="str">
        <f t="shared" si="108"/>
        <v>No aplica</v>
      </c>
      <c r="S1745" s="5"/>
      <c r="T1745" s="5"/>
      <c r="U1745" s="5"/>
      <c r="V1745" s="6">
        <f t="shared" si="109"/>
        <v>0</v>
      </c>
      <c r="W1745" s="6" t="str">
        <f t="shared" si="110"/>
        <v>No aplica</v>
      </c>
      <c r="X1745" s="35" t="str">
        <f t="shared" si="111"/>
        <v>No aplica</v>
      </c>
      <c r="Y1745" s="37"/>
      <c r="Z1745" s="38"/>
      <c r="AA1745" s="36"/>
      <c r="AB1745" s="38"/>
      <c r="AC1745" s="37"/>
      <c r="AD1745" s="38"/>
      <c r="AE1745" s="37"/>
      <c r="AF1745" s="38"/>
      <c r="AG1745" s="37"/>
      <c r="AH1745" s="38"/>
      <c r="AI1745" s="36"/>
      <c r="AJ1745" s="5"/>
      <c r="AK1745" s="5"/>
      <c r="AL1745" s="6">
        <f>IFERROR('Formato Productividad'!$Y1745+'Formato Productividad'!$AA1745+'Formato Productividad'!$AC1745,0)+'Formato Productividad'!$AE1745</f>
        <v>0</v>
      </c>
      <c r="AM1745" s="6">
        <f>IFERROR((('Formato Productividad'!$T1745+'Formato Productividad'!$V1745+'Formato Productividad'!$U1745)/'Formato Productividad'!$Q1745),0)+'Formato Productividad'!$AL1745</f>
        <v>0</v>
      </c>
      <c r="AN1745" s="7">
        <f>IFERROR(('Formato Productividad'!$AM1745/'Formato Productividad'!$N1745)*('Formato Productividad'!$N1745/'Formato Productividad'!$P1745),0)</f>
        <v>0</v>
      </c>
      <c r="AO1745" s="7">
        <f>IFERROR(('Formato Productividad'!$AG1745/'Formato Productividad'!$O1745)*('Formato Productividad'!$O1745/'Formato Productividad'!$P1745),0)</f>
        <v>0</v>
      </c>
      <c r="AP1745" s="7">
        <f>'Formato Productividad'!$AN1745+'Formato Productividad'!$AO1745</f>
        <v>0</v>
      </c>
      <c r="AQ1745" s="5"/>
      <c r="AR1745" s="7">
        <f>IFERROR('Formato Productividad'!$AM1745/'Formato Productividad'!$N1745,0)</f>
        <v>0</v>
      </c>
      <c r="AS1745" s="7">
        <f>IFERROR('Formato Productividad'!$AG1745/'Formato Productividad'!$O1745,0)</f>
        <v>0</v>
      </c>
      <c r="AT1745" s="71">
        <f>IFERROR('Formato Productividad'!$AI1745/'Formato Productividad'!$M1745,0)</f>
        <v>0</v>
      </c>
      <c r="AU1745" s="74"/>
    </row>
    <row r="1746" spans="1:47" s="33" customFormat="1" ht="25.5" customHeight="1" x14ac:dyDescent="0.25">
      <c r="A1746" s="39">
        <v>1745</v>
      </c>
      <c r="B1746" s="5"/>
      <c r="C1746" s="5"/>
      <c r="D1746" s="5"/>
      <c r="E1746" s="6" t="str">
        <f>IFERROR(VLOOKUP(D1746,'Formato validacion'!$E$2:$F$131,2,0),"Escoja un ESM")</f>
        <v>Escoja un ESM</v>
      </c>
      <c r="F1746" s="31"/>
      <c r="G1746" s="5"/>
      <c r="H1746" s="5"/>
      <c r="I1746" s="5"/>
      <c r="J1746" s="5"/>
      <c r="K1746" s="5"/>
      <c r="L1746" s="6" t="str">
        <f>IFERROR(VLOOKUP(K1746,Tabla4[[ESPECIALIDADES]:[ÁREA DE LA ESPECIALIDAD]],2,0),"Escoja una especialidad")</f>
        <v>Escoja una especialidad</v>
      </c>
      <c r="M1746" s="5"/>
      <c r="N1746" s="5"/>
      <c r="O1746" s="5"/>
      <c r="P1746" s="6">
        <f>'Formato Productividad'!$M1746-'Formato Productividad'!$AI1746</f>
        <v>0</v>
      </c>
      <c r="Q1746" s="6" t="str">
        <f>IFERROR(VLOOKUP('Formato Productividad'!$K1746,Tabla4[],3,0),"Escoja una especialidad")</f>
        <v>Escoja una especialidad</v>
      </c>
      <c r="R1746" s="6" t="str">
        <f t="shared" si="108"/>
        <v>No aplica</v>
      </c>
      <c r="S1746" s="5"/>
      <c r="T1746" s="5"/>
      <c r="U1746" s="5"/>
      <c r="V1746" s="6">
        <f t="shared" si="109"/>
        <v>0</v>
      </c>
      <c r="W1746" s="6" t="str">
        <f t="shared" si="110"/>
        <v>No aplica</v>
      </c>
      <c r="X1746" s="35" t="str">
        <f t="shared" si="111"/>
        <v>No aplica</v>
      </c>
      <c r="Y1746" s="37"/>
      <c r="Z1746" s="38"/>
      <c r="AA1746" s="36"/>
      <c r="AB1746" s="38"/>
      <c r="AC1746" s="37"/>
      <c r="AD1746" s="38"/>
      <c r="AE1746" s="37"/>
      <c r="AF1746" s="38"/>
      <c r="AG1746" s="37"/>
      <c r="AH1746" s="38"/>
      <c r="AI1746" s="36"/>
      <c r="AJ1746" s="5"/>
      <c r="AK1746" s="5"/>
      <c r="AL1746" s="6">
        <f>IFERROR('Formato Productividad'!$Y1746+'Formato Productividad'!$AA1746+'Formato Productividad'!$AC1746,0)+'Formato Productividad'!$AE1746</f>
        <v>0</v>
      </c>
      <c r="AM1746" s="6">
        <f>IFERROR((('Formato Productividad'!$T1746+'Formato Productividad'!$V1746+'Formato Productividad'!$U1746)/'Formato Productividad'!$Q1746),0)+'Formato Productividad'!$AL1746</f>
        <v>0</v>
      </c>
      <c r="AN1746" s="7">
        <f>IFERROR(('Formato Productividad'!$AM1746/'Formato Productividad'!$N1746)*('Formato Productividad'!$N1746/'Formato Productividad'!$P1746),0)</f>
        <v>0</v>
      </c>
      <c r="AO1746" s="7">
        <f>IFERROR(('Formato Productividad'!$AG1746/'Formato Productividad'!$O1746)*('Formato Productividad'!$O1746/'Formato Productividad'!$P1746),0)</f>
        <v>0</v>
      </c>
      <c r="AP1746" s="7">
        <f>'Formato Productividad'!$AN1746+'Formato Productividad'!$AO1746</f>
        <v>0</v>
      </c>
      <c r="AQ1746" s="5"/>
      <c r="AR1746" s="7">
        <f>IFERROR('Formato Productividad'!$AM1746/'Formato Productividad'!$N1746,0)</f>
        <v>0</v>
      </c>
      <c r="AS1746" s="7">
        <f>IFERROR('Formato Productividad'!$AG1746/'Formato Productividad'!$O1746,0)</f>
        <v>0</v>
      </c>
      <c r="AT1746" s="71">
        <f>IFERROR('Formato Productividad'!$AI1746/'Formato Productividad'!$M1746,0)</f>
        <v>0</v>
      </c>
      <c r="AU1746" s="74"/>
    </row>
    <row r="1747" spans="1:47" s="33" customFormat="1" ht="25.5" customHeight="1" x14ac:dyDescent="0.25">
      <c r="A1747" s="39">
        <v>1746</v>
      </c>
      <c r="B1747" s="5"/>
      <c r="C1747" s="5"/>
      <c r="D1747" s="5"/>
      <c r="E1747" s="6" t="str">
        <f>IFERROR(VLOOKUP(D1747,'Formato validacion'!$E$2:$F$131,2,0),"Escoja un ESM")</f>
        <v>Escoja un ESM</v>
      </c>
      <c r="F1747" s="31"/>
      <c r="G1747" s="5"/>
      <c r="H1747" s="5"/>
      <c r="I1747" s="5"/>
      <c r="J1747" s="5"/>
      <c r="K1747" s="5"/>
      <c r="L1747" s="6" t="str">
        <f>IFERROR(VLOOKUP(K1747,Tabla4[[ESPECIALIDADES]:[ÁREA DE LA ESPECIALIDAD]],2,0),"Escoja una especialidad")</f>
        <v>Escoja una especialidad</v>
      </c>
      <c r="M1747" s="5"/>
      <c r="N1747" s="5"/>
      <c r="O1747" s="5"/>
      <c r="P1747" s="6">
        <f>'Formato Productividad'!$M1747-'Formato Productividad'!$AI1747</f>
        <v>0</v>
      </c>
      <c r="Q1747" s="6" t="str">
        <f>IFERROR(VLOOKUP('Formato Productividad'!$K1747,Tabla4[],3,0),"Escoja una especialidad")</f>
        <v>Escoja una especialidad</v>
      </c>
      <c r="R1747" s="6" t="str">
        <f t="shared" si="108"/>
        <v>No aplica</v>
      </c>
      <c r="S1747" s="5"/>
      <c r="T1747" s="5"/>
      <c r="U1747" s="5"/>
      <c r="V1747" s="6">
        <f t="shared" si="109"/>
        <v>0</v>
      </c>
      <c r="W1747" s="6" t="str">
        <f t="shared" si="110"/>
        <v>No aplica</v>
      </c>
      <c r="X1747" s="35" t="str">
        <f t="shared" si="111"/>
        <v>No aplica</v>
      </c>
      <c r="Y1747" s="37"/>
      <c r="Z1747" s="38"/>
      <c r="AA1747" s="36"/>
      <c r="AB1747" s="38"/>
      <c r="AC1747" s="37"/>
      <c r="AD1747" s="38"/>
      <c r="AE1747" s="37"/>
      <c r="AF1747" s="38"/>
      <c r="AG1747" s="37"/>
      <c r="AH1747" s="38"/>
      <c r="AI1747" s="36"/>
      <c r="AJ1747" s="5"/>
      <c r="AK1747" s="5"/>
      <c r="AL1747" s="6">
        <f>IFERROR('Formato Productividad'!$Y1747+'Formato Productividad'!$AA1747+'Formato Productividad'!$AC1747,0)+'Formato Productividad'!$AE1747</f>
        <v>0</v>
      </c>
      <c r="AM1747" s="6">
        <f>IFERROR((('Formato Productividad'!$T1747+'Formato Productividad'!$V1747+'Formato Productividad'!$U1747)/'Formato Productividad'!$Q1747),0)+'Formato Productividad'!$AL1747</f>
        <v>0</v>
      </c>
      <c r="AN1747" s="7">
        <f>IFERROR(('Formato Productividad'!$AM1747/'Formato Productividad'!$N1747)*('Formato Productividad'!$N1747/'Formato Productividad'!$P1747),0)</f>
        <v>0</v>
      </c>
      <c r="AO1747" s="7">
        <f>IFERROR(('Formato Productividad'!$AG1747/'Formato Productividad'!$O1747)*('Formato Productividad'!$O1747/'Formato Productividad'!$P1747),0)</f>
        <v>0</v>
      </c>
      <c r="AP1747" s="7">
        <f>'Formato Productividad'!$AN1747+'Formato Productividad'!$AO1747</f>
        <v>0</v>
      </c>
      <c r="AQ1747" s="5"/>
      <c r="AR1747" s="7">
        <f>IFERROR('Formato Productividad'!$AM1747/'Formato Productividad'!$N1747,0)</f>
        <v>0</v>
      </c>
      <c r="AS1747" s="7">
        <f>IFERROR('Formato Productividad'!$AG1747/'Formato Productividad'!$O1747,0)</f>
        <v>0</v>
      </c>
      <c r="AT1747" s="71">
        <f>IFERROR('Formato Productividad'!$AI1747/'Formato Productividad'!$M1747,0)</f>
        <v>0</v>
      </c>
      <c r="AU1747" s="74"/>
    </row>
    <row r="1748" spans="1:47" s="33" customFormat="1" ht="25.5" customHeight="1" x14ac:dyDescent="0.25">
      <c r="A1748" s="39">
        <v>1747</v>
      </c>
      <c r="B1748" s="5"/>
      <c r="C1748" s="5"/>
      <c r="D1748" s="5"/>
      <c r="E1748" s="6" t="str">
        <f>IFERROR(VLOOKUP(D1748,'Formato validacion'!$E$2:$F$131,2,0),"Escoja un ESM")</f>
        <v>Escoja un ESM</v>
      </c>
      <c r="F1748" s="31"/>
      <c r="G1748" s="5"/>
      <c r="H1748" s="5"/>
      <c r="I1748" s="5"/>
      <c r="J1748" s="5"/>
      <c r="K1748" s="5"/>
      <c r="L1748" s="6" t="str">
        <f>IFERROR(VLOOKUP(K1748,Tabla4[[ESPECIALIDADES]:[ÁREA DE LA ESPECIALIDAD]],2,0),"Escoja una especialidad")</f>
        <v>Escoja una especialidad</v>
      </c>
      <c r="M1748" s="5"/>
      <c r="N1748" s="5"/>
      <c r="O1748" s="5"/>
      <c r="P1748" s="6">
        <f>'Formato Productividad'!$M1748-'Formato Productividad'!$AI1748</f>
        <v>0</v>
      </c>
      <c r="Q1748" s="6" t="str">
        <f>IFERROR(VLOOKUP('Formato Productividad'!$K1748,Tabla4[],3,0),"Escoja una especialidad")</f>
        <v>Escoja una especialidad</v>
      </c>
      <c r="R1748" s="6" t="str">
        <f t="shared" si="108"/>
        <v>No aplica</v>
      </c>
      <c r="S1748" s="5"/>
      <c r="T1748" s="5"/>
      <c r="U1748" s="5"/>
      <c r="V1748" s="6">
        <f t="shared" si="109"/>
        <v>0</v>
      </c>
      <c r="W1748" s="6" t="str">
        <f t="shared" si="110"/>
        <v>No aplica</v>
      </c>
      <c r="X1748" s="35" t="str">
        <f t="shared" si="111"/>
        <v>No aplica</v>
      </c>
      <c r="Y1748" s="37"/>
      <c r="Z1748" s="38"/>
      <c r="AA1748" s="36"/>
      <c r="AB1748" s="38"/>
      <c r="AC1748" s="37"/>
      <c r="AD1748" s="38"/>
      <c r="AE1748" s="37"/>
      <c r="AF1748" s="38"/>
      <c r="AG1748" s="37"/>
      <c r="AH1748" s="38"/>
      <c r="AI1748" s="36"/>
      <c r="AJ1748" s="5"/>
      <c r="AK1748" s="5"/>
      <c r="AL1748" s="6">
        <f>IFERROR('Formato Productividad'!$Y1748+'Formato Productividad'!$AA1748+'Formato Productividad'!$AC1748,0)+'Formato Productividad'!$AE1748</f>
        <v>0</v>
      </c>
      <c r="AM1748" s="6">
        <f>IFERROR((('Formato Productividad'!$T1748+'Formato Productividad'!$V1748+'Formato Productividad'!$U1748)/'Formato Productividad'!$Q1748),0)+'Formato Productividad'!$AL1748</f>
        <v>0</v>
      </c>
      <c r="AN1748" s="7">
        <f>IFERROR(('Formato Productividad'!$AM1748/'Formato Productividad'!$N1748)*('Formato Productividad'!$N1748/'Formato Productividad'!$P1748),0)</f>
        <v>0</v>
      </c>
      <c r="AO1748" s="7">
        <f>IFERROR(('Formato Productividad'!$AG1748/'Formato Productividad'!$O1748)*('Formato Productividad'!$O1748/'Formato Productividad'!$P1748),0)</f>
        <v>0</v>
      </c>
      <c r="AP1748" s="7">
        <f>'Formato Productividad'!$AN1748+'Formato Productividad'!$AO1748</f>
        <v>0</v>
      </c>
      <c r="AQ1748" s="5"/>
      <c r="AR1748" s="7">
        <f>IFERROR('Formato Productividad'!$AM1748/'Formato Productividad'!$N1748,0)</f>
        <v>0</v>
      </c>
      <c r="AS1748" s="7">
        <f>IFERROR('Formato Productividad'!$AG1748/'Formato Productividad'!$O1748,0)</f>
        <v>0</v>
      </c>
      <c r="AT1748" s="71">
        <f>IFERROR('Formato Productividad'!$AI1748/'Formato Productividad'!$M1748,0)</f>
        <v>0</v>
      </c>
      <c r="AU1748" s="74"/>
    </row>
    <row r="1749" spans="1:47" s="33" customFormat="1" ht="25.5" customHeight="1" x14ac:dyDescent="0.25">
      <c r="A1749" s="39">
        <v>1748</v>
      </c>
      <c r="B1749" s="5"/>
      <c r="C1749" s="5"/>
      <c r="D1749" s="5"/>
      <c r="E1749" s="6" t="str">
        <f>IFERROR(VLOOKUP(D1749,'Formato validacion'!$E$2:$F$131,2,0),"Escoja un ESM")</f>
        <v>Escoja un ESM</v>
      </c>
      <c r="F1749" s="31"/>
      <c r="G1749" s="5"/>
      <c r="H1749" s="5"/>
      <c r="I1749" s="5"/>
      <c r="J1749" s="5"/>
      <c r="K1749" s="5"/>
      <c r="L1749" s="6" t="str">
        <f>IFERROR(VLOOKUP(K1749,Tabla4[[ESPECIALIDADES]:[ÁREA DE LA ESPECIALIDAD]],2,0),"Escoja una especialidad")</f>
        <v>Escoja una especialidad</v>
      </c>
      <c r="M1749" s="5"/>
      <c r="N1749" s="5"/>
      <c r="O1749" s="5"/>
      <c r="P1749" s="6">
        <f>'Formato Productividad'!$M1749-'Formato Productividad'!$AI1749</f>
        <v>0</v>
      </c>
      <c r="Q1749" s="6" t="str">
        <f>IFERROR(VLOOKUP('Formato Productividad'!$K1749,Tabla4[],3,0),"Escoja una especialidad")</f>
        <v>Escoja una especialidad</v>
      </c>
      <c r="R1749" s="6" t="str">
        <f t="shared" si="108"/>
        <v>No aplica</v>
      </c>
      <c r="S1749" s="5"/>
      <c r="T1749" s="5"/>
      <c r="U1749" s="5"/>
      <c r="V1749" s="6">
        <f t="shared" si="109"/>
        <v>0</v>
      </c>
      <c r="W1749" s="6" t="str">
        <f t="shared" si="110"/>
        <v>No aplica</v>
      </c>
      <c r="X1749" s="35" t="str">
        <f t="shared" si="111"/>
        <v>No aplica</v>
      </c>
      <c r="Y1749" s="37"/>
      <c r="Z1749" s="38"/>
      <c r="AA1749" s="36"/>
      <c r="AB1749" s="38"/>
      <c r="AC1749" s="37"/>
      <c r="AD1749" s="38"/>
      <c r="AE1749" s="37"/>
      <c r="AF1749" s="38"/>
      <c r="AG1749" s="37"/>
      <c r="AH1749" s="38"/>
      <c r="AI1749" s="36"/>
      <c r="AJ1749" s="5"/>
      <c r="AK1749" s="5"/>
      <c r="AL1749" s="6">
        <f>IFERROR('Formato Productividad'!$Y1749+'Formato Productividad'!$AA1749+'Formato Productividad'!$AC1749,0)+'Formato Productividad'!$AE1749</f>
        <v>0</v>
      </c>
      <c r="AM1749" s="6">
        <f>IFERROR((('Formato Productividad'!$T1749+'Formato Productividad'!$V1749+'Formato Productividad'!$U1749)/'Formato Productividad'!$Q1749),0)+'Formato Productividad'!$AL1749</f>
        <v>0</v>
      </c>
      <c r="AN1749" s="7">
        <f>IFERROR(('Formato Productividad'!$AM1749/'Formato Productividad'!$N1749)*('Formato Productividad'!$N1749/'Formato Productividad'!$P1749),0)</f>
        <v>0</v>
      </c>
      <c r="AO1749" s="7">
        <f>IFERROR(('Formato Productividad'!$AG1749/'Formato Productividad'!$O1749)*('Formato Productividad'!$O1749/'Formato Productividad'!$P1749),0)</f>
        <v>0</v>
      </c>
      <c r="AP1749" s="7">
        <f>'Formato Productividad'!$AN1749+'Formato Productividad'!$AO1749</f>
        <v>0</v>
      </c>
      <c r="AQ1749" s="5"/>
      <c r="AR1749" s="7">
        <f>IFERROR('Formato Productividad'!$AM1749/'Formato Productividad'!$N1749,0)</f>
        <v>0</v>
      </c>
      <c r="AS1749" s="7">
        <f>IFERROR('Formato Productividad'!$AG1749/'Formato Productividad'!$O1749,0)</f>
        <v>0</v>
      </c>
      <c r="AT1749" s="71">
        <f>IFERROR('Formato Productividad'!$AI1749/'Formato Productividad'!$M1749,0)</f>
        <v>0</v>
      </c>
      <c r="AU1749" s="74"/>
    </row>
    <row r="1750" spans="1:47" s="33" customFormat="1" ht="25.5" customHeight="1" x14ac:dyDescent="0.25">
      <c r="A1750" s="39">
        <v>1749</v>
      </c>
      <c r="B1750" s="5"/>
      <c r="C1750" s="5"/>
      <c r="D1750" s="5"/>
      <c r="E1750" s="6" t="str">
        <f>IFERROR(VLOOKUP(D1750,'Formato validacion'!$E$2:$F$131,2,0),"Escoja un ESM")</f>
        <v>Escoja un ESM</v>
      </c>
      <c r="F1750" s="31"/>
      <c r="G1750" s="5"/>
      <c r="H1750" s="5"/>
      <c r="I1750" s="5"/>
      <c r="J1750" s="5"/>
      <c r="K1750" s="5"/>
      <c r="L1750" s="6" t="str">
        <f>IFERROR(VLOOKUP(K1750,Tabla4[[ESPECIALIDADES]:[ÁREA DE LA ESPECIALIDAD]],2,0),"Escoja una especialidad")</f>
        <v>Escoja una especialidad</v>
      </c>
      <c r="M1750" s="5"/>
      <c r="N1750" s="5"/>
      <c r="O1750" s="5"/>
      <c r="P1750" s="6">
        <f>'Formato Productividad'!$M1750-'Formato Productividad'!$AI1750</f>
        <v>0</v>
      </c>
      <c r="Q1750" s="6" t="str">
        <f>IFERROR(VLOOKUP('Formato Productividad'!$K1750,Tabla4[],3,0),"Escoja una especialidad")</f>
        <v>Escoja una especialidad</v>
      </c>
      <c r="R1750" s="6" t="str">
        <f t="shared" si="108"/>
        <v>No aplica</v>
      </c>
      <c r="S1750" s="5"/>
      <c r="T1750" s="5"/>
      <c r="U1750" s="5"/>
      <c r="V1750" s="6">
        <f t="shared" si="109"/>
        <v>0</v>
      </c>
      <c r="W1750" s="6" t="str">
        <f t="shared" si="110"/>
        <v>No aplica</v>
      </c>
      <c r="X1750" s="35" t="str">
        <f t="shared" si="111"/>
        <v>No aplica</v>
      </c>
      <c r="Y1750" s="37"/>
      <c r="Z1750" s="38"/>
      <c r="AA1750" s="36"/>
      <c r="AB1750" s="38"/>
      <c r="AC1750" s="37"/>
      <c r="AD1750" s="38"/>
      <c r="AE1750" s="37"/>
      <c r="AF1750" s="38"/>
      <c r="AG1750" s="37"/>
      <c r="AH1750" s="38"/>
      <c r="AI1750" s="36"/>
      <c r="AJ1750" s="5"/>
      <c r="AK1750" s="5"/>
      <c r="AL1750" s="6">
        <f>IFERROR('Formato Productividad'!$Y1750+'Formato Productividad'!$AA1750+'Formato Productividad'!$AC1750,0)+'Formato Productividad'!$AE1750</f>
        <v>0</v>
      </c>
      <c r="AM1750" s="6">
        <f>IFERROR((('Formato Productividad'!$T1750+'Formato Productividad'!$V1750+'Formato Productividad'!$U1750)/'Formato Productividad'!$Q1750),0)+'Formato Productividad'!$AL1750</f>
        <v>0</v>
      </c>
      <c r="AN1750" s="7">
        <f>IFERROR(('Formato Productividad'!$AM1750/'Formato Productividad'!$N1750)*('Formato Productividad'!$N1750/'Formato Productividad'!$P1750),0)</f>
        <v>0</v>
      </c>
      <c r="AO1750" s="7">
        <f>IFERROR(('Formato Productividad'!$AG1750/'Formato Productividad'!$O1750)*('Formato Productividad'!$O1750/'Formato Productividad'!$P1750),0)</f>
        <v>0</v>
      </c>
      <c r="AP1750" s="7">
        <f>'Formato Productividad'!$AN1750+'Formato Productividad'!$AO1750</f>
        <v>0</v>
      </c>
      <c r="AQ1750" s="5"/>
      <c r="AR1750" s="7">
        <f>IFERROR('Formato Productividad'!$AM1750/'Formato Productividad'!$N1750,0)</f>
        <v>0</v>
      </c>
      <c r="AS1750" s="7">
        <f>IFERROR('Formato Productividad'!$AG1750/'Formato Productividad'!$O1750,0)</f>
        <v>0</v>
      </c>
      <c r="AT1750" s="71">
        <f>IFERROR('Formato Productividad'!$AI1750/'Formato Productividad'!$M1750,0)</f>
        <v>0</v>
      </c>
      <c r="AU1750" s="74"/>
    </row>
    <row r="1751" spans="1:47" s="33" customFormat="1" ht="25.5" customHeight="1" x14ac:dyDescent="0.25">
      <c r="A1751" s="39">
        <v>1750</v>
      </c>
      <c r="B1751" s="5"/>
      <c r="C1751" s="5"/>
      <c r="D1751" s="5"/>
      <c r="E1751" s="6" t="str">
        <f>IFERROR(VLOOKUP(D1751,'Formato validacion'!$E$2:$F$131,2,0),"Escoja un ESM")</f>
        <v>Escoja un ESM</v>
      </c>
      <c r="F1751" s="31"/>
      <c r="G1751" s="5"/>
      <c r="H1751" s="5"/>
      <c r="I1751" s="5"/>
      <c r="J1751" s="5"/>
      <c r="K1751" s="5"/>
      <c r="L1751" s="6" t="str">
        <f>IFERROR(VLOOKUP(K1751,Tabla4[[ESPECIALIDADES]:[ÁREA DE LA ESPECIALIDAD]],2,0),"Escoja una especialidad")</f>
        <v>Escoja una especialidad</v>
      </c>
      <c r="M1751" s="5"/>
      <c r="N1751" s="5"/>
      <c r="O1751" s="5"/>
      <c r="P1751" s="6">
        <f>'Formato Productividad'!$M1751-'Formato Productividad'!$AI1751</f>
        <v>0</v>
      </c>
      <c r="Q1751" s="6" t="str">
        <f>IFERROR(VLOOKUP('Formato Productividad'!$K1751,Tabla4[],3,0),"Escoja una especialidad")</f>
        <v>Escoja una especialidad</v>
      </c>
      <c r="R1751" s="6" t="str">
        <f t="shared" si="108"/>
        <v>No aplica</v>
      </c>
      <c r="S1751" s="5"/>
      <c r="T1751" s="5"/>
      <c r="U1751" s="5"/>
      <c r="V1751" s="6">
        <f t="shared" si="109"/>
        <v>0</v>
      </c>
      <c r="W1751" s="6" t="str">
        <f t="shared" si="110"/>
        <v>No aplica</v>
      </c>
      <c r="X1751" s="35" t="str">
        <f t="shared" si="111"/>
        <v>No aplica</v>
      </c>
      <c r="Y1751" s="37"/>
      <c r="Z1751" s="38"/>
      <c r="AA1751" s="36"/>
      <c r="AB1751" s="38"/>
      <c r="AC1751" s="37"/>
      <c r="AD1751" s="38"/>
      <c r="AE1751" s="37"/>
      <c r="AF1751" s="38"/>
      <c r="AG1751" s="37"/>
      <c r="AH1751" s="38"/>
      <c r="AI1751" s="36"/>
      <c r="AJ1751" s="5"/>
      <c r="AK1751" s="5"/>
      <c r="AL1751" s="6">
        <f>IFERROR('Formato Productividad'!$Y1751+'Formato Productividad'!$AA1751+'Formato Productividad'!$AC1751,0)+'Formato Productividad'!$AE1751</f>
        <v>0</v>
      </c>
      <c r="AM1751" s="6">
        <f>IFERROR((('Formato Productividad'!$T1751+'Formato Productividad'!$V1751+'Formato Productividad'!$U1751)/'Formato Productividad'!$Q1751),0)+'Formato Productividad'!$AL1751</f>
        <v>0</v>
      </c>
      <c r="AN1751" s="7">
        <f>IFERROR(('Formato Productividad'!$AM1751/'Formato Productividad'!$N1751)*('Formato Productividad'!$N1751/'Formato Productividad'!$P1751),0)</f>
        <v>0</v>
      </c>
      <c r="AO1751" s="7">
        <f>IFERROR(('Formato Productividad'!$AG1751/'Formato Productividad'!$O1751)*('Formato Productividad'!$O1751/'Formato Productividad'!$P1751),0)</f>
        <v>0</v>
      </c>
      <c r="AP1751" s="7">
        <f>'Formato Productividad'!$AN1751+'Formato Productividad'!$AO1751</f>
        <v>0</v>
      </c>
      <c r="AQ1751" s="5"/>
      <c r="AR1751" s="7">
        <f>IFERROR('Formato Productividad'!$AM1751/'Formato Productividad'!$N1751,0)</f>
        <v>0</v>
      </c>
      <c r="AS1751" s="7">
        <f>IFERROR('Formato Productividad'!$AG1751/'Formato Productividad'!$O1751,0)</f>
        <v>0</v>
      </c>
      <c r="AT1751" s="71">
        <f>IFERROR('Formato Productividad'!$AI1751/'Formato Productividad'!$M1751,0)</f>
        <v>0</v>
      </c>
      <c r="AU1751" s="74"/>
    </row>
    <row r="1752" spans="1:47" s="33" customFormat="1" ht="25.5" customHeight="1" x14ac:dyDescent="0.25">
      <c r="A1752" s="39">
        <v>1751</v>
      </c>
      <c r="B1752" s="5"/>
      <c r="C1752" s="5"/>
      <c r="D1752" s="5"/>
      <c r="E1752" s="6" t="str">
        <f>IFERROR(VLOOKUP(D1752,'Formato validacion'!$E$2:$F$131,2,0),"Escoja un ESM")</f>
        <v>Escoja un ESM</v>
      </c>
      <c r="F1752" s="31"/>
      <c r="G1752" s="5"/>
      <c r="H1752" s="5"/>
      <c r="I1752" s="5"/>
      <c r="J1752" s="5"/>
      <c r="K1752" s="5"/>
      <c r="L1752" s="6" t="str">
        <f>IFERROR(VLOOKUP(K1752,Tabla4[[ESPECIALIDADES]:[ÁREA DE LA ESPECIALIDAD]],2,0),"Escoja una especialidad")</f>
        <v>Escoja una especialidad</v>
      </c>
      <c r="M1752" s="5"/>
      <c r="N1752" s="5"/>
      <c r="O1752" s="5"/>
      <c r="P1752" s="6">
        <f>'Formato Productividad'!$M1752-'Formato Productividad'!$AI1752</f>
        <v>0</v>
      </c>
      <c r="Q1752" s="6" t="str">
        <f>IFERROR(VLOOKUP('Formato Productividad'!$K1752,Tabla4[],3,0),"Escoja una especialidad")</f>
        <v>Escoja una especialidad</v>
      </c>
      <c r="R1752" s="6" t="str">
        <f t="shared" si="108"/>
        <v>No aplica</v>
      </c>
      <c r="S1752" s="5"/>
      <c r="T1752" s="5"/>
      <c r="U1752" s="5"/>
      <c r="V1752" s="6">
        <f t="shared" si="109"/>
        <v>0</v>
      </c>
      <c r="W1752" s="6" t="str">
        <f t="shared" si="110"/>
        <v>No aplica</v>
      </c>
      <c r="X1752" s="35" t="str">
        <f t="shared" si="111"/>
        <v>No aplica</v>
      </c>
      <c r="Y1752" s="37"/>
      <c r="Z1752" s="38"/>
      <c r="AA1752" s="36"/>
      <c r="AB1752" s="38"/>
      <c r="AC1752" s="37"/>
      <c r="AD1752" s="38"/>
      <c r="AE1752" s="37"/>
      <c r="AF1752" s="38"/>
      <c r="AG1752" s="37"/>
      <c r="AH1752" s="38"/>
      <c r="AI1752" s="36"/>
      <c r="AJ1752" s="5"/>
      <c r="AK1752" s="5"/>
      <c r="AL1752" s="6">
        <f>IFERROR('Formato Productividad'!$Y1752+'Formato Productividad'!$AA1752+'Formato Productividad'!$AC1752,0)+'Formato Productividad'!$AE1752</f>
        <v>0</v>
      </c>
      <c r="AM1752" s="6">
        <f>IFERROR((('Formato Productividad'!$T1752+'Formato Productividad'!$V1752+'Formato Productividad'!$U1752)/'Formato Productividad'!$Q1752),0)+'Formato Productividad'!$AL1752</f>
        <v>0</v>
      </c>
      <c r="AN1752" s="7">
        <f>IFERROR(('Formato Productividad'!$AM1752/'Formato Productividad'!$N1752)*('Formato Productividad'!$N1752/'Formato Productividad'!$P1752),0)</f>
        <v>0</v>
      </c>
      <c r="AO1752" s="7">
        <f>IFERROR(('Formato Productividad'!$AG1752/'Formato Productividad'!$O1752)*('Formato Productividad'!$O1752/'Formato Productividad'!$P1752),0)</f>
        <v>0</v>
      </c>
      <c r="AP1752" s="7">
        <f>'Formato Productividad'!$AN1752+'Formato Productividad'!$AO1752</f>
        <v>0</v>
      </c>
      <c r="AQ1752" s="5"/>
      <c r="AR1752" s="7">
        <f>IFERROR('Formato Productividad'!$AM1752/'Formato Productividad'!$N1752,0)</f>
        <v>0</v>
      </c>
      <c r="AS1752" s="7">
        <f>IFERROR('Formato Productividad'!$AG1752/'Formato Productividad'!$O1752,0)</f>
        <v>0</v>
      </c>
      <c r="AT1752" s="71">
        <f>IFERROR('Formato Productividad'!$AI1752/'Formato Productividad'!$M1752,0)</f>
        <v>0</v>
      </c>
      <c r="AU1752" s="74"/>
    </row>
    <row r="1753" spans="1:47" s="33" customFormat="1" ht="25.5" customHeight="1" x14ac:dyDescent="0.25">
      <c r="A1753" s="39">
        <v>1752</v>
      </c>
      <c r="B1753" s="5"/>
      <c r="C1753" s="5"/>
      <c r="D1753" s="5"/>
      <c r="E1753" s="6" t="str">
        <f>IFERROR(VLOOKUP(D1753,'Formato validacion'!$E$2:$F$131,2,0),"Escoja un ESM")</f>
        <v>Escoja un ESM</v>
      </c>
      <c r="F1753" s="31"/>
      <c r="G1753" s="5"/>
      <c r="H1753" s="5"/>
      <c r="I1753" s="5"/>
      <c r="J1753" s="5"/>
      <c r="K1753" s="5"/>
      <c r="L1753" s="6" t="str">
        <f>IFERROR(VLOOKUP(K1753,Tabla4[[ESPECIALIDADES]:[ÁREA DE LA ESPECIALIDAD]],2,0),"Escoja una especialidad")</f>
        <v>Escoja una especialidad</v>
      </c>
      <c r="M1753" s="5"/>
      <c r="N1753" s="5"/>
      <c r="O1753" s="5"/>
      <c r="P1753" s="6">
        <f>'Formato Productividad'!$M1753-'Formato Productividad'!$AI1753</f>
        <v>0</v>
      </c>
      <c r="Q1753" s="6" t="str">
        <f>IFERROR(VLOOKUP('Formato Productividad'!$K1753,Tabla4[],3,0),"Escoja una especialidad")</f>
        <v>Escoja una especialidad</v>
      </c>
      <c r="R1753" s="6" t="str">
        <f t="shared" si="108"/>
        <v>No aplica</v>
      </c>
      <c r="S1753" s="5"/>
      <c r="T1753" s="5"/>
      <c r="U1753" s="5"/>
      <c r="V1753" s="6">
        <f t="shared" si="109"/>
        <v>0</v>
      </c>
      <c r="W1753" s="6" t="str">
        <f t="shared" si="110"/>
        <v>No aplica</v>
      </c>
      <c r="X1753" s="35" t="str">
        <f t="shared" si="111"/>
        <v>No aplica</v>
      </c>
      <c r="Y1753" s="37"/>
      <c r="Z1753" s="38"/>
      <c r="AA1753" s="36"/>
      <c r="AB1753" s="38"/>
      <c r="AC1753" s="37"/>
      <c r="AD1753" s="38"/>
      <c r="AE1753" s="37"/>
      <c r="AF1753" s="38"/>
      <c r="AG1753" s="37"/>
      <c r="AH1753" s="38"/>
      <c r="AI1753" s="36"/>
      <c r="AJ1753" s="5"/>
      <c r="AK1753" s="5"/>
      <c r="AL1753" s="6">
        <f>IFERROR('Formato Productividad'!$Y1753+'Formato Productividad'!$AA1753+'Formato Productividad'!$AC1753,0)+'Formato Productividad'!$AE1753</f>
        <v>0</v>
      </c>
      <c r="AM1753" s="6">
        <f>IFERROR((('Formato Productividad'!$T1753+'Formato Productividad'!$V1753+'Formato Productividad'!$U1753)/'Formato Productividad'!$Q1753),0)+'Formato Productividad'!$AL1753</f>
        <v>0</v>
      </c>
      <c r="AN1753" s="7">
        <f>IFERROR(('Formato Productividad'!$AM1753/'Formato Productividad'!$N1753)*('Formato Productividad'!$N1753/'Formato Productividad'!$P1753),0)</f>
        <v>0</v>
      </c>
      <c r="AO1753" s="7">
        <f>IFERROR(('Formato Productividad'!$AG1753/'Formato Productividad'!$O1753)*('Formato Productividad'!$O1753/'Formato Productividad'!$P1753),0)</f>
        <v>0</v>
      </c>
      <c r="AP1753" s="7">
        <f>'Formato Productividad'!$AN1753+'Formato Productividad'!$AO1753</f>
        <v>0</v>
      </c>
      <c r="AQ1753" s="5"/>
      <c r="AR1753" s="7">
        <f>IFERROR('Formato Productividad'!$AM1753/'Formato Productividad'!$N1753,0)</f>
        <v>0</v>
      </c>
      <c r="AS1753" s="7">
        <f>IFERROR('Formato Productividad'!$AG1753/'Formato Productividad'!$O1753,0)</f>
        <v>0</v>
      </c>
      <c r="AT1753" s="71">
        <f>IFERROR('Formato Productividad'!$AI1753/'Formato Productividad'!$M1753,0)</f>
        <v>0</v>
      </c>
      <c r="AU1753" s="74"/>
    </row>
    <row r="1754" spans="1:47" s="33" customFormat="1" ht="25.5" customHeight="1" x14ac:dyDescent="0.25">
      <c r="A1754" s="39">
        <v>1753</v>
      </c>
      <c r="B1754" s="5"/>
      <c r="C1754" s="5"/>
      <c r="D1754" s="5"/>
      <c r="E1754" s="6" t="str">
        <f>IFERROR(VLOOKUP(D1754,'Formato validacion'!$E$2:$F$131,2,0),"Escoja un ESM")</f>
        <v>Escoja un ESM</v>
      </c>
      <c r="F1754" s="31"/>
      <c r="G1754" s="5"/>
      <c r="H1754" s="5"/>
      <c r="I1754" s="5"/>
      <c r="J1754" s="5"/>
      <c r="K1754" s="5"/>
      <c r="L1754" s="6" t="str">
        <f>IFERROR(VLOOKUP(K1754,Tabla4[[ESPECIALIDADES]:[ÁREA DE LA ESPECIALIDAD]],2,0),"Escoja una especialidad")</f>
        <v>Escoja una especialidad</v>
      </c>
      <c r="M1754" s="5"/>
      <c r="N1754" s="5"/>
      <c r="O1754" s="5"/>
      <c r="P1754" s="6">
        <f>'Formato Productividad'!$M1754-'Formato Productividad'!$AI1754</f>
        <v>0</v>
      </c>
      <c r="Q1754" s="6" t="str">
        <f>IFERROR(VLOOKUP('Formato Productividad'!$K1754,Tabla4[],3,0),"Escoja una especialidad")</f>
        <v>Escoja una especialidad</v>
      </c>
      <c r="R1754" s="6" t="str">
        <f t="shared" si="108"/>
        <v>No aplica</v>
      </c>
      <c r="S1754" s="5"/>
      <c r="T1754" s="5"/>
      <c r="U1754" s="5"/>
      <c r="V1754" s="6">
        <f t="shared" si="109"/>
        <v>0</v>
      </c>
      <c r="W1754" s="6" t="str">
        <f t="shared" si="110"/>
        <v>No aplica</v>
      </c>
      <c r="X1754" s="35" t="str">
        <f t="shared" si="111"/>
        <v>No aplica</v>
      </c>
      <c r="Y1754" s="37"/>
      <c r="Z1754" s="38"/>
      <c r="AA1754" s="36"/>
      <c r="AB1754" s="38"/>
      <c r="AC1754" s="37"/>
      <c r="AD1754" s="38"/>
      <c r="AE1754" s="37"/>
      <c r="AF1754" s="38"/>
      <c r="AG1754" s="37"/>
      <c r="AH1754" s="38"/>
      <c r="AI1754" s="36"/>
      <c r="AJ1754" s="5"/>
      <c r="AK1754" s="5"/>
      <c r="AL1754" s="6">
        <f>IFERROR('Formato Productividad'!$Y1754+'Formato Productividad'!$AA1754+'Formato Productividad'!$AC1754,0)+'Formato Productividad'!$AE1754</f>
        <v>0</v>
      </c>
      <c r="AM1754" s="6">
        <f>IFERROR((('Formato Productividad'!$T1754+'Formato Productividad'!$V1754+'Formato Productividad'!$U1754)/'Formato Productividad'!$Q1754),0)+'Formato Productividad'!$AL1754</f>
        <v>0</v>
      </c>
      <c r="AN1754" s="7">
        <f>IFERROR(('Formato Productividad'!$AM1754/'Formato Productividad'!$N1754)*('Formato Productividad'!$N1754/'Formato Productividad'!$P1754),0)</f>
        <v>0</v>
      </c>
      <c r="AO1754" s="7">
        <f>IFERROR(('Formato Productividad'!$AG1754/'Formato Productividad'!$O1754)*('Formato Productividad'!$O1754/'Formato Productividad'!$P1754),0)</f>
        <v>0</v>
      </c>
      <c r="AP1754" s="7">
        <f>'Formato Productividad'!$AN1754+'Formato Productividad'!$AO1754</f>
        <v>0</v>
      </c>
      <c r="AQ1754" s="5"/>
      <c r="AR1754" s="7">
        <f>IFERROR('Formato Productividad'!$AM1754/'Formato Productividad'!$N1754,0)</f>
        <v>0</v>
      </c>
      <c r="AS1754" s="7">
        <f>IFERROR('Formato Productividad'!$AG1754/'Formato Productividad'!$O1754,0)</f>
        <v>0</v>
      </c>
      <c r="AT1754" s="71">
        <f>IFERROR('Formato Productividad'!$AI1754/'Formato Productividad'!$M1754,0)</f>
        <v>0</v>
      </c>
      <c r="AU1754" s="74"/>
    </row>
    <row r="1755" spans="1:47" s="33" customFormat="1" ht="25.5" customHeight="1" x14ac:dyDescent="0.25">
      <c r="A1755" s="39">
        <v>1754</v>
      </c>
      <c r="B1755" s="5"/>
      <c r="C1755" s="5"/>
      <c r="D1755" s="5"/>
      <c r="E1755" s="6" t="str">
        <f>IFERROR(VLOOKUP(D1755,'Formato validacion'!$E$2:$F$131,2,0),"Escoja un ESM")</f>
        <v>Escoja un ESM</v>
      </c>
      <c r="F1755" s="31"/>
      <c r="G1755" s="5"/>
      <c r="H1755" s="5"/>
      <c r="I1755" s="5"/>
      <c r="J1755" s="5"/>
      <c r="K1755" s="5"/>
      <c r="L1755" s="6" t="str">
        <f>IFERROR(VLOOKUP(K1755,Tabla4[[ESPECIALIDADES]:[ÁREA DE LA ESPECIALIDAD]],2,0),"Escoja una especialidad")</f>
        <v>Escoja una especialidad</v>
      </c>
      <c r="M1755" s="5"/>
      <c r="N1755" s="5"/>
      <c r="O1755" s="5"/>
      <c r="P1755" s="6">
        <f>'Formato Productividad'!$M1755-'Formato Productividad'!$AI1755</f>
        <v>0</v>
      </c>
      <c r="Q1755" s="6" t="str">
        <f>IFERROR(VLOOKUP('Formato Productividad'!$K1755,Tabla4[],3,0),"Escoja una especialidad")</f>
        <v>Escoja una especialidad</v>
      </c>
      <c r="R1755" s="6" t="str">
        <f t="shared" si="108"/>
        <v>No aplica</v>
      </c>
      <c r="S1755" s="5"/>
      <c r="T1755" s="5"/>
      <c r="U1755" s="5"/>
      <c r="V1755" s="6">
        <f t="shared" si="109"/>
        <v>0</v>
      </c>
      <c r="W1755" s="6" t="str">
        <f t="shared" si="110"/>
        <v>No aplica</v>
      </c>
      <c r="X1755" s="35" t="str">
        <f t="shared" si="111"/>
        <v>No aplica</v>
      </c>
      <c r="Y1755" s="37"/>
      <c r="Z1755" s="38"/>
      <c r="AA1755" s="36"/>
      <c r="AB1755" s="38"/>
      <c r="AC1755" s="37"/>
      <c r="AD1755" s="38"/>
      <c r="AE1755" s="37"/>
      <c r="AF1755" s="38"/>
      <c r="AG1755" s="37"/>
      <c r="AH1755" s="38"/>
      <c r="AI1755" s="36"/>
      <c r="AJ1755" s="5"/>
      <c r="AK1755" s="5"/>
      <c r="AL1755" s="6">
        <f>IFERROR('Formato Productividad'!$Y1755+'Formato Productividad'!$AA1755+'Formato Productividad'!$AC1755,0)+'Formato Productividad'!$AE1755</f>
        <v>0</v>
      </c>
      <c r="AM1755" s="6">
        <f>IFERROR((('Formato Productividad'!$T1755+'Formato Productividad'!$V1755+'Formato Productividad'!$U1755)/'Formato Productividad'!$Q1755),0)+'Formato Productividad'!$AL1755</f>
        <v>0</v>
      </c>
      <c r="AN1755" s="7">
        <f>IFERROR(('Formato Productividad'!$AM1755/'Formato Productividad'!$N1755)*('Formato Productividad'!$N1755/'Formato Productividad'!$P1755),0)</f>
        <v>0</v>
      </c>
      <c r="AO1755" s="7">
        <f>IFERROR(('Formato Productividad'!$AG1755/'Formato Productividad'!$O1755)*('Formato Productividad'!$O1755/'Formato Productividad'!$P1755),0)</f>
        <v>0</v>
      </c>
      <c r="AP1755" s="7">
        <f>'Formato Productividad'!$AN1755+'Formato Productividad'!$AO1755</f>
        <v>0</v>
      </c>
      <c r="AQ1755" s="5"/>
      <c r="AR1755" s="7">
        <f>IFERROR('Formato Productividad'!$AM1755/'Formato Productividad'!$N1755,0)</f>
        <v>0</v>
      </c>
      <c r="AS1755" s="7">
        <f>IFERROR('Formato Productividad'!$AG1755/'Formato Productividad'!$O1755,0)</f>
        <v>0</v>
      </c>
      <c r="AT1755" s="71">
        <f>IFERROR('Formato Productividad'!$AI1755/'Formato Productividad'!$M1755,0)</f>
        <v>0</v>
      </c>
      <c r="AU1755" s="74"/>
    </row>
    <row r="1756" spans="1:47" s="33" customFormat="1" ht="25.5" customHeight="1" x14ac:dyDescent="0.25">
      <c r="A1756" s="39">
        <v>1755</v>
      </c>
      <c r="B1756" s="5"/>
      <c r="C1756" s="5"/>
      <c r="D1756" s="5"/>
      <c r="E1756" s="6" t="str">
        <f>IFERROR(VLOOKUP(D1756,'Formato validacion'!$E$2:$F$131,2,0),"Escoja un ESM")</f>
        <v>Escoja un ESM</v>
      </c>
      <c r="F1756" s="31"/>
      <c r="G1756" s="5"/>
      <c r="H1756" s="5"/>
      <c r="I1756" s="5"/>
      <c r="J1756" s="5"/>
      <c r="K1756" s="5"/>
      <c r="L1756" s="6" t="str">
        <f>IFERROR(VLOOKUP(K1756,Tabla4[[ESPECIALIDADES]:[ÁREA DE LA ESPECIALIDAD]],2,0),"Escoja una especialidad")</f>
        <v>Escoja una especialidad</v>
      </c>
      <c r="M1756" s="5"/>
      <c r="N1756" s="5"/>
      <c r="O1756" s="5"/>
      <c r="P1756" s="6">
        <f>'Formato Productividad'!$M1756-'Formato Productividad'!$AI1756</f>
        <v>0</v>
      </c>
      <c r="Q1756" s="6" t="str">
        <f>IFERROR(VLOOKUP('Formato Productividad'!$K1756,Tabla4[],3,0),"Escoja una especialidad")</f>
        <v>Escoja una especialidad</v>
      </c>
      <c r="R1756" s="6" t="str">
        <f t="shared" si="108"/>
        <v>No aplica</v>
      </c>
      <c r="S1756" s="5"/>
      <c r="T1756" s="5"/>
      <c r="U1756" s="5"/>
      <c r="V1756" s="6">
        <f t="shared" si="109"/>
        <v>0</v>
      </c>
      <c r="W1756" s="6" t="str">
        <f t="shared" si="110"/>
        <v>No aplica</v>
      </c>
      <c r="X1756" s="35" t="str">
        <f t="shared" si="111"/>
        <v>No aplica</v>
      </c>
      <c r="Y1756" s="37"/>
      <c r="Z1756" s="38"/>
      <c r="AA1756" s="36"/>
      <c r="AB1756" s="38"/>
      <c r="AC1756" s="37"/>
      <c r="AD1756" s="38"/>
      <c r="AE1756" s="37"/>
      <c r="AF1756" s="38"/>
      <c r="AG1756" s="37"/>
      <c r="AH1756" s="38"/>
      <c r="AI1756" s="36"/>
      <c r="AJ1756" s="5"/>
      <c r="AK1756" s="5"/>
      <c r="AL1756" s="6">
        <f>IFERROR('Formato Productividad'!$Y1756+'Formato Productividad'!$AA1756+'Formato Productividad'!$AC1756,0)+'Formato Productividad'!$AE1756</f>
        <v>0</v>
      </c>
      <c r="AM1756" s="6">
        <f>IFERROR((('Formato Productividad'!$T1756+'Formato Productividad'!$V1756+'Formato Productividad'!$U1756)/'Formato Productividad'!$Q1756),0)+'Formato Productividad'!$AL1756</f>
        <v>0</v>
      </c>
      <c r="AN1756" s="7">
        <f>IFERROR(('Formato Productividad'!$AM1756/'Formato Productividad'!$N1756)*('Formato Productividad'!$N1756/'Formato Productividad'!$P1756),0)</f>
        <v>0</v>
      </c>
      <c r="AO1756" s="7">
        <f>IFERROR(('Formato Productividad'!$AG1756/'Formato Productividad'!$O1756)*('Formato Productividad'!$O1756/'Formato Productividad'!$P1756),0)</f>
        <v>0</v>
      </c>
      <c r="AP1756" s="7">
        <f>'Formato Productividad'!$AN1756+'Formato Productividad'!$AO1756</f>
        <v>0</v>
      </c>
      <c r="AQ1756" s="5"/>
      <c r="AR1756" s="7">
        <f>IFERROR('Formato Productividad'!$AM1756/'Formato Productividad'!$N1756,0)</f>
        <v>0</v>
      </c>
      <c r="AS1756" s="7">
        <f>IFERROR('Formato Productividad'!$AG1756/'Formato Productividad'!$O1756,0)</f>
        <v>0</v>
      </c>
      <c r="AT1756" s="71">
        <f>IFERROR('Formato Productividad'!$AI1756/'Formato Productividad'!$M1756,0)</f>
        <v>0</v>
      </c>
      <c r="AU1756" s="74"/>
    </row>
    <row r="1757" spans="1:47" s="33" customFormat="1" ht="25.5" customHeight="1" x14ac:dyDescent="0.25">
      <c r="A1757" s="39">
        <v>1756</v>
      </c>
      <c r="B1757" s="5"/>
      <c r="C1757" s="5"/>
      <c r="D1757" s="5"/>
      <c r="E1757" s="6" t="str">
        <f>IFERROR(VLOOKUP(D1757,'Formato validacion'!$E$2:$F$131,2,0),"Escoja un ESM")</f>
        <v>Escoja un ESM</v>
      </c>
      <c r="F1757" s="31"/>
      <c r="G1757" s="5"/>
      <c r="H1757" s="5"/>
      <c r="I1757" s="5"/>
      <c r="J1757" s="5"/>
      <c r="K1757" s="5"/>
      <c r="L1757" s="6" t="str">
        <f>IFERROR(VLOOKUP(K1757,Tabla4[[ESPECIALIDADES]:[ÁREA DE LA ESPECIALIDAD]],2,0),"Escoja una especialidad")</f>
        <v>Escoja una especialidad</v>
      </c>
      <c r="M1757" s="5"/>
      <c r="N1757" s="5"/>
      <c r="O1757" s="5"/>
      <c r="P1757" s="6">
        <f>'Formato Productividad'!$M1757-'Formato Productividad'!$AI1757</f>
        <v>0</v>
      </c>
      <c r="Q1757" s="6" t="str">
        <f>IFERROR(VLOOKUP('Formato Productividad'!$K1757,Tabla4[],3,0),"Escoja una especialidad")</f>
        <v>Escoja una especialidad</v>
      </c>
      <c r="R1757" s="6" t="str">
        <f t="shared" si="108"/>
        <v>No aplica</v>
      </c>
      <c r="S1757" s="5"/>
      <c r="T1757" s="5"/>
      <c r="U1757" s="5"/>
      <c r="V1757" s="6">
        <f t="shared" si="109"/>
        <v>0</v>
      </c>
      <c r="W1757" s="6" t="str">
        <f t="shared" si="110"/>
        <v>No aplica</v>
      </c>
      <c r="X1757" s="35" t="str">
        <f t="shared" si="111"/>
        <v>No aplica</v>
      </c>
      <c r="Y1757" s="37"/>
      <c r="Z1757" s="38"/>
      <c r="AA1757" s="36"/>
      <c r="AB1757" s="38"/>
      <c r="AC1757" s="37"/>
      <c r="AD1757" s="38"/>
      <c r="AE1757" s="37"/>
      <c r="AF1757" s="38"/>
      <c r="AG1757" s="37"/>
      <c r="AH1757" s="38"/>
      <c r="AI1757" s="36"/>
      <c r="AJ1757" s="5"/>
      <c r="AK1757" s="5"/>
      <c r="AL1757" s="6">
        <f>IFERROR('Formato Productividad'!$Y1757+'Formato Productividad'!$AA1757+'Formato Productividad'!$AC1757,0)+'Formato Productividad'!$AE1757</f>
        <v>0</v>
      </c>
      <c r="AM1757" s="6">
        <f>IFERROR((('Formato Productividad'!$T1757+'Formato Productividad'!$V1757+'Formato Productividad'!$U1757)/'Formato Productividad'!$Q1757),0)+'Formato Productividad'!$AL1757</f>
        <v>0</v>
      </c>
      <c r="AN1757" s="7">
        <f>IFERROR(('Formato Productividad'!$AM1757/'Formato Productividad'!$N1757)*('Formato Productividad'!$N1757/'Formato Productividad'!$P1757),0)</f>
        <v>0</v>
      </c>
      <c r="AO1757" s="7">
        <f>IFERROR(('Formato Productividad'!$AG1757/'Formato Productividad'!$O1757)*('Formato Productividad'!$O1757/'Formato Productividad'!$P1757),0)</f>
        <v>0</v>
      </c>
      <c r="AP1757" s="7">
        <f>'Formato Productividad'!$AN1757+'Formato Productividad'!$AO1757</f>
        <v>0</v>
      </c>
      <c r="AQ1757" s="5"/>
      <c r="AR1757" s="7">
        <f>IFERROR('Formato Productividad'!$AM1757/'Formato Productividad'!$N1757,0)</f>
        <v>0</v>
      </c>
      <c r="AS1757" s="7">
        <f>IFERROR('Formato Productividad'!$AG1757/'Formato Productividad'!$O1757,0)</f>
        <v>0</v>
      </c>
      <c r="AT1757" s="71">
        <f>IFERROR('Formato Productividad'!$AI1757/'Formato Productividad'!$M1757,0)</f>
        <v>0</v>
      </c>
      <c r="AU1757" s="74"/>
    </row>
    <row r="1758" spans="1:47" s="33" customFormat="1" ht="25.5" customHeight="1" x14ac:dyDescent="0.25">
      <c r="A1758" s="39">
        <v>1757</v>
      </c>
      <c r="B1758" s="5"/>
      <c r="C1758" s="5"/>
      <c r="D1758" s="5"/>
      <c r="E1758" s="6" t="str">
        <f>IFERROR(VLOOKUP(D1758,'Formato validacion'!$E$2:$F$131,2,0),"Escoja un ESM")</f>
        <v>Escoja un ESM</v>
      </c>
      <c r="F1758" s="31"/>
      <c r="G1758" s="5"/>
      <c r="H1758" s="5"/>
      <c r="I1758" s="5"/>
      <c r="J1758" s="5"/>
      <c r="K1758" s="5"/>
      <c r="L1758" s="6" t="str">
        <f>IFERROR(VLOOKUP(K1758,Tabla4[[ESPECIALIDADES]:[ÁREA DE LA ESPECIALIDAD]],2,0),"Escoja una especialidad")</f>
        <v>Escoja una especialidad</v>
      </c>
      <c r="M1758" s="5"/>
      <c r="N1758" s="5"/>
      <c r="O1758" s="5"/>
      <c r="P1758" s="6">
        <f>'Formato Productividad'!$M1758-'Formato Productividad'!$AI1758</f>
        <v>0</v>
      </c>
      <c r="Q1758" s="6" t="str">
        <f>IFERROR(VLOOKUP('Formato Productividad'!$K1758,Tabla4[],3,0),"Escoja una especialidad")</f>
        <v>Escoja una especialidad</v>
      </c>
      <c r="R1758" s="6" t="str">
        <f t="shared" si="108"/>
        <v>No aplica</v>
      </c>
      <c r="S1758" s="5"/>
      <c r="T1758" s="5"/>
      <c r="U1758" s="5"/>
      <c r="V1758" s="6">
        <f t="shared" si="109"/>
        <v>0</v>
      </c>
      <c r="W1758" s="6" t="str">
        <f t="shared" si="110"/>
        <v>No aplica</v>
      </c>
      <c r="X1758" s="35" t="str">
        <f t="shared" si="111"/>
        <v>No aplica</v>
      </c>
      <c r="Y1758" s="37"/>
      <c r="Z1758" s="38"/>
      <c r="AA1758" s="36"/>
      <c r="AB1758" s="38"/>
      <c r="AC1758" s="37"/>
      <c r="AD1758" s="38"/>
      <c r="AE1758" s="37"/>
      <c r="AF1758" s="38"/>
      <c r="AG1758" s="37"/>
      <c r="AH1758" s="38"/>
      <c r="AI1758" s="36"/>
      <c r="AJ1758" s="5"/>
      <c r="AK1758" s="5"/>
      <c r="AL1758" s="6">
        <f>IFERROR('Formato Productividad'!$Y1758+'Formato Productividad'!$AA1758+'Formato Productividad'!$AC1758,0)+'Formato Productividad'!$AE1758</f>
        <v>0</v>
      </c>
      <c r="AM1758" s="6">
        <f>IFERROR((('Formato Productividad'!$T1758+'Formato Productividad'!$V1758+'Formato Productividad'!$U1758)/'Formato Productividad'!$Q1758),0)+'Formato Productividad'!$AL1758</f>
        <v>0</v>
      </c>
      <c r="AN1758" s="7">
        <f>IFERROR(('Formato Productividad'!$AM1758/'Formato Productividad'!$N1758)*('Formato Productividad'!$N1758/'Formato Productividad'!$P1758),0)</f>
        <v>0</v>
      </c>
      <c r="AO1758" s="7">
        <f>IFERROR(('Formato Productividad'!$AG1758/'Formato Productividad'!$O1758)*('Formato Productividad'!$O1758/'Formato Productividad'!$P1758),0)</f>
        <v>0</v>
      </c>
      <c r="AP1758" s="7">
        <f>'Formato Productividad'!$AN1758+'Formato Productividad'!$AO1758</f>
        <v>0</v>
      </c>
      <c r="AQ1758" s="5"/>
      <c r="AR1758" s="7">
        <f>IFERROR('Formato Productividad'!$AM1758/'Formato Productividad'!$N1758,0)</f>
        <v>0</v>
      </c>
      <c r="AS1758" s="7">
        <f>IFERROR('Formato Productividad'!$AG1758/'Formato Productividad'!$O1758,0)</f>
        <v>0</v>
      </c>
      <c r="AT1758" s="71">
        <f>IFERROR('Formato Productividad'!$AI1758/'Formato Productividad'!$M1758,0)</f>
        <v>0</v>
      </c>
      <c r="AU1758" s="74"/>
    </row>
    <row r="1759" spans="1:47" s="33" customFormat="1" ht="25.5" customHeight="1" x14ac:dyDescent="0.25">
      <c r="A1759" s="39">
        <v>1758</v>
      </c>
      <c r="B1759" s="5"/>
      <c r="C1759" s="5"/>
      <c r="D1759" s="5"/>
      <c r="E1759" s="6" t="str">
        <f>IFERROR(VLOOKUP(D1759,'Formato validacion'!$E$2:$F$131,2,0),"Escoja un ESM")</f>
        <v>Escoja un ESM</v>
      </c>
      <c r="F1759" s="31"/>
      <c r="G1759" s="5"/>
      <c r="H1759" s="5"/>
      <c r="I1759" s="5"/>
      <c r="J1759" s="5"/>
      <c r="K1759" s="5"/>
      <c r="L1759" s="6" t="str">
        <f>IFERROR(VLOOKUP(K1759,Tabla4[[ESPECIALIDADES]:[ÁREA DE LA ESPECIALIDAD]],2,0),"Escoja una especialidad")</f>
        <v>Escoja una especialidad</v>
      </c>
      <c r="M1759" s="5"/>
      <c r="N1759" s="5"/>
      <c r="O1759" s="5"/>
      <c r="P1759" s="6">
        <f>'Formato Productividad'!$M1759-'Formato Productividad'!$AI1759</f>
        <v>0</v>
      </c>
      <c r="Q1759" s="6" t="str">
        <f>IFERROR(VLOOKUP('Formato Productividad'!$K1759,Tabla4[],3,0),"Escoja una especialidad")</f>
        <v>Escoja una especialidad</v>
      </c>
      <c r="R1759" s="6" t="str">
        <f t="shared" si="108"/>
        <v>No aplica</v>
      </c>
      <c r="S1759" s="5"/>
      <c r="T1759" s="5"/>
      <c r="U1759" s="5"/>
      <c r="V1759" s="6">
        <f t="shared" si="109"/>
        <v>0</v>
      </c>
      <c r="W1759" s="6" t="str">
        <f t="shared" si="110"/>
        <v>No aplica</v>
      </c>
      <c r="X1759" s="35" t="str">
        <f t="shared" si="111"/>
        <v>No aplica</v>
      </c>
      <c r="Y1759" s="37"/>
      <c r="Z1759" s="38"/>
      <c r="AA1759" s="36"/>
      <c r="AB1759" s="38"/>
      <c r="AC1759" s="37"/>
      <c r="AD1759" s="38"/>
      <c r="AE1759" s="37"/>
      <c r="AF1759" s="38"/>
      <c r="AG1759" s="37"/>
      <c r="AH1759" s="38"/>
      <c r="AI1759" s="36"/>
      <c r="AJ1759" s="5"/>
      <c r="AK1759" s="5"/>
      <c r="AL1759" s="6">
        <f>IFERROR('Formato Productividad'!$Y1759+'Formato Productividad'!$AA1759+'Formato Productividad'!$AC1759,0)+'Formato Productividad'!$AE1759</f>
        <v>0</v>
      </c>
      <c r="AM1759" s="6">
        <f>IFERROR((('Formato Productividad'!$T1759+'Formato Productividad'!$V1759+'Formato Productividad'!$U1759)/'Formato Productividad'!$Q1759),0)+'Formato Productividad'!$AL1759</f>
        <v>0</v>
      </c>
      <c r="AN1759" s="7">
        <f>IFERROR(('Formato Productividad'!$AM1759/'Formato Productividad'!$N1759)*('Formato Productividad'!$N1759/'Formato Productividad'!$P1759),0)</f>
        <v>0</v>
      </c>
      <c r="AO1759" s="7">
        <f>IFERROR(('Formato Productividad'!$AG1759/'Formato Productividad'!$O1759)*('Formato Productividad'!$O1759/'Formato Productividad'!$P1759),0)</f>
        <v>0</v>
      </c>
      <c r="AP1759" s="7">
        <f>'Formato Productividad'!$AN1759+'Formato Productividad'!$AO1759</f>
        <v>0</v>
      </c>
      <c r="AQ1759" s="5"/>
      <c r="AR1759" s="7">
        <f>IFERROR('Formato Productividad'!$AM1759/'Formato Productividad'!$N1759,0)</f>
        <v>0</v>
      </c>
      <c r="AS1759" s="7">
        <f>IFERROR('Formato Productividad'!$AG1759/'Formato Productividad'!$O1759,0)</f>
        <v>0</v>
      </c>
      <c r="AT1759" s="71">
        <f>IFERROR('Formato Productividad'!$AI1759/'Formato Productividad'!$M1759,0)</f>
        <v>0</v>
      </c>
      <c r="AU1759" s="74"/>
    </row>
    <row r="1760" spans="1:47" s="33" customFormat="1" ht="25.5" customHeight="1" x14ac:dyDescent="0.25">
      <c r="A1760" s="39">
        <v>1759</v>
      </c>
      <c r="B1760" s="5"/>
      <c r="C1760" s="5"/>
      <c r="D1760" s="5"/>
      <c r="E1760" s="6" t="str">
        <f>IFERROR(VLOOKUP(D1760,'Formato validacion'!$E$2:$F$131,2,0),"Escoja un ESM")</f>
        <v>Escoja un ESM</v>
      </c>
      <c r="F1760" s="31"/>
      <c r="G1760" s="5"/>
      <c r="H1760" s="5"/>
      <c r="I1760" s="5"/>
      <c r="J1760" s="5"/>
      <c r="K1760" s="5"/>
      <c r="L1760" s="6" t="str">
        <f>IFERROR(VLOOKUP(K1760,Tabla4[[ESPECIALIDADES]:[ÁREA DE LA ESPECIALIDAD]],2,0),"Escoja una especialidad")</f>
        <v>Escoja una especialidad</v>
      </c>
      <c r="M1760" s="5"/>
      <c r="N1760" s="5"/>
      <c r="O1760" s="5"/>
      <c r="P1760" s="6">
        <f>'Formato Productividad'!$M1760-'Formato Productividad'!$AI1760</f>
        <v>0</v>
      </c>
      <c r="Q1760" s="6" t="str">
        <f>IFERROR(VLOOKUP('Formato Productividad'!$K1760,Tabla4[],3,0),"Escoja una especialidad")</f>
        <v>Escoja una especialidad</v>
      </c>
      <c r="R1760" s="6" t="str">
        <f t="shared" si="108"/>
        <v>No aplica</v>
      </c>
      <c r="S1760" s="5"/>
      <c r="T1760" s="5"/>
      <c r="U1760" s="5"/>
      <c r="V1760" s="6">
        <f t="shared" si="109"/>
        <v>0</v>
      </c>
      <c r="W1760" s="6" t="str">
        <f t="shared" si="110"/>
        <v>No aplica</v>
      </c>
      <c r="X1760" s="35" t="str">
        <f t="shared" si="111"/>
        <v>No aplica</v>
      </c>
      <c r="Y1760" s="37"/>
      <c r="Z1760" s="38"/>
      <c r="AA1760" s="36"/>
      <c r="AB1760" s="38"/>
      <c r="AC1760" s="37"/>
      <c r="AD1760" s="38"/>
      <c r="AE1760" s="37"/>
      <c r="AF1760" s="38"/>
      <c r="AG1760" s="37"/>
      <c r="AH1760" s="38"/>
      <c r="AI1760" s="36"/>
      <c r="AJ1760" s="5"/>
      <c r="AK1760" s="5"/>
      <c r="AL1760" s="6">
        <f>IFERROR('Formato Productividad'!$Y1760+'Formato Productividad'!$AA1760+'Formato Productividad'!$AC1760,0)+'Formato Productividad'!$AE1760</f>
        <v>0</v>
      </c>
      <c r="AM1760" s="6">
        <f>IFERROR((('Formato Productividad'!$T1760+'Formato Productividad'!$V1760+'Formato Productividad'!$U1760)/'Formato Productividad'!$Q1760),0)+'Formato Productividad'!$AL1760</f>
        <v>0</v>
      </c>
      <c r="AN1760" s="7">
        <f>IFERROR(('Formato Productividad'!$AM1760/'Formato Productividad'!$N1760)*('Formato Productividad'!$N1760/'Formato Productividad'!$P1760),0)</f>
        <v>0</v>
      </c>
      <c r="AO1760" s="7">
        <f>IFERROR(('Formato Productividad'!$AG1760/'Formato Productividad'!$O1760)*('Formato Productividad'!$O1760/'Formato Productividad'!$P1760),0)</f>
        <v>0</v>
      </c>
      <c r="AP1760" s="7">
        <f>'Formato Productividad'!$AN1760+'Formato Productividad'!$AO1760</f>
        <v>0</v>
      </c>
      <c r="AQ1760" s="5"/>
      <c r="AR1760" s="7">
        <f>IFERROR('Formato Productividad'!$AM1760/'Formato Productividad'!$N1760,0)</f>
        <v>0</v>
      </c>
      <c r="AS1760" s="7">
        <f>IFERROR('Formato Productividad'!$AG1760/'Formato Productividad'!$O1760,0)</f>
        <v>0</v>
      </c>
      <c r="AT1760" s="71">
        <f>IFERROR('Formato Productividad'!$AI1760/'Formato Productividad'!$M1760,0)</f>
        <v>0</v>
      </c>
      <c r="AU1760" s="74"/>
    </row>
    <row r="1761" spans="1:47" s="33" customFormat="1" ht="25.5" customHeight="1" x14ac:dyDescent="0.25">
      <c r="A1761" s="39">
        <v>1760</v>
      </c>
      <c r="B1761" s="5"/>
      <c r="C1761" s="5"/>
      <c r="D1761" s="5"/>
      <c r="E1761" s="6" t="str">
        <f>IFERROR(VLOOKUP(D1761,'Formato validacion'!$E$2:$F$131,2,0),"Escoja un ESM")</f>
        <v>Escoja un ESM</v>
      </c>
      <c r="F1761" s="31"/>
      <c r="G1761" s="5"/>
      <c r="H1761" s="5"/>
      <c r="I1761" s="5"/>
      <c r="J1761" s="5"/>
      <c r="K1761" s="5"/>
      <c r="L1761" s="6" t="str">
        <f>IFERROR(VLOOKUP(K1761,Tabla4[[ESPECIALIDADES]:[ÁREA DE LA ESPECIALIDAD]],2,0),"Escoja una especialidad")</f>
        <v>Escoja una especialidad</v>
      </c>
      <c r="M1761" s="5"/>
      <c r="N1761" s="5"/>
      <c r="O1761" s="5"/>
      <c r="P1761" s="6">
        <f>'Formato Productividad'!$M1761-'Formato Productividad'!$AI1761</f>
        <v>0</v>
      </c>
      <c r="Q1761" s="6" t="str">
        <f>IFERROR(VLOOKUP('Formato Productividad'!$K1761,Tabla4[],3,0),"Escoja una especialidad")</f>
        <v>Escoja una especialidad</v>
      </c>
      <c r="R1761" s="6" t="str">
        <f t="shared" si="108"/>
        <v>No aplica</v>
      </c>
      <c r="S1761" s="5"/>
      <c r="T1761" s="5"/>
      <c r="U1761" s="5"/>
      <c r="V1761" s="6">
        <f t="shared" si="109"/>
        <v>0</v>
      </c>
      <c r="W1761" s="6" t="str">
        <f t="shared" si="110"/>
        <v>No aplica</v>
      </c>
      <c r="X1761" s="35" t="str">
        <f t="shared" si="111"/>
        <v>No aplica</v>
      </c>
      <c r="Y1761" s="37"/>
      <c r="Z1761" s="38"/>
      <c r="AA1761" s="36"/>
      <c r="AB1761" s="38"/>
      <c r="AC1761" s="37"/>
      <c r="AD1761" s="38"/>
      <c r="AE1761" s="37"/>
      <c r="AF1761" s="38"/>
      <c r="AG1761" s="37"/>
      <c r="AH1761" s="38"/>
      <c r="AI1761" s="36"/>
      <c r="AJ1761" s="5"/>
      <c r="AK1761" s="5"/>
      <c r="AL1761" s="6">
        <f>IFERROR('Formato Productividad'!$Y1761+'Formato Productividad'!$AA1761+'Formato Productividad'!$AC1761,0)+'Formato Productividad'!$AE1761</f>
        <v>0</v>
      </c>
      <c r="AM1761" s="6">
        <f>IFERROR((('Formato Productividad'!$T1761+'Formato Productividad'!$V1761+'Formato Productividad'!$U1761)/'Formato Productividad'!$Q1761),0)+'Formato Productividad'!$AL1761</f>
        <v>0</v>
      </c>
      <c r="AN1761" s="7">
        <f>IFERROR(('Formato Productividad'!$AM1761/'Formato Productividad'!$N1761)*('Formato Productividad'!$N1761/'Formato Productividad'!$P1761),0)</f>
        <v>0</v>
      </c>
      <c r="AO1761" s="7">
        <f>IFERROR(('Formato Productividad'!$AG1761/'Formato Productividad'!$O1761)*('Formato Productividad'!$O1761/'Formato Productividad'!$P1761),0)</f>
        <v>0</v>
      </c>
      <c r="AP1761" s="7">
        <f>'Formato Productividad'!$AN1761+'Formato Productividad'!$AO1761</f>
        <v>0</v>
      </c>
      <c r="AQ1761" s="5"/>
      <c r="AR1761" s="7">
        <f>IFERROR('Formato Productividad'!$AM1761/'Formato Productividad'!$N1761,0)</f>
        <v>0</v>
      </c>
      <c r="AS1761" s="7">
        <f>IFERROR('Formato Productividad'!$AG1761/'Formato Productividad'!$O1761,0)</f>
        <v>0</v>
      </c>
      <c r="AT1761" s="71">
        <f>IFERROR('Formato Productividad'!$AI1761/'Formato Productividad'!$M1761,0)</f>
        <v>0</v>
      </c>
      <c r="AU1761" s="74"/>
    </row>
    <row r="1762" spans="1:47" s="33" customFormat="1" ht="25.5" customHeight="1" x14ac:dyDescent="0.25">
      <c r="A1762" s="39">
        <v>1761</v>
      </c>
      <c r="B1762" s="5"/>
      <c r="C1762" s="5"/>
      <c r="D1762" s="5"/>
      <c r="E1762" s="6" t="str">
        <f>IFERROR(VLOOKUP(D1762,'Formato validacion'!$E$2:$F$131,2,0),"Escoja un ESM")</f>
        <v>Escoja un ESM</v>
      </c>
      <c r="F1762" s="31"/>
      <c r="G1762" s="5"/>
      <c r="H1762" s="5"/>
      <c r="I1762" s="5"/>
      <c r="J1762" s="5"/>
      <c r="K1762" s="5"/>
      <c r="L1762" s="6" t="str">
        <f>IFERROR(VLOOKUP(K1762,Tabla4[[ESPECIALIDADES]:[ÁREA DE LA ESPECIALIDAD]],2,0),"Escoja una especialidad")</f>
        <v>Escoja una especialidad</v>
      </c>
      <c r="M1762" s="5"/>
      <c r="N1762" s="5"/>
      <c r="O1762" s="5"/>
      <c r="P1762" s="6">
        <f>'Formato Productividad'!$M1762-'Formato Productividad'!$AI1762</f>
        <v>0</v>
      </c>
      <c r="Q1762" s="6" t="str">
        <f>IFERROR(VLOOKUP('Formato Productividad'!$K1762,Tabla4[],3,0),"Escoja una especialidad")</f>
        <v>Escoja una especialidad</v>
      </c>
      <c r="R1762" s="6" t="str">
        <f t="shared" si="108"/>
        <v>No aplica</v>
      </c>
      <c r="S1762" s="5"/>
      <c r="T1762" s="5"/>
      <c r="U1762" s="5"/>
      <c r="V1762" s="6">
        <f t="shared" si="109"/>
        <v>0</v>
      </c>
      <c r="W1762" s="6" t="str">
        <f t="shared" si="110"/>
        <v>No aplica</v>
      </c>
      <c r="X1762" s="35" t="str">
        <f t="shared" si="111"/>
        <v>No aplica</v>
      </c>
      <c r="Y1762" s="37"/>
      <c r="Z1762" s="38"/>
      <c r="AA1762" s="36"/>
      <c r="AB1762" s="38"/>
      <c r="AC1762" s="37"/>
      <c r="AD1762" s="38"/>
      <c r="AE1762" s="37"/>
      <c r="AF1762" s="38"/>
      <c r="AG1762" s="37"/>
      <c r="AH1762" s="38"/>
      <c r="AI1762" s="36"/>
      <c r="AJ1762" s="5"/>
      <c r="AK1762" s="5"/>
      <c r="AL1762" s="6">
        <f>IFERROR('Formato Productividad'!$Y1762+'Formato Productividad'!$AA1762+'Formato Productividad'!$AC1762,0)+'Formato Productividad'!$AE1762</f>
        <v>0</v>
      </c>
      <c r="AM1762" s="6">
        <f>IFERROR((('Formato Productividad'!$T1762+'Formato Productividad'!$V1762+'Formato Productividad'!$U1762)/'Formato Productividad'!$Q1762),0)+'Formato Productividad'!$AL1762</f>
        <v>0</v>
      </c>
      <c r="AN1762" s="7">
        <f>IFERROR(('Formato Productividad'!$AM1762/'Formato Productividad'!$N1762)*('Formato Productividad'!$N1762/'Formato Productividad'!$P1762),0)</f>
        <v>0</v>
      </c>
      <c r="AO1762" s="7">
        <f>IFERROR(('Formato Productividad'!$AG1762/'Formato Productividad'!$O1762)*('Formato Productividad'!$O1762/'Formato Productividad'!$P1762),0)</f>
        <v>0</v>
      </c>
      <c r="AP1762" s="7">
        <f>'Formato Productividad'!$AN1762+'Formato Productividad'!$AO1762</f>
        <v>0</v>
      </c>
      <c r="AQ1762" s="5"/>
      <c r="AR1762" s="7">
        <f>IFERROR('Formato Productividad'!$AM1762/'Formato Productividad'!$N1762,0)</f>
        <v>0</v>
      </c>
      <c r="AS1762" s="7">
        <f>IFERROR('Formato Productividad'!$AG1762/'Formato Productividad'!$O1762,0)</f>
        <v>0</v>
      </c>
      <c r="AT1762" s="71">
        <f>IFERROR('Formato Productividad'!$AI1762/'Formato Productividad'!$M1762,0)</f>
        <v>0</v>
      </c>
      <c r="AU1762" s="74"/>
    </row>
    <row r="1763" spans="1:47" s="33" customFormat="1" ht="25.5" customHeight="1" x14ac:dyDescent="0.25">
      <c r="A1763" s="39">
        <v>1762</v>
      </c>
      <c r="B1763" s="5"/>
      <c r="C1763" s="5"/>
      <c r="D1763" s="5"/>
      <c r="E1763" s="6" t="str">
        <f>IFERROR(VLOOKUP(D1763,'Formato validacion'!$E$2:$F$131,2,0),"Escoja un ESM")</f>
        <v>Escoja un ESM</v>
      </c>
      <c r="F1763" s="31"/>
      <c r="G1763" s="5"/>
      <c r="H1763" s="5"/>
      <c r="I1763" s="5"/>
      <c r="J1763" s="5"/>
      <c r="K1763" s="5"/>
      <c r="L1763" s="6" t="str">
        <f>IFERROR(VLOOKUP(K1763,Tabla4[[ESPECIALIDADES]:[ÁREA DE LA ESPECIALIDAD]],2,0),"Escoja una especialidad")</f>
        <v>Escoja una especialidad</v>
      </c>
      <c r="M1763" s="5"/>
      <c r="N1763" s="5"/>
      <c r="O1763" s="5"/>
      <c r="P1763" s="6">
        <f>'Formato Productividad'!$M1763-'Formato Productividad'!$AI1763</f>
        <v>0</v>
      </c>
      <c r="Q1763" s="6" t="str">
        <f>IFERROR(VLOOKUP('Formato Productividad'!$K1763,Tabla4[],3,0),"Escoja una especialidad")</f>
        <v>Escoja una especialidad</v>
      </c>
      <c r="R1763" s="6" t="str">
        <f t="shared" si="108"/>
        <v>No aplica</v>
      </c>
      <c r="S1763" s="5"/>
      <c r="T1763" s="5"/>
      <c r="U1763" s="5"/>
      <c r="V1763" s="6">
        <f t="shared" si="109"/>
        <v>0</v>
      </c>
      <c r="W1763" s="6" t="str">
        <f t="shared" si="110"/>
        <v>No aplica</v>
      </c>
      <c r="X1763" s="35" t="str">
        <f t="shared" si="111"/>
        <v>No aplica</v>
      </c>
      <c r="Y1763" s="37"/>
      <c r="Z1763" s="38"/>
      <c r="AA1763" s="36"/>
      <c r="AB1763" s="38"/>
      <c r="AC1763" s="37"/>
      <c r="AD1763" s="38"/>
      <c r="AE1763" s="37"/>
      <c r="AF1763" s="38"/>
      <c r="AG1763" s="37"/>
      <c r="AH1763" s="38"/>
      <c r="AI1763" s="36"/>
      <c r="AJ1763" s="5"/>
      <c r="AK1763" s="5"/>
      <c r="AL1763" s="6">
        <f>IFERROR('Formato Productividad'!$Y1763+'Formato Productividad'!$AA1763+'Formato Productividad'!$AC1763,0)+'Formato Productividad'!$AE1763</f>
        <v>0</v>
      </c>
      <c r="AM1763" s="6">
        <f>IFERROR((('Formato Productividad'!$T1763+'Formato Productividad'!$V1763+'Formato Productividad'!$U1763)/'Formato Productividad'!$Q1763),0)+'Formato Productividad'!$AL1763</f>
        <v>0</v>
      </c>
      <c r="AN1763" s="7">
        <f>IFERROR(('Formato Productividad'!$AM1763/'Formato Productividad'!$N1763)*('Formato Productividad'!$N1763/'Formato Productividad'!$P1763),0)</f>
        <v>0</v>
      </c>
      <c r="AO1763" s="7">
        <f>IFERROR(('Formato Productividad'!$AG1763/'Formato Productividad'!$O1763)*('Formato Productividad'!$O1763/'Formato Productividad'!$P1763),0)</f>
        <v>0</v>
      </c>
      <c r="AP1763" s="7">
        <f>'Formato Productividad'!$AN1763+'Formato Productividad'!$AO1763</f>
        <v>0</v>
      </c>
      <c r="AQ1763" s="5"/>
      <c r="AR1763" s="7">
        <f>IFERROR('Formato Productividad'!$AM1763/'Formato Productividad'!$N1763,0)</f>
        <v>0</v>
      </c>
      <c r="AS1763" s="7">
        <f>IFERROR('Formato Productividad'!$AG1763/'Formato Productividad'!$O1763,0)</f>
        <v>0</v>
      </c>
      <c r="AT1763" s="71">
        <f>IFERROR('Formato Productividad'!$AI1763/'Formato Productividad'!$M1763,0)</f>
        <v>0</v>
      </c>
      <c r="AU1763" s="74"/>
    </row>
    <row r="1764" spans="1:47" s="33" customFormat="1" ht="25.5" customHeight="1" x14ac:dyDescent="0.25">
      <c r="A1764" s="39">
        <v>1763</v>
      </c>
      <c r="B1764" s="5"/>
      <c r="C1764" s="5"/>
      <c r="D1764" s="5"/>
      <c r="E1764" s="6" t="str">
        <f>IFERROR(VLOOKUP(D1764,'Formato validacion'!$E$2:$F$131,2,0),"Escoja un ESM")</f>
        <v>Escoja un ESM</v>
      </c>
      <c r="F1764" s="31"/>
      <c r="G1764" s="5"/>
      <c r="H1764" s="5"/>
      <c r="I1764" s="5"/>
      <c r="J1764" s="5"/>
      <c r="K1764" s="5"/>
      <c r="L1764" s="6" t="str">
        <f>IFERROR(VLOOKUP(K1764,Tabla4[[ESPECIALIDADES]:[ÁREA DE LA ESPECIALIDAD]],2,0),"Escoja una especialidad")</f>
        <v>Escoja una especialidad</v>
      </c>
      <c r="M1764" s="5"/>
      <c r="N1764" s="5"/>
      <c r="O1764" s="5"/>
      <c r="P1764" s="6">
        <f>'Formato Productividad'!$M1764-'Formato Productividad'!$AI1764</f>
        <v>0</v>
      </c>
      <c r="Q1764" s="6" t="str">
        <f>IFERROR(VLOOKUP('Formato Productividad'!$K1764,Tabla4[],3,0),"Escoja una especialidad")</f>
        <v>Escoja una especialidad</v>
      </c>
      <c r="R1764" s="6" t="str">
        <f t="shared" si="108"/>
        <v>No aplica</v>
      </c>
      <c r="S1764" s="5"/>
      <c r="T1764" s="5"/>
      <c r="U1764" s="5"/>
      <c r="V1764" s="6">
        <f t="shared" si="109"/>
        <v>0</v>
      </c>
      <c r="W1764" s="6" t="str">
        <f t="shared" si="110"/>
        <v>No aplica</v>
      </c>
      <c r="X1764" s="35" t="str">
        <f t="shared" si="111"/>
        <v>No aplica</v>
      </c>
      <c r="Y1764" s="37"/>
      <c r="Z1764" s="38"/>
      <c r="AA1764" s="36"/>
      <c r="AB1764" s="38"/>
      <c r="AC1764" s="37"/>
      <c r="AD1764" s="38"/>
      <c r="AE1764" s="37"/>
      <c r="AF1764" s="38"/>
      <c r="AG1764" s="37"/>
      <c r="AH1764" s="38"/>
      <c r="AI1764" s="36"/>
      <c r="AJ1764" s="5"/>
      <c r="AK1764" s="5"/>
      <c r="AL1764" s="6">
        <f>IFERROR('Formato Productividad'!$Y1764+'Formato Productividad'!$AA1764+'Formato Productividad'!$AC1764,0)+'Formato Productividad'!$AE1764</f>
        <v>0</v>
      </c>
      <c r="AM1764" s="6">
        <f>IFERROR((('Formato Productividad'!$T1764+'Formato Productividad'!$V1764+'Formato Productividad'!$U1764)/'Formato Productividad'!$Q1764),0)+'Formato Productividad'!$AL1764</f>
        <v>0</v>
      </c>
      <c r="AN1764" s="7">
        <f>IFERROR(('Formato Productividad'!$AM1764/'Formato Productividad'!$N1764)*('Formato Productividad'!$N1764/'Formato Productividad'!$P1764),0)</f>
        <v>0</v>
      </c>
      <c r="AO1764" s="7">
        <f>IFERROR(('Formato Productividad'!$AG1764/'Formato Productividad'!$O1764)*('Formato Productividad'!$O1764/'Formato Productividad'!$P1764),0)</f>
        <v>0</v>
      </c>
      <c r="AP1764" s="7">
        <f>'Formato Productividad'!$AN1764+'Formato Productividad'!$AO1764</f>
        <v>0</v>
      </c>
      <c r="AQ1764" s="5"/>
      <c r="AR1764" s="7">
        <f>IFERROR('Formato Productividad'!$AM1764/'Formato Productividad'!$N1764,0)</f>
        <v>0</v>
      </c>
      <c r="AS1764" s="7">
        <f>IFERROR('Formato Productividad'!$AG1764/'Formato Productividad'!$O1764,0)</f>
        <v>0</v>
      </c>
      <c r="AT1764" s="71">
        <f>IFERROR('Formato Productividad'!$AI1764/'Formato Productividad'!$M1764,0)</f>
        <v>0</v>
      </c>
      <c r="AU1764" s="74"/>
    </row>
    <row r="1765" spans="1:47" s="33" customFormat="1" ht="25.5" customHeight="1" x14ac:dyDescent="0.25">
      <c r="A1765" s="39">
        <v>1764</v>
      </c>
      <c r="B1765" s="5"/>
      <c r="C1765" s="5"/>
      <c r="D1765" s="5"/>
      <c r="E1765" s="6" t="str">
        <f>IFERROR(VLOOKUP(D1765,'Formato validacion'!$E$2:$F$131,2,0),"Escoja un ESM")</f>
        <v>Escoja un ESM</v>
      </c>
      <c r="F1765" s="31"/>
      <c r="G1765" s="5"/>
      <c r="H1765" s="5"/>
      <c r="I1765" s="5"/>
      <c r="J1765" s="5"/>
      <c r="K1765" s="5"/>
      <c r="L1765" s="6" t="str">
        <f>IFERROR(VLOOKUP(K1765,Tabla4[[ESPECIALIDADES]:[ÁREA DE LA ESPECIALIDAD]],2,0),"Escoja una especialidad")</f>
        <v>Escoja una especialidad</v>
      </c>
      <c r="M1765" s="5"/>
      <c r="N1765" s="5"/>
      <c r="O1765" s="5"/>
      <c r="P1765" s="6">
        <f>'Formato Productividad'!$M1765-'Formato Productividad'!$AI1765</f>
        <v>0</v>
      </c>
      <c r="Q1765" s="6" t="str">
        <f>IFERROR(VLOOKUP('Formato Productividad'!$K1765,Tabla4[],3,0),"Escoja una especialidad")</f>
        <v>Escoja una especialidad</v>
      </c>
      <c r="R1765" s="6" t="str">
        <f t="shared" si="108"/>
        <v>No aplica</v>
      </c>
      <c r="S1765" s="5"/>
      <c r="T1765" s="5"/>
      <c r="U1765" s="5"/>
      <c r="V1765" s="6">
        <f t="shared" si="109"/>
        <v>0</v>
      </c>
      <c r="W1765" s="6" t="str">
        <f t="shared" si="110"/>
        <v>No aplica</v>
      </c>
      <c r="X1765" s="35" t="str">
        <f t="shared" si="111"/>
        <v>No aplica</v>
      </c>
      <c r="Y1765" s="37"/>
      <c r="Z1765" s="38"/>
      <c r="AA1765" s="36"/>
      <c r="AB1765" s="38"/>
      <c r="AC1765" s="37"/>
      <c r="AD1765" s="38"/>
      <c r="AE1765" s="37"/>
      <c r="AF1765" s="38"/>
      <c r="AG1765" s="37"/>
      <c r="AH1765" s="38"/>
      <c r="AI1765" s="36"/>
      <c r="AJ1765" s="5"/>
      <c r="AK1765" s="5"/>
      <c r="AL1765" s="6">
        <f>IFERROR('Formato Productividad'!$Y1765+'Formato Productividad'!$AA1765+'Formato Productividad'!$AC1765,0)+'Formato Productividad'!$AE1765</f>
        <v>0</v>
      </c>
      <c r="AM1765" s="6">
        <f>IFERROR((('Formato Productividad'!$T1765+'Formato Productividad'!$V1765+'Formato Productividad'!$U1765)/'Formato Productividad'!$Q1765),0)+'Formato Productividad'!$AL1765</f>
        <v>0</v>
      </c>
      <c r="AN1765" s="7">
        <f>IFERROR(('Formato Productividad'!$AM1765/'Formato Productividad'!$N1765)*('Formato Productividad'!$N1765/'Formato Productividad'!$P1765),0)</f>
        <v>0</v>
      </c>
      <c r="AO1765" s="7">
        <f>IFERROR(('Formato Productividad'!$AG1765/'Formato Productividad'!$O1765)*('Formato Productividad'!$O1765/'Formato Productividad'!$P1765),0)</f>
        <v>0</v>
      </c>
      <c r="AP1765" s="7">
        <f>'Formato Productividad'!$AN1765+'Formato Productividad'!$AO1765</f>
        <v>0</v>
      </c>
      <c r="AQ1765" s="5"/>
      <c r="AR1765" s="7">
        <f>IFERROR('Formato Productividad'!$AM1765/'Formato Productividad'!$N1765,0)</f>
        <v>0</v>
      </c>
      <c r="AS1765" s="7">
        <f>IFERROR('Formato Productividad'!$AG1765/'Formato Productividad'!$O1765,0)</f>
        <v>0</v>
      </c>
      <c r="AT1765" s="71">
        <f>IFERROR('Formato Productividad'!$AI1765/'Formato Productividad'!$M1765,0)</f>
        <v>0</v>
      </c>
      <c r="AU1765" s="74"/>
    </row>
    <row r="1766" spans="1:47" s="33" customFormat="1" ht="25.5" customHeight="1" x14ac:dyDescent="0.25">
      <c r="A1766" s="39">
        <v>1765</v>
      </c>
      <c r="B1766" s="5"/>
      <c r="C1766" s="5"/>
      <c r="D1766" s="5"/>
      <c r="E1766" s="6" t="str">
        <f>IFERROR(VLOOKUP(D1766,'Formato validacion'!$E$2:$F$131,2,0),"Escoja un ESM")</f>
        <v>Escoja un ESM</v>
      </c>
      <c r="F1766" s="31"/>
      <c r="G1766" s="5"/>
      <c r="H1766" s="5"/>
      <c r="I1766" s="5"/>
      <c r="J1766" s="5"/>
      <c r="K1766" s="5"/>
      <c r="L1766" s="6" t="str">
        <f>IFERROR(VLOOKUP(K1766,Tabla4[[ESPECIALIDADES]:[ÁREA DE LA ESPECIALIDAD]],2,0),"Escoja una especialidad")</f>
        <v>Escoja una especialidad</v>
      </c>
      <c r="M1766" s="5"/>
      <c r="N1766" s="5"/>
      <c r="O1766" s="5"/>
      <c r="P1766" s="6">
        <f>'Formato Productividad'!$M1766-'Formato Productividad'!$AI1766</f>
        <v>0</v>
      </c>
      <c r="Q1766" s="6" t="str">
        <f>IFERROR(VLOOKUP('Formato Productividad'!$K1766,Tabla4[],3,0),"Escoja una especialidad")</f>
        <v>Escoja una especialidad</v>
      </c>
      <c r="R1766" s="6" t="str">
        <f t="shared" si="108"/>
        <v>No aplica</v>
      </c>
      <c r="S1766" s="5"/>
      <c r="T1766" s="5"/>
      <c r="U1766" s="5"/>
      <c r="V1766" s="6">
        <f t="shared" si="109"/>
        <v>0</v>
      </c>
      <c r="W1766" s="6" t="str">
        <f t="shared" si="110"/>
        <v>No aplica</v>
      </c>
      <c r="X1766" s="35" t="str">
        <f t="shared" si="111"/>
        <v>No aplica</v>
      </c>
      <c r="Y1766" s="37"/>
      <c r="Z1766" s="38"/>
      <c r="AA1766" s="36"/>
      <c r="AB1766" s="38"/>
      <c r="AC1766" s="37"/>
      <c r="AD1766" s="38"/>
      <c r="AE1766" s="37"/>
      <c r="AF1766" s="38"/>
      <c r="AG1766" s="37"/>
      <c r="AH1766" s="38"/>
      <c r="AI1766" s="36"/>
      <c r="AJ1766" s="5"/>
      <c r="AK1766" s="5"/>
      <c r="AL1766" s="6">
        <f>IFERROR('Formato Productividad'!$Y1766+'Formato Productividad'!$AA1766+'Formato Productividad'!$AC1766,0)+'Formato Productividad'!$AE1766</f>
        <v>0</v>
      </c>
      <c r="AM1766" s="6">
        <f>IFERROR((('Formato Productividad'!$T1766+'Formato Productividad'!$V1766+'Formato Productividad'!$U1766)/'Formato Productividad'!$Q1766),0)+'Formato Productividad'!$AL1766</f>
        <v>0</v>
      </c>
      <c r="AN1766" s="7">
        <f>IFERROR(('Formato Productividad'!$AM1766/'Formato Productividad'!$N1766)*('Formato Productividad'!$N1766/'Formato Productividad'!$P1766),0)</f>
        <v>0</v>
      </c>
      <c r="AO1766" s="7">
        <f>IFERROR(('Formato Productividad'!$AG1766/'Formato Productividad'!$O1766)*('Formato Productividad'!$O1766/'Formato Productividad'!$P1766),0)</f>
        <v>0</v>
      </c>
      <c r="AP1766" s="7">
        <f>'Formato Productividad'!$AN1766+'Formato Productividad'!$AO1766</f>
        <v>0</v>
      </c>
      <c r="AQ1766" s="5"/>
      <c r="AR1766" s="7">
        <f>IFERROR('Formato Productividad'!$AM1766/'Formato Productividad'!$N1766,0)</f>
        <v>0</v>
      </c>
      <c r="AS1766" s="7">
        <f>IFERROR('Formato Productividad'!$AG1766/'Formato Productividad'!$O1766,0)</f>
        <v>0</v>
      </c>
      <c r="AT1766" s="71">
        <f>IFERROR('Formato Productividad'!$AI1766/'Formato Productividad'!$M1766,0)</f>
        <v>0</v>
      </c>
      <c r="AU1766" s="74"/>
    </row>
    <row r="1767" spans="1:47" s="33" customFormat="1" ht="25.5" customHeight="1" x14ac:dyDescent="0.25">
      <c r="A1767" s="39">
        <v>1766</v>
      </c>
      <c r="B1767" s="5"/>
      <c r="C1767" s="5"/>
      <c r="D1767" s="5"/>
      <c r="E1767" s="6" t="str">
        <f>IFERROR(VLOOKUP(D1767,'Formato validacion'!$E$2:$F$131,2,0),"Escoja un ESM")</f>
        <v>Escoja un ESM</v>
      </c>
      <c r="F1767" s="31"/>
      <c r="G1767" s="5"/>
      <c r="H1767" s="5"/>
      <c r="I1767" s="5"/>
      <c r="J1767" s="5"/>
      <c r="K1767" s="5"/>
      <c r="L1767" s="6" t="str">
        <f>IFERROR(VLOOKUP(K1767,Tabla4[[ESPECIALIDADES]:[ÁREA DE LA ESPECIALIDAD]],2,0),"Escoja una especialidad")</f>
        <v>Escoja una especialidad</v>
      </c>
      <c r="M1767" s="5"/>
      <c r="N1767" s="5"/>
      <c r="O1767" s="5"/>
      <c r="P1767" s="6">
        <f>'Formato Productividad'!$M1767-'Formato Productividad'!$AI1767</f>
        <v>0</v>
      </c>
      <c r="Q1767" s="6" t="str">
        <f>IFERROR(VLOOKUP('Formato Productividad'!$K1767,Tabla4[],3,0),"Escoja una especialidad")</f>
        <v>Escoja una especialidad</v>
      </c>
      <c r="R1767" s="6" t="str">
        <f t="shared" si="108"/>
        <v>No aplica</v>
      </c>
      <c r="S1767" s="5"/>
      <c r="T1767" s="5"/>
      <c r="U1767" s="5"/>
      <c r="V1767" s="6">
        <f t="shared" si="109"/>
        <v>0</v>
      </c>
      <c r="W1767" s="6" t="str">
        <f t="shared" si="110"/>
        <v>No aplica</v>
      </c>
      <c r="X1767" s="35" t="str">
        <f t="shared" si="111"/>
        <v>No aplica</v>
      </c>
      <c r="Y1767" s="37"/>
      <c r="Z1767" s="38"/>
      <c r="AA1767" s="36"/>
      <c r="AB1767" s="38"/>
      <c r="AC1767" s="37"/>
      <c r="AD1767" s="38"/>
      <c r="AE1767" s="37"/>
      <c r="AF1767" s="38"/>
      <c r="AG1767" s="37"/>
      <c r="AH1767" s="38"/>
      <c r="AI1767" s="36"/>
      <c r="AJ1767" s="5"/>
      <c r="AK1767" s="5"/>
      <c r="AL1767" s="6">
        <f>IFERROR('Formato Productividad'!$Y1767+'Formato Productividad'!$AA1767+'Formato Productividad'!$AC1767,0)+'Formato Productividad'!$AE1767</f>
        <v>0</v>
      </c>
      <c r="AM1767" s="6">
        <f>IFERROR((('Formato Productividad'!$T1767+'Formato Productividad'!$V1767+'Formato Productividad'!$U1767)/'Formato Productividad'!$Q1767),0)+'Formato Productividad'!$AL1767</f>
        <v>0</v>
      </c>
      <c r="AN1767" s="7">
        <f>IFERROR(('Formato Productividad'!$AM1767/'Formato Productividad'!$N1767)*('Formato Productividad'!$N1767/'Formato Productividad'!$P1767),0)</f>
        <v>0</v>
      </c>
      <c r="AO1767" s="7">
        <f>IFERROR(('Formato Productividad'!$AG1767/'Formato Productividad'!$O1767)*('Formato Productividad'!$O1767/'Formato Productividad'!$P1767),0)</f>
        <v>0</v>
      </c>
      <c r="AP1767" s="7">
        <f>'Formato Productividad'!$AN1767+'Formato Productividad'!$AO1767</f>
        <v>0</v>
      </c>
      <c r="AQ1767" s="5"/>
      <c r="AR1767" s="7">
        <f>IFERROR('Formato Productividad'!$AM1767/'Formato Productividad'!$N1767,0)</f>
        <v>0</v>
      </c>
      <c r="AS1767" s="7">
        <f>IFERROR('Formato Productividad'!$AG1767/'Formato Productividad'!$O1767,0)</f>
        <v>0</v>
      </c>
      <c r="AT1767" s="71">
        <f>IFERROR('Formato Productividad'!$AI1767/'Formato Productividad'!$M1767,0)</f>
        <v>0</v>
      </c>
      <c r="AU1767" s="74"/>
    </row>
    <row r="1768" spans="1:47" s="33" customFormat="1" ht="25.5" customHeight="1" x14ac:dyDescent="0.25">
      <c r="A1768" s="39">
        <v>1767</v>
      </c>
      <c r="B1768" s="5"/>
      <c r="C1768" s="5"/>
      <c r="D1768" s="5"/>
      <c r="E1768" s="6" t="str">
        <f>IFERROR(VLOOKUP(D1768,'Formato validacion'!$E$2:$F$131,2,0),"Escoja un ESM")</f>
        <v>Escoja un ESM</v>
      </c>
      <c r="F1768" s="31"/>
      <c r="G1768" s="5"/>
      <c r="H1768" s="5"/>
      <c r="I1768" s="5"/>
      <c r="J1768" s="5"/>
      <c r="K1768" s="5"/>
      <c r="L1768" s="6" t="str">
        <f>IFERROR(VLOOKUP(K1768,Tabla4[[ESPECIALIDADES]:[ÁREA DE LA ESPECIALIDAD]],2,0),"Escoja una especialidad")</f>
        <v>Escoja una especialidad</v>
      </c>
      <c r="M1768" s="5"/>
      <c r="N1768" s="5"/>
      <c r="O1768" s="5"/>
      <c r="P1768" s="6">
        <f>'Formato Productividad'!$M1768-'Formato Productividad'!$AI1768</f>
        <v>0</v>
      </c>
      <c r="Q1768" s="6" t="str">
        <f>IFERROR(VLOOKUP('Formato Productividad'!$K1768,Tabla4[],3,0),"Escoja una especialidad")</f>
        <v>Escoja una especialidad</v>
      </c>
      <c r="R1768" s="6" t="str">
        <f t="shared" si="108"/>
        <v>No aplica</v>
      </c>
      <c r="S1768" s="5"/>
      <c r="T1768" s="5"/>
      <c r="U1768" s="5"/>
      <c r="V1768" s="6">
        <f t="shared" si="109"/>
        <v>0</v>
      </c>
      <c r="W1768" s="6" t="str">
        <f t="shared" si="110"/>
        <v>No aplica</v>
      </c>
      <c r="X1768" s="35" t="str">
        <f t="shared" si="111"/>
        <v>No aplica</v>
      </c>
      <c r="Y1768" s="37"/>
      <c r="Z1768" s="38"/>
      <c r="AA1768" s="36"/>
      <c r="AB1768" s="38"/>
      <c r="AC1768" s="37"/>
      <c r="AD1768" s="38"/>
      <c r="AE1768" s="37"/>
      <c r="AF1768" s="38"/>
      <c r="AG1768" s="37"/>
      <c r="AH1768" s="38"/>
      <c r="AI1768" s="36"/>
      <c r="AJ1768" s="5"/>
      <c r="AK1768" s="5"/>
      <c r="AL1768" s="6">
        <f>IFERROR('Formato Productividad'!$Y1768+'Formato Productividad'!$AA1768+'Formato Productividad'!$AC1768,0)+'Formato Productividad'!$AE1768</f>
        <v>0</v>
      </c>
      <c r="AM1768" s="6">
        <f>IFERROR((('Formato Productividad'!$T1768+'Formato Productividad'!$V1768+'Formato Productividad'!$U1768)/'Formato Productividad'!$Q1768),0)+'Formato Productividad'!$AL1768</f>
        <v>0</v>
      </c>
      <c r="AN1768" s="7">
        <f>IFERROR(('Formato Productividad'!$AM1768/'Formato Productividad'!$N1768)*('Formato Productividad'!$N1768/'Formato Productividad'!$P1768),0)</f>
        <v>0</v>
      </c>
      <c r="AO1768" s="7">
        <f>IFERROR(('Formato Productividad'!$AG1768/'Formato Productividad'!$O1768)*('Formato Productividad'!$O1768/'Formato Productividad'!$P1768),0)</f>
        <v>0</v>
      </c>
      <c r="AP1768" s="7">
        <f>'Formato Productividad'!$AN1768+'Formato Productividad'!$AO1768</f>
        <v>0</v>
      </c>
      <c r="AQ1768" s="5"/>
      <c r="AR1768" s="7">
        <f>IFERROR('Formato Productividad'!$AM1768/'Formato Productividad'!$N1768,0)</f>
        <v>0</v>
      </c>
      <c r="AS1768" s="7">
        <f>IFERROR('Formato Productividad'!$AG1768/'Formato Productividad'!$O1768,0)</f>
        <v>0</v>
      </c>
      <c r="AT1768" s="71">
        <f>IFERROR('Formato Productividad'!$AI1768/'Formato Productividad'!$M1768,0)</f>
        <v>0</v>
      </c>
      <c r="AU1768" s="74"/>
    </row>
    <row r="1769" spans="1:47" s="33" customFormat="1" ht="25.5" customHeight="1" x14ac:dyDescent="0.25">
      <c r="A1769" s="39">
        <v>1768</v>
      </c>
      <c r="B1769" s="5"/>
      <c r="C1769" s="5"/>
      <c r="D1769" s="5"/>
      <c r="E1769" s="6" t="str">
        <f>IFERROR(VLOOKUP(D1769,'Formato validacion'!$E$2:$F$131,2,0),"Escoja un ESM")</f>
        <v>Escoja un ESM</v>
      </c>
      <c r="F1769" s="31"/>
      <c r="G1769" s="5"/>
      <c r="H1769" s="5"/>
      <c r="I1769" s="5"/>
      <c r="J1769" s="5"/>
      <c r="K1769" s="5"/>
      <c r="L1769" s="6" t="str">
        <f>IFERROR(VLOOKUP(K1769,Tabla4[[ESPECIALIDADES]:[ÁREA DE LA ESPECIALIDAD]],2,0),"Escoja una especialidad")</f>
        <v>Escoja una especialidad</v>
      </c>
      <c r="M1769" s="5"/>
      <c r="N1769" s="5"/>
      <c r="O1769" s="5"/>
      <c r="P1769" s="6">
        <f>'Formato Productividad'!$M1769-'Formato Productividad'!$AI1769</f>
        <v>0</v>
      </c>
      <c r="Q1769" s="6" t="str">
        <f>IFERROR(VLOOKUP('Formato Productividad'!$K1769,Tabla4[],3,0),"Escoja una especialidad")</f>
        <v>Escoja una especialidad</v>
      </c>
      <c r="R1769" s="6" t="str">
        <f t="shared" si="108"/>
        <v>No aplica</v>
      </c>
      <c r="S1769" s="5"/>
      <c r="T1769" s="5"/>
      <c r="U1769" s="5"/>
      <c r="V1769" s="6">
        <f t="shared" si="109"/>
        <v>0</v>
      </c>
      <c r="W1769" s="6" t="str">
        <f t="shared" si="110"/>
        <v>No aplica</v>
      </c>
      <c r="X1769" s="35" t="str">
        <f t="shared" si="111"/>
        <v>No aplica</v>
      </c>
      <c r="Y1769" s="37"/>
      <c r="Z1769" s="38"/>
      <c r="AA1769" s="36"/>
      <c r="AB1769" s="38"/>
      <c r="AC1769" s="37"/>
      <c r="AD1769" s="38"/>
      <c r="AE1769" s="37"/>
      <c r="AF1769" s="38"/>
      <c r="AG1769" s="37"/>
      <c r="AH1769" s="38"/>
      <c r="AI1769" s="36"/>
      <c r="AJ1769" s="5"/>
      <c r="AK1769" s="5"/>
      <c r="AL1769" s="6">
        <f>IFERROR('Formato Productividad'!$Y1769+'Formato Productividad'!$AA1769+'Formato Productividad'!$AC1769,0)+'Formato Productividad'!$AE1769</f>
        <v>0</v>
      </c>
      <c r="AM1769" s="6">
        <f>IFERROR((('Formato Productividad'!$T1769+'Formato Productividad'!$V1769+'Formato Productividad'!$U1769)/'Formato Productividad'!$Q1769),0)+'Formato Productividad'!$AL1769</f>
        <v>0</v>
      </c>
      <c r="AN1769" s="7">
        <f>IFERROR(('Formato Productividad'!$AM1769/'Formato Productividad'!$N1769)*('Formato Productividad'!$N1769/'Formato Productividad'!$P1769),0)</f>
        <v>0</v>
      </c>
      <c r="AO1769" s="7">
        <f>IFERROR(('Formato Productividad'!$AG1769/'Formato Productividad'!$O1769)*('Formato Productividad'!$O1769/'Formato Productividad'!$P1769),0)</f>
        <v>0</v>
      </c>
      <c r="AP1769" s="7">
        <f>'Formato Productividad'!$AN1769+'Formato Productividad'!$AO1769</f>
        <v>0</v>
      </c>
      <c r="AQ1769" s="5"/>
      <c r="AR1769" s="7">
        <f>IFERROR('Formato Productividad'!$AM1769/'Formato Productividad'!$N1769,0)</f>
        <v>0</v>
      </c>
      <c r="AS1769" s="7">
        <f>IFERROR('Formato Productividad'!$AG1769/'Formato Productividad'!$O1769,0)</f>
        <v>0</v>
      </c>
      <c r="AT1769" s="71">
        <f>IFERROR('Formato Productividad'!$AI1769/'Formato Productividad'!$M1769,0)</f>
        <v>0</v>
      </c>
      <c r="AU1769" s="74"/>
    </row>
    <row r="1770" spans="1:47" s="33" customFormat="1" ht="25.5" customHeight="1" x14ac:dyDescent="0.25">
      <c r="A1770" s="39">
        <v>1769</v>
      </c>
      <c r="B1770" s="5"/>
      <c r="C1770" s="5"/>
      <c r="D1770" s="5"/>
      <c r="E1770" s="6" t="str">
        <f>IFERROR(VLOOKUP(D1770,'Formato validacion'!$E$2:$F$131,2,0),"Escoja un ESM")</f>
        <v>Escoja un ESM</v>
      </c>
      <c r="F1770" s="31"/>
      <c r="G1770" s="5"/>
      <c r="H1770" s="5"/>
      <c r="I1770" s="5"/>
      <c r="J1770" s="5"/>
      <c r="K1770" s="5"/>
      <c r="L1770" s="6" t="str">
        <f>IFERROR(VLOOKUP(K1770,Tabla4[[ESPECIALIDADES]:[ÁREA DE LA ESPECIALIDAD]],2,0),"Escoja una especialidad")</f>
        <v>Escoja una especialidad</v>
      </c>
      <c r="M1770" s="5"/>
      <c r="N1770" s="5"/>
      <c r="O1770" s="5"/>
      <c r="P1770" s="6">
        <f>'Formato Productividad'!$M1770-'Formato Productividad'!$AI1770</f>
        <v>0</v>
      </c>
      <c r="Q1770" s="6" t="str">
        <f>IFERROR(VLOOKUP('Formato Productividad'!$K1770,Tabla4[],3,0),"Escoja una especialidad")</f>
        <v>Escoja una especialidad</v>
      </c>
      <c r="R1770" s="6" t="str">
        <f t="shared" si="108"/>
        <v>No aplica</v>
      </c>
      <c r="S1770" s="5"/>
      <c r="T1770" s="5"/>
      <c r="U1770" s="5"/>
      <c r="V1770" s="6">
        <f t="shared" si="109"/>
        <v>0</v>
      </c>
      <c r="W1770" s="6" t="str">
        <f t="shared" si="110"/>
        <v>No aplica</v>
      </c>
      <c r="X1770" s="35" t="str">
        <f t="shared" si="111"/>
        <v>No aplica</v>
      </c>
      <c r="Y1770" s="37"/>
      <c r="Z1770" s="38"/>
      <c r="AA1770" s="36"/>
      <c r="AB1770" s="38"/>
      <c r="AC1770" s="37"/>
      <c r="AD1770" s="38"/>
      <c r="AE1770" s="37"/>
      <c r="AF1770" s="38"/>
      <c r="AG1770" s="37"/>
      <c r="AH1770" s="38"/>
      <c r="AI1770" s="36"/>
      <c r="AJ1770" s="5"/>
      <c r="AK1770" s="5"/>
      <c r="AL1770" s="6">
        <f>IFERROR('Formato Productividad'!$Y1770+'Formato Productividad'!$AA1770+'Formato Productividad'!$AC1770,0)+'Formato Productividad'!$AE1770</f>
        <v>0</v>
      </c>
      <c r="AM1770" s="6">
        <f>IFERROR((('Formato Productividad'!$T1770+'Formato Productividad'!$V1770+'Formato Productividad'!$U1770)/'Formato Productividad'!$Q1770),0)+'Formato Productividad'!$AL1770</f>
        <v>0</v>
      </c>
      <c r="AN1770" s="7">
        <f>IFERROR(('Formato Productividad'!$AM1770/'Formato Productividad'!$N1770)*('Formato Productividad'!$N1770/'Formato Productividad'!$P1770),0)</f>
        <v>0</v>
      </c>
      <c r="AO1770" s="7">
        <f>IFERROR(('Formato Productividad'!$AG1770/'Formato Productividad'!$O1770)*('Formato Productividad'!$O1770/'Formato Productividad'!$P1770),0)</f>
        <v>0</v>
      </c>
      <c r="AP1770" s="7">
        <f>'Formato Productividad'!$AN1770+'Formato Productividad'!$AO1770</f>
        <v>0</v>
      </c>
      <c r="AQ1770" s="5"/>
      <c r="AR1770" s="7">
        <f>IFERROR('Formato Productividad'!$AM1770/'Formato Productividad'!$N1770,0)</f>
        <v>0</v>
      </c>
      <c r="AS1770" s="7">
        <f>IFERROR('Formato Productividad'!$AG1770/'Formato Productividad'!$O1770,0)</f>
        <v>0</v>
      </c>
      <c r="AT1770" s="71">
        <f>IFERROR('Formato Productividad'!$AI1770/'Formato Productividad'!$M1770,0)</f>
        <v>0</v>
      </c>
      <c r="AU1770" s="74"/>
    </row>
    <row r="1771" spans="1:47" s="33" customFormat="1" ht="25.5" customHeight="1" x14ac:dyDescent="0.25">
      <c r="A1771" s="39">
        <v>1770</v>
      </c>
      <c r="B1771" s="5"/>
      <c r="C1771" s="5"/>
      <c r="D1771" s="5"/>
      <c r="E1771" s="6" t="str">
        <f>IFERROR(VLOOKUP(D1771,'Formato validacion'!$E$2:$F$131,2,0),"Escoja un ESM")</f>
        <v>Escoja un ESM</v>
      </c>
      <c r="F1771" s="31"/>
      <c r="G1771" s="5"/>
      <c r="H1771" s="5"/>
      <c r="I1771" s="5"/>
      <c r="J1771" s="5"/>
      <c r="K1771" s="5"/>
      <c r="L1771" s="6" t="str">
        <f>IFERROR(VLOOKUP(K1771,Tabla4[[ESPECIALIDADES]:[ÁREA DE LA ESPECIALIDAD]],2,0),"Escoja una especialidad")</f>
        <v>Escoja una especialidad</v>
      </c>
      <c r="M1771" s="5"/>
      <c r="N1771" s="5"/>
      <c r="O1771" s="5"/>
      <c r="P1771" s="6">
        <f>'Formato Productividad'!$M1771-'Formato Productividad'!$AI1771</f>
        <v>0</v>
      </c>
      <c r="Q1771" s="6" t="str">
        <f>IFERROR(VLOOKUP('Formato Productividad'!$K1771,Tabla4[],3,0),"Escoja una especialidad")</f>
        <v>Escoja una especialidad</v>
      </c>
      <c r="R1771" s="6" t="str">
        <f t="shared" si="108"/>
        <v>No aplica</v>
      </c>
      <c r="S1771" s="5"/>
      <c r="T1771" s="5"/>
      <c r="U1771" s="5"/>
      <c r="V1771" s="6">
        <f t="shared" si="109"/>
        <v>0</v>
      </c>
      <c r="W1771" s="6" t="str">
        <f t="shared" si="110"/>
        <v>No aplica</v>
      </c>
      <c r="X1771" s="35" t="str">
        <f t="shared" si="111"/>
        <v>No aplica</v>
      </c>
      <c r="Y1771" s="37"/>
      <c r="Z1771" s="38"/>
      <c r="AA1771" s="36"/>
      <c r="AB1771" s="38"/>
      <c r="AC1771" s="37"/>
      <c r="AD1771" s="38"/>
      <c r="AE1771" s="37"/>
      <c r="AF1771" s="38"/>
      <c r="AG1771" s="37"/>
      <c r="AH1771" s="38"/>
      <c r="AI1771" s="36"/>
      <c r="AJ1771" s="5"/>
      <c r="AK1771" s="5"/>
      <c r="AL1771" s="6">
        <f>IFERROR('Formato Productividad'!$Y1771+'Formato Productividad'!$AA1771+'Formato Productividad'!$AC1771,0)+'Formato Productividad'!$AE1771</f>
        <v>0</v>
      </c>
      <c r="AM1771" s="6">
        <f>IFERROR((('Formato Productividad'!$T1771+'Formato Productividad'!$V1771+'Formato Productividad'!$U1771)/'Formato Productividad'!$Q1771),0)+'Formato Productividad'!$AL1771</f>
        <v>0</v>
      </c>
      <c r="AN1771" s="7">
        <f>IFERROR(('Formato Productividad'!$AM1771/'Formato Productividad'!$N1771)*('Formato Productividad'!$N1771/'Formato Productividad'!$P1771),0)</f>
        <v>0</v>
      </c>
      <c r="AO1771" s="7">
        <f>IFERROR(('Formato Productividad'!$AG1771/'Formato Productividad'!$O1771)*('Formato Productividad'!$O1771/'Formato Productividad'!$P1771),0)</f>
        <v>0</v>
      </c>
      <c r="AP1771" s="7">
        <f>'Formato Productividad'!$AN1771+'Formato Productividad'!$AO1771</f>
        <v>0</v>
      </c>
      <c r="AQ1771" s="5"/>
      <c r="AR1771" s="7">
        <f>IFERROR('Formato Productividad'!$AM1771/'Formato Productividad'!$N1771,0)</f>
        <v>0</v>
      </c>
      <c r="AS1771" s="7">
        <f>IFERROR('Formato Productividad'!$AG1771/'Formato Productividad'!$O1771,0)</f>
        <v>0</v>
      </c>
      <c r="AT1771" s="71">
        <f>IFERROR('Formato Productividad'!$AI1771/'Formato Productividad'!$M1771,0)</f>
        <v>0</v>
      </c>
      <c r="AU1771" s="74"/>
    </row>
    <row r="1772" spans="1:47" s="33" customFormat="1" ht="25.5" customHeight="1" x14ac:dyDescent="0.25">
      <c r="A1772" s="39">
        <v>1771</v>
      </c>
      <c r="B1772" s="5"/>
      <c r="C1772" s="5"/>
      <c r="D1772" s="5"/>
      <c r="E1772" s="6" t="str">
        <f>IFERROR(VLOOKUP(D1772,'Formato validacion'!$E$2:$F$131,2,0),"Escoja un ESM")</f>
        <v>Escoja un ESM</v>
      </c>
      <c r="F1772" s="31"/>
      <c r="G1772" s="5"/>
      <c r="H1772" s="5"/>
      <c r="I1772" s="5"/>
      <c r="J1772" s="5"/>
      <c r="K1772" s="5"/>
      <c r="L1772" s="6" t="str">
        <f>IFERROR(VLOOKUP(K1772,Tabla4[[ESPECIALIDADES]:[ÁREA DE LA ESPECIALIDAD]],2,0),"Escoja una especialidad")</f>
        <v>Escoja una especialidad</v>
      </c>
      <c r="M1772" s="5"/>
      <c r="N1772" s="5"/>
      <c r="O1772" s="5"/>
      <c r="P1772" s="6">
        <f>'Formato Productividad'!$M1772-'Formato Productividad'!$AI1772</f>
        <v>0</v>
      </c>
      <c r="Q1772" s="6" t="str">
        <f>IFERROR(VLOOKUP('Formato Productividad'!$K1772,Tabla4[],3,0),"Escoja una especialidad")</f>
        <v>Escoja una especialidad</v>
      </c>
      <c r="R1772" s="6" t="str">
        <f t="shared" si="108"/>
        <v>No aplica</v>
      </c>
      <c r="S1772" s="5"/>
      <c r="T1772" s="5"/>
      <c r="U1772" s="5"/>
      <c r="V1772" s="6">
        <f t="shared" si="109"/>
        <v>0</v>
      </c>
      <c r="W1772" s="6" t="str">
        <f t="shared" si="110"/>
        <v>No aplica</v>
      </c>
      <c r="X1772" s="35" t="str">
        <f t="shared" si="111"/>
        <v>No aplica</v>
      </c>
      <c r="Y1772" s="37"/>
      <c r="Z1772" s="38"/>
      <c r="AA1772" s="36"/>
      <c r="AB1772" s="38"/>
      <c r="AC1772" s="37"/>
      <c r="AD1772" s="38"/>
      <c r="AE1772" s="37"/>
      <c r="AF1772" s="38"/>
      <c r="AG1772" s="37"/>
      <c r="AH1772" s="38"/>
      <c r="AI1772" s="36"/>
      <c r="AJ1772" s="5"/>
      <c r="AK1772" s="5"/>
      <c r="AL1772" s="6">
        <f>IFERROR('Formato Productividad'!$Y1772+'Formato Productividad'!$AA1772+'Formato Productividad'!$AC1772,0)+'Formato Productividad'!$AE1772</f>
        <v>0</v>
      </c>
      <c r="AM1772" s="6">
        <f>IFERROR((('Formato Productividad'!$T1772+'Formato Productividad'!$V1772+'Formato Productividad'!$U1772)/'Formato Productividad'!$Q1772),0)+'Formato Productividad'!$AL1772</f>
        <v>0</v>
      </c>
      <c r="AN1772" s="7">
        <f>IFERROR(('Formato Productividad'!$AM1772/'Formato Productividad'!$N1772)*('Formato Productividad'!$N1772/'Formato Productividad'!$P1772),0)</f>
        <v>0</v>
      </c>
      <c r="AO1772" s="7">
        <f>IFERROR(('Formato Productividad'!$AG1772/'Formato Productividad'!$O1772)*('Formato Productividad'!$O1772/'Formato Productividad'!$P1772),0)</f>
        <v>0</v>
      </c>
      <c r="AP1772" s="7">
        <f>'Formato Productividad'!$AN1772+'Formato Productividad'!$AO1772</f>
        <v>0</v>
      </c>
      <c r="AQ1772" s="5"/>
      <c r="AR1772" s="7">
        <f>IFERROR('Formato Productividad'!$AM1772/'Formato Productividad'!$N1772,0)</f>
        <v>0</v>
      </c>
      <c r="AS1772" s="7">
        <f>IFERROR('Formato Productividad'!$AG1772/'Formato Productividad'!$O1772,0)</f>
        <v>0</v>
      </c>
      <c r="AT1772" s="71">
        <f>IFERROR('Formato Productividad'!$AI1772/'Formato Productividad'!$M1772,0)</f>
        <v>0</v>
      </c>
      <c r="AU1772" s="74"/>
    </row>
    <row r="1773" spans="1:47" s="33" customFormat="1" ht="25.5" customHeight="1" x14ac:dyDescent="0.25">
      <c r="A1773" s="39">
        <v>1772</v>
      </c>
      <c r="B1773" s="5"/>
      <c r="C1773" s="5"/>
      <c r="D1773" s="5"/>
      <c r="E1773" s="6" t="str">
        <f>IFERROR(VLOOKUP(D1773,'Formato validacion'!$E$2:$F$131,2,0),"Escoja un ESM")</f>
        <v>Escoja un ESM</v>
      </c>
      <c r="F1773" s="31"/>
      <c r="G1773" s="5"/>
      <c r="H1773" s="5"/>
      <c r="I1773" s="5"/>
      <c r="J1773" s="5"/>
      <c r="K1773" s="5"/>
      <c r="L1773" s="6" t="str">
        <f>IFERROR(VLOOKUP(K1773,Tabla4[[ESPECIALIDADES]:[ÁREA DE LA ESPECIALIDAD]],2,0),"Escoja una especialidad")</f>
        <v>Escoja una especialidad</v>
      </c>
      <c r="M1773" s="5"/>
      <c r="N1773" s="5"/>
      <c r="O1773" s="5"/>
      <c r="P1773" s="6">
        <f>'Formato Productividad'!$M1773-'Formato Productividad'!$AI1773</f>
        <v>0</v>
      </c>
      <c r="Q1773" s="6" t="str">
        <f>IFERROR(VLOOKUP('Formato Productividad'!$K1773,Tabla4[],3,0),"Escoja una especialidad")</f>
        <v>Escoja una especialidad</v>
      </c>
      <c r="R1773" s="6" t="str">
        <f t="shared" si="108"/>
        <v>No aplica</v>
      </c>
      <c r="S1773" s="5"/>
      <c r="T1773" s="5"/>
      <c r="U1773" s="5"/>
      <c r="V1773" s="6">
        <f t="shared" si="109"/>
        <v>0</v>
      </c>
      <c r="W1773" s="6" t="str">
        <f t="shared" si="110"/>
        <v>No aplica</v>
      </c>
      <c r="X1773" s="35" t="str">
        <f t="shared" si="111"/>
        <v>No aplica</v>
      </c>
      <c r="Y1773" s="37"/>
      <c r="Z1773" s="38"/>
      <c r="AA1773" s="36"/>
      <c r="AB1773" s="38"/>
      <c r="AC1773" s="37"/>
      <c r="AD1773" s="38"/>
      <c r="AE1773" s="37"/>
      <c r="AF1773" s="38"/>
      <c r="AG1773" s="37"/>
      <c r="AH1773" s="38"/>
      <c r="AI1773" s="36"/>
      <c r="AJ1773" s="5"/>
      <c r="AK1773" s="5"/>
      <c r="AL1773" s="6">
        <f>IFERROR('Formato Productividad'!$Y1773+'Formato Productividad'!$AA1773+'Formato Productividad'!$AC1773,0)+'Formato Productividad'!$AE1773</f>
        <v>0</v>
      </c>
      <c r="AM1773" s="6">
        <f>IFERROR((('Formato Productividad'!$T1773+'Formato Productividad'!$V1773+'Formato Productividad'!$U1773)/'Formato Productividad'!$Q1773),0)+'Formato Productividad'!$AL1773</f>
        <v>0</v>
      </c>
      <c r="AN1773" s="7">
        <f>IFERROR(('Formato Productividad'!$AM1773/'Formato Productividad'!$N1773)*('Formato Productividad'!$N1773/'Formato Productividad'!$P1773),0)</f>
        <v>0</v>
      </c>
      <c r="AO1773" s="7">
        <f>IFERROR(('Formato Productividad'!$AG1773/'Formato Productividad'!$O1773)*('Formato Productividad'!$O1773/'Formato Productividad'!$P1773),0)</f>
        <v>0</v>
      </c>
      <c r="AP1773" s="7">
        <f>'Formato Productividad'!$AN1773+'Formato Productividad'!$AO1773</f>
        <v>0</v>
      </c>
      <c r="AQ1773" s="5"/>
      <c r="AR1773" s="7">
        <f>IFERROR('Formato Productividad'!$AM1773/'Formato Productividad'!$N1773,0)</f>
        <v>0</v>
      </c>
      <c r="AS1773" s="7">
        <f>IFERROR('Formato Productividad'!$AG1773/'Formato Productividad'!$O1773,0)</f>
        <v>0</v>
      </c>
      <c r="AT1773" s="71">
        <f>IFERROR('Formato Productividad'!$AI1773/'Formato Productividad'!$M1773,0)</f>
        <v>0</v>
      </c>
      <c r="AU1773" s="74"/>
    </row>
    <row r="1774" spans="1:47" s="33" customFormat="1" ht="25.5" customHeight="1" x14ac:dyDescent="0.25">
      <c r="A1774" s="39">
        <v>1773</v>
      </c>
      <c r="B1774" s="5"/>
      <c r="C1774" s="5"/>
      <c r="D1774" s="5"/>
      <c r="E1774" s="6" t="str">
        <f>IFERROR(VLOOKUP(D1774,'Formato validacion'!$E$2:$F$131,2,0),"Escoja un ESM")</f>
        <v>Escoja un ESM</v>
      </c>
      <c r="F1774" s="31"/>
      <c r="G1774" s="5"/>
      <c r="H1774" s="5"/>
      <c r="I1774" s="5"/>
      <c r="J1774" s="5"/>
      <c r="K1774" s="5"/>
      <c r="L1774" s="6" t="str">
        <f>IFERROR(VLOOKUP(K1774,Tabla4[[ESPECIALIDADES]:[ÁREA DE LA ESPECIALIDAD]],2,0),"Escoja una especialidad")</f>
        <v>Escoja una especialidad</v>
      </c>
      <c r="M1774" s="5"/>
      <c r="N1774" s="5"/>
      <c r="O1774" s="5"/>
      <c r="P1774" s="6">
        <f>'Formato Productividad'!$M1774-'Formato Productividad'!$AI1774</f>
        <v>0</v>
      </c>
      <c r="Q1774" s="6" t="str">
        <f>IFERROR(VLOOKUP('Formato Productividad'!$K1774,Tabla4[],3,0),"Escoja una especialidad")</f>
        <v>Escoja una especialidad</v>
      </c>
      <c r="R1774" s="6" t="str">
        <f t="shared" si="108"/>
        <v>No aplica</v>
      </c>
      <c r="S1774" s="5"/>
      <c r="T1774" s="5"/>
      <c r="U1774" s="5"/>
      <c r="V1774" s="6">
        <f t="shared" si="109"/>
        <v>0</v>
      </c>
      <c r="W1774" s="6" t="str">
        <f t="shared" si="110"/>
        <v>No aplica</v>
      </c>
      <c r="X1774" s="35" t="str">
        <f t="shared" si="111"/>
        <v>No aplica</v>
      </c>
      <c r="Y1774" s="37"/>
      <c r="Z1774" s="38"/>
      <c r="AA1774" s="36"/>
      <c r="AB1774" s="38"/>
      <c r="AC1774" s="37"/>
      <c r="AD1774" s="38"/>
      <c r="AE1774" s="37"/>
      <c r="AF1774" s="38"/>
      <c r="AG1774" s="37"/>
      <c r="AH1774" s="38"/>
      <c r="AI1774" s="36"/>
      <c r="AJ1774" s="5"/>
      <c r="AK1774" s="5"/>
      <c r="AL1774" s="6">
        <f>IFERROR('Formato Productividad'!$Y1774+'Formato Productividad'!$AA1774+'Formato Productividad'!$AC1774,0)+'Formato Productividad'!$AE1774</f>
        <v>0</v>
      </c>
      <c r="AM1774" s="6">
        <f>IFERROR((('Formato Productividad'!$T1774+'Formato Productividad'!$V1774+'Formato Productividad'!$U1774)/'Formato Productividad'!$Q1774),0)+'Formato Productividad'!$AL1774</f>
        <v>0</v>
      </c>
      <c r="AN1774" s="7">
        <f>IFERROR(('Formato Productividad'!$AM1774/'Formato Productividad'!$N1774)*('Formato Productividad'!$N1774/'Formato Productividad'!$P1774),0)</f>
        <v>0</v>
      </c>
      <c r="AO1774" s="7">
        <f>IFERROR(('Formato Productividad'!$AG1774/'Formato Productividad'!$O1774)*('Formato Productividad'!$O1774/'Formato Productividad'!$P1774),0)</f>
        <v>0</v>
      </c>
      <c r="AP1774" s="7">
        <f>'Formato Productividad'!$AN1774+'Formato Productividad'!$AO1774</f>
        <v>0</v>
      </c>
      <c r="AQ1774" s="5"/>
      <c r="AR1774" s="7">
        <f>IFERROR('Formato Productividad'!$AM1774/'Formato Productividad'!$N1774,0)</f>
        <v>0</v>
      </c>
      <c r="AS1774" s="7">
        <f>IFERROR('Formato Productividad'!$AG1774/'Formato Productividad'!$O1774,0)</f>
        <v>0</v>
      </c>
      <c r="AT1774" s="71">
        <f>IFERROR('Formato Productividad'!$AI1774/'Formato Productividad'!$M1774,0)</f>
        <v>0</v>
      </c>
      <c r="AU1774" s="74"/>
    </row>
    <row r="1775" spans="1:47" s="33" customFormat="1" ht="25.5" customHeight="1" x14ac:dyDescent="0.25">
      <c r="A1775" s="39">
        <v>1774</v>
      </c>
      <c r="B1775" s="5"/>
      <c r="C1775" s="5"/>
      <c r="D1775" s="5"/>
      <c r="E1775" s="6" t="str">
        <f>IFERROR(VLOOKUP(D1775,'Formato validacion'!$E$2:$F$131,2,0),"Escoja un ESM")</f>
        <v>Escoja un ESM</v>
      </c>
      <c r="F1775" s="31"/>
      <c r="G1775" s="5"/>
      <c r="H1775" s="5"/>
      <c r="I1775" s="5"/>
      <c r="J1775" s="5"/>
      <c r="K1775" s="5"/>
      <c r="L1775" s="6" t="str">
        <f>IFERROR(VLOOKUP(K1775,Tabla4[[ESPECIALIDADES]:[ÁREA DE LA ESPECIALIDAD]],2,0),"Escoja una especialidad")</f>
        <v>Escoja una especialidad</v>
      </c>
      <c r="M1775" s="5"/>
      <c r="N1775" s="5"/>
      <c r="O1775" s="5"/>
      <c r="P1775" s="6">
        <f>'Formato Productividad'!$M1775-'Formato Productividad'!$AI1775</f>
        <v>0</v>
      </c>
      <c r="Q1775" s="6" t="str">
        <f>IFERROR(VLOOKUP('Formato Productividad'!$K1775,Tabla4[],3,0),"Escoja una especialidad")</f>
        <v>Escoja una especialidad</v>
      </c>
      <c r="R1775" s="6" t="str">
        <f t="shared" si="108"/>
        <v>No aplica</v>
      </c>
      <c r="S1775" s="5"/>
      <c r="T1775" s="5"/>
      <c r="U1775" s="5"/>
      <c r="V1775" s="6">
        <f t="shared" si="109"/>
        <v>0</v>
      </c>
      <c r="W1775" s="6" t="str">
        <f t="shared" si="110"/>
        <v>No aplica</v>
      </c>
      <c r="X1775" s="35" t="str">
        <f t="shared" si="111"/>
        <v>No aplica</v>
      </c>
      <c r="Y1775" s="37"/>
      <c r="Z1775" s="38"/>
      <c r="AA1775" s="36"/>
      <c r="AB1775" s="38"/>
      <c r="AC1775" s="37"/>
      <c r="AD1775" s="38"/>
      <c r="AE1775" s="37"/>
      <c r="AF1775" s="38"/>
      <c r="AG1775" s="37"/>
      <c r="AH1775" s="38"/>
      <c r="AI1775" s="36"/>
      <c r="AJ1775" s="5"/>
      <c r="AK1775" s="5"/>
      <c r="AL1775" s="6">
        <f>IFERROR('Formato Productividad'!$Y1775+'Formato Productividad'!$AA1775+'Formato Productividad'!$AC1775,0)+'Formato Productividad'!$AE1775</f>
        <v>0</v>
      </c>
      <c r="AM1775" s="6">
        <f>IFERROR((('Formato Productividad'!$T1775+'Formato Productividad'!$V1775+'Formato Productividad'!$U1775)/'Formato Productividad'!$Q1775),0)+'Formato Productividad'!$AL1775</f>
        <v>0</v>
      </c>
      <c r="AN1775" s="7">
        <f>IFERROR(('Formato Productividad'!$AM1775/'Formato Productividad'!$N1775)*('Formato Productividad'!$N1775/'Formato Productividad'!$P1775),0)</f>
        <v>0</v>
      </c>
      <c r="AO1775" s="7">
        <f>IFERROR(('Formato Productividad'!$AG1775/'Formato Productividad'!$O1775)*('Formato Productividad'!$O1775/'Formato Productividad'!$P1775),0)</f>
        <v>0</v>
      </c>
      <c r="AP1775" s="7">
        <f>'Formato Productividad'!$AN1775+'Formato Productividad'!$AO1775</f>
        <v>0</v>
      </c>
      <c r="AQ1775" s="5"/>
      <c r="AR1775" s="7">
        <f>IFERROR('Formato Productividad'!$AM1775/'Formato Productividad'!$N1775,0)</f>
        <v>0</v>
      </c>
      <c r="AS1775" s="7">
        <f>IFERROR('Formato Productividad'!$AG1775/'Formato Productividad'!$O1775,0)</f>
        <v>0</v>
      </c>
      <c r="AT1775" s="71">
        <f>IFERROR('Formato Productividad'!$AI1775/'Formato Productividad'!$M1775,0)</f>
        <v>0</v>
      </c>
      <c r="AU1775" s="74"/>
    </row>
    <row r="1776" spans="1:47" s="33" customFormat="1" ht="25.5" customHeight="1" x14ac:dyDescent="0.25">
      <c r="A1776" s="39">
        <v>1775</v>
      </c>
      <c r="B1776" s="5"/>
      <c r="C1776" s="5"/>
      <c r="D1776" s="5"/>
      <c r="E1776" s="6" t="str">
        <f>IFERROR(VLOOKUP(D1776,'Formato validacion'!$E$2:$F$131,2,0),"Escoja un ESM")</f>
        <v>Escoja un ESM</v>
      </c>
      <c r="F1776" s="31"/>
      <c r="G1776" s="5"/>
      <c r="H1776" s="5"/>
      <c r="I1776" s="5"/>
      <c r="J1776" s="5"/>
      <c r="K1776" s="5"/>
      <c r="L1776" s="6" t="str">
        <f>IFERROR(VLOOKUP(K1776,Tabla4[[ESPECIALIDADES]:[ÁREA DE LA ESPECIALIDAD]],2,0),"Escoja una especialidad")</f>
        <v>Escoja una especialidad</v>
      </c>
      <c r="M1776" s="5"/>
      <c r="N1776" s="5"/>
      <c r="O1776" s="5"/>
      <c r="P1776" s="6">
        <f>'Formato Productividad'!$M1776-'Formato Productividad'!$AI1776</f>
        <v>0</v>
      </c>
      <c r="Q1776" s="6" t="str">
        <f>IFERROR(VLOOKUP('Formato Productividad'!$K1776,Tabla4[],3,0),"Escoja una especialidad")</f>
        <v>Escoja una especialidad</v>
      </c>
      <c r="R1776" s="6" t="str">
        <f t="shared" si="108"/>
        <v>No aplica</v>
      </c>
      <c r="S1776" s="5"/>
      <c r="T1776" s="5"/>
      <c r="U1776" s="5"/>
      <c r="V1776" s="6">
        <f t="shared" si="109"/>
        <v>0</v>
      </c>
      <c r="W1776" s="6" t="str">
        <f t="shared" si="110"/>
        <v>No aplica</v>
      </c>
      <c r="X1776" s="35" t="str">
        <f t="shared" si="111"/>
        <v>No aplica</v>
      </c>
      <c r="Y1776" s="37"/>
      <c r="Z1776" s="38"/>
      <c r="AA1776" s="36"/>
      <c r="AB1776" s="38"/>
      <c r="AC1776" s="37"/>
      <c r="AD1776" s="38"/>
      <c r="AE1776" s="37"/>
      <c r="AF1776" s="38"/>
      <c r="AG1776" s="37"/>
      <c r="AH1776" s="38"/>
      <c r="AI1776" s="36"/>
      <c r="AJ1776" s="5"/>
      <c r="AK1776" s="5"/>
      <c r="AL1776" s="6">
        <f>IFERROR('Formato Productividad'!$Y1776+'Formato Productividad'!$AA1776+'Formato Productividad'!$AC1776,0)+'Formato Productividad'!$AE1776</f>
        <v>0</v>
      </c>
      <c r="AM1776" s="6">
        <f>IFERROR((('Formato Productividad'!$T1776+'Formato Productividad'!$V1776+'Formato Productividad'!$U1776)/'Formato Productividad'!$Q1776),0)+'Formato Productividad'!$AL1776</f>
        <v>0</v>
      </c>
      <c r="AN1776" s="7">
        <f>IFERROR(('Formato Productividad'!$AM1776/'Formato Productividad'!$N1776)*('Formato Productividad'!$N1776/'Formato Productividad'!$P1776),0)</f>
        <v>0</v>
      </c>
      <c r="AO1776" s="7">
        <f>IFERROR(('Formato Productividad'!$AG1776/'Formato Productividad'!$O1776)*('Formato Productividad'!$O1776/'Formato Productividad'!$P1776),0)</f>
        <v>0</v>
      </c>
      <c r="AP1776" s="7">
        <f>'Formato Productividad'!$AN1776+'Formato Productividad'!$AO1776</f>
        <v>0</v>
      </c>
      <c r="AQ1776" s="5"/>
      <c r="AR1776" s="7">
        <f>IFERROR('Formato Productividad'!$AM1776/'Formato Productividad'!$N1776,0)</f>
        <v>0</v>
      </c>
      <c r="AS1776" s="7">
        <f>IFERROR('Formato Productividad'!$AG1776/'Formato Productividad'!$O1776,0)</f>
        <v>0</v>
      </c>
      <c r="AT1776" s="71">
        <f>IFERROR('Formato Productividad'!$AI1776/'Formato Productividad'!$M1776,0)</f>
        <v>0</v>
      </c>
      <c r="AU1776" s="74"/>
    </row>
    <row r="1777" spans="1:47" s="33" customFormat="1" ht="25.5" customHeight="1" x14ac:dyDescent="0.25">
      <c r="A1777" s="39">
        <v>1776</v>
      </c>
      <c r="B1777" s="5"/>
      <c r="C1777" s="5"/>
      <c r="D1777" s="5"/>
      <c r="E1777" s="6" t="str">
        <f>IFERROR(VLOOKUP(D1777,'Formato validacion'!$E$2:$F$131,2,0),"Escoja un ESM")</f>
        <v>Escoja un ESM</v>
      </c>
      <c r="F1777" s="31"/>
      <c r="G1777" s="5"/>
      <c r="H1777" s="5"/>
      <c r="I1777" s="5"/>
      <c r="J1777" s="5"/>
      <c r="K1777" s="5"/>
      <c r="L1777" s="6" t="str">
        <f>IFERROR(VLOOKUP(K1777,Tabla4[[ESPECIALIDADES]:[ÁREA DE LA ESPECIALIDAD]],2,0),"Escoja una especialidad")</f>
        <v>Escoja una especialidad</v>
      </c>
      <c r="M1777" s="5"/>
      <c r="N1777" s="5"/>
      <c r="O1777" s="5"/>
      <c r="P1777" s="6">
        <f>'Formato Productividad'!$M1777-'Formato Productividad'!$AI1777</f>
        <v>0</v>
      </c>
      <c r="Q1777" s="6" t="str">
        <f>IFERROR(VLOOKUP('Formato Productividad'!$K1777,Tabla4[],3,0),"Escoja una especialidad")</f>
        <v>Escoja una especialidad</v>
      </c>
      <c r="R1777" s="6" t="str">
        <f t="shared" si="108"/>
        <v>No aplica</v>
      </c>
      <c r="S1777" s="5"/>
      <c r="T1777" s="5"/>
      <c r="U1777" s="5"/>
      <c r="V1777" s="6">
        <f t="shared" si="109"/>
        <v>0</v>
      </c>
      <c r="W1777" s="6" t="str">
        <f t="shared" si="110"/>
        <v>No aplica</v>
      </c>
      <c r="X1777" s="35" t="str">
        <f t="shared" si="111"/>
        <v>No aplica</v>
      </c>
      <c r="Y1777" s="37"/>
      <c r="Z1777" s="38"/>
      <c r="AA1777" s="36"/>
      <c r="AB1777" s="38"/>
      <c r="AC1777" s="37"/>
      <c r="AD1777" s="38"/>
      <c r="AE1777" s="37"/>
      <c r="AF1777" s="38"/>
      <c r="AG1777" s="37"/>
      <c r="AH1777" s="38"/>
      <c r="AI1777" s="36"/>
      <c r="AJ1777" s="5"/>
      <c r="AK1777" s="5"/>
      <c r="AL1777" s="6">
        <f>IFERROR('Formato Productividad'!$Y1777+'Formato Productividad'!$AA1777+'Formato Productividad'!$AC1777,0)+'Formato Productividad'!$AE1777</f>
        <v>0</v>
      </c>
      <c r="AM1777" s="6">
        <f>IFERROR((('Formato Productividad'!$T1777+'Formato Productividad'!$V1777+'Formato Productividad'!$U1777)/'Formato Productividad'!$Q1777),0)+'Formato Productividad'!$AL1777</f>
        <v>0</v>
      </c>
      <c r="AN1777" s="7">
        <f>IFERROR(('Formato Productividad'!$AM1777/'Formato Productividad'!$N1777)*('Formato Productividad'!$N1777/'Formato Productividad'!$P1777),0)</f>
        <v>0</v>
      </c>
      <c r="AO1777" s="7">
        <f>IFERROR(('Formato Productividad'!$AG1777/'Formato Productividad'!$O1777)*('Formato Productividad'!$O1777/'Formato Productividad'!$P1777),0)</f>
        <v>0</v>
      </c>
      <c r="AP1777" s="7">
        <f>'Formato Productividad'!$AN1777+'Formato Productividad'!$AO1777</f>
        <v>0</v>
      </c>
      <c r="AQ1777" s="5"/>
      <c r="AR1777" s="7">
        <f>IFERROR('Formato Productividad'!$AM1777/'Formato Productividad'!$N1777,0)</f>
        <v>0</v>
      </c>
      <c r="AS1777" s="7">
        <f>IFERROR('Formato Productividad'!$AG1777/'Formato Productividad'!$O1777,0)</f>
        <v>0</v>
      </c>
      <c r="AT1777" s="71">
        <f>IFERROR('Formato Productividad'!$AI1777/'Formato Productividad'!$M1777,0)</f>
        <v>0</v>
      </c>
      <c r="AU1777" s="74"/>
    </row>
    <row r="1778" spans="1:47" s="33" customFormat="1" ht="25.5" customHeight="1" x14ac:dyDescent="0.25">
      <c r="A1778" s="39">
        <v>1777</v>
      </c>
      <c r="B1778" s="5"/>
      <c r="C1778" s="5"/>
      <c r="D1778" s="5"/>
      <c r="E1778" s="6" t="str">
        <f>IFERROR(VLOOKUP(D1778,'Formato validacion'!$E$2:$F$131,2,0),"Escoja un ESM")</f>
        <v>Escoja un ESM</v>
      </c>
      <c r="F1778" s="31"/>
      <c r="G1778" s="5"/>
      <c r="H1778" s="5"/>
      <c r="I1778" s="5"/>
      <c r="J1778" s="5"/>
      <c r="K1778" s="5"/>
      <c r="L1778" s="6" t="str">
        <f>IFERROR(VLOOKUP(K1778,Tabla4[[ESPECIALIDADES]:[ÁREA DE LA ESPECIALIDAD]],2,0),"Escoja una especialidad")</f>
        <v>Escoja una especialidad</v>
      </c>
      <c r="M1778" s="5"/>
      <c r="N1778" s="5"/>
      <c r="O1778" s="5"/>
      <c r="P1778" s="6">
        <f>'Formato Productividad'!$M1778-'Formato Productividad'!$AI1778</f>
        <v>0</v>
      </c>
      <c r="Q1778" s="6" t="str">
        <f>IFERROR(VLOOKUP('Formato Productividad'!$K1778,Tabla4[],3,0),"Escoja una especialidad")</f>
        <v>Escoja una especialidad</v>
      </c>
      <c r="R1778" s="6" t="str">
        <f t="shared" si="108"/>
        <v>No aplica</v>
      </c>
      <c r="S1778" s="5"/>
      <c r="T1778" s="5"/>
      <c r="U1778" s="5"/>
      <c r="V1778" s="6">
        <f t="shared" si="109"/>
        <v>0</v>
      </c>
      <c r="W1778" s="6" t="str">
        <f t="shared" si="110"/>
        <v>No aplica</v>
      </c>
      <c r="X1778" s="35" t="str">
        <f t="shared" si="111"/>
        <v>No aplica</v>
      </c>
      <c r="Y1778" s="37"/>
      <c r="Z1778" s="38"/>
      <c r="AA1778" s="36"/>
      <c r="AB1778" s="38"/>
      <c r="AC1778" s="37"/>
      <c r="AD1778" s="38"/>
      <c r="AE1778" s="37"/>
      <c r="AF1778" s="38"/>
      <c r="AG1778" s="37"/>
      <c r="AH1778" s="38"/>
      <c r="AI1778" s="36"/>
      <c r="AJ1778" s="5"/>
      <c r="AK1778" s="5"/>
      <c r="AL1778" s="6">
        <f>IFERROR('Formato Productividad'!$Y1778+'Formato Productividad'!$AA1778+'Formato Productividad'!$AC1778,0)+'Formato Productividad'!$AE1778</f>
        <v>0</v>
      </c>
      <c r="AM1778" s="6">
        <f>IFERROR((('Formato Productividad'!$T1778+'Formato Productividad'!$V1778+'Formato Productividad'!$U1778)/'Formato Productividad'!$Q1778),0)+'Formato Productividad'!$AL1778</f>
        <v>0</v>
      </c>
      <c r="AN1778" s="7">
        <f>IFERROR(('Formato Productividad'!$AM1778/'Formato Productividad'!$N1778)*('Formato Productividad'!$N1778/'Formato Productividad'!$P1778),0)</f>
        <v>0</v>
      </c>
      <c r="AO1778" s="7">
        <f>IFERROR(('Formato Productividad'!$AG1778/'Formato Productividad'!$O1778)*('Formato Productividad'!$O1778/'Formato Productividad'!$P1778),0)</f>
        <v>0</v>
      </c>
      <c r="AP1778" s="7">
        <f>'Formato Productividad'!$AN1778+'Formato Productividad'!$AO1778</f>
        <v>0</v>
      </c>
      <c r="AQ1778" s="5"/>
      <c r="AR1778" s="7">
        <f>IFERROR('Formato Productividad'!$AM1778/'Formato Productividad'!$N1778,0)</f>
        <v>0</v>
      </c>
      <c r="AS1778" s="7">
        <f>IFERROR('Formato Productividad'!$AG1778/'Formato Productividad'!$O1778,0)</f>
        <v>0</v>
      </c>
      <c r="AT1778" s="71">
        <f>IFERROR('Formato Productividad'!$AI1778/'Formato Productividad'!$M1778,0)</f>
        <v>0</v>
      </c>
      <c r="AU1778" s="74"/>
    </row>
    <row r="1779" spans="1:47" s="33" customFormat="1" ht="25.5" customHeight="1" x14ac:dyDescent="0.25">
      <c r="A1779" s="39">
        <v>1778</v>
      </c>
      <c r="B1779" s="5"/>
      <c r="C1779" s="5"/>
      <c r="D1779" s="5"/>
      <c r="E1779" s="6" t="str">
        <f>IFERROR(VLOOKUP(D1779,'Formato validacion'!$E$2:$F$131,2,0),"Escoja un ESM")</f>
        <v>Escoja un ESM</v>
      </c>
      <c r="F1779" s="31"/>
      <c r="G1779" s="5"/>
      <c r="H1779" s="5"/>
      <c r="I1779" s="5"/>
      <c r="J1779" s="5"/>
      <c r="K1779" s="5"/>
      <c r="L1779" s="6" t="str">
        <f>IFERROR(VLOOKUP(K1779,Tabla4[[ESPECIALIDADES]:[ÁREA DE LA ESPECIALIDAD]],2,0),"Escoja una especialidad")</f>
        <v>Escoja una especialidad</v>
      </c>
      <c r="M1779" s="5"/>
      <c r="N1779" s="5"/>
      <c r="O1779" s="5"/>
      <c r="P1779" s="6">
        <f>'Formato Productividad'!$M1779-'Formato Productividad'!$AI1779</f>
        <v>0</v>
      </c>
      <c r="Q1779" s="6" t="str">
        <f>IFERROR(VLOOKUP('Formato Productividad'!$K1779,Tabla4[],3,0),"Escoja una especialidad")</f>
        <v>Escoja una especialidad</v>
      </c>
      <c r="R1779" s="6" t="str">
        <f t="shared" si="108"/>
        <v>No aplica</v>
      </c>
      <c r="S1779" s="5"/>
      <c r="T1779" s="5"/>
      <c r="U1779" s="5"/>
      <c r="V1779" s="6">
        <f t="shared" si="109"/>
        <v>0</v>
      </c>
      <c r="W1779" s="6" t="str">
        <f t="shared" si="110"/>
        <v>No aplica</v>
      </c>
      <c r="X1779" s="35" t="str">
        <f t="shared" si="111"/>
        <v>No aplica</v>
      </c>
      <c r="Y1779" s="37"/>
      <c r="Z1779" s="38"/>
      <c r="AA1779" s="36"/>
      <c r="AB1779" s="38"/>
      <c r="AC1779" s="37"/>
      <c r="AD1779" s="38"/>
      <c r="AE1779" s="37"/>
      <c r="AF1779" s="38"/>
      <c r="AG1779" s="37"/>
      <c r="AH1779" s="38"/>
      <c r="AI1779" s="36"/>
      <c r="AJ1779" s="5"/>
      <c r="AK1779" s="5"/>
      <c r="AL1779" s="6">
        <f>IFERROR('Formato Productividad'!$Y1779+'Formato Productividad'!$AA1779+'Formato Productividad'!$AC1779,0)+'Formato Productividad'!$AE1779</f>
        <v>0</v>
      </c>
      <c r="AM1779" s="6">
        <f>IFERROR((('Formato Productividad'!$T1779+'Formato Productividad'!$V1779+'Formato Productividad'!$U1779)/'Formato Productividad'!$Q1779),0)+'Formato Productividad'!$AL1779</f>
        <v>0</v>
      </c>
      <c r="AN1779" s="7">
        <f>IFERROR(('Formato Productividad'!$AM1779/'Formato Productividad'!$N1779)*('Formato Productividad'!$N1779/'Formato Productividad'!$P1779),0)</f>
        <v>0</v>
      </c>
      <c r="AO1779" s="7">
        <f>IFERROR(('Formato Productividad'!$AG1779/'Formato Productividad'!$O1779)*('Formato Productividad'!$O1779/'Formato Productividad'!$P1779),0)</f>
        <v>0</v>
      </c>
      <c r="AP1779" s="7">
        <f>'Formato Productividad'!$AN1779+'Formato Productividad'!$AO1779</f>
        <v>0</v>
      </c>
      <c r="AQ1779" s="5"/>
      <c r="AR1779" s="7">
        <f>IFERROR('Formato Productividad'!$AM1779/'Formato Productividad'!$N1779,0)</f>
        <v>0</v>
      </c>
      <c r="AS1779" s="7">
        <f>IFERROR('Formato Productividad'!$AG1779/'Formato Productividad'!$O1779,0)</f>
        <v>0</v>
      </c>
      <c r="AT1779" s="71">
        <f>IFERROR('Formato Productividad'!$AI1779/'Formato Productividad'!$M1779,0)</f>
        <v>0</v>
      </c>
      <c r="AU1779" s="74"/>
    </row>
    <row r="1780" spans="1:47" s="33" customFormat="1" ht="25.5" customHeight="1" x14ac:dyDescent="0.25">
      <c r="A1780" s="39">
        <v>1779</v>
      </c>
      <c r="B1780" s="5"/>
      <c r="C1780" s="5"/>
      <c r="D1780" s="5"/>
      <c r="E1780" s="6" t="str">
        <f>IFERROR(VLOOKUP(D1780,'Formato validacion'!$E$2:$F$131,2,0),"Escoja un ESM")</f>
        <v>Escoja un ESM</v>
      </c>
      <c r="F1780" s="31"/>
      <c r="G1780" s="5"/>
      <c r="H1780" s="5"/>
      <c r="I1780" s="5"/>
      <c r="J1780" s="5"/>
      <c r="K1780" s="5"/>
      <c r="L1780" s="6" t="str">
        <f>IFERROR(VLOOKUP(K1780,Tabla4[[ESPECIALIDADES]:[ÁREA DE LA ESPECIALIDAD]],2,0),"Escoja una especialidad")</f>
        <v>Escoja una especialidad</v>
      </c>
      <c r="M1780" s="5"/>
      <c r="N1780" s="5"/>
      <c r="O1780" s="5"/>
      <c r="P1780" s="6">
        <f>'Formato Productividad'!$M1780-'Formato Productividad'!$AI1780</f>
        <v>0</v>
      </c>
      <c r="Q1780" s="6" t="str">
        <f>IFERROR(VLOOKUP('Formato Productividad'!$K1780,Tabla4[],3,0),"Escoja una especialidad")</f>
        <v>Escoja una especialidad</v>
      </c>
      <c r="R1780" s="6" t="str">
        <f t="shared" si="108"/>
        <v>No aplica</v>
      </c>
      <c r="S1780" s="5"/>
      <c r="T1780" s="5"/>
      <c r="U1780" s="5"/>
      <c r="V1780" s="6">
        <f t="shared" si="109"/>
        <v>0</v>
      </c>
      <c r="W1780" s="6" t="str">
        <f t="shared" si="110"/>
        <v>No aplica</v>
      </c>
      <c r="X1780" s="35" t="str">
        <f t="shared" si="111"/>
        <v>No aplica</v>
      </c>
      <c r="Y1780" s="37"/>
      <c r="Z1780" s="38"/>
      <c r="AA1780" s="36"/>
      <c r="AB1780" s="38"/>
      <c r="AC1780" s="37"/>
      <c r="AD1780" s="38"/>
      <c r="AE1780" s="37"/>
      <c r="AF1780" s="38"/>
      <c r="AG1780" s="37"/>
      <c r="AH1780" s="38"/>
      <c r="AI1780" s="36"/>
      <c r="AJ1780" s="5"/>
      <c r="AK1780" s="5"/>
      <c r="AL1780" s="6">
        <f>IFERROR('Formato Productividad'!$Y1780+'Formato Productividad'!$AA1780+'Formato Productividad'!$AC1780,0)+'Formato Productividad'!$AE1780</f>
        <v>0</v>
      </c>
      <c r="AM1780" s="6">
        <f>IFERROR((('Formato Productividad'!$T1780+'Formato Productividad'!$V1780+'Formato Productividad'!$U1780)/'Formato Productividad'!$Q1780),0)+'Formato Productividad'!$AL1780</f>
        <v>0</v>
      </c>
      <c r="AN1780" s="7">
        <f>IFERROR(('Formato Productividad'!$AM1780/'Formato Productividad'!$N1780)*('Formato Productividad'!$N1780/'Formato Productividad'!$P1780),0)</f>
        <v>0</v>
      </c>
      <c r="AO1780" s="7">
        <f>IFERROR(('Formato Productividad'!$AG1780/'Formato Productividad'!$O1780)*('Formato Productividad'!$O1780/'Formato Productividad'!$P1780),0)</f>
        <v>0</v>
      </c>
      <c r="AP1780" s="7">
        <f>'Formato Productividad'!$AN1780+'Formato Productividad'!$AO1780</f>
        <v>0</v>
      </c>
      <c r="AQ1780" s="5"/>
      <c r="AR1780" s="7">
        <f>IFERROR('Formato Productividad'!$AM1780/'Formato Productividad'!$N1780,0)</f>
        <v>0</v>
      </c>
      <c r="AS1780" s="7">
        <f>IFERROR('Formato Productividad'!$AG1780/'Formato Productividad'!$O1780,0)</f>
        <v>0</v>
      </c>
      <c r="AT1780" s="71">
        <f>IFERROR('Formato Productividad'!$AI1780/'Formato Productividad'!$M1780,0)</f>
        <v>0</v>
      </c>
      <c r="AU1780" s="74"/>
    </row>
    <row r="1781" spans="1:47" s="33" customFormat="1" ht="25.5" customHeight="1" x14ac:dyDescent="0.25">
      <c r="A1781" s="39">
        <v>1780</v>
      </c>
      <c r="B1781" s="5"/>
      <c r="C1781" s="5"/>
      <c r="D1781" s="5"/>
      <c r="E1781" s="6" t="str">
        <f>IFERROR(VLOOKUP(D1781,'Formato validacion'!$E$2:$F$131,2,0),"Escoja un ESM")</f>
        <v>Escoja un ESM</v>
      </c>
      <c r="F1781" s="31"/>
      <c r="G1781" s="5"/>
      <c r="H1781" s="5"/>
      <c r="I1781" s="5"/>
      <c r="J1781" s="5"/>
      <c r="K1781" s="5"/>
      <c r="L1781" s="6" t="str">
        <f>IFERROR(VLOOKUP(K1781,Tabla4[[ESPECIALIDADES]:[ÁREA DE LA ESPECIALIDAD]],2,0),"Escoja una especialidad")</f>
        <v>Escoja una especialidad</v>
      </c>
      <c r="M1781" s="5"/>
      <c r="N1781" s="5"/>
      <c r="O1781" s="5"/>
      <c r="P1781" s="6">
        <f>'Formato Productividad'!$M1781-'Formato Productividad'!$AI1781</f>
        <v>0</v>
      </c>
      <c r="Q1781" s="6" t="str">
        <f>IFERROR(VLOOKUP('Formato Productividad'!$K1781,Tabla4[],3,0),"Escoja una especialidad")</f>
        <v>Escoja una especialidad</v>
      </c>
      <c r="R1781" s="6" t="str">
        <f t="shared" si="108"/>
        <v>No aplica</v>
      </c>
      <c r="S1781" s="5"/>
      <c r="T1781" s="5"/>
      <c r="U1781" s="5"/>
      <c r="V1781" s="6">
        <f t="shared" si="109"/>
        <v>0</v>
      </c>
      <c r="W1781" s="6" t="str">
        <f t="shared" si="110"/>
        <v>No aplica</v>
      </c>
      <c r="X1781" s="35" t="str">
        <f t="shared" si="111"/>
        <v>No aplica</v>
      </c>
      <c r="Y1781" s="37"/>
      <c r="Z1781" s="38"/>
      <c r="AA1781" s="36"/>
      <c r="AB1781" s="38"/>
      <c r="AC1781" s="37"/>
      <c r="AD1781" s="38"/>
      <c r="AE1781" s="37"/>
      <c r="AF1781" s="38"/>
      <c r="AG1781" s="37"/>
      <c r="AH1781" s="38"/>
      <c r="AI1781" s="36"/>
      <c r="AJ1781" s="5"/>
      <c r="AK1781" s="5"/>
      <c r="AL1781" s="6">
        <f>IFERROR('Formato Productividad'!$Y1781+'Formato Productividad'!$AA1781+'Formato Productividad'!$AC1781,0)+'Formato Productividad'!$AE1781</f>
        <v>0</v>
      </c>
      <c r="AM1781" s="6">
        <f>IFERROR((('Formato Productividad'!$T1781+'Formato Productividad'!$V1781+'Formato Productividad'!$U1781)/'Formato Productividad'!$Q1781),0)+'Formato Productividad'!$AL1781</f>
        <v>0</v>
      </c>
      <c r="AN1781" s="7">
        <f>IFERROR(('Formato Productividad'!$AM1781/'Formato Productividad'!$N1781)*('Formato Productividad'!$N1781/'Formato Productividad'!$P1781),0)</f>
        <v>0</v>
      </c>
      <c r="AO1781" s="7">
        <f>IFERROR(('Formato Productividad'!$AG1781/'Formato Productividad'!$O1781)*('Formato Productividad'!$O1781/'Formato Productividad'!$P1781),0)</f>
        <v>0</v>
      </c>
      <c r="AP1781" s="7">
        <f>'Formato Productividad'!$AN1781+'Formato Productividad'!$AO1781</f>
        <v>0</v>
      </c>
      <c r="AQ1781" s="5"/>
      <c r="AR1781" s="7">
        <f>IFERROR('Formato Productividad'!$AM1781/'Formato Productividad'!$N1781,0)</f>
        <v>0</v>
      </c>
      <c r="AS1781" s="7">
        <f>IFERROR('Formato Productividad'!$AG1781/'Formato Productividad'!$O1781,0)</f>
        <v>0</v>
      </c>
      <c r="AT1781" s="71">
        <f>IFERROR('Formato Productividad'!$AI1781/'Formato Productividad'!$M1781,0)</f>
        <v>0</v>
      </c>
      <c r="AU1781" s="74"/>
    </row>
    <row r="1782" spans="1:47" s="33" customFormat="1" ht="25.5" customHeight="1" x14ac:dyDescent="0.25">
      <c r="A1782" s="39">
        <v>1781</v>
      </c>
      <c r="B1782" s="5"/>
      <c r="C1782" s="5"/>
      <c r="D1782" s="5"/>
      <c r="E1782" s="6" t="str">
        <f>IFERROR(VLOOKUP(D1782,'Formato validacion'!$E$2:$F$131,2,0),"Escoja un ESM")</f>
        <v>Escoja un ESM</v>
      </c>
      <c r="F1782" s="31"/>
      <c r="G1782" s="5"/>
      <c r="H1782" s="5"/>
      <c r="I1782" s="5"/>
      <c r="J1782" s="5"/>
      <c r="K1782" s="5"/>
      <c r="L1782" s="6" t="str">
        <f>IFERROR(VLOOKUP(K1782,Tabla4[[ESPECIALIDADES]:[ÁREA DE LA ESPECIALIDAD]],2,0),"Escoja una especialidad")</f>
        <v>Escoja una especialidad</v>
      </c>
      <c r="M1782" s="5"/>
      <c r="N1782" s="5"/>
      <c r="O1782" s="5"/>
      <c r="P1782" s="6">
        <f>'Formato Productividad'!$M1782-'Formato Productividad'!$AI1782</f>
        <v>0</v>
      </c>
      <c r="Q1782" s="6" t="str">
        <f>IFERROR(VLOOKUP('Formato Productividad'!$K1782,Tabla4[],3,0),"Escoja una especialidad")</f>
        <v>Escoja una especialidad</v>
      </c>
      <c r="R1782" s="6" t="str">
        <f t="shared" si="108"/>
        <v>No aplica</v>
      </c>
      <c r="S1782" s="5"/>
      <c r="T1782" s="5"/>
      <c r="U1782" s="5"/>
      <c r="V1782" s="6">
        <f t="shared" si="109"/>
        <v>0</v>
      </c>
      <c r="W1782" s="6" t="str">
        <f t="shared" si="110"/>
        <v>No aplica</v>
      </c>
      <c r="X1782" s="35" t="str">
        <f t="shared" si="111"/>
        <v>No aplica</v>
      </c>
      <c r="Y1782" s="37"/>
      <c r="Z1782" s="38"/>
      <c r="AA1782" s="36"/>
      <c r="AB1782" s="38"/>
      <c r="AC1782" s="37"/>
      <c r="AD1782" s="38"/>
      <c r="AE1782" s="37"/>
      <c r="AF1782" s="38"/>
      <c r="AG1782" s="37"/>
      <c r="AH1782" s="38"/>
      <c r="AI1782" s="36"/>
      <c r="AJ1782" s="5"/>
      <c r="AK1782" s="5"/>
      <c r="AL1782" s="6">
        <f>IFERROR('Formato Productividad'!$Y1782+'Formato Productividad'!$AA1782+'Formato Productividad'!$AC1782,0)+'Formato Productividad'!$AE1782</f>
        <v>0</v>
      </c>
      <c r="AM1782" s="6">
        <f>IFERROR((('Formato Productividad'!$T1782+'Formato Productividad'!$V1782+'Formato Productividad'!$U1782)/'Formato Productividad'!$Q1782),0)+'Formato Productividad'!$AL1782</f>
        <v>0</v>
      </c>
      <c r="AN1782" s="7">
        <f>IFERROR(('Formato Productividad'!$AM1782/'Formato Productividad'!$N1782)*('Formato Productividad'!$N1782/'Formato Productividad'!$P1782),0)</f>
        <v>0</v>
      </c>
      <c r="AO1782" s="7">
        <f>IFERROR(('Formato Productividad'!$AG1782/'Formato Productividad'!$O1782)*('Formato Productividad'!$O1782/'Formato Productividad'!$P1782),0)</f>
        <v>0</v>
      </c>
      <c r="AP1782" s="7">
        <f>'Formato Productividad'!$AN1782+'Formato Productividad'!$AO1782</f>
        <v>0</v>
      </c>
      <c r="AQ1782" s="5"/>
      <c r="AR1782" s="7">
        <f>IFERROR('Formato Productividad'!$AM1782/'Formato Productividad'!$N1782,0)</f>
        <v>0</v>
      </c>
      <c r="AS1782" s="7">
        <f>IFERROR('Formato Productividad'!$AG1782/'Formato Productividad'!$O1782,0)</f>
        <v>0</v>
      </c>
      <c r="AT1782" s="71">
        <f>IFERROR('Formato Productividad'!$AI1782/'Formato Productividad'!$M1782,0)</f>
        <v>0</v>
      </c>
      <c r="AU1782" s="74"/>
    </row>
    <row r="1783" spans="1:47" s="33" customFormat="1" ht="25.5" customHeight="1" x14ac:dyDescent="0.25">
      <c r="A1783" s="39">
        <v>1782</v>
      </c>
      <c r="B1783" s="5"/>
      <c r="C1783" s="5"/>
      <c r="D1783" s="5"/>
      <c r="E1783" s="6" t="str">
        <f>IFERROR(VLOOKUP(D1783,'Formato validacion'!$E$2:$F$131,2,0),"Escoja un ESM")</f>
        <v>Escoja un ESM</v>
      </c>
      <c r="F1783" s="31"/>
      <c r="G1783" s="5"/>
      <c r="H1783" s="5"/>
      <c r="I1783" s="5"/>
      <c r="J1783" s="5"/>
      <c r="K1783" s="5"/>
      <c r="L1783" s="6" t="str">
        <f>IFERROR(VLOOKUP(K1783,Tabla4[[ESPECIALIDADES]:[ÁREA DE LA ESPECIALIDAD]],2,0),"Escoja una especialidad")</f>
        <v>Escoja una especialidad</v>
      </c>
      <c r="M1783" s="5"/>
      <c r="N1783" s="5"/>
      <c r="O1783" s="5"/>
      <c r="P1783" s="6">
        <f>'Formato Productividad'!$M1783-'Formato Productividad'!$AI1783</f>
        <v>0</v>
      </c>
      <c r="Q1783" s="6" t="str">
        <f>IFERROR(VLOOKUP('Formato Productividad'!$K1783,Tabla4[],3,0),"Escoja una especialidad")</f>
        <v>Escoja una especialidad</v>
      </c>
      <c r="R1783" s="6" t="str">
        <f t="shared" si="108"/>
        <v>No aplica</v>
      </c>
      <c r="S1783" s="5"/>
      <c r="T1783" s="5"/>
      <c r="U1783" s="5"/>
      <c r="V1783" s="6">
        <f t="shared" si="109"/>
        <v>0</v>
      </c>
      <c r="W1783" s="6" t="str">
        <f t="shared" si="110"/>
        <v>No aplica</v>
      </c>
      <c r="X1783" s="35" t="str">
        <f t="shared" si="111"/>
        <v>No aplica</v>
      </c>
      <c r="Y1783" s="37"/>
      <c r="Z1783" s="38"/>
      <c r="AA1783" s="36"/>
      <c r="AB1783" s="38"/>
      <c r="AC1783" s="37"/>
      <c r="AD1783" s="38"/>
      <c r="AE1783" s="37"/>
      <c r="AF1783" s="38"/>
      <c r="AG1783" s="37"/>
      <c r="AH1783" s="38"/>
      <c r="AI1783" s="36"/>
      <c r="AJ1783" s="5"/>
      <c r="AK1783" s="5"/>
      <c r="AL1783" s="6">
        <f>IFERROR('Formato Productividad'!$Y1783+'Formato Productividad'!$AA1783+'Formato Productividad'!$AC1783,0)+'Formato Productividad'!$AE1783</f>
        <v>0</v>
      </c>
      <c r="AM1783" s="6">
        <f>IFERROR((('Formato Productividad'!$T1783+'Formato Productividad'!$V1783+'Formato Productividad'!$U1783)/'Formato Productividad'!$Q1783),0)+'Formato Productividad'!$AL1783</f>
        <v>0</v>
      </c>
      <c r="AN1783" s="7">
        <f>IFERROR(('Formato Productividad'!$AM1783/'Formato Productividad'!$N1783)*('Formato Productividad'!$N1783/'Formato Productividad'!$P1783),0)</f>
        <v>0</v>
      </c>
      <c r="AO1783" s="7">
        <f>IFERROR(('Formato Productividad'!$AG1783/'Formato Productividad'!$O1783)*('Formato Productividad'!$O1783/'Formato Productividad'!$P1783),0)</f>
        <v>0</v>
      </c>
      <c r="AP1783" s="7">
        <f>'Formato Productividad'!$AN1783+'Formato Productividad'!$AO1783</f>
        <v>0</v>
      </c>
      <c r="AQ1783" s="5"/>
      <c r="AR1783" s="7">
        <f>IFERROR('Formato Productividad'!$AM1783/'Formato Productividad'!$N1783,0)</f>
        <v>0</v>
      </c>
      <c r="AS1783" s="7">
        <f>IFERROR('Formato Productividad'!$AG1783/'Formato Productividad'!$O1783,0)</f>
        <v>0</v>
      </c>
      <c r="AT1783" s="71">
        <f>IFERROR('Formato Productividad'!$AI1783/'Formato Productividad'!$M1783,0)</f>
        <v>0</v>
      </c>
      <c r="AU1783" s="74"/>
    </row>
    <row r="1784" spans="1:47" s="33" customFormat="1" ht="25.5" customHeight="1" x14ac:dyDescent="0.25">
      <c r="A1784" s="39">
        <v>1783</v>
      </c>
      <c r="B1784" s="5"/>
      <c r="C1784" s="5"/>
      <c r="D1784" s="5"/>
      <c r="E1784" s="6" t="str">
        <f>IFERROR(VLOOKUP(D1784,'Formato validacion'!$E$2:$F$131,2,0),"Escoja un ESM")</f>
        <v>Escoja un ESM</v>
      </c>
      <c r="F1784" s="31"/>
      <c r="G1784" s="5"/>
      <c r="H1784" s="5"/>
      <c r="I1784" s="5"/>
      <c r="J1784" s="5"/>
      <c r="K1784" s="5"/>
      <c r="L1784" s="6" t="str">
        <f>IFERROR(VLOOKUP(K1784,Tabla4[[ESPECIALIDADES]:[ÁREA DE LA ESPECIALIDAD]],2,0),"Escoja una especialidad")</f>
        <v>Escoja una especialidad</v>
      </c>
      <c r="M1784" s="5"/>
      <c r="N1784" s="5"/>
      <c r="O1784" s="5"/>
      <c r="P1784" s="6">
        <f>'Formato Productividad'!$M1784-'Formato Productividad'!$AI1784</f>
        <v>0</v>
      </c>
      <c r="Q1784" s="6" t="str">
        <f>IFERROR(VLOOKUP('Formato Productividad'!$K1784,Tabla4[],3,0),"Escoja una especialidad")</f>
        <v>Escoja una especialidad</v>
      </c>
      <c r="R1784" s="6" t="str">
        <f t="shared" si="108"/>
        <v>No aplica</v>
      </c>
      <c r="S1784" s="5"/>
      <c r="T1784" s="5"/>
      <c r="U1784" s="5"/>
      <c r="V1784" s="6">
        <f t="shared" si="109"/>
        <v>0</v>
      </c>
      <c r="W1784" s="6" t="str">
        <f t="shared" si="110"/>
        <v>No aplica</v>
      </c>
      <c r="X1784" s="35" t="str">
        <f t="shared" si="111"/>
        <v>No aplica</v>
      </c>
      <c r="Y1784" s="37"/>
      <c r="Z1784" s="38"/>
      <c r="AA1784" s="36"/>
      <c r="AB1784" s="38"/>
      <c r="AC1784" s="37"/>
      <c r="AD1784" s="38"/>
      <c r="AE1784" s="37"/>
      <c r="AF1784" s="38"/>
      <c r="AG1784" s="37"/>
      <c r="AH1784" s="38"/>
      <c r="AI1784" s="36"/>
      <c r="AJ1784" s="5"/>
      <c r="AK1784" s="5"/>
      <c r="AL1784" s="6">
        <f>IFERROR('Formato Productividad'!$Y1784+'Formato Productividad'!$AA1784+'Formato Productividad'!$AC1784,0)+'Formato Productividad'!$AE1784</f>
        <v>0</v>
      </c>
      <c r="AM1784" s="6">
        <f>IFERROR((('Formato Productividad'!$T1784+'Formato Productividad'!$V1784+'Formato Productividad'!$U1784)/'Formato Productividad'!$Q1784),0)+'Formato Productividad'!$AL1784</f>
        <v>0</v>
      </c>
      <c r="AN1784" s="7">
        <f>IFERROR(('Formato Productividad'!$AM1784/'Formato Productividad'!$N1784)*('Formato Productividad'!$N1784/'Formato Productividad'!$P1784),0)</f>
        <v>0</v>
      </c>
      <c r="AO1784" s="7">
        <f>IFERROR(('Formato Productividad'!$AG1784/'Formato Productividad'!$O1784)*('Formato Productividad'!$O1784/'Formato Productividad'!$P1784),0)</f>
        <v>0</v>
      </c>
      <c r="AP1784" s="7">
        <f>'Formato Productividad'!$AN1784+'Formato Productividad'!$AO1784</f>
        <v>0</v>
      </c>
      <c r="AQ1784" s="5"/>
      <c r="AR1784" s="7">
        <f>IFERROR('Formato Productividad'!$AM1784/'Formato Productividad'!$N1784,0)</f>
        <v>0</v>
      </c>
      <c r="AS1784" s="7">
        <f>IFERROR('Formato Productividad'!$AG1784/'Formato Productividad'!$O1784,0)</f>
        <v>0</v>
      </c>
      <c r="AT1784" s="71">
        <f>IFERROR('Formato Productividad'!$AI1784/'Formato Productividad'!$M1784,0)</f>
        <v>0</v>
      </c>
      <c r="AU1784" s="74"/>
    </row>
    <row r="1785" spans="1:47" s="33" customFormat="1" ht="25.5" customHeight="1" x14ac:dyDescent="0.25">
      <c r="A1785" s="39">
        <v>1784</v>
      </c>
      <c r="B1785" s="5"/>
      <c r="C1785" s="5"/>
      <c r="D1785" s="5"/>
      <c r="E1785" s="6" t="str">
        <f>IFERROR(VLOOKUP(D1785,'Formato validacion'!$E$2:$F$131,2,0),"Escoja un ESM")</f>
        <v>Escoja un ESM</v>
      </c>
      <c r="F1785" s="31"/>
      <c r="G1785" s="5"/>
      <c r="H1785" s="5"/>
      <c r="I1785" s="5"/>
      <c r="J1785" s="5"/>
      <c r="K1785" s="5"/>
      <c r="L1785" s="6" t="str">
        <f>IFERROR(VLOOKUP(K1785,Tabla4[[ESPECIALIDADES]:[ÁREA DE LA ESPECIALIDAD]],2,0),"Escoja una especialidad")</f>
        <v>Escoja una especialidad</v>
      </c>
      <c r="M1785" s="5"/>
      <c r="N1785" s="5"/>
      <c r="O1785" s="5"/>
      <c r="P1785" s="6">
        <f>'Formato Productividad'!$M1785-'Formato Productividad'!$AI1785</f>
        <v>0</v>
      </c>
      <c r="Q1785" s="6" t="str">
        <f>IFERROR(VLOOKUP('Formato Productividad'!$K1785,Tabla4[],3,0),"Escoja una especialidad")</f>
        <v>Escoja una especialidad</v>
      </c>
      <c r="R1785" s="6" t="str">
        <f t="shared" si="108"/>
        <v>No aplica</v>
      </c>
      <c r="S1785" s="5"/>
      <c r="T1785" s="5"/>
      <c r="U1785" s="5"/>
      <c r="V1785" s="6">
        <f t="shared" si="109"/>
        <v>0</v>
      </c>
      <c r="W1785" s="6" t="str">
        <f t="shared" si="110"/>
        <v>No aplica</v>
      </c>
      <c r="X1785" s="35" t="str">
        <f t="shared" si="111"/>
        <v>No aplica</v>
      </c>
      <c r="Y1785" s="37"/>
      <c r="Z1785" s="38"/>
      <c r="AA1785" s="36"/>
      <c r="AB1785" s="38"/>
      <c r="AC1785" s="37"/>
      <c r="AD1785" s="38"/>
      <c r="AE1785" s="37"/>
      <c r="AF1785" s="38"/>
      <c r="AG1785" s="37"/>
      <c r="AH1785" s="38"/>
      <c r="AI1785" s="36"/>
      <c r="AJ1785" s="5"/>
      <c r="AK1785" s="5"/>
      <c r="AL1785" s="6">
        <f>IFERROR('Formato Productividad'!$Y1785+'Formato Productividad'!$AA1785+'Formato Productividad'!$AC1785,0)+'Formato Productividad'!$AE1785</f>
        <v>0</v>
      </c>
      <c r="AM1785" s="6">
        <f>IFERROR((('Formato Productividad'!$T1785+'Formato Productividad'!$V1785+'Formato Productividad'!$U1785)/'Formato Productividad'!$Q1785),0)+'Formato Productividad'!$AL1785</f>
        <v>0</v>
      </c>
      <c r="AN1785" s="7">
        <f>IFERROR(('Formato Productividad'!$AM1785/'Formato Productividad'!$N1785)*('Formato Productividad'!$N1785/'Formato Productividad'!$P1785),0)</f>
        <v>0</v>
      </c>
      <c r="AO1785" s="7">
        <f>IFERROR(('Formato Productividad'!$AG1785/'Formato Productividad'!$O1785)*('Formato Productividad'!$O1785/'Formato Productividad'!$P1785),0)</f>
        <v>0</v>
      </c>
      <c r="AP1785" s="7">
        <f>'Formato Productividad'!$AN1785+'Formato Productividad'!$AO1785</f>
        <v>0</v>
      </c>
      <c r="AQ1785" s="5"/>
      <c r="AR1785" s="7">
        <f>IFERROR('Formato Productividad'!$AM1785/'Formato Productividad'!$N1785,0)</f>
        <v>0</v>
      </c>
      <c r="AS1785" s="7">
        <f>IFERROR('Formato Productividad'!$AG1785/'Formato Productividad'!$O1785,0)</f>
        <v>0</v>
      </c>
      <c r="AT1785" s="71">
        <f>IFERROR('Formato Productividad'!$AI1785/'Formato Productividad'!$M1785,0)</f>
        <v>0</v>
      </c>
      <c r="AU1785" s="74"/>
    </row>
    <row r="1786" spans="1:47" s="33" customFormat="1" ht="25.5" customHeight="1" x14ac:dyDescent="0.25">
      <c r="A1786" s="39">
        <v>1785</v>
      </c>
      <c r="B1786" s="5"/>
      <c r="C1786" s="5"/>
      <c r="D1786" s="5"/>
      <c r="E1786" s="6" t="str">
        <f>IFERROR(VLOOKUP(D1786,'Formato validacion'!$E$2:$F$131,2,0),"Escoja un ESM")</f>
        <v>Escoja un ESM</v>
      </c>
      <c r="F1786" s="31"/>
      <c r="G1786" s="5"/>
      <c r="H1786" s="5"/>
      <c r="I1786" s="5"/>
      <c r="J1786" s="5"/>
      <c r="K1786" s="5"/>
      <c r="L1786" s="6" t="str">
        <f>IFERROR(VLOOKUP(K1786,Tabla4[[ESPECIALIDADES]:[ÁREA DE LA ESPECIALIDAD]],2,0),"Escoja una especialidad")</f>
        <v>Escoja una especialidad</v>
      </c>
      <c r="M1786" s="5"/>
      <c r="N1786" s="5"/>
      <c r="O1786" s="5"/>
      <c r="P1786" s="6">
        <f>'Formato Productividad'!$M1786-'Formato Productividad'!$AI1786</f>
        <v>0</v>
      </c>
      <c r="Q1786" s="6" t="str">
        <f>IFERROR(VLOOKUP('Formato Productividad'!$K1786,Tabla4[],3,0),"Escoja una especialidad")</f>
        <v>Escoja una especialidad</v>
      </c>
      <c r="R1786" s="6" t="str">
        <f t="shared" si="108"/>
        <v>No aplica</v>
      </c>
      <c r="S1786" s="5"/>
      <c r="T1786" s="5"/>
      <c r="U1786" s="5"/>
      <c r="V1786" s="6">
        <f t="shared" si="109"/>
        <v>0</v>
      </c>
      <c r="W1786" s="6" t="str">
        <f t="shared" si="110"/>
        <v>No aplica</v>
      </c>
      <c r="X1786" s="35" t="str">
        <f t="shared" si="111"/>
        <v>No aplica</v>
      </c>
      <c r="Y1786" s="37"/>
      <c r="Z1786" s="38"/>
      <c r="AA1786" s="36"/>
      <c r="AB1786" s="38"/>
      <c r="AC1786" s="37"/>
      <c r="AD1786" s="38"/>
      <c r="AE1786" s="37"/>
      <c r="AF1786" s="38"/>
      <c r="AG1786" s="37"/>
      <c r="AH1786" s="38"/>
      <c r="AI1786" s="36"/>
      <c r="AJ1786" s="5"/>
      <c r="AK1786" s="5"/>
      <c r="AL1786" s="6">
        <f>IFERROR('Formato Productividad'!$Y1786+'Formato Productividad'!$AA1786+'Formato Productividad'!$AC1786,0)+'Formato Productividad'!$AE1786</f>
        <v>0</v>
      </c>
      <c r="AM1786" s="6">
        <f>IFERROR((('Formato Productividad'!$T1786+'Formato Productividad'!$V1786+'Formato Productividad'!$U1786)/'Formato Productividad'!$Q1786),0)+'Formato Productividad'!$AL1786</f>
        <v>0</v>
      </c>
      <c r="AN1786" s="7">
        <f>IFERROR(('Formato Productividad'!$AM1786/'Formato Productividad'!$N1786)*('Formato Productividad'!$N1786/'Formato Productividad'!$P1786),0)</f>
        <v>0</v>
      </c>
      <c r="AO1786" s="7">
        <f>IFERROR(('Formato Productividad'!$AG1786/'Formato Productividad'!$O1786)*('Formato Productividad'!$O1786/'Formato Productividad'!$P1786),0)</f>
        <v>0</v>
      </c>
      <c r="AP1786" s="7">
        <f>'Formato Productividad'!$AN1786+'Formato Productividad'!$AO1786</f>
        <v>0</v>
      </c>
      <c r="AQ1786" s="5"/>
      <c r="AR1786" s="7">
        <f>IFERROR('Formato Productividad'!$AM1786/'Formato Productividad'!$N1786,0)</f>
        <v>0</v>
      </c>
      <c r="AS1786" s="7">
        <f>IFERROR('Formato Productividad'!$AG1786/'Formato Productividad'!$O1786,0)</f>
        <v>0</v>
      </c>
      <c r="AT1786" s="71">
        <f>IFERROR('Formato Productividad'!$AI1786/'Formato Productividad'!$M1786,0)</f>
        <v>0</v>
      </c>
      <c r="AU1786" s="74"/>
    </row>
    <row r="1787" spans="1:47" s="33" customFormat="1" ht="25.5" customHeight="1" x14ac:dyDescent="0.25">
      <c r="A1787" s="39">
        <v>1786</v>
      </c>
      <c r="B1787" s="5"/>
      <c r="C1787" s="5"/>
      <c r="D1787" s="5"/>
      <c r="E1787" s="6" t="str">
        <f>IFERROR(VLOOKUP(D1787,'Formato validacion'!$E$2:$F$131,2,0),"Escoja un ESM")</f>
        <v>Escoja un ESM</v>
      </c>
      <c r="F1787" s="31"/>
      <c r="G1787" s="5"/>
      <c r="H1787" s="5"/>
      <c r="I1787" s="5"/>
      <c r="J1787" s="5"/>
      <c r="K1787" s="5"/>
      <c r="L1787" s="6" t="str">
        <f>IFERROR(VLOOKUP(K1787,Tabla4[[ESPECIALIDADES]:[ÁREA DE LA ESPECIALIDAD]],2,0),"Escoja una especialidad")</f>
        <v>Escoja una especialidad</v>
      </c>
      <c r="M1787" s="5"/>
      <c r="N1787" s="5"/>
      <c r="O1787" s="5"/>
      <c r="P1787" s="6">
        <f>'Formato Productividad'!$M1787-'Formato Productividad'!$AI1787</f>
        <v>0</v>
      </c>
      <c r="Q1787" s="6" t="str">
        <f>IFERROR(VLOOKUP('Formato Productividad'!$K1787,Tabla4[],3,0),"Escoja una especialidad")</f>
        <v>Escoja una especialidad</v>
      </c>
      <c r="R1787" s="6" t="str">
        <f t="shared" si="108"/>
        <v>No aplica</v>
      </c>
      <c r="S1787" s="5"/>
      <c r="T1787" s="5"/>
      <c r="U1787" s="5"/>
      <c r="V1787" s="6">
        <f t="shared" si="109"/>
        <v>0</v>
      </c>
      <c r="W1787" s="6" t="str">
        <f t="shared" si="110"/>
        <v>No aplica</v>
      </c>
      <c r="X1787" s="35" t="str">
        <f t="shared" si="111"/>
        <v>No aplica</v>
      </c>
      <c r="Y1787" s="37"/>
      <c r="Z1787" s="38"/>
      <c r="AA1787" s="36"/>
      <c r="AB1787" s="38"/>
      <c r="AC1787" s="37"/>
      <c r="AD1787" s="38"/>
      <c r="AE1787" s="37"/>
      <c r="AF1787" s="38"/>
      <c r="AG1787" s="37"/>
      <c r="AH1787" s="38"/>
      <c r="AI1787" s="36"/>
      <c r="AJ1787" s="5"/>
      <c r="AK1787" s="5"/>
      <c r="AL1787" s="6">
        <f>IFERROR('Formato Productividad'!$Y1787+'Formato Productividad'!$AA1787+'Formato Productividad'!$AC1787,0)+'Formato Productividad'!$AE1787</f>
        <v>0</v>
      </c>
      <c r="AM1787" s="6">
        <f>IFERROR((('Formato Productividad'!$T1787+'Formato Productividad'!$V1787+'Formato Productividad'!$U1787)/'Formato Productividad'!$Q1787),0)+'Formato Productividad'!$AL1787</f>
        <v>0</v>
      </c>
      <c r="AN1787" s="7">
        <f>IFERROR(('Formato Productividad'!$AM1787/'Formato Productividad'!$N1787)*('Formato Productividad'!$N1787/'Formato Productividad'!$P1787),0)</f>
        <v>0</v>
      </c>
      <c r="AO1787" s="7">
        <f>IFERROR(('Formato Productividad'!$AG1787/'Formato Productividad'!$O1787)*('Formato Productividad'!$O1787/'Formato Productividad'!$P1787),0)</f>
        <v>0</v>
      </c>
      <c r="AP1787" s="7">
        <f>'Formato Productividad'!$AN1787+'Formato Productividad'!$AO1787</f>
        <v>0</v>
      </c>
      <c r="AQ1787" s="5"/>
      <c r="AR1787" s="7">
        <f>IFERROR('Formato Productividad'!$AM1787/'Formato Productividad'!$N1787,0)</f>
        <v>0</v>
      </c>
      <c r="AS1787" s="7">
        <f>IFERROR('Formato Productividad'!$AG1787/'Formato Productividad'!$O1787,0)</f>
        <v>0</v>
      </c>
      <c r="AT1787" s="71">
        <f>IFERROR('Formato Productividad'!$AI1787/'Formato Productividad'!$M1787,0)</f>
        <v>0</v>
      </c>
      <c r="AU1787" s="74"/>
    </row>
    <row r="1788" spans="1:47" s="33" customFormat="1" ht="25.5" customHeight="1" x14ac:dyDescent="0.25">
      <c r="A1788" s="39">
        <v>1787</v>
      </c>
      <c r="B1788" s="5"/>
      <c r="C1788" s="5"/>
      <c r="D1788" s="5"/>
      <c r="E1788" s="6" t="str">
        <f>IFERROR(VLOOKUP(D1788,'Formato validacion'!$E$2:$F$131,2,0),"Escoja un ESM")</f>
        <v>Escoja un ESM</v>
      </c>
      <c r="F1788" s="31"/>
      <c r="G1788" s="5"/>
      <c r="H1788" s="5"/>
      <c r="I1788" s="5"/>
      <c r="J1788" s="5"/>
      <c r="K1788" s="5"/>
      <c r="L1788" s="6" t="str">
        <f>IFERROR(VLOOKUP(K1788,Tabla4[[ESPECIALIDADES]:[ÁREA DE LA ESPECIALIDAD]],2,0),"Escoja una especialidad")</f>
        <v>Escoja una especialidad</v>
      </c>
      <c r="M1788" s="5"/>
      <c r="N1788" s="5"/>
      <c r="O1788" s="5"/>
      <c r="P1788" s="6">
        <f>'Formato Productividad'!$M1788-'Formato Productividad'!$AI1788</f>
        <v>0</v>
      </c>
      <c r="Q1788" s="6" t="str">
        <f>IFERROR(VLOOKUP('Formato Productividad'!$K1788,Tabla4[],3,0),"Escoja una especialidad")</f>
        <v>Escoja una especialidad</v>
      </c>
      <c r="R1788" s="6" t="str">
        <f t="shared" si="108"/>
        <v>No aplica</v>
      </c>
      <c r="S1788" s="5"/>
      <c r="T1788" s="5"/>
      <c r="U1788" s="5"/>
      <c r="V1788" s="6">
        <f t="shared" si="109"/>
        <v>0</v>
      </c>
      <c r="W1788" s="6" t="str">
        <f t="shared" si="110"/>
        <v>No aplica</v>
      </c>
      <c r="X1788" s="35" t="str">
        <f t="shared" si="111"/>
        <v>No aplica</v>
      </c>
      <c r="Y1788" s="37"/>
      <c r="Z1788" s="38"/>
      <c r="AA1788" s="36"/>
      <c r="AB1788" s="38"/>
      <c r="AC1788" s="37"/>
      <c r="AD1788" s="38"/>
      <c r="AE1788" s="37"/>
      <c r="AF1788" s="38"/>
      <c r="AG1788" s="37"/>
      <c r="AH1788" s="38"/>
      <c r="AI1788" s="36"/>
      <c r="AJ1788" s="5"/>
      <c r="AK1788" s="5"/>
      <c r="AL1788" s="6">
        <f>IFERROR('Formato Productividad'!$Y1788+'Formato Productividad'!$AA1788+'Formato Productividad'!$AC1788,0)+'Formato Productividad'!$AE1788</f>
        <v>0</v>
      </c>
      <c r="AM1788" s="6">
        <f>IFERROR((('Formato Productividad'!$T1788+'Formato Productividad'!$V1788+'Formato Productividad'!$U1788)/'Formato Productividad'!$Q1788),0)+'Formato Productividad'!$AL1788</f>
        <v>0</v>
      </c>
      <c r="AN1788" s="7">
        <f>IFERROR(('Formato Productividad'!$AM1788/'Formato Productividad'!$N1788)*('Formato Productividad'!$N1788/'Formato Productividad'!$P1788),0)</f>
        <v>0</v>
      </c>
      <c r="AO1788" s="7">
        <f>IFERROR(('Formato Productividad'!$AG1788/'Formato Productividad'!$O1788)*('Formato Productividad'!$O1788/'Formato Productividad'!$P1788),0)</f>
        <v>0</v>
      </c>
      <c r="AP1788" s="7">
        <f>'Formato Productividad'!$AN1788+'Formato Productividad'!$AO1788</f>
        <v>0</v>
      </c>
      <c r="AQ1788" s="5"/>
      <c r="AR1788" s="7">
        <f>IFERROR('Formato Productividad'!$AM1788/'Formato Productividad'!$N1788,0)</f>
        <v>0</v>
      </c>
      <c r="AS1788" s="7">
        <f>IFERROR('Formato Productividad'!$AG1788/'Formato Productividad'!$O1788,0)</f>
        <v>0</v>
      </c>
      <c r="AT1788" s="71">
        <f>IFERROR('Formato Productividad'!$AI1788/'Formato Productividad'!$M1788,0)</f>
        <v>0</v>
      </c>
      <c r="AU1788" s="74"/>
    </row>
    <row r="1789" spans="1:47" s="33" customFormat="1" ht="25.5" customHeight="1" x14ac:dyDescent="0.25">
      <c r="A1789" s="39">
        <v>1788</v>
      </c>
      <c r="B1789" s="5"/>
      <c r="C1789" s="5"/>
      <c r="D1789" s="5"/>
      <c r="E1789" s="6" t="str">
        <f>IFERROR(VLOOKUP(D1789,'Formato validacion'!$E$2:$F$131,2,0),"Escoja un ESM")</f>
        <v>Escoja un ESM</v>
      </c>
      <c r="F1789" s="31"/>
      <c r="G1789" s="5"/>
      <c r="H1789" s="5"/>
      <c r="I1789" s="5"/>
      <c r="J1789" s="5"/>
      <c r="K1789" s="5"/>
      <c r="L1789" s="6" t="str">
        <f>IFERROR(VLOOKUP(K1789,Tabla4[[ESPECIALIDADES]:[ÁREA DE LA ESPECIALIDAD]],2,0),"Escoja una especialidad")</f>
        <v>Escoja una especialidad</v>
      </c>
      <c r="M1789" s="5"/>
      <c r="N1789" s="5"/>
      <c r="O1789" s="5"/>
      <c r="P1789" s="6">
        <f>'Formato Productividad'!$M1789-'Formato Productividad'!$AI1789</f>
        <v>0</v>
      </c>
      <c r="Q1789" s="6" t="str">
        <f>IFERROR(VLOOKUP('Formato Productividad'!$K1789,Tabla4[],3,0),"Escoja una especialidad")</f>
        <v>Escoja una especialidad</v>
      </c>
      <c r="R1789" s="6" t="str">
        <f t="shared" si="108"/>
        <v>No aplica</v>
      </c>
      <c r="S1789" s="5"/>
      <c r="T1789" s="5"/>
      <c r="U1789" s="5"/>
      <c r="V1789" s="6">
        <f t="shared" si="109"/>
        <v>0</v>
      </c>
      <c r="W1789" s="6" t="str">
        <f t="shared" si="110"/>
        <v>No aplica</v>
      </c>
      <c r="X1789" s="35" t="str">
        <f t="shared" si="111"/>
        <v>No aplica</v>
      </c>
      <c r="Y1789" s="37"/>
      <c r="Z1789" s="38"/>
      <c r="AA1789" s="36"/>
      <c r="AB1789" s="38"/>
      <c r="AC1789" s="37"/>
      <c r="AD1789" s="38"/>
      <c r="AE1789" s="37"/>
      <c r="AF1789" s="38"/>
      <c r="AG1789" s="37"/>
      <c r="AH1789" s="38"/>
      <c r="AI1789" s="36"/>
      <c r="AJ1789" s="5"/>
      <c r="AK1789" s="5"/>
      <c r="AL1789" s="6">
        <f>IFERROR('Formato Productividad'!$Y1789+'Formato Productividad'!$AA1789+'Formato Productividad'!$AC1789,0)+'Formato Productividad'!$AE1789</f>
        <v>0</v>
      </c>
      <c r="AM1789" s="6">
        <f>IFERROR((('Formato Productividad'!$T1789+'Formato Productividad'!$V1789+'Formato Productividad'!$U1789)/'Formato Productividad'!$Q1789),0)+'Formato Productividad'!$AL1789</f>
        <v>0</v>
      </c>
      <c r="AN1789" s="7">
        <f>IFERROR(('Formato Productividad'!$AM1789/'Formato Productividad'!$N1789)*('Formato Productividad'!$N1789/'Formato Productividad'!$P1789),0)</f>
        <v>0</v>
      </c>
      <c r="AO1789" s="7">
        <f>IFERROR(('Formato Productividad'!$AG1789/'Formato Productividad'!$O1789)*('Formato Productividad'!$O1789/'Formato Productividad'!$P1789),0)</f>
        <v>0</v>
      </c>
      <c r="AP1789" s="7">
        <f>'Formato Productividad'!$AN1789+'Formato Productividad'!$AO1789</f>
        <v>0</v>
      </c>
      <c r="AQ1789" s="5"/>
      <c r="AR1789" s="7">
        <f>IFERROR('Formato Productividad'!$AM1789/'Formato Productividad'!$N1789,0)</f>
        <v>0</v>
      </c>
      <c r="AS1789" s="7">
        <f>IFERROR('Formato Productividad'!$AG1789/'Formato Productividad'!$O1789,0)</f>
        <v>0</v>
      </c>
      <c r="AT1789" s="71">
        <f>IFERROR('Formato Productividad'!$AI1789/'Formato Productividad'!$M1789,0)</f>
        <v>0</v>
      </c>
      <c r="AU1789" s="74"/>
    </row>
    <row r="1790" spans="1:47" s="33" customFormat="1" ht="25.5" customHeight="1" x14ac:dyDescent="0.25">
      <c r="A1790" s="39">
        <v>1789</v>
      </c>
      <c r="B1790" s="5"/>
      <c r="C1790" s="5"/>
      <c r="D1790" s="5"/>
      <c r="E1790" s="6" t="str">
        <f>IFERROR(VLOOKUP(D1790,'Formato validacion'!$E$2:$F$131,2,0),"Escoja un ESM")</f>
        <v>Escoja un ESM</v>
      </c>
      <c r="F1790" s="31"/>
      <c r="G1790" s="5"/>
      <c r="H1790" s="5"/>
      <c r="I1790" s="5"/>
      <c r="J1790" s="5"/>
      <c r="K1790" s="5"/>
      <c r="L1790" s="6" t="str">
        <f>IFERROR(VLOOKUP(K1790,Tabla4[[ESPECIALIDADES]:[ÁREA DE LA ESPECIALIDAD]],2,0),"Escoja una especialidad")</f>
        <v>Escoja una especialidad</v>
      </c>
      <c r="M1790" s="5"/>
      <c r="N1790" s="5"/>
      <c r="O1790" s="5"/>
      <c r="P1790" s="6">
        <f>'Formato Productividad'!$M1790-'Formato Productividad'!$AI1790</f>
        <v>0</v>
      </c>
      <c r="Q1790" s="6" t="str">
        <f>IFERROR(VLOOKUP('Formato Productividad'!$K1790,Tabla4[],3,0),"Escoja una especialidad")</f>
        <v>Escoja una especialidad</v>
      </c>
      <c r="R1790" s="6" t="str">
        <f t="shared" si="108"/>
        <v>No aplica</v>
      </c>
      <c r="S1790" s="5"/>
      <c r="T1790" s="5"/>
      <c r="U1790" s="5"/>
      <c r="V1790" s="6">
        <f t="shared" si="109"/>
        <v>0</v>
      </c>
      <c r="W1790" s="6" t="str">
        <f t="shared" si="110"/>
        <v>No aplica</v>
      </c>
      <c r="X1790" s="35" t="str">
        <f t="shared" si="111"/>
        <v>No aplica</v>
      </c>
      <c r="Y1790" s="37"/>
      <c r="Z1790" s="38"/>
      <c r="AA1790" s="36"/>
      <c r="AB1790" s="38"/>
      <c r="AC1790" s="37"/>
      <c r="AD1790" s="38"/>
      <c r="AE1790" s="37"/>
      <c r="AF1790" s="38"/>
      <c r="AG1790" s="37"/>
      <c r="AH1790" s="38"/>
      <c r="AI1790" s="36"/>
      <c r="AJ1790" s="5"/>
      <c r="AK1790" s="5"/>
      <c r="AL1790" s="6">
        <f>IFERROR('Formato Productividad'!$Y1790+'Formato Productividad'!$AA1790+'Formato Productividad'!$AC1790,0)+'Formato Productividad'!$AE1790</f>
        <v>0</v>
      </c>
      <c r="AM1790" s="6">
        <f>IFERROR((('Formato Productividad'!$T1790+'Formato Productividad'!$V1790+'Formato Productividad'!$U1790)/'Formato Productividad'!$Q1790),0)+'Formato Productividad'!$AL1790</f>
        <v>0</v>
      </c>
      <c r="AN1790" s="7">
        <f>IFERROR(('Formato Productividad'!$AM1790/'Formato Productividad'!$N1790)*('Formato Productividad'!$N1790/'Formato Productividad'!$P1790),0)</f>
        <v>0</v>
      </c>
      <c r="AO1790" s="7">
        <f>IFERROR(('Formato Productividad'!$AG1790/'Formato Productividad'!$O1790)*('Formato Productividad'!$O1790/'Formato Productividad'!$P1790),0)</f>
        <v>0</v>
      </c>
      <c r="AP1790" s="7">
        <f>'Formato Productividad'!$AN1790+'Formato Productividad'!$AO1790</f>
        <v>0</v>
      </c>
      <c r="AQ1790" s="5"/>
      <c r="AR1790" s="7">
        <f>IFERROR('Formato Productividad'!$AM1790/'Formato Productividad'!$N1790,0)</f>
        <v>0</v>
      </c>
      <c r="AS1790" s="7">
        <f>IFERROR('Formato Productividad'!$AG1790/'Formato Productividad'!$O1790,0)</f>
        <v>0</v>
      </c>
      <c r="AT1790" s="71">
        <f>IFERROR('Formato Productividad'!$AI1790/'Formato Productividad'!$M1790,0)</f>
        <v>0</v>
      </c>
      <c r="AU1790" s="74"/>
    </row>
    <row r="1791" spans="1:47" s="33" customFormat="1" ht="25.5" customHeight="1" x14ac:dyDescent="0.25">
      <c r="A1791" s="39">
        <v>1790</v>
      </c>
      <c r="B1791" s="5"/>
      <c r="C1791" s="5"/>
      <c r="D1791" s="5"/>
      <c r="E1791" s="6" t="str">
        <f>IFERROR(VLOOKUP(D1791,'Formato validacion'!$E$2:$F$131,2,0),"Escoja un ESM")</f>
        <v>Escoja un ESM</v>
      </c>
      <c r="F1791" s="31"/>
      <c r="G1791" s="5"/>
      <c r="H1791" s="5"/>
      <c r="I1791" s="5"/>
      <c r="J1791" s="5"/>
      <c r="K1791" s="5"/>
      <c r="L1791" s="6" t="str">
        <f>IFERROR(VLOOKUP(K1791,Tabla4[[ESPECIALIDADES]:[ÁREA DE LA ESPECIALIDAD]],2,0),"Escoja una especialidad")</f>
        <v>Escoja una especialidad</v>
      </c>
      <c r="M1791" s="5"/>
      <c r="N1791" s="5"/>
      <c r="O1791" s="5"/>
      <c r="P1791" s="6">
        <f>'Formato Productividad'!$M1791-'Formato Productividad'!$AI1791</f>
        <v>0</v>
      </c>
      <c r="Q1791" s="6" t="str">
        <f>IFERROR(VLOOKUP('Formato Productividad'!$K1791,Tabla4[],3,0),"Escoja una especialidad")</f>
        <v>Escoja una especialidad</v>
      </c>
      <c r="R1791" s="6" t="str">
        <f t="shared" si="108"/>
        <v>No aplica</v>
      </c>
      <c r="S1791" s="5"/>
      <c r="T1791" s="5"/>
      <c r="U1791" s="5"/>
      <c r="V1791" s="6">
        <f t="shared" si="109"/>
        <v>0</v>
      </c>
      <c r="W1791" s="6" t="str">
        <f t="shared" si="110"/>
        <v>No aplica</v>
      </c>
      <c r="X1791" s="35" t="str">
        <f t="shared" si="111"/>
        <v>No aplica</v>
      </c>
      <c r="Y1791" s="37"/>
      <c r="Z1791" s="38"/>
      <c r="AA1791" s="36"/>
      <c r="AB1791" s="38"/>
      <c r="AC1791" s="37"/>
      <c r="AD1791" s="38"/>
      <c r="AE1791" s="37"/>
      <c r="AF1791" s="38"/>
      <c r="AG1791" s="37"/>
      <c r="AH1791" s="38"/>
      <c r="AI1791" s="36"/>
      <c r="AJ1791" s="5"/>
      <c r="AK1791" s="5"/>
      <c r="AL1791" s="6">
        <f>IFERROR('Formato Productividad'!$Y1791+'Formato Productividad'!$AA1791+'Formato Productividad'!$AC1791,0)+'Formato Productividad'!$AE1791</f>
        <v>0</v>
      </c>
      <c r="AM1791" s="6">
        <f>IFERROR((('Formato Productividad'!$T1791+'Formato Productividad'!$V1791+'Formato Productividad'!$U1791)/'Formato Productividad'!$Q1791),0)+'Formato Productividad'!$AL1791</f>
        <v>0</v>
      </c>
      <c r="AN1791" s="7">
        <f>IFERROR(('Formato Productividad'!$AM1791/'Formato Productividad'!$N1791)*('Formato Productividad'!$N1791/'Formato Productividad'!$P1791),0)</f>
        <v>0</v>
      </c>
      <c r="AO1791" s="7">
        <f>IFERROR(('Formato Productividad'!$AG1791/'Formato Productividad'!$O1791)*('Formato Productividad'!$O1791/'Formato Productividad'!$P1791),0)</f>
        <v>0</v>
      </c>
      <c r="AP1791" s="7">
        <f>'Formato Productividad'!$AN1791+'Formato Productividad'!$AO1791</f>
        <v>0</v>
      </c>
      <c r="AQ1791" s="5"/>
      <c r="AR1791" s="7">
        <f>IFERROR('Formato Productividad'!$AM1791/'Formato Productividad'!$N1791,0)</f>
        <v>0</v>
      </c>
      <c r="AS1791" s="7">
        <f>IFERROR('Formato Productividad'!$AG1791/'Formato Productividad'!$O1791,0)</f>
        <v>0</v>
      </c>
      <c r="AT1791" s="71">
        <f>IFERROR('Formato Productividad'!$AI1791/'Formato Productividad'!$M1791,0)</f>
        <v>0</v>
      </c>
      <c r="AU1791" s="74"/>
    </row>
    <row r="1792" spans="1:47" s="33" customFormat="1" ht="25.5" customHeight="1" x14ac:dyDescent="0.25">
      <c r="A1792" s="39">
        <v>1791</v>
      </c>
      <c r="B1792" s="5"/>
      <c r="C1792" s="5"/>
      <c r="D1792" s="5"/>
      <c r="E1792" s="6" t="str">
        <f>IFERROR(VLOOKUP(D1792,'Formato validacion'!$E$2:$F$131,2,0),"Escoja un ESM")</f>
        <v>Escoja un ESM</v>
      </c>
      <c r="F1792" s="31"/>
      <c r="G1792" s="5"/>
      <c r="H1792" s="5"/>
      <c r="I1792" s="5"/>
      <c r="J1792" s="5"/>
      <c r="K1792" s="5"/>
      <c r="L1792" s="6" t="str">
        <f>IFERROR(VLOOKUP(K1792,Tabla4[[ESPECIALIDADES]:[ÁREA DE LA ESPECIALIDAD]],2,0),"Escoja una especialidad")</f>
        <v>Escoja una especialidad</v>
      </c>
      <c r="M1792" s="5"/>
      <c r="N1792" s="5"/>
      <c r="O1792" s="5"/>
      <c r="P1792" s="6">
        <f>'Formato Productividad'!$M1792-'Formato Productividad'!$AI1792</f>
        <v>0</v>
      </c>
      <c r="Q1792" s="6" t="str">
        <f>IFERROR(VLOOKUP('Formato Productividad'!$K1792,Tabla4[],3,0),"Escoja una especialidad")</f>
        <v>Escoja una especialidad</v>
      </c>
      <c r="R1792" s="6" t="str">
        <f t="shared" si="108"/>
        <v>No aplica</v>
      </c>
      <c r="S1792" s="5"/>
      <c r="T1792" s="5"/>
      <c r="U1792" s="5"/>
      <c r="V1792" s="6">
        <f t="shared" si="109"/>
        <v>0</v>
      </c>
      <c r="W1792" s="6" t="str">
        <f t="shared" si="110"/>
        <v>No aplica</v>
      </c>
      <c r="X1792" s="35" t="str">
        <f t="shared" si="111"/>
        <v>No aplica</v>
      </c>
      <c r="Y1792" s="37"/>
      <c r="Z1792" s="38"/>
      <c r="AA1792" s="36"/>
      <c r="AB1792" s="38"/>
      <c r="AC1792" s="37"/>
      <c r="AD1792" s="38"/>
      <c r="AE1792" s="37"/>
      <c r="AF1792" s="38"/>
      <c r="AG1792" s="37"/>
      <c r="AH1792" s="38"/>
      <c r="AI1792" s="36"/>
      <c r="AJ1792" s="5"/>
      <c r="AK1792" s="5"/>
      <c r="AL1792" s="6">
        <f>IFERROR('Formato Productividad'!$Y1792+'Formato Productividad'!$AA1792+'Formato Productividad'!$AC1792,0)+'Formato Productividad'!$AE1792</f>
        <v>0</v>
      </c>
      <c r="AM1792" s="6">
        <f>IFERROR((('Formato Productividad'!$T1792+'Formato Productividad'!$V1792+'Formato Productividad'!$U1792)/'Formato Productividad'!$Q1792),0)+'Formato Productividad'!$AL1792</f>
        <v>0</v>
      </c>
      <c r="AN1792" s="7">
        <f>IFERROR(('Formato Productividad'!$AM1792/'Formato Productividad'!$N1792)*('Formato Productividad'!$N1792/'Formato Productividad'!$P1792),0)</f>
        <v>0</v>
      </c>
      <c r="AO1792" s="7">
        <f>IFERROR(('Formato Productividad'!$AG1792/'Formato Productividad'!$O1792)*('Formato Productividad'!$O1792/'Formato Productividad'!$P1792),0)</f>
        <v>0</v>
      </c>
      <c r="AP1792" s="7">
        <f>'Formato Productividad'!$AN1792+'Formato Productividad'!$AO1792</f>
        <v>0</v>
      </c>
      <c r="AQ1792" s="5"/>
      <c r="AR1792" s="7">
        <f>IFERROR('Formato Productividad'!$AM1792/'Formato Productividad'!$N1792,0)</f>
        <v>0</v>
      </c>
      <c r="AS1792" s="7">
        <f>IFERROR('Formato Productividad'!$AG1792/'Formato Productividad'!$O1792,0)</f>
        <v>0</v>
      </c>
      <c r="AT1792" s="71">
        <f>IFERROR('Formato Productividad'!$AI1792/'Formato Productividad'!$M1792,0)</f>
        <v>0</v>
      </c>
      <c r="AU1792" s="74"/>
    </row>
    <row r="1793" spans="1:47" s="33" customFormat="1" ht="25.5" customHeight="1" x14ac:dyDescent="0.25">
      <c r="A1793" s="39">
        <v>1792</v>
      </c>
      <c r="B1793" s="5"/>
      <c r="C1793" s="5"/>
      <c r="D1793" s="5"/>
      <c r="E1793" s="6" t="str">
        <f>IFERROR(VLOOKUP(D1793,'Formato validacion'!$E$2:$F$131,2,0),"Escoja un ESM")</f>
        <v>Escoja un ESM</v>
      </c>
      <c r="F1793" s="31"/>
      <c r="G1793" s="5"/>
      <c r="H1793" s="5"/>
      <c r="I1793" s="5"/>
      <c r="J1793" s="5"/>
      <c r="K1793" s="5"/>
      <c r="L1793" s="6" t="str">
        <f>IFERROR(VLOOKUP(K1793,Tabla4[[ESPECIALIDADES]:[ÁREA DE LA ESPECIALIDAD]],2,0),"Escoja una especialidad")</f>
        <v>Escoja una especialidad</v>
      </c>
      <c r="M1793" s="5"/>
      <c r="N1793" s="5"/>
      <c r="O1793" s="5"/>
      <c r="P1793" s="6">
        <f>'Formato Productividad'!$M1793-'Formato Productividad'!$AI1793</f>
        <v>0</v>
      </c>
      <c r="Q1793" s="6" t="str">
        <f>IFERROR(VLOOKUP('Formato Productividad'!$K1793,Tabla4[],3,0),"Escoja una especialidad")</f>
        <v>Escoja una especialidad</v>
      </c>
      <c r="R1793" s="6" t="str">
        <f t="shared" si="108"/>
        <v>No aplica</v>
      </c>
      <c r="S1793" s="5"/>
      <c r="T1793" s="5"/>
      <c r="U1793" s="5"/>
      <c r="V1793" s="6">
        <f t="shared" si="109"/>
        <v>0</v>
      </c>
      <c r="W1793" s="6" t="str">
        <f t="shared" si="110"/>
        <v>No aplica</v>
      </c>
      <c r="X1793" s="35" t="str">
        <f t="shared" si="111"/>
        <v>No aplica</v>
      </c>
      <c r="Y1793" s="37"/>
      <c r="Z1793" s="38"/>
      <c r="AA1793" s="36"/>
      <c r="AB1793" s="38"/>
      <c r="AC1793" s="37"/>
      <c r="AD1793" s="38"/>
      <c r="AE1793" s="37"/>
      <c r="AF1793" s="38"/>
      <c r="AG1793" s="37"/>
      <c r="AH1793" s="38"/>
      <c r="AI1793" s="36"/>
      <c r="AJ1793" s="5"/>
      <c r="AK1793" s="5"/>
      <c r="AL1793" s="6">
        <f>IFERROR('Formato Productividad'!$Y1793+'Formato Productividad'!$AA1793+'Formato Productividad'!$AC1793,0)+'Formato Productividad'!$AE1793</f>
        <v>0</v>
      </c>
      <c r="AM1793" s="6">
        <f>IFERROR((('Formato Productividad'!$T1793+'Formato Productividad'!$V1793+'Formato Productividad'!$U1793)/'Formato Productividad'!$Q1793),0)+'Formato Productividad'!$AL1793</f>
        <v>0</v>
      </c>
      <c r="AN1793" s="7">
        <f>IFERROR(('Formato Productividad'!$AM1793/'Formato Productividad'!$N1793)*('Formato Productividad'!$N1793/'Formato Productividad'!$P1793),0)</f>
        <v>0</v>
      </c>
      <c r="AO1793" s="7">
        <f>IFERROR(('Formato Productividad'!$AG1793/'Formato Productividad'!$O1793)*('Formato Productividad'!$O1793/'Formato Productividad'!$P1793),0)</f>
        <v>0</v>
      </c>
      <c r="AP1793" s="7">
        <f>'Formato Productividad'!$AN1793+'Formato Productividad'!$AO1793</f>
        <v>0</v>
      </c>
      <c r="AQ1793" s="5"/>
      <c r="AR1793" s="7">
        <f>IFERROR('Formato Productividad'!$AM1793/'Formato Productividad'!$N1793,0)</f>
        <v>0</v>
      </c>
      <c r="AS1793" s="7">
        <f>IFERROR('Formato Productividad'!$AG1793/'Formato Productividad'!$O1793,0)</f>
        <v>0</v>
      </c>
      <c r="AT1793" s="71">
        <f>IFERROR('Formato Productividad'!$AI1793/'Formato Productividad'!$M1793,0)</f>
        <v>0</v>
      </c>
      <c r="AU1793" s="74"/>
    </row>
    <row r="1794" spans="1:47" s="33" customFormat="1" ht="25.5" customHeight="1" x14ac:dyDescent="0.25">
      <c r="A1794" s="39">
        <v>1793</v>
      </c>
      <c r="B1794" s="5"/>
      <c r="C1794" s="5"/>
      <c r="D1794" s="5"/>
      <c r="E1794" s="6" t="str">
        <f>IFERROR(VLOOKUP(D1794,'Formato validacion'!$E$2:$F$131,2,0),"Escoja un ESM")</f>
        <v>Escoja un ESM</v>
      </c>
      <c r="F1794" s="31"/>
      <c r="G1794" s="5"/>
      <c r="H1794" s="5"/>
      <c r="I1794" s="5"/>
      <c r="J1794" s="5"/>
      <c r="K1794" s="5"/>
      <c r="L1794" s="6" t="str">
        <f>IFERROR(VLOOKUP(K1794,Tabla4[[ESPECIALIDADES]:[ÁREA DE LA ESPECIALIDAD]],2,0),"Escoja una especialidad")</f>
        <v>Escoja una especialidad</v>
      </c>
      <c r="M1794" s="5"/>
      <c r="N1794" s="5"/>
      <c r="O1794" s="5"/>
      <c r="P1794" s="6">
        <f>'Formato Productividad'!$M1794-'Formato Productividad'!$AI1794</f>
        <v>0</v>
      </c>
      <c r="Q1794" s="6" t="str">
        <f>IFERROR(VLOOKUP('Formato Productividad'!$K1794,Tabla4[],3,0),"Escoja una especialidad")</f>
        <v>Escoja una especialidad</v>
      </c>
      <c r="R1794" s="6" t="str">
        <f t="shared" si="108"/>
        <v>No aplica</v>
      </c>
      <c r="S1794" s="5"/>
      <c r="T1794" s="5"/>
      <c r="U1794" s="5"/>
      <c r="V1794" s="6">
        <f t="shared" si="109"/>
        <v>0</v>
      </c>
      <c r="W1794" s="6" t="str">
        <f t="shared" si="110"/>
        <v>No aplica</v>
      </c>
      <c r="X1794" s="35" t="str">
        <f t="shared" si="111"/>
        <v>No aplica</v>
      </c>
      <c r="Y1794" s="37"/>
      <c r="Z1794" s="38"/>
      <c r="AA1794" s="36"/>
      <c r="AB1794" s="38"/>
      <c r="AC1794" s="37"/>
      <c r="AD1794" s="38"/>
      <c r="AE1794" s="37"/>
      <c r="AF1794" s="38"/>
      <c r="AG1794" s="37"/>
      <c r="AH1794" s="38"/>
      <c r="AI1794" s="36"/>
      <c r="AJ1794" s="5"/>
      <c r="AK1794" s="5"/>
      <c r="AL1794" s="6">
        <f>IFERROR('Formato Productividad'!$Y1794+'Formato Productividad'!$AA1794+'Formato Productividad'!$AC1794,0)+'Formato Productividad'!$AE1794</f>
        <v>0</v>
      </c>
      <c r="AM1794" s="6">
        <f>IFERROR((('Formato Productividad'!$T1794+'Formato Productividad'!$V1794+'Formato Productividad'!$U1794)/'Formato Productividad'!$Q1794),0)+'Formato Productividad'!$AL1794</f>
        <v>0</v>
      </c>
      <c r="AN1794" s="7">
        <f>IFERROR(('Formato Productividad'!$AM1794/'Formato Productividad'!$N1794)*('Formato Productividad'!$N1794/'Formato Productividad'!$P1794),0)</f>
        <v>0</v>
      </c>
      <c r="AO1794" s="7">
        <f>IFERROR(('Formato Productividad'!$AG1794/'Formato Productividad'!$O1794)*('Formato Productividad'!$O1794/'Formato Productividad'!$P1794),0)</f>
        <v>0</v>
      </c>
      <c r="AP1794" s="7">
        <f>'Formato Productividad'!$AN1794+'Formato Productividad'!$AO1794</f>
        <v>0</v>
      </c>
      <c r="AQ1794" s="5"/>
      <c r="AR1794" s="7">
        <f>IFERROR('Formato Productividad'!$AM1794/'Formato Productividad'!$N1794,0)</f>
        <v>0</v>
      </c>
      <c r="AS1794" s="7">
        <f>IFERROR('Formato Productividad'!$AG1794/'Formato Productividad'!$O1794,0)</f>
        <v>0</v>
      </c>
      <c r="AT1794" s="71">
        <f>IFERROR('Formato Productividad'!$AI1794/'Formato Productividad'!$M1794,0)</f>
        <v>0</v>
      </c>
      <c r="AU1794" s="74"/>
    </row>
    <row r="1795" spans="1:47" s="33" customFormat="1" ht="25.5" customHeight="1" x14ac:dyDescent="0.25">
      <c r="A1795" s="39">
        <v>1794</v>
      </c>
      <c r="B1795" s="5"/>
      <c r="C1795" s="5"/>
      <c r="D1795" s="5"/>
      <c r="E1795" s="6" t="str">
        <f>IFERROR(VLOOKUP(D1795,'Formato validacion'!$E$2:$F$131,2,0),"Escoja un ESM")</f>
        <v>Escoja un ESM</v>
      </c>
      <c r="F1795" s="31"/>
      <c r="G1795" s="5"/>
      <c r="H1795" s="5"/>
      <c r="I1795" s="5"/>
      <c r="J1795" s="5"/>
      <c r="K1795" s="5"/>
      <c r="L1795" s="6" t="str">
        <f>IFERROR(VLOOKUP(K1795,Tabla4[[ESPECIALIDADES]:[ÁREA DE LA ESPECIALIDAD]],2,0),"Escoja una especialidad")</f>
        <v>Escoja una especialidad</v>
      </c>
      <c r="M1795" s="5"/>
      <c r="N1795" s="5"/>
      <c r="O1795" s="5"/>
      <c r="P1795" s="6">
        <f>'Formato Productividad'!$M1795-'Formato Productividad'!$AI1795</f>
        <v>0</v>
      </c>
      <c r="Q1795" s="6" t="str">
        <f>IFERROR(VLOOKUP('Formato Productividad'!$K1795,Tabla4[],3,0),"Escoja una especialidad")</f>
        <v>Escoja una especialidad</v>
      </c>
      <c r="R1795" s="6" t="str">
        <f t="shared" ref="R1795:R1858" si="112">IFERROR(N1795*Q1795,"No aplica")</f>
        <v>No aplica</v>
      </c>
      <c r="S1795" s="5"/>
      <c r="T1795" s="5"/>
      <c r="U1795" s="5"/>
      <c r="V1795" s="6">
        <f t="shared" ref="V1795:V1858" si="113">S1795-T1795</f>
        <v>0</v>
      </c>
      <c r="W1795" s="6" t="str">
        <f t="shared" ref="W1795:W1858" si="114">IFERROR((N1795*Q1795)-S1795,"No aplica")</f>
        <v>No aplica</v>
      </c>
      <c r="X1795" s="35" t="str">
        <f t="shared" ref="X1795:X1858" si="115">IF(S1795&lt;&gt;0,V1795-U1795,R1795)</f>
        <v>No aplica</v>
      </c>
      <c r="Y1795" s="37"/>
      <c r="Z1795" s="38"/>
      <c r="AA1795" s="36"/>
      <c r="AB1795" s="38"/>
      <c r="AC1795" s="37"/>
      <c r="AD1795" s="38"/>
      <c r="AE1795" s="37"/>
      <c r="AF1795" s="38"/>
      <c r="AG1795" s="37"/>
      <c r="AH1795" s="38"/>
      <c r="AI1795" s="36"/>
      <c r="AJ1795" s="5"/>
      <c r="AK1795" s="5"/>
      <c r="AL1795" s="6">
        <f>IFERROR('Formato Productividad'!$Y1795+'Formato Productividad'!$AA1795+'Formato Productividad'!$AC1795,0)+'Formato Productividad'!$AE1795</f>
        <v>0</v>
      </c>
      <c r="AM1795" s="6">
        <f>IFERROR((('Formato Productividad'!$T1795+'Formato Productividad'!$V1795+'Formato Productividad'!$U1795)/'Formato Productividad'!$Q1795),0)+'Formato Productividad'!$AL1795</f>
        <v>0</v>
      </c>
      <c r="AN1795" s="7">
        <f>IFERROR(('Formato Productividad'!$AM1795/'Formato Productividad'!$N1795)*('Formato Productividad'!$N1795/'Formato Productividad'!$P1795),0)</f>
        <v>0</v>
      </c>
      <c r="AO1795" s="7">
        <f>IFERROR(('Formato Productividad'!$AG1795/'Formato Productividad'!$O1795)*('Formato Productividad'!$O1795/'Formato Productividad'!$P1795),0)</f>
        <v>0</v>
      </c>
      <c r="AP1795" s="7">
        <f>'Formato Productividad'!$AN1795+'Formato Productividad'!$AO1795</f>
        <v>0</v>
      </c>
      <c r="AQ1795" s="5"/>
      <c r="AR1795" s="7">
        <f>IFERROR('Formato Productividad'!$AM1795/'Formato Productividad'!$N1795,0)</f>
        <v>0</v>
      </c>
      <c r="AS1795" s="7">
        <f>IFERROR('Formato Productividad'!$AG1795/'Formato Productividad'!$O1795,0)</f>
        <v>0</v>
      </c>
      <c r="AT1795" s="71">
        <f>IFERROR('Formato Productividad'!$AI1795/'Formato Productividad'!$M1795,0)</f>
        <v>0</v>
      </c>
      <c r="AU1795" s="74"/>
    </row>
    <row r="1796" spans="1:47" s="33" customFormat="1" ht="25.5" customHeight="1" x14ac:dyDescent="0.25">
      <c r="A1796" s="39">
        <v>1795</v>
      </c>
      <c r="B1796" s="5"/>
      <c r="C1796" s="5"/>
      <c r="D1796" s="5"/>
      <c r="E1796" s="6" t="str">
        <f>IFERROR(VLOOKUP(D1796,'Formato validacion'!$E$2:$F$131,2,0),"Escoja un ESM")</f>
        <v>Escoja un ESM</v>
      </c>
      <c r="F1796" s="31"/>
      <c r="G1796" s="5"/>
      <c r="H1796" s="5"/>
      <c r="I1796" s="5"/>
      <c r="J1796" s="5"/>
      <c r="K1796" s="5"/>
      <c r="L1796" s="6" t="str">
        <f>IFERROR(VLOOKUP(K1796,Tabla4[[ESPECIALIDADES]:[ÁREA DE LA ESPECIALIDAD]],2,0),"Escoja una especialidad")</f>
        <v>Escoja una especialidad</v>
      </c>
      <c r="M1796" s="5"/>
      <c r="N1796" s="5"/>
      <c r="O1796" s="5"/>
      <c r="P1796" s="6">
        <f>'Formato Productividad'!$M1796-'Formato Productividad'!$AI1796</f>
        <v>0</v>
      </c>
      <c r="Q1796" s="6" t="str">
        <f>IFERROR(VLOOKUP('Formato Productividad'!$K1796,Tabla4[],3,0),"Escoja una especialidad")</f>
        <v>Escoja una especialidad</v>
      </c>
      <c r="R1796" s="6" t="str">
        <f t="shared" si="112"/>
        <v>No aplica</v>
      </c>
      <c r="S1796" s="5"/>
      <c r="T1796" s="5"/>
      <c r="U1796" s="5"/>
      <c r="V1796" s="6">
        <f t="shared" si="113"/>
        <v>0</v>
      </c>
      <c r="W1796" s="6" t="str">
        <f t="shared" si="114"/>
        <v>No aplica</v>
      </c>
      <c r="X1796" s="35" t="str">
        <f t="shared" si="115"/>
        <v>No aplica</v>
      </c>
      <c r="Y1796" s="37"/>
      <c r="Z1796" s="38"/>
      <c r="AA1796" s="36"/>
      <c r="AB1796" s="38"/>
      <c r="AC1796" s="37"/>
      <c r="AD1796" s="38"/>
      <c r="AE1796" s="37"/>
      <c r="AF1796" s="38"/>
      <c r="AG1796" s="37"/>
      <c r="AH1796" s="38"/>
      <c r="AI1796" s="36"/>
      <c r="AJ1796" s="5"/>
      <c r="AK1796" s="5"/>
      <c r="AL1796" s="6">
        <f>IFERROR('Formato Productividad'!$Y1796+'Formato Productividad'!$AA1796+'Formato Productividad'!$AC1796,0)+'Formato Productividad'!$AE1796</f>
        <v>0</v>
      </c>
      <c r="AM1796" s="6">
        <f>IFERROR((('Formato Productividad'!$T1796+'Formato Productividad'!$V1796+'Formato Productividad'!$U1796)/'Formato Productividad'!$Q1796),0)+'Formato Productividad'!$AL1796</f>
        <v>0</v>
      </c>
      <c r="AN1796" s="7">
        <f>IFERROR(('Formato Productividad'!$AM1796/'Formato Productividad'!$N1796)*('Formato Productividad'!$N1796/'Formato Productividad'!$P1796),0)</f>
        <v>0</v>
      </c>
      <c r="AO1796" s="7">
        <f>IFERROR(('Formato Productividad'!$AG1796/'Formato Productividad'!$O1796)*('Formato Productividad'!$O1796/'Formato Productividad'!$P1796),0)</f>
        <v>0</v>
      </c>
      <c r="AP1796" s="7">
        <f>'Formato Productividad'!$AN1796+'Formato Productividad'!$AO1796</f>
        <v>0</v>
      </c>
      <c r="AQ1796" s="5"/>
      <c r="AR1796" s="7">
        <f>IFERROR('Formato Productividad'!$AM1796/'Formato Productividad'!$N1796,0)</f>
        <v>0</v>
      </c>
      <c r="AS1796" s="7">
        <f>IFERROR('Formato Productividad'!$AG1796/'Formato Productividad'!$O1796,0)</f>
        <v>0</v>
      </c>
      <c r="AT1796" s="71">
        <f>IFERROR('Formato Productividad'!$AI1796/'Formato Productividad'!$M1796,0)</f>
        <v>0</v>
      </c>
      <c r="AU1796" s="74"/>
    </row>
    <row r="1797" spans="1:47" s="33" customFormat="1" ht="25.5" customHeight="1" x14ac:dyDescent="0.25">
      <c r="A1797" s="39">
        <v>1796</v>
      </c>
      <c r="B1797" s="5"/>
      <c r="C1797" s="5"/>
      <c r="D1797" s="5"/>
      <c r="E1797" s="6" t="str">
        <f>IFERROR(VLOOKUP(D1797,'Formato validacion'!$E$2:$F$131,2,0),"Escoja un ESM")</f>
        <v>Escoja un ESM</v>
      </c>
      <c r="F1797" s="31"/>
      <c r="G1797" s="5"/>
      <c r="H1797" s="5"/>
      <c r="I1797" s="5"/>
      <c r="J1797" s="5"/>
      <c r="K1797" s="5"/>
      <c r="L1797" s="6" t="str">
        <f>IFERROR(VLOOKUP(K1797,Tabla4[[ESPECIALIDADES]:[ÁREA DE LA ESPECIALIDAD]],2,0),"Escoja una especialidad")</f>
        <v>Escoja una especialidad</v>
      </c>
      <c r="M1797" s="5"/>
      <c r="N1797" s="5"/>
      <c r="O1797" s="5"/>
      <c r="P1797" s="6">
        <f>'Formato Productividad'!$M1797-'Formato Productividad'!$AI1797</f>
        <v>0</v>
      </c>
      <c r="Q1797" s="6" t="str">
        <f>IFERROR(VLOOKUP('Formato Productividad'!$K1797,Tabla4[],3,0),"Escoja una especialidad")</f>
        <v>Escoja una especialidad</v>
      </c>
      <c r="R1797" s="6" t="str">
        <f t="shared" si="112"/>
        <v>No aplica</v>
      </c>
      <c r="S1797" s="5"/>
      <c r="T1797" s="5"/>
      <c r="U1797" s="5"/>
      <c r="V1797" s="6">
        <f t="shared" si="113"/>
        <v>0</v>
      </c>
      <c r="W1797" s="6" t="str">
        <f t="shared" si="114"/>
        <v>No aplica</v>
      </c>
      <c r="X1797" s="35" t="str">
        <f t="shared" si="115"/>
        <v>No aplica</v>
      </c>
      <c r="Y1797" s="37"/>
      <c r="Z1797" s="38"/>
      <c r="AA1797" s="36"/>
      <c r="AB1797" s="38"/>
      <c r="AC1797" s="37"/>
      <c r="AD1797" s="38"/>
      <c r="AE1797" s="37"/>
      <c r="AF1797" s="38"/>
      <c r="AG1797" s="37"/>
      <c r="AH1797" s="38"/>
      <c r="AI1797" s="36"/>
      <c r="AJ1797" s="5"/>
      <c r="AK1797" s="5"/>
      <c r="AL1797" s="6">
        <f>IFERROR('Formato Productividad'!$Y1797+'Formato Productividad'!$AA1797+'Formato Productividad'!$AC1797,0)+'Formato Productividad'!$AE1797</f>
        <v>0</v>
      </c>
      <c r="AM1797" s="6">
        <f>IFERROR((('Formato Productividad'!$T1797+'Formato Productividad'!$V1797+'Formato Productividad'!$U1797)/'Formato Productividad'!$Q1797),0)+'Formato Productividad'!$AL1797</f>
        <v>0</v>
      </c>
      <c r="AN1797" s="7">
        <f>IFERROR(('Formato Productividad'!$AM1797/'Formato Productividad'!$N1797)*('Formato Productividad'!$N1797/'Formato Productividad'!$P1797),0)</f>
        <v>0</v>
      </c>
      <c r="AO1797" s="7">
        <f>IFERROR(('Formato Productividad'!$AG1797/'Formato Productividad'!$O1797)*('Formato Productividad'!$O1797/'Formato Productividad'!$P1797),0)</f>
        <v>0</v>
      </c>
      <c r="AP1797" s="7">
        <f>'Formato Productividad'!$AN1797+'Formato Productividad'!$AO1797</f>
        <v>0</v>
      </c>
      <c r="AQ1797" s="5"/>
      <c r="AR1797" s="7">
        <f>IFERROR('Formato Productividad'!$AM1797/'Formato Productividad'!$N1797,0)</f>
        <v>0</v>
      </c>
      <c r="AS1797" s="7">
        <f>IFERROR('Formato Productividad'!$AG1797/'Formato Productividad'!$O1797,0)</f>
        <v>0</v>
      </c>
      <c r="AT1797" s="71">
        <f>IFERROR('Formato Productividad'!$AI1797/'Formato Productividad'!$M1797,0)</f>
        <v>0</v>
      </c>
      <c r="AU1797" s="74"/>
    </row>
    <row r="1798" spans="1:47" s="33" customFormat="1" ht="25.5" customHeight="1" x14ac:dyDescent="0.25">
      <c r="A1798" s="39">
        <v>1797</v>
      </c>
      <c r="B1798" s="5"/>
      <c r="C1798" s="5"/>
      <c r="D1798" s="5"/>
      <c r="E1798" s="6" t="str">
        <f>IFERROR(VLOOKUP(D1798,'Formato validacion'!$E$2:$F$131,2,0),"Escoja un ESM")</f>
        <v>Escoja un ESM</v>
      </c>
      <c r="F1798" s="31"/>
      <c r="G1798" s="5"/>
      <c r="H1798" s="5"/>
      <c r="I1798" s="5"/>
      <c r="J1798" s="5"/>
      <c r="K1798" s="5"/>
      <c r="L1798" s="6" t="str">
        <f>IFERROR(VLOOKUP(K1798,Tabla4[[ESPECIALIDADES]:[ÁREA DE LA ESPECIALIDAD]],2,0),"Escoja una especialidad")</f>
        <v>Escoja una especialidad</v>
      </c>
      <c r="M1798" s="5"/>
      <c r="N1798" s="5"/>
      <c r="O1798" s="5"/>
      <c r="P1798" s="6">
        <f>'Formato Productividad'!$M1798-'Formato Productividad'!$AI1798</f>
        <v>0</v>
      </c>
      <c r="Q1798" s="6" t="str">
        <f>IFERROR(VLOOKUP('Formato Productividad'!$K1798,Tabla4[],3,0),"Escoja una especialidad")</f>
        <v>Escoja una especialidad</v>
      </c>
      <c r="R1798" s="6" t="str">
        <f t="shared" si="112"/>
        <v>No aplica</v>
      </c>
      <c r="S1798" s="5"/>
      <c r="T1798" s="5"/>
      <c r="U1798" s="5"/>
      <c r="V1798" s="6">
        <f t="shared" si="113"/>
        <v>0</v>
      </c>
      <c r="W1798" s="6" t="str">
        <f t="shared" si="114"/>
        <v>No aplica</v>
      </c>
      <c r="X1798" s="35" t="str">
        <f t="shared" si="115"/>
        <v>No aplica</v>
      </c>
      <c r="Y1798" s="37"/>
      <c r="Z1798" s="38"/>
      <c r="AA1798" s="36"/>
      <c r="AB1798" s="38"/>
      <c r="AC1798" s="37"/>
      <c r="AD1798" s="38"/>
      <c r="AE1798" s="37"/>
      <c r="AF1798" s="38"/>
      <c r="AG1798" s="37"/>
      <c r="AH1798" s="38"/>
      <c r="AI1798" s="36"/>
      <c r="AJ1798" s="5"/>
      <c r="AK1798" s="5"/>
      <c r="AL1798" s="6">
        <f>IFERROR('Formato Productividad'!$Y1798+'Formato Productividad'!$AA1798+'Formato Productividad'!$AC1798,0)+'Formato Productividad'!$AE1798</f>
        <v>0</v>
      </c>
      <c r="AM1798" s="6">
        <f>IFERROR((('Formato Productividad'!$T1798+'Formato Productividad'!$V1798+'Formato Productividad'!$U1798)/'Formato Productividad'!$Q1798),0)+'Formato Productividad'!$AL1798</f>
        <v>0</v>
      </c>
      <c r="AN1798" s="7">
        <f>IFERROR(('Formato Productividad'!$AM1798/'Formato Productividad'!$N1798)*('Formato Productividad'!$N1798/'Formato Productividad'!$P1798),0)</f>
        <v>0</v>
      </c>
      <c r="AO1798" s="7">
        <f>IFERROR(('Formato Productividad'!$AG1798/'Formato Productividad'!$O1798)*('Formato Productividad'!$O1798/'Formato Productividad'!$P1798),0)</f>
        <v>0</v>
      </c>
      <c r="AP1798" s="7">
        <f>'Formato Productividad'!$AN1798+'Formato Productividad'!$AO1798</f>
        <v>0</v>
      </c>
      <c r="AQ1798" s="5"/>
      <c r="AR1798" s="7">
        <f>IFERROR('Formato Productividad'!$AM1798/'Formato Productividad'!$N1798,0)</f>
        <v>0</v>
      </c>
      <c r="AS1798" s="7">
        <f>IFERROR('Formato Productividad'!$AG1798/'Formato Productividad'!$O1798,0)</f>
        <v>0</v>
      </c>
      <c r="AT1798" s="71">
        <f>IFERROR('Formato Productividad'!$AI1798/'Formato Productividad'!$M1798,0)</f>
        <v>0</v>
      </c>
      <c r="AU1798" s="74"/>
    </row>
    <row r="1799" spans="1:47" s="33" customFormat="1" ht="25.5" customHeight="1" x14ac:dyDescent="0.25">
      <c r="A1799" s="39">
        <v>1798</v>
      </c>
      <c r="B1799" s="5"/>
      <c r="C1799" s="5"/>
      <c r="D1799" s="5"/>
      <c r="E1799" s="6" t="str">
        <f>IFERROR(VLOOKUP(D1799,'Formato validacion'!$E$2:$F$131,2,0),"Escoja un ESM")</f>
        <v>Escoja un ESM</v>
      </c>
      <c r="F1799" s="31"/>
      <c r="G1799" s="5"/>
      <c r="H1799" s="5"/>
      <c r="I1799" s="5"/>
      <c r="J1799" s="5"/>
      <c r="K1799" s="5"/>
      <c r="L1799" s="6" t="str">
        <f>IFERROR(VLOOKUP(K1799,Tabla4[[ESPECIALIDADES]:[ÁREA DE LA ESPECIALIDAD]],2,0),"Escoja una especialidad")</f>
        <v>Escoja una especialidad</v>
      </c>
      <c r="M1799" s="5"/>
      <c r="N1799" s="5"/>
      <c r="O1799" s="5"/>
      <c r="P1799" s="6">
        <f>'Formato Productividad'!$M1799-'Formato Productividad'!$AI1799</f>
        <v>0</v>
      </c>
      <c r="Q1799" s="6" t="str">
        <f>IFERROR(VLOOKUP('Formato Productividad'!$K1799,Tabla4[],3,0),"Escoja una especialidad")</f>
        <v>Escoja una especialidad</v>
      </c>
      <c r="R1799" s="6" t="str">
        <f t="shared" si="112"/>
        <v>No aplica</v>
      </c>
      <c r="S1799" s="5"/>
      <c r="T1799" s="5"/>
      <c r="U1799" s="5"/>
      <c r="V1799" s="6">
        <f t="shared" si="113"/>
        <v>0</v>
      </c>
      <c r="W1799" s="6" t="str">
        <f t="shared" si="114"/>
        <v>No aplica</v>
      </c>
      <c r="X1799" s="35" t="str">
        <f t="shared" si="115"/>
        <v>No aplica</v>
      </c>
      <c r="Y1799" s="37"/>
      <c r="Z1799" s="38"/>
      <c r="AA1799" s="36"/>
      <c r="AB1799" s="38"/>
      <c r="AC1799" s="37"/>
      <c r="AD1799" s="38"/>
      <c r="AE1799" s="37"/>
      <c r="AF1799" s="38"/>
      <c r="AG1799" s="37"/>
      <c r="AH1799" s="38"/>
      <c r="AI1799" s="36"/>
      <c r="AJ1799" s="5"/>
      <c r="AK1799" s="5"/>
      <c r="AL1799" s="6">
        <f>IFERROR('Formato Productividad'!$Y1799+'Formato Productividad'!$AA1799+'Formato Productividad'!$AC1799,0)+'Formato Productividad'!$AE1799</f>
        <v>0</v>
      </c>
      <c r="AM1799" s="6">
        <f>IFERROR((('Formato Productividad'!$T1799+'Formato Productividad'!$V1799+'Formato Productividad'!$U1799)/'Formato Productividad'!$Q1799),0)+'Formato Productividad'!$AL1799</f>
        <v>0</v>
      </c>
      <c r="AN1799" s="7">
        <f>IFERROR(('Formato Productividad'!$AM1799/'Formato Productividad'!$N1799)*('Formato Productividad'!$N1799/'Formato Productividad'!$P1799),0)</f>
        <v>0</v>
      </c>
      <c r="AO1799" s="7">
        <f>IFERROR(('Formato Productividad'!$AG1799/'Formato Productividad'!$O1799)*('Formato Productividad'!$O1799/'Formato Productividad'!$P1799),0)</f>
        <v>0</v>
      </c>
      <c r="AP1799" s="7">
        <f>'Formato Productividad'!$AN1799+'Formato Productividad'!$AO1799</f>
        <v>0</v>
      </c>
      <c r="AQ1799" s="5"/>
      <c r="AR1799" s="7">
        <f>IFERROR('Formato Productividad'!$AM1799/'Formato Productividad'!$N1799,0)</f>
        <v>0</v>
      </c>
      <c r="AS1799" s="7">
        <f>IFERROR('Formato Productividad'!$AG1799/'Formato Productividad'!$O1799,0)</f>
        <v>0</v>
      </c>
      <c r="AT1799" s="71">
        <f>IFERROR('Formato Productividad'!$AI1799/'Formato Productividad'!$M1799,0)</f>
        <v>0</v>
      </c>
      <c r="AU1799" s="74"/>
    </row>
    <row r="1800" spans="1:47" s="33" customFormat="1" ht="25.5" customHeight="1" x14ac:dyDescent="0.25">
      <c r="A1800" s="39">
        <v>1799</v>
      </c>
      <c r="B1800" s="5"/>
      <c r="C1800" s="5"/>
      <c r="D1800" s="5"/>
      <c r="E1800" s="6" t="str">
        <f>IFERROR(VLOOKUP(D1800,'Formato validacion'!$E$2:$F$131,2,0),"Escoja un ESM")</f>
        <v>Escoja un ESM</v>
      </c>
      <c r="F1800" s="31"/>
      <c r="G1800" s="5"/>
      <c r="H1800" s="5"/>
      <c r="I1800" s="5"/>
      <c r="J1800" s="5"/>
      <c r="K1800" s="5"/>
      <c r="L1800" s="6" t="str">
        <f>IFERROR(VLOOKUP(K1800,Tabla4[[ESPECIALIDADES]:[ÁREA DE LA ESPECIALIDAD]],2,0),"Escoja una especialidad")</f>
        <v>Escoja una especialidad</v>
      </c>
      <c r="M1800" s="5"/>
      <c r="N1800" s="5"/>
      <c r="O1800" s="5"/>
      <c r="P1800" s="6">
        <f>'Formato Productividad'!$M1800-'Formato Productividad'!$AI1800</f>
        <v>0</v>
      </c>
      <c r="Q1800" s="6" t="str">
        <f>IFERROR(VLOOKUP('Formato Productividad'!$K1800,Tabla4[],3,0),"Escoja una especialidad")</f>
        <v>Escoja una especialidad</v>
      </c>
      <c r="R1800" s="6" t="str">
        <f t="shared" si="112"/>
        <v>No aplica</v>
      </c>
      <c r="S1800" s="5"/>
      <c r="T1800" s="5"/>
      <c r="U1800" s="5"/>
      <c r="V1800" s="6">
        <f t="shared" si="113"/>
        <v>0</v>
      </c>
      <c r="W1800" s="6" t="str">
        <f t="shared" si="114"/>
        <v>No aplica</v>
      </c>
      <c r="X1800" s="35" t="str">
        <f t="shared" si="115"/>
        <v>No aplica</v>
      </c>
      <c r="Y1800" s="37"/>
      <c r="Z1800" s="38"/>
      <c r="AA1800" s="36"/>
      <c r="AB1800" s="38"/>
      <c r="AC1800" s="37"/>
      <c r="AD1800" s="38"/>
      <c r="AE1800" s="37"/>
      <c r="AF1800" s="38"/>
      <c r="AG1800" s="37"/>
      <c r="AH1800" s="38"/>
      <c r="AI1800" s="36"/>
      <c r="AJ1800" s="5"/>
      <c r="AK1800" s="5"/>
      <c r="AL1800" s="6">
        <f>IFERROR('Formato Productividad'!$Y1800+'Formato Productividad'!$AA1800+'Formato Productividad'!$AC1800,0)+'Formato Productividad'!$AE1800</f>
        <v>0</v>
      </c>
      <c r="AM1800" s="6">
        <f>IFERROR((('Formato Productividad'!$T1800+'Formato Productividad'!$V1800+'Formato Productividad'!$U1800)/'Formato Productividad'!$Q1800),0)+'Formato Productividad'!$AL1800</f>
        <v>0</v>
      </c>
      <c r="AN1800" s="7">
        <f>IFERROR(('Formato Productividad'!$AM1800/'Formato Productividad'!$N1800)*('Formato Productividad'!$N1800/'Formato Productividad'!$P1800),0)</f>
        <v>0</v>
      </c>
      <c r="AO1800" s="7">
        <f>IFERROR(('Formato Productividad'!$AG1800/'Formato Productividad'!$O1800)*('Formato Productividad'!$O1800/'Formato Productividad'!$P1800),0)</f>
        <v>0</v>
      </c>
      <c r="AP1800" s="7">
        <f>'Formato Productividad'!$AN1800+'Formato Productividad'!$AO1800</f>
        <v>0</v>
      </c>
      <c r="AQ1800" s="5"/>
      <c r="AR1800" s="7">
        <f>IFERROR('Formato Productividad'!$AM1800/'Formato Productividad'!$N1800,0)</f>
        <v>0</v>
      </c>
      <c r="AS1800" s="7">
        <f>IFERROR('Formato Productividad'!$AG1800/'Formato Productividad'!$O1800,0)</f>
        <v>0</v>
      </c>
      <c r="AT1800" s="71">
        <f>IFERROR('Formato Productividad'!$AI1800/'Formato Productividad'!$M1800,0)</f>
        <v>0</v>
      </c>
      <c r="AU1800" s="74"/>
    </row>
    <row r="1801" spans="1:47" s="33" customFormat="1" ht="25.5" customHeight="1" x14ac:dyDescent="0.25">
      <c r="A1801" s="39">
        <v>1800</v>
      </c>
      <c r="B1801" s="5"/>
      <c r="C1801" s="5"/>
      <c r="D1801" s="5"/>
      <c r="E1801" s="6" t="str">
        <f>IFERROR(VLOOKUP(D1801,'Formato validacion'!$E$2:$F$131,2,0),"Escoja un ESM")</f>
        <v>Escoja un ESM</v>
      </c>
      <c r="F1801" s="31"/>
      <c r="G1801" s="5"/>
      <c r="H1801" s="5"/>
      <c r="I1801" s="5"/>
      <c r="J1801" s="5"/>
      <c r="K1801" s="5"/>
      <c r="L1801" s="6" t="str">
        <f>IFERROR(VLOOKUP(K1801,Tabla4[[ESPECIALIDADES]:[ÁREA DE LA ESPECIALIDAD]],2,0),"Escoja una especialidad")</f>
        <v>Escoja una especialidad</v>
      </c>
      <c r="M1801" s="5"/>
      <c r="N1801" s="5"/>
      <c r="O1801" s="5"/>
      <c r="P1801" s="6">
        <f>'Formato Productividad'!$M1801-'Formato Productividad'!$AI1801</f>
        <v>0</v>
      </c>
      <c r="Q1801" s="6" t="str">
        <f>IFERROR(VLOOKUP('Formato Productividad'!$K1801,Tabla4[],3,0),"Escoja una especialidad")</f>
        <v>Escoja una especialidad</v>
      </c>
      <c r="R1801" s="6" t="str">
        <f t="shared" si="112"/>
        <v>No aplica</v>
      </c>
      <c r="S1801" s="5"/>
      <c r="T1801" s="5"/>
      <c r="U1801" s="5"/>
      <c r="V1801" s="6">
        <f t="shared" si="113"/>
        <v>0</v>
      </c>
      <c r="W1801" s="6" t="str">
        <f t="shared" si="114"/>
        <v>No aplica</v>
      </c>
      <c r="X1801" s="35" t="str">
        <f t="shared" si="115"/>
        <v>No aplica</v>
      </c>
      <c r="Y1801" s="37"/>
      <c r="Z1801" s="38"/>
      <c r="AA1801" s="36"/>
      <c r="AB1801" s="38"/>
      <c r="AC1801" s="37"/>
      <c r="AD1801" s="38"/>
      <c r="AE1801" s="37"/>
      <c r="AF1801" s="38"/>
      <c r="AG1801" s="37"/>
      <c r="AH1801" s="38"/>
      <c r="AI1801" s="36"/>
      <c r="AJ1801" s="5"/>
      <c r="AK1801" s="5"/>
      <c r="AL1801" s="6">
        <f>IFERROR('Formato Productividad'!$Y1801+'Formato Productividad'!$AA1801+'Formato Productividad'!$AC1801,0)+'Formato Productividad'!$AE1801</f>
        <v>0</v>
      </c>
      <c r="AM1801" s="6">
        <f>IFERROR((('Formato Productividad'!$T1801+'Formato Productividad'!$V1801+'Formato Productividad'!$U1801)/'Formato Productividad'!$Q1801),0)+'Formato Productividad'!$AL1801</f>
        <v>0</v>
      </c>
      <c r="AN1801" s="7">
        <f>IFERROR(('Formato Productividad'!$AM1801/'Formato Productividad'!$N1801)*('Formato Productividad'!$N1801/'Formato Productividad'!$P1801),0)</f>
        <v>0</v>
      </c>
      <c r="AO1801" s="7">
        <f>IFERROR(('Formato Productividad'!$AG1801/'Formato Productividad'!$O1801)*('Formato Productividad'!$O1801/'Formato Productividad'!$P1801),0)</f>
        <v>0</v>
      </c>
      <c r="AP1801" s="7">
        <f>'Formato Productividad'!$AN1801+'Formato Productividad'!$AO1801</f>
        <v>0</v>
      </c>
      <c r="AQ1801" s="5"/>
      <c r="AR1801" s="7">
        <f>IFERROR('Formato Productividad'!$AM1801/'Formato Productividad'!$N1801,0)</f>
        <v>0</v>
      </c>
      <c r="AS1801" s="7">
        <f>IFERROR('Formato Productividad'!$AG1801/'Formato Productividad'!$O1801,0)</f>
        <v>0</v>
      </c>
      <c r="AT1801" s="71">
        <f>IFERROR('Formato Productividad'!$AI1801/'Formato Productividad'!$M1801,0)</f>
        <v>0</v>
      </c>
      <c r="AU1801" s="74"/>
    </row>
    <row r="1802" spans="1:47" s="33" customFormat="1" ht="25.5" customHeight="1" x14ac:dyDescent="0.25">
      <c r="A1802" s="39">
        <v>1801</v>
      </c>
      <c r="B1802" s="5"/>
      <c r="C1802" s="5"/>
      <c r="D1802" s="5"/>
      <c r="E1802" s="6" t="str">
        <f>IFERROR(VLOOKUP(D1802,'Formato validacion'!$E$2:$F$131,2,0),"Escoja un ESM")</f>
        <v>Escoja un ESM</v>
      </c>
      <c r="F1802" s="31"/>
      <c r="G1802" s="5"/>
      <c r="H1802" s="5"/>
      <c r="I1802" s="5"/>
      <c r="J1802" s="5"/>
      <c r="K1802" s="5"/>
      <c r="L1802" s="6" t="str">
        <f>IFERROR(VLOOKUP(K1802,Tabla4[[ESPECIALIDADES]:[ÁREA DE LA ESPECIALIDAD]],2,0),"Escoja una especialidad")</f>
        <v>Escoja una especialidad</v>
      </c>
      <c r="M1802" s="5"/>
      <c r="N1802" s="5"/>
      <c r="O1802" s="5"/>
      <c r="P1802" s="6">
        <f>'Formato Productividad'!$M1802-'Formato Productividad'!$AI1802</f>
        <v>0</v>
      </c>
      <c r="Q1802" s="6" t="str">
        <f>IFERROR(VLOOKUP('Formato Productividad'!$K1802,Tabla4[],3,0),"Escoja una especialidad")</f>
        <v>Escoja una especialidad</v>
      </c>
      <c r="R1802" s="6" t="str">
        <f t="shared" si="112"/>
        <v>No aplica</v>
      </c>
      <c r="S1802" s="5"/>
      <c r="T1802" s="5"/>
      <c r="U1802" s="5"/>
      <c r="V1802" s="6">
        <f t="shared" si="113"/>
        <v>0</v>
      </c>
      <c r="W1802" s="6" t="str">
        <f t="shared" si="114"/>
        <v>No aplica</v>
      </c>
      <c r="X1802" s="35" t="str">
        <f t="shared" si="115"/>
        <v>No aplica</v>
      </c>
      <c r="Y1802" s="37"/>
      <c r="Z1802" s="38"/>
      <c r="AA1802" s="36"/>
      <c r="AB1802" s="38"/>
      <c r="AC1802" s="37"/>
      <c r="AD1802" s="38"/>
      <c r="AE1802" s="37"/>
      <c r="AF1802" s="38"/>
      <c r="AG1802" s="37"/>
      <c r="AH1802" s="38"/>
      <c r="AI1802" s="36"/>
      <c r="AJ1802" s="5"/>
      <c r="AK1802" s="5"/>
      <c r="AL1802" s="6">
        <f>IFERROR('Formato Productividad'!$Y1802+'Formato Productividad'!$AA1802+'Formato Productividad'!$AC1802,0)+'Formato Productividad'!$AE1802</f>
        <v>0</v>
      </c>
      <c r="AM1802" s="6">
        <f>IFERROR((('Formato Productividad'!$T1802+'Formato Productividad'!$V1802+'Formato Productividad'!$U1802)/'Formato Productividad'!$Q1802),0)+'Formato Productividad'!$AL1802</f>
        <v>0</v>
      </c>
      <c r="AN1802" s="7">
        <f>IFERROR(('Formato Productividad'!$AM1802/'Formato Productividad'!$N1802)*('Formato Productividad'!$N1802/'Formato Productividad'!$P1802),0)</f>
        <v>0</v>
      </c>
      <c r="AO1802" s="7">
        <f>IFERROR(('Formato Productividad'!$AG1802/'Formato Productividad'!$O1802)*('Formato Productividad'!$O1802/'Formato Productividad'!$P1802),0)</f>
        <v>0</v>
      </c>
      <c r="AP1802" s="7">
        <f>'Formato Productividad'!$AN1802+'Formato Productividad'!$AO1802</f>
        <v>0</v>
      </c>
      <c r="AQ1802" s="5"/>
      <c r="AR1802" s="7">
        <f>IFERROR('Formato Productividad'!$AM1802/'Formato Productividad'!$N1802,0)</f>
        <v>0</v>
      </c>
      <c r="AS1802" s="7">
        <f>IFERROR('Formato Productividad'!$AG1802/'Formato Productividad'!$O1802,0)</f>
        <v>0</v>
      </c>
      <c r="AT1802" s="71">
        <f>IFERROR('Formato Productividad'!$AI1802/'Formato Productividad'!$M1802,0)</f>
        <v>0</v>
      </c>
      <c r="AU1802" s="74"/>
    </row>
    <row r="1803" spans="1:47" s="33" customFormat="1" ht="25.5" customHeight="1" x14ac:dyDescent="0.25">
      <c r="A1803" s="39">
        <v>1802</v>
      </c>
      <c r="B1803" s="5"/>
      <c r="C1803" s="5"/>
      <c r="D1803" s="5"/>
      <c r="E1803" s="6" t="str">
        <f>IFERROR(VLOOKUP(D1803,'Formato validacion'!$E$2:$F$131,2,0),"Escoja un ESM")</f>
        <v>Escoja un ESM</v>
      </c>
      <c r="F1803" s="31"/>
      <c r="G1803" s="5"/>
      <c r="H1803" s="5"/>
      <c r="I1803" s="5"/>
      <c r="J1803" s="5"/>
      <c r="K1803" s="5"/>
      <c r="L1803" s="6" t="str">
        <f>IFERROR(VLOOKUP(K1803,Tabla4[[ESPECIALIDADES]:[ÁREA DE LA ESPECIALIDAD]],2,0),"Escoja una especialidad")</f>
        <v>Escoja una especialidad</v>
      </c>
      <c r="M1803" s="5"/>
      <c r="N1803" s="5"/>
      <c r="O1803" s="5"/>
      <c r="P1803" s="6">
        <f>'Formato Productividad'!$M1803-'Formato Productividad'!$AI1803</f>
        <v>0</v>
      </c>
      <c r="Q1803" s="6" t="str">
        <f>IFERROR(VLOOKUP('Formato Productividad'!$K1803,Tabla4[],3,0),"Escoja una especialidad")</f>
        <v>Escoja una especialidad</v>
      </c>
      <c r="R1803" s="6" t="str">
        <f t="shared" si="112"/>
        <v>No aplica</v>
      </c>
      <c r="S1803" s="5"/>
      <c r="T1803" s="5"/>
      <c r="U1803" s="5"/>
      <c r="V1803" s="6">
        <f t="shared" si="113"/>
        <v>0</v>
      </c>
      <c r="W1803" s="6" t="str">
        <f t="shared" si="114"/>
        <v>No aplica</v>
      </c>
      <c r="X1803" s="35" t="str">
        <f t="shared" si="115"/>
        <v>No aplica</v>
      </c>
      <c r="Y1803" s="37"/>
      <c r="Z1803" s="38"/>
      <c r="AA1803" s="36"/>
      <c r="AB1803" s="38"/>
      <c r="AC1803" s="37"/>
      <c r="AD1803" s="38"/>
      <c r="AE1803" s="37"/>
      <c r="AF1803" s="38"/>
      <c r="AG1803" s="37"/>
      <c r="AH1803" s="38"/>
      <c r="AI1803" s="36"/>
      <c r="AJ1803" s="5"/>
      <c r="AK1803" s="5"/>
      <c r="AL1803" s="6">
        <f>IFERROR('Formato Productividad'!$Y1803+'Formato Productividad'!$AA1803+'Formato Productividad'!$AC1803,0)+'Formato Productividad'!$AE1803</f>
        <v>0</v>
      </c>
      <c r="AM1803" s="6">
        <f>IFERROR((('Formato Productividad'!$T1803+'Formato Productividad'!$V1803+'Formato Productividad'!$U1803)/'Formato Productividad'!$Q1803),0)+'Formato Productividad'!$AL1803</f>
        <v>0</v>
      </c>
      <c r="AN1803" s="7">
        <f>IFERROR(('Formato Productividad'!$AM1803/'Formato Productividad'!$N1803)*('Formato Productividad'!$N1803/'Formato Productividad'!$P1803),0)</f>
        <v>0</v>
      </c>
      <c r="AO1803" s="7">
        <f>IFERROR(('Formato Productividad'!$AG1803/'Formato Productividad'!$O1803)*('Formato Productividad'!$O1803/'Formato Productividad'!$P1803),0)</f>
        <v>0</v>
      </c>
      <c r="AP1803" s="7">
        <f>'Formato Productividad'!$AN1803+'Formato Productividad'!$AO1803</f>
        <v>0</v>
      </c>
      <c r="AQ1803" s="5"/>
      <c r="AR1803" s="7">
        <f>IFERROR('Formato Productividad'!$AM1803/'Formato Productividad'!$N1803,0)</f>
        <v>0</v>
      </c>
      <c r="AS1803" s="7">
        <f>IFERROR('Formato Productividad'!$AG1803/'Formato Productividad'!$O1803,0)</f>
        <v>0</v>
      </c>
      <c r="AT1803" s="71">
        <f>IFERROR('Formato Productividad'!$AI1803/'Formato Productividad'!$M1803,0)</f>
        <v>0</v>
      </c>
      <c r="AU1803" s="74"/>
    </row>
    <row r="1804" spans="1:47" s="33" customFormat="1" ht="25.5" customHeight="1" x14ac:dyDescent="0.25">
      <c r="A1804" s="39">
        <v>1803</v>
      </c>
      <c r="B1804" s="5"/>
      <c r="C1804" s="5"/>
      <c r="D1804" s="5"/>
      <c r="E1804" s="6" t="str">
        <f>IFERROR(VLOOKUP(D1804,'Formato validacion'!$E$2:$F$131,2,0),"Escoja un ESM")</f>
        <v>Escoja un ESM</v>
      </c>
      <c r="F1804" s="31"/>
      <c r="G1804" s="5"/>
      <c r="H1804" s="5"/>
      <c r="I1804" s="5"/>
      <c r="J1804" s="5"/>
      <c r="K1804" s="5"/>
      <c r="L1804" s="6" t="str">
        <f>IFERROR(VLOOKUP(K1804,Tabla4[[ESPECIALIDADES]:[ÁREA DE LA ESPECIALIDAD]],2,0),"Escoja una especialidad")</f>
        <v>Escoja una especialidad</v>
      </c>
      <c r="M1804" s="5"/>
      <c r="N1804" s="5"/>
      <c r="O1804" s="5"/>
      <c r="P1804" s="6">
        <f>'Formato Productividad'!$M1804-'Formato Productividad'!$AI1804</f>
        <v>0</v>
      </c>
      <c r="Q1804" s="6" t="str">
        <f>IFERROR(VLOOKUP('Formato Productividad'!$K1804,Tabla4[],3,0),"Escoja una especialidad")</f>
        <v>Escoja una especialidad</v>
      </c>
      <c r="R1804" s="6" t="str">
        <f t="shared" si="112"/>
        <v>No aplica</v>
      </c>
      <c r="S1804" s="5"/>
      <c r="T1804" s="5"/>
      <c r="U1804" s="5"/>
      <c r="V1804" s="6">
        <f t="shared" si="113"/>
        <v>0</v>
      </c>
      <c r="W1804" s="6" t="str">
        <f t="shared" si="114"/>
        <v>No aplica</v>
      </c>
      <c r="X1804" s="35" t="str">
        <f t="shared" si="115"/>
        <v>No aplica</v>
      </c>
      <c r="Y1804" s="37"/>
      <c r="Z1804" s="38"/>
      <c r="AA1804" s="36"/>
      <c r="AB1804" s="38"/>
      <c r="AC1804" s="37"/>
      <c r="AD1804" s="38"/>
      <c r="AE1804" s="37"/>
      <c r="AF1804" s="38"/>
      <c r="AG1804" s="37"/>
      <c r="AH1804" s="38"/>
      <c r="AI1804" s="36"/>
      <c r="AJ1804" s="5"/>
      <c r="AK1804" s="5"/>
      <c r="AL1804" s="6">
        <f>IFERROR('Formato Productividad'!$Y1804+'Formato Productividad'!$AA1804+'Formato Productividad'!$AC1804,0)+'Formato Productividad'!$AE1804</f>
        <v>0</v>
      </c>
      <c r="AM1804" s="6">
        <f>IFERROR((('Formato Productividad'!$T1804+'Formato Productividad'!$V1804+'Formato Productividad'!$U1804)/'Formato Productividad'!$Q1804),0)+'Formato Productividad'!$AL1804</f>
        <v>0</v>
      </c>
      <c r="AN1804" s="7">
        <f>IFERROR(('Formato Productividad'!$AM1804/'Formato Productividad'!$N1804)*('Formato Productividad'!$N1804/'Formato Productividad'!$P1804),0)</f>
        <v>0</v>
      </c>
      <c r="AO1804" s="7">
        <f>IFERROR(('Formato Productividad'!$AG1804/'Formato Productividad'!$O1804)*('Formato Productividad'!$O1804/'Formato Productividad'!$P1804),0)</f>
        <v>0</v>
      </c>
      <c r="AP1804" s="7">
        <f>'Formato Productividad'!$AN1804+'Formato Productividad'!$AO1804</f>
        <v>0</v>
      </c>
      <c r="AQ1804" s="5"/>
      <c r="AR1804" s="7">
        <f>IFERROR('Formato Productividad'!$AM1804/'Formato Productividad'!$N1804,0)</f>
        <v>0</v>
      </c>
      <c r="AS1804" s="7">
        <f>IFERROR('Formato Productividad'!$AG1804/'Formato Productividad'!$O1804,0)</f>
        <v>0</v>
      </c>
      <c r="AT1804" s="71">
        <f>IFERROR('Formato Productividad'!$AI1804/'Formato Productividad'!$M1804,0)</f>
        <v>0</v>
      </c>
      <c r="AU1804" s="74"/>
    </row>
    <row r="1805" spans="1:47" s="33" customFormat="1" ht="25.5" customHeight="1" x14ac:dyDescent="0.25">
      <c r="A1805" s="39">
        <v>1804</v>
      </c>
      <c r="B1805" s="5"/>
      <c r="C1805" s="5"/>
      <c r="D1805" s="5"/>
      <c r="E1805" s="6" t="str">
        <f>IFERROR(VLOOKUP(D1805,'Formato validacion'!$E$2:$F$131,2,0),"Escoja un ESM")</f>
        <v>Escoja un ESM</v>
      </c>
      <c r="F1805" s="31"/>
      <c r="G1805" s="5"/>
      <c r="H1805" s="5"/>
      <c r="I1805" s="5"/>
      <c r="J1805" s="5"/>
      <c r="K1805" s="5"/>
      <c r="L1805" s="6" t="str">
        <f>IFERROR(VLOOKUP(K1805,Tabla4[[ESPECIALIDADES]:[ÁREA DE LA ESPECIALIDAD]],2,0),"Escoja una especialidad")</f>
        <v>Escoja una especialidad</v>
      </c>
      <c r="M1805" s="5"/>
      <c r="N1805" s="5"/>
      <c r="O1805" s="5"/>
      <c r="P1805" s="6">
        <f>'Formato Productividad'!$M1805-'Formato Productividad'!$AI1805</f>
        <v>0</v>
      </c>
      <c r="Q1805" s="6" t="str">
        <f>IFERROR(VLOOKUP('Formato Productividad'!$K1805,Tabla4[],3,0),"Escoja una especialidad")</f>
        <v>Escoja una especialidad</v>
      </c>
      <c r="R1805" s="6" t="str">
        <f t="shared" si="112"/>
        <v>No aplica</v>
      </c>
      <c r="S1805" s="5"/>
      <c r="T1805" s="5"/>
      <c r="U1805" s="5"/>
      <c r="V1805" s="6">
        <f t="shared" si="113"/>
        <v>0</v>
      </c>
      <c r="W1805" s="6" t="str">
        <f t="shared" si="114"/>
        <v>No aplica</v>
      </c>
      <c r="X1805" s="35" t="str">
        <f t="shared" si="115"/>
        <v>No aplica</v>
      </c>
      <c r="Y1805" s="37"/>
      <c r="Z1805" s="38"/>
      <c r="AA1805" s="36"/>
      <c r="AB1805" s="38"/>
      <c r="AC1805" s="37"/>
      <c r="AD1805" s="38"/>
      <c r="AE1805" s="37"/>
      <c r="AF1805" s="38"/>
      <c r="AG1805" s="37"/>
      <c r="AH1805" s="38"/>
      <c r="AI1805" s="36"/>
      <c r="AJ1805" s="5"/>
      <c r="AK1805" s="5"/>
      <c r="AL1805" s="6">
        <f>IFERROR('Formato Productividad'!$Y1805+'Formato Productividad'!$AA1805+'Formato Productividad'!$AC1805,0)+'Formato Productividad'!$AE1805</f>
        <v>0</v>
      </c>
      <c r="AM1805" s="6">
        <f>IFERROR((('Formato Productividad'!$T1805+'Formato Productividad'!$V1805+'Formato Productividad'!$U1805)/'Formato Productividad'!$Q1805),0)+'Formato Productividad'!$AL1805</f>
        <v>0</v>
      </c>
      <c r="AN1805" s="7">
        <f>IFERROR(('Formato Productividad'!$AM1805/'Formato Productividad'!$N1805)*('Formato Productividad'!$N1805/'Formato Productividad'!$P1805),0)</f>
        <v>0</v>
      </c>
      <c r="AO1805" s="7">
        <f>IFERROR(('Formato Productividad'!$AG1805/'Formato Productividad'!$O1805)*('Formato Productividad'!$O1805/'Formato Productividad'!$P1805),0)</f>
        <v>0</v>
      </c>
      <c r="AP1805" s="7">
        <f>'Formato Productividad'!$AN1805+'Formato Productividad'!$AO1805</f>
        <v>0</v>
      </c>
      <c r="AQ1805" s="5"/>
      <c r="AR1805" s="7">
        <f>IFERROR('Formato Productividad'!$AM1805/'Formato Productividad'!$N1805,0)</f>
        <v>0</v>
      </c>
      <c r="AS1805" s="7">
        <f>IFERROR('Formato Productividad'!$AG1805/'Formato Productividad'!$O1805,0)</f>
        <v>0</v>
      </c>
      <c r="AT1805" s="71">
        <f>IFERROR('Formato Productividad'!$AI1805/'Formato Productividad'!$M1805,0)</f>
        <v>0</v>
      </c>
      <c r="AU1805" s="74"/>
    </row>
    <row r="1806" spans="1:47" s="33" customFormat="1" ht="25.5" customHeight="1" x14ac:dyDescent="0.25">
      <c r="A1806" s="39">
        <v>1805</v>
      </c>
      <c r="B1806" s="5"/>
      <c r="C1806" s="5"/>
      <c r="D1806" s="5"/>
      <c r="E1806" s="6" t="str">
        <f>IFERROR(VLOOKUP(D1806,'Formato validacion'!$E$2:$F$131,2,0),"Escoja un ESM")</f>
        <v>Escoja un ESM</v>
      </c>
      <c r="F1806" s="31"/>
      <c r="G1806" s="5"/>
      <c r="H1806" s="5"/>
      <c r="I1806" s="5"/>
      <c r="J1806" s="5"/>
      <c r="K1806" s="5"/>
      <c r="L1806" s="6" t="str">
        <f>IFERROR(VLOOKUP(K1806,Tabla4[[ESPECIALIDADES]:[ÁREA DE LA ESPECIALIDAD]],2,0),"Escoja una especialidad")</f>
        <v>Escoja una especialidad</v>
      </c>
      <c r="M1806" s="5"/>
      <c r="N1806" s="5"/>
      <c r="O1806" s="5"/>
      <c r="P1806" s="6">
        <f>'Formato Productividad'!$M1806-'Formato Productividad'!$AI1806</f>
        <v>0</v>
      </c>
      <c r="Q1806" s="6" t="str">
        <f>IFERROR(VLOOKUP('Formato Productividad'!$K1806,Tabla4[],3,0),"Escoja una especialidad")</f>
        <v>Escoja una especialidad</v>
      </c>
      <c r="R1806" s="6" t="str">
        <f t="shared" si="112"/>
        <v>No aplica</v>
      </c>
      <c r="S1806" s="5"/>
      <c r="T1806" s="5"/>
      <c r="U1806" s="5"/>
      <c r="V1806" s="6">
        <f t="shared" si="113"/>
        <v>0</v>
      </c>
      <c r="W1806" s="6" t="str">
        <f t="shared" si="114"/>
        <v>No aplica</v>
      </c>
      <c r="X1806" s="35" t="str">
        <f t="shared" si="115"/>
        <v>No aplica</v>
      </c>
      <c r="Y1806" s="37"/>
      <c r="Z1806" s="38"/>
      <c r="AA1806" s="36"/>
      <c r="AB1806" s="38"/>
      <c r="AC1806" s="37"/>
      <c r="AD1806" s="38"/>
      <c r="AE1806" s="37"/>
      <c r="AF1806" s="38"/>
      <c r="AG1806" s="37"/>
      <c r="AH1806" s="38"/>
      <c r="AI1806" s="36"/>
      <c r="AJ1806" s="5"/>
      <c r="AK1806" s="5"/>
      <c r="AL1806" s="6">
        <f>IFERROR('Formato Productividad'!$Y1806+'Formato Productividad'!$AA1806+'Formato Productividad'!$AC1806,0)+'Formato Productividad'!$AE1806</f>
        <v>0</v>
      </c>
      <c r="AM1806" s="6">
        <f>IFERROR((('Formato Productividad'!$T1806+'Formato Productividad'!$V1806+'Formato Productividad'!$U1806)/'Formato Productividad'!$Q1806),0)+'Formato Productividad'!$AL1806</f>
        <v>0</v>
      </c>
      <c r="AN1806" s="7">
        <f>IFERROR(('Formato Productividad'!$AM1806/'Formato Productividad'!$N1806)*('Formato Productividad'!$N1806/'Formato Productividad'!$P1806),0)</f>
        <v>0</v>
      </c>
      <c r="AO1806" s="7">
        <f>IFERROR(('Formato Productividad'!$AG1806/'Formato Productividad'!$O1806)*('Formato Productividad'!$O1806/'Formato Productividad'!$P1806),0)</f>
        <v>0</v>
      </c>
      <c r="AP1806" s="7">
        <f>'Formato Productividad'!$AN1806+'Formato Productividad'!$AO1806</f>
        <v>0</v>
      </c>
      <c r="AQ1806" s="5"/>
      <c r="AR1806" s="7">
        <f>IFERROR('Formato Productividad'!$AM1806/'Formato Productividad'!$N1806,0)</f>
        <v>0</v>
      </c>
      <c r="AS1806" s="7">
        <f>IFERROR('Formato Productividad'!$AG1806/'Formato Productividad'!$O1806,0)</f>
        <v>0</v>
      </c>
      <c r="AT1806" s="71">
        <f>IFERROR('Formato Productividad'!$AI1806/'Formato Productividad'!$M1806,0)</f>
        <v>0</v>
      </c>
      <c r="AU1806" s="74"/>
    </row>
    <row r="1807" spans="1:47" s="33" customFormat="1" ht="25.5" customHeight="1" x14ac:dyDescent="0.25">
      <c r="A1807" s="39">
        <v>1806</v>
      </c>
      <c r="B1807" s="5"/>
      <c r="C1807" s="5"/>
      <c r="D1807" s="5"/>
      <c r="E1807" s="6" t="str">
        <f>IFERROR(VLOOKUP(D1807,'Formato validacion'!$E$2:$F$131,2,0),"Escoja un ESM")</f>
        <v>Escoja un ESM</v>
      </c>
      <c r="F1807" s="31"/>
      <c r="G1807" s="5"/>
      <c r="H1807" s="5"/>
      <c r="I1807" s="5"/>
      <c r="J1807" s="5"/>
      <c r="K1807" s="5"/>
      <c r="L1807" s="6" t="str">
        <f>IFERROR(VLOOKUP(K1807,Tabla4[[ESPECIALIDADES]:[ÁREA DE LA ESPECIALIDAD]],2,0),"Escoja una especialidad")</f>
        <v>Escoja una especialidad</v>
      </c>
      <c r="M1807" s="5"/>
      <c r="N1807" s="5"/>
      <c r="O1807" s="5"/>
      <c r="P1807" s="6">
        <f>'Formato Productividad'!$M1807-'Formato Productividad'!$AI1807</f>
        <v>0</v>
      </c>
      <c r="Q1807" s="6" t="str">
        <f>IFERROR(VLOOKUP('Formato Productividad'!$K1807,Tabla4[],3,0),"Escoja una especialidad")</f>
        <v>Escoja una especialidad</v>
      </c>
      <c r="R1807" s="6" t="str">
        <f t="shared" si="112"/>
        <v>No aplica</v>
      </c>
      <c r="S1807" s="5"/>
      <c r="T1807" s="5"/>
      <c r="U1807" s="5"/>
      <c r="V1807" s="6">
        <f t="shared" si="113"/>
        <v>0</v>
      </c>
      <c r="W1807" s="6" t="str">
        <f t="shared" si="114"/>
        <v>No aplica</v>
      </c>
      <c r="X1807" s="35" t="str">
        <f t="shared" si="115"/>
        <v>No aplica</v>
      </c>
      <c r="Y1807" s="37"/>
      <c r="Z1807" s="38"/>
      <c r="AA1807" s="36"/>
      <c r="AB1807" s="38"/>
      <c r="AC1807" s="37"/>
      <c r="AD1807" s="38"/>
      <c r="AE1807" s="37"/>
      <c r="AF1807" s="38"/>
      <c r="AG1807" s="37"/>
      <c r="AH1807" s="38"/>
      <c r="AI1807" s="36"/>
      <c r="AJ1807" s="5"/>
      <c r="AK1807" s="5"/>
      <c r="AL1807" s="6">
        <f>IFERROR('Formato Productividad'!$Y1807+'Formato Productividad'!$AA1807+'Formato Productividad'!$AC1807,0)+'Formato Productividad'!$AE1807</f>
        <v>0</v>
      </c>
      <c r="AM1807" s="6">
        <f>IFERROR((('Formato Productividad'!$T1807+'Formato Productividad'!$V1807+'Formato Productividad'!$U1807)/'Formato Productividad'!$Q1807),0)+'Formato Productividad'!$AL1807</f>
        <v>0</v>
      </c>
      <c r="AN1807" s="7">
        <f>IFERROR(('Formato Productividad'!$AM1807/'Formato Productividad'!$N1807)*('Formato Productividad'!$N1807/'Formato Productividad'!$P1807),0)</f>
        <v>0</v>
      </c>
      <c r="AO1807" s="7">
        <f>IFERROR(('Formato Productividad'!$AG1807/'Formato Productividad'!$O1807)*('Formato Productividad'!$O1807/'Formato Productividad'!$P1807),0)</f>
        <v>0</v>
      </c>
      <c r="AP1807" s="7">
        <f>'Formato Productividad'!$AN1807+'Formato Productividad'!$AO1807</f>
        <v>0</v>
      </c>
      <c r="AQ1807" s="5"/>
      <c r="AR1807" s="7">
        <f>IFERROR('Formato Productividad'!$AM1807/'Formato Productividad'!$N1807,0)</f>
        <v>0</v>
      </c>
      <c r="AS1807" s="7">
        <f>IFERROR('Formato Productividad'!$AG1807/'Formato Productividad'!$O1807,0)</f>
        <v>0</v>
      </c>
      <c r="AT1807" s="71">
        <f>IFERROR('Formato Productividad'!$AI1807/'Formato Productividad'!$M1807,0)</f>
        <v>0</v>
      </c>
      <c r="AU1807" s="74"/>
    </row>
    <row r="1808" spans="1:47" s="33" customFormat="1" ht="25.5" customHeight="1" x14ac:dyDescent="0.25">
      <c r="A1808" s="39">
        <v>1807</v>
      </c>
      <c r="B1808" s="5"/>
      <c r="C1808" s="5"/>
      <c r="D1808" s="5"/>
      <c r="E1808" s="6" t="str">
        <f>IFERROR(VLOOKUP(D1808,'Formato validacion'!$E$2:$F$131,2,0),"Escoja un ESM")</f>
        <v>Escoja un ESM</v>
      </c>
      <c r="F1808" s="31"/>
      <c r="G1808" s="5"/>
      <c r="H1808" s="5"/>
      <c r="I1808" s="5"/>
      <c r="J1808" s="5"/>
      <c r="K1808" s="5"/>
      <c r="L1808" s="6" t="str">
        <f>IFERROR(VLOOKUP(K1808,Tabla4[[ESPECIALIDADES]:[ÁREA DE LA ESPECIALIDAD]],2,0),"Escoja una especialidad")</f>
        <v>Escoja una especialidad</v>
      </c>
      <c r="M1808" s="5"/>
      <c r="N1808" s="5"/>
      <c r="O1808" s="5"/>
      <c r="P1808" s="6">
        <f>'Formato Productividad'!$M1808-'Formato Productividad'!$AI1808</f>
        <v>0</v>
      </c>
      <c r="Q1808" s="6" t="str">
        <f>IFERROR(VLOOKUP('Formato Productividad'!$K1808,Tabla4[],3,0),"Escoja una especialidad")</f>
        <v>Escoja una especialidad</v>
      </c>
      <c r="R1808" s="6" t="str">
        <f t="shared" si="112"/>
        <v>No aplica</v>
      </c>
      <c r="S1808" s="5"/>
      <c r="T1808" s="5"/>
      <c r="U1808" s="5"/>
      <c r="V1808" s="6">
        <f t="shared" si="113"/>
        <v>0</v>
      </c>
      <c r="W1808" s="6" t="str">
        <f t="shared" si="114"/>
        <v>No aplica</v>
      </c>
      <c r="X1808" s="35" t="str">
        <f t="shared" si="115"/>
        <v>No aplica</v>
      </c>
      <c r="Y1808" s="37"/>
      <c r="Z1808" s="38"/>
      <c r="AA1808" s="36"/>
      <c r="AB1808" s="38"/>
      <c r="AC1808" s="37"/>
      <c r="AD1808" s="38"/>
      <c r="AE1808" s="37"/>
      <c r="AF1808" s="38"/>
      <c r="AG1808" s="37"/>
      <c r="AH1808" s="38"/>
      <c r="AI1808" s="36"/>
      <c r="AJ1808" s="5"/>
      <c r="AK1808" s="5"/>
      <c r="AL1808" s="6">
        <f>IFERROR('Formato Productividad'!$Y1808+'Formato Productividad'!$AA1808+'Formato Productividad'!$AC1808,0)+'Formato Productividad'!$AE1808</f>
        <v>0</v>
      </c>
      <c r="AM1808" s="6">
        <f>IFERROR((('Formato Productividad'!$T1808+'Formato Productividad'!$V1808+'Formato Productividad'!$U1808)/'Formato Productividad'!$Q1808),0)+'Formato Productividad'!$AL1808</f>
        <v>0</v>
      </c>
      <c r="AN1808" s="7">
        <f>IFERROR(('Formato Productividad'!$AM1808/'Formato Productividad'!$N1808)*('Formato Productividad'!$N1808/'Formato Productividad'!$P1808),0)</f>
        <v>0</v>
      </c>
      <c r="AO1808" s="7">
        <f>IFERROR(('Formato Productividad'!$AG1808/'Formato Productividad'!$O1808)*('Formato Productividad'!$O1808/'Formato Productividad'!$P1808),0)</f>
        <v>0</v>
      </c>
      <c r="AP1808" s="7">
        <f>'Formato Productividad'!$AN1808+'Formato Productividad'!$AO1808</f>
        <v>0</v>
      </c>
      <c r="AQ1808" s="5"/>
      <c r="AR1808" s="7">
        <f>IFERROR('Formato Productividad'!$AM1808/'Formato Productividad'!$N1808,0)</f>
        <v>0</v>
      </c>
      <c r="AS1808" s="7">
        <f>IFERROR('Formato Productividad'!$AG1808/'Formato Productividad'!$O1808,0)</f>
        <v>0</v>
      </c>
      <c r="AT1808" s="71">
        <f>IFERROR('Formato Productividad'!$AI1808/'Formato Productividad'!$M1808,0)</f>
        <v>0</v>
      </c>
      <c r="AU1808" s="74"/>
    </row>
    <row r="1809" spans="1:47" s="33" customFormat="1" ht="25.5" customHeight="1" x14ac:dyDescent="0.25">
      <c r="A1809" s="39">
        <v>1808</v>
      </c>
      <c r="B1809" s="5"/>
      <c r="C1809" s="5"/>
      <c r="D1809" s="5"/>
      <c r="E1809" s="6" t="str">
        <f>IFERROR(VLOOKUP(D1809,'Formato validacion'!$E$2:$F$131,2,0),"Escoja un ESM")</f>
        <v>Escoja un ESM</v>
      </c>
      <c r="F1809" s="31"/>
      <c r="G1809" s="5"/>
      <c r="H1809" s="5"/>
      <c r="I1809" s="5"/>
      <c r="J1809" s="5"/>
      <c r="K1809" s="5"/>
      <c r="L1809" s="6" t="str">
        <f>IFERROR(VLOOKUP(K1809,Tabla4[[ESPECIALIDADES]:[ÁREA DE LA ESPECIALIDAD]],2,0),"Escoja una especialidad")</f>
        <v>Escoja una especialidad</v>
      </c>
      <c r="M1809" s="5"/>
      <c r="N1809" s="5"/>
      <c r="O1809" s="5"/>
      <c r="P1809" s="6">
        <f>'Formato Productividad'!$M1809-'Formato Productividad'!$AI1809</f>
        <v>0</v>
      </c>
      <c r="Q1809" s="6" t="str">
        <f>IFERROR(VLOOKUP('Formato Productividad'!$K1809,Tabla4[],3,0),"Escoja una especialidad")</f>
        <v>Escoja una especialidad</v>
      </c>
      <c r="R1809" s="6" t="str">
        <f t="shared" si="112"/>
        <v>No aplica</v>
      </c>
      <c r="S1809" s="5"/>
      <c r="T1809" s="5"/>
      <c r="U1809" s="5"/>
      <c r="V1809" s="6">
        <f t="shared" si="113"/>
        <v>0</v>
      </c>
      <c r="W1809" s="6" t="str">
        <f t="shared" si="114"/>
        <v>No aplica</v>
      </c>
      <c r="X1809" s="35" t="str">
        <f t="shared" si="115"/>
        <v>No aplica</v>
      </c>
      <c r="Y1809" s="37"/>
      <c r="Z1809" s="38"/>
      <c r="AA1809" s="36"/>
      <c r="AB1809" s="38"/>
      <c r="AC1809" s="37"/>
      <c r="AD1809" s="38"/>
      <c r="AE1809" s="37"/>
      <c r="AF1809" s="38"/>
      <c r="AG1809" s="37"/>
      <c r="AH1809" s="38"/>
      <c r="AI1809" s="36"/>
      <c r="AJ1809" s="5"/>
      <c r="AK1809" s="5"/>
      <c r="AL1809" s="6">
        <f>IFERROR('Formato Productividad'!$Y1809+'Formato Productividad'!$AA1809+'Formato Productividad'!$AC1809,0)+'Formato Productividad'!$AE1809</f>
        <v>0</v>
      </c>
      <c r="AM1809" s="6">
        <f>IFERROR((('Formato Productividad'!$T1809+'Formato Productividad'!$V1809+'Formato Productividad'!$U1809)/'Formato Productividad'!$Q1809),0)+'Formato Productividad'!$AL1809</f>
        <v>0</v>
      </c>
      <c r="AN1809" s="7">
        <f>IFERROR(('Formato Productividad'!$AM1809/'Formato Productividad'!$N1809)*('Formato Productividad'!$N1809/'Formato Productividad'!$P1809),0)</f>
        <v>0</v>
      </c>
      <c r="AO1809" s="7">
        <f>IFERROR(('Formato Productividad'!$AG1809/'Formato Productividad'!$O1809)*('Formato Productividad'!$O1809/'Formato Productividad'!$P1809),0)</f>
        <v>0</v>
      </c>
      <c r="AP1809" s="7">
        <f>'Formato Productividad'!$AN1809+'Formato Productividad'!$AO1809</f>
        <v>0</v>
      </c>
      <c r="AQ1809" s="5"/>
      <c r="AR1809" s="7">
        <f>IFERROR('Formato Productividad'!$AM1809/'Formato Productividad'!$N1809,0)</f>
        <v>0</v>
      </c>
      <c r="AS1809" s="7">
        <f>IFERROR('Formato Productividad'!$AG1809/'Formato Productividad'!$O1809,0)</f>
        <v>0</v>
      </c>
      <c r="AT1809" s="71">
        <f>IFERROR('Formato Productividad'!$AI1809/'Formato Productividad'!$M1809,0)</f>
        <v>0</v>
      </c>
      <c r="AU1809" s="74"/>
    </row>
    <row r="1810" spans="1:47" s="33" customFormat="1" ht="25.5" customHeight="1" x14ac:dyDescent="0.25">
      <c r="A1810" s="39">
        <v>1809</v>
      </c>
      <c r="B1810" s="5"/>
      <c r="C1810" s="5"/>
      <c r="D1810" s="5"/>
      <c r="E1810" s="6" t="str">
        <f>IFERROR(VLOOKUP(D1810,'Formato validacion'!$E$2:$F$131,2,0),"Escoja un ESM")</f>
        <v>Escoja un ESM</v>
      </c>
      <c r="F1810" s="31"/>
      <c r="G1810" s="5"/>
      <c r="H1810" s="5"/>
      <c r="I1810" s="5"/>
      <c r="J1810" s="5"/>
      <c r="K1810" s="5"/>
      <c r="L1810" s="6" t="str">
        <f>IFERROR(VLOOKUP(K1810,Tabla4[[ESPECIALIDADES]:[ÁREA DE LA ESPECIALIDAD]],2,0),"Escoja una especialidad")</f>
        <v>Escoja una especialidad</v>
      </c>
      <c r="M1810" s="5"/>
      <c r="N1810" s="5"/>
      <c r="O1810" s="5"/>
      <c r="P1810" s="6">
        <f>'Formato Productividad'!$M1810-'Formato Productividad'!$AI1810</f>
        <v>0</v>
      </c>
      <c r="Q1810" s="6" t="str">
        <f>IFERROR(VLOOKUP('Formato Productividad'!$K1810,Tabla4[],3,0),"Escoja una especialidad")</f>
        <v>Escoja una especialidad</v>
      </c>
      <c r="R1810" s="6" t="str">
        <f t="shared" si="112"/>
        <v>No aplica</v>
      </c>
      <c r="S1810" s="5"/>
      <c r="T1810" s="5"/>
      <c r="U1810" s="5"/>
      <c r="V1810" s="6">
        <f t="shared" si="113"/>
        <v>0</v>
      </c>
      <c r="W1810" s="6" t="str">
        <f t="shared" si="114"/>
        <v>No aplica</v>
      </c>
      <c r="X1810" s="35" t="str">
        <f t="shared" si="115"/>
        <v>No aplica</v>
      </c>
      <c r="Y1810" s="37"/>
      <c r="Z1810" s="38"/>
      <c r="AA1810" s="36"/>
      <c r="AB1810" s="38"/>
      <c r="AC1810" s="37"/>
      <c r="AD1810" s="38"/>
      <c r="AE1810" s="37"/>
      <c r="AF1810" s="38"/>
      <c r="AG1810" s="37"/>
      <c r="AH1810" s="38"/>
      <c r="AI1810" s="36"/>
      <c r="AJ1810" s="5"/>
      <c r="AK1810" s="5"/>
      <c r="AL1810" s="6">
        <f>IFERROR('Formato Productividad'!$Y1810+'Formato Productividad'!$AA1810+'Formato Productividad'!$AC1810,0)+'Formato Productividad'!$AE1810</f>
        <v>0</v>
      </c>
      <c r="AM1810" s="6">
        <f>IFERROR((('Formato Productividad'!$T1810+'Formato Productividad'!$V1810+'Formato Productividad'!$U1810)/'Formato Productividad'!$Q1810),0)+'Formato Productividad'!$AL1810</f>
        <v>0</v>
      </c>
      <c r="AN1810" s="7">
        <f>IFERROR(('Formato Productividad'!$AM1810/'Formato Productividad'!$N1810)*('Formato Productividad'!$N1810/'Formato Productividad'!$P1810),0)</f>
        <v>0</v>
      </c>
      <c r="AO1810" s="7">
        <f>IFERROR(('Formato Productividad'!$AG1810/'Formato Productividad'!$O1810)*('Formato Productividad'!$O1810/'Formato Productividad'!$P1810),0)</f>
        <v>0</v>
      </c>
      <c r="AP1810" s="7">
        <f>'Formato Productividad'!$AN1810+'Formato Productividad'!$AO1810</f>
        <v>0</v>
      </c>
      <c r="AQ1810" s="5"/>
      <c r="AR1810" s="7">
        <f>IFERROR('Formato Productividad'!$AM1810/'Formato Productividad'!$N1810,0)</f>
        <v>0</v>
      </c>
      <c r="AS1810" s="7">
        <f>IFERROR('Formato Productividad'!$AG1810/'Formato Productividad'!$O1810,0)</f>
        <v>0</v>
      </c>
      <c r="AT1810" s="71">
        <f>IFERROR('Formato Productividad'!$AI1810/'Formato Productividad'!$M1810,0)</f>
        <v>0</v>
      </c>
      <c r="AU1810" s="74"/>
    </row>
    <row r="1811" spans="1:47" s="33" customFormat="1" ht="25.5" customHeight="1" x14ac:dyDescent="0.25">
      <c r="A1811" s="39">
        <v>1810</v>
      </c>
      <c r="B1811" s="5"/>
      <c r="C1811" s="5"/>
      <c r="D1811" s="5"/>
      <c r="E1811" s="6" t="str">
        <f>IFERROR(VLOOKUP(D1811,'Formato validacion'!$E$2:$F$131,2,0),"Escoja un ESM")</f>
        <v>Escoja un ESM</v>
      </c>
      <c r="F1811" s="31"/>
      <c r="G1811" s="5"/>
      <c r="H1811" s="5"/>
      <c r="I1811" s="5"/>
      <c r="J1811" s="5"/>
      <c r="K1811" s="5"/>
      <c r="L1811" s="6" t="str">
        <f>IFERROR(VLOOKUP(K1811,Tabla4[[ESPECIALIDADES]:[ÁREA DE LA ESPECIALIDAD]],2,0),"Escoja una especialidad")</f>
        <v>Escoja una especialidad</v>
      </c>
      <c r="M1811" s="5"/>
      <c r="N1811" s="5"/>
      <c r="O1811" s="5"/>
      <c r="P1811" s="6">
        <f>'Formato Productividad'!$M1811-'Formato Productividad'!$AI1811</f>
        <v>0</v>
      </c>
      <c r="Q1811" s="6" t="str">
        <f>IFERROR(VLOOKUP('Formato Productividad'!$K1811,Tabla4[],3,0),"Escoja una especialidad")</f>
        <v>Escoja una especialidad</v>
      </c>
      <c r="R1811" s="6" t="str">
        <f t="shared" si="112"/>
        <v>No aplica</v>
      </c>
      <c r="S1811" s="5"/>
      <c r="T1811" s="5"/>
      <c r="U1811" s="5"/>
      <c r="V1811" s="6">
        <f t="shared" si="113"/>
        <v>0</v>
      </c>
      <c r="W1811" s="6" t="str">
        <f t="shared" si="114"/>
        <v>No aplica</v>
      </c>
      <c r="X1811" s="35" t="str">
        <f t="shared" si="115"/>
        <v>No aplica</v>
      </c>
      <c r="Y1811" s="37"/>
      <c r="Z1811" s="38"/>
      <c r="AA1811" s="36"/>
      <c r="AB1811" s="38"/>
      <c r="AC1811" s="37"/>
      <c r="AD1811" s="38"/>
      <c r="AE1811" s="37"/>
      <c r="AF1811" s="38"/>
      <c r="AG1811" s="37"/>
      <c r="AH1811" s="38"/>
      <c r="AI1811" s="36"/>
      <c r="AJ1811" s="5"/>
      <c r="AK1811" s="5"/>
      <c r="AL1811" s="6">
        <f>IFERROR('Formato Productividad'!$Y1811+'Formato Productividad'!$AA1811+'Formato Productividad'!$AC1811,0)+'Formato Productividad'!$AE1811</f>
        <v>0</v>
      </c>
      <c r="AM1811" s="6">
        <f>IFERROR((('Formato Productividad'!$T1811+'Formato Productividad'!$V1811+'Formato Productividad'!$U1811)/'Formato Productividad'!$Q1811),0)+'Formato Productividad'!$AL1811</f>
        <v>0</v>
      </c>
      <c r="AN1811" s="7">
        <f>IFERROR(('Formato Productividad'!$AM1811/'Formato Productividad'!$N1811)*('Formato Productividad'!$N1811/'Formato Productividad'!$P1811),0)</f>
        <v>0</v>
      </c>
      <c r="AO1811" s="7">
        <f>IFERROR(('Formato Productividad'!$AG1811/'Formato Productividad'!$O1811)*('Formato Productividad'!$O1811/'Formato Productividad'!$P1811),0)</f>
        <v>0</v>
      </c>
      <c r="AP1811" s="7">
        <f>'Formato Productividad'!$AN1811+'Formato Productividad'!$AO1811</f>
        <v>0</v>
      </c>
      <c r="AQ1811" s="5"/>
      <c r="AR1811" s="7">
        <f>IFERROR('Formato Productividad'!$AM1811/'Formato Productividad'!$N1811,0)</f>
        <v>0</v>
      </c>
      <c r="AS1811" s="7">
        <f>IFERROR('Formato Productividad'!$AG1811/'Formato Productividad'!$O1811,0)</f>
        <v>0</v>
      </c>
      <c r="AT1811" s="71">
        <f>IFERROR('Formato Productividad'!$AI1811/'Formato Productividad'!$M1811,0)</f>
        <v>0</v>
      </c>
      <c r="AU1811" s="74"/>
    </row>
    <row r="1812" spans="1:47" s="33" customFormat="1" ht="25.5" customHeight="1" x14ac:dyDescent="0.25">
      <c r="A1812" s="39">
        <v>1811</v>
      </c>
      <c r="B1812" s="5"/>
      <c r="C1812" s="5"/>
      <c r="D1812" s="5"/>
      <c r="E1812" s="6" t="str">
        <f>IFERROR(VLOOKUP(D1812,'Formato validacion'!$E$2:$F$131,2,0),"Escoja un ESM")</f>
        <v>Escoja un ESM</v>
      </c>
      <c r="F1812" s="31"/>
      <c r="G1812" s="5"/>
      <c r="H1812" s="5"/>
      <c r="I1812" s="5"/>
      <c r="J1812" s="5"/>
      <c r="K1812" s="5"/>
      <c r="L1812" s="6" t="str">
        <f>IFERROR(VLOOKUP(K1812,Tabla4[[ESPECIALIDADES]:[ÁREA DE LA ESPECIALIDAD]],2,0),"Escoja una especialidad")</f>
        <v>Escoja una especialidad</v>
      </c>
      <c r="M1812" s="5"/>
      <c r="N1812" s="5"/>
      <c r="O1812" s="5"/>
      <c r="P1812" s="6">
        <f>'Formato Productividad'!$M1812-'Formato Productividad'!$AI1812</f>
        <v>0</v>
      </c>
      <c r="Q1812" s="6" t="str">
        <f>IFERROR(VLOOKUP('Formato Productividad'!$K1812,Tabla4[],3,0),"Escoja una especialidad")</f>
        <v>Escoja una especialidad</v>
      </c>
      <c r="R1812" s="6" t="str">
        <f t="shared" si="112"/>
        <v>No aplica</v>
      </c>
      <c r="S1812" s="5"/>
      <c r="T1812" s="5"/>
      <c r="U1812" s="5"/>
      <c r="V1812" s="6">
        <f t="shared" si="113"/>
        <v>0</v>
      </c>
      <c r="W1812" s="6" t="str">
        <f t="shared" si="114"/>
        <v>No aplica</v>
      </c>
      <c r="X1812" s="35" t="str">
        <f t="shared" si="115"/>
        <v>No aplica</v>
      </c>
      <c r="Y1812" s="37"/>
      <c r="Z1812" s="38"/>
      <c r="AA1812" s="36"/>
      <c r="AB1812" s="38"/>
      <c r="AC1812" s="37"/>
      <c r="AD1812" s="38"/>
      <c r="AE1812" s="37"/>
      <c r="AF1812" s="38"/>
      <c r="AG1812" s="37"/>
      <c r="AH1812" s="38"/>
      <c r="AI1812" s="36"/>
      <c r="AJ1812" s="5"/>
      <c r="AK1812" s="5"/>
      <c r="AL1812" s="6">
        <f>IFERROR('Formato Productividad'!$Y1812+'Formato Productividad'!$AA1812+'Formato Productividad'!$AC1812,0)+'Formato Productividad'!$AE1812</f>
        <v>0</v>
      </c>
      <c r="AM1812" s="6">
        <f>IFERROR((('Formato Productividad'!$T1812+'Formato Productividad'!$V1812+'Formato Productividad'!$U1812)/'Formato Productividad'!$Q1812),0)+'Formato Productividad'!$AL1812</f>
        <v>0</v>
      </c>
      <c r="AN1812" s="7">
        <f>IFERROR(('Formato Productividad'!$AM1812/'Formato Productividad'!$N1812)*('Formato Productividad'!$N1812/'Formato Productividad'!$P1812),0)</f>
        <v>0</v>
      </c>
      <c r="AO1812" s="7">
        <f>IFERROR(('Formato Productividad'!$AG1812/'Formato Productividad'!$O1812)*('Formato Productividad'!$O1812/'Formato Productividad'!$P1812),0)</f>
        <v>0</v>
      </c>
      <c r="AP1812" s="7">
        <f>'Formato Productividad'!$AN1812+'Formato Productividad'!$AO1812</f>
        <v>0</v>
      </c>
      <c r="AQ1812" s="5"/>
      <c r="AR1812" s="7">
        <f>IFERROR('Formato Productividad'!$AM1812/'Formato Productividad'!$N1812,0)</f>
        <v>0</v>
      </c>
      <c r="AS1812" s="7">
        <f>IFERROR('Formato Productividad'!$AG1812/'Formato Productividad'!$O1812,0)</f>
        <v>0</v>
      </c>
      <c r="AT1812" s="71">
        <f>IFERROR('Formato Productividad'!$AI1812/'Formato Productividad'!$M1812,0)</f>
        <v>0</v>
      </c>
      <c r="AU1812" s="74"/>
    </row>
    <row r="1813" spans="1:47" s="33" customFormat="1" ht="25.5" customHeight="1" x14ac:dyDescent="0.25">
      <c r="A1813" s="39">
        <v>1812</v>
      </c>
      <c r="B1813" s="5"/>
      <c r="C1813" s="5"/>
      <c r="D1813" s="5"/>
      <c r="E1813" s="6" t="str">
        <f>IFERROR(VLOOKUP(D1813,'Formato validacion'!$E$2:$F$131,2,0),"Escoja un ESM")</f>
        <v>Escoja un ESM</v>
      </c>
      <c r="F1813" s="31"/>
      <c r="G1813" s="5"/>
      <c r="H1813" s="5"/>
      <c r="I1813" s="5"/>
      <c r="J1813" s="5"/>
      <c r="K1813" s="5"/>
      <c r="L1813" s="6" t="str">
        <f>IFERROR(VLOOKUP(K1813,Tabla4[[ESPECIALIDADES]:[ÁREA DE LA ESPECIALIDAD]],2,0),"Escoja una especialidad")</f>
        <v>Escoja una especialidad</v>
      </c>
      <c r="M1813" s="5"/>
      <c r="N1813" s="5"/>
      <c r="O1813" s="5"/>
      <c r="P1813" s="6">
        <f>'Formato Productividad'!$M1813-'Formato Productividad'!$AI1813</f>
        <v>0</v>
      </c>
      <c r="Q1813" s="6" t="str">
        <f>IFERROR(VLOOKUP('Formato Productividad'!$K1813,Tabla4[],3,0),"Escoja una especialidad")</f>
        <v>Escoja una especialidad</v>
      </c>
      <c r="R1813" s="6" t="str">
        <f t="shared" si="112"/>
        <v>No aplica</v>
      </c>
      <c r="S1813" s="5"/>
      <c r="T1813" s="5"/>
      <c r="U1813" s="5"/>
      <c r="V1813" s="6">
        <f t="shared" si="113"/>
        <v>0</v>
      </c>
      <c r="W1813" s="6" t="str">
        <f t="shared" si="114"/>
        <v>No aplica</v>
      </c>
      <c r="X1813" s="35" t="str">
        <f t="shared" si="115"/>
        <v>No aplica</v>
      </c>
      <c r="Y1813" s="37"/>
      <c r="Z1813" s="38"/>
      <c r="AA1813" s="36"/>
      <c r="AB1813" s="38"/>
      <c r="AC1813" s="37"/>
      <c r="AD1813" s="38"/>
      <c r="AE1813" s="37"/>
      <c r="AF1813" s="38"/>
      <c r="AG1813" s="37"/>
      <c r="AH1813" s="38"/>
      <c r="AI1813" s="36"/>
      <c r="AJ1813" s="5"/>
      <c r="AK1813" s="5"/>
      <c r="AL1813" s="6">
        <f>IFERROR('Formato Productividad'!$Y1813+'Formato Productividad'!$AA1813+'Formato Productividad'!$AC1813,0)+'Formato Productividad'!$AE1813</f>
        <v>0</v>
      </c>
      <c r="AM1813" s="6">
        <f>IFERROR((('Formato Productividad'!$T1813+'Formato Productividad'!$V1813+'Formato Productividad'!$U1813)/'Formato Productividad'!$Q1813),0)+'Formato Productividad'!$AL1813</f>
        <v>0</v>
      </c>
      <c r="AN1813" s="7">
        <f>IFERROR(('Formato Productividad'!$AM1813/'Formato Productividad'!$N1813)*('Formato Productividad'!$N1813/'Formato Productividad'!$P1813),0)</f>
        <v>0</v>
      </c>
      <c r="AO1813" s="7">
        <f>IFERROR(('Formato Productividad'!$AG1813/'Formato Productividad'!$O1813)*('Formato Productividad'!$O1813/'Formato Productividad'!$P1813),0)</f>
        <v>0</v>
      </c>
      <c r="AP1813" s="7">
        <f>'Formato Productividad'!$AN1813+'Formato Productividad'!$AO1813</f>
        <v>0</v>
      </c>
      <c r="AQ1813" s="5"/>
      <c r="AR1813" s="7">
        <f>IFERROR('Formato Productividad'!$AM1813/'Formato Productividad'!$N1813,0)</f>
        <v>0</v>
      </c>
      <c r="AS1813" s="7">
        <f>IFERROR('Formato Productividad'!$AG1813/'Formato Productividad'!$O1813,0)</f>
        <v>0</v>
      </c>
      <c r="AT1813" s="71">
        <f>IFERROR('Formato Productividad'!$AI1813/'Formato Productividad'!$M1813,0)</f>
        <v>0</v>
      </c>
      <c r="AU1813" s="74"/>
    </row>
    <row r="1814" spans="1:47" s="33" customFormat="1" ht="25.5" customHeight="1" x14ac:dyDescent="0.25">
      <c r="A1814" s="39">
        <v>1813</v>
      </c>
      <c r="B1814" s="5"/>
      <c r="C1814" s="5"/>
      <c r="D1814" s="5"/>
      <c r="E1814" s="6" t="str">
        <f>IFERROR(VLOOKUP(D1814,'Formato validacion'!$E$2:$F$131,2,0),"Escoja un ESM")</f>
        <v>Escoja un ESM</v>
      </c>
      <c r="F1814" s="31"/>
      <c r="G1814" s="5"/>
      <c r="H1814" s="5"/>
      <c r="I1814" s="5"/>
      <c r="J1814" s="5"/>
      <c r="K1814" s="5"/>
      <c r="L1814" s="6" t="str">
        <f>IFERROR(VLOOKUP(K1814,Tabla4[[ESPECIALIDADES]:[ÁREA DE LA ESPECIALIDAD]],2,0),"Escoja una especialidad")</f>
        <v>Escoja una especialidad</v>
      </c>
      <c r="M1814" s="5"/>
      <c r="N1814" s="5"/>
      <c r="O1814" s="5"/>
      <c r="P1814" s="6">
        <f>'Formato Productividad'!$M1814-'Formato Productividad'!$AI1814</f>
        <v>0</v>
      </c>
      <c r="Q1814" s="6" t="str">
        <f>IFERROR(VLOOKUP('Formato Productividad'!$K1814,Tabla4[],3,0),"Escoja una especialidad")</f>
        <v>Escoja una especialidad</v>
      </c>
      <c r="R1814" s="6" t="str">
        <f t="shared" si="112"/>
        <v>No aplica</v>
      </c>
      <c r="S1814" s="5"/>
      <c r="T1814" s="5"/>
      <c r="U1814" s="5"/>
      <c r="V1814" s="6">
        <f t="shared" si="113"/>
        <v>0</v>
      </c>
      <c r="W1814" s="6" t="str">
        <f t="shared" si="114"/>
        <v>No aplica</v>
      </c>
      <c r="X1814" s="35" t="str">
        <f t="shared" si="115"/>
        <v>No aplica</v>
      </c>
      <c r="Y1814" s="37"/>
      <c r="Z1814" s="38"/>
      <c r="AA1814" s="36"/>
      <c r="AB1814" s="38"/>
      <c r="AC1814" s="37"/>
      <c r="AD1814" s="38"/>
      <c r="AE1814" s="37"/>
      <c r="AF1814" s="38"/>
      <c r="AG1814" s="37"/>
      <c r="AH1814" s="38"/>
      <c r="AI1814" s="36"/>
      <c r="AJ1814" s="5"/>
      <c r="AK1814" s="5"/>
      <c r="AL1814" s="6">
        <f>IFERROR('Formato Productividad'!$Y1814+'Formato Productividad'!$AA1814+'Formato Productividad'!$AC1814,0)+'Formato Productividad'!$AE1814</f>
        <v>0</v>
      </c>
      <c r="AM1814" s="6">
        <f>IFERROR((('Formato Productividad'!$T1814+'Formato Productividad'!$V1814+'Formato Productividad'!$U1814)/'Formato Productividad'!$Q1814),0)+'Formato Productividad'!$AL1814</f>
        <v>0</v>
      </c>
      <c r="AN1814" s="7">
        <f>IFERROR(('Formato Productividad'!$AM1814/'Formato Productividad'!$N1814)*('Formato Productividad'!$N1814/'Formato Productividad'!$P1814),0)</f>
        <v>0</v>
      </c>
      <c r="AO1814" s="7">
        <f>IFERROR(('Formato Productividad'!$AG1814/'Formato Productividad'!$O1814)*('Formato Productividad'!$O1814/'Formato Productividad'!$P1814),0)</f>
        <v>0</v>
      </c>
      <c r="AP1814" s="7">
        <f>'Formato Productividad'!$AN1814+'Formato Productividad'!$AO1814</f>
        <v>0</v>
      </c>
      <c r="AQ1814" s="5"/>
      <c r="AR1814" s="7">
        <f>IFERROR('Formato Productividad'!$AM1814/'Formato Productividad'!$N1814,0)</f>
        <v>0</v>
      </c>
      <c r="AS1814" s="7">
        <f>IFERROR('Formato Productividad'!$AG1814/'Formato Productividad'!$O1814,0)</f>
        <v>0</v>
      </c>
      <c r="AT1814" s="71">
        <f>IFERROR('Formato Productividad'!$AI1814/'Formato Productividad'!$M1814,0)</f>
        <v>0</v>
      </c>
      <c r="AU1814" s="74"/>
    </row>
    <row r="1815" spans="1:47" s="33" customFormat="1" ht="25.5" customHeight="1" x14ac:dyDescent="0.25">
      <c r="A1815" s="39">
        <v>1814</v>
      </c>
      <c r="B1815" s="5"/>
      <c r="C1815" s="5"/>
      <c r="D1815" s="5"/>
      <c r="E1815" s="6" t="str">
        <f>IFERROR(VLOOKUP(D1815,'Formato validacion'!$E$2:$F$131,2,0),"Escoja un ESM")</f>
        <v>Escoja un ESM</v>
      </c>
      <c r="F1815" s="31"/>
      <c r="G1815" s="5"/>
      <c r="H1815" s="5"/>
      <c r="I1815" s="5"/>
      <c r="J1815" s="5"/>
      <c r="K1815" s="5"/>
      <c r="L1815" s="6" t="str">
        <f>IFERROR(VLOOKUP(K1815,Tabla4[[ESPECIALIDADES]:[ÁREA DE LA ESPECIALIDAD]],2,0),"Escoja una especialidad")</f>
        <v>Escoja una especialidad</v>
      </c>
      <c r="M1815" s="5"/>
      <c r="N1815" s="5"/>
      <c r="O1815" s="5"/>
      <c r="P1815" s="6">
        <f>'Formato Productividad'!$M1815-'Formato Productividad'!$AI1815</f>
        <v>0</v>
      </c>
      <c r="Q1815" s="6" t="str">
        <f>IFERROR(VLOOKUP('Formato Productividad'!$K1815,Tabla4[],3,0),"Escoja una especialidad")</f>
        <v>Escoja una especialidad</v>
      </c>
      <c r="R1815" s="6" t="str">
        <f t="shared" si="112"/>
        <v>No aplica</v>
      </c>
      <c r="S1815" s="5"/>
      <c r="T1815" s="5"/>
      <c r="U1815" s="5"/>
      <c r="V1815" s="6">
        <f t="shared" si="113"/>
        <v>0</v>
      </c>
      <c r="W1815" s="6" t="str">
        <f t="shared" si="114"/>
        <v>No aplica</v>
      </c>
      <c r="X1815" s="35" t="str">
        <f t="shared" si="115"/>
        <v>No aplica</v>
      </c>
      <c r="Y1815" s="37"/>
      <c r="Z1815" s="38"/>
      <c r="AA1815" s="36"/>
      <c r="AB1815" s="38"/>
      <c r="AC1815" s="37"/>
      <c r="AD1815" s="38"/>
      <c r="AE1815" s="37"/>
      <c r="AF1815" s="38"/>
      <c r="AG1815" s="37"/>
      <c r="AH1815" s="38"/>
      <c r="AI1815" s="36"/>
      <c r="AJ1815" s="5"/>
      <c r="AK1815" s="5"/>
      <c r="AL1815" s="6">
        <f>IFERROR('Formato Productividad'!$Y1815+'Formato Productividad'!$AA1815+'Formato Productividad'!$AC1815,0)+'Formato Productividad'!$AE1815</f>
        <v>0</v>
      </c>
      <c r="AM1815" s="6">
        <f>IFERROR((('Formato Productividad'!$T1815+'Formato Productividad'!$V1815+'Formato Productividad'!$U1815)/'Formato Productividad'!$Q1815),0)+'Formato Productividad'!$AL1815</f>
        <v>0</v>
      </c>
      <c r="AN1815" s="7">
        <f>IFERROR(('Formato Productividad'!$AM1815/'Formato Productividad'!$N1815)*('Formato Productividad'!$N1815/'Formato Productividad'!$P1815),0)</f>
        <v>0</v>
      </c>
      <c r="AO1815" s="7">
        <f>IFERROR(('Formato Productividad'!$AG1815/'Formato Productividad'!$O1815)*('Formato Productividad'!$O1815/'Formato Productividad'!$P1815),0)</f>
        <v>0</v>
      </c>
      <c r="AP1815" s="7">
        <f>'Formato Productividad'!$AN1815+'Formato Productividad'!$AO1815</f>
        <v>0</v>
      </c>
      <c r="AQ1815" s="5"/>
      <c r="AR1815" s="7">
        <f>IFERROR('Formato Productividad'!$AM1815/'Formato Productividad'!$N1815,0)</f>
        <v>0</v>
      </c>
      <c r="AS1815" s="7">
        <f>IFERROR('Formato Productividad'!$AG1815/'Formato Productividad'!$O1815,0)</f>
        <v>0</v>
      </c>
      <c r="AT1815" s="71">
        <f>IFERROR('Formato Productividad'!$AI1815/'Formato Productividad'!$M1815,0)</f>
        <v>0</v>
      </c>
      <c r="AU1815" s="74"/>
    </row>
    <row r="1816" spans="1:47" s="33" customFormat="1" ht="25.5" customHeight="1" x14ac:dyDescent="0.25">
      <c r="A1816" s="39">
        <v>1815</v>
      </c>
      <c r="B1816" s="5"/>
      <c r="C1816" s="5"/>
      <c r="D1816" s="5"/>
      <c r="E1816" s="6" t="str">
        <f>IFERROR(VLOOKUP(D1816,'Formato validacion'!$E$2:$F$131,2,0),"Escoja un ESM")</f>
        <v>Escoja un ESM</v>
      </c>
      <c r="F1816" s="31"/>
      <c r="G1816" s="5"/>
      <c r="H1816" s="5"/>
      <c r="I1816" s="5"/>
      <c r="J1816" s="5"/>
      <c r="K1816" s="5"/>
      <c r="L1816" s="6" t="str">
        <f>IFERROR(VLOOKUP(K1816,Tabla4[[ESPECIALIDADES]:[ÁREA DE LA ESPECIALIDAD]],2,0),"Escoja una especialidad")</f>
        <v>Escoja una especialidad</v>
      </c>
      <c r="M1816" s="5"/>
      <c r="N1816" s="5"/>
      <c r="O1816" s="5"/>
      <c r="P1816" s="6">
        <f>'Formato Productividad'!$M1816-'Formato Productividad'!$AI1816</f>
        <v>0</v>
      </c>
      <c r="Q1816" s="6" t="str">
        <f>IFERROR(VLOOKUP('Formato Productividad'!$K1816,Tabla4[],3,0),"Escoja una especialidad")</f>
        <v>Escoja una especialidad</v>
      </c>
      <c r="R1816" s="6" t="str">
        <f t="shared" si="112"/>
        <v>No aplica</v>
      </c>
      <c r="S1816" s="5"/>
      <c r="T1816" s="5"/>
      <c r="U1816" s="5"/>
      <c r="V1816" s="6">
        <f t="shared" si="113"/>
        <v>0</v>
      </c>
      <c r="W1816" s="6" t="str">
        <f t="shared" si="114"/>
        <v>No aplica</v>
      </c>
      <c r="X1816" s="35" t="str">
        <f t="shared" si="115"/>
        <v>No aplica</v>
      </c>
      <c r="Y1816" s="37"/>
      <c r="Z1816" s="38"/>
      <c r="AA1816" s="36"/>
      <c r="AB1816" s="38"/>
      <c r="AC1816" s="37"/>
      <c r="AD1816" s="38"/>
      <c r="AE1816" s="37"/>
      <c r="AF1816" s="38"/>
      <c r="AG1816" s="37"/>
      <c r="AH1816" s="38"/>
      <c r="AI1816" s="36"/>
      <c r="AJ1816" s="5"/>
      <c r="AK1816" s="5"/>
      <c r="AL1816" s="6">
        <f>IFERROR('Formato Productividad'!$Y1816+'Formato Productividad'!$AA1816+'Formato Productividad'!$AC1816,0)+'Formato Productividad'!$AE1816</f>
        <v>0</v>
      </c>
      <c r="AM1816" s="6">
        <f>IFERROR((('Formato Productividad'!$T1816+'Formato Productividad'!$V1816+'Formato Productividad'!$U1816)/'Formato Productividad'!$Q1816),0)+'Formato Productividad'!$AL1816</f>
        <v>0</v>
      </c>
      <c r="AN1816" s="7">
        <f>IFERROR(('Formato Productividad'!$AM1816/'Formato Productividad'!$N1816)*('Formato Productividad'!$N1816/'Formato Productividad'!$P1816),0)</f>
        <v>0</v>
      </c>
      <c r="AO1816" s="7">
        <f>IFERROR(('Formato Productividad'!$AG1816/'Formato Productividad'!$O1816)*('Formato Productividad'!$O1816/'Formato Productividad'!$P1816),0)</f>
        <v>0</v>
      </c>
      <c r="AP1816" s="7">
        <f>'Formato Productividad'!$AN1816+'Formato Productividad'!$AO1816</f>
        <v>0</v>
      </c>
      <c r="AQ1816" s="5"/>
      <c r="AR1816" s="7">
        <f>IFERROR('Formato Productividad'!$AM1816/'Formato Productividad'!$N1816,0)</f>
        <v>0</v>
      </c>
      <c r="AS1816" s="7">
        <f>IFERROR('Formato Productividad'!$AG1816/'Formato Productividad'!$O1816,0)</f>
        <v>0</v>
      </c>
      <c r="AT1816" s="71">
        <f>IFERROR('Formato Productividad'!$AI1816/'Formato Productividad'!$M1816,0)</f>
        <v>0</v>
      </c>
      <c r="AU1816" s="74"/>
    </row>
    <row r="1817" spans="1:47" s="33" customFormat="1" ht="25.5" customHeight="1" x14ac:dyDescent="0.25">
      <c r="A1817" s="39">
        <v>1816</v>
      </c>
      <c r="B1817" s="5"/>
      <c r="C1817" s="5"/>
      <c r="D1817" s="5"/>
      <c r="E1817" s="6" t="str">
        <f>IFERROR(VLOOKUP(D1817,'Formato validacion'!$E$2:$F$131,2,0),"Escoja un ESM")</f>
        <v>Escoja un ESM</v>
      </c>
      <c r="F1817" s="31"/>
      <c r="G1817" s="5"/>
      <c r="H1817" s="5"/>
      <c r="I1817" s="5"/>
      <c r="J1817" s="5"/>
      <c r="K1817" s="5"/>
      <c r="L1817" s="6" t="str">
        <f>IFERROR(VLOOKUP(K1817,Tabla4[[ESPECIALIDADES]:[ÁREA DE LA ESPECIALIDAD]],2,0),"Escoja una especialidad")</f>
        <v>Escoja una especialidad</v>
      </c>
      <c r="M1817" s="5"/>
      <c r="N1817" s="5"/>
      <c r="O1817" s="5"/>
      <c r="P1817" s="6">
        <f>'Formato Productividad'!$M1817-'Formato Productividad'!$AI1817</f>
        <v>0</v>
      </c>
      <c r="Q1817" s="6" t="str">
        <f>IFERROR(VLOOKUP('Formato Productividad'!$K1817,Tabla4[],3,0),"Escoja una especialidad")</f>
        <v>Escoja una especialidad</v>
      </c>
      <c r="R1817" s="6" t="str">
        <f t="shared" si="112"/>
        <v>No aplica</v>
      </c>
      <c r="S1817" s="5"/>
      <c r="T1817" s="5"/>
      <c r="U1817" s="5"/>
      <c r="V1817" s="6">
        <f t="shared" si="113"/>
        <v>0</v>
      </c>
      <c r="W1817" s="6" t="str">
        <f t="shared" si="114"/>
        <v>No aplica</v>
      </c>
      <c r="X1817" s="35" t="str">
        <f t="shared" si="115"/>
        <v>No aplica</v>
      </c>
      <c r="Y1817" s="37"/>
      <c r="Z1817" s="38"/>
      <c r="AA1817" s="36"/>
      <c r="AB1817" s="38"/>
      <c r="AC1817" s="37"/>
      <c r="AD1817" s="38"/>
      <c r="AE1817" s="37"/>
      <c r="AF1817" s="38"/>
      <c r="AG1817" s="37"/>
      <c r="AH1817" s="38"/>
      <c r="AI1817" s="36"/>
      <c r="AJ1817" s="5"/>
      <c r="AK1817" s="5"/>
      <c r="AL1817" s="6">
        <f>IFERROR('Formato Productividad'!$Y1817+'Formato Productividad'!$AA1817+'Formato Productividad'!$AC1817,0)+'Formato Productividad'!$AE1817</f>
        <v>0</v>
      </c>
      <c r="AM1817" s="6">
        <f>IFERROR((('Formato Productividad'!$T1817+'Formato Productividad'!$V1817+'Formato Productividad'!$U1817)/'Formato Productividad'!$Q1817),0)+'Formato Productividad'!$AL1817</f>
        <v>0</v>
      </c>
      <c r="AN1817" s="7">
        <f>IFERROR(('Formato Productividad'!$AM1817/'Formato Productividad'!$N1817)*('Formato Productividad'!$N1817/'Formato Productividad'!$P1817),0)</f>
        <v>0</v>
      </c>
      <c r="AO1817" s="7">
        <f>IFERROR(('Formato Productividad'!$AG1817/'Formato Productividad'!$O1817)*('Formato Productividad'!$O1817/'Formato Productividad'!$P1817),0)</f>
        <v>0</v>
      </c>
      <c r="AP1817" s="7">
        <f>'Formato Productividad'!$AN1817+'Formato Productividad'!$AO1817</f>
        <v>0</v>
      </c>
      <c r="AQ1817" s="5"/>
      <c r="AR1817" s="7">
        <f>IFERROR('Formato Productividad'!$AM1817/'Formato Productividad'!$N1817,0)</f>
        <v>0</v>
      </c>
      <c r="AS1817" s="7">
        <f>IFERROR('Formato Productividad'!$AG1817/'Formato Productividad'!$O1817,0)</f>
        <v>0</v>
      </c>
      <c r="AT1817" s="71">
        <f>IFERROR('Formato Productividad'!$AI1817/'Formato Productividad'!$M1817,0)</f>
        <v>0</v>
      </c>
      <c r="AU1817" s="74"/>
    </row>
    <row r="1818" spans="1:47" s="33" customFormat="1" ht="25.5" customHeight="1" x14ac:dyDescent="0.25">
      <c r="A1818" s="39">
        <v>1817</v>
      </c>
      <c r="B1818" s="5"/>
      <c r="C1818" s="5"/>
      <c r="D1818" s="5"/>
      <c r="E1818" s="6" t="str">
        <f>IFERROR(VLOOKUP(D1818,'Formato validacion'!$E$2:$F$131,2,0),"Escoja un ESM")</f>
        <v>Escoja un ESM</v>
      </c>
      <c r="F1818" s="31"/>
      <c r="G1818" s="5"/>
      <c r="H1818" s="5"/>
      <c r="I1818" s="5"/>
      <c r="J1818" s="5"/>
      <c r="K1818" s="5"/>
      <c r="L1818" s="6" t="str">
        <f>IFERROR(VLOOKUP(K1818,Tabla4[[ESPECIALIDADES]:[ÁREA DE LA ESPECIALIDAD]],2,0),"Escoja una especialidad")</f>
        <v>Escoja una especialidad</v>
      </c>
      <c r="M1818" s="5"/>
      <c r="N1818" s="5"/>
      <c r="O1818" s="5"/>
      <c r="P1818" s="6">
        <f>'Formato Productividad'!$M1818-'Formato Productividad'!$AI1818</f>
        <v>0</v>
      </c>
      <c r="Q1818" s="6" t="str">
        <f>IFERROR(VLOOKUP('Formato Productividad'!$K1818,Tabla4[],3,0),"Escoja una especialidad")</f>
        <v>Escoja una especialidad</v>
      </c>
      <c r="R1818" s="6" t="str">
        <f t="shared" si="112"/>
        <v>No aplica</v>
      </c>
      <c r="S1818" s="5"/>
      <c r="T1818" s="5"/>
      <c r="U1818" s="5"/>
      <c r="V1818" s="6">
        <f t="shared" si="113"/>
        <v>0</v>
      </c>
      <c r="W1818" s="6" t="str">
        <f t="shared" si="114"/>
        <v>No aplica</v>
      </c>
      <c r="X1818" s="35" t="str">
        <f t="shared" si="115"/>
        <v>No aplica</v>
      </c>
      <c r="Y1818" s="37"/>
      <c r="Z1818" s="38"/>
      <c r="AA1818" s="36"/>
      <c r="AB1818" s="38"/>
      <c r="AC1818" s="37"/>
      <c r="AD1818" s="38"/>
      <c r="AE1818" s="37"/>
      <c r="AF1818" s="38"/>
      <c r="AG1818" s="37"/>
      <c r="AH1818" s="38"/>
      <c r="AI1818" s="36"/>
      <c r="AJ1818" s="5"/>
      <c r="AK1818" s="5"/>
      <c r="AL1818" s="6">
        <f>IFERROR('Formato Productividad'!$Y1818+'Formato Productividad'!$AA1818+'Formato Productividad'!$AC1818,0)+'Formato Productividad'!$AE1818</f>
        <v>0</v>
      </c>
      <c r="AM1818" s="6">
        <f>IFERROR((('Formato Productividad'!$T1818+'Formato Productividad'!$V1818+'Formato Productividad'!$U1818)/'Formato Productividad'!$Q1818),0)+'Formato Productividad'!$AL1818</f>
        <v>0</v>
      </c>
      <c r="AN1818" s="7">
        <f>IFERROR(('Formato Productividad'!$AM1818/'Formato Productividad'!$N1818)*('Formato Productividad'!$N1818/'Formato Productividad'!$P1818),0)</f>
        <v>0</v>
      </c>
      <c r="AO1818" s="7">
        <f>IFERROR(('Formato Productividad'!$AG1818/'Formato Productividad'!$O1818)*('Formato Productividad'!$O1818/'Formato Productividad'!$P1818),0)</f>
        <v>0</v>
      </c>
      <c r="AP1818" s="7">
        <f>'Formato Productividad'!$AN1818+'Formato Productividad'!$AO1818</f>
        <v>0</v>
      </c>
      <c r="AQ1818" s="5"/>
      <c r="AR1818" s="7">
        <f>IFERROR('Formato Productividad'!$AM1818/'Formato Productividad'!$N1818,0)</f>
        <v>0</v>
      </c>
      <c r="AS1818" s="7">
        <f>IFERROR('Formato Productividad'!$AG1818/'Formato Productividad'!$O1818,0)</f>
        <v>0</v>
      </c>
      <c r="AT1818" s="71">
        <f>IFERROR('Formato Productividad'!$AI1818/'Formato Productividad'!$M1818,0)</f>
        <v>0</v>
      </c>
      <c r="AU1818" s="74"/>
    </row>
    <row r="1819" spans="1:47" s="33" customFormat="1" ht="25.5" customHeight="1" x14ac:dyDescent="0.25">
      <c r="A1819" s="39">
        <v>1818</v>
      </c>
      <c r="B1819" s="5"/>
      <c r="C1819" s="5"/>
      <c r="D1819" s="5"/>
      <c r="E1819" s="6" t="str">
        <f>IFERROR(VLOOKUP(D1819,'Formato validacion'!$E$2:$F$131,2,0),"Escoja un ESM")</f>
        <v>Escoja un ESM</v>
      </c>
      <c r="F1819" s="31"/>
      <c r="G1819" s="5"/>
      <c r="H1819" s="5"/>
      <c r="I1819" s="5"/>
      <c r="J1819" s="5"/>
      <c r="K1819" s="5"/>
      <c r="L1819" s="6" t="str">
        <f>IFERROR(VLOOKUP(K1819,Tabla4[[ESPECIALIDADES]:[ÁREA DE LA ESPECIALIDAD]],2,0),"Escoja una especialidad")</f>
        <v>Escoja una especialidad</v>
      </c>
      <c r="M1819" s="5"/>
      <c r="N1819" s="5"/>
      <c r="O1819" s="5"/>
      <c r="P1819" s="6">
        <f>'Formato Productividad'!$M1819-'Formato Productividad'!$AI1819</f>
        <v>0</v>
      </c>
      <c r="Q1819" s="6" t="str">
        <f>IFERROR(VLOOKUP('Formato Productividad'!$K1819,Tabla4[],3,0),"Escoja una especialidad")</f>
        <v>Escoja una especialidad</v>
      </c>
      <c r="R1819" s="6" t="str">
        <f t="shared" si="112"/>
        <v>No aplica</v>
      </c>
      <c r="S1819" s="5"/>
      <c r="T1819" s="5"/>
      <c r="U1819" s="5"/>
      <c r="V1819" s="6">
        <f t="shared" si="113"/>
        <v>0</v>
      </c>
      <c r="W1819" s="6" t="str">
        <f t="shared" si="114"/>
        <v>No aplica</v>
      </c>
      <c r="X1819" s="35" t="str">
        <f t="shared" si="115"/>
        <v>No aplica</v>
      </c>
      <c r="Y1819" s="37"/>
      <c r="Z1819" s="38"/>
      <c r="AA1819" s="36"/>
      <c r="AB1819" s="38"/>
      <c r="AC1819" s="37"/>
      <c r="AD1819" s="38"/>
      <c r="AE1819" s="37"/>
      <c r="AF1819" s="38"/>
      <c r="AG1819" s="37"/>
      <c r="AH1819" s="38"/>
      <c r="AI1819" s="36"/>
      <c r="AJ1819" s="5"/>
      <c r="AK1819" s="5"/>
      <c r="AL1819" s="6">
        <f>IFERROR('Formato Productividad'!$Y1819+'Formato Productividad'!$AA1819+'Formato Productividad'!$AC1819,0)+'Formato Productividad'!$AE1819</f>
        <v>0</v>
      </c>
      <c r="AM1819" s="6">
        <f>IFERROR((('Formato Productividad'!$T1819+'Formato Productividad'!$V1819+'Formato Productividad'!$U1819)/'Formato Productividad'!$Q1819),0)+'Formato Productividad'!$AL1819</f>
        <v>0</v>
      </c>
      <c r="AN1819" s="7">
        <f>IFERROR(('Formato Productividad'!$AM1819/'Formato Productividad'!$N1819)*('Formato Productividad'!$N1819/'Formato Productividad'!$P1819),0)</f>
        <v>0</v>
      </c>
      <c r="AO1819" s="7">
        <f>IFERROR(('Formato Productividad'!$AG1819/'Formato Productividad'!$O1819)*('Formato Productividad'!$O1819/'Formato Productividad'!$P1819),0)</f>
        <v>0</v>
      </c>
      <c r="AP1819" s="7">
        <f>'Formato Productividad'!$AN1819+'Formato Productividad'!$AO1819</f>
        <v>0</v>
      </c>
      <c r="AQ1819" s="5"/>
      <c r="AR1819" s="7">
        <f>IFERROR('Formato Productividad'!$AM1819/'Formato Productividad'!$N1819,0)</f>
        <v>0</v>
      </c>
      <c r="AS1819" s="7">
        <f>IFERROR('Formato Productividad'!$AG1819/'Formato Productividad'!$O1819,0)</f>
        <v>0</v>
      </c>
      <c r="AT1819" s="71">
        <f>IFERROR('Formato Productividad'!$AI1819/'Formato Productividad'!$M1819,0)</f>
        <v>0</v>
      </c>
      <c r="AU1819" s="74"/>
    </row>
    <row r="1820" spans="1:47" s="33" customFormat="1" ht="25.5" customHeight="1" x14ac:dyDescent="0.25">
      <c r="A1820" s="39">
        <v>1819</v>
      </c>
      <c r="B1820" s="5"/>
      <c r="C1820" s="5"/>
      <c r="D1820" s="5"/>
      <c r="E1820" s="6" t="str">
        <f>IFERROR(VLOOKUP(D1820,'Formato validacion'!$E$2:$F$131,2,0),"Escoja un ESM")</f>
        <v>Escoja un ESM</v>
      </c>
      <c r="F1820" s="31"/>
      <c r="G1820" s="5"/>
      <c r="H1820" s="5"/>
      <c r="I1820" s="5"/>
      <c r="J1820" s="5"/>
      <c r="K1820" s="5"/>
      <c r="L1820" s="6" t="str">
        <f>IFERROR(VLOOKUP(K1820,Tabla4[[ESPECIALIDADES]:[ÁREA DE LA ESPECIALIDAD]],2,0),"Escoja una especialidad")</f>
        <v>Escoja una especialidad</v>
      </c>
      <c r="M1820" s="5"/>
      <c r="N1820" s="5"/>
      <c r="O1820" s="5"/>
      <c r="P1820" s="6">
        <f>'Formato Productividad'!$M1820-'Formato Productividad'!$AI1820</f>
        <v>0</v>
      </c>
      <c r="Q1820" s="6" t="str">
        <f>IFERROR(VLOOKUP('Formato Productividad'!$K1820,Tabla4[],3,0),"Escoja una especialidad")</f>
        <v>Escoja una especialidad</v>
      </c>
      <c r="R1820" s="6" t="str">
        <f t="shared" si="112"/>
        <v>No aplica</v>
      </c>
      <c r="S1820" s="5"/>
      <c r="T1820" s="5"/>
      <c r="U1820" s="5"/>
      <c r="V1820" s="6">
        <f t="shared" si="113"/>
        <v>0</v>
      </c>
      <c r="W1820" s="6" t="str">
        <f t="shared" si="114"/>
        <v>No aplica</v>
      </c>
      <c r="X1820" s="35" t="str">
        <f t="shared" si="115"/>
        <v>No aplica</v>
      </c>
      <c r="Y1820" s="37"/>
      <c r="Z1820" s="38"/>
      <c r="AA1820" s="36"/>
      <c r="AB1820" s="38"/>
      <c r="AC1820" s="37"/>
      <c r="AD1820" s="38"/>
      <c r="AE1820" s="37"/>
      <c r="AF1820" s="38"/>
      <c r="AG1820" s="37"/>
      <c r="AH1820" s="38"/>
      <c r="AI1820" s="36"/>
      <c r="AJ1820" s="5"/>
      <c r="AK1820" s="5"/>
      <c r="AL1820" s="6">
        <f>IFERROR('Formato Productividad'!$Y1820+'Formato Productividad'!$AA1820+'Formato Productividad'!$AC1820,0)+'Formato Productividad'!$AE1820</f>
        <v>0</v>
      </c>
      <c r="AM1820" s="6">
        <f>IFERROR((('Formato Productividad'!$T1820+'Formato Productividad'!$V1820+'Formato Productividad'!$U1820)/'Formato Productividad'!$Q1820),0)+'Formato Productividad'!$AL1820</f>
        <v>0</v>
      </c>
      <c r="AN1820" s="7">
        <f>IFERROR(('Formato Productividad'!$AM1820/'Formato Productividad'!$N1820)*('Formato Productividad'!$N1820/'Formato Productividad'!$P1820),0)</f>
        <v>0</v>
      </c>
      <c r="AO1820" s="7">
        <f>IFERROR(('Formato Productividad'!$AG1820/'Formato Productividad'!$O1820)*('Formato Productividad'!$O1820/'Formato Productividad'!$P1820),0)</f>
        <v>0</v>
      </c>
      <c r="AP1820" s="7">
        <f>'Formato Productividad'!$AN1820+'Formato Productividad'!$AO1820</f>
        <v>0</v>
      </c>
      <c r="AQ1820" s="5"/>
      <c r="AR1820" s="7">
        <f>IFERROR('Formato Productividad'!$AM1820/'Formato Productividad'!$N1820,0)</f>
        <v>0</v>
      </c>
      <c r="AS1820" s="7">
        <f>IFERROR('Formato Productividad'!$AG1820/'Formato Productividad'!$O1820,0)</f>
        <v>0</v>
      </c>
      <c r="AT1820" s="71">
        <f>IFERROR('Formato Productividad'!$AI1820/'Formato Productividad'!$M1820,0)</f>
        <v>0</v>
      </c>
      <c r="AU1820" s="74"/>
    </row>
    <row r="1821" spans="1:47" s="33" customFormat="1" ht="25.5" customHeight="1" x14ac:dyDescent="0.25">
      <c r="A1821" s="39">
        <v>1820</v>
      </c>
      <c r="B1821" s="5"/>
      <c r="C1821" s="5"/>
      <c r="D1821" s="5"/>
      <c r="E1821" s="6" t="str">
        <f>IFERROR(VLOOKUP(D1821,'Formato validacion'!$E$2:$F$131,2,0),"Escoja un ESM")</f>
        <v>Escoja un ESM</v>
      </c>
      <c r="F1821" s="31"/>
      <c r="G1821" s="5"/>
      <c r="H1821" s="5"/>
      <c r="I1821" s="5"/>
      <c r="J1821" s="5"/>
      <c r="K1821" s="5"/>
      <c r="L1821" s="6" t="str">
        <f>IFERROR(VLOOKUP(K1821,Tabla4[[ESPECIALIDADES]:[ÁREA DE LA ESPECIALIDAD]],2,0),"Escoja una especialidad")</f>
        <v>Escoja una especialidad</v>
      </c>
      <c r="M1821" s="5"/>
      <c r="N1821" s="5"/>
      <c r="O1821" s="5"/>
      <c r="P1821" s="6">
        <f>'Formato Productividad'!$M1821-'Formato Productividad'!$AI1821</f>
        <v>0</v>
      </c>
      <c r="Q1821" s="6" t="str">
        <f>IFERROR(VLOOKUP('Formato Productividad'!$K1821,Tabla4[],3,0),"Escoja una especialidad")</f>
        <v>Escoja una especialidad</v>
      </c>
      <c r="R1821" s="6" t="str">
        <f t="shared" si="112"/>
        <v>No aplica</v>
      </c>
      <c r="S1821" s="5"/>
      <c r="T1821" s="5"/>
      <c r="U1821" s="5"/>
      <c r="V1821" s="6">
        <f t="shared" si="113"/>
        <v>0</v>
      </c>
      <c r="W1821" s="6" t="str">
        <f t="shared" si="114"/>
        <v>No aplica</v>
      </c>
      <c r="X1821" s="35" t="str">
        <f t="shared" si="115"/>
        <v>No aplica</v>
      </c>
      <c r="Y1821" s="37"/>
      <c r="Z1821" s="38"/>
      <c r="AA1821" s="36"/>
      <c r="AB1821" s="38"/>
      <c r="AC1821" s="37"/>
      <c r="AD1821" s="38"/>
      <c r="AE1821" s="37"/>
      <c r="AF1821" s="38"/>
      <c r="AG1821" s="37"/>
      <c r="AH1821" s="38"/>
      <c r="AI1821" s="36"/>
      <c r="AJ1821" s="5"/>
      <c r="AK1821" s="5"/>
      <c r="AL1821" s="6">
        <f>IFERROR('Formato Productividad'!$Y1821+'Formato Productividad'!$AA1821+'Formato Productividad'!$AC1821,0)+'Formato Productividad'!$AE1821</f>
        <v>0</v>
      </c>
      <c r="AM1821" s="6">
        <f>IFERROR((('Formato Productividad'!$T1821+'Formato Productividad'!$V1821+'Formato Productividad'!$U1821)/'Formato Productividad'!$Q1821),0)+'Formato Productividad'!$AL1821</f>
        <v>0</v>
      </c>
      <c r="AN1821" s="7">
        <f>IFERROR(('Formato Productividad'!$AM1821/'Formato Productividad'!$N1821)*('Formato Productividad'!$N1821/'Formato Productividad'!$P1821),0)</f>
        <v>0</v>
      </c>
      <c r="AO1821" s="7">
        <f>IFERROR(('Formato Productividad'!$AG1821/'Formato Productividad'!$O1821)*('Formato Productividad'!$O1821/'Formato Productividad'!$P1821),0)</f>
        <v>0</v>
      </c>
      <c r="AP1821" s="7">
        <f>'Formato Productividad'!$AN1821+'Formato Productividad'!$AO1821</f>
        <v>0</v>
      </c>
      <c r="AQ1821" s="5"/>
      <c r="AR1821" s="7">
        <f>IFERROR('Formato Productividad'!$AM1821/'Formato Productividad'!$N1821,0)</f>
        <v>0</v>
      </c>
      <c r="AS1821" s="7">
        <f>IFERROR('Formato Productividad'!$AG1821/'Formato Productividad'!$O1821,0)</f>
        <v>0</v>
      </c>
      <c r="AT1821" s="71">
        <f>IFERROR('Formato Productividad'!$AI1821/'Formato Productividad'!$M1821,0)</f>
        <v>0</v>
      </c>
      <c r="AU1821" s="74"/>
    </row>
    <row r="1822" spans="1:47" s="33" customFormat="1" ht="25.5" customHeight="1" x14ac:dyDescent="0.25">
      <c r="A1822" s="39">
        <v>1821</v>
      </c>
      <c r="B1822" s="5"/>
      <c r="C1822" s="5"/>
      <c r="D1822" s="5"/>
      <c r="E1822" s="6" t="str">
        <f>IFERROR(VLOOKUP(D1822,'Formato validacion'!$E$2:$F$131,2,0),"Escoja un ESM")</f>
        <v>Escoja un ESM</v>
      </c>
      <c r="F1822" s="31"/>
      <c r="G1822" s="5"/>
      <c r="H1822" s="5"/>
      <c r="I1822" s="5"/>
      <c r="J1822" s="5"/>
      <c r="K1822" s="5"/>
      <c r="L1822" s="6" t="str">
        <f>IFERROR(VLOOKUP(K1822,Tabla4[[ESPECIALIDADES]:[ÁREA DE LA ESPECIALIDAD]],2,0),"Escoja una especialidad")</f>
        <v>Escoja una especialidad</v>
      </c>
      <c r="M1822" s="5"/>
      <c r="N1822" s="5"/>
      <c r="O1822" s="5"/>
      <c r="P1822" s="6">
        <f>'Formato Productividad'!$M1822-'Formato Productividad'!$AI1822</f>
        <v>0</v>
      </c>
      <c r="Q1822" s="6" t="str">
        <f>IFERROR(VLOOKUP('Formato Productividad'!$K1822,Tabla4[],3,0),"Escoja una especialidad")</f>
        <v>Escoja una especialidad</v>
      </c>
      <c r="R1822" s="6" t="str">
        <f t="shared" si="112"/>
        <v>No aplica</v>
      </c>
      <c r="S1822" s="5"/>
      <c r="T1822" s="5"/>
      <c r="U1822" s="5"/>
      <c r="V1822" s="6">
        <f t="shared" si="113"/>
        <v>0</v>
      </c>
      <c r="W1822" s="6" t="str">
        <f t="shared" si="114"/>
        <v>No aplica</v>
      </c>
      <c r="X1822" s="35" t="str">
        <f t="shared" si="115"/>
        <v>No aplica</v>
      </c>
      <c r="Y1822" s="37"/>
      <c r="Z1822" s="38"/>
      <c r="AA1822" s="36"/>
      <c r="AB1822" s="38"/>
      <c r="AC1822" s="37"/>
      <c r="AD1822" s="38"/>
      <c r="AE1822" s="37"/>
      <c r="AF1822" s="38"/>
      <c r="AG1822" s="37"/>
      <c r="AH1822" s="38"/>
      <c r="AI1822" s="36"/>
      <c r="AJ1822" s="5"/>
      <c r="AK1822" s="5"/>
      <c r="AL1822" s="6">
        <f>IFERROR('Formato Productividad'!$Y1822+'Formato Productividad'!$AA1822+'Formato Productividad'!$AC1822,0)+'Formato Productividad'!$AE1822</f>
        <v>0</v>
      </c>
      <c r="AM1822" s="6">
        <f>IFERROR((('Formato Productividad'!$T1822+'Formato Productividad'!$V1822+'Formato Productividad'!$U1822)/'Formato Productividad'!$Q1822),0)+'Formato Productividad'!$AL1822</f>
        <v>0</v>
      </c>
      <c r="AN1822" s="7">
        <f>IFERROR(('Formato Productividad'!$AM1822/'Formato Productividad'!$N1822)*('Formato Productividad'!$N1822/'Formato Productividad'!$P1822),0)</f>
        <v>0</v>
      </c>
      <c r="AO1822" s="7">
        <f>IFERROR(('Formato Productividad'!$AG1822/'Formato Productividad'!$O1822)*('Formato Productividad'!$O1822/'Formato Productividad'!$P1822),0)</f>
        <v>0</v>
      </c>
      <c r="AP1822" s="7">
        <f>'Formato Productividad'!$AN1822+'Formato Productividad'!$AO1822</f>
        <v>0</v>
      </c>
      <c r="AQ1822" s="5"/>
      <c r="AR1822" s="7">
        <f>IFERROR('Formato Productividad'!$AM1822/'Formato Productividad'!$N1822,0)</f>
        <v>0</v>
      </c>
      <c r="AS1822" s="7">
        <f>IFERROR('Formato Productividad'!$AG1822/'Formato Productividad'!$O1822,0)</f>
        <v>0</v>
      </c>
      <c r="AT1822" s="71">
        <f>IFERROR('Formato Productividad'!$AI1822/'Formato Productividad'!$M1822,0)</f>
        <v>0</v>
      </c>
      <c r="AU1822" s="74"/>
    </row>
    <row r="1823" spans="1:47" s="33" customFormat="1" ht="25.5" customHeight="1" x14ac:dyDescent="0.25">
      <c r="A1823" s="39">
        <v>1822</v>
      </c>
      <c r="B1823" s="5"/>
      <c r="C1823" s="5"/>
      <c r="D1823" s="5"/>
      <c r="E1823" s="6" t="str">
        <f>IFERROR(VLOOKUP(D1823,'Formato validacion'!$E$2:$F$131,2,0),"Escoja un ESM")</f>
        <v>Escoja un ESM</v>
      </c>
      <c r="F1823" s="31"/>
      <c r="G1823" s="5"/>
      <c r="H1823" s="5"/>
      <c r="I1823" s="5"/>
      <c r="J1823" s="5"/>
      <c r="K1823" s="5"/>
      <c r="L1823" s="6" t="str">
        <f>IFERROR(VLOOKUP(K1823,Tabla4[[ESPECIALIDADES]:[ÁREA DE LA ESPECIALIDAD]],2,0),"Escoja una especialidad")</f>
        <v>Escoja una especialidad</v>
      </c>
      <c r="M1823" s="5"/>
      <c r="N1823" s="5"/>
      <c r="O1823" s="5"/>
      <c r="P1823" s="6">
        <f>'Formato Productividad'!$M1823-'Formato Productividad'!$AI1823</f>
        <v>0</v>
      </c>
      <c r="Q1823" s="6" t="str">
        <f>IFERROR(VLOOKUP('Formato Productividad'!$K1823,Tabla4[],3,0),"Escoja una especialidad")</f>
        <v>Escoja una especialidad</v>
      </c>
      <c r="R1823" s="6" t="str">
        <f t="shared" si="112"/>
        <v>No aplica</v>
      </c>
      <c r="S1823" s="5"/>
      <c r="T1823" s="5"/>
      <c r="U1823" s="5"/>
      <c r="V1823" s="6">
        <f t="shared" si="113"/>
        <v>0</v>
      </c>
      <c r="W1823" s="6" t="str">
        <f t="shared" si="114"/>
        <v>No aplica</v>
      </c>
      <c r="X1823" s="35" t="str">
        <f t="shared" si="115"/>
        <v>No aplica</v>
      </c>
      <c r="Y1823" s="37"/>
      <c r="Z1823" s="38"/>
      <c r="AA1823" s="36"/>
      <c r="AB1823" s="38"/>
      <c r="AC1823" s="37"/>
      <c r="AD1823" s="38"/>
      <c r="AE1823" s="37"/>
      <c r="AF1823" s="38"/>
      <c r="AG1823" s="37"/>
      <c r="AH1823" s="38"/>
      <c r="AI1823" s="36"/>
      <c r="AJ1823" s="5"/>
      <c r="AK1823" s="5"/>
      <c r="AL1823" s="6">
        <f>IFERROR('Formato Productividad'!$Y1823+'Formato Productividad'!$AA1823+'Formato Productividad'!$AC1823,0)+'Formato Productividad'!$AE1823</f>
        <v>0</v>
      </c>
      <c r="AM1823" s="6">
        <f>IFERROR((('Formato Productividad'!$T1823+'Formato Productividad'!$V1823+'Formato Productividad'!$U1823)/'Formato Productividad'!$Q1823),0)+'Formato Productividad'!$AL1823</f>
        <v>0</v>
      </c>
      <c r="AN1823" s="7">
        <f>IFERROR(('Formato Productividad'!$AM1823/'Formato Productividad'!$N1823)*('Formato Productividad'!$N1823/'Formato Productividad'!$P1823),0)</f>
        <v>0</v>
      </c>
      <c r="AO1823" s="7">
        <f>IFERROR(('Formato Productividad'!$AG1823/'Formato Productividad'!$O1823)*('Formato Productividad'!$O1823/'Formato Productividad'!$P1823),0)</f>
        <v>0</v>
      </c>
      <c r="AP1823" s="7">
        <f>'Formato Productividad'!$AN1823+'Formato Productividad'!$AO1823</f>
        <v>0</v>
      </c>
      <c r="AQ1823" s="5"/>
      <c r="AR1823" s="7">
        <f>IFERROR('Formato Productividad'!$AM1823/'Formato Productividad'!$N1823,0)</f>
        <v>0</v>
      </c>
      <c r="AS1823" s="7">
        <f>IFERROR('Formato Productividad'!$AG1823/'Formato Productividad'!$O1823,0)</f>
        <v>0</v>
      </c>
      <c r="AT1823" s="71">
        <f>IFERROR('Formato Productividad'!$AI1823/'Formato Productividad'!$M1823,0)</f>
        <v>0</v>
      </c>
      <c r="AU1823" s="74"/>
    </row>
    <row r="1824" spans="1:47" s="33" customFormat="1" ht="25.5" customHeight="1" x14ac:dyDescent="0.25">
      <c r="A1824" s="39">
        <v>1823</v>
      </c>
      <c r="B1824" s="5"/>
      <c r="C1824" s="5"/>
      <c r="D1824" s="5"/>
      <c r="E1824" s="6" t="str">
        <f>IFERROR(VLOOKUP(D1824,'Formato validacion'!$E$2:$F$131,2,0),"Escoja un ESM")</f>
        <v>Escoja un ESM</v>
      </c>
      <c r="F1824" s="31"/>
      <c r="G1824" s="5"/>
      <c r="H1824" s="5"/>
      <c r="I1824" s="5"/>
      <c r="J1824" s="5"/>
      <c r="K1824" s="5"/>
      <c r="L1824" s="6" t="str">
        <f>IFERROR(VLOOKUP(K1824,Tabla4[[ESPECIALIDADES]:[ÁREA DE LA ESPECIALIDAD]],2,0),"Escoja una especialidad")</f>
        <v>Escoja una especialidad</v>
      </c>
      <c r="M1824" s="5"/>
      <c r="N1824" s="5"/>
      <c r="O1824" s="5"/>
      <c r="P1824" s="6">
        <f>'Formato Productividad'!$M1824-'Formato Productividad'!$AI1824</f>
        <v>0</v>
      </c>
      <c r="Q1824" s="6" t="str">
        <f>IFERROR(VLOOKUP('Formato Productividad'!$K1824,Tabla4[],3,0),"Escoja una especialidad")</f>
        <v>Escoja una especialidad</v>
      </c>
      <c r="R1824" s="6" t="str">
        <f t="shared" si="112"/>
        <v>No aplica</v>
      </c>
      <c r="S1824" s="5"/>
      <c r="T1824" s="5"/>
      <c r="U1824" s="5"/>
      <c r="V1824" s="6">
        <f t="shared" si="113"/>
        <v>0</v>
      </c>
      <c r="W1824" s="6" t="str">
        <f t="shared" si="114"/>
        <v>No aplica</v>
      </c>
      <c r="X1824" s="35" t="str">
        <f t="shared" si="115"/>
        <v>No aplica</v>
      </c>
      <c r="Y1824" s="37"/>
      <c r="Z1824" s="38"/>
      <c r="AA1824" s="36"/>
      <c r="AB1824" s="38"/>
      <c r="AC1824" s="37"/>
      <c r="AD1824" s="38"/>
      <c r="AE1824" s="37"/>
      <c r="AF1824" s="38"/>
      <c r="AG1824" s="37"/>
      <c r="AH1824" s="38"/>
      <c r="AI1824" s="36"/>
      <c r="AJ1824" s="5"/>
      <c r="AK1824" s="5"/>
      <c r="AL1824" s="6">
        <f>IFERROR('Formato Productividad'!$Y1824+'Formato Productividad'!$AA1824+'Formato Productividad'!$AC1824,0)+'Formato Productividad'!$AE1824</f>
        <v>0</v>
      </c>
      <c r="AM1824" s="6">
        <f>IFERROR((('Formato Productividad'!$T1824+'Formato Productividad'!$V1824+'Formato Productividad'!$U1824)/'Formato Productividad'!$Q1824),0)+'Formato Productividad'!$AL1824</f>
        <v>0</v>
      </c>
      <c r="AN1824" s="7">
        <f>IFERROR(('Formato Productividad'!$AM1824/'Formato Productividad'!$N1824)*('Formato Productividad'!$N1824/'Formato Productividad'!$P1824),0)</f>
        <v>0</v>
      </c>
      <c r="AO1824" s="7">
        <f>IFERROR(('Formato Productividad'!$AG1824/'Formato Productividad'!$O1824)*('Formato Productividad'!$O1824/'Formato Productividad'!$P1824),0)</f>
        <v>0</v>
      </c>
      <c r="AP1824" s="7">
        <f>'Formato Productividad'!$AN1824+'Formato Productividad'!$AO1824</f>
        <v>0</v>
      </c>
      <c r="AQ1824" s="5"/>
      <c r="AR1824" s="7">
        <f>IFERROR('Formato Productividad'!$AM1824/'Formato Productividad'!$N1824,0)</f>
        <v>0</v>
      </c>
      <c r="AS1824" s="7">
        <f>IFERROR('Formato Productividad'!$AG1824/'Formato Productividad'!$O1824,0)</f>
        <v>0</v>
      </c>
      <c r="AT1824" s="71">
        <f>IFERROR('Formato Productividad'!$AI1824/'Formato Productividad'!$M1824,0)</f>
        <v>0</v>
      </c>
      <c r="AU1824" s="74"/>
    </row>
    <row r="1825" spans="1:47" s="33" customFormat="1" ht="25.5" customHeight="1" x14ac:dyDescent="0.25">
      <c r="A1825" s="39">
        <v>1824</v>
      </c>
      <c r="B1825" s="5"/>
      <c r="C1825" s="5"/>
      <c r="D1825" s="5"/>
      <c r="E1825" s="6" t="str">
        <f>IFERROR(VLOOKUP(D1825,'Formato validacion'!$E$2:$F$131,2,0),"Escoja un ESM")</f>
        <v>Escoja un ESM</v>
      </c>
      <c r="F1825" s="31"/>
      <c r="G1825" s="5"/>
      <c r="H1825" s="5"/>
      <c r="I1825" s="5"/>
      <c r="J1825" s="5"/>
      <c r="K1825" s="5"/>
      <c r="L1825" s="6" t="str">
        <f>IFERROR(VLOOKUP(K1825,Tabla4[[ESPECIALIDADES]:[ÁREA DE LA ESPECIALIDAD]],2,0),"Escoja una especialidad")</f>
        <v>Escoja una especialidad</v>
      </c>
      <c r="M1825" s="5"/>
      <c r="N1825" s="5"/>
      <c r="O1825" s="5"/>
      <c r="P1825" s="6">
        <f>'Formato Productividad'!$M1825-'Formato Productividad'!$AI1825</f>
        <v>0</v>
      </c>
      <c r="Q1825" s="6" t="str">
        <f>IFERROR(VLOOKUP('Formato Productividad'!$K1825,Tabla4[],3,0),"Escoja una especialidad")</f>
        <v>Escoja una especialidad</v>
      </c>
      <c r="R1825" s="6" t="str">
        <f t="shared" si="112"/>
        <v>No aplica</v>
      </c>
      <c r="S1825" s="5"/>
      <c r="T1825" s="5"/>
      <c r="U1825" s="5"/>
      <c r="V1825" s="6">
        <f t="shared" si="113"/>
        <v>0</v>
      </c>
      <c r="W1825" s="6" t="str">
        <f t="shared" si="114"/>
        <v>No aplica</v>
      </c>
      <c r="X1825" s="35" t="str">
        <f t="shared" si="115"/>
        <v>No aplica</v>
      </c>
      <c r="Y1825" s="37"/>
      <c r="Z1825" s="38"/>
      <c r="AA1825" s="36"/>
      <c r="AB1825" s="38"/>
      <c r="AC1825" s="37"/>
      <c r="AD1825" s="38"/>
      <c r="AE1825" s="37"/>
      <c r="AF1825" s="38"/>
      <c r="AG1825" s="37"/>
      <c r="AH1825" s="38"/>
      <c r="AI1825" s="36"/>
      <c r="AJ1825" s="5"/>
      <c r="AK1825" s="5"/>
      <c r="AL1825" s="6">
        <f>IFERROR('Formato Productividad'!$Y1825+'Formato Productividad'!$AA1825+'Formato Productividad'!$AC1825,0)+'Formato Productividad'!$AE1825</f>
        <v>0</v>
      </c>
      <c r="AM1825" s="6">
        <f>IFERROR((('Formato Productividad'!$T1825+'Formato Productividad'!$V1825+'Formato Productividad'!$U1825)/'Formato Productividad'!$Q1825),0)+'Formato Productividad'!$AL1825</f>
        <v>0</v>
      </c>
      <c r="AN1825" s="7">
        <f>IFERROR(('Formato Productividad'!$AM1825/'Formato Productividad'!$N1825)*('Formato Productividad'!$N1825/'Formato Productividad'!$P1825),0)</f>
        <v>0</v>
      </c>
      <c r="AO1825" s="7">
        <f>IFERROR(('Formato Productividad'!$AG1825/'Formato Productividad'!$O1825)*('Formato Productividad'!$O1825/'Formato Productividad'!$P1825),0)</f>
        <v>0</v>
      </c>
      <c r="AP1825" s="7">
        <f>'Formato Productividad'!$AN1825+'Formato Productividad'!$AO1825</f>
        <v>0</v>
      </c>
      <c r="AQ1825" s="5"/>
      <c r="AR1825" s="7">
        <f>IFERROR('Formato Productividad'!$AM1825/'Formato Productividad'!$N1825,0)</f>
        <v>0</v>
      </c>
      <c r="AS1825" s="7">
        <f>IFERROR('Formato Productividad'!$AG1825/'Formato Productividad'!$O1825,0)</f>
        <v>0</v>
      </c>
      <c r="AT1825" s="71">
        <f>IFERROR('Formato Productividad'!$AI1825/'Formato Productividad'!$M1825,0)</f>
        <v>0</v>
      </c>
      <c r="AU1825" s="74"/>
    </row>
    <row r="1826" spans="1:47" s="33" customFormat="1" ht="25.5" customHeight="1" x14ac:dyDescent="0.25">
      <c r="A1826" s="39">
        <v>1825</v>
      </c>
      <c r="B1826" s="5"/>
      <c r="C1826" s="5"/>
      <c r="D1826" s="5"/>
      <c r="E1826" s="6" t="str">
        <f>IFERROR(VLOOKUP(D1826,'Formato validacion'!$E$2:$F$131,2,0),"Escoja un ESM")</f>
        <v>Escoja un ESM</v>
      </c>
      <c r="F1826" s="31"/>
      <c r="G1826" s="5"/>
      <c r="H1826" s="5"/>
      <c r="I1826" s="5"/>
      <c r="J1826" s="5"/>
      <c r="K1826" s="5"/>
      <c r="L1826" s="6" t="str">
        <f>IFERROR(VLOOKUP(K1826,Tabla4[[ESPECIALIDADES]:[ÁREA DE LA ESPECIALIDAD]],2,0),"Escoja una especialidad")</f>
        <v>Escoja una especialidad</v>
      </c>
      <c r="M1826" s="5"/>
      <c r="N1826" s="5"/>
      <c r="O1826" s="5"/>
      <c r="P1826" s="6">
        <f>'Formato Productividad'!$M1826-'Formato Productividad'!$AI1826</f>
        <v>0</v>
      </c>
      <c r="Q1826" s="6" t="str">
        <f>IFERROR(VLOOKUP('Formato Productividad'!$K1826,Tabla4[],3,0),"Escoja una especialidad")</f>
        <v>Escoja una especialidad</v>
      </c>
      <c r="R1826" s="6" t="str">
        <f t="shared" si="112"/>
        <v>No aplica</v>
      </c>
      <c r="S1826" s="5"/>
      <c r="T1826" s="5"/>
      <c r="U1826" s="5"/>
      <c r="V1826" s="6">
        <f t="shared" si="113"/>
        <v>0</v>
      </c>
      <c r="W1826" s="6" t="str">
        <f t="shared" si="114"/>
        <v>No aplica</v>
      </c>
      <c r="X1826" s="35" t="str">
        <f t="shared" si="115"/>
        <v>No aplica</v>
      </c>
      <c r="Y1826" s="37"/>
      <c r="Z1826" s="38"/>
      <c r="AA1826" s="36"/>
      <c r="AB1826" s="38"/>
      <c r="AC1826" s="37"/>
      <c r="AD1826" s="38"/>
      <c r="AE1826" s="37"/>
      <c r="AF1826" s="38"/>
      <c r="AG1826" s="37"/>
      <c r="AH1826" s="38"/>
      <c r="AI1826" s="36"/>
      <c r="AJ1826" s="5"/>
      <c r="AK1826" s="5"/>
      <c r="AL1826" s="6">
        <f>IFERROR('Formato Productividad'!$Y1826+'Formato Productividad'!$AA1826+'Formato Productividad'!$AC1826,0)+'Formato Productividad'!$AE1826</f>
        <v>0</v>
      </c>
      <c r="AM1826" s="6">
        <f>IFERROR((('Formato Productividad'!$T1826+'Formato Productividad'!$V1826+'Formato Productividad'!$U1826)/'Formato Productividad'!$Q1826),0)+'Formato Productividad'!$AL1826</f>
        <v>0</v>
      </c>
      <c r="AN1826" s="7">
        <f>IFERROR(('Formato Productividad'!$AM1826/'Formato Productividad'!$N1826)*('Formato Productividad'!$N1826/'Formato Productividad'!$P1826),0)</f>
        <v>0</v>
      </c>
      <c r="AO1826" s="7">
        <f>IFERROR(('Formato Productividad'!$AG1826/'Formato Productividad'!$O1826)*('Formato Productividad'!$O1826/'Formato Productividad'!$P1826),0)</f>
        <v>0</v>
      </c>
      <c r="AP1826" s="7">
        <f>'Formato Productividad'!$AN1826+'Formato Productividad'!$AO1826</f>
        <v>0</v>
      </c>
      <c r="AQ1826" s="5"/>
      <c r="AR1826" s="7">
        <f>IFERROR('Formato Productividad'!$AM1826/'Formato Productividad'!$N1826,0)</f>
        <v>0</v>
      </c>
      <c r="AS1826" s="7">
        <f>IFERROR('Formato Productividad'!$AG1826/'Formato Productividad'!$O1826,0)</f>
        <v>0</v>
      </c>
      <c r="AT1826" s="71">
        <f>IFERROR('Formato Productividad'!$AI1826/'Formato Productividad'!$M1826,0)</f>
        <v>0</v>
      </c>
      <c r="AU1826" s="74"/>
    </row>
    <row r="1827" spans="1:47" s="33" customFormat="1" ht="25.5" customHeight="1" x14ac:dyDescent="0.25">
      <c r="A1827" s="39">
        <v>1826</v>
      </c>
      <c r="B1827" s="5"/>
      <c r="C1827" s="5"/>
      <c r="D1827" s="5"/>
      <c r="E1827" s="6" t="str">
        <f>IFERROR(VLOOKUP(D1827,'Formato validacion'!$E$2:$F$131,2,0),"Escoja un ESM")</f>
        <v>Escoja un ESM</v>
      </c>
      <c r="F1827" s="31"/>
      <c r="G1827" s="5"/>
      <c r="H1827" s="5"/>
      <c r="I1827" s="5"/>
      <c r="J1827" s="5"/>
      <c r="K1827" s="5"/>
      <c r="L1827" s="6" t="str">
        <f>IFERROR(VLOOKUP(K1827,Tabla4[[ESPECIALIDADES]:[ÁREA DE LA ESPECIALIDAD]],2,0),"Escoja una especialidad")</f>
        <v>Escoja una especialidad</v>
      </c>
      <c r="M1827" s="5"/>
      <c r="N1827" s="5"/>
      <c r="O1827" s="5"/>
      <c r="P1827" s="6">
        <f>'Formato Productividad'!$M1827-'Formato Productividad'!$AI1827</f>
        <v>0</v>
      </c>
      <c r="Q1827" s="6" t="str">
        <f>IFERROR(VLOOKUP('Formato Productividad'!$K1827,Tabla4[],3,0),"Escoja una especialidad")</f>
        <v>Escoja una especialidad</v>
      </c>
      <c r="R1827" s="6" t="str">
        <f t="shared" si="112"/>
        <v>No aplica</v>
      </c>
      <c r="S1827" s="5"/>
      <c r="T1827" s="5"/>
      <c r="U1827" s="5"/>
      <c r="V1827" s="6">
        <f t="shared" si="113"/>
        <v>0</v>
      </c>
      <c r="W1827" s="6" t="str">
        <f t="shared" si="114"/>
        <v>No aplica</v>
      </c>
      <c r="X1827" s="35" t="str">
        <f t="shared" si="115"/>
        <v>No aplica</v>
      </c>
      <c r="Y1827" s="37"/>
      <c r="Z1827" s="38"/>
      <c r="AA1827" s="36"/>
      <c r="AB1827" s="38"/>
      <c r="AC1827" s="37"/>
      <c r="AD1827" s="38"/>
      <c r="AE1827" s="37"/>
      <c r="AF1827" s="38"/>
      <c r="AG1827" s="37"/>
      <c r="AH1827" s="38"/>
      <c r="AI1827" s="36"/>
      <c r="AJ1827" s="5"/>
      <c r="AK1827" s="5"/>
      <c r="AL1827" s="6">
        <f>IFERROR('Formato Productividad'!$Y1827+'Formato Productividad'!$AA1827+'Formato Productividad'!$AC1827,0)+'Formato Productividad'!$AE1827</f>
        <v>0</v>
      </c>
      <c r="AM1827" s="6">
        <f>IFERROR((('Formato Productividad'!$T1827+'Formato Productividad'!$V1827+'Formato Productividad'!$U1827)/'Formato Productividad'!$Q1827),0)+'Formato Productividad'!$AL1827</f>
        <v>0</v>
      </c>
      <c r="AN1827" s="7">
        <f>IFERROR(('Formato Productividad'!$AM1827/'Formato Productividad'!$N1827)*('Formato Productividad'!$N1827/'Formato Productividad'!$P1827),0)</f>
        <v>0</v>
      </c>
      <c r="AO1827" s="7">
        <f>IFERROR(('Formato Productividad'!$AG1827/'Formato Productividad'!$O1827)*('Formato Productividad'!$O1827/'Formato Productividad'!$P1827),0)</f>
        <v>0</v>
      </c>
      <c r="AP1827" s="7">
        <f>'Formato Productividad'!$AN1827+'Formato Productividad'!$AO1827</f>
        <v>0</v>
      </c>
      <c r="AQ1827" s="5"/>
      <c r="AR1827" s="7">
        <f>IFERROR('Formato Productividad'!$AM1827/'Formato Productividad'!$N1827,0)</f>
        <v>0</v>
      </c>
      <c r="AS1827" s="7">
        <f>IFERROR('Formato Productividad'!$AG1827/'Formato Productividad'!$O1827,0)</f>
        <v>0</v>
      </c>
      <c r="AT1827" s="71">
        <f>IFERROR('Formato Productividad'!$AI1827/'Formato Productividad'!$M1827,0)</f>
        <v>0</v>
      </c>
      <c r="AU1827" s="74"/>
    </row>
    <row r="1828" spans="1:47" s="33" customFormat="1" ht="25.5" customHeight="1" x14ac:dyDescent="0.25">
      <c r="A1828" s="39">
        <v>1827</v>
      </c>
      <c r="B1828" s="5"/>
      <c r="C1828" s="5"/>
      <c r="D1828" s="5"/>
      <c r="E1828" s="6" t="str">
        <f>IFERROR(VLOOKUP(D1828,'Formato validacion'!$E$2:$F$131,2,0),"Escoja un ESM")</f>
        <v>Escoja un ESM</v>
      </c>
      <c r="F1828" s="31"/>
      <c r="G1828" s="5"/>
      <c r="H1828" s="5"/>
      <c r="I1828" s="5"/>
      <c r="J1828" s="5"/>
      <c r="K1828" s="5"/>
      <c r="L1828" s="6" t="str">
        <f>IFERROR(VLOOKUP(K1828,Tabla4[[ESPECIALIDADES]:[ÁREA DE LA ESPECIALIDAD]],2,0),"Escoja una especialidad")</f>
        <v>Escoja una especialidad</v>
      </c>
      <c r="M1828" s="5"/>
      <c r="N1828" s="5"/>
      <c r="O1828" s="5"/>
      <c r="P1828" s="6">
        <f>'Formato Productividad'!$M1828-'Formato Productividad'!$AI1828</f>
        <v>0</v>
      </c>
      <c r="Q1828" s="6" t="str">
        <f>IFERROR(VLOOKUP('Formato Productividad'!$K1828,Tabla4[],3,0),"Escoja una especialidad")</f>
        <v>Escoja una especialidad</v>
      </c>
      <c r="R1828" s="6" t="str">
        <f t="shared" si="112"/>
        <v>No aplica</v>
      </c>
      <c r="S1828" s="5"/>
      <c r="T1828" s="5"/>
      <c r="U1828" s="5"/>
      <c r="V1828" s="6">
        <f t="shared" si="113"/>
        <v>0</v>
      </c>
      <c r="W1828" s="6" t="str">
        <f t="shared" si="114"/>
        <v>No aplica</v>
      </c>
      <c r="X1828" s="35" t="str">
        <f t="shared" si="115"/>
        <v>No aplica</v>
      </c>
      <c r="Y1828" s="37"/>
      <c r="Z1828" s="38"/>
      <c r="AA1828" s="36"/>
      <c r="AB1828" s="38"/>
      <c r="AC1828" s="37"/>
      <c r="AD1828" s="38"/>
      <c r="AE1828" s="37"/>
      <c r="AF1828" s="38"/>
      <c r="AG1828" s="37"/>
      <c r="AH1828" s="38"/>
      <c r="AI1828" s="36"/>
      <c r="AJ1828" s="5"/>
      <c r="AK1828" s="5"/>
      <c r="AL1828" s="6">
        <f>IFERROR('Formato Productividad'!$Y1828+'Formato Productividad'!$AA1828+'Formato Productividad'!$AC1828,0)+'Formato Productividad'!$AE1828</f>
        <v>0</v>
      </c>
      <c r="AM1828" s="6">
        <f>IFERROR((('Formato Productividad'!$T1828+'Formato Productividad'!$V1828+'Formato Productividad'!$U1828)/'Formato Productividad'!$Q1828),0)+'Formato Productividad'!$AL1828</f>
        <v>0</v>
      </c>
      <c r="AN1828" s="7">
        <f>IFERROR(('Formato Productividad'!$AM1828/'Formato Productividad'!$N1828)*('Formato Productividad'!$N1828/'Formato Productividad'!$P1828),0)</f>
        <v>0</v>
      </c>
      <c r="AO1828" s="7">
        <f>IFERROR(('Formato Productividad'!$AG1828/'Formato Productividad'!$O1828)*('Formato Productividad'!$O1828/'Formato Productividad'!$P1828),0)</f>
        <v>0</v>
      </c>
      <c r="AP1828" s="7">
        <f>'Formato Productividad'!$AN1828+'Formato Productividad'!$AO1828</f>
        <v>0</v>
      </c>
      <c r="AQ1828" s="5"/>
      <c r="AR1828" s="7">
        <f>IFERROR('Formato Productividad'!$AM1828/'Formato Productividad'!$N1828,0)</f>
        <v>0</v>
      </c>
      <c r="AS1828" s="7">
        <f>IFERROR('Formato Productividad'!$AG1828/'Formato Productividad'!$O1828,0)</f>
        <v>0</v>
      </c>
      <c r="AT1828" s="71">
        <f>IFERROR('Formato Productividad'!$AI1828/'Formato Productividad'!$M1828,0)</f>
        <v>0</v>
      </c>
      <c r="AU1828" s="74"/>
    </row>
    <row r="1829" spans="1:47" s="33" customFormat="1" ht="25.5" customHeight="1" x14ac:dyDescent="0.25">
      <c r="A1829" s="39">
        <v>1828</v>
      </c>
      <c r="B1829" s="5"/>
      <c r="C1829" s="5"/>
      <c r="D1829" s="5"/>
      <c r="E1829" s="6" t="str">
        <f>IFERROR(VLOOKUP(D1829,'Formato validacion'!$E$2:$F$131,2,0),"Escoja un ESM")</f>
        <v>Escoja un ESM</v>
      </c>
      <c r="F1829" s="31"/>
      <c r="G1829" s="5"/>
      <c r="H1829" s="5"/>
      <c r="I1829" s="5"/>
      <c r="J1829" s="5"/>
      <c r="K1829" s="5"/>
      <c r="L1829" s="6" t="str">
        <f>IFERROR(VLOOKUP(K1829,Tabla4[[ESPECIALIDADES]:[ÁREA DE LA ESPECIALIDAD]],2,0),"Escoja una especialidad")</f>
        <v>Escoja una especialidad</v>
      </c>
      <c r="M1829" s="5"/>
      <c r="N1829" s="5"/>
      <c r="O1829" s="5"/>
      <c r="P1829" s="6">
        <f>'Formato Productividad'!$M1829-'Formato Productividad'!$AI1829</f>
        <v>0</v>
      </c>
      <c r="Q1829" s="6" t="str">
        <f>IFERROR(VLOOKUP('Formato Productividad'!$K1829,Tabla4[],3,0),"Escoja una especialidad")</f>
        <v>Escoja una especialidad</v>
      </c>
      <c r="R1829" s="6" t="str">
        <f t="shared" si="112"/>
        <v>No aplica</v>
      </c>
      <c r="S1829" s="5"/>
      <c r="T1829" s="5"/>
      <c r="U1829" s="5"/>
      <c r="V1829" s="6">
        <f t="shared" si="113"/>
        <v>0</v>
      </c>
      <c r="W1829" s="6" t="str">
        <f t="shared" si="114"/>
        <v>No aplica</v>
      </c>
      <c r="X1829" s="35" t="str">
        <f t="shared" si="115"/>
        <v>No aplica</v>
      </c>
      <c r="Y1829" s="37"/>
      <c r="Z1829" s="38"/>
      <c r="AA1829" s="36"/>
      <c r="AB1829" s="38"/>
      <c r="AC1829" s="37"/>
      <c r="AD1829" s="38"/>
      <c r="AE1829" s="37"/>
      <c r="AF1829" s="38"/>
      <c r="AG1829" s="37"/>
      <c r="AH1829" s="38"/>
      <c r="AI1829" s="36"/>
      <c r="AJ1829" s="5"/>
      <c r="AK1829" s="5"/>
      <c r="AL1829" s="6">
        <f>IFERROR('Formato Productividad'!$Y1829+'Formato Productividad'!$AA1829+'Formato Productividad'!$AC1829,0)+'Formato Productividad'!$AE1829</f>
        <v>0</v>
      </c>
      <c r="AM1829" s="6">
        <f>IFERROR((('Formato Productividad'!$T1829+'Formato Productividad'!$V1829+'Formato Productividad'!$U1829)/'Formato Productividad'!$Q1829),0)+'Formato Productividad'!$AL1829</f>
        <v>0</v>
      </c>
      <c r="AN1829" s="7">
        <f>IFERROR(('Formato Productividad'!$AM1829/'Formato Productividad'!$N1829)*('Formato Productividad'!$N1829/'Formato Productividad'!$P1829),0)</f>
        <v>0</v>
      </c>
      <c r="AO1829" s="7">
        <f>IFERROR(('Formato Productividad'!$AG1829/'Formato Productividad'!$O1829)*('Formato Productividad'!$O1829/'Formato Productividad'!$P1829),0)</f>
        <v>0</v>
      </c>
      <c r="AP1829" s="7">
        <f>'Formato Productividad'!$AN1829+'Formato Productividad'!$AO1829</f>
        <v>0</v>
      </c>
      <c r="AQ1829" s="5"/>
      <c r="AR1829" s="7">
        <f>IFERROR('Formato Productividad'!$AM1829/'Formato Productividad'!$N1829,0)</f>
        <v>0</v>
      </c>
      <c r="AS1829" s="7">
        <f>IFERROR('Formato Productividad'!$AG1829/'Formato Productividad'!$O1829,0)</f>
        <v>0</v>
      </c>
      <c r="AT1829" s="71">
        <f>IFERROR('Formato Productividad'!$AI1829/'Formato Productividad'!$M1829,0)</f>
        <v>0</v>
      </c>
      <c r="AU1829" s="74"/>
    </row>
    <row r="1830" spans="1:47" s="33" customFormat="1" ht="25.5" customHeight="1" x14ac:dyDescent="0.25">
      <c r="A1830" s="39">
        <v>1829</v>
      </c>
      <c r="B1830" s="5"/>
      <c r="C1830" s="5"/>
      <c r="D1830" s="5"/>
      <c r="E1830" s="6" t="str">
        <f>IFERROR(VLOOKUP(D1830,'Formato validacion'!$E$2:$F$131,2,0),"Escoja un ESM")</f>
        <v>Escoja un ESM</v>
      </c>
      <c r="F1830" s="31"/>
      <c r="G1830" s="5"/>
      <c r="H1830" s="5"/>
      <c r="I1830" s="5"/>
      <c r="J1830" s="5"/>
      <c r="K1830" s="5"/>
      <c r="L1830" s="6" t="str">
        <f>IFERROR(VLOOKUP(K1830,Tabla4[[ESPECIALIDADES]:[ÁREA DE LA ESPECIALIDAD]],2,0),"Escoja una especialidad")</f>
        <v>Escoja una especialidad</v>
      </c>
      <c r="M1830" s="5"/>
      <c r="N1830" s="5"/>
      <c r="O1830" s="5"/>
      <c r="P1830" s="6">
        <f>'Formato Productividad'!$M1830-'Formato Productividad'!$AI1830</f>
        <v>0</v>
      </c>
      <c r="Q1830" s="6" t="str">
        <f>IFERROR(VLOOKUP('Formato Productividad'!$K1830,Tabla4[],3,0),"Escoja una especialidad")</f>
        <v>Escoja una especialidad</v>
      </c>
      <c r="R1830" s="6" t="str">
        <f t="shared" si="112"/>
        <v>No aplica</v>
      </c>
      <c r="S1830" s="5"/>
      <c r="T1830" s="5"/>
      <c r="U1830" s="5"/>
      <c r="V1830" s="6">
        <f t="shared" si="113"/>
        <v>0</v>
      </c>
      <c r="W1830" s="6" t="str">
        <f t="shared" si="114"/>
        <v>No aplica</v>
      </c>
      <c r="X1830" s="35" t="str">
        <f t="shared" si="115"/>
        <v>No aplica</v>
      </c>
      <c r="Y1830" s="37"/>
      <c r="Z1830" s="38"/>
      <c r="AA1830" s="36"/>
      <c r="AB1830" s="38"/>
      <c r="AC1830" s="37"/>
      <c r="AD1830" s="38"/>
      <c r="AE1830" s="37"/>
      <c r="AF1830" s="38"/>
      <c r="AG1830" s="37"/>
      <c r="AH1830" s="38"/>
      <c r="AI1830" s="36"/>
      <c r="AJ1830" s="5"/>
      <c r="AK1830" s="5"/>
      <c r="AL1830" s="6">
        <f>IFERROR('Formato Productividad'!$Y1830+'Formato Productividad'!$AA1830+'Formato Productividad'!$AC1830,0)+'Formato Productividad'!$AE1830</f>
        <v>0</v>
      </c>
      <c r="AM1830" s="6">
        <f>IFERROR((('Formato Productividad'!$T1830+'Formato Productividad'!$V1830+'Formato Productividad'!$U1830)/'Formato Productividad'!$Q1830),0)+'Formato Productividad'!$AL1830</f>
        <v>0</v>
      </c>
      <c r="AN1830" s="7">
        <f>IFERROR(('Formato Productividad'!$AM1830/'Formato Productividad'!$N1830)*('Formato Productividad'!$N1830/'Formato Productividad'!$P1830),0)</f>
        <v>0</v>
      </c>
      <c r="AO1830" s="7">
        <f>IFERROR(('Formato Productividad'!$AG1830/'Formato Productividad'!$O1830)*('Formato Productividad'!$O1830/'Formato Productividad'!$P1830),0)</f>
        <v>0</v>
      </c>
      <c r="AP1830" s="7">
        <f>'Formato Productividad'!$AN1830+'Formato Productividad'!$AO1830</f>
        <v>0</v>
      </c>
      <c r="AQ1830" s="5"/>
      <c r="AR1830" s="7">
        <f>IFERROR('Formato Productividad'!$AM1830/'Formato Productividad'!$N1830,0)</f>
        <v>0</v>
      </c>
      <c r="AS1830" s="7">
        <f>IFERROR('Formato Productividad'!$AG1830/'Formato Productividad'!$O1830,0)</f>
        <v>0</v>
      </c>
      <c r="AT1830" s="71">
        <f>IFERROR('Formato Productividad'!$AI1830/'Formato Productividad'!$M1830,0)</f>
        <v>0</v>
      </c>
      <c r="AU1830" s="74"/>
    </row>
    <row r="1831" spans="1:47" s="33" customFormat="1" ht="25.5" customHeight="1" x14ac:dyDescent="0.25">
      <c r="A1831" s="39">
        <v>1830</v>
      </c>
      <c r="B1831" s="5"/>
      <c r="C1831" s="5"/>
      <c r="D1831" s="5"/>
      <c r="E1831" s="6" t="str">
        <f>IFERROR(VLOOKUP(D1831,'Formato validacion'!$E$2:$F$131,2,0),"Escoja un ESM")</f>
        <v>Escoja un ESM</v>
      </c>
      <c r="F1831" s="31"/>
      <c r="G1831" s="5"/>
      <c r="H1831" s="5"/>
      <c r="I1831" s="5"/>
      <c r="J1831" s="5"/>
      <c r="K1831" s="5"/>
      <c r="L1831" s="6" t="str">
        <f>IFERROR(VLOOKUP(K1831,Tabla4[[ESPECIALIDADES]:[ÁREA DE LA ESPECIALIDAD]],2,0),"Escoja una especialidad")</f>
        <v>Escoja una especialidad</v>
      </c>
      <c r="M1831" s="5"/>
      <c r="N1831" s="5"/>
      <c r="O1831" s="5"/>
      <c r="P1831" s="6">
        <f>'Formato Productividad'!$M1831-'Formato Productividad'!$AI1831</f>
        <v>0</v>
      </c>
      <c r="Q1831" s="6" t="str">
        <f>IFERROR(VLOOKUP('Formato Productividad'!$K1831,Tabla4[],3,0),"Escoja una especialidad")</f>
        <v>Escoja una especialidad</v>
      </c>
      <c r="R1831" s="6" t="str">
        <f t="shared" si="112"/>
        <v>No aplica</v>
      </c>
      <c r="S1831" s="5"/>
      <c r="T1831" s="5"/>
      <c r="U1831" s="5"/>
      <c r="V1831" s="6">
        <f t="shared" si="113"/>
        <v>0</v>
      </c>
      <c r="W1831" s="6" t="str">
        <f t="shared" si="114"/>
        <v>No aplica</v>
      </c>
      <c r="X1831" s="35" t="str">
        <f t="shared" si="115"/>
        <v>No aplica</v>
      </c>
      <c r="Y1831" s="37"/>
      <c r="Z1831" s="38"/>
      <c r="AA1831" s="36"/>
      <c r="AB1831" s="38"/>
      <c r="AC1831" s="37"/>
      <c r="AD1831" s="38"/>
      <c r="AE1831" s="37"/>
      <c r="AF1831" s="38"/>
      <c r="AG1831" s="37"/>
      <c r="AH1831" s="38"/>
      <c r="AI1831" s="36"/>
      <c r="AJ1831" s="5"/>
      <c r="AK1831" s="5"/>
      <c r="AL1831" s="6">
        <f>IFERROR('Formato Productividad'!$Y1831+'Formato Productividad'!$AA1831+'Formato Productividad'!$AC1831,0)+'Formato Productividad'!$AE1831</f>
        <v>0</v>
      </c>
      <c r="AM1831" s="6">
        <f>IFERROR((('Formato Productividad'!$T1831+'Formato Productividad'!$V1831+'Formato Productividad'!$U1831)/'Formato Productividad'!$Q1831),0)+'Formato Productividad'!$AL1831</f>
        <v>0</v>
      </c>
      <c r="AN1831" s="7">
        <f>IFERROR(('Formato Productividad'!$AM1831/'Formato Productividad'!$N1831)*('Formato Productividad'!$N1831/'Formato Productividad'!$P1831),0)</f>
        <v>0</v>
      </c>
      <c r="AO1831" s="7">
        <f>IFERROR(('Formato Productividad'!$AG1831/'Formato Productividad'!$O1831)*('Formato Productividad'!$O1831/'Formato Productividad'!$P1831),0)</f>
        <v>0</v>
      </c>
      <c r="AP1831" s="7">
        <f>'Formato Productividad'!$AN1831+'Formato Productividad'!$AO1831</f>
        <v>0</v>
      </c>
      <c r="AQ1831" s="5"/>
      <c r="AR1831" s="7">
        <f>IFERROR('Formato Productividad'!$AM1831/'Formato Productividad'!$N1831,0)</f>
        <v>0</v>
      </c>
      <c r="AS1831" s="7">
        <f>IFERROR('Formato Productividad'!$AG1831/'Formato Productividad'!$O1831,0)</f>
        <v>0</v>
      </c>
      <c r="AT1831" s="71">
        <f>IFERROR('Formato Productividad'!$AI1831/'Formato Productividad'!$M1831,0)</f>
        <v>0</v>
      </c>
      <c r="AU1831" s="74"/>
    </row>
    <row r="1832" spans="1:47" s="33" customFormat="1" ht="25.5" customHeight="1" x14ac:dyDescent="0.25">
      <c r="A1832" s="39">
        <v>1831</v>
      </c>
      <c r="B1832" s="5"/>
      <c r="C1832" s="5"/>
      <c r="D1832" s="5"/>
      <c r="E1832" s="6" t="str">
        <f>IFERROR(VLOOKUP(D1832,'Formato validacion'!$E$2:$F$131,2,0),"Escoja un ESM")</f>
        <v>Escoja un ESM</v>
      </c>
      <c r="F1832" s="31"/>
      <c r="G1832" s="5"/>
      <c r="H1832" s="5"/>
      <c r="I1832" s="5"/>
      <c r="J1832" s="5"/>
      <c r="K1832" s="5"/>
      <c r="L1832" s="6" t="str">
        <f>IFERROR(VLOOKUP(K1832,Tabla4[[ESPECIALIDADES]:[ÁREA DE LA ESPECIALIDAD]],2,0),"Escoja una especialidad")</f>
        <v>Escoja una especialidad</v>
      </c>
      <c r="M1832" s="5"/>
      <c r="N1832" s="5"/>
      <c r="O1832" s="5"/>
      <c r="P1832" s="6">
        <f>'Formato Productividad'!$M1832-'Formato Productividad'!$AI1832</f>
        <v>0</v>
      </c>
      <c r="Q1832" s="6" t="str">
        <f>IFERROR(VLOOKUP('Formato Productividad'!$K1832,Tabla4[],3,0),"Escoja una especialidad")</f>
        <v>Escoja una especialidad</v>
      </c>
      <c r="R1832" s="6" t="str">
        <f t="shared" si="112"/>
        <v>No aplica</v>
      </c>
      <c r="S1832" s="5"/>
      <c r="T1832" s="5"/>
      <c r="U1832" s="5"/>
      <c r="V1832" s="6">
        <f t="shared" si="113"/>
        <v>0</v>
      </c>
      <c r="W1832" s="6" t="str">
        <f t="shared" si="114"/>
        <v>No aplica</v>
      </c>
      <c r="X1832" s="35" t="str">
        <f t="shared" si="115"/>
        <v>No aplica</v>
      </c>
      <c r="Y1832" s="37"/>
      <c r="Z1832" s="38"/>
      <c r="AA1832" s="36"/>
      <c r="AB1832" s="38"/>
      <c r="AC1832" s="37"/>
      <c r="AD1832" s="38"/>
      <c r="AE1832" s="37"/>
      <c r="AF1832" s="38"/>
      <c r="AG1832" s="37"/>
      <c r="AH1832" s="38"/>
      <c r="AI1832" s="36"/>
      <c r="AJ1832" s="5"/>
      <c r="AK1832" s="5"/>
      <c r="AL1832" s="6">
        <f>IFERROR('Formato Productividad'!$Y1832+'Formato Productividad'!$AA1832+'Formato Productividad'!$AC1832,0)+'Formato Productividad'!$AE1832</f>
        <v>0</v>
      </c>
      <c r="AM1832" s="6">
        <f>IFERROR((('Formato Productividad'!$T1832+'Formato Productividad'!$V1832+'Formato Productividad'!$U1832)/'Formato Productividad'!$Q1832),0)+'Formato Productividad'!$AL1832</f>
        <v>0</v>
      </c>
      <c r="AN1832" s="7">
        <f>IFERROR(('Formato Productividad'!$AM1832/'Formato Productividad'!$N1832)*('Formato Productividad'!$N1832/'Formato Productividad'!$P1832),0)</f>
        <v>0</v>
      </c>
      <c r="AO1832" s="7">
        <f>IFERROR(('Formato Productividad'!$AG1832/'Formato Productividad'!$O1832)*('Formato Productividad'!$O1832/'Formato Productividad'!$P1832),0)</f>
        <v>0</v>
      </c>
      <c r="AP1832" s="7">
        <f>'Formato Productividad'!$AN1832+'Formato Productividad'!$AO1832</f>
        <v>0</v>
      </c>
      <c r="AQ1832" s="5"/>
      <c r="AR1832" s="7">
        <f>IFERROR('Formato Productividad'!$AM1832/'Formato Productividad'!$N1832,0)</f>
        <v>0</v>
      </c>
      <c r="AS1832" s="7">
        <f>IFERROR('Formato Productividad'!$AG1832/'Formato Productividad'!$O1832,0)</f>
        <v>0</v>
      </c>
      <c r="AT1832" s="71">
        <f>IFERROR('Formato Productividad'!$AI1832/'Formato Productividad'!$M1832,0)</f>
        <v>0</v>
      </c>
      <c r="AU1832" s="74"/>
    </row>
    <row r="1833" spans="1:47" s="33" customFormat="1" ht="25.5" customHeight="1" x14ac:dyDescent="0.25">
      <c r="A1833" s="39">
        <v>1832</v>
      </c>
      <c r="B1833" s="5"/>
      <c r="C1833" s="5"/>
      <c r="D1833" s="5"/>
      <c r="E1833" s="6" t="str">
        <f>IFERROR(VLOOKUP(D1833,'Formato validacion'!$E$2:$F$131,2,0),"Escoja un ESM")</f>
        <v>Escoja un ESM</v>
      </c>
      <c r="F1833" s="31"/>
      <c r="G1833" s="5"/>
      <c r="H1833" s="5"/>
      <c r="I1833" s="5"/>
      <c r="J1833" s="5"/>
      <c r="K1833" s="5"/>
      <c r="L1833" s="6" t="str">
        <f>IFERROR(VLOOKUP(K1833,Tabla4[[ESPECIALIDADES]:[ÁREA DE LA ESPECIALIDAD]],2,0),"Escoja una especialidad")</f>
        <v>Escoja una especialidad</v>
      </c>
      <c r="M1833" s="5"/>
      <c r="N1833" s="5"/>
      <c r="O1833" s="5"/>
      <c r="P1833" s="6">
        <f>'Formato Productividad'!$M1833-'Formato Productividad'!$AI1833</f>
        <v>0</v>
      </c>
      <c r="Q1833" s="6" t="str">
        <f>IFERROR(VLOOKUP('Formato Productividad'!$K1833,Tabla4[],3,0),"Escoja una especialidad")</f>
        <v>Escoja una especialidad</v>
      </c>
      <c r="R1833" s="6" t="str">
        <f t="shared" si="112"/>
        <v>No aplica</v>
      </c>
      <c r="S1833" s="5"/>
      <c r="T1833" s="5"/>
      <c r="U1833" s="5"/>
      <c r="V1833" s="6">
        <f t="shared" si="113"/>
        <v>0</v>
      </c>
      <c r="W1833" s="6" t="str">
        <f t="shared" si="114"/>
        <v>No aplica</v>
      </c>
      <c r="X1833" s="35" t="str">
        <f t="shared" si="115"/>
        <v>No aplica</v>
      </c>
      <c r="Y1833" s="37"/>
      <c r="Z1833" s="38"/>
      <c r="AA1833" s="36"/>
      <c r="AB1833" s="38"/>
      <c r="AC1833" s="37"/>
      <c r="AD1833" s="38"/>
      <c r="AE1833" s="37"/>
      <c r="AF1833" s="38"/>
      <c r="AG1833" s="37"/>
      <c r="AH1833" s="38"/>
      <c r="AI1833" s="36"/>
      <c r="AJ1833" s="5"/>
      <c r="AK1833" s="5"/>
      <c r="AL1833" s="6">
        <f>IFERROR('Formato Productividad'!$Y1833+'Formato Productividad'!$AA1833+'Formato Productividad'!$AC1833,0)+'Formato Productividad'!$AE1833</f>
        <v>0</v>
      </c>
      <c r="AM1833" s="6">
        <f>IFERROR((('Formato Productividad'!$T1833+'Formato Productividad'!$V1833+'Formato Productividad'!$U1833)/'Formato Productividad'!$Q1833),0)+'Formato Productividad'!$AL1833</f>
        <v>0</v>
      </c>
      <c r="AN1833" s="7">
        <f>IFERROR(('Formato Productividad'!$AM1833/'Formato Productividad'!$N1833)*('Formato Productividad'!$N1833/'Formato Productividad'!$P1833),0)</f>
        <v>0</v>
      </c>
      <c r="AO1833" s="7">
        <f>IFERROR(('Formato Productividad'!$AG1833/'Formato Productividad'!$O1833)*('Formato Productividad'!$O1833/'Formato Productividad'!$P1833),0)</f>
        <v>0</v>
      </c>
      <c r="AP1833" s="7">
        <f>'Formato Productividad'!$AN1833+'Formato Productividad'!$AO1833</f>
        <v>0</v>
      </c>
      <c r="AQ1833" s="5"/>
      <c r="AR1833" s="7">
        <f>IFERROR('Formato Productividad'!$AM1833/'Formato Productividad'!$N1833,0)</f>
        <v>0</v>
      </c>
      <c r="AS1833" s="7">
        <f>IFERROR('Formato Productividad'!$AG1833/'Formato Productividad'!$O1833,0)</f>
        <v>0</v>
      </c>
      <c r="AT1833" s="71">
        <f>IFERROR('Formato Productividad'!$AI1833/'Formato Productividad'!$M1833,0)</f>
        <v>0</v>
      </c>
      <c r="AU1833" s="74"/>
    </row>
    <row r="1834" spans="1:47" s="33" customFormat="1" ht="25.5" customHeight="1" x14ac:dyDescent="0.25">
      <c r="A1834" s="39">
        <v>1833</v>
      </c>
      <c r="B1834" s="5"/>
      <c r="C1834" s="5"/>
      <c r="D1834" s="5"/>
      <c r="E1834" s="6" t="str">
        <f>IFERROR(VLOOKUP(D1834,'Formato validacion'!$E$2:$F$131,2,0),"Escoja un ESM")</f>
        <v>Escoja un ESM</v>
      </c>
      <c r="F1834" s="31"/>
      <c r="G1834" s="5"/>
      <c r="H1834" s="5"/>
      <c r="I1834" s="5"/>
      <c r="J1834" s="5"/>
      <c r="K1834" s="5"/>
      <c r="L1834" s="6" t="str">
        <f>IFERROR(VLOOKUP(K1834,Tabla4[[ESPECIALIDADES]:[ÁREA DE LA ESPECIALIDAD]],2,0),"Escoja una especialidad")</f>
        <v>Escoja una especialidad</v>
      </c>
      <c r="M1834" s="5"/>
      <c r="N1834" s="5"/>
      <c r="O1834" s="5"/>
      <c r="P1834" s="6">
        <f>'Formato Productividad'!$M1834-'Formato Productividad'!$AI1834</f>
        <v>0</v>
      </c>
      <c r="Q1834" s="6" t="str">
        <f>IFERROR(VLOOKUP('Formato Productividad'!$K1834,Tabla4[],3,0),"Escoja una especialidad")</f>
        <v>Escoja una especialidad</v>
      </c>
      <c r="R1834" s="6" t="str">
        <f t="shared" si="112"/>
        <v>No aplica</v>
      </c>
      <c r="S1834" s="5"/>
      <c r="T1834" s="5"/>
      <c r="U1834" s="5"/>
      <c r="V1834" s="6">
        <f t="shared" si="113"/>
        <v>0</v>
      </c>
      <c r="W1834" s="6" t="str">
        <f t="shared" si="114"/>
        <v>No aplica</v>
      </c>
      <c r="X1834" s="35" t="str">
        <f t="shared" si="115"/>
        <v>No aplica</v>
      </c>
      <c r="Y1834" s="37"/>
      <c r="Z1834" s="38"/>
      <c r="AA1834" s="36"/>
      <c r="AB1834" s="38"/>
      <c r="AC1834" s="37"/>
      <c r="AD1834" s="38"/>
      <c r="AE1834" s="37"/>
      <c r="AF1834" s="38"/>
      <c r="AG1834" s="37"/>
      <c r="AH1834" s="38"/>
      <c r="AI1834" s="36"/>
      <c r="AJ1834" s="5"/>
      <c r="AK1834" s="5"/>
      <c r="AL1834" s="6">
        <f>IFERROR('Formato Productividad'!$Y1834+'Formato Productividad'!$AA1834+'Formato Productividad'!$AC1834,0)+'Formato Productividad'!$AE1834</f>
        <v>0</v>
      </c>
      <c r="AM1834" s="6">
        <f>IFERROR((('Formato Productividad'!$T1834+'Formato Productividad'!$V1834+'Formato Productividad'!$U1834)/'Formato Productividad'!$Q1834),0)+'Formato Productividad'!$AL1834</f>
        <v>0</v>
      </c>
      <c r="AN1834" s="7">
        <f>IFERROR(('Formato Productividad'!$AM1834/'Formato Productividad'!$N1834)*('Formato Productividad'!$N1834/'Formato Productividad'!$P1834),0)</f>
        <v>0</v>
      </c>
      <c r="AO1834" s="7">
        <f>IFERROR(('Formato Productividad'!$AG1834/'Formato Productividad'!$O1834)*('Formato Productividad'!$O1834/'Formato Productividad'!$P1834),0)</f>
        <v>0</v>
      </c>
      <c r="AP1834" s="7">
        <f>'Formato Productividad'!$AN1834+'Formato Productividad'!$AO1834</f>
        <v>0</v>
      </c>
      <c r="AQ1834" s="5"/>
      <c r="AR1834" s="7">
        <f>IFERROR('Formato Productividad'!$AM1834/'Formato Productividad'!$N1834,0)</f>
        <v>0</v>
      </c>
      <c r="AS1834" s="7">
        <f>IFERROR('Formato Productividad'!$AG1834/'Formato Productividad'!$O1834,0)</f>
        <v>0</v>
      </c>
      <c r="AT1834" s="71">
        <f>IFERROR('Formato Productividad'!$AI1834/'Formato Productividad'!$M1834,0)</f>
        <v>0</v>
      </c>
      <c r="AU1834" s="74"/>
    </row>
    <row r="1835" spans="1:47" s="33" customFormat="1" ht="25.5" customHeight="1" x14ac:dyDescent="0.25">
      <c r="A1835" s="39">
        <v>1834</v>
      </c>
      <c r="B1835" s="5"/>
      <c r="C1835" s="5"/>
      <c r="D1835" s="5"/>
      <c r="E1835" s="6" t="str">
        <f>IFERROR(VLOOKUP(D1835,'Formato validacion'!$E$2:$F$131,2,0),"Escoja un ESM")</f>
        <v>Escoja un ESM</v>
      </c>
      <c r="F1835" s="31"/>
      <c r="G1835" s="5"/>
      <c r="H1835" s="5"/>
      <c r="I1835" s="5"/>
      <c r="J1835" s="5"/>
      <c r="K1835" s="5"/>
      <c r="L1835" s="6" t="str">
        <f>IFERROR(VLOOKUP(K1835,Tabla4[[ESPECIALIDADES]:[ÁREA DE LA ESPECIALIDAD]],2,0),"Escoja una especialidad")</f>
        <v>Escoja una especialidad</v>
      </c>
      <c r="M1835" s="5"/>
      <c r="N1835" s="5"/>
      <c r="O1835" s="5"/>
      <c r="P1835" s="6">
        <f>'Formato Productividad'!$M1835-'Formato Productividad'!$AI1835</f>
        <v>0</v>
      </c>
      <c r="Q1835" s="6" t="str">
        <f>IFERROR(VLOOKUP('Formato Productividad'!$K1835,Tabla4[],3,0),"Escoja una especialidad")</f>
        <v>Escoja una especialidad</v>
      </c>
      <c r="R1835" s="6" t="str">
        <f t="shared" si="112"/>
        <v>No aplica</v>
      </c>
      <c r="S1835" s="5"/>
      <c r="T1835" s="5"/>
      <c r="U1835" s="5"/>
      <c r="V1835" s="6">
        <f t="shared" si="113"/>
        <v>0</v>
      </c>
      <c r="W1835" s="6" t="str">
        <f t="shared" si="114"/>
        <v>No aplica</v>
      </c>
      <c r="X1835" s="35" t="str">
        <f t="shared" si="115"/>
        <v>No aplica</v>
      </c>
      <c r="Y1835" s="37"/>
      <c r="Z1835" s="38"/>
      <c r="AA1835" s="36"/>
      <c r="AB1835" s="38"/>
      <c r="AC1835" s="37"/>
      <c r="AD1835" s="38"/>
      <c r="AE1835" s="37"/>
      <c r="AF1835" s="38"/>
      <c r="AG1835" s="37"/>
      <c r="AH1835" s="38"/>
      <c r="AI1835" s="36"/>
      <c r="AJ1835" s="5"/>
      <c r="AK1835" s="5"/>
      <c r="AL1835" s="6">
        <f>IFERROR('Formato Productividad'!$Y1835+'Formato Productividad'!$AA1835+'Formato Productividad'!$AC1835,0)+'Formato Productividad'!$AE1835</f>
        <v>0</v>
      </c>
      <c r="AM1835" s="6">
        <f>IFERROR((('Formato Productividad'!$T1835+'Formato Productividad'!$V1835+'Formato Productividad'!$U1835)/'Formato Productividad'!$Q1835),0)+'Formato Productividad'!$AL1835</f>
        <v>0</v>
      </c>
      <c r="AN1835" s="7">
        <f>IFERROR(('Formato Productividad'!$AM1835/'Formato Productividad'!$N1835)*('Formato Productividad'!$N1835/'Formato Productividad'!$P1835),0)</f>
        <v>0</v>
      </c>
      <c r="AO1835" s="7">
        <f>IFERROR(('Formato Productividad'!$AG1835/'Formato Productividad'!$O1835)*('Formato Productividad'!$O1835/'Formato Productividad'!$P1835),0)</f>
        <v>0</v>
      </c>
      <c r="AP1835" s="7">
        <f>'Formato Productividad'!$AN1835+'Formato Productividad'!$AO1835</f>
        <v>0</v>
      </c>
      <c r="AQ1835" s="5"/>
      <c r="AR1835" s="7">
        <f>IFERROR('Formato Productividad'!$AM1835/'Formato Productividad'!$N1835,0)</f>
        <v>0</v>
      </c>
      <c r="AS1835" s="7">
        <f>IFERROR('Formato Productividad'!$AG1835/'Formato Productividad'!$O1835,0)</f>
        <v>0</v>
      </c>
      <c r="AT1835" s="71">
        <f>IFERROR('Formato Productividad'!$AI1835/'Formato Productividad'!$M1835,0)</f>
        <v>0</v>
      </c>
      <c r="AU1835" s="74"/>
    </row>
    <row r="1836" spans="1:47" s="33" customFormat="1" ht="25.5" customHeight="1" x14ac:dyDescent="0.25">
      <c r="A1836" s="39">
        <v>1835</v>
      </c>
      <c r="B1836" s="5"/>
      <c r="C1836" s="5"/>
      <c r="D1836" s="5"/>
      <c r="E1836" s="6" t="str">
        <f>IFERROR(VLOOKUP(D1836,'Formato validacion'!$E$2:$F$131,2,0),"Escoja un ESM")</f>
        <v>Escoja un ESM</v>
      </c>
      <c r="F1836" s="31"/>
      <c r="G1836" s="5"/>
      <c r="H1836" s="5"/>
      <c r="I1836" s="5"/>
      <c r="J1836" s="5"/>
      <c r="K1836" s="5"/>
      <c r="L1836" s="6" t="str">
        <f>IFERROR(VLOOKUP(K1836,Tabla4[[ESPECIALIDADES]:[ÁREA DE LA ESPECIALIDAD]],2,0),"Escoja una especialidad")</f>
        <v>Escoja una especialidad</v>
      </c>
      <c r="M1836" s="5"/>
      <c r="N1836" s="5"/>
      <c r="O1836" s="5"/>
      <c r="P1836" s="6">
        <f>'Formato Productividad'!$M1836-'Formato Productividad'!$AI1836</f>
        <v>0</v>
      </c>
      <c r="Q1836" s="6" t="str">
        <f>IFERROR(VLOOKUP('Formato Productividad'!$K1836,Tabla4[],3,0),"Escoja una especialidad")</f>
        <v>Escoja una especialidad</v>
      </c>
      <c r="R1836" s="6" t="str">
        <f t="shared" si="112"/>
        <v>No aplica</v>
      </c>
      <c r="S1836" s="5"/>
      <c r="T1836" s="5"/>
      <c r="U1836" s="5"/>
      <c r="V1836" s="6">
        <f t="shared" si="113"/>
        <v>0</v>
      </c>
      <c r="W1836" s="6" t="str">
        <f t="shared" si="114"/>
        <v>No aplica</v>
      </c>
      <c r="X1836" s="35" t="str">
        <f t="shared" si="115"/>
        <v>No aplica</v>
      </c>
      <c r="Y1836" s="37"/>
      <c r="Z1836" s="38"/>
      <c r="AA1836" s="36"/>
      <c r="AB1836" s="38"/>
      <c r="AC1836" s="37"/>
      <c r="AD1836" s="38"/>
      <c r="AE1836" s="37"/>
      <c r="AF1836" s="38"/>
      <c r="AG1836" s="37"/>
      <c r="AH1836" s="38"/>
      <c r="AI1836" s="36"/>
      <c r="AJ1836" s="5"/>
      <c r="AK1836" s="5"/>
      <c r="AL1836" s="6">
        <f>IFERROR('Formato Productividad'!$Y1836+'Formato Productividad'!$AA1836+'Formato Productividad'!$AC1836,0)+'Formato Productividad'!$AE1836</f>
        <v>0</v>
      </c>
      <c r="AM1836" s="6">
        <f>IFERROR((('Formato Productividad'!$T1836+'Formato Productividad'!$V1836+'Formato Productividad'!$U1836)/'Formato Productividad'!$Q1836),0)+'Formato Productividad'!$AL1836</f>
        <v>0</v>
      </c>
      <c r="AN1836" s="7">
        <f>IFERROR(('Formato Productividad'!$AM1836/'Formato Productividad'!$N1836)*('Formato Productividad'!$N1836/'Formato Productividad'!$P1836),0)</f>
        <v>0</v>
      </c>
      <c r="AO1836" s="7">
        <f>IFERROR(('Formato Productividad'!$AG1836/'Formato Productividad'!$O1836)*('Formato Productividad'!$O1836/'Formato Productividad'!$P1836),0)</f>
        <v>0</v>
      </c>
      <c r="AP1836" s="7">
        <f>'Formato Productividad'!$AN1836+'Formato Productividad'!$AO1836</f>
        <v>0</v>
      </c>
      <c r="AQ1836" s="5"/>
      <c r="AR1836" s="7">
        <f>IFERROR('Formato Productividad'!$AM1836/'Formato Productividad'!$N1836,0)</f>
        <v>0</v>
      </c>
      <c r="AS1836" s="7">
        <f>IFERROR('Formato Productividad'!$AG1836/'Formato Productividad'!$O1836,0)</f>
        <v>0</v>
      </c>
      <c r="AT1836" s="71">
        <f>IFERROR('Formato Productividad'!$AI1836/'Formato Productividad'!$M1836,0)</f>
        <v>0</v>
      </c>
      <c r="AU1836" s="74"/>
    </row>
    <row r="1837" spans="1:47" s="33" customFormat="1" ht="25.5" customHeight="1" x14ac:dyDescent="0.25">
      <c r="A1837" s="39">
        <v>1836</v>
      </c>
      <c r="B1837" s="5"/>
      <c r="C1837" s="5"/>
      <c r="D1837" s="5"/>
      <c r="E1837" s="6" t="str">
        <f>IFERROR(VLOOKUP(D1837,'Formato validacion'!$E$2:$F$131,2,0),"Escoja un ESM")</f>
        <v>Escoja un ESM</v>
      </c>
      <c r="F1837" s="31"/>
      <c r="G1837" s="5"/>
      <c r="H1837" s="5"/>
      <c r="I1837" s="5"/>
      <c r="J1837" s="5"/>
      <c r="K1837" s="5"/>
      <c r="L1837" s="6" t="str">
        <f>IFERROR(VLOOKUP(K1837,Tabla4[[ESPECIALIDADES]:[ÁREA DE LA ESPECIALIDAD]],2,0),"Escoja una especialidad")</f>
        <v>Escoja una especialidad</v>
      </c>
      <c r="M1837" s="5"/>
      <c r="N1837" s="5"/>
      <c r="O1837" s="5"/>
      <c r="P1837" s="6">
        <f>'Formato Productividad'!$M1837-'Formato Productividad'!$AI1837</f>
        <v>0</v>
      </c>
      <c r="Q1837" s="6" t="str">
        <f>IFERROR(VLOOKUP('Formato Productividad'!$K1837,Tabla4[],3,0),"Escoja una especialidad")</f>
        <v>Escoja una especialidad</v>
      </c>
      <c r="R1837" s="6" t="str">
        <f t="shared" si="112"/>
        <v>No aplica</v>
      </c>
      <c r="S1837" s="5"/>
      <c r="T1837" s="5"/>
      <c r="U1837" s="5"/>
      <c r="V1837" s="6">
        <f t="shared" si="113"/>
        <v>0</v>
      </c>
      <c r="W1837" s="6" t="str">
        <f t="shared" si="114"/>
        <v>No aplica</v>
      </c>
      <c r="X1837" s="35" t="str">
        <f t="shared" si="115"/>
        <v>No aplica</v>
      </c>
      <c r="Y1837" s="37"/>
      <c r="Z1837" s="38"/>
      <c r="AA1837" s="36"/>
      <c r="AB1837" s="38"/>
      <c r="AC1837" s="37"/>
      <c r="AD1837" s="38"/>
      <c r="AE1837" s="37"/>
      <c r="AF1837" s="38"/>
      <c r="AG1837" s="37"/>
      <c r="AH1837" s="38"/>
      <c r="AI1837" s="36"/>
      <c r="AJ1837" s="5"/>
      <c r="AK1837" s="5"/>
      <c r="AL1837" s="6">
        <f>IFERROR('Formato Productividad'!$Y1837+'Formato Productividad'!$AA1837+'Formato Productividad'!$AC1837,0)+'Formato Productividad'!$AE1837</f>
        <v>0</v>
      </c>
      <c r="AM1837" s="6">
        <f>IFERROR((('Formato Productividad'!$T1837+'Formato Productividad'!$V1837+'Formato Productividad'!$U1837)/'Formato Productividad'!$Q1837),0)+'Formato Productividad'!$AL1837</f>
        <v>0</v>
      </c>
      <c r="AN1837" s="7">
        <f>IFERROR(('Formato Productividad'!$AM1837/'Formato Productividad'!$N1837)*('Formato Productividad'!$N1837/'Formato Productividad'!$P1837),0)</f>
        <v>0</v>
      </c>
      <c r="AO1837" s="7">
        <f>IFERROR(('Formato Productividad'!$AG1837/'Formato Productividad'!$O1837)*('Formato Productividad'!$O1837/'Formato Productividad'!$P1837),0)</f>
        <v>0</v>
      </c>
      <c r="AP1837" s="7">
        <f>'Formato Productividad'!$AN1837+'Formato Productividad'!$AO1837</f>
        <v>0</v>
      </c>
      <c r="AQ1837" s="5"/>
      <c r="AR1837" s="7">
        <f>IFERROR('Formato Productividad'!$AM1837/'Formato Productividad'!$N1837,0)</f>
        <v>0</v>
      </c>
      <c r="AS1837" s="7">
        <f>IFERROR('Formato Productividad'!$AG1837/'Formato Productividad'!$O1837,0)</f>
        <v>0</v>
      </c>
      <c r="AT1837" s="71">
        <f>IFERROR('Formato Productividad'!$AI1837/'Formato Productividad'!$M1837,0)</f>
        <v>0</v>
      </c>
      <c r="AU1837" s="74"/>
    </row>
    <row r="1838" spans="1:47" s="33" customFormat="1" ht="25.5" customHeight="1" x14ac:dyDescent="0.25">
      <c r="A1838" s="39">
        <v>1837</v>
      </c>
      <c r="B1838" s="5"/>
      <c r="C1838" s="5"/>
      <c r="D1838" s="5"/>
      <c r="E1838" s="6" t="str">
        <f>IFERROR(VLOOKUP(D1838,'Formato validacion'!$E$2:$F$131,2,0),"Escoja un ESM")</f>
        <v>Escoja un ESM</v>
      </c>
      <c r="F1838" s="31"/>
      <c r="G1838" s="5"/>
      <c r="H1838" s="5"/>
      <c r="I1838" s="5"/>
      <c r="J1838" s="5"/>
      <c r="K1838" s="5"/>
      <c r="L1838" s="6" t="str">
        <f>IFERROR(VLOOKUP(K1838,Tabla4[[ESPECIALIDADES]:[ÁREA DE LA ESPECIALIDAD]],2,0),"Escoja una especialidad")</f>
        <v>Escoja una especialidad</v>
      </c>
      <c r="M1838" s="5"/>
      <c r="N1838" s="5"/>
      <c r="O1838" s="5"/>
      <c r="P1838" s="6">
        <f>'Formato Productividad'!$M1838-'Formato Productividad'!$AI1838</f>
        <v>0</v>
      </c>
      <c r="Q1838" s="6" t="str">
        <f>IFERROR(VLOOKUP('Formato Productividad'!$K1838,Tabla4[],3,0),"Escoja una especialidad")</f>
        <v>Escoja una especialidad</v>
      </c>
      <c r="R1838" s="6" t="str">
        <f t="shared" si="112"/>
        <v>No aplica</v>
      </c>
      <c r="S1838" s="5"/>
      <c r="T1838" s="5"/>
      <c r="U1838" s="5"/>
      <c r="V1838" s="6">
        <f t="shared" si="113"/>
        <v>0</v>
      </c>
      <c r="W1838" s="6" t="str">
        <f t="shared" si="114"/>
        <v>No aplica</v>
      </c>
      <c r="X1838" s="35" t="str">
        <f t="shared" si="115"/>
        <v>No aplica</v>
      </c>
      <c r="Y1838" s="37"/>
      <c r="Z1838" s="38"/>
      <c r="AA1838" s="36"/>
      <c r="AB1838" s="38"/>
      <c r="AC1838" s="37"/>
      <c r="AD1838" s="38"/>
      <c r="AE1838" s="37"/>
      <c r="AF1838" s="38"/>
      <c r="AG1838" s="37"/>
      <c r="AH1838" s="38"/>
      <c r="AI1838" s="36"/>
      <c r="AJ1838" s="5"/>
      <c r="AK1838" s="5"/>
      <c r="AL1838" s="6">
        <f>IFERROR('Formato Productividad'!$Y1838+'Formato Productividad'!$AA1838+'Formato Productividad'!$AC1838,0)+'Formato Productividad'!$AE1838</f>
        <v>0</v>
      </c>
      <c r="AM1838" s="6">
        <f>IFERROR((('Formato Productividad'!$T1838+'Formato Productividad'!$V1838+'Formato Productividad'!$U1838)/'Formato Productividad'!$Q1838),0)+'Formato Productividad'!$AL1838</f>
        <v>0</v>
      </c>
      <c r="AN1838" s="7">
        <f>IFERROR(('Formato Productividad'!$AM1838/'Formato Productividad'!$N1838)*('Formato Productividad'!$N1838/'Formato Productividad'!$P1838),0)</f>
        <v>0</v>
      </c>
      <c r="AO1838" s="7">
        <f>IFERROR(('Formato Productividad'!$AG1838/'Formato Productividad'!$O1838)*('Formato Productividad'!$O1838/'Formato Productividad'!$P1838),0)</f>
        <v>0</v>
      </c>
      <c r="AP1838" s="7">
        <f>'Formato Productividad'!$AN1838+'Formato Productividad'!$AO1838</f>
        <v>0</v>
      </c>
      <c r="AQ1838" s="5"/>
      <c r="AR1838" s="7">
        <f>IFERROR('Formato Productividad'!$AM1838/'Formato Productividad'!$N1838,0)</f>
        <v>0</v>
      </c>
      <c r="AS1838" s="7">
        <f>IFERROR('Formato Productividad'!$AG1838/'Formato Productividad'!$O1838,0)</f>
        <v>0</v>
      </c>
      <c r="AT1838" s="71">
        <f>IFERROR('Formato Productividad'!$AI1838/'Formato Productividad'!$M1838,0)</f>
        <v>0</v>
      </c>
      <c r="AU1838" s="74"/>
    </row>
    <row r="1839" spans="1:47" s="33" customFormat="1" ht="25.5" customHeight="1" x14ac:dyDescent="0.25">
      <c r="A1839" s="39">
        <v>1838</v>
      </c>
      <c r="B1839" s="5"/>
      <c r="C1839" s="5"/>
      <c r="D1839" s="5"/>
      <c r="E1839" s="6" t="str">
        <f>IFERROR(VLOOKUP(D1839,'Formato validacion'!$E$2:$F$131,2,0),"Escoja un ESM")</f>
        <v>Escoja un ESM</v>
      </c>
      <c r="F1839" s="31"/>
      <c r="G1839" s="5"/>
      <c r="H1839" s="5"/>
      <c r="I1839" s="5"/>
      <c r="J1839" s="5"/>
      <c r="K1839" s="5"/>
      <c r="L1839" s="6" t="str">
        <f>IFERROR(VLOOKUP(K1839,Tabla4[[ESPECIALIDADES]:[ÁREA DE LA ESPECIALIDAD]],2,0),"Escoja una especialidad")</f>
        <v>Escoja una especialidad</v>
      </c>
      <c r="M1839" s="5"/>
      <c r="N1839" s="5"/>
      <c r="O1839" s="5"/>
      <c r="P1839" s="6">
        <f>'Formato Productividad'!$M1839-'Formato Productividad'!$AI1839</f>
        <v>0</v>
      </c>
      <c r="Q1839" s="6" t="str">
        <f>IFERROR(VLOOKUP('Formato Productividad'!$K1839,Tabla4[],3,0),"Escoja una especialidad")</f>
        <v>Escoja una especialidad</v>
      </c>
      <c r="R1839" s="6" t="str">
        <f t="shared" si="112"/>
        <v>No aplica</v>
      </c>
      <c r="S1839" s="5"/>
      <c r="T1839" s="5"/>
      <c r="U1839" s="5"/>
      <c r="V1839" s="6">
        <f t="shared" si="113"/>
        <v>0</v>
      </c>
      <c r="W1839" s="6" t="str">
        <f t="shared" si="114"/>
        <v>No aplica</v>
      </c>
      <c r="X1839" s="35" t="str">
        <f t="shared" si="115"/>
        <v>No aplica</v>
      </c>
      <c r="Y1839" s="37"/>
      <c r="Z1839" s="38"/>
      <c r="AA1839" s="36"/>
      <c r="AB1839" s="38"/>
      <c r="AC1839" s="37"/>
      <c r="AD1839" s="38"/>
      <c r="AE1839" s="37"/>
      <c r="AF1839" s="38"/>
      <c r="AG1839" s="37"/>
      <c r="AH1839" s="38"/>
      <c r="AI1839" s="36"/>
      <c r="AJ1839" s="5"/>
      <c r="AK1839" s="5"/>
      <c r="AL1839" s="6">
        <f>IFERROR('Formato Productividad'!$Y1839+'Formato Productividad'!$AA1839+'Formato Productividad'!$AC1839,0)+'Formato Productividad'!$AE1839</f>
        <v>0</v>
      </c>
      <c r="AM1839" s="6">
        <f>IFERROR((('Formato Productividad'!$T1839+'Formato Productividad'!$V1839+'Formato Productividad'!$U1839)/'Formato Productividad'!$Q1839),0)+'Formato Productividad'!$AL1839</f>
        <v>0</v>
      </c>
      <c r="AN1839" s="7">
        <f>IFERROR(('Formato Productividad'!$AM1839/'Formato Productividad'!$N1839)*('Formato Productividad'!$N1839/'Formato Productividad'!$P1839),0)</f>
        <v>0</v>
      </c>
      <c r="AO1839" s="7">
        <f>IFERROR(('Formato Productividad'!$AG1839/'Formato Productividad'!$O1839)*('Formato Productividad'!$O1839/'Formato Productividad'!$P1839),0)</f>
        <v>0</v>
      </c>
      <c r="AP1839" s="7">
        <f>'Formato Productividad'!$AN1839+'Formato Productividad'!$AO1839</f>
        <v>0</v>
      </c>
      <c r="AQ1839" s="5"/>
      <c r="AR1839" s="7">
        <f>IFERROR('Formato Productividad'!$AM1839/'Formato Productividad'!$N1839,0)</f>
        <v>0</v>
      </c>
      <c r="AS1839" s="7">
        <f>IFERROR('Formato Productividad'!$AG1839/'Formato Productividad'!$O1839,0)</f>
        <v>0</v>
      </c>
      <c r="AT1839" s="71">
        <f>IFERROR('Formato Productividad'!$AI1839/'Formato Productividad'!$M1839,0)</f>
        <v>0</v>
      </c>
      <c r="AU1839" s="74"/>
    </row>
    <row r="1840" spans="1:47" s="33" customFormat="1" ht="25.5" customHeight="1" x14ac:dyDescent="0.25">
      <c r="A1840" s="39">
        <v>1839</v>
      </c>
      <c r="B1840" s="5"/>
      <c r="C1840" s="5"/>
      <c r="D1840" s="5"/>
      <c r="E1840" s="6" t="str">
        <f>IFERROR(VLOOKUP(D1840,'Formato validacion'!$E$2:$F$131,2,0),"Escoja un ESM")</f>
        <v>Escoja un ESM</v>
      </c>
      <c r="F1840" s="31"/>
      <c r="G1840" s="5"/>
      <c r="H1840" s="5"/>
      <c r="I1840" s="5"/>
      <c r="J1840" s="5"/>
      <c r="K1840" s="5"/>
      <c r="L1840" s="6" t="str">
        <f>IFERROR(VLOOKUP(K1840,Tabla4[[ESPECIALIDADES]:[ÁREA DE LA ESPECIALIDAD]],2,0),"Escoja una especialidad")</f>
        <v>Escoja una especialidad</v>
      </c>
      <c r="M1840" s="5"/>
      <c r="N1840" s="5"/>
      <c r="O1840" s="5"/>
      <c r="P1840" s="6">
        <f>'Formato Productividad'!$M1840-'Formato Productividad'!$AI1840</f>
        <v>0</v>
      </c>
      <c r="Q1840" s="6" t="str">
        <f>IFERROR(VLOOKUP('Formato Productividad'!$K1840,Tabla4[],3,0),"Escoja una especialidad")</f>
        <v>Escoja una especialidad</v>
      </c>
      <c r="R1840" s="6" t="str">
        <f t="shared" si="112"/>
        <v>No aplica</v>
      </c>
      <c r="S1840" s="5"/>
      <c r="T1840" s="5"/>
      <c r="U1840" s="5"/>
      <c r="V1840" s="6">
        <f t="shared" si="113"/>
        <v>0</v>
      </c>
      <c r="W1840" s="6" t="str">
        <f t="shared" si="114"/>
        <v>No aplica</v>
      </c>
      <c r="X1840" s="35" t="str">
        <f t="shared" si="115"/>
        <v>No aplica</v>
      </c>
      <c r="Y1840" s="37"/>
      <c r="Z1840" s="38"/>
      <c r="AA1840" s="36"/>
      <c r="AB1840" s="38"/>
      <c r="AC1840" s="37"/>
      <c r="AD1840" s="38"/>
      <c r="AE1840" s="37"/>
      <c r="AF1840" s="38"/>
      <c r="AG1840" s="37"/>
      <c r="AH1840" s="38"/>
      <c r="AI1840" s="36"/>
      <c r="AJ1840" s="5"/>
      <c r="AK1840" s="5"/>
      <c r="AL1840" s="6">
        <f>IFERROR('Formato Productividad'!$Y1840+'Formato Productividad'!$AA1840+'Formato Productividad'!$AC1840,0)+'Formato Productividad'!$AE1840</f>
        <v>0</v>
      </c>
      <c r="AM1840" s="6">
        <f>IFERROR((('Formato Productividad'!$T1840+'Formato Productividad'!$V1840+'Formato Productividad'!$U1840)/'Formato Productividad'!$Q1840),0)+'Formato Productividad'!$AL1840</f>
        <v>0</v>
      </c>
      <c r="AN1840" s="7">
        <f>IFERROR(('Formato Productividad'!$AM1840/'Formato Productividad'!$N1840)*('Formato Productividad'!$N1840/'Formato Productividad'!$P1840),0)</f>
        <v>0</v>
      </c>
      <c r="AO1840" s="7">
        <f>IFERROR(('Formato Productividad'!$AG1840/'Formato Productividad'!$O1840)*('Formato Productividad'!$O1840/'Formato Productividad'!$P1840),0)</f>
        <v>0</v>
      </c>
      <c r="AP1840" s="7">
        <f>'Formato Productividad'!$AN1840+'Formato Productividad'!$AO1840</f>
        <v>0</v>
      </c>
      <c r="AQ1840" s="5"/>
      <c r="AR1840" s="7">
        <f>IFERROR('Formato Productividad'!$AM1840/'Formato Productividad'!$N1840,0)</f>
        <v>0</v>
      </c>
      <c r="AS1840" s="7">
        <f>IFERROR('Formato Productividad'!$AG1840/'Formato Productividad'!$O1840,0)</f>
        <v>0</v>
      </c>
      <c r="AT1840" s="71">
        <f>IFERROR('Formato Productividad'!$AI1840/'Formato Productividad'!$M1840,0)</f>
        <v>0</v>
      </c>
      <c r="AU1840" s="74"/>
    </row>
    <row r="1841" spans="1:47" s="33" customFormat="1" ht="25.5" customHeight="1" x14ac:dyDescent="0.25">
      <c r="A1841" s="39">
        <v>1840</v>
      </c>
      <c r="B1841" s="5"/>
      <c r="C1841" s="5"/>
      <c r="D1841" s="5"/>
      <c r="E1841" s="6" t="str">
        <f>IFERROR(VLOOKUP(D1841,'Formato validacion'!$E$2:$F$131,2,0),"Escoja un ESM")</f>
        <v>Escoja un ESM</v>
      </c>
      <c r="F1841" s="31"/>
      <c r="G1841" s="5"/>
      <c r="H1841" s="5"/>
      <c r="I1841" s="5"/>
      <c r="J1841" s="5"/>
      <c r="K1841" s="5"/>
      <c r="L1841" s="6" t="str">
        <f>IFERROR(VLOOKUP(K1841,Tabla4[[ESPECIALIDADES]:[ÁREA DE LA ESPECIALIDAD]],2,0),"Escoja una especialidad")</f>
        <v>Escoja una especialidad</v>
      </c>
      <c r="M1841" s="5"/>
      <c r="N1841" s="5"/>
      <c r="O1841" s="5"/>
      <c r="P1841" s="6">
        <f>'Formato Productividad'!$M1841-'Formato Productividad'!$AI1841</f>
        <v>0</v>
      </c>
      <c r="Q1841" s="6" t="str">
        <f>IFERROR(VLOOKUP('Formato Productividad'!$K1841,Tabla4[],3,0),"Escoja una especialidad")</f>
        <v>Escoja una especialidad</v>
      </c>
      <c r="R1841" s="6" t="str">
        <f t="shared" si="112"/>
        <v>No aplica</v>
      </c>
      <c r="S1841" s="5"/>
      <c r="T1841" s="5"/>
      <c r="U1841" s="5"/>
      <c r="V1841" s="6">
        <f t="shared" si="113"/>
        <v>0</v>
      </c>
      <c r="W1841" s="6" t="str">
        <f t="shared" si="114"/>
        <v>No aplica</v>
      </c>
      <c r="X1841" s="35" t="str">
        <f t="shared" si="115"/>
        <v>No aplica</v>
      </c>
      <c r="Y1841" s="37"/>
      <c r="Z1841" s="38"/>
      <c r="AA1841" s="36"/>
      <c r="AB1841" s="38"/>
      <c r="AC1841" s="37"/>
      <c r="AD1841" s="38"/>
      <c r="AE1841" s="37"/>
      <c r="AF1841" s="38"/>
      <c r="AG1841" s="37"/>
      <c r="AH1841" s="38"/>
      <c r="AI1841" s="36"/>
      <c r="AJ1841" s="5"/>
      <c r="AK1841" s="5"/>
      <c r="AL1841" s="6">
        <f>IFERROR('Formato Productividad'!$Y1841+'Formato Productividad'!$AA1841+'Formato Productividad'!$AC1841,0)+'Formato Productividad'!$AE1841</f>
        <v>0</v>
      </c>
      <c r="AM1841" s="6">
        <f>IFERROR((('Formato Productividad'!$T1841+'Formato Productividad'!$V1841+'Formato Productividad'!$U1841)/'Formato Productividad'!$Q1841),0)+'Formato Productividad'!$AL1841</f>
        <v>0</v>
      </c>
      <c r="AN1841" s="7">
        <f>IFERROR(('Formato Productividad'!$AM1841/'Formato Productividad'!$N1841)*('Formato Productividad'!$N1841/'Formato Productividad'!$P1841),0)</f>
        <v>0</v>
      </c>
      <c r="AO1841" s="7">
        <f>IFERROR(('Formato Productividad'!$AG1841/'Formato Productividad'!$O1841)*('Formato Productividad'!$O1841/'Formato Productividad'!$P1841),0)</f>
        <v>0</v>
      </c>
      <c r="AP1841" s="7">
        <f>'Formato Productividad'!$AN1841+'Formato Productividad'!$AO1841</f>
        <v>0</v>
      </c>
      <c r="AQ1841" s="5"/>
      <c r="AR1841" s="7">
        <f>IFERROR('Formato Productividad'!$AM1841/'Formato Productividad'!$N1841,0)</f>
        <v>0</v>
      </c>
      <c r="AS1841" s="7">
        <f>IFERROR('Formato Productividad'!$AG1841/'Formato Productividad'!$O1841,0)</f>
        <v>0</v>
      </c>
      <c r="AT1841" s="71">
        <f>IFERROR('Formato Productividad'!$AI1841/'Formato Productividad'!$M1841,0)</f>
        <v>0</v>
      </c>
      <c r="AU1841" s="74"/>
    </row>
    <row r="1842" spans="1:47" s="33" customFormat="1" ht="25.5" customHeight="1" x14ac:dyDescent="0.25">
      <c r="A1842" s="39">
        <v>1841</v>
      </c>
      <c r="B1842" s="5"/>
      <c r="C1842" s="5"/>
      <c r="D1842" s="5"/>
      <c r="E1842" s="6" t="str">
        <f>IFERROR(VLOOKUP(D1842,'Formato validacion'!$E$2:$F$131,2,0),"Escoja un ESM")</f>
        <v>Escoja un ESM</v>
      </c>
      <c r="F1842" s="31"/>
      <c r="G1842" s="5"/>
      <c r="H1842" s="5"/>
      <c r="I1842" s="5"/>
      <c r="J1842" s="5"/>
      <c r="K1842" s="5"/>
      <c r="L1842" s="6" t="str">
        <f>IFERROR(VLOOKUP(K1842,Tabla4[[ESPECIALIDADES]:[ÁREA DE LA ESPECIALIDAD]],2,0),"Escoja una especialidad")</f>
        <v>Escoja una especialidad</v>
      </c>
      <c r="M1842" s="5"/>
      <c r="N1842" s="5"/>
      <c r="O1842" s="5"/>
      <c r="P1842" s="6">
        <f>'Formato Productividad'!$M1842-'Formato Productividad'!$AI1842</f>
        <v>0</v>
      </c>
      <c r="Q1842" s="6" t="str">
        <f>IFERROR(VLOOKUP('Formato Productividad'!$K1842,Tabla4[],3,0),"Escoja una especialidad")</f>
        <v>Escoja una especialidad</v>
      </c>
      <c r="R1842" s="6" t="str">
        <f t="shared" si="112"/>
        <v>No aplica</v>
      </c>
      <c r="S1842" s="5"/>
      <c r="T1842" s="5"/>
      <c r="U1842" s="5"/>
      <c r="V1842" s="6">
        <f t="shared" si="113"/>
        <v>0</v>
      </c>
      <c r="W1842" s="6" t="str">
        <f t="shared" si="114"/>
        <v>No aplica</v>
      </c>
      <c r="X1842" s="35" t="str">
        <f t="shared" si="115"/>
        <v>No aplica</v>
      </c>
      <c r="Y1842" s="37"/>
      <c r="Z1842" s="38"/>
      <c r="AA1842" s="36"/>
      <c r="AB1842" s="38"/>
      <c r="AC1842" s="37"/>
      <c r="AD1842" s="38"/>
      <c r="AE1842" s="37"/>
      <c r="AF1842" s="38"/>
      <c r="AG1842" s="37"/>
      <c r="AH1842" s="38"/>
      <c r="AI1842" s="36"/>
      <c r="AJ1842" s="5"/>
      <c r="AK1842" s="5"/>
      <c r="AL1842" s="6">
        <f>IFERROR('Formato Productividad'!$Y1842+'Formato Productividad'!$AA1842+'Formato Productividad'!$AC1842,0)+'Formato Productividad'!$AE1842</f>
        <v>0</v>
      </c>
      <c r="AM1842" s="6">
        <f>IFERROR((('Formato Productividad'!$T1842+'Formato Productividad'!$V1842+'Formato Productividad'!$U1842)/'Formato Productividad'!$Q1842),0)+'Formato Productividad'!$AL1842</f>
        <v>0</v>
      </c>
      <c r="AN1842" s="7">
        <f>IFERROR(('Formato Productividad'!$AM1842/'Formato Productividad'!$N1842)*('Formato Productividad'!$N1842/'Formato Productividad'!$P1842),0)</f>
        <v>0</v>
      </c>
      <c r="AO1842" s="7">
        <f>IFERROR(('Formato Productividad'!$AG1842/'Formato Productividad'!$O1842)*('Formato Productividad'!$O1842/'Formato Productividad'!$P1842),0)</f>
        <v>0</v>
      </c>
      <c r="AP1842" s="7">
        <f>'Formato Productividad'!$AN1842+'Formato Productividad'!$AO1842</f>
        <v>0</v>
      </c>
      <c r="AQ1842" s="5"/>
      <c r="AR1842" s="7">
        <f>IFERROR('Formato Productividad'!$AM1842/'Formato Productividad'!$N1842,0)</f>
        <v>0</v>
      </c>
      <c r="AS1842" s="7">
        <f>IFERROR('Formato Productividad'!$AG1842/'Formato Productividad'!$O1842,0)</f>
        <v>0</v>
      </c>
      <c r="AT1842" s="71">
        <f>IFERROR('Formato Productividad'!$AI1842/'Formato Productividad'!$M1842,0)</f>
        <v>0</v>
      </c>
      <c r="AU1842" s="74"/>
    </row>
    <row r="1843" spans="1:47" s="33" customFormat="1" ht="25.5" customHeight="1" x14ac:dyDescent="0.25">
      <c r="A1843" s="39">
        <v>1842</v>
      </c>
      <c r="B1843" s="5"/>
      <c r="C1843" s="5"/>
      <c r="D1843" s="5"/>
      <c r="E1843" s="6" t="str">
        <f>IFERROR(VLOOKUP(D1843,'Formato validacion'!$E$2:$F$131,2,0),"Escoja un ESM")</f>
        <v>Escoja un ESM</v>
      </c>
      <c r="F1843" s="31"/>
      <c r="G1843" s="5"/>
      <c r="H1843" s="5"/>
      <c r="I1843" s="5"/>
      <c r="J1843" s="5"/>
      <c r="K1843" s="5"/>
      <c r="L1843" s="6" t="str">
        <f>IFERROR(VLOOKUP(K1843,Tabla4[[ESPECIALIDADES]:[ÁREA DE LA ESPECIALIDAD]],2,0),"Escoja una especialidad")</f>
        <v>Escoja una especialidad</v>
      </c>
      <c r="M1843" s="5"/>
      <c r="N1843" s="5"/>
      <c r="O1843" s="5"/>
      <c r="P1843" s="6">
        <f>'Formato Productividad'!$M1843-'Formato Productividad'!$AI1843</f>
        <v>0</v>
      </c>
      <c r="Q1843" s="6" t="str">
        <f>IFERROR(VLOOKUP('Formato Productividad'!$K1843,Tabla4[],3,0),"Escoja una especialidad")</f>
        <v>Escoja una especialidad</v>
      </c>
      <c r="R1843" s="6" t="str">
        <f t="shared" si="112"/>
        <v>No aplica</v>
      </c>
      <c r="S1843" s="5"/>
      <c r="T1843" s="5"/>
      <c r="U1843" s="5"/>
      <c r="V1843" s="6">
        <f t="shared" si="113"/>
        <v>0</v>
      </c>
      <c r="W1843" s="6" t="str">
        <f t="shared" si="114"/>
        <v>No aplica</v>
      </c>
      <c r="X1843" s="35" t="str">
        <f t="shared" si="115"/>
        <v>No aplica</v>
      </c>
      <c r="Y1843" s="37"/>
      <c r="Z1843" s="38"/>
      <c r="AA1843" s="36"/>
      <c r="AB1843" s="38"/>
      <c r="AC1843" s="37"/>
      <c r="AD1843" s="38"/>
      <c r="AE1843" s="37"/>
      <c r="AF1843" s="38"/>
      <c r="AG1843" s="37"/>
      <c r="AH1843" s="38"/>
      <c r="AI1843" s="36"/>
      <c r="AJ1843" s="5"/>
      <c r="AK1843" s="5"/>
      <c r="AL1843" s="6">
        <f>IFERROR('Formato Productividad'!$Y1843+'Formato Productividad'!$AA1843+'Formato Productividad'!$AC1843,0)+'Formato Productividad'!$AE1843</f>
        <v>0</v>
      </c>
      <c r="AM1843" s="6">
        <f>IFERROR((('Formato Productividad'!$T1843+'Formato Productividad'!$V1843+'Formato Productividad'!$U1843)/'Formato Productividad'!$Q1843),0)+'Formato Productividad'!$AL1843</f>
        <v>0</v>
      </c>
      <c r="AN1843" s="7">
        <f>IFERROR(('Formato Productividad'!$AM1843/'Formato Productividad'!$N1843)*('Formato Productividad'!$N1843/'Formato Productividad'!$P1843),0)</f>
        <v>0</v>
      </c>
      <c r="AO1843" s="7">
        <f>IFERROR(('Formato Productividad'!$AG1843/'Formato Productividad'!$O1843)*('Formato Productividad'!$O1843/'Formato Productividad'!$P1843),0)</f>
        <v>0</v>
      </c>
      <c r="AP1843" s="7">
        <f>'Formato Productividad'!$AN1843+'Formato Productividad'!$AO1843</f>
        <v>0</v>
      </c>
      <c r="AQ1843" s="5"/>
      <c r="AR1843" s="7">
        <f>IFERROR('Formato Productividad'!$AM1843/'Formato Productividad'!$N1843,0)</f>
        <v>0</v>
      </c>
      <c r="AS1843" s="7">
        <f>IFERROR('Formato Productividad'!$AG1843/'Formato Productividad'!$O1843,0)</f>
        <v>0</v>
      </c>
      <c r="AT1843" s="71">
        <f>IFERROR('Formato Productividad'!$AI1843/'Formato Productividad'!$M1843,0)</f>
        <v>0</v>
      </c>
      <c r="AU1843" s="74"/>
    </row>
    <row r="1844" spans="1:47" s="33" customFormat="1" ht="25.5" customHeight="1" x14ac:dyDescent="0.25">
      <c r="A1844" s="39">
        <v>1843</v>
      </c>
      <c r="B1844" s="5"/>
      <c r="C1844" s="5"/>
      <c r="D1844" s="5"/>
      <c r="E1844" s="6" t="str">
        <f>IFERROR(VLOOKUP(D1844,'Formato validacion'!$E$2:$F$131,2,0),"Escoja un ESM")</f>
        <v>Escoja un ESM</v>
      </c>
      <c r="F1844" s="31"/>
      <c r="G1844" s="5"/>
      <c r="H1844" s="5"/>
      <c r="I1844" s="5"/>
      <c r="J1844" s="5"/>
      <c r="K1844" s="5"/>
      <c r="L1844" s="6" t="str">
        <f>IFERROR(VLOOKUP(K1844,Tabla4[[ESPECIALIDADES]:[ÁREA DE LA ESPECIALIDAD]],2,0),"Escoja una especialidad")</f>
        <v>Escoja una especialidad</v>
      </c>
      <c r="M1844" s="5"/>
      <c r="N1844" s="5"/>
      <c r="O1844" s="5"/>
      <c r="P1844" s="6">
        <f>'Formato Productividad'!$M1844-'Formato Productividad'!$AI1844</f>
        <v>0</v>
      </c>
      <c r="Q1844" s="6" t="str">
        <f>IFERROR(VLOOKUP('Formato Productividad'!$K1844,Tabla4[],3,0),"Escoja una especialidad")</f>
        <v>Escoja una especialidad</v>
      </c>
      <c r="R1844" s="6" t="str">
        <f t="shared" si="112"/>
        <v>No aplica</v>
      </c>
      <c r="S1844" s="5"/>
      <c r="T1844" s="5"/>
      <c r="U1844" s="5"/>
      <c r="V1844" s="6">
        <f t="shared" si="113"/>
        <v>0</v>
      </c>
      <c r="W1844" s="6" t="str">
        <f t="shared" si="114"/>
        <v>No aplica</v>
      </c>
      <c r="X1844" s="35" t="str">
        <f t="shared" si="115"/>
        <v>No aplica</v>
      </c>
      <c r="Y1844" s="37"/>
      <c r="Z1844" s="38"/>
      <c r="AA1844" s="36"/>
      <c r="AB1844" s="38"/>
      <c r="AC1844" s="37"/>
      <c r="AD1844" s="38"/>
      <c r="AE1844" s="37"/>
      <c r="AF1844" s="38"/>
      <c r="AG1844" s="37"/>
      <c r="AH1844" s="38"/>
      <c r="AI1844" s="36"/>
      <c r="AJ1844" s="5"/>
      <c r="AK1844" s="5"/>
      <c r="AL1844" s="6">
        <f>IFERROR('Formato Productividad'!$Y1844+'Formato Productividad'!$AA1844+'Formato Productividad'!$AC1844,0)+'Formato Productividad'!$AE1844</f>
        <v>0</v>
      </c>
      <c r="AM1844" s="6">
        <f>IFERROR((('Formato Productividad'!$T1844+'Formato Productividad'!$V1844+'Formato Productividad'!$U1844)/'Formato Productividad'!$Q1844),0)+'Formato Productividad'!$AL1844</f>
        <v>0</v>
      </c>
      <c r="AN1844" s="7">
        <f>IFERROR(('Formato Productividad'!$AM1844/'Formato Productividad'!$N1844)*('Formato Productividad'!$N1844/'Formato Productividad'!$P1844),0)</f>
        <v>0</v>
      </c>
      <c r="AO1844" s="7">
        <f>IFERROR(('Formato Productividad'!$AG1844/'Formato Productividad'!$O1844)*('Formato Productividad'!$O1844/'Formato Productividad'!$P1844),0)</f>
        <v>0</v>
      </c>
      <c r="AP1844" s="7">
        <f>'Formato Productividad'!$AN1844+'Formato Productividad'!$AO1844</f>
        <v>0</v>
      </c>
      <c r="AQ1844" s="5"/>
      <c r="AR1844" s="7">
        <f>IFERROR('Formato Productividad'!$AM1844/'Formato Productividad'!$N1844,0)</f>
        <v>0</v>
      </c>
      <c r="AS1844" s="7">
        <f>IFERROR('Formato Productividad'!$AG1844/'Formato Productividad'!$O1844,0)</f>
        <v>0</v>
      </c>
      <c r="AT1844" s="71">
        <f>IFERROR('Formato Productividad'!$AI1844/'Formato Productividad'!$M1844,0)</f>
        <v>0</v>
      </c>
      <c r="AU1844" s="74"/>
    </row>
    <row r="1845" spans="1:47" s="33" customFormat="1" ht="25.5" customHeight="1" x14ac:dyDescent="0.25">
      <c r="A1845" s="39">
        <v>1844</v>
      </c>
      <c r="B1845" s="5"/>
      <c r="C1845" s="5"/>
      <c r="D1845" s="5"/>
      <c r="E1845" s="6" t="str">
        <f>IFERROR(VLOOKUP(D1845,'Formato validacion'!$E$2:$F$131,2,0),"Escoja un ESM")</f>
        <v>Escoja un ESM</v>
      </c>
      <c r="F1845" s="31"/>
      <c r="G1845" s="5"/>
      <c r="H1845" s="5"/>
      <c r="I1845" s="5"/>
      <c r="J1845" s="5"/>
      <c r="K1845" s="5"/>
      <c r="L1845" s="6" t="str">
        <f>IFERROR(VLOOKUP(K1845,Tabla4[[ESPECIALIDADES]:[ÁREA DE LA ESPECIALIDAD]],2,0),"Escoja una especialidad")</f>
        <v>Escoja una especialidad</v>
      </c>
      <c r="M1845" s="5"/>
      <c r="N1845" s="5"/>
      <c r="O1845" s="5"/>
      <c r="P1845" s="6">
        <f>'Formato Productividad'!$M1845-'Formato Productividad'!$AI1845</f>
        <v>0</v>
      </c>
      <c r="Q1845" s="6" t="str">
        <f>IFERROR(VLOOKUP('Formato Productividad'!$K1845,Tabla4[],3,0),"Escoja una especialidad")</f>
        <v>Escoja una especialidad</v>
      </c>
      <c r="R1845" s="6" t="str">
        <f t="shared" si="112"/>
        <v>No aplica</v>
      </c>
      <c r="S1845" s="5"/>
      <c r="T1845" s="5"/>
      <c r="U1845" s="5"/>
      <c r="V1845" s="6">
        <f t="shared" si="113"/>
        <v>0</v>
      </c>
      <c r="W1845" s="6" t="str">
        <f t="shared" si="114"/>
        <v>No aplica</v>
      </c>
      <c r="X1845" s="35" t="str">
        <f t="shared" si="115"/>
        <v>No aplica</v>
      </c>
      <c r="Y1845" s="37"/>
      <c r="Z1845" s="38"/>
      <c r="AA1845" s="36"/>
      <c r="AB1845" s="38"/>
      <c r="AC1845" s="37"/>
      <c r="AD1845" s="38"/>
      <c r="AE1845" s="37"/>
      <c r="AF1845" s="38"/>
      <c r="AG1845" s="37"/>
      <c r="AH1845" s="38"/>
      <c r="AI1845" s="36"/>
      <c r="AJ1845" s="5"/>
      <c r="AK1845" s="5"/>
      <c r="AL1845" s="6">
        <f>IFERROR('Formato Productividad'!$Y1845+'Formato Productividad'!$AA1845+'Formato Productividad'!$AC1845,0)+'Formato Productividad'!$AE1845</f>
        <v>0</v>
      </c>
      <c r="AM1845" s="6">
        <f>IFERROR((('Formato Productividad'!$T1845+'Formato Productividad'!$V1845+'Formato Productividad'!$U1845)/'Formato Productividad'!$Q1845),0)+'Formato Productividad'!$AL1845</f>
        <v>0</v>
      </c>
      <c r="AN1845" s="7">
        <f>IFERROR(('Formato Productividad'!$AM1845/'Formato Productividad'!$N1845)*('Formato Productividad'!$N1845/'Formato Productividad'!$P1845),0)</f>
        <v>0</v>
      </c>
      <c r="AO1845" s="7">
        <f>IFERROR(('Formato Productividad'!$AG1845/'Formato Productividad'!$O1845)*('Formato Productividad'!$O1845/'Formato Productividad'!$P1845),0)</f>
        <v>0</v>
      </c>
      <c r="AP1845" s="7">
        <f>'Formato Productividad'!$AN1845+'Formato Productividad'!$AO1845</f>
        <v>0</v>
      </c>
      <c r="AQ1845" s="5"/>
      <c r="AR1845" s="7">
        <f>IFERROR('Formato Productividad'!$AM1845/'Formato Productividad'!$N1845,0)</f>
        <v>0</v>
      </c>
      <c r="AS1845" s="7">
        <f>IFERROR('Formato Productividad'!$AG1845/'Formato Productividad'!$O1845,0)</f>
        <v>0</v>
      </c>
      <c r="AT1845" s="71">
        <f>IFERROR('Formato Productividad'!$AI1845/'Formato Productividad'!$M1845,0)</f>
        <v>0</v>
      </c>
      <c r="AU1845" s="74"/>
    </row>
    <row r="1846" spans="1:47" s="33" customFormat="1" ht="25.5" customHeight="1" x14ac:dyDescent="0.25">
      <c r="A1846" s="39">
        <v>1845</v>
      </c>
      <c r="B1846" s="5"/>
      <c r="C1846" s="5"/>
      <c r="D1846" s="5"/>
      <c r="E1846" s="6" t="str">
        <f>IFERROR(VLOOKUP(D1846,'Formato validacion'!$E$2:$F$131,2,0),"Escoja un ESM")</f>
        <v>Escoja un ESM</v>
      </c>
      <c r="F1846" s="31"/>
      <c r="G1846" s="5"/>
      <c r="H1846" s="5"/>
      <c r="I1846" s="5"/>
      <c r="J1846" s="5"/>
      <c r="K1846" s="5"/>
      <c r="L1846" s="6" t="str">
        <f>IFERROR(VLOOKUP(K1846,Tabla4[[ESPECIALIDADES]:[ÁREA DE LA ESPECIALIDAD]],2,0),"Escoja una especialidad")</f>
        <v>Escoja una especialidad</v>
      </c>
      <c r="M1846" s="5"/>
      <c r="N1846" s="5"/>
      <c r="O1846" s="5"/>
      <c r="P1846" s="6">
        <f>'Formato Productividad'!$M1846-'Formato Productividad'!$AI1846</f>
        <v>0</v>
      </c>
      <c r="Q1846" s="6" t="str">
        <f>IFERROR(VLOOKUP('Formato Productividad'!$K1846,Tabla4[],3,0),"Escoja una especialidad")</f>
        <v>Escoja una especialidad</v>
      </c>
      <c r="R1846" s="6" t="str">
        <f t="shared" si="112"/>
        <v>No aplica</v>
      </c>
      <c r="S1846" s="5"/>
      <c r="T1846" s="5"/>
      <c r="U1846" s="5"/>
      <c r="V1846" s="6">
        <f t="shared" si="113"/>
        <v>0</v>
      </c>
      <c r="W1846" s="6" t="str">
        <f t="shared" si="114"/>
        <v>No aplica</v>
      </c>
      <c r="X1846" s="35" t="str">
        <f t="shared" si="115"/>
        <v>No aplica</v>
      </c>
      <c r="Y1846" s="37"/>
      <c r="Z1846" s="38"/>
      <c r="AA1846" s="36"/>
      <c r="AB1846" s="38"/>
      <c r="AC1846" s="37"/>
      <c r="AD1846" s="38"/>
      <c r="AE1846" s="37"/>
      <c r="AF1846" s="38"/>
      <c r="AG1846" s="37"/>
      <c r="AH1846" s="38"/>
      <c r="AI1846" s="36"/>
      <c r="AJ1846" s="5"/>
      <c r="AK1846" s="5"/>
      <c r="AL1846" s="6">
        <f>IFERROR('Formato Productividad'!$Y1846+'Formato Productividad'!$AA1846+'Formato Productividad'!$AC1846,0)+'Formato Productividad'!$AE1846</f>
        <v>0</v>
      </c>
      <c r="AM1846" s="6">
        <f>IFERROR((('Formato Productividad'!$T1846+'Formato Productividad'!$V1846+'Formato Productividad'!$U1846)/'Formato Productividad'!$Q1846),0)+'Formato Productividad'!$AL1846</f>
        <v>0</v>
      </c>
      <c r="AN1846" s="7">
        <f>IFERROR(('Formato Productividad'!$AM1846/'Formato Productividad'!$N1846)*('Formato Productividad'!$N1846/'Formato Productividad'!$P1846),0)</f>
        <v>0</v>
      </c>
      <c r="AO1846" s="7">
        <f>IFERROR(('Formato Productividad'!$AG1846/'Formato Productividad'!$O1846)*('Formato Productividad'!$O1846/'Formato Productividad'!$P1846),0)</f>
        <v>0</v>
      </c>
      <c r="AP1846" s="7">
        <f>'Formato Productividad'!$AN1846+'Formato Productividad'!$AO1846</f>
        <v>0</v>
      </c>
      <c r="AQ1846" s="5"/>
      <c r="AR1846" s="7">
        <f>IFERROR('Formato Productividad'!$AM1846/'Formato Productividad'!$N1846,0)</f>
        <v>0</v>
      </c>
      <c r="AS1846" s="7">
        <f>IFERROR('Formato Productividad'!$AG1846/'Formato Productividad'!$O1846,0)</f>
        <v>0</v>
      </c>
      <c r="AT1846" s="71">
        <f>IFERROR('Formato Productividad'!$AI1846/'Formato Productividad'!$M1846,0)</f>
        <v>0</v>
      </c>
      <c r="AU1846" s="74"/>
    </row>
    <row r="1847" spans="1:47" s="33" customFormat="1" ht="25.5" customHeight="1" x14ac:dyDescent="0.25">
      <c r="A1847" s="39">
        <v>1846</v>
      </c>
      <c r="B1847" s="5"/>
      <c r="C1847" s="5"/>
      <c r="D1847" s="5"/>
      <c r="E1847" s="6" t="str">
        <f>IFERROR(VLOOKUP(D1847,'Formato validacion'!$E$2:$F$131,2,0),"Escoja un ESM")</f>
        <v>Escoja un ESM</v>
      </c>
      <c r="F1847" s="31"/>
      <c r="G1847" s="5"/>
      <c r="H1847" s="5"/>
      <c r="I1847" s="5"/>
      <c r="J1847" s="5"/>
      <c r="K1847" s="5"/>
      <c r="L1847" s="6" t="str">
        <f>IFERROR(VLOOKUP(K1847,Tabla4[[ESPECIALIDADES]:[ÁREA DE LA ESPECIALIDAD]],2,0),"Escoja una especialidad")</f>
        <v>Escoja una especialidad</v>
      </c>
      <c r="M1847" s="5"/>
      <c r="N1847" s="5"/>
      <c r="O1847" s="5"/>
      <c r="P1847" s="6">
        <f>'Formato Productividad'!$M1847-'Formato Productividad'!$AI1847</f>
        <v>0</v>
      </c>
      <c r="Q1847" s="6" t="str">
        <f>IFERROR(VLOOKUP('Formato Productividad'!$K1847,Tabla4[],3,0),"Escoja una especialidad")</f>
        <v>Escoja una especialidad</v>
      </c>
      <c r="R1847" s="6" t="str">
        <f t="shared" si="112"/>
        <v>No aplica</v>
      </c>
      <c r="S1847" s="5"/>
      <c r="T1847" s="5"/>
      <c r="U1847" s="5"/>
      <c r="V1847" s="6">
        <f t="shared" si="113"/>
        <v>0</v>
      </c>
      <c r="W1847" s="6" t="str">
        <f t="shared" si="114"/>
        <v>No aplica</v>
      </c>
      <c r="X1847" s="35" t="str">
        <f t="shared" si="115"/>
        <v>No aplica</v>
      </c>
      <c r="Y1847" s="37"/>
      <c r="Z1847" s="38"/>
      <c r="AA1847" s="36"/>
      <c r="AB1847" s="38"/>
      <c r="AC1847" s="37"/>
      <c r="AD1847" s="38"/>
      <c r="AE1847" s="37"/>
      <c r="AF1847" s="38"/>
      <c r="AG1847" s="37"/>
      <c r="AH1847" s="38"/>
      <c r="AI1847" s="36"/>
      <c r="AJ1847" s="5"/>
      <c r="AK1847" s="5"/>
      <c r="AL1847" s="6">
        <f>IFERROR('Formato Productividad'!$Y1847+'Formato Productividad'!$AA1847+'Formato Productividad'!$AC1847,0)+'Formato Productividad'!$AE1847</f>
        <v>0</v>
      </c>
      <c r="AM1847" s="6">
        <f>IFERROR((('Formato Productividad'!$T1847+'Formato Productividad'!$V1847+'Formato Productividad'!$U1847)/'Formato Productividad'!$Q1847),0)+'Formato Productividad'!$AL1847</f>
        <v>0</v>
      </c>
      <c r="AN1847" s="7">
        <f>IFERROR(('Formato Productividad'!$AM1847/'Formato Productividad'!$N1847)*('Formato Productividad'!$N1847/'Formato Productividad'!$P1847),0)</f>
        <v>0</v>
      </c>
      <c r="AO1847" s="7">
        <f>IFERROR(('Formato Productividad'!$AG1847/'Formato Productividad'!$O1847)*('Formato Productividad'!$O1847/'Formato Productividad'!$P1847),0)</f>
        <v>0</v>
      </c>
      <c r="AP1847" s="7">
        <f>'Formato Productividad'!$AN1847+'Formato Productividad'!$AO1847</f>
        <v>0</v>
      </c>
      <c r="AQ1847" s="5"/>
      <c r="AR1847" s="7">
        <f>IFERROR('Formato Productividad'!$AM1847/'Formato Productividad'!$N1847,0)</f>
        <v>0</v>
      </c>
      <c r="AS1847" s="7">
        <f>IFERROR('Formato Productividad'!$AG1847/'Formato Productividad'!$O1847,0)</f>
        <v>0</v>
      </c>
      <c r="AT1847" s="71">
        <f>IFERROR('Formato Productividad'!$AI1847/'Formato Productividad'!$M1847,0)</f>
        <v>0</v>
      </c>
      <c r="AU1847" s="74"/>
    </row>
    <row r="1848" spans="1:47" s="33" customFormat="1" ht="25.5" customHeight="1" x14ac:dyDescent="0.25">
      <c r="A1848" s="39">
        <v>1847</v>
      </c>
      <c r="B1848" s="5"/>
      <c r="C1848" s="5"/>
      <c r="D1848" s="5"/>
      <c r="E1848" s="6" t="str">
        <f>IFERROR(VLOOKUP(D1848,'Formato validacion'!$E$2:$F$131,2,0),"Escoja un ESM")</f>
        <v>Escoja un ESM</v>
      </c>
      <c r="F1848" s="31"/>
      <c r="G1848" s="5"/>
      <c r="H1848" s="5"/>
      <c r="I1848" s="5"/>
      <c r="J1848" s="5"/>
      <c r="K1848" s="5"/>
      <c r="L1848" s="6" t="str">
        <f>IFERROR(VLOOKUP(K1848,Tabla4[[ESPECIALIDADES]:[ÁREA DE LA ESPECIALIDAD]],2,0),"Escoja una especialidad")</f>
        <v>Escoja una especialidad</v>
      </c>
      <c r="M1848" s="5"/>
      <c r="N1848" s="5"/>
      <c r="O1848" s="5"/>
      <c r="P1848" s="6">
        <f>'Formato Productividad'!$M1848-'Formato Productividad'!$AI1848</f>
        <v>0</v>
      </c>
      <c r="Q1848" s="6" t="str">
        <f>IFERROR(VLOOKUP('Formato Productividad'!$K1848,Tabla4[],3,0),"Escoja una especialidad")</f>
        <v>Escoja una especialidad</v>
      </c>
      <c r="R1848" s="6" t="str">
        <f t="shared" si="112"/>
        <v>No aplica</v>
      </c>
      <c r="S1848" s="5"/>
      <c r="T1848" s="5"/>
      <c r="U1848" s="5"/>
      <c r="V1848" s="6">
        <f t="shared" si="113"/>
        <v>0</v>
      </c>
      <c r="W1848" s="6" t="str">
        <f t="shared" si="114"/>
        <v>No aplica</v>
      </c>
      <c r="X1848" s="35" t="str">
        <f t="shared" si="115"/>
        <v>No aplica</v>
      </c>
      <c r="Y1848" s="37"/>
      <c r="Z1848" s="38"/>
      <c r="AA1848" s="36"/>
      <c r="AB1848" s="38"/>
      <c r="AC1848" s="37"/>
      <c r="AD1848" s="38"/>
      <c r="AE1848" s="37"/>
      <c r="AF1848" s="38"/>
      <c r="AG1848" s="37"/>
      <c r="AH1848" s="38"/>
      <c r="AI1848" s="36"/>
      <c r="AJ1848" s="5"/>
      <c r="AK1848" s="5"/>
      <c r="AL1848" s="6">
        <f>IFERROR('Formato Productividad'!$Y1848+'Formato Productividad'!$AA1848+'Formato Productividad'!$AC1848,0)+'Formato Productividad'!$AE1848</f>
        <v>0</v>
      </c>
      <c r="AM1848" s="6">
        <f>IFERROR((('Formato Productividad'!$T1848+'Formato Productividad'!$V1848+'Formato Productividad'!$U1848)/'Formato Productividad'!$Q1848),0)+'Formato Productividad'!$AL1848</f>
        <v>0</v>
      </c>
      <c r="AN1848" s="7">
        <f>IFERROR(('Formato Productividad'!$AM1848/'Formato Productividad'!$N1848)*('Formato Productividad'!$N1848/'Formato Productividad'!$P1848),0)</f>
        <v>0</v>
      </c>
      <c r="AO1848" s="7">
        <f>IFERROR(('Formato Productividad'!$AG1848/'Formato Productividad'!$O1848)*('Formato Productividad'!$O1848/'Formato Productividad'!$P1848),0)</f>
        <v>0</v>
      </c>
      <c r="AP1848" s="7">
        <f>'Formato Productividad'!$AN1848+'Formato Productividad'!$AO1848</f>
        <v>0</v>
      </c>
      <c r="AQ1848" s="5"/>
      <c r="AR1848" s="7">
        <f>IFERROR('Formato Productividad'!$AM1848/'Formato Productividad'!$N1848,0)</f>
        <v>0</v>
      </c>
      <c r="AS1848" s="7">
        <f>IFERROR('Formato Productividad'!$AG1848/'Formato Productividad'!$O1848,0)</f>
        <v>0</v>
      </c>
      <c r="AT1848" s="71">
        <f>IFERROR('Formato Productividad'!$AI1848/'Formato Productividad'!$M1848,0)</f>
        <v>0</v>
      </c>
      <c r="AU1848" s="74"/>
    </row>
    <row r="1849" spans="1:47" s="33" customFormat="1" ht="25.5" customHeight="1" x14ac:dyDescent="0.25">
      <c r="A1849" s="39">
        <v>1848</v>
      </c>
      <c r="B1849" s="5"/>
      <c r="C1849" s="5"/>
      <c r="D1849" s="5"/>
      <c r="E1849" s="6" t="str">
        <f>IFERROR(VLOOKUP(D1849,'Formato validacion'!$E$2:$F$131,2,0),"Escoja un ESM")</f>
        <v>Escoja un ESM</v>
      </c>
      <c r="F1849" s="31"/>
      <c r="G1849" s="5"/>
      <c r="H1849" s="5"/>
      <c r="I1849" s="5"/>
      <c r="J1849" s="5"/>
      <c r="K1849" s="5"/>
      <c r="L1849" s="6" t="str">
        <f>IFERROR(VLOOKUP(K1849,Tabla4[[ESPECIALIDADES]:[ÁREA DE LA ESPECIALIDAD]],2,0),"Escoja una especialidad")</f>
        <v>Escoja una especialidad</v>
      </c>
      <c r="M1849" s="5"/>
      <c r="N1849" s="5"/>
      <c r="O1849" s="5"/>
      <c r="P1849" s="6">
        <f>'Formato Productividad'!$M1849-'Formato Productividad'!$AI1849</f>
        <v>0</v>
      </c>
      <c r="Q1849" s="6" t="str">
        <f>IFERROR(VLOOKUP('Formato Productividad'!$K1849,Tabla4[],3,0),"Escoja una especialidad")</f>
        <v>Escoja una especialidad</v>
      </c>
      <c r="R1849" s="6" t="str">
        <f t="shared" si="112"/>
        <v>No aplica</v>
      </c>
      <c r="S1849" s="5"/>
      <c r="T1849" s="5"/>
      <c r="U1849" s="5"/>
      <c r="V1849" s="6">
        <f t="shared" si="113"/>
        <v>0</v>
      </c>
      <c r="W1849" s="6" t="str">
        <f t="shared" si="114"/>
        <v>No aplica</v>
      </c>
      <c r="X1849" s="35" t="str">
        <f t="shared" si="115"/>
        <v>No aplica</v>
      </c>
      <c r="Y1849" s="37"/>
      <c r="Z1849" s="38"/>
      <c r="AA1849" s="36"/>
      <c r="AB1849" s="38"/>
      <c r="AC1849" s="37"/>
      <c r="AD1849" s="38"/>
      <c r="AE1849" s="37"/>
      <c r="AF1849" s="38"/>
      <c r="AG1849" s="37"/>
      <c r="AH1849" s="38"/>
      <c r="AI1849" s="36"/>
      <c r="AJ1849" s="5"/>
      <c r="AK1849" s="5"/>
      <c r="AL1849" s="6">
        <f>IFERROR('Formato Productividad'!$Y1849+'Formato Productividad'!$AA1849+'Formato Productividad'!$AC1849,0)+'Formato Productividad'!$AE1849</f>
        <v>0</v>
      </c>
      <c r="AM1849" s="6">
        <f>IFERROR((('Formato Productividad'!$T1849+'Formato Productividad'!$V1849+'Formato Productividad'!$U1849)/'Formato Productividad'!$Q1849),0)+'Formato Productividad'!$AL1849</f>
        <v>0</v>
      </c>
      <c r="AN1849" s="7">
        <f>IFERROR(('Formato Productividad'!$AM1849/'Formato Productividad'!$N1849)*('Formato Productividad'!$N1849/'Formato Productividad'!$P1849),0)</f>
        <v>0</v>
      </c>
      <c r="AO1849" s="7">
        <f>IFERROR(('Formato Productividad'!$AG1849/'Formato Productividad'!$O1849)*('Formato Productividad'!$O1849/'Formato Productividad'!$P1849),0)</f>
        <v>0</v>
      </c>
      <c r="AP1849" s="7">
        <f>'Formato Productividad'!$AN1849+'Formato Productividad'!$AO1849</f>
        <v>0</v>
      </c>
      <c r="AQ1849" s="5"/>
      <c r="AR1849" s="7">
        <f>IFERROR('Formato Productividad'!$AM1849/'Formato Productividad'!$N1849,0)</f>
        <v>0</v>
      </c>
      <c r="AS1849" s="7">
        <f>IFERROR('Formato Productividad'!$AG1849/'Formato Productividad'!$O1849,0)</f>
        <v>0</v>
      </c>
      <c r="AT1849" s="71">
        <f>IFERROR('Formato Productividad'!$AI1849/'Formato Productividad'!$M1849,0)</f>
        <v>0</v>
      </c>
      <c r="AU1849" s="74"/>
    </row>
    <row r="1850" spans="1:47" s="33" customFormat="1" ht="25.5" customHeight="1" x14ac:dyDescent="0.25">
      <c r="A1850" s="39">
        <v>1849</v>
      </c>
      <c r="B1850" s="5"/>
      <c r="C1850" s="5"/>
      <c r="D1850" s="5"/>
      <c r="E1850" s="6" t="str">
        <f>IFERROR(VLOOKUP(D1850,'Formato validacion'!$E$2:$F$131,2,0),"Escoja un ESM")</f>
        <v>Escoja un ESM</v>
      </c>
      <c r="F1850" s="31"/>
      <c r="G1850" s="5"/>
      <c r="H1850" s="5"/>
      <c r="I1850" s="5"/>
      <c r="J1850" s="5"/>
      <c r="K1850" s="5"/>
      <c r="L1850" s="6" t="str">
        <f>IFERROR(VLOOKUP(K1850,Tabla4[[ESPECIALIDADES]:[ÁREA DE LA ESPECIALIDAD]],2,0),"Escoja una especialidad")</f>
        <v>Escoja una especialidad</v>
      </c>
      <c r="M1850" s="5"/>
      <c r="N1850" s="5"/>
      <c r="O1850" s="5"/>
      <c r="P1850" s="6">
        <f>'Formato Productividad'!$M1850-'Formato Productividad'!$AI1850</f>
        <v>0</v>
      </c>
      <c r="Q1850" s="6" t="str">
        <f>IFERROR(VLOOKUP('Formato Productividad'!$K1850,Tabla4[],3,0),"Escoja una especialidad")</f>
        <v>Escoja una especialidad</v>
      </c>
      <c r="R1850" s="6" t="str">
        <f t="shared" si="112"/>
        <v>No aplica</v>
      </c>
      <c r="S1850" s="5"/>
      <c r="T1850" s="5"/>
      <c r="U1850" s="5"/>
      <c r="V1850" s="6">
        <f t="shared" si="113"/>
        <v>0</v>
      </c>
      <c r="W1850" s="6" t="str">
        <f t="shared" si="114"/>
        <v>No aplica</v>
      </c>
      <c r="X1850" s="35" t="str">
        <f t="shared" si="115"/>
        <v>No aplica</v>
      </c>
      <c r="Y1850" s="37"/>
      <c r="Z1850" s="38"/>
      <c r="AA1850" s="36"/>
      <c r="AB1850" s="38"/>
      <c r="AC1850" s="37"/>
      <c r="AD1850" s="38"/>
      <c r="AE1850" s="37"/>
      <c r="AF1850" s="38"/>
      <c r="AG1850" s="37"/>
      <c r="AH1850" s="38"/>
      <c r="AI1850" s="36"/>
      <c r="AJ1850" s="5"/>
      <c r="AK1850" s="5"/>
      <c r="AL1850" s="6">
        <f>IFERROR('Formato Productividad'!$Y1850+'Formato Productividad'!$AA1850+'Formato Productividad'!$AC1850,0)+'Formato Productividad'!$AE1850</f>
        <v>0</v>
      </c>
      <c r="AM1850" s="6">
        <f>IFERROR((('Formato Productividad'!$T1850+'Formato Productividad'!$V1850+'Formato Productividad'!$U1850)/'Formato Productividad'!$Q1850),0)+'Formato Productividad'!$AL1850</f>
        <v>0</v>
      </c>
      <c r="AN1850" s="7">
        <f>IFERROR(('Formato Productividad'!$AM1850/'Formato Productividad'!$N1850)*('Formato Productividad'!$N1850/'Formato Productividad'!$P1850),0)</f>
        <v>0</v>
      </c>
      <c r="AO1850" s="7">
        <f>IFERROR(('Formato Productividad'!$AG1850/'Formato Productividad'!$O1850)*('Formato Productividad'!$O1850/'Formato Productividad'!$P1850),0)</f>
        <v>0</v>
      </c>
      <c r="AP1850" s="7">
        <f>'Formato Productividad'!$AN1850+'Formato Productividad'!$AO1850</f>
        <v>0</v>
      </c>
      <c r="AQ1850" s="5"/>
      <c r="AR1850" s="7">
        <f>IFERROR('Formato Productividad'!$AM1850/'Formato Productividad'!$N1850,0)</f>
        <v>0</v>
      </c>
      <c r="AS1850" s="7">
        <f>IFERROR('Formato Productividad'!$AG1850/'Formato Productividad'!$O1850,0)</f>
        <v>0</v>
      </c>
      <c r="AT1850" s="71">
        <f>IFERROR('Formato Productividad'!$AI1850/'Formato Productividad'!$M1850,0)</f>
        <v>0</v>
      </c>
      <c r="AU1850" s="74"/>
    </row>
    <row r="1851" spans="1:47" s="33" customFormat="1" ht="25.5" customHeight="1" x14ac:dyDescent="0.25">
      <c r="A1851" s="39">
        <v>1850</v>
      </c>
      <c r="B1851" s="5"/>
      <c r="C1851" s="5"/>
      <c r="D1851" s="5"/>
      <c r="E1851" s="6" t="str">
        <f>IFERROR(VLOOKUP(D1851,'Formato validacion'!$E$2:$F$131,2,0),"Escoja un ESM")</f>
        <v>Escoja un ESM</v>
      </c>
      <c r="F1851" s="31"/>
      <c r="G1851" s="5"/>
      <c r="H1851" s="5"/>
      <c r="I1851" s="5"/>
      <c r="J1851" s="5"/>
      <c r="K1851" s="5"/>
      <c r="L1851" s="6" t="str">
        <f>IFERROR(VLOOKUP(K1851,Tabla4[[ESPECIALIDADES]:[ÁREA DE LA ESPECIALIDAD]],2,0),"Escoja una especialidad")</f>
        <v>Escoja una especialidad</v>
      </c>
      <c r="M1851" s="5"/>
      <c r="N1851" s="5"/>
      <c r="O1851" s="5"/>
      <c r="P1851" s="6">
        <f>'Formato Productividad'!$M1851-'Formato Productividad'!$AI1851</f>
        <v>0</v>
      </c>
      <c r="Q1851" s="6" t="str">
        <f>IFERROR(VLOOKUP('Formato Productividad'!$K1851,Tabla4[],3,0),"Escoja una especialidad")</f>
        <v>Escoja una especialidad</v>
      </c>
      <c r="R1851" s="6" t="str">
        <f t="shared" si="112"/>
        <v>No aplica</v>
      </c>
      <c r="S1851" s="5"/>
      <c r="T1851" s="5"/>
      <c r="U1851" s="5"/>
      <c r="V1851" s="6">
        <f t="shared" si="113"/>
        <v>0</v>
      </c>
      <c r="W1851" s="6" t="str">
        <f t="shared" si="114"/>
        <v>No aplica</v>
      </c>
      <c r="X1851" s="35" t="str">
        <f t="shared" si="115"/>
        <v>No aplica</v>
      </c>
      <c r="Y1851" s="37"/>
      <c r="Z1851" s="38"/>
      <c r="AA1851" s="36"/>
      <c r="AB1851" s="38"/>
      <c r="AC1851" s="37"/>
      <c r="AD1851" s="38"/>
      <c r="AE1851" s="37"/>
      <c r="AF1851" s="38"/>
      <c r="AG1851" s="37"/>
      <c r="AH1851" s="38"/>
      <c r="AI1851" s="36"/>
      <c r="AJ1851" s="5"/>
      <c r="AK1851" s="5"/>
      <c r="AL1851" s="6">
        <f>IFERROR('Formato Productividad'!$Y1851+'Formato Productividad'!$AA1851+'Formato Productividad'!$AC1851,0)+'Formato Productividad'!$AE1851</f>
        <v>0</v>
      </c>
      <c r="AM1851" s="6">
        <f>IFERROR((('Formato Productividad'!$T1851+'Formato Productividad'!$V1851+'Formato Productividad'!$U1851)/'Formato Productividad'!$Q1851),0)+'Formato Productividad'!$AL1851</f>
        <v>0</v>
      </c>
      <c r="AN1851" s="7">
        <f>IFERROR(('Formato Productividad'!$AM1851/'Formato Productividad'!$N1851)*('Formato Productividad'!$N1851/'Formato Productividad'!$P1851),0)</f>
        <v>0</v>
      </c>
      <c r="AO1851" s="7">
        <f>IFERROR(('Formato Productividad'!$AG1851/'Formato Productividad'!$O1851)*('Formato Productividad'!$O1851/'Formato Productividad'!$P1851),0)</f>
        <v>0</v>
      </c>
      <c r="AP1851" s="7">
        <f>'Formato Productividad'!$AN1851+'Formato Productividad'!$AO1851</f>
        <v>0</v>
      </c>
      <c r="AQ1851" s="5"/>
      <c r="AR1851" s="7">
        <f>IFERROR('Formato Productividad'!$AM1851/'Formato Productividad'!$N1851,0)</f>
        <v>0</v>
      </c>
      <c r="AS1851" s="7">
        <f>IFERROR('Formato Productividad'!$AG1851/'Formato Productividad'!$O1851,0)</f>
        <v>0</v>
      </c>
      <c r="AT1851" s="71">
        <f>IFERROR('Formato Productividad'!$AI1851/'Formato Productividad'!$M1851,0)</f>
        <v>0</v>
      </c>
      <c r="AU1851" s="74"/>
    </row>
    <row r="1852" spans="1:47" s="33" customFormat="1" ht="25.5" customHeight="1" x14ac:dyDescent="0.25">
      <c r="A1852" s="39">
        <v>1851</v>
      </c>
      <c r="B1852" s="5"/>
      <c r="C1852" s="5"/>
      <c r="D1852" s="5"/>
      <c r="E1852" s="6" t="str">
        <f>IFERROR(VLOOKUP(D1852,'Formato validacion'!$E$2:$F$131,2,0),"Escoja un ESM")</f>
        <v>Escoja un ESM</v>
      </c>
      <c r="F1852" s="31"/>
      <c r="G1852" s="5"/>
      <c r="H1852" s="5"/>
      <c r="I1852" s="5"/>
      <c r="J1852" s="5"/>
      <c r="K1852" s="5"/>
      <c r="L1852" s="6" t="str">
        <f>IFERROR(VLOOKUP(K1852,Tabla4[[ESPECIALIDADES]:[ÁREA DE LA ESPECIALIDAD]],2,0),"Escoja una especialidad")</f>
        <v>Escoja una especialidad</v>
      </c>
      <c r="M1852" s="5"/>
      <c r="N1852" s="5"/>
      <c r="O1852" s="5"/>
      <c r="P1852" s="6">
        <f>'Formato Productividad'!$M1852-'Formato Productividad'!$AI1852</f>
        <v>0</v>
      </c>
      <c r="Q1852" s="6" t="str">
        <f>IFERROR(VLOOKUP('Formato Productividad'!$K1852,Tabla4[],3,0),"Escoja una especialidad")</f>
        <v>Escoja una especialidad</v>
      </c>
      <c r="R1852" s="6" t="str">
        <f t="shared" si="112"/>
        <v>No aplica</v>
      </c>
      <c r="S1852" s="5"/>
      <c r="T1852" s="5"/>
      <c r="U1852" s="5"/>
      <c r="V1852" s="6">
        <f t="shared" si="113"/>
        <v>0</v>
      </c>
      <c r="W1852" s="6" t="str">
        <f t="shared" si="114"/>
        <v>No aplica</v>
      </c>
      <c r="X1852" s="35" t="str">
        <f t="shared" si="115"/>
        <v>No aplica</v>
      </c>
      <c r="Y1852" s="37"/>
      <c r="Z1852" s="38"/>
      <c r="AA1852" s="36"/>
      <c r="AB1852" s="38"/>
      <c r="AC1852" s="37"/>
      <c r="AD1852" s="38"/>
      <c r="AE1852" s="37"/>
      <c r="AF1852" s="38"/>
      <c r="AG1852" s="37"/>
      <c r="AH1852" s="38"/>
      <c r="AI1852" s="36"/>
      <c r="AJ1852" s="5"/>
      <c r="AK1852" s="5"/>
      <c r="AL1852" s="6">
        <f>IFERROR('Formato Productividad'!$Y1852+'Formato Productividad'!$AA1852+'Formato Productividad'!$AC1852,0)+'Formato Productividad'!$AE1852</f>
        <v>0</v>
      </c>
      <c r="AM1852" s="6">
        <f>IFERROR((('Formato Productividad'!$T1852+'Formato Productividad'!$V1852+'Formato Productividad'!$U1852)/'Formato Productividad'!$Q1852),0)+'Formato Productividad'!$AL1852</f>
        <v>0</v>
      </c>
      <c r="AN1852" s="7">
        <f>IFERROR(('Formato Productividad'!$AM1852/'Formato Productividad'!$N1852)*('Formato Productividad'!$N1852/'Formato Productividad'!$P1852),0)</f>
        <v>0</v>
      </c>
      <c r="AO1852" s="7">
        <f>IFERROR(('Formato Productividad'!$AG1852/'Formato Productividad'!$O1852)*('Formato Productividad'!$O1852/'Formato Productividad'!$P1852),0)</f>
        <v>0</v>
      </c>
      <c r="AP1852" s="7">
        <f>'Formato Productividad'!$AN1852+'Formato Productividad'!$AO1852</f>
        <v>0</v>
      </c>
      <c r="AQ1852" s="5"/>
      <c r="AR1852" s="7">
        <f>IFERROR('Formato Productividad'!$AM1852/'Formato Productividad'!$N1852,0)</f>
        <v>0</v>
      </c>
      <c r="AS1852" s="7">
        <f>IFERROR('Formato Productividad'!$AG1852/'Formato Productividad'!$O1852,0)</f>
        <v>0</v>
      </c>
      <c r="AT1852" s="71">
        <f>IFERROR('Formato Productividad'!$AI1852/'Formato Productividad'!$M1852,0)</f>
        <v>0</v>
      </c>
      <c r="AU1852" s="74"/>
    </row>
    <row r="1853" spans="1:47" s="33" customFormat="1" ht="25.5" customHeight="1" x14ac:dyDescent="0.25">
      <c r="A1853" s="39">
        <v>1852</v>
      </c>
      <c r="B1853" s="5"/>
      <c r="C1853" s="5"/>
      <c r="D1853" s="5"/>
      <c r="E1853" s="6" t="str">
        <f>IFERROR(VLOOKUP(D1853,'Formato validacion'!$E$2:$F$131,2,0),"Escoja un ESM")</f>
        <v>Escoja un ESM</v>
      </c>
      <c r="F1853" s="31"/>
      <c r="G1853" s="5"/>
      <c r="H1853" s="5"/>
      <c r="I1853" s="5"/>
      <c r="J1853" s="5"/>
      <c r="K1853" s="5"/>
      <c r="L1853" s="6" t="str">
        <f>IFERROR(VLOOKUP(K1853,Tabla4[[ESPECIALIDADES]:[ÁREA DE LA ESPECIALIDAD]],2,0),"Escoja una especialidad")</f>
        <v>Escoja una especialidad</v>
      </c>
      <c r="M1853" s="5"/>
      <c r="N1853" s="5"/>
      <c r="O1853" s="5"/>
      <c r="P1853" s="6">
        <f>'Formato Productividad'!$M1853-'Formato Productividad'!$AI1853</f>
        <v>0</v>
      </c>
      <c r="Q1853" s="6" t="str">
        <f>IFERROR(VLOOKUP('Formato Productividad'!$K1853,Tabla4[],3,0),"Escoja una especialidad")</f>
        <v>Escoja una especialidad</v>
      </c>
      <c r="R1853" s="6" t="str">
        <f t="shared" si="112"/>
        <v>No aplica</v>
      </c>
      <c r="S1853" s="5"/>
      <c r="T1853" s="5"/>
      <c r="U1853" s="5"/>
      <c r="V1853" s="6">
        <f t="shared" si="113"/>
        <v>0</v>
      </c>
      <c r="W1853" s="6" t="str">
        <f t="shared" si="114"/>
        <v>No aplica</v>
      </c>
      <c r="X1853" s="35" t="str">
        <f t="shared" si="115"/>
        <v>No aplica</v>
      </c>
      <c r="Y1853" s="37"/>
      <c r="Z1853" s="38"/>
      <c r="AA1853" s="36"/>
      <c r="AB1853" s="38"/>
      <c r="AC1853" s="37"/>
      <c r="AD1853" s="38"/>
      <c r="AE1853" s="37"/>
      <c r="AF1853" s="38"/>
      <c r="AG1853" s="37"/>
      <c r="AH1853" s="38"/>
      <c r="AI1853" s="36"/>
      <c r="AJ1853" s="5"/>
      <c r="AK1853" s="5"/>
      <c r="AL1853" s="6">
        <f>IFERROR('Formato Productividad'!$Y1853+'Formato Productividad'!$AA1853+'Formato Productividad'!$AC1853,0)+'Formato Productividad'!$AE1853</f>
        <v>0</v>
      </c>
      <c r="AM1853" s="6">
        <f>IFERROR((('Formato Productividad'!$T1853+'Formato Productividad'!$V1853+'Formato Productividad'!$U1853)/'Formato Productividad'!$Q1853),0)+'Formato Productividad'!$AL1853</f>
        <v>0</v>
      </c>
      <c r="AN1853" s="7">
        <f>IFERROR(('Formato Productividad'!$AM1853/'Formato Productividad'!$N1853)*('Formato Productividad'!$N1853/'Formato Productividad'!$P1853),0)</f>
        <v>0</v>
      </c>
      <c r="AO1853" s="7">
        <f>IFERROR(('Formato Productividad'!$AG1853/'Formato Productividad'!$O1853)*('Formato Productividad'!$O1853/'Formato Productividad'!$P1853),0)</f>
        <v>0</v>
      </c>
      <c r="AP1853" s="7">
        <f>'Formato Productividad'!$AN1853+'Formato Productividad'!$AO1853</f>
        <v>0</v>
      </c>
      <c r="AQ1853" s="5"/>
      <c r="AR1853" s="7">
        <f>IFERROR('Formato Productividad'!$AM1853/'Formato Productividad'!$N1853,0)</f>
        <v>0</v>
      </c>
      <c r="AS1853" s="7">
        <f>IFERROR('Formato Productividad'!$AG1853/'Formato Productividad'!$O1853,0)</f>
        <v>0</v>
      </c>
      <c r="AT1853" s="71">
        <f>IFERROR('Formato Productividad'!$AI1853/'Formato Productividad'!$M1853,0)</f>
        <v>0</v>
      </c>
      <c r="AU1853" s="74"/>
    </row>
    <row r="1854" spans="1:47" s="33" customFormat="1" ht="25.5" customHeight="1" x14ac:dyDescent="0.25">
      <c r="A1854" s="39">
        <v>1853</v>
      </c>
      <c r="B1854" s="5"/>
      <c r="C1854" s="5"/>
      <c r="D1854" s="5"/>
      <c r="E1854" s="6" t="str">
        <f>IFERROR(VLOOKUP(D1854,'Formato validacion'!$E$2:$F$131,2,0),"Escoja un ESM")</f>
        <v>Escoja un ESM</v>
      </c>
      <c r="F1854" s="31"/>
      <c r="G1854" s="5"/>
      <c r="H1854" s="5"/>
      <c r="I1854" s="5"/>
      <c r="J1854" s="5"/>
      <c r="K1854" s="5"/>
      <c r="L1854" s="6" t="str">
        <f>IFERROR(VLOOKUP(K1854,Tabla4[[ESPECIALIDADES]:[ÁREA DE LA ESPECIALIDAD]],2,0),"Escoja una especialidad")</f>
        <v>Escoja una especialidad</v>
      </c>
      <c r="M1854" s="5"/>
      <c r="N1854" s="5"/>
      <c r="O1854" s="5"/>
      <c r="P1854" s="6">
        <f>'Formato Productividad'!$M1854-'Formato Productividad'!$AI1854</f>
        <v>0</v>
      </c>
      <c r="Q1854" s="6" t="str">
        <f>IFERROR(VLOOKUP('Formato Productividad'!$K1854,Tabla4[],3,0),"Escoja una especialidad")</f>
        <v>Escoja una especialidad</v>
      </c>
      <c r="R1854" s="6" t="str">
        <f t="shared" si="112"/>
        <v>No aplica</v>
      </c>
      <c r="S1854" s="5"/>
      <c r="T1854" s="5"/>
      <c r="U1854" s="5"/>
      <c r="V1854" s="6">
        <f t="shared" si="113"/>
        <v>0</v>
      </c>
      <c r="W1854" s="6" t="str">
        <f t="shared" si="114"/>
        <v>No aplica</v>
      </c>
      <c r="X1854" s="35" t="str">
        <f t="shared" si="115"/>
        <v>No aplica</v>
      </c>
      <c r="Y1854" s="37"/>
      <c r="Z1854" s="38"/>
      <c r="AA1854" s="36"/>
      <c r="AB1854" s="38"/>
      <c r="AC1854" s="37"/>
      <c r="AD1854" s="38"/>
      <c r="AE1854" s="37"/>
      <c r="AF1854" s="38"/>
      <c r="AG1854" s="37"/>
      <c r="AH1854" s="38"/>
      <c r="AI1854" s="36"/>
      <c r="AJ1854" s="5"/>
      <c r="AK1854" s="5"/>
      <c r="AL1854" s="6">
        <f>IFERROR('Formato Productividad'!$Y1854+'Formato Productividad'!$AA1854+'Formato Productividad'!$AC1854,0)+'Formato Productividad'!$AE1854</f>
        <v>0</v>
      </c>
      <c r="AM1854" s="6">
        <f>IFERROR((('Formato Productividad'!$T1854+'Formato Productividad'!$V1854+'Formato Productividad'!$U1854)/'Formato Productividad'!$Q1854),0)+'Formato Productividad'!$AL1854</f>
        <v>0</v>
      </c>
      <c r="AN1854" s="7">
        <f>IFERROR(('Formato Productividad'!$AM1854/'Formato Productividad'!$N1854)*('Formato Productividad'!$N1854/'Formato Productividad'!$P1854),0)</f>
        <v>0</v>
      </c>
      <c r="AO1854" s="7">
        <f>IFERROR(('Formato Productividad'!$AG1854/'Formato Productividad'!$O1854)*('Formato Productividad'!$O1854/'Formato Productividad'!$P1854),0)</f>
        <v>0</v>
      </c>
      <c r="AP1854" s="7">
        <f>'Formato Productividad'!$AN1854+'Formato Productividad'!$AO1854</f>
        <v>0</v>
      </c>
      <c r="AQ1854" s="5"/>
      <c r="AR1854" s="7">
        <f>IFERROR('Formato Productividad'!$AM1854/'Formato Productividad'!$N1854,0)</f>
        <v>0</v>
      </c>
      <c r="AS1854" s="7">
        <f>IFERROR('Formato Productividad'!$AG1854/'Formato Productividad'!$O1854,0)</f>
        <v>0</v>
      </c>
      <c r="AT1854" s="71">
        <f>IFERROR('Formato Productividad'!$AI1854/'Formato Productividad'!$M1854,0)</f>
        <v>0</v>
      </c>
      <c r="AU1854" s="74"/>
    </row>
    <row r="1855" spans="1:47" s="33" customFormat="1" ht="25.5" customHeight="1" x14ac:dyDescent="0.25">
      <c r="A1855" s="39">
        <v>1854</v>
      </c>
      <c r="B1855" s="5"/>
      <c r="C1855" s="5"/>
      <c r="D1855" s="5"/>
      <c r="E1855" s="6" t="str">
        <f>IFERROR(VLOOKUP(D1855,'Formato validacion'!$E$2:$F$131,2,0),"Escoja un ESM")</f>
        <v>Escoja un ESM</v>
      </c>
      <c r="F1855" s="31"/>
      <c r="G1855" s="5"/>
      <c r="H1855" s="5"/>
      <c r="I1855" s="5"/>
      <c r="J1855" s="5"/>
      <c r="K1855" s="5"/>
      <c r="L1855" s="6" t="str">
        <f>IFERROR(VLOOKUP(K1855,Tabla4[[ESPECIALIDADES]:[ÁREA DE LA ESPECIALIDAD]],2,0),"Escoja una especialidad")</f>
        <v>Escoja una especialidad</v>
      </c>
      <c r="M1855" s="5"/>
      <c r="N1855" s="5"/>
      <c r="O1855" s="5"/>
      <c r="P1855" s="6">
        <f>'Formato Productividad'!$M1855-'Formato Productividad'!$AI1855</f>
        <v>0</v>
      </c>
      <c r="Q1855" s="6" t="str">
        <f>IFERROR(VLOOKUP('Formato Productividad'!$K1855,Tabla4[],3,0),"Escoja una especialidad")</f>
        <v>Escoja una especialidad</v>
      </c>
      <c r="R1855" s="6" t="str">
        <f t="shared" si="112"/>
        <v>No aplica</v>
      </c>
      <c r="S1855" s="5"/>
      <c r="T1855" s="5"/>
      <c r="U1855" s="5"/>
      <c r="V1855" s="6">
        <f t="shared" si="113"/>
        <v>0</v>
      </c>
      <c r="W1855" s="6" t="str">
        <f t="shared" si="114"/>
        <v>No aplica</v>
      </c>
      <c r="X1855" s="35" t="str">
        <f t="shared" si="115"/>
        <v>No aplica</v>
      </c>
      <c r="Y1855" s="37"/>
      <c r="Z1855" s="38"/>
      <c r="AA1855" s="36"/>
      <c r="AB1855" s="38"/>
      <c r="AC1855" s="37"/>
      <c r="AD1855" s="38"/>
      <c r="AE1855" s="37"/>
      <c r="AF1855" s="38"/>
      <c r="AG1855" s="37"/>
      <c r="AH1855" s="38"/>
      <c r="AI1855" s="36"/>
      <c r="AJ1855" s="5"/>
      <c r="AK1855" s="5"/>
      <c r="AL1855" s="6">
        <f>IFERROR('Formato Productividad'!$Y1855+'Formato Productividad'!$AA1855+'Formato Productividad'!$AC1855,0)+'Formato Productividad'!$AE1855</f>
        <v>0</v>
      </c>
      <c r="AM1855" s="6">
        <f>IFERROR((('Formato Productividad'!$T1855+'Formato Productividad'!$V1855+'Formato Productividad'!$U1855)/'Formato Productividad'!$Q1855),0)+'Formato Productividad'!$AL1855</f>
        <v>0</v>
      </c>
      <c r="AN1855" s="7">
        <f>IFERROR(('Formato Productividad'!$AM1855/'Formato Productividad'!$N1855)*('Formato Productividad'!$N1855/'Formato Productividad'!$P1855),0)</f>
        <v>0</v>
      </c>
      <c r="AO1855" s="7">
        <f>IFERROR(('Formato Productividad'!$AG1855/'Formato Productividad'!$O1855)*('Formato Productividad'!$O1855/'Formato Productividad'!$P1855),0)</f>
        <v>0</v>
      </c>
      <c r="AP1855" s="7">
        <f>'Formato Productividad'!$AN1855+'Formato Productividad'!$AO1855</f>
        <v>0</v>
      </c>
      <c r="AQ1855" s="5"/>
      <c r="AR1855" s="7">
        <f>IFERROR('Formato Productividad'!$AM1855/'Formato Productividad'!$N1855,0)</f>
        <v>0</v>
      </c>
      <c r="AS1855" s="7">
        <f>IFERROR('Formato Productividad'!$AG1855/'Formato Productividad'!$O1855,0)</f>
        <v>0</v>
      </c>
      <c r="AT1855" s="71">
        <f>IFERROR('Formato Productividad'!$AI1855/'Formato Productividad'!$M1855,0)</f>
        <v>0</v>
      </c>
      <c r="AU1855" s="74"/>
    </row>
    <row r="1856" spans="1:47" s="33" customFormat="1" ht="25.5" customHeight="1" x14ac:dyDescent="0.25">
      <c r="A1856" s="39">
        <v>1855</v>
      </c>
      <c r="B1856" s="5"/>
      <c r="C1856" s="5"/>
      <c r="D1856" s="5"/>
      <c r="E1856" s="6" t="str">
        <f>IFERROR(VLOOKUP(D1856,'Formato validacion'!$E$2:$F$131,2,0),"Escoja un ESM")</f>
        <v>Escoja un ESM</v>
      </c>
      <c r="F1856" s="31"/>
      <c r="G1856" s="5"/>
      <c r="H1856" s="5"/>
      <c r="I1856" s="5"/>
      <c r="J1856" s="5"/>
      <c r="K1856" s="5"/>
      <c r="L1856" s="6" t="str">
        <f>IFERROR(VLOOKUP(K1856,Tabla4[[ESPECIALIDADES]:[ÁREA DE LA ESPECIALIDAD]],2,0),"Escoja una especialidad")</f>
        <v>Escoja una especialidad</v>
      </c>
      <c r="M1856" s="5"/>
      <c r="N1856" s="5"/>
      <c r="O1856" s="5"/>
      <c r="P1856" s="6">
        <f>'Formato Productividad'!$M1856-'Formato Productividad'!$AI1856</f>
        <v>0</v>
      </c>
      <c r="Q1856" s="6" t="str">
        <f>IFERROR(VLOOKUP('Formato Productividad'!$K1856,Tabla4[],3,0),"Escoja una especialidad")</f>
        <v>Escoja una especialidad</v>
      </c>
      <c r="R1856" s="6" t="str">
        <f t="shared" si="112"/>
        <v>No aplica</v>
      </c>
      <c r="S1856" s="5"/>
      <c r="T1856" s="5"/>
      <c r="U1856" s="5"/>
      <c r="V1856" s="6">
        <f t="shared" si="113"/>
        <v>0</v>
      </c>
      <c r="W1856" s="6" t="str">
        <f t="shared" si="114"/>
        <v>No aplica</v>
      </c>
      <c r="X1856" s="35" t="str">
        <f t="shared" si="115"/>
        <v>No aplica</v>
      </c>
      <c r="Y1856" s="37"/>
      <c r="Z1856" s="38"/>
      <c r="AA1856" s="36"/>
      <c r="AB1856" s="38"/>
      <c r="AC1856" s="37"/>
      <c r="AD1856" s="38"/>
      <c r="AE1856" s="37"/>
      <c r="AF1856" s="38"/>
      <c r="AG1856" s="37"/>
      <c r="AH1856" s="38"/>
      <c r="AI1856" s="36"/>
      <c r="AJ1856" s="5"/>
      <c r="AK1856" s="5"/>
      <c r="AL1856" s="6">
        <f>IFERROR('Formato Productividad'!$Y1856+'Formato Productividad'!$AA1856+'Formato Productividad'!$AC1856,0)+'Formato Productividad'!$AE1856</f>
        <v>0</v>
      </c>
      <c r="AM1856" s="6">
        <f>IFERROR((('Formato Productividad'!$T1856+'Formato Productividad'!$V1856+'Formato Productividad'!$U1856)/'Formato Productividad'!$Q1856),0)+'Formato Productividad'!$AL1856</f>
        <v>0</v>
      </c>
      <c r="AN1856" s="7">
        <f>IFERROR(('Formato Productividad'!$AM1856/'Formato Productividad'!$N1856)*('Formato Productividad'!$N1856/'Formato Productividad'!$P1856),0)</f>
        <v>0</v>
      </c>
      <c r="AO1856" s="7">
        <f>IFERROR(('Formato Productividad'!$AG1856/'Formato Productividad'!$O1856)*('Formato Productividad'!$O1856/'Formato Productividad'!$P1856),0)</f>
        <v>0</v>
      </c>
      <c r="AP1856" s="7">
        <f>'Formato Productividad'!$AN1856+'Formato Productividad'!$AO1856</f>
        <v>0</v>
      </c>
      <c r="AQ1856" s="5"/>
      <c r="AR1856" s="7">
        <f>IFERROR('Formato Productividad'!$AM1856/'Formato Productividad'!$N1856,0)</f>
        <v>0</v>
      </c>
      <c r="AS1856" s="7">
        <f>IFERROR('Formato Productividad'!$AG1856/'Formato Productividad'!$O1856,0)</f>
        <v>0</v>
      </c>
      <c r="AT1856" s="71">
        <f>IFERROR('Formato Productividad'!$AI1856/'Formato Productividad'!$M1856,0)</f>
        <v>0</v>
      </c>
      <c r="AU1856" s="74"/>
    </row>
    <row r="1857" spans="1:47" s="33" customFormat="1" ht="25.5" customHeight="1" x14ac:dyDescent="0.25">
      <c r="A1857" s="39">
        <v>1856</v>
      </c>
      <c r="B1857" s="5"/>
      <c r="C1857" s="5"/>
      <c r="D1857" s="5"/>
      <c r="E1857" s="6" t="str">
        <f>IFERROR(VLOOKUP(D1857,'Formato validacion'!$E$2:$F$131,2,0),"Escoja un ESM")</f>
        <v>Escoja un ESM</v>
      </c>
      <c r="F1857" s="31"/>
      <c r="G1857" s="5"/>
      <c r="H1857" s="5"/>
      <c r="I1857" s="5"/>
      <c r="J1857" s="5"/>
      <c r="K1857" s="5"/>
      <c r="L1857" s="6" t="str">
        <f>IFERROR(VLOOKUP(K1857,Tabla4[[ESPECIALIDADES]:[ÁREA DE LA ESPECIALIDAD]],2,0),"Escoja una especialidad")</f>
        <v>Escoja una especialidad</v>
      </c>
      <c r="M1857" s="5"/>
      <c r="N1857" s="5"/>
      <c r="O1857" s="5"/>
      <c r="P1857" s="6">
        <f>'Formato Productividad'!$M1857-'Formato Productividad'!$AI1857</f>
        <v>0</v>
      </c>
      <c r="Q1857" s="6" t="str">
        <f>IFERROR(VLOOKUP('Formato Productividad'!$K1857,Tabla4[],3,0),"Escoja una especialidad")</f>
        <v>Escoja una especialidad</v>
      </c>
      <c r="R1857" s="6" t="str">
        <f t="shared" si="112"/>
        <v>No aplica</v>
      </c>
      <c r="S1857" s="5"/>
      <c r="T1857" s="5"/>
      <c r="U1857" s="5"/>
      <c r="V1857" s="6">
        <f t="shared" si="113"/>
        <v>0</v>
      </c>
      <c r="W1857" s="6" t="str">
        <f t="shared" si="114"/>
        <v>No aplica</v>
      </c>
      <c r="X1857" s="35" t="str">
        <f t="shared" si="115"/>
        <v>No aplica</v>
      </c>
      <c r="Y1857" s="37"/>
      <c r="Z1857" s="38"/>
      <c r="AA1857" s="36"/>
      <c r="AB1857" s="38"/>
      <c r="AC1857" s="37"/>
      <c r="AD1857" s="38"/>
      <c r="AE1857" s="37"/>
      <c r="AF1857" s="38"/>
      <c r="AG1857" s="37"/>
      <c r="AH1857" s="38"/>
      <c r="AI1857" s="36"/>
      <c r="AJ1857" s="5"/>
      <c r="AK1857" s="5"/>
      <c r="AL1857" s="6">
        <f>IFERROR('Formato Productividad'!$Y1857+'Formato Productividad'!$AA1857+'Formato Productividad'!$AC1857,0)+'Formato Productividad'!$AE1857</f>
        <v>0</v>
      </c>
      <c r="AM1857" s="6">
        <f>IFERROR((('Formato Productividad'!$T1857+'Formato Productividad'!$V1857+'Formato Productividad'!$U1857)/'Formato Productividad'!$Q1857),0)+'Formato Productividad'!$AL1857</f>
        <v>0</v>
      </c>
      <c r="AN1857" s="7">
        <f>IFERROR(('Formato Productividad'!$AM1857/'Formato Productividad'!$N1857)*('Formato Productividad'!$N1857/'Formato Productividad'!$P1857),0)</f>
        <v>0</v>
      </c>
      <c r="AO1857" s="7">
        <f>IFERROR(('Formato Productividad'!$AG1857/'Formato Productividad'!$O1857)*('Formato Productividad'!$O1857/'Formato Productividad'!$P1857),0)</f>
        <v>0</v>
      </c>
      <c r="AP1857" s="7">
        <f>'Formato Productividad'!$AN1857+'Formato Productividad'!$AO1857</f>
        <v>0</v>
      </c>
      <c r="AQ1857" s="5"/>
      <c r="AR1857" s="7">
        <f>IFERROR('Formato Productividad'!$AM1857/'Formato Productividad'!$N1857,0)</f>
        <v>0</v>
      </c>
      <c r="AS1857" s="7">
        <f>IFERROR('Formato Productividad'!$AG1857/'Formato Productividad'!$O1857,0)</f>
        <v>0</v>
      </c>
      <c r="AT1857" s="71">
        <f>IFERROR('Formato Productividad'!$AI1857/'Formato Productividad'!$M1857,0)</f>
        <v>0</v>
      </c>
      <c r="AU1857" s="74"/>
    </row>
    <row r="1858" spans="1:47" s="33" customFormat="1" ht="25.5" customHeight="1" x14ac:dyDescent="0.25">
      <c r="A1858" s="39">
        <v>1857</v>
      </c>
      <c r="B1858" s="5"/>
      <c r="C1858" s="5"/>
      <c r="D1858" s="5"/>
      <c r="E1858" s="6" t="str">
        <f>IFERROR(VLOOKUP(D1858,'Formato validacion'!$E$2:$F$131,2,0),"Escoja un ESM")</f>
        <v>Escoja un ESM</v>
      </c>
      <c r="F1858" s="31"/>
      <c r="G1858" s="5"/>
      <c r="H1858" s="5"/>
      <c r="I1858" s="5"/>
      <c r="J1858" s="5"/>
      <c r="K1858" s="5"/>
      <c r="L1858" s="6" t="str">
        <f>IFERROR(VLOOKUP(K1858,Tabla4[[ESPECIALIDADES]:[ÁREA DE LA ESPECIALIDAD]],2,0),"Escoja una especialidad")</f>
        <v>Escoja una especialidad</v>
      </c>
      <c r="M1858" s="5"/>
      <c r="N1858" s="5"/>
      <c r="O1858" s="5"/>
      <c r="P1858" s="6">
        <f>'Formato Productividad'!$M1858-'Formato Productividad'!$AI1858</f>
        <v>0</v>
      </c>
      <c r="Q1858" s="6" t="str">
        <f>IFERROR(VLOOKUP('Formato Productividad'!$K1858,Tabla4[],3,0),"Escoja una especialidad")</f>
        <v>Escoja una especialidad</v>
      </c>
      <c r="R1858" s="6" t="str">
        <f t="shared" si="112"/>
        <v>No aplica</v>
      </c>
      <c r="S1858" s="5"/>
      <c r="T1858" s="5"/>
      <c r="U1858" s="5"/>
      <c r="V1858" s="6">
        <f t="shared" si="113"/>
        <v>0</v>
      </c>
      <c r="W1858" s="6" t="str">
        <f t="shared" si="114"/>
        <v>No aplica</v>
      </c>
      <c r="X1858" s="35" t="str">
        <f t="shared" si="115"/>
        <v>No aplica</v>
      </c>
      <c r="Y1858" s="37"/>
      <c r="Z1858" s="38"/>
      <c r="AA1858" s="36"/>
      <c r="AB1858" s="38"/>
      <c r="AC1858" s="37"/>
      <c r="AD1858" s="38"/>
      <c r="AE1858" s="37"/>
      <c r="AF1858" s="38"/>
      <c r="AG1858" s="37"/>
      <c r="AH1858" s="38"/>
      <c r="AI1858" s="36"/>
      <c r="AJ1858" s="5"/>
      <c r="AK1858" s="5"/>
      <c r="AL1858" s="6">
        <f>IFERROR('Formato Productividad'!$Y1858+'Formato Productividad'!$AA1858+'Formato Productividad'!$AC1858,0)+'Formato Productividad'!$AE1858</f>
        <v>0</v>
      </c>
      <c r="AM1858" s="6">
        <f>IFERROR((('Formato Productividad'!$T1858+'Formato Productividad'!$V1858+'Formato Productividad'!$U1858)/'Formato Productividad'!$Q1858),0)+'Formato Productividad'!$AL1858</f>
        <v>0</v>
      </c>
      <c r="AN1858" s="7">
        <f>IFERROR(('Formato Productividad'!$AM1858/'Formato Productividad'!$N1858)*('Formato Productividad'!$N1858/'Formato Productividad'!$P1858),0)</f>
        <v>0</v>
      </c>
      <c r="AO1858" s="7">
        <f>IFERROR(('Formato Productividad'!$AG1858/'Formato Productividad'!$O1858)*('Formato Productividad'!$O1858/'Formato Productividad'!$P1858),0)</f>
        <v>0</v>
      </c>
      <c r="AP1858" s="7">
        <f>'Formato Productividad'!$AN1858+'Formato Productividad'!$AO1858</f>
        <v>0</v>
      </c>
      <c r="AQ1858" s="5"/>
      <c r="AR1858" s="7">
        <f>IFERROR('Formato Productividad'!$AM1858/'Formato Productividad'!$N1858,0)</f>
        <v>0</v>
      </c>
      <c r="AS1858" s="7">
        <f>IFERROR('Formato Productividad'!$AG1858/'Formato Productividad'!$O1858,0)</f>
        <v>0</v>
      </c>
      <c r="AT1858" s="71">
        <f>IFERROR('Formato Productividad'!$AI1858/'Formato Productividad'!$M1858,0)</f>
        <v>0</v>
      </c>
      <c r="AU1858" s="74"/>
    </row>
    <row r="1859" spans="1:47" s="33" customFormat="1" ht="25.5" customHeight="1" x14ac:dyDescent="0.25">
      <c r="A1859" s="39">
        <v>1858</v>
      </c>
      <c r="B1859" s="5"/>
      <c r="C1859" s="5"/>
      <c r="D1859" s="5"/>
      <c r="E1859" s="6" t="str">
        <f>IFERROR(VLOOKUP(D1859,'Formato validacion'!$E$2:$F$131,2,0),"Escoja un ESM")</f>
        <v>Escoja un ESM</v>
      </c>
      <c r="F1859" s="31"/>
      <c r="G1859" s="5"/>
      <c r="H1859" s="5"/>
      <c r="I1859" s="5"/>
      <c r="J1859" s="5"/>
      <c r="K1859" s="5"/>
      <c r="L1859" s="6" t="str">
        <f>IFERROR(VLOOKUP(K1859,Tabla4[[ESPECIALIDADES]:[ÁREA DE LA ESPECIALIDAD]],2,0),"Escoja una especialidad")</f>
        <v>Escoja una especialidad</v>
      </c>
      <c r="M1859" s="5"/>
      <c r="N1859" s="5"/>
      <c r="O1859" s="5"/>
      <c r="P1859" s="6">
        <f>'Formato Productividad'!$M1859-'Formato Productividad'!$AI1859</f>
        <v>0</v>
      </c>
      <c r="Q1859" s="6" t="str">
        <f>IFERROR(VLOOKUP('Formato Productividad'!$K1859,Tabla4[],3,0),"Escoja una especialidad")</f>
        <v>Escoja una especialidad</v>
      </c>
      <c r="R1859" s="6" t="str">
        <f t="shared" ref="R1859:R1922" si="116">IFERROR(N1859*Q1859,"No aplica")</f>
        <v>No aplica</v>
      </c>
      <c r="S1859" s="5"/>
      <c r="T1859" s="5"/>
      <c r="U1859" s="5"/>
      <c r="V1859" s="6">
        <f t="shared" ref="V1859:V1922" si="117">S1859-T1859</f>
        <v>0</v>
      </c>
      <c r="W1859" s="6" t="str">
        <f t="shared" ref="W1859:W1922" si="118">IFERROR((N1859*Q1859)-S1859,"No aplica")</f>
        <v>No aplica</v>
      </c>
      <c r="X1859" s="35" t="str">
        <f t="shared" ref="X1859:X1922" si="119">IF(S1859&lt;&gt;0,V1859-U1859,R1859)</f>
        <v>No aplica</v>
      </c>
      <c r="Y1859" s="37"/>
      <c r="Z1859" s="38"/>
      <c r="AA1859" s="36"/>
      <c r="AB1859" s="38"/>
      <c r="AC1859" s="37"/>
      <c r="AD1859" s="38"/>
      <c r="AE1859" s="37"/>
      <c r="AF1859" s="38"/>
      <c r="AG1859" s="37"/>
      <c r="AH1859" s="38"/>
      <c r="AI1859" s="36"/>
      <c r="AJ1859" s="5"/>
      <c r="AK1859" s="5"/>
      <c r="AL1859" s="6">
        <f>IFERROR('Formato Productividad'!$Y1859+'Formato Productividad'!$AA1859+'Formato Productividad'!$AC1859,0)+'Formato Productividad'!$AE1859</f>
        <v>0</v>
      </c>
      <c r="AM1859" s="6">
        <f>IFERROR((('Formato Productividad'!$T1859+'Formato Productividad'!$V1859+'Formato Productividad'!$U1859)/'Formato Productividad'!$Q1859),0)+'Formato Productividad'!$AL1859</f>
        <v>0</v>
      </c>
      <c r="AN1859" s="7">
        <f>IFERROR(('Formato Productividad'!$AM1859/'Formato Productividad'!$N1859)*('Formato Productividad'!$N1859/'Formato Productividad'!$P1859),0)</f>
        <v>0</v>
      </c>
      <c r="AO1859" s="7">
        <f>IFERROR(('Formato Productividad'!$AG1859/'Formato Productividad'!$O1859)*('Formato Productividad'!$O1859/'Formato Productividad'!$P1859),0)</f>
        <v>0</v>
      </c>
      <c r="AP1859" s="7">
        <f>'Formato Productividad'!$AN1859+'Formato Productividad'!$AO1859</f>
        <v>0</v>
      </c>
      <c r="AQ1859" s="5"/>
      <c r="AR1859" s="7">
        <f>IFERROR('Formato Productividad'!$AM1859/'Formato Productividad'!$N1859,0)</f>
        <v>0</v>
      </c>
      <c r="AS1859" s="7">
        <f>IFERROR('Formato Productividad'!$AG1859/'Formato Productividad'!$O1859,0)</f>
        <v>0</v>
      </c>
      <c r="AT1859" s="71">
        <f>IFERROR('Formato Productividad'!$AI1859/'Formato Productividad'!$M1859,0)</f>
        <v>0</v>
      </c>
      <c r="AU1859" s="74"/>
    </row>
    <row r="1860" spans="1:47" s="33" customFormat="1" ht="25.5" customHeight="1" x14ac:dyDescent="0.25">
      <c r="A1860" s="39">
        <v>1859</v>
      </c>
      <c r="B1860" s="5"/>
      <c r="C1860" s="5"/>
      <c r="D1860" s="5"/>
      <c r="E1860" s="6" t="str">
        <f>IFERROR(VLOOKUP(D1860,'Formato validacion'!$E$2:$F$131,2,0),"Escoja un ESM")</f>
        <v>Escoja un ESM</v>
      </c>
      <c r="F1860" s="31"/>
      <c r="G1860" s="5"/>
      <c r="H1860" s="5"/>
      <c r="I1860" s="5"/>
      <c r="J1860" s="5"/>
      <c r="K1860" s="5"/>
      <c r="L1860" s="6" t="str">
        <f>IFERROR(VLOOKUP(K1860,Tabla4[[ESPECIALIDADES]:[ÁREA DE LA ESPECIALIDAD]],2,0),"Escoja una especialidad")</f>
        <v>Escoja una especialidad</v>
      </c>
      <c r="M1860" s="5"/>
      <c r="N1860" s="5"/>
      <c r="O1860" s="5"/>
      <c r="P1860" s="6">
        <f>'Formato Productividad'!$M1860-'Formato Productividad'!$AI1860</f>
        <v>0</v>
      </c>
      <c r="Q1860" s="6" t="str">
        <f>IFERROR(VLOOKUP('Formato Productividad'!$K1860,Tabla4[],3,0),"Escoja una especialidad")</f>
        <v>Escoja una especialidad</v>
      </c>
      <c r="R1860" s="6" t="str">
        <f t="shared" si="116"/>
        <v>No aplica</v>
      </c>
      <c r="S1860" s="5"/>
      <c r="T1860" s="5"/>
      <c r="U1860" s="5"/>
      <c r="V1860" s="6">
        <f t="shared" si="117"/>
        <v>0</v>
      </c>
      <c r="W1860" s="6" t="str">
        <f t="shared" si="118"/>
        <v>No aplica</v>
      </c>
      <c r="X1860" s="35" t="str">
        <f t="shared" si="119"/>
        <v>No aplica</v>
      </c>
      <c r="Y1860" s="37"/>
      <c r="Z1860" s="38"/>
      <c r="AA1860" s="36"/>
      <c r="AB1860" s="38"/>
      <c r="AC1860" s="37"/>
      <c r="AD1860" s="38"/>
      <c r="AE1860" s="37"/>
      <c r="AF1860" s="38"/>
      <c r="AG1860" s="37"/>
      <c r="AH1860" s="38"/>
      <c r="AI1860" s="36"/>
      <c r="AJ1860" s="5"/>
      <c r="AK1860" s="5"/>
      <c r="AL1860" s="6">
        <f>IFERROR('Formato Productividad'!$Y1860+'Formato Productividad'!$AA1860+'Formato Productividad'!$AC1860,0)+'Formato Productividad'!$AE1860</f>
        <v>0</v>
      </c>
      <c r="AM1860" s="6">
        <f>IFERROR((('Formato Productividad'!$T1860+'Formato Productividad'!$V1860+'Formato Productividad'!$U1860)/'Formato Productividad'!$Q1860),0)+'Formato Productividad'!$AL1860</f>
        <v>0</v>
      </c>
      <c r="AN1860" s="7">
        <f>IFERROR(('Formato Productividad'!$AM1860/'Formato Productividad'!$N1860)*('Formato Productividad'!$N1860/'Formato Productividad'!$P1860),0)</f>
        <v>0</v>
      </c>
      <c r="AO1860" s="7">
        <f>IFERROR(('Formato Productividad'!$AG1860/'Formato Productividad'!$O1860)*('Formato Productividad'!$O1860/'Formato Productividad'!$P1860),0)</f>
        <v>0</v>
      </c>
      <c r="AP1860" s="7">
        <f>'Formato Productividad'!$AN1860+'Formato Productividad'!$AO1860</f>
        <v>0</v>
      </c>
      <c r="AQ1860" s="5"/>
      <c r="AR1860" s="7">
        <f>IFERROR('Formato Productividad'!$AM1860/'Formato Productividad'!$N1860,0)</f>
        <v>0</v>
      </c>
      <c r="AS1860" s="7">
        <f>IFERROR('Formato Productividad'!$AG1860/'Formato Productividad'!$O1860,0)</f>
        <v>0</v>
      </c>
      <c r="AT1860" s="71">
        <f>IFERROR('Formato Productividad'!$AI1860/'Formato Productividad'!$M1860,0)</f>
        <v>0</v>
      </c>
      <c r="AU1860" s="74"/>
    </row>
    <row r="1861" spans="1:47" s="33" customFormat="1" ht="25.5" customHeight="1" x14ac:dyDescent="0.25">
      <c r="A1861" s="39">
        <v>1860</v>
      </c>
      <c r="B1861" s="5"/>
      <c r="C1861" s="5"/>
      <c r="D1861" s="5"/>
      <c r="E1861" s="6" t="str">
        <f>IFERROR(VLOOKUP(D1861,'Formato validacion'!$E$2:$F$131,2,0),"Escoja un ESM")</f>
        <v>Escoja un ESM</v>
      </c>
      <c r="F1861" s="31"/>
      <c r="G1861" s="5"/>
      <c r="H1861" s="5"/>
      <c r="I1861" s="5"/>
      <c r="J1861" s="5"/>
      <c r="K1861" s="5"/>
      <c r="L1861" s="6" t="str">
        <f>IFERROR(VLOOKUP(K1861,Tabla4[[ESPECIALIDADES]:[ÁREA DE LA ESPECIALIDAD]],2,0),"Escoja una especialidad")</f>
        <v>Escoja una especialidad</v>
      </c>
      <c r="M1861" s="5"/>
      <c r="N1861" s="5"/>
      <c r="O1861" s="5"/>
      <c r="P1861" s="6">
        <f>'Formato Productividad'!$M1861-'Formato Productividad'!$AI1861</f>
        <v>0</v>
      </c>
      <c r="Q1861" s="6" t="str">
        <f>IFERROR(VLOOKUP('Formato Productividad'!$K1861,Tabla4[],3,0),"Escoja una especialidad")</f>
        <v>Escoja una especialidad</v>
      </c>
      <c r="R1861" s="6" t="str">
        <f t="shared" si="116"/>
        <v>No aplica</v>
      </c>
      <c r="S1861" s="5"/>
      <c r="T1861" s="5"/>
      <c r="U1861" s="5"/>
      <c r="V1861" s="6">
        <f t="shared" si="117"/>
        <v>0</v>
      </c>
      <c r="W1861" s="6" t="str">
        <f t="shared" si="118"/>
        <v>No aplica</v>
      </c>
      <c r="X1861" s="35" t="str">
        <f t="shared" si="119"/>
        <v>No aplica</v>
      </c>
      <c r="Y1861" s="37"/>
      <c r="Z1861" s="38"/>
      <c r="AA1861" s="36"/>
      <c r="AB1861" s="38"/>
      <c r="AC1861" s="37"/>
      <c r="AD1861" s="38"/>
      <c r="AE1861" s="37"/>
      <c r="AF1861" s="38"/>
      <c r="AG1861" s="37"/>
      <c r="AH1861" s="38"/>
      <c r="AI1861" s="36"/>
      <c r="AJ1861" s="5"/>
      <c r="AK1861" s="5"/>
      <c r="AL1861" s="6">
        <f>IFERROR('Formato Productividad'!$Y1861+'Formato Productividad'!$AA1861+'Formato Productividad'!$AC1861,0)+'Formato Productividad'!$AE1861</f>
        <v>0</v>
      </c>
      <c r="AM1861" s="6">
        <f>IFERROR((('Formato Productividad'!$T1861+'Formato Productividad'!$V1861+'Formato Productividad'!$U1861)/'Formato Productividad'!$Q1861),0)+'Formato Productividad'!$AL1861</f>
        <v>0</v>
      </c>
      <c r="AN1861" s="7">
        <f>IFERROR(('Formato Productividad'!$AM1861/'Formato Productividad'!$N1861)*('Formato Productividad'!$N1861/'Formato Productividad'!$P1861),0)</f>
        <v>0</v>
      </c>
      <c r="AO1861" s="7">
        <f>IFERROR(('Formato Productividad'!$AG1861/'Formato Productividad'!$O1861)*('Formato Productividad'!$O1861/'Formato Productividad'!$P1861),0)</f>
        <v>0</v>
      </c>
      <c r="AP1861" s="7">
        <f>'Formato Productividad'!$AN1861+'Formato Productividad'!$AO1861</f>
        <v>0</v>
      </c>
      <c r="AQ1861" s="5"/>
      <c r="AR1861" s="7">
        <f>IFERROR('Formato Productividad'!$AM1861/'Formato Productividad'!$N1861,0)</f>
        <v>0</v>
      </c>
      <c r="AS1861" s="7">
        <f>IFERROR('Formato Productividad'!$AG1861/'Formato Productividad'!$O1861,0)</f>
        <v>0</v>
      </c>
      <c r="AT1861" s="71">
        <f>IFERROR('Formato Productividad'!$AI1861/'Formato Productividad'!$M1861,0)</f>
        <v>0</v>
      </c>
      <c r="AU1861" s="74"/>
    </row>
    <row r="1862" spans="1:47" s="33" customFormat="1" ht="25.5" customHeight="1" x14ac:dyDescent="0.25">
      <c r="A1862" s="39">
        <v>1861</v>
      </c>
      <c r="B1862" s="5"/>
      <c r="C1862" s="5"/>
      <c r="D1862" s="5"/>
      <c r="E1862" s="6" t="str">
        <f>IFERROR(VLOOKUP(D1862,'Formato validacion'!$E$2:$F$131,2,0),"Escoja un ESM")</f>
        <v>Escoja un ESM</v>
      </c>
      <c r="F1862" s="31"/>
      <c r="G1862" s="5"/>
      <c r="H1862" s="5"/>
      <c r="I1862" s="5"/>
      <c r="J1862" s="5"/>
      <c r="K1862" s="5"/>
      <c r="L1862" s="6" t="str">
        <f>IFERROR(VLOOKUP(K1862,Tabla4[[ESPECIALIDADES]:[ÁREA DE LA ESPECIALIDAD]],2,0),"Escoja una especialidad")</f>
        <v>Escoja una especialidad</v>
      </c>
      <c r="M1862" s="5"/>
      <c r="N1862" s="5"/>
      <c r="O1862" s="5"/>
      <c r="P1862" s="6">
        <f>'Formato Productividad'!$M1862-'Formato Productividad'!$AI1862</f>
        <v>0</v>
      </c>
      <c r="Q1862" s="6" t="str">
        <f>IFERROR(VLOOKUP('Formato Productividad'!$K1862,Tabla4[],3,0),"Escoja una especialidad")</f>
        <v>Escoja una especialidad</v>
      </c>
      <c r="R1862" s="6" t="str">
        <f t="shared" si="116"/>
        <v>No aplica</v>
      </c>
      <c r="S1862" s="5"/>
      <c r="T1862" s="5"/>
      <c r="U1862" s="5"/>
      <c r="V1862" s="6">
        <f t="shared" si="117"/>
        <v>0</v>
      </c>
      <c r="W1862" s="6" t="str">
        <f t="shared" si="118"/>
        <v>No aplica</v>
      </c>
      <c r="X1862" s="35" t="str">
        <f t="shared" si="119"/>
        <v>No aplica</v>
      </c>
      <c r="Y1862" s="37"/>
      <c r="Z1862" s="38"/>
      <c r="AA1862" s="36"/>
      <c r="AB1862" s="38"/>
      <c r="AC1862" s="37"/>
      <c r="AD1862" s="38"/>
      <c r="AE1862" s="37"/>
      <c r="AF1862" s="38"/>
      <c r="AG1862" s="37"/>
      <c r="AH1862" s="38"/>
      <c r="AI1862" s="36"/>
      <c r="AJ1862" s="5"/>
      <c r="AK1862" s="5"/>
      <c r="AL1862" s="6">
        <f>IFERROR('Formato Productividad'!$Y1862+'Formato Productividad'!$AA1862+'Formato Productividad'!$AC1862,0)+'Formato Productividad'!$AE1862</f>
        <v>0</v>
      </c>
      <c r="AM1862" s="6">
        <f>IFERROR((('Formato Productividad'!$T1862+'Formato Productividad'!$V1862+'Formato Productividad'!$U1862)/'Formato Productividad'!$Q1862),0)+'Formato Productividad'!$AL1862</f>
        <v>0</v>
      </c>
      <c r="AN1862" s="7">
        <f>IFERROR(('Formato Productividad'!$AM1862/'Formato Productividad'!$N1862)*('Formato Productividad'!$N1862/'Formato Productividad'!$P1862),0)</f>
        <v>0</v>
      </c>
      <c r="AO1862" s="7">
        <f>IFERROR(('Formato Productividad'!$AG1862/'Formato Productividad'!$O1862)*('Formato Productividad'!$O1862/'Formato Productividad'!$P1862),0)</f>
        <v>0</v>
      </c>
      <c r="AP1862" s="7">
        <f>'Formato Productividad'!$AN1862+'Formato Productividad'!$AO1862</f>
        <v>0</v>
      </c>
      <c r="AQ1862" s="5"/>
      <c r="AR1862" s="7">
        <f>IFERROR('Formato Productividad'!$AM1862/'Formato Productividad'!$N1862,0)</f>
        <v>0</v>
      </c>
      <c r="AS1862" s="7">
        <f>IFERROR('Formato Productividad'!$AG1862/'Formato Productividad'!$O1862,0)</f>
        <v>0</v>
      </c>
      <c r="AT1862" s="71">
        <f>IFERROR('Formato Productividad'!$AI1862/'Formato Productividad'!$M1862,0)</f>
        <v>0</v>
      </c>
      <c r="AU1862" s="74"/>
    </row>
    <row r="1863" spans="1:47" s="33" customFormat="1" ht="25.5" customHeight="1" x14ac:dyDescent="0.25">
      <c r="A1863" s="39">
        <v>1862</v>
      </c>
      <c r="B1863" s="5"/>
      <c r="C1863" s="5"/>
      <c r="D1863" s="5"/>
      <c r="E1863" s="6" t="str">
        <f>IFERROR(VLOOKUP(D1863,'Formato validacion'!$E$2:$F$131,2,0),"Escoja un ESM")</f>
        <v>Escoja un ESM</v>
      </c>
      <c r="F1863" s="31"/>
      <c r="G1863" s="5"/>
      <c r="H1863" s="5"/>
      <c r="I1863" s="5"/>
      <c r="J1863" s="5"/>
      <c r="K1863" s="5"/>
      <c r="L1863" s="6" t="str">
        <f>IFERROR(VLOOKUP(K1863,Tabla4[[ESPECIALIDADES]:[ÁREA DE LA ESPECIALIDAD]],2,0),"Escoja una especialidad")</f>
        <v>Escoja una especialidad</v>
      </c>
      <c r="M1863" s="5"/>
      <c r="N1863" s="5"/>
      <c r="O1863" s="5"/>
      <c r="P1863" s="6">
        <f>'Formato Productividad'!$M1863-'Formato Productividad'!$AI1863</f>
        <v>0</v>
      </c>
      <c r="Q1863" s="6" t="str">
        <f>IFERROR(VLOOKUP('Formato Productividad'!$K1863,Tabla4[],3,0),"Escoja una especialidad")</f>
        <v>Escoja una especialidad</v>
      </c>
      <c r="R1863" s="6" t="str">
        <f t="shared" si="116"/>
        <v>No aplica</v>
      </c>
      <c r="S1863" s="5"/>
      <c r="T1863" s="5"/>
      <c r="U1863" s="5"/>
      <c r="V1863" s="6">
        <f t="shared" si="117"/>
        <v>0</v>
      </c>
      <c r="W1863" s="6" t="str">
        <f t="shared" si="118"/>
        <v>No aplica</v>
      </c>
      <c r="X1863" s="35" t="str">
        <f t="shared" si="119"/>
        <v>No aplica</v>
      </c>
      <c r="Y1863" s="37"/>
      <c r="Z1863" s="38"/>
      <c r="AA1863" s="36"/>
      <c r="AB1863" s="38"/>
      <c r="AC1863" s="37"/>
      <c r="AD1863" s="38"/>
      <c r="AE1863" s="37"/>
      <c r="AF1863" s="38"/>
      <c r="AG1863" s="37"/>
      <c r="AH1863" s="38"/>
      <c r="AI1863" s="36"/>
      <c r="AJ1863" s="5"/>
      <c r="AK1863" s="5"/>
      <c r="AL1863" s="6">
        <f>IFERROR('Formato Productividad'!$Y1863+'Formato Productividad'!$AA1863+'Formato Productividad'!$AC1863,0)+'Formato Productividad'!$AE1863</f>
        <v>0</v>
      </c>
      <c r="AM1863" s="6">
        <f>IFERROR((('Formato Productividad'!$T1863+'Formato Productividad'!$V1863+'Formato Productividad'!$U1863)/'Formato Productividad'!$Q1863),0)+'Formato Productividad'!$AL1863</f>
        <v>0</v>
      </c>
      <c r="AN1863" s="7">
        <f>IFERROR(('Formato Productividad'!$AM1863/'Formato Productividad'!$N1863)*('Formato Productividad'!$N1863/'Formato Productividad'!$P1863),0)</f>
        <v>0</v>
      </c>
      <c r="AO1863" s="7">
        <f>IFERROR(('Formato Productividad'!$AG1863/'Formato Productividad'!$O1863)*('Formato Productividad'!$O1863/'Formato Productividad'!$P1863),0)</f>
        <v>0</v>
      </c>
      <c r="AP1863" s="7">
        <f>'Formato Productividad'!$AN1863+'Formato Productividad'!$AO1863</f>
        <v>0</v>
      </c>
      <c r="AQ1863" s="5"/>
      <c r="AR1863" s="7">
        <f>IFERROR('Formato Productividad'!$AM1863/'Formato Productividad'!$N1863,0)</f>
        <v>0</v>
      </c>
      <c r="AS1863" s="7">
        <f>IFERROR('Formato Productividad'!$AG1863/'Formato Productividad'!$O1863,0)</f>
        <v>0</v>
      </c>
      <c r="AT1863" s="71">
        <f>IFERROR('Formato Productividad'!$AI1863/'Formato Productividad'!$M1863,0)</f>
        <v>0</v>
      </c>
      <c r="AU1863" s="74"/>
    </row>
    <row r="1864" spans="1:47" s="33" customFormat="1" ht="25.5" customHeight="1" x14ac:dyDescent="0.25">
      <c r="A1864" s="39">
        <v>1863</v>
      </c>
      <c r="B1864" s="5"/>
      <c r="C1864" s="5"/>
      <c r="D1864" s="5"/>
      <c r="E1864" s="6" t="str">
        <f>IFERROR(VLOOKUP(D1864,'Formato validacion'!$E$2:$F$131,2,0),"Escoja un ESM")</f>
        <v>Escoja un ESM</v>
      </c>
      <c r="F1864" s="31"/>
      <c r="G1864" s="5"/>
      <c r="H1864" s="5"/>
      <c r="I1864" s="5"/>
      <c r="J1864" s="5"/>
      <c r="K1864" s="5"/>
      <c r="L1864" s="6" t="str">
        <f>IFERROR(VLOOKUP(K1864,Tabla4[[ESPECIALIDADES]:[ÁREA DE LA ESPECIALIDAD]],2,0),"Escoja una especialidad")</f>
        <v>Escoja una especialidad</v>
      </c>
      <c r="M1864" s="5"/>
      <c r="N1864" s="5"/>
      <c r="O1864" s="5"/>
      <c r="P1864" s="6">
        <f>'Formato Productividad'!$M1864-'Formato Productividad'!$AI1864</f>
        <v>0</v>
      </c>
      <c r="Q1864" s="6" t="str">
        <f>IFERROR(VLOOKUP('Formato Productividad'!$K1864,Tabla4[],3,0),"Escoja una especialidad")</f>
        <v>Escoja una especialidad</v>
      </c>
      <c r="R1864" s="6" t="str">
        <f t="shared" si="116"/>
        <v>No aplica</v>
      </c>
      <c r="S1864" s="5"/>
      <c r="T1864" s="5"/>
      <c r="U1864" s="5"/>
      <c r="V1864" s="6">
        <f t="shared" si="117"/>
        <v>0</v>
      </c>
      <c r="W1864" s="6" t="str">
        <f t="shared" si="118"/>
        <v>No aplica</v>
      </c>
      <c r="X1864" s="35" t="str">
        <f t="shared" si="119"/>
        <v>No aplica</v>
      </c>
      <c r="Y1864" s="37"/>
      <c r="Z1864" s="38"/>
      <c r="AA1864" s="36"/>
      <c r="AB1864" s="38"/>
      <c r="AC1864" s="37"/>
      <c r="AD1864" s="38"/>
      <c r="AE1864" s="37"/>
      <c r="AF1864" s="38"/>
      <c r="AG1864" s="37"/>
      <c r="AH1864" s="38"/>
      <c r="AI1864" s="36"/>
      <c r="AJ1864" s="5"/>
      <c r="AK1864" s="5"/>
      <c r="AL1864" s="6">
        <f>IFERROR('Formato Productividad'!$Y1864+'Formato Productividad'!$AA1864+'Formato Productividad'!$AC1864,0)+'Formato Productividad'!$AE1864</f>
        <v>0</v>
      </c>
      <c r="AM1864" s="6">
        <f>IFERROR((('Formato Productividad'!$T1864+'Formato Productividad'!$V1864+'Formato Productividad'!$U1864)/'Formato Productividad'!$Q1864),0)+'Formato Productividad'!$AL1864</f>
        <v>0</v>
      </c>
      <c r="AN1864" s="7">
        <f>IFERROR(('Formato Productividad'!$AM1864/'Formato Productividad'!$N1864)*('Formato Productividad'!$N1864/'Formato Productividad'!$P1864),0)</f>
        <v>0</v>
      </c>
      <c r="AO1864" s="7">
        <f>IFERROR(('Formato Productividad'!$AG1864/'Formato Productividad'!$O1864)*('Formato Productividad'!$O1864/'Formato Productividad'!$P1864),0)</f>
        <v>0</v>
      </c>
      <c r="AP1864" s="7">
        <f>'Formato Productividad'!$AN1864+'Formato Productividad'!$AO1864</f>
        <v>0</v>
      </c>
      <c r="AQ1864" s="5"/>
      <c r="AR1864" s="7">
        <f>IFERROR('Formato Productividad'!$AM1864/'Formato Productividad'!$N1864,0)</f>
        <v>0</v>
      </c>
      <c r="AS1864" s="7">
        <f>IFERROR('Formato Productividad'!$AG1864/'Formato Productividad'!$O1864,0)</f>
        <v>0</v>
      </c>
      <c r="AT1864" s="71">
        <f>IFERROR('Formato Productividad'!$AI1864/'Formato Productividad'!$M1864,0)</f>
        <v>0</v>
      </c>
      <c r="AU1864" s="74"/>
    </row>
    <row r="1865" spans="1:47" s="33" customFormat="1" ht="25.5" customHeight="1" x14ac:dyDescent="0.25">
      <c r="A1865" s="39">
        <v>1864</v>
      </c>
      <c r="B1865" s="5"/>
      <c r="C1865" s="5"/>
      <c r="D1865" s="5"/>
      <c r="E1865" s="6" t="str">
        <f>IFERROR(VLOOKUP(D1865,'Formato validacion'!$E$2:$F$131,2,0),"Escoja un ESM")</f>
        <v>Escoja un ESM</v>
      </c>
      <c r="F1865" s="31"/>
      <c r="G1865" s="5"/>
      <c r="H1865" s="5"/>
      <c r="I1865" s="5"/>
      <c r="J1865" s="5"/>
      <c r="K1865" s="5"/>
      <c r="L1865" s="6" t="str">
        <f>IFERROR(VLOOKUP(K1865,Tabla4[[ESPECIALIDADES]:[ÁREA DE LA ESPECIALIDAD]],2,0),"Escoja una especialidad")</f>
        <v>Escoja una especialidad</v>
      </c>
      <c r="M1865" s="5"/>
      <c r="N1865" s="5"/>
      <c r="O1865" s="5"/>
      <c r="P1865" s="6">
        <f>'Formato Productividad'!$M1865-'Formato Productividad'!$AI1865</f>
        <v>0</v>
      </c>
      <c r="Q1865" s="6" t="str">
        <f>IFERROR(VLOOKUP('Formato Productividad'!$K1865,Tabla4[],3,0),"Escoja una especialidad")</f>
        <v>Escoja una especialidad</v>
      </c>
      <c r="R1865" s="6" t="str">
        <f t="shared" si="116"/>
        <v>No aplica</v>
      </c>
      <c r="S1865" s="5"/>
      <c r="T1865" s="5"/>
      <c r="U1865" s="5"/>
      <c r="V1865" s="6">
        <f t="shared" si="117"/>
        <v>0</v>
      </c>
      <c r="W1865" s="6" t="str">
        <f t="shared" si="118"/>
        <v>No aplica</v>
      </c>
      <c r="X1865" s="35" t="str">
        <f t="shared" si="119"/>
        <v>No aplica</v>
      </c>
      <c r="Y1865" s="37"/>
      <c r="Z1865" s="38"/>
      <c r="AA1865" s="36"/>
      <c r="AB1865" s="38"/>
      <c r="AC1865" s="37"/>
      <c r="AD1865" s="38"/>
      <c r="AE1865" s="37"/>
      <c r="AF1865" s="38"/>
      <c r="AG1865" s="37"/>
      <c r="AH1865" s="38"/>
      <c r="AI1865" s="36"/>
      <c r="AJ1865" s="5"/>
      <c r="AK1865" s="5"/>
      <c r="AL1865" s="6">
        <f>IFERROR('Formato Productividad'!$Y1865+'Formato Productividad'!$AA1865+'Formato Productividad'!$AC1865,0)+'Formato Productividad'!$AE1865</f>
        <v>0</v>
      </c>
      <c r="AM1865" s="6">
        <f>IFERROR((('Formato Productividad'!$T1865+'Formato Productividad'!$V1865+'Formato Productividad'!$U1865)/'Formato Productividad'!$Q1865),0)+'Formato Productividad'!$AL1865</f>
        <v>0</v>
      </c>
      <c r="AN1865" s="7">
        <f>IFERROR(('Formato Productividad'!$AM1865/'Formato Productividad'!$N1865)*('Formato Productividad'!$N1865/'Formato Productividad'!$P1865),0)</f>
        <v>0</v>
      </c>
      <c r="AO1865" s="7">
        <f>IFERROR(('Formato Productividad'!$AG1865/'Formato Productividad'!$O1865)*('Formato Productividad'!$O1865/'Formato Productividad'!$P1865),0)</f>
        <v>0</v>
      </c>
      <c r="AP1865" s="7">
        <f>'Formato Productividad'!$AN1865+'Formato Productividad'!$AO1865</f>
        <v>0</v>
      </c>
      <c r="AQ1865" s="5"/>
      <c r="AR1865" s="7">
        <f>IFERROR('Formato Productividad'!$AM1865/'Formato Productividad'!$N1865,0)</f>
        <v>0</v>
      </c>
      <c r="AS1865" s="7">
        <f>IFERROR('Formato Productividad'!$AG1865/'Formato Productividad'!$O1865,0)</f>
        <v>0</v>
      </c>
      <c r="AT1865" s="71">
        <f>IFERROR('Formato Productividad'!$AI1865/'Formato Productividad'!$M1865,0)</f>
        <v>0</v>
      </c>
      <c r="AU1865" s="74"/>
    </row>
    <row r="1866" spans="1:47" s="33" customFormat="1" ht="25.5" customHeight="1" x14ac:dyDescent="0.25">
      <c r="A1866" s="39">
        <v>1865</v>
      </c>
      <c r="B1866" s="5"/>
      <c r="C1866" s="5"/>
      <c r="D1866" s="5"/>
      <c r="E1866" s="6" t="str">
        <f>IFERROR(VLOOKUP(D1866,'Formato validacion'!$E$2:$F$131,2,0),"Escoja un ESM")</f>
        <v>Escoja un ESM</v>
      </c>
      <c r="F1866" s="31"/>
      <c r="G1866" s="5"/>
      <c r="H1866" s="5"/>
      <c r="I1866" s="5"/>
      <c r="J1866" s="5"/>
      <c r="K1866" s="5"/>
      <c r="L1866" s="6" t="str">
        <f>IFERROR(VLOOKUP(K1866,Tabla4[[ESPECIALIDADES]:[ÁREA DE LA ESPECIALIDAD]],2,0),"Escoja una especialidad")</f>
        <v>Escoja una especialidad</v>
      </c>
      <c r="M1866" s="5"/>
      <c r="N1866" s="5"/>
      <c r="O1866" s="5"/>
      <c r="P1866" s="6">
        <f>'Formato Productividad'!$M1866-'Formato Productividad'!$AI1866</f>
        <v>0</v>
      </c>
      <c r="Q1866" s="6" t="str">
        <f>IFERROR(VLOOKUP('Formato Productividad'!$K1866,Tabla4[],3,0),"Escoja una especialidad")</f>
        <v>Escoja una especialidad</v>
      </c>
      <c r="R1866" s="6" t="str">
        <f t="shared" si="116"/>
        <v>No aplica</v>
      </c>
      <c r="S1866" s="5"/>
      <c r="T1866" s="5"/>
      <c r="U1866" s="5"/>
      <c r="V1866" s="6">
        <f t="shared" si="117"/>
        <v>0</v>
      </c>
      <c r="W1866" s="6" t="str">
        <f t="shared" si="118"/>
        <v>No aplica</v>
      </c>
      <c r="X1866" s="35" t="str">
        <f t="shared" si="119"/>
        <v>No aplica</v>
      </c>
      <c r="Y1866" s="37"/>
      <c r="Z1866" s="38"/>
      <c r="AA1866" s="36"/>
      <c r="AB1866" s="38"/>
      <c r="AC1866" s="37"/>
      <c r="AD1866" s="38"/>
      <c r="AE1866" s="37"/>
      <c r="AF1866" s="38"/>
      <c r="AG1866" s="37"/>
      <c r="AH1866" s="38"/>
      <c r="AI1866" s="36"/>
      <c r="AJ1866" s="5"/>
      <c r="AK1866" s="5"/>
      <c r="AL1866" s="6">
        <f>IFERROR('Formato Productividad'!$Y1866+'Formato Productividad'!$AA1866+'Formato Productividad'!$AC1866,0)+'Formato Productividad'!$AE1866</f>
        <v>0</v>
      </c>
      <c r="AM1866" s="6">
        <f>IFERROR((('Formato Productividad'!$T1866+'Formato Productividad'!$V1866+'Formato Productividad'!$U1866)/'Formato Productividad'!$Q1866),0)+'Formato Productividad'!$AL1866</f>
        <v>0</v>
      </c>
      <c r="AN1866" s="7">
        <f>IFERROR(('Formato Productividad'!$AM1866/'Formato Productividad'!$N1866)*('Formato Productividad'!$N1866/'Formato Productividad'!$P1866),0)</f>
        <v>0</v>
      </c>
      <c r="AO1866" s="7">
        <f>IFERROR(('Formato Productividad'!$AG1866/'Formato Productividad'!$O1866)*('Formato Productividad'!$O1866/'Formato Productividad'!$P1866),0)</f>
        <v>0</v>
      </c>
      <c r="AP1866" s="7">
        <f>'Formato Productividad'!$AN1866+'Formato Productividad'!$AO1866</f>
        <v>0</v>
      </c>
      <c r="AQ1866" s="5"/>
      <c r="AR1866" s="7">
        <f>IFERROR('Formato Productividad'!$AM1866/'Formato Productividad'!$N1866,0)</f>
        <v>0</v>
      </c>
      <c r="AS1866" s="7">
        <f>IFERROR('Formato Productividad'!$AG1866/'Formato Productividad'!$O1866,0)</f>
        <v>0</v>
      </c>
      <c r="AT1866" s="71">
        <f>IFERROR('Formato Productividad'!$AI1866/'Formato Productividad'!$M1866,0)</f>
        <v>0</v>
      </c>
      <c r="AU1866" s="74"/>
    </row>
    <row r="1867" spans="1:47" s="33" customFormat="1" ht="25.5" customHeight="1" x14ac:dyDescent="0.25">
      <c r="A1867" s="39">
        <v>1866</v>
      </c>
      <c r="B1867" s="5"/>
      <c r="C1867" s="5"/>
      <c r="D1867" s="5"/>
      <c r="E1867" s="6" t="str">
        <f>IFERROR(VLOOKUP(D1867,'Formato validacion'!$E$2:$F$131,2,0),"Escoja un ESM")</f>
        <v>Escoja un ESM</v>
      </c>
      <c r="F1867" s="31"/>
      <c r="G1867" s="5"/>
      <c r="H1867" s="5"/>
      <c r="I1867" s="5"/>
      <c r="J1867" s="5"/>
      <c r="K1867" s="5"/>
      <c r="L1867" s="6" t="str">
        <f>IFERROR(VLOOKUP(K1867,Tabla4[[ESPECIALIDADES]:[ÁREA DE LA ESPECIALIDAD]],2,0),"Escoja una especialidad")</f>
        <v>Escoja una especialidad</v>
      </c>
      <c r="M1867" s="5"/>
      <c r="N1867" s="5"/>
      <c r="O1867" s="5"/>
      <c r="P1867" s="6">
        <f>'Formato Productividad'!$M1867-'Formato Productividad'!$AI1867</f>
        <v>0</v>
      </c>
      <c r="Q1867" s="6" t="str">
        <f>IFERROR(VLOOKUP('Formato Productividad'!$K1867,Tabla4[],3,0),"Escoja una especialidad")</f>
        <v>Escoja una especialidad</v>
      </c>
      <c r="R1867" s="6" t="str">
        <f t="shared" si="116"/>
        <v>No aplica</v>
      </c>
      <c r="S1867" s="5"/>
      <c r="T1867" s="5"/>
      <c r="U1867" s="5"/>
      <c r="V1867" s="6">
        <f t="shared" si="117"/>
        <v>0</v>
      </c>
      <c r="W1867" s="6" t="str">
        <f t="shared" si="118"/>
        <v>No aplica</v>
      </c>
      <c r="X1867" s="35" t="str">
        <f t="shared" si="119"/>
        <v>No aplica</v>
      </c>
      <c r="Y1867" s="37"/>
      <c r="Z1867" s="38"/>
      <c r="AA1867" s="36"/>
      <c r="AB1867" s="38"/>
      <c r="AC1867" s="37"/>
      <c r="AD1867" s="38"/>
      <c r="AE1867" s="37"/>
      <c r="AF1867" s="38"/>
      <c r="AG1867" s="37"/>
      <c r="AH1867" s="38"/>
      <c r="AI1867" s="36"/>
      <c r="AJ1867" s="5"/>
      <c r="AK1867" s="5"/>
      <c r="AL1867" s="6">
        <f>IFERROR('Formato Productividad'!$Y1867+'Formato Productividad'!$AA1867+'Formato Productividad'!$AC1867,0)+'Formato Productividad'!$AE1867</f>
        <v>0</v>
      </c>
      <c r="AM1867" s="6">
        <f>IFERROR((('Formato Productividad'!$T1867+'Formato Productividad'!$V1867+'Formato Productividad'!$U1867)/'Formato Productividad'!$Q1867),0)+'Formato Productividad'!$AL1867</f>
        <v>0</v>
      </c>
      <c r="AN1867" s="7">
        <f>IFERROR(('Formato Productividad'!$AM1867/'Formato Productividad'!$N1867)*('Formato Productividad'!$N1867/'Formato Productividad'!$P1867),0)</f>
        <v>0</v>
      </c>
      <c r="AO1867" s="7">
        <f>IFERROR(('Formato Productividad'!$AG1867/'Formato Productividad'!$O1867)*('Formato Productividad'!$O1867/'Formato Productividad'!$P1867),0)</f>
        <v>0</v>
      </c>
      <c r="AP1867" s="7">
        <f>'Formato Productividad'!$AN1867+'Formato Productividad'!$AO1867</f>
        <v>0</v>
      </c>
      <c r="AQ1867" s="5"/>
      <c r="AR1867" s="7">
        <f>IFERROR('Formato Productividad'!$AM1867/'Formato Productividad'!$N1867,0)</f>
        <v>0</v>
      </c>
      <c r="AS1867" s="7">
        <f>IFERROR('Formato Productividad'!$AG1867/'Formato Productividad'!$O1867,0)</f>
        <v>0</v>
      </c>
      <c r="AT1867" s="71">
        <f>IFERROR('Formato Productividad'!$AI1867/'Formato Productividad'!$M1867,0)</f>
        <v>0</v>
      </c>
      <c r="AU1867" s="74"/>
    </row>
    <row r="1868" spans="1:47" s="33" customFormat="1" ht="25.5" customHeight="1" x14ac:dyDescent="0.25">
      <c r="A1868" s="39">
        <v>1867</v>
      </c>
      <c r="B1868" s="5"/>
      <c r="C1868" s="5"/>
      <c r="D1868" s="5"/>
      <c r="E1868" s="6" t="str">
        <f>IFERROR(VLOOKUP(D1868,'Formato validacion'!$E$2:$F$131,2,0),"Escoja un ESM")</f>
        <v>Escoja un ESM</v>
      </c>
      <c r="F1868" s="31"/>
      <c r="G1868" s="5"/>
      <c r="H1868" s="5"/>
      <c r="I1868" s="5"/>
      <c r="J1868" s="5"/>
      <c r="K1868" s="5"/>
      <c r="L1868" s="6" t="str">
        <f>IFERROR(VLOOKUP(K1868,Tabla4[[ESPECIALIDADES]:[ÁREA DE LA ESPECIALIDAD]],2,0),"Escoja una especialidad")</f>
        <v>Escoja una especialidad</v>
      </c>
      <c r="M1868" s="5"/>
      <c r="N1868" s="5"/>
      <c r="O1868" s="5"/>
      <c r="P1868" s="6">
        <f>'Formato Productividad'!$M1868-'Formato Productividad'!$AI1868</f>
        <v>0</v>
      </c>
      <c r="Q1868" s="6" t="str">
        <f>IFERROR(VLOOKUP('Formato Productividad'!$K1868,Tabla4[],3,0),"Escoja una especialidad")</f>
        <v>Escoja una especialidad</v>
      </c>
      <c r="R1868" s="6" t="str">
        <f t="shared" si="116"/>
        <v>No aplica</v>
      </c>
      <c r="S1868" s="5"/>
      <c r="T1868" s="5"/>
      <c r="U1868" s="5"/>
      <c r="V1868" s="6">
        <f t="shared" si="117"/>
        <v>0</v>
      </c>
      <c r="W1868" s="6" t="str">
        <f t="shared" si="118"/>
        <v>No aplica</v>
      </c>
      <c r="X1868" s="35" t="str">
        <f t="shared" si="119"/>
        <v>No aplica</v>
      </c>
      <c r="Y1868" s="37"/>
      <c r="Z1868" s="38"/>
      <c r="AA1868" s="36"/>
      <c r="AB1868" s="38"/>
      <c r="AC1868" s="37"/>
      <c r="AD1868" s="38"/>
      <c r="AE1868" s="37"/>
      <c r="AF1868" s="38"/>
      <c r="AG1868" s="37"/>
      <c r="AH1868" s="38"/>
      <c r="AI1868" s="36"/>
      <c r="AJ1868" s="5"/>
      <c r="AK1868" s="5"/>
      <c r="AL1868" s="6">
        <f>IFERROR('Formato Productividad'!$Y1868+'Formato Productividad'!$AA1868+'Formato Productividad'!$AC1868,0)+'Formato Productividad'!$AE1868</f>
        <v>0</v>
      </c>
      <c r="AM1868" s="6">
        <f>IFERROR((('Formato Productividad'!$T1868+'Formato Productividad'!$V1868+'Formato Productividad'!$U1868)/'Formato Productividad'!$Q1868),0)+'Formato Productividad'!$AL1868</f>
        <v>0</v>
      </c>
      <c r="AN1868" s="7">
        <f>IFERROR(('Formato Productividad'!$AM1868/'Formato Productividad'!$N1868)*('Formato Productividad'!$N1868/'Formato Productividad'!$P1868),0)</f>
        <v>0</v>
      </c>
      <c r="AO1868" s="7">
        <f>IFERROR(('Formato Productividad'!$AG1868/'Formato Productividad'!$O1868)*('Formato Productividad'!$O1868/'Formato Productividad'!$P1868),0)</f>
        <v>0</v>
      </c>
      <c r="AP1868" s="7">
        <f>'Formato Productividad'!$AN1868+'Formato Productividad'!$AO1868</f>
        <v>0</v>
      </c>
      <c r="AQ1868" s="5"/>
      <c r="AR1868" s="7">
        <f>IFERROR('Formato Productividad'!$AM1868/'Formato Productividad'!$N1868,0)</f>
        <v>0</v>
      </c>
      <c r="AS1868" s="7">
        <f>IFERROR('Formato Productividad'!$AG1868/'Formato Productividad'!$O1868,0)</f>
        <v>0</v>
      </c>
      <c r="AT1868" s="71">
        <f>IFERROR('Formato Productividad'!$AI1868/'Formato Productividad'!$M1868,0)</f>
        <v>0</v>
      </c>
      <c r="AU1868" s="74"/>
    </row>
    <row r="1869" spans="1:47" s="33" customFormat="1" ht="25.5" customHeight="1" x14ac:dyDescent="0.25">
      <c r="A1869" s="39">
        <v>1868</v>
      </c>
      <c r="B1869" s="5"/>
      <c r="C1869" s="5"/>
      <c r="D1869" s="5"/>
      <c r="E1869" s="6" t="str">
        <f>IFERROR(VLOOKUP(D1869,'Formato validacion'!$E$2:$F$131,2,0),"Escoja un ESM")</f>
        <v>Escoja un ESM</v>
      </c>
      <c r="F1869" s="31"/>
      <c r="G1869" s="5"/>
      <c r="H1869" s="5"/>
      <c r="I1869" s="5"/>
      <c r="J1869" s="5"/>
      <c r="K1869" s="5"/>
      <c r="L1869" s="6" t="str">
        <f>IFERROR(VLOOKUP(K1869,Tabla4[[ESPECIALIDADES]:[ÁREA DE LA ESPECIALIDAD]],2,0),"Escoja una especialidad")</f>
        <v>Escoja una especialidad</v>
      </c>
      <c r="M1869" s="5"/>
      <c r="N1869" s="5"/>
      <c r="O1869" s="5"/>
      <c r="P1869" s="6">
        <f>'Formato Productividad'!$M1869-'Formato Productividad'!$AI1869</f>
        <v>0</v>
      </c>
      <c r="Q1869" s="6" t="str">
        <f>IFERROR(VLOOKUP('Formato Productividad'!$K1869,Tabla4[],3,0),"Escoja una especialidad")</f>
        <v>Escoja una especialidad</v>
      </c>
      <c r="R1869" s="6" t="str">
        <f t="shared" si="116"/>
        <v>No aplica</v>
      </c>
      <c r="S1869" s="5"/>
      <c r="T1869" s="5"/>
      <c r="U1869" s="5"/>
      <c r="V1869" s="6">
        <f t="shared" si="117"/>
        <v>0</v>
      </c>
      <c r="W1869" s="6" t="str">
        <f t="shared" si="118"/>
        <v>No aplica</v>
      </c>
      <c r="X1869" s="35" t="str">
        <f t="shared" si="119"/>
        <v>No aplica</v>
      </c>
      <c r="Y1869" s="37"/>
      <c r="Z1869" s="38"/>
      <c r="AA1869" s="36"/>
      <c r="AB1869" s="38"/>
      <c r="AC1869" s="37"/>
      <c r="AD1869" s="38"/>
      <c r="AE1869" s="37"/>
      <c r="AF1869" s="38"/>
      <c r="AG1869" s="37"/>
      <c r="AH1869" s="38"/>
      <c r="AI1869" s="36"/>
      <c r="AJ1869" s="5"/>
      <c r="AK1869" s="5"/>
      <c r="AL1869" s="6">
        <f>IFERROR('Formato Productividad'!$Y1869+'Formato Productividad'!$AA1869+'Formato Productividad'!$AC1869,0)+'Formato Productividad'!$AE1869</f>
        <v>0</v>
      </c>
      <c r="AM1869" s="6">
        <f>IFERROR((('Formato Productividad'!$T1869+'Formato Productividad'!$V1869+'Formato Productividad'!$U1869)/'Formato Productividad'!$Q1869),0)+'Formato Productividad'!$AL1869</f>
        <v>0</v>
      </c>
      <c r="AN1869" s="7">
        <f>IFERROR(('Formato Productividad'!$AM1869/'Formato Productividad'!$N1869)*('Formato Productividad'!$N1869/'Formato Productividad'!$P1869),0)</f>
        <v>0</v>
      </c>
      <c r="AO1869" s="7">
        <f>IFERROR(('Formato Productividad'!$AG1869/'Formato Productividad'!$O1869)*('Formato Productividad'!$O1869/'Formato Productividad'!$P1869),0)</f>
        <v>0</v>
      </c>
      <c r="AP1869" s="7">
        <f>'Formato Productividad'!$AN1869+'Formato Productividad'!$AO1869</f>
        <v>0</v>
      </c>
      <c r="AQ1869" s="5"/>
      <c r="AR1869" s="7">
        <f>IFERROR('Formato Productividad'!$AM1869/'Formato Productividad'!$N1869,0)</f>
        <v>0</v>
      </c>
      <c r="AS1869" s="7">
        <f>IFERROR('Formato Productividad'!$AG1869/'Formato Productividad'!$O1869,0)</f>
        <v>0</v>
      </c>
      <c r="AT1869" s="71">
        <f>IFERROR('Formato Productividad'!$AI1869/'Formato Productividad'!$M1869,0)</f>
        <v>0</v>
      </c>
      <c r="AU1869" s="74"/>
    </row>
    <row r="1870" spans="1:47" s="33" customFormat="1" ht="25.5" customHeight="1" x14ac:dyDescent="0.25">
      <c r="A1870" s="39">
        <v>1869</v>
      </c>
      <c r="B1870" s="5"/>
      <c r="C1870" s="5"/>
      <c r="D1870" s="5"/>
      <c r="E1870" s="6" t="str">
        <f>IFERROR(VLOOKUP(D1870,'Formato validacion'!$E$2:$F$131,2,0),"Escoja un ESM")</f>
        <v>Escoja un ESM</v>
      </c>
      <c r="F1870" s="31"/>
      <c r="G1870" s="5"/>
      <c r="H1870" s="5"/>
      <c r="I1870" s="5"/>
      <c r="J1870" s="5"/>
      <c r="K1870" s="5"/>
      <c r="L1870" s="6" t="str">
        <f>IFERROR(VLOOKUP(K1870,Tabla4[[ESPECIALIDADES]:[ÁREA DE LA ESPECIALIDAD]],2,0),"Escoja una especialidad")</f>
        <v>Escoja una especialidad</v>
      </c>
      <c r="M1870" s="5"/>
      <c r="N1870" s="5"/>
      <c r="O1870" s="5"/>
      <c r="P1870" s="6">
        <f>'Formato Productividad'!$M1870-'Formato Productividad'!$AI1870</f>
        <v>0</v>
      </c>
      <c r="Q1870" s="6" t="str">
        <f>IFERROR(VLOOKUP('Formato Productividad'!$K1870,Tabla4[],3,0),"Escoja una especialidad")</f>
        <v>Escoja una especialidad</v>
      </c>
      <c r="R1870" s="6" t="str">
        <f t="shared" si="116"/>
        <v>No aplica</v>
      </c>
      <c r="S1870" s="5"/>
      <c r="T1870" s="5"/>
      <c r="U1870" s="5"/>
      <c r="V1870" s="6">
        <f t="shared" si="117"/>
        <v>0</v>
      </c>
      <c r="W1870" s="6" t="str">
        <f t="shared" si="118"/>
        <v>No aplica</v>
      </c>
      <c r="X1870" s="35" t="str">
        <f t="shared" si="119"/>
        <v>No aplica</v>
      </c>
      <c r="Y1870" s="37"/>
      <c r="Z1870" s="38"/>
      <c r="AA1870" s="36"/>
      <c r="AB1870" s="38"/>
      <c r="AC1870" s="37"/>
      <c r="AD1870" s="38"/>
      <c r="AE1870" s="37"/>
      <c r="AF1870" s="38"/>
      <c r="AG1870" s="37"/>
      <c r="AH1870" s="38"/>
      <c r="AI1870" s="36"/>
      <c r="AJ1870" s="5"/>
      <c r="AK1870" s="5"/>
      <c r="AL1870" s="6">
        <f>IFERROR('Formato Productividad'!$Y1870+'Formato Productividad'!$AA1870+'Formato Productividad'!$AC1870,0)+'Formato Productividad'!$AE1870</f>
        <v>0</v>
      </c>
      <c r="AM1870" s="6">
        <f>IFERROR((('Formato Productividad'!$T1870+'Formato Productividad'!$V1870+'Formato Productividad'!$U1870)/'Formato Productividad'!$Q1870),0)+'Formato Productividad'!$AL1870</f>
        <v>0</v>
      </c>
      <c r="AN1870" s="7">
        <f>IFERROR(('Formato Productividad'!$AM1870/'Formato Productividad'!$N1870)*('Formato Productividad'!$N1870/'Formato Productividad'!$P1870),0)</f>
        <v>0</v>
      </c>
      <c r="AO1870" s="7">
        <f>IFERROR(('Formato Productividad'!$AG1870/'Formato Productividad'!$O1870)*('Formato Productividad'!$O1870/'Formato Productividad'!$P1870),0)</f>
        <v>0</v>
      </c>
      <c r="AP1870" s="7">
        <f>'Formato Productividad'!$AN1870+'Formato Productividad'!$AO1870</f>
        <v>0</v>
      </c>
      <c r="AQ1870" s="5"/>
      <c r="AR1870" s="7">
        <f>IFERROR('Formato Productividad'!$AM1870/'Formato Productividad'!$N1870,0)</f>
        <v>0</v>
      </c>
      <c r="AS1870" s="7">
        <f>IFERROR('Formato Productividad'!$AG1870/'Formato Productividad'!$O1870,0)</f>
        <v>0</v>
      </c>
      <c r="AT1870" s="71">
        <f>IFERROR('Formato Productividad'!$AI1870/'Formato Productividad'!$M1870,0)</f>
        <v>0</v>
      </c>
      <c r="AU1870" s="74"/>
    </row>
    <row r="1871" spans="1:47" s="33" customFormat="1" ht="25.5" customHeight="1" x14ac:dyDescent="0.25">
      <c r="A1871" s="39">
        <v>1870</v>
      </c>
      <c r="B1871" s="5"/>
      <c r="C1871" s="5"/>
      <c r="D1871" s="5"/>
      <c r="E1871" s="6" t="str">
        <f>IFERROR(VLOOKUP(D1871,'Formato validacion'!$E$2:$F$131,2,0),"Escoja un ESM")</f>
        <v>Escoja un ESM</v>
      </c>
      <c r="F1871" s="31"/>
      <c r="G1871" s="5"/>
      <c r="H1871" s="5"/>
      <c r="I1871" s="5"/>
      <c r="J1871" s="5"/>
      <c r="K1871" s="5"/>
      <c r="L1871" s="6" t="str">
        <f>IFERROR(VLOOKUP(K1871,Tabla4[[ESPECIALIDADES]:[ÁREA DE LA ESPECIALIDAD]],2,0),"Escoja una especialidad")</f>
        <v>Escoja una especialidad</v>
      </c>
      <c r="M1871" s="5"/>
      <c r="N1871" s="5"/>
      <c r="O1871" s="5"/>
      <c r="P1871" s="6">
        <f>'Formato Productividad'!$M1871-'Formato Productividad'!$AI1871</f>
        <v>0</v>
      </c>
      <c r="Q1871" s="6" t="str">
        <f>IFERROR(VLOOKUP('Formato Productividad'!$K1871,Tabla4[],3,0),"Escoja una especialidad")</f>
        <v>Escoja una especialidad</v>
      </c>
      <c r="R1871" s="6" t="str">
        <f t="shared" si="116"/>
        <v>No aplica</v>
      </c>
      <c r="S1871" s="5"/>
      <c r="T1871" s="5"/>
      <c r="U1871" s="5"/>
      <c r="V1871" s="6">
        <f t="shared" si="117"/>
        <v>0</v>
      </c>
      <c r="W1871" s="6" t="str">
        <f t="shared" si="118"/>
        <v>No aplica</v>
      </c>
      <c r="X1871" s="35" t="str">
        <f t="shared" si="119"/>
        <v>No aplica</v>
      </c>
      <c r="Y1871" s="37"/>
      <c r="Z1871" s="38"/>
      <c r="AA1871" s="36"/>
      <c r="AB1871" s="38"/>
      <c r="AC1871" s="37"/>
      <c r="AD1871" s="38"/>
      <c r="AE1871" s="37"/>
      <c r="AF1871" s="38"/>
      <c r="AG1871" s="37"/>
      <c r="AH1871" s="38"/>
      <c r="AI1871" s="36"/>
      <c r="AJ1871" s="5"/>
      <c r="AK1871" s="5"/>
      <c r="AL1871" s="6">
        <f>IFERROR('Formato Productividad'!$Y1871+'Formato Productividad'!$AA1871+'Formato Productividad'!$AC1871,0)+'Formato Productividad'!$AE1871</f>
        <v>0</v>
      </c>
      <c r="AM1871" s="6">
        <f>IFERROR((('Formato Productividad'!$T1871+'Formato Productividad'!$V1871+'Formato Productividad'!$U1871)/'Formato Productividad'!$Q1871),0)+'Formato Productividad'!$AL1871</f>
        <v>0</v>
      </c>
      <c r="AN1871" s="7">
        <f>IFERROR(('Formato Productividad'!$AM1871/'Formato Productividad'!$N1871)*('Formato Productividad'!$N1871/'Formato Productividad'!$P1871),0)</f>
        <v>0</v>
      </c>
      <c r="AO1871" s="7">
        <f>IFERROR(('Formato Productividad'!$AG1871/'Formato Productividad'!$O1871)*('Formato Productividad'!$O1871/'Formato Productividad'!$P1871),0)</f>
        <v>0</v>
      </c>
      <c r="AP1871" s="7">
        <f>'Formato Productividad'!$AN1871+'Formato Productividad'!$AO1871</f>
        <v>0</v>
      </c>
      <c r="AQ1871" s="5"/>
      <c r="AR1871" s="7">
        <f>IFERROR('Formato Productividad'!$AM1871/'Formato Productividad'!$N1871,0)</f>
        <v>0</v>
      </c>
      <c r="AS1871" s="7">
        <f>IFERROR('Formato Productividad'!$AG1871/'Formato Productividad'!$O1871,0)</f>
        <v>0</v>
      </c>
      <c r="AT1871" s="71">
        <f>IFERROR('Formato Productividad'!$AI1871/'Formato Productividad'!$M1871,0)</f>
        <v>0</v>
      </c>
      <c r="AU1871" s="74"/>
    </row>
    <row r="1872" spans="1:47" s="33" customFormat="1" ht="25.5" customHeight="1" x14ac:dyDescent="0.25">
      <c r="A1872" s="39">
        <v>1871</v>
      </c>
      <c r="B1872" s="5"/>
      <c r="C1872" s="5"/>
      <c r="D1872" s="5"/>
      <c r="E1872" s="6" t="str">
        <f>IFERROR(VLOOKUP(D1872,'Formato validacion'!$E$2:$F$131,2,0),"Escoja un ESM")</f>
        <v>Escoja un ESM</v>
      </c>
      <c r="F1872" s="31"/>
      <c r="G1872" s="5"/>
      <c r="H1872" s="5"/>
      <c r="I1872" s="5"/>
      <c r="J1872" s="5"/>
      <c r="K1872" s="5"/>
      <c r="L1872" s="6" t="str">
        <f>IFERROR(VLOOKUP(K1872,Tabla4[[ESPECIALIDADES]:[ÁREA DE LA ESPECIALIDAD]],2,0),"Escoja una especialidad")</f>
        <v>Escoja una especialidad</v>
      </c>
      <c r="M1872" s="5"/>
      <c r="N1872" s="5"/>
      <c r="O1872" s="5"/>
      <c r="P1872" s="6">
        <f>'Formato Productividad'!$M1872-'Formato Productividad'!$AI1872</f>
        <v>0</v>
      </c>
      <c r="Q1872" s="6" t="str">
        <f>IFERROR(VLOOKUP('Formato Productividad'!$K1872,Tabla4[],3,0),"Escoja una especialidad")</f>
        <v>Escoja una especialidad</v>
      </c>
      <c r="R1872" s="6" t="str">
        <f t="shared" si="116"/>
        <v>No aplica</v>
      </c>
      <c r="S1872" s="5"/>
      <c r="T1872" s="5"/>
      <c r="U1872" s="5"/>
      <c r="V1872" s="6">
        <f t="shared" si="117"/>
        <v>0</v>
      </c>
      <c r="W1872" s="6" t="str">
        <f t="shared" si="118"/>
        <v>No aplica</v>
      </c>
      <c r="X1872" s="35" t="str">
        <f t="shared" si="119"/>
        <v>No aplica</v>
      </c>
      <c r="Y1872" s="37"/>
      <c r="Z1872" s="38"/>
      <c r="AA1872" s="36"/>
      <c r="AB1872" s="38"/>
      <c r="AC1872" s="37"/>
      <c r="AD1872" s="38"/>
      <c r="AE1872" s="37"/>
      <c r="AF1872" s="38"/>
      <c r="AG1872" s="37"/>
      <c r="AH1872" s="38"/>
      <c r="AI1872" s="36"/>
      <c r="AJ1872" s="5"/>
      <c r="AK1872" s="5"/>
      <c r="AL1872" s="6">
        <f>IFERROR('Formato Productividad'!$Y1872+'Formato Productividad'!$AA1872+'Formato Productividad'!$AC1872,0)+'Formato Productividad'!$AE1872</f>
        <v>0</v>
      </c>
      <c r="AM1872" s="6">
        <f>IFERROR((('Formato Productividad'!$T1872+'Formato Productividad'!$V1872+'Formato Productividad'!$U1872)/'Formato Productividad'!$Q1872),0)+'Formato Productividad'!$AL1872</f>
        <v>0</v>
      </c>
      <c r="AN1872" s="7">
        <f>IFERROR(('Formato Productividad'!$AM1872/'Formato Productividad'!$N1872)*('Formato Productividad'!$N1872/'Formato Productividad'!$P1872),0)</f>
        <v>0</v>
      </c>
      <c r="AO1872" s="7">
        <f>IFERROR(('Formato Productividad'!$AG1872/'Formato Productividad'!$O1872)*('Formato Productividad'!$O1872/'Formato Productividad'!$P1872),0)</f>
        <v>0</v>
      </c>
      <c r="AP1872" s="7">
        <f>'Formato Productividad'!$AN1872+'Formato Productividad'!$AO1872</f>
        <v>0</v>
      </c>
      <c r="AQ1872" s="5"/>
      <c r="AR1872" s="7">
        <f>IFERROR('Formato Productividad'!$AM1872/'Formato Productividad'!$N1872,0)</f>
        <v>0</v>
      </c>
      <c r="AS1872" s="7">
        <f>IFERROR('Formato Productividad'!$AG1872/'Formato Productividad'!$O1872,0)</f>
        <v>0</v>
      </c>
      <c r="AT1872" s="71">
        <f>IFERROR('Formato Productividad'!$AI1872/'Formato Productividad'!$M1872,0)</f>
        <v>0</v>
      </c>
      <c r="AU1872" s="74"/>
    </row>
    <row r="1873" spans="1:47" s="33" customFormat="1" ht="25.5" customHeight="1" x14ac:dyDescent="0.25">
      <c r="A1873" s="39">
        <v>1872</v>
      </c>
      <c r="B1873" s="5"/>
      <c r="C1873" s="5"/>
      <c r="D1873" s="5"/>
      <c r="E1873" s="6" t="str">
        <f>IFERROR(VLOOKUP(D1873,'Formato validacion'!$E$2:$F$131,2,0),"Escoja un ESM")</f>
        <v>Escoja un ESM</v>
      </c>
      <c r="F1873" s="31"/>
      <c r="G1873" s="5"/>
      <c r="H1873" s="5"/>
      <c r="I1873" s="5"/>
      <c r="J1873" s="5"/>
      <c r="K1873" s="5"/>
      <c r="L1873" s="6" t="str">
        <f>IFERROR(VLOOKUP(K1873,Tabla4[[ESPECIALIDADES]:[ÁREA DE LA ESPECIALIDAD]],2,0),"Escoja una especialidad")</f>
        <v>Escoja una especialidad</v>
      </c>
      <c r="M1873" s="5"/>
      <c r="N1873" s="5"/>
      <c r="O1873" s="5"/>
      <c r="P1873" s="6">
        <f>'Formato Productividad'!$M1873-'Formato Productividad'!$AI1873</f>
        <v>0</v>
      </c>
      <c r="Q1873" s="6" t="str">
        <f>IFERROR(VLOOKUP('Formato Productividad'!$K1873,Tabla4[],3,0),"Escoja una especialidad")</f>
        <v>Escoja una especialidad</v>
      </c>
      <c r="R1873" s="6" t="str">
        <f t="shared" si="116"/>
        <v>No aplica</v>
      </c>
      <c r="S1873" s="5"/>
      <c r="T1873" s="5"/>
      <c r="U1873" s="5"/>
      <c r="V1873" s="6">
        <f t="shared" si="117"/>
        <v>0</v>
      </c>
      <c r="W1873" s="6" t="str">
        <f t="shared" si="118"/>
        <v>No aplica</v>
      </c>
      <c r="X1873" s="35" t="str">
        <f t="shared" si="119"/>
        <v>No aplica</v>
      </c>
      <c r="Y1873" s="37"/>
      <c r="Z1873" s="38"/>
      <c r="AA1873" s="36"/>
      <c r="AB1873" s="38"/>
      <c r="AC1873" s="37"/>
      <c r="AD1873" s="38"/>
      <c r="AE1873" s="37"/>
      <c r="AF1873" s="38"/>
      <c r="AG1873" s="37"/>
      <c r="AH1873" s="38"/>
      <c r="AI1873" s="36"/>
      <c r="AJ1873" s="5"/>
      <c r="AK1873" s="5"/>
      <c r="AL1873" s="6">
        <f>IFERROR('Formato Productividad'!$Y1873+'Formato Productividad'!$AA1873+'Formato Productividad'!$AC1873,0)+'Formato Productividad'!$AE1873</f>
        <v>0</v>
      </c>
      <c r="AM1873" s="6">
        <f>IFERROR((('Formato Productividad'!$T1873+'Formato Productividad'!$V1873+'Formato Productividad'!$U1873)/'Formato Productividad'!$Q1873),0)+'Formato Productividad'!$AL1873</f>
        <v>0</v>
      </c>
      <c r="AN1873" s="7">
        <f>IFERROR(('Formato Productividad'!$AM1873/'Formato Productividad'!$N1873)*('Formato Productividad'!$N1873/'Formato Productividad'!$P1873),0)</f>
        <v>0</v>
      </c>
      <c r="AO1873" s="7">
        <f>IFERROR(('Formato Productividad'!$AG1873/'Formato Productividad'!$O1873)*('Formato Productividad'!$O1873/'Formato Productividad'!$P1873),0)</f>
        <v>0</v>
      </c>
      <c r="AP1873" s="7">
        <f>'Formato Productividad'!$AN1873+'Formato Productividad'!$AO1873</f>
        <v>0</v>
      </c>
      <c r="AQ1873" s="5"/>
      <c r="AR1873" s="7">
        <f>IFERROR('Formato Productividad'!$AM1873/'Formato Productividad'!$N1873,0)</f>
        <v>0</v>
      </c>
      <c r="AS1873" s="7">
        <f>IFERROR('Formato Productividad'!$AG1873/'Formato Productividad'!$O1873,0)</f>
        <v>0</v>
      </c>
      <c r="AT1873" s="71">
        <f>IFERROR('Formato Productividad'!$AI1873/'Formato Productividad'!$M1873,0)</f>
        <v>0</v>
      </c>
      <c r="AU1873" s="74"/>
    </row>
    <row r="1874" spans="1:47" s="33" customFormat="1" ht="25.5" customHeight="1" x14ac:dyDescent="0.25">
      <c r="A1874" s="39">
        <v>1873</v>
      </c>
      <c r="B1874" s="5"/>
      <c r="C1874" s="5"/>
      <c r="D1874" s="5"/>
      <c r="E1874" s="6" t="str">
        <f>IFERROR(VLOOKUP(D1874,'Formato validacion'!$E$2:$F$131,2,0),"Escoja un ESM")</f>
        <v>Escoja un ESM</v>
      </c>
      <c r="F1874" s="31"/>
      <c r="G1874" s="5"/>
      <c r="H1874" s="5"/>
      <c r="I1874" s="5"/>
      <c r="J1874" s="5"/>
      <c r="K1874" s="5"/>
      <c r="L1874" s="6" t="str">
        <f>IFERROR(VLOOKUP(K1874,Tabla4[[ESPECIALIDADES]:[ÁREA DE LA ESPECIALIDAD]],2,0),"Escoja una especialidad")</f>
        <v>Escoja una especialidad</v>
      </c>
      <c r="M1874" s="5"/>
      <c r="N1874" s="5"/>
      <c r="O1874" s="5"/>
      <c r="P1874" s="6">
        <f>'Formato Productividad'!$M1874-'Formato Productividad'!$AI1874</f>
        <v>0</v>
      </c>
      <c r="Q1874" s="6" t="str">
        <f>IFERROR(VLOOKUP('Formato Productividad'!$K1874,Tabla4[],3,0),"Escoja una especialidad")</f>
        <v>Escoja una especialidad</v>
      </c>
      <c r="R1874" s="6" t="str">
        <f t="shared" si="116"/>
        <v>No aplica</v>
      </c>
      <c r="S1874" s="5"/>
      <c r="T1874" s="5"/>
      <c r="U1874" s="5"/>
      <c r="V1874" s="6">
        <f t="shared" si="117"/>
        <v>0</v>
      </c>
      <c r="W1874" s="6" t="str">
        <f t="shared" si="118"/>
        <v>No aplica</v>
      </c>
      <c r="X1874" s="35" t="str">
        <f t="shared" si="119"/>
        <v>No aplica</v>
      </c>
      <c r="Y1874" s="37"/>
      <c r="Z1874" s="38"/>
      <c r="AA1874" s="36"/>
      <c r="AB1874" s="38"/>
      <c r="AC1874" s="37"/>
      <c r="AD1874" s="38"/>
      <c r="AE1874" s="37"/>
      <c r="AF1874" s="38"/>
      <c r="AG1874" s="37"/>
      <c r="AH1874" s="38"/>
      <c r="AI1874" s="36"/>
      <c r="AJ1874" s="5"/>
      <c r="AK1874" s="5"/>
      <c r="AL1874" s="6">
        <f>IFERROR('Formato Productividad'!$Y1874+'Formato Productividad'!$AA1874+'Formato Productividad'!$AC1874,0)+'Formato Productividad'!$AE1874</f>
        <v>0</v>
      </c>
      <c r="AM1874" s="6">
        <f>IFERROR((('Formato Productividad'!$T1874+'Formato Productividad'!$V1874+'Formato Productividad'!$U1874)/'Formato Productividad'!$Q1874),0)+'Formato Productividad'!$AL1874</f>
        <v>0</v>
      </c>
      <c r="AN1874" s="7">
        <f>IFERROR(('Formato Productividad'!$AM1874/'Formato Productividad'!$N1874)*('Formato Productividad'!$N1874/'Formato Productividad'!$P1874),0)</f>
        <v>0</v>
      </c>
      <c r="AO1874" s="7">
        <f>IFERROR(('Formato Productividad'!$AG1874/'Formato Productividad'!$O1874)*('Formato Productividad'!$O1874/'Formato Productividad'!$P1874),0)</f>
        <v>0</v>
      </c>
      <c r="AP1874" s="7">
        <f>'Formato Productividad'!$AN1874+'Formato Productividad'!$AO1874</f>
        <v>0</v>
      </c>
      <c r="AQ1874" s="5"/>
      <c r="AR1874" s="7">
        <f>IFERROR('Formato Productividad'!$AM1874/'Formato Productividad'!$N1874,0)</f>
        <v>0</v>
      </c>
      <c r="AS1874" s="7">
        <f>IFERROR('Formato Productividad'!$AG1874/'Formato Productividad'!$O1874,0)</f>
        <v>0</v>
      </c>
      <c r="AT1874" s="71">
        <f>IFERROR('Formato Productividad'!$AI1874/'Formato Productividad'!$M1874,0)</f>
        <v>0</v>
      </c>
      <c r="AU1874" s="74"/>
    </row>
    <row r="1875" spans="1:47" s="33" customFormat="1" ht="25.5" customHeight="1" x14ac:dyDescent="0.25">
      <c r="A1875" s="39">
        <v>1874</v>
      </c>
      <c r="B1875" s="5"/>
      <c r="C1875" s="5"/>
      <c r="D1875" s="5"/>
      <c r="E1875" s="6" t="str">
        <f>IFERROR(VLOOKUP(D1875,'Formato validacion'!$E$2:$F$131,2,0),"Escoja un ESM")</f>
        <v>Escoja un ESM</v>
      </c>
      <c r="F1875" s="31"/>
      <c r="G1875" s="5"/>
      <c r="H1875" s="5"/>
      <c r="I1875" s="5"/>
      <c r="J1875" s="5"/>
      <c r="K1875" s="5"/>
      <c r="L1875" s="6" t="str">
        <f>IFERROR(VLOOKUP(K1875,Tabla4[[ESPECIALIDADES]:[ÁREA DE LA ESPECIALIDAD]],2,0),"Escoja una especialidad")</f>
        <v>Escoja una especialidad</v>
      </c>
      <c r="M1875" s="5"/>
      <c r="N1875" s="5"/>
      <c r="O1875" s="5"/>
      <c r="P1875" s="6">
        <f>'Formato Productividad'!$M1875-'Formato Productividad'!$AI1875</f>
        <v>0</v>
      </c>
      <c r="Q1875" s="6" t="str">
        <f>IFERROR(VLOOKUP('Formato Productividad'!$K1875,Tabla4[],3,0),"Escoja una especialidad")</f>
        <v>Escoja una especialidad</v>
      </c>
      <c r="R1875" s="6" t="str">
        <f t="shared" si="116"/>
        <v>No aplica</v>
      </c>
      <c r="S1875" s="5"/>
      <c r="T1875" s="5"/>
      <c r="U1875" s="5"/>
      <c r="V1875" s="6">
        <f t="shared" si="117"/>
        <v>0</v>
      </c>
      <c r="W1875" s="6" t="str">
        <f t="shared" si="118"/>
        <v>No aplica</v>
      </c>
      <c r="X1875" s="35" t="str">
        <f t="shared" si="119"/>
        <v>No aplica</v>
      </c>
      <c r="Y1875" s="37"/>
      <c r="Z1875" s="38"/>
      <c r="AA1875" s="36"/>
      <c r="AB1875" s="38"/>
      <c r="AC1875" s="37"/>
      <c r="AD1875" s="38"/>
      <c r="AE1875" s="37"/>
      <c r="AF1875" s="38"/>
      <c r="AG1875" s="37"/>
      <c r="AH1875" s="38"/>
      <c r="AI1875" s="36"/>
      <c r="AJ1875" s="5"/>
      <c r="AK1875" s="5"/>
      <c r="AL1875" s="6">
        <f>IFERROR('Formato Productividad'!$Y1875+'Formato Productividad'!$AA1875+'Formato Productividad'!$AC1875,0)+'Formato Productividad'!$AE1875</f>
        <v>0</v>
      </c>
      <c r="AM1875" s="6">
        <f>IFERROR((('Formato Productividad'!$T1875+'Formato Productividad'!$V1875+'Formato Productividad'!$U1875)/'Formato Productividad'!$Q1875),0)+'Formato Productividad'!$AL1875</f>
        <v>0</v>
      </c>
      <c r="AN1875" s="7">
        <f>IFERROR(('Formato Productividad'!$AM1875/'Formato Productividad'!$N1875)*('Formato Productividad'!$N1875/'Formato Productividad'!$P1875),0)</f>
        <v>0</v>
      </c>
      <c r="AO1875" s="7">
        <f>IFERROR(('Formato Productividad'!$AG1875/'Formato Productividad'!$O1875)*('Formato Productividad'!$O1875/'Formato Productividad'!$P1875),0)</f>
        <v>0</v>
      </c>
      <c r="AP1875" s="7">
        <f>'Formato Productividad'!$AN1875+'Formato Productividad'!$AO1875</f>
        <v>0</v>
      </c>
      <c r="AQ1875" s="5"/>
      <c r="AR1875" s="7">
        <f>IFERROR('Formato Productividad'!$AM1875/'Formato Productividad'!$N1875,0)</f>
        <v>0</v>
      </c>
      <c r="AS1875" s="7">
        <f>IFERROR('Formato Productividad'!$AG1875/'Formato Productividad'!$O1875,0)</f>
        <v>0</v>
      </c>
      <c r="AT1875" s="71">
        <f>IFERROR('Formato Productividad'!$AI1875/'Formato Productividad'!$M1875,0)</f>
        <v>0</v>
      </c>
      <c r="AU1875" s="74"/>
    </row>
    <row r="1876" spans="1:47" s="33" customFormat="1" ht="25.5" customHeight="1" x14ac:dyDescent="0.25">
      <c r="A1876" s="39">
        <v>1875</v>
      </c>
      <c r="B1876" s="5"/>
      <c r="C1876" s="5"/>
      <c r="D1876" s="5"/>
      <c r="E1876" s="6" t="str">
        <f>IFERROR(VLOOKUP(D1876,'Formato validacion'!$E$2:$F$131,2,0),"Escoja un ESM")</f>
        <v>Escoja un ESM</v>
      </c>
      <c r="F1876" s="31"/>
      <c r="G1876" s="5"/>
      <c r="H1876" s="5"/>
      <c r="I1876" s="5"/>
      <c r="J1876" s="5"/>
      <c r="K1876" s="5"/>
      <c r="L1876" s="6" t="str">
        <f>IFERROR(VLOOKUP(K1876,Tabla4[[ESPECIALIDADES]:[ÁREA DE LA ESPECIALIDAD]],2,0),"Escoja una especialidad")</f>
        <v>Escoja una especialidad</v>
      </c>
      <c r="M1876" s="5"/>
      <c r="N1876" s="5"/>
      <c r="O1876" s="5"/>
      <c r="P1876" s="6">
        <f>'Formato Productividad'!$M1876-'Formato Productividad'!$AI1876</f>
        <v>0</v>
      </c>
      <c r="Q1876" s="6" t="str">
        <f>IFERROR(VLOOKUP('Formato Productividad'!$K1876,Tabla4[],3,0),"Escoja una especialidad")</f>
        <v>Escoja una especialidad</v>
      </c>
      <c r="R1876" s="6" t="str">
        <f t="shared" si="116"/>
        <v>No aplica</v>
      </c>
      <c r="S1876" s="5"/>
      <c r="T1876" s="5"/>
      <c r="U1876" s="5"/>
      <c r="V1876" s="6">
        <f t="shared" si="117"/>
        <v>0</v>
      </c>
      <c r="W1876" s="6" t="str">
        <f t="shared" si="118"/>
        <v>No aplica</v>
      </c>
      <c r="X1876" s="35" t="str">
        <f t="shared" si="119"/>
        <v>No aplica</v>
      </c>
      <c r="Y1876" s="37"/>
      <c r="Z1876" s="38"/>
      <c r="AA1876" s="36"/>
      <c r="AB1876" s="38"/>
      <c r="AC1876" s="37"/>
      <c r="AD1876" s="38"/>
      <c r="AE1876" s="37"/>
      <c r="AF1876" s="38"/>
      <c r="AG1876" s="37"/>
      <c r="AH1876" s="38"/>
      <c r="AI1876" s="36"/>
      <c r="AJ1876" s="5"/>
      <c r="AK1876" s="5"/>
      <c r="AL1876" s="6">
        <f>IFERROR('Formato Productividad'!$Y1876+'Formato Productividad'!$AA1876+'Formato Productividad'!$AC1876,0)+'Formato Productividad'!$AE1876</f>
        <v>0</v>
      </c>
      <c r="AM1876" s="6">
        <f>IFERROR((('Formato Productividad'!$T1876+'Formato Productividad'!$V1876+'Formato Productividad'!$U1876)/'Formato Productividad'!$Q1876),0)+'Formato Productividad'!$AL1876</f>
        <v>0</v>
      </c>
      <c r="AN1876" s="7">
        <f>IFERROR(('Formato Productividad'!$AM1876/'Formato Productividad'!$N1876)*('Formato Productividad'!$N1876/'Formato Productividad'!$P1876),0)</f>
        <v>0</v>
      </c>
      <c r="AO1876" s="7">
        <f>IFERROR(('Formato Productividad'!$AG1876/'Formato Productividad'!$O1876)*('Formato Productividad'!$O1876/'Formato Productividad'!$P1876),0)</f>
        <v>0</v>
      </c>
      <c r="AP1876" s="7">
        <f>'Formato Productividad'!$AN1876+'Formato Productividad'!$AO1876</f>
        <v>0</v>
      </c>
      <c r="AQ1876" s="5"/>
      <c r="AR1876" s="7">
        <f>IFERROR('Formato Productividad'!$AM1876/'Formato Productividad'!$N1876,0)</f>
        <v>0</v>
      </c>
      <c r="AS1876" s="7">
        <f>IFERROR('Formato Productividad'!$AG1876/'Formato Productividad'!$O1876,0)</f>
        <v>0</v>
      </c>
      <c r="AT1876" s="71">
        <f>IFERROR('Formato Productividad'!$AI1876/'Formato Productividad'!$M1876,0)</f>
        <v>0</v>
      </c>
      <c r="AU1876" s="74"/>
    </row>
    <row r="1877" spans="1:47" s="33" customFormat="1" ht="25.5" customHeight="1" x14ac:dyDescent="0.25">
      <c r="A1877" s="39">
        <v>1876</v>
      </c>
      <c r="B1877" s="5"/>
      <c r="C1877" s="5"/>
      <c r="D1877" s="5"/>
      <c r="E1877" s="6" t="str">
        <f>IFERROR(VLOOKUP(D1877,'Formato validacion'!$E$2:$F$131,2,0),"Escoja un ESM")</f>
        <v>Escoja un ESM</v>
      </c>
      <c r="F1877" s="31"/>
      <c r="G1877" s="5"/>
      <c r="H1877" s="5"/>
      <c r="I1877" s="5"/>
      <c r="J1877" s="5"/>
      <c r="K1877" s="5"/>
      <c r="L1877" s="6" t="str">
        <f>IFERROR(VLOOKUP(K1877,Tabla4[[ESPECIALIDADES]:[ÁREA DE LA ESPECIALIDAD]],2,0),"Escoja una especialidad")</f>
        <v>Escoja una especialidad</v>
      </c>
      <c r="M1877" s="5"/>
      <c r="N1877" s="5"/>
      <c r="O1877" s="5"/>
      <c r="P1877" s="6">
        <f>'Formato Productividad'!$M1877-'Formato Productividad'!$AI1877</f>
        <v>0</v>
      </c>
      <c r="Q1877" s="6" t="str">
        <f>IFERROR(VLOOKUP('Formato Productividad'!$K1877,Tabla4[],3,0),"Escoja una especialidad")</f>
        <v>Escoja una especialidad</v>
      </c>
      <c r="R1877" s="6" t="str">
        <f t="shared" si="116"/>
        <v>No aplica</v>
      </c>
      <c r="S1877" s="5"/>
      <c r="T1877" s="5"/>
      <c r="U1877" s="5"/>
      <c r="V1877" s="6">
        <f t="shared" si="117"/>
        <v>0</v>
      </c>
      <c r="W1877" s="6" t="str">
        <f t="shared" si="118"/>
        <v>No aplica</v>
      </c>
      <c r="X1877" s="35" t="str">
        <f t="shared" si="119"/>
        <v>No aplica</v>
      </c>
      <c r="Y1877" s="37"/>
      <c r="Z1877" s="38"/>
      <c r="AA1877" s="36"/>
      <c r="AB1877" s="38"/>
      <c r="AC1877" s="37"/>
      <c r="AD1877" s="38"/>
      <c r="AE1877" s="37"/>
      <c r="AF1877" s="38"/>
      <c r="AG1877" s="37"/>
      <c r="AH1877" s="38"/>
      <c r="AI1877" s="36"/>
      <c r="AJ1877" s="5"/>
      <c r="AK1877" s="5"/>
      <c r="AL1877" s="6">
        <f>IFERROR('Formato Productividad'!$Y1877+'Formato Productividad'!$AA1877+'Formato Productividad'!$AC1877,0)+'Formato Productividad'!$AE1877</f>
        <v>0</v>
      </c>
      <c r="AM1877" s="6">
        <f>IFERROR((('Formato Productividad'!$T1877+'Formato Productividad'!$V1877+'Formato Productividad'!$U1877)/'Formato Productividad'!$Q1877),0)+'Formato Productividad'!$AL1877</f>
        <v>0</v>
      </c>
      <c r="AN1877" s="7">
        <f>IFERROR(('Formato Productividad'!$AM1877/'Formato Productividad'!$N1877)*('Formato Productividad'!$N1877/'Formato Productividad'!$P1877),0)</f>
        <v>0</v>
      </c>
      <c r="AO1877" s="7">
        <f>IFERROR(('Formato Productividad'!$AG1877/'Formato Productividad'!$O1877)*('Formato Productividad'!$O1877/'Formato Productividad'!$P1877),0)</f>
        <v>0</v>
      </c>
      <c r="AP1877" s="7">
        <f>'Formato Productividad'!$AN1877+'Formato Productividad'!$AO1877</f>
        <v>0</v>
      </c>
      <c r="AQ1877" s="5"/>
      <c r="AR1877" s="7">
        <f>IFERROR('Formato Productividad'!$AM1877/'Formato Productividad'!$N1877,0)</f>
        <v>0</v>
      </c>
      <c r="AS1877" s="7">
        <f>IFERROR('Formato Productividad'!$AG1877/'Formato Productividad'!$O1877,0)</f>
        <v>0</v>
      </c>
      <c r="AT1877" s="71">
        <f>IFERROR('Formato Productividad'!$AI1877/'Formato Productividad'!$M1877,0)</f>
        <v>0</v>
      </c>
      <c r="AU1877" s="74"/>
    </row>
    <row r="1878" spans="1:47" s="33" customFormat="1" ht="25.5" customHeight="1" x14ac:dyDescent="0.25">
      <c r="A1878" s="39">
        <v>1877</v>
      </c>
      <c r="B1878" s="5"/>
      <c r="C1878" s="5"/>
      <c r="D1878" s="5"/>
      <c r="E1878" s="6" t="str">
        <f>IFERROR(VLOOKUP(D1878,'Formato validacion'!$E$2:$F$131,2,0),"Escoja un ESM")</f>
        <v>Escoja un ESM</v>
      </c>
      <c r="F1878" s="31"/>
      <c r="G1878" s="5"/>
      <c r="H1878" s="5"/>
      <c r="I1878" s="5"/>
      <c r="J1878" s="5"/>
      <c r="K1878" s="5"/>
      <c r="L1878" s="6" t="str">
        <f>IFERROR(VLOOKUP(K1878,Tabla4[[ESPECIALIDADES]:[ÁREA DE LA ESPECIALIDAD]],2,0),"Escoja una especialidad")</f>
        <v>Escoja una especialidad</v>
      </c>
      <c r="M1878" s="5"/>
      <c r="N1878" s="5"/>
      <c r="O1878" s="5"/>
      <c r="P1878" s="6">
        <f>'Formato Productividad'!$M1878-'Formato Productividad'!$AI1878</f>
        <v>0</v>
      </c>
      <c r="Q1878" s="6" t="str">
        <f>IFERROR(VLOOKUP('Formato Productividad'!$K1878,Tabla4[],3,0),"Escoja una especialidad")</f>
        <v>Escoja una especialidad</v>
      </c>
      <c r="R1878" s="6" t="str">
        <f t="shared" si="116"/>
        <v>No aplica</v>
      </c>
      <c r="S1878" s="5"/>
      <c r="T1878" s="5"/>
      <c r="U1878" s="5"/>
      <c r="V1878" s="6">
        <f t="shared" si="117"/>
        <v>0</v>
      </c>
      <c r="W1878" s="6" t="str">
        <f t="shared" si="118"/>
        <v>No aplica</v>
      </c>
      <c r="X1878" s="35" t="str">
        <f t="shared" si="119"/>
        <v>No aplica</v>
      </c>
      <c r="Y1878" s="37"/>
      <c r="Z1878" s="38"/>
      <c r="AA1878" s="36"/>
      <c r="AB1878" s="38"/>
      <c r="AC1878" s="37"/>
      <c r="AD1878" s="38"/>
      <c r="AE1878" s="37"/>
      <c r="AF1878" s="38"/>
      <c r="AG1878" s="37"/>
      <c r="AH1878" s="38"/>
      <c r="AI1878" s="36"/>
      <c r="AJ1878" s="5"/>
      <c r="AK1878" s="5"/>
      <c r="AL1878" s="6">
        <f>IFERROR('Formato Productividad'!$Y1878+'Formato Productividad'!$AA1878+'Formato Productividad'!$AC1878,0)+'Formato Productividad'!$AE1878</f>
        <v>0</v>
      </c>
      <c r="AM1878" s="6">
        <f>IFERROR((('Formato Productividad'!$T1878+'Formato Productividad'!$V1878+'Formato Productividad'!$U1878)/'Formato Productividad'!$Q1878),0)+'Formato Productividad'!$AL1878</f>
        <v>0</v>
      </c>
      <c r="AN1878" s="7">
        <f>IFERROR(('Formato Productividad'!$AM1878/'Formato Productividad'!$N1878)*('Formato Productividad'!$N1878/'Formato Productividad'!$P1878),0)</f>
        <v>0</v>
      </c>
      <c r="AO1878" s="7">
        <f>IFERROR(('Formato Productividad'!$AG1878/'Formato Productividad'!$O1878)*('Formato Productividad'!$O1878/'Formato Productividad'!$P1878),0)</f>
        <v>0</v>
      </c>
      <c r="AP1878" s="7">
        <f>'Formato Productividad'!$AN1878+'Formato Productividad'!$AO1878</f>
        <v>0</v>
      </c>
      <c r="AQ1878" s="5"/>
      <c r="AR1878" s="7">
        <f>IFERROR('Formato Productividad'!$AM1878/'Formato Productividad'!$N1878,0)</f>
        <v>0</v>
      </c>
      <c r="AS1878" s="7">
        <f>IFERROR('Formato Productividad'!$AG1878/'Formato Productividad'!$O1878,0)</f>
        <v>0</v>
      </c>
      <c r="AT1878" s="71">
        <f>IFERROR('Formato Productividad'!$AI1878/'Formato Productividad'!$M1878,0)</f>
        <v>0</v>
      </c>
      <c r="AU1878" s="74"/>
    </row>
    <row r="1879" spans="1:47" s="33" customFormat="1" ht="25.5" customHeight="1" x14ac:dyDescent="0.25">
      <c r="A1879" s="39">
        <v>1878</v>
      </c>
      <c r="B1879" s="5"/>
      <c r="C1879" s="5"/>
      <c r="D1879" s="5"/>
      <c r="E1879" s="6" t="str">
        <f>IFERROR(VLOOKUP(D1879,'Formato validacion'!$E$2:$F$131,2,0),"Escoja un ESM")</f>
        <v>Escoja un ESM</v>
      </c>
      <c r="F1879" s="31"/>
      <c r="G1879" s="5"/>
      <c r="H1879" s="5"/>
      <c r="I1879" s="5"/>
      <c r="J1879" s="5"/>
      <c r="K1879" s="5"/>
      <c r="L1879" s="6" t="str">
        <f>IFERROR(VLOOKUP(K1879,Tabla4[[ESPECIALIDADES]:[ÁREA DE LA ESPECIALIDAD]],2,0),"Escoja una especialidad")</f>
        <v>Escoja una especialidad</v>
      </c>
      <c r="M1879" s="5"/>
      <c r="N1879" s="5"/>
      <c r="O1879" s="5"/>
      <c r="P1879" s="6">
        <f>'Formato Productividad'!$M1879-'Formato Productividad'!$AI1879</f>
        <v>0</v>
      </c>
      <c r="Q1879" s="6" t="str">
        <f>IFERROR(VLOOKUP('Formato Productividad'!$K1879,Tabla4[],3,0),"Escoja una especialidad")</f>
        <v>Escoja una especialidad</v>
      </c>
      <c r="R1879" s="6" t="str">
        <f t="shared" si="116"/>
        <v>No aplica</v>
      </c>
      <c r="S1879" s="5"/>
      <c r="T1879" s="5"/>
      <c r="U1879" s="5"/>
      <c r="V1879" s="6">
        <f t="shared" si="117"/>
        <v>0</v>
      </c>
      <c r="W1879" s="6" t="str">
        <f t="shared" si="118"/>
        <v>No aplica</v>
      </c>
      <c r="X1879" s="35" t="str">
        <f t="shared" si="119"/>
        <v>No aplica</v>
      </c>
      <c r="Y1879" s="37"/>
      <c r="Z1879" s="38"/>
      <c r="AA1879" s="36"/>
      <c r="AB1879" s="38"/>
      <c r="AC1879" s="37"/>
      <c r="AD1879" s="38"/>
      <c r="AE1879" s="37"/>
      <c r="AF1879" s="38"/>
      <c r="AG1879" s="37"/>
      <c r="AH1879" s="38"/>
      <c r="AI1879" s="36"/>
      <c r="AJ1879" s="5"/>
      <c r="AK1879" s="5"/>
      <c r="AL1879" s="6">
        <f>IFERROR('Formato Productividad'!$Y1879+'Formato Productividad'!$AA1879+'Formato Productividad'!$AC1879,0)+'Formato Productividad'!$AE1879</f>
        <v>0</v>
      </c>
      <c r="AM1879" s="6">
        <f>IFERROR((('Formato Productividad'!$T1879+'Formato Productividad'!$V1879+'Formato Productividad'!$U1879)/'Formato Productividad'!$Q1879),0)+'Formato Productividad'!$AL1879</f>
        <v>0</v>
      </c>
      <c r="AN1879" s="7">
        <f>IFERROR(('Formato Productividad'!$AM1879/'Formato Productividad'!$N1879)*('Formato Productividad'!$N1879/'Formato Productividad'!$P1879),0)</f>
        <v>0</v>
      </c>
      <c r="AO1879" s="7">
        <f>IFERROR(('Formato Productividad'!$AG1879/'Formato Productividad'!$O1879)*('Formato Productividad'!$O1879/'Formato Productividad'!$P1879),0)</f>
        <v>0</v>
      </c>
      <c r="AP1879" s="7">
        <f>'Formato Productividad'!$AN1879+'Formato Productividad'!$AO1879</f>
        <v>0</v>
      </c>
      <c r="AQ1879" s="5"/>
      <c r="AR1879" s="7">
        <f>IFERROR('Formato Productividad'!$AM1879/'Formato Productividad'!$N1879,0)</f>
        <v>0</v>
      </c>
      <c r="AS1879" s="7">
        <f>IFERROR('Formato Productividad'!$AG1879/'Formato Productividad'!$O1879,0)</f>
        <v>0</v>
      </c>
      <c r="AT1879" s="71">
        <f>IFERROR('Formato Productividad'!$AI1879/'Formato Productividad'!$M1879,0)</f>
        <v>0</v>
      </c>
      <c r="AU1879" s="74"/>
    </row>
    <row r="1880" spans="1:47" s="33" customFormat="1" ht="25.5" customHeight="1" x14ac:dyDescent="0.25">
      <c r="A1880" s="39">
        <v>1879</v>
      </c>
      <c r="B1880" s="5"/>
      <c r="C1880" s="5"/>
      <c r="D1880" s="5"/>
      <c r="E1880" s="6" t="str">
        <f>IFERROR(VLOOKUP(D1880,'Formato validacion'!$E$2:$F$131,2,0),"Escoja un ESM")</f>
        <v>Escoja un ESM</v>
      </c>
      <c r="F1880" s="31"/>
      <c r="G1880" s="5"/>
      <c r="H1880" s="5"/>
      <c r="I1880" s="5"/>
      <c r="J1880" s="5"/>
      <c r="K1880" s="5"/>
      <c r="L1880" s="6" t="str">
        <f>IFERROR(VLOOKUP(K1880,Tabla4[[ESPECIALIDADES]:[ÁREA DE LA ESPECIALIDAD]],2,0),"Escoja una especialidad")</f>
        <v>Escoja una especialidad</v>
      </c>
      <c r="M1880" s="5"/>
      <c r="N1880" s="5"/>
      <c r="O1880" s="5"/>
      <c r="P1880" s="6">
        <f>'Formato Productividad'!$M1880-'Formato Productividad'!$AI1880</f>
        <v>0</v>
      </c>
      <c r="Q1880" s="6" t="str">
        <f>IFERROR(VLOOKUP('Formato Productividad'!$K1880,Tabla4[],3,0),"Escoja una especialidad")</f>
        <v>Escoja una especialidad</v>
      </c>
      <c r="R1880" s="6" t="str">
        <f t="shared" si="116"/>
        <v>No aplica</v>
      </c>
      <c r="S1880" s="5"/>
      <c r="T1880" s="5"/>
      <c r="U1880" s="5"/>
      <c r="V1880" s="6">
        <f t="shared" si="117"/>
        <v>0</v>
      </c>
      <c r="W1880" s="6" t="str">
        <f t="shared" si="118"/>
        <v>No aplica</v>
      </c>
      <c r="X1880" s="35" t="str">
        <f t="shared" si="119"/>
        <v>No aplica</v>
      </c>
      <c r="Y1880" s="37"/>
      <c r="Z1880" s="38"/>
      <c r="AA1880" s="36"/>
      <c r="AB1880" s="38"/>
      <c r="AC1880" s="37"/>
      <c r="AD1880" s="38"/>
      <c r="AE1880" s="37"/>
      <c r="AF1880" s="38"/>
      <c r="AG1880" s="37"/>
      <c r="AH1880" s="38"/>
      <c r="AI1880" s="36"/>
      <c r="AJ1880" s="5"/>
      <c r="AK1880" s="5"/>
      <c r="AL1880" s="6">
        <f>IFERROR('Formato Productividad'!$Y1880+'Formato Productividad'!$AA1880+'Formato Productividad'!$AC1880,0)+'Formato Productividad'!$AE1880</f>
        <v>0</v>
      </c>
      <c r="AM1880" s="6">
        <f>IFERROR((('Formato Productividad'!$T1880+'Formato Productividad'!$V1880+'Formato Productividad'!$U1880)/'Formato Productividad'!$Q1880),0)+'Formato Productividad'!$AL1880</f>
        <v>0</v>
      </c>
      <c r="AN1880" s="7">
        <f>IFERROR(('Formato Productividad'!$AM1880/'Formato Productividad'!$N1880)*('Formato Productividad'!$N1880/'Formato Productividad'!$P1880),0)</f>
        <v>0</v>
      </c>
      <c r="AO1880" s="7">
        <f>IFERROR(('Formato Productividad'!$AG1880/'Formato Productividad'!$O1880)*('Formato Productividad'!$O1880/'Formato Productividad'!$P1880),0)</f>
        <v>0</v>
      </c>
      <c r="AP1880" s="7">
        <f>'Formato Productividad'!$AN1880+'Formato Productividad'!$AO1880</f>
        <v>0</v>
      </c>
      <c r="AQ1880" s="5"/>
      <c r="AR1880" s="7">
        <f>IFERROR('Formato Productividad'!$AM1880/'Formato Productividad'!$N1880,0)</f>
        <v>0</v>
      </c>
      <c r="AS1880" s="7">
        <f>IFERROR('Formato Productividad'!$AG1880/'Formato Productividad'!$O1880,0)</f>
        <v>0</v>
      </c>
      <c r="AT1880" s="71">
        <f>IFERROR('Formato Productividad'!$AI1880/'Formato Productividad'!$M1880,0)</f>
        <v>0</v>
      </c>
      <c r="AU1880" s="74"/>
    </row>
    <row r="1881" spans="1:47" s="33" customFormat="1" ht="25.5" customHeight="1" x14ac:dyDescent="0.25">
      <c r="A1881" s="39">
        <v>1880</v>
      </c>
      <c r="B1881" s="5"/>
      <c r="C1881" s="5"/>
      <c r="D1881" s="5"/>
      <c r="E1881" s="6" t="str">
        <f>IFERROR(VLOOKUP(D1881,'Formato validacion'!$E$2:$F$131,2,0),"Escoja un ESM")</f>
        <v>Escoja un ESM</v>
      </c>
      <c r="F1881" s="31"/>
      <c r="G1881" s="5"/>
      <c r="H1881" s="5"/>
      <c r="I1881" s="5"/>
      <c r="J1881" s="5"/>
      <c r="K1881" s="5"/>
      <c r="L1881" s="6" t="str">
        <f>IFERROR(VLOOKUP(K1881,Tabla4[[ESPECIALIDADES]:[ÁREA DE LA ESPECIALIDAD]],2,0),"Escoja una especialidad")</f>
        <v>Escoja una especialidad</v>
      </c>
      <c r="M1881" s="5"/>
      <c r="N1881" s="5"/>
      <c r="O1881" s="5"/>
      <c r="P1881" s="6">
        <f>'Formato Productividad'!$M1881-'Formato Productividad'!$AI1881</f>
        <v>0</v>
      </c>
      <c r="Q1881" s="6" t="str">
        <f>IFERROR(VLOOKUP('Formato Productividad'!$K1881,Tabla4[],3,0),"Escoja una especialidad")</f>
        <v>Escoja una especialidad</v>
      </c>
      <c r="R1881" s="6" t="str">
        <f t="shared" si="116"/>
        <v>No aplica</v>
      </c>
      <c r="S1881" s="5"/>
      <c r="T1881" s="5"/>
      <c r="U1881" s="5"/>
      <c r="V1881" s="6">
        <f t="shared" si="117"/>
        <v>0</v>
      </c>
      <c r="W1881" s="6" t="str">
        <f t="shared" si="118"/>
        <v>No aplica</v>
      </c>
      <c r="X1881" s="35" t="str">
        <f t="shared" si="119"/>
        <v>No aplica</v>
      </c>
      <c r="Y1881" s="37"/>
      <c r="Z1881" s="38"/>
      <c r="AA1881" s="36"/>
      <c r="AB1881" s="38"/>
      <c r="AC1881" s="37"/>
      <c r="AD1881" s="38"/>
      <c r="AE1881" s="37"/>
      <c r="AF1881" s="38"/>
      <c r="AG1881" s="37"/>
      <c r="AH1881" s="38"/>
      <c r="AI1881" s="36"/>
      <c r="AJ1881" s="5"/>
      <c r="AK1881" s="5"/>
      <c r="AL1881" s="6">
        <f>IFERROR('Formato Productividad'!$Y1881+'Formato Productividad'!$AA1881+'Formato Productividad'!$AC1881,0)+'Formato Productividad'!$AE1881</f>
        <v>0</v>
      </c>
      <c r="AM1881" s="6">
        <f>IFERROR((('Formato Productividad'!$T1881+'Formato Productividad'!$V1881+'Formato Productividad'!$U1881)/'Formato Productividad'!$Q1881),0)+'Formato Productividad'!$AL1881</f>
        <v>0</v>
      </c>
      <c r="AN1881" s="7">
        <f>IFERROR(('Formato Productividad'!$AM1881/'Formato Productividad'!$N1881)*('Formato Productividad'!$N1881/'Formato Productividad'!$P1881),0)</f>
        <v>0</v>
      </c>
      <c r="AO1881" s="7">
        <f>IFERROR(('Formato Productividad'!$AG1881/'Formato Productividad'!$O1881)*('Formato Productividad'!$O1881/'Formato Productividad'!$P1881),0)</f>
        <v>0</v>
      </c>
      <c r="AP1881" s="7">
        <f>'Formato Productividad'!$AN1881+'Formato Productividad'!$AO1881</f>
        <v>0</v>
      </c>
      <c r="AQ1881" s="5"/>
      <c r="AR1881" s="7">
        <f>IFERROR('Formato Productividad'!$AM1881/'Formato Productividad'!$N1881,0)</f>
        <v>0</v>
      </c>
      <c r="AS1881" s="7">
        <f>IFERROR('Formato Productividad'!$AG1881/'Formato Productividad'!$O1881,0)</f>
        <v>0</v>
      </c>
      <c r="AT1881" s="71">
        <f>IFERROR('Formato Productividad'!$AI1881/'Formato Productividad'!$M1881,0)</f>
        <v>0</v>
      </c>
      <c r="AU1881" s="74"/>
    </row>
    <row r="1882" spans="1:47" s="33" customFormat="1" ht="25.5" customHeight="1" x14ac:dyDescent="0.25">
      <c r="A1882" s="39">
        <v>1881</v>
      </c>
      <c r="B1882" s="5"/>
      <c r="C1882" s="5"/>
      <c r="D1882" s="5"/>
      <c r="E1882" s="6" t="str">
        <f>IFERROR(VLOOKUP(D1882,'Formato validacion'!$E$2:$F$131,2,0),"Escoja un ESM")</f>
        <v>Escoja un ESM</v>
      </c>
      <c r="F1882" s="31"/>
      <c r="G1882" s="5"/>
      <c r="H1882" s="5"/>
      <c r="I1882" s="5"/>
      <c r="J1882" s="5"/>
      <c r="K1882" s="5"/>
      <c r="L1882" s="6" t="str">
        <f>IFERROR(VLOOKUP(K1882,Tabla4[[ESPECIALIDADES]:[ÁREA DE LA ESPECIALIDAD]],2,0),"Escoja una especialidad")</f>
        <v>Escoja una especialidad</v>
      </c>
      <c r="M1882" s="5"/>
      <c r="N1882" s="5"/>
      <c r="O1882" s="5"/>
      <c r="P1882" s="6">
        <f>'Formato Productividad'!$M1882-'Formato Productividad'!$AI1882</f>
        <v>0</v>
      </c>
      <c r="Q1882" s="6" t="str">
        <f>IFERROR(VLOOKUP('Formato Productividad'!$K1882,Tabla4[],3,0),"Escoja una especialidad")</f>
        <v>Escoja una especialidad</v>
      </c>
      <c r="R1882" s="6" t="str">
        <f t="shared" si="116"/>
        <v>No aplica</v>
      </c>
      <c r="S1882" s="5"/>
      <c r="T1882" s="5"/>
      <c r="U1882" s="5"/>
      <c r="V1882" s="6">
        <f t="shared" si="117"/>
        <v>0</v>
      </c>
      <c r="W1882" s="6" t="str">
        <f t="shared" si="118"/>
        <v>No aplica</v>
      </c>
      <c r="X1882" s="35" t="str">
        <f t="shared" si="119"/>
        <v>No aplica</v>
      </c>
      <c r="Y1882" s="37"/>
      <c r="Z1882" s="38"/>
      <c r="AA1882" s="36"/>
      <c r="AB1882" s="38"/>
      <c r="AC1882" s="37"/>
      <c r="AD1882" s="38"/>
      <c r="AE1882" s="37"/>
      <c r="AF1882" s="38"/>
      <c r="AG1882" s="37"/>
      <c r="AH1882" s="38"/>
      <c r="AI1882" s="36"/>
      <c r="AJ1882" s="5"/>
      <c r="AK1882" s="5"/>
      <c r="AL1882" s="6">
        <f>IFERROR('Formato Productividad'!$Y1882+'Formato Productividad'!$AA1882+'Formato Productividad'!$AC1882,0)+'Formato Productividad'!$AE1882</f>
        <v>0</v>
      </c>
      <c r="AM1882" s="6">
        <f>IFERROR((('Formato Productividad'!$T1882+'Formato Productividad'!$V1882+'Formato Productividad'!$U1882)/'Formato Productividad'!$Q1882),0)+'Formato Productividad'!$AL1882</f>
        <v>0</v>
      </c>
      <c r="AN1882" s="7">
        <f>IFERROR(('Formato Productividad'!$AM1882/'Formato Productividad'!$N1882)*('Formato Productividad'!$N1882/'Formato Productividad'!$P1882),0)</f>
        <v>0</v>
      </c>
      <c r="AO1882" s="7">
        <f>IFERROR(('Formato Productividad'!$AG1882/'Formato Productividad'!$O1882)*('Formato Productividad'!$O1882/'Formato Productividad'!$P1882),0)</f>
        <v>0</v>
      </c>
      <c r="AP1882" s="7">
        <f>'Formato Productividad'!$AN1882+'Formato Productividad'!$AO1882</f>
        <v>0</v>
      </c>
      <c r="AQ1882" s="5"/>
      <c r="AR1882" s="7">
        <f>IFERROR('Formato Productividad'!$AM1882/'Formato Productividad'!$N1882,0)</f>
        <v>0</v>
      </c>
      <c r="AS1882" s="7">
        <f>IFERROR('Formato Productividad'!$AG1882/'Formato Productividad'!$O1882,0)</f>
        <v>0</v>
      </c>
      <c r="AT1882" s="71">
        <f>IFERROR('Formato Productividad'!$AI1882/'Formato Productividad'!$M1882,0)</f>
        <v>0</v>
      </c>
      <c r="AU1882" s="74"/>
    </row>
    <row r="1883" spans="1:47" s="33" customFormat="1" ht="25.5" customHeight="1" x14ac:dyDescent="0.25">
      <c r="A1883" s="39">
        <v>1882</v>
      </c>
      <c r="B1883" s="5"/>
      <c r="C1883" s="5"/>
      <c r="D1883" s="5"/>
      <c r="E1883" s="6" t="str">
        <f>IFERROR(VLOOKUP(D1883,'Formato validacion'!$E$2:$F$131,2,0),"Escoja un ESM")</f>
        <v>Escoja un ESM</v>
      </c>
      <c r="F1883" s="31"/>
      <c r="G1883" s="5"/>
      <c r="H1883" s="5"/>
      <c r="I1883" s="5"/>
      <c r="J1883" s="5"/>
      <c r="K1883" s="5"/>
      <c r="L1883" s="6" t="str">
        <f>IFERROR(VLOOKUP(K1883,Tabla4[[ESPECIALIDADES]:[ÁREA DE LA ESPECIALIDAD]],2,0),"Escoja una especialidad")</f>
        <v>Escoja una especialidad</v>
      </c>
      <c r="M1883" s="5"/>
      <c r="N1883" s="5"/>
      <c r="O1883" s="5"/>
      <c r="P1883" s="6">
        <f>'Formato Productividad'!$M1883-'Formato Productividad'!$AI1883</f>
        <v>0</v>
      </c>
      <c r="Q1883" s="6" t="str">
        <f>IFERROR(VLOOKUP('Formato Productividad'!$K1883,Tabla4[],3,0),"Escoja una especialidad")</f>
        <v>Escoja una especialidad</v>
      </c>
      <c r="R1883" s="6" t="str">
        <f t="shared" si="116"/>
        <v>No aplica</v>
      </c>
      <c r="S1883" s="5"/>
      <c r="T1883" s="5"/>
      <c r="U1883" s="5"/>
      <c r="V1883" s="6">
        <f t="shared" si="117"/>
        <v>0</v>
      </c>
      <c r="W1883" s="6" t="str">
        <f t="shared" si="118"/>
        <v>No aplica</v>
      </c>
      <c r="X1883" s="35" t="str">
        <f t="shared" si="119"/>
        <v>No aplica</v>
      </c>
      <c r="Y1883" s="37"/>
      <c r="Z1883" s="38"/>
      <c r="AA1883" s="36"/>
      <c r="AB1883" s="38"/>
      <c r="AC1883" s="37"/>
      <c r="AD1883" s="38"/>
      <c r="AE1883" s="37"/>
      <c r="AF1883" s="38"/>
      <c r="AG1883" s="37"/>
      <c r="AH1883" s="38"/>
      <c r="AI1883" s="36"/>
      <c r="AJ1883" s="5"/>
      <c r="AK1883" s="5"/>
      <c r="AL1883" s="6">
        <f>IFERROR('Formato Productividad'!$Y1883+'Formato Productividad'!$AA1883+'Formato Productividad'!$AC1883,0)+'Formato Productividad'!$AE1883</f>
        <v>0</v>
      </c>
      <c r="AM1883" s="6">
        <f>IFERROR((('Formato Productividad'!$T1883+'Formato Productividad'!$V1883+'Formato Productividad'!$U1883)/'Formato Productividad'!$Q1883),0)+'Formato Productividad'!$AL1883</f>
        <v>0</v>
      </c>
      <c r="AN1883" s="7">
        <f>IFERROR(('Formato Productividad'!$AM1883/'Formato Productividad'!$N1883)*('Formato Productividad'!$N1883/'Formato Productividad'!$P1883),0)</f>
        <v>0</v>
      </c>
      <c r="AO1883" s="7">
        <f>IFERROR(('Formato Productividad'!$AG1883/'Formato Productividad'!$O1883)*('Formato Productividad'!$O1883/'Formato Productividad'!$P1883),0)</f>
        <v>0</v>
      </c>
      <c r="AP1883" s="7">
        <f>'Formato Productividad'!$AN1883+'Formato Productividad'!$AO1883</f>
        <v>0</v>
      </c>
      <c r="AQ1883" s="5"/>
      <c r="AR1883" s="7">
        <f>IFERROR('Formato Productividad'!$AM1883/'Formato Productividad'!$N1883,0)</f>
        <v>0</v>
      </c>
      <c r="AS1883" s="7">
        <f>IFERROR('Formato Productividad'!$AG1883/'Formato Productividad'!$O1883,0)</f>
        <v>0</v>
      </c>
      <c r="AT1883" s="71">
        <f>IFERROR('Formato Productividad'!$AI1883/'Formato Productividad'!$M1883,0)</f>
        <v>0</v>
      </c>
      <c r="AU1883" s="74"/>
    </row>
    <row r="1884" spans="1:47" s="33" customFormat="1" ht="25.5" customHeight="1" x14ac:dyDescent="0.25">
      <c r="A1884" s="39">
        <v>1883</v>
      </c>
      <c r="B1884" s="5"/>
      <c r="C1884" s="5"/>
      <c r="D1884" s="5"/>
      <c r="E1884" s="6" t="str">
        <f>IFERROR(VLOOKUP(D1884,'Formato validacion'!$E$2:$F$131,2,0),"Escoja un ESM")</f>
        <v>Escoja un ESM</v>
      </c>
      <c r="F1884" s="31"/>
      <c r="G1884" s="5"/>
      <c r="H1884" s="5"/>
      <c r="I1884" s="5"/>
      <c r="J1884" s="5"/>
      <c r="K1884" s="5"/>
      <c r="L1884" s="6" t="str">
        <f>IFERROR(VLOOKUP(K1884,Tabla4[[ESPECIALIDADES]:[ÁREA DE LA ESPECIALIDAD]],2,0),"Escoja una especialidad")</f>
        <v>Escoja una especialidad</v>
      </c>
      <c r="M1884" s="5"/>
      <c r="N1884" s="5"/>
      <c r="O1884" s="5"/>
      <c r="P1884" s="6">
        <f>'Formato Productividad'!$M1884-'Formato Productividad'!$AI1884</f>
        <v>0</v>
      </c>
      <c r="Q1884" s="6" t="str">
        <f>IFERROR(VLOOKUP('Formato Productividad'!$K1884,Tabla4[],3,0),"Escoja una especialidad")</f>
        <v>Escoja una especialidad</v>
      </c>
      <c r="R1884" s="6" t="str">
        <f t="shared" si="116"/>
        <v>No aplica</v>
      </c>
      <c r="S1884" s="5"/>
      <c r="T1884" s="5"/>
      <c r="U1884" s="5"/>
      <c r="V1884" s="6">
        <f t="shared" si="117"/>
        <v>0</v>
      </c>
      <c r="W1884" s="6" t="str">
        <f t="shared" si="118"/>
        <v>No aplica</v>
      </c>
      <c r="X1884" s="35" t="str">
        <f t="shared" si="119"/>
        <v>No aplica</v>
      </c>
      <c r="Y1884" s="37"/>
      <c r="Z1884" s="38"/>
      <c r="AA1884" s="36"/>
      <c r="AB1884" s="38"/>
      <c r="AC1884" s="37"/>
      <c r="AD1884" s="38"/>
      <c r="AE1884" s="37"/>
      <c r="AF1884" s="38"/>
      <c r="AG1884" s="37"/>
      <c r="AH1884" s="38"/>
      <c r="AI1884" s="36"/>
      <c r="AJ1884" s="5"/>
      <c r="AK1884" s="5"/>
      <c r="AL1884" s="6">
        <f>IFERROR('Formato Productividad'!$Y1884+'Formato Productividad'!$AA1884+'Formato Productividad'!$AC1884,0)+'Formato Productividad'!$AE1884</f>
        <v>0</v>
      </c>
      <c r="AM1884" s="6">
        <f>IFERROR((('Formato Productividad'!$T1884+'Formato Productividad'!$V1884+'Formato Productividad'!$U1884)/'Formato Productividad'!$Q1884),0)+'Formato Productividad'!$AL1884</f>
        <v>0</v>
      </c>
      <c r="AN1884" s="7">
        <f>IFERROR(('Formato Productividad'!$AM1884/'Formato Productividad'!$N1884)*('Formato Productividad'!$N1884/'Formato Productividad'!$P1884),0)</f>
        <v>0</v>
      </c>
      <c r="AO1884" s="7">
        <f>IFERROR(('Formato Productividad'!$AG1884/'Formato Productividad'!$O1884)*('Formato Productividad'!$O1884/'Formato Productividad'!$P1884),0)</f>
        <v>0</v>
      </c>
      <c r="AP1884" s="7">
        <f>'Formato Productividad'!$AN1884+'Formato Productividad'!$AO1884</f>
        <v>0</v>
      </c>
      <c r="AQ1884" s="5"/>
      <c r="AR1884" s="7">
        <f>IFERROR('Formato Productividad'!$AM1884/'Formato Productividad'!$N1884,0)</f>
        <v>0</v>
      </c>
      <c r="AS1884" s="7">
        <f>IFERROR('Formato Productividad'!$AG1884/'Formato Productividad'!$O1884,0)</f>
        <v>0</v>
      </c>
      <c r="AT1884" s="71">
        <f>IFERROR('Formato Productividad'!$AI1884/'Formato Productividad'!$M1884,0)</f>
        <v>0</v>
      </c>
      <c r="AU1884" s="74"/>
    </row>
    <row r="1885" spans="1:47" s="33" customFormat="1" ht="25.5" customHeight="1" x14ac:dyDescent="0.25">
      <c r="A1885" s="39">
        <v>1884</v>
      </c>
      <c r="B1885" s="5"/>
      <c r="C1885" s="5"/>
      <c r="D1885" s="5"/>
      <c r="E1885" s="6" t="str">
        <f>IFERROR(VLOOKUP(D1885,'Formato validacion'!$E$2:$F$131,2,0),"Escoja un ESM")</f>
        <v>Escoja un ESM</v>
      </c>
      <c r="F1885" s="31"/>
      <c r="G1885" s="5"/>
      <c r="H1885" s="5"/>
      <c r="I1885" s="5"/>
      <c r="J1885" s="5"/>
      <c r="K1885" s="5"/>
      <c r="L1885" s="6" t="str">
        <f>IFERROR(VLOOKUP(K1885,Tabla4[[ESPECIALIDADES]:[ÁREA DE LA ESPECIALIDAD]],2,0),"Escoja una especialidad")</f>
        <v>Escoja una especialidad</v>
      </c>
      <c r="M1885" s="5"/>
      <c r="N1885" s="5"/>
      <c r="O1885" s="5"/>
      <c r="P1885" s="6">
        <f>'Formato Productividad'!$M1885-'Formato Productividad'!$AI1885</f>
        <v>0</v>
      </c>
      <c r="Q1885" s="6" t="str">
        <f>IFERROR(VLOOKUP('Formato Productividad'!$K1885,Tabla4[],3,0),"Escoja una especialidad")</f>
        <v>Escoja una especialidad</v>
      </c>
      <c r="R1885" s="6" t="str">
        <f t="shared" si="116"/>
        <v>No aplica</v>
      </c>
      <c r="S1885" s="5"/>
      <c r="T1885" s="5"/>
      <c r="U1885" s="5"/>
      <c r="V1885" s="6">
        <f t="shared" si="117"/>
        <v>0</v>
      </c>
      <c r="W1885" s="6" t="str">
        <f t="shared" si="118"/>
        <v>No aplica</v>
      </c>
      <c r="X1885" s="35" t="str">
        <f t="shared" si="119"/>
        <v>No aplica</v>
      </c>
      <c r="Y1885" s="37"/>
      <c r="Z1885" s="38"/>
      <c r="AA1885" s="36"/>
      <c r="AB1885" s="38"/>
      <c r="AC1885" s="37"/>
      <c r="AD1885" s="38"/>
      <c r="AE1885" s="37"/>
      <c r="AF1885" s="38"/>
      <c r="AG1885" s="37"/>
      <c r="AH1885" s="38"/>
      <c r="AI1885" s="36"/>
      <c r="AJ1885" s="5"/>
      <c r="AK1885" s="5"/>
      <c r="AL1885" s="6">
        <f>IFERROR('Formato Productividad'!$Y1885+'Formato Productividad'!$AA1885+'Formato Productividad'!$AC1885,0)+'Formato Productividad'!$AE1885</f>
        <v>0</v>
      </c>
      <c r="AM1885" s="6">
        <f>IFERROR((('Formato Productividad'!$T1885+'Formato Productividad'!$V1885+'Formato Productividad'!$U1885)/'Formato Productividad'!$Q1885),0)+'Formato Productividad'!$AL1885</f>
        <v>0</v>
      </c>
      <c r="AN1885" s="7">
        <f>IFERROR(('Formato Productividad'!$AM1885/'Formato Productividad'!$N1885)*('Formato Productividad'!$N1885/'Formato Productividad'!$P1885),0)</f>
        <v>0</v>
      </c>
      <c r="AO1885" s="7">
        <f>IFERROR(('Formato Productividad'!$AG1885/'Formato Productividad'!$O1885)*('Formato Productividad'!$O1885/'Formato Productividad'!$P1885),0)</f>
        <v>0</v>
      </c>
      <c r="AP1885" s="7">
        <f>'Formato Productividad'!$AN1885+'Formato Productividad'!$AO1885</f>
        <v>0</v>
      </c>
      <c r="AQ1885" s="5"/>
      <c r="AR1885" s="7">
        <f>IFERROR('Formato Productividad'!$AM1885/'Formato Productividad'!$N1885,0)</f>
        <v>0</v>
      </c>
      <c r="AS1885" s="7">
        <f>IFERROR('Formato Productividad'!$AG1885/'Formato Productividad'!$O1885,0)</f>
        <v>0</v>
      </c>
      <c r="AT1885" s="71">
        <f>IFERROR('Formato Productividad'!$AI1885/'Formato Productividad'!$M1885,0)</f>
        <v>0</v>
      </c>
      <c r="AU1885" s="74"/>
    </row>
    <row r="1886" spans="1:47" s="33" customFormat="1" ht="25.5" customHeight="1" x14ac:dyDescent="0.25">
      <c r="A1886" s="39">
        <v>1885</v>
      </c>
      <c r="B1886" s="5"/>
      <c r="C1886" s="5"/>
      <c r="D1886" s="5"/>
      <c r="E1886" s="6" t="str">
        <f>IFERROR(VLOOKUP(D1886,'Formato validacion'!$E$2:$F$131,2,0),"Escoja un ESM")</f>
        <v>Escoja un ESM</v>
      </c>
      <c r="F1886" s="31"/>
      <c r="G1886" s="5"/>
      <c r="H1886" s="5"/>
      <c r="I1886" s="5"/>
      <c r="J1886" s="5"/>
      <c r="K1886" s="5"/>
      <c r="L1886" s="6" t="str">
        <f>IFERROR(VLOOKUP(K1886,Tabla4[[ESPECIALIDADES]:[ÁREA DE LA ESPECIALIDAD]],2,0),"Escoja una especialidad")</f>
        <v>Escoja una especialidad</v>
      </c>
      <c r="M1886" s="5"/>
      <c r="N1886" s="5"/>
      <c r="O1886" s="5"/>
      <c r="P1886" s="6">
        <f>'Formato Productividad'!$M1886-'Formato Productividad'!$AI1886</f>
        <v>0</v>
      </c>
      <c r="Q1886" s="6" t="str">
        <f>IFERROR(VLOOKUP('Formato Productividad'!$K1886,Tabla4[],3,0),"Escoja una especialidad")</f>
        <v>Escoja una especialidad</v>
      </c>
      <c r="R1886" s="6" t="str">
        <f t="shared" si="116"/>
        <v>No aplica</v>
      </c>
      <c r="S1886" s="5"/>
      <c r="T1886" s="5"/>
      <c r="U1886" s="5"/>
      <c r="V1886" s="6">
        <f t="shared" si="117"/>
        <v>0</v>
      </c>
      <c r="W1886" s="6" t="str">
        <f t="shared" si="118"/>
        <v>No aplica</v>
      </c>
      <c r="X1886" s="35" t="str">
        <f t="shared" si="119"/>
        <v>No aplica</v>
      </c>
      <c r="Y1886" s="37"/>
      <c r="Z1886" s="38"/>
      <c r="AA1886" s="36"/>
      <c r="AB1886" s="38"/>
      <c r="AC1886" s="37"/>
      <c r="AD1886" s="38"/>
      <c r="AE1886" s="37"/>
      <c r="AF1886" s="38"/>
      <c r="AG1886" s="37"/>
      <c r="AH1886" s="38"/>
      <c r="AI1886" s="36"/>
      <c r="AJ1886" s="5"/>
      <c r="AK1886" s="5"/>
      <c r="AL1886" s="6">
        <f>IFERROR('Formato Productividad'!$Y1886+'Formato Productividad'!$AA1886+'Formato Productividad'!$AC1886,0)+'Formato Productividad'!$AE1886</f>
        <v>0</v>
      </c>
      <c r="AM1886" s="6">
        <f>IFERROR((('Formato Productividad'!$T1886+'Formato Productividad'!$V1886+'Formato Productividad'!$U1886)/'Formato Productividad'!$Q1886),0)+'Formato Productividad'!$AL1886</f>
        <v>0</v>
      </c>
      <c r="AN1886" s="7">
        <f>IFERROR(('Formato Productividad'!$AM1886/'Formato Productividad'!$N1886)*('Formato Productividad'!$N1886/'Formato Productividad'!$P1886),0)</f>
        <v>0</v>
      </c>
      <c r="AO1886" s="7">
        <f>IFERROR(('Formato Productividad'!$AG1886/'Formato Productividad'!$O1886)*('Formato Productividad'!$O1886/'Formato Productividad'!$P1886),0)</f>
        <v>0</v>
      </c>
      <c r="AP1886" s="7">
        <f>'Formato Productividad'!$AN1886+'Formato Productividad'!$AO1886</f>
        <v>0</v>
      </c>
      <c r="AQ1886" s="5"/>
      <c r="AR1886" s="7">
        <f>IFERROR('Formato Productividad'!$AM1886/'Formato Productividad'!$N1886,0)</f>
        <v>0</v>
      </c>
      <c r="AS1886" s="7">
        <f>IFERROR('Formato Productividad'!$AG1886/'Formato Productividad'!$O1886,0)</f>
        <v>0</v>
      </c>
      <c r="AT1886" s="71">
        <f>IFERROR('Formato Productividad'!$AI1886/'Formato Productividad'!$M1886,0)</f>
        <v>0</v>
      </c>
      <c r="AU1886" s="74"/>
    </row>
    <row r="1887" spans="1:47" s="33" customFormat="1" ht="25.5" customHeight="1" x14ac:dyDescent="0.25">
      <c r="A1887" s="39">
        <v>1886</v>
      </c>
      <c r="B1887" s="5"/>
      <c r="C1887" s="5"/>
      <c r="D1887" s="5"/>
      <c r="E1887" s="6" t="str">
        <f>IFERROR(VLOOKUP(D1887,'Formato validacion'!$E$2:$F$131,2,0),"Escoja un ESM")</f>
        <v>Escoja un ESM</v>
      </c>
      <c r="F1887" s="31"/>
      <c r="G1887" s="5"/>
      <c r="H1887" s="5"/>
      <c r="I1887" s="5"/>
      <c r="J1887" s="5"/>
      <c r="K1887" s="5"/>
      <c r="L1887" s="6" t="str">
        <f>IFERROR(VLOOKUP(K1887,Tabla4[[ESPECIALIDADES]:[ÁREA DE LA ESPECIALIDAD]],2,0),"Escoja una especialidad")</f>
        <v>Escoja una especialidad</v>
      </c>
      <c r="M1887" s="5"/>
      <c r="N1887" s="5"/>
      <c r="O1887" s="5"/>
      <c r="P1887" s="6">
        <f>'Formato Productividad'!$M1887-'Formato Productividad'!$AI1887</f>
        <v>0</v>
      </c>
      <c r="Q1887" s="6" t="str">
        <f>IFERROR(VLOOKUP('Formato Productividad'!$K1887,Tabla4[],3,0),"Escoja una especialidad")</f>
        <v>Escoja una especialidad</v>
      </c>
      <c r="R1887" s="6" t="str">
        <f t="shared" si="116"/>
        <v>No aplica</v>
      </c>
      <c r="S1887" s="5"/>
      <c r="T1887" s="5"/>
      <c r="U1887" s="5"/>
      <c r="V1887" s="6">
        <f t="shared" si="117"/>
        <v>0</v>
      </c>
      <c r="W1887" s="6" t="str">
        <f t="shared" si="118"/>
        <v>No aplica</v>
      </c>
      <c r="X1887" s="35" t="str">
        <f t="shared" si="119"/>
        <v>No aplica</v>
      </c>
      <c r="Y1887" s="37"/>
      <c r="Z1887" s="38"/>
      <c r="AA1887" s="36"/>
      <c r="AB1887" s="38"/>
      <c r="AC1887" s="37"/>
      <c r="AD1887" s="38"/>
      <c r="AE1887" s="37"/>
      <c r="AF1887" s="38"/>
      <c r="AG1887" s="37"/>
      <c r="AH1887" s="38"/>
      <c r="AI1887" s="36"/>
      <c r="AJ1887" s="5"/>
      <c r="AK1887" s="5"/>
      <c r="AL1887" s="6">
        <f>IFERROR('Formato Productividad'!$Y1887+'Formato Productividad'!$AA1887+'Formato Productividad'!$AC1887,0)+'Formato Productividad'!$AE1887</f>
        <v>0</v>
      </c>
      <c r="AM1887" s="6">
        <f>IFERROR((('Formato Productividad'!$T1887+'Formato Productividad'!$V1887+'Formato Productividad'!$U1887)/'Formato Productividad'!$Q1887),0)+'Formato Productividad'!$AL1887</f>
        <v>0</v>
      </c>
      <c r="AN1887" s="7">
        <f>IFERROR(('Formato Productividad'!$AM1887/'Formato Productividad'!$N1887)*('Formato Productividad'!$N1887/'Formato Productividad'!$P1887),0)</f>
        <v>0</v>
      </c>
      <c r="AO1887" s="7">
        <f>IFERROR(('Formato Productividad'!$AG1887/'Formato Productividad'!$O1887)*('Formato Productividad'!$O1887/'Formato Productividad'!$P1887),0)</f>
        <v>0</v>
      </c>
      <c r="AP1887" s="7">
        <f>'Formato Productividad'!$AN1887+'Formato Productividad'!$AO1887</f>
        <v>0</v>
      </c>
      <c r="AQ1887" s="5"/>
      <c r="AR1887" s="7">
        <f>IFERROR('Formato Productividad'!$AM1887/'Formato Productividad'!$N1887,0)</f>
        <v>0</v>
      </c>
      <c r="AS1887" s="7">
        <f>IFERROR('Formato Productividad'!$AG1887/'Formato Productividad'!$O1887,0)</f>
        <v>0</v>
      </c>
      <c r="AT1887" s="71">
        <f>IFERROR('Formato Productividad'!$AI1887/'Formato Productividad'!$M1887,0)</f>
        <v>0</v>
      </c>
      <c r="AU1887" s="74"/>
    </row>
    <row r="1888" spans="1:47" s="33" customFormat="1" ht="25.5" customHeight="1" x14ac:dyDescent="0.25">
      <c r="A1888" s="39">
        <v>1887</v>
      </c>
      <c r="B1888" s="5"/>
      <c r="C1888" s="5"/>
      <c r="D1888" s="5"/>
      <c r="E1888" s="6" t="str">
        <f>IFERROR(VLOOKUP(D1888,'Formato validacion'!$E$2:$F$131,2,0),"Escoja un ESM")</f>
        <v>Escoja un ESM</v>
      </c>
      <c r="F1888" s="31"/>
      <c r="G1888" s="5"/>
      <c r="H1888" s="5"/>
      <c r="I1888" s="5"/>
      <c r="J1888" s="5"/>
      <c r="K1888" s="5"/>
      <c r="L1888" s="6" t="str">
        <f>IFERROR(VLOOKUP(K1888,Tabla4[[ESPECIALIDADES]:[ÁREA DE LA ESPECIALIDAD]],2,0),"Escoja una especialidad")</f>
        <v>Escoja una especialidad</v>
      </c>
      <c r="M1888" s="5"/>
      <c r="N1888" s="5"/>
      <c r="O1888" s="5"/>
      <c r="P1888" s="6">
        <f>'Formato Productividad'!$M1888-'Formato Productividad'!$AI1888</f>
        <v>0</v>
      </c>
      <c r="Q1888" s="6" t="str">
        <f>IFERROR(VLOOKUP('Formato Productividad'!$K1888,Tabla4[],3,0),"Escoja una especialidad")</f>
        <v>Escoja una especialidad</v>
      </c>
      <c r="R1888" s="6" t="str">
        <f t="shared" si="116"/>
        <v>No aplica</v>
      </c>
      <c r="S1888" s="5"/>
      <c r="T1888" s="5"/>
      <c r="U1888" s="5"/>
      <c r="V1888" s="6">
        <f t="shared" si="117"/>
        <v>0</v>
      </c>
      <c r="W1888" s="6" t="str">
        <f t="shared" si="118"/>
        <v>No aplica</v>
      </c>
      <c r="X1888" s="35" t="str">
        <f t="shared" si="119"/>
        <v>No aplica</v>
      </c>
      <c r="Y1888" s="37"/>
      <c r="Z1888" s="38"/>
      <c r="AA1888" s="36"/>
      <c r="AB1888" s="38"/>
      <c r="AC1888" s="37"/>
      <c r="AD1888" s="38"/>
      <c r="AE1888" s="37"/>
      <c r="AF1888" s="38"/>
      <c r="AG1888" s="37"/>
      <c r="AH1888" s="38"/>
      <c r="AI1888" s="36"/>
      <c r="AJ1888" s="5"/>
      <c r="AK1888" s="5"/>
      <c r="AL1888" s="6">
        <f>IFERROR('Formato Productividad'!$Y1888+'Formato Productividad'!$AA1888+'Formato Productividad'!$AC1888,0)+'Formato Productividad'!$AE1888</f>
        <v>0</v>
      </c>
      <c r="AM1888" s="6">
        <f>IFERROR((('Formato Productividad'!$T1888+'Formato Productividad'!$V1888+'Formato Productividad'!$U1888)/'Formato Productividad'!$Q1888),0)+'Formato Productividad'!$AL1888</f>
        <v>0</v>
      </c>
      <c r="AN1888" s="7">
        <f>IFERROR(('Formato Productividad'!$AM1888/'Formato Productividad'!$N1888)*('Formato Productividad'!$N1888/'Formato Productividad'!$P1888),0)</f>
        <v>0</v>
      </c>
      <c r="AO1888" s="7">
        <f>IFERROR(('Formato Productividad'!$AG1888/'Formato Productividad'!$O1888)*('Formato Productividad'!$O1888/'Formato Productividad'!$P1888),0)</f>
        <v>0</v>
      </c>
      <c r="AP1888" s="7">
        <f>'Formato Productividad'!$AN1888+'Formato Productividad'!$AO1888</f>
        <v>0</v>
      </c>
      <c r="AQ1888" s="5"/>
      <c r="AR1888" s="7">
        <f>IFERROR('Formato Productividad'!$AM1888/'Formato Productividad'!$N1888,0)</f>
        <v>0</v>
      </c>
      <c r="AS1888" s="7">
        <f>IFERROR('Formato Productividad'!$AG1888/'Formato Productividad'!$O1888,0)</f>
        <v>0</v>
      </c>
      <c r="AT1888" s="71">
        <f>IFERROR('Formato Productividad'!$AI1888/'Formato Productividad'!$M1888,0)</f>
        <v>0</v>
      </c>
      <c r="AU1888" s="74"/>
    </row>
    <row r="1889" spans="1:47" s="33" customFormat="1" ht="25.5" customHeight="1" x14ac:dyDescent="0.25">
      <c r="A1889" s="39">
        <v>1888</v>
      </c>
      <c r="B1889" s="5"/>
      <c r="C1889" s="5"/>
      <c r="D1889" s="5"/>
      <c r="E1889" s="6" t="str">
        <f>IFERROR(VLOOKUP(D1889,'Formato validacion'!$E$2:$F$131,2,0),"Escoja un ESM")</f>
        <v>Escoja un ESM</v>
      </c>
      <c r="F1889" s="31"/>
      <c r="G1889" s="5"/>
      <c r="H1889" s="5"/>
      <c r="I1889" s="5"/>
      <c r="J1889" s="5"/>
      <c r="K1889" s="5"/>
      <c r="L1889" s="6" t="str">
        <f>IFERROR(VLOOKUP(K1889,Tabla4[[ESPECIALIDADES]:[ÁREA DE LA ESPECIALIDAD]],2,0),"Escoja una especialidad")</f>
        <v>Escoja una especialidad</v>
      </c>
      <c r="M1889" s="5"/>
      <c r="N1889" s="5"/>
      <c r="O1889" s="5"/>
      <c r="P1889" s="6">
        <f>'Formato Productividad'!$M1889-'Formato Productividad'!$AI1889</f>
        <v>0</v>
      </c>
      <c r="Q1889" s="6" t="str">
        <f>IFERROR(VLOOKUP('Formato Productividad'!$K1889,Tabla4[],3,0),"Escoja una especialidad")</f>
        <v>Escoja una especialidad</v>
      </c>
      <c r="R1889" s="6" t="str">
        <f t="shared" si="116"/>
        <v>No aplica</v>
      </c>
      <c r="S1889" s="5"/>
      <c r="T1889" s="5"/>
      <c r="U1889" s="5"/>
      <c r="V1889" s="6">
        <f t="shared" si="117"/>
        <v>0</v>
      </c>
      <c r="W1889" s="6" t="str">
        <f t="shared" si="118"/>
        <v>No aplica</v>
      </c>
      <c r="X1889" s="35" t="str">
        <f t="shared" si="119"/>
        <v>No aplica</v>
      </c>
      <c r="Y1889" s="37"/>
      <c r="Z1889" s="38"/>
      <c r="AA1889" s="36"/>
      <c r="AB1889" s="38"/>
      <c r="AC1889" s="37"/>
      <c r="AD1889" s="38"/>
      <c r="AE1889" s="37"/>
      <c r="AF1889" s="38"/>
      <c r="AG1889" s="37"/>
      <c r="AH1889" s="38"/>
      <c r="AI1889" s="36"/>
      <c r="AJ1889" s="5"/>
      <c r="AK1889" s="5"/>
      <c r="AL1889" s="6">
        <f>IFERROR('Formato Productividad'!$Y1889+'Formato Productividad'!$AA1889+'Formato Productividad'!$AC1889,0)+'Formato Productividad'!$AE1889</f>
        <v>0</v>
      </c>
      <c r="AM1889" s="6">
        <f>IFERROR((('Formato Productividad'!$T1889+'Formato Productividad'!$V1889+'Formato Productividad'!$U1889)/'Formato Productividad'!$Q1889),0)+'Formato Productividad'!$AL1889</f>
        <v>0</v>
      </c>
      <c r="AN1889" s="7">
        <f>IFERROR(('Formato Productividad'!$AM1889/'Formato Productividad'!$N1889)*('Formato Productividad'!$N1889/'Formato Productividad'!$P1889),0)</f>
        <v>0</v>
      </c>
      <c r="AO1889" s="7">
        <f>IFERROR(('Formato Productividad'!$AG1889/'Formato Productividad'!$O1889)*('Formato Productividad'!$O1889/'Formato Productividad'!$P1889),0)</f>
        <v>0</v>
      </c>
      <c r="AP1889" s="7">
        <f>'Formato Productividad'!$AN1889+'Formato Productividad'!$AO1889</f>
        <v>0</v>
      </c>
      <c r="AQ1889" s="5"/>
      <c r="AR1889" s="7">
        <f>IFERROR('Formato Productividad'!$AM1889/'Formato Productividad'!$N1889,0)</f>
        <v>0</v>
      </c>
      <c r="AS1889" s="7">
        <f>IFERROR('Formato Productividad'!$AG1889/'Formato Productividad'!$O1889,0)</f>
        <v>0</v>
      </c>
      <c r="AT1889" s="71">
        <f>IFERROR('Formato Productividad'!$AI1889/'Formato Productividad'!$M1889,0)</f>
        <v>0</v>
      </c>
      <c r="AU1889" s="74"/>
    </row>
    <row r="1890" spans="1:47" s="33" customFormat="1" ht="25.5" customHeight="1" x14ac:dyDescent="0.25">
      <c r="A1890" s="39">
        <v>1889</v>
      </c>
      <c r="B1890" s="5"/>
      <c r="C1890" s="5"/>
      <c r="D1890" s="5"/>
      <c r="E1890" s="6" t="str">
        <f>IFERROR(VLOOKUP(D1890,'Formato validacion'!$E$2:$F$131,2,0),"Escoja un ESM")</f>
        <v>Escoja un ESM</v>
      </c>
      <c r="F1890" s="31"/>
      <c r="G1890" s="5"/>
      <c r="H1890" s="5"/>
      <c r="I1890" s="5"/>
      <c r="J1890" s="5"/>
      <c r="K1890" s="5"/>
      <c r="L1890" s="6" t="str">
        <f>IFERROR(VLOOKUP(K1890,Tabla4[[ESPECIALIDADES]:[ÁREA DE LA ESPECIALIDAD]],2,0),"Escoja una especialidad")</f>
        <v>Escoja una especialidad</v>
      </c>
      <c r="M1890" s="5"/>
      <c r="N1890" s="5"/>
      <c r="O1890" s="5"/>
      <c r="P1890" s="6">
        <f>'Formato Productividad'!$M1890-'Formato Productividad'!$AI1890</f>
        <v>0</v>
      </c>
      <c r="Q1890" s="6" t="str">
        <f>IFERROR(VLOOKUP('Formato Productividad'!$K1890,Tabla4[],3,0),"Escoja una especialidad")</f>
        <v>Escoja una especialidad</v>
      </c>
      <c r="R1890" s="6" t="str">
        <f t="shared" si="116"/>
        <v>No aplica</v>
      </c>
      <c r="S1890" s="5"/>
      <c r="T1890" s="5"/>
      <c r="U1890" s="5"/>
      <c r="V1890" s="6">
        <f t="shared" si="117"/>
        <v>0</v>
      </c>
      <c r="W1890" s="6" t="str">
        <f t="shared" si="118"/>
        <v>No aplica</v>
      </c>
      <c r="X1890" s="35" t="str">
        <f t="shared" si="119"/>
        <v>No aplica</v>
      </c>
      <c r="Y1890" s="37"/>
      <c r="Z1890" s="38"/>
      <c r="AA1890" s="36"/>
      <c r="AB1890" s="38"/>
      <c r="AC1890" s="37"/>
      <c r="AD1890" s="38"/>
      <c r="AE1890" s="37"/>
      <c r="AF1890" s="38"/>
      <c r="AG1890" s="37"/>
      <c r="AH1890" s="38"/>
      <c r="AI1890" s="36"/>
      <c r="AJ1890" s="5"/>
      <c r="AK1890" s="5"/>
      <c r="AL1890" s="6">
        <f>IFERROR('Formato Productividad'!$Y1890+'Formato Productividad'!$AA1890+'Formato Productividad'!$AC1890,0)+'Formato Productividad'!$AE1890</f>
        <v>0</v>
      </c>
      <c r="AM1890" s="6">
        <f>IFERROR((('Formato Productividad'!$T1890+'Formato Productividad'!$V1890+'Formato Productividad'!$U1890)/'Formato Productividad'!$Q1890),0)+'Formato Productividad'!$AL1890</f>
        <v>0</v>
      </c>
      <c r="AN1890" s="7">
        <f>IFERROR(('Formato Productividad'!$AM1890/'Formato Productividad'!$N1890)*('Formato Productividad'!$N1890/'Formato Productividad'!$P1890),0)</f>
        <v>0</v>
      </c>
      <c r="AO1890" s="7">
        <f>IFERROR(('Formato Productividad'!$AG1890/'Formato Productividad'!$O1890)*('Formato Productividad'!$O1890/'Formato Productividad'!$P1890),0)</f>
        <v>0</v>
      </c>
      <c r="AP1890" s="7">
        <f>'Formato Productividad'!$AN1890+'Formato Productividad'!$AO1890</f>
        <v>0</v>
      </c>
      <c r="AQ1890" s="5"/>
      <c r="AR1890" s="7">
        <f>IFERROR('Formato Productividad'!$AM1890/'Formato Productividad'!$N1890,0)</f>
        <v>0</v>
      </c>
      <c r="AS1890" s="7">
        <f>IFERROR('Formato Productividad'!$AG1890/'Formato Productividad'!$O1890,0)</f>
        <v>0</v>
      </c>
      <c r="AT1890" s="71">
        <f>IFERROR('Formato Productividad'!$AI1890/'Formato Productividad'!$M1890,0)</f>
        <v>0</v>
      </c>
      <c r="AU1890" s="74"/>
    </row>
    <row r="1891" spans="1:47" s="33" customFormat="1" ht="25.5" customHeight="1" x14ac:dyDescent="0.25">
      <c r="A1891" s="39">
        <v>1890</v>
      </c>
      <c r="B1891" s="5"/>
      <c r="C1891" s="5"/>
      <c r="D1891" s="5"/>
      <c r="E1891" s="6" t="str">
        <f>IFERROR(VLOOKUP(D1891,'Formato validacion'!$E$2:$F$131,2,0),"Escoja un ESM")</f>
        <v>Escoja un ESM</v>
      </c>
      <c r="F1891" s="31"/>
      <c r="G1891" s="5"/>
      <c r="H1891" s="5"/>
      <c r="I1891" s="5"/>
      <c r="J1891" s="5"/>
      <c r="K1891" s="5"/>
      <c r="L1891" s="6" t="str">
        <f>IFERROR(VLOOKUP(K1891,Tabla4[[ESPECIALIDADES]:[ÁREA DE LA ESPECIALIDAD]],2,0),"Escoja una especialidad")</f>
        <v>Escoja una especialidad</v>
      </c>
      <c r="M1891" s="5"/>
      <c r="N1891" s="5"/>
      <c r="O1891" s="5"/>
      <c r="P1891" s="6">
        <f>'Formato Productividad'!$M1891-'Formato Productividad'!$AI1891</f>
        <v>0</v>
      </c>
      <c r="Q1891" s="6" t="str">
        <f>IFERROR(VLOOKUP('Formato Productividad'!$K1891,Tabla4[],3,0),"Escoja una especialidad")</f>
        <v>Escoja una especialidad</v>
      </c>
      <c r="R1891" s="6" t="str">
        <f t="shared" si="116"/>
        <v>No aplica</v>
      </c>
      <c r="S1891" s="5"/>
      <c r="T1891" s="5"/>
      <c r="U1891" s="5"/>
      <c r="V1891" s="6">
        <f t="shared" si="117"/>
        <v>0</v>
      </c>
      <c r="W1891" s="6" t="str">
        <f t="shared" si="118"/>
        <v>No aplica</v>
      </c>
      <c r="X1891" s="35" t="str">
        <f t="shared" si="119"/>
        <v>No aplica</v>
      </c>
      <c r="Y1891" s="37"/>
      <c r="Z1891" s="38"/>
      <c r="AA1891" s="36"/>
      <c r="AB1891" s="38"/>
      <c r="AC1891" s="37"/>
      <c r="AD1891" s="38"/>
      <c r="AE1891" s="37"/>
      <c r="AF1891" s="38"/>
      <c r="AG1891" s="37"/>
      <c r="AH1891" s="38"/>
      <c r="AI1891" s="36"/>
      <c r="AJ1891" s="5"/>
      <c r="AK1891" s="5"/>
      <c r="AL1891" s="6">
        <f>IFERROR('Formato Productividad'!$Y1891+'Formato Productividad'!$AA1891+'Formato Productividad'!$AC1891,0)+'Formato Productividad'!$AE1891</f>
        <v>0</v>
      </c>
      <c r="AM1891" s="6">
        <f>IFERROR((('Formato Productividad'!$T1891+'Formato Productividad'!$V1891+'Formato Productividad'!$U1891)/'Formato Productividad'!$Q1891),0)+'Formato Productividad'!$AL1891</f>
        <v>0</v>
      </c>
      <c r="AN1891" s="7">
        <f>IFERROR(('Formato Productividad'!$AM1891/'Formato Productividad'!$N1891)*('Formato Productividad'!$N1891/'Formato Productividad'!$P1891),0)</f>
        <v>0</v>
      </c>
      <c r="AO1891" s="7">
        <f>IFERROR(('Formato Productividad'!$AG1891/'Formato Productividad'!$O1891)*('Formato Productividad'!$O1891/'Formato Productividad'!$P1891),0)</f>
        <v>0</v>
      </c>
      <c r="AP1891" s="7">
        <f>'Formato Productividad'!$AN1891+'Formato Productividad'!$AO1891</f>
        <v>0</v>
      </c>
      <c r="AQ1891" s="5"/>
      <c r="AR1891" s="7">
        <f>IFERROR('Formato Productividad'!$AM1891/'Formato Productividad'!$N1891,0)</f>
        <v>0</v>
      </c>
      <c r="AS1891" s="7">
        <f>IFERROR('Formato Productividad'!$AG1891/'Formato Productividad'!$O1891,0)</f>
        <v>0</v>
      </c>
      <c r="AT1891" s="71">
        <f>IFERROR('Formato Productividad'!$AI1891/'Formato Productividad'!$M1891,0)</f>
        <v>0</v>
      </c>
      <c r="AU1891" s="74"/>
    </row>
    <row r="1892" spans="1:47" s="33" customFormat="1" ht="25.5" customHeight="1" x14ac:dyDescent="0.25">
      <c r="A1892" s="39">
        <v>1891</v>
      </c>
      <c r="B1892" s="5"/>
      <c r="C1892" s="5"/>
      <c r="D1892" s="5"/>
      <c r="E1892" s="6" t="str">
        <f>IFERROR(VLOOKUP(D1892,'Formato validacion'!$E$2:$F$131,2,0),"Escoja un ESM")</f>
        <v>Escoja un ESM</v>
      </c>
      <c r="F1892" s="31"/>
      <c r="G1892" s="5"/>
      <c r="H1892" s="5"/>
      <c r="I1892" s="5"/>
      <c r="J1892" s="5"/>
      <c r="K1892" s="5"/>
      <c r="L1892" s="6" t="str">
        <f>IFERROR(VLOOKUP(K1892,Tabla4[[ESPECIALIDADES]:[ÁREA DE LA ESPECIALIDAD]],2,0),"Escoja una especialidad")</f>
        <v>Escoja una especialidad</v>
      </c>
      <c r="M1892" s="5"/>
      <c r="N1892" s="5"/>
      <c r="O1892" s="5"/>
      <c r="P1892" s="6">
        <f>'Formato Productividad'!$M1892-'Formato Productividad'!$AI1892</f>
        <v>0</v>
      </c>
      <c r="Q1892" s="6" t="str">
        <f>IFERROR(VLOOKUP('Formato Productividad'!$K1892,Tabla4[],3,0),"Escoja una especialidad")</f>
        <v>Escoja una especialidad</v>
      </c>
      <c r="R1892" s="6" t="str">
        <f t="shared" si="116"/>
        <v>No aplica</v>
      </c>
      <c r="S1892" s="5"/>
      <c r="T1892" s="5"/>
      <c r="U1892" s="5"/>
      <c r="V1892" s="6">
        <f t="shared" si="117"/>
        <v>0</v>
      </c>
      <c r="W1892" s="6" t="str">
        <f t="shared" si="118"/>
        <v>No aplica</v>
      </c>
      <c r="X1892" s="35" t="str">
        <f t="shared" si="119"/>
        <v>No aplica</v>
      </c>
      <c r="Y1892" s="37"/>
      <c r="Z1892" s="38"/>
      <c r="AA1892" s="36"/>
      <c r="AB1892" s="38"/>
      <c r="AC1892" s="37"/>
      <c r="AD1892" s="38"/>
      <c r="AE1892" s="37"/>
      <c r="AF1892" s="38"/>
      <c r="AG1892" s="37"/>
      <c r="AH1892" s="38"/>
      <c r="AI1892" s="36"/>
      <c r="AJ1892" s="5"/>
      <c r="AK1892" s="5"/>
      <c r="AL1892" s="6">
        <f>IFERROR('Formato Productividad'!$Y1892+'Formato Productividad'!$AA1892+'Formato Productividad'!$AC1892,0)+'Formato Productividad'!$AE1892</f>
        <v>0</v>
      </c>
      <c r="AM1892" s="6">
        <f>IFERROR((('Formato Productividad'!$T1892+'Formato Productividad'!$V1892+'Formato Productividad'!$U1892)/'Formato Productividad'!$Q1892),0)+'Formato Productividad'!$AL1892</f>
        <v>0</v>
      </c>
      <c r="AN1892" s="7">
        <f>IFERROR(('Formato Productividad'!$AM1892/'Formato Productividad'!$N1892)*('Formato Productividad'!$N1892/'Formato Productividad'!$P1892),0)</f>
        <v>0</v>
      </c>
      <c r="AO1892" s="7">
        <f>IFERROR(('Formato Productividad'!$AG1892/'Formato Productividad'!$O1892)*('Formato Productividad'!$O1892/'Formato Productividad'!$P1892),0)</f>
        <v>0</v>
      </c>
      <c r="AP1892" s="7">
        <f>'Formato Productividad'!$AN1892+'Formato Productividad'!$AO1892</f>
        <v>0</v>
      </c>
      <c r="AQ1892" s="5"/>
      <c r="AR1892" s="7">
        <f>IFERROR('Formato Productividad'!$AM1892/'Formato Productividad'!$N1892,0)</f>
        <v>0</v>
      </c>
      <c r="AS1892" s="7">
        <f>IFERROR('Formato Productividad'!$AG1892/'Formato Productividad'!$O1892,0)</f>
        <v>0</v>
      </c>
      <c r="AT1892" s="71">
        <f>IFERROR('Formato Productividad'!$AI1892/'Formato Productividad'!$M1892,0)</f>
        <v>0</v>
      </c>
      <c r="AU1892" s="74"/>
    </row>
    <row r="1893" spans="1:47" s="33" customFormat="1" ht="25.5" customHeight="1" x14ac:dyDescent="0.25">
      <c r="A1893" s="39">
        <v>1892</v>
      </c>
      <c r="B1893" s="5"/>
      <c r="C1893" s="5"/>
      <c r="D1893" s="5"/>
      <c r="E1893" s="6" t="str">
        <f>IFERROR(VLOOKUP(D1893,'Formato validacion'!$E$2:$F$131,2,0),"Escoja un ESM")</f>
        <v>Escoja un ESM</v>
      </c>
      <c r="F1893" s="31"/>
      <c r="G1893" s="5"/>
      <c r="H1893" s="5"/>
      <c r="I1893" s="5"/>
      <c r="J1893" s="5"/>
      <c r="K1893" s="5"/>
      <c r="L1893" s="6" t="str">
        <f>IFERROR(VLOOKUP(K1893,Tabla4[[ESPECIALIDADES]:[ÁREA DE LA ESPECIALIDAD]],2,0),"Escoja una especialidad")</f>
        <v>Escoja una especialidad</v>
      </c>
      <c r="M1893" s="5"/>
      <c r="N1893" s="5"/>
      <c r="O1893" s="5"/>
      <c r="P1893" s="6">
        <f>'Formato Productividad'!$M1893-'Formato Productividad'!$AI1893</f>
        <v>0</v>
      </c>
      <c r="Q1893" s="6" t="str">
        <f>IFERROR(VLOOKUP('Formato Productividad'!$K1893,Tabla4[],3,0),"Escoja una especialidad")</f>
        <v>Escoja una especialidad</v>
      </c>
      <c r="R1893" s="6" t="str">
        <f t="shared" si="116"/>
        <v>No aplica</v>
      </c>
      <c r="S1893" s="5"/>
      <c r="T1893" s="5"/>
      <c r="U1893" s="5"/>
      <c r="V1893" s="6">
        <f t="shared" si="117"/>
        <v>0</v>
      </c>
      <c r="W1893" s="6" t="str">
        <f t="shared" si="118"/>
        <v>No aplica</v>
      </c>
      <c r="X1893" s="35" t="str">
        <f t="shared" si="119"/>
        <v>No aplica</v>
      </c>
      <c r="Y1893" s="37"/>
      <c r="Z1893" s="38"/>
      <c r="AA1893" s="36"/>
      <c r="AB1893" s="38"/>
      <c r="AC1893" s="37"/>
      <c r="AD1893" s="38"/>
      <c r="AE1893" s="37"/>
      <c r="AF1893" s="38"/>
      <c r="AG1893" s="37"/>
      <c r="AH1893" s="38"/>
      <c r="AI1893" s="36"/>
      <c r="AJ1893" s="5"/>
      <c r="AK1893" s="5"/>
      <c r="AL1893" s="6">
        <f>IFERROR('Formato Productividad'!$Y1893+'Formato Productividad'!$AA1893+'Formato Productividad'!$AC1893,0)+'Formato Productividad'!$AE1893</f>
        <v>0</v>
      </c>
      <c r="AM1893" s="6">
        <f>IFERROR((('Formato Productividad'!$T1893+'Formato Productividad'!$V1893+'Formato Productividad'!$U1893)/'Formato Productividad'!$Q1893),0)+'Formato Productividad'!$AL1893</f>
        <v>0</v>
      </c>
      <c r="AN1893" s="7">
        <f>IFERROR(('Formato Productividad'!$AM1893/'Formato Productividad'!$N1893)*('Formato Productividad'!$N1893/'Formato Productividad'!$P1893),0)</f>
        <v>0</v>
      </c>
      <c r="AO1893" s="7">
        <f>IFERROR(('Formato Productividad'!$AG1893/'Formato Productividad'!$O1893)*('Formato Productividad'!$O1893/'Formato Productividad'!$P1893),0)</f>
        <v>0</v>
      </c>
      <c r="AP1893" s="7">
        <f>'Formato Productividad'!$AN1893+'Formato Productividad'!$AO1893</f>
        <v>0</v>
      </c>
      <c r="AQ1893" s="5"/>
      <c r="AR1893" s="7">
        <f>IFERROR('Formato Productividad'!$AM1893/'Formato Productividad'!$N1893,0)</f>
        <v>0</v>
      </c>
      <c r="AS1893" s="7">
        <f>IFERROR('Formato Productividad'!$AG1893/'Formato Productividad'!$O1893,0)</f>
        <v>0</v>
      </c>
      <c r="AT1893" s="71">
        <f>IFERROR('Formato Productividad'!$AI1893/'Formato Productividad'!$M1893,0)</f>
        <v>0</v>
      </c>
      <c r="AU1893" s="74"/>
    </row>
    <row r="1894" spans="1:47" s="33" customFormat="1" ht="25.5" customHeight="1" x14ac:dyDescent="0.25">
      <c r="A1894" s="39">
        <v>1893</v>
      </c>
      <c r="B1894" s="5"/>
      <c r="C1894" s="5"/>
      <c r="D1894" s="5"/>
      <c r="E1894" s="6" t="str">
        <f>IFERROR(VLOOKUP(D1894,'Formato validacion'!$E$2:$F$131,2,0),"Escoja un ESM")</f>
        <v>Escoja un ESM</v>
      </c>
      <c r="F1894" s="31"/>
      <c r="G1894" s="5"/>
      <c r="H1894" s="5"/>
      <c r="I1894" s="5"/>
      <c r="J1894" s="5"/>
      <c r="K1894" s="5"/>
      <c r="L1894" s="6" t="str">
        <f>IFERROR(VLOOKUP(K1894,Tabla4[[ESPECIALIDADES]:[ÁREA DE LA ESPECIALIDAD]],2,0),"Escoja una especialidad")</f>
        <v>Escoja una especialidad</v>
      </c>
      <c r="M1894" s="5"/>
      <c r="N1894" s="5"/>
      <c r="O1894" s="5"/>
      <c r="P1894" s="6">
        <f>'Formato Productividad'!$M1894-'Formato Productividad'!$AI1894</f>
        <v>0</v>
      </c>
      <c r="Q1894" s="6" t="str">
        <f>IFERROR(VLOOKUP('Formato Productividad'!$K1894,Tabla4[],3,0),"Escoja una especialidad")</f>
        <v>Escoja una especialidad</v>
      </c>
      <c r="R1894" s="6" t="str">
        <f t="shared" si="116"/>
        <v>No aplica</v>
      </c>
      <c r="S1894" s="5"/>
      <c r="T1894" s="5"/>
      <c r="U1894" s="5"/>
      <c r="V1894" s="6">
        <f t="shared" si="117"/>
        <v>0</v>
      </c>
      <c r="W1894" s="6" t="str">
        <f t="shared" si="118"/>
        <v>No aplica</v>
      </c>
      <c r="X1894" s="35" t="str">
        <f t="shared" si="119"/>
        <v>No aplica</v>
      </c>
      <c r="Y1894" s="37"/>
      <c r="Z1894" s="38"/>
      <c r="AA1894" s="36"/>
      <c r="AB1894" s="38"/>
      <c r="AC1894" s="37"/>
      <c r="AD1894" s="38"/>
      <c r="AE1894" s="37"/>
      <c r="AF1894" s="38"/>
      <c r="AG1894" s="37"/>
      <c r="AH1894" s="38"/>
      <c r="AI1894" s="36"/>
      <c r="AJ1894" s="5"/>
      <c r="AK1894" s="5"/>
      <c r="AL1894" s="6">
        <f>IFERROR('Formato Productividad'!$Y1894+'Formato Productividad'!$AA1894+'Formato Productividad'!$AC1894,0)+'Formato Productividad'!$AE1894</f>
        <v>0</v>
      </c>
      <c r="AM1894" s="6">
        <f>IFERROR((('Formato Productividad'!$T1894+'Formato Productividad'!$V1894+'Formato Productividad'!$U1894)/'Formato Productividad'!$Q1894),0)+'Formato Productividad'!$AL1894</f>
        <v>0</v>
      </c>
      <c r="AN1894" s="7">
        <f>IFERROR(('Formato Productividad'!$AM1894/'Formato Productividad'!$N1894)*('Formato Productividad'!$N1894/'Formato Productividad'!$P1894),0)</f>
        <v>0</v>
      </c>
      <c r="AO1894" s="7">
        <f>IFERROR(('Formato Productividad'!$AG1894/'Formato Productividad'!$O1894)*('Formato Productividad'!$O1894/'Formato Productividad'!$P1894),0)</f>
        <v>0</v>
      </c>
      <c r="AP1894" s="7">
        <f>'Formato Productividad'!$AN1894+'Formato Productividad'!$AO1894</f>
        <v>0</v>
      </c>
      <c r="AQ1894" s="5"/>
      <c r="AR1894" s="7">
        <f>IFERROR('Formato Productividad'!$AM1894/'Formato Productividad'!$N1894,0)</f>
        <v>0</v>
      </c>
      <c r="AS1894" s="7">
        <f>IFERROR('Formato Productividad'!$AG1894/'Formato Productividad'!$O1894,0)</f>
        <v>0</v>
      </c>
      <c r="AT1894" s="71">
        <f>IFERROR('Formato Productividad'!$AI1894/'Formato Productividad'!$M1894,0)</f>
        <v>0</v>
      </c>
      <c r="AU1894" s="74"/>
    </row>
    <row r="1895" spans="1:47" s="33" customFormat="1" ht="25.5" customHeight="1" x14ac:dyDescent="0.25">
      <c r="A1895" s="39">
        <v>1894</v>
      </c>
      <c r="B1895" s="5"/>
      <c r="C1895" s="5"/>
      <c r="D1895" s="5"/>
      <c r="E1895" s="6" t="str">
        <f>IFERROR(VLOOKUP(D1895,'Formato validacion'!$E$2:$F$131,2,0),"Escoja un ESM")</f>
        <v>Escoja un ESM</v>
      </c>
      <c r="F1895" s="31"/>
      <c r="G1895" s="5"/>
      <c r="H1895" s="5"/>
      <c r="I1895" s="5"/>
      <c r="J1895" s="5"/>
      <c r="K1895" s="5"/>
      <c r="L1895" s="6" t="str">
        <f>IFERROR(VLOOKUP(K1895,Tabla4[[ESPECIALIDADES]:[ÁREA DE LA ESPECIALIDAD]],2,0),"Escoja una especialidad")</f>
        <v>Escoja una especialidad</v>
      </c>
      <c r="M1895" s="5"/>
      <c r="N1895" s="5"/>
      <c r="O1895" s="5"/>
      <c r="P1895" s="6">
        <f>'Formato Productividad'!$M1895-'Formato Productividad'!$AI1895</f>
        <v>0</v>
      </c>
      <c r="Q1895" s="6" t="str">
        <f>IFERROR(VLOOKUP('Formato Productividad'!$K1895,Tabla4[],3,0),"Escoja una especialidad")</f>
        <v>Escoja una especialidad</v>
      </c>
      <c r="R1895" s="6" t="str">
        <f t="shared" si="116"/>
        <v>No aplica</v>
      </c>
      <c r="S1895" s="5"/>
      <c r="T1895" s="5"/>
      <c r="U1895" s="5"/>
      <c r="V1895" s="6">
        <f t="shared" si="117"/>
        <v>0</v>
      </c>
      <c r="W1895" s="6" t="str">
        <f t="shared" si="118"/>
        <v>No aplica</v>
      </c>
      <c r="X1895" s="35" t="str">
        <f t="shared" si="119"/>
        <v>No aplica</v>
      </c>
      <c r="Y1895" s="37"/>
      <c r="Z1895" s="38"/>
      <c r="AA1895" s="36"/>
      <c r="AB1895" s="38"/>
      <c r="AC1895" s="37"/>
      <c r="AD1895" s="38"/>
      <c r="AE1895" s="37"/>
      <c r="AF1895" s="38"/>
      <c r="AG1895" s="37"/>
      <c r="AH1895" s="38"/>
      <c r="AI1895" s="36"/>
      <c r="AJ1895" s="5"/>
      <c r="AK1895" s="5"/>
      <c r="AL1895" s="6">
        <f>IFERROR('Formato Productividad'!$Y1895+'Formato Productividad'!$AA1895+'Formato Productividad'!$AC1895,0)+'Formato Productividad'!$AE1895</f>
        <v>0</v>
      </c>
      <c r="AM1895" s="6">
        <f>IFERROR((('Formato Productividad'!$T1895+'Formato Productividad'!$V1895+'Formato Productividad'!$U1895)/'Formato Productividad'!$Q1895),0)+'Formato Productividad'!$AL1895</f>
        <v>0</v>
      </c>
      <c r="AN1895" s="7">
        <f>IFERROR(('Formato Productividad'!$AM1895/'Formato Productividad'!$N1895)*('Formato Productividad'!$N1895/'Formato Productividad'!$P1895),0)</f>
        <v>0</v>
      </c>
      <c r="AO1895" s="7">
        <f>IFERROR(('Formato Productividad'!$AG1895/'Formato Productividad'!$O1895)*('Formato Productividad'!$O1895/'Formato Productividad'!$P1895),0)</f>
        <v>0</v>
      </c>
      <c r="AP1895" s="7">
        <f>'Formato Productividad'!$AN1895+'Formato Productividad'!$AO1895</f>
        <v>0</v>
      </c>
      <c r="AQ1895" s="5"/>
      <c r="AR1895" s="7">
        <f>IFERROR('Formato Productividad'!$AM1895/'Formato Productividad'!$N1895,0)</f>
        <v>0</v>
      </c>
      <c r="AS1895" s="7">
        <f>IFERROR('Formato Productividad'!$AG1895/'Formato Productividad'!$O1895,0)</f>
        <v>0</v>
      </c>
      <c r="AT1895" s="71">
        <f>IFERROR('Formato Productividad'!$AI1895/'Formato Productividad'!$M1895,0)</f>
        <v>0</v>
      </c>
      <c r="AU1895" s="74"/>
    </row>
    <row r="1896" spans="1:47" s="33" customFormat="1" ht="25.5" customHeight="1" x14ac:dyDescent="0.25">
      <c r="A1896" s="39">
        <v>1895</v>
      </c>
      <c r="B1896" s="5"/>
      <c r="C1896" s="5"/>
      <c r="D1896" s="5"/>
      <c r="E1896" s="6" t="str">
        <f>IFERROR(VLOOKUP(D1896,'Formato validacion'!$E$2:$F$131,2,0),"Escoja un ESM")</f>
        <v>Escoja un ESM</v>
      </c>
      <c r="F1896" s="31"/>
      <c r="G1896" s="5"/>
      <c r="H1896" s="5"/>
      <c r="I1896" s="5"/>
      <c r="J1896" s="5"/>
      <c r="K1896" s="5"/>
      <c r="L1896" s="6" t="str">
        <f>IFERROR(VLOOKUP(K1896,Tabla4[[ESPECIALIDADES]:[ÁREA DE LA ESPECIALIDAD]],2,0),"Escoja una especialidad")</f>
        <v>Escoja una especialidad</v>
      </c>
      <c r="M1896" s="5"/>
      <c r="N1896" s="5"/>
      <c r="O1896" s="5"/>
      <c r="P1896" s="6">
        <f>'Formato Productividad'!$M1896-'Formato Productividad'!$AI1896</f>
        <v>0</v>
      </c>
      <c r="Q1896" s="6" t="str">
        <f>IFERROR(VLOOKUP('Formato Productividad'!$K1896,Tabla4[],3,0),"Escoja una especialidad")</f>
        <v>Escoja una especialidad</v>
      </c>
      <c r="R1896" s="6" t="str">
        <f t="shared" si="116"/>
        <v>No aplica</v>
      </c>
      <c r="S1896" s="5"/>
      <c r="T1896" s="5"/>
      <c r="U1896" s="5"/>
      <c r="V1896" s="6">
        <f t="shared" si="117"/>
        <v>0</v>
      </c>
      <c r="W1896" s="6" t="str">
        <f t="shared" si="118"/>
        <v>No aplica</v>
      </c>
      <c r="X1896" s="35" t="str">
        <f t="shared" si="119"/>
        <v>No aplica</v>
      </c>
      <c r="Y1896" s="37"/>
      <c r="Z1896" s="38"/>
      <c r="AA1896" s="36"/>
      <c r="AB1896" s="38"/>
      <c r="AC1896" s="37"/>
      <c r="AD1896" s="38"/>
      <c r="AE1896" s="37"/>
      <c r="AF1896" s="38"/>
      <c r="AG1896" s="37"/>
      <c r="AH1896" s="38"/>
      <c r="AI1896" s="36"/>
      <c r="AJ1896" s="5"/>
      <c r="AK1896" s="5"/>
      <c r="AL1896" s="6">
        <f>IFERROR('Formato Productividad'!$Y1896+'Formato Productividad'!$AA1896+'Formato Productividad'!$AC1896,0)+'Formato Productividad'!$AE1896</f>
        <v>0</v>
      </c>
      <c r="AM1896" s="6">
        <f>IFERROR((('Formato Productividad'!$T1896+'Formato Productividad'!$V1896+'Formato Productividad'!$U1896)/'Formato Productividad'!$Q1896),0)+'Formato Productividad'!$AL1896</f>
        <v>0</v>
      </c>
      <c r="AN1896" s="7">
        <f>IFERROR(('Formato Productividad'!$AM1896/'Formato Productividad'!$N1896)*('Formato Productividad'!$N1896/'Formato Productividad'!$P1896),0)</f>
        <v>0</v>
      </c>
      <c r="AO1896" s="7">
        <f>IFERROR(('Formato Productividad'!$AG1896/'Formato Productividad'!$O1896)*('Formato Productividad'!$O1896/'Formato Productividad'!$P1896),0)</f>
        <v>0</v>
      </c>
      <c r="AP1896" s="7">
        <f>'Formato Productividad'!$AN1896+'Formato Productividad'!$AO1896</f>
        <v>0</v>
      </c>
      <c r="AQ1896" s="5"/>
      <c r="AR1896" s="7">
        <f>IFERROR('Formato Productividad'!$AM1896/'Formato Productividad'!$N1896,0)</f>
        <v>0</v>
      </c>
      <c r="AS1896" s="7">
        <f>IFERROR('Formato Productividad'!$AG1896/'Formato Productividad'!$O1896,0)</f>
        <v>0</v>
      </c>
      <c r="AT1896" s="71">
        <f>IFERROR('Formato Productividad'!$AI1896/'Formato Productividad'!$M1896,0)</f>
        <v>0</v>
      </c>
      <c r="AU1896" s="74"/>
    </row>
    <row r="1897" spans="1:47" s="33" customFormat="1" ht="25.5" customHeight="1" x14ac:dyDescent="0.25">
      <c r="A1897" s="39">
        <v>1896</v>
      </c>
      <c r="B1897" s="5"/>
      <c r="C1897" s="5"/>
      <c r="D1897" s="5"/>
      <c r="E1897" s="6" t="str">
        <f>IFERROR(VLOOKUP(D1897,'Formato validacion'!$E$2:$F$131,2,0),"Escoja un ESM")</f>
        <v>Escoja un ESM</v>
      </c>
      <c r="F1897" s="31"/>
      <c r="G1897" s="5"/>
      <c r="H1897" s="5"/>
      <c r="I1897" s="5"/>
      <c r="J1897" s="5"/>
      <c r="K1897" s="5"/>
      <c r="L1897" s="6" t="str">
        <f>IFERROR(VLOOKUP(K1897,Tabla4[[ESPECIALIDADES]:[ÁREA DE LA ESPECIALIDAD]],2,0),"Escoja una especialidad")</f>
        <v>Escoja una especialidad</v>
      </c>
      <c r="M1897" s="5"/>
      <c r="N1897" s="5"/>
      <c r="O1897" s="5"/>
      <c r="P1897" s="6">
        <f>'Formato Productividad'!$M1897-'Formato Productividad'!$AI1897</f>
        <v>0</v>
      </c>
      <c r="Q1897" s="6" t="str">
        <f>IFERROR(VLOOKUP('Formato Productividad'!$K1897,Tabla4[],3,0),"Escoja una especialidad")</f>
        <v>Escoja una especialidad</v>
      </c>
      <c r="R1897" s="6" t="str">
        <f t="shared" si="116"/>
        <v>No aplica</v>
      </c>
      <c r="S1897" s="5"/>
      <c r="T1897" s="5"/>
      <c r="U1897" s="5"/>
      <c r="V1897" s="6">
        <f t="shared" si="117"/>
        <v>0</v>
      </c>
      <c r="W1897" s="6" t="str">
        <f t="shared" si="118"/>
        <v>No aplica</v>
      </c>
      <c r="X1897" s="35" t="str">
        <f t="shared" si="119"/>
        <v>No aplica</v>
      </c>
      <c r="Y1897" s="37"/>
      <c r="Z1897" s="38"/>
      <c r="AA1897" s="36"/>
      <c r="AB1897" s="38"/>
      <c r="AC1897" s="37"/>
      <c r="AD1897" s="38"/>
      <c r="AE1897" s="37"/>
      <c r="AF1897" s="38"/>
      <c r="AG1897" s="37"/>
      <c r="AH1897" s="38"/>
      <c r="AI1897" s="36"/>
      <c r="AJ1897" s="5"/>
      <c r="AK1897" s="5"/>
      <c r="AL1897" s="6">
        <f>IFERROR('Formato Productividad'!$Y1897+'Formato Productividad'!$AA1897+'Formato Productividad'!$AC1897,0)+'Formato Productividad'!$AE1897</f>
        <v>0</v>
      </c>
      <c r="AM1897" s="6">
        <f>IFERROR((('Formato Productividad'!$T1897+'Formato Productividad'!$V1897+'Formato Productividad'!$U1897)/'Formato Productividad'!$Q1897),0)+'Formato Productividad'!$AL1897</f>
        <v>0</v>
      </c>
      <c r="AN1897" s="7">
        <f>IFERROR(('Formato Productividad'!$AM1897/'Formato Productividad'!$N1897)*('Formato Productividad'!$N1897/'Formato Productividad'!$P1897),0)</f>
        <v>0</v>
      </c>
      <c r="AO1897" s="7">
        <f>IFERROR(('Formato Productividad'!$AG1897/'Formato Productividad'!$O1897)*('Formato Productividad'!$O1897/'Formato Productividad'!$P1897),0)</f>
        <v>0</v>
      </c>
      <c r="AP1897" s="7">
        <f>'Formato Productividad'!$AN1897+'Formato Productividad'!$AO1897</f>
        <v>0</v>
      </c>
      <c r="AQ1897" s="5"/>
      <c r="AR1897" s="7">
        <f>IFERROR('Formato Productividad'!$AM1897/'Formato Productividad'!$N1897,0)</f>
        <v>0</v>
      </c>
      <c r="AS1897" s="7">
        <f>IFERROR('Formato Productividad'!$AG1897/'Formato Productividad'!$O1897,0)</f>
        <v>0</v>
      </c>
      <c r="AT1897" s="71">
        <f>IFERROR('Formato Productividad'!$AI1897/'Formato Productividad'!$M1897,0)</f>
        <v>0</v>
      </c>
      <c r="AU1897" s="74"/>
    </row>
    <row r="1898" spans="1:47" s="33" customFormat="1" ht="25.5" customHeight="1" x14ac:dyDescent="0.25">
      <c r="A1898" s="39">
        <v>1897</v>
      </c>
      <c r="B1898" s="5"/>
      <c r="C1898" s="5"/>
      <c r="D1898" s="5"/>
      <c r="E1898" s="6" t="str">
        <f>IFERROR(VLOOKUP(D1898,'Formato validacion'!$E$2:$F$131,2,0),"Escoja un ESM")</f>
        <v>Escoja un ESM</v>
      </c>
      <c r="F1898" s="31"/>
      <c r="G1898" s="5"/>
      <c r="H1898" s="5"/>
      <c r="I1898" s="5"/>
      <c r="J1898" s="5"/>
      <c r="K1898" s="5"/>
      <c r="L1898" s="6" t="str">
        <f>IFERROR(VLOOKUP(K1898,Tabla4[[ESPECIALIDADES]:[ÁREA DE LA ESPECIALIDAD]],2,0),"Escoja una especialidad")</f>
        <v>Escoja una especialidad</v>
      </c>
      <c r="M1898" s="5"/>
      <c r="N1898" s="5"/>
      <c r="O1898" s="5"/>
      <c r="P1898" s="6">
        <f>'Formato Productividad'!$M1898-'Formato Productividad'!$AI1898</f>
        <v>0</v>
      </c>
      <c r="Q1898" s="6" t="str">
        <f>IFERROR(VLOOKUP('Formato Productividad'!$K1898,Tabla4[],3,0),"Escoja una especialidad")</f>
        <v>Escoja una especialidad</v>
      </c>
      <c r="R1898" s="6" t="str">
        <f t="shared" si="116"/>
        <v>No aplica</v>
      </c>
      <c r="S1898" s="5"/>
      <c r="T1898" s="5"/>
      <c r="U1898" s="5"/>
      <c r="V1898" s="6">
        <f t="shared" si="117"/>
        <v>0</v>
      </c>
      <c r="W1898" s="6" t="str">
        <f t="shared" si="118"/>
        <v>No aplica</v>
      </c>
      <c r="X1898" s="35" t="str">
        <f t="shared" si="119"/>
        <v>No aplica</v>
      </c>
      <c r="Y1898" s="37"/>
      <c r="Z1898" s="38"/>
      <c r="AA1898" s="36"/>
      <c r="AB1898" s="38"/>
      <c r="AC1898" s="37"/>
      <c r="AD1898" s="38"/>
      <c r="AE1898" s="37"/>
      <c r="AF1898" s="38"/>
      <c r="AG1898" s="37"/>
      <c r="AH1898" s="38"/>
      <c r="AI1898" s="36"/>
      <c r="AJ1898" s="5"/>
      <c r="AK1898" s="5"/>
      <c r="AL1898" s="6">
        <f>IFERROR('Formato Productividad'!$Y1898+'Formato Productividad'!$AA1898+'Formato Productividad'!$AC1898,0)+'Formato Productividad'!$AE1898</f>
        <v>0</v>
      </c>
      <c r="AM1898" s="6">
        <f>IFERROR((('Formato Productividad'!$T1898+'Formato Productividad'!$V1898+'Formato Productividad'!$U1898)/'Formato Productividad'!$Q1898),0)+'Formato Productividad'!$AL1898</f>
        <v>0</v>
      </c>
      <c r="AN1898" s="7">
        <f>IFERROR(('Formato Productividad'!$AM1898/'Formato Productividad'!$N1898)*('Formato Productividad'!$N1898/'Formato Productividad'!$P1898),0)</f>
        <v>0</v>
      </c>
      <c r="AO1898" s="7">
        <f>IFERROR(('Formato Productividad'!$AG1898/'Formato Productividad'!$O1898)*('Formato Productividad'!$O1898/'Formato Productividad'!$P1898),0)</f>
        <v>0</v>
      </c>
      <c r="AP1898" s="7">
        <f>'Formato Productividad'!$AN1898+'Formato Productividad'!$AO1898</f>
        <v>0</v>
      </c>
      <c r="AQ1898" s="5"/>
      <c r="AR1898" s="7">
        <f>IFERROR('Formato Productividad'!$AM1898/'Formato Productividad'!$N1898,0)</f>
        <v>0</v>
      </c>
      <c r="AS1898" s="7">
        <f>IFERROR('Formato Productividad'!$AG1898/'Formato Productividad'!$O1898,0)</f>
        <v>0</v>
      </c>
      <c r="AT1898" s="71">
        <f>IFERROR('Formato Productividad'!$AI1898/'Formato Productividad'!$M1898,0)</f>
        <v>0</v>
      </c>
      <c r="AU1898" s="74"/>
    </row>
    <row r="1899" spans="1:47" s="33" customFormat="1" ht="25.5" customHeight="1" x14ac:dyDescent="0.25">
      <c r="A1899" s="39">
        <v>1898</v>
      </c>
      <c r="B1899" s="5"/>
      <c r="C1899" s="5"/>
      <c r="D1899" s="5"/>
      <c r="E1899" s="6" t="str">
        <f>IFERROR(VLOOKUP(D1899,'Formato validacion'!$E$2:$F$131,2,0),"Escoja un ESM")</f>
        <v>Escoja un ESM</v>
      </c>
      <c r="F1899" s="31"/>
      <c r="G1899" s="5"/>
      <c r="H1899" s="5"/>
      <c r="I1899" s="5"/>
      <c r="J1899" s="5"/>
      <c r="K1899" s="5"/>
      <c r="L1899" s="6" t="str">
        <f>IFERROR(VLOOKUP(K1899,Tabla4[[ESPECIALIDADES]:[ÁREA DE LA ESPECIALIDAD]],2,0),"Escoja una especialidad")</f>
        <v>Escoja una especialidad</v>
      </c>
      <c r="M1899" s="5"/>
      <c r="N1899" s="5"/>
      <c r="O1899" s="5"/>
      <c r="P1899" s="6">
        <f>'Formato Productividad'!$M1899-'Formato Productividad'!$AI1899</f>
        <v>0</v>
      </c>
      <c r="Q1899" s="6" t="str">
        <f>IFERROR(VLOOKUP('Formato Productividad'!$K1899,Tabla4[],3,0),"Escoja una especialidad")</f>
        <v>Escoja una especialidad</v>
      </c>
      <c r="R1899" s="6" t="str">
        <f t="shared" si="116"/>
        <v>No aplica</v>
      </c>
      <c r="S1899" s="5"/>
      <c r="T1899" s="5"/>
      <c r="U1899" s="5"/>
      <c r="V1899" s="6">
        <f t="shared" si="117"/>
        <v>0</v>
      </c>
      <c r="W1899" s="6" t="str">
        <f t="shared" si="118"/>
        <v>No aplica</v>
      </c>
      <c r="X1899" s="35" t="str">
        <f t="shared" si="119"/>
        <v>No aplica</v>
      </c>
      <c r="Y1899" s="37"/>
      <c r="Z1899" s="38"/>
      <c r="AA1899" s="36"/>
      <c r="AB1899" s="38"/>
      <c r="AC1899" s="37"/>
      <c r="AD1899" s="38"/>
      <c r="AE1899" s="37"/>
      <c r="AF1899" s="38"/>
      <c r="AG1899" s="37"/>
      <c r="AH1899" s="38"/>
      <c r="AI1899" s="36"/>
      <c r="AJ1899" s="5"/>
      <c r="AK1899" s="5"/>
      <c r="AL1899" s="6">
        <f>IFERROR('Formato Productividad'!$Y1899+'Formato Productividad'!$AA1899+'Formato Productividad'!$AC1899,0)+'Formato Productividad'!$AE1899</f>
        <v>0</v>
      </c>
      <c r="AM1899" s="6">
        <f>IFERROR((('Formato Productividad'!$T1899+'Formato Productividad'!$V1899+'Formato Productividad'!$U1899)/'Formato Productividad'!$Q1899),0)+'Formato Productividad'!$AL1899</f>
        <v>0</v>
      </c>
      <c r="AN1899" s="7">
        <f>IFERROR(('Formato Productividad'!$AM1899/'Formato Productividad'!$N1899)*('Formato Productividad'!$N1899/'Formato Productividad'!$P1899),0)</f>
        <v>0</v>
      </c>
      <c r="AO1899" s="7">
        <f>IFERROR(('Formato Productividad'!$AG1899/'Formato Productividad'!$O1899)*('Formato Productividad'!$O1899/'Formato Productividad'!$P1899),0)</f>
        <v>0</v>
      </c>
      <c r="AP1899" s="7">
        <f>'Formato Productividad'!$AN1899+'Formato Productividad'!$AO1899</f>
        <v>0</v>
      </c>
      <c r="AQ1899" s="5"/>
      <c r="AR1899" s="7">
        <f>IFERROR('Formato Productividad'!$AM1899/'Formato Productividad'!$N1899,0)</f>
        <v>0</v>
      </c>
      <c r="AS1899" s="7">
        <f>IFERROR('Formato Productividad'!$AG1899/'Formato Productividad'!$O1899,0)</f>
        <v>0</v>
      </c>
      <c r="AT1899" s="71">
        <f>IFERROR('Formato Productividad'!$AI1899/'Formato Productividad'!$M1899,0)</f>
        <v>0</v>
      </c>
      <c r="AU1899" s="74"/>
    </row>
    <row r="1900" spans="1:47" s="33" customFormat="1" ht="25.5" customHeight="1" x14ac:dyDescent="0.25">
      <c r="A1900" s="39">
        <v>1899</v>
      </c>
      <c r="B1900" s="5"/>
      <c r="C1900" s="5"/>
      <c r="D1900" s="5"/>
      <c r="E1900" s="6" t="str">
        <f>IFERROR(VLOOKUP(D1900,'Formato validacion'!$E$2:$F$131,2,0),"Escoja un ESM")</f>
        <v>Escoja un ESM</v>
      </c>
      <c r="F1900" s="31"/>
      <c r="G1900" s="5"/>
      <c r="H1900" s="5"/>
      <c r="I1900" s="5"/>
      <c r="J1900" s="5"/>
      <c r="K1900" s="5"/>
      <c r="L1900" s="6" t="str">
        <f>IFERROR(VLOOKUP(K1900,Tabla4[[ESPECIALIDADES]:[ÁREA DE LA ESPECIALIDAD]],2,0),"Escoja una especialidad")</f>
        <v>Escoja una especialidad</v>
      </c>
      <c r="M1900" s="5"/>
      <c r="N1900" s="5"/>
      <c r="O1900" s="5"/>
      <c r="P1900" s="6">
        <f>'Formato Productividad'!$M1900-'Formato Productividad'!$AI1900</f>
        <v>0</v>
      </c>
      <c r="Q1900" s="6" t="str">
        <f>IFERROR(VLOOKUP('Formato Productividad'!$K1900,Tabla4[],3,0),"Escoja una especialidad")</f>
        <v>Escoja una especialidad</v>
      </c>
      <c r="R1900" s="6" t="str">
        <f t="shared" si="116"/>
        <v>No aplica</v>
      </c>
      <c r="S1900" s="5"/>
      <c r="T1900" s="5"/>
      <c r="U1900" s="5"/>
      <c r="V1900" s="6">
        <f t="shared" si="117"/>
        <v>0</v>
      </c>
      <c r="W1900" s="6" t="str">
        <f t="shared" si="118"/>
        <v>No aplica</v>
      </c>
      <c r="X1900" s="35" t="str">
        <f t="shared" si="119"/>
        <v>No aplica</v>
      </c>
      <c r="Y1900" s="37"/>
      <c r="Z1900" s="38"/>
      <c r="AA1900" s="36"/>
      <c r="AB1900" s="38"/>
      <c r="AC1900" s="37"/>
      <c r="AD1900" s="38"/>
      <c r="AE1900" s="37"/>
      <c r="AF1900" s="38"/>
      <c r="AG1900" s="37"/>
      <c r="AH1900" s="38"/>
      <c r="AI1900" s="36"/>
      <c r="AJ1900" s="5"/>
      <c r="AK1900" s="5"/>
      <c r="AL1900" s="6">
        <f>IFERROR('Formato Productividad'!$Y1900+'Formato Productividad'!$AA1900+'Formato Productividad'!$AC1900,0)+'Formato Productividad'!$AE1900</f>
        <v>0</v>
      </c>
      <c r="AM1900" s="6">
        <f>IFERROR((('Formato Productividad'!$T1900+'Formato Productividad'!$V1900+'Formato Productividad'!$U1900)/'Formato Productividad'!$Q1900),0)+'Formato Productividad'!$AL1900</f>
        <v>0</v>
      </c>
      <c r="AN1900" s="7">
        <f>IFERROR(('Formato Productividad'!$AM1900/'Formato Productividad'!$N1900)*('Formato Productividad'!$N1900/'Formato Productividad'!$P1900),0)</f>
        <v>0</v>
      </c>
      <c r="AO1900" s="7">
        <f>IFERROR(('Formato Productividad'!$AG1900/'Formato Productividad'!$O1900)*('Formato Productividad'!$O1900/'Formato Productividad'!$P1900),0)</f>
        <v>0</v>
      </c>
      <c r="AP1900" s="7">
        <f>'Formato Productividad'!$AN1900+'Formato Productividad'!$AO1900</f>
        <v>0</v>
      </c>
      <c r="AQ1900" s="5"/>
      <c r="AR1900" s="7">
        <f>IFERROR('Formato Productividad'!$AM1900/'Formato Productividad'!$N1900,0)</f>
        <v>0</v>
      </c>
      <c r="AS1900" s="7">
        <f>IFERROR('Formato Productividad'!$AG1900/'Formato Productividad'!$O1900,0)</f>
        <v>0</v>
      </c>
      <c r="AT1900" s="71">
        <f>IFERROR('Formato Productividad'!$AI1900/'Formato Productividad'!$M1900,0)</f>
        <v>0</v>
      </c>
      <c r="AU1900" s="74"/>
    </row>
    <row r="1901" spans="1:47" s="33" customFormat="1" ht="25.5" customHeight="1" x14ac:dyDescent="0.25">
      <c r="A1901" s="39">
        <v>1900</v>
      </c>
      <c r="B1901" s="5"/>
      <c r="C1901" s="5"/>
      <c r="D1901" s="5"/>
      <c r="E1901" s="6" t="str">
        <f>IFERROR(VLOOKUP(D1901,'Formato validacion'!$E$2:$F$131,2,0),"Escoja un ESM")</f>
        <v>Escoja un ESM</v>
      </c>
      <c r="F1901" s="31"/>
      <c r="G1901" s="5"/>
      <c r="H1901" s="5"/>
      <c r="I1901" s="5"/>
      <c r="J1901" s="5"/>
      <c r="K1901" s="5"/>
      <c r="L1901" s="6" t="str">
        <f>IFERROR(VLOOKUP(K1901,Tabla4[[ESPECIALIDADES]:[ÁREA DE LA ESPECIALIDAD]],2,0),"Escoja una especialidad")</f>
        <v>Escoja una especialidad</v>
      </c>
      <c r="M1901" s="5"/>
      <c r="N1901" s="5"/>
      <c r="O1901" s="5"/>
      <c r="P1901" s="6">
        <f>'Formato Productividad'!$M1901-'Formato Productividad'!$AI1901</f>
        <v>0</v>
      </c>
      <c r="Q1901" s="6" t="str">
        <f>IFERROR(VLOOKUP('Formato Productividad'!$K1901,Tabla4[],3,0),"Escoja una especialidad")</f>
        <v>Escoja una especialidad</v>
      </c>
      <c r="R1901" s="6" t="str">
        <f t="shared" si="116"/>
        <v>No aplica</v>
      </c>
      <c r="S1901" s="5"/>
      <c r="T1901" s="5"/>
      <c r="U1901" s="5"/>
      <c r="V1901" s="6">
        <f t="shared" si="117"/>
        <v>0</v>
      </c>
      <c r="W1901" s="6" t="str">
        <f t="shared" si="118"/>
        <v>No aplica</v>
      </c>
      <c r="X1901" s="35" t="str">
        <f t="shared" si="119"/>
        <v>No aplica</v>
      </c>
      <c r="Y1901" s="37"/>
      <c r="Z1901" s="38"/>
      <c r="AA1901" s="36"/>
      <c r="AB1901" s="38"/>
      <c r="AC1901" s="37"/>
      <c r="AD1901" s="38"/>
      <c r="AE1901" s="37"/>
      <c r="AF1901" s="38"/>
      <c r="AG1901" s="37"/>
      <c r="AH1901" s="38"/>
      <c r="AI1901" s="36"/>
      <c r="AJ1901" s="5"/>
      <c r="AK1901" s="5"/>
      <c r="AL1901" s="6">
        <f>IFERROR('Formato Productividad'!$Y1901+'Formato Productividad'!$AA1901+'Formato Productividad'!$AC1901,0)+'Formato Productividad'!$AE1901</f>
        <v>0</v>
      </c>
      <c r="AM1901" s="6">
        <f>IFERROR((('Formato Productividad'!$T1901+'Formato Productividad'!$V1901+'Formato Productividad'!$U1901)/'Formato Productividad'!$Q1901),0)+'Formato Productividad'!$AL1901</f>
        <v>0</v>
      </c>
      <c r="AN1901" s="7">
        <f>IFERROR(('Formato Productividad'!$AM1901/'Formato Productividad'!$N1901)*('Formato Productividad'!$N1901/'Formato Productividad'!$P1901),0)</f>
        <v>0</v>
      </c>
      <c r="AO1901" s="7">
        <f>IFERROR(('Formato Productividad'!$AG1901/'Formato Productividad'!$O1901)*('Formato Productividad'!$O1901/'Formato Productividad'!$P1901),0)</f>
        <v>0</v>
      </c>
      <c r="AP1901" s="7">
        <f>'Formato Productividad'!$AN1901+'Formato Productividad'!$AO1901</f>
        <v>0</v>
      </c>
      <c r="AQ1901" s="5"/>
      <c r="AR1901" s="7">
        <f>IFERROR('Formato Productividad'!$AM1901/'Formato Productividad'!$N1901,0)</f>
        <v>0</v>
      </c>
      <c r="AS1901" s="7">
        <f>IFERROR('Formato Productividad'!$AG1901/'Formato Productividad'!$O1901,0)</f>
        <v>0</v>
      </c>
      <c r="AT1901" s="71">
        <f>IFERROR('Formato Productividad'!$AI1901/'Formato Productividad'!$M1901,0)</f>
        <v>0</v>
      </c>
      <c r="AU1901" s="74"/>
    </row>
    <row r="1902" spans="1:47" s="33" customFormat="1" ht="25.5" customHeight="1" x14ac:dyDescent="0.25">
      <c r="A1902" s="39">
        <v>1901</v>
      </c>
      <c r="B1902" s="5"/>
      <c r="C1902" s="5"/>
      <c r="D1902" s="5"/>
      <c r="E1902" s="6" t="str">
        <f>IFERROR(VLOOKUP(D1902,'Formato validacion'!$E$2:$F$131,2,0),"Escoja un ESM")</f>
        <v>Escoja un ESM</v>
      </c>
      <c r="F1902" s="31"/>
      <c r="G1902" s="5"/>
      <c r="H1902" s="5"/>
      <c r="I1902" s="5"/>
      <c r="J1902" s="5"/>
      <c r="K1902" s="5"/>
      <c r="L1902" s="6" t="str">
        <f>IFERROR(VLOOKUP(K1902,Tabla4[[ESPECIALIDADES]:[ÁREA DE LA ESPECIALIDAD]],2,0),"Escoja una especialidad")</f>
        <v>Escoja una especialidad</v>
      </c>
      <c r="M1902" s="5"/>
      <c r="N1902" s="5"/>
      <c r="O1902" s="5"/>
      <c r="P1902" s="6">
        <f>'Formato Productividad'!$M1902-'Formato Productividad'!$AI1902</f>
        <v>0</v>
      </c>
      <c r="Q1902" s="6" t="str">
        <f>IFERROR(VLOOKUP('Formato Productividad'!$K1902,Tabla4[],3,0),"Escoja una especialidad")</f>
        <v>Escoja una especialidad</v>
      </c>
      <c r="R1902" s="6" t="str">
        <f t="shared" si="116"/>
        <v>No aplica</v>
      </c>
      <c r="S1902" s="5"/>
      <c r="T1902" s="5"/>
      <c r="U1902" s="5"/>
      <c r="V1902" s="6">
        <f t="shared" si="117"/>
        <v>0</v>
      </c>
      <c r="W1902" s="6" t="str">
        <f t="shared" si="118"/>
        <v>No aplica</v>
      </c>
      <c r="X1902" s="35" t="str">
        <f t="shared" si="119"/>
        <v>No aplica</v>
      </c>
      <c r="Y1902" s="37"/>
      <c r="Z1902" s="38"/>
      <c r="AA1902" s="36"/>
      <c r="AB1902" s="38"/>
      <c r="AC1902" s="37"/>
      <c r="AD1902" s="38"/>
      <c r="AE1902" s="37"/>
      <c r="AF1902" s="38"/>
      <c r="AG1902" s="37"/>
      <c r="AH1902" s="38"/>
      <c r="AI1902" s="36"/>
      <c r="AJ1902" s="5"/>
      <c r="AK1902" s="5"/>
      <c r="AL1902" s="6">
        <f>IFERROR('Formato Productividad'!$Y1902+'Formato Productividad'!$AA1902+'Formato Productividad'!$AC1902,0)+'Formato Productividad'!$AE1902</f>
        <v>0</v>
      </c>
      <c r="AM1902" s="6">
        <f>IFERROR((('Formato Productividad'!$T1902+'Formato Productividad'!$V1902+'Formato Productividad'!$U1902)/'Formato Productividad'!$Q1902),0)+'Formato Productividad'!$AL1902</f>
        <v>0</v>
      </c>
      <c r="AN1902" s="7">
        <f>IFERROR(('Formato Productividad'!$AM1902/'Formato Productividad'!$N1902)*('Formato Productividad'!$N1902/'Formato Productividad'!$P1902),0)</f>
        <v>0</v>
      </c>
      <c r="AO1902" s="7">
        <f>IFERROR(('Formato Productividad'!$AG1902/'Formato Productividad'!$O1902)*('Formato Productividad'!$O1902/'Formato Productividad'!$P1902),0)</f>
        <v>0</v>
      </c>
      <c r="AP1902" s="7">
        <f>'Formato Productividad'!$AN1902+'Formato Productividad'!$AO1902</f>
        <v>0</v>
      </c>
      <c r="AQ1902" s="5"/>
      <c r="AR1902" s="7">
        <f>IFERROR('Formato Productividad'!$AM1902/'Formato Productividad'!$N1902,0)</f>
        <v>0</v>
      </c>
      <c r="AS1902" s="7">
        <f>IFERROR('Formato Productividad'!$AG1902/'Formato Productividad'!$O1902,0)</f>
        <v>0</v>
      </c>
      <c r="AT1902" s="71">
        <f>IFERROR('Formato Productividad'!$AI1902/'Formato Productividad'!$M1902,0)</f>
        <v>0</v>
      </c>
      <c r="AU1902" s="74"/>
    </row>
    <row r="1903" spans="1:47" s="33" customFormat="1" ht="25.5" customHeight="1" x14ac:dyDescent="0.25">
      <c r="A1903" s="39">
        <v>1902</v>
      </c>
      <c r="B1903" s="5"/>
      <c r="C1903" s="5"/>
      <c r="D1903" s="5"/>
      <c r="E1903" s="6" t="str">
        <f>IFERROR(VLOOKUP(D1903,'Formato validacion'!$E$2:$F$131,2,0),"Escoja un ESM")</f>
        <v>Escoja un ESM</v>
      </c>
      <c r="F1903" s="31"/>
      <c r="G1903" s="5"/>
      <c r="H1903" s="5"/>
      <c r="I1903" s="5"/>
      <c r="J1903" s="5"/>
      <c r="K1903" s="5"/>
      <c r="L1903" s="6" t="str">
        <f>IFERROR(VLOOKUP(K1903,Tabla4[[ESPECIALIDADES]:[ÁREA DE LA ESPECIALIDAD]],2,0),"Escoja una especialidad")</f>
        <v>Escoja una especialidad</v>
      </c>
      <c r="M1903" s="5"/>
      <c r="N1903" s="5"/>
      <c r="O1903" s="5"/>
      <c r="P1903" s="6">
        <f>'Formato Productividad'!$M1903-'Formato Productividad'!$AI1903</f>
        <v>0</v>
      </c>
      <c r="Q1903" s="6" t="str">
        <f>IFERROR(VLOOKUP('Formato Productividad'!$K1903,Tabla4[],3,0),"Escoja una especialidad")</f>
        <v>Escoja una especialidad</v>
      </c>
      <c r="R1903" s="6" t="str">
        <f t="shared" si="116"/>
        <v>No aplica</v>
      </c>
      <c r="S1903" s="5"/>
      <c r="T1903" s="5"/>
      <c r="U1903" s="5"/>
      <c r="V1903" s="6">
        <f t="shared" si="117"/>
        <v>0</v>
      </c>
      <c r="W1903" s="6" t="str">
        <f t="shared" si="118"/>
        <v>No aplica</v>
      </c>
      <c r="X1903" s="35" t="str">
        <f t="shared" si="119"/>
        <v>No aplica</v>
      </c>
      <c r="Y1903" s="37"/>
      <c r="Z1903" s="38"/>
      <c r="AA1903" s="36"/>
      <c r="AB1903" s="38"/>
      <c r="AC1903" s="37"/>
      <c r="AD1903" s="38"/>
      <c r="AE1903" s="37"/>
      <c r="AF1903" s="38"/>
      <c r="AG1903" s="37"/>
      <c r="AH1903" s="38"/>
      <c r="AI1903" s="36"/>
      <c r="AJ1903" s="5"/>
      <c r="AK1903" s="5"/>
      <c r="AL1903" s="6">
        <f>IFERROR('Formato Productividad'!$Y1903+'Formato Productividad'!$AA1903+'Formato Productividad'!$AC1903,0)+'Formato Productividad'!$AE1903</f>
        <v>0</v>
      </c>
      <c r="AM1903" s="6">
        <f>IFERROR((('Formato Productividad'!$T1903+'Formato Productividad'!$V1903+'Formato Productividad'!$U1903)/'Formato Productividad'!$Q1903),0)+'Formato Productividad'!$AL1903</f>
        <v>0</v>
      </c>
      <c r="AN1903" s="7">
        <f>IFERROR(('Formato Productividad'!$AM1903/'Formato Productividad'!$N1903)*('Formato Productividad'!$N1903/'Formato Productividad'!$P1903),0)</f>
        <v>0</v>
      </c>
      <c r="AO1903" s="7">
        <f>IFERROR(('Formato Productividad'!$AG1903/'Formato Productividad'!$O1903)*('Formato Productividad'!$O1903/'Formato Productividad'!$P1903),0)</f>
        <v>0</v>
      </c>
      <c r="AP1903" s="7">
        <f>'Formato Productividad'!$AN1903+'Formato Productividad'!$AO1903</f>
        <v>0</v>
      </c>
      <c r="AQ1903" s="5"/>
      <c r="AR1903" s="7">
        <f>IFERROR('Formato Productividad'!$AM1903/'Formato Productividad'!$N1903,0)</f>
        <v>0</v>
      </c>
      <c r="AS1903" s="7">
        <f>IFERROR('Formato Productividad'!$AG1903/'Formato Productividad'!$O1903,0)</f>
        <v>0</v>
      </c>
      <c r="AT1903" s="71">
        <f>IFERROR('Formato Productividad'!$AI1903/'Formato Productividad'!$M1903,0)</f>
        <v>0</v>
      </c>
      <c r="AU1903" s="74"/>
    </row>
    <row r="1904" spans="1:47" s="33" customFormat="1" ht="25.5" customHeight="1" x14ac:dyDescent="0.25">
      <c r="A1904" s="39">
        <v>1903</v>
      </c>
      <c r="B1904" s="5"/>
      <c r="C1904" s="5"/>
      <c r="D1904" s="5"/>
      <c r="E1904" s="6" t="str">
        <f>IFERROR(VLOOKUP(D1904,'Formato validacion'!$E$2:$F$131,2,0),"Escoja un ESM")</f>
        <v>Escoja un ESM</v>
      </c>
      <c r="F1904" s="31"/>
      <c r="G1904" s="5"/>
      <c r="H1904" s="5"/>
      <c r="I1904" s="5"/>
      <c r="J1904" s="5"/>
      <c r="K1904" s="5"/>
      <c r="L1904" s="6" t="str">
        <f>IFERROR(VLOOKUP(K1904,Tabla4[[ESPECIALIDADES]:[ÁREA DE LA ESPECIALIDAD]],2,0),"Escoja una especialidad")</f>
        <v>Escoja una especialidad</v>
      </c>
      <c r="M1904" s="5"/>
      <c r="N1904" s="5"/>
      <c r="O1904" s="5"/>
      <c r="P1904" s="6">
        <f>'Formato Productividad'!$M1904-'Formato Productividad'!$AI1904</f>
        <v>0</v>
      </c>
      <c r="Q1904" s="6" t="str">
        <f>IFERROR(VLOOKUP('Formato Productividad'!$K1904,Tabla4[],3,0),"Escoja una especialidad")</f>
        <v>Escoja una especialidad</v>
      </c>
      <c r="R1904" s="6" t="str">
        <f t="shared" si="116"/>
        <v>No aplica</v>
      </c>
      <c r="S1904" s="5"/>
      <c r="T1904" s="5"/>
      <c r="U1904" s="5"/>
      <c r="V1904" s="6">
        <f t="shared" si="117"/>
        <v>0</v>
      </c>
      <c r="W1904" s="6" t="str">
        <f t="shared" si="118"/>
        <v>No aplica</v>
      </c>
      <c r="X1904" s="35" t="str">
        <f t="shared" si="119"/>
        <v>No aplica</v>
      </c>
      <c r="Y1904" s="37"/>
      <c r="Z1904" s="38"/>
      <c r="AA1904" s="36"/>
      <c r="AB1904" s="38"/>
      <c r="AC1904" s="37"/>
      <c r="AD1904" s="38"/>
      <c r="AE1904" s="37"/>
      <c r="AF1904" s="38"/>
      <c r="AG1904" s="37"/>
      <c r="AH1904" s="38"/>
      <c r="AI1904" s="36"/>
      <c r="AJ1904" s="5"/>
      <c r="AK1904" s="5"/>
      <c r="AL1904" s="6">
        <f>IFERROR('Formato Productividad'!$Y1904+'Formato Productividad'!$AA1904+'Formato Productividad'!$AC1904,0)+'Formato Productividad'!$AE1904</f>
        <v>0</v>
      </c>
      <c r="AM1904" s="6">
        <f>IFERROR((('Formato Productividad'!$T1904+'Formato Productividad'!$V1904+'Formato Productividad'!$U1904)/'Formato Productividad'!$Q1904),0)+'Formato Productividad'!$AL1904</f>
        <v>0</v>
      </c>
      <c r="AN1904" s="7">
        <f>IFERROR(('Formato Productividad'!$AM1904/'Formato Productividad'!$N1904)*('Formato Productividad'!$N1904/'Formato Productividad'!$P1904),0)</f>
        <v>0</v>
      </c>
      <c r="AO1904" s="7">
        <f>IFERROR(('Formato Productividad'!$AG1904/'Formato Productividad'!$O1904)*('Formato Productividad'!$O1904/'Formato Productividad'!$P1904),0)</f>
        <v>0</v>
      </c>
      <c r="AP1904" s="7">
        <f>'Formato Productividad'!$AN1904+'Formato Productividad'!$AO1904</f>
        <v>0</v>
      </c>
      <c r="AQ1904" s="5"/>
      <c r="AR1904" s="7">
        <f>IFERROR('Formato Productividad'!$AM1904/'Formato Productividad'!$N1904,0)</f>
        <v>0</v>
      </c>
      <c r="AS1904" s="7">
        <f>IFERROR('Formato Productividad'!$AG1904/'Formato Productividad'!$O1904,0)</f>
        <v>0</v>
      </c>
      <c r="AT1904" s="71">
        <f>IFERROR('Formato Productividad'!$AI1904/'Formato Productividad'!$M1904,0)</f>
        <v>0</v>
      </c>
      <c r="AU1904" s="74"/>
    </row>
    <row r="1905" spans="1:47" s="33" customFormat="1" ht="25.5" customHeight="1" x14ac:dyDescent="0.25">
      <c r="A1905" s="39">
        <v>1904</v>
      </c>
      <c r="B1905" s="5"/>
      <c r="C1905" s="5"/>
      <c r="D1905" s="5"/>
      <c r="E1905" s="6" t="str">
        <f>IFERROR(VLOOKUP(D1905,'Formato validacion'!$E$2:$F$131,2,0),"Escoja un ESM")</f>
        <v>Escoja un ESM</v>
      </c>
      <c r="F1905" s="31"/>
      <c r="G1905" s="5"/>
      <c r="H1905" s="5"/>
      <c r="I1905" s="5"/>
      <c r="J1905" s="5"/>
      <c r="K1905" s="5"/>
      <c r="L1905" s="6" t="str">
        <f>IFERROR(VLOOKUP(K1905,Tabla4[[ESPECIALIDADES]:[ÁREA DE LA ESPECIALIDAD]],2,0),"Escoja una especialidad")</f>
        <v>Escoja una especialidad</v>
      </c>
      <c r="M1905" s="5"/>
      <c r="N1905" s="5"/>
      <c r="O1905" s="5"/>
      <c r="P1905" s="6">
        <f>'Formato Productividad'!$M1905-'Formato Productividad'!$AI1905</f>
        <v>0</v>
      </c>
      <c r="Q1905" s="6" t="str">
        <f>IFERROR(VLOOKUP('Formato Productividad'!$K1905,Tabla4[],3,0),"Escoja una especialidad")</f>
        <v>Escoja una especialidad</v>
      </c>
      <c r="R1905" s="6" t="str">
        <f t="shared" si="116"/>
        <v>No aplica</v>
      </c>
      <c r="S1905" s="5"/>
      <c r="T1905" s="5"/>
      <c r="U1905" s="5"/>
      <c r="V1905" s="6">
        <f t="shared" si="117"/>
        <v>0</v>
      </c>
      <c r="W1905" s="6" t="str">
        <f t="shared" si="118"/>
        <v>No aplica</v>
      </c>
      <c r="X1905" s="35" t="str">
        <f t="shared" si="119"/>
        <v>No aplica</v>
      </c>
      <c r="Y1905" s="37"/>
      <c r="Z1905" s="38"/>
      <c r="AA1905" s="36"/>
      <c r="AB1905" s="38"/>
      <c r="AC1905" s="37"/>
      <c r="AD1905" s="38"/>
      <c r="AE1905" s="37"/>
      <c r="AF1905" s="38"/>
      <c r="AG1905" s="37"/>
      <c r="AH1905" s="38"/>
      <c r="AI1905" s="36"/>
      <c r="AJ1905" s="5"/>
      <c r="AK1905" s="5"/>
      <c r="AL1905" s="6">
        <f>IFERROR('Formato Productividad'!$Y1905+'Formato Productividad'!$AA1905+'Formato Productividad'!$AC1905,0)+'Formato Productividad'!$AE1905</f>
        <v>0</v>
      </c>
      <c r="AM1905" s="6">
        <f>IFERROR((('Formato Productividad'!$T1905+'Formato Productividad'!$V1905+'Formato Productividad'!$U1905)/'Formato Productividad'!$Q1905),0)+'Formato Productividad'!$AL1905</f>
        <v>0</v>
      </c>
      <c r="AN1905" s="7">
        <f>IFERROR(('Formato Productividad'!$AM1905/'Formato Productividad'!$N1905)*('Formato Productividad'!$N1905/'Formato Productividad'!$P1905),0)</f>
        <v>0</v>
      </c>
      <c r="AO1905" s="7">
        <f>IFERROR(('Formato Productividad'!$AG1905/'Formato Productividad'!$O1905)*('Formato Productividad'!$O1905/'Formato Productividad'!$P1905),0)</f>
        <v>0</v>
      </c>
      <c r="AP1905" s="7">
        <f>'Formato Productividad'!$AN1905+'Formato Productividad'!$AO1905</f>
        <v>0</v>
      </c>
      <c r="AQ1905" s="5"/>
      <c r="AR1905" s="7">
        <f>IFERROR('Formato Productividad'!$AM1905/'Formato Productividad'!$N1905,0)</f>
        <v>0</v>
      </c>
      <c r="AS1905" s="7">
        <f>IFERROR('Formato Productividad'!$AG1905/'Formato Productividad'!$O1905,0)</f>
        <v>0</v>
      </c>
      <c r="AT1905" s="71">
        <f>IFERROR('Formato Productividad'!$AI1905/'Formato Productividad'!$M1905,0)</f>
        <v>0</v>
      </c>
      <c r="AU1905" s="74"/>
    </row>
    <row r="1906" spans="1:47" s="33" customFormat="1" ht="25.5" customHeight="1" x14ac:dyDescent="0.25">
      <c r="A1906" s="39">
        <v>1905</v>
      </c>
      <c r="B1906" s="5"/>
      <c r="C1906" s="5"/>
      <c r="D1906" s="5"/>
      <c r="E1906" s="6" t="str">
        <f>IFERROR(VLOOKUP(D1906,'Formato validacion'!$E$2:$F$131,2,0),"Escoja un ESM")</f>
        <v>Escoja un ESM</v>
      </c>
      <c r="F1906" s="31"/>
      <c r="G1906" s="5"/>
      <c r="H1906" s="5"/>
      <c r="I1906" s="5"/>
      <c r="J1906" s="5"/>
      <c r="K1906" s="5"/>
      <c r="L1906" s="6" t="str">
        <f>IFERROR(VLOOKUP(K1906,Tabla4[[ESPECIALIDADES]:[ÁREA DE LA ESPECIALIDAD]],2,0),"Escoja una especialidad")</f>
        <v>Escoja una especialidad</v>
      </c>
      <c r="M1906" s="5"/>
      <c r="N1906" s="5"/>
      <c r="O1906" s="5"/>
      <c r="P1906" s="6">
        <f>'Formato Productividad'!$M1906-'Formato Productividad'!$AI1906</f>
        <v>0</v>
      </c>
      <c r="Q1906" s="6" t="str">
        <f>IFERROR(VLOOKUP('Formato Productividad'!$K1906,Tabla4[],3,0),"Escoja una especialidad")</f>
        <v>Escoja una especialidad</v>
      </c>
      <c r="R1906" s="6" t="str">
        <f t="shared" si="116"/>
        <v>No aplica</v>
      </c>
      <c r="S1906" s="5"/>
      <c r="T1906" s="5"/>
      <c r="U1906" s="5"/>
      <c r="V1906" s="6">
        <f t="shared" si="117"/>
        <v>0</v>
      </c>
      <c r="W1906" s="6" t="str">
        <f t="shared" si="118"/>
        <v>No aplica</v>
      </c>
      <c r="X1906" s="35" t="str">
        <f t="shared" si="119"/>
        <v>No aplica</v>
      </c>
      <c r="Y1906" s="37"/>
      <c r="Z1906" s="38"/>
      <c r="AA1906" s="36"/>
      <c r="AB1906" s="38"/>
      <c r="AC1906" s="37"/>
      <c r="AD1906" s="38"/>
      <c r="AE1906" s="37"/>
      <c r="AF1906" s="38"/>
      <c r="AG1906" s="37"/>
      <c r="AH1906" s="38"/>
      <c r="AI1906" s="36"/>
      <c r="AJ1906" s="5"/>
      <c r="AK1906" s="5"/>
      <c r="AL1906" s="6">
        <f>IFERROR('Formato Productividad'!$Y1906+'Formato Productividad'!$AA1906+'Formato Productividad'!$AC1906,0)+'Formato Productividad'!$AE1906</f>
        <v>0</v>
      </c>
      <c r="AM1906" s="6">
        <f>IFERROR((('Formato Productividad'!$T1906+'Formato Productividad'!$V1906+'Formato Productividad'!$U1906)/'Formato Productividad'!$Q1906),0)+'Formato Productividad'!$AL1906</f>
        <v>0</v>
      </c>
      <c r="AN1906" s="7">
        <f>IFERROR(('Formato Productividad'!$AM1906/'Formato Productividad'!$N1906)*('Formato Productividad'!$N1906/'Formato Productividad'!$P1906),0)</f>
        <v>0</v>
      </c>
      <c r="AO1906" s="7">
        <f>IFERROR(('Formato Productividad'!$AG1906/'Formato Productividad'!$O1906)*('Formato Productividad'!$O1906/'Formato Productividad'!$P1906),0)</f>
        <v>0</v>
      </c>
      <c r="AP1906" s="7">
        <f>'Formato Productividad'!$AN1906+'Formato Productividad'!$AO1906</f>
        <v>0</v>
      </c>
      <c r="AQ1906" s="5"/>
      <c r="AR1906" s="7">
        <f>IFERROR('Formato Productividad'!$AM1906/'Formato Productividad'!$N1906,0)</f>
        <v>0</v>
      </c>
      <c r="AS1906" s="7">
        <f>IFERROR('Formato Productividad'!$AG1906/'Formato Productividad'!$O1906,0)</f>
        <v>0</v>
      </c>
      <c r="AT1906" s="71">
        <f>IFERROR('Formato Productividad'!$AI1906/'Formato Productividad'!$M1906,0)</f>
        <v>0</v>
      </c>
      <c r="AU1906" s="74"/>
    </row>
    <row r="1907" spans="1:47" s="33" customFormat="1" ht="25.5" customHeight="1" x14ac:dyDescent="0.25">
      <c r="A1907" s="39">
        <v>1906</v>
      </c>
      <c r="B1907" s="5"/>
      <c r="C1907" s="5"/>
      <c r="D1907" s="5"/>
      <c r="E1907" s="6" t="str">
        <f>IFERROR(VLOOKUP(D1907,'Formato validacion'!$E$2:$F$131,2,0),"Escoja un ESM")</f>
        <v>Escoja un ESM</v>
      </c>
      <c r="F1907" s="31"/>
      <c r="G1907" s="5"/>
      <c r="H1907" s="5"/>
      <c r="I1907" s="5"/>
      <c r="J1907" s="5"/>
      <c r="K1907" s="5"/>
      <c r="L1907" s="6" t="str">
        <f>IFERROR(VLOOKUP(K1907,Tabla4[[ESPECIALIDADES]:[ÁREA DE LA ESPECIALIDAD]],2,0),"Escoja una especialidad")</f>
        <v>Escoja una especialidad</v>
      </c>
      <c r="M1907" s="5"/>
      <c r="N1907" s="5"/>
      <c r="O1907" s="5"/>
      <c r="P1907" s="6">
        <f>'Formato Productividad'!$M1907-'Formato Productividad'!$AI1907</f>
        <v>0</v>
      </c>
      <c r="Q1907" s="6" t="str">
        <f>IFERROR(VLOOKUP('Formato Productividad'!$K1907,Tabla4[],3,0),"Escoja una especialidad")</f>
        <v>Escoja una especialidad</v>
      </c>
      <c r="R1907" s="6" t="str">
        <f t="shared" si="116"/>
        <v>No aplica</v>
      </c>
      <c r="S1907" s="5"/>
      <c r="T1907" s="5"/>
      <c r="U1907" s="5"/>
      <c r="V1907" s="6">
        <f t="shared" si="117"/>
        <v>0</v>
      </c>
      <c r="W1907" s="6" t="str">
        <f t="shared" si="118"/>
        <v>No aplica</v>
      </c>
      <c r="X1907" s="35" t="str">
        <f t="shared" si="119"/>
        <v>No aplica</v>
      </c>
      <c r="Y1907" s="37"/>
      <c r="Z1907" s="38"/>
      <c r="AA1907" s="36"/>
      <c r="AB1907" s="38"/>
      <c r="AC1907" s="37"/>
      <c r="AD1907" s="38"/>
      <c r="AE1907" s="37"/>
      <c r="AF1907" s="38"/>
      <c r="AG1907" s="37"/>
      <c r="AH1907" s="38"/>
      <c r="AI1907" s="36"/>
      <c r="AJ1907" s="5"/>
      <c r="AK1907" s="5"/>
      <c r="AL1907" s="6">
        <f>IFERROR('Formato Productividad'!$Y1907+'Formato Productividad'!$AA1907+'Formato Productividad'!$AC1907,0)+'Formato Productividad'!$AE1907</f>
        <v>0</v>
      </c>
      <c r="AM1907" s="6">
        <f>IFERROR((('Formato Productividad'!$T1907+'Formato Productividad'!$V1907+'Formato Productividad'!$U1907)/'Formato Productividad'!$Q1907),0)+'Formato Productividad'!$AL1907</f>
        <v>0</v>
      </c>
      <c r="AN1907" s="7">
        <f>IFERROR(('Formato Productividad'!$AM1907/'Formato Productividad'!$N1907)*('Formato Productividad'!$N1907/'Formato Productividad'!$P1907),0)</f>
        <v>0</v>
      </c>
      <c r="AO1907" s="7">
        <f>IFERROR(('Formato Productividad'!$AG1907/'Formato Productividad'!$O1907)*('Formato Productividad'!$O1907/'Formato Productividad'!$P1907),0)</f>
        <v>0</v>
      </c>
      <c r="AP1907" s="7">
        <f>'Formato Productividad'!$AN1907+'Formato Productividad'!$AO1907</f>
        <v>0</v>
      </c>
      <c r="AQ1907" s="5"/>
      <c r="AR1907" s="7">
        <f>IFERROR('Formato Productividad'!$AM1907/'Formato Productividad'!$N1907,0)</f>
        <v>0</v>
      </c>
      <c r="AS1907" s="7">
        <f>IFERROR('Formato Productividad'!$AG1907/'Formato Productividad'!$O1907,0)</f>
        <v>0</v>
      </c>
      <c r="AT1907" s="71">
        <f>IFERROR('Formato Productividad'!$AI1907/'Formato Productividad'!$M1907,0)</f>
        <v>0</v>
      </c>
      <c r="AU1907" s="74"/>
    </row>
    <row r="1908" spans="1:47" s="33" customFormat="1" ht="25.5" customHeight="1" x14ac:dyDescent="0.25">
      <c r="A1908" s="39">
        <v>1907</v>
      </c>
      <c r="B1908" s="5"/>
      <c r="C1908" s="5"/>
      <c r="D1908" s="5"/>
      <c r="E1908" s="6" t="str">
        <f>IFERROR(VLOOKUP(D1908,'Formato validacion'!$E$2:$F$131,2,0),"Escoja un ESM")</f>
        <v>Escoja un ESM</v>
      </c>
      <c r="F1908" s="31"/>
      <c r="G1908" s="5"/>
      <c r="H1908" s="5"/>
      <c r="I1908" s="5"/>
      <c r="J1908" s="5"/>
      <c r="K1908" s="5"/>
      <c r="L1908" s="6" t="str">
        <f>IFERROR(VLOOKUP(K1908,Tabla4[[ESPECIALIDADES]:[ÁREA DE LA ESPECIALIDAD]],2,0),"Escoja una especialidad")</f>
        <v>Escoja una especialidad</v>
      </c>
      <c r="M1908" s="5"/>
      <c r="N1908" s="5"/>
      <c r="O1908" s="5"/>
      <c r="P1908" s="6">
        <f>'Formato Productividad'!$M1908-'Formato Productividad'!$AI1908</f>
        <v>0</v>
      </c>
      <c r="Q1908" s="6" t="str">
        <f>IFERROR(VLOOKUP('Formato Productividad'!$K1908,Tabla4[],3,0),"Escoja una especialidad")</f>
        <v>Escoja una especialidad</v>
      </c>
      <c r="R1908" s="6" t="str">
        <f t="shared" si="116"/>
        <v>No aplica</v>
      </c>
      <c r="S1908" s="5"/>
      <c r="T1908" s="5"/>
      <c r="U1908" s="5"/>
      <c r="V1908" s="6">
        <f t="shared" si="117"/>
        <v>0</v>
      </c>
      <c r="W1908" s="6" t="str">
        <f t="shared" si="118"/>
        <v>No aplica</v>
      </c>
      <c r="X1908" s="35" t="str">
        <f t="shared" si="119"/>
        <v>No aplica</v>
      </c>
      <c r="Y1908" s="37"/>
      <c r="Z1908" s="38"/>
      <c r="AA1908" s="36"/>
      <c r="AB1908" s="38"/>
      <c r="AC1908" s="37"/>
      <c r="AD1908" s="38"/>
      <c r="AE1908" s="37"/>
      <c r="AF1908" s="38"/>
      <c r="AG1908" s="37"/>
      <c r="AH1908" s="38"/>
      <c r="AI1908" s="36"/>
      <c r="AJ1908" s="5"/>
      <c r="AK1908" s="5"/>
      <c r="AL1908" s="6">
        <f>IFERROR('Formato Productividad'!$Y1908+'Formato Productividad'!$AA1908+'Formato Productividad'!$AC1908,0)+'Formato Productividad'!$AE1908</f>
        <v>0</v>
      </c>
      <c r="AM1908" s="6">
        <f>IFERROR((('Formato Productividad'!$T1908+'Formato Productividad'!$V1908+'Formato Productividad'!$U1908)/'Formato Productividad'!$Q1908),0)+'Formato Productividad'!$AL1908</f>
        <v>0</v>
      </c>
      <c r="AN1908" s="7">
        <f>IFERROR(('Formato Productividad'!$AM1908/'Formato Productividad'!$N1908)*('Formato Productividad'!$N1908/'Formato Productividad'!$P1908),0)</f>
        <v>0</v>
      </c>
      <c r="AO1908" s="7">
        <f>IFERROR(('Formato Productividad'!$AG1908/'Formato Productividad'!$O1908)*('Formato Productividad'!$O1908/'Formato Productividad'!$P1908),0)</f>
        <v>0</v>
      </c>
      <c r="AP1908" s="7">
        <f>'Formato Productividad'!$AN1908+'Formato Productividad'!$AO1908</f>
        <v>0</v>
      </c>
      <c r="AQ1908" s="5"/>
      <c r="AR1908" s="7">
        <f>IFERROR('Formato Productividad'!$AM1908/'Formato Productividad'!$N1908,0)</f>
        <v>0</v>
      </c>
      <c r="AS1908" s="7">
        <f>IFERROR('Formato Productividad'!$AG1908/'Formato Productividad'!$O1908,0)</f>
        <v>0</v>
      </c>
      <c r="AT1908" s="71">
        <f>IFERROR('Formato Productividad'!$AI1908/'Formato Productividad'!$M1908,0)</f>
        <v>0</v>
      </c>
      <c r="AU1908" s="74"/>
    </row>
    <row r="1909" spans="1:47" s="33" customFormat="1" ht="25.5" customHeight="1" x14ac:dyDescent="0.25">
      <c r="A1909" s="39">
        <v>1908</v>
      </c>
      <c r="B1909" s="5"/>
      <c r="C1909" s="5"/>
      <c r="D1909" s="5"/>
      <c r="E1909" s="6" t="str">
        <f>IFERROR(VLOOKUP(D1909,'Formato validacion'!$E$2:$F$131,2,0),"Escoja un ESM")</f>
        <v>Escoja un ESM</v>
      </c>
      <c r="F1909" s="31"/>
      <c r="G1909" s="5"/>
      <c r="H1909" s="5"/>
      <c r="I1909" s="5"/>
      <c r="J1909" s="5"/>
      <c r="K1909" s="5"/>
      <c r="L1909" s="6" t="str">
        <f>IFERROR(VLOOKUP(K1909,Tabla4[[ESPECIALIDADES]:[ÁREA DE LA ESPECIALIDAD]],2,0),"Escoja una especialidad")</f>
        <v>Escoja una especialidad</v>
      </c>
      <c r="M1909" s="5"/>
      <c r="N1909" s="5"/>
      <c r="O1909" s="5"/>
      <c r="P1909" s="6">
        <f>'Formato Productividad'!$M1909-'Formato Productividad'!$AI1909</f>
        <v>0</v>
      </c>
      <c r="Q1909" s="6" t="str">
        <f>IFERROR(VLOOKUP('Formato Productividad'!$K1909,Tabla4[],3,0),"Escoja una especialidad")</f>
        <v>Escoja una especialidad</v>
      </c>
      <c r="R1909" s="6" t="str">
        <f t="shared" si="116"/>
        <v>No aplica</v>
      </c>
      <c r="S1909" s="5"/>
      <c r="T1909" s="5"/>
      <c r="U1909" s="5"/>
      <c r="V1909" s="6">
        <f t="shared" si="117"/>
        <v>0</v>
      </c>
      <c r="W1909" s="6" t="str">
        <f t="shared" si="118"/>
        <v>No aplica</v>
      </c>
      <c r="X1909" s="35" t="str">
        <f t="shared" si="119"/>
        <v>No aplica</v>
      </c>
      <c r="Y1909" s="37"/>
      <c r="Z1909" s="38"/>
      <c r="AA1909" s="36"/>
      <c r="AB1909" s="38"/>
      <c r="AC1909" s="37"/>
      <c r="AD1909" s="38"/>
      <c r="AE1909" s="37"/>
      <c r="AF1909" s="38"/>
      <c r="AG1909" s="37"/>
      <c r="AH1909" s="38"/>
      <c r="AI1909" s="36"/>
      <c r="AJ1909" s="5"/>
      <c r="AK1909" s="5"/>
      <c r="AL1909" s="6">
        <f>IFERROR('Formato Productividad'!$Y1909+'Formato Productividad'!$AA1909+'Formato Productividad'!$AC1909,0)+'Formato Productividad'!$AE1909</f>
        <v>0</v>
      </c>
      <c r="AM1909" s="6">
        <f>IFERROR((('Formato Productividad'!$T1909+'Formato Productividad'!$V1909+'Formato Productividad'!$U1909)/'Formato Productividad'!$Q1909),0)+'Formato Productividad'!$AL1909</f>
        <v>0</v>
      </c>
      <c r="AN1909" s="7">
        <f>IFERROR(('Formato Productividad'!$AM1909/'Formato Productividad'!$N1909)*('Formato Productividad'!$N1909/'Formato Productividad'!$P1909),0)</f>
        <v>0</v>
      </c>
      <c r="AO1909" s="7">
        <f>IFERROR(('Formato Productividad'!$AG1909/'Formato Productividad'!$O1909)*('Formato Productividad'!$O1909/'Formato Productividad'!$P1909),0)</f>
        <v>0</v>
      </c>
      <c r="AP1909" s="7">
        <f>'Formato Productividad'!$AN1909+'Formato Productividad'!$AO1909</f>
        <v>0</v>
      </c>
      <c r="AQ1909" s="5"/>
      <c r="AR1909" s="7">
        <f>IFERROR('Formato Productividad'!$AM1909/'Formato Productividad'!$N1909,0)</f>
        <v>0</v>
      </c>
      <c r="AS1909" s="7">
        <f>IFERROR('Formato Productividad'!$AG1909/'Formato Productividad'!$O1909,0)</f>
        <v>0</v>
      </c>
      <c r="AT1909" s="71">
        <f>IFERROR('Formato Productividad'!$AI1909/'Formato Productividad'!$M1909,0)</f>
        <v>0</v>
      </c>
      <c r="AU1909" s="74"/>
    </row>
    <row r="1910" spans="1:47" s="33" customFormat="1" ht="25.5" customHeight="1" x14ac:dyDescent="0.25">
      <c r="A1910" s="39">
        <v>1909</v>
      </c>
      <c r="B1910" s="5"/>
      <c r="C1910" s="5"/>
      <c r="D1910" s="5"/>
      <c r="E1910" s="6" t="str">
        <f>IFERROR(VLOOKUP(D1910,'Formato validacion'!$E$2:$F$131,2,0),"Escoja un ESM")</f>
        <v>Escoja un ESM</v>
      </c>
      <c r="F1910" s="31"/>
      <c r="G1910" s="5"/>
      <c r="H1910" s="5"/>
      <c r="I1910" s="5"/>
      <c r="J1910" s="5"/>
      <c r="K1910" s="5"/>
      <c r="L1910" s="6" t="str">
        <f>IFERROR(VLOOKUP(K1910,Tabla4[[ESPECIALIDADES]:[ÁREA DE LA ESPECIALIDAD]],2,0),"Escoja una especialidad")</f>
        <v>Escoja una especialidad</v>
      </c>
      <c r="M1910" s="5"/>
      <c r="N1910" s="5"/>
      <c r="O1910" s="5"/>
      <c r="P1910" s="6">
        <f>'Formato Productividad'!$M1910-'Formato Productividad'!$AI1910</f>
        <v>0</v>
      </c>
      <c r="Q1910" s="6" t="str">
        <f>IFERROR(VLOOKUP('Formato Productividad'!$K1910,Tabla4[],3,0),"Escoja una especialidad")</f>
        <v>Escoja una especialidad</v>
      </c>
      <c r="R1910" s="6" t="str">
        <f t="shared" si="116"/>
        <v>No aplica</v>
      </c>
      <c r="S1910" s="5"/>
      <c r="T1910" s="5"/>
      <c r="U1910" s="5"/>
      <c r="V1910" s="6">
        <f t="shared" si="117"/>
        <v>0</v>
      </c>
      <c r="W1910" s="6" t="str">
        <f t="shared" si="118"/>
        <v>No aplica</v>
      </c>
      <c r="X1910" s="35" t="str">
        <f t="shared" si="119"/>
        <v>No aplica</v>
      </c>
      <c r="Y1910" s="37"/>
      <c r="Z1910" s="38"/>
      <c r="AA1910" s="36"/>
      <c r="AB1910" s="38"/>
      <c r="AC1910" s="37"/>
      <c r="AD1910" s="38"/>
      <c r="AE1910" s="37"/>
      <c r="AF1910" s="38"/>
      <c r="AG1910" s="37"/>
      <c r="AH1910" s="38"/>
      <c r="AI1910" s="36"/>
      <c r="AJ1910" s="5"/>
      <c r="AK1910" s="5"/>
      <c r="AL1910" s="6">
        <f>IFERROR('Formato Productividad'!$Y1910+'Formato Productividad'!$AA1910+'Formato Productividad'!$AC1910,0)+'Formato Productividad'!$AE1910</f>
        <v>0</v>
      </c>
      <c r="AM1910" s="6">
        <f>IFERROR((('Formato Productividad'!$T1910+'Formato Productividad'!$V1910+'Formato Productividad'!$U1910)/'Formato Productividad'!$Q1910),0)+'Formato Productividad'!$AL1910</f>
        <v>0</v>
      </c>
      <c r="AN1910" s="7">
        <f>IFERROR(('Formato Productividad'!$AM1910/'Formato Productividad'!$N1910)*('Formato Productividad'!$N1910/'Formato Productividad'!$P1910),0)</f>
        <v>0</v>
      </c>
      <c r="AO1910" s="7">
        <f>IFERROR(('Formato Productividad'!$AG1910/'Formato Productividad'!$O1910)*('Formato Productividad'!$O1910/'Formato Productividad'!$P1910),0)</f>
        <v>0</v>
      </c>
      <c r="AP1910" s="7">
        <f>'Formato Productividad'!$AN1910+'Formato Productividad'!$AO1910</f>
        <v>0</v>
      </c>
      <c r="AQ1910" s="5"/>
      <c r="AR1910" s="7">
        <f>IFERROR('Formato Productividad'!$AM1910/'Formato Productividad'!$N1910,0)</f>
        <v>0</v>
      </c>
      <c r="AS1910" s="7">
        <f>IFERROR('Formato Productividad'!$AG1910/'Formato Productividad'!$O1910,0)</f>
        <v>0</v>
      </c>
      <c r="AT1910" s="71">
        <f>IFERROR('Formato Productividad'!$AI1910/'Formato Productividad'!$M1910,0)</f>
        <v>0</v>
      </c>
      <c r="AU1910" s="74"/>
    </row>
    <row r="1911" spans="1:47" s="33" customFormat="1" ht="25.5" customHeight="1" x14ac:dyDescent="0.25">
      <c r="A1911" s="39">
        <v>1910</v>
      </c>
      <c r="B1911" s="5"/>
      <c r="C1911" s="5"/>
      <c r="D1911" s="5"/>
      <c r="E1911" s="6" t="str">
        <f>IFERROR(VLOOKUP(D1911,'Formato validacion'!$E$2:$F$131,2,0),"Escoja un ESM")</f>
        <v>Escoja un ESM</v>
      </c>
      <c r="F1911" s="31"/>
      <c r="G1911" s="5"/>
      <c r="H1911" s="5"/>
      <c r="I1911" s="5"/>
      <c r="J1911" s="5"/>
      <c r="K1911" s="5"/>
      <c r="L1911" s="6" t="str">
        <f>IFERROR(VLOOKUP(K1911,Tabla4[[ESPECIALIDADES]:[ÁREA DE LA ESPECIALIDAD]],2,0),"Escoja una especialidad")</f>
        <v>Escoja una especialidad</v>
      </c>
      <c r="M1911" s="5"/>
      <c r="N1911" s="5"/>
      <c r="O1911" s="5"/>
      <c r="P1911" s="6">
        <f>'Formato Productividad'!$M1911-'Formato Productividad'!$AI1911</f>
        <v>0</v>
      </c>
      <c r="Q1911" s="6" t="str">
        <f>IFERROR(VLOOKUP('Formato Productividad'!$K1911,Tabla4[],3,0),"Escoja una especialidad")</f>
        <v>Escoja una especialidad</v>
      </c>
      <c r="R1911" s="6" t="str">
        <f t="shared" si="116"/>
        <v>No aplica</v>
      </c>
      <c r="S1911" s="5"/>
      <c r="T1911" s="5"/>
      <c r="U1911" s="5"/>
      <c r="V1911" s="6">
        <f t="shared" si="117"/>
        <v>0</v>
      </c>
      <c r="W1911" s="6" t="str">
        <f t="shared" si="118"/>
        <v>No aplica</v>
      </c>
      <c r="X1911" s="35" t="str">
        <f t="shared" si="119"/>
        <v>No aplica</v>
      </c>
      <c r="Y1911" s="37"/>
      <c r="Z1911" s="38"/>
      <c r="AA1911" s="36"/>
      <c r="AB1911" s="38"/>
      <c r="AC1911" s="37"/>
      <c r="AD1911" s="38"/>
      <c r="AE1911" s="37"/>
      <c r="AF1911" s="38"/>
      <c r="AG1911" s="37"/>
      <c r="AH1911" s="38"/>
      <c r="AI1911" s="36"/>
      <c r="AJ1911" s="5"/>
      <c r="AK1911" s="5"/>
      <c r="AL1911" s="6">
        <f>IFERROR('Formato Productividad'!$Y1911+'Formato Productividad'!$AA1911+'Formato Productividad'!$AC1911,0)+'Formato Productividad'!$AE1911</f>
        <v>0</v>
      </c>
      <c r="AM1911" s="6">
        <f>IFERROR((('Formato Productividad'!$T1911+'Formato Productividad'!$V1911+'Formato Productividad'!$U1911)/'Formato Productividad'!$Q1911),0)+'Formato Productividad'!$AL1911</f>
        <v>0</v>
      </c>
      <c r="AN1911" s="7">
        <f>IFERROR(('Formato Productividad'!$AM1911/'Formato Productividad'!$N1911)*('Formato Productividad'!$N1911/'Formato Productividad'!$P1911),0)</f>
        <v>0</v>
      </c>
      <c r="AO1911" s="7">
        <f>IFERROR(('Formato Productividad'!$AG1911/'Formato Productividad'!$O1911)*('Formato Productividad'!$O1911/'Formato Productividad'!$P1911),0)</f>
        <v>0</v>
      </c>
      <c r="AP1911" s="7">
        <f>'Formato Productividad'!$AN1911+'Formato Productividad'!$AO1911</f>
        <v>0</v>
      </c>
      <c r="AQ1911" s="5"/>
      <c r="AR1911" s="7">
        <f>IFERROR('Formato Productividad'!$AM1911/'Formato Productividad'!$N1911,0)</f>
        <v>0</v>
      </c>
      <c r="AS1911" s="7">
        <f>IFERROR('Formato Productividad'!$AG1911/'Formato Productividad'!$O1911,0)</f>
        <v>0</v>
      </c>
      <c r="AT1911" s="71">
        <f>IFERROR('Formato Productividad'!$AI1911/'Formato Productividad'!$M1911,0)</f>
        <v>0</v>
      </c>
      <c r="AU1911" s="74"/>
    </row>
    <row r="1912" spans="1:47" s="33" customFormat="1" ht="25.5" customHeight="1" x14ac:dyDescent="0.25">
      <c r="A1912" s="39">
        <v>1911</v>
      </c>
      <c r="B1912" s="5"/>
      <c r="C1912" s="5"/>
      <c r="D1912" s="5"/>
      <c r="E1912" s="6" t="str">
        <f>IFERROR(VLOOKUP(D1912,'Formato validacion'!$E$2:$F$131,2,0),"Escoja un ESM")</f>
        <v>Escoja un ESM</v>
      </c>
      <c r="F1912" s="31"/>
      <c r="G1912" s="5"/>
      <c r="H1912" s="5"/>
      <c r="I1912" s="5"/>
      <c r="J1912" s="5"/>
      <c r="K1912" s="5"/>
      <c r="L1912" s="6" t="str">
        <f>IFERROR(VLOOKUP(K1912,Tabla4[[ESPECIALIDADES]:[ÁREA DE LA ESPECIALIDAD]],2,0),"Escoja una especialidad")</f>
        <v>Escoja una especialidad</v>
      </c>
      <c r="M1912" s="5"/>
      <c r="N1912" s="5"/>
      <c r="O1912" s="5"/>
      <c r="P1912" s="6">
        <f>'Formato Productividad'!$M1912-'Formato Productividad'!$AI1912</f>
        <v>0</v>
      </c>
      <c r="Q1912" s="6" t="str">
        <f>IFERROR(VLOOKUP('Formato Productividad'!$K1912,Tabla4[],3,0),"Escoja una especialidad")</f>
        <v>Escoja una especialidad</v>
      </c>
      <c r="R1912" s="6" t="str">
        <f t="shared" si="116"/>
        <v>No aplica</v>
      </c>
      <c r="S1912" s="5"/>
      <c r="T1912" s="5"/>
      <c r="U1912" s="5"/>
      <c r="V1912" s="6">
        <f t="shared" si="117"/>
        <v>0</v>
      </c>
      <c r="W1912" s="6" t="str">
        <f t="shared" si="118"/>
        <v>No aplica</v>
      </c>
      <c r="X1912" s="35" t="str">
        <f t="shared" si="119"/>
        <v>No aplica</v>
      </c>
      <c r="Y1912" s="37"/>
      <c r="Z1912" s="38"/>
      <c r="AA1912" s="36"/>
      <c r="AB1912" s="38"/>
      <c r="AC1912" s="37"/>
      <c r="AD1912" s="38"/>
      <c r="AE1912" s="37"/>
      <c r="AF1912" s="38"/>
      <c r="AG1912" s="37"/>
      <c r="AH1912" s="38"/>
      <c r="AI1912" s="36"/>
      <c r="AJ1912" s="5"/>
      <c r="AK1912" s="5"/>
      <c r="AL1912" s="6">
        <f>IFERROR('Formato Productividad'!$Y1912+'Formato Productividad'!$AA1912+'Formato Productividad'!$AC1912,0)+'Formato Productividad'!$AE1912</f>
        <v>0</v>
      </c>
      <c r="AM1912" s="6">
        <f>IFERROR((('Formato Productividad'!$T1912+'Formato Productividad'!$V1912+'Formato Productividad'!$U1912)/'Formato Productividad'!$Q1912),0)+'Formato Productividad'!$AL1912</f>
        <v>0</v>
      </c>
      <c r="AN1912" s="7">
        <f>IFERROR(('Formato Productividad'!$AM1912/'Formato Productividad'!$N1912)*('Formato Productividad'!$N1912/'Formato Productividad'!$P1912),0)</f>
        <v>0</v>
      </c>
      <c r="AO1912" s="7">
        <f>IFERROR(('Formato Productividad'!$AG1912/'Formato Productividad'!$O1912)*('Formato Productividad'!$O1912/'Formato Productividad'!$P1912),0)</f>
        <v>0</v>
      </c>
      <c r="AP1912" s="7">
        <f>'Formato Productividad'!$AN1912+'Formato Productividad'!$AO1912</f>
        <v>0</v>
      </c>
      <c r="AQ1912" s="5"/>
      <c r="AR1912" s="7">
        <f>IFERROR('Formato Productividad'!$AM1912/'Formato Productividad'!$N1912,0)</f>
        <v>0</v>
      </c>
      <c r="AS1912" s="7">
        <f>IFERROR('Formato Productividad'!$AG1912/'Formato Productividad'!$O1912,0)</f>
        <v>0</v>
      </c>
      <c r="AT1912" s="71">
        <f>IFERROR('Formato Productividad'!$AI1912/'Formato Productividad'!$M1912,0)</f>
        <v>0</v>
      </c>
      <c r="AU1912" s="74"/>
    </row>
    <row r="1913" spans="1:47" s="33" customFormat="1" ht="25.5" customHeight="1" x14ac:dyDescent="0.25">
      <c r="A1913" s="39">
        <v>1912</v>
      </c>
      <c r="B1913" s="5"/>
      <c r="C1913" s="5"/>
      <c r="D1913" s="5"/>
      <c r="E1913" s="6" t="str">
        <f>IFERROR(VLOOKUP(D1913,'Formato validacion'!$E$2:$F$131,2,0),"Escoja un ESM")</f>
        <v>Escoja un ESM</v>
      </c>
      <c r="F1913" s="31"/>
      <c r="G1913" s="5"/>
      <c r="H1913" s="5"/>
      <c r="I1913" s="5"/>
      <c r="J1913" s="5"/>
      <c r="K1913" s="5"/>
      <c r="L1913" s="6" t="str">
        <f>IFERROR(VLOOKUP(K1913,Tabla4[[ESPECIALIDADES]:[ÁREA DE LA ESPECIALIDAD]],2,0),"Escoja una especialidad")</f>
        <v>Escoja una especialidad</v>
      </c>
      <c r="M1913" s="5"/>
      <c r="N1913" s="5"/>
      <c r="O1913" s="5"/>
      <c r="P1913" s="6">
        <f>'Formato Productividad'!$M1913-'Formato Productividad'!$AI1913</f>
        <v>0</v>
      </c>
      <c r="Q1913" s="6" t="str">
        <f>IFERROR(VLOOKUP('Formato Productividad'!$K1913,Tabla4[],3,0),"Escoja una especialidad")</f>
        <v>Escoja una especialidad</v>
      </c>
      <c r="R1913" s="6" t="str">
        <f t="shared" si="116"/>
        <v>No aplica</v>
      </c>
      <c r="S1913" s="5"/>
      <c r="T1913" s="5"/>
      <c r="U1913" s="5"/>
      <c r="V1913" s="6">
        <f t="shared" si="117"/>
        <v>0</v>
      </c>
      <c r="W1913" s="6" t="str">
        <f t="shared" si="118"/>
        <v>No aplica</v>
      </c>
      <c r="X1913" s="35" t="str">
        <f t="shared" si="119"/>
        <v>No aplica</v>
      </c>
      <c r="Y1913" s="37"/>
      <c r="Z1913" s="38"/>
      <c r="AA1913" s="36"/>
      <c r="AB1913" s="38"/>
      <c r="AC1913" s="37"/>
      <c r="AD1913" s="38"/>
      <c r="AE1913" s="37"/>
      <c r="AF1913" s="38"/>
      <c r="AG1913" s="37"/>
      <c r="AH1913" s="38"/>
      <c r="AI1913" s="36"/>
      <c r="AJ1913" s="5"/>
      <c r="AK1913" s="5"/>
      <c r="AL1913" s="6">
        <f>IFERROR('Formato Productividad'!$Y1913+'Formato Productividad'!$AA1913+'Formato Productividad'!$AC1913,0)+'Formato Productividad'!$AE1913</f>
        <v>0</v>
      </c>
      <c r="AM1913" s="6">
        <f>IFERROR((('Formato Productividad'!$T1913+'Formato Productividad'!$V1913+'Formato Productividad'!$U1913)/'Formato Productividad'!$Q1913),0)+'Formato Productividad'!$AL1913</f>
        <v>0</v>
      </c>
      <c r="AN1913" s="7">
        <f>IFERROR(('Formato Productividad'!$AM1913/'Formato Productividad'!$N1913)*('Formato Productividad'!$N1913/'Formato Productividad'!$P1913),0)</f>
        <v>0</v>
      </c>
      <c r="AO1913" s="7">
        <f>IFERROR(('Formato Productividad'!$AG1913/'Formato Productividad'!$O1913)*('Formato Productividad'!$O1913/'Formato Productividad'!$P1913),0)</f>
        <v>0</v>
      </c>
      <c r="AP1913" s="7">
        <f>'Formato Productividad'!$AN1913+'Formato Productividad'!$AO1913</f>
        <v>0</v>
      </c>
      <c r="AQ1913" s="5"/>
      <c r="AR1913" s="7">
        <f>IFERROR('Formato Productividad'!$AM1913/'Formato Productividad'!$N1913,0)</f>
        <v>0</v>
      </c>
      <c r="AS1913" s="7">
        <f>IFERROR('Formato Productividad'!$AG1913/'Formato Productividad'!$O1913,0)</f>
        <v>0</v>
      </c>
      <c r="AT1913" s="71">
        <f>IFERROR('Formato Productividad'!$AI1913/'Formato Productividad'!$M1913,0)</f>
        <v>0</v>
      </c>
      <c r="AU1913" s="74"/>
    </row>
    <row r="1914" spans="1:47" s="33" customFormat="1" ht="25.5" customHeight="1" x14ac:dyDescent="0.25">
      <c r="A1914" s="39">
        <v>1913</v>
      </c>
      <c r="B1914" s="5"/>
      <c r="C1914" s="5"/>
      <c r="D1914" s="5"/>
      <c r="E1914" s="6" t="str">
        <f>IFERROR(VLOOKUP(D1914,'Formato validacion'!$E$2:$F$131,2,0),"Escoja un ESM")</f>
        <v>Escoja un ESM</v>
      </c>
      <c r="F1914" s="31"/>
      <c r="G1914" s="5"/>
      <c r="H1914" s="5"/>
      <c r="I1914" s="5"/>
      <c r="J1914" s="5"/>
      <c r="K1914" s="5"/>
      <c r="L1914" s="6" t="str">
        <f>IFERROR(VLOOKUP(K1914,Tabla4[[ESPECIALIDADES]:[ÁREA DE LA ESPECIALIDAD]],2,0),"Escoja una especialidad")</f>
        <v>Escoja una especialidad</v>
      </c>
      <c r="M1914" s="5"/>
      <c r="N1914" s="5"/>
      <c r="O1914" s="5"/>
      <c r="P1914" s="6">
        <f>'Formato Productividad'!$M1914-'Formato Productividad'!$AI1914</f>
        <v>0</v>
      </c>
      <c r="Q1914" s="6" t="str">
        <f>IFERROR(VLOOKUP('Formato Productividad'!$K1914,Tabla4[],3,0),"Escoja una especialidad")</f>
        <v>Escoja una especialidad</v>
      </c>
      <c r="R1914" s="6" t="str">
        <f t="shared" si="116"/>
        <v>No aplica</v>
      </c>
      <c r="S1914" s="5"/>
      <c r="T1914" s="5"/>
      <c r="U1914" s="5"/>
      <c r="V1914" s="6">
        <f t="shared" si="117"/>
        <v>0</v>
      </c>
      <c r="W1914" s="6" t="str">
        <f t="shared" si="118"/>
        <v>No aplica</v>
      </c>
      <c r="X1914" s="35" t="str">
        <f t="shared" si="119"/>
        <v>No aplica</v>
      </c>
      <c r="Y1914" s="37"/>
      <c r="Z1914" s="38"/>
      <c r="AA1914" s="36"/>
      <c r="AB1914" s="38"/>
      <c r="AC1914" s="37"/>
      <c r="AD1914" s="38"/>
      <c r="AE1914" s="37"/>
      <c r="AF1914" s="38"/>
      <c r="AG1914" s="37"/>
      <c r="AH1914" s="38"/>
      <c r="AI1914" s="36"/>
      <c r="AJ1914" s="5"/>
      <c r="AK1914" s="5"/>
      <c r="AL1914" s="6">
        <f>IFERROR('Formato Productividad'!$Y1914+'Formato Productividad'!$AA1914+'Formato Productividad'!$AC1914,0)+'Formato Productividad'!$AE1914</f>
        <v>0</v>
      </c>
      <c r="AM1914" s="6">
        <f>IFERROR((('Formato Productividad'!$T1914+'Formato Productividad'!$V1914+'Formato Productividad'!$U1914)/'Formato Productividad'!$Q1914),0)+'Formato Productividad'!$AL1914</f>
        <v>0</v>
      </c>
      <c r="AN1914" s="7">
        <f>IFERROR(('Formato Productividad'!$AM1914/'Formato Productividad'!$N1914)*('Formato Productividad'!$N1914/'Formato Productividad'!$P1914),0)</f>
        <v>0</v>
      </c>
      <c r="AO1914" s="7">
        <f>IFERROR(('Formato Productividad'!$AG1914/'Formato Productividad'!$O1914)*('Formato Productividad'!$O1914/'Formato Productividad'!$P1914),0)</f>
        <v>0</v>
      </c>
      <c r="AP1914" s="7">
        <f>'Formato Productividad'!$AN1914+'Formato Productividad'!$AO1914</f>
        <v>0</v>
      </c>
      <c r="AQ1914" s="5"/>
      <c r="AR1914" s="7">
        <f>IFERROR('Formato Productividad'!$AM1914/'Formato Productividad'!$N1914,0)</f>
        <v>0</v>
      </c>
      <c r="AS1914" s="7">
        <f>IFERROR('Formato Productividad'!$AG1914/'Formato Productividad'!$O1914,0)</f>
        <v>0</v>
      </c>
      <c r="AT1914" s="71">
        <f>IFERROR('Formato Productividad'!$AI1914/'Formato Productividad'!$M1914,0)</f>
        <v>0</v>
      </c>
      <c r="AU1914" s="74"/>
    </row>
    <row r="1915" spans="1:47" s="33" customFormat="1" ht="25.5" customHeight="1" x14ac:dyDescent="0.25">
      <c r="A1915" s="39">
        <v>1914</v>
      </c>
      <c r="B1915" s="5"/>
      <c r="C1915" s="5"/>
      <c r="D1915" s="5"/>
      <c r="E1915" s="6" t="str">
        <f>IFERROR(VLOOKUP(D1915,'Formato validacion'!$E$2:$F$131,2,0),"Escoja un ESM")</f>
        <v>Escoja un ESM</v>
      </c>
      <c r="F1915" s="31"/>
      <c r="G1915" s="5"/>
      <c r="H1915" s="5"/>
      <c r="I1915" s="5"/>
      <c r="J1915" s="5"/>
      <c r="K1915" s="5"/>
      <c r="L1915" s="6" t="str">
        <f>IFERROR(VLOOKUP(K1915,Tabla4[[ESPECIALIDADES]:[ÁREA DE LA ESPECIALIDAD]],2,0),"Escoja una especialidad")</f>
        <v>Escoja una especialidad</v>
      </c>
      <c r="M1915" s="5"/>
      <c r="N1915" s="5"/>
      <c r="O1915" s="5"/>
      <c r="P1915" s="6">
        <f>'Formato Productividad'!$M1915-'Formato Productividad'!$AI1915</f>
        <v>0</v>
      </c>
      <c r="Q1915" s="6" t="str">
        <f>IFERROR(VLOOKUP('Formato Productividad'!$K1915,Tabla4[],3,0),"Escoja una especialidad")</f>
        <v>Escoja una especialidad</v>
      </c>
      <c r="R1915" s="6" t="str">
        <f t="shared" si="116"/>
        <v>No aplica</v>
      </c>
      <c r="S1915" s="5"/>
      <c r="T1915" s="5"/>
      <c r="U1915" s="5"/>
      <c r="V1915" s="6">
        <f t="shared" si="117"/>
        <v>0</v>
      </c>
      <c r="W1915" s="6" t="str">
        <f t="shared" si="118"/>
        <v>No aplica</v>
      </c>
      <c r="X1915" s="35" t="str">
        <f t="shared" si="119"/>
        <v>No aplica</v>
      </c>
      <c r="Y1915" s="37"/>
      <c r="Z1915" s="38"/>
      <c r="AA1915" s="36"/>
      <c r="AB1915" s="38"/>
      <c r="AC1915" s="37"/>
      <c r="AD1915" s="38"/>
      <c r="AE1915" s="37"/>
      <c r="AF1915" s="38"/>
      <c r="AG1915" s="37"/>
      <c r="AH1915" s="38"/>
      <c r="AI1915" s="36"/>
      <c r="AJ1915" s="5"/>
      <c r="AK1915" s="5"/>
      <c r="AL1915" s="6">
        <f>IFERROR('Formato Productividad'!$Y1915+'Formato Productividad'!$AA1915+'Formato Productividad'!$AC1915,0)+'Formato Productividad'!$AE1915</f>
        <v>0</v>
      </c>
      <c r="AM1915" s="6">
        <f>IFERROR((('Formato Productividad'!$T1915+'Formato Productividad'!$V1915+'Formato Productividad'!$U1915)/'Formato Productividad'!$Q1915),0)+'Formato Productividad'!$AL1915</f>
        <v>0</v>
      </c>
      <c r="AN1915" s="7">
        <f>IFERROR(('Formato Productividad'!$AM1915/'Formato Productividad'!$N1915)*('Formato Productividad'!$N1915/'Formato Productividad'!$P1915),0)</f>
        <v>0</v>
      </c>
      <c r="AO1915" s="7">
        <f>IFERROR(('Formato Productividad'!$AG1915/'Formato Productividad'!$O1915)*('Formato Productividad'!$O1915/'Formato Productividad'!$P1915),0)</f>
        <v>0</v>
      </c>
      <c r="AP1915" s="7">
        <f>'Formato Productividad'!$AN1915+'Formato Productividad'!$AO1915</f>
        <v>0</v>
      </c>
      <c r="AQ1915" s="5"/>
      <c r="AR1915" s="7">
        <f>IFERROR('Formato Productividad'!$AM1915/'Formato Productividad'!$N1915,0)</f>
        <v>0</v>
      </c>
      <c r="AS1915" s="7">
        <f>IFERROR('Formato Productividad'!$AG1915/'Formato Productividad'!$O1915,0)</f>
        <v>0</v>
      </c>
      <c r="AT1915" s="71">
        <f>IFERROR('Formato Productividad'!$AI1915/'Formato Productividad'!$M1915,0)</f>
        <v>0</v>
      </c>
      <c r="AU1915" s="74"/>
    </row>
    <row r="1916" spans="1:47" s="33" customFormat="1" ht="25.5" customHeight="1" x14ac:dyDescent="0.25">
      <c r="A1916" s="39">
        <v>1915</v>
      </c>
      <c r="B1916" s="5"/>
      <c r="C1916" s="5"/>
      <c r="D1916" s="5"/>
      <c r="E1916" s="6" t="str">
        <f>IFERROR(VLOOKUP(D1916,'Formato validacion'!$E$2:$F$131,2,0),"Escoja un ESM")</f>
        <v>Escoja un ESM</v>
      </c>
      <c r="F1916" s="31"/>
      <c r="G1916" s="5"/>
      <c r="H1916" s="5"/>
      <c r="I1916" s="5"/>
      <c r="J1916" s="5"/>
      <c r="K1916" s="5"/>
      <c r="L1916" s="6" t="str">
        <f>IFERROR(VLOOKUP(K1916,Tabla4[[ESPECIALIDADES]:[ÁREA DE LA ESPECIALIDAD]],2,0),"Escoja una especialidad")</f>
        <v>Escoja una especialidad</v>
      </c>
      <c r="M1916" s="5"/>
      <c r="N1916" s="5"/>
      <c r="O1916" s="5"/>
      <c r="P1916" s="6">
        <f>'Formato Productividad'!$M1916-'Formato Productividad'!$AI1916</f>
        <v>0</v>
      </c>
      <c r="Q1916" s="6" t="str">
        <f>IFERROR(VLOOKUP('Formato Productividad'!$K1916,Tabla4[],3,0),"Escoja una especialidad")</f>
        <v>Escoja una especialidad</v>
      </c>
      <c r="R1916" s="6" t="str">
        <f t="shared" si="116"/>
        <v>No aplica</v>
      </c>
      <c r="S1916" s="5"/>
      <c r="T1916" s="5"/>
      <c r="U1916" s="5"/>
      <c r="V1916" s="6">
        <f t="shared" si="117"/>
        <v>0</v>
      </c>
      <c r="W1916" s="6" t="str">
        <f t="shared" si="118"/>
        <v>No aplica</v>
      </c>
      <c r="X1916" s="35" t="str">
        <f t="shared" si="119"/>
        <v>No aplica</v>
      </c>
      <c r="Y1916" s="37"/>
      <c r="Z1916" s="38"/>
      <c r="AA1916" s="36"/>
      <c r="AB1916" s="38"/>
      <c r="AC1916" s="37"/>
      <c r="AD1916" s="38"/>
      <c r="AE1916" s="37"/>
      <c r="AF1916" s="38"/>
      <c r="AG1916" s="37"/>
      <c r="AH1916" s="38"/>
      <c r="AI1916" s="36"/>
      <c r="AJ1916" s="5"/>
      <c r="AK1916" s="5"/>
      <c r="AL1916" s="6">
        <f>IFERROR('Formato Productividad'!$Y1916+'Formato Productividad'!$AA1916+'Formato Productividad'!$AC1916,0)+'Formato Productividad'!$AE1916</f>
        <v>0</v>
      </c>
      <c r="AM1916" s="6">
        <f>IFERROR((('Formato Productividad'!$T1916+'Formato Productividad'!$V1916+'Formato Productividad'!$U1916)/'Formato Productividad'!$Q1916),0)+'Formato Productividad'!$AL1916</f>
        <v>0</v>
      </c>
      <c r="AN1916" s="7">
        <f>IFERROR(('Formato Productividad'!$AM1916/'Formato Productividad'!$N1916)*('Formato Productividad'!$N1916/'Formato Productividad'!$P1916),0)</f>
        <v>0</v>
      </c>
      <c r="AO1916" s="7">
        <f>IFERROR(('Formato Productividad'!$AG1916/'Formato Productividad'!$O1916)*('Formato Productividad'!$O1916/'Formato Productividad'!$P1916),0)</f>
        <v>0</v>
      </c>
      <c r="AP1916" s="7">
        <f>'Formato Productividad'!$AN1916+'Formato Productividad'!$AO1916</f>
        <v>0</v>
      </c>
      <c r="AQ1916" s="5"/>
      <c r="AR1916" s="7">
        <f>IFERROR('Formato Productividad'!$AM1916/'Formato Productividad'!$N1916,0)</f>
        <v>0</v>
      </c>
      <c r="AS1916" s="7">
        <f>IFERROR('Formato Productividad'!$AG1916/'Formato Productividad'!$O1916,0)</f>
        <v>0</v>
      </c>
      <c r="AT1916" s="71">
        <f>IFERROR('Formato Productividad'!$AI1916/'Formato Productividad'!$M1916,0)</f>
        <v>0</v>
      </c>
      <c r="AU1916" s="74"/>
    </row>
    <row r="1917" spans="1:47" s="33" customFormat="1" ht="25.5" customHeight="1" x14ac:dyDescent="0.25">
      <c r="A1917" s="39">
        <v>1916</v>
      </c>
      <c r="B1917" s="5"/>
      <c r="C1917" s="5"/>
      <c r="D1917" s="5"/>
      <c r="E1917" s="6" t="str">
        <f>IFERROR(VLOOKUP(D1917,'Formato validacion'!$E$2:$F$131,2,0),"Escoja un ESM")</f>
        <v>Escoja un ESM</v>
      </c>
      <c r="F1917" s="31"/>
      <c r="G1917" s="5"/>
      <c r="H1917" s="5"/>
      <c r="I1917" s="5"/>
      <c r="J1917" s="5"/>
      <c r="K1917" s="5"/>
      <c r="L1917" s="6" t="str">
        <f>IFERROR(VLOOKUP(K1917,Tabla4[[ESPECIALIDADES]:[ÁREA DE LA ESPECIALIDAD]],2,0),"Escoja una especialidad")</f>
        <v>Escoja una especialidad</v>
      </c>
      <c r="M1917" s="5"/>
      <c r="N1917" s="5"/>
      <c r="O1917" s="5"/>
      <c r="P1917" s="6">
        <f>'Formato Productividad'!$M1917-'Formato Productividad'!$AI1917</f>
        <v>0</v>
      </c>
      <c r="Q1917" s="6" t="str">
        <f>IFERROR(VLOOKUP('Formato Productividad'!$K1917,Tabla4[],3,0),"Escoja una especialidad")</f>
        <v>Escoja una especialidad</v>
      </c>
      <c r="R1917" s="6" t="str">
        <f t="shared" si="116"/>
        <v>No aplica</v>
      </c>
      <c r="S1917" s="5"/>
      <c r="T1917" s="5"/>
      <c r="U1917" s="5"/>
      <c r="V1917" s="6">
        <f t="shared" si="117"/>
        <v>0</v>
      </c>
      <c r="W1917" s="6" t="str">
        <f t="shared" si="118"/>
        <v>No aplica</v>
      </c>
      <c r="X1917" s="35" t="str">
        <f t="shared" si="119"/>
        <v>No aplica</v>
      </c>
      <c r="Y1917" s="37"/>
      <c r="Z1917" s="38"/>
      <c r="AA1917" s="36"/>
      <c r="AB1917" s="38"/>
      <c r="AC1917" s="37"/>
      <c r="AD1917" s="38"/>
      <c r="AE1917" s="37"/>
      <c r="AF1917" s="38"/>
      <c r="AG1917" s="37"/>
      <c r="AH1917" s="38"/>
      <c r="AI1917" s="36"/>
      <c r="AJ1917" s="5"/>
      <c r="AK1917" s="5"/>
      <c r="AL1917" s="6">
        <f>IFERROR('Formato Productividad'!$Y1917+'Formato Productividad'!$AA1917+'Formato Productividad'!$AC1917,0)+'Formato Productividad'!$AE1917</f>
        <v>0</v>
      </c>
      <c r="AM1917" s="6">
        <f>IFERROR((('Formato Productividad'!$T1917+'Formato Productividad'!$V1917+'Formato Productividad'!$U1917)/'Formato Productividad'!$Q1917),0)+'Formato Productividad'!$AL1917</f>
        <v>0</v>
      </c>
      <c r="AN1917" s="7">
        <f>IFERROR(('Formato Productividad'!$AM1917/'Formato Productividad'!$N1917)*('Formato Productividad'!$N1917/'Formato Productividad'!$P1917),0)</f>
        <v>0</v>
      </c>
      <c r="AO1917" s="7">
        <f>IFERROR(('Formato Productividad'!$AG1917/'Formato Productividad'!$O1917)*('Formato Productividad'!$O1917/'Formato Productividad'!$P1917),0)</f>
        <v>0</v>
      </c>
      <c r="AP1917" s="7">
        <f>'Formato Productividad'!$AN1917+'Formato Productividad'!$AO1917</f>
        <v>0</v>
      </c>
      <c r="AQ1917" s="5"/>
      <c r="AR1917" s="7">
        <f>IFERROR('Formato Productividad'!$AM1917/'Formato Productividad'!$N1917,0)</f>
        <v>0</v>
      </c>
      <c r="AS1917" s="7">
        <f>IFERROR('Formato Productividad'!$AG1917/'Formato Productividad'!$O1917,0)</f>
        <v>0</v>
      </c>
      <c r="AT1917" s="71">
        <f>IFERROR('Formato Productividad'!$AI1917/'Formato Productividad'!$M1917,0)</f>
        <v>0</v>
      </c>
      <c r="AU1917" s="74"/>
    </row>
    <row r="1918" spans="1:47" s="33" customFormat="1" ht="25.5" customHeight="1" x14ac:dyDescent="0.25">
      <c r="A1918" s="39">
        <v>1917</v>
      </c>
      <c r="B1918" s="5"/>
      <c r="C1918" s="5"/>
      <c r="D1918" s="5"/>
      <c r="E1918" s="6" t="str">
        <f>IFERROR(VLOOKUP(D1918,'Formato validacion'!$E$2:$F$131,2,0),"Escoja un ESM")</f>
        <v>Escoja un ESM</v>
      </c>
      <c r="F1918" s="31"/>
      <c r="G1918" s="5"/>
      <c r="H1918" s="5"/>
      <c r="I1918" s="5"/>
      <c r="J1918" s="5"/>
      <c r="K1918" s="5"/>
      <c r="L1918" s="6" t="str">
        <f>IFERROR(VLOOKUP(K1918,Tabla4[[ESPECIALIDADES]:[ÁREA DE LA ESPECIALIDAD]],2,0),"Escoja una especialidad")</f>
        <v>Escoja una especialidad</v>
      </c>
      <c r="M1918" s="5"/>
      <c r="N1918" s="5"/>
      <c r="O1918" s="5"/>
      <c r="P1918" s="6">
        <f>'Formato Productividad'!$M1918-'Formato Productividad'!$AI1918</f>
        <v>0</v>
      </c>
      <c r="Q1918" s="6" t="str">
        <f>IFERROR(VLOOKUP('Formato Productividad'!$K1918,Tabla4[],3,0),"Escoja una especialidad")</f>
        <v>Escoja una especialidad</v>
      </c>
      <c r="R1918" s="6" t="str">
        <f t="shared" si="116"/>
        <v>No aplica</v>
      </c>
      <c r="S1918" s="5"/>
      <c r="T1918" s="5"/>
      <c r="U1918" s="5"/>
      <c r="V1918" s="6">
        <f t="shared" si="117"/>
        <v>0</v>
      </c>
      <c r="W1918" s="6" t="str">
        <f t="shared" si="118"/>
        <v>No aplica</v>
      </c>
      <c r="X1918" s="35" t="str">
        <f t="shared" si="119"/>
        <v>No aplica</v>
      </c>
      <c r="Y1918" s="37"/>
      <c r="Z1918" s="38"/>
      <c r="AA1918" s="36"/>
      <c r="AB1918" s="38"/>
      <c r="AC1918" s="37"/>
      <c r="AD1918" s="38"/>
      <c r="AE1918" s="37"/>
      <c r="AF1918" s="38"/>
      <c r="AG1918" s="37"/>
      <c r="AH1918" s="38"/>
      <c r="AI1918" s="36"/>
      <c r="AJ1918" s="5"/>
      <c r="AK1918" s="5"/>
      <c r="AL1918" s="6">
        <f>IFERROR('Formato Productividad'!$Y1918+'Formato Productividad'!$AA1918+'Formato Productividad'!$AC1918,0)+'Formato Productividad'!$AE1918</f>
        <v>0</v>
      </c>
      <c r="AM1918" s="6">
        <f>IFERROR((('Formato Productividad'!$T1918+'Formato Productividad'!$V1918+'Formato Productividad'!$U1918)/'Formato Productividad'!$Q1918),0)+'Formato Productividad'!$AL1918</f>
        <v>0</v>
      </c>
      <c r="AN1918" s="7">
        <f>IFERROR(('Formato Productividad'!$AM1918/'Formato Productividad'!$N1918)*('Formato Productividad'!$N1918/'Formato Productividad'!$P1918),0)</f>
        <v>0</v>
      </c>
      <c r="AO1918" s="7">
        <f>IFERROR(('Formato Productividad'!$AG1918/'Formato Productividad'!$O1918)*('Formato Productividad'!$O1918/'Formato Productividad'!$P1918),0)</f>
        <v>0</v>
      </c>
      <c r="AP1918" s="7">
        <f>'Formato Productividad'!$AN1918+'Formato Productividad'!$AO1918</f>
        <v>0</v>
      </c>
      <c r="AQ1918" s="5"/>
      <c r="AR1918" s="7">
        <f>IFERROR('Formato Productividad'!$AM1918/'Formato Productividad'!$N1918,0)</f>
        <v>0</v>
      </c>
      <c r="AS1918" s="7">
        <f>IFERROR('Formato Productividad'!$AG1918/'Formato Productividad'!$O1918,0)</f>
        <v>0</v>
      </c>
      <c r="AT1918" s="71">
        <f>IFERROR('Formato Productividad'!$AI1918/'Formato Productividad'!$M1918,0)</f>
        <v>0</v>
      </c>
      <c r="AU1918" s="74"/>
    </row>
    <row r="1919" spans="1:47" s="33" customFormat="1" ht="25.5" customHeight="1" x14ac:dyDescent="0.25">
      <c r="A1919" s="39">
        <v>1918</v>
      </c>
      <c r="B1919" s="5"/>
      <c r="C1919" s="5"/>
      <c r="D1919" s="5"/>
      <c r="E1919" s="6" t="str">
        <f>IFERROR(VLOOKUP(D1919,'Formato validacion'!$E$2:$F$131,2,0),"Escoja un ESM")</f>
        <v>Escoja un ESM</v>
      </c>
      <c r="F1919" s="31"/>
      <c r="G1919" s="5"/>
      <c r="H1919" s="5"/>
      <c r="I1919" s="5"/>
      <c r="J1919" s="5"/>
      <c r="K1919" s="5"/>
      <c r="L1919" s="6" t="str">
        <f>IFERROR(VLOOKUP(K1919,Tabla4[[ESPECIALIDADES]:[ÁREA DE LA ESPECIALIDAD]],2,0),"Escoja una especialidad")</f>
        <v>Escoja una especialidad</v>
      </c>
      <c r="M1919" s="5"/>
      <c r="N1919" s="5"/>
      <c r="O1919" s="5"/>
      <c r="P1919" s="6">
        <f>'Formato Productividad'!$M1919-'Formato Productividad'!$AI1919</f>
        <v>0</v>
      </c>
      <c r="Q1919" s="6" t="str">
        <f>IFERROR(VLOOKUP('Formato Productividad'!$K1919,Tabla4[],3,0),"Escoja una especialidad")</f>
        <v>Escoja una especialidad</v>
      </c>
      <c r="R1919" s="6" t="str">
        <f t="shared" si="116"/>
        <v>No aplica</v>
      </c>
      <c r="S1919" s="5"/>
      <c r="T1919" s="5"/>
      <c r="U1919" s="5"/>
      <c r="V1919" s="6">
        <f t="shared" si="117"/>
        <v>0</v>
      </c>
      <c r="W1919" s="6" t="str">
        <f t="shared" si="118"/>
        <v>No aplica</v>
      </c>
      <c r="X1919" s="35" t="str">
        <f t="shared" si="119"/>
        <v>No aplica</v>
      </c>
      <c r="Y1919" s="37"/>
      <c r="Z1919" s="38"/>
      <c r="AA1919" s="36"/>
      <c r="AB1919" s="38"/>
      <c r="AC1919" s="37"/>
      <c r="AD1919" s="38"/>
      <c r="AE1919" s="37"/>
      <c r="AF1919" s="38"/>
      <c r="AG1919" s="37"/>
      <c r="AH1919" s="38"/>
      <c r="AI1919" s="36"/>
      <c r="AJ1919" s="5"/>
      <c r="AK1919" s="5"/>
      <c r="AL1919" s="6">
        <f>IFERROR('Formato Productividad'!$Y1919+'Formato Productividad'!$AA1919+'Formato Productividad'!$AC1919,0)+'Formato Productividad'!$AE1919</f>
        <v>0</v>
      </c>
      <c r="AM1919" s="6">
        <f>IFERROR((('Formato Productividad'!$T1919+'Formato Productividad'!$V1919+'Formato Productividad'!$U1919)/'Formato Productividad'!$Q1919),0)+'Formato Productividad'!$AL1919</f>
        <v>0</v>
      </c>
      <c r="AN1919" s="7">
        <f>IFERROR(('Formato Productividad'!$AM1919/'Formato Productividad'!$N1919)*('Formato Productividad'!$N1919/'Formato Productividad'!$P1919),0)</f>
        <v>0</v>
      </c>
      <c r="AO1919" s="7">
        <f>IFERROR(('Formato Productividad'!$AG1919/'Formato Productividad'!$O1919)*('Formato Productividad'!$O1919/'Formato Productividad'!$P1919),0)</f>
        <v>0</v>
      </c>
      <c r="AP1919" s="7">
        <f>'Formato Productividad'!$AN1919+'Formato Productividad'!$AO1919</f>
        <v>0</v>
      </c>
      <c r="AQ1919" s="5"/>
      <c r="AR1919" s="7">
        <f>IFERROR('Formato Productividad'!$AM1919/'Formato Productividad'!$N1919,0)</f>
        <v>0</v>
      </c>
      <c r="AS1919" s="7">
        <f>IFERROR('Formato Productividad'!$AG1919/'Formato Productividad'!$O1919,0)</f>
        <v>0</v>
      </c>
      <c r="AT1919" s="71">
        <f>IFERROR('Formato Productividad'!$AI1919/'Formato Productividad'!$M1919,0)</f>
        <v>0</v>
      </c>
      <c r="AU1919" s="74"/>
    </row>
    <row r="1920" spans="1:47" s="33" customFormat="1" ht="25.5" customHeight="1" x14ac:dyDescent="0.25">
      <c r="A1920" s="39">
        <v>1919</v>
      </c>
      <c r="B1920" s="5"/>
      <c r="C1920" s="5"/>
      <c r="D1920" s="5"/>
      <c r="E1920" s="6" t="str">
        <f>IFERROR(VLOOKUP(D1920,'Formato validacion'!$E$2:$F$131,2,0),"Escoja un ESM")</f>
        <v>Escoja un ESM</v>
      </c>
      <c r="F1920" s="31"/>
      <c r="G1920" s="5"/>
      <c r="H1920" s="5"/>
      <c r="I1920" s="5"/>
      <c r="J1920" s="5"/>
      <c r="K1920" s="5"/>
      <c r="L1920" s="6" t="str">
        <f>IFERROR(VLOOKUP(K1920,Tabla4[[ESPECIALIDADES]:[ÁREA DE LA ESPECIALIDAD]],2,0),"Escoja una especialidad")</f>
        <v>Escoja una especialidad</v>
      </c>
      <c r="M1920" s="5"/>
      <c r="N1920" s="5"/>
      <c r="O1920" s="5"/>
      <c r="P1920" s="6">
        <f>'Formato Productividad'!$M1920-'Formato Productividad'!$AI1920</f>
        <v>0</v>
      </c>
      <c r="Q1920" s="6" t="str">
        <f>IFERROR(VLOOKUP('Formato Productividad'!$K1920,Tabla4[],3,0),"Escoja una especialidad")</f>
        <v>Escoja una especialidad</v>
      </c>
      <c r="R1920" s="6" t="str">
        <f t="shared" si="116"/>
        <v>No aplica</v>
      </c>
      <c r="S1920" s="5"/>
      <c r="T1920" s="5"/>
      <c r="U1920" s="5"/>
      <c r="V1920" s="6">
        <f t="shared" si="117"/>
        <v>0</v>
      </c>
      <c r="W1920" s="6" t="str">
        <f t="shared" si="118"/>
        <v>No aplica</v>
      </c>
      <c r="X1920" s="35" t="str">
        <f t="shared" si="119"/>
        <v>No aplica</v>
      </c>
      <c r="Y1920" s="37"/>
      <c r="Z1920" s="38"/>
      <c r="AA1920" s="36"/>
      <c r="AB1920" s="38"/>
      <c r="AC1920" s="37"/>
      <c r="AD1920" s="38"/>
      <c r="AE1920" s="37"/>
      <c r="AF1920" s="38"/>
      <c r="AG1920" s="37"/>
      <c r="AH1920" s="38"/>
      <c r="AI1920" s="36"/>
      <c r="AJ1920" s="5"/>
      <c r="AK1920" s="5"/>
      <c r="AL1920" s="6">
        <f>IFERROR('Formato Productividad'!$Y1920+'Formato Productividad'!$AA1920+'Formato Productividad'!$AC1920,0)+'Formato Productividad'!$AE1920</f>
        <v>0</v>
      </c>
      <c r="AM1920" s="6">
        <f>IFERROR((('Formato Productividad'!$T1920+'Formato Productividad'!$V1920+'Formato Productividad'!$U1920)/'Formato Productividad'!$Q1920),0)+'Formato Productividad'!$AL1920</f>
        <v>0</v>
      </c>
      <c r="AN1920" s="7">
        <f>IFERROR(('Formato Productividad'!$AM1920/'Formato Productividad'!$N1920)*('Formato Productividad'!$N1920/'Formato Productividad'!$P1920),0)</f>
        <v>0</v>
      </c>
      <c r="AO1920" s="7">
        <f>IFERROR(('Formato Productividad'!$AG1920/'Formato Productividad'!$O1920)*('Formato Productividad'!$O1920/'Formato Productividad'!$P1920),0)</f>
        <v>0</v>
      </c>
      <c r="AP1920" s="7">
        <f>'Formato Productividad'!$AN1920+'Formato Productividad'!$AO1920</f>
        <v>0</v>
      </c>
      <c r="AQ1920" s="5"/>
      <c r="AR1920" s="7">
        <f>IFERROR('Formato Productividad'!$AM1920/'Formato Productividad'!$N1920,0)</f>
        <v>0</v>
      </c>
      <c r="AS1920" s="7">
        <f>IFERROR('Formato Productividad'!$AG1920/'Formato Productividad'!$O1920,0)</f>
        <v>0</v>
      </c>
      <c r="AT1920" s="71">
        <f>IFERROR('Formato Productividad'!$AI1920/'Formato Productividad'!$M1920,0)</f>
        <v>0</v>
      </c>
      <c r="AU1920" s="74"/>
    </row>
    <row r="1921" spans="1:47" s="33" customFormat="1" ht="25.5" customHeight="1" x14ac:dyDescent="0.25">
      <c r="A1921" s="39">
        <v>1920</v>
      </c>
      <c r="B1921" s="5"/>
      <c r="C1921" s="5"/>
      <c r="D1921" s="5"/>
      <c r="E1921" s="6" t="str">
        <f>IFERROR(VLOOKUP(D1921,'Formato validacion'!$E$2:$F$131,2,0),"Escoja un ESM")</f>
        <v>Escoja un ESM</v>
      </c>
      <c r="F1921" s="31"/>
      <c r="G1921" s="5"/>
      <c r="H1921" s="5"/>
      <c r="I1921" s="5"/>
      <c r="J1921" s="5"/>
      <c r="K1921" s="5"/>
      <c r="L1921" s="6" t="str">
        <f>IFERROR(VLOOKUP(K1921,Tabla4[[ESPECIALIDADES]:[ÁREA DE LA ESPECIALIDAD]],2,0),"Escoja una especialidad")</f>
        <v>Escoja una especialidad</v>
      </c>
      <c r="M1921" s="5"/>
      <c r="N1921" s="5"/>
      <c r="O1921" s="5"/>
      <c r="P1921" s="6">
        <f>'Formato Productividad'!$M1921-'Formato Productividad'!$AI1921</f>
        <v>0</v>
      </c>
      <c r="Q1921" s="6" t="str">
        <f>IFERROR(VLOOKUP('Formato Productividad'!$K1921,Tabla4[],3,0),"Escoja una especialidad")</f>
        <v>Escoja una especialidad</v>
      </c>
      <c r="R1921" s="6" t="str">
        <f t="shared" si="116"/>
        <v>No aplica</v>
      </c>
      <c r="S1921" s="5"/>
      <c r="T1921" s="5"/>
      <c r="U1921" s="5"/>
      <c r="V1921" s="6">
        <f t="shared" si="117"/>
        <v>0</v>
      </c>
      <c r="W1921" s="6" t="str">
        <f t="shared" si="118"/>
        <v>No aplica</v>
      </c>
      <c r="X1921" s="35" t="str">
        <f t="shared" si="119"/>
        <v>No aplica</v>
      </c>
      <c r="Y1921" s="37"/>
      <c r="Z1921" s="38"/>
      <c r="AA1921" s="36"/>
      <c r="AB1921" s="38"/>
      <c r="AC1921" s="37"/>
      <c r="AD1921" s="38"/>
      <c r="AE1921" s="37"/>
      <c r="AF1921" s="38"/>
      <c r="AG1921" s="37"/>
      <c r="AH1921" s="38"/>
      <c r="AI1921" s="36"/>
      <c r="AJ1921" s="5"/>
      <c r="AK1921" s="5"/>
      <c r="AL1921" s="6">
        <f>IFERROR('Formato Productividad'!$Y1921+'Formato Productividad'!$AA1921+'Formato Productividad'!$AC1921,0)+'Formato Productividad'!$AE1921</f>
        <v>0</v>
      </c>
      <c r="AM1921" s="6">
        <f>IFERROR((('Formato Productividad'!$T1921+'Formato Productividad'!$V1921+'Formato Productividad'!$U1921)/'Formato Productividad'!$Q1921),0)+'Formato Productividad'!$AL1921</f>
        <v>0</v>
      </c>
      <c r="AN1921" s="7">
        <f>IFERROR(('Formato Productividad'!$AM1921/'Formato Productividad'!$N1921)*('Formato Productividad'!$N1921/'Formato Productividad'!$P1921),0)</f>
        <v>0</v>
      </c>
      <c r="AO1921" s="7">
        <f>IFERROR(('Formato Productividad'!$AG1921/'Formato Productividad'!$O1921)*('Formato Productividad'!$O1921/'Formato Productividad'!$P1921),0)</f>
        <v>0</v>
      </c>
      <c r="AP1921" s="7">
        <f>'Formato Productividad'!$AN1921+'Formato Productividad'!$AO1921</f>
        <v>0</v>
      </c>
      <c r="AQ1921" s="5"/>
      <c r="AR1921" s="7">
        <f>IFERROR('Formato Productividad'!$AM1921/'Formato Productividad'!$N1921,0)</f>
        <v>0</v>
      </c>
      <c r="AS1921" s="7">
        <f>IFERROR('Formato Productividad'!$AG1921/'Formato Productividad'!$O1921,0)</f>
        <v>0</v>
      </c>
      <c r="AT1921" s="71">
        <f>IFERROR('Formato Productividad'!$AI1921/'Formato Productividad'!$M1921,0)</f>
        <v>0</v>
      </c>
      <c r="AU1921" s="74"/>
    </row>
    <row r="1922" spans="1:47" s="33" customFormat="1" ht="25.5" customHeight="1" x14ac:dyDescent="0.25">
      <c r="A1922" s="39">
        <v>1921</v>
      </c>
      <c r="B1922" s="5"/>
      <c r="C1922" s="5"/>
      <c r="D1922" s="5"/>
      <c r="E1922" s="6" t="str">
        <f>IFERROR(VLOOKUP(D1922,'Formato validacion'!$E$2:$F$131,2,0),"Escoja un ESM")</f>
        <v>Escoja un ESM</v>
      </c>
      <c r="F1922" s="31"/>
      <c r="G1922" s="5"/>
      <c r="H1922" s="5"/>
      <c r="I1922" s="5"/>
      <c r="J1922" s="5"/>
      <c r="K1922" s="5"/>
      <c r="L1922" s="6" t="str">
        <f>IFERROR(VLOOKUP(K1922,Tabla4[[ESPECIALIDADES]:[ÁREA DE LA ESPECIALIDAD]],2,0),"Escoja una especialidad")</f>
        <v>Escoja una especialidad</v>
      </c>
      <c r="M1922" s="5"/>
      <c r="N1922" s="5"/>
      <c r="O1922" s="5"/>
      <c r="P1922" s="6">
        <f>'Formato Productividad'!$M1922-'Formato Productividad'!$AI1922</f>
        <v>0</v>
      </c>
      <c r="Q1922" s="6" t="str">
        <f>IFERROR(VLOOKUP('Formato Productividad'!$K1922,Tabla4[],3,0),"Escoja una especialidad")</f>
        <v>Escoja una especialidad</v>
      </c>
      <c r="R1922" s="6" t="str">
        <f t="shared" si="116"/>
        <v>No aplica</v>
      </c>
      <c r="S1922" s="5"/>
      <c r="T1922" s="5"/>
      <c r="U1922" s="5"/>
      <c r="V1922" s="6">
        <f t="shared" si="117"/>
        <v>0</v>
      </c>
      <c r="W1922" s="6" t="str">
        <f t="shared" si="118"/>
        <v>No aplica</v>
      </c>
      <c r="X1922" s="35" t="str">
        <f t="shared" si="119"/>
        <v>No aplica</v>
      </c>
      <c r="Y1922" s="37"/>
      <c r="Z1922" s="38"/>
      <c r="AA1922" s="36"/>
      <c r="AB1922" s="38"/>
      <c r="AC1922" s="37"/>
      <c r="AD1922" s="38"/>
      <c r="AE1922" s="37"/>
      <c r="AF1922" s="38"/>
      <c r="AG1922" s="37"/>
      <c r="AH1922" s="38"/>
      <c r="AI1922" s="36"/>
      <c r="AJ1922" s="5"/>
      <c r="AK1922" s="5"/>
      <c r="AL1922" s="6">
        <f>IFERROR('Formato Productividad'!$Y1922+'Formato Productividad'!$AA1922+'Formato Productividad'!$AC1922,0)+'Formato Productividad'!$AE1922</f>
        <v>0</v>
      </c>
      <c r="AM1922" s="6">
        <f>IFERROR((('Formato Productividad'!$T1922+'Formato Productividad'!$V1922+'Formato Productividad'!$U1922)/'Formato Productividad'!$Q1922),0)+'Formato Productividad'!$AL1922</f>
        <v>0</v>
      </c>
      <c r="AN1922" s="7">
        <f>IFERROR(('Formato Productividad'!$AM1922/'Formato Productividad'!$N1922)*('Formato Productividad'!$N1922/'Formato Productividad'!$P1922),0)</f>
        <v>0</v>
      </c>
      <c r="AO1922" s="7">
        <f>IFERROR(('Formato Productividad'!$AG1922/'Formato Productividad'!$O1922)*('Formato Productividad'!$O1922/'Formato Productividad'!$P1922),0)</f>
        <v>0</v>
      </c>
      <c r="AP1922" s="7">
        <f>'Formato Productividad'!$AN1922+'Formato Productividad'!$AO1922</f>
        <v>0</v>
      </c>
      <c r="AQ1922" s="5"/>
      <c r="AR1922" s="7">
        <f>IFERROR('Formato Productividad'!$AM1922/'Formato Productividad'!$N1922,0)</f>
        <v>0</v>
      </c>
      <c r="AS1922" s="7">
        <f>IFERROR('Formato Productividad'!$AG1922/'Formato Productividad'!$O1922,0)</f>
        <v>0</v>
      </c>
      <c r="AT1922" s="71">
        <f>IFERROR('Formato Productividad'!$AI1922/'Formato Productividad'!$M1922,0)</f>
        <v>0</v>
      </c>
      <c r="AU1922" s="74"/>
    </row>
    <row r="1923" spans="1:47" s="33" customFormat="1" ht="25.5" customHeight="1" x14ac:dyDescent="0.25">
      <c r="A1923" s="39">
        <v>1922</v>
      </c>
      <c r="B1923" s="5"/>
      <c r="C1923" s="5"/>
      <c r="D1923" s="5"/>
      <c r="E1923" s="6" t="str">
        <f>IFERROR(VLOOKUP(D1923,'Formato validacion'!$E$2:$F$131,2,0),"Escoja un ESM")</f>
        <v>Escoja un ESM</v>
      </c>
      <c r="F1923" s="31"/>
      <c r="G1923" s="5"/>
      <c r="H1923" s="5"/>
      <c r="I1923" s="5"/>
      <c r="J1923" s="5"/>
      <c r="K1923" s="5"/>
      <c r="L1923" s="6" t="str">
        <f>IFERROR(VLOOKUP(K1923,Tabla4[[ESPECIALIDADES]:[ÁREA DE LA ESPECIALIDAD]],2,0),"Escoja una especialidad")</f>
        <v>Escoja una especialidad</v>
      </c>
      <c r="M1923" s="5"/>
      <c r="N1923" s="5"/>
      <c r="O1923" s="5"/>
      <c r="P1923" s="6">
        <f>'Formato Productividad'!$M1923-'Formato Productividad'!$AI1923</f>
        <v>0</v>
      </c>
      <c r="Q1923" s="6" t="str">
        <f>IFERROR(VLOOKUP('Formato Productividad'!$K1923,Tabla4[],3,0),"Escoja una especialidad")</f>
        <v>Escoja una especialidad</v>
      </c>
      <c r="R1923" s="6" t="str">
        <f t="shared" ref="R1923:R1986" si="120">IFERROR(N1923*Q1923,"No aplica")</f>
        <v>No aplica</v>
      </c>
      <c r="S1923" s="5"/>
      <c r="T1923" s="5"/>
      <c r="U1923" s="5"/>
      <c r="V1923" s="6">
        <f t="shared" ref="V1923:V1986" si="121">S1923-T1923</f>
        <v>0</v>
      </c>
      <c r="W1923" s="6" t="str">
        <f t="shared" ref="W1923:W1986" si="122">IFERROR((N1923*Q1923)-S1923,"No aplica")</f>
        <v>No aplica</v>
      </c>
      <c r="X1923" s="35" t="str">
        <f t="shared" ref="X1923:X1986" si="123">IF(S1923&lt;&gt;0,V1923-U1923,R1923)</f>
        <v>No aplica</v>
      </c>
      <c r="Y1923" s="37"/>
      <c r="Z1923" s="38"/>
      <c r="AA1923" s="36"/>
      <c r="AB1923" s="38"/>
      <c r="AC1923" s="37"/>
      <c r="AD1923" s="38"/>
      <c r="AE1923" s="37"/>
      <c r="AF1923" s="38"/>
      <c r="AG1923" s="37"/>
      <c r="AH1923" s="38"/>
      <c r="AI1923" s="36"/>
      <c r="AJ1923" s="5"/>
      <c r="AK1923" s="5"/>
      <c r="AL1923" s="6">
        <f>IFERROR('Formato Productividad'!$Y1923+'Formato Productividad'!$AA1923+'Formato Productividad'!$AC1923,0)+'Formato Productividad'!$AE1923</f>
        <v>0</v>
      </c>
      <c r="AM1923" s="6">
        <f>IFERROR((('Formato Productividad'!$T1923+'Formato Productividad'!$V1923+'Formato Productividad'!$U1923)/'Formato Productividad'!$Q1923),0)+'Formato Productividad'!$AL1923</f>
        <v>0</v>
      </c>
      <c r="AN1923" s="7">
        <f>IFERROR(('Formato Productividad'!$AM1923/'Formato Productividad'!$N1923)*('Formato Productividad'!$N1923/'Formato Productividad'!$P1923),0)</f>
        <v>0</v>
      </c>
      <c r="AO1923" s="7">
        <f>IFERROR(('Formato Productividad'!$AG1923/'Formato Productividad'!$O1923)*('Formato Productividad'!$O1923/'Formato Productividad'!$P1923),0)</f>
        <v>0</v>
      </c>
      <c r="AP1923" s="7">
        <f>'Formato Productividad'!$AN1923+'Formato Productividad'!$AO1923</f>
        <v>0</v>
      </c>
      <c r="AQ1923" s="5"/>
      <c r="AR1923" s="7">
        <f>IFERROR('Formato Productividad'!$AM1923/'Formato Productividad'!$N1923,0)</f>
        <v>0</v>
      </c>
      <c r="AS1923" s="7">
        <f>IFERROR('Formato Productividad'!$AG1923/'Formato Productividad'!$O1923,0)</f>
        <v>0</v>
      </c>
      <c r="AT1923" s="71">
        <f>IFERROR('Formato Productividad'!$AI1923/'Formato Productividad'!$M1923,0)</f>
        <v>0</v>
      </c>
      <c r="AU1923" s="74"/>
    </row>
    <row r="1924" spans="1:47" s="33" customFormat="1" ht="25.5" customHeight="1" x14ac:dyDescent="0.25">
      <c r="A1924" s="39">
        <v>1923</v>
      </c>
      <c r="B1924" s="5"/>
      <c r="C1924" s="5"/>
      <c r="D1924" s="5"/>
      <c r="E1924" s="6" t="str">
        <f>IFERROR(VLOOKUP(D1924,'Formato validacion'!$E$2:$F$131,2,0),"Escoja un ESM")</f>
        <v>Escoja un ESM</v>
      </c>
      <c r="F1924" s="31"/>
      <c r="G1924" s="5"/>
      <c r="H1924" s="5"/>
      <c r="I1924" s="5"/>
      <c r="J1924" s="5"/>
      <c r="K1924" s="5"/>
      <c r="L1924" s="6" t="str">
        <f>IFERROR(VLOOKUP(K1924,Tabla4[[ESPECIALIDADES]:[ÁREA DE LA ESPECIALIDAD]],2,0),"Escoja una especialidad")</f>
        <v>Escoja una especialidad</v>
      </c>
      <c r="M1924" s="5"/>
      <c r="N1924" s="5"/>
      <c r="O1924" s="5"/>
      <c r="P1924" s="6">
        <f>'Formato Productividad'!$M1924-'Formato Productividad'!$AI1924</f>
        <v>0</v>
      </c>
      <c r="Q1924" s="6" t="str">
        <f>IFERROR(VLOOKUP('Formato Productividad'!$K1924,Tabla4[],3,0),"Escoja una especialidad")</f>
        <v>Escoja una especialidad</v>
      </c>
      <c r="R1924" s="6" t="str">
        <f t="shared" si="120"/>
        <v>No aplica</v>
      </c>
      <c r="S1924" s="5"/>
      <c r="T1924" s="5"/>
      <c r="U1924" s="5"/>
      <c r="V1924" s="6">
        <f t="shared" si="121"/>
        <v>0</v>
      </c>
      <c r="W1924" s="6" t="str">
        <f t="shared" si="122"/>
        <v>No aplica</v>
      </c>
      <c r="X1924" s="35" t="str">
        <f t="shared" si="123"/>
        <v>No aplica</v>
      </c>
      <c r="Y1924" s="37"/>
      <c r="Z1924" s="38"/>
      <c r="AA1924" s="36"/>
      <c r="AB1924" s="38"/>
      <c r="AC1924" s="37"/>
      <c r="AD1924" s="38"/>
      <c r="AE1924" s="37"/>
      <c r="AF1924" s="38"/>
      <c r="AG1924" s="37"/>
      <c r="AH1924" s="38"/>
      <c r="AI1924" s="36"/>
      <c r="AJ1924" s="5"/>
      <c r="AK1924" s="5"/>
      <c r="AL1924" s="6">
        <f>IFERROR('Formato Productividad'!$Y1924+'Formato Productividad'!$AA1924+'Formato Productividad'!$AC1924,0)+'Formato Productividad'!$AE1924</f>
        <v>0</v>
      </c>
      <c r="AM1924" s="6">
        <f>IFERROR((('Formato Productividad'!$T1924+'Formato Productividad'!$V1924+'Formato Productividad'!$U1924)/'Formato Productividad'!$Q1924),0)+'Formato Productividad'!$AL1924</f>
        <v>0</v>
      </c>
      <c r="AN1924" s="7">
        <f>IFERROR(('Formato Productividad'!$AM1924/'Formato Productividad'!$N1924)*('Formato Productividad'!$N1924/'Formato Productividad'!$P1924),0)</f>
        <v>0</v>
      </c>
      <c r="AO1924" s="7">
        <f>IFERROR(('Formato Productividad'!$AG1924/'Formato Productividad'!$O1924)*('Formato Productividad'!$O1924/'Formato Productividad'!$P1924),0)</f>
        <v>0</v>
      </c>
      <c r="AP1924" s="7">
        <f>'Formato Productividad'!$AN1924+'Formato Productividad'!$AO1924</f>
        <v>0</v>
      </c>
      <c r="AQ1924" s="5"/>
      <c r="AR1924" s="7">
        <f>IFERROR('Formato Productividad'!$AM1924/'Formato Productividad'!$N1924,0)</f>
        <v>0</v>
      </c>
      <c r="AS1924" s="7">
        <f>IFERROR('Formato Productividad'!$AG1924/'Formato Productividad'!$O1924,0)</f>
        <v>0</v>
      </c>
      <c r="AT1924" s="71">
        <f>IFERROR('Formato Productividad'!$AI1924/'Formato Productividad'!$M1924,0)</f>
        <v>0</v>
      </c>
      <c r="AU1924" s="74"/>
    </row>
    <row r="1925" spans="1:47" s="33" customFormat="1" ht="25.5" customHeight="1" x14ac:dyDescent="0.25">
      <c r="A1925" s="39">
        <v>1924</v>
      </c>
      <c r="B1925" s="5"/>
      <c r="C1925" s="5"/>
      <c r="D1925" s="5"/>
      <c r="E1925" s="6" t="str">
        <f>IFERROR(VLOOKUP(D1925,'Formato validacion'!$E$2:$F$131,2,0),"Escoja un ESM")</f>
        <v>Escoja un ESM</v>
      </c>
      <c r="F1925" s="31"/>
      <c r="G1925" s="5"/>
      <c r="H1925" s="5"/>
      <c r="I1925" s="5"/>
      <c r="J1925" s="5"/>
      <c r="K1925" s="5"/>
      <c r="L1925" s="6" t="str">
        <f>IFERROR(VLOOKUP(K1925,Tabla4[[ESPECIALIDADES]:[ÁREA DE LA ESPECIALIDAD]],2,0),"Escoja una especialidad")</f>
        <v>Escoja una especialidad</v>
      </c>
      <c r="M1925" s="5"/>
      <c r="N1925" s="5"/>
      <c r="O1925" s="5"/>
      <c r="P1925" s="6">
        <f>'Formato Productividad'!$M1925-'Formato Productividad'!$AI1925</f>
        <v>0</v>
      </c>
      <c r="Q1925" s="6" t="str">
        <f>IFERROR(VLOOKUP('Formato Productividad'!$K1925,Tabla4[],3,0),"Escoja una especialidad")</f>
        <v>Escoja una especialidad</v>
      </c>
      <c r="R1925" s="6" t="str">
        <f t="shared" si="120"/>
        <v>No aplica</v>
      </c>
      <c r="S1925" s="5"/>
      <c r="T1925" s="5"/>
      <c r="U1925" s="5"/>
      <c r="V1925" s="6">
        <f t="shared" si="121"/>
        <v>0</v>
      </c>
      <c r="W1925" s="6" t="str">
        <f t="shared" si="122"/>
        <v>No aplica</v>
      </c>
      <c r="X1925" s="35" t="str">
        <f t="shared" si="123"/>
        <v>No aplica</v>
      </c>
      <c r="Y1925" s="37"/>
      <c r="Z1925" s="38"/>
      <c r="AA1925" s="36"/>
      <c r="AB1925" s="38"/>
      <c r="AC1925" s="37"/>
      <c r="AD1925" s="38"/>
      <c r="AE1925" s="37"/>
      <c r="AF1925" s="38"/>
      <c r="AG1925" s="37"/>
      <c r="AH1925" s="38"/>
      <c r="AI1925" s="36"/>
      <c r="AJ1925" s="5"/>
      <c r="AK1925" s="5"/>
      <c r="AL1925" s="6">
        <f>IFERROR('Formato Productividad'!$Y1925+'Formato Productividad'!$AA1925+'Formato Productividad'!$AC1925,0)+'Formato Productividad'!$AE1925</f>
        <v>0</v>
      </c>
      <c r="AM1925" s="6">
        <f>IFERROR((('Formato Productividad'!$T1925+'Formato Productividad'!$V1925+'Formato Productividad'!$U1925)/'Formato Productividad'!$Q1925),0)+'Formato Productividad'!$AL1925</f>
        <v>0</v>
      </c>
      <c r="AN1925" s="7">
        <f>IFERROR(('Formato Productividad'!$AM1925/'Formato Productividad'!$N1925)*('Formato Productividad'!$N1925/'Formato Productividad'!$P1925),0)</f>
        <v>0</v>
      </c>
      <c r="AO1925" s="7">
        <f>IFERROR(('Formato Productividad'!$AG1925/'Formato Productividad'!$O1925)*('Formato Productividad'!$O1925/'Formato Productividad'!$P1925),0)</f>
        <v>0</v>
      </c>
      <c r="AP1925" s="7">
        <f>'Formato Productividad'!$AN1925+'Formato Productividad'!$AO1925</f>
        <v>0</v>
      </c>
      <c r="AQ1925" s="5"/>
      <c r="AR1925" s="7">
        <f>IFERROR('Formato Productividad'!$AM1925/'Formato Productividad'!$N1925,0)</f>
        <v>0</v>
      </c>
      <c r="AS1925" s="7">
        <f>IFERROR('Formato Productividad'!$AG1925/'Formato Productividad'!$O1925,0)</f>
        <v>0</v>
      </c>
      <c r="AT1925" s="71">
        <f>IFERROR('Formato Productividad'!$AI1925/'Formato Productividad'!$M1925,0)</f>
        <v>0</v>
      </c>
      <c r="AU1925" s="74"/>
    </row>
    <row r="1926" spans="1:47" s="33" customFormat="1" ht="25.5" customHeight="1" x14ac:dyDescent="0.25">
      <c r="A1926" s="39">
        <v>1925</v>
      </c>
      <c r="B1926" s="5"/>
      <c r="C1926" s="5"/>
      <c r="D1926" s="5"/>
      <c r="E1926" s="6" t="str">
        <f>IFERROR(VLOOKUP(D1926,'Formato validacion'!$E$2:$F$131,2,0),"Escoja un ESM")</f>
        <v>Escoja un ESM</v>
      </c>
      <c r="F1926" s="31"/>
      <c r="G1926" s="5"/>
      <c r="H1926" s="5"/>
      <c r="I1926" s="5"/>
      <c r="J1926" s="5"/>
      <c r="K1926" s="5"/>
      <c r="L1926" s="6" t="str">
        <f>IFERROR(VLOOKUP(K1926,Tabla4[[ESPECIALIDADES]:[ÁREA DE LA ESPECIALIDAD]],2,0),"Escoja una especialidad")</f>
        <v>Escoja una especialidad</v>
      </c>
      <c r="M1926" s="5"/>
      <c r="N1926" s="5"/>
      <c r="O1926" s="5"/>
      <c r="P1926" s="6">
        <f>'Formato Productividad'!$M1926-'Formato Productividad'!$AI1926</f>
        <v>0</v>
      </c>
      <c r="Q1926" s="6" t="str">
        <f>IFERROR(VLOOKUP('Formato Productividad'!$K1926,Tabla4[],3,0),"Escoja una especialidad")</f>
        <v>Escoja una especialidad</v>
      </c>
      <c r="R1926" s="6" t="str">
        <f t="shared" si="120"/>
        <v>No aplica</v>
      </c>
      <c r="S1926" s="5"/>
      <c r="T1926" s="5"/>
      <c r="U1926" s="5"/>
      <c r="V1926" s="6">
        <f t="shared" si="121"/>
        <v>0</v>
      </c>
      <c r="W1926" s="6" t="str">
        <f t="shared" si="122"/>
        <v>No aplica</v>
      </c>
      <c r="X1926" s="35" t="str">
        <f t="shared" si="123"/>
        <v>No aplica</v>
      </c>
      <c r="Y1926" s="37"/>
      <c r="Z1926" s="38"/>
      <c r="AA1926" s="36"/>
      <c r="AB1926" s="38"/>
      <c r="AC1926" s="37"/>
      <c r="AD1926" s="38"/>
      <c r="AE1926" s="37"/>
      <c r="AF1926" s="38"/>
      <c r="AG1926" s="37"/>
      <c r="AH1926" s="38"/>
      <c r="AI1926" s="36"/>
      <c r="AJ1926" s="5"/>
      <c r="AK1926" s="5"/>
      <c r="AL1926" s="6">
        <f>IFERROR('Formato Productividad'!$Y1926+'Formato Productividad'!$AA1926+'Formato Productividad'!$AC1926,0)+'Formato Productividad'!$AE1926</f>
        <v>0</v>
      </c>
      <c r="AM1926" s="6">
        <f>IFERROR((('Formato Productividad'!$T1926+'Formato Productividad'!$V1926+'Formato Productividad'!$U1926)/'Formato Productividad'!$Q1926),0)+'Formato Productividad'!$AL1926</f>
        <v>0</v>
      </c>
      <c r="AN1926" s="7">
        <f>IFERROR(('Formato Productividad'!$AM1926/'Formato Productividad'!$N1926)*('Formato Productividad'!$N1926/'Formato Productividad'!$P1926),0)</f>
        <v>0</v>
      </c>
      <c r="AO1926" s="7">
        <f>IFERROR(('Formato Productividad'!$AG1926/'Formato Productividad'!$O1926)*('Formato Productividad'!$O1926/'Formato Productividad'!$P1926),0)</f>
        <v>0</v>
      </c>
      <c r="AP1926" s="7">
        <f>'Formato Productividad'!$AN1926+'Formato Productividad'!$AO1926</f>
        <v>0</v>
      </c>
      <c r="AQ1926" s="5"/>
      <c r="AR1926" s="7">
        <f>IFERROR('Formato Productividad'!$AM1926/'Formato Productividad'!$N1926,0)</f>
        <v>0</v>
      </c>
      <c r="AS1926" s="7">
        <f>IFERROR('Formato Productividad'!$AG1926/'Formato Productividad'!$O1926,0)</f>
        <v>0</v>
      </c>
      <c r="AT1926" s="71">
        <f>IFERROR('Formato Productividad'!$AI1926/'Formato Productividad'!$M1926,0)</f>
        <v>0</v>
      </c>
      <c r="AU1926" s="74"/>
    </row>
    <row r="1927" spans="1:47" s="33" customFormat="1" ht="25.5" customHeight="1" x14ac:dyDescent="0.25">
      <c r="A1927" s="39">
        <v>1926</v>
      </c>
      <c r="B1927" s="5"/>
      <c r="C1927" s="5"/>
      <c r="D1927" s="5"/>
      <c r="E1927" s="6" t="str">
        <f>IFERROR(VLOOKUP(D1927,'Formato validacion'!$E$2:$F$131,2,0),"Escoja un ESM")</f>
        <v>Escoja un ESM</v>
      </c>
      <c r="F1927" s="31"/>
      <c r="G1927" s="5"/>
      <c r="H1927" s="5"/>
      <c r="I1927" s="5"/>
      <c r="J1927" s="5"/>
      <c r="K1927" s="5"/>
      <c r="L1927" s="6" t="str">
        <f>IFERROR(VLOOKUP(K1927,Tabla4[[ESPECIALIDADES]:[ÁREA DE LA ESPECIALIDAD]],2,0),"Escoja una especialidad")</f>
        <v>Escoja una especialidad</v>
      </c>
      <c r="M1927" s="5"/>
      <c r="N1927" s="5"/>
      <c r="O1927" s="5"/>
      <c r="P1927" s="6">
        <f>'Formato Productividad'!$M1927-'Formato Productividad'!$AI1927</f>
        <v>0</v>
      </c>
      <c r="Q1927" s="6" t="str">
        <f>IFERROR(VLOOKUP('Formato Productividad'!$K1927,Tabla4[],3,0),"Escoja una especialidad")</f>
        <v>Escoja una especialidad</v>
      </c>
      <c r="R1927" s="6" t="str">
        <f t="shared" si="120"/>
        <v>No aplica</v>
      </c>
      <c r="S1927" s="5"/>
      <c r="T1927" s="5"/>
      <c r="U1927" s="5"/>
      <c r="V1927" s="6">
        <f t="shared" si="121"/>
        <v>0</v>
      </c>
      <c r="W1927" s="6" t="str">
        <f t="shared" si="122"/>
        <v>No aplica</v>
      </c>
      <c r="X1927" s="35" t="str">
        <f t="shared" si="123"/>
        <v>No aplica</v>
      </c>
      <c r="Y1927" s="37"/>
      <c r="Z1927" s="38"/>
      <c r="AA1927" s="36"/>
      <c r="AB1927" s="38"/>
      <c r="AC1927" s="37"/>
      <c r="AD1927" s="38"/>
      <c r="AE1927" s="37"/>
      <c r="AF1927" s="38"/>
      <c r="AG1927" s="37"/>
      <c r="AH1927" s="38"/>
      <c r="AI1927" s="36"/>
      <c r="AJ1927" s="5"/>
      <c r="AK1927" s="5"/>
      <c r="AL1927" s="6">
        <f>IFERROR('Formato Productividad'!$Y1927+'Formato Productividad'!$AA1927+'Formato Productividad'!$AC1927,0)+'Formato Productividad'!$AE1927</f>
        <v>0</v>
      </c>
      <c r="AM1927" s="6">
        <f>IFERROR((('Formato Productividad'!$T1927+'Formato Productividad'!$V1927+'Formato Productividad'!$U1927)/'Formato Productividad'!$Q1927),0)+'Formato Productividad'!$AL1927</f>
        <v>0</v>
      </c>
      <c r="AN1927" s="7">
        <f>IFERROR(('Formato Productividad'!$AM1927/'Formato Productividad'!$N1927)*('Formato Productividad'!$N1927/'Formato Productividad'!$P1927),0)</f>
        <v>0</v>
      </c>
      <c r="AO1927" s="7">
        <f>IFERROR(('Formato Productividad'!$AG1927/'Formato Productividad'!$O1927)*('Formato Productividad'!$O1927/'Formato Productividad'!$P1927),0)</f>
        <v>0</v>
      </c>
      <c r="AP1927" s="7">
        <f>'Formato Productividad'!$AN1927+'Formato Productividad'!$AO1927</f>
        <v>0</v>
      </c>
      <c r="AQ1927" s="5"/>
      <c r="AR1927" s="7">
        <f>IFERROR('Formato Productividad'!$AM1927/'Formato Productividad'!$N1927,0)</f>
        <v>0</v>
      </c>
      <c r="AS1927" s="7">
        <f>IFERROR('Formato Productividad'!$AG1927/'Formato Productividad'!$O1927,0)</f>
        <v>0</v>
      </c>
      <c r="AT1927" s="71">
        <f>IFERROR('Formato Productividad'!$AI1927/'Formato Productividad'!$M1927,0)</f>
        <v>0</v>
      </c>
      <c r="AU1927" s="74"/>
    </row>
    <row r="1928" spans="1:47" s="33" customFormat="1" ht="25.5" customHeight="1" x14ac:dyDescent="0.25">
      <c r="A1928" s="39">
        <v>1927</v>
      </c>
      <c r="B1928" s="5"/>
      <c r="C1928" s="5"/>
      <c r="D1928" s="5"/>
      <c r="E1928" s="6" t="str">
        <f>IFERROR(VLOOKUP(D1928,'Formato validacion'!$E$2:$F$131,2,0),"Escoja un ESM")</f>
        <v>Escoja un ESM</v>
      </c>
      <c r="F1928" s="31"/>
      <c r="G1928" s="5"/>
      <c r="H1928" s="5"/>
      <c r="I1928" s="5"/>
      <c r="J1928" s="5"/>
      <c r="K1928" s="5"/>
      <c r="L1928" s="6" t="str">
        <f>IFERROR(VLOOKUP(K1928,Tabla4[[ESPECIALIDADES]:[ÁREA DE LA ESPECIALIDAD]],2,0),"Escoja una especialidad")</f>
        <v>Escoja una especialidad</v>
      </c>
      <c r="M1928" s="5"/>
      <c r="N1928" s="5"/>
      <c r="O1928" s="5"/>
      <c r="P1928" s="6">
        <f>'Formato Productividad'!$M1928-'Formato Productividad'!$AI1928</f>
        <v>0</v>
      </c>
      <c r="Q1928" s="6" t="str">
        <f>IFERROR(VLOOKUP('Formato Productividad'!$K1928,Tabla4[],3,0),"Escoja una especialidad")</f>
        <v>Escoja una especialidad</v>
      </c>
      <c r="R1928" s="6" t="str">
        <f t="shared" si="120"/>
        <v>No aplica</v>
      </c>
      <c r="S1928" s="5"/>
      <c r="T1928" s="5"/>
      <c r="U1928" s="5"/>
      <c r="V1928" s="6">
        <f t="shared" si="121"/>
        <v>0</v>
      </c>
      <c r="W1928" s="6" t="str">
        <f t="shared" si="122"/>
        <v>No aplica</v>
      </c>
      <c r="X1928" s="35" t="str">
        <f t="shared" si="123"/>
        <v>No aplica</v>
      </c>
      <c r="Y1928" s="37"/>
      <c r="Z1928" s="38"/>
      <c r="AA1928" s="36"/>
      <c r="AB1928" s="38"/>
      <c r="AC1928" s="37"/>
      <c r="AD1928" s="38"/>
      <c r="AE1928" s="37"/>
      <c r="AF1928" s="38"/>
      <c r="AG1928" s="37"/>
      <c r="AH1928" s="38"/>
      <c r="AI1928" s="36"/>
      <c r="AJ1928" s="5"/>
      <c r="AK1928" s="5"/>
      <c r="AL1928" s="6">
        <f>IFERROR('Formato Productividad'!$Y1928+'Formato Productividad'!$AA1928+'Formato Productividad'!$AC1928,0)+'Formato Productividad'!$AE1928</f>
        <v>0</v>
      </c>
      <c r="AM1928" s="6">
        <f>IFERROR((('Formato Productividad'!$T1928+'Formato Productividad'!$V1928+'Formato Productividad'!$U1928)/'Formato Productividad'!$Q1928),0)+'Formato Productividad'!$AL1928</f>
        <v>0</v>
      </c>
      <c r="AN1928" s="7">
        <f>IFERROR(('Formato Productividad'!$AM1928/'Formato Productividad'!$N1928)*('Formato Productividad'!$N1928/'Formato Productividad'!$P1928),0)</f>
        <v>0</v>
      </c>
      <c r="AO1928" s="7">
        <f>IFERROR(('Formato Productividad'!$AG1928/'Formato Productividad'!$O1928)*('Formato Productividad'!$O1928/'Formato Productividad'!$P1928),0)</f>
        <v>0</v>
      </c>
      <c r="AP1928" s="7">
        <f>'Formato Productividad'!$AN1928+'Formato Productividad'!$AO1928</f>
        <v>0</v>
      </c>
      <c r="AQ1928" s="5"/>
      <c r="AR1928" s="7">
        <f>IFERROR('Formato Productividad'!$AM1928/'Formato Productividad'!$N1928,0)</f>
        <v>0</v>
      </c>
      <c r="AS1928" s="7">
        <f>IFERROR('Formato Productividad'!$AG1928/'Formato Productividad'!$O1928,0)</f>
        <v>0</v>
      </c>
      <c r="AT1928" s="71">
        <f>IFERROR('Formato Productividad'!$AI1928/'Formato Productividad'!$M1928,0)</f>
        <v>0</v>
      </c>
      <c r="AU1928" s="74"/>
    </row>
    <row r="1929" spans="1:47" s="33" customFormat="1" ht="25.5" customHeight="1" x14ac:dyDescent="0.25">
      <c r="A1929" s="39">
        <v>1928</v>
      </c>
      <c r="B1929" s="5"/>
      <c r="C1929" s="5"/>
      <c r="D1929" s="5"/>
      <c r="E1929" s="6" t="str">
        <f>IFERROR(VLOOKUP(D1929,'Formato validacion'!$E$2:$F$131,2,0),"Escoja un ESM")</f>
        <v>Escoja un ESM</v>
      </c>
      <c r="F1929" s="31"/>
      <c r="G1929" s="5"/>
      <c r="H1929" s="5"/>
      <c r="I1929" s="5"/>
      <c r="J1929" s="5"/>
      <c r="K1929" s="5"/>
      <c r="L1929" s="6" t="str">
        <f>IFERROR(VLOOKUP(K1929,Tabla4[[ESPECIALIDADES]:[ÁREA DE LA ESPECIALIDAD]],2,0),"Escoja una especialidad")</f>
        <v>Escoja una especialidad</v>
      </c>
      <c r="M1929" s="5"/>
      <c r="N1929" s="5"/>
      <c r="O1929" s="5"/>
      <c r="P1929" s="6">
        <f>'Formato Productividad'!$M1929-'Formato Productividad'!$AI1929</f>
        <v>0</v>
      </c>
      <c r="Q1929" s="6" t="str">
        <f>IFERROR(VLOOKUP('Formato Productividad'!$K1929,Tabla4[],3,0),"Escoja una especialidad")</f>
        <v>Escoja una especialidad</v>
      </c>
      <c r="R1929" s="6" t="str">
        <f t="shared" si="120"/>
        <v>No aplica</v>
      </c>
      <c r="S1929" s="5"/>
      <c r="T1929" s="5"/>
      <c r="U1929" s="5"/>
      <c r="V1929" s="6">
        <f t="shared" si="121"/>
        <v>0</v>
      </c>
      <c r="W1929" s="6" t="str">
        <f t="shared" si="122"/>
        <v>No aplica</v>
      </c>
      <c r="X1929" s="35" t="str">
        <f t="shared" si="123"/>
        <v>No aplica</v>
      </c>
      <c r="Y1929" s="37"/>
      <c r="Z1929" s="38"/>
      <c r="AA1929" s="36"/>
      <c r="AB1929" s="38"/>
      <c r="AC1929" s="37"/>
      <c r="AD1929" s="38"/>
      <c r="AE1929" s="37"/>
      <c r="AF1929" s="38"/>
      <c r="AG1929" s="37"/>
      <c r="AH1929" s="38"/>
      <c r="AI1929" s="36"/>
      <c r="AJ1929" s="5"/>
      <c r="AK1929" s="5"/>
      <c r="AL1929" s="6">
        <f>IFERROR('Formato Productividad'!$Y1929+'Formato Productividad'!$AA1929+'Formato Productividad'!$AC1929,0)+'Formato Productividad'!$AE1929</f>
        <v>0</v>
      </c>
      <c r="AM1929" s="6">
        <f>IFERROR((('Formato Productividad'!$T1929+'Formato Productividad'!$V1929+'Formato Productividad'!$U1929)/'Formato Productividad'!$Q1929),0)+'Formato Productividad'!$AL1929</f>
        <v>0</v>
      </c>
      <c r="AN1929" s="7">
        <f>IFERROR(('Formato Productividad'!$AM1929/'Formato Productividad'!$N1929)*('Formato Productividad'!$N1929/'Formato Productividad'!$P1929),0)</f>
        <v>0</v>
      </c>
      <c r="AO1929" s="7">
        <f>IFERROR(('Formato Productividad'!$AG1929/'Formato Productividad'!$O1929)*('Formato Productividad'!$O1929/'Formato Productividad'!$P1929),0)</f>
        <v>0</v>
      </c>
      <c r="AP1929" s="7">
        <f>'Formato Productividad'!$AN1929+'Formato Productividad'!$AO1929</f>
        <v>0</v>
      </c>
      <c r="AQ1929" s="5"/>
      <c r="AR1929" s="7">
        <f>IFERROR('Formato Productividad'!$AM1929/'Formato Productividad'!$N1929,0)</f>
        <v>0</v>
      </c>
      <c r="AS1929" s="7">
        <f>IFERROR('Formato Productividad'!$AG1929/'Formato Productividad'!$O1929,0)</f>
        <v>0</v>
      </c>
      <c r="AT1929" s="71">
        <f>IFERROR('Formato Productividad'!$AI1929/'Formato Productividad'!$M1929,0)</f>
        <v>0</v>
      </c>
      <c r="AU1929" s="74"/>
    </row>
    <row r="1930" spans="1:47" s="33" customFormat="1" ht="25.5" customHeight="1" x14ac:dyDescent="0.25">
      <c r="A1930" s="39">
        <v>1929</v>
      </c>
      <c r="B1930" s="5"/>
      <c r="C1930" s="5"/>
      <c r="D1930" s="5"/>
      <c r="E1930" s="6" t="str">
        <f>IFERROR(VLOOKUP(D1930,'Formato validacion'!$E$2:$F$131,2,0),"Escoja un ESM")</f>
        <v>Escoja un ESM</v>
      </c>
      <c r="F1930" s="31"/>
      <c r="G1930" s="5"/>
      <c r="H1930" s="5"/>
      <c r="I1930" s="5"/>
      <c r="J1930" s="5"/>
      <c r="K1930" s="5"/>
      <c r="L1930" s="6" t="str">
        <f>IFERROR(VLOOKUP(K1930,Tabla4[[ESPECIALIDADES]:[ÁREA DE LA ESPECIALIDAD]],2,0),"Escoja una especialidad")</f>
        <v>Escoja una especialidad</v>
      </c>
      <c r="M1930" s="5"/>
      <c r="N1930" s="5"/>
      <c r="O1930" s="5"/>
      <c r="P1930" s="6">
        <f>'Formato Productividad'!$M1930-'Formato Productividad'!$AI1930</f>
        <v>0</v>
      </c>
      <c r="Q1930" s="6" t="str">
        <f>IFERROR(VLOOKUP('Formato Productividad'!$K1930,Tabla4[],3,0),"Escoja una especialidad")</f>
        <v>Escoja una especialidad</v>
      </c>
      <c r="R1930" s="6" t="str">
        <f t="shared" si="120"/>
        <v>No aplica</v>
      </c>
      <c r="S1930" s="5"/>
      <c r="T1930" s="5"/>
      <c r="U1930" s="5"/>
      <c r="V1930" s="6">
        <f t="shared" si="121"/>
        <v>0</v>
      </c>
      <c r="W1930" s="6" t="str">
        <f t="shared" si="122"/>
        <v>No aplica</v>
      </c>
      <c r="X1930" s="35" t="str">
        <f t="shared" si="123"/>
        <v>No aplica</v>
      </c>
      <c r="Y1930" s="37"/>
      <c r="Z1930" s="38"/>
      <c r="AA1930" s="36"/>
      <c r="AB1930" s="38"/>
      <c r="AC1930" s="37"/>
      <c r="AD1930" s="38"/>
      <c r="AE1930" s="37"/>
      <c r="AF1930" s="38"/>
      <c r="AG1930" s="37"/>
      <c r="AH1930" s="38"/>
      <c r="AI1930" s="36"/>
      <c r="AJ1930" s="5"/>
      <c r="AK1930" s="5"/>
      <c r="AL1930" s="6">
        <f>IFERROR('Formato Productividad'!$Y1930+'Formato Productividad'!$AA1930+'Formato Productividad'!$AC1930,0)+'Formato Productividad'!$AE1930</f>
        <v>0</v>
      </c>
      <c r="AM1930" s="6">
        <f>IFERROR((('Formato Productividad'!$T1930+'Formato Productividad'!$V1930+'Formato Productividad'!$U1930)/'Formato Productividad'!$Q1930),0)+'Formato Productividad'!$AL1930</f>
        <v>0</v>
      </c>
      <c r="AN1930" s="7">
        <f>IFERROR(('Formato Productividad'!$AM1930/'Formato Productividad'!$N1930)*('Formato Productividad'!$N1930/'Formato Productividad'!$P1930),0)</f>
        <v>0</v>
      </c>
      <c r="AO1930" s="7">
        <f>IFERROR(('Formato Productividad'!$AG1930/'Formato Productividad'!$O1930)*('Formato Productividad'!$O1930/'Formato Productividad'!$P1930),0)</f>
        <v>0</v>
      </c>
      <c r="AP1930" s="7">
        <f>'Formato Productividad'!$AN1930+'Formato Productividad'!$AO1930</f>
        <v>0</v>
      </c>
      <c r="AQ1930" s="5"/>
      <c r="AR1930" s="7">
        <f>IFERROR('Formato Productividad'!$AM1930/'Formato Productividad'!$N1930,0)</f>
        <v>0</v>
      </c>
      <c r="AS1930" s="7">
        <f>IFERROR('Formato Productividad'!$AG1930/'Formato Productividad'!$O1930,0)</f>
        <v>0</v>
      </c>
      <c r="AT1930" s="71">
        <f>IFERROR('Formato Productividad'!$AI1930/'Formato Productividad'!$M1930,0)</f>
        <v>0</v>
      </c>
      <c r="AU1930" s="74"/>
    </row>
    <row r="1931" spans="1:47" s="33" customFormat="1" ht="25.5" customHeight="1" x14ac:dyDescent="0.25">
      <c r="A1931" s="39">
        <v>1930</v>
      </c>
      <c r="B1931" s="5"/>
      <c r="C1931" s="5"/>
      <c r="D1931" s="5"/>
      <c r="E1931" s="6" t="str">
        <f>IFERROR(VLOOKUP(D1931,'Formato validacion'!$E$2:$F$131,2,0),"Escoja un ESM")</f>
        <v>Escoja un ESM</v>
      </c>
      <c r="F1931" s="31"/>
      <c r="G1931" s="5"/>
      <c r="H1931" s="5"/>
      <c r="I1931" s="5"/>
      <c r="J1931" s="5"/>
      <c r="K1931" s="5"/>
      <c r="L1931" s="6" t="str">
        <f>IFERROR(VLOOKUP(K1931,Tabla4[[ESPECIALIDADES]:[ÁREA DE LA ESPECIALIDAD]],2,0),"Escoja una especialidad")</f>
        <v>Escoja una especialidad</v>
      </c>
      <c r="M1931" s="5"/>
      <c r="N1931" s="5"/>
      <c r="O1931" s="5"/>
      <c r="P1931" s="6">
        <f>'Formato Productividad'!$M1931-'Formato Productividad'!$AI1931</f>
        <v>0</v>
      </c>
      <c r="Q1931" s="6" t="str">
        <f>IFERROR(VLOOKUP('Formato Productividad'!$K1931,Tabla4[],3,0),"Escoja una especialidad")</f>
        <v>Escoja una especialidad</v>
      </c>
      <c r="R1931" s="6" t="str">
        <f t="shared" si="120"/>
        <v>No aplica</v>
      </c>
      <c r="S1931" s="5"/>
      <c r="T1931" s="5"/>
      <c r="U1931" s="5"/>
      <c r="V1931" s="6">
        <f t="shared" si="121"/>
        <v>0</v>
      </c>
      <c r="W1931" s="6" t="str">
        <f t="shared" si="122"/>
        <v>No aplica</v>
      </c>
      <c r="X1931" s="35" t="str">
        <f t="shared" si="123"/>
        <v>No aplica</v>
      </c>
      <c r="Y1931" s="37"/>
      <c r="Z1931" s="38"/>
      <c r="AA1931" s="36"/>
      <c r="AB1931" s="38"/>
      <c r="AC1931" s="37"/>
      <c r="AD1931" s="38"/>
      <c r="AE1931" s="37"/>
      <c r="AF1931" s="38"/>
      <c r="AG1931" s="37"/>
      <c r="AH1931" s="38"/>
      <c r="AI1931" s="36"/>
      <c r="AJ1931" s="5"/>
      <c r="AK1931" s="5"/>
      <c r="AL1931" s="6">
        <f>IFERROR('Formato Productividad'!$Y1931+'Formato Productividad'!$AA1931+'Formato Productividad'!$AC1931,0)+'Formato Productividad'!$AE1931</f>
        <v>0</v>
      </c>
      <c r="AM1931" s="6">
        <f>IFERROR((('Formato Productividad'!$T1931+'Formato Productividad'!$V1931+'Formato Productividad'!$U1931)/'Formato Productividad'!$Q1931),0)+'Formato Productividad'!$AL1931</f>
        <v>0</v>
      </c>
      <c r="AN1931" s="7">
        <f>IFERROR(('Formato Productividad'!$AM1931/'Formato Productividad'!$N1931)*('Formato Productividad'!$N1931/'Formato Productividad'!$P1931),0)</f>
        <v>0</v>
      </c>
      <c r="AO1931" s="7">
        <f>IFERROR(('Formato Productividad'!$AG1931/'Formato Productividad'!$O1931)*('Formato Productividad'!$O1931/'Formato Productividad'!$P1931),0)</f>
        <v>0</v>
      </c>
      <c r="AP1931" s="7">
        <f>'Formato Productividad'!$AN1931+'Formato Productividad'!$AO1931</f>
        <v>0</v>
      </c>
      <c r="AQ1931" s="5"/>
      <c r="AR1931" s="7">
        <f>IFERROR('Formato Productividad'!$AM1931/'Formato Productividad'!$N1931,0)</f>
        <v>0</v>
      </c>
      <c r="AS1931" s="7">
        <f>IFERROR('Formato Productividad'!$AG1931/'Formato Productividad'!$O1931,0)</f>
        <v>0</v>
      </c>
      <c r="AT1931" s="71">
        <f>IFERROR('Formato Productividad'!$AI1931/'Formato Productividad'!$M1931,0)</f>
        <v>0</v>
      </c>
      <c r="AU1931" s="74"/>
    </row>
    <row r="1932" spans="1:47" s="33" customFormat="1" ht="25.5" customHeight="1" x14ac:dyDescent="0.25">
      <c r="A1932" s="39">
        <v>1931</v>
      </c>
      <c r="B1932" s="5"/>
      <c r="C1932" s="5"/>
      <c r="D1932" s="5"/>
      <c r="E1932" s="6" t="str">
        <f>IFERROR(VLOOKUP(D1932,'Formato validacion'!$E$2:$F$131,2,0),"Escoja un ESM")</f>
        <v>Escoja un ESM</v>
      </c>
      <c r="F1932" s="31"/>
      <c r="G1932" s="5"/>
      <c r="H1932" s="5"/>
      <c r="I1932" s="5"/>
      <c r="J1932" s="5"/>
      <c r="K1932" s="5"/>
      <c r="L1932" s="6" t="str">
        <f>IFERROR(VLOOKUP(K1932,Tabla4[[ESPECIALIDADES]:[ÁREA DE LA ESPECIALIDAD]],2,0),"Escoja una especialidad")</f>
        <v>Escoja una especialidad</v>
      </c>
      <c r="M1932" s="5"/>
      <c r="N1932" s="5"/>
      <c r="O1932" s="5"/>
      <c r="P1932" s="6">
        <f>'Formato Productividad'!$M1932-'Formato Productividad'!$AI1932</f>
        <v>0</v>
      </c>
      <c r="Q1932" s="6" t="str">
        <f>IFERROR(VLOOKUP('Formato Productividad'!$K1932,Tabla4[],3,0),"Escoja una especialidad")</f>
        <v>Escoja una especialidad</v>
      </c>
      <c r="R1932" s="6" t="str">
        <f t="shared" si="120"/>
        <v>No aplica</v>
      </c>
      <c r="S1932" s="5"/>
      <c r="T1932" s="5"/>
      <c r="U1932" s="5"/>
      <c r="V1932" s="6">
        <f t="shared" si="121"/>
        <v>0</v>
      </c>
      <c r="W1932" s="6" t="str">
        <f t="shared" si="122"/>
        <v>No aplica</v>
      </c>
      <c r="X1932" s="35" t="str">
        <f t="shared" si="123"/>
        <v>No aplica</v>
      </c>
      <c r="Y1932" s="37"/>
      <c r="Z1932" s="38"/>
      <c r="AA1932" s="36"/>
      <c r="AB1932" s="38"/>
      <c r="AC1932" s="37"/>
      <c r="AD1932" s="38"/>
      <c r="AE1932" s="37"/>
      <c r="AF1932" s="38"/>
      <c r="AG1932" s="37"/>
      <c r="AH1932" s="38"/>
      <c r="AI1932" s="36"/>
      <c r="AJ1932" s="5"/>
      <c r="AK1932" s="5"/>
      <c r="AL1932" s="6">
        <f>IFERROR('Formato Productividad'!$Y1932+'Formato Productividad'!$AA1932+'Formato Productividad'!$AC1932,0)+'Formato Productividad'!$AE1932</f>
        <v>0</v>
      </c>
      <c r="AM1932" s="6">
        <f>IFERROR((('Formato Productividad'!$T1932+'Formato Productividad'!$V1932+'Formato Productividad'!$U1932)/'Formato Productividad'!$Q1932),0)+'Formato Productividad'!$AL1932</f>
        <v>0</v>
      </c>
      <c r="AN1932" s="7">
        <f>IFERROR(('Formato Productividad'!$AM1932/'Formato Productividad'!$N1932)*('Formato Productividad'!$N1932/'Formato Productividad'!$P1932),0)</f>
        <v>0</v>
      </c>
      <c r="AO1932" s="7">
        <f>IFERROR(('Formato Productividad'!$AG1932/'Formato Productividad'!$O1932)*('Formato Productividad'!$O1932/'Formato Productividad'!$P1932),0)</f>
        <v>0</v>
      </c>
      <c r="AP1932" s="7">
        <f>'Formato Productividad'!$AN1932+'Formato Productividad'!$AO1932</f>
        <v>0</v>
      </c>
      <c r="AQ1932" s="5"/>
      <c r="AR1932" s="7">
        <f>IFERROR('Formato Productividad'!$AM1932/'Formato Productividad'!$N1932,0)</f>
        <v>0</v>
      </c>
      <c r="AS1932" s="7">
        <f>IFERROR('Formato Productividad'!$AG1932/'Formato Productividad'!$O1932,0)</f>
        <v>0</v>
      </c>
      <c r="AT1932" s="71">
        <f>IFERROR('Formato Productividad'!$AI1932/'Formato Productividad'!$M1932,0)</f>
        <v>0</v>
      </c>
      <c r="AU1932" s="74"/>
    </row>
    <row r="1933" spans="1:47" s="33" customFormat="1" ht="25.5" customHeight="1" x14ac:dyDescent="0.25">
      <c r="A1933" s="39">
        <v>1932</v>
      </c>
      <c r="B1933" s="5"/>
      <c r="C1933" s="5"/>
      <c r="D1933" s="5"/>
      <c r="E1933" s="6" t="str">
        <f>IFERROR(VLOOKUP(D1933,'Formato validacion'!$E$2:$F$131,2,0),"Escoja un ESM")</f>
        <v>Escoja un ESM</v>
      </c>
      <c r="F1933" s="31"/>
      <c r="G1933" s="5"/>
      <c r="H1933" s="5"/>
      <c r="I1933" s="5"/>
      <c r="J1933" s="5"/>
      <c r="K1933" s="5"/>
      <c r="L1933" s="6" t="str">
        <f>IFERROR(VLOOKUP(K1933,Tabla4[[ESPECIALIDADES]:[ÁREA DE LA ESPECIALIDAD]],2,0),"Escoja una especialidad")</f>
        <v>Escoja una especialidad</v>
      </c>
      <c r="M1933" s="5"/>
      <c r="N1933" s="5"/>
      <c r="O1933" s="5"/>
      <c r="P1933" s="6">
        <f>'Formato Productividad'!$M1933-'Formato Productividad'!$AI1933</f>
        <v>0</v>
      </c>
      <c r="Q1933" s="6" t="str">
        <f>IFERROR(VLOOKUP('Formato Productividad'!$K1933,Tabla4[],3,0),"Escoja una especialidad")</f>
        <v>Escoja una especialidad</v>
      </c>
      <c r="R1933" s="6" t="str">
        <f t="shared" si="120"/>
        <v>No aplica</v>
      </c>
      <c r="S1933" s="5"/>
      <c r="T1933" s="5"/>
      <c r="U1933" s="5"/>
      <c r="V1933" s="6">
        <f t="shared" si="121"/>
        <v>0</v>
      </c>
      <c r="W1933" s="6" t="str">
        <f t="shared" si="122"/>
        <v>No aplica</v>
      </c>
      <c r="X1933" s="35" t="str">
        <f t="shared" si="123"/>
        <v>No aplica</v>
      </c>
      <c r="Y1933" s="37"/>
      <c r="Z1933" s="38"/>
      <c r="AA1933" s="36"/>
      <c r="AB1933" s="38"/>
      <c r="AC1933" s="37"/>
      <c r="AD1933" s="38"/>
      <c r="AE1933" s="37"/>
      <c r="AF1933" s="38"/>
      <c r="AG1933" s="37"/>
      <c r="AH1933" s="38"/>
      <c r="AI1933" s="36"/>
      <c r="AJ1933" s="5"/>
      <c r="AK1933" s="5"/>
      <c r="AL1933" s="6">
        <f>IFERROR('Formato Productividad'!$Y1933+'Formato Productividad'!$AA1933+'Formato Productividad'!$AC1933,0)+'Formato Productividad'!$AE1933</f>
        <v>0</v>
      </c>
      <c r="AM1933" s="6">
        <f>IFERROR((('Formato Productividad'!$T1933+'Formato Productividad'!$V1933+'Formato Productividad'!$U1933)/'Formato Productividad'!$Q1933),0)+'Formato Productividad'!$AL1933</f>
        <v>0</v>
      </c>
      <c r="AN1933" s="7">
        <f>IFERROR(('Formato Productividad'!$AM1933/'Formato Productividad'!$N1933)*('Formato Productividad'!$N1933/'Formato Productividad'!$P1933),0)</f>
        <v>0</v>
      </c>
      <c r="AO1933" s="7">
        <f>IFERROR(('Formato Productividad'!$AG1933/'Formato Productividad'!$O1933)*('Formato Productividad'!$O1933/'Formato Productividad'!$P1933),0)</f>
        <v>0</v>
      </c>
      <c r="AP1933" s="7">
        <f>'Formato Productividad'!$AN1933+'Formato Productividad'!$AO1933</f>
        <v>0</v>
      </c>
      <c r="AQ1933" s="5"/>
      <c r="AR1933" s="7">
        <f>IFERROR('Formato Productividad'!$AM1933/'Formato Productividad'!$N1933,0)</f>
        <v>0</v>
      </c>
      <c r="AS1933" s="7">
        <f>IFERROR('Formato Productividad'!$AG1933/'Formato Productividad'!$O1933,0)</f>
        <v>0</v>
      </c>
      <c r="AT1933" s="71">
        <f>IFERROR('Formato Productividad'!$AI1933/'Formato Productividad'!$M1933,0)</f>
        <v>0</v>
      </c>
      <c r="AU1933" s="74"/>
    </row>
    <row r="1934" spans="1:47" s="33" customFormat="1" ht="25.5" customHeight="1" x14ac:dyDescent="0.25">
      <c r="A1934" s="39">
        <v>1933</v>
      </c>
      <c r="B1934" s="5"/>
      <c r="C1934" s="5"/>
      <c r="D1934" s="5"/>
      <c r="E1934" s="6" t="str">
        <f>IFERROR(VLOOKUP(D1934,'Formato validacion'!$E$2:$F$131,2,0),"Escoja un ESM")</f>
        <v>Escoja un ESM</v>
      </c>
      <c r="F1934" s="31"/>
      <c r="G1934" s="5"/>
      <c r="H1934" s="5"/>
      <c r="I1934" s="5"/>
      <c r="J1934" s="5"/>
      <c r="K1934" s="5"/>
      <c r="L1934" s="6" t="str">
        <f>IFERROR(VLOOKUP(K1934,Tabla4[[ESPECIALIDADES]:[ÁREA DE LA ESPECIALIDAD]],2,0),"Escoja una especialidad")</f>
        <v>Escoja una especialidad</v>
      </c>
      <c r="M1934" s="5"/>
      <c r="N1934" s="5"/>
      <c r="O1934" s="5"/>
      <c r="P1934" s="6">
        <f>'Formato Productividad'!$M1934-'Formato Productividad'!$AI1934</f>
        <v>0</v>
      </c>
      <c r="Q1934" s="6" t="str">
        <f>IFERROR(VLOOKUP('Formato Productividad'!$K1934,Tabla4[],3,0),"Escoja una especialidad")</f>
        <v>Escoja una especialidad</v>
      </c>
      <c r="R1934" s="6" t="str">
        <f t="shared" si="120"/>
        <v>No aplica</v>
      </c>
      <c r="S1934" s="5"/>
      <c r="T1934" s="5"/>
      <c r="U1934" s="5"/>
      <c r="V1934" s="6">
        <f t="shared" si="121"/>
        <v>0</v>
      </c>
      <c r="W1934" s="6" t="str">
        <f t="shared" si="122"/>
        <v>No aplica</v>
      </c>
      <c r="X1934" s="35" t="str">
        <f t="shared" si="123"/>
        <v>No aplica</v>
      </c>
      <c r="Y1934" s="37"/>
      <c r="Z1934" s="38"/>
      <c r="AA1934" s="36"/>
      <c r="AB1934" s="38"/>
      <c r="AC1934" s="37"/>
      <c r="AD1934" s="38"/>
      <c r="AE1934" s="37"/>
      <c r="AF1934" s="38"/>
      <c r="AG1934" s="37"/>
      <c r="AH1934" s="38"/>
      <c r="AI1934" s="36"/>
      <c r="AJ1934" s="5"/>
      <c r="AK1934" s="5"/>
      <c r="AL1934" s="6">
        <f>IFERROR('Formato Productividad'!$Y1934+'Formato Productividad'!$AA1934+'Formato Productividad'!$AC1934,0)+'Formato Productividad'!$AE1934</f>
        <v>0</v>
      </c>
      <c r="AM1934" s="6">
        <f>IFERROR((('Formato Productividad'!$T1934+'Formato Productividad'!$V1934+'Formato Productividad'!$U1934)/'Formato Productividad'!$Q1934),0)+'Formato Productividad'!$AL1934</f>
        <v>0</v>
      </c>
      <c r="AN1934" s="7">
        <f>IFERROR(('Formato Productividad'!$AM1934/'Formato Productividad'!$N1934)*('Formato Productividad'!$N1934/'Formato Productividad'!$P1934),0)</f>
        <v>0</v>
      </c>
      <c r="AO1934" s="7">
        <f>IFERROR(('Formato Productividad'!$AG1934/'Formato Productividad'!$O1934)*('Formato Productividad'!$O1934/'Formato Productividad'!$P1934),0)</f>
        <v>0</v>
      </c>
      <c r="AP1934" s="7">
        <f>'Formato Productividad'!$AN1934+'Formato Productividad'!$AO1934</f>
        <v>0</v>
      </c>
      <c r="AQ1934" s="5"/>
      <c r="AR1934" s="7">
        <f>IFERROR('Formato Productividad'!$AM1934/'Formato Productividad'!$N1934,0)</f>
        <v>0</v>
      </c>
      <c r="AS1934" s="7">
        <f>IFERROR('Formato Productividad'!$AG1934/'Formato Productividad'!$O1934,0)</f>
        <v>0</v>
      </c>
      <c r="AT1934" s="71">
        <f>IFERROR('Formato Productividad'!$AI1934/'Formato Productividad'!$M1934,0)</f>
        <v>0</v>
      </c>
      <c r="AU1934" s="74"/>
    </row>
    <row r="1935" spans="1:47" s="33" customFormat="1" ht="25.5" customHeight="1" x14ac:dyDescent="0.25">
      <c r="A1935" s="39">
        <v>1934</v>
      </c>
      <c r="B1935" s="5"/>
      <c r="C1935" s="5"/>
      <c r="D1935" s="5"/>
      <c r="E1935" s="6" t="str">
        <f>IFERROR(VLOOKUP(D1935,'Formato validacion'!$E$2:$F$131,2,0),"Escoja un ESM")</f>
        <v>Escoja un ESM</v>
      </c>
      <c r="F1935" s="31"/>
      <c r="G1935" s="5"/>
      <c r="H1935" s="5"/>
      <c r="I1935" s="5"/>
      <c r="J1935" s="5"/>
      <c r="K1935" s="5"/>
      <c r="L1935" s="6" t="str">
        <f>IFERROR(VLOOKUP(K1935,Tabla4[[ESPECIALIDADES]:[ÁREA DE LA ESPECIALIDAD]],2,0),"Escoja una especialidad")</f>
        <v>Escoja una especialidad</v>
      </c>
      <c r="M1935" s="5"/>
      <c r="N1935" s="5"/>
      <c r="O1935" s="5"/>
      <c r="P1935" s="6">
        <f>'Formato Productividad'!$M1935-'Formato Productividad'!$AI1935</f>
        <v>0</v>
      </c>
      <c r="Q1935" s="6" t="str">
        <f>IFERROR(VLOOKUP('Formato Productividad'!$K1935,Tabla4[],3,0),"Escoja una especialidad")</f>
        <v>Escoja una especialidad</v>
      </c>
      <c r="R1935" s="6" t="str">
        <f t="shared" si="120"/>
        <v>No aplica</v>
      </c>
      <c r="S1935" s="5"/>
      <c r="T1935" s="5"/>
      <c r="U1935" s="5"/>
      <c r="V1935" s="6">
        <f t="shared" si="121"/>
        <v>0</v>
      </c>
      <c r="W1935" s="6" t="str">
        <f t="shared" si="122"/>
        <v>No aplica</v>
      </c>
      <c r="X1935" s="35" t="str">
        <f t="shared" si="123"/>
        <v>No aplica</v>
      </c>
      <c r="Y1935" s="37"/>
      <c r="Z1935" s="38"/>
      <c r="AA1935" s="36"/>
      <c r="AB1935" s="38"/>
      <c r="AC1935" s="37"/>
      <c r="AD1935" s="38"/>
      <c r="AE1935" s="37"/>
      <c r="AF1935" s="38"/>
      <c r="AG1935" s="37"/>
      <c r="AH1935" s="38"/>
      <c r="AI1935" s="36"/>
      <c r="AJ1935" s="5"/>
      <c r="AK1935" s="5"/>
      <c r="AL1935" s="6">
        <f>IFERROR('Formato Productividad'!$Y1935+'Formato Productividad'!$AA1935+'Formato Productividad'!$AC1935,0)+'Formato Productividad'!$AE1935</f>
        <v>0</v>
      </c>
      <c r="AM1935" s="6">
        <f>IFERROR((('Formato Productividad'!$T1935+'Formato Productividad'!$V1935+'Formato Productividad'!$U1935)/'Formato Productividad'!$Q1935),0)+'Formato Productividad'!$AL1935</f>
        <v>0</v>
      </c>
      <c r="AN1935" s="7">
        <f>IFERROR(('Formato Productividad'!$AM1935/'Formato Productividad'!$N1935)*('Formato Productividad'!$N1935/'Formato Productividad'!$P1935),0)</f>
        <v>0</v>
      </c>
      <c r="AO1935" s="7">
        <f>IFERROR(('Formato Productividad'!$AG1935/'Formato Productividad'!$O1935)*('Formato Productividad'!$O1935/'Formato Productividad'!$P1935),0)</f>
        <v>0</v>
      </c>
      <c r="AP1935" s="7">
        <f>'Formato Productividad'!$AN1935+'Formato Productividad'!$AO1935</f>
        <v>0</v>
      </c>
      <c r="AQ1935" s="5"/>
      <c r="AR1935" s="7">
        <f>IFERROR('Formato Productividad'!$AM1935/'Formato Productividad'!$N1935,0)</f>
        <v>0</v>
      </c>
      <c r="AS1935" s="7">
        <f>IFERROR('Formato Productividad'!$AG1935/'Formato Productividad'!$O1935,0)</f>
        <v>0</v>
      </c>
      <c r="AT1935" s="71">
        <f>IFERROR('Formato Productividad'!$AI1935/'Formato Productividad'!$M1935,0)</f>
        <v>0</v>
      </c>
      <c r="AU1935" s="74"/>
    </row>
    <row r="1936" spans="1:47" s="33" customFormat="1" ht="25.5" customHeight="1" x14ac:dyDescent="0.25">
      <c r="A1936" s="39">
        <v>1935</v>
      </c>
      <c r="B1936" s="5"/>
      <c r="C1936" s="5"/>
      <c r="D1936" s="5"/>
      <c r="E1936" s="6" t="str">
        <f>IFERROR(VLOOKUP(D1936,'Formato validacion'!$E$2:$F$131,2,0),"Escoja un ESM")</f>
        <v>Escoja un ESM</v>
      </c>
      <c r="F1936" s="31"/>
      <c r="G1936" s="5"/>
      <c r="H1936" s="5"/>
      <c r="I1936" s="5"/>
      <c r="J1936" s="5"/>
      <c r="K1936" s="5"/>
      <c r="L1936" s="6" t="str">
        <f>IFERROR(VLOOKUP(K1936,Tabla4[[ESPECIALIDADES]:[ÁREA DE LA ESPECIALIDAD]],2,0),"Escoja una especialidad")</f>
        <v>Escoja una especialidad</v>
      </c>
      <c r="M1936" s="5"/>
      <c r="N1936" s="5"/>
      <c r="O1936" s="5"/>
      <c r="P1936" s="6">
        <f>'Formato Productividad'!$M1936-'Formato Productividad'!$AI1936</f>
        <v>0</v>
      </c>
      <c r="Q1936" s="6" t="str">
        <f>IFERROR(VLOOKUP('Formato Productividad'!$K1936,Tabla4[],3,0),"Escoja una especialidad")</f>
        <v>Escoja una especialidad</v>
      </c>
      <c r="R1936" s="6" t="str">
        <f t="shared" si="120"/>
        <v>No aplica</v>
      </c>
      <c r="S1936" s="5"/>
      <c r="T1936" s="5"/>
      <c r="U1936" s="5"/>
      <c r="V1936" s="6">
        <f t="shared" si="121"/>
        <v>0</v>
      </c>
      <c r="W1936" s="6" t="str">
        <f t="shared" si="122"/>
        <v>No aplica</v>
      </c>
      <c r="X1936" s="35" t="str">
        <f t="shared" si="123"/>
        <v>No aplica</v>
      </c>
      <c r="Y1936" s="37"/>
      <c r="Z1936" s="38"/>
      <c r="AA1936" s="36"/>
      <c r="AB1936" s="38"/>
      <c r="AC1936" s="37"/>
      <c r="AD1936" s="38"/>
      <c r="AE1936" s="37"/>
      <c r="AF1936" s="38"/>
      <c r="AG1936" s="37"/>
      <c r="AH1936" s="38"/>
      <c r="AI1936" s="36"/>
      <c r="AJ1936" s="5"/>
      <c r="AK1936" s="5"/>
      <c r="AL1936" s="6">
        <f>IFERROR('Formato Productividad'!$Y1936+'Formato Productividad'!$AA1936+'Formato Productividad'!$AC1936,0)+'Formato Productividad'!$AE1936</f>
        <v>0</v>
      </c>
      <c r="AM1936" s="6">
        <f>IFERROR((('Formato Productividad'!$T1936+'Formato Productividad'!$V1936+'Formato Productividad'!$U1936)/'Formato Productividad'!$Q1936),0)+'Formato Productividad'!$AL1936</f>
        <v>0</v>
      </c>
      <c r="AN1936" s="7">
        <f>IFERROR(('Formato Productividad'!$AM1936/'Formato Productividad'!$N1936)*('Formato Productividad'!$N1936/'Formato Productividad'!$P1936),0)</f>
        <v>0</v>
      </c>
      <c r="AO1936" s="7">
        <f>IFERROR(('Formato Productividad'!$AG1936/'Formato Productividad'!$O1936)*('Formato Productividad'!$O1936/'Formato Productividad'!$P1936),0)</f>
        <v>0</v>
      </c>
      <c r="AP1936" s="7">
        <f>'Formato Productividad'!$AN1936+'Formato Productividad'!$AO1936</f>
        <v>0</v>
      </c>
      <c r="AQ1936" s="5"/>
      <c r="AR1936" s="7">
        <f>IFERROR('Formato Productividad'!$AM1936/'Formato Productividad'!$N1936,0)</f>
        <v>0</v>
      </c>
      <c r="AS1936" s="7">
        <f>IFERROR('Formato Productividad'!$AG1936/'Formato Productividad'!$O1936,0)</f>
        <v>0</v>
      </c>
      <c r="AT1936" s="71">
        <f>IFERROR('Formato Productividad'!$AI1936/'Formato Productividad'!$M1936,0)</f>
        <v>0</v>
      </c>
      <c r="AU1936" s="74"/>
    </row>
    <row r="1937" spans="1:47" s="33" customFormat="1" ht="25.5" customHeight="1" x14ac:dyDescent="0.25">
      <c r="A1937" s="39">
        <v>1936</v>
      </c>
      <c r="B1937" s="5"/>
      <c r="C1937" s="5"/>
      <c r="D1937" s="5"/>
      <c r="E1937" s="6" t="str">
        <f>IFERROR(VLOOKUP(D1937,'Formato validacion'!$E$2:$F$131,2,0),"Escoja un ESM")</f>
        <v>Escoja un ESM</v>
      </c>
      <c r="F1937" s="31"/>
      <c r="G1937" s="5"/>
      <c r="H1937" s="5"/>
      <c r="I1937" s="5"/>
      <c r="J1937" s="5"/>
      <c r="K1937" s="5"/>
      <c r="L1937" s="6" t="str">
        <f>IFERROR(VLOOKUP(K1937,Tabla4[[ESPECIALIDADES]:[ÁREA DE LA ESPECIALIDAD]],2,0),"Escoja una especialidad")</f>
        <v>Escoja una especialidad</v>
      </c>
      <c r="M1937" s="5"/>
      <c r="N1937" s="5"/>
      <c r="O1937" s="5"/>
      <c r="P1937" s="6">
        <f>'Formato Productividad'!$M1937-'Formato Productividad'!$AI1937</f>
        <v>0</v>
      </c>
      <c r="Q1937" s="6" t="str">
        <f>IFERROR(VLOOKUP('Formato Productividad'!$K1937,Tabla4[],3,0),"Escoja una especialidad")</f>
        <v>Escoja una especialidad</v>
      </c>
      <c r="R1937" s="6" t="str">
        <f t="shared" si="120"/>
        <v>No aplica</v>
      </c>
      <c r="S1937" s="5"/>
      <c r="T1937" s="5"/>
      <c r="U1937" s="5"/>
      <c r="V1937" s="6">
        <f t="shared" si="121"/>
        <v>0</v>
      </c>
      <c r="W1937" s="6" t="str">
        <f t="shared" si="122"/>
        <v>No aplica</v>
      </c>
      <c r="X1937" s="35" t="str">
        <f t="shared" si="123"/>
        <v>No aplica</v>
      </c>
      <c r="Y1937" s="37"/>
      <c r="Z1937" s="38"/>
      <c r="AA1937" s="36"/>
      <c r="AB1937" s="38"/>
      <c r="AC1937" s="37"/>
      <c r="AD1937" s="38"/>
      <c r="AE1937" s="37"/>
      <c r="AF1937" s="38"/>
      <c r="AG1937" s="37"/>
      <c r="AH1937" s="38"/>
      <c r="AI1937" s="36"/>
      <c r="AJ1937" s="5"/>
      <c r="AK1937" s="5"/>
      <c r="AL1937" s="6">
        <f>IFERROR('Formato Productividad'!$Y1937+'Formato Productividad'!$AA1937+'Formato Productividad'!$AC1937,0)+'Formato Productividad'!$AE1937</f>
        <v>0</v>
      </c>
      <c r="AM1937" s="6">
        <f>IFERROR((('Formato Productividad'!$T1937+'Formato Productividad'!$V1937+'Formato Productividad'!$U1937)/'Formato Productividad'!$Q1937),0)+'Formato Productividad'!$AL1937</f>
        <v>0</v>
      </c>
      <c r="AN1937" s="7">
        <f>IFERROR(('Formato Productividad'!$AM1937/'Formato Productividad'!$N1937)*('Formato Productividad'!$N1937/'Formato Productividad'!$P1937),0)</f>
        <v>0</v>
      </c>
      <c r="AO1937" s="7">
        <f>IFERROR(('Formato Productividad'!$AG1937/'Formato Productividad'!$O1937)*('Formato Productividad'!$O1937/'Formato Productividad'!$P1937),0)</f>
        <v>0</v>
      </c>
      <c r="AP1937" s="7">
        <f>'Formato Productividad'!$AN1937+'Formato Productividad'!$AO1937</f>
        <v>0</v>
      </c>
      <c r="AQ1937" s="5"/>
      <c r="AR1937" s="7">
        <f>IFERROR('Formato Productividad'!$AM1937/'Formato Productividad'!$N1937,0)</f>
        <v>0</v>
      </c>
      <c r="AS1937" s="7">
        <f>IFERROR('Formato Productividad'!$AG1937/'Formato Productividad'!$O1937,0)</f>
        <v>0</v>
      </c>
      <c r="AT1937" s="71">
        <f>IFERROR('Formato Productividad'!$AI1937/'Formato Productividad'!$M1937,0)</f>
        <v>0</v>
      </c>
      <c r="AU1937" s="74"/>
    </row>
    <row r="1938" spans="1:47" s="33" customFormat="1" ht="25.5" customHeight="1" x14ac:dyDescent="0.25">
      <c r="A1938" s="39">
        <v>1937</v>
      </c>
      <c r="B1938" s="5"/>
      <c r="C1938" s="5"/>
      <c r="D1938" s="5"/>
      <c r="E1938" s="6" t="str">
        <f>IFERROR(VLOOKUP(D1938,'Formato validacion'!$E$2:$F$131,2,0),"Escoja un ESM")</f>
        <v>Escoja un ESM</v>
      </c>
      <c r="F1938" s="31"/>
      <c r="G1938" s="5"/>
      <c r="H1938" s="5"/>
      <c r="I1938" s="5"/>
      <c r="J1938" s="5"/>
      <c r="K1938" s="5"/>
      <c r="L1938" s="6" t="str">
        <f>IFERROR(VLOOKUP(K1938,Tabla4[[ESPECIALIDADES]:[ÁREA DE LA ESPECIALIDAD]],2,0),"Escoja una especialidad")</f>
        <v>Escoja una especialidad</v>
      </c>
      <c r="M1938" s="5"/>
      <c r="N1938" s="5"/>
      <c r="O1938" s="5"/>
      <c r="P1938" s="6">
        <f>'Formato Productividad'!$M1938-'Formato Productividad'!$AI1938</f>
        <v>0</v>
      </c>
      <c r="Q1938" s="6" t="str">
        <f>IFERROR(VLOOKUP('Formato Productividad'!$K1938,Tabla4[],3,0),"Escoja una especialidad")</f>
        <v>Escoja una especialidad</v>
      </c>
      <c r="R1938" s="6" t="str">
        <f t="shared" si="120"/>
        <v>No aplica</v>
      </c>
      <c r="S1938" s="5"/>
      <c r="T1938" s="5"/>
      <c r="U1938" s="5"/>
      <c r="V1938" s="6">
        <f t="shared" si="121"/>
        <v>0</v>
      </c>
      <c r="W1938" s="6" t="str">
        <f t="shared" si="122"/>
        <v>No aplica</v>
      </c>
      <c r="X1938" s="35" t="str">
        <f t="shared" si="123"/>
        <v>No aplica</v>
      </c>
      <c r="Y1938" s="37"/>
      <c r="Z1938" s="38"/>
      <c r="AA1938" s="36"/>
      <c r="AB1938" s="38"/>
      <c r="AC1938" s="37"/>
      <c r="AD1938" s="38"/>
      <c r="AE1938" s="37"/>
      <c r="AF1938" s="38"/>
      <c r="AG1938" s="37"/>
      <c r="AH1938" s="38"/>
      <c r="AI1938" s="36"/>
      <c r="AJ1938" s="5"/>
      <c r="AK1938" s="5"/>
      <c r="AL1938" s="6">
        <f>IFERROR('Formato Productividad'!$Y1938+'Formato Productividad'!$AA1938+'Formato Productividad'!$AC1938,0)+'Formato Productividad'!$AE1938</f>
        <v>0</v>
      </c>
      <c r="AM1938" s="6">
        <f>IFERROR((('Formato Productividad'!$T1938+'Formato Productividad'!$V1938+'Formato Productividad'!$U1938)/'Formato Productividad'!$Q1938),0)+'Formato Productividad'!$AL1938</f>
        <v>0</v>
      </c>
      <c r="AN1938" s="7">
        <f>IFERROR(('Formato Productividad'!$AM1938/'Formato Productividad'!$N1938)*('Formato Productividad'!$N1938/'Formato Productividad'!$P1938),0)</f>
        <v>0</v>
      </c>
      <c r="AO1938" s="7">
        <f>IFERROR(('Formato Productividad'!$AG1938/'Formato Productividad'!$O1938)*('Formato Productividad'!$O1938/'Formato Productividad'!$P1938),0)</f>
        <v>0</v>
      </c>
      <c r="AP1938" s="7">
        <f>'Formato Productividad'!$AN1938+'Formato Productividad'!$AO1938</f>
        <v>0</v>
      </c>
      <c r="AQ1938" s="5"/>
      <c r="AR1938" s="7">
        <f>IFERROR('Formato Productividad'!$AM1938/'Formato Productividad'!$N1938,0)</f>
        <v>0</v>
      </c>
      <c r="AS1938" s="7">
        <f>IFERROR('Formato Productividad'!$AG1938/'Formato Productividad'!$O1938,0)</f>
        <v>0</v>
      </c>
      <c r="AT1938" s="71">
        <f>IFERROR('Formato Productividad'!$AI1938/'Formato Productividad'!$M1938,0)</f>
        <v>0</v>
      </c>
      <c r="AU1938" s="74"/>
    </row>
    <row r="1939" spans="1:47" s="33" customFormat="1" ht="25.5" customHeight="1" x14ac:dyDescent="0.25">
      <c r="A1939" s="39">
        <v>1938</v>
      </c>
      <c r="B1939" s="5"/>
      <c r="C1939" s="5"/>
      <c r="D1939" s="5"/>
      <c r="E1939" s="6" t="str">
        <f>IFERROR(VLOOKUP(D1939,'Formato validacion'!$E$2:$F$131,2,0),"Escoja un ESM")</f>
        <v>Escoja un ESM</v>
      </c>
      <c r="F1939" s="31"/>
      <c r="G1939" s="5"/>
      <c r="H1939" s="5"/>
      <c r="I1939" s="5"/>
      <c r="J1939" s="5"/>
      <c r="K1939" s="5"/>
      <c r="L1939" s="6" t="str">
        <f>IFERROR(VLOOKUP(K1939,Tabla4[[ESPECIALIDADES]:[ÁREA DE LA ESPECIALIDAD]],2,0),"Escoja una especialidad")</f>
        <v>Escoja una especialidad</v>
      </c>
      <c r="M1939" s="5"/>
      <c r="N1939" s="5"/>
      <c r="O1939" s="5"/>
      <c r="P1939" s="6">
        <f>'Formato Productividad'!$M1939-'Formato Productividad'!$AI1939</f>
        <v>0</v>
      </c>
      <c r="Q1939" s="6" t="str">
        <f>IFERROR(VLOOKUP('Formato Productividad'!$K1939,Tabla4[],3,0),"Escoja una especialidad")</f>
        <v>Escoja una especialidad</v>
      </c>
      <c r="R1939" s="6" t="str">
        <f t="shared" si="120"/>
        <v>No aplica</v>
      </c>
      <c r="S1939" s="5"/>
      <c r="T1939" s="5"/>
      <c r="U1939" s="5"/>
      <c r="V1939" s="6">
        <f t="shared" si="121"/>
        <v>0</v>
      </c>
      <c r="W1939" s="6" t="str">
        <f t="shared" si="122"/>
        <v>No aplica</v>
      </c>
      <c r="X1939" s="35" t="str">
        <f t="shared" si="123"/>
        <v>No aplica</v>
      </c>
      <c r="Y1939" s="37"/>
      <c r="Z1939" s="38"/>
      <c r="AA1939" s="36"/>
      <c r="AB1939" s="38"/>
      <c r="AC1939" s="37"/>
      <c r="AD1939" s="38"/>
      <c r="AE1939" s="37"/>
      <c r="AF1939" s="38"/>
      <c r="AG1939" s="37"/>
      <c r="AH1939" s="38"/>
      <c r="AI1939" s="36"/>
      <c r="AJ1939" s="5"/>
      <c r="AK1939" s="5"/>
      <c r="AL1939" s="6">
        <f>IFERROR('Formato Productividad'!$Y1939+'Formato Productividad'!$AA1939+'Formato Productividad'!$AC1939,0)+'Formato Productividad'!$AE1939</f>
        <v>0</v>
      </c>
      <c r="AM1939" s="6">
        <f>IFERROR((('Formato Productividad'!$T1939+'Formato Productividad'!$V1939+'Formato Productividad'!$U1939)/'Formato Productividad'!$Q1939),0)+'Formato Productividad'!$AL1939</f>
        <v>0</v>
      </c>
      <c r="AN1939" s="7">
        <f>IFERROR(('Formato Productividad'!$AM1939/'Formato Productividad'!$N1939)*('Formato Productividad'!$N1939/'Formato Productividad'!$P1939),0)</f>
        <v>0</v>
      </c>
      <c r="AO1939" s="7">
        <f>IFERROR(('Formato Productividad'!$AG1939/'Formato Productividad'!$O1939)*('Formato Productividad'!$O1939/'Formato Productividad'!$P1939),0)</f>
        <v>0</v>
      </c>
      <c r="AP1939" s="7">
        <f>'Formato Productividad'!$AN1939+'Formato Productividad'!$AO1939</f>
        <v>0</v>
      </c>
      <c r="AQ1939" s="5"/>
      <c r="AR1939" s="7">
        <f>IFERROR('Formato Productividad'!$AM1939/'Formato Productividad'!$N1939,0)</f>
        <v>0</v>
      </c>
      <c r="AS1939" s="7">
        <f>IFERROR('Formato Productividad'!$AG1939/'Formato Productividad'!$O1939,0)</f>
        <v>0</v>
      </c>
      <c r="AT1939" s="71">
        <f>IFERROR('Formato Productividad'!$AI1939/'Formato Productividad'!$M1939,0)</f>
        <v>0</v>
      </c>
      <c r="AU1939" s="74"/>
    </row>
    <row r="1940" spans="1:47" s="33" customFormat="1" ht="25.5" customHeight="1" x14ac:dyDescent="0.25">
      <c r="A1940" s="39">
        <v>1939</v>
      </c>
      <c r="B1940" s="5"/>
      <c r="C1940" s="5"/>
      <c r="D1940" s="5"/>
      <c r="E1940" s="6" t="str">
        <f>IFERROR(VLOOKUP(D1940,'Formato validacion'!$E$2:$F$131,2,0),"Escoja un ESM")</f>
        <v>Escoja un ESM</v>
      </c>
      <c r="F1940" s="31"/>
      <c r="G1940" s="5"/>
      <c r="H1940" s="5"/>
      <c r="I1940" s="5"/>
      <c r="J1940" s="5"/>
      <c r="K1940" s="5"/>
      <c r="L1940" s="6" t="str">
        <f>IFERROR(VLOOKUP(K1940,Tabla4[[ESPECIALIDADES]:[ÁREA DE LA ESPECIALIDAD]],2,0),"Escoja una especialidad")</f>
        <v>Escoja una especialidad</v>
      </c>
      <c r="M1940" s="5"/>
      <c r="N1940" s="5"/>
      <c r="O1940" s="5"/>
      <c r="P1940" s="6">
        <f>'Formato Productividad'!$M1940-'Formato Productividad'!$AI1940</f>
        <v>0</v>
      </c>
      <c r="Q1940" s="6" t="str">
        <f>IFERROR(VLOOKUP('Formato Productividad'!$K1940,Tabla4[],3,0),"Escoja una especialidad")</f>
        <v>Escoja una especialidad</v>
      </c>
      <c r="R1940" s="6" t="str">
        <f t="shared" si="120"/>
        <v>No aplica</v>
      </c>
      <c r="S1940" s="5"/>
      <c r="T1940" s="5"/>
      <c r="U1940" s="5"/>
      <c r="V1940" s="6">
        <f t="shared" si="121"/>
        <v>0</v>
      </c>
      <c r="W1940" s="6" t="str">
        <f t="shared" si="122"/>
        <v>No aplica</v>
      </c>
      <c r="X1940" s="35" t="str">
        <f t="shared" si="123"/>
        <v>No aplica</v>
      </c>
      <c r="Y1940" s="37"/>
      <c r="Z1940" s="38"/>
      <c r="AA1940" s="36"/>
      <c r="AB1940" s="38"/>
      <c r="AC1940" s="37"/>
      <c r="AD1940" s="38"/>
      <c r="AE1940" s="37"/>
      <c r="AF1940" s="38"/>
      <c r="AG1940" s="37"/>
      <c r="AH1940" s="38"/>
      <c r="AI1940" s="36"/>
      <c r="AJ1940" s="5"/>
      <c r="AK1940" s="5"/>
      <c r="AL1940" s="6">
        <f>IFERROR('Formato Productividad'!$Y1940+'Formato Productividad'!$AA1940+'Formato Productividad'!$AC1940,0)+'Formato Productividad'!$AE1940</f>
        <v>0</v>
      </c>
      <c r="AM1940" s="6">
        <f>IFERROR((('Formato Productividad'!$T1940+'Formato Productividad'!$V1940+'Formato Productividad'!$U1940)/'Formato Productividad'!$Q1940),0)+'Formato Productividad'!$AL1940</f>
        <v>0</v>
      </c>
      <c r="AN1940" s="7">
        <f>IFERROR(('Formato Productividad'!$AM1940/'Formato Productividad'!$N1940)*('Formato Productividad'!$N1940/'Formato Productividad'!$P1940),0)</f>
        <v>0</v>
      </c>
      <c r="AO1940" s="7">
        <f>IFERROR(('Formato Productividad'!$AG1940/'Formato Productividad'!$O1940)*('Formato Productividad'!$O1940/'Formato Productividad'!$P1940),0)</f>
        <v>0</v>
      </c>
      <c r="AP1940" s="7">
        <f>'Formato Productividad'!$AN1940+'Formato Productividad'!$AO1940</f>
        <v>0</v>
      </c>
      <c r="AQ1940" s="5"/>
      <c r="AR1940" s="7">
        <f>IFERROR('Formato Productividad'!$AM1940/'Formato Productividad'!$N1940,0)</f>
        <v>0</v>
      </c>
      <c r="AS1940" s="7">
        <f>IFERROR('Formato Productividad'!$AG1940/'Formato Productividad'!$O1940,0)</f>
        <v>0</v>
      </c>
      <c r="AT1940" s="71">
        <f>IFERROR('Formato Productividad'!$AI1940/'Formato Productividad'!$M1940,0)</f>
        <v>0</v>
      </c>
      <c r="AU1940" s="74"/>
    </row>
    <row r="1941" spans="1:47" s="33" customFormat="1" ht="25.5" customHeight="1" x14ac:dyDescent="0.25">
      <c r="A1941" s="39">
        <v>1940</v>
      </c>
      <c r="B1941" s="5"/>
      <c r="C1941" s="5"/>
      <c r="D1941" s="5"/>
      <c r="E1941" s="6" t="str">
        <f>IFERROR(VLOOKUP(D1941,'Formato validacion'!$E$2:$F$131,2,0),"Escoja un ESM")</f>
        <v>Escoja un ESM</v>
      </c>
      <c r="F1941" s="31"/>
      <c r="G1941" s="5"/>
      <c r="H1941" s="5"/>
      <c r="I1941" s="5"/>
      <c r="J1941" s="5"/>
      <c r="K1941" s="5"/>
      <c r="L1941" s="6" t="str">
        <f>IFERROR(VLOOKUP(K1941,Tabla4[[ESPECIALIDADES]:[ÁREA DE LA ESPECIALIDAD]],2,0),"Escoja una especialidad")</f>
        <v>Escoja una especialidad</v>
      </c>
      <c r="M1941" s="5"/>
      <c r="N1941" s="5"/>
      <c r="O1941" s="5"/>
      <c r="P1941" s="6">
        <f>'Formato Productividad'!$M1941-'Formato Productividad'!$AI1941</f>
        <v>0</v>
      </c>
      <c r="Q1941" s="6" t="str">
        <f>IFERROR(VLOOKUP('Formato Productividad'!$K1941,Tabla4[],3,0),"Escoja una especialidad")</f>
        <v>Escoja una especialidad</v>
      </c>
      <c r="R1941" s="6" t="str">
        <f t="shared" si="120"/>
        <v>No aplica</v>
      </c>
      <c r="S1941" s="5"/>
      <c r="T1941" s="5"/>
      <c r="U1941" s="5"/>
      <c r="V1941" s="6">
        <f t="shared" si="121"/>
        <v>0</v>
      </c>
      <c r="W1941" s="6" t="str">
        <f t="shared" si="122"/>
        <v>No aplica</v>
      </c>
      <c r="X1941" s="35" t="str">
        <f t="shared" si="123"/>
        <v>No aplica</v>
      </c>
      <c r="Y1941" s="37"/>
      <c r="Z1941" s="38"/>
      <c r="AA1941" s="36"/>
      <c r="AB1941" s="38"/>
      <c r="AC1941" s="37"/>
      <c r="AD1941" s="38"/>
      <c r="AE1941" s="37"/>
      <c r="AF1941" s="38"/>
      <c r="AG1941" s="37"/>
      <c r="AH1941" s="38"/>
      <c r="AI1941" s="36"/>
      <c r="AJ1941" s="5"/>
      <c r="AK1941" s="5"/>
      <c r="AL1941" s="6">
        <f>IFERROR('Formato Productividad'!$Y1941+'Formato Productividad'!$AA1941+'Formato Productividad'!$AC1941,0)+'Formato Productividad'!$AE1941</f>
        <v>0</v>
      </c>
      <c r="AM1941" s="6">
        <f>IFERROR((('Formato Productividad'!$T1941+'Formato Productividad'!$V1941+'Formato Productividad'!$U1941)/'Formato Productividad'!$Q1941),0)+'Formato Productividad'!$AL1941</f>
        <v>0</v>
      </c>
      <c r="AN1941" s="7">
        <f>IFERROR(('Formato Productividad'!$AM1941/'Formato Productividad'!$N1941)*('Formato Productividad'!$N1941/'Formato Productividad'!$P1941),0)</f>
        <v>0</v>
      </c>
      <c r="AO1941" s="7">
        <f>IFERROR(('Formato Productividad'!$AG1941/'Formato Productividad'!$O1941)*('Formato Productividad'!$O1941/'Formato Productividad'!$P1941),0)</f>
        <v>0</v>
      </c>
      <c r="AP1941" s="7">
        <f>'Formato Productividad'!$AN1941+'Formato Productividad'!$AO1941</f>
        <v>0</v>
      </c>
      <c r="AQ1941" s="5"/>
      <c r="AR1941" s="7">
        <f>IFERROR('Formato Productividad'!$AM1941/'Formato Productividad'!$N1941,0)</f>
        <v>0</v>
      </c>
      <c r="AS1941" s="7">
        <f>IFERROR('Formato Productividad'!$AG1941/'Formato Productividad'!$O1941,0)</f>
        <v>0</v>
      </c>
      <c r="AT1941" s="71">
        <f>IFERROR('Formato Productividad'!$AI1941/'Formato Productividad'!$M1941,0)</f>
        <v>0</v>
      </c>
      <c r="AU1941" s="74"/>
    </row>
    <row r="1942" spans="1:47" s="33" customFormat="1" ht="25.5" customHeight="1" x14ac:dyDescent="0.25">
      <c r="A1942" s="39">
        <v>1941</v>
      </c>
      <c r="B1942" s="5"/>
      <c r="C1942" s="5"/>
      <c r="D1942" s="5"/>
      <c r="E1942" s="6" t="str">
        <f>IFERROR(VLOOKUP(D1942,'Formato validacion'!$E$2:$F$131,2,0),"Escoja un ESM")</f>
        <v>Escoja un ESM</v>
      </c>
      <c r="F1942" s="31"/>
      <c r="G1942" s="5"/>
      <c r="H1942" s="5"/>
      <c r="I1942" s="5"/>
      <c r="J1942" s="5"/>
      <c r="K1942" s="5"/>
      <c r="L1942" s="6" t="str">
        <f>IFERROR(VLOOKUP(K1942,Tabla4[[ESPECIALIDADES]:[ÁREA DE LA ESPECIALIDAD]],2,0),"Escoja una especialidad")</f>
        <v>Escoja una especialidad</v>
      </c>
      <c r="M1942" s="5"/>
      <c r="N1942" s="5"/>
      <c r="O1942" s="5"/>
      <c r="P1942" s="6">
        <f>'Formato Productividad'!$M1942-'Formato Productividad'!$AI1942</f>
        <v>0</v>
      </c>
      <c r="Q1942" s="6" t="str">
        <f>IFERROR(VLOOKUP('Formato Productividad'!$K1942,Tabla4[],3,0),"Escoja una especialidad")</f>
        <v>Escoja una especialidad</v>
      </c>
      <c r="R1942" s="6" t="str">
        <f t="shared" si="120"/>
        <v>No aplica</v>
      </c>
      <c r="S1942" s="5"/>
      <c r="T1942" s="5"/>
      <c r="U1942" s="5"/>
      <c r="V1942" s="6">
        <f t="shared" si="121"/>
        <v>0</v>
      </c>
      <c r="W1942" s="6" t="str">
        <f t="shared" si="122"/>
        <v>No aplica</v>
      </c>
      <c r="X1942" s="35" t="str">
        <f t="shared" si="123"/>
        <v>No aplica</v>
      </c>
      <c r="Y1942" s="37"/>
      <c r="Z1942" s="38"/>
      <c r="AA1942" s="36"/>
      <c r="AB1942" s="38"/>
      <c r="AC1942" s="37"/>
      <c r="AD1942" s="38"/>
      <c r="AE1942" s="37"/>
      <c r="AF1942" s="38"/>
      <c r="AG1942" s="37"/>
      <c r="AH1942" s="38"/>
      <c r="AI1942" s="36"/>
      <c r="AJ1942" s="5"/>
      <c r="AK1942" s="5"/>
      <c r="AL1942" s="6">
        <f>IFERROR('Formato Productividad'!$Y1942+'Formato Productividad'!$AA1942+'Formato Productividad'!$AC1942,0)+'Formato Productividad'!$AE1942</f>
        <v>0</v>
      </c>
      <c r="AM1942" s="6">
        <f>IFERROR((('Formato Productividad'!$T1942+'Formato Productividad'!$V1942+'Formato Productividad'!$U1942)/'Formato Productividad'!$Q1942),0)+'Formato Productividad'!$AL1942</f>
        <v>0</v>
      </c>
      <c r="AN1942" s="7">
        <f>IFERROR(('Formato Productividad'!$AM1942/'Formato Productividad'!$N1942)*('Formato Productividad'!$N1942/'Formato Productividad'!$P1942),0)</f>
        <v>0</v>
      </c>
      <c r="AO1942" s="7">
        <f>IFERROR(('Formato Productividad'!$AG1942/'Formato Productividad'!$O1942)*('Formato Productividad'!$O1942/'Formato Productividad'!$P1942),0)</f>
        <v>0</v>
      </c>
      <c r="AP1942" s="7">
        <f>'Formato Productividad'!$AN1942+'Formato Productividad'!$AO1942</f>
        <v>0</v>
      </c>
      <c r="AQ1942" s="5"/>
      <c r="AR1942" s="7">
        <f>IFERROR('Formato Productividad'!$AM1942/'Formato Productividad'!$N1942,0)</f>
        <v>0</v>
      </c>
      <c r="AS1942" s="7">
        <f>IFERROR('Formato Productividad'!$AG1942/'Formato Productividad'!$O1942,0)</f>
        <v>0</v>
      </c>
      <c r="AT1942" s="71">
        <f>IFERROR('Formato Productividad'!$AI1942/'Formato Productividad'!$M1942,0)</f>
        <v>0</v>
      </c>
      <c r="AU1942" s="74"/>
    </row>
    <row r="1943" spans="1:47" s="33" customFormat="1" ht="25.5" customHeight="1" x14ac:dyDescent="0.25">
      <c r="A1943" s="39">
        <v>1942</v>
      </c>
      <c r="B1943" s="5"/>
      <c r="C1943" s="5"/>
      <c r="D1943" s="5"/>
      <c r="E1943" s="6" t="str">
        <f>IFERROR(VLOOKUP(D1943,'Formato validacion'!$E$2:$F$131,2,0),"Escoja un ESM")</f>
        <v>Escoja un ESM</v>
      </c>
      <c r="F1943" s="31"/>
      <c r="G1943" s="5"/>
      <c r="H1943" s="5"/>
      <c r="I1943" s="5"/>
      <c r="J1943" s="5"/>
      <c r="K1943" s="5"/>
      <c r="L1943" s="6" t="str">
        <f>IFERROR(VLOOKUP(K1943,Tabla4[[ESPECIALIDADES]:[ÁREA DE LA ESPECIALIDAD]],2,0),"Escoja una especialidad")</f>
        <v>Escoja una especialidad</v>
      </c>
      <c r="M1943" s="5"/>
      <c r="N1943" s="5"/>
      <c r="O1943" s="5"/>
      <c r="P1943" s="6">
        <f>'Formato Productividad'!$M1943-'Formato Productividad'!$AI1943</f>
        <v>0</v>
      </c>
      <c r="Q1943" s="6" t="str">
        <f>IFERROR(VLOOKUP('Formato Productividad'!$K1943,Tabla4[],3,0),"Escoja una especialidad")</f>
        <v>Escoja una especialidad</v>
      </c>
      <c r="R1943" s="6" t="str">
        <f t="shared" si="120"/>
        <v>No aplica</v>
      </c>
      <c r="S1943" s="5"/>
      <c r="T1943" s="5"/>
      <c r="U1943" s="5"/>
      <c r="V1943" s="6">
        <f t="shared" si="121"/>
        <v>0</v>
      </c>
      <c r="W1943" s="6" t="str">
        <f t="shared" si="122"/>
        <v>No aplica</v>
      </c>
      <c r="X1943" s="35" t="str">
        <f t="shared" si="123"/>
        <v>No aplica</v>
      </c>
      <c r="Y1943" s="37"/>
      <c r="Z1943" s="38"/>
      <c r="AA1943" s="36"/>
      <c r="AB1943" s="38"/>
      <c r="AC1943" s="37"/>
      <c r="AD1943" s="38"/>
      <c r="AE1943" s="37"/>
      <c r="AF1943" s="38"/>
      <c r="AG1943" s="37"/>
      <c r="AH1943" s="38"/>
      <c r="AI1943" s="36"/>
      <c r="AJ1943" s="5"/>
      <c r="AK1943" s="5"/>
      <c r="AL1943" s="6">
        <f>IFERROR('Formato Productividad'!$Y1943+'Formato Productividad'!$AA1943+'Formato Productividad'!$AC1943,0)+'Formato Productividad'!$AE1943</f>
        <v>0</v>
      </c>
      <c r="AM1943" s="6">
        <f>IFERROR((('Formato Productividad'!$T1943+'Formato Productividad'!$V1943+'Formato Productividad'!$U1943)/'Formato Productividad'!$Q1943),0)+'Formato Productividad'!$AL1943</f>
        <v>0</v>
      </c>
      <c r="AN1943" s="7">
        <f>IFERROR(('Formato Productividad'!$AM1943/'Formato Productividad'!$N1943)*('Formato Productividad'!$N1943/'Formato Productividad'!$P1943),0)</f>
        <v>0</v>
      </c>
      <c r="AO1943" s="7">
        <f>IFERROR(('Formato Productividad'!$AG1943/'Formato Productividad'!$O1943)*('Formato Productividad'!$O1943/'Formato Productividad'!$P1943),0)</f>
        <v>0</v>
      </c>
      <c r="AP1943" s="7">
        <f>'Formato Productividad'!$AN1943+'Formato Productividad'!$AO1943</f>
        <v>0</v>
      </c>
      <c r="AQ1943" s="5"/>
      <c r="AR1943" s="7">
        <f>IFERROR('Formato Productividad'!$AM1943/'Formato Productividad'!$N1943,0)</f>
        <v>0</v>
      </c>
      <c r="AS1943" s="7">
        <f>IFERROR('Formato Productividad'!$AG1943/'Formato Productividad'!$O1943,0)</f>
        <v>0</v>
      </c>
      <c r="AT1943" s="71">
        <f>IFERROR('Formato Productividad'!$AI1943/'Formato Productividad'!$M1943,0)</f>
        <v>0</v>
      </c>
      <c r="AU1943" s="74"/>
    </row>
    <row r="1944" spans="1:47" s="33" customFormat="1" ht="25.5" customHeight="1" x14ac:dyDescent="0.25">
      <c r="A1944" s="39">
        <v>1943</v>
      </c>
      <c r="B1944" s="5"/>
      <c r="C1944" s="5"/>
      <c r="D1944" s="5"/>
      <c r="E1944" s="6" t="str">
        <f>IFERROR(VLOOKUP(D1944,'Formato validacion'!$E$2:$F$131,2,0),"Escoja un ESM")</f>
        <v>Escoja un ESM</v>
      </c>
      <c r="F1944" s="31"/>
      <c r="G1944" s="5"/>
      <c r="H1944" s="5"/>
      <c r="I1944" s="5"/>
      <c r="J1944" s="5"/>
      <c r="K1944" s="5"/>
      <c r="L1944" s="6" t="str">
        <f>IFERROR(VLOOKUP(K1944,Tabla4[[ESPECIALIDADES]:[ÁREA DE LA ESPECIALIDAD]],2,0),"Escoja una especialidad")</f>
        <v>Escoja una especialidad</v>
      </c>
      <c r="M1944" s="5"/>
      <c r="N1944" s="5"/>
      <c r="O1944" s="5"/>
      <c r="P1944" s="6">
        <f>'Formato Productividad'!$M1944-'Formato Productividad'!$AI1944</f>
        <v>0</v>
      </c>
      <c r="Q1944" s="6" t="str">
        <f>IFERROR(VLOOKUP('Formato Productividad'!$K1944,Tabla4[],3,0),"Escoja una especialidad")</f>
        <v>Escoja una especialidad</v>
      </c>
      <c r="R1944" s="6" t="str">
        <f t="shared" si="120"/>
        <v>No aplica</v>
      </c>
      <c r="S1944" s="5"/>
      <c r="T1944" s="5"/>
      <c r="U1944" s="5"/>
      <c r="V1944" s="6">
        <f t="shared" si="121"/>
        <v>0</v>
      </c>
      <c r="W1944" s="6" t="str">
        <f t="shared" si="122"/>
        <v>No aplica</v>
      </c>
      <c r="X1944" s="35" t="str">
        <f t="shared" si="123"/>
        <v>No aplica</v>
      </c>
      <c r="Y1944" s="37"/>
      <c r="Z1944" s="38"/>
      <c r="AA1944" s="36"/>
      <c r="AB1944" s="38"/>
      <c r="AC1944" s="37"/>
      <c r="AD1944" s="38"/>
      <c r="AE1944" s="37"/>
      <c r="AF1944" s="38"/>
      <c r="AG1944" s="37"/>
      <c r="AH1944" s="38"/>
      <c r="AI1944" s="36"/>
      <c r="AJ1944" s="5"/>
      <c r="AK1944" s="5"/>
      <c r="AL1944" s="6">
        <f>IFERROR('Formato Productividad'!$Y1944+'Formato Productividad'!$AA1944+'Formato Productividad'!$AC1944,0)+'Formato Productividad'!$AE1944</f>
        <v>0</v>
      </c>
      <c r="AM1944" s="6">
        <f>IFERROR((('Formato Productividad'!$T1944+'Formato Productividad'!$V1944+'Formato Productividad'!$U1944)/'Formato Productividad'!$Q1944),0)+'Formato Productividad'!$AL1944</f>
        <v>0</v>
      </c>
      <c r="AN1944" s="7">
        <f>IFERROR(('Formato Productividad'!$AM1944/'Formato Productividad'!$N1944)*('Formato Productividad'!$N1944/'Formato Productividad'!$P1944),0)</f>
        <v>0</v>
      </c>
      <c r="AO1944" s="7">
        <f>IFERROR(('Formato Productividad'!$AG1944/'Formato Productividad'!$O1944)*('Formato Productividad'!$O1944/'Formato Productividad'!$P1944),0)</f>
        <v>0</v>
      </c>
      <c r="AP1944" s="7">
        <f>'Formato Productividad'!$AN1944+'Formato Productividad'!$AO1944</f>
        <v>0</v>
      </c>
      <c r="AQ1944" s="5"/>
      <c r="AR1944" s="7">
        <f>IFERROR('Formato Productividad'!$AM1944/'Formato Productividad'!$N1944,0)</f>
        <v>0</v>
      </c>
      <c r="AS1944" s="7">
        <f>IFERROR('Formato Productividad'!$AG1944/'Formato Productividad'!$O1944,0)</f>
        <v>0</v>
      </c>
      <c r="AT1944" s="71">
        <f>IFERROR('Formato Productividad'!$AI1944/'Formato Productividad'!$M1944,0)</f>
        <v>0</v>
      </c>
      <c r="AU1944" s="74"/>
    </row>
    <row r="1945" spans="1:47" s="33" customFormat="1" ht="25.5" customHeight="1" x14ac:dyDescent="0.25">
      <c r="A1945" s="39">
        <v>1944</v>
      </c>
      <c r="B1945" s="5"/>
      <c r="C1945" s="5"/>
      <c r="D1945" s="5"/>
      <c r="E1945" s="6" t="str">
        <f>IFERROR(VLOOKUP(D1945,'Formato validacion'!$E$2:$F$131,2,0),"Escoja un ESM")</f>
        <v>Escoja un ESM</v>
      </c>
      <c r="F1945" s="31"/>
      <c r="G1945" s="5"/>
      <c r="H1945" s="5"/>
      <c r="I1945" s="5"/>
      <c r="J1945" s="5"/>
      <c r="K1945" s="5"/>
      <c r="L1945" s="6" t="str">
        <f>IFERROR(VLOOKUP(K1945,Tabla4[[ESPECIALIDADES]:[ÁREA DE LA ESPECIALIDAD]],2,0),"Escoja una especialidad")</f>
        <v>Escoja una especialidad</v>
      </c>
      <c r="M1945" s="5"/>
      <c r="N1945" s="5"/>
      <c r="O1945" s="5"/>
      <c r="P1945" s="6">
        <f>'Formato Productividad'!$M1945-'Formato Productividad'!$AI1945</f>
        <v>0</v>
      </c>
      <c r="Q1945" s="6" t="str">
        <f>IFERROR(VLOOKUP('Formato Productividad'!$K1945,Tabla4[],3,0),"Escoja una especialidad")</f>
        <v>Escoja una especialidad</v>
      </c>
      <c r="R1945" s="6" t="str">
        <f t="shared" si="120"/>
        <v>No aplica</v>
      </c>
      <c r="S1945" s="5"/>
      <c r="T1945" s="5"/>
      <c r="U1945" s="5"/>
      <c r="V1945" s="6">
        <f t="shared" si="121"/>
        <v>0</v>
      </c>
      <c r="W1945" s="6" t="str">
        <f t="shared" si="122"/>
        <v>No aplica</v>
      </c>
      <c r="X1945" s="35" t="str">
        <f t="shared" si="123"/>
        <v>No aplica</v>
      </c>
      <c r="Y1945" s="37"/>
      <c r="Z1945" s="38"/>
      <c r="AA1945" s="36"/>
      <c r="AB1945" s="38"/>
      <c r="AC1945" s="37"/>
      <c r="AD1945" s="38"/>
      <c r="AE1945" s="37"/>
      <c r="AF1945" s="38"/>
      <c r="AG1945" s="37"/>
      <c r="AH1945" s="38"/>
      <c r="AI1945" s="36"/>
      <c r="AJ1945" s="5"/>
      <c r="AK1945" s="5"/>
      <c r="AL1945" s="6">
        <f>IFERROR('Formato Productividad'!$Y1945+'Formato Productividad'!$AA1945+'Formato Productividad'!$AC1945,0)+'Formato Productividad'!$AE1945</f>
        <v>0</v>
      </c>
      <c r="AM1945" s="6">
        <f>IFERROR((('Formato Productividad'!$T1945+'Formato Productividad'!$V1945+'Formato Productividad'!$U1945)/'Formato Productividad'!$Q1945),0)+'Formato Productividad'!$AL1945</f>
        <v>0</v>
      </c>
      <c r="AN1945" s="7">
        <f>IFERROR(('Formato Productividad'!$AM1945/'Formato Productividad'!$N1945)*('Formato Productividad'!$N1945/'Formato Productividad'!$P1945),0)</f>
        <v>0</v>
      </c>
      <c r="AO1945" s="7">
        <f>IFERROR(('Formato Productividad'!$AG1945/'Formato Productividad'!$O1945)*('Formato Productividad'!$O1945/'Formato Productividad'!$P1945),0)</f>
        <v>0</v>
      </c>
      <c r="AP1945" s="7">
        <f>'Formato Productividad'!$AN1945+'Formato Productividad'!$AO1945</f>
        <v>0</v>
      </c>
      <c r="AQ1945" s="5"/>
      <c r="AR1945" s="7">
        <f>IFERROR('Formato Productividad'!$AM1945/'Formato Productividad'!$N1945,0)</f>
        <v>0</v>
      </c>
      <c r="AS1945" s="7">
        <f>IFERROR('Formato Productividad'!$AG1945/'Formato Productividad'!$O1945,0)</f>
        <v>0</v>
      </c>
      <c r="AT1945" s="71">
        <f>IFERROR('Formato Productividad'!$AI1945/'Formato Productividad'!$M1945,0)</f>
        <v>0</v>
      </c>
      <c r="AU1945" s="74"/>
    </row>
    <row r="1946" spans="1:47" s="33" customFormat="1" ht="25.5" customHeight="1" x14ac:dyDescent="0.25">
      <c r="A1946" s="39">
        <v>1945</v>
      </c>
      <c r="B1946" s="5"/>
      <c r="C1946" s="5"/>
      <c r="D1946" s="5"/>
      <c r="E1946" s="6" t="str">
        <f>IFERROR(VLOOKUP(D1946,'Formato validacion'!$E$2:$F$131,2,0),"Escoja un ESM")</f>
        <v>Escoja un ESM</v>
      </c>
      <c r="F1946" s="31"/>
      <c r="G1946" s="5"/>
      <c r="H1946" s="5"/>
      <c r="I1946" s="5"/>
      <c r="J1946" s="5"/>
      <c r="K1946" s="5"/>
      <c r="L1946" s="6" t="str">
        <f>IFERROR(VLOOKUP(K1946,Tabla4[[ESPECIALIDADES]:[ÁREA DE LA ESPECIALIDAD]],2,0),"Escoja una especialidad")</f>
        <v>Escoja una especialidad</v>
      </c>
      <c r="M1946" s="5"/>
      <c r="N1946" s="5"/>
      <c r="O1946" s="5"/>
      <c r="P1946" s="6">
        <f>'Formato Productividad'!$M1946-'Formato Productividad'!$AI1946</f>
        <v>0</v>
      </c>
      <c r="Q1946" s="6" t="str">
        <f>IFERROR(VLOOKUP('Formato Productividad'!$K1946,Tabla4[],3,0),"Escoja una especialidad")</f>
        <v>Escoja una especialidad</v>
      </c>
      <c r="R1946" s="6" t="str">
        <f t="shared" si="120"/>
        <v>No aplica</v>
      </c>
      <c r="S1946" s="5"/>
      <c r="T1946" s="5"/>
      <c r="U1946" s="5"/>
      <c r="V1946" s="6">
        <f t="shared" si="121"/>
        <v>0</v>
      </c>
      <c r="W1946" s="6" t="str">
        <f t="shared" si="122"/>
        <v>No aplica</v>
      </c>
      <c r="X1946" s="35" t="str">
        <f t="shared" si="123"/>
        <v>No aplica</v>
      </c>
      <c r="Y1946" s="37"/>
      <c r="Z1946" s="38"/>
      <c r="AA1946" s="36"/>
      <c r="AB1946" s="38"/>
      <c r="AC1946" s="37"/>
      <c r="AD1946" s="38"/>
      <c r="AE1946" s="37"/>
      <c r="AF1946" s="38"/>
      <c r="AG1946" s="37"/>
      <c r="AH1946" s="38"/>
      <c r="AI1946" s="36"/>
      <c r="AJ1946" s="5"/>
      <c r="AK1946" s="5"/>
      <c r="AL1946" s="6">
        <f>IFERROR('Formato Productividad'!$Y1946+'Formato Productividad'!$AA1946+'Formato Productividad'!$AC1946,0)+'Formato Productividad'!$AE1946</f>
        <v>0</v>
      </c>
      <c r="AM1946" s="6">
        <f>IFERROR((('Formato Productividad'!$T1946+'Formato Productividad'!$V1946+'Formato Productividad'!$U1946)/'Formato Productividad'!$Q1946),0)+'Formato Productividad'!$AL1946</f>
        <v>0</v>
      </c>
      <c r="AN1946" s="7">
        <f>IFERROR(('Formato Productividad'!$AM1946/'Formato Productividad'!$N1946)*('Formato Productividad'!$N1946/'Formato Productividad'!$P1946),0)</f>
        <v>0</v>
      </c>
      <c r="AO1946" s="7">
        <f>IFERROR(('Formato Productividad'!$AG1946/'Formato Productividad'!$O1946)*('Formato Productividad'!$O1946/'Formato Productividad'!$P1946),0)</f>
        <v>0</v>
      </c>
      <c r="AP1946" s="7">
        <f>'Formato Productividad'!$AN1946+'Formato Productividad'!$AO1946</f>
        <v>0</v>
      </c>
      <c r="AQ1946" s="5"/>
      <c r="AR1946" s="7">
        <f>IFERROR('Formato Productividad'!$AM1946/'Formato Productividad'!$N1946,0)</f>
        <v>0</v>
      </c>
      <c r="AS1946" s="7">
        <f>IFERROR('Formato Productividad'!$AG1946/'Formato Productividad'!$O1946,0)</f>
        <v>0</v>
      </c>
      <c r="AT1946" s="71">
        <f>IFERROR('Formato Productividad'!$AI1946/'Formato Productividad'!$M1946,0)</f>
        <v>0</v>
      </c>
      <c r="AU1946" s="74"/>
    </row>
    <row r="1947" spans="1:47" s="33" customFormat="1" ht="25.5" customHeight="1" x14ac:dyDescent="0.25">
      <c r="A1947" s="39">
        <v>1946</v>
      </c>
      <c r="B1947" s="5"/>
      <c r="C1947" s="5"/>
      <c r="D1947" s="5"/>
      <c r="E1947" s="6" t="str">
        <f>IFERROR(VLOOKUP(D1947,'Formato validacion'!$E$2:$F$131,2,0),"Escoja un ESM")</f>
        <v>Escoja un ESM</v>
      </c>
      <c r="F1947" s="31"/>
      <c r="G1947" s="5"/>
      <c r="H1947" s="5"/>
      <c r="I1947" s="5"/>
      <c r="J1947" s="5"/>
      <c r="K1947" s="5"/>
      <c r="L1947" s="6" t="str">
        <f>IFERROR(VLOOKUP(K1947,Tabla4[[ESPECIALIDADES]:[ÁREA DE LA ESPECIALIDAD]],2,0),"Escoja una especialidad")</f>
        <v>Escoja una especialidad</v>
      </c>
      <c r="M1947" s="5"/>
      <c r="N1947" s="5"/>
      <c r="O1947" s="5"/>
      <c r="P1947" s="6">
        <f>'Formato Productividad'!$M1947-'Formato Productividad'!$AI1947</f>
        <v>0</v>
      </c>
      <c r="Q1947" s="6" t="str">
        <f>IFERROR(VLOOKUP('Formato Productividad'!$K1947,Tabla4[],3,0),"Escoja una especialidad")</f>
        <v>Escoja una especialidad</v>
      </c>
      <c r="R1947" s="6" t="str">
        <f t="shared" si="120"/>
        <v>No aplica</v>
      </c>
      <c r="S1947" s="5"/>
      <c r="T1947" s="5"/>
      <c r="U1947" s="5"/>
      <c r="V1947" s="6">
        <f t="shared" si="121"/>
        <v>0</v>
      </c>
      <c r="W1947" s="6" t="str">
        <f t="shared" si="122"/>
        <v>No aplica</v>
      </c>
      <c r="X1947" s="35" t="str">
        <f t="shared" si="123"/>
        <v>No aplica</v>
      </c>
      <c r="Y1947" s="37"/>
      <c r="Z1947" s="38"/>
      <c r="AA1947" s="36"/>
      <c r="AB1947" s="38"/>
      <c r="AC1947" s="37"/>
      <c r="AD1947" s="38"/>
      <c r="AE1947" s="37"/>
      <c r="AF1947" s="38"/>
      <c r="AG1947" s="37"/>
      <c r="AH1947" s="38"/>
      <c r="AI1947" s="36"/>
      <c r="AJ1947" s="5"/>
      <c r="AK1947" s="5"/>
      <c r="AL1947" s="6">
        <f>IFERROR('Formato Productividad'!$Y1947+'Formato Productividad'!$AA1947+'Formato Productividad'!$AC1947,0)+'Formato Productividad'!$AE1947</f>
        <v>0</v>
      </c>
      <c r="AM1947" s="6">
        <f>IFERROR((('Formato Productividad'!$T1947+'Formato Productividad'!$V1947+'Formato Productividad'!$U1947)/'Formato Productividad'!$Q1947),0)+'Formato Productividad'!$AL1947</f>
        <v>0</v>
      </c>
      <c r="AN1947" s="7">
        <f>IFERROR(('Formato Productividad'!$AM1947/'Formato Productividad'!$N1947)*('Formato Productividad'!$N1947/'Formato Productividad'!$P1947),0)</f>
        <v>0</v>
      </c>
      <c r="AO1947" s="7">
        <f>IFERROR(('Formato Productividad'!$AG1947/'Formato Productividad'!$O1947)*('Formato Productividad'!$O1947/'Formato Productividad'!$P1947),0)</f>
        <v>0</v>
      </c>
      <c r="AP1947" s="7">
        <f>'Formato Productividad'!$AN1947+'Formato Productividad'!$AO1947</f>
        <v>0</v>
      </c>
      <c r="AQ1947" s="5"/>
      <c r="AR1947" s="7">
        <f>IFERROR('Formato Productividad'!$AM1947/'Formato Productividad'!$N1947,0)</f>
        <v>0</v>
      </c>
      <c r="AS1947" s="7">
        <f>IFERROR('Formato Productividad'!$AG1947/'Formato Productividad'!$O1947,0)</f>
        <v>0</v>
      </c>
      <c r="AT1947" s="71">
        <f>IFERROR('Formato Productividad'!$AI1947/'Formato Productividad'!$M1947,0)</f>
        <v>0</v>
      </c>
      <c r="AU1947" s="74"/>
    </row>
    <row r="1948" spans="1:47" s="33" customFormat="1" ht="25.5" customHeight="1" x14ac:dyDescent="0.25">
      <c r="A1948" s="39">
        <v>1947</v>
      </c>
      <c r="B1948" s="5"/>
      <c r="C1948" s="5"/>
      <c r="D1948" s="5"/>
      <c r="E1948" s="6" t="str">
        <f>IFERROR(VLOOKUP(D1948,'Formato validacion'!$E$2:$F$131,2,0),"Escoja un ESM")</f>
        <v>Escoja un ESM</v>
      </c>
      <c r="F1948" s="31"/>
      <c r="G1948" s="5"/>
      <c r="H1948" s="5"/>
      <c r="I1948" s="5"/>
      <c r="J1948" s="5"/>
      <c r="K1948" s="5"/>
      <c r="L1948" s="6" t="str">
        <f>IFERROR(VLOOKUP(K1948,Tabla4[[ESPECIALIDADES]:[ÁREA DE LA ESPECIALIDAD]],2,0),"Escoja una especialidad")</f>
        <v>Escoja una especialidad</v>
      </c>
      <c r="M1948" s="5"/>
      <c r="N1948" s="5"/>
      <c r="O1948" s="5"/>
      <c r="P1948" s="6">
        <f>'Formato Productividad'!$M1948-'Formato Productividad'!$AI1948</f>
        <v>0</v>
      </c>
      <c r="Q1948" s="6" t="str">
        <f>IFERROR(VLOOKUP('Formato Productividad'!$K1948,Tabla4[],3,0),"Escoja una especialidad")</f>
        <v>Escoja una especialidad</v>
      </c>
      <c r="R1948" s="6" t="str">
        <f t="shared" si="120"/>
        <v>No aplica</v>
      </c>
      <c r="S1948" s="5"/>
      <c r="T1948" s="5"/>
      <c r="U1948" s="5"/>
      <c r="V1948" s="6">
        <f t="shared" si="121"/>
        <v>0</v>
      </c>
      <c r="W1948" s="6" t="str">
        <f t="shared" si="122"/>
        <v>No aplica</v>
      </c>
      <c r="X1948" s="35" t="str">
        <f t="shared" si="123"/>
        <v>No aplica</v>
      </c>
      <c r="Y1948" s="37"/>
      <c r="Z1948" s="38"/>
      <c r="AA1948" s="36"/>
      <c r="AB1948" s="38"/>
      <c r="AC1948" s="37"/>
      <c r="AD1948" s="38"/>
      <c r="AE1948" s="37"/>
      <c r="AF1948" s="38"/>
      <c r="AG1948" s="37"/>
      <c r="AH1948" s="38"/>
      <c r="AI1948" s="36"/>
      <c r="AJ1948" s="5"/>
      <c r="AK1948" s="5"/>
      <c r="AL1948" s="6">
        <f>IFERROR('Formato Productividad'!$Y1948+'Formato Productividad'!$AA1948+'Formato Productividad'!$AC1948,0)+'Formato Productividad'!$AE1948</f>
        <v>0</v>
      </c>
      <c r="AM1948" s="6">
        <f>IFERROR((('Formato Productividad'!$T1948+'Formato Productividad'!$V1948+'Formato Productividad'!$U1948)/'Formato Productividad'!$Q1948),0)+'Formato Productividad'!$AL1948</f>
        <v>0</v>
      </c>
      <c r="AN1948" s="7">
        <f>IFERROR(('Formato Productividad'!$AM1948/'Formato Productividad'!$N1948)*('Formato Productividad'!$N1948/'Formato Productividad'!$P1948),0)</f>
        <v>0</v>
      </c>
      <c r="AO1948" s="7">
        <f>IFERROR(('Formato Productividad'!$AG1948/'Formato Productividad'!$O1948)*('Formato Productividad'!$O1948/'Formato Productividad'!$P1948),0)</f>
        <v>0</v>
      </c>
      <c r="AP1948" s="7">
        <f>'Formato Productividad'!$AN1948+'Formato Productividad'!$AO1948</f>
        <v>0</v>
      </c>
      <c r="AQ1948" s="5"/>
      <c r="AR1948" s="7">
        <f>IFERROR('Formato Productividad'!$AM1948/'Formato Productividad'!$N1948,0)</f>
        <v>0</v>
      </c>
      <c r="AS1948" s="7">
        <f>IFERROR('Formato Productividad'!$AG1948/'Formato Productividad'!$O1948,0)</f>
        <v>0</v>
      </c>
      <c r="AT1948" s="71">
        <f>IFERROR('Formato Productividad'!$AI1948/'Formato Productividad'!$M1948,0)</f>
        <v>0</v>
      </c>
      <c r="AU1948" s="74"/>
    </row>
    <row r="1949" spans="1:47" s="33" customFormat="1" ht="25.5" customHeight="1" x14ac:dyDescent="0.25">
      <c r="A1949" s="39">
        <v>1948</v>
      </c>
      <c r="B1949" s="5"/>
      <c r="C1949" s="5"/>
      <c r="D1949" s="5"/>
      <c r="E1949" s="6" t="str">
        <f>IFERROR(VLOOKUP(D1949,'Formato validacion'!$E$2:$F$131,2,0),"Escoja un ESM")</f>
        <v>Escoja un ESM</v>
      </c>
      <c r="F1949" s="31"/>
      <c r="G1949" s="5"/>
      <c r="H1949" s="5"/>
      <c r="I1949" s="5"/>
      <c r="J1949" s="5"/>
      <c r="K1949" s="5"/>
      <c r="L1949" s="6" t="str">
        <f>IFERROR(VLOOKUP(K1949,Tabla4[[ESPECIALIDADES]:[ÁREA DE LA ESPECIALIDAD]],2,0),"Escoja una especialidad")</f>
        <v>Escoja una especialidad</v>
      </c>
      <c r="M1949" s="5"/>
      <c r="N1949" s="5"/>
      <c r="O1949" s="5"/>
      <c r="P1949" s="6">
        <f>'Formato Productividad'!$M1949-'Formato Productividad'!$AI1949</f>
        <v>0</v>
      </c>
      <c r="Q1949" s="6" t="str">
        <f>IFERROR(VLOOKUP('Formato Productividad'!$K1949,Tabla4[],3,0),"Escoja una especialidad")</f>
        <v>Escoja una especialidad</v>
      </c>
      <c r="R1949" s="6" t="str">
        <f t="shared" si="120"/>
        <v>No aplica</v>
      </c>
      <c r="S1949" s="5"/>
      <c r="T1949" s="5"/>
      <c r="U1949" s="5"/>
      <c r="V1949" s="6">
        <f t="shared" si="121"/>
        <v>0</v>
      </c>
      <c r="W1949" s="6" t="str">
        <f t="shared" si="122"/>
        <v>No aplica</v>
      </c>
      <c r="X1949" s="35" t="str">
        <f t="shared" si="123"/>
        <v>No aplica</v>
      </c>
      <c r="Y1949" s="37"/>
      <c r="Z1949" s="38"/>
      <c r="AA1949" s="36"/>
      <c r="AB1949" s="38"/>
      <c r="AC1949" s="37"/>
      <c r="AD1949" s="38"/>
      <c r="AE1949" s="37"/>
      <c r="AF1949" s="38"/>
      <c r="AG1949" s="37"/>
      <c r="AH1949" s="38"/>
      <c r="AI1949" s="36"/>
      <c r="AJ1949" s="5"/>
      <c r="AK1949" s="5"/>
      <c r="AL1949" s="6">
        <f>IFERROR('Formato Productividad'!$Y1949+'Formato Productividad'!$AA1949+'Formato Productividad'!$AC1949,0)+'Formato Productividad'!$AE1949</f>
        <v>0</v>
      </c>
      <c r="AM1949" s="6">
        <f>IFERROR((('Formato Productividad'!$T1949+'Formato Productividad'!$V1949+'Formato Productividad'!$U1949)/'Formato Productividad'!$Q1949),0)+'Formato Productividad'!$AL1949</f>
        <v>0</v>
      </c>
      <c r="AN1949" s="7">
        <f>IFERROR(('Formato Productividad'!$AM1949/'Formato Productividad'!$N1949)*('Formato Productividad'!$N1949/'Formato Productividad'!$P1949),0)</f>
        <v>0</v>
      </c>
      <c r="AO1949" s="7">
        <f>IFERROR(('Formato Productividad'!$AG1949/'Formato Productividad'!$O1949)*('Formato Productividad'!$O1949/'Formato Productividad'!$P1949),0)</f>
        <v>0</v>
      </c>
      <c r="AP1949" s="7">
        <f>'Formato Productividad'!$AN1949+'Formato Productividad'!$AO1949</f>
        <v>0</v>
      </c>
      <c r="AQ1949" s="5"/>
      <c r="AR1949" s="7">
        <f>IFERROR('Formato Productividad'!$AM1949/'Formato Productividad'!$N1949,0)</f>
        <v>0</v>
      </c>
      <c r="AS1949" s="7">
        <f>IFERROR('Formato Productividad'!$AG1949/'Formato Productividad'!$O1949,0)</f>
        <v>0</v>
      </c>
      <c r="AT1949" s="71">
        <f>IFERROR('Formato Productividad'!$AI1949/'Formato Productividad'!$M1949,0)</f>
        <v>0</v>
      </c>
      <c r="AU1949" s="74"/>
    </row>
    <row r="1950" spans="1:47" s="33" customFormat="1" ht="25.5" customHeight="1" x14ac:dyDescent="0.25">
      <c r="A1950" s="39">
        <v>1949</v>
      </c>
      <c r="B1950" s="5"/>
      <c r="C1950" s="5"/>
      <c r="D1950" s="5"/>
      <c r="E1950" s="6" t="str">
        <f>IFERROR(VLOOKUP(D1950,'Formato validacion'!$E$2:$F$131,2,0),"Escoja un ESM")</f>
        <v>Escoja un ESM</v>
      </c>
      <c r="F1950" s="31"/>
      <c r="G1950" s="5"/>
      <c r="H1950" s="5"/>
      <c r="I1950" s="5"/>
      <c r="J1950" s="5"/>
      <c r="K1950" s="5"/>
      <c r="L1950" s="6" t="str">
        <f>IFERROR(VLOOKUP(K1950,Tabla4[[ESPECIALIDADES]:[ÁREA DE LA ESPECIALIDAD]],2,0),"Escoja una especialidad")</f>
        <v>Escoja una especialidad</v>
      </c>
      <c r="M1950" s="5"/>
      <c r="N1950" s="5"/>
      <c r="O1950" s="5"/>
      <c r="P1950" s="6">
        <f>'Formato Productividad'!$M1950-'Formato Productividad'!$AI1950</f>
        <v>0</v>
      </c>
      <c r="Q1950" s="6" t="str">
        <f>IFERROR(VLOOKUP('Formato Productividad'!$K1950,Tabla4[],3,0),"Escoja una especialidad")</f>
        <v>Escoja una especialidad</v>
      </c>
      <c r="R1950" s="6" t="str">
        <f t="shared" si="120"/>
        <v>No aplica</v>
      </c>
      <c r="S1950" s="5"/>
      <c r="T1950" s="5"/>
      <c r="U1950" s="5"/>
      <c r="V1950" s="6">
        <f t="shared" si="121"/>
        <v>0</v>
      </c>
      <c r="W1950" s="6" t="str">
        <f t="shared" si="122"/>
        <v>No aplica</v>
      </c>
      <c r="X1950" s="35" t="str">
        <f t="shared" si="123"/>
        <v>No aplica</v>
      </c>
      <c r="Y1950" s="37"/>
      <c r="Z1950" s="38"/>
      <c r="AA1950" s="36"/>
      <c r="AB1950" s="38"/>
      <c r="AC1950" s="37"/>
      <c r="AD1950" s="38"/>
      <c r="AE1950" s="37"/>
      <c r="AF1950" s="38"/>
      <c r="AG1950" s="37"/>
      <c r="AH1950" s="38"/>
      <c r="AI1950" s="36"/>
      <c r="AJ1950" s="5"/>
      <c r="AK1950" s="5"/>
      <c r="AL1950" s="6">
        <f>IFERROR('Formato Productividad'!$Y1950+'Formato Productividad'!$AA1950+'Formato Productividad'!$AC1950,0)+'Formato Productividad'!$AE1950</f>
        <v>0</v>
      </c>
      <c r="AM1950" s="6">
        <f>IFERROR((('Formato Productividad'!$T1950+'Formato Productividad'!$V1950+'Formato Productividad'!$U1950)/'Formato Productividad'!$Q1950),0)+'Formato Productividad'!$AL1950</f>
        <v>0</v>
      </c>
      <c r="AN1950" s="7">
        <f>IFERROR(('Formato Productividad'!$AM1950/'Formato Productividad'!$N1950)*('Formato Productividad'!$N1950/'Formato Productividad'!$P1950),0)</f>
        <v>0</v>
      </c>
      <c r="AO1950" s="7">
        <f>IFERROR(('Formato Productividad'!$AG1950/'Formato Productividad'!$O1950)*('Formato Productividad'!$O1950/'Formato Productividad'!$P1950),0)</f>
        <v>0</v>
      </c>
      <c r="AP1950" s="7">
        <f>'Formato Productividad'!$AN1950+'Formato Productividad'!$AO1950</f>
        <v>0</v>
      </c>
      <c r="AQ1950" s="5"/>
      <c r="AR1950" s="7">
        <f>IFERROR('Formato Productividad'!$AM1950/'Formato Productividad'!$N1950,0)</f>
        <v>0</v>
      </c>
      <c r="AS1950" s="7">
        <f>IFERROR('Formato Productividad'!$AG1950/'Formato Productividad'!$O1950,0)</f>
        <v>0</v>
      </c>
      <c r="AT1950" s="71">
        <f>IFERROR('Formato Productividad'!$AI1950/'Formato Productividad'!$M1950,0)</f>
        <v>0</v>
      </c>
      <c r="AU1950" s="74"/>
    </row>
    <row r="1951" spans="1:47" s="33" customFormat="1" ht="25.5" customHeight="1" x14ac:dyDescent="0.25">
      <c r="A1951" s="39">
        <v>1950</v>
      </c>
      <c r="B1951" s="5"/>
      <c r="C1951" s="5"/>
      <c r="D1951" s="5"/>
      <c r="E1951" s="6" t="str">
        <f>IFERROR(VLOOKUP(D1951,'Formato validacion'!$E$2:$F$131,2,0),"Escoja un ESM")</f>
        <v>Escoja un ESM</v>
      </c>
      <c r="F1951" s="31"/>
      <c r="G1951" s="5"/>
      <c r="H1951" s="5"/>
      <c r="I1951" s="5"/>
      <c r="J1951" s="5"/>
      <c r="K1951" s="5"/>
      <c r="L1951" s="6" t="str">
        <f>IFERROR(VLOOKUP(K1951,Tabla4[[ESPECIALIDADES]:[ÁREA DE LA ESPECIALIDAD]],2,0),"Escoja una especialidad")</f>
        <v>Escoja una especialidad</v>
      </c>
      <c r="M1951" s="5"/>
      <c r="N1951" s="5"/>
      <c r="O1951" s="5"/>
      <c r="P1951" s="6">
        <f>'Formato Productividad'!$M1951-'Formato Productividad'!$AI1951</f>
        <v>0</v>
      </c>
      <c r="Q1951" s="6" t="str">
        <f>IFERROR(VLOOKUP('Formato Productividad'!$K1951,Tabla4[],3,0),"Escoja una especialidad")</f>
        <v>Escoja una especialidad</v>
      </c>
      <c r="R1951" s="6" t="str">
        <f t="shared" si="120"/>
        <v>No aplica</v>
      </c>
      <c r="S1951" s="5"/>
      <c r="T1951" s="5"/>
      <c r="U1951" s="5"/>
      <c r="V1951" s="6">
        <f t="shared" si="121"/>
        <v>0</v>
      </c>
      <c r="W1951" s="6" t="str">
        <f t="shared" si="122"/>
        <v>No aplica</v>
      </c>
      <c r="X1951" s="35" t="str">
        <f t="shared" si="123"/>
        <v>No aplica</v>
      </c>
      <c r="Y1951" s="37"/>
      <c r="Z1951" s="38"/>
      <c r="AA1951" s="36"/>
      <c r="AB1951" s="38"/>
      <c r="AC1951" s="37"/>
      <c r="AD1951" s="38"/>
      <c r="AE1951" s="37"/>
      <c r="AF1951" s="38"/>
      <c r="AG1951" s="37"/>
      <c r="AH1951" s="38"/>
      <c r="AI1951" s="36"/>
      <c r="AJ1951" s="5"/>
      <c r="AK1951" s="5"/>
      <c r="AL1951" s="6">
        <f>IFERROR('Formato Productividad'!$Y1951+'Formato Productividad'!$AA1951+'Formato Productividad'!$AC1951,0)+'Formato Productividad'!$AE1951</f>
        <v>0</v>
      </c>
      <c r="AM1951" s="6">
        <f>IFERROR((('Formato Productividad'!$T1951+'Formato Productividad'!$V1951+'Formato Productividad'!$U1951)/'Formato Productividad'!$Q1951),0)+'Formato Productividad'!$AL1951</f>
        <v>0</v>
      </c>
      <c r="AN1951" s="7">
        <f>IFERROR(('Formato Productividad'!$AM1951/'Formato Productividad'!$N1951)*('Formato Productividad'!$N1951/'Formato Productividad'!$P1951),0)</f>
        <v>0</v>
      </c>
      <c r="AO1951" s="7">
        <f>IFERROR(('Formato Productividad'!$AG1951/'Formato Productividad'!$O1951)*('Formato Productividad'!$O1951/'Formato Productividad'!$P1951),0)</f>
        <v>0</v>
      </c>
      <c r="AP1951" s="7">
        <f>'Formato Productividad'!$AN1951+'Formato Productividad'!$AO1951</f>
        <v>0</v>
      </c>
      <c r="AQ1951" s="5"/>
      <c r="AR1951" s="7">
        <f>IFERROR('Formato Productividad'!$AM1951/'Formato Productividad'!$N1951,0)</f>
        <v>0</v>
      </c>
      <c r="AS1951" s="7">
        <f>IFERROR('Formato Productividad'!$AG1951/'Formato Productividad'!$O1951,0)</f>
        <v>0</v>
      </c>
      <c r="AT1951" s="71">
        <f>IFERROR('Formato Productividad'!$AI1951/'Formato Productividad'!$M1951,0)</f>
        <v>0</v>
      </c>
      <c r="AU1951" s="74"/>
    </row>
    <row r="1952" spans="1:47" s="33" customFormat="1" ht="25.5" customHeight="1" x14ac:dyDescent="0.25">
      <c r="A1952" s="39">
        <v>1951</v>
      </c>
      <c r="B1952" s="5"/>
      <c r="C1952" s="5"/>
      <c r="D1952" s="5"/>
      <c r="E1952" s="6" t="str">
        <f>IFERROR(VLOOKUP(D1952,'Formato validacion'!$E$2:$F$131,2,0),"Escoja un ESM")</f>
        <v>Escoja un ESM</v>
      </c>
      <c r="F1952" s="31"/>
      <c r="G1952" s="5"/>
      <c r="H1952" s="5"/>
      <c r="I1952" s="5"/>
      <c r="J1952" s="5"/>
      <c r="K1952" s="5"/>
      <c r="L1952" s="6" t="str">
        <f>IFERROR(VLOOKUP(K1952,Tabla4[[ESPECIALIDADES]:[ÁREA DE LA ESPECIALIDAD]],2,0),"Escoja una especialidad")</f>
        <v>Escoja una especialidad</v>
      </c>
      <c r="M1952" s="5"/>
      <c r="N1952" s="5"/>
      <c r="O1952" s="5"/>
      <c r="P1952" s="6">
        <f>'Formato Productividad'!$M1952-'Formato Productividad'!$AI1952</f>
        <v>0</v>
      </c>
      <c r="Q1952" s="6" t="str">
        <f>IFERROR(VLOOKUP('Formato Productividad'!$K1952,Tabla4[],3,0),"Escoja una especialidad")</f>
        <v>Escoja una especialidad</v>
      </c>
      <c r="R1952" s="6" t="str">
        <f t="shared" si="120"/>
        <v>No aplica</v>
      </c>
      <c r="S1952" s="5"/>
      <c r="T1952" s="5"/>
      <c r="U1952" s="5"/>
      <c r="V1952" s="6">
        <f t="shared" si="121"/>
        <v>0</v>
      </c>
      <c r="W1952" s="6" t="str">
        <f t="shared" si="122"/>
        <v>No aplica</v>
      </c>
      <c r="X1952" s="35" t="str">
        <f t="shared" si="123"/>
        <v>No aplica</v>
      </c>
      <c r="Y1952" s="37"/>
      <c r="Z1952" s="38"/>
      <c r="AA1952" s="36"/>
      <c r="AB1952" s="38"/>
      <c r="AC1952" s="37"/>
      <c r="AD1952" s="38"/>
      <c r="AE1952" s="37"/>
      <c r="AF1952" s="38"/>
      <c r="AG1952" s="37"/>
      <c r="AH1952" s="38"/>
      <c r="AI1952" s="36"/>
      <c r="AJ1952" s="5"/>
      <c r="AK1952" s="5"/>
      <c r="AL1952" s="6">
        <f>IFERROR('Formato Productividad'!$Y1952+'Formato Productividad'!$AA1952+'Formato Productividad'!$AC1952,0)+'Formato Productividad'!$AE1952</f>
        <v>0</v>
      </c>
      <c r="AM1952" s="6">
        <f>IFERROR((('Formato Productividad'!$T1952+'Formato Productividad'!$V1952+'Formato Productividad'!$U1952)/'Formato Productividad'!$Q1952),0)+'Formato Productividad'!$AL1952</f>
        <v>0</v>
      </c>
      <c r="AN1952" s="7">
        <f>IFERROR(('Formato Productividad'!$AM1952/'Formato Productividad'!$N1952)*('Formato Productividad'!$N1952/'Formato Productividad'!$P1952),0)</f>
        <v>0</v>
      </c>
      <c r="AO1952" s="7">
        <f>IFERROR(('Formato Productividad'!$AG1952/'Formato Productividad'!$O1952)*('Formato Productividad'!$O1952/'Formato Productividad'!$P1952),0)</f>
        <v>0</v>
      </c>
      <c r="AP1952" s="7">
        <f>'Formato Productividad'!$AN1952+'Formato Productividad'!$AO1952</f>
        <v>0</v>
      </c>
      <c r="AQ1952" s="5"/>
      <c r="AR1952" s="7">
        <f>IFERROR('Formato Productividad'!$AM1952/'Formato Productividad'!$N1952,0)</f>
        <v>0</v>
      </c>
      <c r="AS1952" s="7">
        <f>IFERROR('Formato Productividad'!$AG1952/'Formato Productividad'!$O1952,0)</f>
        <v>0</v>
      </c>
      <c r="AT1952" s="71">
        <f>IFERROR('Formato Productividad'!$AI1952/'Formato Productividad'!$M1952,0)</f>
        <v>0</v>
      </c>
      <c r="AU1952" s="74"/>
    </row>
    <row r="1953" spans="1:47" s="33" customFormat="1" ht="25.5" customHeight="1" x14ac:dyDescent="0.25">
      <c r="A1953" s="39">
        <v>1952</v>
      </c>
      <c r="B1953" s="5"/>
      <c r="C1953" s="5"/>
      <c r="D1953" s="5"/>
      <c r="E1953" s="6" t="str">
        <f>IFERROR(VLOOKUP(D1953,'Formato validacion'!$E$2:$F$131,2,0),"Escoja un ESM")</f>
        <v>Escoja un ESM</v>
      </c>
      <c r="F1953" s="31"/>
      <c r="G1953" s="5"/>
      <c r="H1953" s="5"/>
      <c r="I1953" s="5"/>
      <c r="J1953" s="5"/>
      <c r="K1953" s="5"/>
      <c r="L1953" s="6" t="str">
        <f>IFERROR(VLOOKUP(K1953,Tabla4[[ESPECIALIDADES]:[ÁREA DE LA ESPECIALIDAD]],2,0),"Escoja una especialidad")</f>
        <v>Escoja una especialidad</v>
      </c>
      <c r="M1953" s="5"/>
      <c r="N1953" s="5"/>
      <c r="O1953" s="5"/>
      <c r="P1953" s="6">
        <f>'Formato Productividad'!$M1953-'Formato Productividad'!$AI1953</f>
        <v>0</v>
      </c>
      <c r="Q1953" s="6" t="str">
        <f>IFERROR(VLOOKUP('Formato Productividad'!$K1953,Tabla4[],3,0),"Escoja una especialidad")</f>
        <v>Escoja una especialidad</v>
      </c>
      <c r="R1953" s="6" t="str">
        <f t="shared" si="120"/>
        <v>No aplica</v>
      </c>
      <c r="S1953" s="5"/>
      <c r="T1953" s="5"/>
      <c r="U1953" s="5"/>
      <c r="V1953" s="6">
        <f t="shared" si="121"/>
        <v>0</v>
      </c>
      <c r="W1953" s="6" t="str">
        <f t="shared" si="122"/>
        <v>No aplica</v>
      </c>
      <c r="X1953" s="35" t="str">
        <f t="shared" si="123"/>
        <v>No aplica</v>
      </c>
      <c r="Y1953" s="37"/>
      <c r="Z1953" s="38"/>
      <c r="AA1953" s="36"/>
      <c r="AB1953" s="38"/>
      <c r="AC1953" s="37"/>
      <c r="AD1953" s="38"/>
      <c r="AE1953" s="37"/>
      <c r="AF1953" s="38"/>
      <c r="AG1953" s="37"/>
      <c r="AH1953" s="38"/>
      <c r="AI1953" s="36"/>
      <c r="AJ1953" s="5"/>
      <c r="AK1953" s="5"/>
      <c r="AL1953" s="6">
        <f>IFERROR('Formato Productividad'!$Y1953+'Formato Productividad'!$AA1953+'Formato Productividad'!$AC1953,0)+'Formato Productividad'!$AE1953</f>
        <v>0</v>
      </c>
      <c r="AM1953" s="6">
        <f>IFERROR((('Formato Productividad'!$T1953+'Formato Productividad'!$V1953+'Formato Productividad'!$U1953)/'Formato Productividad'!$Q1953),0)+'Formato Productividad'!$AL1953</f>
        <v>0</v>
      </c>
      <c r="AN1953" s="7">
        <f>IFERROR(('Formato Productividad'!$AM1953/'Formato Productividad'!$N1953)*('Formato Productividad'!$N1953/'Formato Productividad'!$P1953),0)</f>
        <v>0</v>
      </c>
      <c r="AO1953" s="7">
        <f>IFERROR(('Formato Productividad'!$AG1953/'Formato Productividad'!$O1953)*('Formato Productividad'!$O1953/'Formato Productividad'!$P1953),0)</f>
        <v>0</v>
      </c>
      <c r="AP1953" s="7">
        <f>'Formato Productividad'!$AN1953+'Formato Productividad'!$AO1953</f>
        <v>0</v>
      </c>
      <c r="AQ1953" s="5"/>
      <c r="AR1953" s="7">
        <f>IFERROR('Formato Productividad'!$AM1953/'Formato Productividad'!$N1953,0)</f>
        <v>0</v>
      </c>
      <c r="AS1953" s="7">
        <f>IFERROR('Formato Productividad'!$AG1953/'Formato Productividad'!$O1953,0)</f>
        <v>0</v>
      </c>
      <c r="AT1953" s="71">
        <f>IFERROR('Formato Productividad'!$AI1953/'Formato Productividad'!$M1953,0)</f>
        <v>0</v>
      </c>
      <c r="AU1953" s="74"/>
    </row>
    <row r="1954" spans="1:47" s="33" customFormat="1" ht="25.5" customHeight="1" x14ac:dyDescent="0.25">
      <c r="A1954" s="39">
        <v>1953</v>
      </c>
      <c r="B1954" s="5"/>
      <c r="C1954" s="5"/>
      <c r="D1954" s="5"/>
      <c r="E1954" s="6" t="str">
        <f>IFERROR(VLOOKUP(D1954,'Formato validacion'!$E$2:$F$131,2,0),"Escoja un ESM")</f>
        <v>Escoja un ESM</v>
      </c>
      <c r="F1954" s="31"/>
      <c r="G1954" s="5"/>
      <c r="H1954" s="5"/>
      <c r="I1954" s="5"/>
      <c r="J1954" s="5"/>
      <c r="K1954" s="5"/>
      <c r="L1954" s="6" t="str">
        <f>IFERROR(VLOOKUP(K1954,Tabla4[[ESPECIALIDADES]:[ÁREA DE LA ESPECIALIDAD]],2,0),"Escoja una especialidad")</f>
        <v>Escoja una especialidad</v>
      </c>
      <c r="M1954" s="5"/>
      <c r="N1954" s="5"/>
      <c r="O1954" s="5"/>
      <c r="P1954" s="6">
        <f>'Formato Productividad'!$M1954-'Formato Productividad'!$AI1954</f>
        <v>0</v>
      </c>
      <c r="Q1954" s="6" t="str">
        <f>IFERROR(VLOOKUP('Formato Productividad'!$K1954,Tabla4[],3,0),"Escoja una especialidad")</f>
        <v>Escoja una especialidad</v>
      </c>
      <c r="R1954" s="6" t="str">
        <f t="shared" si="120"/>
        <v>No aplica</v>
      </c>
      <c r="S1954" s="5"/>
      <c r="T1954" s="5"/>
      <c r="U1954" s="5"/>
      <c r="V1954" s="6">
        <f t="shared" si="121"/>
        <v>0</v>
      </c>
      <c r="W1954" s="6" t="str">
        <f t="shared" si="122"/>
        <v>No aplica</v>
      </c>
      <c r="X1954" s="35" t="str">
        <f t="shared" si="123"/>
        <v>No aplica</v>
      </c>
      <c r="Y1954" s="37"/>
      <c r="Z1954" s="38"/>
      <c r="AA1954" s="36"/>
      <c r="AB1954" s="38"/>
      <c r="AC1954" s="37"/>
      <c r="AD1954" s="38"/>
      <c r="AE1954" s="37"/>
      <c r="AF1954" s="38"/>
      <c r="AG1954" s="37"/>
      <c r="AH1954" s="38"/>
      <c r="AI1954" s="36"/>
      <c r="AJ1954" s="5"/>
      <c r="AK1954" s="5"/>
      <c r="AL1954" s="6">
        <f>IFERROR('Formato Productividad'!$Y1954+'Formato Productividad'!$AA1954+'Formato Productividad'!$AC1954,0)+'Formato Productividad'!$AE1954</f>
        <v>0</v>
      </c>
      <c r="AM1954" s="6">
        <f>IFERROR((('Formato Productividad'!$T1954+'Formato Productividad'!$V1954+'Formato Productividad'!$U1954)/'Formato Productividad'!$Q1954),0)+'Formato Productividad'!$AL1954</f>
        <v>0</v>
      </c>
      <c r="AN1954" s="7">
        <f>IFERROR(('Formato Productividad'!$AM1954/'Formato Productividad'!$N1954)*('Formato Productividad'!$N1954/'Formato Productividad'!$P1954),0)</f>
        <v>0</v>
      </c>
      <c r="AO1954" s="7">
        <f>IFERROR(('Formato Productividad'!$AG1954/'Formato Productividad'!$O1954)*('Formato Productividad'!$O1954/'Formato Productividad'!$P1954),0)</f>
        <v>0</v>
      </c>
      <c r="AP1954" s="7">
        <f>'Formato Productividad'!$AN1954+'Formato Productividad'!$AO1954</f>
        <v>0</v>
      </c>
      <c r="AQ1954" s="5"/>
      <c r="AR1954" s="7">
        <f>IFERROR('Formato Productividad'!$AM1954/'Formato Productividad'!$N1954,0)</f>
        <v>0</v>
      </c>
      <c r="AS1954" s="7">
        <f>IFERROR('Formato Productividad'!$AG1954/'Formato Productividad'!$O1954,0)</f>
        <v>0</v>
      </c>
      <c r="AT1954" s="71">
        <f>IFERROR('Formato Productividad'!$AI1954/'Formato Productividad'!$M1954,0)</f>
        <v>0</v>
      </c>
      <c r="AU1954" s="74"/>
    </row>
    <row r="1955" spans="1:47" s="33" customFormat="1" ht="25.5" customHeight="1" x14ac:dyDescent="0.25">
      <c r="A1955" s="39">
        <v>1954</v>
      </c>
      <c r="B1955" s="5"/>
      <c r="C1955" s="5"/>
      <c r="D1955" s="5"/>
      <c r="E1955" s="6" t="str">
        <f>IFERROR(VLOOKUP(D1955,'Formato validacion'!$E$2:$F$131,2,0),"Escoja un ESM")</f>
        <v>Escoja un ESM</v>
      </c>
      <c r="F1955" s="31"/>
      <c r="G1955" s="5"/>
      <c r="H1955" s="5"/>
      <c r="I1955" s="5"/>
      <c r="J1955" s="5"/>
      <c r="K1955" s="5"/>
      <c r="L1955" s="6" t="str">
        <f>IFERROR(VLOOKUP(K1955,Tabla4[[ESPECIALIDADES]:[ÁREA DE LA ESPECIALIDAD]],2,0),"Escoja una especialidad")</f>
        <v>Escoja una especialidad</v>
      </c>
      <c r="M1955" s="5"/>
      <c r="N1955" s="5"/>
      <c r="O1955" s="5"/>
      <c r="P1955" s="6">
        <f>'Formato Productividad'!$M1955-'Formato Productividad'!$AI1955</f>
        <v>0</v>
      </c>
      <c r="Q1955" s="6" t="str">
        <f>IFERROR(VLOOKUP('Formato Productividad'!$K1955,Tabla4[],3,0),"Escoja una especialidad")</f>
        <v>Escoja una especialidad</v>
      </c>
      <c r="R1955" s="6" t="str">
        <f t="shared" si="120"/>
        <v>No aplica</v>
      </c>
      <c r="S1955" s="5"/>
      <c r="T1955" s="5"/>
      <c r="U1955" s="5"/>
      <c r="V1955" s="6">
        <f t="shared" si="121"/>
        <v>0</v>
      </c>
      <c r="W1955" s="6" t="str">
        <f t="shared" si="122"/>
        <v>No aplica</v>
      </c>
      <c r="X1955" s="35" t="str">
        <f t="shared" si="123"/>
        <v>No aplica</v>
      </c>
      <c r="Y1955" s="37"/>
      <c r="Z1955" s="38"/>
      <c r="AA1955" s="36"/>
      <c r="AB1955" s="38"/>
      <c r="AC1955" s="37"/>
      <c r="AD1955" s="38"/>
      <c r="AE1955" s="37"/>
      <c r="AF1955" s="38"/>
      <c r="AG1955" s="37"/>
      <c r="AH1955" s="38"/>
      <c r="AI1955" s="36"/>
      <c r="AJ1955" s="5"/>
      <c r="AK1955" s="5"/>
      <c r="AL1955" s="6">
        <f>IFERROR('Formato Productividad'!$Y1955+'Formato Productividad'!$AA1955+'Formato Productividad'!$AC1955,0)+'Formato Productividad'!$AE1955</f>
        <v>0</v>
      </c>
      <c r="AM1955" s="6">
        <f>IFERROR((('Formato Productividad'!$T1955+'Formato Productividad'!$V1955+'Formato Productividad'!$U1955)/'Formato Productividad'!$Q1955),0)+'Formato Productividad'!$AL1955</f>
        <v>0</v>
      </c>
      <c r="AN1955" s="7">
        <f>IFERROR(('Formato Productividad'!$AM1955/'Formato Productividad'!$N1955)*('Formato Productividad'!$N1955/'Formato Productividad'!$P1955),0)</f>
        <v>0</v>
      </c>
      <c r="AO1955" s="7">
        <f>IFERROR(('Formato Productividad'!$AG1955/'Formato Productividad'!$O1955)*('Formato Productividad'!$O1955/'Formato Productividad'!$P1955),0)</f>
        <v>0</v>
      </c>
      <c r="AP1955" s="7">
        <f>'Formato Productividad'!$AN1955+'Formato Productividad'!$AO1955</f>
        <v>0</v>
      </c>
      <c r="AQ1955" s="5"/>
      <c r="AR1955" s="7">
        <f>IFERROR('Formato Productividad'!$AM1955/'Formato Productividad'!$N1955,0)</f>
        <v>0</v>
      </c>
      <c r="AS1955" s="7">
        <f>IFERROR('Formato Productividad'!$AG1955/'Formato Productividad'!$O1955,0)</f>
        <v>0</v>
      </c>
      <c r="AT1955" s="71">
        <f>IFERROR('Formato Productividad'!$AI1955/'Formato Productividad'!$M1955,0)</f>
        <v>0</v>
      </c>
      <c r="AU1955" s="74"/>
    </row>
    <row r="1956" spans="1:47" s="33" customFormat="1" ht="25.5" customHeight="1" x14ac:dyDescent="0.25">
      <c r="A1956" s="39">
        <v>1955</v>
      </c>
      <c r="B1956" s="5"/>
      <c r="C1956" s="5"/>
      <c r="D1956" s="5"/>
      <c r="E1956" s="6" t="str">
        <f>IFERROR(VLOOKUP(D1956,'Formato validacion'!$E$2:$F$131,2,0),"Escoja un ESM")</f>
        <v>Escoja un ESM</v>
      </c>
      <c r="F1956" s="31"/>
      <c r="G1956" s="5"/>
      <c r="H1956" s="5"/>
      <c r="I1956" s="5"/>
      <c r="J1956" s="5"/>
      <c r="K1956" s="5"/>
      <c r="L1956" s="6" t="str">
        <f>IFERROR(VLOOKUP(K1956,Tabla4[[ESPECIALIDADES]:[ÁREA DE LA ESPECIALIDAD]],2,0),"Escoja una especialidad")</f>
        <v>Escoja una especialidad</v>
      </c>
      <c r="M1956" s="5"/>
      <c r="N1956" s="5"/>
      <c r="O1956" s="5"/>
      <c r="P1956" s="6">
        <f>'Formato Productividad'!$M1956-'Formato Productividad'!$AI1956</f>
        <v>0</v>
      </c>
      <c r="Q1956" s="6" t="str">
        <f>IFERROR(VLOOKUP('Formato Productividad'!$K1956,Tabla4[],3,0),"Escoja una especialidad")</f>
        <v>Escoja una especialidad</v>
      </c>
      <c r="R1956" s="6" t="str">
        <f t="shared" si="120"/>
        <v>No aplica</v>
      </c>
      <c r="S1956" s="5"/>
      <c r="T1956" s="5"/>
      <c r="U1956" s="5"/>
      <c r="V1956" s="6">
        <f t="shared" si="121"/>
        <v>0</v>
      </c>
      <c r="W1956" s="6" t="str">
        <f t="shared" si="122"/>
        <v>No aplica</v>
      </c>
      <c r="X1956" s="35" t="str">
        <f t="shared" si="123"/>
        <v>No aplica</v>
      </c>
      <c r="Y1956" s="37"/>
      <c r="Z1956" s="38"/>
      <c r="AA1956" s="36"/>
      <c r="AB1956" s="38"/>
      <c r="AC1956" s="37"/>
      <c r="AD1956" s="38"/>
      <c r="AE1956" s="37"/>
      <c r="AF1956" s="38"/>
      <c r="AG1956" s="37"/>
      <c r="AH1956" s="38"/>
      <c r="AI1956" s="36"/>
      <c r="AJ1956" s="5"/>
      <c r="AK1956" s="5"/>
      <c r="AL1956" s="6">
        <f>IFERROR('Formato Productividad'!$Y1956+'Formato Productividad'!$AA1956+'Formato Productividad'!$AC1956,0)+'Formato Productividad'!$AE1956</f>
        <v>0</v>
      </c>
      <c r="AM1956" s="6">
        <f>IFERROR((('Formato Productividad'!$T1956+'Formato Productividad'!$V1956+'Formato Productividad'!$U1956)/'Formato Productividad'!$Q1956),0)+'Formato Productividad'!$AL1956</f>
        <v>0</v>
      </c>
      <c r="AN1956" s="7">
        <f>IFERROR(('Formato Productividad'!$AM1956/'Formato Productividad'!$N1956)*('Formato Productividad'!$N1956/'Formato Productividad'!$P1956),0)</f>
        <v>0</v>
      </c>
      <c r="AO1956" s="7">
        <f>IFERROR(('Formato Productividad'!$AG1956/'Formato Productividad'!$O1956)*('Formato Productividad'!$O1956/'Formato Productividad'!$P1956),0)</f>
        <v>0</v>
      </c>
      <c r="AP1956" s="7">
        <f>'Formato Productividad'!$AN1956+'Formato Productividad'!$AO1956</f>
        <v>0</v>
      </c>
      <c r="AQ1956" s="5"/>
      <c r="AR1956" s="7">
        <f>IFERROR('Formato Productividad'!$AM1956/'Formato Productividad'!$N1956,0)</f>
        <v>0</v>
      </c>
      <c r="AS1956" s="7">
        <f>IFERROR('Formato Productividad'!$AG1956/'Formato Productividad'!$O1956,0)</f>
        <v>0</v>
      </c>
      <c r="AT1956" s="71">
        <f>IFERROR('Formato Productividad'!$AI1956/'Formato Productividad'!$M1956,0)</f>
        <v>0</v>
      </c>
      <c r="AU1956" s="74"/>
    </row>
    <row r="1957" spans="1:47" s="33" customFormat="1" ht="25.5" customHeight="1" x14ac:dyDescent="0.25">
      <c r="A1957" s="39">
        <v>1956</v>
      </c>
      <c r="B1957" s="5"/>
      <c r="C1957" s="5"/>
      <c r="D1957" s="5"/>
      <c r="E1957" s="6" t="str">
        <f>IFERROR(VLOOKUP(D1957,'Formato validacion'!$E$2:$F$131,2,0),"Escoja un ESM")</f>
        <v>Escoja un ESM</v>
      </c>
      <c r="F1957" s="31"/>
      <c r="G1957" s="5"/>
      <c r="H1957" s="5"/>
      <c r="I1957" s="5"/>
      <c r="J1957" s="5"/>
      <c r="K1957" s="5"/>
      <c r="L1957" s="6" t="str">
        <f>IFERROR(VLOOKUP(K1957,Tabla4[[ESPECIALIDADES]:[ÁREA DE LA ESPECIALIDAD]],2,0),"Escoja una especialidad")</f>
        <v>Escoja una especialidad</v>
      </c>
      <c r="M1957" s="5"/>
      <c r="N1957" s="5"/>
      <c r="O1957" s="5"/>
      <c r="P1957" s="6">
        <f>'Formato Productividad'!$M1957-'Formato Productividad'!$AI1957</f>
        <v>0</v>
      </c>
      <c r="Q1957" s="6" t="str">
        <f>IFERROR(VLOOKUP('Formato Productividad'!$K1957,Tabla4[],3,0),"Escoja una especialidad")</f>
        <v>Escoja una especialidad</v>
      </c>
      <c r="R1957" s="6" t="str">
        <f t="shared" si="120"/>
        <v>No aplica</v>
      </c>
      <c r="S1957" s="5"/>
      <c r="T1957" s="5"/>
      <c r="U1957" s="5"/>
      <c r="V1957" s="6">
        <f t="shared" si="121"/>
        <v>0</v>
      </c>
      <c r="W1957" s="6" t="str">
        <f t="shared" si="122"/>
        <v>No aplica</v>
      </c>
      <c r="X1957" s="35" t="str">
        <f t="shared" si="123"/>
        <v>No aplica</v>
      </c>
      <c r="Y1957" s="37"/>
      <c r="Z1957" s="38"/>
      <c r="AA1957" s="36"/>
      <c r="AB1957" s="38"/>
      <c r="AC1957" s="37"/>
      <c r="AD1957" s="38"/>
      <c r="AE1957" s="37"/>
      <c r="AF1957" s="38"/>
      <c r="AG1957" s="37"/>
      <c r="AH1957" s="38"/>
      <c r="AI1957" s="36"/>
      <c r="AJ1957" s="5"/>
      <c r="AK1957" s="5"/>
      <c r="AL1957" s="6">
        <f>IFERROR('Formato Productividad'!$Y1957+'Formato Productividad'!$AA1957+'Formato Productividad'!$AC1957,0)+'Formato Productividad'!$AE1957</f>
        <v>0</v>
      </c>
      <c r="AM1957" s="6">
        <f>IFERROR((('Formato Productividad'!$T1957+'Formato Productividad'!$V1957+'Formato Productividad'!$U1957)/'Formato Productividad'!$Q1957),0)+'Formato Productividad'!$AL1957</f>
        <v>0</v>
      </c>
      <c r="AN1957" s="7">
        <f>IFERROR(('Formato Productividad'!$AM1957/'Formato Productividad'!$N1957)*('Formato Productividad'!$N1957/'Formato Productividad'!$P1957),0)</f>
        <v>0</v>
      </c>
      <c r="AO1957" s="7">
        <f>IFERROR(('Formato Productividad'!$AG1957/'Formato Productividad'!$O1957)*('Formato Productividad'!$O1957/'Formato Productividad'!$P1957),0)</f>
        <v>0</v>
      </c>
      <c r="AP1957" s="7">
        <f>'Formato Productividad'!$AN1957+'Formato Productividad'!$AO1957</f>
        <v>0</v>
      </c>
      <c r="AQ1957" s="5"/>
      <c r="AR1957" s="7">
        <f>IFERROR('Formato Productividad'!$AM1957/'Formato Productividad'!$N1957,0)</f>
        <v>0</v>
      </c>
      <c r="AS1957" s="7">
        <f>IFERROR('Formato Productividad'!$AG1957/'Formato Productividad'!$O1957,0)</f>
        <v>0</v>
      </c>
      <c r="AT1957" s="71">
        <f>IFERROR('Formato Productividad'!$AI1957/'Formato Productividad'!$M1957,0)</f>
        <v>0</v>
      </c>
      <c r="AU1957" s="74"/>
    </row>
    <row r="1958" spans="1:47" s="33" customFormat="1" ht="25.5" customHeight="1" x14ac:dyDescent="0.25">
      <c r="A1958" s="39">
        <v>1957</v>
      </c>
      <c r="B1958" s="5"/>
      <c r="C1958" s="5"/>
      <c r="D1958" s="5"/>
      <c r="E1958" s="6" t="str">
        <f>IFERROR(VLOOKUP(D1958,'Formato validacion'!$E$2:$F$131,2,0),"Escoja un ESM")</f>
        <v>Escoja un ESM</v>
      </c>
      <c r="F1958" s="31"/>
      <c r="G1958" s="5"/>
      <c r="H1958" s="5"/>
      <c r="I1958" s="5"/>
      <c r="J1958" s="5"/>
      <c r="K1958" s="5"/>
      <c r="L1958" s="6" t="str">
        <f>IFERROR(VLOOKUP(K1958,Tabla4[[ESPECIALIDADES]:[ÁREA DE LA ESPECIALIDAD]],2,0),"Escoja una especialidad")</f>
        <v>Escoja una especialidad</v>
      </c>
      <c r="M1958" s="5"/>
      <c r="N1958" s="5"/>
      <c r="O1958" s="5"/>
      <c r="P1958" s="6">
        <f>'Formato Productividad'!$M1958-'Formato Productividad'!$AI1958</f>
        <v>0</v>
      </c>
      <c r="Q1958" s="6" t="str">
        <f>IFERROR(VLOOKUP('Formato Productividad'!$K1958,Tabla4[],3,0),"Escoja una especialidad")</f>
        <v>Escoja una especialidad</v>
      </c>
      <c r="R1958" s="6" t="str">
        <f t="shared" si="120"/>
        <v>No aplica</v>
      </c>
      <c r="S1958" s="5"/>
      <c r="T1958" s="5"/>
      <c r="U1958" s="5"/>
      <c r="V1958" s="6">
        <f t="shared" si="121"/>
        <v>0</v>
      </c>
      <c r="W1958" s="6" t="str">
        <f t="shared" si="122"/>
        <v>No aplica</v>
      </c>
      <c r="X1958" s="35" t="str">
        <f t="shared" si="123"/>
        <v>No aplica</v>
      </c>
      <c r="Y1958" s="37"/>
      <c r="Z1958" s="38"/>
      <c r="AA1958" s="36"/>
      <c r="AB1958" s="38"/>
      <c r="AC1958" s="37"/>
      <c r="AD1958" s="38"/>
      <c r="AE1958" s="37"/>
      <c r="AF1958" s="38"/>
      <c r="AG1958" s="37"/>
      <c r="AH1958" s="38"/>
      <c r="AI1958" s="36"/>
      <c r="AJ1958" s="5"/>
      <c r="AK1958" s="5"/>
      <c r="AL1958" s="6">
        <f>IFERROR('Formato Productividad'!$Y1958+'Formato Productividad'!$AA1958+'Formato Productividad'!$AC1958,0)+'Formato Productividad'!$AE1958</f>
        <v>0</v>
      </c>
      <c r="AM1958" s="6">
        <f>IFERROR((('Formato Productividad'!$T1958+'Formato Productividad'!$V1958+'Formato Productividad'!$U1958)/'Formato Productividad'!$Q1958),0)+'Formato Productividad'!$AL1958</f>
        <v>0</v>
      </c>
      <c r="AN1958" s="7">
        <f>IFERROR(('Formato Productividad'!$AM1958/'Formato Productividad'!$N1958)*('Formato Productividad'!$N1958/'Formato Productividad'!$P1958),0)</f>
        <v>0</v>
      </c>
      <c r="AO1958" s="7">
        <f>IFERROR(('Formato Productividad'!$AG1958/'Formato Productividad'!$O1958)*('Formato Productividad'!$O1958/'Formato Productividad'!$P1958),0)</f>
        <v>0</v>
      </c>
      <c r="AP1958" s="7">
        <f>'Formato Productividad'!$AN1958+'Formato Productividad'!$AO1958</f>
        <v>0</v>
      </c>
      <c r="AQ1958" s="5"/>
      <c r="AR1958" s="7">
        <f>IFERROR('Formato Productividad'!$AM1958/'Formato Productividad'!$N1958,0)</f>
        <v>0</v>
      </c>
      <c r="AS1958" s="7">
        <f>IFERROR('Formato Productividad'!$AG1958/'Formato Productividad'!$O1958,0)</f>
        <v>0</v>
      </c>
      <c r="AT1958" s="71">
        <f>IFERROR('Formato Productividad'!$AI1958/'Formato Productividad'!$M1958,0)</f>
        <v>0</v>
      </c>
      <c r="AU1958" s="74"/>
    </row>
    <row r="1959" spans="1:47" s="33" customFormat="1" ht="25.5" customHeight="1" x14ac:dyDescent="0.25">
      <c r="A1959" s="39">
        <v>1958</v>
      </c>
      <c r="B1959" s="5"/>
      <c r="C1959" s="5"/>
      <c r="D1959" s="5"/>
      <c r="E1959" s="6" t="str">
        <f>IFERROR(VLOOKUP(D1959,'Formato validacion'!$E$2:$F$131,2,0),"Escoja un ESM")</f>
        <v>Escoja un ESM</v>
      </c>
      <c r="F1959" s="31"/>
      <c r="G1959" s="5"/>
      <c r="H1959" s="5"/>
      <c r="I1959" s="5"/>
      <c r="J1959" s="5"/>
      <c r="K1959" s="5"/>
      <c r="L1959" s="6" t="str">
        <f>IFERROR(VLOOKUP(K1959,Tabla4[[ESPECIALIDADES]:[ÁREA DE LA ESPECIALIDAD]],2,0),"Escoja una especialidad")</f>
        <v>Escoja una especialidad</v>
      </c>
      <c r="M1959" s="5"/>
      <c r="N1959" s="5"/>
      <c r="O1959" s="5"/>
      <c r="P1959" s="6">
        <f>'Formato Productividad'!$M1959-'Formato Productividad'!$AI1959</f>
        <v>0</v>
      </c>
      <c r="Q1959" s="6" t="str">
        <f>IFERROR(VLOOKUP('Formato Productividad'!$K1959,Tabla4[],3,0),"Escoja una especialidad")</f>
        <v>Escoja una especialidad</v>
      </c>
      <c r="R1959" s="6" t="str">
        <f t="shared" si="120"/>
        <v>No aplica</v>
      </c>
      <c r="S1959" s="5"/>
      <c r="T1959" s="5"/>
      <c r="U1959" s="5"/>
      <c r="V1959" s="6">
        <f t="shared" si="121"/>
        <v>0</v>
      </c>
      <c r="W1959" s="6" t="str">
        <f t="shared" si="122"/>
        <v>No aplica</v>
      </c>
      <c r="X1959" s="35" t="str">
        <f t="shared" si="123"/>
        <v>No aplica</v>
      </c>
      <c r="Y1959" s="37"/>
      <c r="Z1959" s="38"/>
      <c r="AA1959" s="36"/>
      <c r="AB1959" s="38"/>
      <c r="AC1959" s="37"/>
      <c r="AD1959" s="38"/>
      <c r="AE1959" s="37"/>
      <c r="AF1959" s="38"/>
      <c r="AG1959" s="37"/>
      <c r="AH1959" s="38"/>
      <c r="AI1959" s="36"/>
      <c r="AJ1959" s="5"/>
      <c r="AK1959" s="5"/>
      <c r="AL1959" s="6">
        <f>IFERROR('Formato Productividad'!$Y1959+'Formato Productividad'!$AA1959+'Formato Productividad'!$AC1959,0)+'Formato Productividad'!$AE1959</f>
        <v>0</v>
      </c>
      <c r="AM1959" s="6">
        <f>IFERROR((('Formato Productividad'!$T1959+'Formato Productividad'!$V1959+'Formato Productividad'!$U1959)/'Formato Productividad'!$Q1959),0)+'Formato Productividad'!$AL1959</f>
        <v>0</v>
      </c>
      <c r="AN1959" s="7">
        <f>IFERROR(('Formato Productividad'!$AM1959/'Formato Productividad'!$N1959)*('Formato Productividad'!$N1959/'Formato Productividad'!$P1959),0)</f>
        <v>0</v>
      </c>
      <c r="AO1959" s="7">
        <f>IFERROR(('Formato Productividad'!$AG1959/'Formato Productividad'!$O1959)*('Formato Productividad'!$O1959/'Formato Productividad'!$P1959),0)</f>
        <v>0</v>
      </c>
      <c r="AP1959" s="7">
        <f>'Formato Productividad'!$AN1959+'Formato Productividad'!$AO1959</f>
        <v>0</v>
      </c>
      <c r="AQ1959" s="5"/>
      <c r="AR1959" s="7">
        <f>IFERROR('Formato Productividad'!$AM1959/'Formato Productividad'!$N1959,0)</f>
        <v>0</v>
      </c>
      <c r="AS1959" s="7">
        <f>IFERROR('Formato Productividad'!$AG1959/'Formato Productividad'!$O1959,0)</f>
        <v>0</v>
      </c>
      <c r="AT1959" s="71">
        <f>IFERROR('Formato Productividad'!$AI1959/'Formato Productividad'!$M1959,0)</f>
        <v>0</v>
      </c>
      <c r="AU1959" s="74"/>
    </row>
    <row r="1960" spans="1:47" s="33" customFormat="1" ht="25.5" customHeight="1" x14ac:dyDescent="0.25">
      <c r="A1960" s="39">
        <v>1959</v>
      </c>
      <c r="B1960" s="5"/>
      <c r="C1960" s="5"/>
      <c r="D1960" s="5"/>
      <c r="E1960" s="6" t="str">
        <f>IFERROR(VLOOKUP(D1960,'Formato validacion'!$E$2:$F$131,2,0),"Escoja un ESM")</f>
        <v>Escoja un ESM</v>
      </c>
      <c r="F1960" s="31"/>
      <c r="G1960" s="5"/>
      <c r="H1960" s="5"/>
      <c r="I1960" s="5"/>
      <c r="J1960" s="5"/>
      <c r="K1960" s="5"/>
      <c r="L1960" s="6" t="str">
        <f>IFERROR(VLOOKUP(K1960,Tabla4[[ESPECIALIDADES]:[ÁREA DE LA ESPECIALIDAD]],2,0),"Escoja una especialidad")</f>
        <v>Escoja una especialidad</v>
      </c>
      <c r="M1960" s="5"/>
      <c r="N1960" s="5"/>
      <c r="O1960" s="5"/>
      <c r="P1960" s="6">
        <f>'Formato Productividad'!$M1960-'Formato Productividad'!$AI1960</f>
        <v>0</v>
      </c>
      <c r="Q1960" s="6" t="str">
        <f>IFERROR(VLOOKUP('Formato Productividad'!$K1960,Tabla4[],3,0),"Escoja una especialidad")</f>
        <v>Escoja una especialidad</v>
      </c>
      <c r="R1960" s="6" t="str">
        <f t="shared" si="120"/>
        <v>No aplica</v>
      </c>
      <c r="S1960" s="5"/>
      <c r="T1960" s="5"/>
      <c r="U1960" s="5"/>
      <c r="V1960" s="6">
        <f t="shared" si="121"/>
        <v>0</v>
      </c>
      <c r="W1960" s="6" t="str">
        <f t="shared" si="122"/>
        <v>No aplica</v>
      </c>
      <c r="X1960" s="35" t="str">
        <f t="shared" si="123"/>
        <v>No aplica</v>
      </c>
      <c r="Y1960" s="37"/>
      <c r="Z1960" s="38"/>
      <c r="AA1960" s="36"/>
      <c r="AB1960" s="38"/>
      <c r="AC1960" s="37"/>
      <c r="AD1960" s="38"/>
      <c r="AE1960" s="37"/>
      <c r="AF1960" s="38"/>
      <c r="AG1960" s="37"/>
      <c r="AH1960" s="38"/>
      <c r="AI1960" s="36"/>
      <c r="AJ1960" s="5"/>
      <c r="AK1960" s="5"/>
      <c r="AL1960" s="6">
        <f>IFERROR('Formato Productividad'!$Y1960+'Formato Productividad'!$AA1960+'Formato Productividad'!$AC1960,0)+'Formato Productividad'!$AE1960</f>
        <v>0</v>
      </c>
      <c r="AM1960" s="6">
        <f>IFERROR((('Formato Productividad'!$T1960+'Formato Productividad'!$V1960+'Formato Productividad'!$U1960)/'Formato Productividad'!$Q1960),0)+'Formato Productividad'!$AL1960</f>
        <v>0</v>
      </c>
      <c r="AN1960" s="7">
        <f>IFERROR(('Formato Productividad'!$AM1960/'Formato Productividad'!$N1960)*('Formato Productividad'!$N1960/'Formato Productividad'!$P1960),0)</f>
        <v>0</v>
      </c>
      <c r="AO1960" s="7">
        <f>IFERROR(('Formato Productividad'!$AG1960/'Formato Productividad'!$O1960)*('Formato Productividad'!$O1960/'Formato Productividad'!$P1960),0)</f>
        <v>0</v>
      </c>
      <c r="AP1960" s="7">
        <f>'Formato Productividad'!$AN1960+'Formato Productividad'!$AO1960</f>
        <v>0</v>
      </c>
      <c r="AQ1960" s="5"/>
      <c r="AR1960" s="7">
        <f>IFERROR('Formato Productividad'!$AM1960/'Formato Productividad'!$N1960,0)</f>
        <v>0</v>
      </c>
      <c r="AS1960" s="7">
        <f>IFERROR('Formato Productividad'!$AG1960/'Formato Productividad'!$O1960,0)</f>
        <v>0</v>
      </c>
      <c r="AT1960" s="71">
        <f>IFERROR('Formato Productividad'!$AI1960/'Formato Productividad'!$M1960,0)</f>
        <v>0</v>
      </c>
      <c r="AU1960" s="74"/>
    </row>
    <row r="1961" spans="1:47" s="33" customFormat="1" ht="25.5" customHeight="1" x14ac:dyDescent="0.25">
      <c r="A1961" s="39">
        <v>1960</v>
      </c>
      <c r="B1961" s="5"/>
      <c r="C1961" s="5"/>
      <c r="D1961" s="5"/>
      <c r="E1961" s="6" t="str">
        <f>IFERROR(VLOOKUP(D1961,'Formato validacion'!$E$2:$F$131,2,0),"Escoja un ESM")</f>
        <v>Escoja un ESM</v>
      </c>
      <c r="F1961" s="31"/>
      <c r="G1961" s="5"/>
      <c r="H1961" s="5"/>
      <c r="I1961" s="5"/>
      <c r="J1961" s="5"/>
      <c r="K1961" s="5"/>
      <c r="L1961" s="6" t="str">
        <f>IFERROR(VLOOKUP(K1961,Tabla4[[ESPECIALIDADES]:[ÁREA DE LA ESPECIALIDAD]],2,0),"Escoja una especialidad")</f>
        <v>Escoja una especialidad</v>
      </c>
      <c r="M1961" s="5"/>
      <c r="N1961" s="5"/>
      <c r="O1961" s="5"/>
      <c r="P1961" s="6">
        <f>'Formato Productividad'!$M1961-'Formato Productividad'!$AI1961</f>
        <v>0</v>
      </c>
      <c r="Q1961" s="6" t="str">
        <f>IFERROR(VLOOKUP('Formato Productividad'!$K1961,Tabla4[],3,0),"Escoja una especialidad")</f>
        <v>Escoja una especialidad</v>
      </c>
      <c r="R1961" s="6" t="str">
        <f t="shared" si="120"/>
        <v>No aplica</v>
      </c>
      <c r="S1961" s="5"/>
      <c r="T1961" s="5"/>
      <c r="U1961" s="5"/>
      <c r="V1961" s="6">
        <f t="shared" si="121"/>
        <v>0</v>
      </c>
      <c r="W1961" s="6" t="str">
        <f t="shared" si="122"/>
        <v>No aplica</v>
      </c>
      <c r="X1961" s="35" t="str">
        <f t="shared" si="123"/>
        <v>No aplica</v>
      </c>
      <c r="Y1961" s="37"/>
      <c r="Z1961" s="38"/>
      <c r="AA1961" s="36"/>
      <c r="AB1961" s="38"/>
      <c r="AC1961" s="37"/>
      <c r="AD1961" s="38"/>
      <c r="AE1961" s="37"/>
      <c r="AF1961" s="38"/>
      <c r="AG1961" s="37"/>
      <c r="AH1961" s="38"/>
      <c r="AI1961" s="36"/>
      <c r="AJ1961" s="5"/>
      <c r="AK1961" s="5"/>
      <c r="AL1961" s="6">
        <f>IFERROR('Formato Productividad'!$Y1961+'Formato Productividad'!$AA1961+'Formato Productividad'!$AC1961,0)+'Formato Productividad'!$AE1961</f>
        <v>0</v>
      </c>
      <c r="AM1961" s="6">
        <f>IFERROR((('Formato Productividad'!$T1961+'Formato Productividad'!$V1961+'Formato Productividad'!$U1961)/'Formato Productividad'!$Q1961),0)+'Formato Productividad'!$AL1961</f>
        <v>0</v>
      </c>
      <c r="AN1961" s="7">
        <f>IFERROR(('Formato Productividad'!$AM1961/'Formato Productividad'!$N1961)*('Formato Productividad'!$N1961/'Formato Productividad'!$P1961),0)</f>
        <v>0</v>
      </c>
      <c r="AO1961" s="7">
        <f>IFERROR(('Formato Productividad'!$AG1961/'Formato Productividad'!$O1961)*('Formato Productividad'!$O1961/'Formato Productividad'!$P1961),0)</f>
        <v>0</v>
      </c>
      <c r="AP1961" s="7">
        <f>'Formato Productividad'!$AN1961+'Formato Productividad'!$AO1961</f>
        <v>0</v>
      </c>
      <c r="AQ1961" s="5"/>
      <c r="AR1961" s="7">
        <f>IFERROR('Formato Productividad'!$AM1961/'Formato Productividad'!$N1961,0)</f>
        <v>0</v>
      </c>
      <c r="AS1961" s="7">
        <f>IFERROR('Formato Productividad'!$AG1961/'Formato Productividad'!$O1961,0)</f>
        <v>0</v>
      </c>
      <c r="AT1961" s="71">
        <f>IFERROR('Formato Productividad'!$AI1961/'Formato Productividad'!$M1961,0)</f>
        <v>0</v>
      </c>
      <c r="AU1961" s="74"/>
    </row>
    <row r="1962" spans="1:47" s="33" customFormat="1" ht="25.5" customHeight="1" x14ac:dyDescent="0.25">
      <c r="A1962" s="39">
        <v>1961</v>
      </c>
      <c r="B1962" s="5"/>
      <c r="C1962" s="5"/>
      <c r="D1962" s="5"/>
      <c r="E1962" s="6" t="str">
        <f>IFERROR(VLOOKUP(D1962,'Formato validacion'!$E$2:$F$131,2,0),"Escoja un ESM")</f>
        <v>Escoja un ESM</v>
      </c>
      <c r="F1962" s="31"/>
      <c r="G1962" s="5"/>
      <c r="H1962" s="5"/>
      <c r="I1962" s="5"/>
      <c r="J1962" s="5"/>
      <c r="K1962" s="5"/>
      <c r="L1962" s="6" t="str">
        <f>IFERROR(VLOOKUP(K1962,Tabla4[[ESPECIALIDADES]:[ÁREA DE LA ESPECIALIDAD]],2,0),"Escoja una especialidad")</f>
        <v>Escoja una especialidad</v>
      </c>
      <c r="M1962" s="5"/>
      <c r="N1962" s="5"/>
      <c r="O1962" s="5"/>
      <c r="P1962" s="6">
        <f>'Formato Productividad'!$M1962-'Formato Productividad'!$AI1962</f>
        <v>0</v>
      </c>
      <c r="Q1962" s="6" t="str">
        <f>IFERROR(VLOOKUP('Formato Productividad'!$K1962,Tabla4[],3,0),"Escoja una especialidad")</f>
        <v>Escoja una especialidad</v>
      </c>
      <c r="R1962" s="6" t="str">
        <f t="shared" si="120"/>
        <v>No aplica</v>
      </c>
      <c r="S1962" s="5"/>
      <c r="T1962" s="5"/>
      <c r="U1962" s="5"/>
      <c r="V1962" s="6">
        <f t="shared" si="121"/>
        <v>0</v>
      </c>
      <c r="W1962" s="6" t="str">
        <f t="shared" si="122"/>
        <v>No aplica</v>
      </c>
      <c r="X1962" s="35" t="str">
        <f t="shared" si="123"/>
        <v>No aplica</v>
      </c>
      <c r="Y1962" s="37"/>
      <c r="Z1962" s="38"/>
      <c r="AA1962" s="36"/>
      <c r="AB1962" s="38"/>
      <c r="AC1962" s="37"/>
      <c r="AD1962" s="38"/>
      <c r="AE1962" s="37"/>
      <c r="AF1962" s="38"/>
      <c r="AG1962" s="37"/>
      <c r="AH1962" s="38"/>
      <c r="AI1962" s="36"/>
      <c r="AJ1962" s="5"/>
      <c r="AK1962" s="5"/>
      <c r="AL1962" s="6">
        <f>IFERROR('Formato Productividad'!$Y1962+'Formato Productividad'!$AA1962+'Formato Productividad'!$AC1962,0)+'Formato Productividad'!$AE1962</f>
        <v>0</v>
      </c>
      <c r="AM1962" s="6">
        <f>IFERROR((('Formato Productividad'!$T1962+'Formato Productividad'!$V1962+'Formato Productividad'!$U1962)/'Formato Productividad'!$Q1962),0)+'Formato Productividad'!$AL1962</f>
        <v>0</v>
      </c>
      <c r="AN1962" s="7">
        <f>IFERROR(('Formato Productividad'!$AM1962/'Formato Productividad'!$N1962)*('Formato Productividad'!$N1962/'Formato Productividad'!$P1962),0)</f>
        <v>0</v>
      </c>
      <c r="AO1962" s="7">
        <f>IFERROR(('Formato Productividad'!$AG1962/'Formato Productividad'!$O1962)*('Formato Productividad'!$O1962/'Formato Productividad'!$P1962),0)</f>
        <v>0</v>
      </c>
      <c r="AP1962" s="7">
        <f>'Formato Productividad'!$AN1962+'Formato Productividad'!$AO1962</f>
        <v>0</v>
      </c>
      <c r="AQ1962" s="5"/>
      <c r="AR1962" s="7">
        <f>IFERROR('Formato Productividad'!$AM1962/'Formato Productividad'!$N1962,0)</f>
        <v>0</v>
      </c>
      <c r="AS1962" s="7">
        <f>IFERROR('Formato Productividad'!$AG1962/'Formato Productividad'!$O1962,0)</f>
        <v>0</v>
      </c>
      <c r="AT1962" s="71">
        <f>IFERROR('Formato Productividad'!$AI1962/'Formato Productividad'!$M1962,0)</f>
        <v>0</v>
      </c>
      <c r="AU1962" s="74"/>
    </row>
    <row r="1963" spans="1:47" s="33" customFormat="1" ht="25.5" customHeight="1" x14ac:dyDescent="0.25">
      <c r="A1963" s="39">
        <v>1962</v>
      </c>
      <c r="B1963" s="5"/>
      <c r="C1963" s="5"/>
      <c r="D1963" s="5"/>
      <c r="E1963" s="6" t="str">
        <f>IFERROR(VLOOKUP(D1963,'Formato validacion'!$E$2:$F$131,2,0),"Escoja un ESM")</f>
        <v>Escoja un ESM</v>
      </c>
      <c r="F1963" s="31"/>
      <c r="G1963" s="5"/>
      <c r="H1963" s="5"/>
      <c r="I1963" s="5"/>
      <c r="J1963" s="5"/>
      <c r="K1963" s="5"/>
      <c r="L1963" s="6" t="str">
        <f>IFERROR(VLOOKUP(K1963,Tabla4[[ESPECIALIDADES]:[ÁREA DE LA ESPECIALIDAD]],2,0),"Escoja una especialidad")</f>
        <v>Escoja una especialidad</v>
      </c>
      <c r="M1963" s="5"/>
      <c r="N1963" s="5"/>
      <c r="O1963" s="5"/>
      <c r="P1963" s="6">
        <f>'Formato Productividad'!$M1963-'Formato Productividad'!$AI1963</f>
        <v>0</v>
      </c>
      <c r="Q1963" s="6" t="str">
        <f>IFERROR(VLOOKUP('Formato Productividad'!$K1963,Tabla4[],3,0),"Escoja una especialidad")</f>
        <v>Escoja una especialidad</v>
      </c>
      <c r="R1963" s="6" t="str">
        <f t="shared" si="120"/>
        <v>No aplica</v>
      </c>
      <c r="S1963" s="5"/>
      <c r="T1963" s="5"/>
      <c r="U1963" s="5"/>
      <c r="V1963" s="6">
        <f t="shared" si="121"/>
        <v>0</v>
      </c>
      <c r="W1963" s="6" t="str">
        <f t="shared" si="122"/>
        <v>No aplica</v>
      </c>
      <c r="X1963" s="35" t="str">
        <f t="shared" si="123"/>
        <v>No aplica</v>
      </c>
      <c r="Y1963" s="37"/>
      <c r="Z1963" s="38"/>
      <c r="AA1963" s="36"/>
      <c r="AB1963" s="38"/>
      <c r="AC1963" s="37"/>
      <c r="AD1963" s="38"/>
      <c r="AE1963" s="37"/>
      <c r="AF1963" s="38"/>
      <c r="AG1963" s="37"/>
      <c r="AH1963" s="38"/>
      <c r="AI1963" s="36"/>
      <c r="AJ1963" s="5"/>
      <c r="AK1963" s="5"/>
      <c r="AL1963" s="6">
        <f>IFERROR('Formato Productividad'!$Y1963+'Formato Productividad'!$AA1963+'Formato Productividad'!$AC1963,0)+'Formato Productividad'!$AE1963</f>
        <v>0</v>
      </c>
      <c r="AM1963" s="6">
        <f>IFERROR((('Formato Productividad'!$T1963+'Formato Productividad'!$V1963+'Formato Productividad'!$U1963)/'Formato Productividad'!$Q1963),0)+'Formato Productividad'!$AL1963</f>
        <v>0</v>
      </c>
      <c r="AN1963" s="7">
        <f>IFERROR(('Formato Productividad'!$AM1963/'Formato Productividad'!$N1963)*('Formato Productividad'!$N1963/'Formato Productividad'!$P1963),0)</f>
        <v>0</v>
      </c>
      <c r="AO1963" s="7">
        <f>IFERROR(('Formato Productividad'!$AG1963/'Formato Productividad'!$O1963)*('Formato Productividad'!$O1963/'Formato Productividad'!$P1963),0)</f>
        <v>0</v>
      </c>
      <c r="AP1963" s="7">
        <f>'Formato Productividad'!$AN1963+'Formato Productividad'!$AO1963</f>
        <v>0</v>
      </c>
      <c r="AQ1963" s="5"/>
      <c r="AR1963" s="7">
        <f>IFERROR('Formato Productividad'!$AM1963/'Formato Productividad'!$N1963,0)</f>
        <v>0</v>
      </c>
      <c r="AS1963" s="7">
        <f>IFERROR('Formato Productividad'!$AG1963/'Formato Productividad'!$O1963,0)</f>
        <v>0</v>
      </c>
      <c r="AT1963" s="71">
        <f>IFERROR('Formato Productividad'!$AI1963/'Formato Productividad'!$M1963,0)</f>
        <v>0</v>
      </c>
      <c r="AU1963" s="74"/>
    </row>
    <row r="1964" spans="1:47" s="33" customFormat="1" ht="25.5" customHeight="1" x14ac:dyDescent="0.25">
      <c r="A1964" s="39">
        <v>1963</v>
      </c>
      <c r="B1964" s="5"/>
      <c r="C1964" s="5"/>
      <c r="D1964" s="5"/>
      <c r="E1964" s="6" t="str">
        <f>IFERROR(VLOOKUP(D1964,'Formato validacion'!$E$2:$F$131,2,0),"Escoja un ESM")</f>
        <v>Escoja un ESM</v>
      </c>
      <c r="F1964" s="31"/>
      <c r="G1964" s="5"/>
      <c r="H1964" s="5"/>
      <c r="I1964" s="5"/>
      <c r="J1964" s="5"/>
      <c r="K1964" s="5"/>
      <c r="L1964" s="6" t="str">
        <f>IFERROR(VLOOKUP(K1964,Tabla4[[ESPECIALIDADES]:[ÁREA DE LA ESPECIALIDAD]],2,0),"Escoja una especialidad")</f>
        <v>Escoja una especialidad</v>
      </c>
      <c r="M1964" s="5"/>
      <c r="N1964" s="5"/>
      <c r="O1964" s="5"/>
      <c r="P1964" s="6">
        <f>'Formato Productividad'!$M1964-'Formato Productividad'!$AI1964</f>
        <v>0</v>
      </c>
      <c r="Q1964" s="6" t="str">
        <f>IFERROR(VLOOKUP('Formato Productividad'!$K1964,Tabla4[],3,0),"Escoja una especialidad")</f>
        <v>Escoja una especialidad</v>
      </c>
      <c r="R1964" s="6" t="str">
        <f t="shared" si="120"/>
        <v>No aplica</v>
      </c>
      <c r="S1964" s="5"/>
      <c r="T1964" s="5"/>
      <c r="U1964" s="5"/>
      <c r="V1964" s="6">
        <f t="shared" si="121"/>
        <v>0</v>
      </c>
      <c r="W1964" s="6" t="str">
        <f t="shared" si="122"/>
        <v>No aplica</v>
      </c>
      <c r="X1964" s="35" t="str">
        <f t="shared" si="123"/>
        <v>No aplica</v>
      </c>
      <c r="Y1964" s="37"/>
      <c r="Z1964" s="38"/>
      <c r="AA1964" s="36"/>
      <c r="AB1964" s="38"/>
      <c r="AC1964" s="37"/>
      <c r="AD1964" s="38"/>
      <c r="AE1964" s="37"/>
      <c r="AF1964" s="38"/>
      <c r="AG1964" s="37"/>
      <c r="AH1964" s="38"/>
      <c r="AI1964" s="36"/>
      <c r="AJ1964" s="5"/>
      <c r="AK1964" s="5"/>
      <c r="AL1964" s="6">
        <f>IFERROR('Formato Productividad'!$Y1964+'Formato Productividad'!$AA1964+'Formato Productividad'!$AC1964,0)+'Formato Productividad'!$AE1964</f>
        <v>0</v>
      </c>
      <c r="AM1964" s="6">
        <f>IFERROR((('Formato Productividad'!$T1964+'Formato Productividad'!$V1964+'Formato Productividad'!$U1964)/'Formato Productividad'!$Q1964),0)+'Formato Productividad'!$AL1964</f>
        <v>0</v>
      </c>
      <c r="AN1964" s="7">
        <f>IFERROR(('Formato Productividad'!$AM1964/'Formato Productividad'!$N1964)*('Formato Productividad'!$N1964/'Formato Productividad'!$P1964),0)</f>
        <v>0</v>
      </c>
      <c r="AO1964" s="7">
        <f>IFERROR(('Formato Productividad'!$AG1964/'Formato Productividad'!$O1964)*('Formato Productividad'!$O1964/'Formato Productividad'!$P1964),0)</f>
        <v>0</v>
      </c>
      <c r="AP1964" s="7">
        <f>'Formato Productividad'!$AN1964+'Formato Productividad'!$AO1964</f>
        <v>0</v>
      </c>
      <c r="AQ1964" s="5"/>
      <c r="AR1964" s="7">
        <f>IFERROR('Formato Productividad'!$AM1964/'Formato Productividad'!$N1964,0)</f>
        <v>0</v>
      </c>
      <c r="AS1964" s="7">
        <f>IFERROR('Formato Productividad'!$AG1964/'Formato Productividad'!$O1964,0)</f>
        <v>0</v>
      </c>
      <c r="AT1964" s="71">
        <f>IFERROR('Formato Productividad'!$AI1964/'Formato Productividad'!$M1964,0)</f>
        <v>0</v>
      </c>
      <c r="AU1964" s="74"/>
    </row>
    <row r="1965" spans="1:47" s="33" customFormat="1" ht="25.5" customHeight="1" x14ac:dyDescent="0.25">
      <c r="A1965" s="39">
        <v>1964</v>
      </c>
      <c r="B1965" s="5"/>
      <c r="C1965" s="5"/>
      <c r="D1965" s="5"/>
      <c r="E1965" s="6" t="str">
        <f>IFERROR(VLOOKUP(D1965,'Formato validacion'!$E$2:$F$131,2,0),"Escoja un ESM")</f>
        <v>Escoja un ESM</v>
      </c>
      <c r="F1965" s="31"/>
      <c r="G1965" s="5"/>
      <c r="H1965" s="5"/>
      <c r="I1965" s="5"/>
      <c r="J1965" s="5"/>
      <c r="K1965" s="5"/>
      <c r="L1965" s="6" t="str">
        <f>IFERROR(VLOOKUP(K1965,Tabla4[[ESPECIALIDADES]:[ÁREA DE LA ESPECIALIDAD]],2,0),"Escoja una especialidad")</f>
        <v>Escoja una especialidad</v>
      </c>
      <c r="M1965" s="5"/>
      <c r="N1965" s="5"/>
      <c r="O1965" s="5"/>
      <c r="P1965" s="6">
        <f>'Formato Productividad'!$M1965-'Formato Productividad'!$AI1965</f>
        <v>0</v>
      </c>
      <c r="Q1965" s="6" t="str">
        <f>IFERROR(VLOOKUP('Formato Productividad'!$K1965,Tabla4[],3,0),"Escoja una especialidad")</f>
        <v>Escoja una especialidad</v>
      </c>
      <c r="R1965" s="6" t="str">
        <f t="shared" si="120"/>
        <v>No aplica</v>
      </c>
      <c r="S1965" s="5"/>
      <c r="T1965" s="5"/>
      <c r="U1965" s="5"/>
      <c r="V1965" s="6">
        <f t="shared" si="121"/>
        <v>0</v>
      </c>
      <c r="W1965" s="6" t="str">
        <f t="shared" si="122"/>
        <v>No aplica</v>
      </c>
      <c r="X1965" s="35" t="str">
        <f t="shared" si="123"/>
        <v>No aplica</v>
      </c>
      <c r="Y1965" s="37"/>
      <c r="Z1965" s="38"/>
      <c r="AA1965" s="36"/>
      <c r="AB1965" s="38"/>
      <c r="AC1965" s="37"/>
      <c r="AD1965" s="38"/>
      <c r="AE1965" s="37"/>
      <c r="AF1965" s="38"/>
      <c r="AG1965" s="37"/>
      <c r="AH1965" s="38"/>
      <c r="AI1965" s="36"/>
      <c r="AJ1965" s="5"/>
      <c r="AK1965" s="5"/>
      <c r="AL1965" s="6">
        <f>IFERROR('Formato Productividad'!$Y1965+'Formato Productividad'!$AA1965+'Formato Productividad'!$AC1965,0)+'Formato Productividad'!$AE1965</f>
        <v>0</v>
      </c>
      <c r="AM1965" s="6">
        <f>IFERROR((('Formato Productividad'!$T1965+'Formato Productividad'!$V1965+'Formato Productividad'!$U1965)/'Formato Productividad'!$Q1965),0)+'Formato Productividad'!$AL1965</f>
        <v>0</v>
      </c>
      <c r="AN1965" s="7">
        <f>IFERROR(('Formato Productividad'!$AM1965/'Formato Productividad'!$N1965)*('Formato Productividad'!$N1965/'Formato Productividad'!$P1965),0)</f>
        <v>0</v>
      </c>
      <c r="AO1965" s="7">
        <f>IFERROR(('Formato Productividad'!$AG1965/'Formato Productividad'!$O1965)*('Formato Productividad'!$O1965/'Formato Productividad'!$P1965),0)</f>
        <v>0</v>
      </c>
      <c r="AP1965" s="7">
        <f>'Formato Productividad'!$AN1965+'Formato Productividad'!$AO1965</f>
        <v>0</v>
      </c>
      <c r="AQ1965" s="5"/>
      <c r="AR1965" s="7">
        <f>IFERROR('Formato Productividad'!$AM1965/'Formato Productividad'!$N1965,0)</f>
        <v>0</v>
      </c>
      <c r="AS1965" s="7">
        <f>IFERROR('Formato Productividad'!$AG1965/'Formato Productividad'!$O1965,0)</f>
        <v>0</v>
      </c>
      <c r="AT1965" s="71">
        <f>IFERROR('Formato Productividad'!$AI1965/'Formato Productividad'!$M1965,0)</f>
        <v>0</v>
      </c>
      <c r="AU1965" s="74"/>
    </row>
    <row r="1966" spans="1:47" s="33" customFormat="1" ht="25.5" customHeight="1" x14ac:dyDescent="0.25">
      <c r="A1966" s="39">
        <v>1965</v>
      </c>
      <c r="B1966" s="5"/>
      <c r="C1966" s="5"/>
      <c r="D1966" s="5"/>
      <c r="E1966" s="6" t="str">
        <f>IFERROR(VLOOKUP(D1966,'Formato validacion'!$E$2:$F$131,2,0),"Escoja un ESM")</f>
        <v>Escoja un ESM</v>
      </c>
      <c r="F1966" s="31"/>
      <c r="G1966" s="5"/>
      <c r="H1966" s="5"/>
      <c r="I1966" s="5"/>
      <c r="J1966" s="5"/>
      <c r="K1966" s="5"/>
      <c r="L1966" s="6" t="str">
        <f>IFERROR(VLOOKUP(K1966,Tabla4[[ESPECIALIDADES]:[ÁREA DE LA ESPECIALIDAD]],2,0),"Escoja una especialidad")</f>
        <v>Escoja una especialidad</v>
      </c>
      <c r="M1966" s="5"/>
      <c r="N1966" s="5"/>
      <c r="O1966" s="5"/>
      <c r="P1966" s="6">
        <f>'Formato Productividad'!$M1966-'Formato Productividad'!$AI1966</f>
        <v>0</v>
      </c>
      <c r="Q1966" s="6" t="str">
        <f>IFERROR(VLOOKUP('Formato Productividad'!$K1966,Tabla4[],3,0),"Escoja una especialidad")</f>
        <v>Escoja una especialidad</v>
      </c>
      <c r="R1966" s="6" t="str">
        <f t="shared" si="120"/>
        <v>No aplica</v>
      </c>
      <c r="S1966" s="5"/>
      <c r="T1966" s="5"/>
      <c r="U1966" s="5"/>
      <c r="V1966" s="6">
        <f t="shared" si="121"/>
        <v>0</v>
      </c>
      <c r="W1966" s="6" t="str">
        <f t="shared" si="122"/>
        <v>No aplica</v>
      </c>
      <c r="X1966" s="35" t="str">
        <f t="shared" si="123"/>
        <v>No aplica</v>
      </c>
      <c r="Y1966" s="37"/>
      <c r="Z1966" s="38"/>
      <c r="AA1966" s="36"/>
      <c r="AB1966" s="38"/>
      <c r="AC1966" s="37"/>
      <c r="AD1966" s="38"/>
      <c r="AE1966" s="37"/>
      <c r="AF1966" s="38"/>
      <c r="AG1966" s="37"/>
      <c r="AH1966" s="38"/>
      <c r="AI1966" s="36"/>
      <c r="AJ1966" s="5"/>
      <c r="AK1966" s="5"/>
      <c r="AL1966" s="6">
        <f>IFERROR('Formato Productividad'!$Y1966+'Formato Productividad'!$AA1966+'Formato Productividad'!$AC1966,0)+'Formato Productividad'!$AE1966</f>
        <v>0</v>
      </c>
      <c r="AM1966" s="6">
        <f>IFERROR((('Formato Productividad'!$T1966+'Formato Productividad'!$V1966+'Formato Productividad'!$U1966)/'Formato Productividad'!$Q1966),0)+'Formato Productividad'!$AL1966</f>
        <v>0</v>
      </c>
      <c r="AN1966" s="7">
        <f>IFERROR(('Formato Productividad'!$AM1966/'Formato Productividad'!$N1966)*('Formato Productividad'!$N1966/'Formato Productividad'!$P1966),0)</f>
        <v>0</v>
      </c>
      <c r="AO1966" s="7">
        <f>IFERROR(('Formato Productividad'!$AG1966/'Formato Productividad'!$O1966)*('Formato Productividad'!$O1966/'Formato Productividad'!$P1966),0)</f>
        <v>0</v>
      </c>
      <c r="AP1966" s="7">
        <f>'Formato Productividad'!$AN1966+'Formato Productividad'!$AO1966</f>
        <v>0</v>
      </c>
      <c r="AQ1966" s="5"/>
      <c r="AR1966" s="7">
        <f>IFERROR('Formato Productividad'!$AM1966/'Formato Productividad'!$N1966,0)</f>
        <v>0</v>
      </c>
      <c r="AS1966" s="7">
        <f>IFERROR('Formato Productividad'!$AG1966/'Formato Productividad'!$O1966,0)</f>
        <v>0</v>
      </c>
      <c r="AT1966" s="71">
        <f>IFERROR('Formato Productividad'!$AI1966/'Formato Productividad'!$M1966,0)</f>
        <v>0</v>
      </c>
      <c r="AU1966" s="74"/>
    </row>
    <row r="1967" spans="1:47" s="33" customFormat="1" ht="25.5" customHeight="1" x14ac:dyDescent="0.25">
      <c r="A1967" s="39">
        <v>1966</v>
      </c>
      <c r="B1967" s="5"/>
      <c r="C1967" s="5"/>
      <c r="D1967" s="5"/>
      <c r="E1967" s="6" t="str">
        <f>IFERROR(VLOOKUP(D1967,'Formato validacion'!$E$2:$F$131,2,0),"Escoja un ESM")</f>
        <v>Escoja un ESM</v>
      </c>
      <c r="F1967" s="31"/>
      <c r="G1967" s="5"/>
      <c r="H1967" s="5"/>
      <c r="I1967" s="5"/>
      <c r="J1967" s="5"/>
      <c r="K1967" s="5"/>
      <c r="L1967" s="6" t="str">
        <f>IFERROR(VLOOKUP(K1967,Tabla4[[ESPECIALIDADES]:[ÁREA DE LA ESPECIALIDAD]],2,0),"Escoja una especialidad")</f>
        <v>Escoja una especialidad</v>
      </c>
      <c r="M1967" s="5"/>
      <c r="N1967" s="5"/>
      <c r="O1967" s="5"/>
      <c r="P1967" s="6">
        <f>'Formato Productividad'!$M1967-'Formato Productividad'!$AI1967</f>
        <v>0</v>
      </c>
      <c r="Q1967" s="6" t="str">
        <f>IFERROR(VLOOKUP('Formato Productividad'!$K1967,Tabla4[],3,0),"Escoja una especialidad")</f>
        <v>Escoja una especialidad</v>
      </c>
      <c r="R1967" s="6" t="str">
        <f t="shared" si="120"/>
        <v>No aplica</v>
      </c>
      <c r="S1967" s="5"/>
      <c r="T1967" s="5"/>
      <c r="U1967" s="5"/>
      <c r="V1967" s="6">
        <f t="shared" si="121"/>
        <v>0</v>
      </c>
      <c r="W1967" s="6" t="str">
        <f t="shared" si="122"/>
        <v>No aplica</v>
      </c>
      <c r="X1967" s="35" t="str">
        <f t="shared" si="123"/>
        <v>No aplica</v>
      </c>
      <c r="Y1967" s="37"/>
      <c r="Z1967" s="38"/>
      <c r="AA1967" s="36"/>
      <c r="AB1967" s="38"/>
      <c r="AC1967" s="37"/>
      <c r="AD1967" s="38"/>
      <c r="AE1967" s="37"/>
      <c r="AF1967" s="38"/>
      <c r="AG1967" s="37"/>
      <c r="AH1967" s="38"/>
      <c r="AI1967" s="36"/>
      <c r="AJ1967" s="5"/>
      <c r="AK1967" s="5"/>
      <c r="AL1967" s="6">
        <f>IFERROR('Formato Productividad'!$Y1967+'Formato Productividad'!$AA1967+'Formato Productividad'!$AC1967,0)+'Formato Productividad'!$AE1967</f>
        <v>0</v>
      </c>
      <c r="AM1967" s="6">
        <f>IFERROR((('Formato Productividad'!$T1967+'Formato Productividad'!$V1967+'Formato Productividad'!$U1967)/'Formato Productividad'!$Q1967),0)+'Formato Productividad'!$AL1967</f>
        <v>0</v>
      </c>
      <c r="AN1967" s="7">
        <f>IFERROR(('Formato Productividad'!$AM1967/'Formato Productividad'!$N1967)*('Formato Productividad'!$N1967/'Formato Productividad'!$P1967),0)</f>
        <v>0</v>
      </c>
      <c r="AO1967" s="7">
        <f>IFERROR(('Formato Productividad'!$AG1967/'Formato Productividad'!$O1967)*('Formato Productividad'!$O1967/'Formato Productividad'!$P1967),0)</f>
        <v>0</v>
      </c>
      <c r="AP1967" s="7">
        <f>'Formato Productividad'!$AN1967+'Formato Productividad'!$AO1967</f>
        <v>0</v>
      </c>
      <c r="AQ1967" s="5"/>
      <c r="AR1967" s="7">
        <f>IFERROR('Formato Productividad'!$AM1967/'Formato Productividad'!$N1967,0)</f>
        <v>0</v>
      </c>
      <c r="AS1967" s="7">
        <f>IFERROR('Formato Productividad'!$AG1967/'Formato Productividad'!$O1967,0)</f>
        <v>0</v>
      </c>
      <c r="AT1967" s="71">
        <f>IFERROR('Formato Productividad'!$AI1967/'Formato Productividad'!$M1967,0)</f>
        <v>0</v>
      </c>
      <c r="AU1967" s="74"/>
    </row>
    <row r="1968" spans="1:47" s="33" customFormat="1" ht="25.5" customHeight="1" x14ac:dyDescent="0.25">
      <c r="A1968" s="39">
        <v>1967</v>
      </c>
      <c r="B1968" s="5"/>
      <c r="C1968" s="5"/>
      <c r="D1968" s="5"/>
      <c r="E1968" s="6" t="str">
        <f>IFERROR(VLOOKUP(D1968,'Formato validacion'!$E$2:$F$131,2,0),"Escoja un ESM")</f>
        <v>Escoja un ESM</v>
      </c>
      <c r="F1968" s="31"/>
      <c r="G1968" s="5"/>
      <c r="H1968" s="5"/>
      <c r="I1968" s="5"/>
      <c r="J1968" s="5"/>
      <c r="K1968" s="5"/>
      <c r="L1968" s="6" t="str">
        <f>IFERROR(VLOOKUP(K1968,Tabla4[[ESPECIALIDADES]:[ÁREA DE LA ESPECIALIDAD]],2,0),"Escoja una especialidad")</f>
        <v>Escoja una especialidad</v>
      </c>
      <c r="M1968" s="5"/>
      <c r="N1968" s="5"/>
      <c r="O1968" s="5"/>
      <c r="P1968" s="6">
        <f>'Formato Productividad'!$M1968-'Formato Productividad'!$AI1968</f>
        <v>0</v>
      </c>
      <c r="Q1968" s="6" t="str">
        <f>IFERROR(VLOOKUP('Formato Productividad'!$K1968,Tabla4[],3,0),"Escoja una especialidad")</f>
        <v>Escoja una especialidad</v>
      </c>
      <c r="R1968" s="6" t="str">
        <f t="shared" si="120"/>
        <v>No aplica</v>
      </c>
      <c r="S1968" s="5"/>
      <c r="T1968" s="5"/>
      <c r="U1968" s="5"/>
      <c r="V1968" s="6">
        <f t="shared" si="121"/>
        <v>0</v>
      </c>
      <c r="W1968" s="6" t="str">
        <f t="shared" si="122"/>
        <v>No aplica</v>
      </c>
      <c r="X1968" s="35" t="str">
        <f t="shared" si="123"/>
        <v>No aplica</v>
      </c>
      <c r="Y1968" s="37"/>
      <c r="Z1968" s="38"/>
      <c r="AA1968" s="36"/>
      <c r="AB1968" s="38"/>
      <c r="AC1968" s="37"/>
      <c r="AD1968" s="38"/>
      <c r="AE1968" s="37"/>
      <c r="AF1968" s="38"/>
      <c r="AG1968" s="37"/>
      <c r="AH1968" s="38"/>
      <c r="AI1968" s="36"/>
      <c r="AJ1968" s="5"/>
      <c r="AK1968" s="5"/>
      <c r="AL1968" s="6">
        <f>IFERROR('Formato Productividad'!$Y1968+'Formato Productividad'!$AA1968+'Formato Productividad'!$AC1968,0)+'Formato Productividad'!$AE1968</f>
        <v>0</v>
      </c>
      <c r="AM1968" s="6">
        <f>IFERROR((('Formato Productividad'!$T1968+'Formato Productividad'!$V1968+'Formato Productividad'!$U1968)/'Formato Productividad'!$Q1968),0)+'Formato Productividad'!$AL1968</f>
        <v>0</v>
      </c>
      <c r="AN1968" s="7">
        <f>IFERROR(('Formato Productividad'!$AM1968/'Formato Productividad'!$N1968)*('Formato Productividad'!$N1968/'Formato Productividad'!$P1968),0)</f>
        <v>0</v>
      </c>
      <c r="AO1968" s="7">
        <f>IFERROR(('Formato Productividad'!$AG1968/'Formato Productividad'!$O1968)*('Formato Productividad'!$O1968/'Formato Productividad'!$P1968),0)</f>
        <v>0</v>
      </c>
      <c r="AP1968" s="7">
        <f>'Formato Productividad'!$AN1968+'Formato Productividad'!$AO1968</f>
        <v>0</v>
      </c>
      <c r="AQ1968" s="5"/>
      <c r="AR1968" s="7">
        <f>IFERROR('Formato Productividad'!$AM1968/'Formato Productividad'!$N1968,0)</f>
        <v>0</v>
      </c>
      <c r="AS1968" s="7">
        <f>IFERROR('Formato Productividad'!$AG1968/'Formato Productividad'!$O1968,0)</f>
        <v>0</v>
      </c>
      <c r="AT1968" s="71">
        <f>IFERROR('Formato Productividad'!$AI1968/'Formato Productividad'!$M1968,0)</f>
        <v>0</v>
      </c>
      <c r="AU1968" s="74"/>
    </row>
    <row r="1969" spans="1:47" s="33" customFormat="1" ht="25.5" customHeight="1" x14ac:dyDescent="0.25">
      <c r="A1969" s="39">
        <v>1968</v>
      </c>
      <c r="B1969" s="5"/>
      <c r="C1969" s="5"/>
      <c r="D1969" s="5"/>
      <c r="E1969" s="6" t="str">
        <f>IFERROR(VLOOKUP(D1969,'Formato validacion'!$E$2:$F$131,2,0),"Escoja un ESM")</f>
        <v>Escoja un ESM</v>
      </c>
      <c r="F1969" s="31"/>
      <c r="G1969" s="5"/>
      <c r="H1969" s="5"/>
      <c r="I1969" s="5"/>
      <c r="J1969" s="5"/>
      <c r="K1969" s="5"/>
      <c r="L1969" s="6" t="str">
        <f>IFERROR(VLOOKUP(K1969,Tabla4[[ESPECIALIDADES]:[ÁREA DE LA ESPECIALIDAD]],2,0),"Escoja una especialidad")</f>
        <v>Escoja una especialidad</v>
      </c>
      <c r="M1969" s="5"/>
      <c r="N1969" s="5"/>
      <c r="O1969" s="5"/>
      <c r="P1969" s="6">
        <f>'Formato Productividad'!$M1969-'Formato Productividad'!$AI1969</f>
        <v>0</v>
      </c>
      <c r="Q1969" s="6" t="str">
        <f>IFERROR(VLOOKUP('Formato Productividad'!$K1969,Tabla4[],3,0),"Escoja una especialidad")</f>
        <v>Escoja una especialidad</v>
      </c>
      <c r="R1969" s="6" t="str">
        <f t="shared" si="120"/>
        <v>No aplica</v>
      </c>
      <c r="S1969" s="5"/>
      <c r="T1969" s="5"/>
      <c r="U1969" s="5"/>
      <c r="V1969" s="6">
        <f t="shared" si="121"/>
        <v>0</v>
      </c>
      <c r="W1969" s="6" t="str">
        <f t="shared" si="122"/>
        <v>No aplica</v>
      </c>
      <c r="X1969" s="35" t="str">
        <f t="shared" si="123"/>
        <v>No aplica</v>
      </c>
      <c r="Y1969" s="37"/>
      <c r="Z1969" s="38"/>
      <c r="AA1969" s="36"/>
      <c r="AB1969" s="38"/>
      <c r="AC1969" s="37"/>
      <c r="AD1969" s="38"/>
      <c r="AE1969" s="37"/>
      <c r="AF1969" s="38"/>
      <c r="AG1969" s="37"/>
      <c r="AH1969" s="38"/>
      <c r="AI1969" s="36"/>
      <c r="AJ1969" s="5"/>
      <c r="AK1969" s="5"/>
      <c r="AL1969" s="6">
        <f>IFERROR('Formato Productividad'!$Y1969+'Formato Productividad'!$AA1969+'Formato Productividad'!$AC1969,0)+'Formato Productividad'!$AE1969</f>
        <v>0</v>
      </c>
      <c r="AM1969" s="6">
        <f>IFERROR((('Formato Productividad'!$T1969+'Formato Productividad'!$V1969+'Formato Productividad'!$U1969)/'Formato Productividad'!$Q1969),0)+'Formato Productividad'!$AL1969</f>
        <v>0</v>
      </c>
      <c r="AN1969" s="7">
        <f>IFERROR(('Formato Productividad'!$AM1969/'Formato Productividad'!$N1969)*('Formato Productividad'!$N1969/'Formato Productividad'!$P1969),0)</f>
        <v>0</v>
      </c>
      <c r="AO1969" s="7">
        <f>IFERROR(('Formato Productividad'!$AG1969/'Formato Productividad'!$O1969)*('Formato Productividad'!$O1969/'Formato Productividad'!$P1969),0)</f>
        <v>0</v>
      </c>
      <c r="AP1969" s="7">
        <f>'Formato Productividad'!$AN1969+'Formato Productividad'!$AO1969</f>
        <v>0</v>
      </c>
      <c r="AQ1969" s="5"/>
      <c r="AR1969" s="7">
        <f>IFERROR('Formato Productividad'!$AM1969/'Formato Productividad'!$N1969,0)</f>
        <v>0</v>
      </c>
      <c r="AS1969" s="7">
        <f>IFERROR('Formato Productividad'!$AG1969/'Formato Productividad'!$O1969,0)</f>
        <v>0</v>
      </c>
      <c r="AT1969" s="71">
        <f>IFERROR('Formato Productividad'!$AI1969/'Formato Productividad'!$M1969,0)</f>
        <v>0</v>
      </c>
      <c r="AU1969" s="74"/>
    </row>
    <row r="1970" spans="1:47" s="33" customFormat="1" ht="25.5" customHeight="1" x14ac:dyDescent="0.25">
      <c r="A1970" s="39">
        <v>1969</v>
      </c>
      <c r="B1970" s="5"/>
      <c r="C1970" s="5"/>
      <c r="D1970" s="5"/>
      <c r="E1970" s="6" t="str">
        <f>IFERROR(VLOOKUP(D1970,'Formato validacion'!$E$2:$F$131,2,0),"Escoja un ESM")</f>
        <v>Escoja un ESM</v>
      </c>
      <c r="F1970" s="31"/>
      <c r="G1970" s="5"/>
      <c r="H1970" s="5"/>
      <c r="I1970" s="5"/>
      <c r="J1970" s="5"/>
      <c r="K1970" s="5"/>
      <c r="L1970" s="6" t="str">
        <f>IFERROR(VLOOKUP(K1970,Tabla4[[ESPECIALIDADES]:[ÁREA DE LA ESPECIALIDAD]],2,0),"Escoja una especialidad")</f>
        <v>Escoja una especialidad</v>
      </c>
      <c r="M1970" s="5"/>
      <c r="N1970" s="5"/>
      <c r="O1970" s="5"/>
      <c r="P1970" s="6">
        <f>'Formato Productividad'!$M1970-'Formato Productividad'!$AI1970</f>
        <v>0</v>
      </c>
      <c r="Q1970" s="6" t="str">
        <f>IFERROR(VLOOKUP('Formato Productividad'!$K1970,Tabla4[],3,0),"Escoja una especialidad")</f>
        <v>Escoja una especialidad</v>
      </c>
      <c r="R1970" s="6" t="str">
        <f t="shared" si="120"/>
        <v>No aplica</v>
      </c>
      <c r="S1970" s="5"/>
      <c r="T1970" s="5"/>
      <c r="U1970" s="5"/>
      <c r="V1970" s="6">
        <f t="shared" si="121"/>
        <v>0</v>
      </c>
      <c r="W1970" s="6" t="str">
        <f t="shared" si="122"/>
        <v>No aplica</v>
      </c>
      <c r="X1970" s="35" t="str">
        <f t="shared" si="123"/>
        <v>No aplica</v>
      </c>
      <c r="Y1970" s="37"/>
      <c r="Z1970" s="38"/>
      <c r="AA1970" s="36"/>
      <c r="AB1970" s="38"/>
      <c r="AC1970" s="37"/>
      <c r="AD1970" s="38"/>
      <c r="AE1970" s="37"/>
      <c r="AF1970" s="38"/>
      <c r="AG1970" s="37"/>
      <c r="AH1970" s="38"/>
      <c r="AI1970" s="36"/>
      <c r="AJ1970" s="5"/>
      <c r="AK1970" s="5"/>
      <c r="AL1970" s="6">
        <f>IFERROR('Formato Productividad'!$Y1970+'Formato Productividad'!$AA1970+'Formato Productividad'!$AC1970,0)+'Formato Productividad'!$AE1970</f>
        <v>0</v>
      </c>
      <c r="AM1970" s="6">
        <f>IFERROR((('Formato Productividad'!$T1970+'Formato Productividad'!$V1970+'Formato Productividad'!$U1970)/'Formato Productividad'!$Q1970),0)+'Formato Productividad'!$AL1970</f>
        <v>0</v>
      </c>
      <c r="AN1970" s="7">
        <f>IFERROR(('Formato Productividad'!$AM1970/'Formato Productividad'!$N1970)*('Formato Productividad'!$N1970/'Formato Productividad'!$P1970),0)</f>
        <v>0</v>
      </c>
      <c r="AO1970" s="7">
        <f>IFERROR(('Formato Productividad'!$AG1970/'Formato Productividad'!$O1970)*('Formato Productividad'!$O1970/'Formato Productividad'!$P1970),0)</f>
        <v>0</v>
      </c>
      <c r="AP1970" s="7">
        <f>'Formato Productividad'!$AN1970+'Formato Productividad'!$AO1970</f>
        <v>0</v>
      </c>
      <c r="AQ1970" s="5"/>
      <c r="AR1970" s="7">
        <f>IFERROR('Formato Productividad'!$AM1970/'Formato Productividad'!$N1970,0)</f>
        <v>0</v>
      </c>
      <c r="AS1970" s="7">
        <f>IFERROR('Formato Productividad'!$AG1970/'Formato Productividad'!$O1970,0)</f>
        <v>0</v>
      </c>
      <c r="AT1970" s="71">
        <f>IFERROR('Formato Productividad'!$AI1970/'Formato Productividad'!$M1970,0)</f>
        <v>0</v>
      </c>
      <c r="AU1970" s="74"/>
    </row>
    <row r="1971" spans="1:47" s="33" customFormat="1" ht="25.5" customHeight="1" x14ac:dyDescent="0.25">
      <c r="A1971" s="39">
        <v>1970</v>
      </c>
      <c r="B1971" s="5"/>
      <c r="C1971" s="5"/>
      <c r="D1971" s="5"/>
      <c r="E1971" s="6" t="str">
        <f>IFERROR(VLOOKUP(D1971,'Formato validacion'!$E$2:$F$131,2,0),"Escoja un ESM")</f>
        <v>Escoja un ESM</v>
      </c>
      <c r="F1971" s="31"/>
      <c r="G1971" s="5"/>
      <c r="H1971" s="5"/>
      <c r="I1971" s="5"/>
      <c r="J1971" s="5"/>
      <c r="K1971" s="5"/>
      <c r="L1971" s="6" t="str">
        <f>IFERROR(VLOOKUP(K1971,Tabla4[[ESPECIALIDADES]:[ÁREA DE LA ESPECIALIDAD]],2,0),"Escoja una especialidad")</f>
        <v>Escoja una especialidad</v>
      </c>
      <c r="M1971" s="5"/>
      <c r="N1971" s="5"/>
      <c r="O1971" s="5"/>
      <c r="P1971" s="6">
        <f>'Formato Productividad'!$M1971-'Formato Productividad'!$AI1971</f>
        <v>0</v>
      </c>
      <c r="Q1971" s="6" t="str">
        <f>IFERROR(VLOOKUP('Formato Productividad'!$K1971,Tabla4[],3,0),"Escoja una especialidad")</f>
        <v>Escoja una especialidad</v>
      </c>
      <c r="R1971" s="6" t="str">
        <f t="shared" si="120"/>
        <v>No aplica</v>
      </c>
      <c r="S1971" s="5"/>
      <c r="T1971" s="5"/>
      <c r="U1971" s="5"/>
      <c r="V1971" s="6">
        <f t="shared" si="121"/>
        <v>0</v>
      </c>
      <c r="W1971" s="6" t="str">
        <f t="shared" si="122"/>
        <v>No aplica</v>
      </c>
      <c r="X1971" s="35" t="str">
        <f t="shared" si="123"/>
        <v>No aplica</v>
      </c>
      <c r="Y1971" s="37"/>
      <c r="Z1971" s="38"/>
      <c r="AA1971" s="36"/>
      <c r="AB1971" s="38"/>
      <c r="AC1971" s="37"/>
      <c r="AD1971" s="38"/>
      <c r="AE1971" s="37"/>
      <c r="AF1971" s="38"/>
      <c r="AG1971" s="37"/>
      <c r="AH1971" s="38"/>
      <c r="AI1971" s="36"/>
      <c r="AJ1971" s="5"/>
      <c r="AK1971" s="5"/>
      <c r="AL1971" s="6">
        <f>IFERROR('Formato Productividad'!$Y1971+'Formato Productividad'!$AA1971+'Formato Productividad'!$AC1971,0)+'Formato Productividad'!$AE1971</f>
        <v>0</v>
      </c>
      <c r="AM1971" s="6">
        <f>IFERROR((('Formato Productividad'!$T1971+'Formato Productividad'!$V1971+'Formato Productividad'!$U1971)/'Formato Productividad'!$Q1971),0)+'Formato Productividad'!$AL1971</f>
        <v>0</v>
      </c>
      <c r="AN1971" s="7">
        <f>IFERROR(('Formato Productividad'!$AM1971/'Formato Productividad'!$N1971)*('Formato Productividad'!$N1971/'Formato Productividad'!$P1971),0)</f>
        <v>0</v>
      </c>
      <c r="AO1971" s="7">
        <f>IFERROR(('Formato Productividad'!$AG1971/'Formato Productividad'!$O1971)*('Formato Productividad'!$O1971/'Formato Productividad'!$P1971),0)</f>
        <v>0</v>
      </c>
      <c r="AP1971" s="7">
        <f>'Formato Productividad'!$AN1971+'Formato Productividad'!$AO1971</f>
        <v>0</v>
      </c>
      <c r="AQ1971" s="5"/>
      <c r="AR1971" s="7">
        <f>IFERROR('Formato Productividad'!$AM1971/'Formato Productividad'!$N1971,0)</f>
        <v>0</v>
      </c>
      <c r="AS1971" s="7">
        <f>IFERROR('Formato Productividad'!$AG1971/'Formato Productividad'!$O1971,0)</f>
        <v>0</v>
      </c>
      <c r="AT1971" s="71">
        <f>IFERROR('Formato Productividad'!$AI1971/'Formato Productividad'!$M1971,0)</f>
        <v>0</v>
      </c>
      <c r="AU1971" s="74"/>
    </row>
    <row r="1972" spans="1:47" s="33" customFormat="1" ht="25.5" customHeight="1" x14ac:dyDescent="0.25">
      <c r="A1972" s="39">
        <v>1971</v>
      </c>
      <c r="B1972" s="5"/>
      <c r="C1972" s="5"/>
      <c r="D1972" s="5"/>
      <c r="E1972" s="6" t="str">
        <f>IFERROR(VLOOKUP(D1972,'Formato validacion'!$E$2:$F$131,2,0),"Escoja un ESM")</f>
        <v>Escoja un ESM</v>
      </c>
      <c r="F1972" s="31"/>
      <c r="G1972" s="5"/>
      <c r="H1972" s="5"/>
      <c r="I1972" s="5"/>
      <c r="J1972" s="5"/>
      <c r="K1972" s="5"/>
      <c r="L1972" s="6" t="str">
        <f>IFERROR(VLOOKUP(K1972,Tabla4[[ESPECIALIDADES]:[ÁREA DE LA ESPECIALIDAD]],2,0),"Escoja una especialidad")</f>
        <v>Escoja una especialidad</v>
      </c>
      <c r="M1972" s="5"/>
      <c r="N1972" s="5"/>
      <c r="O1972" s="5"/>
      <c r="P1972" s="6">
        <f>'Formato Productividad'!$M1972-'Formato Productividad'!$AI1972</f>
        <v>0</v>
      </c>
      <c r="Q1972" s="6" t="str">
        <f>IFERROR(VLOOKUP('Formato Productividad'!$K1972,Tabla4[],3,0),"Escoja una especialidad")</f>
        <v>Escoja una especialidad</v>
      </c>
      <c r="R1972" s="6" t="str">
        <f t="shared" si="120"/>
        <v>No aplica</v>
      </c>
      <c r="S1972" s="5"/>
      <c r="T1972" s="5"/>
      <c r="U1972" s="5"/>
      <c r="V1972" s="6">
        <f t="shared" si="121"/>
        <v>0</v>
      </c>
      <c r="W1972" s="6" t="str">
        <f t="shared" si="122"/>
        <v>No aplica</v>
      </c>
      <c r="X1972" s="35" t="str">
        <f t="shared" si="123"/>
        <v>No aplica</v>
      </c>
      <c r="Y1972" s="37"/>
      <c r="Z1972" s="38"/>
      <c r="AA1972" s="36"/>
      <c r="AB1972" s="38"/>
      <c r="AC1972" s="37"/>
      <c r="AD1972" s="38"/>
      <c r="AE1972" s="37"/>
      <c r="AF1972" s="38"/>
      <c r="AG1972" s="37"/>
      <c r="AH1972" s="38"/>
      <c r="AI1972" s="36"/>
      <c r="AJ1972" s="5"/>
      <c r="AK1972" s="5"/>
      <c r="AL1972" s="6">
        <f>IFERROR('Formato Productividad'!$Y1972+'Formato Productividad'!$AA1972+'Formato Productividad'!$AC1972,0)+'Formato Productividad'!$AE1972</f>
        <v>0</v>
      </c>
      <c r="AM1972" s="6">
        <f>IFERROR((('Formato Productividad'!$T1972+'Formato Productividad'!$V1972+'Formato Productividad'!$U1972)/'Formato Productividad'!$Q1972),0)+'Formato Productividad'!$AL1972</f>
        <v>0</v>
      </c>
      <c r="AN1972" s="7">
        <f>IFERROR(('Formato Productividad'!$AM1972/'Formato Productividad'!$N1972)*('Formato Productividad'!$N1972/'Formato Productividad'!$P1972),0)</f>
        <v>0</v>
      </c>
      <c r="AO1972" s="7">
        <f>IFERROR(('Formato Productividad'!$AG1972/'Formato Productividad'!$O1972)*('Formato Productividad'!$O1972/'Formato Productividad'!$P1972),0)</f>
        <v>0</v>
      </c>
      <c r="AP1972" s="7">
        <f>'Formato Productividad'!$AN1972+'Formato Productividad'!$AO1972</f>
        <v>0</v>
      </c>
      <c r="AQ1972" s="5"/>
      <c r="AR1972" s="7">
        <f>IFERROR('Formato Productividad'!$AM1972/'Formato Productividad'!$N1972,0)</f>
        <v>0</v>
      </c>
      <c r="AS1972" s="7">
        <f>IFERROR('Formato Productividad'!$AG1972/'Formato Productividad'!$O1972,0)</f>
        <v>0</v>
      </c>
      <c r="AT1972" s="71">
        <f>IFERROR('Formato Productividad'!$AI1972/'Formato Productividad'!$M1972,0)</f>
        <v>0</v>
      </c>
      <c r="AU1972" s="74"/>
    </row>
    <row r="1973" spans="1:47" s="33" customFormat="1" ht="25.5" customHeight="1" x14ac:dyDescent="0.25">
      <c r="A1973" s="39">
        <v>1972</v>
      </c>
      <c r="B1973" s="5"/>
      <c r="C1973" s="5"/>
      <c r="D1973" s="5"/>
      <c r="E1973" s="6" t="str">
        <f>IFERROR(VLOOKUP(D1973,'Formato validacion'!$E$2:$F$131,2,0),"Escoja un ESM")</f>
        <v>Escoja un ESM</v>
      </c>
      <c r="F1973" s="31"/>
      <c r="G1973" s="5"/>
      <c r="H1973" s="5"/>
      <c r="I1973" s="5"/>
      <c r="J1973" s="5"/>
      <c r="K1973" s="5"/>
      <c r="L1973" s="6" t="str">
        <f>IFERROR(VLOOKUP(K1973,Tabla4[[ESPECIALIDADES]:[ÁREA DE LA ESPECIALIDAD]],2,0),"Escoja una especialidad")</f>
        <v>Escoja una especialidad</v>
      </c>
      <c r="M1973" s="5"/>
      <c r="N1973" s="5"/>
      <c r="O1973" s="5"/>
      <c r="P1973" s="6">
        <f>'Formato Productividad'!$M1973-'Formato Productividad'!$AI1973</f>
        <v>0</v>
      </c>
      <c r="Q1973" s="6" t="str">
        <f>IFERROR(VLOOKUP('Formato Productividad'!$K1973,Tabla4[],3,0),"Escoja una especialidad")</f>
        <v>Escoja una especialidad</v>
      </c>
      <c r="R1973" s="6" t="str">
        <f t="shared" si="120"/>
        <v>No aplica</v>
      </c>
      <c r="S1973" s="5"/>
      <c r="T1973" s="5"/>
      <c r="U1973" s="5"/>
      <c r="V1973" s="6">
        <f t="shared" si="121"/>
        <v>0</v>
      </c>
      <c r="W1973" s="6" t="str">
        <f t="shared" si="122"/>
        <v>No aplica</v>
      </c>
      <c r="X1973" s="35" t="str">
        <f t="shared" si="123"/>
        <v>No aplica</v>
      </c>
      <c r="Y1973" s="37"/>
      <c r="Z1973" s="38"/>
      <c r="AA1973" s="36"/>
      <c r="AB1973" s="38"/>
      <c r="AC1973" s="37"/>
      <c r="AD1973" s="38"/>
      <c r="AE1973" s="37"/>
      <c r="AF1973" s="38"/>
      <c r="AG1973" s="37"/>
      <c r="AH1973" s="38"/>
      <c r="AI1973" s="36"/>
      <c r="AJ1973" s="5"/>
      <c r="AK1973" s="5"/>
      <c r="AL1973" s="6">
        <f>IFERROR('Formato Productividad'!$Y1973+'Formato Productividad'!$AA1973+'Formato Productividad'!$AC1973,0)+'Formato Productividad'!$AE1973</f>
        <v>0</v>
      </c>
      <c r="AM1973" s="6">
        <f>IFERROR((('Formato Productividad'!$T1973+'Formato Productividad'!$V1973+'Formato Productividad'!$U1973)/'Formato Productividad'!$Q1973),0)+'Formato Productividad'!$AL1973</f>
        <v>0</v>
      </c>
      <c r="AN1973" s="7">
        <f>IFERROR(('Formato Productividad'!$AM1973/'Formato Productividad'!$N1973)*('Formato Productividad'!$N1973/'Formato Productividad'!$P1973),0)</f>
        <v>0</v>
      </c>
      <c r="AO1973" s="7">
        <f>IFERROR(('Formato Productividad'!$AG1973/'Formato Productividad'!$O1973)*('Formato Productividad'!$O1973/'Formato Productividad'!$P1973),0)</f>
        <v>0</v>
      </c>
      <c r="AP1973" s="7">
        <f>'Formato Productividad'!$AN1973+'Formato Productividad'!$AO1973</f>
        <v>0</v>
      </c>
      <c r="AQ1973" s="5"/>
      <c r="AR1973" s="7">
        <f>IFERROR('Formato Productividad'!$AM1973/'Formato Productividad'!$N1973,0)</f>
        <v>0</v>
      </c>
      <c r="AS1973" s="7">
        <f>IFERROR('Formato Productividad'!$AG1973/'Formato Productividad'!$O1973,0)</f>
        <v>0</v>
      </c>
      <c r="AT1973" s="71">
        <f>IFERROR('Formato Productividad'!$AI1973/'Formato Productividad'!$M1973,0)</f>
        <v>0</v>
      </c>
      <c r="AU1973" s="74"/>
    </row>
    <row r="1974" spans="1:47" s="33" customFormat="1" ht="25.5" customHeight="1" x14ac:dyDescent="0.25">
      <c r="A1974" s="39">
        <v>1973</v>
      </c>
      <c r="B1974" s="5"/>
      <c r="C1974" s="5"/>
      <c r="D1974" s="5"/>
      <c r="E1974" s="6" t="str">
        <f>IFERROR(VLOOKUP(D1974,'Formato validacion'!$E$2:$F$131,2,0),"Escoja un ESM")</f>
        <v>Escoja un ESM</v>
      </c>
      <c r="F1974" s="31"/>
      <c r="G1974" s="5"/>
      <c r="H1974" s="5"/>
      <c r="I1974" s="5"/>
      <c r="J1974" s="5"/>
      <c r="K1974" s="5"/>
      <c r="L1974" s="6" t="str">
        <f>IFERROR(VLOOKUP(K1974,Tabla4[[ESPECIALIDADES]:[ÁREA DE LA ESPECIALIDAD]],2,0),"Escoja una especialidad")</f>
        <v>Escoja una especialidad</v>
      </c>
      <c r="M1974" s="5"/>
      <c r="N1974" s="5"/>
      <c r="O1974" s="5"/>
      <c r="P1974" s="6">
        <f>'Formato Productividad'!$M1974-'Formato Productividad'!$AI1974</f>
        <v>0</v>
      </c>
      <c r="Q1974" s="6" t="str">
        <f>IFERROR(VLOOKUP('Formato Productividad'!$K1974,Tabla4[],3,0),"Escoja una especialidad")</f>
        <v>Escoja una especialidad</v>
      </c>
      <c r="R1974" s="6" t="str">
        <f t="shared" si="120"/>
        <v>No aplica</v>
      </c>
      <c r="S1974" s="5"/>
      <c r="T1974" s="5"/>
      <c r="U1974" s="5"/>
      <c r="V1974" s="6">
        <f t="shared" si="121"/>
        <v>0</v>
      </c>
      <c r="W1974" s="6" t="str">
        <f t="shared" si="122"/>
        <v>No aplica</v>
      </c>
      <c r="X1974" s="35" t="str">
        <f t="shared" si="123"/>
        <v>No aplica</v>
      </c>
      <c r="Y1974" s="37"/>
      <c r="Z1974" s="38"/>
      <c r="AA1974" s="36"/>
      <c r="AB1974" s="38"/>
      <c r="AC1974" s="37"/>
      <c r="AD1974" s="38"/>
      <c r="AE1974" s="37"/>
      <c r="AF1974" s="38"/>
      <c r="AG1974" s="37"/>
      <c r="AH1974" s="38"/>
      <c r="AI1974" s="36"/>
      <c r="AJ1974" s="5"/>
      <c r="AK1974" s="5"/>
      <c r="AL1974" s="6">
        <f>IFERROR('Formato Productividad'!$Y1974+'Formato Productividad'!$AA1974+'Formato Productividad'!$AC1974,0)+'Formato Productividad'!$AE1974</f>
        <v>0</v>
      </c>
      <c r="AM1974" s="6">
        <f>IFERROR((('Formato Productividad'!$T1974+'Formato Productividad'!$V1974+'Formato Productividad'!$U1974)/'Formato Productividad'!$Q1974),0)+'Formato Productividad'!$AL1974</f>
        <v>0</v>
      </c>
      <c r="AN1974" s="7">
        <f>IFERROR(('Formato Productividad'!$AM1974/'Formato Productividad'!$N1974)*('Formato Productividad'!$N1974/'Formato Productividad'!$P1974),0)</f>
        <v>0</v>
      </c>
      <c r="AO1974" s="7">
        <f>IFERROR(('Formato Productividad'!$AG1974/'Formato Productividad'!$O1974)*('Formato Productividad'!$O1974/'Formato Productividad'!$P1974),0)</f>
        <v>0</v>
      </c>
      <c r="AP1974" s="7">
        <f>'Formato Productividad'!$AN1974+'Formato Productividad'!$AO1974</f>
        <v>0</v>
      </c>
      <c r="AQ1974" s="5"/>
      <c r="AR1974" s="7">
        <f>IFERROR('Formato Productividad'!$AM1974/'Formato Productividad'!$N1974,0)</f>
        <v>0</v>
      </c>
      <c r="AS1974" s="7">
        <f>IFERROR('Formato Productividad'!$AG1974/'Formato Productividad'!$O1974,0)</f>
        <v>0</v>
      </c>
      <c r="AT1974" s="71">
        <f>IFERROR('Formato Productividad'!$AI1974/'Formato Productividad'!$M1974,0)</f>
        <v>0</v>
      </c>
      <c r="AU1974" s="74"/>
    </row>
    <row r="1975" spans="1:47" s="33" customFormat="1" ht="25.5" customHeight="1" x14ac:dyDescent="0.25">
      <c r="A1975" s="39">
        <v>1974</v>
      </c>
      <c r="B1975" s="5"/>
      <c r="C1975" s="5"/>
      <c r="D1975" s="5"/>
      <c r="E1975" s="6" t="str">
        <f>IFERROR(VLOOKUP(D1975,'Formato validacion'!$E$2:$F$131,2,0),"Escoja un ESM")</f>
        <v>Escoja un ESM</v>
      </c>
      <c r="F1975" s="31"/>
      <c r="G1975" s="5"/>
      <c r="H1975" s="5"/>
      <c r="I1975" s="5"/>
      <c r="J1975" s="5"/>
      <c r="K1975" s="5"/>
      <c r="L1975" s="6" t="str">
        <f>IFERROR(VLOOKUP(K1975,Tabla4[[ESPECIALIDADES]:[ÁREA DE LA ESPECIALIDAD]],2,0),"Escoja una especialidad")</f>
        <v>Escoja una especialidad</v>
      </c>
      <c r="M1975" s="5"/>
      <c r="N1975" s="5"/>
      <c r="O1975" s="5"/>
      <c r="P1975" s="6">
        <f>'Formato Productividad'!$M1975-'Formato Productividad'!$AI1975</f>
        <v>0</v>
      </c>
      <c r="Q1975" s="6" t="str">
        <f>IFERROR(VLOOKUP('Formato Productividad'!$K1975,Tabla4[],3,0),"Escoja una especialidad")</f>
        <v>Escoja una especialidad</v>
      </c>
      <c r="R1975" s="6" t="str">
        <f t="shared" si="120"/>
        <v>No aplica</v>
      </c>
      <c r="S1975" s="5"/>
      <c r="T1975" s="5"/>
      <c r="U1975" s="5"/>
      <c r="V1975" s="6">
        <f t="shared" si="121"/>
        <v>0</v>
      </c>
      <c r="W1975" s="6" t="str">
        <f t="shared" si="122"/>
        <v>No aplica</v>
      </c>
      <c r="X1975" s="35" t="str">
        <f t="shared" si="123"/>
        <v>No aplica</v>
      </c>
      <c r="Y1975" s="37"/>
      <c r="Z1975" s="38"/>
      <c r="AA1975" s="36"/>
      <c r="AB1975" s="38"/>
      <c r="AC1975" s="37"/>
      <c r="AD1975" s="38"/>
      <c r="AE1975" s="37"/>
      <c r="AF1975" s="38"/>
      <c r="AG1975" s="37"/>
      <c r="AH1975" s="38"/>
      <c r="AI1975" s="36"/>
      <c r="AJ1975" s="5"/>
      <c r="AK1975" s="5"/>
      <c r="AL1975" s="6">
        <f>IFERROR('Formato Productividad'!$Y1975+'Formato Productividad'!$AA1975+'Formato Productividad'!$AC1975,0)+'Formato Productividad'!$AE1975</f>
        <v>0</v>
      </c>
      <c r="AM1975" s="6">
        <f>IFERROR((('Formato Productividad'!$T1975+'Formato Productividad'!$V1975+'Formato Productividad'!$U1975)/'Formato Productividad'!$Q1975),0)+'Formato Productividad'!$AL1975</f>
        <v>0</v>
      </c>
      <c r="AN1975" s="7">
        <f>IFERROR(('Formato Productividad'!$AM1975/'Formato Productividad'!$N1975)*('Formato Productividad'!$N1975/'Formato Productividad'!$P1975),0)</f>
        <v>0</v>
      </c>
      <c r="AO1975" s="7">
        <f>IFERROR(('Formato Productividad'!$AG1975/'Formato Productividad'!$O1975)*('Formato Productividad'!$O1975/'Formato Productividad'!$P1975),0)</f>
        <v>0</v>
      </c>
      <c r="AP1975" s="7">
        <f>'Formato Productividad'!$AN1975+'Formato Productividad'!$AO1975</f>
        <v>0</v>
      </c>
      <c r="AQ1975" s="5"/>
      <c r="AR1975" s="7">
        <f>IFERROR('Formato Productividad'!$AM1975/'Formato Productividad'!$N1975,0)</f>
        <v>0</v>
      </c>
      <c r="AS1975" s="7">
        <f>IFERROR('Formato Productividad'!$AG1975/'Formato Productividad'!$O1975,0)</f>
        <v>0</v>
      </c>
      <c r="AT1975" s="71">
        <f>IFERROR('Formato Productividad'!$AI1975/'Formato Productividad'!$M1975,0)</f>
        <v>0</v>
      </c>
      <c r="AU1975" s="74"/>
    </row>
    <row r="1976" spans="1:47" s="33" customFormat="1" ht="25.5" customHeight="1" x14ac:dyDescent="0.25">
      <c r="A1976" s="39">
        <v>1975</v>
      </c>
      <c r="B1976" s="5"/>
      <c r="C1976" s="5"/>
      <c r="D1976" s="5"/>
      <c r="E1976" s="6" t="str">
        <f>IFERROR(VLOOKUP(D1976,'Formato validacion'!$E$2:$F$131,2,0),"Escoja un ESM")</f>
        <v>Escoja un ESM</v>
      </c>
      <c r="F1976" s="31"/>
      <c r="G1976" s="5"/>
      <c r="H1976" s="5"/>
      <c r="I1976" s="5"/>
      <c r="J1976" s="5"/>
      <c r="K1976" s="5"/>
      <c r="L1976" s="6" t="str">
        <f>IFERROR(VLOOKUP(K1976,Tabla4[[ESPECIALIDADES]:[ÁREA DE LA ESPECIALIDAD]],2,0),"Escoja una especialidad")</f>
        <v>Escoja una especialidad</v>
      </c>
      <c r="M1976" s="5"/>
      <c r="N1976" s="5"/>
      <c r="O1976" s="5"/>
      <c r="P1976" s="6">
        <f>'Formato Productividad'!$M1976-'Formato Productividad'!$AI1976</f>
        <v>0</v>
      </c>
      <c r="Q1976" s="6" t="str">
        <f>IFERROR(VLOOKUP('Formato Productividad'!$K1976,Tabla4[],3,0),"Escoja una especialidad")</f>
        <v>Escoja una especialidad</v>
      </c>
      <c r="R1976" s="6" t="str">
        <f t="shared" si="120"/>
        <v>No aplica</v>
      </c>
      <c r="S1976" s="5"/>
      <c r="T1976" s="5"/>
      <c r="U1976" s="5"/>
      <c r="V1976" s="6">
        <f t="shared" si="121"/>
        <v>0</v>
      </c>
      <c r="W1976" s="6" t="str">
        <f t="shared" si="122"/>
        <v>No aplica</v>
      </c>
      <c r="X1976" s="35" t="str">
        <f t="shared" si="123"/>
        <v>No aplica</v>
      </c>
      <c r="Y1976" s="37"/>
      <c r="Z1976" s="38"/>
      <c r="AA1976" s="36"/>
      <c r="AB1976" s="38"/>
      <c r="AC1976" s="37"/>
      <c r="AD1976" s="38"/>
      <c r="AE1976" s="37"/>
      <c r="AF1976" s="38"/>
      <c r="AG1976" s="37"/>
      <c r="AH1976" s="38"/>
      <c r="AI1976" s="36"/>
      <c r="AJ1976" s="5"/>
      <c r="AK1976" s="5"/>
      <c r="AL1976" s="6">
        <f>IFERROR('Formato Productividad'!$Y1976+'Formato Productividad'!$AA1976+'Formato Productividad'!$AC1976,0)+'Formato Productividad'!$AE1976</f>
        <v>0</v>
      </c>
      <c r="AM1976" s="6">
        <f>IFERROR((('Formato Productividad'!$T1976+'Formato Productividad'!$V1976+'Formato Productividad'!$U1976)/'Formato Productividad'!$Q1976),0)+'Formato Productividad'!$AL1976</f>
        <v>0</v>
      </c>
      <c r="AN1976" s="7">
        <f>IFERROR(('Formato Productividad'!$AM1976/'Formato Productividad'!$N1976)*('Formato Productividad'!$N1976/'Formato Productividad'!$P1976),0)</f>
        <v>0</v>
      </c>
      <c r="AO1976" s="7">
        <f>IFERROR(('Formato Productividad'!$AG1976/'Formato Productividad'!$O1976)*('Formato Productividad'!$O1976/'Formato Productividad'!$P1976),0)</f>
        <v>0</v>
      </c>
      <c r="AP1976" s="7">
        <f>'Formato Productividad'!$AN1976+'Formato Productividad'!$AO1976</f>
        <v>0</v>
      </c>
      <c r="AQ1976" s="5"/>
      <c r="AR1976" s="7">
        <f>IFERROR('Formato Productividad'!$AM1976/'Formato Productividad'!$N1976,0)</f>
        <v>0</v>
      </c>
      <c r="AS1976" s="7">
        <f>IFERROR('Formato Productividad'!$AG1976/'Formato Productividad'!$O1976,0)</f>
        <v>0</v>
      </c>
      <c r="AT1976" s="71">
        <f>IFERROR('Formato Productividad'!$AI1976/'Formato Productividad'!$M1976,0)</f>
        <v>0</v>
      </c>
      <c r="AU1976" s="74"/>
    </row>
    <row r="1977" spans="1:47" s="33" customFormat="1" ht="25.5" customHeight="1" x14ac:dyDescent="0.25">
      <c r="A1977" s="39">
        <v>1976</v>
      </c>
      <c r="B1977" s="5"/>
      <c r="C1977" s="5"/>
      <c r="D1977" s="5"/>
      <c r="E1977" s="6" t="str">
        <f>IFERROR(VLOOKUP(D1977,'Formato validacion'!$E$2:$F$131,2,0),"Escoja un ESM")</f>
        <v>Escoja un ESM</v>
      </c>
      <c r="F1977" s="31"/>
      <c r="G1977" s="5"/>
      <c r="H1977" s="5"/>
      <c r="I1977" s="5"/>
      <c r="J1977" s="5"/>
      <c r="K1977" s="5"/>
      <c r="L1977" s="6" t="str">
        <f>IFERROR(VLOOKUP(K1977,Tabla4[[ESPECIALIDADES]:[ÁREA DE LA ESPECIALIDAD]],2,0),"Escoja una especialidad")</f>
        <v>Escoja una especialidad</v>
      </c>
      <c r="M1977" s="5"/>
      <c r="N1977" s="5"/>
      <c r="O1977" s="5"/>
      <c r="P1977" s="6">
        <f>'Formato Productividad'!$M1977-'Formato Productividad'!$AI1977</f>
        <v>0</v>
      </c>
      <c r="Q1977" s="6" t="str">
        <f>IFERROR(VLOOKUP('Formato Productividad'!$K1977,Tabla4[],3,0),"Escoja una especialidad")</f>
        <v>Escoja una especialidad</v>
      </c>
      <c r="R1977" s="6" t="str">
        <f t="shared" si="120"/>
        <v>No aplica</v>
      </c>
      <c r="S1977" s="5"/>
      <c r="T1977" s="5"/>
      <c r="U1977" s="5"/>
      <c r="V1977" s="6">
        <f t="shared" si="121"/>
        <v>0</v>
      </c>
      <c r="W1977" s="6" t="str">
        <f t="shared" si="122"/>
        <v>No aplica</v>
      </c>
      <c r="X1977" s="35" t="str">
        <f t="shared" si="123"/>
        <v>No aplica</v>
      </c>
      <c r="Y1977" s="37"/>
      <c r="Z1977" s="38"/>
      <c r="AA1977" s="36"/>
      <c r="AB1977" s="38"/>
      <c r="AC1977" s="37"/>
      <c r="AD1977" s="38"/>
      <c r="AE1977" s="37"/>
      <c r="AF1977" s="38"/>
      <c r="AG1977" s="37"/>
      <c r="AH1977" s="38"/>
      <c r="AI1977" s="36"/>
      <c r="AJ1977" s="5"/>
      <c r="AK1977" s="5"/>
      <c r="AL1977" s="6">
        <f>IFERROR('Formato Productividad'!$Y1977+'Formato Productividad'!$AA1977+'Formato Productividad'!$AC1977,0)+'Formato Productividad'!$AE1977</f>
        <v>0</v>
      </c>
      <c r="AM1977" s="6">
        <f>IFERROR((('Formato Productividad'!$T1977+'Formato Productividad'!$V1977+'Formato Productividad'!$U1977)/'Formato Productividad'!$Q1977),0)+'Formato Productividad'!$AL1977</f>
        <v>0</v>
      </c>
      <c r="AN1977" s="7">
        <f>IFERROR(('Formato Productividad'!$AM1977/'Formato Productividad'!$N1977)*('Formato Productividad'!$N1977/'Formato Productividad'!$P1977),0)</f>
        <v>0</v>
      </c>
      <c r="AO1977" s="7">
        <f>IFERROR(('Formato Productividad'!$AG1977/'Formato Productividad'!$O1977)*('Formato Productividad'!$O1977/'Formato Productividad'!$P1977),0)</f>
        <v>0</v>
      </c>
      <c r="AP1977" s="7">
        <f>'Formato Productividad'!$AN1977+'Formato Productividad'!$AO1977</f>
        <v>0</v>
      </c>
      <c r="AQ1977" s="5"/>
      <c r="AR1977" s="7">
        <f>IFERROR('Formato Productividad'!$AM1977/'Formato Productividad'!$N1977,0)</f>
        <v>0</v>
      </c>
      <c r="AS1977" s="7">
        <f>IFERROR('Formato Productividad'!$AG1977/'Formato Productividad'!$O1977,0)</f>
        <v>0</v>
      </c>
      <c r="AT1977" s="71">
        <f>IFERROR('Formato Productividad'!$AI1977/'Formato Productividad'!$M1977,0)</f>
        <v>0</v>
      </c>
      <c r="AU1977" s="74"/>
    </row>
    <row r="1978" spans="1:47" s="33" customFormat="1" ht="25.5" customHeight="1" x14ac:dyDescent="0.25">
      <c r="A1978" s="39">
        <v>1977</v>
      </c>
      <c r="B1978" s="5"/>
      <c r="C1978" s="5"/>
      <c r="D1978" s="5"/>
      <c r="E1978" s="6" t="str">
        <f>IFERROR(VLOOKUP(D1978,'Formato validacion'!$E$2:$F$131,2,0),"Escoja un ESM")</f>
        <v>Escoja un ESM</v>
      </c>
      <c r="F1978" s="31"/>
      <c r="G1978" s="5"/>
      <c r="H1978" s="5"/>
      <c r="I1978" s="5"/>
      <c r="J1978" s="5"/>
      <c r="K1978" s="5"/>
      <c r="L1978" s="6" t="str">
        <f>IFERROR(VLOOKUP(K1978,Tabla4[[ESPECIALIDADES]:[ÁREA DE LA ESPECIALIDAD]],2,0),"Escoja una especialidad")</f>
        <v>Escoja una especialidad</v>
      </c>
      <c r="M1978" s="5"/>
      <c r="N1978" s="5"/>
      <c r="O1978" s="5"/>
      <c r="P1978" s="6">
        <f>'Formato Productividad'!$M1978-'Formato Productividad'!$AI1978</f>
        <v>0</v>
      </c>
      <c r="Q1978" s="6" t="str">
        <f>IFERROR(VLOOKUP('Formato Productividad'!$K1978,Tabla4[],3,0),"Escoja una especialidad")</f>
        <v>Escoja una especialidad</v>
      </c>
      <c r="R1978" s="6" t="str">
        <f t="shared" si="120"/>
        <v>No aplica</v>
      </c>
      <c r="S1978" s="5"/>
      <c r="T1978" s="5"/>
      <c r="U1978" s="5"/>
      <c r="V1978" s="6">
        <f t="shared" si="121"/>
        <v>0</v>
      </c>
      <c r="W1978" s="6" t="str">
        <f t="shared" si="122"/>
        <v>No aplica</v>
      </c>
      <c r="X1978" s="35" t="str">
        <f t="shared" si="123"/>
        <v>No aplica</v>
      </c>
      <c r="Y1978" s="37"/>
      <c r="Z1978" s="38"/>
      <c r="AA1978" s="36"/>
      <c r="AB1978" s="38"/>
      <c r="AC1978" s="37"/>
      <c r="AD1978" s="38"/>
      <c r="AE1978" s="37"/>
      <c r="AF1978" s="38"/>
      <c r="AG1978" s="37"/>
      <c r="AH1978" s="38"/>
      <c r="AI1978" s="36"/>
      <c r="AJ1978" s="5"/>
      <c r="AK1978" s="5"/>
      <c r="AL1978" s="6">
        <f>IFERROR('Formato Productividad'!$Y1978+'Formato Productividad'!$AA1978+'Formato Productividad'!$AC1978,0)+'Formato Productividad'!$AE1978</f>
        <v>0</v>
      </c>
      <c r="AM1978" s="6">
        <f>IFERROR((('Formato Productividad'!$T1978+'Formato Productividad'!$V1978+'Formato Productividad'!$U1978)/'Formato Productividad'!$Q1978),0)+'Formato Productividad'!$AL1978</f>
        <v>0</v>
      </c>
      <c r="AN1978" s="7">
        <f>IFERROR(('Formato Productividad'!$AM1978/'Formato Productividad'!$N1978)*('Formato Productividad'!$N1978/'Formato Productividad'!$P1978),0)</f>
        <v>0</v>
      </c>
      <c r="AO1978" s="7">
        <f>IFERROR(('Formato Productividad'!$AG1978/'Formato Productividad'!$O1978)*('Formato Productividad'!$O1978/'Formato Productividad'!$P1978),0)</f>
        <v>0</v>
      </c>
      <c r="AP1978" s="7">
        <f>'Formato Productividad'!$AN1978+'Formato Productividad'!$AO1978</f>
        <v>0</v>
      </c>
      <c r="AQ1978" s="5"/>
      <c r="AR1978" s="7">
        <f>IFERROR('Formato Productividad'!$AM1978/'Formato Productividad'!$N1978,0)</f>
        <v>0</v>
      </c>
      <c r="AS1978" s="7">
        <f>IFERROR('Formato Productividad'!$AG1978/'Formato Productividad'!$O1978,0)</f>
        <v>0</v>
      </c>
      <c r="AT1978" s="71">
        <f>IFERROR('Formato Productividad'!$AI1978/'Formato Productividad'!$M1978,0)</f>
        <v>0</v>
      </c>
      <c r="AU1978" s="74"/>
    </row>
    <row r="1979" spans="1:47" s="33" customFormat="1" ht="25.5" customHeight="1" x14ac:dyDescent="0.25">
      <c r="A1979" s="39">
        <v>1978</v>
      </c>
      <c r="B1979" s="5"/>
      <c r="C1979" s="5"/>
      <c r="D1979" s="5"/>
      <c r="E1979" s="6" t="str">
        <f>IFERROR(VLOOKUP(D1979,'Formato validacion'!$E$2:$F$131,2,0),"Escoja un ESM")</f>
        <v>Escoja un ESM</v>
      </c>
      <c r="F1979" s="31"/>
      <c r="G1979" s="5"/>
      <c r="H1979" s="5"/>
      <c r="I1979" s="5"/>
      <c r="J1979" s="5"/>
      <c r="K1979" s="5"/>
      <c r="L1979" s="6" t="str">
        <f>IFERROR(VLOOKUP(K1979,Tabla4[[ESPECIALIDADES]:[ÁREA DE LA ESPECIALIDAD]],2,0),"Escoja una especialidad")</f>
        <v>Escoja una especialidad</v>
      </c>
      <c r="M1979" s="5"/>
      <c r="N1979" s="5"/>
      <c r="O1979" s="5"/>
      <c r="P1979" s="6">
        <f>'Formato Productividad'!$M1979-'Formato Productividad'!$AI1979</f>
        <v>0</v>
      </c>
      <c r="Q1979" s="6" t="str">
        <f>IFERROR(VLOOKUP('Formato Productividad'!$K1979,Tabla4[],3,0),"Escoja una especialidad")</f>
        <v>Escoja una especialidad</v>
      </c>
      <c r="R1979" s="6" t="str">
        <f t="shared" si="120"/>
        <v>No aplica</v>
      </c>
      <c r="S1979" s="5"/>
      <c r="T1979" s="5"/>
      <c r="U1979" s="5"/>
      <c r="V1979" s="6">
        <f t="shared" si="121"/>
        <v>0</v>
      </c>
      <c r="W1979" s="6" t="str">
        <f t="shared" si="122"/>
        <v>No aplica</v>
      </c>
      <c r="X1979" s="35" t="str">
        <f t="shared" si="123"/>
        <v>No aplica</v>
      </c>
      <c r="Y1979" s="37"/>
      <c r="Z1979" s="38"/>
      <c r="AA1979" s="36"/>
      <c r="AB1979" s="38"/>
      <c r="AC1979" s="37"/>
      <c r="AD1979" s="38"/>
      <c r="AE1979" s="37"/>
      <c r="AF1979" s="38"/>
      <c r="AG1979" s="37"/>
      <c r="AH1979" s="38"/>
      <c r="AI1979" s="36"/>
      <c r="AJ1979" s="5"/>
      <c r="AK1979" s="5"/>
      <c r="AL1979" s="6">
        <f>IFERROR('Formato Productividad'!$Y1979+'Formato Productividad'!$AA1979+'Formato Productividad'!$AC1979,0)+'Formato Productividad'!$AE1979</f>
        <v>0</v>
      </c>
      <c r="AM1979" s="6">
        <f>IFERROR((('Formato Productividad'!$T1979+'Formato Productividad'!$V1979+'Formato Productividad'!$U1979)/'Formato Productividad'!$Q1979),0)+'Formato Productividad'!$AL1979</f>
        <v>0</v>
      </c>
      <c r="AN1979" s="7">
        <f>IFERROR(('Formato Productividad'!$AM1979/'Formato Productividad'!$N1979)*('Formato Productividad'!$N1979/'Formato Productividad'!$P1979),0)</f>
        <v>0</v>
      </c>
      <c r="AO1979" s="7">
        <f>IFERROR(('Formato Productividad'!$AG1979/'Formato Productividad'!$O1979)*('Formato Productividad'!$O1979/'Formato Productividad'!$P1979),0)</f>
        <v>0</v>
      </c>
      <c r="AP1979" s="7">
        <f>'Formato Productividad'!$AN1979+'Formato Productividad'!$AO1979</f>
        <v>0</v>
      </c>
      <c r="AQ1979" s="5"/>
      <c r="AR1979" s="7">
        <f>IFERROR('Formato Productividad'!$AM1979/'Formato Productividad'!$N1979,0)</f>
        <v>0</v>
      </c>
      <c r="AS1979" s="7">
        <f>IFERROR('Formato Productividad'!$AG1979/'Formato Productividad'!$O1979,0)</f>
        <v>0</v>
      </c>
      <c r="AT1979" s="71">
        <f>IFERROR('Formato Productividad'!$AI1979/'Formato Productividad'!$M1979,0)</f>
        <v>0</v>
      </c>
      <c r="AU1979" s="74"/>
    </row>
    <row r="1980" spans="1:47" s="33" customFormat="1" ht="25.5" customHeight="1" x14ac:dyDescent="0.25">
      <c r="A1980" s="39">
        <v>1979</v>
      </c>
      <c r="B1980" s="5"/>
      <c r="C1980" s="5"/>
      <c r="D1980" s="5"/>
      <c r="E1980" s="6" t="str">
        <f>IFERROR(VLOOKUP(D1980,'Formato validacion'!$E$2:$F$131,2,0),"Escoja un ESM")</f>
        <v>Escoja un ESM</v>
      </c>
      <c r="F1980" s="31"/>
      <c r="G1980" s="5"/>
      <c r="H1980" s="5"/>
      <c r="I1980" s="5"/>
      <c r="J1980" s="5"/>
      <c r="K1980" s="5"/>
      <c r="L1980" s="6" t="str">
        <f>IFERROR(VLOOKUP(K1980,Tabla4[[ESPECIALIDADES]:[ÁREA DE LA ESPECIALIDAD]],2,0),"Escoja una especialidad")</f>
        <v>Escoja una especialidad</v>
      </c>
      <c r="M1980" s="5"/>
      <c r="N1980" s="5"/>
      <c r="O1980" s="5"/>
      <c r="P1980" s="6">
        <f>'Formato Productividad'!$M1980-'Formato Productividad'!$AI1980</f>
        <v>0</v>
      </c>
      <c r="Q1980" s="6" t="str">
        <f>IFERROR(VLOOKUP('Formato Productividad'!$K1980,Tabla4[],3,0),"Escoja una especialidad")</f>
        <v>Escoja una especialidad</v>
      </c>
      <c r="R1980" s="6" t="str">
        <f t="shared" si="120"/>
        <v>No aplica</v>
      </c>
      <c r="S1980" s="5"/>
      <c r="T1980" s="5"/>
      <c r="U1980" s="5"/>
      <c r="V1980" s="6">
        <f t="shared" si="121"/>
        <v>0</v>
      </c>
      <c r="W1980" s="6" t="str">
        <f t="shared" si="122"/>
        <v>No aplica</v>
      </c>
      <c r="X1980" s="35" t="str">
        <f t="shared" si="123"/>
        <v>No aplica</v>
      </c>
      <c r="Y1980" s="37"/>
      <c r="Z1980" s="38"/>
      <c r="AA1980" s="36"/>
      <c r="AB1980" s="38"/>
      <c r="AC1980" s="37"/>
      <c r="AD1980" s="38"/>
      <c r="AE1980" s="37"/>
      <c r="AF1980" s="38"/>
      <c r="AG1980" s="37"/>
      <c r="AH1980" s="38"/>
      <c r="AI1980" s="36"/>
      <c r="AJ1980" s="5"/>
      <c r="AK1980" s="5"/>
      <c r="AL1980" s="6">
        <f>IFERROR('Formato Productividad'!$Y1980+'Formato Productividad'!$AA1980+'Formato Productividad'!$AC1980,0)+'Formato Productividad'!$AE1980</f>
        <v>0</v>
      </c>
      <c r="AM1980" s="6">
        <f>IFERROR((('Formato Productividad'!$T1980+'Formato Productividad'!$V1980+'Formato Productividad'!$U1980)/'Formato Productividad'!$Q1980),0)+'Formato Productividad'!$AL1980</f>
        <v>0</v>
      </c>
      <c r="AN1980" s="7">
        <f>IFERROR(('Formato Productividad'!$AM1980/'Formato Productividad'!$N1980)*('Formato Productividad'!$N1980/'Formato Productividad'!$P1980),0)</f>
        <v>0</v>
      </c>
      <c r="AO1980" s="7">
        <f>IFERROR(('Formato Productividad'!$AG1980/'Formato Productividad'!$O1980)*('Formato Productividad'!$O1980/'Formato Productividad'!$P1980),0)</f>
        <v>0</v>
      </c>
      <c r="AP1980" s="7">
        <f>'Formato Productividad'!$AN1980+'Formato Productividad'!$AO1980</f>
        <v>0</v>
      </c>
      <c r="AQ1980" s="5"/>
      <c r="AR1980" s="7">
        <f>IFERROR('Formato Productividad'!$AM1980/'Formato Productividad'!$N1980,0)</f>
        <v>0</v>
      </c>
      <c r="AS1980" s="7">
        <f>IFERROR('Formato Productividad'!$AG1980/'Formato Productividad'!$O1980,0)</f>
        <v>0</v>
      </c>
      <c r="AT1980" s="71">
        <f>IFERROR('Formato Productividad'!$AI1980/'Formato Productividad'!$M1980,0)</f>
        <v>0</v>
      </c>
      <c r="AU1980" s="74"/>
    </row>
    <row r="1981" spans="1:47" s="33" customFormat="1" ht="25.5" customHeight="1" x14ac:dyDescent="0.25">
      <c r="A1981" s="39">
        <v>1980</v>
      </c>
      <c r="B1981" s="5"/>
      <c r="C1981" s="5"/>
      <c r="D1981" s="5"/>
      <c r="E1981" s="6" t="str">
        <f>IFERROR(VLOOKUP(D1981,'Formato validacion'!$E$2:$F$131,2,0),"Escoja un ESM")</f>
        <v>Escoja un ESM</v>
      </c>
      <c r="F1981" s="31"/>
      <c r="G1981" s="5"/>
      <c r="H1981" s="5"/>
      <c r="I1981" s="5"/>
      <c r="J1981" s="5"/>
      <c r="K1981" s="5"/>
      <c r="L1981" s="6" t="str">
        <f>IFERROR(VLOOKUP(K1981,Tabla4[[ESPECIALIDADES]:[ÁREA DE LA ESPECIALIDAD]],2,0),"Escoja una especialidad")</f>
        <v>Escoja una especialidad</v>
      </c>
      <c r="M1981" s="5"/>
      <c r="N1981" s="5"/>
      <c r="O1981" s="5"/>
      <c r="P1981" s="6">
        <f>'Formato Productividad'!$M1981-'Formato Productividad'!$AI1981</f>
        <v>0</v>
      </c>
      <c r="Q1981" s="6" t="str">
        <f>IFERROR(VLOOKUP('Formato Productividad'!$K1981,Tabla4[],3,0),"Escoja una especialidad")</f>
        <v>Escoja una especialidad</v>
      </c>
      <c r="R1981" s="6" t="str">
        <f t="shared" si="120"/>
        <v>No aplica</v>
      </c>
      <c r="S1981" s="5"/>
      <c r="T1981" s="5"/>
      <c r="U1981" s="5"/>
      <c r="V1981" s="6">
        <f t="shared" si="121"/>
        <v>0</v>
      </c>
      <c r="W1981" s="6" t="str">
        <f t="shared" si="122"/>
        <v>No aplica</v>
      </c>
      <c r="X1981" s="35" t="str">
        <f t="shared" si="123"/>
        <v>No aplica</v>
      </c>
      <c r="Y1981" s="37"/>
      <c r="Z1981" s="38"/>
      <c r="AA1981" s="36"/>
      <c r="AB1981" s="38"/>
      <c r="AC1981" s="37"/>
      <c r="AD1981" s="38"/>
      <c r="AE1981" s="37"/>
      <c r="AF1981" s="38"/>
      <c r="AG1981" s="37"/>
      <c r="AH1981" s="38"/>
      <c r="AI1981" s="36"/>
      <c r="AJ1981" s="5"/>
      <c r="AK1981" s="5"/>
      <c r="AL1981" s="6">
        <f>IFERROR('Formato Productividad'!$Y1981+'Formato Productividad'!$AA1981+'Formato Productividad'!$AC1981,0)+'Formato Productividad'!$AE1981</f>
        <v>0</v>
      </c>
      <c r="AM1981" s="6">
        <f>IFERROR((('Formato Productividad'!$T1981+'Formato Productividad'!$V1981+'Formato Productividad'!$U1981)/'Formato Productividad'!$Q1981),0)+'Formato Productividad'!$AL1981</f>
        <v>0</v>
      </c>
      <c r="AN1981" s="7">
        <f>IFERROR(('Formato Productividad'!$AM1981/'Formato Productividad'!$N1981)*('Formato Productividad'!$N1981/'Formato Productividad'!$P1981),0)</f>
        <v>0</v>
      </c>
      <c r="AO1981" s="7">
        <f>IFERROR(('Formato Productividad'!$AG1981/'Formato Productividad'!$O1981)*('Formato Productividad'!$O1981/'Formato Productividad'!$P1981),0)</f>
        <v>0</v>
      </c>
      <c r="AP1981" s="7">
        <f>'Formato Productividad'!$AN1981+'Formato Productividad'!$AO1981</f>
        <v>0</v>
      </c>
      <c r="AQ1981" s="5"/>
      <c r="AR1981" s="7">
        <f>IFERROR('Formato Productividad'!$AM1981/'Formato Productividad'!$N1981,0)</f>
        <v>0</v>
      </c>
      <c r="AS1981" s="7">
        <f>IFERROR('Formato Productividad'!$AG1981/'Formato Productividad'!$O1981,0)</f>
        <v>0</v>
      </c>
      <c r="AT1981" s="71">
        <f>IFERROR('Formato Productividad'!$AI1981/'Formato Productividad'!$M1981,0)</f>
        <v>0</v>
      </c>
      <c r="AU1981" s="74"/>
    </row>
    <row r="1982" spans="1:47" s="33" customFormat="1" ht="25.5" customHeight="1" x14ac:dyDescent="0.25">
      <c r="A1982" s="39">
        <v>1981</v>
      </c>
      <c r="B1982" s="5"/>
      <c r="C1982" s="5"/>
      <c r="D1982" s="5"/>
      <c r="E1982" s="6" t="str">
        <f>IFERROR(VLOOKUP(D1982,'Formato validacion'!$E$2:$F$131,2,0),"Escoja un ESM")</f>
        <v>Escoja un ESM</v>
      </c>
      <c r="F1982" s="31"/>
      <c r="G1982" s="5"/>
      <c r="H1982" s="5"/>
      <c r="I1982" s="5"/>
      <c r="J1982" s="5"/>
      <c r="K1982" s="5"/>
      <c r="L1982" s="6" t="str">
        <f>IFERROR(VLOOKUP(K1982,Tabla4[[ESPECIALIDADES]:[ÁREA DE LA ESPECIALIDAD]],2,0),"Escoja una especialidad")</f>
        <v>Escoja una especialidad</v>
      </c>
      <c r="M1982" s="5"/>
      <c r="N1982" s="5"/>
      <c r="O1982" s="5"/>
      <c r="P1982" s="6">
        <f>'Formato Productividad'!$M1982-'Formato Productividad'!$AI1982</f>
        <v>0</v>
      </c>
      <c r="Q1982" s="6" t="str">
        <f>IFERROR(VLOOKUP('Formato Productividad'!$K1982,Tabla4[],3,0),"Escoja una especialidad")</f>
        <v>Escoja una especialidad</v>
      </c>
      <c r="R1982" s="6" t="str">
        <f t="shared" si="120"/>
        <v>No aplica</v>
      </c>
      <c r="S1982" s="5"/>
      <c r="T1982" s="5"/>
      <c r="U1982" s="5"/>
      <c r="V1982" s="6">
        <f t="shared" si="121"/>
        <v>0</v>
      </c>
      <c r="W1982" s="6" t="str">
        <f t="shared" si="122"/>
        <v>No aplica</v>
      </c>
      <c r="X1982" s="35" t="str">
        <f t="shared" si="123"/>
        <v>No aplica</v>
      </c>
      <c r="Y1982" s="37"/>
      <c r="Z1982" s="38"/>
      <c r="AA1982" s="36"/>
      <c r="AB1982" s="38"/>
      <c r="AC1982" s="37"/>
      <c r="AD1982" s="38"/>
      <c r="AE1982" s="37"/>
      <c r="AF1982" s="38"/>
      <c r="AG1982" s="37"/>
      <c r="AH1982" s="38"/>
      <c r="AI1982" s="36"/>
      <c r="AJ1982" s="5"/>
      <c r="AK1982" s="5"/>
      <c r="AL1982" s="6">
        <f>IFERROR('Formato Productividad'!$Y1982+'Formato Productividad'!$AA1982+'Formato Productividad'!$AC1982,0)+'Formato Productividad'!$AE1982</f>
        <v>0</v>
      </c>
      <c r="AM1982" s="6">
        <f>IFERROR((('Formato Productividad'!$T1982+'Formato Productividad'!$V1982+'Formato Productividad'!$U1982)/'Formato Productividad'!$Q1982),0)+'Formato Productividad'!$AL1982</f>
        <v>0</v>
      </c>
      <c r="AN1982" s="7">
        <f>IFERROR(('Formato Productividad'!$AM1982/'Formato Productividad'!$N1982)*('Formato Productividad'!$N1982/'Formato Productividad'!$P1982),0)</f>
        <v>0</v>
      </c>
      <c r="AO1982" s="7">
        <f>IFERROR(('Formato Productividad'!$AG1982/'Formato Productividad'!$O1982)*('Formato Productividad'!$O1982/'Formato Productividad'!$P1982),0)</f>
        <v>0</v>
      </c>
      <c r="AP1982" s="7">
        <f>'Formato Productividad'!$AN1982+'Formato Productividad'!$AO1982</f>
        <v>0</v>
      </c>
      <c r="AQ1982" s="5"/>
      <c r="AR1982" s="7">
        <f>IFERROR('Formato Productividad'!$AM1982/'Formato Productividad'!$N1982,0)</f>
        <v>0</v>
      </c>
      <c r="AS1982" s="7">
        <f>IFERROR('Formato Productividad'!$AG1982/'Formato Productividad'!$O1982,0)</f>
        <v>0</v>
      </c>
      <c r="AT1982" s="71">
        <f>IFERROR('Formato Productividad'!$AI1982/'Formato Productividad'!$M1982,0)</f>
        <v>0</v>
      </c>
      <c r="AU1982" s="74"/>
    </row>
    <row r="1983" spans="1:47" s="33" customFormat="1" ht="25.5" customHeight="1" x14ac:dyDescent="0.25">
      <c r="A1983" s="39">
        <v>1982</v>
      </c>
      <c r="B1983" s="5"/>
      <c r="C1983" s="5"/>
      <c r="D1983" s="5"/>
      <c r="E1983" s="6" t="str">
        <f>IFERROR(VLOOKUP(D1983,'Formato validacion'!$E$2:$F$131,2,0),"Escoja un ESM")</f>
        <v>Escoja un ESM</v>
      </c>
      <c r="F1983" s="31"/>
      <c r="G1983" s="5"/>
      <c r="H1983" s="5"/>
      <c r="I1983" s="5"/>
      <c r="J1983" s="5"/>
      <c r="K1983" s="5"/>
      <c r="L1983" s="6" t="str">
        <f>IFERROR(VLOOKUP(K1983,Tabla4[[ESPECIALIDADES]:[ÁREA DE LA ESPECIALIDAD]],2,0),"Escoja una especialidad")</f>
        <v>Escoja una especialidad</v>
      </c>
      <c r="M1983" s="5"/>
      <c r="N1983" s="5"/>
      <c r="O1983" s="5"/>
      <c r="P1983" s="6">
        <f>'Formato Productividad'!$M1983-'Formato Productividad'!$AI1983</f>
        <v>0</v>
      </c>
      <c r="Q1983" s="6" t="str">
        <f>IFERROR(VLOOKUP('Formato Productividad'!$K1983,Tabla4[],3,0),"Escoja una especialidad")</f>
        <v>Escoja una especialidad</v>
      </c>
      <c r="R1983" s="6" t="str">
        <f t="shared" si="120"/>
        <v>No aplica</v>
      </c>
      <c r="S1983" s="5"/>
      <c r="T1983" s="5"/>
      <c r="U1983" s="5"/>
      <c r="V1983" s="6">
        <f t="shared" si="121"/>
        <v>0</v>
      </c>
      <c r="W1983" s="6" t="str">
        <f t="shared" si="122"/>
        <v>No aplica</v>
      </c>
      <c r="X1983" s="35" t="str">
        <f t="shared" si="123"/>
        <v>No aplica</v>
      </c>
      <c r="Y1983" s="37"/>
      <c r="Z1983" s="38"/>
      <c r="AA1983" s="36"/>
      <c r="AB1983" s="38"/>
      <c r="AC1983" s="37"/>
      <c r="AD1983" s="38"/>
      <c r="AE1983" s="37"/>
      <c r="AF1983" s="38"/>
      <c r="AG1983" s="37"/>
      <c r="AH1983" s="38"/>
      <c r="AI1983" s="36"/>
      <c r="AJ1983" s="5"/>
      <c r="AK1983" s="5"/>
      <c r="AL1983" s="6">
        <f>IFERROR('Formato Productividad'!$Y1983+'Formato Productividad'!$AA1983+'Formato Productividad'!$AC1983,0)+'Formato Productividad'!$AE1983</f>
        <v>0</v>
      </c>
      <c r="AM1983" s="6">
        <f>IFERROR((('Formato Productividad'!$T1983+'Formato Productividad'!$V1983+'Formato Productividad'!$U1983)/'Formato Productividad'!$Q1983),0)+'Formato Productividad'!$AL1983</f>
        <v>0</v>
      </c>
      <c r="AN1983" s="7">
        <f>IFERROR(('Formato Productividad'!$AM1983/'Formato Productividad'!$N1983)*('Formato Productividad'!$N1983/'Formato Productividad'!$P1983),0)</f>
        <v>0</v>
      </c>
      <c r="AO1983" s="7">
        <f>IFERROR(('Formato Productividad'!$AG1983/'Formato Productividad'!$O1983)*('Formato Productividad'!$O1983/'Formato Productividad'!$P1983),0)</f>
        <v>0</v>
      </c>
      <c r="AP1983" s="7">
        <f>'Formato Productividad'!$AN1983+'Formato Productividad'!$AO1983</f>
        <v>0</v>
      </c>
      <c r="AQ1983" s="5"/>
      <c r="AR1983" s="7">
        <f>IFERROR('Formato Productividad'!$AM1983/'Formato Productividad'!$N1983,0)</f>
        <v>0</v>
      </c>
      <c r="AS1983" s="7">
        <f>IFERROR('Formato Productividad'!$AG1983/'Formato Productividad'!$O1983,0)</f>
        <v>0</v>
      </c>
      <c r="AT1983" s="71">
        <f>IFERROR('Formato Productividad'!$AI1983/'Formato Productividad'!$M1983,0)</f>
        <v>0</v>
      </c>
      <c r="AU1983" s="74"/>
    </row>
    <row r="1984" spans="1:47" s="33" customFormat="1" ht="25.5" customHeight="1" x14ac:dyDescent="0.25">
      <c r="A1984" s="39">
        <v>1983</v>
      </c>
      <c r="B1984" s="5"/>
      <c r="C1984" s="5"/>
      <c r="D1984" s="5"/>
      <c r="E1984" s="6" t="str">
        <f>IFERROR(VLOOKUP(D1984,'Formato validacion'!$E$2:$F$131,2,0),"Escoja un ESM")</f>
        <v>Escoja un ESM</v>
      </c>
      <c r="F1984" s="31"/>
      <c r="G1984" s="5"/>
      <c r="H1984" s="5"/>
      <c r="I1984" s="5"/>
      <c r="J1984" s="5"/>
      <c r="K1984" s="5"/>
      <c r="L1984" s="6" t="str">
        <f>IFERROR(VLOOKUP(K1984,Tabla4[[ESPECIALIDADES]:[ÁREA DE LA ESPECIALIDAD]],2,0),"Escoja una especialidad")</f>
        <v>Escoja una especialidad</v>
      </c>
      <c r="M1984" s="5"/>
      <c r="N1984" s="5"/>
      <c r="O1984" s="5"/>
      <c r="P1984" s="6">
        <f>'Formato Productividad'!$M1984-'Formato Productividad'!$AI1984</f>
        <v>0</v>
      </c>
      <c r="Q1984" s="6" t="str">
        <f>IFERROR(VLOOKUP('Formato Productividad'!$K1984,Tabla4[],3,0),"Escoja una especialidad")</f>
        <v>Escoja una especialidad</v>
      </c>
      <c r="R1984" s="6" t="str">
        <f t="shared" si="120"/>
        <v>No aplica</v>
      </c>
      <c r="S1984" s="5"/>
      <c r="T1984" s="5"/>
      <c r="U1984" s="5"/>
      <c r="V1984" s="6">
        <f t="shared" si="121"/>
        <v>0</v>
      </c>
      <c r="W1984" s="6" t="str">
        <f t="shared" si="122"/>
        <v>No aplica</v>
      </c>
      <c r="X1984" s="35" t="str">
        <f t="shared" si="123"/>
        <v>No aplica</v>
      </c>
      <c r="Y1984" s="37"/>
      <c r="Z1984" s="38"/>
      <c r="AA1984" s="36"/>
      <c r="AB1984" s="38"/>
      <c r="AC1984" s="37"/>
      <c r="AD1984" s="38"/>
      <c r="AE1984" s="37"/>
      <c r="AF1984" s="38"/>
      <c r="AG1984" s="37"/>
      <c r="AH1984" s="38"/>
      <c r="AI1984" s="36"/>
      <c r="AJ1984" s="5"/>
      <c r="AK1984" s="5"/>
      <c r="AL1984" s="6">
        <f>IFERROR('Formato Productividad'!$Y1984+'Formato Productividad'!$AA1984+'Formato Productividad'!$AC1984,0)+'Formato Productividad'!$AE1984</f>
        <v>0</v>
      </c>
      <c r="AM1984" s="6">
        <f>IFERROR((('Formato Productividad'!$T1984+'Formato Productividad'!$V1984+'Formato Productividad'!$U1984)/'Formato Productividad'!$Q1984),0)+'Formato Productividad'!$AL1984</f>
        <v>0</v>
      </c>
      <c r="AN1984" s="7">
        <f>IFERROR(('Formato Productividad'!$AM1984/'Formato Productividad'!$N1984)*('Formato Productividad'!$N1984/'Formato Productividad'!$P1984),0)</f>
        <v>0</v>
      </c>
      <c r="AO1984" s="7">
        <f>IFERROR(('Formato Productividad'!$AG1984/'Formato Productividad'!$O1984)*('Formato Productividad'!$O1984/'Formato Productividad'!$P1984),0)</f>
        <v>0</v>
      </c>
      <c r="AP1984" s="7">
        <f>'Formato Productividad'!$AN1984+'Formato Productividad'!$AO1984</f>
        <v>0</v>
      </c>
      <c r="AQ1984" s="5"/>
      <c r="AR1984" s="7">
        <f>IFERROR('Formato Productividad'!$AM1984/'Formato Productividad'!$N1984,0)</f>
        <v>0</v>
      </c>
      <c r="AS1984" s="7">
        <f>IFERROR('Formato Productividad'!$AG1984/'Formato Productividad'!$O1984,0)</f>
        <v>0</v>
      </c>
      <c r="AT1984" s="71">
        <f>IFERROR('Formato Productividad'!$AI1984/'Formato Productividad'!$M1984,0)</f>
        <v>0</v>
      </c>
      <c r="AU1984" s="74"/>
    </row>
    <row r="1985" spans="1:47" s="33" customFormat="1" ht="25.5" customHeight="1" x14ac:dyDescent="0.25">
      <c r="A1985" s="39">
        <v>1984</v>
      </c>
      <c r="B1985" s="5"/>
      <c r="C1985" s="5"/>
      <c r="D1985" s="5"/>
      <c r="E1985" s="6" t="str">
        <f>IFERROR(VLOOKUP(D1985,'Formato validacion'!$E$2:$F$131,2,0),"Escoja un ESM")</f>
        <v>Escoja un ESM</v>
      </c>
      <c r="F1985" s="31"/>
      <c r="G1985" s="5"/>
      <c r="H1985" s="5"/>
      <c r="I1985" s="5"/>
      <c r="J1985" s="5"/>
      <c r="K1985" s="5"/>
      <c r="L1985" s="6" t="str">
        <f>IFERROR(VLOOKUP(K1985,Tabla4[[ESPECIALIDADES]:[ÁREA DE LA ESPECIALIDAD]],2,0),"Escoja una especialidad")</f>
        <v>Escoja una especialidad</v>
      </c>
      <c r="M1985" s="5"/>
      <c r="N1985" s="5"/>
      <c r="O1985" s="5"/>
      <c r="P1985" s="6">
        <f>'Formato Productividad'!$M1985-'Formato Productividad'!$AI1985</f>
        <v>0</v>
      </c>
      <c r="Q1985" s="6" t="str">
        <f>IFERROR(VLOOKUP('Formato Productividad'!$K1985,Tabla4[],3,0),"Escoja una especialidad")</f>
        <v>Escoja una especialidad</v>
      </c>
      <c r="R1985" s="6" t="str">
        <f t="shared" si="120"/>
        <v>No aplica</v>
      </c>
      <c r="S1985" s="5"/>
      <c r="T1985" s="5"/>
      <c r="U1985" s="5"/>
      <c r="V1985" s="6">
        <f t="shared" si="121"/>
        <v>0</v>
      </c>
      <c r="W1985" s="6" t="str">
        <f t="shared" si="122"/>
        <v>No aplica</v>
      </c>
      <c r="X1985" s="35" t="str">
        <f t="shared" si="123"/>
        <v>No aplica</v>
      </c>
      <c r="Y1985" s="37"/>
      <c r="Z1985" s="38"/>
      <c r="AA1985" s="36"/>
      <c r="AB1985" s="38"/>
      <c r="AC1985" s="37"/>
      <c r="AD1985" s="38"/>
      <c r="AE1985" s="37"/>
      <c r="AF1985" s="38"/>
      <c r="AG1985" s="37"/>
      <c r="AH1985" s="38"/>
      <c r="AI1985" s="36"/>
      <c r="AJ1985" s="5"/>
      <c r="AK1985" s="5"/>
      <c r="AL1985" s="6">
        <f>IFERROR('Formato Productividad'!$Y1985+'Formato Productividad'!$AA1985+'Formato Productividad'!$AC1985,0)+'Formato Productividad'!$AE1985</f>
        <v>0</v>
      </c>
      <c r="AM1985" s="6">
        <f>IFERROR((('Formato Productividad'!$T1985+'Formato Productividad'!$V1985+'Formato Productividad'!$U1985)/'Formato Productividad'!$Q1985),0)+'Formato Productividad'!$AL1985</f>
        <v>0</v>
      </c>
      <c r="AN1985" s="7">
        <f>IFERROR(('Formato Productividad'!$AM1985/'Formato Productividad'!$N1985)*('Formato Productividad'!$N1985/'Formato Productividad'!$P1985),0)</f>
        <v>0</v>
      </c>
      <c r="AO1985" s="7">
        <f>IFERROR(('Formato Productividad'!$AG1985/'Formato Productividad'!$O1985)*('Formato Productividad'!$O1985/'Formato Productividad'!$P1985),0)</f>
        <v>0</v>
      </c>
      <c r="AP1985" s="7">
        <f>'Formato Productividad'!$AN1985+'Formato Productividad'!$AO1985</f>
        <v>0</v>
      </c>
      <c r="AQ1985" s="5"/>
      <c r="AR1985" s="7">
        <f>IFERROR('Formato Productividad'!$AM1985/'Formato Productividad'!$N1985,0)</f>
        <v>0</v>
      </c>
      <c r="AS1985" s="7">
        <f>IFERROR('Formato Productividad'!$AG1985/'Formato Productividad'!$O1985,0)</f>
        <v>0</v>
      </c>
      <c r="AT1985" s="71">
        <f>IFERROR('Formato Productividad'!$AI1985/'Formato Productividad'!$M1985,0)</f>
        <v>0</v>
      </c>
      <c r="AU1985" s="74"/>
    </row>
    <row r="1986" spans="1:47" s="33" customFormat="1" ht="25.5" customHeight="1" x14ac:dyDescent="0.25">
      <c r="A1986" s="39">
        <v>1985</v>
      </c>
      <c r="B1986" s="5"/>
      <c r="C1986" s="5"/>
      <c r="D1986" s="5"/>
      <c r="E1986" s="6" t="str">
        <f>IFERROR(VLOOKUP(D1986,'Formato validacion'!$E$2:$F$131,2,0),"Escoja un ESM")</f>
        <v>Escoja un ESM</v>
      </c>
      <c r="F1986" s="31"/>
      <c r="G1986" s="5"/>
      <c r="H1986" s="5"/>
      <c r="I1986" s="5"/>
      <c r="J1986" s="5"/>
      <c r="K1986" s="5"/>
      <c r="L1986" s="6" t="str">
        <f>IFERROR(VLOOKUP(K1986,Tabla4[[ESPECIALIDADES]:[ÁREA DE LA ESPECIALIDAD]],2,0),"Escoja una especialidad")</f>
        <v>Escoja una especialidad</v>
      </c>
      <c r="M1986" s="5"/>
      <c r="N1986" s="5"/>
      <c r="O1986" s="5"/>
      <c r="P1986" s="6">
        <f>'Formato Productividad'!$M1986-'Formato Productividad'!$AI1986</f>
        <v>0</v>
      </c>
      <c r="Q1986" s="6" t="str">
        <f>IFERROR(VLOOKUP('Formato Productividad'!$K1986,Tabla4[],3,0),"Escoja una especialidad")</f>
        <v>Escoja una especialidad</v>
      </c>
      <c r="R1986" s="6" t="str">
        <f t="shared" si="120"/>
        <v>No aplica</v>
      </c>
      <c r="S1986" s="5"/>
      <c r="T1986" s="5"/>
      <c r="U1986" s="5"/>
      <c r="V1986" s="6">
        <f t="shared" si="121"/>
        <v>0</v>
      </c>
      <c r="W1986" s="6" t="str">
        <f t="shared" si="122"/>
        <v>No aplica</v>
      </c>
      <c r="X1986" s="35" t="str">
        <f t="shared" si="123"/>
        <v>No aplica</v>
      </c>
      <c r="Y1986" s="37"/>
      <c r="Z1986" s="38"/>
      <c r="AA1986" s="36"/>
      <c r="AB1986" s="38"/>
      <c r="AC1986" s="37"/>
      <c r="AD1986" s="38"/>
      <c r="AE1986" s="37"/>
      <c r="AF1986" s="38"/>
      <c r="AG1986" s="37"/>
      <c r="AH1986" s="38"/>
      <c r="AI1986" s="36"/>
      <c r="AJ1986" s="5"/>
      <c r="AK1986" s="5"/>
      <c r="AL1986" s="6">
        <f>IFERROR('Formato Productividad'!$Y1986+'Formato Productividad'!$AA1986+'Formato Productividad'!$AC1986,0)+'Formato Productividad'!$AE1986</f>
        <v>0</v>
      </c>
      <c r="AM1986" s="6">
        <f>IFERROR((('Formato Productividad'!$T1986+'Formato Productividad'!$V1986+'Formato Productividad'!$U1986)/'Formato Productividad'!$Q1986),0)+'Formato Productividad'!$AL1986</f>
        <v>0</v>
      </c>
      <c r="AN1986" s="7">
        <f>IFERROR(('Formato Productividad'!$AM1986/'Formato Productividad'!$N1986)*('Formato Productividad'!$N1986/'Formato Productividad'!$P1986),0)</f>
        <v>0</v>
      </c>
      <c r="AO1986" s="7">
        <f>IFERROR(('Formato Productividad'!$AG1986/'Formato Productividad'!$O1986)*('Formato Productividad'!$O1986/'Formato Productividad'!$P1986),0)</f>
        <v>0</v>
      </c>
      <c r="AP1986" s="7">
        <f>'Formato Productividad'!$AN1986+'Formato Productividad'!$AO1986</f>
        <v>0</v>
      </c>
      <c r="AQ1986" s="5"/>
      <c r="AR1986" s="7">
        <f>IFERROR('Formato Productividad'!$AM1986/'Formato Productividad'!$N1986,0)</f>
        <v>0</v>
      </c>
      <c r="AS1986" s="7">
        <f>IFERROR('Formato Productividad'!$AG1986/'Formato Productividad'!$O1986,0)</f>
        <v>0</v>
      </c>
      <c r="AT1986" s="71">
        <f>IFERROR('Formato Productividad'!$AI1986/'Formato Productividad'!$M1986,0)</f>
        <v>0</v>
      </c>
      <c r="AU1986" s="74"/>
    </row>
    <row r="1987" spans="1:47" s="33" customFormat="1" ht="25.5" customHeight="1" x14ac:dyDescent="0.25">
      <c r="A1987" s="39">
        <v>1986</v>
      </c>
      <c r="B1987" s="5"/>
      <c r="C1987" s="5"/>
      <c r="D1987" s="5"/>
      <c r="E1987" s="6" t="str">
        <f>IFERROR(VLOOKUP(D1987,'Formato validacion'!$E$2:$F$131,2,0),"Escoja un ESM")</f>
        <v>Escoja un ESM</v>
      </c>
      <c r="F1987" s="31"/>
      <c r="G1987" s="5"/>
      <c r="H1987" s="5"/>
      <c r="I1987" s="5"/>
      <c r="J1987" s="5"/>
      <c r="K1987" s="5"/>
      <c r="L1987" s="6" t="str">
        <f>IFERROR(VLOOKUP(K1987,Tabla4[[ESPECIALIDADES]:[ÁREA DE LA ESPECIALIDAD]],2,0),"Escoja una especialidad")</f>
        <v>Escoja una especialidad</v>
      </c>
      <c r="M1987" s="5"/>
      <c r="N1987" s="5"/>
      <c r="O1987" s="5"/>
      <c r="P1987" s="6">
        <f>'Formato Productividad'!$M1987-'Formato Productividad'!$AI1987</f>
        <v>0</v>
      </c>
      <c r="Q1987" s="6" t="str">
        <f>IFERROR(VLOOKUP('Formato Productividad'!$K1987,Tabla4[],3,0),"Escoja una especialidad")</f>
        <v>Escoja una especialidad</v>
      </c>
      <c r="R1987" s="6" t="str">
        <f t="shared" ref="R1987:R2050" si="124">IFERROR(N1987*Q1987,"No aplica")</f>
        <v>No aplica</v>
      </c>
      <c r="S1987" s="5"/>
      <c r="T1987" s="5"/>
      <c r="U1987" s="5"/>
      <c r="V1987" s="6">
        <f t="shared" ref="V1987:V2050" si="125">S1987-T1987</f>
        <v>0</v>
      </c>
      <c r="W1987" s="6" t="str">
        <f t="shared" ref="W1987:W2050" si="126">IFERROR((N1987*Q1987)-S1987,"No aplica")</f>
        <v>No aplica</v>
      </c>
      <c r="X1987" s="35" t="str">
        <f t="shared" ref="X1987:X2050" si="127">IF(S1987&lt;&gt;0,V1987-U1987,R1987)</f>
        <v>No aplica</v>
      </c>
      <c r="Y1987" s="37"/>
      <c r="Z1987" s="38"/>
      <c r="AA1987" s="36"/>
      <c r="AB1987" s="38"/>
      <c r="AC1987" s="37"/>
      <c r="AD1987" s="38"/>
      <c r="AE1987" s="37"/>
      <c r="AF1987" s="38"/>
      <c r="AG1987" s="37"/>
      <c r="AH1987" s="38"/>
      <c r="AI1987" s="36"/>
      <c r="AJ1987" s="5"/>
      <c r="AK1987" s="5"/>
      <c r="AL1987" s="6">
        <f>IFERROR('Formato Productividad'!$Y1987+'Formato Productividad'!$AA1987+'Formato Productividad'!$AC1987,0)+'Formato Productividad'!$AE1987</f>
        <v>0</v>
      </c>
      <c r="AM1987" s="6">
        <f>IFERROR((('Formato Productividad'!$T1987+'Formato Productividad'!$V1987+'Formato Productividad'!$U1987)/'Formato Productividad'!$Q1987),0)+'Formato Productividad'!$AL1987</f>
        <v>0</v>
      </c>
      <c r="AN1987" s="7">
        <f>IFERROR(('Formato Productividad'!$AM1987/'Formato Productividad'!$N1987)*('Formato Productividad'!$N1987/'Formato Productividad'!$P1987),0)</f>
        <v>0</v>
      </c>
      <c r="AO1987" s="7">
        <f>IFERROR(('Formato Productividad'!$AG1987/'Formato Productividad'!$O1987)*('Formato Productividad'!$O1987/'Formato Productividad'!$P1987),0)</f>
        <v>0</v>
      </c>
      <c r="AP1987" s="7">
        <f>'Formato Productividad'!$AN1987+'Formato Productividad'!$AO1987</f>
        <v>0</v>
      </c>
      <c r="AQ1987" s="5"/>
      <c r="AR1987" s="7">
        <f>IFERROR('Formato Productividad'!$AM1987/'Formato Productividad'!$N1987,0)</f>
        <v>0</v>
      </c>
      <c r="AS1987" s="7">
        <f>IFERROR('Formato Productividad'!$AG1987/'Formato Productividad'!$O1987,0)</f>
        <v>0</v>
      </c>
      <c r="AT1987" s="71">
        <f>IFERROR('Formato Productividad'!$AI1987/'Formato Productividad'!$M1987,0)</f>
        <v>0</v>
      </c>
      <c r="AU1987" s="74"/>
    </row>
    <row r="1988" spans="1:47" s="33" customFormat="1" ht="25.5" customHeight="1" x14ac:dyDescent="0.25">
      <c r="A1988" s="39">
        <v>1987</v>
      </c>
      <c r="B1988" s="5"/>
      <c r="C1988" s="5"/>
      <c r="D1988" s="5"/>
      <c r="E1988" s="6" t="str">
        <f>IFERROR(VLOOKUP(D1988,'Formato validacion'!$E$2:$F$131,2,0),"Escoja un ESM")</f>
        <v>Escoja un ESM</v>
      </c>
      <c r="F1988" s="31"/>
      <c r="G1988" s="5"/>
      <c r="H1988" s="5"/>
      <c r="I1988" s="5"/>
      <c r="J1988" s="5"/>
      <c r="K1988" s="5"/>
      <c r="L1988" s="6" t="str">
        <f>IFERROR(VLOOKUP(K1988,Tabla4[[ESPECIALIDADES]:[ÁREA DE LA ESPECIALIDAD]],2,0),"Escoja una especialidad")</f>
        <v>Escoja una especialidad</v>
      </c>
      <c r="M1988" s="5"/>
      <c r="N1988" s="5"/>
      <c r="O1988" s="5"/>
      <c r="P1988" s="6">
        <f>'Formato Productividad'!$M1988-'Formato Productividad'!$AI1988</f>
        <v>0</v>
      </c>
      <c r="Q1988" s="6" t="str">
        <f>IFERROR(VLOOKUP('Formato Productividad'!$K1988,Tabla4[],3,0),"Escoja una especialidad")</f>
        <v>Escoja una especialidad</v>
      </c>
      <c r="R1988" s="6" t="str">
        <f t="shared" si="124"/>
        <v>No aplica</v>
      </c>
      <c r="S1988" s="5"/>
      <c r="T1988" s="5"/>
      <c r="U1988" s="5"/>
      <c r="V1988" s="6">
        <f t="shared" si="125"/>
        <v>0</v>
      </c>
      <c r="W1988" s="6" t="str">
        <f t="shared" si="126"/>
        <v>No aplica</v>
      </c>
      <c r="X1988" s="35" t="str">
        <f t="shared" si="127"/>
        <v>No aplica</v>
      </c>
      <c r="Y1988" s="37"/>
      <c r="Z1988" s="38"/>
      <c r="AA1988" s="36"/>
      <c r="AB1988" s="38"/>
      <c r="AC1988" s="37"/>
      <c r="AD1988" s="38"/>
      <c r="AE1988" s="37"/>
      <c r="AF1988" s="38"/>
      <c r="AG1988" s="37"/>
      <c r="AH1988" s="38"/>
      <c r="AI1988" s="36"/>
      <c r="AJ1988" s="5"/>
      <c r="AK1988" s="5"/>
      <c r="AL1988" s="6">
        <f>IFERROR('Formato Productividad'!$Y1988+'Formato Productividad'!$AA1988+'Formato Productividad'!$AC1988,0)+'Formato Productividad'!$AE1988</f>
        <v>0</v>
      </c>
      <c r="AM1988" s="6">
        <f>IFERROR((('Formato Productividad'!$T1988+'Formato Productividad'!$V1988+'Formato Productividad'!$U1988)/'Formato Productividad'!$Q1988),0)+'Formato Productividad'!$AL1988</f>
        <v>0</v>
      </c>
      <c r="AN1988" s="7">
        <f>IFERROR(('Formato Productividad'!$AM1988/'Formato Productividad'!$N1988)*('Formato Productividad'!$N1988/'Formato Productividad'!$P1988),0)</f>
        <v>0</v>
      </c>
      <c r="AO1988" s="7">
        <f>IFERROR(('Formato Productividad'!$AG1988/'Formato Productividad'!$O1988)*('Formato Productividad'!$O1988/'Formato Productividad'!$P1988),0)</f>
        <v>0</v>
      </c>
      <c r="AP1988" s="7">
        <f>'Formato Productividad'!$AN1988+'Formato Productividad'!$AO1988</f>
        <v>0</v>
      </c>
      <c r="AQ1988" s="5"/>
      <c r="AR1988" s="7">
        <f>IFERROR('Formato Productividad'!$AM1988/'Formato Productividad'!$N1988,0)</f>
        <v>0</v>
      </c>
      <c r="AS1988" s="7">
        <f>IFERROR('Formato Productividad'!$AG1988/'Formato Productividad'!$O1988,0)</f>
        <v>0</v>
      </c>
      <c r="AT1988" s="71">
        <f>IFERROR('Formato Productividad'!$AI1988/'Formato Productividad'!$M1988,0)</f>
        <v>0</v>
      </c>
      <c r="AU1988" s="74"/>
    </row>
    <row r="1989" spans="1:47" s="33" customFormat="1" ht="25.5" customHeight="1" x14ac:dyDescent="0.25">
      <c r="A1989" s="39">
        <v>1988</v>
      </c>
      <c r="B1989" s="5"/>
      <c r="C1989" s="5"/>
      <c r="D1989" s="5"/>
      <c r="E1989" s="6" t="str">
        <f>IFERROR(VLOOKUP(D1989,'Formato validacion'!$E$2:$F$131,2,0),"Escoja un ESM")</f>
        <v>Escoja un ESM</v>
      </c>
      <c r="F1989" s="31"/>
      <c r="G1989" s="5"/>
      <c r="H1989" s="5"/>
      <c r="I1989" s="5"/>
      <c r="J1989" s="5"/>
      <c r="K1989" s="5"/>
      <c r="L1989" s="6" t="str">
        <f>IFERROR(VLOOKUP(K1989,Tabla4[[ESPECIALIDADES]:[ÁREA DE LA ESPECIALIDAD]],2,0),"Escoja una especialidad")</f>
        <v>Escoja una especialidad</v>
      </c>
      <c r="M1989" s="5"/>
      <c r="N1989" s="5"/>
      <c r="O1989" s="5"/>
      <c r="P1989" s="6">
        <f>'Formato Productividad'!$M1989-'Formato Productividad'!$AI1989</f>
        <v>0</v>
      </c>
      <c r="Q1989" s="6" t="str">
        <f>IFERROR(VLOOKUP('Formato Productividad'!$K1989,Tabla4[],3,0),"Escoja una especialidad")</f>
        <v>Escoja una especialidad</v>
      </c>
      <c r="R1989" s="6" t="str">
        <f t="shared" si="124"/>
        <v>No aplica</v>
      </c>
      <c r="S1989" s="5"/>
      <c r="T1989" s="5"/>
      <c r="U1989" s="5"/>
      <c r="V1989" s="6">
        <f t="shared" si="125"/>
        <v>0</v>
      </c>
      <c r="W1989" s="6" t="str">
        <f t="shared" si="126"/>
        <v>No aplica</v>
      </c>
      <c r="X1989" s="35" t="str">
        <f t="shared" si="127"/>
        <v>No aplica</v>
      </c>
      <c r="Y1989" s="37"/>
      <c r="Z1989" s="38"/>
      <c r="AA1989" s="36"/>
      <c r="AB1989" s="38"/>
      <c r="AC1989" s="37"/>
      <c r="AD1989" s="38"/>
      <c r="AE1989" s="37"/>
      <c r="AF1989" s="38"/>
      <c r="AG1989" s="37"/>
      <c r="AH1989" s="38"/>
      <c r="AI1989" s="36"/>
      <c r="AJ1989" s="5"/>
      <c r="AK1989" s="5"/>
      <c r="AL1989" s="6">
        <f>IFERROR('Formato Productividad'!$Y1989+'Formato Productividad'!$AA1989+'Formato Productividad'!$AC1989,0)+'Formato Productividad'!$AE1989</f>
        <v>0</v>
      </c>
      <c r="AM1989" s="6">
        <f>IFERROR((('Formato Productividad'!$T1989+'Formato Productividad'!$V1989+'Formato Productividad'!$U1989)/'Formato Productividad'!$Q1989),0)+'Formato Productividad'!$AL1989</f>
        <v>0</v>
      </c>
      <c r="AN1989" s="7">
        <f>IFERROR(('Formato Productividad'!$AM1989/'Formato Productividad'!$N1989)*('Formato Productividad'!$N1989/'Formato Productividad'!$P1989),0)</f>
        <v>0</v>
      </c>
      <c r="AO1989" s="7">
        <f>IFERROR(('Formato Productividad'!$AG1989/'Formato Productividad'!$O1989)*('Formato Productividad'!$O1989/'Formato Productividad'!$P1989),0)</f>
        <v>0</v>
      </c>
      <c r="AP1989" s="7">
        <f>'Formato Productividad'!$AN1989+'Formato Productividad'!$AO1989</f>
        <v>0</v>
      </c>
      <c r="AQ1989" s="5"/>
      <c r="AR1989" s="7">
        <f>IFERROR('Formato Productividad'!$AM1989/'Formato Productividad'!$N1989,0)</f>
        <v>0</v>
      </c>
      <c r="AS1989" s="7">
        <f>IFERROR('Formato Productividad'!$AG1989/'Formato Productividad'!$O1989,0)</f>
        <v>0</v>
      </c>
      <c r="AT1989" s="71">
        <f>IFERROR('Formato Productividad'!$AI1989/'Formato Productividad'!$M1989,0)</f>
        <v>0</v>
      </c>
      <c r="AU1989" s="74"/>
    </row>
    <row r="1990" spans="1:47" s="33" customFormat="1" ht="25.5" customHeight="1" x14ac:dyDescent="0.25">
      <c r="A1990" s="39">
        <v>1989</v>
      </c>
      <c r="B1990" s="5"/>
      <c r="C1990" s="5"/>
      <c r="D1990" s="5"/>
      <c r="E1990" s="6" t="str">
        <f>IFERROR(VLOOKUP(D1990,'Formato validacion'!$E$2:$F$131,2,0),"Escoja un ESM")</f>
        <v>Escoja un ESM</v>
      </c>
      <c r="F1990" s="31"/>
      <c r="G1990" s="5"/>
      <c r="H1990" s="5"/>
      <c r="I1990" s="5"/>
      <c r="J1990" s="5"/>
      <c r="K1990" s="5"/>
      <c r="L1990" s="6" t="str">
        <f>IFERROR(VLOOKUP(K1990,Tabla4[[ESPECIALIDADES]:[ÁREA DE LA ESPECIALIDAD]],2,0),"Escoja una especialidad")</f>
        <v>Escoja una especialidad</v>
      </c>
      <c r="M1990" s="5"/>
      <c r="N1990" s="5"/>
      <c r="O1990" s="5"/>
      <c r="P1990" s="6">
        <f>'Formato Productividad'!$M1990-'Formato Productividad'!$AI1990</f>
        <v>0</v>
      </c>
      <c r="Q1990" s="6" t="str">
        <f>IFERROR(VLOOKUP('Formato Productividad'!$K1990,Tabla4[],3,0),"Escoja una especialidad")</f>
        <v>Escoja una especialidad</v>
      </c>
      <c r="R1990" s="6" t="str">
        <f t="shared" si="124"/>
        <v>No aplica</v>
      </c>
      <c r="S1990" s="5"/>
      <c r="T1990" s="5"/>
      <c r="U1990" s="5"/>
      <c r="V1990" s="6">
        <f t="shared" si="125"/>
        <v>0</v>
      </c>
      <c r="W1990" s="6" t="str">
        <f t="shared" si="126"/>
        <v>No aplica</v>
      </c>
      <c r="X1990" s="35" t="str">
        <f t="shared" si="127"/>
        <v>No aplica</v>
      </c>
      <c r="Y1990" s="37"/>
      <c r="Z1990" s="38"/>
      <c r="AA1990" s="36"/>
      <c r="AB1990" s="38"/>
      <c r="AC1990" s="37"/>
      <c r="AD1990" s="38"/>
      <c r="AE1990" s="37"/>
      <c r="AF1990" s="38"/>
      <c r="AG1990" s="37"/>
      <c r="AH1990" s="38"/>
      <c r="AI1990" s="36"/>
      <c r="AJ1990" s="5"/>
      <c r="AK1990" s="5"/>
      <c r="AL1990" s="6">
        <f>IFERROR('Formato Productividad'!$Y1990+'Formato Productividad'!$AA1990+'Formato Productividad'!$AC1990,0)+'Formato Productividad'!$AE1990</f>
        <v>0</v>
      </c>
      <c r="AM1990" s="6">
        <f>IFERROR((('Formato Productividad'!$T1990+'Formato Productividad'!$V1990+'Formato Productividad'!$U1990)/'Formato Productividad'!$Q1990),0)+'Formato Productividad'!$AL1990</f>
        <v>0</v>
      </c>
      <c r="AN1990" s="7">
        <f>IFERROR(('Formato Productividad'!$AM1990/'Formato Productividad'!$N1990)*('Formato Productividad'!$N1990/'Formato Productividad'!$P1990),0)</f>
        <v>0</v>
      </c>
      <c r="AO1990" s="7">
        <f>IFERROR(('Formato Productividad'!$AG1990/'Formato Productividad'!$O1990)*('Formato Productividad'!$O1990/'Formato Productividad'!$P1990),0)</f>
        <v>0</v>
      </c>
      <c r="AP1990" s="7">
        <f>'Formato Productividad'!$AN1990+'Formato Productividad'!$AO1990</f>
        <v>0</v>
      </c>
      <c r="AQ1990" s="5"/>
      <c r="AR1990" s="7">
        <f>IFERROR('Formato Productividad'!$AM1990/'Formato Productividad'!$N1990,0)</f>
        <v>0</v>
      </c>
      <c r="AS1990" s="7">
        <f>IFERROR('Formato Productividad'!$AG1990/'Formato Productividad'!$O1990,0)</f>
        <v>0</v>
      </c>
      <c r="AT1990" s="71">
        <f>IFERROR('Formato Productividad'!$AI1990/'Formato Productividad'!$M1990,0)</f>
        <v>0</v>
      </c>
      <c r="AU1990" s="74"/>
    </row>
    <row r="1991" spans="1:47" s="33" customFormat="1" ht="25.5" customHeight="1" x14ac:dyDescent="0.25">
      <c r="A1991" s="39">
        <v>1990</v>
      </c>
      <c r="B1991" s="5"/>
      <c r="C1991" s="5"/>
      <c r="D1991" s="5"/>
      <c r="E1991" s="6" t="str">
        <f>IFERROR(VLOOKUP(D1991,'Formato validacion'!$E$2:$F$131,2,0),"Escoja un ESM")</f>
        <v>Escoja un ESM</v>
      </c>
      <c r="F1991" s="31"/>
      <c r="G1991" s="5"/>
      <c r="H1991" s="5"/>
      <c r="I1991" s="5"/>
      <c r="J1991" s="5"/>
      <c r="K1991" s="5"/>
      <c r="L1991" s="6" t="str">
        <f>IFERROR(VLOOKUP(K1991,Tabla4[[ESPECIALIDADES]:[ÁREA DE LA ESPECIALIDAD]],2,0),"Escoja una especialidad")</f>
        <v>Escoja una especialidad</v>
      </c>
      <c r="M1991" s="5"/>
      <c r="N1991" s="5"/>
      <c r="O1991" s="5"/>
      <c r="P1991" s="6">
        <f>'Formato Productividad'!$M1991-'Formato Productividad'!$AI1991</f>
        <v>0</v>
      </c>
      <c r="Q1991" s="6" t="str">
        <f>IFERROR(VLOOKUP('Formato Productividad'!$K1991,Tabla4[],3,0),"Escoja una especialidad")</f>
        <v>Escoja una especialidad</v>
      </c>
      <c r="R1991" s="6" t="str">
        <f t="shared" si="124"/>
        <v>No aplica</v>
      </c>
      <c r="S1991" s="5"/>
      <c r="T1991" s="5"/>
      <c r="U1991" s="5"/>
      <c r="V1991" s="6">
        <f t="shared" si="125"/>
        <v>0</v>
      </c>
      <c r="W1991" s="6" t="str">
        <f t="shared" si="126"/>
        <v>No aplica</v>
      </c>
      <c r="X1991" s="35" t="str">
        <f t="shared" si="127"/>
        <v>No aplica</v>
      </c>
      <c r="Y1991" s="37"/>
      <c r="Z1991" s="38"/>
      <c r="AA1991" s="36"/>
      <c r="AB1991" s="38"/>
      <c r="AC1991" s="37"/>
      <c r="AD1991" s="38"/>
      <c r="AE1991" s="37"/>
      <c r="AF1991" s="38"/>
      <c r="AG1991" s="37"/>
      <c r="AH1991" s="38"/>
      <c r="AI1991" s="36"/>
      <c r="AJ1991" s="5"/>
      <c r="AK1991" s="5"/>
      <c r="AL1991" s="6">
        <f>IFERROR('Formato Productividad'!$Y1991+'Formato Productividad'!$AA1991+'Formato Productividad'!$AC1991,0)+'Formato Productividad'!$AE1991</f>
        <v>0</v>
      </c>
      <c r="AM1991" s="6">
        <f>IFERROR((('Formato Productividad'!$T1991+'Formato Productividad'!$V1991+'Formato Productividad'!$U1991)/'Formato Productividad'!$Q1991),0)+'Formato Productividad'!$AL1991</f>
        <v>0</v>
      </c>
      <c r="AN1991" s="7">
        <f>IFERROR(('Formato Productividad'!$AM1991/'Formato Productividad'!$N1991)*('Formato Productividad'!$N1991/'Formato Productividad'!$P1991),0)</f>
        <v>0</v>
      </c>
      <c r="AO1991" s="7">
        <f>IFERROR(('Formato Productividad'!$AG1991/'Formato Productividad'!$O1991)*('Formato Productividad'!$O1991/'Formato Productividad'!$P1991),0)</f>
        <v>0</v>
      </c>
      <c r="AP1991" s="7">
        <f>'Formato Productividad'!$AN1991+'Formato Productividad'!$AO1991</f>
        <v>0</v>
      </c>
      <c r="AQ1991" s="5"/>
      <c r="AR1991" s="7">
        <f>IFERROR('Formato Productividad'!$AM1991/'Formato Productividad'!$N1991,0)</f>
        <v>0</v>
      </c>
      <c r="AS1991" s="7">
        <f>IFERROR('Formato Productividad'!$AG1991/'Formato Productividad'!$O1991,0)</f>
        <v>0</v>
      </c>
      <c r="AT1991" s="71">
        <f>IFERROR('Formato Productividad'!$AI1991/'Formato Productividad'!$M1991,0)</f>
        <v>0</v>
      </c>
      <c r="AU1991" s="74"/>
    </row>
    <row r="1992" spans="1:47" s="33" customFormat="1" ht="25.5" customHeight="1" x14ac:dyDescent="0.25">
      <c r="A1992" s="39">
        <v>1991</v>
      </c>
      <c r="B1992" s="5"/>
      <c r="C1992" s="5"/>
      <c r="D1992" s="5"/>
      <c r="E1992" s="6" t="str">
        <f>IFERROR(VLOOKUP(D1992,'Formato validacion'!$E$2:$F$131,2,0),"Escoja un ESM")</f>
        <v>Escoja un ESM</v>
      </c>
      <c r="F1992" s="31"/>
      <c r="G1992" s="5"/>
      <c r="H1992" s="5"/>
      <c r="I1992" s="5"/>
      <c r="J1992" s="5"/>
      <c r="K1992" s="5"/>
      <c r="L1992" s="6" t="str">
        <f>IFERROR(VLOOKUP(K1992,Tabla4[[ESPECIALIDADES]:[ÁREA DE LA ESPECIALIDAD]],2,0),"Escoja una especialidad")</f>
        <v>Escoja una especialidad</v>
      </c>
      <c r="M1992" s="5"/>
      <c r="N1992" s="5"/>
      <c r="O1992" s="5"/>
      <c r="P1992" s="6">
        <f>'Formato Productividad'!$M1992-'Formato Productividad'!$AI1992</f>
        <v>0</v>
      </c>
      <c r="Q1992" s="6" t="str">
        <f>IFERROR(VLOOKUP('Formato Productividad'!$K1992,Tabla4[],3,0),"Escoja una especialidad")</f>
        <v>Escoja una especialidad</v>
      </c>
      <c r="R1992" s="6" t="str">
        <f t="shared" si="124"/>
        <v>No aplica</v>
      </c>
      <c r="S1992" s="5"/>
      <c r="T1992" s="5"/>
      <c r="U1992" s="5"/>
      <c r="V1992" s="6">
        <f t="shared" si="125"/>
        <v>0</v>
      </c>
      <c r="W1992" s="6" t="str">
        <f t="shared" si="126"/>
        <v>No aplica</v>
      </c>
      <c r="X1992" s="35" t="str">
        <f t="shared" si="127"/>
        <v>No aplica</v>
      </c>
      <c r="Y1992" s="37"/>
      <c r="Z1992" s="38"/>
      <c r="AA1992" s="36"/>
      <c r="AB1992" s="38"/>
      <c r="AC1992" s="37"/>
      <c r="AD1992" s="38"/>
      <c r="AE1992" s="37"/>
      <c r="AF1992" s="38"/>
      <c r="AG1992" s="37"/>
      <c r="AH1992" s="38"/>
      <c r="AI1992" s="36"/>
      <c r="AJ1992" s="5"/>
      <c r="AK1992" s="5"/>
      <c r="AL1992" s="6">
        <f>IFERROR('Formato Productividad'!$Y1992+'Formato Productividad'!$AA1992+'Formato Productividad'!$AC1992,0)+'Formato Productividad'!$AE1992</f>
        <v>0</v>
      </c>
      <c r="AM1992" s="6">
        <f>IFERROR((('Formato Productividad'!$T1992+'Formato Productividad'!$V1992+'Formato Productividad'!$U1992)/'Formato Productividad'!$Q1992),0)+'Formato Productividad'!$AL1992</f>
        <v>0</v>
      </c>
      <c r="AN1992" s="7">
        <f>IFERROR(('Formato Productividad'!$AM1992/'Formato Productividad'!$N1992)*('Formato Productividad'!$N1992/'Formato Productividad'!$P1992),0)</f>
        <v>0</v>
      </c>
      <c r="AO1992" s="7">
        <f>IFERROR(('Formato Productividad'!$AG1992/'Formato Productividad'!$O1992)*('Formato Productividad'!$O1992/'Formato Productividad'!$P1992),0)</f>
        <v>0</v>
      </c>
      <c r="AP1992" s="7">
        <f>'Formato Productividad'!$AN1992+'Formato Productividad'!$AO1992</f>
        <v>0</v>
      </c>
      <c r="AQ1992" s="5"/>
      <c r="AR1992" s="7">
        <f>IFERROR('Formato Productividad'!$AM1992/'Formato Productividad'!$N1992,0)</f>
        <v>0</v>
      </c>
      <c r="AS1992" s="7">
        <f>IFERROR('Formato Productividad'!$AG1992/'Formato Productividad'!$O1992,0)</f>
        <v>0</v>
      </c>
      <c r="AT1992" s="71">
        <f>IFERROR('Formato Productividad'!$AI1992/'Formato Productividad'!$M1992,0)</f>
        <v>0</v>
      </c>
      <c r="AU1992" s="74"/>
    </row>
    <row r="1993" spans="1:47" s="33" customFormat="1" ht="25.5" customHeight="1" x14ac:dyDescent="0.25">
      <c r="A1993" s="39">
        <v>1992</v>
      </c>
      <c r="B1993" s="5"/>
      <c r="C1993" s="5"/>
      <c r="D1993" s="5"/>
      <c r="E1993" s="6" t="str">
        <f>IFERROR(VLOOKUP(D1993,'Formato validacion'!$E$2:$F$131,2,0),"Escoja un ESM")</f>
        <v>Escoja un ESM</v>
      </c>
      <c r="F1993" s="31"/>
      <c r="G1993" s="5"/>
      <c r="H1993" s="5"/>
      <c r="I1993" s="5"/>
      <c r="J1993" s="5"/>
      <c r="K1993" s="5"/>
      <c r="L1993" s="6" t="str">
        <f>IFERROR(VLOOKUP(K1993,Tabla4[[ESPECIALIDADES]:[ÁREA DE LA ESPECIALIDAD]],2,0),"Escoja una especialidad")</f>
        <v>Escoja una especialidad</v>
      </c>
      <c r="M1993" s="5"/>
      <c r="N1993" s="5"/>
      <c r="O1993" s="5"/>
      <c r="P1993" s="6">
        <f>'Formato Productividad'!$M1993-'Formato Productividad'!$AI1993</f>
        <v>0</v>
      </c>
      <c r="Q1993" s="6" t="str">
        <f>IFERROR(VLOOKUP('Formato Productividad'!$K1993,Tabla4[],3,0),"Escoja una especialidad")</f>
        <v>Escoja una especialidad</v>
      </c>
      <c r="R1993" s="6" t="str">
        <f t="shared" si="124"/>
        <v>No aplica</v>
      </c>
      <c r="S1993" s="5"/>
      <c r="T1993" s="5"/>
      <c r="U1993" s="5"/>
      <c r="V1993" s="6">
        <f t="shared" si="125"/>
        <v>0</v>
      </c>
      <c r="W1993" s="6" t="str">
        <f t="shared" si="126"/>
        <v>No aplica</v>
      </c>
      <c r="X1993" s="35" t="str">
        <f t="shared" si="127"/>
        <v>No aplica</v>
      </c>
      <c r="Y1993" s="37"/>
      <c r="Z1993" s="38"/>
      <c r="AA1993" s="36"/>
      <c r="AB1993" s="38"/>
      <c r="AC1993" s="37"/>
      <c r="AD1993" s="38"/>
      <c r="AE1993" s="37"/>
      <c r="AF1993" s="38"/>
      <c r="AG1993" s="37"/>
      <c r="AH1993" s="38"/>
      <c r="AI1993" s="36"/>
      <c r="AJ1993" s="5"/>
      <c r="AK1993" s="5"/>
      <c r="AL1993" s="6">
        <f>IFERROR('Formato Productividad'!$Y1993+'Formato Productividad'!$AA1993+'Formato Productividad'!$AC1993,0)+'Formato Productividad'!$AE1993</f>
        <v>0</v>
      </c>
      <c r="AM1993" s="6">
        <f>IFERROR((('Formato Productividad'!$T1993+'Formato Productividad'!$V1993+'Formato Productividad'!$U1993)/'Formato Productividad'!$Q1993),0)+'Formato Productividad'!$AL1993</f>
        <v>0</v>
      </c>
      <c r="AN1993" s="7">
        <f>IFERROR(('Formato Productividad'!$AM1993/'Formato Productividad'!$N1993)*('Formato Productividad'!$N1993/'Formato Productividad'!$P1993),0)</f>
        <v>0</v>
      </c>
      <c r="AO1993" s="7">
        <f>IFERROR(('Formato Productividad'!$AG1993/'Formato Productividad'!$O1993)*('Formato Productividad'!$O1993/'Formato Productividad'!$P1993),0)</f>
        <v>0</v>
      </c>
      <c r="AP1993" s="7">
        <f>'Formato Productividad'!$AN1993+'Formato Productividad'!$AO1993</f>
        <v>0</v>
      </c>
      <c r="AQ1993" s="5"/>
      <c r="AR1993" s="7">
        <f>IFERROR('Formato Productividad'!$AM1993/'Formato Productividad'!$N1993,0)</f>
        <v>0</v>
      </c>
      <c r="AS1993" s="7">
        <f>IFERROR('Formato Productividad'!$AG1993/'Formato Productividad'!$O1993,0)</f>
        <v>0</v>
      </c>
      <c r="AT1993" s="71">
        <f>IFERROR('Formato Productividad'!$AI1993/'Formato Productividad'!$M1993,0)</f>
        <v>0</v>
      </c>
      <c r="AU1993" s="74"/>
    </row>
    <row r="1994" spans="1:47" s="33" customFormat="1" ht="25.5" customHeight="1" x14ac:dyDescent="0.25">
      <c r="A1994" s="39">
        <v>1993</v>
      </c>
      <c r="B1994" s="5"/>
      <c r="C1994" s="5"/>
      <c r="D1994" s="5"/>
      <c r="E1994" s="6" t="str">
        <f>IFERROR(VLOOKUP(D1994,'Formato validacion'!$E$2:$F$131,2,0),"Escoja un ESM")</f>
        <v>Escoja un ESM</v>
      </c>
      <c r="F1994" s="31"/>
      <c r="G1994" s="5"/>
      <c r="H1994" s="5"/>
      <c r="I1994" s="5"/>
      <c r="J1994" s="5"/>
      <c r="K1994" s="5"/>
      <c r="L1994" s="6" t="str">
        <f>IFERROR(VLOOKUP(K1994,Tabla4[[ESPECIALIDADES]:[ÁREA DE LA ESPECIALIDAD]],2,0),"Escoja una especialidad")</f>
        <v>Escoja una especialidad</v>
      </c>
      <c r="M1994" s="5"/>
      <c r="N1994" s="5"/>
      <c r="O1994" s="5"/>
      <c r="P1994" s="6">
        <f>'Formato Productividad'!$M1994-'Formato Productividad'!$AI1994</f>
        <v>0</v>
      </c>
      <c r="Q1994" s="6" t="str">
        <f>IFERROR(VLOOKUP('Formato Productividad'!$K1994,Tabla4[],3,0),"Escoja una especialidad")</f>
        <v>Escoja una especialidad</v>
      </c>
      <c r="R1994" s="6" t="str">
        <f t="shared" si="124"/>
        <v>No aplica</v>
      </c>
      <c r="S1994" s="5"/>
      <c r="T1994" s="5"/>
      <c r="U1994" s="5"/>
      <c r="V1994" s="6">
        <f t="shared" si="125"/>
        <v>0</v>
      </c>
      <c r="W1994" s="6" t="str">
        <f t="shared" si="126"/>
        <v>No aplica</v>
      </c>
      <c r="X1994" s="35" t="str">
        <f t="shared" si="127"/>
        <v>No aplica</v>
      </c>
      <c r="Y1994" s="37"/>
      <c r="Z1994" s="38"/>
      <c r="AA1994" s="36"/>
      <c r="AB1994" s="38"/>
      <c r="AC1994" s="37"/>
      <c r="AD1994" s="38"/>
      <c r="AE1994" s="37"/>
      <c r="AF1994" s="38"/>
      <c r="AG1994" s="37"/>
      <c r="AH1994" s="38"/>
      <c r="AI1994" s="36"/>
      <c r="AJ1994" s="5"/>
      <c r="AK1994" s="5"/>
      <c r="AL1994" s="6">
        <f>IFERROR('Formato Productividad'!$Y1994+'Formato Productividad'!$AA1994+'Formato Productividad'!$AC1994,0)+'Formato Productividad'!$AE1994</f>
        <v>0</v>
      </c>
      <c r="AM1994" s="6">
        <f>IFERROR((('Formato Productividad'!$T1994+'Formato Productividad'!$V1994+'Formato Productividad'!$U1994)/'Formato Productividad'!$Q1994),0)+'Formato Productividad'!$AL1994</f>
        <v>0</v>
      </c>
      <c r="AN1994" s="7">
        <f>IFERROR(('Formato Productividad'!$AM1994/'Formato Productividad'!$N1994)*('Formato Productividad'!$N1994/'Formato Productividad'!$P1994),0)</f>
        <v>0</v>
      </c>
      <c r="AO1994" s="7">
        <f>IFERROR(('Formato Productividad'!$AG1994/'Formato Productividad'!$O1994)*('Formato Productividad'!$O1994/'Formato Productividad'!$P1994),0)</f>
        <v>0</v>
      </c>
      <c r="AP1994" s="7">
        <f>'Formato Productividad'!$AN1994+'Formato Productividad'!$AO1994</f>
        <v>0</v>
      </c>
      <c r="AQ1994" s="5"/>
      <c r="AR1994" s="7">
        <f>IFERROR('Formato Productividad'!$AM1994/'Formato Productividad'!$N1994,0)</f>
        <v>0</v>
      </c>
      <c r="AS1994" s="7">
        <f>IFERROR('Formato Productividad'!$AG1994/'Formato Productividad'!$O1994,0)</f>
        <v>0</v>
      </c>
      <c r="AT1994" s="71">
        <f>IFERROR('Formato Productividad'!$AI1994/'Formato Productividad'!$M1994,0)</f>
        <v>0</v>
      </c>
      <c r="AU1994" s="74"/>
    </row>
    <row r="1995" spans="1:47" s="33" customFormat="1" ht="25.5" customHeight="1" x14ac:dyDescent="0.25">
      <c r="A1995" s="39">
        <v>1994</v>
      </c>
      <c r="B1995" s="5"/>
      <c r="C1995" s="5"/>
      <c r="D1995" s="5"/>
      <c r="E1995" s="6" t="str">
        <f>IFERROR(VLOOKUP(D1995,'Formato validacion'!$E$2:$F$131,2,0),"Escoja un ESM")</f>
        <v>Escoja un ESM</v>
      </c>
      <c r="F1995" s="31"/>
      <c r="G1995" s="5"/>
      <c r="H1995" s="5"/>
      <c r="I1995" s="5"/>
      <c r="J1995" s="5"/>
      <c r="K1995" s="5"/>
      <c r="L1995" s="6" t="str">
        <f>IFERROR(VLOOKUP(K1995,Tabla4[[ESPECIALIDADES]:[ÁREA DE LA ESPECIALIDAD]],2,0),"Escoja una especialidad")</f>
        <v>Escoja una especialidad</v>
      </c>
      <c r="M1995" s="5"/>
      <c r="N1995" s="5"/>
      <c r="O1995" s="5"/>
      <c r="P1995" s="6">
        <f>'Formato Productividad'!$M1995-'Formato Productividad'!$AI1995</f>
        <v>0</v>
      </c>
      <c r="Q1995" s="6" t="str">
        <f>IFERROR(VLOOKUP('Formato Productividad'!$K1995,Tabla4[],3,0),"Escoja una especialidad")</f>
        <v>Escoja una especialidad</v>
      </c>
      <c r="R1995" s="6" t="str">
        <f t="shared" si="124"/>
        <v>No aplica</v>
      </c>
      <c r="S1995" s="5"/>
      <c r="T1995" s="5"/>
      <c r="U1995" s="5"/>
      <c r="V1995" s="6">
        <f t="shared" si="125"/>
        <v>0</v>
      </c>
      <c r="W1995" s="6" t="str">
        <f t="shared" si="126"/>
        <v>No aplica</v>
      </c>
      <c r="X1995" s="35" t="str">
        <f t="shared" si="127"/>
        <v>No aplica</v>
      </c>
      <c r="Y1995" s="37"/>
      <c r="Z1995" s="38"/>
      <c r="AA1995" s="36"/>
      <c r="AB1995" s="38"/>
      <c r="AC1995" s="37"/>
      <c r="AD1995" s="38"/>
      <c r="AE1995" s="37"/>
      <c r="AF1995" s="38"/>
      <c r="AG1995" s="37"/>
      <c r="AH1995" s="38"/>
      <c r="AI1995" s="36"/>
      <c r="AJ1995" s="5"/>
      <c r="AK1995" s="5"/>
      <c r="AL1995" s="6">
        <f>IFERROR('Formato Productividad'!$Y1995+'Formato Productividad'!$AA1995+'Formato Productividad'!$AC1995,0)+'Formato Productividad'!$AE1995</f>
        <v>0</v>
      </c>
      <c r="AM1995" s="6">
        <f>IFERROR((('Formato Productividad'!$T1995+'Formato Productividad'!$V1995+'Formato Productividad'!$U1995)/'Formato Productividad'!$Q1995),0)+'Formato Productividad'!$AL1995</f>
        <v>0</v>
      </c>
      <c r="AN1995" s="7">
        <f>IFERROR(('Formato Productividad'!$AM1995/'Formato Productividad'!$N1995)*('Formato Productividad'!$N1995/'Formato Productividad'!$P1995),0)</f>
        <v>0</v>
      </c>
      <c r="AO1995" s="7">
        <f>IFERROR(('Formato Productividad'!$AG1995/'Formato Productividad'!$O1995)*('Formato Productividad'!$O1995/'Formato Productividad'!$P1995),0)</f>
        <v>0</v>
      </c>
      <c r="AP1995" s="7">
        <f>'Formato Productividad'!$AN1995+'Formato Productividad'!$AO1995</f>
        <v>0</v>
      </c>
      <c r="AQ1995" s="5"/>
      <c r="AR1995" s="7">
        <f>IFERROR('Formato Productividad'!$AM1995/'Formato Productividad'!$N1995,0)</f>
        <v>0</v>
      </c>
      <c r="AS1995" s="7">
        <f>IFERROR('Formato Productividad'!$AG1995/'Formato Productividad'!$O1995,0)</f>
        <v>0</v>
      </c>
      <c r="AT1995" s="71">
        <f>IFERROR('Formato Productividad'!$AI1995/'Formato Productividad'!$M1995,0)</f>
        <v>0</v>
      </c>
      <c r="AU1995" s="74"/>
    </row>
    <row r="1996" spans="1:47" s="33" customFormat="1" ht="25.5" customHeight="1" x14ac:dyDescent="0.25">
      <c r="A1996" s="39">
        <v>1995</v>
      </c>
      <c r="B1996" s="5"/>
      <c r="C1996" s="5"/>
      <c r="D1996" s="5"/>
      <c r="E1996" s="6" t="str">
        <f>IFERROR(VLOOKUP(D1996,'Formato validacion'!$E$2:$F$131,2,0),"Escoja un ESM")</f>
        <v>Escoja un ESM</v>
      </c>
      <c r="F1996" s="31"/>
      <c r="G1996" s="5"/>
      <c r="H1996" s="5"/>
      <c r="I1996" s="5"/>
      <c r="J1996" s="5"/>
      <c r="K1996" s="5"/>
      <c r="L1996" s="6" t="str">
        <f>IFERROR(VLOOKUP(K1996,Tabla4[[ESPECIALIDADES]:[ÁREA DE LA ESPECIALIDAD]],2,0),"Escoja una especialidad")</f>
        <v>Escoja una especialidad</v>
      </c>
      <c r="M1996" s="5"/>
      <c r="N1996" s="5"/>
      <c r="O1996" s="5"/>
      <c r="P1996" s="6">
        <f>'Formato Productividad'!$M1996-'Formato Productividad'!$AI1996</f>
        <v>0</v>
      </c>
      <c r="Q1996" s="6" t="str">
        <f>IFERROR(VLOOKUP('Formato Productividad'!$K1996,Tabla4[],3,0),"Escoja una especialidad")</f>
        <v>Escoja una especialidad</v>
      </c>
      <c r="R1996" s="6" t="str">
        <f t="shared" si="124"/>
        <v>No aplica</v>
      </c>
      <c r="S1996" s="5"/>
      <c r="T1996" s="5"/>
      <c r="U1996" s="5"/>
      <c r="V1996" s="6">
        <f t="shared" si="125"/>
        <v>0</v>
      </c>
      <c r="W1996" s="6" t="str">
        <f t="shared" si="126"/>
        <v>No aplica</v>
      </c>
      <c r="X1996" s="35" t="str">
        <f t="shared" si="127"/>
        <v>No aplica</v>
      </c>
      <c r="Y1996" s="37"/>
      <c r="Z1996" s="38"/>
      <c r="AA1996" s="36"/>
      <c r="AB1996" s="38"/>
      <c r="AC1996" s="37"/>
      <c r="AD1996" s="38"/>
      <c r="AE1996" s="37"/>
      <c r="AF1996" s="38"/>
      <c r="AG1996" s="37"/>
      <c r="AH1996" s="38"/>
      <c r="AI1996" s="36"/>
      <c r="AJ1996" s="5"/>
      <c r="AK1996" s="5"/>
      <c r="AL1996" s="6">
        <f>IFERROR('Formato Productividad'!$Y1996+'Formato Productividad'!$AA1996+'Formato Productividad'!$AC1996,0)+'Formato Productividad'!$AE1996</f>
        <v>0</v>
      </c>
      <c r="AM1996" s="6">
        <f>IFERROR((('Formato Productividad'!$T1996+'Formato Productividad'!$V1996+'Formato Productividad'!$U1996)/'Formato Productividad'!$Q1996),0)+'Formato Productividad'!$AL1996</f>
        <v>0</v>
      </c>
      <c r="AN1996" s="7">
        <f>IFERROR(('Formato Productividad'!$AM1996/'Formato Productividad'!$N1996)*('Formato Productividad'!$N1996/'Formato Productividad'!$P1996),0)</f>
        <v>0</v>
      </c>
      <c r="AO1996" s="7">
        <f>IFERROR(('Formato Productividad'!$AG1996/'Formato Productividad'!$O1996)*('Formato Productividad'!$O1996/'Formato Productividad'!$P1996),0)</f>
        <v>0</v>
      </c>
      <c r="AP1996" s="7">
        <f>'Formato Productividad'!$AN1996+'Formato Productividad'!$AO1996</f>
        <v>0</v>
      </c>
      <c r="AQ1996" s="5"/>
      <c r="AR1996" s="7">
        <f>IFERROR('Formato Productividad'!$AM1996/'Formato Productividad'!$N1996,0)</f>
        <v>0</v>
      </c>
      <c r="AS1996" s="7">
        <f>IFERROR('Formato Productividad'!$AG1996/'Formato Productividad'!$O1996,0)</f>
        <v>0</v>
      </c>
      <c r="AT1996" s="71">
        <f>IFERROR('Formato Productividad'!$AI1996/'Formato Productividad'!$M1996,0)</f>
        <v>0</v>
      </c>
      <c r="AU1996" s="74"/>
    </row>
    <row r="1997" spans="1:47" s="33" customFormat="1" ht="25.5" customHeight="1" x14ac:dyDescent="0.25">
      <c r="A1997" s="39">
        <v>1996</v>
      </c>
      <c r="B1997" s="5"/>
      <c r="C1997" s="5"/>
      <c r="D1997" s="5"/>
      <c r="E1997" s="6" t="str">
        <f>IFERROR(VLOOKUP(D1997,'Formato validacion'!$E$2:$F$131,2,0),"Escoja un ESM")</f>
        <v>Escoja un ESM</v>
      </c>
      <c r="F1997" s="31"/>
      <c r="G1997" s="5"/>
      <c r="H1997" s="5"/>
      <c r="I1997" s="5"/>
      <c r="J1997" s="5"/>
      <c r="K1997" s="5"/>
      <c r="L1997" s="6" t="str">
        <f>IFERROR(VLOOKUP(K1997,Tabla4[[ESPECIALIDADES]:[ÁREA DE LA ESPECIALIDAD]],2,0),"Escoja una especialidad")</f>
        <v>Escoja una especialidad</v>
      </c>
      <c r="M1997" s="5"/>
      <c r="N1997" s="5"/>
      <c r="O1997" s="5"/>
      <c r="P1997" s="6">
        <f>'Formato Productividad'!$M1997-'Formato Productividad'!$AI1997</f>
        <v>0</v>
      </c>
      <c r="Q1997" s="6" t="str">
        <f>IFERROR(VLOOKUP('Formato Productividad'!$K1997,Tabla4[],3,0),"Escoja una especialidad")</f>
        <v>Escoja una especialidad</v>
      </c>
      <c r="R1997" s="6" t="str">
        <f t="shared" si="124"/>
        <v>No aplica</v>
      </c>
      <c r="S1997" s="5"/>
      <c r="T1997" s="5"/>
      <c r="U1997" s="5"/>
      <c r="V1997" s="6">
        <f t="shared" si="125"/>
        <v>0</v>
      </c>
      <c r="W1997" s="6" t="str">
        <f t="shared" si="126"/>
        <v>No aplica</v>
      </c>
      <c r="X1997" s="35" t="str">
        <f t="shared" si="127"/>
        <v>No aplica</v>
      </c>
      <c r="Y1997" s="37"/>
      <c r="Z1997" s="38"/>
      <c r="AA1997" s="36"/>
      <c r="AB1997" s="38"/>
      <c r="AC1997" s="37"/>
      <c r="AD1997" s="38"/>
      <c r="AE1997" s="37"/>
      <c r="AF1997" s="38"/>
      <c r="AG1997" s="37"/>
      <c r="AH1997" s="38"/>
      <c r="AI1997" s="36"/>
      <c r="AJ1997" s="5"/>
      <c r="AK1997" s="5"/>
      <c r="AL1997" s="6">
        <f>IFERROR('Formato Productividad'!$Y1997+'Formato Productividad'!$AA1997+'Formato Productividad'!$AC1997,0)+'Formato Productividad'!$AE1997</f>
        <v>0</v>
      </c>
      <c r="AM1997" s="6">
        <f>IFERROR((('Formato Productividad'!$T1997+'Formato Productividad'!$V1997+'Formato Productividad'!$U1997)/'Formato Productividad'!$Q1997),0)+'Formato Productividad'!$AL1997</f>
        <v>0</v>
      </c>
      <c r="AN1997" s="7">
        <f>IFERROR(('Formato Productividad'!$AM1997/'Formato Productividad'!$N1997)*('Formato Productividad'!$N1997/'Formato Productividad'!$P1997),0)</f>
        <v>0</v>
      </c>
      <c r="AO1997" s="7">
        <f>IFERROR(('Formato Productividad'!$AG1997/'Formato Productividad'!$O1997)*('Formato Productividad'!$O1997/'Formato Productividad'!$P1997),0)</f>
        <v>0</v>
      </c>
      <c r="AP1997" s="7">
        <f>'Formato Productividad'!$AN1997+'Formato Productividad'!$AO1997</f>
        <v>0</v>
      </c>
      <c r="AQ1997" s="5"/>
      <c r="AR1997" s="7">
        <f>IFERROR('Formato Productividad'!$AM1997/'Formato Productividad'!$N1997,0)</f>
        <v>0</v>
      </c>
      <c r="AS1997" s="7">
        <f>IFERROR('Formato Productividad'!$AG1997/'Formato Productividad'!$O1997,0)</f>
        <v>0</v>
      </c>
      <c r="AT1997" s="71">
        <f>IFERROR('Formato Productividad'!$AI1997/'Formato Productividad'!$M1997,0)</f>
        <v>0</v>
      </c>
      <c r="AU1997" s="74"/>
    </row>
    <row r="1998" spans="1:47" s="33" customFormat="1" ht="25.5" customHeight="1" x14ac:dyDescent="0.25">
      <c r="A1998" s="39">
        <v>1997</v>
      </c>
      <c r="B1998" s="5"/>
      <c r="C1998" s="5"/>
      <c r="D1998" s="5"/>
      <c r="E1998" s="6" t="str">
        <f>IFERROR(VLOOKUP(D1998,'Formato validacion'!$E$2:$F$131,2,0),"Escoja un ESM")</f>
        <v>Escoja un ESM</v>
      </c>
      <c r="F1998" s="31"/>
      <c r="G1998" s="5"/>
      <c r="H1998" s="5"/>
      <c r="I1998" s="5"/>
      <c r="J1998" s="5"/>
      <c r="K1998" s="5"/>
      <c r="L1998" s="6" t="str">
        <f>IFERROR(VLOOKUP(K1998,Tabla4[[ESPECIALIDADES]:[ÁREA DE LA ESPECIALIDAD]],2,0),"Escoja una especialidad")</f>
        <v>Escoja una especialidad</v>
      </c>
      <c r="M1998" s="5"/>
      <c r="N1998" s="5"/>
      <c r="O1998" s="5"/>
      <c r="P1998" s="6">
        <f>'Formato Productividad'!$M1998-'Formato Productividad'!$AI1998</f>
        <v>0</v>
      </c>
      <c r="Q1998" s="6" t="str">
        <f>IFERROR(VLOOKUP('Formato Productividad'!$K1998,Tabla4[],3,0),"Escoja una especialidad")</f>
        <v>Escoja una especialidad</v>
      </c>
      <c r="R1998" s="6" t="str">
        <f t="shared" si="124"/>
        <v>No aplica</v>
      </c>
      <c r="S1998" s="5"/>
      <c r="T1998" s="5"/>
      <c r="U1998" s="5"/>
      <c r="V1998" s="6">
        <f t="shared" si="125"/>
        <v>0</v>
      </c>
      <c r="W1998" s="6" t="str">
        <f t="shared" si="126"/>
        <v>No aplica</v>
      </c>
      <c r="X1998" s="35" t="str">
        <f t="shared" si="127"/>
        <v>No aplica</v>
      </c>
      <c r="Y1998" s="37"/>
      <c r="Z1998" s="38"/>
      <c r="AA1998" s="36"/>
      <c r="AB1998" s="38"/>
      <c r="AC1998" s="37"/>
      <c r="AD1998" s="38"/>
      <c r="AE1998" s="37"/>
      <c r="AF1998" s="38"/>
      <c r="AG1998" s="37"/>
      <c r="AH1998" s="38"/>
      <c r="AI1998" s="36"/>
      <c r="AJ1998" s="5"/>
      <c r="AK1998" s="5"/>
      <c r="AL1998" s="6">
        <f>IFERROR('Formato Productividad'!$Y1998+'Formato Productividad'!$AA1998+'Formato Productividad'!$AC1998,0)+'Formato Productividad'!$AE1998</f>
        <v>0</v>
      </c>
      <c r="AM1998" s="6">
        <f>IFERROR((('Formato Productividad'!$T1998+'Formato Productividad'!$V1998+'Formato Productividad'!$U1998)/'Formato Productividad'!$Q1998),0)+'Formato Productividad'!$AL1998</f>
        <v>0</v>
      </c>
      <c r="AN1998" s="7">
        <f>IFERROR(('Formato Productividad'!$AM1998/'Formato Productividad'!$N1998)*('Formato Productividad'!$N1998/'Formato Productividad'!$P1998),0)</f>
        <v>0</v>
      </c>
      <c r="AO1998" s="7">
        <f>IFERROR(('Formato Productividad'!$AG1998/'Formato Productividad'!$O1998)*('Formato Productividad'!$O1998/'Formato Productividad'!$P1998),0)</f>
        <v>0</v>
      </c>
      <c r="AP1998" s="7">
        <f>'Formato Productividad'!$AN1998+'Formato Productividad'!$AO1998</f>
        <v>0</v>
      </c>
      <c r="AQ1998" s="5"/>
      <c r="AR1998" s="7">
        <f>IFERROR('Formato Productividad'!$AM1998/'Formato Productividad'!$N1998,0)</f>
        <v>0</v>
      </c>
      <c r="AS1998" s="7">
        <f>IFERROR('Formato Productividad'!$AG1998/'Formato Productividad'!$O1998,0)</f>
        <v>0</v>
      </c>
      <c r="AT1998" s="71">
        <f>IFERROR('Formato Productividad'!$AI1998/'Formato Productividad'!$M1998,0)</f>
        <v>0</v>
      </c>
      <c r="AU1998" s="74"/>
    </row>
    <row r="1999" spans="1:47" s="33" customFormat="1" ht="25.5" customHeight="1" x14ac:dyDescent="0.25">
      <c r="A1999" s="39">
        <v>1998</v>
      </c>
      <c r="B1999" s="5"/>
      <c r="C1999" s="5"/>
      <c r="D1999" s="5"/>
      <c r="E1999" s="6" t="str">
        <f>IFERROR(VLOOKUP(D1999,'Formato validacion'!$E$2:$F$131,2,0),"Escoja un ESM")</f>
        <v>Escoja un ESM</v>
      </c>
      <c r="F1999" s="31"/>
      <c r="G1999" s="5"/>
      <c r="H1999" s="5"/>
      <c r="I1999" s="5"/>
      <c r="J1999" s="5"/>
      <c r="K1999" s="5"/>
      <c r="L1999" s="6" t="str">
        <f>IFERROR(VLOOKUP(K1999,Tabla4[[ESPECIALIDADES]:[ÁREA DE LA ESPECIALIDAD]],2,0),"Escoja una especialidad")</f>
        <v>Escoja una especialidad</v>
      </c>
      <c r="M1999" s="5"/>
      <c r="N1999" s="5"/>
      <c r="O1999" s="5"/>
      <c r="P1999" s="6">
        <f>'Formato Productividad'!$M1999-'Formato Productividad'!$AI1999</f>
        <v>0</v>
      </c>
      <c r="Q1999" s="6" t="str">
        <f>IFERROR(VLOOKUP('Formato Productividad'!$K1999,Tabla4[],3,0),"Escoja una especialidad")</f>
        <v>Escoja una especialidad</v>
      </c>
      <c r="R1999" s="6" t="str">
        <f t="shared" si="124"/>
        <v>No aplica</v>
      </c>
      <c r="S1999" s="5"/>
      <c r="T1999" s="5"/>
      <c r="U1999" s="5"/>
      <c r="V1999" s="6">
        <f t="shared" si="125"/>
        <v>0</v>
      </c>
      <c r="W1999" s="6" t="str">
        <f t="shared" si="126"/>
        <v>No aplica</v>
      </c>
      <c r="X1999" s="35" t="str">
        <f t="shared" si="127"/>
        <v>No aplica</v>
      </c>
      <c r="Y1999" s="37"/>
      <c r="Z1999" s="38"/>
      <c r="AA1999" s="36"/>
      <c r="AB1999" s="38"/>
      <c r="AC1999" s="37"/>
      <c r="AD1999" s="38"/>
      <c r="AE1999" s="37"/>
      <c r="AF1999" s="38"/>
      <c r="AG1999" s="37"/>
      <c r="AH1999" s="38"/>
      <c r="AI1999" s="36"/>
      <c r="AJ1999" s="5"/>
      <c r="AK1999" s="5"/>
      <c r="AL1999" s="6">
        <f>IFERROR('Formato Productividad'!$Y1999+'Formato Productividad'!$AA1999+'Formato Productividad'!$AC1999,0)+'Formato Productividad'!$AE1999</f>
        <v>0</v>
      </c>
      <c r="AM1999" s="6">
        <f>IFERROR((('Formato Productividad'!$T1999+'Formato Productividad'!$V1999+'Formato Productividad'!$U1999)/'Formato Productividad'!$Q1999),0)+'Formato Productividad'!$AL1999</f>
        <v>0</v>
      </c>
      <c r="AN1999" s="7">
        <f>IFERROR(('Formato Productividad'!$AM1999/'Formato Productividad'!$N1999)*('Formato Productividad'!$N1999/'Formato Productividad'!$P1999),0)</f>
        <v>0</v>
      </c>
      <c r="AO1999" s="7">
        <f>IFERROR(('Formato Productividad'!$AG1999/'Formato Productividad'!$O1999)*('Formato Productividad'!$O1999/'Formato Productividad'!$P1999),0)</f>
        <v>0</v>
      </c>
      <c r="AP1999" s="7">
        <f>'Formato Productividad'!$AN1999+'Formato Productividad'!$AO1999</f>
        <v>0</v>
      </c>
      <c r="AQ1999" s="5"/>
      <c r="AR1999" s="7">
        <f>IFERROR('Formato Productividad'!$AM1999/'Formato Productividad'!$N1999,0)</f>
        <v>0</v>
      </c>
      <c r="AS1999" s="7">
        <f>IFERROR('Formato Productividad'!$AG1999/'Formato Productividad'!$O1999,0)</f>
        <v>0</v>
      </c>
      <c r="AT1999" s="71">
        <f>IFERROR('Formato Productividad'!$AI1999/'Formato Productividad'!$M1999,0)</f>
        <v>0</v>
      </c>
      <c r="AU1999" s="74"/>
    </row>
    <row r="2000" spans="1:47" s="33" customFormat="1" ht="25.5" customHeight="1" x14ac:dyDescent="0.25">
      <c r="A2000" s="39">
        <v>1999</v>
      </c>
      <c r="B2000" s="5"/>
      <c r="C2000" s="5"/>
      <c r="D2000" s="5"/>
      <c r="E2000" s="6" t="str">
        <f>IFERROR(VLOOKUP(D2000,'Formato validacion'!$E$2:$F$131,2,0),"Escoja un ESM")</f>
        <v>Escoja un ESM</v>
      </c>
      <c r="F2000" s="31"/>
      <c r="G2000" s="5"/>
      <c r="H2000" s="5"/>
      <c r="I2000" s="5"/>
      <c r="J2000" s="5"/>
      <c r="K2000" s="5"/>
      <c r="L2000" s="6" t="str">
        <f>IFERROR(VLOOKUP(K2000,Tabla4[[ESPECIALIDADES]:[ÁREA DE LA ESPECIALIDAD]],2,0),"Escoja una especialidad")</f>
        <v>Escoja una especialidad</v>
      </c>
      <c r="M2000" s="5"/>
      <c r="N2000" s="5"/>
      <c r="O2000" s="5"/>
      <c r="P2000" s="6">
        <f>'Formato Productividad'!$M2000-'Formato Productividad'!$AI2000</f>
        <v>0</v>
      </c>
      <c r="Q2000" s="6" t="str">
        <f>IFERROR(VLOOKUP('Formato Productividad'!$K2000,Tabla4[],3,0),"Escoja una especialidad")</f>
        <v>Escoja una especialidad</v>
      </c>
      <c r="R2000" s="6" t="str">
        <f t="shared" si="124"/>
        <v>No aplica</v>
      </c>
      <c r="S2000" s="5"/>
      <c r="T2000" s="5"/>
      <c r="U2000" s="5"/>
      <c r="V2000" s="6">
        <f t="shared" si="125"/>
        <v>0</v>
      </c>
      <c r="W2000" s="6" t="str">
        <f t="shared" si="126"/>
        <v>No aplica</v>
      </c>
      <c r="X2000" s="35" t="str">
        <f t="shared" si="127"/>
        <v>No aplica</v>
      </c>
      <c r="Y2000" s="37"/>
      <c r="Z2000" s="38"/>
      <c r="AA2000" s="36"/>
      <c r="AB2000" s="38"/>
      <c r="AC2000" s="37"/>
      <c r="AD2000" s="38"/>
      <c r="AE2000" s="37"/>
      <c r="AF2000" s="38"/>
      <c r="AG2000" s="37"/>
      <c r="AH2000" s="38"/>
      <c r="AI2000" s="36"/>
      <c r="AJ2000" s="5"/>
      <c r="AK2000" s="5"/>
      <c r="AL2000" s="6">
        <f>IFERROR('Formato Productividad'!$Y2000+'Formato Productividad'!$AA2000+'Formato Productividad'!$AC2000,0)+'Formato Productividad'!$AE2000</f>
        <v>0</v>
      </c>
      <c r="AM2000" s="6">
        <f>IFERROR((('Formato Productividad'!$T2000+'Formato Productividad'!$V2000+'Formato Productividad'!$U2000)/'Formato Productividad'!$Q2000),0)+'Formato Productividad'!$AL2000</f>
        <v>0</v>
      </c>
      <c r="AN2000" s="7">
        <f>IFERROR(('Formato Productividad'!$AM2000/'Formato Productividad'!$N2000)*('Formato Productividad'!$N2000/'Formato Productividad'!$P2000),0)</f>
        <v>0</v>
      </c>
      <c r="AO2000" s="7">
        <f>IFERROR(('Formato Productividad'!$AG2000/'Formato Productividad'!$O2000)*('Formato Productividad'!$O2000/'Formato Productividad'!$P2000),0)</f>
        <v>0</v>
      </c>
      <c r="AP2000" s="7">
        <f>'Formato Productividad'!$AN2000+'Formato Productividad'!$AO2000</f>
        <v>0</v>
      </c>
      <c r="AQ2000" s="5"/>
      <c r="AR2000" s="7">
        <f>IFERROR('Formato Productividad'!$AM2000/'Formato Productividad'!$N2000,0)</f>
        <v>0</v>
      </c>
      <c r="AS2000" s="7">
        <f>IFERROR('Formato Productividad'!$AG2000/'Formato Productividad'!$O2000,0)</f>
        <v>0</v>
      </c>
      <c r="AT2000" s="71">
        <f>IFERROR('Formato Productividad'!$AI2000/'Formato Productividad'!$M2000,0)</f>
        <v>0</v>
      </c>
      <c r="AU2000" s="74"/>
    </row>
    <row r="2001" spans="1:47" s="33" customFormat="1" ht="25.5" customHeight="1" x14ac:dyDescent="0.25">
      <c r="A2001" s="39">
        <v>2000</v>
      </c>
      <c r="B2001" s="5"/>
      <c r="C2001" s="5"/>
      <c r="D2001" s="5"/>
      <c r="E2001" s="6" t="str">
        <f>IFERROR(VLOOKUP(D2001,'Formato validacion'!$E$2:$F$131,2,0),"Escoja un ESM")</f>
        <v>Escoja un ESM</v>
      </c>
      <c r="F2001" s="31"/>
      <c r="G2001" s="5"/>
      <c r="H2001" s="5"/>
      <c r="I2001" s="5"/>
      <c r="J2001" s="5"/>
      <c r="K2001" s="5"/>
      <c r="L2001" s="6" t="str">
        <f>IFERROR(VLOOKUP(K2001,Tabla4[[ESPECIALIDADES]:[ÁREA DE LA ESPECIALIDAD]],2,0),"Escoja una especialidad")</f>
        <v>Escoja una especialidad</v>
      </c>
      <c r="M2001" s="5"/>
      <c r="N2001" s="5"/>
      <c r="O2001" s="5"/>
      <c r="P2001" s="6">
        <f>'Formato Productividad'!$M2001-'Formato Productividad'!$AI2001</f>
        <v>0</v>
      </c>
      <c r="Q2001" s="6" t="str">
        <f>IFERROR(VLOOKUP('Formato Productividad'!$K2001,Tabla4[],3,0),"Escoja una especialidad")</f>
        <v>Escoja una especialidad</v>
      </c>
      <c r="R2001" s="6" t="str">
        <f t="shared" si="124"/>
        <v>No aplica</v>
      </c>
      <c r="S2001" s="5"/>
      <c r="T2001" s="5"/>
      <c r="U2001" s="5"/>
      <c r="V2001" s="6">
        <f t="shared" si="125"/>
        <v>0</v>
      </c>
      <c r="W2001" s="6" t="str">
        <f t="shared" si="126"/>
        <v>No aplica</v>
      </c>
      <c r="X2001" s="35" t="str">
        <f t="shared" si="127"/>
        <v>No aplica</v>
      </c>
      <c r="Y2001" s="37"/>
      <c r="Z2001" s="38"/>
      <c r="AA2001" s="36"/>
      <c r="AB2001" s="38"/>
      <c r="AC2001" s="37"/>
      <c r="AD2001" s="38"/>
      <c r="AE2001" s="37"/>
      <c r="AF2001" s="38"/>
      <c r="AG2001" s="37"/>
      <c r="AH2001" s="38"/>
      <c r="AI2001" s="36"/>
      <c r="AJ2001" s="5"/>
      <c r="AK2001" s="5"/>
      <c r="AL2001" s="6">
        <f>IFERROR('Formato Productividad'!$Y2001+'Formato Productividad'!$AA2001+'Formato Productividad'!$AC2001,0)+'Formato Productividad'!$AE2001</f>
        <v>0</v>
      </c>
      <c r="AM2001" s="6">
        <f>IFERROR((('Formato Productividad'!$T2001+'Formato Productividad'!$V2001+'Formato Productividad'!$U2001)/'Formato Productividad'!$Q2001),0)+'Formato Productividad'!$AL2001</f>
        <v>0</v>
      </c>
      <c r="AN2001" s="7">
        <f>IFERROR(('Formato Productividad'!$AM2001/'Formato Productividad'!$N2001)*('Formato Productividad'!$N2001/'Formato Productividad'!$P2001),0)</f>
        <v>0</v>
      </c>
      <c r="AO2001" s="7">
        <f>IFERROR(('Formato Productividad'!$AG2001/'Formato Productividad'!$O2001)*('Formato Productividad'!$O2001/'Formato Productividad'!$P2001),0)</f>
        <v>0</v>
      </c>
      <c r="AP2001" s="7">
        <f>'Formato Productividad'!$AN2001+'Formato Productividad'!$AO2001</f>
        <v>0</v>
      </c>
      <c r="AQ2001" s="5"/>
      <c r="AR2001" s="7">
        <f>IFERROR('Formato Productividad'!$AM2001/'Formato Productividad'!$N2001,0)</f>
        <v>0</v>
      </c>
      <c r="AS2001" s="7">
        <f>IFERROR('Formato Productividad'!$AG2001/'Formato Productividad'!$O2001,0)</f>
        <v>0</v>
      </c>
      <c r="AT2001" s="71">
        <f>IFERROR('Formato Productividad'!$AI2001/'Formato Productividad'!$M2001,0)</f>
        <v>0</v>
      </c>
      <c r="AU2001" s="74"/>
    </row>
    <row r="2002" spans="1:47" s="33" customFormat="1" ht="25.5" customHeight="1" x14ac:dyDescent="0.25">
      <c r="A2002" s="39">
        <v>2001</v>
      </c>
      <c r="B2002" s="5"/>
      <c r="C2002" s="5"/>
      <c r="D2002" s="5"/>
      <c r="E2002" s="6" t="str">
        <f>IFERROR(VLOOKUP(D2002,'Formato validacion'!$E$2:$F$131,2,0),"Escoja un ESM")</f>
        <v>Escoja un ESM</v>
      </c>
      <c r="F2002" s="31"/>
      <c r="G2002" s="5"/>
      <c r="H2002" s="5"/>
      <c r="I2002" s="5"/>
      <c r="J2002" s="5"/>
      <c r="K2002" s="5"/>
      <c r="L2002" s="6" t="str">
        <f>IFERROR(VLOOKUP(K2002,Tabla4[[ESPECIALIDADES]:[ÁREA DE LA ESPECIALIDAD]],2,0),"Escoja una especialidad")</f>
        <v>Escoja una especialidad</v>
      </c>
      <c r="M2002" s="5"/>
      <c r="N2002" s="5"/>
      <c r="O2002" s="5"/>
      <c r="P2002" s="6">
        <f>'Formato Productividad'!$M2002-'Formato Productividad'!$AI2002</f>
        <v>0</v>
      </c>
      <c r="Q2002" s="6" t="str">
        <f>IFERROR(VLOOKUP('Formato Productividad'!$K2002,Tabla4[],3,0),"Escoja una especialidad")</f>
        <v>Escoja una especialidad</v>
      </c>
      <c r="R2002" s="6" t="str">
        <f t="shared" si="124"/>
        <v>No aplica</v>
      </c>
      <c r="S2002" s="5"/>
      <c r="T2002" s="5"/>
      <c r="U2002" s="5"/>
      <c r="V2002" s="6">
        <f t="shared" si="125"/>
        <v>0</v>
      </c>
      <c r="W2002" s="6" t="str">
        <f t="shared" si="126"/>
        <v>No aplica</v>
      </c>
      <c r="X2002" s="35" t="str">
        <f t="shared" si="127"/>
        <v>No aplica</v>
      </c>
      <c r="Y2002" s="37"/>
      <c r="Z2002" s="38"/>
      <c r="AA2002" s="36"/>
      <c r="AB2002" s="38"/>
      <c r="AC2002" s="37"/>
      <c r="AD2002" s="38"/>
      <c r="AE2002" s="37"/>
      <c r="AF2002" s="38"/>
      <c r="AG2002" s="37"/>
      <c r="AH2002" s="38"/>
      <c r="AI2002" s="36"/>
      <c r="AJ2002" s="5"/>
      <c r="AK2002" s="5"/>
      <c r="AL2002" s="6">
        <f>IFERROR('Formato Productividad'!$Y2002+'Formato Productividad'!$AA2002+'Formato Productividad'!$AC2002,0)+'Formato Productividad'!$AE2002</f>
        <v>0</v>
      </c>
      <c r="AM2002" s="6">
        <f>IFERROR((('Formato Productividad'!$T2002+'Formato Productividad'!$V2002+'Formato Productividad'!$U2002)/'Formato Productividad'!$Q2002),0)+'Formato Productividad'!$AL2002</f>
        <v>0</v>
      </c>
      <c r="AN2002" s="7">
        <f>IFERROR(('Formato Productividad'!$AM2002/'Formato Productividad'!$N2002)*('Formato Productividad'!$N2002/'Formato Productividad'!$P2002),0)</f>
        <v>0</v>
      </c>
      <c r="AO2002" s="7">
        <f>IFERROR(('Formato Productividad'!$AG2002/'Formato Productividad'!$O2002)*('Formato Productividad'!$O2002/'Formato Productividad'!$P2002),0)</f>
        <v>0</v>
      </c>
      <c r="AP2002" s="7">
        <f>'Formato Productividad'!$AN2002+'Formato Productividad'!$AO2002</f>
        <v>0</v>
      </c>
      <c r="AQ2002" s="5"/>
      <c r="AR2002" s="7">
        <f>IFERROR('Formato Productividad'!$AM2002/'Formato Productividad'!$N2002,0)</f>
        <v>0</v>
      </c>
      <c r="AS2002" s="7">
        <f>IFERROR('Formato Productividad'!$AG2002/'Formato Productividad'!$O2002,0)</f>
        <v>0</v>
      </c>
      <c r="AT2002" s="71">
        <f>IFERROR('Formato Productividad'!$AI2002/'Formato Productividad'!$M2002,0)</f>
        <v>0</v>
      </c>
      <c r="AU2002" s="74"/>
    </row>
    <row r="2003" spans="1:47" s="33" customFormat="1" ht="25.5" customHeight="1" x14ac:dyDescent="0.25">
      <c r="A2003" s="39">
        <v>2002</v>
      </c>
      <c r="B2003" s="5"/>
      <c r="C2003" s="5"/>
      <c r="D2003" s="5"/>
      <c r="E2003" s="6" t="str">
        <f>IFERROR(VLOOKUP(D2003,'Formato validacion'!$E$2:$F$131,2,0),"Escoja un ESM")</f>
        <v>Escoja un ESM</v>
      </c>
      <c r="F2003" s="31"/>
      <c r="G2003" s="5"/>
      <c r="H2003" s="5"/>
      <c r="I2003" s="5"/>
      <c r="J2003" s="5"/>
      <c r="K2003" s="5"/>
      <c r="L2003" s="6" t="str">
        <f>IFERROR(VLOOKUP(K2003,Tabla4[[ESPECIALIDADES]:[ÁREA DE LA ESPECIALIDAD]],2,0),"Escoja una especialidad")</f>
        <v>Escoja una especialidad</v>
      </c>
      <c r="M2003" s="5"/>
      <c r="N2003" s="5"/>
      <c r="O2003" s="5"/>
      <c r="P2003" s="6">
        <f>'Formato Productividad'!$M2003-'Formato Productividad'!$AI2003</f>
        <v>0</v>
      </c>
      <c r="Q2003" s="6" t="str">
        <f>IFERROR(VLOOKUP('Formato Productividad'!$K2003,Tabla4[],3,0),"Escoja una especialidad")</f>
        <v>Escoja una especialidad</v>
      </c>
      <c r="R2003" s="6" t="str">
        <f t="shared" si="124"/>
        <v>No aplica</v>
      </c>
      <c r="S2003" s="5"/>
      <c r="T2003" s="5"/>
      <c r="U2003" s="5"/>
      <c r="V2003" s="6">
        <f t="shared" si="125"/>
        <v>0</v>
      </c>
      <c r="W2003" s="6" t="str">
        <f t="shared" si="126"/>
        <v>No aplica</v>
      </c>
      <c r="X2003" s="35" t="str">
        <f t="shared" si="127"/>
        <v>No aplica</v>
      </c>
      <c r="Y2003" s="37"/>
      <c r="Z2003" s="38"/>
      <c r="AA2003" s="36"/>
      <c r="AB2003" s="38"/>
      <c r="AC2003" s="37"/>
      <c r="AD2003" s="38"/>
      <c r="AE2003" s="37"/>
      <c r="AF2003" s="38"/>
      <c r="AG2003" s="37"/>
      <c r="AH2003" s="38"/>
      <c r="AI2003" s="36"/>
      <c r="AJ2003" s="5"/>
      <c r="AK2003" s="5"/>
      <c r="AL2003" s="6">
        <f>IFERROR('Formato Productividad'!$Y2003+'Formato Productividad'!$AA2003+'Formato Productividad'!$AC2003,0)+'Formato Productividad'!$AE2003</f>
        <v>0</v>
      </c>
      <c r="AM2003" s="6">
        <f>IFERROR((('Formato Productividad'!$T2003+'Formato Productividad'!$V2003+'Formato Productividad'!$U2003)/'Formato Productividad'!$Q2003),0)+'Formato Productividad'!$AL2003</f>
        <v>0</v>
      </c>
      <c r="AN2003" s="7">
        <f>IFERROR(('Formato Productividad'!$AM2003/'Formato Productividad'!$N2003)*('Formato Productividad'!$N2003/'Formato Productividad'!$P2003),0)</f>
        <v>0</v>
      </c>
      <c r="AO2003" s="7">
        <f>IFERROR(('Formato Productividad'!$AG2003/'Formato Productividad'!$O2003)*('Formato Productividad'!$O2003/'Formato Productividad'!$P2003),0)</f>
        <v>0</v>
      </c>
      <c r="AP2003" s="7">
        <f>'Formato Productividad'!$AN2003+'Formato Productividad'!$AO2003</f>
        <v>0</v>
      </c>
      <c r="AQ2003" s="5"/>
      <c r="AR2003" s="7">
        <f>IFERROR('Formato Productividad'!$AM2003/'Formato Productividad'!$N2003,0)</f>
        <v>0</v>
      </c>
      <c r="AS2003" s="7">
        <f>IFERROR('Formato Productividad'!$AG2003/'Formato Productividad'!$O2003,0)</f>
        <v>0</v>
      </c>
      <c r="AT2003" s="71">
        <f>IFERROR('Formato Productividad'!$AI2003/'Formato Productividad'!$M2003,0)</f>
        <v>0</v>
      </c>
      <c r="AU2003" s="74"/>
    </row>
    <row r="2004" spans="1:47" s="33" customFormat="1" ht="25.5" customHeight="1" x14ac:dyDescent="0.25">
      <c r="A2004" s="39">
        <v>2003</v>
      </c>
      <c r="B2004" s="5"/>
      <c r="C2004" s="5"/>
      <c r="D2004" s="5"/>
      <c r="E2004" s="6" t="str">
        <f>IFERROR(VLOOKUP(D2004,'Formato validacion'!$E$2:$F$131,2,0),"Escoja un ESM")</f>
        <v>Escoja un ESM</v>
      </c>
      <c r="F2004" s="31"/>
      <c r="G2004" s="5"/>
      <c r="H2004" s="5"/>
      <c r="I2004" s="5"/>
      <c r="J2004" s="5"/>
      <c r="K2004" s="5"/>
      <c r="L2004" s="6" t="str">
        <f>IFERROR(VLOOKUP(K2004,Tabla4[[ESPECIALIDADES]:[ÁREA DE LA ESPECIALIDAD]],2,0),"Escoja una especialidad")</f>
        <v>Escoja una especialidad</v>
      </c>
      <c r="M2004" s="5"/>
      <c r="N2004" s="5"/>
      <c r="O2004" s="5"/>
      <c r="P2004" s="6">
        <f>'Formato Productividad'!$M2004-'Formato Productividad'!$AI2004</f>
        <v>0</v>
      </c>
      <c r="Q2004" s="6" t="str">
        <f>IFERROR(VLOOKUP('Formato Productividad'!$K2004,Tabla4[],3,0),"Escoja una especialidad")</f>
        <v>Escoja una especialidad</v>
      </c>
      <c r="R2004" s="6" t="str">
        <f t="shared" si="124"/>
        <v>No aplica</v>
      </c>
      <c r="S2004" s="5"/>
      <c r="T2004" s="5"/>
      <c r="U2004" s="5"/>
      <c r="V2004" s="6">
        <f t="shared" si="125"/>
        <v>0</v>
      </c>
      <c r="W2004" s="6" t="str">
        <f t="shared" si="126"/>
        <v>No aplica</v>
      </c>
      <c r="X2004" s="35" t="str">
        <f t="shared" si="127"/>
        <v>No aplica</v>
      </c>
      <c r="Y2004" s="37"/>
      <c r="Z2004" s="38"/>
      <c r="AA2004" s="36"/>
      <c r="AB2004" s="38"/>
      <c r="AC2004" s="37"/>
      <c r="AD2004" s="38"/>
      <c r="AE2004" s="37"/>
      <c r="AF2004" s="38"/>
      <c r="AG2004" s="37"/>
      <c r="AH2004" s="38"/>
      <c r="AI2004" s="36"/>
      <c r="AJ2004" s="5"/>
      <c r="AK2004" s="5"/>
      <c r="AL2004" s="6">
        <f>IFERROR('Formato Productividad'!$Y2004+'Formato Productividad'!$AA2004+'Formato Productividad'!$AC2004,0)+'Formato Productividad'!$AE2004</f>
        <v>0</v>
      </c>
      <c r="AM2004" s="6">
        <f>IFERROR((('Formato Productividad'!$T2004+'Formato Productividad'!$V2004+'Formato Productividad'!$U2004)/'Formato Productividad'!$Q2004),0)+'Formato Productividad'!$AL2004</f>
        <v>0</v>
      </c>
      <c r="AN2004" s="7">
        <f>IFERROR(('Formato Productividad'!$AM2004/'Formato Productividad'!$N2004)*('Formato Productividad'!$N2004/'Formato Productividad'!$P2004),0)</f>
        <v>0</v>
      </c>
      <c r="AO2004" s="7">
        <f>IFERROR(('Formato Productividad'!$AG2004/'Formato Productividad'!$O2004)*('Formato Productividad'!$O2004/'Formato Productividad'!$P2004),0)</f>
        <v>0</v>
      </c>
      <c r="AP2004" s="7">
        <f>'Formato Productividad'!$AN2004+'Formato Productividad'!$AO2004</f>
        <v>0</v>
      </c>
      <c r="AQ2004" s="5"/>
      <c r="AR2004" s="7">
        <f>IFERROR('Formato Productividad'!$AM2004/'Formato Productividad'!$N2004,0)</f>
        <v>0</v>
      </c>
      <c r="AS2004" s="7">
        <f>IFERROR('Formato Productividad'!$AG2004/'Formato Productividad'!$O2004,0)</f>
        <v>0</v>
      </c>
      <c r="AT2004" s="71">
        <f>IFERROR('Formato Productividad'!$AI2004/'Formato Productividad'!$M2004,0)</f>
        <v>0</v>
      </c>
      <c r="AU2004" s="74"/>
    </row>
    <row r="2005" spans="1:47" s="33" customFormat="1" ht="25.5" customHeight="1" x14ac:dyDescent="0.25">
      <c r="A2005" s="39">
        <v>2004</v>
      </c>
      <c r="B2005" s="5"/>
      <c r="C2005" s="5"/>
      <c r="D2005" s="5"/>
      <c r="E2005" s="6" t="str">
        <f>IFERROR(VLOOKUP(D2005,'Formato validacion'!$E$2:$F$131,2,0),"Escoja un ESM")</f>
        <v>Escoja un ESM</v>
      </c>
      <c r="F2005" s="31"/>
      <c r="G2005" s="5"/>
      <c r="H2005" s="5"/>
      <c r="I2005" s="5"/>
      <c r="J2005" s="5"/>
      <c r="K2005" s="5"/>
      <c r="L2005" s="6" t="str">
        <f>IFERROR(VLOOKUP(K2005,Tabla4[[ESPECIALIDADES]:[ÁREA DE LA ESPECIALIDAD]],2,0),"Escoja una especialidad")</f>
        <v>Escoja una especialidad</v>
      </c>
      <c r="M2005" s="5"/>
      <c r="N2005" s="5"/>
      <c r="O2005" s="5"/>
      <c r="P2005" s="6">
        <f>'Formato Productividad'!$M2005-'Formato Productividad'!$AI2005</f>
        <v>0</v>
      </c>
      <c r="Q2005" s="6" t="str">
        <f>IFERROR(VLOOKUP('Formato Productividad'!$K2005,Tabla4[],3,0),"Escoja una especialidad")</f>
        <v>Escoja una especialidad</v>
      </c>
      <c r="R2005" s="6" t="str">
        <f t="shared" si="124"/>
        <v>No aplica</v>
      </c>
      <c r="S2005" s="5"/>
      <c r="T2005" s="5"/>
      <c r="U2005" s="5"/>
      <c r="V2005" s="6">
        <f t="shared" si="125"/>
        <v>0</v>
      </c>
      <c r="W2005" s="6" t="str">
        <f t="shared" si="126"/>
        <v>No aplica</v>
      </c>
      <c r="X2005" s="35" t="str">
        <f t="shared" si="127"/>
        <v>No aplica</v>
      </c>
      <c r="Y2005" s="37"/>
      <c r="Z2005" s="38"/>
      <c r="AA2005" s="36"/>
      <c r="AB2005" s="38"/>
      <c r="AC2005" s="37"/>
      <c r="AD2005" s="38"/>
      <c r="AE2005" s="37"/>
      <c r="AF2005" s="38"/>
      <c r="AG2005" s="37"/>
      <c r="AH2005" s="38"/>
      <c r="AI2005" s="36"/>
      <c r="AJ2005" s="5"/>
      <c r="AK2005" s="5"/>
      <c r="AL2005" s="6">
        <f>IFERROR('Formato Productividad'!$Y2005+'Formato Productividad'!$AA2005+'Formato Productividad'!$AC2005,0)+'Formato Productividad'!$AE2005</f>
        <v>0</v>
      </c>
      <c r="AM2005" s="6">
        <f>IFERROR((('Formato Productividad'!$T2005+'Formato Productividad'!$V2005+'Formato Productividad'!$U2005)/'Formato Productividad'!$Q2005),0)+'Formato Productividad'!$AL2005</f>
        <v>0</v>
      </c>
      <c r="AN2005" s="7">
        <f>IFERROR(('Formato Productividad'!$AM2005/'Formato Productividad'!$N2005)*('Formato Productividad'!$N2005/'Formato Productividad'!$P2005),0)</f>
        <v>0</v>
      </c>
      <c r="AO2005" s="7">
        <f>IFERROR(('Formato Productividad'!$AG2005/'Formato Productividad'!$O2005)*('Formato Productividad'!$O2005/'Formato Productividad'!$P2005),0)</f>
        <v>0</v>
      </c>
      <c r="AP2005" s="7">
        <f>'Formato Productividad'!$AN2005+'Formato Productividad'!$AO2005</f>
        <v>0</v>
      </c>
      <c r="AQ2005" s="5"/>
      <c r="AR2005" s="7">
        <f>IFERROR('Formato Productividad'!$AM2005/'Formato Productividad'!$N2005,0)</f>
        <v>0</v>
      </c>
      <c r="AS2005" s="7">
        <f>IFERROR('Formato Productividad'!$AG2005/'Formato Productividad'!$O2005,0)</f>
        <v>0</v>
      </c>
      <c r="AT2005" s="71">
        <f>IFERROR('Formato Productividad'!$AI2005/'Formato Productividad'!$M2005,0)</f>
        <v>0</v>
      </c>
      <c r="AU2005" s="74"/>
    </row>
    <row r="2006" spans="1:47" s="33" customFormat="1" ht="25.5" customHeight="1" x14ac:dyDescent="0.25">
      <c r="A2006" s="39">
        <v>2005</v>
      </c>
      <c r="B2006" s="5"/>
      <c r="C2006" s="5"/>
      <c r="D2006" s="5"/>
      <c r="E2006" s="6" t="str">
        <f>IFERROR(VLOOKUP(D2006,'Formato validacion'!$E$2:$F$131,2,0),"Escoja un ESM")</f>
        <v>Escoja un ESM</v>
      </c>
      <c r="F2006" s="31"/>
      <c r="G2006" s="5"/>
      <c r="H2006" s="5"/>
      <c r="I2006" s="5"/>
      <c r="J2006" s="5"/>
      <c r="K2006" s="5"/>
      <c r="L2006" s="6" t="str">
        <f>IFERROR(VLOOKUP(K2006,Tabla4[[ESPECIALIDADES]:[ÁREA DE LA ESPECIALIDAD]],2,0),"Escoja una especialidad")</f>
        <v>Escoja una especialidad</v>
      </c>
      <c r="M2006" s="5"/>
      <c r="N2006" s="5"/>
      <c r="O2006" s="5"/>
      <c r="P2006" s="6">
        <f>'Formato Productividad'!$M2006-'Formato Productividad'!$AI2006</f>
        <v>0</v>
      </c>
      <c r="Q2006" s="6" t="str">
        <f>IFERROR(VLOOKUP('Formato Productividad'!$K2006,Tabla4[],3,0),"Escoja una especialidad")</f>
        <v>Escoja una especialidad</v>
      </c>
      <c r="R2006" s="6" t="str">
        <f t="shared" si="124"/>
        <v>No aplica</v>
      </c>
      <c r="S2006" s="5"/>
      <c r="T2006" s="5"/>
      <c r="U2006" s="5"/>
      <c r="V2006" s="6">
        <f t="shared" si="125"/>
        <v>0</v>
      </c>
      <c r="W2006" s="6" t="str">
        <f t="shared" si="126"/>
        <v>No aplica</v>
      </c>
      <c r="X2006" s="35" t="str">
        <f t="shared" si="127"/>
        <v>No aplica</v>
      </c>
      <c r="Y2006" s="37"/>
      <c r="Z2006" s="38"/>
      <c r="AA2006" s="36"/>
      <c r="AB2006" s="38"/>
      <c r="AC2006" s="37"/>
      <c r="AD2006" s="38"/>
      <c r="AE2006" s="37"/>
      <c r="AF2006" s="38"/>
      <c r="AG2006" s="37"/>
      <c r="AH2006" s="38"/>
      <c r="AI2006" s="36"/>
      <c r="AJ2006" s="5"/>
      <c r="AK2006" s="5"/>
      <c r="AL2006" s="6">
        <f>IFERROR('Formato Productividad'!$Y2006+'Formato Productividad'!$AA2006+'Formato Productividad'!$AC2006,0)+'Formato Productividad'!$AE2006</f>
        <v>0</v>
      </c>
      <c r="AM2006" s="6">
        <f>IFERROR((('Formato Productividad'!$T2006+'Formato Productividad'!$V2006+'Formato Productividad'!$U2006)/'Formato Productividad'!$Q2006),0)+'Formato Productividad'!$AL2006</f>
        <v>0</v>
      </c>
      <c r="AN2006" s="7">
        <f>IFERROR(('Formato Productividad'!$AM2006/'Formato Productividad'!$N2006)*('Formato Productividad'!$N2006/'Formato Productividad'!$P2006),0)</f>
        <v>0</v>
      </c>
      <c r="AO2006" s="7">
        <f>IFERROR(('Formato Productividad'!$AG2006/'Formato Productividad'!$O2006)*('Formato Productividad'!$O2006/'Formato Productividad'!$P2006),0)</f>
        <v>0</v>
      </c>
      <c r="AP2006" s="7">
        <f>'Formato Productividad'!$AN2006+'Formato Productividad'!$AO2006</f>
        <v>0</v>
      </c>
      <c r="AQ2006" s="5"/>
      <c r="AR2006" s="7">
        <f>IFERROR('Formato Productividad'!$AM2006/'Formato Productividad'!$N2006,0)</f>
        <v>0</v>
      </c>
      <c r="AS2006" s="7">
        <f>IFERROR('Formato Productividad'!$AG2006/'Formato Productividad'!$O2006,0)</f>
        <v>0</v>
      </c>
      <c r="AT2006" s="71">
        <f>IFERROR('Formato Productividad'!$AI2006/'Formato Productividad'!$M2006,0)</f>
        <v>0</v>
      </c>
      <c r="AU2006" s="74"/>
    </row>
    <row r="2007" spans="1:47" s="33" customFormat="1" ht="25.5" customHeight="1" x14ac:dyDescent="0.25">
      <c r="A2007" s="39">
        <v>2006</v>
      </c>
      <c r="B2007" s="5"/>
      <c r="C2007" s="5"/>
      <c r="D2007" s="5"/>
      <c r="E2007" s="6" t="str">
        <f>IFERROR(VLOOKUP(D2007,'Formato validacion'!$E$2:$F$131,2,0),"Escoja un ESM")</f>
        <v>Escoja un ESM</v>
      </c>
      <c r="F2007" s="31"/>
      <c r="G2007" s="5"/>
      <c r="H2007" s="5"/>
      <c r="I2007" s="5"/>
      <c r="J2007" s="5"/>
      <c r="K2007" s="5"/>
      <c r="L2007" s="6" t="str">
        <f>IFERROR(VLOOKUP(K2007,Tabla4[[ESPECIALIDADES]:[ÁREA DE LA ESPECIALIDAD]],2,0),"Escoja una especialidad")</f>
        <v>Escoja una especialidad</v>
      </c>
      <c r="M2007" s="5"/>
      <c r="N2007" s="5"/>
      <c r="O2007" s="5"/>
      <c r="P2007" s="6">
        <f>'Formato Productividad'!$M2007-'Formato Productividad'!$AI2007</f>
        <v>0</v>
      </c>
      <c r="Q2007" s="6" t="str">
        <f>IFERROR(VLOOKUP('Formato Productividad'!$K2007,Tabla4[],3,0),"Escoja una especialidad")</f>
        <v>Escoja una especialidad</v>
      </c>
      <c r="R2007" s="6" t="str">
        <f t="shared" si="124"/>
        <v>No aplica</v>
      </c>
      <c r="S2007" s="5"/>
      <c r="T2007" s="5"/>
      <c r="U2007" s="5"/>
      <c r="V2007" s="6">
        <f t="shared" si="125"/>
        <v>0</v>
      </c>
      <c r="W2007" s="6" t="str">
        <f t="shared" si="126"/>
        <v>No aplica</v>
      </c>
      <c r="X2007" s="35" t="str">
        <f t="shared" si="127"/>
        <v>No aplica</v>
      </c>
      <c r="Y2007" s="37"/>
      <c r="Z2007" s="38"/>
      <c r="AA2007" s="36"/>
      <c r="AB2007" s="38"/>
      <c r="AC2007" s="37"/>
      <c r="AD2007" s="38"/>
      <c r="AE2007" s="37"/>
      <c r="AF2007" s="38"/>
      <c r="AG2007" s="37"/>
      <c r="AH2007" s="38"/>
      <c r="AI2007" s="36"/>
      <c r="AJ2007" s="5"/>
      <c r="AK2007" s="5"/>
      <c r="AL2007" s="6">
        <f>IFERROR('Formato Productividad'!$Y2007+'Formato Productividad'!$AA2007+'Formato Productividad'!$AC2007,0)+'Formato Productividad'!$AE2007</f>
        <v>0</v>
      </c>
      <c r="AM2007" s="6">
        <f>IFERROR((('Formato Productividad'!$T2007+'Formato Productividad'!$V2007+'Formato Productividad'!$U2007)/'Formato Productividad'!$Q2007),0)+'Formato Productividad'!$AL2007</f>
        <v>0</v>
      </c>
      <c r="AN2007" s="7">
        <f>IFERROR(('Formato Productividad'!$AM2007/'Formato Productividad'!$N2007)*('Formato Productividad'!$N2007/'Formato Productividad'!$P2007),0)</f>
        <v>0</v>
      </c>
      <c r="AO2007" s="7">
        <f>IFERROR(('Formato Productividad'!$AG2007/'Formato Productividad'!$O2007)*('Formato Productividad'!$O2007/'Formato Productividad'!$P2007),0)</f>
        <v>0</v>
      </c>
      <c r="AP2007" s="7">
        <f>'Formato Productividad'!$AN2007+'Formato Productividad'!$AO2007</f>
        <v>0</v>
      </c>
      <c r="AQ2007" s="5"/>
      <c r="AR2007" s="7">
        <f>IFERROR('Formato Productividad'!$AM2007/'Formato Productividad'!$N2007,0)</f>
        <v>0</v>
      </c>
      <c r="AS2007" s="7">
        <f>IFERROR('Formato Productividad'!$AG2007/'Formato Productividad'!$O2007,0)</f>
        <v>0</v>
      </c>
      <c r="AT2007" s="71">
        <f>IFERROR('Formato Productividad'!$AI2007/'Formato Productividad'!$M2007,0)</f>
        <v>0</v>
      </c>
      <c r="AU2007" s="74"/>
    </row>
    <row r="2008" spans="1:47" s="33" customFormat="1" ht="25.5" customHeight="1" x14ac:dyDescent="0.25">
      <c r="A2008" s="39">
        <v>2007</v>
      </c>
      <c r="B2008" s="5"/>
      <c r="C2008" s="5"/>
      <c r="D2008" s="5"/>
      <c r="E2008" s="6" t="str">
        <f>IFERROR(VLOOKUP(D2008,'Formato validacion'!$E$2:$F$131,2,0),"Escoja un ESM")</f>
        <v>Escoja un ESM</v>
      </c>
      <c r="F2008" s="31"/>
      <c r="G2008" s="5"/>
      <c r="H2008" s="5"/>
      <c r="I2008" s="5"/>
      <c r="J2008" s="5"/>
      <c r="K2008" s="5"/>
      <c r="L2008" s="6" t="str">
        <f>IFERROR(VLOOKUP(K2008,Tabla4[[ESPECIALIDADES]:[ÁREA DE LA ESPECIALIDAD]],2,0),"Escoja una especialidad")</f>
        <v>Escoja una especialidad</v>
      </c>
      <c r="M2008" s="5"/>
      <c r="N2008" s="5"/>
      <c r="O2008" s="5"/>
      <c r="P2008" s="6">
        <f>'Formato Productividad'!$M2008-'Formato Productividad'!$AI2008</f>
        <v>0</v>
      </c>
      <c r="Q2008" s="6" t="str">
        <f>IFERROR(VLOOKUP('Formato Productividad'!$K2008,Tabla4[],3,0),"Escoja una especialidad")</f>
        <v>Escoja una especialidad</v>
      </c>
      <c r="R2008" s="6" t="str">
        <f t="shared" si="124"/>
        <v>No aplica</v>
      </c>
      <c r="S2008" s="5"/>
      <c r="T2008" s="5"/>
      <c r="U2008" s="5"/>
      <c r="V2008" s="6">
        <f t="shared" si="125"/>
        <v>0</v>
      </c>
      <c r="W2008" s="6" t="str">
        <f t="shared" si="126"/>
        <v>No aplica</v>
      </c>
      <c r="X2008" s="35" t="str">
        <f t="shared" si="127"/>
        <v>No aplica</v>
      </c>
      <c r="Y2008" s="37"/>
      <c r="Z2008" s="38"/>
      <c r="AA2008" s="36"/>
      <c r="AB2008" s="38"/>
      <c r="AC2008" s="37"/>
      <c r="AD2008" s="38"/>
      <c r="AE2008" s="37"/>
      <c r="AF2008" s="38"/>
      <c r="AG2008" s="37"/>
      <c r="AH2008" s="38"/>
      <c r="AI2008" s="36"/>
      <c r="AJ2008" s="5"/>
      <c r="AK2008" s="5"/>
      <c r="AL2008" s="6">
        <f>IFERROR('Formato Productividad'!$Y2008+'Formato Productividad'!$AA2008+'Formato Productividad'!$AC2008,0)+'Formato Productividad'!$AE2008</f>
        <v>0</v>
      </c>
      <c r="AM2008" s="6">
        <f>IFERROR((('Formato Productividad'!$T2008+'Formato Productividad'!$V2008+'Formato Productividad'!$U2008)/'Formato Productividad'!$Q2008),0)+'Formato Productividad'!$AL2008</f>
        <v>0</v>
      </c>
      <c r="AN2008" s="7">
        <f>IFERROR(('Formato Productividad'!$AM2008/'Formato Productividad'!$N2008)*('Formato Productividad'!$N2008/'Formato Productividad'!$P2008),0)</f>
        <v>0</v>
      </c>
      <c r="AO2008" s="7">
        <f>IFERROR(('Formato Productividad'!$AG2008/'Formato Productividad'!$O2008)*('Formato Productividad'!$O2008/'Formato Productividad'!$P2008),0)</f>
        <v>0</v>
      </c>
      <c r="AP2008" s="7">
        <f>'Formato Productividad'!$AN2008+'Formato Productividad'!$AO2008</f>
        <v>0</v>
      </c>
      <c r="AQ2008" s="5"/>
      <c r="AR2008" s="7">
        <f>IFERROR('Formato Productividad'!$AM2008/'Formato Productividad'!$N2008,0)</f>
        <v>0</v>
      </c>
      <c r="AS2008" s="7">
        <f>IFERROR('Formato Productividad'!$AG2008/'Formato Productividad'!$O2008,0)</f>
        <v>0</v>
      </c>
      <c r="AT2008" s="71">
        <f>IFERROR('Formato Productividad'!$AI2008/'Formato Productividad'!$M2008,0)</f>
        <v>0</v>
      </c>
      <c r="AU2008" s="74"/>
    </row>
    <row r="2009" spans="1:47" s="33" customFormat="1" ht="25.5" customHeight="1" x14ac:dyDescent="0.25">
      <c r="A2009" s="39">
        <v>2008</v>
      </c>
      <c r="B2009" s="5"/>
      <c r="C2009" s="5"/>
      <c r="D2009" s="5"/>
      <c r="E2009" s="6" t="str">
        <f>IFERROR(VLOOKUP(D2009,'Formato validacion'!$E$2:$F$131,2,0),"Escoja un ESM")</f>
        <v>Escoja un ESM</v>
      </c>
      <c r="F2009" s="31"/>
      <c r="G2009" s="5"/>
      <c r="H2009" s="5"/>
      <c r="I2009" s="5"/>
      <c r="J2009" s="5"/>
      <c r="K2009" s="5"/>
      <c r="L2009" s="6" t="str">
        <f>IFERROR(VLOOKUP(K2009,Tabla4[[ESPECIALIDADES]:[ÁREA DE LA ESPECIALIDAD]],2,0),"Escoja una especialidad")</f>
        <v>Escoja una especialidad</v>
      </c>
      <c r="M2009" s="5"/>
      <c r="N2009" s="5"/>
      <c r="O2009" s="5"/>
      <c r="P2009" s="6">
        <f>'Formato Productividad'!$M2009-'Formato Productividad'!$AI2009</f>
        <v>0</v>
      </c>
      <c r="Q2009" s="6" t="str">
        <f>IFERROR(VLOOKUP('Formato Productividad'!$K2009,Tabla4[],3,0),"Escoja una especialidad")</f>
        <v>Escoja una especialidad</v>
      </c>
      <c r="R2009" s="6" t="str">
        <f t="shared" si="124"/>
        <v>No aplica</v>
      </c>
      <c r="S2009" s="5"/>
      <c r="T2009" s="5"/>
      <c r="U2009" s="5"/>
      <c r="V2009" s="6">
        <f t="shared" si="125"/>
        <v>0</v>
      </c>
      <c r="W2009" s="6" t="str">
        <f t="shared" si="126"/>
        <v>No aplica</v>
      </c>
      <c r="X2009" s="35" t="str">
        <f t="shared" si="127"/>
        <v>No aplica</v>
      </c>
      <c r="Y2009" s="37"/>
      <c r="Z2009" s="38"/>
      <c r="AA2009" s="36"/>
      <c r="AB2009" s="38"/>
      <c r="AC2009" s="37"/>
      <c r="AD2009" s="38"/>
      <c r="AE2009" s="37"/>
      <c r="AF2009" s="38"/>
      <c r="AG2009" s="37"/>
      <c r="AH2009" s="38"/>
      <c r="AI2009" s="36"/>
      <c r="AJ2009" s="5"/>
      <c r="AK2009" s="5"/>
      <c r="AL2009" s="6">
        <f>IFERROR('Formato Productividad'!$Y2009+'Formato Productividad'!$AA2009+'Formato Productividad'!$AC2009,0)+'Formato Productividad'!$AE2009</f>
        <v>0</v>
      </c>
      <c r="AM2009" s="6">
        <f>IFERROR((('Formato Productividad'!$T2009+'Formato Productividad'!$V2009+'Formato Productividad'!$U2009)/'Formato Productividad'!$Q2009),0)+'Formato Productividad'!$AL2009</f>
        <v>0</v>
      </c>
      <c r="AN2009" s="7">
        <f>IFERROR(('Formato Productividad'!$AM2009/'Formato Productividad'!$N2009)*('Formato Productividad'!$N2009/'Formato Productividad'!$P2009),0)</f>
        <v>0</v>
      </c>
      <c r="AO2009" s="7">
        <f>IFERROR(('Formato Productividad'!$AG2009/'Formato Productividad'!$O2009)*('Formato Productividad'!$O2009/'Formato Productividad'!$P2009),0)</f>
        <v>0</v>
      </c>
      <c r="AP2009" s="7">
        <f>'Formato Productividad'!$AN2009+'Formato Productividad'!$AO2009</f>
        <v>0</v>
      </c>
      <c r="AQ2009" s="5"/>
      <c r="AR2009" s="7">
        <f>IFERROR('Formato Productividad'!$AM2009/'Formato Productividad'!$N2009,0)</f>
        <v>0</v>
      </c>
      <c r="AS2009" s="7">
        <f>IFERROR('Formato Productividad'!$AG2009/'Formato Productividad'!$O2009,0)</f>
        <v>0</v>
      </c>
      <c r="AT2009" s="71">
        <f>IFERROR('Formato Productividad'!$AI2009/'Formato Productividad'!$M2009,0)</f>
        <v>0</v>
      </c>
      <c r="AU2009" s="74"/>
    </row>
    <row r="2010" spans="1:47" s="33" customFormat="1" ht="25.5" customHeight="1" x14ac:dyDescent="0.25">
      <c r="A2010" s="39">
        <v>2009</v>
      </c>
      <c r="B2010" s="5"/>
      <c r="C2010" s="5"/>
      <c r="D2010" s="5"/>
      <c r="E2010" s="6" t="str">
        <f>IFERROR(VLOOKUP(D2010,'Formato validacion'!$E$2:$F$131,2,0),"Escoja un ESM")</f>
        <v>Escoja un ESM</v>
      </c>
      <c r="F2010" s="31"/>
      <c r="G2010" s="5"/>
      <c r="H2010" s="5"/>
      <c r="I2010" s="5"/>
      <c r="J2010" s="5"/>
      <c r="K2010" s="5"/>
      <c r="L2010" s="6" t="str">
        <f>IFERROR(VLOOKUP(K2010,Tabla4[[ESPECIALIDADES]:[ÁREA DE LA ESPECIALIDAD]],2,0),"Escoja una especialidad")</f>
        <v>Escoja una especialidad</v>
      </c>
      <c r="M2010" s="5"/>
      <c r="N2010" s="5"/>
      <c r="O2010" s="5"/>
      <c r="P2010" s="6">
        <f>'Formato Productividad'!$M2010-'Formato Productividad'!$AI2010</f>
        <v>0</v>
      </c>
      <c r="Q2010" s="6" t="str">
        <f>IFERROR(VLOOKUP('Formato Productividad'!$K2010,Tabla4[],3,0),"Escoja una especialidad")</f>
        <v>Escoja una especialidad</v>
      </c>
      <c r="R2010" s="6" t="str">
        <f t="shared" si="124"/>
        <v>No aplica</v>
      </c>
      <c r="S2010" s="5"/>
      <c r="T2010" s="5"/>
      <c r="U2010" s="5"/>
      <c r="V2010" s="6">
        <f t="shared" si="125"/>
        <v>0</v>
      </c>
      <c r="W2010" s="6" t="str">
        <f t="shared" si="126"/>
        <v>No aplica</v>
      </c>
      <c r="X2010" s="35" t="str">
        <f t="shared" si="127"/>
        <v>No aplica</v>
      </c>
      <c r="Y2010" s="37"/>
      <c r="Z2010" s="38"/>
      <c r="AA2010" s="36"/>
      <c r="AB2010" s="38"/>
      <c r="AC2010" s="37"/>
      <c r="AD2010" s="38"/>
      <c r="AE2010" s="37"/>
      <c r="AF2010" s="38"/>
      <c r="AG2010" s="37"/>
      <c r="AH2010" s="38"/>
      <c r="AI2010" s="36"/>
      <c r="AJ2010" s="5"/>
      <c r="AK2010" s="5"/>
      <c r="AL2010" s="6">
        <f>IFERROR('Formato Productividad'!$Y2010+'Formato Productividad'!$AA2010+'Formato Productividad'!$AC2010,0)+'Formato Productividad'!$AE2010</f>
        <v>0</v>
      </c>
      <c r="AM2010" s="6">
        <f>IFERROR((('Formato Productividad'!$T2010+'Formato Productividad'!$V2010+'Formato Productividad'!$U2010)/'Formato Productividad'!$Q2010),0)+'Formato Productividad'!$AL2010</f>
        <v>0</v>
      </c>
      <c r="AN2010" s="7">
        <f>IFERROR(('Formato Productividad'!$AM2010/'Formato Productividad'!$N2010)*('Formato Productividad'!$N2010/'Formato Productividad'!$P2010),0)</f>
        <v>0</v>
      </c>
      <c r="AO2010" s="7">
        <f>IFERROR(('Formato Productividad'!$AG2010/'Formato Productividad'!$O2010)*('Formato Productividad'!$O2010/'Formato Productividad'!$P2010),0)</f>
        <v>0</v>
      </c>
      <c r="AP2010" s="7">
        <f>'Formato Productividad'!$AN2010+'Formato Productividad'!$AO2010</f>
        <v>0</v>
      </c>
      <c r="AQ2010" s="5"/>
      <c r="AR2010" s="7">
        <f>IFERROR('Formato Productividad'!$AM2010/'Formato Productividad'!$N2010,0)</f>
        <v>0</v>
      </c>
      <c r="AS2010" s="7">
        <f>IFERROR('Formato Productividad'!$AG2010/'Formato Productividad'!$O2010,0)</f>
        <v>0</v>
      </c>
      <c r="AT2010" s="71">
        <f>IFERROR('Formato Productividad'!$AI2010/'Formato Productividad'!$M2010,0)</f>
        <v>0</v>
      </c>
      <c r="AU2010" s="74"/>
    </row>
    <row r="2011" spans="1:47" s="33" customFormat="1" ht="25.5" customHeight="1" x14ac:dyDescent="0.25">
      <c r="A2011" s="39">
        <v>2010</v>
      </c>
      <c r="B2011" s="5"/>
      <c r="C2011" s="5"/>
      <c r="D2011" s="5"/>
      <c r="E2011" s="6" t="str">
        <f>IFERROR(VLOOKUP(D2011,'Formato validacion'!$E$2:$F$131,2,0),"Escoja un ESM")</f>
        <v>Escoja un ESM</v>
      </c>
      <c r="F2011" s="31"/>
      <c r="G2011" s="5"/>
      <c r="H2011" s="5"/>
      <c r="I2011" s="5"/>
      <c r="J2011" s="5"/>
      <c r="K2011" s="5"/>
      <c r="L2011" s="6" t="str">
        <f>IFERROR(VLOOKUP(K2011,Tabla4[[ESPECIALIDADES]:[ÁREA DE LA ESPECIALIDAD]],2,0),"Escoja una especialidad")</f>
        <v>Escoja una especialidad</v>
      </c>
      <c r="M2011" s="5"/>
      <c r="N2011" s="5"/>
      <c r="O2011" s="5"/>
      <c r="P2011" s="6">
        <f>'Formato Productividad'!$M2011-'Formato Productividad'!$AI2011</f>
        <v>0</v>
      </c>
      <c r="Q2011" s="6" t="str">
        <f>IFERROR(VLOOKUP('Formato Productividad'!$K2011,Tabla4[],3,0),"Escoja una especialidad")</f>
        <v>Escoja una especialidad</v>
      </c>
      <c r="R2011" s="6" t="str">
        <f t="shared" si="124"/>
        <v>No aplica</v>
      </c>
      <c r="S2011" s="5"/>
      <c r="T2011" s="5"/>
      <c r="U2011" s="5"/>
      <c r="V2011" s="6">
        <f t="shared" si="125"/>
        <v>0</v>
      </c>
      <c r="W2011" s="6" t="str">
        <f t="shared" si="126"/>
        <v>No aplica</v>
      </c>
      <c r="X2011" s="35" t="str">
        <f t="shared" si="127"/>
        <v>No aplica</v>
      </c>
      <c r="Y2011" s="37"/>
      <c r="Z2011" s="38"/>
      <c r="AA2011" s="36"/>
      <c r="AB2011" s="38"/>
      <c r="AC2011" s="37"/>
      <c r="AD2011" s="38"/>
      <c r="AE2011" s="37"/>
      <c r="AF2011" s="38"/>
      <c r="AG2011" s="37"/>
      <c r="AH2011" s="38"/>
      <c r="AI2011" s="36"/>
      <c r="AJ2011" s="5"/>
      <c r="AK2011" s="5"/>
      <c r="AL2011" s="6">
        <f>IFERROR('Formato Productividad'!$Y2011+'Formato Productividad'!$AA2011+'Formato Productividad'!$AC2011,0)+'Formato Productividad'!$AE2011</f>
        <v>0</v>
      </c>
      <c r="AM2011" s="6">
        <f>IFERROR((('Formato Productividad'!$T2011+'Formato Productividad'!$V2011+'Formato Productividad'!$U2011)/'Formato Productividad'!$Q2011),0)+'Formato Productividad'!$AL2011</f>
        <v>0</v>
      </c>
      <c r="AN2011" s="7">
        <f>IFERROR(('Formato Productividad'!$AM2011/'Formato Productividad'!$N2011)*('Formato Productividad'!$N2011/'Formato Productividad'!$P2011),0)</f>
        <v>0</v>
      </c>
      <c r="AO2011" s="7">
        <f>IFERROR(('Formato Productividad'!$AG2011/'Formato Productividad'!$O2011)*('Formato Productividad'!$O2011/'Formato Productividad'!$P2011),0)</f>
        <v>0</v>
      </c>
      <c r="AP2011" s="7">
        <f>'Formato Productividad'!$AN2011+'Formato Productividad'!$AO2011</f>
        <v>0</v>
      </c>
      <c r="AQ2011" s="5"/>
      <c r="AR2011" s="7">
        <f>IFERROR('Formato Productividad'!$AM2011/'Formato Productividad'!$N2011,0)</f>
        <v>0</v>
      </c>
      <c r="AS2011" s="7">
        <f>IFERROR('Formato Productividad'!$AG2011/'Formato Productividad'!$O2011,0)</f>
        <v>0</v>
      </c>
      <c r="AT2011" s="71">
        <f>IFERROR('Formato Productividad'!$AI2011/'Formato Productividad'!$M2011,0)</f>
        <v>0</v>
      </c>
      <c r="AU2011" s="74"/>
    </row>
    <row r="2012" spans="1:47" s="33" customFormat="1" ht="25.5" customHeight="1" x14ac:dyDescent="0.25">
      <c r="A2012" s="39">
        <v>2011</v>
      </c>
      <c r="B2012" s="5"/>
      <c r="C2012" s="5"/>
      <c r="D2012" s="5"/>
      <c r="E2012" s="6" t="str">
        <f>IFERROR(VLOOKUP(D2012,'Formato validacion'!$E$2:$F$131,2,0),"Escoja un ESM")</f>
        <v>Escoja un ESM</v>
      </c>
      <c r="F2012" s="31"/>
      <c r="G2012" s="5"/>
      <c r="H2012" s="5"/>
      <c r="I2012" s="5"/>
      <c r="J2012" s="5"/>
      <c r="K2012" s="5"/>
      <c r="L2012" s="6" t="str">
        <f>IFERROR(VLOOKUP(K2012,Tabla4[[ESPECIALIDADES]:[ÁREA DE LA ESPECIALIDAD]],2,0),"Escoja una especialidad")</f>
        <v>Escoja una especialidad</v>
      </c>
      <c r="M2012" s="5"/>
      <c r="N2012" s="5"/>
      <c r="O2012" s="5"/>
      <c r="P2012" s="6">
        <f>'Formato Productividad'!$M2012-'Formato Productividad'!$AI2012</f>
        <v>0</v>
      </c>
      <c r="Q2012" s="6" t="str">
        <f>IFERROR(VLOOKUP('Formato Productividad'!$K2012,Tabla4[],3,0),"Escoja una especialidad")</f>
        <v>Escoja una especialidad</v>
      </c>
      <c r="R2012" s="6" t="str">
        <f t="shared" si="124"/>
        <v>No aplica</v>
      </c>
      <c r="S2012" s="5"/>
      <c r="T2012" s="5"/>
      <c r="U2012" s="5"/>
      <c r="V2012" s="6">
        <f t="shared" si="125"/>
        <v>0</v>
      </c>
      <c r="W2012" s="6" t="str">
        <f t="shared" si="126"/>
        <v>No aplica</v>
      </c>
      <c r="X2012" s="35" t="str">
        <f t="shared" si="127"/>
        <v>No aplica</v>
      </c>
      <c r="Y2012" s="37"/>
      <c r="Z2012" s="38"/>
      <c r="AA2012" s="36"/>
      <c r="AB2012" s="38"/>
      <c r="AC2012" s="37"/>
      <c r="AD2012" s="38"/>
      <c r="AE2012" s="37"/>
      <c r="AF2012" s="38"/>
      <c r="AG2012" s="37"/>
      <c r="AH2012" s="38"/>
      <c r="AI2012" s="36"/>
      <c r="AJ2012" s="5"/>
      <c r="AK2012" s="5"/>
      <c r="AL2012" s="6">
        <f>IFERROR('Formato Productividad'!$Y2012+'Formato Productividad'!$AA2012+'Formato Productividad'!$AC2012,0)+'Formato Productividad'!$AE2012</f>
        <v>0</v>
      </c>
      <c r="AM2012" s="6">
        <f>IFERROR((('Formato Productividad'!$T2012+'Formato Productividad'!$V2012+'Formato Productividad'!$U2012)/'Formato Productividad'!$Q2012),0)+'Formato Productividad'!$AL2012</f>
        <v>0</v>
      </c>
      <c r="AN2012" s="7">
        <f>IFERROR(('Formato Productividad'!$AM2012/'Formato Productividad'!$N2012)*('Formato Productividad'!$N2012/'Formato Productividad'!$P2012),0)</f>
        <v>0</v>
      </c>
      <c r="AO2012" s="7">
        <f>IFERROR(('Formato Productividad'!$AG2012/'Formato Productividad'!$O2012)*('Formato Productividad'!$O2012/'Formato Productividad'!$P2012),0)</f>
        <v>0</v>
      </c>
      <c r="AP2012" s="7">
        <f>'Formato Productividad'!$AN2012+'Formato Productividad'!$AO2012</f>
        <v>0</v>
      </c>
      <c r="AQ2012" s="5"/>
      <c r="AR2012" s="7">
        <f>IFERROR('Formato Productividad'!$AM2012/'Formato Productividad'!$N2012,0)</f>
        <v>0</v>
      </c>
      <c r="AS2012" s="7">
        <f>IFERROR('Formato Productividad'!$AG2012/'Formato Productividad'!$O2012,0)</f>
        <v>0</v>
      </c>
      <c r="AT2012" s="71">
        <f>IFERROR('Formato Productividad'!$AI2012/'Formato Productividad'!$M2012,0)</f>
        <v>0</v>
      </c>
      <c r="AU2012" s="74"/>
    </row>
    <row r="2013" spans="1:47" s="33" customFormat="1" ht="25.5" customHeight="1" x14ac:dyDescent="0.25">
      <c r="A2013" s="39">
        <v>2012</v>
      </c>
      <c r="B2013" s="5"/>
      <c r="C2013" s="5"/>
      <c r="D2013" s="5"/>
      <c r="E2013" s="6" t="str">
        <f>IFERROR(VLOOKUP(D2013,'Formato validacion'!$E$2:$F$131,2,0),"Escoja un ESM")</f>
        <v>Escoja un ESM</v>
      </c>
      <c r="F2013" s="31"/>
      <c r="G2013" s="5"/>
      <c r="H2013" s="5"/>
      <c r="I2013" s="5"/>
      <c r="J2013" s="5"/>
      <c r="K2013" s="5"/>
      <c r="L2013" s="6" t="str">
        <f>IFERROR(VLOOKUP(K2013,Tabla4[[ESPECIALIDADES]:[ÁREA DE LA ESPECIALIDAD]],2,0),"Escoja una especialidad")</f>
        <v>Escoja una especialidad</v>
      </c>
      <c r="M2013" s="5"/>
      <c r="N2013" s="5"/>
      <c r="O2013" s="5"/>
      <c r="P2013" s="6">
        <f>'Formato Productividad'!$M2013-'Formato Productividad'!$AI2013</f>
        <v>0</v>
      </c>
      <c r="Q2013" s="6" t="str">
        <f>IFERROR(VLOOKUP('Formato Productividad'!$K2013,Tabla4[],3,0),"Escoja una especialidad")</f>
        <v>Escoja una especialidad</v>
      </c>
      <c r="R2013" s="6" t="str">
        <f t="shared" si="124"/>
        <v>No aplica</v>
      </c>
      <c r="S2013" s="5"/>
      <c r="T2013" s="5"/>
      <c r="U2013" s="5"/>
      <c r="V2013" s="6">
        <f t="shared" si="125"/>
        <v>0</v>
      </c>
      <c r="W2013" s="6" t="str">
        <f t="shared" si="126"/>
        <v>No aplica</v>
      </c>
      <c r="X2013" s="35" t="str">
        <f t="shared" si="127"/>
        <v>No aplica</v>
      </c>
      <c r="Y2013" s="37"/>
      <c r="Z2013" s="38"/>
      <c r="AA2013" s="36"/>
      <c r="AB2013" s="38"/>
      <c r="AC2013" s="37"/>
      <c r="AD2013" s="38"/>
      <c r="AE2013" s="37"/>
      <c r="AF2013" s="38"/>
      <c r="AG2013" s="37"/>
      <c r="AH2013" s="38"/>
      <c r="AI2013" s="36"/>
      <c r="AJ2013" s="5"/>
      <c r="AK2013" s="5"/>
      <c r="AL2013" s="6">
        <f>IFERROR('Formato Productividad'!$Y2013+'Formato Productividad'!$AA2013+'Formato Productividad'!$AC2013,0)+'Formato Productividad'!$AE2013</f>
        <v>0</v>
      </c>
      <c r="AM2013" s="6">
        <f>IFERROR((('Formato Productividad'!$T2013+'Formato Productividad'!$V2013+'Formato Productividad'!$U2013)/'Formato Productividad'!$Q2013),0)+'Formato Productividad'!$AL2013</f>
        <v>0</v>
      </c>
      <c r="AN2013" s="7">
        <f>IFERROR(('Formato Productividad'!$AM2013/'Formato Productividad'!$N2013)*('Formato Productividad'!$N2013/'Formato Productividad'!$P2013),0)</f>
        <v>0</v>
      </c>
      <c r="AO2013" s="7">
        <f>IFERROR(('Formato Productividad'!$AG2013/'Formato Productividad'!$O2013)*('Formato Productividad'!$O2013/'Formato Productividad'!$P2013),0)</f>
        <v>0</v>
      </c>
      <c r="AP2013" s="7">
        <f>'Formato Productividad'!$AN2013+'Formato Productividad'!$AO2013</f>
        <v>0</v>
      </c>
      <c r="AQ2013" s="5"/>
      <c r="AR2013" s="7">
        <f>IFERROR('Formato Productividad'!$AM2013/'Formato Productividad'!$N2013,0)</f>
        <v>0</v>
      </c>
      <c r="AS2013" s="7">
        <f>IFERROR('Formato Productividad'!$AG2013/'Formato Productividad'!$O2013,0)</f>
        <v>0</v>
      </c>
      <c r="AT2013" s="71">
        <f>IFERROR('Formato Productividad'!$AI2013/'Formato Productividad'!$M2013,0)</f>
        <v>0</v>
      </c>
      <c r="AU2013" s="74"/>
    </row>
    <row r="2014" spans="1:47" s="33" customFormat="1" ht="25.5" customHeight="1" x14ac:dyDescent="0.25">
      <c r="A2014" s="39">
        <v>2013</v>
      </c>
      <c r="B2014" s="5"/>
      <c r="C2014" s="5"/>
      <c r="D2014" s="5"/>
      <c r="E2014" s="6" t="str">
        <f>IFERROR(VLOOKUP(D2014,'Formato validacion'!$E$2:$F$131,2,0),"Escoja un ESM")</f>
        <v>Escoja un ESM</v>
      </c>
      <c r="F2014" s="31"/>
      <c r="G2014" s="5"/>
      <c r="H2014" s="5"/>
      <c r="I2014" s="5"/>
      <c r="J2014" s="5"/>
      <c r="K2014" s="5"/>
      <c r="L2014" s="6" t="str">
        <f>IFERROR(VLOOKUP(K2014,Tabla4[[ESPECIALIDADES]:[ÁREA DE LA ESPECIALIDAD]],2,0),"Escoja una especialidad")</f>
        <v>Escoja una especialidad</v>
      </c>
      <c r="M2014" s="5"/>
      <c r="N2014" s="5"/>
      <c r="O2014" s="5"/>
      <c r="P2014" s="6">
        <f>'Formato Productividad'!$M2014-'Formato Productividad'!$AI2014</f>
        <v>0</v>
      </c>
      <c r="Q2014" s="6" t="str">
        <f>IFERROR(VLOOKUP('Formato Productividad'!$K2014,Tabla4[],3,0),"Escoja una especialidad")</f>
        <v>Escoja una especialidad</v>
      </c>
      <c r="R2014" s="6" t="str">
        <f t="shared" si="124"/>
        <v>No aplica</v>
      </c>
      <c r="S2014" s="5"/>
      <c r="T2014" s="5"/>
      <c r="U2014" s="5"/>
      <c r="V2014" s="6">
        <f t="shared" si="125"/>
        <v>0</v>
      </c>
      <c r="W2014" s="6" t="str">
        <f t="shared" si="126"/>
        <v>No aplica</v>
      </c>
      <c r="X2014" s="35" t="str">
        <f t="shared" si="127"/>
        <v>No aplica</v>
      </c>
      <c r="Y2014" s="37"/>
      <c r="Z2014" s="38"/>
      <c r="AA2014" s="36"/>
      <c r="AB2014" s="38"/>
      <c r="AC2014" s="37"/>
      <c r="AD2014" s="38"/>
      <c r="AE2014" s="37"/>
      <c r="AF2014" s="38"/>
      <c r="AG2014" s="37"/>
      <c r="AH2014" s="38"/>
      <c r="AI2014" s="36"/>
      <c r="AJ2014" s="5"/>
      <c r="AK2014" s="5"/>
      <c r="AL2014" s="6">
        <f>IFERROR('Formato Productividad'!$Y2014+'Formato Productividad'!$AA2014+'Formato Productividad'!$AC2014,0)+'Formato Productividad'!$AE2014</f>
        <v>0</v>
      </c>
      <c r="AM2014" s="6">
        <f>IFERROR((('Formato Productividad'!$T2014+'Formato Productividad'!$V2014+'Formato Productividad'!$U2014)/'Formato Productividad'!$Q2014),0)+'Formato Productividad'!$AL2014</f>
        <v>0</v>
      </c>
      <c r="AN2014" s="7">
        <f>IFERROR(('Formato Productividad'!$AM2014/'Formato Productividad'!$N2014)*('Formato Productividad'!$N2014/'Formato Productividad'!$P2014),0)</f>
        <v>0</v>
      </c>
      <c r="AO2014" s="7">
        <f>IFERROR(('Formato Productividad'!$AG2014/'Formato Productividad'!$O2014)*('Formato Productividad'!$O2014/'Formato Productividad'!$P2014),0)</f>
        <v>0</v>
      </c>
      <c r="AP2014" s="7">
        <f>'Formato Productividad'!$AN2014+'Formato Productividad'!$AO2014</f>
        <v>0</v>
      </c>
      <c r="AQ2014" s="5"/>
      <c r="AR2014" s="7">
        <f>IFERROR('Formato Productividad'!$AM2014/'Formato Productividad'!$N2014,0)</f>
        <v>0</v>
      </c>
      <c r="AS2014" s="7">
        <f>IFERROR('Formato Productividad'!$AG2014/'Formato Productividad'!$O2014,0)</f>
        <v>0</v>
      </c>
      <c r="AT2014" s="71">
        <f>IFERROR('Formato Productividad'!$AI2014/'Formato Productividad'!$M2014,0)</f>
        <v>0</v>
      </c>
      <c r="AU2014" s="74"/>
    </row>
    <row r="2015" spans="1:47" s="33" customFormat="1" ht="25.5" customHeight="1" x14ac:dyDescent="0.25">
      <c r="A2015" s="39">
        <v>2014</v>
      </c>
      <c r="B2015" s="5"/>
      <c r="C2015" s="5"/>
      <c r="D2015" s="5"/>
      <c r="E2015" s="6" t="str">
        <f>IFERROR(VLOOKUP(D2015,'Formato validacion'!$E$2:$F$131,2,0),"Escoja un ESM")</f>
        <v>Escoja un ESM</v>
      </c>
      <c r="F2015" s="31"/>
      <c r="G2015" s="5"/>
      <c r="H2015" s="5"/>
      <c r="I2015" s="5"/>
      <c r="J2015" s="5"/>
      <c r="K2015" s="5"/>
      <c r="L2015" s="6" t="str">
        <f>IFERROR(VLOOKUP(K2015,Tabla4[[ESPECIALIDADES]:[ÁREA DE LA ESPECIALIDAD]],2,0),"Escoja una especialidad")</f>
        <v>Escoja una especialidad</v>
      </c>
      <c r="M2015" s="5"/>
      <c r="N2015" s="5"/>
      <c r="O2015" s="5"/>
      <c r="P2015" s="6">
        <f>'Formato Productividad'!$M2015-'Formato Productividad'!$AI2015</f>
        <v>0</v>
      </c>
      <c r="Q2015" s="6" t="str">
        <f>IFERROR(VLOOKUP('Formato Productividad'!$K2015,Tabla4[],3,0),"Escoja una especialidad")</f>
        <v>Escoja una especialidad</v>
      </c>
      <c r="R2015" s="6" t="str">
        <f t="shared" si="124"/>
        <v>No aplica</v>
      </c>
      <c r="S2015" s="5"/>
      <c r="T2015" s="5"/>
      <c r="U2015" s="5"/>
      <c r="V2015" s="6">
        <f t="shared" si="125"/>
        <v>0</v>
      </c>
      <c r="W2015" s="6" t="str">
        <f t="shared" si="126"/>
        <v>No aplica</v>
      </c>
      <c r="X2015" s="35" t="str">
        <f t="shared" si="127"/>
        <v>No aplica</v>
      </c>
      <c r="Y2015" s="37"/>
      <c r="Z2015" s="38"/>
      <c r="AA2015" s="36"/>
      <c r="AB2015" s="38"/>
      <c r="AC2015" s="37"/>
      <c r="AD2015" s="38"/>
      <c r="AE2015" s="37"/>
      <c r="AF2015" s="38"/>
      <c r="AG2015" s="37"/>
      <c r="AH2015" s="38"/>
      <c r="AI2015" s="36"/>
      <c r="AJ2015" s="5"/>
      <c r="AK2015" s="5"/>
      <c r="AL2015" s="6">
        <f>IFERROR('Formato Productividad'!$Y2015+'Formato Productividad'!$AA2015+'Formato Productividad'!$AC2015,0)+'Formato Productividad'!$AE2015</f>
        <v>0</v>
      </c>
      <c r="AM2015" s="6">
        <f>IFERROR((('Formato Productividad'!$T2015+'Formato Productividad'!$V2015+'Formato Productividad'!$U2015)/'Formato Productividad'!$Q2015),0)+'Formato Productividad'!$AL2015</f>
        <v>0</v>
      </c>
      <c r="AN2015" s="7">
        <f>IFERROR(('Formato Productividad'!$AM2015/'Formato Productividad'!$N2015)*('Formato Productividad'!$N2015/'Formato Productividad'!$P2015),0)</f>
        <v>0</v>
      </c>
      <c r="AO2015" s="7">
        <f>IFERROR(('Formato Productividad'!$AG2015/'Formato Productividad'!$O2015)*('Formato Productividad'!$O2015/'Formato Productividad'!$P2015),0)</f>
        <v>0</v>
      </c>
      <c r="AP2015" s="7">
        <f>'Formato Productividad'!$AN2015+'Formato Productividad'!$AO2015</f>
        <v>0</v>
      </c>
      <c r="AQ2015" s="5"/>
      <c r="AR2015" s="7">
        <f>IFERROR('Formato Productividad'!$AM2015/'Formato Productividad'!$N2015,0)</f>
        <v>0</v>
      </c>
      <c r="AS2015" s="7">
        <f>IFERROR('Formato Productividad'!$AG2015/'Formato Productividad'!$O2015,0)</f>
        <v>0</v>
      </c>
      <c r="AT2015" s="71">
        <f>IFERROR('Formato Productividad'!$AI2015/'Formato Productividad'!$M2015,0)</f>
        <v>0</v>
      </c>
      <c r="AU2015" s="74"/>
    </row>
    <row r="2016" spans="1:47" s="33" customFormat="1" ht="25.5" customHeight="1" x14ac:dyDescent="0.25">
      <c r="A2016" s="39">
        <v>2015</v>
      </c>
      <c r="B2016" s="5"/>
      <c r="C2016" s="5"/>
      <c r="D2016" s="5"/>
      <c r="E2016" s="6" t="str">
        <f>IFERROR(VLOOKUP(D2016,'Formato validacion'!$E$2:$F$131,2,0),"Escoja un ESM")</f>
        <v>Escoja un ESM</v>
      </c>
      <c r="F2016" s="31"/>
      <c r="G2016" s="5"/>
      <c r="H2016" s="5"/>
      <c r="I2016" s="5"/>
      <c r="J2016" s="5"/>
      <c r="K2016" s="5"/>
      <c r="L2016" s="6" t="str">
        <f>IFERROR(VLOOKUP(K2016,Tabla4[[ESPECIALIDADES]:[ÁREA DE LA ESPECIALIDAD]],2,0),"Escoja una especialidad")</f>
        <v>Escoja una especialidad</v>
      </c>
      <c r="M2016" s="5"/>
      <c r="N2016" s="5"/>
      <c r="O2016" s="5"/>
      <c r="P2016" s="6">
        <f>'Formato Productividad'!$M2016-'Formato Productividad'!$AI2016</f>
        <v>0</v>
      </c>
      <c r="Q2016" s="6" t="str">
        <f>IFERROR(VLOOKUP('Formato Productividad'!$K2016,Tabla4[],3,0),"Escoja una especialidad")</f>
        <v>Escoja una especialidad</v>
      </c>
      <c r="R2016" s="6" t="str">
        <f t="shared" si="124"/>
        <v>No aplica</v>
      </c>
      <c r="S2016" s="5"/>
      <c r="T2016" s="5"/>
      <c r="U2016" s="5"/>
      <c r="V2016" s="6">
        <f t="shared" si="125"/>
        <v>0</v>
      </c>
      <c r="W2016" s="6" t="str">
        <f t="shared" si="126"/>
        <v>No aplica</v>
      </c>
      <c r="X2016" s="35" t="str">
        <f t="shared" si="127"/>
        <v>No aplica</v>
      </c>
      <c r="Y2016" s="37"/>
      <c r="Z2016" s="38"/>
      <c r="AA2016" s="36"/>
      <c r="AB2016" s="38"/>
      <c r="AC2016" s="37"/>
      <c r="AD2016" s="38"/>
      <c r="AE2016" s="37"/>
      <c r="AF2016" s="38"/>
      <c r="AG2016" s="37"/>
      <c r="AH2016" s="38"/>
      <c r="AI2016" s="36"/>
      <c r="AJ2016" s="5"/>
      <c r="AK2016" s="5"/>
      <c r="AL2016" s="6">
        <f>IFERROR('Formato Productividad'!$Y2016+'Formato Productividad'!$AA2016+'Formato Productividad'!$AC2016,0)+'Formato Productividad'!$AE2016</f>
        <v>0</v>
      </c>
      <c r="AM2016" s="6">
        <f>IFERROR((('Formato Productividad'!$T2016+'Formato Productividad'!$V2016+'Formato Productividad'!$U2016)/'Formato Productividad'!$Q2016),0)+'Formato Productividad'!$AL2016</f>
        <v>0</v>
      </c>
      <c r="AN2016" s="7">
        <f>IFERROR(('Formato Productividad'!$AM2016/'Formato Productividad'!$N2016)*('Formato Productividad'!$N2016/'Formato Productividad'!$P2016),0)</f>
        <v>0</v>
      </c>
      <c r="AO2016" s="7">
        <f>IFERROR(('Formato Productividad'!$AG2016/'Formato Productividad'!$O2016)*('Formato Productividad'!$O2016/'Formato Productividad'!$P2016),0)</f>
        <v>0</v>
      </c>
      <c r="AP2016" s="7">
        <f>'Formato Productividad'!$AN2016+'Formato Productividad'!$AO2016</f>
        <v>0</v>
      </c>
      <c r="AQ2016" s="5"/>
      <c r="AR2016" s="7">
        <f>IFERROR('Formato Productividad'!$AM2016/'Formato Productividad'!$N2016,0)</f>
        <v>0</v>
      </c>
      <c r="AS2016" s="7">
        <f>IFERROR('Formato Productividad'!$AG2016/'Formato Productividad'!$O2016,0)</f>
        <v>0</v>
      </c>
      <c r="AT2016" s="71">
        <f>IFERROR('Formato Productividad'!$AI2016/'Formato Productividad'!$M2016,0)</f>
        <v>0</v>
      </c>
      <c r="AU2016" s="74"/>
    </row>
    <row r="2017" spans="1:47" s="33" customFormat="1" ht="25.5" customHeight="1" x14ac:dyDescent="0.25">
      <c r="A2017" s="39">
        <v>2016</v>
      </c>
      <c r="B2017" s="5"/>
      <c r="C2017" s="5"/>
      <c r="D2017" s="5"/>
      <c r="E2017" s="6" t="str">
        <f>IFERROR(VLOOKUP(D2017,'Formato validacion'!$E$2:$F$131,2,0),"Escoja un ESM")</f>
        <v>Escoja un ESM</v>
      </c>
      <c r="F2017" s="31"/>
      <c r="G2017" s="5"/>
      <c r="H2017" s="5"/>
      <c r="I2017" s="5"/>
      <c r="J2017" s="5"/>
      <c r="K2017" s="5"/>
      <c r="L2017" s="6" t="str">
        <f>IFERROR(VLOOKUP(K2017,Tabla4[[ESPECIALIDADES]:[ÁREA DE LA ESPECIALIDAD]],2,0),"Escoja una especialidad")</f>
        <v>Escoja una especialidad</v>
      </c>
      <c r="M2017" s="5"/>
      <c r="N2017" s="5"/>
      <c r="O2017" s="5"/>
      <c r="P2017" s="6">
        <f>'Formato Productividad'!$M2017-'Formato Productividad'!$AI2017</f>
        <v>0</v>
      </c>
      <c r="Q2017" s="6" t="str">
        <f>IFERROR(VLOOKUP('Formato Productividad'!$K2017,Tabla4[],3,0),"Escoja una especialidad")</f>
        <v>Escoja una especialidad</v>
      </c>
      <c r="R2017" s="6" t="str">
        <f t="shared" si="124"/>
        <v>No aplica</v>
      </c>
      <c r="S2017" s="5"/>
      <c r="T2017" s="5"/>
      <c r="U2017" s="5"/>
      <c r="V2017" s="6">
        <f t="shared" si="125"/>
        <v>0</v>
      </c>
      <c r="W2017" s="6" t="str">
        <f t="shared" si="126"/>
        <v>No aplica</v>
      </c>
      <c r="X2017" s="35" t="str">
        <f t="shared" si="127"/>
        <v>No aplica</v>
      </c>
      <c r="Y2017" s="37"/>
      <c r="Z2017" s="38"/>
      <c r="AA2017" s="36"/>
      <c r="AB2017" s="38"/>
      <c r="AC2017" s="37"/>
      <c r="AD2017" s="38"/>
      <c r="AE2017" s="37"/>
      <c r="AF2017" s="38"/>
      <c r="AG2017" s="37"/>
      <c r="AH2017" s="38"/>
      <c r="AI2017" s="36"/>
      <c r="AJ2017" s="5"/>
      <c r="AK2017" s="5"/>
      <c r="AL2017" s="6">
        <f>IFERROR('Formato Productividad'!$Y2017+'Formato Productividad'!$AA2017+'Formato Productividad'!$AC2017,0)+'Formato Productividad'!$AE2017</f>
        <v>0</v>
      </c>
      <c r="AM2017" s="6">
        <f>IFERROR((('Formato Productividad'!$T2017+'Formato Productividad'!$V2017+'Formato Productividad'!$U2017)/'Formato Productividad'!$Q2017),0)+'Formato Productividad'!$AL2017</f>
        <v>0</v>
      </c>
      <c r="AN2017" s="7">
        <f>IFERROR(('Formato Productividad'!$AM2017/'Formato Productividad'!$N2017)*('Formato Productividad'!$N2017/'Formato Productividad'!$P2017),0)</f>
        <v>0</v>
      </c>
      <c r="AO2017" s="7">
        <f>IFERROR(('Formato Productividad'!$AG2017/'Formato Productividad'!$O2017)*('Formato Productividad'!$O2017/'Formato Productividad'!$P2017),0)</f>
        <v>0</v>
      </c>
      <c r="AP2017" s="7">
        <f>'Formato Productividad'!$AN2017+'Formato Productividad'!$AO2017</f>
        <v>0</v>
      </c>
      <c r="AQ2017" s="5"/>
      <c r="AR2017" s="7">
        <f>IFERROR('Formato Productividad'!$AM2017/'Formato Productividad'!$N2017,0)</f>
        <v>0</v>
      </c>
      <c r="AS2017" s="7">
        <f>IFERROR('Formato Productividad'!$AG2017/'Formato Productividad'!$O2017,0)</f>
        <v>0</v>
      </c>
      <c r="AT2017" s="71">
        <f>IFERROR('Formato Productividad'!$AI2017/'Formato Productividad'!$M2017,0)</f>
        <v>0</v>
      </c>
      <c r="AU2017" s="74"/>
    </row>
    <row r="2018" spans="1:47" s="33" customFormat="1" ht="25.5" customHeight="1" x14ac:dyDescent="0.25">
      <c r="A2018" s="39">
        <v>2017</v>
      </c>
      <c r="B2018" s="5"/>
      <c r="C2018" s="5"/>
      <c r="D2018" s="5"/>
      <c r="E2018" s="6" t="str">
        <f>IFERROR(VLOOKUP(D2018,'Formato validacion'!$E$2:$F$131,2,0),"Escoja un ESM")</f>
        <v>Escoja un ESM</v>
      </c>
      <c r="F2018" s="31"/>
      <c r="G2018" s="5"/>
      <c r="H2018" s="5"/>
      <c r="I2018" s="5"/>
      <c r="J2018" s="5"/>
      <c r="K2018" s="5"/>
      <c r="L2018" s="6" t="str">
        <f>IFERROR(VLOOKUP(K2018,Tabla4[[ESPECIALIDADES]:[ÁREA DE LA ESPECIALIDAD]],2,0),"Escoja una especialidad")</f>
        <v>Escoja una especialidad</v>
      </c>
      <c r="M2018" s="5"/>
      <c r="N2018" s="5"/>
      <c r="O2018" s="5"/>
      <c r="P2018" s="6">
        <f>'Formato Productividad'!$M2018-'Formato Productividad'!$AI2018</f>
        <v>0</v>
      </c>
      <c r="Q2018" s="6" t="str">
        <f>IFERROR(VLOOKUP('Formato Productividad'!$K2018,Tabla4[],3,0),"Escoja una especialidad")</f>
        <v>Escoja una especialidad</v>
      </c>
      <c r="R2018" s="6" t="str">
        <f t="shared" si="124"/>
        <v>No aplica</v>
      </c>
      <c r="S2018" s="5"/>
      <c r="T2018" s="5"/>
      <c r="U2018" s="5"/>
      <c r="V2018" s="6">
        <f t="shared" si="125"/>
        <v>0</v>
      </c>
      <c r="W2018" s="6" t="str">
        <f t="shared" si="126"/>
        <v>No aplica</v>
      </c>
      <c r="X2018" s="35" t="str">
        <f t="shared" si="127"/>
        <v>No aplica</v>
      </c>
      <c r="Y2018" s="37"/>
      <c r="Z2018" s="38"/>
      <c r="AA2018" s="36"/>
      <c r="AB2018" s="38"/>
      <c r="AC2018" s="37"/>
      <c r="AD2018" s="38"/>
      <c r="AE2018" s="37"/>
      <c r="AF2018" s="38"/>
      <c r="AG2018" s="37"/>
      <c r="AH2018" s="38"/>
      <c r="AI2018" s="36"/>
      <c r="AJ2018" s="5"/>
      <c r="AK2018" s="5"/>
      <c r="AL2018" s="6">
        <f>IFERROR('Formato Productividad'!$Y2018+'Formato Productividad'!$AA2018+'Formato Productividad'!$AC2018,0)+'Formato Productividad'!$AE2018</f>
        <v>0</v>
      </c>
      <c r="AM2018" s="6">
        <f>IFERROR((('Formato Productividad'!$T2018+'Formato Productividad'!$V2018+'Formato Productividad'!$U2018)/'Formato Productividad'!$Q2018),0)+'Formato Productividad'!$AL2018</f>
        <v>0</v>
      </c>
      <c r="AN2018" s="7">
        <f>IFERROR(('Formato Productividad'!$AM2018/'Formato Productividad'!$N2018)*('Formato Productividad'!$N2018/'Formato Productividad'!$P2018),0)</f>
        <v>0</v>
      </c>
      <c r="AO2018" s="7">
        <f>IFERROR(('Formato Productividad'!$AG2018/'Formato Productividad'!$O2018)*('Formato Productividad'!$O2018/'Formato Productividad'!$P2018),0)</f>
        <v>0</v>
      </c>
      <c r="AP2018" s="7">
        <f>'Formato Productividad'!$AN2018+'Formato Productividad'!$AO2018</f>
        <v>0</v>
      </c>
      <c r="AQ2018" s="5"/>
      <c r="AR2018" s="7">
        <f>IFERROR('Formato Productividad'!$AM2018/'Formato Productividad'!$N2018,0)</f>
        <v>0</v>
      </c>
      <c r="AS2018" s="7">
        <f>IFERROR('Formato Productividad'!$AG2018/'Formato Productividad'!$O2018,0)</f>
        <v>0</v>
      </c>
      <c r="AT2018" s="71">
        <f>IFERROR('Formato Productividad'!$AI2018/'Formato Productividad'!$M2018,0)</f>
        <v>0</v>
      </c>
      <c r="AU2018" s="74"/>
    </row>
    <row r="2019" spans="1:47" s="33" customFormat="1" ht="25.5" customHeight="1" x14ac:dyDescent="0.25">
      <c r="A2019" s="39">
        <v>2018</v>
      </c>
      <c r="B2019" s="5"/>
      <c r="C2019" s="5"/>
      <c r="D2019" s="5"/>
      <c r="E2019" s="6" t="str">
        <f>IFERROR(VLOOKUP(D2019,'Formato validacion'!$E$2:$F$131,2,0),"Escoja un ESM")</f>
        <v>Escoja un ESM</v>
      </c>
      <c r="F2019" s="31"/>
      <c r="G2019" s="5"/>
      <c r="H2019" s="5"/>
      <c r="I2019" s="5"/>
      <c r="J2019" s="5"/>
      <c r="K2019" s="5"/>
      <c r="L2019" s="6" t="str">
        <f>IFERROR(VLOOKUP(K2019,Tabla4[[ESPECIALIDADES]:[ÁREA DE LA ESPECIALIDAD]],2,0),"Escoja una especialidad")</f>
        <v>Escoja una especialidad</v>
      </c>
      <c r="M2019" s="5"/>
      <c r="N2019" s="5"/>
      <c r="O2019" s="5"/>
      <c r="P2019" s="6">
        <f>'Formato Productividad'!$M2019-'Formato Productividad'!$AI2019</f>
        <v>0</v>
      </c>
      <c r="Q2019" s="6" t="str">
        <f>IFERROR(VLOOKUP('Formato Productividad'!$K2019,Tabla4[],3,0),"Escoja una especialidad")</f>
        <v>Escoja una especialidad</v>
      </c>
      <c r="R2019" s="6" t="str">
        <f t="shared" si="124"/>
        <v>No aplica</v>
      </c>
      <c r="S2019" s="5"/>
      <c r="T2019" s="5"/>
      <c r="U2019" s="5"/>
      <c r="V2019" s="6">
        <f t="shared" si="125"/>
        <v>0</v>
      </c>
      <c r="W2019" s="6" t="str">
        <f t="shared" si="126"/>
        <v>No aplica</v>
      </c>
      <c r="X2019" s="35" t="str">
        <f t="shared" si="127"/>
        <v>No aplica</v>
      </c>
      <c r="Y2019" s="37"/>
      <c r="Z2019" s="38"/>
      <c r="AA2019" s="36"/>
      <c r="AB2019" s="38"/>
      <c r="AC2019" s="37"/>
      <c r="AD2019" s="38"/>
      <c r="AE2019" s="37"/>
      <c r="AF2019" s="38"/>
      <c r="AG2019" s="37"/>
      <c r="AH2019" s="38"/>
      <c r="AI2019" s="36"/>
      <c r="AJ2019" s="5"/>
      <c r="AK2019" s="5"/>
      <c r="AL2019" s="6">
        <f>IFERROR('Formato Productividad'!$Y2019+'Formato Productividad'!$AA2019+'Formato Productividad'!$AC2019,0)+'Formato Productividad'!$AE2019</f>
        <v>0</v>
      </c>
      <c r="AM2019" s="6">
        <f>IFERROR((('Formato Productividad'!$T2019+'Formato Productividad'!$V2019+'Formato Productividad'!$U2019)/'Formato Productividad'!$Q2019),0)+'Formato Productividad'!$AL2019</f>
        <v>0</v>
      </c>
      <c r="AN2019" s="7">
        <f>IFERROR(('Formato Productividad'!$AM2019/'Formato Productividad'!$N2019)*('Formato Productividad'!$N2019/'Formato Productividad'!$P2019),0)</f>
        <v>0</v>
      </c>
      <c r="AO2019" s="7">
        <f>IFERROR(('Formato Productividad'!$AG2019/'Formato Productividad'!$O2019)*('Formato Productividad'!$O2019/'Formato Productividad'!$P2019),0)</f>
        <v>0</v>
      </c>
      <c r="AP2019" s="7">
        <f>'Formato Productividad'!$AN2019+'Formato Productividad'!$AO2019</f>
        <v>0</v>
      </c>
      <c r="AQ2019" s="5"/>
      <c r="AR2019" s="7">
        <f>IFERROR('Formato Productividad'!$AM2019/'Formato Productividad'!$N2019,0)</f>
        <v>0</v>
      </c>
      <c r="AS2019" s="7">
        <f>IFERROR('Formato Productividad'!$AG2019/'Formato Productividad'!$O2019,0)</f>
        <v>0</v>
      </c>
      <c r="AT2019" s="71">
        <f>IFERROR('Formato Productividad'!$AI2019/'Formato Productividad'!$M2019,0)</f>
        <v>0</v>
      </c>
      <c r="AU2019" s="74"/>
    </row>
    <row r="2020" spans="1:47" s="33" customFormat="1" ht="25.5" customHeight="1" x14ac:dyDescent="0.25">
      <c r="A2020" s="39">
        <v>2019</v>
      </c>
      <c r="B2020" s="5"/>
      <c r="C2020" s="5"/>
      <c r="D2020" s="5"/>
      <c r="E2020" s="6" t="str">
        <f>IFERROR(VLOOKUP(D2020,'Formato validacion'!$E$2:$F$131,2,0),"Escoja un ESM")</f>
        <v>Escoja un ESM</v>
      </c>
      <c r="F2020" s="31"/>
      <c r="G2020" s="5"/>
      <c r="H2020" s="5"/>
      <c r="I2020" s="5"/>
      <c r="J2020" s="5"/>
      <c r="K2020" s="5"/>
      <c r="L2020" s="6" t="str">
        <f>IFERROR(VLOOKUP(K2020,Tabla4[[ESPECIALIDADES]:[ÁREA DE LA ESPECIALIDAD]],2,0),"Escoja una especialidad")</f>
        <v>Escoja una especialidad</v>
      </c>
      <c r="M2020" s="5"/>
      <c r="N2020" s="5"/>
      <c r="O2020" s="5"/>
      <c r="P2020" s="6">
        <f>'Formato Productividad'!$M2020-'Formato Productividad'!$AI2020</f>
        <v>0</v>
      </c>
      <c r="Q2020" s="6" t="str">
        <f>IFERROR(VLOOKUP('Formato Productividad'!$K2020,Tabla4[],3,0),"Escoja una especialidad")</f>
        <v>Escoja una especialidad</v>
      </c>
      <c r="R2020" s="6" t="str">
        <f t="shared" si="124"/>
        <v>No aplica</v>
      </c>
      <c r="S2020" s="5"/>
      <c r="T2020" s="5"/>
      <c r="U2020" s="5"/>
      <c r="V2020" s="6">
        <f t="shared" si="125"/>
        <v>0</v>
      </c>
      <c r="W2020" s="6" t="str">
        <f t="shared" si="126"/>
        <v>No aplica</v>
      </c>
      <c r="X2020" s="35" t="str">
        <f t="shared" si="127"/>
        <v>No aplica</v>
      </c>
      <c r="Y2020" s="37"/>
      <c r="Z2020" s="38"/>
      <c r="AA2020" s="36"/>
      <c r="AB2020" s="38"/>
      <c r="AC2020" s="37"/>
      <c r="AD2020" s="38"/>
      <c r="AE2020" s="37"/>
      <c r="AF2020" s="38"/>
      <c r="AG2020" s="37"/>
      <c r="AH2020" s="38"/>
      <c r="AI2020" s="36"/>
      <c r="AJ2020" s="5"/>
      <c r="AK2020" s="5"/>
      <c r="AL2020" s="6">
        <f>IFERROR('Formato Productividad'!$Y2020+'Formato Productividad'!$AA2020+'Formato Productividad'!$AC2020,0)+'Formato Productividad'!$AE2020</f>
        <v>0</v>
      </c>
      <c r="AM2020" s="6">
        <f>IFERROR((('Formato Productividad'!$T2020+'Formato Productividad'!$V2020+'Formato Productividad'!$U2020)/'Formato Productividad'!$Q2020),0)+'Formato Productividad'!$AL2020</f>
        <v>0</v>
      </c>
      <c r="AN2020" s="7">
        <f>IFERROR(('Formato Productividad'!$AM2020/'Formato Productividad'!$N2020)*('Formato Productividad'!$N2020/'Formato Productividad'!$P2020),0)</f>
        <v>0</v>
      </c>
      <c r="AO2020" s="7">
        <f>IFERROR(('Formato Productividad'!$AG2020/'Formato Productividad'!$O2020)*('Formato Productividad'!$O2020/'Formato Productividad'!$P2020),0)</f>
        <v>0</v>
      </c>
      <c r="AP2020" s="7">
        <f>'Formato Productividad'!$AN2020+'Formato Productividad'!$AO2020</f>
        <v>0</v>
      </c>
      <c r="AQ2020" s="5"/>
      <c r="AR2020" s="7">
        <f>IFERROR('Formato Productividad'!$AM2020/'Formato Productividad'!$N2020,0)</f>
        <v>0</v>
      </c>
      <c r="AS2020" s="7">
        <f>IFERROR('Formato Productividad'!$AG2020/'Formato Productividad'!$O2020,0)</f>
        <v>0</v>
      </c>
      <c r="AT2020" s="71">
        <f>IFERROR('Formato Productividad'!$AI2020/'Formato Productividad'!$M2020,0)</f>
        <v>0</v>
      </c>
      <c r="AU2020" s="74"/>
    </row>
    <row r="2021" spans="1:47" s="33" customFormat="1" ht="25.5" customHeight="1" x14ac:dyDescent="0.25">
      <c r="A2021" s="39">
        <v>2020</v>
      </c>
      <c r="B2021" s="5"/>
      <c r="C2021" s="5"/>
      <c r="D2021" s="5"/>
      <c r="E2021" s="6" t="str">
        <f>IFERROR(VLOOKUP(D2021,'Formato validacion'!$E$2:$F$131,2,0),"Escoja un ESM")</f>
        <v>Escoja un ESM</v>
      </c>
      <c r="F2021" s="31"/>
      <c r="G2021" s="5"/>
      <c r="H2021" s="5"/>
      <c r="I2021" s="5"/>
      <c r="J2021" s="5"/>
      <c r="K2021" s="5"/>
      <c r="L2021" s="6" t="str">
        <f>IFERROR(VLOOKUP(K2021,Tabla4[[ESPECIALIDADES]:[ÁREA DE LA ESPECIALIDAD]],2,0),"Escoja una especialidad")</f>
        <v>Escoja una especialidad</v>
      </c>
      <c r="M2021" s="5"/>
      <c r="N2021" s="5"/>
      <c r="O2021" s="5"/>
      <c r="P2021" s="6">
        <f>'Formato Productividad'!$M2021-'Formato Productividad'!$AI2021</f>
        <v>0</v>
      </c>
      <c r="Q2021" s="6" t="str">
        <f>IFERROR(VLOOKUP('Formato Productividad'!$K2021,Tabla4[],3,0),"Escoja una especialidad")</f>
        <v>Escoja una especialidad</v>
      </c>
      <c r="R2021" s="6" t="str">
        <f t="shared" si="124"/>
        <v>No aplica</v>
      </c>
      <c r="S2021" s="5"/>
      <c r="T2021" s="5"/>
      <c r="U2021" s="5"/>
      <c r="V2021" s="6">
        <f t="shared" si="125"/>
        <v>0</v>
      </c>
      <c r="W2021" s="6" t="str">
        <f t="shared" si="126"/>
        <v>No aplica</v>
      </c>
      <c r="X2021" s="35" t="str">
        <f t="shared" si="127"/>
        <v>No aplica</v>
      </c>
      <c r="Y2021" s="37"/>
      <c r="Z2021" s="38"/>
      <c r="AA2021" s="36"/>
      <c r="AB2021" s="38"/>
      <c r="AC2021" s="37"/>
      <c r="AD2021" s="38"/>
      <c r="AE2021" s="37"/>
      <c r="AF2021" s="38"/>
      <c r="AG2021" s="37"/>
      <c r="AH2021" s="38"/>
      <c r="AI2021" s="36"/>
      <c r="AJ2021" s="5"/>
      <c r="AK2021" s="5"/>
      <c r="AL2021" s="6">
        <f>IFERROR('Formato Productividad'!$Y2021+'Formato Productividad'!$AA2021+'Formato Productividad'!$AC2021,0)+'Formato Productividad'!$AE2021</f>
        <v>0</v>
      </c>
      <c r="AM2021" s="6">
        <f>IFERROR((('Formato Productividad'!$T2021+'Formato Productividad'!$V2021+'Formato Productividad'!$U2021)/'Formato Productividad'!$Q2021),0)+'Formato Productividad'!$AL2021</f>
        <v>0</v>
      </c>
      <c r="AN2021" s="7">
        <f>IFERROR(('Formato Productividad'!$AM2021/'Formato Productividad'!$N2021)*('Formato Productividad'!$N2021/'Formato Productividad'!$P2021),0)</f>
        <v>0</v>
      </c>
      <c r="AO2021" s="7">
        <f>IFERROR(('Formato Productividad'!$AG2021/'Formato Productividad'!$O2021)*('Formato Productividad'!$O2021/'Formato Productividad'!$P2021),0)</f>
        <v>0</v>
      </c>
      <c r="AP2021" s="7">
        <f>'Formato Productividad'!$AN2021+'Formato Productividad'!$AO2021</f>
        <v>0</v>
      </c>
      <c r="AQ2021" s="5"/>
      <c r="AR2021" s="7">
        <f>IFERROR('Formato Productividad'!$AM2021/'Formato Productividad'!$N2021,0)</f>
        <v>0</v>
      </c>
      <c r="AS2021" s="7">
        <f>IFERROR('Formato Productividad'!$AG2021/'Formato Productividad'!$O2021,0)</f>
        <v>0</v>
      </c>
      <c r="AT2021" s="71">
        <f>IFERROR('Formato Productividad'!$AI2021/'Formato Productividad'!$M2021,0)</f>
        <v>0</v>
      </c>
      <c r="AU2021" s="74"/>
    </row>
    <row r="2022" spans="1:47" s="33" customFormat="1" ht="25.5" customHeight="1" x14ac:dyDescent="0.25">
      <c r="A2022" s="39">
        <v>2021</v>
      </c>
      <c r="B2022" s="5"/>
      <c r="C2022" s="5"/>
      <c r="D2022" s="5"/>
      <c r="E2022" s="6" t="str">
        <f>IFERROR(VLOOKUP(D2022,'Formato validacion'!$E$2:$F$131,2,0),"Escoja un ESM")</f>
        <v>Escoja un ESM</v>
      </c>
      <c r="F2022" s="31"/>
      <c r="G2022" s="5"/>
      <c r="H2022" s="5"/>
      <c r="I2022" s="5"/>
      <c r="J2022" s="5"/>
      <c r="K2022" s="5"/>
      <c r="L2022" s="6" t="str">
        <f>IFERROR(VLOOKUP(K2022,Tabla4[[ESPECIALIDADES]:[ÁREA DE LA ESPECIALIDAD]],2,0),"Escoja una especialidad")</f>
        <v>Escoja una especialidad</v>
      </c>
      <c r="M2022" s="5"/>
      <c r="N2022" s="5"/>
      <c r="O2022" s="5"/>
      <c r="P2022" s="6">
        <f>'Formato Productividad'!$M2022-'Formato Productividad'!$AI2022</f>
        <v>0</v>
      </c>
      <c r="Q2022" s="6" t="str">
        <f>IFERROR(VLOOKUP('Formato Productividad'!$K2022,Tabla4[],3,0),"Escoja una especialidad")</f>
        <v>Escoja una especialidad</v>
      </c>
      <c r="R2022" s="6" t="str">
        <f t="shared" si="124"/>
        <v>No aplica</v>
      </c>
      <c r="S2022" s="5"/>
      <c r="T2022" s="5"/>
      <c r="U2022" s="5"/>
      <c r="V2022" s="6">
        <f t="shared" si="125"/>
        <v>0</v>
      </c>
      <c r="W2022" s="6" t="str">
        <f t="shared" si="126"/>
        <v>No aplica</v>
      </c>
      <c r="X2022" s="35" t="str">
        <f t="shared" si="127"/>
        <v>No aplica</v>
      </c>
      <c r="Y2022" s="37"/>
      <c r="Z2022" s="38"/>
      <c r="AA2022" s="36"/>
      <c r="AB2022" s="38"/>
      <c r="AC2022" s="37"/>
      <c r="AD2022" s="38"/>
      <c r="AE2022" s="37"/>
      <c r="AF2022" s="38"/>
      <c r="AG2022" s="37"/>
      <c r="AH2022" s="38"/>
      <c r="AI2022" s="36"/>
      <c r="AJ2022" s="5"/>
      <c r="AK2022" s="5"/>
      <c r="AL2022" s="6">
        <f>IFERROR('Formato Productividad'!$Y2022+'Formato Productividad'!$AA2022+'Formato Productividad'!$AC2022,0)+'Formato Productividad'!$AE2022</f>
        <v>0</v>
      </c>
      <c r="AM2022" s="6">
        <f>IFERROR((('Formato Productividad'!$T2022+'Formato Productividad'!$V2022+'Formato Productividad'!$U2022)/'Formato Productividad'!$Q2022),0)+'Formato Productividad'!$AL2022</f>
        <v>0</v>
      </c>
      <c r="AN2022" s="7">
        <f>IFERROR(('Formato Productividad'!$AM2022/'Formato Productividad'!$N2022)*('Formato Productividad'!$N2022/'Formato Productividad'!$P2022),0)</f>
        <v>0</v>
      </c>
      <c r="AO2022" s="7">
        <f>IFERROR(('Formato Productividad'!$AG2022/'Formato Productividad'!$O2022)*('Formato Productividad'!$O2022/'Formato Productividad'!$P2022),0)</f>
        <v>0</v>
      </c>
      <c r="AP2022" s="7">
        <f>'Formato Productividad'!$AN2022+'Formato Productividad'!$AO2022</f>
        <v>0</v>
      </c>
      <c r="AQ2022" s="5"/>
      <c r="AR2022" s="7">
        <f>IFERROR('Formato Productividad'!$AM2022/'Formato Productividad'!$N2022,0)</f>
        <v>0</v>
      </c>
      <c r="AS2022" s="7">
        <f>IFERROR('Formato Productividad'!$AG2022/'Formato Productividad'!$O2022,0)</f>
        <v>0</v>
      </c>
      <c r="AT2022" s="71">
        <f>IFERROR('Formato Productividad'!$AI2022/'Formato Productividad'!$M2022,0)</f>
        <v>0</v>
      </c>
      <c r="AU2022" s="74"/>
    </row>
    <row r="2023" spans="1:47" s="33" customFormat="1" ht="25.5" customHeight="1" x14ac:dyDescent="0.25">
      <c r="A2023" s="39">
        <v>2022</v>
      </c>
      <c r="B2023" s="5"/>
      <c r="C2023" s="5"/>
      <c r="D2023" s="5"/>
      <c r="E2023" s="6" t="str">
        <f>IFERROR(VLOOKUP(D2023,'Formato validacion'!$E$2:$F$131,2,0),"Escoja un ESM")</f>
        <v>Escoja un ESM</v>
      </c>
      <c r="F2023" s="31"/>
      <c r="G2023" s="5"/>
      <c r="H2023" s="5"/>
      <c r="I2023" s="5"/>
      <c r="J2023" s="5"/>
      <c r="K2023" s="5"/>
      <c r="L2023" s="6" t="str">
        <f>IFERROR(VLOOKUP(K2023,Tabla4[[ESPECIALIDADES]:[ÁREA DE LA ESPECIALIDAD]],2,0),"Escoja una especialidad")</f>
        <v>Escoja una especialidad</v>
      </c>
      <c r="M2023" s="5"/>
      <c r="N2023" s="5"/>
      <c r="O2023" s="5"/>
      <c r="P2023" s="6">
        <f>'Formato Productividad'!$M2023-'Formato Productividad'!$AI2023</f>
        <v>0</v>
      </c>
      <c r="Q2023" s="6" t="str">
        <f>IFERROR(VLOOKUP('Formato Productividad'!$K2023,Tabla4[],3,0),"Escoja una especialidad")</f>
        <v>Escoja una especialidad</v>
      </c>
      <c r="R2023" s="6" t="str">
        <f t="shared" si="124"/>
        <v>No aplica</v>
      </c>
      <c r="S2023" s="5"/>
      <c r="T2023" s="5"/>
      <c r="U2023" s="5"/>
      <c r="V2023" s="6">
        <f t="shared" si="125"/>
        <v>0</v>
      </c>
      <c r="W2023" s="6" t="str">
        <f t="shared" si="126"/>
        <v>No aplica</v>
      </c>
      <c r="X2023" s="35" t="str">
        <f t="shared" si="127"/>
        <v>No aplica</v>
      </c>
      <c r="Y2023" s="37"/>
      <c r="Z2023" s="38"/>
      <c r="AA2023" s="36"/>
      <c r="AB2023" s="38"/>
      <c r="AC2023" s="37"/>
      <c r="AD2023" s="38"/>
      <c r="AE2023" s="37"/>
      <c r="AF2023" s="38"/>
      <c r="AG2023" s="37"/>
      <c r="AH2023" s="38"/>
      <c r="AI2023" s="36"/>
      <c r="AJ2023" s="5"/>
      <c r="AK2023" s="5"/>
      <c r="AL2023" s="6">
        <f>IFERROR('Formato Productividad'!$Y2023+'Formato Productividad'!$AA2023+'Formato Productividad'!$AC2023,0)+'Formato Productividad'!$AE2023</f>
        <v>0</v>
      </c>
      <c r="AM2023" s="6">
        <f>IFERROR((('Formato Productividad'!$T2023+'Formato Productividad'!$V2023+'Formato Productividad'!$U2023)/'Formato Productividad'!$Q2023),0)+'Formato Productividad'!$AL2023</f>
        <v>0</v>
      </c>
      <c r="AN2023" s="7">
        <f>IFERROR(('Formato Productividad'!$AM2023/'Formato Productividad'!$N2023)*('Formato Productividad'!$N2023/'Formato Productividad'!$P2023),0)</f>
        <v>0</v>
      </c>
      <c r="AO2023" s="7">
        <f>IFERROR(('Formato Productividad'!$AG2023/'Formato Productividad'!$O2023)*('Formato Productividad'!$O2023/'Formato Productividad'!$P2023),0)</f>
        <v>0</v>
      </c>
      <c r="AP2023" s="7">
        <f>'Formato Productividad'!$AN2023+'Formato Productividad'!$AO2023</f>
        <v>0</v>
      </c>
      <c r="AQ2023" s="5"/>
      <c r="AR2023" s="7">
        <f>IFERROR('Formato Productividad'!$AM2023/'Formato Productividad'!$N2023,0)</f>
        <v>0</v>
      </c>
      <c r="AS2023" s="7">
        <f>IFERROR('Formato Productividad'!$AG2023/'Formato Productividad'!$O2023,0)</f>
        <v>0</v>
      </c>
      <c r="AT2023" s="71">
        <f>IFERROR('Formato Productividad'!$AI2023/'Formato Productividad'!$M2023,0)</f>
        <v>0</v>
      </c>
      <c r="AU2023" s="74"/>
    </row>
    <row r="2024" spans="1:47" s="33" customFormat="1" ht="25.5" customHeight="1" x14ac:dyDescent="0.25">
      <c r="A2024" s="39">
        <v>2023</v>
      </c>
      <c r="B2024" s="5"/>
      <c r="C2024" s="5"/>
      <c r="D2024" s="5"/>
      <c r="E2024" s="6" t="str">
        <f>IFERROR(VLOOKUP(D2024,'Formato validacion'!$E$2:$F$131,2,0),"Escoja un ESM")</f>
        <v>Escoja un ESM</v>
      </c>
      <c r="F2024" s="31"/>
      <c r="G2024" s="5"/>
      <c r="H2024" s="5"/>
      <c r="I2024" s="5"/>
      <c r="J2024" s="5"/>
      <c r="K2024" s="5"/>
      <c r="L2024" s="6" t="str">
        <f>IFERROR(VLOOKUP(K2024,Tabla4[[ESPECIALIDADES]:[ÁREA DE LA ESPECIALIDAD]],2,0),"Escoja una especialidad")</f>
        <v>Escoja una especialidad</v>
      </c>
      <c r="M2024" s="5"/>
      <c r="N2024" s="5"/>
      <c r="O2024" s="5"/>
      <c r="P2024" s="6">
        <f>'Formato Productividad'!$M2024-'Formato Productividad'!$AI2024</f>
        <v>0</v>
      </c>
      <c r="Q2024" s="6" t="str">
        <f>IFERROR(VLOOKUP('Formato Productividad'!$K2024,Tabla4[],3,0),"Escoja una especialidad")</f>
        <v>Escoja una especialidad</v>
      </c>
      <c r="R2024" s="6" t="str">
        <f t="shared" si="124"/>
        <v>No aplica</v>
      </c>
      <c r="S2024" s="5"/>
      <c r="T2024" s="5"/>
      <c r="U2024" s="5"/>
      <c r="V2024" s="6">
        <f t="shared" si="125"/>
        <v>0</v>
      </c>
      <c r="W2024" s="6" t="str">
        <f t="shared" si="126"/>
        <v>No aplica</v>
      </c>
      <c r="X2024" s="35" t="str">
        <f t="shared" si="127"/>
        <v>No aplica</v>
      </c>
      <c r="Y2024" s="37"/>
      <c r="Z2024" s="38"/>
      <c r="AA2024" s="36"/>
      <c r="AB2024" s="38"/>
      <c r="AC2024" s="37"/>
      <c r="AD2024" s="38"/>
      <c r="AE2024" s="37"/>
      <c r="AF2024" s="38"/>
      <c r="AG2024" s="37"/>
      <c r="AH2024" s="38"/>
      <c r="AI2024" s="36"/>
      <c r="AJ2024" s="5"/>
      <c r="AK2024" s="5"/>
      <c r="AL2024" s="6">
        <f>IFERROR('Formato Productividad'!$Y2024+'Formato Productividad'!$AA2024+'Formato Productividad'!$AC2024,0)+'Formato Productividad'!$AE2024</f>
        <v>0</v>
      </c>
      <c r="AM2024" s="6">
        <f>IFERROR((('Formato Productividad'!$T2024+'Formato Productividad'!$V2024+'Formato Productividad'!$U2024)/'Formato Productividad'!$Q2024),0)+'Formato Productividad'!$AL2024</f>
        <v>0</v>
      </c>
      <c r="AN2024" s="7">
        <f>IFERROR(('Formato Productividad'!$AM2024/'Formato Productividad'!$N2024)*('Formato Productividad'!$N2024/'Formato Productividad'!$P2024),0)</f>
        <v>0</v>
      </c>
      <c r="AO2024" s="7">
        <f>IFERROR(('Formato Productividad'!$AG2024/'Formato Productividad'!$O2024)*('Formato Productividad'!$O2024/'Formato Productividad'!$P2024),0)</f>
        <v>0</v>
      </c>
      <c r="AP2024" s="7">
        <f>'Formato Productividad'!$AN2024+'Formato Productividad'!$AO2024</f>
        <v>0</v>
      </c>
      <c r="AQ2024" s="5"/>
      <c r="AR2024" s="7">
        <f>IFERROR('Formato Productividad'!$AM2024/'Formato Productividad'!$N2024,0)</f>
        <v>0</v>
      </c>
      <c r="AS2024" s="7">
        <f>IFERROR('Formato Productividad'!$AG2024/'Formato Productividad'!$O2024,0)</f>
        <v>0</v>
      </c>
      <c r="AT2024" s="71">
        <f>IFERROR('Formato Productividad'!$AI2024/'Formato Productividad'!$M2024,0)</f>
        <v>0</v>
      </c>
      <c r="AU2024" s="74"/>
    </row>
    <row r="2025" spans="1:47" s="33" customFormat="1" ht="25.5" customHeight="1" x14ac:dyDescent="0.25">
      <c r="A2025" s="39">
        <v>2024</v>
      </c>
      <c r="B2025" s="5"/>
      <c r="C2025" s="5"/>
      <c r="D2025" s="5"/>
      <c r="E2025" s="6" t="str">
        <f>IFERROR(VLOOKUP(D2025,'Formato validacion'!$E$2:$F$131,2,0),"Escoja un ESM")</f>
        <v>Escoja un ESM</v>
      </c>
      <c r="F2025" s="31"/>
      <c r="G2025" s="5"/>
      <c r="H2025" s="5"/>
      <c r="I2025" s="5"/>
      <c r="J2025" s="5"/>
      <c r="K2025" s="5"/>
      <c r="L2025" s="6" t="str">
        <f>IFERROR(VLOOKUP(K2025,Tabla4[[ESPECIALIDADES]:[ÁREA DE LA ESPECIALIDAD]],2,0),"Escoja una especialidad")</f>
        <v>Escoja una especialidad</v>
      </c>
      <c r="M2025" s="5"/>
      <c r="N2025" s="5"/>
      <c r="O2025" s="5"/>
      <c r="P2025" s="6">
        <f>'Formato Productividad'!$M2025-'Formato Productividad'!$AI2025</f>
        <v>0</v>
      </c>
      <c r="Q2025" s="6" t="str">
        <f>IFERROR(VLOOKUP('Formato Productividad'!$K2025,Tabla4[],3,0),"Escoja una especialidad")</f>
        <v>Escoja una especialidad</v>
      </c>
      <c r="R2025" s="6" t="str">
        <f t="shared" si="124"/>
        <v>No aplica</v>
      </c>
      <c r="S2025" s="5"/>
      <c r="T2025" s="5"/>
      <c r="U2025" s="5"/>
      <c r="V2025" s="6">
        <f t="shared" si="125"/>
        <v>0</v>
      </c>
      <c r="W2025" s="6" t="str">
        <f t="shared" si="126"/>
        <v>No aplica</v>
      </c>
      <c r="X2025" s="35" t="str">
        <f t="shared" si="127"/>
        <v>No aplica</v>
      </c>
      <c r="Y2025" s="37"/>
      <c r="Z2025" s="38"/>
      <c r="AA2025" s="36"/>
      <c r="AB2025" s="38"/>
      <c r="AC2025" s="37"/>
      <c r="AD2025" s="38"/>
      <c r="AE2025" s="37"/>
      <c r="AF2025" s="38"/>
      <c r="AG2025" s="37"/>
      <c r="AH2025" s="38"/>
      <c r="AI2025" s="36"/>
      <c r="AJ2025" s="5"/>
      <c r="AK2025" s="5"/>
      <c r="AL2025" s="6">
        <f>IFERROR('Formato Productividad'!$Y2025+'Formato Productividad'!$AA2025+'Formato Productividad'!$AC2025,0)+'Formato Productividad'!$AE2025</f>
        <v>0</v>
      </c>
      <c r="AM2025" s="6">
        <f>IFERROR((('Formato Productividad'!$T2025+'Formato Productividad'!$V2025+'Formato Productividad'!$U2025)/'Formato Productividad'!$Q2025),0)+'Formato Productividad'!$AL2025</f>
        <v>0</v>
      </c>
      <c r="AN2025" s="7">
        <f>IFERROR(('Formato Productividad'!$AM2025/'Formato Productividad'!$N2025)*('Formato Productividad'!$N2025/'Formato Productividad'!$P2025),0)</f>
        <v>0</v>
      </c>
      <c r="AO2025" s="7">
        <f>IFERROR(('Formato Productividad'!$AG2025/'Formato Productividad'!$O2025)*('Formato Productividad'!$O2025/'Formato Productividad'!$P2025),0)</f>
        <v>0</v>
      </c>
      <c r="AP2025" s="7">
        <f>'Formato Productividad'!$AN2025+'Formato Productividad'!$AO2025</f>
        <v>0</v>
      </c>
      <c r="AQ2025" s="5"/>
      <c r="AR2025" s="7">
        <f>IFERROR('Formato Productividad'!$AM2025/'Formato Productividad'!$N2025,0)</f>
        <v>0</v>
      </c>
      <c r="AS2025" s="7">
        <f>IFERROR('Formato Productividad'!$AG2025/'Formato Productividad'!$O2025,0)</f>
        <v>0</v>
      </c>
      <c r="AT2025" s="71">
        <f>IFERROR('Formato Productividad'!$AI2025/'Formato Productividad'!$M2025,0)</f>
        <v>0</v>
      </c>
      <c r="AU2025" s="74"/>
    </row>
    <row r="2026" spans="1:47" s="33" customFormat="1" ht="25.5" customHeight="1" x14ac:dyDescent="0.25">
      <c r="A2026" s="39">
        <v>2025</v>
      </c>
      <c r="B2026" s="5"/>
      <c r="C2026" s="5"/>
      <c r="D2026" s="5"/>
      <c r="E2026" s="6" t="str">
        <f>IFERROR(VLOOKUP(D2026,'Formato validacion'!$E$2:$F$131,2,0),"Escoja un ESM")</f>
        <v>Escoja un ESM</v>
      </c>
      <c r="F2026" s="31"/>
      <c r="G2026" s="5"/>
      <c r="H2026" s="5"/>
      <c r="I2026" s="5"/>
      <c r="J2026" s="5"/>
      <c r="K2026" s="5"/>
      <c r="L2026" s="6" t="str">
        <f>IFERROR(VLOOKUP(K2026,Tabla4[[ESPECIALIDADES]:[ÁREA DE LA ESPECIALIDAD]],2,0),"Escoja una especialidad")</f>
        <v>Escoja una especialidad</v>
      </c>
      <c r="M2026" s="5"/>
      <c r="N2026" s="5"/>
      <c r="O2026" s="5"/>
      <c r="P2026" s="6">
        <f>'Formato Productividad'!$M2026-'Formato Productividad'!$AI2026</f>
        <v>0</v>
      </c>
      <c r="Q2026" s="6" t="str">
        <f>IFERROR(VLOOKUP('Formato Productividad'!$K2026,Tabla4[],3,0),"Escoja una especialidad")</f>
        <v>Escoja una especialidad</v>
      </c>
      <c r="R2026" s="6" t="str">
        <f t="shared" si="124"/>
        <v>No aplica</v>
      </c>
      <c r="S2026" s="5"/>
      <c r="T2026" s="5"/>
      <c r="U2026" s="5"/>
      <c r="V2026" s="6">
        <f t="shared" si="125"/>
        <v>0</v>
      </c>
      <c r="W2026" s="6" t="str">
        <f t="shared" si="126"/>
        <v>No aplica</v>
      </c>
      <c r="X2026" s="35" t="str">
        <f t="shared" si="127"/>
        <v>No aplica</v>
      </c>
      <c r="Y2026" s="37"/>
      <c r="Z2026" s="38"/>
      <c r="AA2026" s="36"/>
      <c r="AB2026" s="38"/>
      <c r="AC2026" s="37"/>
      <c r="AD2026" s="38"/>
      <c r="AE2026" s="37"/>
      <c r="AF2026" s="38"/>
      <c r="AG2026" s="37"/>
      <c r="AH2026" s="38"/>
      <c r="AI2026" s="36"/>
      <c r="AJ2026" s="5"/>
      <c r="AK2026" s="5"/>
      <c r="AL2026" s="6">
        <f>IFERROR('Formato Productividad'!$Y2026+'Formato Productividad'!$AA2026+'Formato Productividad'!$AC2026,0)+'Formato Productividad'!$AE2026</f>
        <v>0</v>
      </c>
      <c r="AM2026" s="6">
        <f>IFERROR((('Formato Productividad'!$T2026+'Formato Productividad'!$V2026+'Formato Productividad'!$U2026)/'Formato Productividad'!$Q2026),0)+'Formato Productividad'!$AL2026</f>
        <v>0</v>
      </c>
      <c r="AN2026" s="7">
        <f>IFERROR(('Formato Productividad'!$AM2026/'Formato Productividad'!$N2026)*('Formato Productividad'!$N2026/'Formato Productividad'!$P2026),0)</f>
        <v>0</v>
      </c>
      <c r="AO2026" s="7">
        <f>IFERROR(('Formato Productividad'!$AG2026/'Formato Productividad'!$O2026)*('Formato Productividad'!$O2026/'Formato Productividad'!$P2026),0)</f>
        <v>0</v>
      </c>
      <c r="AP2026" s="7">
        <f>'Formato Productividad'!$AN2026+'Formato Productividad'!$AO2026</f>
        <v>0</v>
      </c>
      <c r="AQ2026" s="5"/>
      <c r="AR2026" s="7">
        <f>IFERROR('Formato Productividad'!$AM2026/'Formato Productividad'!$N2026,0)</f>
        <v>0</v>
      </c>
      <c r="AS2026" s="7">
        <f>IFERROR('Formato Productividad'!$AG2026/'Formato Productividad'!$O2026,0)</f>
        <v>0</v>
      </c>
      <c r="AT2026" s="71">
        <f>IFERROR('Formato Productividad'!$AI2026/'Formato Productividad'!$M2026,0)</f>
        <v>0</v>
      </c>
      <c r="AU2026" s="74"/>
    </row>
    <row r="2027" spans="1:47" s="33" customFormat="1" ht="25.5" customHeight="1" x14ac:dyDescent="0.25">
      <c r="A2027" s="39">
        <v>2026</v>
      </c>
      <c r="B2027" s="5"/>
      <c r="C2027" s="5"/>
      <c r="D2027" s="5"/>
      <c r="E2027" s="6" t="str">
        <f>IFERROR(VLOOKUP(D2027,'Formato validacion'!$E$2:$F$131,2,0),"Escoja un ESM")</f>
        <v>Escoja un ESM</v>
      </c>
      <c r="F2027" s="31"/>
      <c r="G2027" s="5"/>
      <c r="H2027" s="5"/>
      <c r="I2027" s="5"/>
      <c r="J2027" s="5"/>
      <c r="K2027" s="5"/>
      <c r="L2027" s="6" t="str">
        <f>IFERROR(VLOOKUP(K2027,Tabla4[[ESPECIALIDADES]:[ÁREA DE LA ESPECIALIDAD]],2,0),"Escoja una especialidad")</f>
        <v>Escoja una especialidad</v>
      </c>
      <c r="M2027" s="5"/>
      <c r="N2027" s="5"/>
      <c r="O2027" s="5"/>
      <c r="P2027" s="6">
        <f>'Formato Productividad'!$M2027-'Formato Productividad'!$AI2027</f>
        <v>0</v>
      </c>
      <c r="Q2027" s="6" t="str">
        <f>IFERROR(VLOOKUP('Formato Productividad'!$K2027,Tabla4[],3,0),"Escoja una especialidad")</f>
        <v>Escoja una especialidad</v>
      </c>
      <c r="R2027" s="6" t="str">
        <f t="shared" si="124"/>
        <v>No aplica</v>
      </c>
      <c r="S2027" s="5"/>
      <c r="T2027" s="5"/>
      <c r="U2027" s="5"/>
      <c r="V2027" s="6">
        <f t="shared" si="125"/>
        <v>0</v>
      </c>
      <c r="W2027" s="6" t="str">
        <f t="shared" si="126"/>
        <v>No aplica</v>
      </c>
      <c r="X2027" s="35" t="str">
        <f t="shared" si="127"/>
        <v>No aplica</v>
      </c>
      <c r="Y2027" s="37"/>
      <c r="Z2027" s="38"/>
      <c r="AA2027" s="36"/>
      <c r="AB2027" s="38"/>
      <c r="AC2027" s="37"/>
      <c r="AD2027" s="38"/>
      <c r="AE2027" s="37"/>
      <c r="AF2027" s="38"/>
      <c r="AG2027" s="37"/>
      <c r="AH2027" s="38"/>
      <c r="AI2027" s="36"/>
      <c r="AJ2027" s="5"/>
      <c r="AK2027" s="5"/>
      <c r="AL2027" s="6">
        <f>IFERROR('Formato Productividad'!$Y2027+'Formato Productividad'!$AA2027+'Formato Productividad'!$AC2027,0)+'Formato Productividad'!$AE2027</f>
        <v>0</v>
      </c>
      <c r="AM2027" s="6">
        <f>IFERROR((('Formato Productividad'!$T2027+'Formato Productividad'!$V2027+'Formato Productividad'!$U2027)/'Formato Productividad'!$Q2027),0)+'Formato Productividad'!$AL2027</f>
        <v>0</v>
      </c>
      <c r="AN2027" s="7">
        <f>IFERROR(('Formato Productividad'!$AM2027/'Formato Productividad'!$N2027)*('Formato Productividad'!$N2027/'Formato Productividad'!$P2027),0)</f>
        <v>0</v>
      </c>
      <c r="AO2027" s="7">
        <f>IFERROR(('Formato Productividad'!$AG2027/'Formato Productividad'!$O2027)*('Formato Productividad'!$O2027/'Formato Productividad'!$P2027),0)</f>
        <v>0</v>
      </c>
      <c r="AP2027" s="7">
        <f>'Formato Productividad'!$AN2027+'Formato Productividad'!$AO2027</f>
        <v>0</v>
      </c>
      <c r="AQ2027" s="5"/>
      <c r="AR2027" s="7">
        <f>IFERROR('Formato Productividad'!$AM2027/'Formato Productividad'!$N2027,0)</f>
        <v>0</v>
      </c>
      <c r="AS2027" s="7">
        <f>IFERROR('Formato Productividad'!$AG2027/'Formato Productividad'!$O2027,0)</f>
        <v>0</v>
      </c>
      <c r="AT2027" s="71">
        <f>IFERROR('Formato Productividad'!$AI2027/'Formato Productividad'!$M2027,0)</f>
        <v>0</v>
      </c>
      <c r="AU2027" s="74"/>
    </row>
    <row r="2028" spans="1:47" s="33" customFormat="1" ht="25.5" customHeight="1" x14ac:dyDescent="0.25">
      <c r="A2028" s="39">
        <v>2027</v>
      </c>
      <c r="B2028" s="5"/>
      <c r="C2028" s="5"/>
      <c r="D2028" s="5"/>
      <c r="E2028" s="6" t="str">
        <f>IFERROR(VLOOKUP(D2028,'Formato validacion'!$E$2:$F$131,2,0),"Escoja un ESM")</f>
        <v>Escoja un ESM</v>
      </c>
      <c r="F2028" s="31"/>
      <c r="G2028" s="5"/>
      <c r="H2028" s="5"/>
      <c r="I2028" s="5"/>
      <c r="J2028" s="5"/>
      <c r="K2028" s="5"/>
      <c r="L2028" s="6" t="str">
        <f>IFERROR(VLOOKUP(K2028,Tabla4[[ESPECIALIDADES]:[ÁREA DE LA ESPECIALIDAD]],2,0),"Escoja una especialidad")</f>
        <v>Escoja una especialidad</v>
      </c>
      <c r="M2028" s="5"/>
      <c r="N2028" s="5"/>
      <c r="O2028" s="5"/>
      <c r="P2028" s="6">
        <f>'Formato Productividad'!$M2028-'Formato Productividad'!$AI2028</f>
        <v>0</v>
      </c>
      <c r="Q2028" s="6" t="str">
        <f>IFERROR(VLOOKUP('Formato Productividad'!$K2028,Tabla4[],3,0),"Escoja una especialidad")</f>
        <v>Escoja una especialidad</v>
      </c>
      <c r="R2028" s="6" t="str">
        <f t="shared" si="124"/>
        <v>No aplica</v>
      </c>
      <c r="S2028" s="5"/>
      <c r="T2028" s="5"/>
      <c r="U2028" s="5"/>
      <c r="V2028" s="6">
        <f t="shared" si="125"/>
        <v>0</v>
      </c>
      <c r="W2028" s="6" t="str">
        <f t="shared" si="126"/>
        <v>No aplica</v>
      </c>
      <c r="X2028" s="35" t="str">
        <f t="shared" si="127"/>
        <v>No aplica</v>
      </c>
      <c r="Y2028" s="37"/>
      <c r="Z2028" s="38"/>
      <c r="AA2028" s="36"/>
      <c r="AB2028" s="38"/>
      <c r="AC2028" s="37"/>
      <c r="AD2028" s="38"/>
      <c r="AE2028" s="37"/>
      <c r="AF2028" s="38"/>
      <c r="AG2028" s="37"/>
      <c r="AH2028" s="38"/>
      <c r="AI2028" s="36"/>
      <c r="AJ2028" s="5"/>
      <c r="AK2028" s="5"/>
      <c r="AL2028" s="6">
        <f>IFERROR('Formato Productividad'!$Y2028+'Formato Productividad'!$AA2028+'Formato Productividad'!$AC2028,0)+'Formato Productividad'!$AE2028</f>
        <v>0</v>
      </c>
      <c r="AM2028" s="6">
        <f>IFERROR((('Formato Productividad'!$T2028+'Formato Productividad'!$V2028+'Formato Productividad'!$U2028)/'Formato Productividad'!$Q2028),0)+'Formato Productividad'!$AL2028</f>
        <v>0</v>
      </c>
      <c r="AN2028" s="7">
        <f>IFERROR(('Formato Productividad'!$AM2028/'Formato Productividad'!$N2028)*('Formato Productividad'!$N2028/'Formato Productividad'!$P2028),0)</f>
        <v>0</v>
      </c>
      <c r="AO2028" s="7">
        <f>IFERROR(('Formato Productividad'!$AG2028/'Formato Productividad'!$O2028)*('Formato Productividad'!$O2028/'Formato Productividad'!$P2028),0)</f>
        <v>0</v>
      </c>
      <c r="AP2028" s="7">
        <f>'Formato Productividad'!$AN2028+'Formato Productividad'!$AO2028</f>
        <v>0</v>
      </c>
      <c r="AQ2028" s="5"/>
      <c r="AR2028" s="7">
        <f>IFERROR('Formato Productividad'!$AM2028/'Formato Productividad'!$N2028,0)</f>
        <v>0</v>
      </c>
      <c r="AS2028" s="7">
        <f>IFERROR('Formato Productividad'!$AG2028/'Formato Productividad'!$O2028,0)</f>
        <v>0</v>
      </c>
      <c r="AT2028" s="71">
        <f>IFERROR('Formato Productividad'!$AI2028/'Formato Productividad'!$M2028,0)</f>
        <v>0</v>
      </c>
      <c r="AU2028" s="74"/>
    </row>
    <row r="2029" spans="1:47" s="33" customFormat="1" ht="25.5" customHeight="1" x14ac:dyDescent="0.25">
      <c r="A2029" s="39">
        <v>2028</v>
      </c>
      <c r="B2029" s="5"/>
      <c r="C2029" s="5"/>
      <c r="D2029" s="5"/>
      <c r="E2029" s="6" t="str">
        <f>IFERROR(VLOOKUP(D2029,'Formato validacion'!$E$2:$F$131,2,0),"Escoja un ESM")</f>
        <v>Escoja un ESM</v>
      </c>
      <c r="F2029" s="31"/>
      <c r="G2029" s="5"/>
      <c r="H2029" s="5"/>
      <c r="I2029" s="5"/>
      <c r="J2029" s="5"/>
      <c r="K2029" s="5"/>
      <c r="L2029" s="6" t="str">
        <f>IFERROR(VLOOKUP(K2029,Tabla4[[ESPECIALIDADES]:[ÁREA DE LA ESPECIALIDAD]],2,0),"Escoja una especialidad")</f>
        <v>Escoja una especialidad</v>
      </c>
      <c r="M2029" s="5"/>
      <c r="N2029" s="5"/>
      <c r="O2029" s="5"/>
      <c r="P2029" s="6">
        <f>'Formato Productividad'!$M2029-'Formato Productividad'!$AI2029</f>
        <v>0</v>
      </c>
      <c r="Q2029" s="6" t="str">
        <f>IFERROR(VLOOKUP('Formato Productividad'!$K2029,Tabla4[],3,0),"Escoja una especialidad")</f>
        <v>Escoja una especialidad</v>
      </c>
      <c r="R2029" s="6" t="str">
        <f t="shared" si="124"/>
        <v>No aplica</v>
      </c>
      <c r="S2029" s="5"/>
      <c r="T2029" s="5"/>
      <c r="U2029" s="5"/>
      <c r="V2029" s="6">
        <f t="shared" si="125"/>
        <v>0</v>
      </c>
      <c r="W2029" s="6" t="str">
        <f t="shared" si="126"/>
        <v>No aplica</v>
      </c>
      <c r="X2029" s="35" t="str">
        <f t="shared" si="127"/>
        <v>No aplica</v>
      </c>
      <c r="Y2029" s="37"/>
      <c r="Z2029" s="38"/>
      <c r="AA2029" s="36"/>
      <c r="AB2029" s="38"/>
      <c r="AC2029" s="37"/>
      <c r="AD2029" s="38"/>
      <c r="AE2029" s="37"/>
      <c r="AF2029" s="38"/>
      <c r="AG2029" s="37"/>
      <c r="AH2029" s="38"/>
      <c r="AI2029" s="36"/>
      <c r="AJ2029" s="5"/>
      <c r="AK2029" s="5"/>
      <c r="AL2029" s="6">
        <f>IFERROR('Formato Productividad'!$Y2029+'Formato Productividad'!$AA2029+'Formato Productividad'!$AC2029,0)+'Formato Productividad'!$AE2029</f>
        <v>0</v>
      </c>
      <c r="AM2029" s="6">
        <f>IFERROR((('Formato Productividad'!$T2029+'Formato Productividad'!$V2029+'Formato Productividad'!$U2029)/'Formato Productividad'!$Q2029),0)+'Formato Productividad'!$AL2029</f>
        <v>0</v>
      </c>
      <c r="AN2029" s="7">
        <f>IFERROR(('Formato Productividad'!$AM2029/'Formato Productividad'!$N2029)*('Formato Productividad'!$N2029/'Formato Productividad'!$P2029),0)</f>
        <v>0</v>
      </c>
      <c r="AO2029" s="7">
        <f>IFERROR(('Formato Productividad'!$AG2029/'Formato Productividad'!$O2029)*('Formato Productividad'!$O2029/'Formato Productividad'!$P2029),0)</f>
        <v>0</v>
      </c>
      <c r="AP2029" s="7">
        <f>'Formato Productividad'!$AN2029+'Formato Productividad'!$AO2029</f>
        <v>0</v>
      </c>
      <c r="AQ2029" s="5"/>
      <c r="AR2029" s="7">
        <f>IFERROR('Formato Productividad'!$AM2029/'Formato Productividad'!$N2029,0)</f>
        <v>0</v>
      </c>
      <c r="AS2029" s="7">
        <f>IFERROR('Formato Productividad'!$AG2029/'Formato Productividad'!$O2029,0)</f>
        <v>0</v>
      </c>
      <c r="AT2029" s="71">
        <f>IFERROR('Formato Productividad'!$AI2029/'Formato Productividad'!$M2029,0)</f>
        <v>0</v>
      </c>
      <c r="AU2029" s="74"/>
    </row>
    <row r="2030" spans="1:47" s="33" customFormat="1" ht="25.5" customHeight="1" x14ac:dyDescent="0.25">
      <c r="A2030" s="39">
        <v>2029</v>
      </c>
      <c r="B2030" s="5"/>
      <c r="C2030" s="5"/>
      <c r="D2030" s="5"/>
      <c r="E2030" s="6" t="str">
        <f>IFERROR(VLOOKUP(D2030,'Formato validacion'!$E$2:$F$131,2,0),"Escoja un ESM")</f>
        <v>Escoja un ESM</v>
      </c>
      <c r="F2030" s="31"/>
      <c r="G2030" s="5"/>
      <c r="H2030" s="5"/>
      <c r="I2030" s="5"/>
      <c r="J2030" s="5"/>
      <c r="K2030" s="5"/>
      <c r="L2030" s="6" t="str">
        <f>IFERROR(VLOOKUP(K2030,Tabla4[[ESPECIALIDADES]:[ÁREA DE LA ESPECIALIDAD]],2,0),"Escoja una especialidad")</f>
        <v>Escoja una especialidad</v>
      </c>
      <c r="M2030" s="5"/>
      <c r="N2030" s="5"/>
      <c r="O2030" s="5"/>
      <c r="P2030" s="6">
        <f>'Formato Productividad'!$M2030-'Formato Productividad'!$AI2030</f>
        <v>0</v>
      </c>
      <c r="Q2030" s="6" t="str">
        <f>IFERROR(VLOOKUP('Formato Productividad'!$K2030,Tabla4[],3,0),"Escoja una especialidad")</f>
        <v>Escoja una especialidad</v>
      </c>
      <c r="R2030" s="6" t="str">
        <f t="shared" si="124"/>
        <v>No aplica</v>
      </c>
      <c r="S2030" s="5"/>
      <c r="T2030" s="5"/>
      <c r="U2030" s="5"/>
      <c r="V2030" s="6">
        <f t="shared" si="125"/>
        <v>0</v>
      </c>
      <c r="W2030" s="6" t="str">
        <f t="shared" si="126"/>
        <v>No aplica</v>
      </c>
      <c r="X2030" s="35" t="str">
        <f t="shared" si="127"/>
        <v>No aplica</v>
      </c>
      <c r="Y2030" s="37"/>
      <c r="Z2030" s="38"/>
      <c r="AA2030" s="36"/>
      <c r="AB2030" s="38"/>
      <c r="AC2030" s="37"/>
      <c r="AD2030" s="38"/>
      <c r="AE2030" s="37"/>
      <c r="AF2030" s="38"/>
      <c r="AG2030" s="37"/>
      <c r="AH2030" s="38"/>
      <c r="AI2030" s="36"/>
      <c r="AJ2030" s="5"/>
      <c r="AK2030" s="5"/>
      <c r="AL2030" s="6">
        <f>IFERROR('Formato Productividad'!$Y2030+'Formato Productividad'!$AA2030+'Formato Productividad'!$AC2030,0)+'Formato Productividad'!$AE2030</f>
        <v>0</v>
      </c>
      <c r="AM2030" s="6">
        <f>IFERROR((('Formato Productividad'!$T2030+'Formato Productividad'!$V2030+'Formato Productividad'!$U2030)/'Formato Productividad'!$Q2030),0)+'Formato Productividad'!$AL2030</f>
        <v>0</v>
      </c>
      <c r="AN2030" s="7">
        <f>IFERROR(('Formato Productividad'!$AM2030/'Formato Productividad'!$N2030)*('Formato Productividad'!$N2030/'Formato Productividad'!$P2030),0)</f>
        <v>0</v>
      </c>
      <c r="AO2030" s="7">
        <f>IFERROR(('Formato Productividad'!$AG2030/'Formato Productividad'!$O2030)*('Formato Productividad'!$O2030/'Formato Productividad'!$P2030),0)</f>
        <v>0</v>
      </c>
      <c r="AP2030" s="7">
        <f>'Formato Productividad'!$AN2030+'Formato Productividad'!$AO2030</f>
        <v>0</v>
      </c>
      <c r="AQ2030" s="5"/>
      <c r="AR2030" s="7">
        <f>IFERROR('Formato Productividad'!$AM2030/'Formato Productividad'!$N2030,0)</f>
        <v>0</v>
      </c>
      <c r="AS2030" s="7">
        <f>IFERROR('Formato Productividad'!$AG2030/'Formato Productividad'!$O2030,0)</f>
        <v>0</v>
      </c>
      <c r="AT2030" s="71">
        <f>IFERROR('Formato Productividad'!$AI2030/'Formato Productividad'!$M2030,0)</f>
        <v>0</v>
      </c>
      <c r="AU2030" s="74"/>
    </row>
    <row r="2031" spans="1:47" s="33" customFormat="1" ht="25.5" customHeight="1" x14ac:dyDescent="0.25">
      <c r="A2031" s="39">
        <v>2030</v>
      </c>
      <c r="B2031" s="5"/>
      <c r="C2031" s="5"/>
      <c r="D2031" s="5"/>
      <c r="E2031" s="6" t="str">
        <f>IFERROR(VLOOKUP(D2031,'Formato validacion'!$E$2:$F$131,2,0),"Escoja un ESM")</f>
        <v>Escoja un ESM</v>
      </c>
      <c r="F2031" s="31"/>
      <c r="G2031" s="5"/>
      <c r="H2031" s="5"/>
      <c r="I2031" s="5"/>
      <c r="J2031" s="5"/>
      <c r="K2031" s="5"/>
      <c r="L2031" s="6" t="str">
        <f>IFERROR(VLOOKUP(K2031,Tabla4[[ESPECIALIDADES]:[ÁREA DE LA ESPECIALIDAD]],2,0),"Escoja una especialidad")</f>
        <v>Escoja una especialidad</v>
      </c>
      <c r="M2031" s="5"/>
      <c r="N2031" s="5"/>
      <c r="O2031" s="5"/>
      <c r="P2031" s="6">
        <f>'Formato Productividad'!$M2031-'Formato Productividad'!$AI2031</f>
        <v>0</v>
      </c>
      <c r="Q2031" s="6" t="str">
        <f>IFERROR(VLOOKUP('Formato Productividad'!$K2031,Tabla4[],3,0),"Escoja una especialidad")</f>
        <v>Escoja una especialidad</v>
      </c>
      <c r="R2031" s="6" t="str">
        <f t="shared" si="124"/>
        <v>No aplica</v>
      </c>
      <c r="S2031" s="5"/>
      <c r="T2031" s="5"/>
      <c r="U2031" s="5"/>
      <c r="V2031" s="6">
        <f t="shared" si="125"/>
        <v>0</v>
      </c>
      <c r="W2031" s="6" t="str">
        <f t="shared" si="126"/>
        <v>No aplica</v>
      </c>
      <c r="X2031" s="35" t="str">
        <f t="shared" si="127"/>
        <v>No aplica</v>
      </c>
      <c r="Y2031" s="37"/>
      <c r="Z2031" s="38"/>
      <c r="AA2031" s="36"/>
      <c r="AB2031" s="38"/>
      <c r="AC2031" s="37"/>
      <c r="AD2031" s="38"/>
      <c r="AE2031" s="37"/>
      <c r="AF2031" s="38"/>
      <c r="AG2031" s="37"/>
      <c r="AH2031" s="38"/>
      <c r="AI2031" s="36"/>
      <c r="AJ2031" s="5"/>
      <c r="AK2031" s="5"/>
      <c r="AL2031" s="6">
        <f>IFERROR('Formato Productividad'!$Y2031+'Formato Productividad'!$AA2031+'Formato Productividad'!$AC2031,0)+'Formato Productividad'!$AE2031</f>
        <v>0</v>
      </c>
      <c r="AM2031" s="6">
        <f>IFERROR((('Formato Productividad'!$T2031+'Formato Productividad'!$V2031+'Formato Productividad'!$U2031)/'Formato Productividad'!$Q2031),0)+'Formato Productividad'!$AL2031</f>
        <v>0</v>
      </c>
      <c r="AN2031" s="7">
        <f>IFERROR(('Formato Productividad'!$AM2031/'Formato Productividad'!$N2031)*('Formato Productividad'!$N2031/'Formato Productividad'!$P2031),0)</f>
        <v>0</v>
      </c>
      <c r="AO2031" s="7">
        <f>IFERROR(('Formato Productividad'!$AG2031/'Formato Productividad'!$O2031)*('Formato Productividad'!$O2031/'Formato Productividad'!$P2031),0)</f>
        <v>0</v>
      </c>
      <c r="AP2031" s="7">
        <f>'Formato Productividad'!$AN2031+'Formato Productividad'!$AO2031</f>
        <v>0</v>
      </c>
      <c r="AQ2031" s="5"/>
      <c r="AR2031" s="7">
        <f>IFERROR('Formato Productividad'!$AM2031/'Formato Productividad'!$N2031,0)</f>
        <v>0</v>
      </c>
      <c r="AS2031" s="7">
        <f>IFERROR('Formato Productividad'!$AG2031/'Formato Productividad'!$O2031,0)</f>
        <v>0</v>
      </c>
      <c r="AT2031" s="71">
        <f>IFERROR('Formato Productividad'!$AI2031/'Formato Productividad'!$M2031,0)</f>
        <v>0</v>
      </c>
      <c r="AU2031" s="74"/>
    </row>
    <row r="2032" spans="1:47" s="33" customFormat="1" ht="25.5" customHeight="1" x14ac:dyDescent="0.25">
      <c r="A2032" s="39">
        <v>2031</v>
      </c>
      <c r="B2032" s="5"/>
      <c r="C2032" s="5"/>
      <c r="D2032" s="5"/>
      <c r="E2032" s="6" t="str">
        <f>IFERROR(VLOOKUP(D2032,'Formato validacion'!$E$2:$F$131,2,0),"Escoja un ESM")</f>
        <v>Escoja un ESM</v>
      </c>
      <c r="F2032" s="31"/>
      <c r="G2032" s="5"/>
      <c r="H2032" s="5"/>
      <c r="I2032" s="5"/>
      <c r="J2032" s="5"/>
      <c r="K2032" s="5"/>
      <c r="L2032" s="6" t="str">
        <f>IFERROR(VLOOKUP(K2032,Tabla4[[ESPECIALIDADES]:[ÁREA DE LA ESPECIALIDAD]],2,0),"Escoja una especialidad")</f>
        <v>Escoja una especialidad</v>
      </c>
      <c r="M2032" s="5"/>
      <c r="N2032" s="5"/>
      <c r="O2032" s="5"/>
      <c r="P2032" s="6">
        <f>'Formato Productividad'!$M2032-'Formato Productividad'!$AI2032</f>
        <v>0</v>
      </c>
      <c r="Q2032" s="6" t="str">
        <f>IFERROR(VLOOKUP('Formato Productividad'!$K2032,Tabla4[],3,0),"Escoja una especialidad")</f>
        <v>Escoja una especialidad</v>
      </c>
      <c r="R2032" s="6" t="str">
        <f t="shared" si="124"/>
        <v>No aplica</v>
      </c>
      <c r="S2032" s="5"/>
      <c r="T2032" s="5"/>
      <c r="U2032" s="5"/>
      <c r="V2032" s="6">
        <f t="shared" si="125"/>
        <v>0</v>
      </c>
      <c r="W2032" s="6" t="str">
        <f t="shared" si="126"/>
        <v>No aplica</v>
      </c>
      <c r="X2032" s="35" t="str">
        <f t="shared" si="127"/>
        <v>No aplica</v>
      </c>
      <c r="Y2032" s="37"/>
      <c r="Z2032" s="38"/>
      <c r="AA2032" s="36"/>
      <c r="AB2032" s="38"/>
      <c r="AC2032" s="37"/>
      <c r="AD2032" s="38"/>
      <c r="AE2032" s="37"/>
      <c r="AF2032" s="38"/>
      <c r="AG2032" s="37"/>
      <c r="AH2032" s="38"/>
      <c r="AI2032" s="36"/>
      <c r="AJ2032" s="5"/>
      <c r="AK2032" s="5"/>
      <c r="AL2032" s="6">
        <f>IFERROR('Formato Productividad'!$Y2032+'Formato Productividad'!$AA2032+'Formato Productividad'!$AC2032,0)+'Formato Productividad'!$AE2032</f>
        <v>0</v>
      </c>
      <c r="AM2032" s="6">
        <f>IFERROR((('Formato Productividad'!$T2032+'Formato Productividad'!$V2032+'Formato Productividad'!$U2032)/'Formato Productividad'!$Q2032),0)+'Formato Productividad'!$AL2032</f>
        <v>0</v>
      </c>
      <c r="AN2032" s="7">
        <f>IFERROR(('Formato Productividad'!$AM2032/'Formato Productividad'!$N2032)*('Formato Productividad'!$N2032/'Formato Productividad'!$P2032),0)</f>
        <v>0</v>
      </c>
      <c r="AO2032" s="7">
        <f>IFERROR(('Formato Productividad'!$AG2032/'Formato Productividad'!$O2032)*('Formato Productividad'!$O2032/'Formato Productividad'!$P2032),0)</f>
        <v>0</v>
      </c>
      <c r="AP2032" s="7">
        <f>'Formato Productividad'!$AN2032+'Formato Productividad'!$AO2032</f>
        <v>0</v>
      </c>
      <c r="AQ2032" s="5"/>
      <c r="AR2032" s="7">
        <f>IFERROR('Formato Productividad'!$AM2032/'Formato Productividad'!$N2032,0)</f>
        <v>0</v>
      </c>
      <c r="AS2032" s="7">
        <f>IFERROR('Formato Productividad'!$AG2032/'Formato Productividad'!$O2032,0)</f>
        <v>0</v>
      </c>
      <c r="AT2032" s="71">
        <f>IFERROR('Formato Productividad'!$AI2032/'Formato Productividad'!$M2032,0)</f>
        <v>0</v>
      </c>
      <c r="AU2032" s="74"/>
    </row>
    <row r="2033" spans="1:47" s="33" customFormat="1" ht="25.5" customHeight="1" x14ac:dyDescent="0.25">
      <c r="A2033" s="39">
        <v>2032</v>
      </c>
      <c r="B2033" s="5"/>
      <c r="C2033" s="5"/>
      <c r="D2033" s="5"/>
      <c r="E2033" s="6" t="str">
        <f>IFERROR(VLOOKUP(D2033,'Formato validacion'!$E$2:$F$131,2,0),"Escoja un ESM")</f>
        <v>Escoja un ESM</v>
      </c>
      <c r="F2033" s="31"/>
      <c r="G2033" s="5"/>
      <c r="H2033" s="5"/>
      <c r="I2033" s="5"/>
      <c r="J2033" s="5"/>
      <c r="K2033" s="5"/>
      <c r="L2033" s="6" t="str">
        <f>IFERROR(VLOOKUP(K2033,Tabla4[[ESPECIALIDADES]:[ÁREA DE LA ESPECIALIDAD]],2,0),"Escoja una especialidad")</f>
        <v>Escoja una especialidad</v>
      </c>
      <c r="M2033" s="5"/>
      <c r="N2033" s="5"/>
      <c r="O2033" s="5"/>
      <c r="P2033" s="6">
        <f>'Formato Productividad'!$M2033-'Formato Productividad'!$AI2033</f>
        <v>0</v>
      </c>
      <c r="Q2033" s="6" t="str">
        <f>IFERROR(VLOOKUP('Formato Productividad'!$K2033,Tabla4[],3,0),"Escoja una especialidad")</f>
        <v>Escoja una especialidad</v>
      </c>
      <c r="R2033" s="6" t="str">
        <f t="shared" si="124"/>
        <v>No aplica</v>
      </c>
      <c r="S2033" s="5"/>
      <c r="T2033" s="5"/>
      <c r="U2033" s="5"/>
      <c r="V2033" s="6">
        <f t="shared" si="125"/>
        <v>0</v>
      </c>
      <c r="W2033" s="6" t="str">
        <f t="shared" si="126"/>
        <v>No aplica</v>
      </c>
      <c r="X2033" s="35" t="str">
        <f t="shared" si="127"/>
        <v>No aplica</v>
      </c>
      <c r="Y2033" s="37"/>
      <c r="Z2033" s="38"/>
      <c r="AA2033" s="36"/>
      <c r="AB2033" s="38"/>
      <c r="AC2033" s="37"/>
      <c r="AD2033" s="38"/>
      <c r="AE2033" s="37"/>
      <c r="AF2033" s="38"/>
      <c r="AG2033" s="37"/>
      <c r="AH2033" s="38"/>
      <c r="AI2033" s="36"/>
      <c r="AJ2033" s="5"/>
      <c r="AK2033" s="5"/>
      <c r="AL2033" s="6">
        <f>IFERROR('Formato Productividad'!$Y2033+'Formato Productividad'!$AA2033+'Formato Productividad'!$AC2033,0)+'Formato Productividad'!$AE2033</f>
        <v>0</v>
      </c>
      <c r="AM2033" s="6">
        <f>IFERROR((('Formato Productividad'!$T2033+'Formato Productividad'!$V2033+'Formato Productividad'!$U2033)/'Formato Productividad'!$Q2033),0)+'Formato Productividad'!$AL2033</f>
        <v>0</v>
      </c>
      <c r="AN2033" s="7">
        <f>IFERROR(('Formato Productividad'!$AM2033/'Formato Productividad'!$N2033)*('Formato Productividad'!$N2033/'Formato Productividad'!$P2033),0)</f>
        <v>0</v>
      </c>
      <c r="AO2033" s="7">
        <f>IFERROR(('Formato Productividad'!$AG2033/'Formato Productividad'!$O2033)*('Formato Productividad'!$O2033/'Formato Productividad'!$P2033),0)</f>
        <v>0</v>
      </c>
      <c r="AP2033" s="7">
        <f>'Formato Productividad'!$AN2033+'Formato Productividad'!$AO2033</f>
        <v>0</v>
      </c>
      <c r="AQ2033" s="5"/>
      <c r="AR2033" s="7">
        <f>IFERROR('Formato Productividad'!$AM2033/'Formato Productividad'!$N2033,0)</f>
        <v>0</v>
      </c>
      <c r="AS2033" s="7">
        <f>IFERROR('Formato Productividad'!$AG2033/'Formato Productividad'!$O2033,0)</f>
        <v>0</v>
      </c>
      <c r="AT2033" s="71">
        <f>IFERROR('Formato Productividad'!$AI2033/'Formato Productividad'!$M2033,0)</f>
        <v>0</v>
      </c>
      <c r="AU2033" s="74"/>
    </row>
    <row r="2034" spans="1:47" s="33" customFormat="1" ht="25.5" customHeight="1" x14ac:dyDescent="0.25">
      <c r="A2034" s="39">
        <v>2033</v>
      </c>
      <c r="B2034" s="5"/>
      <c r="C2034" s="5"/>
      <c r="D2034" s="5"/>
      <c r="E2034" s="6" t="str">
        <f>IFERROR(VLOOKUP(D2034,'Formato validacion'!$E$2:$F$131,2,0),"Escoja un ESM")</f>
        <v>Escoja un ESM</v>
      </c>
      <c r="F2034" s="31"/>
      <c r="G2034" s="5"/>
      <c r="H2034" s="5"/>
      <c r="I2034" s="5"/>
      <c r="J2034" s="5"/>
      <c r="K2034" s="5"/>
      <c r="L2034" s="6" t="str">
        <f>IFERROR(VLOOKUP(K2034,Tabla4[[ESPECIALIDADES]:[ÁREA DE LA ESPECIALIDAD]],2,0),"Escoja una especialidad")</f>
        <v>Escoja una especialidad</v>
      </c>
      <c r="M2034" s="5"/>
      <c r="N2034" s="5"/>
      <c r="O2034" s="5"/>
      <c r="P2034" s="6">
        <f>'Formato Productividad'!$M2034-'Formato Productividad'!$AI2034</f>
        <v>0</v>
      </c>
      <c r="Q2034" s="6" t="str">
        <f>IFERROR(VLOOKUP('Formato Productividad'!$K2034,Tabla4[],3,0),"Escoja una especialidad")</f>
        <v>Escoja una especialidad</v>
      </c>
      <c r="R2034" s="6" t="str">
        <f t="shared" si="124"/>
        <v>No aplica</v>
      </c>
      <c r="S2034" s="5"/>
      <c r="T2034" s="5"/>
      <c r="U2034" s="5"/>
      <c r="V2034" s="6">
        <f t="shared" si="125"/>
        <v>0</v>
      </c>
      <c r="W2034" s="6" t="str">
        <f t="shared" si="126"/>
        <v>No aplica</v>
      </c>
      <c r="X2034" s="35" t="str">
        <f t="shared" si="127"/>
        <v>No aplica</v>
      </c>
      <c r="Y2034" s="37"/>
      <c r="Z2034" s="38"/>
      <c r="AA2034" s="36"/>
      <c r="AB2034" s="38"/>
      <c r="AC2034" s="37"/>
      <c r="AD2034" s="38"/>
      <c r="AE2034" s="37"/>
      <c r="AF2034" s="38"/>
      <c r="AG2034" s="37"/>
      <c r="AH2034" s="38"/>
      <c r="AI2034" s="36"/>
      <c r="AJ2034" s="5"/>
      <c r="AK2034" s="5"/>
      <c r="AL2034" s="6">
        <f>IFERROR('Formato Productividad'!$Y2034+'Formato Productividad'!$AA2034+'Formato Productividad'!$AC2034,0)+'Formato Productividad'!$AE2034</f>
        <v>0</v>
      </c>
      <c r="AM2034" s="6">
        <f>IFERROR((('Formato Productividad'!$T2034+'Formato Productividad'!$V2034+'Formato Productividad'!$U2034)/'Formato Productividad'!$Q2034),0)+'Formato Productividad'!$AL2034</f>
        <v>0</v>
      </c>
      <c r="AN2034" s="7">
        <f>IFERROR(('Formato Productividad'!$AM2034/'Formato Productividad'!$N2034)*('Formato Productividad'!$N2034/'Formato Productividad'!$P2034),0)</f>
        <v>0</v>
      </c>
      <c r="AO2034" s="7">
        <f>IFERROR(('Formato Productividad'!$AG2034/'Formato Productividad'!$O2034)*('Formato Productividad'!$O2034/'Formato Productividad'!$P2034),0)</f>
        <v>0</v>
      </c>
      <c r="AP2034" s="7">
        <f>'Formato Productividad'!$AN2034+'Formato Productividad'!$AO2034</f>
        <v>0</v>
      </c>
      <c r="AQ2034" s="5"/>
      <c r="AR2034" s="7">
        <f>IFERROR('Formato Productividad'!$AM2034/'Formato Productividad'!$N2034,0)</f>
        <v>0</v>
      </c>
      <c r="AS2034" s="7">
        <f>IFERROR('Formato Productividad'!$AG2034/'Formato Productividad'!$O2034,0)</f>
        <v>0</v>
      </c>
      <c r="AT2034" s="71">
        <f>IFERROR('Formato Productividad'!$AI2034/'Formato Productividad'!$M2034,0)</f>
        <v>0</v>
      </c>
      <c r="AU2034" s="74"/>
    </row>
    <row r="2035" spans="1:47" s="33" customFormat="1" ht="25.5" customHeight="1" x14ac:dyDescent="0.25">
      <c r="A2035" s="39">
        <v>2034</v>
      </c>
      <c r="B2035" s="5"/>
      <c r="C2035" s="5"/>
      <c r="D2035" s="5"/>
      <c r="E2035" s="6" t="str">
        <f>IFERROR(VLOOKUP(D2035,'Formato validacion'!$E$2:$F$131,2,0),"Escoja un ESM")</f>
        <v>Escoja un ESM</v>
      </c>
      <c r="F2035" s="31"/>
      <c r="G2035" s="5"/>
      <c r="H2035" s="5"/>
      <c r="I2035" s="5"/>
      <c r="J2035" s="5"/>
      <c r="K2035" s="5"/>
      <c r="L2035" s="6" t="str">
        <f>IFERROR(VLOOKUP(K2035,Tabla4[[ESPECIALIDADES]:[ÁREA DE LA ESPECIALIDAD]],2,0),"Escoja una especialidad")</f>
        <v>Escoja una especialidad</v>
      </c>
      <c r="M2035" s="5"/>
      <c r="N2035" s="5"/>
      <c r="O2035" s="5"/>
      <c r="P2035" s="6">
        <f>'Formato Productividad'!$M2035-'Formato Productividad'!$AI2035</f>
        <v>0</v>
      </c>
      <c r="Q2035" s="6" t="str">
        <f>IFERROR(VLOOKUP('Formato Productividad'!$K2035,Tabla4[],3,0),"Escoja una especialidad")</f>
        <v>Escoja una especialidad</v>
      </c>
      <c r="R2035" s="6" t="str">
        <f t="shared" si="124"/>
        <v>No aplica</v>
      </c>
      <c r="S2035" s="5"/>
      <c r="T2035" s="5"/>
      <c r="U2035" s="5"/>
      <c r="V2035" s="6">
        <f t="shared" si="125"/>
        <v>0</v>
      </c>
      <c r="W2035" s="6" t="str">
        <f t="shared" si="126"/>
        <v>No aplica</v>
      </c>
      <c r="X2035" s="35" t="str">
        <f t="shared" si="127"/>
        <v>No aplica</v>
      </c>
      <c r="Y2035" s="37"/>
      <c r="Z2035" s="38"/>
      <c r="AA2035" s="36"/>
      <c r="AB2035" s="38"/>
      <c r="AC2035" s="37"/>
      <c r="AD2035" s="38"/>
      <c r="AE2035" s="37"/>
      <c r="AF2035" s="38"/>
      <c r="AG2035" s="37"/>
      <c r="AH2035" s="38"/>
      <c r="AI2035" s="36"/>
      <c r="AJ2035" s="5"/>
      <c r="AK2035" s="5"/>
      <c r="AL2035" s="6">
        <f>IFERROR('Formato Productividad'!$Y2035+'Formato Productividad'!$AA2035+'Formato Productividad'!$AC2035,0)+'Formato Productividad'!$AE2035</f>
        <v>0</v>
      </c>
      <c r="AM2035" s="6">
        <f>IFERROR((('Formato Productividad'!$T2035+'Formato Productividad'!$V2035+'Formato Productividad'!$U2035)/'Formato Productividad'!$Q2035),0)+'Formato Productividad'!$AL2035</f>
        <v>0</v>
      </c>
      <c r="AN2035" s="7">
        <f>IFERROR(('Formato Productividad'!$AM2035/'Formato Productividad'!$N2035)*('Formato Productividad'!$N2035/'Formato Productividad'!$P2035),0)</f>
        <v>0</v>
      </c>
      <c r="AO2035" s="7">
        <f>IFERROR(('Formato Productividad'!$AG2035/'Formato Productividad'!$O2035)*('Formato Productividad'!$O2035/'Formato Productividad'!$P2035),0)</f>
        <v>0</v>
      </c>
      <c r="AP2035" s="7">
        <f>'Formato Productividad'!$AN2035+'Formato Productividad'!$AO2035</f>
        <v>0</v>
      </c>
      <c r="AQ2035" s="5"/>
      <c r="AR2035" s="7">
        <f>IFERROR('Formato Productividad'!$AM2035/'Formato Productividad'!$N2035,0)</f>
        <v>0</v>
      </c>
      <c r="AS2035" s="7">
        <f>IFERROR('Formato Productividad'!$AG2035/'Formato Productividad'!$O2035,0)</f>
        <v>0</v>
      </c>
      <c r="AT2035" s="71">
        <f>IFERROR('Formato Productividad'!$AI2035/'Formato Productividad'!$M2035,0)</f>
        <v>0</v>
      </c>
      <c r="AU2035" s="74"/>
    </row>
    <row r="2036" spans="1:47" s="33" customFormat="1" ht="25.5" customHeight="1" x14ac:dyDescent="0.25">
      <c r="A2036" s="39">
        <v>2035</v>
      </c>
      <c r="B2036" s="5"/>
      <c r="C2036" s="5"/>
      <c r="D2036" s="5"/>
      <c r="E2036" s="6" t="str">
        <f>IFERROR(VLOOKUP(D2036,'Formato validacion'!$E$2:$F$131,2,0),"Escoja un ESM")</f>
        <v>Escoja un ESM</v>
      </c>
      <c r="F2036" s="31"/>
      <c r="G2036" s="5"/>
      <c r="H2036" s="5"/>
      <c r="I2036" s="5"/>
      <c r="J2036" s="5"/>
      <c r="K2036" s="5"/>
      <c r="L2036" s="6" t="str">
        <f>IFERROR(VLOOKUP(K2036,Tabla4[[ESPECIALIDADES]:[ÁREA DE LA ESPECIALIDAD]],2,0),"Escoja una especialidad")</f>
        <v>Escoja una especialidad</v>
      </c>
      <c r="M2036" s="5"/>
      <c r="N2036" s="5"/>
      <c r="O2036" s="5"/>
      <c r="P2036" s="6">
        <f>'Formato Productividad'!$M2036-'Formato Productividad'!$AI2036</f>
        <v>0</v>
      </c>
      <c r="Q2036" s="6" t="str">
        <f>IFERROR(VLOOKUP('Formato Productividad'!$K2036,Tabla4[],3,0),"Escoja una especialidad")</f>
        <v>Escoja una especialidad</v>
      </c>
      <c r="R2036" s="6" t="str">
        <f t="shared" si="124"/>
        <v>No aplica</v>
      </c>
      <c r="S2036" s="5"/>
      <c r="T2036" s="5"/>
      <c r="U2036" s="5"/>
      <c r="V2036" s="6">
        <f t="shared" si="125"/>
        <v>0</v>
      </c>
      <c r="W2036" s="6" t="str">
        <f t="shared" si="126"/>
        <v>No aplica</v>
      </c>
      <c r="X2036" s="35" t="str">
        <f t="shared" si="127"/>
        <v>No aplica</v>
      </c>
      <c r="Y2036" s="37"/>
      <c r="Z2036" s="38"/>
      <c r="AA2036" s="36"/>
      <c r="AB2036" s="38"/>
      <c r="AC2036" s="37"/>
      <c r="AD2036" s="38"/>
      <c r="AE2036" s="37"/>
      <c r="AF2036" s="38"/>
      <c r="AG2036" s="37"/>
      <c r="AH2036" s="38"/>
      <c r="AI2036" s="36"/>
      <c r="AJ2036" s="5"/>
      <c r="AK2036" s="5"/>
      <c r="AL2036" s="6">
        <f>IFERROR('Formato Productividad'!$Y2036+'Formato Productividad'!$AA2036+'Formato Productividad'!$AC2036,0)+'Formato Productividad'!$AE2036</f>
        <v>0</v>
      </c>
      <c r="AM2036" s="6">
        <f>IFERROR((('Formato Productividad'!$T2036+'Formato Productividad'!$V2036+'Formato Productividad'!$U2036)/'Formato Productividad'!$Q2036),0)+'Formato Productividad'!$AL2036</f>
        <v>0</v>
      </c>
      <c r="AN2036" s="7">
        <f>IFERROR(('Formato Productividad'!$AM2036/'Formato Productividad'!$N2036)*('Formato Productividad'!$N2036/'Formato Productividad'!$P2036),0)</f>
        <v>0</v>
      </c>
      <c r="AO2036" s="7">
        <f>IFERROR(('Formato Productividad'!$AG2036/'Formato Productividad'!$O2036)*('Formato Productividad'!$O2036/'Formato Productividad'!$P2036),0)</f>
        <v>0</v>
      </c>
      <c r="AP2036" s="7">
        <f>'Formato Productividad'!$AN2036+'Formato Productividad'!$AO2036</f>
        <v>0</v>
      </c>
      <c r="AQ2036" s="5"/>
      <c r="AR2036" s="7">
        <f>IFERROR('Formato Productividad'!$AM2036/'Formato Productividad'!$N2036,0)</f>
        <v>0</v>
      </c>
      <c r="AS2036" s="7">
        <f>IFERROR('Formato Productividad'!$AG2036/'Formato Productividad'!$O2036,0)</f>
        <v>0</v>
      </c>
      <c r="AT2036" s="71">
        <f>IFERROR('Formato Productividad'!$AI2036/'Formato Productividad'!$M2036,0)</f>
        <v>0</v>
      </c>
      <c r="AU2036" s="74"/>
    </row>
    <row r="2037" spans="1:47" s="33" customFormat="1" ht="25.5" customHeight="1" x14ac:dyDescent="0.25">
      <c r="A2037" s="39">
        <v>2036</v>
      </c>
      <c r="B2037" s="5"/>
      <c r="C2037" s="5"/>
      <c r="D2037" s="5"/>
      <c r="E2037" s="6" t="str">
        <f>IFERROR(VLOOKUP(D2037,'Formato validacion'!$E$2:$F$131,2,0),"Escoja un ESM")</f>
        <v>Escoja un ESM</v>
      </c>
      <c r="F2037" s="31"/>
      <c r="G2037" s="5"/>
      <c r="H2037" s="5"/>
      <c r="I2037" s="5"/>
      <c r="J2037" s="5"/>
      <c r="K2037" s="5"/>
      <c r="L2037" s="6" t="str">
        <f>IFERROR(VLOOKUP(K2037,Tabla4[[ESPECIALIDADES]:[ÁREA DE LA ESPECIALIDAD]],2,0),"Escoja una especialidad")</f>
        <v>Escoja una especialidad</v>
      </c>
      <c r="M2037" s="5"/>
      <c r="N2037" s="5"/>
      <c r="O2037" s="5"/>
      <c r="P2037" s="6">
        <f>'Formato Productividad'!$M2037-'Formato Productividad'!$AI2037</f>
        <v>0</v>
      </c>
      <c r="Q2037" s="6" t="str">
        <f>IFERROR(VLOOKUP('Formato Productividad'!$K2037,Tabla4[],3,0),"Escoja una especialidad")</f>
        <v>Escoja una especialidad</v>
      </c>
      <c r="R2037" s="6" t="str">
        <f t="shared" si="124"/>
        <v>No aplica</v>
      </c>
      <c r="S2037" s="5"/>
      <c r="T2037" s="5"/>
      <c r="U2037" s="5"/>
      <c r="V2037" s="6">
        <f t="shared" si="125"/>
        <v>0</v>
      </c>
      <c r="W2037" s="6" t="str">
        <f t="shared" si="126"/>
        <v>No aplica</v>
      </c>
      <c r="X2037" s="35" t="str">
        <f t="shared" si="127"/>
        <v>No aplica</v>
      </c>
      <c r="Y2037" s="37"/>
      <c r="Z2037" s="38"/>
      <c r="AA2037" s="36"/>
      <c r="AB2037" s="38"/>
      <c r="AC2037" s="37"/>
      <c r="AD2037" s="38"/>
      <c r="AE2037" s="37"/>
      <c r="AF2037" s="38"/>
      <c r="AG2037" s="37"/>
      <c r="AH2037" s="38"/>
      <c r="AI2037" s="36"/>
      <c r="AJ2037" s="5"/>
      <c r="AK2037" s="5"/>
      <c r="AL2037" s="6">
        <f>IFERROR('Formato Productividad'!$Y2037+'Formato Productividad'!$AA2037+'Formato Productividad'!$AC2037,0)+'Formato Productividad'!$AE2037</f>
        <v>0</v>
      </c>
      <c r="AM2037" s="6">
        <f>IFERROR((('Formato Productividad'!$T2037+'Formato Productividad'!$V2037+'Formato Productividad'!$U2037)/'Formato Productividad'!$Q2037),0)+'Formato Productividad'!$AL2037</f>
        <v>0</v>
      </c>
      <c r="AN2037" s="7">
        <f>IFERROR(('Formato Productividad'!$AM2037/'Formato Productividad'!$N2037)*('Formato Productividad'!$N2037/'Formato Productividad'!$P2037),0)</f>
        <v>0</v>
      </c>
      <c r="AO2037" s="7">
        <f>IFERROR(('Formato Productividad'!$AG2037/'Formato Productividad'!$O2037)*('Formato Productividad'!$O2037/'Formato Productividad'!$P2037),0)</f>
        <v>0</v>
      </c>
      <c r="AP2037" s="7">
        <f>'Formato Productividad'!$AN2037+'Formato Productividad'!$AO2037</f>
        <v>0</v>
      </c>
      <c r="AQ2037" s="5"/>
      <c r="AR2037" s="7">
        <f>IFERROR('Formato Productividad'!$AM2037/'Formato Productividad'!$N2037,0)</f>
        <v>0</v>
      </c>
      <c r="AS2037" s="7">
        <f>IFERROR('Formato Productividad'!$AG2037/'Formato Productividad'!$O2037,0)</f>
        <v>0</v>
      </c>
      <c r="AT2037" s="71">
        <f>IFERROR('Formato Productividad'!$AI2037/'Formato Productividad'!$M2037,0)</f>
        <v>0</v>
      </c>
      <c r="AU2037" s="74"/>
    </row>
    <row r="2038" spans="1:47" s="33" customFormat="1" ht="25.5" customHeight="1" x14ac:dyDescent="0.25">
      <c r="A2038" s="39">
        <v>2037</v>
      </c>
      <c r="B2038" s="5"/>
      <c r="C2038" s="5"/>
      <c r="D2038" s="5"/>
      <c r="E2038" s="6" t="str">
        <f>IFERROR(VLOOKUP(D2038,'Formato validacion'!$E$2:$F$131,2,0),"Escoja un ESM")</f>
        <v>Escoja un ESM</v>
      </c>
      <c r="F2038" s="31"/>
      <c r="G2038" s="5"/>
      <c r="H2038" s="5"/>
      <c r="I2038" s="5"/>
      <c r="J2038" s="5"/>
      <c r="K2038" s="5"/>
      <c r="L2038" s="6" t="str">
        <f>IFERROR(VLOOKUP(K2038,Tabla4[[ESPECIALIDADES]:[ÁREA DE LA ESPECIALIDAD]],2,0),"Escoja una especialidad")</f>
        <v>Escoja una especialidad</v>
      </c>
      <c r="M2038" s="5"/>
      <c r="N2038" s="5"/>
      <c r="O2038" s="5"/>
      <c r="P2038" s="6">
        <f>'Formato Productividad'!$M2038-'Formato Productividad'!$AI2038</f>
        <v>0</v>
      </c>
      <c r="Q2038" s="6" t="str">
        <f>IFERROR(VLOOKUP('Formato Productividad'!$K2038,Tabla4[],3,0),"Escoja una especialidad")</f>
        <v>Escoja una especialidad</v>
      </c>
      <c r="R2038" s="6" t="str">
        <f t="shared" si="124"/>
        <v>No aplica</v>
      </c>
      <c r="S2038" s="5"/>
      <c r="T2038" s="5"/>
      <c r="U2038" s="5"/>
      <c r="V2038" s="6">
        <f t="shared" si="125"/>
        <v>0</v>
      </c>
      <c r="W2038" s="6" t="str">
        <f t="shared" si="126"/>
        <v>No aplica</v>
      </c>
      <c r="X2038" s="35" t="str">
        <f t="shared" si="127"/>
        <v>No aplica</v>
      </c>
      <c r="Y2038" s="37"/>
      <c r="Z2038" s="38"/>
      <c r="AA2038" s="36"/>
      <c r="AB2038" s="38"/>
      <c r="AC2038" s="37"/>
      <c r="AD2038" s="38"/>
      <c r="AE2038" s="37"/>
      <c r="AF2038" s="38"/>
      <c r="AG2038" s="37"/>
      <c r="AH2038" s="38"/>
      <c r="AI2038" s="36"/>
      <c r="AJ2038" s="5"/>
      <c r="AK2038" s="5"/>
      <c r="AL2038" s="6">
        <f>IFERROR('Formato Productividad'!$Y2038+'Formato Productividad'!$AA2038+'Formato Productividad'!$AC2038,0)+'Formato Productividad'!$AE2038</f>
        <v>0</v>
      </c>
      <c r="AM2038" s="6">
        <f>IFERROR((('Formato Productividad'!$T2038+'Formato Productividad'!$V2038+'Formato Productividad'!$U2038)/'Formato Productividad'!$Q2038),0)+'Formato Productividad'!$AL2038</f>
        <v>0</v>
      </c>
      <c r="AN2038" s="7">
        <f>IFERROR(('Formato Productividad'!$AM2038/'Formato Productividad'!$N2038)*('Formato Productividad'!$N2038/'Formato Productividad'!$P2038),0)</f>
        <v>0</v>
      </c>
      <c r="AO2038" s="7">
        <f>IFERROR(('Formato Productividad'!$AG2038/'Formato Productividad'!$O2038)*('Formato Productividad'!$O2038/'Formato Productividad'!$P2038),0)</f>
        <v>0</v>
      </c>
      <c r="AP2038" s="7">
        <f>'Formato Productividad'!$AN2038+'Formato Productividad'!$AO2038</f>
        <v>0</v>
      </c>
      <c r="AQ2038" s="5"/>
      <c r="AR2038" s="7">
        <f>IFERROR('Formato Productividad'!$AM2038/'Formato Productividad'!$N2038,0)</f>
        <v>0</v>
      </c>
      <c r="AS2038" s="7">
        <f>IFERROR('Formato Productividad'!$AG2038/'Formato Productividad'!$O2038,0)</f>
        <v>0</v>
      </c>
      <c r="AT2038" s="71">
        <f>IFERROR('Formato Productividad'!$AI2038/'Formato Productividad'!$M2038,0)</f>
        <v>0</v>
      </c>
      <c r="AU2038" s="74"/>
    </row>
    <row r="2039" spans="1:47" s="33" customFormat="1" ht="25.5" customHeight="1" x14ac:dyDescent="0.25">
      <c r="A2039" s="39">
        <v>2038</v>
      </c>
      <c r="B2039" s="5"/>
      <c r="C2039" s="5"/>
      <c r="D2039" s="5"/>
      <c r="E2039" s="6" t="str">
        <f>IFERROR(VLOOKUP(D2039,'Formato validacion'!$E$2:$F$131,2,0),"Escoja un ESM")</f>
        <v>Escoja un ESM</v>
      </c>
      <c r="F2039" s="31"/>
      <c r="G2039" s="5"/>
      <c r="H2039" s="5"/>
      <c r="I2039" s="5"/>
      <c r="J2039" s="5"/>
      <c r="K2039" s="5"/>
      <c r="L2039" s="6" t="str">
        <f>IFERROR(VLOOKUP(K2039,Tabla4[[ESPECIALIDADES]:[ÁREA DE LA ESPECIALIDAD]],2,0),"Escoja una especialidad")</f>
        <v>Escoja una especialidad</v>
      </c>
      <c r="M2039" s="5"/>
      <c r="N2039" s="5"/>
      <c r="O2039" s="5"/>
      <c r="P2039" s="6">
        <f>'Formato Productividad'!$M2039-'Formato Productividad'!$AI2039</f>
        <v>0</v>
      </c>
      <c r="Q2039" s="6" t="str">
        <f>IFERROR(VLOOKUP('Formato Productividad'!$K2039,Tabla4[],3,0),"Escoja una especialidad")</f>
        <v>Escoja una especialidad</v>
      </c>
      <c r="R2039" s="6" t="str">
        <f t="shared" si="124"/>
        <v>No aplica</v>
      </c>
      <c r="S2039" s="5"/>
      <c r="T2039" s="5"/>
      <c r="U2039" s="5"/>
      <c r="V2039" s="6">
        <f t="shared" si="125"/>
        <v>0</v>
      </c>
      <c r="W2039" s="6" t="str">
        <f t="shared" si="126"/>
        <v>No aplica</v>
      </c>
      <c r="X2039" s="35" t="str">
        <f t="shared" si="127"/>
        <v>No aplica</v>
      </c>
      <c r="Y2039" s="37"/>
      <c r="Z2039" s="38"/>
      <c r="AA2039" s="36"/>
      <c r="AB2039" s="38"/>
      <c r="AC2039" s="37"/>
      <c r="AD2039" s="38"/>
      <c r="AE2039" s="37"/>
      <c r="AF2039" s="38"/>
      <c r="AG2039" s="37"/>
      <c r="AH2039" s="38"/>
      <c r="AI2039" s="36"/>
      <c r="AJ2039" s="5"/>
      <c r="AK2039" s="5"/>
      <c r="AL2039" s="6">
        <f>IFERROR('Formato Productividad'!$Y2039+'Formato Productividad'!$AA2039+'Formato Productividad'!$AC2039,0)+'Formato Productividad'!$AE2039</f>
        <v>0</v>
      </c>
      <c r="AM2039" s="6">
        <f>IFERROR((('Formato Productividad'!$T2039+'Formato Productividad'!$V2039+'Formato Productividad'!$U2039)/'Formato Productividad'!$Q2039),0)+'Formato Productividad'!$AL2039</f>
        <v>0</v>
      </c>
      <c r="AN2039" s="7">
        <f>IFERROR(('Formato Productividad'!$AM2039/'Formato Productividad'!$N2039)*('Formato Productividad'!$N2039/'Formato Productividad'!$P2039),0)</f>
        <v>0</v>
      </c>
      <c r="AO2039" s="7">
        <f>IFERROR(('Formato Productividad'!$AG2039/'Formato Productividad'!$O2039)*('Formato Productividad'!$O2039/'Formato Productividad'!$P2039),0)</f>
        <v>0</v>
      </c>
      <c r="AP2039" s="7">
        <f>'Formato Productividad'!$AN2039+'Formato Productividad'!$AO2039</f>
        <v>0</v>
      </c>
      <c r="AQ2039" s="5"/>
      <c r="AR2039" s="7">
        <f>IFERROR('Formato Productividad'!$AM2039/'Formato Productividad'!$N2039,0)</f>
        <v>0</v>
      </c>
      <c r="AS2039" s="7">
        <f>IFERROR('Formato Productividad'!$AG2039/'Formato Productividad'!$O2039,0)</f>
        <v>0</v>
      </c>
      <c r="AT2039" s="71">
        <f>IFERROR('Formato Productividad'!$AI2039/'Formato Productividad'!$M2039,0)</f>
        <v>0</v>
      </c>
      <c r="AU2039" s="74"/>
    </row>
    <row r="2040" spans="1:47" s="33" customFormat="1" ht="25.5" customHeight="1" x14ac:dyDescent="0.25">
      <c r="A2040" s="39">
        <v>2039</v>
      </c>
      <c r="B2040" s="5"/>
      <c r="C2040" s="5"/>
      <c r="D2040" s="5"/>
      <c r="E2040" s="6" t="str">
        <f>IFERROR(VLOOKUP(D2040,'Formato validacion'!$E$2:$F$131,2,0),"Escoja un ESM")</f>
        <v>Escoja un ESM</v>
      </c>
      <c r="F2040" s="31"/>
      <c r="G2040" s="5"/>
      <c r="H2040" s="5"/>
      <c r="I2040" s="5"/>
      <c r="J2040" s="5"/>
      <c r="K2040" s="5"/>
      <c r="L2040" s="6" t="str">
        <f>IFERROR(VLOOKUP(K2040,Tabla4[[ESPECIALIDADES]:[ÁREA DE LA ESPECIALIDAD]],2,0),"Escoja una especialidad")</f>
        <v>Escoja una especialidad</v>
      </c>
      <c r="M2040" s="5"/>
      <c r="N2040" s="5"/>
      <c r="O2040" s="5"/>
      <c r="P2040" s="6">
        <f>'Formato Productividad'!$M2040-'Formato Productividad'!$AI2040</f>
        <v>0</v>
      </c>
      <c r="Q2040" s="6" t="str">
        <f>IFERROR(VLOOKUP('Formato Productividad'!$K2040,Tabla4[],3,0),"Escoja una especialidad")</f>
        <v>Escoja una especialidad</v>
      </c>
      <c r="R2040" s="6" t="str">
        <f t="shared" si="124"/>
        <v>No aplica</v>
      </c>
      <c r="S2040" s="5"/>
      <c r="T2040" s="5"/>
      <c r="U2040" s="5"/>
      <c r="V2040" s="6">
        <f t="shared" si="125"/>
        <v>0</v>
      </c>
      <c r="W2040" s="6" t="str">
        <f t="shared" si="126"/>
        <v>No aplica</v>
      </c>
      <c r="X2040" s="35" t="str">
        <f t="shared" si="127"/>
        <v>No aplica</v>
      </c>
      <c r="Y2040" s="37"/>
      <c r="Z2040" s="38"/>
      <c r="AA2040" s="36"/>
      <c r="AB2040" s="38"/>
      <c r="AC2040" s="37"/>
      <c r="AD2040" s="38"/>
      <c r="AE2040" s="37"/>
      <c r="AF2040" s="38"/>
      <c r="AG2040" s="37"/>
      <c r="AH2040" s="38"/>
      <c r="AI2040" s="36"/>
      <c r="AJ2040" s="5"/>
      <c r="AK2040" s="5"/>
      <c r="AL2040" s="6">
        <f>IFERROR('Formato Productividad'!$Y2040+'Formato Productividad'!$AA2040+'Formato Productividad'!$AC2040,0)+'Formato Productividad'!$AE2040</f>
        <v>0</v>
      </c>
      <c r="AM2040" s="6">
        <f>IFERROR((('Formato Productividad'!$T2040+'Formato Productividad'!$V2040+'Formato Productividad'!$U2040)/'Formato Productividad'!$Q2040),0)+'Formato Productividad'!$AL2040</f>
        <v>0</v>
      </c>
      <c r="AN2040" s="7">
        <f>IFERROR(('Formato Productividad'!$AM2040/'Formato Productividad'!$N2040)*('Formato Productividad'!$N2040/'Formato Productividad'!$P2040),0)</f>
        <v>0</v>
      </c>
      <c r="AO2040" s="7">
        <f>IFERROR(('Formato Productividad'!$AG2040/'Formato Productividad'!$O2040)*('Formato Productividad'!$O2040/'Formato Productividad'!$P2040),0)</f>
        <v>0</v>
      </c>
      <c r="AP2040" s="7">
        <f>'Formato Productividad'!$AN2040+'Formato Productividad'!$AO2040</f>
        <v>0</v>
      </c>
      <c r="AQ2040" s="5"/>
      <c r="AR2040" s="7">
        <f>IFERROR('Formato Productividad'!$AM2040/'Formato Productividad'!$N2040,0)</f>
        <v>0</v>
      </c>
      <c r="AS2040" s="7">
        <f>IFERROR('Formato Productividad'!$AG2040/'Formato Productividad'!$O2040,0)</f>
        <v>0</v>
      </c>
      <c r="AT2040" s="71">
        <f>IFERROR('Formato Productividad'!$AI2040/'Formato Productividad'!$M2040,0)</f>
        <v>0</v>
      </c>
      <c r="AU2040" s="74"/>
    </row>
    <row r="2041" spans="1:47" s="33" customFormat="1" ht="25.5" customHeight="1" x14ac:dyDescent="0.25">
      <c r="A2041" s="39">
        <v>2040</v>
      </c>
      <c r="B2041" s="5"/>
      <c r="C2041" s="5"/>
      <c r="D2041" s="5"/>
      <c r="E2041" s="6" t="str">
        <f>IFERROR(VLOOKUP(D2041,'Formato validacion'!$E$2:$F$131,2,0),"Escoja un ESM")</f>
        <v>Escoja un ESM</v>
      </c>
      <c r="F2041" s="31"/>
      <c r="G2041" s="5"/>
      <c r="H2041" s="5"/>
      <c r="I2041" s="5"/>
      <c r="J2041" s="5"/>
      <c r="K2041" s="5"/>
      <c r="L2041" s="6" t="str">
        <f>IFERROR(VLOOKUP(K2041,Tabla4[[ESPECIALIDADES]:[ÁREA DE LA ESPECIALIDAD]],2,0),"Escoja una especialidad")</f>
        <v>Escoja una especialidad</v>
      </c>
      <c r="M2041" s="5"/>
      <c r="N2041" s="5"/>
      <c r="O2041" s="5"/>
      <c r="P2041" s="6">
        <f>'Formato Productividad'!$M2041-'Formato Productividad'!$AI2041</f>
        <v>0</v>
      </c>
      <c r="Q2041" s="6" t="str">
        <f>IFERROR(VLOOKUP('Formato Productividad'!$K2041,Tabla4[],3,0),"Escoja una especialidad")</f>
        <v>Escoja una especialidad</v>
      </c>
      <c r="R2041" s="6" t="str">
        <f t="shared" si="124"/>
        <v>No aplica</v>
      </c>
      <c r="S2041" s="5"/>
      <c r="T2041" s="5"/>
      <c r="U2041" s="5"/>
      <c r="V2041" s="6">
        <f t="shared" si="125"/>
        <v>0</v>
      </c>
      <c r="W2041" s="6" t="str">
        <f t="shared" si="126"/>
        <v>No aplica</v>
      </c>
      <c r="X2041" s="35" t="str">
        <f t="shared" si="127"/>
        <v>No aplica</v>
      </c>
      <c r="Y2041" s="37"/>
      <c r="Z2041" s="38"/>
      <c r="AA2041" s="36"/>
      <c r="AB2041" s="38"/>
      <c r="AC2041" s="37"/>
      <c r="AD2041" s="38"/>
      <c r="AE2041" s="37"/>
      <c r="AF2041" s="38"/>
      <c r="AG2041" s="37"/>
      <c r="AH2041" s="38"/>
      <c r="AI2041" s="36"/>
      <c r="AJ2041" s="5"/>
      <c r="AK2041" s="5"/>
      <c r="AL2041" s="6">
        <f>IFERROR('Formato Productividad'!$Y2041+'Formato Productividad'!$AA2041+'Formato Productividad'!$AC2041,0)+'Formato Productividad'!$AE2041</f>
        <v>0</v>
      </c>
      <c r="AM2041" s="6">
        <f>IFERROR((('Formato Productividad'!$T2041+'Formato Productividad'!$V2041+'Formato Productividad'!$U2041)/'Formato Productividad'!$Q2041),0)+'Formato Productividad'!$AL2041</f>
        <v>0</v>
      </c>
      <c r="AN2041" s="7">
        <f>IFERROR(('Formato Productividad'!$AM2041/'Formato Productividad'!$N2041)*('Formato Productividad'!$N2041/'Formato Productividad'!$P2041),0)</f>
        <v>0</v>
      </c>
      <c r="AO2041" s="7">
        <f>IFERROR(('Formato Productividad'!$AG2041/'Formato Productividad'!$O2041)*('Formato Productividad'!$O2041/'Formato Productividad'!$P2041),0)</f>
        <v>0</v>
      </c>
      <c r="AP2041" s="7">
        <f>'Formato Productividad'!$AN2041+'Formato Productividad'!$AO2041</f>
        <v>0</v>
      </c>
      <c r="AQ2041" s="5"/>
      <c r="AR2041" s="7">
        <f>IFERROR('Formato Productividad'!$AM2041/'Formato Productividad'!$N2041,0)</f>
        <v>0</v>
      </c>
      <c r="AS2041" s="7">
        <f>IFERROR('Formato Productividad'!$AG2041/'Formato Productividad'!$O2041,0)</f>
        <v>0</v>
      </c>
      <c r="AT2041" s="71">
        <f>IFERROR('Formato Productividad'!$AI2041/'Formato Productividad'!$M2041,0)</f>
        <v>0</v>
      </c>
      <c r="AU2041" s="74"/>
    </row>
    <row r="2042" spans="1:47" s="33" customFormat="1" ht="25.5" customHeight="1" x14ac:dyDescent="0.25">
      <c r="A2042" s="39">
        <v>2041</v>
      </c>
      <c r="B2042" s="5"/>
      <c r="C2042" s="5"/>
      <c r="D2042" s="5"/>
      <c r="E2042" s="6" t="str">
        <f>IFERROR(VLOOKUP(D2042,'Formato validacion'!$E$2:$F$131,2,0),"Escoja un ESM")</f>
        <v>Escoja un ESM</v>
      </c>
      <c r="F2042" s="31"/>
      <c r="G2042" s="5"/>
      <c r="H2042" s="5"/>
      <c r="I2042" s="5"/>
      <c r="J2042" s="5"/>
      <c r="K2042" s="5"/>
      <c r="L2042" s="6" t="str">
        <f>IFERROR(VLOOKUP(K2042,Tabla4[[ESPECIALIDADES]:[ÁREA DE LA ESPECIALIDAD]],2,0),"Escoja una especialidad")</f>
        <v>Escoja una especialidad</v>
      </c>
      <c r="M2042" s="5"/>
      <c r="N2042" s="5"/>
      <c r="O2042" s="5"/>
      <c r="P2042" s="6">
        <f>'Formato Productividad'!$M2042-'Formato Productividad'!$AI2042</f>
        <v>0</v>
      </c>
      <c r="Q2042" s="6" t="str">
        <f>IFERROR(VLOOKUP('Formato Productividad'!$K2042,Tabla4[],3,0),"Escoja una especialidad")</f>
        <v>Escoja una especialidad</v>
      </c>
      <c r="R2042" s="6" t="str">
        <f t="shared" si="124"/>
        <v>No aplica</v>
      </c>
      <c r="S2042" s="5"/>
      <c r="T2042" s="5"/>
      <c r="U2042" s="5"/>
      <c r="V2042" s="6">
        <f t="shared" si="125"/>
        <v>0</v>
      </c>
      <c r="W2042" s="6" t="str">
        <f t="shared" si="126"/>
        <v>No aplica</v>
      </c>
      <c r="X2042" s="35" t="str">
        <f t="shared" si="127"/>
        <v>No aplica</v>
      </c>
      <c r="Y2042" s="37"/>
      <c r="Z2042" s="38"/>
      <c r="AA2042" s="36"/>
      <c r="AB2042" s="38"/>
      <c r="AC2042" s="37"/>
      <c r="AD2042" s="38"/>
      <c r="AE2042" s="37"/>
      <c r="AF2042" s="38"/>
      <c r="AG2042" s="37"/>
      <c r="AH2042" s="38"/>
      <c r="AI2042" s="36"/>
      <c r="AJ2042" s="5"/>
      <c r="AK2042" s="5"/>
      <c r="AL2042" s="6">
        <f>IFERROR('Formato Productividad'!$Y2042+'Formato Productividad'!$AA2042+'Formato Productividad'!$AC2042,0)+'Formato Productividad'!$AE2042</f>
        <v>0</v>
      </c>
      <c r="AM2042" s="6">
        <f>IFERROR((('Formato Productividad'!$T2042+'Formato Productividad'!$V2042+'Formato Productividad'!$U2042)/'Formato Productividad'!$Q2042),0)+'Formato Productividad'!$AL2042</f>
        <v>0</v>
      </c>
      <c r="AN2042" s="7">
        <f>IFERROR(('Formato Productividad'!$AM2042/'Formato Productividad'!$N2042)*('Formato Productividad'!$N2042/'Formato Productividad'!$P2042),0)</f>
        <v>0</v>
      </c>
      <c r="AO2042" s="7">
        <f>IFERROR(('Formato Productividad'!$AG2042/'Formato Productividad'!$O2042)*('Formato Productividad'!$O2042/'Formato Productividad'!$P2042),0)</f>
        <v>0</v>
      </c>
      <c r="AP2042" s="7">
        <f>'Formato Productividad'!$AN2042+'Formato Productividad'!$AO2042</f>
        <v>0</v>
      </c>
      <c r="AQ2042" s="5"/>
      <c r="AR2042" s="7">
        <f>IFERROR('Formato Productividad'!$AM2042/'Formato Productividad'!$N2042,0)</f>
        <v>0</v>
      </c>
      <c r="AS2042" s="7">
        <f>IFERROR('Formato Productividad'!$AG2042/'Formato Productividad'!$O2042,0)</f>
        <v>0</v>
      </c>
      <c r="AT2042" s="71">
        <f>IFERROR('Formato Productividad'!$AI2042/'Formato Productividad'!$M2042,0)</f>
        <v>0</v>
      </c>
      <c r="AU2042" s="74"/>
    </row>
    <row r="2043" spans="1:47" s="33" customFormat="1" ht="25.5" customHeight="1" x14ac:dyDescent="0.25">
      <c r="A2043" s="39">
        <v>2042</v>
      </c>
      <c r="B2043" s="5"/>
      <c r="C2043" s="5"/>
      <c r="D2043" s="5"/>
      <c r="E2043" s="6" t="str">
        <f>IFERROR(VLOOKUP(D2043,'Formato validacion'!$E$2:$F$131,2,0),"Escoja un ESM")</f>
        <v>Escoja un ESM</v>
      </c>
      <c r="F2043" s="31"/>
      <c r="G2043" s="5"/>
      <c r="H2043" s="5"/>
      <c r="I2043" s="5"/>
      <c r="J2043" s="5"/>
      <c r="K2043" s="5"/>
      <c r="L2043" s="6" t="str">
        <f>IFERROR(VLOOKUP(K2043,Tabla4[[ESPECIALIDADES]:[ÁREA DE LA ESPECIALIDAD]],2,0),"Escoja una especialidad")</f>
        <v>Escoja una especialidad</v>
      </c>
      <c r="M2043" s="5"/>
      <c r="N2043" s="5"/>
      <c r="O2043" s="5"/>
      <c r="P2043" s="6">
        <f>'Formato Productividad'!$M2043-'Formato Productividad'!$AI2043</f>
        <v>0</v>
      </c>
      <c r="Q2043" s="6" t="str">
        <f>IFERROR(VLOOKUP('Formato Productividad'!$K2043,Tabla4[],3,0),"Escoja una especialidad")</f>
        <v>Escoja una especialidad</v>
      </c>
      <c r="R2043" s="6" t="str">
        <f t="shared" si="124"/>
        <v>No aplica</v>
      </c>
      <c r="S2043" s="5"/>
      <c r="T2043" s="5"/>
      <c r="U2043" s="5"/>
      <c r="V2043" s="6">
        <f t="shared" si="125"/>
        <v>0</v>
      </c>
      <c r="W2043" s="6" t="str">
        <f t="shared" si="126"/>
        <v>No aplica</v>
      </c>
      <c r="X2043" s="35" t="str">
        <f t="shared" si="127"/>
        <v>No aplica</v>
      </c>
      <c r="Y2043" s="37"/>
      <c r="Z2043" s="38"/>
      <c r="AA2043" s="36"/>
      <c r="AB2043" s="38"/>
      <c r="AC2043" s="37"/>
      <c r="AD2043" s="38"/>
      <c r="AE2043" s="37"/>
      <c r="AF2043" s="38"/>
      <c r="AG2043" s="37"/>
      <c r="AH2043" s="38"/>
      <c r="AI2043" s="36"/>
      <c r="AJ2043" s="5"/>
      <c r="AK2043" s="5"/>
      <c r="AL2043" s="6">
        <f>IFERROR('Formato Productividad'!$Y2043+'Formato Productividad'!$AA2043+'Formato Productividad'!$AC2043,0)+'Formato Productividad'!$AE2043</f>
        <v>0</v>
      </c>
      <c r="AM2043" s="6">
        <f>IFERROR((('Formato Productividad'!$T2043+'Formato Productividad'!$V2043+'Formato Productividad'!$U2043)/'Formato Productividad'!$Q2043),0)+'Formato Productividad'!$AL2043</f>
        <v>0</v>
      </c>
      <c r="AN2043" s="7">
        <f>IFERROR(('Formato Productividad'!$AM2043/'Formato Productividad'!$N2043)*('Formato Productividad'!$N2043/'Formato Productividad'!$P2043),0)</f>
        <v>0</v>
      </c>
      <c r="AO2043" s="7">
        <f>IFERROR(('Formato Productividad'!$AG2043/'Formato Productividad'!$O2043)*('Formato Productividad'!$O2043/'Formato Productividad'!$P2043),0)</f>
        <v>0</v>
      </c>
      <c r="AP2043" s="7">
        <f>'Formato Productividad'!$AN2043+'Formato Productividad'!$AO2043</f>
        <v>0</v>
      </c>
      <c r="AQ2043" s="5"/>
      <c r="AR2043" s="7">
        <f>IFERROR('Formato Productividad'!$AM2043/'Formato Productividad'!$N2043,0)</f>
        <v>0</v>
      </c>
      <c r="AS2043" s="7">
        <f>IFERROR('Formato Productividad'!$AG2043/'Formato Productividad'!$O2043,0)</f>
        <v>0</v>
      </c>
      <c r="AT2043" s="71">
        <f>IFERROR('Formato Productividad'!$AI2043/'Formato Productividad'!$M2043,0)</f>
        <v>0</v>
      </c>
      <c r="AU2043" s="74"/>
    </row>
    <row r="2044" spans="1:47" s="33" customFormat="1" ht="25.5" customHeight="1" x14ac:dyDescent="0.25">
      <c r="A2044" s="39">
        <v>2043</v>
      </c>
      <c r="B2044" s="5"/>
      <c r="C2044" s="5"/>
      <c r="D2044" s="5"/>
      <c r="E2044" s="6" t="str">
        <f>IFERROR(VLOOKUP(D2044,'Formato validacion'!$E$2:$F$131,2,0),"Escoja un ESM")</f>
        <v>Escoja un ESM</v>
      </c>
      <c r="F2044" s="31"/>
      <c r="G2044" s="5"/>
      <c r="H2044" s="5"/>
      <c r="I2044" s="5"/>
      <c r="J2044" s="5"/>
      <c r="K2044" s="5"/>
      <c r="L2044" s="6" t="str">
        <f>IFERROR(VLOOKUP(K2044,Tabla4[[ESPECIALIDADES]:[ÁREA DE LA ESPECIALIDAD]],2,0),"Escoja una especialidad")</f>
        <v>Escoja una especialidad</v>
      </c>
      <c r="M2044" s="5"/>
      <c r="N2044" s="5"/>
      <c r="O2044" s="5"/>
      <c r="P2044" s="6">
        <f>'Formato Productividad'!$M2044-'Formato Productividad'!$AI2044</f>
        <v>0</v>
      </c>
      <c r="Q2044" s="6" t="str">
        <f>IFERROR(VLOOKUP('Formato Productividad'!$K2044,Tabla4[],3,0),"Escoja una especialidad")</f>
        <v>Escoja una especialidad</v>
      </c>
      <c r="R2044" s="6" t="str">
        <f t="shared" si="124"/>
        <v>No aplica</v>
      </c>
      <c r="S2044" s="5"/>
      <c r="T2044" s="5"/>
      <c r="U2044" s="5"/>
      <c r="V2044" s="6">
        <f t="shared" si="125"/>
        <v>0</v>
      </c>
      <c r="W2044" s="6" t="str">
        <f t="shared" si="126"/>
        <v>No aplica</v>
      </c>
      <c r="X2044" s="35" t="str">
        <f t="shared" si="127"/>
        <v>No aplica</v>
      </c>
      <c r="Y2044" s="37"/>
      <c r="Z2044" s="38"/>
      <c r="AA2044" s="36"/>
      <c r="AB2044" s="38"/>
      <c r="AC2044" s="37"/>
      <c r="AD2044" s="38"/>
      <c r="AE2044" s="37"/>
      <c r="AF2044" s="38"/>
      <c r="AG2044" s="37"/>
      <c r="AH2044" s="38"/>
      <c r="AI2044" s="36"/>
      <c r="AJ2044" s="5"/>
      <c r="AK2044" s="5"/>
      <c r="AL2044" s="6">
        <f>IFERROR('Formato Productividad'!$Y2044+'Formato Productividad'!$AA2044+'Formato Productividad'!$AC2044,0)+'Formato Productividad'!$AE2044</f>
        <v>0</v>
      </c>
      <c r="AM2044" s="6">
        <f>IFERROR((('Formato Productividad'!$T2044+'Formato Productividad'!$V2044+'Formato Productividad'!$U2044)/'Formato Productividad'!$Q2044),0)+'Formato Productividad'!$AL2044</f>
        <v>0</v>
      </c>
      <c r="AN2044" s="7">
        <f>IFERROR(('Formato Productividad'!$AM2044/'Formato Productividad'!$N2044)*('Formato Productividad'!$N2044/'Formato Productividad'!$P2044),0)</f>
        <v>0</v>
      </c>
      <c r="AO2044" s="7">
        <f>IFERROR(('Formato Productividad'!$AG2044/'Formato Productividad'!$O2044)*('Formato Productividad'!$O2044/'Formato Productividad'!$P2044),0)</f>
        <v>0</v>
      </c>
      <c r="AP2044" s="7">
        <f>'Formato Productividad'!$AN2044+'Formato Productividad'!$AO2044</f>
        <v>0</v>
      </c>
      <c r="AQ2044" s="5"/>
      <c r="AR2044" s="7">
        <f>IFERROR('Formato Productividad'!$AM2044/'Formato Productividad'!$N2044,0)</f>
        <v>0</v>
      </c>
      <c r="AS2044" s="7">
        <f>IFERROR('Formato Productividad'!$AG2044/'Formato Productividad'!$O2044,0)</f>
        <v>0</v>
      </c>
      <c r="AT2044" s="71">
        <f>IFERROR('Formato Productividad'!$AI2044/'Formato Productividad'!$M2044,0)</f>
        <v>0</v>
      </c>
      <c r="AU2044" s="74"/>
    </row>
    <row r="2045" spans="1:47" s="33" customFormat="1" ht="25.5" customHeight="1" x14ac:dyDescent="0.25">
      <c r="A2045" s="39">
        <v>2044</v>
      </c>
      <c r="B2045" s="5"/>
      <c r="C2045" s="5"/>
      <c r="D2045" s="5"/>
      <c r="E2045" s="6" t="str">
        <f>IFERROR(VLOOKUP(D2045,'Formato validacion'!$E$2:$F$131,2,0),"Escoja un ESM")</f>
        <v>Escoja un ESM</v>
      </c>
      <c r="F2045" s="31"/>
      <c r="G2045" s="5"/>
      <c r="H2045" s="5"/>
      <c r="I2045" s="5"/>
      <c r="J2045" s="5"/>
      <c r="K2045" s="5"/>
      <c r="L2045" s="6" t="str">
        <f>IFERROR(VLOOKUP(K2045,Tabla4[[ESPECIALIDADES]:[ÁREA DE LA ESPECIALIDAD]],2,0),"Escoja una especialidad")</f>
        <v>Escoja una especialidad</v>
      </c>
      <c r="M2045" s="5"/>
      <c r="N2045" s="5"/>
      <c r="O2045" s="5"/>
      <c r="P2045" s="6">
        <f>'Formato Productividad'!$M2045-'Formato Productividad'!$AI2045</f>
        <v>0</v>
      </c>
      <c r="Q2045" s="6" t="str">
        <f>IFERROR(VLOOKUP('Formato Productividad'!$K2045,Tabla4[],3,0),"Escoja una especialidad")</f>
        <v>Escoja una especialidad</v>
      </c>
      <c r="R2045" s="6" t="str">
        <f t="shared" si="124"/>
        <v>No aplica</v>
      </c>
      <c r="S2045" s="5"/>
      <c r="T2045" s="5"/>
      <c r="U2045" s="5"/>
      <c r="V2045" s="6">
        <f t="shared" si="125"/>
        <v>0</v>
      </c>
      <c r="W2045" s="6" t="str">
        <f t="shared" si="126"/>
        <v>No aplica</v>
      </c>
      <c r="X2045" s="35" t="str">
        <f t="shared" si="127"/>
        <v>No aplica</v>
      </c>
      <c r="Y2045" s="37"/>
      <c r="Z2045" s="38"/>
      <c r="AA2045" s="36"/>
      <c r="AB2045" s="38"/>
      <c r="AC2045" s="37"/>
      <c r="AD2045" s="38"/>
      <c r="AE2045" s="37"/>
      <c r="AF2045" s="38"/>
      <c r="AG2045" s="37"/>
      <c r="AH2045" s="38"/>
      <c r="AI2045" s="36"/>
      <c r="AJ2045" s="5"/>
      <c r="AK2045" s="5"/>
      <c r="AL2045" s="6">
        <f>IFERROR('Formato Productividad'!$Y2045+'Formato Productividad'!$AA2045+'Formato Productividad'!$AC2045,0)+'Formato Productividad'!$AE2045</f>
        <v>0</v>
      </c>
      <c r="AM2045" s="6">
        <f>IFERROR((('Formato Productividad'!$T2045+'Formato Productividad'!$V2045+'Formato Productividad'!$U2045)/'Formato Productividad'!$Q2045),0)+'Formato Productividad'!$AL2045</f>
        <v>0</v>
      </c>
      <c r="AN2045" s="7">
        <f>IFERROR(('Formato Productividad'!$AM2045/'Formato Productividad'!$N2045)*('Formato Productividad'!$N2045/'Formato Productividad'!$P2045),0)</f>
        <v>0</v>
      </c>
      <c r="AO2045" s="7">
        <f>IFERROR(('Formato Productividad'!$AG2045/'Formato Productividad'!$O2045)*('Formato Productividad'!$O2045/'Formato Productividad'!$P2045),0)</f>
        <v>0</v>
      </c>
      <c r="AP2045" s="7">
        <f>'Formato Productividad'!$AN2045+'Formato Productividad'!$AO2045</f>
        <v>0</v>
      </c>
      <c r="AQ2045" s="5"/>
      <c r="AR2045" s="7">
        <f>IFERROR('Formato Productividad'!$AM2045/'Formato Productividad'!$N2045,0)</f>
        <v>0</v>
      </c>
      <c r="AS2045" s="7">
        <f>IFERROR('Formato Productividad'!$AG2045/'Formato Productividad'!$O2045,0)</f>
        <v>0</v>
      </c>
      <c r="AT2045" s="71">
        <f>IFERROR('Formato Productividad'!$AI2045/'Formato Productividad'!$M2045,0)</f>
        <v>0</v>
      </c>
      <c r="AU2045" s="74"/>
    </row>
    <row r="2046" spans="1:47" s="33" customFormat="1" ht="25.5" customHeight="1" x14ac:dyDescent="0.25">
      <c r="A2046" s="39">
        <v>2045</v>
      </c>
      <c r="B2046" s="5"/>
      <c r="C2046" s="5"/>
      <c r="D2046" s="5"/>
      <c r="E2046" s="6" t="str">
        <f>IFERROR(VLOOKUP(D2046,'Formato validacion'!$E$2:$F$131,2,0),"Escoja un ESM")</f>
        <v>Escoja un ESM</v>
      </c>
      <c r="F2046" s="31"/>
      <c r="G2046" s="5"/>
      <c r="H2046" s="5"/>
      <c r="I2046" s="5"/>
      <c r="J2046" s="5"/>
      <c r="K2046" s="5"/>
      <c r="L2046" s="6" t="str">
        <f>IFERROR(VLOOKUP(K2046,Tabla4[[ESPECIALIDADES]:[ÁREA DE LA ESPECIALIDAD]],2,0),"Escoja una especialidad")</f>
        <v>Escoja una especialidad</v>
      </c>
      <c r="M2046" s="5"/>
      <c r="N2046" s="5"/>
      <c r="O2046" s="5"/>
      <c r="P2046" s="6">
        <f>'Formato Productividad'!$M2046-'Formato Productividad'!$AI2046</f>
        <v>0</v>
      </c>
      <c r="Q2046" s="6" t="str">
        <f>IFERROR(VLOOKUP('Formato Productividad'!$K2046,Tabla4[],3,0),"Escoja una especialidad")</f>
        <v>Escoja una especialidad</v>
      </c>
      <c r="R2046" s="6" t="str">
        <f t="shared" si="124"/>
        <v>No aplica</v>
      </c>
      <c r="S2046" s="5"/>
      <c r="T2046" s="5"/>
      <c r="U2046" s="5"/>
      <c r="V2046" s="6">
        <f t="shared" si="125"/>
        <v>0</v>
      </c>
      <c r="W2046" s="6" t="str">
        <f t="shared" si="126"/>
        <v>No aplica</v>
      </c>
      <c r="X2046" s="35" t="str">
        <f t="shared" si="127"/>
        <v>No aplica</v>
      </c>
      <c r="Y2046" s="37"/>
      <c r="Z2046" s="38"/>
      <c r="AA2046" s="36"/>
      <c r="AB2046" s="38"/>
      <c r="AC2046" s="37"/>
      <c r="AD2046" s="38"/>
      <c r="AE2046" s="37"/>
      <c r="AF2046" s="38"/>
      <c r="AG2046" s="37"/>
      <c r="AH2046" s="38"/>
      <c r="AI2046" s="36"/>
      <c r="AJ2046" s="5"/>
      <c r="AK2046" s="5"/>
      <c r="AL2046" s="6">
        <f>IFERROR('Formato Productividad'!$Y2046+'Formato Productividad'!$AA2046+'Formato Productividad'!$AC2046,0)+'Formato Productividad'!$AE2046</f>
        <v>0</v>
      </c>
      <c r="AM2046" s="6">
        <f>IFERROR((('Formato Productividad'!$T2046+'Formato Productividad'!$V2046+'Formato Productividad'!$U2046)/'Formato Productividad'!$Q2046),0)+'Formato Productividad'!$AL2046</f>
        <v>0</v>
      </c>
      <c r="AN2046" s="7">
        <f>IFERROR(('Formato Productividad'!$AM2046/'Formato Productividad'!$N2046)*('Formato Productividad'!$N2046/'Formato Productividad'!$P2046),0)</f>
        <v>0</v>
      </c>
      <c r="AO2046" s="7">
        <f>IFERROR(('Formato Productividad'!$AG2046/'Formato Productividad'!$O2046)*('Formato Productividad'!$O2046/'Formato Productividad'!$P2046),0)</f>
        <v>0</v>
      </c>
      <c r="AP2046" s="7">
        <f>'Formato Productividad'!$AN2046+'Formato Productividad'!$AO2046</f>
        <v>0</v>
      </c>
      <c r="AQ2046" s="5"/>
      <c r="AR2046" s="7">
        <f>IFERROR('Formato Productividad'!$AM2046/'Formato Productividad'!$N2046,0)</f>
        <v>0</v>
      </c>
      <c r="AS2046" s="7">
        <f>IFERROR('Formato Productividad'!$AG2046/'Formato Productividad'!$O2046,0)</f>
        <v>0</v>
      </c>
      <c r="AT2046" s="71">
        <f>IFERROR('Formato Productividad'!$AI2046/'Formato Productividad'!$M2046,0)</f>
        <v>0</v>
      </c>
      <c r="AU2046" s="74"/>
    </row>
    <row r="2047" spans="1:47" s="33" customFormat="1" ht="25.5" customHeight="1" x14ac:dyDescent="0.25">
      <c r="A2047" s="39">
        <v>2046</v>
      </c>
      <c r="B2047" s="5"/>
      <c r="C2047" s="5"/>
      <c r="D2047" s="5"/>
      <c r="E2047" s="6" t="str">
        <f>IFERROR(VLOOKUP(D2047,'Formato validacion'!$E$2:$F$131,2,0),"Escoja un ESM")</f>
        <v>Escoja un ESM</v>
      </c>
      <c r="F2047" s="31"/>
      <c r="G2047" s="5"/>
      <c r="H2047" s="5"/>
      <c r="I2047" s="5"/>
      <c r="J2047" s="5"/>
      <c r="K2047" s="5"/>
      <c r="L2047" s="6" t="str">
        <f>IFERROR(VLOOKUP(K2047,Tabla4[[ESPECIALIDADES]:[ÁREA DE LA ESPECIALIDAD]],2,0),"Escoja una especialidad")</f>
        <v>Escoja una especialidad</v>
      </c>
      <c r="M2047" s="5"/>
      <c r="N2047" s="5"/>
      <c r="O2047" s="5"/>
      <c r="P2047" s="6">
        <f>'Formato Productividad'!$M2047-'Formato Productividad'!$AI2047</f>
        <v>0</v>
      </c>
      <c r="Q2047" s="6" t="str">
        <f>IFERROR(VLOOKUP('Formato Productividad'!$K2047,Tabla4[],3,0),"Escoja una especialidad")</f>
        <v>Escoja una especialidad</v>
      </c>
      <c r="R2047" s="6" t="str">
        <f t="shared" si="124"/>
        <v>No aplica</v>
      </c>
      <c r="S2047" s="5"/>
      <c r="T2047" s="5"/>
      <c r="U2047" s="5"/>
      <c r="V2047" s="6">
        <f t="shared" si="125"/>
        <v>0</v>
      </c>
      <c r="W2047" s="6" t="str">
        <f t="shared" si="126"/>
        <v>No aplica</v>
      </c>
      <c r="X2047" s="35" t="str">
        <f t="shared" si="127"/>
        <v>No aplica</v>
      </c>
      <c r="Y2047" s="37"/>
      <c r="Z2047" s="38"/>
      <c r="AA2047" s="36"/>
      <c r="AB2047" s="38"/>
      <c r="AC2047" s="37"/>
      <c r="AD2047" s="38"/>
      <c r="AE2047" s="37"/>
      <c r="AF2047" s="38"/>
      <c r="AG2047" s="37"/>
      <c r="AH2047" s="38"/>
      <c r="AI2047" s="36"/>
      <c r="AJ2047" s="5"/>
      <c r="AK2047" s="5"/>
      <c r="AL2047" s="6">
        <f>IFERROR('Formato Productividad'!$Y2047+'Formato Productividad'!$AA2047+'Formato Productividad'!$AC2047,0)+'Formato Productividad'!$AE2047</f>
        <v>0</v>
      </c>
      <c r="AM2047" s="6">
        <f>IFERROR((('Formato Productividad'!$T2047+'Formato Productividad'!$V2047+'Formato Productividad'!$U2047)/'Formato Productividad'!$Q2047),0)+'Formato Productividad'!$AL2047</f>
        <v>0</v>
      </c>
      <c r="AN2047" s="7">
        <f>IFERROR(('Formato Productividad'!$AM2047/'Formato Productividad'!$N2047)*('Formato Productividad'!$N2047/'Formato Productividad'!$P2047),0)</f>
        <v>0</v>
      </c>
      <c r="AO2047" s="7">
        <f>IFERROR(('Formato Productividad'!$AG2047/'Formato Productividad'!$O2047)*('Formato Productividad'!$O2047/'Formato Productividad'!$P2047),0)</f>
        <v>0</v>
      </c>
      <c r="AP2047" s="7">
        <f>'Formato Productividad'!$AN2047+'Formato Productividad'!$AO2047</f>
        <v>0</v>
      </c>
      <c r="AQ2047" s="5"/>
      <c r="AR2047" s="7">
        <f>IFERROR('Formato Productividad'!$AM2047/'Formato Productividad'!$N2047,0)</f>
        <v>0</v>
      </c>
      <c r="AS2047" s="7">
        <f>IFERROR('Formato Productividad'!$AG2047/'Formato Productividad'!$O2047,0)</f>
        <v>0</v>
      </c>
      <c r="AT2047" s="71">
        <f>IFERROR('Formato Productividad'!$AI2047/'Formato Productividad'!$M2047,0)</f>
        <v>0</v>
      </c>
      <c r="AU2047" s="74"/>
    </row>
    <row r="2048" spans="1:47" s="33" customFormat="1" ht="25.5" customHeight="1" x14ac:dyDescent="0.25">
      <c r="A2048" s="39">
        <v>2047</v>
      </c>
      <c r="B2048" s="5"/>
      <c r="C2048" s="5"/>
      <c r="D2048" s="5"/>
      <c r="E2048" s="6" t="str">
        <f>IFERROR(VLOOKUP(D2048,'Formato validacion'!$E$2:$F$131,2,0),"Escoja un ESM")</f>
        <v>Escoja un ESM</v>
      </c>
      <c r="F2048" s="31"/>
      <c r="G2048" s="5"/>
      <c r="H2048" s="5"/>
      <c r="I2048" s="5"/>
      <c r="J2048" s="5"/>
      <c r="K2048" s="5"/>
      <c r="L2048" s="6" t="str">
        <f>IFERROR(VLOOKUP(K2048,Tabla4[[ESPECIALIDADES]:[ÁREA DE LA ESPECIALIDAD]],2,0),"Escoja una especialidad")</f>
        <v>Escoja una especialidad</v>
      </c>
      <c r="M2048" s="5"/>
      <c r="N2048" s="5"/>
      <c r="O2048" s="5"/>
      <c r="P2048" s="6">
        <f>'Formato Productividad'!$M2048-'Formato Productividad'!$AI2048</f>
        <v>0</v>
      </c>
      <c r="Q2048" s="6" t="str">
        <f>IFERROR(VLOOKUP('Formato Productividad'!$K2048,Tabla4[],3,0),"Escoja una especialidad")</f>
        <v>Escoja una especialidad</v>
      </c>
      <c r="R2048" s="6" t="str">
        <f t="shared" si="124"/>
        <v>No aplica</v>
      </c>
      <c r="S2048" s="5"/>
      <c r="T2048" s="5"/>
      <c r="U2048" s="5"/>
      <c r="V2048" s="6">
        <f t="shared" si="125"/>
        <v>0</v>
      </c>
      <c r="W2048" s="6" t="str">
        <f t="shared" si="126"/>
        <v>No aplica</v>
      </c>
      <c r="X2048" s="35" t="str">
        <f t="shared" si="127"/>
        <v>No aplica</v>
      </c>
      <c r="Y2048" s="37"/>
      <c r="Z2048" s="38"/>
      <c r="AA2048" s="36"/>
      <c r="AB2048" s="38"/>
      <c r="AC2048" s="37"/>
      <c r="AD2048" s="38"/>
      <c r="AE2048" s="37"/>
      <c r="AF2048" s="38"/>
      <c r="AG2048" s="37"/>
      <c r="AH2048" s="38"/>
      <c r="AI2048" s="36"/>
      <c r="AJ2048" s="5"/>
      <c r="AK2048" s="5"/>
      <c r="AL2048" s="6">
        <f>IFERROR('Formato Productividad'!$Y2048+'Formato Productividad'!$AA2048+'Formato Productividad'!$AC2048,0)+'Formato Productividad'!$AE2048</f>
        <v>0</v>
      </c>
      <c r="AM2048" s="6">
        <f>IFERROR((('Formato Productividad'!$T2048+'Formato Productividad'!$V2048+'Formato Productividad'!$U2048)/'Formato Productividad'!$Q2048),0)+'Formato Productividad'!$AL2048</f>
        <v>0</v>
      </c>
      <c r="AN2048" s="7">
        <f>IFERROR(('Formato Productividad'!$AM2048/'Formato Productividad'!$N2048)*('Formato Productividad'!$N2048/'Formato Productividad'!$P2048),0)</f>
        <v>0</v>
      </c>
      <c r="AO2048" s="7">
        <f>IFERROR(('Formato Productividad'!$AG2048/'Formato Productividad'!$O2048)*('Formato Productividad'!$O2048/'Formato Productividad'!$P2048),0)</f>
        <v>0</v>
      </c>
      <c r="AP2048" s="7">
        <f>'Formato Productividad'!$AN2048+'Formato Productividad'!$AO2048</f>
        <v>0</v>
      </c>
      <c r="AQ2048" s="5"/>
      <c r="AR2048" s="7">
        <f>IFERROR('Formato Productividad'!$AM2048/'Formato Productividad'!$N2048,0)</f>
        <v>0</v>
      </c>
      <c r="AS2048" s="7">
        <f>IFERROR('Formato Productividad'!$AG2048/'Formato Productividad'!$O2048,0)</f>
        <v>0</v>
      </c>
      <c r="AT2048" s="71">
        <f>IFERROR('Formato Productividad'!$AI2048/'Formato Productividad'!$M2048,0)</f>
        <v>0</v>
      </c>
      <c r="AU2048" s="74"/>
    </row>
    <row r="2049" spans="1:47" s="33" customFormat="1" ht="25.5" customHeight="1" x14ac:dyDescent="0.25">
      <c r="A2049" s="39">
        <v>2048</v>
      </c>
      <c r="B2049" s="5"/>
      <c r="C2049" s="5"/>
      <c r="D2049" s="5"/>
      <c r="E2049" s="6" t="str">
        <f>IFERROR(VLOOKUP(D2049,'Formato validacion'!$E$2:$F$131,2,0),"Escoja un ESM")</f>
        <v>Escoja un ESM</v>
      </c>
      <c r="F2049" s="31"/>
      <c r="G2049" s="5"/>
      <c r="H2049" s="5"/>
      <c r="I2049" s="5"/>
      <c r="J2049" s="5"/>
      <c r="K2049" s="5"/>
      <c r="L2049" s="6" t="str">
        <f>IFERROR(VLOOKUP(K2049,Tabla4[[ESPECIALIDADES]:[ÁREA DE LA ESPECIALIDAD]],2,0),"Escoja una especialidad")</f>
        <v>Escoja una especialidad</v>
      </c>
      <c r="M2049" s="5"/>
      <c r="N2049" s="5"/>
      <c r="O2049" s="5"/>
      <c r="P2049" s="6">
        <f>'Formato Productividad'!$M2049-'Formato Productividad'!$AI2049</f>
        <v>0</v>
      </c>
      <c r="Q2049" s="6" t="str">
        <f>IFERROR(VLOOKUP('Formato Productividad'!$K2049,Tabla4[],3,0),"Escoja una especialidad")</f>
        <v>Escoja una especialidad</v>
      </c>
      <c r="R2049" s="6" t="str">
        <f t="shared" si="124"/>
        <v>No aplica</v>
      </c>
      <c r="S2049" s="5"/>
      <c r="T2049" s="5"/>
      <c r="U2049" s="5"/>
      <c r="V2049" s="6">
        <f t="shared" si="125"/>
        <v>0</v>
      </c>
      <c r="W2049" s="6" t="str">
        <f t="shared" si="126"/>
        <v>No aplica</v>
      </c>
      <c r="X2049" s="35" t="str">
        <f t="shared" si="127"/>
        <v>No aplica</v>
      </c>
      <c r="Y2049" s="37"/>
      <c r="Z2049" s="38"/>
      <c r="AA2049" s="36"/>
      <c r="AB2049" s="38"/>
      <c r="AC2049" s="37"/>
      <c r="AD2049" s="38"/>
      <c r="AE2049" s="37"/>
      <c r="AF2049" s="38"/>
      <c r="AG2049" s="37"/>
      <c r="AH2049" s="38"/>
      <c r="AI2049" s="36"/>
      <c r="AJ2049" s="5"/>
      <c r="AK2049" s="5"/>
      <c r="AL2049" s="6">
        <f>IFERROR('Formato Productividad'!$Y2049+'Formato Productividad'!$AA2049+'Formato Productividad'!$AC2049,0)+'Formato Productividad'!$AE2049</f>
        <v>0</v>
      </c>
      <c r="AM2049" s="6">
        <f>IFERROR((('Formato Productividad'!$T2049+'Formato Productividad'!$V2049+'Formato Productividad'!$U2049)/'Formato Productividad'!$Q2049),0)+'Formato Productividad'!$AL2049</f>
        <v>0</v>
      </c>
      <c r="AN2049" s="7">
        <f>IFERROR(('Formato Productividad'!$AM2049/'Formato Productividad'!$N2049)*('Formato Productividad'!$N2049/'Formato Productividad'!$P2049),0)</f>
        <v>0</v>
      </c>
      <c r="AO2049" s="7">
        <f>IFERROR(('Formato Productividad'!$AG2049/'Formato Productividad'!$O2049)*('Formato Productividad'!$O2049/'Formato Productividad'!$P2049),0)</f>
        <v>0</v>
      </c>
      <c r="AP2049" s="7">
        <f>'Formato Productividad'!$AN2049+'Formato Productividad'!$AO2049</f>
        <v>0</v>
      </c>
      <c r="AQ2049" s="5"/>
      <c r="AR2049" s="7">
        <f>IFERROR('Formato Productividad'!$AM2049/'Formato Productividad'!$N2049,0)</f>
        <v>0</v>
      </c>
      <c r="AS2049" s="7">
        <f>IFERROR('Formato Productividad'!$AG2049/'Formato Productividad'!$O2049,0)</f>
        <v>0</v>
      </c>
      <c r="AT2049" s="71">
        <f>IFERROR('Formato Productividad'!$AI2049/'Formato Productividad'!$M2049,0)</f>
        <v>0</v>
      </c>
      <c r="AU2049" s="74"/>
    </row>
    <row r="2050" spans="1:47" s="33" customFormat="1" ht="25.5" customHeight="1" x14ac:dyDescent="0.25">
      <c r="A2050" s="39">
        <v>2049</v>
      </c>
      <c r="B2050" s="5"/>
      <c r="C2050" s="5"/>
      <c r="D2050" s="5"/>
      <c r="E2050" s="6" t="str">
        <f>IFERROR(VLOOKUP(D2050,'Formato validacion'!$E$2:$F$131,2,0),"Escoja un ESM")</f>
        <v>Escoja un ESM</v>
      </c>
      <c r="F2050" s="31"/>
      <c r="G2050" s="5"/>
      <c r="H2050" s="5"/>
      <c r="I2050" s="5"/>
      <c r="J2050" s="5"/>
      <c r="K2050" s="5"/>
      <c r="L2050" s="6" t="str">
        <f>IFERROR(VLOOKUP(K2050,Tabla4[[ESPECIALIDADES]:[ÁREA DE LA ESPECIALIDAD]],2,0),"Escoja una especialidad")</f>
        <v>Escoja una especialidad</v>
      </c>
      <c r="M2050" s="5"/>
      <c r="N2050" s="5"/>
      <c r="O2050" s="5"/>
      <c r="P2050" s="6">
        <f>'Formato Productividad'!$M2050-'Formato Productividad'!$AI2050</f>
        <v>0</v>
      </c>
      <c r="Q2050" s="6" t="str">
        <f>IFERROR(VLOOKUP('Formato Productividad'!$K2050,Tabla4[],3,0),"Escoja una especialidad")</f>
        <v>Escoja una especialidad</v>
      </c>
      <c r="R2050" s="6" t="str">
        <f t="shared" si="124"/>
        <v>No aplica</v>
      </c>
      <c r="S2050" s="5"/>
      <c r="T2050" s="5"/>
      <c r="U2050" s="5"/>
      <c r="V2050" s="6">
        <f t="shared" si="125"/>
        <v>0</v>
      </c>
      <c r="W2050" s="6" t="str">
        <f t="shared" si="126"/>
        <v>No aplica</v>
      </c>
      <c r="X2050" s="35" t="str">
        <f t="shared" si="127"/>
        <v>No aplica</v>
      </c>
      <c r="Y2050" s="37"/>
      <c r="Z2050" s="38"/>
      <c r="AA2050" s="36"/>
      <c r="AB2050" s="38"/>
      <c r="AC2050" s="37"/>
      <c r="AD2050" s="38"/>
      <c r="AE2050" s="37"/>
      <c r="AF2050" s="38"/>
      <c r="AG2050" s="37"/>
      <c r="AH2050" s="38"/>
      <c r="AI2050" s="36"/>
      <c r="AJ2050" s="5"/>
      <c r="AK2050" s="5"/>
      <c r="AL2050" s="6">
        <f>IFERROR('Formato Productividad'!$Y2050+'Formato Productividad'!$AA2050+'Formato Productividad'!$AC2050,0)+'Formato Productividad'!$AE2050</f>
        <v>0</v>
      </c>
      <c r="AM2050" s="6">
        <f>IFERROR((('Formato Productividad'!$T2050+'Formato Productividad'!$V2050+'Formato Productividad'!$U2050)/'Formato Productividad'!$Q2050),0)+'Formato Productividad'!$AL2050</f>
        <v>0</v>
      </c>
      <c r="AN2050" s="7">
        <f>IFERROR(('Formato Productividad'!$AM2050/'Formato Productividad'!$N2050)*('Formato Productividad'!$N2050/'Formato Productividad'!$P2050),0)</f>
        <v>0</v>
      </c>
      <c r="AO2050" s="7">
        <f>IFERROR(('Formato Productividad'!$AG2050/'Formato Productividad'!$O2050)*('Formato Productividad'!$O2050/'Formato Productividad'!$P2050),0)</f>
        <v>0</v>
      </c>
      <c r="AP2050" s="7">
        <f>'Formato Productividad'!$AN2050+'Formato Productividad'!$AO2050</f>
        <v>0</v>
      </c>
      <c r="AQ2050" s="5"/>
      <c r="AR2050" s="7">
        <f>IFERROR('Formato Productividad'!$AM2050/'Formato Productividad'!$N2050,0)</f>
        <v>0</v>
      </c>
      <c r="AS2050" s="7">
        <f>IFERROR('Formato Productividad'!$AG2050/'Formato Productividad'!$O2050,0)</f>
        <v>0</v>
      </c>
      <c r="AT2050" s="71">
        <f>IFERROR('Formato Productividad'!$AI2050/'Formato Productividad'!$M2050,0)</f>
        <v>0</v>
      </c>
      <c r="AU2050" s="74"/>
    </row>
    <row r="2051" spans="1:47" s="33" customFormat="1" ht="25.5" customHeight="1" x14ac:dyDescent="0.25">
      <c r="A2051" s="39">
        <v>2050</v>
      </c>
      <c r="B2051" s="5"/>
      <c r="C2051" s="5"/>
      <c r="D2051" s="5"/>
      <c r="E2051" s="6" t="str">
        <f>IFERROR(VLOOKUP(D2051,'Formato validacion'!$E$2:$F$131,2,0),"Escoja un ESM")</f>
        <v>Escoja un ESM</v>
      </c>
      <c r="F2051" s="31"/>
      <c r="G2051" s="5"/>
      <c r="H2051" s="5"/>
      <c r="I2051" s="5"/>
      <c r="J2051" s="5"/>
      <c r="K2051" s="5"/>
      <c r="L2051" s="6" t="str">
        <f>IFERROR(VLOOKUP(K2051,Tabla4[[ESPECIALIDADES]:[ÁREA DE LA ESPECIALIDAD]],2,0),"Escoja una especialidad")</f>
        <v>Escoja una especialidad</v>
      </c>
      <c r="M2051" s="5"/>
      <c r="N2051" s="5"/>
      <c r="O2051" s="5"/>
      <c r="P2051" s="6">
        <f>'Formato Productividad'!$M2051-'Formato Productividad'!$AI2051</f>
        <v>0</v>
      </c>
      <c r="Q2051" s="6" t="str">
        <f>IFERROR(VLOOKUP('Formato Productividad'!$K2051,Tabla4[],3,0),"Escoja una especialidad")</f>
        <v>Escoja una especialidad</v>
      </c>
      <c r="R2051" s="6" t="str">
        <f t="shared" ref="R2051:R2114" si="128">IFERROR(N2051*Q2051,"No aplica")</f>
        <v>No aplica</v>
      </c>
      <c r="S2051" s="5"/>
      <c r="T2051" s="5"/>
      <c r="U2051" s="5"/>
      <c r="V2051" s="6">
        <f t="shared" ref="V2051:V2114" si="129">S2051-T2051</f>
        <v>0</v>
      </c>
      <c r="W2051" s="6" t="str">
        <f t="shared" ref="W2051:W2114" si="130">IFERROR((N2051*Q2051)-S2051,"No aplica")</f>
        <v>No aplica</v>
      </c>
      <c r="X2051" s="35" t="str">
        <f t="shared" ref="X2051:X2114" si="131">IF(S2051&lt;&gt;0,V2051-U2051,R2051)</f>
        <v>No aplica</v>
      </c>
      <c r="Y2051" s="37"/>
      <c r="Z2051" s="38"/>
      <c r="AA2051" s="36"/>
      <c r="AB2051" s="38"/>
      <c r="AC2051" s="37"/>
      <c r="AD2051" s="38"/>
      <c r="AE2051" s="37"/>
      <c r="AF2051" s="38"/>
      <c r="AG2051" s="37"/>
      <c r="AH2051" s="38"/>
      <c r="AI2051" s="36"/>
      <c r="AJ2051" s="5"/>
      <c r="AK2051" s="5"/>
      <c r="AL2051" s="6">
        <f>IFERROR('Formato Productividad'!$Y2051+'Formato Productividad'!$AA2051+'Formato Productividad'!$AC2051,0)+'Formato Productividad'!$AE2051</f>
        <v>0</v>
      </c>
      <c r="AM2051" s="6">
        <f>IFERROR((('Formato Productividad'!$T2051+'Formato Productividad'!$V2051+'Formato Productividad'!$U2051)/'Formato Productividad'!$Q2051),0)+'Formato Productividad'!$AL2051</f>
        <v>0</v>
      </c>
      <c r="AN2051" s="7">
        <f>IFERROR(('Formato Productividad'!$AM2051/'Formato Productividad'!$N2051)*('Formato Productividad'!$N2051/'Formato Productividad'!$P2051),0)</f>
        <v>0</v>
      </c>
      <c r="AO2051" s="7">
        <f>IFERROR(('Formato Productividad'!$AG2051/'Formato Productividad'!$O2051)*('Formato Productividad'!$O2051/'Formato Productividad'!$P2051),0)</f>
        <v>0</v>
      </c>
      <c r="AP2051" s="7">
        <f>'Formato Productividad'!$AN2051+'Formato Productividad'!$AO2051</f>
        <v>0</v>
      </c>
      <c r="AQ2051" s="5"/>
      <c r="AR2051" s="7">
        <f>IFERROR('Formato Productividad'!$AM2051/'Formato Productividad'!$N2051,0)</f>
        <v>0</v>
      </c>
      <c r="AS2051" s="7">
        <f>IFERROR('Formato Productividad'!$AG2051/'Formato Productividad'!$O2051,0)</f>
        <v>0</v>
      </c>
      <c r="AT2051" s="71">
        <f>IFERROR('Formato Productividad'!$AI2051/'Formato Productividad'!$M2051,0)</f>
        <v>0</v>
      </c>
      <c r="AU2051" s="74"/>
    </row>
    <row r="2052" spans="1:47" s="33" customFormat="1" ht="25.5" customHeight="1" x14ac:dyDescent="0.25">
      <c r="A2052" s="39">
        <v>2051</v>
      </c>
      <c r="B2052" s="5"/>
      <c r="C2052" s="5"/>
      <c r="D2052" s="5"/>
      <c r="E2052" s="6" t="str">
        <f>IFERROR(VLOOKUP(D2052,'Formato validacion'!$E$2:$F$131,2,0),"Escoja un ESM")</f>
        <v>Escoja un ESM</v>
      </c>
      <c r="F2052" s="31"/>
      <c r="G2052" s="5"/>
      <c r="H2052" s="5"/>
      <c r="I2052" s="5"/>
      <c r="J2052" s="5"/>
      <c r="K2052" s="5"/>
      <c r="L2052" s="6" t="str">
        <f>IFERROR(VLOOKUP(K2052,Tabla4[[ESPECIALIDADES]:[ÁREA DE LA ESPECIALIDAD]],2,0),"Escoja una especialidad")</f>
        <v>Escoja una especialidad</v>
      </c>
      <c r="M2052" s="5"/>
      <c r="N2052" s="5"/>
      <c r="O2052" s="5"/>
      <c r="P2052" s="6">
        <f>'Formato Productividad'!$M2052-'Formato Productividad'!$AI2052</f>
        <v>0</v>
      </c>
      <c r="Q2052" s="6" t="str">
        <f>IFERROR(VLOOKUP('Formato Productividad'!$K2052,Tabla4[],3,0),"Escoja una especialidad")</f>
        <v>Escoja una especialidad</v>
      </c>
      <c r="R2052" s="6" t="str">
        <f t="shared" si="128"/>
        <v>No aplica</v>
      </c>
      <c r="S2052" s="5"/>
      <c r="T2052" s="5"/>
      <c r="U2052" s="5"/>
      <c r="V2052" s="6">
        <f t="shared" si="129"/>
        <v>0</v>
      </c>
      <c r="W2052" s="6" t="str">
        <f t="shared" si="130"/>
        <v>No aplica</v>
      </c>
      <c r="X2052" s="35" t="str">
        <f t="shared" si="131"/>
        <v>No aplica</v>
      </c>
      <c r="Y2052" s="37"/>
      <c r="Z2052" s="38"/>
      <c r="AA2052" s="36"/>
      <c r="AB2052" s="38"/>
      <c r="AC2052" s="37"/>
      <c r="AD2052" s="38"/>
      <c r="AE2052" s="37"/>
      <c r="AF2052" s="38"/>
      <c r="AG2052" s="37"/>
      <c r="AH2052" s="38"/>
      <c r="AI2052" s="36"/>
      <c r="AJ2052" s="5"/>
      <c r="AK2052" s="5"/>
      <c r="AL2052" s="6">
        <f>IFERROR('Formato Productividad'!$Y2052+'Formato Productividad'!$AA2052+'Formato Productividad'!$AC2052,0)+'Formato Productividad'!$AE2052</f>
        <v>0</v>
      </c>
      <c r="AM2052" s="6">
        <f>IFERROR((('Formato Productividad'!$T2052+'Formato Productividad'!$V2052+'Formato Productividad'!$U2052)/'Formato Productividad'!$Q2052),0)+'Formato Productividad'!$AL2052</f>
        <v>0</v>
      </c>
      <c r="AN2052" s="7">
        <f>IFERROR(('Formato Productividad'!$AM2052/'Formato Productividad'!$N2052)*('Formato Productividad'!$N2052/'Formato Productividad'!$P2052),0)</f>
        <v>0</v>
      </c>
      <c r="AO2052" s="7">
        <f>IFERROR(('Formato Productividad'!$AG2052/'Formato Productividad'!$O2052)*('Formato Productividad'!$O2052/'Formato Productividad'!$P2052),0)</f>
        <v>0</v>
      </c>
      <c r="AP2052" s="7">
        <f>'Formato Productividad'!$AN2052+'Formato Productividad'!$AO2052</f>
        <v>0</v>
      </c>
      <c r="AQ2052" s="5"/>
      <c r="AR2052" s="7">
        <f>IFERROR('Formato Productividad'!$AM2052/'Formato Productividad'!$N2052,0)</f>
        <v>0</v>
      </c>
      <c r="AS2052" s="7">
        <f>IFERROR('Formato Productividad'!$AG2052/'Formato Productividad'!$O2052,0)</f>
        <v>0</v>
      </c>
      <c r="AT2052" s="71">
        <f>IFERROR('Formato Productividad'!$AI2052/'Formato Productividad'!$M2052,0)</f>
        <v>0</v>
      </c>
      <c r="AU2052" s="74"/>
    </row>
    <row r="2053" spans="1:47" s="33" customFormat="1" ht="25.5" customHeight="1" x14ac:dyDescent="0.25">
      <c r="A2053" s="39">
        <v>2052</v>
      </c>
      <c r="B2053" s="5"/>
      <c r="C2053" s="5"/>
      <c r="D2053" s="5"/>
      <c r="E2053" s="6" t="str">
        <f>IFERROR(VLOOKUP(D2053,'Formato validacion'!$E$2:$F$131,2,0),"Escoja un ESM")</f>
        <v>Escoja un ESM</v>
      </c>
      <c r="F2053" s="31"/>
      <c r="G2053" s="5"/>
      <c r="H2053" s="5"/>
      <c r="I2053" s="5"/>
      <c r="J2053" s="5"/>
      <c r="K2053" s="5"/>
      <c r="L2053" s="6" t="str">
        <f>IFERROR(VLOOKUP(K2053,Tabla4[[ESPECIALIDADES]:[ÁREA DE LA ESPECIALIDAD]],2,0),"Escoja una especialidad")</f>
        <v>Escoja una especialidad</v>
      </c>
      <c r="M2053" s="5"/>
      <c r="N2053" s="5"/>
      <c r="O2053" s="5"/>
      <c r="P2053" s="6">
        <f>'Formato Productividad'!$M2053-'Formato Productividad'!$AI2053</f>
        <v>0</v>
      </c>
      <c r="Q2053" s="6" t="str">
        <f>IFERROR(VLOOKUP('Formato Productividad'!$K2053,Tabla4[],3,0),"Escoja una especialidad")</f>
        <v>Escoja una especialidad</v>
      </c>
      <c r="R2053" s="6" t="str">
        <f t="shared" si="128"/>
        <v>No aplica</v>
      </c>
      <c r="S2053" s="5"/>
      <c r="T2053" s="5"/>
      <c r="U2053" s="5"/>
      <c r="V2053" s="6">
        <f t="shared" si="129"/>
        <v>0</v>
      </c>
      <c r="W2053" s="6" t="str">
        <f t="shared" si="130"/>
        <v>No aplica</v>
      </c>
      <c r="X2053" s="35" t="str">
        <f t="shared" si="131"/>
        <v>No aplica</v>
      </c>
      <c r="Y2053" s="37"/>
      <c r="Z2053" s="38"/>
      <c r="AA2053" s="36"/>
      <c r="AB2053" s="38"/>
      <c r="AC2053" s="37"/>
      <c r="AD2053" s="38"/>
      <c r="AE2053" s="37"/>
      <c r="AF2053" s="38"/>
      <c r="AG2053" s="37"/>
      <c r="AH2053" s="38"/>
      <c r="AI2053" s="36"/>
      <c r="AJ2053" s="5"/>
      <c r="AK2053" s="5"/>
      <c r="AL2053" s="6">
        <f>IFERROR('Formato Productividad'!$Y2053+'Formato Productividad'!$AA2053+'Formato Productividad'!$AC2053,0)+'Formato Productividad'!$AE2053</f>
        <v>0</v>
      </c>
      <c r="AM2053" s="6">
        <f>IFERROR((('Formato Productividad'!$T2053+'Formato Productividad'!$V2053+'Formato Productividad'!$U2053)/'Formato Productividad'!$Q2053),0)+'Formato Productividad'!$AL2053</f>
        <v>0</v>
      </c>
      <c r="AN2053" s="7">
        <f>IFERROR(('Formato Productividad'!$AM2053/'Formato Productividad'!$N2053)*('Formato Productividad'!$N2053/'Formato Productividad'!$P2053),0)</f>
        <v>0</v>
      </c>
      <c r="AO2053" s="7">
        <f>IFERROR(('Formato Productividad'!$AG2053/'Formato Productividad'!$O2053)*('Formato Productividad'!$O2053/'Formato Productividad'!$P2053),0)</f>
        <v>0</v>
      </c>
      <c r="AP2053" s="7">
        <f>'Formato Productividad'!$AN2053+'Formato Productividad'!$AO2053</f>
        <v>0</v>
      </c>
      <c r="AQ2053" s="5"/>
      <c r="AR2053" s="7">
        <f>IFERROR('Formato Productividad'!$AM2053/'Formato Productividad'!$N2053,0)</f>
        <v>0</v>
      </c>
      <c r="AS2053" s="7">
        <f>IFERROR('Formato Productividad'!$AG2053/'Formato Productividad'!$O2053,0)</f>
        <v>0</v>
      </c>
      <c r="AT2053" s="71">
        <f>IFERROR('Formato Productividad'!$AI2053/'Formato Productividad'!$M2053,0)</f>
        <v>0</v>
      </c>
      <c r="AU2053" s="74"/>
    </row>
    <row r="2054" spans="1:47" s="33" customFormat="1" ht="25.5" customHeight="1" x14ac:dyDescent="0.25">
      <c r="A2054" s="39">
        <v>2053</v>
      </c>
      <c r="B2054" s="5"/>
      <c r="C2054" s="5"/>
      <c r="D2054" s="5"/>
      <c r="E2054" s="6" t="str">
        <f>IFERROR(VLOOKUP(D2054,'Formato validacion'!$E$2:$F$131,2,0),"Escoja un ESM")</f>
        <v>Escoja un ESM</v>
      </c>
      <c r="F2054" s="31"/>
      <c r="G2054" s="5"/>
      <c r="H2054" s="5"/>
      <c r="I2054" s="5"/>
      <c r="J2054" s="5"/>
      <c r="K2054" s="5"/>
      <c r="L2054" s="6" t="str">
        <f>IFERROR(VLOOKUP(K2054,Tabla4[[ESPECIALIDADES]:[ÁREA DE LA ESPECIALIDAD]],2,0),"Escoja una especialidad")</f>
        <v>Escoja una especialidad</v>
      </c>
      <c r="M2054" s="5"/>
      <c r="N2054" s="5"/>
      <c r="O2054" s="5"/>
      <c r="P2054" s="6">
        <f>'Formato Productividad'!$M2054-'Formato Productividad'!$AI2054</f>
        <v>0</v>
      </c>
      <c r="Q2054" s="6" t="str">
        <f>IFERROR(VLOOKUP('Formato Productividad'!$K2054,Tabla4[],3,0),"Escoja una especialidad")</f>
        <v>Escoja una especialidad</v>
      </c>
      <c r="R2054" s="6" t="str">
        <f t="shared" si="128"/>
        <v>No aplica</v>
      </c>
      <c r="S2054" s="5"/>
      <c r="T2054" s="5"/>
      <c r="U2054" s="5"/>
      <c r="V2054" s="6">
        <f t="shared" si="129"/>
        <v>0</v>
      </c>
      <c r="W2054" s="6" t="str">
        <f t="shared" si="130"/>
        <v>No aplica</v>
      </c>
      <c r="X2054" s="35" t="str">
        <f t="shared" si="131"/>
        <v>No aplica</v>
      </c>
      <c r="Y2054" s="37"/>
      <c r="Z2054" s="38"/>
      <c r="AA2054" s="36"/>
      <c r="AB2054" s="38"/>
      <c r="AC2054" s="37"/>
      <c r="AD2054" s="38"/>
      <c r="AE2054" s="37"/>
      <c r="AF2054" s="38"/>
      <c r="AG2054" s="37"/>
      <c r="AH2054" s="38"/>
      <c r="AI2054" s="36"/>
      <c r="AJ2054" s="5"/>
      <c r="AK2054" s="5"/>
      <c r="AL2054" s="6">
        <f>IFERROR('Formato Productividad'!$Y2054+'Formato Productividad'!$AA2054+'Formato Productividad'!$AC2054,0)+'Formato Productividad'!$AE2054</f>
        <v>0</v>
      </c>
      <c r="AM2054" s="6">
        <f>IFERROR((('Formato Productividad'!$T2054+'Formato Productividad'!$V2054+'Formato Productividad'!$U2054)/'Formato Productividad'!$Q2054),0)+'Formato Productividad'!$AL2054</f>
        <v>0</v>
      </c>
      <c r="AN2054" s="7">
        <f>IFERROR(('Formato Productividad'!$AM2054/'Formato Productividad'!$N2054)*('Formato Productividad'!$N2054/'Formato Productividad'!$P2054),0)</f>
        <v>0</v>
      </c>
      <c r="AO2054" s="7">
        <f>IFERROR(('Formato Productividad'!$AG2054/'Formato Productividad'!$O2054)*('Formato Productividad'!$O2054/'Formato Productividad'!$P2054),0)</f>
        <v>0</v>
      </c>
      <c r="AP2054" s="7">
        <f>'Formato Productividad'!$AN2054+'Formato Productividad'!$AO2054</f>
        <v>0</v>
      </c>
      <c r="AQ2054" s="5"/>
      <c r="AR2054" s="7">
        <f>IFERROR('Formato Productividad'!$AM2054/'Formato Productividad'!$N2054,0)</f>
        <v>0</v>
      </c>
      <c r="AS2054" s="7">
        <f>IFERROR('Formato Productividad'!$AG2054/'Formato Productividad'!$O2054,0)</f>
        <v>0</v>
      </c>
      <c r="AT2054" s="71">
        <f>IFERROR('Formato Productividad'!$AI2054/'Formato Productividad'!$M2054,0)</f>
        <v>0</v>
      </c>
      <c r="AU2054" s="74"/>
    </row>
    <row r="2055" spans="1:47" s="33" customFormat="1" ht="25.5" customHeight="1" x14ac:dyDescent="0.25">
      <c r="A2055" s="39">
        <v>2054</v>
      </c>
      <c r="B2055" s="5"/>
      <c r="C2055" s="5"/>
      <c r="D2055" s="5"/>
      <c r="E2055" s="6" t="str">
        <f>IFERROR(VLOOKUP(D2055,'Formato validacion'!$E$2:$F$131,2,0),"Escoja un ESM")</f>
        <v>Escoja un ESM</v>
      </c>
      <c r="F2055" s="31"/>
      <c r="G2055" s="5"/>
      <c r="H2055" s="5"/>
      <c r="I2055" s="5"/>
      <c r="J2055" s="5"/>
      <c r="K2055" s="5"/>
      <c r="L2055" s="6" t="str">
        <f>IFERROR(VLOOKUP(K2055,Tabla4[[ESPECIALIDADES]:[ÁREA DE LA ESPECIALIDAD]],2,0),"Escoja una especialidad")</f>
        <v>Escoja una especialidad</v>
      </c>
      <c r="M2055" s="5"/>
      <c r="N2055" s="5"/>
      <c r="O2055" s="5"/>
      <c r="P2055" s="6">
        <f>'Formato Productividad'!$M2055-'Formato Productividad'!$AI2055</f>
        <v>0</v>
      </c>
      <c r="Q2055" s="6" t="str">
        <f>IFERROR(VLOOKUP('Formato Productividad'!$K2055,Tabla4[],3,0),"Escoja una especialidad")</f>
        <v>Escoja una especialidad</v>
      </c>
      <c r="R2055" s="6" t="str">
        <f t="shared" si="128"/>
        <v>No aplica</v>
      </c>
      <c r="S2055" s="5"/>
      <c r="T2055" s="5"/>
      <c r="U2055" s="5"/>
      <c r="V2055" s="6">
        <f t="shared" si="129"/>
        <v>0</v>
      </c>
      <c r="W2055" s="6" t="str">
        <f t="shared" si="130"/>
        <v>No aplica</v>
      </c>
      <c r="X2055" s="35" t="str">
        <f t="shared" si="131"/>
        <v>No aplica</v>
      </c>
      <c r="Y2055" s="37"/>
      <c r="Z2055" s="38"/>
      <c r="AA2055" s="36"/>
      <c r="AB2055" s="38"/>
      <c r="AC2055" s="37"/>
      <c r="AD2055" s="38"/>
      <c r="AE2055" s="37"/>
      <c r="AF2055" s="38"/>
      <c r="AG2055" s="37"/>
      <c r="AH2055" s="38"/>
      <c r="AI2055" s="36"/>
      <c r="AJ2055" s="5"/>
      <c r="AK2055" s="5"/>
      <c r="AL2055" s="6">
        <f>IFERROR('Formato Productividad'!$Y2055+'Formato Productividad'!$AA2055+'Formato Productividad'!$AC2055,0)+'Formato Productividad'!$AE2055</f>
        <v>0</v>
      </c>
      <c r="AM2055" s="6">
        <f>IFERROR((('Formato Productividad'!$T2055+'Formato Productividad'!$V2055+'Formato Productividad'!$U2055)/'Formato Productividad'!$Q2055),0)+'Formato Productividad'!$AL2055</f>
        <v>0</v>
      </c>
      <c r="AN2055" s="7">
        <f>IFERROR(('Formato Productividad'!$AM2055/'Formato Productividad'!$N2055)*('Formato Productividad'!$N2055/'Formato Productividad'!$P2055),0)</f>
        <v>0</v>
      </c>
      <c r="AO2055" s="7">
        <f>IFERROR(('Formato Productividad'!$AG2055/'Formato Productividad'!$O2055)*('Formato Productividad'!$O2055/'Formato Productividad'!$P2055),0)</f>
        <v>0</v>
      </c>
      <c r="AP2055" s="7">
        <f>'Formato Productividad'!$AN2055+'Formato Productividad'!$AO2055</f>
        <v>0</v>
      </c>
      <c r="AQ2055" s="5"/>
      <c r="AR2055" s="7">
        <f>IFERROR('Formato Productividad'!$AM2055/'Formato Productividad'!$N2055,0)</f>
        <v>0</v>
      </c>
      <c r="AS2055" s="7">
        <f>IFERROR('Formato Productividad'!$AG2055/'Formato Productividad'!$O2055,0)</f>
        <v>0</v>
      </c>
      <c r="AT2055" s="71">
        <f>IFERROR('Formato Productividad'!$AI2055/'Formato Productividad'!$M2055,0)</f>
        <v>0</v>
      </c>
      <c r="AU2055" s="74"/>
    </row>
    <row r="2056" spans="1:47" s="33" customFormat="1" ht="25.5" customHeight="1" x14ac:dyDescent="0.25">
      <c r="A2056" s="39">
        <v>2055</v>
      </c>
      <c r="B2056" s="5"/>
      <c r="C2056" s="5"/>
      <c r="D2056" s="5"/>
      <c r="E2056" s="6" t="str">
        <f>IFERROR(VLOOKUP(D2056,'Formato validacion'!$E$2:$F$131,2,0),"Escoja un ESM")</f>
        <v>Escoja un ESM</v>
      </c>
      <c r="F2056" s="31"/>
      <c r="G2056" s="5"/>
      <c r="H2056" s="5"/>
      <c r="I2056" s="5"/>
      <c r="J2056" s="5"/>
      <c r="K2056" s="5"/>
      <c r="L2056" s="6" t="str">
        <f>IFERROR(VLOOKUP(K2056,Tabla4[[ESPECIALIDADES]:[ÁREA DE LA ESPECIALIDAD]],2,0),"Escoja una especialidad")</f>
        <v>Escoja una especialidad</v>
      </c>
      <c r="M2056" s="5"/>
      <c r="N2056" s="5"/>
      <c r="O2056" s="5"/>
      <c r="P2056" s="6">
        <f>'Formato Productividad'!$M2056-'Formato Productividad'!$AI2056</f>
        <v>0</v>
      </c>
      <c r="Q2056" s="6" t="str">
        <f>IFERROR(VLOOKUP('Formato Productividad'!$K2056,Tabla4[],3,0),"Escoja una especialidad")</f>
        <v>Escoja una especialidad</v>
      </c>
      <c r="R2056" s="6" t="str">
        <f t="shared" si="128"/>
        <v>No aplica</v>
      </c>
      <c r="S2056" s="5"/>
      <c r="T2056" s="5"/>
      <c r="U2056" s="5"/>
      <c r="V2056" s="6">
        <f t="shared" si="129"/>
        <v>0</v>
      </c>
      <c r="W2056" s="6" t="str">
        <f t="shared" si="130"/>
        <v>No aplica</v>
      </c>
      <c r="X2056" s="35" t="str">
        <f t="shared" si="131"/>
        <v>No aplica</v>
      </c>
      <c r="Y2056" s="37"/>
      <c r="Z2056" s="38"/>
      <c r="AA2056" s="36"/>
      <c r="AB2056" s="38"/>
      <c r="AC2056" s="37"/>
      <c r="AD2056" s="38"/>
      <c r="AE2056" s="37"/>
      <c r="AF2056" s="38"/>
      <c r="AG2056" s="37"/>
      <c r="AH2056" s="38"/>
      <c r="AI2056" s="36"/>
      <c r="AJ2056" s="5"/>
      <c r="AK2056" s="5"/>
      <c r="AL2056" s="6">
        <f>IFERROR('Formato Productividad'!$Y2056+'Formato Productividad'!$AA2056+'Formato Productividad'!$AC2056,0)+'Formato Productividad'!$AE2056</f>
        <v>0</v>
      </c>
      <c r="AM2056" s="6">
        <f>IFERROR((('Formato Productividad'!$T2056+'Formato Productividad'!$V2056+'Formato Productividad'!$U2056)/'Formato Productividad'!$Q2056),0)+'Formato Productividad'!$AL2056</f>
        <v>0</v>
      </c>
      <c r="AN2056" s="7">
        <f>IFERROR(('Formato Productividad'!$AM2056/'Formato Productividad'!$N2056)*('Formato Productividad'!$N2056/'Formato Productividad'!$P2056),0)</f>
        <v>0</v>
      </c>
      <c r="AO2056" s="7">
        <f>IFERROR(('Formato Productividad'!$AG2056/'Formato Productividad'!$O2056)*('Formato Productividad'!$O2056/'Formato Productividad'!$P2056),0)</f>
        <v>0</v>
      </c>
      <c r="AP2056" s="7">
        <f>'Formato Productividad'!$AN2056+'Formato Productividad'!$AO2056</f>
        <v>0</v>
      </c>
      <c r="AQ2056" s="5"/>
      <c r="AR2056" s="7">
        <f>IFERROR('Formato Productividad'!$AM2056/'Formato Productividad'!$N2056,0)</f>
        <v>0</v>
      </c>
      <c r="AS2056" s="7">
        <f>IFERROR('Formato Productividad'!$AG2056/'Formato Productividad'!$O2056,0)</f>
        <v>0</v>
      </c>
      <c r="AT2056" s="71">
        <f>IFERROR('Formato Productividad'!$AI2056/'Formato Productividad'!$M2056,0)</f>
        <v>0</v>
      </c>
      <c r="AU2056" s="74"/>
    </row>
    <row r="2057" spans="1:47" s="33" customFormat="1" ht="25.5" customHeight="1" x14ac:dyDescent="0.25">
      <c r="A2057" s="39">
        <v>2056</v>
      </c>
      <c r="B2057" s="5"/>
      <c r="C2057" s="5"/>
      <c r="D2057" s="5"/>
      <c r="E2057" s="6" t="str">
        <f>IFERROR(VLOOKUP(D2057,'Formato validacion'!$E$2:$F$131,2,0),"Escoja un ESM")</f>
        <v>Escoja un ESM</v>
      </c>
      <c r="F2057" s="31"/>
      <c r="G2057" s="5"/>
      <c r="H2057" s="5"/>
      <c r="I2057" s="5"/>
      <c r="J2057" s="5"/>
      <c r="K2057" s="5"/>
      <c r="L2057" s="6" t="str">
        <f>IFERROR(VLOOKUP(K2057,Tabla4[[ESPECIALIDADES]:[ÁREA DE LA ESPECIALIDAD]],2,0),"Escoja una especialidad")</f>
        <v>Escoja una especialidad</v>
      </c>
      <c r="M2057" s="5"/>
      <c r="N2057" s="5"/>
      <c r="O2057" s="5"/>
      <c r="P2057" s="6">
        <f>'Formato Productividad'!$M2057-'Formato Productividad'!$AI2057</f>
        <v>0</v>
      </c>
      <c r="Q2057" s="6" t="str">
        <f>IFERROR(VLOOKUP('Formato Productividad'!$K2057,Tabla4[],3,0),"Escoja una especialidad")</f>
        <v>Escoja una especialidad</v>
      </c>
      <c r="R2057" s="6" t="str">
        <f t="shared" si="128"/>
        <v>No aplica</v>
      </c>
      <c r="S2057" s="5"/>
      <c r="T2057" s="5"/>
      <c r="U2057" s="5"/>
      <c r="V2057" s="6">
        <f t="shared" si="129"/>
        <v>0</v>
      </c>
      <c r="W2057" s="6" t="str">
        <f t="shared" si="130"/>
        <v>No aplica</v>
      </c>
      <c r="X2057" s="35" t="str">
        <f t="shared" si="131"/>
        <v>No aplica</v>
      </c>
      <c r="Y2057" s="37"/>
      <c r="Z2057" s="38"/>
      <c r="AA2057" s="36"/>
      <c r="AB2057" s="38"/>
      <c r="AC2057" s="37"/>
      <c r="AD2057" s="38"/>
      <c r="AE2057" s="37"/>
      <c r="AF2057" s="38"/>
      <c r="AG2057" s="37"/>
      <c r="AH2057" s="38"/>
      <c r="AI2057" s="36"/>
      <c r="AJ2057" s="5"/>
      <c r="AK2057" s="5"/>
      <c r="AL2057" s="6">
        <f>IFERROR('Formato Productividad'!$Y2057+'Formato Productividad'!$AA2057+'Formato Productividad'!$AC2057,0)+'Formato Productividad'!$AE2057</f>
        <v>0</v>
      </c>
      <c r="AM2057" s="6">
        <f>IFERROR((('Formato Productividad'!$T2057+'Formato Productividad'!$V2057+'Formato Productividad'!$U2057)/'Formato Productividad'!$Q2057),0)+'Formato Productividad'!$AL2057</f>
        <v>0</v>
      </c>
      <c r="AN2057" s="7">
        <f>IFERROR(('Formato Productividad'!$AM2057/'Formato Productividad'!$N2057)*('Formato Productividad'!$N2057/'Formato Productividad'!$P2057),0)</f>
        <v>0</v>
      </c>
      <c r="AO2057" s="7">
        <f>IFERROR(('Formato Productividad'!$AG2057/'Formato Productividad'!$O2057)*('Formato Productividad'!$O2057/'Formato Productividad'!$P2057),0)</f>
        <v>0</v>
      </c>
      <c r="AP2057" s="7">
        <f>'Formato Productividad'!$AN2057+'Formato Productividad'!$AO2057</f>
        <v>0</v>
      </c>
      <c r="AQ2057" s="5"/>
      <c r="AR2057" s="7">
        <f>IFERROR('Formato Productividad'!$AM2057/'Formato Productividad'!$N2057,0)</f>
        <v>0</v>
      </c>
      <c r="AS2057" s="7">
        <f>IFERROR('Formato Productividad'!$AG2057/'Formato Productividad'!$O2057,0)</f>
        <v>0</v>
      </c>
      <c r="AT2057" s="71">
        <f>IFERROR('Formato Productividad'!$AI2057/'Formato Productividad'!$M2057,0)</f>
        <v>0</v>
      </c>
      <c r="AU2057" s="74"/>
    </row>
    <row r="2058" spans="1:47" s="33" customFormat="1" ht="25.5" customHeight="1" x14ac:dyDescent="0.25">
      <c r="A2058" s="39">
        <v>2057</v>
      </c>
      <c r="B2058" s="5"/>
      <c r="C2058" s="5"/>
      <c r="D2058" s="5"/>
      <c r="E2058" s="6" t="str">
        <f>IFERROR(VLOOKUP(D2058,'Formato validacion'!$E$2:$F$131,2,0),"Escoja un ESM")</f>
        <v>Escoja un ESM</v>
      </c>
      <c r="F2058" s="31"/>
      <c r="G2058" s="5"/>
      <c r="H2058" s="5"/>
      <c r="I2058" s="5"/>
      <c r="J2058" s="5"/>
      <c r="K2058" s="5"/>
      <c r="L2058" s="6" t="str">
        <f>IFERROR(VLOOKUP(K2058,Tabla4[[ESPECIALIDADES]:[ÁREA DE LA ESPECIALIDAD]],2,0),"Escoja una especialidad")</f>
        <v>Escoja una especialidad</v>
      </c>
      <c r="M2058" s="5"/>
      <c r="N2058" s="5"/>
      <c r="O2058" s="5"/>
      <c r="P2058" s="6">
        <f>'Formato Productividad'!$M2058-'Formato Productividad'!$AI2058</f>
        <v>0</v>
      </c>
      <c r="Q2058" s="6" t="str">
        <f>IFERROR(VLOOKUP('Formato Productividad'!$K2058,Tabla4[],3,0),"Escoja una especialidad")</f>
        <v>Escoja una especialidad</v>
      </c>
      <c r="R2058" s="6" t="str">
        <f t="shared" si="128"/>
        <v>No aplica</v>
      </c>
      <c r="S2058" s="5"/>
      <c r="T2058" s="5"/>
      <c r="U2058" s="5"/>
      <c r="V2058" s="6">
        <f t="shared" si="129"/>
        <v>0</v>
      </c>
      <c r="W2058" s="6" t="str">
        <f t="shared" si="130"/>
        <v>No aplica</v>
      </c>
      <c r="X2058" s="35" t="str">
        <f t="shared" si="131"/>
        <v>No aplica</v>
      </c>
      <c r="Y2058" s="37"/>
      <c r="Z2058" s="38"/>
      <c r="AA2058" s="36"/>
      <c r="AB2058" s="38"/>
      <c r="AC2058" s="37"/>
      <c r="AD2058" s="38"/>
      <c r="AE2058" s="37"/>
      <c r="AF2058" s="38"/>
      <c r="AG2058" s="37"/>
      <c r="AH2058" s="38"/>
      <c r="AI2058" s="36"/>
      <c r="AJ2058" s="5"/>
      <c r="AK2058" s="5"/>
      <c r="AL2058" s="6">
        <f>IFERROR('Formato Productividad'!$Y2058+'Formato Productividad'!$AA2058+'Formato Productividad'!$AC2058,0)+'Formato Productividad'!$AE2058</f>
        <v>0</v>
      </c>
      <c r="AM2058" s="6">
        <f>IFERROR((('Formato Productividad'!$T2058+'Formato Productividad'!$V2058+'Formato Productividad'!$U2058)/'Formato Productividad'!$Q2058),0)+'Formato Productividad'!$AL2058</f>
        <v>0</v>
      </c>
      <c r="AN2058" s="7">
        <f>IFERROR(('Formato Productividad'!$AM2058/'Formato Productividad'!$N2058)*('Formato Productividad'!$N2058/'Formato Productividad'!$P2058),0)</f>
        <v>0</v>
      </c>
      <c r="AO2058" s="7">
        <f>IFERROR(('Formato Productividad'!$AG2058/'Formato Productividad'!$O2058)*('Formato Productividad'!$O2058/'Formato Productividad'!$P2058),0)</f>
        <v>0</v>
      </c>
      <c r="AP2058" s="7">
        <f>'Formato Productividad'!$AN2058+'Formato Productividad'!$AO2058</f>
        <v>0</v>
      </c>
      <c r="AQ2058" s="5"/>
      <c r="AR2058" s="7">
        <f>IFERROR('Formato Productividad'!$AM2058/'Formato Productividad'!$N2058,0)</f>
        <v>0</v>
      </c>
      <c r="AS2058" s="7">
        <f>IFERROR('Formato Productividad'!$AG2058/'Formato Productividad'!$O2058,0)</f>
        <v>0</v>
      </c>
      <c r="AT2058" s="71">
        <f>IFERROR('Formato Productividad'!$AI2058/'Formato Productividad'!$M2058,0)</f>
        <v>0</v>
      </c>
      <c r="AU2058" s="74"/>
    </row>
    <row r="2059" spans="1:47" s="33" customFormat="1" ht="25.5" customHeight="1" x14ac:dyDescent="0.25">
      <c r="A2059" s="39">
        <v>2058</v>
      </c>
      <c r="B2059" s="5"/>
      <c r="C2059" s="5"/>
      <c r="D2059" s="5"/>
      <c r="E2059" s="6" t="str">
        <f>IFERROR(VLOOKUP(D2059,'Formato validacion'!$E$2:$F$131,2,0),"Escoja un ESM")</f>
        <v>Escoja un ESM</v>
      </c>
      <c r="F2059" s="31"/>
      <c r="G2059" s="5"/>
      <c r="H2059" s="5"/>
      <c r="I2059" s="5"/>
      <c r="J2059" s="5"/>
      <c r="K2059" s="5"/>
      <c r="L2059" s="6" t="str">
        <f>IFERROR(VLOOKUP(K2059,Tabla4[[ESPECIALIDADES]:[ÁREA DE LA ESPECIALIDAD]],2,0),"Escoja una especialidad")</f>
        <v>Escoja una especialidad</v>
      </c>
      <c r="M2059" s="5"/>
      <c r="N2059" s="5"/>
      <c r="O2059" s="5"/>
      <c r="P2059" s="6">
        <f>'Formato Productividad'!$M2059-'Formato Productividad'!$AI2059</f>
        <v>0</v>
      </c>
      <c r="Q2059" s="6" t="str">
        <f>IFERROR(VLOOKUP('Formato Productividad'!$K2059,Tabla4[],3,0),"Escoja una especialidad")</f>
        <v>Escoja una especialidad</v>
      </c>
      <c r="R2059" s="6" t="str">
        <f t="shared" si="128"/>
        <v>No aplica</v>
      </c>
      <c r="S2059" s="5"/>
      <c r="T2059" s="5"/>
      <c r="U2059" s="5"/>
      <c r="V2059" s="6">
        <f t="shared" si="129"/>
        <v>0</v>
      </c>
      <c r="W2059" s="6" t="str">
        <f t="shared" si="130"/>
        <v>No aplica</v>
      </c>
      <c r="X2059" s="35" t="str">
        <f t="shared" si="131"/>
        <v>No aplica</v>
      </c>
      <c r="Y2059" s="37"/>
      <c r="Z2059" s="38"/>
      <c r="AA2059" s="36"/>
      <c r="AB2059" s="38"/>
      <c r="AC2059" s="37"/>
      <c r="AD2059" s="38"/>
      <c r="AE2059" s="37"/>
      <c r="AF2059" s="38"/>
      <c r="AG2059" s="37"/>
      <c r="AH2059" s="38"/>
      <c r="AI2059" s="36"/>
      <c r="AJ2059" s="5"/>
      <c r="AK2059" s="5"/>
      <c r="AL2059" s="6">
        <f>IFERROR('Formato Productividad'!$Y2059+'Formato Productividad'!$AA2059+'Formato Productividad'!$AC2059,0)+'Formato Productividad'!$AE2059</f>
        <v>0</v>
      </c>
      <c r="AM2059" s="6">
        <f>IFERROR((('Formato Productividad'!$T2059+'Formato Productividad'!$V2059+'Formato Productividad'!$U2059)/'Formato Productividad'!$Q2059),0)+'Formato Productividad'!$AL2059</f>
        <v>0</v>
      </c>
      <c r="AN2059" s="7">
        <f>IFERROR(('Formato Productividad'!$AM2059/'Formato Productividad'!$N2059)*('Formato Productividad'!$N2059/'Formato Productividad'!$P2059),0)</f>
        <v>0</v>
      </c>
      <c r="AO2059" s="7">
        <f>IFERROR(('Formato Productividad'!$AG2059/'Formato Productividad'!$O2059)*('Formato Productividad'!$O2059/'Formato Productividad'!$P2059),0)</f>
        <v>0</v>
      </c>
      <c r="AP2059" s="7">
        <f>'Formato Productividad'!$AN2059+'Formato Productividad'!$AO2059</f>
        <v>0</v>
      </c>
      <c r="AQ2059" s="5"/>
      <c r="AR2059" s="7">
        <f>IFERROR('Formato Productividad'!$AM2059/'Formato Productividad'!$N2059,0)</f>
        <v>0</v>
      </c>
      <c r="AS2059" s="7">
        <f>IFERROR('Formato Productividad'!$AG2059/'Formato Productividad'!$O2059,0)</f>
        <v>0</v>
      </c>
      <c r="AT2059" s="71">
        <f>IFERROR('Formato Productividad'!$AI2059/'Formato Productividad'!$M2059,0)</f>
        <v>0</v>
      </c>
      <c r="AU2059" s="74"/>
    </row>
    <row r="2060" spans="1:47" s="33" customFormat="1" ht="25.5" customHeight="1" x14ac:dyDescent="0.25">
      <c r="A2060" s="39">
        <v>2059</v>
      </c>
      <c r="B2060" s="5"/>
      <c r="C2060" s="5"/>
      <c r="D2060" s="5"/>
      <c r="E2060" s="6" t="str">
        <f>IFERROR(VLOOKUP(D2060,'Formato validacion'!$E$2:$F$131,2,0),"Escoja un ESM")</f>
        <v>Escoja un ESM</v>
      </c>
      <c r="F2060" s="31"/>
      <c r="G2060" s="5"/>
      <c r="H2060" s="5"/>
      <c r="I2060" s="5"/>
      <c r="J2060" s="5"/>
      <c r="K2060" s="5"/>
      <c r="L2060" s="6" t="str">
        <f>IFERROR(VLOOKUP(K2060,Tabla4[[ESPECIALIDADES]:[ÁREA DE LA ESPECIALIDAD]],2,0),"Escoja una especialidad")</f>
        <v>Escoja una especialidad</v>
      </c>
      <c r="M2060" s="5"/>
      <c r="N2060" s="5"/>
      <c r="O2060" s="5"/>
      <c r="P2060" s="6">
        <f>'Formato Productividad'!$M2060-'Formato Productividad'!$AI2060</f>
        <v>0</v>
      </c>
      <c r="Q2060" s="6" t="str">
        <f>IFERROR(VLOOKUP('Formato Productividad'!$K2060,Tabla4[],3,0),"Escoja una especialidad")</f>
        <v>Escoja una especialidad</v>
      </c>
      <c r="R2060" s="6" t="str">
        <f t="shared" si="128"/>
        <v>No aplica</v>
      </c>
      <c r="S2060" s="5"/>
      <c r="T2060" s="5"/>
      <c r="U2060" s="5"/>
      <c r="V2060" s="6">
        <f t="shared" si="129"/>
        <v>0</v>
      </c>
      <c r="W2060" s="6" t="str">
        <f t="shared" si="130"/>
        <v>No aplica</v>
      </c>
      <c r="X2060" s="35" t="str">
        <f t="shared" si="131"/>
        <v>No aplica</v>
      </c>
      <c r="Y2060" s="37"/>
      <c r="Z2060" s="38"/>
      <c r="AA2060" s="36"/>
      <c r="AB2060" s="38"/>
      <c r="AC2060" s="37"/>
      <c r="AD2060" s="38"/>
      <c r="AE2060" s="37"/>
      <c r="AF2060" s="38"/>
      <c r="AG2060" s="37"/>
      <c r="AH2060" s="38"/>
      <c r="AI2060" s="36"/>
      <c r="AJ2060" s="5"/>
      <c r="AK2060" s="5"/>
      <c r="AL2060" s="6">
        <f>IFERROR('Formato Productividad'!$Y2060+'Formato Productividad'!$AA2060+'Formato Productividad'!$AC2060,0)+'Formato Productividad'!$AE2060</f>
        <v>0</v>
      </c>
      <c r="AM2060" s="6">
        <f>IFERROR((('Formato Productividad'!$T2060+'Formato Productividad'!$V2060+'Formato Productividad'!$U2060)/'Formato Productividad'!$Q2060),0)+'Formato Productividad'!$AL2060</f>
        <v>0</v>
      </c>
      <c r="AN2060" s="7">
        <f>IFERROR(('Formato Productividad'!$AM2060/'Formato Productividad'!$N2060)*('Formato Productividad'!$N2060/'Formato Productividad'!$P2060),0)</f>
        <v>0</v>
      </c>
      <c r="AO2060" s="7">
        <f>IFERROR(('Formato Productividad'!$AG2060/'Formato Productividad'!$O2060)*('Formato Productividad'!$O2060/'Formato Productividad'!$P2060),0)</f>
        <v>0</v>
      </c>
      <c r="AP2060" s="7">
        <f>'Formato Productividad'!$AN2060+'Formato Productividad'!$AO2060</f>
        <v>0</v>
      </c>
      <c r="AQ2060" s="5"/>
      <c r="AR2060" s="7">
        <f>IFERROR('Formato Productividad'!$AM2060/'Formato Productividad'!$N2060,0)</f>
        <v>0</v>
      </c>
      <c r="AS2060" s="7">
        <f>IFERROR('Formato Productividad'!$AG2060/'Formato Productividad'!$O2060,0)</f>
        <v>0</v>
      </c>
      <c r="AT2060" s="71">
        <f>IFERROR('Formato Productividad'!$AI2060/'Formato Productividad'!$M2060,0)</f>
        <v>0</v>
      </c>
      <c r="AU2060" s="74"/>
    </row>
    <row r="2061" spans="1:47" s="33" customFormat="1" ht="25.5" customHeight="1" x14ac:dyDescent="0.25">
      <c r="A2061" s="39">
        <v>2060</v>
      </c>
      <c r="B2061" s="5"/>
      <c r="C2061" s="5"/>
      <c r="D2061" s="5"/>
      <c r="E2061" s="6" t="str">
        <f>IFERROR(VLOOKUP(D2061,'Formato validacion'!$E$2:$F$131,2,0),"Escoja un ESM")</f>
        <v>Escoja un ESM</v>
      </c>
      <c r="F2061" s="31"/>
      <c r="G2061" s="5"/>
      <c r="H2061" s="5"/>
      <c r="I2061" s="5"/>
      <c r="J2061" s="5"/>
      <c r="K2061" s="5"/>
      <c r="L2061" s="6" t="str">
        <f>IFERROR(VLOOKUP(K2061,Tabla4[[ESPECIALIDADES]:[ÁREA DE LA ESPECIALIDAD]],2,0),"Escoja una especialidad")</f>
        <v>Escoja una especialidad</v>
      </c>
      <c r="M2061" s="5"/>
      <c r="N2061" s="5"/>
      <c r="O2061" s="5"/>
      <c r="P2061" s="6">
        <f>'Formato Productividad'!$M2061-'Formato Productividad'!$AI2061</f>
        <v>0</v>
      </c>
      <c r="Q2061" s="6" t="str">
        <f>IFERROR(VLOOKUP('Formato Productividad'!$K2061,Tabla4[],3,0),"Escoja una especialidad")</f>
        <v>Escoja una especialidad</v>
      </c>
      <c r="R2061" s="6" t="str">
        <f t="shared" si="128"/>
        <v>No aplica</v>
      </c>
      <c r="S2061" s="5"/>
      <c r="T2061" s="5"/>
      <c r="U2061" s="5"/>
      <c r="V2061" s="6">
        <f t="shared" si="129"/>
        <v>0</v>
      </c>
      <c r="W2061" s="6" t="str">
        <f t="shared" si="130"/>
        <v>No aplica</v>
      </c>
      <c r="X2061" s="35" t="str">
        <f t="shared" si="131"/>
        <v>No aplica</v>
      </c>
      <c r="Y2061" s="37"/>
      <c r="Z2061" s="38"/>
      <c r="AA2061" s="36"/>
      <c r="AB2061" s="38"/>
      <c r="AC2061" s="37"/>
      <c r="AD2061" s="38"/>
      <c r="AE2061" s="37"/>
      <c r="AF2061" s="38"/>
      <c r="AG2061" s="37"/>
      <c r="AH2061" s="38"/>
      <c r="AI2061" s="36"/>
      <c r="AJ2061" s="5"/>
      <c r="AK2061" s="5"/>
      <c r="AL2061" s="6">
        <f>IFERROR('Formato Productividad'!$Y2061+'Formato Productividad'!$AA2061+'Formato Productividad'!$AC2061,0)+'Formato Productividad'!$AE2061</f>
        <v>0</v>
      </c>
      <c r="AM2061" s="6">
        <f>IFERROR((('Formato Productividad'!$T2061+'Formato Productividad'!$V2061+'Formato Productividad'!$U2061)/'Formato Productividad'!$Q2061),0)+'Formato Productividad'!$AL2061</f>
        <v>0</v>
      </c>
      <c r="AN2061" s="7">
        <f>IFERROR(('Formato Productividad'!$AM2061/'Formato Productividad'!$N2061)*('Formato Productividad'!$N2061/'Formato Productividad'!$P2061),0)</f>
        <v>0</v>
      </c>
      <c r="AO2061" s="7">
        <f>IFERROR(('Formato Productividad'!$AG2061/'Formato Productividad'!$O2061)*('Formato Productividad'!$O2061/'Formato Productividad'!$P2061),0)</f>
        <v>0</v>
      </c>
      <c r="AP2061" s="7">
        <f>'Formato Productividad'!$AN2061+'Formato Productividad'!$AO2061</f>
        <v>0</v>
      </c>
      <c r="AQ2061" s="5"/>
      <c r="AR2061" s="7">
        <f>IFERROR('Formato Productividad'!$AM2061/'Formato Productividad'!$N2061,0)</f>
        <v>0</v>
      </c>
      <c r="AS2061" s="7">
        <f>IFERROR('Formato Productividad'!$AG2061/'Formato Productividad'!$O2061,0)</f>
        <v>0</v>
      </c>
      <c r="AT2061" s="71">
        <f>IFERROR('Formato Productividad'!$AI2061/'Formato Productividad'!$M2061,0)</f>
        <v>0</v>
      </c>
      <c r="AU2061" s="74"/>
    </row>
    <row r="2062" spans="1:47" s="33" customFormat="1" ht="25.5" customHeight="1" x14ac:dyDescent="0.25">
      <c r="A2062" s="39">
        <v>2061</v>
      </c>
      <c r="B2062" s="5"/>
      <c r="C2062" s="5"/>
      <c r="D2062" s="5"/>
      <c r="E2062" s="6" t="str">
        <f>IFERROR(VLOOKUP(D2062,'Formato validacion'!$E$2:$F$131,2,0),"Escoja un ESM")</f>
        <v>Escoja un ESM</v>
      </c>
      <c r="F2062" s="31"/>
      <c r="G2062" s="5"/>
      <c r="H2062" s="5"/>
      <c r="I2062" s="5"/>
      <c r="J2062" s="5"/>
      <c r="K2062" s="5"/>
      <c r="L2062" s="6" t="str">
        <f>IFERROR(VLOOKUP(K2062,Tabla4[[ESPECIALIDADES]:[ÁREA DE LA ESPECIALIDAD]],2,0),"Escoja una especialidad")</f>
        <v>Escoja una especialidad</v>
      </c>
      <c r="M2062" s="5"/>
      <c r="N2062" s="5"/>
      <c r="O2062" s="5"/>
      <c r="P2062" s="6">
        <f>'Formato Productividad'!$M2062-'Formato Productividad'!$AI2062</f>
        <v>0</v>
      </c>
      <c r="Q2062" s="6" t="str">
        <f>IFERROR(VLOOKUP('Formato Productividad'!$K2062,Tabla4[],3,0),"Escoja una especialidad")</f>
        <v>Escoja una especialidad</v>
      </c>
      <c r="R2062" s="6" t="str">
        <f t="shared" si="128"/>
        <v>No aplica</v>
      </c>
      <c r="S2062" s="5"/>
      <c r="T2062" s="5"/>
      <c r="U2062" s="5"/>
      <c r="V2062" s="6">
        <f t="shared" si="129"/>
        <v>0</v>
      </c>
      <c r="W2062" s="6" t="str">
        <f t="shared" si="130"/>
        <v>No aplica</v>
      </c>
      <c r="X2062" s="35" t="str">
        <f t="shared" si="131"/>
        <v>No aplica</v>
      </c>
      <c r="Y2062" s="37"/>
      <c r="Z2062" s="38"/>
      <c r="AA2062" s="36"/>
      <c r="AB2062" s="38"/>
      <c r="AC2062" s="37"/>
      <c r="AD2062" s="38"/>
      <c r="AE2062" s="37"/>
      <c r="AF2062" s="38"/>
      <c r="AG2062" s="37"/>
      <c r="AH2062" s="38"/>
      <c r="AI2062" s="36"/>
      <c r="AJ2062" s="5"/>
      <c r="AK2062" s="5"/>
      <c r="AL2062" s="6">
        <f>IFERROR('Formato Productividad'!$Y2062+'Formato Productividad'!$AA2062+'Formato Productividad'!$AC2062,0)+'Formato Productividad'!$AE2062</f>
        <v>0</v>
      </c>
      <c r="AM2062" s="6">
        <f>IFERROR((('Formato Productividad'!$T2062+'Formato Productividad'!$V2062+'Formato Productividad'!$U2062)/'Formato Productividad'!$Q2062),0)+'Formato Productividad'!$AL2062</f>
        <v>0</v>
      </c>
      <c r="AN2062" s="7">
        <f>IFERROR(('Formato Productividad'!$AM2062/'Formato Productividad'!$N2062)*('Formato Productividad'!$N2062/'Formato Productividad'!$P2062),0)</f>
        <v>0</v>
      </c>
      <c r="AO2062" s="7">
        <f>IFERROR(('Formato Productividad'!$AG2062/'Formato Productividad'!$O2062)*('Formato Productividad'!$O2062/'Formato Productividad'!$P2062),0)</f>
        <v>0</v>
      </c>
      <c r="AP2062" s="7">
        <f>'Formato Productividad'!$AN2062+'Formato Productividad'!$AO2062</f>
        <v>0</v>
      </c>
      <c r="AQ2062" s="5"/>
      <c r="AR2062" s="7">
        <f>IFERROR('Formato Productividad'!$AM2062/'Formato Productividad'!$N2062,0)</f>
        <v>0</v>
      </c>
      <c r="AS2062" s="7">
        <f>IFERROR('Formato Productividad'!$AG2062/'Formato Productividad'!$O2062,0)</f>
        <v>0</v>
      </c>
      <c r="AT2062" s="71">
        <f>IFERROR('Formato Productividad'!$AI2062/'Formato Productividad'!$M2062,0)</f>
        <v>0</v>
      </c>
      <c r="AU2062" s="74"/>
    </row>
    <row r="2063" spans="1:47" s="33" customFormat="1" ht="25.5" customHeight="1" x14ac:dyDescent="0.25">
      <c r="A2063" s="39">
        <v>2062</v>
      </c>
      <c r="B2063" s="5"/>
      <c r="C2063" s="5"/>
      <c r="D2063" s="5"/>
      <c r="E2063" s="6" t="str">
        <f>IFERROR(VLOOKUP(D2063,'Formato validacion'!$E$2:$F$131,2,0),"Escoja un ESM")</f>
        <v>Escoja un ESM</v>
      </c>
      <c r="F2063" s="31"/>
      <c r="G2063" s="5"/>
      <c r="H2063" s="5"/>
      <c r="I2063" s="5"/>
      <c r="J2063" s="5"/>
      <c r="K2063" s="5"/>
      <c r="L2063" s="6" t="str">
        <f>IFERROR(VLOOKUP(K2063,Tabla4[[ESPECIALIDADES]:[ÁREA DE LA ESPECIALIDAD]],2,0),"Escoja una especialidad")</f>
        <v>Escoja una especialidad</v>
      </c>
      <c r="M2063" s="5"/>
      <c r="N2063" s="5"/>
      <c r="O2063" s="5"/>
      <c r="P2063" s="6">
        <f>'Formato Productividad'!$M2063-'Formato Productividad'!$AI2063</f>
        <v>0</v>
      </c>
      <c r="Q2063" s="6" t="str">
        <f>IFERROR(VLOOKUP('Formato Productividad'!$K2063,Tabla4[],3,0),"Escoja una especialidad")</f>
        <v>Escoja una especialidad</v>
      </c>
      <c r="R2063" s="6" t="str">
        <f t="shared" si="128"/>
        <v>No aplica</v>
      </c>
      <c r="S2063" s="5"/>
      <c r="T2063" s="5"/>
      <c r="U2063" s="5"/>
      <c r="V2063" s="6">
        <f t="shared" si="129"/>
        <v>0</v>
      </c>
      <c r="W2063" s="6" t="str">
        <f t="shared" si="130"/>
        <v>No aplica</v>
      </c>
      <c r="X2063" s="35" t="str">
        <f t="shared" si="131"/>
        <v>No aplica</v>
      </c>
      <c r="Y2063" s="37"/>
      <c r="Z2063" s="38"/>
      <c r="AA2063" s="36"/>
      <c r="AB2063" s="38"/>
      <c r="AC2063" s="37"/>
      <c r="AD2063" s="38"/>
      <c r="AE2063" s="37"/>
      <c r="AF2063" s="38"/>
      <c r="AG2063" s="37"/>
      <c r="AH2063" s="38"/>
      <c r="AI2063" s="36"/>
      <c r="AJ2063" s="5"/>
      <c r="AK2063" s="5"/>
      <c r="AL2063" s="6">
        <f>IFERROR('Formato Productividad'!$Y2063+'Formato Productividad'!$AA2063+'Formato Productividad'!$AC2063,0)+'Formato Productividad'!$AE2063</f>
        <v>0</v>
      </c>
      <c r="AM2063" s="6">
        <f>IFERROR((('Formato Productividad'!$T2063+'Formato Productividad'!$V2063+'Formato Productividad'!$U2063)/'Formato Productividad'!$Q2063),0)+'Formato Productividad'!$AL2063</f>
        <v>0</v>
      </c>
      <c r="AN2063" s="7">
        <f>IFERROR(('Formato Productividad'!$AM2063/'Formato Productividad'!$N2063)*('Formato Productividad'!$N2063/'Formato Productividad'!$P2063),0)</f>
        <v>0</v>
      </c>
      <c r="AO2063" s="7">
        <f>IFERROR(('Formato Productividad'!$AG2063/'Formato Productividad'!$O2063)*('Formato Productividad'!$O2063/'Formato Productividad'!$P2063),0)</f>
        <v>0</v>
      </c>
      <c r="AP2063" s="7">
        <f>'Formato Productividad'!$AN2063+'Formato Productividad'!$AO2063</f>
        <v>0</v>
      </c>
      <c r="AQ2063" s="5"/>
      <c r="AR2063" s="7">
        <f>IFERROR('Formato Productividad'!$AM2063/'Formato Productividad'!$N2063,0)</f>
        <v>0</v>
      </c>
      <c r="AS2063" s="7">
        <f>IFERROR('Formato Productividad'!$AG2063/'Formato Productividad'!$O2063,0)</f>
        <v>0</v>
      </c>
      <c r="AT2063" s="71">
        <f>IFERROR('Formato Productividad'!$AI2063/'Formato Productividad'!$M2063,0)</f>
        <v>0</v>
      </c>
      <c r="AU2063" s="74"/>
    </row>
    <row r="2064" spans="1:47" s="33" customFormat="1" ht="25.5" customHeight="1" x14ac:dyDescent="0.25">
      <c r="A2064" s="39">
        <v>2063</v>
      </c>
      <c r="B2064" s="5"/>
      <c r="C2064" s="5"/>
      <c r="D2064" s="5"/>
      <c r="E2064" s="6" t="str">
        <f>IFERROR(VLOOKUP(D2064,'Formato validacion'!$E$2:$F$131,2,0),"Escoja un ESM")</f>
        <v>Escoja un ESM</v>
      </c>
      <c r="F2064" s="31"/>
      <c r="G2064" s="5"/>
      <c r="H2064" s="5"/>
      <c r="I2064" s="5"/>
      <c r="J2064" s="5"/>
      <c r="K2064" s="5"/>
      <c r="L2064" s="6" t="str">
        <f>IFERROR(VLOOKUP(K2064,Tabla4[[ESPECIALIDADES]:[ÁREA DE LA ESPECIALIDAD]],2,0),"Escoja una especialidad")</f>
        <v>Escoja una especialidad</v>
      </c>
      <c r="M2064" s="5"/>
      <c r="N2064" s="5"/>
      <c r="O2064" s="5"/>
      <c r="P2064" s="6">
        <f>'Formato Productividad'!$M2064-'Formato Productividad'!$AI2064</f>
        <v>0</v>
      </c>
      <c r="Q2064" s="6" t="str">
        <f>IFERROR(VLOOKUP('Formato Productividad'!$K2064,Tabla4[],3,0),"Escoja una especialidad")</f>
        <v>Escoja una especialidad</v>
      </c>
      <c r="R2064" s="6" t="str">
        <f t="shared" si="128"/>
        <v>No aplica</v>
      </c>
      <c r="S2064" s="5"/>
      <c r="T2064" s="5"/>
      <c r="U2064" s="5"/>
      <c r="V2064" s="6">
        <f t="shared" si="129"/>
        <v>0</v>
      </c>
      <c r="W2064" s="6" t="str">
        <f t="shared" si="130"/>
        <v>No aplica</v>
      </c>
      <c r="X2064" s="35" t="str">
        <f t="shared" si="131"/>
        <v>No aplica</v>
      </c>
      <c r="Y2064" s="37"/>
      <c r="Z2064" s="38"/>
      <c r="AA2064" s="36"/>
      <c r="AB2064" s="38"/>
      <c r="AC2064" s="37"/>
      <c r="AD2064" s="38"/>
      <c r="AE2064" s="37"/>
      <c r="AF2064" s="38"/>
      <c r="AG2064" s="37"/>
      <c r="AH2064" s="38"/>
      <c r="AI2064" s="36"/>
      <c r="AJ2064" s="5"/>
      <c r="AK2064" s="5"/>
      <c r="AL2064" s="6">
        <f>IFERROR('Formato Productividad'!$Y2064+'Formato Productividad'!$AA2064+'Formato Productividad'!$AC2064,0)+'Formato Productividad'!$AE2064</f>
        <v>0</v>
      </c>
      <c r="AM2064" s="6">
        <f>IFERROR((('Formato Productividad'!$T2064+'Formato Productividad'!$V2064+'Formato Productividad'!$U2064)/'Formato Productividad'!$Q2064),0)+'Formato Productividad'!$AL2064</f>
        <v>0</v>
      </c>
      <c r="AN2064" s="7">
        <f>IFERROR(('Formato Productividad'!$AM2064/'Formato Productividad'!$N2064)*('Formato Productividad'!$N2064/'Formato Productividad'!$P2064),0)</f>
        <v>0</v>
      </c>
      <c r="AO2064" s="7">
        <f>IFERROR(('Formato Productividad'!$AG2064/'Formato Productividad'!$O2064)*('Formato Productividad'!$O2064/'Formato Productividad'!$P2064),0)</f>
        <v>0</v>
      </c>
      <c r="AP2064" s="7">
        <f>'Formato Productividad'!$AN2064+'Formato Productividad'!$AO2064</f>
        <v>0</v>
      </c>
      <c r="AQ2064" s="5"/>
      <c r="AR2064" s="7">
        <f>IFERROR('Formato Productividad'!$AM2064/'Formato Productividad'!$N2064,0)</f>
        <v>0</v>
      </c>
      <c r="AS2064" s="7">
        <f>IFERROR('Formato Productividad'!$AG2064/'Formato Productividad'!$O2064,0)</f>
        <v>0</v>
      </c>
      <c r="AT2064" s="71">
        <f>IFERROR('Formato Productividad'!$AI2064/'Formato Productividad'!$M2064,0)</f>
        <v>0</v>
      </c>
      <c r="AU2064" s="74"/>
    </row>
    <row r="2065" spans="1:47" s="33" customFormat="1" ht="25.5" customHeight="1" x14ac:dyDescent="0.25">
      <c r="A2065" s="39">
        <v>2064</v>
      </c>
      <c r="B2065" s="5"/>
      <c r="C2065" s="5"/>
      <c r="D2065" s="5"/>
      <c r="E2065" s="6" t="str">
        <f>IFERROR(VLOOKUP(D2065,'Formato validacion'!$E$2:$F$131,2,0),"Escoja un ESM")</f>
        <v>Escoja un ESM</v>
      </c>
      <c r="F2065" s="31"/>
      <c r="G2065" s="5"/>
      <c r="H2065" s="5"/>
      <c r="I2065" s="5"/>
      <c r="J2065" s="5"/>
      <c r="K2065" s="5"/>
      <c r="L2065" s="6" t="str">
        <f>IFERROR(VLOOKUP(K2065,Tabla4[[ESPECIALIDADES]:[ÁREA DE LA ESPECIALIDAD]],2,0),"Escoja una especialidad")</f>
        <v>Escoja una especialidad</v>
      </c>
      <c r="M2065" s="5"/>
      <c r="N2065" s="5"/>
      <c r="O2065" s="5"/>
      <c r="P2065" s="6">
        <f>'Formato Productividad'!$M2065-'Formato Productividad'!$AI2065</f>
        <v>0</v>
      </c>
      <c r="Q2065" s="6" t="str">
        <f>IFERROR(VLOOKUP('Formato Productividad'!$K2065,Tabla4[],3,0),"Escoja una especialidad")</f>
        <v>Escoja una especialidad</v>
      </c>
      <c r="R2065" s="6" t="str">
        <f t="shared" si="128"/>
        <v>No aplica</v>
      </c>
      <c r="S2065" s="5"/>
      <c r="T2065" s="5"/>
      <c r="U2065" s="5"/>
      <c r="V2065" s="6">
        <f t="shared" si="129"/>
        <v>0</v>
      </c>
      <c r="W2065" s="6" t="str">
        <f t="shared" si="130"/>
        <v>No aplica</v>
      </c>
      <c r="X2065" s="35" t="str">
        <f t="shared" si="131"/>
        <v>No aplica</v>
      </c>
      <c r="Y2065" s="37"/>
      <c r="Z2065" s="38"/>
      <c r="AA2065" s="36"/>
      <c r="AB2065" s="38"/>
      <c r="AC2065" s="37"/>
      <c r="AD2065" s="38"/>
      <c r="AE2065" s="37"/>
      <c r="AF2065" s="38"/>
      <c r="AG2065" s="37"/>
      <c r="AH2065" s="38"/>
      <c r="AI2065" s="36"/>
      <c r="AJ2065" s="5"/>
      <c r="AK2065" s="5"/>
      <c r="AL2065" s="6">
        <f>IFERROR('Formato Productividad'!$Y2065+'Formato Productividad'!$AA2065+'Formato Productividad'!$AC2065,0)+'Formato Productividad'!$AE2065</f>
        <v>0</v>
      </c>
      <c r="AM2065" s="6">
        <f>IFERROR((('Formato Productividad'!$T2065+'Formato Productividad'!$V2065+'Formato Productividad'!$U2065)/'Formato Productividad'!$Q2065),0)+'Formato Productividad'!$AL2065</f>
        <v>0</v>
      </c>
      <c r="AN2065" s="7">
        <f>IFERROR(('Formato Productividad'!$AM2065/'Formato Productividad'!$N2065)*('Formato Productividad'!$N2065/'Formato Productividad'!$P2065),0)</f>
        <v>0</v>
      </c>
      <c r="AO2065" s="7">
        <f>IFERROR(('Formato Productividad'!$AG2065/'Formato Productividad'!$O2065)*('Formato Productividad'!$O2065/'Formato Productividad'!$P2065),0)</f>
        <v>0</v>
      </c>
      <c r="AP2065" s="7">
        <f>'Formato Productividad'!$AN2065+'Formato Productividad'!$AO2065</f>
        <v>0</v>
      </c>
      <c r="AQ2065" s="5"/>
      <c r="AR2065" s="7">
        <f>IFERROR('Formato Productividad'!$AM2065/'Formato Productividad'!$N2065,0)</f>
        <v>0</v>
      </c>
      <c r="AS2065" s="7">
        <f>IFERROR('Formato Productividad'!$AG2065/'Formato Productividad'!$O2065,0)</f>
        <v>0</v>
      </c>
      <c r="AT2065" s="71">
        <f>IFERROR('Formato Productividad'!$AI2065/'Formato Productividad'!$M2065,0)</f>
        <v>0</v>
      </c>
      <c r="AU2065" s="74"/>
    </row>
    <row r="2066" spans="1:47" s="33" customFormat="1" ht="25.5" customHeight="1" x14ac:dyDescent="0.25">
      <c r="A2066" s="39">
        <v>2065</v>
      </c>
      <c r="B2066" s="5"/>
      <c r="C2066" s="5"/>
      <c r="D2066" s="5"/>
      <c r="E2066" s="6" t="str">
        <f>IFERROR(VLOOKUP(D2066,'Formato validacion'!$E$2:$F$131,2,0),"Escoja un ESM")</f>
        <v>Escoja un ESM</v>
      </c>
      <c r="F2066" s="31"/>
      <c r="G2066" s="5"/>
      <c r="H2066" s="5"/>
      <c r="I2066" s="5"/>
      <c r="J2066" s="5"/>
      <c r="K2066" s="5"/>
      <c r="L2066" s="6" t="str">
        <f>IFERROR(VLOOKUP(K2066,Tabla4[[ESPECIALIDADES]:[ÁREA DE LA ESPECIALIDAD]],2,0),"Escoja una especialidad")</f>
        <v>Escoja una especialidad</v>
      </c>
      <c r="M2066" s="5"/>
      <c r="N2066" s="5"/>
      <c r="O2066" s="5"/>
      <c r="P2066" s="6">
        <f>'Formato Productividad'!$M2066-'Formato Productividad'!$AI2066</f>
        <v>0</v>
      </c>
      <c r="Q2066" s="6" t="str">
        <f>IFERROR(VLOOKUP('Formato Productividad'!$K2066,Tabla4[],3,0),"Escoja una especialidad")</f>
        <v>Escoja una especialidad</v>
      </c>
      <c r="R2066" s="6" t="str">
        <f t="shared" si="128"/>
        <v>No aplica</v>
      </c>
      <c r="S2066" s="5"/>
      <c r="T2066" s="5"/>
      <c r="U2066" s="5"/>
      <c r="V2066" s="6">
        <f t="shared" si="129"/>
        <v>0</v>
      </c>
      <c r="W2066" s="6" t="str">
        <f t="shared" si="130"/>
        <v>No aplica</v>
      </c>
      <c r="X2066" s="35" t="str">
        <f t="shared" si="131"/>
        <v>No aplica</v>
      </c>
      <c r="Y2066" s="37"/>
      <c r="Z2066" s="38"/>
      <c r="AA2066" s="36"/>
      <c r="AB2066" s="38"/>
      <c r="AC2066" s="37"/>
      <c r="AD2066" s="38"/>
      <c r="AE2066" s="37"/>
      <c r="AF2066" s="38"/>
      <c r="AG2066" s="37"/>
      <c r="AH2066" s="38"/>
      <c r="AI2066" s="36"/>
      <c r="AJ2066" s="5"/>
      <c r="AK2066" s="5"/>
      <c r="AL2066" s="6">
        <f>IFERROR('Formato Productividad'!$Y2066+'Formato Productividad'!$AA2066+'Formato Productividad'!$AC2066,0)+'Formato Productividad'!$AE2066</f>
        <v>0</v>
      </c>
      <c r="AM2066" s="6">
        <f>IFERROR((('Formato Productividad'!$T2066+'Formato Productividad'!$V2066+'Formato Productividad'!$U2066)/'Formato Productividad'!$Q2066),0)+'Formato Productividad'!$AL2066</f>
        <v>0</v>
      </c>
      <c r="AN2066" s="7">
        <f>IFERROR(('Formato Productividad'!$AM2066/'Formato Productividad'!$N2066)*('Formato Productividad'!$N2066/'Formato Productividad'!$P2066),0)</f>
        <v>0</v>
      </c>
      <c r="AO2066" s="7">
        <f>IFERROR(('Formato Productividad'!$AG2066/'Formato Productividad'!$O2066)*('Formato Productividad'!$O2066/'Formato Productividad'!$P2066),0)</f>
        <v>0</v>
      </c>
      <c r="AP2066" s="7">
        <f>'Formato Productividad'!$AN2066+'Formato Productividad'!$AO2066</f>
        <v>0</v>
      </c>
      <c r="AQ2066" s="5"/>
      <c r="AR2066" s="7">
        <f>IFERROR('Formato Productividad'!$AM2066/'Formato Productividad'!$N2066,0)</f>
        <v>0</v>
      </c>
      <c r="AS2066" s="7">
        <f>IFERROR('Formato Productividad'!$AG2066/'Formato Productividad'!$O2066,0)</f>
        <v>0</v>
      </c>
      <c r="AT2066" s="71">
        <f>IFERROR('Formato Productividad'!$AI2066/'Formato Productividad'!$M2066,0)</f>
        <v>0</v>
      </c>
      <c r="AU2066" s="74"/>
    </row>
    <row r="2067" spans="1:47" s="33" customFormat="1" ht="25.5" customHeight="1" x14ac:dyDescent="0.25">
      <c r="A2067" s="39">
        <v>2066</v>
      </c>
      <c r="B2067" s="5"/>
      <c r="C2067" s="5"/>
      <c r="D2067" s="5"/>
      <c r="E2067" s="6" t="str">
        <f>IFERROR(VLOOKUP(D2067,'Formato validacion'!$E$2:$F$131,2,0),"Escoja un ESM")</f>
        <v>Escoja un ESM</v>
      </c>
      <c r="F2067" s="31"/>
      <c r="G2067" s="5"/>
      <c r="H2067" s="5"/>
      <c r="I2067" s="5"/>
      <c r="J2067" s="5"/>
      <c r="K2067" s="5"/>
      <c r="L2067" s="6" t="str">
        <f>IFERROR(VLOOKUP(K2067,Tabla4[[ESPECIALIDADES]:[ÁREA DE LA ESPECIALIDAD]],2,0),"Escoja una especialidad")</f>
        <v>Escoja una especialidad</v>
      </c>
      <c r="M2067" s="5"/>
      <c r="N2067" s="5"/>
      <c r="O2067" s="5"/>
      <c r="P2067" s="6">
        <f>'Formato Productividad'!$M2067-'Formato Productividad'!$AI2067</f>
        <v>0</v>
      </c>
      <c r="Q2067" s="6" t="str">
        <f>IFERROR(VLOOKUP('Formato Productividad'!$K2067,Tabla4[],3,0),"Escoja una especialidad")</f>
        <v>Escoja una especialidad</v>
      </c>
      <c r="R2067" s="6" t="str">
        <f t="shared" si="128"/>
        <v>No aplica</v>
      </c>
      <c r="S2067" s="5"/>
      <c r="T2067" s="5"/>
      <c r="U2067" s="5"/>
      <c r="V2067" s="6">
        <f t="shared" si="129"/>
        <v>0</v>
      </c>
      <c r="W2067" s="6" t="str">
        <f t="shared" si="130"/>
        <v>No aplica</v>
      </c>
      <c r="X2067" s="35" t="str">
        <f t="shared" si="131"/>
        <v>No aplica</v>
      </c>
      <c r="Y2067" s="37"/>
      <c r="Z2067" s="38"/>
      <c r="AA2067" s="36"/>
      <c r="AB2067" s="38"/>
      <c r="AC2067" s="37"/>
      <c r="AD2067" s="38"/>
      <c r="AE2067" s="37"/>
      <c r="AF2067" s="38"/>
      <c r="AG2067" s="37"/>
      <c r="AH2067" s="38"/>
      <c r="AI2067" s="36"/>
      <c r="AJ2067" s="5"/>
      <c r="AK2067" s="5"/>
      <c r="AL2067" s="6">
        <f>IFERROR('Formato Productividad'!$Y2067+'Formato Productividad'!$AA2067+'Formato Productividad'!$AC2067,0)+'Formato Productividad'!$AE2067</f>
        <v>0</v>
      </c>
      <c r="AM2067" s="6">
        <f>IFERROR((('Formato Productividad'!$T2067+'Formato Productividad'!$V2067+'Formato Productividad'!$U2067)/'Formato Productividad'!$Q2067),0)+'Formato Productividad'!$AL2067</f>
        <v>0</v>
      </c>
      <c r="AN2067" s="7">
        <f>IFERROR(('Formato Productividad'!$AM2067/'Formato Productividad'!$N2067)*('Formato Productividad'!$N2067/'Formato Productividad'!$P2067),0)</f>
        <v>0</v>
      </c>
      <c r="AO2067" s="7">
        <f>IFERROR(('Formato Productividad'!$AG2067/'Formato Productividad'!$O2067)*('Formato Productividad'!$O2067/'Formato Productividad'!$P2067),0)</f>
        <v>0</v>
      </c>
      <c r="AP2067" s="7">
        <f>'Formato Productividad'!$AN2067+'Formato Productividad'!$AO2067</f>
        <v>0</v>
      </c>
      <c r="AQ2067" s="5"/>
      <c r="AR2067" s="7">
        <f>IFERROR('Formato Productividad'!$AM2067/'Formato Productividad'!$N2067,0)</f>
        <v>0</v>
      </c>
      <c r="AS2067" s="7">
        <f>IFERROR('Formato Productividad'!$AG2067/'Formato Productividad'!$O2067,0)</f>
        <v>0</v>
      </c>
      <c r="AT2067" s="71">
        <f>IFERROR('Formato Productividad'!$AI2067/'Formato Productividad'!$M2067,0)</f>
        <v>0</v>
      </c>
      <c r="AU2067" s="74"/>
    </row>
    <row r="2068" spans="1:47" s="33" customFormat="1" ht="25.5" customHeight="1" x14ac:dyDescent="0.25">
      <c r="A2068" s="39">
        <v>2067</v>
      </c>
      <c r="B2068" s="5"/>
      <c r="C2068" s="5"/>
      <c r="D2068" s="5"/>
      <c r="E2068" s="6" t="str">
        <f>IFERROR(VLOOKUP(D2068,'Formato validacion'!$E$2:$F$131,2,0),"Escoja un ESM")</f>
        <v>Escoja un ESM</v>
      </c>
      <c r="F2068" s="31"/>
      <c r="G2068" s="5"/>
      <c r="H2068" s="5"/>
      <c r="I2068" s="5"/>
      <c r="J2068" s="5"/>
      <c r="K2068" s="5"/>
      <c r="L2068" s="6" t="str">
        <f>IFERROR(VLOOKUP(K2068,Tabla4[[ESPECIALIDADES]:[ÁREA DE LA ESPECIALIDAD]],2,0),"Escoja una especialidad")</f>
        <v>Escoja una especialidad</v>
      </c>
      <c r="M2068" s="5"/>
      <c r="N2068" s="5"/>
      <c r="O2068" s="5"/>
      <c r="P2068" s="6">
        <f>'Formato Productividad'!$M2068-'Formato Productividad'!$AI2068</f>
        <v>0</v>
      </c>
      <c r="Q2068" s="6" t="str">
        <f>IFERROR(VLOOKUP('Formato Productividad'!$K2068,Tabla4[],3,0),"Escoja una especialidad")</f>
        <v>Escoja una especialidad</v>
      </c>
      <c r="R2068" s="6" t="str">
        <f t="shared" si="128"/>
        <v>No aplica</v>
      </c>
      <c r="S2068" s="5"/>
      <c r="T2068" s="5"/>
      <c r="U2068" s="5"/>
      <c r="V2068" s="6">
        <f t="shared" si="129"/>
        <v>0</v>
      </c>
      <c r="W2068" s="6" t="str">
        <f t="shared" si="130"/>
        <v>No aplica</v>
      </c>
      <c r="X2068" s="35" t="str">
        <f t="shared" si="131"/>
        <v>No aplica</v>
      </c>
      <c r="Y2068" s="37"/>
      <c r="Z2068" s="38"/>
      <c r="AA2068" s="36"/>
      <c r="AB2068" s="38"/>
      <c r="AC2068" s="37"/>
      <c r="AD2068" s="38"/>
      <c r="AE2068" s="37"/>
      <c r="AF2068" s="38"/>
      <c r="AG2068" s="37"/>
      <c r="AH2068" s="38"/>
      <c r="AI2068" s="36"/>
      <c r="AJ2068" s="5"/>
      <c r="AK2068" s="5"/>
      <c r="AL2068" s="6">
        <f>IFERROR('Formato Productividad'!$Y2068+'Formato Productividad'!$AA2068+'Formato Productividad'!$AC2068,0)+'Formato Productividad'!$AE2068</f>
        <v>0</v>
      </c>
      <c r="AM2068" s="6">
        <f>IFERROR((('Formato Productividad'!$T2068+'Formato Productividad'!$V2068+'Formato Productividad'!$U2068)/'Formato Productividad'!$Q2068),0)+'Formato Productividad'!$AL2068</f>
        <v>0</v>
      </c>
      <c r="AN2068" s="7">
        <f>IFERROR(('Formato Productividad'!$AM2068/'Formato Productividad'!$N2068)*('Formato Productividad'!$N2068/'Formato Productividad'!$P2068),0)</f>
        <v>0</v>
      </c>
      <c r="AO2068" s="7">
        <f>IFERROR(('Formato Productividad'!$AG2068/'Formato Productividad'!$O2068)*('Formato Productividad'!$O2068/'Formato Productividad'!$P2068),0)</f>
        <v>0</v>
      </c>
      <c r="AP2068" s="7">
        <f>'Formato Productividad'!$AN2068+'Formato Productividad'!$AO2068</f>
        <v>0</v>
      </c>
      <c r="AQ2068" s="5"/>
      <c r="AR2068" s="7">
        <f>IFERROR('Formato Productividad'!$AM2068/'Formato Productividad'!$N2068,0)</f>
        <v>0</v>
      </c>
      <c r="AS2068" s="7">
        <f>IFERROR('Formato Productividad'!$AG2068/'Formato Productividad'!$O2068,0)</f>
        <v>0</v>
      </c>
      <c r="AT2068" s="71">
        <f>IFERROR('Formato Productividad'!$AI2068/'Formato Productividad'!$M2068,0)</f>
        <v>0</v>
      </c>
      <c r="AU2068" s="74"/>
    </row>
    <row r="2069" spans="1:47" s="33" customFormat="1" ht="25.5" customHeight="1" x14ac:dyDescent="0.25">
      <c r="A2069" s="39">
        <v>2068</v>
      </c>
      <c r="B2069" s="5"/>
      <c r="C2069" s="5"/>
      <c r="D2069" s="5"/>
      <c r="E2069" s="6" t="str">
        <f>IFERROR(VLOOKUP(D2069,'Formato validacion'!$E$2:$F$131,2,0),"Escoja un ESM")</f>
        <v>Escoja un ESM</v>
      </c>
      <c r="F2069" s="31"/>
      <c r="G2069" s="5"/>
      <c r="H2069" s="5"/>
      <c r="I2069" s="5"/>
      <c r="J2069" s="5"/>
      <c r="K2069" s="5"/>
      <c r="L2069" s="6" t="str">
        <f>IFERROR(VLOOKUP(K2069,Tabla4[[ESPECIALIDADES]:[ÁREA DE LA ESPECIALIDAD]],2,0),"Escoja una especialidad")</f>
        <v>Escoja una especialidad</v>
      </c>
      <c r="M2069" s="5"/>
      <c r="N2069" s="5"/>
      <c r="O2069" s="5"/>
      <c r="P2069" s="6">
        <f>'Formato Productividad'!$M2069-'Formato Productividad'!$AI2069</f>
        <v>0</v>
      </c>
      <c r="Q2069" s="6" t="str">
        <f>IFERROR(VLOOKUP('Formato Productividad'!$K2069,Tabla4[],3,0),"Escoja una especialidad")</f>
        <v>Escoja una especialidad</v>
      </c>
      <c r="R2069" s="6" t="str">
        <f t="shared" si="128"/>
        <v>No aplica</v>
      </c>
      <c r="S2069" s="5"/>
      <c r="T2069" s="5"/>
      <c r="U2069" s="5"/>
      <c r="V2069" s="6">
        <f t="shared" si="129"/>
        <v>0</v>
      </c>
      <c r="W2069" s="6" t="str">
        <f t="shared" si="130"/>
        <v>No aplica</v>
      </c>
      <c r="X2069" s="35" t="str">
        <f t="shared" si="131"/>
        <v>No aplica</v>
      </c>
      <c r="Y2069" s="37"/>
      <c r="Z2069" s="38"/>
      <c r="AA2069" s="36"/>
      <c r="AB2069" s="38"/>
      <c r="AC2069" s="37"/>
      <c r="AD2069" s="38"/>
      <c r="AE2069" s="37"/>
      <c r="AF2069" s="38"/>
      <c r="AG2069" s="37"/>
      <c r="AH2069" s="38"/>
      <c r="AI2069" s="36"/>
      <c r="AJ2069" s="5"/>
      <c r="AK2069" s="5"/>
      <c r="AL2069" s="6">
        <f>IFERROR('Formato Productividad'!$Y2069+'Formato Productividad'!$AA2069+'Formato Productividad'!$AC2069,0)+'Formato Productividad'!$AE2069</f>
        <v>0</v>
      </c>
      <c r="AM2069" s="6">
        <f>IFERROR((('Formato Productividad'!$T2069+'Formato Productividad'!$V2069+'Formato Productividad'!$U2069)/'Formato Productividad'!$Q2069),0)+'Formato Productividad'!$AL2069</f>
        <v>0</v>
      </c>
      <c r="AN2069" s="7">
        <f>IFERROR(('Formato Productividad'!$AM2069/'Formato Productividad'!$N2069)*('Formato Productividad'!$N2069/'Formato Productividad'!$P2069),0)</f>
        <v>0</v>
      </c>
      <c r="AO2069" s="7">
        <f>IFERROR(('Formato Productividad'!$AG2069/'Formato Productividad'!$O2069)*('Formato Productividad'!$O2069/'Formato Productividad'!$P2069),0)</f>
        <v>0</v>
      </c>
      <c r="AP2069" s="7">
        <f>'Formato Productividad'!$AN2069+'Formato Productividad'!$AO2069</f>
        <v>0</v>
      </c>
      <c r="AQ2069" s="5"/>
      <c r="AR2069" s="7">
        <f>IFERROR('Formato Productividad'!$AM2069/'Formato Productividad'!$N2069,0)</f>
        <v>0</v>
      </c>
      <c r="AS2069" s="7">
        <f>IFERROR('Formato Productividad'!$AG2069/'Formato Productividad'!$O2069,0)</f>
        <v>0</v>
      </c>
      <c r="AT2069" s="71">
        <f>IFERROR('Formato Productividad'!$AI2069/'Formato Productividad'!$M2069,0)</f>
        <v>0</v>
      </c>
      <c r="AU2069" s="74"/>
    </row>
    <row r="2070" spans="1:47" s="33" customFormat="1" ht="25.5" customHeight="1" x14ac:dyDescent="0.25">
      <c r="A2070" s="39">
        <v>2069</v>
      </c>
      <c r="B2070" s="5"/>
      <c r="C2070" s="5"/>
      <c r="D2070" s="5"/>
      <c r="E2070" s="6" t="str">
        <f>IFERROR(VLOOKUP(D2070,'Formato validacion'!$E$2:$F$131,2,0),"Escoja un ESM")</f>
        <v>Escoja un ESM</v>
      </c>
      <c r="F2070" s="31"/>
      <c r="G2070" s="5"/>
      <c r="H2070" s="5"/>
      <c r="I2070" s="5"/>
      <c r="J2070" s="5"/>
      <c r="K2070" s="5"/>
      <c r="L2070" s="6" t="str">
        <f>IFERROR(VLOOKUP(K2070,Tabla4[[ESPECIALIDADES]:[ÁREA DE LA ESPECIALIDAD]],2,0),"Escoja una especialidad")</f>
        <v>Escoja una especialidad</v>
      </c>
      <c r="M2070" s="5"/>
      <c r="N2070" s="5"/>
      <c r="O2070" s="5"/>
      <c r="P2070" s="6">
        <f>'Formato Productividad'!$M2070-'Formato Productividad'!$AI2070</f>
        <v>0</v>
      </c>
      <c r="Q2070" s="6" t="str">
        <f>IFERROR(VLOOKUP('Formato Productividad'!$K2070,Tabla4[],3,0),"Escoja una especialidad")</f>
        <v>Escoja una especialidad</v>
      </c>
      <c r="R2070" s="6" t="str">
        <f t="shared" si="128"/>
        <v>No aplica</v>
      </c>
      <c r="S2070" s="5"/>
      <c r="T2070" s="5"/>
      <c r="U2070" s="5"/>
      <c r="V2070" s="6">
        <f t="shared" si="129"/>
        <v>0</v>
      </c>
      <c r="W2070" s="6" t="str">
        <f t="shared" si="130"/>
        <v>No aplica</v>
      </c>
      <c r="X2070" s="35" t="str">
        <f t="shared" si="131"/>
        <v>No aplica</v>
      </c>
      <c r="Y2070" s="37"/>
      <c r="Z2070" s="38"/>
      <c r="AA2070" s="36"/>
      <c r="AB2070" s="38"/>
      <c r="AC2070" s="37"/>
      <c r="AD2070" s="38"/>
      <c r="AE2070" s="37"/>
      <c r="AF2070" s="38"/>
      <c r="AG2070" s="37"/>
      <c r="AH2070" s="38"/>
      <c r="AI2070" s="36"/>
      <c r="AJ2070" s="5"/>
      <c r="AK2070" s="5"/>
      <c r="AL2070" s="6">
        <f>IFERROR('Formato Productividad'!$Y2070+'Formato Productividad'!$AA2070+'Formato Productividad'!$AC2070,0)+'Formato Productividad'!$AE2070</f>
        <v>0</v>
      </c>
      <c r="AM2070" s="6">
        <f>IFERROR((('Formato Productividad'!$T2070+'Formato Productividad'!$V2070+'Formato Productividad'!$U2070)/'Formato Productividad'!$Q2070),0)+'Formato Productividad'!$AL2070</f>
        <v>0</v>
      </c>
      <c r="AN2070" s="7">
        <f>IFERROR(('Formato Productividad'!$AM2070/'Formato Productividad'!$N2070)*('Formato Productividad'!$N2070/'Formato Productividad'!$P2070),0)</f>
        <v>0</v>
      </c>
      <c r="AO2070" s="7">
        <f>IFERROR(('Formato Productividad'!$AG2070/'Formato Productividad'!$O2070)*('Formato Productividad'!$O2070/'Formato Productividad'!$P2070),0)</f>
        <v>0</v>
      </c>
      <c r="AP2070" s="7">
        <f>'Formato Productividad'!$AN2070+'Formato Productividad'!$AO2070</f>
        <v>0</v>
      </c>
      <c r="AQ2070" s="5"/>
      <c r="AR2070" s="7">
        <f>IFERROR('Formato Productividad'!$AM2070/'Formato Productividad'!$N2070,0)</f>
        <v>0</v>
      </c>
      <c r="AS2070" s="7">
        <f>IFERROR('Formato Productividad'!$AG2070/'Formato Productividad'!$O2070,0)</f>
        <v>0</v>
      </c>
      <c r="AT2070" s="71">
        <f>IFERROR('Formato Productividad'!$AI2070/'Formato Productividad'!$M2070,0)</f>
        <v>0</v>
      </c>
      <c r="AU2070" s="74"/>
    </row>
    <row r="2071" spans="1:47" s="33" customFormat="1" ht="25.5" customHeight="1" x14ac:dyDescent="0.25">
      <c r="A2071" s="39">
        <v>2070</v>
      </c>
      <c r="B2071" s="5"/>
      <c r="C2071" s="5"/>
      <c r="D2071" s="5"/>
      <c r="E2071" s="6" t="str">
        <f>IFERROR(VLOOKUP(D2071,'Formato validacion'!$E$2:$F$131,2,0),"Escoja un ESM")</f>
        <v>Escoja un ESM</v>
      </c>
      <c r="F2071" s="31"/>
      <c r="G2071" s="5"/>
      <c r="H2071" s="5"/>
      <c r="I2071" s="5"/>
      <c r="J2071" s="5"/>
      <c r="K2071" s="5"/>
      <c r="L2071" s="6" t="str">
        <f>IFERROR(VLOOKUP(K2071,Tabla4[[ESPECIALIDADES]:[ÁREA DE LA ESPECIALIDAD]],2,0),"Escoja una especialidad")</f>
        <v>Escoja una especialidad</v>
      </c>
      <c r="M2071" s="5"/>
      <c r="N2071" s="5"/>
      <c r="O2071" s="5"/>
      <c r="P2071" s="6">
        <f>'Formato Productividad'!$M2071-'Formato Productividad'!$AI2071</f>
        <v>0</v>
      </c>
      <c r="Q2071" s="6" t="str">
        <f>IFERROR(VLOOKUP('Formato Productividad'!$K2071,Tabla4[],3,0),"Escoja una especialidad")</f>
        <v>Escoja una especialidad</v>
      </c>
      <c r="R2071" s="6" t="str">
        <f t="shared" si="128"/>
        <v>No aplica</v>
      </c>
      <c r="S2071" s="5"/>
      <c r="T2071" s="5"/>
      <c r="U2071" s="5"/>
      <c r="V2071" s="6">
        <f t="shared" si="129"/>
        <v>0</v>
      </c>
      <c r="W2071" s="6" t="str">
        <f t="shared" si="130"/>
        <v>No aplica</v>
      </c>
      <c r="X2071" s="35" t="str">
        <f t="shared" si="131"/>
        <v>No aplica</v>
      </c>
      <c r="Y2071" s="37"/>
      <c r="Z2071" s="38"/>
      <c r="AA2071" s="36"/>
      <c r="AB2071" s="38"/>
      <c r="AC2071" s="37"/>
      <c r="AD2071" s="38"/>
      <c r="AE2071" s="37"/>
      <c r="AF2071" s="38"/>
      <c r="AG2071" s="37"/>
      <c r="AH2071" s="38"/>
      <c r="AI2071" s="36"/>
      <c r="AJ2071" s="5"/>
      <c r="AK2071" s="5"/>
      <c r="AL2071" s="6">
        <f>IFERROR('Formato Productividad'!$Y2071+'Formato Productividad'!$AA2071+'Formato Productividad'!$AC2071,0)+'Formato Productividad'!$AE2071</f>
        <v>0</v>
      </c>
      <c r="AM2071" s="6">
        <f>IFERROR((('Formato Productividad'!$T2071+'Formato Productividad'!$V2071+'Formato Productividad'!$U2071)/'Formato Productividad'!$Q2071),0)+'Formato Productividad'!$AL2071</f>
        <v>0</v>
      </c>
      <c r="AN2071" s="7">
        <f>IFERROR(('Formato Productividad'!$AM2071/'Formato Productividad'!$N2071)*('Formato Productividad'!$N2071/'Formato Productividad'!$P2071),0)</f>
        <v>0</v>
      </c>
      <c r="AO2071" s="7">
        <f>IFERROR(('Formato Productividad'!$AG2071/'Formato Productividad'!$O2071)*('Formato Productividad'!$O2071/'Formato Productividad'!$P2071),0)</f>
        <v>0</v>
      </c>
      <c r="AP2071" s="7">
        <f>'Formato Productividad'!$AN2071+'Formato Productividad'!$AO2071</f>
        <v>0</v>
      </c>
      <c r="AQ2071" s="5"/>
      <c r="AR2071" s="7">
        <f>IFERROR('Formato Productividad'!$AM2071/'Formato Productividad'!$N2071,0)</f>
        <v>0</v>
      </c>
      <c r="AS2071" s="7">
        <f>IFERROR('Formato Productividad'!$AG2071/'Formato Productividad'!$O2071,0)</f>
        <v>0</v>
      </c>
      <c r="AT2071" s="71">
        <f>IFERROR('Formato Productividad'!$AI2071/'Formato Productividad'!$M2071,0)</f>
        <v>0</v>
      </c>
      <c r="AU2071" s="74"/>
    </row>
    <row r="2072" spans="1:47" s="33" customFormat="1" ht="25.5" customHeight="1" x14ac:dyDescent="0.25">
      <c r="A2072" s="39">
        <v>2071</v>
      </c>
      <c r="B2072" s="5"/>
      <c r="C2072" s="5"/>
      <c r="D2072" s="5"/>
      <c r="E2072" s="6" t="str">
        <f>IFERROR(VLOOKUP(D2072,'Formato validacion'!$E$2:$F$131,2,0),"Escoja un ESM")</f>
        <v>Escoja un ESM</v>
      </c>
      <c r="F2072" s="31"/>
      <c r="G2072" s="5"/>
      <c r="H2072" s="5"/>
      <c r="I2072" s="5"/>
      <c r="J2072" s="5"/>
      <c r="K2072" s="5"/>
      <c r="L2072" s="6" t="str">
        <f>IFERROR(VLOOKUP(K2072,Tabla4[[ESPECIALIDADES]:[ÁREA DE LA ESPECIALIDAD]],2,0),"Escoja una especialidad")</f>
        <v>Escoja una especialidad</v>
      </c>
      <c r="M2072" s="5"/>
      <c r="N2072" s="5"/>
      <c r="O2072" s="5"/>
      <c r="P2072" s="6">
        <f>'Formato Productividad'!$M2072-'Formato Productividad'!$AI2072</f>
        <v>0</v>
      </c>
      <c r="Q2072" s="6" t="str">
        <f>IFERROR(VLOOKUP('Formato Productividad'!$K2072,Tabla4[],3,0),"Escoja una especialidad")</f>
        <v>Escoja una especialidad</v>
      </c>
      <c r="R2072" s="6" t="str">
        <f t="shared" si="128"/>
        <v>No aplica</v>
      </c>
      <c r="S2072" s="5"/>
      <c r="T2072" s="5"/>
      <c r="U2072" s="5"/>
      <c r="V2072" s="6">
        <f t="shared" si="129"/>
        <v>0</v>
      </c>
      <c r="W2072" s="6" t="str">
        <f t="shared" si="130"/>
        <v>No aplica</v>
      </c>
      <c r="X2072" s="35" t="str">
        <f t="shared" si="131"/>
        <v>No aplica</v>
      </c>
      <c r="Y2072" s="37"/>
      <c r="Z2072" s="38"/>
      <c r="AA2072" s="36"/>
      <c r="AB2072" s="38"/>
      <c r="AC2072" s="37"/>
      <c r="AD2072" s="38"/>
      <c r="AE2072" s="37"/>
      <c r="AF2072" s="38"/>
      <c r="AG2072" s="37"/>
      <c r="AH2072" s="38"/>
      <c r="AI2072" s="36"/>
      <c r="AJ2072" s="5"/>
      <c r="AK2072" s="5"/>
      <c r="AL2072" s="6">
        <f>IFERROR('Formato Productividad'!$Y2072+'Formato Productividad'!$AA2072+'Formato Productividad'!$AC2072,0)+'Formato Productividad'!$AE2072</f>
        <v>0</v>
      </c>
      <c r="AM2072" s="6">
        <f>IFERROR((('Formato Productividad'!$T2072+'Formato Productividad'!$V2072+'Formato Productividad'!$U2072)/'Formato Productividad'!$Q2072),0)+'Formato Productividad'!$AL2072</f>
        <v>0</v>
      </c>
      <c r="AN2072" s="7">
        <f>IFERROR(('Formato Productividad'!$AM2072/'Formato Productividad'!$N2072)*('Formato Productividad'!$N2072/'Formato Productividad'!$P2072),0)</f>
        <v>0</v>
      </c>
      <c r="AO2072" s="7">
        <f>IFERROR(('Formato Productividad'!$AG2072/'Formato Productividad'!$O2072)*('Formato Productividad'!$O2072/'Formato Productividad'!$P2072),0)</f>
        <v>0</v>
      </c>
      <c r="AP2072" s="7">
        <f>'Formato Productividad'!$AN2072+'Formato Productividad'!$AO2072</f>
        <v>0</v>
      </c>
      <c r="AQ2072" s="5"/>
      <c r="AR2072" s="7">
        <f>IFERROR('Formato Productividad'!$AM2072/'Formato Productividad'!$N2072,0)</f>
        <v>0</v>
      </c>
      <c r="AS2072" s="7">
        <f>IFERROR('Formato Productividad'!$AG2072/'Formato Productividad'!$O2072,0)</f>
        <v>0</v>
      </c>
      <c r="AT2072" s="71">
        <f>IFERROR('Formato Productividad'!$AI2072/'Formato Productividad'!$M2072,0)</f>
        <v>0</v>
      </c>
      <c r="AU2072" s="74"/>
    </row>
    <row r="2073" spans="1:47" s="33" customFormat="1" ht="25.5" customHeight="1" x14ac:dyDescent="0.25">
      <c r="A2073" s="39">
        <v>2072</v>
      </c>
      <c r="B2073" s="5"/>
      <c r="C2073" s="5"/>
      <c r="D2073" s="5"/>
      <c r="E2073" s="6" t="str">
        <f>IFERROR(VLOOKUP(D2073,'Formato validacion'!$E$2:$F$131,2,0),"Escoja un ESM")</f>
        <v>Escoja un ESM</v>
      </c>
      <c r="F2073" s="31"/>
      <c r="G2073" s="5"/>
      <c r="H2073" s="5"/>
      <c r="I2073" s="5"/>
      <c r="J2073" s="5"/>
      <c r="K2073" s="5"/>
      <c r="L2073" s="6" t="str">
        <f>IFERROR(VLOOKUP(K2073,Tabla4[[ESPECIALIDADES]:[ÁREA DE LA ESPECIALIDAD]],2,0),"Escoja una especialidad")</f>
        <v>Escoja una especialidad</v>
      </c>
      <c r="M2073" s="5"/>
      <c r="N2073" s="5"/>
      <c r="O2073" s="5"/>
      <c r="P2073" s="6">
        <f>'Formato Productividad'!$M2073-'Formato Productividad'!$AI2073</f>
        <v>0</v>
      </c>
      <c r="Q2073" s="6" t="str">
        <f>IFERROR(VLOOKUP('Formato Productividad'!$K2073,Tabla4[],3,0),"Escoja una especialidad")</f>
        <v>Escoja una especialidad</v>
      </c>
      <c r="R2073" s="6" t="str">
        <f t="shared" si="128"/>
        <v>No aplica</v>
      </c>
      <c r="S2073" s="5"/>
      <c r="T2073" s="5"/>
      <c r="U2073" s="5"/>
      <c r="V2073" s="6">
        <f t="shared" si="129"/>
        <v>0</v>
      </c>
      <c r="W2073" s="6" t="str">
        <f t="shared" si="130"/>
        <v>No aplica</v>
      </c>
      <c r="X2073" s="35" t="str">
        <f t="shared" si="131"/>
        <v>No aplica</v>
      </c>
      <c r="Y2073" s="37"/>
      <c r="Z2073" s="38"/>
      <c r="AA2073" s="36"/>
      <c r="AB2073" s="38"/>
      <c r="AC2073" s="37"/>
      <c r="AD2073" s="38"/>
      <c r="AE2073" s="37"/>
      <c r="AF2073" s="38"/>
      <c r="AG2073" s="37"/>
      <c r="AH2073" s="38"/>
      <c r="AI2073" s="36"/>
      <c r="AJ2073" s="5"/>
      <c r="AK2073" s="5"/>
      <c r="AL2073" s="6">
        <f>IFERROR('Formato Productividad'!$Y2073+'Formato Productividad'!$AA2073+'Formato Productividad'!$AC2073,0)+'Formato Productividad'!$AE2073</f>
        <v>0</v>
      </c>
      <c r="AM2073" s="6">
        <f>IFERROR((('Formato Productividad'!$T2073+'Formato Productividad'!$V2073+'Formato Productividad'!$U2073)/'Formato Productividad'!$Q2073),0)+'Formato Productividad'!$AL2073</f>
        <v>0</v>
      </c>
      <c r="AN2073" s="7">
        <f>IFERROR(('Formato Productividad'!$AM2073/'Formato Productividad'!$N2073)*('Formato Productividad'!$N2073/'Formato Productividad'!$P2073),0)</f>
        <v>0</v>
      </c>
      <c r="AO2073" s="7">
        <f>IFERROR(('Formato Productividad'!$AG2073/'Formato Productividad'!$O2073)*('Formato Productividad'!$O2073/'Formato Productividad'!$P2073),0)</f>
        <v>0</v>
      </c>
      <c r="AP2073" s="7">
        <f>'Formato Productividad'!$AN2073+'Formato Productividad'!$AO2073</f>
        <v>0</v>
      </c>
      <c r="AQ2073" s="5"/>
      <c r="AR2073" s="7">
        <f>IFERROR('Formato Productividad'!$AM2073/'Formato Productividad'!$N2073,0)</f>
        <v>0</v>
      </c>
      <c r="AS2073" s="7">
        <f>IFERROR('Formato Productividad'!$AG2073/'Formato Productividad'!$O2073,0)</f>
        <v>0</v>
      </c>
      <c r="AT2073" s="71">
        <f>IFERROR('Formato Productividad'!$AI2073/'Formato Productividad'!$M2073,0)</f>
        <v>0</v>
      </c>
      <c r="AU2073" s="74"/>
    </row>
    <row r="2074" spans="1:47" s="33" customFormat="1" ht="25.5" customHeight="1" x14ac:dyDescent="0.25">
      <c r="A2074" s="39">
        <v>2073</v>
      </c>
      <c r="B2074" s="5"/>
      <c r="C2074" s="5"/>
      <c r="D2074" s="5"/>
      <c r="E2074" s="6" t="str">
        <f>IFERROR(VLOOKUP(D2074,'Formato validacion'!$E$2:$F$131,2,0),"Escoja un ESM")</f>
        <v>Escoja un ESM</v>
      </c>
      <c r="F2074" s="31"/>
      <c r="G2074" s="5"/>
      <c r="H2074" s="5"/>
      <c r="I2074" s="5"/>
      <c r="J2074" s="5"/>
      <c r="K2074" s="5"/>
      <c r="L2074" s="6" t="str">
        <f>IFERROR(VLOOKUP(K2074,Tabla4[[ESPECIALIDADES]:[ÁREA DE LA ESPECIALIDAD]],2,0),"Escoja una especialidad")</f>
        <v>Escoja una especialidad</v>
      </c>
      <c r="M2074" s="5"/>
      <c r="N2074" s="5"/>
      <c r="O2074" s="5"/>
      <c r="P2074" s="6">
        <f>'Formato Productividad'!$M2074-'Formato Productividad'!$AI2074</f>
        <v>0</v>
      </c>
      <c r="Q2074" s="6" t="str">
        <f>IFERROR(VLOOKUP('Formato Productividad'!$K2074,Tabla4[],3,0),"Escoja una especialidad")</f>
        <v>Escoja una especialidad</v>
      </c>
      <c r="R2074" s="6" t="str">
        <f t="shared" si="128"/>
        <v>No aplica</v>
      </c>
      <c r="S2074" s="5"/>
      <c r="T2074" s="5"/>
      <c r="U2074" s="5"/>
      <c r="V2074" s="6">
        <f t="shared" si="129"/>
        <v>0</v>
      </c>
      <c r="W2074" s="6" t="str">
        <f t="shared" si="130"/>
        <v>No aplica</v>
      </c>
      <c r="X2074" s="35" t="str">
        <f t="shared" si="131"/>
        <v>No aplica</v>
      </c>
      <c r="Y2074" s="37"/>
      <c r="Z2074" s="38"/>
      <c r="AA2074" s="36"/>
      <c r="AB2074" s="38"/>
      <c r="AC2074" s="37"/>
      <c r="AD2074" s="38"/>
      <c r="AE2074" s="37"/>
      <c r="AF2074" s="38"/>
      <c r="AG2074" s="37"/>
      <c r="AH2074" s="38"/>
      <c r="AI2074" s="36"/>
      <c r="AJ2074" s="5"/>
      <c r="AK2074" s="5"/>
      <c r="AL2074" s="6">
        <f>IFERROR('Formato Productividad'!$Y2074+'Formato Productividad'!$AA2074+'Formato Productividad'!$AC2074,0)+'Formato Productividad'!$AE2074</f>
        <v>0</v>
      </c>
      <c r="AM2074" s="6">
        <f>IFERROR((('Formato Productividad'!$T2074+'Formato Productividad'!$V2074+'Formato Productividad'!$U2074)/'Formato Productividad'!$Q2074),0)+'Formato Productividad'!$AL2074</f>
        <v>0</v>
      </c>
      <c r="AN2074" s="7">
        <f>IFERROR(('Formato Productividad'!$AM2074/'Formato Productividad'!$N2074)*('Formato Productividad'!$N2074/'Formato Productividad'!$P2074),0)</f>
        <v>0</v>
      </c>
      <c r="AO2074" s="7">
        <f>IFERROR(('Formato Productividad'!$AG2074/'Formato Productividad'!$O2074)*('Formato Productividad'!$O2074/'Formato Productividad'!$P2074),0)</f>
        <v>0</v>
      </c>
      <c r="AP2074" s="7">
        <f>'Formato Productividad'!$AN2074+'Formato Productividad'!$AO2074</f>
        <v>0</v>
      </c>
      <c r="AQ2074" s="5"/>
      <c r="AR2074" s="7">
        <f>IFERROR('Formato Productividad'!$AM2074/'Formato Productividad'!$N2074,0)</f>
        <v>0</v>
      </c>
      <c r="AS2074" s="7">
        <f>IFERROR('Formato Productividad'!$AG2074/'Formato Productividad'!$O2074,0)</f>
        <v>0</v>
      </c>
      <c r="AT2074" s="71">
        <f>IFERROR('Formato Productividad'!$AI2074/'Formato Productividad'!$M2074,0)</f>
        <v>0</v>
      </c>
      <c r="AU2074" s="74"/>
    </row>
    <row r="2075" spans="1:47" s="33" customFormat="1" ht="25.5" customHeight="1" x14ac:dyDescent="0.25">
      <c r="A2075" s="39">
        <v>2074</v>
      </c>
      <c r="B2075" s="5"/>
      <c r="C2075" s="5"/>
      <c r="D2075" s="5"/>
      <c r="E2075" s="6" t="str">
        <f>IFERROR(VLOOKUP(D2075,'Formato validacion'!$E$2:$F$131,2,0),"Escoja un ESM")</f>
        <v>Escoja un ESM</v>
      </c>
      <c r="F2075" s="31"/>
      <c r="G2075" s="5"/>
      <c r="H2075" s="5"/>
      <c r="I2075" s="5"/>
      <c r="J2075" s="5"/>
      <c r="K2075" s="5"/>
      <c r="L2075" s="6" t="str">
        <f>IFERROR(VLOOKUP(K2075,Tabla4[[ESPECIALIDADES]:[ÁREA DE LA ESPECIALIDAD]],2,0),"Escoja una especialidad")</f>
        <v>Escoja una especialidad</v>
      </c>
      <c r="M2075" s="5"/>
      <c r="N2075" s="5"/>
      <c r="O2075" s="5"/>
      <c r="P2075" s="6">
        <f>'Formato Productividad'!$M2075-'Formato Productividad'!$AI2075</f>
        <v>0</v>
      </c>
      <c r="Q2075" s="6" t="str">
        <f>IFERROR(VLOOKUP('Formato Productividad'!$K2075,Tabla4[],3,0),"Escoja una especialidad")</f>
        <v>Escoja una especialidad</v>
      </c>
      <c r="R2075" s="6" t="str">
        <f t="shared" si="128"/>
        <v>No aplica</v>
      </c>
      <c r="S2075" s="5"/>
      <c r="T2075" s="5"/>
      <c r="U2075" s="5"/>
      <c r="V2075" s="6">
        <f t="shared" si="129"/>
        <v>0</v>
      </c>
      <c r="W2075" s="6" t="str">
        <f t="shared" si="130"/>
        <v>No aplica</v>
      </c>
      <c r="X2075" s="35" t="str">
        <f t="shared" si="131"/>
        <v>No aplica</v>
      </c>
      <c r="Y2075" s="37"/>
      <c r="Z2075" s="38"/>
      <c r="AA2075" s="36"/>
      <c r="AB2075" s="38"/>
      <c r="AC2075" s="37"/>
      <c r="AD2075" s="38"/>
      <c r="AE2075" s="37"/>
      <c r="AF2075" s="38"/>
      <c r="AG2075" s="37"/>
      <c r="AH2075" s="38"/>
      <c r="AI2075" s="36"/>
      <c r="AJ2075" s="5"/>
      <c r="AK2075" s="5"/>
      <c r="AL2075" s="6">
        <f>IFERROR('Formato Productividad'!$Y2075+'Formato Productividad'!$AA2075+'Formato Productividad'!$AC2075,0)+'Formato Productividad'!$AE2075</f>
        <v>0</v>
      </c>
      <c r="AM2075" s="6">
        <f>IFERROR((('Formato Productividad'!$T2075+'Formato Productividad'!$V2075+'Formato Productividad'!$U2075)/'Formato Productividad'!$Q2075),0)+'Formato Productividad'!$AL2075</f>
        <v>0</v>
      </c>
      <c r="AN2075" s="7">
        <f>IFERROR(('Formato Productividad'!$AM2075/'Formato Productividad'!$N2075)*('Formato Productividad'!$N2075/'Formato Productividad'!$P2075),0)</f>
        <v>0</v>
      </c>
      <c r="AO2075" s="7">
        <f>IFERROR(('Formato Productividad'!$AG2075/'Formato Productividad'!$O2075)*('Formato Productividad'!$O2075/'Formato Productividad'!$P2075),0)</f>
        <v>0</v>
      </c>
      <c r="AP2075" s="7">
        <f>'Formato Productividad'!$AN2075+'Formato Productividad'!$AO2075</f>
        <v>0</v>
      </c>
      <c r="AQ2075" s="5"/>
      <c r="AR2075" s="7">
        <f>IFERROR('Formato Productividad'!$AM2075/'Formato Productividad'!$N2075,0)</f>
        <v>0</v>
      </c>
      <c r="AS2075" s="7">
        <f>IFERROR('Formato Productividad'!$AG2075/'Formato Productividad'!$O2075,0)</f>
        <v>0</v>
      </c>
      <c r="AT2075" s="71">
        <f>IFERROR('Formato Productividad'!$AI2075/'Formato Productividad'!$M2075,0)</f>
        <v>0</v>
      </c>
      <c r="AU2075" s="74"/>
    </row>
    <row r="2076" spans="1:47" s="33" customFormat="1" ht="25.5" customHeight="1" x14ac:dyDescent="0.25">
      <c r="A2076" s="39">
        <v>2075</v>
      </c>
      <c r="B2076" s="5"/>
      <c r="C2076" s="5"/>
      <c r="D2076" s="5"/>
      <c r="E2076" s="6" t="str">
        <f>IFERROR(VLOOKUP(D2076,'Formato validacion'!$E$2:$F$131,2,0),"Escoja un ESM")</f>
        <v>Escoja un ESM</v>
      </c>
      <c r="F2076" s="31"/>
      <c r="G2076" s="5"/>
      <c r="H2076" s="5"/>
      <c r="I2076" s="5"/>
      <c r="J2076" s="5"/>
      <c r="K2076" s="5"/>
      <c r="L2076" s="6" t="str">
        <f>IFERROR(VLOOKUP(K2076,Tabla4[[ESPECIALIDADES]:[ÁREA DE LA ESPECIALIDAD]],2,0),"Escoja una especialidad")</f>
        <v>Escoja una especialidad</v>
      </c>
      <c r="M2076" s="5"/>
      <c r="N2076" s="5"/>
      <c r="O2076" s="5"/>
      <c r="P2076" s="6">
        <f>'Formato Productividad'!$M2076-'Formato Productividad'!$AI2076</f>
        <v>0</v>
      </c>
      <c r="Q2076" s="6" t="str">
        <f>IFERROR(VLOOKUP('Formato Productividad'!$K2076,Tabla4[],3,0),"Escoja una especialidad")</f>
        <v>Escoja una especialidad</v>
      </c>
      <c r="R2076" s="6" t="str">
        <f t="shared" si="128"/>
        <v>No aplica</v>
      </c>
      <c r="S2076" s="5"/>
      <c r="T2076" s="5"/>
      <c r="U2076" s="5"/>
      <c r="V2076" s="6">
        <f t="shared" si="129"/>
        <v>0</v>
      </c>
      <c r="W2076" s="6" t="str">
        <f t="shared" si="130"/>
        <v>No aplica</v>
      </c>
      <c r="X2076" s="35" t="str">
        <f t="shared" si="131"/>
        <v>No aplica</v>
      </c>
      <c r="Y2076" s="37"/>
      <c r="Z2076" s="38"/>
      <c r="AA2076" s="36"/>
      <c r="AB2076" s="38"/>
      <c r="AC2076" s="37"/>
      <c r="AD2076" s="38"/>
      <c r="AE2076" s="37"/>
      <c r="AF2076" s="38"/>
      <c r="AG2076" s="37"/>
      <c r="AH2076" s="38"/>
      <c r="AI2076" s="36"/>
      <c r="AJ2076" s="5"/>
      <c r="AK2076" s="5"/>
      <c r="AL2076" s="6">
        <f>IFERROR('Formato Productividad'!$Y2076+'Formato Productividad'!$AA2076+'Formato Productividad'!$AC2076,0)+'Formato Productividad'!$AE2076</f>
        <v>0</v>
      </c>
      <c r="AM2076" s="6">
        <f>IFERROR((('Formato Productividad'!$T2076+'Formato Productividad'!$V2076+'Formato Productividad'!$U2076)/'Formato Productividad'!$Q2076),0)+'Formato Productividad'!$AL2076</f>
        <v>0</v>
      </c>
      <c r="AN2076" s="7">
        <f>IFERROR(('Formato Productividad'!$AM2076/'Formato Productividad'!$N2076)*('Formato Productividad'!$N2076/'Formato Productividad'!$P2076),0)</f>
        <v>0</v>
      </c>
      <c r="AO2076" s="7">
        <f>IFERROR(('Formato Productividad'!$AG2076/'Formato Productividad'!$O2076)*('Formato Productividad'!$O2076/'Formato Productividad'!$P2076),0)</f>
        <v>0</v>
      </c>
      <c r="AP2076" s="7">
        <f>'Formato Productividad'!$AN2076+'Formato Productividad'!$AO2076</f>
        <v>0</v>
      </c>
      <c r="AQ2076" s="5"/>
      <c r="AR2076" s="7">
        <f>IFERROR('Formato Productividad'!$AM2076/'Formato Productividad'!$N2076,0)</f>
        <v>0</v>
      </c>
      <c r="AS2076" s="7">
        <f>IFERROR('Formato Productividad'!$AG2076/'Formato Productividad'!$O2076,0)</f>
        <v>0</v>
      </c>
      <c r="AT2076" s="71">
        <f>IFERROR('Formato Productividad'!$AI2076/'Formato Productividad'!$M2076,0)</f>
        <v>0</v>
      </c>
      <c r="AU2076" s="74"/>
    </row>
    <row r="2077" spans="1:47" s="33" customFormat="1" ht="25.5" customHeight="1" x14ac:dyDescent="0.25">
      <c r="A2077" s="39">
        <v>2076</v>
      </c>
      <c r="B2077" s="5"/>
      <c r="C2077" s="5"/>
      <c r="D2077" s="5"/>
      <c r="E2077" s="6" t="str">
        <f>IFERROR(VLOOKUP(D2077,'Formato validacion'!$E$2:$F$131,2,0),"Escoja un ESM")</f>
        <v>Escoja un ESM</v>
      </c>
      <c r="F2077" s="31"/>
      <c r="G2077" s="5"/>
      <c r="H2077" s="5"/>
      <c r="I2077" s="5"/>
      <c r="J2077" s="5"/>
      <c r="K2077" s="5"/>
      <c r="L2077" s="6" t="str">
        <f>IFERROR(VLOOKUP(K2077,Tabla4[[ESPECIALIDADES]:[ÁREA DE LA ESPECIALIDAD]],2,0),"Escoja una especialidad")</f>
        <v>Escoja una especialidad</v>
      </c>
      <c r="M2077" s="5"/>
      <c r="N2077" s="5"/>
      <c r="O2077" s="5"/>
      <c r="P2077" s="6">
        <f>'Formato Productividad'!$M2077-'Formato Productividad'!$AI2077</f>
        <v>0</v>
      </c>
      <c r="Q2077" s="6" t="str">
        <f>IFERROR(VLOOKUP('Formato Productividad'!$K2077,Tabla4[],3,0),"Escoja una especialidad")</f>
        <v>Escoja una especialidad</v>
      </c>
      <c r="R2077" s="6" t="str">
        <f t="shared" si="128"/>
        <v>No aplica</v>
      </c>
      <c r="S2077" s="5"/>
      <c r="T2077" s="5"/>
      <c r="U2077" s="5"/>
      <c r="V2077" s="6">
        <f t="shared" si="129"/>
        <v>0</v>
      </c>
      <c r="W2077" s="6" t="str">
        <f t="shared" si="130"/>
        <v>No aplica</v>
      </c>
      <c r="X2077" s="35" t="str">
        <f t="shared" si="131"/>
        <v>No aplica</v>
      </c>
      <c r="Y2077" s="37"/>
      <c r="Z2077" s="38"/>
      <c r="AA2077" s="36"/>
      <c r="AB2077" s="38"/>
      <c r="AC2077" s="37"/>
      <c r="AD2077" s="38"/>
      <c r="AE2077" s="37"/>
      <c r="AF2077" s="38"/>
      <c r="AG2077" s="37"/>
      <c r="AH2077" s="38"/>
      <c r="AI2077" s="36"/>
      <c r="AJ2077" s="5"/>
      <c r="AK2077" s="5"/>
      <c r="AL2077" s="6">
        <f>IFERROR('Formato Productividad'!$Y2077+'Formato Productividad'!$AA2077+'Formato Productividad'!$AC2077,0)+'Formato Productividad'!$AE2077</f>
        <v>0</v>
      </c>
      <c r="AM2077" s="6">
        <f>IFERROR((('Formato Productividad'!$T2077+'Formato Productividad'!$V2077+'Formato Productividad'!$U2077)/'Formato Productividad'!$Q2077),0)+'Formato Productividad'!$AL2077</f>
        <v>0</v>
      </c>
      <c r="AN2077" s="7">
        <f>IFERROR(('Formato Productividad'!$AM2077/'Formato Productividad'!$N2077)*('Formato Productividad'!$N2077/'Formato Productividad'!$P2077),0)</f>
        <v>0</v>
      </c>
      <c r="AO2077" s="7">
        <f>IFERROR(('Formato Productividad'!$AG2077/'Formato Productividad'!$O2077)*('Formato Productividad'!$O2077/'Formato Productividad'!$P2077),0)</f>
        <v>0</v>
      </c>
      <c r="AP2077" s="7">
        <f>'Formato Productividad'!$AN2077+'Formato Productividad'!$AO2077</f>
        <v>0</v>
      </c>
      <c r="AQ2077" s="5"/>
      <c r="AR2077" s="7">
        <f>IFERROR('Formato Productividad'!$AM2077/'Formato Productividad'!$N2077,0)</f>
        <v>0</v>
      </c>
      <c r="AS2077" s="7">
        <f>IFERROR('Formato Productividad'!$AG2077/'Formato Productividad'!$O2077,0)</f>
        <v>0</v>
      </c>
      <c r="AT2077" s="71">
        <f>IFERROR('Formato Productividad'!$AI2077/'Formato Productividad'!$M2077,0)</f>
        <v>0</v>
      </c>
      <c r="AU2077" s="74"/>
    </row>
    <row r="2078" spans="1:47" s="33" customFormat="1" ht="25.5" customHeight="1" x14ac:dyDescent="0.25">
      <c r="A2078" s="39">
        <v>2077</v>
      </c>
      <c r="B2078" s="5"/>
      <c r="C2078" s="5"/>
      <c r="D2078" s="5"/>
      <c r="E2078" s="6" t="str">
        <f>IFERROR(VLOOKUP(D2078,'Formato validacion'!$E$2:$F$131,2,0),"Escoja un ESM")</f>
        <v>Escoja un ESM</v>
      </c>
      <c r="F2078" s="31"/>
      <c r="G2078" s="5"/>
      <c r="H2078" s="5"/>
      <c r="I2078" s="5"/>
      <c r="J2078" s="5"/>
      <c r="K2078" s="5"/>
      <c r="L2078" s="6" t="str">
        <f>IFERROR(VLOOKUP(K2078,Tabla4[[ESPECIALIDADES]:[ÁREA DE LA ESPECIALIDAD]],2,0),"Escoja una especialidad")</f>
        <v>Escoja una especialidad</v>
      </c>
      <c r="M2078" s="5"/>
      <c r="N2078" s="5"/>
      <c r="O2078" s="5"/>
      <c r="P2078" s="6">
        <f>'Formato Productividad'!$M2078-'Formato Productividad'!$AI2078</f>
        <v>0</v>
      </c>
      <c r="Q2078" s="6" t="str">
        <f>IFERROR(VLOOKUP('Formato Productividad'!$K2078,Tabla4[],3,0),"Escoja una especialidad")</f>
        <v>Escoja una especialidad</v>
      </c>
      <c r="R2078" s="6" t="str">
        <f t="shared" si="128"/>
        <v>No aplica</v>
      </c>
      <c r="S2078" s="5"/>
      <c r="T2078" s="5"/>
      <c r="U2078" s="5"/>
      <c r="V2078" s="6">
        <f t="shared" si="129"/>
        <v>0</v>
      </c>
      <c r="W2078" s="6" t="str">
        <f t="shared" si="130"/>
        <v>No aplica</v>
      </c>
      <c r="X2078" s="35" t="str">
        <f t="shared" si="131"/>
        <v>No aplica</v>
      </c>
      <c r="Y2078" s="37"/>
      <c r="Z2078" s="38"/>
      <c r="AA2078" s="36"/>
      <c r="AB2078" s="38"/>
      <c r="AC2078" s="37"/>
      <c r="AD2078" s="38"/>
      <c r="AE2078" s="37"/>
      <c r="AF2078" s="38"/>
      <c r="AG2078" s="37"/>
      <c r="AH2078" s="38"/>
      <c r="AI2078" s="36"/>
      <c r="AJ2078" s="5"/>
      <c r="AK2078" s="5"/>
      <c r="AL2078" s="6">
        <f>IFERROR('Formato Productividad'!$Y2078+'Formato Productividad'!$AA2078+'Formato Productividad'!$AC2078,0)+'Formato Productividad'!$AE2078</f>
        <v>0</v>
      </c>
      <c r="AM2078" s="6">
        <f>IFERROR((('Formato Productividad'!$T2078+'Formato Productividad'!$V2078+'Formato Productividad'!$U2078)/'Formato Productividad'!$Q2078),0)+'Formato Productividad'!$AL2078</f>
        <v>0</v>
      </c>
      <c r="AN2078" s="7">
        <f>IFERROR(('Formato Productividad'!$AM2078/'Formato Productividad'!$N2078)*('Formato Productividad'!$N2078/'Formato Productividad'!$P2078),0)</f>
        <v>0</v>
      </c>
      <c r="AO2078" s="7">
        <f>IFERROR(('Formato Productividad'!$AG2078/'Formato Productividad'!$O2078)*('Formato Productividad'!$O2078/'Formato Productividad'!$P2078),0)</f>
        <v>0</v>
      </c>
      <c r="AP2078" s="7">
        <f>'Formato Productividad'!$AN2078+'Formato Productividad'!$AO2078</f>
        <v>0</v>
      </c>
      <c r="AQ2078" s="5"/>
      <c r="AR2078" s="7">
        <f>IFERROR('Formato Productividad'!$AM2078/'Formato Productividad'!$N2078,0)</f>
        <v>0</v>
      </c>
      <c r="AS2078" s="7">
        <f>IFERROR('Formato Productividad'!$AG2078/'Formato Productividad'!$O2078,0)</f>
        <v>0</v>
      </c>
      <c r="AT2078" s="71">
        <f>IFERROR('Formato Productividad'!$AI2078/'Formato Productividad'!$M2078,0)</f>
        <v>0</v>
      </c>
      <c r="AU2078" s="74"/>
    </row>
    <row r="2079" spans="1:47" s="33" customFormat="1" ht="25.5" customHeight="1" x14ac:dyDescent="0.25">
      <c r="A2079" s="39">
        <v>2078</v>
      </c>
      <c r="B2079" s="5"/>
      <c r="C2079" s="5"/>
      <c r="D2079" s="5"/>
      <c r="E2079" s="6" t="str">
        <f>IFERROR(VLOOKUP(D2079,'Formato validacion'!$E$2:$F$131,2,0),"Escoja un ESM")</f>
        <v>Escoja un ESM</v>
      </c>
      <c r="F2079" s="31"/>
      <c r="G2079" s="5"/>
      <c r="H2079" s="5"/>
      <c r="I2079" s="5"/>
      <c r="J2079" s="5"/>
      <c r="K2079" s="5"/>
      <c r="L2079" s="6" t="str">
        <f>IFERROR(VLOOKUP(K2079,Tabla4[[ESPECIALIDADES]:[ÁREA DE LA ESPECIALIDAD]],2,0),"Escoja una especialidad")</f>
        <v>Escoja una especialidad</v>
      </c>
      <c r="M2079" s="5"/>
      <c r="N2079" s="5"/>
      <c r="O2079" s="5"/>
      <c r="P2079" s="6">
        <f>'Formato Productividad'!$M2079-'Formato Productividad'!$AI2079</f>
        <v>0</v>
      </c>
      <c r="Q2079" s="6" t="str">
        <f>IFERROR(VLOOKUP('Formato Productividad'!$K2079,Tabla4[],3,0),"Escoja una especialidad")</f>
        <v>Escoja una especialidad</v>
      </c>
      <c r="R2079" s="6" t="str">
        <f t="shared" si="128"/>
        <v>No aplica</v>
      </c>
      <c r="S2079" s="5"/>
      <c r="T2079" s="5"/>
      <c r="U2079" s="5"/>
      <c r="V2079" s="6">
        <f t="shared" si="129"/>
        <v>0</v>
      </c>
      <c r="W2079" s="6" t="str">
        <f t="shared" si="130"/>
        <v>No aplica</v>
      </c>
      <c r="X2079" s="35" t="str">
        <f t="shared" si="131"/>
        <v>No aplica</v>
      </c>
      <c r="Y2079" s="37"/>
      <c r="Z2079" s="38"/>
      <c r="AA2079" s="36"/>
      <c r="AB2079" s="38"/>
      <c r="AC2079" s="37"/>
      <c r="AD2079" s="38"/>
      <c r="AE2079" s="37"/>
      <c r="AF2079" s="38"/>
      <c r="AG2079" s="37"/>
      <c r="AH2079" s="38"/>
      <c r="AI2079" s="36"/>
      <c r="AJ2079" s="5"/>
      <c r="AK2079" s="5"/>
      <c r="AL2079" s="6">
        <f>IFERROR('Formato Productividad'!$Y2079+'Formato Productividad'!$AA2079+'Formato Productividad'!$AC2079,0)+'Formato Productividad'!$AE2079</f>
        <v>0</v>
      </c>
      <c r="AM2079" s="6">
        <f>IFERROR((('Formato Productividad'!$T2079+'Formato Productividad'!$V2079+'Formato Productividad'!$U2079)/'Formato Productividad'!$Q2079),0)+'Formato Productividad'!$AL2079</f>
        <v>0</v>
      </c>
      <c r="AN2079" s="7">
        <f>IFERROR(('Formato Productividad'!$AM2079/'Formato Productividad'!$N2079)*('Formato Productividad'!$N2079/'Formato Productividad'!$P2079),0)</f>
        <v>0</v>
      </c>
      <c r="AO2079" s="7">
        <f>IFERROR(('Formato Productividad'!$AG2079/'Formato Productividad'!$O2079)*('Formato Productividad'!$O2079/'Formato Productividad'!$P2079),0)</f>
        <v>0</v>
      </c>
      <c r="AP2079" s="7">
        <f>'Formato Productividad'!$AN2079+'Formato Productividad'!$AO2079</f>
        <v>0</v>
      </c>
      <c r="AQ2079" s="5"/>
      <c r="AR2079" s="7">
        <f>IFERROR('Formato Productividad'!$AM2079/'Formato Productividad'!$N2079,0)</f>
        <v>0</v>
      </c>
      <c r="AS2079" s="7">
        <f>IFERROR('Formato Productividad'!$AG2079/'Formato Productividad'!$O2079,0)</f>
        <v>0</v>
      </c>
      <c r="AT2079" s="71">
        <f>IFERROR('Formato Productividad'!$AI2079/'Formato Productividad'!$M2079,0)</f>
        <v>0</v>
      </c>
      <c r="AU2079" s="74"/>
    </row>
    <row r="2080" spans="1:47" s="33" customFormat="1" ht="25.5" customHeight="1" x14ac:dyDescent="0.25">
      <c r="A2080" s="39">
        <v>2079</v>
      </c>
      <c r="B2080" s="5"/>
      <c r="C2080" s="5"/>
      <c r="D2080" s="5"/>
      <c r="E2080" s="6" t="str">
        <f>IFERROR(VLOOKUP(D2080,'Formato validacion'!$E$2:$F$131,2,0),"Escoja un ESM")</f>
        <v>Escoja un ESM</v>
      </c>
      <c r="F2080" s="31"/>
      <c r="G2080" s="5"/>
      <c r="H2080" s="5"/>
      <c r="I2080" s="5"/>
      <c r="J2080" s="5"/>
      <c r="K2080" s="5"/>
      <c r="L2080" s="6" t="str">
        <f>IFERROR(VLOOKUP(K2080,Tabla4[[ESPECIALIDADES]:[ÁREA DE LA ESPECIALIDAD]],2,0),"Escoja una especialidad")</f>
        <v>Escoja una especialidad</v>
      </c>
      <c r="M2080" s="5"/>
      <c r="N2080" s="5"/>
      <c r="O2080" s="5"/>
      <c r="P2080" s="6">
        <f>'Formato Productividad'!$M2080-'Formato Productividad'!$AI2080</f>
        <v>0</v>
      </c>
      <c r="Q2080" s="6" t="str">
        <f>IFERROR(VLOOKUP('Formato Productividad'!$K2080,Tabla4[],3,0),"Escoja una especialidad")</f>
        <v>Escoja una especialidad</v>
      </c>
      <c r="R2080" s="6" t="str">
        <f t="shared" si="128"/>
        <v>No aplica</v>
      </c>
      <c r="S2080" s="5"/>
      <c r="T2080" s="5"/>
      <c r="U2080" s="5"/>
      <c r="V2080" s="6">
        <f t="shared" si="129"/>
        <v>0</v>
      </c>
      <c r="W2080" s="6" t="str">
        <f t="shared" si="130"/>
        <v>No aplica</v>
      </c>
      <c r="X2080" s="35" t="str">
        <f t="shared" si="131"/>
        <v>No aplica</v>
      </c>
      <c r="Y2080" s="37"/>
      <c r="Z2080" s="38"/>
      <c r="AA2080" s="36"/>
      <c r="AB2080" s="38"/>
      <c r="AC2080" s="37"/>
      <c r="AD2080" s="38"/>
      <c r="AE2080" s="37"/>
      <c r="AF2080" s="38"/>
      <c r="AG2080" s="37"/>
      <c r="AH2080" s="38"/>
      <c r="AI2080" s="36"/>
      <c r="AJ2080" s="5"/>
      <c r="AK2080" s="5"/>
      <c r="AL2080" s="6">
        <f>IFERROR('Formato Productividad'!$Y2080+'Formato Productividad'!$AA2080+'Formato Productividad'!$AC2080,0)+'Formato Productividad'!$AE2080</f>
        <v>0</v>
      </c>
      <c r="AM2080" s="6">
        <f>IFERROR((('Formato Productividad'!$T2080+'Formato Productividad'!$V2080+'Formato Productividad'!$U2080)/'Formato Productividad'!$Q2080),0)+'Formato Productividad'!$AL2080</f>
        <v>0</v>
      </c>
      <c r="AN2080" s="7">
        <f>IFERROR(('Formato Productividad'!$AM2080/'Formato Productividad'!$N2080)*('Formato Productividad'!$N2080/'Formato Productividad'!$P2080),0)</f>
        <v>0</v>
      </c>
      <c r="AO2080" s="7">
        <f>IFERROR(('Formato Productividad'!$AG2080/'Formato Productividad'!$O2080)*('Formato Productividad'!$O2080/'Formato Productividad'!$P2080),0)</f>
        <v>0</v>
      </c>
      <c r="AP2080" s="7">
        <f>'Formato Productividad'!$AN2080+'Formato Productividad'!$AO2080</f>
        <v>0</v>
      </c>
      <c r="AQ2080" s="5"/>
      <c r="AR2080" s="7">
        <f>IFERROR('Formato Productividad'!$AM2080/'Formato Productividad'!$N2080,0)</f>
        <v>0</v>
      </c>
      <c r="AS2080" s="7">
        <f>IFERROR('Formato Productividad'!$AG2080/'Formato Productividad'!$O2080,0)</f>
        <v>0</v>
      </c>
      <c r="AT2080" s="71">
        <f>IFERROR('Formato Productividad'!$AI2080/'Formato Productividad'!$M2080,0)</f>
        <v>0</v>
      </c>
      <c r="AU2080" s="74"/>
    </row>
    <row r="2081" spans="1:47" s="33" customFormat="1" ht="25.5" customHeight="1" x14ac:dyDescent="0.25">
      <c r="A2081" s="39">
        <v>2080</v>
      </c>
      <c r="B2081" s="5"/>
      <c r="C2081" s="5"/>
      <c r="D2081" s="5"/>
      <c r="E2081" s="6" t="str">
        <f>IFERROR(VLOOKUP(D2081,'Formato validacion'!$E$2:$F$131,2,0),"Escoja un ESM")</f>
        <v>Escoja un ESM</v>
      </c>
      <c r="F2081" s="31"/>
      <c r="G2081" s="5"/>
      <c r="H2081" s="5"/>
      <c r="I2081" s="5"/>
      <c r="J2081" s="5"/>
      <c r="K2081" s="5"/>
      <c r="L2081" s="6" t="str">
        <f>IFERROR(VLOOKUP(K2081,Tabla4[[ESPECIALIDADES]:[ÁREA DE LA ESPECIALIDAD]],2,0),"Escoja una especialidad")</f>
        <v>Escoja una especialidad</v>
      </c>
      <c r="M2081" s="5"/>
      <c r="N2081" s="5"/>
      <c r="O2081" s="5"/>
      <c r="P2081" s="6">
        <f>'Formato Productividad'!$M2081-'Formato Productividad'!$AI2081</f>
        <v>0</v>
      </c>
      <c r="Q2081" s="6" t="str">
        <f>IFERROR(VLOOKUP('Formato Productividad'!$K2081,Tabla4[],3,0),"Escoja una especialidad")</f>
        <v>Escoja una especialidad</v>
      </c>
      <c r="R2081" s="6" t="str">
        <f t="shared" si="128"/>
        <v>No aplica</v>
      </c>
      <c r="S2081" s="5"/>
      <c r="T2081" s="5"/>
      <c r="U2081" s="5"/>
      <c r="V2081" s="6">
        <f t="shared" si="129"/>
        <v>0</v>
      </c>
      <c r="W2081" s="6" t="str">
        <f t="shared" si="130"/>
        <v>No aplica</v>
      </c>
      <c r="X2081" s="35" t="str">
        <f t="shared" si="131"/>
        <v>No aplica</v>
      </c>
      <c r="Y2081" s="37"/>
      <c r="Z2081" s="38"/>
      <c r="AA2081" s="36"/>
      <c r="AB2081" s="38"/>
      <c r="AC2081" s="37"/>
      <c r="AD2081" s="38"/>
      <c r="AE2081" s="37"/>
      <c r="AF2081" s="38"/>
      <c r="AG2081" s="37"/>
      <c r="AH2081" s="38"/>
      <c r="AI2081" s="36"/>
      <c r="AJ2081" s="5"/>
      <c r="AK2081" s="5"/>
      <c r="AL2081" s="6">
        <f>IFERROR('Formato Productividad'!$Y2081+'Formato Productividad'!$AA2081+'Formato Productividad'!$AC2081,0)+'Formato Productividad'!$AE2081</f>
        <v>0</v>
      </c>
      <c r="AM2081" s="6">
        <f>IFERROR((('Formato Productividad'!$T2081+'Formato Productividad'!$V2081+'Formato Productividad'!$U2081)/'Formato Productividad'!$Q2081),0)+'Formato Productividad'!$AL2081</f>
        <v>0</v>
      </c>
      <c r="AN2081" s="7">
        <f>IFERROR(('Formato Productividad'!$AM2081/'Formato Productividad'!$N2081)*('Formato Productividad'!$N2081/'Formato Productividad'!$P2081),0)</f>
        <v>0</v>
      </c>
      <c r="AO2081" s="7">
        <f>IFERROR(('Formato Productividad'!$AG2081/'Formato Productividad'!$O2081)*('Formato Productividad'!$O2081/'Formato Productividad'!$P2081),0)</f>
        <v>0</v>
      </c>
      <c r="AP2081" s="7">
        <f>'Formato Productividad'!$AN2081+'Formato Productividad'!$AO2081</f>
        <v>0</v>
      </c>
      <c r="AQ2081" s="5"/>
      <c r="AR2081" s="7">
        <f>IFERROR('Formato Productividad'!$AM2081/'Formato Productividad'!$N2081,0)</f>
        <v>0</v>
      </c>
      <c r="AS2081" s="7">
        <f>IFERROR('Formato Productividad'!$AG2081/'Formato Productividad'!$O2081,0)</f>
        <v>0</v>
      </c>
      <c r="AT2081" s="71">
        <f>IFERROR('Formato Productividad'!$AI2081/'Formato Productividad'!$M2081,0)</f>
        <v>0</v>
      </c>
      <c r="AU2081" s="74"/>
    </row>
    <row r="2082" spans="1:47" s="33" customFormat="1" ht="25.5" customHeight="1" x14ac:dyDescent="0.25">
      <c r="A2082" s="39">
        <v>2081</v>
      </c>
      <c r="B2082" s="5"/>
      <c r="C2082" s="5"/>
      <c r="D2082" s="5"/>
      <c r="E2082" s="6" t="str">
        <f>IFERROR(VLOOKUP(D2082,'Formato validacion'!$E$2:$F$131,2,0),"Escoja un ESM")</f>
        <v>Escoja un ESM</v>
      </c>
      <c r="F2082" s="31"/>
      <c r="G2082" s="5"/>
      <c r="H2082" s="5"/>
      <c r="I2082" s="5"/>
      <c r="J2082" s="5"/>
      <c r="K2082" s="5"/>
      <c r="L2082" s="6" t="str">
        <f>IFERROR(VLOOKUP(K2082,Tabla4[[ESPECIALIDADES]:[ÁREA DE LA ESPECIALIDAD]],2,0),"Escoja una especialidad")</f>
        <v>Escoja una especialidad</v>
      </c>
      <c r="M2082" s="5"/>
      <c r="N2082" s="5"/>
      <c r="O2082" s="5"/>
      <c r="P2082" s="6">
        <f>'Formato Productividad'!$M2082-'Formato Productividad'!$AI2082</f>
        <v>0</v>
      </c>
      <c r="Q2082" s="6" t="str">
        <f>IFERROR(VLOOKUP('Formato Productividad'!$K2082,Tabla4[],3,0),"Escoja una especialidad")</f>
        <v>Escoja una especialidad</v>
      </c>
      <c r="R2082" s="6" t="str">
        <f t="shared" si="128"/>
        <v>No aplica</v>
      </c>
      <c r="S2082" s="5"/>
      <c r="T2082" s="5"/>
      <c r="U2082" s="5"/>
      <c r="V2082" s="6">
        <f t="shared" si="129"/>
        <v>0</v>
      </c>
      <c r="W2082" s="6" t="str">
        <f t="shared" si="130"/>
        <v>No aplica</v>
      </c>
      <c r="X2082" s="35" t="str">
        <f t="shared" si="131"/>
        <v>No aplica</v>
      </c>
      <c r="Y2082" s="37"/>
      <c r="Z2082" s="38"/>
      <c r="AA2082" s="36"/>
      <c r="AB2082" s="38"/>
      <c r="AC2082" s="37"/>
      <c r="AD2082" s="38"/>
      <c r="AE2082" s="37"/>
      <c r="AF2082" s="38"/>
      <c r="AG2082" s="37"/>
      <c r="AH2082" s="38"/>
      <c r="AI2082" s="36"/>
      <c r="AJ2082" s="5"/>
      <c r="AK2082" s="5"/>
      <c r="AL2082" s="6">
        <f>IFERROR('Formato Productividad'!$Y2082+'Formato Productividad'!$AA2082+'Formato Productividad'!$AC2082,0)+'Formato Productividad'!$AE2082</f>
        <v>0</v>
      </c>
      <c r="AM2082" s="6">
        <f>IFERROR((('Formato Productividad'!$T2082+'Formato Productividad'!$V2082+'Formato Productividad'!$U2082)/'Formato Productividad'!$Q2082),0)+'Formato Productividad'!$AL2082</f>
        <v>0</v>
      </c>
      <c r="AN2082" s="7">
        <f>IFERROR(('Formato Productividad'!$AM2082/'Formato Productividad'!$N2082)*('Formato Productividad'!$N2082/'Formato Productividad'!$P2082),0)</f>
        <v>0</v>
      </c>
      <c r="AO2082" s="7">
        <f>IFERROR(('Formato Productividad'!$AG2082/'Formato Productividad'!$O2082)*('Formato Productividad'!$O2082/'Formato Productividad'!$P2082),0)</f>
        <v>0</v>
      </c>
      <c r="AP2082" s="7">
        <f>'Formato Productividad'!$AN2082+'Formato Productividad'!$AO2082</f>
        <v>0</v>
      </c>
      <c r="AQ2082" s="5"/>
      <c r="AR2082" s="7">
        <f>IFERROR('Formato Productividad'!$AM2082/'Formato Productividad'!$N2082,0)</f>
        <v>0</v>
      </c>
      <c r="AS2082" s="7">
        <f>IFERROR('Formato Productividad'!$AG2082/'Formato Productividad'!$O2082,0)</f>
        <v>0</v>
      </c>
      <c r="AT2082" s="71">
        <f>IFERROR('Formato Productividad'!$AI2082/'Formato Productividad'!$M2082,0)</f>
        <v>0</v>
      </c>
      <c r="AU2082" s="74"/>
    </row>
    <row r="2083" spans="1:47" s="33" customFormat="1" ht="25.5" customHeight="1" x14ac:dyDescent="0.25">
      <c r="A2083" s="39">
        <v>2082</v>
      </c>
      <c r="B2083" s="5"/>
      <c r="C2083" s="5"/>
      <c r="D2083" s="5"/>
      <c r="E2083" s="6" t="str">
        <f>IFERROR(VLOOKUP(D2083,'Formato validacion'!$E$2:$F$131,2,0),"Escoja un ESM")</f>
        <v>Escoja un ESM</v>
      </c>
      <c r="F2083" s="31"/>
      <c r="G2083" s="5"/>
      <c r="H2083" s="5"/>
      <c r="I2083" s="5"/>
      <c r="J2083" s="5"/>
      <c r="K2083" s="5"/>
      <c r="L2083" s="6" t="str">
        <f>IFERROR(VLOOKUP(K2083,Tabla4[[ESPECIALIDADES]:[ÁREA DE LA ESPECIALIDAD]],2,0),"Escoja una especialidad")</f>
        <v>Escoja una especialidad</v>
      </c>
      <c r="M2083" s="5"/>
      <c r="N2083" s="5"/>
      <c r="O2083" s="5"/>
      <c r="P2083" s="6">
        <f>'Formato Productividad'!$M2083-'Formato Productividad'!$AI2083</f>
        <v>0</v>
      </c>
      <c r="Q2083" s="6" t="str">
        <f>IFERROR(VLOOKUP('Formato Productividad'!$K2083,Tabla4[],3,0),"Escoja una especialidad")</f>
        <v>Escoja una especialidad</v>
      </c>
      <c r="R2083" s="6" t="str">
        <f t="shared" si="128"/>
        <v>No aplica</v>
      </c>
      <c r="S2083" s="5"/>
      <c r="T2083" s="5"/>
      <c r="U2083" s="5"/>
      <c r="V2083" s="6">
        <f t="shared" si="129"/>
        <v>0</v>
      </c>
      <c r="W2083" s="6" t="str">
        <f t="shared" si="130"/>
        <v>No aplica</v>
      </c>
      <c r="X2083" s="35" t="str">
        <f t="shared" si="131"/>
        <v>No aplica</v>
      </c>
      <c r="Y2083" s="37"/>
      <c r="Z2083" s="38"/>
      <c r="AA2083" s="36"/>
      <c r="AB2083" s="38"/>
      <c r="AC2083" s="37"/>
      <c r="AD2083" s="38"/>
      <c r="AE2083" s="37"/>
      <c r="AF2083" s="38"/>
      <c r="AG2083" s="37"/>
      <c r="AH2083" s="38"/>
      <c r="AI2083" s="36"/>
      <c r="AJ2083" s="5"/>
      <c r="AK2083" s="5"/>
      <c r="AL2083" s="6">
        <f>IFERROR('Formato Productividad'!$Y2083+'Formato Productividad'!$AA2083+'Formato Productividad'!$AC2083,0)+'Formato Productividad'!$AE2083</f>
        <v>0</v>
      </c>
      <c r="AM2083" s="6">
        <f>IFERROR((('Formato Productividad'!$T2083+'Formato Productividad'!$V2083+'Formato Productividad'!$U2083)/'Formato Productividad'!$Q2083),0)+'Formato Productividad'!$AL2083</f>
        <v>0</v>
      </c>
      <c r="AN2083" s="7">
        <f>IFERROR(('Formato Productividad'!$AM2083/'Formato Productividad'!$N2083)*('Formato Productividad'!$N2083/'Formato Productividad'!$P2083),0)</f>
        <v>0</v>
      </c>
      <c r="AO2083" s="7">
        <f>IFERROR(('Formato Productividad'!$AG2083/'Formato Productividad'!$O2083)*('Formato Productividad'!$O2083/'Formato Productividad'!$P2083),0)</f>
        <v>0</v>
      </c>
      <c r="AP2083" s="7">
        <f>'Formato Productividad'!$AN2083+'Formato Productividad'!$AO2083</f>
        <v>0</v>
      </c>
      <c r="AQ2083" s="5"/>
      <c r="AR2083" s="7">
        <f>IFERROR('Formato Productividad'!$AM2083/'Formato Productividad'!$N2083,0)</f>
        <v>0</v>
      </c>
      <c r="AS2083" s="7">
        <f>IFERROR('Formato Productividad'!$AG2083/'Formato Productividad'!$O2083,0)</f>
        <v>0</v>
      </c>
      <c r="AT2083" s="71">
        <f>IFERROR('Formato Productividad'!$AI2083/'Formato Productividad'!$M2083,0)</f>
        <v>0</v>
      </c>
      <c r="AU2083" s="74"/>
    </row>
    <row r="2084" spans="1:47" s="33" customFormat="1" ht="25.5" customHeight="1" x14ac:dyDescent="0.25">
      <c r="A2084" s="39">
        <v>2083</v>
      </c>
      <c r="B2084" s="5"/>
      <c r="C2084" s="5"/>
      <c r="D2084" s="5"/>
      <c r="E2084" s="6" t="str">
        <f>IFERROR(VLOOKUP(D2084,'Formato validacion'!$E$2:$F$131,2,0),"Escoja un ESM")</f>
        <v>Escoja un ESM</v>
      </c>
      <c r="F2084" s="31"/>
      <c r="G2084" s="5"/>
      <c r="H2084" s="5"/>
      <c r="I2084" s="5"/>
      <c r="J2084" s="5"/>
      <c r="K2084" s="5"/>
      <c r="L2084" s="6" t="str">
        <f>IFERROR(VLOOKUP(K2084,Tabla4[[ESPECIALIDADES]:[ÁREA DE LA ESPECIALIDAD]],2,0),"Escoja una especialidad")</f>
        <v>Escoja una especialidad</v>
      </c>
      <c r="M2084" s="5"/>
      <c r="N2084" s="5"/>
      <c r="O2084" s="5"/>
      <c r="P2084" s="6">
        <f>'Formato Productividad'!$M2084-'Formato Productividad'!$AI2084</f>
        <v>0</v>
      </c>
      <c r="Q2084" s="6" t="str">
        <f>IFERROR(VLOOKUP('Formato Productividad'!$K2084,Tabla4[],3,0),"Escoja una especialidad")</f>
        <v>Escoja una especialidad</v>
      </c>
      <c r="R2084" s="6" t="str">
        <f t="shared" si="128"/>
        <v>No aplica</v>
      </c>
      <c r="S2084" s="5"/>
      <c r="T2084" s="5"/>
      <c r="U2084" s="5"/>
      <c r="V2084" s="6">
        <f t="shared" si="129"/>
        <v>0</v>
      </c>
      <c r="W2084" s="6" t="str">
        <f t="shared" si="130"/>
        <v>No aplica</v>
      </c>
      <c r="X2084" s="35" t="str">
        <f t="shared" si="131"/>
        <v>No aplica</v>
      </c>
      <c r="Y2084" s="37"/>
      <c r="Z2084" s="38"/>
      <c r="AA2084" s="36"/>
      <c r="AB2084" s="38"/>
      <c r="AC2084" s="37"/>
      <c r="AD2084" s="38"/>
      <c r="AE2084" s="37"/>
      <c r="AF2084" s="38"/>
      <c r="AG2084" s="37"/>
      <c r="AH2084" s="38"/>
      <c r="AI2084" s="36"/>
      <c r="AJ2084" s="5"/>
      <c r="AK2084" s="5"/>
      <c r="AL2084" s="6">
        <f>IFERROR('Formato Productividad'!$Y2084+'Formato Productividad'!$AA2084+'Formato Productividad'!$AC2084,0)+'Formato Productividad'!$AE2084</f>
        <v>0</v>
      </c>
      <c r="AM2084" s="6">
        <f>IFERROR((('Formato Productividad'!$T2084+'Formato Productividad'!$V2084+'Formato Productividad'!$U2084)/'Formato Productividad'!$Q2084),0)+'Formato Productividad'!$AL2084</f>
        <v>0</v>
      </c>
      <c r="AN2084" s="7">
        <f>IFERROR(('Formato Productividad'!$AM2084/'Formato Productividad'!$N2084)*('Formato Productividad'!$N2084/'Formato Productividad'!$P2084),0)</f>
        <v>0</v>
      </c>
      <c r="AO2084" s="7">
        <f>IFERROR(('Formato Productividad'!$AG2084/'Formato Productividad'!$O2084)*('Formato Productividad'!$O2084/'Formato Productividad'!$P2084),0)</f>
        <v>0</v>
      </c>
      <c r="AP2084" s="7">
        <f>'Formato Productividad'!$AN2084+'Formato Productividad'!$AO2084</f>
        <v>0</v>
      </c>
      <c r="AQ2084" s="5"/>
      <c r="AR2084" s="7">
        <f>IFERROR('Formato Productividad'!$AM2084/'Formato Productividad'!$N2084,0)</f>
        <v>0</v>
      </c>
      <c r="AS2084" s="7">
        <f>IFERROR('Formato Productividad'!$AG2084/'Formato Productividad'!$O2084,0)</f>
        <v>0</v>
      </c>
      <c r="AT2084" s="71">
        <f>IFERROR('Formato Productividad'!$AI2084/'Formato Productividad'!$M2084,0)</f>
        <v>0</v>
      </c>
      <c r="AU2084" s="74"/>
    </row>
    <row r="2085" spans="1:47" s="33" customFormat="1" ht="25.5" customHeight="1" x14ac:dyDescent="0.25">
      <c r="A2085" s="39">
        <v>2084</v>
      </c>
      <c r="B2085" s="5"/>
      <c r="C2085" s="5"/>
      <c r="D2085" s="5"/>
      <c r="E2085" s="6" t="str">
        <f>IFERROR(VLOOKUP(D2085,'Formato validacion'!$E$2:$F$131,2,0),"Escoja un ESM")</f>
        <v>Escoja un ESM</v>
      </c>
      <c r="F2085" s="31"/>
      <c r="G2085" s="5"/>
      <c r="H2085" s="5"/>
      <c r="I2085" s="5"/>
      <c r="J2085" s="5"/>
      <c r="K2085" s="5"/>
      <c r="L2085" s="6" t="str">
        <f>IFERROR(VLOOKUP(K2085,Tabla4[[ESPECIALIDADES]:[ÁREA DE LA ESPECIALIDAD]],2,0),"Escoja una especialidad")</f>
        <v>Escoja una especialidad</v>
      </c>
      <c r="M2085" s="5"/>
      <c r="N2085" s="5"/>
      <c r="O2085" s="5"/>
      <c r="P2085" s="6">
        <f>'Formato Productividad'!$M2085-'Formato Productividad'!$AI2085</f>
        <v>0</v>
      </c>
      <c r="Q2085" s="6" t="str">
        <f>IFERROR(VLOOKUP('Formato Productividad'!$K2085,Tabla4[],3,0),"Escoja una especialidad")</f>
        <v>Escoja una especialidad</v>
      </c>
      <c r="R2085" s="6" t="str">
        <f t="shared" si="128"/>
        <v>No aplica</v>
      </c>
      <c r="S2085" s="5"/>
      <c r="T2085" s="5"/>
      <c r="U2085" s="5"/>
      <c r="V2085" s="6">
        <f t="shared" si="129"/>
        <v>0</v>
      </c>
      <c r="W2085" s="6" t="str">
        <f t="shared" si="130"/>
        <v>No aplica</v>
      </c>
      <c r="X2085" s="35" t="str">
        <f t="shared" si="131"/>
        <v>No aplica</v>
      </c>
      <c r="Y2085" s="37"/>
      <c r="Z2085" s="38"/>
      <c r="AA2085" s="36"/>
      <c r="AB2085" s="38"/>
      <c r="AC2085" s="37"/>
      <c r="AD2085" s="38"/>
      <c r="AE2085" s="37"/>
      <c r="AF2085" s="38"/>
      <c r="AG2085" s="37"/>
      <c r="AH2085" s="38"/>
      <c r="AI2085" s="36"/>
      <c r="AJ2085" s="5"/>
      <c r="AK2085" s="5"/>
      <c r="AL2085" s="6">
        <f>IFERROR('Formato Productividad'!$Y2085+'Formato Productividad'!$AA2085+'Formato Productividad'!$AC2085,0)+'Formato Productividad'!$AE2085</f>
        <v>0</v>
      </c>
      <c r="AM2085" s="6">
        <f>IFERROR((('Formato Productividad'!$T2085+'Formato Productividad'!$V2085+'Formato Productividad'!$U2085)/'Formato Productividad'!$Q2085),0)+'Formato Productividad'!$AL2085</f>
        <v>0</v>
      </c>
      <c r="AN2085" s="7">
        <f>IFERROR(('Formato Productividad'!$AM2085/'Formato Productividad'!$N2085)*('Formato Productividad'!$N2085/'Formato Productividad'!$P2085),0)</f>
        <v>0</v>
      </c>
      <c r="AO2085" s="7">
        <f>IFERROR(('Formato Productividad'!$AG2085/'Formato Productividad'!$O2085)*('Formato Productividad'!$O2085/'Formato Productividad'!$P2085),0)</f>
        <v>0</v>
      </c>
      <c r="AP2085" s="7">
        <f>'Formato Productividad'!$AN2085+'Formato Productividad'!$AO2085</f>
        <v>0</v>
      </c>
      <c r="AQ2085" s="5"/>
      <c r="AR2085" s="7">
        <f>IFERROR('Formato Productividad'!$AM2085/'Formato Productividad'!$N2085,0)</f>
        <v>0</v>
      </c>
      <c r="AS2085" s="7">
        <f>IFERROR('Formato Productividad'!$AG2085/'Formato Productividad'!$O2085,0)</f>
        <v>0</v>
      </c>
      <c r="AT2085" s="71">
        <f>IFERROR('Formato Productividad'!$AI2085/'Formato Productividad'!$M2085,0)</f>
        <v>0</v>
      </c>
      <c r="AU2085" s="74"/>
    </row>
    <row r="2086" spans="1:47" s="33" customFormat="1" ht="25.5" customHeight="1" x14ac:dyDescent="0.25">
      <c r="A2086" s="39">
        <v>2085</v>
      </c>
      <c r="B2086" s="5"/>
      <c r="C2086" s="5"/>
      <c r="D2086" s="5"/>
      <c r="E2086" s="6" t="str">
        <f>IFERROR(VLOOKUP(D2086,'Formato validacion'!$E$2:$F$131,2,0),"Escoja un ESM")</f>
        <v>Escoja un ESM</v>
      </c>
      <c r="F2086" s="31"/>
      <c r="G2086" s="5"/>
      <c r="H2086" s="5"/>
      <c r="I2086" s="5"/>
      <c r="J2086" s="5"/>
      <c r="K2086" s="5"/>
      <c r="L2086" s="6" t="str">
        <f>IFERROR(VLOOKUP(K2086,Tabla4[[ESPECIALIDADES]:[ÁREA DE LA ESPECIALIDAD]],2,0),"Escoja una especialidad")</f>
        <v>Escoja una especialidad</v>
      </c>
      <c r="M2086" s="5"/>
      <c r="N2086" s="5"/>
      <c r="O2086" s="5"/>
      <c r="P2086" s="6">
        <f>'Formato Productividad'!$M2086-'Formato Productividad'!$AI2086</f>
        <v>0</v>
      </c>
      <c r="Q2086" s="6" t="str">
        <f>IFERROR(VLOOKUP('Formato Productividad'!$K2086,Tabla4[],3,0),"Escoja una especialidad")</f>
        <v>Escoja una especialidad</v>
      </c>
      <c r="R2086" s="6" t="str">
        <f t="shared" si="128"/>
        <v>No aplica</v>
      </c>
      <c r="S2086" s="5"/>
      <c r="T2086" s="5"/>
      <c r="U2086" s="5"/>
      <c r="V2086" s="6">
        <f t="shared" si="129"/>
        <v>0</v>
      </c>
      <c r="W2086" s="6" t="str">
        <f t="shared" si="130"/>
        <v>No aplica</v>
      </c>
      <c r="X2086" s="35" t="str">
        <f t="shared" si="131"/>
        <v>No aplica</v>
      </c>
      <c r="Y2086" s="37"/>
      <c r="Z2086" s="38"/>
      <c r="AA2086" s="36"/>
      <c r="AB2086" s="38"/>
      <c r="AC2086" s="37"/>
      <c r="AD2086" s="38"/>
      <c r="AE2086" s="37"/>
      <c r="AF2086" s="38"/>
      <c r="AG2086" s="37"/>
      <c r="AH2086" s="38"/>
      <c r="AI2086" s="36"/>
      <c r="AJ2086" s="5"/>
      <c r="AK2086" s="5"/>
      <c r="AL2086" s="6">
        <f>IFERROR('Formato Productividad'!$Y2086+'Formato Productividad'!$AA2086+'Formato Productividad'!$AC2086,0)+'Formato Productividad'!$AE2086</f>
        <v>0</v>
      </c>
      <c r="AM2086" s="6">
        <f>IFERROR((('Formato Productividad'!$T2086+'Formato Productividad'!$V2086+'Formato Productividad'!$U2086)/'Formato Productividad'!$Q2086),0)+'Formato Productividad'!$AL2086</f>
        <v>0</v>
      </c>
      <c r="AN2086" s="7">
        <f>IFERROR(('Formato Productividad'!$AM2086/'Formato Productividad'!$N2086)*('Formato Productividad'!$N2086/'Formato Productividad'!$P2086),0)</f>
        <v>0</v>
      </c>
      <c r="AO2086" s="7">
        <f>IFERROR(('Formato Productividad'!$AG2086/'Formato Productividad'!$O2086)*('Formato Productividad'!$O2086/'Formato Productividad'!$P2086),0)</f>
        <v>0</v>
      </c>
      <c r="AP2086" s="7">
        <f>'Formato Productividad'!$AN2086+'Formato Productividad'!$AO2086</f>
        <v>0</v>
      </c>
      <c r="AQ2086" s="5"/>
      <c r="AR2086" s="7">
        <f>IFERROR('Formato Productividad'!$AM2086/'Formato Productividad'!$N2086,0)</f>
        <v>0</v>
      </c>
      <c r="AS2086" s="7">
        <f>IFERROR('Formato Productividad'!$AG2086/'Formato Productividad'!$O2086,0)</f>
        <v>0</v>
      </c>
      <c r="AT2086" s="71">
        <f>IFERROR('Formato Productividad'!$AI2086/'Formato Productividad'!$M2086,0)</f>
        <v>0</v>
      </c>
      <c r="AU2086" s="74"/>
    </row>
    <row r="2087" spans="1:47" s="33" customFormat="1" ht="25.5" customHeight="1" x14ac:dyDescent="0.25">
      <c r="A2087" s="39">
        <v>2086</v>
      </c>
      <c r="B2087" s="5"/>
      <c r="C2087" s="5"/>
      <c r="D2087" s="5"/>
      <c r="E2087" s="6" t="str">
        <f>IFERROR(VLOOKUP(D2087,'Formato validacion'!$E$2:$F$131,2,0),"Escoja un ESM")</f>
        <v>Escoja un ESM</v>
      </c>
      <c r="F2087" s="31"/>
      <c r="G2087" s="5"/>
      <c r="H2087" s="5"/>
      <c r="I2087" s="5"/>
      <c r="J2087" s="5"/>
      <c r="K2087" s="5"/>
      <c r="L2087" s="6" t="str">
        <f>IFERROR(VLOOKUP(K2087,Tabla4[[ESPECIALIDADES]:[ÁREA DE LA ESPECIALIDAD]],2,0),"Escoja una especialidad")</f>
        <v>Escoja una especialidad</v>
      </c>
      <c r="M2087" s="5"/>
      <c r="N2087" s="5"/>
      <c r="O2087" s="5"/>
      <c r="P2087" s="6">
        <f>'Formato Productividad'!$M2087-'Formato Productividad'!$AI2087</f>
        <v>0</v>
      </c>
      <c r="Q2087" s="6" t="str">
        <f>IFERROR(VLOOKUP('Formato Productividad'!$K2087,Tabla4[],3,0),"Escoja una especialidad")</f>
        <v>Escoja una especialidad</v>
      </c>
      <c r="R2087" s="6" t="str">
        <f t="shared" si="128"/>
        <v>No aplica</v>
      </c>
      <c r="S2087" s="5"/>
      <c r="T2087" s="5"/>
      <c r="U2087" s="5"/>
      <c r="V2087" s="6">
        <f t="shared" si="129"/>
        <v>0</v>
      </c>
      <c r="W2087" s="6" t="str">
        <f t="shared" si="130"/>
        <v>No aplica</v>
      </c>
      <c r="X2087" s="35" t="str">
        <f t="shared" si="131"/>
        <v>No aplica</v>
      </c>
      <c r="Y2087" s="37"/>
      <c r="Z2087" s="38"/>
      <c r="AA2087" s="36"/>
      <c r="AB2087" s="38"/>
      <c r="AC2087" s="37"/>
      <c r="AD2087" s="38"/>
      <c r="AE2087" s="37"/>
      <c r="AF2087" s="38"/>
      <c r="AG2087" s="37"/>
      <c r="AH2087" s="38"/>
      <c r="AI2087" s="36"/>
      <c r="AJ2087" s="5"/>
      <c r="AK2087" s="5"/>
      <c r="AL2087" s="6">
        <f>IFERROR('Formato Productividad'!$Y2087+'Formato Productividad'!$AA2087+'Formato Productividad'!$AC2087,0)+'Formato Productividad'!$AE2087</f>
        <v>0</v>
      </c>
      <c r="AM2087" s="6">
        <f>IFERROR((('Formato Productividad'!$T2087+'Formato Productividad'!$V2087+'Formato Productividad'!$U2087)/'Formato Productividad'!$Q2087),0)+'Formato Productividad'!$AL2087</f>
        <v>0</v>
      </c>
      <c r="AN2087" s="7">
        <f>IFERROR(('Formato Productividad'!$AM2087/'Formato Productividad'!$N2087)*('Formato Productividad'!$N2087/'Formato Productividad'!$P2087),0)</f>
        <v>0</v>
      </c>
      <c r="AO2087" s="7">
        <f>IFERROR(('Formato Productividad'!$AG2087/'Formato Productividad'!$O2087)*('Formato Productividad'!$O2087/'Formato Productividad'!$P2087),0)</f>
        <v>0</v>
      </c>
      <c r="AP2087" s="7">
        <f>'Formato Productividad'!$AN2087+'Formato Productividad'!$AO2087</f>
        <v>0</v>
      </c>
      <c r="AQ2087" s="5"/>
      <c r="AR2087" s="7">
        <f>IFERROR('Formato Productividad'!$AM2087/'Formato Productividad'!$N2087,0)</f>
        <v>0</v>
      </c>
      <c r="AS2087" s="7">
        <f>IFERROR('Formato Productividad'!$AG2087/'Formato Productividad'!$O2087,0)</f>
        <v>0</v>
      </c>
      <c r="AT2087" s="71">
        <f>IFERROR('Formato Productividad'!$AI2087/'Formato Productividad'!$M2087,0)</f>
        <v>0</v>
      </c>
      <c r="AU2087" s="74"/>
    </row>
    <row r="2088" spans="1:47" s="33" customFormat="1" ht="25.5" customHeight="1" x14ac:dyDescent="0.25">
      <c r="A2088" s="39">
        <v>2087</v>
      </c>
      <c r="B2088" s="5"/>
      <c r="C2088" s="5"/>
      <c r="D2088" s="5"/>
      <c r="E2088" s="6" t="str">
        <f>IFERROR(VLOOKUP(D2088,'Formato validacion'!$E$2:$F$131,2,0),"Escoja un ESM")</f>
        <v>Escoja un ESM</v>
      </c>
      <c r="F2088" s="31"/>
      <c r="G2088" s="5"/>
      <c r="H2088" s="5"/>
      <c r="I2088" s="5"/>
      <c r="J2088" s="5"/>
      <c r="K2088" s="5"/>
      <c r="L2088" s="6" t="str">
        <f>IFERROR(VLOOKUP(K2088,Tabla4[[ESPECIALIDADES]:[ÁREA DE LA ESPECIALIDAD]],2,0),"Escoja una especialidad")</f>
        <v>Escoja una especialidad</v>
      </c>
      <c r="M2088" s="5"/>
      <c r="N2088" s="5"/>
      <c r="O2088" s="5"/>
      <c r="P2088" s="6">
        <f>'Formato Productividad'!$M2088-'Formato Productividad'!$AI2088</f>
        <v>0</v>
      </c>
      <c r="Q2088" s="6" t="str">
        <f>IFERROR(VLOOKUP('Formato Productividad'!$K2088,Tabla4[],3,0),"Escoja una especialidad")</f>
        <v>Escoja una especialidad</v>
      </c>
      <c r="R2088" s="6" t="str">
        <f t="shared" si="128"/>
        <v>No aplica</v>
      </c>
      <c r="S2088" s="5"/>
      <c r="T2088" s="5"/>
      <c r="U2088" s="5"/>
      <c r="V2088" s="6">
        <f t="shared" si="129"/>
        <v>0</v>
      </c>
      <c r="W2088" s="6" t="str">
        <f t="shared" si="130"/>
        <v>No aplica</v>
      </c>
      <c r="X2088" s="35" t="str">
        <f t="shared" si="131"/>
        <v>No aplica</v>
      </c>
      <c r="Y2088" s="37"/>
      <c r="Z2088" s="38"/>
      <c r="AA2088" s="36"/>
      <c r="AB2088" s="38"/>
      <c r="AC2088" s="37"/>
      <c r="AD2088" s="38"/>
      <c r="AE2088" s="37"/>
      <c r="AF2088" s="38"/>
      <c r="AG2088" s="37"/>
      <c r="AH2088" s="38"/>
      <c r="AI2088" s="36"/>
      <c r="AJ2088" s="5"/>
      <c r="AK2088" s="5"/>
      <c r="AL2088" s="6">
        <f>IFERROR('Formato Productividad'!$Y2088+'Formato Productividad'!$AA2088+'Formato Productividad'!$AC2088,0)+'Formato Productividad'!$AE2088</f>
        <v>0</v>
      </c>
      <c r="AM2088" s="6">
        <f>IFERROR((('Formato Productividad'!$T2088+'Formato Productividad'!$V2088+'Formato Productividad'!$U2088)/'Formato Productividad'!$Q2088),0)+'Formato Productividad'!$AL2088</f>
        <v>0</v>
      </c>
      <c r="AN2088" s="7">
        <f>IFERROR(('Formato Productividad'!$AM2088/'Formato Productividad'!$N2088)*('Formato Productividad'!$N2088/'Formato Productividad'!$P2088),0)</f>
        <v>0</v>
      </c>
      <c r="AO2088" s="7">
        <f>IFERROR(('Formato Productividad'!$AG2088/'Formato Productividad'!$O2088)*('Formato Productividad'!$O2088/'Formato Productividad'!$P2088),0)</f>
        <v>0</v>
      </c>
      <c r="AP2088" s="7">
        <f>'Formato Productividad'!$AN2088+'Formato Productividad'!$AO2088</f>
        <v>0</v>
      </c>
      <c r="AQ2088" s="5"/>
      <c r="AR2088" s="7">
        <f>IFERROR('Formato Productividad'!$AM2088/'Formato Productividad'!$N2088,0)</f>
        <v>0</v>
      </c>
      <c r="AS2088" s="7">
        <f>IFERROR('Formato Productividad'!$AG2088/'Formato Productividad'!$O2088,0)</f>
        <v>0</v>
      </c>
      <c r="AT2088" s="71">
        <f>IFERROR('Formato Productividad'!$AI2088/'Formato Productividad'!$M2088,0)</f>
        <v>0</v>
      </c>
      <c r="AU2088" s="74"/>
    </row>
    <row r="2089" spans="1:47" s="33" customFormat="1" ht="25.5" customHeight="1" x14ac:dyDescent="0.25">
      <c r="A2089" s="39">
        <v>2088</v>
      </c>
      <c r="B2089" s="5"/>
      <c r="C2089" s="5"/>
      <c r="D2089" s="5"/>
      <c r="E2089" s="6" t="str">
        <f>IFERROR(VLOOKUP(D2089,'Formato validacion'!$E$2:$F$131,2,0),"Escoja un ESM")</f>
        <v>Escoja un ESM</v>
      </c>
      <c r="F2089" s="31"/>
      <c r="G2089" s="5"/>
      <c r="H2089" s="5"/>
      <c r="I2089" s="5"/>
      <c r="J2089" s="5"/>
      <c r="K2089" s="5"/>
      <c r="L2089" s="6" t="str">
        <f>IFERROR(VLOOKUP(K2089,Tabla4[[ESPECIALIDADES]:[ÁREA DE LA ESPECIALIDAD]],2,0),"Escoja una especialidad")</f>
        <v>Escoja una especialidad</v>
      </c>
      <c r="M2089" s="5"/>
      <c r="N2089" s="5"/>
      <c r="O2089" s="5"/>
      <c r="P2089" s="6">
        <f>'Formato Productividad'!$M2089-'Formato Productividad'!$AI2089</f>
        <v>0</v>
      </c>
      <c r="Q2089" s="6" t="str">
        <f>IFERROR(VLOOKUP('Formato Productividad'!$K2089,Tabla4[],3,0),"Escoja una especialidad")</f>
        <v>Escoja una especialidad</v>
      </c>
      <c r="R2089" s="6" t="str">
        <f t="shared" si="128"/>
        <v>No aplica</v>
      </c>
      <c r="S2089" s="5"/>
      <c r="T2089" s="5"/>
      <c r="U2089" s="5"/>
      <c r="V2089" s="6">
        <f t="shared" si="129"/>
        <v>0</v>
      </c>
      <c r="W2089" s="6" t="str">
        <f t="shared" si="130"/>
        <v>No aplica</v>
      </c>
      <c r="X2089" s="35" t="str">
        <f t="shared" si="131"/>
        <v>No aplica</v>
      </c>
      <c r="Y2089" s="37"/>
      <c r="Z2089" s="38"/>
      <c r="AA2089" s="36"/>
      <c r="AB2089" s="38"/>
      <c r="AC2089" s="37"/>
      <c r="AD2089" s="38"/>
      <c r="AE2089" s="37"/>
      <c r="AF2089" s="38"/>
      <c r="AG2089" s="37"/>
      <c r="AH2089" s="38"/>
      <c r="AI2089" s="36"/>
      <c r="AJ2089" s="5"/>
      <c r="AK2089" s="5"/>
      <c r="AL2089" s="6">
        <f>IFERROR('Formato Productividad'!$Y2089+'Formato Productividad'!$AA2089+'Formato Productividad'!$AC2089,0)+'Formato Productividad'!$AE2089</f>
        <v>0</v>
      </c>
      <c r="AM2089" s="6">
        <f>IFERROR((('Formato Productividad'!$T2089+'Formato Productividad'!$V2089+'Formato Productividad'!$U2089)/'Formato Productividad'!$Q2089),0)+'Formato Productividad'!$AL2089</f>
        <v>0</v>
      </c>
      <c r="AN2089" s="7">
        <f>IFERROR(('Formato Productividad'!$AM2089/'Formato Productividad'!$N2089)*('Formato Productividad'!$N2089/'Formato Productividad'!$P2089),0)</f>
        <v>0</v>
      </c>
      <c r="AO2089" s="7">
        <f>IFERROR(('Formato Productividad'!$AG2089/'Formato Productividad'!$O2089)*('Formato Productividad'!$O2089/'Formato Productividad'!$P2089),0)</f>
        <v>0</v>
      </c>
      <c r="AP2089" s="7">
        <f>'Formato Productividad'!$AN2089+'Formato Productividad'!$AO2089</f>
        <v>0</v>
      </c>
      <c r="AQ2089" s="5"/>
      <c r="AR2089" s="7">
        <f>IFERROR('Formato Productividad'!$AM2089/'Formato Productividad'!$N2089,0)</f>
        <v>0</v>
      </c>
      <c r="AS2089" s="7">
        <f>IFERROR('Formato Productividad'!$AG2089/'Formato Productividad'!$O2089,0)</f>
        <v>0</v>
      </c>
      <c r="AT2089" s="71">
        <f>IFERROR('Formato Productividad'!$AI2089/'Formato Productividad'!$M2089,0)</f>
        <v>0</v>
      </c>
      <c r="AU2089" s="74"/>
    </row>
    <row r="2090" spans="1:47" s="33" customFormat="1" ht="25.5" customHeight="1" x14ac:dyDescent="0.25">
      <c r="A2090" s="39">
        <v>2089</v>
      </c>
      <c r="B2090" s="5"/>
      <c r="C2090" s="5"/>
      <c r="D2090" s="5"/>
      <c r="E2090" s="6" t="str">
        <f>IFERROR(VLOOKUP(D2090,'Formato validacion'!$E$2:$F$131,2,0),"Escoja un ESM")</f>
        <v>Escoja un ESM</v>
      </c>
      <c r="F2090" s="31"/>
      <c r="G2090" s="5"/>
      <c r="H2090" s="5"/>
      <c r="I2090" s="5"/>
      <c r="J2090" s="5"/>
      <c r="K2090" s="5"/>
      <c r="L2090" s="6" t="str">
        <f>IFERROR(VLOOKUP(K2090,Tabla4[[ESPECIALIDADES]:[ÁREA DE LA ESPECIALIDAD]],2,0),"Escoja una especialidad")</f>
        <v>Escoja una especialidad</v>
      </c>
      <c r="M2090" s="5"/>
      <c r="N2090" s="5"/>
      <c r="O2090" s="5"/>
      <c r="P2090" s="6">
        <f>'Formato Productividad'!$M2090-'Formato Productividad'!$AI2090</f>
        <v>0</v>
      </c>
      <c r="Q2090" s="6" t="str">
        <f>IFERROR(VLOOKUP('Formato Productividad'!$K2090,Tabla4[],3,0),"Escoja una especialidad")</f>
        <v>Escoja una especialidad</v>
      </c>
      <c r="R2090" s="6" t="str">
        <f t="shared" si="128"/>
        <v>No aplica</v>
      </c>
      <c r="S2090" s="5"/>
      <c r="T2090" s="5"/>
      <c r="U2090" s="5"/>
      <c r="V2090" s="6">
        <f t="shared" si="129"/>
        <v>0</v>
      </c>
      <c r="W2090" s="6" t="str">
        <f t="shared" si="130"/>
        <v>No aplica</v>
      </c>
      <c r="X2090" s="35" t="str">
        <f t="shared" si="131"/>
        <v>No aplica</v>
      </c>
      <c r="Y2090" s="37"/>
      <c r="Z2090" s="38"/>
      <c r="AA2090" s="36"/>
      <c r="AB2090" s="38"/>
      <c r="AC2090" s="37"/>
      <c r="AD2090" s="38"/>
      <c r="AE2090" s="37"/>
      <c r="AF2090" s="38"/>
      <c r="AG2090" s="37"/>
      <c r="AH2090" s="38"/>
      <c r="AI2090" s="36"/>
      <c r="AJ2090" s="5"/>
      <c r="AK2090" s="5"/>
      <c r="AL2090" s="6">
        <f>IFERROR('Formato Productividad'!$Y2090+'Formato Productividad'!$AA2090+'Formato Productividad'!$AC2090,0)+'Formato Productividad'!$AE2090</f>
        <v>0</v>
      </c>
      <c r="AM2090" s="6">
        <f>IFERROR((('Formato Productividad'!$T2090+'Formato Productividad'!$V2090+'Formato Productividad'!$U2090)/'Formato Productividad'!$Q2090),0)+'Formato Productividad'!$AL2090</f>
        <v>0</v>
      </c>
      <c r="AN2090" s="7">
        <f>IFERROR(('Formato Productividad'!$AM2090/'Formato Productividad'!$N2090)*('Formato Productividad'!$N2090/'Formato Productividad'!$P2090),0)</f>
        <v>0</v>
      </c>
      <c r="AO2090" s="7">
        <f>IFERROR(('Formato Productividad'!$AG2090/'Formato Productividad'!$O2090)*('Formato Productividad'!$O2090/'Formato Productividad'!$P2090),0)</f>
        <v>0</v>
      </c>
      <c r="AP2090" s="7">
        <f>'Formato Productividad'!$AN2090+'Formato Productividad'!$AO2090</f>
        <v>0</v>
      </c>
      <c r="AQ2090" s="5"/>
      <c r="AR2090" s="7">
        <f>IFERROR('Formato Productividad'!$AM2090/'Formato Productividad'!$N2090,0)</f>
        <v>0</v>
      </c>
      <c r="AS2090" s="7">
        <f>IFERROR('Formato Productividad'!$AG2090/'Formato Productividad'!$O2090,0)</f>
        <v>0</v>
      </c>
      <c r="AT2090" s="71">
        <f>IFERROR('Formato Productividad'!$AI2090/'Formato Productividad'!$M2090,0)</f>
        <v>0</v>
      </c>
      <c r="AU2090" s="74"/>
    </row>
    <row r="2091" spans="1:47" s="33" customFormat="1" ht="25.5" customHeight="1" x14ac:dyDescent="0.25">
      <c r="A2091" s="39">
        <v>2090</v>
      </c>
      <c r="B2091" s="5"/>
      <c r="C2091" s="5"/>
      <c r="D2091" s="5"/>
      <c r="E2091" s="6" t="str">
        <f>IFERROR(VLOOKUP(D2091,'Formato validacion'!$E$2:$F$131,2,0),"Escoja un ESM")</f>
        <v>Escoja un ESM</v>
      </c>
      <c r="F2091" s="31"/>
      <c r="G2091" s="5"/>
      <c r="H2091" s="5"/>
      <c r="I2091" s="5"/>
      <c r="J2091" s="5"/>
      <c r="K2091" s="5"/>
      <c r="L2091" s="6" t="str">
        <f>IFERROR(VLOOKUP(K2091,Tabla4[[ESPECIALIDADES]:[ÁREA DE LA ESPECIALIDAD]],2,0),"Escoja una especialidad")</f>
        <v>Escoja una especialidad</v>
      </c>
      <c r="M2091" s="5"/>
      <c r="N2091" s="5"/>
      <c r="O2091" s="5"/>
      <c r="P2091" s="6">
        <f>'Formato Productividad'!$M2091-'Formato Productividad'!$AI2091</f>
        <v>0</v>
      </c>
      <c r="Q2091" s="6" t="str">
        <f>IFERROR(VLOOKUP('Formato Productividad'!$K2091,Tabla4[],3,0),"Escoja una especialidad")</f>
        <v>Escoja una especialidad</v>
      </c>
      <c r="R2091" s="6" t="str">
        <f t="shared" si="128"/>
        <v>No aplica</v>
      </c>
      <c r="S2091" s="5"/>
      <c r="T2091" s="5"/>
      <c r="U2091" s="5"/>
      <c r="V2091" s="6">
        <f t="shared" si="129"/>
        <v>0</v>
      </c>
      <c r="W2091" s="6" t="str">
        <f t="shared" si="130"/>
        <v>No aplica</v>
      </c>
      <c r="X2091" s="35" t="str">
        <f t="shared" si="131"/>
        <v>No aplica</v>
      </c>
      <c r="Y2091" s="37"/>
      <c r="Z2091" s="38"/>
      <c r="AA2091" s="36"/>
      <c r="AB2091" s="38"/>
      <c r="AC2091" s="37"/>
      <c r="AD2091" s="38"/>
      <c r="AE2091" s="37"/>
      <c r="AF2091" s="38"/>
      <c r="AG2091" s="37"/>
      <c r="AH2091" s="38"/>
      <c r="AI2091" s="36"/>
      <c r="AJ2091" s="5"/>
      <c r="AK2091" s="5"/>
      <c r="AL2091" s="6">
        <f>IFERROR('Formato Productividad'!$Y2091+'Formato Productividad'!$AA2091+'Formato Productividad'!$AC2091,0)+'Formato Productividad'!$AE2091</f>
        <v>0</v>
      </c>
      <c r="AM2091" s="6">
        <f>IFERROR((('Formato Productividad'!$T2091+'Formato Productividad'!$V2091+'Formato Productividad'!$U2091)/'Formato Productividad'!$Q2091),0)+'Formato Productividad'!$AL2091</f>
        <v>0</v>
      </c>
      <c r="AN2091" s="7">
        <f>IFERROR(('Formato Productividad'!$AM2091/'Formato Productividad'!$N2091)*('Formato Productividad'!$N2091/'Formato Productividad'!$P2091),0)</f>
        <v>0</v>
      </c>
      <c r="AO2091" s="7">
        <f>IFERROR(('Formato Productividad'!$AG2091/'Formato Productividad'!$O2091)*('Formato Productividad'!$O2091/'Formato Productividad'!$P2091),0)</f>
        <v>0</v>
      </c>
      <c r="AP2091" s="7">
        <f>'Formato Productividad'!$AN2091+'Formato Productividad'!$AO2091</f>
        <v>0</v>
      </c>
      <c r="AQ2091" s="5"/>
      <c r="AR2091" s="7">
        <f>IFERROR('Formato Productividad'!$AM2091/'Formato Productividad'!$N2091,0)</f>
        <v>0</v>
      </c>
      <c r="AS2091" s="7">
        <f>IFERROR('Formato Productividad'!$AG2091/'Formato Productividad'!$O2091,0)</f>
        <v>0</v>
      </c>
      <c r="AT2091" s="71">
        <f>IFERROR('Formato Productividad'!$AI2091/'Formato Productividad'!$M2091,0)</f>
        <v>0</v>
      </c>
      <c r="AU2091" s="74"/>
    </row>
    <row r="2092" spans="1:47" s="33" customFormat="1" ht="25.5" customHeight="1" x14ac:dyDescent="0.25">
      <c r="A2092" s="39">
        <v>2091</v>
      </c>
      <c r="B2092" s="5"/>
      <c r="C2092" s="5"/>
      <c r="D2092" s="5"/>
      <c r="E2092" s="6" t="str">
        <f>IFERROR(VLOOKUP(D2092,'Formato validacion'!$E$2:$F$131,2,0),"Escoja un ESM")</f>
        <v>Escoja un ESM</v>
      </c>
      <c r="F2092" s="31"/>
      <c r="G2092" s="5"/>
      <c r="H2092" s="5"/>
      <c r="I2092" s="5"/>
      <c r="J2092" s="5"/>
      <c r="K2092" s="5"/>
      <c r="L2092" s="6" t="str">
        <f>IFERROR(VLOOKUP(K2092,Tabla4[[ESPECIALIDADES]:[ÁREA DE LA ESPECIALIDAD]],2,0),"Escoja una especialidad")</f>
        <v>Escoja una especialidad</v>
      </c>
      <c r="M2092" s="5"/>
      <c r="N2092" s="5"/>
      <c r="O2092" s="5"/>
      <c r="P2092" s="6">
        <f>'Formato Productividad'!$M2092-'Formato Productividad'!$AI2092</f>
        <v>0</v>
      </c>
      <c r="Q2092" s="6" t="str">
        <f>IFERROR(VLOOKUP('Formato Productividad'!$K2092,Tabla4[],3,0),"Escoja una especialidad")</f>
        <v>Escoja una especialidad</v>
      </c>
      <c r="R2092" s="6" t="str">
        <f t="shared" si="128"/>
        <v>No aplica</v>
      </c>
      <c r="S2092" s="5"/>
      <c r="T2092" s="5"/>
      <c r="U2092" s="5"/>
      <c r="V2092" s="6">
        <f t="shared" si="129"/>
        <v>0</v>
      </c>
      <c r="W2092" s="6" t="str">
        <f t="shared" si="130"/>
        <v>No aplica</v>
      </c>
      <c r="X2092" s="35" t="str">
        <f t="shared" si="131"/>
        <v>No aplica</v>
      </c>
      <c r="Y2092" s="37"/>
      <c r="Z2092" s="38"/>
      <c r="AA2092" s="36"/>
      <c r="AB2092" s="38"/>
      <c r="AC2092" s="37"/>
      <c r="AD2092" s="38"/>
      <c r="AE2092" s="37"/>
      <c r="AF2092" s="38"/>
      <c r="AG2092" s="37"/>
      <c r="AH2092" s="38"/>
      <c r="AI2092" s="36"/>
      <c r="AJ2092" s="5"/>
      <c r="AK2092" s="5"/>
      <c r="AL2092" s="6">
        <f>IFERROR('Formato Productividad'!$Y2092+'Formato Productividad'!$AA2092+'Formato Productividad'!$AC2092,0)+'Formato Productividad'!$AE2092</f>
        <v>0</v>
      </c>
      <c r="AM2092" s="6">
        <f>IFERROR((('Formato Productividad'!$T2092+'Formato Productividad'!$V2092+'Formato Productividad'!$U2092)/'Formato Productividad'!$Q2092),0)+'Formato Productividad'!$AL2092</f>
        <v>0</v>
      </c>
      <c r="AN2092" s="7">
        <f>IFERROR(('Formato Productividad'!$AM2092/'Formato Productividad'!$N2092)*('Formato Productividad'!$N2092/'Formato Productividad'!$P2092),0)</f>
        <v>0</v>
      </c>
      <c r="AO2092" s="7">
        <f>IFERROR(('Formato Productividad'!$AG2092/'Formato Productividad'!$O2092)*('Formato Productividad'!$O2092/'Formato Productividad'!$P2092),0)</f>
        <v>0</v>
      </c>
      <c r="AP2092" s="7">
        <f>'Formato Productividad'!$AN2092+'Formato Productividad'!$AO2092</f>
        <v>0</v>
      </c>
      <c r="AQ2092" s="5"/>
      <c r="AR2092" s="7">
        <f>IFERROR('Formato Productividad'!$AM2092/'Formato Productividad'!$N2092,0)</f>
        <v>0</v>
      </c>
      <c r="AS2092" s="7">
        <f>IFERROR('Formato Productividad'!$AG2092/'Formato Productividad'!$O2092,0)</f>
        <v>0</v>
      </c>
      <c r="AT2092" s="71">
        <f>IFERROR('Formato Productividad'!$AI2092/'Formato Productividad'!$M2092,0)</f>
        <v>0</v>
      </c>
      <c r="AU2092" s="74"/>
    </row>
    <row r="2093" spans="1:47" s="33" customFormat="1" ht="25.5" customHeight="1" x14ac:dyDescent="0.25">
      <c r="A2093" s="39">
        <v>2092</v>
      </c>
      <c r="B2093" s="5"/>
      <c r="C2093" s="5"/>
      <c r="D2093" s="5"/>
      <c r="E2093" s="6" t="str">
        <f>IFERROR(VLOOKUP(D2093,'Formato validacion'!$E$2:$F$131,2,0),"Escoja un ESM")</f>
        <v>Escoja un ESM</v>
      </c>
      <c r="F2093" s="31"/>
      <c r="G2093" s="5"/>
      <c r="H2093" s="5"/>
      <c r="I2093" s="5"/>
      <c r="J2093" s="5"/>
      <c r="K2093" s="5"/>
      <c r="L2093" s="6" t="str">
        <f>IFERROR(VLOOKUP(K2093,Tabla4[[ESPECIALIDADES]:[ÁREA DE LA ESPECIALIDAD]],2,0),"Escoja una especialidad")</f>
        <v>Escoja una especialidad</v>
      </c>
      <c r="M2093" s="5"/>
      <c r="N2093" s="5"/>
      <c r="O2093" s="5"/>
      <c r="P2093" s="6">
        <f>'Formato Productividad'!$M2093-'Formato Productividad'!$AI2093</f>
        <v>0</v>
      </c>
      <c r="Q2093" s="6" t="str">
        <f>IFERROR(VLOOKUP('Formato Productividad'!$K2093,Tabla4[],3,0),"Escoja una especialidad")</f>
        <v>Escoja una especialidad</v>
      </c>
      <c r="R2093" s="6" t="str">
        <f t="shared" si="128"/>
        <v>No aplica</v>
      </c>
      <c r="S2093" s="5"/>
      <c r="T2093" s="5"/>
      <c r="U2093" s="5"/>
      <c r="V2093" s="6">
        <f t="shared" si="129"/>
        <v>0</v>
      </c>
      <c r="W2093" s="6" t="str">
        <f t="shared" si="130"/>
        <v>No aplica</v>
      </c>
      <c r="X2093" s="35" t="str">
        <f t="shared" si="131"/>
        <v>No aplica</v>
      </c>
      <c r="Y2093" s="37"/>
      <c r="Z2093" s="38"/>
      <c r="AA2093" s="36"/>
      <c r="AB2093" s="38"/>
      <c r="AC2093" s="37"/>
      <c r="AD2093" s="38"/>
      <c r="AE2093" s="37"/>
      <c r="AF2093" s="38"/>
      <c r="AG2093" s="37"/>
      <c r="AH2093" s="38"/>
      <c r="AI2093" s="36"/>
      <c r="AJ2093" s="5"/>
      <c r="AK2093" s="5"/>
      <c r="AL2093" s="6">
        <f>IFERROR('Formato Productividad'!$Y2093+'Formato Productividad'!$AA2093+'Formato Productividad'!$AC2093,0)+'Formato Productividad'!$AE2093</f>
        <v>0</v>
      </c>
      <c r="AM2093" s="6">
        <f>IFERROR((('Formato Productividad'!$T2093+'Formato Productividad'!$V2093+'Formato Productividad'!$U2093)/'Formato Productividad'!$Q2093),0)+'Formato Productividad'!$AL2093</f>
        <v>0</v>
      </c>
      <c r="AN2093" s="7">
        <f>IFERROR(('Formato Productividad'!$AM2093/'Formato Productividad'!$N2093)*('Formato Productividad'!$N2093/'Formato Productividad'!$P2093),0)</f>
        <v>0</v>
      </c>
      <c r="AO2093" s="7">
        <f>IFERROR(('Formato Productividad'!$AG2093/'Formato Productividad'!$O2093)*('Formato Productividad'!$O2093/'Formato Productividad'!$P2093),0)</f>
        <v>0</v>
      </c>
      <c r="AP2093" s="7">
        <f>'Formato Productividad'!$AN2093+'Formato Productividad'!$AO2093</f>
        <v>0</v>
      </c>
      <c r="AQ2093" s="5"/>
      <c r="AR2093" s="7">
        <f>IFERROR('Formato Productividad'!$AM2093/'Formato Productividad'!$N2093,0)</f>
        <v>0</v>
      </c>
      <c r="AS2093" s="7">
        <f>IFERROR('Formato Productividad'!$AG2093/'Formato Productividad'!$O2093,0)</f>
        <v>0</v>
      </c>
      <c r="AT2093" s="71">
        <f>IFERROR('Formato Productividad'!$AI2093/'Formato Productividad'!$M2093,0)</f>
        <v>0</v>
      </c>
      <c r="AU2093" s="74"/>
    </row>
    <row r="2094" spans="1:47" s="33" customFormat="1" ht="25.5" customHeight="1" x14ac:dyDescent="0.25">
      <c r="A2094" s="39">
        <v>2093</v>
      </c>
      <c r="B2094" s="5"/>
      <c r="C2094" s="5"/>
      <c r="D2094" s="5"/>
      <c r="E2094" s="6" t="str">
        <f>IFERROR(VLOOKUP(D2094,'Formato validacion'!$E$2:$F$131,2,0),"Escoja un ESM")</f>
        <v>Escoja un ESM</v>
      </c>
      <c r="F2094" s="31"/>
      <c r="G2094" s="5"/>
      <c r="H2094" s="5"/>
      <c r="I2094" s="5"/>
      <c r="J2094" s="5"/>
      <c r="K2094" s="5"/>
      <c r="L2094" s="6" t="str">
        <f>IFERROR(VLOOKUP(K2094,Tabla4[[ESPECIALIDADES]:[ÁREA DE LA ESPECIALIDAD]],2,0),"Escoja una especialidad")</f>
        <v>Escoja una especialidad</v>
      </c>
      <c r="M2094" s="5"/>
      <c r="N2094" s="5"/>
      <c r="O2094" s="5"/>
      <c r="P2094" s="6">
        <f>'Formato Productividad'!$M2094-'Formato Productividad'!$AI2094</f>
        <v>0</v>
      </c>
      <c r="Q2094" s="6" t="str">
        <f>IFERROR(VLOOKUP('Formato Productividad'!$K2094,Tabla4[],3,0),"Escoja una especialidad")</f>
        <v>Escoja una especialidad</v>
      </c>
      <c r="R2094" s="6" t="str">
        <f t="shared" si="128"/>
        <v>No aplica</v>
      </c>
      <c r="S2094" s="5"/>
      <c r="T2094" s="5"/>
      <c r="U2094" s="5"/>
      <c r="V2094" s="6">
        <f t="shared" si="129"/>
        <v>0</v>
      </c>
      <c r="W2094" s="6" t="str">
        <f t="shared" si="130"/>
        <v>No aplica</v>
      </c>
      <c r="X2094" s="35" t="str">
        <f t="shared" si="131"/>
        <v>No aplica</v>
      </c>
      <c r="Y2094" s="37"/>
      <c r="Z2094" s="38"/>
      <c r="AA2094" s="36"/>
      <c r="AB2094" s="38"/>
      <c r="AC2094" s="37"/>
      <c r="AD2094" s="38"/>
      <c r="AE2094" s="37"/>
      <c r="AF2094" s="38"/>
      <c r="AG2094" s="37"/>
      <c r="AH2094" s="38"/>
      <c r="AI2094" s="36"/>
      <c r="AJ2094" s="5"/>
      <c r="AK2094" s="5"/>
      <c r="AL2094" s="6">
        <f>IFERROR('Formato Productividad'!$Y2094+'Formato Productividad'!$AA2094+'Formato Productividad'!$AC2094,0)+'Formato Productividad'!$AE2094</f>
        <v>0</v>
      </c>
      <c r="AM2094" s="6">
        <f>IFERROR((('Formato Productividad'!$T2094+'Formato Productividad'!$V2094+'Formato Productividad'!$U2094)/'Formato Productividad'!$Q2094),0)+'Formato Productividad'!$AL2094</f>
        <v>0</v>
      </c>
      <c r="AN2094" s="7">
        <f>IFERROR(('Formato Productividad'!$AM2094/'Formato Productividad'!$N2094)*('Formato Productividad'!$N2094/'Formato Productividad'!$P2094),0)</f>
        <v>0</v>
      </c>
      <c r="AO2094" s="7">
        <f>IFERROR(('Formato Productividad'!$AG2094/'Formato Productividad'!$O2094)*('Formato Productividad'!$O2094/'Formato Productividad'!$P2094),0)</f>
        <v>0</v>
      </c>
      <c r="AP2094" s="7">
        <f>'Formato Productividad'!$AN2094+'Formato Productividad'!$AO2094</f>
        <v>0</v>
      </c>
      <c r="AQ2094" s="5"/>
      <c r="AR2094" s="7">
        <f>IFERROR('Formato Productividad'!$AM2094/'Formato Productividad'!$N2094,0)</f>
        <v>0</v>
      </c>
      <c r="AS2094" s="7">
        <f>IFERROR('Formato Productividad'!$AG2094/'Formato Productividad'!$O2094,0)</f>
        <v>0</v>
      </c>
      <c r="AT2094" s="71">
        <f>IFERROR('Formato Productividad'!$AI2094/'Formato Productividad'!$M2094,0)</f>
        <v>0</v>
      </c>
      <c r="AU2094" s="74"/>
    </row>
    <row r="2095" spans="1:47" s="33" customFormat="1" ht="25.5" customHeight="1" x14ac:dyDescent="0.25">
      <c r="A2095" s="39">
        <v>2094</v>
      </c>
      <c r="B2095" s="5"/>
      <c r="C2095" s="5"/>
      <c r="D2095" s="5"/>
      <c r="E2095" s="6" t="str">
        <f>IFERROR(VLOOKUP(D2095,'Formato validacion'!$E$2:$F$131,2,0),"Escoja un ESM")</f>
        <v>Escoja un ESM</v>
      </c>
      <c r="F2095" s="31"/>
      <c r="G2095" s="5"/>
      <c r="H2095" s="5"/>
      <c r="I2095" s="5"/>
      <c r="J2095" s="5"/>
      <c r="K2095" s="5"/>
      <c r="L2095" s="6" t="str">
        <f>IFERROR(VLOOKUP(K2095,Tabla4[[ESPECIALIDADES]:[ÁREA DE LA ESPECIALIDAD]],2,0),"Escoja una especialidad")</f>
        <v>Escoja una especialidad</v>
      </c>
      <c r="M2095" s="5"/>
      <c r="N2095" s="5"/>
      <c r="O2095" s="5"/>
      <c r="P2095" s="6">
        <f>'Formato Productividad'!$M2095-'Formato Productividad'!$AI2095</f>
        <v>0</v>
      </c>
      <c r="Q2095" s="6" t="str">
        <f>IFERROR(VLOOKUP('Formato Productividad'!$K2095,Tabla4[],3,0),"Escoja una especialidad")</f>
        <v>Escoja una especialidad</v>
      </c>
      <c r="R2095" s="6" t="str">
        <f t="shared" si="128"/>
        <v>No aplica</v>
      </c>
      <c r="S2095" s="5"/>
      <c r="T2095" s="5"/>
      <c r="U2095" s="5"/>
      <c r="V2095" s="6">
        <f t="shared" si="129"/>
        <v>0</v>
      </c>
      <c r="W2095" s="6" t="str">
        <f t="shared" si="130"/>
        <v>No aplica</v>
      </c>
      <c r="X2095" s="35" t="str">
        <f t="shared" si="131"/>
        <v>No aplica</v>
      </c>
      <c r="Y2095" s="37"/>
      <c r="Z2095" s="38"/>
      <c r="AA2095" s="36"/>
      <c r="AB2095" s="38"/>
      <c r="AC2095" s="37"/>
      <c r="AD2095" s="38"/>
      <c r="AE2095" s="37"/>
      <c r="AF2095" s="38"/>
      <c r="AG2095" s="37"/>
      <c r="AH2095" s="38"/>
      <c r="AI2095" s="36"/>
      <c r="AJ2095" s="5"/>
      <c r="AK2095" s="5"/>
      <c r="AL2095" s="6">
        <f>IFERROR('Formato Productividad'!$Y2095+'Formato Productividad'!$AA2095+'Formato Productividad'!$AC2095,0)+'Formato Productividad'!$AE2095</f>
        <v>0</v>
      </c>
      <c r="AM2095" s="6">
        <f>IFERROR((('Formato Productividad'!$T2095+'Formato Productividad'!$V2095+'Formato Productividad'!$U2095)/'Formato Productividad'!$Q2095),0)+'Formato Productividad'!$AL2095</f>
        <v>0</v>
      </c>
      <c r="AN2095" s="7">
        <f>IFERROR(('Formato Productividad'!$AM2095/'Formato Productividad'!$N2095)*('Formato Productividad'!$N2095/'Formato Productividad'!$P2095),0)</f>
        <v>0</v>
      </c>
      <c r="AO2095" s="7">
        <f>IFERROR(('Formato Productividad'!$AG2095/'Formato Productividad'!$O2095)*('Formato Productividad'!$O2095/'Formato Productividad'!$P2095),0)</f>
        <v>0</v>
      </c>
      <c r="AP2095" s="7">
        <f>'Formato Productividad'!$AN2095+'Formato Productividad'!$AO2095</f>
        <v>0</v>
      </c>
      <c r="AQ2095" s="5"/>
      <c r="AR2095" s="7">
        <f>IFERROR('Formato Productividad'!$AM2095/'Formato Productividad'!$N2095,0)</f>
        <v>0</v>
      </c>
      <c r="AS2095" s="7">
        <f>IFERROR('Formato Productividad'!$AG2095/'Formato Productividad'!$O2095,0)</f>
        <v>0</v>
      </c>
      <c r="AT2095" s="71">
        <f>IFERROR('Formato Productividad'!$AI2095/'Formato Productividad'!$M2095,0)</f>
        <v>0</v>
      </c>
      <c r="AU2095" s="74"/>
    </row>
    <row r="2096" spans="1:47" s="33" customFormat="1" ht="25.5" customHeight="1" x14ac:dyDescent="0.25">
      <c r="A2096" s="39">
        <v>2095</v>
      </c>
      <c r="B2096" s="5"/>
      <c r="C2096" s="5"/>
      <c r="D2096" s="5"/>
      <c r="E2096" s="6" t="str">
        <f>IFERROR(VLOOKUP(D2096,'Formato validacion'!$E$2:$F$131,2,0),"Escoja un ESM")</f>
        <v>Escoja un ESM</v>
      </c>
      <c r="F2096" s="31"/>
      <c r="G2096" s="5"/>
      <c r="H2096" s="5"/>
      <c r="I2096" s="5"/>
      <c r="J2096" s="5"/>
      <c r="K2096" s="5"/>
      <c r="L2096" s="6" t="str">
        <f>IFERROR(VLOOKUP(K2096,Tabla4[[ESPECIALIDADES]:[ÁREA DE LA ESPECIALIDAD]],2,0),"Escoja una especialidad")</f>
        <v>Escoja una especialidad</v>
      </c>
      <c r="M2096" s="5"/>
      <c r="N2096" s="5"/>
      <c r="O2096" s="5"/>
      <c r="P2096" s="6">
        <f>'Formato Productividad'!$M2096-'Formato Productividad'!$AI2096</f>
        <v>0</v>
      </c>
      <c r="Q2096" s="6" t="str">
        <f>IFERROR(VLOOKUP('Formato Productividad'!$K2096,Tabla4[],3,0),"Escoja una especialidad")</f>
        <v>Escoja una especialidad</v>
      </c>
      <c r="R2096" s="6" t="str">
        <f t="shared" si="128"/>
        <v>No aplica</v>
      </c>
      <c r="S2096" s="5"/>
      <c r="T2096" s="5"/>
      <c r="U2096" s="5"/>
      <c r="V2096" s="6">
        <f t="shared" si="129"/>
        <v>0</v>
      </c>
      <c r="W2096" s="6" t="str">
        <f t="shared" si="130"/>
        <v>No aplica</v>
      </c>
      <c r="X2096" s="35" t="str">
        <f t="shared" si="131"/>
        <v>No aplica</v>
      </c>
      <c r="Y2096" s="37"/>
      <c r="Z2096" s="38"/>
      <c r="AA2096" s="36"/>
      <c r="AB2096" s="38"/>
      <c r="AC2096" s="37"/>
      <c r="AD2096" s="38"/>
      <c r="AE2096" s="37"/>
      <c r="AF2096" s="38"/>
      <c r="AG2096" s="37"/>
      <c r="AH2096" s="38"/>
      <c r="AI2096" s="36"/>
      <c r="AJ2096" s="5"/>
      <c r="AK2096" s="5"/>
      <c r="AL2096" s="6">
        <f>IFERROR('Formato Productividad'!$Y2096+'Formato Productividad'!$AA2096+'Formato Productividad'!$AC2096,0)+'Formato Productividad'!$AE2096</f>
        <v>0</v>
      </c>
      <c r="AM2096" s="6">
        <f>IFERROR((('Formato Productividad'!$T2096+'Formato Productividad'!$V2096+'Formato Productividad'!$U2096)/'Formato Productividad'!$Q2096),0)+'Formato Productividad'!$AL2096</f>
        <v>0</v>
      </c>
      <c r="AN2096" s="7">
        <f>IFERROR(('Formato Productividad'!$AM2096/'Formato Productividad'!$N2096)*('Formato Productividad'!$N2096/'Formato Productividad'!$P2096),0)</f>
        <v>0</v>
      </c>
      <c r="AO2096" s="7">
        <f>IFERROR(('Formato Productividad'!$AG2096/'Formato Productividad'!$O2096)*('Formato Productividad'!$O2096/'Formato Productividad'!$P2096),0)</f>
        <v>0</v>
      </c>
      <c r="AP2096" s="7">
        <f>'Formato Productividad'!$AN2096+'Formato Productividad'!$AO2096</f>
        <v>0</v>
      </c>
      <c r="AQ2096" s="5"/>
      <c r="AR2096" s="7">
        <f>IFERROR('Formato Productividad'!$AM2096/'Formato Productividad'!$N2096,0)</f>
        <v>0</v>
      </c>
      <c r="AS2096" s="7">
        <f>IFERROR('Formato Productividad'!$AG2096/'Formato Productividad'!$O2096,0)</f>
        <v>0</v>
      </c>
      <c r="AT2096" s="71">
        <f>IFERROR('Formato Productividad'!$AI2096/'Formato Productividad'!$M2096,0)</f>
        <v>0</v>
      </c>
      <c r="AU2096" s="74"/>
    </row>
    <row r="2097" spans="1:47" s="33" customFormat="1" ht="25.5" customHeight="1" x14ac:dyDescent="0.25">
      <c r="A2097" s="39">
        <v>2096</v>
      </c>
      <c r="B2097" s="5"/>
      <c r="C2097" s="5"/>
      <c r="D2097" s="5"/>
      <c r="E2097" s="6" t="str">
        <f>IFERROR(VLOOKUP(D2097,'Formato validacion'!$E$2:$F$131,2,0),"Escoja un ESM")</f>
        <v>Escoja un ESM</v>
      </c>
      <c r="F2097" s="31"/>
      <c r="G2097" s="5"/>
      <c r="H2097" s="5"/>
      <c r="I2097" s="5"/>
      <c r="J2097" s="5"/>
      <c r="K2097" s="5"/>
      <c r="L2097" s="6" t="str">
        <f>IFERROR(VLOOKUP(K2097,Tabla4[[ESPECIALIDADES]:[ÁREA DE LA ESPECIALIDAD]],2,0),"Escoja una especialidad")</f>
        <v>Escoja una especialidad</v>
      </c>
      <c r="M2097" s="5"/>
      <c r="N2097" s="5"/>
      <c r="O2097" s="5"/>
      <c r="P2097" s="6">
        <f>'Formato Productividad'!$M2097-'Formato Productividad'!$AI2097</f>
        <v>0</v>
      </c>
      <c r="Q2097" s="6" t="str">
        <f>IFERROR(VLOOKUP('Formato Productividad'!$K2097,Tabla4[],3,0),"Escoja una especialidad")</f>
        <v>Escoja una especialidad</v>
      </c>
      <c r="R2097" s="6" t="str">
        <f t="shared" si="128"/>
        <v>No aplica</v>
      </c>
      <c r="S2097" s="5"/>
      <c r="T2097" s="5"/>
      <c r="U2097" s="5"/>
      <c r="V2097" s="6">
        <f t="shared" si="129"/>
        <v>0</v>
      </c>
      <c r="W2097" s="6" t="str">
        <f t="shared" si="130"/>
        <v>No aplica</v>
      </c>
      <c r="X2097" s="35" t="str">
        <f t="shared" si="131"/>
        <v>No aplica</v>
      </c>
      <c r="Y2097" s="37"/>
      <c r="Z2097" s="38"/>
      <c r="AA2097" s="36"/>
      <c r="AB2097" s="38"/>
      <c r="AC2097" s="37"/>
      <c r="AD2097" s="38"/>
      <c r="AE2097" s="37"/>
      <c r="AF2097" s="38"/>
      <c r="AG2097" s="37"/>
      <c r="AH2097" s="38"/>
      <c r="AI2097" s="36"/>
      <c r="AJ2097" s="5"/>
      <c r="AK2097" s="5"/>
      <c r="AL2097" s="6">
        <f>IFERROR('Formato Productividad'!$Y2097+'Formato Productividad'!$AA2097+'Formato Productividad'!$AC2097,0)+'Formato Productividad'!$AE2097</f>
        <v>0</v>
      </c>
      <c r="AM2097" s="6">
        <f>IFERROR((('Formato Productividad'!$T2097+'Formato Productividad'!$V2097+'Formato Productividad'!$U2097)/'Formato Productividad'!$Q2097),0)+'Formato Productividad'!$AL2097</f>
        <v>0</v>
      </c>
      <c r="AN2097" s="7">
        <f>IFERROR(('Formato Productividad'!$AM2097/'Formato Productividad'!$N2097)*('Formato Productividad'!$N2097/'Formato Productividad'!$P2097),0)</f>
        <v>0</v>
      </c>
      <c r="AO2097" s="7">
        <f>IFERROR(('Formato Productividad'!$AG2097/'Formato Productividad'!$O2097)*('Formato Productividad'!$O2097/'Formato Productividad'!$P2097),0)</f>
        <v>0</v>
      </c>
      <c r="AP2097" s="7">
        <f>'Formato Productividad'!$AN2097+'Formato Productividad'!$AO2097</f>
        <v>0</v>
      </c>
      <c r="AQ2097" s="5"/>
      <c r="AR2097" s="7">
        <f>IFERROR('Formato Productividad'!$AM2097/'Formato Productividad'!$N2097,0)</f>
        <v>0</v>
      </c>
      <c r="AS2097" s="7">
        <f>IFERROR('Formato Productividad'!$AG2097/'Formato Productividad'!$O2097,0)</f>
        <v>0</v>
      </c>
      <c r="AT2097" s="71">
        <f>IFERROR('Formato Productividad'!$AI2097/'Formato Productividad'!$M2097,0)</f>
        <v>0</v>
      </c>
      <c r="AU2097" s="74"/>
    </row>
    <row r="2098" spans="1:47" s="33" customFormat="1" ht="25.5" customHeight="1" x14ac:dyDescent="0.25">
      <c r="A2098" s="39">
        <v>2097</v>
      </c>
      <c r="B2098" s="5"/>
      <c r="C2098" s="5"/>
      <c r="D2098" s="5"/>
      <c r="E2098" s="6" t="str">
        <f>IFERROR(VLOOKUP(D2098,'Formato validacion'!$E$2:$F$131,2,0),"Escoja un ESM")</f>
        <v>Escoja un ESM</v>
      </c>
      <c r="F2098" s="31"/>
      <c r="G2098" s="5"/>
      <c r="H2098" s="5"/>
      <c r="I2098" s="5"/>
      <c r="J2098" s="5"/>
      <c r="K2098" s="5"/>
      <c r="L2098" s="6" t="str">
        <f>IFERROR(VLOOKUP(K2098,Tabla4[[ESPECIALIDADES]:[ÁREA DE LA ESPECIALIDAD]],2,0),"Escoja una especialidad")</f>
        <v>Escoja una especialidad</v>
      </c>
      <c r="M2098" s="5"/>
      <c r="N2098" s="5"/>
      <c r="O2098" s="5"/>
      <c r="P2098" s="6">
        <f>'Formato Productividad'!$M2098-'Formato Productividad'!$AI2098</f>
        <v>0</v>
      </c>
      <c r="Q2098" s="6" t="str">
        <f>IFERROR(VLOOKUP('Formato Productividad'!$K2098,Tabla4[],3,0),"Escoja una especialidad")</f>
        <v>Escoja una especialidad</v>
      </c>
      <c r="R2098" s="6" t="str">
        <f t="shared" si="128"/>
        <v>No aplica</v>
      </c>
      <c r="S2098" s="5"/>
      <c r="T2098" s="5"/>
      <c r="U2098" s="5"/>
      <c r="V2098" s="6">
        <f t="shared" si="129"/>
        <v>0</v>
      </c>
      <c r="W2098" s="6" t="str">
        <f t="shared" si="130"/>
        <v>No aplica</v>
      </c>
      <c r="X2098" s="35" t="str">
        <f t="shared" si="131"/>
        <v>No aplica</v>
      </c>
      <c r="Y2098" s="37"/>
      <c r="Z2098" s="38"/>
      <c r="AA2098" s="36"/>
      <c r="AB2098" s="38"/>
      <c r="AC2098" s="37"/>
      <c r="AD2098" s="38"/>
      <c r="AE2098" s="37"/>
      <c r="AF2098" s="38"/>
      <c r="AG2098" s="37"/>
      <c r="AH2098" s="38"/>
      <c r="AI2098" s="36"/>
      <c r="AJ2098" s="5"/>
      <c r="AK2098" s="5"/>
      <c r="AL2098" s="6">
        <f>IFERROR('Formato Productividad'!$Y2098+'Formato Productividad'!$AA2098+'Formato Productividad'!$AC2098,0)+'Formato Productividad'!$AE2098</f>
        <v>0</v>
      </c>
      <c r="AM2098" s="6">
        <f>IFERROR((('Formato Productividad'!$T2098+'Formato Productividad'!$V2098+'Formato Productividad'!$U2098)/'Formato Productividad'!$Q2098),0)+'Formato Productividad'!$AL2098</f>
        <v>0</v>
      </c>
      <c r="AN2098" s="7">
        <f>IFERROR(('Formato Productividad'!$AM2098/'Formato Productividad'!$N2098)*('Formato Productividad'!$N2098/'Formato Productividad'!$P2098),0)</f>
        <v>0</v>
      </c>
      <c r="AO2098" s="7">
        <f>IFERROR(('Formato Productividad'!$AG2098/'Formato Productividad'!$O2098)*('Formato Productividad'!$O2098/'Formato Productividad'!$P2098),0)</f>
        <v>0</v>
      </c>
      <c r="AP2098" s="7">
        <f>'Formato Productividad'!$AN2098+'Formato Productividad'!$AO2098</f>
        <v>0</v>
      </c>
      <c r="AQ2098" s="5"/>
      <c r="AR2098" s="7">
        <f>IFERROR('Formato Productividad'!$AM2098/'Formato Productividad'!$N2098,0)</f>
        <v>0</v>
      </c>
      <c r="AS2098" s="7">
        <f>IFERROR('Formato Productividad'!$AG2098/'Formato Productividad'!$O2098,0)</f>
        <v>0</v>
      </c>
      <c r="AT2098" s="71">
        <f>IFERROR('Formato Productividad'!$AI2098/'Formato Productividad'!$M2098,0)</f>
        <v>0</v>
      </c>
      <c r="AU2098" s="74"/>
    </row>
    <row r="2099" spans="1:47" s="33" customFormat="1" ht="25.5" customHeight="1" x14ac:dyDescent="0.25">
      <c r="A2099" s="39">
        <v>2098</v>
      </c>
      <c r="B2099" s="5"/>
      <c r="C2099" s="5"/>
      <c r="D2099" s="5"/>
      <c r="E2099" s="6" t="str">
        <f>IFERROR(VLOOKUP(D2099,'Formato validacion'!$E$2:$F$131,2,0),"Escoja un ESM")</f>
        <v>Escoja un ESM</v>
      </c>
      <c r="F2099" s="31"/>
      <c r="G2099" s="5"/>
      <c r="H2099" s="5"/>
      <c r="I2099" s="5"/>
      <c r="J2099" s="5"/>
      <c r="K2099" s="5"/>
      <c r="L2099" s="6" t="str">
        <f>IFERROR(VLOOKUP(K2099,Tabla4[[ESPECIALIDADES]:[ÁREA DE LA ESPECIALIDAD]],2,0),"Escoja una especialidad")</f>
        <v>Escoja una especialidad</v>
      </c>
      <c r="M2099" s="5"/>
      <c r="N2099" s="5"/>
      <c r="O2099" s="5"/>
      <c r="P2099" s="6">
        <f>'Formato Productividad'!$M2099-'Formato Productividad'!$AI2099</f>
        <v>0</v>
      </c>
      <c r="Q2099" s="6" t="str">
        <f>IFERROR(VLOOKUP('Formato Productividad'!$K2099,Tabla4[],3,0),"Escoja una especialidad")</f>
        <v>Escoja una especialidad</v>
      </c>
      <c r="R2099" s="6" t="str">
        <f t="shared" si="128"/>
        <v>No aplica</v>
      </c>
      <c r="S2099" s="5"/>
      <c r="T2099" s="5"/>
      <c r="U2099" s="5"/>
      <c r="V2099" s="6">
        <f t="shared" si="129"/>
        <v>0</v>
      </c>
      <c r="W2099" s="6" t="str">
        <f t="shared" si="130"/>
        <v>No aplica</v>
      </c>
      <c r="X2099" s="35" t="str">
        <f t="shared" si="131"/>
        <v>No aplica</v>
      </c>
      <c r="Y2099" s="37"/>
      <c r="Z2099" s="38"/>
      <c r="AA2099" s="36"/>
      <c r="AB2099" s="38"/>
      <c r="AC2099" s="37"/>
      <c r="AD2099" s="38"/>
      <c r="AE2099" s="37"/>
      <c r="AF2099" s="38"/>
      <c r="AG2099" s="37"/>
      <c r="AH2099" s="38"/>
      <c r="AI2099" s="36"/>
      <c r="AJ2099" s="5"/>
      <c r="AK2099" s="5"/>
      <c r="AL2099" s="6">
        <f>IFERROR('Formato Productividad'!$Y2099+'Formato Productividad'!$AA2099+'Formato Productividad'!$AC2099,0)+'Formato Productividad'!$AE2099</f>
        <v>0</v>
      </c>
      <c r="AM2099" s="6">
        <f>IFERROR((('Formato Productividad'!$T2099+'Formato Productividad'!$V2099+'Formato Productividad'!$U2099)/'Formato Productividad'!$Q2099),0)+'Formato Productividad'!$AL2099</f>
        <v>0</v>
      </c>
      <c r="AN2099" s="7">
        <f>IFERROR(('Formato Productividad'!$AM2099/'Formato Productividad'!$N2099)*('Formato Productividad'!$N2099/'Formato Productividad'!$P2099),0)</f>
        <v>0</v>
      </c>
      <c r="AO2099" s="7">
        <f>IFERROR(('Formato Productividad'!$AG2099/'Formato Productividad'!$O2099)*('Formato Productividad'!$O2099/'Formato Productividad'!$P2099),0)</f>
        <v>0</v>
      </c>
      <c r="AP2099" s="7">
        <f>'Formato Productividad'!$AN2099+'Formato Productividad'!$AO2099</f>
        <v>0</v>
      </c>
      <c r="AQ2099" s="5"/>
      <c r="AR2099" s="7">
        <f>IFERROR('Formato Productividad'!$AM2099/'Formato Productividad'!$N2099,0)</f>
        <v>0</v>
      </c>
      <c r="AS2099" s="7">
        <f>IFERROR('Formato Productividad'!$AG2099/'Formato Productividad'!$O2099,0)</f>
        <v>0</v>
      </c>
      <c r="AT2099" s="71">
        <f>IFERROR('Formato Productividad'!$AI2099/'Formato Productividad'!$M2099,0)</f>
        <v>0</v>
      </c>
      <c r="AU2099" s="74"/>
    </row>
    <row r="2100" spans="1:47" s="33" customFormat="1" ht="25.5" customHeight="1" x14ac:dyDescent="0.25">
      <c r="A2100" s="39">
        <v>2099</v>
      </c>
      <c r="B2100" s="5"/>
      <c r="C2100" s="5"/>
      <c r="D2100" s="5"/>
      <c r="E2100" s="6" t="str">
        <f>IFERROR(VLOOKUP(D2100,'Formato validacion'!$E$2:$F$131,2,0),"Escoja un ESM")</f>
        <v>Escoja un ESM</v>
      </c>
      <c r="F2100" s="31"/>
      <c r="G2100" s="5"/>
      <c r="H2100" s="5"/>
      <c r="I2100" s="5"/>
      <c r="J2100" s="5"/>
      <c r="K2100" s="5"/>
      <c r="L2100" s="6" t="str">
        <f>IFERROR(VLOOKUP(K2100,Tabla4[[ESPECIALIDADES]:[ÁREA DE LA ESPECIALIDAD]],2,0),"Escoja una especialidad")</f>
        <v>Escoja una especialidad</v>
      </c>
      <c r="M2100" s="5"/>
      <c r="N2100" s="5"/>
      <c r="O2100" s="5"/>
      <c r="P2100" s="6">
        <f>'Formato Productividad'!$M2100-'Formato Productividad'!$AI2100</f>
        <v>0</v>
      </c>
      <c r="Q2100" s="6" t="str">
        <f>IFERROR(VLOOKUP('Formato Productividad'!$K2100,Tabla4[],3,0),"Escoja una especialidad")</f>
        <v>Escoja una especialidad</v>
      </c>
      <c r="R2100" s="6" t="str">
        <f t="shared" si="128"/>
        <v>No aplica</v>
      </c>
      <c r="S2100" s="5"/>
      <c r="T2100" s="5"/>
      <c r="U2100" s="5"/>
      <c r="V2100" s="6">
        <f t="shared" si="129"/>
        <v>0</v>
      </c>
      <c r="W2100" s="6" t="str">
        <f t="shared" si="130"/>
        <v>No aplica</v>
      </c>
      <c r="X2100" s="35" t="str">
        <f t="shared" si="131"/>
        <v>No aplica</v>
      </c>
      <c r="Y2100" s="37"/>
      <c r="Z2100" s="38"/>
      <c r="AA2100" s="36"/>
      <c r="AB2100" s="38"/>
      <c r="AC2100" s="37"/>
      <c r="AD2100" s="38"/>
      <c r="AE2100" s="37"/>
      <c r="AF2100" s="38"/>
      <c r="AG2100" s="37"/>
      <c r="AH2100" s="38"/>
      <c r="AI2100" s="36"/>
      <c r="AJ2100" s="5"/>
      <c r="AK2100" s="5"/>
      <c r="AL2100" s="6">
        <f>IFERROR('Formato Productividad'!$Y2100+'Formato Productividad'!$AA2100+'Formato Productividad'!$AC2100,0)+'Formato Productividad'!$AE2100</f>
        <v>0</v>
      </c>
      <c r="AM2100" s="6">
        <f>IFERROR((('Formato Productividad'!$T2100+'Formato Productividad'!$V2100+'Formato Productividad'!$U2100)/'Formato Productividad'!$Q2100),0)+'Formato Productividad'!$AL2100</f>
        <v>0</v>
      </c>
      <c r="AN2100" s="7">
        <f>IFERROR(('Formato Productividad'!$AM2100/'Formato Productividad'!$N2100)*('Formato Productividad'!$N2100/'Formato Productividad'!$P2100),0)</f>
        <v>0</v>
      </c>
      <c r="AO2100" s="7">
        <f>IFERROR(('Formato Productividad'!$AG2100/'Formato Productividad'!$O2100)*('Formato Productividad'!$O2100/'Formato Productividad'!$P2100),0)</f>
        <v>0</v>
      </c>
      <c r="AP2100" s="7">
        <f>'Formato Productividad'!$AN2100+'Formato Productividad'!$AO2100</f>
        <v>0</v>
      </c>
      <c r="AQ2100" s="5"/>
      <c r="AR2100" s="7">
        <f>IFERROR('Formato Productividad'!$AM2100/'Formato Productividad'!$N2100,0)</f>
        <v>0</v>
      </c>
      <c r="AS2100" s="7">
        <f>IFERROR('Formato Productividad'!$AG2100/'Formato Productividad'!$O2100,0)</f>
        <v>0</v>
      </c>
      <c r="AT2100" s="71">
        <f>IFERROR('Formato Productividad'!$AI2100/'Formato Productividad'!$M2100,0)</f>
        <v>0</v>
      </c>
      <c r="AU2100" s="74"/>
    </row>
    <row r="2101" spans="1:47" s="33" customFormat="1" ht="25.5" customHeight="1" x14ac:dyDescent="0.25">
      <c r="A2101" s="39">
        <v>2100</v>
      </c>
      <c r="B2101" s="5"/>
      <c r="C2101" s="5"/>
      <c r="D2101" s="5"/>
      <c r="E2101" s="6" t="str">
        <f>IFERROR(VLOOKUP(D2101,'Formato validacion'!$E$2:$F$131,2,0),"Escoja un ESM")</f>
        <v>Escoja un ESM</v>
      </c>
      <c r="F2101" s="31"/>
      <c r="G2101" s="5"/>
      <c r="H2101" s="5"/>
      <c r="I2101" s="5"/>
      <c r="J2101" s="5"/>
      <c r="K2101" s="5"/>
      <c r="L2101" s="6" t="str">
        <f>IFERROR(VLOOKUP(K2101,Tabla4[[ESPECIALIDADES]:[ÁREA DE LA ESPECIALIDAD]],2,0),"Escoja una especialidad")</f>
        <v>Escoja una especialidad</v>
      </c>
      <c r="M2101" s="5"/>
      <c r="N2101" s="5"/>
      <c r="O2101" s="5"/>
      <c r="P2101" s="6">
        <f>'Formato Productividad'!$M2101-'Formato Productividad'!$AI2101</f>
        <v>0</v>
      </c>
      <c r="Q2101" s="6" t="str">
        <f>IFERROR(VLOOKUP('Formato Productividad'!$K2101,Tabla4[],3,0),"Escoja una especialidad")</f>
        <v>Escoja una especialidad</v>
      </c>
      <c r="R2101" s="6" t="str">
        <f t="shared" si="128"/>
        <v>No aplica</v>
      </c>
      <c r="S2101" s="5"/>
      <c r="T2101" s="5"/>
      <c r="U2101" s="5"/>
      <c r="V2101" s="6">
        <f t="shared" si="129"/>
        <v>0</v>
      </c>
      <c r="W2101" s="6" t="str">
        <f t="shared" si="130"/>
        <v>No aplica</v>
      </c>
      <c r="X2101" s="35" t="str">
        <f t="shared" si="131"/>
        <v>No aplica</v>
      </c>
      <c r="Y2101" s="37"/>
      <c r="Z2101" s="38"/>
      <c r="AA2101" s="36"/>
      <c r="AB2101" s="38"/>
      <c r="AC2101" s="37"/>
      <c r="AD2101" s="38"/>
      <c r="AE2101" s="37"/>
      <c r="AF2101" s="38"/>
      <c r="AG2101" s="37"/>
      <c r="AH2101" s="38"/>
      <c r="AI2101" s="36"/>
      <c r="AJ2101" s="5"/>
      <c r="AK2101" s="5"/>
      <c r="AL2101" s="6">
        <f>IFERROR('Formato Productividad'!$Y2101+'Formato Productividad'!$AA2101+'Formato Productividad'!$AC2101,0)+'Formato Productividad'!$AE2101</f>
        <v>0</v>
      </c>
      <c r="AM2101" s="6">
        <f>IFERROR((('Formato Productividad'!$T2101+'Formato Productividad'!$V2101+'Formato Productividad'!$U2101)/'Formato Productividad'!$Q2101),0)+'Formato Productividad'!$AL2101</f>
        <v>0</v>
      </c>
      <c r="AN2101" s="7">
        <f>IFERROR(('Formato Productividad'!$AM2101/'Formato Productividad'!$N2101)*('Formato Productividad'!$N2101/'Formato Productividad'!$P2101),0)</f>
        <v>0</v>
      </c>
      <c r="AO2101" s="7">
        <f>IFERROR(('Formato Productividad'!$AG2101/'Formato Productividad'!$O2101)*('Formato Productividad'!$O2101/'Formato Productividad'!$P2101),0)</f>
        <v>0</v>
      </c>
      <c r="AP2101" s="7">
        <f>'Formato Productividad'!$AN2101+'Formato Productividad'!$AO2101</f>
        <v>0</v>
      </c>
      <c r="AQ2101" s="5"/>
      <c r="AR2101" s="7">
        <f>IFERROR('Formato Productividad'!$AM2101/'Formato Productividad'!$N2101,0)</f>
        <v>0</v>
      </c>
      <c r="AS2101" s="7">
        <f>IFERROR('Formato Productividad'!$AG2101/'Formato Productividad'!$O2101,0)</f>
        <v>0</v>
      </c>
      <c r="AT2101" s="71">
        <f>IFERROR('Formato Productividad'!$AI2101/'Formato Productividad'!$M2101,0)</f>
        <v>0</v>
      </c>
      <c r="AU2101" s="74"/>
    </row>
    <row r="2102" spans="1:47" s="33" customFormat="1" ht="25.5" customHeight="1" x14ac:dyDescent="0.25">
      <c r="A2102" s="39">
        <v>2101</v>
      </c>
      <c r="B2102" s="5"/>
      <c r="C2102" s="5"/>
      <c r="D2102" s="5"/>
      <c r="E2102" s="6" t="str">
        <f>IFERROR(VLOOKUP(D2102,'Formato validacion'!$E$2:$F$131,2,0),"Escoja un ESM")</f>
        <v>Escoja un ESM</v>
      </c>
      <c r="F2102" s="31"/>
      <c r="G2102" s="5"/>
      <c r="H2102" s="5"/>
      <c r="I2102" s="5"/>
      <c r="J2102" s="5"/>
      <c r="K2102" s="5"/>
      <c r="L2102" s="6" t="str">
        <f>IFERROR(VLOOKUP(K2102,Tabla4[[ESPECIALIDADES]:[ÁREA DE LA ESPECIALIDAD]],2,0),"Escoja una especialidad")</f>
        <v>Escoja una especialidad</v>
      </c>
      <c r="M2102" s="5"/>
      <c r="N2102" s="5"/>
      <c r="O2102" s="5"/>
      <c r="P2102" s="6">
        <f>'Formato Productividad'!$M2102-'Formato Productividad'!$AI2102</f>
        <v>0</v>
      </c>
      <c r="Q2102" s="6" t="str">
        <f>IFERROR(VLOOKUP('Formato Productividad'!$K2102,Tabla4[],3,0),"Escoja una especialidad")</f>
        <v>Escoja una especialidad</v>
      </c>
      <c r="R2102" s="6" t="str">
        <f t="shared" si="128"/>
        <v>No aplica</v>
      </c>
      <c r="S2102" s="5"/>
      <c r="T2102" s="5"/>
      <c r="U2102" s="5"/>
      <c r="V2102" s="6">
        <f t="shared" si="129"/>
        <v>0</v>
      </c>
      <c r="W2102" s="6" t="str">
        <f t="shared" si="130"/>
        <v>No aplica</v>
      </c>
      <c r="X2102" s="35" t="str">
        <f t="shared" si="131"/>
        <v>No aplica</v>
      </c>
      <c r="Y2102" s="37"/>
      <c r="Z2102" s="38"/>
      <c r="AA2102" s="36"/>
      <c r="AB2102" s="38"/>
      <c r="AC2102" s="37"/>
      <c r="AD2102" s="38"/>
      <c r="AE2102" s="37"/>
      <c r="AF2102" s="38"/>
      <c r="AG2102" s="37"/>
      <c r="AH2102" s="38"/>
      <c r="AI2102" s="36"/>
      <c r="AJ2102" s="5"/>
      <c r="AK2102" s="5"/>
      <c r="AL2102" s="6">
        <f>IFERROR('Formato Productividad'!$Y2102+'Formato Productividad'!$AA2102+'Formato Productividad'!$AC2102,0)+'Formato Productividad'!$AE2102</f>
        <v>0</v>
      </c>
      <c r="AM2102" s="6">
        <f>IFERROR((('Formato Productividad'!$T2102+'Formato Productividad'!$V2102+'Formato Productividad'!$U2102)/'Formato Productividad'!$Q2102),0)+'Formato Productividad'!$AL2102</f>
        <v>0</v>
      </c>
      <c r="AN2102" s="7">
        <f>IFERROR(('Formato Productividad'!$AM2102/'Formato Productividad'!$N2102)*('Formato Productividad'!$N2102/'Formato Productividad'!$P2102),0)</f>
        <v>0</v>
      </c>
      <c r="AO2102" s="7">
        <f>IFERROR(('Formato Productividad'!$AG2102/'Formato Productividad'!$O2102)*('Formato Productividad'!$O2102/'Formato Productividad'!$P2102),0)</f>
        <v>0</v>
      </c>
      <c r="AP2102" s="7">
        <f>'Formato Productividad'!$AN2102+'Formato Productividad'!$AO2102</f>
        <v>0</v>
      </c>
      <c r="AQ2102" s="5"/>
      <c r="AR2102" s="7">
        <f>IFERROR('Formato Productividad'!$AM2102/'Formato Productividad'!$N2102,0)</f>
        <v>0</v>
      </c>
      <c r="AS2102" s="7">
        <f>IFERROR('Formato Productividad'!$AG2102/'Formato Productividad'!$O2102,0)</f>
        <v>0</v>
      </c>
      <c r="AT2102" s="71">
        <f>IFERROR('Formato Productividad'!$AI2102/'Formato Productividad'!$M2102,0)</f>
        <v>0</v>
      </c>
      <c r="AU2102" s="74"/>
    </row>
    <row r="2103" spans="1:47" s="33" customFormat="1" ht="25.5" customHeight="1" x14ac:dyDescent="0.25">
      <c r="A2103" s="39">
        <v>2102</v>
      </c>
      <c r="B2103" s="5"/>
      <c r="C2103" s="5"/>
      <c r="D2103" s="5"/>
      <c r="E2103" s="6" t="str">
        <f>IFERROR(VLOOKUP(D2103,'Formato validacion'!$E$2:$F$131,2,0),"Escoja un ESM")</f>
        <v>Escoja un ESM</v>
      </c>
      <c r="F2103" s="31"/>
      <c r="G2103" s="5"/>
      <c r="H2103" s="5"/>
      <c r="I2103" s="5"/>
      <c r="J2103" s="5"/>
      <c r="K2103" s="5"/>
      <c r="L2103" s="6" t="str">
        <f>IFERROR(VLOOKUP(K2103,Tabla4[[ESPECIALIDADES]:[ÁREA DE LA ESPECIALIDAD]],2,0),"Escoja una especialidad")</f>
        <v>Escoja una especialidad</v>
      </c>
      <c r="M2103" s="5"/>
      <c r="N2103" s="5"/>
      <c r="O2103" s="5"/>
      <c r="P2103" s="6">
        <f>'Formato Productividad'!$M2103-'Formato Productividad'!$AI2103</f>
        <v>0</v>
      </c>
      <c r="Q2103" s="6" t="str">
        <f>IFERROR(VLOOKUP('Formato Productividad'!$K2103,Tabla4[],3,0),"Escoja una especialidad")</f>
        <v>Escoja una especialidad</v>
      </c>
      <c r="R2103" s="6" t="str">
        <f t="shared" si="128"/>
        <v>No aplica</v>
      </c>
      <c r="S2103" s="5"/>
      <c r="T2103" s="5"/>
      <c r="U2103" s="5"/>
      <c r="V2103" s="6">
        <f t="shared" si="129"/>
        <v>0</v>
      </c>
      <c r="W2103" s="6" t="str">
        <f t="shared" si="130"/>
        <v>No aplica</v>
      </c>
      <c r="X2103" s="35" t="str">
        <f t="shared" si="131"/>
        <v>No aplica</v>
      </c>
      <c r="Y2103" s="37"/>
      <c r="Z2103" s="38"/>
      <c r="AA2103" s="36"/>
      <c r="AB2103" s="38"/>
      <c r="AC2103" s="37"/>
      <c r="AD2103" s="38"/>
      <c r="AE2103" s="37"/>
      <c r="AF2103" s="38"/>
      <c r="AG2103" s="37"/>
      <c r="AH2103" s="38"/>
      <c r="AI2103" s="36"/>
      <c r="AJ2103" s="5"/>
      <c r="AK2103" s="5"/>
      <c r="AL2103" s="6">
        <f>IFERROR('Formato Productividad'!$Y2103+'Formato Productividad'!$AA2103+'Formato Productividad'!$AC2103,0)+'Formato Productividad'!$AE2103</f>
        <v>0</v>
      </c>
      <c r="AM2103" s="6">
        <f>IFERROR((('Formato Productividad'!$T2103+'Formato Productividad'!$V2103+'Formato Productividad'!$U2103)/'Formato Productividad'!$Q2103),0)+'Formato Productividad'!$AL2103</f>
        <v>0</v>
      </c>
      <c r="AN2103" s="7">
        <f>IFERROR(('Formato Productividad'!$AM2103/'Formato Productividad'!$N2103)*('Formato Productividad'!$N2103/'Formato Productividad'!$P2103),0)</f>
        <v>0</v>
      </c>
      <c r="AO2103" s="7">
        <f>IFERROR(('Formato Productividad'!$AG2103/'Formato Productividad'!$O2103)*('Formato Productividad'!$O2103/'Formato Productividad'!$P2103),0)</f>
        <v>0</v>
      </c>
      <c r="AP2103" s="7">
        <f>'Formato Productividad'!$AN2103+'Formato Productividad'!$AO2103</f>
        <v>0</v>
      </c>
      <c r="AQ2103" s="5"/>
      <c r="AR2103" s="7">
        <f>IFERROR('Formato Productividad'!$AM2103/'Formato Productividad'!$N2103,0)</f>
        <v>0</v>
      </c>
      <c r="AS2103" s="7">
        <f>IFERROR('Formato Productividad'!$AG2103/'Formato Productividad'!$O2103,0)</f>
        <v>0</v>
      </c>
      <c r="AT2103" s="71">
        <f>IFERROR('Formato Productividad'!$AI2103/'Formato Productividad'!$M2103,0)</f>
        <v>0</v>
      </c>
      <c r="AU2103" s="74"/>
    </row>
    <row r="2104" spans="1:47" s="33" customFormat="1" ht="25.5" customHeight="1" x14ac:dyDescent="0.25">
      <c r="A2104" s="39">
        <v>2103</v>
      </c>
      <c r="B2104" s="5"/>
      <c r="C2104" s="5"/>
      <c r="D2104" s="5"/>
      <c r="E2104" s="6" t="str">
        <f>IFERROR(VLOOKUP(D2104,'Formato validacion'!$E$2:$F$131,2,0),"Escoja un ESM")</f>
        <v>Escoja un ESM</v>
      </c>
      <c r="F2104" s="31"/>
      <c r="G2104" s="5"/>
      <c r="H2104" s="5"/>
      <c r="I2104" s="5"/>
      <c r="J2104" s="5"/>
      <c r="K2104" s="5"/>
      <c r="L2104" s="6" t="str">
        <f>IFERROR(VLOOKUP(K2104,Tabla4[[ESPECIALIDADES]:[ÁREA DE LA ESPECIALIDAD]],2,0),"Escoja una especialidad")</f>
        <v>Escoja una especialidad</v>
      </c>
      <c r="M2104" s="5"/>
      <c r="N2104" s="5"/>
      <c r="O2104" s="5"/>
      <c r="P2104" s="6">
        <f>'Formato Productividad'!$M2104-'Formato Productividad'!$AI2104</f>
        <v>0</v>
      </c>
      <c r="Q2104" s="6" t="str">
        <f>IFERROR(VLOOKUP('Formato Productividad'!$K2104,Tabla4[],3,0),"Escoja una especialidad")</f>
        <v>Escoja una especialidad</v>
      </c>
      <c r="R2104" s="6" t="str">
        <f t="shared" si="128"/>
        <v>No aplica</v>
      </c>
      <c r="S2104" s="5"/>
      <c r="T2104" s="5"/>
      <c r="U2104" s="5"/>
      <c r="V2104" s="6">
        <f t="shared" si="129"/>
        <v>0</v>
      </c>
      <c r="W2104" s="6" t="str">
        <f t="shared" si="130"/>
        <v>No aplica</v>
      </c>
      <c r="X2104" s="35" t="str">
        <f t="shared" si="131"/>
        <v>No aplica</v>
      </c>
      <c r="Y2104" s="37"/>
      <c r="Z2104" s="38"/>
      <c r="AA2104" s="36"/>
      <c r="AB2104" s="38"/>
      <c r="AC2104" s="37"/>
      <c r="AD2104" s="38"/>
      <c r="AE2104" s="37"/>
      <c r="AF2104" s="38"/>
      <c r="AG2104" s="37"/>
      <c r="AH2104" s="38"/>
      <c r="AI2104" s="36"/>
      <c r="AJ2104" s="5"/>
      <c r="AK2104" s="5"/>
      <c r="AL2104" s="6">
        <f>IFERROR('Formato Productividad'!$Y2104+'Formato Productividad'!$AA2104+'Formato Productividad'!$AC2104,0)+'Formato Productividad'!$AE2104</f>
        <v>0</v>
      </c>
      <c r="AM2104" s="6">
        <f>IFERROR((('Formato Productividad'!$T2104+'Formato Productividad'!$V2104+'Formato Productividad'!$U2104)/'Formato Productividad'!$Q2104),0)+'Formato Productividad'!$AL2104</f>
        <v>0</v>
      </c>
      <c r="AN2104" s="7">
        <f>IFERROR(('Formato Productividad'!$AM2104/'Formato Productividad'!$N2104)*('Formato Productividad'!$N2104/'Formato Productividad'!$P2104),0)</f>
        <v>0</v>
      </c>
      <c r="AO2104" s="7">
        <f>IFERROR(('Formato Productividad'!$AG2104/'Formato Productividad'!$O2104)*('Formato Productividad'!$O2104/'Formato Productividad'!$P2104),0)</f>
        <v>0</v>
      </c>
      <c r="AP2104" s="7">
        <f>'Formato Productividad'!$AN2104+'Formato Productividad'!$AO2104</f>
        <v>0</v>
      </c>
      <c r="AQ2104" s="5"/>
      <c r="AR2104" s="7">
        <f>IFERROR('Formato Productividad'!$AM2104/'Formato Productividad'!$N2104,0)</f>
        <v>0</v>
      </c>
      <c r="AS2104" s="7">
        <f>IFERROR('Formato Productividad'!$AG2104/'Formato Productividad'!$O2104,0)</f>
        <v>0</v>
      </c>
      <c r="AT2104" s="71">
        <f>IFERROR('Formato Productividad'!$AI2104/'Formato Productividad'!$M2104,0)</f>
        <v>0</v>
      </c>
      <c r="AU2104" s="74"/>
    </row>
    <row r="2105" spans="1:47" s="33" customFormat="1" ht="25.5" customHeight="1" x14ac:dyDescent="0.25">
      <c r="A2105" s="39">
        <v>2104</v>
      </c>
      <c r="B2105" s="5"/>
      <c r="C2105" s="5"/>
      <c r="D2105" s="5"/>
      <c r="E2105" s="6" t="str">
        <f>IFERROR(VLOOKUP(D2105,'Formato validacion'!$E$2:$F$131,2,0),"Escoja un ESM")</f>
        <v>Escoja un ESM</v>
      </c>
      <c r="F2105" s="31"/>
      <c r="G2105" s="5"/>
      <c r="H2105" s="5"/>
      <c r="I2105" s="5"/>
      <c r="J2105" s="5"/>
      <c r="K2105" s="5"/>
      <c r="L2105" s="6" t="str">
        <f>IFERROR(VLOOKUP(K2105,Tabla4[[ESPECIALIDADES]:[ÁREA DE LA ESPECIALIDAD]],2,0),"Escoja una especialidad")</f>
        <v>Escoja una especialidad</v>
      </c>
      <c r="M2105" s="5"/>
      <c r="N2105" s="5"/>
      <c r="O2105" s="5"/>
      <c r="P2105" s="6">
        <f>'Formato Productividad'!$M2105-'Formato Productividad'!$AI2105</f>
        <v>0</v>
      </c>
      <c r="Q2105" s="6" t="str">
        <f>IFERROR(VLOOKUP('Formato Productividad'!$K2105,Tabla4[],3,0),"Escoja una especialidad")</f>
        <v>Escoja una especialidad</v>
      </c>
      <c r="R2105" s="6" t="str">
        <f t="shared" si="128"/>
        <v>No aplica</v>
      </c>
      <c r="S2105" s="5"/>
      <c r="T2105" s="5"/>
      <c r="U2105" s="5"/>
      <c r="V2105" s="6">
        <f t="shared" si="129"/>
        <v>0</v>
      </c>
      <c r="W2105" s="6" t="str">
        <f t="shared" si="130"/>
        <v>No aplica</v>
      </c>
      <c r="X2105" s="35" t="str">
        <f t="shared" si="131"/>
        <v>No aplica</v>
      </c>
      <c r="Y2105" s="37"/>
      <c r="Z2105" s="38"/>
      <c r="AA2105" s="36"/>
      <c r="AB2105" s="38"/>
      <c r="AC2105" s="37"/>
      <c r="AD2105" s="38"/>
      <c r="AE2105" s="37"/>
      <c r="AF2105" s="38"/>
      <c r="AG2105" s="37"/>
      <c r="AH2105" s="38"/>
      <c r="AI2105" s="36"/>
      <c r="AJ2105" s="5"/>
      <c r="AK2105" s="5"/>
      <c r="AL2105" s="6">
        <f>IFERROR('Formato Productividad'!$Y2105+'Formato Productividad'!$AA2105+'Formato Productividad'!$AC2105,0)+'Formato Productividad'!$AE2105</f>
        <v>0</v>
      </c>
      <c r="AM2105" s="6">
        <f>IFERROR((('Formato Productividad'!$T2105+'Formato Productividad'!$V2105+'Formato Productividad'!$U2105)/'Formato Productividad'!$Q2105),0)+'Formato Productividad'!$AL2105</f>
        <v>0</v>
      </c>
      <c r="AN2105" s="7">
        <f>IFERROR(('Formato Productividad'!$AM2105/'Formato Productividad'!$N2105)*('Formato Productividad'!$N2105/'Formato Productividad'!$P2105),0)</f>
        <v>0</v>
      </c>
      <c r="AO2105" s="7">
        <f>IFERROR(('Formato Productividad'!$AG2105/'Formato Productividad'!$O2105)*('Formato Productividad'!$O2105/'Formato Productividad'!$P2105),0)</f>
        <v>0</v>
      </c>
      <c r="AP2105" s="7">
        <f>'Formato Productividad'!$AN2105+'Formato Productividad'!$AO2105</f>
        <v>0</v>
      </c>
      <c r="AQ2105" s="5"/>
      <c r="AR2105" s="7">
        <f>IFERROR('Formato Productividad'!$AM2105/'Formato Productividad'!$N2105,0)</f>
        <v>0</v>
      </c>
      <c r="AS2105" s="7">
        <f>IFERROR('Formato Productividad'!$AG2105/'Formato Productividad'!$O2105,0)</f>
        <v>0</v>
      </c>
      <c r="AT2105" s="71">
        <f>IFERROR('Formato Productividad'!$AI2105/'Formato Productividad'!$M2105,0)</f>
        <v>0</v>
      </c>
      <c r="AU2105" s="74"/>
    </row>
    <row r="2106" spans="1:47" s="33" customFormat="1" ht="25.5" customHeight="1" x14ac:dyDescent="0.25">
      <c r="A2106" s="39">
        <v>2105</v>
      </c>
      <c r="B2106" s="5"/>
      <c r="C2106" s="5"/>
      <c r="D2106" s="5"/>
      <c r="E2106" s="6" t="str">
        <f>IFERROR(VLOOKUP(D2106,'Formato validacion'!$E$2:$F$131,2,0),"Escoja un ESM")</f>
        <v>Escoja un ESM</v>
      </c>
      <c r="F2106" s="31"/>
      <c r="G2106" s="5"/>
      <c r="H2106" s="5"/>
      <c r="I2106" s="5"/>
      <c r="J2106" s="5"/>
      <c r="K2106" s="5"/>
      <c r="L2106" s="6" t="str">
        <f>IFERROR(VLOOKUP(K2106,Tabla4[[ESPECIALIDADES]:[ÁREA DE LA ESPECIALIDAD]],2,0),"Escoja una especialidad")</f>
        <v>Escoja una especialidad</v>
      </c>
      <c r="M2106" s="5"/>
      <c r="N2106" s="5"/>
      <c r="O2106" s="5"/>
      <c r="P2106" s="6">
        <f>'Formato Productividad'!$M2106-'Formato Productividad'!$AI2106</f>
        <v>0</v>
      </c>
      <c r="Q2106" s="6" t="str">
        <f>IFERROR(VLOOKUP('Formato Productividad'!$K2106,Tabla4[],3,0),"Escoja una especialidad")</f>
        <v>Escoja una especialidad</v>
      </c>
      <c r="R2106" s="6" t="str">
        <f t="shared" si="128"/>
        <v>No aplica</v>
      </c>
      <c r="S2106" s="5"/>
      <c r="T2106" s="5"/>
      <c r="U2106" s="5"/>
      <c r="V2106" s="6">
        <f t="shared" si="129"/>
        <v>0</v>
      </c>
      <c r="W2106" s="6" t="str">
        <f t="shared" si="130"/>
        <v>No aplica</v>
      </c>
      <c r="X2106" s="35" t="str">
        <f t="shared" si="131"/>
        <v>No aplica</v>
      </c>
      <c r="Y2106" s="37"/>
      <c r="Z2106" s="38"/>
      <c r="AA2106" s="36"/>
      <c r="AB2106" s="38"/>
      <c r="AC2106" s="37"/>
      <c r="AD2106" s="38"/>
      <c r="AE2106" s="37"/>
      <c r="AF2106" s="38"/>
      <c r="AG2106" s="37"/>
      <c r="AH2106" s="38"/>
      <c r="AI2106" s="36"/>
      <c r="AJ2106" s="5"/>
      <c r="AK2106" s="5"/>
      <c r="AL2106" s="6">
        <f>IFERROR('Formato Productividad'!$Y2106+'Formato Productividad'!$AA2106+'Formato Productividad'!$AC2106,0)+'Formato Productividad'!$AE2106</f>
        <v>0</v>
      </c>
      <c r="AM2106" s="6">
        <f>IFERROR((('Formato Productividad'!$T2106+'Formato Productividad'!$V2106+'Formato Productividad'!$U2106)/'Formato Productividad'!$Q2106),0)+'Formato Productividad'!$AL2106</f>
        <v>0</v>
      </c>
      <c r="AN2106" s="7">
        <f>IFERROR(('Formato Productividad'!$AM2106/'Formato Productividad'!$N2106)*('Formato Productividad'!$N2106/'Formato Productividad'!$P2106),0)</f>
        <v>0</v>
      </c>
      <c r="AO2106" s="7">
        <f>IFERROR(('Formato Productividad'!$AG2106/'Formato Productividad'!$O2106)*('Formato Productividad'!$O2106/'Formato Productividad'!$P2106),0)</f>
        <v>0</v>
      </c>
      <c r="AP2106" s="7">
        <f>'Formato Productividad'!$AN2106+'Formato Productividad'!$AO2106</f>
        <v>0</v>
      </c>
      <c r="AQ2106" s="5"/>
      <c r="AR2106" s="7">
        <f>IFERROR('Formato Productividad'!$AM2106/'Formato Productividad'!$N2106,0)</f>
        <v>0</v>
      </c>
      <c r="AS2106" s="7">
        <f>IFERROR('Formato Productividad'!$AG2106/'Formato Productividad'!$O2106,0)</f>
        <v>0</v>
      </c>
      <c r="AT2106" s="71">
        <f>IFERROR('Formato Productividad'!$AI2106/'Formato Productividad'!$M2106,0)</f>
        <v>0</v>
      </c>
      <c r="AU2106" s="74"/>
    </row>
    <row r="2107" spans="1:47" s="33" customFormat="1" ht="25.5" customHeight="1" x14ac:dyDescent="0.25">
      <c r="A2107" s="39">
        <v>2106</v>
      </c>
      <c r="B2107" s="5"/>
      <c r="C2107" s="5"/>
      <c r="D2107" s="5"/>
      <c r="E2107" s="6" t="str">
        <f>IFERROR(VLOOKUP(D2107,'Formato validacion'!$E$2:$F$131,2,0),"Escoja un ESM")</f>
        <v>Escoja un ESM</v>
      </c>
      <c r="F2107" s="31"/>
      <c r="G2107" s="5"/>
      <c r="H2107" s="5"/>
      <c r="I2107" s="5"/>
      <c r="J2107" s="5"/>
      <c r="K2107" s="5"/>
      <c r="L2107" s="6" t="str">
        <f>IFERROR(VLOOKUP(K2107,Tabla4[[ESPECIALIDADES]:[ÁREA DE LA ESPECIALIDAD]],2,0),"Escoja una especialidad")</f>
        <v>Escoja una especialidad</v>
      </c>
      <c r="M2107" s="5"/>
      <c r="N2107" s="5"/>
      <c r="O2107" s="5"/>
      <c r="P2107" s="6">
        <f>'Formato Productividad'!$M2107-'Formato Productividad'!$AI2107</f>
        <v>0</v>
      </c>
      <c r="Q2107" s="6" t="str">
        <f>IFERROR(VLOOKUP('Formato Productividad'!$K2107,Tabla4[],3,0),"Escoja una especialidad")</f>
        <v>Escoja una especialidad</v>
      </c>
      <c r="R2107" s="6" t="str">
        <f t="shared" si="128"/>
        <v>No aplica</v>
      </c>
      <c r="S2107" s="5"/>
      <c r="T2107" s="5"/>
      <c r="U2107" s="5"/>
      <c r="V2107" s="6">
        <f t="shared" si="129"/>
        <v>0</v>
      </c>
      <c r="W2107" s="6" t="str">
        <f t="shared" si="130"/>
        <v>No aplica</v>
      </c>
      <c r="X2107" s="35" t="str">
        <f t="shared" si="131"/>
        <v>No aplica</v>
      </c>
      <c r="Y2107" s="37"/>
      <c r="Z2107" s="38"/>
      <c r="AA2107" s="36"/>
      <c r="AB2107" s="38"/>
      <c r="AC2107" s="37"/>
      <c r="AD2107" s="38"/>
      <c r="AE2107" s="37"/>
      <c r="AF2107" s="38"/>
      <c r="AG2107" s="37"/>
      <c r="AH2107" s="38"/>
      <c r="AI2107" s="36"/>
      <c r="AJ2107" s="5"/>
      <c r="AK2107" s="5"/>
      <c r="AL2107" s="6">
        <f>IFERROR('Formato Productividad'!$Y2107+'Formato Productividad'!$AA2107+'Formato Productividad'!$AC2107,0)+'Formato Productividad'!$AE2107</f>
        <v>0</v>
      </c>
      <c r="AM2107" s="6">
        <f>IFERROR((('Formato Productividad'!$T2107+'Formato Productividad'!$V2107+'Formato Productividad'!$U2107)/'Formato Productividad'!$Q2107),0)+'Formato Productividad'!$AL2107</f>
        <v>0</v>
      </c>
      <c r="AN2107" s="7">
        <f>IFERROR(('Formato Productividad'!$AM2107/'Formato Productividad'!$N2107)*('Formato Productividad'!$N2107/'Formato Productividad'!$P2107),0)</f>
        <v>0</v>
      </c>
      <c r="AO2107" s="7">
        <f>IFERROR(('Formato Productividad'!$AG2107/'Formato Productividad'!$O2107)*('Formato Productividad'!$O2107/'Formato Productividad'!$P2107),0)</f>
        <v>0</v>
      </c>
      <c r="AP2107" s="7">
        <f>'Formato Productividad'!$AN2107+'Formato Productividad'!$AO2107</f>
        <v>0</v>
      </c>
      <c r="AQ2107" s="5"/>
      <c r="AR2107" s="7">
        <f>IFERROR('Formato Productividad'!$AM2107/'Formato Productividad'!$N2107,0)</f>
        <v>0</v>
      </c>
      <c r="AS2107" s="7">
        <f>IFERROR('Formato Productividad'!$AG2107/'Formato Productividad'!$O2107,0)</f>
        <v>0</v>
      </c>
      <c r="AT2107" s="71">
        <f>IFERROR('Formato Productividad'!$AI2107/'Formato Productividad'!$M2107,0)</f>
        <v>0</v>
      </c>
      <c r="AU2107" s="74"/>
    </row>
    <row r="2108" spans="1:47" s="33" customFormat="1" ht="25.5" customHeight="1" x14ac:dyDescent="0.25">
      <c r="A2108" s="39">
        <v>2107</v>
      </c>
      <c r="B2108" s="5"/>
      <c r="C2108" s="5"/>
      <c r="D2108" s="5"/>
      <c r="E2108" s="6" t="str">
        <f>IFERROR(VLOOKUP(D2108,'Formato validacion'!$E$2:$F$131,2,0),"Escoja un ESM")</f>
        <v>Escoja un ESM</v>
      </c>
      <c r="F2108" s="31"/>
      <c r="G2108" s="5"/>
      <c r="H2108" s="5"/>
      <c r="I2108" s="5"/>
      <c r="J2108" s="5"/>
      <c r="K2108" s="5"/>
      <c r="L2108" s="6" t="str">
        <f>IFERROR(VLOOKUP(K2108,Tabla4[[ESPECIALIDADES]:[ÁREA DE LA ESPECIALIDAD]],2,0),"Escoja una especialidad")</f>
        <v>Escoja una especialidad</v>
      </c>
      <c r="M2108" s="5"/>
      <c r="N2108" s="5"/>
      <c r="O2108" s="5"/>
      <c r="P2108" s="6">
        <f>'Formato Productividad'!$M2108-'Formato Productividad'!$AI2108</f>
        <v>0</v>
      </c>
      <c r="Q2108" s="6" t="str">
        <f>IFERROR(VLOOKUP('Formato Productividad'!$K2108,Tabla4[],3,0),"Escoja una especialidad")</f>
        <v>Escoja una especialidad</v>
      </c>
      <c r="R2108" s="6" t="str">
        <f t="shared" si="128"/>
        <v>No aplica</v>
      </c>
      <c r="S2108" s="5"/>
      <c r="T2108" s="5"/>
      <c r="U2108" s="5"/>
      <c r="V2108" s="6">
        <f t="shared" si="129"/>
        <v>0</v>
      </c>
      <c r="W2108" s="6" t="str">
        <f t="shared" si="130"/>
        <v>No aplica</v>
      </c>
      <c r="X2108" s="35" t="str">
        <f t="shared" si="131"/>
        <v>No aplica</v>
      </c>
      <c r="Y2108" s="37"/>
      <c r="Z2108" s="38"/>
      <c r="AA2108" s="36"/>
      <c r="AB2108" s="38"/>
      <c r="AC2108" s="37"/>
      <c r="AD2108" s="38"/>
      <c r="AE2108" s="37"/>
      <c r="AF2108" s="38"/>
      <c r="AG2108" s="37"/>
      <c r="AH2108" s="38"/>
      <c r="AI2108" s="36"/>
      <c r="AJ2108" s="5"/>
      <c r="AK2108" s="5"/>
      <c r="AL2108" s="6">
        <f>IFERROR('Formato Productividad'!$Y2108+'Formato Productividad'!$AA2108+'Formato Productividad'!$AC2108,0)+'Formato Productividad'!$AE2108</f>
        <v>0</v>
      </c>
      <c r="AM2108" s="6">
        <f>IFERROR((('Formato Productividad'!$T2108+'Formato Productividad'!$V2108+'Formato Productividad'!$U2108)/'Formato Productividad'!$Q2108),0)+'Formato Productividad'!$AL2108</f>
        <v>0</v>
      </c>
      <c r="AN2108" s="7">
        <f>IFERROR(('Formato Productividad'!$AM2108/'Formato Productividad'!$N2108)*('Formato Productividad'!$N2108/'Formato Productividad'!$P2108),0)</f>
        <v>0</v>
      </c>
      <c r="AO2108" s="7">
        <f>IFERROR(('Formato Productividad'!$AG2108/'Formato Productividad'!$O2108)*('Formato Productividad'!$O2108/'Formato Productividad'!$P2108),0)</f>
        <v>0</v>
      </c>
      <c r="AP2108" s="7">
        <f>'Formato Productividad'!$AN2108+'Formato Productividad'!$AO2108</f>
        <v>0</v>
      </c>
      <c r="AQ2108" s="5"/>
      <c r="AR2108" s="7">
        <f>IFERROR('Formato Productividad'!$AM2108/'Formato Productividad'!$N2108,0)</f>
        <v>0</v>
      </c>
      <c r="AS2108" s="7">
        <f>IFERROR('Formato Productividad'!$AG2108/'Formato Productividad'!$O2108,0)</f>
        <v>0</v>
      </c>
      <c r="AT2108" s="71">
        <f>IFERROR('Formato Productividad'!$AI2108/'Formato Productividad'!$M2108,0)</f>
        <v>0</v>
      </c>
      <c r="AU2108" s="74"/>
    </row>
    <row r="2109" spans="1:47" s="33" customFormat="1" ht="25.5" customHeight="1" x14ac:dyDescent="0.25">
      <c r="A2109" s="39">
        <v>2108</v>
      </c>
      <c r="B2109" s="5"/>
      <c r="C2109" s="5"/>
      <c r="D2109" s="5"/>
      <c r="E2109" s="6" t="str">
        <f>IFERROR(VLOOKUP(D2109,'Formato validacion'!$E$2:$F$131,2,0),"Escoja un ESM")</f>
        <v>Escoja un ESM</v>
      </c>
      <c r="F2109" s="31"/>
      <c r="G2109" s="5"/>
      <c r="H2109" s="5"/>
      <c r="I2109" s="5"/>
      <c r="J2109" s="5"/>
      <c r="K2109" s="5"/>
      <c r="L2109" s="6" t="str">
        <f>IFERROR(VLOOKUP(K2109,Tabla4[[ESPECIALIDADES]:[ÁREA DE LA ESPECIALIDAD]],2,0),"Escoja una especialidad")</f>
        <v>Escoja una especialidad</v>
      </c>
      <c r="M2109" s="5"/>
      <c r="N2109" s="5"/>
      <c r="O2109" s="5"/>
      <c r="P2109" s="6">
        <f>'Formato Productividad'!$M2109-'Formato Productividad'!$AI2109</f>
        <v>0</v>
      </c>
      <c r="Q2109" s="6" t="str">
        <f>IFERROR(VLOOKUP('Formato Productividad'!$K2109,Tabla4[],3,0),"Escoja una especialidad")</f>
        <v>Escoja una especialidad</v>
      </c>
      <c r="R2109" s="6" t="str">
        <f t="shared" si="128"/>
        <v>No aplica</v>
      </c>
      <c r="S2109" s="5"/>
      <c r="T2109" s="5"/>
      <c r="U2109" s="5"/>
      <c r="V2109" s="6">
        <f t="shared" si="129"/>
        <v>0</v>
      </c>
      <c r="W2109" s="6" t="str">
        <f t="shared" si="130"/>
        <v>No aplica</v>
      </c>
      <c r="X2109" s="35" t="str">
        <f t="shared" si="131"/>
        <v>No aplica</v>
      </c>
      <c r="Y2109" s="37"/>
      <c r="Z2109" s="38"/>
      <c r="AA2109" s="36"/>
      <c r="AB2109" s="38"/>
      <c r="AC2109" s="37"/>
      <c r="AD2109" s="38"/>
      <c r="AE2109" s="37"/>
      <c r="AF2109" s="38"/>
      <c r="AG2109" s="37"/>
      <c r="AH2109" s="38"/>
      <c r="AI2109" s="36"/>
      <c r="AJ2109" s="5"/>
      <c r="AK2109" s="5"/>
      <c r="AL2109" s="6">
        <f>IFERROR('Formato Productividad'!$Y2109+'Formato Productividad'!$AA2109+'Formato Productividad'!$AC2109,0)+'Formato Productividad'!$AE2109</f>
        <v>0</v>
      </c>
      <c r="AM2109" s="6">
        <f>IFERROR((('Formato Productividad'!$T2109+'Formato Productividad'!$V2109+'Formato Productividad'!$U2109)/'Formato Productividad'!$Q2109),0)+'Formato Productividad'!$AL2109</f>
        <v>0</v>
      </c>
      <c r="AN2109" s="7">
        <f>IFERROR(('Formato Productividad'!$AM2109/'Formato Productividad'!$N2109)*('Formato Productividad'!$N2109/'Formato Productividad'!$P2109),0)</f>
        <v>0</v>
      </c>
      <c r="AO2109" s="7">
        <f>IFERROR(('Formato Productividad'!$AG2109/'Formato Productividad'!$O2109)*('Formato Productividad'!$O2109/'Formato Productividad'!$P2109),0)</f>
        <v>0</v>
      </c>
      <c r="AP2109" s="7">
        <f>'Formato Productividad'!$AN2109+'Formato Productividad'!$AO2109</f>
        <v>0</v>
      </c>
      <c r="AQ2109" s="5"/>
      <c r="AR2109" s="7">
        <f>IFERROR('Formato Productividad'!$AM2109/'Formato Productividad'!$N2109,0)</f>
        <v>0</v>
      </c>
      <c r="AS2109" s="7">
        <f>IFERROR('Formato Productividad'!$AG2109/'Formato Productividad'!$O2109,0)</f>
        <v>0</v>
      </c>
      <c r="AT2109" s="71">
        <f>IFERROR('Formato Productividad'!$AI2109/'Formato Productividad'!$M2109,0)</f>
        <v>0</v>
      </c>
      <c r="AU2109" s="74"/>
    </row>
    <row r="2110" spans="1:47" s="33" customFormat="1" ht="25.5" customHeight="1" x14ac:dyDescent="0.25">
      <c r="A2110" s="39">
        <v>2109</v>
      </c>
      <c r="B2110" s="5"/>
      <c r="C2110" s="5"/>
      <c r="D2110" s="5"/>
      <c r="E2110" s="6" t="str">
        <f>IFERROR(VLOOKUP(D2110,'Formato validacion'!$E$2:$F$131,2,0),"Escoja un ESM")</f>
        <v>Escoja un ESM</v>
      </c>
      <c r="F2110" s="31"/>
      <c r="G2110" s="5"/>
      <c r="H2110" s="5"/>
      <c r="I2110" s="5"/>
      <c r="J2110" s="5"/>
      <c r="K2110" s="5"/>
      <c r="L2110" s="6" t="str">
        <f>IFERROR(VLOOKUP(K2110,Tabla4[[ESPECIALIDADES]:[ÁREA DE LA ESPECIALIDAD]],2,0),"Escoja una especialidad")</f>
        <v>Escoja una especialidad</v>
      </c>
      <c r="M2110" s="5"/>
      <c r="N2110" s="5"/>
      <c r="O2110" s="5"/>
      <c r="P2110" s="6">
        <f>'Formato Productividad'!$M2110-'Formato Productividad'!$AI2110</f>
        <v>0</v>
      </c>
      <c r="Q2110" s="6" t="str">
        <f>IFERROR(VLOOKUP('Formato Productividad'!$K2110,Tabla4[],3,0),"Escoja una especialidad")</f>
        <v>Escoja una especialidad</v>
      </c>
      <c r="R2110" s="6" t="str">
        <f t="shared" si="128"/>
        <v>No aplica</v>
      </c>
      <c r="S2110" s="5"/>
      <c r="T2110" s="5"/>
      <c r="U2110" s="5"/>
      <c r="V2110" s="6">
        <f t="shared" si="129"/>
        <v>0</v>
      </c>
      <c r="W2110" s="6" t="str">
        <f t="shared" si="130"/>
        <v>No aplica</v>
      </c>
      <c r="X2110" s="35" t="str">
        <f t="shared" si="131"/>
        <v>No aplica</v>
      </c>
      <c r="Y2110" s="37"/>
      <c r="Z2110" s="38"/>
      <c r="AA2110" s="36"/>
      <c r="AB2110" s="38"/>
      <c r="AC2110" s="37"/>
      <c r="AD2110" s="38"/>
      <c r="AE2110" s="37"/>
      <c r="AF2110" s="38"/>
      <c r="AG2110" s="37"/>
      <c r="AH2110" s="38"/>
      <c r="AI2110" s="36"/>
      <c r="AJ2110" s="5"/>
      <c r="AK2110" s="5"/>
      <c r="AL2110" s="6">
        <f>IFERROR('Formato Productividad'!$Y2110+'Formato Productividad'!$AA2110+'Formato Productividad'!$AC2110,0)+'Formato Productividad'!$AE2110</f>
        <v>0</v>
      </c>
      <c r="AM2110" s="6">
        <f>IFERROR((('Formato Productividad'!$T2110+'Formato Productividad'!$V2110+'Formato Productividad'!$U2110)/'Formato Productividad'!$Q2110),0)+'Formato Productividad'!$AL2110</f>
        <v>0</v>
      </c>
      <c r="AN2110" s="7">
        <f>IFERROR(('Formato Productividad'!$AM2110/'Formato Productividad'!$N2110)*('Formato Productividad'!$N2110/'Formato Productividad'!$P2110),0)</f>
        <v>0</v>
      </c>
      <c r="AO2110" s="7">
        <f>IFERROR(('Formato Productividad'!$AG2110/'Formato Productividad'!$O2110)*('Formato Productividad'!$O2110/'Formato Productividad'!$P2110),0)</f>
        <v>0</v>
      </c>
      <c r="AP2110" s="7">
        <f>'Formato Productividad'!$AN2110+'Formato Productividad'!$AO2110</f>
        <v>0</v>
      </c>
      <c r="AQ2110" s="5"/>
      <c r="AR2110" s="7">
        <f>IFERROR('Formato Productividad'!$AM2110/'Formato Productividad'!$N2110,0)</f>
        <v>0</v>
      </c>
      <c r="AS2110" s="7">
        <f>IFERROR('Formato Productividad'!$AG2110/'Formato Productividad'!$O2110,0)</f>
        <v>0</v>
      </c>
      <c r="AT2110" s="71">
        <f>IFERROR('Formato Productividad'!$AI2110/'Formato Productividad'!$M2110,0)</f>
        <v>0</v>
      </c>
      <c r="AU2110" s="74"/>
    </row>
    <row r="2111" spans="1:47" s="33" customFormat="1" ht="25.5" customHeight="1" x14ac:dyDescent="0.25">
      <c r="A2111" s="39">
        <v>2110</v>
      </c>
      <c r="B2111" s="5"/>
      <c r="C2111" s="5"/>
      <c r="D2111" s="5"/>
      <c r="E2111" s="6" t="str">
        <f>IFERROR(VLOOKUP(D2111,'Formato validacion'!$E$2:$F$131,2,0),"Escoja un ESM")</f>
        <v>Escoja un ESM</v>
      </c>
      <c r="F2111" s="31"/>
      <c r="G2111" s="5"/>
      <c r="H2111" s="5"/>
      <c r="I2111" s="5"/>
      <c r="J2111" s="5"/>
      <c r="K2111" s="5"/>
      <c r="L2111" s="6" t="str">
        <f>IFERROR(VLOOKUP(K2111,Tabla4[[ESPECIALIDADES]:[ÁREA DE LA ESPECIALIDAD]],2,0),"Escoja una especialidad")</f>
        <v>Escoja una especialidad</v>
      </c>
      <c r="M2111" s="5"/>
      <c r="N2111" s="5"/>
      <c r="O2111" s="5"/>
      <c r="P2111" s="6">
        <f>'Formato Productividad'!$M2111-'Formato Productividad'!$AI2111</f>
        <v>0</v>
      </c>
      <c r="Q2111" s="6" t="str">
        <f>IFERROR(VLOOKUP('Formato Productividad'!$K2111,Tabla4[],3,0),"Escoja una especialidad")</f>
        <v>Escoja una especialidad</v>
      </c>
      <c r="R2111" s="6" t="str">
        <f t="shared" si="128"/>
        <v>No aplica</v>
      </c>
      <c r="S2111" s="5"/>
      <c r="T2111" s="5"/>
      <c r="U2111" s="5"/>
      <c r="V2111" s="6">
        <f t="shared" si="129"/>
        <v>0</v>
      </c>
      <c r="W2111" s="6" t="str">
        <f t="shared" si="130"/>
        <v>No aplica</v>
      </c>
      <c r="X2111" s="35" t="str">
        <f t="shared" si="131"/>
        <v>No aplica</v>
      </c>
      <c r="Y2111" s="37"/>
      <c r="Z2111" s="38"/>
      <c r="AA2111" s="36"/>
      <c r="AB2111" s="38"/>
      <c r="AC2111" s="37"/>
      <c r="AD2111" s="38"/>
      <c r="AE2111" s="37"/>
      <c r="AF2111" s="38"/>
      <c r="AG2111" s="37"/>
      <c r="AH2111" s="38"/>
      <c r="AI2111" s="36"/>
      <c r="AJ2111" s="5"/>
      <c r="AK2111" s="5"/>
      <c r="AL2111" s="6">
        <f>IFERROR('Formato Productividad'!$Y2111+'Formato Productividad'!$AA2111+'Formato Productividad'!$AC2111,0)+'Formato Productividad'!$AE2111</f>
        <v>0</v>
      </c>
      <c r="AM2111" s="6">
        <f>IFERROR((('Formato Productividad'!$T2111+'Formato Productividad'!$V2111+'Formato Productividad'!$U2111)/'Formato Productividad'!$Q2111),0)+'Formato Productividad'!$AL2111</f>
        <v>0</v>
      </c>
      <c r="AN2111" s="7">
        <f>IFERROR(('Formato Productividad'!$AM2111/'Formato Productividad'!$N2111)*('Formato Productividad'!$N2111/'Formato Productividad'!$P2111),0)</f>
        <v>0</v>
      </c>
      <c r="AO2111" s="7">
        <f>IFERROR(('Formato Productividad'!$AG2111/'Formato Productividad'!$O2111)*('Formato Productividad'!$O2111/'Formato Productividad'!$P2111),0)</f>
        <v>0</v>
      </c>
      <c r="AP2111" s="7">
        <f>'Formato Productividad'!$AN2111+'Formato Productividad'!$AO2111</f>
        <v>0</v>
      </c>
      <c r="AQ2111" s="5"/>
      <c r="AR2111" s="7">
        <f>IFERROR('Formato Productividad'!$AM2111/'Formato Productividad'!$N2111,0)</f>
        <v>0</v>
      </c>
      <c r="AS2111" s="7">
        <f>IFERROR('Formato Productividad'!$AG2111/'Formato Productividad'!$O2111,0)</f>
        <v>0</v>
      </c>
      <c r="AT2111" s="71">
        <f>IFERROR('Formato Productividad'!$AI2111/'Formato Productividad'!$M2111,0)</f>
        <v>0</v>
      </c>
      <c r="AU2111" s="74"/>
    </row>
    <row r="2112" spans="1:47" s="33" customFormat="1" ht="25.5" customHeight="1" x14ac:dyDescent="0.25">
      <c r="A2112" s="39">
        <v>2111</v>
      </c>
      <c r="B2112" s="5"/>
      <c r="C2112" s="5"/>
      <c r="D2112" s="5"/>
      <c r="E2112" s="6" t="str">
        <f>IFERROR(VLOOKUP(D2112,'Formato validacion'!$E$2:$F$131,2,0),"Escoja un ESM")</f>
        <v>Escoja un ESM</v>
      </c>
      <c r="F2112" s="31"/>
      <c r="G2112" s="5"/>
      <c r="H2112" s="5"/>
      <c r="I2112" s="5"/>
      <c r="J2112" s="5"/>
      <c r="K2112" s="5"/>
      <c r="L2112" s="6" t="str">
        <f>IFERROR(VLOOKUP(K2112,Tabla4[[ESPECIALIDADES]:[ÁREA DE LA ESPECIALIDAD]],2,0),"Escoja una especialidad")</f>
        <v>Escoja una especialidad</v>
      </c>
      <c r="M2112" s="5"/>
      <c r="N2112" s="5"/>
      <c r="O2112" s="5"/>
      <c r="P2112" s="6">
        <f>'Formato Productividad'!$M2112-'Formato Productividad'!$AI2112</f>
        <v>0</v>
      </c>
      <c r="Q2112" s="6" t="str">
        <f>IFERROR(VLOOKUP('Formato Productividad'!$K2112,Tabla4[],3,0),"Escoja una especialidad")</f>
        <v>Escoja una especialidad</v>
      </c>
      <c r="R2112" s="6" t="str">
        <f t="shared" si="128"/>
        <v>No aplica</v>
      </c>
      <c r="S2112" s="5"/>
      <c r="T2112" s="5"/>
      <c r="U2112" s="5"/>
      <c r="V2112" s="6">
        <f t="shared" si="129"/>
        <v>0</v>
      </c>
      <c r="W2112" s="6" t="str">
        <f t="shared" si="130"/>
        <v>No aplica</v>
      </c>
      <c r="X2112" s="35" t="str">
        <f t="shared" si="131"/>
        <v>No aplica</v>
      </c>
      <c r="Y2112" s="37"/>
      <c r="Z2112" s="38"/>
      <c r="AA2112" s="36"/>
      <c r="AB2112" s="38"/>
      <c r="AC2112" s="37"/>
      <c r="AD2112" s="38"/>
      <c r="AE2112" s="37"/>
      <c r="AF2112" s="38"/>
      <c r="AG2112" s="37"/>
      <c r="AH2112" s="38"/>
      <c r="AI2112" s="36"/>
      <c r="AJ2112" s="5"/>
      <c r="AK2112" s="5"/>
      <c r="AL2112" s="6">
        <f>IFERROR('Formato Productividad'!$Y2112+'Formato Productividad'!$AA2112+'Formato Productividad'!$AC2112,0)+'Formato Productividad'!$AE2112</f>
        <v>0</v>
      </c>
      <c r="AM2112" s="6">
        <f>IFERROR((('Formato Productividad'!$T2112+'Formato Productividad'!$V2112+'Formato Productividad'!$U2112)/'Formato Productividad'!$Q2112),0)+'Formato Productividad'!$AL2112</f>
        <v>0</v>
      </c>
      <c r="AN2112" s="7">
        <f>IFERROR(('Formato Productividad'!$AM2112/'Formato Productividad'!$N2112)*('Formato Productividad'!$N2112/'Formato Productividad'!$P2112),0)</f>
        <v>0</v>
      </c>
      <c r="AO2112" s="7">
        <f>IFERROR(('Formato Productividad'!$AG2112/'Formato Productividad'!$O2112)*('Formato Productividad'!$O2112/'Formato Productividad'!$P2112),0)</f>
        <v>0</v>
      </c>
      <c r="AP2112" s="7">
        <f>'Formato Productividad'!$AN2112+'Formato Productividad'!$AO2112</f>
        <v>0</v>
      </c>
      <c r="AQ2112" s="5"/>
      <c r="AR2112" s="7">
        <f>IFERROR('Formato Productividad'!$AM2112/'Formato Productividad'!$N2112,0)</f>
        <v>0</v>
      </c>
      <c r="AS2112" s="7">
        <f>IFERROR('Formato Productividad'!$AG2112/'Formato Productividad'!$O2112,0)</f>
        <v>0</v>
      </c>
      <c r="AT2112" s="71">
        <f>IFERROR('Formato Productividad'!$AI2112/'Formato Productividad'!$M2112,0)</f>
        <v>0</v>
      </c>
      <c r="AU2112" s="74"/>
    </row>
    <row r="2113" spans="1:47" s="33" customFormat="1" ht="25.5" customHeight="1" x14ac:dyDescent="0.25">
      <c r="A2113" s="39">
        <v>2112</v>
      </c>
      <c r="B2113" s="5"/>
      <c r="C2113" s="5"/>
      <c r="D2113" s="5"/>
      <c r="E2113" s="6" t="str">
        <f>IFERROR(VLOOKUP(D2113,'Formato validacion'!$E$2:$F$131,2,0),"Escoja un ESM")</f>
        <v>Escoja un ESM</v>
      </c>
      <c r="F2113" s="31"/>
      <c r="G2113" s="5"/>
      <c r="H2113" s="5"/>
      <c r="I2113" s="5"/>
      <c r="J2113" s="5"/>
      <c r="K2113" s="5"/>
      <c r="L2113" s="6" t="str">
        <f>IFERROR(VLOOKUP(K2113,Tabla4[[ESPECIALIDADES]:[ÁREA DE LA ESPECIALIDAD]],2,0),"Escoja una especialidad")</f>
        <v>Escoja una especialidad</v>
      </c>
      <c r="M2113" s="5"/>
      <c r="N2113" s="5"/>
      <c r="O2113" s="5"/>
      <c r="P2113" s="6">
        <f>'Formato Productividad'!$M2113-'Formato Productividad'!$AI2113</f>
        <v>0</v>
      </c>
      <c r="Q2113" s="6" t="str">
        <f>IFERROR(VLOOKUP('Formato Productividad'!$K2113,Tabla4[],3,0),"Escoja una especialidad")</f>
        <v>Escoja una especialidad</v>
      </c>
      <c r="R2113" s="6" t="str">
        <f t="shared" si="128"/>
        <v>No aplica</v>
      </c>
      <c r="S2113" s="5"/>
      <c r="T2113" s="5"/>
      <c r="U2113" s="5"/>
      <c r="V2113" s="6">
        <f t="shared" si="129"/>
        <v>0</v>
      </c>
      <c r="W2113" s="6" t="str">
        <f t="shared" si="130"/>
        <v>No aplica</v>
      </c>
      <c r="X2113" s="35" t="str">
        <f t="shared" si="131"/>
        <v>No aplica</v>
      </c>
      <c r="Y2113" s="37"/>
      <c r="Z2113" s="38"/>
      <c r="AA2113" s="36"/>
      <c r="AB2113" s="38"/>
      <c r="AC2113" s="37"/>
      <c r="AD2113" s="38"/>
      <c r="AE2113" s="37"/>
      <c r="AF2113" s="38"/>
      <c r="AG2113" s="37"/>
      <c r="AH2113" s="38"/>
      <c r="AI2113" s="36"/>
      <c r="AJ2113" s="5"/>
      <c r="AK2113" s="5"/>
      <c r="AL2113" s="6">
        <f>IFERROR('Formato Productividad'!$Y2113+'Formato Productividad'!$AA2113+'Formato Productividad'!$AC2113,0)+'Formato Productividad'!$AE2113</f>
        <v>0</v>
      </c>
      <c r="AM2113" s="6">
        <f>IFERROR((('Formato Productividad'!$T2113+'Formato Productividad'!$V2113+'Formato Productividad'!$U2113)/'Formato Productividad'!$Q2113),0)+'Formato Productividad'!$AL2113</f>
        <v>0</v>
      </c>
      <c r="AN2113" s="7">
        <f>IFERROR(('Formato Productividad'!$AM2113/'Formato Productividad'!$N2113)*('Formato Productividad'!$N2113/'Formato Productividad'!$P2113),0)</f>
        <v>0</v>
      </c>
      <c r="AO2113" s="7">
        <f>IFERROR(('Formato Productividad'!$AG2113/'Formato Productividad'!$O2113)*('Formato Productividad'!$O2113/'Formato Productividad'!$P2113),0)</f>
        <v>0</v>
      </c>
      <c r="AP2113" s="7">
        <f>'Formato Productividad'!$AN2113+'Formato Productividad'!$AO2113</f>
        <v>0</v>
      </c>
      <c r="AQ2113" s="5"/>
      <c r="AR2113" s="7">
        <f>IFERROR('Formato Productividad'!$AM2113/'Formato Productividad'!$N2113,0)</f>
        <v>0</v>
      </c>
      <c r="AS2113" s="7">
        <f>IFERROR('Formato Productividad'!$AG2113/'Formato Productividad'!$O2113,0)</f>
        <v>0</v>
      </c>
      <c r="AT2113" s="71">
        <f>IFERROR('Formato Productividad'!$AI2113/'Formato Productividad'!$M2113,0)</f>
        <v>0</v>
      </c>
      <c r="AU2113" s="74"/>
    </row>
    <row r="2114" spans="1:47" s="33" customFormat="1" ht="25.5" customHeight="1" x14ac:dyDescent="0.25">
      <c r="A2114" s="39">
        <v>2113</v>
      </c>
      <c r="B2114" s="5"/>
      <c r="C2114" s="5"/>
      <c r="D2114" s="5"/>
      <c r="E2114" s="6" t="str">
        <f>IFERROR(VLOOKUP(D2114,'Formato validacion'!$E$2:$F$131,2,0),"Escoja un ESM")</f>
        <v>Escoja un ESM</v>
      </c>
      <c r="F2114" s="31"/>
      <c r="G2114" s="5"/>
      <c r="H2114" s="5"/>
      <c r="I2114" s="5"/>
      <c r="J2114" s="5"/>
      <c r="K2114" s="5"/>
      <c r="L2114" s="6" t="str">
        <f>IFERROR(VLOOKUP(K2114,Tabla4[[ESPECIALIDADES]:[ÁREA DE LA ESPECIALIDAD]],2,0),"Escoja una especialidad")</f>
        <v>Escoja una especialidad</v>
      </c>
      <c r="M2114" s="5"/>
      <c r="N2114" s="5"/>
      <c r="O2114" s="5"/>
      <c r="P2114" s="6">
        <f>'Formato Productividad'!$M2114-'Formato Productividad'!$AI2114</f>
        <v>0</v>
      </c>
      <c r="Q2114" s="6" t="str">
        <f>IFERROR(VLOOKUP('Formato Productividad'!$K2114,Tabla4[],3,0),"Escoja una especialidad")</f>
        <v>Escoja una especialidad</v>
      </c>
      <c r="R2114" s="6" t="str">
        <f t="shared" si="128"/>
        <v>No aplica</v>
      </c>
      <c r="S2114" s="5"/>
      <c r="T2114" s="5"/>
      <c r="U2114" s="5"/>
      <c r="V2114" s="6">
        <f t="shared" si="129"/>
        <v>0</v>
      </c>
      <c r="W2114" s="6" t="str">
        <f t="shared" si="130"/>
        <v>No aplica</v>
      </c>
      <c r="X2114" s="35" t="str">
        <f t="shared" si="131"/>
        <v>No aplica</v>
      </c>
      <c r="Y2114" s="37"/>
      <c r="Z2114" s="38"/>
      <c r="AA2114" s="36"/>
      <c r="AB2114" s="38"/>
      <c r="AC2114" s="37"/>
      <c r="AD2114" s="38"/>
      <c r="AE2114" s="37"/>
      <c r="AF2114" s="38"/>
      <c r="AG2114" s="37"/>
      <c r="AH2114" s="38"/>
      <c r="AI2114" s="36"/>
      <c r="AJ2114" s="5"/>
      <c r="AK2114" s="5"/>
      <c r="AL2114" s="6">
        <f>IFERROR('Formato Productividad'!$Y2114+'Formato Productividad'!$AA2114+'Formato Productividad'!$AC2114,0)+'Formato Productividad'!$AE2114</f>
        <v>0</v>
      </c>
      <c r="AM2114" s="6">
        <f>IFERROR((('Formato Productividad'!$T2114+'Formato Productividad'!$V2114+'Formato Productividad'!$U2114)/'Formato Productividad'!$Q2114),0)+'Formato Productividad'!$AL2114</f>
        <v>0</v>
      </c>
      <c r="AN2114" s="7">
        <f>IFERROR(('Formato Productividad'!$AM2114/'Formato Productividad'!$N2114)*('Formato Productividad'!$N2114/'Formato Productividad'!$P2114),0)</f>
        <v>0</v>
      </c>
      <c r="AO2114" s="7">
        <f>IFERROR(('Formato Productividad'!$AG2114/'Formato Productividad'!$O2114)*('Formato Productividad'!$O2114/'Formato Productividad'!$P2114),0)</f>
        <v>0</v>
      </c>
      <c r="AP2114" s="7">
        <f>'Formato Productividad'!$AN2114+'Formato Productividad'!$AO2114</f>
        <v>0</v>
      </c>
      <c r="AQ2114" s="5"/>
      <c r="AR2114" s="7">
        <f>IFERROR('Formato Productividad'!$AM2114/'Formato Productividad'!$N2114,0)</f>
        <v>0</v>
      </c>
      <c r="AS2114" s="7">
        <f>IFERROR('Formato Productividad'!$AG2114/'Formato Productividad'!$O2114,0)</f>
        <v>0</v>
      </c>
      <c r="AT2114" s="71">
        <f>IFERROR('Formato Productividad'!$AI2114/'Formato Productividad'!$M2114,0)</f>
        <v>0</v>
      </c>
      <c r="AU2114" s="74"/>
    </row>
    <row r="2115" spans="1:47" s="33" customFormat="1" ht="25.5" customHeight="1" x14ac:dyDescent="0.25">
      <c r="A2115" s="39">
        <v>2114</v>
      </c>
      <c r="B2115" s="5"/>
      <c r="C2115" s="5"/>
      <c r="D2115" s="5"/>
      <c r="E2115" s="6" t="str">
        <f>IFERROR(VLOOKUP(D2115,'Formato validacion'!$E$2:$F$131,2,0),"Escoja un ESM")</f>
        <v>Escoja un ESM</v>
      </c>
      <c r="F2115" s="31"/>
      <c r="G2115" s="5"/>
      <c r="H2115" s="5"/>
      <c r="I2115" s="5"/>
      <c r="J2115" s="5"/>
      <c r="K2115" s="5"/>
      <c r="L2115" s="6" t="str">
        <f>IFERROR(VLOOKUP(K2115,Tabla4[[ESPECIALIDADES]:[ÁREA DE LA ESPECIALIDAD]],2,0),"Escoja una especialidad")</f>
        <v>Escoja una especialidad</v>
      </c>
      <c r="M2115" s="5"/>
      <c r="N2115" s="5"/>
      <c r="O2115" s="5"/>
      <c r="P2115" s="6">
        <f>'Formato Productividad'!$M2115-'Formato Productividad'!$AI2115</f>
        <v>0</v>
      </c>
      <c r="Q2115" s="6" t="str">
        <f>IFERROR(VLOOKUP('Formato Productividad'!$K2115,Tabla4[],3,0),"Escoja una especialidad")</f>
        <v>Escoja una especialidad</v>
      </c>
      <c r="R2115" s="6" t="str">
        <f t="shared" ref="R2115:R2178" si="132">IFERROR(N2115*Q2115,"No aplica")</f>
        <v>No aplica</v>
      </c>
      <c r="S2115" s="5"/>
      <c r="T2115" s="5"/>
      <c r="U2115" s="5"/>
      <c r="V2115" s="6">
        <f t="shared" ref="V2115:V2178" si="133">S2115-T2115</f>
        <v>0</v>
      </c>
      <c r="W2115" s="6" t="str">
        <f t="shared" ref="W2115:W2178" si="134">IFERROR((N2115*Q2115)-S2115,"No aplica")</f>
        <v>No aplica</v>
      </c>
      <c r="X2115" s="35" t="str">
        <f t="shared" ref="X2115:X2178" si="135">IF(S2115&lt;&gt;0,V2115-U2115,R2115)</f>
        <v>No aplica</v>
      </c>
      <c r="Y2115" s="37"/>
      <c r="Z2115" s="38"/>
      <c r="AA2115" s="36"/>
      <c r="AB2115" s="38"/>
      <c r="AC2115" s="37"/>
      <c r="AD2115" s="38"/>
      <c r="AE2115" s="37"/>
      <c r="AF2115" s="38"/>
      <c r="AG2115" s="37"/>
      <c r="AH2115" s="38"/>
      <c r="AI2115" s="36"/>
      <c r="AJ2115" s="5"/>
      <c r="AK2115" s="5"/>
      <c r="AL2115" s="6">
        <f>IFERROR('Formato Productividad'!$Y2115+'Formato Productividad'!$AA2115+'Formato Productividad'!$AC2115,0)+'Formato Productividad'!$AE2115</f>
        <v>0</v>
      </c>
      <c r="AM2115" s="6">
        <f>IFERROR((('Formato Productividad'!$T2115+'Formato Productividad'!$V2115+'Formato Productividad'!$U2115)/'Formato Productividad'!$Q2115),0)+'Formato Productividad'!$AL2115</f>
        <v>0</v>
      </c>
      <c r="AN2115" s="7">
        <f>IFERROR(('Formato Productividad'!$AM2115/'Formato Productividad'!$N2115)*('Formato Productividad'!$N2115/'Formato Productividad'!$P2115),0)</f>
        <v>0</v>
      </c>
      <c r="AO2115" s="7">
        <f>IFERROR(('Formato Productividad'!$AG2115/'Formato Productividad'!$O2115)*('Formato Productividad'!$O2115/'Formato Productividad'!$P2115),0)</f>
        <v>0</v>
      </c>
      <c r="AP2115" s="7">
        <f>'Formato Productividad'!$AN2115+'Formato Productividad'!$AO2115</f>
        <v>0</v>
      </c>
      <c r="AQ2115" s="5"/>
      <c r="AR2115" s="7">
        <f>IFERROR('Formato Productividad'!$AM2115/'Formato Productividad'!$N2115,0)</f>
        <v>0</v>
      </c>
      <c r="AS2115" s="7">
        <f>IFERROR('Formato Productividad'!$AG2115/'Formato Productividad'!$O2115,0)</f>
        <v>0</v>
      </c>
      <c r="AT2115" s="71">
        <f>IFERROR('Formato Productividad'!$AI2115/'Formato Productividad'!$M2115,0)</f>
        <v>0</v>
      </c>
      <c r="AU2115" s="74"/>
    </row>
    <row r="2116" spans="1:47" s="33" customFormat="1" ht="25.5" customHeight="1" x14ac:dyDescent="0.25">
      <c r="A2116" s="39">
        <v>2115</v>
      </c>
      <c r="B2116" s="5"/>
      <c r="C2116" s="5"/>
      <c r="D2116" s="5"/>
      <c r="E2116" s="6" t="str">
        <f>IFERROR(VLOOKUP(D2116,'Formato validacion'!$E$2:$F$131,2,0),"Escoja un ESM")</f>
        <v>Escoja un ESM</v>
      </c>
      <c r="F2116" s="31"/>
      <c r="G2116" s="5"/>
      <c r="H2116" s="5"/>
      <c r="I2116" s="5"/>
      <c r="J2116" s="5"/>
      <c r="K2116" s="5"/>
      <c r="L2116" s="6" t="str">
        <f>IFERROR(VLOOKUP(K2116,Tabla4[[ESPECIALIDADES]:[ÁREA DE LA ESPECIALIDAD]],2,0),"Escoja una especialidad")</f>
        <v>Escoja una especialidad</v>
      </c>
      <c r="M2116" s="5"/>
      <c r="N2116" s="5"/>
      <c r="O2116" s="5"/>
      <c r="P2116" s="6">
        <f>'Formato Productividad'!$M2116-'Formato Productividad'!$AI2116</f>
        <v>0</v>
      </c>
      <c r="Q2116" s="6" t="str">
        <f>IFERROR(VLOOKUP('Formato Productividad'!$K2116,Tabla4[],3,0),"Escoja una especialidad")</f>
        <v>Escoja una especialidad</v>
      </c>
      <c r="R2116" s="6" t="str">
        <f t="shared" si="132"/>
        <v>No aplica</v>
      </c>
      <c r="S2116" s="5"/>
      <c r="T2116" s="5"/>
      <c r="U2116" s="5"/>
      <c r="V2116" s="6">
        <f t="shared" si="133"/>
        <v>0</v>
      </c>
      <c r="W2116" s="6" t="str">
        <f t="shared" si="134"/>
        <v>No aplica</v>
      </c>
      <c r="X2116" s="35" t="str">
        <f t="shared" si="135"/>
        <v>No aplica</v>
      </c>
      <c r="Y2116" s="37"/>
      <c r="Z2116" s="38"/>
      <c r="AA2116" s="36"/>
      <c r="AB2116" s="38"/>
      <c r="AC2116" s="37"/>
      <c r="AD2116" s="38"/>
      <c r="AE2116" s="37"/>
      <c r="AF2116" s="38"/>
      <c r="AG2116" s="37"/>
      <c r="AH2116" s="38"/>
      <c r="AI2116" s="36"/>
      <c r="AJ2116" s="5"/>
      <c r="AK2116" s="5"/>
      <c r="AL2116" s="6">
        <f>IFERROR('Formato Productividad'!$Y2116+'Formato Productividad'!$AA2116+'Formato Productividad'!$AC2116,0)+'Formato Productividad'!$AE2116</f>
        <v>0</v>
      </c>
      <c r="AM2116" s="6">
        <f>IFERROR((('Formato Productividad'!$T2116+'Formato Productividad'!$V2116+'Formato Productividad'!$U2116)/'Formato Productividad'!$Q2116),0)+'Formato Productividad'!$AL2116</f>
        <v>0</v>
      </c>
      <c r="AN2116" s="7">
        <f>IFERROR(('Formato Productividad'!$AM2116/'Formato Productividad'!$N2116)*('Formato Productividad'!$N2116/'Formato Productividad'!$P2116),0)</f>
        <v>0</v>
      </c>
      <c r="AO2116" s="7">
        <f>IFERROR(('Formato Productividad'!$AG2116/'Formato Productividad'!$O2116)*('Formato Productividad'!$O2116/'Formato Productividad'!$P2116),0)</f>
        <v>0</v>
      </c>
      <c r="AP2116" s="7">
        <f>'Formato Productividad'!$AN2116+'Formato Productividad'!$AO2116</f>
        <v>0</v>
      </c>
      <c r="AQ2116" s="5"/>
      <c r="AR2116" s="7">
        <f>IFERROR('Formato Productividad'!$AM2116/'Formato Productividad'!$N2116,0)</f>
        <v>0</v>
      </c>
      <c r="AS2116" s="7">
        <f>IFERROR('Formato Productividad'!$AG2116/'Formato Productividad'!$O2116,0)</f>
        <v>0</v>
      </c>
      <c r="AT2116" s="71">
        <f>IFERROR('Formato Productividad'!$AI2116/'Formato Productividad'!$M2116,0)</f>
        <v>0</v>
      </c>
      <c r="AU2116" s="74"/>
    </row>
    <row r="2117" spans="1:47" s="33" customFormat="1" ht="25.5" customHeight="1" x14ac:dyDescent="0.25">
      <c r="A2117" s="39">
        <v>2116</v>
      </c>
      <c r="B2117" s="5"/>
      <c r="C2117" s="5"/>
      <c r="D2117" s="5"/>
      <c r="E2117" s="6" t="str">
        <f>IFERROR(VLOOKUP(D2117,'Formato validacion'!$E$2:$F$131,2,0),"Escoja un ESM")</f>
        <v>Escoja un ESM</v>
      </c>
      <c r="F2117" s="31"/>
      <c r="G2117" s="5"/>
      <c r="H2117" s="5"/>
      <c r="I2117" s="5"/>
      <c r="J2117" s="5"/>
      <c r="K2117" s="5"/>
      <c r="L2117" s="6" t="str">
        <f>IFERROR(VLOOKUP(K2117,Tabla4[[ESPECIALIDADES]:[ÁREA DE LA ESPECIALIDAD]],2,0),"Escoja una especialidad")</f>
        <v>Escoja una especialidad</v>
      </c>
      <c r="M2117" s="5"/>
      <c r="N2117" s="5"/>
      <c r="O2117" s="5"/>
      <c r="P2117" s="6">
        <f>'Formato Productividad'!$M2117-'Formato Productividad'!$AI2117</f>
        <v>0</v>
      </c>
      <c r="Q2117" s="6" t="str">
        <f>IFERROR(VLOOKUP('Formato Productividad'!$K2117,Tabla4[],3,0),"Escoja una especialidad")</f>
        <v>Escoja una especialidad</v>
      </c>
      <c r="R2117" s="6" t="str">
        <f t="shared" si="132"/>
        <v>No aplica</v>
      </c>
      <c r="S2117" s="5"/>
      <c r="T2117" s="5"/>
      <c r="U2117" s="5"/>
      <c r="V2117" s="6">
        <f t="shared" si="133"/>
        <v>0</v>
      </c>
      <c r="W2117" s="6" t="str">
        <f t="shared" si="134"/>
        <v>No aplica</v>
      </c>
      <c r="X2117" s="35" t="str">
        <f t="shared" si="135"/>
        <v>No aplica</v>
      </c>
      <c r="Y2117" s="37"/>
      <c r="Z2117" s="38"/>
      <c r="AA2117" s="36"/>
      <c r="AB2117" s="38"/>
      <c r="AC2117" s="37"/>
      <c r="AD2117" s="38"/>
      <c r="AE2117" s="37"/>
      <c r="AF2117" s="38"/>
      <c r="AG2117" s="37"/>
      <c r="AH2117" s="38"/>
      <c r="AI2117" s="36"/>
      <c r="AJ2117" s="5"/>
      <c r="AK2117" s="5"/>
      <c r="AL2117" s="6">
        <f>IFERROR('Formato Productividad'!$Y2117+'Formato Productividad'!$AA2117+'Formato Productividad'!$AC2117,0)+'Formato Productividad'!$AE2117</f>
        <v>0</v>
      </c>
      <c r="AM2117" s="6">
        <f>IFERROR((('Formato Productividad'!$T2117+'Formato Productividad'!$V2117+'Formato Productividad'!$U2117)/'Formato Productividad'!$Q2117),0)+'Formato Productividad'!$AL2117</f>
        <v>0</v>
      </c>
      <c r="AN2117" s="7">
        <f>IFERROR(('Formato Productividad'!$AM2117/'Formato Productividad'!$N2117)*('Formato Productividad'!$N2117/'Formato Productividad'!$P2117),0)</f>
        <v>0</v>
      </c>
      <c r="AO2117" s="7">
        <f>IFERROR(('Formato Productividad'!$AG2117/'Formato Productividad'!$O2117)*('Formato Productividad'!$O2117/'Formato Productividad'!$P2117),0)</f>
        <v>0</v>
      </c>
      <c r="AP2117" s="7">
        <f>'Formato Productividad'!$AN2117+'Formato Productividad'!$AO2117</f>
        <v>0</v>
      </c>
      <c r="AQ2117" s="5"/>
      <c r="AR2117" s="7">
        <f>IFERROR('Formato Productividad'!$AM2117/'Formato Productividad'!$N2117,0)</f>
        <v>0</v>
      </c>
      <c r="AS2117" s="7">
        <f>IFERROR('Formato Productividad'!$AG2117/'Formato Productividad'!$O2117,0)</f>
        <v>0</v>
      </c>
      <c r="AT2117" s="71">
        <f>IFERROR('Formato Productividad'!$AI2117/'Formato Productividad'!$M2117,0)</f>
        <v>0</v>
      </c>
      <c r="AU2117" s="74"/>
    </row>
    <row r="2118" spans="1:47" s="33" customFormat="1" ht="25.5" customHeight="1" x14ac:dyDescent="0.25">
      <c r="A2118" s="39">
        <v>2117</v>
      </c>
      <c r="B2118" s="5"/>
      <c r="C2118" s="5"/>
      <c r="D2118" s="5"/>
      <c r="E2118" s="6" t="str">
        <f>IFERROR(VLOOKUP(D2118,'Formato validacion'!$E$2:$F$131,2,0),"Escoja un ESM")</f>
        <v>Escoja un ESM</v>
      </c>
      <c r="F2118" s="31"/>
      <c r="G2118" s="5"/>
      <c r="H2118" s="5"/>
      <c r="I2118" s="5"/>
      <c r="J2118" s="5"/>
      <c r="K2118" s="5"/>
      <c r="L2118" s="6" t="str">
        <f>IFERROR(VLOOKUP(K2118,Tabla4[[ESPECIALIDADES]:[ÁREA DE LA ESPECIALIDAD]],2,0),"Escoja una especialidad")</f>
        <v>Escoja una especialidad</v>
      </c>
      <c r="M2118" s="5"/>
      <c r="N2118" s="5"/>
      <c r="O2118" s="5"/>
      <c r="P2118" s="6">
        <f>'Formato Productividad'!$M2118-'Formato Productividad'!$AI2118</f>
        <v>0</v>
      </c>
      <c r="Q2118" s="6" t="str">
        <f>IFERROR(VLOOKUP('Formato Productividad'!$K2118,Tabla4[],3,0),"Escoja una especialidad")</f>
        <v>Escoja una especialidad</v>
      </c>
      <c r="R2118" s="6" t="str">
        <f t="shared" si="132"/>
        <v>No aplica</v>
      </c>
      <c r="S2118" s="5"/>
      <c r="T2118" s="5"/>
      <c r="U2118" s="5"/>
      <c r="V2118" s="6">
        <f t="shared" si="133"/>
        <v>0</v>
      </c>
      <c r="W2118" s="6" t="str">
        <f t="shared" si="134"/>
        <v>No aplica</v>
      </c>
      <c r="X2118" s="35" t="str">
        <f t="shared" si="135"/>
        <v>No aplica</v>
      </c>
      <c r="Y2118" s="37"/>
      <c r="Z2118" s="38"/>
      <c r="AA2118" s="36"/>
      <c r="AB2118" s="38"/>
      <c r="AC2118" s="37"/>
      <c r="AD2118" s="38"/>
      <c r="AE2118" s="37"/>
      <c r="AF2118" s="38"/>
      <c r="AG2118" s="37"/>
      <c r="AH2118" s="38"/>
      <c r="AI2118" s="36"/>
      <c r="AJ2118" s="5"/>
      <c r="AK2118" s="5"/>
      <c r="AL2118" s="6">
        <f>IFERROR('Formato Productividad'!$Y2118+'Formato Productividad'!$AA2118+'Formato Productividad'!$AC2118,0)+'Formato Productividad'!$AE2118</f>
        <v>0</v>
      </c>
      <c r="AM2118" s="6">
        <f>IFERROR((('Formato Productividad'!$T2118+'Formato Productividad'!$V2118+'Formato Productividad'!$U2118)/'Formato Productividad'!$Q2118),0)+'Formato Productividad'!$AL2118</f>
        <v>0</v>
      </c>
      <c r="AN2118" s="7">
        <f>IFERROR(('Formato Productividad'!$AM2118/'Formato Productividad'!$N2118)*('Formato Productividad'!$N2118/'Formato Productividad'!$P2118),0)</f>
        <v>0</v>
      </c>
      <c r="AO2118" s="7">
        <f>IFERROR(('Formato Productividad'!$AG2118/'Formato Productividad'!$O2118)*('Formato Productividad'!$O2118/'Formato Productividad'!$P2118),0)</f>
        <v>0</v>
      </c>
      <c r="AP2118" s="7">
        <f>'Formato Productividad'!$AN2118+'Formato Productividad'!$AO2118</f>
        <v>0</v>
      </c>
      <c r="AQ2118" s="5"/>
      <c r="AR2118" s="7">
        <f>IFERROR('Formato Productividad'!$AM2118/'Formato Productividad'!$N2118,0)</f>
        <v>0</v>
      </c>
      <c r="AS2118" s="7">
        <f>IFERROR('Formato Productividad'!$AG2118/'Formato Productividad'!$O2118,0)</f>
        <v>0</v>
      </c>
      <c r="AT2118" s="71">
        <f>IFERROR('Formato Productividad'!$AI2118/'Formato Productividad'!$M2118,0)</f>
        <v>0</v>
      </c>
      <c r="AU2118" s="74"/>
    </row>
    <row r="2119" spans="1:47" s="33" customFormat="1" ht="25.5" customHeight="1" x14ac:dyDescent="0.25">
      <c r="A2119" s="39">
        <v>2118</v>
      </c>
      <c r="B2119" s="5"/>
      <c r="C2119" s="5"/>
      <c r="D2119" s="5"/>
      <c r="E2119" s="6" t="str">
        <f>IFERROR(VLOOKUP(D2119,'Formato validacion'!$E$2:$F$131,2,0),"Escoja un ESM")</f>
        <v>Escoja un ESM</v>
      </c>
      <c r="F2119" s="31"/>
      <c r="G2119" s="5"/>
      <c r="H2119" s="5"/>
      <c r="I2119" s="5"/>
      <c r="J2119" s="5"/>
      <c r="K2119" s="5"/>
      <c r="L2119" s="6" t="str">
        <f>IFERROR(VLOOKUP(K2119,Tabla4[[ESPECIALIDADES]:[ÁREA DE LA ESPECIALIDAD]],2,0),"Escoja una especialidad")</f>
        <v>Escoja una especialidad</v>
      </c>
      <c r="M2119" s="5"/>
      <c r="N2119" s="5"/>
      <c r="O2119" s="5"/>
      <c r="P2119" s="6">
        <f>'Formato Productividad'!$M2119-'Formato Productividad'!$AI2119</f>
        <v>0</v>
      </c>
      <c r="Q2119" s="6" t="str">
        <f>IFERROR(VLOOKUP('Formato Productividad'!$K2119,Tabla4[],3,0),"Escoja una especialidad")</f>
        <v>Escoja una especialidad</v>
      </c>
      <c r="R2119" s="6" t="str">
        <f t="shared" si="132"/>
        <v>No aplica</v>
      </c>
      <c r="S2119" s="5"/>
      <c r="T2119" s="5"/>
      <c r="U2119" s="5"/>
      <c r="V2119" s="6">
        <f t="shared" si="133"/>
        <v>0</v>
      </c>
      <c r="W2119" s="6" t="str">
        <f t="shared" si="134"/>
        <v>No aplica</v>
      </c>
      <c r="X2119" s="35" t="str">
        <f t="shared" si="135"/>
        <v>No aplica</v>
      </c>
      <c r="Y2119" s="37"/>
      <c r="Z2119" s="38"/>
      <c r="AA2119" s="36"/>
      <c r="AB2119" s="38"/>
      <c r="AC2119" s="37"/>
      <c r="AD2119" s="38"/>
      <c r="AE2119" s="37"/>
      <c r="AF2119" s="38"/>
      <c r="AG2119" s="37"/>
      <c r="AH2119" s="38"/>
      <c r="AI2119" s="36"/>
      <c r="AJ2119" s="5"/>
      <c r="AK2119" s="5"/>
      <c r="AL2119" s="6">
        <f>IFERROR('Formato Productividad'!$Y2119+'Formato Productividad'!$AA2119+'Formato Productividad'!$AC2119,0)+'Formato Productividad'!$AE2119</f>
        <v>0</v>
      </c>
      <c r="AM2119" s="6">
        <f>IFERROR((('Formato Productividad'!$T2119+'Formato Productividad'!$V2119+'Formato Productividad'!$U2119)/'Formato Productividad'!$Q2119),0)+'Formato Productividad'!$AL2119</f>
        <v>0</v>
      </c>
      <c r="AN2119" s="7">
        <f>IFERROR(('Formato Productividad'!$AM2119/'Formato Productividad'!$N2119)*('Formato Productividad'!$N2119/'Formato Productividad'!$P2119),0)</f>
        <v>0</v>
      </c>
      <c r="AO2119" s="7">
        <f>IFERROR(('Formato Productividad'!$AG2119/'Formato Productividad'!$O2119)*('Formato Productividad'!$O2119/'Formato Productividad'!$P2119),0)</f>
        <v>0</v>
      </c>
      <c r="AP2119" s="7">
        <f>'Formato Productividad'!$AN2119+'Formato Productividad'!$AO2119</f>
        <v>0</v>
      </c>
      <c r="AQ2119" s="5"/>
      <c r="AR2119" s="7">
        <f>IFERROR('Formato Productividad'!$AM2119/'Formato Productividad'!$N2119,0)</f>
        <v>0</v>
      </c>
      <c r="AS2119" s="7">
        <f>IFERROR('Formato Productividad'!$AG2119/'Formato Productividad'!$O2119,0)</f>
        <v>0</v>
      </c>
      <c r="AT2119" s="71">
        <f>IFERROR('Formato Productividad'!$AI2119/'Formato Productividad'!$M2119,0)</f>
        <v>0</v>
      </c>
      <c r="AU2119" s="74"/>
    </row>
    <row r="2120" spans="1:47" s="33" customFormat="1" ht="25.5" customHeight="1" x14ac:dyDescent="0.25">
      <c r="A2120" s="39">
        <v>2119</v>
      </c>
      <c r="B2120" s="5"/>
      <c r="C2120" s="5"/>
      <c r="D2120" s="5"/>
      <c r="E2120" s="6" t="str">
        <f>IFERROR(VLOOKUP(D2120,'Formato validacion'!$E$2:$F$131,2,0),"Escoja un ESM")</f>
        <v>Escoja un ESM</v>
      </c>
      <c r="F2120" s="31"/>
      <c r="G2120" s="5"/>
      <c r="H2120" s="5"/>
      <c r="I2120" s="5"/>
      <c r="J2120" s="5"/>
      <c r="K2120" s="5"/>
      <c r="L2120" s="6" t="str">
        <f>IFERROR(VLOOKUP(K2120,Tabla4[[ESPECIALIDADES]:[ÁREA DE LA ESPECIALIDAD]],2,0),"Escoja una especialidad")</f>
        <v>Escoja una especialidad</v>
      </c>
      <c r="M2120" s="5"/>
      <c r="N2120" s="5"/>
      <c r="O2120" s="5"/>
      <c r="P2120" s="6">
        <f>'Formato Productividad'!$M2120-'Formato Productividad'!$AI2120</f>
        <v>0</v>
      </c>
      <c r="Q2120" s="6" t="str">
        <f>IFERROR(VLOOKUP('Formato Productividad'!$K2120,Tabla4[],3,0),"Escoja una especialidad")</f>
        <v>Escoja una especialidad</v>
      </c>
      <c r="R2120" s="6" t="str">
        <f t="shared" si="132"/>
        <v>No aplica</v>
      </c>
      <c r="S2120" s="5"/>
      <c r="T2120" s="5"/>
      <c r="U2120" s="5"/>
      <c r="V2120" s="6">
        <f t="shared" si="133"/>
        <v>0</v>
      </c>
      <c r="W2120" s="6" t="str">
        <f t="shared" si="134"/>
        <v>No aplica</v>
      </c>
      <c r="X2120" s="35" t="str">
        <f t="shared" si="135"/>
        <v>No aplica</v>
      </c>
      <c r="Y2120" s="37"/>
      <c r="Z2120" s="38"/>
      <c r="AA2120" s="36"/>
      <c r="AB2120" s="38"/>
      <c r="AC2120" s="37"/>
      <c r="AD2120" s="38"/>
      <c r="AE2120" s="37"/>
      <c r="AF2120" s="38"/>
      <c r="AG2120" s="37"/>
      <c r="AH2120" s="38"/>
      <c r="AI2120" s="36"/>
      <c r="AJ2120" s="5"/>
      <c r="AK2120" s="5"/>
      <c r="AL2120" s="6">
        <f>IFERROR('Formato Productividad'!$Y2120+'Formato Productividad'!$AA2120+'Formato Productividad'!$AC2120,0)+'Formato Productividad'!$AE2120</f>
        <v>0</v>
      </c>
      <c r="AM2120" s="6">
        <f>IFERROR((('Formato Productividad'!$T2120+'Formato Productividad'!$V2120+'Formato Productividad'!$U2120)/'Formato Productividad'!$Q2120),0)+'Formato Productividad'!$AL2120</f>
        <v>0</v>
      </c>
      <c r="AN2120" s="7">
        <f>IFERROR(('Formato Productividad'!$AM2120/'Formato Productividad'!$N2120)*('Formato Productividad'!$N2120/'Formato Productividad'!$P2120),0)</f>
        <v>0</v>
      </c>
      <c r="AO2120" s="7">
        <f>IFERROR(('Formato Productividad'!$AG2120/'Formato Productividad'!$O2120)*('Formato Productividad'!$O2120/'Formato Productividad'!$P2120),0)</f>
        <v>0</v>
      </c>
      <c r="AP2120" s="7">
        <f>'Formato Productividad'!$AN2120+'Formato Productividad'!$AO2120</f>
        <v>0</v>
      </c>
      <c r="AQ2120" s="5"/>
      <c r="AR2120" s="7">
        <f>IFERROR('Formato Productividad'!$AM2120/'Formato Productividad'!$N2120,0)</f>
        <v>0</v>
      </c>
      <c r="AS2120" s="7">
        <f>IFERROR('Formato Productividad'!$AG2120/'Formato Productividad'!$O2120,0)</f>
        <v>0</v>
      </c>
      <c r="AT2120" s="71">
        <f>IFERROR('Formato Productividad'!$AI2120/'Formato Productividad'!$M2120,0)</f>
        <v>0</v>
      </c>
      <c r="AU2120" s="74"/>
    </row>
    <row r="2121" spans="1:47" s="33" customFormat="1" ht="25.5" customHeight="1" x14ac:dyDescent="0.25">
      <c r="A2121" s="39">
        <v>2120</v>
      </c>
      <c r="B2121" s="5"/>
      <c r="C2121" s="5"/>
      <c r="D2121" s="5"/>
      <c r="E2121" s="6" t="str">
        <f>IFERROR(VLOOKUP(D2121,'Formato validacion'!$E$2:$F$131,2,0),"Escoja un ESM")</f>
        <v>Escoja un ESM</v>
      </c>
      <c r="F2121" s="31"/>
      <c r="G2121" s="5"/>
      <c r="H2121" s="5"/>
      <c r="I2121" s="5"/>
      <c r="J2121" s="5"/>
      <c r="K2121" s="5"/>
      <c r="L2121" s="6" t="str">
        <f>IFERROR(VLOOKUP(K2121,Tabla4[[ESPECIALIDADES]:[ÁREA DE LA ESPECIALIDAD]],2,0),"Escoja una especialidad")</f>
        <v>Escoja una especialidad</v>
      </c>
      <c r="M2121" s="5"/>
      <c r="N2121" s="5"/>
      <c r="O2121" s="5"/>
      <c r="P2121" s="6">
        <f>'Formato Productividad'!$M2121-'Formato Productividad'!$AI2121</f>
        <v>0</v>
      </c>
      <c r="Q2121" s="6" t="str">
        <f>IFERROR(VLOOKUP('Formato Productividad'!$K2121,Tabla4[],3,0),"Escoja una especialidad")</f>
        <v>Escoja una especialidad</v>
      </c>
      <c r="R2121" s="6" t="str">
        <f t="shared" si="132"/>
        <v>No aplica</v>
      </c>
      <c r="S2121" s="5"/>
      <c r="T2121" s="5"/>
      <c r="U2121" s="5"/>
      <c r="V2121" s="6">
        <f t="shared" si="133"/>
        <v>0</v>
      </c>
      <c r="W2121" s="6" t="str">
        <f t="shared" si="134"/>
        <v>No aplica</v>
      </c>
      <c r="X2121" s="35" t="str">
        <f t="shared" si="135"/>
        <v>No aplica</v>
      </c>
      <c r="Y2121" s="37"/>
      <c r="Z2121" s="38"/>
      <c r="AA2121" s="36"/>
      <c r="AB2121" s="38"/>
      <c r="AC2121" s="37"/>
      <c r="AD2121" s="38"/>
      <c r="AE2121" s="37"/>
      <c r="AF2121" s="38"/>
      <c r="AG2121" s="37"/>
      <c r="AH2121" s="38"/>
      <c r="AI2121" s="36"/>
      <c r="AJ2121" s="5"/>
      <c r="AK2121" s="5"/>
      <c r="AL2121" s="6">
        <f>IFERROR('Formato Productividad'!$Y2121+'Formato Productividad'!$AA2121+'Formato Productividad'!$AC2121,0)+'Formato Productividad'!$AE2121</f>
        <v>0</v>
      </c>
      <c r="AM2121" s="6">
        <f>IFERROR((('Formato Productividad'!$T2121+'Formato Productividad'!$V2121+'Formato Productividad'!$U2121)/'Formato Productividad'!$Q2121),0)+'Formato Productividad'!$AL2121</f>
        <v>0</v>
      </c>
      <c r="AN2121" s="7">
        <f>IFERROR(('Formato Productividad'!$AM2121/'Formato Productividad'!$N2121)*('Formato Productividad'!$N2121/'Formato Productividad'!$P2121),0)</f>
        <v>0</v>
      </c>
      <c r="AO2121" s="7">
        <f>IFERROR(('Formato Productividad'!$AG2121/'Formato Productividad'!$O2121)*('Formato Productividad'!$O2121/'Formato Productividad'!$P2121),0)</f>
        <v>0</v>
      </c>
      <c r="AP2121" s="7">
        <f>'Formato Productividad'!$AN2121+'Formato Productividad'!$AO2121</f>
        <v>0</v>
      </c>
      <c r="AQ2121" s="5"/>
      <c r="AR2121" s="7">
        <f>IFERROR('Formato Productividad'!$AM2121/'Formato Productividad'!$N2121,0)</f>
        <v>0</v>
      </c>
      <c r="AS2121" s="7">
        <f>IFERROR('Formato Productividad'!$AG2121/'Formato Productividad'!$O2121,0)</f>
        <v>0</v>
      </c>
      <c r="AT2121" s="71">
        <f>IFERROR('Formato Productividad'!$AI2121/'Formato Productividad'!$M2121,0)</f>
        <v>0</v>
      </c>
      <c r="AU2121" s="74"/>
    </row>
    <row r="2122" spans="1:47" s="33" customFormat="1" ht="25.5" customHeight="1" x14ac:dyDescent="0.25">
      <c r="A2122" s="39">
        <v>2121</v>
      </c>
      <c r="B2122" s="5"/>
      <c r="C2122" s="5"/>
      <c r="D2122" s="5"/>
      <c r="E2122" s="6" t="str">
        <f>IFERROR(VLOOKUP(D2122,'Formato validacion'!$E$2:$F$131,2,0),"Escoja un ESM")</f>
        <v>Escoja un ESM</v>
      </c>
      <c r="F2122" s="31"/>
      <c r="G2122" s="5"/>
      <c r="H2122" s="5"/>
      <c r="I2122" s="5"/>
      <c r="J2122" s="5"/>
      <c r="K2122" s="5"/>
      <c r="L2122" s="6" t="str">
        <f>IFERROR(VLOOKUP(K2122,Tabla4[[ESPECIALIDADES]:[ÁREA DE LA ESPECIALIDAD]],2,0),"Escoja una especialidad")</f>
        <v>Escoja una especialidad</v>
      </c>
      <c r="M2122" s="5"/>
      <c r="N2122" s="5"/>
      <c r="O2122" s="5"/>
      <c r="P2122" s="6">
        <f>'Formato Productividad'!$M2122-'Formato Productividad'!$AI2122</f>
        <v>0</v>
      </c>
      <c r="Q2122" s="6" t="str">
        <f>IFERROR(VLOOKUP('Formato Productividad'!$K2122,Tabla4[],3,0),"Escoja una especialidad")</f>
        <v>Escoja una especialidad</v>
      </c>
      <c r="R2122" s="6" t="str">
        <f t="shared" si="132"/>
        <v>No aplica</v>
      </c>
      <c r="S2122" s="5"/>
      <c r="T2122" s="5"/>
      <c r="U2122" s="5"/>
      <c r="V2122" s="6">
        <f t="shared" si="133"/>
        <v>0</v>
      </c>
      <c r="W2122" s="6" t="str">
        <f t="shared" si="134"/>
        <v>No aplica</v>
      </c>
      <c r="X2122" s="35" t="str">
        <f t="shared" si="135"/>
        <v>No aplica</v>
      </c>
      <c r="Y2122" s="37"/>
      <c r="Z2122" s="38"/>
      <c r="AA2122" s="36"/>
      <c r="AB2122" s="38"/>
      <c r="AC2122" s="37"/>
      <c r="AD2122" s="38"/>
      <c r="AE2122" s="37"/>
      <c r="AF2122" s="38"/>
      <c r="AG2122" s="37"/>
      <c r="AH2122" s="38"/>
      <c r="AI2122" s="36"/>
      <c r="AJ2122" s="5"/>
      <c r="AK2122" s="5"/>
      <c r="AL2122" s="6">
        <f>IFERROR('Formato Productividad'!$Y2122+'Formato Productividad'!$AA2122+'Formato Productividad'!$AC2122,0)+'Formato Productividad'!$AE2122</f>
        <v>0</v>
      </c>
      <c r="AM2122" s="6">
        <f>IFERROR((('Formato Productividad'!$T2122+'Formato Productividad'!$V2122+'Formato Productividad'!$U2122)/'Formato Productividad'!$Q2122),0)+'Formato Productividad'!$AL2122</f>
        <v>0</v>
      </c>
      <c r="AN2122" s="7">
        <f>IFERROR(('Formato Productividad'!$AM2122/'Formato Productividad'!$N2122)*('Formato Productividad'!$N2122/'Formato Productividad'!$P2122),0)</f>
        <v>0</v>
      </c>
      <c r="AO2122" s="7">
        <f>IFERROR(('Formato Productividad'!$AG2122/'Formato Productividad'!$O2122)*('Formato Productividad'!$O2122/'Formato Productividad'!$P2122),0)</f>
        <v>0</v>
      </c>
      <c r="AP2122" s="7">
        <f>'Formato Productividad'!$AN2122+'Formato Productividad'!$AO2122</f>
        <v>0</v>
      </c>
      <c r="AQ2122" s="5"/>
      <c r="AR2122" s="7">
        <f>IFERROR('Formato Productividad'!$AM2122/'Formato Productividad'!$N2122,0)</f>
        <v>0</v>
      </c>
      <c r="AS2122" s="7">
        <f>IFERROR('Formato Productividad'!$AG2122/'Formato Productividad'!$O2122,0)</f>
        <v>0</v>
      </c>
      <c r="AT2122" s="71">
        <f>IFERROR('Formato Productividad'!$AI2122/'Formato Productividad'!$M2122,0)</f>
        <v>0</v>
      </c>
      <c r="AU2122" s="74"/>
    </row>
    <row r="2123" spans="1:47" s="33" customFormat="1" ht="25.5" customHeight="1" x14ac:dyDescent="0.25">
      <c r="A2123" s="39">
        <v>2122</v>
      </c>
      <c r="B2123" s="5"/>
      <c r="C2123" s="5"/>
      <c r="D2123" s="5"/>
      <c r="E2123" s="6" t="str">
        <f>IFERROR(VLOOKUP(D2123,'Formato validacion'!$E$2:$F$131,2,0),"Escoja un ESM")</f>
        <v>Escoja un ESM</v>
      </c>
      <c r="F2123" s="31"/>
      <c r="G2123" s="5"/>
      <c r="H2123" s="5"/>
      <c r="I2123" s="5"/>
      <c r="J2123" s="5"/>
      <c r="K2123" s="5"/>
      <c r="L2123" s="6" t="str">
        <f>IFERROR(VLOOKUP(K2123,Tabla4[[ESPECIALIDADES]:[ÁREA DE LA ESPECIALIDAD]],2,0),"Escoja una especialidad")</f>
        <v>Escoja una especialidad</v>
      </c>
      <c r="M2123" s="5"/>
      <c r="N2123" s="5"/>
      <c r="O2123" s="5"/>
      <c r="P2123" s="6">
        <f>'Formato Productividad'!$M2123-'Formato Productividad'!$AI2123</f>
        <v>0</v>
      </c>
      <c r="Q2123" s="6" t="str">
        <f>IFERROR(VLOOKUP('Formato Productividad'!$K2123,Tabla4[],3,0),"Escoja una especialidad")</f>
        <v>Escoja una especialidad</v>
      </c>
      <c r="R2123" s="6" t="str">
        <f t="shared" si="132"/>
        <v>No aplica</v>
      </c>
      <c r="S2123" s="5"/>
      <c r="T2123" s="5"/>
      <c r="U2123" s="5"/>
      <c r="V2123" s="6">
        <f t="shared" si="133"/>
        <v>0</v>
      </c>
      <c r="W2123" s="6" t="str">
        <f t="shared" si="134"/>
        <v>No aplica</v>
      </c>
      <c r="X2123" s="35" t="str">
        <f t="shared" si="135"/>
        <v>No aplica</v>
      </c>
      <c r="Y2123" s="37"/>
      <c r="Z2123" s="38"/>
      <c r="AA2123" s="36"/>
      <c r="AB2123" s="38"/>
      <c r="AC2123" s="37"/>
      <c r="AD2123" s="38"/>
      <c r="AE2123" s="37"/>
      <c r="AF2123" s="38"/>
      <c r="AG2123" s="37"/>
      <c r="AH2123" s="38"/>
      <c r="AI2123" s="36"/>
      <c r="AJ2123" s="5"/>
      <c r="AK2123" s="5"/>
      <c r="AL2123" s="6">
        <f>IFERROR('Formato Productividad'!$Y2123+'Formato Productividad'!$AA2123+'Formato Productividad'!$AC2123,0)+'Formato Productividad'!$AE2123</f>
        <v>0</v>
      </c>
      <c r="AM2123" s="6">
        <f>IFERROR((('Formato Productividad'!$T2123+'Formato Productividad'!$V2123+'Formato Productividad'!$U2123)/'Formato Productividad'!$Q2123),0)+'Formato Productividad'!$AL2123</f>
        <v>0</v>
      </c>
      <c r="AN2123" s="7">
        <f>IFERROR(('Formato Productividad'!$AM2123/'Formato Productividad'!$N2123)*('Formato Productividad'!$N2123/'Formato Productividad'!$P2123),0)</f>
        <v>0</v>
      </c>
      <c r="AO2123" s="7">
        <f>IFERROR(('Formato Productividad'!$AG2123/'Formato Productividad'!$O2123)*('Formato Productividad'!$O2123/'Formato Productividad'!$P2123),0)</f>
        <v>0</v>
      </c>
      <c r="AP2123" s="7">
        <f>'Formato Productividad'!$AN2123+'Formato Productividad'!$AO2123</f>
        <v>0</v>
      </c>
      <c r="AQ2123" s="5"/>
      <c r="AR2123" s="7">
        <f>IFERROR('Formato Productividad'!$AM2123/'Formato Productividad'!$N2123,0)</f>
        <v>0</v>
      </c>
      <c r="AS2123" s="7">
        <f>IFERROR('Formato Productividad'!$AG2123/'Formato Productividad'!$O2123,0)</f>
        <v>0</v>
      </c>
      <c r="AT2123" s="71">
        <f>IFERROR('Formato Productividad'!$AI2123/'Formato Productividad'!$M2123,0)</f>
        <v>0</v>
      </c>
      <c r="AU2123" s="74"/>
    </row>
    <row r="2124" spans="1:47" s="33" customFormat="1" ht="25.5" customHeight="1" x14ac:dyDescent="0.25">
      <c r="A2124" s="39">
        <v>2123</v>
      </c>
      <c r="B2124" s="5"/>
      <c r="C2124" s="5"/>
      <c r="D2124" s="5"/>
      <c r="E2124" s="6" t="str">
        <f>IFERROR(VLOOKUP(D2124,'Formato validacion'!$E$2:$F$131,2,0),"Escoja un ESM")</f>
        <v>Escoja un ESM</v>
      </c>
      <c r="F2124" s="31"/>
      <c r="G2124" s="5"/>
      <c r="H2124" s="5"/>
      <c r="I2124" s="5"/>
      <c r="J2124" s="5"/>
      <c r="K2124" s="5"/>
      <c r="L2124" s="6" t="str">
        <f>IFERROR(VLOOKUP(K2124,Tabla4[[ESPECIALIDADES]:[ÁREA DE LA ESPECIALIDAD]],2,0),"Escoja una especialidad")</f>
        <v>Escoja una especialidad</v>
      </c>
      <c r="M2124" s="5"/>
      <c r="N2124" s="5"/>
      <c r="O2124" s="5"/>
      <c r="P2124" s="6">
        <f>'Formato Productividad'!$M2124-'Formato Productividad'!$AI2124</f>
        <v>0</v>
      </c>
      <c r="Q2124" s="6" t="str">
        <f>IFERROR(VLOOKUP('Formato Productividad'!$K2124,Tabla4[],3,0),"Escoja una especialidad")</f>
        <v>Escoja una especialidad</v>
      </c>
      <c r="R2124" s="6" t="str">
        <f t="shared" si="132"/>
        <v>No aplica</v>
      </c>
      <c r="S2124" s="5"/>
      <c r="T2124" s="5"/>
      <c r="U2124" s="5"/>
      <c r="V2124" s="6">
        <f t="shared" si="133"/>
        <v>0</v>
      </c>
      <c r="W2124" s="6" t="str">
        <f t="shared" si="134"/>
        <v>No aplica</v>
      </c>
      <c r="X2124" s="35" t="str">
        <f t="shared" si="135"/>
        <v>No aplica</v>
      </c>
      <c r="Y2124" s="37"/>
      <c r="Z2124" s="38"/>
      <c r="AA2124" s="36"/>
      <c r="AB2124" s="38"/>
      <c r="AC2124" s="37"/>
      <c r="AD2124" s="38"/>
      <c r="AE2124" s="37"/>
      <c r="AF2124" s="38"/>
      <c r="AG2124" s="37"/>
      <c r="AH2124" s="38"/>
      <c r="AI2124" s="36"/>
      <c r="AJ2124" s="5"/>
      <c r="AK2124" s="5"/>
      <c r="AL2124" s="6">
        <f>IFERROR('Formato Productividad'!$Y2124+'Formato Productividad'!$AA2124+'Formato Productividad'!$AC2124,0)+'Formato Productividad'!$AE2124</f>
        <v>0</v>
      </c>
      <c r="AM2124" s="6">
        <f>IFERROR((('Formato Productividad'!$T2124+'Formato Productividad'!$V2124+'Formato Productividad'!$U2124)/'Formato Productividad'!$Q2124),0)+'Formato Productividad'!$AL2124</f>
        <v>0</v>
      </c>
      <c r="AN2124" s="7">
        <f>IFERROR(('Formato Productividad'!$AM2124/'Formato Productividad'!$N2124)*('Formato Productividad'!$N2124/'Formato Productividad'!$P2124),0)</f>
        <v>0</v>
      </c>
      <c r="AO2124" s="7">
        <f>IFERROR(('Formato Productividad'!$AG2124/'Formato Productividad'!$O2124)*('Formato Productividad'!$O2124/'Formato Productividad'!$P2124),0)</f>
        <v>0</v>
      </c>
      <c r="AP2124" s="7">
        <f>'Formato Productividad'!$AN2124+'Formato Productividad'!$AO2124</f>
        <v>0</v>
      </c>
      <c r="AQ2124" s="5"/>
      <c r="AR2124" s="7">
        <f>IFERROR('Formato Productividad'!$AM2124/'Formato Productividad'!$N2124,0)</f>
        <v>0</v>
      </c>
      <c r="AS2124" s="7">
        <f>IFERROR('Formato Productividad'!$AG2124/'Formato Productividad'!$O2124,0)</f>
        <v>0</v>
      </c>
      <c r="AT2124" s="71">
        <f>IFERROR('Formato Productividad'!$AI2124/'Formato Productividad'!$M2124,0)</f>
        <v>0</v>
      </c>
      <c r="AU2124" s="74"/>
    </row>
    <row r="2125" spans="1:47" s="33" customFormat="1" ht="25.5" customHeight="1" x14ac:dyDescent="0.25">
      <c r="A2125" s="39">
        <v>2124</v>
      </c>
      <c r="B2125" s="5"/>
      <c r="C2125" s="5"/>
      <c r="D2125" s="5"/>
      <c r="E2125" s="6" t="str">
        <f>IFERROR(VLOOKUP(D2125,'Formato validacion'!$E$2:$F$131,2,0),"Escoja un ESM")</f>
        <v>Escoja un ESM</v>
      </c>
      <c r="F2125" s="31"/>
      <c r="G2125" s="5"/>
      <c r="H2125" s="5"/>
      <c r="I2125" s="5"/>
      <c r="J2125" s="5"/>
      <c r="K2125" s="5"/>
      <c r="L2125" s="6" t="str">
        <f>IFERROR(VLOOKUP(K2125,Tabla4[[ESPECIALIDADES]:[ÁREA DE LA ESPECIALIDAD]],2,0),"Escoja una especialidad")</f>
        <v>Escoja una especialidad</v>
      </c>
      <c r="M2125" s="5"/>
      <c r="N2125" s="5"/>
      <c r="O2125" s="5"/>
      <c r="P2125" s="6">
        <f>'Formato Productividad'!$M2125-'Formato Productividad'!$AI2125</f>
        <v>0</v>
      </c>
      <c r="Q2125" s="6" t="str">
        <f>IFERROR(VLOOKUP('Formato Productividad'!$K2125,Tabla4[],3,0),"Escoja una especialidad")</f>
        <v>Escoja una especialidad</v>
      </c>
      <c r="R2125" s="6" t="str">
        <f t="shared" si="132"/>
        <v>No aplica</v>
      </c>
      <c r="S2125" s="5"/>
      <c r="T2125" s="5"/>
      <c r="U2125" s="5"/>
      <c r="V2125" s="6">
        <f t="shared" si="133"/>
        <v>0</v>
      </c>
      <c r="W2125" s="6" t="str">
        <f t="shared" si="134"/>
        <v>No aplica</v>
      </c>
      <c r="X2125" s="35" t="str">
        <f t="shared" si="135"/>
        <v>No aplica</v>
      </c>
      <c r="Y2125" s="37"/>
      <c r="Z2125" s="38"/>
      <c r="AA2125" s="36"/>
      <c r="AB2125" s="38"/>
      <c r="AC2125" s="37"/>
      <c r="AD2125" s="38"/>
      <c r="AE2125" s="37"/>
      <c r="AF2125" s="38"/>
      <c r="AG2125" s="37"/>
      <c r="AH2125" s="38"/>
      <c r="AI2125" s="36"/>
      <c r="AJ2125" s="5"/>
      <c r="AK2125" s="5"/>
      <c r="AL2125" s="6">
        <f>IFERROR('Formato Productividad'!$Y2125+'Formato Productividad'!$AA2125+'Formato Productividad'!$AC2125,0)+'Formato Productividad'!$AE2125</f>
        <v>0</v>
      </c>
      <c r="AM2125" s="6">
        <f>IFERROR((('Formato Productividad'!$T2125+'Formato Productividad'!$V2125+'Formato Productividad'!$U2125)/'Formato Productividad'!$Q2125),0)+'Formato Productividad'!$AL2125</f>
        <v>0</v>
      </c>
      <c r="AN2125" s="7">
        <f>IFERROR(('Formato Productividad'!$AM2125/'Formato Productividad'!$N2125)*('Formato Productividad'!$N2125/'Formato Productividad'!$P2125),0)</f>
        <v>0</v>
      </c>
      <c r="AO2125" s="7">
        <f>IFERROR(('Formato Productividad'!$AG2125/'Formato Productividad'!$O2125)*('Formato Productividad'!$O2125/'Formato Productividad'!$P2125),0)</f>
        <v>0</v>
      </c>
      <c r="AP2125" s="7">
        <f>'Formato Productividad'!$AN2125+'Formato Productividad'!$AO2125</f>
        <v>0</v>
      </c>
      <c r="AQ2125" s="5"/>
      <c r="AR2125" s="7">
        <f>IFERROR('Formato Productividad'!$AM2125/'Formato Productividad'!$N2125,0)</f>
        <v>0</v>
      </c>
      <c r="AS2125" s="7">
        <f>IFERROR('Formato Productividad'!$AG2125/'Formato Productividad'!$O2125,0)</f>
        <v>0</v>
      </c>
      <c r="AT2125" s="71">
        <f>IFERROR('Formato Productividad'!$AI2125/'Formato Productividad'!$M2125,0)</f>
        <v>0</v>
      </c>
      <c r="AU2125" s="74"/>
    </row>
    <row r="2126" spans="1:47" s="33" customFormat="1" ht="25.5" customHeight="1" x14ac:dyDescent="0.25">
      <c r="A2126" s="39">
        <v>2125</v>
      </c>
      <c r="B2126" s="5"/>
      <c r="C2126" s="5"/>
      <c r="D2126" s="5"/>
      <c r="E2126" s="6" t="str">
        <f>IFERROR(VLOOKUP(D2126,'Formato validacion'!$E$2:$F$131,2,0),"Escoja un ESM")</f>
        <v>Escoja un ESM</v>
      </c>
      <c r="F2126" s="31"/>
      <c r="G2126" s="5"/>
      <c r="H2126" s="5"/>
      <c r="I2126" s="5"/>
      <c r="J2126" s="5"/>
      <c r="K2126" s="5"/>
      <c r="L2126" s="6" t="str">
        <f>IFERROR(VLOOKUP(K2126,Tabla4[[ESPECIALIDADES]:[ÁREA DE LA ESPECIALIDAD]],2,0),"Escoja una especialidad")</f>
        <v>Escoja una especialidad</v>
      </c>
      <c r="M2126" s="5"/>
      <c r="N2126" s="5"/>
      <c r="O2126" s="5"/>
      <c r="P2126" s="6">
        <f>'Formato Productividad'!$M2126-'Formato Productividad'!$AI2126</f>
        <v>0</v>
      </c>
      <c r="Q2126" s="6" t="str">
        <f>IFERROR(VLOOKUP('Formato Productividad'!$K2126,Tabla4[],3,0),"Escoja una especialidad")</f>
        <v>Escoja una especialidad</v>
      </c>
      <c r="R2126" s="6" t="str">
        <f t="shared" si="132"/>
        <v>No aplica</v>
      </c>
      <c r="S2126" s="5"/>
      <c r="T2126" s="5"/>
      <c r="U2126" s="5"/>
      <c r="V2126" s="6">
        <f t="shared" si="133"/>
        <v>0</v>
      </c>
      <c r="W2126" s="6" t="str">
        <f t="shared" si="134"/>
        <v>No aplica</v>
      </c>
      <c r="X2126" s="35" t="str">
        <f t="shared" si="135"/>
        <v>No aplica</v>
      </c>
      <c r="Y2126" s="37"/>
      <c r="Z2126" s="38"/>
      <c r="AA2126" s="36"/>
      <c r="AB2126" s="38"/>
      <c r="AC2126" s="37"/>
      <c r="AD2126" s="38"/>
      <c r="AE2126" s="37"/>
      <c r="AF2126" s="38"/>
      <c r="AG2126" s="37"/>
      <c r="AH2126" s="38"/>
      <c r="AI2126" s="36"/>
      <c r="AJ2126" s="5"/>
      <c r="AK2126" s="5"/>
      <c r="AL2126" s="6">
        <f>IFERROR('Formato Productividad'!$Y2126+'Formato Productividad'!$AA2126+'Formato Productividad'!$AC2126,0)+'Formato Productividad'!$AE2126</f>
        <v>0</v>
      </c>
      <c r="AM2126" s="6">
        <f>IFERROR((('Formato Productividad'!$T2126+'Formato Productividad'!$V2126+'Formato Productividad'!$U2126)/'Formato Productividad'!$Q2126),0)+'Formato Productividad'!$AL2126</f>
        <v>0</v>
      </c>
      <c r="AN2126" s="7">
        <f>IFERROR(('Formato Productividad'!$AM2126/'Formato Productividad'!$N2126)*('Formato Productividad'!$N2126/'Formato Productividad'!$P2126),0)</f>
        <v>0</v>
      </c>
      <c r="AO2126" s="7">
        <f>IFERROR(('Formato Productividad'!$AG2126/'Formato Productividad'!$O2126)*('Formato Productividad'!$O2126/'Formato Productividad'!$P2126),0)</f>
        <v>0</v>
      </c>
      <c r="AP2126" s="7">
        <f>'Formato Productividad'!$AN2126+'Formato Productividad'!$AO2126</f>
        <v>0</v>
      </c>
      <c r="AQ2126" s="5"/>
      <c r="AR2126" s="7">
        <f>IFERROR('Formato Productividad'!$AM2126/'Formato Productividad'!$N2126,0)</f>
        <v>0</v>
      </c>
      <c r="AS2126" s="7">
        <f>IFERROR('Formato Productividad'!$AG2126/'Formato Productividad'!$O2126,0)</f>
        <v>0</v>
      </c>
      <c r="AT2126" s="71">
        <f>IFERROR('Formato Productividad'!$AI2126/'Formato Productividad'!$M2126,0)</f>
        <v>0</v>
      </c>
      <c r="AU2126" s="74"/>
    </row>
    <row r="2127" spans="1:47" s="33" customFormat="1" ht="25.5" customHeight="1" x14ac:dyDescent="0.25">
      <c r="A2127" s="39">
        <v>2126</v>
      </c>
      <c r="B2127" s="5"/>
      <c r="C2127" s="5"/>
      <c r="D2127" s="5"/>
      <c r="E2127" s="6" t="str">
        <f>IFERROR(VLOOKUP(D2127,'Formato validacion'!$E$2:$F$131,2,0),"Escoja un ESM")</f>
        <v>Escoja un ESM</v>
      </c>
      <c r="F2127" s="31"/>
      <c r="G2127" s="5"/>
      <c r="H2127" s="5"/>
      <c r="I2127" s="5"/>
      <c r="J2127" s="5"/>
      <c r="K2127" s="5"/>
      <c r="L2127" s="6" t="str">
        <f>IFERROR(VLOOKUP(K2127,Tabla4[[ESPECIALIDADES]:[ÁREA DE LA ESPECIALIDAD]],2,0),"Escoja una especialidad")</f>
        <v>Escoja una especialidad</v>
      </c>
      <c r="M2127" s="5"/>
      <c r="N2127" s="5"/>
      <c r="O2127" s="5"/>
      <c r="P2127" s="6">
        <f>'Formato Productividad'!$M2127-'Formato Productividad'!$AI2127</f>
        <v>0</v>
      </c>
      <c r="Q2127" s="6" t="str">
        <f>IFERROR(VLOOKUP('Formato Productividad'!$K2127,Tabla4[],3,0),"Escoja una especialidad")</f>
        <v>Escoja una especialidad</v>
      </c>
      <c r="R2127" s="6" t="str">
        <f t="shared" si="132"/>
        <v>No aplica</v>
      </c>
      <c r="S2127" s="5"/>
      <c r="T2127" s="5"/>
      <c r="U2127" s="5"/>
      <c r="V2127" s="6">
        <f t="shared" si="133"/>
        <v>0</v>
      </c>
      <c r="W2127" s="6" t="str">
        <f t="shared" si="134"/>
        <v>No aplica</v>
      </c>
      <c r="X2127" s="35" t="str">
        <f t="shared" si="135"/>
        <v>No aplica</v>
      </c>
      <c r="Y2127" s="37"/>
      <c r="Z2127" s="38"/>
      <c r="AA2127" s="36"/>
      <c r="AB2127" s="38"/>
      <c r="AC2127" s="37"/>
      <c r="AD2127" s="38"/>
      <c r="AE2127" s="37"/>
      <c r="AF2127" s="38"/>
      <c r="AG2127" s="37"/>
      <c r="AH2127" s="38"/>
      <c r="AI2127" s="36"/>
      <c r="AJ2127" s="5"/>
      <c r="AK2127" s="5"/>
      <c r="AL2127" s="6">
        <f>IFERROR('Formato Productividad'!$Y2127+'Formato Productividad'!$AA2127+'Formato Productividad'!$AC2127,0)+'Formato Productividad'!$AE2127</f>
        <v>0</v>
      </c>
      <c r="AM2127" s="6">
        <f>IFERROR((('Formato Productividad'!$T2127+'Formato Productividad'!$V2127+'Formato Productividad'!$U2127)/'Formato Productividad'!$Q2127),0)+'Formato Productividad'!$AL2127</f>
        <v>0</v>
      </c>
      <c r="AN2127" s="7">
        <f>IFERROR(('Formato Productividad'!$AM2127/'Formato Productividad'!$N2127)*('Formato Productividad'!$N2127/'Formato Productividad'!$P2127),0)</f>
        <v>0</v>
      </c>
      <c r="AO2127" s="7">
        <f>IFERROR(('Formato Productividad'!$AG2127/'Formato Productividad'!$O2127)*('Formato Productividad'!$O2127/'Formato Productividad'!$P2127),0)</f>
        <v>0</v>
      </c>
      <c r="AP2127" s="7">
        <f>'Formato Productividad'!$AN2127+'Formato Productividad'!$AO2127</f>
        <v>0</v>
      </c>
      <c r="AQ2127" s="5"/>
      <c r="AR2127" s="7">
        <f>IFERROR('Formato Productividad'!$AM2127/'Formato Productividad'!$N2127,0)</f>
        <v>0</v>
      </c>
      <c r="AS2127" s="7">
        <f>IFERROR('Formato Productividad'!$AG2127/'Formato Productividad'!$O2127,0)</f>
        <v>0</v>
      </c>
      <c r="AT2127" s="71">
        <f>IFERROR('Formato Productividad'!$AI2127/'Formato Productividad'!$M2127,0)</f>
        <v>0</v>
      </c>
      <c r="AU2127" s="74"/>
    </row>
    <row r="2128" spans="1:47" s="33" customFormat="1" ht="25.5" customHeight="1" x14ac:dyDescent="0.25">
      <c r="A2128" s="39">
        <v>2127</v>
      </c>
      <c r="B2128" s="5"/>
      <c r="C2128" s="5"/>
      <c r="D2128" s="5"/>
      <c r="E2128" s="6" t="str">
        <f>IFERROR(VLOOKUP(D2128,'Formato validacion'!$E$2:$F$131,2,0),"Escoja un ESM")</f>
        <v>Escoja un ESM</v>
      </c>
      <c r="F2128" s="31"/>
      <c r="G2128" s="5"/>
      <c r="H2128" s="5"/>
      <c r="I2128" s="5"/>
      <c r="J2128" s="5"/>
      <c r="K2128" s="5"/>
      <c r="L2128" s="6" t="str">
        <f>IFERROR(VLOOKUP(K2128,Tabla4[[ESPECIALIDADES]:[ÁREA DE LA ESPECIALIDAD]],2,0),"Escoja una especialidad")</f>
        <v>Escoja una especialidad</v>
      </c>
      <c r="M2128" s="5"/>
      <c r="N2128" s="5"/>
      <c r="O2128" s="5"/>
      <c r="P2128" s="6">
        <f>'Formato Productividad'!$M2128-'Formato Productividad'!$AI2128</f>
        <v>0</v>
      </c>
      <c r="Q2128" s="6" t="str">
        <f>IFERROR(VLOOKUP('Formato Productividad'!$K2128,Tabla4[],3,0),"Escoja una especialidad")</f>
        <v>Escoja una especialidad</v>
      </c>
      <c r="R2128" s="6" t="str">
        <f t="shared" si="132"/>
        <v>No aplica</v>
      </c>
      <c r="S2128" s="5"/>
      <c r="T2128" s="5"/>
      <c r="U2128" s="5"/>
      <c r="V2128" s="6">
        <f t="shared" si="133"/>
        <v>0</v>
      </c>
      <c r="W2128" s="6" t="str">
        <f t="shared" si="134"/>
        <v>No aplica</v>
      </c>
      <c r="X2128" s="35" t="str">
        <f t="shared" si="135"/>
        <v>No aplica</v>
      </c>
      <c r="Y2128" s="37"/>
      <c r="Z2128" s="38"/>
      <c r="AA2128" s="36"/>
      <c r="AB2128" s="38"/>
      <c r="AC2128" s="37"/>
      <c r="AD2128" s="38"/>
      <c r="AE2128" s="37"/>
      <c r="AF2128" s="38"/>
      <c r="AG2128" s="37"/>
      <c r="AH2128" s="38"/>
      <c r="AI2128" s="36"/>
      <c r="AJ2128" s="5"/>
      <c r="AK2128" s="5"/>
      <c r="AL2128" s="6">
        <f>IFERROR('Formato Productividad'!$Y2128+'Formato Productividad'!$AA2128+'Formato Productividad'!$AC2128,0)+'Formato Productividad'!$AE2128</f>
        <v>0</v>
      </c>
      <c r="AM2128" s="6">
        <f>IFERROR((('Formato Productividad'!$T2128+'Formato Productividad'!$V2128+'Formato Productividad'!$U2128)/'Formato Productividad'!$Q2128),0)+'Formato Productividad'!$AL2128</f>
        <v>0</v>
      </c>
      <c r="AN2128" s="7">
        <f>IFERROR(('Formato Productividad'!$AM2128/'Formato Productividad'!$N2128)*('Formato Productividad'!$N2128/'Formato Productividad'!$P2128),0)</f>
        <v>0</v>
      </c>
      <c r="AO2128" s="7">
        <f>IFERROR(('Formato Productividad'!$AG2128/'Formato Productividad'!$O2128)*('Formato Productividad'!$O2128/'Formato Productividad'!$P2128),0)</f>
        <v>0</v>
      </c>
      <c r="AP2128" s="7">
        <f>'Formato Productividad'!$AN2128+'Formato Productividad'!$AO2128</f>
        <v>0</v>
      </c>
      <c r="AQ2128" s="5"/>
      <c r="AR2128" s="7">
        <f>IFERROR('Formato Productividad'!$AM2128/'Formato Productividad'!$N2128,0)</f>
        <v>0</v>
      </c>
      <c r="AS2128" s="7">
        <f>IFERROR('Formato Productividad'!$AG2128/'Formato Productividad'!$O2128,0)</f>
        <v>0</v>
      </c>
      <c r="AT2128" s="71">
        <f>IFERROR('Formato Productividad'!$AI2128/'Formato Productividad'!$M2128,0)</f>
        <v>0</v>
      </c>
      <c r="AU2128" s="74"/>
    </row>
    <row r="2129" spans="1:47" s="33" customFormat="1" ht="25.5" customHeight="1" x14ac:dyDescent="0.25">
      <c r="A2129" s="39">
        <v>2128</v>
      </c>
      <c r="B2129" s="5"/>
      <c r="C2129" s="5"/>
      <c r="D2129" s="5"/>
      <c r="E2129" s="6" t="str">
        <f>IFERROR(VLOOKUP(D2129,'Formato validacion'!$E$2:$F$131,2,0),"Escoja un ESM")</f>
        <v>Escoja un ESM</v>
      </c>
      <c r="F2129" s="31"/>
      <c r="G2129" s="5"/>
      <c r="H2129" s="5"/>
      <c r="I2129" s="5"/>
      <c r="J2129" s="5"/>
      <c r="K2129" s="5"/>
      <c r="L2129" s="6" t="str">
        <f>IFERROR(VLOOKUP(K2129,Tabla4[[ESPECIALIDADES]:[ÁREA DE LA ESPECIALIDAD]],2,0),"Escoja una especialidad")</f>
        <v>Escoja una especialidad</v>
      </c>
      <c r="M2129" s="5"/>
      <c r="N2129" s="5"/>
      <c r="O2129" s="5"/>
      <c r="P2129" s="6">
        <f>'Formato Productividad'!$M2129-'Formato Productividad'!$AI2129</f>
        <v>0</v>
      </c>
      <c r="Q2129" s="6" t="str">
        <f>IFERROR(VLOOKUP('Formato Productividad'!$K2129,Tabla4[],3,0),"Escoja una especialidad")</f>
        <v>Escoja una especialidad</v>
      </c>
      <c r="R2129" s="6" t="str">
        <f t="shared" si="132"/>
        <v>No aplica</v>
      </c>
      <c r="S2129" s="5"/>
      <c r="T2129" s="5"/>
      <c r="U2129" s="5"/>
      <c r="V2129" s="6">
        <f t="shared" si="133"/>
        <v>0</v>
      </c>
      <c r="W2129" s="6" t="str">
        <f t="shared" si="134"/>
        <v>No aplica</v>
      </c>
      <c r="X2129" s="35" t="str">
        <f t="shared" si="135"/>
        <v>No aplica</v>
      </c>
      <c r="Y2129" s="37"/>
      <c r="Z2129" s="38"/>
      <c r="AA2129" s="36"/>
      <c r="AB2129" s="38"/>
      <c r="AC2129" s="37"/>
      <c r="AD2129" s="38"/>
      <c r="AE2129" s="37"/>
      <c r="AF2129" s="38"/>
      <c r="AG2129" s="37"/>
      <c r="AH2129" s="38"/>
      <c r="AI2129" s="36"/>
      <c r="AJ2129" s="5"/>
      <c r="AK2129" s="5"/>
      <c r="AL2129" s="6">
        <f>IFERROR('Formato Productividad'!$Y2129+'Formato Productividad'!$AA2129+'Formato Productividad'!$AC2129,0)+'Formato Productividad'!$AE2129</f>
        <v>0</v>
      </c>
      <c r="AM2129" s="6">
        <f>IFERROR((('Formato Productividad'!$T2129+'Formato Productividad'!$V2129+'Formato Productividad'!$U2129)/'Formato Productividad'!$Q2129),0)+'Formato Productividad'!$AL2129</f>
        <v>0</v>
      </c>
      <c r="AN2129" s="7">
        <f>IFERROR(('Formato Productividad'!$AM2129/'Formato Productividad'!$N2129)*('Formato Productividad'!$N2129/'Formato Productividad'!$P2129),0)</f>
        <v>0</v>
      </c>
      <c r="AO2129" s="7">
        <f>IFERROR(('Formato Productividad'!$AG2129/'Formato Productividad'!$O2129)*('Formato Productividad'!$O2129/'Formato Productividad'!$P2129),0)</f>
        <v>0</v>
      </c>
      <c r="AP2129" s="7">
        <f>'Formato Productividad'!$AN2129+'Formato Productividad'!$AO2129</f>
        <v>0</v>
      </c>
      <c r="AQ2129" s="5"/>
      <c r="AR2129" s="7">
        <f>IFERROR('Formato Productividad'!$AM2129/'Formato Productividad'!$N2129,0)</f>
        <v>0</v>
      </c>
      <c r="AS2129" s="7">
        <f>IFERROR('Formato Productividad'!$AG2129/'Formato Productividad'!$O2129,0)</f>
        <v>0</v>
      </c>
      <c r="AT2129" s="71">
        <f>IFERROR('Formato Productividad'!$AI2129/'Formato Productividad'!$M2129,0)</f>
        <v>0</v>
      </c>
      <c r="AU2129" s="74"/>
    </row>
    <row r="2130" spans="1:47" s="33" customFormat="1" ht="25.5" customHeight="1" x14ac:dyDescent="0.25">
      <c r="A2130" s="39">
        <v>2129</v>
      </c>
      <c r="B2130" s="5"/>
      <c r="C2130" s="5"/>
      <c r="D2130" s="5"/>
      <c r="E2130" s="6" t="str">
        <f>IFERROR(VLOOKUP(D2130,'Formato validacion'!$E$2:$F$131,2,0),"Escoja un ESM")</f>
        <v>Escoja un ESM</v>
      </c>
      <c r="F2130" s="31"/>
      <c r="G2130" s="5"/>
      <c r="H2130" s="5"/>
      <c r="I2130" s="5"/>
      <c r="J2130" s="5"/>
      <c r="K2130" s="5"/>
      <c r="L2130" s="6" t="str">
        <f>IFERROR(VLOOKUP(K2130,Tabla4[[ESPECIALIDADES]:[ÁREA DE LA ESPECIALIDAD]],2,0),"Escoja una especialidad")</f>
        <v>Escoja una especialidad</v>
      </c>
      <c r="M2130" s="5"/>
      <c r="N2130" s="5"/>
      <c r="O2130" s="5"/>
      <c r="P2130" s="6">
        <f>'Formato Productividad'!$M2130-'Formato Productividad'!$AI2130</f>
        <v>0</v>
      </c>
      <c r="Q2130" s="6" t="str">
        <f>IFERROR(VLOOKUP('Formato Productividad'!$K2130,Tabla4[],3,0),"Escoja una especialidad")</f>
        <v>Escoja una especialidad</v>
      </c>
      <c r="R2130" s="6" t="str">
        <f t="shared" si="132"/>
        <v>No aplica</v>
      </c>
      <c r="S2130" s="5"/>
      <c r="T2130" s="5"/>
      <c r="U2130" s="5"/>
      <c r="V2130" s="6">
        <f t="shared" si="133"/>
        <v>0</v>
      </c>
      <c r="W2130" s="6" t="str">
        <f t="shared" si="134"/>
        <v>No aplica</v>
      </c>
      <c r="X2130" s="35" t="str">
        <f t="shared" si="135"/>
        <v>No aplica</v>
      </c>
      <c r="Y2130" s="37"/>
      <c r="Z2130" s="38"/>
      <c r="AA2130" s="36"/>
      <c r="AB2130" s="38"/>
      <c r="AC2130" s="37"/>
      <c r="AD2130" s="38"/>
      <c r="AE2130" s="37"/>
      <c r="AF2130" s="38"/>
      <c r="AG2130" s="37"/>
      <c r="AH2130" s="38"/>
      <c r="AI2130" s="36"/>
      <c r="AJ2130" s="5"/>
      <c r="AK2130" s="5"/>
      <c r="AL2130" s="6">
        <f>IFERROR('Formato Productividad'!$Y2130+'Formato Productividad'!$AA2130+'Formato Productividad'!$AC2130,0)+'Formato Productividad'!$AE2130</f>
        <v>0</v>
      </c>
      <c r="AM2130" s="6">
        <f>IFERROR((('Formato Productividad'!$T2130+'Formato Productividad'!$V2130+'Formato Productividad'!$U2130)/'Formato Productividad'!$Q2130),0)+'Formato Productividad'!$AL2130</f>
        <v>0</v>
      </c>
      <c r="AN2130" s="7">
        <f>IFERROR(('Formato Productividad'!$AM2130/'Formato Productividad'!$N2130)*('Formato Productividad'!$N2130/'Formato Productividad'!$P2130),0)</f>
        <v>0</v>
      </c>
      <c r="AO2130" s="7">
        <f>IFERROR(('Formato Productividad'!$AG2130/'Formato Productividad'!$O2130)*('Formato Productividad'!$O2130/'Formato Productividad'!$P2130),0)</f>
        <v>0</v>
      </c>
      <c r="AP2130" s="7">
        <f>'Formato Productividad'!$AN2130+'Formato Productividad'!$AO2130</f>
        <v>0</v>
      </c>
      <c r="AQ2130" s="5"/>
      <c r="AR2130" s="7">
        <f>IFERROR('Formato Productividad'!$AM2130/'Formato Productividad'!$N2130,0)</f>
        <v>0</v>
      </c>
      <c r="AS2130" s="7">
        <f>IFERROR('Formato Productividad'!$AG2130/'Formato Productividad'!$O2130,0)</f>
        <v>0</v>
      </c>
      <c r="AT2130" s="71">
        <f>IFERROR('Formato Productividad'!$AI2130/'Formato Productividad'!$M2130,0)</f>
        <v>0</v>
      </c>
      <c r="AU2130" s="74"/>
    </row>
    <row r="2131" spans="1:47" s="33" customFormat="1" ht="25.5" customHeight="1" x14ac:dyDescent="0.25">
      <c r="A2131" s="39">
        <v>2130</v>
      </c>
      <c r="B2131" s="5"/>
      <c r="C2131" s="5"/>
      <c r="D2131" s="5"/>
      <c r="E2131" s="6" t="str">
        <f>IFERROR(VLOOKUP(D2131,'Formato validacion'!$E$2:$F$131,2,0),"Escoja un ESM")</f>
        <v>Escoja un ESM</v>
      </c>
      <c r="F2131" s="31"/>
      <c r="G2131" s="5"/>
      <c r="H2131" s="5"/>
      <c r="I2131" s="5"/>
      <c r="J2131" s="5"/>
      <c r="K2131" s="5"/>
      <c r="L2131" s="6" t="str">
        <f>IFERROR(VLOOKUP(K2131,Tabla4[[ESPECIALIDADES]:[ÁREA DE LA ESPECIALIDAD]],2,0),"Escoja una especialidad")</f>
        <v>Escoja una especialidad</v>
      </c>
      <c r="M2131" s="5"/>
      <c r="N2131" s="5"/>
      <c r="O2131" s="5"/>
      <c r="P2131" s="6">
        <f>'Formato Productividad'!$M2131-'Formato Productividad'!$AI2131</f>
        <v>0</v>
      </c>
      <c r="Q2131" s="6" t="str">
        <f>IFERROR(VLOOKUP('Formato Productividad'!$K2131,Tabla4[],3,0),"Escoja una especialidad")</f>
        <v>Escoja una especialidad</v>
      </c>
      <c r="R2131" s="6" t="str">
        <f t="shared" si="132"/>
        <v>No aplica</v>
      </c>
      <c r="S2131" s="5"/>
      <c r="T2131" s="5"/>
      <c r="U2131" s="5"/>
      <c r="V2131" s="6">
        <f t="shared" si="133"/>
        <v>0</v>
      </c>
      <c r="W2131" s="6" t="str">
        <f t="shared" si="134"/>
        <v>No aplica</v>
      </c>
      <c r="X2131" s="35" t="str">
        <f t="shared" si="135"/>
        <v>No aplica</v>
      </c>
      <c r="Y2131" s="37"/>
      <c r="Z2131" s="38"/>
      <c r="AA2131" s="36"/>
      <c r="AB2131" s="38"/>
      <c r="AC2131" s="37"/>
      <c r="AD2131" s="38"/>
      <c r="AE2131" s="37"/>
      <c r="AF2131" s="38"/>
      <c r="AG2131" s="37"/>
      <c r="AH2131" s="38"/>
      <c r="AI2131" s="36"/>
      <c r="AJ2131" s="5"/>
      <c r="AK2131" s="5"/>
      <c r="AL2131" s="6">
        <f>IFERROR('Formato Productividad'!$Y2131+'Formato Productividad'!$AA2131+'Formato Productividad'!$AC2131,0)+'Formato Productividad'!$AE2131</f>
        <v>0</v>
      </c>
      <c r="AM2131" s="6">
        <f>IFERROR((('Formato Productividad'!$T2131+'Formato Productividad'!$V2131+'Formato Productividad'!$U2131)/'Formato Productividad'!$Q2131),0)+'Formato Productividad'!$AL2131</f>
        <v>0</v>
      </c>
      <c r="AN2131" s="7">
        <f>IFERROR(('Formato Productividad'!$AM2131/'Formato Productividad'!$N2131)*('Formato Productividad'!$N2131/'Formato Productividad'!$P2131),0)</f>
        <v>0</v>
      </c>
      <c r="AO2131" s="7">
        <f>IFERROR(('Formato Productividad'!$AG2131/'Formato Productividad'!$O2131)*('Formato Productividad'!$O2131/'Formato Productividad'!$P2131),0)</f>
        <v>0</v>
      </c>
      <c r="AP2131" s="7">
        <f>'Formato Productividad'!$AN2131+'Formato Productividad'!$AO2131</f>
        <v>0</v>
      </c>
      <c r="AQ2131" s="5"/>
      <c r="AR2131" s="7">
        <f>IFERROR('Formato Productividad'!$AM2131/'Formato Productividad'!$N2131,0)</f>
        <v>0</v>
      </c>
      <c r="AS2131" s="7">
        <f>IFERROR('Formato Productividad'!$AG2131/'Formato Productividad'!$O2131,0)</f>
        <v>0</v>
      </c>
      <c r="AT2131" s="71">
        <f>IFERROR('Formato Productividad'!$AI2131/'Formato Productividad'!$M2131,0)</f>
        <v>0</v>
      </c>
      <c r="AU2131" s="74"/>
    </row>
    <row r="2132" spans="1:47" s="33" customFormat="1" ht="25.5" customHeight="1" x14ac:dyDescent="0.25">
      <c r="A2132" s="39">
        <v>2131</v>
      </c>
      <c r="B2132" s="5"/>
      <c r="C2132" s="5"/>
      <c r="D2132" s="5"/>
      <c r="E2132" s="6" t="str">
        <f>IFERROR(VLOOKUP(D2132,'Formato validacion'!$E$2:$F$131,2,0),"Escoja un ESM")</f>
        <v>Escoja un ESM</v>
      </c>
      <c r="F2132" s="31"/>
      <c r="G2132" s="5"/>
      <c r="H2132" s="5"/>
      <c r="I2132" s="5"/>
      <c r="J2132" s="5"/>
      <c r="K2132" s="5"/>
      <c r="L2132" s="6" t="str">
        <f>IFERROR(VLOOKUP(K2132,Tabla4[[ESPECIALIDADES]:[ÁREA DE LA ESPECIALIDAD]],2,0),"Escoja una especialidad")</f>
        <v>Escoja una especialidad</v>
      </c>
      <c r="M2132" s="5"/>
      <c r="N2132" s="5"/>
      <c r="O2132" s="5"/>
      <c r="P2132" s="6">
        <f>'Formato Productividad'!$M2132-'Formato Productividad'!$AI2132</f>
        <v>0</v>
      </c>
      <c r="Q2132" s="6" t="str">
        <f>IFERROR(VLOOKUP('Formato Productividad'!$K2132,Tabla4[],3,0),"Escoja una especialidad")</f>
        <v>Escoja una especialidad</v>
      </c>
      <c r="R2132" s="6" t="str">
        <f t="shared" si="132"/>
        <v>No aplica</v>
      </c>
      <c r="S2132" s="5"/>
      <c r="T2132" s="5"/>
      <c r="U2132" s="5"/>
      <c r="V2132" s="6">
        <f t="shared" si="133"/>
        <v>0</v>
      </c>
      <c r="W2132" s="6" t="str">
        <f t="shared" si="134"/>
        <v>No aplica</v>
      </c>
      <c r="X2132" s="35" t="str">
        <f t="shared" si="135"/>
        <v>No aplica</v>
      </c>
      <c r="Y2132" s="37"/>
      <c r="Z2132" s="38"/>
      <c r="AA2132" s="36"/>
      <c r="AB2132" s="38"/>
      <c r="AC2132" s="37"/>
      <c r="AD2132" s="38"/>
      <c r="AE2132" s="37"/>
      <c r="AF2132" s="38"/>
      <c r="AG2132" s="37"/>
      <c r="AH2132" s="38"/>
      <c r="AI2132" s="36"/>
      <c r="AJ2132" s="5"/>
      <c r="AK2132" s="5"/>
      <c r="AL2132" s="6">
        <f>IFERROR('Formato Productividad'!$Y2132+'Formato Productividad'!$AA2132+'Formato Productividad'!$AC2132,0)+'Formato Productividad'!$AE2132</f>
        <v>0</v>
      </c>
      <c r="AM2132" s="6">
        <f>IFERROR((('Formato Productividad'!$T2132+'Formato Productividad'!$V2132+'Formato Productividad'!$U2132)/'Formato Productividad'!$Q2132),0)+'Formato Productividad'!$AL2132</f>
        <v>0</v>
      </c>
      <c r="AN2132" s="7">
        <f>IFERROR(('Formato Productividad'!$AM2132/'Formato Productividad'!$N2132)*('Formato Productividad'!$N2132/'Formato Productividad'!$P2132),0)</f>
        <v>0</v>
      </c>
      <c r="AO2132" s="7">
        <f>IFERROR(('Formato Productividad'!$AG2132/'Formato Productividad'!$O2132)*('Formato Productividad'!$O2132/'Formato Productividad'!$P2132),0)</f>
        <v>0</v>
      </c>
      <c r="AP2132" s="7">
        <f>'Formato Productividad'!$AN2132+'Formato Productividad'!$AO2132</f>
        <v>0</v>
      </c>
      <c r="AQ2132" s="5"/>
      <c r="AR2132" s="7">
        <f>IFERROR('Formato Productividad'!$AM2132/'Formato Productividad'!$N2132,0)</f>
        <v>0</v>
      </c>
      <c r="AS2132" s="7">
        <f>IFERROR('Formato Productividad'!$AG2132/'Formato Productividad'!$O2132,0)</f>
        <v>0</v>
      </c>
      <c r="AT2132" s="71">
        <f>IFERROR('Formato Productividad'!$AI2132/'Formato Productividad'!$M2132,0)</f>
        <v>0</v>
      </c>
      <c r="AU2132" s="74"/>
    </row>
    <row r="2133" spans="1:47" s="33" customFormat="1" ht="25.5" customHeight="1" x14ac:dyDescent="0.25">
      <c r="A2133" s="39">
        <v>2132</v>
      </c>
      <c r="B2133" s="5"/>
      <c r="C2133" s="5"/>
      <c r="D2133" s="5"/>
      <c r="E2133" s="6" t="str">
        <f>IFERROR(VLOOKUP(D2133,'Formato validacion'!$E$2:$F$131,2,0),"Escoja un ESM")</f>
        <v>Escoja un ESM</v>
      </c>
      <c r="F2133" s="31"/>
      <c r="G2133" s="5"/>
      <c r="H2133" s="5"/>
      <c r="I2133" s="5"/>
      <c r="J2133" s="5"/>
      <c r="K2133" s="5"/>
      <c r="L2133" s="6" t="str">
        <f>IFERROR(VLOOKUP(K2133,Tabla4[[ESPECIALIDADES]:[ÁREA DE LA ESPECIALIDAD]],2,0),"Escoja una especialidad")</f>
        <v>Escoja una especialidad</v>
      </c>
      <c r="M2133" s="5"/>
      <c r="N2133" s="5"/>
      <c r="O2133" s="5"/>
      <c r="P2133" s="6">
        <f>'Formato Productividad'!$M2133-'Formato Productividad'!$AI2133</f>
        <v>0</v>
      </c>
      <c r="Q2133" s="6" t="str">
        <f>IFERROR(VLOOKUP('Formato Productividad'!$K2133,Tabla4[],3,0),"Escoja una especialidad")</f>
        <v>Escoja una especialidad</v>
      </c>
      <c r="R2133" s="6" t="str">
        <f t="shared" si="132"/>
        <v>No aplica</v>
      </c>
      <c r="S2133" s="5"/>
      <c r="T2133" s="5"/>
      <c r="U2133" s="5"/>
      <c r="V2133" s="6">
        <f t="shared" si="133"/>
        <v>0</v>
      </c>
      <c r="W2133" s="6" t="str">
        <f t="shared" si="134"/>
        <v>No aplica</v>
      </c>
      <c r="X2133" s="35" t="str">
        <f t="shared" si="135"/>
        <v>No aplica</v>
      </c>
      <c r="Y2133" s="37"/>
      <c r="Z2133" s="38"/>
      <c r="AA2133" s="36"/>
      <c r="AB2133" s="38"/>
      <c r="AC2133" s="37"/>
      <c r="AD2133" s="38"/>
      <c r="AE2133" s="37"/>
      <c r="AF2133" s="38"/>
      <c r="AG2133" s="37"/>
      <c r="AH2133" s="38"/>
      <c r="AI2133" s="36"/>
      <c r="AJ2133" s="5"/>
      <c r="AK2133" s="5"/>
      <c r="AL2133" s="6">
        <f>IFERROR('Formato Productividad'!$Y2133+'Formato Productividad'!$AA2133+'Formato Productividad'!$AC2133,0)+'Formato Productividad'!$AE2133</f>
        <v>0</v>
      </c>
      <c r="AM2133" s="6">
        <f>IFERROR((('Formato Productividad'!$T2133+'Formato Productividad'!$V2133+'Formato Productividad'!$U2133)/'Formato Productividad'!$Q2133),0)+'Formato Productividad'!$AL2133</f>
        <v>0</v>
      </c>
      <c r="AN2133" s="7">
        <f>IFERROR(('Formato Productividad'!$AM2133/'Formato Productividad'!$N2133)*('Formato Productividad'!$N2133/'Formato Productividad'!$P2133),0)</f>
        <v>0</v>
      </c>
      <c r="AO2133" s="7">
        <f>IFERROR(('Formato Productividad'!$AG2133/'Formato Productividad'!$O2133)*('Formato Productividad'!$O2133/'Formato Productividad'!$P2133),0)</f>
        <v>0</v>
      </c>
      <c r="AP2133" s="7">
        <f>'Formato Productividad'!$AN2133+'Formato Productividad'!$AO2133</f>
        <v>0</v>
      </c>
      <c r="AQ2133" s="5"/>
      <c r="AR2133" s="7">
        <f>IFERROR('Formato Productividad'!$AM2133/'Formato Productividad'!$N2133,0)</f>
        <v>0</v>
      </c>
      <c r="AS2133" s="7">
        <f>IFERROR('Formato Productividad'!$AG2133/'Formato Productividad'!$O2133,0)</f>
        <v>0</v>
      </c>
      <c r="AT2133" s="71">
        <f>IFERROR('Formato Productividad'!$AI2133/'Formato Productividad'!$M2133,0)</f>
        <v>0</v>
      </c>
      <c r="AU2133" s="74"/>
    </row>
    <row r="2134" spans="1:47" s="33" customFormat="1" ht="25.5" customHeight="1" x14ac:dyDescent="0.25">
      <c r="A2134" s="39">
        <v>2133</v>
      </c>
      <c r="B2134" s="5"/>
      <c r="C2134" s="5"/>
      <c r="D2134" s="5"/>
      <c r="E2134" s="6" t="str">
        <f>IFERROR(VLOOKUP(D2134,'Formato validacion'!$E$2:$F$131,2,0),"Escoja un ESM")</f>
        <v>Escoja un ESM</v>
      </c>
      <c r="F2134" s="31"/>
      <c r="G2134" s="5"/>
      <c r="H2134" s="5"/>
      <c r="I2134" s="5"/>
      <c r="J2134" s="5"/>
      <c r="K2134" s="5"/>
      <c r="L2134" s="6" t="str">
        <f>IFERROR(VLOOKUP(K2134,Tabla4[[ESPECIALIDADES]:[ÁREA DE LA ESPECIALIDAD]],2,0),"Escoja una especialidad")</f>
        <v>Escoja una especialidad</v>
      </c>
      <c r="M2134" s="5"/>
      <c r="N2134" s="5"/>
      <c r="O2134" s="5"/>
      <c r="P2134" s="6">
        <f>'Formato Productividad'!$M2134-'Formato Productividad'!$AI2134</f>
        <v>0</v>
      </c>
      <c r="Q2134" s="6" t="str">
        <f>IFERROR(VLOOKUP('Formato Productividad'!$K2134,Tabla4[],3,0),"Escoja una especialidad")</f>
        <v>Escoja una especialidad</v>
      </c>
      <c r="R2134" s="6" t="str">
        <f t="shared" si="132"/>
        <v>No aplica</v>
      </c>
      <c r="S2134" s="5"/>
      <c r="T2134" s="5"/>
      <c r="U2134" s="5"/>
      <c r="V2134" s="6">
        <f t="shared" si="133"/>
        <v>0</v>
      </c>
      <c r="W2134" s="6" t="str">
        <f t="shared" si="134"/>
        <v>No aplica</v>
      </c>
      <c r="X2134" s="35" t="str">
        <f t="shared" si="135"/>
        <v>No aplica</v>
      </c>
      <c r="Y2134" s="37"/>
      <c r="Z2134" s="38"/>
      <c r="AA2134" s="36"/>
      <c r="AB2134" s="38"/>
      <c r="AC2134" s="37"/>
      <c r="AD2134" s="38"/>
      <c r="AE2134" s="37"/>
      <c r="AF2134" s="38"/>
      <c r="AG2134" s="37"/>
      <c r="AH2134" s="38"/>
      <c r="AI2134" s="36"/>
      <c r="AJ2134" s="5"/>
      <c r="AK2134" s="5"/>
      <c r="AL2134" s="6">
        <f>IFERROR('Formato Productividad'!$Y2134+'Formato Productividad'!$AA2134+'Formato Productividad'!$AC2134,0)+'Formato Productividad'!$AE2134</f>
        <v>0</v>
      </c>
      <c r="AM2134" s="6">
        <f>IFERROR((('Formato Productividad'!$T2134+'Formato Productividad'!$V2134+'Formato Productividad'!$U2134)/'Formato Productividad'!$Q2134),0)+'Formato Productividad'!$AL2134</f>
        <v>0</v>
      </c>
      <c r="AN2134" s="7">
        <f>IFERROR(('Formato Productividad'!$AM2134/'Formato Productividad'!$N2134)*('Formato Productividad'!$N2134/'Formato Productividad'!$P2134),0)</f>
        <v>0</v>
      </c>
      <c r="AO2134" s="7">
        <f>IFERROR(('Formato Productividad'!$AG2134/'Formato Productividad'!$O2134)*('Formato Productividad'!$O2134/'Formato Productividad'!$P2134),0)</f>
        <v>0</v>
      </c>
      <c r="AP2134" s="7">
        <f>'Formato Productividad'!$AN2134+'Formato Productividad'!$AO2134</f>
        <v>0</v>
      </c>
      <c r="AQ2134" s="5"/>
      <c r="AR2134" s="7">
        <f>IFERROR('Formato Productividad'!$AM2134/'Formato Productividad'!$N2134,0)</f>
        <v>0</v>
      </c>
      <c r="AS2134" s="7">
        <f>IFERROR('Formato Productividad'!$AG2134/'Formato Productividad'!$O2134,0)</f>
        <v>0</v>
      </c>
      <c r="AT2134" s="71">
        <f>IFERROR('Formato Productividad'!$AI2134/'Formato Productividad'!$M2134,0)</f>
        <v>0</v>
      </c>
      <c r="AU2134" s="74"/>
    </row>
    <row r="2135" spans="1:47" s="33" customFormat="1" ht="25.5" customHeight="1" x14ac:dyDescent="0.25">
      <c r="A2135" s="39">
        <v>2134</v>
      </c>
      <c r="B2135" s="5"/>
      <c r="C2135" s="5"/>
      <c r="D2135" s="5"/>
      <c r="E2135" s="6" t="str">
        <f>IFERROR(VLOOKUP(D2135,'Formato validacion'!$E$2:$F$131,2,0),"Escoja un ESM")</f>
        <v>Escoja un ESM</v>
      </c>
      <c r="F2135" s="31"/>
      <c r="G2135" s="5"/>
      <c r="H2135" s="5"/>
      <c r="I2135" s="5"/>
      <c r="J2135" s="5"/>
      <c r="K2135" s="5"/>
      <c r="L2135" s="6" t="str">
        <f>IFERROR(VLOOKUP(K2135,Tabla4[[ESPECIALIDADES]:[ÁREA DE LA ESPECIALIDAD]],2,0),"Escoja una especialidad")</f>
        <v>Escoja una especialidad</v>
      </c>
      <c r="M2135" s="5"/>
      <c r="N2135" s="5"/>
      <c r="O2135" s="5"/>
      <c r="P2135" s="6">
        <f>'Formato Productividad'!$M2135-'Formato Productividad'!$AI2135</f>
        <v>0</v>
      </c>
      <c r="Q2135" s="6" t="str">
        <f>IFERROR(VLOOKUP('Formato Productividad'!$K2135,Tabla4[],3,0),"Escoja una especialidad")</f>
        <v>Escoja una especialidad</v>
      </c>
      <c r="R2135" s="6" t="str">
        <f t="shared" si="132"/>
        <v>No aplica</v>
      </c>
      <c r="S2135" s="5"/>
      <c r="T2135" s="5"/>
      <c r="U2135" s="5"/>
      <c r="V2135" s="6">
        <f t="shared" si="133"/>
        <v>0</v>
      </c>
      <c r="W2135" s="6" t="str">
        <f t="shared" si="134"/>
        <v>No aplica</v>
      </c>
      <c r="X2135" s="35" t="str">
        <f t="shared" si="135"/>
        <v>No aplica</v>
      </c>
      <c r="Y2135" s="37"/>
      <c r="Z2135" s="38"/>
      <c r="AA2135" s="36"/>
      <c r="AB2135" s="38"/>
      <c r="AC2135" s="37"/>
      <c r="AD2135" s="38"/>
      <c r="AE2135" s="37"/>
      <c r="AF2135" s="38"/>
      <c r="AG2135" s="37"/>
      <c r="AH2135" s="38"/>
      <c r="AI2135" s="36"/>
      <c r="AJ2135" s="5"/>
      <c r="AK2135" s="5"/>
      <c r="AL2135" s="6">
        <f>IFERROR('Formato Productividad'!$Y2135+'Formato Productividad'!$AA2135+'Formato Productividad'!$AC2135,0)+'Formato Productividad'!$AE2135</f>
        <v>0</v>
      </c>
      <c r="AM2135" s="6">
        <f>IFERROR((('Formato Productividad'!$T2135+'Formato Productividad'!$V2135+'Formato Productividad'!$U2135)/'Formato Productividad'!$Q2135),0)+'Formato Productividad'!$AL2135</f>
        <v>0</v>
      </c>
      <c r="AN2135" s="7">
        <f>IFERROR(('Formato Productividad'!$AM2135/'Formato Productividad'!$N2135)*('Formato Productividad'!$N2135/'Formato Productividad'!$P2135),0)</f>
        <v>0</v>
      </c>
      <c r="AO2135" s="7">
        <f>IFERROR(('Formato Productividad'!$AG2135/'Formato Productividad'!$O2135)*('Formato Productividad'!$O2135/'Formato Productividad'!$P2135),0)</f>
        <v>0</v>
      </c>
      <c r="AP2135" s="7">
        <f>'Formato Productividad'!$AN2135+'Formato Productividad'!$AO2135</f>
        <v>0</v>
      </c>
      <c r="AQ2135" s="5"/>
      <c r="AR2135" s="7">
        <f>IFERROR('Formato Productividad'!$AM2135/'Formato Productividad'!$N2135,0)</f>
        <v>0</v>
      </c>
      <c r="AS2135" s="7">
        <f>IFERROR('Formato Productividad'!$AG2135/'Formato Productividad'!$O2135,0)</f>
        <v>0</v>
      </c>
      <c r="AT2135" s="71">
        <f>IFERROR('Formato Productividad'!$AI2135/'Formato Productividad'!$M2135,0)</f>
        <v>0</v>
      </c>
      <c r="AU2135" s="74"/>
    </row>
    <row r="2136" spans="1:47" s="33" customFormat="1" ht="25.5" customHeight="1" x14ac:dyDescent="0.25">
      <c r="A2136" s="39">
        <v>2135</v>
      </c>
      <c r="B2136" s="5"/>
      <c r="C2136" s="5"/>
      <c r="D2136" s="5"/>
      <c r="E2136" s="6" t="str">
        <f>IFERROR(VLOOKUP(D2136,'Formato validacion'!$E$2:$F$131,2,0),"Escoja un ESM")</f>
        <v>Escoja un ESM</v>
      </c>
      <c r="F2136" s="31"/>
      <c r="G2136" s="5"/>
      <c r="H2136" s="5"/>
      <c r="I2136" s="5"/>
      <c r="J2136" s="5"/>
      <c r="K2136" s="5"/>
      <c r="L2136" s="6" t="str">
        <f>IFERROR(VLOOKUP(K2136,Tabla4[[ESPECIALIDADES]:[ÁREA DE LA ESPECIALIDAD]],2,0),"Escoja una especialidad")</f>
        <v>Escoja una especialidad</v>
      </c>
      <c r="M2136" s="5"/>
      <c r="N2136" s="5"/>
      <c r="O2136" s="5"/>
      <c r="P2136" s="6">
        <f>'Formato Productividad'!$M2136-'Formato Productividad'!$AI2136</f>
        <v>0</v>
      </c>
      <c r="Q2136" s="6" t="str">
        <f>IFERROR(VLOOKUP('Formato Productividad'!$K2136,Tabla4[],3,0),"Escoja una especialidad")</f>
        <v>Escoja una especialidad</v>
      </c>
      <c r="R2136" s="6" t="str">
        <f t="shared" si="132"/>
        <v>No aplica</v>
      </c>
      <c r="S2136" s="5"/>
      <c r="T2136" s="5"/>
      <c r="U2136" s="5"/>
      <c r="V2136" s="6">
        <f t="shared" si="133"/>
        <v>0</v>
      </c>
      <c r="W2136" s="6" t="str">
        <f t="shared" si="134"/>
        <v>No aplica</v>
      </c>
      <c r="X2136" s="35" t="str">
        <f t="shared" si="135"/>
        <v>No aplica</v>
      </c>
      <c r="Y2136" s="37"/>
      <c r="Z2136" s="38"/>
      <c r="AA2136" s="36"/>
      <c r="AB2136" s="38"/>
      <c r="AC2136" s="37"/>
      <c r="AD2136" s="38"/>
      <c r="AE2136" s="37"/>
      <c r="AF2136" s="38"/>
      <c r="AG2136" s="37"/>
      <c r="AH2136" s="38"/>
      <c r="AI2136" s="36"/>
      <c r="AJ2136" s="5"/>
      <c r="AK2136" s="5"/>
      <c r="AL2136" s="6">
        <f>IFERROR('Formato Productividad'!$Y2136+'Formato Productividad'!$AA2136+'Formato Productividad'!$AC2136,0)+'Formato Productividad'!$AE2136</f>
        <v>0</v>
      </c>
      <c r="AM2136" s="6">
        <f>IFERROR((('Formato Productividad'!$T2136+'Formato Productividad'!$V2136+'Formato Productividad'!$U2136)/'Formato Productividad'!$Q2136),0)+'Formato Productividad'!$AL2136</f>
        <v>0</v>
      </c>
      <c r="AN2136" s="7">
        <f>IFERROR(('Formato Productividad'!$AM2136/'Formato Productividad'!$N2136)*('Formato Productividad'!$N2136/'Formato Productividad'!$P2136),0)</f>
        <v>0</v>
      </c>
      <c r="AO2136" s="7">
        <f>IFERROR(('Formato Productividad'!$AG2136/'Formato Productividad'!$O2136)*('Formato Productividad'!$O2136/'Formato Productividad'!$P2136),0)</f>
        <v>0</v>
      </c>
      <c r="AP2136" s="7">
        <f>'Formato Productividad'!$AN2136+'Formato Productividad'!$AO2136</f>
        <v>0</v>
      </c>
      <c r="AQ2136" s="5"/>
      <c r="AR2136" s="7">
        <f>IFERROR('Formato Productividad'!$AM2136/'Formato Productividad'!$N2136,0)</f>
        <v>0</v>
      </c>
      <c r="AS2136" s="7">
        <f>IFERROR('Formato Productividad'!$AG2136/'Formato Productividad'!$O2136,0)</f>
        <v>0</v>
      </c>
      <c r="AT2136" s="71">
        <f>IFERROR('Formato Productividad'!$AI2136/'Formato Productividad'!$M2136,0)</f>
        <v>0</v>
      </c>
      <c r="AU2136" s="74"/>
    </row>
    <row r="2137" spans="1:47" s="33" customFormat="1" ht="25.5" customHeight="1" x14ac:dyDescent="0.25">
      <c r="A2137" s="39">
        <v>2136</v>
      </c>
      <c r="B2137" s="5"/>
      <c r="C2137" s="5"/>
      <c r="D2137" s="5"/>
      <c r="E2137" s="6" t="str">
        <f>IFERROR(VLOOKUP(D2137,'Formato validacion'!$E$2:$F$131,2,0),"Escoja un ESM")</f>
        <v>Escoja un ESM</v>
      </c>
      <c r="F2137" s="31"/>
      <c r="G2137" s="5"/>
      <c r="H2137" s="5"/>
      <c r="I2137" s="5"/>
      <c r="J2137" s="5"/>
      <c r="K2137" s="5"/>
      <c r="L2137" s="6" t="str">
        <f>IFERROR(VLOOKUP(K2137,Tabla4[[ESPECIALIDADES]:[ÁREA DE LA ESPECIALIDAD]],2,0),"Escoja una especialidad")</f>
        <v>Escoja una especialidad</v>
      </c>
      <c r="M2137" s="5"/>
      <c r="N2137" s="5"/>
      <c r="O2137" s="5"/>
      <c r="P2137" s="6">
        <f>'Formato Productividad'!$M2137-'Formato Productividad'!$AI2137</f>
        <v>0</v>
      </c>
      <c r="Q2137" s="6" t="str">
        <f>IFERROR(VLOOKUP('Formato Productividad'!$K2137,Tabla4[],3,0),"Escoja una especialidad")</f>
        <v>Escoja una especialidad</v>
      </c>
      <c r="R2137" s="6" t="str">
        <f t="shared" si="132"/>
        <v>No aplica</v>
      </c>
      <c r="S2137" s="5"/>
      <c r="T2137" s="5"/>
      <c r="U2137" s="5"/>
      <c r="V2137" s="6">
        <f t="shared" si="133"/>
        <v>0</v>
      </c>
      <c r="W2137" s="6" t="str">
        <f t="shared" si="134"/>
        <v>No aplica</v>
      </c>
      <c r="X2137" s="35" t="str">
        <f t="shared" si="135"/>
        <v>No aplica</v>
      </c>
      <c r="Y2137" s="37"/>
      <c r="Z2137" s="38"/>
      <c r="AA2137" s="36"/>
      <c r="AB2137" s="38"/>
      <c r="AC2137" s="37"/>
      <c r="AD2137" s="38"/>
      <c r="AE2137" s="37"/>
      <c r="AF2137" s="38"/>
      <c r="AG2137" s="37"/>
      <c r="AH2137" s="38"/>
      <c r="AI2137" s="36"/>
      <c r="AJ2137" s="5"/>
      <c r="AK2137" s="5"/>
      <c r="AL2137" s="6">
        <f>IFERROR('Formato Productividad'!$Y2137+'Formato Productividad'!$AA2137+'Formato Productividad'!$AC2137,0)+'Formato Productividad'!$AE2137</f>
        <v>0</v>
      </c>
      <c r="AM2137" s="6">
        <f>IFERROR((('Formato Productividad'!$T2137+'Formato Productividad'!$V2137+'Formato Productividad'!$U2137)/'Formato Productividad'!$Q2137),0)+'Formato Productividad'!$AL2137</f>
        <v>0</v>
      </c>
      <c r="AN2137" s="7">
        <f>IFERROR(('Formato Productividad'!$AM2137/'Formato Productividad'!$N2137)*('Formato Productividad'!$N2137/'Formato Productividad'!$P2137),0)</f>
        <v>0</v>
      </c>
      <c r="AO2137" s="7">
        <f>IFERROR(('Formato Productividad'!$AG2137/'Formato Productividad'!$O2137)*('Formato Productividad'!$O2137/'Formato Productividad'!$P2137),0)</f>
        <v>0</v>
      </c>
      <c r="AP2137" s="7">
        <f>'Formato Productividad'!$AN2137+'Formato Productividad'!$AO2137</f>
        <v>0</v>
      </c>
      <c r="AQ2137" s="5"/>
      <c r="AR2137" s="7">
        <f>IFERROR('Formato Productividad'!$AM2137/'Formato Productividad'!$N2137,0)</f>
        <v>0</v>
      </c>
      <c r="AS2137" s="7">
        <f>IFERROR('Formato Productividad'!$AG2137/'Formato Productividad'!$O2137,0)</f>
        <v>0</v>
      </c>
      <c r="AT2137" s="71">
        <f>IFERROR('Formato Productividad'!$AI2137/'Formato Productividad'!$M2137,0)</f>
        <v>0</v>
      </c>
      <c r="AU2137" s="74"/>
    </row>
    <row r="2138" spans="1:47" s="33" customFormat="1" ht="25.5" customHeight="1" x14ac:dyDescent="0.25">
      <c r="A2138" s="39">
        <v>2137</v>
      </c>
      <c r="B2138" s="5"/>
      <c r="C2138" s="5"/>
      <c r="D2138" s="5"/>
      <c r="E2138" s="6" t="str">
        <f>IFERROR(VLOOKUP(D2138,'Formato validacion'!$E$2:$F$131,2,0),"Escoja un ESM")</f>
        <v>Escoja un ESM</v>
      </c>
      <c r="F2138" s="31"/>
      <c r="G2138" s="5"/>
      <c r="H2138" s="5"/>
      <c r="I2138" s="5"/>
      <c r="J2138" s="5"/>
      <c r="K2138" s="5"/>
      <c r="L2138" s="6" t="str">
        <f>IFERROR(VLOOKUP(K2138,Tabla4[[ESPECIALIDADES]:[ÁREA DE LA ESPECIALIDAD]],2,0),"Escoja una especialidad")</f>
        <v>Escoja una especialidad</v>
      </c>
      <c r="M2138" s="5"/>
      <c r="N2138" s="5"/>
      <c r="O2138" s="5"/>
      <c r="P2138" s="6">
        <f>'Formato Productividad'!$M2138-'Formato Productividad'!$AI2138</f>
        <v>0</v>
      </c>
      <c r="Q2138" s="6" t="str">
        <f>IFERROR(VLOOKUP('Formato Productividad'!$K2138,Tabla4[],3,0),"Escoja una especialidad")</f>
        <v>Escoja una especialidad</v>
      </c>
      <c r="R2138" s="6" t="str">
        <f t="shared" si="132"/>
        <v>No aplica</v>
      </c>
      <c r="S2138" s="5"/>
      <c r="T2138" s="5"/>
      <c r="U2138" s="5"/>
      <c r="V2138" s="6">
        <f t="shared" si="133"/>
        <v>0</v>
      </c>
      <c r="W2138" s="6" t="str">
        <f t="shared" si="134"/>
        <v>No aplica</v>
      </c>
      <c r="X2138" s="35" t="str">
        <f t="shared" si="135"/>
        <v>No aplica</v>
      </c>
      <c r="Y2138" s="37"/>
      <c r="Z2138" s="38"/>
      <c r="AA2138" s="36"/>
      <c r="AB2138" s="38"/>
      <c r="AC2138" s="37"/>
      <c r="AD2138" s="38"/>
      <c r="AE2138" s="37"/>
      <c r="AF2138" s="38"/>
      <c r="AG2138" s="37"/>
      <c r="AH2138" s="38"/>
      <c r="AI2138" s="36"/>
      <c r="AJ2138" s="5"/>
      <c r="AK2138" s="5"/>
      <c r="AL2138" s="6">
        <f>IFERROR('Formato Productividad'!$Y2138+'Formato Productividad'!$AA2138+'Formato Productividad'!$AC2138,0)+'Formato Productividad'!$AE2138</f>
        <v>0</v>
      </c>
      <c r="AM2138" s="6">
        <f>IFERROR((('Formato Productividad'!$T2138+'Formato Productividad'!$V2138+'Formato Productividad'!$U2138)/'Formato Productividad'!$Q2138),0)+'Formato Productividad'!$AL2138</f>
        <v>0</v>
      </c>
      <c r="AN2138" s="7">
        <f>IFERROR(('Formato Productividad'!$AM2138/'Formato Productividad'!$N2138)*('Formato Productividad'!$N2138/'Formato Productividad'!$P2138),0)</f>
        <v>0</v>
      </c>
      <c r="AO2138" s="7">
        <f>IFERROR(('Formato Productividad'!$AG2138/'Formato Productividad'!$O2138)*('Formato Productividad'!$O2138/'Formato Productividad'!$P2138),0)</f>
        <v>0</v>
      </c>
      <c r="AP2138" s="7">
        <f>'Formato Productividad'!$AN2138+'Formato Productividad'!$AO2138</f>
        <v>0</v>
      </c>
      <c r="AQ2138" s="5"/>
      <c r="AR2138" s="7">
        <f>IFERROR('Formato Productividad'!$AM2138/'Formato Productividad'!$N2138,0)</f>
        <v>0</v>
      </c>
      <c r="AS2138" s="7">
        <f>IFERROR('Formato Productividad'!$AG2138/'Formato Productividad'!$O2138,0)</f>
        <v>0</v>
      </c>
      <c r="AT2138" s="71">
        <f>IFERROR('Formato Productividad'!$AI2138/'Formato Productividad'!$M2138,0)</f>
        <v>0</v>
      </c>
      <c r="AU2138" s="74"/>
    </row>
    <row r="2139" spans="1:47" s="33" customFormat="1" ht="25.5" customHeight="1" x14ac:dyDescent="0.25">
      <c r="A2139" s="39">
        <v>2138</v>
      </c>
      <c r="B2139" s="5"/>
      <c r="C2139" s="5"/>
      <c r="D2139" s="5"/>
      <c r="E2139" s="6" t="str">
        <f>IFERROR(VLOOKUP(D2139,'Formato validacion'!$E$2:$F$131,2,0),"Escoja un ESM")</f>
        <v>Escoja un ESM</v>
      </c>
      <c r="F2139" s="31"/>
      <c r="G2139" s="5"/>
      <c r="H2139" s="5"/>
      <c r="I2139" s="5"/>
      <c r="J2139" s="5"/>
      <c r="K2139" s="5"/>
      <c r="L2139" s="6" t="str">
        <f>IFERROR(VLOOKUP(K2139,Tabla4[[ESPECIALIDADES]:[ÁREA DE LA ESPECIALIDAD]],2,0),"Escoja una especialidad")</f>
        <v>Escoja una especialidad</v>
      </c>
      <c r="M2139" s="5"/>
      <c r="N2139" s="5"/>
      <c r="O2139" s="5"/>
      <c r="P2139" s="6">
        <f>'Formato Productividad'!$M2139-'Formato Productividad'!$AI2139</f>
        <v>0</v>
      </c>
      <c r="Q2139" s="6" t="str">
        <f>IFERROR(VLOOKUP('Formato Productividad'!$K2139,Tabla4[],3,0),"Escoja una especialidad")</f>
        <v>Escoja una especialidad</v>
      </c>
      <c r="R2139" s="6" t="str">
        <f t="shared" si="132"/>
        <v>No aplica</v>
      </c>
      <c r="S2139" s="5"/>
      <c r="T2139" s="5"/>
      <c r="U2139" s="5"/>
      <c r="V2139" s="6">
        <f t="shared" si="133"/>
        <v>0</v>
      </c>
      <c r="W2139" s="6" t="str">
        <f t="shared" si="134"/>
        <v>No aplica</v>
      </c>
      <c r="X2139" s="35" t="str">
        <f t="shared" si="135"/>
        <v>No aplica</v>
      </c>
      <c r="Y2139" s="37"/>
      <c r="Z2139" s="38"/>
      <c r="AA2139" s="36"/>
      <c r="AB2139" s="38"/>
      <c r="AC2139" s="37"/>
      <c r="AD2139" s="38"/>
      <c r="AE2139" s="37"/>
      <c r="AF2139" s="38"/>
      <c r="AG2139" s="37"/>
      <c r="AH2139" s="38"/>
      <c r="AI2139" s="36"/>
      <c r="AJ2139" s="5"/>
      <c r="AK2139" s="5"/>
      <c r="AL2139" s="6">
        <f>IFERROR('Formato Productividad'!$Y2139+'Formato Productividad'!$AA2139+'Formato Productividad'!$AC2139,0)+'Formato Productividad'!$AE2139</f>
        <v>0</v>
      </c>
      <c r="AM2139" s="6">
        <f>IFERROR((('Formato Productividad'!$T2139+'Formato Productividad'!$V2139+'Formato Productividad'!$U2139)/'Formato Productividad'!$Q2139),0)+'Formato Productividad'!$AL2139</f>
        <v>0</v>
      </c>
      <c r="AN2139" s="7">
        <f>IFERROR(('Formato Productividad'!$AM2139/'Formato Productividad'!$N2139)*('Formato Productividad'!$N2139/'Formato Productividad'!$P2139),0)</f>
        <v>0</v>
      </c>
      <c r="AO2139" s="7">
        <f>IFERROR(('Formato Productividad'!$AG2139/'Formato Productividad'!$O2139)*('Formato Productividad'!$O2139/'Formato Productividad'!$P2139),0)</f>
        <v>0</v>
      </c>
      <c r="AP2139" s="7">
        <f>'Formato Productividad'!$AN2139+'Formato Productividad'!$AO2139</f>
        <v>0</v>
      </c>
      <c r="AQ2139" s="5"/>
      <c r="AR2139" s="7">
        <f>IFERROR('Formato Productividad'!$AM2139/'Formato Productividad'!$N2139,0)</f>
        <v>0</v>
      </c>
      <c r="AS2139" s="7">
        <f>IFERROR('Formato Productividad'!$AG2139/'Formato Productividad'!$O2139,0)</f>
        <v>0</v>
      </c>
      <c r="AT2139" s="71">
        <f>IFERROR('Formato Productividad'!$AI2139/'Formato Productividad'!$M2139,0)</f>
        <v>0</v>
      </c>
      <c r="AU2139" s="74"/>
    </row>
    <row r="2140" spans="1:47" s="33" customFormat="1" ht="25.5" customHeight="1" x14ac:dyDescent="0.25">
      <c r="A2140" s="39">
        <v>2139</v>
      </c>
      <c r="B2140" s="5"/>
      <c r="C2140" s="5"/>
      <c r="D2140" s="5"/>
      <c r="E2140" s="6" t="str">
        <f>IFERROR(VLOOKUP(D2140,'Formato validacion'!$E$2:$F$131,2,0),"Escoja un ESM")</f>
        <v>Escoja un ESM</v>
      </c>
      <c r="F2140" s="31"/>
      <c r="G2140" s="5"/>
      <c r="H2140" s="5"/>
      <c r="I2140" s="5"/>
      <c r="J2140" s="5"/>
      <c r="K2140" s="5"/>
      <c r="L2140" s="6" t="str">
        <f>IFERROR(VLOOKUP(K2140,Tabla4[[ESPECIALIDADES]:[ÁREA DE LA ESPECIALIDAD]],2,0),"Escoja una especialidad")</f>
        <v>Escoja una especialidad</v>
      </c>
      <c r="M2140" s="5"/>
      <c r="N2140" s="5"/>
      <c r="O2140" s="5"/>
      <c r="P2140" s="6">
        <f>'Formato Productividad'!$M2140-'Formato Productividad'!$AI2140</f>
        <v>0</v>
      </c>
      <c r="Q2140" s="6" t="str">
        <f>IFERROR(VLOOKUP('Formato Productividad'!$K2140,Tabla4[],3,0),"Escoja una especialidad")</f>
        <v>Escoja una especialidad</v>
      </c>
      <c r="R2140" s="6" t="str">
        <f t="shared" si="132"/>
        <v>No aplica</v>
      </c>
      <c r="S2140" s="5"/>
      <c r="T2140" s="5"/>
      <c r="U2140" s="5"/>
      <c r="V2140" s="6">
        <f t="shared" si="133"/>
        <v>0</v>
      </c>
      <c r="W2140" s="6" t="str">
        <f t="shared" si="134"/>
        <v>No aplica</v>
      </c>
      <c r="X2140" s="35" t="str">
        <f t="shared" si="135"/>
        <v>No aplica</v>
      </c>
      <c r="Y2140" s="37"/>
      <c r="Z2140" s="38"/>
      <c r="AA2140" s="36"/>
      <c r="AB2140" s="38"/>
      <c r="AC2140" s="37"/>
      <c r="AD2140" s="38"/>
      <c r="AE2140" s="37"/>
      <c r="AF2140" s="38"/>
      <c r="AG2140" s="37"/>
      <c r="AH2140" s="38"/>
      <c r="AI2140" s="36"/>
      <c r="AJ2140" s="5"/>
      <c r="AK2140" s="5"/>
      <c r="AL2140" s="6">
        <f>IFERROR('Formato Productividad'!$Y2140+'Formato Productividad'!$AA2140+'Formato Productividad'!$AC2140,0)+'Formato Productividad'!$AE2140</f>
        <v>0</v>
      </c>
      <c r="AM2140" s="6">
        <f>IFERROR((('Formato Productividad'!$T2140+'Formato Productividad'!$V2140+'Formato Productividad'!$U2140)/'Formato Productividad'!$Q2140),0)+'Formato Productividad'!$AL2140</f>
        <v>0</v>
      </c>
      <c r="AN2140" s="7">
        <f>IFERROR(('Formato Productividad'!$AM2140/'Formato Productividad'!$N2140)*('Formato Productividad'!$N2140/'Formato Productividad'!$P2140),0)</f>
        <v>0</v>
      </c>
      <c r="AO2140" s="7">
        <f>IFERROR(('Formato Productividad'!$AG2140/'Formato Productividad'!$O2140)*('Formato Productividad'!$O2140/'Formato Productividad'!$P2140),0)</f>
        <v>0</v>
      </c>
      <c r="AP2140" s="7">
        <f>'Formato Productividad'!$AN2140+'Formato Productividad'!$AO2140</f>
        <v>0</v>
      </c>
      <c r="AQ2140" s="5"/>
      <c r="AR2140" s="7">
        <f>IFERROR('Formato Productividad'!$AM2140/'Formato Productividad'!$N2140,0)</f>
        <v>0</v>
      </c>
      <c r="AS2140" s="7">
        <f>IFERROR('Formato Productividad'!$AG2140/'Formato Productividad'!$O2140,0)</f>
        <v>0</v>
      </c>
      <c r="AT2140" s="71">
        <f>IFERROR('Formato Productividad'!$AI2140/'Formato Productividad'!$M2140,0)</f>
        <v>0</v>
      </c>
      <c r="AU2140" s="74"/>
    </row>
    <row r="2141" spans="1:47" s="33" customFormat="1" ht="25.5" customHeight="1" x14ac:dyDescent="0.25">
      <c r="A2141" s="39">
        <v>2140</v>
      </c>
      <c r="B2141" s="5"/>
      <c r="C2141" s="5"/>
      <c r="D2141" s="5"/>
      <c r="E2141" s="6" t="str">
        <f>IFERROR(VLOOKUP(D2141,'Formato validacion'!$E$2:$F$131,2,0),"Escoja un ESM")</f>
        <v>Escoja un ESM</v>
      </c>
      <c r="F2141" s="31"/>
      <c r="G2141" s="5"/>
      <c r="H2141" s="5"/>
      <c r="I2141" s="5"/>
      <c r="J2141" s="5"/>
      <c r="K2141" s="5"/>
      <c r="L2141" s="6" t="str">
        <f>IFERROR(VLOOKUP(K2141,Tabla4[[ESPECIALIDADES]:[ÁREA DE LA ESPECIALIDAD]],2,0),"Escoja una especialidad")</f>
        <v>Escoja una especialidad</v>
      </c>
      <c r="M2141" s="5"/>
      <c r="N2141" s="5"/>
      <c r="O2141" s="5"/>
      <c r="P2141" s="6">
        <f>'Formato Productividad'!$M2141-'Formato Productividad'!$AI2141</f>
        <v>0</v>
      </c>
      <c r="Q2141" s="6" t="str">
        <f>IFERROR(VLOOKUP('Formato Productividad'!$K2141,Tabla4[],3,0),"Escoja una especialidad")</f>
        <v>Escoja una especialidad</v>
      </c>
      <c r="R2141" s="6" t="str">
        <f t="shared" si="132"/>
        <v>No aplica</v>
      </c>
      <c r="S2141" s="5"/>
      <c r="T2141" s="5"/>
      <c r="U2141" s="5"/>
      <c r="V2141" s="6">
        <f t="shared" si="133"/>
        <v>0</v>
      </c>
      <c r="W2141" s="6" t="str">
        <f t="shared" si="134"/>
        <v>No aplica</v>
      </c>
      <c r="X2141" s="35" t="str">
        <f t="shared" si="135"/>
        <v>No aplica</v>
      </c>
      <c r="Y2141" s="37"/>
      <c r="Z2141" s="38"/>
      <c r="AA2141" s="36"/>
      <c r="AB2141" s="38"/>
      <c r="AC2141" s="37"/>
      <c r="AD2141" s="38"/>
      <c r="AE2141" s="37"/>
      <c r="AF2141" s="38"/>
      <c r="AG2141" s="37"/>
      <c r="AH2141" s="38"/>
      <c r="AI2141" s="36"/>
      <c r="AJ2141" s="5"/>
      <c r="AK2141" s="5"/>
      <c r="AL2141" s="6">
        <f>IFERROR('Formato Productividad'!$Y2141+'Formato Productividad'!$AA2141+'Formato Productividad'!$AC2141,0)+'Formato Productividad'!$AE2141</f>
        <v>0</v>
      </c>
      <c r="AM2141" s="6">
        <f>IFERROR((('Formato Productividad'!$T2141+'Formato Productividad'!$V2141+'Formato Productividad'!$U2141)/'Formato Productividad'!$Q2141),0)+'Formato Productividad'!$AL2141</f>
        <v>0</v>
      </c>
      <c r="AN2141" s="7">
        <f>IFERROR(('Formato Productividad'!$AM2141/'Formato Productividad'!$N2141)*('Formato Productividad'!$N2141/'Formato Productividad'!$P2141),0)</f>
        <v>0</v>
      </c>
      <c r="AO2141" s="7">
        <f>IFERROR(('Formato Productividad'!$AG2141/'Formato Productividad'!$O2141)*('Formato Productividad'!$O2141/'Formato Productividad'!$P2141),0)</f>
        <v>0</v>
      </c>
      <c r="AP2141" s="7">
        <f>'Formato Productividad'!$AN2141+'Formato Productividad'!$AO2141</f>
        <v>0</v>
      </c>
      <c r="AQ2141" s="5"/>
      <c r="AR2141" s="7">
        <f>IFERROR('Formato Productividad'!$AM2141/'Formato Productividad'!$N2141,0)</f>
        <v>0</v>
      </c>
      <c r="AS2141" s="7">
        <f>IFERROR('Formato Productividad'!$AG2141/'Formato Productividad'!$O2141,0)</f>
        <v>0</v>
      </c>
      <c r="AT2141" s="71">
        <f>IFERROR('Formato Productividad'!$AI2141/'Formato Productividad'!$M2141,0)</f>
        <v>0</v>
      </c>
      <c r="AU2141" s="74"/>
    </row>
    <row r="2142" spans="1:47" s="33" customFormat="1" ht="25.5" customHeight="1" x14ac:dyDescent="0.25">
      <c r="A2142" s="39">
        <v>2141</v>
      </c>
      <c r="B2142" s="5"/>
      <c r="C2142" s="5"/>
      <c r="D2142" s="5"/>
      <c r="E2142" s="6" t="str">
        <f>IFERROR(VLOOKUP(D2142,'Formato validacion'!$E$2:$F$131,2,0),"Escoja un ESM")</f>
        <v>Escoja un ESM</v>
      </c>
      <c r="F2142" s="31"/>
      <c r="G2142" s="5"/>
      <c r="H2142" s="5"/>
      <c r="I2142" s="5"/>
      <c r="J2142" s="5"/>
      <c r="K2142" s="5"/>
      <c r="L2142" s="6" t="str">
        <f>IFERROR(VLOOKUP(K2142,Tabla4[[ESPECIALIDADES]:[ÁREA DE LA ESPECIALIDAD]],2,0),"Escoja una especialidad")</f>
        <v>Escoja una especialidad</v>
      </c>
      <c r="M2142" s="5"/>
      <c r="N2142" s="5"/>
      <c r="O2142" s="5"/>
      <c r="P2142" s="6">
        <f>'Formato Productividad'!$M2142-'Formato Productividad'!$AI2142</f>
        <v>0</v>
      </c>
      <c r="Q2142" s="6" t="str">
        <f>IFERROR(VLOOKUP('Formato Productividad'!$K2142,Tabla4[],3,0),"Escoja una especialidad")</f>
        <v>Escoja una especialidad</v>
      </c>
      <c r="R2142" s="6" t="str">
        <f t="shared" si="132"/>
        <v>No aplica</v>
      </c>
      <c r="S2142" s="5"/>
      <c r="T2142" s="5"/>
      <c r="U2142" s="5"/>
      <c r="V2142" s="6">
        <f t="shared" si="133"/>
        <v>0</v>
      </c>
      <c r="W2142" s="6" t="str">
        <f t="shared" si="134"/>
        <v>No aplica</v>
      </c>
      <c r="X2142" s="35" t="str">
        <f t="shared" si="135"/>
        <v>No aplica</v>
      </c>
      <c r="Y2142" s="37"/>
      <c r="Z2142" s="38"/>
      <c r="AA2142" s="36"/>
      <c r="AB2142" s="38"/>
      <c r="AC2142" s="37"/>
      <c r="AD2142" s="38"/>
      <c r="AE2142" s="37"/>
      <c r="AF2142" s="38"/>
      <c r="AG2142" s="37"/>
      <c r="AH2142" s="38"/>
      <c r="AI2142" s="36"/>
      <c r="AJ2142" s="5"/>
      <c r="AK2142" s="5"/>
      <c r="AL2142" s="6">
        <f>IFERROR('Formato Productividad'!$Y2142+'Formato Productividad'!$AA2142+'Formato Productividad'!$AC2142,0)+'Formato Productividad'!$AE2142</f>
        <v>0</v>
      </c>
      <c r="AM2142" s="6">
        <f>IFERROR((('Formato Productividad'!$T2142+'Formato Productividad'!$V2142+'Formato Productividad'!$U2142)/'Formato Productividad'!$Q2142),0)+'Formato Productividad'!$AL2142</f>
        <v>0</v>
      </c>
      <c r="AN2142" s="7">
        <f>IFERROR(('Formato Productividad'!$AM2142/'Formato Productividad'!$N2142)*('Formato Productividad'!$N2142/'Formato Productividad'!$P2142),0)</f>
        <v>0</v>
      </c>
      <c r="AO2142" s="7">
        <f>IFERROR(('Formato Productividad'!$AG2142/'Formato Productividad'!$O2142)*('Formato Productividad'!$O2142/'Formato Productividad'!$P2142),0)</f>
        <v>0</v>
      </c>
      <c r="AP2142" s="7">
        <f>'Formato Productividad'!$AN2142+'Formato Productividad'!$AO2142</f>
        <v>0</v>
      </c>
      <c r="AQ2142" s="5"/>
      <c r="AR2142" s="7">
        <f>IFERROR('Formato Productividad'!$AM2142/'Formato Productividad'!$N2142,0)</f>
        <v>0</v>
      </c>
      <c r="AS2142" s="7">
        <f>IFERROR('Formato Productividad'!$AG2142/'Formato Productividad'!$O2142,0)</f>
        <v>0</v>
      </c>
      <c r="AT2142" s="71">
        <f>IFERROR('Formato Productividad'!$AI2142/'Formato Productividad'!$M2142,0)</f>
        <v>0</v>
      </c>
      <c r="AU2142" s="74"/>
    </row>
    <row r="2143" spans="1:47" s="33" customFormat="1" ht="25.5" customHeight="1" x14ac:dyDescent="0.25">
      <c r="A2143" s="39">
        <v>2142</v>
      </c>
      <c r="B2143" s="5"/>
      <c r="C2143" s="5"/>
      <c r="D2143" s="5"/>
      <c r="E2143" s="6" t="str">
        <f>IFERROR(VLOOKUP(D2143,'Formato validacion'!$E$2:$F$131,2,0),"Escoja un ESM")</f>
        <v>Escoja un ESM</v>
      </c>
      <c r="F2143" s="31"/>
      <c r="G2143" s="5"/>
      <c r="H2143" s="5"/>
      <c r="I2143" s="5"/>
      <c r="J2143" s="5"/>
      <c r="K2143" s="5"/>
      <c r="L2143" s="6" t="str">
        <f>IFERROR(VLOOKUP(K2143,Tabla4[[ESPECIALIDADES]:[ÁREA DE LA ESPECIALIDAD]],2,0),"Escoja una especialidad")</f>
        <v>Escoja una especialidad</v>
      </c>
      <c r="M2143" s="5"/>
      <c r="N2143" s="5"/>
      <c r="O2143" s="5"/>
      <c r="P2143" s="6">
        <f>'Formato Productividad'!$M2143-'Formato Productividad'!$AI2143</f>
        <v>0</v>
      </c>
      <c r="Q2143" s="6" t="str">
        <f>IFERROR(VLOOKUP('Formato Productividad'!$K2143,Tabla4[],3,0),"Escoja una especialidad")</f>
        <v>Escoja una especialidad</v>
      </c>
      <c r="R2143" s="6" t="str">
        <f t="shared" si="132"/>
        <v>No aplica</v>
      </c>
      <c r="S2143" s="5"/>
      <c r="T2143" s="5"/>
      <c r="U2143" s="5"/>
      <c r="V2143" s="6">
        <f t="shared" si="133"/>
        <v>0</v>
      </c>
      <c r="W2143" s="6" t="str">
        <f t="shared" si="134"/>
        <v>No aplica</v>
      </c>
      <c r="X2143" s="35" t="str">
        <f t="shared" si="135"/>
        <v>No aplica</v>
      </c>
      <c r="Y2143" s="37"/>
      <c r="Z2143" s="38"/>
      <c r="AA2143" s="36"/>
      <c r="AB2143" s="38"/>
      <c r="AC2143" s="37"/>
      <c r="AD2143" s="38"/>
      <c r="AE2143" s="37"/>
      <c r="AF2143" s="38"/>
      <c r="AG2143" s="37"/>
      <c r="AH2143" s="38"/>
      <c r="AI2143" s="36"/>
      <c r="AJ2143" s="5"/>
      <c r="AK2143" s="5"/>
      <c r="AL2143" s="6">
        <f>IFERROR('Formato Productividad'!$Y2143+'Formato Productividad'!$AA2143+'Formato Productividad'!$AC2143,0)+'Formato Productividad'!$AE2143</f>
        <v>0</v>
      </c>
      <c r="AM2143" s="6">
        <f>IFERROR((('Formato Productividad'!$T2143+'Formato Productividad'!$V2143+'Formato Productividad'!$U2143)/'Formato Productividad'!$Q2143),0)+'Formato Productividad'!$AL2143</f>
        <v>0</v>
      </c>
      <c r="AN2143" s="7">
        <f>IFERROR(('Formato Productividad'!$AM2143/'Formato Productividad'!$N2143)*('Formato Productividad'!$N2143/'Formato Productividad'!$P2143),0)</f>
        <v>0</v>
      </c>
      <c r="AO2143" s="7">
        <f>IFERROR(('Formato Productividad'!$AG2143/'Formato Productividad'!$O2143)*('Formato Productividad'!$O2143/'Formato Productividad'!$P2143),0)</f>
        <v>0</v>
      </c>
      <c r="AP2143" s="7">
        <f>'Formato Productividad'!$AN2143+'Formato Productividad'!$AO2143</f>
        <v>0</v>
      </c>
      <c r="AQ2143" s="5"/>
      <c r="AR2143" s="7">
        <f>IFERROR('Formato Productividad'!$AM2143/'Formato Productividad'!$N2143,0)</f>
        <v>0</v>
      </c>
      <c r="AS2143" s="7">
        <f>IFERROR('Formato Productividad'!$AG2143/'Formato Productividad'!$O2143,0)</f>
        <v>0</v>
      </c>
      <c r="AT2143" s="71">
        <f>IFERROR('Formato Productividad'!$AI2143/'Formato Productividad'!$M2143,0)</f>
        <v>0</v>
      </c>
      <c r="AU2143" s="74"/>
    </row>
    <row r="2144" spans="1:47" s="33" customFormat="1" ht="25.5" customHeight="1" x14ac:dyDescent="0.25">
      <c r="A2144" s="39">
        <v>2143</v>
      </c>
      <c r="B2144" s="5"/>
      <c r="C2144" s="5"/>
      <c r="D2144" s="5"/>
      <c r="E2144" s="6" t="str">
        <f>IFERROR(VLOOKUP(D2144,'Formato validacion'!$E$2:$F$131,2,0),"Escoja un ESM")</f>
        <v>Escoja un ESM</v>
      </c>
      <c r="F2144" s="31"/>
      <c r="G2144" s="5"/>
      <c r="H2144" s="5"/>
      <c r="I2144" s="5"/>
      <c r="J2144" s="5"/>
      <c r="K2144" s="5"/>
      <c r="L2144" s="6" t="str">
        <f>IFERROR(VLOOKUP(K2144,Tabla4[[ESPECIALIDADES]:[ÁREA DE LA ESPECIALIDAD]],2,0),"Escoja una especialidad")</f>
        <v>Escoja una especialidad</v>
      </c>
      <c r="M2144" s="5"/>
      <c r="N2144" s="5"/>
      <c r="O2144" s="5"/>
      <c r="P2144" s="6">
        <f>'Formato Productividad'!$M2144-'Formato Productividad'!$AI2144</f>
        <v>0</v>
      </c>
      <c r="Q2144" s="6" t="str">
        <f>IFERROR(VLOOKUP('Formato Productividad'!$K2144,Tabla4[],3,0),"Escoja una especialidad")</f>
        <v>Escoja una especialidad</v>
      </c>
      <c r="R2144" s="6" t="str">
        <f t="shared" si="132"/>
        <v>No aplica</v>
      </c>
      <c r="S2144" s="5"/>
      <c r="T2144" s="5"/>
      <c r="U2144" s="5"/>
      <c r="V2144" s="6">
        <f t="shared" si="133"/>
        <v>0</v>
      </c>
      <c r="W2144" s="6" t="str">
        <f t="shared" si="134"/>
        <v>No aplica</v>
      </c>
      <c r="X2144" s="35" t="str">
        <f t="shared" si="135"/>
        <v>No aplica</v>
      </c>
      <c r="Y2144" s="37"/>
      <c r="Z2144" s="38"/>
      <c r="AA2144" s="36"/>
      <c r="AB2144" s="38"/>
      <c r="AC2144" s="37"/>
      <c r="AD2144" s="38"/>
      <c r="AE2144" s="37"/>
      <c r="AF2144" s="38"/>
      <c r="AG2144" s="37"/>
      <c r="AH2144" s="38"/>
      <c r="AI2144" s="36"/>
      <c r="AJ2144" s="5"/>
      <c r="AK2144" s="5"/>
      <c r="AL2144" s="6">
        <f>IFERROR('Formato Productividad'!$Y2144+'Formato Productividad'!$AA2144+'Formato Productividad'!$AC2144,0)+'Formato Productividad'!$AE2144</f>
        <v>0</v>
      </c>
      <c r="AM2144" s="6">
        <f>IFERROR((('Formato Productividad'!$T2144+'Formato Productividad'!$V2144+'Formato Productividad'!$U2144)/'Formato Productividad'!$Q2144),0)+'Formato Productividad'!$AL2144</f>
        <v>0</v>
      </c>
      <c r="AN2144" s="7">
        <f>IFERROR(('Formato Productividad'!$AM2144/'Formato Productividad'!$N2144)*('Formato Productividad'!$N2144/'Formato Productividad'!$P2144),0)</f>
        <v>0</v>
      </c>
      <c r="AO2144" s="7">
        <f>IFERROR(('Formato Productividad'!$AG2144/'Formato Productividad'!$O2144)*('Formato Productividad'!$O2144/'Formato Productividad'!$P2144),0)</f>
        <v>0</v>
      </c>
      <c r="AP2144" s="7">
        <f>'Formato Productividad'!$AN2144+'Formato Productividad'!$AO2144</f>
        <v>0</v>
      </c>
      <c r="AQ2144" s="5"/>
      <c r="AR2144" s="7">
        <f>IFERROR('Formato Productividad'!$AM2144/'Formato Productividad'!$N2144,0)</f>
        <v>0</v>
      </c>
      <c r="AS2144" s="7">
        <f>IFERROR('Formato Productividad'!$AG2144/'Formato Productividad'!$O2144,0)</f>
        <v>0</v>
      </c>
      <c r="AT2144" s="71">
        <f>IFERROR('Formato Productividad'!$AI2144/'Formato Productividad'!$M2144,0)</f>
        <v>0</v>
      </c>
      <c r="AU2144" s="74"/>
    </row>
    <row r="2145" spans="1:47" s="33" customFormat="1" ht="25.5" customHeight="1" x14ac:dyDescent="0.25">
      <c r="A2145" s="39">
        <v>2144</v>
      </c>
      <c r="B2145" s="5"/>
      <c r="C2145" s="5"/>
      <c r="D2145" s="5"/>
      <c r="E2145" s="6" t="str">
        <f>IFERROR(VLOOKUP(D2145,'Formato validacion'!$E$2:$F$131,2,0),"Escoja un ESM")</f>
        <v>Escoja un ESM</v>
      </c>
      <c r="F2145" s="31"/>
      <c r="G2145" s="5"/>
      <c r="H2145" s="5"/>
      <c r="I2145" s="5"/>
      <c r="J2145" s="5"/>
      <c r="K2145" s="5"/>
      <c r="L2145" s="6" t="str">
        <f>IFERROR(VLOOKUP(K2145,Tabla4[[ESPECIALIDADES]:[ÁREA DE LA ESPECIALIDAD]],2,0),"Escoja una especialidad")</f>
        <v>Escoja una especialidad</v>
      </c>
      <c r="M2145" s="5"/>
      <c r="N2145" s="5"/>
      <c r="O2145" s="5"/>
      <c r="P2145" s="6">
        <f>'Formato Productividad'!$M2145-'Formato Productividad'!$AI2145</f>
        <v>0</v>
      </c>
      <c r="Q2145" s="6" t="str">
        <f>IFERROR(VLOOKUP('Formato Productividad'!$K2145,Tabla4[],3,0),"Escoja una especialidad")</f>
        <v>Escoja una especialidad</v>
      </c>
      <c r="R2145" s="6" t="str">
        <f t="shared" si="132"/>
        <v>No aplica</v>
      </c>
      <c r="S2145" s="5"/>
      <c r="T2145" s="5"/>
      <c r="U2145" s="5"/>
      <c r="V2145" s="6">
        <f t="shared" si="133"/>
        <v>0</v>
      </c>
      <c r="W2145" s="6" t="str">
        <f t="shared" si="134"/>
        <v>No aplica</v>
      </c>
      <c r="X2145" s="35" t="str">
        <f t="shared" si="135"/>
        <v>No aplica</v>
      </c>
      <c r="Y2145" s="37"/>
      <c r="Z2145" s="38"/>
      <c r="AA2145" s="36"/>
      <c r="AB2145" s="38"/>
      <c r="AC2145" s="37"/>
      <c r="AD2145" s="38"/>
      <c r="AE2145" s="37"/>
      <c r="AF2145" s="38"/>
      <c r="AG2145" s="37"/>
      <c r="AH2145" s="38"/>
      <c r="AI2145" s="36"/>
      <c r="AJ2145" s="5"/>
      <c r="AK2145" s="5"/>
      <c r="AL2145" s="6">
        <f>IFERROR('Formato Productividad'!$Y2145+'Formato Productividad'!$AA2145+'Formato Productividad'!$AC2145,0)+'Formato Productividad'!$AE2145</f>
        <v>0</v>
      </c>
      <c r="AM2145" s="6">
        <f>IFERROR((('Formato Productividad'!$T2145+'Formato Productividad'!$V2145+'Formato Productividad'!$U2145)/'Formato Productividad'!$Q2145),0)+'Formato Productividad'!$AL2145</f>
        <v>0</v>
      </c>
      <c r="AN2145" s="7">
        <f>IFERROR(('Formato Productividad'!$AM2145/'Formato Productividad'!$N2145)*('Formato Productividad'!$N2145/'Formato Productividad'!$P2145),0)</f>
        <v>0</v>
      </c>
      <c r="AO2145" s="7">
        <f>IFERROR(('Formato Productividad'!$AG2145/'Formato Productividad'!$O2145)*('Formato Productividad'!$O2145/'Formato Productividad'!$P2145),0)</f>
        <v>0</v>
      </c>
      <c r="AP2145" s="7">
        <f>'Formato Productividad'!$AN2145+'Formato Productividad'!$AO2145</f>
        <v>0</v>
      </c>
      <c r="AQ2145" s="5"/>
      <c r="AR2145" s="7">
        <f>IFERROR('Formato Productividad'!$AM2145/'Formato Productividad'!$N2145,0)</f>
        <v>0</v>
      </c>
      <c r="AS2145" s="7">
        <f>IFERROR('Formato Productividad'!$AG2145/'Formato Productividad'!$O2145,0)</f>
        <v>0</v>
      </c>
      <c r="AT2145" s="71">
        <f>IFERROR('Formato Productividad'!$AI2145/'Formato Productividad'!$M2145,0)</f>
        <v>0</v>
      </c>
      <c r="AU2145" s="74"/>
    </row>
    <row r="2146" spans="1:47" s="33" customFormat="1" ht="25.5" customHeight="1" x14ac:dyDescent="0.25">
      <c r="A2146" s="39">
        <v>2145</v>
      </c>
      <c r="B2146" s="5"/>
      <c r="C2146" s="5"/>
      <c r="D2146" s="5"/>
      <c r="E2146" s="6" t="str">
        <f>IFERROR(VLOOKUP(D2146,'Formato validacion'!$E$2:$F$131,2,0),"Escoja un ESM")</f>
        <v>Escoja un ESM</v>
      </c>
      <c r="F2146" s="31"/>
      <c r="G2146" s="5"/>
      <c r="H2146" s="5"/>
      <c r="I2146" s="5"/>
      <c r="J2146" s="5"/>
      <c r="K2146" s="5"/>
      <c r="L2146" s="6" t="str">
        <f>IFERROR(VLOOKUP(K2146,Tabla4[[ESPECIALIDADES]:[ÁREA DE LA ESPECIALIDAD]],2,0),"Escoja una especialidad")</f>
        <v>Escoja una especialidad</v>
      </c>
      <c r="M2146" s="5"/>
      <c r="N2146" s="5"/>
      <c r="O2146" s="5"/>
      <c r="P2146" s="6">
        <f>'Formato Productividad'!$M2146-'Formato Productividad'!$AI2146</f>
        <v>0</v>
      </c>
      <c r="Q2146" s="6" t="str">
        <f>IFERROR(VLOOKUP('Formato Productividad'!$K2146,Tabla4[],3,0),"Escoja una especialidad")</f>
        <v>Escoja una especialidad</v>
      </c>
      <c r="R2146" s="6" t="str">
        <f t="shared" si="132"/>
        <v>No aplica</v>
      </c>
      <c r="S2146" s="5"/>
      <c r="T2146" s="5"/>
      <c r="U2146" s="5"/>
      <c r="V2146" s="6">
        <f t="shared" si="133"/>
        <v>0</v>
      </c>
      <c r="W2146" s="6" t="str">
        <f t="shared" si="134"/>
        <v>No aplica</v>
      </c>
      <c r="X2146" s="35" t="str">
        <f t="shared" si="135"/>
        <v>No aplica</v>
      </c>
      <c r="Y2146" s="37"/>
      <c r="Z2146" s="38"/>
      <c r="AA2146" s="36"/>
      <c r="AB2146" s="38"/>
      <c r="AC2146" s="37"/>
      <c r="AD2146" s="38"/>
      <c r="AE2146" s="37"/>
      <c r="AF2146" s="38"/>
      <c r="AG2146" s="37"/>
      <c r="AH2146" s="38"/>
      <c r="AI2146" s="36"/>
      <c r="AJ2146" s="5"/>
      <c r="AK2146" s="5"/>
      <c r="AL2146" s="6">
        <f>IFERROR('Formato Productividad'!$Y2146+'Formato Productividad'!$AA2146+'Formato Productividad'!$AC2146,0)+'Formato Productividad'!$AE2146</f>
        <v>0</v>
      </c>
      <c r="AM2146" s="6">
        <f>IFERROR((('Formato Productividad'!$T2146+'Formato Productividad'!$V2146+'Formato Productividad'!$U2146)/'Formato Productividad'!$Q2146),0)+'Formato Productividad'!$AL2146</f>
        <v>0</v>
      </c>
      <c r="AN2146" s="7">
        <f>IFERROR(('Formato Productividad'!$AM2146/'Formato Productividad'!$N2146)*('Formato Productividad'!$N2146/'Formato Productividad'!$P2146),0)</f>
        <v>0</v>
      </c>
      <c r="AO2146" s="7">
        <f>IFERROR(('Formato Productividad'!$AG2146/'Formato Productividad'!$O2146)*('Formato Productividad'!$O2146/'Formato Productividad'!$P2146),0)</f>
        <v>0</v>
      </c>
      <c r="AP2146" s="7">
        <f>'Formato Productividad'!$AN2146+'Formato Productividad'!$AO2146</f>
        <v>0</v>
      </c>
      <c r="AQ2146" s="5"/>
      <c r="AR2146" s="7">
        <f>IFERROR('Formato Productividad'!$AM2146/'Formato Productividad'!$N2146,0)</f>
        <v>0</v>
      </c>
      <c r="AS2146" s="7">
        <f>IFERROR('Formato Productividad'!$AG2146/'Formato Productividad'!$O2146,0)</f>
        <v>0</v>
      </c>
      <c r="AT2146" s="71">
        <f>IFERROR('Formato Productividad'!$AI2146/'Formato Productividad'!$M2146,0)</f>
        <v>0</v>
      </c>
      <c r="AU2146" s="74"/>
    </row>
    <row r="2147" spans="1:47" s="33" customFormat="1" ht="25.5" customHeight="1" x14ac:dyDescent="0.25">
      <c r="A2147" s="39">
        <v>2146</v>
      </c>
      <c r="B2147" s="5"/>
      <c r="C2147" s="5"/>
      <c r="D2147" s="5"/>
      <c r="E2147" s="6" t="str">
        <f>IFERROR(VLOOKUP(D2147,'Formato validacion'!$E$2:$F$131,2,0),"Escoja un ESM")</f>
        <v>Escoja un ESM</v>
      </c>
      <c r="F2147" s="31"/>
      <c r="G2147" s="5"/>
      <c r="H2147" s="5"/>
      <c r="I2147" s="5"/>
      <c r="J2147" s="5"/>
      <c r="K2147" s="5"/>
      <c r="L2147" s="6" t="str">
        <f>IFERROR(VLOOKUP(K2147,Tabla4[[ESPECIALIDADES]:[ÁREA DE LA ESPECIALIDAD]],2,0),"Escoja una especialidad")</f>
        <v>Escoja una especialidad</v>
      </c>
      <c r="M2147" s="5"/>
      <c r="N2147" s="5"/>
      <c r="O2147" s="5"/>
      <c r="P2147" s="6">
        <f>'Formato Productividad'!$M2147-'Formato Productividad'!$AI2147</f>
        <v>0</v>
      </c>
      <c r="Q2147" s="6" t="str">
        <f>IFERROR(VLOOKUP('Formato Productividad'!$K2147,Tabla4[],3,0),"Escoja una especialidad")</f>
        <v>Escoja una especialidad</v>
      </c>
      <c r="R2147" s="6" t="str">
        <f t="shared" si="132"/>
        <v>No aplica</v>
      </c>
      <c r="S2147" s="5"/>
      <c r="T2147" s="5"/>
      <c r="U2147" s="5"/>
      <c r="V2147" s="6">
        <f t="shared" si="133"/>
        <v>0</v>
      </c>
      <c r="W2147" s="6" t="str">
        <f t="shared" si="134"/>
        <v>No aplica</v>
      </c>
      <c r="X2147" s="35" t="str">
        <f t="shared" si="135"/>
        <v>No aplica</v>
      </c>
      <c r="Y2147" s="37"/>
      <c r="Z2147" s="38"/>
      <c r="AA2147" s="36"/>
      <c r="AB2147" s="38"/>
      <c r="AC2147" s="37"/>
      <c r="AD2147" s="38"/>
      <c r="AE2147" s="37"/>
      <c r="AF2147" s="38"/>
      <c r="AG2147" s="37"/>
      <c r="AH2147" s="38"/>
      <c r="AI2147" s="36"/>
      <c r="AJ2147" s="5"/>
      <c r="AK2147" s="5"/>
      <c r="AL2147" s="6">
        <f>IFERROR('Formato Productividad'!$Y2147+'Formato Productividad'!$AA2147+'Formato Productividad'!$AC2147,0)+'Formato Productividad'!$AE2147</f>
        <v>0</v>
      </c>
      <c r="AM2147" s="6">
        <f>IFERROR((('Formato Productividad'!$T2147+'Formato Productividad'!$V2147+'Formato Productividad'!$U2147)/'Formato Productividad'!$Q2147),0)+'Formato Productividad'!$AL2147</f>
        <v>0</v>
      </c>
      <c r="AN2147" s="7">
        <f>IFERROR(('Formato Productividad'!$AM2147/'Formato Productividad'!$N2147)*('Formato Productividad'!$N2147/'Formato Productividad'!$P2147),0)</f>
        <v>0</v>
      </c>
      <c r="AO2147" s="7">
        <f>IFERROR(('Formato Productividad'!$AG2147/'Formato Productividad'!$O2147)*('Formato Productividad'!$O2147/'Formato Productividad'!$P2147),0)</f>
        <v>0</v>
      </c>
      <c r="AP2147" s="7">
        <f>'Formato Productividad'!$AN2147+'Formato Productividad'!$AO2147</f>
        <v>0</v>
      </c>
      <c r="AQ2147" s="5"/>
      <c r="AR2147" s="7">
        <f>IFERROR('Formato Productividad'!$AM2147/'Formato Productividad'!$N2147,0)</f>
        <v>0</v>
      </c>
      <c r="AS2147" s="7">
        <f>IFERROR('Formato Productividad'!$AG2147/'Formato Productividad'!$O2147,0)</f>
        <v>0</v>
      </c>
      <c r="AT2147" s="71">
        <f>IFERROR('Formato Productividad'!$AI2147/'Formato Productividad'!$M2147,0)</f>
        <v>0</v>
      </c>
      <c r="AU2147" s="74"/>
    </row>
    <row r="2148" spans="1:47" s="33" customFormat="1" ht="25.5" customHeight="1" x14ac:dyDescent="0.25">
      <c r="A2148" s="39">
        <v>2147</v>
      </c>
      <c r="B2148" s="5"/>
      <c r="C2148" s="5"/>
      <c r="D2148" s="5"/>
      <c r="E2148" s="6" t="str">
        <f>IFERROR(VLOOKUP(D2148,'Formato validacion'!$E$2:$F$131,2,0),"Escoja un ESM")</f>
        <v>Escoja un ESM</v>
      </c>
      <c r="F2148" s="31"/>
      <c r="G2148" s="5"/>
      <c r="H2148" s="5"/>
      <c r="I2148" s="5"/>
      <c r="J2148" s="5"/>
      <c r="K2148" s="5"/>
      <c r="L2148" s="6" t="str">
        <f>IFERROR(VLOOKUP(K2148,Tabla4[[ESPECIALIDADES]:[ÁREA DE LA ESPECIALIDAD]],2,0),"Escoja una especialidad")</f>
        <v>Escoja una especialidad</v>
      </c>
      <c r="M2148" s="5"/>
      <c r="N2148" s="5"/>
      <c r="O2148" s="5"/>
      <c r="P2148" s="6">
        <f>'Formato Productividad'!$M2148-'Formato Productividad'!$AI2148</f>
        <v>0</v>
      </c>
      <c r="Q2148" s="6" t="str">
        <f>IFERROR(VLOOKUP('Formato Productividad'!$K2148,Tabla4[],3,0),"Escoja una especialidad")</f>
        <v>Escoja una especialidad</v>
      </c>
      <c r="R2148" s="6" t="str">
        <f t="shared" si="132"/>
        <v>No aplica</v>
      </c>
      <c r="S2148" s="5"/>
      <c r="T2148" s="5"/>
      <c r="U2148" s="5"/>
      <c r="V2148" s="6">
        <f t="shared" si="133"/>
        <v>0</v>
      </c>
      <c r="W2148" s="6" t="str">
        <f t="shared" si="134"/>
        <v>No aplica</v>
      </c>
      <c r="X2148" s="35" t="str">
        <f t="shared" si="135"/>
        <v>No aplica</v>
      </c>
      <c r="Y2148" s="37"/>
      <c r="Z2148" s="38"/>
      <c r="AA2148" s="36"/>
      <c r="AB2148" s="38"/>
      <c r="AC2148" s="37"/>
      <c r="AD2148" s="38"/>
      <c r="AE2148" s="37"/>
      <c r="AF2148" s="38"/>
      <c r="AG2148" s="37"/>
      <c r="AH2148" s="38"/>
      <c r="AI2148" s="36"/>
      <c r="AJ2148" s="5"/>
      <c r="AK2148" s="5"/>
      <c r="AL2148" s="6">
        <f>IFERROR('Formato Productividad'!$Y2148+'Formato Productividad'!$AA2148+'Formato Productividad'!$AC2148,0)+'Formato Productividad'!$AE2148</f>
        <v>0</v>
      </c>
      <c r="AM2148" s="6">
        <f>IFERROR((('Formato Productividad'!$T2148+'Formato Productividad'!$V2148+'Formato Productividad'!$U2148)/'Formato Productividad'!$Q2148),0)+'Formato Productividad'!$AL2148</f>
        <v>0</v>
      </c>
      <c r="AN2148" s="7">
        <f>IFERROR(('Formato Productividad'!$AM2148/'Formato Productividad'!$N2148)*('Formato Productividad'!$N2148/'Formato Productividad'!$P2148),0)</f>
        <v>0</v>
      </c>
      <c r="AO2148" s="7">
        <f>IFERROR(('Formato Productividad'!$AG2148/'Formato Productividad'!$O2148)*('Formato Productividad'!$O2148/'Formato Productividad'!$P2148),0)</f>
        <v>0</v>
      </c>
      <c r="AP2148" s="7">
        <f>'Formato Productividad'!$AN2148+'Formato Productividad'!$AO2148</f>
        <v>0</v>
      </c>
      <c r="AQ2148" s="5"/>
      <c r="AR2148" s="7">
        <f>IFERROR('Formato Productividad'!$AM2148/'Formato Productividad'!$N2148,0)</f>
        <v>0</v>
      </c>
      <c r="AS2148" s="7">
        <f>IFERROR('Formato Productividad'!$AG2148/'Formato Productividad'!$O2148,0)</f>
        <v>0</v>
      </c>
      <c r="AT2148" s="71">
        <f>IFERROR('Formato Productividad'!$AI2148/'Formato Productividad'!$M2148,0)</f>
        <v>0</v>
      </c>
      <c r="AU2148" s="74"/>
    </row>
    <row r="2149" spans="1:47" s="33" customFormat="1" ht="25.5" customHeight="1" x14ac:dyDescent="0.25">
      <c r="A2149" s="39">
        <v>2148</v>
      </c>
      <c r="B2149" s="5"/>
      <c r="C2149" s="5"/>
      <c r="D2149" s="5"/>
      <c r="E2149" s="6" t="str">
        <f>IFERROR(VLOOKUP(D2149,'Formato validacion'!$E$2:$F$131,2,0),"Escoja un ESM")</f>
        <v>Escoja un ESM</v>
      </c>
      <c r="F2149" s="31"/>
      <c r="G2149" s="5"/>
      <c r="H2149" s="5"/>
      <c r="I2149" s="5"/>
      <c r="J2149" s="5"/>
      <c r="K2149" s="5"/>
      <c r="L2149" s="6" t="str">
        <f>IFERROR(VLOOKUP(K2149,Tabla4[[ESPECIALIDADES]:[ÁREA DE LA ESPECIALIDAD]],2,0),"Escoja una especialidad")</f>
        <v>Escoja una especialidad</v>
      </c>
      <c r="M2149" s="5"/>
      <c r="N2149" s="5"/>
      <c r="O2149" s="5"/>
      <c r="P2149" s="6">
        <f>'Formato Productividad'!$M2149-'Formato Productividad'!$AI2149</f>
        <v>0</v>
      </c>
      <c r="Q2149" s="6" t="str">
        <f>IFERROR(VLOOKUP('Formato Productividad'!$K2149,Tabla4[],3,0),"Escoja una especialidad")</f>
        <v>Escoja una especialidad</v>
      </c>
      <c r="R2149" s="6" t="str">
        <f t="shared" si="132"/>
        <v>No aplica</v>
      </c>
      <c r="S2149" s="5"/>
      <c r="T2149" s="5"/>
      <c r="U2149" s="5"/>
      <c r="V2149" s="6">
        <f t="shared" si="133"/>
        <v>0</v>
      </c>
      <c r="W2149" s="6" t="str">
        <f t="shared" si="134"/>
        <v>No aplica</v>
      </c>
      <c r="X2149" s="35" t="str">
        <f t="shared" si="135"/>
        <v>No aplica</v>
      </c>
      <c r="Y2149" s="37"/>
      <c r="Z2149" s="38"/>
      <c r="AA2149" s="36"/>
      <c r="AB2149" s="38"/>
      <c r="AC2149" s="37"/>
      <c r="AD2149" s="38"/>
      <c r="AE2149" s="37"/>
      <c r="AF2149" s="38"/>
      <c r="AG2149" s="37"/>
      <c r="AH2149" s="38"/>
      <c r="AI2149" s="36"/>
      <c r="AJ2149" s="5"/>
      <c r="AK2149" s="5"/>
      <c r="AL2149" s="6">
        <f>IFERROR('Formato Productividad'!$Y2149+'Formato Productividad'!$AA2149+'Formato Productividad'!$AC2149,0)+'Formato Productividad'!$AE2149</f>
        <v>0</v>
      </c>
      <c r="AM2149" s="6">
        <f>IFERROR((('Formato Productividad'!$T2149+'Formato Productividad'!$V2149+'Formato Productividad'!$U2149)/'Formato Productividad'!$Q2149),0)+'Formato Productividad'!$AL2149</f>
        <v>0</v>
      </c>
      <c r="AN2149" s="7">
        <f>IFERROR(('Formato Productividad'!$AM2149/'Formato Productividad'!$N2149)*('Formato Productividad'!$N2149/'Formato Productividad'!$P2149),0)</f>
        <v>0</v>
      </c>
      <c r="AO2149" s="7">
        <f>IFERROR(('Formato Productividad'!$AG2149/'Formato Productividad'!$O2149)*('Formato Productividad'!$O2149/'Formato Productividad'!$P2149),0)</f>
        <v>0</v>
      </c>
      <c r="AP2149" s="7">
        <f>'Formato Productividad'!$AN2149+'Formato Productividad'!$AO2149</f>
        <v>0</v>
      </c>
      <c r="AQ2149" s="5"/>
      <c r="AR2149" s="7">
        <f>IFERROR('Formato Productividad'!$AM2149/'Formato Productividad'!$N2149,0)</f>
        <v>0</v>
      </c>
      <c r="AS2149" s="7">
        <f>IFERROR('Formato Productividad'!$AG2149/'Formato Productividad'!$O2149,0)</f>
        <v>0</v>
      </c>
      <c r="AT2149" s="71">
        <f>IFERROR('Formato Productividad'!$AI2149/'Formato Productividad'!$M2149,0)</f>
        <v>0</v>
      </c>
      <c r="AU2149" s="74"/>
    </row>
    <row r="2150" spans="1:47" s="33" customFormat="1" ht="25.5" customHeight="1" x14ac:dyDescent="0.25">
      <c r="A2150" s="39">
        <v>2149</v>
      </c>
      <c r="B2150" s="5"/>
      <c r="C2150" s="5"/>
      <c r="D2150" s="5"/>
      <c r="E2150" s="6" t="str">
        <f>IFERROR(VLOOKUP(D2150,'Formato validacion'!$E$2:$F$131,2,0),"Escoja un ESM")</f>
        <v>Escoja un ESM</v>
      </c>
      <c r="F2150" s="31"/>
      <c r="G2150" s="5"/>
      <c r="H2150" s="5"/>
      <c r="I2150" s="5"/>
      <c r="J2150" s="5"/>
      <c r="K2150" s="5"/>
      <c r="L2150" s="6" t="str">
        <f>IFERROR(VLOOKUP(K2150,Tabla4[[ESPECIALIDADES]:[ÁREA DE LA ESPECIALIDAD]],2,0),"Escoja una especialidad")</f>
        <v>Escoja una especialidad</v>
      </c>
      <c r="M2150" s="5"/>
      <c r="N2150" s="5"/>
      <c r="O2150" s="5"/>
      <c r="P2150" s="6">
        <f>'Formato Productividad'!$M2150-'Formato Productividad'!$AI2150</f>
        <v>0</v>
      </c>
      <c r="Q2150" s="6" t="str">
        <f>IFERROR(VLOOKUP('Formato Productividad'!$K2150,Tabla4[],3,0),"Escoja una especialidad")</f>
        <v>Escoja una especialidad</v>
      </c>
      <c r="R2150" s="6" t="str">
        <f t="shared" si="132"/>
        <v>No aplica</v>
      </c>
      <c r="S2150" s="5"/>
      <c r="T2150" s="5"/>
      <c r="U2150" s="5"/>
      <c r="V2150" s="6">
        <f t="shared" si="133"/>
        <v>0</v>
      </c>
      <c r="W2150" s="6" t="str">
        <f t="shared" si="134"/>
        <v>No aplica</v>
      </c>
      <c r="X2150" s="35" t="str">
        <f t="shared" si="135"/>
        <v>No aplica</v>
      </c>
      <c r="Y2150" s="37"/>
      <c r="Z2150" s="38"/>
      <c r="AA2150" s="36"/>
      <c r="AB2150" s="38"/>
      <c r="AC2150" s="37"/>
      <c r="AD2150" s="38"/>
      <c r="AE2150" s="37"/>
      <c r="AF2150" s="38"/>
      <c r="AG2150" s="37"/>
      <c r="AH2150" s="38"/>
      <c r="AI2150" s="36"/>
      <c r="AJ2150" s="5"/>
      <c r="AK2150" s="5"/>
      <c r="AL2150" s="6">
        <f>IFERROR('Formato Productividad'!$Y2150+'Formato Productividad'!$AA2150+'Formato Productividad'!$AC2150,0)+'Formato Productividad'!$AE2150</f>
        <v>0</v>
      </c>
      <c r="AM2150" s="6">
        <f>IFERROR((('Formato Productividad'!$T2150+'Formato Productividad'!$V2150+'Formato Productividad'!$U2150)/'Formato Productividad'!$Q2150),0)+'Formato Productividad'!$AL2150</f>
        <v>0</v>
      </c>
      <c r="AN2150" s="7">
        <f>IFERROR(('Formato Productividad'!$AM2150/'Formato Productividad'!$N2150)*('Formato Productividad'!$N2150/'Formato Productividad'!$P2150),0)</f>
        <v>0</v>
      </c>
      <c r="AO2150" s="7">
        <f>IFERROR(('Formato Productividad'!$AG2150/'Formato Productividad'!$O2150)*('Formato Productividad'!$O2150/'Formato Productividad'!$P2150),0)</f>
        <v>0</v>
      </c>
      <c r="AP2150" s="7">
        <f>'Formato Productividad'!$AN2150+'Formato Productividad'!$AO2150</f>
        <v>0</v>
      </c>
      <c r="AQ2150" s="5"/>
      <c r="AR2150" s="7">
        <f>IFERROR('Formato Productividad'!$AM2150/'Formato Productividad'!$N2150,0)</f>
        <v>0</v>
      </c>
      <c r="AS2150" s="7">
        <f>IFERROR('Formato Productividad'!$AG2150/'Formato Productividad'!$O2150,0)</f>
        <v>0</v>
      </c>
      <c r="AT2150" s="71">
        <f>IFERROR('Formato Productividad'!$AI2150/'Formato Productividad'!$M2150,0)</f>
        <v>0</v>
      </c>
      <c r="AU2150" s="74"/>
    </row>
    <row r="2151" spans="1:47" s="33" customFormat="1" ht="25.5" customHeight="1" x14ac:dyDescent="0.25">
      <c r="A2151" s="39">
        <v>2150</v>
      </c>
      <c r="B2151" s="5"/>
      <c r="C2151" s="5"/>
      <c r="D2151" s="5"/>
      <c r="E2151" s="6" t="str">
        <f>IFERROR(VLOOKUP(D2151,'Formato validacion'!$E$2:$F$131,2,0),"Escoja un ESM")</f>
        <v>Escoja un ESM</v>
      </c>
      <c r="F2151" s="31"/>
      <c r="G2151" s="5"/>
      <c r="H2151" s="5"/>
      <c r="I2151" s="5"/>
      <c r="J2151" s="5"/>
      <c r="K2151" s="5"/>
      <c r="L2151" s="6" t="str">
        <f>IFERROR(VLOOKUP(K2151,Tabla4[[ESPECIALIDADES]:[ÁREA DE LA ESPECIALIDAD]],2,0),"Escoja una especialidad")</f>
        <v>Escoja una especialidad</v>
      </c>
      <c r="M2151" s="5"/>
      <c r="N2151" s="5"/>
      <c r="O2151" s="5"/>
      <c r="P2151" s="6">
        <f>'Formato Productividad'!$M2151-'Formato Productividad'!$AI2151</f>
        <v>0</v>
      </c>
      <c r="Q2151" s="6" t="str">
        <f>IFERROR(VLOOKUP('Formato Productividad'!$K2151,Tabla4[],3,0),"Escoja una especialidad")</f>
        <v>Escoja una especialidad</v>
      </c>
      <c r="R2151" s="6" t="str">
        <f t="shared" si="132"/>
        <v>No aplica</v>
      </c>
      <c r="S2151" s="5"/>
      <c r="T2151" s="5"/>
      <c r="U2151" s="5"/>
      <c r="V2151" s="6">
        <f t="shared" si="133"/>
        <v>0</v>
      </c>
      <c r="W2151" s="6" t="str">
        <f t="shared" si="134"/>
        <v>No aplica</v>
      </c>
      <c r="X2151" s="35" t="str">
        <f t="shared" si="135"/>
        <v>No aplica</v>
      </c>
      <c r="Y2151" s="37"/>
      <c r="Z2151" s="38"/>
      <c r="AA2151" s="36"/>
      <c r="AB2151" s="38"/>
      <c r="AC2151" s="37"/>
      <c r="AD2151" s="38"/>
      <c r="AE2151" s="37"/>
      <c r="AF2151" s="38"/>
      <c r="AG2151" s="37"/>
      <c r="AH2151" s="38"/>
      <c r="AI2151" s="36"/>
      <c r="AJ2151" s="5"/>
      <c r="AK2151" s="5"/>
      <c r="AL2151" s="6">
        <f>IFERROR('Formato Productividad'!$Y2151+'Formato Productividad'!$AA2151+'Formato Productividad'!$AC2151,0)+'Formato Productividad'!$AE2151</f>
        <v>0</v>
      </c>
      <c r="AM2151" s="6">
        <f>IFERROR((('Formato Productividad'!$T2151+'Formato Productividad'!$V2151+'Formato Productividad'!$U2151)/'Formato Productividad'!$Q2151),0)+'Formato Productividad'!$AL2151</f>
        <v>0</v>
      </c>
      <c r="AN2151" s="7">
        <f>IFERROR(('Formato Productividad'!$AM2151/'Formato Productividad'!$N2151)*('Formato Productividad'!$N2151/'Formato Productividad'!$P2151),0)</f>
        <v>0</v>
      </c>
      <c r="AO2151" s="7">
        <f>IFERROR(('Formato Productividad'!$AG2151/'Formato Productividad'!$O2151)*('Formato Productividad'!$O2151/'Formato Productividad'!$P2151),0)</f>
        <v>0</v>
      </c>
      <c r="AP2151" s="7">
        <f>'Formato Productividad'!$AN2151+'Formato Productividad'!$AO2151</f>
        <v>0</v>
      </c>
      <c r="AQ2151" s="5"/>
      <c r="AR2151" s="7">
        <f>IFERROR('Formato Productividad'!$AM2151/'Formato Productividad'!$N2151,0)</f>
        <v>0</v>
      </c>
      <c r="AS2151" s="7">
        <f>IFERROR('Formato Productividad'!$AG2151/'Formato Productividad'!$O2151,0)</f>
        <v>0</v>
      </c>
      <c r="AT2151" s="71">
        <f>IFERROR('Formato Productividad'!$AI2151/'Formato Productividad'!$M2151,0)</f>
        <v>0</v>
      </c>
      <c r="AU2151" s="74"/>
    </row>
    <row r="2152" spans="1:47" s="33" customFormat="1" ht="25.5" customHeight="1" x14ac:dyDescent="0.25">
      <c r="A2152" s="39">
        <v>2151</v>
      </c>
      <c r="B2152" s="5"/>
      <c r="C2152" s="5"/>
      <c r="D2152" s="5"/>
      <c r="E2152" s="6" t="str">
        <f>IFERROR(VLOOKUP(D2152,'Formato validacion'!$E$2:$F$131,2,0),"Escoja un ESM")</f>
        <v>Escoja un ESM</v>
      </c>
      <c r="F2152" s="31"/>
      <c r="G2152" s="5"/>
      <c r="H2152" s="5"/>
      <c r="I2152" s="5"/>
      <c r="J2152" s="5"/>
      <c r="K2152" s="5"/>
      <c r="L2152" s="6" t="str">
        <f>IFERROR(VLOOKUP(K2152,Tabla4[[ESPECIALIDADES]:[ÁREA DE LA ESPECIALIDAD]],2,0),"Escoja una especialidad")</f>
        <v>Escoja una especialidad</v>
      </c>
      <c r="M2152" s="5"/>
      <c r="N2152" s="5"/>
      <c r="O2152" s="5"/>
      <c r="P2152" s="6">
        <f>'Formato Productividad'!$M2152-'Formato Productividad'!$AI2152</f>
        <v>0</v>
      </c>
      <c r="Q2152" s="6" t="str">
        <f>IFERROR(VLOOKUP('Formato Productividad'!$K2152,Tabla4[],3,0),"Escoja una especialidad")</f>
        <v>Escoja una especialidad</v>
      </c>
      <c r="R2152" s="6" t="str">
        <f t="shared" si="132"/>
        <v>No aplica</v>
      </c>
      <c r="S2152" s="5"/>
      <c r="T2152" s="5"/>
      <c r="U2152" s="5"/>
      <c r="V2152" s="6">
        <f t="shared" si="133"/>
        <v>0</v>
      </c>
      <c r="W2152" s="6" t="str">
        <f t="shared" si="134"/>
        <v>No aplica</v>
      </c>
      <c r="X2152" s="35" t="str">
        <f t="shared" si="135"/>
        <v>No aplica</v>
      </c>
      <c r="Y2152" s="37"/>
      <c r="Z2152" s="38"/>
      <c r="AA2152" s="36"/>
      <c r="AB2152" s="38"/>
      <c r="AC2152" s="37"/>
      <c r="AD2152" s="38"/>
      <c r="AE2152" s="37"/>
      <c r="AF2152" s="38"/>
      <c r="AG2152" s="37"/>
      <c r="AH2152" s="38"/>
      <c r="AI2152" s="36"/>
      <c r="AJ2152" s="5"/>
      <c r="AK2152" s="5"/>
      <c r="AL2152" s="6">
        <f>IFERROR('Formato Productividad'!$Y2152+'Formato Productividad'!$AA2152+'Formato Productividad'!$AC2152,0)+'Formato Productividad'!$AE2152</f>
        <v>0</v>
      </c>
      <c r="AM2152" s="6">
        <f>IFERROR((('Formato Productividad'!$T2152+'Formato Productividad'!$V2152+'Formato Productividad'!$U2152)/'Formato Productividad'!$Q2152),0)+'Formato Productividad'!$AL2152</f>
        <v>0</v>
      </c>
      <c r="AN2152" s="7">
        <f>IFERROR(('Formato Productividad'!$AM2152/'Formato Productividad'!$N2152)*('Formato Productividad'!$N2152/'Formato Productividad'!$P2152),0)</f>
        <v>0</v>
      </c>
      <c r="AO2152" s="7">
        <f>IFERROR(('Formato Productividad'!$AG2152/'Formato Productividad'!$O2152)*('Formato Productividad'!$O2152/'Formato Productividad'!$P2152),0)</f>
        <v>0</v>
      </c>
      <c r="AP2152" s="7">
        <f>'Formato Productividad'!$AN2152+'Formato Productividad'!$AO2152</f>
        <v>0</v>
      </c>
      <c r="AQ2152" s="5"/>
      <c r="AR2152" s="7">
        <f>IFERROR('Formato Productividad'!$AM2152/'Formato Productividad'!$N2152,0)</f>
        <v>0</v>
      </c>
      <c r="AS2152" s="7">
        <f>IFERROR('Formato Productividad'!$AG2152/'Formato Productividad'!$O2152,0)</f>
        <v>0</v>
      </c>
      <c r="AT2152" s="71">
        <f>IFERROR('Formato Productividad'!$AI2152/'Formato Productividad'!$M2152,0)</f>
        <v>0</v>
      </c>
      <c r="AU2152" s="74"/>
    </row>
    <row r="2153" spans="1:47" s="33" customFormat="1" ht="25.5" customHeight="1" x14ac:dyDescent="0.25">
      <c r="A2153" s="39">
        <v>2152</v>
      </c>
      <c r="B2153" s="5"/>
      <c r="C2153" s="5"/>
      <c r="D2153" s="5"/>
      <c r="E2153" s="6" t="str">
        <f>IFERROR(VLOOKUP(D2153,'Formato validacion'!$E$2:$F$131,2,0),"Escoja un ESM")</f>
        <v>Escoja un ESM</v>
      </c>
      <c r="F2153" s="31"/>
      <c r="G2153" s="5"/>
      <c r="H2153" s="5"/>
      <c r="I2153" s="5"/>
      <c r="J2153" s="5"/>
      <c r="K2153" s="5"/>
      <c r="L2153" s="6" t="str">
        <f>IFERROR(VLOOKUP(K2153,Tabla4[[ESPECIALIDADES]:[ÁREA DE LA ESPECIALIDAD]],2,0),"Escoja una especialidad")</f>
        <v>Escoja una especialidad</v>
      </c>
      <c r="M2153" s="5"/>
      <c r="N2153" s="5"/>
      <c r="O2153" s="5"/>
      <c r="P2153" s="6">
        <f>'Formato Productividad'!$M2153-'Formato Productividad'!$AI2153</f>
        <v>0</v>
      </c>
      <c r="Q2153" s="6" t="str">
        <f>IFERROR(VLOOKUP('Formato Productividad'!$K2153,Tabla4[],3,0),"Escoja una especialidad")</f>
        <v>Escoja una especialidad</v>
      </c>
      <c r="R2153" s="6" t="str">
        <f t="shared" si="132"/>
        <v>No aplica</v>
      </c>
      <c r="S2153" s="5"/>
      <c r="T2153" s="5"/>
      <c r="U2153" s="5"/>
      <c r="V2153" s="6">
        <f t="shared" si="133"/>
        <v>0</v>
      </c>
      <c r="W2153" s="6" t="str">
        <f t="shared" si="134"/>
        <v>No aplica</v>
      </c>
      <c r="X2153" s="35" t="str">
        <f t="shared" si="135"/>
        <v>No aplica</v>
      </c>
      <c r="Y2153" s="37"/>
      <c r="Z2153" s="38"/>
      <c r="AA2153" s="36"/>
      <c r="AB2153" s="38"/>
      <c r="AC2153" s="37"/>
      <c r="AD2153" s="38"/>
      <c r="AE2153" s="37"/>
      <c r="AF2153" s="38"/>
      <c r="AG2153" s="37"/>
      <c r="AH2153" s="38"/>
      <c r="AI2153" s="36"/>
      <c r="AJ2153" s="5"/>
      <c r="AK2153" s="5"/>
      <c r="AL2153" s="6">
        <f>IFERROR('Formato Productividad'!$Y2153+'Formato Productividad'!$AA2153+'Formato Productividad'!$AC2153,0)+'Formato Productividad'!$AE2153</f>
        <v>0</v>
      </c>
      <c r="AM2153" s="6">
        <f>IFERROR((('Formato Productividad'!$T2153+'Formato Productividad'!$V2153+'Formato Productividad'!$U2153)/'Formato Productividad'!$Q2153),0)+'Formato Productividad'!$AL2153</f>
        <v>0</v>
      </c>
      <c r="AN2153" s="7">
        <f>IFERROR(('Formato Productividad'!$AM2153/'Formato Productividad'!$N2153)*('Formato Productividad'!$N2153/'Formato Productividad'!$P2153),0)</f>
        <v>0</v>
      </c>
      <c r="AO2153" s="7">
        <f>IFERROR(('Formato Productividad'!$AG2153/'Formato Productividad'!$O2153)*('Formato Productividad'!$O2153/'Formato Productividad'!$P2153),0)</f>
        <v>0</v>
      </c>
      <c r="AP2153" s="7">
        <f>'Formato Productividad'!$AN2153+'Formato Productividad'!$AO2153</f>
        <v>0</v>
      </c>
      <c r="AQ2153" s="5"/>
      <c r="AR2153" s="7">
        <f>IFERROR('Formato Productividad'!$AM2153/'Formato Productividad'!$N2153,0)</f>
        <v>0</v>
      </c>
      <c r="AS2153" s="7">
        <f>IFERROR('Formato Productividad'!$AG2153/'Formato Productividad'!$O2153,0)</f>
        <v>0</v>
      </c>
      <c r="AT2153" s="71">
        <f>IFERROR('Formato Productividad'!$AI2153/'Formato Productividad'!$M2153,0)</f>
        <v>0</v>
      </c>
      <c r="AU2153" s="74"/>
    </row>
    <row r="2154" spans="1:47" s="33" customFormat="1" ht="25.5" customHeight="1" x14ac:dyDescent="0.25">
      <c r="A2154" s="39">
        <v>2153</v>
      </c>
      <c r="B2154" s="5"/>
      <c r="C2154" s="5"/>
      <c r="D2154" s="5"/>
      <c r="E2154" s="6" t="str">
        <f>IFERROR(VLOOKUP(D2154,'Formato validacion'!$E$2:$F$131,2,0),"Escoja un ESM")</f>
        <v>Escoja un ESM</v>
      </c>
      <c r="F2154" s="31"/>
      <c r="G2154" s="5"/>
      <c r="H2154" s="5"/>
      <c r="I2154" s="5"/>
      <c r="J2154" s="5"/>
      <c r="K2154" s="5"/>
      <c r="L2154" s="6" t="str">
        <f>IFERROR(VLOOKUP(K2154,Tabla4[[ESPECIALIDADES]:[ÁREA DE LA ESPECIALIDAD]],2,0),"Escoja una especialidad")</f>
        <v>Escoja una especialidad</v>
      </c>
      <c r="M2154" s="5"/>
      <c r="N2154" s="5"/>
      <c r="O2154" s="5"/>
      <c r="P2154" s="6">
        <f>'Formato Productividad'!$M2154-'Formato Productividad'!$AI2154</f>
        <v>0</v>
      </c>
      <c r="Q2154" s="6" t="str">
        <f>IFERROR(VLOOKUP('Formato Productividad'!$K2154,Tabla4[],3,0),"Escoja una especialidad")</f>
        <v>Escoja una especialidad</v>
      </c>
      <c r="R2154" s="6" t="str">
        <f t="shared" si="132"/>
        <v>No aplica</v>
      </c>
      <c r="S2154" s="5"/>
      <c r="T2154" s="5"/>
      <c r="U2154" s="5"/>
      <c r="V2154" s="6">
        <f t="shared" si="133"/>
        <v>0</v>
      </c>
      <c r="W2154" s="6" t="str">
        <f t="shared" si="134"/>
        <v>No aplica</v>
      </c>
      <c r="X2154" s="35" t="str">
        <f t="shared" si="135"/>
        <v>No aplica</v>
      </c>
      <c r="Y2154" s="37"/>
      <c r="Z2154" s="38"/>
      <c r="AA2154" s="36"/>
      <c r="AB2154" s="38"/>
      <c r="AC2154" s="37"/>
      <c r="AD2154" s="38"/>
      <c r="AE2154" s="37"/>
      <c r="AF2154" s="38"/>
      <c r="AG2154" s="37"/>
      <c r="AH2154" s="38"/>
      <c r="AI2154" s="36"/>
      <c r="AJ2154" s="5"/>
      <c r="AK2154" s="5"/>
      <c r="AL2154" s="6">
        <f>IFERROR('Formato Productividad'!$Y2154+'Formato Productividad'!$AA2154+'Formato Productividad'!$AC2154,0)+'Formato Productividad'!$AE2154</f>
        <v>0</v>
      </c>
      <c r="AM2154" s="6">
        <f>IFERROR((('Formato Productividad'!$T2154+'Formato Productividad'!$V2154+'Formato Productividad'!$U2154)/'Formato Productividad'!$Q2154),0)+'Formato Productividad'!$AL2154</f>
        <v>0</v>
      </c>
      <c r="AN2154" s="7">
        <f>IFERROR(('Formato Productividad'!$AM2154/'Formato Productividad'!$N2154)*('Formato Productividad'!$N2154/'Formato Productividad'!$P2154),0)</f>
        <v>0</v>
      </c>
      <c r="AO2154" s="7">
        <f>IFERROR(('Formato Productividad'!$AG2154/'Formato Productividad'!$O2154)*('Formato Productividad'!$O2154/'Formato Productividad'!$P2154),0)</f>
        <v>0</v>
      </c>
      <c r="AP2154" s="7">
        <f>'Formato Productividad'!$AN2154+'Formato Productividad'!$AO2154</f>
        <v>0</v>
      </c>
      <c r="AQ2154" s="5"/>
      <c r="AR2154" s="7">
        <f>IFERROR('Formato Productividad'!$AM2154/'Formato Productividad'!$N2154,0)</f>
        <v>0</v>
      </c>
      <c r="AS2154" s="7">
        <f>IFERROR('Formato Productividad'!$AG2154/'Formato Productividad'!$O2154,0)</f>
        <v>0</v>
      </c>
      <c r="AT2154" s="71">
        <f>IFERROR('Formato Productividad'!$AI2154/'Formato Productividad'!$M2154,0)</f>
        <v>0</v>
      </c>
      <c r="AU2154" s="74"/>
    </row>
    <row r="2155" spans="1:47" s="33" customFormat="1" ht="25.5" customHeight="1" x14ac:dyDescent="0.25">
      <c r="A2155" s="39">
        <v>2154</v>
      </c>
      <c r="B2155" s="5"/>
      <c r="C2155" s="5"/>
      <c r="D2155" s="5"/>
      <c r="E2155" s="6" t="str">
        <f>IFERROR(VLOOKUP(D2155,'Formato validacion'!$E$2:$F$131,2,0),"Escoja un ESM")</f>
        <v>Escoja un ESM</v>
      </c>
      <c r="F2155" s="31"/>
      <c r="G2155" s="5"/>
      <c r="H2155" s="5"/>
      <c r="I2155" s="5"/>
      <c r="J2155" s="5"/>
      <c r="K2155" s="5"/>
      <c r="L2155" s="6" t="str">
        <f>IFERROR(VLOOKUP(K2155,Tabla4[[ESPECIALIDADES]:[ÁREA DE LA ESPECIALIDAD]],2,0),"Escoja una especialidad")</f>
        <v>Escoja una especialidad</v>
      </c>
      <c r="M2155" s="5"/>
      <c r="N2155" s="5"/>
      <c r="O2155" s="5"/>
      <c r="P2155" s="6">
        <f>'Formato Productividad'!$M2155-'Formato Productividad'!$AI2155</f>
        <v>0</v>
      </c>
      <c r="Q2155" s="6" t="str">
        <f>IFERROR(VLOOKUP('Formato Productividad'!$K2155,Tabla4[],3,0),"Escoja una especialidad")</f>
        <v>Escoja una especialidad</v>
      </c>
      <c r="R2155" s="6" t="str">
        <f t="shared" si="132"/>
        <v>No aplica</v>
      </c>
      <c r="S2155" s="5"/>
      <c r="T2155" s="5"/>
      <c r="U2155" s="5"/>
      <c r="V2155" s="6">
        <f t="shared" si="133"/>
        <v>0</v>
      </c>
      <c r="W2155" s="6" t="str">
        <f t="shared" si="134"/>
        <v>No aplica</v>
      </c>
      <c r="X2155" s="35" t="str">
        <f t="shared" si="135"/>
        <v>No aplica</v>
      </c>
      <c r="Y2155" s="37"/>
      <c r="Z2155" s="38"/>
      <c r="AA2155" s="36"/>
      <c r="AB2155" s="38"/>
      <c r="AC2155" s="37"/>
      <c r="AD2155" s="38"/>
      <c r="AE2155" s="37"/>
      <c r="AF2155" s="38"/>
      <c r="AG2155" s="37"/>
      <c r="AH2155" s="38"/>
      <c r="AI2155" s="36"/>
      <c r="AJ2155" s="5"/>
      <c r="AK2155" s="5"/>
      <c r="AL2155" s="6">
        <f>IFERROR('Formato Productividad'!$Y2155+'Formato Productividad'!$AA2155+'Formato Productividad'!$AC2155,0)+'Formato Productividad'!$AE2155</f>
        <v>0</v>
      </c>
      <c r="AM2155" s="6">
        <f>IFERROR((('Formato Productividad'!$T2155+'Formato Productividad'!$V2155+'Formato Productividad'!$U2155)/'Formato Productividad'!$Q2155),0)+'Formato Productividad'!$AL2155</f>
        <v>0</v>
      </c>
      <c r="AN2155" s="7">
        <f>IFERROR(('Formato Productividad'!$AM2155/'Formato Productividad'!$N2155)*('Formato Productividad'!$N2155/'Formato Productividad'!$P2155),0)</f>
        <v>0</v>
      </c>
      <c r="AO2155" s="7">
        <f>IFERROR(('Formato Productividad'!$AG2155/'Formato Productividad'!$O2155)*('Formato Productividad'!$O2155/'Formato Productividad'!$P2155),0)</f>
        <v>0</v>
      </c>
      <c r="AP2155" s="7">
        <f>'Formato Productividad'!$AN2155+'Formato Productividad'!$AO2155</f>
        <v>0</v>
      </c>
      <c r="AQ2155" s="5"/>
      <c r="AR2155" s="7">
        <f>IFERROR('Formato Productividad'!$AM2155/'Formato Productividad'!$N2155,0)</f>
        <v>0</v>
      </c>
      <c r="AS2155" s="7">
        <f>IFERROR('Formato Productividad'!$AG2155/'Formato Productividad'!$O2155,0)</f>
        <v>0</v>
      </c>
      <c r="AT2155" s="71">
        <f>IFERROR('Formato Productividad'!$AI2155/'Formato Productividad'!$M2155,0)</f>
        <v>0</v>
      </c>
      <c r="AU2155" s="74"/>
    </row>
    <row r="2156" spans="1:47" s="33" customFormat="1" ht="25.5" customHeight="1" x14ac:dyDescent="0.25">
      <c r="A2156" s="39">
        <v>2155</v>
      </c>
      <c r="B2156" s="5"/>
      <c r="C2156" s="5"/>
      <c r="D2156" s="5"/>
      <c r="E2156" s="6" t="str">
        <f>IFERROR(VLOOKUP(D2156,'Formato validacion'!$E$2:$F$131,2,0),"Escoja un ESM")</f>
        <v>Escoja un ESM</v>
      </c>
      <c r="F2156" s="31"/>
      <c r="G2156" s="5"/>
      <c r="H2156" s="5"/>
      <c r="I2156" s="5"/>
      <c r="J2156" s="5"/>
      <c r="K2156" s="5"/>
      <c r="L2156" s="6" t="str">
        <f>IFERROR(VLOOKUP(K2156,Tabla4[[ESPECIALIDADES]:[ÁREA DE LA ESPECIALIDAD]],2,0),"Escoja una especialidad")</f>
        <v>Escoja una especialidad</v>
      </c>
      <c r="M2156" s="5"/>
      <c r="N2156" s="5"/>
      <c r="O2156" s="5"/>
      <c r="P2156" s="6">
        <f>'Formato Productividad'!$M2156-'Formato Productividad'!$AI2156</f>
        <v>0</v>
      </c>
      <c r="Q2156" s="6" t="str">
        <f>IFERROR(VLOOKUP('Formato Productividad'!$K2156,Tabla4[],3,0),"Escoja una especialidad")</f>
        <v>Escoja una especialidad</v>
      </c>
      <c r="R2156" s="6" t="str">
        <f t="shared" si="132"/>
        <v>No aplica</v>
      </c>
      <c r="S2156" s="5"/>
      <c r="T2156" s="5"/>
      <c r="U2156" s="5"/>
      <c r="V2156" s="6">
        <f t="shared" si="133"/>
        <v>0</v>
      </c>
      <c r="W2156" s="6" t="str">
        <f t="shared" si="134"/>
        <v>No aplica</v>
      </c>
      <c r="X2156" s="35" t="str">
        <f t="shared" si="135"/>
        <v>No aplica</v>
      </c>
      <c r="Y2156" s="37"/>
      <c r="Z2156" s="38"/>
      <c r="AA2156" s="36"/>
      <c r="AB2156" s="38"/>
      <c r="AC2156" s="37"/>
      <c r="AD2156" s="38"/>
      <c r="AE2156" s="37"/>
      <c r="AF2156" s="38"/>
      <c r="AG2156" s="37"/>
      <c r="AH2156" s="38"/>
      <c r="AI2156" s="36"/>
      <c r="AJ2156" s="5"/>
      <c r="AK2156" s="5"/>
      <c r="AL2156" s="6">
        <f>IFERROR('Formato Productividad'!$Y2156+'Formato Productividad'!$AA2156+'Formato Productividad'!$AC2156,0)+'Formato Productividad'!$AE2156</f>
        <v>0</v>
      </c>
      <c r="AM2156" s="6">
        <f>IFERROR((('Formato Productividad'!$T2156+'Formato Productividad'!$V2156+'Formato Productividad'!$U2156)/'Formato Productividad'!$Q2156),0)+'Formato Productividad'!$AL2156</f>
        <v>0</v>
      </c>
      <c r="AN2156" s="7">
        <f>IFERROR(('Formato Productividad'!$AM2156/'Formato Productividad'!$N2156)*('Formato Productividad'!$N2156/'Formato Productividad'!$P2156),0)</f>
        <v>0</v>
      </c>
      <c r="AO2156" s="7">
        <f>IFERROR(('Formato Productividad'!$AG2156/'Formato Productividad'!$O2156)*('Formato Productividad'!$O2156/'Formato Productividad'!$P2156),0)</f>
        <v>0</v>
      </c>
      <c r="AP2156" s="7">
        <f>'Formato Productividad'!$AN2156+'Formato Productividad'!$AO2156</f>
        <v>0</v>
      </c>
      <c r="AQ2156" s="5"/>
      <c r="AR2156" s="7">
        <f>IFERROR('Formato Productividad'!$AM2156/'Formato Productividad'!$N2156,0)</f>
        <v>0</v>
      </c>
      <c r="AS2156" s="7">
        <f>IFERROR('Formato Productividad'!$AG2156/'Formato Productividad'!$O2156,0)</f>
        <v>0</v>
      </c>
      <c r="AT2156" s="71">
        <f>IFERROR('Formato Productividad'!$AI2156/'Formato Productividad'!$M2156,0)</f>
        <v>0</v>
      </c>
      <c r="AU2156" s="74"/>
    </row>
    <row r="2157" spans="1:47" s="33" customFormat="1" ht="25.5" customHeight="1" x14ac:dyDescent="0.25">
      <c r="A2157" s="39">
        <v>2156</v>
      </c>
      <c r="B2157" s="5"/>
      <c r="C2157" s="5"/>
      <c r="D2157" s="5"/>
      <c r="E2157" s="6" t="str">
        <f>IFERROR(VLOOKUP(D2157,'Formato validacion'!$E$2:$F$131,2,0),"Escoja un ESM")</f>
        <v>Escoja un ESM</v>
      </c>
      <c r="F2157" s="31"/>
      <c r="G2157" s="5"/>
      <c r="H2157" s="5"/>
      <c r="I2157" s="5"/>
      <c r="J2157" s="5"/>
      <c r="K2157" s="5"/>
      <c r="L2157" s="6" t="str">
        <f>IFERROR(VLOOKUP(K2157,Tabla4[[ESPECIALIDADES]:[ÁREA DE LA ESPECIALIDAD]],2,0),"Escoja una especialidad")</f>
        <v>Escoja una especialidad</v>
      </c>
      <c r="M2157" s="5"/>
      <c r="N2157" s="5"/>
      <c r="O2157" s="5"/>
      <c r="P2157" s="6">
        <f>'Formato Productividad'!$M2157-'Formato Productividad'!$AI2157</f>
        <v>0</v>
      </c>
      <c r="Q2157" s="6" t="str">
        <f>IFERROR(VLOOKUP('Formato Productividad'!$K2157,Tabla4[],3,0),"Escoja una especialidad")</f>
        <v>Escoja una especialidad</v>
      </c>
      <c r="R2157" s="6" t="str">
        <f t="shared" si="132"/>
        <v>No aplica</v>
      </c>
      <c r="S2157" s="5"/>
      <c r="T2157" s="5"/>
      <c r="U2157" s="5"/>
      <c r="V2157" s="6">
        <f t="shared" si="133"/>
        <v>0</v>
      </c>
      <c r="W2157" s="6" t="str">
        <f t="shared" si="134"/>
        <v>No aplica</v>
      </c>
      <c r="X2157" s="35" t="str">
        <f t="shared" si="135"/>
        <v>No aplica</v>
      </c>
      <c r="Y2157" s="37"/>
      <c r="Z2157" s="38"/>
      <c r="AA2157" s="36"/>
      <c r="AB2157" s="38"/>
      <c r="AC2157" s="37"/>
      <c r="AD2157" s="38"/>
      <c r="AE2157" s="37"/>
      <c r="AF2157" s="38"/>
      <c r="AG2157" s="37"/>
      <c r="AH2157" s="38"/>
      <c r="AI2157" s="36"/>
      <c r="AJ2157" s="5"/>
      <c r="AK2157" s="5"/>
      <c r="AL2157" s="6">
        <f>IFERROR('Formato Productividad'!$Y2157+'Formato Productividad'!$AA2157+'Formato Productividad'!$AC2157,0)+'Formato Productividad'!$AE2157</f>
        <v>0</v>
      </c>
      <c r="AM2157" s="6">
        <f>IFERROR((('Formato Productividad'!$T2157+'Formato Productividad'!$V2157+'Formato Productividad'!$U2157)/'Formato Productividad'!$Q2157),0)+'Formato Productividad'!$AL2157</f>
        <v>0</v>
      </c>
      <c r="AN2157" s="7">
        <f>IFERROR(('Formato Productividad'!$AM2157/'Formato Productividad'!$N2157)*('Formato Productividad'!$N2157/'Formato Productividad'!$P2157),0)</f>
        <v>0</v>
      </c>
      <c r="AO2157" s="7">
        <f>IFERROR(('Formato Productividad'!$AG2157/'Formato Productividad'!$O2157)*('Formato Productividad'!$O2157/'Formato Productividad'!$P2157),0)</f>
        <v>0</v>
      </c>
      <c r="AP2157" s="7">
        <f>'Formato Productividad'!$AN2157+'Formato Productividad'!$AO2157</f>
        <v>0</v>
      </c>
      <c r="AQ2157" s="5"/>
      <c r="AR2157" s="7">
        <f>IFERROR('Formato Productividad'!$AM2157/'Formato Productividad'!$N2157,0)</f>
        <v>0</v>
      </c>
      <c r="AS2157" s="7">
        <f>IFERROR('Formato Productividad'!$AG2157/'Formato Productividad'!$O2157,0)</f>
        <v>0</v>
      </c>
      <c r="AT2157" s="71">
        <f>IFERROR('Formato Productividad'!$AI2157/'Formato Productividad'!$M2157,0)</f>
        <v>0</v>
      </c>
      <c r="AU2157" s="74"/>
    </row>
    <row r="2158" spans="1:47" s="33" customFormat="1" ht="25.5" customHeight="1" x14ac:dyDescent="0.25">
      <c r="A2158" s="39">
        <v>2157</v>
      </c>
      <c r="B2158" s="5"/>
      <c r="C2158" s="5"/>
      <c r="D2158" s="5"/>
      <c r="E2158" s="6" t="str">
        <f>IFERROR(VLOOKUP(D2158,'Formato validacion'!$E$2:$F$131,2,0),"Escoja un ESM")</f>
        <v>Escoja un ESM</v>
      </c>
      <c r="F2158" s="31"/>
      <c r="G2158" s="5"/>
      <c r="H2158" s="5"/>
      <c r="I2158" s="5"/>
      <c r="J2158" s="5"/>
      <c r="K2158" s="5"/>
      <c r="L2158" s="6" t="str">
        <f>IFERROR(VLOOKUP(K2158,Tabla4[[ESPECIALIDADES]:[ÁREA DE LA ESPECIALIDAD]],2,0),"Escoja una especialidad")</f>
        <v>Escoja una especialidad</v>
      </c>
      <c r="M2158" s="5"/>
      <c r="N2158" s="5"/>
      <c r="O2158" s="5"/>
      <c r="P2158" s="6">
        <f>'Formato Productividad'!$M2158-'Formato Productividad'!$AI2158</f>
        <v>0</v>
      </c>
      <c r="Q2158" s="6" t="str">
        <f>IFERROR(VLOOKUP('Formato Productividad'!$K2158,Tabla4[],3,0),"Escoja una especialidad")</f>
        <v>Escoja una especialidad</v>
      </c>
      <c r="R2158" s="6" t="str">
        <f t="shared" si="132"/>
        <v>No aplica</v>
      </c>
      <c r="S2158" s="5"/>
      <c r="T2158" s="5"/>
      <c r="U2158" s="5"/>
      <c r="V2158" s="6">
        <f t="shared" si="133"/>
        <v>0</v>
      </c>
      <c r="W2158" s="6" t="str">
        <f t="shared" si="134"/>
        <v>No aplica</v>
      </c>
      <c r="X2158" s="35" t="str">
        <f t="shared" si="135"/>
        <v>No aplica</v>
      </c>
      <c r="Y2158" s="37"/>
      <c r="Z2158" s="38"/>
      <c r="AA2158" s="36"/>
      <c r="AB2158" s="38"/>
      <c r="AC2158" s="37"/>
      <c r="AD2158" s="38"/>
      <c r="AE2158" s="37"/>
      <c r="AF2158" s="38"/>
      <c r="AG2158" s="37"/>
      <c r="AH2158" s="38"/>
      <c r="AI2158" s="36"/>
      <c r="AJ2158" s="5"/>
      <c r="AK2158" s="5"/>
      <c r="AL2158" s="6">
        <f>IFERROR('Formato Productividad'!$Y2158+'Formato Productividad'!$AA2158+'Formato Productividad'!$AC2158,0)+'Formato Productividad'!$AE2158</f>
        <v>0</v>
      </c>
      <c r="AM2158" s="6">
        <f>IFERROR((('Formato Productividad'!$T2158+'Formato Productividad'!$V2158+'Formato Productividad'!$U2158)/'Formato Productividad'!$Q2158),0)+'Formato Productividad'!$AL2158</f>
        <v>0</v>
      </c>
      <c r="AN2158" s="7">
        <f>IFERROR(('Formato Productividad'!$AM2158/'Formato Productividad'!$N2158)*('Formato Productividad'!$N2158/'Formato Productividad'!$P2158),0)</f>
        <v>0</v>
      </c>
      <c r="AO2158" s="7">
        <f>IFERROR(('Formato Productividad'!$AG2158/'Formato Productividad'!$O2158)*('Formato Productividad'!$O2158/'Formato Productividad'!$P2158),0)</f>
        <v>0</v>
      </c>
      <c r="AP2158" s="7">
        <f>'Formato Productividad'!$AN2158+'Formato Productividad'!$AO2158</f>
        <v>0</v>
      </c>
      <c r="AQ2158" s="5"/>
      <c r="AR2158" s="7">
        <f>IFERROR('Formato Productividad'!$AM2158/'Formato Productividad'!$N2158,0)</f>
        <v>0</v>
      </c>
      <c r="AS2158" s="7">
        <f>IFERROR('Formato Productividad'!$AG2158/'Formato Productividad'!$O2158,0)</f>
        <v>0</v>
      </c>
      <c r="AT2158" s="71">
        <f>IFERROR('Formato Productividad'!$AI2158/'Formato Productividad'!$M2158,0)</f>
        <v>0</v>
      </c>
      <c r="AU2158" s="74"/>
    </row>
    <row r="2159" spans="1:47" s="33" customFormat="1" ht="25.5" customHeight="1" x14ac:dyDescent="0.25">
      <c r="A2159" s="39">
        <v>2158</v>
      </c>
      <c r="B2159" s="5"/>
      <c r="C2159" s="5"/>
      <c r="D2159" s="5"/>
      <c r="E2159" s="6" t="str">
        <f>IFERROR(VLOOKUP(D2159,'Formato validacion'!$E$2:$F$131,2,0),"Escoja un ESM")</f>
        <v>Escoja un ESM</v>
      </c>
      <c r="F2159" s="31"/>
      <c r="G2159" s="5"/>
      <c r="H2159" s="5"/>
      <c r="I2159" s="5"/>
      <c r="J2159" s="5"/>
      <c r="K2159" s="5"/>
      <c r="L2159" s="6" t="str">
        <f>IFERROR(VLOOKUP(K2159,Tabla4[[ESPECIALIDADES]:[ÁREA DE LA ESPECIALIDAD]],2,0),"Escoja una especialidad")</f>
        <v>Escoja una especialidad</v>
      </c>
      <c r="M2159" s="5"/>
      <c r="N2159" s="5"/>
      <c r="O2159" s="5"/>
      <c r="P2159" s="6">
        <f>'Formato Productividad'!$M2159-'Formato Productividad'!$AI2159</f>
        <v>0</v>
      </c>
      <c r="Q2159" s="6" t="str">
        <f>IFERROR(VLOOKUP('Formato Productividad'!$K2159,Tabla4[],3,0),"Escoja una especialidad")</f>
        <v>Escoja una especialidad</v>
      </c>
      <c r="R2159" s="6" t="str">
        <f t="shared" si="132"/>
        <v>No aplica</v>
      </c>
      <c r="S2159" s="5"/>
      <c r="T2159" s="5"/>
      <c r="U2159" s="5"/>
      <c r="V2159" s="6">
        <f t="shared" si="133"/>
        <v>0</v>
      </c>
      <c r="W2159" s="6" t="str">
        <f t="shared" si="134"/>
        <v>No aplica</v>
      </c>
      <c r="X2159" s="35" t="str">
        <f t="shared" si="135"/>
        <v>No aplica</v>
      </c>
      <c r="Y2159" s="37"/>
      <c r="Z2159" s="38"/>
      <c r="AA2159" s="36"/>
      <c r="AB2159" s="38"/>
      <c r="AC2159" s="37"/>
      <c r="AD2159" s="38"/>
      <c r="AE2159" s="37"/>
      <c r="AF2159" s="38"/>
      <c r="AG2159" s="37"/>
      <c r="AH2159" s="38"/>
      <c r="AI2159" s="36"/>
      <c r="AJ2159" s="5"/>
      <c r="AK2159" s="5"/>
      <c r="AL2159" s="6">
        <f>IFERROR('Formato Productividad'!$Y2159+'Formato Productividad'!$AA2159+'Formato Productividad'!$AC2159,0)+'Formato Productividad'!$AE2159</f>
        <v>0</v>
      </c>
      <c r="AM2159" s="6">
        <f>IFERROR((('Formato Productividad'!$T2159+'Formato Productividad'!$V2159+'Formato Productividad'!$U2159)/'Formato Productividad'!$Q2159),0)+'Formato Productividad'!$AL2159</f>
        <v>0</v>
      </c>
      <c r="AN2159" s="7">
        <f>IFERROR(('Formato Productividad'!$AM2159/'Formato Productividad'!$N2159)*('Formato Productividad'!$N2159/'Formato Productividad'!$P2159),0)</f>
        <v>0</v>
      </c>
      <c r="AO2159" s="7">
        <f>IFERROR(('Formato Productividad'!$AG2159/'Formato Productividad'!$O2159)*('Formato Productividad'!$O2159/'Formato Productividad'!$P2159),0)</f>
        <v>0</v>
      </c>
      <c r="AP2159" s="7">
        <f>'Formato Productividad'!$AN2159+'Formato Productividad'!$AO2159</f>
        <v>0</v>
      </c>
      <c r="AQ2159" s="5"/>
      <c r="AR2159" s="7">
        <f>IFERROR('Formato Productividad'!$AM2159/'Formato Productividad'!$N2159,0)</f>
        <v>0</v>
      </c>
      <c r="AS2159" s="7">
        <f>IFERROR('Formato Productividad'!$AG2159/'Formato Productividad'!$O2159,0)</f>
        <v>0</v>
      </c>
      <c r="AT2159" s="71">
        <f>IFERROR('Formato Productividad'!$AI2159/'Formato Productividad'!$M2159,0)</f>
        <v>0</v>
      </c>
      <c r="AU2159" s="74"/>
    </row>
    <row r="2160" spans="1:47" s="33" customFormat="1" ht="25.5" customHeight="1" x14ac:dyDescent="0.25">
      <c r="A2160" s="39">
        <v>2159</v>
      </c>
      <c r="B2160" s="5"/>
      <c r="C2160" s="5"/>
      <c r="D2160" s="5"/>
      <c r="E2160" s="6" t="str">
        <f>IFERROR(VLOOKUP(D2160,'Formato validacion'!$E$2:$F$131,2,0),"Escoja un ESM")</f>
        <v>Escoja un ESM</v>
      </c>
      <c r="F2160" s="31"/>
      <c r="G2160" s="5"/>
      <c r="H2160" s="5"/>
      <c r="I2160" s="5"/>
      <c r="J2160" s="5"/>
      <c r="K2160" s="5"/>
      <c r="L2160" s="6" t="str">
        <f>IFERROR(VLOOKUP(K2160,Tabla4[[ESPECIALIDADES]:[ÁREA DE LA ESPECIALIDAD]],2,0),"Escoja una especialidad")</f>
        <v>Escoja una especialidad</v>
      </c>
      <c r="M2160" s="5"/>
      <c r="N2160" s="5"/>
      <c r="O2160" s="5"/>
      <c r="P2160" s="6">
        <f>'Formato Productividad'!$M2160-'Formato Productividad'!$AI2160</f>
        <v>0</v>
      </c>
      <c r="Q2160" s="6" t="str">
        <f>IFERROR(VLOOKUP('Formato Productividad'!$K2160,Tabla4[],3,0),"Escoja una especialidad")</f>
        <v>Escoja una especialidad</v>
      </c>
      <c r="R2160" s="6" t="str">
        <f t="shared" si="132"/>
        <v>No aplica</v>
      </c>
      <c r="S2160" s="5"/>
      <c r="T2160" s="5"/>
      <c r="U2160" s="5"/>
      <c r="V2160" s="6">
        <f t="shared" si="133"/>
        <v>0</v>
      </c>
      <c r="W2160" s="6" t="str">
        <f t="shared" si="134"/>
        <v>No aplica</v>
      </c>
      <c r="X2160" s="35" t="str">
        <f t="shared" si="135"/>
        <v>No aplica</v>
      </c>
      <c r="Y2160" s="37"/>
      <c r="Z2160" s="38"/>
      <c r="AA2160" s="36"/>
      <c r="AB2160" s="38"/>
      <c r="AC2160" s="37"/>
      <c r="AD2160" s="38"/>
      <c r="AE2160" s="37"/>
      <c r="AF2160" s="38"/>
      <c r="AG2160" s="37"/>
      <c r="AH2160" s="38"/>
      <c r="AI2160" s="36"/>
      <c r="AJ2160" s="5"/>
      <c r="AK2160" s="5"/>
      <c r="AL2160" s="6">
        <f>IFERROR('Formato Productividad'!$Y2160+'Formato Productividad'!$AA2160+'Formato Productividad'!$AC2160,0)+'Formato Productividad'!$AE2160</f>
        <v>0</v>
      </c>
      <c r="AM2160" s="6">
        <f>IFERROR((('Formato Productividad'!$T2160+'Formato Productividad'!$V2160+'Formato Productividad'!$U2160)/'Formato Productividad'!$Q2160),0)+'Formato Productividad'!$AL2160</f>
        <v>0</v>
      </c>
      <c r="AN2160" s="7">
        <f>IFERROR(('Formato Productividad'!$AM2160/'Formato Productividad'!$N2160)*('Formato Productividad'!$N2160/'Formato Productividad'!$P2160),0)</f>
        <v>0</v>
      </c>
      <c r="AO2160" s="7">
        <f>IFERROR(('Formato Productividad'!$AG2160/'Formato Productividad'!$O2160)*('Formato Productividad'!$O2160/'Formato Productividad'!$P2160),0)</f>
        <v>0</v>
      </c>
      <c r="AP2160" s="7">
        <f>'Formato Productividad'!$AN2160+'Formato Productividad'!$AO2160</f>
        <v>0</v>
      </c>
      <c r="AQ2160" s="5"/>
      <c r="AR2160" s="7">
        <f>IFERROR('Formato Productividad'!$AM2160/'Formato Productividad'!$N2160,0)</f>
        <v>0</v>
      </c>
      <c r="AS2160" s="7">
        <f>IFERROR('Formato Productividad'!$AG2160/'Formato Productividad'!$O2160,0)</f>
        <v>0</v>
      </c>
      <c r="AT2160" s="71">
        <f>IFERROR('Formato Productividad'!$AI2160/'Formato Productividad'!$M2160,0)</f>
        <v>0</v>
      </c>
      <c r="AU2160" s="74"/>
    </row>
    <row r="2161" spans="1:47" s="33" customFormat="1" ht="25.5" customHeight="1" x14ac:dyDescent="0.25">
      <c r="A2161" s="39">
        <v>2160</v>
      </c>
      <c r="B2161" s="5"/>
      <c r="C2161" s="5"/>
      <c r="D2161" s="5"/>
      <c r="E2161" s="6" t="str">
        <f>IFERROR(VLOOKUP(D2161,'Formato validacion'!$E$2:$F$131,2,0),"Escoja un ESM")</f>
        <v>Escoja un ESM</v>
      </c>
      <c r="F2161" s="31"/>
      <c r="G2161" s="5"/>
      <c r="H2161" s="5"/>
      <c r="I2161" s="5"/>
      <c r="J2161" s="5"/>
      <c r="K2161" s="5"/>
      <c r="L2161" s="6" t="str">
        <f>IFERROR(VLOOKUP(K2161,Tabla4[[ESPECIALIDADES]:[ÁREA DE LA ESPECIALIDAD]],2,0),"Escoja una especialidad")</f>
        <v>Escoja una especialidad</v>
      </c>
      <c r="M2161" s="5"/>
      <c r="N2161" s="5"/>
      <c r="O2161" s="5"/>
      <c r="P2161" s="6">
        <f>'Formato Productividad'!$M2161-'Formato Productividad'!$AI2161</f>
        <v>0</v>
      </c>
      <c r="Q2161" s="6" t="str">
        <f>IFERROR(VLOOKUP('Formato Productividad'!$K2161,Tabla4[],3,0),"Escoja una especialidad")</f>
        <v>Escoja una especialidad</v>
      </c>
      <c r="R2161" s="6" t="str">
        <f t="shared" si="132"/>
        <v>No aplica</v>
      </c>
      <c r="S2161" s="5"/>
      <c r="T2161" s="5"/>
      <c r="U2161" s="5"/>
      <c r="V2161" s="6">
        <f t="shared" si="133"/>
        <v>0</v>
      </c>
      <c r="W2161" s="6" t="str">
        <f t="shared" si="134"/>
        <v>No aplica</v>
      </c>
      <c r="X2161" s="35" t="str">
        <f t="shared" si="135"/>
        <v>No aplica</v>
      </c>
      <c r="Y2161" s="37"/>
      <c r="Z2161" s="38"/>
      <c r="AA2161" s="36"/>
      <c r="AB2161" s="38"/>
      <c r="AC2161" s="37"/>
      <c r="AD2161" s="38"/>
      <c r="AE2161" s="37"/>
      <c r="AF2161" s="38"/>
      <c r="AG2161" s="37"/>
      <c r="AH2161" s="38"/>
      <c r="AI2161" s="36"/>
      <c r="AJ2161" s="5"/>
      <c r="AK2161" s="5"/>
      <c r="AL2161" s="6">
        <f>IFERROR('Formato Productividad'!$Y2161+'Formato Productividad'!$AA2161+'Formato Productividad'!$AC2161,0)+'Formato Productividad'!$AE2161</f>
        <v>0</v>
      </c>
      <c r="AM2161" s="6">
        <f>IFERROR((('Formato Productividad'!$T2161+'Formato Productividad'!$V2161+'Formato Productividad'!$U2161)/'Formato Productividad'!$Q2161),0)+'Formato Productividad'!$AL2161</f>
        <v>0</v>
      </c>
      <c r="AN2161" s="7">
        <f>IFERROR(('Formato Productividad'!$AM2161/'Formato Productividad'!$N2161)*('Formato Productividad'!$N2161/'Formato Productividad'!$P2161),0)</f>
        <v>0</v>
      </c>
      <c r="AO2161" s="7">
        <f>IFERROR(('Formato Productividad'!$AG2161/'Formato Productividad'!$O2161)*('Formato Productividad'!$O2161/'Formato Productividad'!$P2161),0)</f>
        <v>0</v>
      </c>
      <c r="AP2161" s="7">
        <f>'Formato Productividad'!$AN2161+'Formato Productividad'!$AO2161</f>
        <v>0</v>
      </c>
      <c r="AQ2161" s="5"/>
      <c r="AR2161" s="7">
        <f>IFERROR('Formato Productividad'!$AM2161/'Formato Productividad'!$N2161,0)</f>
        <v>0</v>
      </c>
      <c r="AS2161" s="7">
        <f>IFERROR('Formato Productividad'!$AG2161/'Formato Productividad'!$O2161,0)</f>
        <v>0</v>
      </c>
      <c r="AT2161" s="71">
        <f>IFERROR('Formato Productividad'!$AI2161/'Formato Productividad'!$M2161,0)</f>
        <v>0</v>
      </c>
      <c r="AU2161" s="74"/>
    </row>
    <row r="2162" spans="1:47" s="33" customFormat="1" ht="25.5" customHeight="1" x14ac:dyDescent="0.25">
      <c r="A2162" s="39">
        <v>2161</v>
      </c>
      <c r="B2162" s="5"/>
      <c r="C2162" s="5"/>
      <c r="D2162" s="5"/>
      <c r="E2162" s="6" t="str">
        <f>IFERROR(VLOOKUP(D2162,'Formato validacion'!$E$2:$F$131,2,0),"Escoja un ESM")</f>
        <v>Escoja un ESM</v>
      </c>
      <c r="F2162" s="31"/>
      <c r="G2162" s="5"/>
      <c r="H2162" s="5"/>
      <c r="I2162" s="5"/>
      <c r="J2162" s="5"/>
      <c r="K2162" s="5"/>
      <c r="L2162" s="6" t="str">
        <f>IFERROR(VLOOKUP(K2162,Tabla4[[ESPECIALIDADES]:[ÁREA DE LA ESPECIALIDAD]],2,0),"Escoja una especialidad")</f>
        <v>Escoja una especialidad</v>
      </c>
      <c r="M2162" s="5"/>
      <c r="N2162" s="5"/>
      <c r="O2162" s="5"/>
      <c r="P2162" s="6">
        <f>'Formato Productividad'!$M2162-'Formato Productividad'!$AI2162</f>
        <v>0</v>
      </c>
      <c r="Q2162" s="6" t="str">
        <f>IFERROR(VLOOKUP('Formato Productividad'!$K2162,Tabla4[],3,0),"Escoja una especialidad")</f>
        <v>Escoja una especialidad</v>
      </c>
      <c r="R2162" s="6" t="str">
        <f t="shared" si="132"/>
        <v>No aplica</v>
      </c>
      <c r="S2162" s="5"/>
      <c r="T2162" s="5"/>
      <c r="U2162" s="5"/>
      <c r="V2162" s="6">
        <f t="shared" si="133"/>
        <v>0</v>
      </c>
      <c r="W2162" s="6" t="str">
        <f t="shared" si="134"/>
        <v>No aplica</v>
      </c>
      <c r="X2162" s="35" t="str">
        <f t="shared" si="135"/>
        <v>No aplica</v>
      </c>
      <c r="Y2162" s="37"/>
      <c r="Z2162" s="38"/>
      <c r="AA2162" s="36"/>
      <c r="AB2162" s="38"/>
      <c r="AC2162" s="37"/>
      <c r="AD2162" s="38"/>
      <c r="AE2162" s="37"/>
      <c r="AF2162" s="38"/>
      <c r="AG2162" s="37"/>
      <c r="AH2162" s="38"/>
      <c r="AI2162" s="36"/>
      <c r="AJ2162" s="5"/>
      <c r="AK2162" s="5"/>
      <c r="AL2162" s="6">
        <f>IFERROR('Formato Productividad'!$Y2162+'Formato Productividad'!$AA2162+'Formato Productividad'!$AC2162,0)+'Formato Productividad'!$AE2162</f>
        <v>0</v>
      </c>
      <c r="AM2162" s="6">
        <f>IFERROR((('Formato Productividad'!$T2162+'Formato Productividad'!$V2162+'Formato Productividad'!$U2162)/'Formato Productividad'!$Q2162),0)+'Formato Productividad'!$AL2162</f>
        <v>0</v>
      </c>
      <c r="AN2162" s="7">
        <f>IFERROR(('Formato Productividad'!$AM2162/'Formato Productividad'!$N2162)*('Formato Productividad'!$N2162/'Formato Productividad'!$P2162),0)</f>
        <v>0</v>
      </c>
      <c r="AO2162" s="7">
        <f>IFERROR(('Formato Productividad'!$AG2162/'Formato Productividad'!$O2162)*('Formato Productividad'!$O2162/'Formato Productividad'!$P2162),0)</f>
        <v>0</v>
      </c>
      <c r="AP2162" s="7">
        <f>'Formato Productividad'!$AN2162+'Formato Productividad'!$AO2162</f>
        <v>0</v>
      </c>
      <c r="AQ2162" s="5"/>
      <c r="AR2162" s="7">
        <f>IFERROR('Formato Productividad'!$AM2162/'Formato Productividad'!$N2162,0)</f>
        <v>0</v>
      </c>
      <c r="AS2162" s="7">
        <f>IFERROR('Formato Productividad'!$AG2162/'Formato Productividad'!$O2162,0)</f>
        <v>0</v>
      </c>
      <c r="AT2162" s="71">
        <f>IFERROR('Formato Productividad'!$AI2162/'Formato Productividad'!$M2162,0)</f>
        <v>0</v>
      </c>
      <c r="AU2162" s="74"/>
    </row>
    <row r="2163" spans="1:47" s="33" customFormat="1" ht="25.5" customHeight="1" x14ac:dyDescent="0.25">
      <c r="A2163" s="39">
        <v>2162</v>
      </c>
      <c r="B2163" s="5"/>
      <c r="C2163" s="5"/>
      <c r="D2163" s="5"/>
      <c r="E2163" s="6" t="str">
        <f>IFERROR(VLOOKUP(D2163,'Formato validacion'!$E$2:$F$131,2,0),"Escoja un ESM")</f>
        <v>Escoja un ESM</v>
      </c>
      <c r="F2163" s="31"/>
      <c r="G2163" s="5"/>
      <c r="H2163" s="5"/>
      <c r="I2163" s="5"/>
      <c r="J2163" s="5"/>
      <c r="K2163" s="5"/>
      <c r="L2163" s="6" t="str">
        <f>IFERROR(VLOOKUP(K2163,Tabla4[[ESPECIALIDADES]:[ÁREA DE LA ESPECIALIDAD]],2,0),"Escoja una especialidad")</f>
        <v>Escoja una especialidad</v>
      </c>
      <c r="M2163" s="5"/>
      <c r="N2163" s="5"/>
      <c r="O2163" s="5"/>
      <c r="P2163" s="6">
        <f>'Formato Productividad'!$M2163-'Formato Productividad'!$AI2163</f>
        <v>0</v>
      </c>
      <c r="Q2163" s="6" t="str">
        <f>IFERROR(VLOOKUP('Formato Productividad'!$K2163,Tabla4[],3,0),"Escoja una especialidad")</f>
        <v>Escoja una especialidad</v>
      </c>
      <c r="R2163" s="6" t="str">
        <f t="shared" si="132"/>
        <v>No aplica</v>
      </c>
      <c r="S2163" s="5"/>
      <c r="T2163" s="5"/>
      <c r="U2163" s="5"/>
      <c r="V2163" s="6">
        <f t="shared" si="133"/>
        <v>0</v>
      </c>
      <c r="W2163" s="6" t="str">
        <f t="shared" si="134"/>
        <v>No aplica</v>
      </c>
      <c r="X2163" s="35" t="str">
        <f t="shared" si="135"/>
        <v>No aplica</v>
      </c>
      <c r="Y2163" s="37"/>
      <c r="Z2163" s="38"/>
      <c r="AA2163" s="36"/>
      <c r="AB2163" s="38"/>
      <c r="AC2163" s="37"/>
      <c r="AD2163" s="38"/>
      <c r="AE2163" s="37"/>
      <c r="AF2163" s="38"/>
      <c r="AG2163" s="37"/>
      <c r="AH2163" s="38"/>
      <c r="AI2163" s="36"/>
      <c r="AJ2163" s="5"/>
      <c r="AK2163" s="5"/>
      <c r="AL2163" s="6">
        <f>IFERROR('Formato Productividad'!$Y2163+'Formato Productividad'!$AA2163+'Formato Productividad'!$AC2163,0)+'Formato Productividad'!$AE2163</f>
        <v>0</v>
      </c>
      <c r="AM2163" s="6">
        <f>IFERROR((('Formato Productividad'!$T2163+'Formato Productividad'!$V2163+'Formato Productividad'!$U2163)/'Formato Productividad'!$Q2163),0)+'Formato Productividad'!$AL2163</f>
        <v>0</v>
      </c>
      <c r="AN2163" s="7">
        <f>IFERROR(('Formato Productividad'!$AM2163/'Formato Productividad'!$N2163)*('Formato Productividad'!$N2163/'Formato Productividad'!$P2163),0)</f>
        <v>0</v>
      </c>
      <c r="AO2163" s="7">
        <f>IFERROR(('Formato Productividad'!$AG2163/'Formato Productividad'!$O2163)*('Formato Productividad'!$O2163/'Formato Productividad'!$P2163),0)</f>
        <v>0</v>
      </c>
      <c r="AP2163" s="7">
        <f>'Formato Productividad'!$AN2163+'Formato Productividad'!$AO2163</f>
        <v>0</v>
      </c>
      <c r="AQ2163" s="5"/>
      <c r="AR2163" s="7">
        <f>IFERROR('Formato Productividad'!$AM2163/'Formato Productividad'!$N2163,0)</f>
        <v>0</v>
      </c>
      <c r="AS2163" s="7">
        <f>IFERROR('Formato Productividad'!$AG2163/'Formato Productividad'!$O2163,0)</f>
        <v>0</v>
      </c>
      <c r="AT2163" s="71">
        <f>IFERROR('Formato Productividad'!$AI2163/'Formato Productividad'!$M2163,0)</f>
        <v>0</v>
      </c>
      <c r="AU2163" s="74"/>
    </row>
    <row r="2164" spans="1:47" s="33" customFormat="1" ht="25.5" customHeight="1" x14ac:dyDescent="0.25">
      <c r="A2164" s="39">
        <v>2163</v>
      </c>
      <c r="B2164" s="5"/>
      <c r="C2164" s="5"/>
      <c r="D2164" s="5"/>
      <c r="E2164" s="6" t="str">
        <f>IFERROR(VLOOKUP(D2164,'Formato validacion'!$E$2:$F$131,2,0),"Escoja un ESM")</f>
        <v>Escoja un ESM</v>
      </c>
      <c r="F2164" s="31"/>
      <c r="G2164" s="5"/>
      <c r="H2164" s="5"/>
      <c r="I2164" s="5"/>
      <c r="J2164" s="5"/>
      <c r="K2164" s="5"/>
      <c r="L2164" s="6" t="str">
        <f>IFERROR(VLOOKUP(K2164,Tabla4[[ESPECIALIDADES]:[ÁREA DE LA ESPECIALIDAD]],2,0),"Escoja una especialidad")</f>
        <v>Escoja una especialidad</v>
      </c>
      <c r="M2164" s="5"/>
      <c r="N2164" s="5"/>
      <c r="O2164" s="5"/>
      <c r="P2164" s="6">
        <f>'Formato Productividad'!$M2164-'Formato Productividad'!$AI2164</f>
        <v>0</v>
      </c>
      <c r="Q2164" s="6" t="str">
        <f>IFERROR(VLOOKUP('Formato Productividad'!$K2164,Tabla4[],3,0),"Escoja una especialidad")</f>
        <v>Escoja una especialidad</v>
      </c>
      <c r="R2164" s="6" t="str">
        <f t="shared" si="132"/>
        <v>No aplica</v>
      </c>
      <c r="S2164" s="5"/>
      <c r="T2164" s="5"/>
      <c r="U2164" s="5"/>
      <c r="V2164" s="6">
        <f t="shared" si="133"/>
        <v>0</v>
      </c>
      <c r="W2164" s="6" t="str">
        <f t="shared" si="134"/>
        <v>No aplica</v>
      </c>
      <c r="X2164" s="35" t="str">
        <f t="shared" si="135"/>
        <v>No aplica</v>
      </c>
      <c r="Y2164" s="37"/>
      <c r="Z2164" s="38"/>
      <c r="AA2164" s="36"/>
      <c r="AB2164" s="38"/>
      <c r="AC2164" s="37"/>
      <c r="AD2164" s="38"/>
      <c r="AE2164" s="37"/>
      <c r="AF2164" s="38"/>
      <c r="AG2164" s="37"/>
      <c r="AH2164" s="38"/>
      <c r="AI2164" s="36"/>
      <c r="AJ2164" s="5"/>
      <c r="AK2164" s="5"/>
      <c r="AL2164" s="6">
        <f>IFERROR('Formato Productividad'!$Y2164+'Formato Productividad'!$AA2164+'Formato Productividad'!$AC2164,0)+'Formato Productividad'!$AE2164</f>
        <v>0</v>
      </c>
      <c r="AM2164" s="6">
        <f>IFERROR((('Formato Productividad'!$T2164+'Formato Productividad'!$V2164+'Formato Productividad'!$U2164)/'Formato Productividad'!$Q2164),0)+'Formato Productividad'!$AL2164</f>
        <v>0</v>
      </c>
      <c r="AN2164" s="7">
        <f>IFERROR(('Formato Productividad'!$AM2164/'Formato Productividad'!$N2164)*('Formato Productividad'!$N2164/'Formato Productividad'!$P2164),0)</f>
        <v>0</v>
      </c>
      <c r="AO2164" s="7">
        <f>IFERROR(('Formato Productividad'!$AG2164/'Formato Productividad'!$O2164)*('Formato Productividad'!$O2164/'Formato Productividad'!$P2164),0)</f>
        <v>0</v>
      </c>
      <c r="AP2164" s="7">
        <f>'Formato Productividad'!$AN2164+'Formato Productividad'!$AO2164</f>
        <v>0</v>
      </c>
      <c r="AQ2164" s="5"/>
      <c r="AR2164" s="7">
        <f>IFERROR('Formato Productividad'!$AM2164/'Formato Productividad'!$N2164,0)</f>
        <v>0</v>
      </c>
      <c r="AS2164" s="7">
        <f>IFERROR('Formato Productividad'!$AG2164/'Formato Productividad'!$O2164,0)</f>
        <v>0</v>
      </c>
      <c r="AT2164" s="71">
        <f>IFERROR('Formato Productividad'!$AI2164/'Formato Productividad'!$M2164,0)</f>
        <v>0</v>
      </c>
      <c r="AU2164" s="74"/>
    </row>
    <row r="2165" spans="1:47" s="33" customFormat="1" ht="25.5" customHeight="1" x14ac:dyDescent="0.25">
      <c r="A2165" s="39">
        <v>2164</v>
      </c>
      <c r="B2165" s="5"/>
      <c r="C2165" s="5"/>
      <c r="D2165" s="5"/>
      <c r="E2165" s="6" t="str">
        <f>IFERROR(VLOOKUP(D2165,'Formato validacion'!$E$2:$F$131,2,0),"Escoja un ESM")</f>
        <v>Escoja un ESM</v>
      </c>
      <c r="F2165" s="31"/>
      <c r="G2165" s="5"/>
      <c r="H2165" s="5"/>
      <c r="I2165" s="5"/>
      <c r="J2165" s="5"/>
      <c r="K2165" s="5"/>
      <c r="L2165" s="6" t="str">
        <f>IFERROR(VLOOKUP(K2165,Tabla4[[ESPECIALIDADES]:[ÁREA DE LA ESPECIALIDAD]],2,0),"Escoja una especialidad")</f>
        <v>Escoja una especialidad</v>
      </c>
      <c r="M2165" s="5"/>
      <c r="N2165" s="5"/>
      <c r="O2165" s="5"/>
      <c r="P2165" s="6">
        <f>'Formato Productividad'!$M2165-'Formato Productividad'!$AI2165</f>
        <v>0</v>
      </c>
      <c r="Q2165" s="6" t="str">
        <f>IFERROR(VLOOKUP('Formato Productividad'!$K2165,Tabla4[],3,0),"Escoja una especialidad")</f>
        <v>Escoja una especialidad</v>
      </c>
      <c r="R2165" s="6" t="str">
        <f t="shared" si="132"/>
        <v>No aplica</v>
      </c>
      <c r="S2165" s="5"/>
      <c r="T2165" s="5"/>
      <c r="U2165" s="5"/>
      <c r="V2165" s="6">
        <f t="shared" si="133"/>
        <v>0</v>
      </c>
      <c r="W2165" s="6" t="str">
        <f t="shared" si="134"/>
        <v>No aplica</v>
      </c>
      <c r="X2165" s="35" t="str">
        <f t="shared" si="135"/>
        <v>No aplica</v>
      </c>
      <c r="Y2165" s="37"/>
      <c r="Z2165" s="38"/>
      <c r="AA2165" s="36"/>
      <c r="AB2165" s="38"/>
      <c r="AC2165" s="37"/>
      <c r="AD2165" s="38"/>
      <c r="AE2165" s="37"/>
      <c r="AF2165" s="38"/>
      <c r="AG2165" s="37"/>
      <c r="AH2165" s="38"/>
      <c r="AI2165" s="36"/>
      <c r="AJ2165" s="5"/>
      <c r="AK2165" s="5"/>
      <c r="AL2165" s="6">
        <f>IFERROR('Formato Productividad'!$Y2165+'Formato Productividad'!$AA2165+'Formato Productividad'!$AC2165,0)+'Formato Productividad'!$AE2165</f>
        <v>0</v>
      </c>
      <c r="AM2165" s="6">
        <f>IFERROR((('Formato Productividad'!$T2165+'Formato Productividad'!$V2165+'Formato Productividad'!$U2165)/'Formato Productividad'!$Q2165),0)+'Formato Productividad'!$AL2165</f>
        <v>0</v>
      </c>
      <c r="AN2165" s="7">
        <f>IFERROR(('Formato Productividad'!$AM2165/'Formato Productividad'!$N2165)*('Formato Productividad'!$N2165/'Formato Productividad'!$P2165),0)</f>
        <v>0</v>
      </c>
      <c r="AO2165" s="7">
        <f>IFERROR(('Formato Productividad'!$AG2165/'Formato Productividad'!$O2165)*('Formato Productividad'!$O2165/'Formato Productividad'!$P2165),0)</f>
        <v>0</v>
      </c>
      <c r="AP2165" s="7">
        <f>'Formato Productividad'!$AN2165+'Formato Productividad'!$AO2165</f>
        <v>0</v>
      </c>
      <c r="AQ2165" s="5"/>
      <c r="AR2165" s="7">
        <f>IFERROR('Formato Productividad'!$AM2165/'Formato Productividad'!$N2165,0)</f>
        <v>0</v>
      </c>
      <c r="AS2165" s="7">
        <f>IFERROR('Formato Productividad'!$AG2165/'Formato Productividad'!$O2165,0)</f>
        <v>0</v>
      </c>
      <c r="AT2165" s="71">
        <f>IFERROR('Formato Productividad'!$AI2165/'Formato Productividad'!$M2165,0)</f>
        <v>0</v>
      </c>
      <c r="AU2165" s="74"/>
    </row>
    <row r="2166" spans="1:47" s="33" customFormat="1" ht="25.5" customHeight="1" x14ac:dyDescent="0.25">
      <c r="A2166" s="39">
        <v>2165</v>
      </c>
      <c r="B2166" s="5"/>
      <c r="C2166" s="5"/>
      <c r="D2166" s="5"/>
      <c r="E2166" s="6" t="str">
        <f>IFERROR(VLOOKUP(D2166,'Formato validacion'!$E$2:$F$131,2,0),"Escoja un ESM")</f>
        <v>Escoja un ESM</v>
      </c>
      <c r="F2166" s="31"/>
      <c r="G2166" s="5"/>
      <c r="H2166" s="5"/>
      <c r="I2166" s="5"/>
      <c r="J2166" s="5"/>
      <c r="K2166" s="5"/>
      <c r="L2166" s="6" t="str">
        <f>IFERROR(VLOOKUP(K2166,Tabla4[[ESPECIALIDADES]:[ÁREA DE LA ESPECIALIDAD]],2,0),"Escoja una especialidad")</f>
        <v>Escoja una especialidad</v>
      </c>
      <c r="M2166" s="5"/>
      <c r="N2166" s="5"/>
      <c r="O2166" s="5"/>
      <c r="P2166" s="6">
        <f>'Formato Productividad'!$M2166-'Formato Productividad'!$AI2166</f>
        <v>0</v>
      </c>
      <c r="Q2166" s="6" t="str">
        <f>IFERROR(VLOOKUP('Formato Productividad'!$K2166,Tabla4[],3,0),"Escoja una especialidad")</f>
        <v>Escoja una especialidad</v>
      </c>
      <c r="R2166" s="6" t="str">
        <f t="shared" si="132"/>
        <v>No aplica</v>
      </c>
      <c r="S2166" s="5"/>
      <c r="T2166" s="5"/>
      <c r="U2166" s="5"/>
      <c r="V2166" s="6">
        <f t="shared" si="133"/>
        <v>0</v>
      </c>
      <c r="W2166" s="6" t="str">
        <f t="shared" si="134"/>
        <v>No aplica</v>
      </c>
      <c r="X2166" s="35" t="str">
        <f t="shared" si="135"/>
        <v>No aplica</v>
      </c>
      <c r="Y2166" s="37"/>
      <c r="Z2166" s="38"/>
      <c r="AA2166" s="36"/>
      <c r="AB2166" s="38"/>
      <c r="AC2166" s="37"/>
      <c r="AD2166" s="38"/>
      <c r="AE2166" s="37"/>
      <c r="AF2166" s="38"/>
      <c r="AG2166" s="37"/>
      <c r="AH2166" s="38"/>
      <c r="AI2166" s="36"/>
      <c r="AJ2166" s="5"/>
      <c r="AK2166" s="5"/>
      <c r="AL2166" s="6">
        <f>IFERROR('Formato Productividad'!$Y2166+'Formato Productividad'!$AA2166+'Formato Productividad'!$AC2166,0)+'Formato Productividad'!$AE2166</f>
        <v>0</v>
      </c>
      <c r="AM2166" s="6">
        <f>IFERROR((('Formato Productividad'!$T2166+'Formato Productividad'!$V2166+'Formato Productividad'!$U2166)/'Formato Productividad'!$Q2166),0)+'Formato Productividad'!$AL2166</f>
        <v>0</v>
      </c>
      <c r="AN2166" s="7">
        <f>IFERROR(('Formato Productividad'!$AM2166/'Formato Productividad'!$N2166)*('Formato Productividad'!$N2166/'Formato Productividad'!$P2166),0)</f>
        <v>0</v>
      </c>
      <c r="AO2166" s="7">
        <f>IFERROR(('Formato Productividad'!$AG2166/'Formato Productividad'!$O2166)*('Formato Productividad'!$O2166/'Formato Productividad'!$P2166),0)</f>
        <v>0</v>
      </c>
      <c r="AP2166" s="7">
        <f>'Formato Productividad'!$AN2166+'Formato Productividad'!$AO2166</f>
        <v>0</v>
      </c>
      <c r="AQ2166" s="5"/>
      <c r="AR2166" s="7">
        <f>IFERROR('Formato Productividad'!$AM2166/'Formato Productividad'!$N2166,0)</f>
        <v>0</v>
      </c>
      <c r="AS2166" s="7">
        <f>IFERROR('Formato Productividad'!$AG2166/'Formato Productividad'!$O2166,0)</f>
        <v>0</v>
      </c>
      <c r="AT2166" s="71">
        <f>IFERROR('Formato Productividad'!$AI2166/'Formato Productividad'!$M2166,0)</f>
        <v>0</v>
      </c>
      <c r="AU2166" s="74"/>
    </row>
    <row r="2167" spans="1:47" s="33" customFormat="1" ht="25.5" customHeight="1" x14ac:dyDescent="0.25">
      <c r="A2167" s="39">
        <v>2166</v>
      </c>
      <c r="B2167" s="5"/>
      <c r="C2167" s="5"/>
      <c r="D2167" s="5"/>
      <c r="E2167" s="6" t="str">
        <f>IFERROR(VLOOKUP(D2167,'Formato validacion'!$E$2:$F$131,2,0),"Escoja un ESM")</f>
        <v>Escoja un ESM</v>
      </c>
      <c r="F2167" s="31"/>
      <c r="G2167" s="5"/>
      <c r="H2167" s="5"/>
      <c r="I2167" s="5"/>
      <c r="J2167" s="5"/>
      <c r="K2167" s="5"/>
      <c r="L2167" s="6" t="str">
        <f>IFERROR(VLOOKUP(K2167,Tabla4[[ESPECIALIDADES]:[ÁREA DE LA ESPECIALIDAD]],2,0),"Escoja una especialidad")</f>
        <v>Escoja una especialidad</v>
      </c>
      <c r="M2167" s="5"/>
      <c r="N2167" s="5"/>
      <c r="O2167" s="5"/>
      <c r="P2167" s="6">
        <f>'Formato Productividad'!$M2167-'Formato Productividad'!$AI2167</f>
        <v>0</v>
      </c>
      <c r="Q2167" s="6" t="str">
        <f>IFERROR(VLOOKUP('Formato Productividad'!$K2167,Tabla4[],3,0),"Escoja una especialidad")</f>
        <v>Escoja una especialidad</v>
      </c>
      <c r="R2167" s="6" t="str">
        <f t="shared" si="132"/>
        <v>No aplica</v>
      </c>
      <c r="S2167" s="5"/>
      <c r="T2167" s="5"/>
      <c r="U2167" s="5"/>
      <c r="V2167" s="6">
        <f t="shared" si="133"/>
        <v>0</v>
      </c>
      <c r="W2167" s="6" t="str">
        <f t="shared" si="134"/>
        <v>No aplica</v>
      </c>
      <c r="X2167" s="35" t="str">
        <f t="shared" si="135"/>
        <v>No aplica</v>
      </c>
      <c r="Y2167" s="37"/>
      <c r="Z2167" s="38"/>
      <c r="AA2167" s="36"/>
      <c r="AB2167" s="38"/>
      <c r="AC2167" s="37"/>
      <c r="AD2167" s="38"/>
      <c r="AE2167" s="37"/>
      <c r="AF2167" s="38"/>
      <c r="AG2167" s="37"/>
      <c r="AH2167" s="38"/>
      <c r="AI2167" s="36"/>
      <c r="AJ2167" s="5"/>
      <c r="AK2167" s="5"/>
      <c r="AL2167" s="6">
        <f>IFERROR('Formato Productividad'!$Y2167+'Formato Productividad'!$AA2167+'Formato Productividad'!$AC2167,0)+'Formato Productividad'!$AE2167</f>
        <v>0</v>
      </c>
      <c r="AM2167" s="6">
        <f>IFERROR((('Formato Productividad'!$T2167+'Formato Productividad'!$V2167+'Formato Productividad'!$U2167)/'Formato Productividad'!$Q2167),0)+'Formato Productividad'!$AL2167</f>
        <v>0</v>
      </c>
      <c r="AN2167" s="7">
        <f>IFERROR(('Formato Productividad'!$AM2167/'Formato Productividad'!$N2167)*('Formato Productividad'!$N2167/'Formato Productividad'!$P2167),0)</f>
        <v>0</v>
      </c>
      <c r="AO2167" s="7">
        <f>IFERROR(('Formato Productividad'!$AG2167/'Formato Productividad'!$O2167)*('Formato Productividad'!$O2167/'Formato Productividad'!$P2167),0)</f>
        <v>0</v>
      </c>
      <c r="AP2167" s="7">
        <f>'Formato Productividad'!$AN2167+'Formato Productividad'!$AO2167</f>
        <v>0</v>
      </c>
      <c r="AQ2167" s="5"/>
      <c r="AR2167" s="7">
        <f>IFERROR('Formato Productividad'!$AM2167/'Formato Productividad'!$N2167,0)</f>
        <v>0</v>
      </c>
      <c r="AS2167" s="7">
        <f>IFERROR('Formato Productividad'!$AG2167/'Formato Productividad'!$O2167,0)</f>
        <v>0</v>
      </c>
      <c r="AT2167" s="71">
        <f>IFERROR('Formato Productividad'!$AI2167/'Formato Productividad'!$M2167,0)</f>
        <v>0</v>
      </c>
      <c r="AU2167" s="74"/>
    </row>
    <row r="2168" spans="1:47" s="33" customFormat="1" ht="25.5" customHeight="1" x14ac:dyDescent="0.25">
      <c r="A2168" s="39">
        <v>2167</v>
      </c>
      <c r="B2168" s="5"/>
      <c r="C2168" s="5"/>
      <c r="D2168" s="5"/>
      <c r="E2168" s="6" t="str">
        <f>IFERROR(VLOOKUP(D2168,'Formato validacion'!$E$2:$F$131,2,0),"Escoja un ESM")</f>
        <v>Escoja un ESM</v>
      </c>
      <c r="F2168" s="31"/>
      <c r="G2168" s="5"/>
      <c r="H2168" s="5"/>
      <c r="I2168" s="5"/>
      <c r="J2168" s="5"/>
      <c r="K2168" s="5"/>
      <c r="L2168" s="6" t="str">
        <f>IFERROR(VLOOKUP(K2168,Tabla4[[ESPECIALIDADES]:[ÁREA DE LA ESPECIALIDAD]],2,0),"Escoja una especialidad")</f>
        <v>Escoja una especialidad</v>
      </c>
      <c r="M2168" s="5"/>
      <c r="N2168" s="5"/>
      <c r="O2168" s="5"/>
      <c r="P2168" s="6">
        <f>'Formato Productividad'!$M2168-'Formato Productividad'!$AI2168</f>
        <v>0</v>
      </c>
      <c r="Q2168" s="6" t="str">
        <f>IFERROR(VLOOKUP('Formato Productividad'!$K2168,Tabla4[],3,0),"Escoja una especialidad")</f>
        <v>Escoja una especialidad</v>
      </c>
      <c r="R2168" s="6" t="str">
        <f t="shared" si="132"/>
        <v>No aplica</v>
      </c>
      <c r="S2168" s="5"/>
      <c r="T2168" s="5"/>
      <c r="U2168" s="5"/>
      <c r="V2168" s="6">
        <f t="shared" si="133"/>
        <v>0</v>
      </c>
      <c r="W2168" s="6" t="str">
        <f t="shared" si="134"/>
        <v>No aplica</v>
      </c>
      <c r="X2168" s="35" t="str">
        <f t="shared" si="135"/>
        <v>No aplica</v>
      </c>
      <c r="Y2168" s="37"/>
      <c r="Z2168" s="38"/>
      <c r="AA2168" s="36"/>
      <c r="AB2168" s="38"/>
      <c r="AC2168" s="37"/>
      <c r="AD2168" s="38"/>
      <c r="AE2168" s="37"/>
      <c r="AF2168" s="38"/>
      <c r="AG2168" s="37"/>
      <c r="AH2168" s="38"/>
      <c r="AI2168" s="36"/>
      <c r="AJ2168" s="5"/>
      <c r="AK2168" s="5"/>
      <c r="AL2168" s="6">
        <f>IFERROR('Formato Productividad'!$Y2168+'Formato Productividad'!$AA2168+'Formato Productividad'!$AC2168,0)+'Formato Productividad'!$AE2168</f>
        <v>0</v>
      </c>
      <c r="AM2168" s="6">
        <f>IFERROR((('Formato Productividad'!$T2168+'Formato Productividad'!$V2168+'Formato Productividad'!$U2168)/'Formato Productividad'!$Q2168),0)+'Formato Productividad'!$AL2168</f>
        <v>0</v>
      </c>
      <c r="AN2168" s="7">
        <f>IFERROR(('Formato Productividad'!$AM2168/'Formato Productividad'!$N2168)*('Formato Productividad'!$N2168/'Formato Productividad'!$P2168),0)</f>
        <v>0</v>
      </c>
      <c r="AO2168" s="7">
        <f>IFERROR(('Formato Productividad'!$AG2168/'Formato Productividad'!$O2168)*('Formato Productividad'!$O2168/'Formato Productividad'!$P2168),0)</f>
        <v>0</v>
      </c>
      <c r="AP2168" s="7">
        <f>'Formato Productividad'!$AN2168+'Formato Productividad'!$AO2168</f>
        <v>0</v>
      </c>
      <c r="AQ2168" s="5"/>
      <c r="AR2168" s="7">
        <f>IFERROR('Formato Productividad'!$AM2168/'Formato Productividad'!$N2168,0)</f>
        <v>0</v>
      </c>
      <c r="AS2168" s="7">
        <f>IFERROR('Formato Productividad'!$AG2168/'Formato Productividad'!$O2168,0)</f>
        <v>0</v>
      </c>
      <c r="AT2168" s="71">
        <f>IFERROR('Formato Productividad'!$AI2168/'Formato Productividad'!$M2168,0)</f>
        <v>0</v>
      </c>
      <c r="AU2168" s="74"/>
    </row>
    <row r="2169" spans="1:47" s="33" customFormat="1" ht="25.5" customHeight="1" x14ac:dyDescent="0.25">
      <c r="A2169" s="39">
        <v>2168</v>
      </c>
      <c r="B2169" s="5"/>
      <c r="C2169" s="5"/>
      <c r="D2169" s="5"/>
      <c r="E2169" s="6" t="str">
        <f>IFERROR(VLOOKUP(D2169,'Formato validacion'!$E$2:$F$131,2,0),"Escoja un ESM")</f>
        <v>Escoja un ESM</v>
      </c>
      <c r="F2169" s="31"/>
      <c r="G2169" s="5"/>
      <c r="H2169" s="5"/>
      <c r="I2169" s="5"/>
      <c r="J2169" s="5"/>
      <c r="K2169" s="5"/>
      <c r="L2169" s="6" t="str">
        <f>IFERROR(VLOOKUP(K2169,Tabla4[[ESPECIALIDADES]:[ÁREA DE LA ESPECIALIDAD]],2,0),"Escoja una especialidad")</f>
        <v>Escoja una especialidad</v>
      </c>
      <c r="M2169" s="5"/>
      <c r="N2169" s="5"/>
      <c r="O2169" s="5"/>
      <c r="P2169" s="6">
        <f>'Formato Productividad'!$M2169-'Formato Productividad'!$AI2169</f>
        <v>0</v>
      </c>
      <c r="Q2169" s="6" t="str">
        <f>IFERROR(VLOOKUP('Formato Productividad'!$K2169,Tabla4[],3,0),"Escoja una especialidad")</f>
        <v>Escoja una especialidad</v>
      </c>
      <c r="R2169" s="6" t="str">
        <f t="shared" si="132"/>
        <v>No aplica</v>
      </c>
      <c r="S2169" s="5"/>
      <c r="T2169" s="5"/>
      <c r="U2169" s="5"/>
      <c r="V2169" s="6">
        <f t="shared" si="133"/>
        <v>0</v>
      </c>
      <c r="W2169" s="6" t="str">
        <f t="shared" si="134"/>
        <v>No aplica</v>
      </c>
      <c r="X2169" s="35" t="str">
        <f t="shared" si="135"/>
        <v>No aplica</v>
      </c>
      <c r="Y2169" s="37"/>
      <c r="Z2169" s="38"/>
      <c r="AA2169" s="36"/>
      <c r="AB2169" s="38"/>
      <c r="AC2169" s="37"/>
      <c r="AD2169" s="38"/>
      <c r="AE2169" s="37"/>
      <c r="AF2169" s="38"/>
      <c r="AG2169" s="37"/>
      <c r="AH2169" s="38"/>
      <c r="AI2169" s="36"/>
      <c r="AJ2169" s="5"/>
      <c r="AK2169" s="5"/>
      <c r="AL2169" s="6">
        <f>IFERROR('Formato Productividad'!$Y2169+'Formato Productividad'!$AA2169+'Formato Productividad'!$AC2169,0)+'Formato Productividad'!$AE2169</f>
        <v>0</v>
      </c>
      <c r="AM2169" s="6">
        <f>IFERROR((('Formato Productividad'!$T2169+'Formato Productividad'!$V2169+'Formato Productividad'!$U2169)/'Formato Productividad'!$Q2169),0)+'Formato Productividad'!$AL2169</f>
        <v>0</v>
      </c>
      <c r="AN2169" s="7">
        <f>IFERROR(('Formato Productividad'!$AM2169/'Formato Productividad'!$N2169)*('Formato Productividad'!$N2169/'Formato Productividad'!$P2169),0)</f>
        <v>0</v>
      </c>
      <c r="AO2169" s="7">
        <f>IFERROR(('Formato Productividad'!$AG2169/'Formato Productividad'!$O2169)*('Formato Productividad'!$O2169/'Formato Productividad'!$P2169),0)</f>
        <v>0</v>
      </c>
      <c r="AP2169" s="7">
        <f>'Formato Productividad'!$AN2169+'Formato Productividad'!$AO2169</f>
        <v>0</v>
      </c>
      <c r="AQ2169" s="5"/>
      <c r="AR2169" s="7">
        <f>IFERROR('Formato Productividad'!$AM2169/'Formato Productividad'!$N2169,0)</f>
        <v>0</v>
      </c>
      <c r="AS2169" s="7">
        <f>IFERROR('Formato Productividad'!$AG2169/'Formato Productividad'!$O2169,0)</f>
        <v>0</v>
      </c>
      <c r="AT2169" s="71">
        <f>IFERROR('Formato Productividad'!$AI2169/'Formato Productividad'!$M2169,0)</f>
        <v>0</v>
      </c>
      <c r="AU2169" s="74"/>
    </row>
    <row r="2170" spans="1:47" s="33" customFormat="1" ht="25.5" customHeight="1" x14ac:dyDescent="0.25">
      <c r="A2170" s="39">
        <v>2169</v>
      </c>
      <c r="B2170" s="5"/>
      <c r="C2170" s="5"/>
      <c r="D2170" s="5"/>
      <c r="E2170" s="6" t="str">
        <f>IFERROR(VLOOKUP(D2170,'Formato validacion'!$E$2:$F$131,2,0),"Escoja un ESM")</f>
        <v>Escoja un ESM</v>
      </c>
      <c r="F2170" s="31"/>
      <c r="G2170" s="5"/>
      <c r="H2170" s="5"/>
      <c r="I2170" s="5"/>
      <c r="J2170" s="5"/>
      <c r="K2170" s="5"/>
      <c r="L2170" s="6" t="str">
        <f>IFERROR(VLOOKUP(K2170,Tabla4[[ESPECIALIDADES]:[ÁREA DE LA ESPECIALIDAD]],2,0),"Escoja una especialidad")</f>
        <v>Escoja una especialidad</v>
      </c>
      <c r="M2170" s="5"/>
      <c r="N2170" s="5"/>
      <c r="O2170" s="5"/>
      <c r="P2170" s="6">
        <f>'Formato Productividad'!$M2170-'Formato Productividad'!$AI2170</f>
        <v>0</v>
      </c>
      <c r="Q2170" s="6" t="str">
        <f>IFERROR(VLOOKUP('Formato Productividad'!$K2170,Tabla4[],3,0),"Escoja una especialidad")</f>
        <v>Escoja una especialidad</v>
      </c>
      <c r="R2170" s="6" t="str">
        <f t="shared" si="132"/>
        <v>No aplica</v>
      </c>
      <c r="S2170" s="5"/>
      <c r="T2170" s="5"/>
      <c r="U2170" s="5"/>
      <c r="V2170" s="6">
        <f t="shared" si="133"/>
        <v>0</v>
      </c>
      <c r="W2170" s="6" t="str">
        <f t="shared" si="134"/>
        <v>No aplica</v>
      </c>
      <c r="X2170" s="35" t="str">
        <f t="shared" si="135"/>
        <v>No aplica</v>
      </c>
      <c r="Y2170" s="37"/>
      <c r="Z2170" s="38"/>
      <c r="AA2170" s="36"/>
      <c r="AB2170" s="38"/>
      <c r="AC2170" s="37"/>
      <c r="AD2170" s="38"/>
      <c r="AE2170" s="37"/>
      <c r="AF2170" s="38"/>
      <c r="AG2170" s="37"/>
      <c r="AH2170" s="38"/>
      <c r="AI2170" s="36"/>
      <c r="AJ2170" s="5"/>
      <c r="AK2170" s="5"/>
      <c r="AL2170" s="6">
        <f>IFERROR('Formato Productividad'!$Y2170+'Formato Productividad'!$AA2170+'Formato Productividad'!$AC2170,0)+'Formato Productividad'!$AE2170</f>
        <v>0</v>
      </c>
      <c r="AM2170" s="6">
        <f>IFERROR((('Formato Productividad'!$T2170+'Formato Productividad'!$V2170+'Formato Productividad'!$U2170)/'Formato Productividad'!$Q2170),0)+'Formato Productividad'!$AL2170</f>
        <v>0</v>
      </c>
      <c r="AN2170" s="7">
        <f>IFERROR(('Formato Productividad'!$AM2170/'Formato Productividad'!$N2170)*('Formato Productividad'!$N2170/'Formato Productividad'!$P2170),0)</f>
        <v>0</v>
      </c>
      <c r="AO2170" s="7">
        <f>IFERROR(('Formato Productividad'!$AG2170/'Formato Productividad'!$O2170)*('Formato Productividad'!$O2170/'Formato Productividad'!$P2170),0)</f>
        <v>0</v>
      </c>
      <c r="AP2170" s="7">
        <f>'Formato Productividad'!$AN2170+'Formato Productividad'!$AO2170</f>
        <v>0</v>
      </c>
      <c r="AQ2170" s="5"/>
      <c r="AR2170" s="7">
        <f>IFERROR('Formato Productividad'!$AM2170/'Formato Productividad'!$N2170,0)</f>
        <v>0</v>
      </c>
      <c r="AS2170" s="7">
        <f>IFERROR('Formato Productividad'!$AG2170/'Formato Productividad'!$O2170,0)</f>
        <v>0</v>
      </c>
      <c r="AT2170" s="71">
        <f>IFERROR('Formato Productividad'!$AI2170/'Formato Productividad'!$M2170,0)</f>
        <v>0</v>
      </c>
      <c r="AU2170" s="74"/>
    </row>
    <row r="2171" spans="1:47" s="33" customFormat="1" ht="25.5" customHeight="1" x14ac:dyDescent="0.25">
      <c r="A2171" s="39">
        <v>2170</v>
      </c>
      <c r="B2171" s="5"/>
      <c r="C2171" s="5"/>
      <c r="D2171" s="5"/>
      <c r="E2171" s="6" t="str">
        <f>IFERROR(VLOOKUP(D2171,'Formato validacion'!$E$2:$F$131,2,0),"Escoja un ESM")</f>
        <v>Escoja un ESM</v>
      </c>
      <c r="F2171" s="31"/>
      <c r="G2171" s="5"/>
      <c r="H2171" s="5"/>
      <c r="I2171" s="5"/>
      <c r="J2171" s="5"/>
      <c r="K2171" s="5"/>
      <c r="L2171" s="6" t="str">
        <f>IFERROR(VLOOKUP(K2171,Tabla4[[ESPECIALIDADES]:[ÁREA DE LA ESPECIALIDAD]],2,0),"Escoja una especialidad")</f>
        <v>Escoja una especialidad</v>
      </c>
      <c r="M2171" s="5"/>
      <c r="N2171" s="5"/>
      <c r="O2171" s="5"/>
      <c r="P2171" s="6">
        <f>'Formato Productividad'!$M2171-'Formato Productividad'!$AI2171</f>
        <v>0</v>
      </c>
      <c r="Q2171" s="6" t="str">
        <f>IFERROR(VLOOKUP('Formato Productividad'!$K2171,Tabla4[],3,0),"Escoja una especialidad")</f>
        <v>Escoja una especialidad</v>
      </c>
      <c r="R2171" s="6" t="str">
        <f t="shared" si="132"/>
        <v>No aplica</v>
      </c>
      <c r="S2171" s="5"/>
      <c r="T2171" s="5"/>
      <c r="U2171" s="5"/>
      <c r="V2171" s="6">
        <f t="shared" si="133"/>
        <v>0</v>
      </c>
      <c r="W2171" s="6" t="str">
        <f t="shared" si="134"/>
        <v>No aplica</v>
      </c>
      <c r="X2171" s="35" t="str">
        <f t="shared" si="135"/>
        <v>No aplica</v>
      </c>
      <c r="Y2171" s="37"/>
      <c r="Z2171" s="38"/>
      <c r="AA2171" s="36"/>
      <c r="AB2171" s="38"/>
      <c r="AC2171" s="37"/>
      <c r="AD2171" s="38"/>
      <c r="AE2171" s="37"/>
      <c r="AF2171" s="38"/>
      <c r="AG2171" s="37"/>
      <c r="AH2171" s="38"/>
      <c r="AI2171" s="36"/>
      <c r="AJ2171" s="5"/>
      <c r="AK2171" s="5"/>
      <c r="AL2171" s="6">
        <f>IFERROR('Formato Productividad'!$Y2171+'Formato Productividad'!$AA2171+'Formato Productividad'!$AC2171,0)+'Formato Productividad'!$AE2171</f>
        <v>0</v>
      </c>
      <c r="AM2171" s="6">
        <f>IFERROR((('Formato Productividad'!$T2171+'Formato Productividad'!$V2171+'Formato Productividad'!$U2171)/'Formato Productividad'!$Q2171),0)+'Formato Productividad'!$AL2171</f>
        <v>0</v>
      </c>
      <c r="AN2171" s="7">
        <f>IFERROR(('Formato Productividad'!$AM2171/'Formato Productividad'!$N2171)*('Formato Productividad'!$N2171/'Formato Productividad'!$P2171),0)</f>
        <v>0</v>
      </c>
      <c r="AO2171" s="7">
        <f>IFERROR(('Formato Productividad'!$AG2171/'Formato Productividad'!$O2171)*('Formato Productividad'!$O2171/'Formato Productividad'!$P2171),0)</f>
        <v>0</v>
      </c>
      <c r="AP2171" s="7">
        <f>'Formato Productividad'!$AN2171+'Formato Productividad'!$AO2171</f>
        <v>0</v>
      </c>
      <c r="AQ2171" s="5"/>
      <c r="AR2171" s="7">
        <f>IFERROR('Formato Productividad'!$AM2171/'Formato Productividad'!$N2171,0)</f>
        <v>0</v>
      </c>
      <c r="AS2171" s="7">
        <f>IFERROR('Formato Productividad'!$AG2171/'Formato Productividad'!$O2171,0)</f>
        <v>0</v>
      </c>
      <c r="AT2171" s="71">
        <f>IFERROR('Formato Productividad'!$AI2171/'Formato Productividad'!$M2171,0)</f>
        <v>0</v>
      </c>
      <c r="AU2171" s="74"/>
    </row>
    <row r="2172" spans="1:47" s="33" customFormat="1" ht="25.5" customHeight="1" x14ac:dyDescent="0.25">
      <c r="A2172" s="39">
        <v>2171</v>
      </c>
      <c r="B2172" s="5"/>
      <c r="C2172" s="5"/>
      <c r="D2172" s="5"/>
      <c r="E2172" s="6" t="str">
        <f>IFERROR(VLOOKUP(D2172,'Formato validacion'!$E$2:$F$131,2,0),"Escoja un ESM")</f>
        <v>Escoja un ESM</v>
      </c>
      <c r="F2172" s="31"/>
      <c r="G2172" s="5"/>
      <c r="H2172" s="5"/>
      <c r="I2172" s="5"/>
      <c r="J2172" s="5"/>
      <c r="K2172" s="5"/>
      <c r="L2172" s="6" t="str">
        <f>IFERROR(VLOOKUP(K2172,Tabla4[[ESPECIALIDADES]:[ÁREA DE LA ESPECIALIDAD]],2,0),"Escoja una especialidad")</f>
        <v>Escoja una especialidad</v>
      </c>
      <c r="M2172" s="5"/>
      <c r="N2172" s="5"/>
      <c r="O2172" s="5"/>
      <c r="P2172" s="6">
        <f>'Formato Productividad'!$M2172-'Formato Productividad'!$AI2172</f>
        <v>0</v>
      </c>
      <c r="Q2172" s="6" t="str">
        <f>IFERROR(VLOOKUP('Formato Productividad'!$K2172,Tabla4[],3,0),"Escoja una especialidad")</f>
        <v>Escoja una especialidad</v>
      </c>
      <c r="R2172" s="6" t="str">
        <f t="shared" si="132"/>
        <v>No aplica</v>
      </c>
      <c r="S2172" s="5"/>
      <c r="T2172" s="5"/>
      <c r="U2172" s="5"/>
      <c r="V2172" s="6">
        <f t="shared" si="133"/>
        <v>0</v>
      </c>
      <c r="W2172" s="6" t="str">
        <f t="shared" si="134"/>
        <v>No aplica</v>
      </c>
      <c r="X2172" s="35" t="str">
        <f t="shared" si="135"/>
        <v>No aplica</v>
      </c>
      <c r="Y2172" s="37"/>
      <c r="Z2172" s="38"/>
      <c r="AA2172" s="36"/>
      <c r="AB2172" s="38"/>
      <c r="AC2172" s="37"/>
      <c r="AD2172" s="38"/>
      <c r="AE2172" s="37"/>
      <c r="AF2172" s="38"/>
      <c r="AG2172" s="37"/>
      <c r="AH2172" s="38"/>
      <c r="AI2172" s="36"/>
      <c r="AJ2172" s="5"/>
      <c r="AK2172" s="5"/>
      <c r="AL2172" s="6">
        <f>IFERROR('Formato Productividad'!$Y2172+'Formato Productividad'!$AA2172+'Formato Productividad'!$AC2172,0)+'Formato Productividad'!$AE2172</f>
        <v>0</v>
      </c>
      <c r="AM2172" s="6">
        <f>IFERROR((('Formato Productividad'!$T2172+'Formato Productividad'!$V2172+'Formato Productividad'!$U2172)/'Formato Productividad'!$Q2172),0)+'Formato Productividad'!$AL2172</f>
        <v>0</v>
      </c>
      <c r="AN2172" s="7">
        <f>IFERROR(('Formato Productividad'!$AM2172/'Formato Productividad'!$N2172)*('Formato Productividad'!$N2172/'Formato Productividad'!$P2172),0)</f>
        <v>0</v>
      </c>
      <c r="AO2172" s="7">
        <f>IFERROR(('Formato Productividad'!$AG2172/'Formato Productividad'!$O2172)*('Formato Productividad'!$O2172/'Formato Productividad'!$P2172),0)</f>
        <v>0</v>
      </c>
      <c r="AP2172" s="7">
        <f>'Formato Productividad'!$AN2172+'Formato Productividad'!$AO2172</f>
        <v>0</v>
      </c>
      <c r="AQ2172" s="5"/>
      <c r="AR2172" s="7">
        <f>IFERROR('Formato Productividad'!$AM2172/'Formato Productividad'!$N2172,0)</f>
        <v>0</v>
      </c>
      <c r="AS2172" s="7">
        <f>IFERROR('Formato Productividad'!$AG2172/'Formato Productividad'!$O2172,0)</f>
        <v>0</v>
      </c>
      <c r="AT2172" s="71">
        <f>IFERROR('Formato Productividad'!$AI2172/'Formato Productividad'!$M2172,0)</f>
        <v>0</v>
      </c>
      <c r="AU2172" s="74"/>
    </row>
    <row r="2173" spans="1:47" s="33" customFormat="1" ht="25.5" customHeight="1" x14ac:dyDescent="0.25">
      <c r="A2173" s="39">
        <v>2172</v>
      </c>
      <c r="B2173" s="5"/>
      <c r="C2173" s="5"/>
      <c r="D2173" s="5"/>
      <c r="E2173" s="6" t="str">
        <f>IFERROR(VLOOKUP(D2173,'Formato validacion'!$E$2:$F$131,2,0),"Escoja un ESM")</f>
        <v>Escoja un ESM</v>
      </c>
      <c r="F2173" s="31"/>
      <c r="G2173" s="5"/>
      <c r="H2173" s="5"/>
      <c r="I2173" s="5"/>
      <c r="J2173" s="5"/>
      <c r="K2173" s="5"/>
      <c r="L2173" s="6" t="str">
        <f>IFERROR(VLOOKUP(K2173,Tabla4[[ESPECIALIDADES]:[ÁREA DE LA ESPECIALIDAD]],2,0),"Escoja una especialidad")</f>
        <v>Escoja una especialidad</v>
      </c>
      <c r="M2173" s="5"/>
      <c r="N2173" s="5"/>
      <c r="O2173" s="5"/>
      <c r="P2173" s="6">
        <f>'Formato Productividad'!$M2173-'Formato Productividad'!$AI2173</f>
        <v>0</v>
      </c>
      <c r="Q2173" s="6" t="str">
        <f>IFERROR(VLOOKUP('Formato Productividad'!$K2173,Tabla4[],3,0),"Escoja una especialidad")</f>
        <v>Escoja una especialidad</v>
      </c>
      <c r="R2173" s="6" t="str">
        <f t="shared" si="132"/>
        <v>No aplica</v>
      </c>
      <c r="S2173" s="5"/>
      <c r="T2173" s="5"/>
      <c r="U2173" s="5"/>
      <c r="V2173" s="6">
        <f t="shared" si="133"/>
        <v>0</v>
      </c>
      <c r="W2173" s="6" t="str">
        <f t="shared" si="134"/>
        <v>No aplica</v>
      </c>
      <c r="X2173" s="35" t="str">
        <f t="shared" si="135"/>
        <v>No aplica</v>
      </c>
      <c r="Y2173" s="37"/>
      <c r="Z2173" s="38"/>
      <c r="AA2173" s="36"/>
      <c r="AB2173" s="38"/>
      <c r="AC2173" s="37"/>
      <c r="AD2173" s="38"/>
      <c r="AE2173" s="37"/>
      <c r="AF2173" s="38"/>
      <c r="AG2173" s="37"/>
      <c r="AH2173" s="38"/>
      <c r="AI2173" s="36"/>
      <c r="AJ2173" s="5"/>
      <c r="AK2173" s="5"/>
      <c r="AL2173" s="6">
        <f>IFERROR('Formato Productividad'!$Y2173+'Formato Productividad'!$AA2173+'Formato Productividad'!$AC2173,0)+'Formato Productividad'!$AE2173</f>
        <v>0</v>
      </c>
      <c r="AM2173" s="6">
        <f>IFERROR((('Formato Productividad'!$T2173+'Formato Productividad'!$V2173+'Formato Productividad'!$U2173)/'Formato Productividad'!$Q2173),0)+'Formato Productividad'!$AL2173</f>
        <v>0</v>
      </c>
      <c r="AN2173" s="7">
        <f>IFERROR(('Formato Productividad'!$AM2173/'Formato Productividad'!$N2173)*('Formato Productividad'!$N2173/'Formato Productividad'!$P2173),0)</f>
        <v>0</v>
      </c>
      <c r="AO2173" s="7">
        <f>IFERROR(('Formato Productividad'!$AG2173/'Formato Productividad'!$O2173)*('Formato Productividad'!$O2173/'Formato Productividad'!$P2173),0)</f>
        <v>0</v>
      </c>
      <c r="AP2173" s="7">
        <f>'Formato Productividad'!$AN2173+'Formato Productividad'!$AO2173</f>
        <v>0</v>
      </c>
      <c r="AQ2173" s="5"/>
      <c r="AR2173" s="7">
        <f>IFERROR('Formato Productividad'!$AM2173/'Formato Productividad'!$N2173,0)</f>
        <v>0</v>
      </c>
      <c r="AS2173" s="7">
        <f>IFERROR('Formato Productividad'!$AG2173/'Formato Productividad'!$O2173,0)</f>
        <v>0</v>
      </c>
      <c r="AT2173" s="71">
        <f>IFERROR('Formato Productividad'!$AI2173/'Formato Productividad'!$M2173,0)</f>
        <v>0</v>
      </c>
      <c r="AU2173" s="74"/>
    </row>
    <row r="2174" spans="1:47" s="33" customFormat="1" ht="25.5" customHeight="1" x14ac:dyDescent="0.25">
      <c r="A2174" s="39">
        <v>2173</v>
      </c>
      <c r="B2174" s="5"/>
      <c r="C2174" s="5"/>
      <c r="D2174" s="5"/>
      <c r="E2174" s="6" t="str">
        <f>IFERROR(VLOOKUP(D2174,'Formato validacion'!$E$2:$F$131,2,0),"Escoja un ESM")</f>
        <v>Escoja un ESM</v>
      </c>
      <c r="F2174" s="31"/>
      <c r="G2174" s="5"/>
      <c r="H2174" s="5"/>
      <c r="I2174" s="5"/>
      <c r="J2174" s="5"/>
      <c r="K2174" s="5"/>
      <c r="L2174" s="6" t="str">
        <f>IFERROR(VLOOKUP(K2174,Tabla4[[ESPECIALIDADES]:[ÁREA DE LA ESPECIALIDAD]],2,0),"Escoja una especialidad")</f>
        <v>Escoja una especialidad</v>
      </c>
      <c r="M2174" s="5"/>
      <c r="N2174" s="5"/>
      <c r="O2174" s="5"/>
      <c r="P2174" s="6">
        <f>'Formato Productividad'!$M2174-'Formato Productividad'!$AI2174</f>
        <v>0</v>
      </c>
      <c r="Q2174" s="6" t="str">
        <f>IFERROR(VLOOKUP('Formato Productividad'!$K2174,Tabla4[],3,0),"Escoja una especialidad")</f>
        <v>Escoja una especialidad</v>
      </c>
      <c r="R2174" s="6" t="str">
        <f t="shared" si="132"/>
        <v>No aplica</v>
      </c>
      <c r="S2174" s="5"/>
      <c r="T2174" s="5"/>
      <c r="U2174" s="5"/>
      <c r="V2174" s="6">
        <f t="shared" si="133"/>
        <v>0</v>
      </c>
      <c r="W2174" s="6" t="str">
        <f t="shared" si="134"/>
        <v>No aplica</v>
      </c>
      <c r="X2174" s="35" t="str">
        <f t="shared" si="135"/>
        <v>No aplica</v>
      </c>
      <c r="Y2174" s="37"/>
      <c r="Z2174" s="38"/>
      <c r="AA2174" s="36"/>
      <c r="AB2174" s="38"/>
      <c r="AC2174" s="37"/>
      <c r="AD2174" s="38"/>
      <c r="AE2174" s="37"/>
      <c r="AF2174" s="38"/>
      <c r="AG2174" s="37"/>
      <c r="AH2174" s="38"/>
      <c r="AI2174" s="36"/>
      <c r="AJ2174" s="5"/>
      <c r="AK2174" s="5"/>
      <c r="AL2174" s="6">
        <f>IFERROR('Formato Productividad'!$Y2174+'Formato Productividad'!$AA2174+'Formato Productividad'!$AC2174,0)+'Formato Productividad'!$AE2174</f>
        <v>0</v>
      </c>
      <c r="AM2174" s="6">
        <f>IFERROR((('Formato Productividad'!$T2174+'Formato Productividad'!$V2174+'Formato Productividad'!$U2174)/'Formato Productividad'!$Q2174),0)+'Formato Productividad'!$AL2174</f>
        <v>0</v>
      </c>
      <c r="AN2174" s="7">
        <f>IFERROR(('Formato Productividad'!$AM2174/'Formato Productividad'!$N2174)*('Formato Productividad'!$N2174/'Formato Productividad'!$P2174),0)</f>
        <v>0</v>
      </c>
      <c r="AO2174" s="7">
        <f>IFERROR(('Formato Productividad'!$AG2174/'Formato Productividad'!$O2174)*('Formato Productividad'!$O2174/'Formato Productividad'!$P2174),0)</f>
        <v>0</v>
      </c>
      <c r="AP2174" s="7">
        <f>'Formato Productividad'!$AN2174+'Formato Productividad'!$AO2174</f>
        <v>0</v>
      </c>
      <c r="AQ2174" s="5"/>
      <c r="AR2174" s="7">
        <f>IFERROR('Formato Productividad'!$AM2174/'Formato Productividad'!$N2174,0)</f>
        <v>0</v>
      </c>
      <c r="AS2174" s="7">
        <f>IFERROR('Formato Productividad'!$AG2174/'Formato Productividad'!$O2174,0)</f>
        <v>0</v>
      </c>
      <c r="AT2174" s="71">
        <f>IFERROR('Formato Productividad'!$AI2174/'Formato Productividad'!$M2174,0)</f>
        <v>0</v>
      </c>
      <c r="AU2174" s="74"/>
    </row>
    <row r="2175" spans="1:47" s="33" customFormat="1" ht="25.5" customHeight="1" x14ac:dyDescent="0.25">
      <c r="A2175" s="39">
        <v>2174</v>
      </c>
      <c r="B2175" s="5"/>
      <c r="C2175" s="5"/>
      <c r="D2175" s="5"/>
      <c r="E2175" s="6" t="str">
        <f>IFERROR(VLOOKUP(D2175,'Formato validacion'!$E$2:$F$131,2,0),"Escoja un ESM")</f>
        <v>Escoja un ESM</v>
      </c>
      <c r="F2175" s="31"/>
      <c r="G2175" s="5"/>
      <c r="H2175" s="5"/>
      <c r="I2175" s="5"/>
      <c r="J2175" s="5"/>
      <c r="K2175" s="5"/>
      <c r="L2175" s="6" t="str">
        <f>IFERROR(VLOOKUP(K2175,Tabla4[[ESPECIALIDADES]:[ÁREA DE LA ESPECIALIDAD]],2,0),"Escoja una especialidad")</f>
        <v>Escoja una especialidad</v>
      </c>
      <c r="M2175" s="5"/>
      <c r="N2175" s="5"/>
      <c r="O2175" s="5"/>
      <c r="P2175" s="6">
        <f>'Formato Productividad'!$M2175-'Formato Productividad'!$AI2175</f>
        <v>0</v>
      </c>
      <c r="Q2175" s="6" t="str">
        <f>IFERROR(VLOOKUP('Formato Productividad'!$K2175,Tabla4[],3,0),"Escoja una especialidad")</f>
        <v>Escoja una especialidad</v>
      </c>
      <c r="R2175" s="6" t="str">
        <f t="shared" si="132"/>
        <v>No aplica</v>
      </c>
      <c r="S2175" s="5"/>
      <c r="T2175" s="5"/>
      <c r="U2175" s="5"/>
      <c r="V2175" s="6">
        <f t="shared" si="133"/>
        <v>0</v>
      </c>
      <c r="W2175" s="6" t="str">
        <f t="shared" si="134"/>
        <v>No aplica</v>
      </c>
      <c r="X2175" s="35" t="str">
        <f t="shared" si="135"/>
        <v>No aplica</v>
      </c>
      <c r="Y2175" s="37"/>
      <c r="Z2175" s="38"/>
      <c r="AA2175" s="36"/>
      <c r="AB2175" s="38"/>
      <c r="AC2175" s="37"/>
      <c r="AD2175" s="38"/>
      <c r="AE2175" s="37"/>
      <c r="AF2175" s="38"/>
      <c r="AG2175" s="37"/>
      <c r="AH2175" s="38"/>
      <c r="AI2175" s="36"/>
      <c r="AJ2175" s="5"/>
      <c r="AK2175" s="5"/>
      <c r="AL2175" s="6">
        <f>IFERROR('Formato Productividad'!$Y2175+'Formato Productividad'!$AA2175+'Formato Productividad'!$AC2175,0)+'Formato Productividad'!$AE2175</f>
        <v>0</v>
      </c>
      <c r="AM2175" s="6">
        <f>IFERROR((('Formato Productividad'!$T2175+'Formato Productividad'!$V2175+'Formato Productividad'!$U2175)/'Formato Productividad'!$Q2175),0)+'Formato Productividad'!$AL2175</f>
        <v>0</v>
      </c>
      <c r="AN2175" s="7">
        <f>IFERROR(('Formato Productividad'!$AM2175/'Formato Productividad'!$N2175)*('Formato Productividad'!$N2175/'Formato Productividad'!$P2175),0)</f>
        <v>0</v>
      </c>
      <c r="AO2175" s="7">
        <f>IFERROR(('Formato Productividad'!$AG2175/'Formato Productividad'!$O2175)*('Formato Productividad'!$O2175/'Formato Productividad'!$P2175),0)</f>
        <v>0</v>
      </c>
      <c r="AP2175" s="7">
        <f>'Formato Productividad'!$AN2175+'Formato Productividad'!$AO2175</f>
        <v>0</v>
      </c>
      <c r="AQ2175" s="5"/>
      <c r="AR2175" s="7">
        <f>IFERROR('Formato Productividad'!$AM2175/'Formato Productividad'!$N2175,0)</f>
        <v>0</v>
      </c>
      <c r="AS2175" s="7">
        <f>IFERROR('Formato Productividad'!$AG2175/'Formato Productividad'!$O2175,0)</f>
        <v>0</v>
      </c>
      <c r="AT2175" s="71">
        <f>IFERROR('Formato Productividad'!$AI2175/'Formato Productividad'!$M2175,0)</f>
        <v>0</v>
      </c>
      <c r="AU2175" s="74"/>
    </row>
    <row r="2176" spans="1:47" s="33" customFormat="1" ht="25.5" customHeight="1" x14ac:dyDescent="0.25">
      <c r="A2176" s="39">
        <v>2175</v>
      </c>
      <c r="B2176" s="5"/>
      <c r="C2176" s="5"/>
      <c r="D2176" s="5"/>
      <c r="E2176" s="6" t="str">
        <f>IFERROR(VLOOKUP(D2176,'Formato validacion'!$E$2:$F$131,2,0),"Escoja un ESM")</f>
        <v>Escoja un ESM</v>
      </c>
      <c r="F2176" s="31"/>
      <c r="G2176" s="5"/>
      <c r="H2176" s="5"/>
      <c r="I2176" s="5"/>
      <c r="J2176" s="5"/>
      <c r="K2176" s="5"/>
      <c r="L2176" s="6" t="str">
        <f>IFERROR(VLOOKUP(K2176,Tabla4[[ESPECIALIDADES]:[ÁREA DE LA ESPECIALIDAD]],2,0),"Escoja una especialidad")</f>
        <v>Escoja una especialidad</v>
      </c>
      <c r="M2176" s="5"/>
      <c r="N2176" s="5"/>
      <c r="O2176" s="5"/>
      <c r="P2176" s="6">
        <f>'Formato Productividad'!$M2176-'Formato Productividad'!$AI2176</f>
        <v>0</v>
      </c>
      <c r="Q2176" s="6" t="str">
        <f>IFERROR(VLOOKUP('Formato Productividad'!$K2176,Tabla4[],3,0),"Escoja una especialidad")</f>
        <v>Escoja una especialidad</v>
      </c>
      <c r="R2176" s="6" t="str">
        <f t="shared" si="132"/>
        <v>No aplica</v>
      </c>
      <c r="S2176" s="5"/>
      <c r="T2176" s="5"/>
      <c r="U2176" s="5"/>
      <c r="V2176" s="6">
        <f t="shared" si="133"/>
        <v>0</v>
      </c>
      <c r="W2176" s="6" t="str">
        <f t="shared" si="134"/>
        <v>No aplica</v>
      </c>
      <c r="X2176" s="35" t="str">
        <f t="shared" si="135"/>
        <v>No aplica</v>
      </c>
      <c r="Y2176" s="37"/>
      <c r="Z2176" s="38"/>
      <c r="AA2176" s="36"/>
      <c r="AB2176" s="38"/>
      <c r="AC2176" s="37"/>
      <c r="AD2176" s="38"/>
      <c r="AE2176" s="37"/>
      <c r="AF2176" s="38"/>
      <c r="AG2176" s="37"/>
      <c r="AH2176" s="38"/>
      <c r="AI2176" s="36"/>
      <c r="AJ2176" s="5"/>
      <c r="AK2176" s="5"/>
      <c r="AL2176" s="6">
        <f>IFERROR('Formato Productividad'!$Y2176+'Formato Productividad'!$AA2176+'Formato Productividad'!$AC2176,0)+'Formato Productividad'!$AE2176</f>
        <v>0</v>
      </c>
      <c r="AM2176" s="6">
        <f>IFERROR((('Formato Productividad'!$T2176+'Formato Productividad'!$V2176+'Formato Productividad'!$U2176)/'Formato Productividad'!$Q2176),0)+'Formato Productividad'!$AL2176</f>
        <v>0</v>
      </c>
      <c r="AN2176" s="7">
        <f>IFERROR(('Formato Productividad'!$AM2176/'Formato Productividad'!$N2176)*('Formato Productividad'!$N2176/'Formato Productividad'!$P2176),0)</f>
        <v>0</v>
      </c>
      <c r="AO2176" s="7">
        <f>IFERROR(('Formato Productividad'!$AG2176/'Formato Productividad'!$O2176)*('Formato Productividad'!$O2176/'Formato Productividad'!$P2176),0)</f>
        <v>0</v>
      </c>
      <c r="AP2176" s="7">
        <f>'Formato Productividad'!$AN2176+'Formato Productividad'!$AO2176</f>
        <v>0</v>
      </c>
      <c r="AQ2176" s="5"/>
      <c r="AR2176" s="7">
        <f>IFERROR('Formato Productividad'!$AM2176/'Formato Productividad'!$N2176,0)</f>
        <v>0</v>
      </c>
      <c r="AS2176" s="7">
        <f>IFERROR('Formato Productividad'!$AG2176/'Formato Productividad'!$O2176,0)</f>
        <v>0</v>
      </c>
      <c r="AT2176" s="71">
        <f>IFERROR('Formato Productividad'!$AI2176/'Formato Productividad'!$M2176,0)</f>
        <v>0</v>
      </c>
      <c r="AU2176" s="74"/>
    </row>
    <row r="2177" spans="1:47" s="33" customFormat="1" ht="25.5" customHeight="1" x14ac:dyDescent="0.25">
      <c r="A2177" s="39">
        <v>2176</v>
      </c>
      <c r="B2177" s="5"/>
      <c r="C2177" s="5"/>
      <c r="D2177" s="5"/>
      <c r="E2177" s="6" t="str">
        <f>IFERROR(VLOOKUP(D2177,'Formato validacion'!$E$2:$F$131,2,0),"Escoja un ESM")</f>
        <v>Escoja un ESM</v>
      </c>
      <c r="F2177" s="31"/>
      <c r="G2177" s="5"/>
      <c r="H2177" s="5"/>
      <c r="I2177" s="5"/>
      <c r="J2177" s="5"/>
      <c r="K2177" s="5"/>
      <c r="L2177" s="6" t="str">
        <f>IFERROR(VLOOKUP(K2177,Tabla4[[ESPECIALIDADES]:[ÁREA DE LA ESPECIALIDAD]],2,0),"Escoja una especialidad")</f>
        <v>Escoja una especialidad</v>
      </c>
      <c r="M2177" s="5"/>
      <c r="N2177" s="5"/>
      <c r="O2177" s="5"/>
      <c r="P2177" s="6">
        <f>'Formato Productividad'!$M2177-'Formato Productividad'!$AI2177</f>
        <v>0</v>
      </c>
      <c r="Q2177" s="6" t="str">
        <f>IFERROR(VLOOKUP('Formato Productividad'!$K2177,Tabla4[],3,0),"Escoja una especialidad")</f>
        <v>Escoja una especialidad</v>
      </c>
      <c r="R2177" s="6" t="str">
        <f t="shared" si="132"/>
        <v>No aplica</v>
      </c>
      <c r="S2177" s="5"/>
      <c r="T2177" s="5"/>
      <c r="U2177" s="5"/>
      <c r="V2177" s="6">
        <f t="shared" si="133"/>
        <v>0</v>
      </c>
      <c r="W2177" s="6" t="str">
        <f t="shared" si="134"/>
        <v>No aplica</v>
      </c>
      <c r="X2177" s="35" t="str">
        <f t="shared" si="135"/>
        <v>No aplica</v>
      </c>
      <c r="Y2177" s="37"/>
      <c r="Z2177" s="38"/>
      <c r="AA2177" s="36"/>
      <c r="AB2177" s="38"/>
      <c r="AC2177" s="37"/>
      <c r="AD2177" s="38"/>
      <c r="AE2177" s="37"/>
      <c r="AF2177" s="38"/>
      <c r="AG2177" s="37"/>
      <c r="AH2177" s="38"/>
      <c r="AI2177" s="36"/>
      <c r="AJ2177" s="5"/>
      <c r="AK2177" s="5"/>
      <c r="AL2177" s="6">
        <f>IFERROR('Formato Productividad'!$Y2177+'Formato Productividad'!$AA2177+'Formato Productividad'!$AC2177,0)+'Formato Productividad'!$AE2177</f>
        <v>0</v>
      </c>
      <c r="AM2177" s="6">
        <f>IFERROR((('Formato Productividad'!$T2177+'Formato Productividad'!$V2177+'Formato Productividad'!$U2177)/'Formato Productividad'!$Q2177),0)+'Formato Productividad'!$AL2177</f>
        <v>0</v>
      </c>
      <c r="AN2177" s="7">
        <f>IFERROR(('Formato Productividad'!$AM2177/'Formato Productividad'!$N2177)*('Formato Productividad'!$N2177/'Formato Productividad'!$P2177),0)</f>
        <v>0</v>
      </c>
      <c r="AO2177" s="7">
        <f>IFERROR(('Formato Productividad'!$AG2177/'Formato Productividad'!$O2177)*('Formato Productividad'!$O2177/'Formato Productividad'!$P2177),0)</f>
        <v>0</v>
      </c>
      <c r="AP2177" s="7">
        <f>'Formato Productividad'!$AN2177+'Formato Productividad'!$AO2177</f>
        <v>0</v>
      </c>
      <c r="AQ2177" s="5"/>
      <c r="AR2177" s="7">
        <f>IFERROR('Formato Productividad'!$AM2177/'Formato Productividad'!$N2177,0)</f>
        <v>0</v>
      </c>
      <c r="AS2177" s="7">
        <f>IFERROR('Formato Productividad'!$AG2177/'Formato Productividad'!$O2177,0)</f>
        <v>0</v>
      </c>
      <c r="AT2177" s="71">
        <f>IFERROR('Formato Productividad'!$AI2177/'Formato Productividad'!$M2177,0)</f>
        <v>0</v>
      </c>
      <c r="AU2177" s="74"/>
    </row>
    <row r="2178" spans="1:47" s="33" customFormat="1" ht="25.5" customHeight="1" x14ac:dyDescent="0.25">
      <c r="A2178" s="39">
        <v>2177</v>
      </c>
      <c r="B2178" s="5"/>
      <c r="C2178" s="5"/>
      <c r="D2178" s="5"/>
      <c r="E2178" s="6" t="str">
        <f>IFERROR(VLOOKUP(D2178,'Formato validacion'!$E$2:$F$131,2,0),"Escoja un ESM")</f>
        <v>Escoja un ESM</v>
      </c>
      <c r="F2178" s="31"/>
      <c r="G2178" s="5"/>
      <c r="H2178" s="5"/>
      <c r="I2178" s="5"/>
      <c r="J2178" s="5"/>
      <c r="K2178" s="5"/>
      <c r="L2178" s="6" t="str">
        <f>IFERROR(VLOOKUP(K2178,Tabla4[[ESPECIALIDADES]:[ÁREA DE LA ESPECIALIDAD]],2,0),"Escoja una especialidad")</f>
        <v>Escoja una especialidad</v>
      </c>
      <c r="M2178" s="5"/>
      <c r="N2178" s="5"/>
      <c r="O2178" s="5"/>
      <c r="P2178" s="6">
        <f>'Formato Productividad'!$M2178-'Formato Productividad'!$AI2178</f>
        <v>0</v>
      </c>
      <c r="Q2178" s="6" t="str">
        <f>IFERROR(VLOOKUP('Formato Productividad'!$K2178,Tabla4[],3,0),"Escoja una especialidad")</f>
        <v>Escoja una especialidad</v>
      </c>
      <c r="R2178" s="6" t="str">
        <f t="shared" si="132"/>
        <v>No aplica</v>
      </c>
      <c r="S2178" s="5"/>
      <c r="T2178" s="5"/>
      <c r="U2178" s="5"/>
      <c r="V2178" s="6">
        <f t="shared" si="133"/>
        <v>0</v>
      </c>
      <c r="W2178" s="6" t="str">
        <f t="shared" si="134"/>
        <v>No aplica</v>
      </c>
      <c r="X2178" s="35" t="str">
        <f t="shared" si="135"/>
        <v>No aplica</v>
      </c>
      <c r="Y2178" s="37"/>
      <c r="Z2178" s="38"/>
      <c r="AA2178" s="36"/>
      <c r="AB2178" s="38"/>
      <c r="AC2178" s="37"/>
      <c r="AD2178" s="38"/>
      <c r="AE2178" s="37"/>
      <c r="AF2178" s="38"/>
      <c r="AG2178" s="37"/>
      <c r="AH2178" s="38"/>
      <c r="AI2178" s="36"/>
      <c r="AJ2178" s="5"/>
      <c r="AK2178" s="5"/>
      <c r="AL2178" s="6">
        <f>IFERROR('Formato Productividad'!$Y2178+'Formato Productividad'!$AA2178+'Formato Productividad'!$AC2178,0)+'Formato Productividad'!$AE2178</f>
        <v>0</v>
      </c>
      <c r="AM2178" s="6">
        <f>IFERROR((('Formato Productividad'!$T2178+'Formato Productividad'!$V2178+'Formato Productividad'!$U2178)/'Formato Productividad'!$Q2178),0)+'Formato Productividad'!$AL2178</f>
        <v>0</v>
      </c>
      <c r="AN2178" s="7">
        <f>IFERROR(('Formato Productividad'!$AM2178/'Formato Productividad'!$N2178)*('Formato Productividad'!$N2178/'Formato Productividad'!$P2178),0)</f>
        <v>0</v>
      </c>
      <c r="AO2178" s="7">
        <f>IFERROR(('Formato Productividad'!$AG2178/'Formato Productividad'!$O2178)*('Formato Productividad'!$O2178/'Formato Productividad'!$P2178),0)</f>
        <v>0</v>
      </c>
      <c r="AP2178" s="7">
        <f>'Formato Productividad'!$AN2178+'Formato Productividad'!$AO2178</f>
        <v>0</v>
      </c>
      <c r="AQ2178" s="5"/>
      <c r="AR2178" s="7">
        <f>IFERROR('Formato Productividad'!$AM2178/'Formato Productividad'!$N2178,0)</f>
        <v>0</v>
      </c>
      <c r="AS2178" s="7">
        <f>IFERROR('Formato Productividad'!$AG2178/'Formato Productividad'!$O2178,0)</f>
        <v>0</v>
      </c>
      <c r="AT2178" s="71">
        <f>IFERROR('Formato Productividad'!$AI2178/'Formato Productividad'!$M2178,0)</f>
        <v>0</v>
      </c>
      <c r="AU2178" s="74"/>
    </row>
    <row r="2179" spans="1:47" s="33" customFormat="1" ht="25.5" customHeight="1" x14ac:dyDescent="0.25">
      <c r="A2179" s="39">
        <v>2178</v>
      </c>
      <c r="B2179" s="5"/>
      <c r="C2179" s="5"/>
      <c r="D2179" s="5"/>
      <c r="E2179" s="6" t="str">
        <f>IFERROR(VLOOKUP(D2179,'Formato validacion'!$E$2:$F$131,2,0),"Escoja un ESM")</f>
        <v>Escoja un ESM</v>
      </c>
      <c r="F2179" s="31"/>
      <c r="G2179" s="5"/>
      <c r="H2179" s="5"/>
      <c r="I2179" s="5"/>
      <c r="J2179" s="5"/>
      <c r="K2179" s="5"/>
      <c r="L2179" s="6" t="str">
        <f>IFERROR(VLOOKUP(K2179,Tabla4[[ESPECIALIDADES]:[ÁREA DE LA ESPECIALIDAD]],2,0),"Escoja una especialidad")</f>
        <v>Escoja una especialidad</v>
      </c>
      <c r="M2179" s="5"/>
      <c r="N2179" s="5"/>
      <c r="O2179" s="5"/>
      <c r="P2179" s="6">
        <f>'Formato Productividad'!$M2179-'Formato Productividad'!$AI2179</f>
        <v>0</v>
      </c>
      <c r="Q2179" s="6" t="str">
        <f>IFERROR(VLOOKUP('Formato Productividad'!$K2179,Tabla4[],3,0),"Escoja una especialidad")</f>
        <v>Escoja una especialidad</v>
      </c>
      <c r="R2179" s="6" t="str">
        <f t="shared" ref="R2179:R2242" si="136">IFERROR(N2179*Q2179,"No aplica")</f>
        <v>No aplica</v>
      </c>
      <c r="S2179" s="5"/>
      <c r="T2179" s="5"/>
      <c r="U2179" s="5"/>
      <c r="V2179" s="6">
        <f t="shared" ref="V2179:V2242" si="137">S2179-T2179</f>
        <v>0</v>
      </c>
      <c r="W2179" s="6" t="str">
        <f t="shared" ref="W2179:W2242" si="138">IFERROR((N2179*Q2179)-S2179,"No aplica")</f>
        <v>No aplica</v>
      </c>
      <c r="X2179" s="35" t="str">
        <f t="shared" ref="X2179:X2242" si="139">IF(S2179&lt;&gt;0,V2179-U2179,R2179)</f>
        <v>No aplica</v>
      </c>
      <c r="Y2179" s="37"/>
      <c r="Z2179" s="38"/>
      <c r="AA2179" s="36"/>
      <c r="AB2179" s="38"/>
      <c r="AC2179" s="37"/>
      <c r="AD2179" s="38"/>
      <c r="AE2179" s="37"/>
      <c r="AF2179" s="38"/>
      <c r="AG2179" s="37"/>
      <c r="AH2179" s="38"/>
      <c r="AI2179" s="36"/>
      <c r="AJ2179" s="5"/>
      <c r="AK2179" s="5"/>
      <c r="AL2179" s="6">
        <f>IFERROR('Formato Productividad'!$Y2179+'Formato Productividad'!$AA2179+'Formato Productividad'!$AC2179,0)+'Formato Productividad'!$AE2179</f>
        <v>0</v>
      </c>
      <c r="AM2179" s="6">
        <f>IFERROR((('Formato Productividad'!$T2179+'Formato Productividad'!$V2179+'Formato Productividad'!$U2179)/'Formato Productividad'!$Q2179),0)+'Formato Productividad'!$AL2179</f>
        <v>0</v>
      </c>
      <c r="AN2179" s="7">
        <f>IFERROR(('Formato Productividad'!$AM2179/'Formato Productividad'!$N2179)*('Formato Productividad'!$N2179/'Formato Productividad'!$P2179),0)</f>
        <v>0</v>
      </c>
      <c r="AO2179" s="7">
        <f>IFERROR(('Formato Productividad'!$AG2179/'Formato Productividad'!$O2179)*('Formato Productividad'!$O2179/'Formato Productividad'!$P2179),0)</f>
        <v>0</v>
      </c>
      <c r="AP2179" s="7">
        <f>'Formato Productividad'!$AN2179+'Formato Productividad'!$AO2179</f>
        <v>0</v>
      </c>
      <c r="AQ2179" s="5"/>
      <c r="AR2179" s="7">
        <f>IFERROR('Formato Productividad'!$AM2179/'Formato Productividad'!$N2179,0)</f>
        <v>0</v>
      </c>
      <c r="AS2179" s="7">
        <f>IFERROR('Formato Productividad'!$AG2179/'Formato Productividad'!$O2179,0)</f>
        <v>0</v>
      </c>
      <c r="AT2179" s="71">
        <f>IFERROR('Formato Productividad'!$AI2179/'Formato Productividad'!$M2179,0)</f>
        <v>0</v>
      </c>
      <c r="AU2179" s="74"/>
    </row>
    <row r="2180" spans="1:47" s="33" customFormat="1" ht="25.5" customHeight="1" x14ac:dyDescent="0.25">
      <c r="A2180" s="39">
        <v>2179</v>
      </c>
      <c r="B2180" s="5"/>
      <c r="C2180" s="5"/>
      <c r="D2180" s="5"/>
      <c r="E2180" s="6" t="str">
        <f>IFERROR(VLOOKUP(D2180,'Formato validacion'!$E$2:$F$131,2,0),"Escoja un ESM")</f>
        <v>Escoja un ESM</v>
      </c>
      <c r="F2180" s="31"/>
      <c r="G2180" s="5"/>
      <c r="H2180" s="5"/>
      <c r="I2180" s="5"/>
      <c r="J2180" s="5"/>
      <c r="K2180" s="5"/>
      <c r="L2180" s="6" t="str">
        <f>IFERROR(VLOOKUP(K2180,Tabla4[[ESPECIALIDADES]:[ÁREA DE LA ESPECIALIDAD]],2,0),"Escoja una especialidad")</f>
        <v>Escoja una especialidad</v>
      </c>
      <c r="M2180" s="5"/>
      <c r="N2180" s="5"/>
      <c r="O2180" s="5"/>
      <c r="P2180" s="6">
        <f>'Formato Productividad'!$M2180-'Formato Productividad'!$AI2180</f>
        <v>0</v>
      </c>
      <c r="Q2180" s="6" t="str">
        <f>IFERROR(VLOOKUP('Formato Productividad'!$K2180,Tabla4[],3,0),"Escoja una especialidad")</f>
        <v>Escoja una especialidad</v>
      </c>
      <c r="R2180" s="6" t="str">
        <f t="shared" si="136"/>
        <v>No aplica</v>
      </c>
      <c r="S2180" s="5"/>
      <c r="T2180" s="5"/>
      <c r="U2180" s="5"/>
      <c r="V2180" s="6">
        <f t="shared" si="137"/>
        <v>0</v>
      </c>
      <c r="W2180" s="6" t="str">
        <f t="shared" si="138"/>
        <v>No aplica</v>
      </c>
      <c r="X2180" s="35" t="str">
        <f t="shared" si="139"/>
        <v>No aplica</v>
      </c>
      <c r="Y2180" s="37"/>
      <c r="Z2180" s="38"/>
      <c r="AA2180" s="36"/>
      <c r="AB2180" s="38"/>
      <c r="AC2180" s="37"/>
      <c r="AD2180" s="38"/>
      <c r="AE2180" s="37"/>
      <c r="AF2180" s="38"/>
      <c r="AG2180" s="37"/>
      <c r="AH2180" s="38"/>
      <c r="AI2180" s="36"/>
      <c r="AJ2180" s="5"/>
      <c r="AK2180" s="5"/>
      <c r="AL2180" s="6">
        <f>IFERROR('Formato Productividad'!$Y2180+'Formato Productividad'!$AA2180+'Formato Productividad'!$AC2180,0)+'Formato Productividad'!$AE2180</f>
        <v>0</v>
      </c>
      <c r="AM2180" s="6">
        <f>IFERROR((('Formato Productividad'!$T2180+'Formato Productividad'!$V2180+'Formato Productividad'!$U2180)/'Formato Productividad'!$Q2180),0)+'Formato Productividad'!$AL2180</f>
        <v>0</v>
      </c>
      <c r="AN2180" s="7">
        <f>IFERROR(('Formato Productividad'!$AM2180/'Formato Productividad'!$N2180)*('Formato Productividad'!$N2180/'Formato Productividad'!$P2180),0)</f>
        <v>0</v>
      </c>
      <c r="AO2180" s="7">
        <f>IFERROR(('Formato Productividad'!$AG2180/'Formato Productividad'!$O2180)*('Formato Productividad'!$O2180/'Formato Productividad'!$P2180),0)</f>
        <v>0</v>
      </c>
      <c r="AP2180" s="7">
        <f>'Formato Productividad'!$AN2180+'Formato Productividad'!$AO2180</f>
        <v>0</v>
      </c>
      <c r="AQ2180" s="5"/>
      <c r="AR2180" s="7">
        <f>IFERROR('Formato Productividad'!$AM2180/'Formato Productividad'!$N2180,0)</f>
        <v>0</v>
      </c>
      <c r="AS2180" s="7">
        <f>IFERROR('Formato Productividad'!$AG2180/'Formato Productividad'!$O2180,0)</f>
        <v>0</v>
      </c>
      <c r="AT2180" s="71">
        <f>IFERROR('Formato Productividad'!$AI2180/'Formato Productividad'!$M2180,0)</f>
        <v>0</v>
      </c>
      <c r="AU2180" s="74"/>
    </row>
    <row r="2181" spans="1:47" s="33" customFormat="1" ht="25.5" customHeight="1" x14ac:dyDescent="0.25">
      <c r="A2181" s="39">
        <v>2180</v>
      </c>
      <c r="B2181" s="5"/>
      <c r="C2181" s="5"/>
      <c r="D2181" s="5"/>
      <c r="E2181" s="6" t="str">
        <f>IFERROR(VLOOKUP(D2181,'Formato validacion'!$E$2:$F$131,2,0),"Escoja un ESM")</f>
        <v>Escoja un ESM</v>
      </c>
      <c r="F2181" s="31"/>
      <c r="G2181" s="5"/>
      <c r="H2181" s="5"/>
      <c r="I2181" s="5"/>
      <c r="J2181" s="5"/>
      <c r="K2181" s="5"/>
      <c r="L2181" s="6" t="str">
        <f>IFERROR(VLOOKUP(K2181,Tabla4[[ESPECIALIDADES]:[ÁREA DE LA ESPECIALIDAD]],2,0),"Escoja una especialidad")</f>
        <v>Escoja una especialidad</v>
      </c>
      <c r="M2181" s="5"/>
      <c r="N2181" s="5"/>
      <c r="O2181" s="5"/>
      <c r="P2181" s="6">
        <f>'Formato Productividad'!$M2181-'Formato Productividad'!$AI2181</f>
        <v>0</v>
      </c>
      <c r="Q2181" s="6" t="str">
        <f>IFERROR(VLOOKUP('Formato Productividad'!$K2181,Tabla4[],3,0),"Escoja una especialidad")</f>
        <v>Escoja una especialidad</v>
      </c>
      <c r="R2181" s="6" t="str">
        <f t="shared" si="136"/>
        <v>No aplica</v>
      </c>
      <c r="S2181" s="5"/>
      <c r="T2181" s="5"/>
      <c r="U2181" s="5"/>
      <c r="V2181" s="6">
        <f t="shared" si="137"/>
        <v>0</v>
      </c>
      <c r="W2181" s="6" t="str">
        <f t="shared" si="138"/>
        <v>No aplica</v>
      </c>
      <c r="X2181" s="35" t="str">
        <f t="shared" si="139"/>
        <v>No aplica</v>
      </c>
      <c r="Y2181" s="37"/>
      <c r="Z2181" s="38"/>
      <c r="AA2181" s="36"/>
      <c r="AB2181" s="38"/>
      <c r="AC2181" s="37"/>
      <c r="AD2181" s="38"/>
      <c r="AE2181" s="37"/>
      <c r="AF2181" s="38"/>
      <c r="AG2181" s="37"/>
      <c r="AH2181" s="38"/>
      <c r="AI2181" s="36"/>
      <c r="AJ2181" s="5"/>
      <c r="AK2181" s="5"/>
      <c r="AL2181" s="6">
        <f>IFERROR('Formato Productividad'!$Y2181+'Formato Productividad'!$AA2181+'Formato Productividad'!$AC2181,0)+'Formato Productividad'!$AE2181</f>
        <v>0</v>
      </c>
      <c r="AM2181" s="6">
        <f>IFERROR((('Formato Productividad'!$T2181+'Formato Productividad'!$V2181+'Formato Productividad'!$U2181)/'Formato Productividad'!$Q2181),0)+'Formato Productividad'!$AL2181</f>
        <v>0</v>
      </c>
      <c r="AN2181" s="7">
        <f>IFERROR(('Formato Productividad'!$AM2181/'Formato Productividad'!$N2181)*('Formato Productividad'!$N2181/'Formato Productividad'!$P2181),0)</f>
        <v>0</v>
      </c>
      <c r="AO2181" s="7">
        <f>IFERROR(('Formato Productividad'!$AG2181/'Formato Productividad'!$O2181)*('Formato Productividad'!$O2181/'Formato Productividad'!$P2181),0)</f>
        <v>0</v>
      </c>
      <c r="AP2181" s="7">
        <f>'Formato Productividad'!$AN2181+'Formato Productividad'!$AO2181</f>
        <v>0</v>
      </c>
      <c r="AQ2181" s="5"/>
      <c r="AR2181" s="7">
        <f>IFERROR('Formato Productividad'!$AM2181/'Formato Productividad'!$N2181,0)</f>
        <v>0</v>
      </c>
      <c r="AS2181" s="7">
        <f>IFERROR('Formato Productividad'!$AG2181/'Formato Productividad'!$O2181,0)</f>
        <v>0</v>
      </c>
      <c r="AT2181" s="71">
        <f>IFERROR('Formato Productividad'!$AI2181/'Formato Productividad'!$M2181,0)</f>
        <v>0</v>
      </c>
      <c r="AU2181" s="74"/>
    </row>
    <row r="2182" spans="1:47" s="33" customFormat="1" ht="25.5" customHeight="1" x14ac:dyDescent="0.25">
      <c r="A2182" s="39">
        <v>2181</v>
      </c>
      <c r="B2182" s="5"/>
      <c r="C2182" s="5"/>
      <c r="D2182" s="5"/>
      <c r="E2182" s="6" t="str">
        <f>IFERROR(VLOOKUP(D2182,'Formato validacion'!$E$2:$F$131,2,0),"Escoja un ESM")</f>
        <v>Escoja un ESM</v>
      </c>
      <c r="F2182" s="31"/>
      <c r="G2182" s="5"/>
      <c r="H2182" s="5"/>
      <c r="I2182" s="5"/>
      <c r="J2182" s="5"/>
      <c r="K2182" s="5"/>
      <c r="L2182" s="6" t="str">
        <f>IFERROR(VLOOKUP(K2182,Tabla4[[ESPECIALIDADES]:[ÁREA DE LA ESPECIALIDAD]],2,0),"Escoja una especialidad")</f>
        <v>Escoja una especialidad</v>
      </c>
      <c r="M2182" s="5"/>
      <c r="N2182" s="5"/>
      <c r="O2182" s="5"/>
      <c r="P2182" s="6">
        <f>'Formato Productividad'!$M2182-'Formato Productividad'!$AI2182</f>
        <v>0</v>
      </c>
      <c r="Q2182" s="6" t="str">
        <f>IFERROR(VLOOKUP('Formato Productividad'!$K2182,Tabla4[],3,0),"Escoja una especialidad")</f>
        <v>Escoja una especialidad</v>
      </c>
      <c r="R2182" s="6" t="str">
        <f t="shared" si="136"/>
        <v>No aplica</v>
      </c>
      <c r="S2182" s="5"/>
      <c r="T2182" s="5"/>
      <c r="U2182" s="5"/>
      <c r="V2182" s="6">
        <f t="shared" si="137"/>
        <v>0</v>
      </c>
      <c r="W2182" s="6" t="str">
        <f t="shared" si="138"/>
        <v>No aplica</v>
      </c>
      <c r="X2182" s="35" t="str">
        <f t="shared" si="139"/>
        <v>No aplica</v>
      </c>
      <c r="Y2182" s="37"/>
      <c r="Z2182" s="38"/>
      <c r="AA2182" s="36"/>
      <c r="AB2182" s="38"/>
      <c r="AC2182" s="37"/>
      <c r="AD2182" s="38"/>
      <c r="AE2182" s="37"/>
      <c r="AF2182" s="38"/>
      <c r="AG2182" s="37"/>
      <c r="AH2182" s="38"/>
      <c r="AI2182" s="36"/>
      <c r="AJ2182" s="5"/>
      <c r="AK2182" s="5"/>
      <c r="AL2182" s="6">
        <f>IFERROR('Formato Productividad'!$Y2182+'Formato Productividad'!$AA2182+'Formato Productividad'!$AC2182,0)+'Formato Productividad'!$AE2182</f>
        <v>0</v>
      </c>
      <c r="AM2182" s="6">
        <f>IFERROR((('Formato Productividad'!$T2182+'Formato Productividad'!$V2182+'Formato Productividad'!$U2182)/'Formato Productividad'!$Q2182),0)+'Formato Productividad'!$AL2182</f>
        <v>0</v>
      </c>
      <c r="AN2182" s="7">
        <f>IFERROR(('Formato Productividad'!$AM2182/'Formato Productividad'!$N2182)*('Formato Productividad'!$N2182/'Formato Productividad'!$P2182),0)</f>
        <v>0</v>
      </c>
      <c r="AO2182" s="7">
        <f>IFERROR(('Formato Productividad'!$AG2182/'Formato Productividad'!$O2182)*('Formato Productividad'!$O2182/'Formato Productividad'!$P2182),0)</f>
        <v>0</v>
      </c>
      <c r="AP2182" s="7">
        <f>'Formato Productividad'!$AN2182+'Formato Productividad'!$AO2182</f>
        <v>0</v>
      </c>
      <c r="AQ2182" s="5"/>
      <c r="AR2182" s="7">
        <f>IFERROR('Formato Productividad'!$AM2182/'Formato Productividad'!$N2182,0)</f>
        <v>0</v>
      </c>
      <c r="AS2182" s="7">
        <f>IFERROR('Formato Productividad'!$AG2182/'Formato Productividad'!$O2182,0)</f>
        <v>0</v>
      </c>
      <c r="AT2182" s="71">
        <f>IFERROR('Formato Productividad'!$AI2182/'Formato Productividad'!$M2182,0)</f>
        <v>0</v>
      </c>
      <c r="AU2182" s="74"/>
    </row>
    <row r="2183" spans="1:47" s="33" customFormat="1" ht="25.5" customHeight="1" x14ac:dyDescent="0.25">
      <c r="A2183" s="39">
        <v>2182</v>
      </c>
      <c r="B2183" s="5"/>
      <c r="C2183" s="5"/>
      <c r="D2183" s="5"/>
      <c r="E2183" s="6" t="str">
        <f>IFERROR(VLOOKUP(D2183,'Formato validacion'!$E$2:$F$131,2,0),"Escoja un ESM")</f>
        <v>Escoja un ESM</v>
      </c>
      <c r="F2183" s="31"/>
      <c r="G2183" s="5"/>
      <c r="H2183" s="5"/>
      <c r="I2183" s="5"/>
      <c r="J2183" s="5"/>
      <c r="K2183" s="5"/>
      <c r="L2183" s="6" t="str">
        <f>IFERROR(VLOOKUP(K2183,Tabla4[[ESPECIALIDADES]:[ÁREA DE LA ESPECIALIDAD]],2,0),"Escoja una especialidad")</f>
        <v>Escoja una especialidad</v>
      </c>
      <c r="M2183" s="5"/>
      <c r="N2183" s="5"/>
      <c r="O2183" s="5"/>
      <c r="P2183" s="6">
        <f>'Formato Productividad'!$M2183-'Formato Productividad'!$AI2183</f>
        <v>0</v>
      </c>
      <c r="Q2183" s="6" t="str">
        <f>IFERROR(VLOOKUP('Formato Productividad'!$K2183,Tabla4[],3,0),"Escoja una especialidad")</f>
        <v>Escoja una especialidad</v>
      </c>
      <c r="R2183" s="6" t="str">
        <f t="shared" si="136"/>
        <v>No aplica</v>
      </c>
      <c r="S2183" s="5"/>
      <c r="T2183" s="5"/>
      <c r="U2183" s="5"/>
      <c r="V2183" s="6">
        <f t="shared" si="137"/>
        <v>0</v>
      </c>
      <c r="W2183" s="6" t="str">
        <f t="shared" si="138"/>
        <v>No aplica</v>
      </c>
      <c r="X2183" s="35" t="str">
        <f t="shared" si="139"/>
        <v>No aplica</v>
      </c>
      <c r="Y2183" s="37"/>
      <c r="Z2183" s="38"/>
      <c r="AA2183" s="36"/>
      <c r="AB2183" s="38"/>
      <c r="AC2183" s="37"/>
      <c r="AD2183" s="38"/>
      <c r="AE2183" s="37"/>
      <c r="AF2183" s="38"/>
      <c r="AG2183" s="37"/>
      <c r="AH2183" s="38"/>
      <c r="AI2183" s="36"/>
      <c r="AJ2183" s="5"/>
      <c r="AK2183" s="5"/>
      <c r="AL2183" s="6">
        <f>IFERROR('Formato Productividad'!$Y2183+'Formato Productividad'!$AA2183+'Formato Productividad'!$AC2183,0)+'Formato Productividad'!$AE2183</f>
        <v>0</v>
      </c>
      <c r="AM2183" s="6">
        <f>IFERROR((('Formato Productividad'!$T2183+'Formato Productividad'!$V2183+'Formato Productividad'!$U2183)/'Formato Productividad'!$Q2183),0)+'Formato Productividad'!$AL2183</f>
        <v>0</v>
      </c>
      <c r="AN2183" s="7">
        <f>IFERROR(('Formato Productividad'!$AM2183/'Formato Productividad'!$N2183)*('Formato Productividad'!$N2183/'Formato Productividad'!$P2183),0)</f>
        <v>0</v>
      </c>
      <c r="AO2183" s="7">
        <f>IFERROR(('Formato Productividad'!$AG2183/'Formato Productividad'!$O2183)*('Formato Productividad'!$O2183/'Formato Productividad'!$P2183),0)</f>
        <v>0</v>
      </c>
      <c r="AP2183" s="7">
        <f>'Formato Productividad'!$AN2183+'Formato Productividad'!$AO2183</f>
        <v>0</v>
      </c>
      <c r="AQ2183" s="5"/>
      <c r="AR2183" s="7">
        <f>IFERROR('Formato Productividad'!$AM2183/'Formato Productividad'!$N2183,0)</f>
        <v>0</v>
      </c>
      <c r="AS2183" s="7">
        <f>IFERROR('Formato Productividad'!$AG2183/'Formato Productividad'!$O2183,0)</f>
        <v>0</v>
      </c>
      <c r="AT2183" s="71">
        <f>IFERROR('Formato Productividad'!$AI2183/'Formato Productividad'!$M2183,0)</f>
        <v>0</v>
      </c>
      <c r="AU2183" s="74"/>
    </row>
    <row r="2184" spans="1:47" s="33" customFormat="1" ht="25.5" customHeight="1" x14ac:dyDescent="0.25">
      <c r="A2184" s="39">
        <v>2183</v>
      </c>
      <c r="B2184" s="5"/>
      <c r="C2184" s="5"/>
      <c r="D2184" s="5"/>
      <c r="E2184" s="6" t="str">
        <f>IFERROR(VLOOKUP(D2184,'Formato validacion'!$E$2:$F$131,2,0),"Escoja un ESM")</f>
        <v>Escoja un ESM</v>
      </c>
      <c r="F2184" s="31"/>
      <c r="G2184" s="5"/>
      <c r="H2184" s="5"/>
      <c r="I2184" s="5"/>
      <c r="J2184" s="5"/>
      <c r="K2184" s="5"/>
      <c r="L2184" s="6" t="str">
        <f>IFERROR(VLOOKUP(K2184,Tabla4[[ESPECIALIDADES]:[ÁREA DE LA ESPECIALIDAD]],2,0),"Escoja una especialidad")</f>
        <v>Escoja una especialidad</v>
      </c>
      <c r="M2184" s="5"/>
      <c r="N2184" s="5"/>
      <c r="O2184" s="5"/>
      <c r="P2184" s="6">
        <f>'Formato Productividad'!$M2184-'Formato Productividad'!$AI2184</f>
        <v>0</v>
      </c>
      <c r="Q2184" s="6" t="str">
        <f>IFERROR(VLOOKUP('Formato Productividad'!$K2184,Tabla4[],3,0),"Escoja una especialidad")</f>
        <v>Escoja una especialidad</v>
      </c>
      <c r="R2184" s="6" t="str">
        <f t="shared" si="136"/>
        <v>No aplica</v>
      </c>
      <c r="S2184" s="5"/>
      <c r="T2184" s="5"/>
      <c r="U2184" s="5"/>
      <c r="V2184" s="6">
        <f t="shared" si="137"/>
        <v>0</v>
      </c>
      <c r="W2184" s="6" t="str">
        <f t="shared" si="138"/>
        <v>No aplica</v>
      </c>
      <c r="X2184" s="35" t="str">
        <f t="shared" si="139"/>
        <v>No aplica</v>
      </c>
      <c r="Y2184" s="37"/>
      <c r="Z2184" s="38"/>
      <c r="AA2184" s="36"/>
      <c r="AB2184" s="38"/>
      <c r="AC2184" s="37"/>
      <c r="AD2184" s="38"/>
      <c r="AE2184" s="37"/>
      <c r="AF2184" s="38"/>
      <c r="AG2184" s="37"/>
      <c r="AH2184" s="38"/>
      <c r="AI2184" s="36"/>
      <c r="AJ2184" s="5"/>
      <c r="AK2184" s="5"/>
      <c r="AL2184" s="6">
        <f>IFERROR('Formato Productividad'!$Y2184+'Formato Productividad'!$AA2184+'Formato Productividad'!$AC2184,0)+'Formato Productividad'!$AE2184</f>
        <v>0</v>
      </c>
      <c r="AM2184" s="6">
        <f>IFERROR((('Formato Productividad'!$T2184+'Formato Productividad'!$V2184+'Formato Productividad'!$U2184)/'Formato Productividad'!$Q2184),0)+'Formato Productividad'!$AL2184</f>
        <v>0</v>
      </c>
      <c r="AN2184" s="7">
        <f>IFERROR(('Formato Productividad'!$AM2184/'Formato Productividad'!$N2184)*('Formato Productividad'!$N2184/'Formato Productividad'!$P2184),0)</f>
        <v>0</v>
      </c>
      <c r="AO2184" s="7">
        <f>IFERROR(('Formato Productividad'!$AG2184/'Formato Productividad'!$O2184)*('Formato Productividad'!$O2184/'Formato Productividad'!$P2184),0)</f>
        <v>0</v>
      </c>
      <c r="AP2184" s="7">
        <f>'Formato Productividad'!$AN2184+'Formato Productividad'!$AO2184</f>
        <v>0</v>
      </c>
      <c r="AQ2184" s="5"/>
      <c r="AR2184" s="7">
        <f>IFERROR('Formato Productividad'!$AM2184/'Formato Productividad'!$N2184,0)</f>
        <v>0</v>
      </c>
      <c r="AS2184" s="7">
        <f>IFERROR('Formato Productividad'!$AG2184/'Formato Productividad'!$O2184,0)</f>
        <v>0</v>
      </c>
      <c r="AT2184" s="71">
        <f>IFERROR('Formato Productividad'!$AI2184/'Formato Productividad'!$M2184,0)</f>
        <v>0</v>
      </c>
      <c r="AU2184" s="74"/>
    </row>
    <row r="2185" spans="1:47" s="33" customFormat="1" ht="25.5" customHeight="1" x14ac:dyDescent="0.25">
      <c r="A2185" s="39">
        <v>2184</v>
      </c>
      <c r="B2185" s="5"/>
      <c r="C2185" s="5"/>
      <c r="D2185" s="5"/>
      <c r="E2185" s="6" t="str">
        <f>IFERROR(VLOOKUP(D2185,'Formato validacion'!$E$2:$F$131,2,0),"Escoja un ESM")</f>
        <v>Escoja un ESM</v>
      </c>
      <c r="F2185" s="31"/>
      <c r="G2185" s="5"/>
      <c r="H2185" s="5"/>
      <c r="I2185" s="5"/>
      <c r="J2185" s="5"/>
      <c r="K2185" s="5"/>
      <c r="L2185" s="6" t="str">
        <f>IFERROR(VLOOKUP(K2185,Tabla4[[ESPECIALIDADES]:[ÁREA DE LA ESPECIALIDAD]],2,0),"Escoja una especialidad")</f>
        <v>Escoja una especialidad</v>
      </c>
      <c r="M2185" s="5"/>
      <c r="N2185" s="5"/>
      <c r="O2185" s="5"/>
      <c r="P2185" s="6">
        <f>'Formato Productividad'!$M2185-'Formato Productividad'!$AI2185</f>
        <v>0</v>
      </c>
      <c r="Q2185" s="6" t="str">
        <f>IFERROR(VLOOKUP('Formato Productividad'!$K2185,Tabla4[],3,0),"Escoja una especialidad")</f>
        <v>Escoja una especialidad</v>
      </c>
      <c r="R2185" s="6" t="str">
        <f t="shared" si="136"/>
        <v>No aplica</v>
      </c>
      <c r="S2185" s="5"/>
      <c r="T2185" s="5"/>
      <c r="U2185" s="5"/>
      <c r="V2185" s="6">
        <f t="shared" si="137"/>
        <v>0</v>
      </c>
      <c r="W2185" s="6" t="str">
        <f t="shared" si="138"/>
        <v>No aplica</v>
      </c>
      <c r="X2185" s="35" t="str">
        <f t="shared" si="139"/>
        <v>No aplica</v>
      </c>
      <c r="Y2185" s="37"/>
      <c r="Z2185" s="38"/>
      <c r="AA2185" s="36"/>
      <c r="AB2185" s="38"/>
      <c r="AC2185" s="37"/>
      <c r="AD2185" s="38"/>
      <c r="AE2185" s="37"/>
      <c r="AF2185" s="38"/>
      <c r="AG2185" s="37"/>
      <c r="AH2185" s="38"/>
      <c r="AI2185" s="36"/>
      <c r="AJ2185" s="5"/>
      <c r="AK2185" s="5"/>
      <c r="AL2185" s="6">
        <f>IFERROR('Formato Productividad'!$Y2185+'Formato Productividad'!$AA2185+'Formato Productividad'!$AC2185,0)+'Formato Productividad'!$AE2185</f>
        <v>0</v>
      </c>
      <c r="AM2185" s="6">
        <f>IFERROR((('Formato Productividad'!$T2185+'Formato Productividad'!$V2185+'Formato Productividad'!$U2185)/'Formato Productividad'!$Q2185),0)+'Formato Productividad'!$AL2185</f>
        <v>0</v>
      </c>
      <c r="AN2185" s="7">
        <f>IFERROR(('Formato Productividad'!$AM2185/'Formato Productividad'!$N2185)*('Formato Productividad'!$N2185/'Formato Productividad'!$P2185),0)</f>
        <v>0</v>
      </c>
      <c r="AO2185" s="7">
        <f>IFERROR(('Formato Productividad'!$AG2185/'Formato Productividad'!$O2185)*('Formato Productividad'!$O2185/'Formato Productividad'!$P2185),0)</f>
        <v>0</v>
      </c>
      <c r="AP2185" s="7">
        <f>'Formato Productividad'!$AN2185+'Formato Productividad'!$AO2185</f>
        <v>0</v>
      </c>
      <c r="AQ2185" s="5"/>
      <c r="AR2185" s="7">
        <f>IFERROR('Formato Productividad'!$AM2185/'Formato Productividad'!$N2185,0)</f>
        <v>0</v>
      </c>
      <c r="AS2185" s="7">
        <f>IFERROR('Formato Productividad'!$AG2185/'Formato Productividad'!$O2185,0)</f>
        <v>0</v>
      </c>
      <c r="AT2185" s="71">
        <f>IFERROR('Formato Productividad'!$AI2185/'Formato Productividad'!$M2185,0)</f>
        <v>0</v>
      </c>
      <c r="AU2185" s="74"/>
    </row>
    <row r="2186" spans="1:47" s="33" customFormat="1" ht="25.5" customHeight="1" x14ac:dyDescent="0.25">
      <c r="A2186" s="39">
        <v>2185</v>
      </c>
      <c r="B2186" s="5"/>
      <c r="C2186" s="5"/>
      <c r="D2186" s="5"/>
      <c r="E2186" s="6" t="str">
        <f>IFERROR(VLOOKUP(D2186,'Formato validacion'!$E$2:$F$131,2,0),"Escoja un ESM")</f>
        <v>Escoja un ESM</v>
      </c>
      <c r="F2186" s="31"/>
      <c r="G2186" s="5"/>
      <c r="H2186" s="5"/>
      <c r="I2186" s="5"/>
      <c r="J2186" s="5"/>
      <c r="K2186" s="5"/>
      <c r="L2186" s="6" t="str">
        <f>IFERROR(VLOOKUP(K2186,Tabla4[[ESPECIALIDADES]:[ÁREA DE LA ESPECIALIDAD]],2,0),"Escoja una especialidad")</f>
        <v>Escoja una especialidad</v>
      </c>
      <c r="M2186" s="5"/>
      <c r="N2186" s="5"/>
      <c r="O2186" s="5"/>
      <c r="P2186" s="6">
        <f>'Formato Productividad'!$M2186-'Formato Productividad'!$AI2186</f>
        <v>0</v>
      </c>
      <c r="Q2186" s="6" t="str">
        <f>IFERROR(VLOOKUP('Formato Productividad'!$K2186,Tabla4[],3,0),"Escoja una especialidad")</f>
        <v>Escoja una especialidad</v>
      </c>
      <c r="R2186" s="6" t="str">
        <f t="shared" si="136"/>
        <v>No aplica</v>
      </c>
      <c r="S2186" s="5"/>
      <c r="T2186" s="5"/>
      <c r="U2186" s="5"/>
      <c r="V2186" s="6">
        <f t="shared" si="137"/>
        <v>0</v>
      </c>
      <c r="W2186" s="6" t="str">
        <f t="shared" si="138"/>
        <v>No aplica</v>
      </c>
      <c r="X2186" s="35" t="str">
        <f t="shared" si="139"/>
        <v>No aplica</v>
      </c>
      <c r="Y2186" s="37"/>
      <c r="Z2186" s="38"/>
      <c r="AA2186" s="36"/>
      <c r="AB2186" s="38"/>
      <c r="AC2186" s="37"/>
      <c r="AD2186" s="38"/>
      <c r="AE2186" s="37"/>
      <c r="AF2186" s="38"/>
      <c r="AG2186" s="37"/>
      <c r="AH2186" s="38"/>
      <c r="AI2186" s="36"/>
      <c r="AJ2186" s="5"/>
      <c r="AK2186" s="5"/>
      <c r="AL2186" s="6">
        <f>IFERROR('Formato Productividad'!$Y2186+'Formato Productividad'!$AA2186+'Formato Productividad'!$AC2186,0)+'Formato Productividad'!$AE2186</f>
        <v>0</v>
      </c>
      <c r="AM2186" s="6">
        <f>IFERROR((('Formato Productividad'!$T2186+'Formato Productividad'!$V2186+'Formato Productividad'!$U2186)/'Formato Productividad'!$Q2186),0)+'Formato Productividad'!$AL2186</f>
        <v>0</v>
      </c>
      <c r="AN2186" s="7">
        <f>IFERROR(('Formato Productividad'!$AM2186/'Formato Productividad'!$N2186)*('Formato Productividad'!$N2186/'Formato Productividad'!$P2186),0)</f>
        <v>0</v>
      </c>
      <c r="AO2186" s="7">
        <f>IFERROR(('Formato Productividad'!$AG2186/'Formato Productividad'!$O2186)*('Formato Productividad'!$O2186/'Formato Productividad'!$P2186),0)</f>
        <v>0</v>
      </c>
      <c r="AP2186" s="7">
        <f>'Formato Productividad'!$AN2186+'Formato Productividad'!$AO2186</f>
        <v>0</v>
      </c>
      <c r="AQ2186" s="5"/>
      <c r="AR2186" s="7">
        <f>IFERROR('Formato Productividad'!$AM2186/'Formato Productividad'!$N2186,0)</f>
        <v>0</v>
      </c>
      <c r="AS2186" s="7">
        <f>IFERROR('Formato Productividad'!$AG2186/'Formato Productividad'!$O2186,0)</f>
        <v>0</v>
      </c>
      <c r="AT2186" s="71">
        <f>IFERROR('Formato Productividad'!$AI2186/'Formato Productividad'!$M2186,0)</f>
        <v>0</v>
      </c>
      <c r="AU2186" s="74"/>
    </row>
    <row r="2187" spans="1:47" s="33" customFormat="1" ht="25.5" customHeight="1" x14ac:dyDescent="0.25">
      <c r="A2187" s="39">
        <v>2186</v>
      </c>
      <c r="B2187" s="5"/>
      <c r="C2187" s="5"/>
      <c r="D2187" s="5"/>
      <c r="E2187" s="6" t="str">
        <f>IFERROR(VLOOKUP(D2187,'Formato validacion'!$E$2:$F$131,2,0),"Escoja un ESM")</f>
        <v>Escoja un ESM</v>
      </c>
      <c r="F2187" s="31"/>
      <c r="G2187" s="5"/>
      <c r="H2187" s="5"/>
      <c r="I2187" s="5"/>
      <c r="J2187" s="5"/>
      <c r="K2187" s="5"/>
      <c r="L2187" s="6" t="str">
        <f>IFERROR(VLOOKUP(K2187,Tabla4[[ESPECIALIDADES]:[ÁREA DE LA ESPECIALIDAD]],2,0),"Escoja una especialidad")</f>
        <v>Escoja una especialidad</v>
      </c>
      <c r="M2187" s="5"/>
      <c r="N2187" s="5"/>
      <c r="O2187" s="5"/>
      <c r="P2187" s="6">
        <f>'Formato Productividad'!$M2187-'Formato Productividad'!$AI2187</f>
        <v>0</v>
      </c>
      <c r="Q2187" s="6" t="str">
        <f>IFERROR(VLOOKUP('Formato Productividad'!$K2187,Tabla4[],3,0),"Escoja una especialidad")</f>
        <v>Escoja una especialidad</v>
      </c>
      <c r="R2187" s="6" t="str">
        <f t="shared" si="136"/>
        <v>No aplica</v>
      </c>
      <c r="S2187" s="5"/>
      <c r="T2187" s="5"/>
      <c r="U2187" s="5"/>
      <c r="V2187" s="6">
        <f t="shared" si="137"/>
        <v>0</v>
      </c>
      <c r="W2187" s="6" t="str">
        <f t="shared" si="138"/>
        <v>No aplica</v>
      </c>
      <c r="X2187" s="35" t="str">
        <f t="shared" si="139"/>
        <v>No aplica</v>
      </c>
      <c r="Y2187" s="37"/>
      <c r="Z2187" s="38"/>
      <c r="AA2187" s="36"/>
      <c r="AB2187" s="38"/>
      <c r="AC2187" s="37"/>
      <c r="AD2187" s="38"/>
      <c r="AE2187" s="37"/>
      <c r="AF2187" s="38"/>
      <c r="AG2187" s="37"/>
      <c r="AH2187" s="38"/>
      <c r="AI2187" s="36"/>
      <c r="AJ2187" s="5"/>
      <c r="AK2187" s="5"/>
      <c r="AL2187" s="6">
        <f>IFERROR('Formato Productividad'!$Y2187+'Formato Productividad'!$AA2187+'Formato Productividad'!$AC2187,0)+'Formato Productividad'!$AE2187</f>
        <v>0</v>
      </c>
      <c r="AM2187" s="6">
        <f>IFERROR((('Formato Productividad'!$T2187+'Formato Productividad'!$V2187+'Formato Productividad'!$U2187)/'Formato Productividad'!$Q2187),0)+'Formato Productividad'!$AL2187</f>
        <v>0</v>
      </c>
      <c r="AN2187" s="7">
        <f>IFERROR(('Formato Productividad'!$AM2187/'Formato Productividad'!$N2187)*('Formato Productividad'!$N2187/'Formato Productividad'!$P2187),0)</f>
        <v>0</v>
      </c>
      <c r="AO2187" s="7">
        <f>IFERROR(('Formato Productividad'!$AG2187/'Formato Productividad'!$O2187)*('Formato Productividad'!$O2187/'Formato Productividad'!$P2187),0)</f>
        <v>0</v>
      </c>
      <c r="AP2187" s="7">
        <f>'Formato Productividad'!$AN2187+'Formato Productividad'!$AO2187</f>
        <v>0</v>
      </c>
      <c r="AQ2187" s="5"/>
      <c r="AR2187" s="7">
        <f>IFERROR('Formato Productividad'!$AM2187/'Formato Productividad'!$N2187,0)</f>
        <v>0</v>
      </c>
      <c r="AS2187" s="7">
        <f>IFERROR('Formato Productividad'!$AG2187/'Formato Productividad'!$O2187,0)</f>
        <v>0</v>
      </c>
      <c r="AT2187" s="71">
        <f>IFERROR('Formato Productividad'!$AI2187/'Formato Productividad'!$M2187,0)</f>
        <v>0</v>
      </c>
      <c r="AU2187" s="74"/>
    </row>
    <row r="2188" spans="1:47" s="33" customFormat="1" ht="25.5" customHeight="1" x14ac:dyDescent="0.25">
      <c r="A2188" s="39">
        <v>2187</v>
      </c>
      <c r="B2188" s="5"/>
      <c r="C2188" s="5"/>
      <c r="D2188" s="5"/>
      <c r="E2188" s="6" t="str">
        <f>IFERROR(VLOOKUP(D2188,'Formato validacion'!$E$2:$F$131,2,0),"Escoja un ESM")</f>
        <v>Escoja un ESM</v>
      </c>
      <c r="F2188" s="31"/>
      <c r="G2188" s="5"/>
      <c r="H2188" s="5"/>
      <c r="I2188" s="5"/>
      <c r="J2188" s="5"/>
      <c r="K2188" s="5"/>
      <c r="L2188" s="6" t="str">
        <f>IFERROR(VLOOKUP(K2188,Tabla4[[ESPECIALIDADES]:[ÁREA DE LA ESPECIALIDAD]],2,0),"Escoja una especialidad")</f>
        <v>Escoja una especialidad</v>
      </c>
      <c r="M2188" s="5"/>
      <c r="N2188" s="5"/>
      <c r="O2188" s="5"/>
      <c r="P2188" s="6">
        <f>'Formato Productividad'!$M2188-'Formato Productividad'!$AI2188</f>
        <v>0</v>
      </c>
      <c r="Q2188" s="6" t="str">
        <f>IFERROR(VLOOKUP('Formato Productividad'!$K2188,Tabla4[],3,0),"Escoja una especialidad")</f>
        <v>Escoja una especialidad</v>
      </c>
      <c r="R2188" s="6" t="str">
        <f t="shared" si="136"/>
        <v>No aplica</v>
      </c>
      <c r="S2188" s="5"/>
      <c r="T2188" s="5"/>
      <c r="U2188" s="5"/>
      <c r="V2188" s="6">
        <f t="shared" si="137"/>
        <v>0</v>
      </c>
      <c r="W2188" s="6" t="str">
        <f t="shared" si="138"/>
        <v>No aplica</v>
      </c>
      <c r="X2188" s="35" t="str">
        <f t="shared" si="139"/>
        <v>No aplica</v>
      </c>
      <c r="Y2188" s="37"/>
      <c r="Z2188" s="38"/>
      <c r="AA2188" s="36"/>
      <c r="AB2188" s="38"/>
      <c r="AC2188" s="37"/>
      <c r="AD2188" s="38"/>
      <c r="AE2188" s="37"/>
      <c r="AF2188" s="38"/>
      <c r="AG2188" s="37"/>
      <c r="AH2188" s="38"/>
      <c r="AI2188" s="36"/>
      <c r="AJ2188" s="5"/>
      <c r="AK2188" s="5"/>
      <c r="AL2188" s="6">
        <f>IFERROR('Formato Productividad'!$Y2188+'Formato Productividad'!$AA2188+'Formato Productividad'!$AC2188,0)+'Formato Productividad'!$AE2188</f>
        <v>0</v>
      </c>
      <c r="AM2188" s="6">
        <f>IFERROR((('Formato Productividad'!$T2188+'Formato Productividad'!$V2188+'Formato Productividad'!$U2188)/'Formato Productividad'!$Q2188),0)+'Formato Productividad'!$AL2188</f>
        <v>0</v>
      </c>
      <c r="AN2188" s="7">
        <f>IFERROR(('Formato Productividad'!$AM2188/'Formato Productividad'!$N2188)*('Formato Productividad'!$N2188/'Formato Productividad'!$P2188),0)</f>
        <v>0</v>
      </c>
      <c r="AO2188" s="7">
        <f>IFERROR(('Formato Productividad'!$AG2188/'Formato Productividad'!$O2188)*('Formato Productividad'!$O2188/'Formato Productividad'!$P2188),0)</f>
        <v>0</v>
      </c>
      <c r="AP2188" s="7">
        <f>'Formato Productividad'!$AN2188+'Formato Productividad'!$AO2188</f>
        <v>0</v>
      </c>
      <c r="AQ2188" s="5"/>
      <c r="AR2188" s="7">
        <f>IFERROR('Formato Productividad'!$AM2188/'Formato Productividad'!$N2188,0)</f>
        <v>0</v>
      </c>
      <c r="AS2188" s="7">
        <f>IFERROR('Formato Productividad'!$AG2188/'Formato Productividad'!$O2188,0)</f>
        <v>0</v>
      </c>
      <c r="AT2188" s="71">
        <f>IFERROR('Formato Productividad'!$AI2188/'Formato Productividad'!$M2188,0)</f>
        <v>0</v>
      </c>
      <c r="AU2188" s="74"/>
    </row>
    <row r="2189" spans="1:47" s="33" customFormat="1" ht="25.5" customHeight="1" x14ac:dyDescent="0.25">
      <c r="A2189" s="39">
        <v>2188</v>
      </c>
      <c r="B2189" s="5"/>
      <c r="C2189" s="5"/>
      <c r="D2189" s="5"/>
      <c r="E2189" s="6" t="str">
        <f>IFERROR(VLOOKUP(D2189,'Formato validacion'!$E$2:$F$131,2,0),"Escoja un ESM")</f>
        <v>Escoja un ESM</v>
      </c>
      <c r="F2189" s="31"/>
      <c r="G2189" s="5"/>
      <c r="H2189" s="5"/>
      <c r="I2189" s="5"/>
      <c r="J2189" s="5"/>
      <c r="K2189" s="5"/>
      <c r="L2189" s="6" t="str">
        <f>IFERROR(VLOOKUP(K2189,Tabla4[[ESPECIALIDADES]:[ÁREA DE LA ESPECIALIDAD]],2,0),"Escoja una especialidad")</f>
        <v>Escoja una especialidad</v>
      </c>
      <c r="M2189" s="5"/>
      <c r="N2189" s="5"/>
      <c r="O2189" s="5"/>
      <c r="P2189" s="6">
        <f>'Formato Productividad'!$M2189-'Formato Productividad'!$AI2189</f>
        <v>0</v>
      </c>
      <c r="Q2189" s="6" t="str">
        <f>IFERROR(VLOOKUP('Formato Productividad'!$K2189,Tabla4[],3,0),"Escoja una especialidad")</f>
        <v>Escoja una especialidad</v>
      </c>
      <c r="R2189" s="6" t="str">
        <f t="shared" si="136"/>
        <v>No aplica</v>
      </c>
      <c r="S2189" s="5"/>
      <c r="T2189" s="5"/>
      <c r="U2189" s="5"/>
      <c r="V2189" s="6">
        <f t="shared" si="137"/>
        <v>0</v>
      </c>
      <c r="W2189" s="6" t="str">
        <f t="shared" si="138"/>
        <v>No aplica</v>
      </c>
      <c r="X2189" s="35" t="str">
        <f t="shared" si="139"/>
        <v>No aplica</v>
      </c>
      <c r="Y2189" s="37"/>
      <c r="Z2189" s="38"/>
      <c r="AA2189" s="36"/>
      <c r="AB2189" s="38"/>
      <c r="AC2189" s="37"/>
      <c r="AD2189" s="38"/>
      <c r="AE2189" s="37"/>
      <c r="AF2189" s="38"/>
      <c r="AG2189" s="37"/>
      <c r="AH2189" s="38"/>
      <c r="AI2189" s="36"/>
      <c r="AJ2189" s="5"/>
      <c r="AK2189" s="5"/>
      <c r="AL2189" s="6">
        <f>IFERROR('Formato Productividad'!$Y2189+'Formato Productividad'!$AA2189+'Formato Productividad'!$AC2189,0)+'Formato Productividad'!$AE2189</f>
        <v>0</v>
      </c>
      <c r="AM2189" s="6">
        <f>IFERROR((('Formato Productividad'!$T2189+'Formato Productividad'!$V2189+'Formato Productividad'!$U2189)/'Formato Productividad'!$Q2189),0)+'Formato Productividad'!$AL2189</f>
        <v>0</v>
      </c>
      <c r="AN2189" s="7">
        <f>IFERROR(('Formato Productividad'!$AM2189/'Formato Productividad'!$N2189)*('Formato Productividad'!$N2189/'Formato Productividad'!$P2189),0)</f>
        <v>0</v>
      </c>
      <c r="AO2189" s="7">
        <f>IFERROR(('Formato Productividad'!$AG2189/'Formato Productividad'!$O2189)*('Formato Productividad'!$O2189/'Formato Productividad'!$P2189),0)</f>
        <v>0</v>
      </c>
      <c r="AP2189" s="7">
        <f>'Formato Productividad'!$AN2189+'Formato Productividad'!$AO2189</f>
        <v>0</v>
      </c>
      <c r="AQ2189" s="5"/>
      <c r="AR2189" s="7">
        <f>IFERROR('Formato Productividad'!$AM2189/'Formato Productividad'!$N2189,0)</f>
        <v>0</v>
      </c>
      <c r="AS2189" s="7">
        <f>IFERROR('Formato Productividad'!$AG2189/'Formato Productividad'!$O2189,0)</f>
        <v>0</v>
      </c>
      <c r="AT2189" s="71">
        <f>IFERROR('Formato Productividad'!$AI2189/'Formato Productividad'!$M2189,0)</f>
        <v>0</v>
      </c>
      <c r="AU2189" s="74"/>
    </row>
    <row r="2190" spans="1:47" s="33" customFormat="1" ht="25.5" customHeight="1" x14ac:dyDescent="0.25">
      <c r="A2190" s="39">
        <v>2189</v>
      </c>
      <c r="B2190" s="5"/>
      <c r="C2190" s="5"/>
      <c r="D2190" s="5"/>
      <c r="E2190" s="6" t="str">
        <f>IFERROR(VLOOKUP(D2190,'Formato validacion'!$E$2:$F$131,2,0),"Escoja un ESM")</f>
        <v>Escoja un ESM</v>
      </c>
      <c r="F2190" s="31"/>
      <c r="G2190" s="5"/>
      <c r="H2190" s="5"/>
      <c r="I2190" s="5"/>
      <c r="J2190" s="5"/>
      <c r="K2190" s="5"/>
      <c r="L2190" s="6" t="str">
        <f>IFERROR(VLOOKUP(K2190,Tabla4[[ESPECIALIDADES]:[ÁREA DE LA ESPECIALIDAD]],2,0),"Escoja una especialidad")</f>
        <v>Escoja una especialidad</v>
      </c>
      <c r="M2190" s="5"/>
      <c r="N2190" s="5"/>
      <c r="O2190" s="5"/>
      <c r="P2190" s="6">
        <f>'Formato Productividad'!$M2190-'Formato Productividad'!$AI2190</f>
        <v>0</v>
      </c>
      <c r="Q2190" s="6" t="str">
        <f>IFERROR(VLOOKUP('Formato Productividad'!$K2190,Tabla4[],3,0),"Escoja una especialidad")</f>
        <v>Escoja una especialidad</v>
      </c>
      <c r="R2190" s="6" t="str">
        <f t="shared" si="136"/>
        <v>No aplica</v>
      </c>
      <c r="S2190" s="5"/>
      <c r="T2190" s="5"/>
      <c r="U2190" s="5"/>
      <c r="V2190" s="6">
        <f t="shared" si="137"/>
        <v>0</v>
      </c>
      <c r="W2190" s="6" t="str">
        <f t="shared" si="138"/>
        <v>No aplica</v>
      </c>
      <c r="X2190" s="35" t="str">
        <f t="shared" si="139"/>
        <v>No aplica</v>
      </c>
      <c r="Y2190" s="37"/>
      <c r="Z2190" s="38"/>
      <c r="AA2190" s="36"/>
      <c r="AB2190" s="38"/>
      <c r="AC2190" s="37"/>
      <c r="AD2190" s="38"/>
      <c r="AE2190" s="37"/>
      <c r="AF2190" s="38"/>
      <c r="AG2190" s="37"/>
      <c r="AH2190" s="38"/>
      <c r="AI2190" s="36"/>
      <c r="AJ2190" s="5"/>
      <c r="AK2190" s="5"/>
      <c r="AL2190" s="6">
        <f>IFERROR('Formato Productividad'!$Y2190+'Formato Productividad'!$AA2190+'Formato Productividad'!$AC2190,0)+'Formato Productividad'!$AE2190</f>
        <v>0</v>
      </c>
      <c r="AM2190" s="6">
        <f>IFERROR((('Formato Productividad'!$T2190+'Formato Productividad'!$V2190+'Formato Productividad'!$U2190)/'Formato Productividad'!$Q2190),0)+'Formato Productividad'!$AL2190</f>
        <v>0</v>
      </c>
      <c r="AN2190" s="7">
        <f>IFERROR(('Formato Productividad'!$AM2190/'Formato Productividad'!$N2190)*('Formato Productividad'!$N2190/'Formato Productividad'!$P2190),0)</f>
        <v>0</v>
      </c>
      <c r="AO2190" s="7">
        <f>IFERROR(('Formato Productividad'!$AG2190/'Formato Productividad'!$O2190)*('Formato Productividad'!$O2190/'Formato Productividad'!$P2190),0)</f>
        <v>0</v>
      </c>
      <c r="AP2190" s="7">
        <f>'Formato Productividad'!$AN2190+'Formato Productividad'!$AO2190</f>
        <v>0</v>
      </c>
      <c r="AQ2190" s="5"/>
      <c r="AR2190" s="7">
        <f>IFERROR('Formato Productividad'!$AM2190/'Formato Productividad'!$N2190,0)</f>
        <v>0</v>
      </c>
      <c r="AS2190" s="7">
        <f>IFERROR('Formato Productividad'!$AG2190/'Formato Productividad'!$O2190,0)</f>
        <v>0</v>
      </c>
      <c r="AT2190" s="71">
        <f>IFERROR('Formato Productividad'!$AI2190/'Formato Productividad'!$M2190,0)</f>
        <v>0</v>
      </c>
      <c r="AU2190" s="74"/>
    </row>
    <row r="2191" spans="1:47" s="33" customFormat="1" ht="25.5" customHeight="1" x14ac:dyDescent="0.25">
      <c r="A2191" s="39">
        <v>2190</v>
      </c>
      <c r="B2191" s="5"/>
      <c r="C2191" s="5"/>
      <c r="D2191" s="5"/>
      <c r="E2191" s="6" t="str">
        <f>IFERROR(VLOOKUP(D2191,'Formato validacion'!$E$2:$F$131,2,0),"Escoja un ESM")</f>
        <v>Escoja un ESM</v>
      </c>
      <c r="F2191" s="31"/>
      <c r="G2191" s="5"/>
      <c r="H2191" s="5"/>
      <c r="I2191" s="5"/>
      <c r="J2191" s="5"/>
      <c r="K2191" s="5"/>
      <c r="L2191" s="6" t="str">
        <f>IFERROR(VLOOKUP(K2191,Tabla4[[ESPECIALIDADES]:[ÁREA DE LA ESPECIALIDAD]],2,0),"Escoja una especialidad")</f>
        <v>Escoja una especialidad</v>
      </c>
      <c r="M2191" s="5"/>
      <c r="N2191" s="5"/>
      <c r="O2191" s="5"/>
      <c r="P2191" s="6">
        <f>'Formato Productividad'!$M2191-'Formato Productividad'!$AI2191</f>
        <v>0</v>
      </c>
      <c r="Q2191" s="6" t="str">
        <f>IFERROR(VLOOKUP('Formato Productividad'!$K2191,Tabla4[],3,0),"Escoja una especialidad")</f>
        <v>Escoja una especialidad</v>
      </c>
      <c r="R2191" s="6" t="str">
        <f t="shared" si="136"/>
        <v>No aplica</v>
      </c>
      <c r="S2191" s="5"/>
      <c r="T2191" s="5"/>
      <c r="U2191" s="5"/>
      <c r="V2191" s="6">
        <f t="shared" si="137"/>
        <v>0</v>
      </c>
      <c r="W2191" s="6" t="str">
        <f t="shared" si="138"/>
        <v>No aplica</v>
      </c>
      <c r="X2191" s="35" t="str">
        <f t="shared" si="139"/>
        <v>No aplica</v>
      </c>
      <c r="Y2191" s="37"/>
      <c r="Z2191" s="38"/>
      <c r="AA2191" s="36"/>
      <c r="AB2191" s="38"/>
      <c r="AC2191" s="37"/>
      <c r="AD2191" s="38"/>
      <c r="AE2191" s="37"/>
      <c r="AF2191" s="38"/>
      <c r="AG2191" s="37"/>
      <c r="AH2191" s="38"/>
      <c r="AI2191" s="36"/>
      <c r="AJ2191" s="5"/>
      <c r="AK2191" s="5"/>
      <c r="AL2191" s="6">
        <f>IFERROR('Formato Productividad'!$Y2191+'Formato Productividad'!$AA2191+'Formato Productividad'!$AC2191,0)+'Formato Productividad'!$AE2191</f>
        <v>0</v>
      </c>
      <c r="AM2191" s="6">
        <f>IFERROR((('Formato Productividad'!$T2191+'Formato Productividad'!$V2191+'Formato Productividad'!$U2191)/'Formato Productividad'!$Q2191),0)+'Formato Productividad'!$AL2191</f>
        <v>0</v>
      </c>
      <c r="AN2191" s="7">
        <f>IFERROR(('Formato Productividad'!$AM2191/'Formato Productividad'!$N2191)*('Formato Productividad'!$N2191/'Formato Productividad'!$P2191),0)</f>
        <v>0</v>
      </c>
      <c r="AO2191" s="7">
        <f>IFERROR(('Formato Productividad'!$AG2191/'Formato Productividad'!$O2191)*('Formato Productividad'!$O2191/'Formato Productividad'!$P2191),0)</f>
        <v>0</v>
      </c>
      <c r="AP2191" s="7">
        <f>'Formato Productividad'!$AN2191+'Formato Productividad'!$AO2191</f>
        <v>0</v>
      </c>
      <c r="AQ2191" s="5"/>
      <c r="AR2191" s="7">
        <f>IFERROR('Formato Productividad'!$AM2191/'Formato Productividad'!$N2191,0)</f>
        <v>0</v>
      </c>
      <c r="AS2191" s="7">
        <f>IFERROR('Formato Productividad'!$AG2191/'Formato Productividad'!$O2191,0)</f>
        <v>0</v>
      </c>
      <c r="AT2191" s="71">
        <f>IFERROR('Formato Productividad'!$AI2191/'Formato Productividad'!$M2191,0)</f>
        <v>0</v>
      </c>
      <c r="AU2191" s="74"/>
    </row>
    <row r="2192" spans="1:47" s="33" customFormat="1" ht="25.5" customHeight="1" x14ac:dyDescent="0.25">
      <c r="A2192" s="39">
        <v>2191</v>
      </c>
      <c r="B2192" s="5"/>
      <c r="C2192" s="5"/>
      <c r="D2192" s="5"/>
      <c r="E2192" s="6" t="str">
        <f>IFERROR(VLOOKUP(D2192,'Formato validacion'!$E$2:$F$131,2,0),"Escoja un ESM")</f>
        <v>Escoja un ESM</v>
      </c>
      <c r="F2192" s="31"/>
      <c r="G2192" s="5"/>
      <c r="H2192" s="5"/>
      <c r="I2192" s="5"/>
      <c r="J2192" s="5"/>
      <c r="K2192" s="5"/>
      <c r="L2192" s="6" t="str">
        <f>IFERROR(VLOOKUP(K2192,Tabla4[[ESPECIALIDADES]:[ÁREA DE LA ESPECIALIDAD]],2,0),"Escoja una especialidad")</f>
        <v>Escoja una especialidad</v>
      </c>
      <c r="M2192" s="5"/>
      <c r="N2192" s="5"/>
      <c r="O2192" s="5"/>
      <c r="P2192" s="6">
        <f>'Formato Productividad'!$M2192-'Formato Productividad'!$AI2192</f>
        <v>0</v>
      </c>
      <c r="Q2192" s="6" t="str">
        <f>IFERROR(VLOOKUP('Formato Productividad'!$K2192,Tabla4[],3,0),"Escoja una especialidad")</f>
        <v>Escoja una especialidad</v>
      </c>
      <c r="R2192" s="6" t="str">
        <f t="shared" si="136"/>
        <v>No aplica</v>
      </c>
      <c r="S2192" s="5"/>
      <c r="T2192" s="5"/>
      <c r="U2192" s="5"/>
      <c r="V2192" s="6">
        <f t="shared" si="137"/>
        <v>0</v>
      </c>
      <c r="W2192" s="6" t="str">
        <f t="shared" si="138"/>
        <v>No aplica</v>
      </c>
      <c r="X2192" s="35" t="str">
        <f t="shared" si="139"/>
        <v>No aplica</v>
      </c>
      <c r="Y2192" s="37"/>
      <c r="Z2192" s="38"/>
      <c r="AA2192" s="36"/>
      <c r="AB2192" s="38"/>
      <c r="AC2192" s="37"/>
      <c r="AD2192" s="38"/>
      <c r="AE2192" s="37"/>
      <c r="AF2192" s="38"/>
      <c r="AG2192" s="37"/>
      <c r="AH2192" s="38"/>
      <c r="AI2192" s="36"/>
      <c r="AJ2192" s="5"/>
      <c r="AK2192" s="5"/>
      <c r="AL2192" s="6">
        <f>IFERROR('Formato Productividad'!$Y2192+'Formato Productividad'!$AA2192+'Formato Productividad'!$AC2192,0)+'Formato Productividad'!$AE2192</f>
        <v>0</v>
      </c>
      <c r="AM2192" s="6">
        <f>IFERROR((('Formato Productividad'!$T2192+'Formato Productividad'!$V2192+'Formato Productividad'!$U2192)/'Formato Productividad'!$Q2192),0)+'Formato Productividad'!$AL2192</f>
        <v>0</v>
      </c>
      <c r="AN2192" s="7">
        <f>IFERROR(('Formato Productividad'!$AM2192/'Formato Productividad'!$N2192)*('Formato Productividad'!$N2192/'Formato Productividad'!$P2192),0)</f>
        <v>0</v>
      </c>
      <c r="AO2192" s="7">
        <f>IFERROR(('Formato Productividad'!$AG2192/'Formato Productividad'!$O2192)*('Formato Productividad'!$O2192/'Formato Productividad'!$P2192),0)</f>
        <v>0</v>
      </c>
      <c r="AP2192" s="7">
        <f>'Formato Productividad'!$AN2192+'Formato Productividad'!$AO2192</f>
        <v>0</v>
      </c>
      <c r="AQ2192" s="5"/>
      <c r="AR2192" s="7">
        <f>IFERROR('Formato Productividad'!$AM2192/'Formato Productividad'!$N2192,0)</f>
        <v>0</v>
      </c>
      <c r="AS2192" s="7">
        <f>IFERROR('Formato Productividad'!$AG2192/'Formato Productividad'!$O2192,0)</f>
        <v>0</v>
      </c>
      <c r="AT2192" s="71">
        <f>IFERROR('Formato Productividad'!$AI2192/'Formato Productividad'!$M2192,0)</f>
        <v>0</v>
      </c>
      <c r="AU2192" s="74"/>
    </row>
    <row r="2193" spans="1:47" s="33" customFormat="1" ht="25.5" customHeight="1" x14ac:dyDescent="0.25">
      <c r="A2193" s="39">
        <v>2192</v>
      </c>
      <c r="B2193" s="5"/>
      <c r="C2193" s="5"/>
      <c r="D2193" s="5"/>
      <c r="E2193" s="6" t="str">
        <f>IFERROR(VLOOKUP(D2193,'Formato validacion'!$E$2:$F$131,2,0),"Escoja un ESM")</f>
        <v>Escoja un ESM</v>
      </c>
      <c r="F2193" s="31"/>
      <c r="G2193" s="5"/>
      <c r="H2193" s="5"/>
      <c r="I2193" s="5"/>
      <c r="J2193" s="5"/>
      <c r="K2193" s="5"/>
      <c r="L2193" s="6" t="str">
        <f>IFERROR(VLOOKUP(K2193,Tabla4[[ESPECIALIDADES]:[ÁREA DE LA ESPECIALIDAD]],2,0),"Escoja una especialidad")</f>
        <v>Escoja una especialidad</v>
      </c>
      <c r="M2193" s="5"/>
      <c r="N2193" s="5"/>
      <c r="O2193" s="5"/>
      <c r="P2193" s="6">
        <f>'Formato Productividad'!$M2193-'Formato Productividad'!$AI2193</f>
        <v>0</v>
      </c>
      <c r="Q2193" s="6" t="str">
        <f>IFERROR(VLOOKUP('Formato Productividad'!$K2193,Tabla4[],3,0),"Escoja una especialidad")</f>
        <v>Escoja una especialidad</v>
      </c>
      <c r="R2193" s="6" t="str">
        <f t="shared" si="136"/>
        <v>No aplica</v>
      </c>
      <c r="S2193" s="5"/>
      <c r="T2193" s="5"/>
      <c r="U2193" s="5"/>
      <c r="V2193" s="6">
        <f t="shared" si="137"/>
        <v>0</v>
      </c>
      <c r="W2193" s="6" t="str">
        <f t="shared" si="138"/>
        <v>No aplica</v>
      </c>
      <c r="X2193" s="35" t="str">
        <f t="shared" si="139"/>
        <v>No aplica</v>
      </c>
      <c r="Y2193" s="37"/>
      <c r="Z2193" s="38"/>
      <c r="AA2193" s="36"/>
      <c r="AB2193" s="38"/>
      <c r="AC2193" s="37"/>
      <c r="AD2193" s="38"/>
      <c r="AE2193" s="37"/>
      <c r="AF2193" s="38"/>
      <c r="AG2193" s="37"/>
      <c r="AH2193" s="38"/>
      <c r="AI2193" s="36"/>
      <c r="AJ2193" s="5"/>
      <c r="AK2193" s="5"/>
      <c r="AL2193" s="6">
        <f>IFERROR('Formato Productividad'!$Y2193+'Formato Productividad'!$AA2193+'Formato Productividad'!$AC2193,0)+'Formato Productividad'!$AE2193</f>
        <v>0</v>
      </c>
      <c r="AM2193" s="6">
        <f>IFERROR((('Formato Productividad'!$T2193+'Formato Productividad'!$V2193+'Formato Productividad'!$U2193)/'Formato Productividad'!$Q2193),0)+'Formato Productividad'!$AL2193</f>
        <v>0</v>
      </c>
      <c r="AN2193" s="7">
        <f>IFERROR(('Formato Productividad'!$AM2193/'Formato Productividad'!$N2193)*('Formato Productividad'!$N2193/'Formato Productividad'!$P2193),0)</f>
        <v>0</v>
      </c>
      <c r="AO2193" s="7">
        <f>IFERROR(('Formato Productividad'!$AG2193/'Formato Productividad'!$O2193)*('Formato Productividad'!$O2193/'Formato Productividad'!$P2193),0)</f>
        <v>0</v>
      </c>
      <c r="AP2193" s="7">
        <f>'Formato Productividad'!$AN2193+'Formato Productividad'!$AO2193</f>
        <v>0</v>
      </c>
      <c r="AQ2193" s="5"/>
      <c r="AR2193" s="7">
        <f>IFERROR('Formato Productividad'!$AM2193/'Formato Productividad'!$N2193,0)</f>
        <v>0</v>
      </c>
      <c r="AS2193" s="7">
        <f>IFERROR('Formato Productividad'!$AG2193/'Formato Productividad'!$O2193,0)</f>
        <v>0</v>
      </c>
      <c r="AT2193" s="71">
        <f>IFERROR('Formato Productividad'!$AI2193/'Formato Productividad'!$M2193,0)</f>
        <v>0</v>
      </c>
      <c r="AU2193" s="74"/>
    </row>
    <row r="2194" spans="1:47" s="33" customFormat="1" ht="25.5" customHeight="1" x14ac:dyDescent="0.25">
      <c r="A2194" s="39">
        <v>2193</v>
      </c>
      <c r="B2194" s="5"/>
      <c r="C2194" s="5"/>
      <c r="D2194" s="5"/>
      <c r="E2194" s="6" t="str">
        <f>IFERROR(VLOOKUP(D2194,'Formato validacion'!$E$2:$F$131,2,0),"Escoja un ESM")</f>
        <v>Escoja un ESM</v>
      </c>
      <c r="F2194" s="31"/>
      <c r="G2194" s="5"/>
      <c r="H2194" s="5"/>
      <c r="I2194" s="5"/>
      <c r="J2194" s="5"/>
      <c r="K2194" s="5"/>
      <c r="L2194" s="6" t="str">
        <f>IFERROR(VLOOKUP(K2194,Tabla4[[ESPECIALIDADES]:[ÁREA DE LA ESPECIALIDAD]],2,0),"Escoja una especialidad")</f>
        <v>Escoja una especialidad</v>
      </c>
      <c r="M2194" s="5"/>
      <c r="N2194" s="5"/>
      <c r="O2194" s="5"/>
      <c r="P2194" s="6">
        <f>'Formato Productividad'!$M2194-'Formato Productividad'!$AI2194</f>
        <v>0</v>
      </c>
      <c r="Q2194" s="6" t="str">
        <f>IFERROR(VLOOKUP('Formato Productividad'!$K2194,Tabla4[],3,0),"Escoja una especialidad")</f>
        <v>Escoja una especialidad</v>
      </c>
      <c r="R2194" s="6" t="str">
        <f t="shared" si="136"/>
        <v>No aplica</v>
      </c>
      <c r="S2194" s="5"/>
      <c r="T2194" s="5"/>
      <c r="U2194" s="5"/>
      <c r="V2194" s="6">
        <f t="shared" si="137"/>
        <v>0</v>
      </c>
      <c r="W2194" s="6" t="str">
        <f t="shared" si="138"/>
        <v>No aplica</v>
      </c>
      <c r="X2194" s="35" t="str">
        <f t="shared" si="139"/>
        <v>No aplica</v>
      </c>
      <c r="Y2194" s="37"/>
      <c r="Z2194" s="38"/>
      <c r="AA2194" s="36"/>
      <c r="AB2194" s="38"/>
      <c r="AC2194" s="37"/>
      <c r="AD2194" s="38"/>
      <c r="AE2194" s="37"/>
      <c r="AF2194" s="38"/>
      <c r="AG2194" s="37"/>
      <c r="AH2194" s="38"/>
      <c r="AI2194" s="36"/>
      <c r="AJ2194" s="5"/>
      <c r="AK2194" s="5"/>
      <c r="AL2194" s="6">
        <f>IFERROR('Formato Productividad'!$Y2194+'Formato Productividad'!$AA2194+'Formato Productividad'!$AC2194,0)+'Formato Productividad'!$AE2194</f>
        <v>0</v>
      </c>
      <c r="AM2194" s="6">
        <f>IFERROR((('Formato Productividad'!$T2194+'Formato Productividad'!$V2194+'Formato Productividad'!$U2194)/'Formato Productividad'!$Q2194),0)+'Formato Productividad'!$AL2194</f>
        <v>0</v>
      </c>
      <c r="AN2194" s="7">
        <f>IFERROR(('Formato Productividad'!$AM2194/'Formato Productividad'!$N2194)*('Formato Productividad'!$N2194/'Formato Productividad'!$P2194),0)</f>
        <v>0</v>
      </c>
      <c r="AO2194" s="7">
        <f>IFERROR(('Formato Productividad'!$AG2194/'Formato Productividad'!$O2194)*('Formato Productividad'!$O2194/'Formato Productividad'!$P2194),0)</f>
        <v>0</v>
      </c>
      <c r="AP2194" s="7">
        <f>'Formato Productividad'!$AN2194+'Formato Productividad'!$AO2194</f>
        <v>0</v>
      </c>
      <c r="AQ2194" s="5"/>
      <c r="AR2194" s="7">
        <f>IFERROR('Formato Productividad'!$AM2194/'Formato Productividad'!$N2194,0)</f>
        <v>0</v>
      </c>
      <c r="AS2194" s="7">
        <f>IFERROR('Formato Productividad'!$AG2194/'Formato Productividad'!$O2194,0)</f>
        <v>0</v>
      </c>
      <c r="AT2194" s="71">
        <f>IFERROR('Formato Productividad'!$AI2194/'Formato Productividad'!$M2194,0)</f>
        <v>0</v>
      </c>
      <c r="AU2194" s="74"/>
    </row>
    <row r="2195" spans="1:47" s="33" customFormat="1" ht="25.5" customHeight="1" x14ac:dyDescent="0.25">
      <c r="A2195" s="39">
        <v>2194</v>
      </c>
      <c r="B2195" s="5"/>
      <c r="C2195" s="5"/>
      <c r="D2195" s="5"/>
      <c r="E2195" s="6" t="str">
        <f>IFERROR(VLOOKUP(D2195,'Formato validacion'!$E$2:$F$131,2,0),"Escoja un ESM")</f>
        <v>Escoja un ESM</v>
      </c>
      <c r="F2195" s="31"/>
      <c r="G2195" s="5"/>
      <c r="H2195" s="5"/>
      <c r="I2195" s="5"/>
      <c r="J2195" s="5"/>
      <c r="K2195" s="5"/>
      <c r="L2195" s="6" t="str">
        <f>IFERROR(VLOOKUP(K2195,Tabla4[[ESPECIALIDADES]:[ÁREA DE LA ESPECIALIDAD]],2,0),"Escoja una especialidad")</f>
        <v>Escoja una especialidad</v>
      </c>
      <c r="M2195" s="5"/>
      <c r="N2195" s="5"/>
      <c r="O2195" s="5"/>
      <c r="P2195" s="6">
        <f>'Formato Productividad'!$M2195-'Formato Productividad'!$AI2195</f>
        <v>0</v>
      </c>
      <c r="Q2195" s="6" t="str">
        <f>IFERROR(VLOOKUP('Formato Productividad'!$K2195,Tabla4[],3,0),"Escoja una especialidad")</f>
        <v>Escoja una especialidad</v>
      </c>
      <c r="R2195" s="6" t="str">
        <f t="shared" si="136"/>
        <v>No aplica</v>
      </c>
      <c r="S2195" s="5"/>
      <c r="T2195" s="5"/>
      <c r="U2195" s="5"/>
      <c r="V2195" s="6">
        <f t="shared" si="137"/>
        <v>0</v>
      </c>
      <c r="W2195" s="6" t="str">
        <f t="shared" si="138"/>
        <v>No aplica</v>
      </c>
      <c r="X2195" s="35" t="str">
        <f t="shared" si="139"/>
        <v>No aplica</v>
      </c>
      <c r="Y2195" s="37"/>
      <c r="Z2195" s="38"/>
      <c r="AA2195" s="36"/>
      <c r="AB2195" s="38"/>
      <c r="AC2195" s="37"/>
      <c r="AD2195" s="38"/>
      <c r="AE2195" s="37"/>
      <c r="AF2195" s="38"/>
      <c r="AG2195" s="37"/>
      <c r="AH2195" s="38"/>
      <c r="AI2195" s="36"/>
      <c r="AJ2195" s="5"/>
      <c r="AK2195" s="5"/>
      <c r="AL2195" s="6">
        <f>IFERROR('Formato Productividad'!$Y2195+'Formato Productividad'!$AA2195+'Formato Productividad'!$AC2195,0)+'Formato Productividad'!$AE2195</f>
        <v>0</v>
      </c>
      <c r="AM2195" s="6">
        <f>IFERROR((('Formato Productividad'!$T2195+'Formato Productividad'!$V2195+'Formato Productividad'!$U2195)/'Formato Productividad'!$Q2195),0)+'Formato Productividad'!$AL2195</f>
        <v>0</v>
      </c>
      <c r="AN2195" s="7">
        <f>IFERROR(('Formato Productividad'!$AM2195/'Formato Productividad'!$N2195)*('Formato Productividad'!$N2195/'Formato Productividad'!$P2195),0)</f>
        <v>0</v>
      </c>
      <c r="AO2195" s="7">
        <f>IFERROR(('Formato Productividad'!$AG2195/'Formato Productividad'!$O2195)*('Formato Productividad'!$O2195/'Formato Productividad'!$P2195),0)</f>
        <v>0</v>
      </c>
      <c r="AP2195" s="7">
        <f>'Formato Productividad'!$AN2195+'Formato Productividad'!$AO2195</f>
        <v>0</v>
      </c>
      <c r="AQ2195" s="5"/>
      <c r="AR2195" s="7">
        <f>IFERROR('Formato Productividad'!$AM2195/'Formato Productividad'!$N2195,0)</f>
        <v>0</v>
      </c>
      <c r="AS2195" s="7">
        <f>IFERROR('Formato Productividad'!$AG2195/'Formato Productividad'!$O2195,0)</f>
        <v>0</v>
      </c>
      <c r="AT2195" s="71">
        <f>IFERROR('Formato Productividad'!$AI2195/'Formato Productividad'!$M2195,0)</f>
        <v>0</v>
      </c>
      <c r="AU2195" s="74"/>
    </row>
    <row r="2196" spans="1:47" s="33" customFormat="1" ht="25.5" customHeight="1" x14ac:dyDescent="0.25">
      <c r="A2196" s="39">
        <v>2195</v>
      </c>
      <c r="B2196" s="5"/>
      <c r="C2196" s="5"/>
      <c r="D2196" s="5"/>
      <c r="E2196" s="6" t="str">
        <f>IFERROR(VLOOKUP(D2196,'Formato validacion'!$E$2:$F$131,2,0),"Escoja un ESM")</f>
        <v>Escoja un ESM</v>
      </c>
      <c r="F2196" s="31"/>
      <c r="G2196" s="5"/>
      <c r="H2196" s="5"/>
      <c r="I2196" s="5"/>
      <c r="J2196" s="5"/>
      <c r="K2196" s="5"/>
      <c r="L2196" s="6" t="str">
        <f>IFERROR(VLOOKUP(K2196,Tabla4[[ESPECIALIDADES]:[ÁREA DE LA ESPECIALIDAD]],2,0),"Escoja una especialidad")</f>
        <v>Escoja una especialidad</v>
      </c>
      <c r="M2196" s="5"/>
      <c r="N2196" s="5"/>
      <c r="O2196" s="5"/>
      <c r="P2196" s="6">
        <f>'Formato Productividad'!$M2196-'Formato Productividad'!$AI2196</f>
        <v>0</v>
      </c>
      <c r="Q2196" s="6" t="str">
        <f>IFERROR(VLOOKUP('Formato Productividad'!$K2196,Tabla4[],3,0),"Escoja una especialidad")</f>
        <v>Escoja una especialidad</v>
      </c>
      <c r="R2196" s="6" t="str">
        <f t="shared" si="136"/>
        <v>No aplica</v>
      </c>
      <c r="S2196" s="5"/>
      <c r="T2196" s="5"/>
      <c r="U2196" s="5"/>
      <c r="V2196" s="6">
        <f t="shared" si="137"/>
        <v>0</v>
      </c>
      <c r="W2196" s="6" t="str">
        <f t="shared" si="138"/>
        <v>No aplica</v>
      </c>
      <c r="X2196" s="35" t="str">
        <f t="shared" si="139"/>
        <v>No aplica</v>
      </c>
      <c r="Y2196" s="37"/>
      <c r="Z2196" s="38"/>
      <c r="AA2196" s="36"/>
      <c r="AB2196" s="38"/>
      <c r="AC2196" s="37"/>
      <c r="AD2196" s="38"/>
      <c r="AE2196" s="37"/>
      <c r="AF2196" s="38"/>
      <c r="AG2196" s="37"/>
      <c r="AH2196" s="38"/>
      <c r="AI2196" s="36"/>
      <c r="AJ2196" s="5"/>
      <c r="AK2196" s="5"/>
      <c r="AL2196" s="6">
        <f>IFERROR('Formato Productividad'!$Y2196+'Formato Productividad'!$AA2196+'Formato Productividad'!$AC2196,0)+'Formato Productividad'!$AE2196</f>
        <v>0</v>
      </c>
      <c r="AM2196" s="6">
        <f>IFERROR((('Formato Productividad'!$T2196+'Formato Productividad'!$V2196+'Formato Productividad'!$U2196)/'Formato Productividad'!$Q2196),0)+'Formato Productividad'!$AL2196</f>
        <v>0</v>
      </c>
      <c r="AN2196" s="7">
        <f>IFERROR(('Formato Productividad'!$AM2196/'Formato Productividad'!$N2196)*('Formato Productividad'!$N2196/'Formato Productividad'!$P2196),0)</f>
        <v>0</v>
      </c>
      <c r="AO2196" s="7">
        <f>IFERROR(('Formato Productividad'!$AG2196/'Formato Productividad'!$O2196)*('Formato Productividad'!$O2196/'Formato Productividad'!$P2196),0)</f>
        <v>0</v>
      </c>
      <c r="AP2196" s="7">
        <f>'Formato Productividad'!$AN2196+'Formato Productividad'!$AO2196</f>
        <v>0</v>
      </c>
      <c r="AQ2196" s="5"/>
      <c r="AR2196" s="7">
        <f>IFERROR('Formato Productividad'!$AM2196/'Formato Productividad'!$N2196,0)</f>
        <v>0</v>
      </c>
      <c r="AS2196" s="7">
        <f>IFERROR('Formato Productividad'!$AG2196/'Formato Productividad'!$O2196,0)</f>
        <v>0</v>
      </c>
      <c r="AT2196" s="71">
        <f>IFERROR('Formato Productividad'!$AI2196/'Formato Productividad'!$M2196,0)</f>
        <v>0</v>
      </c>
      <c r="AU2196" s="74"/>
    </row>
    <row r="2197" spans="1:47" s="33" customFormat="1" ht="25.5" customHeight="1" x14ac:dyDescent="0.25">
      <c r="A2197" s="39">
        <v>2196</v>
      </c>
      <c r="B2197" s="5"/>
      <c r="C2197" s="5"/>
      <c r="D2197" s="5"/>
      <c r="E2197" s="6" t="str">
        <f>IFERROR(VLOOKUP(D2197,'Formato validacion'!$E$2:$F$131,2,0),"Escoja un ESM")</f>
        <v>Escoja un ESM</v>
      </c>
      <c r="F2197" s="31"/>
      <c r="G2197" s="5"/>
      <c r="H2197" s="5"/>
      <c r="I2197" s="5"/>
      <c r="J2197" s="5"/>
      <c r="K2197" s="5"/>
      <c r="L2197" s="6" t="str">
        <f>IFERROR(VLOOKUP(K2197,Tabla4[[ESPECIALIDADES]:[ÁREA DE LA ESPECIALIDAD]],2,0),"Escoja una especialidad")</f>
        <v>Escoja una especialidad</v>
      </c>
      <c r="M2197" s="5"/>
      <c r="N2197" s="5"/>
      <c r="O2197" s="5"/>
      <c r="P2197" s="6">
        <f>'Formato Productividad'!$M2197-'Formato Productividad'!$AI2197</f>
        <v>0</v>
      </c>
      <c r="Q2197" s="6" t="str">
        <f>IFERROR(VLOOKUP('Formato Productividad'!$K2197,Tabla4[],3,0),"Escoja una especialidad")</f>
        <v>Escoja una especialidad</v>
      </c>
      <c r="R2197" s="6" t="str">
        <f t="shared" si="136"/>
        <v>No aplica</v>
      </c>
      <c r="S2197" s="5"/>
      <c r="T2197" s="5"/>
      <c r="U2197" s="5"/>
      <c r="V2197" s="6">
        <f t="shared" si="137"/>
        <v>0</v>
      </c>
      <c r="W2197" s="6" t="str">
        <f t="shared" si="138"/>
        <v>No aplica</v>
      </c>
      <c r="X2197" s="35" t="str">
        <f t="shared" si="139"/>
        <v>No aplica</v>
      </c>
      <c r="Y2197" s="37"/>
      <c r="Z2197" s="38"/>
      <c r="AA2197" s="36"/>
      <c r="AB2197" s="38"/>
      <c r="AC2197" s="37"/>
      <c r="AD2197" s="38"/>
      <c r="AE2197" s="37"/>
      <c r="AF2197" s="38"/>
      <c r="AG2197" s="37"/>
      <c r="AH2197" s="38"/>
      <c r="AI2197" s="36"/>
      <c r="AJ2197" s="5"/>
      <c r="AK2197" s="5"/>
      <c r="AL2197" s="6">
        <f>IFERROR('Formato Productividad'!$Y2197+'Formato Productividad'!$AA2197+'Formato Productividad'!$AC2197,0)+'Formato Productividad'!$AE2197</f>
        <v>0</v>
      </c>
      <c r="AM2197" s="6">
        <f>IFERROR((('Formato Productividad'!$T2197+'Formato Productividad'!$V2197+'Formato Productividad'!$U2197)/'Formato Productividad'!$Q2197),0)+'Formato Productividad'!$AL2197</f>
        <v>0</v>
      </c>
      <c r="AN2197" s="7">
        <f>IFERROR(('Formato Productividad'!$AM2197/'Formato Productividad'!$N2197)*('Formato Productividad'!$N2197/'Formato Productividad'!$P2197),0)</f>
        <v>0</v>
      </c>
      <c r="AO2197" s="7">
        <f>IFERROR(('Formato Productividad'!$AG2197/'Formato Productividad'!$O2197)*('Formato Productividad'!$O2197/'Formato Productividad'!$P2197),0)</f>
        <v>0</v>
      </c>
      <c r="AP2197" s="7">
        <f>'Formato Productividad'!$AN2197+'Formato Productividad'!$AO2197</f>
        <v>0</v>
      </c>
      <c r="AQ2197" s="5"/>
      <c r="AR2197" s="7">
        <f>IFERROR('Formato Productividad'!$AM2197/'Formato Productividad'!$N2197,0)</f>
        <v>0</v>
      </c>
      <c r="AS2197" s="7">
        <f>IFERROR('Formato Productividad'!$AG2197/'Formato Productividad'!$O2197,0)</f>
        <v>0</v>
      </c>
      <c r="AT2197" s="71">
        <f>IFERROR('Formato Productividad'!$AI2197/'Formato Productividad'!$M2197,0)</f>
        <v>0</v>
      </c>
      <c r="AU2197" s="74"/>
    </row>
    <row r="2198" spans="1:47" s="33" customFormat="1" ht="25.5" customHeight="1" x14ac:dyDescent="0.25">
      <c r="A2198" s="39">
        <v>2197</v>
      </c>
      <c r="B2198" s="5"/>
      <c r="C2198" s="5"/>
      <c r="D2198" s="5"/>
      <c r="E2198" s="6" t="str">
        <f>IFERROR(VLOOKUP(D2198,'Formato validacion'!$E$2:$F$131,2,0),"Escoja un ESM")</f>
        <v>Escoja un ESM</v>
      </c>
      <c r="F2198" s="31"/>
      <c r="G2198" s="5"/>
      <c r="H2198" s="5"/>
      <c r="I2198" s="5"/>
      <c r="J2198" s="5"/>
      <c r="K2198" s="5"/>
      <c r="L2198" s="6" t="str">
        <f>IFERROR(VLOOKUP(K2198,Tabla4[[ESPECIALIDADES]:[ÁREA DE LA ESPECIALIDAD]],2,0),"Escoja una especialidad")</f>
        <v>Escoja una especialidad</v>
      </c>
      <c r="M2198" s="5"/>
      <c r="N2198" s="5"/>
      <c r="O2198" s="5"/>
      <c r="P2198" s="6">
        <f>'Formato Productividad'!$M2198-'Formato Productividad'!$AI2198</f>
        <v>0</v>
      </c>
      <c r="Q2198" s="6" t="str">
        <f>IFERROR(VLOOKUP('Formato Productividad'!$K2198,Tabla4[],3,0),"Escoja una especialidad")</f>
        <v>Escoja una especialidad</v>
      </c>
      <c r="R2198" s="6" t="str">
        <f t="shared" si="136"/>
        <v>No aplica</v>
      </c>
      <c r="S2198" s="5"/>
      <c r="T2198" s="5"/>
      <c r="U2198" s="5"/>
      <c r="V2198" s="6">
        <f t="shared" si="137"/>
        <v>0</v>
      </c>
      <c r="W2198" s="6" t="str">
        <f t="shared" si="138"/>
        <v>No aplica</v>
      </c>
      <c r="X2198" s="35" t="str">
        <f t="shared" si="139"/>
        <v>No aplica</v>
      </c>
      <c r="Y2198" s="37"/>
      <c r="Z2198" s="38"/>
      <c r="AA2198" s="36"/>
      <c r="AB2198" s="38"/>
      <c r="AC2198" s="37"/>
      <c r="AD2198" s="38"/>
      <c r="AE2198" s="37"/>
      <c r="AF2198" s="38"/>
      <c r="AG2198" s="37"/>
      <c r="AH2198" s="38"/>
      <c r="AI2198" s="36"/>
      <c r="AJ2198" s="5"/>
      <c r="AK2198" s="5"/>
      <c r="AL2198" s="6">
        <f>IFERROR('Formato Productividad'!$Y2198+'Formato Productividad'!$AA2198+'Formato Productividad'!$AC2198,0)+'Formato Productividad'!$AE2198</f>
        <v>0</v>
      </c>
      <c r="AM2198" s="6">
        <f>IFERROR((('Formato Productividad'!$T2198+'Formato Productividad'!$V2198+'Formato Productividad'!$U2198)/'Formato Productividad'!$Q2198),0)+'Formato Productividad'!$AL2198</f>
        <v>0</v>
      </c>
      <c r="AN2198" s="7">
        <f>IFERROR(('Formato Productividad'!$AM2198/'Formato Productividad'!$N2198)*('Formato Productividad'!$N2198/'Formato Productividad'!$P2198),0)</f>
        <v>0</v>
      </c>
      <c r="AO2198" s="7">
        <f>IFERROR(('Formato Productividad'!$AG2198/'Formato Productividad'!$O2198)*('Formato Productividad'!$O2198/'Formato Productividad'!$P2198),0)</f>
        <v>0</v>
      </c>
      <c r="AP2198" s="7">
        <f>'Formato Productividad'!$AN2198+'Formato Productividad'!$AO2198</f>
        <v>0</v>
      </c>
      <c r="AQ2198" s="5"/>
      <c r="AR2198" s="7">
        <f>IFERROR('Formato Productividad'!$AM2198/'Formato Productividad'!$N2198,0)</f>
        <v>0</v>
      </c>
      <c r="AS2198" s="7">
        <f>IFERROR('Formato Productividad'!$AG2198/'Formato Productividad'!$O2198,0)</f>
        <v>0</v>
      </c>
      <c r="AT2198" s="71">
        <f>IFERROR('Formato Productividad'!$AI2198/'Formato Productividad'!$M2198,0)</f>
        <v>0</v>
      </c>
      <c r="AU2198" s="74"/>
    </row>
    <row r="2199" spans="1:47" s="33" customFormat="1" ht="25.5" customHeight="1" x14ac:dyDescent="0.25">
      <c r="A2199" s="39">
        <v>2198</v>
      </c>
      <c r="B2199" s="5"/>
      <c r="C2199" s="5"/>
      <c r="D2199" s="5"/>
      <c r="E2199" s="6" t="str">
        <f>IFERROR(VLOOKUP(D2199,'Formato validacion'!$E$2:$F$131,2,0),"Escoja un ESM")</f>
        <v>Escoja un ESM</v>
      </c>
      <c r="F2199" s="31"/>
      <c r="G2199" s="5"/>
      <c r="H2199" s="5"/>
      <c r="I2199" s="5"/>
      <c r="J2199" s="5"/>
      <c r="K2199" s="5"/>
      <c r="L2199" s="6" t="str">
        <f>IFERROR(VLOOKUP(K2199,Tabla4[[ESPECIALIDADES]:[ÁREA DE LA ESPECIALIDAD]],2,0),"Escoja una especialidad")</f>
        <v>Escoja una especialidad</v>
      </c>
      <c r="M2199" s="5"/>
      <c r="N2199" s="5"/>
      <c r="O2199" s="5"/>
      <c r="P2199" s="6">
        <f>'Formato Productividad'!$M2199-'Formato Productividad'!$AI2199</f>
        <v>0</v>
      </c>
      <c r="Q2199" s="6" t="str">
        <f>IFERROR(VLOOKUP('Formato Productividad'!$K2199,Tabla4[],3,0),"Escoja una especialidad")</f>
        <v>Escoja una especialidad</v>
      </c>
      <c r="R2199" s="6" t="str">
        <f t="shared" si="136"/>
        <v>No aplica</v>
      </c>
      <c r="S2199" s="5"/>
      <c r="T2199" s="5"/>
      <c r="U2199" s="5"/>
      <c r="V2199" s="6">
        <f t="shared" si="137"/>
        <v>0</v>
      </c>
      <c r="W2199" s="6" t="str">
        <f t="shared" si="138"/>
        <v>No aplica</v>
      </c>
      <c r="X2199" s="35" t="str">
        <f t="shared" si="139"/>
        <v>No aplica</v>
      </c>
      <c r="Y2199" s="37"/>
      <c r="Z2199" s="38"/>
      <c r="AA2199" s="36"/>
      <c r="AB2199" s="38"/>
      <c r="AC2199" s="37"/>
      <c r="AD2199" s="38"/>
      <c r="AE2199" s="37"/>
      <c r="AF2199" s="38"/>
      <c r="AG2199" s="37"/>
      <c r="AH2199" s="38"/>
      <c r="AI2199" s="36"/>
      <c r="AJ2199" s="5"/>
      <c r="AK2199" s="5"/>
      <c r="AL2199" s="6">
        <f>IFERROR('Formato Productividad'!$Y2199+'Formato Productividad'!$AA2199+'Formato Productividad'!$AC2199,0)+'Formato Productividad'!$AE2199</f>
        <v>0</v>
      </c>
      <c r="AM2199" s="6">
        <f>IFERROR((('Formato Productividad'!$T2199+'Formato Productividad'!$V2199+'Formato Productividad'!$U2199)/'Formato Productividad'!$Q2199),0)+'Formato Productividad'!$AL2199</f>
        <v>0</v>
      </c>
      <c r="AN2199" s="7">
        <f>IFERROR(('Formato Productividad'!$AM2199/'Formato Productividad'!$N2199)*('Formato Productividad'!$N2199/'Formato Productividad'!$P2199),0)</f>
        <v>0</v>
      </c>
      <c r="AO2199" s="7">
        <f>IFERROR(('Formato Productividad'!$AG2199/'Formato Productividad'!$O2199)*('Formato Productividad'!$O2199/'Formato Productividad'!$P2199),0)</f>
        <v>0</v>
      </c>
      <c r="AP2199" s="7">
        <f>'Formato Productividad'!$AN2199+'Formato Productividad'!$AO2199</f>
        <v>0</v>
      </c>
      <c r="AQ2199" s="5"/>
      <c r="AR2199" s="7">
        <f>IFERROR('Formato Productividad'!$AM2199/'Formato Productividad'!$N2199,0)</f>
        <v>0</v>
      </c>
      <c r="AS2199" s="7">
        <f>IFERROR('Formato Productividad'!$AG2199/'Formato Productividad'!$O2199,0)</f>
        <v>0</v>
      </c>
      <c r="AT2199" s="71">
        <f>IFERROR('Formato Productividad'!$AI2199/'Formato Productividad'!$M2199,0)</f>
        <v>0</v>
      </c>
      <c r="AU2199" s="74"/>
    </row>
    <row r="2200" spans="1:47" s="33" customFormat="1" ht="25.5" customHeight="1" x14ac:dyDescent="0.25">
      <c r="A2200" s="39">
        <v>2199</v>
      </c>
      <c r="B2200" s="5"/>
      <c r="C2200" s="5"/>
      <c r="D2200" s="5"/>
      <c r="E2200" s="6" t="str">
        <f>IFERROR(VLOOKUP(D2200,'Formato validacion'!$E$2:$F$131,2,0),"Escoja un ESM")</f>
        <v>Escoja un ESM</v>
      </c>
      <c r="F2200" s="31"/>
      <c r="G2200" s="5"/>
      <c r="H2200" s="5"/>
      <c r="I2200" s="5"/>
      <c r="J2200" s="5"/>
      <c r="K2200" s="5"/>
      <c r="L2200" s="6" t="str">
        <f>IFERROR(VLOOKUP(K2200,Tabla4[[ESPECIALIDADES]:[ÁREA DE LA ESPECIALIDAD]],2,0),"Escoja una especialidad")</f>
        <v>Escoja una especialidad</v>
      </c>
      <c r="M2200" s="5"/>
      <c r="N2200" s="5"/>
      <c r="O2200" s="5"/>
      <c r="P2200" s="6">
        <f>'Formato Productividad'!$M2200-'Formato Productividad'!$AI2200</f>
        <v>0</v>
      </c>
      <c r="Q2200" s="6" t="str">
        <f>IFERROR(VLOOKUP('Formato Productividad'!$K2200,Tabla4[],3,0),"Escoja una especialidad")</f>
        <v>Escoja una especialidad</v>
      </c>
      <c r="R2200" s="6" t="str">
        <f t="shared" si="136"/>
        <v>No aplica</v>
      </c>
      <c r="S2200" s="5"/>
      <c r="T2200" s="5"/>
      <c r="U2200" s="5"/>
      <c r="V2200" s="6">
        <f t="shared" si="137"/>
        <v>0</v>
      </c>
      <c r="W2200" s="6" t="str">
        <f t="shared" si="138"/>
        <v>No aplica</v>
      </c>
      <c r="X2200" s="35" t="str">
        <f t="shared" si="139"/>
        <v>No aplica</v>
      </c>
      <c r="Y2200" s="37"/>
      <c r="Z2200" s="38"/>
      <c r="AA2200" s="36"/>
      <c r="AB2200" s="38"/>
      <c r="AC2200" s="37"/>
      <c r="AD2200" s="38"/>
      <c r="AE2200" s="37"/>
      <c r="AF2200" s="38"/>
      <c r="AG2200" s="37"/>
      <c r="AH2200" s="38"/>
      <c r="AI2200" s="36"/>
      <c r="AJ2200" s="5"/>
      <c r="AK2200" s="5"/>
      <c r="AL2200" s="6">
        <f>IFERROR('Formato Productividad'!$Y2200+'Formato Productividad'!$AA2200+'Formato Productividad'!$AC2200,0)+'Formato Productividad'!$AE2200</f>
        <v>0</v>
      </c>
      <c r="AM2200" s="6">
        <f>IFERROR((('Formato Productividad'!$T2200+'Formato Productividad'!$V2200+'Formato Productividad'!$U2200)/'Formato Productividad'!$Q2200),0)+'Formato Productividad'!$AL2200</f>
        <v>0</v>
      </c>
      <c r="AN2200" s="7">
        <f>IFERROR(('Formato Productividad'!$AM2200/'Formato Productividad'!$N2200)*('Formato Productividad'!$N2200/'Formato Productividad'!$P2200),0)</f>
        <v>0</v>
      </c>
      <c r="AO2200" s="7">
        <f>IFERROR(('Formato Productividad'!$AG2200/'Formato Productividad'!$O2200)*('Formato Productividad'!$O2200/'Formato Productividad'!$P2200),0)</f>
        <v>0</v>
      </c>
      <c r="AP2200" s="7">
        <f>'Formato Productividad'!$AN2200+'Formato Productividad'!$AO2200</f>
        <v>0</v>
      </c>
      <c r="AQ2200" s="5"/>
      <c r="AR2200" s="7">
        <f>IFERROR('Formato Productividad'!$AM2200/'Formato Productividad'!$N2200,0)</f>
        <v>0</v>
      </c>
      <c r="AS2200" s="7">
        <f>IFERROR('Formato Productividad'!$AG2200/'Formato Productividad'!$O2200,0)</f>
        <v>0</v>
      </c>
      <c r="AT2200" s="71">
        <f>IFERROR('Formato Productividad'!$AI2200/'Formato Productividad'!$M2200,0)</f>
        <v>0</v>
      </c>
      <c r="AU2200" s="74"/>
    </row>
    <row r="2201" spans="1:47" s="33" customFormat="1" ht="25.5" customHeight="1" x14ac:dyDescent="0.25">
      <c r="A2201" s="39">
        <v>2200</v>
      </c>
      <c r="B2201" s="5"/>
      <c r="C2201" s="5"/>
      <c r="D2201" s="5"/>
      <c r="E2201" s="6" t="str">
        <f>IFERROR(VLOOKUP(D2201,'Formato validacion'!$E$2:$F$131,2,0),"Escoja un ESM")</f>
        <v>Escoja un ESM</v>
      </c>
      <c r="F2201" s="31"/>
      <c r="G2201" s="5"/>
      <c r="H2201" s="5"/>
      <c r="I2201" s="5"/>
      <c r="J2201" s="5"/>
      <c r="K2201" s="5"/>
      <c r="L2201" s="6" t="str">
        <f>IFERROR(VLOOKUP(K2201,Tabla4[[ESPECIALIDADES]:[ÁREA DE LA ESPECIALIDAD]],2,0),"Escoja una especialidad")</f>
        <v>Escoja una especialidad</v>
      </c>
      <c r="M2201" s="5"/>
      <c r="N2201" s="5"/>
      <c r="O2201" s="5"/>
      <c r="P2201" s="6">
        <f>'Formato Productividad'!$M2201-'Formato Productividad'!$AI2201</f>
        <v>0</v>
      </c>
      <c r="Q2201" s="6" t="str">
        <f>IFERROR(VLOOKUP('Formato Productividad'!$K2201,Tabla4[],3,0),"Escoja una especialidad")</f>
        <v>Escoja una especialidad</v>
      </c>
      <c r="R2201" s="6" t="str">
        <f t="shared" si="136"/>
        <v>No aplica</v>
      </c>
      <c r="S2201" s="5"/>
      <c r="T2201" s="5"/>
      <c r="U2201" s="5"/>
      <c r="V2201" s="6">
        <f t="shared" si="137"/>
        <v>0</v>
      </c>
      <c r="W2201" s="6" t="str">
        <f t="shared" si="138"/>
        <v>No aplica</v>
      </c>
      <c r="X2201" s="35" t="str">
        <f t="shared" si="139"/>
        <v>No aplica</v>
      </c>
      <c r="Y2201" s="37"/>
      <c r="Z2201" s="38"/>
      <c r="AA2201" s="36"/>
      <c r="AB2201" s="38"/>
      <c r="AC2201" s="37"/>
      <c r="AD2201" s="38"/>
      <c r="AE2201" s="37"/>
      <c r="AF2201" s="38"/>
      <c r="AG2201" s="37"/>
      <c r="AH2201" s="38"/>
      <c r="AI2201" s="36"/>
      <c r="AJ2201" s="5"/>
      <c r="AK2201" s="5"/>
      <c r="AL2201" s="6">
        <f>IFERROR('Formato Productividad'!$Y2201+'Formato Productividad'!$AA2201+'Formato Productividad'!$AC2201,0)+'Formato Productividad'!$AE2201</f>
        <v>0</v>
      </c>
      <c r="AM2201" s="6">
        <f>IFERROR((('Formato Productividad'!$T2201+'Formato Productividad'!$V2201+'Formato Productividad'!$U2201)/'Formato Productividad'!$Q2201),0)+'Formato Productividad'!$AL2201</f>
        <v>0</v>
      </c>
      <c r="AN2201" s="7">
        <f>IFERROR(('Formato Productividad'!$AM2201/'Formato Productividad'!$N2201)*('Formato Productividad'!$N2201/'Formato Productividad'!$P2201),0)</f>
        <v>0</v>
      </c>
      <c r="AO2201" s="7">
        <f>IFERROR(('Formato Productividad'!$AG2201/'Formato Productividad'!$O2201)*('Formato Productividad'!$O2201/'Formato Productividad'!$P2201),0)</f>
        <v>0</v>
      </c>
      <c r="AP2201" s="7">
        <f>'Formato Productividad'!$AN2201+'Formato Productividad'!$AO2201</f>
        <v>0</v>
      </c>
      <c r="AQ2201" s="5"/>
      <c r="AR2201" s="7">
        <f>IFERROR('Formato Productividad'!$AM2201/'Formato Productividad'!$N2201,0)</f>
        <v>0</v>
      </c>
      <c r="AS2201" s="7">
        <f>IFERROR('Formato Productividad'!$AG2201/'Formato Productividad'!$O2201,0)</f>
        <v>0</v>
      </c>
      <c r="AT2201" s="71">
        <f>IFERROR('Formato Productividad'!$AI2201/'Formato Productividad'!$M2201,0)</f>
        <v>0</v>
      </c>
      <c r="AU2201" s="74"/>
    </row>
    <row r="2202" spans="1:47" s="33" customFormat="1" ht="25.5" customHeight="1" x14ac:dyDescent="0.25">
      <c r="A2202" s="39">
        <v>2201</v>
      </c>
      <c r="B2202" s="5"/>
      <c r="C2202" s="5"/>
      <c r="D2202" s="5"/>
      <c r="E2202" s="6" t="str">
        <f>IFERROR(VLOOKUP(D2202,'Formato validacion'!$E$2:$F$131,2,0),"Escoja un ESM")</f>
        <v>Escoja un ESM</v>
      </c>
      <c r="F2202" s="31"/>
      <c r="G2202" s="5"/>
      <c r="H2202" s="5"/>
      <c r="I2202" s="5"/>
      <c r="J2202" s="5"/>
      <c r="K2202" s="5"/>
      <c r="L2202" s="6" t="str">
        <f>IFERROR(VLOOKUP(K2202,Tabla4[[ESPECIALIDADES]:[ÁREA DE LA ESPECIALIDAD]],2,0),"Escoja una especialidad")</f>
        <v>Escoja una especialidad</v>
      </c>
      <c r="M2202" s="5"/>
      <c r="N2202" s="5"/>
      <c r="O2202" s="5"/>
      <c r="P2202" s="6">
        <f>'Formato Productividad'!$M2202-'Formato Productividad'!$AI2202</f>
        <v>0</v>
      </c>
      <c r="Q2202" s="6" t="str">
        <f>IFERROR(VLOOKUP('Formato Productividad'!$K2202,Tabla4[],3,0),"Escoja una especialidad")</f>
        <v>Escoja una especialidad</v>
      </c>
      <c r="R2202" s="6" t="str">
        <f t="shared" si="136"/>
        <v>No aplica</v>
      </c>
      <c r="S2202" s="5"/>
      <c r="T2202" s="5"/>
      <c r="U2202" s="5"/>
      <c r="V2202" s="6">
        <f t="shared" si="137"/>
        <v>0</v>
      </c>
      <c r="W2202" s="6" t="str">
        <f t="shared" si="138"/>
        <v>No aplica</v>
      </c>
      <c r="X2202" s="35" t="str">
        <f t="shared" si="139"/>
        <v>No aplica</v>
      </c>
      <c r="Y2202" s="37"/>
      <c r="Z2202" s="38"/>
      <c r="AA2202" s="36"/>
      <c r="AB2202" s="38"/>
      <c r="AC2202" s="37"/>
      <c r="AD2202" s="38"/>
      <c r="AE2202" s="37"/>
      <c r="AF2202" s="38"/>
      <c r="AG2202" s="37"/>
      <c r="AH2202" s="38"/>
      <c r="AI2202" s="36"/>
      <c r="AJ2202" s="5"/>
      <c r="AK2202" s="5"/>
      <c r="AL2202" s="6">
        <f>IFERROR('Formato Productividad'!$Y2202+'Formato Productividad'!$AA2202+'Formato Productividad'!$AC2202,0)+'Formato Productividad'!$AE2202</f>
        <v>0</v>
      </c>
      <c r="AM2202" s="6">
        <f>IFERROR((('Formato Productividad'!$T2202+'Formato Productividad'!$V2202+'Formato Productividad'!$U2202)/'Formato Productividad'!$Q2202),0)+'Formato Productividad'!$AL2202</f>
        <v>0</v>
      </c>
      <c r="AN2202" s="7">
        <f>IFERROR(('Formato Productividad'!$AM2202/'Formato Productividad'!$N2202)*('Formato Productividad'!$N2202/'Formato Productividad'!$P2202),0)</f>
        <v>0</v>
      </c>
      <c r="AO2202" s="7">
        <f>IFERROR(('Formato Productividad'!$AG2202/'Formato Productividad'!$O2202)*('Formato Productividad'!$O2202/'Formato Productividad'!$P2202),0)</f>
        <v>0</v>
      </c>
      <c r="AP2202" s="7">
        <f>'Formato Productividad'!$AN2202+'Formato Productividad'!$AO2202</f>
        <v>0</v>
      </c>
      <c r="AQ2202" s="5"/>
      <c r="AR2202" s="7">
        <f>IFERROR('Formato Productividad'!$AM2202/'Formato Productividad'!$N2202,0)</f>
        <v>0</v>
      </c>
      <c r="AS2202" s="7">
        <f>IFERROR('Formato Productividad'!$AG2202/'Formato Productividad'!$O2202,0)</f>
        <v>0</v>
      </c>
      <c r="AT2202" s="71">
        <f>IFERROR('Formato Productividad'!$AI2202/'Formato Productividad'!$M2202,0)</f>
        <v>0</v>
      </c>
      <c r="AU2202" s="74"/>
    </row>
    <row r="2203" spans="1:47" s="33" customFormat="1" ht="25.5" customHeight="1" x14ac:dyDescent="0.25">
      <c r="A2203" s="39">
        <v>2202</v>
      </c>
      <c r="B2203" s="5"/>
      <c r="C2203" s="5"/>
      <c r="D2203" s="5"/>
      <c r="E2203" s="6" t="str">
        <f>IFERROR(VLOOKUP(D2203,'Formato validacion'!$E$2:$F$131,2,0),"Escoja un ESM")</f>
        <v>Escoja un ESM</v>
      </c>
      <c r="F2203" s="31"/>
      <c r="G2203" s="5"/>
      <c r="H2203" s="5"/>
      <c r="I2203" s="5"/>
      <c r="J2203" s="5"/>
      <c r="K2203" s="5"/>
      <c r="L2203" s="6" t="str">
        <f>IFERROR(VLOOKUP(K2203,Tabla4[[ESPECIALIDADES]:[ÁREA DE LA ESPECIALIDAD]],2,0),"Escoja una especialidad")</f>
        <v>Escoja una especialidad</v>
      </c>
      <c r="M2203" s="5"/>
      <c r="N2203" s="5"/>
      <c r="O2203" s="5"/>
      <c r="P2203" s="6">
        <f>'Formato Productividad'!$M2203-'Formato Productividad'!$AI2203</f>
        <v>0</v>
      </c>
      <c r="Q2203" s="6" t="str">
        <f>IFERROR(VLOOKUP('Formato Productividad'!$K2203,Tabla4[],3,0),"Escoja una especialidad")</f>
        <v>Escoja una especialidad</v>
      </c>
      <c r="R2203" s="6" t="str">
        <f t="shared" si="136"/>
        <v>No aplica</v>
      </c>
      <c r="S2203" s="5"/>
      <c r="T2203" s="5"/>
      <c r="U2203" s="5"/>
      <c r="V2203" s="6">
        <f t="shared" si="137"/>
        <v>0</v>
      </c>
      <c r="W2203" s="6" t="str">
        <f t="shared" si="138"/>
        <v>No aplica</v>
      </c>
      <c r="X2203" s="35" t="str">
        <f t="shared" si="139"/>
        <v>No aplica</v>
      </c>
      <c r="Y2203" s="37"/>
      <c r="Z2203" s="38"/>
      <c r="AA2203" s="36"/>
      <c r="AB2203" s="38"/>
      <c r="AC2203" s="37"/>
      <c r="AD2203" s="38"/>
      <c r="AE2203" s="37"/>
      <c r="AF2203" s="38"/>
      <c r="AG2203" s="37"/>
      <c r="AH2203" s="38"/>
      <c r="AI2203" s="36"/>
      <c r="AJ2203" s="5"/>
      <c r="AK2203" s="5"/>
      <c r="AL2203" s="6">
        <f>IFERROR('Formato Productividad'!$Y2203+'Formato Productividad'!$AA2203+'Formato Productividad'!$AC2203,0)+'Formato Productividad'!$AE2203</f>
        <v>0</v>
      </c>
      <c r="AM2203" s="6">
        <f>IFERROR((('Formato Productividad'!$T2203+'Formato Productividad'!$V2203+'Formato Productividad'!$U2203)/'Formato Productividad'!$Q2203),0)+'Formato Productividad'!$AL2203</f>
        <v>0</v>
      </c>
      <c r="AN2203" s="7">
        <f>IFERROR(('Formato Productividad'!$AM2203/'Formato Productividad'!$N2203)*('Formato Productividad'!$N2203/'Formato Productividad'!$P2203),0)</f>
        <v>0</v>
      </c>
      <c r="AO2203" s="7">
        <f>IFERROR(('Formato Productividad'!$AG2203/'Formato Productividad'!$O2203)*('Formato Productividad'!$O2203/'Formato Productividad'!$P2203),0)</f>
        <v>0</v>
      </c>
      <c r="AP2203" s="7">
        <f>'Formato Productividad'!$AN2203+'Formato Productividad'!$AO2203</f>
        <v>0</v>
      </c>
      <c r="AQ2203" s="5"/>
      <c r="AR2203" s="7">
        <f>IFERROR('Formato Productividad'!$AM2203/'Formato Productividad'!$N2203,0)</f>
        <v>0</v>
      </c>
      <c r="AS2203" s="7">
        <f>IFERROR('Formato Productividad'!$AG2203/'Formato Productividad'!$O2203,0)</f>
        <v>0</v>
      </c>
      <c r="AT2203" s="71">
        <f>IFERROR('Formato Productividad'!$AI2203/'Formato Productividad'!$M2203,0)</f>
        <v>0</v>
      </c>
      <c r="AU2203" s="74"/>
    </row>
    <row r="2204" spans="1:47" s="33" customFormat="1" ht="25.5" customHeight="1" x14ac:dyDescent="0.25">
      <c r="A2204" s="39">
        <v>2203</v>
      </c>
      <c r="B2204" s="5"/>
      <c r="C2204" s="5"/>
      <c r="D2204" s="5"/>
      <c r="E2204" s="6" t="str">
        <f>IFERROR(VLOOKUP(D2204,'Formato validacion'!$E$2:$F$131,2,0),"Escoja un ESM")</f>
        <v>Escoja un ESM</v>
      </c>
      <c r="F2204" s="31"/>
      <c r="G2204" s="5"/>
      <c r="H2204" s="5"/>
      <c r="I2204" s="5"/>
      <c r="J2204" s="5"/>
      <c r="K2204" s="5"/>
      <c r="L2204" s="6" t="str">
        <f>IFERROR(VLOOKUP(K2204,Tabla4[[ESPECIALIDADES]:[ÁREA DE LA ESPECIALIDAD]],2,0),"Escoja una especialidad")</f>
        <v>Escoja una especialidad</v>
      </c>
      <c r="M2204" s="5"/>
      <c r="N2204" s="5"/>
      <c r="O2204" s="5"/>
      <c r="P2204" s="6">
        <f>'Formato Productividad'!$M2204-'Formato Productividad'!$AI2204</f>
        <v>0</v>
      </c>
      <c r="Q2204" s="6" t="str">
        <f>IFERROR(VLOOKUP('Formato Productividad'!$K2204,Tabla4[],3,0),"Escoja una especialidad")</f>
        <v>Escoja una especialidad</v>
      </c>
      <c r="R2204" s="6" t="str">
        <f t="shared" si="136"/>
        <v>No aplica</v>
      </c>
      <c r="S2204" s="5"/>
      <c r="T2204" s="5"/>
      <c r="U2204" s="5"/>
      <c r="V2204" s="6">
        <f t="shared" si="137"/>
        <v>0</v>
      </c>
      <c r="W2204" s="6" t="str">
        <f t="shared" si="138"/>
        <v>No aplica</v>
      </c>
      <c r="X2204" s="35" t="str">
        <f t="shared" si="139"/>
        <v>No aplica</v>
      </c>
      <c r="Y2204" s="37"/>
      <c r="Z2204" s="38"/>
      <c r="AA2204" s="36"/>
      <c r="AB2204" s="38"/>
      <c r="AC2204" s="37"/>
      <c r="AD2204" s="38"/>
      <c r="AE2204" s="37"/>
      <c r="AF2204" s="38"/>
      <c r="AG2204" s="37"/>
      <c r="AH2204" s="38"/>
      <c r="AI2204" s="36"/>
      <c r="AJ2204" s="5"/>
      <c r="AK2204" s="5"/>
      <c r="AL2204" s="6">
        <f>IFERROR('Formato Productividad'!$Y2204+'Formato Productividad'!$AA2204+'Formato Productividad'!$AC2204,0)+'Formato Productividad'!$AE2204</f>
        <v>0</v>
      </c>
      <c r="AM2204" s="6">
        <f>IFERROR((('Formato Productividad'!$T2204+'Formato Productividad'!$V2204+'Formato Productividad'!$U2204)/'Formato Productividad'!$Q2204),0)+'Formato Productividad'!$AL2204</f>
        <v>0</v>
      </c>
      <c r="AN2204" s="7">
        <f>IFERROR(('Formato Productividad'!$AM2204/'Formato Productividad'!$N2204)*('Formato Productividad'!$N2204/'Formato Productividad'!$P2204),0)</f>
        <v>0</v>
      </c>
      <c r="AO2204" s="7">
        <f>IFERROR(('Formato Productividad'!$AG2204/'Formato Productividad'!$O2204)*('Formato Productividad'!$O2204/'Formato Productividad'!$P2204),0)</f>
        <v>0</v>
      </c>
      <c r="AP2204" s="7">
        <f>'Formato Productividad'!$AN2204+'Formato Productividad'!$AO2204</f>
        <v>0</v>
      </c>
      <c r="AQ2204" s="5"/>
      <c r="AR2204" s="7">
        <f>IFERROR('Formato Productividad'!$AM2204/'Formato Productividad'!$N2204,0)</f>
        <v>0</v>
      </c>
      <c r="AS2204" s="7">
        <f>IFERROR('Formato Productividad'!$AG2204/'Formato Productividad'!$O2204,0)</f>
        <v>0</v>
      </c>
      <c r="AT2204" s="71">
        <f>IFERROR('Formato Productividad'!$AI2204/'Formato Productividad'!$M2204,0)</f>
        <v>0</v>
      </c>
      <c r="AU2204" s="74"/>
    </row>
    <row r="2205" spans="1:47" s="33" customFormat="1" ht="25.5" customHeight="1" x14ac:dyDescent="0.25">
      <c r="A2205" s="39">
        <v>2204</v>
      </c>
      <c r="B2205" s="5"/>
      <c r="C2205" s="5"/>
      <c r="D2205" s="5"/>
      <c r="E2205" s="6" t="str">
        <f>IFERROR(VLOOKUP(D2205,'Formato validacion'!$E$2:$F$131,2,0),"Escoja un ESM")</f>
        <v>Escoja un ESM</v>
      </c>
      <c r="F2205" s="31"/>
      <c r="G2205" s="5"/>
      <c r="H2205" s="5"/>
      <c r="I2205" s="5"/>
      <c r="J2205" s="5"/>
      <c r="K2205" s="5"/>
      <c r="L2205" s="6" t="str">
        <f>IFERROR(VLOOKUP(K2205,Tabla4[[ESPECIALIDADES]:[ÁREA DE LA ESPECIALIDAD]],2,0),"Escoja una especialidad")</f>
        <v>Escoja una especialidad</v>
      </c>
      <c r="M2205" s="5"/>
      <c r="N2205" s="5"/>
      <c r="O2205" s="5"/>
      <c r="P2205" s="6">
        <f>'Formato Productividad'!$M2205-'Formato Productividad'!$AI2205</f>
        <v>0</v>
      </c>
      <c r="Q2205" s="6" t="str">
        <f>IFERROR(VLOOKUP('Formato Productividad'!$K2205,Tabla4[],3,0),"Escoja una especialidad")</f>
        <v>Escoja una especialidad</v>
      </c>
      <c r="R2205" s="6" t="str">
        <f t="shared" si="136"/>
        <v>No aplica</v>
      </c>
      <c r="S2205" s="5"/>
      <c r="T2205" s="5"/>
      <c r="U2205" s="5"/>
      <c r="V2205" s="6">
        <f t="shared" si="137"/>
        <v>0</v>
      </c>
      <c r="W2205" s="6" t="str">
        <f t="shared" si="138"/>
        <v>No aplica</v>
      </c>
      <c r="X2205" s="35" t="str">
        <f t="shared" si="139"/>
        <v>No aplica</v>
      </c>
      <c r="Y2205" s="37"/>
      <c r="Z2205" s="38"/>
      <c r="AA2205" s="36"/>
      <c r="AB2205" s="38"/>
      <c r="AC2205" s="37"/>
      <c r="AD2205" s="38"/>
      <c r="AE2205" s="37"/>
      <c r="AF2205" s="38"/>
      <c r="AG2205" s="37"/>
      <c r="AH2205" s="38"/>
      <c r="AI2205" s="36"/>
      <c r="AJ2205" s="5"/>
      <c r="AK2205" s="5"/>
      <c r="AL2205" s="6">
        <f>IFERROR('Formato Productividad'!$Y2205+'Formato Productividad'!$AA2205+'Formato Productividad'!$AC2205,0)+'Formato Productividad'!$AE2205</f>
        <v>0</v>
      </c>
      <c r="AM2205" s="6">
        <f>IFERROR((('Formato Productividad'!$T2205+'Formato Productividad'!$V2205+'Formato Productividad'!$U2205)/'Formato Productividad'!$Q2205),0)+'Formato Productividad'!$AL2205</f>
        <v>0</v>
      </c>
      <c r="AN2205" s="7">
        <f>IFERROR(('Formato Productividad'!$AM2205/'Formato Productividad'!$N2205)*('Formato Productividad'!$N2205/'Formato Productividad'!$P2205),0)</f>
        <v>0</v>
      </c>
      <c r="AO2205" s="7">
        <f>IFERROR(('Formato Productividad'!$AG2205/'Formato Productividad'!$O2205)*('Formato Productividad'!$O2205/'Formato Productividad'!$P2205),0)</f>
        <v>0</v>
      </c>
      <c r="AP2205" s="7">
        <f>'Formato Productividad'!$AN2205+'Formato Productividad'!$AO2205</f>
        <v>0</v>
      </c>
      <c r="AQ2205" s="5"/>
      <c r="AR2205" s="7">
        <f>IFERROR('Formato Productividad'!$AM2205/'Formato Productividad'!$N2205,0)</f>
        <v>0</v>
      </c>
      <c r="AS2205" s="7">
        <f>IFERROR('Formato Productividad'!$AG2205/'Formato Productividad'!$O2205,0)</f>
        <v>0</v>
      </c>
      <c r="AT2205" s="71">
        <f>IFERROR('Formato Productividad'!$AI2205/'Formato Productividad'!$M2205,0)</f>
        <v>0</v>
      </c>
      <c r="AU2205" s="74"/>
    </row>
    <row r="2206" spans="1:47" s="33" customFormat="1" ht="25.5" customHeight="1" x14ac:dyDescent="0.25">
      <c r="A2206" s="39">
        <v>2205</v>
      </c>
      <c r="B2206" s="5"/>
      <c r="C2206" s="5"/>
      <c r="D2206" s="5"/>
      <c r="E2206" s="6" t="str">
        <f>IFERROR(VLOOKUP(D2206,'Formato validacion'!$E$2:$F$131,2,0),"Escoja un ESM")</f>
        <v>Escoja un ESM</v>
      </c>
      <c r="F2206" s="31"/>
      <c r="G2206" s="5"/>
      <c r="H2206" s="5"/>
      <c r="I2206" s="5"/>
      <c r="J2206" s="5"/>
      <c r="K2206" s="5"/>
      <c r="L2206" s="6" t="str">
        <f>IFERROR(VLOOKUP(K2206,Tabla4[[ESPECIALIDADES]:[ÁREA DE LA ESPECIALIDAD]],2,0),"Escoja una especialidad")</f>
        <v>Escoja una especialidad</v>
      </c>
      <c r="M2206" s="5"/>
      <c r="N2206" s="5"/>
      <c r="O2206" s="5"/>
      <c r="P2206" s="6">
        <f>'Formato Productividad'!$M2206-'Formato Productividad'!$AI2206</f>
        <v>0</v>
      </c>
      <c r="Q2206" s="6" t="str">
        <f>IFERROR(VLOOKUP('Formato Productividad'!$K2206,Tabla4[],3,0),"Escoja una especialidad")</f>
        <v>Escoja una especialidad</v>
      </c>
      <c r="R2206" s="6" t="str">
        <f t="shared" si="136"/>
        <v>No aplica</v>
      </c>
      <c r="S2206" s="5"/>
      <c r="T2206" s="5"/>
      <c r="U2206" s="5"/>
      <c r="V2206" s="6">
        <f t="shared" si="137"/>
        <v>0</v>
      </c>
      <c r="W2206" s="6" t="str">
        <f t="shared" si="138"/>
        <v>No aplica</v>
      </c>
      <c r="X2206" s="35" t="str">
        <f t="shared" si="139"/>
        <v>No aplica</v>
      </c>
      <c r="Y2206" s="37"/>
      <c r="Z2206" s="38"/>
      <c r="AA2206" s="36"/>
      <c r="AB2206" s="38"/>
      <c r="AC2206" s="37"/>
      <c r="AD2206" s="38"/>
      <c r="AE2206" s="37"/>
      <c r="AF2206" s="38"/>
      <c r="AG2206" s="37"/>
      <c r="AH2206" s="38"/>
      <c r="AI2206" s="36"/>
      <c r="AJ2206" s="5"/>
      <c r="AK2206" s="5"/>
      <c r="AL2206" s="6">
        <f>IFERROR('Formato Productividad'!$Y2206+'Formato Productividad'!$AA2206+'Formato Productividad'!$AC2206,0)+'Formato Productividad'!$AE2206</f>
        <v>0</v>
      </c>
      <c r="AM2206" s="6">
        <f>IFERROR((('Formato Productividad'!$T2206+'Formato Productividad'!$V2206+'Formato Productividad'!$U2206)/'Formato Productividad'!$Q2206),0)+'Formato Productividad'!$AL2206</f>
        <v>0</v>
      </c>
      <c r="AN2206" s="7">
        <f>IFERROR(('Formato Productividad'!$AM2206/'Formato Productividad'!$N2206)*('Formato Productividad'!$N2206/'Formato Productividad'!$P2206),0)</f>
        <v>0</v>
      </c>
      <c r="AO2206" s="7">
        <f>IFERROR(('Formato Productividad'!$AG2206/'Formato Productividad'!$O2206)*('Formato Productividad'!$O2206/'Formato Productividad'!$P2206),0)</f>
        <v>0</v>
      </c>
      <c r="AP2206" s="7">
        <f>'Formato Productividad'!$AN2206+'Formato Productividad'!$AO2206</f>
        <v>0</v>
      </c>
      <c r="AQ2206" s="5"/>
      <c r="AR2206" s="7">
        <f>IFERROR('Formato Productividad'!$AM2206/'Formato Productividad'!$N2206,0)</f>
        <v>0</v>
      </c>
      <c r="AS2206" s="7">
        <f>IFERROR('Formato Productividad'!$AG2206/'Formato Productividad'!$O2206,0)</f>
        <v>0</v>
      </c>
      <c r="AT2206" s="71">
        <f>IFERROR('Formato Productividad'!$AI2206/'Formato Productividad'!$M2206,0)</f>
        <v>0</v>
      </c>
      <c r="AU2206" s="74"/>
    </row>
    <row r="2207" spans="1:47" s="33" customFormat="1" ht="25.5" customHeight="1" x14ac:dyDescent="0.25">
      <c r="A2207" s="39">
        <v>2206</v>
      </c>
      <c r="B2207" s="5"/>
      <c r="C2207" s="5"/>
      <c r="D2207" s="5"/>
      <c r="E2207" s="6" t="str">
        <f>IFERROR(VLOOKUP(D2207,'Formato validacion'!$E$2:$F$131,2,0),"Escoja un ESM")</f>
        <v>Escoja un ESM</v>
      </c>
      <c r="F2207" s="31"/>
      <c r="G2207" s="5"/>
      <c r="H2207" s="5"/>
      <c r="I2207" s="5"/>
      <c r="J2207" s="5"/>
      <c r="K2207" s="5"/>
      <c r="L2207" s="6" t="str">
        <f>IFERROR(VLOOKUP(K2207,Tabla4[[ESPECIALIDADES]:[ÁREA DE LA ESPECIALIDAD]],2,0),"Escoja una especialidad")</f>
        <v>Escoja una especialidad</v>
      </c>
      <c r="M2207" s="5"/>
      <c r="N2207" s="5"/>
      <c r="O2207" s="5"/>
      <c r="P2207" s="6">
        <f>'Formato Productividad'!$M2207-'Formato Productividad'!$AI2207</f>
        <v>0</v>
      </c>
      <c r="Q2207" s="6" t="str">
        <f>IFERROR(VLOOKUP('Formato Productividad'!$K2207,Tabla4[],3,0),"Escoja una especialidad")</f>
        <v>Escoja una especialidad</v>
      </c>
      <c r="R2207" s="6" t="str">
        <f t="shared" si="136"/>
        <v>No aplica</v>
      </c>
      <c r="S2207" s="5"/>
      <c r="T2207" s="5"/>
      <c r="U2207" s="5"/>
      <c r="V2207" s="6">
        <f t="shared" si="137"/>
        <v>0</v>
      </c>
      <c r="W2207" s="6" t="str">
        <f t="shared" si="138"/>
        <v>No aplica</v>
      </c>
      <c r="X2207" s="35" t="str">
        <f t="shared" si="139"/>
        <v>No aplica</v>
      </c>
      <c r="Y2207" s="37"/>
      <c r="Z2207" s="38"/>
      <c r="AA2207" s="36"/>
      <c r="AB2207" s="38"/>
      <c r="AC2207" s="37"/>
      <c r="AD2207" s="38"/>
      <c r="AE2207" s="37"/>
      <c r="AF2207" s="38"/>
      <c r="AG2207" s="37"/>
      <c r="AH2207" s="38"/>
      <c r="AI2207" s="36"/>
      <c r="AJ2207" s="5"/>
      <c r="AK2207" s="5"/>
      <c r="AL2207" s="6">
        <f>IFERROR('Formato Productividad'!$Y2207+'Formato Productividad'!$AA2207+'Formato Productividad'!$AC2207,0)+'Formato Productividad'!$AE2207</f>
        <v>0</v>
      </c>
      <c r="AM2207" s="6">
        <f>IFERROR((('Formato Productividad'!$T2207+'Formato Productividad'!$V2207+'Formato Productividad'!$U2207)/'Formato Productividad'!$Q2207),0)+'Formato Productividad'!$AL2207</f>
        <v>0</v>
      </c>
      <c r="AN2207" s="7">
        <f>IFERROR(('Formato Productividad'!$AM2207/'Formato Productividad'!$N2207)*('Formato Productividad'!$N2207/'Formato Productividad'!$P2207),0)</f>
        <v>0</v>
      </c>
      <c r="AO2207" s="7">
        <f>IFERROR(('Formato Productividad'!$AG2207/'Formato Productividad'!$O2207)*('Formato Productividad'!$O2207/'Formato Productividad'!$P2207),0)</f>
        <v>0</v>
      </c>
      <c r="AP2207" s="7">
        <f>'Formato Productividad'!$AN2207+'Formato Productividad'!$AO2207</f>
        <v>0</v>
      </c>
      <c r="AQ2207" s="5"/>
      <c r="AR2207" s="7">
        <f>IFERROR('Formato Productividad'!$AM2207/'Formato Productividad'!$N2207,0)</f>
        <v>0</v>
      </c>
      <c r="AS2207" s="7">
        <f>IFERROR('Formato Productividad'!$AG2207/'Formato Productividad'!$O2207,0)</f>
        <v>0</v>
      </c>
      <c r="AT2207" s="71">
        <f>IFERROR('Formato Productividad'!$AI2207/'Formato Productividad'!$M2207,0)</f>
        <v>0</v>
      </c>
      <c r="AU2207" s="74"/>
    </row>
    <row r="2208" spans="1:47" s="33" customFormat="1" ht="25.5" customHeight="1" x14ac:dyDescent="0.25">
      <c r="A2208" s="39">
        <v>2207</v>
      </c>
      <c r="B2208" s="5"/>
      <c r="C2208" s="5"/>
      <c r="D2208" s="5"/>
      <c r="E2208" s="6" t="str">
        <f>IFERROR(VLOOKUP(D2208,'Formato validacion'!$E$2:$F$131,2,0),"Escoja un ESM")</f>
        <v>Escoja un ESM</v>
      </c>
      <c r="F2208" s="31"/>
      <c r="G2208" s="5"/>
      <c r="H2208" s="5"/>
      <c r="I2208" s="5"/>
      <c r="J2208" s="5"/>
      <c r="K2208" s="5"/>
      <c r="L2208" s="6" t="str">
        <f>IFERROR(VLOOKUP(K2208,Tabla4[[ESPECIALIDADES]:[ÁREA DE LA ESPECIALIDAD]],2,0),"Escoja una especialidad")</f>
        <v>Escoja una especialidad</v>
      </c>
      <c r="M2208" s="5"/>
      <c r="N2208" s="5"/>
      <c r="O2208" s="5"/>
      <c r="P2208" s="6">
        <f>'Formato Productividad'!$M2208-'Formato Productividad'!$AI2208</f>
        <v>0</v>
      </c>
      <c r="Q2208" s="6" t="str">
        <f>IFERROR(VLOOKUP('Formato Productividad'!$K2208,Tabla4[],3,0),"Escoja una especialidad")</f>
        <v>Escoja una especialidad</v>
      </c>
      <c r="R2208" s="6" t="str">
        <f t="shared" si="136"/>
        <v>No aplica</v>
      </c>
      <c r="S2208" s="5"/>
      <c r="T2208" s="5"/>
      <c r="U2208" s="5"/>
      <c r="V2208" s="6">
        <f t="shared" si="137"/>
        <v>0</v>
      </c>
      <c r="W2208" s="6" t="str">
        <f t="shared" si="138"/>
        <v>No aplica</v>
      </c>
      <c r="X2208" s="35" t="str">
        <f t="shared" si="139"/>
        <v>No aplica</v>
      </c>
      <c r="Y2208" s="37"/>
      <c r="Z2208" s="38"/>
      <c r="AA2208" s="36"/>
      <c r="AB2208" s="38"/>
      <c r="AC2208" s="37"/>
      <c r="AD2208" s="38"/>
      <c r="AE2208" s="37"/>
      <c r="AF2208" s="38"/>
      <c r="AG2208" s="37"/>
      <c r="AH2208" s="38"/>
      <c r="AI2208" s="36"/>
      <c r="AJ2208" s="5"/>
      <c r="AK2208" s="5"/>
      <c r="AL2208" s="6">
        <f>IFERROR('Formato Productividad'!$Y2208+'Formato Productividad'!$AA2208+'Formato Productividad'!$AC2208,0)+'Formato Productividad'!$AE2208</f>
        <v>0</v>
      </c>
      <c r="AM2208" s="6">
        <f>IFERROR((('Formato Productividad'!$T2208+'Formato Productividad'!$V2208+'Formato Productividad'!$U2208)/'Formato Productividad'!$Q2208),0)+'Formato Productividad'!$AL2208</f>
        <v>0</v>
      </c>
      <c r="AN2208" s="7">
        <f>IFERROR(('Formato Productividad'!$AM2208/'Formato Productividad'!$N2208)*('Formato Productividad'!$N2208/'Formato Productividad'!$P2208),0)</f>
        <v>0</v>
      </c>
      <c r="AO2208" s="7">
        <f>IFERROR(('Formato Productividad'!$AG2208/'Formato Productividad'!$O2208)*('Formato Productividad'!$O2208/'Formato Productividad'!$P2208),0)</f>
        <v>0</v>
      </c>
      <c r="AP2208" s="7">
        <f>'Formato Productividad'!$AN2208+'Formato Productividad'!$AO2208</f>
        <v>0</v>
      </c>
      <c r="AQ2208" s="5"/>
      <c r="AR2208" s="7">
        <f>IFERROR('Formato Productividad'!$AM2208/'Formato Productividad'!$N2208,0)</f>
        <v>0</v>
      </c>
      <c r="AS2208" s="7">
        <f>IFERROR('Formato Productividad'!$AG2208/'Formato Productividad'!$O2208,0)</f>
        <v>0</v>
      </c>
      <c r="AT2208" s="71">
        <f>IFERROR('Formato Productividad'!$AI2208/'Formato Productividad'!$M2208,0)</f>
        <v>0</v>
      </c>
      <c r="AU2208" s="74"/>
    </row>
    <row r="2209" spans="1:47" s="33" customFormat="1" ht="25.5" customHeight="1" x14ac:dyDescent="0.25">
      <c r="A2209" s="39">
        <v>2208</v>
      </c>
      <c r="B2209" s="5"/>
      <c r="C2209" s="5"/>
      <c r="D2209" s="5"/>
      <c r="E2209" s="6" t="str">
        <f>IFERROR(VLOOKUP(D2209,'Formato validacion'!$E$2:$F$131,2,0),"Escoja un ESM")</f>
        <v>Escoja un ESM</v>
      </c>
      <c r="F2209" s="31"/>
      <c r="G2209" s="5"/>
      <c r="H2209" s="5"/>
      <c r="I2209" s="5"/>
      <c r="J2209" s="5"/>
      <c r="K2209" s="5"/>
      <c r="L2209" s="6" t="str">
        <f>IFERROR(VLOOKUP(K2209,Tabla4[[ESPECIALIDADES]:[ÁREA DE LA ESPECIALIDAD]],2,0),"Escoja una especialidad")</f>
        <v>Escoja una especialidad</v>
      </c>
      <c r="M2209" s="5"/>
      <c r="N2209" s="5"/>
      <c r="O2209" s="5"/>
      <c r="P2209" s="6">
        <f>'Formato Productividad'!$M2209-'Formato Productividad'!$AI2209</f>
        <v>0</v>
      </c>
      <c r="Q2209" s="6" t="str">
        <f>IFERROR(VLOOKUP('Formato Productividad'!$K2209,Tabla4[],3,0),"Escoja una especialidad")</f>
        <v>Escoja una especialidad</v>
      </c>
      <c r="R2209" s="6" t="str">
        <f t="shared" si="136"/>
        <v>No aplica</v>
      </c>
      <c r="S2209" s="5"/>
      <c r="T2209" s="5"/>
      <c r="U2209" s="5"/>
      <c r="V2209" s="6">
        <f t="shared" si="137"/>
        <v>0</v>
      </c>
      <c r="W2209" s="6" t="str">
        <f t="shared" si="138"/>
        <v>No aplica</v>
      </c>
      <c r="X2209" s="35" t="str">
        <f t="shared" si="139"/>
        <v>No aplica</v>
      </c>
      <c r="Y2209" s="37"/>
      <c r="Z2209" s="38"/>
      <c r="AA2209" s="36"/>
      <c r="AB2209" s="38"/>
      <c r="AC2209" s="37"/>
      <c r="AD2209" s="38"/>
      <c r="AE2209" s="37"/>
      <c r="AF2209" s="38"/>
      <c r="AG2209" s="37"/>
      <c r="AH2209" s="38"/>
      <c r="AI2209" s="36"/>
      <c r="AJ2209" s="5"/>
      <c r="AK2209" s="5"/>
      <c r="AL2209" s="6">
        <f>IFERROR('Formato Productividad'!$Y2209+'Formato Productividad'!$AA2209+'Formato Productividad'!$AC2209,0)+'Formato Productividad'!$AE2209</f>
        <v>0</v>
      </c>
      <c r="AM2209" s="6">
        <f>IFERROR((('Formato Productividad'!$T2209+'Formato Productividad'!$V2209+'Formato Productividad'!$U2209)/'Formato Productividad'!$Q2209),0)+'Formato Productividad'!$AL2209</f>
        <v>0</v>
      </c>
      <c r="AN2209" s="7">
        <f>IFERROR(('Formato Productividad'!$AM2209/'Formato Productividad'!$N2209)*('Formato Productividad'!$N2209/'Formato Productividad'!$P2209),0)</f>
        <v>0</v>
      </c>
      <c r="AO2209" s="7">
        <f>IFERROR(('Formato Productividad'!$AG2209/'Formato Productividad'!$O2209)*('Formato Productividad'!$O2209/'Formato Productividad'!$P2209),0)</f>
        <v>0</v>
      </c>
      <c r="AP2209" s="7">
        <f>'Formato Productividad'!$AN2209+'Formato Productividad'!$AO2209</f>
        <v>0</v>
      </c>
      <c r="AQ2209" s="5"/>
      <c r="AR2209" s="7">
        <f>IFERROR('Formato Productividad'!$AM2209/'Formato Productividad'!$N2209,0)</f>
        <v>0</v>
      </c>
      <c r="AS2209" s="7">
        <f>IFERROR('Formato Productividad'!$AG2209/'Formato Productividad'!$O2209,0)</f>
        <v>0</v>
      </c>
      <c r="AT2209" s="71">
        <f>IFERROR('Formato Productividad'!$AI2209/'Formato Productividad'!$M2209,0)</f>
        <v>0</v>
      </c>
      <c r="AU2209" s="74"/>
    </row>
    <row r="2210" spans="1:47" s="33" customFormat="1" ht="25.5" customHeight="1" x14ac:dyDescent="0.25">
      <c r="A2210" s="39">
        <v>2209</v>
      </c>
      <c r="B2210" s="5"/>
      <c r="C2210" s="5"/>
      <c r="D2210" s="5"/>
      <c r="E2210" s="6" t="str">
        <f>IFERROR(VLOOKUP(D2210,'Formato validacion'!$E$2:$F$131,2,0),"Escoja un ESM")</f>
        <v>Escoja un ESM</v>
      </c>
      <c r="F2210" s="31"/>
      <c r="G2210" s="5"/>
      <c r="H2210" s="5"/>
      <c r="I2210" s="5"/>
      <c r="J2210" s="5"/>
      <c r="K2210" s="5"/>
      <c r="L2210" s="6" t="str">
        <f>IFERROR(VLOOKUP(K2210,Tabla4[[ESPECIALIDADES]:[ÁREA DE LA ESPECIALIDAD]],2,0),"Escoja una especialidad")</f>
        <v>Escoja una especialidad</v>
      </c>
      <c r="M2210" s="5"/>
      <c r="N2210" s="5"/>
      <c r="O2210" s="5"/>
      <c r="P2210" s="6">
        <f>'Formato Productividad'!$M2210-'Formato Productividad'!$AI2210</f>
        <v>0</v>
      </c>
      <c r="Q2210" s="6" t="str">
        <f>IFERROR(VLOOKUP('Formato Productividad'!$K2210,Tabla4[],3,0),"Escoja una especialidad")</f>
        <v>Escoja una especialidad</v>
      </c>
      <c r="R2210" s="6" t="str">
        <f t="shared" si="136"/>
        <v>No aplica</v>
      </c>
      <c r="S2210" s="5"/>
      <c r="T2210" s="5"/>
      <c r="U2210" s="5"/>
      <c r="V2210" s="6">
        <f t="shared" si="137"/>
        <v>0</v>
      </c>
      <c r="W2210" s="6" t="str">
        <f t="shared" si="138"/>
        <v>No aplica</v>
      </c>
      <c r="X2210" s="35" t="str">
        <f t="shared" si="139"/>
        <v>No aplica</v>
      </c>
      <c r="Y2210" s="37"/>
      <c r="Z2210" s="38"/>
      <c r="AA2210" s="36"/>
      <c r="AB2210" s="38"/>
      <c r="AC2210" s="37"/>
      <c r="AD2210" s="38"/>
      <c r="AE2210" s="37"/>
      <c r="AF2210" s="38"/>
      <c r="AG2210" s="37"/>
      <c r="AH2210" s="38"/>
      <c r="AI2210" s="36"/>
      <c r="AJ2210" s="5"/>
      <c r="AK2210" s="5"/>
      <c r="AL2210" s="6">
        <f>IFERROR('Formato Productividad'!$Y2210+'Formato Productividad'!$AA2210+'Formato Productividad'!$AC2210,0)+'Formato Productividad'!$AE2210</f>
        <v>0</v>
      </c>
      <c r="AM2210" s="6">
        <f>IFERROR((('Formato Productividad'!$T2210+'Formato Productividad'!$V2210+'Formato Productividad'!$U2210)/'Formato Productividad'!$Q2210),0)+'Formato Productividad'!$AL2210</f>
        <v>0</v>
      </c>
      <c r="AN2210" s="7">
        <f>IFERROR(('Formato Productividad'!$AM2210/'Formato Productividad'!$N2210)*('Formato Productividad'!$N2210/'Formato Productividad'!$P2210),0)</f>
        <v>0</v>
      </c>
      <c r="AO2210" s="7">
        <f>IFERROR(('Formato Productividad'!$AG2210/'Formato Productividad'!$O2210)*('Formato Productividad'!$O2210/'Formato Productividad'!$P2210),0)</f>
        <v>0</v>
      </c>
      <c r="AP2210" s="7">
        <f>'Formato Productividad'!$AN2210+'Formato Productividad'!$AO2210</f>
        <v>0</v>
      </c>
      <c r="AQ2210" s="5"/>
      <c r="AR2210" s="7">
        <f>IFERROR('Formato Productividad'!$AM2210/'Formato Productividad'!$N2210,0)</f>
        <v>0</v>
      </c>
      <c r="AS2210" s="7">
        <f>IFERROR('Formato Productividad'!$AG2210/'Formato Productividad'!$O2210,0)</f>
        <v>0</v>
      </c>
      <c r="AT2210" s="71">
        <f>IFERROR('Formato Productividad'!$AI2210/'Formato Productividad'!$M2210,0)</f>
        <v>0</v>
      </c>
      <c r="AU2210" s="74"/>
    </row>
    <row r="2211" spans="1:47" s="33" customFormat="1" ht="25.5" customHeight="1" x14ac:dyDescent="0.25">
      <c r="A2211" s="39">
        <v>2210</v>
      </c>
      <c r="B2211" s="5"/>
      <c r="C2211" s="5"/>
      <c r="D2211" s="5"/>
      <c r="E2211" s="6" t="str">
        <f>IFERROR(VLOOKUP(D2211,'Formato validacion'!$E$2:$F$131,2,0),"Escoja un ESM")</f>
        <v>Escoja un ESM</v>
      </c>
      <c r="F2211" s="31"/>
      <c r="G2211" s="5"/>
      <c r="H2211" s="5"/>
      <c r="I2211" s="5"/>
      <c r="J2211" s="5"/>
      <c r="K2211" s="5"/>
      <c r="L2211" s="6" t="str">
        <f>IFERROR(VLOOKUP(K2211,Tabla4[[ESPECIALIDADES]:[ÁREA DE LA ESPECIALIDAD]],2,0),"Escoja una especialidad")</f>
        <v>Escoja una especialidad</v>
      </c>
      <c r="M2211" s="5"/>
      <c r="N2211" s="5"/>
      <c r="O2211" s="5"/>
      <c r="P2211" s="6">
        <f>'Formato Productividad'!$M2211-'Formato Productividad'!$AI2211</f>
        <v>0</v>
      </c>
      <c r="Q2211" s="6" t="str">
        <f>IFERROR(VLOOKUP('Formato Productividad'!$K2211,Tabla4[],3,0),"Escoja una especialidad")</f>
        <v>Escoja una especialidad</v>
      </c>
      <c r="R2211" s="6" t="str">
        <f t="shared" si="136"/>
        <v>No aplica</v>
      </c>
      <c r="S2211" s="5"/>
      <c r="T2211" s="5"/>
      <c r="U2211" s="5"/>
      <c r="V2211" s="6">
        <f t="shared" si="137"/>
        <v>0</v>
      </c>
      <c r="W2211" s="6" t="str">
        <f t="shared" si="138"/>
        <v>No aplica</v>
      </c>
      <c r="X2211" s="35" t="str">
        <f t="shared" si="139"/>
        <v>No aplica</v>
      </c>
      <c r="Y2211" s="37"/>
      <c r="Z2211" s="38"/>
      <c r="AA2211" s="36"/>
      <c r="AB2211" s="38"/>
      <c r="AC2211" s="37"/>
      <c r="AD2211" s="38"/>
      <c r="AE2211" s="37"/>
      <c r="AF2211" s="38"/>
      <c r="AG2211" s="37"/>
      <c r="AH2211" s="38"/>
      <c r="AI2211" s="36"/>
      <c r="AJ2211" s="5"/>
      <c r="AK2211" s="5"/>
      <c r="AL2211" s="6">
        <f>IFERROR('Formato Productividad'!$Y2211+'Formato Productividad'!$AA2211+'Formato Productividad'!$AC2211,0)+'Formato Productividad'!$AE2211</f>
        <v>0</v>
      </c>
      <c r="AM2211" s="6">
        <f>IFERROR((('Formato Productividad'!$T2211+'Formato Productividad'!$V2211+'Formato Productividad'!$U2211)/'Formato Productividad'!$Q2211),0)+'Formato Productividad'!$AL2211</f>
        <v>0</v>
      </c>
      <c r="AN2211" s="7">
        <f>IFERROR(('Formato Productividad'!$AM2211/'Formato Productividad'!$N2211)*('Formato Productividad'!$N2211/'Formato Productividad'!$P2211),0)</f>
        <v>0</v>
      </c>
      <c r="AO2211" s="7">
        <f>IFERROR(('Formato Productividad'!$AG2211/'Formato Productividad'!$O2211)*('Formato Productividad'!$O2211/'Formato Productividad'!$P2211),0)</f>
        <v>0</v>
      </c>
      <c r="AP2211" s="7">
        <f>'Formato Productividad'!$AN2211+'Formato Productividad'!$AO2211</f>
        <v>0</v>
      </c>
      <c r="AQ2211" s="5"/>
      <c r="AR2211" s="7">
        <f>IFERROR('Formato Productividad'!$AM2211/'Formato Productividad'!$N2211,0)</f>
        <v>0</v>
      </c>
      <c r="AS2211" s="7">
        <f>IFERROR('Formato Productividad'!$AG2211/'Formato Productividad'!$O2211,0)</f>
        <v>0</v>
      </c>
      <c r="AT2211" s="71">
        <f>IFERROR('Formato Productividad'!$AI2211/'Formato Productividad'!$M2211,0)</f>
        <v>0</v>
      </c>
      <c r="AU2211" s="74"/>
    </row>
    <row r="2212" spans="1:47" s="33" customFormat="1" ht="25.5" customHeight="1" x14ac:dyDescent="0.25">
      <c r="A2212" s="39">
        <v>2211</v>
      </c>
      <c r="B2212" s="5"/>
      <c r="C2212" s="5"/>
      <c r="D2212" s="5"/>
      <c r="E2212" s="6" t="str">
        <f>IFERROR(VLOOKUP(D2212,'Formato validacion'!$E$2:$F$131,2,0),"Escoja un ESM")</f>
        <v>Escoja un ESM</v>
      </c>
      <c r="F2212" s="31"/>
      <c r="G2212" s="5"/>
      <c r="H2212" s="5"/>
      <c r="I2212" s="5"/>
      <c r="J2212" s="5"/>
      <c r="K2212" s="5"/>
      <c r="L2212" s="6" t="str">
        <f>IFERROR(VLOOKUP(K2212,Tabla4[[ESPECIALIDADES]:[ÁREA DE LA ESPECIALIDAD]],2,0),"Escoja una especialidad")</f>
        <v>Escoja una especialidad</v>
      </c>
      <c r="M2212" s="5"/>
      <c r="N2212" s="5"/>
      <c r="O2212" s="5"/>
      <c r="P2212" s="6">
        <f>'Formato Productividad'!$M2212-'Formato Productividad'!$AI2212</f>
        <v>0</v>
      </c>
      <c r="Q2212" s="6" t="str">
        <f>IFERROR(VLOOKUP('Formato Productividad'!$K2212,Tabla4[],3,0),"Escoja una especialidad")</f>
        <v>Escoja una especialidad</v>
      </c>
      <c r="R2212" s="6" t="str">
        <f t="shared" si="136"/>
        <v>No aplica</v>
      </c>
      <c r="S2212" s="5"/>
      <c r="T2212" s="5"/>
      <c r="U2212" s="5"/>
      <c r="V2212" s="6">
        <f t="shared" si="137"/>
        <v>0</v>
      </c>
      <c r="W2212" s="6" t="str">
        <f t="shared" si="138"/>
        <v>No aplica</v>
      </c>
      <c r="X2212" s="35" t="str">
        <f t="shared" si="139"/>
        <v>No aplica</v>
      </c>
      <c r="Y2212" s="37"/>
      <c r="Z2212" s="38"/>
      <c r="AA2212" s="36"/>
      <c r="AB2212" s="38"/>
      <c r="AC2212" s="37"/>
      <c r="AD2212" s="38"/>
      <c r="AE2212" s="37"/>
      <c r="AF2212" s="38"/>
      <c r="AG2212" s="37"/>
      <c r="AH2212" s="38"/>
      <c r="AI2212" s="36"/>
      <c r="AJ2212" s="5"/>
      <c r="AK2212" s="5"/>
      <c r="AL2212" s="6">
        <f>IFERROR('Formato Productividad'!$Y2212+'Formato Productividad'!$AA2212+'Formato Productividad'!$AC2212,0)+'Formato Productividad'!$AE2212</f>
        <v>0</v>
      </c>
      <c r="AM2212" s="6">
        <f>IFERROR((('Formato Productividad'!$T2212+'Formato Productividad'!$V2212+'Formato Productividad'!$U2212)/'Formato Productividad'!$Q2212),0)+'Formato Productividad'!$AL2212</f>
        <v>0</v>
      </c>
      <c r="AN2212" s="7">
        <f>IFERROR(('Formato Productividad'!$AM2212/'Formato Productividad'!$N2212)*('Formato Productividad'!$N2212/'Formato Productividad'!$P2212),0)</f>
        <v>0</v>
      </c>
      <c r="AO2212" s="7">
        <f>IFERROR(('Formato Productividad'!$AG2212/'Formato Productividad'!$O2212)*('Formato Productividad'!$O2212/'Formato Productividad'!$P2212),0)</f>
        <v>0</v>
      </c>
      <c r="AP2212" s="7">
        <f>'Formato Productividad'!$AN2212+'Formato Productividad'!$AO2212</f>
        <v>0</v>
      </c>
      <c r="AQ2212" s="5"/>
      <c r="AR2212" s="7">
        <f>IFERROR('Formato Productividad'!$AM2212/'Formato Productividad'!$N2212,0)</f>
        <v>0</v>
      </c>
      <c r="AS2212" s="7">
        <f>IFERROR('Formato Productividad'!$AG2212/'Formato Productividad'!$O2212,0)</f>
        <v>0</v>
      </c>
      <c r="AT2212" s="71">
        <f>IFERROR('Formato Productividad'!$AI2212/'Formato Productividad'!$M2212,0)</f>
        <v>0</v>
      </c>
      <c r="AU2212" s="74"/>
    </row>
    <row r="2213" spans="1:47" s="33" customFormat="1" ht="25.5" customHeight="1" x14ac:dyDescent="0.25">
      <c r="A2213" s="39">
        <v>2212</v>
      </c>
      <c r="B2213" s="5"/>
      <c r="C2213" s="5"/>
      <c r="D2213" s="5"/>
      <c r="E2213" s="6" t="str">
        <f>IFERROR(VLOOKUP(D2213,'Formato validacion'!$E$2:$F$131,2,0),"Escoja un ESM")</f>
        <v>Escoja un ESM</v>
      </c>
      <c r="F2213" s="31"/>
      <c r="G2213" s="5"/>
      <c r="H2213" s="5"/>
      <c r="I2213" s="5"/>
      <c r="J2213" s="5"/>
      <c r="K2213" s="5"/>
      <c r="L2213" s="6" t="str">
        <f>IFERROR(VLOOKUP(K2213,Tabla4[[ESPECIALIDADES]:[ÁREA DE LA ESPECIALIDAD]],2,0),"Escoja una especialidad")</f>
        <v>Escoja una especialidad</v>
      </c>
      <c r="M2213" s="5"/>
      <c r="N2213" s="5"/>
      <c r="O2213" s="5"/>
      <c r="P2213" s="6">
        <f>'Formato Productividad'!$M2213-'Formato Productividad'!$AI2213</f>
        <v>0</v>
      </c>
      <c r="Q2213" s="6" t="str">
        <f>IFERROR(VLOOKUP('Formato Productividad'!$K2213,Tabla4[],3,0),"Escoja una especialidad")</f>
        <v>Escoja una especialidad</v>
      </c>
      <c r="R2213" s="6" t="str">
        <f t="shared" si="136"/>
        <v>No aplica</v>
      </c>
      <c r="S2213" s="5"/>
      <c r="T2213" s="5"/>
      <c r="U2213" s="5"/>
      <c r="V2213" s="6">
        <f t="shared" si="137"/>
        <v>0</v>
      </c>
      <c r="W2213" s="6" t="str">
        <f t="shared" si="138"/>
        <v>No aplica</v>
      </c>
      <c r="X2213" s="35" t="str">
        <f t="shared" si="139"/>
        <v>No aplica</v>
      </c>
      <c r="Y2213" s="37"/>
      <c r="Z2213" s="38"/>
      <c r="AA2213" s="36"/>
      <c r="AB2213" s="38"/>
      <c r="AC2213" s="37"/>
      <c r="AD2213" s="38"/>
      <c r="AE2213" s="37"/>
      <c r="AF2213" s="38"/>
      <c r="AG2213" s="37"/>
      <c r="AH2213" s="38"/>
      <c r="AI2213" s="36"/>
      <c r="AJ2213" s="5"/>
      <c r="AK2213" s="5"/>
      <c r="AL2213" s="6">
        <f>IFERROR('Formato Productividad'!$Y2213+'Formato Productividad'!$AA2213+'Formato Productividad'!$AC2213,0)+'Formato Productividad'!$AE2213</f>
        <v>0</v>
      </c>
      <c r="AM2213" s="6">
        <f>IFERROR((('Formato Productividad'!$T2213+'Formato Productividad'!$V2213+'Formato Productividad'!$U2213)/'Formato Productividad'!$Q2213),0)+'Formato Productividad'!$AL2213</f>
        <v>0</v>
      </c>
      <c r="AN2213" s="7">
        <f>IFERROR(('Formato Productividad'!$AM2213/'Formato Productividad'!$N2213)*('Formato Productividad'!$N2213/'Formato Productividad'!$P2213),0)</f>
        <v>0</v>
      </c>
      <c r="AO2213" s="7">
        <f>IFERROR(('Formato Productividad'!$AG2213/'Formato Productividad'!$O2213)*('Formato Productividad'!$O2213/'Formato Productividad'!$P2213),0)</f>
        <v>0</v>
      </c>
      <c r="AP2213" s="7">
        <f>'Formato Productividad'!$AN2213+'Formato Productividad'!$AO2213</f>
        <v>0</v>
      </c>
      <c r="AQ2213" s="5"/>
      <c r="AR2213" s="7">
        <f>IFERROR('Formato Productividad'!$AM2213/'Formato Productividad'!$N2213,0)</f>
        <v>0</v>
      </c>
      <c r="AS2213" s="7">
        <f>IFERROR('Formato Productividad'!$AG2213/'Formato Productividad'!$O2213,0)</f>
        <v>0</v>
      </c>
      <c r="AT2213" s="71">
        <f>IFERROR('Formato Productividad'!$AI2213/'Formato Productividad'!$M2213,0)</f>
        <v>0</v>
      </c>
      <c r="AU2213" s="74"/>
    </row>
    <row r="2214" spans="1:47" s="33" customFormat="1" ht="25.5" customHeight="1" x14ac:dyDescent="0.25">
      <c r="A2214" s="39">
        <v>2213</v>
      </c>
      <c r="B2214" s="5"/>
      <c r="C2214" s="5"/>
      <c r="D2214" s="5"/>
      <c r="E2214" s="6" t="str">
        <f>IFERROR(VLOOKUP(D2214,'Formato validacion'!$E$2:$F$131,2,0),"Escoja un ESM")</f>
        <v>Escoja un ESM</v>
      </c>
      <c r="F2214" s="31"/>
      <c r="G2214" s="5"/>
      <c r="H2214" s="5"/>
      <c r="I2214" s="5"/>
      <c r="J2214" s="5"/>
      <c r="K2214" s="5"/>
      <c r="L2214" s="6" t="str">
        <f>IFERROR(VLOOKUP(K2214,Tabla4[[ESPECIALIDADES]:[ÁREA DE LA ESPECIALIDAD]],2,0),"Escoja una especialidad")</f>
        <v>Escoja una especialidad</v>
      </c>
      <c r="M2214" s="5"/>
      <c r="N2214" s="5"/>
      <c r="O2214" s="5"/>
      <c r="P2214" s="6">
        <f>'Formato Productividad'!$M2214-'Formato Productividad'!$AI2214</f>
        <v>0</v>
      </c>
      <c r="Q2214" s="6" t="str">
        <f>IFERROR(VLOOKUP('Formato Productividad'!$K2214,Tabla4[],3,0),"Escoja una especialidad")</f>
        <v>Escoja una especialidad</v>
      </c>
      <c r="R2214" s="6" t="str">
        <f t="shared" si="136"/>
        <v>No aplica</v>
      </c>
      <c r="S2214" s="5"/>
      <c r="T2214" s="5"/>
      <c r="U2214" s="5"/>
      <c r="V2214" s="6">
        <f t="shared" si="137"/>
        <v>0</v>
      </c>
      <c r="W2214" s="6" t="str">
        <f t="shared" si="138"/>
        <v>No aplica</v>
      </c>
      <c r="X2214" s="35" t="str">
        <f t="shared" si="139"/>
        <v>No aplica</v>
      </c>
      <c r="Y2214" s="37"/>
      <c r="Z2214" s="38"/>
      <c r="AA2214" s="36"/>
      <c r="AB2214" s="38"/>
      <c r="AC2214" s="37"/>
      <c r="AD2214" s="38"/>
      <c r="AE2214" s="37"/>
      <c r="AF2214" s="38"/>
      <c r="AG2214" s="37"/>
      <c r="AH2214" s="38"/>
      <c r="AI2214" s="36"/>
      <c r="AJ2214" s="5"/>
      <c r="AK2214" s="5"/>
      <c r="AL2214" s="6">
        <f>IFERROR('Formato Productividad'!$Y2214+'Formato Productividad'!$AA2214+'Formato Productividad'!$AC2214,0)+'Formato Productividad'!$AE2214</f>
        <v>0</v>
      </c>
      <c r="AM2214" s="6">
        <f>IFERROR((('Formato Productividad'!$T2214+'Formato Productividad'!$V2214+'Formato Productividad'!$U2214)/'Formato Productividad'!$Q2214),0)+'Formato Productividad'!$AL2214</f>
        <v>0</v>
      </c>
      <c r="AN2214" s="7">
        <f>IFERROR(('Formato Productividad'!$AM2214/'Formato Productividad'!$N2214)*('Formato Productividad'!$N2214/'Formato Productividad'!$P2214),0)</f>
        <v>0</v>
      </c>
      <c r="AO2214" s="7">
        <f>IFERROR(('Formato Productividad'!$AG2214/'Formato Productividad'!$O2214)*('Formato Productividad'!$O2214/'Formato Productividad'!$P2214),0)</f>
        <v>0</v>
      </c>
      <c r="AP2214" s="7">
        <f>'Formato Productividad'!$AN2214+'Formato Productividad'!$AO2214</f>
        <v>0</v>
      </c>
      <c r="AQ2214" s="5"/>
      <c r="AR2214" s="7">
        <f>IFERROR('Formato Productividad'!$AM2214/'Formato Productividad'!$N2214,0)</f>
        <v>0</v>
      </c>
      <c r="AS2214" s="7">
        <f>IFERROR('Formato Productividad'!$AG2214/'Formato Productividad'!$O2214,0)</f>
        <v>0</v>
      </c>
      <c r="AT2214" s="71">
        <f>IFERROR('Formato Productividad'!$AI2214/'Formato Productividad'!$M2214,0)</f>
        <v>0</v>
      </c>
      <c r="AU2214" s="74"/>
    </row>
    <row r="2215" spans="1:47" s="33" customFormat="1" ht="25.5" customHeight="1" x14ac:dyDescent="0.25">
      <c r="A2215" s="39">
        <v>2214</v>
      </c>
      <c r="B2215" s="5"/>
      <c r="C2215" s="5"/>
      <c r="D2215" s="5"/>
      <c r="E2215" s="6" t="str">
        <f>IFERROR(VLOOKUP(D2215,'Formato validacion'!$E$2:$F$131,2,0),"Escoja un ESM")</f>
        <v>Escoja un ESM</v>
      </c>
      <c r="F2215" s="31"/>
      <c r="G2215" s="5"/>
      <c r="H2215" s="5"/>
      <c r="I2215" s="5"/>
      <c r="J2215" s="5"/>
      <c r="K2215" s="5"/>
      <c r="L2215" s="6" t="str">
        <f>IFERROR(VLOOKUP(K2215,Tabla4[[ESPECIALIDADES]:[ÁREA DE LA ESPECIALIDAD]],2,0),"Escoja una especialidad")</f>
        <v>Escoja una especialidad</v>
      </c>
      <c r="M2215" s="5"/>
      <c r="N2215" s="5"/>
      <c r="O2215" s="5"/>
      <c r="P2215" s="6">
        <f>'Formato Productividad'!$M2215-'Formato Productividad'!$AI2215</f>
        <v>0</v>
      </c>
      <c r="Q2215" s="6" t="str">
        <f>IFERROR(VLOOKUP('Formato Productividad'!$K2215,Tabla4[],3,0),"Escoja una especialidad")</f>
        <v>Escoja una especialidad</v>
      </c>
      <c r="R2215" s="6" t="str">
        <f t="shared" si="136"/>
        <v>No aplica</v>
      </c>
      <c r="S2215" s="5"/>
      <c r="T2215" s="5"/>
      <c r="U2215" s="5"/>
      <c r="V2215" s="6">
        <f t="shared" si="137"/>
        <v>0</v>
      </c>
      <c r="W2215" s="6" t="str">
        <f t="shared" si="138"/>
        <v>No aplica</v>
      </c>
      <c r="X2215" s="35" t="str">
        <f t="shared" si="139"/>
        <v>No aplica</v>
      </c>
      <c r="Y2215" s="37"/>
      <c r="Z2215" s="38"/>
      <c r="AA2215" s="36"/>
      <c r="AB2215" s="38"/>
      <c r="AC2215" s="37"/>
      <c r="AD2215" s="38"/>
      <c r="AE2215" s="37"/>
      <c r="AF2215" s="38"/>
      <c r="AG2215" s="37"/>
      <c r="AH2215" s="38"/>
      <c r="AI2215" s="36"/>
      <c r="AJ2215" s="5"/>
      <c r="AK2215" s="5"/>
      <c r="AL2215" s="6">
        <f>IFERROR('Formato Productividad'!$Y2215+'Formato Productividad'!$AA2215+'Formato Productividad'!$AC2215,0)+'Formato Productividad'!$AE2215</f>
        <v>0</v>
      </c>
      <c r="AM2215" s="6">
        <f>IFERROR((('Formato Productividad'!$T2215+'Formato Productividad'!$V2215+'Formato Productividad'!$U2215)/'Formato Productividad'!$Q2215),0)+'Formato Productividad'!$AL2215</f>
        <v>0</v>
      </c>
      <c r="AN2215" s="7">
        <f>IFERROR(('Formato Productividad'!$AM2215/'Formato Productividad'!$N2215)*('Formato Productividad'!$N2215/'Formato Productividad'!$P2215),0)</f>
        <v>0</v>
      </c>
      <c r="AO2215" s="7">
        <f>IFERROR(('Formato Productividad'!$AG2215/'Formato Productividad'!$O2215)*('Formato Productividad'!$O2215/'Formato Productividad'!$P2215),0)</f>
        <v>0</v>
      </c>
      <c r="AP2215" s="7">
        <f>'Formato Productividad'!$AN2215+'Formato Productividad'!$AO2215</f>
        <v>0</v>
      </c>
      <c r="AQ2215" s="5"/>
      <c r="AR2215" s="7">
        <f>IFERROR('Formato Productividad'!$AM2215/'Formato Productividad'!$N2215,0)</f>
        <v>0</v>
      </c>
      <c r="AS2215" s="7">
        <f>IFERROR('Formato Productividad'!$AG2215/'Formato Productividad'!$O2215,0)</f>
        <v>0</v>
      </c>
      <c r="AT2215" s="71">
        <f>IFERROR('Formato Productividad'!$AI2215/'Formato Productividad'!$M2215,0)</f>
        <v>0</v>
      </c>
      <c r="AU2215" s="74"/>
    </row>
    <row r="2216" spans="1:47" s="33" customFormat="1" ht="25.5" customHeight="1" x14ac:dyDescent="0.25">
      <c r="A2216" s="39">
        <v>2215</v>
      </c>
      <c r="B2216" s="5"/>
      <c r="C2216" s="5"/>
      <c r="D2216" s="5"/>
      <c r="E2216" s="6" t="str">
        <f>IFERROR(VLOOKUP(D2216,'Formato validacion'!$E$2:$F$131,2,0),"Escoja un ESM")</f>
        <v>Escoja un ESM</v>
      </c>
      <c r="F2216" s="31"/>
      <c r="G2216" s="5"/>
      <c r="H2216" s="5"/>
      <c r="I2216" s="5"/>
      <c r="J2216" s="5"/>
      <c r="K2216" s="5"/>
      <c r="L2216" s="6" t="str">
        <f>IFERROR(VLOOKUP(K2216,Tabla4[[ESPECIALIDADES]:[ÁREA DE LA ESPECIALIDAD]],2,0),"Escoja una especialidad")</f>
        <v>Escoja una especialidad</v>
      </c>
      <c r="M2216" s="5"/>
      <c r="N2216" s="5"/>
      <c r="O2216" s="5"/>
      <c r="P2216" s="6">
        <f>'Formato Productividad'!$M2216-'Formato Productividad'!$AI2216</f>
        <v>0</v>
      </c>
      <c r="Q2216" s="6" t="str">
        <f>IFERROR(VLOOKUP('Formato Productividad'!$K2216,Tabla4[],3,0),"Escoja una especialidad")</f>
        <v>Escoja una especialidad</v>
      </c>
      <c r="R2216" s="6" t="str">
        <f t="shared" si="136"/>
        <v>No aplica</v>
      </c>
      <c r="S2216" s="5"/>
      <c r="T2216" s="5"/>
      <c r="U2216" s="5"/>
      <c r="V2216" s="6">
        <f t="shared" si="137"/>
        <v>0</v>
      </c>
      <c r="W2216" s="6" t="str">
        <f t="shared" si="138"/>
        <v>No aplica</v>
      </c>
      <c r="X2216" s="35" t="str">
        <f t="shared" si="139"/>
        <v>No aplica</v>
      </c>
      <c r="Y2216" s="37"/>
      <c r="Z2216" s="38"/>
      <c r="AA2216" s="36"/>
      <c r="AB2216" s="38"/>
      <c r="AC2216" s="37"/>
      <c r="AD2216" s="38"/>
      <c r="AE2216" s="37"/>
      <c r="AF2216" s="38"/>
      <c r="AG2216" s="37"/>
      <c r="AH2216" s="38"/>
      <c r="AI2216" s="36"/>
      <c r="AJ2216" s="5"/>
      <c r="AK2216" s="5"/>
      <c r="AL2216" s="6">
        <f>IFERROR('Formato Productividad'!$Y2216+'Formato Productividad'!$AA2216+'Formato Productividad'!$AC2216,0)+'Formato Productividad'!$AE2216</f>
        <v>0</v>
      </c>
      <c r="AM2216" s="6">
        <f>IFERROR((('Formato Productividad'!$T2216+'Formato Productividad'!$V2216+'Formato Productividad'!$U2216)/'Formato Productividad'!$Q2216),0)+'Formato Productividad'!$AL2216</f>
        <v>0</v>
      </c>
      <c r="AN2216" s="7">
        <f>IFERROR(('Formato Productividad'!$AM2216/'Formato Productividad'!$N2216)*('Formato Productividad'!$N2216/'Formato Productividad'!$P2216),0)</f>
        <v>0</v>
      </c>
      <c r="AO2216" s="7">
        <f>IFERROR(('Formato Productividad'!$AG2216/'Formato Productividad'!$O2216)*('Formato Productividad'!$O2216/'Formato Productividad'!$P2216),0)</f>
        <v>0</v>
      </c>
      <c r="AP2216" s="7">
        <f>'Formato Productividad'!$AN2216+'Formato Productividad'!$AO2216</f>
        <v>0</v>
      </c>
      <c r="AQ2216" s="5"/>
      <c r="AR2216" s="7">
        <f>IFERROR('Formato Productividad'!$AM2216/'Formato Productividad'!$N2216,0)</f>
        <v>0</v>
      </c>
      <c r="AS2216" s="7">
        <f>IFERROR('Formato Productividad'!$AG2216/'Formato Productividad'!$O2216,0)</f>
        <v>0</v>
      </c>
      <c r="AT2216" s="71">
        <f>IFERROR('Formato Productividad'!$AI2216/'Formato Productividad'!$M2216,0)</f>
        <v>0</v>
      </c>
      <c r="AU2216" s="74"/>
    </row>
    <row r="2217" spans="1:47" s="33" customFormat="1" ht="25.5" customHeight="1" x14ac:dyDescent="0.25">
      <c r="A2217" s="39">
        <v>2216</v>
      </c>
      <c r="B2217" s="5"/>
      <c r="C2217" s="5"/>
      <c r="D2217" s="5"/>
      <c r="E2217" s="6" t="str">
        <f>IFERROR(VLOOKUP(D2217,'Formato validacion'!$E$2:$F$131,2,0),"Escoja un ESM")</f>
        <v>Escoja un ESM</v>
      </c>
      <c r="F2217" s="31"/>
      <c r="G2217" s="5"/>
      <c r="H2217" s="5"/>
      <c r="I2217" s="5"/>
      <c r="J2217" s="5"/>
      <c r="K2217" s="5"/>
      <c r="L2217" s="6" t="str">
        <f>IFERROR(VLOOKUP(K2217,Tabla4[[ESPECIALIDADES]:[ÁREA DE LA ESPECIALIDAD]],2,0),"Escoja una especialidad")</f>
        <v>Escoja una especialidad</v>
      </c>
      <c r="M2217" s="5"/>
      <c r="N2217" s="5"/>
      <c r="O2217" s="5"/>
      <c r="P2217" s="6">
        <f>'Formato Productividad'!$M2217-'Formato Productividad'!$AI2217</f>
        <v>0</v>
      </c>
      <c r="Q2217" s="6" t="str">
        <f>IFERROR(VLOOKUP('Formato Productividad'!$K2217,Tabla4[],3,0),"Escoja una especialidad")</f>
        <v>Escoja una especialidad</v>
      </c>
      <c r="R2217" s="6" t="str">
        <f t="shared" si="136"/>
        <v>No aplica</v>
      </c>
      <c r="S2217" s="5"/>
      <c r="T2217" s="5"/>
      <c r="U2217" s="5"/>
      <c r="V2217" s="6">
        <f t="shared" si="137"/>
        <v>0</v>
      </c>
      <c r="W2217" s="6" t="str">
        <f t="shared" si="138"/>
        <v>No aplica</v>
      </c>
      <c r="X2217" s="35" t="str">
        <f t="shared" si="139"/>
        <v>No aplica</v>
      </c>
      <c r="Y2217" s="37"/>
      <c r="Z2217" s="38"/>
      <c r="AA2217" s="36"/>
      <c r="AB2217" s="38"/>
      <c r="AC2217" s="37"/>
      <c r="AD2217" s="38"/>
      <c r="AE2217" s="37"/>
      <c r="AF2217" s="38"/>
      <c r="AG2217" s="37"/>
      <c r="AH2217" s="38"/>
      <c r="AI2217" s="36"/>
      <c r="AJ2217" s="5"/>
      <c r="AK2217" s="5"/>
      <c r="AL2217" s="6">
        <f>IFERROR('Formato Productividad'!$Y2217+'Formato Productividad'!$AA2217+'Formato Productividad'!$AC2217,0)+'Formato Productividad'!$AE2217</f>
        <v>0</v>
      </c>
      <c r="AM2217" s="6">
        <f>IFERROR((('Formato Productividad'!$T2217+'Formato Productividad'!$V2217+'Formato Productividad'!$U2217)/'Formato Productividad'!$Q2217),0)+'Formato Productividad'!$AL2217</f>
        <v>0</v>
      </c>
      <c r="AN2217" s="7">
        <f>IFERROR(('Formato Productividad'!$AM2217/'Formato Productividad'!$N2217)*('Formato Productividad'!$N2217/'Formato Productividad'!$P2217),0)</f>
        <v>0</v>
      </c>
      <c r="AO2217" s="7">
        <f>IFERROR(('Formato Productividad'!$AG2217/'Formato Productividad'!$O2217)*('Formato Productividad'!$O2217/'Formato Productividad'!$P2217),0)</f>
        <v>0</v>
      </c>
      <c r="AP2217" s="7">
        <f>'Formato Productividad'!$AN2217+'Formato Productividad'!$AO2217</f>
        <v>0</v>
      </c>
      <c r="AQ2217" s="5"/>
      <c r="AR2217" s="7">
        <f>IFERROR('Formato Productividad'!$AM2217/'Formato Productividad'!$N2217,0)</f>
        <v>0</v>
      </c>
      <c r="AS2217" s="7">
        <f>IFERROR('Formato Productividad'!$AG2217/'Formato Productividad'!$O2217,0)</f>
        <v>0</v>
      </c>
      <c r="AT2217" s="71">
        <f>IFERROR('Formato Productividad'!$AI2217/'Formato Productividad'!$M2217,0)</f>
        <v>0</v>
      </c>
      <c r="AU2217" s="74"/>
    </row>
    <row r="2218" spans="1:47" s="33" customFormat="1" ht="25.5" customHeight="1" x14ac:dyDescent="0.25">
      <c r="A2218" s="39">
        <v>2217</v>
      </c>
      <c r="B2218" s="5"/>
      <c r="C2218" s="5"/>
      <c r="D2218" s="5"/>
      <c r="E2218" s="6" t="str">
        <f>IFERROR(VLOOKUP(D2218,'Formato validacion'!$E$2:$F$131,2,0),"Escoja un ESM")</f>
        <v>Escoja un ESM</v>
      </c>
      <c r="F2218" s="31"/>
      <c r="G2218" s="5"/>
      <c r="H2218" s="5"/>
      <c r="I2218" s="5"/>
      <c r="J2218" s="5"/>
      <c r="K2218" s="5"/>
      <c r="L2218" s="6" t="str">
        <f>IFERROR(VLOOKUP(K2218,Tabla4[[ESPECIALIDADES]:[ÁREA DE LA ESPECIALIDAD]],2,0),"Escoja una especialidad")</f>
        <v>Escoja una especialidad</v>
      </c>
      <c r="M2218" s="5"/>
      <c r="N2218" s="5"/>
      <c r="O2218" s="5"/>
      <c r="P2218" s="6">
        <f>'Formato Productividad'!$M2218-'Formato Productividad'!$AI2218</f>
        <v>0</v>
      </c>
      <c r="Q2218" s="6" t="str">
        <f>IFERROR(VLOOKUP('Formato Productividad'!$K2218,Tabla4[],3,0),"Escoja una especialidad")</f>
        <v>Escoja una especialidad</v>
      </c>
      <c r="R2218" s="6" t="str">
        <f t="shared" si="136"/>
        <v>No aplica</v>
      </c>
      <c r="S2218" s="5"/>
      <c r="T2218" s="5"/>
      <c r="U2218" s="5"/>
      <c r="V2218" s="6">
        <f t="shared" si="137"/>
        <v>0</v>
      </c>
      <c r="W2218" s="6" t="str">
        <f t="shared" si="138"/>
        <v>No aplica</v>
      </c>
      <c r="X2218" s="35" t="str">
        <f t="shared" si="139"/>
        <v>No aplica</v>
      </c>
      <c r="Y2218" s="37"/>
      <c r="Z2218" s="38"/>
      <c r="AA2218" s="36"/>
      <c r="AB2218" s="38"/>
      <c r="AC2218" s="37"/>
      <c r="AD2218" s="38"/>
      <c r="AE2218" s="37"/>
      <c r="AF2218" s="38"/>
      <c r="AG2218" s="37"/>
      <c r="AH2218" s="38"/>
      <c r="AI2218" s="36"/>
      <c r="AJ2218" s="5"/>
      <c r="AK2218" s="5"/>
      <c r="AL2218" s="6">
        <f>IFERROR('Formato Productividad'!$Y2218+'Formato Productividad'!$AA2218+'Formato Productividad'!$AC2218,0)+'Formato Productividad'!$AE2218</f>
        <v>0</v>
      </c>
      <c r="AM2218" s="6">
        <f>IFERROR((('Formato Productividad'!$T2218+'Formato Productividad'!$V2218+'Formato Productividad'!$U2218)/'Formato Productividad'!$Q2218),0)+'Formato Productividad'!$AL2218</f>
        <v>0</v>
      </c>
      <c r="AN2218" s="7">
        <f>IFERROR(('Formato Productividad'!$AM2218/'Formato Productividad'!$N2218)*('Formato Productividad'!$N2218/'Formato Productividad'!$P2218),0)</f>
        <v>0</v>
      </c>
      <c r="AO2218" s="7">
        <f>IFERROR(('Formato Productividad'!$AG2218/'Formato Productividad'!$O2218)*('Formato Productividad'!$O2218/'Formato Productividad'!$P2218),0)</f>
        <v>0</v>
      </c>
      <c r="AP2218" s="7">
        <f>'Formato Productividad'!$AN2218+'Formato Productividad'!$AO2218</f>
        <v>0</v>
      </c>
      <c r="AQ2218" s="5"/>
      <c r="AR2218" s="7">
        <f>IFERROR('Formato Productividad'!$AM2218/'Formato Productividad'!$N2218,0)</f>
        <v>0</v>
      </c>
      <c r="AS2218" s="7">
        <f>IFERROR('Formato Productividad'!$AG2218/'Formato Productividad'!$O2218,0)</f>
        <v>0</v>
      </c>
      <c r="AT2218" s="71">
        <f>IFERROR('Formato Productividad'!$AI2218/'Formato Productividad'!$M2218,0)</f>
        <v>0</v>
      </c>
      <c r="AU2218" s="74"/>
    </row>
    <row r="2219" spans="1:47" s="33" customFormat="1" ht="25.5" customHeight="1" x14ac:dyDescent="0.25">
      <c r="A2219" s="39">
        <v>2218</v>
      </c>
      <c r="B2219" s="5"/>
      <c r="C2219" s="5"/>
      <c r="D2219" s="5"/>
      <c r="E2219" s="6" t="str">
        <f>IFERROR(VLOOKUP(D2219,'Formato validacion'!$E$2:$F$131,2,0),"Escoja un ESM")</f>
        <v>Escoja un ESM</v>
      </c>
      <c r="F2219" s="31"/>
      <c r="G2219" s="5"/>
      <c r="H2219" s="5"/>
      <c r="I2219" s="5"/>
      <c r="J2219" s="5"/>
      <c r="K2219" s="5"/>
      <c r="L2219" s="6" t="str">
        <f>IFERROR(VLOOKUP(K2219,Tabla4[[ESPECIALIDADES]:[ÁREA DE LA ESPECIALIDAD]],2,0),"Escoja una especialidad")</f>
        <v>Escoja una especialidad</v>
      </c>
      <c r="M2219" s="5"/>
      <c r="N2219" s="5"/>
      <c r="O2219" s="5"/>
      <c r="P2219" s="6">
        <f>'Formato Productividad'!$M2219-'Formato Productividad'!$AI2219</f>
        <v>0</v>
      </c>
      <c r="Q2219" s="6" t="str">
        <f>IFERROR(VLOOKUP('Formato Productividad'!$K2219,Tabla4[],3,0),"Escoja una especialidad")</f>
        <v>Escoja una especialidad</v>
      </c>
      <c r="R2219" s="6" t="str">
        <f t="shared" si="136"/>
        <v>No aplica</v>
      </c>
      <c r="S2219" s="5"/>
      <c r="T2219" s="5"/>
      <c r="U2219" s="5"/>
      <c r="V2219" s="6">
        <f t="shared" si="137"/>
        <v>0</v>
      </c>
      <c r="W2219" s="6" t="str">
        <f t="shared" si="138"/>
        <v>No aplica</v>
      </c>
      <c r="X2219" s="35" t="str">
        <f t="shared" si="139"/>
        <v>No aplica</v>
      </c>
      <c r="Y2219" s="37"/>
      <c r="Z2219" s="38"/>
      <c r="AA2219" s="36"/>
      <c r="AB2219" s="38"/>
      <c r="AC2219" s="37"/>
      <c r="AD2219" s="38"/>
      <c r="AE2219" s="37"/>
      <c r="AF2219" s="38"/>
      <c r="AG2219" s="37"/>
      <c r="AH2219" s="38"/>
      <c r="AI2219" s="36"/>
      <c r="AJ2219" s="5"/>
      <c r="AK2219" s="5"/>
      <c r="AL2219" s="6">
        <f>IFERROR('Formato Productividad'!$Y2219+'Formato Productividad'!$AA2219+'Formato Productividad'!$AC2219,0)+'Formato Productividad'!$AE2219</f>
        <v>0</v>
      </c>
      <c r="AM2219" s="6">
        <f>IFERROR((('Formato Productividad'!$T2219+'Formato Productividad'!$V2219+'Formato Productividad'!$U2219)/'Formato Productividad'!$Q2219),0)+'Formato Productividad'!$AL2219</f>
        <v>0</v>
      </c>
      <c r="AN2219" s="7">
        <f>IFERROR(('Formato Productividad'!$AM2219/'Formato Productividad'!$N2219)*('Formato Productividad'!$N2219/'Formato Productividad'!$P2219),0)</f>
        <v>0</v>
      </c>
      <c r="AO2219" s="7">
        <f>IFERROR(('Formato Productividad'!$AG2219/'Formato Productividad'!$O2219)*('Formato Productividad'!$O2219/'Formato Productividad'!$P2219),0)</f>
        <v>0</v>
      </c>
      <c r="AP2219" s="7">
        <f>'Formato Productividad'!$AN2219+'Formato Productividad'!$AO2219</f>
        <v>0</v>
      </c>
      <c r="AQ2219" s="5"/>
      <c r="AR2219" s="7">
        <f>IFERROR('Formato Productividad'!$AM2219/'Formato Productividad'!$N2219,0)</f>
        <v>0</v>
      </c>
      <c r="AS2219" s="7">
        <f>IFERROR('Formato Productividad'!$AG2219/'Formato Productividad'!$O2219,0)</f>
        <v>0</v>
      </c>
      <c r="AT2219" s="71">
        <f>IFERROR('Formato Productividad'!$AI2219/'Formato Productividad'!$M2219,0)</f>
        <v>0</v>
      </c>
      <c r="AU2219" s="74"/>
    </row>
    <row r="2220" spans="1:47" s="33" customFormat="1" ht="25.5" customHeight="1" x14ac:dyDescent="0.25">
      <c r="A2220" s="39">
        <v>2219</v>
      </c>
      <c r="B2220" s="5"/>
      <c r="C2220" s="5"/>
      <c r="D2220" s="5"/>
      <c r="E2220" s="6" t="str">
        <f>IFERROR(VLOOKUP(D2220,'Formato validacion'!$E$2:$F$131,2,0),"Escoja un ESM")</f>
        <v>Escoja un ESM</v>
      </c>
      <c r="F2220" s="31"/>
      <c r="G2220" s="5"/>
      <c r="H2220" s="5"/>
      <c r="I2220" s="5"/>
      <c r="J2220" s="5"/>
      <c r="K2220" s="5"/>
      <c r="L2220" s="6" t="str">
        <f>IFERROR(VLOOKUP(K2220,Tabla4[[ESPECIALIDADES]:[ÁREA DE LA ESPECIALIDAD]],2,0),"Escoja una especialidad")</f>
        <v>Escoja una especialidad</v>
      </c>
      <c r="M2220" s="5"/>
      <c r="N2220" s="5"/>
      <c r="O2220" s="5"/>
      <c r="P2220" s="6">
        <f>'Formato Productividad'!$M2220-'Formato Productividad'!$AI2220</f>
        <v>0</v>
      </c>
      <c r="Q2220" s="6" t="str">
        <f>IFERROR(VLOOKUP('Formato Productividad'!$K2220,Tabla4[],3,0),"Escoja una especialidad")</f>
        <v>Escoja una especialidad</v>
      </c>
      <c r="R2220" s="6" t="str">
        <f t="shared" si="136"/>
        <v>No aplica</v>
      </c>
      <c r="S2220" s="5"/>
      <c r="T2220" s="5"/>
      <c r="U2220" s="5"/>
      <c r="V2220" s="6">
        <f t="shared" si="137"/>
        <v>0</v>
      </c>
      <c r="W2220" s="6" t="str">
        <f t="shared" si="138"/>
        <v>No aplica</v>
      </c>
      <c r="X2220" s="35" t="str">
        <f t="shared" si="139"/>
        <v>No aplica</v>
      </c>
      <c r="Y2220" s="37"/>
      <c r="Z2220" s="38"/>
      <c r="AA2220" s="36"/>
      <c r="AB2220" s="38"/>
      <c r="AC2220" s="37"/>
      <c r="AD2220" s="38"/>
      <c r="AE2220" s="37"/>
      <c r="AF2220" s="38"/>
      <c r="AG2220" s="37"/>
      <c r="AH2220" s="38"/>
      <c r="AI2220" s="36"/>
      <c r="AJ2220" s="5"/>
      <c r="AK2220" s="5"/>
      <c r="AL2220" s="6">
        <f>IFERROR('Formato Productividad'!$Y2220+'Formato Productividad'!$AA2220+'Formato Productividad'!$AC2220,0)+'Formato Productividad'!$AE2220</f>
        <v>0</v>
      </c>
      <c r="AM2220" s="6">
        <f>IFERROR((('Formato Productividad'!$T2220+'Formato Productividad'!$V2220+'Formato Productividad'!$U2220)/'Formato Productividad'!$Q2220),0)+'Formato Productividad'!$AL2220</f>
        <v>0</v>
      </c>
      <c r="AN2220" s="7">
        <f>IFERROR(('Formato Productividad'!$AM2220/'Formato Productividad'!$N2220)*('Formato Productividad'!$N2220/'Formato Productividad'!$P2220),0)</f>
        <v>0</v>
      </c>
      <c r="AO2220" s="7">
        <f>IFERROR(('Formato Productividad'!$AG2220/'Formato Productividad'!$O2220)*('Formato Productividad'!$O2220/'Formato Productividad'!$P2220),0)</f>
        <v>0</v>
      </c>
      <c r="AP2220" s="7">
        <f>'Formato Productividad'!$AN2220+'Formato Productividad'!$AO2220</f>
        <v>0</v>
      </c>
      <c r="AQ2220" s="5"/>
      <c r="AR2220" s="7">
        <f>IFERROR('Formato Productividad'!$AM2220/'Formato Productividad'!$N2220,0)</f>
        <v>0</v>
      </c>
      <c r="AS2220" s="7">
        <f>IFERROR('Formato Productividad'!$AG2220/'Formato Productividad'!$O2220,0)</f>
        <v>0</v>
      </c>
      <c r="AT2220" s="71">
        <f>IFERROR('Formato Productividad'!$AI2220/'Formato Productividad'!$M2220,0)</f>
        <v>0</v>
      </c>
      <c r="AU2220" s="74"/>
    </row>
    <row r="2221" spans="1:47" s="33" customFormat="1" ht="25.5" customHeight="1" x14ac:dyDescent="0.25">
      <c r="A2221" s="39">
        <v>2220</v>
      </c>
      <c r="B2221" s="5"/>
      <c r="C2221" s="5"/>
      <c r="D2221" s="5"/>
      <c r="E2221" s="6" t="str">
        <f>IFERROR(VLOOKUP(D2221,'Formato validacion'!$E$2:$F$131,2,0),"Escoja un ESM")</f>
        <v>Escoja un ESM</v>
      </c>
      <c r="F2221" s="31"/>
      <c r="G2221" s="5"/>
      <c r="H2221" s="5"/>
      <c r="I2221" s="5"/>
      <c r="J2221" s="5"/>
      <c r="K2221" s="5"/>
      <c r="L2221" s="6" t="str">
        <f>IFERROR(VLOOKUP(K2221,Tabla4[[ESPECIALIDADES]:[ÁREA DE LA ESPECIALIDAD]],2,0),"Escoja una especialidad")</f>
        <v>Escoja una especialidad</v>
      </c>
      <c r="M2221" s="5"/>
      <c r="N2221" s="5"/>
      <c r="O2221" s="5"/>
      <c r="P2221" s="6">
        <f>'Formato Productividad'!$M2221-'Formato Productividad'!$AI2221</f>
        <v>0</v>
      </c>
      <c r="Q2221" s="6" t="str">
        <f>IFERROR(VLOOKUP('Formato Productividad'!$K2221,Tabla4[],3,0),"Escoja una especialidad")</f>
        <v>Escoja una especialidad</v>
      </c>
      <c r="R2221" s="6" t="str">
        <f t="shared" si="136"/>
        <v>No aplica</v>
      </c>
      <c r="S2221" s="5"/>
      <c r="T2221" s="5"/>
      <c r="U2221" s="5"/>
      <c r="V2221" s="6">
        <f t="shared" si="137"/>
        <v>0</v>
      </c>
      <c r="W2221" s="6" t="str">
        <f t="shared" si="138"/>
        <v>No aplica</v>
      </c>
      <c r="X2221" s="35" t="str">
        <f t="shared" si="139"/>
        <v>No aplica</v>
      </c>
      <c r="Y2221" s="37"/>
      <c r="Z2221" s="38"/>
      <c r="AA2221" s="36"/>
      <c r="AB2221" s="38"/>
      <c r="AC2221" s="37"/>
      <c r="AD2221" s="38"/>
      <c r="AE2221" s="37"/>
      <c r="AF2221" s="38"/>
      <c r="AG2221" s="37"/>
      <c r="AH2221" s="38"/>
      <c r="AI2221" s="36"/>
      <c r="AJ2221" s="5"/>
      <c r="AK2221" s="5"/>
      <c r="AL2221" s="6">
        <f>IFERROR('Formato Productividad'!$Y2221+'Formato Productividad'!$AA2221+'Formato Productividad'!$AC2221,0)+'Formato Productividad'!$AE2221</f>
        <v>0</v>
      </c>
      <c r="AM2221" s="6">
        <f>IFERROR((('Formato Productividad'!$T2221+'Formato Productividad'!$V2221+'Formato Productividad'!$U2221)/'Formato Productividad'!$Q2221),0)+'Formato Productividad'!$AL2221</f>
        <v>0</v>
      </c>
      <c r="AN2221" s="7">
        <f>IFERROR(('Formato Productividad'!$AM2221/'Formato Productividad'!$N2221)*('Formato Productividad'!$N2221/'Formato Productividad'!$P2221),0)</f>
        <v>0</v>
      </c>
      <c r="AO2221" s="7">
        <f>IFERROR(('Formato Productividad'!$AG2221/'Formato Productividad'!$O2221)*('Formato Productividad'!$O2221/'Formato Productividad'!$P2221),0)</f>
        <v>0</v>
      </c>
      <c r="AP2221" s="7">
        <f>'Formato Productividad'!$AN2221+'Formato Productividad'!$AO2221</f>
        <v>0</v>
      </c>
      <c r="AQ2221" s="5"/>
      <c r="AR2221" s="7">
        <f>IFERROR('Formato Productividad'!$AM2221/'Formato Productividad'!$N2221,0)</f>
        <v>0</v>
      </c>
      <c r="AS2221" s="7">
        <f>IFERROR('Formato Productividad'!$AG2221/'Formato Productividad'!$O2221,0)</f>
        <v>0</v>
      </c>
      <c r="AT2221" s="71">
        <f>IFERROR('Formato Productividad'!$AI2221/'Formato Productividad'!$M2221,0)</f>
        <v>0</v>
      </c>
      <c r="AU2221" s="74"/>
    </row>
    <row r="2222" spans="1:47" s="33" customFormat="1" ht="25.5" customHeight="1" x14ac:dyDescent="0.25">
      <c r="A2222" s="39">
        <v>2221</v>
      </c>
      <c r="B2222" s="5"/>
      <c r="C2222" s="5"/>
      <c r="D2222" s="5"/>
      <c r="E2222" s="6" t="str">
        <f>IFERROR(VLOOKUP(D2222,'Formato validacion'!$E$2:$F$131,2,0),"Escoja un ESM")</f>
        <v>Escoja un ESM</v>
      </c>
      <c r="F2222" s="31"/>
      <c r="G2222" s="5"/>
      <c r="H2222" s="5"/>
      <c r="I2222" s="5"/>
      <c r="J2222" s="5"/>
      <c r="K2222" s="5"/>
      <c r="L2222" s="6" t="str">
        <f>IFERROR(VLOOKUP(K2222,Tabla4[[ESPECIALIDADES]:[ÁREA DE LA ESPECIALIDAD]],2,0),"Escoja una especialidad")</f>
        <v>Escoja una especialidad</v>
      </c>
      <c r="M2222" s="5"/>
      <c r="N2222" s="5"/>
      <c r="O2222" s="5"/>
      <c r="P2222" s="6">
        <f>'Formato Productividad'!$M2222-'Formato Productividad'!$AI2222</f>
        <v>0</v>
      </c>
      <c r="Q2222" s="6" t="str">
        <f>IFERROR(VLOOKUP('Formato Productividad'!$K2222,Tabla4[],3,0),"Escoja una especialidad")</f>
        <v>Escoja una especialidad</v>
      </c>
      <c r="R2222" s="6" t="str">
        <f t="shared" si="136"/>
        <v>No aplica</v>
      </c>
      <c r="S2222" s="5"/>
      <c r="T2222" s="5"/>
      <c r="U2222" s="5"/>
      <c r="V2222" s="6">
        <f t="shared" si="137"/>
        <v>0</v>
      </c>
      <c r="W2222" s="6" t="str">
        <f t="shared" si="138"/>
        <v>No aplica</v>
      </c>
      <c r="X2222" s="35" t="str">
        <f t="shared" si="139"/>
        <v>No aplica</v>
      </c>
      <c r="Y2222" s="37"/>
      <c r="Z2222" s="38"/>
      <c r="AA2222" s="36"/>
      <c r="AB2222" s="38"/>
      <c r="AC2222" s="37"/>
      <c r="AD2222" s="38"/>
      <c r="AE2222" s="37"/>
      <c r="AF2222" s="38"/>
      <c r="AG2222" s="37"/>
      <c r="AH2222" s="38"/>
      <c r="AI2222" s="36"/>
      <c r="AJ2222" s="5"/>
      <c r="AK2222" s="5"/>
      <c r="AL2222" s="6">
        <f>IFERROR('Formato Productividad'!$Y2222+'Formato Productividad'!$AA2222+'Formato Productividad'!$AC2222,0)+'Formato Productividad'!$AE2222</f>
        <v>0</v>
      </c>
      <c r="AM2222" s="6">
        <f>IFERROR((('Formato Productividad'!$T2222+'Formato Productividad'!$V2222+'Formato Productividad'!$U2222)/'Formato Productividad'!$Q2222),0)+'Formato Productividad'!$AL2222</f>
        <v>0</v>
      </c>
      <c r="AN2222" s="7">
        <f>IFERROR(('Formato Productividad'!$AM2222/'Formato Productividad'!$N2222)*('Formato Productividad'!$N2222/'Formato Productividad'!$P2222),0)</f>
        <v>0</v>
      </c>
      <c r="AO2222" s="7">
        <f>IFERROR(('Formato Productividad'!$AG2222/'Formato Productividad'!$O2222)*('Formato Productividad'!$O2222/'Formato Productividad'!$P2222),0)</f>
        <v>0</v>
      </c>
      <c r="AP2222" s="7">
        <f>'Formato Productividad'!$AN2222+'Formato Productividad'!$AO2222</f>
        <v>0</v>
      </c>
      <c r="AQ2222" s="5"/>
      <c r="AR2222" s="7">
        <f>IFERROR('Formato Productividad'!$AM2222/'Formato Productividad'!$N2222,0)</f>
        <v>0</v>
      </c>
      <c r="AS2222" s="7">
        <f>IFERROR('Formato Productividad'!$AG2222/'Formato Productividad'!$O2222,0)</f>
        <v>0</v>
      </c>
      <c r="AT2222" s="71">
        <f>IFERROR('Formato Productividad'!$AI2222/'Formato Productividad'!$M2222,0)</f>
        <v>0</v>
      </c>
      <c r="AU2222" s="74"/>
    </row>
    <row r="2223" spans="1:47" s="33" customFormat="1" ht="25.5" customHeight="1" x14ac:dyDescent="0.25">
      <c r="A2223" s="39">
        <v>2222</v>
      </c>
      <c r="B2223" s="5"/>
      <c r="C2223" s="5"/>
      <c r="D2223" s="5"/>
      <c r="E2223" s="6" t="str">
        <f>IFERROR(VLOOKUP(D2223,'Formato validacion'!$E$2:$F$131,2,0),"Escoja un ESM")</f>
        <v>Escoja un ESM</v>
      </c>
      <c r="F2223" s="31"/>
      <c r="G2223" s="5"/>
      <c r="H2223" s="5"/>
      <c r="I2223" s="5"/>
      <c r="J2223" s="5"/>
      <c r="K2223" s="5"/>
      <c r="L2223" s="6" t="str">
        <f>IFERROR(VLOOKUP(K2223,Tabla4[[ESPECIALIDADES]:[ÁREA DE LA ESPECIALIDAD]],2,0),"Escoja una especialidad")</f>
        <v>Escoja una especialidad</v>
      </c>
      <c r="M2223" s="5"/>
      <c r="N2223" s="5"/>
      <c r="O2223" s="5"/>
      <c r="P2223" s="6">
        <f>'Formato Productividad'!$M2223-'Formato Productividad'!$AI2223</f>
        <v>0</v>
      </c>
      <c r="Q2223" s="6" t="str">
        <f>IFERROR(VLOOKUP('Formato Productividad'!$K2223,Tabla4[],3,0),"Escoja una especialidad")</f>
        <v>Escoja una especialidad</v>
      </c>
      <c r="R2223" s="6" t="str">
        <f t="shared" si="136"/>
        <v>No aplica</v>
      </c>
      <c r="S2223" s="5"/>
      <c r="T2223" s="5"/>
      <c r="U2223" s="5"/>
      <c r="V2223" s="6">
        <f t="shared" si="137"/>
        <v>0</v>
      </c>
      <c r="W2223" s="6" t="str">
        <f t="shared" si="138"/>
        <v>No aplica</v>
      </c>
      <c r="X2223" s="35" t="str">
        <f t="shared" si="139"/>
        <v>No aplica</v>
      </c>
      <c r="Y2223" s="37"/>
      <c r="Z2223" s="38"/>
      <c r="AA2223" s="36"/>
      <c r="AB2223" s="38"/>
      <c r="AC2223" s="37"/>
      <c r="AD2223" s="38"/>
      <c r="AE2223" s="37"/>
      <c r="AF2223" s="38"/>
      <c r="AG2223" s="37"/>
      <c r="AH2223" s="38"/>
      <c r="AI2223" s="36"/>
      <c r="AJ2223" s="5"/>
      <c r="AK2223" s="5"/>
      <c r="AL2223" s="6">
        <f>IFERROR('Formato Productividad'!$Y2223+'Formato Productividad'!$AA2223+'Formato Productividad'!$AC2223,0)+'Formato Productividad'!$AE2223</f>
        <v>0</v>
      </c>
      <c r="AM2223" s="6">
        <f>IFERROR((('Formato Productividad'!$T2223+'Formato Productividad'!$V2223+'Formato Productividad'!$U2223)/'Formato Productividad'!$Q2223),0)+'Formato Productividad'!$AL2223</f>
        <v>0</v>
      </c>
      <c r="AN2223" s="7">
        <f>IFERROR(('Formato Productividad'!$AM2223/'Formato Productividad'!$N2223)*('Formato Productividad'!$N2223/'Formato Productividad'!$P2223),0)</f>
        <v>0</v>
      </c>
      <c r="AO2223" s="7">
        <f>IFERROR(('Formato Productividad'!$AG2223/'Formato Productividad'!$O2223)*('Formato Productividad'!$O2223/'Formato Productividad'!$P2223),0)</f>
        <v>0</v>
      </c>
      <c r="AP2223" s="7">
        <f>'Formato Productividad'!$AN2223+'Formato Productividad'!$AO2223</f>
        <v>0</v>
      </c>
      <c r="AQ2223" s="5"/>
      <c r="AR2223" s="7">
        <f>IFERROR('Formato Productividad'!$AM2223/'Formato Productividad'!$N2223,0)</f>
        <v>0</v>
      </c>
      <c r="AS2223" s="7">
        <f>IFERROR('Formato Productividad'!$AG2223/'Formato Productividad'!$O2223,0)</f>
        <v>0</v>
      </c>
      <c r="AT2223" s="71">
        <f>IFERROR('Formato Productividad'!$AI2223/'Formato Productividad'!$M2223,0)</f>
        <v>0</v>
      </c>
      <c r="AU2223" s="74"/>
    </row>
    <row r="2224" spans="1:47" s="33" customFormat="1" ht="25.5" customHeight="1" x14ac:dyDescent="0.25">
      <c r="A2224" s="39">
        <v>2223</v>
      </c>
      <c r="B2224" s="5"/>
      <c r="C2224" s="5"/>
      <c r="D2224" s="5"/>
      <c r="E2224" s="6" t="str">
        <f>IFERROR(VLOOKUP(D2224,'Formato validacion'!$E$2:$F$131,2,0),"Escoja un ESM")</f>
        <v>Escoja un ESM</v>
      </c>
      <c r="F2224" s="31"/>
      <c r="G2224" s="5"/>
      <c r="H2224" s="5"/>
      <c r="I2224" s="5"/>
      <c r="J2224" s="5"/>
      <c r="K2224" s="5"/>
      <c r="L2224" s="6" t="str">
        <f>IFERROR(VLOOKUP(K2224,Tabla4[[ESPECIALIDADES]:[ÁREA DE LA ESPECIALIDAD]],2,0),"Escoja una especialidad")</f>
        <v>Escoja una especialidad</v>
      </c>
      <c r="M2224" s="5"/>
      <c r="N2224" s="5"/>
      <c r="O2224" s="5"/>
      <c r="P2224" s="6">
        <f>'Formato Productividad'!$M2224-'Formato Productividad'!$AI2224</f>
        <v>0</v>
      </c>
      <c r="Q2224" s="6" t="str">
        <f>IFERROR(VLOOKUP('Formato Productividad'!$K2224,Tabla4[],3,0),"Escoja una especialidad")</f>
        <v>Escoja una especialidad</v>
      </c>
      <c r="R2224" s="6" t="str">
        <f t="shared" si="136"/>
        <v>No aplica</v>
      </c>
      <c r="S2224" s="5"/>
      <c r="T2224" s="5"/>
      <c r="U2224" s="5"/>
      <c r="V2224" s="6">
        <f t="shared" si="137"/>
        <v>0</v>
      </c>
      <c r="W2224" s="6" t="str">
        <f t="shared" si="138"/>
        <v>No aplica</v>
      </c>
      <c r="X2224" s="35" t="str">
        <f t="shared" si="139"/>
        <v>No aplica</v>
      </c>
      <c r="Y2224" s="37"/>
      <c r="Z2224" s="38"/>
      <c r="AA2224" s="36"/>
      <c r="AB2224" s="38"/>
      <c r="AC2224" s="37"/>
      <c r="AD2224" s="38"/>
      <c r="AE2224" s="37"/>
      <c r="AF2224" s="38"/>
      <c r="AG2224" s="37"/>
      <c r="AH2224" s="38"/>
      <c r="AI2224" s="36"/>
      <c r="AJ2224" s="5"/>
      <c r="AK2224" s="5"/>
      <c r="AL2224" s="6">
        <f>IFERROR('Formato Productividad'!$Y2224+'Formato Productividad'!$AA2224+'Formato Productividad'!$AC2224,0)+'Formato Productividad'!$AE2224</f>
        <v>0</v>
      </c>
      <c r="AM2224" s="6">
        <f>IFERROR((('Formato Productividad'!$T2224+'Formato Productividad'!$V2224+'Formato Productividad'!$U2224)/'Formato Productividad'!$Q2224),0)+'Formato Productividad'!$AL2224</f>
        <v>0</v>
      </c>
      <c r="AN2224" s="7">
        <f>IFERROR(('Formato Productividad'!$AM2224/'Formato Productividad'!$N2224)*('Formato Productividad'!$N2224/'Formato Productividad'!$P2224),0)</f>
        <v>0</v>
      </c>
      <c r="AO2224" s="7">
        <f>IFERROR(('Formato Productividad'!$AG2224/'Formato Productividad'!$O2224)*('Formato Productividad'!$O2224/'Formato Productividad'!$P2224),0)</f>
        <v>0</v>
      </c>
      <c r="AP2224" s="7">
        <f>'Formato Productividad'!$AN2224+'Formato Productividad'!$AO2224</f>
        <v>0</v>
      </c>
      <c r="AQ2224" s="5"/>
      <c r="AR2224" s="7">
        <f>IFERROR('Formato Productividad'!$AM2224/'Formato Productividad'!$N2224,0)</f>
        <v>0</v>
      </c>
      <c r="AS2224" s="7">
        <f>IFERROR('Formato Productividad'!$AG2224/'Formato Productividad'!$O2224,0)</f>
        <v>0</v>
      </c>
      <c r="AT2224" s="71">
        <f>IFERROR('Formato Productividad'!$AI2224/'Formato Productividad'!$M2224,0)</f>
        <v>0</v>
      </c>
      <c r="AU2224" s="74"/>
    </row>
    <row r="2225" spans="1:47" s="33" customFormat="1" ht="25.5" customHeight="1" x14ac:dyDescent="0.25">
      <c r="A2225" s="39">
        <v>2224</v>
      </c>
      <c r="B2225" s="5"/>
      <c r="C2225" s="5"/>
      <c r="D2225" s="5"/>
      <c r="E2225" s="6" t="str">
        <f>IFERROR(VLOOKUP(D2225,'Formato validacion'!$E$2:$F$131,2,0),"Escoja un ESM")</f>
        <v>Escoja un ESM</v>
      </c>
      <c r="F2225" s="31"/>
      <c r="G2225" s="5"/>
      <c r="H2225" s="5"/>
      <c r="I2225" s="5"/>
      <c r="J2225" s="5"/>
      <c r="K2225" s="5"/>
      <c r="L2225" s="6" t="str">
        <f>IFERROR(VLOOKUP(K2225,Tabla4[[ESPECIALIDADES]:[ÁREA DE LA ESPECIALIDAD]],2,0),"Escoja una especialidad")</f>
        <v>Escoja una especialidad</v>
      </c>
      <c r="M2225" s="5"/>
      <c r="N2225" s="5"/>
      <c r="O2225" s="5"/>
      <c r="P2225" s="6">
        <f>'Formato Productividad'!$M2225-'Formato Productividad'!$AI2225</f>
        <v>0</v>
      </c>
      <c r="Q2225" s="6" t="str">
        <f>IFERROR(VLOOKUP('Formato Productividad'!$K2225,Tabla4[],3,0),"Escoja una especialidad")</f>
        <v>Escoja una especialidad</v>
      </c>
      <c r="R2225" s="6" t="str">
        <f t="shared" si="136"/>
        <v>No aplica</v>
      </c>
      <c r="S2225" s="5"/>
      <c r="T2225" s="5"/>
      <c r="U2225" s="5"/>
      <c r="V2225" s="6">
        <f t="shared" si="137"/>
        <v>0</v>
      </c>
      <c r="W2225" s="6" t="str">
        <f t="shared" si="138"/>
        <v>No aplica</v>
      </c>
      <c r="X2225" s="35" t="str">
        <f t="shared" si="139"/>
        <v>No aplica</v>
      </c>
      <c r="Y2225" s="37"/>
      <c r="Z2225" s="38"/>
      <c r="AA2225" s="36"/>
      <c r="AB2225" s="38"/>
      <c r="AC2225" s="37"/>
      <c r="AD2225" s="38"/>
      <c r="AE2225" s="37"/>
      <c r="AF2225" s="38"/>
      <c r="AG2225" s="37"/>
      <c r="AH2225" s="38"/>
      <c r="AI2225" s="36"/>
      <c r="AJ2225" s="5"/>
      <c r="AK2225" s="5"/>
      <c r="AL2225" s="6">
        <f>IFERROR('Formato Productividad'!$Y2225+'Formato Productividad'!$AA2225+'Formato Productividad'!$AC2225,0)+'Formato Productividad'!$AE2225</f>
        <v>0</v>
      </c>
      <c r="AM2225" s="6">
        <f>IFERROR((('Formato Productividad'!$T2225+'Formato Productividad'!$V2225+'Formato Productividad'!$U2225)/'Formato Productividad'!$Q2225),0)+'Formato Productividad'!$AL2225</f>
        <v>0</v>
      </c>
      <c r="AN2225" s="7">
        <f>IFERROR(('Formato Productividad'!$AM2225/'Formato Productividad'!$N2225)*('Formato Productividad'!$N2225/'Formato Productividad'!$P2225),0)</f>
        <v>0</v>
      </c>
      <c r="AO2225" s="7">
        <f>IFERROR(('Formato Productividad'!$AG2225/'Formato Productividad'!$O2225)*('Formato Productividad'!$O2225/'Formato Productividad'!$P2225),0)</f>
        <v>0</v>
      </c>
      <c r="AP2225" s="7">
        <f>'Formato Productividad'!$AN2225+'Formato Productividad'!$AO2225</f>
        <v>0</v>
      </c>
      <c r="AQ2225" s="5"/>
      <c r="AR2225" s="7">
        <f>IFERROR('Formato Productividad'!$AM2225/'Formato Productividad'!$N2225,0)</f>
        <v>0</v>
      </c>
      <c r="AS2225" s="7">
        <f>IFERROR('Formato Productividad'!$AG2225/'Formato Productividad'!$O2225,0)</f>
        <v>0</v>
      </c>
      <c r="AT2225" s="71">
        <f>IFERROR('Formato Productividad'!$AI2225/'Formato Productividad'!$M2225,0)</f>
        <v>0</v>
      </c>
      <c r="AU2225" s="74"/>
    </row>
    <row r="2226" spans="1:47" s="33" customFormat="1" ht="25.5" customHeight="1" x14ac:dyDescent="0.25">
      <c r="A2226" s="39">
        <v>2225</v>
      </c>
      <c r="B2226" s="5"/>
      <c r="C2226" s="5"/>
      <c r="D2226" s="5"/>
      <c r="E2226" s="6" t="str">
        <f>IFERROR(VLOOKUP(D2226,'Formato validacion'!$E$2:$F$131,2,0),"Escoja un ESM")</f>
        <v>Escoja un ESM</v>
      </c>
      <c r="F2226" s="31"/>
      <c r="G2226" s="5"/>
      <c r="H2226" s="5"/>
      <c r="I2226" s="5"/>
      <c r="J2226" s="5"/>
      <c r="K2226" s="5"/>
      <c r="L2226" s="6" t="str">
        <f>IFERROR(VLOOKUP(K2226,Tabla4[[ESPECIALIDADES]:[ÁREA DE LA ESPECIALIDAD]],2,0),"Escoja una especialidad")</f>
        <v>Escoja una especialidad</v>
      </c>
      <c r="M2226" s="5"/>
      <c r="N2226" s="5"/>
      <c r="O2226" s="5"/>
      <c r="P2226" s="6">
        <f>'Formato Productividad'!$M2226-'Formato Productividad'!$AI2226</f>
        <v>0</v>
      </c>
      <c r="Q2226" s="6" t="str">
        <f>IFERROR(VLOOKUP('Formato Productividad'!$K2226,Tabla4[],3,0),"Escoja una especialidad")</f>
        <v>Escoja una especialidad</v>
      </c>
      <c r="R2226" s="6" t="str">
        <f t="shared" si="136"/>
        <v>No aplica</v>
      </c>
      <c r="S2226" s="5"/>
      <c r="T2226" s="5"/>
      <c r="U2226" s="5"/>
      <c r="V2226" s="6">
        <f t="shared" si="137"/>
        <v>0</v>
      </c>
      <c r="W2226" s="6" t="str">
        <f t="shared" si="138"/>
        <v>No aplica</v>
      </c>
      <c r="X2226" s="35" t="str">
        <f t="shared" si="139"/>
        <v>No aplica</v>
      </c>
      <c r="Y2226" s="37"/>
      <c r="Z2226" s="38"/>
      <c r="AA2226" s="36"/>
      <c r="AB2226" s="38"/>
      <c r="AC2226" s="37"/>
      <c r="AD2226" s="38"/>
      <c r="AE2226" s="37"/>
      <c r="AF2226" s="38"/>
      <c r="AG2226" s="37"/>
      <c r="AH2226" s="38"/>
      <c r="AI2226" s="36"/>
      <c r="AJ2226" s="5"/>
      <c r="AK2226" s="5"/>
      <c r="AL2226" s="6">
        <f>IFERROR('Formato Productividad'!$Y2226+'Formato Productividad'!$AA2226+'Formato Productividad'!$AC2226,0)+'Formato Productividad'!$AE2226</f>
        <v>0</v>
      </c>
      <c r="AM2226" s="6">
        <f>IFERROR((('Formato Productividad'!$T2226+'Formato Productividad'!$V2226+'Formato Productividad'!$U2226)/'Formato Productividad'!$Q2226),0)+'Formato Productividad'!$AL2226</f>
        <v>0</v>
      </c>
      <c r="AN2226" s="7">
        <f>IFERROR(('Formato Productividad'!$AM2226/'Formato Productividad'!$N2226)*('Formato Productividad'!$N2226/'Formato Productividad'!$P2226),0)</f>
        <v>0</v>
      </c>
      <c r="AO2226" s="7">
        <f>IFERROR(('Formato Productividad'!$AG2226/'Formato Productividad'!$O2226)*('Formato Productividad'!$O2226/'Formato Productividad'!$P2226),0)</f>
        <v>0</v>
      </c>
      <c r="AP2226" s="7">
        <f>'Formato Productividad'!$AN2226+'Formato Productividad'!$AO2226</f>
        <v>0</v>
      </c>
      <c r="AQ2226" s="5"/>
      <c r="AR2226" s="7">
        <f>IFERROR('Formato Productividad'!$AM2226/'Formato Productividad'!$N2226,0)</f>
        <v>0</v>
      </c>
      <c r="AS2226" s="7">
        <f>IFERROR('Formato Productividad'!$AG2226/'Formato Productividad'!$O2226,0)</f>
        <v>0</v>
      </c>
      <c r="AT2226" s="71">
        <f>IFERROR('Formato Productividad'!$AI2226/'Formato Productividad'!$M2226,0)</f>
        <v>0</v>
      </c>
      <c r="AU2226" s="74"/>
    </row>
    <row r="2227" spans="1:47" s="33" customFormat="1" ht="25.5" customHeight="1" x14ac:dyDescent="0.25">
      <c r="A2227" s="39">
        <v>2226</v>
      </c>
      <c r="B2227" s="5"/>
      <c r="C2227" s="5"/>
      <c r="D2227" s="5"/>
      <c r="E2227" s="6" t="str">
        <f>IFERROR(VLOOKUP(D2227,'Formato validacion'!$E$2:$F$131,2,0),"Escoja un ESM")</f>
        <v>Escoja un ESM</v>
      </c>
      <c r="F2227" s="31"/>
      <c r="G2227" s="5"/>
      <c r="H2227" s="5"/>
      <c r="I2227" s="5"/>
      <c r="J2227" s="5"/>
      <c r="K2227" s="5"/>
      <c r="L2227" s="6" t="str">
        <f>IFERROR(VLOOKUP(K2227,Tabla4[[ESPECIALIDADES]:[ÁREA DE LA ESPECIALIDAD]],2,0),"Escoja una especialidad")</f>
        <v>Escoja una especialidad</v>
      </c>
      <c r="M2227" s="5"/>
      <c r="N2227" s="5"/>
      <c r="O2227" s="5"/>
      <c r="P2227" s="6">
        <f>'Formato Productividad'!$M2227-'Formato Productividad'!$AI2227</f>
        <v>0</v>
      </c>
      <c r="Q2227" s="6" t="str">
        <f>IFERROR(VLOOKUP('Formato Productividad'!$K2227,Tabla4[],3,0),"Escoja una especialidad")</f>
        <v>Escoja una especialidad</v>
      </c>
      <c r="R2227" s="6" t="str">
        <f t="shared" si="136"/>
        <v>No aplica</v>
      </c>
      <c r="S2227" s="5"/>
      <c r="T2227" s="5"/>
      <c r="U2227" s="5"/>
      <c r="V2227" s="6">
        <f t="shared" si="137"/>
        <v>0</v>
      </c>
      <c r="W2227" s="6" t="str">
        <f t="shared" si="138"/>
        <v>No aplica</v>
      </c>
      <c r="X2227" s="35" t="str">
        <f t="shared" si="139"/>
        <v>No aplica</v>
      </c>
      <c r="Y2227" s="37"/>
      <c r="Z2227" s="38"/>
      <c r="AA2227" s="36"/>
      <c r="AB2227" s="38"/>
      <c r="AC2227" s="37"/>
      <c r="AD2227" s="38"/>
      <c r="AE2227" s="37"/>
      <c r="AF2227" s="38"/>
      <c r="AG2227" s="37"/>
      <c r="AH2227" s="38"/>
      <c r="AI2227" s="36"/>
      <c r="AJ2227" s="5"/>
      <c r="AK2227" s="5"/>
      <c r="AL2227" s="6">
        <f>IFERROR('Formato Productividad'!$Y2227+'Formato Productividad'!$AA2227+'Formato Productividad'!$AC2227,0)+'Formato Productividad'!$AE2227</f>
        <v>0</v>
      </c>
      <c r="AM2227" s="6">
        <f>IFERROR((('Formato Productividad'!$T2227+'Formato Productividad'!$V2227+'Formato Productividad'!$U2227)/'Formato Productividad'!$Q2227),0)+'Formato Productividad'!$AL2227</f>
        <v>0</v>
      </c>
      <c r="AN2227" s="7">
        <f>IFERROR(('Formato Productividad'!$AM2227/'Formato Productividad'!$N2227)*('Formato Productividad'!$N2227/'Formato Productividad'!$P2227),0)</f>
        <v>0</v>
      </c>
      <c r="AO2227" s="7">
        <f>IFERROR(('Formato Productividad'!$AG2227/'Formato Productividad'!$O2227)*('Formato Productividad'!$O2227/'Formato Productividad'!$P2227),0)</f>
        <v>0</v>
      </c>
      <c r="AP2227" s="7">
        <f>'Formato Productividad'!$AN2227+'Formato Productividad'!$AO2227</f>
        <v>0</v>
      </c>
      <c r="AQ2227" s="5"/>
      <c r="AR2227" s="7">
        <f>IFERROR('Formato Productividad'!$AM2227/'Formato Productividad'!$N2227,0)</f>
        <v>0</v>
      </c>
      <c r="AS2227" s="7">
        <f>IFERROR('Formato Productividad'!$AG2227/'Formato Productividad'!$O2227,0)</f>
        <v>0</v>
      </c>
      <c r="AT2227" s="71">
        <f>IFERROR('Formato Productividad'!$AI2227/'Formato Productividad'!$M2227,0)</f>
        <v>0</v>
      </c>
      <c r="AU2227" s="74"/>
    </row>
    <row r="2228" spans="1:47" s="33" customFormat="1" ht="25.5" customHeight="1" x14ac:dyDescent="0.25">
      <c r="A2228" s="39">
        <v>2227</v>
      </c>
      <c r="B2228" s="5"/>
      <c r="C2228" s="5"/>
      <c r="D2228" s="5"/>
      <c r="E2228" s="6" t="str">
        <f>IFERROR(VLOOKUP(D2228,'Formato validacion'!$E$2:$F$131,2,0),"Escoja un ESM")</f>
        <v>Escoja un ESM</v>
      </c>
      <c r="F2228" s="31"/>
      <c r="G2228" s="5"/>
      <c r="H2228" s="5"/>
      <c r="I2228" s="5"/>
      <c r="J2228" s="5"/>
      <c r="K2228" s="5"/>
      <c r="L2228" s="6" t="str">
        <f>IFERROR(VLOOKUP(K2228,Tabla4[[ESPECIALIDADES]:[ÁREA DE LA ESPECIALIDAD]],2,0),"Escoja una especialidad")</f>
        <v>Escoja una especialidad</v>
      </c>
      <c r="M2228" s="5"/>
      <c r="N2228" s="5"/>
      <c r="O2228" s="5"/>
      <c r="P2228" s="6">
        <f>'Formato Productividad'!$M2228-'Formato Productividad'!$AI2228</f>
        <v>0</v>
      </c>
      <c r="Q2228" s="6" t="str">
        <f>IFERROR(VLOOKUP('Formato Productividad'!$K2228,Tabla4[],3,0),"Escoja una especialidad")</f>
        <v>Escoja una especialidad</v>
      </c>
      <c r="R2228" s="6" t="str">
        <f t="shared" si="136"/>
        <v>No aplica</v>
      </c>
      <c r="S2228" s="5"/>
      <c r="T2228" s="5"/>
      <c r="U2228" s="5"/>
      <c r="V2228" s="6">
        <f t="shared" si="137"/>
        <v>0</v>
      </c>
      <c r="W2228" s="6" t="str">
        <f t="shared" si="138"/>
        <v>No aplica</v>
      </c>
      <c r="X2228" s="35" t="str">
        <f t="shared" si="139"/>
        <v>No aplica</v>
      </c>
      <c r="Y2228" s="37"/>
      <c r="Z2228" s="38"/>
      <c r="AA2228" s="36"/>
      <c r="AB2228" s="38"/>
      <c r="AC2228" s="37"/>
      <c r="AD2228" s="38"/>
      <c r="AE2228" s="37"/>
      <c r="AF2228" s="38"/>
      <c r="AG2228" s="37"/>
      <c r="AH2228" s="38"/>
      <c r="AI2228" s="36"/>
      <c r="AJ2228" s="5"/>
      <c r="AK2228" s="5"/>
      <c r="AL2228" s="6">
        <f>IFERROR('Formato Productividad'!$Y2228+'Formato Productividad'!$AA2228+'Formato Productividad'!$AC2228,0)+'Formato Productividad'!$AE2228</f>
        <v>0</v>
      </c>
      <c r="AM2228" s="6">
        <f>IFERROR((('Formato Productividad'!$T2228+'Formato Productividad'!$V2228+'Formato Productividad'!$U2228)/'Formato Productividad'!$Q2228),0)+'Formato Productividad'!$AL2228</f>
        <v>0</v>
      </c>
      <c r="AN2228" s="7">
        <f>IFERROR(('Formato Productividad'!$AM2228/'Formato Productividad'!$N2228)*('Formato Productividad'!$N2228/'Formato Productividad'!$P2228),0)</f>
        <v>0</v>
      </c>
      <c r="AO2228" s="7">
        <f>IFERROR(('Formato Productividad'!$AG2228/'Formato Productividad'!$O2228)*('Formato Productividad'!$O2228/'Formato Productividad'!$P2228),0)</f>
        <v>0</v>
      </c>
      <c r="AP2228" s="7">
        <f>'Formato Productividad'!$AN2228+'Formato Productividad'!$AO2228</f>
        <v>0</v>
      </c>
      <c r="AQ2228" s="5"/>
      <c r="AR2228" s="7">
        <f>IFERROR('Formato Productividad'!$AM2228/'Formato Productividad'!$N2228,0)</f>
        <v>0</v>
      </c>
      <c r="AS2228" s="7">
        <f>IFERROR('Formato Productividad'!$AG2228/'Formato Productividad'!$O2228,0)</f>
        <v>0</v>
      </c>
      <c r="AT2228" s="71">
        <f>IFERROR('Formato Productividad'!$AI2228/'Formato Productividad'!$M2228,0)</f>
        <v>0</v>
      </c>
      <c r="AU2228" s="74"/>
    </row>
    <row r="2229" spans="1:47" s="33" customFormat="1" ht="25.5" customHeight="1" x14ac:dyDescent="0.25">
      <c r="A2229" s="39">
        <v>2228</v>
      </c>
      <c r="B2229" s="5"/>
      <c r="C2229" s="5"/>
      <c r="D2229" s="5"/>
      <c r="E2229" s="6" t="str">
        <f>IFERROR(VLOOKUP(D2229,'Formato validacion'!$E$2:$F$131,2,0),"Escoja un ESM")</f>
        <v>Escoja un ESM</v>
      </c>
      <c r="F2229" s="31"/>
      <c r="G2229" s="5"/>
      <c r="H2229" s="5"/>
      <c r="I2229" s="5"/>
      <c r="J2229" s="5"/>
      <c r="K2229" s="5"/>
      <c r="L2229" s="6" t="str">
        <f>IFERROR(VLOOKUP(K2229,Tabla4[[ESPECIALIDADES]:[ÁREA DE LA ESPECIALIDAD]],2,0),"Escoja una especialidad")</f>
        <v>Escoja una especialidad</v>
      </c>
      <c r="M2229" s="5"/>
      <c r="N2229" s="5"/>
      <c r="O2229" s="5"/>
      <c r="P2229" s="6">
        <f>'Formato Productividad'!$M2229-'Formato Productividad'!$AI2229</f>
        <v>0</v>
      </c>
      <c r="Q2229" s="6" t="str">
        <f>IFERROR(VLOOKUP('Formato Productividad'!$K2229,Tabla4[],3,0),"Escoja una especialidad")</f>
        <v>Escoja una especialidad</v>
      </c>
      <c r="R2229" s="6" t="str">
        <f t="shared" si="136"/>
        <v>No aplica</v>
      </c>
      <c r="S2229" s="5"/>
      <c r="T2229" s="5"/>
      <c r="U2229" s="5"/>
      <c r="V2229" s="6">
        <f t="shared" si="137"/>
        <v>0</v>
      </c>
      <c r="W2229" s="6" t="str">
        <f t="shared" si="138"/>
        <v>No aplica</v>
      </c>
      <c r="X2229" s="35" t="str">
        <f t="shared" si="139"/>
        <v>No aplica</v>
      </c>
      <c r="Y2229" s="37"/>
      <c r="Z2229" s="38"/>
      <c r="AA2229" s="36"/>
      <c r="AB2229" s="38"/>
      <c r="AC2229" s="37"/>
      <c r="AD2229" s="38"/>
      <c r="AE2229" s="37"/>
      <c r="AF2229" s="38"/>
      <c r="AG2229" s="37"/>
      <c r="AH2229" s="38"/>
      <c r="AI2229" s="36"/>
      <c r="AJ2229" s="5"/>
      <c r="AK2229" s="5"/>
      <c r="AL2229" s="6">
        <f>IFERROR('Formato Productividad'!$Y2229+'Formato Productividad'!$AA2229+'Formato Productividad'!$AC2229,0)+'Formato Productividad'!$AE2229</f>
        <v>0</v>
      </c>
      <c r="AM2229" s="6">
        <f>IFERROR((('Formato Productividad'!$T2229+'Formato Productividad'!$V2229+'Formato Productividad'!$U2229)/'Formato Productividad'!$Q2229),0)+'Formato Productividad'!$AL2229</f>
        <v>0</v>
      </c>
      <c r="AN2229" s="7">
        <f>IFERROR(('Formato Productividad'!$AM2229/'Formato Productividad'!$N2229)*('Formato Productividad'!$N2229/'Formato Productividad'!$P2229),0)</f>
        <v>0</v>
      </c>
      <c r="AO2229" s="7">
        <f>IFERROR(('Formato Productividad'!$AG2229/'Formato Productividad'!$O2229)*('Formato Productividad'!$O2229/'Formato Productividad'!$P2229),0)</f>
        <v>0</v>
      </c>
      <c r="AP2229" s="7">
        <f>'Formato Productividad'!$AN2229+'Formato Productividad'!$AO2229</f>
        <v>0</v>
      </c>
      <c r="AQ2229" s="5"/>
      <c r="AR2229" s="7">
        <f>IFERROR('Formato Productividad'!$AM2229/'Formato Productividad'!$N2229,0)</f>
        <v>0</v>
      </c>
      <c r="AS2229" s="7">
        <f>IFERROR('Formato Productividad'!$AG2229/'Formato Productividad'!$O2229,0)</f>
        <v>0</v>
      </c>
      <c r="AT2229" s="71">
        <f>IFERROR('Formato Productividad'!$AI2229/'Formato Productividad'!$M2229,0)</f>
        <v>0</v>
      </c>
      <c r="AU2229" s="74"/>
    </row>
    <row r="2230" spans="1:47" s="33" customFormat="1" ht="25.5" customHeight="1" x14ac:dyDescent="0.25">
      <c r="A2230" s="39">
        <v>2229</v>
      </c>
      <c r="B2230" s="5"/>
      <c r="C2230" s="5"/>
      <c r="D2230" s="5"/>
      <c r="E2230" s="6" t="str">
        <f>IFERROR(VLOOKUP(D2230,'Formato validacion'!$E$2:$F$131,2,0),"Escoja un ESM")</f>
        <v>Escoja un ESM</v>
      </c>
      <c r="F2230" s="31"/>
      <c r="G2230" s="5"/>
      <c r="H2230" s="5"/>
      <c r="I2230" s="5"/>
      <c r="J2230" s="5"/>
      <c r="K2230" s="5"/>
      <c r="L2230" s="6" t="str">
        <f>IFERROR(VLOOKUP(K2230,Tabla4[[ESPECIALIDADES]:[ÁREA DE LA ESPECIALIDAD]],2,0),"Escoja una especialidad")</f>
        <v>Escoja una especialidad</v>
      </c>
      <c r="M2230" s="5"/>
      <c r="N2230" s="5"/>
      <c r="O2230" s="5"/>
      <c r="P2230" s="6">
        <f>'Formato Productividad'!$M2230-'Formato Productividad'!$AI2230</f>
        <v>0</v>
      </c>
      <c r="Q2230" s="6" t="str">
        <f>IFERROR(VLOOKUP('Formato Productividad'!$K2230,Tabla4[],3,0),"Escoja una especialidad")</f>
        <v>Escoja una especialidad</v>
      </c>
      <c r="R2230" s="6" t="str">
        <f t="shared" si="136"/>
        <v>No aplica</v>
      </c>
      <c r="S2230" s="5"/>
      <c r="T2230" s="5"/>
      <c r="U2230" s="5"/>
      <c r="V2230" s="6">
        <f t="shared" si="137"/>
        <v>0</v>
      </c>
      <c r="W2230" s="6" t="str">
        <f t="shared" si="138"/>
        <v>No aplica</v>
      </c>
      <c r="X2230" s="35" t="str">
        <f t="shared" si="139"/>
        <v>No aplica</v>
      </c>
      <c r="Y2230" s="37"/>
      <c r="Z2230" s="38"/>
      <c r="AA2230" s="36"/>
      <c r="AB2230" s="38"/>
      <c r="AC2230" s="37"/>
      <c r="AD2230" s="38"/>
      <c r="AE2230" s="37"/>
      <c r="AF2230" s="38"/>
      <c r="AG2230" s="37"/>
      <c r="AH2230" s="38"/>
      <c r="AI2230" s="36"/>
      <c r="AJ2230" s="5"/>
      <c r="AK2230" s="5"/>
      <c r="AL2230" s="6">
        <f>IFERROR('Formato Productividad'!$Y2230+'Formato Productividad'!$AA2230+'Formato Productividad'!$AC2230,0)+'Formato Productividad'!$AE2230</f>
        <v>0</v>
      </c>
      <c r="AM2230" s="6">
        <f>IFERROR((('Formato Productividad'!$T2230+'Formato Productividad'!$V2230+'Formato Productividad'!$U2230)/'Formato Productividad'!$Q2230),0)+'Formato Productividad'!$AL2230</f>
        <v>0</v>
      </c>
      <c r="AN2230" s="7">
        <f>IFERROR(('Formato Productividad'!$AM2230/'Formato Productividad'!$N2230)*('Formato Productividad'!$N2230/'Formato Productividad'!$P2230),0)</f>
        <v>0</v>
      </c>
      <c r="AO2230" s="7">
        <f>IFERROR(('Formato Productividad'!$AG2230/'Formato Productividad'!$O2230)*('Formato Productividad'!$O2230/'Formato Productividad'!$P2230),0)</f>
        <v>0</v>
      </c>
      <c r="AP2230" s="7">
        <f>'Formato Productividad'!$AN2230+'Formato Productividad'!$AO2230</f>
        <v>0</v>
      </c>
      <c r="AQ2230" s="5"/>
      <c r="AR2230" s="7">
        <f>IFERROR('Formato Productividad'!$AM2230/'Formato Productividad'!$N2230,0)</f>
        <v>0</v>
      </c>
      <c r="AS2230" s="7">
        <f>IFERROR('Formato Productividad'!$AG2230/'Formato Productividad'!$O2230,0)</f>
        <v>0</v>
      </c>
      <c r="AT2230" s="71">
        <f>IFERROR('Formato Productividad'!$AI2230/'Formato Productividad'!$M2230,0)</f>
        <v>0</v>
      </c>
      <c r="AU2230" s="74"/>
    </row>
    <row r="2231" spans="1:47" s="33" customFormat="1" ht="25.5" customHeight="1" x14ac:dyDescent="0.25">
      <c r="A2231" s="39">
        <v>2230</v>
      </c>
      <c r="B2231" s="5"/>
      <c r="C2231" s="5"/>
      <c r="D2231" s="5"/>
      <c r="E2231" s="6" t="str">
        <f>IFERROR(VLOOKUP(D2231,'Formato validacion'!$E$2:$F$131,2,0),"Escoja un ESM")</f>
        <v>Escoja un ESM</v>
      </c>
      <c r="F2231" s="31"/>
      <c r="G2231" s="5"/>
      <c r="H2231" s="5"/>
      <c r="I2231" s="5"/>
      <c r="J2231" s="5"/>
      <c r="K2231" s="5"/>
      <c r="L2231" s="6" t="str">
        <f>IFERROR(VLOOKUP(K2231,Tabla4[[ESPECIALIDADES]:[ÁREA DE LA ESPECIALIDAD]],2,0),"Escoja una especialidad")</f>
        <v>Escoja una especialidad</v>
      </c>
      <c r="M2231" s="5"/>
      <c r="N2231" s="5"/>
      <c r="O2231" s="5"/>
      <c r="P2231" s="6">
        <f>'Formato Productividad'!$M2231-'Formato Productividad'!$AI2231</f>
        <v>0</v>
      </c>
      <c r="Q2231" s="6" t="str">
        <f>IFERROR(VLOOKUP('Formato Productividad'!$K2231,Tabla4[],3,0),"Escoja una especialidad")</f>
        <v>Escoja una especialidad</v>
      </c>
      <c r="R2231" s="6" t="str">
        <f t="shared" si="136"/>
        <v>No aplica</v>
      </c>
      <c r="S2231" s="5"/>
      <c r="T2231" s="5"/>
      <c r="U2231" s="5"/>
      <c r="V2231" s="6">
        <f t="shared" si="137"/>
        <v>0</v>
      </c>
      <c r="W2231" s="6" t="str">
        <f t="shared" si="138"/>
        <v>No aplica</v>
      </c>
      <c r="X2231" s="35" t="str">
        <f t="shared" si="139"/>
        <v>No aplica</v>
      </c>
      <c r="Y2231" s="37"/>
      <c r="Z2231" s="38"/>
      <c r="AA2231" s="36"/>
      <c r="AB2231" s="38"/>
      <c r="AC2231" s="37"/>
      <c r="AD2231" s="38"/>
      <c r="AE2231" s="37"/>
      <c r="AF2231" s="38"/>
      <c r="AG2231" s="37"/>
      <c r="AH2231" s="38"/>
      <c r="AI2231" s="36"/>
      <c r="AJ2231" s="5"/>
      <c r="AK2231" s="5"/>
      <c r="AL2231" s="6">
        <f>IFERROR('Formato Productividad'!$Y2231+'Formato Productividad'!$AA2231+'Formato Productividad'!$AC2231,0)+'Formato Productividad'!$AE2231</f>
        <v>0</v>
      </c>
      <c r="AM2231" s="6">
        <f>IFERROR((('Formato Productividad'!$T2231+'Formato Productividad'!$V2231+'Formato Productividad'!$U2231)/'Formato Productividad'!$Q2231),0)+'Formato Productividad'!$AL2231</f>
        <v>0</v>
      </c>
      <c r="AN2231" s="7">
        <f>IFERROR(('Formato Productividad'!$AM2231/'Formato Productividad'!$N2231)*('Formato Productividad'!$N2231/'Formato Productividad'!$P2231),0)</f>
        <v>0</v>
      </c>
      <c r="AO2231" s="7">
        <f>IFERROR(('Formato Productividad'!$AG2231/'Formato Productividad'!$O2231)*('Formato Productividad'!$O2231/'Formato Productividad'!$P2231),0)</f>
        <v>0</v>
      </c>
      <c r="AP2231" s="7">
        <f>'Formato Productividad'!$AN2231+'Formato Productividad'!$AO2231</f>
        <v>0</v>
      </c>
      <c r="AQ2231" s="5"/>
      <c r="AR2231" s="7">
        <f>IFERROR('Formato Productividad'!$AM2231/'Formato Productividad'!$N2231,0)</f>
        <v>0</v>
      </c>
      <c r="AS2231" s="7">
        <f>IFERROR('Formato Productividad'!$AG2231/'Formato Productividad'!$O2231,0)</f>
        <v>0</v>
      </c>
      <c r="AT2231" s="71">
        <f>IFERROR('Formato Productividad'!$AI2231/'Formato Productividad'!$M2231,0)</f>
        <v>0</v>
      </c>
      <c r="AU2231" s="74"/>
    </row>
    <row r="2232" spans="1:47" s="33" customFormat="1" ht="25.5" customHeight="1" x14ac:dyDescent="0.25">
      <c r="A2232" s="39">
        <v>2231</v>
      </c>
      <c r="B2232" s="5"/>
      <c r="C2232" s="5"/>
      <c r="D2232" s="5"/>
      <c r="E2232" s="6" t="str">
        <f>IFERROR(VLOOKUP(D2232,'Formato validacion'!$E$2:$F$131,2,0),"Escoja un ESM")</f>
        <v>Escoja un ESM</v>
      </c>
      <c r="F2232" s="31"/>
      <c r="G2232" s="5"/>
      <c r="H2232" s="5"/>
      <c r="I2232" s="5"/>
      <c r="J2232" s="5"/>
      <c r="K2232" s="5"/>
      <c r="L2232" s="6" t="str">
        <f>IFERROR(VLOOKUP(K2232,Tabla4[[ESPECIALIDADES]:[ÁREA DE LA ESPECIALIDAD]],2,0),"Escoja una especialidad")</f>
        <v>Escoja una especialidad</v>
      </c>
      <c r="M2232" s="5"/>
      <c r="N2232" s="5"/>
      <c r="O2232" s="5"/>
      <c r="P2232" s="6">
        <f>'Formato Productividad'!$M2232-'Formato Productividad'!$AI2232</f>
        <v>0</v>
      </c>
      <c r="Q2232" s="6" t="str">
        <f>IFERROR(VLOOKUP('Formato Productividad'!$K2232,Tabla4[],3,0),"Escoja una especialidad")</f>
        <v>Escoja una especialidad</v>
      </c>
      <c r="R2232" s="6" t="str">
        <f t="shared" si="136"/>
        <v>No aplica</v>
      </c>
      <c r="S2232" s="5"/>
      <c r="T2232" s="5"/>
      <c r="U2232" s="5"/>
      <c r="V2232" s="6">
        <f t="shared" si="137"/>
        <v>0</v>
      </c>
      <c r="W2232" s="6" t="str">
        <f t="shared" si="138"/>
        <v>No aplica</v>
      </c>
      <c r="X2232" s="35" t="str">
        <f t="shared" si="139"/>
        <v>No aplica</v>
      </c>
      <c r="Y2232" s="37"/>
      <c r="Z2232" s="38"/>
      <c r="AA2232" s="36"/>
      <c r="AB2232" s="38"/>
      <c r="AC2232" s="37"/>
      <c r="AD2232" s="38"/>
      <c r="AE2232" s="37"/>
      <c r="AF2232" s="38"/>
      <c r="AG2232" s="37"/>
      <c r="AH2232" s="38"/>
      <c r="AI2232" s="36"/>
      <c r="AJ2232" s="5"/>
      <c r="AK2232" s="5"/>
      <c r="AL2232" s="6">
        <f>IFERROR('Formato Productividad'!$Y2232+'Formato Productividad'!$AA2232+'Formato Productividad'!$AC2232,0)+'Formato Productividad'!$AE2232</f>
        <v>0</v>
      </c>
      <c r="AM2232" s="6">
        <f>IFERROR((('Formato Productividad'!$T2232+'Formato Productividad'!$V2232+'Formato Productividad'!$U2232)/'Formato Productividad'!$Q2232),0)+'Formato Productividad'!$AL2232</f>
        <v>0</v>
      </c>
      <c r="AN2232" s="7">
        <f>IFERROR(('Formato Productividad'!$AM2232/'Formato Productividad'!$N2232)*('Formato Productividad'!$N2232/'Formato Productividad'!$P2232),0)</f>
        <v>0</v>
      </c>
      <c r="AO2232" s="7">
        <f>IFERROR(('Formato Productividad'!$AG2232/'Formato Productividad'!$O2232)*('Formato Productividad'!$O2232/'Formato Productividad'!$P2232),0)</f>
        <v>0</v>
      </c>
      <c r="AP2232" s="7">
        <f>'Formato Productividad'!$AN2232+'Formato Productividad'!$AO2232</f>
        <v>0</v>
      </c>
      <c r="AQ2232" s="5"/>
      <c r="AR2232" s="7">
        <f>IFERROR('Formato Productividad'!$AM2232/'Formato Productividad'!$N2232,0)</f>
        <v>0</v>
      </c>
      <c r="AS2232" s="7">
        <f>IFERROR('Formato Productividad'!$AG2232/'Formato Productividad'!$O2232,0)</f>
        <v>0</v>
      </c>
      <c r="AT2232" s="71">
        <f>IFERROR('Formato Productividad'!$AI2232/'Formato Productividad'!$M2232,0)</f>
        <v>0</v>
      </c>
      <c r="AU2232" s="74"/>
    </row>
    <row r="2233" spans="1:47" s="33" customFormat="1" ht="25.5" customHeight="1" x14ac:dyDescent="0.25">
      <c r="A2233" s="39">
        <v>2232</v>
      </c>
      <c r="B2233" s="5"/>
      <c r="C2233" s="5"/>
      <c r="D2233" s="5"/>
      <c r="E2233" s="6" t="str">
        <f>IFERROR(VLOOKUP(D2233,'Formato validacion'!$E$2:$F$131,2,0),"Escoja un ESM")</f>
        <v>Escoja un ESM</v>
      </c>
      <c r="F2233" s="31"/>
      <c r="G2233" s="5"/>
      <c r="H2233" s="5"/>
      <c r="I2233" s="5"/>
      <c r="J2233" s="5"/>
      <c r="K2233" s="5"/>
      <c r="L2233" s="6" t="str">
        <f>IFERROR(VLOOKUP(K2233,Tabla4[[ESPECIALIDADES]:[ÁREA DE LA ESPECIALIDAD]],2,0),"Escoja una especialidad")</f>
        <v>Escoja una especialidad</v>
      </c>
      <c r="M2233" s="5"/>
      <c r="N2233" s="5"/>
      <c r="O2233" s="5"/>
      <c r="P2233" s="6">
        <f>'Formato Productividad'!$M2233-'Formato Productividad'!$AI2233</f>
        <v>0</v>
      </c>
      <c r="Q2233" s="6" t="str">
        <f>IFERROR(VLOOKUP('Formato Productividad'!$K2233,Tabla4[],3,0),"Escoja una especialidad")</f>
        <v>Escoja una especialidad</v>
      </c>
      <c r="R2233" s="6" t="str">
        <f t="shared" si="136"/>
        <v>No aplica</v>
      </c>
      <c r="S2233" s="5"/>
      <c r="T2233" s="5"/>
      <c r="U2233" s="5"/>
      <c r="V2233" s="6">
        <f t="shared" si="137"/>
        <v>0</v>
      </c>
      <c r="W2233" s="6" t="str">
        <f t="shared" si="138"/>
        <v>No aplica</v>
      </c>
      <c r="X2233" s="35" t="str">
        <f t="shared" si="139"/>
        <v>No aplica</v>
      </c>
      <c r="Y2233" s="37"/>
      <c r="Z2233" s="38"/>
      <c r="AA2233" s="36"/>
      <c r="AB2233" s="38"/>
      <c r="AC2233" s="37"/>
      <c r="AD2233" s="38"/>
      <c r="AE2233" s="37"/>
      <c r="AF2233" s="38"/>
      <c r="AG2233" s="37"/>
      <c r="AH2233" s="38"/>
      <c r="AI2233" s="36"/>
      <c r="AJ2233" s="5"/>
      <c r="AK2233" s="5"/>
      <c r="AL2233" s="6">
        <f>IFERROR('Formato Productividad'!$Y2233+'Formato Productividad'!$AA2233+'Formato Productividad'!$AC2233,0)+'Formato Productividad'!$AE2233</f>
        <v>0</v>
      </c>
      <c r="AM2233" s="6">
        <f>IFERROR((('Formato Productividad'!$T2233+'Formato Productividad'!$V2233+'Formato Productividad'!$U2233)/'Formato Productividad'!$Q2233),0)+'Formato Productividad'!$AL2233</f>
        <v>0</v>
      </c>
      <c r="AN2233" s="7">
        <f>IFERROR(('Formato Productividad'!$AM2233/'Formato Productividad'!$N2233)*('Formato Productividad'!$N2233/'Formato Productividad'!$P2233),0)</f>
        <v>0</v>
      </c>
      <c r="AO2233" s="7">
        <f>IFERROR(('Formato Productividad'!$AG2233/'Formato Productividad'!$O2233)*('Formato Productividad'!$O2233/'Formato Productividad'!$P2233),0)</f>
        <v>0</v>
      </c>
      <c r="AP2233" s="7">
        <f>'Formato Productividad'!$AN2233+'Formato Productividad'!$AO2233</f>
        <v>0</v>
      </c>
      <c r="AQ2233" s="5"/>
      <c r="AR2233" s="7">
        <f>IFERROR('Formato Productividad'!$AM2233/'Formato Productividad'!$N2233,0)</f>
        <v>0</v>
      </c>
      <c r="AS2233" s="7">
        <f>IFERROR('Formato Productividad'!$AG2233/'Formato Productividad'!$O2233,0)</f>
        <v>0</v>
      </c>
      <c r="AT2233" s="71">
        <f>IFERROR('Formato Productividad'!$AI2233/'Formato Productividad'!$M2233,0)</f>
        <v>0</v>
      </c>
      <c r="AU2233" s="74"/>
    </row>
    <row r="2234" spans="1:47" s="33" customFormat="1" ht="25.5" customHeight="1" x14ac:dyDescent="0.25">
      <c r="A2234" s="39">
        <v>2233</v>
      </c>
      <c r="B2234" s="5"/>
      <c r="C2234" s="5"/>
      <c r="D2234" s="5"/>
      <c r="E2234" s="6" t="str">
        <f>IFERROR(VLOOKUP(D2234,'Formato validacion'!$E$2:$F$131,2,0),"Escoja un ESM")</f>
        <v>Escoja un ESM</v>
      </c>
      <c r="F2234" s="31"/>
      <c r="G2234" s="5"/>
      <c r="H2234" s="5"/>
      <c r="I2234" s="5"/>
      <c r="J2234" s="5"/>
      <c r="K2234" s="5"/>
      <c r="L2234" s="6" t="str">
        <f>IFERROR(VLOOKUP(K2234,Tabla4[[ESPECIALIDADES]:[ÁREA DE LA ESPECIALIDAD]],2,0),"Escoja una especialidad")</f>
        <v>Escoja una especialidad</v>
      </c>
      <c r="M2234" s="5"/>
      <c r="N2234" s="5"/>
      <c r="O2234" s="5"/>
      <c r="P2234" s="6">
        <f>'Formato Productividad'!$M2234-'Formato Productividad'!$AI2234</f>
        <v>0</v>
      </c>
      <c r="Q2234" s="6" t="str">
        <f>IFERROR(VLOOKUP('Formato Productividad'!$K2234,Tabla4[],3,0),"Escoja una especialidad")</f>
        <v>Escoja una especialidad</v>
      </c>
      <c r="R2234" s="6" t="str">
        <f t="shared" si="136"/>
        <v>No aplica</v>
      </c>
      <c r="S2234" s="5"/>
      <c r="T2234" s="5"/>
      <c r="U2234" s="5"/>
      <c r="V2234" s="6">
        <f t="shared" si="137"/>
        <v>0</v>
      </c>
      <c r="W2234" s="6" t="str">
        <f t="shared" si="138"/>
        <v>No aplica</v>
      </c>
      <c r="X2234" s="35" t="str">
        <f t="shared" si="139"/>
        <v>No aplica</v>
      </c>
      <c r="Y2234" s="37"/>
      <c r="Z2234" s="38"/>
      <c r="AA2234" s="36"/>
      <c r="AB2234" s="38"/>
      <c r="AC2234" s="37"/>
      <c r="AD2234" s="38"/>
      <c r="AE2234" s="37"/>
      <c r="AF2234" s="38"/>
      <c r="AG2234" s="37"/>
      <c r="AH2234" s="38"/>
      <c r="AI2234" s="36"/>
      <c r="AJ2234" s="5"/>
      <c r="AK2234" s="5"/>
      <c r="AL2234" s="6">
        <f>IFERROR('Formato Productividad'!$Y2234+'Formato Productividad'!$AA2234+'Formato Productividad'!$AC2234,0)+'Formato Productividad'!$AE2234</f>
        <v>0</v>
      </c>
      <c r="AM2234" s="6">
        <f>IFERROR((('Formato Productividad'!$T2234+'Formato Productividad'!$V2234+'Formato Productividad'!$U2234)/'Formato Productividad'!$Q2234),0)+'Formato Productividad'!$AL2234</f>
        <v>0</v>
      </c>
      <c r="AN2234" s="7">
        <f>IFERROR(('Formato Productividad'!$AM2234/'Formato Productividad'!$N2234)*('Formato Productividad'!$N2234/'Formato Productividad'!$P2234),0)</f>
        <v>0</v>
      </c>
      <c r="AO2234" s="7">
        <f>IFERROR(('Formato Productividad'!$AG2234/'Formato Productividad'!$O2234)*('Formato Productividad'!$O2234/'Formato Productividad'!$P2234),0)</f>
        <v>0</v>
      </c>
      <c r="AP2234" s="7">
        <f>'Formato Productividad'!$AN2234+'Formato Productividad'!$AO2234</f>
        <v>0</v>
      </c>
      <c r="AQ2234" s="5"/>
      <c r="AR2234" s="7">
        <f>IFERROR('Formato Productividad'!$AM2234/'Formato Productividad'!$N2234,0)</f>
        <v>0</v>
      </c>
      <c r="AS2234" s="7">
        <f>IFERROR('Formato Productividad'!$AG2234/'Formato Productividad'!$O2234,0)</f>
        <v>0</v>
      </c>
      <c r="AT2234" s="71">
        <f>IFERROR('Formato Productividad'!$AI2234/'Formato Productividad'!$M2234,0)</f>
        <v>0</v>
      </c>
      <c r="AU2234" s="74"/>
    </row>
    <row r="2235" spans="1:47" s="33" customFormat="1" ht="25.5" customHeight="1" x14ac:dyDescent="0.25">
      <c r="A2235" s="39">
        <v>2234</v>
      </c>
      <c r="B2235" s="5"/>
      <c r="C2235" s="5"/>
      <c r="D2235" s="5"/>
      <c r="E2235" s="6" t="str">
        <f>IFERROR(VLOOKUP(D2235,'Formato validacion'!$E$2:$F$131,2,0),"Escoja un ESM")</f>
        <v>Escoja un ESM</v>
      </c>
      <c r="F2235" s="31"/>
      <c r="G2235" s="5"/>
      <c r="H2235" s="5"/>
      <c r="I2235" s="5"/>
      <c r="J2235" s="5"/>
      <c r="K2235" s="5"/>
      <c r="L2235" s="6" t="str">
        <f>IFERROR(VLOOKUP(K2235,Tabla4[[ESPECIALIDADES]:[ÁREA DE LA ESPECIALIDAD]],2,0),"Escoja una especialidad")</f>
        <v>Escoja una especialidad</v>
      </c>
      <c r="M2235" s="5"/>
      <c r="N2235" s="5"/>
      <c r="O2235" s="5"/>
      <c r="P2235" s="6">
        <f>'Formato Productividad'!$M2235-'Formato Productividad'!$AI2235</f>
        <v>0</v>
      </c>
      <c r="Q2235" s="6" t="str">
        <f>IFERROR(VLOOKUP('Formato Productividad'!$K2235,Tabla4[],3,0),"Escoja una especialidad")</f>
        <v>Escoja una especialidad</v>
      </c>
      <c r="R2235" s="6" t="str">
        <f t="shared" si="136"/>
        <v>No aplica</v>
      </c>
      <c r="S2235" s="5"/>
      <c r="T2235" s="5"/>
      <c r="U2235" s="5"/>
      <c r="V2235" s="6">
        <f t="shared" si="137"/>
        <v>0</v>
      </c>
      <c r="W2235" s="6" t="str">
        <f t="shared" si="138"/>
        <v>No aplica</v>
      </c>
      <c r="X2235" s="35" t="str">
        <f t="shared" si="139"/>
        <v>No aplica</v>
      </c>
      <c r="Y2235" s="37"/>
      <c r="Z2235" s="38"/>
      <c r="AA2235" s="36"/>
      <c r="AB2235" s="38"/>
      <c r="AC2235" s="37"/>
      <c r="AD2235" s="38"/>
      <c r="AE2235" s="37"/>
      <c r="AF2235" s="38"/>
      <c r="AG2235" s="37"/>
      <c r="AH2235" s="38"/>
      <c r="AI2235" s="36"/>
      <c r="AJ2235" s="5"/>
      <c r="AK2235" s="5"/>
      <c r="AL2235" s="6">
        <f>IFERROR('Formato Productividad'!$Y2235+'Formato Productividad'!$AA2235+'Formato Productividad'!$AC2235,0)+'Formato Productividad'!$AE2235</f>
        <v>0</v>
      </c>
      <c r="AM2235" s="6">
        <f>IFERROR((('Formato Productividad'!$T2235+'Formato Productividad'!$V2235+'Formato Productividad'!$U2235)/'Formato Productividad'!$Q2235),0)+'Formato Productividad'!$AL2235</f>
        <v>0</v>
      </c>
      <c r="AN2235" s="7">
        <f>IFERROR(('Formato Productividad'!$AM2235/'Formato Productividad'!$N2235)*('Formato Productividad'!$N2235/'Formato Productividad'!$P2235),0)</f>
        <v>0</v>
      </c>
      <c r="AO2235" s="7">
        <f>IFERROR(('Formato Productividad'!$AG2235/'Formato Productividad'!$O2235)*('Formato Productividad'!$O2235/'Formato Productividad'!$P2235),0)</f>
        <v>0</v>
      </c>
      <c r="AP2235" s="7">
        <f>'Formato Productividad'!$AN2235+'Formato Productividad'!$AO2235</f>
        <v>0</v>
      </c>
      <c r="AQ2235" s="5"/>
      <c r="AR2235" s="7">
        <f>IFERROR('Formato Productividad'!$AM2235/'Formato Productividad'!$N2235,0)</f>
        <v>0</v>
      </c>
      <c r="AS2235" s="7">
        <f>IFERROR('Formato Productividad'!$AG2235/'Formato Productividad'!$O2235,0)</f>
        <v>0</v>
      </c>
      <c r="AT2235" s="71">
        <f>IFERROR('Formato Productividad'!$AI2235/'Formato Productividad'!$M2235,0)</f>
        <v>0</v>
      </c>
      <c r="AU2235" s="74"/>
    </row>
    <row r="2236" spans="1:47" s="33" customFormat="1" ht="25.5" customHeight="1" x14ac:dyDescent="0.25">
      <c r="A2236" s="39">
        <v>2235</v>
      </c>
      <c r="B2236" s="5"/>
      <c r="C2236" s="5"/>
      <c r="D2236" s="5"/>
      <c r="E2236" s="6" t="str">
        <f>IFERROR(VLOOKUP(D2236,'Formato validacion'!$E$2:$F$131,2,0),"Escoja un ESM")</f>
        <v>Escoja un ESM</v>
      </c>
      <c r="F2236" s="31"/>
      <c r="G2236" s="5"/>
      <c r="H2236" s="5"/>
      <c r="I2236" s="5"/>
      <c r="J2236" s="5"/>
      <c r="K2236" s="5"/>
      <c r="L2236" s="6" t="str">
        <f>IFERROR(VLOOKUP(K2236,Tabla4[[ESPECIALIDADES]:[ÁREA DE LA ESPECIALIDAD]],2,0),"Escoja una especialidad")</f>
        <v>Escoja una especialidad</v>
      </c>
      <c r="M2236" s="5"/>
      <c r="N2236" s="5"/>
      <c r="O2236" s="5"/>
      <c r="P2236" s="6">
        <f>'Formato Productividad'!$M2236-'Formato Productividad'!$AI2236</f>
        <v>0</v>
      </c>
      <c r="Q2236" s="6" t="str">
        <f>IFERROR(VLOOKUP('Formato Productividad'!$K2236,Tabla4[],3,0),"Escoja una especialidad")</f>
        <v>Escoja una especialidad</v>
      </c>
      <c r="R2236" s="6" t="str">
        <f t="shared" si="136"/>
        <v>No aplica</v>
      </c>
      <c r="S2236" s="5"/>
      <c r="T2236" s="5"/>
      <c r="U2236" s="5"/>
      <c r="V2236" s="6">
        <f t="shared" si="137"/>
        <v>0</v>
      </c>
      <c r="W2236" s="6" t="str">
        <f t="shared" si="138"/>
        <v>No aplica</v>
      </c>
      <c r="X2236" s="35" t="str">
        <f t="shared" si="139"/>
        <v>No aplica</v>
      </c>
      <c r="Y2236" s="37"/>
      <c r="Z2236" s="38"/>
      <c r="AA2236" s="36"/>
      <c r="AB2236" s="38"/>
      <c r="AC2236" s="37"/>
      <c r="AD2236" s="38"/>
      <c r="AE2236" s="37"/>
      <c r="AF2236" s="38"/>
      <c r="AG2236" s="37"/>
      <c r="AH2236" s="38"/>
      <c r="AI2236" s="36"/>
      <c r="AJ2236" s="5"/>
      <c r="AK2236" s="5"/>
      <c r="AL2236" s="6">
        <f>IFERROR('Formato Productividad'!$Y2236+'Formato Productividad'!$AA2236+'Formato Productividad'!$AC2236,0)+'Formato Productividad'!$AE2236</f>
        <v>0</v>
      </c>
      <c r="AM2236" s="6">
        <f>IFERROR((('Formato Productividad'!$T2236+'Formato Productividad'!$V2236+'Formato Productividad'!$U2236)/'Formato Productividad'!$Q2236),0)+'Formato Productividad'!$AL2236</f>
        <v>0</v>
      </c>
      <c r="AN2236" s="7">
        <f>IFERROR(('Formato Productividad'!$AM2236/'Formato Productividad'!$N2236)*('Formato Productividad'!$N2236/'Formato Productividad'!$P2236),0)</f>
        <v>0</v>
      </c>
      <c r="AO2236" s="7">
        <f>IFERROR(('Formato Productividad'!$AG2236/'Formato Productividad'!$O2236)*('Formato Productividad'!$O2236/'Formato Productividad'!$P2236),0)</f>
        <v>0</v>
      </c>
      <c r="AP2236" s="7">
        <f>'Formato Productividad'!$AN2236+'Formato Productividad'!$AO2236</f>
        <v>0</v>
      </c>
      <c r="AQ2236" s="5"/>
      <c r="AR2236" s="7">
        <f>IFERROR('Formato Productividad'!$AM2236/'Formato Productividad'!$N2236,0)</f>
        <v>0</v>
      </c>
      <c r="AS2236" s="7">
        <f>IFERROR('Formato Productividad'!$AG2236/'Formato Productividad'!$O2236,0)</f>
        <v>0</v>
      </c>
      <c r="AT2236" s="71">
        <f>IFERROR('Formato Productividad'!$AI2236/'Formato Productividad'!$M2236,0)</f>
        <v>0</v>
      </c>
      <c r="AU2236" s="74"/>
    </row>
    <row r="2237" spans="1:47" s="33" customFormat="1" ht="25.5" customHeight="1" x14ac:dyDescent="0.25">
      <c r="A2237" s="39">
        <v>2236</v>
      </c>
      <c r="B2237" s="5"/>
      <c r="C2237" s="5"/>
      <c r="D2237" s="5"/>
      <c r="E2237" s="6" t="str">
        <f>IFERROR(VLOOKUP(D2237,'Formato validacion'!$E$2:$F$131,2,0),"Escoja un ESM")</f>
        <v>Escoja un ESM</v>
      </c>
      <c r="F2237" s="31"/>
      <c r="G2237" s="5"/>
      <c r="H2237" s="5"/>
      <c r="I2237" s="5"/>
      <c r="J2237" s="5"/>
      <c r="K2237" s="5"/>
      <c r="L2237" s="6" t="str">
        <f>IFERROR(VLOOKUP(K2237,Tabla4[[ESPECIALIDADES]:[ÁREA DE LA ESPECIALIDAD]],2,0),"Escoja una especialidad")</f>
        <v>Escoja una especialidad</v>
      </c>
      <c r="M2237" s="5"/>
      <c r="N2237" s="5"/>
      <c r="O2237" s="5"/>
      <c r="P2237" s="6">
        <f>'Formato Productividad'!$M2237-'Formato Productividad'!$AI2237</f>
        <v>0</v>
      </c>
      <c r="Q2237" s="6" t="str">
        <f>IFERROR(VLOOKUP('Formato Productividad'!$K2237,Tabla4[],3,0),"Escoja una especialidad")</f>
        <v>Escoja una especialidad</v>
      </c>
      <c r="R2237" s="6" t="str">
        <f t="shared" si="136"/>
        <v>No aplica</v>
      </c>
      <c r="S2237" s="5"/>
      <c r="T2237" s="5"/>
      <c r="U2237" s="5"/>
      <c r="V2237" s="6">
        <f t="shared" si="137"/>
        <v>0</v>
      </c>
      <c r="W2237" s="6" t="str">
        <f t="shared" si="138"/>
        <v>No aplica</v>
      </c>
      <c r="X2237" s="35" t="str">
        <f t="shared" si="139"/>
        <v>No aplica</v>
      </c>
      <c r="Y2237" s="37"/>
      <c r="Z2237" s="38"/>
      <c r="AA2237" s="36"/>
      <c r="AB2237" s="38"/>
      <c r="AC2237" s="37"/>
      <c r="AD2237" s="38"/>
      <c r="AE2237" s="37"/>
      <c r="AF2237" s="38"/>
      <c r="AG2237" s="37"/>
      <c r="AH2237" s="38"/>
      <c r="AI2237" s="36"/>
      <c r="AJ2237" s="5"/>
      <c r="AK2237" s="5"/>
      <c r="AL2237" s="6">
        <f>IFERROR('Formato Productividad'!$Y2237+'Formato Productividad'!$AA2237+'Formato Productividad'!$AC2237,0)+'Formato Productividad'!$AE2237</f>
        <v>0</v>
      </c>
      <c r="AM2237" s="6">
        <f>IFERROR((('Formato Productividad'!$T2237+'Formato Productividad'!$V2237+'Formato Productividad'!$U2237)/'Formato Productividad'!$Q2237),0)+'Formato Productividad'!$AL2237</f>
        <v>0</v>
      </c>
      <c r="AN2237" s="7">
        <f>IFERROR(('Formato Productividad'!$AM2237/'Formato Productividad'!$N2237)*('Formato Productividad'!$N2237/'Formato Productividad'!$P2237),0)</f>
        <v>0</v>
      </c>
      <c r="AO2237" s="7">
        <f>IFERROR(('Formato Productividad'!$AG2237/'Formato Productividad'!$O2237)*('Formato Productividad'!$O2237/'Formato Productividad'!$P2237),0)</f>
        <v>0</v>
      </c>
      <c r="AP2237" s="7">
        <f>'Formato Productividad'!$AN2237+'Formato Productividad'!$AO2237</f>
        <v>0</v>
      </c>
      <c r="AQ2237" s="5"/>
      <c r="AR2237" s="7">
        <f>IFERROR('Formato Productividad'!$AM2237/'Formato Productividad'!$N2237,0)</f>
        <v>0</v>
      </c>
      <c r="AS2237" s="7">
        <f>IFERROR('Formato Productividad'!$AG2237/'Formato Productividad'!$O2237,0)</f>
        <v>0</v>
      </c>
      <c r="AT2237" s="71">
        <f>IFERROR('Formato Productividad'!$AI2237/'Formato Productividad'!$M2237,0)</f>
        <v>0</v>
      </c>
      <c r="AU2237" s="74"/>
    </row>
    <row r="2238" spans="1:47" s="33" customFormat="1" ht="25.5" customHeight="1" x14ac:dyDescent="0.25">
      <c r="A2238" s="39">
        <v>2237</v>
      </c>
      <c r="B2238" s="5"/>
      <c r="C2238" s="5"/>
      <c r="D2238" s="5"/>
      <c r="E2238" s="6" t="str">
        <f>IFERROR(VLOOKUP(D2238,'Formato validacion'!$E$2:$F$131,2,0),"Escoja un ESM")</f>
        <v>Escoja un ESM</v>
      </c>
      <c r="F2238" s="31"/>
      <c r="G2238" s="5"/>
      <c r="H2238" s="5"/>
      <c r="I2238" s="5"/>
      <c r="J2238" s="5"/>
      <c r="K2238" s="5"/>
      <c r="L2238" s="6" t="str">
        <f>IFERROR(VLOOKUP(K2238,Tabla4[[ESPECIALIDADES]:[ÁREA DE LA ESPECIALIDAD]],2,0),"Escoja una especialidad")</f>
        <v>Escoja una especialidad</v>
      </c>
      <c r="M2238" s="5"/>
      <c r="N2238" s="5"/>
      <c r="O2238" s="5"/>
      <c r="P2238" s="6">
        <f>'Formato Productividad'!$M2238-'Formato Productividad'!$AI2238</f>
        <v>0</v>
      </c>
      <c r="Q2238" s="6" t="str">
        <f>IFERROR(VLOOKUP('Formato Productividad'!$K2238,Tabla4[],3,0),"Escoja una especialidad")</f>
        <v>Escoja una especialidad</v>
      </c>
      <c r="R2238" s="6" t="str">
        <f t="shared" si="136"/>
        <v>No aplica</v>
      </c>
      <c r="S2238" s="5"/>
      <c r="T2238" s="5"/>
      <c r="U2238" s="5"/>
      <c r="V2238" s="6">
        <f t="shared" si="137"/>
        <v>0</v>
      </c>
      <c r="W2238" s="6" t="str">
        <f t="shared" si="138"/>
        <v>No aplica</v>
      </c>
      <c r="X2238" s="35" t="str">
        <f t="shared" si="139"/>
        <v>No aplica</v>
      </c>
      <c r="Y2238" s="37"/>
      <c r="Z2238" s="38"/>
      <c r="AA2238" s="36"/>
      <c r="AB2238" s="38"/>
      <c r="AC2238" s="37"/>
      <c r="AD2238" s="38"/>
      <c r="AE2238" s="37"/>
      <c r="AF2238" s="38"/>
      <c r="AG2238" s="37"/>
      <c r="AH2238" s="38"/>
      <c r="AI2238" s="36"/>
      <c r="AJ2238" s="5"/>
      <c r="AK2238" s="5"/>
      <c r="AL2238" s="6">
        <f>IFERROR('Formato Productividad'!$Y2238+'Formato Productividad'!$AA2238+'Formato Productividad'!$AC2238,0)+'Formato Productividad'!$AE2238</f>
        <v>0</v>
      </c>
      <c r="AM2238" s="6">
        <f>IFERROR((('Formato Productividad'!$T2238+'Formato Productividad'!$V2238+'Formato Productividad'!$U2238)/'Formato Productividad'!$Q2238),0)+'Formato Productividad'!$AL2238</f>
        <v>0</v>
      </c>
      <c r="AN2238" s="7">
        <f>IFERROR(('Formato Productividad'!$AM2238/'Formato Productividad'!$N2238)*('Formato Productividad'!$N2238/'Formato Productividad'!$P2238),0)</f>
        <v>0</v>
      </c>
      <c r="AO2238" s="7">
        <f>IFERROR(('Formato Productividad'!$AG2238/'Formato Productividad'!$O2238)*('Formato Productividad'!$O2238/'Formato Productividad'!$P2238),0)</f>
        <v>0</v>
      </c>
      <c r="AP2238" s="7">
        <f>'Formato Productividad'!$AN2238+'Formato Productividad'!$AO2238</f>
        <v>0</v>
      </c>
      <c r="AQ2238" s="5"/>
      <c r="AR2238" s="7">
        <f>IFERROR('Formato Productividad'!$AM2238/'Formato Productividad'!$N2238,0)</f>
        <v>0</v>
      </c>
      <c r="AS2238" s="7">
        <f>IFERROR('Formato Productividad'!$AG2238/'Formato Productividad'!$O2238,0)</f>
        <v>0</v>
      </c>
      <c r="AT2238" s="71">
        <f>IFERROR('Formato Productividad'!$AI2238/'Formato Productividad'!$M2238,0)</f>
        <v>0</v>
      </c>
      <c r="AU2238" s="74"/>
    </row>
    <row r="2239" spans="1:47" s="33" customFormat="1" ht="25.5" customHeight="1" x14ac:dyDescent="0.25">
      <c r="A2239" s="39">
        <v>2238</v>
      </c>
      <c r="B2239" s="5"/>
      <c r="C2239" s="5"/>
      <c r="D2239" s="5"/>
      <c r="E2239" s="6" t="str">
        <f>IFERROR(VLOOKUP(D2239,'Formato validacion'!$E$2:$F$131,2,0),"Escoja un ESM")</f>
        <v>Escoja un ESM</v>
      </c>
      <c r="F2239" s="31"/>
      <c r="G2239" s="5"/>
      <c r="H2239" s="5"/>
      <c r="I2239" s="5"/>
      <c r="J2239" s="5"/>
      <c r="K2239" s="5"/>
      <c r="L2239" s="6" t="str">
        <f>IFERROR(VLOOKUP(K2239,Tabla4[[ESPECIALIDADES]:[ÁREA DE LA ESPECIALIDAD]],2,0),"Escoja una especialidad")</f>
        <v>Escoja una especialidad</v>
      </c>
      <c r="M2239" s="5"/>
      <c r="N2239" s="5"/>
      <c r="O2239" s="5"/>
      <c r="P2239" s="6">
        <f>'Formato Productividad'!$M2239-'Formato Productividad'!$AI2239</f>
        <v>0</v>
      </c>
      <c r="Q2239" s="6" t="str">
        <f>IFERROR(VLOOKUP('Formato Productividad'!$K2239,Tabla4[],3,0),"Escoja una especialidad")</f>
        <v>Escoja una especialidad</v>
      </c>
      <c r="R2239" s="6" t="str">
        <f t="shared" si="136"/>
        <v>No aplica</v>
      </c>
      <c r="S2239" s="5"/>
      <c r="T2239" s="5"/>
      <c r="U2239" s="5"/>
      <c r="V2239" s="6">
        <f t="shared" si="137"/>
        <v>0</v>
      </c>
      <c r="W2239" s="6" t="str">
        <f t="shared" si="138"/>
        <v>No aplica</v>
      </c>
      <c r="X2239" s="35" t="str">
        <f t="shared" si="139"/>
        <v>No aplica</v>
      </c>
      <c r="Y2239" s="37"/>
      <c r="Z2239" s="38"/>
      <c r="AA2239" s="36"/>
      <c r="AB2239" s="38"/>
      <c r="AC2239" s="37"/>
      <c r="AD2239" s="38"/>
      <c r="AE2239" s="37"/>
      <c r="AF2239" s="38"/>
      <c r="AG2239" s="37"/>
      <c r="AH2239" s="38"/>
      <c r="AI2239" s="36"/>
      <c r="AJ2239" s="5"/>
      <c r="AK2239" s="5"/>
      <c r="AL2239" s="6">
        <f>IFERROR('Formato Productividad'!$Y2239+'Formato Productividad'!$AA2239+'Formato Productividad'!$AC2239,0)+'Formato Productividad'!$AE2239</f>
        <v>0</v>
      </c>
      <c r="AM2239" s="6">
        <f>IFERROR((('Formato Productividad'!$T2239+'Formato Productividad'!$V2239+'Formato Productividad'!$U2239)/'Formato Productividad'!$Q2239),0)+'Formato Productividad'!$AL2239</f>
        <v>0</v>
      </c>
      <c r="AN2239" s="7">
        <f>IFERROR(('Formato Productividad'!$AM2239/'Formato Productividad'!$N2239)*('Formato Productividad'!$N2239/'Formato Productividad'!$P2239),0)</f>
        <v>0</v>
      </c>
      <c r="AO2239" s="7">
        <f>IFERROR(('Formato Productividad'!$AG2239/'Formato Productividad'!$O2239)*('Formato Productividad'!$O2239/'Formato Productividad'!$P2239),0)</f>
        <v>0</v>
      </c>
      <c r="AP2239" s="7">
        <f>'Formato Productividad'!$AN2239+'Formato Productividad'!$AO2239</f>
        <v>0</v>
      </c>
      <c r="AQ2239" s="5"/>
      <c r="AR2239" s="7">
        <f>IFERROR('Formato Productividad'!$AM2239/'Formato Productividad'!$N2239,0)</f>
        <v>0</v>
      </c>
      <c r="AS2239" s="7">
        <f>IFERROR('Formato Productividad'!$AG2239/'Formato Productividad'!$O2239,0)</f>
        <v>0</v>
      </c>
      <c r="AT2239" s="71">
        <f>IFERROR('Formato Productividad'!$AI2239/'Formato Productividad'!$M2239,0)</f>
        <v>0</v>
      </c>
      <c r="AU2239" s="74"/>
    </row>
    <row r="2240" spans="1:47" s="33" customFormat="1" ht="25.5" customHeight="1" x14ac:dyDescent="0.25">
      <c r="A2240" s="39">
        <v>2239</v>
      </c>
      <c r="B2240" s="5"/>
      <c r="C2240" s="5"/>
      <c r="D2240" s="5"/>
      <c r="E2240" s="6" t="str">
        <f>IFERROR(VLOOKUP(D2240,'Formato validacion'!$E$2:$F$131,2,0),"Escoja un ESM")</f>
        <v>Escoja un ESM</v>
      </c>
      <c r="F2240" s="31"/>
      <c r="G2240" s="5"/>
      <c r="H2240" s="5"/>
      <c r="I2240" s="5"/>
      <c r="J2240" s="5"/>
      <c r="K2240" s="5"/>
      <c r="L2240" s="6" t="str">
        <f>IFERROR(VLOOKUP(K2240,Tabla4[[ESPECIALIDADES]:[ÁREA DE LA ESPECIALIDAD]],2,0),"Escoja una especialidad")</f>
        <v>Escoja una especialidad</v>
      </c>
      <c r="M2240" s="5"/>
      <c r="N2240" s="5"/>
      <c r="O2240" s="5"/>
      <c r="P2240" s="6">
        <f>'Formato Productividad'!$M2240-'Formato Productividad'!$AI2240</f>
        <v>0</v>
      </c>
      <c r="Q2240" s="6" t="str">
        <f>IFERROR(VLOOKUP('Formato Productividad'!$K2240,Tabla4[],3,0),"Escoja una especialidad")</f>
        <v>Escoja una especialidad</v>
      </c>
      <c r="R2240" s="6" t="str">
        <f t="shared" si="136"/>
        <v>No aplica</v>
      </c>
      <c r="S2240" s="5"/>
      <c r="T2240" s="5"/>
      <c r="U2240" s="5"/>
      <c r="V2240" s="6">
        <f t="shared" si="137"/>
        <v>0</v>
      </c>
      <c r="W2240" s="6" t="str">
        <f t="shared" si="138"/>
        <v>No aplica</v>
      </c>
      <c r="X2240" s="35" t="str">
        <f t="shared" si="139"/>
        <v>No aplica</v>
      </c>
      <c r="Y2240" s="37"/>
      <c r="Z2240" s="38"/>
      <c r="AA2240" s="36"/>
      <c r="AB2240" s="38"/>
      <c r="AC2240" s="37"/>
      <c r="AD2240" s="38"/>
      <c r="AE2240" s="37"/>
      <c r="AF2240" s="38"/>
      <c r="AG2240" s="37"/>
      <c r="AH2240" s="38"/>
      <c r="AI2240" s="36"/>
      <c r="AJ2240" s="5"/>
      <c r="AK2240" s="5"/>
      <c r="AL2240" s="6">
        <f>IFERROR('Formato Productividad'!$Y2240+'Formato Productividad'!$AA2240+'Formato Productividad'!$AC2240,0)+'Formato Productividad'!$AE2240</f>
        <v>0</v>
      </c>
      <c r="AM2240" s="6">
        <f>IFERROR((('Formato Productividad'!$T2240+'Formato Productividad'!$V2240+'Formato Productividad'!$U2240)/'Formato Productividad'!$Q2240),0)+'Formato Productividad'!$AL2240</f>
        <v>0</v>
      </c>
      <c r="AN2240" s="7">
        <f>IFERROR(('Formato Productividad'!$AM2240/'Formato Productividad'!$N2240)*('Formato Productividad'!$N2240/'Formato Productividad'!$P2240),0)</f>
        <v>0</v>
      </c>
      <c r="AO2240" s="7">
        <f>IFERROR(('Formato Productividad'!$AG2240/'Formato Productividad'!$O2240)*('Formato Productividad'!$O2240/'Formato Productividad'!$P2240),0)</f>
        <v>0</v>
      </c>
      <c r="AP2240" s="7">
        <f>'Formato Productividad'!$AN2240+'Formato Productividad'!$AO2240</f>
        <v>0</v>
      </c>
      <c r="AQ2240" s="5"/>
      <c r="AR2240" s="7">
        <f>IFERROR('Formato Productividad'!$AM2240/'Formato Productividad'!$N2240,0)</f>
        <v>0</v>
      </c>
      <c r="AS2240" s="7">
        <f>IFERROR('Formato Productividad'!$AG2240/'Formato Productividad'!$O2240,0)</f>
        <v>0</v>
      </c>
      <c r="AT2240" s="71">
        <f>IFERROR('Formato Productividad'!$AI2240/'Formato Productividad'!$M2240,0)</f>
        <v>0</v>
      </c>
      <c r="AU2240" s="74"/>
    </row>
    <row r="2241" spans="1:47" s="33" customFormat="1" ht="25.5" customHeight="1" x14ac:dyDescent="0.25">
      <c r="A2241" s="39">
        <v>2240</v>
      </c>
      <c r="B2241" s="5"/>
      <c r="C2241" s="5"/>
      <c r="D2241" s="5"/>
      <c r="E2241" s="6" t="str">
        <f>IFERROR(VLOOKUP(D2241,'Formato validacion'!$E$2:$F$131,2,0),"Escoja un ESM")</f>
        <v>Escoja un ESM</v>
      </c>
      <c r="F2241" s="31"/>
      <c r="G2241" s="5"/>
      <c r="H2241" s="5"/>
      <c r="I2241" s="5"/>
      <c r="J2241" s="5"/>
      <c r="K2241" s="5"/>
      <c r="L2241" s="6" t="str">
        <f>IFERROR(VLOOKUP(K2241,Tabla4[[ESPECIALIDADES]:[ÁREA DE LA ESPECIALIDAD]],2,0),"Escoja una especialidad")</f>
        <v>Escoja una especialidad</v>
      </c>
      <c r="M2241" s="5"/>
      <c r="N2241" s="5"/>
      <c r="O2241" s="5"/>
      <c r="P2241" s="6">
        <f>'Formato Productividad'!$M2241-'Formato Productividad'!$AI2241</f>
        <v>0</v>
      </c>
      <c r="Q2241" s="6" t="str">
        <f>IFERROR(VLOOKUP('Formato Productividad'!$K2241,Tabla4[],3,0),"Escoja una especialidad")</f>
        <v>Escoja una especialidad</v>
      </c>
      <c r="R2241" s="6" t="str">
        <f t="shared" si="136"/>
        <v>No aplica</v>
      </c>
      <c r="S2241" s="5"/>
      <c r="T2241" s="5"/>
      <c r="U2241" s="5"/>
      <c r="V2241" s="6">
        <f t="shared" si="137"/>
        <v>0</v>
      </c>
      <c r="W2241" s="6" t="str">
        <f t="shared" si="138"/>
        <v>No aplica</v>
      </c>
      <c r="X2241" s="35" t="str">
        <f t="shared" si="139"/>
        <v>No aplica</v>
      </c>
      <c r="Y2241" s="37"/>
      <c r="Z2241" s="38"/>
      <c r="AA2241" s="36"/>
      <c r="AB2241" s="38"/>
      <c r="AC2241" s="37"/>
      <c r="AD2241" s="38"/>
      <c r="AE2241" s="37"/>
      <c r="AF2241" s="38"/>
      <c r="AG2241" s="37"/>
      <c r="AH2241" s="38"/>
      <c r="AI2241" s="36"/>
      <c r="AJ2241" s="5"/>
      <c r="AK2241" s="5"/>
      <c r="AL2241" s="6">
        <f>IFERROR('Formato Productividad'!$Y2241+'Formato Productividad'!$AA2241+'Formato Productividad'!$AC2241,0)+'Formato Productividad'!$AE2241</f>
        <v>0</v>
      </c>
      <c r="AM2241" s="6">
        <f>IFERROR((('Formato Productividad'!$T2241+'Formato Productividad'!$V2241+'Formato Productividad'!$U2241)/'Formato Productividad'!$Q2241),0)+'Formato Productividad'!$AL2241</f>
        <v>0</v>
      </c>
      <c r="AN2241" s="7">
        <f>IFERROR(('Formato Productividad'!$AM2241/'Formato Productividad'!$N2241)*('Formato Productividad'!$N2241/'Formato Productividad'!$P2241),0)</f>
        <v>0</v>
      </c>
      <c r="AO2241" s="7">
        <f>IFERROR(('Formato Productividad'!$AG2241/'Formato Productividad'!$O2241)*('Formato Productividad'!$O2241/'Formato Productividad'!$P2241),0)</f>
        <v>0</v>
      </c>
      <c r="AP2241" s="7">
        <f>'Formato Productividad'!$AN2241+'Formato Productividad'!$AO2241</f>
        <v>0</v>
      </c>
      <c r="AQ2241" s="5"/>
      <c r="AR2241" s="7">
        <f>IFERROR('Formato Productividad'!$AM2241/'Formato Productividad'!$N2241,0)</f>
        <v>0</v>
      </c>
      <c r="AS2241" s="7">
        <f>IFERROR('Formato Productividad'!$AG2241/'Formato Productividad'!$O2241,0)</f>
        <v>0</v>
      </c>
      <c r="AT2241" s="71">
        <f>IFERROR('Formato Productividad'!$AI2241/'Formato Productividad'!$M2241,0)</f>
        <v>0</v>
      </c>
      <c r="AU2241" s="74"/>
    </row>
    <row r="2242" spans="1:47" s="33" customFormat="1" ht="25.5" customHeight="1" x14ac:dyDescent="0.25">
      <c r="A2242" s="39">
        <v>2241</v>
      </c>
      <c r="B2242" s="5"/>
      <c r="C2242" s="5"/>
      <c r="D2242" s="5"/>
      <c r="E2242" s="6" t="str">
        <f>IFERROR(VLOOKUP(D2242,'Formato validacion'!$E$2:$F$131,2,0),"Escoja un ESM")</f>
        <v>Escoja un ESM</v>
      </c>
      <c r="F2242" s="31"/>
      <c r="G2242" s="5"/>
      <c r="H2242" s="5"/>
      <c r="I2242" s="5"/>
      <c r="J2242" s="5"/>
      <c r="K2242" s="5"/>
      <c r="L2242" s="6" t="str">
        <f>IFERROR(VLOOKUP(K2242,Tabla4[[ESPECIALIDADES]:[ÁREA DE LA ESPECIALIDAD]],2,0),"Escoja una especialidad")</f>
        <v>Escoja una especialidad</v>
      </c>
      <c r="M2242" s="5"/>
      <c r="N2242" s="5"/>
      <c r="O2242" s="5"/>
      <c r="P2242" s="6">
        <f>'Formato Productividad'!$M2242-'Formato Productividad'!$AI2242</f>
        <v>0</v>
      </c>
      <c r="Q2242" s="6" t="str">
        <f>IFERROR(VLOOKUP('Formato Productividad'!$K2242,Tabla4[],3,0),"Escoja una especialidad")</f>
        <v>Escoja una especialidad</v>
      </c>
      <c r="R2242" s="6" t="str">
        <f t="shared" si="136"/>
        <v>No aplica</v>
      </c>
      <c r="S2242" s="5"/>
      <c r="T2242" s="5"/>
      <c r="U2242" s="5"/>
      <c r="V2242" s="6">
        <f t="shared" si="137"/>
        <v>0</v>
      </c>
      <c r="W2242" s="6" t="str">
        <f t="shared" si="138"/>
        <v>No aplica</v>
      </c>
      <c r="X2242" s="35" t="str">
        <f t="shared" si="139"/>
        <v>No aplica</v>
      </c>
      <c r="Y2242" s="37"/>
      <c r="Z2242" s="38"/>
      <c r="AA2242" s="36"/>
      <c r="AB2242" s="38"/>
      <c r="AC2242" s="37"/>
      <c r="AD2242" s="38"/>
      <c r="AE2242" s="37"/>
      <c r="AF2242" s="38"/>
      <c r="AG2242" s="37"/>
      <c r="AH2242" s="38"/>
      <c r="AI2242" s="36"/>
      <c r="AJ2242" s="5"/>
      <c r="AK2242" s="5"/>
      <c r="AL2242" s="6">
        <f>IFERROR('Formato Productividad'!$Y2242+'Formato Productividad'!$AA2242+'Formato Productividad'!$AC2242,0)+'Formato Productividad'!$AE2242</f>
        <v>0</v>
      </c>
      <c r="AM2242" s="6">
        <f>IFERROR((('Formato Productividad'!$T2242+'Formato Productividad'!$V2242+'Formato Productividad'!$U2242)/'Formato Productividad'!$Q2242),0)+'Formato Productividad'!$AL2242</f>
        <v>0</v>
      </c>
      <c r="AN2242" s="7">
        <f>IFERROR(('Formato Productividad'!$AM2242/'Formato Productividad'!$N2242)*('Formato Productividad'!$N2242/'Formato Productividad'!$P2242),0)</f>
        <v>0</v>
      </c>
      <c r="AO2242" s="7">
        <f>IFERROR(('Formato Productividad'!$AG2242/'Formato Productividad'!$O2242)*('Formato Productividad'!$O2242/'Formato Productividad'!$P2242),0)</f>
        <v>0</v>
      </c>
      <c r="AP2242" s="7">
        <f>'Formato Productividad'!$AN2242+'Formato Productividad'!$AO2242</f>
        <v>0</v>
      </c>
      <c r="AQ2242" s="5"/>
      <c r="AR2242" s="7">
        <f>IFERROR('Formato Productividad'!$AM2242/'Formato Productividad'!$N2242,0)</f>
        <v>0</v>
      </c>
      <c r="AS2242" s="7">
        <f>IFERROR('Formato Productividad'!$AG2242/'Formato Productividad'!$O2242,0)</f>
        <v>0</v>
      </c>
      <c r="AT2242" s="71">
        <f>IFERROR('Formato Productividad'!$AI2242/'Formato Productividad'!$M2242,0)</f>
        <v>0</v>
      </c>
      <c r="AU2242" s="74"/>
    </row>
    <row r="2243" spans="1:47" s="33" customFormat="1" ht="25.5" customHeight="1" x14ac:dyDescent="0.25">
      <c r="A2243" s="39">
        <v>2242</v>
      </c>
      <c r="B2243" s="5"/>
      <c r="C2243" s="5"/>
      <c r="D2243" s="5"/>
      <c r="E2243" s="6" t="str">
        <f>IFERROR(VLOOKUP(D2243,'Formato validacion'!$E$2:$F$131,2,0),"Escoja un ESM")</f>
        <v>Escoja un ESM</v>
      </c>
      <c r="F2243" s="31"/>
      <c r="G2243" s="5"/>
      <c r="H2243" s="5"/>
      <c r="I2243" s="5"/>
      <c r="J2243" s="5"/>
      <c r="K2243" s="5"/>
      <c r="L2243" s="6" t="str">
        <f>IFERROR(VLOOKUP(K2243,Tabla4[[ESPECIALIDADES]:[ÁREA DE LA ESPECIALIDAD]],2,0),"Escoja una especialidad")</f>
        <v>Escoja una especialidad</v>
      </c>
      <c r="M2243" s="5"/>
      <c r="N2243" s="5"/>
      <c r="O2243" s="5"/>
      <c r="P2243" s="6">
        <f>'Formato Productividad'!$M2243-'Formato Productividad'!$AI2243</f>
        <v>0</v>
      </c>
      <c r="Q2243" s="6" t="str">
        <f>IFERROR(VLOOKUP('Formato Productividad'!$K2243,Tabla4[],3,0),"Escoja una especialidad")</f>
        <v>Escoja una especialidad</v>
      </c>
      <c r="R2243" s="6" t="str">
        <f t="shared" ref="R2243:R2306" si="140">IFERROR(N2243*Q2243,"No aplica")</f>
        <v>No aplica</v>
      </c>
      <c r="S2243" s="5"/>
      <c r="T2243" s="5"/>
      <c r="U2243" s="5"/>
      <c r="V2243" s="6">
        <f t="shared" ref="V2243:V2306" si="141">S2243-T2243</f>
        <v>0</v>
      </c>
      <c r="W2243" s="6" t="str">
        <f t="shared" ref="W2243:W2306" si="142">IFERROR((N2243*Q2243)-S2243,"No aplica")</f>
        <v>No aplica</v>
      </c>
      <c r="X2243" s="35" t="str">
        <f t="shared" ref="X2243:X2306" si="143">IF(S2243&lt;&gt;0,V2243-U2243,R2243)</f>
        <v>No aplica</v>
      </c>
      <c r="Y2243" s="37"/>
      <c r="Z2243" s="38"/>
      <c r="AA2243" s="36"/>
      <c r="AB2243" s="38"/>
      <c r="AC2243" s="37"/>
      <c r="AD2243" s="38"/>
      <c r="AE2243" s="37"/>
      <c r="AF2243" s="38"/>
      <c r="AG2243" s="37"/>
      <c r="AH2243" s="38"/>
      <c r="AI2243" s="36"/>
      <c r="AJ2243" s="5"/>
      <c r="AK2243" s="5"/>
      <c r="AL2243" s="6">
        <f>IFERROR('Formato Productividad'!$Y2243+'Formato Productividad'!$AA2243+'Formato Productividad'!$AC2243,0)+'Formato Productividad'!$AE2243</f>
        <v>0</v>
      </c>
      <c r="AM2243" s="6">
        <f>IFERROR((('Formato Productividad'!$T2243+'Formato Productividad'!$V2243+'Formato Productividad'!$U2243)/'Formato Productividad'!$Q2243),0)+'Formato Productividad'!$AL2243</f>
        <v>0</v>
      </c>
      <c r="AN2243" s="7">
        <f>IFERROR(('Formato Productividad'!$AM2243/'Formato Productividad'!$N2243)*('Formato Productividad'!$N2243/'Formato Productividad'!$P2243),0)</f>
        <v>0</v>
      </c>
      <c r="AO2243" s="7">
        <f>IFERROR(('Formato Productividad'!$AG2243/'Formato Productividad'!$O2243)*('Formato Productividad'!$O2243/'Formato Productividad'!$P2243),0)</f>
        <v>0</v>
      </c>
      <c r="AP2243" s="7">
        <f>'Formato Productividad'!$AN2243+'Formato Productividad'!$AO2243</f>
        <v>0</v>
      </c>
      <c r="AQ2243" s="5"/>
      <c r="AR2243" s="7">
        <f>IFERROR('Formato Productividad'!$AM2243/'Formato Productividad'!$N2243,0)</f>
        <v>0</v>
      </c>
      <c r="AS2243" s="7">
        <f>IFERROR('Formato Productividad'!$AG2243/'Formato Productividad'!$O2243,0)</f>
        <v>0</v>
      </c>
      <c r="AT2243" s="71">
        <f>IFERROR('Formato Productividad'!$AI2243/'Formato Productividad'!$M2243,0)</f>
        <v>0</v>
      </c>
      <c r="AU2243" s="74"/>
    </row>
    <row r="2244" spans="1:47" s="33" customFormat="1" ht="25.5" customHeight="1" x14ac:dyDescent="0.25">
      <c r="A2244" s="39">
        <v>2243</v>
      </c>
      <c r="B2244" s="5"/>
      <c r="C2244" s="5"/>
      <c r="D2244" s="5"/>
      <c r="E2244" s="6" t="str">
        <f>IFERROR(VLOOKUP(D2244,'Formato validacion'!$E$2:$F$131,2,0),"Escoja un ESM")</f>
        <v>Escoja un ESM</v>
      </c>
      <c r="F2244" s="31"/>
      <c r="G2244" s="5"/>
      <c r="H2244" s="5"/>
      <c r="I2244" s="5"/>
      <c r="J2244" s="5"/>
      <c r="K2244" s="5"/>
      <c r="L2244" s="6" t="str">
        <f>IFERROR(VLOOKUP(K2244,Tabla4[[ESPECIALIDADES]:[ÁREA DE LA ESPECIALIDAD]],2,0),"Escoja una especialidad")</f>
        <v>Escoja una especialidad</v>
      </c>
      <c r="M2244" s="5"/>
      <c r="N2244" s="5"/>
      <c r="O2244" s="5"/>
      <c r="P2244" s="6">
        <f>'Formato Productividad'!$M2244-'Formato Productividad'!$AI2244</f>
        <v>0</v>
      </c>
      <c r="Q2244" s="6" t="str">
        <f>IFERROR(VLOOKUP('Formato Productividad'!$K2244,Tabla4[],3,0),"Escoja una especialidad")</f>
        <v>Escoja una especialidad</v>
      </c>
      <c r="R2244" s="6" t="str">
        <f t="shared" si="140"/>
        <v>No aplica</v>
      </c>
      <c r="S2244" s="5"/>
      <c r="T2244" s="5"/>
      <c r="U2244" s="5"/>
      <c r="V2244" s="6">
        <f t="shared" si="141"/>
        <v>0</v>
      </c>
      <c r="W2244" s="6" t="str">
        <f t="shared" si="142"/>
        <v>No aplica</v>
      </c>
      <c r="X2244" s="35" t="str">
        <f t="shared" si="143"/>
        <v>No aplica</v>
      </c>
      <c r="Y2244" s="37"/>
      <c r="Z2244" s="38"/>
      <c r="AA2244" s="36"/>
      <c r="AB2244" s="38"/>
      <c r="AC2244" s="37"/>
      <c r="AD2244" s="38"/>
      <c r="AE2244" s="37"/>
      <c r="AF2244" s="38"/>
      <c r="AG2244" s="37"/>
      <c r="AH2244" s="38"/>
      <c r="AI2244" s="36"/>
      <c r="AJ2244" s="5"/>
      <c r="AK2244" s="5"/>
      <c r="AL2244" s="6">
        <f>IFERROR('Formato Productividad'!$Y2244+'Formato Productividad'!$AA2244+'Formato Productividad'!$AC2244,0)+'Formato Productividad'!$AE2244</f>
        <v>0</v>
      </c>
      <c r="AM2244" s="6">
        <f>IFERROR((('Formato Productividad'!$T2244+'Formato Productividad'!$V2244+'Formato Productividad'!$U2244)/'Formato Productividad'!$Q2244),0)+'Formato Productividad'!$AL2244</f>
        <v>0</v>
      </c>
      <c r="AN2244" s="7">
        <f>IFERROR(('Formato Productividad'!$AM2244/'Formato Productividad'!$N2244)*('Formato Productividad'!$N2244/'Formato Productividad'!$P2244),0)</f>
        <v>0</v>
      </c>
      <c r="AO2244" s="7">
        <f>IFERROR(('Formato Productividad'!$AG2244/'Formato Productividad'!$O2244)*('Formato Productividad'!$O2244/'Formato Productividad'!$P2244),0)</f>
        <v>0</v>
      </c>
      <c r="AP2244" s="7">
        <f>'Formato Productividad'!$AN2244+'Formato Productividad'!$AO2244</f>
        <v>0</v>
      </c>
      <c r="AQ2244" s="5"/>
      <c r="AR2244" s="7">
        <f>IFERROR('Formato Productividad'!$AM2244/'Formato Productividad'!$N2244,0)</f>
        <v>0</v>
      </c>
      <c r="AS2244" s="7">
        <f>IFERROR('Formato Productividad'!$AG2244/'Formato Productividad'!$O2244,0)</f>
        <v>0</v>
      </c>
      <c r="AT2244" s="71">
        <f>IFERROR('Formato Productividad'!$AI2244/'Formato Productividad'!$M2244,0)</f>
        <v>0</v>
      </c>
      <c r="AU2244" s="74"/>
    </row>
    <row r="2245" spans="1:47" s="33" customFormat="1" ht="25.5" customHeight="1" x14ac:dyDescent="0.25">
      <c r="A2245" s="39">
        <v>2244</v>
      </c>
      <c r="B2245" s="5"/>
      <c r="C2245" s="5"/>
      <c r="D2245" s="5"/>
      <c r="E2245" s="6" t="str">
        <f>IFERROR(VLOOKUP(D2245,'Formato validacion'!$E$2:$F$131,2,0),"Escoja un ESM")</f>
        <v>Escoja un ESM</v>
      </c>
      <c r="F2245" s="31"/>
      <c r="G2245" s="5"/>
      <c r="H2245" s="5"/>
      <c r="I2245" s="5"/>
      <c r="J2245" s="5"/>
      <c r="K2245" s="5"/>
      <c r="L2245" s="6" t="str">
        <f>IFERROR(VLOOKUP(K2245,Tabla4[[ESPECIALIDADES]:[ÁREA DE LA ESPECIALIDAD]],2,0),"Escoja una especialidad")</f>
        <v>Escoja una especialidad</v>
      </c>
      <c r="M2245" s="5"/>
      <c r="N2245" s="5"/>
      <c r="O2245" s="5"/>
      <c r="P2245" s="6">
        <f>'Formato Productividad'!$M2245-'Formato Productividad'!$AI2245</f>
        <v>0</v>
      </c>
      <c r="Q2245" s="6" t="str">
        <f>IFERROR(VLOOKUP('Formato Productividad'!$K2245,Tabla4[],3,0),"Escoja una especialidad")</f>
        <v>Escoja una especialidad</v>
      </c>
      <c r="R2245" s="6" t="str">
        <f t="shared" si="140"/>
        <v>No aplica</v>
      </c>
      <c r="S2245" s="5"/>
      <c r="T2245" s="5"/>
      <c r="U2245" s="5"/>
      <c r="V2245" s="6">
        <f t="shared" si="141"/>
        <v>0</v>
      </c>
      <c r="W2245" s="6" t="str">
        <f t="shared" si="142"/>
        <v>No aplica</v>
      </c>
      <c r="X2245" s="35" t="str">
        <f t="shared" si="143"/>
        <v>No aplica</v>
      </c>
      <c r="Y2245" s="37"/>
      <c r="Z2245" s="38"/>
      <c r="AA2245" s="36"/>
      <c r="AB2245" s="38"/>
      <c r="AC2245" s="37"/>
      <c r="AD2245" s="38"/>
      <c r="AE2245" s="37"/>
      <c r="AF2245" s="38"/>
      <c r="AG2245" s="37"/>
      <c r="AH2245" s="38"/>
      <c r="AI2245" s="36"/>
      <c r="AJ2245" s="5"/>
      <c r="AK2245" s="5"/>
      <c r="AL2245" s="6">
        <f>IFERROR('Formato Productividad'!$Y2245+'Formato Productividad'!$AA2245+'Formato Productividad'!$AC2245,0)+'Formato Productividad'!$AE2245</f>
        <v>0</v>
      </c>
      <c r="AM2245" s="6">
        <f>IFERROR((('Formato Productividad'!$T2245+'Formato Productividad'!$V2245+'Formato Productividad'!$U2245)/'Formato Productividad'!$Q2245),0)+'Formato Productividad'!$AL2245</f>
        <v>0</v>
      </c>
      <c r="AN2245" s="7">
        <f>IFERROR(('Formato Productividad'!$AM2245/'Formato Productividad'!$N2245)*('Formato Productividad'!$N2245/'Formato Productividad'!$P2245),0)</f>
        <v>0</v>
      </c>
      <c r="AO2245" s="7">
        <f>IFERROR(('Formato Productividad'!$AG2245/'Formato Productividad'!$O2245)*('Formato Productividad'!$O2245/'Formato Productividad'!$P2245),0)</f>
        <v>0</v>
      </c>
      <c r="AP2245" s="7">
        <f>'Formato Productividad'!$AN2245+'Formato Productividad'!$AO2245</f>
        <v>0</v>
      </c>
      <c r="AQ2245" s="5"/>
      <c r="AR2245" s="7">
        <f>IFERROR('Formato Productividad'!$AM2245/'Formato Productividad'!$N2245,0)</f>
        <v>0</v>
      </c>
      <c r="AS2245" s="7">
        <f>IFERROR('Formato Productividad'!$AG2245/'Formato Productividad'!$O2245,0)</f>
        <v>0</v>
      </c>
      <c r="AT2245" s="71">
        <f>IFERROR('Formato Productividad'!$AI2245/'Formato Productividad'!$M2245,0)</f>
        <v>0</v>
      </c>
      <c r="AU2245" s="74"/>
    </row>
    <row r="2246" spans="1:47" s="33" customFormat="1" ht="25.5" customHeight="1" x14ac:dyDescent="0.25">
      <c r="A2246" s="39">
        <v>2245</v>
      </c>
      <c r="B2246" s="5"/>
      <c r="C2246" s="5"/>
      <c r="D2246" s="5"/>
      <c r="E2246" s="6" t="str">
        <f>IFERROR(VLOOKUP(D2246,'Formato validacion'!$E$2:$F$131,2,0),"Escoja un ESM")</f>
        <v>Escoja un ESM</v>
      </c>
      <c r="F2246" s="31"/>
      <c r="G2246" s="5"/>
      <c r="H2246" s="5"/>
      <c r="I2246" s="5"/>
      <c r="J2246" s="5"/>
      <c r="K2246" s="5"/>
      <c r="L2246" s="6" t="str">
        <f>IFERROR(VLOOKUP(K2246,Tabla4[[ESPECIALIDADES]:[ÁREA DE LA ESPECIALIDAD]],2,0),"Escoja una especialidad")</f>
        <v>Escoja una especialidad</v>
      </c>
      <c r="M2246" s="5"/>
      <c r="N2246" s="5"/>
      <c r="O2246" s="5"/>
      <c r="P2246" s="6">
        <f>'Formato Productividad'!$M2246-'Formato Productividad'!$AI2246</f>
        <v>0</v>
      </c>
      <c r="Q2246" s="6" t="str">
        <f>IFERROR(VLOOKUP('Formato Productividad'!$K2246,Tabla4[],3,0),"Escoja una especialidad")</f>
        <v>Escoja una especialidad</v>
      </c>
      <c r="R2246" s="6" t="str">
        <f t="shared" si="140"/>
        <v>No aplica</v>
      </c>
      <c r="S2246" s="5"/>
      <c r="T2246" s="5"/>
      <c r="U2246" s="5"/>
      <c r="V2246" s="6">
        <f t="shared" si="141"/>
        <v>0</v>
      </c>
      <c r="W2246" s="6" t="str">
        <f t="shared" si="142"/>
        <v>No aplica</v>
      </c>
      <c r="X2246" s="35" t="str">
        <f t="shared" si="143"/>
        <v>No aplica</v>
      </c>
      <c r="Y2246" s="37"/>
      <c r="Z2246" s="38"/>
      <c r="AA2246" s="36"/>
      <c r="AB2246" s="38"/>
      <c r="AC2246" s="37"/>
      <c r="AD2246" s="38"/>
      <c r="AE2246" s="37"/>
      <c r="AF2246" s="38"/>
      <c r="AG2246" s="37"/>
      <c r="AH2246" s="38"/>
      <c r="AI2246" s="36"/>
      <c r="AJ2246" s="5"/>
      <c r="AK2246" s="5"/>
      <c r="AL2246" s="6">
        <f>IFERROR('Formato Productividad'!$Y2246+'Formato Productividad'!$AA2246+'Formato Productividad'!$AC2246,0)+'Formato Productividad'!$AE2246</f>
        <v>0</v>
      </c>
      <c r="AM2246" s="6">
        <f>IFERROR((('Formato Productividad'!$T2246+'Formato Productividad'!$V2246+'Formato Productividad'!$U2246)/'Formato Productividad'!$Q2246),0)+'Formato Productividad'!$AL2246</f>
        <v>0</v>
      </c>
      <c r="AN2246" s="7">
        <f>IFERROR(('Formato Productividad'!$AM2246/'Formato Productividad'!$N2246)*('Formato Productividad'!$N2246/'Formato Productividad'!$P2246),0)</f>
        <v>0</v>
      </c>
      <c r="AO2246" s="7">
        <f>IFERROR(('Formato Productividad'!$AG2246/'Formato Productividad'!$O2246)*('Formato Productividad'!$O2246/'Formato Productividad'!$P2246),0)</f>
        <v>0</v>
      </c>
      <c r="AP2246" s="7">
        <f>'Formato Productividad'!$AN2246+'Formato Productividad'!$AO2246</f>
        <v>0</v>
      </c>
      <c r="AQ2246" s="5"/>
      <c r="AR2246" s="7">
        <f>IFERROR('Formato Productividad'!$AM2246/'Formato Productividad'!$N2246,0)</f>
        <v>0</v>
      </c>
      <c r="AS2246" s="7">
        <f>IFERROR('Formato Productividad'!$AG2246/'Formato Productividad'!$O2246,0)</f>
        <v>0</v>
      </c>
      <c r="AT2246" s="71">
        <f>IFERROR('Formato Productividad'!$AI2246/'Formato Productividad'!$M2246,0)</f>
        <v>0</v>
      </c>
      <c r="AU2246" s="74"/>
    </row>
    <row r="2247" spans="1:47" s="33" customFormat="1" ht="25.5" customHeight="1" x14ac:dyDescent="0.25">
      <c r="A2247" s="39">
        <v>2246</v>
      </c>
      <c r="B2247" s="5"/>
      <c r="C2247" s="5"/>
      <c r="D2247" s="5"/>
      <c r="E2247" s="6" t="str">
        <f>IFERROR(VLOOKUP(D2247,'Formato validacion'!$E$2:$F$131,2,0),"Escoja un ESM")</f>
        <v>Escoja un ESM</v>
      </c>
      <c r="F2247" s="31"/>
      <c r="G2247" s="5"/>
      <c r="H2247" s="5"/>
      <c r="I2247" s="5"/>
      <c r="J2247" s="5"/>
      <c r="K2247" s="5"/>
      <c r="L2247" s="6" t="str">
        <f>IFERROR(VLOOKUP(K2247,Tabla4[[ESPECIALIDADES]:[ÁREA DE LA ESPECIALIDAD]],2,0),"Escoja una especialidad")</f>
        <v>Escoja una especialidad</v>
      </c>
      <c r="M2247" s="5"/>
      <c r="N2247" s="5"/>
      <c r="O2247" s="5"/>
      <c r="P2247" s="6">
        <f>'Formato Productividad'!$M2247-'Formato Productividad'!$AI2247</f>
        <v>0</v>
      </c>
      <c r="Q2247" s="6" t="str">
        <f>IFERROR(VLOOKUP('Formato Productividad'!$K2247,Tabla4[],3,0),"Escoja una especialidad")</f>
        <v>Escoja una especialidad</v>
      </c>
      <c r="R2247" s="6" t="str">
        <f t="shared" si="140"/>
        <v>No aplica</v>
      </c>
      <c r="S2247" s="5"/>
      <c r="T2247" s="5"/>
      <c r="U2247" s="5"/>
      <c r="V2247" s="6">
        <f t="shared" si="141"/>
        <v>0</v>
      </c>
      <c r="W2247" s="6" t="str">
        <f t="shared" si="142"/>
        <v>No aplica</v>
      </c>
      <c r="X2247" s="35" t="str">
        <f t="shared" si="143"/>
        <v>No aplica</v>
      </c>
      <c r="Y2247" s="37"/>
      <c r="Z2247" s="38"/>
      <c r="AA2247" s="36"/>
      <c r="AB2247" s="38"/>
      <c r="AC2247" s="37"/>
      <c r="AD2247" s="38"/>
      <c r="AE2247" s="37"/>
      <c r="AF2247" s="38"/>
      <c r="AG2247" s="37"/>
      <c r="AH2247" s="38"/>
      <c r="AI2247" s="36"/>
      <c r="AJ2247" s="5"/>
      <c r="AK2247" s="5"/>
      <c r="AL2247" s="6">
        <f>IFERROR('Formato Productividad'!$Y2247+'Formato Productividad'!$AA2247+'Formato Productividad'!$AC2247,0)+'Formato Productividad'!$AE2247</f>
        <v>0</v>
      </c>
      <c r="AM2247" s="6">
        <f>IFERROR((('Formato Productividad'!$T2247+'Formato Productividad'!$V2247+'Formato Productividad'!$U2247)/'Formato Productividad'!$Q2247),0)+'Formato Productividad'!$AL2247</f>
        <v>0</v>
      </c>
      <c r="AN2247" s="7">
        <f>IFERROR(('Formato Productividad'!$AM2247/'Formato Productividad'!$N2247)*('Formato Productividad'!$N2247/'Formato Productividad'!$P2247),0)</f>
        <v>0</v>
      </c>
      <c r="AO2247" s="7">
        <f>IFERROR(('Formato Productividad'!$AG2247/'Formato Productividad'!$O2247)*('Formato Productividad'!$O2247/'Formato Productividad'!$P2247),0)</f>
        <v>0</v>
      </c>
      <c r="AP2247" s="7">
        <f>'Formato Productividad'!$AN2247+'Formato Productividad'!$AO2247</f>
        <v>0</v>
      </c>
      <c r="AQ2247" s="5"/>
      <c r="AR2247" s="7">
        <f>IFERROR('Formato Productividad'!$AM2247/'Formato Productividad'!$N2247,0)</f>
        <v>0</v>
      </c>
      <c r="AS2247" s="7">
        <f>IFERROR('Formato Productividad'!$AG2247/'Formato Productividad'!$O2247,0)</f>
        <v>0</v>
      </c>
      <c r="AT2247" s="71">
        <f>IFERROR('Formato Productividad'!$AI2247/'Formato Productividad'!$M2247,0)</f>
        <v>0</v>
      </c>
      <c r="AU2247" s="74"/>
    </row>
    <row r="2248" spans="1:47" s="33" customFormat="1" ht="25.5" customHeight="1" x14ac:dyDescent="0.25">
      <c r="A2248" s="39">
        <v>2247</v>
      </c>
      <c r="B2248" s="5"/>
      <c r="C2248" s="5"/>
      <c r="D2248" s="5"/>
      <c r="E2248" s="6" t="str">
        <f>IFERROR(VLOOKUP(D2248,'Formato validacion'!$E$2:$F$131,2,0),"Escoja un ESM")</f>
        <v>Escoja un ESM</v>
      </c>
      <c r="F2248" s="31"/>
      <c r="G2248" s="5"/>
      <c r="H2248" s="5"/>
      <c r="I2248" s="5"/>
      <c r="J2248" s="5"/>
      <c r="K2248" s="5"/>
      <c r="L2248" s="6" t="str">
        <f>IFERROR(VLOOKUP(K2248,Tabla4[[ESPECIALIDADES]:[ÁREA DE LA ESPECIALIDAD]],2,0),"Escoja una especialidad")</f>
        <v>Escoja una especialidad</v>
      </c>
      <c r="M2248" s="5"/>
      <c r="N2248" s="5"/>
      <c r="O2248" s="5"/>
      <c r="P2248" s="6">
        <f>'Formato Productividad'!$M2248-'Formato Productividad'!$AI2248</f>
        <v>0</v>
      </c>
      <c r="Q2248" s="6" t="str">
        <f>IFERROR(VLOOKUP('Formato Productividad'!$K2248,Tabla4[],3,0),"Escoja una especialidad")</f>
        <v>Escoja una especialidad</v>
      </c>
      <c r="R2248" s="6" t="str">
        <f t="shared" si="140"/>
        <v>No aplica</v>
      </c>
      <c r="S2248" s="5"/>
      <c r="T2248" s="5"/>
      <c r="U2248" s="5"/>
      <c r="V2248" s="6">
        <f t="shared" si="141"/>
        <v>0</v>
      </c>
      <c r="W2248" s="6" t="str">
        <f t="shared" si="142"/>
        <v>No aplica</v>
      </c>
      <c r="X2248" s="35" t="str">
        <f t="shared" si="143"/>
        <v>No aplica</v>
      </c>
      <c r="Y2248" s="37"/>
      <c r="Z2248" s="38"/>
      <c r="AA2248" s="36"/>
      <c r="AB2248" s="38"/>
      <c r="AC2248" s="37"/>
      <c r="AD2248" s="38"/>
      <c r="AE2248" s="37"/>
      <c r="AF2248" s="38"/>
      <c r="AG2248" s="37"/>
      <c r="AH2248" s="38"/>
      <c r="AI2248" s="36"/>
      <c r="AJ2248" s="5"/>
      <c r="AK2248" s="5"/>
      <c r="AL2248" s="6">
        <f>IFERROR('Formato Productividad'!$Y2248+'Formato Productividad'!$AA2248+'Formato Productividad'!$AC2248,0)+'Formato Productividad'!$AE2248</f>
        <v>0</v>
      </c>
      <c r="AM2248" s="6">
        <f>IFERROR((('Formato Productividad'!$T2248+'Formato Productividad'!$V2248+'Formato Productividad'!$U2248)/'Formato Productividad'!$Q2248),0)+'Formato Productividad'!$AL2248</f>
        <v>0</v>
      </c>
      <c r="AN2248" s="7">
        <f>IFERROR(('Formato Productividad'!$AM2248/'Formato Productividad'!$N2248)*('Formato Productividad'!$N2248/'Formato Productividad'!$P2248),0)</f>
        <v>0</v>
      </c>
      <c r="AO2248" s="7">
        <f>IFERROR(('Formato Productividad'!$AG2248/'Formato Productividad'!$O2248)*('Formato Productividad'!$O2248/'Formato Productividad'!$P2248),0)</f>
        <v>0</v>
      </c>
      <c r="AP2248" s="7">
        <f>'Formato Productividad'!$AN2248+'Formato Productividad'!$AO2248</f>
        <v>0</v>
      </c>
      <c r="AQ2248" s="5"/>
      <c r="AR2248" s="7">
        <f>IFERROR('Formato Productividad'!$AM2248/'Formato Productividad'!$N2248,0)</f>
        <v>0</v>
      </c>
      <c r="AS2248" s="7">
        <f>IFERROR('Formato Productividad'!$AG2248/'Formato Productividad'!$O2248,0)</f>
        <v>0</v>
      </c>
      <c r="AT2248" s="71">
        <f>IFERROR('Formato Productividad'!$AI2248/'Formato Productividad'!$M2248,0)</f>
        <v>0</v>
      </c>
      <c r="AU2248" s="74"/>
    </row>
    <row r="2249" spans="1:47" s="33" customFormat="1" ht="25.5" customHeight="1" x14ac:dyDescent="0.25">
      <c r="A2249" s="39">
        <v>2248</v>
      </c>
      <c r="B2249" s="5"/>
      <c r="C2249" s="5"/>
      <c r="D2249" s="5"/>
      <c r="E2249" s="6" t="str">
        <f>IFERROR(VLOOKUP(D2249,'Formato validacion'!$E$2:$F$131,2,0),"Escoja un ESM")</f>
        <v>Escoja un ESM</v>
      </c>
      <c r="F2249" s="31"/>
      <c r="G2249" s="5"/>
      <c r="H2249" s="5"/>
      <c r="I2249" s="5"/>
      <c r="J2249" s="5"/>
      <c r="K2249" s="5"/>
      <c r="L2249" s="6" t="str">
        <f>IFERROR(VLOOKUP(K2249,Tabla4[[ESPECIALIDADES]:[ÁREA DE LA ESPECIALIDAD]],2,0),"Escoja una especialidad")</f>
        <v>Escoja una especialidad</v>
      </c>
      <c r="M2249" s="5"/>
      <c r="N2249" s="5"/>
      <c r="O2249" s="5"/>
      <c r="P2249" s="6">
        <f>'Formato Productividad'!$M2249-'Formato Productividad'!$AI2249</f>
        <v>0</v>
      </c>
      <c r="Q2249" s="6" t="str">
        <f>IFERROR(VLOOKUP('Formato Productividad'!$K2249,Tabla4[],3,0),"Escoja una especialidad")</f>
        <v>Escoja una especialidad</v>
      </c>
      <c r="R2249" s="6" t="str">
        <f t="shared" si="140"/>
        <v>No aplica</v>
      </c>
      <c r="S2249" s="5"/>
      <c r="T2249" s="5"/>
      <c r="U2249" s="5"/>
      <c r="V2249" s="6">
        <f t="shared" si="141"/>
        <v>0</v>
      </c>
      <c r="W2249" s="6" t="str">
        <f t="shared" si="142"/>
        <v>No aplica</v>
      </c>
      <c r="X2249" s="35" t="str">
        <f t="shared" si="143"/>
        <v>No aplica</v>
      </c>
      <c r="Y2249" s="37"/>
      <c r="Z2249" s="38"/>
      <c r="AA2249" s="36"/>
      <c r="AB2249" s="38"/>
      <c r="AC2249" s="37"/>
      <c r="AD2249" s="38"/>
      <c r="AE2249" s="37"/>
      <c r="AF2249" s="38"/>
      <c r="AG2249" s="37"/>
      <c r="AH2249" s="38"/>
      <c r="AI2249" s="36"/>
      <c r="AJ2249" s="5"/>
      <c r="AK2249" s="5"/>
      <c r="AL2249" s="6">
        <f>IFERROR('Formato Productividad'!$Y2249+'Formato Productividad'!$AA2249+'Formato Productividad'!$AC2249,0)+'Formato Productividad'!$AE2249</f>
        <v>0</v>
      </c>
      <c r="AM2249" s="6">
        <f>IFERROR((('Formato Productividad'!$T2249+'Formato Productividad'!$V2249+'Formato Productividad'!$U2249)/'Formato Productividad'!$Q2249),0)+'Formato Productividad'!$AL2249</f>
        <v>0</v>
      </c>
      <c r="AN2249" s="7">
        <f>IFERROR(('Formato Productividad'!$AM2249/'Formato Productividad'!$N2249)*('Formato Productividad'!$N2249/'Formato Productividad'!$P2249),0)</f>
        <v>0</v>
      </c>
      <c r="AO2249" s="7">
        <f>IFERROR(('Formato Productividad'!$AG2249/'Formato Productividad'!$O2249)*('Formato Productividad'!$O2249/'Formato Productividad'!$P2249),0)</f>
        <v>0</v>
      </c>
      <c r="AP2249" s="7">
        <f>'Formato Productividad'!$AN2249+'Formato Productividad'!$AO2249</f>
        <v>0</v>
      </c>
      <c r="AQ2249" s="5"/>
      <c r="AR2249" s="7">
        <f>IFERROR('Formato Productividad'!$AM2249/'Formato Productividad'!$N2249,0)</f>
        <v>0</v>
      </c>
      <c r="AS2249" s="7">
        <f>IFERROR('Formato Productividad'!$AG2249/'Formato Productividad'!$O2249,0)</f>
        <v>0</v>
      </c>
      <c r="AT2249" s="71">
        <f>IFERROR('Formato Productividad'!$AI2249/'Formato Productividad'!$M2249,0)</f>
        <v>0</v>
      </c>
      <c r="AU2249" s="74"/>
    </row>
    <row r="2250" spans="1:47" s="33" customFormat="1" ht="25.5" customHeight="1" x14ac:dyDescent="0.25">
      <c r="A2250" s="39">
        <v>2249</v>
      </c>
      <c r="B2250" s="5"/>
      <c r="C2250" s="5"/>
      <c r="D2250" s="5"/>
      <c r="E2250" s="6" t="str">
        <f>IFERROR(VLOOKUP(D2250,'Formato validacion'!$E$2:$F$131,2,0),"Escoja un ESM")</f>
        <v>Escoja un ESM</v>
      </c>
      <c r="F2250" s="31"/>
      <c r="G2250" s="5"/>
      <c r="H2250" s="5"/>
      <c r="I2250" s="5"/>
      <c r="J2250" s="5"/>
      <c r="K2250" s="5"/>
      <c r="L2250" s="6" t="str">
        <f>IFERROR(VLOOKUP(K2250,Tabla4[[ESPECIALIDADES]:[ÁREA DE LA ESPECIALIDAD]],2,0),"Escoja una especialidad")</f>
        <v>Escoja una especialidad</v>
      </c>
      <c r="M2250" s="5"/>
      <c r="N2250" s="5"/>
      <c r="O2250" s="5"/>
      <c r="P2250" s="6">
        <f>'Formato Productividad'!$M2250-'Formato Productividad'!$AI2250</f>
        <v>0</v>
      </c>
      <c r="Q2250" s="6" t="str">
        <f>IFERROR(VLOOKUP('Formato Productividad'!$K2250,Tabla4[],3,0),"Escoja una especialidad")</f>
        <v>Escoja una especialidad</v>
      </c>
      <c r="R2250" s="6" t="str">
        <f t="shared" si="140"/>
        <v>No aplica</v>
      </c>
      <c r="S2250" s="5"/>
      <c r="T2250" s="5"/>
      <c r="U2250" s="5"/>
      <c r="V2250" s="6">
        <f t="shared" si="141"/>
        <v>0</v>
      </c>
      <c r="W2250" s="6" t="str">
        <f t="shared" si="142"/>
        <v>No aplica</v>
      </c>
      <c r="X2250" s="35" t="str">
        <f t="shared" si="143"/>
        <v>No aplica</v>
      </c>
      <c r="Y2250" s="37"/>
      <c r="Z2250" s="38"/>
      <c r="AA2250" s="36"/>
      <c r="AB2250" s="38"/>
      <c r="AC2250" s="37"/>
      <c r="AD2250" s="38"/>
      <c r="AE2250" s="37"/>
      <c r="AF2250" s="38"/>
      <c r="AG2250" s="37"/>
      <c r="AH2250" s="38"/>
      <c r="AI2250" s="36"/>
      <c r="AJ2250" s="5"/>
      <c r="AK2250" s="5"/>
      <c r="AL2250" s="6">
        <f>IFERROR('Formato Productividad'!$Y2250+'Formato Productividad'!$AA2250+'Formato Productividad'!$AC2250,0)+'Formato Productividad'!$AE2250</f>
        <v>0</v>
      </c>
      <c r="AM2250" s="6">
        <f>IFERROR((('Formato Productividad'!$T2250+'Formato Productividad'!$V2250+'Formato Productividad'!$U2250)/'Formato Productividad'!$Q2250),0)+'Formato Productividad'!$AL2250</f>
        <v>0</v>
      </c>
      <c r="AN2250" s="7">
        <f>IFERROR(('Formato Productividad'!$AM2250/'Formato Productividad'!$N2250)*('Formato Productividad'!$N2250/'Formato Productividad'!$P2250),0)</f>
        <v>0</v>
      </c>
      <c r="AO2250" s="7">
        <f>IFERROR(('Formato Productividad'!$AG2250/'Formato Productividad'!$O2250)*('Formato Productividad'!$O2250/'Formato Productividad'!$P2250),0)</f>
        <v>0</v>
      </c>
      <c r="AP2250" s="7">
        <f>'Formato Productividad'!$AN2250+'Formato Productividad'!$AO2250</f>
        <v>0</v>
      </c>
      <c r="AQ2250" s="5"/>
      <c r="AR2250" s="7">
        <f>IFERROR('Formato Productividad'!$AM2250/'Formato Productividad'!$N2250,0)</f>
        <v>0</v>
      </c>
      <c r="AS2250" s="7">
        <f>IFERROR('Formato Productividad'!$AG2250/'Formato Productividad'!$O2250,0)</f>
        <v>0</v>
      </c>
      <c r="AT2250" s="71">
        <f>IFERROR('Formato Productividad'!$AI2250/'Formato Productividad'!$M2250,0)</f>
        <v>0</v>
      </c>
      <c r="AU2250" s="74"/>
    </row>
    <row r="2251" spans="1:47" s="33" customFormat="1" ht="25.5" customHeight="1" x14ac:dyDescent="0.25">
      <c r="A2251" s="39">
        <v>2250</v>
      </c>
      <c r="B2251" s="5"/>
      <c r="C2251" s="5"/>
      <c r="D2251" s="5"/>
      <c r="E2251" s="6" t="str">
        <f>IFERROR(VLOOKUP(D2251,'Formato validacion'!$E$2:$F$131,2,0),"Escoja un ESM")</f>
        <v>Escoja un ESM</v>
      </c>
      <c r="F2251" s="31"/>
      <c r="G2251" s="5"/>
      <c r="H2251" s="5"/>
      <c r="I2251" s="5"/>
      <c r="J2251" s="5"/>
      <c r="K2251" s="5"/>
      <c r="L2251" s="6" t="str">
        <f>IFERROR(VLOOKUP(K2251,Tabla4[[ESPECIALIDADES]:[ÁREA DE LA ESPECIALIDAD]],2,0),"Escoja una especialidad")</f>
        <v>Escoja una especialidad</v>
      </c>
      <c r="M2251" s="5"/>
      <c r="N2251" s="5"/>
      <c r="O2251" s="5"/>
      <c r="P2251" s="6">
        <f>'Formato Productividad'!$M2251-'Formato Productividad'!$AI2251</f>
        <v>0</v>
      </c>
      <c r="Q2251" s="6" t="str">
        <f>IFERROR(VLOOKUP('Formato Productividad'!$K2251,Tabla4[],3,0),"Escoja una especialidad")</f>
        <v>Escoja una especialidad</v>
      </c>
      <c r="R2251" s="6" t="str">
        <f t="shared" si="140"/>
        <v>No aplica</v>
      </c>
      <c r="S2251" s="5"/>
      <c r="T2251" s="5"/>
      <c r="U2251" s="5"/>
      <c r="V2251" s="6">
        <f t="shared" si="141"/>
        <v>0</v>
      </c>
      <c r="W2251" s="6" t="str">
        <f t="shared" si="142"/>
        <v>No aplica</v>
      </c>
      <c r="X2251" s="35" t="str">
        <f t="shared" si="143"/>
        <v>No aplica</v>
      </c>
      <c r="Y2251" s="37"/>
      <c r="Z2251" s="38"/>
      <c r="AA2251" s="36"/>
      <c r="AB2251" s="38"/>
      <c r="AC2251" s="37"/>
      <c r="AD2251" s="38"/>
      <c r="AE2251" s="37"/>
      <c r="AF2251" s="38"/>
      <c r="AG2251" s="37"/>
      <c r="AH2251" s="38"/>
      <c r="AI2251" s="36"/>
      <c r="AJ2251" s="5"/>
      <c r="AK2251" s="5"/>
      <c r="AL2251" s="6">
        <f>IFERROR('Formato Productividad'!$Y2251+'Formato Productividad'!$AA2251+'Formato Productividad'!$AC2251,0)+'Formato Productividad'!$AE2251</f>
        <v>0</v>
      </c>
      <c r="AM2251" s="6">
        <f>IFERROR((('Formato Productividad'!$T2251+'Formato Productividad'!$V2251+'Formato Productividad'!$U2251)/'Formato Productividad'!$Q2251),0)+'Formato Productividad'!$AL2251</f>
        <v>0</v>
      </c>
      <c r="AN2251" s="7">
        <f>IFERROR(('Formato Productividad'!$AM2251/'Formato Productividad'!$N2251)*('Formato Productividad'!$N2251/'Formato Productividad'!$P2251),0)</f>
        <v>0</v>
      </c>
      <c r="AO2251" s="7">
        <f>IFERROR(('Formato Productividad'!$AG2251/'Formato Productividad'!$O2251)*('Formato Productividad'!$O2251/'Formato Productividad'!$P2251),0)</f>
        <v>0</v>
      </c>
      <c r="AP2251" s="7">
        <f>'Formato Productividad'!$AN2251+'Formato Productividad'!$AO2251</f>
        <v>0</v>
      </c>
      <c r="AQ2251" s="5"/>
      <c r="AR2251" s="7">
        <f>IFERROR('Formato Productividad'!$AM2251/'Formato Productividad'!$N2251,0)</f>
        <v>0</v>
      </c>
      <c r="AS2251" s="7">
        <f>IFERROR('Formato Productividad'!$AG2251/'Formato Productividad'!$O2251,0)</f>
        <v>0</v>
      </c>
      <c r="AT2251" s="71">
        <f>IFERROR('Formato Productividad'!$AI2251/'Formato Productividad'!$M2251,0)</f>
        <v>0</v>
      </c>
      <c r="AU2251" s="74"/>
    </row>
    <row r="2252" spans="1:47" s="33" customFormat="1" ht="25.5" customHeight="1" x14ac:dyDescent="0.25">
      <c r="A2252" s="39">
        <v>2251</v>
      </c>
      <c r="B2252" s="5"/>
      <c r="C2252" s="5"/>
      <c r="D2252" s="5"/>
      <c r="E2252" s="6" t="str">
        <f>IFERROR(VLOOKUP(D2252,'Formato validacion'!$E$2:$F$131,2,0),"Escoja un ESM")</f>
        <v>Escoja un ESM</v>
      </c>
      <c r="F2252" s="31"/>
      <c r="G2252" s="5"/>
      <c r="H2252" s="5"/>
      <c r="I2252" s="5"/>
      <c r="J2252" s="5"/>
      <c r="K2252" s="5"/>
      <c r="L2252" s="6" t="str">
        <f>IFERROR(VLOOKUP(K2252,Tabla4[[ESPECIALIDADES]:[ÁREA DE LA ESPECIALIDAD]],2,0),"Escoja una especialidad")</f>
        <v>Escoja una especialidad</v>
      </c>
      <c r="M2252" s="5"/>
      <c r="N2252" s="5"/>
      <c r="O2252" s="5"/>
      <c r="P2252" s="6">
        <f>'Formato Productividad'!$M2252-'Formato Productividad'!$AI2252</f>
        <v>0</v>
      </c>
      <c r="Q2252" s="6" t="str">
        <f>IFERROR(VLOOKUP('Formato Productividad'!$K2252,Tabla4[],3,0),"Escoja una especialidad")</f>
        <v>Escoja una especialidad</v>
      </c>
      <c r="R2252" s="6" t="str">
        <f t="shared" si="140"/>
        <v>No aplica</v>
      </c>
      <c r="S2252" s="5"/>
      <c r="T2252" s="5"/>
      <c r="U2252" s="5"/>
      <c r="V2252" s="6">
        <f t="shared" si="141"/>
        <v>0</v>
      </c>
      <c r="W2252" s="6" t="str">
        <f t="shared" si="142"/>
        <v>No aplica</v>
      </c>
      <c r="X2252" s="35" t="str">
        <f t="shared" si="143"/>
        <v>No aplica</v>
      </c>
      <c r="Y2252" s="37"/>
      <c r="Z2252" s="38"/>
      <c r="AA2252" s="36"/>
      <c r="AB2252" s="38"/>
      <c r="AC2252" s="37"/>
      <c r="AD2252" s="38"/>
      <c r="AE2252" s="37"/>
      <c r="AF2252" s="38"/>
      <c r="AG2252" s="37"/>
      <c r="AH2252" s="38"/>
      <c r="AI2252" s="36"/>
      <c r="AJ2252" s="5"/>
      <c r="AK2252" s="5"/>
      <c r="AL2252" s="6">
        <f>IFERROR('Formato Productividad'!$Y2252+'Formato Productividad'!$AA2252+'Formato Productividad'!$AC2252,0)+'Formato Productividad'!$AE2252</f>
        <v>0</v>
      </c>
      <c r="AM2252" s="6">
        <f>IFERROR((('Formato Productividad'!$T2252+'Formato Productividad'!$V2252+'Formato Productividad'!$U2252)/'Formato Productividad'!$Q2252),0)+'Formato Productividad'!$AL2252</f>
        <v>0</v>
      </c>
      <c r="AN2252" s="7">
        <f>IFERROR(('Formato Productividad'!$AM2252/'Formato Productividad'!$N2252)*('Formato Productividad'!$N2252/'Formato Productividad'!$P2252),0)</f>
        <v>0</v>
      </c>
      <c r="AO2252" s="7">
        <f>IFERROR(('Formato Productividad'!$AG2252/'Formato Productividad'!$O2252)*('Formato Productividad'!$O2252/'Formato Productividad'!$P2252),0)</f>
        <v>0</v>
      </c>
      <c r="AP2252" s="7">
        <f>'Formato Productividad'!$AN2252+'Formato Productividad'!$AO2252</f>
        <v>0</v>
      </c>
      <c r="AQ2252" s="5"/>
      <c r="AR2252" s="7">
        <f>IFERROR('Formato Productividad'!$AM2252/'Formato Productividad'!$N2252,0)</f>
        <v>0</v>
      </c>
      <c r="AS2252" s="7">
        <f>IFERROR('Formato Productividad'!$AG2252/'Formato Productividad'!$O2252,0)</f>
        <v>0</v>
      </c>
      <c r="AT2252" s="71">
        <f>IFERROR('Formato Productividad'!$AI2252/'Formato Productividad'!$M2252,0)</f>
        <v>0</v>
      </c>
      <c r="AU2252" s="74"/>
    </row>
    <row r="2253" spans="1:47" s="33" customFormat="1" ht="25.5" customHeight="1" x14ac:dyDescent="0.25">
      <c r="A2253" s="39">
        <v>2252</v>
      </c>
      <c r="B2253" s="5"/>
      <c r="C2253" s="5"/>
      <c r="D2253" s="5"/>
      <c r="E2253" s="6" t="str">
        <f>IFERROR(VLOOKUP(D2253,'Formato validacion'!$E$2:$F$131,2,0),"Escoja un ESM")</f>
        <v>Escoja un ESM</v>
      </c>
      <c r="F2253" s="31"/>
      <c r="G2253" s="5"/>
      <c r="H2253" s="5"/>
      <c r="I2253" s="5"/>
      <c r="J2253" s="5"/>
      <c r="K2253" s="5"/>
      <c r="L2253" s="6" t="str">
        <f>IFERROR(VLOOKUP(K2253,Tabla4[[ESPECIALIDADES]:[ÁREA DE LA ESPECIALIDAD]],2,0),"Escoja una especialidad")</f>
        <v>Escoja una especialidad</v>
      </c>
      <c r="M2253" s="5"/>
      <c r="N2253" s="5"/>
      <c r="O2253" s="5"/>
      <c r="P2253" s="6">
        <f>'Formato Productividad'!$M2253-'Formato Productividad'!$AI2253</f>
        <v>0</v>
      </c>
      <c r="Q2253" s="6" t="str">
        <f>IFERROR(VLOOKUP('Formato Productividad'!$K2253,Tabla4[],3,0),"Escoja una especialidad")</f>
        <v>Escoja una especialidad</v>
      </c>
      <c r="R2253" s="6" t="str">
        <f t="shared" si="140"/>
        <v>No aplica</v>
      </c>
      <c r="S2253" s="5"/>
      <c r="T2253" s="5"/>
      <c r="U2253" s="5"/>
      <c r="V2253" s="6">
        <f t="shared" si="141"/>
        <v>0</v>
      </c>
      <c r="W2253" s="6" t="str">
        <f t="shared" si="142"/>
        <v>No aplica</v>
      </c>
      <c r="X2253" s="35" t="str">
        <f t="shared" si="143"/>
        <v>No aplica</v>
      </c>
      <c r="Y2253" s="37"/>
      <c r="Z2253" s="38"/>
      <c r="AA2253" s="36"/>
      <c r="AB2253" s="38"/>
      <c r="AC2253" s="37"/>
      <c r="AD2253" s="38"/>
      <c r="AE2253" s="37"/>
      <c r="AF2253" s="38"/>
      <c r="AG2253" s="37"/>
      <c r="AH2253" s="38"/>
      <c r="AI2253" s="36"/>
      <c r="AJ2253" s="5"/>
      <c r="AK2253" s="5"/>
      <c r="AL2253" s="6">
        <f>IFERROR('Formato Productividad'!$Y2253+'Formato Productividad'!$AA2253+'Formato Productividad'!$AC2253,0)+'Formato Productividad'!$AE2253</f>
        <v>0</v>
      </c>
      <c r="AM2253" s="6">
        <f>IFERROR((('Formato Productividad'!$T2253+'Formato Productividad'!$V2253+'Formato Productividad'!$U2253)/'Formato Productividad'!$Q2253),0)+'Formato Productividad'!$AL2253</f>
        <v>0</v>
      </c>
      <c r="AN2253" s="7">
        <f>IFERROR(('Formato Productividad'!$AM2253/'Formato Productividad'!$N2253)*('Formato Productividad'!$N2253/'Formato Productividad'!$P2253),0)</f>
        <v>0</v>
      </c>
      <c r="AO2253" s="7">
        <f>IFERROR(('Formato Productividad'!$AG2253/'Formato Productividad'!$O2253)*('Formato Productividad'!$O2253/'Formato Productividad'!$P2253),0)</f>
        <v>0</v>
      </c>
      <c r="AP2253" s="7">
        <f>'Formato Productividad'!$AN2253+'Formato Productividad'!$AO2253</f>
        <v>0</v>
      </c>
      <c r="AQ2253" s="5"/>
      <c r="AR2253" s="7">
        <f>IFERROR('Formato Productividad'!$AM2253/'Formato Productividad'!$N2253,0)</f>
        <v>0</v>
      </c>
      <c r="AS2253" s="7">
        <f>IFERROR('Formato Productividad'!$AG2253/'Formato Productividad'!$O2253,0)</f>
        <v>0</v>
      </c>
      <c r="AT2253" s="71">
        <f>IFERROR('Formato Productividad'!$AI2253/'Formato Productividad'!$M2253,0)</f>
        <v>0</v>
      </c>
      <c r="AU2253" s="74"/>
    </row>
    <row r="2254" spans="1:47" s="33" customFormat="1" ht="25.5" customHeight="1" x14ac:dyDescent="0.25">
      <c r="A2254" s="39">
        <v>2253</v>
      </c>
      <c r="B2254" s="5"/>
      <c r="C2254" s="5"/>
      <c r="D2254" s="5"/>
      <c r="E2254" s="6" t="str">
        <f>IFERROR(VLOOKUP(D2254,'Formato validacion'!$E$2:$F$131,2,0),"Escoja un ESM")</f>
        <v>Escoja un ESM</v>
      </c>
      <c r="F2254" s="31"/>
      <c r="G2254" s="5"/>
      <c r="H2254" s="5"/>
      <c r="I2254" s="5"/>
      <c r="J2254" s="5"/>
      <c r="K2254" s="5"/>
      <c r="L2254" s="6" t="str">
        <f>IFERROR(VLOOKUP(K2254,Tabla4[[ESPECIALIDADES]:[ÁREA DE LA ESPECIALIDAD]],2,0),"Escoja una especialidad")</f>
        <v>Escoja una especialidad</v>
      </c>
      <c r="M2254" s="5"/>
      <c r="N2254" s="5"/>
      <c r="O2254" s="5"/>
      <c r="P2254" s="6">
        <f>'Formato Productividad'!$M2254-'Formato Productividad'!$AI2254</f>
        <v>0</v>
      </c>
      <c r="Q2254" s="6" t="str">
        <f>IFERROR(VLOOKUP('Formato Productividad'!$K2254,Tabla4[],3,0),"Escoja una especialidad")</f>
        <v>Escoja una especialidad</v>
      </c>
      <c r="R2254" s="6" t="str">
        <f t="shared" si="140"/>
        <v>No aplica</v>
      </c>
      <c r="S2254" s="5"/>
      <c r="T2254" s="5"/>
      <c r="U2254" s="5"/>
      <c r="V2254" s="6">
        <f t="shared" si="141"/>
        <v>0</v>
      </c>
      <c r="W2254" s="6" t="str">
        <f t="shared" si="142"/>
        <v>No aplica</v>
      </c>
      <c r="X2254" s="35" t="str">
        <f t="shared" si="143"/>
        <v>No aplica</v>
      </c>
      <c r="Y2254" s="37"/>
      <c r="Z2254" s="38"/>
      <c r="AA2254" s="36"/>
      <c r="AB2254" s="38"/>
      <c r="AC2254" s="37"/>
      <c r="AD2254" s="38"/>
      <c r="AE2254" s="37"/>
      <c r="AF2254" s="38"/>
      <c r="AG2254" s="37"/>
      <c r="AH2254" s="38"/>
      <c r="AI2254" s="36"/>
      <c r="AJ2254" s="5"/>
      <c r="AK2254" s="5"/>
      <c r="AL2254" s="6">
        <f>IFERROR('Formato Productividad'!$Y2254+'Formato Productividad'!$AA2254+'Formato Productividad'!$AC2254,0)+'Formato Productividad'!$AE2254</f>
        <v>0</v>
      </c>
      <c r="AM2254" s="6">
        <f>IFERROR((('Formato Productividad'!$T2254+'Formato Productividad'!$V2254+'Formato Productividad'!$U2254)/'Formato Productividad'!$Q2254),0)+'Formato Productividad'!$AL2254</f>
        <v>0</v>
      </c>
      <c r="AN2254" s="7">
        <f>IFERROR(('Formato Productividad'!$AM2254/'Formato Productividad'!$N2254)*('Formato Productividad'!$N2254/'Formato Productividad'!$P2254),0)</f>
        <v>0</v>
      </c>
      <c r="AO2254" s="7">
        <f>IFERROR(('Formato Productividad'!$AG2254/'Formato Productividad'!$O2254)*('Formato Productividad'!$O2254/'Formato Productividad'!$P2254),0)</f>
        <v>0</v>
      </c>
      <c r="AP2254" s="7">
        <f>'Formato Productividad'!$AN2254+'Formato Productividad'!$AO2254</f>
        <v>0</v>
      </c>
      <c r="AQ2254" s="5"/>
      <c r="AR2254" s="7">
        <f>IFERROR('Formato Productividad'!$AM2254/'Formato Productividad'!$N2254,0)</f>
        <v>0</v>
      </c>
      <c r="AS2254" s="7">
        <f>IFERROR('Formato Productividad'!$AG2254/'Formato Productividad'!$O2254,0)</f>
        <v>0</v>
      </c>
      <c r="AT2254" s="71">
        <f>IFERROR('Formato Productividad'!$AI2254/'Formato Productividad'!$M2254,0)</f>
        <v>0</v>
      </c>
      <c r="AU2254" s="74"/>
    </row>
    <row r="2255" spans="1:47" s="33" customFormat="1" ht="25.5" customHeight="1" x14ac:dyDescent="0.25">
      <c r="A2255" s="39">
        <v>2254</v>
      </c>
      <c r="B2255" s="5"/>
      <c r="C2255" s="5"/>
      <c r="D2255" s="5"/>
      <c r="E2255" s="6" t="str">
        <f>IFERROR(VLOOKUP(D2255,'Formato validacion'!$E$2:$F$131,2,0),"Escoja un ESM")</f>
        <v>Escoja un ESM</v>
      </c>
      <c r="F2255" s="31"/>
      <c r="G2255" s="5"/>
      <c r="H2255" s="5"/>
      <c r="I2255" s="5"/>
      <c r="J2255" s="5"/>
      <c r="K2255" s="5"/>
      <c r="L2255" s="6" t="str">
        <f>IFERROR(VLOOKUP(K2255,Tabla4[[ESPECIALIDADES]:[ÁREA DE LA ESPECIALIDAD]],2,0),"Escoja una especialidad")</f>
        <v>Escoja una especialidad</v>
      </c>
      <c r="M2255" s="5"/>
      <c r="N2255" s="5"/>
      <c r="O2255" s="5"/>
      <c r="P2255" s="6">
        <f>'Formato Productividad'!$M2255-'Formato Productividad'!$AI2255</f>
        <v>0</v>
      </c>
      <c r="Q2255" s="6" t="str">
        <f>IFERROR(VLOOKUP('Formato Productividad'!$K2255,Tabla4[],3,0),"Escoja una especialidad")</f>
        <v>Escoja una especialidad</v>
      </c>
      <c r="R2255" s="6" t="str">
        <f t="shared" si="140"/>
        <v>No aplica</v>
      </c>
      <c r="S2255" s="5"/>
      <c r="T2255" s="5"/>
      <c r="U2255" s="5"/>
      <c r="V2255" s="6">
        <f t="shared" si="141"/>
        <v>0</v>
      </c>
      <c r="W2255" s="6" t="str">
        <f t="shared" si="142"/>
        <v>No aplica</v>
      </c>
      <c r="X2255" s="35" t="str">
        <f t="shared" si="143"/>
        <v>No aplica</v>
      </c>
      <c r="Y2255" s="37"/>
      <c r="Z2255" s="38"/>
      <c r="AA2255" s="36"/>
      <c r="AB2255" s="38"/>
      <c r="AC2255" s="37"/>
      <c r="AD2255" s="38"/>
      <c r="AE2255" s="37"/>
      <c r="AF2255" s="38"/>
      <c r="AG2255" s="37"/>
      <c r="AH2255" s="38"/>
      <c r="AI2255" s="36"/>
      <c r="AJ2255" s="5"/>
      <c r="AK2255" s="5"/>
      <c r="AL2255" s="6">
        <f>IFERROR('Formato Productividad'!$Y2255+'Formato Productividad'!$AA2255+'Formato Productividad'!$AC2255,0)+'Formato Productividad'!$AE2255</f>
        <v>0</v>
      </c>
      <c r="AM2255" s="6">
        <f>IFERROR((('Formato Productividad'!$T2255+'Formato Productividad'!$V2255+'Formato Productividad'!$U2255)/'Formato Productividad'!$Q2255),0)+'Formato Productividad'!$AL2255</f>
        <v>0</v>
      </c>
      <c r="AN2255" s="7">
        <f>IFERROR(('Formato Productividad'!$AM2255/'Formato Productividad'!$N2255)*('Formato Productividad'!$N2255/'Formato Productividad'!$P2255),0)</f>
        <v>0</v>
      </c>
      <c r="AO2255" s="7">
        <f>IFERROR(('Formato Productividad'!$AG2255/'Formato Productividad'!$O2255)*('Formato Productividad'!$O2255/'Formato Productividad'!$P2255),0)</f>
        <v>0</v>
      </c>
      <c r="AP2255" s="7">
        <f>'Formato Productividad'!$AN2255+'Formato Productividad'!$AO2255</f>
        <v>0</v>
      </c>
      <c r="AQ2255" s="5"/>
      <c r="AR2255" s="7">
        <f>IFERROR('Formato Productividad'!$AM2255/'Formato Productividad'!$N2255,0)</f>
        <v>0</v>
      </c>
      <c r="AS2255" s="7">
        <f>IFERROR('Formato Productividad'!$AG2255/'Formato Productividad'!$O2255,0)</f>
        <v>0</v>
      </c>
      <c r="AT2255" s="71">
        <f>IFERROR('Formato Productividad'!$AI2255/'Formato Productividad'!$M2255,0)</f>
        <v>0</v>
      </c>
      <c r="AU2255" s="74"/>
    </row>
    <row r="2256" spans="1:47" s="33" customFormat="1" ht="25.5" customHeight="1" x14ac:dyDescent="0.25">
      <c r="A2256" s="39">
        <v>2255</v>
      </c>
      <c r="B2256" s="5"/>
      <c r="C2256" s="5"/>
      <c r="D2256" s="5"/>
      <c r="E2256" s="6" t="str">
        <f>IFERROR(VLOOKUP(D2256,'Formato validacion'!$E$2:$F$131,2,0),"Escoja un ESM")</f>
        <v>Escoja un ESM</v>
      </c>
      <c r="F2256" s="31"/>
      <c r="G2256" s="5"/>
      <c r="H2256" s="5"/>
      <c r="I2256" s="5"/>
      <c r="J2256" s="5"/>
      <c r="K2256" s="5"/>
      <c r="L2256" s="6" t="str">
        <f>IFERROR(VLOOKUP(K2256,Tabla4[[ESPECIALIDADES]:[ÁREA DE LA ESPECIALIDAD]],2,0),"Escoja una especialidad")</f>
        <v>Escoja una especialidad</v>
      </c>
      <c r="M2256" s="5"/>
      <c r="N2256" s="5"/>
      <c r="O2256" s="5"/>
      <c r="P2256" s="6">
        <f>'Formato Productividad'!$M2256-'Formato Productividad'!$AI2256</f>
        <v>0</v>
      </c>
      <c r="Q2256" s="6" t="str">
        <f>IFERROR(VLOOKUP('Formato Productividad'!$K2256,Tabla4[],3,0),"Escoja una especialidad")</f>
        <v>Escoja una especialidad</v>
      </c>
      <c r="R2256" s="6" t="str">
        <f t="shared" si="140"/>
        <v>No aplica</v>
      </c>
      <c r="S2256" s="5"/>
      <c r="T2256" s="5"/>
      <c r="U2256" s="5"/>
      <c r="V2256" s="6">
        <f t="shared" si="141"/>
        <v>0</v>
      </c>
      <c r="W2256" s="6" t="str">
        <f t="shared" si="142"/>
        <v>No aplica</v>
      </c>
      <c r="X2256" s="35" t="str">
        <f t="shared" si="143"/>
        <v>No aplica</v>
      </c>
      <c r="Y2256" s="37"/>
      <c r="Z2256" s="38"/>
      <c r="AA2256" s="36"/>
      <c r="AB2256" s="38"/>
      <c r="AC2256" s="37"/>
      <c r="AD2256" s="38"/>
      <c r="AE2256" s="37"/>
      <c r="AF2256" s="38"/>
      <c r="AG2256" s="37"/>
      <c r="AH2256" s="38"/>
      <c r="AI2256" s="36"/>
      <c r="AJ2256" s="5"/>
      <c r="AK2256" s="5"/>
      <c r="AL2256" s="6">
        <f>IFERROR('Formato Productividad'!$Y2256+'Formato Productividad'!$AA2256+'Formato Productividad'!$AC2256,0)+'Formato Productividad'!$AE2256</f>
        <v>0</v>
      </c>
      <c r="AM2256" s="6">
        <f>IFERROR((('Formato Productividad'!$T2256+'Formato Productividad'!$V2256+'Formato Productividad'!$U2256)/'Formato Productividad'!$Q2256),0)+'Formato Productividad'!$AL2256</f>
        <v>0</v>
      </c>
      <c r="AN2256" s="7">
        <f>IFERROR(('Formato Productividad'!$AM2256/'Formato Productividad'!$N2256)*('Formato Productividad'!$N2256/'Formato Productividad'!$P2256),0)</f>
        <v>0</v>
      </c>
      <c r="AO2256" s="7">
        <f>IFERROR(('Formato Productividad'!$AG2256/'Formato Productividad'!$O2256)*('Formato Productividad'!$O2256/'Formato Productividad'!$P2256),0)</f>
        <v>0</v>
      </c>
      <c r="AP2256" s="7">
        <f>'Formato Productividad'!$AN2256+'Formato Productividad'!$AO2256</f>
        <v>0</v>
      </c>
      <c r="AQ2256" s="5"/>
      <c r="AR2256" s="7">
        <f>IFERROR('Formato Productividad'!$AM2256/'Formato Productividad'!$N2256,0)</f>
        <v>0</v>
      </c>
      <c r="AS2256" s="7">
        <f>IFERROR('Formato Productividad'!$AG2256/'Formato Productividad'!$O2256,0)</f>
        <v>0</v>
      </c>
      <c r="AT2256" s="71">
        <f>IFERROR('Formato Productividad'!$AI2256/'Formato Productividad'!$M2256,0)</f>
        <v>0</v>
      </c>
      <c r="AU2256" s="74"/>
    </row>
    <row r="2257" spans="1:47" s="33" customFormat="1" ht="25.5" customHeight="1" x14ac:dyDescent="0.25">
      <c r="A2257" s="39">
        <v>2256</v>
      </c>
      <c r="B2257" s="5"/>
      <c r="C2257" s="5"/>
      <c r="D2257" s="5"/>
      <c r="E2257" s="6" t="str">
        <f>IFERROR(VLOOKUP(D2257,'Formato validacion'!$E$2:$F$131,2,0),"Escoja un ESM")</f>
        <v>Escoja un ESM</v>
      </c>
      <c r="F2257" s="31"/>
      <c r="G2257" s="5"/>
      <c r="H2257" s="5"/>
      <c r="I2257" s="5"/>
      <c r="J2257" s="5"/>
      <c r="K2257" s="5"/>
      <c r="L2257" s="6" t="str">
        <f>IFERROR(VLOOKUP(K2257,Tabla4[[ESPECIALIDADES]:[ÁREA DE LA ESPECIALIDAD]],2,0),"Escoja una especialidad")</f>
        <v>Escoja una especialidad</v>
      </c>
      <c r="M2257" s="5"/>
      <c r="N2257" s="5"/>
      <c r="O2257" s="5"/>
      <c r="P2257" s="6">
        <f>'Formato Productividad'!$M2257-'Formato Productividad'!$AI2257</f>
        <v>0</v>
      </c>
      <c r="Q2257" s="6" t="str">
        <f>IFERROR(VLOOKUP('Formato Productividad'!$K2257,Tabla4[],3,0),"Escoja una especialidad")</f>
        <v>Escoja una especialidad</v>
      </c>
      <c r="R2257" s="6" t="str">
        <f t="shared" si="140"/>
        <v>No aplica</v>
      </c>
      <c r="S2257" s="5"/>
      <c r="T2257" s="5"/>
      <c r="U2257" s="5"/>
      <c r="V2257" s="6">
        <f t="shared" si="141"/>
        <v>0</v>
      </c>
      <c r="W2257" s="6" t="str">
        <f t="shared" si="142"/>
        <v>No aplica</v>
      </c>
      <c r="X2257" s="35" t="str">
        <f t="shared" si="143"/>
        <v>No aplica</v>
      </c>
      <c r="Y2257" s="37"/>
      <c r="Z2257" s="38"/>
      <c r="AA2257" s="36"/>
      <c r="AB2257" s="38"/>
      <c r="AC2257" s="37"/>
      <c r="AD2257" s="38"/>
      <c r="AE2257" s="37"/>
      <c r="AF2257" s="38"/>
      <c r="AG2257" s="37"/>
      <c r="AH2257" s="38"/>
      <c r="AI2257" s="36"/>
      <c r="AJ2257" s="5"/>
      <c r="AK2257" s="5"/>
      <c r="AL2257" s="6">
        <f>IFERROR('Formato Productividad'!$Y2257+'Formato Productividad'!$AA2257+'Formato Productividad'!$AC2257,0)+'Formato Productividad'!$AE2257</f>
        <v>0</v>
      </c>
      <c r="AM2257" s="6">
        <f>IFERROR((('Formato Productividad'!$T2257+'Formato Productividad'!$V2257+'Formato Productividad'!$U2257)/'Formato Productividad'!$Q2257),0)+'Formato Productividad'!$AL2257</f>
        <v>0</v>
      </c>
      <c r="AN2257" s="7">
        <f>IFERROR(('Formato Productividad'!$AM2257/'Formato Productividad'!$N2257)*('Formato Productividad'!$N2257/'Formato Productividad'!$P2257),0)</f>
        <v>0</v>
      </c>
      <c r="AO2257" s="7">
        <f>IFERROR(('Formato Productividad'!$AG2257/'Formato Productividad'!$O2257)*('Formato Productividad'!$O2257/'Formato Productividad'!$P2257),0)</f>
        <v>0</v>
      </c>
      <c r="AP2257" s="7">
        <f>'Formato Productividad'!$AN2257+'Formato Productividad'!$AO2257</f>
        <v>0</v>
      </c>
      <c r="AQ2257" s="5"/>
      <c r="AR2257" s="7">
        <f>IFERROR('Formato Productividad'!$AM2257/'Formato Productividad'!$N2257,0)</f>
        <v>0</v>
      </c>
      <c r="AS2257" s="7">
        <f>IFERROR('Formato Productividad'!$AG2257/'Formato Productividad'!$O2257,0)</f>
        <v>0</v>
      </c>
      <c r="AT2257" s="71">
        <f>IFERROR('Formato Productividad'!$AI2257/'Formato Productividad'!$M2257,0)</f>
        <v>0</v>
      </c>
      <c r="AU2257" s="74"/>
    </row>
    <row r="2258" spans="1:47" s="33" customFormat="1" ht="25.5" customHeight="1" x14ac:dyDescent="0.25">
      <c r="A2258" s="39">
        <v>2257</v>
      </c>
      <c r="B2258" s="5"/>
      <c r="C2258" s="5"/>
      <c r="D2258" s="5"/>
      <c r="E2258" s="6" t="str">
        <f>IFERROR(VLOOKUP(D2258,'Formato validacion'!$E$2:$F$131,2,0),"Escoja un ESM")</f>
        <v>Escoja un ESM</v>
      </c>
      <c r="F2258" s="31"/>
      <c r="G2258" s="5"/>
      <c r="H2258" s="5"/>
      <c r="I2258" s="5"/>
      <c r="J2258" s="5"/>
      <c r="K2258" s="5"/>
      <c r="L2258" s="6" t="str">
        <f>IFERROR(VLOOKUP(K2258,Tabla4[[ESPECIALIDADES]:[ÁREA DE LA ESPECIALIDAD]],2,0),"Escoja una especialidad")</f>
        <v>Escoja una especialidad</v>
      </c>
      <c r="M2258" s="5"/>
      <c r="N2258" s="5"/>
      <c r="O2258" s="5"/>
      <c r="P2258" s="6">
        <f>'Formato Productividad'!$M2258-'Formato Productividad'!$AI2258</f>
        <v>0</v>
      </c>
      <c r="Q2258" s="6" t="str">
        <f>IFERROR(VLOOKUP('Formato Productividad'!$K2258,Tabla4[],3,0),"Escoja una especialidad")</f>
        <v>Escoja una especialidad</v>
      </c>
      <c r="R2258" s="6" t="str">
        <f t="shared" si="140"/>
        <v>No aplica</v>
      </c>
      <c r="S2258" s="5"/>
      <c r="T2258" s="5"/>
      <c r="U2258" s="5"/>
      <c r="V2258" s="6">
        <f t="shared" si="141"/>
        <v>0</v>
      </c>
      <c r="W2258" s="6" t="str">
        <f t="shared" si="142"/>
        <v>No aplica</v>
      </c>
      <c r="X2258" s="35" t="str">
        <f t="shared" si="143"/>
        <v>No aplica</v>
      </c>
      <c r="Y2258" s="37"/>
      <c r="Z2258" s="38"/>
      <c r="AA2258" s="36"/>
      <c r="AB2258" s="38"/>
      <c r="AC2258" s="37"/>
      <c r="AD2258" s="38"/>
      <c r="AE2258" s="37"/>
      <c r="AF2258" s="38"/>
      <c r="AG2258" s="37"/>
      <c r="AH2258" s="38"/>
      <c r="AI2258" s="36"/>
      <c r="AJ2258" s="5"/>
      <c r="AK2258" s="5"/>
      <c r="AL2258" s="6">
        <f>IFERROR('Formato Productividad'!$Y2258+'Formato Productividad'!$AA2258+'Formato Productividad'!$AC2258,0)+'Formato Productividad'!$AE2258</f>
        <v>0</v>
      </c>
      <c r="AM2258" s="6">
        <f>IFERROR((('Formato Productividad'!$T2258+'Formato Productividad'!$V2258+'Formato Productividad'!$U2258)/'Formato Productividad'!$Q2258),0)+'Formato Productividad'!$AL2258</f>
        <v>0</v>
      </c>
      <c r="AN2258" s="7">
        <f>IFERROR(('Formato Productividad'!$AM2258/'Formato Productividad'!$N2258)*('Formato Productividad'!$N2258/'Formato Productividad'!$P2258),0)</f>
        <v>0</v>
      </c>
      <c r="AO2258" s="7">
        <f>IFERROR(('Formato Productividad'!$AG2258/'Formato Productividad'!$O2258)*('Formato Productividad'!$O2258/'Formato Productividad'!$P2258),0)</f>
        <v>0</v>
      </c>
      <c r="AP2258" s="7">
        <f>'Formato Productividad'!$AN2258+'Formato Productividad'!$AO2258</f>
        <v>0</v>
      </c>
      <c r="AQ2258" s="5"/>
      <c r="AR2258" s="7">
        <f>IFERROR('Formato Productividad'!$AM2258/'Formato Productividad'!$N2258,0)</f>
        <v>0</v>
      </c>
      <c r="AS2258" s="7">
        <f>IFERROR('Formato Productividad'!$AG2258/'Formato Productividad'!$O2258,0)</f>
        <v>0</v>
      </c>
      <c r="AT2258" s="71">
        <f>IFERROR('Formato Productividad'!$AI2258/'Formato Productividad'!$M2258,0)</f>
        <v>0</v>
      </c>
      <c r="AU2258" s="74"/>
    </row>
    <row r="2259" spans="1:47" s="33" customFormat="1" ht="25.5" customHeight="1" x14ac:dyDescent="0.25">
      <c r="A2259" s="39">
        <v>2258</v>
      </c>
      <c r="B2259" s="5"/>
      <c r="C2259" s="5"/>
      <c r="D2259" s="5"/>
      <c r="E2259" s="6" t="str">
        <f>IFERROR(VLOOKUP(D2259,'Formato validacion'!$E$2:$F$131,2,0),"Escoja un ESM")</f>
        <v>Escoja un ESM</v>
      </c>
      <c r="F2259" s="31"/>
      <c r="G2259" s="5"/>
      <c r="H2259" s="5"/>
      <c r="I2259" s="5"/>
      <c r="J2259" s="5"/>
      <c r="K2259" s="5"/>
      <c r="L2259" s="6" t="str">
        <f>IFERROR(VLOOKUP(K2259,Tabla4[[ESPECIALIDADES]:[ÁREA DE LA ESPECIALIDAD]],2,0),"Escoja una especialidad")</f>
        <v>Escoja una especialidad</v>
      </c>
      <c r="M2259" s="5"/>
      <c r="N2259" s="5"/>
      <c r="O2259" s="5"/>
      <c r="P2259" s="6">
        <f>'Formato Productividad'!$M2259-'Formato Productividad'!$AI2259</f>
        <v>0</v>
      </c>
      <c r="Q2259" s="6" t="str">
        <f>IFERROR(VLOOKUP('Formato Productividad'!$K2259,Tabla4[],3,0),"Escoja una especialidad")</f>
        <v>Escoja una especialidad</v>
      </c>
      <c r="R2259" s="6" t="str">
        <f t="shared" si="140"/>
        <v>No aplica</v>
      </c>
      <c r="S2259" s="5"/>
      <c r="T2259" s="5"/>
      <c r="U2259" s="5"/>
      <c r="V2259" s="6">
        <f t="shared" si="141"/>
        <v>0</v>
      </c>
      <c r="W2259" s="6" t="str">
        <f t="shared" si="142"/>
        <v>No aplica</v>
      </c>
      <c r="X2259" s="35" t="str">
        <f t="shared" si="143"/>
        <v>No aplica</v>
      </c>
      <c r="Y2259" s="37"/>
      <c r="Z2259" s="38"/>
      <c r="AA2259" s="36"/>
      <c r="AB2259" s="38"/>
      <c r="AC2259" s="37"/>
      <c r="AD2259" s="38"/>
      <c r="AE2259" s="37"/>
      <c r="AF2259" s="38"/>
      <c r="AG2259" s="37"/>
      <c r="AH2259" s="38"/>
      <c r="AI2259" s="36"/>
      <c r="AJ2259" s="5"/>
      <c r="AK2259" s="5"/>
      <c r="AL2259" s="6">
        <f>IFERROR('Formato Productividad'!$Y2259+'Formato Productividad'!$AA2259+'Formato Productividad'!$AC2259,0)+'Formato Productividad'!$AE2259</f>
        <v>0</v>
      </c>
      <c r="AM2259" s="6">
        <f>IFERROR((('Formato Productividad'!$T2259+'Formato Productividad'!$V2259+'Formato Productividad'!$U2259)/'Formato Productividad'!$Q2259),0)+'Formato Productividad'!$AL2259</f>
        <v>0</v>
      </c>
      <c r="AN2259" s="7">
        <f>IFERROR(('Formato Productividad'!$AM2259/'Formato Productividad'!$N2259)*('Formato Productividad'!$N2259/'Formato Productividad'!$P2259),0)</f>
        <v>0</v>
      </c>
      <c r="AO2259" s="7">
        <f>IFERROR(('Formato Productividad'!$AG2259/'Formato Productividad'!$O2259)*('Formato Productividad'!$O2259/'Formato Productividad'!$P2259),0)</f>
        <v>0</v>
      </c>
      <c r="AP2259" s="7">
        <f>'Formato Productividad'!$AN2259+'Formato Productividad'!$AO2259</f>
        <v>0</v>
      </c>
      <c r="AQ2259" s="5"/>
      <c r="AR2259" s="7">
        <f>IFERROR('Formato Productividad'!$AM2259/'Formato Productividad'!$N2259,0)</f>
        <v>0</v>
      </c>
      <c r="AS2259" s="7">
        <f>IFERROR('Formato Productividad'!$AG2259/'Formato Productividad'!$O2259,0)</f>
        <v>0</v>
      </c>
      <c r="AT2259" s="71">
        <f>IFERROR('Formato Productividad'!$AI2259/'Formato Productividad'!$M2259,0)</f>
        <v>0</v>
      </c>
      <c r="AU2259" s="74"/>
    </row>
    <row r="2260" spans="1:47" s="33" customFormat="1" ht="25.5" customHeight="1" x14ac:dyDescent="0.25">
      <c r="A2260" s="39">
        <v>2259</v>
      </c>
      <c r="B2260" s="5"/>
      <c r="C2260" s="5"/>
      <c r="D2260" s="5"/>
      <c r="E2260" s="6" t="str">
        <f>IFERROR(VLOOKUP(D2260,'Formato validacion'!$E$2:$F$131,2,0),"Escoja un ESM")</f>
        <v>Escoja un ESM</v>
      </c>
      <c r="F2260" s="31"/>
      <c r="G2260" s="5"/>
      <c r="H2260" s="5"/>
      <c r="I2260" s="5"/>
      <c r="J2260" s="5"/>
      <c r="K2260" s="5"/>
      <c r="L2260" s="6" t="str">
        <f>IFERROR(VLOOKUP(K2260,Tabla4[[ESPECIALIDADES]:[ÁREA DE LA ESPECIALIDAD]],2,0),"Escoja una especialidad")</f>
        <v>Escoja una especialidad</v>
      </c>
      <c r="M2260" s="5"/>
      <c r="N2260" s="5"/>
      <c r="O2260" s="5"/>
      <c r="P2260" s="6">
        <f>'Formato Productividad'!$M2260-'Formato Productividad'!$AI2260</f>
        <v>0</v>
      </c>
      <c r="Q2260" s="6" t="str">
        <f>IFERROR(VLOOKUP('Formato Productividad'!$K2260,Tabla4[],3,0),"Escoja una especialidad")</f>
        <v>Escoja una especialidad</v>
      </c>
      <c r="R2260" s="6" t="str">
        <f t="shared" si="140"/>
        <v>No aplica</v>
      </c>
      <c r="S2260" s="5"/>
      <c r="T2260" s="5"/>
      <c r="U2260" s="5"/>
      <c r="V2260" s="6">
        <f t="shared" si="141"/>
        <v>0</v>
      </c>
      <c r="W2260" s="6" t="str">
        <f t="shared" si="142"/>
        <v>No aplica</v>
      </c>
      <c r="X2260" s="35" t="str">
        <f t="shared" si="143"/>
        <v>No aplica</v>
      </c>
      <c r="Y2260" s="37"/>
      <c r="Z2260" s="38"/>
      <c r="AA2260" s="36"/>
      <c r="AB2260" s="38"/>
      <c r="AC2260" s="37"/>
      <c r="AD2260" s="38"/>
      <c r="AE2260" s="37"/>
      <c r="AF2260" s="38"/>
      <c r="AG2260" s="37"/>
      <c r="AH2260" s="38"/>
      <c r="AI2260" s="36"/>
      <c r="AJ2260" s="5"/>
      <c r="AK2260" s="5"/>
      <c r="AL2260" s="6">
        <f>IFERROR('Formato Productividad'!$Y2260+'Formato Productividad'!$AA2260+'Formato Productividad'!$AC2260,0)+'Formato Productividad'!$AE2260</f>
        <v>0</v>
      </c>
      <c r="AM2260" s="6">
        <f>IFERROR((('Formato Productividad'!$T2260+'Formato Productividad'!$V2260+'Formato Productividad'!$U2260)/'Formato Productividad'!$Q2260),0)+'Formato Productividad'!$AL2260</f>
        <v>0</v>
      </c>
      <c r="AN2260" s="7">
        <f>IFERROR(('Formato Productividad'!$AM2260/'Formato Productividad'!$N2260)*('Formato Productividad'!$N2260/'Formato Productividad'!$P2260),0)</f>
        <v>0</v>
      </c>
      <c r="AO2260" s="7">
        <f>IFERROR(('Formato Productividad'!$AG2260/'Formato Productividad'!$O2260)*('Formato Productividad'!$O2260/'Formato Productividad'!$P2260),0)</f>
        <v>0</v>
      </c>
      <c r="AP2260" s="7">
        <f>'Formato Productividad'!$AN2260+'Formato Productividad'!$AO2260</f>
        <v>0</v>
      </c>
      <c r="AQ2260" s="5"/>
      <c r="AR2260" s="7">
        <f>IFERROR('Formato Productividad'!$AM2260/'Formato Productividad'!$N2260,0)</f>
        <v>0</v>
      </c>
      <c r="AS2260" s="7">
        <f>IFERROR('Formato Productividad'!$AG2260/'Formato Productividad'!$O2260,0)</f>
        <v>0</v>
      </c>
      <c r="AT2260" s="71">
        <f>IFERROR('Formato Productividad'!$AI2260/'Formato Productividad'!$M2260,0)</f>
        <v>0</v>
      </c>
      <c r="AU2260" s="74"/>
    </row>
    <row r="2261" spans="1:47" s="33" customFormat="1" ht="25.5" customHeight="1" x14ac:dyDescent="0.25">
      <c r="A2261" s="39">
        <v>2260</v>
      </c>
      <c r="B2261" s="5"/>
      <c r="C2261" s="5"/>
      <c r="D2261" s="5"/>
      <c r="E2261" s="6" t="str">
        <f>IFERROR(VLOOKUP(D2261,'Formato validacion'!$E$2:$F$131,2,0),"Escoja un ESM")</f>
        <v>Escoja un ESM</v>
      </c>
      <c r="F2261" s="31"/>
      <c r="G2261" s="5"/>
      <c r="H2261" s="5"/>
      <c r="I2261" s="5"/>
      <c r="J2261" s="5"/>
      <c r="K2261" s="5"/>
      <c r="L2261" s="6" t="str">
        <f>IFERROR(VLOOKUP(K2261,Tabla4[[ESPECIALIDADES]:[ÁREA DE LA ESPECIALIDAD]],2,0),"Escoja una especialidad")</f>
        <v>Escoja una especialidad</v>
      </c>
      <c r="M2261" s="5"/>
      <c r="N2261" s="5"/>
      <c r="O2261" s="5"/>
      <c r="P2261" s="6">
        <f>'Formato Productividad'!$M2261-'Formato Productividad'!$AI2261</f>
        <v>0</v>
      </c>
      <c r="Q2261" s="6" t="str">
        <f>IFERROR(VLOOKUP('Formato Productividad'!$K2261,Tabla4[],3,0),"Escoja una especialidad")</f>
        <v>Escoja una especialidad</v>
      </c>
      <c r="R2261" s="6" t="str">
        <f t="shared" si="140"/>
        <v>No aplica</v>
      </c>
      <c r="S2261" s="5"/>
      <c r="T2261" s="5"/>
      <c r="U2261" s="5"/>
      <c r="V2261" s="6">
        <f t="shared" si="141"/>
        <v>0</v>
      </c>
      <c r="W2261" s="6" t="str">
        <f t="shared" si="142"/>
        <v>No aplica</v>
      </c>
      <c r="X2261" s="35" t="str">
        <f t="shared" si="143"/>
        <v>No aplica</v>
      </c>
      <c r="Y2261" s="37"/>
      <c r="Z2261" s="38"/>
      <c r="AA2261" s="36"/>
      <c r="AB2261" s="38"/>
      <c r="AC2261" s="37"/>
      <c r="AD2261" s="38"/>
      <c r="AE2261" s="37"/>
      <c r="AF2261" s="38"/>
      <c r="AG2261" s="37"/>
      <c r="AH2261" s="38"/>
      <c r="AI2261" s="36"/>
      <c r="AJ2261" s="5"/>
      <c r="AK2261" s="5"/>
      <c r="AL2261" s="6">
        <f>IFERROR('Formato Productividad'!$Y2261+'Formato Productividad'!$AA2261+'Formato Productividad'!$AC2261,0)+'Formato Productividad'!$AE2261</f>
        <v>0</v>
      </c>
      <c r="AM2261" s="6">
        <f>IFERROR((('Formato Productividad'!$T2261+'Formato Productividad'!$V2261+'Formato Productividad'!$U2261)/'Formato Productividad'!$Q2261),0)+'Formato Productividad'!$AL2261</f>
        <v>0</v>
      </c>
      <c r="AN2261" s="7">
        <f>IFERROR(('Formato Productividad'!$AM2261/'Formato Productividad'!$N2261)*('Formato Productividad'!$N2261/'Formato Productividad'!$P2261),0)</f>
        <v>0</v>
      </c>
      <c r="AO2261" s="7">
        <f>IFERROR(('Formato Productividad'!$AG2261/'Formato Productividad'!$O2261)*('Formato Productividad'!$O2261/'Formato Productividad'!$P2261),0)</f>
        <v>0</v>
      </c>
      <c r="AP2261" s="7">
        <f>'Formato Productividad'!$AN2261+'Formato Productividad'!$AO2261</f>
        <v>0</v>
      </c>
      <c r="AQ2261" s="5"/>
      <c r="AR2261" s="7">
        <f>IFERROR('Formato Productividad'!$AM2261/'Formato Productividad'!$N2261,0)</f>
        <v>0</v>
      </c>
      <c r="AS2261" s="7">
        <f>IFERROR('Formato Productividad'!$AG2261/'Formato Productividad'!$O2261,0)</f>
        <v>0</v>
      </c>
      <c r="AT2261" s="71">
        <f>IFERROR('Formato Productividad'!$AI2261/'Formato Productividad'!$M2261,0)</f>
        <v>0</v>
      </c>
      <c r="AU2261" s="74"/>
    </row>
    <row r="2262" spans="1:47" s="33" customFormat="1" ht="25.5" customHeight="1" x14ac:dyDescent="0.25">
      <c r="A2262" s="39">
        <v>2261</v>
      </c>
      <c r="B2262" s="5"/>
      <c r="C2262" s="5"/>
      <c r="D2262" s="5"/>
      <c r="E2262" s="6" t="str">
        <f>IFERROR(VLOOKUP(D2262,'Formato validacion'!$E$2:$F$131,2,0),"Escoja un ESM")</f>
        <v>Escoja un ESM</v>
      </c>
      <c r="F2262" s="31"/>
      <c r="G2262" s="5"/>
      <c r="H2262" s="5"/>
      <c r="I2262" s="5"/>
      <c r="J2262" s="5"/>
      <c r="K2262" s="5"/>
      <c r="L2262" s="6" t="str">
        <f>IFERROR(VLOOKUP(K2262,Tabla4[[ESPECIALIDADES]:[ÁREA DE LA ESPECIALIDAD]],2,0),"Escoja una especialidad")</f>
        <v>Escoja una especialidad</v>
      </c>
      <c r="M2262" s="5"/>
      <c r="N2262" s="5"/>
      <c r="O2262" s="5"/>
      <c r="P2262" s="6">
        <f>'Formato Productividad'!$M2262-'Formato Productividad'!$AI2262</f>
        <v>0</v>
      </c>
      <c r="Q2262" s="6" t="str">
        <f>IFERROR(VLOOKUP('Formato Productividad'!$K2262,Tabla4[],3,0),"Escoja una especialidad")</f>
        <v>Escoja una especialidad</v>
      </c>
      <c r="R2262" s="6" t="str">
        <f t="shared" si="140"/>
        <v>No aplica</v>
      </c>
      <c r="S2262" s="5"/>
      <c r="T2262" s="5"/>
      <c r="U2262" s="5"/>
      <c r="V2262" s="6">
        <f t="shared" si="141"/>
        <v>0</v>
      </c>
      <c r="W2262" s="6" t="str">
        <f t="shared" si="142"/>
        <v>No aplica</v>
      </c>
      <c r="X2262" s="35" t="str">
        <f t="shared" si="143"/>
        <v>No aplica</v>
      </c>
      <c r="Y2262" s="37"/>
      <c r="Z2262" s="38"/>
      <c r="AA2262" s="36"/>
      <c r="AB2262" s="38"/>
      <c r="AC2262" s="37"/>
      <c r="AD2262" s="38"/>
      <c r="AE2262" s="37"/>
      <c r="AF2262" s="38"/>
      <c r="AG2262" s="37"/>
      <c r="AH2262" s="38"/>
      <c r="AI2262" s="36"/>
      <c r="AJ2262" s="5"/>
      <c r="AK2262" s="5"/>
      <c r="AL2262" s="6">
        <f>IFERROR('Formato Productividad'!$Y2262+'Formato Productividad'!$AA2262+'Formato Productividad'!$AC2262,0)+'Formato Productividad'!$AE2262</f>
        <v>0</v>
      </c>
      <c r="AM2262" s="6">
        <f>IFERROR((('Formato Productividad'!$T2262+'Formato Productividad'!$V2262+'Formato Productividad'!$U2262)/'Formato Productividad'!$Q2262),0)+'Formato Productividad'!$AL2262</f>
        <v>0</v>
      </c>
      <c r="AN2262" s="7">
        <f>IFERROR(('Formato Productividad'!$AM2262/'Formato Productividad'!$N2262)*('Formato Productividad'!$N2262/'Formato Productividad'!$P2262),0)</f>
        <v>0</v>
      </c>
      <c r="AO2262" s="7">
        <f>IFERROR(('Formato Productividad'!$AG2262/'Formato Productividad'!$O2262)*('Formato Productividad'!$O2262/'Formato Productividad'!$P2262),0)</f>
        <v>0</v>
      </c>
      <c r="AP2262" s="7">
        <f>'Formato Productividad'!$AN2262+'Formato Productividad'!$AO2262</f>
        <v>0</v>
      </c>
      <c r="AQ2262" s="5"/>
      <c r="AR2262" s="7">
        <f>IFERROR('Formato Productividad'!$AM2262/'Formato Productividad'!$N2262,0)</f>
        <v>0</v>
      </c>
      <c r="AS2262" s="7">
        <f>IFERROR('Formato Productividad'!$AG2262/'Formato Productividad'!$O2262,0)</f>
        <v>0</v>
      </c>
      <c r="AT2262" s="71">
        <f>IFERROR('Formato Productividad'!$AI2262/'Formato Productividad'!$M2262,0)</f>
        <v>0</v>
      </c>
      <c r="AU2262" s="74"/>
    </row>
    <row r="2263" spans="1:47" s="33" customFormat="1" ht="25.5" customHeight="1" x14ac:dyDescent="0.25">
      <c r="A2263" s="39">
        <v>2262</v>
      </c>
      <c r="B2263" s="5"/>
      <c r="C2263" s="5"/>
      <c r="D2263" s="5"/>
      <c r="E2263" s="6" t="str">
        <f>IFERROR(VLOOKUP(D2263,'Formato validacion'!$E$2:$F$131,2,0),"Escoja un ESM")</f>
        <v>Escoja un ESM</v>
      </c>
      <c r="F2263" s="31"/>
      <c r="G2263" s="5"/>
      <c r="H2263" s="5"/>
      <c r="I2263" s="5"/>
      <c r="J2263" s="5"/>
      <c r="K2263" s="5"/>
      <c r="L2263" s="6" t="str">
        <f>IFERROR(VLOOKUP(K2263,Tabla4[[ESPECIALIDADES]:[ÁREA DE LA ESPECIALIDAD]],2,0),"Escoja una especialidad")</f>
        <v>Escoja una especialidad</v>
      </c>
      <c r="M2263" s="5"/>
      <c r="N2263" s="5"/>
      <c r="O2263" s="5"/>
      <c r="P2263" s="6">
        <f>'Formato Productividad'!$M2263-'Formato Productividad'!$AI2263</f>
        <v>0</v>
      </c>
      <c r="Q2263" s="6" t="str">
        <f>IFERROR(VLOOKUP('Formato Productividad'!$K2263,Tabla4[],3,0),"Escoja una especialidad")</f>
        <v>Escoja una especialidad</v>
      </c>
      <c r="R2263" s="6" t="str">
        <f t="shared" si="140"/>
        <v>No aplica</v>
      </c>
      <c r="S2263" s="5"/>
      <c r="T2263" s="5"/>
      <c r="U2263" s="5"/>
      <c r="V2263" s="6">
        <f t="shared" si="141"/>
        <v>0</v>
      </c>
      <c r="W2263" s="6" t="str">
        <f t="shared" si="142"/>
        <v>No aplica</v>
      </c>
      <c r="X2263" s="35" t="str">
        <f t="shared" si="143"/>
        <v>No aplica</v>
      </c>
      <c r="Y2263" s="37"/>
      <c r="Z2263" s="38"/>
      <c r="AA2263" s="36"/>
      <c r="AB2263" s="38"/>
      <c r="AC2263" s="37"/>
      <c r="AD2263" s="38"/>
      <c r="AE2263" s="37"/>
      <c r="AF2263" s="38"/>
      <c r="AG2263" s="37"/>
      <c r="AH2263" s="38"/>
      <c r="AI2263" s="36"/>
      <c r="AJ2263" s="5"/>
      <c r="AK2263" s="5"/>
      <c r="AL2263" s="6">
        <f>IFERROR('Formato Productividad'!$Y2263+'Formato Productividad'!$AA2263+'Formato Productividad'!$AC2263,0)+'Formato Productividad'!$AE2263</f>
        <v>0</v>
      </c>
      <c r="AM2263" s="6">
        <f>IFERROR((('Formato Productividad'!$T2263+'Formato Productividad'!$V2263+'Formato Productividad'!$U2263)/'Formato Productividad'!$Q2263),0)+'Formato Productividad'!$AL2263</f>
        <v>0</v>
      </c>
      <c r="AN2263" s="7">
        <f>IFERROR(('Formato Productividad'!$AM2263/'Formato Productividad'!$N2263)*('Formato Productividad'!$N2263/'Formato Productividad'!$P2263),0)</f>
        <v>0</v>
      </c>
      <c r="AO2263" s="7">
        <f>IFERROR(('Formato Productividad'!$AG2263/'Formato Productividad'!$O2263)*('Formato Productividad'!$O2263/'Formato Productividad'!$P2263),0)</f>
        <v>0</v>
      </c>
      <c r="AP2263" s="7">
        <f>'Formato Productividad'!$AN2263+'Formato Productividad'!$AO2263</f>
        <v>0</v>
      </c>
      <c r="AQ2263" s="5"/>
      <c r="AR2263" s="7">
        <f>IFERROR('Formato Productividad'!$AM2263/'Formato Productividad'!$N2263,0)</f>
        <v>0</v>
      </c>
      <c r="AS2263" s="7">
        <f>IFERROR('Formato Productividad'!$AG2263/'Formato Productividad'!$O2263,0)</f>
        <v>0</v>
      </c>
      <c r="AT2263" s="71">
        <f>IFERROR('Formato Productividad'!$AI2263/'Formato Productividad'!$M2263,0)</f>
        <v>0</v>
      </c>
      <c r="AU2263" s="74"/>
    </row>
    <row r="2264" spans="1:47" s="33" customFormat="1" ht="25.5" customHeight="1" x14ac:dyDescent="0.25">
      <c r="A2264" s="39">
        <v>2263</v>
      </c>
      <c r="B2264" s="5"/>
      <c r="C2264" s="5"/>
      <c r="D2264" s="5"/>
      <c r="E2264" s="6" t="str">
        <f>IFERROR(VLOOKUP(D2264,'Formato validacion'!$E$2:$F$131,2,0),"Escoja un ESM")</f>
        <v>Escoja un ESM</v>
      </c>
      <c r="F2264" s="31"/>
      <c r="G2264" s="5"/>
      <c r="H2264" s="5"/>
      <c r="I2264" s="5"/>
      <c r="J2264" s="5"/>
      <c r="K2264" s="5"/>
      <c r="L2264" s="6" t="str">
        <f>IFERROR(VLOOKUP(K2264,Tabla4[[ESPECIALIDADES]:[ÁREA DE LA ESPECIALIDAD]],2,0),"Escoja una especialidad")</f>
        <v>Escoja una especialidad</v>
      </c>
      <c r="M2264" s="5"/>
      <c r="N2264" s="5"/>
      <c r="O2264" s="5"/>
      <c r="P2264" s="6">
        <f>'Formato Productividad'!$M2264-'Formato Productividad'!$AI2264</f>
        <v>0</v>
      </c>
      <c r="Q2264" s="6" t="str">
        <f>IFERROR(VLOOKUP('Formato Productividad'!$K2264,Tabla4[],3,0),"Escoja una especialidad")</f>
        <v>Escoja una especialidad</v>
      </c>
      <c r="R2264" s="6" t="str">
        <f t="shared" si="140"/>
        <v>No aplica</v>
      </c>
      <c r="S2264" s="5"/>
      <c r="T2264" s="5"/>
      <c r="U2264" s="5"/>
      <c r="V2264" s="6">
        <f t="shared" si="141"/>
        <v>0</v>
      </c>
      <c r="W2264" s="6" t="str">
        <f t="shared" si="142"/>
        <v>No aplica</v>
      </c>
      <c r="X2264" s="35" t="str">
        <f t="shared" si="143"/>
        <v>No aplica</v>
      </c>
      <c r="Y2264" s="37"/>
      <c r="Z2264" s="38"/>
      <c r="AA2264" s="36"/>
      <c r="AB2264" s="38"/>
      <c r="AC2264" s="37"/>
      <c r="AD2264" s="38"/>
      <c r="AE2264" s="37"/>
      <c r="AF2264" s="38"/>
      <c r="AG2264" s="37"/>
      <c r="AH2264" s="38"/>
      <c r="AI2264" s="36"/>
      <c r="AJ2264" s="5"/>
      <c r="AK2264" s="5"/>
      <c r="AL2264" s="6">
        <f>IFERROR('Formato Productividad'!$Y2264+'Formato Productividad'!$AA2264+'Formato Productividad'!$AC2264,0)+'Formato Productividad'!$AE2264</f>
        <v>0</v>
      </c>
      <c r="AM2264" s="6">
        <f>IFERROR((('Formato Productividad'!$T2264+'Formato Productividad'!$V2264+'Formato Productividad'!$U2264)/'Formato Productividad'!$Q2264),0)+'Formato Productividad'!$AL2264</f>
        <v>0</v>
      </c>
      <c r="AN2264" s="7">
        <f>IFERROR(('Formato Productividad'!$AM2264/'Formato Productividad'!$N2264)*('Formato Productividad'!$N2264/'Formato Productividad'!$P2264),0)</f>
        <v>0</v>
      </c>
      <c r="AO2264" s="7">
        <f>IFERROR(('Formato Productividad'!$AG2264/'Formato Productividad'!$O2264)*('Formato Productividad'!$O2264/'Formato Productividad'!$P2264),0)</f>
        <v>0</v>
      </c>
      <c r="AP2264" s="7">
        <f>'Formato Productividad'!$AN2264+'Formato Productividad'!$AO2264</f>
        <v>0</v>
      </c>
      <c r="AQ2264" s="5"/>
      <c r="AR2264" s="7">
        <f>IFERROR('Formato Productividad'!$AM2264/'Formato Productividad'!$N2264,0)</f>
        <v>0</v>
      </c>
      <c r="AS2264" s="7">
        <f>IFERROR('Formato Productividad'!$AG2264/'Formato Productividad'!$O2264,0)</f>
        <v>0</v>
      </c>
      <c r="AT2264" s="71">
        <f>IFERROR('Formato Productividad'!$AI2264/'Formato Productividad'!$M2264,0)</f>
        <v>0</v>
      </c>
      <c r="AU2264" s="74"/>
    </row>
    <row r="2265" spans="1:47" s="33" customFormat="1" ht="25.5" customHeight="1" x14ac:dyDescent="0.25">
      <c r="A2265" s="39">
        <v>2264</v>
      </c>
      <c r="B2265" s="5"/>
      <c r="C2265" s="5"/>
      <c r="D2265" s="5"/>
      <c r="E2265" s="6" t="str">
        <f>IFERROR(VLOOKUP(D2265,'Formato validacion'!$E$2:$F$131,2,0),"Escoja un ESM")</f>
        <v>Escoja un ESM</v>
      </c>
      <c r="F2265" s="31"/>
      <c r="G2265" s="5"/>
      <c r="H2265" s="5"/>
      <c r="I2265" s="5"/>
      <c r="J2265" s="5"/>
      <c r="K2265" s="5"/>
      <c r="L2265" s="6" t="str">
        <f>IFERROR(VLOOKUP(K2265,Tabla4[[ESPECIALIDADES]:[ÁREA DE LA ESPECIALIDAD]],2,0),"Escoja una especialidad")</f>
        <v>Escoja una especialidad</v>
      </c>
      <c r="M2265" s="5"/>
      <c r="N2265" s="5"/>
      <c r="O2265" s="5"/>
      <c r="P2265" s="6">
        <f>'Formato Productividad'!$M2265-'Formato Productividad'!$AI2265</f>
        <v>0</v>
      </c>
      <c r="Q2265" s="6" t="str">
        <f>IFERROR(VLOOKUP('Formato Productividad'!$K2265,Tabla4[],3,0),"Escoja una especialidad")</f>
        <v>Escoja una especialidad</v>
      </c>
      <c r="R2265" s="6" t="str">
        <f t="shared" si="140"/>
        <v>No aplica</v>
      </c>
      <c r="S2265" s="5"/>
      <c r="T2265" s="5"/>
      <c r="U2265" s="5"/>
      <c r="V2265" s="6">
        <f t="shared" si="141"/>
        <v>0</v>
      </c>
      <c r="W2265" s="6" t="str">
        <f t="shared" si="142"/>
        <v>No aplica</v>
      </c>
      <c r="X2265" s="35" t="str">
        <f t="shared" si="143"/>
        <v>No aplica</v>
      </c>
      <c r="Y2265" s="37"/>
      <c r="Z2265" s="38"/>
      <c r="AA2265" s="36"/>
      <c r="AB2265" s="38"/>
      <c r="AC2265" s="37"/>
      <c r="AD2265" s="38"/>
      <c r="AE2265" s="37"/>
      <c r="AF2265" s="38"/>
      <c r="AG2265" s="37"/>
      <c r="AH2265" s="38"/>
      <c r="AI2265" s="36"/>
      <c r="AJ2265" s="5"/>
      <c r="AK2265" s="5"/>
      <c r="AL2265" s="6">
        <f>IFERROR('Formato Productividad'!$Y2265+'Formato Productividad'!$AA2265+'Formato Productividad'!$AC2265,0)+'Formato Productividad'!$AE2265</f>
        <v>0</v>
      </c>
      <c r="AM2265" s="6">
        <f>IFERROR((('Formato Productividad'!$T2265+'Formato Productividad'!$V2265+'Formato Productividad'!$U2265)/'Formato Productividad'!$Q2265),0)+'Formato Productividad'!$AL2265</f>
        <v>0</v>
      </c>
      <c r="AN2265" s="7">
        <f>IFERROR(('Formato Productividad'!$AM2265/'Formato Productividad'!$N2265)*('Formato Productividad'!$N2265/'Formato Productividad'!$P2265),0)</f>
        <v>0</v>
      </c>
      <c r="AO2265" s="7">
        <f>IFERROR(('Formato Productividad'!$AG2265/'Formato Productividad'!$O2265)*('Formato Productividad'!$O2265/'Formato Productividad'!$P2265),0)</f>
        <v>0</v>
      </c>
      <c r="AP2265" s="7">
        <f>'Formato Productividad'!$AN2265+'Formato Productividad'!$AO2265</f>
        <v>0</v>
      </c>
      <c r="AQ2265" s="5"/>
      <c r="AR2265" s="7">
        <f>IFERROR('Formato Productividad'!$AM2265/'Formato Productividad'!$N2265,0)</f>
        <v>0</v>
      </c>
      <c r="AS2265" s="7">
        <f>IFERROR('Formato Productividad'!$AG2265/'Formato Productividad'!$O2265,0)</f>
        <v>0</v>
      </c>
      <c r="AT2265" s="71">
        <f>IFERROR('Formato Productividad'!$AI2265/'Formato Productividad'!$M2265,0)</f>
        <v>0</v>
      </c>
      <c r="AU2265" s="74"/>
    </row>
    <row r="2266" spans="1:47" s="33" customFormat="1" ht="25.5" customHeight="1" x14ac:dyDescent="0.25">
      <c r="A2266" s="39">
        <v>2265</v>
      </c>
      <c r="B2266" s="5"/>
      <c r="C2266" s="5"/>
      <c r="D2266" s="5"/>
      <c r="E2266" s="6" t="str">
        <f>IFERROR(VLOOKUP(D2266,'Formato validacion'!$E$2:$F$131,2,0),"Escoja un ESM")</f>
        <v>Escoja un ESM</v>
      </c>
      <c r="F2266" s="31"/>
      <c r="G2266" s="5"/>
      <c r="H2266" s="5"/>
      <c r="I2266" s="5"/>
      <c r="J2266" s="5"/>
      <c r="K2266" s="5"/>
      <c r="L2266" s="6" t="str">
        <f>IFERROR(VLOOKUP(K2266,Tabla4[[ESPECIALIDADES]:[ÁREA DE LA ESPECIALIDAD]],2,0),"Escoja una especialidad")</f>
        <v>Escoja una especialidad</v>
      </c>
      <c r="M2266" s="5"/>
      <c r="N2266" s="5"/>
      <c r="O2266" s="5"/>
      <c r="P2266" s="6">
        <f>'Formato Productividad'!$M2266-'Formato Productividad'!$AI2266</f>
        <v>0</v>
      </c>
      <c r="Q2266" s="6" t="str">
        <f>IFERROR(VLOOKUP('Formato Productividad'!$K2266,Tabla4[],3,0),"Escoja una especialidad")</f>
        <v>Escoja una especialidad</v>
      </c>
      <c r="R2266" s="6" t="str">
        <f t="shared" si="140"/>
        <v>No aplica</v>
      </c>
      <c r="S2266" s="5"/>
      <c r="T2266" s="5"/>
      <c r="U2266" s="5"/>
      <c r="V2266" s="6">
        <f t="shared" si="141"/>
        <v>0</v>
      </c>
      <c r="W2266" s="6" t="str">
        <f t="shared" si="142"/>
        <v>No aplica</v>
      </c>
      <c r="X2266" s="35" t="str">
        <f t="shared" si="143"/>
        <v>No aplica</v>
      </c>
      <c r="Y2266" s="37"/>
      <c r="Z2266" s="38"/>
      <c r="AA2266" s="36"/>
      <c r="AB2266" s="38"/>
      <c r="AC2266" s="37"/>
      <c r="AD2266" s="38"/>
      <c r="AE2266" s="37"/>
      <c r="AF2266" s="38"/>
      <c r="AG2266" s="37"/>
      <c r="AH2266" s="38"/>
      <c r="AI2266" s="36"/>
      <c r="AJ2266" s="5"/>
      <c r="AK2266" s="5"/>
      <c r="AL2266" s="6">
        <f>IFERROR('Formato Productividad'!$Y2266+'Formato Productividad'!$AA2266+'Formato Productividad'!$AC2266,0)+'Formato Productividad'!$AE2266</f>
        <v>0</v>
      </c>
      <c r="AM2266" s="6">
        <f>IFERROR((('Formato Productividad'!$T2266+'Formato Productividad'!$V2266+'Formato Productividad'!$U2266)/'Formato Productividad'!$Q2266),0)+'Formato Productividad'!$AL2266</f>
        <v>0</v>
      </c>
      <c r="AN2266" s="7">
        <f>IFERROR(('Formato Productividad'!$AM2266/'Formato Productividad'!$N2266)*('Formato Productividad'!$N2266/'Formato Productividad'!$P2266),0)</f>
        <v>0</v>
      </c>
      <c r="AO2266" s="7">
        <f>IFERROR(('Formato Productividad'!$AG2266/'Formato Productividad'!$O2266)*('Formato Productividad'!$O2266/'Formato Productividad'!$P2266),0)</f>
        <v>0</v>
      </c>
      <c r="AP2266" s="7">
        <f>'Formato Productividad'!$AN2266+'Formato Productividad'!$AO2266</f>
        <v>0</v>
      </c>
      <c r="AQ2266" s="5"/>
      <c r="AR2266" s="7">
        <f>IFERROR('Formato Productividad'!$AM2266/'Formato Productividad'!$N2266,0)</f>
        <v>0</v>
      </c>
      <c r="AS2266" s="7">
        <f>IFERROR('Formato Productividad'!$AG2266/'Formato Productividad'!$O2266,0)</f>
        <v>0</v>
      </c>
      <c r="AT2266" s="71">
        <f>IFERROR('Formato Productividad'!$AI2266/'Formato Productividad'!$M2266,0)</f>
        <v>0</v>
      </c>
      <c r="AU2266" s="74"/>
    </row>
    <row r="2267" spans="1:47" s="33" customFormat="1" ht="25.5" customHeight="1" x14ac:dyDescent="0.25">
      <c r="A2267" s="39">
        <v>2266</v>
      </c>
      <c r="B2267" s="5"/>
      <c r="C2267" s="5"/>
      <c r="D2267" s="5"/>
      <c r="E2267" s="6" t="str">
        <f>IFERROR(VLOOKUP(D2267,'Formato validacion'!$E$2:$F$131,2,0),"Escoja un ESM")</f>
        <v>Escoja un ESM</v>
      </c>
      <c r="F2267" s="31"/>
      <c r="G2267" s="5"/>
      <c r="H2267" s="5"/>
      <c r="I2267" s="5"/>
      <c r="J2267" s="5"/>
      <c r="K2267" s="5"/>
      <c r="L2267" s="6" t="str">
        <f>IFERROR(VLOOKUP(K2267,Tabla4[[ESPECIALIDADES]:[ÁREA DE LA ESPECIALIDAD]],2,0),"Escoja una especialidad")</f>
        <v>Escoja una especialidad</v>
      </c>
      <c r="M2267" s="5"/>
      <c r="N2267" s="5"/>
      <c r="O2267" s="5"/>
      <c r="P2267" s="6">
        <f>'Formato Productividad'!$M2267-'Formato Productividad'!$AI2267</f>
        <v>0</v>
      </c>
      <c r="Q2267" s="6" t="str">
        <f>IFERROR(VLOOKUP('Formato Productividad'!$K2267,Tabla4[],3,0),"Escoja una especialidad")</f>
        <v>Escoja una especialidad</v>
      </c>
      <c r="R2267" s="6" t="str">
        <f t="shared" si="140"/>
        <v>No aplica</v>
      </c>
      <c r="S2267" s="5"/>
      <c r="T2267" s="5"/>
      <c r="U2267" s="5"/>
      <c r="V2267" s="6">
        <f t="shared" si="141"/>
        <v>0</v>
      </c>
      <c r="W2267" s="6" t="str">
        <f t="shared" si="142"/>
        <v>No aplica</v>
      </c>
      <c r="X2267" s="35" t="str">
        <f t="shared" si="143"/>
        <v>No aplica</v>
      </c>
      <c r="Y2267" s="37"/>
      <c r="Z2267" s="38"/>
      <c r="AA2267" s="36"/>
      <c r="AB2267" s="38"/>
      <c r="AC2267" s="37"/>
      <c r="AD2267" s="38"/>
      <c r="AE2267" s="37"/>
      <c r="AF2267" s="38"/>
      <c r="AG2267" s="37"/>
      <c r="AH2267" s="38"/>
      <c r="AI2267" s="36"/>
      <c r="AJ2267" s="5"/>
      <c r="AK2267" s="5"/>
      <c r="AL2267" s="6">
        <f>IFERROR('Formato Productividad'!$Y2267+'Formato Productividad'!$AA2267+'Formato Productividad'!$AC2267,0)+'Formato Productividad'!$AE2267</f>
        <v>0</v>
      </c>
      <c r="AM2267" s="6">
        <f>IFERROR((('Formato Productividad'!$T2267+'Formato Productividad'!$V2267+'Formato Productividad'!$U2267)/'Formato Productividad'!$Q2267),0)+'Formato Productividad'!$AL2267</f>
        <v>0</v>
      </c>
      <c r="AN2267" s="7">
        <f>IFERROR(('Formato Productividad'!$AM2267/'Formato Productividad'!$N2267)*('Formato Productividad'!$N2267/'Formato Productividad'!$P2267),0)</f>
        <v>0</v>
      </c>
      <c r="AO2267" s="7">
        <f>IFERROR(('Formato Productividad'!$AG2267/'Formato Productividad'!$O2267)*('Formato Productividad'!$O2267/'Formato Productividad'!$P2267),0)</f>
        <v>0</v>
      </c>
      <c r="AP2267" s="7">
        <f>'Formato Productividad'!$AN2267+'Formato Productividad'!$AO2267</f>
        <v>0</v>
      </c>
      <c r="AQ2267" s="5"/>
      <c r="AR2267" s="7">
        <f>IFERROR('Formato Productividad'!$AM2267/'Formato Productividad'!$N2267,0)</f>
        <v>0</v>
      </c>
      <c r="AS2267" s="7">
        <f>IFERROR('Formato Productividad'!$AG2267/'Formato Productividad'!$O2267,0)</f>
        <v>0</v>
      </c>
      <c r="AT2267" s="71">
        <f>IFERROR('Formato Productividad'!$AI2267/'Formato Productividad'!$M2267,0)</f>
        <v>0</v>
      </c>
      <c r="AU2267" s="74"/>
    </row>
    <row r="2268" spans="1:47" s="33" customFormat="1" ht="25.5" customHeight="1" x14ac:dyDescent="0.25">
      <c r="A2268" s="39">
        <v>2267</v>
      </c>
      <c r="B2268" s="5"/>
      <c r="C2268" s="5"/>
      <c r="D2268" s="5"/>
      <c r="E2268" s="6" t="str">
        <f>IFERROR(VLOOKUP(D2268,'Formato validacion'!$E$2:$F$131,2,0),"Escoja un ESM")</f>
        <v>Escoja un ESM</v>
      </c>
      <c r="F2268" s="31"/>
      <c r="G2268" s="5"/>
      <c r="H2268" s="5"/>
      <c r="I2268" s="5"/>
      <c r="J2268" s="5"/>
      <c r="K2268" s="5"/>
      <c r="L2268" s="6" t="str">
        <f>IFERROR(VLOOKUP(K2268,Tabla4[[ESPECIALIDADES]:[ÁREA DE LA ESPECIALIDAD]],2,0),"Escoja una especialidad")</f>
        <v>Escoja una especialidad</v>
      </c>
      <c r="M2268" s="5"/>
      <c r="N2268" s="5"/>
      <c r="O2268" s="5"/>
      <c r="P2268" s="6">
        <f>'Formato Productividad'!$M2268-'Formato Productividad'!$AI2268</f>
        <v>0</v>
      </c>
      <c r="Q2268" s="6" t="str">
        <f>IFERROR(VLOOKUP('Formato Productividad'!$K2268,Tabla4[],3,0),"Escoja una especialidad")</f>
        <v>Escoja una especialidad</v>
      </c>
      <c r="R2268" s="6" t="str">
        <f t="shared" si="140"/>
        <v>No aplica</v>
      </c>
      <c r="S2268" s="5"/>
      <c r="T2268" s="5"/>
      <c r="U2268" s="5"/>
      <c r="V2268" s="6">
        <f t="shared" si="141"/>
        <v>0</v>
      </c>
      <c r="W2268" s="6" t="str">
        <f t="shared" si="142"/>
        <v>No aplica</v>
      </c>
      <c r="X2268" s="35" t="str">
        <f t="shared" si="143"/>
        <v>No aplica</v>
      </c>
      <c r="Y2268" s="37"/>
      <c r="Z2268" s="38"/>
      <c r="AA2268" s="36"/>
      <c r="AB2268" s="38"/>
      <c r="AC2268" s="37"/>
      <c r="AD2268" s="38"/>
      <c r="AE2268" s="37"/>
      <c r="AF2268" s="38"/>
      <c r="AG2268" s="37"/>
      <c r="AH2268" s="38"/>
      <c r="AI2268" s="36"/>
      <c r="AJ2268" s="5"/>
      <c r="AK2268" s="5"/>
      <c r="AL2268" s="6">
        <f>IFERROR('Formato Productividad'!$Y2268+'Formato Productividad'!$AA2268+'Formato Productividad'!$AC2268,0)+'Formato Productividad'!$AE2268</f>
        <v>0</v>
      </c>
      <c r="AM2268" s="6">
        <f>IFERROR((('Formato Productividad'!$T2268+'Formato Productividad'!$V2268+'Formato Productividad'!$U2268)/'Formato Productividad'!$Q2268),0)+'Formato Productividad'!$AL2268</f>
        <v>0</v>
      </c>
      <c r="AN2268" s="7">
        <f>IFERROR(('Formato Productividad'!$AM2268/'Formato Productividad'!$N2268)*('Formato Productividad'!$N2268/'Formato Productividad'!$P2268),0)</f>
        <v>0</v>
      </c>
      <c r="AO2268" s="7">
        <f>IFERROR(('Formato Productividad'!$AG2268/'Formato Productividad'!$O2268)*('Formato Productividad'!$O2268/'Formato Productividad'!$P2268),0)</f>
        <v>0</v>
      </c>
      <c r="AP2268" s="7">
        <f>'Formato Productividad'!$AN2268+'Formato Productividad'!$AO2268</f>
        <v>0</v>
      </c>
      <c r="AQ2268" s="5"/>
      <c r="AR2268" s="7">
        <f>IFERROR('Formato Productividad'!$AM2268/'Formato Productividad'!$N2268,0)</f>
        <v>0</v>
      </c>
      <c r="AS2268" s="7">
        <f>IFERROR('Formato Productividad'!$AG2268/'Formato Productividad'!$O2268,0)</f>
        <v>0</v>
      </c>
      <c r="AT2268" s="71">
        <f>IFERROR('Formato Productividad'!$AI2268/'Formato Productividad'!$M2268,0)</f>
        <v>0</v>
      </c>
      <c r="AU2268" s="74"/>
    </row>
    <row r="2269" spans="1:47" s="33" customFormat="1" ht="25.5" customHeight="1" x14ac:dyDescent="0.25">
      <c r="A2269" s="39">
        <v>2268</v>
      </c>
      <c r="B2269" s="5"/>
      <c r="C2269" s="5"/>
      <c r="D2269" s="5"/>
      <c r="E2269" s="6" t="str">
        <f>IFERROR(VLOOKUP(D2269,'Formato validacion'!$E$2:$F$131,2,0),"Escoja un ESM")</f>
        <v>Escoja un ESM</v>
      </c>
      <c r="F2269" s="31"/>
      <c r="G2269" s="5"/>
      <c r="H2269" s="5"/>
      <c r="I2269" s="5"/>
      <c r="J2269" s="5"/>
      <c r="K2269" s="5"/>
      <c r="L2269" s="6" t="str">
        <f>IFERROR(VLOOKUP(K2269,Tabla4[[ESPECIALIDADES]:[ÁREA DE LA ESPECIALIDAD]],2,0),"Escoja una especialidad")</f>
        <v>Escoja una especialidad</v>
      </c>
      <c r="M2269" s="5"/>
      <c r="N2269" s="5"/>
      <c r="O2269" s="5"/>
      <c r="P2269" s="6">
        <f>'Formato Productividad'!$M2269-'Formato Productividad'!$AI2269</f>
        <v>0</v>
      </c>
      <c r="Q2269" s="6" t="str">
        <f>IFERROR(VLOOKUP('Formato Productividad'!$K2269,Tabla4[],3,0),"Escoja una especialidad")</f>
        <v>Escoja una especialidad</v>
      </c>
      <c r="R2269" s="6" t="str">
        <f t="shared" si="140"/>
        <v>No aplica</v>
      </c>
      <c r="S2269" s="5"/>
      <c r="T2269" s="5"/>
      <c r="U2269" s="5"/>
      <c r="V2269" s="6">
        <f t="shared" si="141"/>
        <v>0</v>
      </c>
      <c r="W2269" s="6" t="str">
        <f t="shared" si="142"/>
        <v>No aplica</v>
      </c>
      <c r="X2269" s="35" t="str">
        <f t="shared" si="143"/>
        <v>No aplica</v>
      </c>
      <c r="Y2269" s="37"/>
      <c r="Z2269" s="38"/>
      <c r="AA2269" s="36"/>
      <c r="AB2269" s="38"/>
      <c r="AC2269" s="37"/>
      <c r="AD2269" s="38"/>
      <c r="AE2269" s="37"/>
      <c r="AF2269" s="38"/>
      <c r="AG2269" s="37"/>
      <c r="AH2269" s="38"/>
      <c r="AI2269" s="36"/>
      <c r="AJ2269" s="5"/>
      <c r="AK2269" s="5"/>
      <c r="AL2269" s="6">
        <f>IFERROR('Formato Productividad'!$Y2269+'Formato Productividad'!$AA2269+'Formato Productividad'!$AC2269,0)+'Formato Productividad'!$AE2269</f>
        <v>0</v>
      </c>
      <c r="AM2269" s="6">
        <f>IFERROR((('Formato Productividad'!$T2269+'Formato Productividad'!$V2269+'Formato Productividad'!$U2269)/'Formato Productividad'!$Q2269),0)+'Formato Productividad'!$AL2269</f>
        <v>0</v>
      </c>
      <c r="AN2269" s="7">
        <f>IFERROR(('Formato Productividad'!$AM2269/'Formato Productividad'!$N2269)*('Formato Productividad'!$N2269/'Formato Productividad'!$P2269),0)</f>
        <v>0</v>
      </c>
      <c r="AO2269" s="7">
        <f>IFERROR(('Formato Productividad'!$AG2269/'Formato Productividad'!$O2269)*('Formato Productividad'!$O2269/'Formato Productividad'!$P2269),0)</f>
        <v>0</v>
      </c>
      <c r="AP2269" s="7">
        <f>'Formato Productividad'!$AN2269+'Formato Productividad'!$AO2269</f>
        <v>0</v>
      </c>
      <c r="AQ2269" s="5"/>
      <c r="AR2269" s="7">
        <f>IFERROR('Formato Productividad'!$AM2269/'Formato Productividad'!$N2269,0)</f>
        <v>0</v>
      </c>
      <c r="AS2269" s="7">
        <f>IFERROR('Formato Productividad'!$AG2269/'Formato Productividad'!$O2269,0)</f>
        <v>0</v>
      </c>
      <c r="AT2269" s="71">
        <f>IFERROR('Formato Productividad'!$AI2269/'Formato Productividad'!$M2269,0)</f>
        <v>0</v>
      </c>
      <c r="AU2269" s="74"/>
    </row>
    <row r="2270" spans="1:47" s="33" customFormat="1" ht="25.5" customHeight="1" x14ac:dyDescent="0.25">
      <c r="A2270" s="39">
        <v>2269</v>
      </c>
      <c r="B2270" s="5"/>
      <c r="C2270" s="5"/>
      <c r="D2270" s="5"/>
      <c r="E2270" s="6" t="str">
        <f>IFERROR(VLOOKUP(D2270,'Formato validacion'!$E$2:$F$131,2,0),"Escoja un ESM")</f>
        <v>Escoja un ESM</v>
      </c>
      <c r="F2270" s="31"/>
      <c r="G2270" s="5"/>
      <c r="H2270" s="5"/>
      <c r="I2270" s="5"/>
      <c r="J2270" s="5"/>
      <c r="K2270" s="5"/>
      <c r="L2270" s="6" t="str">
        <f>IFERROR(VLOOKUP(K2270,Tabla4[[ESPECIALIDADES]:[ÁREA DE LA ESPECIALIDAD]],2,0),"Escoja una especialidad")</f>
        <v>Escoja una especialidad</v>
      </c>
      <c r="M2270" s="5"/>
      <c r="N2270" s="5"/>
      <c r="O2270" s="5"/>
      <c r="P2270" s="6">
        <f>'Formato Productividad'!$M2270-'Formato Productividad'!$AI2270</f>
        <v>0</v>
      </c>
      <c r="Q2270" s="6" t="str">
        <f>IFERROR(VLOOKUP('Formato Productividad'!$K2270,Tabla4[],3,0),"Escoja una especialidad")</f>
        <v>Escoja una especialidad</v>
      </c>
      <c r="R2270" s="6" t="str">
        <f t="shared" si="140"/>
        <v>No aplica</v>
      </c>
      <c r="S2270" s="5"/>
      <c r="T2270" s="5"/>
      <c r="U2270" s="5"/>
      <c r="V2270" s="6">
        <f t="shared" si="141"/>
        <v>0</v>
      </c>
      <c r="W2270" s="6" t="str">
        <f t="shared" si="142"/>
        <v>No aplica</v>
      </c>
      <c r="X2270" s="35" t="str">
        <f t="shared" si="143"/>
        <v>No aplica</v>
      </c>
      <c r="Y2270" s="37"/>
      <c r="Z2270" s="38"/>
      <c r="AA2270" s="36"/>
      <c r="AB2270" s="38"/>
      <c r="AC2270" s="37"/>
      <c r="AD2270" s="38"/>
      <c r="AE2270" s="37"/>
      <c r="AF2270" s="38"/>
      <c r="AG2270" s="37"/>
      <c r="AH2270" s="38"/>
      <c r="AI2270" s="36"/>
      <c r="AJ2270" s="5"/>
      <c r="AK2270" s="5"/>
      <c r="AL2270" s="6">
        <f>IFERROR('Formato Productividad'!$Y2270+'Formato Productividad'!$AA2270+'Formato Productividad'!$AC2270,0)+'Formato Productividad'!$AE2270</f>
        <v>0</v>
      </c>
      <c r="AM2270" s="6">
        <f>IFERROR((('Formato Productividad'!$T2270+'Formato Productividad'!$V2270+'Formato Productividad'!$U2270)/'Formato Productividad'!$Q2270),0)+'Formato Productividad'!$AL2270</f>
        <v>0</v>
      </c>
      <c r="AN2270" s="7">
        <f>IFERROR(('Formato Productividad'!$AM2270/'Formato Productividad'!$N2270)*('Formato Productividad'!$N2270/'Formato Productividad'!$P2270),0)</f>
        <v>0</v>
      </c>
      <c r="AO2270" s="7">
        <f>IFERROR(('Formato Productividad'!$AG2270/'Formato Productividad'!$O2270)*('Formato Productividad'!$O2270/'Formato Productividad'!$P2270),0)</f>
        <v>0</v>
      </c>
      <c r="AP2270" s="7">
        <f>'Formato Productividad'!$AN2270+'Formato Productividad'!$AO2270</f>
        <v>0</v>
      </c>
      <c r="AQ2270" s="5"/>
      <c r="AR2270" s="7">
        <f>IFERROR('Formato Productividad'!$AM2270/'Formato Productividad'!$N2270,0)</f>
        <v>0</v>
      </c>
      <c r="AS2270" s="7">
        <f>IFERROR('Formato Productividad'!$AG2270/'Formato Productividad'!$O2270,0)</f>
        <v>0</v>
      </c>
      <c r="AT2270" s="71">
        <f>IFERROR('Formato Productividad'!$AI2270/'Formato Productividad'!$M2270,0)</f>
        <v>0</v>
      </c>
      <c r="AU2270" s="74"/>
    </row>
    <row r="2271" spans="1:47" s="33" customFormat="1" ht="25.5" customHeight="1" x14ac:dyDescent="0.25">
      <c r="A2271" s="39">
        <v>2270</v>
      </c>
      <c r="B2271" s="5"/>
      <c r="C2271" s="5"/>
      <c r="D2271" s="5"/>
      <c r="E2271" s="6" t="str">
        <f>IFERROR(VLOOKUP(D2271,'Formato validacion'!$E$2:$F$131,2,0),"Escoja un ESM")</f>
        <v>Escoja un ESM</v>
      </c>
      <c r="F2271" s="31"/>
      <c r="G2271" s="5"/>
      <c r="H2271" s="5"/>
      <c r="I2271" s="5"/>
      <c r="J2271" s="5"/>
      <c r="K2271" s="5"/>
      <c r="L2271" s="6" t="str">
        <f>IFERROR(VLOOKUP(K2271,Tabla4[[ESPECIALIDADES]:[ÁREA DE LA ESPECIALIDAD]],2,0),"Escoja una especialidad")</f>
        <v>Escoja una especialidad</v>
      </c>
      <c r="M2271" s="5"/>
      <c r="N2271" s="5"/>
      <c r="O2271" s="5"/>
      <c r="P2271" s="6">
        <f>'Formato Productividad'!$M2271-'Formato Productividad'!$AI2271</f>
        <v>0</v>
      </c>
      <c r="Q2271" s="6" t="str">
        <f>IFERROR(VLOOKUP('Formato Productividad'!$K2271,Tabla4[],3,0),"Escoja una especialidad")</f>
        <v>Escoja una especialidad</v>
      </c>
      <c r="R2271" s="6" t="str">
        <f t="shared" si="140"/>
        <v>No aplica</v>
      </c>
      <c r="S2271" s="5"/>
      <c r="T2271" s="5"/>
      <c r="U2271" s="5"/>
      <c r="V2271" s="6">
        <f t="shared" si="141"/>
        <v>0</v>
      </c>
      <c r="W2271" s="6" t="str">
        <f t="shared" si="142"/>
        <v>No aplica</v>
      </c>
      <c r="X2271" s="35" t="str">
        <f t="shared" si="143"/>
        <v>No aplica</v>
      </c>
      <c r="Y2271" s="37"/>
      <c r="Z2271" s="38"/>
      <c r="AA2271" s="36"/>
      <c r="AB2271" s="38"/>
      <c r="AC2271" s="37"/>
      <c r="AD2271" s="38"/>
      <c r="AE2271" s="37"/>
      <c r="AF2271" s="38"/>
      <c r="AG2271" s="37"/>
      <c r="AH2271" s="38"/>
      <c r="AI2271" s="36"/>
      <c r="AJ2271" s="5"/>
      <c r="AK2271" s="5"/>
      <c r="AL2271" s="6">
        <f>IFERROR('Formato Productividad'!$Y2271+'Formato Productividad'!$AA2271+'Formato Productividad'!$AC2271,0)+'Formato Productividad'!$AE2271</f>
        <v>0</v>
      </c>
      <c r="AM2271" s="6">
        <f>IFERROR((('Formato Productividad'!$T2271+'Formato Productividad'!$V2271+'Formato Productividad'!$U2271)/'Formato Productividad'!$Q2271),0)+'Formato Productividad'!$AL2271</f>
        <v>0</v>
      </c>
      <c r="AN2271" s="7">
        <f>IFERROR(('Formato Productividad'!$AM2271/'Formato Productividad'!$N2271)*('Formato Productividad'!$N2271/'Formato Productividad'!$P2271),0)</f>
        <v>0</v>
      </c>
      <c r="AO2271" s="7">
        <f>IFERROR(('Formato Productividad'!$AG2271/'Formato Productividad'!$O2271)*('Formato Productividad'!$O2271/'Formato Productividad'!$P2271),0)</f>
        <v>0</v>
      </c>
      <c r="AP2271" s="7">
        <f>'Formato Productividad'!$AN2271+'Formato Productividad'!$AO2271</f>
        <v>0</v>
      </c>
      <c r="AQ2271" s="5"/>
      <c r="AR2271" s="7">
        <f>IFERROR('Formato Productividad'!$AM2271/'Formato Productividad'!$N2271,0)</f>
        <v>0</v>
      </c>
      <c r="AS2271" s="7">
        <f>IFERROR('Formato Productividad'!$AG2271/'Formato Productividad'!$O2271,0)</f>
        <v>0</v>
      </c>
      <c r="AT2271" s="71">
        <f>IFERROR('Formato Productividad'!$AI2271/'Formato Productividad'!$M2271,0)</f>
        <v>0</v>
      </c>
      <c r="AU2271" s="74"/>
    </row>
    <row r="2272" spans="1:47" s="33" customFormat="1" ht="25.5" customHeight="1" x14ac:dyDescent="0.25">
      <c r="A2272" s="39">
        <v>2271</v>
      </c>
      <c r="B2272" s="5"/>
      <c r="C2272" s="5"/>
      <c r="D2272" s="5"/>
      <c r="E2272" s="6" t="str">
        <f>IFERROR(VLOOKUP(D2272,'Formato validacion'!$E$2:$F$131,2,0),"Escoja un ESM")</f>
        <v>Escoja un ESM</v>
      </c>
      <c r="F2272" s="31"/>
      <c r="G2272" s="5"/>
      <c r="H2272" s="5"/>
      <c r="I2272" s="5"/>
      <c r="J2272" s="5"/>
      <c r="K2272" s="5"/>
      <c r="L2272" s="6" t="str">
        <f>IFERROR(VLOOKUP(K2272,Tabla4[[ESPECIALIDADES]:[ÁREA DE LA ESPECIALIDAD]],2,0),"Escoja una especialidad")</f>
        <v>Escoja una especialidad</v>
      </c>
      <c r="M2272" s="5"/>
      <c r="N2272" s="5"/>
      <c r="O2272" s="5"/>
      <c r="P2272" s="6">
        <f>'Formato Productividad'!$M2272-'Formato Productividad'!$AI2272</f>
        <v>0</v>
      </c>
      <c r="Q2272" s="6" t="str">
        <f>IFERROR(VLOOKUP('Formato Productividad'!$K2272,Tabla4[],3,0),"Escoja una especialidad")</f>
        <v>Escoja una especialidad</v>
      </c>
      <c r="R2272" s="6" t="str">
        <f t="shared" si="140"/>
        <v>No aplica</v>
      </c>
      <c r="S2272" s="5"/>
      <c r="T2272" s="5"/>
      <c r="U2272" s="5"/>
      <c r="V2272" s="6">
        <f t="shared" si="141"/>
        <v>0</v>
      </c>
      <c r="W2272" s="6" t="str">
        <f t="shared" si="142"/>
        <v>No aplica</v>
      </c>
      <c r="X2272" s="35" t="str">
        <f t="shared" si="143"/>
        <v>No aplica</v>
      </c>
      <c r="Y2272" s="37"/>
      <c r="Z2272" s="38"/>
      <c r="AA2272" s="36"/>
      <c r="AB2272" s="38"/>
      <c r="AC2272" s="37"/>
      <c r="AD2272" s="38"/>
      <c r="AE2272" s="37"/>
      <c r="AF2272" s="38"/>
      <c r="AG2272" s="37"/>
      <c r="AH2272" s="38"/>
      <c r="AI2272" s="36"/>
      <c r="AJ2272" s="5"/>
      <c r="AK2272" s="5"/>
      <c r="AL2272" s="6">
        <f>IFERROR('Formato Productividad'!$Y2272+'Formato Productividad'!$AA2272+'Formato Productividad'!$AC2272,0)+'Formato Productividad'!$AE2272</f>
        <v>0</v>
      </c>
      <c r="AM2272" s="6">
        <f>IFERROR((('Formato Productividad'!$T2272+'Formato Productividad'!$V2272+'Formato Productividad'!$U2272)/'Formato Productividad'!$Q2272),0)+'Formato Productividad'!$AL2272</f>
        <v>0</v>
      </c>
      <c r="AN2272" s="7">
        <f>IFERROR(('Formato Productividad'!$AM2272/'Formato Productividad'!$N2272)*('Formato Productividad'!$N2272/'Formato Productividad'!$P2272),0)</f>
        <v>0</v>
      </c>
      <c r="AO2272" s="7">
        <f>IFERROR(('Formato Productividad'!$AG2272/'Formato Productividad'!$O2272)*('Formato Productividad'!$O2272/'Formato Productividad'!$P2272),0)</f>
        <v>0</v>
      </c>
      <c r="AP2272" s="7">
        <f>'Formato Productividad'!$AN2272+'Formato Productividad'!$AO2272</f>
        <v>0</v>
      </c>
      <c r="AQ2272" s="5"/>
      <c r="AR2272" s="7">
        <f>IFERROR('Formato Productividad'!$AM2272/'Formato Productividad'!$N2272,0)</f>
        <v>0</v>
      </c>
      <c r="AS2272" s="7">
        <f>IFERROR('Formato Productividad'!$AG2272/'Formato Productividad'!$O2272,0)</f>
        <v>0</v>
      </c>
      <c r="AT2272" s="71">
        <f>IFERROR('Formato Productividad'!$AI2272/'Formato Productividad'!$M2272,0)</f>
        <v>0</v>
      </c>
      <c r="AU2272" s="74"/>
    </row>
    <row r="2273" spans="1:47" s="33" customFormat="1" ht="25.5" customHeight="1" x14ac:dyDescent="0.25">
      <c r="A2273" s="39">
        <v>2272</v>
      </c>
      <c r="B2273" s="5"/>
      <c r="C2273" s="5"/>
      <c r="D2273" s="5"/>
      <c r="E2273" s="6" t="str">
        <f>IFERROR(VLOOKUP(D2273,'Formato validacion'!$E$2:$F$131,2,0),"Escoja un ESM")</f>
        <v>Escoja un ESM</v>
      </c>
      <c r="F2273" s="31"/>
      <c r="G2273" s="5"/>
      <c r="H2273" s="5"/>
      <c r="I2273" s="5"/>
      <c r="J2273" s="5"/>
      <c r="K2273" s="5"/>
      <c r="L2273" s="6" t="str">
        <f>IFERROR(VLOOKUP(K2273,Tabla4[[ESPECIALIDADES]:[ÁREA DE LA ESPECIALIDAD]],2,0),"Escoja una especialidad")</f>
        <v>Escoja una especialidad</v>
      </c>
      <c r="M2273" s="5"/>
      <c r="N2273" s="5"/>
      <c r="O2273" s="5"/>
      <c r="P2273" s="6">
        <f>'Formato Productividad'!$M2273-'Formato Productividad'!$AI2273</f>
        <v>0</v>
      </c>
      <c r="Q2273" s="6" t="str">
        <f>IFERROR(VLOOKUP('Formato Productividad'!$K2273,Tabla4[],3,0),"Escoja una especialidad")</f>
        <v>Escoja una especialidad</v>
      </c>
      <c r="R2273" s="6" t="str">
        <f t="shared" si="140"/>
        <v>No aplica</v>
      </c>
      <c r="S2273" s="5"/>
      <c r="T2273" s="5"/>
      <c r="U2273" s="5"/>
      <c r="V2273" s="6">
        <f t="shared" si="141"/>
        <v>0</v>
      </c>
      <c r="W2273" s="6" t="str">
        <f t="shared" si="142"/>
        <v>No aplica</v>
      </c>
      <c r="X2273" s="35" t="str">
        <f t="shared" si="143"/>
        <v>No aplica</v>
      </c>
      <c r="Y2273" s="37"/>
      <c r="Z2273" s="38"/>
      <c r="AA2273" s="36"/>
      <c r="AB2273" s="38"/>
      <c r="AC2273" s="37"/>
      <c r="AD2273" s="38"/>
      <c r="AE2273" s="37"/>
      <c r="AF2273" s="38"/>
      <c r="AG2273" s="37"/>
      <c r="AH2273" s="38"/>
      <c r="AI2273" s="36"/>
      <c r="AJ2273" s="5"/>
      <c r="AK2273" s="5"/>
      <c r="AL2273" s="6">
        <f>IFERROR('Formato Productividad'!$Y2273+'Formato Productividad'!$AA2273+'Formato Productividad'!$AC2273,0)+'Formato Productividad'!$AE2273</f>
        <v>0</v>
      </c>
      <c r="AM2273" s="6">
        <f>IFERROR((('Formato Productividad'!$T2273+'Formato Productividad'!$V2273+'Formato Productividad'!$U2273)/'Formato Productividad'!$Q2273),0)+'Formato Productividad'!$AL2273</f>
        <v>0</v>
      </c>
      <c r="AN2273" s="7">
        <f>IFERROR(('Formato Productividad'!$AM2273/'Formato Productividad'!$N2273)*('Formato Productividad'!$N2273/'Formato Productividad'!$P2273),0)</f>
        <v>0</v>
      </c>
      <c r="AO2273" s="7">
        <f>IFERROR(('Formato Productividad'!$AG2273/'Formato Productividad'!$O2273)*('Formato Productividad'!$O2273/'Formato Productividad'!$P2273),0)</f>
        <v>0</v>
      </c>
      <c r="AP2273" s="7">
        <f>'Formato Productividad'!$AN2273+'Formato Productividad'!$AO2273</f>
        <v>0</v>
      </c>
      <c r="AQ2273" s="5"/>
      <c r="AR2273" s="7">
        <f>IFERROR('Formato Productividad'!$AM2273/'Formato Productividad'!$N2273,0)</f>
        <v>0</v>
      </c>
      <c r="AS2273" s="7">
        <f>IFERROR('Formato Productividad'!$AG2273/'Formato Productividad'!$O2273,0)</f>
        <v>0</v>
      </c>
      <c r="AT2273" s="71">
        <f>IFERROR('Formato Productividad'!$AI2273/'Formato Productividad'!$M2273,0)</f>
        <v>0</v>
      </c>
      <c r="AU2273" s="74"/>
    </row>
    <row r="2274" spans="1:47" s="33" customFormat="1" ht="25.5" customHeight="1" x14ac:dyDescent="0.25">
      <c r="A2274" s="39">
        <v>2273</v>
      </c>
      <c r="B2274" s="5"/>
      <c r="C2274" s="5"/>
      <c r="D2274" s="5"/>
      <c r="E2274" s="6" t="str">
        <f>IFERROR(VLOOKUP(D2274,'Formato validacion'!$E$2:$F$131,2,0),"Escoja un ESM")</f>
        <v>Escoja un ESM</v>
      </c>
      <c r="F2274" s="31"/>
      <c r="G2274" s="5"/>
      <c r="H2274" s="5"/>
      <c r="I2274" s="5"/>
      <c r="J2274" s="5"/>
      <c r="K2274" s="5"/>
      <c r="L2274" s="6" t="str">
        <f>IFERROR(VLOOKUP(K2274,Tabla4[[ESPECIALIDADES]:[ÁREA DE LA ESPECIALIDAD]],2,0),"Escoja una especialidad")</f>
        <v>Escoja una especialidad</v>
      </c>
      <c r="M2274" s="5"/>
      <c r="N2274" s="5"/>
      <c r="O2274" s="5"/>
      <c r="P2274" s="6">
        <f>'Formato Productividad'!$M2274-'Formato Productividad'!$AI2274</f>
        <v>0</v>
      </c>
      <c r="Q2274" s="6" t="str">
        <f>IFERROR(VLOOKUP('Formato Productividad'!$K2274,Tabla4[],3,0),"Escoja una especialidad")</f>
        <v>Escoja una especialidad</v>
      </c>
      <c r="R2274" s="6" t="str">
        <f t="shared" si="140"/>
        <v>No aplica</v>
      </c>
      <c r="S2274" s="5"/>
      <c r="T2274" s="5"/>
      <c r="U2274" s="5"/>
      <c r="V2274" s="6">
        <f t="shared" si="141"/>
        <v>0</v>
      </c>
      <c r="W2274" s="6" t="str">
        <f t="shared" si="142"/>
        <v>No aplica</v>
      </c>
      <c r="X2274" s="35" t="str">
        <f t="shared" si="143"/>
        <v>No aplica</v>
      </c>
      <c r="Y2274" s="37"/>
      <c r="Z2274" s="38"/>
      <c r="AA2274" s="36"/>
      <c r="AB2274" s="38"/>
      <c r="AC2274" s="37"/>
      <c r="AD2274" s="38"/>
      <c r="AE2274" s="37"/>
      <c r="AF2274" s="38"/>
      <c r="AG2274" s="37"/>
      <c r="AH2274" s="38"/>
      <c r="AI2274" s="36"/>
      <c r="AJ2274" s="5"/>
      <c r="AK2274" s="5"/>
      <c r="AL2274" s="6">
        <f>IFERROR('Formato Productividad'!$Y2274+'Formato Productividad'!$AA2274+'Formato Productividad'!$AC2274,0)+'Formato Productividad'!$AE2274</f>
        <v>0</v>
      </c>
      <c r="AM2274" s="6">
        <f>IFERROR((('Formato Productividad'!$T2274+'Formato Productividad'!$V2274+'Formato Productividad'!$U2274)/'Formato Productividad'!$Q2274),0)+'Formato Productividad'!$AL2274</f>
        <v>0</v>
      </c>
      <c r="AN2274" s="7">
        <f>IFERROR(('Formato Productividad'!$AM2274/'Formato Productividad'!$N2274)*('Formato Productividad'!$N2274/'Formato Productividad'!$P2274),0)</f>
        <v>0</v>
      </c>
      <c r="AO2274" s="7">
        <f>IFERROR(('Formato Productividad'!$AG2274/'Formato Productividad'!$O2274)*('Formato Productividad'!$O2274/'Formato Productividad'!$P2274),0)</f>
        <v>0</v>
      </c>
      <c r="AP2274" s="7">
        <f>'Formato Productividad'!$AN2274+'Formato Productividad'!$AO2274</f>
        <v>0</v>
      </c>
      <c r="AQ2274" s="5"/>
      <c r="AR2274" s="7">
        <f>IFERROR('Formato Productividad'!$AM2274/'Formato Productividad'!$N2274,0)</f>
        <v>0</v>
      </c>
      <c r="AS2274" s="7">
        <f>IFERROR('Formato Productividad'!$AG2274/'Formato Productividad'!$O2274,0)</f>
        <v>0</v>
      </c>
      <c r="AT2274" s="71">
        <f>IFERROR('Formato Productividad'!$AI2274/'Formato Productividad'!$M2274,0)</f>
        <v>0</v>
      </c>
      <c r="AU2274" s="74"/>
    </row>
    <row r="2275" spans="1:47" s="33" customFormat="1" ht="25.5" customHeight="1" x14ac:dyDescent="0.25">
      <c r="A2275" s="39">
        <v>2274</v>
      </c>
      <c r="B2275" s="5"/>
      <c r="C2275" s="5"/>
      <c r="D2275" s="5"/>
      <c r="E2275" s="6" t="str">
        <f>IFERROR(VLOOKUP(D2275,'Formato validacion'!$E$2:$F$131,2,0),"Escoja un ESM")</f>
        <v>Escoja un ESM</v>
      </c>
      <c r="F2275" s="31"/>
      <c r="G2275" s="5"/>
      <c r="H2275" s="5"/>
      <c r="I2275" s="5"/>
      <c r="J2275" s="5"/>
      <c r="K2275" s="5"/>
      <c r="L2275" s="6" t="str">
        <f>IFERROR(VLOOKUP(K2275,Tabla4[[ESPECIALIDADES]:[ÁREA DE LA ESPECIALIDAD]],2,0),"Escoja una especialidad")</f>
        <v>Escoja una especialidad</v>
      </c>
      <c r="M2275" s="5"/>
      <c r="N2275" s="5"/>
      <c r="O2275" s="5"/>
      <c r="P2275" s="6">
        <f>'Formato Productividad'!$M2275-'Formato Productividad'!$AI2275</f>
        <v>0</v>
      </c>
      <c r="Q2275" s="6" t="str">
        <f>IFERROR(VLOOKUP('Formato Productividad'!$K2275,Tabla4[],3,0),"Escoja una especialidad")</f>
        <v>Escoja una especialidad</v>
      </c>
      <c r="R2275" s="6" t="str">
        <f t="shared" si="140"/>
        <v>No aplica</v>
      </c>
      <c r="S2275" s="5"/>
      <c r="T2275" s="5"/>
      <c r="U2275" s="5"/>
      <c r="V2275" s="6">
        <f t="shared" si="141"/>
        <v>0</v>
      </c>
      <c r="W2275" s="6" t="str">
        <f t="shared" si="142"/>
        <v>No aplica</v>
      </c>
      <c r="X2275" s="35" t="str">
        <f t="shared" si="143"/>
        <v>No aplica</v>
      </c>
      <c r="Y2275" s="37"/>
      <c r="Z2275" s="38"/>
      <c r="AA2275" s="36"/>
      <c r="AB2275" s="38"/>
      <c r="AC2275" s="37"/>
      <c r="AD2275" s="38"/>
      <c r="AE2275" s="37"/>
      <c r="AF2275" s="38"/>
      <c r="AG2275" s="37"/>
      <c r="AH2275" s="38"/>
      <c r="AI2275" s="36"/>
      <c r="AJ2275" s="5"/>
      <c r="AK2275" s="5"/>
      <c r="AL2275" s="6">
        <f>IFERROR('Formato Productividad'!$Y2275+'Formato Productividad'!$AA2275+'Formato Productividad'!$AC2275,0)+'Formato Productividad'!$AE2275</f>
        <v>0</v>
      </c>
      <c r="AM2275" s="6">
        <f>IFERROR((('Formato Productividad'!$T2275+'Formato Productividad'!$V2275+'Formato Productividad'!$U2275)/'Formato Productividad'!$Q2275),0)+'Formato Productividad'!$AL2275</f>
        <v>0</v>
      </c>
      <c r="AN2275" s="7">
        <f>IFERROR(('Formato Productividad'!$AM2275/'Formato Productividad'!$N2275)*('Formato Productividad'!$N2275/'Formato Productividad'!$P2275),0)</f>
        <v>0</v>
      </c>
      <c r="AO2275" s="7">
        <f>IFERROR(('Formato Productividad'!$AG2275/'Formato Productividad'!$O2275)*('Formato Productividad'!$O2275/'Formato Productividad'!$P2275),0)</f>
        <v>0</v>
      </c>
      <c r="AP2275" s="7">
        <f>'Formato Productividad'!$AN2275+'Formato Productividad'!$AO2275</f>
        <v>0</v>
      </c>
      <c r="AQ2275" s="5"/>
      <c r="AR2275" s="7">
        <f>IFERROR('Formato Productividad'!$AM2275/'Formato Productividad'!$N2275,0)</f>
        <v>0</v>
      </c>
      <c r="AS2275" s="7">
        <f>IFERROR('Formato Productividad'!$AG2275/'Formato Productividad'!$O2275,0)</f>
        <v>0</v>
      </c>
      <c r="AT2275" s="71">
        <f>IFERROR('Formato Productividad'!$AI2275/'Formato Productividad'!$M2275,0)</f>
        <v>0</v>
      </c>
      <c r="AU2275" s="74"/>
    </row>
    <row r="2276" spans="1:47" s="33" customFormat="1" ht="25.5" customHeight="1" x14ac:dyDescent="0.25">
      <c r="A2276" s="39">
        <v>2275</v>
      </c>
      <c r="B2276" s="5"/>
      <c r="C2276" s="5"/>
      <c r="D2276" s="5"/>
      <c r="E2276" s="6" t="str">
        <f>IFERROR(VLOOKUP(D2276,'Formato validacion'!$E$2:$F$131,2,0),"Escoja un ESM")</f>
        <v>Escoja un ESM</v>
      </c>
      <c r="F2276" s="31"/>
      <c r="G2276" s="5"/>
      <c r="H2276" s="5"/>
      <c r="I2276" s="5"/>
      <c r="J2276" s="5"/>
      <c r="K2276" s="5"/>
      <c r="L2276" s="6" t="str">
        <f>IFERROR(VLOOKUP(K2276,Tabla4[[ESPECIALIDADES]:[ÁREA DE LA ESPECIALIDAD]],2,0),"Escoja una especialidad")</f>
        <v>Escoja una especialidad</v>
      </c>
      <c r="M2276" s="5"/>
      <c r="N2276" s="5"/>
      <c r="O2276" s="5"/>
      <c r="P2276" s="6">
        <f>'Formato Productividad'!$M2276-'Formato Productividad'!$AI2276</f>
        <v>0</v>
      </c>
      <c r="Q2276" s="6" t="str">
        <f>IFERROR(VLOOKUP('Formato Productividad'!$K2276,Tabla4[],3,0),"Escoja una especialidad")</f>
        <v>Escoja una especialidad</v>
      </c>
      <c r="R2276" s="6" t="str">
        <f t="shared" si="140"/>
        <v>No aplica</v>
      </c>
      <c r="S2276" s="5"/>
      <c r="T2276" s="5"/>
      <c r="U2276" s="5"/>
      <c r="V2276" s="6">
        <f t="shared" si="141"/>
        <v>0</v>
      </c>
      <c r="W2276" s="6" t="str">
        <f t="shared" si="142"/>
        <v>No aplica</v>
      </c>
      <c r="X2276" s="35" t="str">
        <f t="shared" si="143"/>
        <v>No aplica</v>
      </c>
      <c r="Y2276" s="37"/>
      <c r="Z2276" s="38"/>
      <c r="AA2276" s="36"/>
      <c r="AB2276" s="38"/>
      <c r="AC2276" s="37"/>
      <c r="AD2276" s="38"/>
      <c r="AE2276" s="37"/>
      <c r="AF2276" s="38"/>
      <c r="AG2276" s="37"/>
      <c r="AH2276" s="38"/>
      <c r="AI2276" s="36"/>
      <c r="AJ2276" s="5"/>
      <c r="AK2276" s="5"/>
      <c r="AL2276" s="6">
        <f>IFERROR('Formato Productividad'!$Y2276+'Formato Productividad'!$AA2276+'Formato Productividad'!$AC2276,0)+'Formato Productividad'!$AE2276</f>
        <v>0</v>
      </c>
      <c r="AM2276" s="6">
        <f>IFERROR((('Formato Productividad'!$T2276+'Formato Productividad'!$V2276+'Formato Productividad'!$U2276)/'Formato Productividad'!$Q2276),0)+'Formato Productividad'!$AL2276</f>
        <v>0</v>
      </c>
      <c r="AN2276" s="7">
        <f>IFERROR(('Formato Productividad'!$AM2276/'Formato Productividad'!$N2276)*('Formato Productividad'!$N2276/'Formato Productividad'!$P2276),0)</f>
        <v>0</v>
      </c>
      <c r="AO2276" s="7">
        <f>IFERROR(('Formato Productividad'!$AG2276/'Formato Productividad'!$O2276)*('Formato Productividad'!$O2276/'Formato Productividad'!$P2276),0)</f>
        <v>0</v>
      </c>
      <c r="AP2276" s="7">
        <f>'Formato Productividad'!$AN2276+'Formato Productividad'!$AO2276</f>
        <v>0</v>
      </c>
      <c r="AQ2276" s="5"/>
      <c r="AR2276" s="7">
        <f>IFERROR('Formato Productividad'!$AM2276/'Formato Productividad'!$N2276,0)</f>
        <v>0</v>
      </c>
      <c r="AS2276" s="7">
        <f>IFERROR('Formato Productividad'!$AG2276/'Formato Productividad'!$O2276,0)</f>
        <v>0</v>
      </c>
      <c r="AT2276" s="71">
        <f>IFERROR('Formato Productividad'!$AI2276/'Formato Productividad'!$M2276,0)</f>
        <v>0</v>
      </c>
      <c r="AU2276" s="74"/>
    </row>
    <row r="2277" spans="1:47" s="33" customFormat="1" ht="25.5" customHeight="1" x14ac:dyDescent="0.25">
      <c r="A2277" s="39">
        <v>2276</v>
      </c>
      <c r="B2277" s="5"/>
      <c r="C2277" s="5"/>
      <c r="D2277" s="5"/>
      <c r="E2277" s="6" t="str">
        <f>IFERROR(VLOOKUP(D2277,'Formato validacion'!$E$2:$F$131,2,0),"Escoja un ESM")</f>
        <v>Escoja un ESM</v>
      </c>
      <c r="F2277" s="31"/>
      <c r="G2277" s="5"/>
      <c r="H2277" s="5"/>
      <c r="I2277" s="5"/>
      <c r="J2277" s="5"/>
      <c r="K2277" s="5"/>
      <c r="L2277" s="6" t="str">
        <f>IFERROR(VLOOKUP(K2277,Tabla4[[ESPECIALIDADES]:[ÁREA DE LA ESPECIALIDAD]],2,0),"Escoja una especialidad")</f>
        <v>Escoja una especialidad</v>
      </c>
      <c r="M2277" s="5"/>
      <c r="N2277" s="5"/>
      <c r="O2277" s="5"/>
      <c r="P2277" s="6">
        <f>'Formato Productividad'!$M2277-'Formato Productividad'!$AI2277</f>
        <v>0</v>
      </c>
      <c r="Q2277" s="6" t="str">
        <f>IFERROR(VLOOKUP('Formato Productividad'!$K2277,Tabla4[],3,0),"Escoja una especialidad")</f>
        <v>Escoja una especialidad</v>
      </c>
      <c r="R2277" s="6" t="str">
        <f t="shared" si="140"/>
        <v>No aplica</v>
      </c>
      <c r="S2277" s="5"/>
      <c r="T2277" s="5"/>
      <c r="U2277" s="5"/>
      <c r="V2277" s="6">
        <f t="shared" si="141"/>
        <v>0</v>
      </c>
      <c r="W2277" s="6" t="str">
        <f t="shared" si="142"/>
        <v>No aplica</v>
      </c>
      <c r="X2277" s="35" t="str">
        <f t="shared" si="143"/>
        <v>No aplica</v>
      </c>
      <c r="Y2277" s="37"/>
      <c r="Z2277" s="38"/>
      <c r="AA2277" s="36"/>
      <c r="AB2277" s="38"/>
      <c r="AC2277" s="37"/>
      <c r="AD2277" s="38"/>
      <c r="AE2277" s="37"/>
      <c r="AF2277" s="38"/>
      <c r="AG2277" s="37"/>
      <c r="AH2277" s="38"/>
      <c r="AI2277" s="36"/>
      <c r="AJ2277" s="5"/>
      <c r="AK2277" s="5"/>
      <c r="AL2277" s="6">
        <f>IFERROR('Formato Productividad'!$Y2277+'Formato Productividad'!$AA2277+'Formato Productividad'!$AC2277,0)+'Formato Productividad'!$AE2277</f>
        <v>0</v>
      </c>
      <c r="AM2277" s="6">
        <f>IFERROR((('Formato Productividad'!$T2277+'Formato Productividad'!$V2277+'Formato Productividad'!$U2277)/'Formato Productividad'!$Q2277),0)+'Formato Productividad'!$AL2277</f>
        <v>0</v>
      </c>
      <c r="AN2277" s="7">
        <f>IFERROR(('Formato Productividad'!$AM2277/'Formato Productividad'!$N2277)*('Formato Productividad'!$N2277/'Formato Productividad'!$P2277),0)</f>
        <v>0</v>
      </c>
      <c r="AO2277" s="7">
        <f>IFERROR(('Formato Productividad'!$AG2277/'Formato Productividad'!$O2277)*('Formato Productividad'!$O2277/'Formato Productividad'!$P2277),0)</f>
        <v>0</v>
      </c>
      <c r="AP2277" s="7">
        <f>'Formato Productividad'!$AN2277+'Formato Productividad'!$AO2277</f>
        <v>0</v>
      </c>
      <c r="AQ2277" s="5"/>
      <c r="AR2277" s="7">
        <f>IFERROR('Formato Productividad'!$AM2277/'Formato Productividad'!$N2277,0)</f>
        <v>0</v>
      </c>
      <c r="AS2277" s="7">
        <f>IFERROR('Formato Productividad'!$AG2277/'Formato Productividad'!$O2277,0)</f>
        <v>0</v>
      </c>
      <c r="AT2277" s="71">
        <f>IFERROR('Formato Productividad'!$AI2277/'Formato Productividad'!$M2277,0)</f>
        <v>0</v>
      </c>
      <c r="AU2277" s="74"/>
    </row>
    <row r="2278" spans="1:47" s="33" customFormat="1" ht="25.5" customHeight="1" x14ac:dyDescent="0.25">
      <c r="A2278" s="39">
        <v>2277</v>
      </c>
      <c r="B2278" s="5"/>
      <c r="C2278" s="5"/>
      <c r="D2278" s="5"/>
      <c r="E2278" s="6" t="str">
        <f>IFERROR(VLOOKUP(D2278,'Formato validacion'!$E$2:$F$131,2,0),"Escoja un ESM")</f>
        <v>Escoja un ESM</v>
      </c>
      <c r="F2278" s="31"/>
      <c r="G2278" s="5"/>
      <c r="H2278" s="5"/>
      <c r="I2278" s="5"/>
      <c r="J2278" s="5"/>
      <c r="K2278" s="5"/>
      <c r="L2278" s="6" t="str">
        <f>IFERROR(VLOOKUP(K2278,Tabla4[[ESPECIALIDADES]:[ÁREA DE LA ESPECIALIDAD]],2,0),"Escoja una especialidad")</f>
        <v>Escoja una especialidad</v>
      </c>
      <c r="M2278" s="5"/>
      <c r="N2278" s="5"/>
      <c r="O2278" s="5"/>
      <c r="P2278" s="6">
        <f>'Formato Productividad'!$M2278-'Formato Productividad'!$AI2278</f>
        <v>0</v>
      </c>
      <c r="Q2278" s="6" t="str">
        <f>IFERROR(VLOOKUP('Formato Productividad'!$K2278,Tabla4[],3,0),"Escoja una especialidad")</f>
        <v>Escoja una especialidad</v>
      </c>
      <c r="R2278" s="6" t="str">
        <f t="shared" si="140"/>
        <v>No aplica</v>
      </c>
      <c r="S2278" s="5"/>
      <c r="T2278" s="5"/>
      <c r="U2278" s="5"/>
      <c r="V2278" s="6">
        <f t="shared" si="141"/>
        <v>0</v>
      </c>
      <c r="W2278" s="6" t="str">
        <f t="shared" si="142"/>
        <v>No aplica</v>
      </c>
      <c r="X2278" s="35" t="str">
        <f t="shared" si="143"/>
        <v>No aplica</v>
      </c>
      <c r="Y2278" s="37"/>
      <c r="Z2278" s="38"/>
      <c r="AA2278" s="36"/>
      <c r="AB2278" s="38"/>
      <c r="AC2278" s="37"/>
      <c r="AD2278" s="38"/>
      <c r="AE2278" s="37"/>
      <c r="AF2278" s="38"/>
      <c r="AG2278" s="37"/>
      <c r="AH2278" s="38"/>
      <c r="AI2278" s="36"/>
      <c r="AJ2278" s="5"/>
      <c r="AK2278" s="5"/>
      <c r="AL2278" s="6">
        <f>IFERROR('Formato Productividad'!$Y2278+'Formato Productividad'!$AA2278+'Formato Productividad'!$AC2278,0)+'Formato Productividad'!$AE2278</f>
        <v>0</v>
      </c>
      <c r="AM2278" s="6">
        <f>IFERROR((('Formato Productividad'!$T2278+'Formato Productividad'!$V2278+'Formato Productividad'!$U2278)/'Formato Productividad'!$Q2278),0)+'Formato Productividad'!$AL2278</f>
        <v>0</v>
      </c>
      <c r="AN2278" s="7">
        <f>IFERROR(('Formato Productividad'!$AM2278/'Formato Productividad'!$N2278)*('Formato Productividad'!$N2278/'Formato Productividad'!$P2278),0)</f>
        <v>0</v>
      </c>
      <c r="AO2278" s="7">
        <f>IFERROR(('Formato Productividad'!$AG2278/'Formato Productividad'!$O2278)*('Formato Productividad'!$O2278/'Formato Productividad'!$P2278),0)</f>
        <v>0</v>
      </c>
      <c r="AP2278" s="7">
        <f>'Formato Productividad'!$AN2278+'Formato Productividad'!$AO2278</f>
        <v>0</v>
      </c>
      <c r="AQ2278" s="5"/>
      <c r="AR2278" s="7">
        <f>IFERROR('Formato Productividad'!$AM2278/'Formato Productividad'!$N2278,0)</f>
        <v>0</v>
      </c>
      <c r="AS2278" s="7">
        <f>IFERROR('Formato Productividad'!$AG2278/'Formato Productividad'!$O2278,0)</f>
        <v>0</v>
      </c>
      <c r="AT2278" s="71">
        <f>IFERROR('Formato Productividad'!$AI2278/'Formato Productividad'!$M2278,0)</f>
        <v>0</v>
      </c>
      <c r="AU2278" s="74"/>
    </row>
    <row r="2279" spans="1:47" s="33" customFormat="1" ht="25.5" customHeight="1" x14ac:dyDescent="0.25">
      <c r="A2279" s="39">
        <v>2278</v>
      </c>
      <c r="B2279" s="5"/>
      <c r="C2279" s="5"/>
      <c r="D2279" s="5"/>
      <c r="E2279" s="6" t="str">
        <f>IFERROR(VLOOKUP(D2279,'Formato validacion'!$E$2:$F$131,2,0),"Escoja un ESM")</f>
        <v>Escoja un ESM</v>
      </c>
      <c r="F2279" s="31"/>
      <c r="G2279" s="5"/>
      <c r="H2279" s="5"/>
      <c r="I2279" s="5"/>
      <c r="J2279" s="5"/>
      <c r="K2279" s="5"/>
      <c r="L2279" s="6" t="str">
        <f>IFERROR(VLOOKUP(K2279,Tabla4[[ESPECIALIDADES]:[ÁREA DE LA ESPECIALIDAD]],2,0),"Escoja una especialidad")</f>
        <v>Escoja una especialidad</v>
      </c>
      <c r="M2279" s="5"/>
      <c r="N2279" s="5"/>
      <c r="O2279" s="5"/>
      <c r="P2279" s="6">
        <f>'Formato Productividad'!$M2279-'Formato Productividad'!$AI2279</f>
        <v>0</v>
      </c>
      <c r="Q2279" s="6" t="str">
        <f>IFERROR(VLOOKUP('Formato Productividad'!$K2279,Tabla4[],3,0),"Escoja una especialidad")</f>
        <v>Escoja una especialidad</v>
      </c>
      <c r="R2279" s="6" t="str">
        <f t="shared" si="140"/>
        <v>No aplica</v>
      </c>
      <c r="S2279" s="5"/>
      <c r="T2279" s="5"/>
      <c r="U2279" s="5"/>
      <c r="V2279" s="6">
        <f t="shared" si="141"/>
        <v>0</v>
      </c>
      <c r="W2279" s="6" t="str">
        <f t="shared" si="142"/>
        <v>No aplica</v>
      </c>
      <c r="X2279" s="35" t="str">
        <f t="shared" si="143"/>
        <v>No aplica</v>
      </c>
      <c r="Y2279" s="37"/>
      <c r="Z2279" s="38"/>
      <c r="AA2279" s="36"/>
      <c r="AB2279" s="38"/>
      <c r="AC2279" s="37"/>
      <c r="AD2279" s="38"/>
      <c r="AE2279" s="37"/>
      <c r="AF2279" s="38"/>
      <c r="AG2279" s="37"/>
      <c r="AH2279" s="38"/>
      <c r="AI2279" s="36"/>
      <c r="AJ2279" s="5"/>
      <c r="AK2279" s="5"/>
      <c r="AL2279" s="6">
        <f>IFERROR('Formato Productividad'!$Y2279+'Formato Productividad'!$AA2279+'Formato Productividad'!$AC2279,0)+'Formato Productividad'!$AE2279</f>
        <v>0</v>
      </c>
      <c r="AM2279" s="6">
        <f>IFERROR((('Formato Productividad'!$T2279+'Formato Productividad'!$V2279+'Formato Productividad'!$U2279)/'Formato Productividad'!$Q2279),0)+'Formato Productividad'!$AL2279</f>
        <v>0</v>
      </c>
      <c r="AN2279" s="7">
        <f>IFERROR(('Formato Productividad'!$AM2279/'Formato Productividad'!$N2279)*('Formato Productividad'!$N2279/'Formato Productividad'!$P2279),0)</f>
        <v>0</v>
      </c>
      <c r="AO2279" s="7">
        <f>IFERROR(('Formato Productividad'!$AG2279/'Formato Productividad'!$O2279)*('Formato Productividad'!$O2279/'Formato Productividad'!$P2279),0)</f>
        <v>0</v>
      </c>
      <c r="AP2279" s="7">
        <f>'Formato Productividad'!$AN2279+'Formato Productividad'!$AO2279</f>
        <v>0</v>
      </c>
      <c r="AQ2279" s="5"/>
      <c r="AR2279" s="7">
        <f>IFERROR('Formato Productividad'!$AM2279/'Formato Productividad'!$N2279,0)</f>
        <v>0</v>
      </c>
      <c r="AS2279" s="7">
        <f>IFERROR('Formato Productividad'!$AG2279/'Formato Productividad'!$O2279,0)</f>
        <v>0</v>
      </c>
      <c r="AT2279" s="71">
        <f>IFERROR('Formato Productividad'!$AI2279/'Formato Productividad'!$M2279,0)</f>
        <v>0</v>
      </c>
      <c r="AU2279" s="74"/>
    </row>
    <row r="2280" spans="1:47" s="33" customFormat="1" ht="25.5" customHeight="1" x14ac:dyDescent="0.25">
      <c r="A2280" s="39">
        <v>2279</v>
      </c>
      <c r="B2280" s="5"/>
      <c r="C2280" s="5"/>
      <c r="D2280" s="5"/>
      <c r="E2280" s="6" t="str">
        <f>IFERROR(VLOOKUP(D2280,'Formato validacion'!$E$2:$F$131,2,0),"Escoja un ESM")</f>
        <v>Escoja un ESM</v>
      </c>
      <c r="F2280" s="31"/>
      <c r="G2280" s="5"/>
      <c r="H2280" s="5"/>
      <c r="I2280" s="5"/>
      <c r="J2280" s="5"/>
      <c r="K2280" s="5"/>
      <c r="L2280" s="6" t="str">
        <f>IFERROR(VLOOKUP(K2280,Tabla4[[ESPECIALIDADES]:[ÁREA DE LA ESPECIALIDAD]],2,0),"Escoja una especialidad")</f>
        <v>Escoja una especialidad</v>
      </c>
      <c r="M2280" s="5"/>
      <c r="N2280" s="5"/>
      <c r="O2280" s="5"/>
      <c r="P2280" s="6">
        <f>'Formato Productividad'!$M2280-'Formato Productividad'!$AI2280</f>
        <v>0</v>
      </c>
      <c r="Q2280" s="6" t="str">
        <f>IFERROR(VLOOKUP('Formato Productividad'!$K2280,Tabla4[],3,0),"Escoja una especialidad")</f>
        <v>Escoja una especialidad</v>
      </c>
      <c r="R2280" s="6" t="str">
        <f t="shared" si="140"/>
        <v>No aplica</v>
      </c>
      <c r="S2280" s="5"/>
      <c r="T2280" s="5"/>
      <c r="U2280" s="5"/>
      <c r="V2280" s="6">
        <f t="shared" si="141"/>
        <v>0</v>
      </c>
      <c r="W2280" s="6" t="str">
        <f t="shared" si="142"/>
        <v>No aplica</v>
      </c>
      <c r="X2280" s="35" t="str">
        <f t="shared" si="143"/>
        <v>No aplica</v>
      </c>
      <c r="Y2280" s="37"/>
      <c r="Z2280" s="38"/>
      <c r="AA2280" s="36"/>
      <c r="AB2280" s="38"/>
      <c r="AC2280" s="37"/>
      <c r="AD2280" s="38"/>
      <c r="AE2280" s="37"/>
      <c r="AF2280" s="38"/>
      <c r="AG2280" s="37"/>
      <c r="AH2280" s="38"/>
      <c r="AI2280" s="36"/>
      <c r="AJ2280" s="5"/>
      <c r="AK2280" s="5"/>
      <c r="AL2280" s="6">
        <f>IFERROR('Formato Productividad'!$Y2280+'Formato Productividad'!$AA2280+'Formato Productividad'!$AC2280,0)+'Formato Productividad'!$AE2280</f>
        <v>0</v>
      </c>
      <c r="AM2280" s="6">
        <f>IFERROR((('Formato Productividad'!$T2280+'Formato Productividad'!$V2280+'Formato Productividad'!$U2280)/'Formato Productividad'!$Q2280),0)+'Formato Productividad'!$AL2280</f>
        <v>0</v>
      </c>
      <c r="AN2280" s="7">
        <f>IFERROR(('Formato Productividad'!$AM2280/'Formato Productividad'!$N2280)*('Formato Productividad'!$N2280/'Formato Productividad'!$P2280),0)</f>
        <v>0</v>
      </c>
      <c r="AO2280" s="7">
        <f>IFERROR(('Formato Productividad'!$AG2280/'Formato Productividad'!$O2280)*('Formato Productividad'!$O2280/'Formato Productividad'!$P2280),0)</f>
        <v>0</v>
      </c>
      <c r="AP2280" s="7">
        <f>'Formato Productividad'!$AN2280+'Formato Productividad'!$AO2280</f>
        <v>0</v>
      </c>
      <c r="AQ2280" s="5"/>
      <c r="AR2280" s="7">
        <f>IFERROR('Formato Productividad'!$AM2280/'Formato Productividad'!$N2280,0)</f>
        <v>0</v>
      </c>
      <c r="AS2280" s="7">
        <f>IFERROR('Formato Productividad'!$AG2280/'Formato Productividad'!$O2280,0)</f>
        <v>0</v>
      </c>
      <c r="AT2280" s="71">
        <f>IFERROR('Formato Productividad'!$AI2280/'Formato Productividad'!$M2280,0)</f>
        <v>0</v>
      </c>
      <c r="AU2280" s="74"/>
    </row>
    <row r="2281" spans="1:47" s="33" customFormat="1" ht="25.5" customHeight="1" x14ac:dyDescent="0.25">
      <c r="A2281" s="39">
        <v>2280</v>
      </c>
      <c r="B2281" s="5"/>
      <c r="C2281" s="5"/>
      <c r="D2281" s="5"/>
      <c r="E2281" s="6" t="str">
        <f>IFERROR(VLOOKUP(D2281,'Formato validacion'!$E$2:$F$131,2,0),"Escoja un ESM")</f>
        <v>Escoja un ESM</v>
      </c>
      <c r="F2281" s="31"/>
      <c r="G2281" s="5"/>
      <c r="H2281" s="5"/>
      <c r="I2281" s="5"/>
      <c r="J2281" s="5"/>
      <c r="K2281" s="5"/>
      <c r="L2281" s="6" t="str">
        <f>IFERROR(VLOOKUP(K2281,Tabla4[[ESPECIALIDADES]:[ÁREA DE LA ESPECIALIDAD]],2,0),"Escoja una especialidad")</f>
        <v>Escoja una especialidad</v>
      </c>
      <c r="M2281" s="5"/>
      <c r="N2281" s="5"/>
      <c r="O2281" s="5"/>
      <c r="P2281" s="6">
        <f>'Formato Productividad'!$M2281-'Formato Productividad'!$AI2281</f>
        <v>0</v>
      </c>
      <c r="Q2281" s="6" t="str">
        <f>IFERROR(VLOOKUP('Formato Productividad'!$K2281,Tabla4[],3,0),"Escoja una especialidad")</f>
        <v>Escoja una especialidad</v>
      </c>
      <c r="R2281" s="6" t="str">
        <f t="shared" si="140"/>
        <v>No aplica</v>
      </c>
      <c r="S2281" s="5"/>
      <c r="T2281" s="5"/>
      <c r="U2281" s="5"/>
      <c r="V2281" s="6">
        <f t="shared" si="141"/>
        <v>0</v>
      </c>
      <c r="W2281" s="6" t="str">
        <f t="shared" si="142"/>
        <v>No aplica</v>
      </c>
      <c r="X2281" s="35" t="str">
        <f t="shared" si="143"/>
        <v>No aplica</v>
      </c>
      <c r="Y2281" s="37"/>
      <c r="Z2281" s="38"/>
      <c r="AA2281" s="36"/>
      <c r="AB2281" s="38"/>
      <c r="AC2281" s="37"/>
      <c r="AD2281" s="38"/>
      <c r="AE2281" s="37"/>
      <c r="AF2281" s="38"/>
      <c r="AG2281" s="37"/>
      <c r="AH2281" s="38"/>
      <c r="AI2281" s="36"/>
      <c r="AJ2281" s="5"/>
      <c r="AK2281" s="5"/>
      <c r="AL2281" s="6">
        <f>IFERROR('Formato Productividad'!$Y2281+'Formato Productividad'!$AA2281+'Formato Productividad'!$AC2281,0)+'Formato Productividad'!$AE2281</f>
        <v>0</v>
      </c>
      <c r="AM2281" s="6">
        <f>IFERROR((('Formato Productividad'!$T2281+'Formato Productividad'!$V2281+'Formato Productividad'!$U2281)/'Formato Productividad'!$Q2281),0)+'Formato Productividad'!$AL2281</f>
        <v>0</v>
      </c>
      <c r="AN2281" s="7">
        <f>IFERROR(('Formato Productividad'!$AM2281/'Formato Productividad'!$N2281)*('Formato Productividad'!$N2281/'Formato Productividad'!$P2281),0)</f>
        <v>0</v>
      </c>
      <c r="AO2281" s="7">
        <f>IFERROR(('Formato Productividad'!$AG2281/'Formato Productividad'!$O2281)*('Formato Productividad'!$O2281/'Formato Productividad'!$P2281),0)</f>
        <v>0</v>
      </c>
      <c r="AP2281" s="7">
        <f>'Formato Productividad'!$AN2281+'Formato Productividad'!$AO2281</f>
        <v>0</v>
      </c>
      <c r="AQ2281" s="5"/>
      <c r="AR2281" s="7">
        <f>IFERROR('Formato Productividad'!$AM2281/'Formato Productividad'!$N2281,0)</f>
        <v>0</v>
      </c>
      <c r="AS2281" s="7">
        <f>IFERROR('Formato Productividad'!$AG2281/'Formato Productividad'!$O2281,0)</f>
        <v>0</v>
      </c>
      <c r="AT2281" s="71">
        <f>IFERROR('Formato Productividad'!$AI2281/'Formato Productividad'!$M2281,0)</f>
        <v>0</v>
      </c>
      <c r="AU2281" s="74"/>
    </row>
    <row r="2282" spans="1:47" s="33" customFormat="1" ht="25.5" customHeight="1" x14ac:dyDescent="0.25">
      <c r="A2282" s="39">
        <v>2281</v>
      </c>
      <c r="B2282" s="5"/>
      <c r="C2282" s="5"/>
      <c r="D2282" s="5"/>
      <c r="E2282" s="6" t="str">
        <f>IFERROR(VLOOKUP(D2282,'Formato validacion'!$E$2:$F$131,2,0),"Escoja un ESM")</f>
        <v>Escoja un ESM</v>
      </c>
      <c r="F2282" s="31"/>
      <c r="G2282" s="5"/>
      <c r="H2282" s="5"/>
      <c r="I2282" s="5"/>
      <c r="J2282" s="5"/>
      <c r="K2282" s="5"/>
      <c r="L2282" s="6" t="str">
        <f>IFERROR(VLOOKUP(K2282,Tabla4[[ESPECIALIDADES]:[ÁREA DE LA ESPECIALIDAD]],2,0),"Escoja una especialidad")</f>
        <v>Escoja una especialidad</v>
      </c>
      <c r="M2282" s="5"/>
      <c r="N2282" s="5"/>
      <c r="O2282" s="5"/>
      <c r="P2282" s="6">
        <f>'Formato Productividad'!$M2282-'Formato Productividad'!$AI2282</f>
        <v>0</v>
      </c>
      <c r="Q2282" s="6" t="str">
        <f>IFERROR(VLOOKUP('Formato Productividad'!$K2282,Tabla4[],3,0),"Escoja una especialidad")</f>
        <v>Escoja una especialidad</v>
      </c>
      <c r="R2282" s="6" t="str">
        <f t="shared" si="140"/>
        <v>No aplica</v>
      </c>
      <c r="S2282" s="5"/>
      <c r="T2282" s="5"/>
      <c r="U2282" s="5"/>
      <c r="V2282" s="6">
        <f t="shared" si="141"/>
        <v>0</v>
      </c>
      <c r="W2282" s="6" t="str">
        <f t="shared" si="142"/>
        <v>No aplica</v>
      </c>
      <c r="X2282" s="35" t="str">
        <f t="shared" si="143"/>
        <v>No aplica</v>
      </c>
      <c r="Y2282" s="37"/>
      <c r="Z2282" s="38"/>
      <c r="AA2282" s="36"/>
      <c r="AB2282" s="38"/>
      <c r="AC2282" s="37"/>
      <c r="AD2282" s="38"/>
      <c r="AE2282" s="37"/>
      <c r="AF2282" s="38"/>
      <c r="AG2282" s="37"/>
      <c r="AH2282" s="38"/>
      <c r="AI2282" s="36"/>
      <c r="AJ2282" s="5"/>
      <c r="AK2282" s="5"/>
      <c r="AL2282" s="6">
        <f>IFERROR('Formato Productividad'!$Y2282+'Formato Productividad'!$AA2282+'Formato Productividad'!$AC2282,0)+'Formato Productividad'!$AE2282</f>
        <v>0</v>
      </c>
      <c r="AM2282" s="6">
        <f>IFERROR((('Formato Productividad'!$T2282+'Formato Productividad'!$V2282+'Formato Productividad'!$U2282)/'Formato Productividad'!$Q2282),0)+'Formato Productividad'!$AL2282</f>
        <v>0</v>
      </c>
      <c r="AN2282" s="7">
        <f>IFERROR(('Formato Productividad'!$AM2282/'Formato Productividad'!$N2282)*('Formato Productividad'!$N2282/'Formato Productividad'!$P2282),0)</f>
        <v>0</v>
      </c>
      <c r="AO2282" s="7">
        <f>IFERROR(('Formato Productividad'!$AG2282/'Formato Productividad'!$O2282)*('Formato Productividad'!$O2282/'Formato Productividad'!$P2282),0)</f>
        <v>0</v>
      </c>
      <c r="AP2282" s="7">
        <f>'Formato Productividad'!$AN2282+'Formato Productividad'!$AO2282</f>
        <v>0</v>
      </c>
      <c r="AQ2282" s="5"/>
      <c r="AR2282" s="7">
        <f>IFERROR('Formato Productividad'!$AM2282/'Formato Productividad'!$N2282,0)</f>
        <v>0</v>
      </c>
      <c r="AS2282" s="7">
        <f>IFERROR('Formato Productividad'!$AG2282/'Formato Productividad'!$O2282,0)</f>
        <v>0</v>
      </c>
      <c r="AT2282" s="71">
        <f>IFERROR('Formato Productividad'!$AI2282/'Formato Productividad'!$M2282,0)</f>
        <v>0</v>
      </c>
      <c r="AU2282" s="74"/>
    </row>
    <row r="2283" spans="1:47" s="33" customFormat="1" ht="25.5" customHeight="1" x14ac:dyDescent="0.25">
      <c r="A2283" s="39">
        <v>2282</v>
      </c>
      <c r="B2283" s="5"/>
      <c r="C2283" s="5"/>
      <c r="D2283" s="5"/>
      <c r="E2283" s="6" t="str">
        <f>IFERROR(VLOOKUP(D2283,'Formato validacion'!$E$2:$F$131,2,0),"Escoja un ESM")</f>
        <v>Escoja un ESM</v>
      </c>
      <c r="F2283" s="31"/>
      <c r="G2283" s="5"/>
      <c r="H2283" s="5"/>
      <c r="I2283" s="5"/>
      <c r="J2283" s="5"/>
      <c r="K2283" s="5"/>
      <c r="L2283" s="6" t="str">
        <f>IFERROR(VLOOKUP(K2283,Tabla4[[ESPECIALIDADES]:[ÁREA DE LA ESPECIALIDAD]],2,0),"Escoja una especialidad")</f>
        <v>Escoja una especialidad</v>
      </c>
      <c r="M2283" s="5"/>
      <c r="N2283" s="5"/>
      <c r="O2283" s="5"/>
      <c r="P2283" s="6">
        <f>'Formato Productividad'!$M2283-'Formato Productividad'!$AI2283</f>
        <v>0</v>
      </c>
      <c r="Q2283" s="6" t="str">
        <f>IFERROR(VLOOKUP('Formato Productividad'!$K2283,Tabla4[],3,0),"Escoja una especialidad")</f>
        <v>Escoja una especialidad</v>
      </c>
      <c r="R2283" s="6" t="str">
        <f t="shared" si="140"/>
        <v>No aplica</v>
      </c>
      <c r="S2283" s="5"/>
      <c r="T2283" s="5"/>
      <c r="U2283" s="5"/>
      <c r="V2283" s="6">
        <f t="shared" si="141"/>
        <v>0</v>
      </c>
      <c r="W2283" s="6" t="str">
        <f t="shared" si="142"/>
        <v>No aplica</v>
      </c>
      <c r="X2283" s="35" t="str">
        <f t="shared" si="143"/>
        <v>No aplica</v>
      </c>
      <c r="Y2283" s="37"/>
      <c r="Z2283" s="38"/>
      <c r="AA2283" s="36"/>
      <c r="AB2283" s="38"/>
      <c r="AC2283" s="37"/>
      <c r="AD2283" s="38"/>
      <c r="AE2283" s="37"/>
      <c r="AF2283" s="38"/>
      <c r="AG2283" s="37"/>
      <c r="AH2283" s="38"/>
      <c r="AI2283" s="36"/>
      <c r="AJ2283" s="5"/>
      <c r="AK2283" s="5"/>
      <c r="AL2283" s="6">
        <f>IFERROR('Formato Productividad'!$Y2283+'Formato Productividad'!$AA2283+'Formato Productividad'!$AC2283,0)+'Formato Productividad'!$AE2283</f>
        <v>0</v>
      </c>
      <c r="AM2283" s="6">
        <f>IFERROR((('Formato Productividad'!$T2283+'Formato Productividad'!$V2283+'Formato Productividad'!$U2283)/'Formato Productividad'!$Q2283),0)+'Formato Productividad'!$AL2283</f>
        <v>0</v>
      </c>
      <c r="AN2283" s="7">
        <f>IFERROR(('Formato Productividad'!$AM2283/'Formato Productividad'!$N2283)*('Formato Productividad'!$N2283/'Formato Productividad'!$P2283),0)</f>
        <v>0</v>
      </c>
      <c r="AO2283" s="7">
        <f>IFERROR(('Formato Productividad'!$AG2283/'Formato Productividad'!$O2283)*('Formato Productividad'!$O2283/'Formato Productividad'!$P2283),0)</f>
        <v>0</v>
      </c>
      <c r="AP2283" s="7">
        <f>'Formato Productividad'!$AN2283+'Formato Productividad'!$AO2283</f>
        <v>0</v>
      </c>
      <c r="AQ2283" s="5"/>
      <c r="AR2283" s="7">
        <f>IFERROR('Formato Productividad'!$AM2283/'Formato Productividad'!$N2283,0)</f>
        <v>0</v>
      </c>
      <c r="AS2283" s="7">
        <f>IFERROR('Formato Productividad'!$AG2283/'Formato Productividad'!$O2283,0)</f>
        <v>0</v>
      </c>
      <c r="AT2283" s="71">
        <f>IFERROR('Formato Productividad'!$AI2283/'Formato Productividad'!$M2283,0)</f>
        <v>0</v>
      </c>
      <c r="AU2283" s="74"/>
    </row>
    <row r="2284" spans="1:47" s="33" customFormat="1" ht="25.5" customHeight="1" x14ac:dyDescent="0.25">
      <c r="A2284" s="39">
        <v>2283</v>
      </c>
      <c r="B2284" s="5"/>
      <c r="C2284" s="5"/>
      <c r="D2284" s="5"/>
      <c r="E2284" s="6" t="str">
        <f>IFERROR(VLOOKUP(D2284,'Formato validacion'!$E$2:$F$131,2,0),"Escoja un ESM")</f>
        <v>Escoja un ESM</v>
      </c>
      <c r="F2284" s="31"/>
      <c r="G2284" s="5"/>
      <c r="H2284" s="5"/>
      <c r="I2284" s="5"/>
      <c r="J2284" s="5"/>
      <c r="K2284" s="5"/>
      <c r="L2284" s="6" t="str">
        <f>IFERROR(VLOOKUP(K2284,Tabla4[[ESPECIALIDADES]:[ÁREA DE LA ESPECIALIDAD]],2,0),"Escoja una especialidad")</f>
        <v>Escoja una especialidad</v>
      </c>
      <c r="M2284" s="5"/>
      <c r="N2284" s="5"/>
      <c r="O2284" s="5"/>
      <c r="P2284" s="6">
        <f>'Formato Productividad'!$M2284-'Formato Productividad'!$AI2284</f>
        <v>0</v>
      </c>
      <c r="Q2284" s="6" t="str">
        <f>IFERROR(VLOOKUP('Formato Productividad'!$K2284,Tabla4[],3,0),"Escoja una especialidad")</f>
        <v>Escoja una especialidad</v>
      </c>
      <c r="R2284" s="6" t="str">
        <f t="shared" si="140"/>
        <v>No aplica</v>
      </c>
      <c r="S2284" s="5"/>
      <c r="T2284" s="5"/>
      <c r="U2284" s="5"/>
      <c r="V2284" s="6">
        <f t="shared" si="141"/>
        <v>0</v>
      </c>
      <c r="W2284" s="6" t="str">
        <f t="shared" si="142"/>
        <v>No aplica</v>
      </c>
      <c r="X2284" s="35" t="str">
        <f t="shared" si="143"/>
        <v>No aplica</v>
      </c>
      <c r="Y2284" s="37"/>
      <c r="Z2284" s="38"/>
      <c r="AA2284" s="36"/>
      <c r="AB2284" s="38"/>
      <c r="AC2284" s="37"/>
      <c r="AD2284" s="38"/>
      <c r="AE2284" s="37"/>
      <c r="AF2284" s="38"/>
      <c r="AG2284" s="37"/>
      <c r="AH2284" s="38"/>
      <c r="AI2284" s="36"/>
      <c r="AJ2284" s="5"/>
      <c r="AK2284" s="5"/>
      <c r="AL2284" s="6">
        <f>IFERROR('Formato Productividad'!$Y2284+'Formato Productividad'!$AA2284+'Formato Productividad'!$AC2284,0)+'Formato Productividad'!$AE2284</f>
        <v>0</v>
      </c>
      <c r="AM2284" s="6">
        <f>IFERROR((('Formato Productividad'!$T2284+'Formato Productividad'!$V2284+'Formato Productividad'!$U2284)/'Formato Productividad'!$Q2284),0)+'Formato Productividad'!$AL2284</f>
        <v>0</v>
      </c>
      <c r="AN2284" s="7">
        <f>IFERROR(('Formato Productividad'!$AM2284/'Formato Productividad'!$N2284)*('Formato Productividad'!$N2284/'Formato Productividad'!$P2284),0)</f>
        <v>0</v>
      </c>
      <c r="AO2284" s="7">
        <f>IFERROR(('Formato Productividad'!$AG2284/'Formato Productividad'!$O2284)*('Formato Productividad'!$O2284/'Formato Productividad'!$P2284),0)</f>
        <v>0</v>
      </c>
      <c r="AP2284" s="7">
        <f>'Formato Productividad'!$AN2284+'Formato Productividad'!$AO2284</f>
        <v>0</v>
      </c>
      <c r="AQ2284" s="5"/>
      <c r="AR2284" s="7">
        <f>IFERROR('Formato Productividad'!$AM2284/'Formato Productividad'!$N2284,0)</f>
        <v>0</v>
      </c>
      <c r="AS2284" s="7">
        <f>IFERROR('Formato Productividad'!$AG2284/'Formato Productividad'!$O2284,0)</f>
        <v>0</v>
      </c>
      <c r="AT2284" s="71">
        <f>IFERROR('Formato Productividad'!$AI2284/'Formato Productividad'!$M2284,0)</f>
        <v>0</v>
      </c>
      <c r="AU2284" s="74"/>
    </row>
    <row r="2285" spans="1:47" s="33" customFormat="1" ht="25.5" customHeight="1" x14ac:dyDescent="0.25">
      <c r="A2285" s="39">
        <v>2284</v>
      </c>
      <c r="B2285" s="5"/>
      <c r="C2285" s="5"/>
      <c r="D2285" s="5"/>
      <c r="E2285" s="6" t="str">
        <f>IFERROR(VLOOKUP(D2285,'Formato validacion'!$E$2:$F$131,2,0),"Escoja un ESM")</f>
        <v>Escoja un ESM</v>
      </c>
      <c r="F2285" s="31"/>
      <c r="G2285" s="5"/>
      <c r="H2285" s="5"/>
      <c r="I2285" s="5"/>
      <c r="J2285" s="5"/>
      <c r="K2285" s="5"/>
      <c r="L2285" s="6" t="str">
        <f>IFERROR(VLOOKUP(K2285,Tabla4[[ESPECIALIDADES]:[ÁREA DE LA ESPECIALIDAD]],2,0),"Escoja una especialidad")</f>
        <v>Escoja una especialidad</v>
      </c>
      <c r="M2285" s="5"/>
      <c r="N2285" s="5"/>
      <c r="O2285" s="5"/>
      <c r="P2285" s="6">
        <f>'Formato Productividad'!$M2285-'Formato Productividad'!$AI2285</f>
        <v>0</v>
      </c>
      <c r="Q2285" s="6" t="str">
        <f>IFERROR(VLOOKUP('Formato Productividad'!$K2285,Tabla4[],3,0),"Escoja una especialidad")</f>
        <v>Escoja una especialidad</v>
      </c>
      <c r="R2285" s="6" t="str">
        <f t="shared" si="140"/>
        <v>No aplica</v>
      </c>
      <c r="S2285" s="5"/>
      <c r="T2285" s="5"/>
      <c r="U2285" s="5"/>
      <c r="V2285" s="6">
        <f t="shared" si="141"/>
        <v>0</v>
      </c>
      <c r="W2285" s="6" t="str">
        <f t="shared" si="142"/>
        <v>No aplica</v>
      </c>
      <c r="X2285" s="35" t="str">
        <f t="shared" si="143"/>
        <v>No aplica</v>
      </c>
      <c r="Y2285" s="37"/>
      <c r="Z2285" s="38"/>
      <c r="AA2285" s="36"/>
      <c r="AB2285" s="38"/>
      <c r="AC2285" s="37"/>
      <c r="AD2285" s="38"/>
      <c r="AE2285" s="37"/>
      <c r="AF2285" s="38"/>
      <c r="AG2285" s="37"/>
      <c r="AH2285" s="38"/>
      <c r="AI2285" s="36"/>
      <c r="AJ2285" s="5"/>
      <c r="AK2285" s="5"/>
      <c r="AL2285" s="6">
        <f>IFERROR('Formato Productividad'!$Y2285+'Formato Productividad'!$AA2285+'Formato Productividad'!$AC2285,0)+'Formato Productividad'!$AE2285</f>
        <v>0</v>
      </c>
      <c r="AM2285" s="6">
        <f>IFERROR((('Formato Productividad'!$T2285+'Formato Productividad'!$V2285+'Formato Productividad'!$U2285)/'Formato Productividad'!$Q2285),0)+'Formato Productividad'!$AL2285</f>
        <v>0</v>
      </c>
      <c r="AN2285" s="7">
        <f>IFERROR(('Formato Productividad'!$AM2285/'Formato Productividad'!$N2285)*('Formato Productividad'!$N2285/'Formato Productividad'!$P2285),0)</f>
        <v>0</v>
      </c>
      <c r="AO2285" s="7">
        <f>IFERROR(('Formato Productividad'!$AG2285/'Formato Productividad'!$O2285)*('Formato Productividad'!$O2285/'Formato Productividad'!$P2285),0)</f>
        <v>0</v>
      </c>
      <c r="AP2285" s="7">
        <f>'Formato Productividad'!$AN2285+'Formato Productividad'!$AO2285</f>
        <v>0</v>
      </c>
      <c r="AQ2285" s="5"/>
      <c r="AR2285" s="7">
        <f>IFERROR('Formato Productividad'!$AM2285/'Formato Productividad'!$N2285,0)</f>
        <v>0</v>
      </c>
      <c r="AS2285" s="7">
        <f>IFERROR('Formato Productividad'!$AG2285/'Formato Productividad'!$O2285,0)</f>
        <v>0</v>
      </c>
      <c r="AT2285" s="71">
        <f>IFERROR('Formato Productividad'!$AI2285/'Formato Productividad'!$M2285,0)</f>
        <v>0</v>
      </c>
      <c r="AU2285" s="74"/>
    </row>
    <row r="2286" spans="1:47" s="33" customFormat="1" ht="25.5" customHeight="1" x14ac:dyDescent="0.25">
      <c r="A2286" s="39">
        <v>2285</v>
      </c>
      <c r="B2286" s="5"/>
      <c r="C2286" s="5"/>
      <c r="D2286" s="5"/>
      <c r="E2286" s="6" t="str">
        <f>IFERROR(VLOOKUP(D2286,'Formato validacion'!$E$2:$F$131,2,0),"Escoja un ESM")</f>
        <v>Escoja un ESM</v>
      </c>
      <c r="F2286" s="31"/>
      <c r="G2286" s="5"/>
      <c r="H2286" s="5"/>
      <c r="I2286" s="5"/>
      <c r="J2286" s="5"/>
      <c r="K2286" s="5"/>
      <c r="L2286" s="6" t="str">
        <f>IFERROR(VLOOKUP(K2286,Tabla4[[ESPECIALIDADES]:[ÁREA DE LA ESPECIALIDAD]],2,0),"Escoja una especialidad")</f>
        <v>Escoja una especialidad</v>
      </c>
      <c r="M2286" s="5"/>
      <c r="N2286" s="5"/>
      <c r="O2286" s="5"/>
      <c r="P2286" s="6">
        <f>'Formato Productividad'!$M2286-'Formato Productividad'!$AI2286</f>
        <v>0</v>
      </c>
      <c r="Q2286" s="6" t="str">
        <f>IFERROR(VLOOKUP('Formato Productividad'!$K2286,Tabla4[],3,0),"Escoja una especialidad")</f>
        <v>Escoja una especialidad</v>
      </c>
      <c r="R2286" s="6" t="str">
        <f t="shared" si="140"/>
        <v>No aplica</v>
      </c>
      <c r="S2286" s="5"/>
      <c r="T2286" s="5"/>
      <c r="U2286" s="5"/>
      <c r="V2286" s="6">
        <f t="shared" si="141"/>
        <v>0</v>
      </c>
      <c r="W2286" s="6" t="str">
        <f t="shared" si="142"/>
        <v>No aplica</v>
      </c>
      <c r="X2286" s="35" t="str">
        <f t="shared" si="143"/>
        <v>No aplica</v>
      </c>
      <c r="Y2286" s="37"/>
      <c r="Z2286" s="38"/>
      <c r="AA2286" s="36"/>
      <c r="AB2286" s="38"/>
      <c r="AC2286" s="37"/>
      <c r="AD2286" s="38"/>
      <c r="AE2286" s="37"/>
      <c r="AF2286" s="38"/>
      <c r="AG2286" s="37"/>
      <c r="AH2286" s="38"/>
      <c r="AI2286" s="36"/>
      <c r="AJ2286" s="5"/>
      <c r="AK2286" s="5"/>
      <c r="AL2286" s="6">
        <f>IFERROR('Formato Productividad'!$Y2286+'Formato Productividad'!$AA2286+'Formato Productividad'!$AC2286,0)+'Formato Productividad'!$AE2286</f>
        <v>0</v>
      </c>
      <c r="AM2286" s="6">
        <f>IFERROR((('Formato Productividad'!$T2286+'Formato Productividad'!$V2286+'Formato Productividad'!$U2286)/'Formato Productividad'!$Q2286),0)+'Formato Productividad'!$AL2286</f>
        <v>0</v>
      </c>
      <c r="AN2286" s="7">
        <f>IFERROR(('Formato Productividad'!$AM2286/'Formato Productividad'!$N2286)*('Formato Productividad'!$N2286/'Formato Productividad'!$P2286),0)</f>
        <v>0</v>
      </c>
      <c r="AO2286" s="7">
        <f>IFERROR(('Formato Productividad'!$AG2286/'Formato Productividad'!$O2286)*('Formato Productividad'!$O2286/'Formato Productividad'!$P2286),0)</f>
        <v>0</v>
      </c>
      <c r="AP2286" s="7">
        <f>'Formato Productividad'!$AN2286+'Formato Productividad'!$AO2286</f>
        <v>0</v>
      </c>
      <c r="AQ2286" s="5"/>
      <c r="AR2286" s="7">
        <f>IFERROR('Formato Productividad'!$AM2286/'Formato Productividad'!$N2286,0)</f>
        <v>0</v>
      </c>
      <c r="AS2286" s="7">
        <f>IFERROR('Formato Productividad'!$AG2286/'Formato Productividad'!$O2286,0)</f>
        <v>0</v>
      </c>
      <c r="AT2286" s="71">
        <f>IFERROR('Formato Productividad'!$AI2286/'Formato Productividad'!$M2286,0)</f>
        <v>0</v>
      </c>
      <c r="AU2286" s="74"/>
    </row>
    <row r="2287" spans="1:47" s="33" customFormat="1" ht="25.5" customHeight="1" x14ac:dyDescent="0.25">
      <c r="A2287" s="39">
        <v>2286</v>
      </c>
      <c r="B2287" s="5"/>
      <c r="C2287" s="5"/>
      <c r="D2287" s="5"/>
      <c r="E2287" s="6" t="str">
        <f>IFERROR(VLOOKUP(D2287,'Formato validacion'!$E$2:$F$131,2,0),"Escoja un ESM")</f>
        <v>Escoja un ESM</v>
      </c>
      <c r="F2287" s="31"/>
      <c r="G2287" s="5"/>
      <c r="H2287" s="5"/>
      <c r="I2287" s="5"/>
      <c r="J2287" s="5"/>
      <c r="K2287" s="5"/>
      <c r="L2287" s="6" t="str">
        <f>IFERROR(VLOOKUP(K2287,Tabla4[[ESPECIALIDADES]:[ÁREA DE LA ESPECIALIDAD]],2,0),"Escoja una especialidad")</f>
        <v>Escoja una especialidad</v>
      </c>
      <c r="M2287" s="5"/>
      <c r="N2287" s="5"/>
      <c r="O2287" s="5"/>
      <c r="P2287" s="6">
        <f>'Formato Productividad'!$M2287-'Formato Productividad'!$AI2287</f>
        <v>0</v>
      </c>
      <c r="Q2287" s="6" t="str">
        <f>IFERROR(VLOOKUP('Formato Productividad'!$K2287,Tabla4[],3,0),"Escoja una especialidad")</f>
        <v>Escoja una especialidad</v>
      </c>
      <c r="R2287" s="6" t="str">
        <f t="shared" si="140"/>
        <v>No aplica</v>
      </c>
      <c r="S2287" s="5"/>
      <c r="T2287" s="5"/>
      <c r="U2287" s="5"/>
      <c r="V2287" s="6">
        <f t="shared" si="141"/>
        <v>0</v>
      </c>
      <c r="W2287" s="6" t="str">
        <f t="shared" si="142"/>
        <v>No aplica</v>
      </c>
      <c r="X2287" s="35" t="str">
        <f t="shared" si="143"/>
        <v>No aplica</v>
      </c>
      <c r="Y2287" s="37"/>
      <c r="Z2287" s="38"/>
      <c r="AA2287" s="36"/>
      <c r="AB2287" s="38"/>
      <c r="AC2287" s="37"/>
      <c r="AD2287" s="38"/>
      <c r="AE2287" s="37"/>
      <c r="AF2287" s="38"/>
      <c r="AG2287" s="37"/>
      <c r="AH2287" s="38"/>
      <c r="AI2287" s="36"/>
      <c r="AJ2287" s="5"/>
      <c r="AK2287" s="5"/>
      <c r="AL2287" s="6">
        <f>IFERROR('Formato Productividad'!$Y2287+'Formato Productividad'!$AA2287+'Formato Productividad'!$AC2287,0)+'Formato Productividad'!$AE2287</f>
        <v>0</v>
      </c>
      <c r="AM2287" s="6">
        <f>IFERROR((('Formato Productividad'!$T2287+'Formato Productividad'!$V2287+'Formato Productividad'!$U2287)/'Formato Productividad'!$Q2287),0)+'Formato Productividad'!$AL2287</f>
        <v>0</v>
      </c>
      <c r="AN2287" s="7">
        <f>IFERROR(('Formato Productividad'!$AM2287/'Formato Productividad'!$N2287)*('Formato Productividad'!$N2287/'Formato Productividad'!$P2287),0)</f>
        <v>0</v>
      </c>
      <c r="AO2287" s="7">
        <f>IFERROR(('Formato Productividad'!$AG2287/'Formato Productividad'!$O2287)*('Formato Productividad'!$O2287/'Formato Productividad'!$P2287),0)</f>
        <v>0</v>
      </c>
      <c r="AP2287" s="7">
        <f>'Formato Productividad'!$AN2287+'Formato Productividad'!$AO2287</f>
        <v>0</v>
      </c>
      <c r="AQ2287" s="5"/>
      <c r="AR2287" s="7">
        <f>IFERROR('Formato Productividad'!$AM2287/'Formato Productividad'!$N2287,0)</f>
        <v>0</v>
      </c>
      <c r="AS2287" s="7">
        <f>IFERROR('Formato Productividad'!$AG2287/'Formato Productividad'!$O2287,0)</f>
        <v>0</v>
      </c>
      <c r="AT2287" s="71">
        <f>IFERROR('Formato Productividad'!$AI2287/'Formato Productividad'!$M2287,0)</f>
        <v>0</v>
      </c>
      <c r="AU2287" s="74"/>
    </row>
    <row r="2288" spans="1:47" s="33" customFormat="1" ht="25.5" customHeight="1" x14ac:dyDescent="0.25">
      <c r="A2288" s="39">
        <v>2287</v>
      </c>
      <c r="B2288" s="5"/>
      <c r="C2288" s="5"/>
      <c r="D2288" s="5"/>
      <c r="E2288" s="6" t="str">
        <f>IFERROR(VLOOKUP(D2288,'Formato validacion'!$E$2:$F$131,2,0),"Escoja un ESM")</f>
        <v>Escoja un ESM</v>
      </c>
      <c r="F2288" s="31"/>
      <c r="G2288" s="5"/>
      <c r="H2288" s="5"/>
      <c r="I2288" s="5"/>
      <c r="J2288" s="5"/>
      <c r="K2288" s="5"/>
      <c r="L2288" s="6" t="str">
        <f>IFERROR(VLOOKUP(K2288,Tabla4[[ESPECIALIDADES]:[ÁREA DE LA ESPECIALIDAD]],2,0),"Escoja una especialidad")</f>
        <v>Escoja una especialidad</v>
      </c>
      <c r="M2288" s="5"/>
      <c r="N2288" s="5"/>
      <c r="O2288" s="5"/>
      <c r="P2288" s="6">
        <f>'Formato Productividad'!$M2288-'Formato Productividad'!$AI2288</f>
        <v>0</v>
      </c>
      <c r="Q2288" s="6" t="str">
        <f>IFERROR(VLOOKUP('Formato Productividad'!$K2288,Tabla4[],3,0),"Escoja una especialidad")</f>
        <v>Escoja una especialidad</v>
      </c>
      <c r="R2288" s="6" t="str">
        <f t="shared" si="140"/>
        <v>No aplica</v>
      </c>
      <c r="S2288" s="5"/>
      <c r="T2288" s="5"/>
      <c r="U2288" s="5"/>
      <c r="V2288" s="6">
        <f t="shared" si="141"/>
        <v>0</v>
      </c>
      <c r="W2288" s="6" t="str">
        <f t="shared" si="142"/>
        <v>No aplica</v>
      </c>
      <c r="X2288" s="35" t="str">
        <f t="shared" si="143"/>
        <v>No aplica</v>
      </c>
      <c r="Y2288" s="37"/>
      <c r="Z2288" s="38"/>
      <c r="AA2288" s="36"/>
      <c r="AB2288" s="38"/>
      <c r="AC2288" s="37"/>
      <c r="AD2288" s="38"/>
      <c r="AE2288" s="37"/>
      <c r="AF2288" s="38"/>
      <c r="AG2288" s="37"/>
      <c r="AH2288" s="38"/>
      <c r="AI2288" s="36"/>
      <c r="AJ2288" s="5"/>
      <c r="AK2288" s="5"/>
      <c r="AL2288" s="6">
        <f>IFERROR('Formato Productividad'!$Y2288+'Formato Productividad'!$AA2288+'Formato Productividad'!$AC2288,0)+'Formato Productividad'!$AE2288</f>
        <v>0</v>
      </c>
      <c r="AM2288" s="6">
        <f>IFERROR((('Formato Productividad'!$T2288+'Formato Productividad'!$V2288+'Formato Productividad'!$U2288)/'Formato Productividad'!$Q2288),0)+'Formato Productividad'!$AL2288</f>
        <v>0</v>
      </c>
      <c r="AN2288" s="7">
        <f>IFERROR(('Formato Productividad'!$AM2288/'Formato Productividad'!$N2288)*('Formato Productividad'!$N2288/'Formato Productividad'!$P2288),0)</f>
        <v>0</v>
      </c>
      <c r="AO2288" s="7">
        <f>IFERROR(('Formato Productividad'!$AG2288/'Formato Productividad'!$O2288)*('Formato Productividad'!$O2288/'Formato Productividad'!$P2288),0)</f>
        <v>0</v>
      </c>
      <c r="AP2288" s="7">
        <f>'Formato Productividad'!$AN2288+'Formato Productividad'!$AO2288</f>
        <v>0</v>
      </c>
      <c r="AQ2288" s="5"/>
      <c r="AR2288" s="7">
        <f>IFERROR('Formato Productividad'!$AM2288/'Formato Productividad'!$N2288,0)</f>
        <v>0</v>
      </c>
      <c r="AS2288" s="7">
        <f>IFERROR('Formato Productividad'!$AG2288/'Formato Productividad'!$O2288,0)</f>
        <v>0</v>
      </c>
      <c r="AT2288" s="71">
        <f>IFERROR('Formato Productividad'!$AI2288/'Formato Productividad'!$M2288,0)</f>
        <v>0</v>
      </c>
      <c r="AU2288" s="74"/>
    </row>
    <row r="2289" spans="1:47" s="33" customFormat="1" ht="25.5" customHeight="1" x14ac:dyDescent="0.25">
      <c r="A2289" s="39">
        <v>2288</v>
      </c>
      <c r="B2289" s="5"/>
      <c r="C2289" s="5"/>
      <c r="D2289" s="5"/>
      <c r="E2289" s="6" t="str">
        <f>IFERROR(VLOOKUP(D2289,'Formato validacion'!$E$2:$F$131,2,0),"Escoja un ESM")</f>
        <v>Escoja un ESM</v>
      </c>
      <c r="F2289" s="31"/>
      <c r="G2289" s="5"/>
      <c r="H2289" s="5"/>
      <c r="I2289" s="5"/>
      <c r="J2289" s="5"/>
      <c r="K2289" s="5"/>
      <c r="L2289" s="6" t="str">
        <f>IFERROR(VLOOKUP(K2289,Tabla4[[ESPECIALIDADES]:[ÁREA DE LA ESPECIALIDAD]],2,0),"Escoja una especialidad")</f>
        <v>Escoja una especialidad</v>
      </c>
      <c r="M2289" s="5"/>
      <c r="N2289" s="5"/>
      <c r="O2289" s="5"/>
      <c r="P2289" s="6">
        <f>'Formato Productividad'!$M2289-'Formato Productividad'!$AI2289</f>
        <v>0</v>
      </c>
      <c r="Q2289" s="6" t="str">
        <f>IFERROR(VLOOKUP('Formato Productividad'!$K2289,Tabla4[],3,0),"Escoja una especialidad")</f>
        <v>Escoja una especialidad</v>
      </c>
      <c r="R2289" s="6" t="str">
        <f t="shared" si="140"/>
        <v>No aplica</v>
      </c>
      <c r="S2289" s="5"/>
      <c r="T2289" s="5"/>
      <c r="U2289" s="5"/>
      <c r="V2289" s="6">
        <f t="shared" si="141"/>
        <v>0</v>
      </c>
      <c r="W2289" s="6" t="str">
        <f t="shared" si="142"/>
        <v>No aplica</v>
      </c>
      <c r="X2289" s="35" t="str">
        <f t="shared" si="143"/>
        <v>No aplica</v>
      </c>
      <c r="Y2289" s="37"/>
      <c r="Z2289" s="38"/>
      <c r="AA2289" s="36"/>
      <c r="AB2289" s="38"/>
      <c r="AC2289" s="37"/>
      <c r="AD2289" s="38"/>
      <c r="AE2289" s="37"/>
      <c r="AF2289" s="38"/>
      <c r="AG2289" s="37"/>
      <c r="AH2289" s="38"/>
      <c r="AI2289" s="36"/>
      <c r="AJ2289" s="5"/>
      <c r="AK2289" s="5"/>
      <c r="AL2289" s="6">
        <f>IFERROR('Formato Productividad'!$Y2289+'Formato Productividad'!$AA2289+'Formato Productividad'!$AC2289,0)+'Formato Productividad'!$AE2289</f>
        <v>0</v>
      </c>
      <c r="AM2289" s="6">
        <f>IFERROR((('Formato Productividad'!$T2289+'Formato Productividad'!$V2289+'Formato Productividad'!$U2289)/'Formato Productividad'!$Q2289),0)+'Formato Productividad'!$AL2289</f>
        <v>0</v>
      </c>
      <c r="AN2289" s="7">
        <f>IFERROR(('Formato Productividad'!$AM2289/'Formato Productividad'!$N2289)*('Formato Productividad'!$N2289/'Formato Productividad'!$P2289),0)</f>
        <v>0</v>
      </c>
      <c r="AO2289" s="7">
        <f>IFERROR(('Formato Productividad'!$AG2289/'Formato Productividad'!$O2289)*('Formato Productividad'!$O2289/'Formato Productividad'!$P2289),0)</f>
        <v>0</v>
      </c>
      <c r="AP2289" s="7">
        <f>'Formato Productividad'!$AN2289+'Formato Productividad'!$AO2289</f>
        <v>0</v>
      </c>
      <c r="AQ2289" s="5"/>
      <c r="AR2289" s="7">
        <f>IFERROR('Formato Productividad'!$AM2289/'Formato Productividad'!$N2289,0)</f>
        <v>0</v>
      </c>
      <c r="AS2289" s="7">
        <f>IFERROR('Formato Productividad'!$AG2289/'Formato Productividad'!$O2289,0)</f>
        <v>0</v>
      </c>
      <c r="AT2289" s="71">
        <f>IFERROR('Formato Productividad'!$AI2289/'Formato Productividad'!$M2289,0)</f>
        <v>0</v>
      </c>
      <c r="AU2289" s="74"/>
    </row>
    <row r="2290" spans="1:47" s="33" customFormat="1" ht="25.5" customHeight="1" x14ac:dyDescent="0.25">
      <c r="A2290" s="39">
        <v>2289</v>
      </c>
      <c r="B2290" s="5"/>
      <c r="C2290" s="5"/>
      <c r="D2290" s="5"/>
      <c r="E2290" s="6" t="str">
        <f>IFERROR(VLOOKUP(D2290,'Formato validacion'!$E$2:$F$131,2,0),"Escoja un ESM")</f>
        <v>Escoja un ESM</v>
      </c>
      <c r="F2290" s="31"/>
      <c r="G2290" s="5"/>
      <c r="H2290" s="5"/>
      <c r="I2290" s="5"/>
      <c r="J2290" s="5"/>
      <c r="K2290" s="5"/>
      <c r="L2290" s="6" t="str">
        <f>IFERROR(VLOOKUP(K2290,Tabla4[[ESPECIALIDADES]:[ÁREA DE LA ESPECIALIDAD]],2,0),"Escoja una especialidad")</f>
        <v>Escoja una especialidad</v>
      </c>
      <c r="M2290" s="5"/>
      <c r="N2290" s="5"/>
      <c r="O2290" s="5"/>
      <c r="P2290" s="6">
        <f>'Formato Productividad'!$M2290-'Formato Productividad'!$AI2290</f>
        <v>0</v>
      </c>
      <c r="Q2290" s="6" t="str">
        <f>IFERROR(VLOOKUP('Formato Productividad'!$K2290,Tabla4[],3,0),"Escoja una especialidad")</f>
        <v>Escoja una especialidad</v>
      </c>
      <c r="R2290" s="6" t="str">
        <f t="shared" si="140"/>
        <v>No aplica</v>
      </c>
      <c r="S2290" s="5"/>
      <c r="T2290" s="5"/>
      <c r="U2290" s="5"/>
      <c r="V2290" s="6">
        <f t="shared" si="141"/>
        <v>0</v>
      </c>
      <c r="W2290" s="6" t="str">
        <f t="shared" si="142"/>
        <v>No aplica</v>
      </c>
      <c r="X2290" s="35" t="str">
        <f t="shared" si="143"/>
        <v>No aplica</v>
      </c>
      <c r="Y2290" s="37"/>
      <c r="Z2290" s="38"/>
      <c r="AA2290" s="36"/>
      <c r="AB2290" s="38"/>
      <c r="AC2290" s="37"/>
      <c r="AD2290" s="38"/>
      <c r="AE2290" s="37"/>
      <c r="AF2290" s="38"/>
      <c r="AG2290" s="37"/>
      <c r="AH2290" s="38"/>
      <c r="AI2290" s="36"/>
      <c r="AJ2290" s="5"/>
      <c r="AK2290" s="5"/>
      <c r="AL2290" s="6">
        <f>IFERROR('Formato Productividad'!$Y2290+'Formato Productividad'!$AA2290+'Formato Productividad'!$AC2290,0)+'Formato Productividad'!$AE2290</f>
        <v>0</v>
      </c>
      <c r="AM2290" s="6">
        <f>IFERROR((('Formato Productividad'!$T2290+'Formato Productividad'!$V2290+'Formato Productividad'!$U2290)/'Formato Productividad'!$Q2290),0)+'Formato Productividad'!$AL2290</f>
        <v>0</v>
      </c>
      <c r="AN2290" s="7">
        <f>IFERROR(('Formato Productividad'!$AM2290/'Formato Productividad'!$N2290)*('Formato Productividad'!$N2290/'Formato Productividad'!$P2290),0)</f>
        <v>0</v>
      </c>
      <c r="AO2290" s="7">
        <f>IFERROR(('Formato Productividad'!$AG2290/'Formato Productividad'!$O2290)*('Formato Productividad'!$O2290/'Formato Productividad'!$P2290),0)</f>
        <v>0</v>
      </c>
      <c r="AP2290" s="7">
        <f>'Formato Productividad'!$AN2290+'Formato Productividad'!$AO2290</f>
        <v>0</v>
      </c>
      <c r="AQ2290" s="5"/>
      <c r="AR2290" s="7">
        <f>IFERROR('Formato Productividad'!$AM2290/'Formato Productividad'!$N2290,0)</f>
        <v>0</v>
      </c>
      <c r="AS2290" s="7">
        <f>IFERROR('Formato Productividad'!$AG2290/'Formato Productividad'!$O2290,0)</f>
        <v>0</v>
      </c>
      <c r="AT2290" s="71">
        <f>IFERROR('Formato Productividad'!$AI2290/'Formato Productividad'!$M2290,0)</f>
        <v>0</v>
      </c>
      <c r="AU2290" s="74"/>
    </row>
    <row r="2291" spans="1:47" s="33" customFormat="1" ht="25.5" customHeight="1" x14ac:dyDescent="0.25">
      <c r="A2291" s="39">
        <v>2290</v>
      </c>
      <c r="B2291" s="5"/>
      <c r="C2291" s="5"/>
      <c r="D2291" s="5"/>
      <c r="E2291" s="6" t="str">
        <f>IFERROR(VLOOKUP(D2291,'Formato validacion'!$E$2:$F$131,2,0),"Escoja un ESM")</f>
        <v>Escoja un ESM</v>
      </c>
      <c r="F2291" s="31"/>
      <c r="G2291" s="5"/>
      <c r="H2291" s="5"/>
      <c r="I2291" s="5"/>
      <c r="J2291" s="5"/>
      <c r="K2291" s="5"/>
      <c r="L2291" s="6" t="str">
        <f>IFERROR(VLOOKUP(K2291,Tabla4[[ESPECIALIDADES]:[ÁREA DE LA ESPECIALIDAD]],2,0),"Escoja una especialidad")</f>
        <v>Escoja una especialidad</v>
      </c>
      <c r="M2291" s="5"/>
      <c r="N2291" s="5"/>
      <c r="O2291" s="5"/>
      <c r="P2291" s="6">
        <f>'Formato Productividad'!$M2291-'Formato Productividad'!$AI2291</f>
        <v>0</v>
      </c>
      <c r="Q2291" s="6" t="str">
        <f>IFERROR(VLOOKUP('Formato Productividad'!$K2291,Tabla4[],3,0),"Escoja una especialidad")</f>
        <v>Escoja una especialidad</v>
      </c>
      <c r="R2291" s="6" t="str">
        <f t="shared" si="140"/>
        <v>No aplica</v>
      </c>
      <c r="S2291" s="5"/>
      <c r="T2291" s="5"/>
      <c r="U2291" s="5"/>
      <c r="V2291" s="6">
        <f t="shared" si="141"/>
        <v>0</v>
      </c>
      <c r="W2291" s="6" t="str">
        <f t="shared" si="142"/>
        <v>No aplica</v>
      </c>
      <c r="X2291" s="35" t="str">
        <f t="shared" si="143"/>
        <v>No aplica</v>
      </c>
      <c r="Y2291" s="37"/>
      <c r="Z2291" s="38"/>
      <c r="AA2291" s="36"/>
      <c r="AB2291" s="38"/>
      <c r="AC2291" s="37"/>
      <c r="AD2291" s="38"/>
      <c r="AE2291" s="37"/>
      <c r="AF2291" s="38"/>
      <c r="AG2291" s="37"/>
      <c r="AH2291" s="38"/>
      <c r="AI2291" s="36"/>
      <c r="AJ2291" s="5"/>
      <c r="AK2291" s="5"/>
      <c r="AL2291" s="6">
        <f>IFERROR('Formato Productividad'!$Y2291+'Formato Productividad'!$AA2291+'Formato Productividad'!$AC2291,0)+'Formato Productividad'!$AE2291</f>
        <v>0</v>
      </c>
      <c r="AM2291" s="6">
        <f>IFERROR((('Formato Productividad'!$T2291+'Formato Productividad'!$V2291+'Formato Productividad'!$U2291)/'Formato Productividad'!$Q2291),0)+'Formato Productividad'!$AL2291</f>
        <v>0</v>
      </c>
      <c r="AN2291" s="7">
        <f>IFERROR(('Formato Productividad'!$AM2291/'Formato Productividad'!$N2291)*('Formato Productividad'!$N2291/'Formato Productividad'!$P2291),0)</f>
        <v>0</v>
      </c>
      <c r="AO2291" s="7">
        <f>IFERROR(('Formato Productividad'!$AG2291/'Formato Productividad'!$O2291)*('Formato Productividad'!$O2291/'Formato Productividad'!$P2291),0)</f>
        <v>0</v>
      </c>
      <c r="AP2291" s="7">
        <f>'Formato Productividad'!$AN2291+'Formato Productividad'!$AO2291</f>
        <v>0</v>
      </c>
      <c r="AQ2291" s="5"/>
      <c r="AR2291" s="7">
        <f>IFERROR('Formato Productividad'!$AM2291/'Formato Productividad'!$N2291,0)</f>
        <v>0</v>
      </c>
      <c r="AS2291" s="7">
        <f>IFERROR('Formato Productividad'!$AG2291/'Formato Productividad'!$O2291,0)</f>
        <v>0</v>
      </c>
      <c r="AT2291" s="71">
        <f>IFERROR('Formato Productividad'!$AI2291/'Formato Productividad'!$M2291,0)</f>
        <v>0</v>
      </c>
      <c r="AU2291" s="74"/>
    </row>
    <row r="2292" spans="1:47" s="33" customFormat="1" ht="25.5" customHeight="1" x14ac:dyDescent="0.25">
      <c r="A2292" s="39">
        <v>2291</v>
      </c>
      <c r="B2292" s="5"/>
      <c r="C2292" s="5"/>
      <c r="D2292" s="5"/>
      <c r="E2292" s="6" t="str">
        <f>IFERROR(VLOOKUP(D2292,'Formato validacion'!$E$2:$F$131,2,0),"Escoja un ESM")</f>
        <v>Escoja un ESM</v>
      </c>
      <c r="F2292" s="31"/>
      <c r="G2292" s="5"/>
      <c r="H2292" s="5"/>
      <c r="I2292" s="5"/>
      <c r="J2292" s="5"/>
      <c r="K2292" s="5"/>
      <c r="L2292" s="6" t="str">
        <f>IFERROR(VLOOKUP(K2292,Tabla4[[ESPECIALIDADES]:[ÁREA DE LA ESPECIALIDAD]],2,0),"Escoja una especialidad")</f>
        <v>Escoja una especialidad</v>
      </c>
      <c r="M2292" s="5"/>
      <c r="N2292" s="5"/>
      <c r="O2292" s="5"/>
      <c r="P2292" s="6">
        <f>'Formato Productividad'!$M2292-'Formato Productividad'!$AI2292</f>
        <v>0</v>
      </c>
      <c r="Q2292" s="6" t="str">
        <f>IFERROR(VLOOKUP('Formato Productividad'!$K2292,Tabla4[],3,0),"Escoja una especialidad")</f>
        <v>Escoja una especialidad</v>
      </c>
      <c r="R2292" s="6" t="str">
        <f t="shared" si="140"/>
        <v>No aplica</v>
      </c>
      <c r="S2292" s="5"/>
      <c r="T2292" s="5"/>
      <c r="U2292" s="5"/>
      <c r="V2292" s="6">
        <f t="shared" si="141"/>
        <v>0</v>
      </c>
      <c r="W2292" s="6" t="str">
        <f t="shared" si="142"/>
        <v>No aplica</v>
      </c>
      <c r="X2292" s="35" t="str">
        <f t="shared" si="143"/>
        <v>No aplica</v>
      </c>
      <c r="Y2292" s="37"/>
      <c r="Z2292" s="38"/>
      <c r="AA2292" s="36"/>
      <c r="AB2292" s="38"/>
      <c r="AC2292" s="37"/>
      <c r="AD2292" s="38"/>
      <c r="AE2292" s="37"/>
      <c r="AF2292" s="38"/>
      <c r="AG2292" s="37"/>
      <c r="AH2292" s="38"/>
      <c r="AI2292" s="36"/>
      <c r="AJ2292" s="5"/>
      <c r="AK2292" s="5"/>
      <c r="AL2292" s="6">
        <f>IFERROR('Formato Productividad'!$Y2292+'Formato Productividad'!$AA2292+'Formato Productividad'!$AC2292,0)+'Formato Productividad'!$AE2292</f>
        <v>0</v>
      </c>
      <c r="AM2292" s="6">
        <f>IFERROR((('Formato Productividad'!$T2292+'Formato Productividad'!$V2292+'Formato Productividad'!$U2292)/'Formato Productividad'!$Q2292),0)+'Formato Productividad'!$AL2292</f>
        <v>0</v>
      </c>
      <c r="AN2292" s="7">
        <f>IFERROR(('Formato Productividad'!$AM2292/'Formato Productividad'!$N2292)*('Formato Productividad'!$N2292/'Formato Productividad'!$P2292),0)</f>
        <v>0</v>
      </c>
      <c r="AO2292" s="7">
        <f>IFERROR(('Formato Productividad'!$AG2292/'Formato Productividad'!$O2292)*('Formato Productividad'!$O2292/'Formato Productividad'!$P2292),0)</f>
        <v>0</v>
      </c>
      <c r="AP2292" s="7">
        <f>'Formato Productividad'!$AN2292+'Formato Productividad'!$AO2292</f>
        <v>0</v>
      </c>
      <c r="AQ2292" s="5"/>
      <c r="AR2292" s="7">
        <f>IFERROR('Formato Productividad'!$AM2292/'Formato Productividad'!$N2292,0)</f>
        <v>0</v>
      </c>
      <c r="AS2292" s="7">
        <f>IFERROR('Formato Productividad'!$AG2292/'Formato Productividad'!$O2292,0)</f>
        <v>0</v>
      </c>
      <c r="AT2292" s="71">
        <f>IFERROR('Formato Productividad'!$AI2292/'Formato Productividad'!$M2292,0)</f>
        <v>0</v>
      </c>
      <c r="AU2292" s="74"/>
    </row>
    <row r="2293" spans="1:47" s="33" customFormat="1" ht="25.5" customHeight="1" x14ac:dyDescent="0.25">
      <c r="A2293" s="39">
        <v>2292</v>
      </c>
      <c r="B2293" s="5"/>
      <c r="C2293" s="5"/>
      <c r="D2293" s="5"/>
      <c r="E2293" s="6" t="str">
        <f>IFERROR(VLOOKUP(D2293,'Formato validacion'!$E$2:$F$131,2,0),"Escoja un ESM")</f>
        <v>Escoja un ESM</v>
      </c>
      <c r="F2293" s="31"/>
      <c r="G2293" s="5"/>
      <c r="H2293" s="5"/>
      <c r="I2293" s="5"/>
      <c r="J2293" s="5"/>
      <c r="K2293" s="5"/>
      <c r="L2293" s="6" t="str">
        <f>IFERROR(VLOOKUP(K2293,Tabla4[[ESPECIALIDADES]:[ÁREA DE LA ESPECIALIDAD]],2,0),"Escoja una especialidad")</f>
        <v>Escoja una especialidad</v>
      </c>
      <c r="M2293" s="5"/>
      <c r="N2293" s="5"/>
      <c r="O2293" s="5"/>
      <c r="P2293" s="6">
        <f>'Formato Productividad'!$M2293-'Formato Productividad'!$AI2293</f>
        <v>0</v>
      </c>
      <c r="Q2293" s="6" t="str">
        <f>IFERROR(VLOOKUP('Formato Productividad'!$K2293,Tabla4[],3,0),"Escoja una especialidad")</f>
        <v>Escoja una especialidad</v>
      </c>
      <c r="R2293" s="6" t="str">
        <f t="shared" si="140"/>
        <v>No aplica</v>
      </c>
      <c r="S2293" s="5"/>
      <c r="T2293" s="5"/>
      <c r="U2293" s="5"/>
      <c r="V2293" s="6">
        <f t="shared" si="141"/>
        <v>0</v>
      </c>
      <c r="W2293" s="6" t="str">
        <f t="shared" si="142"/>
        <v>No aplica</v>
      </c>
      <c r="X2293" s="35" t="str">
        <f t="shared" si="143"/>
        <v>No aplica</v>
      </c>
      <c r="Y2293" s="37"/>
      <c r="Z2293" s="38"/>
      <c r="AA2293" s="36"/>
      <c r="AB2293" s="38"/>
      <c r="AC2293" s="37"/>
      <c r="AD2293" s="38"/>
      <c r="AE2293" s="37"/>
      <c r="AF2293" s="38"/>
      <c r="AG2293" s="37"/>
      <c r="AH2293" s="38"/>
      <c r="AI2293" s="36"/>
      <c r="AJ2293" s="5"/>
      <c r="AK2293" s="5"/>
      <c r="AL2293" s="6">
        <f>IFERROR('Formato Productividad'!$Y2293+'Formato Productividad'!$AA2293+'Formato Productividad'!$AC2293,0)+'Formato Productividad'!$AE2293</f>
        <v>0</v>
      </c>
      <c r="AM2293" s="6">
        <f>IFERROR((('Formato Productividad'!$T2293+'Formato Productividad'!$V2293+'Formato Productividad'!$U2293)/'Formato Productividad'!$Q2293),0)+'Formato Productividad'!$AL2293</f>
        <v>0</v>
      </c>
      <c r="AN2293" s="7">
        <f>IFERROR(('Formato Productividad'!$AM2293/'Formato Productividad'!$N2293)*('Formato Productividad'!$N2293/'Formato Productividad'!$P2293),0)</f>
        <v>0</v>
      </c>
      <c r="AO2293" s="7">
        <f>IFERROR(('Formato Productividad'!$AG2293/'Formato Productividad'!$O2293)*('Formato Productividad'!$O2293/'Formato Productividad'!$P2293),0)</f>
        <v>0</v>
      </c>
      <c r="AP2293" s="7">
        <f>'Formato Productividad'!$AN2293+'Formato Productividad'!$AO2293</f>
        <v>0</v>
      </c>
      <c r="AQ2293" s="5"/>
      <c r="AR2293" s="7">
        <f>IFERROR('Formato Productividad'!$AM2293/'Formato Productividad'!$N2293,0)</f>
        <v>0</v>
      </c>
      <c r="AS2293" s="7">
        <f>IFERROR('Formato Productividad'!$AG2293/'Formato Productividad'!$O2293,0)</f>
        <v>0</v>
      </c>
      <c r="AT2293" s="71">
        <f>IFERROR('Formato Productividad'!$AI2293/'Formato Productividad'!$M2293,0)</f>
        <v>0</v>
      </c>
      <c r="AU2293" s="74"/>
    </row>
    <row r="2294" spans="1:47" s="33" customFormat="1" ht="25.5" customHeight="1" x14ac:dyDescent="0.25">
      <c r="A2294" s="39">
        <v>2293</v>
      </c>
      <c r="B2294" s="5"/>
      <c r="C2294" s="5"/>
      <c r="D2294" s="5"/>
      <c r="E2294" s="6" t="str">
        <f>IFERROR(VLOOKUP(D2294,'Formato validacion'!$E$2:$F$131,2,0),"Escoja un ESM")</f>
        <v>Escoja un ESM</v>
      </c>
      <c r="F2294" s="31"/>
      <c r="G2294" s="5"/>
      <c r="H2294" s="5"/>
      <c r="I2294" s="5"/>
      <c r="J2294" s="5"/>
      <c r="K2294" s="5"/>
      <c r="L2294" s="6" t="str">
        <f>IFERROR(VLOOKUP(K2294,Tabla4[[ESPECIALIDADES]:[ÁREA DE LA ESPECIALIDAD]],2,0),"Escoja una especialidad")</f>
        <v>Escoja una especialidad</v>
      </c>
      <c r="M2294" s="5"/>
      <c r="N2294" s="5"/>
      <c r="O2294" s="5"/>
      <c r="P2294" s="6">
        <f>'Formato Productividad'!$M2294-'Formato Productividad'!$AI2294</f>
        <v>0</v>
      </c>
      <c r="Q2294" s="6" t="str">
        <f>IFERROR(VLOOKUP('Formato Productividad'!$K2294,Tabla4[],3,0),"Escoja una especialidad")</f>
        <v>Escoja una especialidad</v>
      </c>
      <c r="R2294" s="6" t="str">
        <f t="shared" si="140"/>
        <v>No aplica</v>
      </c>
      <c r="S2294" s="5"/>
      <c r="T2294" s="5"/>
      <c r="U2294" s="5"/>
      <c r="V2294" s="6">
        <f t="shared" si="141"/>
        <v>0</v>
      </c>
      <c r="W2294" s="6" t="str">
        <f t="shared" si="142"/>
        <v>No aplica</v>
      </c>
      <c r="X2294" s="35" t="str">
        <f t="shared" si="143"/>
        <v>No aplica</v>
      </c>
      <c r="Y2294" s="37"/>
      <c r="Z2294" s="38"/>
      <c r="AA2294" s="36"/>
      <c r="AB2294" s="38"/>
      <c r="AC2294" s="37"/>
      <c r="AD2294" s="38"/>
      <c r="AE2294" s="37"/>
      <c r="AF2294" s="38"/>
      <c r="AG2294" s="37"/>
      <c r="AH2294" s="38"/>
      <c r="AI2294" s="36"/>
      <c r="AJ2294" s="5"/>
      <c r="AK2294" s="5"/>
      <c r="AL2294" s="6">
        <f>IFERROR('Formato Productividad'!$Y2294+'Formato Productividad'!$AA2294+'Formato Productividad'!$AC2294,0)+'Formato Productividad'!$AE2294</f>
        <v>0</v>
      </c>
      <c r="AM2294" s="6">
        <f>IFERROR((('Formato Productividad'!$T2294+'Formato Productividad'!$V2294+'Formato Productividad'!$U2294)/'Formato Productividad'!$Q2294),0)+'Formato Productividad'!$AL2294</f>
        <v>0</v>
      </c>
      <c r="AN2294" s="7">
        <f>IFERROR(('Formato Productividad'!$AM2294/'Formato Productividad'!$N2294)*('Formato Productividad'!$N2294/'Formato Productividad'!$P2294),0)</f>
        <v>0</v>
      </c>
      <c r="AO2294" s="7">
        <f>IFERROR(('Formato Productividad'!$AG2294/'Formato Productividad'!$O2294)*('Formato Productividad'!$O2294/'Formato Productividad'!$P2294),0)</f>
        <v>0</v>
      </c>
      <c r="AP2294" s="7">
        <f>'Formato Productividad'!$AN2294+'Formato Productividad'!$AO2294</f>
        <v>0</v>
      </c>
      <c r="AQ2294" s="5"/>
      <c r="AR2294" s="7">
        <f>IFERROR('Formato Productividad'!$AM2294/'Formato Productividad'!$N2294,0)</f>
        <v>0</v>
      </c>
      <c r="AS2294" s="7">
        <f>IFERROR('Formato Productividad'!$AG2294/'Formato Productividad'!$O2294,0)</f>
        <v>0</v>
      </c>
      <c r="AT2294" s="71">
        <f>IFERROR('Formato Productividad'!$AI2294/'Formato Productividad'!$M2294,0)</f>
        <v>0</v>
      </c>
      <c r="AU2294" s="74"/>
    </row>
    <row r="2295" spans="1:47" s="33" customFormat="1" ht="25.5" customHeight="1" x14ac:dyDescent="0.25">
      <c r="A2295" s="39">
        <v>2294</v>
      </c>
      <c r="B2295" s="5"/>
      <c r="C2295" s="5"/>
      <c r="D2295" s="5"/>
      <c r="E2295" s="6" t="str">
        <f>IFERROR(VLOOKUP(D2295,'Formato validacion'!$E$2:$F$131,2,0),"Escoja un ESM")</f>
        <v>Escoja un ESM</v>
      </c>
      <c r="F2295" s="31"/>
      <c r="G2295" s="5"/>
      <c r="H2295" s="5"/>
      <c r="I2295" s="5"/>
      <c r="J2295" s="5"/>
      <c r="K2295" s="5"/>
      <c r="L2295" s="6" t="str">
        <f>IFERROR(VLOOKUP(K2295,Tabla4[[ESPECIALIDADES]:[ÁREA DE LA ESPECIALIDAD]],2,0),"Escoja una especialidad")</f>
        <v>Escoja una especialidad</v>
      </c>
      <c r="M2295" s="5"/>
      <c r="N2295" s="5"/>
      <c r="O2295" s="5"/>
      <c r="P2295" s="6">
        <f>'Formato Productividad'!$M2295-'Formato Productividad'!$AI2295</f>
        <v>0</v>
      </c>
      <c r="Q2295" s="6" t="str">
        <f>IFERROR(VLOOKUP('Formato Productividad'!$K2295,Tabla4[],3,0),"Escoja una especialidad")</f>
        <v>Escoja una especialidad</v>
      </c>
      <c r="R2295" s="6" t="str">
        <f t="shared" si="140"/>
        <v>No aplica</v>
      </c>
      <c r="S2295" s="5"/>
      <c r="T2295" s="5"/>
      <c r="U2295" s="5"/>
      <c r="V2295" s="6">
        <f t="shared" si="141"/>
        <v>0</v>
      </c>
      <c r="W2295" s="6" t="str">
        <f t="shared" si="142"/>
        <v>No aplica</v>
      </c>
      <c r="X2295" s="35" t="str">
        <f t="shared" si="143"/>
        <v>No aplica</v>
      </c>
      <c r="Y2295" s="37"/>
      <c r="Z2295" s="38"/>
      <c r="AA2295" s="36"/>
      <c r="AB2295" s="38"/>
      <c r="AC2295" s="37"/>
      <c r="AD2295" s="38"/>
      <c r="AE2295" s="37"/>
      <c r="AF2295" s="38"/>
      <c r="AG2295" s="37"/>
      <c r="AH2295" s="38"/>
      <c r="AI2295" s="36"/>
      <c r="AJ2295" s="5"/>
      <c r="AK2295" s="5"/>
      <c r="AL2295" s="6">
        <f>IFERROR('Formato Productividad'!$Y2295+'Formato Productividad'!$AA2295+'Formato Productividad'!$AC2295,0)+'Formato Productividad'!$AE2295</f>
        <v>0</v>
      </c>
      <c r="AM2295" s="6">
        <f>IFERROR((('Formato Productividad'!$T2295+'Formato Productividad'!$V2295+'Formato Productividad'!$U2295)/'Formato Productividad'!$Q2295),0)+'Formato Productividad'!$AL2295</f>
        <v>0</v>
      </c>
      <c r="AN2295" s="7">
        <f>IFERROR(('Formato Productividad'!$AM2295/'Formato Productividad'!$N2295)*('Formato Productividad'!$N2295/'Formato Productividad'!$P2295),0)</f>
        <v>0</v>
      </c>
      <c r="AO2295" s="7">
        <f>IFERROR(('Formato Productividad'!$AG2295/'Formato Productividad'!$O2295)*('Formato Productividad'!$O2295/'Formato Productividad'!$P2295),0)</f>
        <v>0</v>
      </c>
      <c r="AP2295" s="7">
        <f>'Formato Productividad'!$AN2295+'Formato Productividad'!$AO2295</f>
        <v>0</v>
      </c>
      <c r="AQ2295" s="5"/>
      <c r="AR2295" s="7">
        <f>IFERROR('Formato Productividad'!$AM2295/'Formato Productividad'!$N2295,0)</f>
        <v>0</v>
      </c>
      <c r="AS2295" s="7">
        <f>IFERROR('Formato Productividad'!$AG2295/'Formato Productividad'!$O2295,0)</f>
        <v>0</v>
      </c>
      <c r="AT2295" s="71">
        <f>IFERROR('Formato Productividad'!$AI2295/'Formato Productividad'!$M2295,0)</f>
        <v>0</v>
      </c>
      <c r="AU2295" s="74"/>
    </row>
    <row r="2296" spans="1:47" s="33" customFormat="1" ht="25.5" customHeight="1" x14ac:dyDescent="0.25">
      <c r="A2296" s="39">
        <v>2295</v>
      </c>
      <c r="B2296" s="5"/>
      <c r="C2296" s="5"/>
      <c r="D2296" s="5"/>
      <c r="E2296" s="6" t="str">
        <f>IFERROR(VLOOKUP(D2296,'Formato validacion'!$E$2:$F$131,2,0),"Escoja un ESM")</f>
        <v>Escoja un ESM</v>
      </c>
      <c r="F2296" s="31"/>
      <c r="G2296" s="5"/>
      <c r="H2296" s="5"/>
      <c r="I2296" s="5"/>
      <c r="J2296" s="5"/>
      <c r="K2296" s="5"/>
      <c r="L2296" s="6" t="str">
        <f>IFERROR(VLOOKUP(K2296,Tabla4[[ESPECIALIDADES]:[ÁREA DE LA ESPECIALIDAD]],2,0),"Escoja una especialidad")</f>
        <v>Escoja una especialidad</v>
      </c>
      <c r="M2296" s="5"/>
      <c r="N2296" s="5"/>
      <c r="O2296" s="5"/>
      <c r="P2296" s="6">
        <f>'Formato Productividad'!$M2296-'Formato Productividad'!$AI2296</f>
        <v>0</v>
      </c>
      <c r="Q2296" s="6" t="str">
        <f>IFERROR(VLOOKUP('Formato Productividad'!$K2296,Tabla4[],3,0),"Escoja una especialidad")</f>
        <v>Escoja una especialidad</v>
      </c>
      <c r="R2296" s="6" t="str">
        <f t="shared" si="140"/>
        <v>No aplica</v>
      </c>
      <c r="S2296" s="5"/>
      <c r="T2296" s="5"/>
      <c r="U2296" s="5"/>
      <c r="V2296" s="6">
        <f t="shared" si="141"/>
        <v>0</v>
      </c>
      <c r="W2296" s="6" t="str">
        <f t="shared" si="142"/>
        <v>No aplica</v>
      </c>
      <c r="X2296" s="35" t="str">
        <f t="shared" si="143"/>
        <v>No aplica</v>
      </c>
      <c r="Y2296" s="37"/>
      <c r="Z2296" s="38"/>
      <c r="AA2296" s="36"/>
      <c r="AB2296" s="38"/>
      <c r="AC2296" s="37"/>
      <c r="AD2296" s="38"/>
      <c r="AE2296" s="37"/>
      <c r="AF2296" s="38"/>
      <c r="AG2296" s="37"/>
      <c r="AH2296" s="38"/>
      <c r="AI2296" s="36"/>
      <c r="AJ2296" s="5"/>
      <c r="AK2296" s="5"/>
      <c r="AL2296" s="6">
        <f>IFERROR('Formato Productividad'!$Y2296+'Formato Productividad'!$AA2296+'Formato Productividad'!$AC2296,0)+'Formato Productividad'!$AE2296</f>
        <v>0</v>
      </c>
      <c r="AM2296" s="6">
        <f>IFERROR((('Formato Productividad'!$T2296+'Formato Productividad'!$V2296+'Formato Productividad'!$U2296)/'Formato Productividad'!$Q2296),0)+'Formato Productividad'!$AL2296</f>
        <v>0</v>
      </c>
      <c r="AN2296" s="7">
        <f>IFERROR(('Formato Productividad'!$AM2296/'Formato Productividad'!$N2296)*('Formato Productividad'!$N2296/'Formato Productividad'!$P2296),0)</f>
        <v>0</v>
      </c>
      <c r="AO2296" s="7">
        <f>IFERROR(('Formato Productividad'!$AG2296/'Formato Productividad'!$O2296)*('Formato Productividad'!$O2296/'Formato Productividad'!$P2296),0)</f>
        <v>0</v>
      </c>
      <c r="AP2296" s="7">
        <f>'Formato Productividad'!$AN2296+'Formato Productividad'!$AO2296</f>
        <v>0</v>
      </c>
      <c r="AQ2296" s="5"/>
      <c r="AR2296" s="7">
        <f>IFERROR('Formato Productividad'!$AM2296/'Formato Productividad'!$N2296,0)</f>
        <v>0</v>
      </c>
      <c r="AS2296" s="7">
        <f>IFERROR('Formato Productividad'!$AG2296/'Formato Productividad'!$O2296,0)</f>
        <v>0</v>
      </c>
      <c r="AT2296" s="71">
        <f>IFERROR('Formato Productividad'!$AI2296/'Formato Productividad'!$M2296,0)</f>
        <v>0</v>
      </c>
      <c r="AU2296" s="74"/>
    </row>
    <row r="2297" spans="1:47" s="33" customFormat="1" ht="25.5" customHeight="1" x14ac:dyDescent="0.25">
      <c r="A2297" s="39">
        <v>2296</v>
      </c>
      <c r="B2297" s="5"/>
      <c r="C2297" s="5"/>
      <c r="D2297" s="5"/>
      <c r="E2297" s="6" t="str">
        <f>IFERROR(VLOOKUP(D2297,'Formato validacion'!$E$2:$F$131,2,0),"Escoja un ESM")</f>
        <v>Escoja un ESM</v>
      </c>
      <c r="F2297" s="31"/>
      <c r="G2297" s="5"/>
      <c r="H2297" s="5"/>
      <c r="I2297" s="5"/>
      <c r="J2297" s="5"/>
      <c r="K2297" s="5"/>
      <c r="L2297" s="6" t="str">
        <f>IFERROR(VLOOKUP(K2297,Tabla4[[ESPECIALIDADES]:[ÁREA DE LA ESPECIALIDAD]],2,0),"Escoja una especialidad")</f>
        <v>Escoja una especialidad</v>
      </c>
      <c r="M2297" s="5"/>
      <c r="N2297" s="5"/>
      <c r="O2297" s="5"/>
      <c r="P2297" s="6">
        <f>'Formato Productividad'!$M2297-'Formato Productividad'!$AI2297</f>
        <v>0</v>
      </c>
      <c r="Q2297" s="6" t="str">
        <f>IFERROR(VLOOKUP('Formato Productividad'!$K2297,Tabla4[],3,0),"Escoja una especialidad")</f>
        <v>Escoja una especialidad</v>
      </c>
      <c r="R2297" s="6" t="str">
        <f t="shared" si="140"/>
        <v>No aplica</v>
      </c>
      <c r="S2297" s="5"/>
      <c r="T2297" s="5"/>
      <c r="U2297" s="5"/>
      <c r="V2297" s="6">
        <f t="shared" si="141"/>
        <v>0</v>
      </c>
      <c r="W2297" s="6" t="str">
        <f t="shared" si="142"/>
        <v>No aplica</v>
      </c>
      <c r="X2297" s="35" t="str">
        <f t="shared" si="143"/>
        <v>No aplica</v>
      </c>
      <c r="Y2297" s="37"/>
      <c r="Z2297" s="38"/>
      <c r="AA2297" s="36"/>
      <c r="AB2297" s="38"/>
      <c r="AC2297" s="37"/>
      <c r="AD2297" s="38"/>
      <c r="AE2297" s="37"/>
      <c r="AF2297" s="38"/>
      <c r="AG2297" s="37"/>
      <c r="AH2297" s="38"/>
      <c r="AI2297" s="36"/>
      <c r="AJ2297" s="5"/>
      <c r="AK2297" s="5"/>
      <c r="AL2297" s="6">
        <f>IFERROR('Formato Productividad'!$Y2297+'Formato Productividad'!$AA2297+'Formato Productividad'!$AC2297,0)+'Formato Productividad'!$AE2297</f>
        <v>0</v>
      </c>
      <c r="AM2297" s="6">
        <f>IFERROR((('Formato Productividad'!$T2297+'Formato Productividad'!$V2297+'Formato Productividad'!$U2297)/'Formato Productividad'!$Q2297),0)+'Formato Productividad'!$AL2297</f>
        <v>0</v>
      </c>
      <c r="AN2297" s="7">
        <f>IFERROR(('Formato Productividad'!$AM2297/'Formato Productividad'!$N2297)*('Formato Productividad'!$N2297/'Formato Productividad'!$P2297),0)</f>
        <v>0</v>
      </c>
      <c r="AO2297" s="7">
        <f>IFERROR(('Formato Productividad'!$AG2297/'Formato Productividad'!$O2297)*('Formato Productividad'!$O2297/'Formato Productividad'!$P2297),0)</f>
        <v>0</v>
      </c>
      <c r="AP2297" s="7">
        <f>'Formato Productividad'!$AN2297+'Formato Productividad'!$AO2297</f>
        <v>0</v>
      </c>
      <c r="AQ2297" s="5"/>
      <c r="AR2297" s="7">
        <f>IFERROR('Formato Productividad'!$AM2297/'Formato Productividad'!$N2297,0)</f>
        <v>0</v>
      </c>
      <c r="AS2297" s="7">
        <f>IFERROR('Formato Productividad'!$AG2297/'Formato Productividad'!$O2297,0)</f>
        <v>0</v>
      </c>
      <c r="AT2297" s="71">
        <f>IFERROR('Formato Productividad'!$AI2297/'Formato Productividad'!$M2297,0)</f>
        <v>0</v>
      </c>
      <c r="AU2297" s="74"/>
    </row>
    <row r="2298" spans="1:47" s="33" customFormat="1" ht="25.5" customHeight="1" x14ac:dyDescent="0.25">
      <c r="A2298" s="39">
        <v>2297</v>
      </c>
      <c r="B2298" s="5"/>
      <c r="C2298" s="5"/>
      <c r="D2298" s="5"/>
      <c r="E2298" s="6" t="str">
        <f>IFERROR(VLOOKUP(D2298,'Formato validacion'!$E$2:$F$131,2,0),"Escoja un ESM")</f>
        <v>Escoja un ESM</v>
      </c>
      <c r="F2298" s="31"/>
      <c r="G2298" s="5"/>
      <c r="H2298" s="5"/>
      <c r="I2298" s="5"/>
      <c r="J2298" s="5"/>
      <c r="K2298" s="5"/>
      <c r="L2298" s="6" t="str">
        <f>IFERROR(VLOOKUP(K2298,Tabla4[[ESPECIALIDADES]:[ÁREA DE LA ESPECIALIDAD]],2,0),"Escoja una especialidad")</f>
        <v>Escoja una especialidad</v>
      </c>
      <c r="M2298" s="5"/>
      <c r="N2298" s="5"/>
      <c r="O2298" s="5"/>
      <c r="P2298" s="6">
        <f>'Formato Productividad'!$M2298-'Formato Productividad'!$AI2298</f>
        <v>0</v>
      </c>
      <c r="Q2298" s="6" t="str">
        <f>IFERROR(VLOOKUP('Formato Productividad'!$K2298,Tabla4[],3,0),"Escoja una especialidad")</f>
        <v>Escoja una especialidad</v>
      </c>
      <c r="R2298" s="6" t="str">
        <f t="shared" si="140"/>
        <v>No aplica</v>
      </c>
      <c r="S2298" s="5"/>
      <c r="T2298" s="5"/>
      <c r="U2298" s="5"/>
      <c r="V2298" s="6">
        <f t="shared" si="141"/>
        <v>0</v>
      </c>
      <c r="W2298" s="6" t="str">
        <f t="shared" si="142"/>
        <v>No aplica</v>
      </c>
      <c r="X2298" s="35" t="str">
        <f t="shared" si="143"/>
        <v>No aplica</v>
      </c>
      <c r="Y2298" s="37"/>
      <c r="Z2298" s="38"/>
      <c r="AA2298" s="36"/>
      <c r="AB2298" s="38"/>
      <c r="AC2298" s="37"/>
      <c r="AD2298" s="38"/>
      <c r="AE2298" s="37"/>
      <c r="AF2298" s="38"/>
      <c r="AG2298" s="37"/>
      <c r="AH2298" s="38"/>
      <c r="AI2298" s="36"/>
      <c r="AJ2298" s="5"/>
      <c r="AK2298" s="5"/>
      <c r="AL2298" s="6">
        <f>IFERROR('Formato Productividad'!$Y2298+'Formato Productividad'!$AA2298+'Formato Productividad'!$AC2298,0)+'Formato Productividad'!$AE2298</f>
        <v>0</v>
      </c>
      <c r="AM2298" s="6">
        <f>IFERROR((('Formato Productividad'!$T2298+'Formato Productividad'!$V2298+'Formato Productividad'!$U2298)/'Formato Productividad'!$Q2298),0)+'Formato Productividad'!$AL2298</f>
        <v>0</v>
      </c>
      <c r="AN2298" s="7">
        <f>IFERROR(('Formato Productividad'!$AM2298/'Formato Productividad'!$N2298)*('Formato Productividad'!$N2298/'Formato Productividad'!$P2298),0)</f>
        <v>0</v>
      </c>
      <c r="AO2298" s="7">
        <f>IFERROR(('Formato Productividad'!$AG2298/'Formato Productividad'!$O2298)*('Formato Productividad'!$O2298/'Formato Productividad'!$P2298),0)</f>
        <v>0</v>
      </c>
      <c r="AP2298" s="7">
        <f>'Formato Productividad'!$AN2298+'Formato Productividad'!$AO2298</f>
        <v>0</v>
      </c>
      <c r="AQ2298" s="5"/>
      <c r="AR2298" s="7">
        <f>IFERROR('Formato Productividad'!$AM2298/'Formato Productividad'!$N2298,0)</f>
        <v>0</v>
      </c>
      <c r="AS2298" s="7">
        <f>IFERROR('Formato Productividad'!$AG2298/'Formato Productividad'!$O2298,0)</f>
        <v>0</v>
      </c>
      <c r="AT2298" s="71">
        <f>IFERROR('Formato Productividad'!$AI2298/'Formato Productividad'!$M2298,0)</f>
        <v>0</v>
      </c>
      <c r="AU2298" s="74"/>
    </row>
    <row r="2299" spans="1:47" s="33" customFormat="1" ht="25.5" customHeight="1" x14ac:dyDescent="0.25">
      <c r="A2299" s="39">
        <v>2298</v>
      </c>
      <c r="B2299" s="5"/>
      <c r="C2299" s="5"/>
      <c r="D2299" s="5"/>
      <c r="E2299" s="6" t="str">
        <f>IFERROR(VLOOKUP(D2299,'Formato validacion'!$E$2:$F$131,2,0),"Escoja un ESM")</f>
        <v>Escoja un ESM</v>
      </c>
      <c r="F2299" s="31"/>
      <c r="G2299" s="5"/>
      <c r="H2299" s="5"/>
      <c r="I2299" s="5"/>
      <c r="J2299" s="5"/>
      <c r="K2299" s="5"/>
      <c r="L2299" s="6" t="str">
        <f>IFERROR(VLOOKUP(K2299,Tabla4[[ESPECIALIDADES]:[ÁREA DE LA ESPECIALIDAD]],2,0),"Escoja una especialidad")</f>
        <v>Escoja una especialidad</v>
      </c>
      <c r="M2299" s="5"/>
      <c r="N2299" s="5"/>
      <c r="O2299" s="5"/>
      <c r="P2299" s="6">
        <f>'Formato Productividad'!$M2299-'Formato Productividad'!$AI2299</f>
        <v>0</v>
      </c>
      <c r="Q2299" s="6" t="str">
        <f>IFERROR(VLOOKUP('Formato Productividad'!$K2299,Tabla4[],3,0),"Escoja una especialidad")</f>
        <v>Escoja una especialidad</v>
      </c>
      <c r="R2299" s="6" t="str">
        <f t="shared" si="140"/>
        <v>No aplica</v>
      </c>
      <c r="S2299" s="5"/>
      <c r="T2299" s="5"/>
      <c r="U2299" s="5"/>
      <c r="V2299" s="6">
        <f t="shared" si="141"/>
        <v>0</v>
      </c>
      <c r="W2299" s="6" t="str">
        <f t="shared" si="142"/>
        <v>No aplica</v>
      </c>
      <c r="X2299" s="35" t="str">
        <f t="shared" si="143"/>
        <v>No aplica</v>
      </c>
      <c r="Y2299" s="37"/>
      <c r="Z2299" s="38"/>
      <c r="AA2299" s="36"/>
      <c r="AB2299" s="38"/>
      <c r="AC2299" s="37"/>
      <c r="AD2299" s="38"/>
      <c r="AE2299" s="37"/>
      <c r="AF2299" s="38"/>
      <c r="AG2299" s="37"/>
      <c r="AH2299" s="38"/>
      <c r="AI2299" s="36"/>
      <c r="AJ2299" s="5"/>
      <c r="AK2299" s="5"/>
      <c r="AL2299" s="6">
        <f>IFERROR('Formato Productividad'!$Y2299+'Formato Productividad'!$AA2299+'Formato Productividad'!$AC2299,0)+'Formato Productividad'!$AE2299</f>
        <v>0</v>
      </c>
      <c r="AM2299" s="6">
        <f>IFERROR((('Formato Productividad'!$T2299+'Formato Productividad'!$V2299+'Formato Productividad'!$U2299)/'Formato Productividad'!$Q2299),0)+'Formato Productividad'!$AL2299</f>
        <v>0</v>
      </c>
      <c r="AN2299" s="7">
        <f>IFERROR(('Formato Productividad'!$AM2299/'Formato Productividad'!$N2299)*('Formato Productividad'!$N2299/'Formato Productividad'!$P2299),0)</f>
        <v>0</v>
      </c>
      <c r="AO2299" s="7">
        <f>IFERROR(('Formato Productividad'!$AG2299/'Formato Productividad'!$O2299)*('Formato Productividad'!$O2299/'Formato Productividad'!$P2299),0)</f>
        <v>0</v>
      </c>
      <c r="AP2299" s="7">
        <f>'Formato Productividad'!$AN2299+'Formato Productividad'!$AO2299</f>
        <v>0</v>
      </c>
      <c r="AQ2299" s="5"/>
      <c r="AR2299" s="7">
        <f>IFERROR('Formato Productividad'!$AM2299/'Formato Productividad'!$N2299,0)</f>
        <v>0</v>
      </c>
      <c r="AS2299" s="7">
        <f>IFERROR('Formato Productividad'!$AG2299/'Formato Productividad'!$O2299,0)</f>
        <v>0</v>
      </c>
      <c r="AT2299" s="71">
        <f>IFERROR('Formato Productividad'!$AI2299/'Formato Productividad'!$M2299,0)</f>
        <v>0</v>
      </c>
      <c r="AU2299" s="74"/>
    </row>
    <row r="2300" spans="1:47" s="33" customFormat="1" ht="25.5" customHeight="1" x14ac:dyDescent="0.25">
      <c r="A2300" s="39">
        <v>2299</v>
      </c>
      <c r="B2300" s="5"/>
      <c r="C2300" s="5"/>
      <c r="D2300" s="5"/>
      <c r="E2300" s="6" t="str">
        <f>IFERROR(VLOOKUP(D2300,'Formato validacion'!$E$2:$F$131,2,0),"Escoja un ESM")</f>
        <v>Escoja un ESM</v>
      </c>
      <c r="F2300" s="31"/>
      <c r="G2300" s="5"/>
      <c r="H2300" s="5"/>
      <c r="I2300" s="5"/>
      <c r="J2300" s="5"/>
      <c r="K2300" s="5"/>
      <c r="L2300" s="6" t="str">
        <f>IFERROR(VLOOKUP(K2300,Tabla4[[ESPECIALIDADES]:[ÁREA DE LA ESPECIALIDAD]],2,0),"Escoja una especialidad")</f>
        <v>Escoja una especialidad</v>
      </c>
      <c r="M2300" s="5"/>
      <c r="N2300" s="5"/>
      <c r="O2300" s="5"/>
      <c r="P2300" s="6">
        <f>'Formato Productividad'!$M2300-'Formato Productividad'!$AI2300</f>
        <v>0</v>
      </c>
      <c r="Q2300" s="6" t="str">
        <f>IFERROR(VLOOKUP('Formato Productividad'!$K2300,Tabla4[],3,0),"Escoja una especialidad")</f>
        <v>Escoja una especialidad</v>
      </c>
      <c r="R2300" s="6" t="str">
        <f t="shared" si="140"/>
        <v>No aplica</v>
      </c>
      <c r="S2300" s="5"/>
      <c r="T2300" s="5"/>
      <c r="U2300" s="5"/>
      <c r="V2300" s="6">
        <f t="shared" si="141"/>
        <v>0</v>
      </c>
      <c r="W2300" s="6" t="str">
        <f t="shared" si="142"/>
        <v>No aplica</v>
      </c>
      <c r="X2300" s="35" t="str">
        <f t="shared" si="143"/>
        <v>No aplica</v>
      </c>
      <c r="Y2300" s="37"/>
      <c r="Z2300" s="38"/>
      <c r="AA2300" s="36"/>
      <c r="AB2300" s="38"/>
      <c r="AC2300" s="37"/>
      <c r="AD2300" s="38"/>
      <c r="AE2300" s="37"/>
      <c r="AF2300" s="38"/>
      <c r="AG2300" s="37"/>
      <c r="AH2300" s="38"/>
      <c r="AI2300" s="36"/>
      <c r="AJ2300" s="5"/>
      <c r="AK2300" s="5"/>
      <c r="AL2300" s="6">
        <f>IFERROR('Formato Productividad'!$Y2300+'Formato Productividad'!$AA2300+'Formato Productividad'!$AC2300,0)+'Formato Productividad'!$AE2300</f>
        <v>0</v>
      </c>
      <c r="AM2300" s="6">
        <f>IFERROR((('Formato Productividad'!$T2300+'Formato Productividad'!$V2300+'Formato Productividad'!$U2300)/'Formato Productividad'!$Q2300),0)+'Formato Productividad'!$AL2300</f>
        <v>0</v>
      </c>
      <c r="AN2300" s="7">
        <f>IFERROR(('Formato Productividad'!$AM2300/'Formato Productividad'!$N2300)*('Formato Productividad'!$N2300/'Formato Productividad'!$P2300),0)</f>
        <v>0</v>
      </c>
      <c r="AO2300" s="7">
        <f>IFERROR(('Formato Productividad'!$AG2300/'Formato Productividad'!$O2300)*('Formato Productividad'!$O2300/'Formato Productividad'!$P2300),0)</f>
        <v>0</v>
      </c>
      <c r="AP2300" s="7">
        <f>'Formato Productividad'!$AN2300+'Formato Productividad'!$AO2300</f>
        <v>0</v>
      </c>
      <c r="AQ2300" s="5"/>
      <c r="AR2300" s="7">
        <f>IFERROR('Formato Productividad'!$AM2300/'Formato Productividad'!$N2300,0)</f>
        <v>0</v>
      </c>
      <c r="AS2300" s="7">
        <f>IFERROR('Formato Productividad'!$AG2300/'Formato Productividad'!$O2300,0)</f>
        <v>0</v>
      </c>
      <c r="AT2300" s="71">
        <f>IFERROR('Formato Productividad'!$AI2300/'Formato Productividad'!$M2300,0)</f>
        <v>0</v>
      </c>
      <c r="AU2300" s="74"/>
    </row>
    <row r="2301" spans="1:47" s="33" customFormat="1" ht="25.5" customHeight="1" x14ac:dyDescent="0.25">
      <c r="A2301" s="39">
        <v>2300</v>
      </c>
      <c r="B2301" s="5"/>
      <c r="C2301" s="5"/>
      <c r="D2301" s="5"/>
      <c r="E2301" s="6" t="str">
        <f>IFERROR(VLOOKUP(D2301,'Formato validacion'!$E$2:$F$131,2,0),"Escoja un ESM")</f>
        <v>Escoja un ESM</v>
      </c>
      <c r="F2301" s="31"/>
      <c r="G2301" s="5"/>
      <c r="H2301" s="5"/>
      <c r="I2301" s="5"/>
      <c r="J2301" s="5"/>
      <c r="K2301" s="5"/>
      <c r="L2301" s="6" t="str">
        <f>IFERROR(VLOOKUP(K2301,Tabla4[[ESPECIALIDADES]:[ÁREA DE LA ESPECIALIDAD]],2,0),"Escoja una especialidad")</f>
        <v>Escoja una especialidad</v>
      </c>
      <c r="M2301" s="5"/>
      <c r="N2301" s="5"/>
      <c r="O2301" s="5"/>
      <c r="P2301" s="6">
        <f>'Formato Productividad'!$M2301-'Formato Productividad'!$AI2301</f>
        <v>0</v>
      </c>
      <c r="Q2301" s="6" t="str">
        <f>IFERROR(VLOOKUP('Formato Productividad'!$K2301,Tabla4[],3,0),"Escoja una especialidad")</f>
        <v>Escoja una especialidad</v>
      </c>
      <c r="R2301" s="6" t="str">
        <f t="shared" si="140"/>
        <v>No aplica</v>
      </c>
      <c r="S2301" s="5"/>
      <c r="T2301" s="5"/>
      <c r="U2301" s="5"/>
      <c r="V2301" s="6">
        <f t="shared" si="141"/>
        <v>0</v>
      </c>
      <c r="W2301" s="6" t="str">
        <f t="shared" si="142"/>
        <v>No aplica</v>
      </c>
      <c r="X2301" s="35" t="str">
        <f t="shared" si="143"/>
        <v>No aplica</v>
      </c>
      <c r="Y2301" s="37"/>
      <c r="Z2301" s="38"/>
      <c r="AA2301" s="36"/>
      <c r="AB2301" s="38"/>
      <c r="AC2301" s="37"/>
      <c r="AD2301" s="38"/>
      <c r="AE2301" s="37"/>
      <c r="AF2301" s="38"/>
      <c r="AG2301" s="37"/>
      <c r="AH2301" s="38"/>
      <c r="AI2301" s="36"/>
      <c r="AJ2301" s="5"/>
      <c r="AK2301" s="5"/>
      <c r="AL2301" s="6">
        <f>IFERROR('Formato Productividad'!$Y2301+'Formato Productividad'!$AA2301+'Formato Productividad'!$AC2301,0)+'Formato Productividad'!$AE2301</f>
        <v>0</v>
      </c>
      <c r="AM2301" s="6">
        <f>IFERROR((('Formato Productividad'!$T2301+'Formato Productividad'!$V2301+'Formato Productividad'!$U2301)/'Formato Productividad'!$Q2301),0)+'Formato Productividad'!$AL2301</f>
        <v>0</v>
      </c>
      <c r="AN2301" s="7">
        <f>IFERROR(('Formato Productividad'!$AM2301/'Formato Productividad'!$N2301)*('Formato Productividad'!$N2301/'Formato Productividad'!$P2301),0)</f>
        <v>0</v>
      </c>
      <c r="AO2301" s="7">
        <f>IFERROR(('Formato Productividad'!$AG2301/'Formato Productividad'!$O2301)*('Formato Productividad'!$O2301/'Formato Productividad'!$P2301),0)</f>
        <v>0</v>
      </c>
      <c r="AP2301" s="7">
        <f>'Formato Productividad'!$AN2301+'Formato Productividad'!$AO2301</f>
        <v>0</v>
      </c>
      <c r="AQ2301" s="5"/>
      <c r="AR2301" s="7">
        <f>IFERROR('Formato Productividad'!$AM2301/'Formato Productividad'!$N2301,0)</f>
        <v>0</v>
      </c>
      <c r="AS2301" s="7">
        <f>IFERROR('Formato Productividad'!$AG2301/'Formato Productividad'!$O2301,0)</f>
        <v>0</v>
      </c>
      <c r="AT2301" s="71">
        <f>IFERROR('Formato Productividad'!$AI2301/'Formato Productividad'!$M2301,0)</f>
        <v>0</v>
      </c>
      <c r="AU2301" s="74"/>
    </row>
    <row r="2302" spans="1:47" s="33" customFormat="1" ht="25.5" customHeight="1" x14ac:dyDescent="0.25">
      <c r="A2302" s="39">
        <v>2301</v>
      </c>
      <c r="B2302" s="5"/>
      <c r="C2302" s="5"/>
      <c r="D2302" s="5"/>
      <c r="E2302" s="6" t="str">
        <f>IFERROR(VLOOKUP(D2302,'Formato validacion'!$E$2:$F$131,2,0),"Escoja un ESM")</f>
        <v>Escoja un ESM</v>
      </c>
      <c r="F2302" s="31"/>
      <c r="G2302" s="5"/>
      <c r="H2302" s="5"/>
      <c r="I2302" s="5"/>
      <c r="J2302" s="5"/>
      <c r="K2302" s="5"/>
      <c r="L2302" s="6" t="str">
        <f>IFERROR(VLOOKUP(K2302,Tabla4[[ESPECIALIDADES]:[ÁREA DE LA ESPECIALIDAD]],2,0),"Escoja una especialidad")</f>
        <v>Escoja una especialidad</v>
      </c>
      <c r="M2302" s="5"/>
      <c r="N2302" s="5"/>
      <c r="O2302" s="5"/>
      <c r="P2302" s="6">
        <f>'Formato Productividad'!$M2302-'Formato Productividad'!$AI2302</f>
        <v>0</v>
      </c>
      <c r="Q2302" s="6" t="str">
        <f>IFERROR(VLOOKUP('Formato Productividad'!$K2302,Tabla4[],3,0),"Escoja una especialidad")</f>
        <v>Escoja una especialidad</v>
      </c>
      <c r="R2302" s="6" t="str">
        <f t="shared" si="140"/>
        <v>No aplica</v>
      </c>
      <c r="S2302" s="5"/>
      <c r="T2302" s="5"/>
      <c r="U2302" s="5"/>
      <c r="V2302" s="6">
        <f t="shared" si="141"/>
        <v>0</v>
      </c>
      <c r="W2302" s="6" t="str">
        <f t="shared" si="142"/>
        <v>No aplica</v>
      </c>
      <c r="X2302" s="35" t="str">
        <f t="shared" si="143"/>
        <v>No aplica</v>
      </c>
      <c r="Y2302" s="37"/>
      <c r="Z2302" s="38"/>
      <c r="AA2302" s="36"/>
      <c r="AB2302" s="38"/>
      <c r="AC2302" s="37"/>
      <c r="AD2302" s="38"/>
      <c r="AE2302" s="37"/>
      <c r="AF2302" s="38"/>
      <c r="AG2302" s="37"/>
      <c r="AH2302" s="38"/>
      <c r="AI2302" s="36"/>
      <c r="AJ2302" s="5"/>
      <c r="AK2302" s="5"/>
      <c r="AL2302" s="6">
        <f>IFERROR('Formato Productividad'!$Y2302+'Formato Productividad'!$AA2302+'Formato Productividad'!$AC2302,0)+'Formato Productividad'!$AE2302</f>
        <v>0</v>
      </c>
      <c r="AM2302" s="6">
        <f>IFERROR((('Formato Productividad'!$T2302+'Formato Productividad'!$V2302+'Formato Productividad'!$U2302)/'Formato Productividad'!$Q2302),0)+'Formato Productividad'!$AL2302</f>
        <v>0</v>
      </c>
      <c r="AN2302" s="7">
        <f>IFERROR(('Formato Productividad'!$AM2302/'Formato Productividad'!$N2302)*('Formato Productividad'!$N2302/'Formato Productividad'!$P2302),0)</f>
        <v>0</v>
      </c>
      <c r="AO2302" s="7">
        <f>IFERROR(('Formato Productividad'!$AG2302/'Formato Productividad'!$O2302)*('Formato Productividad'!$O2302/'Formato Productividad'!$P2302),0)</f>
        <v>0</v>
      </c>
      <c r="AP2302" s="7">
        <f>'Formato Productividad'!$AN2302+'Formato Productividad'!$AO2302</f>
        <v>0</v>
      </c>
      <c r="AQ2302" s="5"/>
      <c r="AR2302" s="7">
        <f>IFERROR('Formato Productividad'!$AM2302/'Formato Productividad'!$N2302,0)</f>
        <v>0</v>
      </c>
      <c r="AS2302" s="7">
        <f>IFERROR('Formato Productividad'!$AG2302/'Formato Productividad'!$O2302,0)</f>
        <v>0</v>
      </c>
      <c r="AT2302" s="71">
        <f>IFERROR('Formato Productividad'!$AI2302/'Formato Productividad'!$M2302,0)</f>
        <v>0</v>
      </c>
      <c r="AU2302" s="74"/>
    </row>
    <row r="2303" spans="1:47" s="33" customFormat="1" ht="25.5" customHeight="1" x14ac:dyDescent="0.25">
      <c r="A2303" s="39">
        <v>2302</v>
      </c>
      <c r="B2303" s="5"/>
      <c r="C2303" s="5"/>
      <c r="D2303" s="5"/>
      <c r="E2303" s="6" t="str">
        <f>IFERROR(VLOOKUP(D2303,'Formato validacion'!$E$2:$F$131,2,0),"Escoja un ESM")</f>
        <v>Escoja un ESM</v>
      </c>
      <c r="F2303" s="31"/>
      <c r="G2303" s="5"/>
      <c r="H2303" s="5"/>
      <c r="I2303" s="5"/>
      <c r="J2303" s="5"/>
      <c r="K2303" s="5"/>
      <c r="L2303" s="6" t="str">
        <f>IFERROR(VLOOKUP(K2303,Tabla4[[ESPECIALIDADES]:[ÁREA DE LA ESPECIALIDAD]],2,0),"Escoja una especialidad")</f>
        <v>Escoja una especialidad</v>
      </c>
      <c r="M2303" s="5"/>
      <c r="N2303" s="5"/>
      <c r="O2303" s="5"/>
      <c r="P2303" s="6">
        <f>'Formato Productividad'!$M2303-'Formato Productividad'!$AI2303</f>
        <v>0</v>
      </c>
      <c r="Q2303" s="6" t="str">
        <f>IFERROR(VLOOKUP('Formato Productividad'!$K2303,Tabla4[],3,0),"Escoja una especialidad")</f>
        <v>Escoja una especialidad</v>
      </c>
      <c r="R2303" s="6" t="str">
        <f t="shared" si="140"/>
        <v>No aplica</v>
      </c>
      <c r="S2303" s="5"/>
      <c r="T2303" s="5"/>
      <c r="U2303" s="5"/>
      <c r="V2303" s="6">
        <f t="shared" si="141"/>
        <v>0</v>
      </c>
      <c r="W2303" s="6" t="str">
        <f t="shared" si="142"/>
        <v>No aplica</v>
      </c>
      <c r="X2303" s="35" t="str">
        <f t="shared" si="143"/>
        <v>No aplica</v>
      </c>
      <c r="Y2303" s="37"/>
      <c r="Z2303" s="38"/>
      <c r="AA2303" s="36"/>
      <c r="AB2303" s="38"/>
      <c r="AC2303" s="37"/>
      <c r="AD2303" s="38"/>
      <c r="AE2303" s="37"/>
      <c r="AF2303" s="38"/>
      <c r="AG2303" s="37"/>
      <c r="AH2303" s="38"/>
      <c r="AI2303" s="36"/>
      <c r="AJ2303" s="5"/>
      <c r="AK2303" s="5"/>
      <c r="AL2303" s="6">
        <f>IFERROR('Formato Productividad'!$Y2303+'Formato Productividad'!$AA2303+'Formato Productividad'!$AC2303,0)+'Formato Productividad'!$AE2303</f>
        <v>0</v>
      </c>
      <c r="AM2303" s="6">
        <f>IFERROR((('Formato Productividad'!$T2303+'Formato Productividad'!$V2303+'Formato Productividad'!$U2303)/'Formato Productividad'!$Q2303),0)+'Formato Productividad'!$AL2303</f>
        <v>0</v>
      </c>
      <c r="AN2303" s="7">
        <f>IFERROR(('Formato Productividad'!$AM2303/'Formato Productividad'!$N2303)*('Formato Productividad'!$N2303/'Formato Productividad'!$P2303),0)</f>
        <v>0</v>
      </c>
      <c r="AO2303" s="7">
        <f>IFERROR(('Formato Productividad'!$AG2303/'Formato Productividad'!$O2303)*('Formato Productividad'!$O2303/'Formato Productividad'!$P2303),0)</f>
        <v>0</v>
      </c>
      <c r="AP2303" s="7">
        <f>'Formato Productividad'!$AN2303+'Formato Productividad'!$AO2303</f>
        <v>0</v>
      </c>
      <c r="AQ2303" s="5"/>
      <c r="AR2303" s="7">
        <f>IFERROR('Formato Productividad'!$AM2303/'Formato Productividad'!$N2303,0)</f>
        <v>0</v>
      </c>
      <c r="AS2303" s="7">
        <f>IFERROR('Formato Productividad'!$AG2303/'Formato Productividad'!$O2303,0)</f>
        <v>0</v>
      </c>
      <c r="AT2303" s="71">
        <f>IFERROR('Formato Productividad'!$AI2303/'Formato Productividad'!$M2303,0)</f>
        <v>0</v>
      </c>
      <c r="AU2303" s="74"/>
    </row>
    <row r="2304" spans="1:47" s="33" customFormat="1" ht="25.5" customHeight="1" x14ac:dyDescent="0.25">
      <c r="A2304" s="39">
        <v>2303</v>
      </c>
      <c r="B2304" s="5"/>
      <c r="C2304" s="5"/>
      <c r="D2304" s="5"/>
      <c r="E2304" s="6" t="str">
        <f>IFERROR(VLOOKUP(D2304,'Formato validacion'!$E$2:$F$131,2,0),"Escoja un ESM")</f>
        <v>Escoja un ESM</v>
      </c>
      <c r="F2304" s="31"/>
      <c r="G2304" s="5"/>
      <c r="H2304" s="5"/>
      <c r="I2304" s="5"/>
      <c r="J2304" s="5"/>
      <c r="K2304" s="5"/>
      <c r="L2304" s="6" t="str">
        <f>IFERROR(VLOOKUP(K2304,Tabla4[[ESPECIALIDADES]:[ÁREA DE LA ESPECIALIDAD]],2,0),"Escoja una especialidad")</f>
        <v>Escoja una especialidad</v>
      </c>
      <c r="M2304" s="5"/>
      <c r="N2304" s="5"/>
      <c r="O2304" s="5"/>
      <c r="P2304" s="6">
        <f>'Formato Productividad'!$M2304-'Formato Productividad'!$AI2304</f>
        <v>0</v>
      </c>
      <c r="Q2304" s="6" t="str">
        <f>IFERROR(VLOOKUP('Formato Productividad'!$K2304,Tabla4[],3,0),"Escoja una especialidad")</f>
        <v>Escoja una especialidad</v>
      </c>
      <c r="R2304" s="6" t="str">
        <f t="shared" si="140"/>
        <v>No aplica</v>
      </c>
      <c r="S2304" s="5"/>
      <c r="T2304" s="5"/>
      <c r="U2304" s="5"/>
      <c r="V2304" s="6">
        <f t="shared" si="141"/>
        <v>0</v>
      </c>
      <c r="W2304" s="6" t="str">
        <f t="shared" si="142"/>
        <v>No aplica</v>
      </c>
      <c r="X2304" s="35" t="str">
        <f t="shared" si="143"/>
        <v>No aplica</v>
      </c>
      <c r="Y2304" s="37"/>
      <c r="Z2304" s="38"/>
      <c r="AA2304" s="36"/>
      <c r="AB2304" s="38"/>
      <c r="AC2304" s="37"/>
      <c r="AD2304" s="38"/>
      <c r="AE2304" s="37"/>
      <c r="AF2304" s="38"/>
      <c r="AG2304" s="37"/>
      <c r="AH2304" s="38"/>
      <c r="AI2304" s="36"/>
      <c r="AJ2304" s="5"/>
      <c r="AK2304" s="5"/>
      <c r="AL2304" s="6">
        <f>IFERROR('Formato Productividad'!$Y2304+'Formato Productividad'!$AA2304+'Formato Productividad'!$AC2304,0)+'Formato Productividad'!$AE2304</f>
        <v>0</v>
      </c>
      <c r="AM2304" s="6">
        <f>IFERROR((('Formato Productividad'!$T2304+'Formato Productividad'!$V2304+'Formato Productividad'!$U2304)/'Formato Productividad'!$Q2304),0)+'Formato Productividad'!$AL2304</f>
        <v>0</v>
      </c>
      <c r="AN2304" s="7">
        <f>IFERROR(('Formato Productividad'!$AM2304/'Formato Productividad'!$N2304)*('Formato Productividad'!$N2304/'Formato Productividad'!$P2304),0)</f>
        <v>0</v>
      </c>
      <c r="AO2304" s="7">
        <f>IFERROR(('Formato Productividad'!$AG2304/'Formato Productividad'!$O2304)*('Formato Productividad'!$O2304/'Formato Productividad'!$P2304),0)</f>
        <v>0</v>
      </c>
      <c r="AP2304" s="7">
        <f>'Formato Productividad'!$AN2304+'Formato Productividad'!$AO2304</f>
        <v>0</v>
      </c>
      <c r="AQ2304" s="5"/>
      <c r="AR2304" s="7">
        <f>IFERROR('Formato Productividad'!$AM2304/'Formato Productividad'!$N2304,0)</f>
        <v>0</v>
      </c>
      <c r="AS2304" s="7">
        <f>IFERROR('Formato Productividad'!$AG2304/'Formato Productividad'!$O2304,0)</f>
        <v>0</v>
      </c>
      <c r="AT2304" s="71">
        <f>IFERROR('Formato Productividad'!$AI2304/'Formato Productividad'!$M2304,0)</f>
        <v>0</v>
      </c>
      <c r="AU2304" s="74"/>
    </row>
    <row r="2305" spans="1:47" s="33" customFormat="1" ht="25.5" customHeight="1" x14ac:dyDescent="0.25">
      <c r="A2305" s="39">
        <v>2304</v>
      </c>
      <c r="B2305" s="5"/>
      <c r="C2305" s="5"/>
      <c r="D2305" s="5"/>
      <c r="E2305" s="6" t="str">
        <f>IFERROR(VLOOKUP(D2305,'Formato validacion'!$E$2:$F$131,2,0),"Escoja un ESM")</f>
        <v>Escoja un ESM</v>
      </c>
      <c r="F2305" s="31"/>
      <c r="G2305" s="5"/>
      <c r="H2305" s="5"/>
      <c r="I2305" s="5"/>
      <c r="J2305" s="5"/>
      <c r="K2305" s="5"/>
      <c r="L2305" s="6" t="str">
        <f>IFERROR(VLOOKUP(K2305,Tabla4[[ESPECIALIDADES]:[ÁREA DE LA ESPECIALIDAD]],2,0),"Escoja una especialidad")</f>
        <v>Escoja una especialidad</v>
      </c>
      <c r="M2305" s="5"/>
      <c r="N2305" s="5"/>
      <c r="O2305" s="5"/>
      <c r="P2305" s="6">
        <f>'Formato Productividad'!$M2305-'Formato Productividad'!$AI2305</f>
        <v>0</v>
      </c>
      <c r="Q2305" s="6" t="str">
        <f>IFERROR(VLOOKUP('Formato Productividad'!$K2305,Tabla4[],3,0),"Escoja una especialidad")</f>
        <v>Escoja una especialidad</v>
      </c>
      <c r="R2305" s="6" t="str">
        <f t="shared" si="140"/>
        <v>No aplica</v>
      </c>
      <c r="S2305" s="5"/>
      <c r="T2305" s="5"/>
      <c r="U2305" s="5"/>
      <c r="V2305" s="6">
        <f t="shared" si="141"/>
        <v>0</v>
      </c>
      <c r="W2305" s="6" t="str">
        <f t="shared" si="142"/>
        <v>No aplica</v>
      </c>
      <c r="X2305" s="35" t="str">
        <f t="shared" si="143"/>
        <v>No aplica</v>
      </c>
      <c r="Y2305" s="37"/>
      <c r="Z2305" s="38"/>
      <c r="AA2305" s="36"/>
      <c r="AB2305" s="38"/>
      <c r="AC2305" s="37"/>
      <c r="AD2305" s="38"/>
      <c r="AE2305" s="37"/>
      <c r="AF2305" s="38"/>
      <c r="AG2305" s="37"/>
      <c r="AH2305" s="38"/>
      <c r="AI2305" s="36"/>
      <c r="AJ2305" s="5"/>
      <c r="AK2305" s="5"/>
      <c r="AL2305" s="6">
        <f>IFERROR('Formato Productividad'!$Y2305+'Formato Productividad'!$AA2305+'Formato Productividad'!$AC2305,0)+'Formato Productividad'!$AE2305</f>
        <v>0</v>
      </c>
      <c r="AM2305" s="6">
        <f>IFERROR((('Formato Productividad'!$T2305+'Formato Productividad'!$V2305+'Formato Productividad'!$U2305)/'Formato Productividad'!$Q2305),0)+'Formato Productividad'!$AL2305</f>
        <v>0</v>
      </c>
      <c r="AN2305" s="7">
        <f>IFERROR(('Formato Productividad'!$AM2305/'Formato Productividad'!$N2305)*('Formato Productividad'!$N2305/'Formato Productividad'!$P2305),0)</f>
        <v>0</v>
      </c>
      <c r="AO2305" s="7">
        <f>IFERROR(('Formato Productividad'!$AG2305/'Formato Productividad'!$O2305)*('Formato Productividad'!$O2305/'Formato Productividad'!$P2305),0)</f>
        <v>0</v>
      </c>
      <c r="AP2305" s="7">
        <f>'Formato Productividad'!$AN2305+'Formato Productividad'!$AO2305</f>
        <v>0</v>
      </c>
      <c r="AQ2305" s="5"/>
      <c r="AR2305" s="7">
        <f>IFERROR('Formato Productividad'!$AM2305/'Formato Productividad'!$N2305,0)</f>
        <v>0</v>
      </c>
      <c r="AS2305" s="7">
        <f>IFERROR('Formato Productividad'!$AG2305/'Formato Productividad'!$O2305,0)</f>
        <v>0</v>
      </c>
      <c r="AT2305" s="71">
        <f>IFERROR('Formato Productividad'!$AI2305/'Formato Productividad'!$M2305,0)</f>
        <v>0</v>
      </c>
      <c r="AU2305" s="74"/>
    </row>
    <row r="2306" spans="1:47" s="33" customFormat="1" ht="25.5" customHeight="1" x14ac:dyDescent="0.25">
      <c r="A2306" s="39">
        <v>2305</v>
      </c>
      <c r="B2306" s="5"/>
      <c r="C2306" s="5"/>
      <c r="D2306" s="5"/>
      <c r="E2306" s="6" t="str">
        <f>IFERROR(VLOOKUP(D2306,'Formato validacion'!$E$2:$F$131,2,0),"Escoja un ESM")</f>
        <v>Escoja un ESM</v>
      </c>
      <c r="F2306" s="31"/>
      <c r="G2306" s="5"/>
      <c r="H2306" s="5"/>
      <c r="I2306" s="5"/>
      <c r="J2306" s="5"/>
      <c r="K2306" s="5"/>
      <c r="L2306" s="6" t="str">
        <f>IFERROR(VLOOKUP(K2306,Tabla4[[ESPECIALIDADES]:[ÁREA DE LA ESPECIALIDAD]],2,0),"Escoja una especialidad")</f>
        <v>Escoja una especialidad</v>
      </c>
      <c r="M2306" s="5"/>
      <c r="N2306" s="5"/>
      <c r="O2306" s="5"/>
      <c r="P2306" s="6">
        <f>'Formato Productividad'!$M2306-'Formato Productividad'!$AI2306</f>
        <v>0</v>
      </c>
      <c r="Q2306" s="6" t="str">
        <f>IFERROR(VLOOKUP('Formato Productividad'!$K2306,Tabla4[],3,0),"Escoja una especialidad")</f>
        <v>Escoja una especialidad</v>
      </c>
      <c r="R2306" s="6" t="str">
        <f t="shared" si="140"/>
        <v>No aplica</v>
      </c>
      <c r="S2306" s="5"/>
      <c r="T2306" s="5"/>
      <c r="U2306" s="5"/>
      <c r="V2306" s="6">
        <f t="shared" si="141"/>
        <v>0</v>
      </c>
      <c r="W2306" s="6" t="str">
        <f t="shared" si="142"/>
        <v>No aplica</v>
      </c>
      <c r="X2306" s="35" t="str">
        <f t="shared" si="143"/>
        <v>No aplica</v>
      </c>
      <c r="Y2306" s="37"/>
      <c r="Z2306" s="38"/>
      <c r="AA2306" s="36"/>
      <c r="AB2306" s="38"/>
      <c r="AC2306" s="37"/>
      <c r="AD2306" s="38"/>
      <c r="AE2306" s="37"/>
      <c r="AF2306" s="38"/>
      <c r="AG2306" s="37"/>
      <c r="AH2306" s="38"/>
      <c r="AI2306" s="36"/>
      <c r="AJ2306" s="5"/>
      <c r="AK2306" s="5"/>
      <c r="AL2306" s="6">
        <f>IFERROR('Formato Productividad'!$Y2306+'Formato Productividad'!$AA2306+'Formato Productividad'!$AC2306,0)+'Formato Productividad'!$AE2306</f>
        <v>0</v>
      </c>
      <c r="AM2306" s="6">
        <f>IFERROR((('Formato Productividad'!$T2306+'Formato Productividad'!$V2306+'Formato Productividad'!$U2306)/'Formato Productividad'!$Q2306),0)+'Formato Productividad'!$AL2306</f>
        <v>0</v>
      </c>
      <c r="AN2306" s="7">
        <f>IFERROR(('Formato Productividad'!$AM2306/'Formato Productividad'!$N2306)*('Formato Productividad'!$N2306/'Formato Productividad'!$P2306),0)</f>
        <v>0</v>
      </c>
      <c r="AO2306" s="7">
        <f>IFERROR(('Formato Productividad'!$AG2306/'Formato Productividad'!$O2306)*('Formato Productividad'!$O2306/'Formato Productividad'!$P2306),0)</f>
        <v>0</v>
      </c>
      <c r="AP2306" s="7">
        <f>'Formato Productividad'!$AN2306+'Formato Productividad'!$AO2306</f>
        <v>0</v>
      </c>
      <c r="AQ2306" s="5"/>
      <c r="AR2306" s="7">
        <f>IFERROR('Formato Productividad'!$AM2306/'Formato Productividad'!$N2306,0)</f>
        <v>0</v>
      </c>
      <c r="AS2306" s="7">
        <f>IFERROR('Formato Productividad'!$AG2306/'Formato Productividad'!$O2306,0)</f>
        <v>0</v>
      </c>
      <c r="AT2306" s="71">
        <f>IFERROR('Formato Productividad'!$AI2306/'Formato Productividad'!$M2306,0)</f>
        <v>0</v>
      </c>
      <c r="AU2306" s="74"/>
    </row>
    <row r="2307" spans="1:47" s="33" customFormat="1" ht="25.5" customHeight="1" x14ac:dyDescent="0.25">
      <c r="A2307" s="39">
        <v>2306</v>
      </c>
      <c r="B2307" s="5"/>
      <c r="C2307" s="5"/>
      <c r="D2307" s="5"/>
      <c r="E2307" s="6" t="str">
        <f>IFERROR(VLOOKUP(D2307,'Formato validacion'!$E$2:$F$131,2,0),"Escoja un ESM")</f>
        <v>Escoja un ESM</v>
      </c>
      <c r="F2307" s="31"/>
      <c r="G2307" s="5"/>
      <c r="H2307" s="5"/>
      <c r="I2307" s="5"/>
      <c r="J2307" s="5"/>
      <c r="K2307" s="5"/>
      <c r="L2307" s="6" t="str">
        <f>IFERROR(VLOOKUP(K2307,Tabla4[[ESPECIALIDADES]:[ÁREA DE LA ESPECIALIDAD]],2,0),"Escoja una especialidad")</f>
        <v>Escoja una especialidad</v>
      </c>
      <c r="M2307" s="5"/>
      <c r="N2307" s="5"/>
      <c r="O2307" s="5"/>
      <c r="P2307" s="6">
        <f>'Formato Productividad'!$M2307-'Formato Productividad'!$AI2307</f>
        <v>0</v>
      </c>
      <c r="Q2307" s="6" t="str">
        <f>IFERROR(VLOOKUP('Formato Productividad'!$K2307,Tabla4[],3,0),"Escoja una especialidad")</f>
        <v>Escoja una especialidad</v>
      </c>
      <c r="R2307" s="6" t="str">
        <f t="shared" ref="R2307:R2370" si="144">IFERROR(N2307*Q2307,"No aplica")</f>
        <v>No aplica</v>
      </c>
      <c r="S2307" s="5"/>
      <c r="T2307" s="5"/>
      <c r="U2307" s="5"/>
      <c r="V2307" s="6">
        <f t="shared" ref="V2307:V2370" si="145">S2307-T2307</f>
        <v>0</v>
      </c>
      <c r="W2307" s="6" t="str">
        <f t="shared" ref="W2307:W2370" si="146">IFERROR((N2307*Q2307)-S2307,"No aplica")</f>
        <v>No aplica</v>
      </c>
      <c r="X2307" s="35" t="str">
        <f t="shared" ref="X2307:X2370" si="147">IF(S2307&lt;&gt;0,V2307-U2307,R2307)</f>
        <v>No aplica</v>
      </c>
      <c r="Y2307" s="37"/>
      <c r="Z2307" s="38"/>
      <c r="AA2307" s="36"/>
      <c r="AB2307" s="38"/>
      <c r="AC2307" s="37"/>
      <c r="AD2307" s="38"/>
      <c r="AE2307" s="37"/>
      <c r="AF2307" s="38"/>
      <c r="AG2307" s="37"/>
      <c r="AH2307" s="38"/>
      <c r="AI2307" s="36"/>
      <c r="AJ2307" s="5"/>
      <c r="AK2307" s="5"/>
      <c r="AL2307" s="6">
        <f>IFERROR('Formato Productividad'!$Y2307+'Formato Productividad'!$AA2307+'Formato Productividad'!$AC2307,0)+'Formato Productividad'!$AE2307</f>
        <v>0</v>
      </c>
      <c r="AM2307" s="6">
        <f>IFERROR((('Formato Productividad'!$T2307+'Formato Productividad'!$V2307+'Formato Productividad'!$U2307)/'Formato Productividad'!$Q2307),0)+'Formato Productividad'!$AL2307</f>
        <v>0</v>
      </c>
      <c r="AN2307" s="7">
        <f>IFERROR(('Formato Productividad'!$AM2307/'Formato Productividad'!$N2307)*('Formato Productividad'!$N2307/'Formato Productividad'!$P2307),0)</f>
        <v>0</v>
      </c>
      <c r="AO2307" s="7">
        <f>IFERROR(('Formato Productividad'!$AG2307/'Formato Productividad'!$O2307)*('Formato Productividad'!$O2307/'Formato Productividad'!$P2307),0)</f>
        <v>0</v>
      </c>
      <c r="AP2307" s="7">
        <f>'Formato Productividad'!$AN2307+'Formato Productividad'!$AO2307</f>
        <v>0</v>
      </c>
      <c r="AQ2307" s="5"/>
      <c r="AR2307" s="7">
        <f>IFERROR('Formato Productividad'!$AM2307/'Formato Productividad'!$N2307,0)</f>
        <v>0</v>
      </c>
      <c r="AS2307" s="7">
        <f>IFERROR('Formato Productividad'!$AG2307/'Formato Productividad'!$O2307,0)</f>
        <v>0</v>
      </c>
      <c r="AT2307" s="71">
        <f>IFERROR('Formato Productividad'!$AI2307/'Formato Productividad'!$M2307,0)</f>
        <v>0</v>
      </c>
      <c r="AU2307" s="74"/>
    </row>
    <row r="2308" spans="1:47" s="33" customFormat="1" ht="25.5" customHeight="1" x14ac:dyDescent="0.25">
      <c r="A2308" s="39">
        <v>2307</v>
      </c>
      <c r="B2308" s="5"/>
      <c r="C2308" s="5"/>
      <c r="D2308" s="5"/>
      <c r="E2308" s="6" t="str">
        <f>IFERROR(VLOOKUP(D2308,'Formato validacion'!$E$2:$F$131,2,0),"Escoja un ESM")</f>
        <v>Escoja un ESM</v>
      </c>
      <c r="F2308" s="31"/>
      <c r="G2308" s="5"/>
      <c r="H2308" s="5"/>
      <c r="I2308" s="5"/>
      <c r="J2308" s="5"/>
      <c r="K2308" s="5"/>
      <c r="L2308" s="6" t="str">
        <f>IFERROR(VLOOKUP(K2308,Tabla4[[ESPECIALIDADES]:[ÁREA DE LA ESPECIALIDAD]],2,0),"Escoja una especialidad")</f>
        <v>Escoja una especialidad</v>
      </c>
      <c r="M2308" s="5"/>
      <c r="N2308" s="5"/>
      <c r="O2308" s="5"/>
      <c r="P2308" s="6">
        <f>'Formato Productividad'!$M2308-'Formato Productividad'!$AI2308</f>
        <v>0</v>
      </c>
      <c r="Q2308" s="6" t="str">
        <f>IFERROR(VLOOKUP('Formato Productividad'!$K2308,Tabla4[],3,0),"Escoja una especialidad")</f>
        <v>Escoja una especialidad</v>
      </c>
      <c r="R2308" s="6" t="str">
        <f t="shared" si="144"/>
        <v>No aplica</v>
      </c>
      <c r="S2308" s="5"/>
      <c r="T2308" s="5"/>
      <c r="U2308" s="5"/>
      <c r="V2308" s="6">
        <f t="shared" si="145"/>
        <v>0</v>
      </c>
      <c r="W2308" s="6" t="str">
        <f t="shared" si="146"/>
        <v>No aplica</v>
      </c>
      <c r="X2308" s="35" t="str">
        <f t="shared" si="147"/>
        <v>No aplica</v>
      </c>
      <c r="Y2308" s="37"/>
      <c r="Z2308" s="38"/>
      <c r="AA2308" s="36"/>
      <c r="AB2308" s="38"/>
      <c r="AC2308" s="37"/>
      <c r="AD2308" s="38"/>
      <c r="AE2308" s="37"/>
      <c r="AF2308" s="38"/>
      <c r="AG2308" s="37"/>
      <c r="AH2308" s="38"/>
      <c r="AI2308" s="36"/>
      <c r="AJ2308" s="5"/>
      <c r="AK2308" s="5"/>
      <c r="AL2308" s="6">
        <f>IFERROR('Formato Productividad'!$Y2308+'Formato Productividad'!$AA2308+'Formato Productividad'!$AC2308,0)+'Formato Productividad'!$AE2308</f>
        <v>0</v>
      </c>
      <c r="AM2308" s="6">
        <f>IFERROR((('Formato Productividad'!$T2308+'Formato Productividad'!$V2308+'Formato Productividad'!$U2308)/'Formato Productividad'!$Q2308),0)+'Formato Productividad'!$AL2308</f>
        <v>0</v>
      </c>
      <c r="AN2308" s="7">
        <f>IFERROR(('Formato Productividad'!$AM2308/'Formato Productividad'!$N2308)*('Formato Productividad'!$N2308/'Formato Productividad'!$P2308),0)</f>
        <v>0</v>
      </c>
      <c r="AO2308" s="7">
        <f>IFERROR(('Formato Productividad'!$AG2308/'Formato Productividad'!$O2308)*('Formato Productividad'!$O2308/'Formato Productividad'!$P2308),0)</f>
        <v>0</v>
      </c>
      <c r="AP2308" s="7">
        <f>'Formato Productividad'!$AN2308+'Formato Productividad'!$AO2308</f>
        <v>0</v>
      </c>
      <c r="AQ2308" s="5"/>
      <c r="AR2308" s="7">
        <f>IFERROR('Formato Productividad'!$AM2308/'Formato Productividad'!$N2308,0)</f>
        <v>0</v>
      </c>
      <c r="AS2308" s="7">
        <f>IFERROR('Formato Productividad'!$AG2308/'Formato Productividad'!$O2308,0)</f>
        <v>0</v>
      </c>
      <c r="AT2308" s="71">
        <f>IFERROR('Formato Productividad'!$AI2308/'Formato Productividad'!$M2308,0)</f>
        <v>0</v>
      </c>
      <c r="AU2308" s="74"/>
    </row>
    <row r="2309" spans="1:47" s="33" customFormat="1" ht="25.5" customHeight="1" x14ac:dyDescent="0.25">
      <c r="A2309" s="39">
        <v>2308</v>
      </c>
      <c r="B2309" s="5"/>
      <c r="C2309" s="5"/>
      <c r="D2309" s="5"/>
      <c r="E2309" s="6" t="str">
        <f>IFERROR(VLOOKUP(D2309,'Formato validacion'!$E$2:$F$131,2,0),"Escoja un ESM")</f>
        <v>Escoja un ESM</v>
      </c>
      <c r="F2309" s="31"/>
      <c r="G2309" s="5"/>
      <c r="H2309" s="5"/>
      <c r="I2309" s="5"/>
      <c r="J2309" s="5"/>
      <c r="K2309" s="5"/>
      <c r="L2309" s="6" t="str">
        <f>IFERROR(VLOOKUP(K2309,Tabla4[[ESPECIALIDADES]:[ÁREA DE LA ESPECIALIDAD]],2,0),"Escoja una especialidad")</f>
        <v>Escoja una especialidad</v>
      </c>
      <c r="M2309" s="5"/>
      <c r="N2309" s="5"/>
      <c r="O2309" s="5"/>
      <c r="P2309" s="6">
        <f>'Formato Productividad'!$M2309-'Formato Productividad'!$AI2309</f>
        <v>0</v>
      </c>
      <c r="Q2309" s="6" t="str">
        <f>IFERROR(VLOOKUP('Formato Productividad'!$K2309,Tabla4[],3,0),"Escoja una especialidad")</f>
        <v>Escoja una especialidad</v>
      </c>
      <c r="R2309" s="6" t="str">
        <f t="shared" si="144"/>
        <v>No aplica</v>
      </c>
      <c r="S2309" s="5"/>
      <c r="T2309" s="5"/>
      <c r="U2309" s="5"/>
      <c r="V2309" s="6">
        <f t="shared" si="145"/>
        <v>0</v>
      </c>
      <c r="W2309" s="6" t="str">
        <f t="shared" si="146"/>
        <v>No aplica</v>
      </c>
      <c r="X2309" s="35" t="str">
        <f t="shared" si="147"/>
        <v>No aplica</v>
      </c>
      <c r="Y2309" s="37"/>
      <c r="Z2309" s="38"/>
      <c r="AA2309" s="36"/>
      <c r="AB2309" s="38"/>
      <c r="AC2309" s="37"/>
      <c r="AD2309" s="38"/>
      <c r="AE2309" s="37"/>
      <c r="AF2309" s="38"/>
      <c r="AG2309" s="37"/>
      <c r="AH2309" s="38"/>
      <c r="AI2309" s="36"/>
      <c r="AJ2309" s="5"/>
      <c r="AK2309" s="5"/>
      <c r="AL2309" s="6">
        <f>IFERROR('Formato Productividad'!$Y2309+'Formato Productividad'!$AA2309+'Formato Productividad'!$AC2309,0)+'Formato Productividad'!$AE2309</f>
        <v>0</v>
      </c>
      <c r="AM2309" s="6">
        <f>IFERROR((('Formato Productividad'!$T2309+'Formato Productividad'!$V2309+'Formato Productividad'!$U2309)/'Formato Productividad'!$Q2309),0)+'Formato Productividad'!$AL2309</f>
        <v>0</v>
      </c>
      <c r="AN2309" s="7">
        <f>IFERROR(('Formato Productividad'!$AM2309/'Formato Productividad'!$N2309)*('Formato Productividad'!$N2309/'Formato Productividad'!$P2309),0)</f>
        <v>0</v>
      </c>
      <c r="AO2309" s="7">
        <f>IFERROR(('Formato Productividad'!$AG2309/'Formato Productividad'!$O2309)*('Formato Productividad'!$O2309/'Formato Productividad'!$P2309),0)</f>
        <v>0</v>
      </c>
      <c r="AP2309" s="7">
        <f>'Formato Productividad'!$AN2309+'Formato Productividad'!$AO2309</f>
        <v>0</v>
      </c>
      <c r="AQ2309" s="5"/>
      <c r="AR2309" s="7">
        <f>IFERROR('Formato Productividad'!$AM2309/'Formato Productividad'!$N2309,0)</f>
        <v>0</v>
      </c>
      <c r="AS2309" s="7">
        <f>IFERROR('Formato Productividad'!$AG2309/'Formato Productividad'!$O2309,0)</f>
        <v>0</v>
      </c>
      <c r="AT2309" s="71">
        <f>IFERROR('Formato Productividad'!$AI2309/'Formato Productividad'!$M2309,0)</f>
        <v>0</v>
      </c>
      <c r="AU2309" s="74"/>
    </row>
    <row r="2310" spans="1:47" s="33" customFormat="1" ht="25.5" customHeight="1" x14ac:dyDescent="0.25">
      <c r="A2310" s="39">
        <v>2309</v>
      </c>
      <c r="B2310" s="5"/>
      <c r="C2310" s="5"/>
      <c r="D2310" s="5"/>
      <c r="E2310" s="6" t="str">
        <f>IFERROR(VLOOKUP(D2310,'Formato validacion'!$E$2:$F$131,2,0),"Escoja un ESM")</f>
        <v>Escoja un ESM</v>
      </c>
      <c r="F2310" s="31"/>
      <c r="G2310" s="5"/>
      <c r="H2310" s="5"/>
      <c r="I2310" s="5"/>
      <c r="J2310" s="5"/>
      <c r="K2310" s="5"/>
      <c r="L2310" s="6" t="str">
        <f>IFERROR(VLOOKUP(K2310,Tabla4[[ESPECIALIDADES]:[ÁREA DE LA ESPECIALIDAD]],2,0),"Escoja una especialidad")</f>
        <v>Escoja una especialidad</v>
      </c>
      <c r="M2310" s="5"/>
      <c r="N2310" s="5"/>
      <c r="O2310" s="5"/>
      <c r="P2310" s="6">
        <f>'Formato Productividad'!$M2310-'Formato Productividad'!$AI2310</f>
        <v>0</v>
      </c>
      <c r="Q2310" s="6" t="str">
        <f>IFERROR(VLOOKUP('Formato Productividad'!$K2310,Tabla4[],3,0),"Escoja una especialidad")</f>
        <v>Escoja una especialidad</v>
      </c>
      <c r="R2310" s="6" t="str">
        <f t="shared" si="144"/>
        <v>No aplica</v>
      </c>
      <c r="S2310" s="5"/>
      <c r="T2310" s="5"/>
      <c r="U2310" s="5"/>
      <c r="V2310" s="6">
        <f t="shared" si="145"/>
        <v>0</v>
      </c>
      <c r="W2310" s="6" t="str">
        <f t="shared" si="146"/>
        <v>No aplica</v>
      </c>
      <c r="X2310" s="35" t="str">
        <f t="shared" si="147"/>
        <v>No aplica</v>
      </c>
      <c r="Y2310" s="37"/>
      <c r="Z2310" s="38"/>
      <c r="AA2310" s="36"/>
      <c r="AB2310" s="38"/>
      <c r="AC2310" s="37"/>
      <c r="AD2310" s="38"/>
      <c r="AE2310" s="37"/>
      <c r="AF2310" s="38"/>
      <c r="AG2310" s="37"/>
      <c r="AH2310" s="38"/>
      <c r="AI2310" s="36"/>
      <c r="AJ2310" s="5"/>
      <c r="AK2310" s="5"/>
      <c r="AL2310" s="6">
        <f>IFERROR('Formato Productividad'!$Y2310+'Formato Productividad'!$AA2310+'Formato Productividad'!$AC2310,0)+'Formato Productividad'!$AE2310</f>
        <v>0</v>
      </c>
      <c r="AM2310" s="6">
        <f>IFERROR((('Formato Productividad'!$T2310+'Formato Productividad'!$V2310+'Formato Productividad'!$U2310)/'Formato Productividad'!$Q2310),0)+'Formato Productividad'!$AL2310</f>
        <v>0</v>
      </c>
      <c r="AN2310" s="7">
        <f>IFERROR(('Formato Productividad'!$AM2310/'Formato Productividad'!$N2310)*('Formato Productividad'!$N2310/'Formato Productividad'!$P2310),0)</f>
        <v>0</v>
      </c>
      <c r="AO2310" s="7">
        <f>IFERROR(('Formato Productividad'!$AG2310/'Formato Productividad'!$O2310)*('Formato Productividad'!$O2310/'Formato Productividad'!$P2310),0)</f>
        <v>0</v>
      </c>
      <c r="AP2310" s="7">
        <f>'Formato Productividad'!$AN2310+'Formato Productividad'!$AO2310</f>
        <v>0</v>
      </c>
      <c r="AQ2310" s="5"/>
      <c r="AR2310" s="7">
        <f>IFERROR('Formato Productividad'!$AM2310/'Formato Productividad'!$N2310,0)</f>
        <v>0</v>
      </c>
      <c r="AS2310" s="7">
        <f>IFERROR('Formato Productividad'!$AG2310/'Formato Productividad'!$O2310,0)</f>
        <v>0</v>
      </c>
      <c r="AT2310" s="71">
        <f>IFERROR('Formato Productividad'!$AI2310/'Formato Productividad'!$M2310,0)</f>
        <v>0</v>
      </c>
      <c r="AU2310" s="74"/>
    </row>
    <row r="2311" spans="1:47" s="33" customFormat="1" ht="25.5" customHeight="1" x14ac:dyDescent="0.25">
      <c r="A2311" s="39">
        <v>2310</v>
      </c>
      <c r="B2311" s="5"/>
      <c r="C2311" s="5"/>
      <c r="D2311" s="5"/>
      <c r="E2311" s="6" t="str">
        <f>IFERROR(VLOOKUP(D2311,'Formato validacion'!$E$2:$F$131,2,0),"Escoja un ESM")</f>
        <v>Escoja un ESM</v>
      </c>
      <c r="F2311" s="31"/>
      <c r="G2311" s="5"/>
      <c r="H2311" s="5"/>
      <c r="I2311" s="5"/>
      <c r="J2311" s="5"/>
      <c r="K2311" s="5"/>
      <c r="L2311" s="6" t="str">
        <f>IFERROR(VLOOKUP(K2311,Tabla4[[ESPECIALIDADES]:[ÁREA DE LA ESPECIALIDAD]],2,0),"Escoja una especialidad")</f>
        <v>Escoja una especialidad</v>
      </c>
      <c r="M2311" s="5"/>
      <c r="N2311" s="5"/>
      <c r="O2311" s="5"/>
      <c r="P2311" s="6">
        <f>'Formato Productividad'!$M2311-'Formato Productividad'!$AI2311</f>
        <v>0</v>
      </c>
      <c r="Q2311" s="6" t="str">
        <f>IFERROR(VLOOKUP('Formato Productividad'!$K2311,Tabla4[],3,0),"Escoja una especialidad")</f>
        <v>Escoja una especialidad</v>
      </c>
      <c r="R2311" s="6" t="str">
        <f t="shared" si="144"/>
        <v>No aplica</v>
      </c>
      <c r="S2311" s="5"/>
      <c r="T2311" s="5"/>
      <c r="U2311" s="5"/>
      <c r="V2311" s="6">
        <f t="shared" si="145"/>
        <v>0</v>
      </c>
      <c r="W2311" s="6" t="str">
        <f t="shared" si="146"/>
        <v>No aplica</v>
      </c>
      <c r="X2311" s="35" t="str">
        <f t="shared" si="147"/>
        <v>No aplica</v>
      </c>
      <c r="Y2311" s="37"/>
      <c r="Z2311" s="38"/>
      <c r="AA2311" s="36"/>
      <c r="AB2311" s="38"/>
      <c r="AC2311" s="37"/>
      <c r="AD2311" s="38"/>
      <c r="AE2311" s="37"/>
      <c r="AF2311" s="38"/>
      <c r="AG2311" s="37"/>
      <c r="AH2311" s="38"/>
      <c r="AI2311" s="36"/>
      <c r="AJ2311" s="5"/>
      <c r="AK2311" s="5"/>
      <c r="AL2311" s="6">
        <f>IFERROR('Formato Productividad'!$Y2311+'Formato Productividad'!$AA2311+'Formato Productividad'!$AC2311,0)+'Formato Productividad'!$AE2311</f>
        <v>0</v>
      </c>
      <c r="AM2311" s="6">
        <f>IFERROR((('Formato Productividad'!$T2311+'Formato Productividad'!$V2311+'Formato Productividad'!$U2311)/'Formato Productividad'!$Q2311),0)+'Formato Productividad'!$AL2311</f>
        <v>0</v>
      </c>
      <c r="AN2311" s="7">
        <f>IFERROR(('Formato Productividad'!$AM2311/'Formato Productividad'!$N2311)*('Formato Productividad'!$N2311/'Formato Productividad'!$P2311),0)</f>
        <v>0</v>
      </c>
      <c r="AO2311" s="7">
        <f>IFERROR(('Formato Productividad'!$AG2311/'Formato Productividad'!$O2311)*('Formato Productividad'!$O2311/'Formato Productividad'!$P2311),0)</f>
        <v>0</v>
      </c>
      <c r="AP2311" s="7">
        <f>'Formato Productividad'!$AN2311+'Formato Productividad'!$AO2311</f>
        <v>0</v>
      </c>
      <c r="AQ2311" s="5"/>
      <c r="AR2311" s="7">
        <f>IFERROR('Formato Productividad'!$AM2311/'Formato Productividad'!$N2311,0)</f>
        <v>0</v>
      </c>
      <c r="AS2311" s="7">
        <f>IFERROR('Formato Productividad'!$AG2311/'Formato Productividad'!$O2311,0)</f>
        <v>0</v>
      </c>
      <c r="AT2311" s="71">
        <f>IFERROR('Formato Productividad'!$AI2311/'Formato Productividad'!$M2311,0)</f>
        <v>0</v>
      </c>
      <c r="AU2311" s="74"/>
    </row>
    <row r="2312" spans="1:47" s="33" customFormat="1" ht="25.5" customHeight="1" x14ac:dyDescent="0.25">
      <c r="A2312" s="39">
        <v>2311</v>
      </c>
      <c r="B2312" s="5"/>
      <c r="C2312" s="5"/>
      <c r="D2312" s="5"/>
      <c r="E2312" s="6" t="str">
        <f>IFERROR(VLOOKUP(D2312,'Formato validacion'!$E$2:$F$131,2,0),"Escoja un ESM")</f>
        <v>Escoja un ESM</v>
      </c>
      <c r="F2312" s="31"/>
      <c r="G2312" s="5"/>
      <c r="H2312" s="5"/>
      <c r="I2312" s="5"/>
      <c r="J2312" s="5"/>
      <c r="K2312" s="5"/>
      <c r="L2312" s="6" t="str">
        <f>IFERROR(VLOOKUP(K2312,Tabla4[[ESPECIALIDADES]:[ÁREA DE LA ESPECIALIDAD]],2,0),"Escoja una especialidad")</f>
        <v>Escoja una especialidad</v>
      </c>
      <c r="M2312" s="5"/>
      <c r="N2312" s="5"/>
      <c r="O2312" s="5"/>
      <c r="P2312" s="6">
        <f>'Formato Productividad'!$M2312-'Formato Productividad'!$AI2312</f>
        <v>0</v>
      </c>
      <c r="Q2312" s="6" t="str">
        <f>IFERROR(VLOOKUP('Formato Productividad'!$K2312,Tabla4[],3,0),"Escoja una especialidad")</f>
        <v>Escoja una especialidad</v>
      </c>
      <c r="R2312" s="6" t="str">
        <f t="shared" si="144"/>
        <v>No aplica</v>
      </c>
      <c r="S2312" s="5"/>
      <c r="T2312" s="5"/>
      <c r="U2312" s="5"/>
      <c r="V2312" s="6">
        <f t="shared" si="145"/>
        <v>0</v>
      </c>
      <c r="W2312" s="6" t="str">
        <f t="shared" si="146"/>
        <v>No aplica</v>
      </c>
      <c r="X2312" s="35" t="str">
        <f t="shared" si="147"/>
        <v>No aplica</v>
      </c>
      <c r="Y2312" s="37"/>
      <c r="Z2312" s="38"/>
      <c r="AA2312" s="36"/>
      <c r="AB2312" s="38"/>
      <c r="AC2312" s="37"/>
      <c r="AD2312" s="38"/>
      <c r="AE2312" s="37"/>
      <c r="AF2312" s="38"/>
      <c r="AG2312" s="37"/>
      <c r="AH2312" s="38"/>
      <c r="AI2312" s="36"/>
      <c r="AJ2312" s="5"/>
      <c r="AK2312" s="5"/>
      <c r="AL2312" s="6">
        <f>IFERROR('Formato Productividad'!$Y2312+'Formato Productividad'!$AA2312+'Formato Productividad'!$AC2312,0)+'Formato Productividad'!$AE2312</f>
        <v>0</v>
      </c>
      <c r="AM2312" s="6">
        <f>IFERROR((('Formato Productividad'!$T2312+'Formato Productividad'!$V2312+'Formato Productividad'!$U2312)/'Formato Productividad'!$Q2312),0)+'Formato Productividad'!$AL2312</f>
        <v>0</v>
      </c>
      <c r="AN2312" s="7">
        <f>IFERROR(('Formato Productividad'!$AM2312/'Formato Productividad'!$N2312)*('Formato Productividad'!$N2312/'Formato Productividad'!$P2312),0)</f>
        <v>0</v>
      </c>
      <c r="AO2312" s="7">
        <f>IFERROR(('Formato Productividad'!$AG2312/'Formato Productividad'!$O2312)*('Formato Productividad'!$O2312/'Formato Productividad'!$P2312),0)</f>
        <v>0</v>
      </c>
      <c r="AP2312" s="7">
        <f>'Formato Productividad'!$AN2312+'Formato Productividad'!$AO2312</f>
        <v>0</v>
      </c>
      <c r="AQ2312" s="5"/>
      <c r="AR2312" s="7">
        <f>IFERROR('Formato Productividad'!$AM2312/'Formato Productividad'!$N2312,0)</f>
        <v>0</v>
      </c>
      <c r="AS2312" s="7">
        <f>IFERROR('Formato Productividad'!$AG2312/'Formato Productividad'!$O2312,0)</f>
        <v>0</v>
      </c>
      <c r="AT2312" s="71">
        <f>IFERROR('Formato Productividad'!$AI2312/'Formato Productividad'!$M2312,0)</f>
        <v>0</v>
      </c>
      <c r="AU2312" s="74"/>
    </row>
    <row r="2313" spans="1:47" s="33" customFormat="1" ht="25.5" customHeight="1" x14ac:dyDescent="0.25">
      <c r="A2313" s="39">
        <v>2312</v>
      </c>
      <c r="B2313" s="5"/>
      <c r="C2313" s="5"/>
      <c r="D2313" s="5"/>
      <c r="E2313" s="6" t="str">
        <f>IFERROR(VLOOKUP(D2313,'Formato validacion'!$E$2:$F$131,2,0),"Escoja un ESM")</f>
        <v>Escoja un ESM</v>
      </c>
      <c r="F2313" s="31"/>
      <c r="G2313" s="5"/>
      <c r="H2313" s="5"/>
      <c r="I2313" s="5"/>
      <c r="J2313" s="5"/>
      <c r="K2313" s="5"/>
      <c r="L2313" s="6" t="str">
        <f>IFERROR(VLOOKUP(K2313,Tabla4[[ESPECIALIDADES]:[ÁREA DE LA ESPECIALIDAD]],2,0),"Escoja una especialidad")</f>
        <v>Escoja una especialidad</v>
      </c>
      <c r="M2313" s="5"/>
      <c r="N2313" s="5"/>
      <c r="O2313" s="5"/>
      <c r="P2313" s="6">
        <f>'Formato Productividad'!$M2313-'Formato Productividad'!$AI2313</f>
        <v>0</v>
      </c>
      <c r="Q2313" s="6" t="str">
        <f>IFERROR(VLOOKUP('Formato Productividad'!$K2313,Tabla4[],3,0),"Escoja una especialidad")</f>
        <v>Escoja una especialidad</v>
      </c>
      <c r="R2313" s="6" t="str">
        <f t="shared" si="144"/>
        <v>No aplica</v>
      </c>
      <c r="S2313" s="5"/>
      <c r="T2313" s="5"/>
      <c r="U2313" s="5"/>
      <c r="V2313" s="6">
        <f t="shared" si="145"/>
        <v>0</v>
      </c>
      <c r="W2313" s="6" t="str">
        <f t="shared" si="146"/>
        <v>No aplica</v>
      </c>
      <c r="X2313" s="35" t="str">
        <f t="shared" si="147"/>
        <v>No aplica</v>
      </c>
      <c r="Y2313" s="37"/>
      <c r="Z2313" s="38"/>
      <c r="AA2313" s="36"/>
      <c r="AB2313" s="38"/>
      <c r="AC2313" s="37"/>
      <c r="AD2313" s="38"/>
      <c r="AE2313" s="37"/>
      <c r="AF2313" s="38"/>
      <c r="AG2313" s="37"/>
      <c r="AH2313" s="38"/>
      <c r="AI2313" s="36"/>
      <c r="AJ2313" s="5"/>
      <c r="AK2313" s="5"/>
      <c r="AL2313" s="6">
        <f>IFERROR('Formato Productividad'!$Y2313+'Formato Productividad'!$AA2313+'Formato Productividad'!$AC2313,0)+'Formato Productividad'!$AE2313</f>
        <v>0</v>
      </c>
      <c r="AM2313" s="6">
        <f>IFERROR((('Formato Productividad'!$T2313+'Formato Productividad'!$V2313+'Formato Productividad'!$U2313)/'Formato Productividad'!$Q2313),0)+'Formato Productividad'!$AL2313</f>
        <v>0</v>
      </c>
      <c r="AN2313" s="7">
        <f>IFERROR(('Formato Productividad'!$AM2313/'Formato Productividad'!$N2313)*('Formato Productividad'!$N2313/'Formato Productividad'!$P2313),0)</f>
        <v>0</v>
      </c>
      <c r="AO2313" s="7">
        <f>IFERROR(('Formato Productividad'!$AG2313/'Formato Productividad'!$O2313)*('Formato Productividad'!$O2313/'Formato Productividad'!$P2313),0)</f>
        <v>0</v>
      </c>
      <c r="AP2313" s="7">
        <f>'Formato Productividad'!$AN2313+'Formato Productividad'!$AO2313</f>
        <v>0</v>
      </c>
      <c r="AQ2313" s="5"/>
      <c r="AR2313" s="7">
        <f>IFERROR('Formato Productividad'!$AM2313/'Formato Productividad'!$N2313,0)</f>
        <v>0</v>
      </c>
      <c r="AS2313" s="7">
        <f>IFERROR('Formato Productividad'!$AG2313/'Formato Productividad'!$O2313,0)</f>
        <v>0</v>
      </c>
      <c r="AT2313" s="71">
        <f>IFERROR('Formato Productividad'!$AI2313/'Formato Productividad'!$M2313,0)</f>
        <v>0</v>
      </c>
      <c r="AU2313" s="74"/>
    </row>
    <row r="2314" spans="1:47" s="33" customFormat="1" ht="25.5" customHeight="1" x14ac:dyDescent="0.25">
      <c r="A2314" s="39">
        <v>2313</v>
      </c>
      <c r="B2314" s="5"/>
      <c r="C2314" s="5"/>
      <c r="D2314" s="5"/>
      <c r="E2314" s="6" t="str">
        <f>IFERROR(VLOOKUP(D2314,'Formato validacion'!$E$2:$F$131,2,0),"Escoja un ESM")</f>
        <v>Escoja un ESM</v>
      </c>
      <c r="F2314" s="31"/>
      <c r="G2314" s="5"/>
      <c r="H2314" s="5"/>
      <c r="I2314" s="5"/>
      <c r="J2314" s="5"/>
      <c r="K2314" s="5"/>
      <c r="L2314" s="6" t="str">
        <f>IFERROR(VLOOKUP(K2314,Tabla4[[ESPECIALIDADES]:[ÁREA DE LA ESPECIALIDAD]],2,0),"Escoja una especialidad")</f>
        <v>Escoja una especialidad</v>
      </c>
      <c r="M2314" s="5"/>
      <c r="N2314" s="5"/>
      <c r="O2314" s="5"/>
      <c r="P2314" s="6">
        <f>'Formato Productividad'!$M2314-'Formato Productividad'!$AI2314</f>
        <v>0</v>
      </c>
      <c r="Q2314" s="6" t="str">
        <f>IFERROR(VLOOKUP('Formato Productividad'!$K2314,Tabla4[],3,0),"Escoja una especialidad")</f>
        <v>Escoja una especialidad</v>
      </c>
      <c r="R2314" s="6" t="str">
        <f t="shared" si="144"/>
        <v>No aplica</v>
      </c>
      <c r="S2314" s="5"/>
      <c r="T2314" s="5"/>
      <c r="U2314" s="5"/>
      <c r="V2314" s="6">
        <f t="shared" si="145"/>
        <v>0</v>
      </c>
      <c r="W2314" s="6" t="str">
        <f t="shared" si="146"/>
        <v>No aplica</v>
      </c>
      <c r="X2314" s="35" t="str">
        <f t="shared" si="147"/>
        <v>No aplica</v>
      </c>
      <c r="Y2314" s="37"/>
      <c r="Z2314" s="38"/>
      <c r="AA2314" s="36"/>
      <c r="AB2314" s="38"/>
      <c r="AC2314" s="37"/>
      <c r="AD2314" s="38"/>
      <c r="AE2314" s="37"/>
      <c r="AF2314" s="38"/>
      <c r="AG2314" s="37"/>
      <c r="AH2314" s="38"/>
      <c r="AI2314" s="36"/>
      <c r="AJ2314" s="5"/>
      <c r="AK2314" s="5"/>
      <c r="AL2314" s="6">
        <f>IFERROR('Formato Productividad'!$Y2314+'Formato Productividad'!$AA2314+'Formato Productividad'!$AC2314,0)+'Formato Productividad'!$AE2314</f>
        <v>0</v>
      </c>
      <c r="AM2314" s="6">
        <f>IFERROR((('Formato Productividad'!$T2314+'Formato Productividad'!$V2314+'Formato Productividad'!$U2314)/'Formato Productividad'!$Q2314),0)+'Formato Productividad'!$AL2314</f>
        <v>0</v>
      </c>
      <c r="AN2314" s="7">
        <f>IFERROR(('Formato Productividad'!$AM2314/'Formato Productividad'!$N2314)*('Formato Productividad'!$N2314/'Formato Productividad'!$P2314),0)</f>
        <v>0</v>
      </c>
      <c r="AO2314" s="7">
        <f>IFERROR(('Formato Productividad'!$AG2314/'Formato Productividad'!$O2314)*('Formato Productividad'!$O2314/'Formato Productividad'!$P2314),0)</f>
        <v>0</v>
      </c>
      <c r="AP2314" s="7">
        <f>'Formato Productividad'!$AN2314+'Formato Productividad'!$AO2314</f>
        <v>0</v>
      </c>
      <c r="AQ2314" s="5"/>
      <c r="AR2314" s="7">
        <f>IFERROR('Formato Productividad'!$AM2314/'Formato Productividad'!$N2314,0)</f>
        <v>0</v>
      </c>
      <c r="AS2314" s="7">
        <f>IFERROR('Formato Productividad'!$AG2314/'Formato Productividad'!$O2314,0)</f>
        <v>0</v>
      </c>
      <c r="AT2314" s="71">
        <f>IFERROR('Formato Productividad'!$AI2314/'Formato Productividad'!$M2314,0)</f>
        <v>0</v>
      </c>
      <c r="AU2314" s="74"/>
    </row>
    <row r="2315" spans="1:47" s="33" customFormat="1" ht="25.5" customHeight="1" x14ac:dyDescent="0.25">
      <c r="A2315" s="39">
        <v>2314</v>
      </c>
      <c r="B2315" s="5"/>
      <c r="C2315" s="5"/>
      <c r="D2315" s="5"/>
      <c r="E2315" s="6" t="str">
        <f>IFERROR(VLOOKUP(D2315,'Formato validacion'!$E$2:$F$131,2,0),"Escoja un ESM")</f>
        <v>Escoja un ESM</v>
      </c>
      <c r="F2315" s="31"/>
      <c r="G2315" s="5"/>
      <c r="H2315" s="5"/>
      <c r="I2315" s="5"/>
      <c r="J2315" s="5"/>
      <c r="K2315" s="5"/>
      <c r="L2315" s="6" t="str">
        <f>IFERROR(VLOOKUP(K2315,Tabla4[[ESPECIALIDADES]:[ÁREA DE LA ESPECIALIDAD]],2,0),"Escoja una especialidad")</f>
        <v>Escoja una especialidad</v>
      </c>
      <c r="M2315" s="5"/>
      <c r="N2315" s="5"/>
      <c r="O2315" s="5"/>
      <c r="P2315" s="6">
        <f>'Formato Productividad'!$M2315-'Formato Productividad'!$AI2315</f>
        <v>0</v>
      </c>
      <c r="Q2315" s="6" t="str">
        <f>IFERROR(VLOOKUP('Formato Productividad'!$K2315,Tabla4[],3,0),"Escoja una especialidad")</f>
        <v>Escoja una especialidad</v>
      </c>
      <c r="R2315" s="6" t="str">
        <f t="shared" si="144"/>
        <v>No aplica</v>
      </c>
      <c r="S2315" s="5"/>
      <c r="T2315" s="5"/>
      <c r="U2315" s="5"/>
      <c r="V2315" s="6">
        <f t="shared" si="145"/>
        <v>0</v>
      </c>
      <c r="W2315" s="6" t="str">
        <f t="shared" si="146"/>
        <v>No aplica</v>
      </c>
      <c r="X2315" s="35" t="str">
        <f t="shared" si="147"/>
        <v>No aplica</v>
      </c>
      <c r="Y2315" s="37"/>
      <c r="Z2315" s="38"/>
      <c r="AA2315" s="36"/>
      <c r="AB2315" s="38"/>
      <c r="AC2315" s="37"/>
      <c r="AD2315" s="38"/>
      <c r="AE2315" s="37"/>
      <c r="AF2315" s="38"/>
      <c r="AG2315" s="37"/>
      <c r="AH2315" s="38"/>
      <c r="AI2315" s="36"/>
      <c r="AJ2315" s="5"/>
      <c r="AK2315" s="5"/>
      <c r="AL2315" s="6">
        <f>IFERROR('Formato Productividad'!$Y2315+'Formato Productividad'!$AA2315+'Formato Productividad'!$AC2315,0)+'Formato Productividad'!$AE2315</f>
        <v>0</v>
      </c>
      <c r="AM2315" s="6">
        <f>IFERROR((('Formato Productividad'!$T2315+'Formato Productividad'!$V2315+'Formato Productividad'!$U2315)/'Formato Productividad'!$Q2315),0)+'Formato Productividad'!$AL2315</f>
        <v>0</v>
      </c>
      <c r="AN2315" s="7">
        <f>IFERROR(('Formato Productividad'!$AM2315/'Formato Productividad'!$N2315)*('Formato Productividad'!$N2315/'Formato Productividad'!$P2315),0)</f>
        <v>0</v>
      </c>
      <c r="AO2315" s="7">
        <f>IFERROR(('Formato Productividad'!$AG2315/'Formato Productividad'!$O2315)*('Formato Productividad'!$O2315/'Formato Productividad'!$P2315),0)</f>
        <v>0</v>
      </c>
      <c r="AP2315" s="7">
        <f>'Formato Productividad'!$AN2315+'Formato Productividad'!$AO2315</f>
        <v>0</v>
      </c>
      <c r="AQ2315" s="5"/>
      <c r="AR2315" s="7">
        <f>IFERROR('Formato Productividad'!$AM2315/'Formato Productividad'!$N2315,0)</f>
        <v>0</v>
      </c>
      <c r="AS2315" s="7">
        <f>IFERROR('Formato Productividad'!$AG2315/'Formato Productividad'!$O2315,0)</f>
        <v>0</v>
      </c>
      <c r="AT2315" s="71">
        <f>IFERROR('Formato Productividad'!$AI2315/'Formato Productividad'!$M2315,0)</f>
        <v>0</v>
      </c>
      <c r="AU2315" s="74"/>
    </row>
    <row r="2316" spans="1:47" s="33" customFormat="1" ht="25.5" customHeight="1" x14ac:dyDescent="0.25">
      <c r="A2316" s="39">
        <v>2315</v>
      </c>
      <c r="B2316" s="5"/>
      <c r="C2316" s="5"/>
      <c r="D2316" s="5"/>
      <c r="E2316" s="6" t="str">
        <f>IFERROR(VLOOKUP(D2316,'Formato validacion'!$E$2:$F$131,2,0),"Escoja un ESM")</f>
        <v>Escoja un ESM</v>
      </c>
      <c r="F2316" s="31"/>
      <c r="G2316" s="5"/>
      <c r="H2316" s="5"/>
      <c r="I2316" s="5"/>
      <c r="J2316" s="5"/>
      <c r="K2316" s="5"/>
      <c r="L2316" s="6" t="str">
        <f>IFERROR(VLOOKUP(K2316,Tabla4[[ESPECIALIDADES]:[ÁREA DE LA ESPECIALIDAD]],2,0),"Escoja una especialidad")</f>
        <v>Escoja una especialidad</v>
      </c>
      <c r="M2316" s="5"/>
      <c r="N2316" s="5"/>
      <c r="O2316" s="5"/>
      <c r="P2316" s="6">
        <f>'Formato Productividad'!$M2316-'Formato Productividad'!$AI2316</f>
        <v>0</v>
      </c>
      <c r="Q2316" s="6" t="str">
        <f>IFERROR(VLOOKUP('Formato Productividad'!$K2316,Tabla4[],3,0),"Escoja una especialidad")</f>
        <v>Escoja una especialidad</v>
      </c>
      <c r="R2316" s="6" t="str">
        <f t="shared" si="144"/>
        <v>No aplica</v>
      </c>
      <c r="S2316" s="5"/>
      <c r="T2316" s="5"/>
      <c r="U2316" s="5"/>
      <c r="V2316" s="6">
        <f t="shared" si="145"/>
        <v>0</v>
      </c>
      <c r="W2316" s="6" t="str">
        <f t="shared" si="146"/>
        <v>No aplica</v>
      </c>
      <c r="X2316" s="35" t="str">
        <f t="shared" si="147"/>
        <v>No aplica</v>
      </c>
      <c r="Y2316" s="37"/>
      <c r="Z2316" s="38"/>
      <c r="AA2316" s="36"/>
      <c r="AB2316" s="38"/>
      <c r="AC2316" s="37"/>
      <c r="AD2316" s="38"/>
      <c r="AE2316" s="37"/>
      <c r="AF2316" s="38"/>
      <c r="AG2316" s="37"/>
      <c r="AH2316" s="38"/>
      <c r="AI2316" s="36"/>
      <c r="AJ2316" s="5"/>
      <c r="AK2316" s="5"/>
      <c r="AL2316" s="6">
        <f>IFERROR('Formato Productividad'!$Y2316+'Formato Productividad'!$AA2316+'Formato Productividad'!$AC2316,0)+'Formato Productividad'!$AE2316</f>
        <v>0</v>
      </c>
      <c r="AM2316" s="6">
        <f>IFERROR((('Formato Productividad'!$T2316+'Formato Productividad'!$V2316+'Formato Productividad'!$U2316)/'Formato Productividad'!$Q2316),0)+'Formato Productividad'!$AL2316</f>
        <v>0</v>
      </c>
      <c r="AN2316" s="7">
        <f>IFERROR(('Formato Productividad'!$AM2316/'Formato Productividad'!$N2316)*('Formato Productividad'!$N2316/'Formato Productividad'!$P2316),0)</f>
        <v>0</v>
      </c>
      <c r="AO2316" s="7">
        <f>IFERROR(('Formato Productividad'!$AG2316/'Formato Productividad'!$O2316)*('Formato Productividad'!$O2316/'Formato Productividad'!$P2316),0)</f>
        <v>0</v>
      </c>
      <c r="AP2316" s="7">
        <f>'Formato Productividad'!$AN2316+'Formato Productividad'!$AO2316</f>
        <v>0</v>
      </c>
      <c r="AQ2316" s="5"/>
      <c r="AR2316" s="7">
        <f>IFERROR('Formato Productividad'!$AM2316/'Formato Productividad'!$N2316,0)</f>
        <v>0</v>
      </c>
      <c r="AS2316" s="7">
        <f>IFERROR('Formato Productividad'!$AG2316/'Formato Productividad'!$O2316,0)</f>
        <v>0</v>
      </c>
      <c r="AT2316" s="71">
        <f>IFERROR('Formato Productividad'!$AI2316/'Formato Productividad'!$M2316,0)</f>
        <v>0</v>
      </c>
      <c r="AU2316" s="74"/>
    </row>
    <row r="2317" spans="1:47" s="33" customFormat="1" ht="25.5" customHeight="1" x14ac:dyDescent="0.25">
      <c r="A2317" s="39">
        <v>2316</v>
      </c>
      <c r="B2317" s="5"/>
      <c r="C2317" s="5"/>
      <c r="D2317" s="5"/>
      <c r="E2317" s="6" t="str">
        <f>IFERROR(VLOOKUP(D2317,'Formato validacion'!$E$2:$F$131,2,0),"Escoja un ESM")</f>
        <v>Escoja un ESM</v>
      </c>
      <c r="F2317" s="31"/>
      <c r="G2317" s="5"/>
      <c r="H2317" s="5"/>
      <c r="I2317" s="5"/>
      <c r="J2317" s="5"/>
      <c r="K2317" s="5"/>
      <c r="L2317" s="6" t="str">
        <f>IFERROR(VLOOKUP(K2317,Tabla4[[ESPECIALIDADES]:[ÁREA DE LA ESPECIALIDAD]],2,0),"Escoja una especialidad")</f>
        <v>Escoja una especialidad</v>
      </c>
      <c r="M2317" s="5"/>
      <c r="N2317" s="5"/>
      <c r="O2317" s="5"/>
      <c r="P2317" s="6">
        <f>'Formato Productividad'!$M2317-'Formato Productividad'!$AI2317</f>
        <v>0</v>
      </c>
      <c r="Q2317" s="6" t="str">
        <f>IFERROR(VLOOKUP('Formato Productividad'!$K2317,Tabla4[],3,0),"Escoja una especialidad")</f>
        <v>Escoja una especialidad</v>
      </c>
      <c r="R2317" s="6" t="str">
        <f t="shared" si="144"/>
        <v>No aplica</v>
      </c>
      <c r="S2317" s="5"/>
      <c r="T2317" s="5"/>
      <c r="U2317" s="5"/>
      <c r="V2317" s="6">
        <f t="shared" si="145"/>
        <v>0</v>
      </c>
      <c r="W2317" s="6" t="str">
        <f t="shared" si="146"/>
        <v>No aplica</v>
      </c>
      <c r="X2317" s="35" t="str">
        <f t="shared" si="147"/>
        <v>No aplica</v>
      </c>
      <c r="Y2317" s="37"/>
      <c r="Z2317" s="38"/>
      <c r="AA2317" s="36"/>
      <c r="AB2317" s="38"/>
      <c r="AC2317" s="37"/>
      <c r="AD2317" s="38"/>
      <c r="AE2317" s="37"/>
      <c r="AF2317" s="38"/>
      <c r="AG2317" s="37"/>
      <c r="AH2317" s="38"/>
      <c r="AI2317" s="36"/>
      <c r="AJ2317" s="5"/>
      <c r="AK2317" s="5"/>
      <c r="AL2317" s="6">
        <f>IFERROR('Formato Productividad'!$Y2317+'Formato Productividad'!$AA2317+'Formato Productividad'!$AC2317,0)+'Formato Productividad'!$AE2317</f>
        <v>0</v>
      </c>
      <c r="AM2317" s="6">
        <f>IFERROR((('Formato Productividad'!$T2317+'Formato Productividad'!$V2317+'Formato Productividad'!$U2317)/'Formato Productividad'!$Q2317),0)+'Formato Productividad'!$AL2317</f>
        <v>0</v>
      </c>
      <c r="AN2317" s="7">
        <f>IFERROR(('Formato Productividad'!$AM2317/'Formato Productividad'!$N2317)*('Formato Productividad'!$N2317/'Formato Productividad'!$P2317),0)</f>
        <v>0</v>
      </c>
      <c r="AO2317" s="7">
        <f>IFERROR(('Formato Productividad'!$AG2317/'Formato Productividad'!$O2317)*('Formato Productividad'!$O2317/'Formato Productividad'!$P2317),0)</f>
        <v>0</v>
      </c>
      <c r="AP2317" s="7">
        <f>'Formato Productividad'!$AN2317+'Formato Productividad'!$AO2317</f>
        <v>0</v>
      </c>
      <c r="AQ2317" s="5"/>
      <c r="AR2317" s="7">
        <f>IFERROR('Formato Productividad'!$AM2317/'Formato Productividad'!$N2317,0)</f>
        <v>0</v>
      </c>
      <c r="AS2317" s="7">
        <f>IFERROR('Formato Productividad'!$AG2317/'Formato Productividad'!$O2317,0)</f>
        <v>0</v>
      </c>
      <c r="AT2317" s="71">
        <f>IFERROR('Formato Productividad'!$AI2317/'Formato Productividad'!$M2317,0)</f>
        <v>0</v>
      </c>
      <c r="AU2317" s="74"/>
    </row>
    <row r="2318" spans="1:47" s="33" customFormat="1" ht="25.5" customHeight="1" x14ac:dyDescent="0.25">
      <c r="A2318" s="39">
        <v>2317</v>
      </c>
      <c r="B2318" s="5"/>
      <c r="C2318" s="5"/>
      <c r="D2318" s="5"/>
      <c r="E2318" s="6" t="str">
        <f>IFERROR(VLOOKUP(D2318,'Formato validacion'!$E$2:$F$131,2,0),"Escoja un ESM")</f>
        <v>Escoja un ESM</v>
      </c>
      <c r="F2318" s="31"/>
      <c r="G2318" s="5"/>
      <c r="H2318" s="5"/>
      <c r="I2318" s="5"/>
      <c r="J2318" s="5"/>
      <c r="K2318" s="5"/>
      <c r="L2318" s="6" t="str">
        <f>IFERROR(VLOOKUP(K2318,Tabla4[[ESPECIALIDADES]:[ÁREA DE LA ESPECIALIDAD]],2,0),"Escoja una especialidad")</f>
        <v>Escoja una especialidad</v>
      </c>
      <c r="M2318" s="5"/>
      <c r="N2318" s="5"/>
      <c r="O2318" s="5"/>
      <c r="P2318" s="6">
        <f>'Formato Productividad'!$M2318-'Formato Productividad'!$AI2318</f>
        <v>0</v>
      </c>
      <c r="Q2318" s="6" t="str">
        <f>IFERROR(VLOOKUP('Formato Productividad'!$K2318,Tabla4[],3,0),"Escoja una especialidad")</f>
        <v>Escoja una especialidad</v>
      </c>
      <c r="R2318" s="6" t="str">
        <f t="shared" si="144"/>
        <v>No aplica</v>
      </c>
      <c r="S2318" s="5"/>
      <c r="T2318" s="5"/>
      <c r="U2318" s="5"/>
      <c r="V2318" s="6">
        <f t="shared" si="145"/>
        <v>0</v>
      </c>
      <c r="W2318" s="6" t="str">
        <f t="shared" si="146"/>
        <v>No aplica</v>
      </c>
      <c r="X2318" s="35" t="str">
        <f t="shared" si="147"/>
        <v>No aplica</v>
      </c>
      <c r="Y2318" s="37"/>
      <c r="Z2318" s="38"/>
      <c r="AA2318" s="36"/>
      <c r="AB2318" s="38"/>
      <c r="AC2318" s="37"/>
      <c r="AD2318" s="38"/>
      <c r="AE2318" s="37"/>
      <c r="AF2318" s="38"/>
      <c r="AG2318" s="37"/>
      <c r="AH2318" s="38"/>
      <c r="AI2318" s="36"/>
      <c r="AJ2318" s="5"/>
      <c r="AK2318" s="5"/>
      <c r="AL2318" s="6">
        <f>IFERROR('Formato Productividad'!$Y2318+'Formato Productividad'!$AA2318+'Formato Productividad'!$AC2318,0)+'Formato Productividad'!$AE2318</f>
        <v>0</v>
      </c>
      <c r="AM2318" s="6">
        <f>IFERROR((('Formato Productividad'!$T2318+'Formato Productividad'!$V2318+'Formato Productividad'!$U2318)/'Formato Productividad'!$Q2318),0)+'Formato Productividad'!$AL2318</f>
        <v>0</v>
      </c>
      <c r="AN2318" s="7">
        <f>IFERROR(('Formato Productividad'!$AM2318/'Formato Productividad'!$N2318)*('Formato Productividad'!$N2318/'Formato Productividad'!$P2318),0)</f>
        <v>0</v>
      </c>
      <c r="AO2318" s="7">
        <f>IFERROR(('Formato Productividad'!$AG2318/'Formato Productividad'!$O2318)*('Formato Productividad'!$O2318/'Formato Productividad'!$P2318),0)</f>
        <v>0</v>
      </c>
      <c r="AP2318" s="7">
        <f>'Formato Productividad'!$AN2318+'Formato Productividad'!$AO2318</f>
        <v>0</v>
      </c>
      <c r="AQ2318" s="5"/>
      <c r="AR2318" s="7">
        <f>IFERROR('Formato Productividad'!$AM2318/'Formato Productividad'!$N2318,0)</f>
        <v>0</v>
      </c>
      <c r="AS2318" s="7">
        <f>IFERROR('Formato Productividad'!$AG2318/'Formato Productividad'!$O2318,0)</f>
        <v>0</v>
      </c>
      <c r="AT2318" s="71">
        <f>IFERROR('Formato Productividad'!$AI2318/'Formato Productividad'!$M2318,0)</f>
        <v>0</v>
      </c>
      <c r="AU2318" s="74"/>
    </row>
    <row r="2319" spans="1:47" s="33" customFormat="1" ht="25.5" customHeight="1" x14ac:dyDescent="0.25">
      <c r="A2319" s="39">
        <v>2318</v>
      </c>
      <c r="B2319" s="5"/>
      <c r="C2319" s="5"/>
      <c r="D2319" s="5"/>
      <c r="E2319" s="6" t="str">
        <f>IFERROR(VLOOKUP(D2319,'Formato validacion'!$E$2:$F$131,2,0),"Escoja un ESM")</f>
        <v>Escoja un ESM</v>
      </c>
      <c r="F2319" s="31"/>
      <c r="G2319" s="5"/>
      <c r="H2319" s="5"/>
      <c r="I2319" s="5"/>
      <c r="J2319" s="5"/>
      <c r="K2319" s="5"/>
      <c r="L2319" s="6" t="str">
        <f>IFERROR(VLOOKUP(K2319,Tabla4[[ESPECIALIDADES]:[ÁREA DE LA ESPECIALIDAD]],2,0),"Escoja una especialidad")</f>
        <v>Escoja una especialidad</v>
      </c>
      <c r="M2319" s="5"/>
      <c r="N2319" s="5"/>
      <c r="O2319" s="5"/>
      <c r="P2319" s="6">
        <f>'Formato Productividad'!$M2319-'Formato Productividad'!$AI2319</f>
        <v>0</v>
      </c>
      <c r="Q2319" s="6" t="str">
        <f>IFERROR(VLOOKUP('Formato Productividad'!$K2319,Tabla4[],3,0),"Escoja una especialidad")</f>
        <v>Escoja una especialidad</v>
      </c>
      <c r="R2319" s="6" t="str">
        <f t="shared" si="144"/>
        <v>No aplica</v>
      </c>
      <c r="S2319" s="5"/>
      <c r="T2319" s="5"/>
      <c r="U2319" s="5"/>
      <c r="V2319" s="6">
        <f t="shared" si="145"/>
        <v>0</v>
      </c>
      <c r="W2319" s="6" t="str">
        <f t="shared" si="146"/>
        <v>No aplica</v>
      </c>
      <c r="X2319" s="35" t="str">
        <f t="shared" si="147"/>
        <v>No aplica</v>
      </c>
      <c r="Y2319" s="37"/>
      <c r="Z2319" s="38"/>
      <c r="AA2319" s="36"/>
      <c r="AB2319" s="38"/>
      <c r="AC2319" s="37"/>
      <c r="AD2319" s="38"/>
      <c r="AE2319" s="37"/>
      <c r="AF2319" s="38"/>
      <c r="AG2319" s="37"/>
      <c r="AH2319" s="38"/>
      <c r="AI2319" s="36"/>
      <c r="AJ2319" s="5"/>
      <c r="AK2319" s="5"/>
      <c r="AL2319" s="6">
        <f>IFERROR('Formato Productividad'!$Y2319+'Formato Productividad'!$AA2319+'Formato Productividad'!$AC2319,0)+'Formato Productividad'!$AE2319</f>
        <v>0</v>
      </c>
      <c r="AM2319" s="6">
        <f>IFERROR((('Formato Productividad'!$T2319+'Formato Productividad'!$V2319+'Formato Productividad'!$U2319)/'Formato Productividad'!$Q2319),0)+'Formato Productividad'!$AL2319</f>
        <v>0</v>
      </c>
      <c r="AN2319" s="7">
        <f>IFERROR(('Formato Productividad'!$AM2319/'Formato Productividad'!$N2319)*('Formato Productividad'!$N2319/'Formato Productividad'!$P2319),0)</f>
        <v>0</v>
      </c>
      <c r="AO2319" s="7">
        <f>IFERROR(('Formato Productividad'!$AG2319/'Formato Productividad'!$O2319)*('Formato Productividad'!$O2319/'Formato Productividad'!$P2319),0)</f>
        <v>0</v>
      </c>
      <c r="AP2319" s="7">
        <f>'Formato Productividad'!$AN2319+'Formato Productividad'!$AO2319</f>
        <v>0</v>
      </c>
      <c r="AQ2319" s="5"/>
      <c r="AR2319" s="7">
        <f>IFERROR('Formato Productividad'!$AM2319/'Formato Productividad'!$N2319,0)</f>
        <v>0</v>
      </c>
      <c r="AS2319" s="7">
        <f>IFERROR('Formato Productividad'!$AG2319/'Formato Productividad'!$O2319,0)</f>
        <v>0</v>
      </c>
      <c r="AT2319" s="71">
        <f>IFERROR('Formato Productividad'!$AI2319/'Formato Productividad'!$M2319,0)</f>
        <v>0</v>
      </c>
      <c r="AU2319" s="74"/>
    </row>
    <row r="2320" spans="1:47" s="33" customFormat="1" ht="25.5" customHeight="1" x14ac:dyDescent="0.25">
      <c r="A2320" s="39">
        <v>2319</v>
      </c>
      <c r="B2320" s="5"/>
      <c r="C2320" s="5"/>
      <c r="D2320" s="5"/>
      <c r="E2320" s="6" t="str">
        <f>IFERROR(VLOOKUP(D2320,'Formato validacion'!$E$2:$F$131,2,0),"Escoja un ESM")</f>
        <v>Escoja un ESM</v>
      </c>
      <c r="F2320" s="31"/>
      <c r="G2320" s="5"/>
      <c r="H2320" s="5"/>
      <c r="I2320" s="5"/>
      <c r="J2320" s="5"/>
      <c r="K2320" s="5"/>
      <c r="L2320" s="6" t="str">
        <f>IFERROR(VLOOKUP(K2320,Tabla4[[ESPECIALIDADES]:[ÁREA DE LA ESPECIALIDAD]],2,0),"Escoja una especialidad")</f>
        <v>Escoja una especialidad</v>
      </c>
      <c r="M2320" s="5"/>
      <c r="N2320" s="5"/>
      <c r="O2320" s="5"/>
      <c r="P2320" s="6">
        <f>'Formato Productividad'!$M2320-'Formato Productividad'!$AI2320</f>
        <v>0</v>
      </c>
      <c r="Q2320" s="6" t="str">
        <f>IFERROR(VLOOKUP('Formato Productividad'!$K2320,Tabla4[],3,0),"Escoja una especialidad")</f>
        <v>Escoja una especialidad</v>
      </c>
      <c r="R2320" s="6" t="str">
        <f t="shared" si="144"/>
        <v>No aplica</v>
      </c>
      <c r="S2320" s="5"/>
      <c r="T2320" s="5"/>
      <c r="U2320" s="5"/>
      <c r="V2320" s="6">
        <f t="shared" si="145"/>
        <v>0</v>
      </c>
      <c r="W2320" s="6" t="str">
        <f t="shared" si="146"/>
        <v>No aplica</v>
      </c>
      <c r="X2320" s="35" t="str">
        <f t="shared" si="147"/>
        <v>No aplica</v>
      </c>
      <c r="Y2320" s="37"/>
      <c r="Z2320" s="38"/>
      <c r="AA2320" s="36"/>
      <c r="AB2320" s="38"/>
      <c r="AC2320" s="37"/>
      <c r="AD2320" s="38"/>
      <c r="AE2320" s="37"/>
      <c r="AF2320" s="38"/>
      <c r="AG2320" s="37"/>
      <c r="AH2320" s="38"/>
      <c r="AI2320" s="36"/>
      <c r="AJ2320" s="5"/>
      <c r="AK2320" s="5"/>
      <c r="AL2320" s="6">
        <f>IFERROR('Formato Productividad'!$Y2320+'Formato Productividad'!$AA2320+'Formato Productividad'!$AC2320,0)+'Formato Productividad'!$AE2320</f>
        <v>0</v>
      </c>
      <c r="AM2320" s="6">
        <f>IFERROR((('Formato Productividad'!$T2320+'Formato Productividad'!$V2320+'Formato Productividad'!$U2320)/'Formato Productividad'!$Q2320),0)+'Formato Productividad'!$AL2320</f>
        <v>0</v>
      </c>
      <c r="AN2320" s="7">
        <f>IFERROR(('Formato Productividad'!$AM2320/'Formato Productividad'!$N2320)*('Formato Productividad'!$N2320/'Formato Productividad'!$P2320),0)</f>
        <v>0</v>
      </c>
      <c r="AO2320" s="7">
        <f>IFERROR(('Formato Productividad'!$AG2320/'Formato Productividad'!$O2320)*('Formato Productividad'!$O2320/'Formato Productividad'!$P2320),0)</f>
        <v>0</v>
      </c>
      <c r="AP2320" s="7">
        <f>'Formato Productividad'!$AN2320+'Formato Productividad'!$AO2320</f>
        <v>0</v>
      </c>
      <c r="AQ2320" s="5"/>
      <c r="AR2320" s="7">
        <f>IFERROR('Formato Productividad'!$AM2320/'Formato Productividad'!$N2320,0)</f>
        <v>0</v>
      </c>
      <c r="AS2320" s="7">
        <f>IFERROR('Formato Productividad'!$AG2320/'Formato Productividad'!$O2320,0)</f>
        <v>0</v>
      </c>
      <c r="AT2320" s="71">
        <f>IFERROR('Formato Productividad'!$AI2320/'Formato Productividad'!$M2320,0)</f>
        <v>0</v>
      </c>
      <c r="AU2320" s="74"/>
    </row>
    <row r="2321" spans="1:47" s="33" customFormat="1" ht="25.5" customHeight="1" x14ac:dyDescent="0.25">
      <c r="A2321" s="39">
        <v>2320</v>
      </c>
      <c r="B2321" s="5"/>
      <c r="C2321" s="5"/>
      <c r="D2321" s="5"/>
      <c r="E2321" s="6" t="str">
        <f>IFERROR(VLOOKUP(D2321,'Formato validacion'!$E$2:$F$131,2,0),"Escoja un ESM")</f>
        <v>Escoja un ESM</v>
      </c>
      <c r="F2321" s="31"/>
      <c r="G2321" s="5"/>
      <c r="H2321" s="5"/>
      <c r="I2321" s="5"/>
      <c r="J2321" s="5"/>
      <c r="K2321" s="5"/>
      <c r="L2321" s="6" t="str">
        <f>IFERROR(VLOOKUP(K2321,Tabla4[[ESPECIALIDADES]:[ÁREA DE LA ESPECIALIDAD]],2,0),"Escoja una especialidad")</f>
        <v>Escoja una especialidad</v>
      </c>
      <c r="M2321" s="5"/>
      <c r="N2321" s="5"/>
      <c r="O2321" s="5"/>
      <c r="P2321" s="6">
        <f>'Formato Productividad'!$M2321-'Formato Productividad'!$AI2321</f>
        <v>0</v>
      </c>
      <c r="Q2321" s="6" t="str">
        <f>IFERROR(VLOOKUP('Formato Productividad'!$K2321,Tabla4[],3,0),"Escoja una especialidad")</f>
        <v>Escoja una especialidad</v>
      </c>
      <c r="R2321" s="6" t="str">
        <f t="shared" si="144"/>
        <v>No aplica</v>
      </c>
      <c r="S2321" s="5"/>
      <c r="T2321" s="5"/>
      <c r="U2321" s="5"/>
      <c r="V2321" s="6">
        <f t="shared" si="145"/>
        <v>0</v>
      </c>
      <c r="W2321" s="6" t="str">
        <f t="shared" si="146"/>
        <v>No aplica</v>
      </c>
      <c r="X2321" s="35" t="str">
        <f t="shared" si="147"/>
        <v>No aplica</v>
      </c>
      <c r="Y2321" s="37"/>
      <c r="Z2321" s="38"/>
      <c r="AA2321" s="36"/>
      <c r="AB2321" s="38"/>
      <c r="AC2321" s="37"/>
      <c r="AD2321" s="38"/>
      <c r="AE2321" s="37"/>
      <c r="AF2321" s="38"/>
      <c r="AG2321" s="37"/>
      <c r="AH2321" s="38"/>
      <c r="AI2321" s="36"/>
      <c r="AJ2321" s="5"/>
      <c r="AK2321" s="5"/>
      <c r="AL2321" s="6">
        <f>IFERROR('Formato Productividad'!$Y2321+'Formato Productividad'!$AA2321+'Formato Productividad'!$AC2321,0)+'Formato Productividad'!$AE2321</f>
        <v>0</v>
      </c>
      <c r="AM2321" s="6">
        <f>IFERROR((('Formato Productividad'!$T2321+'Formato Productividad'!$V2321+'Formato Productividad'!$U2321)/'Formato Productividad'!$Q2321),0)+'Formato Productividad'!$AL2321</f>
        <v>0</v>
      </c>
      <c r="AN2321" s="7">
        <f>IFERROR(('Formato Productividad'!$AM2321/'Formato Productividad'!$N2321)*('Formato Productividad'!$N2321/'Formato Productividad'!$P2321),0)</f>
        <v>0</v>
      </c>
      <c r="AO2321" s="7">
        <f>IFERROR(('Formato Productividad'!$AG2321/'Formato Productividad'!$O2321)*('Formato Productividad'!$O2321/'Formato Productividad'!$P2321),0)</f>
        <v>0</v>
      </c>
      <c r="AP2321" s="7">
        <f>'Formato Productividad'!$AN2321+'Formato Productividad'!$AO2321</f>
        <v>0</v>
      </c>
      <c r="AQ2321" s="5"/>
      <c r="AR2321" s="7">
        <f>IFERROR('Formato Productividad'!$AM2321/'Formato Productividad'!$N2321,0)</f>
        <v>0</v>
      </c>
      <c r="AS2321" s="7">
        <f>IFERROR('Formato Productividad'!$AG2321/'Formato Productividad'!$O2321,0)</f>
        <v>0</v>
      </c>
      <c r="AT2321" s="71">
        <f>IFERROR('Formato Productividad'!$AI2321/'Formato Productividad'!$M2321,0)</f>
        <v>0</v>
      </c>
      <c r="AU2321" s="74"/>
    </row>
    <row r="2322" spans="1:47" s="33" customFormat="1" ht="25.5" customHeight="1" x14ac:dyDescent="0.25">
      <c r="A2322" s="39">
        <v>2321</v>
      </c>
      <c r="B2322" s="5"/>
      <c r="C2322" s="5"/>
      <c r="D2322" s="5"/>
      <c r="E2322" s="6" t="str">
        <f>IFERROR(VLOOKUP(D2322,'Formato validacion'!$E$2:$F$131,2,0),"Escoja un ESM")</f>
        <v>Escoja un ESM</v>
      </c>
      <c r="F2322" s="31"/>
      <c r="G2322" s="5"/>
      <c r="H2322" s="5"/>
      <c r="I2322" s="5"/>
      <c r="J2322" s="5"/>
      <c r="K2322" s="5"/>
      <c r="L2322" s="6" t="str">
        <f>IFERROR(VLOOKUP(K2322,Tabla4[[ESPECIALIDADES]:[ÁREA DE LA ESPECIALIDAD]],2,0),"Escoja una especialidad")</f>
        <v>Escoja una especialidad</v>
      </c>
      <c r="M2322" s="5"/>
      <c r="N2322" s="5"/>
      <c r="O2322" s="5"/>
      <c r="P2322" s="6">
        <f>'Formato Productividad'!$M2322-'Formato Productividad'!$AI2322</f>
        <v>0</v>
      </c>
      <c r="Q2322" s="6" t="str">
        <f>IFERROR(VLOOKUP('Formato Productividad'!$K2322,Tabla4[],3,0),"Escoja una especialidad")</f>
        <v>Escoja una especialidad</v>
      </c>
      <c r="R2322" s="6" t="str">
        <f t="shared" si="144"/>
        <v>No aplica</v>
      </c>
      <c r="S2322" s="5"/>
      <c r="T2322" s="5"/>
      <c r="U2322" s="5"/>
      <c r="V2322" s="6">
        <f t="shared" si="145"/>
        <v>0</v>
      </c>
      <c r="W2322" s="6" t="str">
        <f t="shared" si="146"/>
        <v>No aplica</v>
      </c>
      <c r="X2322" s="35" t="str">
        <f t="shared" si="147"/>
        <v>No aplica</v>
      </c>
      <c r="Y2322" s="37"/>
      <c r="Z2322" s="38"/>
      <c r="AA2322" s="36"/>
      <c r="AB2322" s="38"/>
      <c r="AC2322" s="37"/>
      <c r="AD2322" s="38"/>
      <c r="AE2322" s="37"/>
      <c r="AF2322" s="38"/>
      <c r="AG2322" s="37"/>
      <c r="AH2322" s="38"/>
      <c r="AI2322" s="36"/>
      <c r="AJ2322" s="5"/>
      <c r="AK2322" s="5"/>
      <c r="AL2322" s="6">
        <f>IFERROR('Formato Productividad'!$Y2322+'Formato Productividad'!$AA2322+'Formato Productividad'!$AC2322,0)+'Formato Productividad'!$AE2322</f>
        <v>0</v>
      </c>
      <c r="AM2322" s="6">
        <f>IFERROR((('Formato Productividad'!$T2322+'Formato Productividad'!$V2322+'Formato Productividad'!$U2322)/'Formato Productividad'!$Q2322),0)+'Formato Productividad'!$AL2322</f>
        <v>0</v>
      </c>
      <c r="AN2322" s="7">
        <f>IFERROR(('Formato Productividad'!$AM2322/'Formato Productividad'!$N2322)*('Formato Productividad'!$N2322/'Formato Productividad'!$P2322),0)</f>
        <v>0</v>
      </c>
      <c r="AO2322" s="7">
        <f>IFERROR(('Formato Productividad'!$AG2322/'Formato Productividad'!$O2322)*('Formato Productividad'!$O2322/'Formato Productividad'!$P2322),0)</f>
        <v>0</v>
      </c>
      <c r="AP2322" s="7">
        <f>'Formato Productividad'!$AN2322+'Formato Productividad'!$AO2322</f>
        <v>0</v>
      </c>
      <c r="AQ2322" s="5"/>
      <c r="AR2322" s="7">
        <f>IFERROR('Formato Productividad'!$AM2322/'Formato Productividad'!$N2322,0)</f>
        <v>0</v>
      </c>
      <c r="AS2322" s="7">
        <f>IFERROR('Formato Productividad'!$AG2322/'Formato Productividad'!$O2322,0)</f>
        <v>0</v>
      </c>
      <c r="AT2322" s="71">
        <f>IFERROR('Formato Productividad'!$AI2322/'Formato Productividad'!$M2322,0)</f>
        <v>0</v>
      </c>
      <c r="AU2322" s="74"/>
    </row>
    <row r="2323" spans="1:47" s="33" customFormat="1" ht="25.5" customHeight="1" x14ac:dyDescent="0.25">
      <c r="A2323" s="39">
        <v>2322</v>
      </c>
      <c r="B2323" s="5"/>
      <c r="C2323" s="5"/>
      <c r="D2323" s="5"/>
      <c r="E2323" s="6" t="str">
        <f>IFERROR(VLOOKUP(D2323,'Formato validacion'!$E$2:$F$131,2,0),"Escoja un ESM")</f>
        <v>Escoja un ESM</v>
      </c>
      <c r="F2323" s="31"/>
      <c r="G2323" s="5"/>
      <c r="H2323" s="5"/>
      <c r="I2323" s="5"/>
      <c r="J2323" s="5"/>
      <c r="K2323" s="5"/>
      <c r="L2323" s="6" t="str">
        <f>IFERROR(VLOOKUP(K2323,Tabla4[[ESPECIALIDADES]:[ÁREA DE LA ESPECIALIDAD]],2,0),"Escoja una especialidad")</f>
        <v>Escoja una especialidad</v>
      </c>
      <c r="M2323" s="5"/>
      <c r="N2323" s="5"/>
      <c r="O2323" s="5"/>
      <c r="P2323" s="6">
        <f>'Formato Productividad'!$M2323-'Formato Productividad'!$AI2323</f>
        <v>0</v>
      </c>
      <c r="Q2323" s="6" t="str">
        <f>IFERROR(VLOOKUP('Formato Productividad'!$K2323,Tabla4[],3,0),"Escoja una especialidad")</f>
        <v>Escoja una especialidad</v>
      </c>
      <c r="R2323" s="6" t="str">
        <f t="shared" si="144"/>
        <v>No aplica</v>
      </c>
      <c r="S2323" s="5"/>
      <c r="T2323" s="5"/>
      <c r="U2323" s="5"/>
      <c r="V2323" s="6">
        <f t="shared" si="145"/>
        <v>0</v>
      </c>
      <c r="W2323" s="6" t="str">
        <f t="shared" si="146"/>
        <v>No aplica</v>
      </c>
      <c r="X2323" s="35" t="str">
        <f t="shared" si="147"/>
        <v>No aplica</v>
      </c>
      <c r="Y2323" s="37"/>
      <c r="Z2323" s="38"/>
      <c r="AA2323" s="36"/>
      <c r="AB2323" s="38"/>
      <c r="AC2323" s="37"/>
      <c r="AD2323" s="38"/>
      <c r="AE2323" s="37"/>
      <c r="AF2323" s="38"/>
      <c r="AG2323" s="37"/>
      <c r="AH2323" s="38"/>
      <c r="AI2323" s="36"/>
      <c r="AJ2323" s="5"/>
      <c r="AK2323" s="5"/>
      <c r="AL2323" s="6">
        <f>IFERROR('Formato Productividad'!$Y2323+'Formato Productividad'!$AA2323+'Formato Productividad'!$AC2323,0)+'Formato Productividad'!$AE2323</f>
        <v>0</v>
      </c>
      <c r="AM2323" s="6">
        <f>IFERROR((('Formato Productividad'!$T2323+'Formato Productividad'!$V2323+'Formato Productividad'!$U2323)/'Formato Productividad'!$Q2323),0)+'Formato Productividad'!$AL2323</f>
        <v>0</v>
      </c>
      <c r="AN2323" s="7">
        <f>IFERROR(('Formato Productividad'!$AM2323/'Formato Productividad'!$N2323)*('Formato Productividad'!$N2323/'Formato Productividad'!$P2323),0)</f>
        <v>0</v>
      </c>
      <c r="AO2323" s="7">
        <f>IFERROR(('Formato Productividad'!$AG2323/'Formato Productividad'!$O2323)*('Formato Productividad'!$O2323/'Formato Productividad'!$P2323),0)</f>
        <v>0</v>
      </c>
      <c r="AP2323" s="7">
        <f>'Formato Productividad'!$AN2323+'Formato Productividad'!$AO2323</f>
        <v>0</v>
      </c>
      <c r="AQ2323" s="5"/>
      <c r="AR2323" s="7">
        <f>IFERROR('Formato Productividad'!$AM2323/'Formato Productividad'!$N2323,0)</f>
        <v>0</v>
      </c>
      <c r="AS2323" s="7">
        <f>IFERROR('Formato Productividad'!$AG2323/'Formato Productividad'!$O2323,0)</f>
        <v>0</v>
      </c>
      <c r="AT2323" s="71">
        <f>IFERROR('Formato Productividad'!$AI2323/'Formato Productividad'!$M2323,0)</f>
        <v>0</v>
      </c>
      <c r="AU2323" s="74"/>
    </row>
    <row r="2324" spans="1:47" s="33" customFormat="1" ht="25.5" customHeight="1" x14ac:dyDescent="0.25">
      <c r="A2324" s="39">
        <v>2323</v>
      </c>
      <c r="B2324" s="5"/>
      <c r="C2324" s="5"/>
      <c r="D2324" s="5"/>
      <c r="E2324" s="6" t="str">
        <f>IFERROR(VLOOKUP(D2324,'Formato validacion'!$E$2:$F$131,2,0),"Escoja un ESM")</f>
        <v>Escoja un ESM</v>
      </c>
      <c r="F2324" s="31"/>
      <c r="G2324" s="5"/>
      <c r="H2324" s="5"/>
      <c r="I2324" s="5"/>
      <c r="J2324" s="5"/>
      <c r="K2324" s="5"/>
      <c r="L2324" s="6" t="str">
        <f>IFERROR(VLOOKUP(K2324,Tabla4[[ESPECIALIDADES]:[ÁREA DE LA ESPECIALIDAD]],2,0),"Escoja una especialidad")</f>
        <v>Escoja una especialidad</v>
      </c>
      <c r="M2324" s="5"/>
      <c r="N2324" s="5"/>
      <c r="O2324" s="5"/>
      <c r="P2324" s="6">
        <f>'Formato Productividad'!$M2324-'Formato Productividad'!$AI2324</f>
        <v>0</v>
      </c>
      <c r="Q2324" s="6" t="str">
        <f>IFERROR(VLOOKUP('Formato Productividad'!$K2324,Tabla4[],3,0),"Escoja una especialidad")</f>
        <v>Escoja una especialidad</v>
      </c>
      <c r="R2324" s="6" t="str">
        <f t="shared" si="144"/>
        <v>No aplica</v>
      </c>
      <c r="S2324" s="5"/>
      <c r="T2324" s="5"/>
      <c r="U2324" s="5"/>
      <c r="V2324" s="6">
        <f t="shared" si="145"/>
        <v>0</v>
      </c>
      <c r="W2324" s="6" t="str">
        <f t="shared" si="146"/>
        <v>No aplica</v>
      </c>
      <c r="X2324" s="35" t="str">
        <f t="shared" si="147"/>
        <v>No aplica</v>
      </c>
      <c r="Y2324" s="37"/>
      <c r="Z2324" s="38"/>
      <c r="AA2324" s="36"/>
      <c r="AB2324" s="38"/>
      <c r="AC2324" s="37"/>
      <c r="AD2324" s="38"/>
      <c r="AE2324" s="37"/>
      <c r="AF2324" s="38"/>
      <c r="AG2324" s="37"/>
      <c r="AH2324" s="38"/>
      <c r="AI2324" s="36"/>
      <c r="AJ2324" s="5"/>
      <c r="AK2324" s="5"/>
      <c r="AL2324" s="6">
        <f>IFERROR('Formato Productividad'!$Y2324+'Formato Productividad'!$AA2324+'Formato Productividad'!$AC2324,0)+'Formato Productividad'!$AE2324</f>
        <v>0</v>
      </c>
      <c r="AM2324" s="6">
        <f>IFERROR((('Formato Productividad'!$T2324+'Formato Productividad'!$V2324+'Formato Productividad'!$U2324)/'Formato Productividad'!$Q2324),0)+'Formato Productividad'!$AL2324</f>
        <v>0</v>
      </c>
      <c r="AN2324" s="7">
        <f>IFERROR(('Formato Productividad'!$AM2324/'Formato Productividad'!$N2324)*('Formato Productividad'!$N2324/'Formato Productividad'!$P2324),0)</f>
        <v>0</v>
      </c>
      <c r="AO2324" s="7">
        <f>IFERROR(('Formato Productividad'!$AG2324/'Formato Productividad'!$O2324)*('Formato Productividad'!$O2324/'Formato Productividad'!$P2324),0)</f>
        <v>0</v>
      </c>
      <c r="AP2324" s="7">
        <f>'Formato Productividad'!$AN2324+'Formato Productividad'!$AO2324</f>
        <v>0</v>
      </c>
      <c r="AQ2324" s="5"/>
      <c r="AR2324" s="7">
        <f>IFERROR('Formato Productividad'!$AM2324/'Formato Productividad'!$N2324,0)</f>
        <v>0</v>
      </c>
      <c r="AS2324" s="7">
        <f>IFERROR('Formato Productividad'!$AG2324/'Formato Productividad'!$O2324,0)</f>
        <v>0</v>
      </c>
      <c r="AT2324" s="71">
        <f>IFERROR('Formato Productividad'!$AI2324/'Formato Productividad'!$M2324,0)</f>
        <v>0</v>
      </c>
      <c r="AU2324" s="74"/>
    </row>
    <row r="2325" spans="1:47" s="33" customFormat="1" ht="25.5" customHeight="1" x14ac:dyDescent="0.25">
      <c r="A2325" s="39">
        <v>2324</v>
      </c>
      <c r="B2325" s="5"/>
      <c r="C2325" s="5"/>
      <c r="D2325" s="5"/>
      <c r="E2325" s="6" t="str">
        <f>IFERROR(VLOOKUP(D2325,'Formato validacion'!$E$2:$F$131,2,0),"Escoja un ESM")</f>
        <v>Escoja un ESM</v>
      </c>
      <c r="F2325" s="31"/>
      <c r="G2325" s="5"/>
      <c r="H2325" s="5"/>
      <c r="I2325" s="5"/>
      <c r="J2325" s="5"/>
      <c r="K2325" s="5"/>
      <c r="L2325" s="6" t="str">
        <f>IFERROR(VLOOKUP(K2325,Tabla4[[ESPECIALIDADES]:[ÁREA DE LA ESPECIALIDAD]],2,0),"Escoja una especialidad")</f>
        <v>Escoja una especialidad</v>
      </c>
      <c r="M2325" s="5"/>
      <c r="N2325" s="5"/>
      <c r="O2325" s="5"/>
      <c r="P2325" s="6">
        <f>'Formato Productividad'!$M2325-'Formato Productividad'!$AI2325</f>
        <v>0</v>
      </c>
      <c r="Q2325" s="6" t="str">
        <f>IFERROR(VLOOKUP('Formato Productividad'!$K2325,Tabla4[],3,0),"Escoja una especialidad")</f>
        <v>Escoja una especialidad</v>
      </c>
      <c r="R2325" s="6" t="str">
        <f t="shared" si="144"/>
        <v>No aplica</v>
      </c>
      <c r="S2325" s="5"/>
      <c r="T2325" s="5"/>
      <c r="U2325" s="5"/>
      <c r="V2325" s="6">
        <f t="shared" si="145"/>
        <v>0</v>
      </c>
      <c r="W2325" s="6" t="str">
        <f t="shared" si="146"/>
        <v>No aplica</v>
      </c>
      <c r="X2325" s="35" t="str">
        <f t="shared" si="147"/>
        <v>No aplica</v>
      </c>
      <c r="Y2325" s="37"/>
      <c r="Z2325" s="38"/>
      <c r="AA2325" s="36"/>
      <c r="AB2325" s="38"/>
      <c r="AC2325" s="37"/>
      <c r="AD2325" s="38"/>
      <c r="AE2325" s="37"/>
      <c r="AF2325" s="38"/>
      <c r="AG2325" s="37"/>
      <c r="AH2325" s="38"/>
      <c r="AI2325" s="36"/>
      <c r="AJ2325" s="5"/>
      <c r="AK2325" s="5"/>
      <c r="AL2325" s="6">
        <f>IFERROR('Formato Productividad'!$Y2325+'Formato Productividad'!$AA2325+'Formato Productividad'!$AC2325,0)+'Formato Productividad'!$AE2325</f>
        <v>0</v>
      </c>
      <c r="AM2325" s="6">
        <f>IFERROR((('Formato Productividad'!$T2325+'Formato Productividad'!$V2325+'Formato Productividad'!$U2325)/'Formato Productividad'!$Q2325),0)+'Formato Productividad'!$AL2325</f>
        <v>0</v>
      </c>
      <c r="AN2325" s="7">
        <f>IFERROR(('Formato Productividad'!$AM2325/'Formato Productividad'!$N2325)*('Formato Productividad'!$N2325/'Formato Productividad'!$P2325),0)</f>
        <v>0</v>
      </c>
      <c r="AO2325" s="7">
        <f>IFERROR(('Formato Productividad'!$AG2325/'Formato Productividad'!$O2325)*('Formato Productividad'!$O2325/'Formato Productividad'!$P2325),0)</f>
        <v>0</v>
      </c>
      <c r="AP2325" s="7">
        <f>'Formato Productividad'!$AN2325+'Formato Productividad'!$AO2325</f>
        <v>0</v>
      </c>
      <c r="AQ2325" s="5"/>
      <c r="AR2325" s="7">
        <f>IFERROR('Formato Productividad'!$AM2325/'Formato Productividad'!$N2325,0)</f>
        <v>0</v>
      </c>
      <c r="AS2325" s="7">
        <f>IFERROR('Formato Productividad'!$AG2325/'Formato Productividad'!$O2325,0)</f>
        <v>0</v>
      </c>
      <c r="AT2325" s="71">
        <f>IFERROR('Formato Productividad'!$AI2325/'Formato Productividad'!$M2325,0)</f>
        <v>0</v>
      </c>
      <c r="AU2325" s="74"/>
    </row>
    <row r="2326" spans="1:47" s="33" customFormat="1" ht="25.5" customHeight="1" x14ac:dyDescent="0.25">
      <c r="A2326" s="39">
        <v>2325</v>
      </c>
      <c r="B2326" s="5"/>
      <c r="C2326" s="5"/>
      <c r="D2326" s="5"/>
      <c r="E2326" s="6" t="str">
        <f>IFERROR(VLOOKUP(D2326,'Formato validacion'!$E$2:$F$131,2,0),"Escoja un ESM")</f>
        <v>Escoja un ESM</v>
      </c>
      <c r="F2326" s="31"/>
      <c r="G2326" s="5"/>
      <c r="H2326" s="5"/>
      <c r="I2326" s="5"/>
      <c r="J2326" s="5"/>
      <c r="K2326" s="5"/>
      <c r="L2326" s="6" t="str">
        <f>IFERROR(VLOOKUP(K2326,Tabla4[[ESPECIALIDADES]:[ÁREA DE LA ESPECIALIDAD]],2,0),"Escoja una especialidad")</f>
        <v>Escoja una especialidad</v>
      </c>
      <c r="M2326" s="5"/>
      <c r="N2326" s="5"/>
      <c r="O2326" s="5"/>
      <c r="P2326" s="6">
        <f>'Formato Productividad'!$M2326-'Formato Productividad'!$AI2326</f>
        <v>0</v>
      </c>
      <c r="Q2326" s="6" t="str">
        <f>IFERROR(VLOOKUP('Formato Productividad'!$K2326,Tabla4[],3,0),"Escoja una especialidad")</f>
        <v>Escoja una especialidad</v>
      </c>
      <c r="R2326" s="6" t="str">
        <f t="shared" si="144"/>
        <v>No aplica</v>
      </c>
      <c r="S2326" s="5"/>
      <c r="T2326" s="5"/>
      <c r="U2326" s="5"/>
      <c r="V2326" s="6">
        <f t="shared" si="145"/>
        <v>0</v>
      </c>
      <c r="W2326" s="6" t="str">
        <f t="shared" si="146"/>
        <v>No aplica</v>
      </c>
      <c r="X2326" s="35" t="str">
        <f t="shared" si="147"/>
        <v>No aplica</v>
      </c>
      <c r="Y2326" s="37"/>
      <c r="Z2326" s="38"/>
      <c r="AA2326" s="36"/>
      <c r="AB2326" s="38"/>
      <c r="AC2326" s="37"/>
      <c r="AD2326" s="38"/>
      <c r="AE2326" s="37"/>
      <c r="AF2326" s="38"/>
      <c r="AG2326" s="37"/>
      <c r="AH2326" s="38"/>
      <c r="AI2326" s="36"/>
      <c r="AJ2326" s="5"/>
      <c r="AK2326" s="5"/>
      <c r="AL2326" s="6">
        <f>IFERROR('Formato Productividad'!$Y2326+'Formato Productividad'!$AA2326+'Formato Productividad'!$AC2326,0)+'Formato Productividad'!$AE2326</f>
        <v>0</v>
      </c>
      <c r="AM2326" s="6">
        <f>IFERROR((('Formato Productividad'!$T2326+'Formato Productividad'!$V2326+'Formato Productividad'!$U2326)/'Formato Productividad'!$Q2326),0)+'Formato Productividad'!$AL2326</f>
        <v>0</v>
      </c>
      <c r="AN2326" s="7">
        <f>IFERROR(('Formato Productividad'!$AM2326/'Formato Productividad'!$N2326)*('Formato Productividad'!$N2326/'Formato Productividad'!$P2326),0)</f>
        <v>0</v>
      </c>
      <c r="AO2326" s="7">
        <f>IFERROR(('Formato Productividad'!$AG2326/'Formato Productividad'!$O2326)*('Formato Productividad'!$O2326/'Formato Productividad'!$P2326),0)</f>
        <v>0</v>
      </c>
      <c r="AP2326" s="7">
        <f>'Formato Productividad'!$AN2326+'Formato Productividad'!$AO2326</f>
        <v>0</v>
      </c>
      <c r="AQ2326" s="5"/>
      <c r="AR2326" s="7">
        <f>IFERROR('Formato Productividad'!$AM2326/'Formato Productividad'!$N2326,0)</f>
        <v>0</v>
      </c>
      <c r="AS2326" s="7">
        <f>IFERROR('Formato Productividad'!$AG2326/'Formato Productividad'!$O2326,0)</f>
        <v>0</v>
      </c>
      <c r="AT2326" s="71">
        <f>IFERROR('Formato Productividad'!$AI2326/'Formato Productividad'!$M2326,0)</f>
        <v>0</v>
      </c>
      <c r="AU2326" s="74"/>
    </row>
    <row r="2327" spans="1:47" s="33" customFormat="1" ht="25.5" customHeight="1" x14ac:dyDescent="0.25">
      <c r="A2327" s="39">
        <v>2326</v>
      </c>
      <c r="B2327" s="5"/>
      <c r="C2327" s="5"/>
      <c r="D2327" s="5"/>
      <c r="E2327" s="6" t="str">
        <f>IFERROR(VLOOKUP(D2327,'Formato validacion'!$E$2:$F$131,2,0),"Escoja un ESM")</f>
        <v>Escoja un ESM</v>
      </c>
      <c r="F2327" s="31"/>
      <c r="G2327" s="5"/>
      <c r="H2327" s="5"/>
      <c r="I2327" s="5"/>
      <c r="J2327" s="5"/>
      <c r="K2327" s="5"/>
      <c r="L2327" s="6" t="str">
        <f>IFERROR(VLOOKUP(K2327,Tabla4[[ESPECIALIDADES]:[ÁREA DE LA ESPECIALIDAD]],2,0),"Escoja una especialidad")</f>
        <v>Escoja una especialidad</v>
      </c>
      <c r="M2327" s="5"/>
      <c r="N2327" s="5"/>
      <c r="O2327" s="5"/>
      <c r="P2327" s="6">
        <f>'Formato Productividad'!$M2327-'Formato Productividad'!$AI2327</f>
        <v>0</v>
      </c>
      <c r="Q2327" s="6" t="str">
        <f>IFERROR(VLOOKUP('Formato Productividad'!$K2327,Tabla4[],3,0),"Escoja una especialidad")</f>
        <v>Escoja una especialidad</v>
      </c>
      <c r="R2327" s="6" t="str">
        <f t="shared" si="144"/>
        <v>No aplica</v>
      </c>
      <c r="S2327" s="5"/>
      <c r="T2327" s="5"/>
      <c r="U2327" s="5"/>
      <c r="V2327" s="6">
        <f t="shared" si="145"/>
        <v>0</v>
      </c>
      <c r="W2327" s="6" t="str">
        <f t="shared" si="146"/>
        <v>No aplica</v>
      </c>
      <c r="X2327" s="35" t="str">
        <f t="shared" si="147"/>
        <v>No aplica</v>
      </c>
      <c r="Y2327" s="37"/>
      <c r="Z2327" s="38"/>
      <c r="AA2327" s="36"/>
      <c r="AB2327" s="38"/>
      <c r="AC2327" s="37"/>
      <c r="AD2327" s="38"/>
      <c r="AE2327" s="37"/>
      <c r="AF2327" s="38"/>
      <c r="AG2327" s="37"/>
      <c r="AH2327" s="38"/>
      <c r="AI2327" s="36"/>
      <c r="AJ2327" s="5"/>
      <c r="AK2327" s="5"/>
      <c r="AL2327" s="6">
        <f>IFERROR('Formato Productividad'!$Y2327+'Formato Productividad'!$AA2327+'Formato Productividad'!$AC2327,0)+'Formato Productividad'!$AE2327</f>
        <v>0</v>
      </c>
      <c r="AM2327" s="6">
        <f>IFERROR((('Formato Productividad'!$T2327+'Formato Productividad'!$V2327+'Formato Productividad'!$U2327)/'Formato Productividad'!$Q2327),0)+'Formato Productividad'!$AL2327</f>
        <v>0</v>
      </c>
      <c r="AN2327" s="7">
        <f>IFERROR(('Formato Productividad'!$AM2327/'Formato Productividad'!$N2327)*('Formato Productividad'!$N2327/'Formato Productividad'!$P2327),0)</f>
        <v>0</v>
      </c>
      <c r="AO2327" s="7">
        <f>IFERROR(('Formato Productividad'!$AG2327/'Formato Productividad'!$O2327)*('Formato Productividad'!$O2327/'Formato Productividad'!$P2327),0)</f>
        <v>0</v>
      </c>
      <c r="AP2327" s="7">
        <f>'Formato Productividad'!$AN2327+'Formato Productividad'!$AO2327</f>
        <v>0</v>
      </c>
      <c r="AQ2327" s="5"/>
      <c r="AR2327" s="7">
        <f>IFERROR('Formato Productividad'!$AM2327/'Formato Productividad'!$N2327,0)</f>
        <v>0</v>
      </c>
      <c r="AS2327" s="7">
        <f>IFERROR('Formato Productividad'!$AG2327/'Formato Productividad'!$O2327,0)</f>
        <v>0</v>
      </c>
      <c r="AT2327" s="71">
        <f>IFERROR('Formato Productividad'!$AI2327/'Formato Productividad'!$M2327,0)</f>
        <v>0</v>
      </c>
      <c r="AU2327" s="74"/>
    </row>
    <row r="2328" spans="1:47" s="33" customFormat="1" ht="25.5" customHeight="1" x14ac:dyDescent="0.25">
      <c r="A2328" s="39">
        <v>2327</v>
      </c>
      <c r="B2328" s="5"/>
      <c r="C2328" s="5"/>
      <c r="D2328" s="5"/>
      <c r="E2328" s="6" t="str">
        <f>IFERROR(VLOOKUP(D2328,'Formato validacion'!$E$2:$F$131,2,0),"Escoja un ESM")</f>
        <v>Escoja un ESM</v>
      </c>
      <c r="F2328" s="31"/>
      <c r="G2328" s="5"/>
      <c r="H2328" s="5"/>
      <c r="I2328" s="5"/>
      <c r="J2328" s="5"/>
      <c r="K2328" s="5"/>
      <c r="L2328" s="6" t="str">
        <f>IFERROR(VLOOKUP(K2328,Tabla4[[ESPECIALIDADES]:[ÁREA DE LA ESPECIALIDAD]],2,0),"Escoja una especialidad")</f>
        <v>Escoja una especialidad</v>
      </c>
      <c r="M2328" s="5"/>
      <c r="N2328" s="5"/>
      <c r="O2328" s="5"/>
      <c r="P2328" s="6">
        <f>'Formato Productividad'!$M2328-'Formato Productividad'!$AI2328</f>
        <v>0</v>
      </c>
      <c r="Q2328" s="6" t="str">
        <f>IFERROR(VLOOKUP('Formato Productividad'!$K2328,Tabla4[],3,0),"Escoja una especialidad")</f>
        <v>Escoja una especialidad</v>
      </c>
      <c r="R2328" s="6" t="str">
        <f t="shared" si="144"/>
        <v>No aplica</v>
      </c>
      <c r="S2328" s="5"/>
      <c r="T2328" s="5"/>
      <c r="U2328" s="5"/>
      <c r="V2328" s="6">
        <f t="shared" si="145"/>
        <v>0</v>
      </c>
      <c r="W2328" s="6" t="str">
        <f t="shared" si="146"/>
        <v>No aplica</v>
      </c>
      <c r="X2328" s="35" t="str">
        <f t="shared" si="147"/>
        <v>No aplica</v>
      </c>
      <c r="Y2328" s="37"/>
      <c r="Z2328" s="38"/>
      <c r="AA2328" s="36"/>
      <c r="AB2328" s="38"/>
      <c r="AC2328" s="37"/>
      <c r="AD2328" s="38"/>
      <c r="AE2328" s="37"/>
      <c r="AF2328" s="38"/>
      <c r="AG2328" s="37"/>
      <c r="AH2328" s="38"/>
      <c r="AI2328" s="36"/>
      <c r="AJ2328" s="5"/>
      <c r="AK2328" s="5"/>
      <c r="AL2328" s="6">
        <f>IFERROR('Formato Productividad'!$Y2328+'Formato Productividad'!$AA2328+'Formato Productividad'!$AC2328,0)+'Formato Productividad'!$AE2328</f>
        <v>0</v>
      </c>
      <c r="AM2328" s="6">
        <f>IFERROR((('Formato Productividad'!$T2328+'Formato Productividad'!$V2328+'Formato Productividad'!$U2328)/'Formato Productividad'!$Q2328),0)+'Formato Productividad'!$AL2328</f>
        <v>0</v>
      </c>
      <c r="AN2328" s="7">
        <f>IFERROR(('Formato Productividad'!$AM2328/'Formato Productividad'!$N2328)*('Formato Productividad'!$N2328/'Formato Productividad'!$P2328),0)</f>
        <v>0</v>
      </c>
      <c r="AO2328" s="7">
        <f>IFERROR(('Formato Productividad'!$AG2328/'Formato Productividad'!$O2328)*('Formato Productividad'!$O2328/'Formato Productividad'!$P2328),0)</f>
        <v>0</v>
      </c>
      <c r="AP2328" s="7">
        <f>'Formato Productividad'!$AN2328+'Formato Productividad'!$AO2328</f>
        <v>0</v>
      </c>
      <c r="AQ2328" s="5"/>
      <c r="AR2328" s="7">
        <f>IFERROR('Formato Productividad'!$AM2328/'Formato Productividad'!$N2328,0)</f>
        <v>0</v>
      </c>
      <c r="AS2328" s="7">
        <f>IFERROR('Formato Productividad'!$AG2328/'Formato Productividad'!$O2328,0)</f>
        <v>0</v>
      </c>
      <c r="AT2328" s="71">
        <f>IFERROR('Formato Productividad'!$AI2328/'Formato Productividad'!$M2328,0)</f>
        <v>0</v>
      </c>
      <c r="AU2328" s="74"/>
    </row>
    <row r="2329" spans="1:47" s="33" customFormat="1" ht="25.5" customHeight="1" x14ac:dyDescent="0.25">
      <c r="A2329" s="39">
        <v>2328</v>
      </c>
      <c r="B2329" s="5"/>
      <c r="C2329" s="5"/>
      <c r="D2329" s="5"/>
      <c r="E2329" s="6" t="str">
        <f>IFERROR(VLOOKUP(D2329,'Formato validacion'!$E$2:$F$131,2,0),"Escoja un ESM")</f>
        <v>Escoja un ESM</v>
      </c>
      <c r="F2329" s="31"/>
      <c r="G2329" s="5"/>
      <c r="H2329" s="5"/>
      <c r="I2329" s="5"/>
      <c r="J2329" s="5"/>
      <c r="K2329" s="5"/>
      <c r="L2329" s="6" t="str">
        <f>IFERROR(VLOOKUP(K2329,Tabla4[[ESPECIALIDADES]:[ÁREA DE LA ESPECIALIDAD]],2,0),"Escoja una especialidad")</f>
        <v>Escoja una especialidad</v>
      </c>
      <c r="M2329" s="5"/>
      <c r="N2329" s="5"/>
      <c r="O2329" s="5"/>
      <c r="P2329" s="6">
        <f>'Formato Productividad'!$M2329-'Formato Productividad'!$AI2329</f>
        <v>0</v>
      </c>
      <c r="Q2329" s="6" t="str">
        <f>IFERROR(VLOOKUP('Formato Productividad'!$K2329,Tabla4[],3,0),"Escoja una especialidad")</f>
        <v>Escoja una especialidad</v>
      </c>
      <c r="R2329" s="6" t="str">
        <f t="shared" si="144"/>
        <v>No aplica</v>
      </c>
      <c r="S2329" s="5"/>
      <c r="T2329" s="5"/>
      <c r="U2329" s="5"/>
      <c r="V2329" s="6">
        <f t="shared" si="145"/>
        <v>0</v>
      </c>
      <c r="W2329" s="6" t="str">
        <f t="shared" si="146"/>
        <v>No aplica</v>
      </c>
      <c r="X2329" s="35" t="str">
        <f t="shared" si="147"/>
        <v>No aplica</v>
      </c>
      <c r="Y2329" s="37"/>
      <c r="Z2329" s="38"/>
      <c r="AA2329" s="36"/>
      <c r="AB2329" s="38"/>
      <c r="AC2329" s="37"/>
      <c r="AD2329" s="38"/>
      <c r="AE2329" s="37"/>
      <c r="AF2329" s="38"/>
      <c r="AG2329" s="37"/>
      <c r="AH2329" s="38"/>
      <c r="AI2329" s="36"/>
      <c r="AJ2329" s="5"/>
      <c r="AK2329" s="5"/>
      <c r="AL2329" s="6">
        <f>IFERROR('Formato Productividad'!$Y2329+'Formato Productividad'!$AA2329+'Formato Productividad'!$AC2329,0)+'Formato Productividad'!$AE2329</f>
        <v>0</v>
      </c>
      <c r="AM2329" s="6">
        <f>IFERROR((('Formato Productividad'!$T2329+'Formato Productividad'!$V2329+'Formato Productividad'!$U2329)/'Formato Productividad'!$Q2329),0)+'Formato Productividad'!$AL2329</f>
        <v>0</v>
      </c>
      <c r="AN2329" s="7">
        <f>IFERROR(('Formato Productividad'!$AM2329/'Formato Productividad'!$N2329)*('Formato Productividad'!$N2329/'Formato Productividad'!$P2329),0)</f>
        <v>0</v>
      </c>
      <c r="AO2329" s="7">
        <f>IFERROR(('Formato Productividad'!$AG2329/'Formato Productividad'!$O2329)*('Formato Productividad'!$O2329/'Formato Productividad'!$P2329),0)</f>
        <v>0</v>
      </c>
      <c r="AP2329" s="7">
        <f>'Formato Productividad'!$AN2329+'Formato Productividad'!$AO2329</f>
        <v>0</v>
      </c>
      <c r="AQ2329" s="5"/>
      <c r="AR2329" s="7">
        <f>IFERROR('Formato Productividad'!$AM2329/'Formato Productividad'!$N2329,0)</f>
        <v>0</v>
      </c>
      <c r="AS2329" s="7">
        <f>IFERROR('Formato Productividad'!$AG2329/'Formato Productividad'!$O2329,0)</f>
        <v>0</v>
      </c>
      <c r="AT2329" s="71">
        <f>IFERROR('Formato Productividad'!$AI2329/'Formato Productividad'!$M2329,0)</f>
        <v>0</v>
      </c>
      <c r="AU2329" s="74"/>
    </row>
    <row r="2330" spans="1:47" s="33" customFormat="1" ht="25.5" customHeight="1" x14ac:dyDescent="0.25">
      <c r="A2330" s="39">
        <v>2329</v>
      </c>
      <c r="B2330" s="5"/>
      <c r="C2330" s="5"/>
      <c r="D2330" s="5"/>
      <c r="E2330" s="6" t="str">
        <f>IFERROR(VLOOKUP(D2330,'Formato validacion'!$E$2:$F$131,2,0),"Escoja un ESM")</f>
        <v>Escoja un ESM</v>
      </c>
      <c r="F2330" s="31"/>
      <c r="G2330" s="5"/>
      <c r="H2330" s="5"/>
      <c r="I2330" s="5"/>
      <c r="J2330" s="5"/>
      <c r="K2330" s="5"/>
      <c r="L2330" s="6" t="str">
        <f>IFERROR(VLOOKUP(K2330,Tabla4[[ESPECIALIDADES]:[ÁREA DE LA ESPECIALIDAD]],2,0),"Escoja una especialidad")</f>
        <v>Escoja una especialidad</v>
      </c>
      <c r="M2330" s="5"/>
      <c r="N2330" s="5"/>
      <c r="O2330" s="5"/>
      <c r="P2330" s="6">
        <f>'Formato Productividad'!$M2330-'Formato Productividad'!$AI2330</f>
        <v>0</v>
      </c>
      <c r="Q2330" s="6" t="str">
        <f>IFERROR(VLOOKUP('Formato Productividad'!$K2330,Tabla4[],3,0),"Escoja una especialidad")</f>
        <v>Escoja una especialidad</v>
      </c>
      <c r="R2330" s="6" t="str">
        <f t="shared" si="144"/>
        <v>No aplica</v>
      </c>
      <c r="S2330" s="5"/>
      <c r="T2330" s="5"/>
      <c r="U2330" s="5"/>
      <c r="V2330" s="6">
        <f t="shared" si="145"/>
        <v>0</v>
      </c>
      <c r="W2330" s="6" t="str">
        <f t="shared" si="146"/>
        <v>No aplica</v>
      </c>
      <c r="X2330" s="35" t="str">
        <f t="shared" si="147"/>
        <v>No aplica</v>
      </c>
      <c r="Y2330" s="37"/>
      <c r="Z2330" s="38"/>
      <c r="AA2330" s="36"/>
      <c r="AB2330" s="38"/>
      <c r="AC2330" s="37"/>
      <c r="AD2330" s="38"/>
      <c r="AE2330" s="37"/>
      <c r="AF2330" s="38"/>
      <c r="AG2330" s="37"/>
      <c r="AH2330" s="38"/>
      <c r="AI2330" s="36"/>
      <c r="AJ2330" s="5"/>
      <c r="AK2330" s="5"/>
      <c r="AL2330" s="6">
        <f>IFERROR('Formato Productividad'!$Y2330+'Formato Productividad'!$AA2330+'Formato Productividad'!$AC2330,0)+'Formato Productividad'!$AE2330</f>
        <v>0</v>
      </c>
      <c r="AM2330" s="6">
        <f>IFERROR((('Formato Productividad'!$T2330+'Formato Productividad'!$V2330+'Formato Productividad'!$U2330)/'Formato Productividad'!$Q2330),0)+'Formato Productividad'!$AL2330</f>
        <v>0</v>
      </c>
      <c r="AN2330" s="7">
        <f>IFERROR(('Formato Productividad'!$AM2330/'Formato Productividad'!$N2330)*('Formato Productividad'!$N2330/'Formato Productividad'!$P2330),0)</f>
        <v>0</v>
      </c>
      <c r="AO2330" s="7">
        <f>IFERROR(('Formato Productividad'!$AG2330/'Formato Productividad'!$O2330)*('Formato Productividad'!$O2330/'Formato Productividad'!$P2330),0)</f>
        <v>0</v>
      </c>
      <c r="AP2330" s="7">
        <f>'Formato Productividad'!$AN2330+'Formato Productividad'!$AO2330</f>
        <v>0</v>
      </c>
      <c r="AQ2330" s="5"/>
      <c r="AR2330" s="7">
        <f>IFERROR('Formato Productividad'!$AM2330/'Formato Productividad'!$N2330,0)</f>
        <v>0</v>
      </c>
      <c r="AS2330" s="7">
        <f>IFERROR('Formato Productividad'!$AG2330/'Formato Productividad'!$O2330,0)</f>
        <v>0</v>
      </c>
      <c r="AT2330" s="71">
        <f>IFERROR('Formato Productividad'!$AI2330/'Formato Productividad'!$M2330,0)</f>
        <v>0</v>
      </c>
      <c r="AU2330" s="74"/>
    </row>
    <row r="2331" spans="1:47" s="33" customFormat="1" ht="25.5" customHeight="1" x14ac:dyDescent="0.25">
      <c r="A2331" s="39">
        <v>2330</v>
      </c>
      <c r="B2331" s="5"/>
      <c r="C2331" s="5"/>
      <c r="D2331" s="5"/>
      <c r="E2331" s="6" t="str">
        <f>IFERROR(VLOOKUP(D2331,'Formato validacion'!$E$2:$F$131,2,0),"Escoja un ESM")</f>
        <v>Escoja un ESM</v>
      </c>
      <c r="F2331" s="31"/>
      <c r="G2331" s="5"/>
      <c r="H2331" s="5"/>
      <c r="I2331" s="5"/>
      <c r="J2331" s="5"/>
      <c r="K2331" s="5"/>
      <c r="L2331" s="6" t="str">
        <f>IFERROR(VLOOKUP(K2331,Tabla4[[ESPECIALIDADES]:[ÁREA DE LA ESPECIALIDAD]],2,0),"Escoja una especialidad")</f>
        <v>Escoja una especialidad</v>
      </c>
      <c r="M2331" s="5"/>
      <c r="N2331" s="5"/>
      <c r="O2331" s="5"/>
      <c r="P2331" s="6">
        <f>'Formato Productividad'!$M2331-'Formato Productividad'!$AI2331</f>
        <v>0</v>
      </c>
      <c r="Q2331" s="6" t="str">
        <f>IFERROR(VLOOKUP('Formato Productividad'!$K2331,Tabla4[],3,0),"Escoja una especialidad")</f>
        <v>Escoja una especialidad</v>
      </c>
      <c r="R2331" s="6" t="str">
        <f t="shared" si="144"/>
        <v>No aplica</v>
      </c>
      <c r="S2331" s="5"/>
      <c r="T2331" s="5"/>
      <c r="U2331" s="5"/>
      <c r="V2331" s="6">
        <f t="shared" si="145"/>
        <v>0</v>
      </c>
      <c r="W2331" s="6" t="str">
        <f t="shared" si="146"/>
        <v>No aplica</v>
      </c>
      <c r="X2331" s="35" t="str">
        <f t="shared" si="147"/>
        <v>No aplica</v>
      </c>
      <c r="Y2331" s="37"/>
      <c r="Z2331" s="38"/>
      <c r="AA2331" s="36"/>
      <c r="AB2331" s="38"/>
      <c r="AC2331" s="37"/>
      <c r="AD2331" s="38"/>
      <c r="AE2331" s="37"/>
      <c r="AF2331" s="38"/>
      <c r="AG2331" s="37"/>
      <c r="AH2331" s="38"/>
      <c r="AI2331" s="36"/>
      <c r="AJ2331" s="5"/>
      <c r="AK2331" s="5"/>
      <c r="AL2331" s="6">
        <f>IFERROR('Formato Productividad'!$Y2331+'Formato Productividad'!$AA2331+'Formato Productividad'!$AC2331,0)+'Formato Productividad'!$AE2331</f>
        <v>0</v>
      </c>
      <c r="AM2331" s="6">
        <f>IFERROR((('Formato Productividad'!$T2331+'Formato Productividad'!$V2331+'Formato Productividad'!$U2331)/'Formato Productividad'!$Q2331),0)+'Formato Productividad'!$AL2331</f>
        <v>0</v>
      </c>
      <c r="AN2331" s="7">
        <f>IFERROR(('Formato Productividad'!$AM2331/'Formato Productividad'!$N2331)*('Formato Productividad'!$N2331/'Formato Productividad'!$P2331),0)</f>
        <v>0</v>
      </c>
      <c r="AO2331" s="7">
        <f>IFERROR(('Formato Productividad'!$AG2331/'Formato Productividad'!$O2331)*('Formato Productividad'!$O2331/'Formato Productividad'!$P2331),0)</f>
        <v>0</v>
      </c>
      <c r="AP2331" s="7">
        <f>'Formato Productividad'!$AN2331+'Formato Productividad'!$AO2331</f>
        <v>0</v>
      </c>
      <c r="AQ2331" s="5"/>
      <c r="AR2331" s="7">
        <f>IFERROR('Formato Productividad'!$AM2331/'Formato Productividad'!$N2331,0)</f>
        <v>0</v>
      </c>
      <c r="AS2331" s="7">
        <f>IFERROR('Formato Productividad'!$AG2331/'Formato Productividad'!$O2331,0)</f>
        <v>0</v>
      </c>
      <c r="AT2331" s="71">
        <f>IFERROR('Formato Productividad'!$AI2331/'Formato Productividad'!$M2331,0)</f>
        <v>0</v>
      </c>
      <c r="AU2331" s="74"/>
    </row>
    <row r="2332" spans="1:47" s="33" customFormat="1" ht="25.5" customHeight="1" x14ac:dyDescent="0.25">
      <c r="A2332" s="39">
        <v>2331</v>
      </c>
      <c r="B2332" s="5"/>
      <c r="C2332" s="5"/>
      <c r="D2332" s="5"/>
      <c r="E2332" s="6" t="str">
        <f>IFERROR(VLOOKUP(D2332,'Formato validacion'!$E$2:$F$131,2,0),"Escoja un ESM")</f>
        <v>Escoja un ESM</v>
      </c>
      <c r="F2332" s="31"/>
      <c r="G2332" s="5"/>
      <c r="H2332" s="5"/>
      <c r="I2332" s="5"/>
      <c r="J2332" s="5"/>
      <c r="K2332" s="5"/>
      <c r="L2332" s="6" t="str">
        <f>IFERROR(VLOOKUP(K2332,Tabla4[[ESPECIALIDADES]:[ÁREA DE LA ESPECIALIDAD]],2,0),"Escoja una especialidad")</f>
        <v>Escoja una especialidad</v>
      </c>
      <c r="M2332" s="5"/>
      <c r="N2332" s="5"/>
      <c r="O2332" s="5"/>
      <c r="P2332" s="6">
        <f>'Formato Productividad'!$M2332-'Formato Productividad'!$AI2332</f>
        <v>0</v>
      </c>
      <c r="Q2332" s="6" t="str">
        <f>IFERROR(VLOOKUP('Formato Productividad'!$K2332,Tabla4[],3,0),"Escoja una especialidad")</f>
        <v>Escoja una especialidad</v>
      </c>
      <c r="R2332" s="6" t="str">
        <f t="shared" si="144"/>
        <v>No aplica</v>
      </c>
      <c r="S2332" s="5"/>
      <c r="T2332" s="5"/>
      <c r="U2332" s="5"/>
      <c r="V2332" s="6">
        <f t="shared" si="145"/>
        <v>0</v>
      </c>
      <c r="W2332" s="6" t="str">
        <f t="shared" si="146"/>
        <v>No aplica</v>
      </c>
      <c r="X2332" s="35" t="str">
        <f t="shared" si="147"/>
        <v>No aplica</v>
      </c>
      <c r="Y2332" s="37"/>
      <c r="Z2332" s="38"/>
      <c r="AA2332" s="36"/>
      <c r="AB2332" s="38"/>
      <c r="AC2332" s="37"/>
      <c r="AD2332" s="38"/>
      <c r="AE2332" s="37"/>
      <c r="AF2332" s="38"/>
      <c r="AG2332" s="37"/>
      <c r="AH2332" s="38"/>
      <c r="AI2332" s="36"/>
      <c r="AJ2332" s="5"/>
      <c r="AK2332" s="5"/>
      <c r="AL2332" s="6">
        <f>IFERROR('Formato Productividad'!$Y2332+'Formato Productividad'!$AA2332+'Formato Productividad'!$AC2332,0)+'Formato Productividad'!$AE2332</f>
        <v>0</v>
      </c>
      <c r="AM2332" s="6">
        <f>IFERROR((('Formato Productividad'!$T2332+'Formato Productividad'!$V2332+'Formato Productividad'!$U2332)/'Formato Productividad'!$Q2332),0)+'Formato Productividad'!$AL2332</f>
        <v>0</v>
      </c>
      <c r="AN2332" s="7">
        <f>IFERROR(('Formato Productividad'!$AM2332/'Formato Productividad'!$N2332)*('Formato Productividad'!$N2332/'Formato Productividad'!$P2332),0)</f>
        <v>0</v>
      </c>
      <c r="AO2332" s="7">
        <f>IFERROR(('Formato Productividad'!$AG2332/'Formato Productividad'!$O2332)*('Formato Productividad'!$O2332/'Formato Productividad'!$P2332),0)</f>
        <v>0</v>
      </c>
      <c r="AP2332" s="7">
        <f>'Formato Productividad'!$AN2332+'Formato Productividad'!$AO2332</f>
        <v>0</v>
      </c>
      <c r="AQ2332" s="5"/>
      <c r="AR2332" s="7">
        <f>IFERROR('Formato Productividad'!$AM2332/'Formato Productividad'!$N2332,0)</f>
        <v>0</v>
      </c>
      <c r="AS2332" s="7">
        <f>IFERROR('Formato Productividad'!$AG2332/'Formato Productividad'!$O2332,0)</f>
        <v>0</v>
      </c>
      <c r="AT2332" s="71">
        <f>IFERROR('Formato Productividad'!$AI2332/'Formato Productividad'!$M2332,0)</f>
        <v>0</v>
      </c>
      <c r="AU2332" s="74"/>
    </row>
    <row r="2333" spans="1:47" s="33" customFormat="1" ht="25.5" customHeight="1" x14ac:dyDescent="0.25">
      <c r="A2333" s="39">
        <v>2332</v>
      </c>
      <c r="B2333" s="5"/>
      <c r="C2333" s="5"/>
      <c r="D2333" s="5"/>
      <c r="E2333" s="6" t="str">
        <f>IFERROR(VLOOKUP(D2333,'Formato validacion'!$E$2:$F$131,2,0),"Escoja un ESM")</f>
        <v>Escoja un ESM</v>
      </c>
      <c r="F2333" s="31"/>
      <c r="G2333" s="5"/>
      <c r="H2333" s="5"/>
      <c r="I2333" s="5"/>
      <c r="J2333" s="5"/>
      <c r="K2333" s="5"/>
      <c r="L2333" s="6" t="str">
        <f>IFERROR(VLOOKUP(K2333,Tabla4[[ESPECIALIDADES]:[ÁREA DE LA ESPECIALIDAD]],2,0),"Escoja una especialidad")</f>
        <v>Escoja una especialidad</v>
      </c>
      <c r="M2333" s="5"/>
      <c r="N2333" s="5"/>
      <c r="O2333" s="5"/>
      <c r="P2333" s="6">
        <f>'Formato Productividad'!$M2333-'Formato Productividad'!$AI2333</f>
        <v>0</v>
      </c>
      <c r="Q2333" s="6" t="str">
        <f>IFERROR(VLOOKUP('Formato Productividad'!$K2333,Tabla4[],3,0),"Escoja una especialidad")</f>
        <v>Escoja una especialidad</v>
      </c>
      <c r="R2333" s="6" t="str">
        <f t="shared" si="144"/>
        <v>No aplica</v>
      </c>
      <c r="S2333" s="5"/>
      <c r="T2333" s="5"/>
      <c r="U2333" s="5"/>
      <c r="V2333" s="6">
        <f t="shared" si="145"/>
        <v>0</v>
      </c>
      <c r="W2333" s="6" t="str">
        <f t="shared" si="146"/>
        <v>No aplica</v>
      </c>
      <c r="X2333" s="35" t="str">
        <f t="shared" si="147"/>
        <v>No aplica</v>
      </c>
      <c r="Y2333" s="37"/>
      <c r="Z2333" s="38"/>
      <c r="AA2333" s="36"/>
      <c r="AB2333" s="38"/>
      <c r="AC2333" s="37"/>
      <c r="AD2333" s="38"/>
      <c r="AE2333" s="37"/>
      <c r="AF2333" s="38"/>
      <c r="AG2333" s="37"/>
      <c r="AH2333" s="38"/>
      <c r="AI2333" s="36"/>
      <c r="AJ2333" s="5"/>
      <c r="AK2333" s="5"/>
      <c r="AL2333" s="6">
        <f>IFERROR('Formato Productividad'!$Y2333+'Formato Productividad'!$AA2333+'Formato Productividad'!$AC2333,0)+'Formato Productividad'!$AE2333</f>
        <v>0</v>
      </c>
      <c r="AM2333" s="6">
        <f>IFERROR((('Formato Productividad'!$T2333+'Formato Productividad'!$V2333+'Formato Productividad'!$U2333)/'Formato Productividad'!$Q2333),0)+'Formato Productividad'!$AL2333</f>
        <v>0</v>
      </c>
      <c r="AN2333" s="7">
        <f>IFERROR(('Formato Productividad'!$AM2333/'Formato Productividad'!$N2333)*('Formato Productividad'!$N2333/'Formato Productividad'!$P2333),0)</f>
        <v>0</v>
      </c>
      <c r="AO2333" s="7">
        <f>IFERROR(('Formato Productividad'!$AG2333/'Formato Productividad'!$O2333)*('Formato Productividad'!$O2333/'Formato Productividad'!$P2333),0)</f>
        <v>0</v>
      </c>
      <c r="AP2333" s="7">
        <f>'Formato Productividad'!$AN2333+'Formato Productividad'!$AO2333</f>
        <v>0</v>
      </c>
      <c r="AQ2333" s="5"/>
      <c r="AR2333" s="7">
        <f>IFERROR('Formato Productividad'!$AM2333/'Formato Productividad'!$N2333,0)</f>
        <v>0</v>
      </c>
      <c r="AS2333" s="7">
        <f>IFERROR('Formato Productividad'!$AG2333/'Formato Productividad'!$O2333,0)</f>
        <v>0</v>
      </c>
      <c r="AT2333" s="71">
        <f>IFERROR('Formato Productividad'!$AI2333/'Formato Productividad'!$M2333,0)</f>
        <v>0</v>
      </c>
      <c r="AU2333" s="74"/>
    </row>
    <row r="2334" spans="1:47" s="33" customFormat="1" ht="25.5" customHeight="1" x14ac:dyDescent="0.25">
      <c r="A2334" s="39">
        <v>2333</v>
      </c>
      <c r="B2334" s="5"/>
      <c r="C2334" s="5"/>
      <c r="D2334" s="5"/>
      <c r="E2334" s="6" t="str">
        <f>IFERROR(VLOOKUP(D2334,'Formato validacion'!$E$2:$F$131,2,0),"Escoja un ESM")</f>
        <v>Escoja un ESM</v>
      </c>
      <c r="F2334" s="31"/>
      <c r="G2334" s="5"/>
      <c r="H2334" s="5"/>
      <c r="I2334" s="5"/>
      <c r="J2334" s="5"/>
      <c r="K2334" s="5"/>
      <c r="L2334" s="6" t="str">
        <f>IFERROR(VLOOKUP(K2334,Tabla4[[ESPECIALIDADES]:[ÁREA DE LA ESPECIALIDAD]],2,0),"Escoja una especialidad")</f>
        <v>Escoja una especialidad</v>
      </c>
      <c r="M2334" s="5"/>
      <c r="N2334" s="5"/>
      <c r="O2334" s="5"/>
      <c r="P2334" s="6">
        <f>'Formato Productividad'!$M2334-'Formato Productividad'!$AI2334</f>
        <v>0</v>
      </c>
      <c r="Q2334" s="6" t="str">
        <f>IFERROR(VLOOKUP('Formato Productividad'!$K2334,Tabla4[],3,0),"Escoja una especialidad")</f>
        <v>Escoja una especialidad</v>
      </c>
      <c r="R2334" s="6" t="str">
        <f t="shared" si="144"/>
        <v>No aplica</v>
      </c>
      <c r="S2334" s="5"/>
      <c r="T2334" s="5"/>
      <c r="U2334" s="5"/>
      <c r="V2334" s="6">
        <f t="shared" si="145"/>
        <v>0</v>
      </c>
      <c r="W2334" s="6" t="str">
        <f t="shared" si="146"/>
        <v>No aplica</v>
      </c>
      <c r="X2334" s="35" t="str">
        <f t="shared" si="147"/>
        <v>No aplica</v>
      </c>
      <c r="Y2334" s="37"/>
      <c r="Z2334" s="38"/>
      <c r="AA2334" s="36"/>
      <c r="AB2334" s="38"/>
      <c r="AC2334" s="37"/>
      <c r="AD2334" s="38"/>
      <c r="AE2334" s="37"/>
      <c r="AF2334" s="38"/>
      <c r="AG2334" s="37"/>
      <c r="AH2334" s="38"/>
      <c r="AI2334" s="36"/>
      <c r="AJ2334" s="5"/>
      <c r="AK2334" s="5"/>
      <c r="AL2334" s="6">
        <f>IFERROR('Formato Productividad'!$Y2334+'Formato Productividad'!$AA2334+'Formato Productividad'!$AC2334,0)+'Formato Productividad'!$AE2334</f>
        <v>0</v>
      </c>
      <c r="AM2334" s="6">
        <f>IFERROR((('Formato Productividad'!$T2334+'Formato Productividad'!$V2334+'Formato Productividad'!$U2334)/'Formato Productividad'!$Q2334),0)+'Formato Productividad'!$AL2334</f>
        <v>0</v>
      </c>
      <c r="AN2334" s="7">
        <f>IFERROR(('Formato Productividad'!$AM2334/'Formato Productividad'!$N2334)*('Formato Productividad'!$N2334/'Formato Productividad'!$P2334),0)</f>
        <v>0</v>
      </c>
      <c r="AO2334" s="7">
        <f>IFERROR(('Formato Productividad'!$AG2334/'Formato Productividad'!$O2334)*('Formato Productividad'!$O2334/'Formato Productividad'!$P2334),0)</f>
        <v>0</v>
      </c>
      <c r="AP2334" s="7">
        <f>'Formato Productividad'!$AN2334+'Formato Productividad'!$AO2334</f>
        <v>0</v>
      </c>
      <c r="AQ2334" s="5"/>
      <c r="AR2334" s="7">
        <f>IFERROR('Formato Productividad'!$AM2334/'Formato Productividad'!$N2334,0)</f>
        <v>0</v>
      </c>
      <c r="AS2334" s="7">
        <f>IFERROR('Formato Productividad'!$AG2334/'Formato Productividad'!$O2334,0)</f>
        <v>0</v>
      </c>
      <c r="AT2334" s="71">
        <f>IFERROR('Formato Productividad'!$AI2334/'Formato Productividad'!$M2334,0)</f>
        <v>0</v>
      </c>
      <c r="AU2334" s="74"/>
    </row>
    <row r="2335" spans="1:47" s="33" customFormat="1" ht="25.5" customHeight="1" x14ac:dyDescent="0.25">
      <c r="A2335" s="39">
        <v>2334</v>
      </c>
      <c r="B2335" s="5"/>
      <c r="C2335" s="5"/>
      <c r="D2335" s="5"/>
      <c r="E2335" s="6" t="str">
        <f>IFERROR(VLOOKUP(D2335,'Formato validacion'!$E$2:$F$131,2,0),"Escoja un ESM")</f>
        <v>Escoja un ESM</v>
      </c>
      <c r="F2335" s="31"/>
      <c r="G2335" s="5"/>
      <c r="H2335" s="5"/>
      <c r="I2335" s="5"/>
      <c r="J2335" s="5"/>
      <c r="K2335" s="5"/>
      <c r="L2335" s="6" t="str">
        <f>IFERROR(VLOOKUP(K2335,Tabla4[[ESPECIALIDADES]:[ÁREA DE LA ESPECIALIDAD]],2,0),"Escoja una especialidad")</f>
        <v>Escoja una especialidad</v>
      </c>
      <c r="M2335" s="5"/>
      <c r="N2335" s="5"/>
      <c r="O2335" s="5"/>
      <c r="P2335" s="6">
        <f>'Formato Productividad'!$M2335-'Formato Productividad'!$AI2335</f>
        <v>0</v>
      </c>
      <c r="Q2335" s="6" t="str">
        <f>IFERROR(VLOOKUP('Formato Productividad'!$K2335,Tabla4[],3,0),"Escoja una especialidad")</f>
        <v>Escoja una especialidad</v>
      </c>
      <c r="R2335" s="6" t="str">
        <f t="shared" si="144"/>
        <v>No aplica</v>
      </c>
      <c r="S2335" s="5"/>
      <c r="T2335" s="5"/>
      <c r="U2335" s="5"/>
      <c r="V2335" s="6">
        <f t="shared" si="145"/>
        <v>0</v>
      </c>
      <c r="W2335" s="6" t="str">
        <f t="shared" si="146"/>
        <v>No aplica</v>
      </c>
      <c r="X2335" s="35" t="str">
        <f t="shared" si="147"/>
        <v>No aplica</v>
      </c>
      <c r="Y2335" s="37"/>
      <c r="Z2335" s="38"/>
      <c r="AA2335" s="36"/>
      <c r="AB2335" s="38"/>
      <c r="AC2335" s="37"/>
      <c r="AD2335" s="38"/>
      <c r="AE2335" s="37"/>
      <c r="AF2335" s="38"/>
      <c r="AG2335" s="37"/>
      <c r="AH2335" s="38"/>
      <c r="AI2335" s="36"/>
      <c r="AJ2335" s="5"/>
      <c r="AK2335" s="5"/>
      <c r="AL2335" s="6">
        <f>IFERROR('Formato Productividad'!$Y2335+'Formato Productividad'!$AA2335+'Formato Productividad'!$AC2335,0)+'Formato Productividad'!$AE2335</f>
        <v>0</v>
      </c>
      <c r="AM2335" s="6">
        <f>IFERROR((('Formato Productividad'!$T2335+'Formato Productividad'!$V2335+'Formato Productividad'!$U2335)/'Formato Productividad'!$Q2335),0)+'Formato Productividad'!$AL2335</f>
        <v>0</v>
      </c>
      <c r="AN2335" s="7">
        <f>IFERROR(('Formato Productividad'!$AM2335/'Formato Productividad'!$N2335)*('Formato Productividad'!$N2335/'Formato Productividad'!$P2335),0)</f>
        <v>0</v>
      </c>
      <c r="AO2335" s="7">
        <f>IFERROR(('Formato Productividad'!$AG2335/'Formato Productividad'!$O2335)*('Formato Productividad'!$O2335/'Formato Productividad'!$P2335),0)</f>
        <v>0</v>
      </c>
      <c r="AP2335" s="7">
        <f>'Formato Productividad'!$AN2335+'Formato Productividad'!$AO2335</f>
        <v>0</v>
      </c>
      <c r="AQ2335" s="5"/>
      <c r="AR2335" s="7">
        <f>IFERROR('Formato Productividad'!$AM2335/'Formato Productividad'!$N2335,0)</f>
        <v>0</v>
      </c>
      <c r="AS2335" s="7">
        <f>IFERROR('Formato Productividad'!$AG2335/'Formato Productividad'!$O2335,0)</f>
        <v>0</v>
      </c>
      <c r="AT2335" s="71">
        <f>IFERROR('Formato Productividad'!$AI2335/'Formato Productividad'!$M2335,0)</f>
        <v>0</v>
      </c>
      <c r="AU2335" s="74"/>
    </row>
    <row r="2336" spans="1:47" s="33" customFormat="1" ht="25.5" customHeight="1" x14ac:dyDescent="0.25">
      <c r="A2336" s="39">
        <v>2335</v>
      </c>
      <c r="B2336" s="5"/>
      <c r="C2336" s="5"/>
      <c r="D2336" s="5"/>
      <c r="E2336" s="6" t="str">
        <f>IFERROR(VLOOKUP(D2336,'Formato validacion'!$E$2:$F$131,2,0),"Escoja un ESM")</f>
        <v>Escoja un ESM</v>
      </c>
      <c r="F2336" s="31"/>
      <c r="G2336" s="5"/>
      <c r="H2336" s="5"/>
      <c r="I2336" s="5"/>
      <c r="J2336" s="5"/>
      <c r="K2336" s="5"/>
      <c r="L2336" s="6" t="str">
        <f>IFERROR(VLOOKUP(K2336,Tabla4[[ESPECIALIDADES]:[ÁREA DE LA ESPECIALIDAD]],2,0),"Escoja una especialidad")</f>
        <v>Escoja una especialidad</v>
      </c>
      <c r="M2336" s="5"/>
      <c r="N2336" s="5"/>
      <c r="O2336" s="5"/>
      <c r="P2336" s="6">
        <f>'Formato Productividad'!$M2336-'Formato Productividad'!$AI2336</f>
        <v>0</v>
      </c>
      <c r="Q2336" s="6" t="str">
        <f>IFERROR(VLOOKUP('Formato Productividad'!$K2336,Tabla4[],3,0),"Escoja una especialidad")</f>
        <v>Escoja una especialidad</v>
      </c>
      <c r="R2336" s="6" t="str">
        <f t="shared" si="144"/>
        <v>No aplica</v>
      </c>
      <c r="S2336" s="5"/>
      <c r="T2336" s="5"/>
      <c r="U2336" s="5"/>
      <c r="V2336" s="6">
        <f t="shared" si="145"/>
        <v>0</v>
      </c>
      <c r="W2336" s="6" t="str">
        <f t="shared" si="146"/>
        <v>No aplica</v>
      </c>
      <c r="X2336" s="35" t="str">
        <f t="shared" si="147"/>
        <v>No aplica</v>
      </c>
      <c r="Y2336" s="37"/>
      <c r="Z2336" s="38"/>
      <c r="AA2336" s="36"/>
      <c r="AB2336" s="38"/>
      <c r="AC2336" s="37"/>
      <c r="AD2336" s="38"/>
      <c r="AE2336" s="37"/>
      <c r="AF2336" s="38"/>
      <c r="AG2336" s="37"/>
      <c r="AH2336" s="38"/>
      <c r="AI2336" s="36"/>
      <c r="AJ2336" s="5"/>
      <c r="AK2336" s="5"/>
      <c r="AL2336" s="6">
        <f>IFERROR('Formato Productividad'!$Y2336+'Formato Productividad'!$AA2336+'Formato Productividad'!$AC2336,0)+'Formato Productividad'!$AE2336</f>
        <v>0</v>
      </c>
      <c r="AM2336" s="6">
        <f>IFERROR((('Formato Productividad'!$T2336+'Formato Productividad'!$V2336+'Formato Productividad'!$U2336)/'Formato Productividad'!$Q2336),0)+'Formato Productividad'!$AL2336</f>
        <v>0</v>
      </c>
      <c r="AN2336" s="7">
        <f>IFERROR(('Formato Productividad'!$AM2336/'Formato Productividad'!$N2336)*('Formato Productividad'!$N2336/'Formato Productividad'!$P2336),0)</f>
        <v>0</v>
      </c>
      <c r="AO2336" s="7">
        <f>IFERROR(('Formato Productividad'!$AG2336/'Formato Productividad'!$O2336)*('Formato Productividad'!$O2336/'Formato Productividad'!$P2336),0)</f>
        <v>0</v>
      </c>
      <c r="AP2336" s="7">
        <f>'Formato Productividad'!$AN2336+'Formato Productividad'!$AO2336</f>
        <v>0</v>
      </c>
      <c r="AQ2336" s="5"/>
      <c r="AR2336" s="7">
        <f>IFERROR('Formato Productividad'!$AM2336/'Formato Productividad'!$N2336,0)</f>
        <v>0</v>
      </c>
      <c r="AS2336" s="7">
        <f>IFERROR('Formato Productividad'!$AG2336/'Formato Productividad'!$O2336,0)</f>
        <v>0</v>
      </c>
      <c r="AT2336" s="71">
        <f>IFERROR('Formato Productividad'!$AI2336/'Formato Productividad'!$M2336,0)</f>
        <v>0</v>
      </c>
      <c r="AU2336" s="74"/>
    </row>
    <row r="2337" spans="1:47" s="33" customFormat="1" ht="25.5" customHeight="1" x14ac:dyDescent="0.25">
      <c r="A2337" s="39">
        <v>2336</v>
      </c>
      <c r="B2337" s="5"/>
      <c r="C2337" s="5"/>
      <c r="D2337" s="5"/>
      <c r="E2337" s="6" t="str">
        <f>IFERROR(VLOOKUP(D2337,'Formato validacion'!$E$2:$F$131,2,0),"Escoja un ESM")</f>
        <v>Escoja un ESM</v>
      </c>
      <c r="F2337" s="31"/>
      <c r="G2337" s="5"/>
      <c r="H2337" s="5"/>
      <c r="I2337" s="5"/>
      <c r="J2337" s="5"/>
      <c r="K2337" s="5"/>
      <c r="L2337" s="6" t="str">
        <f>IFERROR(VLOOKUP(K2337,Tabla4[[ESPECIALIDADES]:[ÁREA DE LA ESPECIALIDAD]],2,0),"Escoja una especialidad")</f>
        <v>Escoja una especialidad</v>
      </c>
      <c r="M2337" s="5"/>
      <c r="N2337" s="5"/>
      <c r="O2337" s="5"/>
      <c r="P2337" s="6">
        <f>'Formato Productividad'!$M2337-'Formato Productividad'!$AI2337</f>
        <v>0</v>
      </c>
      <c r="Q2337" s="6" t="str">
        <f>IFERROR(VLOOKUP('Formato Productividad'!$K2337,Tabla4[],3,0),"Escoja una especialidad")</f>
        <v>Escoja una especialidad</v>
      </c>
      <c r="R2337" s="6" t="str">
        <f t="shared" si="144"/>
        <v>No aplica</v>
      </c>
      <c r="S2337" s="5"/>
      <c r="T2337" s="5"/>
      <c r="U2337" s="5"/>
      <c r="V2337" s="6">
        <f t="shared" si="145"/>
        <v>0</v>
      </c>
      <c r="W2337" s="6" t="str">
        <f t="shared" si="146"/>
        <v>No aplica</v>
      </c>
      <c r="X2337" s="35" t="str">
        <f t="shared" si="147"/>
        <v>No aplica</v>
      </c>
      <c r="Y2337" s="37"/>
      <c r="Z2337" s="38"/>
      <c r="AA2337" s="36"/>
      <c r="AB2337" s="38"/>
      <c r="AC2337" s="37"/>
      <c r="AD2337" s="38"/>
      <c r="AE2337" s="37"/>
      <c r="AF2337" s="38"/>
      <c r="AG2337" s="37"/>
      <c r="AH2337" s="38"/>
      <c r="AI2337" s="36"/>
      <c r="AJ2337" s="5"/>
      <c r="AK2337" s="5"/>
      <c r="AL2337" s="6">
        <f>IFERROR('Formato Productividad'!$Y2337+'Formato Productividad'!$AA2337+'Formato Productividad'!$AC2337,0)+'Formato Productividad'!$AE2337</f>
        <v>0</v>
      </c>
      <c r="AM2337" s="6">
        <f>IFERROR((('Formato Productividad'!$T2337+'Formato Productividad'!$V2337+'Formato Productividad'!$U2337)/'Formato Productividad'!$Q2337),0)+'Formato Productividad'!$AL2337</f>
        <v>0</v>
      </c>
      <c r="AN2337" s="7">
        <f>IFERROR(('Formato Productividad'!$AM2337/'Formato Productividad'!$N2337)*('Formato Productividad'!$N2337/'Formato Productividad'!$P2337),0)</f>
        <v>0</v>
      </c>
      <c r="AO2337" s="7">
        <f>IFERROR(('Formato Productividad'!$AG2337/'Formato Productividad'!$O2337)*('Formato Productividad'!$O2337/'Formato Productividad'!$P2337),0)</f>
        <v>0</v>
      </c>
      <c r="AP2337" s="7">
        <f>'Formato Productividad'!$AN2337+'Formato Productividad'!$AO2337</f>
        <v>0</v>
      </c>
      <c r="AQ2337" s="5"/>
      <c r="AR2337" s="7">
        <f>IFERROR('Formato Productividad'!$AM2337/'Formato Productividad'!$N2337,0)</f>
        <v>0</v>
      </c>
      <c r="AS2337" s="7">
        <f>IFERROR('Formato Productividad'!$AG2337/'Formato Productividad'!$O2337,0)</f>
        <v>0</v>
      </c>
      <c r="AT2337" s="71">
        <f>IFERROR('Formato Productividad'!$AI2337/'Formato Productividad'!$M2337,0)</f>
        <v>0</v>
      </c>
      <c r="AU2337" s="74"/>
    </row>
    <row r="2338" spans="1:47" s="33" customFormat="1" ht="25.5" customHeight="1" x14ac:dyDescent="0.25">
      <c r="A2338" s="39">
        <v>2337</v>
      </c>
      <c r="B2338" s="5"/>
      <c r="C2338" s="5"/>
      <c r="D2338" s="5"/>
      <c r="E2338" s="6" t="str">
        <f>IFERROR(VLOOKUP(D2338,'Formato validacion'!$E$2:$F$131,2,0),"Escoja un ESM")</f>
        <v>Escoja un ESM</v>
      </c>
      <c r="F2338" s="31"/>
      <c r="G2338" s="5"/>
      <c r="H2338" s="5"/>
      <c r="I2338" s="5"/>
      <c r="J2338" s="5"/>
      <c r="K2338" s="5"/>
      <c r="L2338" s="6" t="str">
        <f>IFERROR(VLOOKUP(K2338,Tabla4[[ESPECIALIDADES]:[ÁREA DE LA ESPECIALIDAD]],2,0),"Escoja una especialidad")</f>
        <v>Escoja una especialidad</v>
      </c>
      <c r="M2338" s="5"/>
      <c r="N2338" s="5"/>
      <c r="O2338" s="5"/>
      <c r="P2338" s="6">
        <f>'Formato Productividad'!$M2338-'Formato Productividad'!$AI2338</f>
        <v>0</v>
      </c>
      <c r="Q2338" s="6" t="str">
        <f>IFERROR(VLOOKUP('Formato Productividad'!$K2338,Tabla4[],3,0),"Escoja una especialidad")</f>
        <v>Escoja una especialidad</v>
      </c>
      <c r="R2338" s="6" t="str">
        <f t="shared" si="144"/>
        <v>No aplica</v>
      </c>
      <c r="S2338" s="5"/>
      <c r="T2338" s="5"/>
      <c r="U2338" s="5"/>
      <c r="V2338" s="6">
        <f t="shared" si="145"/>
        <v>0</v>
      </c>
      <c r="W2338" s="6" t="str">
        <f t="shared" si="146"/>
        <v>No aplica</v>
      </c>
      <c r="X2338" s="35" t="str">
        <f t="shared" si="147"/>
        <v>No aplica</v>
      </c>
      <c r="Y2338" s="37"/>
      <c r="Z2338" s="38"/>
      <c r="AA2338" s="36"/>
      <c r="AB2338" s="38"/>
      <c r="AC2338" s="37"/>
      <c r="AD2338" s="38"/>
      <c r="AE2338" s="37"/>
      <c r="AF2338" s="38"/>
      <c r="AG2338" s="37"/>
      <c r="AH2338" s="38"/>
      <c r="AI2338" s="36"/>
      <c r="AJ2338" s="5"/>
      <c r="AK2338" s="5"/>
      <c r="AL2338" s="6">
        <f>IFERROR('Formato Productividad'!$Y2338+'Formato Productividad'!$AA2338+'Formato Productividad'!$AC2338,0)+'Formato Productividad'!$AE2338</f>
        <v>0</v>
      </c>
      <c r="AM2338" s="6">
        <f>IFERROR((('Formato Productividad'!$T2338+'Formato Productividad'!$V2338+'Formato Productividad'!$U2338)/'Formato Productividad'!$Q2338),0)+'Formato Productividad'!$AL2338</f>
        <v>0</v>
      </c>
      <c r="AN2338" s="7">
        <f>IFERROR(('Formato Productividad'!$AM2338/'Formato Productividad'!$N2338)*('Formato Productividad'!$N2338/'Formato Productividad'!$P2338),0)</f>
        <v>0</v>
      </c>
      <c r="AO2338" s="7">
        <f>IFERROR(('Formato Productividad'!$AG2338/'Formato Productividad'!$O2338)*('Formato Productividad'!$O2338/'Formato Productividad'!$P2338),0)</f>
        <v>0</v>
      </c>
      <c r="AP2338" s="7">
        <f>'Formato Productividad'!$AN2338+'Formato Productividad'!$AO2338</f>
        <v>0</v>
      </c>
      <c r="AQ2338" s="5"/>
      <c r="AR2338" s="7">
        <f>IFERROR('Formato Productividad'!$AM2338/'Formato Productividad'!$N2338,0)</f>
        <v>0</v>
      </c>
      <c r="AS2338" s="7">
        <f>IFERROR('Formato Productividad'!$AG2338/'Formato Productividad'!$O2338,0)</f>
        <v>0</v>
      </c>
      <c r="AT2338" s="71">
        <f>IFERROR('Formato Productividad'!$AI2338/'Formato Productividad'!$M2338,0)</f>
        <v>0</v>
      </c>
      <c r="AU2338" s="74"/>
    </row>
    <row r="2339" spans="1:47" s="33" customFormat="1" ht="25.5" customHeight="1" x14ac:dyDescent="0.25">
      <c r="A2339" s="39">
        <v>2338</v>
      </c>
      <c r="B2339" s="5"/>
      <c r="C2339" s="5"/>
      <c r="D2339" s="5"/>
      <c r="E2339" s="6" t="str">
        <f>IFERROR(VLOOKUP(D2339,'Formato validacion'!$E$2:$F$131,2,0),"Escoja un ESM")</f>
        <v>Escoja un ESM</v>
      </c>
      <c r="F2339" s="31"/>
      <c r="G2339" s="5"/>
      <c r="H2339" s="5"/>
      <c r="I2339" s="5"/>
      <c r="J2339" s="5"/>
      <c r="K2339" s="5"/>
      <c r="L2339" s="6" t="str">
        <f>IFERROR(VLOOKUP(K2339,Tabla4[[ESPECIALIDADES]:[ÁREA DE LA ESPECIALIDAD]],2,0),"Escoja una especialidad")</f>
        <v>Escoja una especialidad</v>
      </c>
      <c r="M2339" s="5"/>
      <c r="N2339" s="5"/>
      <c r="O2339" s="5"/>
      <c r="P2339" s="6">
        <f>'Formato Productividad'!$M2339-'Formato Productividad'!$AI2339</f>
        <v>0</v>
      </c>
      <c r="Q2339" s="6" t="str">
        <f>IFERROR(VLOOKUP('Formato Productividad'!$K2339,Tabla4[],3,0),"Escoja una especialidad")</f>
        <v>Escoja una especialidad</v>
      </c>
      <c r="R2339" s="6" t="str">
        <f t="shared" si="144"/>
        <v>No aplica</v>
      </c>
      <c r="S2339" s="5"/>
      <c r="T2339" s="5"/>
      <c r="U2339" s="5"/>
      <c r="V2339" s="6">
        <f t="shared" si="145"/>
        <v>0</v>
      </c>
      <c r="W2339" s="6" t="str">
        <f t="shared" si="146"/>
        <v>No aplica</v>
      </c>
      <c r="X2339" s="35" t="str">
        <f t="shared" si="147"/>
        <v>No aplica</v>
      </c>
      <c r="Y2339" s="37"/>
      <c r="Z2339" s="38"/>
      <c r="AA2339" s="36"/>
      <c r="AB2339" s="38"/>
      <c r="AC2339" s="37"/>
      <c r="AD2339" s="38"/>
      <c r="AE2339" s="37"/>
      <c r="AF2339" s="38"/>
      <c r="AG2339" s="37"/>
      <c r="AH2339" s="38"/>
      <c r="AI2339" s="36"/>
      <c r="AJ2339" s="5"/>
      <c r="AK2339" s="5"/>
      <c r="AL2339" s="6">
        <f>IFERROR('Formato Productividad'!$Y2339+'Formato Productividad'!$AA2339+'Formato Productividad'!$AC2339,0)+'Formato Productividad'!$AE2339</f>
        <v>0</v>
      </c>
      <c r="AM2339" s="6">
        <f>IFERROR((('Formato Productividad'!$T2339+'Formato Productividad'!$V2339+'Formato Productividad'!$U2339)/'Formato Productividad'!$Q2339),0)+'Formato Productividad'!$AL2339</f>
        <v>0</v>
      </c>
      <c r="AN2339" s="7">
        <f>IFERROR(('Formato Productividad'!$AM2339/'Formato Productividad'!$N2339)*('Formato Productividad'!$N2339/'Formato Productividad'!$P2339),0)</f>
        <v>0</v>
      </c>
      <c r="AO2339" s="7">
        <f>IFERROR(('Formato Productividad'!$AG2339/'Formato Productividad'!$O2339)*('Formato Productividad'!$O2339/'Formato Productividad'!$P2339),0)</f>
        <v>0</v>
      </c>
      <c r="AP2339" s="7">
        <f>'Formato Productividad'!$AN2339+'Formato Productividad'!$AO2339</f>
        <v>0</v>
      </c>
      <c r="AQ2339" s="5"/>
      <c r="AR2339" s="7">
        <f>IFERROR('Formato Productividad'!$AM2339/'Formato Productividad'!$N2339,0)</f>
        <v>0</v>
      </c>
      <c r="AS2339" s="7">
        <f>IFERROR('Formato Productividad'!$AG2339/'Formato Productividad'!$O2339,0)</f>
        <v>0</v>
      </c>
      <c r="AT2339" s="71">
        <f>IFERROR('Formato Productividad'!$AI2339/'Formato Productividad'!$M2339,0)</f>
        <v>0</v>
      </c>
      <c r="AU2339" s="74"/>
    </row>
    <row r="2340" spans="1:47" s="33" customFormat="1" ht="25.5" customHeight="1" x14ac:dyDescent="0.25">
      <c r="A2340" s="39">
        <v>2339</v>
      </c>
      <c r="B2340" s="5"/>
      <c r="C2340" s="5"/>
      <c r="D2340" s="5"/>
      <c r="E2340" s="6" t="str">
        <f>IFERROR(VLOOKUP(D2340,'Formato validacion'!$E$2:$F$131,2,0),"Escoja un ESM")</f>
        <v>Escoja un ESM</v>
      </c>
      <c r="F2340" s="31"/>
      <c r="G2340" s="5"/>
      <c r="H2340" s="5"/>
      <c r="I2340" s="5"/>
      <c r="J2340" s="5"/>
      <c r="K2340" s="5"/>
      <c r="L2340" s="6" t="str">
        <f>IFERROR(VLOOKUP(K2340,Tabla4[[ESPECIALIDADES]:[ÁREA DE LA ESPECIALIDAD]],2,0),"Escoja una especialidad")</f>
        <v>Escoja una especialidad</v>
      </c>
      <c r="M2340" s="5"/>
      <c r="N2340" s="5"/>
      <c r="O2340" s="5"/>
      <c r="P2340" s="6">
        <f>'Formato Productividad'!$M2340-'Formato Productividad'!$AI2340</f>
        <v>0</v>
      </c>
      <c r="Q2340" s="6" t="str">
        <f>IFERROR(VLOOKUP('Formato Productividad'!$K2340,Tabla4[],3,0),"Escoja una especialidad")</f>
        <v>Escoja una especialidad</v>
      </c>
      <c r="R2340" s="6" t="str">
        <f t="shared" si="144"/>
        <v>No aplica</v>
      </c>
      <c r="S2340" s="5"/>
      <c r="T2340" s="5"/>
      <c r="U2340" s="5"/>
      <c r="V2340" s="6">
        <f t="shared" si="145"/>
        <v>0</v>
      </c>
      <c r="W2340" s="6" t="str">
        <f t="shared" si="146"/>
        <v>No aplica</v>
      </c>
      <c r="X2340" s="35" t="str">
        <f t="shared" si="147"/>
        <v>No aplica</v>
      </c>
      <c r="Y2340" s="37"/>
      <c r="Z2340" s="38"/>
      <c r="AA2340" s="36"/>
      <c r="AB2340" s="38"/>
      <c r="AC2340" s="37"/>
      <c r="AD2340" s="38"/>
      <c r="AE2340" s="37"/>
      <c r="AF2340" s="38"/>
      <c r="AG2340" s="37"/>
      <c r="AH2340" s="38"/>
      <c r="AI2340" s="36"/>
      <c r="AJ2340" s="5"/>
      <c r="AK2340" s="5"/>
      <c r="AL2340" s="6">
        <f>IFERROR('Formato Productividad'!$Y2340+'Formato Productividad'!$AA2340+'Formato Productividad'!$AC2340,0)+'Formato Productividad'!$AE2340</f>
        <v>0</v>
      </c>
      <c r="AM2340" s="6">
        <f>IFERROR((('Formato Productividad'!$T2340+'Formato Productividad'!$V2340+'Formato Productividad'!$U2340)/'Formato Productividad'!$Q2340),0)+'Formato Productividad'!$AL2340</f>
        <v>0</v>
      </c>
      <c r="AN2340" s="7">
        <f>IFERROR(('Formato Productividad'!$AM2340/'Formato Productividad'!$N2340)*('Formato Productividad'!$N2340/'Formato Productividad'!$P2340),0)</f>
        <v>0</v>
      </c>
      <c r="AO2340" s="7">
        <f>IFERROR(('Formato Productividad'!$AG2340/'Formato Productividad'!$O2340)*('Formato Productividad'!$O2340/'Formato Productividad'!$P2340),0)</f>
        <v>0</v>
      </c>
      <c r="AP2340" s="7">
        <f>'Formato Productividad'!$AN2340+'Formato Productividad'!$AO2340</f>
        <v>0</v>
      </c>
      <c r="AQ2340" s="5"/>
      <c r="AR2340" s="7">
        <f>IFERROR('Formato Productividad'!$AM2340/'Formato Productividad'!$N2340,0)</f>
        <v>0</v>
      </c>
      <c r="AS2340" s="7">
        <f>IFERROR('Formato Productividad'!$AG2340/'Formato Productividad'!$O2340,0)</f>
        <v>0</v>
      </c>
      <c r="AT2340" s="71">
        <f>IFERROR('Formato Productividad'!$AI2340/'Formato Productividad'!$M2340,0)</f>
        <v>0</v>
      </c>
      <c r="AU2340" s="74"/>
    </row>
    <row r="2341" spans="1:47" s="33" customFormat="1" ht="25.5" customHeight="1" x14ac:dyDescent="0.25">
      <c r="A2341" s="39">
        <v>2340</v>
      </c>
      <c r="B2341" s="5"/>
      <c r="C2341" s="5"/>
      <c r="D2341" s="5"/>
      <c r="E2341" s="6" t="str">
        <f>IFERROR(VLOOKUP(D2341,'Formato validacion'!$E$2:$F$131,2,0),"Escoja un ESM")</f>
        <v>Escoja un ESM</v>
      </c>
      <c r="F2341" s="31"/>
      <c r="G2341" s="5"/>
      <c r="H2341" s="5"/>
      <c r="I2341" s="5"/>
      <c r="J2341" s="5"/>
      <c r="K2341" s="5"/>
      <c r="L2341" s="6" t="str">
        <f>IFERROR(VLOOKUP(K2341,Tabla4[[ESPECIALIDADES]:[ÁREA DE LA ESPECIALIDAD]],2,0),"Escoja una especialidad")</f>
        <v>Escoja una especialidad</v>
      </c>
      <c r="M2341" s="5"/>
      <c r="N2341" s="5"/>
      <c r="O2341" s="5"/>
      <c r="P2341" s="6">
        <f>'Formato Productividad'!$M2341-'Formato Productividad'!$AI2341</f>
        <v>0</v>
      </c>
      <c r="Q2341" s="6" t="str">
        <f>IFERROR(VLOOKUP('Formato Productividad'!$K2341,Tabla4[],3,0),"Escoja una especialidad")</f>
        <v>Escoja una especialidad</v>
      </c>
      <c r="R2341" s="6" t="str">
        <f t="shared" si="144"/>
        <v>No aplica</v>
      </c>
      <c r="S2341" s="5"/>
      <c r="T2341" s="5"/>
      <c r="U2341" s="5"/>
      <c r="V2341" s="6">
        <f t="shared" si="145"/>
        <v>0</v>
      </c>
      <c r="W2341" s="6" t="str">
        <f t="shared" si="146"/>
        <v>No aplica</v>
      </c>
      <c r="X2341" s="35" t="str">
        <f t="shared" si="147"/>
        <v>No aplica</v>
      </c>
      <c r="Y2341" s="37"/>
      <c r="Z2341" s="38"/>
      <c r="AA2341" s="36"/>
      <c r="AB2341" s="38"/>
      <c r="AC2341" s="37"/>
      <c r="AD2341" s="38"/>
      <c r="AE2341" s="37"/>
      <c r="AF2341" s="38"/>
      <c r="AG2341" s="37"/>
      <c r="AH2341" s="38"/>
      <c r="AI2341" s="36"/>
      <c r="AJ2341" s="5"/>
      <c r="AK2341" s="5"/>
      <c r="AL2341" s="6">
        <f>IFERROR('Formato Productividad'!$Y2341+'Formato Productividad'!$AA2341+'Formato Productividad'!$AC2341,0)+'Formato Productividad'!$AE2341</f>
        <v>0</v>
      </c>
      <c r="AM2341" s="6">
        <f>IFERROR((('Formato Productividad'!$T2341+'Formato Productividad'!$V2341+'Formato Productividad'!$U2341)/'Formato Productividad'!$Q2341),0)+'Formato Productividad'!$AL2341</f>
        <v>0</v>
      </c>
      <c r="AN2341" s="7">
        <f>IFERROR(('Formato Productividad'!$AM2341/'Formato Productividad'!$N2341)*('Formato Productividad'!$N2341/'Formato Productividad'!$P2341),0)</f>
        <v>0</v>
      </c>
      <c r="AO2341" s="7">
        <f>IFERROR(('Formato Productividad'!$AG2341/'Formato Productividad'!$O2341)*('Formato Productividad'!$O2341/'Formato Productividad'!$P2341),0)</f>
        <v>0</v>
      </c>
      <c r="AP2341" s="7">
        <f>'Formato Productividad'!$AN2341+'Formato Productividad'!$AO2341</f>
        <v>0</v>
      </c>
      <c r="AQ2341" s="5"/>
      <c r="AR2341" s="7">
        <f>IFERROR('Formato Productividad'!$AM2341/'Formato Productividad'!$N2341,0)</f>
        <v>0</v>
      </c>
      <c r="AS2341" s="7">
        <f>IFERROR('Formato Productividad'!$AG2341/'Formato Productividad'!$O2341,0)</f>
        <v>0</v>
      </c>
      <c r="AT2341" s="71">
        <f>IFERROR('Formato Productividad'!$AI2341/'Formato Productividad'!$M2341,0)</f>
        <v>0</v>
      </c>
      <c r="AU2341" s="74"/>
    </row>
    <row r="2342" spans="1:47" s="33" customFormat="1" ht="25.5" customHeight="1" x14ac:dyDescent="0.25">
      <c r="A2342" s="39">
        <v>2341</v>
      </c>
      <c r="B2342" s="5"/>
      <c r="C2342" s="5"/>
      <c r="D2342" s="5"/>
      <c r="E2342" s="6" t="str">
        <f>IFERROR(VLOOKUP(D2342,'Formato validacion'!$E$2:$F$131,2,0),"Escoja un ESM")</f>
        <v>Escoja un ESM</v>
      </c>
      <c r="F2342" s="31"/>
      <c r="G2342" s="5"/>
      <c r="H2342" s="5"/>
      <c r="I2342" s="5"/>
      <c r="J2342" s="5"/>
      <c r="K2342" s="5"/>
      <c r="L2342" s="6" t="str">
        <f>IFERROR(VLOOKUP(K2342,Tabla4[[ESPECIALIDADES]:[ÁREA DE LA ESPECIALIDAD]],2,0),"Escoja una especialidad")</f>
        <v>Escoja una especialidad</v>
      </c>
      <c r="M2342" s="5"/>
      <c r="N2342" s="5"/>
      <c r="O2342" s="5"/>
      <c r="P2342" s="6">
        <f>'Formato Productividad'!$M2342-'Formato Productividad'!$AI2342</f>
        <v>0</v>
      </c>
      <c r="Q2342" s="6" t="str">
        <f>IFERROR(VLOOKUP('Formato Productividad'!$K2342,Tabla4[],3,0),"Escoja una especialidad")</f>
        <v>Escoja una especialidad</v>
      </c>
      <c r="R2342" s="6" t="str">
        <f t="shared" si="144"/>
        <v>No aplica</v>
      </c>
      <c r="S2342" s="5"/>
      <c r="T2342" s="5"/>
      <c r="U2342" s="5"/>
      <c r="V2342" s="6">
        <f t="shared" si="145"/>
        <v>0</v>
      </c>
      <c r="W2342" s="6" t="str">
        <f t="shared" si="146"/>
        <v>No aplica</v>
      </c>
      <c r="X2342" s="35" t="str">
        <f t="shared" si="147"/>
        <v>No aplica</v>
      </c>
      <c r="Y2342" s="37"/>
      <c r="Z2342" s="38"/>
      <c r="AA2342" s="36"/>
      <c r="AB2342" s="38"/>
      <c r="AC2342" s="37"/>
      <c r="AD2342" s="38"/>
      <c r="AE2342" s="37"/>
      <c r="AF2342" s="38"/>
      <c r="AG2342" s="37"/>
      <c r="AH2342" s="38"/>
      <c r="AI2342" s="36"/>
      <c r="AJ2342" s="5"/>
      <c r="AK2342" s="5"/>
      <c r="AL2342" s="6">
        <f>IFERROR('Formato Productividad'!$Y2342+'Formato Productividad'!$AA2342+'Formato Productividad'!$AC2342,0)+'Formato Productividad'!$AE2342</f>
        <v>0</v>
      </c>
      <c r="AM2342" s="6">
        <f>IFERROR((('Formato Productividad'!$T2342+'Formato Productividad'!$V2342+'Formato Productividad'!$U2342)/'Formato Productividad'!$Q2342),0)+'Formato Productividad'!$AL2342</f>
        <v>0</v>
      </c>
      <c r="AN2342" s="7">
        <f>IFERROR(('Formato Productividad'!$AM2342/'Formato Productividad'!$N2342)*('Formato Productividad'!$N2342/'Formato Productividad'!$P2342),0)</f>
        <v>0</v>
      </c>
      <c r="AO2342" s="7">
        <f>IFERROR(('Formato Productividad'!$AG2342/'Formato Productividad'!$O2342)*('Formato Productividad'!$O2342/'Formato Productividad'!$P2342),0)</f>
        <v>0</v>
      </c>
      <c r="AP2342" s="7">
        <f>'Formato Productividad'!$AN2342+'Formato Productividad'!$AO2342</f>
        <v>0</v>
      </c>
      <c r="AQ2342" s="5"/>
      <c r="AR2342" s="7">
        <f>IFERROR('Formato Productividad'!$AM2342/'Formato Productividad'!$N2342,0)</f>
        <v>0</v>
      </c>
      <c r="AS2342" s="7">
        <f>IFERROR('Formato Productividad'!$AG2342/'Formato Productividad'!$O2342,0)</f>
        <v>0</v>
      </c>
      <c r="AT2342" s="71">
        <f>IFERROR('Formato Productividad'!$AI2342/'Formato Productividad'!$M2342,0)</f>
        <v>0</v>
      </c>
      <c r="AU2342" s="74"/>
    </row>
    <row r="2343" spans="1:47" s="33" customFormat="1" ht="25.5" customHeight="1" x14ac:dyDescent="0.25">
      <c r="A2343" s="39">
        <v>2342</v>
      </c>
      <c r="B2343" s="5"/>
      <c r="C2343" s="5"/>
      <c r="D2343" s="5"/>
      <c r="E2343" s="6" t="str">
        <f>IFERROR(VLOOKUP(D2343,'Formato validacion'!$E$2:$F$131,2,0),"Escoja un ESM")</f>
        <v>Escoja un ESM</v>
      </c>
      <c r="F2343" s="31"/>
      <c r="G2343" s="5"/>
      <c r="H2343" s="5"/>
      <c r="I2343" s="5"/>
      <c r="J2343" s="5"/>
      <c r="K2343" s="5"/>
      <c r="L2343" s="6" t="str">
        <f>IFERROR(VLOOKUP(K2343,Tabla4[[ESPECIALIDADES]:[ÁREA DE LA ESPECIALIDAD]],2,0),"Escoja una especialidad")</f>
        <v>Escoja una especialidad</v>
      </c>
      <c r="M2343" s="5"/>
      <c r="N2343" s="5"/>
      <c r="O2343" s="5"/>
      <c r="P2343" s="6">
        <f>'Formato Productividad'!$M2343-'Formato Productividad'!$AI2343</f>
        <v>0</v>
      </c>
      <c r="Q2343" s="6" t="str">
        <f>IFERROR(VLOOKUP('Formato Productividad'!$K2343,Tabla4[],3,0),"Escoja una especialidad")</f>
        <v>Escoja una especialidad</v>
      </c>
      <c r="R2343" s="6" t="str">
        <f t="shared" si="144"/>
        <v>No aplica</v>
      </c>
      <c r="S2343" s="5"/>
      <c r="T2343" s="5"/>
      <c r="U2343" s="5"/>
      <c r="V2343" s="6">
        <f t="shared" si="145"/>
        <v>0</v>
      </c>
      <c r="W2343" s="6" t="str">
        <f t="shared" si="146"/>
        <v>No aplica</v>
      </c>
      <c r="X2343" s="35" t="str">
        <f t="shared" si="147"/>
        <v>No aplica</v>
      </c>
      <c r="Y2343" s="37"/>
      <c r="Z2343" s="38"/>
      <c r="AA2343" s="36"/>
      <c r="AB2343" s="38"/>
      <c r="AC2343" s="37"/>
      <c r="AD2343" s="38"/>
      <c r="AE2343" s="37"/>
      <c r="AF2343" s="38"/>
      <c r="AG2343" s="37"/>
      <c r="AH2343" s="38"/>
      <c r="AI2343" s="36"/>
      <c r="AJ2343" s="5"/>
      <c r="AK2343" s="5"/>
      <c r="AL2343" s="6">
        <f>IFERROR('Formato Productividad'!$Y2343+'Formato Productividad'!$AA2343+'Formato Productividad'!$AC2343,0)+'Formato Productividad'!$AE2343</f>
        <v>0</v>
      </c>
      <c r="AM2343" s="6">
        <f>IFERROR((('Formato Productividad'!$T2343+'Formato Productividad'!$V2343+'Formato Productividad'!$U2343)/'Formato Productividad'!$Q2343),0)+'Formato Productividad'!$AL2343</f>
        <v>0</v>
      </c>
      <c r="AN2343" s="7">
        <f>IFERROR(('Formato Productividad'!$AM2343/'Formato Productividad'!$N2343)*('Formato Productividad'!$N2343/'Formato Productividad'!$P2343),0)</f>
        <v>0</v>
      </c>
      <c r="AO2343" s="7">
        <f>IFERROR(('Formato Productividad'!$AG2343/'Formato Productividad'!$O2343)*('Formato Productividad'!$O2343/'Formato Productividad'!$P2343),0)</f>
        <v>0</v>
      </c>
      <c r="AP2343" s="7">
        <f>'Formato Productividad'!$AN2343+'Formato Productividad'!$AO2343</f>
        <v>0</v>
      </c>
      <c r="AQ2343" s="5"/>
      <c r="AR2343" s="7">
        <f>IFERROR('Formato Productividad'!$AM2343/'Formato Productividad'!$N2343,0)</f>
        <v>0</v>
      </c>
      <c r="AS2343" s="7">
        <f>IFERROR('Formato Productividad'!$AG2343/'Formato Productividad'!$O2343,0)</f>
        <v>0</v>
      </c>
      <c r="AT2343" s="71">
        <f>IFERROR('Formato Productividad'!$AI2343/'Formato Productividad'!$M2343,0)</f>
        <v>0</v>
      </c>
      <c r="AU2343" s="74"/>
    </row>
    <row r="2344" spans="1:47" s="33" customFormat="1" ht="25.5" customHeight="1" x14ac:dyDescent="0.25">
      <c r="A2344" s="39">
        <v>2343</v>
      </c>
      <c r="B2344" s="5"/>
      <c r="C2344" s="5"/>
      <c r="D2344" s="5"/>
      <c r="E2344" s="6" t="str">
        <f>IFERROR(VLOOKUP(D2344,'Formato validacion'!$E$2:$F$131,2,0),"Escoja un ESM")</f>
        <v>Escoja un ESM</v>
      </c>
      <c r="F2344" s="31"/>
      <c r="G2344" s="5"/>
      <c r="H2344" s="5"/>
      <c r="I2344" s="5"/>
      <c r="J2344" s="5"/>
      <c r="K2344" s="5"/>
      <c r="L2344" s="6" t="str">
        <f>IFERROR(VLOOKUP(K2344,Tabla4[[ESPECIALIDADES]:[ÁREA DE LA ESPECIALIDAD]],2,0),"Escoja una especialidad")</f>
        <v>Escoja una especialidad</v>
      </c>
      <c r="M2344" s="5"/>
      <c r="N2344" s="5"/>
      <c r="O2344" s="5"/>
      <c r="P2344" s="6">
        <f>'Formato Productividad'!$M2344-'Formato Productividad'!$AI2344</f>
        <v>0</v>
      </c>
      <c r="Q2344" s="6" t="str">
        <f>IFERROR(VLOOKUP('Formato Productividad'!$K2344,Tabla4[],3,0),"Escoja una especialidad")</f>
        <v>Escoja una especialidad</v>
      </c>
      <c r="R2344" s="6" t="str">
        <f t="shared" si="144"/>
        <v>No aplica</v>
      </c>
      <c r="S2344" s="5"/>
      <c r="T2344" s="5"/>
      <c r="U2344" s="5"/>
      <c r="V2344" s="6">
        <f t="shared" si="145"/>
        <v>0</v>
      </c>
      <c r="W2344" s="6" t="str">
        <f t="shared" si="146"/>
        <v>No aplica</v>
      </c>
      <c r="X2344" s="35" t="str">
        <f t="shared" si="147"/>
        <v>No aplica</v>
      </c>
      <c r="Y2344" s="37"/>
      <c r="Z2344" s="38"/>
      <c r="AA2344" s="36"/>
      <c r="AB2344" s="38"/>
      <c r="AC2344" s="37"/>
      <c r="AD2344" s="38"/>
      <c r="AE2344" s="37"/>
      <c r="AF2344" s="38"/>
      <c r="AG2344" s="37"/>
      <c r="AH2344" s="38"/>
      <c r="AI2344" s="36"/>
      <c r="AJ2344" s="5"/>
      <c r="AK2344" s="5"/>
      <c r="AL2344" s="6">
        <f>IFERROR('Formato Productividad'!$Y2344+'Formato Productividad'!$AA2344+'Formato Productividad'!$AC2344,0)+'Formato Productividad'!$AE2344</f>
        <v>0</v>
      </c>
      <c r="AM2344" s="6">
        <f>IFERROR((('Formato Productividad'!$T2344+'Formato Productividad'!$V2344+'Formato Productividad'!$U2344)/'Formato Productividad'!$Q2344),0)+'Formato Productividad'!$AL2344</f>
        <v>0</v>
      </c>
      <c r="AN2344" s="7">
        <f>IFERROR(('Formato Productividad'!$AM2344/'Formato Productividad'!$N2344)*('Formato Productividad'!$N2344/'Formato Productividad'!$P2344),0)</f>
        <v>0</v>
      </c>
      <c r="AO2344" s="7">
        <f>IFERROR(('Formato Productividad'!$AG2344/'Formato Productividad'!$O2344)*('Formato Productividad'!$O2344/'Formato Productividad'!$P2344),0)</f>
        <v>0</v>
      </c>
      <c r="AP2344" s="7">
        <f>'Formato Productividad'!$AN2344+'Formato Productividad'!$AO2344</f>
        <v>0</v>
      </c>
      <c r="AQ2344" s="5"/>
      <c r="AR2344" s="7">
        <f>IFERROR('Formato Productividad'!$AM2344/'Formato Productividad'!$N2344,0)</f>
        <v>0</v>
      </c>
      <c r="AS2344" s="7">
        <f>IFERROR('Formato Productividad'!$AG2344/'Formato Productividad'!$O2344,0)</f>
        <v>0</v>
      </c>
      <c r="AT2344" s="71">
        <f>IFERROR('Formato Productividad'!$AI2344/'Formato Productividad'!$M2344,0)</f>
        <v>0</v>
      </c>
      <c r="AU2344" s="74"/>
    </row>
    <row r="2345" spans="1:47" s="33" customFormat="1" ht="25.5" customHeight="1" x14ac:dyDescent="0.25">
      <c r="A2345" s="39">
        <v>2344</v>
      </c>
      <c r="B2345" s="5"/>
      <c r="C2345" s="5"/>
      <c r="D2345" s="5"/>
      <c r="E2345" s="6" t="str">
        <f>IFERROR(VLOOKUP(D2345,'Formato validacion'!$E$2:$F$131,2,0),"Escoja un ESM")</f>
        <v>Escoja un ESM</v>
      </c>
      <c r="F2345" s="31"/>
      <c r="G2345" s="5"/>
      <c r="H2345" s="5"/>
      <c r="I2345" s="5"/>
      <c r="J2345" s="5"/>
      <c r="K2345" s="5"/>
      <c r="L2345" s="6" t="str">
        <f>IFERROR(VLOOKUP(K2345,Tabla4[[ESPECIALIDADES]:[ÁREA DE LA ESPECIALIDAD]],2,0),"Escoja una especialidad")</f>
        <v>Escoja una especialidad</v>
      </c>
      <c r="M2345" s="5"/>
      <c r="N2345" s="5"/>
      <c r="O2345" s="5"/>
      <c r="P2345" s="6">
        <f>'Formato Productividad'!$M2345-'Formato Productividad'!$AI2345</f>
        <v>0</v>
      </c>
      <c r="Q2345" s="6" t="str">
        <f>IFERROR(VLOOKUP('Formato Productividad'!$K2345,Tabla4[],3,0),"Escoja una especialidad")</f>
        <v>Escoja una especialidad</v>
      </c>
      <c r="R2345" s="6" t="str">
        <f t="shared" si="144"/>
        <v>No aplica</v>
      </c>
      <c r="S2345" s="5"/>
      <c r="T2345" s="5"/>
      <c r="U2345" s="5"/>
      <c r="V2345" s="6">
        <f t="shared" si="145"/>
        <v>0</v>
      </c>
      <c r="W2345" s="6" t="str">
        <f t="shared" si="146"/>
        <v>No aplica</v>
      </c>
      <c r="X2345" s="35" t="str">
        <f t="shared" si="147"/>
        <v>No aplica</v>
      </c>
      <c r="Y2345" s="37"/>
      <c r="Z2345" s="38"/>
      <c r="AA2345" s="36"/>
      <c r="AB2345" s="38"/>
      <c r="AC2345" s="37"/>
      <c r="AD2345" s="38"/>
      <c r="AE2345" s="37"/>
      <c r="AF2345" s="38"/>
      <c r="AG2345" s="37"/>
      <c r="AH2345" s="38"/>
      <c r="AI2345" s="36"/>
      <c r="AJ2345" s="5"/>
      <c r="AK2345" s="5"/>
      <c r="AL2345" s="6">
        <f>IFERROR('Formato Productividad'!$Y2345+'Formato Productividad'!$AA2345+'Formato Productividad'!$AC2345,0)+'Formato Productividad'!$AE2345</f>
        <v>0</v>
      </c>
      <c r="AM2345" s="6">
        <f>IFERROR((('Formato Productividad'!$T2345+'Formato Productividad'!$V2345+'Formato Productividad'!$U2345)/'Formato Productividad'!$Q2345),0)+'Formato Productividad'!$AL2345</f>
        <v>0</v>
      </c>
      <c r="AN2345" s="7">
        <f>IFERROR(('Formato Productividad'!$AM2345/'Formato Productividad'!$N2345)*('Formato Productividad'!$N2345/'Formato Productividad'!$P2345),0)</f>
        <v>0</v>
      </c>
      <c r="AO2345" s="7">
        <f>IFERROR(('Formato Productividad'!$AG2345/'Formato Productividad'!$O2345)*('Formato Productividad'!$O2345/'Formato Productividad'!$P2345),0)</f>
        <v>0</v>
      </c>
      <c r="AP2345" s="7">
        <f>'Formato Productividad'!$AN2345+'Formato Productividad'!$AO2345</f>
        <v>0</v>
      </c>
      <c r="AQ2345" s="5"/>
      <c r="AR2345" s="7">
        <f>IFERROR('Formato Productividad'!$AM2345/'Formato Productividad'!$N2345,0)</f>
        <v>0</v>
      </c>
      <c r="AS2345" s="7">
        <f>IFERROR('Formato Productividad'!$AG2345/'Formato Productividad'!$O2345,0)</f>
        <v>0</v>
      </c>
      <c r="AT2345" s="71">
        <f>IFERROR('Formato Productividad'!$AI2345/'Formato Productividad'!$M2345,0)</f>
        <v>0</v>
      </c>
      <c r="AU2345" s="74"/>
    </row>
    <row r="2346" spans="1:47" s="33" customFormat="1" ht="25.5" customHeight="1" x14ac:dyDescent="0.25">
      <c r="A2346" s="39">
        <v>2345</v>
      </c>
      <c r="B2346" s="5"/>
      <c r="C2346" s="5"/>
      <c r="D2346" s="5"/>
      <c r="E2346" s="6" t="str">
        <f>IFERROR(VLOOKUP(D2346,'Formato validacion'!$E$2:$F$131,2,0),"Escoja un ESM")</f>
        <v>Escoja un ESM</v>
      </c>
      <c r="F2346" s="31"/>
      <c r="G2346" s="5"/>
      <c r="H2346" s="5"/>
      <c r="I2346" s="5"/>
      <c r="J2346" s="5"/>
      <c r="K2346" s="5"/>
      <c r="L2346" s="6" t="str">
        <f>IFERROR(VLOOKUP(K2346,Tabla4[[ESPECIALIDADES]:[ÁREA DE LA ESPECIALIDAD]],2,0),"Escoja una especialidad")</f>
        <v>Escoja una especialidad</v>
      </c>
      <c r="M2346" s="5"/>
      <c r="N2346" s="5"/>
      <c r="O2346" s="5"/>
      <c r="P2346" s="6">
        <f>'Formato Productividad'!$M2346-'Formato Productividad'!$AI2346</f>
        <v>0</v>
      </c>
      <c r="Q2346" s="6" t="str">
        <f>IFERROR(VLOOKUP('Formato Productividad'!$K2346,Tabla4[],3,0),"Escoja una especialidad")</f>
        <v>Escoja una especialidad</v>
      </c>
      <c r="R2346" s="6" t="str">
        <f t="shared" si="144"/>
        <v>No aplica</v>
      </c>
      <c r="S2346" s="5"/>
      <c r="T2346" s="5"/>
      <c r="U2346" s="5"/>
      <c r="V2346" s="6">
        <f t="shared" si="145"/>
        <v>0</v>
      </c>
      <c r="W2346" s="6" t="str">
        <f t="shared" si="146"/>
        <v>No aplica</v>
      </c>
      <c r="X2346" s="35" t="str">
        <f t="shared" si="147"/>
        <v>No aplica</v>
      </c>
      <c r="Y2346" s="37"/>
      <c r="Z2346" s="38"/>
      <c r="AA2346" s="36"/>
      <c r="AB2346" s="38"/>
      <c r="AC2346" s="37"/>
      <c r="AD2346" s="38"/>
      <c r="AE2346" s="37"/>
      <c r="AF2346" s="38"/>
      <c r="AG2346" s="37"/>
      <c r="AH2346" s="38"/>
      <c r="AI2346" s="36"/>
      <c r="AJ2346" s="5"/>
      <c r="AK2346" s="5"/>
      <c r="AL2346" s="6">
        <f>IFERROR('Formato Productividad'!$Y2346+'Formato Productividad'!$AA2346+'Formato Productividad'!$AC2346,0)+'Formato Productividad'!$AE2346</f>
        <v>0</v>
      </c>
      <c r="AM2346" s="6">
        <f>IFERROR((('Formato Productividad'!$T2346+'Formato Productividad'!$V2346+'Formato Productividad'!$U2346)/'Formato Productividad'!$Q2346),0)+'Formato Productividad'!$AL2346</f>
        <v>0</v>
      </c>
      <c r="AN2346" s="7">
        <f>IFERROR(('Formato Productividad'!$AM2346/'Formato Productividad'!$N2346)*('Formato Productividad'!$N2346/'Formato Productividad'!$P2346),0)</f>
        <v>0</v>
      </c>
      <c r="AO2346" s="7">
        <f>IFERROR(('Formato Productividad'!$AG2346/'Formato Productividad'!$O2346)*('Formato Productividad'!$O2346/'Formato Productividad'!$P2346),0)</f>
        <v>0</v>
      </c>
      <c r="AP2346" s="7">
        <f>'Formato Productividad'!$AN2346+'Formato Productividad'!$AO2346</f>
        <v>0</v>
      </c>
      <c r="AQ2346" s="5"/>
      <c r="AR2346" s="7">
        <f>IFERROR('Formato Productividad'!$AM2346/'Formato Productividad'!$N2346,0)</f>
        <v>0</v>
      </c>
      <c r="AS2346" s="7">
        <f>IFERROR('Formato Productividad'!$AG2346/'Formato Productividad'!$O2346,0)</f>
        <v>0</v>
      </c>
      <c r="AT2346" s="71">
        <f>IFERROR('Formato Productividad'!$AI2346/'Formato Productividad'!$M2346,0)</f>
        <v>0</v>
      </c>
      <c r="AU2346" s="74"/>
    </row>
    <row r="2347" spans="1:47" s="33" customFormat="1" ht="25.5" customHeight="1" x14ac:dyDescent="0.25">
      <c r="A2347" s="39">
        <v>2346</v>
      </c>
      <c r="B2347" s="5"/>
      <c r="C2347" s="5"/>
      <c r="D2347" s="5"/>
      <c r="E2347" s="6" t="str">
        <f>IFERROR(VLOOKUP(D2347,'Formato validacion'!$E$2:$F$131,2,0),"Escoja un ESM")</f>
        <v>Escoja un ESM</v>
      </c>
      <c r="F2347" s="31"/>
      <c r="G2347" s="5"/>
      <c r="H2347" s="5"/>
      <c r="I2347" s="5"/>
      <c r="J2347" s="5"/>
      <c r="K2347" s="5"/>
      <c r="L2347" s="6" t="str">
        <f>IFERROR(VLOOKUP(K2347,Tabla4[[ESPECIALIDADES]:[ÁREA DE LA ESPECIALIDAD]],2,0),"Escoja una especialidad")</f>
        <v>Escoja una especialidad</v>
      </c>
      <c r="M2347" s="5"/>
      <c r="N2347" s="5"/>
      <c r="O2347" s="5"/>
      <c r="P2347" s="6">
        <f>'Formato Productividad'!$M2347-'Formato Productividad'!$AI2347</f>
        <v>0</v>
      </c>
      <c r="Q2347" s="6" t="str">
        <f>IFERROR(VLOOKUP('Formato Productividad'!$K2347,Tabla4[],3,0),"Escoja una especialidad")</f>
        <v>Escoja una especialidad</v>
      </c>
      <c r="R2347" s="6" t="str">
        <f t="shared" si="144"/>
        <v>No aplica</v>
      </c>
      <c r="S2347" s="5"/>
      <c r="T2347" s="5"/>
      <c r="U2347" s="5"/>
      <c r="V2347" s="6">
        <f t="shared" si="145"/>
        <v>0</v>
      </c>
      <c r="W2347" s="6" t="str">
        <f t="shared" si="146"/>
        <v>No aplica</v>
      </c>
      <c r="X2347" s="35" t="str">
        <f t="shared" si="147"/>
        <v>No aplica</v>
      </c>
      <c r="Y2347" s="37"/>
      <c r="Z2347" s="38"/>
      <c r="AA2347" s="36"/>
      <c r="AB2347" s="38"/>
      <c r="AC2347" s="37"/>
      <c r="AD2347" s="38"/>
      <c r="AE2347" s="37"/>
      <c r="AF2347" s="38"/>
      <c r="AG2347" s="37"/>
      <c r="AH2347" s="38"/>
      <c r="AI2347" s="36"/>
      <c r="AJ2347" s="5"/>
      <c r="AK2347" s="5"/>
      <c r="AL2347" s="6">
        <f>IFERROR('Formato Productividad'!$Y2347+'Formato Productividad'!$AA2347+'Formato Productividad'!$AC2347,0)+'Formato Productividad'!$AE2347</f>
        <v>0</v>
      </c>
      <c r="AM2347" s="6">
        <f>IFERROR((('Formato Productividad'!$T2347+'Formato Productividad'!$V2347+'Formato Productividad'!$U2347)/'Formato Productividad'!$Q2347),0)+'Formato Productividad'!$AL2347</f>
        <v>0</v>
      </c>
      <c r="AN2347" s="7">
        <f>IFERROR(('Formato Productividad'!$AM2347/'Formato Productividad'!$N2347)*('Formato Productividad'!$N2347/'Formato Productividad'!$P2347),0)</f>
        <v>0</v>
      </c>
      <c r="AO2347" s="7">
        <f>IFERROR(('Formato Productividad'!$AG2347/'Formato Productividad'!$O2347)*('Formato Productividad'!$O2347/'Formato Productividad'!$P2347),0)</f>
        <v>0</v>
      </c>
      <c r="AP2347" s="7">
        <f>'Formato Productividad'!$AN2347+'Formato Productividad'!$AO2347</f>
        <v>0</v>
      </c>
      <c r="AQ2347" s="5"/>
      <c r="AR2347" s="7">
        <f>IFERROR('Formato Productividad'!$AM2347/'Formato Productividad'!$N2347,0)</f>
        <v>0</v>
      </c>
      <c r="AS2347" s="7">
        <f>IFERROR('Formato Productividad'!$AG2347/'Formato Productividad'!$O2347,0)</f>
        <v>0</v>
      </c>
      <c r="AT2347" s="71">
        <f>IFERROR('Formato Productividad'!$AI2347/'Formato Productividad'!$M2347,0)</f>
        <v>0</v>
      </c>
      <c r="AU2347" s="74"/>
    </row>
    <row r="2348" spans="1:47" s="33" customFormat="1" ht="25.5" customHeight="1" x14ac:dyDescent="0.25">
      <c r="A2348" s="39">
        <v>2347</v>
      </c>
      <c r="B2348" s="5"/>
      <c r="C2348" s="5"/>
      <c r="D2348" s="5"/>
      <c r="E2348" s="6" t="str">
        <f>IFERROR(VLOOKUP(D2348,'Formato validacion'!$E$2:$F$131,2,0),"Escoja un ESM")</f>
        <v>Escoja un ESM</v>
      </c>
      <c r="F2348" s="31"/>
      <c r="G2348" s="5"/>
      <c r="H2348" s="5"/>
      <c r="I2348" s="5"/>
      <c r="J2348" s="5"/>
      <c r="K2348" s="5"/>
      <c r="L2348" s="6" t="str">
        <f>IFERROR(VLOOKUP(K2348,Tabla4[[ESPECIALIDADES]:[ÁREA DE LA ESPECIALIDAD]],2,0),"Escoja una especialidad")</f>
        <v>Escoja una especialidad</v>
      </c>
      <c r="M2348" s="5"/>
      <c r="N2348" s="5"/>
      <c r="O2348" s="5"/>
      <c r="P2348" s="6">
        <f>'Formato Productividad'!$M2348-'Formato Productividad'!$AI2348</f>
        <v>0</v>
      </c>
      <c r="Q2348" s="6" t="str">
        <f>IFERROR(VLOOKUP('Formato Productividad'!$K2348,Tabla4[],3,0),"Escoja una especialidad")</f>
        <v>Escoja una especialidad</v>
      </c>
      <c r="R2348" s="6" t="str">
        <f t="shared" si="144"/>
        <v>No aplica</v>
      </c>
      <c r="S2348" s="5"/>
      <c r="T2348" s="5"/>
      <c r="U2348" s="5"/>
      <c r="V2348" s="6">
        <f t="shared" si="145"/>
        <v>0</v>
      </c>
      <c r="W2348" s="6" t="str">
        <f t="shared" si="146"/>
        <v>No aplica</v>
      </c>
      <c r="X2348" s="35" t="str">
        <f t="shared" si="147"/>
        <v>No aplica</v>
      </c>
      <c r="Y2348" s="37"/>
      <c r="Z2348" s="38"/>
      <c r="AA2348" s="36"/>
      <c r="AB2348" s="38"/>
      <c r="AC2348" s="37"/>
      <c r="AD2348" s="38"/>
      <c r="AE2348" s="37"/>
      <c r="AF2348" s="38"/>
      <c r="AG2348" s="37"/>
      <c r="AH2348" s="38"/>
      <c r="AI2348" s="36"/>
      <c r="AJ2348" s="5"/>
      <c r="AK2348" s="5"/>
      <c r="AL2348" s="6">
        <f>IFERROR('Formato Productividad'!$Y2348+'Formato Productividad'!$AA2348+'Formato Productividad'!$AC2348,0)+'Formato Productividad'!$AE2348</f>
        <v>0</v>
      </c>
      <c r="AM2348" s="6">
        <f>IFERROR((('Formato Productividad'!$T2348+'Formato Productividad'!$V2348+'Formato Productividad'!$U2348)/'Formato Productividad'!$Q2348),0)+'Formato Productividad'!$AL2348</f>
        <v>0</v>
      </c>
      <c r="AN2348" s="7">
        <f>IFERROR(('Formato Productividad'!$AM2348/'Formato Productividad'!$N2348)*('Formato Productividad'!$N2348/'Formato Productividad'!$P2348),0)</f>
        <v>0</v>
      </c>
      <c r="AO2348" s="7">
        <f>IFERROR(('Formato Productividad'!$AG2348/'Formato Productividad'!$O2348)*('Formato Productividad'!$O2348/'Formato Productividad'!$P2348),0)</f>
        <v>0</v>
      </c>
      <c r="AP2348" s="7">
        <f>'Formato Productividad'!$AN2348+'Formato Productividad'!$AO2348</f>
        <v>0</v>
      </c>
      <c r="AQ2348" s="5"/>
      <c r="AR2348" s="7">
        <f>IFERROR('Formato Productividad'!$AM2348/'Formato Productividad'!$N2348,0)</f>
        <v>0</v>
      </c>
      <c r="AS2348" s="7">
        <f>IFERROR('Formato Productividad'!$AG2348/'Formato Productividad'!$O2348,0)</f>
        <v>0</v>
      </c>
      <c r="AT2348" s="71">
        <f>IFERROR('Formato Productividad'!$AI2348/'Formato Productividad'!$M2348,0)</f>
        <v>0</v>
      </c>
      <c r="AU2348" s="74"/>
    </row>
    <row r="2349" spans="1:47" s="33" customFormat="1" ht="25.5" customHeight="1" x14ac:dyDescent="0.25">
      <c r="A2349" s="39">
        <v>2348</v>
      </c>
      <c r="B2349" s="5"/>
      <c r="C2349" s="5"/>
      <c r="D2349" s="5"/>
      <c r="E2349" s="6" t="str">
        <f>IFERROR(VLOOKUP(D2349,'Formato validacion'!$E$2:$F$131,2,0),"Escoja un ESM")</f>
        <v>Escoja un ESM</v>
      </c>
      <c r="F2349" s="31"/>
      <c r="G2349" s="5"/>
      <c r="H2349" s="5"/>
      <c r="I2349" s="5"/>
      <c r="J2349" s="5"/>
      <c r="K2349" s="5"/>
      <c r="L2349" s="6" t="str">
        <f>IFERROR(VLOOKUP(K2349,Tabla4[[ESPECIALIDADES]:[ÁREA DE LA ESPECIALIDAD]],2,0),"Escoja una especialidad")</f>
        <v>Escoja una especialidad</v>
      </c>
      <c r="M2349" s="5"/>
      <c r="N2349" s="5"/>
      <c r="O2349" s="5"/>
      <c r="P2349" s="6">
        <f>'Formato Productividad'!$M2349-'Formato Productividad'!$AI2349</f>
        <v>0</v>
      </c>
      <c r="Q2349" s="6" t="str">
        <f>IFERROR(VLOOKUP('Formato Productividad'!$K2349,Tabla4[],3,0),"Escoja una especialidad")</f>
        <v>Escoja una especialidad</v>
      </c>
      <c r="R2349" s="6" t="str">
        <f t="shared" si="144"/>
        <v>No aplica</v>
      </c>
      <c r="S2349" s="5"/>
      <c r="T2349" s="5"/>
      <c r="U2349" s="5"/>
      <c r="V2349" s="6">
        <f t="shared" si="145"/>
        <v>0</v>
      </c>
      <c r="W2349" s="6" t="str">
        <f t="shared" si="146"/>
        <v>No aplica</v>
      </c>
      <c r="X2349" s="35" t="str">
        <f t="shared" si="147"/>
        <v>No aplica</v>
      </c>
      <c r="Y2349" s="37"/>
      <c r="Z2349" s="38"/>
      <c r="AA2349" s="36"/>
      <c r="AB2349" s="38"/>
      <c r="AC2349" s="37"/>
      <c r="AD2349" s="38"/>
      <c r="AE2349" s="37"/>
      <c r="AF2349" s="38"/>
      <c r="AG2349" s="37"/>
      <c r="AH2349" s="38"/>
      <c r="AI2349" s="36"/>
      <c r="AJ2349" s="5"/>
      <c r="AK2349" s="5"/>
      <c r="AL2349" s="6">
        <f>IFERROR('Formato Productividad'!$Y2349+'Formato Productividad'!$AA2349+'Formato Productividad'!$AC2349,0)+'Formato Productividad'!$AE2349</f>
        <v>0</v>
      </c>
      <c r="AM2349" s="6">
        <f>IFERROR((('Formato Productividad'!$T2349+'Formato Productividad'!$V2349+'Formato Productividad'!$U2349)/'Formato Productividad'!$Q2349),0)+'Formato Productividad'!$AL2349</f>
        <v>0</v>
      </c>
      <c r="AN2349" s="7">
        <f>IFERROR(('Formato Productividad'!$AM2349/'Formato Productividad'!$N2349)*('Formato Productividad'!$N2349/'Formato Productividad'!$P2349),0)</f>
        <v>0</v>
      </c>
      <c r="AO2349" s="7">
        <f>IFERROR(('Formato Productividad'!$AG2349/'Formato Productividad'!$O2349)*('Formato Productividad'!$O2349/'Formato Productividad'!$P2349),0)</f>
        <v>0</v>
      </c>
      <c r="AP2349" s="7">
        <f>'Formato Productividad'!$AN2349+'Formato Productividad'!$AO2349</f>
        <v>0</v>
      </c>
      <c r="AQ2349" s="5"/>
      <c r="AR2349" s="7">
        <f>IFERROR('Formato Productividad'!$AM2349/'Formato Productividad'!$N2349,0)</f>
        <v>0</v>
      </c>
      <c r="AS2349" s="7">
        <f>IFERROR('Formato Productividad'!$AG2349/'Formato Productividad'!$O2349,0)</f>
        <v>0</v>
      </c>
      <c r="AT2349" s="71">
        <f>IFERROR('Formato Productividad'!$AI2349/'Formato Productividad'!$M2349,0)</f>
        <v>0</v>
      </c>
      <c r="AU2349" s="74"/>
    </row>
    <row r="2350" spans="1:47" s="33" customFormat="1" ht="25.5" customHeight="1" x14ac:dyDescent="0.25">
      <c r="A2350" s="39">
        <v>2349</v>
      </c>
      <c r="B2350" s="5"/>
      <c r="C2350" s="5"/>
      <c r="D2350" s="5"/>
      <c r="E2350" s="6" t="str">
        <f>IFERROR(VLOOKUP(D2350,'Formato validacion'!$E$2:$F$131,2,0),"Escoja un ESM")</f>
        <v>Escoja un ESM</v>
      </c>
      <c r="F2350" s="31"/>
      <c r="G2350" s="5"/>
      <c r="H2350" s="5"/>
      <c r="I2350" s="5"/>
      <c r="J2350" s="5"/>
      <c r="K2350" s="5"/>
      <c r="L2350" s="6" t="str">
        <f>IFERROR(VLOOKUP(K2350,Tabla4[[ESPECIALIDADES]:[ÁREA DE LA ESPECIALIDAD]],2,0),"Escoja una especialidad")</f>
        <v>Escoja una especialidad</v>
      </c>
      <c r="M2350" s="5"/>
      <c r="N2350" s="5"/>
      <c r="O2350" s="5"/>
      <c r="P2350" s="6">
        <f>'Formato Productividad'!$M2350-'Formato Productividad'!$AI2350</f>
        <v>0</v>
      </c>
      <c r="Q2350" s="6" t="str">
        <f>IFERROR(VLOOKUP('Formato Productividad'!$K2350,Tabla4[],3,0),"Escoja una especialidad")</f>
        <v>Escoja una especialidad</v>
      </c>
      <c r="R2350" s="6" t="str">
        <f t="shared" si="144"/>
        <v>No aplica</v>
      </c>
      <c r="S2350" s="5"/>
      <c r="T2350" s="5"/>
      <c r="U2350" s="5"/>
      <c r="V2350" s="6">
        <f t="shared" si="145"/>
        <v>0</v>
      </c>
      <c r="W2350" s="6" t="str">
        <f t="shared" si="146"/>
        <v>No aplica</v>
      </c>
      <c r="X2350" s="35" t="str">
        <f t="shared" si="147"/>
        <v>No aplica</v>
      </c>
      <c r="Y2350" s="37"/>
      <c r="Z2350" s="38"/>
      <c r="AA2350" s="36"/>
      <c r="AB2350" s="38"/>
      <c r="AC2350" s="37"/>
      <c r="AD2350" s="38"/>
      <c r="AE2350" s="37"/>
      <c r="AF2350" s="38"/>
      <c r="AG2350" s="37"/>
      <c r="AH2350" s="38"/>
      <c r="AI2350" s="36"/>
      <c r="AJ2350" s="5"/>
      <c r="AK2350" s="5"/>
      <c r="AL2350" s="6">
        <f>IFERROR('Formato Productividad'!$Y2350+'Formato Productividad'!$AA2350+'Formato Productividad'!$AC2350,0)+'Formato Productividad'!$AE2350</f>
        <v>0</v>
      </c>
      <c r="AM2350" s="6">
        <f>IFERROR((('Formato Productividad'!$T2350+'Formato Productividad'!$V2350+'Formato Productividad'!$U2350)/'Formato Productividad'!$Q2350),0)+'Formato Productividad'!$AL2350</f>
        <v>0</v>
      </c>
      <c r="AN2350" s="7">
        <f>IFERROR(('Formato Productividad'!$AM2350/'Formato Productividad'!$N2350)*('Formato Productividad'!$N2350/'Formato Productividad'!$P2350),0)</f>
        <v>0</v>
      </c>
      <c r="AO2350" s="7">
        <f>IFERROR(('Formato Productividad'!$AG2350/'Formato Productividad'!$O2350)*('Formato Productividad'!$O2350/'Formato Productividad'!$P2350),0)</f>
        <v>0</v>
      </c>
      <c r="AP2350" s="7">
        <f>'Formato Productividad'!$AN2350+'Formato Productividad'!$AO2350</f>
        <v>0</v>
      </c>
      <c r="AQ2350" s="5"/>
      <c r="AR2350" s="7">
        <f>IFERROR('Formato Productividad'!$AM2350/'Formato Productividad'!$N2350,0)</f>
        <v>0</v>
      </c>
      <c r="AS2350" s="7">
        <f>IFERROR('Formato Productividad'!$AG2350/'Formato Productividad'!$O2350,0)</f>
        <v>0</v>
      </c>
      <c r="AT2350" s="71">
        <f>IFERROR('Formato Productividad'!$AI2350/'Formato Productividad'!$M2350,0)</f>
        <v>0</v>
      </c>
      <c r="AU2350" s="74"/>
    </row>
    <row r="2351" spans="1:47" s="33" customFormat="1" ht="25.5" customHeight="1" x14ac:dyDescent="0.25">
      <c r="A2351" s="39">
        <v>2350</v>
      </c>
      <c r="B2351" s="5"/>
      <c r="C2351" s="5"/>
      <c r="D2351" s="5"/>
      <c r="E2351" s="6" t="str">
        <f>IFERROR(VLOOKUP(D2351,'Formato validacion'!$E$2:$F$131,2,0),"Escoja un ESM")</f>
        <v>Escoja un ESM</v>
      </c>
      <c r="F2351" s="31"/>
      <c r="G2351" s="5"/>
      <c r="H2351" s="5"/>
      <c r="I2351" s="5"/>
      <c r="J2351" s="5"/>
      <c r="K2351" s="5"/>
      <c r="L2351" s="6" t="str">
        <f>IFERROR(VLOOKUP(K2351,Tabla4[[ESPECIALIDADES]:[ÁREA DE LA ESPECIALIDAD]],2,0),"Escoja una especialidad")</f>
        <v>Escoja una especialidad</v>
      </c>
      <c r="M2351" s="5"/>
      <c r="N2351" s="5"/>
      <c r="O2351" s="5"/>
      <c r="P2351" s="6">
        <f>'Formato Productividad'!$M2351-'Formato Productividad'!$AI2351</f>
        <v>0</v>
      </c>
      <c r="Q2351" s="6" t="str">
        <f>IFERROR(VLOOKUP('Formato Productividad'!$K2351,Tabla4[],3,0),"Escoja una especialidad")</f>
        <v>Escoja una especialidad</v>
      </c>
      <c r="R2351" s="6" t="str">
        <f t="shared" si="144"/>
        <v>No aplica</v>
      </c>
      <c r="S2351" s="5"/>
      <c r="T2351" s="5"/>
      <c r="U2351" s="5"/>
      <c r="V2351" s="6">
        <f t="shared" si="145"/>
        <v>0</v>
      </c>
      <c r="W2351" s="6" t="str">
        <f t="shared" si="146"/>
        <v>No aplica</v>
      </c>
      <c r="X2351" s="35" t="str">
        <f t="shared" si="147"/>
        <v>No aplica</v>
      </c>
      <c r="Y2351" s="37"/>
      <c r="Z2351" s="38"/>
      <c r="AA2351" s="36"/>
      <c r="AB2351" s="38"/>
      <c r="AC2351" s="37"/>
      <c r="AD2351" s="38"/>
      <c r="AE2351" s="37"/>
      <c r="AF2351" s="38"/>
      <c r="AG2351" s="37"/>
      <c r="AH2351" s="38"/>
      <c r="AI2351" s="36"/>
      <c r="AJ2351" s="5"/>
      <c r="AK2351" s="5"/>
      <c r="AL2351" s="6">
        <f>IFERROR('Formato Productividad'!$Y2351+'Formato Productividad'!$AA2351+'Formato Productividad'!$AC2351,0)+'Formato Productividad'!$AE2351</f>
        <v>0</v>
      </c>
      <c r="AM2351" s="6">
        <f>IFERROR((('Formato Productividad'!$T2351+'Formato Productividad'!$V2351+'Formato Productividad'!$U2351)/'Formato Productividad'!$Q2351),0)+'Formato Productividad'!$AL2351</f>
        <v>0</v>
      </c>
      <c r="AN2351" s="7">
        <f>IFERROR(('Formato Productividad'!$AM2351/'Formato Productividad'!$N2351)*('Formato Productividad'!$N2351/'Formato Productividad'!$P2351),0)</f>
        <v>0</v>
      </c>
      <c r="AO2351" s="7">
        <f>IFERROR(('Formato Productividad'!$AG2351/'Formato Productividad'!$O2351)*('Formato Productividad'!$O2351/'Formato Productividad'!$P2351),0)</f>
        <v>0</v>
      </c>
      <c r="AP2351" s="7">
        <f>'Formato Productividad'!$AN2351+'Formato Productividad'!$AO2351</f>
        <v>0</v>
      </c>
      <c r="AQ2351" s="5"/>
      <c r="AR2351" s="7">
        <f>IFERROR('Formato Productividad'!$AM2351/'Formato Productividad'!$N2351,0)</f>
        <v>0</v>
      </c>
      <c r="AS2351" s="7">
        <f>IFERROR('Formato Productividad'!$AG2351/'Formato Productividad'!$O2351,0)</f>
        <v>0</v>
      </c>
      <c r="AT2351" s="71">
        <f>IFERROR('Formato Productividad'!$AI2351/'Formato Productividad'!$M2351,0)</f>
        <v>0</v>
      </c>
      <c r="AU2351" s="74"/>
    </row>
    <row r="2352" spans="1:47" s="33" customFormat="1" ht="25.5" customHeight="1" x14ac:dyDescent="0.25">
      <c r="A2352" s="39">
        <v>2351</v>
      </c>
      <c r="B2352" s="5"/>
      <c r="C2352" s="5"/>
      <c r="D2352" s="5"/>
      <c r="E2352" s="6" t="str">
        <f>IFERROR(VLOOKUP(D2352,'Formato validacion'!$E$2:$F$131,2,0),"Escoja un ESM")</f>
        <v>Escoja un ESM</v>
      </c>
      <c r="F2352" s="31"/>
      <c r="G2352" s="5"/>
      <c r="H2352" s="5"/>
      <c r="I2352" s="5"/>
      <c r="J2352" s="5"/>
      <c r="K2352" s="5"/>
      <c r="L2352" s="6" t="str">
        <f>IFERROR(VLOOKUP(K2352,Tabla4[[ESPECIALIDADES]:[ÁREA DE LA ESPECIALIDAD]],2,0),"Escoja una especialidad")</f>
        <v>Escoja una especialidad</v>
      </c>
      <c r="M2352" s="5"/>
      <c r="N2352" s="5"/>
      <c r="O2352" s="5"/>
      <c r="P2352" s="6">
        <f>'Formato Productividad'!$M2352-'Formato Productividad'!$AI2352</f>
        <v>0</v>
      </c>
      <c r="Q2352" s="6" t="str">
        <f>IFERROR(VLOOKUP('Formato Productividad'!$K2352,Tabla4[],3,0),"Escoja una especialidad")</f>
        <v>Escoja una especialidad</v>
      </c>
      <c r="R2352" s="6" t="str">
        <f t="shared" si="144"/>
        <v>No aplica</v>
      </c>
      <c r="S2352" s="5"/>
      <c r="T2352" s="5"/>
      <c r="U2352" s="5"/>
      <c r="V2352" s="6">
        <f t="shared" si="145"/>
        <v>0</v>
      </c>
      <c r="W2352" s="6" t="str">
        <f t="shared" si="146"/>
        <v>No aplica</v>
      </c>
      <c r="X2352" s="35" t="str">
        <f t="shared" si="147"/>
        <v>No aplica</v>
      </c>
      <c r="Y2352" s="37"/>
      <c r="Z2352" s="38"/>
      <c r="AA2352" s="36"/>
      <c r="AB2352" s="38"/>
      <c r="AC2352" s="37"/>
      <c r="AD2352" s="38"/>
      <c r="AE2352" s="37"/>
      <c r="AF2352" s="38"/>
      <c r="AG2352" s="37"/>
      <c r="AH2352" s="38"/>
      <c r="AI2352" s="36"/>
      <c r="AJ2352" s="5"/>
      <c r="AK2352" s="5"/>
      <c r="AL2352" s="6">
        <f>IFERROR('Formato Productividad'!$Y2352+'Formato Productividad'!$AA2352+'Formato Productividad'!$AC2352,0)+'Formato Productividad'!$AE2352</f>
        <v>0</v>
      </c>
      <c r="AM2352" s="6">
        <f>IFERROR((('Formato Productividad'!$T2352+'Formato Productividad'!$V2352+'Formato Productividad'!$U2352)/'Formato Productividad'!$Q2352),0)+'Formato Productividad'!$AL2352</f>
        <v>0</v>
      </c>
      <c r="AN2352" s="7">
        <f>IFERROR(('Formato Productividad'!$AM2352/'Formato Productividad'!$N2352)*('Formato Productividad'!$N2352/'Formato Productividad'!$P2352),0)</f>
        <v>0</v>
      </c>
      <c r="AO2352" s="7">
        <f>IFERROR(('Formato Productividad'!$AG2352/'Formato Productividad'!$O2352)*('Formato Productividad'!$O2352/'Formato Productividad'!$P2352),0)</f>
        <v>0</v>
      </c>
      <c r="AP2352" s="7">
        <f>'Formato Productividad'!$AN2352+'Formato Productividad'!$AO2352</f>
        <v>0</v>
      </c>
      <c r="AQ2352" s="5"/>
      <c r="AR2352" s="7">
        <f>IFERROR('Formato Productividad'!$AM2352/'Formato Productividad'!$N2352,0)</f>
        <v>0</v>
      </c>
      <c r="AS2352" s="7">
        <f>IFERROR('Formato Productividad'!$AG2352/'Formato Productividad'!$O2352,0)</f>
        <v>0</v>
      </c>
      <c r="AT2352" s="71">
        <f>IFERROR('Formato Productividad'!$AI2352/'Formato Productividad'!$M2352,0)</f>
        <v>0</v>
      </c>
      <c r="AU2352" s="74"/>
    </row>
    <row r="2353" spans="1:47" s="33" customFormat="1" ht="25.5" customHeight="1" x14ac:dyDescent="0.25">
      <c r="A2353" s="39">
        <v>2352</v>
      </c>
      <c r="B2353" s="5"/>
      <c r="C2353" s="5"/>
      <c r="D2353" s="5"/>
      <c r="E2353" s="6" t="str">
        <f>IFERROR(VLOOKUP(D2353,'Formato validacion'!$E$2:$F$131,2,0),"Escoja un ESM")</f>
        <v>Escoja un ESM</v>
      </c>
      <c r="F2353" s="31"/>
      <c r="G2353" s="5"/>
      <c r="H2353" s="5"/>
      <c r="I2353" s="5"/>
      <c r="J2353" s="5"/>
      <c r="K2353" s="5"/>
      <c r="L2353" s="6" t="str">
        <f>IFERROR(VLOOKUP(K2353,Tabla4[[ESPECIALIDADES]:[ÁREA DE LA ESPECIALIDAD]],2,0),"Escoja una especialidad")</f>
        <v>Escoja una especialidad</v>
      </c>
      <c r="M2353" s="5"/>
      <c r="N2353" s="5"/>
      <c r="O2353" s="5"/>
      <c r="P2353" s="6">
        <f>'Formato Productividad'!$M2353-'Formato Productividad'!$AI2353</f>
        <v>0</v>
      </c>
      <c r="Q2353" s="6" t="str">
        <f>IFERROR(VLOOKUP('Formato Productividad'!$K2353,Tabla4[],3,0),"Escoja una especialidad")</f>
        <v>Escoja una especialidad</v>
      </c>
      <c r="R2353" s="6" t="str">
        <f t="shared" si="144"/>
        <v>No aplica</v>
      </c>
      <c r="S2353" s="5"/>
      <c r="T2353" s="5"/>
      <c r="U2353" s="5"/>
      <c r="V2353" s="6">
        <f t="shared" si="145"/>
        <v>0</v>
      </c>
      <c r="W2353" s="6" t="str">
        <f t="shared" si="146"/>
        <v>No aplica</v>
      </c>
      <c r="X2353" s="35" t="str">
        <f t="shared" si="147"/>
        <v>No aplica</v>
      </c>
      <c r="Y2353" s="37"/>
      <c r="Z2353" s="38"/>
      <c r="AA2353" s="36"/>
      <c r="AB2353" s="38"/>
      <c r="AC2353" s="37"/>
      <c r="AD2353" s="38"/>
      <c r="AE2353" s="37"/>
      <c r="AF2353" s="38"/>
      <c r="AG2353" s="37"/>
      <c r="AH2353" s="38"/>
      <c r="AI2353" s="36"/>
      <c r="AJ2353" s="5"/>
      <c r="AK2353" s="5"/>
      <c r="AL2353" s="6">
        <f>IFERROR('Formato Productividad'!$Y2353+'Formato Productividad'!$AA2353+'Formato Productividad'!$AC2353,0)+'Formato Productividad'!$AE2353</f>
        <v>0</v>
      </c>
      <c r="AM2353" s="6">
        <f>IFERROR((('Formato Productividad'!$T2353+'Formato Productividad'!$V2353+'Formato Productividad'!$U2353)/'Formato Productividad'!$Q2353),0)+'Formato Productividad'!$AL2353</f>
        <v>0</v>
      </c>
      <c r="AN2353" s="7">
        <f>IFERROR(('Formato Productividad'!$AM2353/'Formato Productividad'!$N2353)*('Formato Productividad'!$N2353/'Formato Productividad'!$P2353),0)</f>
        <v>0</v>
      </c>
      <c r="AO2353" s="7">
        <f>IFERROR(('Formato Productividad'!$AG2353/'Formato Productividad'!$O2353)*('Formato Productividad'!$O2353/'Formato Productividad'!$P2353),0)</f>
        <v>0</v>
      </c>
      <c r="AP2353" s="7">
        <f>'Formato Productividad'!$AN2353+'Formato Productividad'!$AO2353</f>
        <v>0</v>
      </c>
      <c r="AQ2353" s="5"/>
      <c r="AR2353" s="7">
        <f>IFERROR('Formato Productividad'!$AM2353/'Formato Productividad'!$N2353,0)</f>
        <v>0</v>
      </c>
      <c r="AS2353" s="7">
        <f>IFERROR('Formato Productividad'!$AG2353/'Formato Productividad'!$O2353,0)</f>
        <v>0</v>
      </c>
      <c r="AT2353" s="71">
        <f>IFERROR('Formato Productividad'!$AI2353/'Formato Productividad'!$M2353,0)</f>
        <v>0</v>
      </c>
      <c r="AU2353" s="74"/>
    </row>
    <row r="2354" spans="1:47" s="33" customFormat="1" ht="25.5" customHeight="1" x14ac:dyDescent="0.25">
      <c r="A2354" s="39">
        <v>2353</v>
      </c>
      <c r="B2354" s="5"/>
      <c r="C2354" s="5"/>
      <c r="D2354" s="5"/>
      <c r="E2354" s="6" t="str">
        <f>IFERROR(VLOOKUP(D2354,'Formato validacion'!$E$2:$F$131,2,0),"Escoja un ESM")</f>
        <v>Escoja un ESM</v>
      </c>
      <c r="F2354" s="31"/>
      <c r="G2354" s="5"/>
      <c r="H2354" s="5"/>
      <c r="I2354" s="5"/>
      <c r="J2354" s="5"/>
      <c r="K2354" s="5"/>
      <c r="L2354" s="6" t="str">
        <f>IFERROR(VLOOKUP(K2354,Tabla4[[ESPECIALIDADES]:[ÁREA DE LA ESPECIALIDAD]],2,0),"Escoja una especialidad")</f>
        <v>Escoja una especialidad</v>
      </c>
      <c r="M2354" s="5"/>
      <c r="N2354" s="5"/>
      <c r="O2354" s="5"/>
      <c r="P2354" s="6">
        <f>'Formato Productividad'!$M2354-'Formato Productividad'!$AI2354</f>
        <v>0</v>
      </c>
      <c r="Q2354" s="6" t="str">
        <f>IFERROR(VLOOKUP('Formato Productividad'!$K2354,Tabla4[],3,0),"Escoja una especialidad")</f>
        <v>Escoja una especialidad</v>
      </c>
      <c r="R2354" s="6" t="str">
        <f t="shared" si="144"/>
        <v>No aplica</v>
      </c>
      <c r="S2354" s="5"/>
      <c r="T2354" s="5"/>
      <c r="U2354" s="5"/>
      <c r="V2354" s="6">
        <f t="shared" si="145"/>
        <v>0</v>
      </c>
      <c r="W2354" s="6" t="str">
        <f t="shared" si="146"/>
        <v>No aplica</v>
      </c>
      <c r="X2354" s="35" t="str">
        <f t="shared" si="147"/>
        <v>No aplica</v>
      </c>
      <c r="Y2354" s="37"/>
      <c r="Z2354" s="38"/>
      <c r="AA2354" s="36"/>
      <c r="AB2354" s="38"/>
      <c r="AC2354" s="37"/>
      <c r="AD2354" s="38"/>
      <c r="AE2354" s="37"/>
      <c r="AF2354" s="38"/>
      <c r="AG2354" s="37"/>
      <c r="AH2354" s="38"/>
      <c r="AI2354" s="36"/>
      <c r="AJ2354" s="5"/>
      <c r="AK2354" s="5"/>
      <c r="AL2354" s="6">
        <f>IFERROR('Formato Productividad'!$Y2354+'Formato Productividad'!$AA2354+'Formato Productividad'!$AC2354,0)+'Formato Productividad'!$AE2354</f>
        <v>0</v>
      </c>
      <c r="AM2354" s="6">
        <f>IFERROR((('Formato Productividad'!$T2354+'Formato Productividad'!$V2354+'Formato Productividad'!$U2354)/'Formato Productividad'!$Q2354),0)+'Formato Productividad'!$AL2354</f>
        <v>0</v>
      </c>
      <c r="AN2354" s="7">
        <f>IFERROR(('Formato Productividad'!$AM2354/'Formato Productividad'!$N2354)*('Formato Productividad'!$N2354/'Formato Productividad'!$P2354),0)</f>
        <v>0</v>
      </c>
      <c r="AO2354" s="7">
        <f>IFERROR(('Formato Productividad'!$AG2354/'Formato Productividad'!$O2354)*('Formato Productividad'!$O2354/'Formato Productividad'!$P2354),0)</f>
        <v>0</v>
      </c>
      <c r="AP2354" s="7">
        <f>'Formato Productividad'!$AN2354+'Formato Productividad'!$AO2354</f>
        <v>0</v>
      </c>
      <c r="AQ2354" s="5"/>
      <c r="AR2354" s="7">
        <f>IFERROR('Formato Productividad'!$AM2354/'Formato Productividad'!$N2354,0)</f>
        <v>0</v>
      </c>
      <c r="AS2354" s="7">
        <f>IFERROR('Formato Productividad'!$AG2354/'Formato Productividad'!$O2354,0)</f>
        <v>0</v>
      </c>
      <c r="AT2354" s="71">
        <f>IFERROR('Formato Productividad'!$AI2354/'Formato Productividad'!$M2354,0)</f>
        <v>0</v>
      </c>
      <c r="AU2354" s="74"/>
    </row>
    <row r="2355" spans="1:47" s="33" customFormat="1" ht="25.5" customHeight="1" x14ac:dyDescent="0.25">
      <c r="A2355" s="39">
        <v>2354</v>
      </c>
      <c r="B2355" s="5"/>
      <c r="C2355" s="5"/>
      <c r="D2355" s="5"/>
      <c r="E2355" s="6" t="str">
        <f>IFERROR(VLOOKUP(D2355,'Formato validacion'!$E$2:$F$131,2,0),"Escoja un ESM")</f>
        <v>Escoja un ESM</v>
      </c>
      <c r="F2355" s="31"/>
      <c r="G2355" s="5"/>
      <c r="H2355" s="5"/>
      <c r="I2355" s="5"/>
      <c r="J2355" s="5"/>
      <c r="K2355" s="5"/>
      <c r="L2355" s="6" t="str">
        <f>IFERROR(VLOOKUP(K2355,Tabla4[[ESPECIALIDADES]:[ÁREA DE LA ESPECIALIDAD]],2,0),"Escoja una especialidad")</f>
        <v>Escoja una especialidad</v>
      </c>
      <c r="M2355" s="5"/>
      <c r="N2355" s="5"/>
      <c r="O2355" s="5"/>
      <c r="P2355" s="6">
        <f>'Formato Productividad'!$M2355-'Formato Productividad'!$AI2355</f>
        <v>0</v>
      </c>
      <c r="Q2355" s="6" t="str">
        <f>IFERROR(VLOOKUP('Formato Productividad'!$K2355,Tabla4[],3,0),"Escoja una especialidad")</f>
        <v>Escoja una especialidad</v>
      </c>
      <c r="R2355" s="6" t="str">
        <f t="shared" si="144"/>
        <v>No aplica</v>
      </c>
      <c r="S2355" s="5"/>
      <c r="T2355" s="5"/>
      <c r="U2355" s="5"/>
      <c r="V2355" s="6">
        <f t="shared" si="145"/>
        <v>0</v>
      </c>
      <c r="W2355" s="6" t="str">
        <f t="shared" si="146"/>
        <v>No aplica</v>
      </c>
      <c r="X2355" s="35" t="str">
        <f t="shared" si="147"/>
        <v>No aplica</v>
      </c>
      <c r="Y2355" s="37"/>
      <c r="Z2355" s="38"/>
      <c r="AA2355" s="36"/>
      <c r="AB2355" s="38"/>
      <c r="AC2355" s="37"/>
      <c r="AD2355" s="38"/>
      <c r="AE2355" s="37"/>
      <c r="AF2355" s="38"/>
      <c r="AG2355" s="37"/>
      <c r="AH2355" s="38"/>
      <c r="AI2355" s="36"/>
      <c r="AJ2355" s="5"/>
      <c r="AK2355" s="5"/>
      <c r="AL2355" s="6">
        <f>IFERROR('Formato Productividad'!$Y2355+'Formato Productividad'!$AA2355+'Formato Productividad'!$AC2355,0)+'Formato Productividad'!$AE2355</f>
        <v>0</v>
      </c>
      <c r="AM2355" s="6">
        <f>IFERROR((('Formato Productividad'!$T2355+'Formato Productividad'!$V2355+'Formato Productividad'!$U2355)/'Formato Productividad'!$Q2355),0)+'Formato Productividad'!$AL2355</f>
        <v>0</v>
      </c>
      <c r="AN2355" s="7">
        <f>IFERROR(('Formato Productividad'!$AM2355/'Formato Productividad'!$N2355)*('Formato Productividad'!$N2355/'Formato Productividad'!$P2355),0)</f>
        <v>0</v>
      </c>
      <c r="AO2355" s="7">
        <f>IFERROR(('Formato Productividad'!$AG2355/'Formato Productividad'!$O2355)*('Formato Productividad'!$O2355/'Formato Productividad'!$P2355),0)</f>
        <v>0</v>
      </c>
      <c r="AP2355" s="7">
        <f>'Formato Productividad'!$AN2355+'Formato Productividad'!$AO2355</f>
        <v>0</v>
      </c>
      <c r="AQ2355" s="5"/>
      <c r="AR2355" s="7">
        <f>IFERROR('Formato Productividad'!$AM2355/'Formato Productividad'!$N2355,0)</f>
        <v>0</v>
      </c>
      <c r="AS2355" s="7">
        <f>IFERROR('Formato Productividad'!$AG2355/'Formato Productividad'!$O2355,0)</f>
        <v>0</v>
      </c>
      <c r="AT2355" s="71">
        <f>IFERROR('Formato Productividad'!$AI2355/'Formato Productividad'!$M2355,0)</f>
        <v>0</v>
      </c>
      <c r="AU2355" s="74"/>
    </row>
    <row r="2356" spans="1:47" s="33" customFormat="1" ht="25.5" customHeight="1" x14ac:dyDescent="0.25">
      <c r="A2356" s="39">
        <v>2355</v>
      </c>
      <c r="B2356" s="5"/>
      <c r="C2356" s="5"/>
      <c r="D2356" s="5"/>
      <c r="E2356" s="6" t="str">
        <f>IFERROR(VLOOKUP(D2356,'Formato validacion'!$E$2:$F$131,2,0),"Escoja un ESM")</f>
        <v>Escoja un ESM</v>
      </c>
      <c r="F2356" s="31"/>
      <c r="G2356" s="5"/>
      <c r="H2356" s="5"/>
      <c r="I2356" s="5"/>
      <c r="J2356" s="5"/>
      <c r="K2356" s="5"/>
      <c r="L2356" s="6" t="str">
        <f>IFERROR(VLOOKUP(K2356,Tabla4[[ESPECIALIDADES]:[ÁREA DE LA ESPECIALIDAD]],2,0),"Escoja una especialidad")</f>
        <v>Escoja una especialidad</v>
      </c>
      <c r="M2356" s="5"/>
      <c r="N2356" s="5"/>
      <c r="O2356" s="5"/>
      <c r="P2356" s="6">
        <f>'Formato Productividad'!$M2356-'Formato Productividad'!$AI2356</f>
        <v>0</v>
      </c>
      <c r="Q2356" s="6" t="str">
        <f>IFERROR(VLOOKUP('Formato Productividad'!$K2356,Tabla4[],3,0),"Escoja una especialidad")</f>
        <v>Escoja una especialidad</v>
      </c>
      <c r="R2356" s="6" t="str">
        <f t="shared" si="144"/>
        <v>No aplica</v>
      </c>
      <c r="S2356" s="5"/>
      <c r="T2356" s="5"/>
      <c r="U2356" s="5"/>
      <c r="V2356" s="6">
        <f t="shared" si="145"/>
        <v>0</v>
      </c>
      <c r="W2356" s="6" t="str">
        <f t="shared" si="146"/>
        <v>No aplica</v>
      </c>
      <c r="X2356" s="35" t="str">
        <f t="shared" si="147"/>
        <v>No aplica</v>
      </c>
      <c r="Y2356" s="37"/>
      <c r="Z2356" s="38"/>
      <c r="AA2356" s="36"/>
      <c r="AB2356" s="38"/>
      <c r="AC2356" s="37"/>
      <c r="AD2356" s="38"/>
      <c r="AE2356" s="37"/>
      <c r="AF2356" s="38"/>
      <c r="AG2356" s="37"/>
      <c r="AH2356" s="38"/>
      <c r="AI2356" s="36"/>
      <c r="AJ2356" s="5"/>
      <c r="AK2356" s="5"/>
      <c r="AL2356" s="6">
        <f>IFERROR('Formato Productividad'!$Y2356+'Formato Productividad'!$AA2356+'Formato Productividad'!$AC2356,0)+'Formato Productividad'!$AE2356</f>
        <v>0</v>
      </c>
      <c r="AM2356" s="6">
        <f>IFERROR((('Formato Productividad'!$T2356+'Formato Productividad'!$V2356+'Formato Productividad'!$U2356)/'Formato Productividad'!$Q2356),0)+'Formato Productividad'!$AL2356</f>
        <v>0</v>
      </c>
      <c r="AN2356" s="7">
        <f>IFERROR(('Formato Productividad'!$AM2356/'Formato Productividad'!$N2356)*('Formato Productividad'!$N2356/'Formato Productividad'!$P2356),0)</f>
        <v>0</v>
      </c>
      <c r="AO2356" s="7">
        <f>IFERROR(('Formato Productividad'!$AG2356/'Formato Productividad'!$O2356)*('Formato Productividad'!$O2356/'Formato Productividad'!$P2356),0)</f>
        <v>0</v>
      </c>
      <c r="AP2356" s="7">
        <f>'Formato Productividad'!$AN2356+'Formato Productividad'!$AO2356</f>
        <v>0</v>
      </c>
      <c r="AQ2356" s="5"/>
      <c r="AR2356" s="7">
        <f>IFERROR('Formato Productividad'!$AM2356/'Formato Productividad'!$N2356,0)</f>
        <v>0</v>
      </c>
      <c r="AS2356" s="7">
        <f>IFERROR('Formato Productividad'!$AG2356/'Formato Productividad'!$O2356,0)</f>
        <v>0</v>
      </c>
      <c r="AT2356" s="71">
        <f>IFERROR('Formato Productividad'!$AI2356/'Formato Productividad'!$M2356,0)</f>
        <v>0</v>
      </c>
      <c r="AU2356" s="74"/>
    </row>
    <row r="2357" spans="1:47" s="33" customFormat="1" ht="25.5" customHeight="1" x14ac:dyDescent="0.25">
      <c r="A2357" s="39">
        <v>2356</v>
      </c>
      <c r="B2357" s="5"/>
      <c r="C2357" s="5"/>
      <c r="D2357" s="5"/>
      <c r="E2357" s="6" t="str">
        <f>IFERROR(VLOOKUP(D2357,'Formato validacion'!$E$2:$F$131,2,0),"Escoja un ESM")</f>
        <v>Escoja un ESM</v>
      </c>
      <c r="F2357" s="31"/>
      <c r="G2357" s="5"/>
      <c r="H2357" s="5"/>
      <c r="I2357" s="5"/>
      <c r="J2357" s="5"/>
      <c r="K2357" s="5"/>
      <c r="L2357" s="6" t="str">
        <f>IFERROR(VLOOKUP(K2357,Tabla4[[ESPECIALIDADES]:[ÁREA DE LA ESPECIALIDAD]],2,0),"Escoja una especialidad")</f>
        <v>Escoja una especialidad</v>
      </c>
      <c r="M2357" s="5"/>
      <c r="N2357" s="5"/>
      <c r="O2357" s="5"/>
      <c r="P2357" s="6">
        <f>'Formato Productividad'!$M2357-'Formato Productividad'!$AI2357</f>
        <v>0</v>
      </c>
      <c r="Q2357" s="6" t="str">
        <f>IFERROR(VLOOKUP('Formato Productividad'!$K2357,Tabla4[],3,0),"Escoja una especialidad")</f>
        <v>Escoja una especialidad</v>
      </c>
      <c r="R2357" s="6" t="str">
        <f t="shared" si="144"/>
        <v>No aplica</v>
      </c>
      <c r="S2357" s="5"/>
      <c r="T2357" s="5"/>
      <c r="U2357" s="5"/>
      <c r="V2357" s="6">
        <f t="shared" si="145"/>
        <v>0</v>
      </c>
      <c r="W2357" s="6" t="str">
        <f t="shared" si="146"/>
        <v>No aplica</v>
      </c>
      <c r="X2357" s="35" t="str">
        <f t="shared" si="147"/>
        <v>No aplica</v>
      </c>
      <c r="Y2357" s="37"/>
      <c r="Z2357" s="38"/>
      <c r="AA2357" s="36"/>
      <c r="AB2357" s="38"/>
      <c r="AC2357" s="37"/>
      <c r="AD2357" s="38"/>
      <c r="AE2357" s="37"/>
      <c r="AF2357" s="38"/>
      <c r="AG2357" s="37"/>
      <c r="AH2357" s="38"/>
      <c r="AI2357" s="36"/>
      <c r="AJ2357" s="5"/>
      <c r="AK2357" s="5"/>
      <c r="AL2357" s="6">
        <f>IFERROR('Formato Productividad'!$Y2357+'Formato Productividad'!$AA2357+'Formato Productividad'!$AC2357,0)+'Formato Productividad'!$AE2357</f>
        <v>0</v>
      </c>
      <c r="AM2357" s="6">
        <f>IFERROR((('Formato Productividad'!$T2357+'Formato Productividad'!$V2357+'Formato Productividad'!$U2357)/'Formato Productividad'!$Q2357),0)+'Formato Productividad'!$AL2357</f>
        <v>0</v>
      </c>
      <c r="AN2357" s="7">
        <f>IFERROR(('Formato Productividad'!$AM2357/'Formato Productividad'!$N2357)*('Formato Productividad'!$N2357/'Formato Productividad'!$P2357),0)</f>
        <v>0</v>
      </c>
      <c r="AO2357" s="7">
        <f>IFERROR(('Formato Productividad'!$AG2357/'Formato Productividad'!$O2357)*('Formato Productividad'!$O2357/'Formato Productividad'!$P2357),0)</f>
        <v>0</v>
      </c>
      <c r="AP2357" s="7">
        <f>'Formato Productividad'!$AN2357+'Formato Productividad'!$AO2357</f>
        <v>0</v>
      </c>
      <c r="AQ2357" s="5"/>
      <c r="AR2357" s="7">
        <f>IFERROR('Formato Productividad'!$AM2357/'Formato Productividad'!$N2357,0)</f>
        <v>0</v>
      </c>
      <c r="AS2357" s="7">
        <f>IFERROR('Formato Productividad'!$AG2357/'Formato Productividad'!$O2357,0)</f>
        <v>0</v>
      </c>
      <c r="AT2357" s="71">
        <f>IFERROR('Formato Productividad'!$AI2357/'Formato Productividad'!$M2357,0)</f>
        <v>0</v>
      </c>
      <c r="AU2357" s="74"/>
    </row>
    <row r="2358" spans="1:47" s="33" customFormat="1" ht="25.5" customHeight="1" x14ac:dyDescent="0.25">
      <c r="A2358" s="39">
        <v>2357</v>
      </c>
      <c r="B2358" s="5"/>
      <c r="C2358" s="5"/>
      <c r="D2358" s="5"/>
      <c r="E2358" s="6" t="str">
        <f>IFERROR(VLOOKUP(D2358,'Formato validacion'!$E$2:$F$131,2,0),"Escoja un ESM")</f>
        <v>Escoja un ESM</v>
      </c>
      <c r="F2358" s="31"/>
      <c r="G2358" s="5"/>
      <c r="H2358" s="5"/>
      <c r="I2358" s="5"/>
      <c r="J2358" s="5"/>
      <c r="K2358" s="5"/>
      <c r="L2358" s="6" t="str">
        <f>IFERROR(VLOOKUP(K2358,Tabla4[[ESPECIALIDADES]:[ÁREA DE LA ESPECIALIDAD]],2,0),"Escoja una especialidad")</f>
        <v>Escoja una especialidad</v>
      </c>
      <c r="M2358" s="5"/>
      <c r="N2358" s="5"/>
      <c r="O2358" s="5"/>
      <c r="P2358" s="6">
        <f>'Formato Productividad'!$M2358-'Formato Productividad'!$AI2358</f>
        <v>0</v>
      </c>
      <c r="Q2358" s="6" t="str">
        <f>IFERROR(VLOOKUP('Formato Productividad'!$K2358,Tabla4[],3,0),"Escoja una especialidad")</f>
        <v>Escoja una especialidad</v>
      </c>
      <c r="R2358" s="6" t="str">
        <f t="shared" si="144"/>
        <v>No aplica</v>
      </c>
      <c r="S2358" s="5"/>
      <c r="T2358" s="5"/>
      <c r="U2358" s="5"/>
      <c r="V2358" s="6">
        <f t="shared" si="145"/>
        <v>0</v>
      </c>
      <c r="W2358" s="6" t="str">
        <f t="shared" si="146"/>
        <v>No aplica</v>
      </c>
      <c r="X2358" s="35" t="str">
        <f t="shared" si="147"/>
        <v>No aplica</v>
      </c>
      <c r="Y2358" s="37"/>
      <c r="Z2358" s="38"/>
      <c r="AA2358" s="36"/>
      <c r="AB2358" s="38"/>
      <c r="AC2358" s="37"/>
      <c r="AD2358" s="38"/>
      <c r="AE2358" s="37"/>
      <c r="AF2358" s="38"/>
      <c r="AG2358" s="37"/>
      <c r="AH2358" s="38"/>
      <c r="AI2358" s="36"/>
      <c r="AJ2358" s="5"/>
      <c r="AK2358" s="5"/>
      <c r="AL2358" s="6">
        <f>IFERROR('Formato Productividad'!$Y2358+'Formato Productividad'!$AA2358+'Formato Productividad'!$AC2358,0)+'Formato Productividad'!$AE2358</f>
        <v>0</v>
      </c>
      <c r="AM2358" s="6">
        <f>IFERROR((('Formato Productividad'!$T2358+'Formato Productividad'!$V2358+'Formato Productividad'!$U2358)/'Formato Productividad'!$Q2358),0)+'Formato Productividad'!$AL2358</f>
        <v>0</v>
      </c>
      <c r="AN2358" s="7">
        <f>IFERROR(('Formato Productividad'!$AM2358/'Formato Productividad'!$N2358)*('Formato Productividad'!$N2358/'Formato Productividad'!$P2358),0)</f>
        <v>0</v>
      </c>
      <c r="AO2358" s="7">
        <f>IFERROR(('Formato Productividad'!$AG2358/'Formato Productividad'!$O2358)*('Formato Productividad'!$O2358/'Formato Productividad'!$P2358),0)</f>
        <v>0</v>
      </c>
      <c r="AP2358" s="7">
        <f>'Formato Productividad'!$AN2358+'Formato Productividad'!$AO2358</f>
        <v>0</v>
      </c>
      <c r="AQ2358" s="5"/>
      <c r="AR2358" s="7">
        <f>IFERROR('Formato Productividad'!$AM2358/'Formato Productividad'!$N2358,0)</f>
        <v>0</v>
      </c>
      <c r="AS2358" s="7">
        <f>IFERROR('Formato Productividad'!$AG2358/'Formato Productividad'!$O2358,0)</f>
        <v>0</v>
      </c>
      <c r="AT2358" s="71">
        <f>IFERROR('Formato Productividad'!$AI2358/'Formato Productividad'!$M2358,0)</f>
        <v>0</v>
      </c>
      <c r="AU2358" s="74"/>
    </row>
    <row r="2359" spans="1:47" s="33" customFormat="1" ht="25.5" customHeight="1" x14ac:dyDescent="0.25">
      <c r="A2359" s="39">
        <v>2358</v>
      </c>
      <c r="B2359" s="5"/>
      <c r="C2359" s="5"/>
      <c r="D2359" s="5"/>
      <c r="E2359" s="6" t="str">
        <f>IFERROR(VLOOKUP(D2359,'Formato validacion'!$E$2:$F$131,2,0),"Escoja un ESM")</f>
        <v>Escoja un ESM</v>
      </c>
      <c r="F2359" s="31"/>
      <c r="G2359" s="5"/>
      <c r="H2359" s="5"/>
      <c r="I2359" s="5"/>
      <c r="J2359" s="5"/>
      <c r="K2359" s="5"/>
      <c r="L2359" s="6" t="str">
        <f>IFERROR(VLOOKUP(K2359,Tabla4[[ESPECIALIDADES]:[ÁREA DE LA ESPECIALIDAD]],2,0),"Escoja una especialidad")</f>
        <v>Escoja una especialidad</v>
      </c>
      <c r="M2359" s="5"/>
      <c r="N2359" s="5"/>
      <c r="O2359" s="5"/>
      <c r="P2359" s="6">
        <f>'Formato Productividad'!$M2359-'Formato Productividad'!$AI2359</f>
        <v>0</v>
      </c>
      <c r="Q2359" s="6" t="str">
        <f>IFERROR(VLOOKUP('Formato Productividad'!$K2359,Tabla4[],3,0),"Escoja una especialidad")</f>
        <v>Escoja una especialidad</v>
      </c>
      <c r="R2359" s="6" t="str">
        <f t="shared" si="144"/>
        <v>No aplica</v>
      </c>
      <c r="S2359" s="5"/>
      <c r="T2359" s="5"/>
      <c r="U2359" s="5"/>
      <c r="V2359" s="6">
        <f t="shared" si="145"/>
        <v>0</v>
      </c>
      <c r="W2359" s="6" t="str">
        <f t="shared" si="146"/>
        <v>No aplica</v>
      </c>
      <c r="X2359" s="35" t="str">
        <f t="shared" si="147"/>
        <v>No aplica</v>
      </c>
      <c r="Y2359" s="37"/>
      <c r="Z2359" s="38"/>
      <c r="AA2359" s="36"/>
      <c r="AB2359" s="38"/>
      <c r="AC2359" s="37"/>
      <c r="AD2359" s="38"/>
      <c r="AE2359" s="37"/>
      <c r="AF2359" s="38"/>
      <c r="AG2359" s="37"/>
      <c r="AH2359" s="38"/>
      <c r="AI2359" s="36"/>
      <c r="AJ2359" s="5"/>
      <c r="AK2359" s="5"/>
      <c r="AL2359" s="6">
        <f>IFERROR('Formato Productividad'!$Y2359+'Formato Productividad'!$AA2359+'Formato Productividad'!$AC2359,0)+'Formato Productividad'!$AE2359</f>
        <v>0</v>
      </c>
      <c r="AM2359" s="6">
        <f>IFERROR((('Formato Productividad'!$T2359+'Formato Productividad'!$V2359+'Formato Productividad'!$U2359)/'Formato Productividad'!$Q2359),0)+'Formato Productividad'!$AL2359</f>
        <v>0</v>
      </c>
      <c r="AN2359" s="7">
        <f>IFERROR(('Formato Productividad'!$AM2359/'Formato Productividad'!$N2359)*('Formato Productividad'!$N2359/'Formato Productividad'!$P2359),0)</f>
        <v>0</v>
      </c>
      <c r="AO2359" s="7">
        <f>IFERROR(('Formato Productividad'!$AG2359/'Formato Productividad'!$O2359)*('Formato Productividad'!$O2359/'Formato Productividad'!$P2359),0)</f>
        <v>0</v>
      </c>
      <c r="AP2359" s="7">
        <f>'Formato Productividad'!$AN2359+'Formato Productividad'!$AO2359</f>
        <v>0</v>
      </c>
      <c r="AQ2359" s="5"/>
      <c r="AR2359" s="7">
        <f>IFERROR('Formato Productividad'!$AM2359/'Formato Productividad'!$N2359,0)</f>
        <v>0</v>
      </c>
      <c r="AS2359" s="7">
        <f>IFERROR('Formato Productividad'!$AG2359/'Formato Productividad'!$O2359,0)</f>
        <v>0</v>
      </c>
      <c r="AT2359" s="71">
        <f>IFERROR('Formato Productividad'!$AI2359/'Formato Productividad'!$M2359,0)</f>
        <v>0</v>
      </c>
      <c r="AU2359" s="74"/>
    </row>
    <row r="2360" spans="1:47" s="33" customFormat="1" ht="25.5" customHeight="1" x14ac:dyDescent="0.25">
      <c r="A2360" s="39">
        <v>2359</v>
      </c>
      <c r="B2360" s="5"/>
      <c r="C2360" s="5"/>
      <c r="D2360" s="5"/>
      <c r="E2360" s="6" t="str">
        <f>IFERROR(VLOOKUP(D2360,'Formato validacion'!$E$2:$F$131,2,0),"Escoja un ESM")</f>
        <v>Escoja un ESM</v>
      </c>
      <c r="F2360" s="31"/>
      <c r="G2360" s="5"/>
      <c r="H2360" s="5"/>
      <c r="I2360" s="5"/>
      <c r="J2360" s="5"/>
      <c r="K2360" s="5"/>
      <c r="L2360" s="6" t="str">
        <f>IFERROR(VLOOKUP(K2360,Tabla4[[ESPECIALIDADES]:[ÁREA DE LA ESPECIALIDAD]],2,0),"Escoja una especialidad")</f>
        <v>Escoja una especialidad</v>
      </c>
      <c r="M2360" s="5"/>
      <c r="N2360" s="5"/>
      <c r="O2360" s="5"/>
      <c r="P2360" s="6">
        <f>'Formato Productividad'!$M2360-'Formato Productividad'!$AI2360</f>
        <v>0</v>
      </c>
      <c r="Q2360" s="6" t="str">
        <f>IFERROR(VLOOKUP('Formato Productividad'!$K2360,Tabla4[],3,0),"Escoja una especialidad")</f>
        <v>Escoja una especialidad</v>
      </c>
      <c r="R2360" s="6" t="str">
        <f t="shared" si="144"/>
        <v>No aplica</v>
      </c>
      <c r="S2360" s="5"/>
      <c r="T2360" s="5"/>
      <c r="U2360" s="5"/>
      <c r="V2360" s="6">
        <f t="shared" si="145"/>
        <v>0</v>
      </c>
      <c r="W2360" s="6" t="str">
        <f t="shared" si="146"/>
        <v>No aplica</v>
      </c>
      <c r="X2360" s="35" t="str">
        <f t="shared" si="147"/>
        <v>No aplica</v>
      </c>
      <c r="Y2360" s="37"/>
      <c r="Z2360" s="38"/>
      <c r="AA2360" s="36"/>
      <c r="AB2360" s="38"/>
      <c r="AC2360" s="37"/>
      <c r="AD2360" s="38"/>
      <c r="AE2360" s="37"/>
      <c r="AF2360" s="38"/>
      <c r="AG2360" s="37"/>
      <c r="AH2360" s="38"/>
      <c r="AI2360" s="36"/>
      <c r="AJ2360" s="5"/>
      <c r="AK2360" s="5"/>
      <c r="AL2360" s="6">
        <f>IFERROR('Formato Productividad'!$Y2360+'Formato Productividad'!$AA2360+'Formato Productividad'!$AC2360,0)+'Formato Productividad'!$AE2360</f>
        <v>0</v>
      </c>
      <c r="AM2360" s="6">
        <f>IFERROR((('Formato Productividad'!$T2360+'Formato Productividad'!$V2360+'Formato Productividad'!$U2360)/'Formato Productividad'!$Q2360),0)+'Formato Productividad'!$AL2360</f>
        <v>0</v>
      </c>
      <c r="AN2360" s="7">
        <f>IFERROR(('Formato Productividad'!$AM2360/'Formato Productividad'!$N2360)*('Formato Productividad'!$N2360/'Formato Productividad'!$P2360),0)</f>
        <v>0</v>
      </c>
      <c r="AO2360" s="7">
        <f>IFERROR(('Formato Productividad'!$AG2360/'Formato Productividad'!$O2360)*('Formato Productividad'!$O2360/'Formato Productividad'!$P2360),0)</f>
        <v>0</v>
      </c>
      <c r="AP2360" s="7">
        <f>'Formato Productividad'!$AN2360+'Formato Productividad'!$AO2360</f>
        <v>0</v>
      </c>
      <c r="AQ2360" s="5"/>
      <c r="AR2360" s="7">
        <f>IFERROR('Formato Productividad'!$AM2360/'Formato Productividad'!$N2360,0)</f>
        <v>0</v>
      </c>
      <c r="AS2360" s="7">
        <f>IFERROR('Formato Productividad'!$AG2360/'Formato Productividad'!$O2360,0)</f>
        <v>0</v>
      </c>
      <c r="AT2360" s="71">
        <f>IFERROR('Formato Productividad'!$AI2360/'Formato Productividad'!$M2360,0)</f>
        <v>0</v>
      </c>
      <c r="AU2360" s="74"/>
    </row>
    <row r="2361" spans="1:47" s="33" customFormat="1" ht="25.5" customHeight="1" x14ac:dyDescent="0.25">
      <c r="A2361" s="39">
        <v>2360</v>
      </c>
      <c r="B2361" s="5"/>
      <c r="C2361" s="5"/>
      <c r="D2361" s="5"/>
      <c r="E2361" s="6" t="str">
        <f>IFERROR(VLOOKUP(D2361,'Formato validacion'!$E$2:$F$131,2,0),"Escoja un ESM")</f>
        <v>Escoja un ESM</v>
      </c>
      <c r="F2361" s="31"/>
      <c r="G2361" s="5"/>
      <c r="H2361" s="5"/>
      <c r="I2361" s="5"/>
      <c r="J2361" s="5"/>
      <c r="K2361" s="5"/>
      <c r="L2361" s="6" t="str">
        <f>IFERROR(VLOOKUP(K2361,Tabla4[[ESPECIALIDADES]:[ÁREA DE LA ESPECIALIDAD]],2,0),"Escoja una especialidad")</f>
        <v>Escoja una especialidad</v>
      </c>
      <c r="M2361" s="5"/>
      <c r="N2361" s="5"/>
      <c r="O2361" s="5"/>
      <c r="P2361" s="6">
        <f>'Formato Productividad'!$M2361-'Formato Productividad'!$AI2361</f>
        <v>0</v>
      </c>
      <c r="Q2361" s="6" t="str">
        <f>IFERROR(VLOOKUP('Formato Productividad'!$K2361,Tabla4[],3,0),"Escoja una especialidad")</f>
        <v>Escoja una especialidad</v>
      </c>
      <c r="R2361" s="6" t="str">
        <f t="shared" si="144"/>
        <v>No aplica</v>
      </c>
      <c r="S2361" s="5"/>
      <c r="T2361" s="5"/>
      <c r="U2361" s="5"/>
      <c r="V2361" s="6">
        <f t="shared" si="145"/>
        <v>0</v>
      </c>
      <c r="W2361" s="6" t="str">
        <f t="shared" si="146"/>
        <v>No aplica</v>
      </c>
      <c r="X2361" s="35" t="str">
        <f t="shared" si="147"/>
        <v>No aplica</v>
      </c>
      <c r="Y2361" s="37"/>
      <c r="Z2361" s="38"/>
      <c r="AA2361" s="36"/>
      <c r="AB2361" s="38"/>
      <c r="AC2361" s="37"/>
      <c r="AD2361" s="38"/>
      <c r="AE2361" s="37"/>
      <c r="AF2361" s="38"/>
      <c r="AG2361" s="37"/>
      <c r="AH2361" s="38"/>
      <c r="AI2361" s="36"/>
      <c r="AJ2361" s="5"/>
      <c r="AK2361" s="5"/>
      <c r="AL2361" s="6">
        <f>IFERROR('Formato Productividad'!$Y2361+'Formato Productividad'!$AA2361+'Formato Productividad'!$AC2361,0)+'Formato Productividad'!$AE2361</f>
        <v>0</v>
      </c>
      <c r="AM2361" s="6">
        <f>IFERROR((('Formato Productividad'!$T2361+'Formato Productividad'!$V2361+'Formato Productividad'!$U2361)/'Formato Productividad'!$Q2361),0)+'Formato Productividad'!$AL2361</f>
        <v>0</v>
      </c>
      <c r="AN2361" s="7">
        <f>IFERROR(('Formato Productividad'!$AM2361/'Formato Productividad'!$N2361)*('Formato Productividad'!$N2361/'Formato Productividad'!$P2361),0)</f>
        <v>0</v>
      </c>
      <c r="AO2361" s="7">
        <f>IFERROR(('Formato Productividad'!$AG2361/'Formato Productividad'!$O2361)*('Formato Productividad'!$O2361/'Formato Productividad'!$P2361),0)</f>
        <v>0</v>
      </c>
      <c r="AP2361" s="7">
        <f>'Formato Productividad'!$AN2361+'Formato Productividad'!$AO2361</f>
        <v>0</v>
      </c>
      <c r="AQ2361" s="5"/>
      <c r="AR2361" s="7">
        <f>IFERROR('Formato Productividad'!$AM2361/'Formato Productividad'!$N2361,0)</f>
        <v>0</v>
      </c>
      <c r="AS2361" s="7">
        <f>IFERROR('Formato Productividad'!$AG2361/'Formato Productividad'!$O2361,0)</f>
        <v>0</v>
      </c>
      <c r="AT2361" s="71">
        <f>IFERROR('Formato Productividad'!$AI2361/'Formato Productividad'!$M2361,0)</f>
        <v>0</v>
      </c>
      <c r="AU2361" s="74"/>
    </row>
    <row r="2362" spans="1:47" s="33" customFormat="1" ht="25.5" customHeight="1" x14ac:dyDescent="0.25">
      <c r="A2362" s="39">
        <v>2361</v>
      </c>
      <c r="B2362" s="5"/>
      <c r="C2362" s="5"/>
      <c r="D2362" s="5"/>
      <c r="E2362" s="6" t="str">
        <f>IFERROR(VLOOKUP(D2362,'Formato validacion'!$E$2:$F$131,2,0),"Escoja un ESM")</f>
        <v>Escoja un ESM</v>
      </c>
      <c r="F2362" s="31"/>
      <c r="G2362" s="5"/>
      <c r="H2362" s="5"/>
      <c r="I2362" s="5"/>
      <c r="J2362" s="5"/>
      <c r="K2362" s="5"/>
      <c r="L2362" s="6" t="str">
        <f>IFERROR(VLOOKUP(K2362,Tabla4[[ESPECIALIDADES]:[ÁREA DE LA ESPECIALIDAD]],2,0),"Escoja una especialidad")</f>
        <v>Escoja una especialidad</v>
      </c>
      <c r="M2362" s="5"/>
      <c r="N2362" s="5"/>
      <c r="O2362" s="5"/>
      <c r="P2362" s="6">
        <f>'Formato Productividad'!$M2362-'Formato Productividad'!$AI2362</f>
        <v>0</v>
      </c>
      <c r="Q2362" s="6" t="str">
        <f>IFERROR(VLOOKUP('Formato Productividad'!$K2362,Tabla4[],3,0),"Escoja una especialidad")</f>
        <v>Escoja una especialidad</v>
      </c>
      <c r="R2362" s="6" t="str">
        <f t="shared" si="144"/>
        <v>No aplica</v>
      </c>
      <c r="S2362" s="5"/>
      <c r="T2362" s="5"/>
      <c r="U2362" s="5"/>
      <c r="V2362" s="6">
        <f t="shared" si="145"/>
        <v>0</v>
      </c>
      <c r="W2362" s="6" t="str">
        <f t="shared" si="146"/>
        <v>No aplica</v>
      </c>
      <c r="X2362" s="35" t="str">
        <f t="shared" si="147"/>
        <v>No aplica</v>
      </c>
      <c r="Y2362" s="37"/>
      <c r="Z2362" s="38"/>
      <c r="AA2362" s="36"/>
      <c r="AB2362" s="38"/>
      <c r="AC2362" s="37"/>
      <c r="AD2362" s="38"/>
      <c r="AE2362" s="37"/>
      <c r="AF2362" s="38"/>
      <c r="AG2362" s="37"/>
      <c r="AH2362" s="38"/>
      <c r="AI2362" s="36"/>
      <c r="AJ2362" s="5"/>
      <c r="AK2362" s="5"/>
      <c r="AL2362" s="6">
        <f>IFERROR('Formato Productividad'!$Y2362+'Formato Productividad'!$AA2362+'Formato Productividad'!$AC2362,0)+'Formato Productividad'!$AE2362</f>
        <v>0</v>
      </c>
      <c r="AM2362" s="6">
        <f>IFERROR((('Formato Productividad'!$T2362+'Formato Productividad'!$V2362+'Formato Productividad'!$U2362)/'Formato Productividad'!$Q2362),0)+'Formato Productividad'!$AL2362</f>
        <v>0</v>
      </c>
      <c r="AN2362" s="7">
        <f>IFERROR(('Formato Productividad'!$AM2362/'Formato Productividad'!$N2362)*('Formato Productividad'!$N2362/'Formato Productividad'!$P2362),0)</f>
        <v>0</v>
      </c>
      <c r="AO2362" s="7">
        <f>IFERROR(('Formato Productividad'!$AG2362/'Formato Productividad'!$O2362)*('Formato Productividad'!$O2362/'Formato Productividad'!$P2362),0)</f>
        <v>0</v>
      </c>
      <c r="AP2362" s="7">
        <f>'Formato Productividad'!$AN2362+'Formato Productividad'!$AO2362</f>
        <v>0</v>
      </c>
      <c r="AQ2362" s="5"/>
      <c r="AR2362" s="7">
        <f>IFERROR('Formato Productividad'!$AM2362/'Formato Productividad'!$N2362,0)</f>
        <v>0</v>
      </c>
      <c r="AS2362" s="7">
        <f>IFERROR('Formato Productividad'!$AG2362/'Formato Productividad'!$O2362,0)</f>
        <v>0</v>
      </c>
      <c r="AT2362" s="71">
        <f>IFERROR('Formato Productividad'!$AI2362/'Formato Productividad'!$M2362,0)</f>
        <v>0</v>
      </c>
      <c r="AU2362" s="74"/>
    </row>
    <row r="2363" spans="1:47" s="33" customFormat="1" ht="25.5" customHeight="1" x14ac:dyDescent="0.25">
      <c r="A2363" s="39">
        <v>2362</v>
      </c>
      <c r="B2363" s="5"/>
      <c r="C2363" s="5"/>
      <c r="D2363" s="5"/>
      <c r="E2363" s="6" t="str">
        <f>IFERROR(VLOOKUP(D2363,'Formato validacion'!$E$2:$F$131,2,0),"Escoja un ESM")</f>
        <v>Escoja un ESM</v>
      </c>
      <c r="F2363" s="31"/>
      <c r="G2363" s="5"/>
      <c r="H2363" s="5"/>
      <c r="I2363" s="5"/>
      <c r="J2363" s="5"/>
      <c r="K2363" s="5"/>
      <c r="L2363" s="6" t="str">
        <f>IFERROR(VLOOKUP(K2363,Tabla4[[ESPECIALIDADES]:[ÁREA DE LA ESPECIALIDAD]],2,0),"Escoja una especialidad")</f>
        <v>Escoja una especialidad</v>
      </c>
      <c r="M2363" s="5"/>
      <c r="N2363" s="5"/>
      <c r="O2363" s="5"/>
      <c r="P2363" s="6">
        <f>'Formato Productividad'!$M2363-'Formato Productividad'!$AI2363</f>
        <v>0</v>
      </c>
      <c r="Q2363" s="6" t="str">
        <f>IFERROR(VLOOKUP('Formato Productividad'!$K2363,Tabla4[],3,0),"Escoja una especialidad")</f>
        <v>Escoja una especialidad</v>
      </c>
      <c r="R2363" s="6" t="str">
        <f t="shared" si="144"/>
        <v>No aplica</v>
      </c>
      <c r="S2363" s="5"/>
      <c r="T2363" s="5"/>
      <c r="U2363" s="5"/>
      <c r="V2363" s="6">
        <f t="shared" si="145"/>
        <v>0</v>
      </c>
      <c r="W2363" s="6" t="str">
        <f t="shared" si="146"/>
        <v>No aplica</v>
      </c>
      <c r="X2363" s="35" t="str">
        <f t="shared" si="147"/>
        <v>No aplica</v>
      </c>
      <c r="Y2363" s="37"/>
      <c r="Z2363" s="38"/>
      <c r="AA2363" s="36"/>
      <c r="AB2363" s="38"/>
      <c r="AC2363" s="37"/>
      <c r="AD2363" s="38"/>
      <c r="AE2363" s="37"/>
      <c r="AF2363" s="38"/>
      <c r="AG2363" s="37"/>
      <c r="AH2363" s="38"/>
      <c r="AI2363" s="36"/>
      <c r="AJ2363" s="5"/>
      <c r="AK2363" s="5"/>
      <c r="AL2363" s="6">
        <f>IFERROR('Formato Productividad'!$Y2363+'Formato Productividad'!$AA2363+'Formato Productividad'!$AC2363,0)+'Formato Productividad'!$AE2363</f>
        <v>0</v>
      </c>
      <c r="AM2363" s="6">
        <f>IFERROR((('Formato Productividad'!$T2363+'Formato Productividad'!$V2363+'Formato Productividad'!$U2363)/'Formato Productividad'!$Q2363),0)+'Formato Productividad'!$AL2363</f>
        <v>0</v>
      </c>
      <c r="AN2363" s="7">
        <f>IFERROR(('Formato Productividad'!$AM2363/'Formato Productividad'!$N2363)*('Formato Productividad'!$N2363/'Formato Productividad'!$P2363),0)</f>
        <v>0</v>
      </c>
      <c r="AO2363" s="7">
        <f>IFERROR(('Formato Productividad'!$AG2363/'Formato Productividad'!$O2363)*('Formato Productividad'!$O2363/'Formato Productividad'!$P2363),0)</f>
        <v>0</v>
      </c>
      <c r="AP2363" s="7">
        <f>'Formato Productividad'!$AN2363+'Formato Productividad'!$AO2363</f>
        <v>0</v>
      </c>
      <c r="AQ2363" s="5"/>
      <c r="AR2363" s="7">
        <f>IFERROR('Formato Productividad'!$AM2363/'Formato Productividad'!$N2363,0)</f>
        <v>0</v>
      </c>
      <c r="AS2363" s="7">
        <f>IFERROR('Formato Productividad'!$AG2363/'Formato Productividad'!$O2363,0)</f>
        <v>0</v>
      </c>
      <c r="AT2363" s="71">
        <f>IFERROR('Formato Productividad'!$AI2363/'Formato Productividad'!$M2363,0)</f>
        <v>0</v>
      </c>
      <c r="AU2363" s="74"/>
    </row>
    <row r="2364" spans="1:47" s="33" customFormat="1" ht="25.5" customHeight="1" x14ac:dyDescent="0.25">
      <c r="A2364" s="39">
        <v>2363</v>
      </c>
      <c r="B2364" s="5"/>
      <c r="C2364" s="5"/>
      <c r="D2364" s="5"/>
      <c r="E2364" s="6" t="str">
        <f>IFERROR(VLOOKUP(D2364,'Formato validacion'!$E$2:$F$131,2,0),"Escoja un ESM")</f>
        <v>Escoja un ESM</v>
      </c>
      <c r="F2364" s="31"/>
      <c r="G2364" s="5"/>
      <c r="H2364" s="5"/>
      <c r="I2364" s="5"/>
      <c r="J2364" s="5"/>
      <c r="K2364" s="5"/>
      <c r="L2364" s="6" t="str">
        <f>IFERROR(VLOOKUP(K2364,Tabla4[[ESPECIALIDADES]:[ÁREA DE LA ESPECIALIDAD]],2,0),"Escoja una especialidad")</f>
        <v>Escoja una especialidad</v>
      </c>
      <c r="M2364" s="5"/>
      <c r="N2364" s="5"/>
      <c r="O2364" s="5"/>
      <c r="P2364" s="6">
        <f>'Formato Productividad'!$M2364-'Formato Productividad'!$AI2364</f>
        <v>0</v>
      </c>
      <c r="Q2364" s="6" t="str">
        <f>IFERROR(VLOOKUP('Formato Productividad'!$K2364,Tabla4[],3,0),"Escoja una especialidad")</f>
        <v>Escoja una especialidad</v>
      </c>
      <c r="R2364" s="6" t="str">
        <f t="shared" si="144"/>
        <v>No aplica</v>
      </c>
      <c r="S2364" s="5"/>
      <c r="T2364" s="5"/>
      <c r="U2364" s="5"/>
      <c r="V2364" s="6">
        <f t="shared" si="145"/>
        <v>0</v>
      </c>
      <c r="W2364" s="6" t="str">
        <f t="shared" si="146"/>
        <v>No aplica</v>
      </c>
      <c r="X2364" s="35" t="str">
        <f t="shared" si="147"/>
        <v>No aplica</v>
      </c>
      <c r="Y2364" s="37"/>
      <c r="Z2364" s="38"/>
      <c r="AA2364" s="36"/>
      <c r="AB2364" s="38"/>
      <c r="AC2364" s="37"/>
      <c r="AD2364" s="38"/>
      <c r="AE2364" s="37"/>
      <c r="AF2364" s="38"/>
      <c r="AG2364" s="37"/>
      <c r="AH2364" s="38"/>
      <c r="AI2364" s="36"/>
      <c r="AJ2364" s="5"/>
      <c r="AK2364" s="5"/>
      <c r="AL2364" s="6">
        <f>IFERROR('Formato Productividad'!$Y2364+'Formato Productividad'!$AA2364+'Formato Productividad'!$AC2364,0)+'Formato Productividad'!$AE2364</f>
        <v>0</v>
      </c>
      <c r="AM2364" s="6">
        <f>IFERROR((('Formato Productividad'!$T2364+'Formato Productividad'!$V2364+'Formato Productividad'!$U2364)/'Formato Productividad'!$Q2364),0)+'Formato Productividad'!$AL2364</f>
        <v>0</v>
      </c>
      <c r="AN2364" s="7">
        <f>IFERROR(('Formato Productividad'!$AM2364/'Formato Productividad'!$N2364)*('Formato Productividad'!$N2364/'Formato Productividad'!$P2364),0)</f>
        <v>0</v>
      </c>
      <c r="AO2364" s="7">
        <f>IFERROR(('Formato Productividad'!$AG2364/'Formato Productividad'!$O2364)*('Formato Productividad'!$O2364/'Formato Productividad'!$P2364),0)</f>
        <v>0</v>
      </c>
      <c r="AP2364" s="7">
        <f>'Formato Productividad'!$AN2364+'Formato Productividad'!$AO2364</f>
        <v>0</v>
      </c>
      <c r="AQ2364" s="5"/>
      <c r="AR2364" s="7">
        <f>IFERROR('Formato Productividad'!$AM2364/'Formato Productividad'!$N2364,0)</f>
        <v>0</v>
      </c>
      <c r="AS2364" s="7">
        <f>IFERROR('Formato Productividad'!$AG2364/'Formato Productividad'!$O2364,0)</f>
        <v>0</v>
      </c>
      <c r="AT2364" s="71">
        <f>IFERROR('Formato Productividad'!$AI2364/'Formato Productividad'!$M2364,0)</f>
        <v>0</v>
      </c>
      <c r="AU2364" s="74"/>
    </row>
    <row r="2365" spans="1:47" s="33" customFormat="1" ht="25.5" customHeight="1" x14ac:dyDescent="0.25">
      <c r="A2365" s="39">
        <v>2364</v>
      </c>
      <c r="B2365" s="5"/>
      <c r="C2365" s="5"/>
      <c r="D2365" s="5"/>
      <c r="E2365" s="6" t="str">
        <f>IFERROR(VLOOKUP(D2365,'Formato validacion'!$E$2:$F$131,2,0),"Escoja un ESM")</f>
        <v>Escoja un ESM</v>
      </c>
      <c r="F2365" s="31"/>
      <c r="G2365" s="5"/>
      <c r="H2365" s="5"/>
      <c r="I2365" s="5"/>
      <c r="J2365" s="5"/>
      <c r="K2365" s="5"/>
      <c r="L2365" s="6" t="str">
        <f>IFERROR(VLOOKUP(K2365,Tabla4[[ESPECIALIDADES]:[ÁREA DE LA ESPECIALIDAD]],2,0),"Escoja una especialidad")</f>
        <v>Escoja una especialidad</v>
      </c>
      <c r="M2365" s="5"/>
      <c r="N2365" s="5"/>
      <c r="O2365" s="5"/>
      <c r="P2365" s="6">
        <f>'Formato Productividad'!$M2365-'Formato Productividad'!$AI2365</f>
        <v>0</v>
      </c>
      <c r="Q2365" s="6" t="str">
        <f>IFERROR(VLOOKUP('Formato Productividad'!$K2365,Tabla4[],3,0),"Escoja una especialidad")</f>
        <v>Escoja una especialidad</v>
      </c>
      <c r="R2365" s="6" t="str">
        <f t="shared" si="144"/>
        <v>No aplica</v>
      </c>
      <c r="S2365" s="5"/>
      <c r="T2365" s="5"/>
      <c r="U2365" s="5"/>
      <c r="V2365" s="6">
        <f t="shared" si="145"/>
        <v>0</v>
      </c>
      <c r="W2365" s="6" t="str">
        <f t="shared" si="146"/>
        <v>No aplica</v>
      </c>
      <c r="X2365" s="35" t="str">
        <f t="shared" si="147"/>
        <v>No aplica</v>
      </c>
      <c r="Y2365" s="37"/>
      <c r="Z2365" s="38"/>
      <c r="AA2365" s="36"/>
      <c r="AB2365" s="38"/>
      <c r="AC2365" s="37"/>
      <c r="AD2365" s="38"/>
      <c r="AE2365" s="37"/>
      <c r="AF2365" s="38"/>
      <c r="AG2365" s="37"/>
      <c r="AH2365" s="38"/>
      <c r="AI2365" s="36"/>
      <c r="AJ2365" s="5"/>
      <c r="AK2365" s="5"/>
      <c r="AL2365" s="6">
        <f>IFERROR('Formato Productividad'!$Y2365+'Formato Productividad'!$AA2365+'Formato Productividad'!$AC2365,0)+'Formato Productividad'!$AE2365</f>
        <v>0</v>
      </c>
      <c r="AM2365" s="6">
        <f>IFERROR((('Formato Productividad'!$T2365+'Formato Productividad'!$V2365+'Formato Productividad'!$U2365)/'Formato Productividad'!$Q2365),0)+'Formato Productividad'!$AL2365</f>
        <v>0</v>
      </c>
      <c r="AN2365" s="7">
        <f>IFERROR(('Formato Productividad'!$AM2365/'Formato Productividad'!$N2365)*('Formato Productividad'!$N2365/'Formato Productividad'!$P2365),0)</f>
        <v>0</v>
      </c>
      <c r="AO2365" s="7">
        <f>IFERROR(('Formato Productividad'!$AG2365/'Formato Productividad'!$O2365)*('Formato Productividad'!$O2365/'Formato Productividad'!$P2365),0)</f>
        <v>0</v>
      </c>
      <c r="AP2365" s="7">
        <f>'Formato Productividad'!$AN2365+'Formato Productividad'!$AO2365</f>
        <v>0</v>
      </c>
      <c r="AQ2365" s="5"/>
      <c r="AR2365" s="7">
        <f>IFERROR('Formato Productividad'!$AM2365/'Formato Productividad'!$N2365,0)</f>
        <v>0</v>
      </c>
      <c r="AS2365" s="7">
        <f>IFERROR('Formato Productividad'!$AG2365/'Formato Productividad'!$O2365,0)</f>
        <v>0</v>
      </c>
      <c r="AT2365" s="71">
        <f>IFERROR('Formato Productividad'!$AI2365/'Formato Productividad'!$M2365,0)</f>
        <v>0</v>
      </c>
      <c r="AU2365" s="74"/>
    </row>
    <row r="2366" spans="1:47" s="33" customFormat="1" ht="25.5" customHeight="1" x14ac:dyDescent="0.25">
      <c r="A2366" s="39">
        <v>2365</v>
      </c>
      <c r="B2366" s="5"/>
      <c r="C2366" s="5"/>
      <c r="D2366" s="5"/>
      <c r="E2366" s="6" t="str">
        <f>IFERROR(VLOOKUP(D2366,'Formato validacion'!$E$2:$F$131,2,0),"Escoja un ESM")</f>
        <v>Escoja un ESM</v>
      </c>
      <c r="F2366" s="31"/>
      <c r="G2366" s="5"/>
      <c r="H2366" s="5"/>
      <c r="I2366" s="5"/>
      <c r="J2366" s="5"/>
      <c r="K2366" s="5"/>
      <c r="L2366" s="6" t="str">
        <f>IFERROR(VLOOKUP(K2366,Tabla4[[ESPECIALIDADES]:[ÁREA DE LA ESPECIALIDAD]],2,0),"Escoja una especialidad")</f>
        <v>Escoja una especialidad</v>
      </c>
      <c r="M2366" s="5"/>
      <c r="N2366" s="5"/>
      <c r="O2366" s="5"/>
      <c r="P2366" s="6">
        <f>'Formato Productividad'!$M2366-'Formato Productividad'!$AI2366</f>
        <v>0</v>
      </c>
      <c r="Q2366" s="6" t="str">
        <f>IFERROR(VLOOKUP('Formato Productividad'!$K2366,Tabla4[],3,0),"Escoja una especialidad")</f>
        <v>Escoja una especialidad</v>
      </c>
      <c r="R2366" s="6" t="str">
        <f t="shared" si="144"/>
        <v>No aplica</v>
      </c>
      <c r="S2366" s="5"/>
      <c r="T2366" s="5"/>
      <c r="U2366" s="5"/>
      <c r="V2366" s="6">
        <f t="shared" si="145"/>
        <v>0</v>
      </c>
      <c r="W2366" s="6" t="str">
        <f t="shared" si="146"/>
        <v>No aplica</v>
      </c>
      <c r="X2366" s="35" t="str">
        <f t="shared" si="147"/>
        <v>No aplica</v>
      </c>
      <c r="Y2366" s="37"/>
      <c r="Z2366" s="38"/>
      <c r="AA2366" s="36"/>
      <c r="AB2366" s="38"/>
      <c r="AC2366" s="37"/>
      <c r="AD2366" s="38"/>
      <c r="AE2366" s="37"/>
      <c r="AF2366" s="38"/>
      <c r="AG2366" s="37"/>
      <c r="AH2366" s="38"/>
      <c r="AI2366" s="36"/>
      <c r="AJ2366" s="5"/>
      <c r="AK2366" s="5"/>
      <c r="AL2366" s="6">
        <f>IFERROR('Formato Productividad'!$Y2366+'Formato Productividad'!$AA2366+'Formato Productividad'!$AC2366,0)+'Formato Productividad'!$AE2366</f>
        <v>0</v>
      </c>
      <c r="AM2366" s="6">
        <f>IFERROR((('Formato Productividad'!$T2366+'Formato Productividad'!$V2366+'Formato Productividad'!$U2366)/'Formato Productividad'!$Q2366),0)+'Formato Productividad'!$AL2366</f>
        <v>0</v>
      </c>
      <c r="AN2366" s="7">
        <f>IFERROR(('Formato Productividad'!$AM2366/'Formato Productividad'!$N2366)*('Formato Productividad'!$N2366/'Formato Productividad'!$P2366),0)</f>
        <v>0</v>
      </c>
      <c r="AO2366" s="7">
        <f>IFERROR(('Formato Productividad'!$AG2366/'Formato Productividad'!$O2366)*('Formato Productividad'!$O2366/'Formato Productividad'!$P2366),0)</f>
        <v>0</v>
      </c>
      <c r="AP2366" s="7">
        <f>'Formato Productividad'!$AN2366+'Formato Productividad'!$AO2366</f>
        <v>0</v>
      </c>
      <c r="AQ2366" s="5"/>
      <c r="AR2366" s="7">
        <f>IFERROR('Formato Productividad'!$AM2366/'Formato Productividad'!$N2366,0)</f>
        <v>0</v>
      </c>
      <c r="AS2366" s="7">
        <f>IFERROR('Formato Productividad'!$AG2366/'Formato Productividad'!$O2366,0)</f>
        <v>0</v>
      </c>
      <c r="AT2366" s="71">
        <f>IFERROR('Formato Productividad'!$AI2366/'Formato Productividad'!$M2366,0)</f>
        <v>0</v>
      </c>
      <c r="AU2366" s="74"/>
    </row>
    <row r="2367" spans="1:47" s="33" customFormat="1" ht="25.5" customHeight="1" x14ac:dyDescent="0.25">
      <c r="A2367" s="39">
        <v>2366</v>
      </c>
      <c r="B2367" s="5"/>
      <c r="C2367" s="5"/>
      <c r="D2367" s="5"/>
      <c r="E2367" s="6" t="str">
        <f>IFERROR(VLOOKUP(D2367,'Formato validacion'!$E$2:$F$131,2,0),"Escoja un ESM")</f>
        <v>Escoja un ESM</v>
      </c>
      <c r="F2367" s="31"/>
      <c r="G2367" s="5"/>
      <c r="H2367" s="5"/>
      <c r="I2367" s="5"/>
      <c r="J2367" s="5"/>
      <c r="K2367" s="5"/>
      <c r="L2367" s="6" t="str">
        <f>IFERROR(VLOOKUP(K2367,Tabla4[[ESPECIALIDADES]:[ÁREA DE LA ESPECIALIDAD]],2,0),"Escoja una especialidad")</f>
        <v>Escoja una especialidad</v>
      </c>
      <c r="M2367" s="5"/>
      <c r="N2367" s="5"/>
      <c r="O2367" s="5"/>
      <c r="P2367" s="6">
        <f>'Formato Productividad'!$M2367-'Formato Productividad'!$AI2367</f>
        <v>0</v>
      </c>
      <c r="Q2367" s="6" t="str">
        <f>IFERROR(VLOOKUP('Formato Productividad'!$K2367,Tabla4[],3,0),"Escoja una especialidad")</f>
        <v>Escoja una especialidad</v>
      </c>
      <c r="R2367" s="6" t="str">
        <f t="shared" si="144"/>
        <v>No aplica</v>
      </c>
      <c r="S2367" s="5"/>
      <c r="T2367" s="5"/>
      <c r="U2367" s="5"/>
      <c r="V2367" s="6">
        <f t="shared" si="145"/>
        <v>0</v>
      </c>
      <c r="W2367" s="6" t="str">
        <f t="shared" si="146"/>
        <v>No aplica</v>
      </c>
      <c r="X2367" s="35" t="str">
        <f t="shared" si="147"/>
        <v>No aplica</v>
      </c>
      <c r="Y2367" s="37"/>
      <c r="Z2367" s="38"/>
      <c r="AA2367" s="36"/>
      <c r="AB2367" s="38"/>
      <c r="AC2367" s="37"/>
      <c r="AD2367" s="38"/>
      <c r="AE2367" s="37"/>
      <c r="AF2367" s="38"/>
      <c r="AG2367" s="37"/>
      <c r="AH2367" s="38"/>
      <c r="AI2367" s="36"/>
      <c r="AJ2367" s="5"/>
      <c r="AK2367" s="5"/>
      <c r="AL2367" s="6">
        <f>IFERROR('Formato Productividad'!$Y2367+'Formato Productividad'!$AA2367+'Formato Productividad'!$AC2367,0)+'Formato Productividad'!$AE2367</f>
        <v>0</v>
      </c>
      <c r="AM2367" s="6">
        <f>IFERROR((('Formato Productividad'!$T2367+'Formato Productividad'!$V2367+'Formato Productividad'!$U2367)/'Formato Productividad'!$Q2367),0)+'Formato Productividad'!$AL2367</f>
        <v>0</v>
      </c>
      <c r="AN2367" s="7">
        <f>IFERROR(('Formato Productividad'!$AM2367/'Formato Productividad'!$N2367)*('Formato Productividad'!$N2367/'Formato Productividad'!$P2367),0)</f>
        <v>0</v>
      </c>
      <c r="AO2367" s="7">
        <f>IFERROR(('Formato Productividad'!$AG2367/'Formato Productividad'!$O2367)*('Formato Productividad'!$O2367/'Formato Productividad'!$P2367),0)</f>
        <v>0</v>
      </c>
      <c r="AP2367" s="7">
        <f>'Formato Productividad'!$AN2367+'Formato Productividad'!$AO2367</f>
        <v>0</v>
      </c>
      <c r="AQ2367" s="5"/>
      <c r="AR2367" s="7">
        <f>IFERROR('Formato Productividad'!$AM2367/'Formato Productividad'!$N2367,0)</f>
        <v>0</v>
      </c>
      <c r="AS2367" s="7">
        <f>IFERROR('Formato Productividad'!$AG2367/'Formato Productividad'!$O2367,0)</f>
        <v>0</v>
      </c>
      <c r="AT2367" s="71">
        <f>IFERROR('Formato Productividad'!$AI2367/'Formato Productividad'!$M2367,0)</f>
        <v>0</v>
      </c>
      <c r="AU2367" s="74"/>
    </row>
    <row r="2368" spans="1:47" s="33" customFormat="1" ht="25.5" customHeight="1" x14ac:dyDescent="0.25">
      <c r="A2368" s="39">
        <v>2367</v>
      </c>
      <c r="B2368" s="5"/>
      <c r="C2368" s="5"/>
      <c r="D2368" s="5"/>
      <c r="E2368" s="6" t="str">
        <f>IFERROR(VLOOKUP(D2368,'Formato validacion'!$E$2:$F$131,2,0),"Escoja un ESM")</f>
        <v>Escoja un ESM</v>
      </c>
      <c r="F2368" s="31"/>
      <c r="G2368" s="5"/>
      <c r="H2368" s="5"/>
      <c r="I2368" s="5"/>
      <c r="J2368" s="5"/>
      <c r="K2368" s="5"/>
      <c r="L2368" s="6" t="str">
        <f>IFERROR(VLOOKUP(K2368,Tabla4[[ESPECIALIDADES]:[ÁREA DE LA ESPECIALIDAD]],2,0),"Escoja una especialidad")</f>
        <v>Escoja una especialidad</v>
      </c>
      <c r="M2368" s="5"/>
      <c r="N2368" s="5"/>
      <c r="O2368" s="5"/>
      <c r="P2368" s="6">
        <f>'Formato Productividad'!$M2368-'Formato Productividad'!$AI2368</f>
        <v>0</v>
      </c>
      <c r="Q2368" s="6" t="str">
        <f>IFERROR(VLOOKUP('Formato Productividad'!$K2368,Tabla4[],3,0),"Escoja una especialidad")</f>
        <v>Escoja una especialidad</v>
      </c>
      <c r="R2368" s="6" t="str">
        <f t="shared" si="144"/>
        <v>No aplica</v>
      </c>
      <c r="S2368" s="5"/>
      <c r="T2368" s="5"/>
      <c r="U2368" s="5"/>
      <c r="V2368" s="6">
        <f t="shared" si="145"/>
        <v>0</v>
      </c>
      <c r="W2368" s="6" t="str">
        <f t="shared" si="146"/>
        <v>No aplica</v>
      </c>
      <c r="X2368" s="35" t="str">
        <f t="shared" si="147"/>
        <v>No aplica</v>
      </c>
      <c r="Y2368" s="37"/>
      <c r="Z2368" s="38"/>
      <c r="AA2368" s="36"/>
      <c r="AB2368" s="38"/>
      <c r="AC2368" s="37"/>
      <c r="AD2368" s="38"/>
      <c r="AE2368" s="37"/>
      <c r="AF2368" s="38"/>
      <c r="AG2368" s="37"/>
      <c r="AH2368" s="38"/>
      <c r="AI2368" s="36"/>
      <c r="AJ2368" s="5"/>
      <c r="AK2368" s="5"/>
      <c r="AL2368" s="6">
        <f>IFERROR('Formato Productividad'!$Y2368+'Formato Productividad'!$AA2368+'Formato Productividad'!$AC2368,0)+'Formato Productividad'!$AE2368</f>
        <v>0</v>
      </c>
      <c r="AM2368" s="6">
        <f>IFERROR((('Formato Productividad'!$T2368+'Formato Productividad'!$V2368+'Formato Productividad'!$U2368)/'Formato Productividad'!$Q2368),0)+'Formato Productividad'!$AL2368</f>
        <v>0</v>
      </c>
      <c r="AN2368" s="7">
        <f>IFERROR(('Formato Productividad'!$AM2368/'Formato Productividad'!$N2368)*('Formato Productividad'!$N2368/'Formato Productividad'!$P2368),0)</f>
        <v>0</v>
      </c>
      <c r="AO2368" s="7">
        <f>IFERROR(('Formato Productividad'!$AG2368/'Formato Productividad'!$O2368)*('Formato Productividad'!$O2368/'Formato Productividad'!$P2368),0)</f>
        <v>0</v>
      </c>
      <c r="AP2368" s="7">
        <f>'Formato Productividad'!$AN2368+'Formato Productividad'!$AO2368</f>
        <v>0</v>
      </c>
      <c r="AQ2368" s="5"/>
      <c r="AR2368" s="7">
        <f>IFERROR('Formato Productividad'!$AM2368/'Formato Productividad'!$N2368,0)</f>
        <v>0</v>
      </c>
      <c r="AS2368" s="7">
        <f>IFERROR('Formato Productividad'!$AG2368/'Formato Productividad'!$O2368,0)</f>
        <v>0</v>
      </c>
      <c r="AT2368" s="71">
        <f>IFERROR('Formato Productividad'!$AI2368/'Formato Productividad'!$M2368,0)</f>
        <v>0</v>
      </c>
      <c r="AU2368" s="74"/>
    </row>
    <row r="2369" spans="1:47" s="33" customFormat="1" ht="25.5" customHeight="1" x14ac:dyDescent="0.25">
      <c r="A2369" s="39">
        <v>2368</v>
      </c>
      <c r="B2369" s="5"/>
      <c r="C2369" s="5"/>
      <c r="D2369" s="5"/>
      <c r="E2369" s="6" t="str">
        <f>IFERROR(VLOOKUP(D2369,'Formato validacion'!$E$2:$F$131,2,0),"Escoja un ESM")</f>
        <v>Escoja un ESM</v>
      </c>
      <c r="F2369" s="31"/>
      <c r="G2369" s="5"/>
      <c r="H2369" s="5"/>
      <c r="I2369" s="5"/>
      <c r="J2369" s="5"/>
      <c r="K2369" s="5"/>
      <c r="L2369" s="6" t="str">
        <f>IFERROR(VLOOKUP(K2369,Tabla4[[ESPECIALIDADES]:[ÁREA DE LA ESPECIALIDAD]],2,0),"Escoja una especialidad")</f>
        <v>Escoja una especialidad</v>
      </c>
      <c r="M2369" s="5"/>
      <c r="N2369" s="5"/>
      <c r="O2369" s="5"/>
      <c r="P2369" s="6">
        <f>'Formato Productividad'!$M2369-'Formato Productividad'!$AI2369</f>
        <v>0</v>
      </c>
      <c r="Q2369" s="6" t="str">
        <f>IFERROR(VLOOKUP('Formato Productividad'!$K2369,Tabla4[],3,0),"Escoja una especialidad")</f>
        <v>Escoja una especialidad</v>
      </c>
      <c r="R2369" s="6" t="str">
        <f t="shared" si="144"/>
        <v>No aplica</v>
      </c>
      <c r="S2369" s="5"/>
      <c r="T2369" s="5"/>
      <c r="U2369" s="5"/>
      <c r="V2369" s="6">
        <f t="shared" si="145"/>
        <v>0</v>
      </c>
      <c r="W2369" s="6" t="str">
        <f t="shared" si="146"/>
        <v>No aplica</v>
      </c>
      <c r="X2369" s="35" t="str">
        <f t="shared" si="147"/>
        <v>No aplica</v>
      </c>
      <c r="Y2369" s="37"/>
      <c r="Z2369" s="38"/>
      <c r="AA2369" s="36"/>
      <c r="AB2369" s="38"/>
      <c r="AC2369" s="37"/>
      <c r="AD2369" s="38"/>
      <c r="AE2369" s="37"/>
      <c r="AF2369" s="38"/>
      <c r="AG2369" s="37"/>
      <c r="AH2369" s="38"/>
      <c r="AI2369" s="36"/>
      <c r="AJ2369" s="5"/>
      <c r="AK2369" s="5"/>
      <c r="AL2369" s="6">
        <f>IFERROR('Formato Productividad'!$Y2369+'Formato Productividad'!$AA2369+'Formato Productividad'!$AC2369,0)+'Formato Productividad'!$AE2369</f>
        <v>0</v>
      </c>
      <c r="AM2369" s="6">
        <f>IFERROR((('Formato Productividad'!$T2369+'Formato Productividad'!$V2369+'Formato Productividad'!$U2369)/'Formato Productividad'!$Q2369),0)+'Formato Productividad'!$AL2369</f>
        <v>0</v>
      </c>
      <c r="AN2369" s="7">
        <f>IFERROR(('Formato Productividad'!$AM2369/'Formato Productividad'!$N2369)*('Formato Productividad'!$N2369/'Formato Productividad'!$P2369),0)</f>
        <v>0</v>
      </c>
      <c r="AO2369" s="7">
        <f>IFERROR(('Formato Productividad'!$AG2369/'Formato Productividad'!$O2369)*('Formato Productividad'!$O2369/'Formato Productividad'!$P2369),0)</f>
        <v>0</v>
      </c>
      <c r="AP2369" s="7">
        <f>'Formato Productividad'!$AN2369+'Formato Productividad'!$AO2369</f>
        <v>0</v>
      </c>
      <c r="AQ2369" s="5"/>
      <c r="AR2369" s="7">
        <f>IFERROR('Formato Productividad'!$AM2369/'Formato Productividad'!$N2369,0)</f>
        <v>0</v>
      </c>
      <c r="AS2369" s="7">
        <f>IFERROR('Formato Productividad'!$AG2369/'Formato Productividad'!$O2369,0)</f>
        <v>0</v>
      </c>
      <c r="AT2369" s="71">
        <f>IFERROR('Formato Productividad'!$AI2369/'Formato Productividad'!$M2369,0)</f>
        <v>0</v>
      </c>
      <c r="AU2369" s="74"/>
    </row>
    <row r="2370" spans="1:47" s="33" customFormat="1" ht="25.5" customHeight="1" x14ac:dyDescent="0.25">
      <c r="A2370" s="39">
        <v>2369</v>
      </c>
      <c r="B2370" s="5"/>
      <c r="C2370" s="5"/>
      <c r="D2370" s="5"/>
      <c r="E2370" s="6" t="str">
        <f>IFERROR(VLOOKUP(D2370,'Formato validacion'!$E$2:$F$131,2,0),"Escoja un ESM")</f>
        <v>Escoja un ESM</v>
      </c>
      <c r="F2370" s="31"/>
      <c r="G2370" s="5"/>
      <c r="H2370" s="5"/>
      <c r="I2370" s="5"/>
      <c r="J2370" s="5"/>
      <c r="K2370" s="5"/>
      <c r="L2370" s="6" t="str">
        <f>IFERROR(VLOOKUP(K2370,Tabla4[[ESPECIALIDADES]:[ÁREA DE LA ESPECIALIDAD]],2,0),"Escoja una especialidad")</f>
        <v>Escoja una especialidad</v>
      </c>
      <c r="M2370" s="5"/>
      <c r="N2370" s="5"/>
      <c r="O2370" s="5"/>
      <c r="P2370" s="6">
        <f>'Formato Productividad'!$M2370-'Formato Productividad'!$AI2370</f>
        <v>0</v>
      </c>
      <c r="Q2370" s="6" t="str">
        <f>IFERROR(VLOOKUP('Formato Productividad'!$K2370,Tabla4[],3,0),"Escoja una especialidad")</f>
        <v>Escoja una especialidad</v>
      </c>
      <c r="R2370" s="6" t="str">
        <f t="shared" si="144"/>
        <v>No aplica</v>
      </c>
      <c r="S2370" s="5"/>
      <c r="T2370" s="5"/>
      <c r="U2370" s="5"/>
      <c r="V2370" s="6">
        <f t="shared" si="145"/>
        <v>0</v>
      </c>
      <c r="W2370" s="6" t="str">
        <f t="shared" si="146"/>
        <v>No aplica</v>
      </c>
      <c r="X2370" s="35" t="str">
        <f t="shared" si="147"/>
        <v>No aplica</v>
      </c>
      <c r="Y2370" s="37"/>
      <c r="Z2370" s="38"/>
      <c r="AA2370" s="36"/>
      <c r="AB2370" s="38"/>
      <c r="AC2370" s="37"/>
      <c r="AD2370" s="38"/>
      <c r="AE2370" s="37"/>
      <c r="AF2370" s="38"/>
      <c r="AG2370" s="37"/>
      <c r="AH2370" s="38"/>
      <c r="AI2370" s="36"/>
      <c r="AJ2370" s="5"/>
      <c r="AK2370" s="5"/>
      <c r="AL2370" s="6">
        <f>IFERROR('Formato Productividad'!$Y2370+'Formato Productividad'!$AA2370+'Formato Productividad'!$AC2370,0)+'Formato Productividad'!$AE2370</f>
        <v>0</v>
      </c>
      <c r="AM2370" s="6">
        <f>IFERROR((('Formato Productividad'!$T2370+'Formato Productividad'!$V2370+'Formato Productividad'!$U2370)/'Formato Productividad'!$Q2370),0)+'Formato Productividad'!$AL2370</f>
        <v>0</v>
      </c>
      <c r="AN2370" s="7">
        <f>IFERROR(('Formato Productividad'!$AM2370/'Formato Productividad'!$N2370)*('Formato Productividad'!$N2370/'Formato Productividad'!$P2370),0)</f>
        <v>0</v>
      </c>
      <c r="AO2370" s="7">
        <f>IFERROR(('Formato Productividad'!$AG2370/'Formato Productividad'!$O2370)*('Formato Productividad'!$O2370/'Formato Productividad'!$P2370),0)</f>
        <v>0</v>
      </c>
      <c r="AP2370" s="7">
        <f>'Formato Productividad'!$AN2370+'Formato Productividad'!$AO2370</f>
        <v>0</v>
      </c>
      <c r="AQ2370" s="5"/>
      <c r="AR2370" s="7">
        <f>IFERROR('Formato Productividad'!$AM2370/'Formato Productividad'!$N2370,0)</f>
        <v>0</v>
      </c>
      <c r="AS2370" s="7">
        <f>IFERROR('Formato Productividad'!$AG2370/'Formato Productividad'!$O2370,0)</f>
        <v>0</v>
      </c>
      <c r="AT2370" s="71">
        <f>IFERROR('Formato Productividad'!$AI2370/'Formato Productividad'!$M2370,0)</f>
        <v>0</v>
      </c>
      <c r="AU2370" s="74"/>
    </row>
    <row r="2371" spans="1:47" s="33" customFormat="1" ht="25.5" customHeight="1" x14ac:dyDescent="0.25">
      <c r="A2371" s="39">
        <v>2370</v>
      </c>
      <c r="B2371" s="5"/>
      <c r="C2371" s="5"/>
      <c r="D2371" s="5"/>
      <c r="E2371" s="6" t="str">
        <f>IFERROR(VLOOKUP(D2371,'Formato validacion'!$E$2:$F$131,2,0),"Escoja un ESM")</f>
        <v>Escoja un ESM</v>
      </c>
      <c r="F2371" s="31"/>
      <c r="G2371" s="5"/>
      <c r="H2371" s="5"/>
      <c r="I2371" s="5"/>
      <c r="J2371" s="5"/>
      <c r="K2371" s="5"/>
      <c r="L2371" s="6" t="str">
        <f>IFERROR(VLOOKUP(K2371,Tabla4[[ESPECIALIDADES]:[ÁREA DE LA ESPECIALIDAD]],2,0),"Escoja una especialidad")</f>
        <v>Escoja una especialidad</v>
      </c>
      <c r="M2371" s="5"/>
      <c r="N2371" s="5"/>
      <c r="O2371" s="5"/>
      <c r="P2371" s="6">
        <f>'Formato Productividad'!$M2371-'Formato Productividad'!$AI2371</f>
        <v>0</v>
      </c>
      <c r="Q2371" s="6" t="str">
        <f>IFERROR(VLOOKUP('Formato Productividad'!$K2371,Tabla4[],3,0),"Escoja una especialidad")</f>
        <v>Escoja una especialidad</v>
      </c>
      <c r="R2371" s="6" t="str">
        <f t="shared" ref="R2371:R2434" si="148">IFERROR(N2371*Q2371,"No aplica")</f>
        <v>No aplica</v>
      </c>
      <c r="S2371" s="5"/>
      <c r="T2371" s="5"/>
      <c r="U2371" s="5"/>
      <c r="V2371" s="6">
        <f t="shared" ref="V2371:V2434" si="149">S2371-T2371</f>
        <v>0</v>
      </c>
      <c r="W2371" s="6" t="str">
        <f t="shared" ref="W2371:W2434" si="150">IFERROR((N2371*Q2371)-S2371,"No aplica")</f>
        <v>No aplica</v>
      </c>
      <c r="X2371" s="35" t="str">
        <f t="shared" ref="X2371:X2434" si="151">IF(S2371&lt;&gt;0,V2371-U2371,R2371)</f>
        <v>No aplica</v>
      </c>
      <c r="Y2371" s="37"/>
      <c r="Z2371" s="38"/>
      <c r="AA2371" s="36"/>
      <c r="AB2371" s="38"/>
      <c r="AC2371" s="37"/>
      <c r="AD2371" s="38"/>
      <c r="AE2371" s="37"/>
      <c r="AF2371" s="38"/>
      <c r="AG2371" s="37"/>
      <c r="AH2371" s="38"/>
      <c r="AI2371" s="36"/>
      <c r="AJ2371" s="5"/>
      <c r="AK2371" s="5"/>
      <c r="AL2371" s="6">
        <f>IFERROR('Formato Productividad'!$Y2371+'Formato Productividad'!$AA2371+'Formato Productividad'!$AC2371,0)+'Formato Productividad'!$AE2371</f>
        <v>0</v>
      </c>
      <c r="AM2371" s="6">
        <f>IFERROR((('Formato Productividad'!$T2371+'Formato Productividad'!$V2371+'Formato Productividad'!$U2371)/'Formato Productividad'!$Q2371),0)+'Formato Productividad'!$AL2371</f>
        <v>0</v>
      </c>
      <c r="AN2371" s="7">
        <f>IFERROR(('Formato Productividad'!$AM2371/'Formato Productividad'!$N2371)*('Formato Productividad'!$N2371/'Formato Productividad'!$P2371),0)</f>
        <v>0</v>
      </c>
      <c r="AO2371" s="7">
        <f>IFERROR(('Formato Productividad'!$AG2371/'Formato Productividad'!$O2371)*('Formato Productividad'!$O2371/'Formato Productividad'!$P2371),0)</f>
        <v>0</v>
      </c>
      <c r="AP2371" s="7">
        <f>'Formato Productividad'!$AN2371+'Formato Productividad'!$AO2371</f>
        <v>0</v>
      </c>
      <c r="AQ2371" s="5"/>
      <c r="AR2371" s="7">
        <f>IFERROR('Formato Productividad'!$AM2371/'Formato Productividad'!$N2371,0)</f>
        <v>0</v>
      </c>
      <c r="AS2371" s="7">
        <f>IFERROR('Formato Productividad'!$AG2371/'Formato Productividad'!$O2371,0)</f>
        <v>0</v>
      </c>
      <c r="AT2371" s="71">
        <f>IFERROR('Formato Productividad'!$AI2371/'Formato Productividad'!$M2371,0)</f>
        <v>0</v>
      </c>
      <c r="AU2371" s="74"/>
    </row>
    <row r="2372" spans="1:47" s="33" customFormat="1" ht="25.5" customHeight="1" x14ac:dyDescent="0.25">
      <c r="A2372" s="39">
        <v>2371</v>
      </c>
      <c r="B2372" s="5"/>
      <c r="C2372" s="5"/>
      <c r="D2372" s="5"/>
      <c r="E2372" s="6" t="str">
        <f>IFERROR(VLOOKUP(D2372,'Formato validacion'!$E$2:$F$131,2,0),"Escoja un ESM")</f>
        <v>Escoja un ESM</v>
      </c>
      <c r="F2372" s="31"/>
      <c r="G2372" s="5"/>
      <c r="H2372" s="5"/>
      <c r="I2372" s="5"/>
      <c r="J2372" s="5"/>
      <c r="K2372" s="5"/>
      <c r="L2372" s="6" t="str">
        <f>IFERROR(VLOOKUP(K2372,Tabla4[[ESPECIALIDADES]:[ÁREA DE LA ESPECIALIDAD]],2,0),"Escoja una especialidad")</f>
        <v>Escoja una especialidad</v>
      </c>
      <c r="M2372" s="5"/>
      <c r="N2372" s="5"/>
      <c r="O2372" s="5"/>
      <c r="P2372" s="6">
        <f>'Formato Productividad'!$M2372-'Formato Productividad'!$AI2372</f>
        <v>0</v>
      </c>
      <c r="Q2372" s="6" t="str">
        <f>IFERROR(VLOOKUP('Formato Productividad'!$K2372,Tabla4[],3,0),"Escoja una especialidad")</f>
        <v>Escoja una especialidad</v>
      </c>
      <c r="R2372" s="6" t="str">
        <f t="shared" si="148"/>
        <v>No aplica</v>
      </c>
      <c r="S2372" s="5"/>
      <c r="T2372" s="5"/>
      <c r="U2372" s="5"/>
      <c r="V2372" s="6">
        <f t="shared" si="149"/>
        <v>0</v>
      </c>
      <c r="W2372" s="6" t="str">
        <f t="shared" si="150"/>
        <v>No aplica</v>
      </c>
      <c r="X2372" s="35" t="str">
        <f t="shared" si="151"/>
        <v>No aplica</v>
      </c>
      <c r="Y2372" s="37"/>
      <c r="Z2372" s="38"/>
      <c r="AA2372" s="36"/>
      <c r="AB2372" s="38"/>
      <c r="AC2372" s="37"/>
      <c r="AD2372" s="38"/>
      <c r="AE2372" s="37"/>
      <c r="AF2372" s="38"/>
      <c r="AG2372" s="37"/>
      <c r="AH2372" s="38"/>
      <c r="AI2372" s="36"/>
      <c r="AJ2372" s="5"/>
      <c r="AK2372" s="5"/>
      <c r="AL2372" s="6">
        <f>IFERROR('Formato Productividad'!$Y2372+'Formato Productividad'!$AA2372+'Formato Productividad'!$AC2372,0)+'Formato Productividad'!$AE2372</f>
        <v>0</v>
      </c>
      <c r="AM2372" s="6">
        <f>IFERROR((('Formato Productividad'!$T2372+'Formato Productividad'!$V2372+'Formato Productividad'!$U2372)/'Formato Productividad'!$Q2372),0)+'Formato Productividad'!$AL2372</f>
        <v>0</v>
      </c>
      <c r="AN2372" s="7">
        <f>IFERROR(('Formato Productividad'!$AM2372/'Formato Productividad'!$N2372)*('Formato Productividad'!$N2372/'Formato Productividad'!$P2372),0)</f>
        <v>0</v>
      </c>
      <c r="AO2372" s="7">
        <f>IFERROR(('Formato Productividad'!$AG2372/'Formato Productividad'!$O2372)*('Formato Productividad'!$O2372/'Formato Productividad'!$P2372),0)</f>
        <v>0</v>
      </c>
      <c r="AP2372" s="7">
        <f>'Formato Productividad'!$AN2372+'Formato Productividad'!$AO2372</f>
        <v>0</v>
      </c>
      <c r="AQ2372" s="5"/>
      <c r="AR2372" s="7">
        <f>IFERROR('Formato Productividad'!$AM2372/'Formato Productividad'!$N2372,0)</f>
        <v>0</v>
      </c>
      <c r="AS2372" s="7">
        <f>IFERROR('Formato Productividad'!$AG2372/'Formato Productividad'!$O2372,0)</f>
        <v>0</v>
      </c>
      <c r="AT2372" s="71">
        <f>IFERROR('Formato Productividad'!$AI2372/'Formato Productividad'!$M2372,0)</f>
        <v>0</v>
      </c>
      <c r="AU2372" s="74"/>
    </row>
    <row r="2373" spans="1:47" s="33" customFormat="1" ht="25.5" customHeight="1" x14ac:dyDescent="0.25">
      <c r="A2373" s="39">
        <v>2372</v>
      </c>
      <c r="B2373" s="5"/>
      <c r="C2373" s="5"/>
      <c r="D2373" s="5"/>
      <c r="E2373" s="6" t="str">
        <f>IFERROR(VLOOKUP(D2373,'Formato validacion'!$E$2:$F$131,2,0),"Escoja un ESM")</f>
        <v>Escoja un ESM</v>
      </c>
      <c r="F2373" s="31"/>
      <c r="G2373" s="5"/>
      <c r="H2373" s="5"/>
      <c r="I2373" s="5"/>
      <c r="J2373" s="5"/>
      <c r="K2373" s="5"/>
      <c r="L2373" s="6" t="str">
        <f>IFERROR(VLOOKUP(K2373,Tabla4[[ESPECIALIDADES]:[ÁREA DE LA ESPECIALIDAD]],2,0),"Escoja una especialidad")</f>
        <v>Escoja una especialidad</v>
      </c>
      <c r="M2373" s="5"/>
      <c r="N2373" s="5"/>
      <c r="O2373" s="5"/>
      <c r="P2373" s="6">
        <f>'Formato Productividad'!$M2373-'Formato Productividad'!$AI2373</f>
        <v>0</v>
      </c>
      <c r="Q2373" s="6" t="str">
        <f>IFERROR(VLOOKUP('Formato Productividad'!$K2373,Tabla4[],3,0),"Escoja una especialidad")</f>
        <v>Escoja una especialidad</v>
      </c>
      <c r="R2373" s="6" t="str">
        <f t="shared" si="148"/>
        <v>No aplica</v>
      </c>
      <c r="S2373" s="5"/>
      <c r="T2373" s="5"/>
      <c r="U2373" s="5"/>
      <c r="V2373" s="6">
        <f t="shared" si="149"/>
        <v>0</v>
      </c>
      <c r="W2373" s="6" t="str">
        <f t="shared" si="150"/>
        <v>No aplica</v>
      </c>
      <c r="X2373" s="35" t="str">
        <f t="shared" si="151"/>
        <v>No aplica</v>
      </c>
      <c r="Y2373" s="37"/>
      <c r="Z2373" s="38"/>
      <c r="AA2373" s="36"/>
      <c r="AB2373" s="38"/>
      <c r="AC2373" s="37"/>
      <c r="AD2373" s="38"/>
      <c r="AE2373" s="37"/>
      <c r="AF2373" s="38"/>
      <c r="AG2373" s="37"/>
      <c r="AH2373" s="38"/>
      <c r="AI2373" s="36"/>
      <c r="AJ2373" s="5"/>
      <c r="AK2373" s="5"/>
      <c r="AL2373" s="6">
        <f>IFERROR('Formato Productividad'!$Y2373+'Formato Productividad'!$AA2373+'Formato Productividad'!$AC2373,0)+'Formato Productividad'!$AE2373</f>
        <v>0</v>
      </c>
      <c r="AM2373" s="6">
        <f>IFERROR((('Formato Productividad'!$T2373+'Formato Productividad'!$V2373+'Formato Productividad'!$U2373)/'Formato Productividad'!$Q2373),0)+'Formato Productividad'!$AL2373</f>
        <v>0</v>
      </c>
      <c r="AN2373" s="7">
        <f>IFERROR(('Formato Productividad'!$AM2373/'Formato Productividad'!$N2373)*('Formato Productividad'!$N2373/'Formato Productividad'!$P2373),0)</f>
        <v>0</v>
      </c>
      <c r="AO2373" s="7">
        <f>IFERROR(('Formato Productividad'!$AG2373/'Formato Productividad'!$O2373)*('Formato Productividad'!$O2373/'Formato Productividad'!$P2373),0)</f>
        <v>0</v>
      </c>
      <c r="AP2373" s="7">
        <f>'Formato Productividad'!$AN2373+'Formato Productividad'!$AO2373</f>
        <v>0</v>
      </c>
      <c r="AQ2373" s="5"/>
      <c r="AR2373" s="7">
        <f>IFERROR('Formato Productividad'!$AM2373/'Formato Productividad'!$N2373,0)</f>
        <v>0</v>
      </c>
      <c r="AS2373" s="7">
        <f>IFERROR('Formato Productividad'!$AG2373/'Formato Productividad'!$O2373,0)</f>
        <v>0</v>
      </c>
      <c r="AT2373" s="71">
        <f>IFERROR('Formato Productividad'!$AI2373/'Formato Productividad'!$M2373,0)</f>
        <v>0</v>
      </c>
      <c r="AU2373" s="74"/>
    </row>
    <row r="2374" spans="1:47" s="33" customFormat="1" ht="25.5" customHeight="1" x14ac:dyDescent="0.25">
      <c r="A2374" s="39">
        <v>2373</v>
      </c>
      <c r="B2374" s="5"/>
      <c r="C2374" s="5"/>
      <c r="D2374" s="5"/>
      <c r="E2374" s="6" t="str">
        <f>IFERROR(VLOOKUP(D2374,'Formato validacion'!$E$2:$F$131,2,0),"Escoja un ESM")</f>
        <v>Escoja un ESM</v>
      </c>
      <c r="F2374" s="31"/>
      <c r="G2374" s="5"/>
      <c r="H2374" s="5"/>
      <c r="I2374" s="5"/>
      <c r="J2374" s="5"/>
      <c r="K2374" s="5"/>
      <c r="L2374" s="6" t="str">
        <f>IFERROR(VLOOKUP(K2374,Tabla4[[ESPECIALIDADES]:[ÁREA DE LA ESPECIALIDAD]],2,0),"Escoja una especialidad")</f>
        <v>Escoja una especialidad</v>
      </c>
      <c r="M2374" s="5"/>
      <c r="N2374" s="5"/>
      <c r="O2374" s="5"/>
      <c r="P2374" s="6">
        <f>'Formato Productividad'!$M2374-'Formato Productividad'!$AI2374</f>
        <v>0</v>
      </c>
      <c r="Q2374" s="6" t="str">
        <f>IFERROR(VLOOKUP('Formato Productividad'!$K2374,Tabla4[],3,0),"Escoja una especialidad")</f>
        <v>Escoja una especialidad</v>
      </c>
      <c r="R2374" s="6" t="str">
        <f t="shared" si="148"/>
        <v>No aplica</v>
      </c>
      <c r="S2374" s="5"/>
      <c r="T2374" s="5"/>
      <c r="U2374" s="5"/>
      <c r="V2374" s="6">
        <f t="shared" si="149"/>
        <v>0</v>
      </c>
      <c r="W2374" s="6" t="str">
        <f t="shared" si="150"/>
        <v>No aplica</v>
      </c>
      <c r="X2374" s="35" t="str">
        <f t="shared" si="151"/>
        <v>No aplica</v>
      </c>
      <c r="Y2374" s="37"/>
      <c r="Z2374" s="38"/>
      <c r="AA2374" s="36"/>
      <c r="AB2374" s="38"/>
      <c r="AC2374" s="37"/>
      <c r="AD2374" s="38"/>
      <c r="AE2374" s="37"/>
      <c r="AF2374" s="38"/>
      <c r="AG2374" s="37"/>
      <c r="AH2374" s="38"/>
      <c r="AI2374" s="36"/>
      <c r="AJ2374" s="5"/>
      <c r="AK2374" s="5"/>
      <c r="AL2374" s="6">
        <f>IFERROR('Formato Productividad'!$Y2374+'Formato Productividad'!$AA2374+'Formato Productividad'!$AC2374,0)+'Formato Productividad'!$AE2374</f>
        <v>0</v>
      </c>
      <c r="AM2374" s="6">
        <f>IFERROR((('Formato Productividad'!$T2374+'Formato Productividad'!$V2374+'Formato Productividad'!$U2374)/'Formato Productividad'!$Q2374),0)+'Formato Productividad'!$AL2374</f>
        <v>0</v>
      </c>
      <c r="AN2374" s="7">
        <f>IFERROR(('Formato Productividad'!$AM2374/'Formato Productividad'!$N2374)*('Formato Productividad'!$N2374/'Formato Productividad'!$P2374),0)</f>
        <v>0</v>
      </c>
      <c r="AO2374" s="7">
        <f>IFERROR(('Formato Productividad'!$AG2374/'Formato Productividad'!$O2374)*('Formato Productividad'!$O2374/'Formato Productividad'!$P2374),0)</f>
        <v>0</v>
      </c>
      <c r="AP2374" s="7">
        <f>'Formato Productividad'!$AN2374+'Formato Productividad'!$AO2374</f>
        <v>0</v>
      </c>
      <c r="AQ2374" s="5"/>
      <c r="AR2374" s="7">
        <f>IFERROR('Formato Productividad'!$AM2374/'Formato Productividad'!$N2374,0)</f>
        <v>0</v>
      </c>
      <c r="AS2374" s="7">
        <f>IFERROR('Formato Productividad'!$AG2374/'Formato Productividad'!$O2374,0)</f>
        <v>0</v>
      </c>
      <c r="AT2374" s="71">
        <f>IFERROR('Formato Productividad'!$AI2374/'Formato Productividad'!$M2374,0)</f>
        <v>0</v>
      </c>
      <c r="AU2374" s="74"/>
    </row>
    <row r="2375" spans="1:47" s="33" customFormat="1" ht="25.5" customHeight="1" x14ac:dyDescent="0.25">
      <c r="A2375" s="39">
        <v>2374</v>
      </c>
      <c r="B2375" s="5"/>
      <c r="C2375" s="5"/>
      <c r="D2375" s="5"/>
      <c r="E2375" s="6" t="str">
        <f>IFERROR(VLOOKUP(D2375,'Formato validacion'!$E$2:$F$131,2,0),"Escoja un ESM")</f>
        <v>Escoja un ESM</v>
      </c>
      <c r="F2375" s="31"/>
      <c r="G2375" s="5"/>
      <c r="H2375" s="5"/>
      <c r="I2375" s="5"/>
      <c r="J2375" s="5"/>
      <c r="K2375" s="5"/>
      <c r="L2375" s="6" t="str">
        <f>IFERROR(VLOOKUP(K2375,Tabla4[[ESPECIALIDADES]:[ÁREA DE LA ESPECIALIDAD]],2,0),"Escoja una especialidad")</f>
        <v>Escoja una especialidad</v>
      </c>
      <c r="M2375" s="5"/>
      <c r="N2375" s="5"/>
      <c r="O2375" s="5"/>
      <c r="P2375" s="6">
        <f>'Formato Productividad'!$M2375-'Formato Productividad'!$AI2375</f>
        <v>0</v>
      </c>
      <c r="Q2375" s="6" t="str">
        <f>IFERROR(VLOOKUP('Formato Productividad'!$K2375,Tabla4[],3,0),"Escoja una especialidad")</f>
        <v>Escoja una especialidad</v>
      </c>
      <c r="R2375" s="6" t="str">
        <f t="shared" si="148"/>
        <v>No aplica</v>
      </c>
      <c r="S2375" s="5"/>
      <c r="T2375" s="5"/>
      <c r="U2375" s="5"/>
      <c r="V2375" s="6">
        <f t="shared" si="149"/>
        <v>0</v>
      </c>
      <c r="W2375" s="6" t="str">
        <f t="shared" si="150"/>
        <v>No aplica</v>
      </c>
      <c r="X2375" s="35" t="str">
        <f t="shared" si="151"/>
        <v>No aplica</v>
      </c>
      <c r="Y2375" s="37"/>
      <c r="Z2375" s="38"/>
      <c r="AA2375" s="36"/>
      <c r="AB2375" s="38"/>
      <c r="AC2375" s="37"/>
      <c r="AD2375" s="38"/>
      <c r="AE2375" s="37"/>
      <c r="AF2375" s="38"/>
      <c r="AG2375" s="37"/>
      <c r="AH2375" s="38"/>
      <c r="AI2375" s="36"/>
      <c r="AJ2375" s="5"/>
      <c r="AK2375" s="5"/>
      <c r="AL2375" s="6">
        <f>IFERROR('Formato Productividad'!$Y2375+'Formato Productividad'!$AA2375+'Formato Productividad'!$AC2375,0)+'Formato Productividad'!$AE2375</f>
        <v>0</v>
      </c>
      <c r="AM2375" s="6">
        <f>IFERROR((('Formato Productividad'!$T2375+'Formato Productividad'!$V2375+'Formato Productividad'!$U2375)/'Formato Productividad'!$Q2375),0)+'Formato Productividad'!$AL2375</f>
        <v>0</v>
      </c>
      <c r="AN2375" s="7">
        <f>IFERROR(('Formato Productividad'!$AM2375/'Formato Productividad'!$N2375)*('Formato Productividad'!$N2375/'Formato Productividad'!$P2375),0)</f>
        <v>0</v>
      </c>
      <c r="AO2375" s="7">
        <f>IFERROR(('Formato Productividad'!$AG2375/'Formato Productividad'!$O2375)*('Formato Productividad'!$O2375/'Formato Productividad'!$P2375),0)</f>
        <v>0</v>
      </c>
      <c r="AP2375" s="7">
        <f>'Formato Productividad'!$AN2375+'Formato Productividad'!$AO2375</f>
        <v>0</v>
      </c>
      <c r="AQ2375" s="5"/>
      <c r="AR2375" s="7">
        <f>IFERROR('Formato Productividad'!$AM2375/'Formato Productividad'!$N2375,0)</f>
        <v>0</v>
      </c>
      <c r="AS2375" s="7">
        <f>IFERROR('Formato Productividad'!$AG2375/'Formato Productividad'!$O2375,0)</f>
        <v>0</v>
      </c>
      <c r="AT2375" s="71">
        <f>IFERROR('Formato Productividad'!$AI2375/'Formato Productividad'!$M2375,0)</f>
        <v>0</v>
      </c>
      <c r="AU2375" s="74"/>
    </row>
    <row r="2376" spans="1:47" s="33" customFormat="1" ht="25.5" customHeight="1" x14ac:dyDescent="0.25">
      <c r="A2376" s="39">
        <v>2375</v>
      </c>
      <c r="B2376" s="5"/>
      <c r="C2376" s="5"/>
      <c r="D2376" s="5"/>
      <c r="E2376" s="6" t="str">
        <f>IFERROR(VLOOKUP(D2376,'Formato validacion'!$E$2:$F$131,2,0),"Escoja un ESM")</f>
        <v>Escoja un ESM</v>
      </c>
      <c r="F2376" s="31"/>
      <c r="G2376" s="5"/>
      <c r="H2376" s="5"/>
      <c r="I2376" s="5"/>
      <c r="J2376" s="5"/>
      <c r="K2376" s="5"/>
      <c r="L2376" s="6" t="str">
        <f>IFERROR(VLOOKUP(K2376,Tabla4[[ESPECIALIDADES]:[ÁREA DE LA ESPECIALIDAD]],2,0),"Escoja una especialidad")</f>
        <v>Escoja una especialidad</v>
      </c>
      <c r="M2376" s="5"/>
      <c r="N2376" s="5"/>
      <c r="O2376" s="5"/>
      <c r="P2376" s="6">
        <f>'Formato Productividad'!$M2376-'Formato Productividad'!$AI2376</f>
        <v>0</v>
      </c>
      <c r="Q2376" s="6" t="str">
        <f>IFERROR(VLOOKUP('Formato Productividad'!$K2376,Tabla4[],3,0),"Escoja una especialidad")</f>
        <v>Escoja una especialidad</v>
      </c>
      <c r="R2376" s="6" t="str">
        <f t="shared" si="148"/>
        <v>No aplica</v>
      </c>
      <c r="S2376" s="5"/>
      <c r="T2376" s="5"/>
      <c r="U2376" s="5"/>
      <c r="V2376" s="6">
        <f t="shared" si="149"/>
        <v>0</v>
      </c>
      <c r="W2376" s="6" t="str">
        <f t="shared" si="150"/>
        <v>No aplica</v>
      </c>
      <c r="X2376" s="35" t="str">
        <f t="shared" si="151"/>
        <v>No aplica</v>
      </c>
      <c r="Y2376" s="37"/>
      <c r="Z2376" s="38"/>
      <c r="AA2376" s="36"/>
      <c r="AB2376" s="38"/>
      <c r="AC2376" s="37"/>
      <c r="AD2376" s="38"/>
      <c r="AE2376" s="37"/>
      <c r="AF2376" s="38"/>
      <c r="AG2376" s="37"/>
      <c r="AH2376" s="38"/>
      <c r="AI2376" s="36"/>
      <c r="AJ2376" s="5"/>
      <c r="AK2376" s="5"/>
      <c r="AL2376" s="6">
        <f>IFERROR('Formato Productividad'!$Y2376+'Formato Productividad'!$AA2376+'Formato Productividad'!$AC2376,0)+'Formato Productividad'!$AE2376</f>
        <v>0</v>
      </c>
      <c r="AM2376" s="6">
        <f>IFERROR((('Formato Productividad'!$T2376+'Formato Productividad'!$V2376+'Formato Productividad'!$U2376)/'Formato Productividad'!$Q2376),0)+'Formato Productividad'!$AL2376</f>
        <v>0</v>
      </c>
      <c r="AN2376" s="7">
        <f>IFERROR(('Formato Productividad'!$AM2376/'Formato Productividad'!$N2376)*('Formato Productividad'!$N2376/'Formato Productividad'!$P2376),0)</f>
        <v>0</v>
      </c>
      <c r="AO2376" s="7">
        <f>IFERROR(('Formato Productividad'!$AG2376/'Formato Productividad'!$O2376)*('Formato Productividad'!$O2376/'Formato Productividad'!$P2376),0)</f>
        <v>0</v>
      </c>
      <c r="AP2376" s="7">
        <f>'Formato Productividad'!$AN2376+'Formato Productividad'!$AO2376</f>
        <v>0</v>
      </c>
      <c r="AQ2376" s="5"/>
      <c r="AR2376" s="7">
        <f>IFERROR('Formato Productividad'!$AM2376/'Formato Productividad'!$N2376,0)</f>
        <v>0</v>
      </c>
      <c r="AS2376" s="7">
        <f>IFERROR('Formato Productividad'!$AG2376/'Formato Productividad'!$O2376,0)</f>
        <v>0</v>
      </c>
      <c r="AT2376" s="71">
        <f>IFERROR('Formato Productividad'!$AI2376/'Formato Productividad'!$M2376,0)</f>
        <v>0</v>
      </c>
      <c r="AU2376" s="74"/>
    </row>
    <row r="2377" spans="1:47" s="33" customFormat="1" ht="25.5" customHeight="1" x14ac:dyDescent="0.25">
      <c r="A2377" s="39">
        <v>2376</v>
      </c>
      <c r="B2377" s="5"/>
      <c r="C2377" s="5"/>
      <c r="D2377" s="5"/>
      <c r="E2377" s="6" t="str">
        <f>IFERROR(VLOOKUP(D2377,'Formato validacion'!$E$2:$F$131,2,0),"Escoja un ESM")</f>
        <v>Escoja un ESM</v>
      </c>
      <c r="F2377" s="31"/>
      <c r="G2377" s="5"/>
      <c r="H2377" s="5"/>
      <c r="I2377" s="5"/>
      <c r="J2377" s="5"/>
      <c r="K2377" s="5"/>
      <c r="L2377" s="6" t="str">
        <f>IFERROR(VLOOKUP(K2377,Tabla4[[ESPECIALIDADES]:[ÁREA DE LA ESPECIALIDAD]],2,0),"Escoja una especialidad")</f>
        <v>Escoja una especialidad</v>
      </c>
      <c r="M2377" s="5"/>
      <c r="N2377" s="5"/>
      <c r="O2377" s="5"/>
      <c r="P2377" s="6">
        <f>'Formato Productividad'!$M2377-'Formato Productividad'!$AI2377</f>
        <v>0</v>
      </c>
      <c r="Q2377" s="6" t="str">
        <f>IFERROR(VLOOKUP('Formato Productividad'!$K2377,Tabla4[],3,0),"Escoja una especialidad")</f>
        <v>Escoja una especialidad</v>
      </c>
      <c r="R2377" s="6" t="str">
        <f t="shared" si="148"/>
        <v>No aplica</v>
      </c>
      <c r="S2377" s="5"/>
      <c r="T2377" s="5"/>
      <c r="U2377" s="5"/>
      <c r="V2377" s="6">
        <f t="shared" si="149"/>
        <v>0</v>
      </c>
      <c r="W2377" s="6" t="str">
        <f t="shared" si="150"/>
        <v>No aplica</v>
      </c>
      <c r="X2377" s="35" t="str">
        <f t="shared" si="151"/>
        <v>No aplica</v>
      </c>
      <c r="Y2377" s="37"/>
      <c r="Z2377" s="38"/>
      <c r="AA2377" s="36"/>
      <c r="AB2377" s="38"/>
      <c r="AC2377" s="37"/>
      <c r="AD2377" s="38"/>
      <c r="AE2377" s="37"/>
      <c r="AF2377" s="38"/>
      <c r="AG2377" s="37"/>
      <c r="AH2377" s="38"/>
      <c r="AI2377" s="36"/>
      <c r="AJ2377" s="5"/>
      <c r="AK2377" s="5"/>
      <c r="AL2377" s="6">
        <f>IFERROR('Formato Productividad'!$Y2377+'Formato Productividad'!$AA2377+'Formato Productividad'!$AC2377,0)+'Formato Productividad'!$AE2377</f>
        <v>0</v>
      </c>
      <c r="AM2377" s="6">
        <f>IFERROR((('Formato Productividad'!$T2377+'Formato Productividad'!$V2377+'Formato Productividad'!$U2377)/'Formato Productividad'!$Q2377),0)+'Formato Productividad'!$AL2377</f>
        <v>0</v>
      </c>
      <c r="AN2377" s="7">
        <f>IFERROR(('Formato Productividad'!$AM2377/'Formato Productividad'!$N2377)*('Formato Productividad'!$N2377/'Formato Productividad'!$P2377),0)</f>
        <v>0</v>
      </c>
      <c r="AO2377" s="7">
        <f>IFERROR(('Formato Productividad'!$AG2377/'Formato Productividad'!$O2377)*('Formato Productividad'!$O2377/'Formato Productividad'!$P2377),0)</f>
        <v>0</v>
      </c>
      <c r="AP2377" s="7">
        <f>'Formato Productividad'!$AN2377+'Formato Productividad'!$AO2377</f>
        <v>0</v>
      </c>
      <c r="AQ2377" s="5"/>
      <c r="AR2377" s="7">
        <f>IFERROR('Formato Productividad'!$AM2377/'Formato Productividad'!$N2377,0)</f>
        <v>0</v>
      </c>
      <c r="AS2377" s="7">
        <f>IFERROR('Formato Productividad'!$AG2377/'Formato Productividad'!$O2377,0)</f>
        <v>0</v>
      </c>
      <c r="AT2377" s="71">
        <f>IFERROR('Formato Productividad'!$AI2377/'Formato Productividad'!$M2377,0)</f>
        <v>0</v>
      </c>
      <c r="AU2377" s="74"/>
    </row>
    <row r="2378" spans="1:47" s="33" customFormat="1" ht="25.5" customHeight="1" x14ac:dyDescent="0.25">
      <c r="A2378" s="39">
        <v>2377</v>
      </c>
      <c r="B2378" s="5"/>
      <c r="C2378" s="5"/>
      <c r="D2378" s="5"/>
      <c r="E2378" s="6" t="str">
        <f>IFERROR(VLOOKUP(D2378,'Formato validacion'!$E$2:$F$131,2,0),"Escoja un ESM")</f>
        <v>Escoja un ESM</v>
      </c>
      <c r="F2378" s="31"/>
      <c r="G2378" s="5"/>
      <c r="H2378" s="5"/>
      <c r="I2378" s="5"/>
      <c r="J2378" s="5"/>
      <c r="K2378" s="5"/>
      <c r="L2378" s="6" t="str">
        <f>IFERROR(VLOOKUP(K2378,Tabla4[[ESPECIALIDADES]:[ÁREA DE LA ESPECIALIDAD]],2,0),"Escoja una especialidad")</f>
        <v>Escoja una especialidad</v>
      </c>
      <c r="M2378" s="5"/>
      <c r="N2378" s="5"/>
      <c r="O2378" s="5"/>
      <c r="P2378" s="6">
        <f>'Formato Productividad'!$M2378-'Formato Productividad'!$AI2378</f>
        <v>0</v>
      </c>
      <c r="Q2378" s="6" t="str">
        <f>IFERROR(VLOOKUP('Formato Productividad'!$K2378,Tabla4[],3,0),"Escoja una especialidad")</f>
        <v>Escoja una especialidad</v>
      </c>
      <c r="R2378" s="6" t="str">
        <f t="shared" si="148"/>
        <v>No aplica</v>
      </c>
      <c r="S2378" s="5"/>
      <c r="T2378" s="5"/>
      <c r="U2378" s="5"/>
      <c r="V2378" s="6">
        <f t="shared" si="149"/>
        <v>0</v>
      </c>
      <c r="W2378" s="6" t="str">
        <f t="shared" si="150"/>
        <v>No aplica</v>
      </c>
      <c r="X2378" s="35" t="str">
        <f t="shared" si="151"/>
        <v>No aplica</v>
      </c>
      <c r="Y2378" s="37"/>
      <c r="Z2378" s="38"/>
      <c r="AA2378" s="36"/>
      <c r="AB2378" s="38"/>
      <c r="AC2378" s="37"/>
      <c r="AD2378" s="38"/>
      <c r="AE2378" s="37"/>
      <c r="AF2378" s="38"/>
      <c r="AG2378" s="37"/>
      <c r="AH2378" s="38"/>
      <c r="AI2378" s="36"/>
      <c r="AJ2378" s="5"/>
      <c r="AK2378" s="5"/>
      <c r="AL2378" s="6">
        <f>IFERROR('Formato Productividad'!$Y2378+'Formato Productividad'!$AA2378+'Formato Productividad'!$AC2378,0)+'Formato Productividad'!$AE2378</f>
        <v>0</v>
      </c>
      <c r="AM2378" s="6">
        <f>IFERROR((('Formato Productividad'!$T2378+'Formato Productividad'!$V2378+'Formato Productividad'!$U2378)/'Formato Productividad'!$Q2378),0)+'Formato Productividad'!$AL2378</f>
        <v>0</v>
      </c>
      <c r="AN2378" s="7">
        <f>IFERROR(('Formato Productividad'!$AM2378/'Formato Productividad'!$N2378)*('Formato Productividad'!$N2378/'Formato Productividad'!$P2378),0)</f>
        <v>0</v>
      </c>
      <c r="AO2378" s="7">
        <f>IFERROR(('Formato Productividad'!$AG2378/'Formato Productividad'!$O2378)*('Formato Productividad'!$O2378/'Formato Productividad'!$P2378),0)</f>
        <v>0</v>
      </c>
      <c r="AP2378" s="7">
        <f>'Formato Productividad'!$AN2378+'Formato Productividad'!$AO2378</f>
        <v>0</v>
      </c>
      <c r="AQ2378" s="5"/>
      <c r="AR2378" s="7">
        <f>IFERROR('Formato Productividad'!$AM2378/'Formato Productividad'!$N2378,0)</f>
        <v>0</v>
      </c>
      <c r="AS2378" s="7">
        <f>IFERROR('Formato Productividad'!$AG2378/'Formato Productividad'!$O2378,0)</f>
        <v>0</v>
      </c>
      <c r="AT2378" s="71">
        <f>IFERROR('Formato Productividad'!$AI2378/'Formato Productividad'!$M2378,0)</f>
        <v>0</v>
      </c>
      <c r="AU2378" s="74"/>
    </row>
    <row r="2379" spans="1:47" s="33" customFormat="1" ht="25.5" customHeight="1" x14ac:dyDescent="0.25">
      <c r="A2379" s="39">
        <v>2378</v>
      </c>
      <c r="B2379" s="5"/>
      <c r="C2379" s="5"/>
      <c r="D2379" s="5"/>
      <c r="E2379" s="6" t="str">
        <f>IFERROR(VLOOKUP(D2379,'Formato validacion'!$E$2:$F$131,2,0),"Escoja un ESM")</f>
        <v>Escoja un ESM</v>
      </c>
      <c r="F2379" s="31"/>
      <c r="G2379" s="5"/>
      <c r="H2379" s="5"/>
      <c r="I2379" s="5"/>
      <c r="J2379" s="5"/>
      <c r="K2379" s="5"/>
      <c r="L2379" s="6" t="str">
        <f>IFERROR(VLOOKUP(K2379,Tabla4[[ESPECIALIDADES]:[ÁREA DE LA ESPECIALIDAD]],2,0),"Escoja una especialidad")</f>
        <v>Escoja una especialidad</v>
      </c>
      <c r="M2379" s="5"/>
      <c r="N2379" s="5"/>
      <c r="O2379" s="5"/>
      <c r="P2379" s="6">
        <f>'Formato Productividad'!$M2379-'Formato Productividad'!$AI2379</f>
        <v>0</v>
      </c>
      <c r="Q2379" s="6" t="str">
        <f>IFERROR(VLOOKUP('Formato Productividad'!$K2379,Tabla4[],3,0),"Escoja una especialidad")</f>
        <v>Escoja una especialidad</v>
      </c>
      <c r="R2379" s="6" t="str">
        <f t="shared" si="148"/>
        <v>No aplica</v>
      </c>
      <c r="S2379" s="5"/>
      <c r="T2379" s="5"/>
      <c r="U2379" s="5"/>
      <c r="V2379" s="6">
        <f t="shared" si="149"/>
        <v>0</v>
      </c>
      <c r="W2379" s="6" t="str">
        <f t="shared" si="150"/>
        <v>No aplica</v>
      </c>
      <c r="X2379" s="35" t="str">
        <f t="shared" si="151"/>
        <v>No aplica</v>
      </c>
      <c r="Y2379" s="37"/>
      <c r="Z2379" s="38"/>
      <c r="AA2379" s="36"/>
      <c r="AB2379" s="38"/>
      <c r="AC2379" s="37"/>
      <c r="AD2379" s="38"/>
      <c r="AE2379" s="37"/>
      <c r="AF2379" s="38"/>
      <c r="AG2379" s="37"/>
      <c r="AH2379" s="38"/>
      <c r="AI2379" s="36"/>
      <c r="AJ2379" s="5"/>
      <c r="AK2379" s="5"/>
      <c r="AL2379" s="6">
        <f>IFERROR('Formato Productividad'!$Y2379+'Formato Productividad'!$AA2379+'Formato Productividad'!$AC2379,0)+'Formato Productividad'!$AE2379</f>
        <v>0</v>
      </c>
      <c r="AM2379" s="6">
        <f>IFERROR((('Formato Productividad'!$T2379+'Formato Productividad'!$V2379+'Formato Productividad'!$U2379)/'Formato Productividad'!$Q2379),0)+'Formato Productividad'!$AL2379</f>
        <v>0</v>
      </c>
      <c r="AN2379" s="7">
        <f>IFERROR(('Formato Productividad'!$AM2379/'Formato Productividad'!$N2379)*('Formato Productividad'!$N2379/'Formato Productividad'!$P2379),0)</f>
        <v>0</v>
      </c>
      <c r="AO2379" s="7">
        <f>IFERROR(('Formato Productividad'!$AG2379/'Formato Productividad'!$O2379)*('Formato Productividad'!$O2379/'Formato Productividad'!$P2379),0)</f>
        <v>0</v>
      </c>
      <c r="AP2379" s="7">
        <f>'Formato Productividad'!$AN2379+'Formato Productividad'!$AO2379</f>
        <v>0</v>
      </c>
      <c r="AQ2379" s="5"/>
      <c r="AR2379" s="7">
        <f>IFERROR('Formato Productividad'!$AM2379/'Formato Productividad'!$N2379,0)</f>
        <v>0</v>
      </c>
      <c r="AS2379" s="7">
        <f>IFERROR('Formato Productividad'!$AG2379/'Formato Productividad'!$O2379,0)</f>
        <v>0</v>
      </c>
      <c r="AT2379" s="71">
        <f>IFERROR('Formato Productividad'!$AI2379/'Formato Productividad'!$M2379,0)</f>
        <v>0</v>
      </c>
      <c r="AU2379" s="74"/>
    </row>
    <row r="2380" spans="1:47" s="33" customFormat="1" ht="25.5" customHeight="1" x14ac:dyDescent="0.25">
      <c r="A2380" s="39">
        <v>2379</v>
      </c>
      <c r="B2380" s="5"/>
      <c r="C2380" s="5"/>
      <c r="D2380" s="5"/>
      <c r="E2380" s="6" t="str">
        <f>IFERROR(VLOOKUP(D2380,'Formato validacion'!$E$2:$F$131,2,0),"Escoja un ESM")</f>
        <v>Escoja un ESM</v>
      </c>
      <c r="F2380" s="31"/>
      <c r="G2380" s="5"/>
      <c r="H2380" s="5"/>
      <c r="I2380" s="5"/>
      <c r="J2380" s="5"/>
      <c r="K2380" s="5"/>
      <c r="L2380" s="6" t="str">
        <f>IFERROR(VLOOKUP(K2380,Tabla4[[ESPECIALIDADES]:[ÁREA DE LA ESPECIALIDAD]],2,0),"Escoja una especialidad")</f>
        <v>Escoja una especialidad</v>
      </c>
      <c r="M2380" s="5"/>
      <c r="N2380" s="5"/>
      <c r="O2380" s="5"/>
      <c r="P2380" s="6">
        <f>'Formato Productividad'!$M2380-'Formato Productividad'!$AI2380</f>
        <v>0</v>
      </c>
      <c r="Q2380" s="6" t="str">
        <f>IFERROR(VLOOKUP('Formato Productividad'!$K2380,Tabla4[],3,0),"Escoja una especialidad")</f>
        <v>Escoja una especialidad</v>
      </c>
      <c r="R2380" s="6" t="str">
        <f t="shared" si="148"/>
        <v>No aplica</v>
      </c>
      <c r="S2380" s="5"/>
      <c r="T2380" s="5"/>
      <c r="U2380" s="5"/>
      <c r="V2380" s="6">
        <f t="shared" si="149"/>
        <v>0</v>
      </c>
      <c r="W2380" s="6" t="str">
        <f t="shared" si="150"/>
        <v>No aplica</v>
      </c>
      <c r="X2380" s="35" t="str">
        <f t="shared" si="151"/>
        <v>No aplica</v>
      </c>
      <c r="Y2380" s="37"/>
      <c r="Z2380" s="38"/>
      <c r="AA2380" s="36"/>
      <c r="AB2380" s="38"/>
      <c r="AC2380" s="37"/>
      <c r="AD2380" s="38"/>
      <c r="AE2380" s="37"/>
      <c r="AF2380" s="38"/>
      <c r="AG2380" s="37"/>
      <c r="AH2380" s="38"/>
      <c r="AI2380" s="36"/>
      <c r="AJ2380" s="5"/>
      <c r="AK2380" s="5"/>
      <c r="AL2380" s="6">
        <f>IFERROR('Formato Productividad'!$Y2380+'Formato Productividad'!$AA2380+'Formato Productividad'!$AC2380,0)+'Formato Productividad'!$AE2380</f>
        <v>0</v>
      </c>
      <c r="AM2380" s="6">
        <f>IFERROR((('Formato Productividad'!$T2380+'Formato Productividad'!$V2380+'Formato Productividad'!$U2380)/'Formato Productividad'!$Q2380),0)+'Formato Productividad'!$AL2380</f>
        <v>0</v>
      </c>
      <c r="AN2380" s="7">
        <f>IFERROR(('Formato Productividad'!$AM2380/'Formato Productividad'!$N2380)*('Formato Productividad'!$N2380/'Formato Productividad'!$P2380),0)</f>
        <v>0</v>
      </c>
      <c r="AO2380" s="7">
        <f>IFERROR(('Formato Productividad'!$AG2380/'Formato Productividad'!$O2380)*('Formato Productividad'!$O2380/'Formato Productividad'!$P2380),0)</f>
        <v>0</v>
      </c>
      <c r="AP2380" s="7">
        <f>'Formato Productividad'!$AN2380+'Formato Productividad'!$AO2380</f>
        <v>0</v>
      </c>
      <c r="AQ2380" s="5"/>
      <c r="AR2380" s="7">
        <f>IFERROR('Formato Productividad'!$AM2380/'Formato Productividad'!$N2380,0)</f>
        <v>0</v>
      </c>
      <c r="AS2380" s="7">
        <f>IFERROR('Formato Productividad'!$AG2380/'Formato Productividad'!$O2380,0)</f>
        <v>0</v>
      </c>
      <c r="AT2380" s="71">
        <f>IFERROR('Formato Productividad'!$AI2380/'Formato Productividad'!$M2380,0)</f>
        <v>0</v>
      </c>
      <c r="AU2380" s="74"/>
    </row>
    <row r="2381" spans="1:47" s="33" customFormat="1" ht="25.5" customHeight="1" x14ac:dyDescent="0.25">
      <c r="A2381" s="39">
        <v>2380</v>
      </c>
      <c r="B2381" s="5"/>
      <c r="C2381" s="5"/>
      <c r="D2381" s="5"/>
      <c r="E2381" s="6" t="str">
        <f>IFERROR(VLOOKUP(D2381,'Formato validacion'!$E$2:$F$131,2,0),"Escoja un ESM")</f>
        <v>Escoja un ESM</v>
      </c>
      <c r="F2381" s="31"/>
      <c r="G2381" s="5"/>
      <c r="H2381" s="5"/>
      <c r="I2381" s="5"/>
      <c r="J2381" s="5"/>
      <c r="K2381" s="5"/>
      <c r="L2381" s="6" t="str">
        <f>IFERROR(VLOOKUP(K2381,Tabla4[[ESPECIALIDADES]:[ÁREA DE LA ESPECIALIDAD]],2,0),"Escoja una especialidad")</f>
        <v>Escoja una especialidad</v>
      </c>
      <c r="M2381" s="5"/>
      <c r="N2381" s="5"/>
      <c r="O2381" s="5"/>
      <c r="P2381" s="6">
        <f>'Formato Productividad'!$M2381-'Formato Productividad'!$AI2381</f>
        <v>0</v>
      </c>
      <c r="Q2381" s="6" t="str">
        <f>IFERROR(VLOOKUP('Formato Productividad'!$K2381,Tabla4[],3,0),"Escoja una especialidad")</f>
        <v>Escoja una especialidad</v>
      </c>
      <c r="R2381" s="6" t="str">
        <f t="shared" si="148"/>
        <v>No aplica</v>
      </c>
      <c r="S2381" s="5"/>
      <c r="T2381" s="5"/>
      <c r="U2381" s="5"/>
      <c r="V2381" s="6">
        <f t="shared" si="149"/>
        <v>0</v>
      </c>
      <c r="W2381" s="6" t="str">
        <f t="shared" si="150"/>
        <v>No aplica</v>
      </c>
      <c r="X2381" s="35" t="str">
        <f t="shared" si="151"/>
        <v>No aplica</v>
      </c>
      <c r="Y2381" s="37"/>
      <c r="Z2381" s="38"/>
      <c r="AA2381" s="36"/>
      <c r="AB2381" s="38"/>
      <c r="AC2381" s="37"/>
      <c r="AD2381" s="38"/>
      <c r="AE2381" s="37"/>
      <c r="AF2381" s="38"/>
      <c r="AG2381" s="37"/>
      <c r="AH2381" s="38"/>
      <c r="AI2381" s="36"/>
      <c r="AJ2381" s="5"/>
      <c r="AK2381" s="5"/>
      <c r="AL2381" s="6">
        <f>IFERROR('Formato Productividad'!$Y2381+'Formato Productividad'!$AA2381+'Formato Productividad'!$AC2381,0)+'Formato Productividad'!$AE2381</f>
        <v>0</v>
      </c>
      <c r="AM2381" s="6">
        <f>IFERROR((('Formato Productividad'!$T2381+'Formato Productividad'!$V2381+'Formato Productividad'!$U2381)/'Formato Productividad'!$Q2381),0)+'Formato Productividad'!$AL2381</f>
        <v>0</v>
      </c>
      <c r="AN2381" s="7">
        <f>IFERROR(('Formato Productividad'!$AM2381/'Formato Productividad'!$N2381)*('Formato Productividad'!$N2381/'Formato Productividad'!$P2381),0)</f>
        <v>0</v>
      </c>
      <c r="AO2381" s="7">
        <f>IFERROR(('Formato Productividad'!$AG2381/'Formato Productividad'!$O2381)*('Formato Productividad'!$O2381/'Formato Productividad'!$P2381),0)</f>
        <v>0</v>
      </c>
      <c r="AP2381" s="7">
        <f>'Formato Productividad'!$AN2381+'Formato Productividad'!$AO2381</f>
        <v>0</v>
      </c>
      <c r="AQ2381" s="5"/>
      <c r="AR2381" s="7">
        <f>IFERROR('Formato Productividad'!$AM2381/'Formato Productividad'!$N2381,0)</f>
        <v>0</v>
      </c>
      <c r="AS2381" s="7">
        <f>IFERROR('Formato Productividad'!$AG2381/'Formato Productividad'!$O2381,0)</f>
        <v>0</v>
      </c>
      <c r="AT2381" s="71">
        <f>IFERROR('Formato Productividad'!$AI2381/'Formato Productividad'!$M2381,0)</f>
        <v>0</v>
      </c>
      <c r="AU2381" s="74"/>
    </row>
    <row r="2382" spans="1:47" s="33" customFormat="1" ht="25.5" customHeight="1" x14ac:dyDescent="0.25">
      <c r="A2382" s="39">
        <v>2381</v>
      </c>
      <c r="B2382" s="5"/>
      <c r="C2382" s="5"/>
      <c r="D2382" s="5"/>
      <c r="E2382" s="6" t="str">
        <f>IFERROR(VLOOKUP(D2382,'Formato validacion'!$E$2:$F$131,2,0),"Escoja un ESM")</f>
        <v>Escoja un ESM</v>
      </c>
      <c r="F2382" s="31"/>
      <c r="G2382" s="5"/>
      <c r="H2382" s="5"/>
      <c r="I2382" s="5"/>
      <c r="J2382" s="5"/>
      <c r="K2382" s="5"/>
      <c r="L2382" s="6" t="str">
        <f>IFERROR(VLOOKUP(K2382,Tabla4[[ESPECIALIDADES]:[ÁREA DE LA ESPECIALIDAD]],2,0),"Escoja una especialidad")</f>
        <v>Escoja una especialidad</v>
      </c>
      <c r="M2382" s="5"/>
      <c r="N2382" s="5"/>
      <c r="O2382" s="5"/>
      <c r="P2382" s="6">
        <f>'Formato Productividad'!$M2382-'Formato Productividad'!$AI2382</f>
        <v>0</v>
      </c>
      <c r="Q2382" s="6" t="str">
        <f>IFERROR(VLOOKUP('Formato Productividad'!$K2382,Tabla4[],3,0),"Escoja una especialidad")</f>
        <v>Escoja una especialidad</v>
      </c>
      <c r="R2382" s="6" t="str">
        <f t="shared" si="148"/>
        <v>No aplica</v>
      </c>
      <c r="S2382" s="5"/>
      <c r="T2382" s="5"/>
      <c r="U2382" s="5"/>
      <c r="V2382" s="6">
        <f t="shared" si="149"/>
        <v>0</v>
      </c>
      <c r="W2382" s="6" t="str">
        <f t="shared" si="150"/>
        <v>No aplica</v>
      </c>
      <c r="X2382" s="35" t="str">
        <f t="shared" si="151"/>
        <v>No aplica</v>
      </c>
      <c r="Y2382" s="37"/>
      <c r="Z2382" s="38"/>
      <c r="AA2382" s="36"/>
      <c r="AB2382" s="38"/>
      <c r="AC2382" s="37"/>
      <c r="AD2382" s="38"/>
      <c r="AE2382" s="37"/>
      <c r="AF2382" s="38"/>
      <c r="AG2382" s="37"/>
      <c r="AH2382" s="38"/>
      <c r="AI2382" s="36"/>
      <c r="AJ2382" s="5"/>
      <c r="AK2382" s="5"/>
      <c r="AL2382" s="6">
        <f>IFERROR('Formato Productividad'!$Y2382+'Formato Productividad'!$AA2382+'Formato Productividad'!$AC2382,0)+'Formato Productividad'!$AE2382</f>
        <v>0</v>
      </c>
      <c r="AM2382" s="6">
        <f>IFERROR((('Formato Productividad'!$T2382+'Formato Productividad'!$V2382+'Formato Productividad'!$U2382)/'Formato Productividad'!$Q2382),0)+'Formato Productividad'!$AL2382</f>
        <v>0</v>
      </c>
      <c r="AN2382" s="7">
        <f>IFERROR(('Formato Productividad'!$AM2382/'Formato Productividad'!$N2382)*('Formato Productividad'!$N2382/'Formato Productividad'!$P2382),0)</f>
        <v>0</v>
      </c>
      <c r="AO2382" s="7">
        <f>IFERROR(('Formato Productividad'!$AG2382/'Formato Productividad'!$O2382)*('Formato Productividad'!$O2382/'Formato Productividad'!$P2382),0)</f>
        <v>0</v>
      </c>
      <c r="AP2382" s="7">
        <f>'Formato Productividad'!$AN2382+'Formato Productividad'!$AO2382</f>
        <v>0</v>
      </c>
      <c r="AQ2382" s="5"/>
      <c r="AR2382" s="7">
        <f>IFERROR('Formato Productividad'!$AM2382/'Formato Productividad'!$N2382,0)</f>
        <v>0</v>
      </c>
      <c r="AS2382" s="7">
        <f>IFERROR('Formato Productividad'!$AG2382/'Formato Productividad'!$O2382,0)</f>
        <v>0</v>
      </c>
      <c r="AT2382" s="71">
        <f>IFERROR('Formato Productividad'!$AI2382/'Formato Productividad'!$M2382,0)</f>
        <v>0</v>
      </c>
      <c r="AU2382" s="74"/>
    </row>
    <row r="2383" spans="1:47" s="33" customFormat="1" ht="25.5" customHeight="1" x14ac:dyDescent="0.25">
      <c r="A2383" s="39">
        <v>2382</v>
      </c>
      <c r="B2383" s="5"/>
      <c r="C2383" s="5"/>
      <c r="D2383" s="5"/>
      <c r="E2383" s="6" t="str">
        <f>IFERROR(VLOOKUP(D2383,'Formato validacion'!$E$2:$F$131,2,0),"Escoja un ESM")</f>
        <v>Escoja un ESM</v>
      </c>
      <c r="F2383" s="31"/>
      <c r="G2383" s="5"/>
      <c r="H2383" s="5"/>
      <c r="I2383" s="5"/>
      <c r="J2383" s="5"/>
      <c r="K2383" s="5"/>
      <c r="L2383" s="6" t="str">
        <f>IFERROR(VLOOKUP(K2383,Tabla4[[ESPECIALIDADES]:[ÁREA DE LA ESPECIALIDAD]],2,0),"Escoja una especialidad")</f>
        <v>Escoja una especialidad</v>
      </c>
      <c r="M2383" s="5"/>
      <c r="N2383" s="5"/>
      <c r="O2383" s="5"/>
      <c r="P2383" s="6">
        <f>'Formato Productividad'!$M2383-'Formato Productividad'!$AI2383</f>
        <v>0</v>
      </c>
      <c r="Q2383" s="6" t="str">
        <f>IFERROR(VLOOKUP('Formato Productividad'!$K2383,Tabla4[],3,0),"Escoja una especialidad")</f>
        <v>Escoja una especialidad</v>
      </c>
      <c r="R2383" s="6" t="str">
        <f t="shared" si="148"/>
        <v>No aplica</v>
      </c>
      <c r="S2383" s="5"/>
      <c r="T2383" s="5"/>
      <c r="U2383" s="5"/>
      <c r="V2383" s="6">
        <f t="shared" si="149"/>
        <v>0</v>
      </c>
      <c r="W2383" s="6" t="str">
        <f t="shared" si="150"/>
        <v>No aplica</v>
      </c>
      <c r="X2383" s="35" t="str">
        <f t="shared" si="151"/>
        <v>No aplica</v>
      </c>
      <c r="Y2383" s="37"/>
      <c r="Z2383" s="38"/>
      <c r="AA2383" s="36"/>
      <c r="AB2383" s="38"/>
      <c r="AC2383" s="37"/>
      <c r="AD2383" s="38"/>
      <c r="AE2383" s="37"/>
      <c r="AF2383" s="38"/>
      <c r="AG2383" s="37"/>
      <c r="AH2383" s="38"/>
      <c r="AI2383" s="36"/>
      <c r="AJ2383" s="5"/>
      <c r="AK2383" s="5"/>
      <c r="AL2383" s="6">
        <f>IFERROR('Formato Productividad'!$Y2383+'Formato Productividad'!$AA2383+'Formato Productividad'!$AC2383,0)+'Formato Productividad'!$AE2383</f>
        <v>0</v>
      </c>
      <c r="AM2383" s="6">
        <f>IFERROR((('Formato Productividad'!$T2383+'Formato Productividad'!$V2383+'Formato Productividad'!$U2383)/'Formato Productividad'!$Q2383),0)+'Formato Productividad'!$AL2383</f>
        <v>0</v>
      </c>
      <c r="AN2383" s="7">
        <f>IFERROR(('Formato Productividad'!$AM2383/'Formato Productividad'!$N2383)*('Formato Productividad'!$N2383/'Formato Productividad'!$P2383),0)</f>
        <v>0</v>
      </c>
      <c r="AO2383" s="7">
        <f>IFERROR(('Formato Productividad'!$AG2383/'Formato Productividad'!$O2383)*('Formato Productividad'!$O2383/'Formato Productividad'!$P2383),0)</f>
        <v>0</v>
      </c>
      <c r="AP2383" s="7">
        <f>'Formato Productividad'!$AN2383+'Formato Productividad'!$AO2383</f>
        <v>0</v>
      </c>
      <c r="AQ2383" s="5"/>
      <c r="AR2383" s="7">
        <f>IFERROR('Formato Productividad'!$AM2383/'Formato Productividad'!$N2383,0)</f>
        <v>0</v>
      </c>
      <c r="AS2383" s="7">
        <f>IFERROR('Formato Productividad'!$AG2383/'Formato Productividad'!$O2383,0)</f>
        <v>0</v>
      </c>
      <c r="AT2383" s="71">
        <f>IFERROR('Formato Productividad'!$AI2383/'Formato Productividad'!$M2383,0)</f>
        <v>0</v>
      </c>
      <c r="AU2383" s="74"/>
    </row>
    <row r="2384" spans="1:47" s="33" customFormat="1" ht="25.5" customHeight="1" x14ac:dyDescent="0.25">
      <c r="A2384" s="39">
        <v>2383</v>
      </c>
      <c r="B2384" s="5"/>
      <c r="C2384" s="5"/>
      <c r="D2384" s="5"/>
      <c r="E2384" s="6" t="str">
        <f>IFERROR(VLOOKUP(D2384,'Formato validacion'!$E$2:$F$131,2,0),"Escoja un ESM")</f>
        <v>Escoja un ESM</v>
      </c>
      <c r="F2384" s="31"/>
      <c r="G2384" s="5"/>
      <c r="H2384" s="5"/>
      <c r="I2384" s="5"/>
      <c r="J2384" s="5"/>
      <c r="K2384" s="5"/>
      <c r="L2384" s="6" t="str">
        <f>IFERROR(VLOOKUP(K2384,Tabla4[[ESPECIALIDADES]:[ÁREA DE LA ESPECIALIDAD]],2,0),"Escoja una especialidad")</f>
        <v>Escoja una especialidad</v>
      </c>
      <c r="M2384" s="5"/>
      <c r="N2384" s="5"/>
      <c r="O2384" s="5"/>
      <c r="P2384" s="6">
        <f>'Formato Productividad'!$M2384-'Formato Productividad'!$AI2384</f>
        <v>0</v>
      </c>
      <c r="Q2384" s="6" t="str">
        <f>IFERROR(VLOOKUP('Formato Productividad'!$K2384,Tabla4[],3,0),"Escoja una especialidad")</f>
        <v>Escoja una especialidad</v>
      </c>
      <c r="R2384" s="6" t="str">
        <f t="shared" si="148"/>
        <v>No aplica</v>
      </c>
      <c r="S2384" s="5"/>
      <c r="T2384" s="5"/>
      <c r="U2384" s="5"/>
      <c r="V2384" s="6">
        <f t="shared" si="149"/>
        <v>0</v>
      </c>
      <c r="W2384" s="6" t="str">
        <f t="shared" si="150"/>
        <v>No aplica</v>
      </c>
      <c r="X2384" s="35" t="str">
        <f t="shared" si="151"/>
        <v>No aplica</v>
      </c>
      <c r="Y2384" s="37"/>
      <c r="Z2384" s="38"/>
      <c r="AA2384" s="36"/>
      <c r="AB2384" s="38"/>
      <c r="AC2384" s="37"/>
      <c r="AD2384" s="38"/>
      <c r="AE2384" s="37"/>
      <c r="AF2384" s="38"/>
      <c r="AG2384" s="37"/>
      <c r="AH2384" s="38"/>
      <c r="AI2384" s="36"/>
      <c r="AJ2384" s="5"/>
      <c r="AK2384" s="5"/>
      <c r="AL2384" s="6">
        <f>IFERROR('Formato Productividad'!$Y2384+'Formato Productividad'!$AA2384+'Formato Productividad'!$AC2384,0)+'Formato Productividad'!$AE2384</f>
        <v>0</v>
      </c>
      <c r="AM2384" s="6">
        <f>IFERROR((('Formato Productividad'!$T2384+'Formato Productividad'!$V2384+'Formato Productividad'!$U2384)/'Formato Productividad'!$Q2384),0)+'Formato Productividad'!$AL2384</f>
        <v>0</v>
      </c>
      <c r="AN2384" s="7">
        <f>IFERROR(('Formato Productividad'!$AM2384/'Formato Productividad'!$N2384)*('Formato Productividad'!$N2384/'Formato Productividad'!$P2384),0)</f>
        <v>0</v>
      </c>
      <c r="AO2384" s="7">
        <f>IFERROR(('Formato Productividad'!$AG2384/'Formato Productividad'!$O2384)*('Formato Productividad'!$O2384/'Formato Productividad'!$P2384),0)</f>
        <v>0</v>
      </c>
      <c r="AP2384" s="7">
        <f>'Formato Productividad'!$AN2384+'Formato Productividad'!$AO2384</f>
        <v>0</v>
      </c>
      <c r="AQ2384" s="5"/>
      <c r="AR2384" s="7">
        <f>IFERROR('Formato Productividad'!$AM2384/'Formato Productividad'!$N2384,0)</f>
        <v>0</v>
      </c>
      <c r="AS2384" s="7">
        <f>IFERROR('Formato Productividad'!$AG2384/'Formato Productividad'!$O2384,0)</f>
        <v>0</v>
      </c>
      <c r="AT2384" s="71">
        <f>IFERROR('Formato Productividad'!$AI2384/'Formato Productividad'!$M2384,0)</f>
        <v>0</v>
      </c>
      <c r="AU2384" s="74"/>
    </row>
    <row r="2385" spans="1:47" s="33" customFormat="1" ht="25.5" customHeight="1" x14ac:dyDescent="0.25">
      <c r="A2385" s="39">
        <v>2384</v>
      </c>
      <c r="B2385" s="5"/>
      <c r="C2385" s="5"/>
      <c r="D2385" s="5"/>
      <c r="E2385" s="6" t="str">
        <f>IFERROR(VLOOKUP(D2385,'Formato validacion'!$E$2:$F$131,2,0),"Escoja un ESM")</f>
        <v>Escoja un ESM</v>
      </c>
      <c r="F2385" s="31"/>
      <c r="G2385" s="5"/>
      <c r="H2385" s="5"/>
      <c r="I2385" s="5"/>
      <c r="J2385" s="5"/>
      <c r="K2385" s="5"/>
      <c r="L2385" s="6" t="str">
        <f>IFERROR(VLOOKUP(K2385,Tabla4[[ESPECIALIDADES]:[ÁREA DE LA ESPECIALIDAD]],2,0),"Escoja una especialidad")</f>
        <v>Escoja una especialidad</v>
      </c>
      <c r="M2385" s="5"/>
      <c r="N2385" s="5"/>
      <c r="O2385" s="5"/>
      <c r="P2385" s="6">
        <f>'Formato Productividad'!$M2385-'Formato Productividad'!$AI2385</f>
        <v>0</v>
      </c>
      <c r="Q2385" s="6" t="str">
        <f>IFERROR(VLOOKUP('Formato Productividad'!$K2385,Tabla4[],3,0),"Escoja una especialidad")</f>
        <v>Escoja una especialidad</v>
      </c>
      <c r="R2385" s="6" t="str">
        <f t="shared" si="148"/>
        <v>No aplica</v>
      </c>
      <c r="S2385" s="5"/>
      <c r="T2385" s="5"/>
      <c r="U2385" s="5"/>
      <c r="V2385" s="6">
        <f t="shared" si="149"/>
        <v>0</v>
      </c>
      <c r="W2385" s="6" t="str">
        <f t="shared" si="150"/>
        <v>No aplica</v>
      </c>
      <c r="X2385" s="35" t="str">
        <f t="shared" si="151"/>
        <v>No aplica</v>
      </c>
      <c r="Y2385" s="37"/>
      <c r="Z2385" s="38"/>
      <c r="AA2385" s="36"/>
      <c r="AB2385" s="38"/>
      <c r="AC2385" s="37"/>
      <c r="AD2385" s="38"/>
      <c r="AE2385" s="37"/>
      <c r="AF2385" s="38"/>
      <c r="AG2385" s="37"/>
      <c r="AH2385" s="38"/>
      <c r="AI2385" s="36"/>
      <c r="AJ2385" s="5"/>
      <c r="AK2385" s="5"/>
      <c r="AL2385" s="6">
        <f>IFERROR('Formato Productividad'!$Y2385+'Formato Productividad'!$AA2385+'Formato Productividad'!$AC2385,0)+'Formato Productividad'!$AE2385</f>
        <v>0</v>
      </c>
      <c r="AM2385" s="6">
        <f>IFERROR((('Formato Productividad'!$T2385+'Formato Productividad'!$V2385+'Formato Productividad'!$U2385)/'Formato Productividad'!$Q2385),0)+'Formato Productividad'!$AL2385</f>
        <v>0</v>
      </c>
      <c r="AN2385" s="7">
        <f>IFERROR(('Formato Productividad'!$AM2385/'Formato Productividad'!$N2385)*('Formato Productividad'!$N2385/'Formato Productividad'!$P2385),0)</f>
        <v>0</v>
      </c>
      <c r="AO2385" s="7">
        <f>IFERROR(('Formato Productividad'!$AG2385/'Formato Productividad'!$O2385)*('Formato Productividad'!$O2385/'Formato Productividad'!$P2385),0)</f>
        <v>0</v>
      </c>
      <c r="AP2385" s="7">
        <f>'Formato Productividad'!$AN2385+'Formato Productividad'!$AO2385</f>
        <v>0</v>
      </c>
      <c r="AQ2385" s="5"/>
      <c r="AR2385" s="7">
        <f>IFERROR('Formato Productividad'!$AM2385/'Formato Productividad'!$N2385,0)</f>
        <v>0</v>
      </c>
      <c r="AS2385" s="7">
        <f>IFERROR('Formato Productividad'!$AG2385/'Formato Productividad'!$O2385,0)</f>
        <v>0</v>
      </c>
      <c r="AT2385" s="71">
        <f>IFERROR('Formato Productividad'!$AI2385/'Formato Productividad'!$M2385,0)</f>
        <v>0</v>
      </c>
      <c r="AU2385" s="74"/>
    </row>
    <row r="2386" spans="1:47" s="33" customFormat="1" ht="25.5" customHeight="1" x14ac:dyDescent="0.25">
      <c r="A2386" s="39">
        <v>2385</v>
      </c>
      <c r="B2386" s="5"/>
      <c r="C2386" s="5"/>
      <c r="D2386" s="5"/>
      <c r="E2386" s="6" t="str">
        <f>IFERROR(VLOOKUP(D2386,'Formato validacion'!$E$2:$F$131,2,0),"Escoja un ESM")</f>
        <v>Escoja un ESM</v>
      </c>
      <c r="F2386" s="31"/>
      <c r="G2386" s="5"/>
      <c r="H2386" s="5"/>
      <c r="I2386" s="5"/>
      <c r="J2386" s="5"/>
      <c r="K2386" s="5"/>
      <c r="L2386" s="6" t="str">
        <f>IFERROR(VLOOKUP(K2386,Tabla4[[ESPECIALIDADES]:[ÁREA DE LA ESPECIALIDAD]],2,0),"Escoja una especialidad")</f>
        <v>Escoja una especialidad</v>
      </c>
      <c r="M2386" s="5"/>
      <c r="N2386" s="5"/>
      <c r="O2386" s="5"/>
      <c r="P2386" s="6">
        <f>'Formato Productividad'!$M2386-'Formato Productividad'!$AI2386</f>
        <v>0</v>
      </c>
      <c r="Q2386" s="6" t="str">
        <f>IFERROR(VLOOKUP('Formato Productividad'!$K2386,Tabla4[],3,0),"Escoja una especialidad")</f>
        <v>Escoja una especialidad</v>
      </c>
      <c r="R2386" s="6" t="str">
        <f t="shared" si="148"/>
        <v>No aplica</v>
      </c>
      <c r="S2386" s="5"/>
      <c r="T2386" s="5"/>
      <c r="U2386" s="5"/>
      <c r="V2386" s="6">
        <f t="shared" si="149"/>
        <v>0</v>
      </c>
      <c r="W2386" s="6" t="str">
        <f t="shared" si="150"/>
        <v>No aplica</v>
      </c>
      <c r="X2386" s="35" t="str">
        <f t="shared" si="151"/>
        <v>No aplica</v>
      </c>
      <c r="Y2386" s="37"/>
      <c r="Z2386" s="38"/>
      <c r="AA2386" s="36"/>
      <c r="AB2386" s="38"/>
      <c r="AC2386" s="37"/>
      <c r="AD2386" s="38"/>
      <c r="AE2386" s="37"/>
      <c r="AF2386" s="38"/>
      <c r="AG2386" s="37"/>
      <c r="AH2386" s="38"/>
      <c r="AI2386" s="36"/>
      <c r="AJ2386" s="5"/>
      <c r="AK2386" s="5"/>
      <c r="AL2386" s="6">
        <f>IFERROR('Formato Productividad'!$Y2386+'Formato Productividad'!$AA2386+'Formato Productividad'!$AC2386,0)+'Formato Productividad'!$AE2386</f>
        <v>0</v>
      </c>
      <c r="AM2386" s="6">
        <f>IFERROR((('Formato Productividad'!$T2386+'Formato Productividad'!$V2386+'Formato Productividad'!$U2386)/'Formato Productividad'!$Q2386),0)+'Formato Productividad'!$AL2386</f>
        <v>0</v>
      </c>
      <c r="AN2386" s="7">
        <f>IFERROR(('Formato Productividad'!$AM2386/'Formato Productividad'!$N2386)*('Formato Productividad'!$N2386/'Formato Productividad'!$P2386),0)</f>
        <v>0</v>
      </c>
      <c r="AO2386" s="7">
        <f>IFERROR(('Formato Productividad'!$AG2386/'Formato Productividad'!$O2386)*('Formato Productividad'!$O2386/'Formato Productividad'!$P2386),0)</f>
        <v>0</v>
      </c>
      <c r="AP2386" s="7">
        <f>'Formato Productividad'!$AN2386+'Formato Productividad'!$AO2386</f>
        <v>0</v>
      </c>
      <c r="AQ2386" s="5"/>
      <c r="AR2386" s="7">
        <f>IFERROR('Formato Productividad'!$AM2386/'Formato Productividad'!$N2386,0)</f>
        <v>0</v>
      </c>
      <c r="AS2386" s="7">
        <f>IFERROR('Formato Productividad'!$AG2386/'Formato Productividad'!$O2386,0)</f>
        <v>0</v>
      </c>
      <c r="AT2386" s="71">
        <f>IFERROR('Formato Productividad'!$AI2386/'Formato Productividad'!$M2386,0)</f>
        <v>0</v>
      </c>
      <c r="AU2386" s="74"/>
    </row>
    <row r="2387" spans="1:47" s="33" customFormat="1" ht="25.5" customHeight="1" x14ac:dyDescent="0.25">
      <c r="A2387" s="39">
        <v>2386</v>
      </c>
      <c r="B2387" s="5"/>
      <c r="C2387" s="5"/>
      <c r="D2387" s="5"/>
      <c r="E2387" s="6" t="str">
        <f>IFERROR(VLOOKUP(D2387,'Formato validacion'!$E$2:$F$131,2,0),"Escoja un ESM")</f>
        <v>Escoja un ESM</v>
      </c>
      <c r="F2387" s="31"/>
      <c r="G2387" s="5"/>
      <c r="H2387" s="5"/>
      <c r="I2387" s="5"/>
      <c r="J2387" s="5"/>
      <c r="K2387" s="5"/>
      <c r="L2387" s="6" t="str">
        <f>IFERROR(VLOOKUP(K2387,Tabla4[[ESPECIALIDADES]:[ÁREA DE LA ESPECIALIDAD]],2,0),"Escoja una especialidad")</f>
        <v>Escoja una especialidad</v>
      </c>
      <c r="M2387" s="5"/>
      <c r="N2387" s="5"/>
      <c r="O2387" s="5"/>
      <c r="P2387" s="6">
        <f>'Formato Productividad'!$M2387-'Formato Productividad'!$AI2387</f>
        <v>0</v>
      </c>
      <c r="Q2387" s="6" t="str">
        <f>IFERROR(VLOOKUP('Formato Productividad'!$K2387,Tabla4[],3,0),"Escoja una especialidad")</f>
        <v>Escoja una especialidad</v>
      </c>
      <c r="R2387" s="6" t="str">
        <f t="shared" si="148"/>
        <v>No aplica</v>
      </c>
      <c r="S2387" s="5"/>
      <c r="T2387" s="5"/>
      <c r="U2387" s="5"/>
      <c r="V2387" s="6">
        <f t="shared" si="149"/>
        <v>0</v>
      </c>
      <c r="W2387" s="6" t="str">
        <f t="shared" si="150"/>
        <v>No aplica</v>
      </c>
      <c r="X2387" s="35" t="str">
        <f t="shared" si="151"/>
        <v>No aplica</v>
      </c>
      <c r="Y2387" s="37"/>
      <c r="Z2387" s="38"/>
      <c r="AA2387" s="36"/>
      <c r="AB2387" s="38"/>
      <c r="AC2387" s="37"/>
      <c r="AD2387" s="38"/>
      <c r="AE2387" s="37"/>
      <c r="AF2387" s="38"/>
      <c r="AG2387" s="37"/>
      <c r="AH2387" s="38"/>
      <c r="AI2387" s="36"/>
      <c r="AJ2387" s="5"/>
      <c r="AK2387" s="5"/>
      <c r="AL2387" s="6">
        <f>IFERROR('Formato Productividad'!$Y2387+'Formato Productividad'!$AA2387+'Formato Productividad'!$AC2387,0)+'Formato Productividad'!$AE2387</f>
        <v>0</v>
      </c>
      <c r="AM2387" s="6">
        <f>IFERROR((('Formato Productividad'!$T2387+'Formato Productividad'!$V2387+'Formato Productividad'!$U2387)/'Formato Productividad'!$Q2387),0)+'Formato Productividad'!$AL2387</f>
        <v>0</v>
      </c>
      <c r="AN2387" s="7">
        <f>IFERROR(('Formato Productividad'!$AM2387/'Formato Productividad'!$N2387)*('Formato Productividad'!$N2387/'Formato Productividad'!$P2387),0)</f>
        <v>0</v>
      </c>
      <c r="AO2387" s="7">
        <f>IFERROR(('Formato Productividad'!$AG2387/'Formato Productividad'!$O2387)*('Formato Productividad'!$O2387/'Formato Productividad'!$P2387),0)</f>
        <v>0</v>
      </c>
      <c r="AP2387" s="7">
        <f>'Formato Productividad'!$AN2387+'Formato Productividad'!$AO2387</f>
        <v>0</v>
      </c>
      <c r="AQ2387" s="5"/>
      <c r="AR2387" s="7">
        <f>IFERROR('Formato Productividad'!$AM2387/'Formato Productividad'!$N2387,0)</f>
        <v>0</v>
      </c>
      <c r="AS2387" s="7">
        <f>IFERROR('Formato Productividad'!$AG2387/'Formato Productividad'!$O2387,0)</f>
        <v>0</v>
      </c>
      <c r="AT2387" s="71">
        <f>IFERROR('Formato Productividad'!$AI2387/'Formato Productividad'!$M2387,0)</f>
        <v>0</v>
      </c>
      <c r="AU2387" s="74"/>
    </row>
    <row r="2388" spans="1:47" s="33" customFormat="1" ht="25.5" customHeight="1" x14ac:dyDescent="0.25">
      <c r="A2388" s="39">
        <v>2387</v>
      </c>
      <c r="B2388" s="5"/>
      <c r="C2388" s="5"/>
      <c r="D2388" s="5"/>
      <c r="E2388" s="6" t="str">
        <f>IFERROR(VLOOKUP(D2388,'Formato validacion'!$E$2:$F$131,2,0),"Escoja un ESM")</f>
        <v>Escoja un ESM</v>
      </c>
      <c r="F2388" s="31"/>
      <c r="G2388" s="5"/>
      <c r="H2388" s="5"/>
      <c r="I2388" s="5"/>
      <c r="J2388" s="5"/>
      <c r="K2388" s="5"/>
      <c r="L2388" s="6" t="str">
        <f>IFERROR(VLOOKUP(K2388,Tabla4[[ESPECIALIDADES]:[ÁREA DE LA ESPECIALIDAD]],2,0),"Escoja una especialidad")</f>
        <v>Escoja una especialidad</v>
      </c>
      <c r="M2388" s="5"/>
      <c r="N2388" s="5"/>
      <c r="O2388" s="5"/>
      <c r="P2388" s="6">
        <f>'Formato Productividad'!$M2388-'Formato Productividad'!$AI2388</f>
        <v>0</v>
      </c>
      <c r="Q2388" s="6" t="str">
        <f>IFERROR(VLOOKUP('Formato Productividad'!$K2388,Tabla4[],3,0),"Escoja una especialidad")</f>
        <v>Escoja una especialidad</v>
      </c>
      <c r="R2388" s="6" t="str">
        <f t="shared" si="148"/>
        <v>No aplica</v>
      </c>
      <c r="S2388" s="5"/>
      <c r="T2388" s="5"/>
      <c r="U2388" s="5"/>
      <c r="V2388" s="6">
        <f t="shared" si="149"/>
        <v>0</v>
      </c>
      <c r="W2388" s="6" t="str">
        <f t="shared" si="150"/>
        <v>No aplica</v>
      </c>
      <c r="X2388" s="35" t="str">
        <f t="shared" si="151"/>
        <v>No aplica</v>
      </c>
      <c r="Y2388" s="37"/>
      <c r="Z2388" s="38"/>
      <c r="AA2388" s="36"/>
      <c r="AB2388" s="38"/>
      <c r="AC2388" s="37"/>
      <c r="AD2388" s="38"/>
      <c r="AE2388" s="37"/>
      <c r="AF2388" s="38"/>
      <c r="AG2388" s="37"/>
      <c r="AH2388" s="38"/>
      <c r="AI2388" s="36"/>
      <c r="AJ2388" s="5"/>
      <c r="AK2388" s="5"/>
      <c r="AL2388" s="6">
        <f>IFERROR('Formato Productividad'!$Y2388+'Formato Productividad'!$AA2388+'Formato Productividad'!$AC2388,0)+'Formato Productividad'!$AE2388</f>
        <v>0</v>
      </c>
      <c r="AM2388" s="6">
        <f>IFERROR((('Formato Productividad'!$T2388+'Formato Productividad'!$V2388+'Formato Productividad'!$U2388)/'Formato Productividad'!$Q2388),0)+'Formato Productividad'!$AL2388</f>
        <v>0</v>
      </c>
      <c r="AN2388" s="7">
        <f>IFERROR(('Formato Productividad'!$AM2388/'Formato Productividad'!$N2388)*('Formato Productividad'!$N2388/'Formato Productividad'!$P2388),0)</f>
        <v>0</v>
      </c>
      <c r="AO2388" s="7">
        <f>IFERROR(('Formato Productividad'!$AG2388/'Formato Productividad'!$O2388)*('Formato Productividad'!$O2388/'Formato Productividad'!$P2388),0)</f>
        <v>0</v>
      </c>
      <c r="AP2388" s="7">
        <f>'Formato Productividad'!$AN2388+'Formato Productividad'!$AO2388</f>
        <v>0</v>
      </c>
      <c r="AQ2388" s="5"/>
      <c r="AR2388" s="7">
        <f>IFERROR('Formato Productividad'!$AM2388/'Formato Productividad'!$N2388,0)</f>
        <v>0</v>
      </c>
      <c r="AS2388" s="7">
        <f>IFERROR('Formato Productividad'!$AG2388/'Formato Productividad'!$O2388,0)</f>
        <v>0</v>
      </c>
      <c r="AT2388" s="71">
        <f>IFERROR('Formato Productividad'!$AI2388/'Formato Productividad'!$M2388,0)</f>
        <v>0</v>
      </c>
      <c r="AU2388" s="74"/>
    </row>
    <row r="2389" spans="1:47" s="33" customFormat="1" ht="25.5" customHeight="1" x14ac:dyDescent="0.25">
      <c r="A2389" s="39">
        <v>2388</v>
      </c>
      <c r="B2389" s="5"/>
      <c r="C2389" s="5"/>
      <c r="D2389" s="5"/>
      <c r="E2389" s="6" t="str">
        <f>IFERROR(VLOOKUP(D2389,'Formato validacion'!$E$2:$F$131,2,0),"Escoja un ESM")</f>
        <v>Escoja un ESM</v>
      </c>
      <c r="F2389" s="31"/>
      <c r="G2389" s="5"/>
      <c r="H2389" s="5"/>
      <c r="I2389" s="5"/>
      <c r="J2389" s="5"/>
      <c r="K2389" s="5"/>
      <c r="L2389" s="6" t="str">
        <f>IFERROR(VLOOKUP(K2389,Tabla4[[ESPECIALIDADES]:[ÁREA DE LA ESPECIALIDAD]],2,0),"Escoja una especialidad")</f>
        <v>Escoja una especialidad</v>
      </c>
      <c r="M2389" s="5"/>
      <c r="N2389" s="5"/>
      <c r="O2389" s="5"/>
      <c r="P2389" s="6">
        <f>'Formato Productividad'!$M2389-'Formato Productividad'!$AI2389</f>
        <v>0</v>
      </c>
      <c r="Q2389" s="6" t="str">
        <f>IFERROR(VLOOKUP('Formato Productividad'!$K2389,Tabla4[],3,0),"Escoja una especialidad")</f>
        <v>Escoja una especialidad</v>
      </c>
      <c r="R2389" s="6" t="str">
        <f t="shared" si="148"/>
        <v>No aplica</v>
      </c>
      <c r="S2389" s="5"/>
      <c r="T2389" s="5"/>
      <c r="U2389" s="5"/>
      <c r="V2389" s="6">
        <f t="shared" si="149"/>
        <v>0</v>
      </c>
      <c r="W2389" s="6" t="str">
        <f t="shared" si="150"/>
        <v>No aplica</v>
      </c>
      <c r="X2389" s="35" t="str">
        <f t="shared" si="151"/>
        <v>No aplica</v>
      </c>
      <c r="Y2389" s="37"/>
      <c r="Z2389" s="38"/>
      <c r="AA2389" s="36"/>
      <c r="AB2389" s="38"/>
      <c r="AC2389" s="37"/>
      <c r="AD2389" s="38"/>
      <c r="AE2389" s="37"/>
      <c r="AF2389" s="38"/>
      <c r="AG2389" s="37"/>
      <c r="AH2389" s="38"/>
      <c r="AI2389" s="36"/>
      <c r="AJ2389" s="5"/>
      <c r="AK2389" s="5"/>
      <c r="AL2389" s="6">
        <f>IFERROR('Formato Productividad'!$Y2389+'Formato Productividad'!$AA2389+'Formato Productividad'!$AC2389,0)+'Formato Productividad'!$AE2389</f>
        <v>0</v>
      </c>
      <c r="AM2389" s="6">
        <f>IFERROR((('Formato Productividad'!$T2389+'Formato Productividad'!$V2389+'Formato Productividad'!$U2389)/'Formato Productividad'!$Q2389),0)+'Formato Productividad'!$AL2389</f>
        <v>0</v>
      </c>
      <c r="AN2389" s="7">
        <f>IFERROR(('Formato Productividad'!$AM2389/'Formato Productividad'!$N2389)*('Formato Productividad'!$N2389/'Formato Productividad'!$P2389),0)</f>
        <v>0</v>
      </c>
      <c r="AO2389" s="7">
        <f>IFERROR(('Formato Productividad'!$AG2389/'Formato Productividad'!$O2389)*('Formato Productividad'!$O2389/'Formato Productividad'!$P2389),0)</f>
        <v>0</v>
      </c>
      <c r="AP2389" s="7">
        <f>'Formato Productividad'!$AN2389+'Formato Productividad'!$AO2389</f>
        <v>0</v>
      </c>
      <c r="AQ2389" s="5"/>
      <c r="AR2389" s="7">
        <f>IFERROR('Formato Productividad'!$AM2389/'Formato Productividad'!$N2389,0)</f>
        <v>0</v>
      </c>
      <c r="AS2389" s="7">
        <f>IFERROR('Formato Productividad'!$AG2389/'Formato Productividad'!$O2389,0)</f>
        <v>0</v>
      </c>
      <c r="AT2389" s="71">
        <f>IFERROR('Formato Productividad'!$AI2389/'Formato Productividad'!$M2389,0)</f>
        <v>0</v>
      </c>
      <c r="AU2389" s="74"/>
    </row>
    <row r="2390" spans="1:47" s="33" customFormat="1" ht="25.5" customHeight="1" x14ac:dyDescent="0.25">
      <c r="A2390" s="39">
        <v>2389</v>
      </c>
      <c r="B2390" s="5"/>
      <c r="C2390" s="5"/>
      <c r="D2390" s="5"/>
      <c r="E2390" s="6" t="str">
        <f>IFERROR(VLOOKUP(D2390,'Formato validacion'!$E$2:$F$131,2,0),"Escoja un ESM")</f>
        <v>Escoja un ESM</v>
      </c>
      <c r="F2390" s="31"/>
      <c r="G2390" s="5"/>
      <c r="H2390" s="5"/>
      <c r="I2390" s="5"/>
      <c r="J2390" s="5"/>
      <c r="K2390" s="5"/>
      <c r="L2390" s="6" t="str">
        <f>IFERROR(VLOOKUP(K2390,Tabla4[[ESPECIALIDADES]:[ÁREA DE LA ESPECIALIDAD]],2,0),"Escoja una especialidad")</f>
        <v>Escoja una especialidad</v>
      </c>
      <c r="M2390" s="5"/>
      <c r="N2390" s="5"/>
      <c r="O2390" s="5"/>
      <c r="P2390" s="6">
        <f>'Formato Productividad'!$M2390-'Formato Productividad'!$AI2390</f>
        <v>0</v>
      </c>
      <c r="Q2390" s="6" t="str">
        <f>IFERROR(VLOOKUP('Formato Productividad'!$K2390,Tabla4[],3,0),"Escoja una especialidad")</f>
        <v>Escoja una especialidad</v>
      </c>
      <c r="R2390" s="6" t="str">
        <f t="shared" si="148"/>
        <v>No aplica</v>
      </c>
      <c r="S2390" s="5"/>
      <c r="T2390" s="5"/>
      <c r="U2390" s="5"/>
      <c r="V2390" s="6">
        <f t="shared" si="149"/>
        <v>0</v>
      </c>
      <c r="W2390" s="6" t="str">
        <f t="shared" si="150"/>
        <v>No aplica</v>
      </c>
      <c r="X2390" s="35" t="str">
        <f t="shared" si="151"/>
        <v>No aplica</v>
      </c>
      <c r="Y2390" s="37"/>
      <c r="Z2390" s="38"/>
      <c r="AA2390" s="36"/>
      <c r="AB2390" s="38"/>
      <c r="AC2390" s="37"/>
      <c r="AD2390" s="38"/>
      <c r="AE2390" s="37"/>
      <c r="AF2390" s="38"/>
      <c r="AG2390" s="37"/>
      <c r="AH2390" s="38"/>
      <c r="AI2390" s="36"/>
      <c r="AJ2390" s="5"/>
      <c r="AK2390" s="5"/>
      <c r="AL2390" s="6">
        <f>IFERROR('Formato Productividad'!$Y2390+'Formato Productividad'!$AA2390+'Formato Productividad'!$AC2390,0)+'Formato Productividad'!$AE2390</f>
        <v>0</v>
      </c>
      <c r="AM2390" s="6">
        <f>IFERROR((('Formato Productividad'!$T2390+'Formato Productividad'!$V2390+'Formato Productividad'!$U2390)/'Formato Productividad'!$Q2390),0)+'Formato Productividad'!$AL2390</f>
        <v>0</v>
      </c>
      <c r="AN2390" s="7">
        <f>IFERROR(('Formato Productividad'!$AM2390/'Formato Productividad'!$N2390)*('Formato Productividad'!$N2390/'Formato Productividad'!$P2390),0)</f>
        <v>0</v>
      </c>
      <c r="AO2390" s="7">
        <f>IFERROR(('Formato Productividad'!$AG2390/'Formato Productividad'!$O2390)*('Formato Productividad'!$O2390/'Formato Productividad'!$P2390),0)</f>
        <v>0</v>
      </c>
      <c r="AP2390" s="7">
        <f>'Formato Productividad'!$AN2390+'Formato Productividad'!$AO2390</f>
        <v>0</v>
      </c>
      <c r="AQ2390" s="5"/>
      <c r="AR2390" s="7">
        <f>IFERROR('Formato Productividad'!$AM2390/'Formato Productividad'!$N2390,0)</f>
        <v>0</v>
      </c>
      <c r="AS2390" s="7">
        <f>IFERROR('Formato Productividad'!$AG2390/'Formato Productividad'!$O2390,0)</f>
        <v>0</v>
      </c>
      <c r="AT2390" s="71">
        <f>IFERROR('Formato Productividad'!$AI2390/'Formato Productividad'!$M2390,0)</f>
        <v>0</v>
      </c>
      <c r="AU2390" s="74"/>
    </row>
    <row r="2391" spans="1:47" s="33" customFormat="1" ht="25.5" customHeight="1" x14ac:dyDescent="0.25">
      <c r="A2391" s="39">
        <v>2390</v>
      </c>
      <c r="B2391" s="5"/>
      <c r="C2391" s="5"/>
      <c r="D2391" s="5"/>
      <c r="E2391" s="6" t="str">
        <f>IFERROR(VLOOKUP(D2391,'Formato validacion'!$E$2:$F$131,2,0),"Escoja un ESM")</f>
        <v>Escoja un ESM</v>
      </c>
      <c r="F2391" s="31"/>
      <c r="G2391" s="5"/>
      <c r="H2391" s="5"/>
      <c r="I2391" s="5"/>
      <c r="J2391" s="5"/>
      <c r="K2391" s="5"/>
      <c r="L2391" s="6" t="str">
        <f>IFERROR(VLOOKUP(K2391,Tabla4[[ESPECIALIDADES]:[ÁREA DE LA ESPECIALIDAD]],2,0),"Escoja una especialidad")</f>
        <v>Escoja una especialidad</v>
      </c>
      <c r="M2391" s="5"/>
      <c r="N2391" s="5"/>
      <c r="O2391" s="5"/>
      <c r="P2391" s="6">
        <f>'Formato Productividad'!$M2391-'Formato Productividad'!$AI2391</f>
        <v>0</v>
      </c>
      <c r="Q2391" s="6" t="str">
        <f>IFERROR(VLOOKUP('Formato Productividad'!$K2391,Tabla4[],3,0),"Escoja una especialidad")</f>
        <v>Escoja una especialidad</v>
      </c>
      <c r="R2391" s="6" t="str">
        <f t="shared" si="148"/>
        <v>No aplica</v>
      </c>
      <c r="S2391" s="5"/>
      <c r="T2391" s="5"/>
      <c r="U2391" s="5"/>
      <c r="V2391" s="6">
        <f t="shared" si="149"/>
        <v>0</v>
      </c>
      <c r="W2391" s="6" t="str">
        <f t="shared" si="150"/>
        <v>No aplica</v>
      </c>
      <c r="X2391" s="35" t="str">
        <f t="shared" si="151"/>
        <v>No aplica</v>
      </c>
      <c r="Y2391" s="37"/>
      <c r="Z2391" s="38"/>
      <c r="AA2391" s="36"/>
      <c r="AB2391" s="38"/>
      <c r="AC2391" s="37"/>
      <c r="AD2391" s="38"/>
      <c r="AE2391" s="37"/>
      <c r="AF2391" s="38"/>
      <c r="AG2391" s="37"/>
      <c r="AH2391" s="38"/>
      <c r="AI2391" s="36"/>
      <c r="AJ2391" s="5"/>
      <c r="AK2391" s="5"/>
      <c r="AL2391" s="6">
        <f>IFERROR('Formato Productividad'!$Y2391+'Formato Productividad'!$AA2391+'Formato Productividad'!$AC2391,0)+'Formato Productividad'!$AE2391</f>
        <v>0</v>
      </c>
      <c r="AM2391" s="6">
        <f>IFERROR((('Formato Productividad'!$T2391+'Formato Productividad'!$V2391+'Formato Productividad'!$U2391)/'Formato Productividad'!$Q2391),0)+'Formato Productividad'!$AL2391</f>
        <v>0</v>
      </c>
      <c r="AN2391" s="7">
        <f>IFERROR(('Formato Productividad'!$AM2391/'Formato Productividad'!$N2391)*('Formato Productividad'!$N2391/'Formato Productividad'!$P2391),0)</f>
        <v>0</v>
      </c>
      <c r="AO2391" s="7">
        <f>IFERROR(('Formato Productividad'!$AG2391/'Formato Productividad'!$O2391)*('Formato Productividad'!$O2391/'Formato Productividad'!$P2391),0)</f>
        <v>0</v>
      </c>
      <c r="AP2391" s="7">
        <f>'Formato Productividad'!$AN2391+'Formato Productividad'!$AO2391</f>
        <v>0</v>
      </c>
      <c r="AQ2391" s="5"/>
      <c r="AR2391" s="7">
        <f>IFERROR('Formato Productividad'!$AM2391/'Formato Productividad'!$N2391,0)</f>
        <v>0</v>
      </c>
      <c r="AS2391" s="7">
        <f>IFERROR('Formato Productividad'!$AG2391/'Formato Productividad'!$O2391,0)</f>
        <v>0</v>
      </c>
      <c r="AT2391" s="71">
        <f>IFERROR('Formato Productividad'!$AI2391/'Formato Productividad'!$M2391,0)</f>
        <v>0</v>
      </c>
      <c r="AU2391" s="74"/>
    </row>
    <row r="2392" spans="1:47" s="33" customFormat="1" ht="25.5" customHeight="1" x14ac:dyDescent="0.25">
      <c r="A2392" s="39">
        <v>2391</v>
      </c>
      <c r="B2392" s="5"/>
      <c r="C2392" s="5"/>
      <c r="D2392" s="5"/>
      <c r="E2392" s="6" t="str">
        <f>IFERROR(VLOOKUP(D2392,'Formato validacion'!$E$2:$F$131,2,0),"Escoja un ESM")</f>
        <v>Escoja un ESM</v>
      </c>
      <c r="F2392" s="31"/>
      <c r="G2392" s="5"/>
      <c r="H2392" s="5"/>
      <c r="I2392" s="5"/>
      <c r="J2392" s="5"/>
      <c r="K2392" s="5"/>
      <c r="L2392" s="6" t="str">
        <f>IFERROR(VLOOKUP(K2392,Tabla4[[ESPECIALIDADES]:[ÁREA DE LA ESPECIALIDAD]],2,0),"Escoja una especialidad")</f>
        <v>Escoja una especialidad</v>
      </c>
      <c r="M2392" s="5"/>
      <c r="N2392" s="5"/>
      <c r="O2392" s="5"/>
      <c r="P2392" s="6">
        <f>'Formato Productividad'!$M2392-'Formato Productividad'!$AI2392</f>
        <v>0</v>
      </c>
      <c r="Q2392" s="6" t="str">
        <f>IFERROR(VLOOKUP('Formato Productividad'!$K2392,Tabla4[],3,0),"Escoja una especialidad")</f>
        <v>Escoja una especialidad</v>
      </c>
      <c r="R2392" s="6" t="str">
        <f t="shared" si="148"/>
        <v>No aplica</v>
      </c>
      <c r="S2392" s="5"/>
      <c r="T2392" s="5"/>
      <c r="U2392" s="5"/>
      <c r="V2392" s="6">
        <f t="shared" si="149"/>
        <v>0</v>
      </c>
      <c r="W2392" s="6" t="str">
        <f t="shared" si="150"/>
        <v>No aplica</v>
      </c>
      <c r="X2392" s="35" t="str">
        <f t="shared" si="151"/>
        <v>No aplica</v>
      </c>
      <c r="Y2392" s="37"/>
      <c r="Z2392" s="38"/>
      <c r="AA2392" s="36"/>
      <c r="AB2392" s="38"/>
      <c r="AC2392" s="37"/>
      <c r="AD2392" s="38"/>
      <c r="AE2392" s="37"/>
      <c r="AF2392" s="38"/>
      <c r="AG2392" s="37"/>
      <c r="AH2392" s="38"/>
      <c r="AI2392" s="36"/>
      <c r="AJ2392" s="5"/>
      <c r="AK2392" s="5"/>
      <c r="AL2392" s="6">
        <f>IFERROR('Formato Productividad'!$Y2392+'Formato Productividad'!$AA2392+'Formato Productividad'!$AC2392,0)+'Formato Productividad'!$AE2392</f>
        <v>0</v>
      </c>
      <c r="AM2392" s="6">
        <f>IFERROR((('Formato Productividad'!$T2392+'Formato Productividad'!$V2392+'Formato Productividad'!$U2392)/'Formato Productividad'!$Q2392),0)+'Formato Productividad'!$AL2392</f>
        <v>0</v>
      </c>
      <c r="AN2392" s="7">
        <f>IFERROR(('Formato Productividad'!$AM2392/'Formato Productividad'!$N2392)*('Formato Productividad'!$N2392/'Formato Productividad'!$P2392),0)</f>
        <v>0</v>
      </c>
      <c r="AO2392" s="7">
        <f>IFERROR(('Formato Productividad'!$AG2392/'Formato Productividad'!$O2392)*('Formato Productividad'!$O2392/'Formato Productividad'!$P2392),0)</f>
        <v>0</v>
      </c>
      <c r="AP2392" s="7">
        <f>'Formato Productividad'!$AN2392+'Formato Productividad'!$AO2392</f>
        <v>0</v>
      </c>
      <c r="AQ2392" s="5"/>
      <c r="AR2392" s="7">
        <f>IFERROR('Formato Productividad'!$AM2392/'Formato Productividad'!$N2392,0)</f>
        <v>0</v>
      </c>
      <c r="AS2392" s="7">
        <f>IFERROR('Formato Productividad'!$AG2392/'Formato Productividad'!$O2392,0)</f>
        <v>0</v>
      </c>
      <c r="AT2392" s="71">
        <f>IFERROR('Formato Productividad'!$AI2392/'Formato Productividad'!$M2392,0)</f>
        <v>0</v>
      </c>
      <c r="AU2392" s="74"/>
    </row>
    <row r="2393" spans="1:47" s="33" customFormat="1" ht="25.5" customHeight="1" x14ac:dyDescent="0.25">
      <c r="A2393" s="39">
        <v>2392</v>
      </c>
      <c r="B2393" s="5"/>
      <c r="C2393" s="5"/>
      <c r="D2393" s="5"/>
      <c r="E2393" s="6" t="str">
        <f>IFERROR(VLOOKUP(D2393,'Formato validacion'!$E$2:$F$131,2,0),"Escoja un ESM")</f>
        <v>Escoja un ESM</v>
      </c>
      <c r="F2393" s="31"/>
      <c r="G2393" s="5"/>
      <c r="H2393" s="5"/>
      <c r="I2393" s="5"/>
      <c r="J2393" s="5"/>
      <c r="K2393" s="5"/>
      <c r="L2393" s="6" t="str">
        <f>IFERROR(VLOOKUP(K2393,Tabla4[[ESPECIALIDADES]:[ÁREA DE LA ESPECIALIDAD]],2,0),"Escoja una especialidad")</f>
        <v>Escoja una especialidad</v>
      </c>
      <c r="M2393" s="5"/>
      <c r="N2393" s="5"/>
      <c r="O2393" s="5"/>
      <c r="P2393" s="6">
        <f>'Formato Productividad'!$M2393-'Formato Productividad'!$AI2393</f>
        <v>0</v>
      </c>
      <c r="Q2393" s="6" t="str">
        <f>IFERROR(VLOOKUP('Formato Productividad'!$K2393,Tabla4[],3,0),"Escoja una especialidad")</f>
        <v>Escoja una especialidad</v>
      </c>
      <c r="R2393" s="6" t="str">
        <f t="shared" si="148"/>
        <v>No aplica</v>
      </c>
      <c r="S2393" s="5"/>
      <c r="T2393" s="5"/>
      <c r="U2393" s="5"/>
      <c r="V2393" s="6">
        <f t="shared" si="149"/>
        <v>0</v>
      </c>
      <c r="W2393" s="6" t="str">
        <f t="shared" si="150"/>
        <v>No aplica</v>
      </c>
      <c r="X2393" s="35" t="str">
        <f t="shared" si="151"/>
        <v>No aplica</v>
      </c>
      <c r="Y2393" s="37"/>
      <c r="Z2393" s="38"/>
      <c r="AA2393" s="36"/>
      <c r="AB2393" s="38"/>
      <c r="AC2393" s="37"/>
      <c r="AD2393" s="38"/>
      <c r="AE2393" s="37"/>
      <c r="AF2393" s="38"/>
      <c r="AG2393" s="37"/>
      <c r="AH2393" s="38"/>
      <c r="AI2393" s="36"/>
      <c r="AJ2393" s="5"/>
      <c r="AK2393" s="5"/>
      <c r="AL2393" s="6">
        <f>IFERROR('Formato Productividad'!$Y2393+'Formato Productividad'!$AA2393+'Formato Productividad'!$AC2393,0)+'Formato Productividad'!$AE2393</f>
        <v>0</v>
      </c>
      <c r="AM2393" s="6">
        <f>IFERROR((('Formato Productividad'!$T2393+'Formato Productividad'!$V2393+'Formato Productividad'!$U2393)/'Formato Productividad'!$Q2393),0)+'Formato Productividad'!$AL2393</f>
        <v>0</v>
      </c>
      <c r="AN2393" s="7">
        <f>IFERROR(('Formato Productividad'!$AM2393/'Formato Productividad'!$N2393)*('Formato Productividad'!$N2393/'Formato Productividad'!$P2393),0)</f>
        <v>0</v>
      </c>
      <c r="AO2393" s="7">
        <f>IFERROR(('Formato Productividad'!$AG2393/'Formato Productividad'!$O2393)*('Formato Productividad'!$O2393/'Formato Productividad'!$P2393),0)</f>
        <v>0</v>
      </c>
      <c r="AP2393" s="7">
        <f>'Formato Productividad'!$AN2393+'Formato Productividad'!$AO2393</f>
        <v>0</v>
      </c>
      <c r="AQ2393" s="5"/>
      <c r="AR2393" s="7">
        <f>IFERROR('Formato Productividad'!$AM2393/'Formato Productividad'!$N2393,0)</f>
        <v>0</v>
      </c>
      <c r="AS2393" s="7">
        <f>IFERROR('Formato Productividad'!$AG2393/'Formato Productividad'!$O2393,0)</f>
        <v>0</v>
      </c>
      <c r="AT2393" s="71">
        <f>IFERROR('Formato Productividad'!$AI2393/'Formato Productividad'!$M2393,0)</f>
        <v>0</v>
      </c>
      <c r="AU2393" s="74"/>
    </row>
    <row r="2394" spans="1:47" s="33" customFormat="1" ht="25.5" customHeight="1" x14ac:dyDescent="0.25">
      <c r="A2394" s="39">
        <v>2393</v>
      </c>
      <c r="B2394" s="5"/>
      <c r="C2394" s="5"/>
      <c r="D2394" s="5"/>
      <c r="E2394" s="6" t="str">
        <f>IFERROR(VLOOKUP(D2394,'Formato validacion'!$E$2:$F$131,2,0),"Escoja un ESM")</f>
        <v>Escoja un ESM</v>
      </c>
      <c r="F2394" s="31"/>
      <c r="G2394" s="5"/>
      <c r="H2394" s="5"/>
      <c r="I2394" s="5"/>
      <c r="J2394" s="5"/>
      <c r="K2394" s="5"/>
      <c r="L2394" s="6" t="str">
        <f>IFERROR(VLOOKUP(K2394,Tabla4[[ESPECIALIDADES]:[ÁREA DE LA ESPECIALIDAD]],2,0),"Escoja una especialidad")</f>
        <v>Escoja una especialidad</v>
      </c>
      <c r="M2394" s="5"/>
      <c r="N2394" s="5"/>
      <c r="O2394" s="5"/>
      <c r="P2394" s="6">
        <f>'Formato Productividad'!$M2394-'Formato Productividad'!$AI2394</f>
        <v>0</v>
      </c>
      <c r="Q2394" s="6" t="str">
        <f>IFERROR(VLOOKUP('Formato Productividad'!$K2394,Tabla4[],3,0),"Escoja una especialidad")</f>
        <v>Escoja una especialidad</v>
      </c>
      <c r="R2394" s="6" t="str">
        <f t="shared" si="148"/>
        <v>No aplica</v>
      </c>
      <c r="S2394" s="5"/>
      <c r="T2394" s="5"/>
      <c r="U2394" s="5"/>
      <c r="V2394" s="6">
        <f t="shared" si="149"/>
        <v>0</v>
      </c>
      <c r="W2394" s="6" t="str">
        <f t="shared" si="150"/>
        <v>No aplica</v>
      </c>
      <c r="X2394" s="35" t="str">
        <f t="shared" si="151"/>
        <v>No aplica</v>
      </c>
      <c r="Y2394" s="37"/>
      <c r="Z2394" s="38"/>
      <c r="AA2394" s="36"/>
      <c r="AB2394" s="38"/>
      <c r="AC2394" s="37"/>
      <c r="AD2394" s="38"/>
      <c r="AE2394" s="37"/>
      <c r="AF2394" s="38"/>
      <c r="AG2394" s="37"/>
      <c r="AH2394" s="38"/>
      <c r="AI2394" s="36"/>
      <c r="AJ2394" s="5"/>
      <c r="AK2394" s="5"/>
      <c r="AL2394" s="6">
        <f>IFERROR('Formato Productividad'!$Y2394+'Formato Productividad'!$AA2394+'Formato Productividad'!$AC2394,0)+'Formato Productividad'!$AE2394</f>
        <v>0</v>
      </c>
      <c r="AM2394" s="6">
        <f>IFERROR((('Formato Productividad'!$T2394+'Formato Productividad'!$V2394+'Formato Productividad'!$U2394)/'Formato Productividad'!$Q2394),0)+'Formato Productividad'!$AL2394</f>
        <v>0</v>
      </c>
      <c r="AN2394" s="7">
        <f>IFERROR(('Formato Productividad'!$AM2394/'Formato Productividad'!$N2394)*('Formato Productividad'!$N2394/'Formato Productividad'!$P2394),0)</f>
        <v>0</v>
      </c>
      <c r="AO2394" s="7">
        <f>IFERROR(('Formato Productividad'!$AG2394/'Formato Productividad'!$O2394)*('Formato Productividad'!$O2394/'Formato Productividad'!$P2394),0)</f>
        <v>0</v>
      </c>
      <c r="AP2394" s="7">
        <f>'Formato Productividad'!$AN2394+'Formato Productividad'!$AO2394</f>
        <v>0</v>
      </c>
      <c r="AQ2394" s="5"/>
      <c r="AR2394" s="7">
        <f>IFERROR('Formato Productividad'!$AM2394/'Formato Productividad'!$N2394,0)</f>
        <v>0</v>
      </c>
      <c r="AS2394" s="7">
        <f>IFERROR('Formato Productividad'!$AG2394/'Formato Productividad'!$O2394,0)</f>
        <v>0</v>
      </c>
      <c r="AT2394" s="71">
        <f>IFERROR('Formato Productividad'!$AI2394/'Formato Productividad'!$M2394,0)</f>
        <v>0</v>
      </c>
      <c r="AU2394" s="74"/>
    </row>
    <row r="2395" spans="1:47" s="33" customFormat="1" ht="25.5" customHeight="1" x14ac:dyDescent="0.25">
      <c r="A2395" s="39">
        <v>2394</v>
      </c>
      <c r="B2395" s="5"/>
      <c r="C2395" s="5"/>
      <c r="D2395" s="5"/>
      <c r="E2395" s="6" t="str">
        <f>IFERROR(VLOOKUP(D2395,'Formato validacion'!$E$2:$F$131,2,0),"Escoja un ESM")</f>
        <v>Escoja un ESM</v>
      </c>
      <c r="F2395" s="31"/>
      <c r="G2395" s="5"/>
      <c r="H2395" s="5"/>
      <c r="I2395" s="5"/>
      <c r="J2395" s="5"/>
      <c r="K2395" s="5"/>
      <c r="L2395" s="6" t="str">
        <f>IFERROR(VLOOKUP(K2395,Tabla4[[ESPECIALIDADES]:[ÁREA DE LA ESPECIALIDAD]],2,0),"Escoja una especialidad")</f>
        <v>Escoja una especialidad</v>
      </c>
      <c r="M2395" s="5"/>
      <c r="N2395" s="5"/>
      <c r="O2395" s="5"/>
      <c r="P2395" s="6">
        <f>'Formato Productividad'!$M2395-'Formato Productividad'!$AI2395</f>
        <v>0</v>
      </c>
      <c r="Q2395" s="6" t="str">
        <f>IFERROR(VLOOKUP('Formato Productividad'!$K2395,Tabla4[],3,0),"Escoja una especialidad")</f>
        <v>Escoja una especialidad</v>
      </c>
      <c r="R2395" s="6" t="str">
        <f t="shared" si="148"/>
        <v>No aplica</v>
      </c>
      <c r="S2395" s="5"/>
      <c r="T2395" s="5"/>
      <c r="U2395" s="5"/>
      <c r="V2395" s="6">
        <f t="shared" si="149"/>
        <v>0</v>
      </c>
      <c r="W2395" s="6" t="str">
        <f t="shared" si="150"/>
        <v>No aplica</v>
      </c>
      <c r="X2395" s="35" t="str">
        <f t="shared" si="151"/>
        <v>No aplica</v>
      </c>
      <c r="Y2395" s="37"/>
      <c r="Z2395" s="38"/>
      <c r="AA2395" s="36"/>
      <c r="AB2395" s="38"/>
      <c r="AC2395" s="37"/>
      <c r="AD2395" s="38"/>
      <c r="AE2395" s="37"/>
      <c r="AF2395" s="38"/>
      <c r="AG2395" s="37"/>
      <c r="AH2395" s="38"/>
      <c r="AI2395" s="36"/>
      <c r="AJ2395" s="5"/>
      <c r="AK2395" s="5"/>
      <c r="AL2395" s="6">
        <f>IFERROR('Formato Productividad'!$Y2395+'Formato Productividad'!$AA2395+'Formato Productividad'!$AC2395,0)+'Formato Productividad'!$AE2395</f>
        <v>0</v>
      </c>
      <c r="AM2395" s="6">
        <f>IFERROR((('Formato Productividad'!$T2395+'Formato Productividad'!$V2395+'Formato Productividad'!$U2395)/'Formato Productividad'!$Q2395),0)+'Formato Productividad'!$AL2395</f>
        <v>0</v>
      </c>
      <c r="AN2395" s="7">
        <f>IFERROR(('Formato Productividad'!$AM2395/'Formato Productividad'!$N2395)*('Formato Productividad'!$N2395/'Formato Productividad'!$P2395),0)</f>
        <v>0</v>
      </c>
      <c r="AO2395" s="7">
        <f>IFERROR(('Formato Productividad'!$AG2395/'Formato Productividad'!$O2395)*('Formato Productividad'!$O2395/'Formato Productividad'!$P2395),0)</f>
        <v>0</v>
      </c>
      <c r="AP2395" s="7">
        <f>'Formato Productividad'!$AN2395+'Formato Productividad'!$AO2395</f>
        <v>0</v>
      </c>
      <c r="AQ2395" s="5"/>
      <c r="AR2395" s="7">
        <f>IFERROR('Formato Productividad'!$AM2395/'Formato Productividad'!$N2395,0)</f>
        <v>0</v>
      </c>
      <c r="AS2395" s="7">
        <f>IFERROR('Formato Productividad'!$AG2395/'Formato Productividad'!$O2395,0)</f>
        <v>0</v>
      </c>
      <c r="AT2395" s="71">
        <f>IFERROR('Formato Productividad'!$AI2395/'Formato Productividad'!$M2395,0)</f>
        <v>0</v>
      </c>
      <c r="AU2395" s="74"/>
    </row>
    <row r="2396" spans="1:47" s="33" customFormat="1" ht="25.5" customHeight="1" x14ac:dyDescent="0.25">
      <c r="A2396" s="39">
        <v>2395</v>
      </c>
      <c r="B2396" s="5"/>
      <c r="C2396" s="5"/>
      <c r="D2396" s="5"/>
      <c r="E2396" s="6" t="str">
        <f>IFERROR(VLOOKUP(D2396,'Formato validacion'!$E$2:$F$131,2,0),"Escoja un ESM")</f>
        <v>Escoja un ESM</v>
      </c>
      <c r="F2396" s="31"/>
      <c r="G2396" s="5"/>
      <c r="H2396" s="5"/>
      <c r="I2396" s="5"/>
      <c r="J2396" s="5"/>
      <c r="K2396" s="5"/>
      <c r="L2396" s="6" t="str">
        <f>IFERROR(VLOOKUP(K2396,Tabla4[[ESPECIALIDADES]:[ÁREA DE LA ESPECIALIDAD]],2,0),"Escoja una especialidad")</f>
        <v>Escoja una especialidad</v>
      </c>
      <c r="M2396" s="5"/>
      <c r="N2396" s="5"/>
      <c r="O2396" s="5"/>
      <c r="P2396" s="6">
        <f>'Formato Productividad'!$M2396-'Formato Productividad'!$AI2396</f>
        <v>0</v>
      </c>
      <c r="Q2396" s="6" t="str">
        <f>IFERROR(VLOOKUP('Formato Productividad'!$K2396,Tabla4[],3,0),"Escoja una especialidad")</f>
        <v>Escoja una especialidad</v>
      </c>
      <c r="R2396" s="6" t="str">
        <f t="shared" si="148"/>
        <v>No aplica</v>
      </c>
      <c r="S2396" s="5"/>
      <c r="T2396" s="5"/>
      <c r="U2396" s="5"/>
      <c r="V2396" s="6">
        <f t="shared" si="149"/>
        <v>0</v>
      </c>
      <c r="W2396" s="6" t="str">
        <f t="shared" si="150"/>
        <v>No aplica</v>
      </c>
      <c r="X2396" s="35" t="str">
        <f t="shared" si="151"/>
        <v>No aplica</v>
      </c>
      <c r="Y2396" s="37"/>
      <c r="Z2396" s="38"/>
      <c r="AA2396" s="36"/>
      <c r="AB2396" s="38"/>
      <c r="AC2396" s="37"/>
      <c r="AD2396" s="38"/>
      <c r="AE2396" s="37"/>
      <c r="AF2396" s="38"/>
      <c r="AG2396" s="37"/>
      <c r="AH2396" s="38"/>
      <c r="AI2396" s="36"/>
      <c r="AJ2396" s="5"/>
      <c r="AK2396" s="5"/>
      <c r="AL2396" s="6">
        <f>IFERROR('Formato Productividad'!$Y2396+'Formato Productividad'!$AA2396+'Formato Productividad'!$AC2396,0)+'Formato Productividad'!$AE2396</f>
        <v>0</v>
      </c>
      <c r="AM2396" s="6">
        <f>IFERROR((('Formato Productividad'!$T2396+'Formato Productividad'!$V2396+'Formato Productividad'!$U2396)/'Formato Productividad'!$Q2396),0)+'Formato Productividad'!$AL2396</f>
        <v>0</v>
      </c>
      <c r="AN2396" s="7">
        <f>IFERROR(('Formato Productividad'!$AM2396/'Formato Productividad'!$N2396)*('Formato Productividad'!$N2396/'Formato Productividad'!$P2396),0)</f>
        <v>0</v>
      </c>
      <c r="AO2396" s="7">
        <f>IFERROR(('Formato Productividad'!$AG2396/'Formato Productividad'!$O2396)*('Formato Productividad'!$O2396/'Formato Productividad'!$P2396),0)</f>
        <v>0</v>
      </c>
      <c r="AP2396" s="7">
        <f>'Formato Productividad'!$AN2396+'Formato Productividad'!$AO2396</f>
        <v>0</v>
      </c>
      <c r="AQ2396" s="5"/>
      <c r="AR2396" s="7">
        <f>IFERROR('Formato Productividad'!$AM2396/'Formato Productividad'!$N2396,0)</f>
        <v>0</v>
      </c>
      <c r="AS2396" s="7">
        <f>IFERROR('Formato Productividad'!$AG2396/'Formato Productividad'!$O2396,0)</f>
        <v>0</v>
      </c>
      <c r="AT2396" s="71">
        <f>IFERROR('Formato Productividad'!$AI2396/'Formato Productividad'!$M2396,0)</f>
        <v>0</v>
      </c>
      <c r="AU2396" s="74"/>
    </row>
    <row r="2397" spans="1:47" s="33" customFormat="1" ht="25.5" customHeight="1" x14ac:dyDescent="0.25">
      <c r="A2397" s="39">
        <v>2396</v>
      </c>
      <c r="B2397" s="5"/>
      <c r="C2397" s="5"/>
      <c r="D2397" s="5"/>
      <c r="E2397" s="6" t="str">
        <f>IFERROR(VLOOKUP(D2397,'Formato validacion'!$E$2:$F$131,2,0),"Escoja un ESM")</f>
        <v>Escoja un ESM</v>
      </c>
      <c r="F2397" s="31"/>
      <c r="G2397" s="5"/>
      <c r="H2397" s="5"/>
      <c r="I2397" s="5"/>
      <c r="J2397" s="5"/>
      <c r="K2397" s="5"/>
      <c r="L2397" s="6" t="str">
        <f>IFERROR(VLOOKUP(K2397,Tabla4[[ESPECIALIDADES]:[ÁREA DE LA ESPECIALIDAD]],2,0),"Escoja una especialidad")</f>
        <v>Escoja una especialidad</v>
      </c>
      <c r="M2397" s="5"/>
      <c r="N2397" s="5"/>
      <c r="O2397" s="5"/>
      <c r="P2397" s="6">
        <f>'Formato Productividad'!$M2397-'Formato Productividad'!$AI2397</f>
        <v>0</v>
      </c>
      <c r="Q2397" s="6" t="str">
        <f>IFERROR(VLOOKUP('Formato Productividad'!$K2397,Tabla4[],3,0),"Escoja una especialidad")</f>
        <v>Escoja una especialidad</v>
      </c>
      <c r="R2397" s="6" t="str">
        <f t="shared" si="148"/>
        <v>No aplica</v>
      </c>
      <c r="S2397" s="5"/>
      <c r="T2397" s="5"/>
      <c r="U2397" s="5"/>
      <c r="V2397" s="6">
        <f t="shared" si="149"/>
        <v>0</v>
      </c>
      <c r="W2397" s="6" t="str">
        <f t="shared" si="150"/>
        <v>No aplica</v>
      </c>
      <c r="X2397" s="35" t="str">
        <f t="shared" si="151"/>
        <v>No aplica</v>
      </c>
      <c r="Y2397" s="37"/>
      <c r="Z2397" s="38"/>
      <c r="AA2397" s="36"/>
      <c r="AB2397" s="38"/>
      <c r="AC2397" s="37"/>
      <c r="AD2397" s="38"/>
      <c r="AE2397" s="37"/>
      <c r="AF2397" s="38"/>
      <c r="AG2397" s="37"/>
      <c r="AH2397" s="38"/>
      <c r="AI2397" s="36"/>
      <c r="AJ2397" s="5"/>
      <c r="AK2397" s="5"/>
      <c r="AL2397" s="6">
        <f>IFERROR('Formato Productividad'!$Y2397+'Formato Productividad'!$AA2397+'Formato Productividad'!$AC2397,0)+'Formato Productividad'!$AE2397</f>
        <v>0</v>
      </c>
      <c r="AM2397" s="6">
        <f>IFERROR((('Formato Productividad'!$T2397+'Formato Productividad'!$V2397+'Formato Productividad'!$U2397)/'Formato Productividad'!$Q2397),0)+'Formato Productividad'!$AL2397</f>
        <v>0</v>
      </c>
      <c r="AN2397" s="7">
        <f>IFERROR(('Formato Productividad'!$AM2397/'Formato Productividad'!$N2397)*('Formato Productividad'!$N2397/'Formato Productividad'!$P2397),0)</f>
        <v>0</v>
      </c>
      <c r="AO2397" s="7">
        <f>IFERROR(('Formato Productividad'!$AG2397/'Formato Productividad'!$O2397)*('Formato Productividad'!$O2397/'Formato Productividad'!$P2397),0)</f>
        <v>0</v>
      </c>
      <c r="AP2397" s="7">
        <f>'Formato Productividad'!$AN2397+'Formato Productividad'!$AO2397</f>
        <v>0</v>
      </c>
      <c r="AQ2397" s="5"/>
      <c r="AR2397" s="7">
        <f>IFERROR('Formato Productividad'!$AM2397/'Formato Productividad'!$N2397,0)</f>
        <v>0</v>
      </c>
      <c r="AS2397" s="7">
        <f>IFERROR('Formato Productividad'!$AG2397/'Formato Productividad'!$O2397,0)</f>
        <v>0</v>
      </c>
      <c r="AT2397" s="71">
        <f>IFERROR('Formato Productividad'!$AI2397/'Formato Productividad'!$M2397,0)</f>
        <v>0</v>
      </c>
      <c r="AU2397" s="74"/>
    </row>
    <row r="2398" spans="1:47" s="33" customFormat="1" ht="25.5" customHeight="1" x14ac:dyDescent="0.25">
      <c r="A2398" s="39">
        <v>2397</v>
      </c>
      <c r="B2398" s="5"/>
      <c r="C2398" s="5"/>
      <c r="D2398" s="5"/>
      <c r="E2398" s="6" t="str">
        <f>IFERROR(VLOOKUP(D2398,'Formato validacion'!$E$2:$F$131,2,0),"Escoja un ESM")</f>
        <v>Escoja un ESM</v>
      </c>
      <c r="F2398" s="31"/>
      <c r="G2398" s="5"/>
      <c r="H2398" s="5"/>
      <c r="I2398" s="5"/>
      <c r="J2398" s="5"/>
      <c r="K2398" s="5"/>
      <c r="L2398" s="6" t="str">
        <f>IFERROR(VLOOKUP(K2398,Tabla4[[ESPECIALIDADES]:[ÁREA DE LA ESPECIALIDAD]],2,0),"Escoja una especialidad")</f>
        <v>Escoja una especialidad</v>
      </c>
      <c r="M2398" s="5"/>
      <c r="N2398" s="5"/>
      <c r="O2398" s="5"/>
      <c r="P2398" s="6">
        <f>'Formato Productividad'!$M2398-'Formato Productividad'!$AI2398</f>
        <v>0</v>
      </c>
      <c r="Q2398" s="6" t="str">
        <f>IFERROR(VLOOKUP('Formato Productividad'!$K2398,Tabla4[],3,0),"Escoja una especialidad")</f>
        <v>Escoja una especialidad</v>
      </c>
      <c r="R2398" s="6" t="str">
        <f t="shared" si="148"/>
        <v>No aplica</v>
      </c>
      <c r="S2398" s="5"/>
      <c r="T2398" s="5"/>
      <c r="U2398" s="5"/>
      <c r="V2398" s="6">
        <f t="shared" si="149"/>
        <v>0</v>
      </c>
      <c r="W2398" s="6" t="str">
        <f t="shared" si="150"/>
        <v>No aplica</v>
      </c>
      <c r="X2398" s="35" t="str">
        <f t="shared" si="151"/>
        <v>No aplica</v>
      </c>
      <c r="Y2398" s="37"/>
      <c r="Z2398" s="38"/>
      <c r="AA2398" s="36"/>
      <c r="AB2398" s="38"/>
      <c r="AC2398" s="37"/>
      <c r="AD2398" s="38"/>
      <c r="AE2398" s="37"/>
      <c r="AF2398" s="38"/>
      <c r="AG2398" s="37"/>
      <c r="AH2398" s="38"/>
      <c r="AI2398" s="36"/>
      <c r="AJ2398" s="5"/>
      <c r="AK2398" s="5"/>
      <c r="AL2398" s="6">
        <f>IFERROR('Formato Productividad'!$Y2398+'Formato Productividad'!$AA2398+'Formato Productividad'!$AC2398,0)+'Formato Productividad'!$AE2398</f>
        <v>0</v>
      </c>
      <c r="AM2398" s="6">
        <f>IFERROR((('Formato Productividad'!$T2398+'Formato Productividad'!$V2398+'Formato Productividad'!$U2398)/'Formato Productividad'!$Q2398),0)+'Formato Productividad'!$AL2398</f>
        <v>0</v>
      </c>
      <c r="AN2398" s="7">
        <f>IFERROR(('Formato Productividad'!$AM2398/'Formato Productividad'!$N2398)*('Formato Productividad'!$N2398/'Formato Productividad'!$P2398),0)</f>
        <v>0</v>
      </c>
      <c r="AO2398" s="7">
        <f>IFERROR(('Formato Productividad'!$AG2398/'Formato Productividad'!$O2398)*('Formato Productividad'!$O2398/'Formato Productividad'!$P2398),0)</f>
        <v>0</v>
      </c>
      <c r="AP2398" s="7">
        <f>'Formato Productividad'!$AN2398+'Formato Productividad'!$AO2398</f>
        <v>0</v>
      </c>
      <c r="AQ2398" s="5"/>
      <c r="AR2398" s="7">
        <f>IFERROR('Formato Productividad'!$AM2398/'Formato Productividad'!$N2398,0)</f>
        <v>0</v>
      </c>
      <c r="AS2398" s="7">
        <f>IFERROR('Formato Productividad'!$AG2398/'Formato Productividad'!$O2398,0)</f>
        <v>0</v>
      </c>
      <c r="AT2398" s="71">
        <f>IFERROR('Formato Productividad'!$AI2398/'Formato Productividad'!$M2398,0)</f>
        <v>0</v>
      </c>
      <c r="AU2398" s="74"/>
    </row>
    <row r="2399" spans="1:47" s="33" customFormat="1" ht="25.5" customHeight="1" x14ac:dyDescent="0.25">
      <c r="A2399" s="39">
        <v>2398</v>
      </c>
      <c r="B2399" s="5"/>
      <c r="C2399" s="5"/>
      <c r="D2399" s="5"/>
      <c r="E2399" s="6" t="str">
        <f>IFERROR(VLOOKUP(D2399,'Formato validacion'!$E$2:$F$131,2,0),"Escoja un ESM")</f>
        <v>Escoja un ESM</v>
      </c>
      <c r="F2399" s="31"/>
      <c r="G2399" s="5"/>
      <c r="H2399" s="5"/>
      <c r="I2399" s="5"/>
      <c r="J2399" s="5"/>
      <c r="K2399" s="5"/>
      <c r="L2399" s="6" t="str">
        <f>IFERROR(VLOOKUP(K2399,Tabla4[[ESPECIALIDADES]:[ÁREA DE LA ESPECIALIDAD]],2,0),"Escoja una especialidad")</f>
        <v>Escoja una especialidad</v>
      </c>
      <c r="M2399" s="5"/>
      <c r="N2399" s="5"/>
      <c r="O2399" s="5"/>
      <c r="P2399" s="6">
        <f>'Formato Productividad'!$M2399-'Formato Productividad'!$AI2399</f>
        <v>0</v>
      </c>
      <c r="Q2399" s="6" t="str">
        <f>IFERROR(VLOOKUP('Formato Productividad'!$K2399,Tabla4[],3,0),"Escoja una especialidad")</f>
        <v>Escoja una especialidad</v>
      </c>
      <c r="R2399" s="6" t="str">
        <f t="shared" si="148"/>
        <v>No aplica</v>
      </c>
      <c r="S2399" s="5"/>
      <c r="T2399" s="5"/>
      <c r="U2399" s="5"/>
      <c r="V2399" s="6">
        <f t="shared" si="149"/>
        <v>0</v>
      </c>
      <c r="W2399" s="6" t="str">
        <f t="shared" si="150"/>
        <v>No aplica</v>
      </c>
      <c r="X2399" s="35" t="str">
        <f t="shared" si="151"/>
        <v>No aplica</v>
      </c>
      <c r="Y2399" s="37"/>
      <c r="Z2399" s="38"/>
      <c r="AA2399" s="36"/>
      <c r="AB2399" s="38"/>
      <c r="AC2399" s="37"/>
      <c r="AD2399" s="38"/>
      <c r="AE2399" s="37"/>
      <c r="AF2399" s="38"/>
      <c r="AG2399" s="37"/>
      <c r="AH2399" s="38"/>
      <c r="AI2399" s="36"/>
      <c r="AJ2399" s="5"/>
      <c r="AK2399" s="5"/>
      <c r="AL2399" s="6">
        <f>IFERROR('Formato Productividad'!$Y2399+'Formato Productividad'!$AA2399+'Formato Productividad'!$AC2399,0)+'Formato Productividad'!$AE2399</f>
        <v>0</v>
      </c>
      <c r="AM2399" s="6">
        <f>IFERROR((('Formato Productividad'!$T2399+'Formato Productividad'!$V2399+'Formato Productividad'!$U2399)/'Formato Productividad'!$Q2399),0)+'Formato Productividad'!$AL2399</f>
        <v>0</v>
      </c>
      <c r="AN2399" s="7">
        <f>IFERROR(('Formato Productividad'!$AM2399/'Formato Productividad'!$N2399)*('Formato Productividad'!$N2399/'Formato Productividad'!$P2399),0)</f>
        <v>0</v>
      </c>
      <c r="AO2399" s="7">
        <f>IFERROR(('Formato Productividad'!$AG2399/'Formato Productividad'!$O2399)*('Formato Productividad'!$O2399/'Formato Productividad'!$P2399),0)</f>
        <v>0</v>
      </c>
      <c r="AP2399" s="7">
        <f>'Formato Productividad'!$AN2399+'Formato Productividad'!$AO2399</f>
        <v>0</v>
      </c>
      <c r="AQ2399" s="5"/>
      <c r="AR2399" s="7">
        <f>IFERROR('Formato Productividad'!$AM2399/'Formato Productividad'!$N2399,0)</f>
        <v>0</v>
      </c>
      <c r="AS2399" s="7">
        <f>IFERROR('Formato Productividad'!$AG2399/'Formato Productividad'!$O2399,0)</f>
        <v>0</v>
      </c>
      <c r="AT2399" s="71">
        <f>IFERROR('Formato Productividad'!$AI2399/'Formato Productividad'!$M2399,0)</f>
        <v>0</v>
      </c>
      <c r="AU2399" s="74"/>
    </row>
    <row r="2400" spans="1:47" s="33" customFormat="1" ht="25.5" customHeight="1" x14ac:dyDescent="0.25">
      <c r="A2400" s="39">
        <v>2399</v>
      </c>
      <c r="B2400" s="5"/>
      <c r="C2400" s="5"/>
      <c r="D2400" s="5"/>
      <c r="E2400" s="6" t="str">
        <f>IFERROR(VLOOKUP(D2400,'Formato validacion'!$E$2:$F$131,2,0),"Escoja un ESM")</f>
        <v>Escoja un ESM</v>
      </c>
      <c r="F2400" s="31"/>
      <c r="G2400" s="5"/>
      <c r="H2400" s="5"/>
      <c r="I2400" s="5"/>
      <c r="J2400" s="5"/>
      <c r="K2400" s="5"/>
      <c r="L2400" s="6" t="str">
        <f>IFERROR(VLOOKUP(K2400,Tabla4[[ESPECIALIDADES]:[ÁREA DE LA ESPECIALIDAD]],2,0),"Escoja una especialidad")</f>
        <v>Escoja una especialidad</v>
      </c>
      <c r="M2400" s="5"/>
      <c r="N2400" s="5"/>
      <c r="O2400" s="5"/>
      <c r="P2400" s="6">
        <f>'Formato Productividad'!$M2400-'Formato Productividad'!$AI2400</f>
        <v>0</v>
      </c>
      <c r="Q2400" s="6" t="str">
        <f>IFERROR(VLOOKUP('Formato Productividad'!$K2400,Tabla4[],3,0),"Escoja una especialidad")</f>
        <v>Escoja una especialidad</v>
      </c>
      <c r="R2400" s="6" t="str">
        <f t="shared" si="148"/>
        <v>No aplica</v>
      </c>
      <c r="S2400" s="5"/>
      <c r="T2400" s="5"/>
      <c r="U2400" s="5"/>
      <c r="V2400" s="6">
        <f t="shared" si="149"/>
        <v>0</v>
      </c>
      <c r="W2400" s="6" t="str">
        <f t="shared" si="150"/>
        <v>No aplica</v>
      </c>
      <c r="X2400" s="35" t="str">
        <f t="shared" si="151"/>
        <v>No aplica</v>
      </c>
      <c r="Y2400" s="37"/>
      <c r="Z2400" s="38"/>
      <c r="AA2400" s="36"/>
      <c r="AB2400" s="38"/>
      <c r="AC2400" s="37"/>
      <c r="AD2400" s="38"/>
      <c r="AE2400" s="37"/>
      <c r="AF2400" s="38"/>
      <c r="AG2400" s="37"/>
      <c r="AH2400" s="38"/>
      <c r="AI2400" s="36"/>
      <c r="AJ2400" s="5"/>
      <c r="AK2400" s="5"/>
      <c r="AL2400" s="6">
        <f>IFERROR('Formato Productividad'!$Y2400+'Formato Productividad'!$AA2400+'Formato Productividad'!$AC2400,0)+'Formato Productividad'!$AE2400</f>
        <v>0</v>
      </c>
      <c r="AM2400" s="6">
        <f>IFERROR((('Formato Productividad'!$T2400+'Formato Productividad'!$V2400+'Formato Productividad'!$U2400)/'Formato Productividad'!$Q2400),0)+'Formato Productividad'!$AL2400</f>
        <v>0</v>
      </c>
      <c r="AN2400" s="7">
        <f>IFERROR(('Formato Productividad'!$AM2400/'Formato Productividad'!$N2400)*('Formato Productividad'!$N2400/'Formato Productividad'!$P2400),0)</f>
        <v>0</v>
      </c>
      <c r="AO2400" s="7">
        <f>IFERROR(('Formato Productividad'!$AG2400/'Formato Productividad'!$O2400)*('Formato Productividad'!$O2400/'Formato Productividad'!$P2400),0)</f>
        <v>0</v>
      </c>
      <c r="AP2400" s="7">
        <f>'Formato Productividad'!$AN2400+'Formato Productividad'!$AO2400</f>
        <v>0</v>
      </c>
      <c r="AQ2400" s="5"/>
      <c r="AR2400" s="7">
        <f>IFERROR('Formato Productividad'!$AM2400/'Formato Productividad'!$N2400,0)</f>
        <v>0</v>
      </c>
      <c r="AS2400" s="7">
        <f>IFERROR('Formato Productividad'!$AG2400/'Formato Productividad'!$O2400,0)</f>
        <v>0</v>
      </c>
      <c r="AT2400" s="71">
        <f>IFERROR('Formato Productividad'!$AI2400/'Formato Productividad'!$M2400,0)</f>
        <v>0</v>
      </c>
      <c r="AU2400" s="74"/>
    </row>
    <row r="2401" spans="1:47" s="33" customFormat="1" ht="25.5" customHeight="1" x14ac:dyDescent="0.25">
      <c r="A2401" s="39">
        <v>2400</v>
      </c>
      <c r="B2401" s="5"/>
      <c r="C2401" s="5"/>
      <c r="D2401" s="5"/>
      <c r="E2401" s="6" t="str">
        <f>IFERROR(VLOOKUP(D2401,'Formato validacion'!$E$2:$F$131,2,0),"Escoja un ESM")</f>
        <v>Escoja un ESM</v>
      </c>
      <c r="F2401" s="31"/>
      <c r="G2401" s="5"/>
      <c r="H2401" s="5"/>
      <c r="I2401" s="5"/>
      <c r="J2401" s="5"/>
      <c r="K2401" s="5"/>
      <c r="L2401" s="6" t="str">
        <f>IFERROR(VLOOKUP(K2401,Tabla4[[ESPECIALIDADES]:[ÁREA DE LA ESPECIALIDAD]],2,0),"Escoja una especialidad")</f>
        <v>Escoja una especialidad</v>
      </c>
      <c r="M2401" s="5"/>
      <c r="N2401" s="5"/>
      <c r="O2401" s="5"/>
      <c r="P2401" s="6">
        <f>'Formato Productividad'!$M2401-'Formato Productividad'!$AI2401</f>
        <v>0</v>
      </c>
      <c r="Q2401" s="6" t="str">
        <f>IFERROR(VLOOKUP('Formato Productividad'!$K2401,Tabla4[],3,0),"Escoja una especialidad")</f>
        <v>Escoja una especialidad</v>
      </c>
      <c r="R2401" s="6" t="str">
        <f t="shared" si="148"/>
        <v>No aplica</v>
      </c>
      <c r="S2401" s="5"/>
      <c r="T2401" s="5"/>
      <c r="U2401" s="5"/>
      <c r="V2401" s="6">
        <f t="shared" si="149"/>
        <v>0</v>
      </c>
      <c r="W2401" s="6" t="str">
        <f t="shared" si="150"/>
        <v>No aplica</v>
      </c>
      <c r="X2401" s="35" t="str">
        <f t="shared" si="151"/>
        <v>No aplica</v>
      </c>
      <c r="Y2401" s="37"/>
      <c r="Z2401" s="38"/>
      <c r="AA2401" s="36"/>
      <c r="AB2401" s="38"/>
      <c r="AC2401" s="37"/>
      <c r="AD2401" s="38"/>
      <c r="AE2401" s="37"/>
      <c r="AF2401" s="38"/>
      <c r="AG2401" s="37"/>
      <c r="AH2401" s="38"/>
      <c r="AI2401" s="36"/>
      <c r="AJ2401" s="5"/>
      <c r="AK2401" s="5"/>
      <c r="AL2401" s="6">
        <f>IFERROR('Formato Productividad'!$Y2401+'Formato Productividad'!$AA2401+'Formato Productividad'!$AC2401,0)+'Formato Productividad'!$AE2401</f>
        <v>0</v>
      </c>
      <c r="AM2401" s="6">
        <f>IFERROR((('Formato Productividad'!$T2401+'Formato Productividad'!$V2401+'Formato Productividad'!$U2401)/'Formato Productividad'!$Q2401),0)+'Formato Productividad'!$AL2401</f>
        <v>0</v>
      </c>
      <c r="AN2401" s="7">
        <f>IFERROR(('Formato Productividad'!$AM2401/'Formato Productividad'!$N2401)*('Formato Productividad'!$N2401/'Formato Productividad'!$P2401),0)</f>
        <v>0</v>
      </c>
      <c r="AO2401" s="7">
        <f>IFERROR(('Formato Productividad'!$AG2401/'Formato Productividad'!$O2401)*('Formato Productividad'!$O2401/'Formato Productividad'!$P2401),0)</f>
        <v>0</v>
      </c>
      <c r="AP2401" s="7">
        <f>'Formato Productividad'!$AN2401+'Formato Productividad'!$AO2401</f>
        <v>0</v>
      </c>
      <c r="AQ2401" s="5"/>
      <c r="AR2401" s="7">
        <f>IFERROR('Formato Productividad'!$AM2401/'Formato Productividad'!$N2401,0)</f>
        <v>0</v>
      </c>
      <c r="AS2401" s="7">
        <f>IFERROR('Formato Productividad'!$AG2401/'Formato Productividad'!$O2401,0)</f>
        <v>0</v>
      </c>
      <c r="AT2401" s="71">
        <f>IFERROR('Formato Productividad'!$AI2401/'Formato Productividad'!$M2401,0)</f>
        <v>0</v>
      </c>
      <c r="AU2401" s="74"/>
    </row>
    <row r="2402" spans="1:47" s="33" customFormat="1" ht="25.5" customHeight="1" x14ac:dyDescent="0.25">
      <c r="A2402" s="39">
        <v>2401</v>
      </c>
      <c r="B2402" s="5"/>
      <c r="C2402" s="5"/>
      <c r="D2402" s="5"/>
      <c r="E2402" s="6" t="str">
        <f>IFERROR(VLOOKUP(D2402,'Formato validacion'!$E$2:$F$131,2,0),"Escoja un ESM")</f>
        <v>Escoja un ESM</v>
      </c>
      <c r="F2402" s="31"/>
      <c r="G2402" s="5"/>
      <c r="H2402" s="5"/>
      <c r="I2402" s="5"/>
      <c r="J2402" s="5"/>
      <c r="K2402" s="5"/>
      <c r="L2402" s="6" t="str">
        <f>IFERROR(VLOOKUP(K2402,Tabla4[[ESPECIALIDADES]:[ÁREA DE LA ESPECIALIDAD]],2,0),"Escoja una especialidad")</f>
        <v>Escoja una especialidad</v>
      </c>
      <c r="M2402" s="5"/>
      <c r="N2402" s="5"/>
      <c r="O2402" s="5"/>
      <c r="P2402" s="6">
        <f>'Formato Productividad'!$M2402-'Formato Productividad'!$AI2402</f>
        <v>0</v>
      </c>
      <c r="Q2402" s="6" t="str">
        <f>IFERROR(VLOOKUP('Formato Productividad'!$K2402,Tabla4[],3,0),"Escoja una especialidad")</f>
        <v>Escoja una especialidad</v>
      </c>
      <c r="R2402" s="6" t="str">
        <f t="shared" si="148"/>
        <v>No aplica</v>
      </c>
      <c r="S2402" s="5"/>
      <c r="T2402" s="5"/>
      <c r="U2402" s="5"/>
      <c r="V2402" s="6">
        <f t="shared" si="149"/>
        <v>0</v>
      </c>
      <c r="W2402" s="6" t="str">
        <f t="shared" si="150"/>
        <v>No aplica</v>
      </c>
      <c r="X2402" s="35" t="str">
        <f t="shared" si="151"/>
        <v>No aplica</v>
      </c>
      <c r="Y2402" s="37"/>
      <c r="Z2402" s="38"/>
      <c r="AA2402" s="36"/>
      <c r="AB2402" s="38"/>
      <c r="AC2402" s="37"/>
      <c r="AD2402" s="38"/>
      <c r="AE2402" s="37"/>
      <c r="AF2402" s="38"/>
      <c r="AG2402" s="37"/>
      <c r="AH2402" s="38"/>
      <c r="AI2402" s="36"/>
      <c r="AJ2402" s="5"/>
      <c r="AK2402" s="5"/>
      <c r="AL2402" s="6">
        <f>IFERROR('Formato Productividad'!$Y2402+'Formato Productividad'!$AA2402+'Formato Productividad'!$AC2402,0)+'Formato Productividad'!$AE2402</f>
        <v>0</v>
      </c>
      <c r="AM2402" s="6">
        <f>IFERROR((('Formato Productividad'!$T2402+'Formato Productividad'!$V2402+'Formato Productividad'!$U2402)/'Formato Productividad'!$Q2402),0)+'Formato Productividad'!$AL2402</f>
        <v>0</v>
      </c>
      <c r="AN2402" s="7">
        <f>IFERROR(('Formato Productividad'!$AM2402/'Formato Productividad'!$N2402)*('Formato Productividad'!$N2402/'Formato Productividad'!$P2402),0)</f>
        <v>0</v>
      </c>
      <c r="AO2402" s="7">
        <f>IFERROR(('Formato Productividad'!$AG2402/'Formato Productividad'!$O2402)*('Formato Productividad'!$O2402/'Formato Productividad'!$P2402),0)</f>
        <v>0</v>
      </c>
      <c r="AP2402" s="7">
        <f>'Formato Productividad'!$AN2402+'Formato Productividad'!$AO2402</f>
        <v>0</v>
      </c>
      <c r="AQ2402" s="5"/>
      <c r="AR2402" s="7">
        <f>IFERROR('Formato Productividad'!$AM2402/'Formato Productividad'!$N2402,0)</f>
        <v>0</v>
      </c>
      <c r="AS2402" s="7">
        <f>IFERROR('Formato Productividad'!$AG2402/'Formato Productividad'!$O2402,0)</f>
        <v>0</v>
      </c>
      <c r="AT2402" s="71">
        <f>IFERROR('Formato Productividad'!$AI2402/'Formato Productividad'!$M2402,0)</f>
        <v>0</v>
      </c>
      <c r="AU2402" s="74"/>
    </row>
    <row r="2403" spans="1:47" s="33" customFormat="1" ht="25.5" customHeight="1" x14ac:dyDescent="0.25">
      <c r="A2403" s="39">
        <v>2402</v>
      </c>
      <c r="B2403" s="5"/>
      <c r="C2403" s="5"/>
      <c r="D2403" s="5"/>
      <c r="E2403" s="6" t="str">
        <f>IFERROR(VLOOKUP(D2403,'Formato validacion'!$E$2:$F$131,2,0),"Escoja un ESM")</f>
        <v>Escoja un ESM</v>
      </c>
      <c r="F2403" s="31"/>
      <c r="G2403" s="5"/>
      <c r="H2403" s="5"/>
      <c r="I2403" s="5"/>
      <c r="J2403" s="5"/>
      <c r="K2403" s="5"/>
      <c r="L2403" s="6" t="str">
        <f>IFERROR(VLOOKUP(K2403,Tabla4[[ESPECIALIDADES]:[ÁREA DE LA ESPECIALIDAD]],2,0),"Escoja una especialidad")</f>
        <v>Escoja una especialidad</v>
      </c>
      <c r="M2403" s="5"/>
      <c r="N2403" s="5"/>
      <c r="O2403" s="5"/>
      <c r="P2403" s="6">
        <f>'Formato Productividad'!$M2403-'Formato Productividad'!$AI2403</f>
        <v>0</v>
      </c>
      <c r="Q2403" s="6" t="str">
        <f>IFERROR(VLOOKUP('Formato Productividad'!$K2403,Tabla4[],3,0),"Escoja una especialidad")</f>
        <v>Escoja una especialidad</v>
      </c>
      <c r="R2403" s="6" t="str">
        <f t="shared" si="148"/>
        <v>No aplica</v>
      </c>
      <c r="S2403" s="5"/>
      <c r="T2403" s="5"/>
      <c r="U2403" s="5"/>
      <c r="V2403" s="6">
        <f t="shared" si="149"/>
        <v>0</v>
      </c>
      <c r="W2403" s="6" t="str">
        <f t="shared" si="150"/>
        <v>No aplica</v>
      </c>
      <c r="X2403" s="35" t="str">
        <f t="shared" si="151"/>
        <v>No aplica</v>
      </c>
      <c r="Y2403" s="37"/>
      <c r="Z2403" s="38"/>
      <c r="AA2403" s="36"/>
      <c r="AB2403" s="38"/>
      <c r="AC2403" s="37"/>
      <c r="AD2403" s="38"/>
      <c r="AE2403" s="37"/>
      <c r="AF2403" s="38"/>
      <c r="AG2403" s="37"/>
      <c r="AH2403" s="38"/>
      <c r="AI2403" s="36"/>
      <c r="AJ2403" s="5"/>
      <c r="AK2403" s="5"/>
      <c r="AL2403" s="6">
        <f>IFERROR('Formato Productividad'!$Y2403+'Formato Productividad'!$AA2403+'Formato Productividad'!$AC2403,0)+'Formato Productividad'!$AE2403</f>
        <v>0</v>
      </c>
      <c r="AM2403" s="6">
        <f>IFERROR((('Formato Productividad'!$T2403+'Formato Productividad'!$V2403+'Formato Productividad'!$U2403)/'Formato Productividad'!$Q2403),0)+'Formato Productividad'!$AL2403</f>
        <v>0</v>
      </c>
      <c r="AN2403" s="7">
        <f>IFERROR(('Formato Productividad'!$AM2403/'Formato Productividad'!$N2403)*('Formato Productividad'!$N2403/'Formato Productividad'!$P2403),0)</f>
        <v>0</v>
      </c>
      <c r="AO2403" s="7">
        <f>IFERROR(('Formato Productividad'!$AG2403/'Formato Productividad'!$O2403)*('Formato Productividad'!$O2403/'Formato Productividad'!$P2403),0)</f>
        <v>0</v>
      </c>
      <c r="AP2403" s="7">
        <f>'Formato Productividad'!$AN2403+'Formato Productividad'!$AO2403</f>
        <v>0</v>
      </c>
      <c r="AQ2403" s="5"/>
      <c r="AR2403" s="7">
        <f>IFERROR('Formato Productividad'!$AM2403/'Formato Productividad'!$N2403,0)</f>
        <v>0</v>
      </c>
      <c r="AS2403" s="7">
        <f>IFERROR('Formato Productividad'!$AG2403/'Formato Productividad'!$O2403,0)</f>
        <v>0</v>
      </c>
      <c r="AT2403" s="71">
        <f>IFERROR('Formato Productividad'!$AI2403/'Formato Productividad'!$M2403,0)</f>
        <v>0</v>
      </c>
      <c r="AU2403" s="74"/>
    </row>
    <row r="2404" spans="1:47" s="33" customFormat="1" ht="25.5" customHeight="1" x14ac:dyDescent="0.25">
      <c r="A2404" s="39">
        <v>2403</v>
      </c>
      <c r="B2404" s="5"/>
      <c r="C2404" s="5"/>
      <c r="D2404" s="5"/>
      <c r="E2404" s="6" t="str">
        <f>IFERROR(VLOOKUP(D2404,'Formato validacion'!$E$2:$F$131,2,0),"Escoja un ESM")</f>
        <v>Escoja un ESM</v>
      </c>
      <c r="F2404" s="31"/>
      <c r="G2404" s="5"/>
      <c r="H2404" s="5"/>
      <c r="I2404" s="5"/>
      <c r="J2404" s="5"/>
      <c r="K2404" s="5"/>
      <c r="L2404" s="6" t="str">
        <f>IFERROR(VLOOKUP(K2404,Tabla4[[ESPECIALIDADES]:[ÁREA DE LA ESPECIALIDAD]],2,0),"Escoja una especialidad")</f>
        <v>Escoja una especialidad</v>
      </c>
      <c r="M2404" s="5"/>
      <c r="N2404" s="5"/>
      <c r="O2404" s="5"/>
      <c r="P2404" s="6">
        <f>'Formato Productividad'!$M2404-'Formato Productividad'!$AI2404</f>
        <v>0</v>
      </c>
      <c r="Q2404" s="6" t="str">
        <f>IFERROR(VLOOKUP('Formato Productividad'!$K2404,Tabla4[],3,0),"Escoja una especialidad")</f>
        <v>Escoja una especialidad</v>
      </c>
      <c r="R2404" s="6" t="str">
        <f t="shared" si="148"/>
        <v>No aplica</v>
      </c>
      <c r="S2404" s="5"/>
      <c r="T2404" s="5"/>
      <c r="U2404" s="5"/>
      <c r="V2404" s="6">
        <f t="shared" si="149"/>
        <v>0</v>
      </c>
      <c r="W2404" s="6" t="str">
        <f t="shared" si="150"/>
        <v>No aplica</v>
      </c>
      <c r="X2404" s="35" t="str">
        <f t="shared" si="151"/>
        <v>No aplica</v>
      </c>
      <c r="Y2404" s="37"/>
      <c r="Z2404" s="38"/>
      <c r="AA2404" s="36"/>
      <c r="AB2404" s="38"/>
      <c r="AC2404" s="37"/>
      <c r="AD2404" s="38"/>
      <c r="AE2404" s="37"/>
      <c r="AF2404" s="38"/>
      <c r="AG2404" s="37"/>
      <c r="AH2404" s="38"/>
      <c r="AI2404" s="36"/>
      <c r="AJ2404" s="5"/>
      <c r="AK2404" s="5"/>
      <c r="AL2404" s="6">
        <f>IFERROR('Formato Productividad'!$Y2404+'Formato Productividad'!$AA2404+'Formato Productividad'!$AC2404,0)+'Formato Productividad'!$AE2404</f>
        <v>0</v>
      </c>
      <c r="AM2404" s="6">
        <f>IFERROR((('Formato Productividad'!$T2404+'Formato Productividad'!$V2404+'Formato Productividad'!$U2404)/'Formato Productividad'!$Q2404),0)+'Formato Productividad'!$AL2404</f>
        <v>0</v>
      </c>
      <c r="AN2404" s="7">
        <f>IFERROR(('Formato Productividad'!$AM2404/'Formato Productividad'!$N2404)*('Formato Productividad'!$N2404/'Formato Productividad'!$P2404),0)</f>
        <v>0</v>
      </c>
      <c r="AO2404" s="7">
        <f>IFERROR(('Formato Productividad'!$AG2404/'Formato Productividad'!$O2404)*('Formato Productividad'!$O2404/'Formato Productividad'!$P2404),0)</f>
        <v>0</v>
      </c>
      <c r="AP2404" s="7">
        <f>'Formato Productividad'!$AN2404+'Formato Productividad'!$AO2404</f>
        <v>0</v>
      </c>
      <c r="AQ2404" s="5"/>
      <c r="AR2404" s="7">
        <f>IFERROR('Formato Productividad'!$AM2404/'Formato Productividad'!$N2404,0)</f>
        <v>0</v>
      </c>
      <c r="AS2404" s="7">
        <f>IFERROR('Formato Productividad'!$AG2404/'Formato Productividad'!$O2404,0)</f>
        <v>0</v>
      </c>
      <c r="AT2404" s="71">
        <f>IFERROR('Formato Productividad'!$AI2404/'Formato Productividad'!$M2404,0)</f>
        <v>0</v>
      </c>
      <c r="AU2404" s="74"/>
    </row>
    <row r="2405" spans="1:47" s="33" customFormat="1" ht="25.5" customHeight="1" x14ac:dyDescent="0.25">
      <c r="A2405" s="39">
        <v>2404</v>
      </c>
      <c r="B2405" s="5"/>
      <c r="C2405" s="5"/>
      <c r="D2405" s="5"/>
      <c r="E2405" s="6" t="str">
        <f>IFERROR(VLOOKUP(D2405,'Formato validacion'!$E$2:$F$131,2,0),"Escoja un ESM")</f>
        <v>Escoja un ESM</v>
      </c>
      <c r="F2405" s="31"/>
      <c r="G2405" s="5"/>
      <c r="H2405" s="5"/>
      <c r="I2405" s="5"/>
      <c r="J2405" s="5"/>
      <c r="K2405" s="5"/>
      <c r="L2405" s="6" t="str">
        <f>IFERROR(VLOOKUP(K2405,Tabla4[[ESPECIALIDADES]:[ÁREA DE LA ESPECIALIDAD]],2,0),"Escoja una especialidad")</f>
        <v>Escoja una especialidad</v>
      </c>
      <c r="M2405" s="5"/>
      <c r="N2405" s="5"/>
      <c r="O2405" s="5"/>
      <c r="P2405" s="6">
        <f>'Formato Productividad'!$M2405-'Formato Productividad'!$AI2405</f>
        <v>0</v>
      </c>
      <c r="Q2405" s="6" t="str">
        <f>IFERROR(VLOOKUP('Formato Productividad'!$K2405,Tabla4[],3,0),"Escoja una especialidad")</f>
        <v>Escoja una especialidad</v>
      </c>
      <c r="R2405" s="6" t="str">
        <f t="shared" si="148"/>
        <v>No aplica</v>
      </c>
      <c r="S2405" s="5"/>
      <c r="T2405" s="5"/>
      <c r="U2405" s="5"/>
      <c r="V2405" s="6">
        <f t="shared" si="149"/>
        <v>0</v>
      </c>
      <c r="W2405" s="6" t="str">
        <f t="shared" si="150"/>
        <v>No aplica</v>
      </c>
      <c r="X2405" s="35" t="str">
        <f t="shared" si="151"/>
        <v>No aplica</v>
      </c>
      <c r="Y2405" s="37"/>
      <c r="Z2405" s="38"/>
      <c r="AA2405" s="36"/>
      <c r="AB2405" s="38"/>
      <c r="AC2405" s="37"/>
      <c r="AD2405" s="38"/>
      <c r="AE2405" s="37"/>
      <c r="AF2405" s="38"/>
      <c r="AG2405" s="37"/>
      <c r="AH2405" s="38"/>
      <c r="AI2405" s="36"/>
      <c r="AJ2405" s="5"/>
      <c r="AK2405" s="5"/>
      <c r="AL2405" s="6">
        <f>IFERROR('Formato Productividad'!$Y2405+'Formato Productividad'!$AA2405+'Formato Productividad'!$AC2405,0)+'Formato Productividad'!$AE2405</f>
        <v>0</v>
      </c>
      <c r="AM2405" s="6">
        <f>IFERROR((('Formato Productividad'!$T2405+'Formato Productividad'!$V2405+'Formato Productividad'!$U2405)/'Formato Productividad'!$Q2405),0)+'Formato Productividad'!$AL2405</f>
        <v>0</v>
      </c>
      <c r="AN2405" s="7">
        <f>IFERROR(('Formato Productividad'!$AM2405/'Formato Productividad'!$N2405)*('Formato Productividad'!$N2405/'Formato Productividad'!$P2405),0)</f>
        <v>0</v>
      </c>
      <c r="AO2405" s="7">
        <f>IFERROR(('Formato Productividad'!$AG2405/'Formato Productividad'!$O2405)*('Formato Productividad'!$O2405/'Formato Productividad'!$P2405),0)</f>
        <v>0</v>
      </c>
      <c r="AP2405" s="7">
        <f>'Formato Productividad'!$AN2405+'Formato Productividad'!$AO2405</f>
        <v>0</v>
      </c>
      <c r="AQ2405" s="5"/>
      <c r="AR2405" s="7">
        <f>IFERROR('Formato Productividad'!$AM2405/'Formato Productividad'!$N2405,0)</f>
        <v>0</v>
      </c>
      <c r="AS2405" s="7">
        <f>IFERROR('Formato Productividad'!$AG2405/'Formato Productividad'!$O2405,0)</f>
        <v>0</v>
      </c>
      <c r="AT2405" s="71">
        <f>IFERROR('Formato Productividad'!$AI2405/'Formato Productividad'!$M2405,0)</f>
        <v>0</v>
      </c>
      <c r="AU2405" s="74"/>
    </row>
    <row r="2406" spans="1:47" s="33" customFormat="1" ht="25.5" customHeight="1" x14ac:dyDescent="0.25">
      <c r="A2406" s="39">
        <v>2405</v>
      </c>
      <c r="B2406" s="5"/>
      <c r="C2406" s="5"/>
      <c r="D2406" s="5"/>
      <c r="E2406" s="6" t="str">
        <f>IFERROR(VLOOKUP(D2406,'Formato validacion'!$E$2:$F$131,2,0),"Escoja un ESM")</f>
        <v>Escoja un ESM</v>
      </c>
      <c r="F2406" s="31"/>
      <c r="G2406" s="5"/>
      <c r="H2406" s="5"/>
      <c r="I2406" s="5"/>
      <c r="J2406" s="5"/>
      <c r="K2406" s="5"/>
      <c r="L2406" s="6" t="str">
        <f>IFERROR(VLOOKUP(K2406,Tabla4[[ESPECIALIDADES]:[ÁREA DE LA ESPECIALIDAD]],2,0),"Escoja una especialidad")</f>
        <v>Escoja una especialidad</v>
      </c>
      <c r="M2406" s="5"/>
      <c r="N2406" s="5"/>
      <c r="O2406" s="5"/>
      <c r="P2406" s="6">
        <f>'Formato Productividad'!$M2406-'Formato Productividad'!$AI2406</f>
        <v>0</v>
      </c>
      <c r="Q2406" s="6" t="str">
        <f>IFERROR(VLOOKUP('Formato Productividad'!$K2406,Tabla4[],3,0),"Escoja una especialidad")</f>
        <v>Escoja una especialidad</v>
      </c>
      <c r="R2406" s="6" t="str">
        <f t="shared" si="148"/>
        <v>No aplica</v>
      </c>
      <c r="S2406" s="5"/>
      <c r="T2406" s="5"/>
      <c r="U2406" s="5"/>
      <c r="V2406" s="6">
        <f t="shared" si="149"/>
        <v>0</v>
      </c>
      <c r="W2406" s="6" t="str">
        <f t="shared" si="150"/>
        <v>No aplica</v>
      </c>
      <c r="X2406" s="35" t="str">
        <f t="shared" si="151"/>
        <v>No aplica</v>
      </c>
      <c r="Y2406" s="37"/>
      <c r="Z2406" s="38"/>
      <c r="AA2406" s="36"/>
      <c r="AB2406" s="38"/>
      <c r="AC2406" s="37"/>
      <c r="AD2406" s="38"/>
      <c r="AE2406" s="37"/>
      <c r="AF2406" s="38"/>
      <c r="AG2406" s="37"/>
      <c r="AH2406" s="38"/>
      <c r="AI2406" s="36"/>
      <c r="AJ2406" s="5"/>
      <c r="AK2406" s="5"/>
      <c r="AL2406" s="6">
        <f>IFERROR('Formato Productividad'!$Y2406+'Formato Productividad'!$AA2406+'Formato Productividad'!$AC2406,0)+'Formato Productividad'!$AE2406</f>
        <v>0</v>
      </c>
      <c r="AM2406" s="6">
        <f>IFERROR((('Formato Productividad'!$T2406+'Formato Productividad'!$V2406+'Formato Productividad'!$U2406)/'Formato Productividad'!$Q2406),0)+'Formato Productividad'!$AL2406</f>
        <v>0</v>
      </c>
      <c r="AN2406" s="7">
        <f>IFERROR(('Formato Productividad'!$AM2406/'Formato Productividad'!$N2406)*('Formato Productividad'!$N2406/'Formato Productividad'!$P2406),0)</f>
        <v>0</v>
      </c>
      <c r="AO2406" s="7">
        <f>IFERROR(('Formato Productividad'!$AG2406/'Formato Productividad'!$O2406)*('Formato Productividad'!$O2406/'Formato Productividad'!$P2406),0)</f>
        <v>0</v>
      </c>
      <c r="AP2406" s="7">
        <f>'Formato Productividad'!$AN2406+'Formato Productividad'!$AO2406</f>
        <v>0</v>
      </c>
      <c r="AQ2406" s="5"/>
      <c r="AR2406" s="7">
        <f>IFERROR('Formato Productividad'!$AM2406/'Formato Productividad'!$N2406,0)</f>
        <v>0</v>
      </c>
      <c r="AS2406" s="7">
        <f>IFERROR('Formato Productividad'!$AG2406/'Formato Productividad'!$O2406,0)</f>
        <v>0</v>
      </c>
      <c r="AT2406" s="71">
        <f>IFERROR('Formato Productividad'!$AI2406/'Formato Productividad'!$M2406,0)</f>
        <v>0</v>
      </c>
      <c r="AU2406" s="74"/>
    </row>
    <row r="2407" spans="1:47" s="33" customFormat="1" ht="25.5" customHeight="1" x14ac:dyDescent="0.25">
      <c r="A2407" s="39">
        <v>2406</v>
      </c>
      <c r="B2407" s="5"/>
      <c r="C2407" s="5"/>
      <c r="D2407" s="5"/>
      <c r="E2407" s="6" t="str">
        <f>IFERROR(VLOOKUP(D2407,'Formato validacion'!$E$2:$F$131,2,0),"Escoja un ESM")</f>
        <v>Escoja un ESM</v>
      </c>
      <c r="F2407" s="31"/>
      <c r="G2407" s="5"/>
      <c r="H2407" s="5"/>
      <c r="I2407" s="5"/>
      <c r="J2407" s="5"/>
      <c r="K2407" s="5"/>
      <c r="L2407" s="6" t="str">
        <f>IFERROR(VLOOKUP(K2407,Tabla4[[ESPECIALIDADES]:[ÁREA DE LA ESPECIALIDAD]],2,0),"Escoja una especialidad")</f>
        <v>Escoja una especialidad</v>
      </c>
      <c r="M2407" s="5"/>
      <c r="N2407" s="5"/>
      <c r="O2407" s="5"/>
      <c r="P2407" s="6">
        <f>'Formato Productividad'!$M2407-'Formato Productividad'!$AI2407</f>
        <v>0</v>
      </c>
      <c r="Q2407" s="6" t="str">
        <f>IFERROR(VLOOKUP('Formato Productividad'!$K2407,Tabla4[],3,0),"Escoja una especialidad")</f>
        <v>Escoja una especialidad</v>
      </c>
      <c r="R2407" s="6" t="str">
        <f t="shared" si="148"/>
        <v>No aplica</v>
      </c>
      <c r="S2407" s="5"/>
      <c r="T2407" s="5"/>
      <c r="U2407" s="5"/>
      <c r="V2407" s="6">
        <f t="shared" si="149"/>
        <v>0</v>
      </c>
      <c r="W2407" s="6" t="str">
        <f t="shared" si="150"/>
        <v>No aplica</v>
      </c>
      <c r="X2407" s="35" t="str">
        <f t="shared" si="151"/>
        <v>No aplica</v>
      </c>
      <c r="Y2407" s="37"/>
      <c r="Z2407" s="38"/>
      <c r="AA2407" s="36"/>
      <c r="AB2407" s="38"/>
      <c r="AC2407" s="37"/>
      <c r="AD2407" s="38"/>
      <c r="AE2407" s="37"/>
      <c r="AF2407" s="38"/>
      <c r="AG2407" s="37"/>
      <c r="AH2407" s="38"/>
      <c r="AI2407" s="36"/>
      <c r="AJ2407" s="5"/>
      <c r="AK2407" s="5"/>
      <c r="AL2407" s="6">
        <f>IFERROR('Formato Productividad'!$Y2407+'Formato Productividad'!$AA2407+'Formato Productividad'!$AC2407,0)+'Formato Productividad'!$AE2407</f>
        <v>0</v>
      </c>
      <c r="AM2407" s="6">
        <f>IFERROR((('Formato Productividad'!$T2407+'Formato Productividad'!$V2407+'Formato Productividad'!$U2407)/'Formato Productividad'!$Q2407),0)+'Formato Productividad'!$AL2407</f>
        <v>0</v>
      </c>
      <c r="AN2407" s="7">
        <f>IFERROR(('Formato Productividad'!$AM2407/'Formato Productividad'!$N2407)*('Formato Productividad'!$N2407/'Formato Productividad'!$P2407),0)</f>
        <v>0</v>
      </c>
      <c r="AO2407" s="7">
        <f>IFERROR(('Formato Productividad'!$AG2407/'Formato Productividad'!$O2407)*('Formato Productividad'!$O2407/'Formato Productividad'!$P2407),0)</f>
        <v>0</v>
      </c>
      <c r="AP2407" s="7">
        <f>'Formato Productividad'!$AN2407+'Formato Productividad'!$AO2407</f>
        <v>0</v>
      </c>
      <c r="AQ2407" s="5"/>
      <c r="AR2407" s="7">
        <f>IFERROR('Formato Productividad'!$AM2407/'Formato Productividad'!$N2407,0)</f>
        <v>0</v>
      </c>
      <c r="AS2407" s="7">
        <f>IFERROR('Formato Productividad'!$AG2407/'Formato Productividad'!$O2407,0)</f>
        <v>0</v>
      </c>
      <c r="AT2407" s="71">
        <f>IFERROR('Formato Productividad'!$AI2407/'Formato Productividad'!$M2407,0)</f>
        <v>0</v>
      </c>
      <c r="AU2407" s="74"/>
    </row>
    <row r="2408" spans="1:47" s="33" customFormat="1" ht="25.5" customHeight="1" x14ac:dyDescent="0.25">
      <c r="A2408" s="39">
        <v>2407</v>
      </c>
      <c r="B2408" s="5"/>
      <c r="C2408" s="5"/>
      <c r="D2408" s="5"/>
      <c r="E2408" s="6" t="str">
        <f>IFERROR(VLOOKUP(D2408,'Formato validacion'!$E$2:$F$131,2,0),"Escoja un ESM")</f>
        <v>Escoja un ESM</v>
      </c>
      <c r="F2408" s="31"/>
      <c r="G2408" s="5"/>
      <c r="H2408" s="5"/>
      <c r="I2408" s="5"/>
      <c r="J2408" s="5"/>
      <c r="K2408" s="5"/>
      <c r="L2408" s="6" t="str">
        <f>IFERROR(VLOOKUP(K2408,Tabla4[[ESPECIALIDADES]:[ÁREA DE LA ESPECIALIDAD]],2,0),"Escoja una especialidad")</f>
        <v>Escoja una especialidad</v>
      </c>
      <c r="M2408" s="5"/>
      <c r="N2408" s="5"/>
      <c r="O2408" s="5"/>
      <c r="P2408" s="6">
        <f>'Formato Productividad'!$M2408-'Formato Productividad'!$AI2408</f>
        <v>0</v>
      </c>
      <c r="Q2408" s="6" t="str">
        <f>IFERROR(VLOOKUP('Formato Productividad'!$K2408,Tabla4[],3,0),"Escoja una especialidad")</f>
        <v>Escoja una especialidad</v>
      </c>
      <c r="R2408" s="6" t="str">
        <f t="shared" si="148"/>
        <v>No aplica</v>
      </c>
      <c r="S2408" s="5"/>
      <c r="T2408" s="5"/>
      <c r="U2408" s="5"/>
      <c r="V2408" s="6">
        <f t="shared" si="149"/>
        <v>0</v>
      </c>
      <c r="W2408" s="6" t="str">
        <f t="shared" si="150"/>
        <v>No aplica</v>
      </c>
      <c r="X2408" s="35" t="str">
        <f t="shared" si="151"/>
        <v>No aplica</v>
      </c>
      <c r="Y2408" s="37"/>
      <c r="Z2408" s="38"/>
      <c r="AA2408" s="36"/>
      <c r="AB2408" s="38"/>
      <c r="AC2408" s="37"/>
      <c r="AD2408" s="38"/>
      <c r="AE2408" s="37"/>
      <c r="AF2408" s="38"/>
      <c r="AG2408" s="37"/>
      <c r="AH2408" s="38"/>
      <c r="AI2408" s="36"/>
      <c r="AJ2408" s="5"/>
      <c r="AK2408" s="5"/>
      <c r="AL2408" s="6">
        <f>IFERROR('Formato Productividad'!$Y2408+'Formato Productividad'!$AA2408+'Formato Productividad'!$AC2408,0)+'Formato Productividad'!$AE2408</f>
        <v>0</v>
      </c>
      <c r="AM2408" s="6">
        <f>IFERROR((('Formato Productividad'!$T2408+'Formato Productividad'!$V2408+'Formato Productividad'!$U2408)/'Formato Productividad'!$Q2408),0)+'Formato Productividad'!$AL2408</f>
        <v>0</v>
      </c>
      <c r="AN2408" s="7">
        <f>IFERROR(('Formato Productividad'!$AM2408/'Formato Productividad'!$N2408)*('Formato Productividad'!$N2408/'Formato Productividad'!$P2408),0)</f>
        <v>0</v>
      </c>
      <c r="AO2408" s="7">
        <f>IFERROR(('Formato Productividad'!$AG2408/'Formato Productividad'!$O2408)*('Formato Productividad'!$O2408/'Formato Productividad'!$P2408),0)</f>
        <v>0</v>
      </c>
      <c r="AP2408" s="7">
        <f>'Formato Productividad'!$AN2408+'Formato Productividad'!$AO2408</f>
        <v>0</v>
      </c>
      <c r="AQ2408" s="5"/>
      <c r="AR2408" s="7">
        <f>IFERROR('Formato Productividad'!$AM2408/'Formato Productividad'!$N2408,0)</f>
        <v>0</v>
      </c>
      <c r="AS2408" s="7">
        <f>IFERROR('Formato Productividad'!$AG2408/'Formato Productividad'!$O2408,0)</f>
        <v>0</v>
      </c>
      <c r="AT2408" s="71">
        <f>IFERROR('Formato Productividad'!$AI2408/'Formato Productividad'!$M2408,0)</f>
        <v>0</v>
      </c>
      <c r="AU2408" s="74"/>
    </row>
    <row r="2409" spans="1:47" s="33" customFormat="1" ht="25.5" customHeight="1" x14ac:dyDescent="0.25">
      <c r="A2409" s="39">
        <v>2408</v>
      </c>
      <c r="B2409" s="5"/>
      <c r="C2409" s="5"/>
      <c r="D2409" s="5"/>
      <c r="E2409" s="6" t="str">
        <f>IFERROR(VLOOKUP(D2409,'Formato validacion'!$E$2:$F$131,2,0),"Escoja un ESM")</f>
        <v>Escoja un ESM</v>
      </c>
      <c r="F2409" s="31"/>
      <c r="G2409" s="5"/>
      <c r="H2409" s="5"/>
      <c r="I2409" s="5"/>
      <c r="J2409" s="5"/>
      <c r="K2409" s="5"/>
      <c r="L2409" s="6" t="str">
        <f>IFERROR(VLOOKUP(K2409,Tabla4[[ESPECIALIDADES]:[ÁREA DE LA ESPECIALIDAD]],2,0),"Escoja una especialidad")</f>
        <v>Escoja una especialidad</v>
      </c>
      <c r="M2409" s="5"/>
      <c r="N2409" s="5"/>
      <c r="O2409" s="5"/>
      <c r="P2409" s="6">
        <f>'Formato Productividad'!$M2409-'Formato Productividad'!$AI2409</f>
        <v>0</v>
      </c>
      <c r="Q2409" s="6" t="str">
        <f>IFERROR(VLOOKUP('Formato Productividad'!$K2409,Tabla4[],3,0),"Escoja una especialidad")</f>
        <v>Escoja una especialidad</v>
      </c>
      <c r="R2409" s="6" t="str">
        <f t="shared" si="148"/>
        <v>No aplica</v>
      </c>
      <c r="S2409" s="5"/>
      <c r="T2409" s="5"/>
      <c r="U2409" s="5"/>
      <c r="V2409" s="6">
        <f t="shared" si="149"/>
        <v>0</v>
      </c>
      <c r="W2409" s="6" t="str">
        <f t="shared" si="150"/>
        <v>No aplica</v>
      </c>
      <c r="X2409" s="35" t="str">
        <f t="shared" si="151"/>
        <v>No aplica</v>
      </c>
      <c r="Y2409" s="37"/>
      <c r="Z2409" s="38"/>
      <c r="AA2409" s="36"/>
      <c r="AB2409" s="38"/>
      <c r="AC2409" s="37"/>
      <c r="AD2409" s="38"/>
      <c r="AE2409" s="37"/>
      <c r="AF2409" s="38"/>
      <c r="AG2409" s="37"/>
      <c r="AH2409" s="38"/>
      <c r="AI2409" s="36"/>
      <c r="AJ2409" s="5"/>
      <c r="AK2409" s="5"/>
      <c r="AL2409" s="6">
        <f>IFERROR('Formato Productividad'!$Y2409+'Formato Productividad'!$AA2409+'Formato Productividad'!$AC2409,0)+'Formato Productividad'!$AE2409</f>
        <v>0</v>
      </c>
      <c r="AM2409" s="6">
        <f>IFERROR((('Formato Productividad'!$T2409+'Formato Productividad'!$V2409+'Formato Productividad'!$U2409)/'Formato Productividad'!$Q2409),0)+'Formato Productividad'!$AL2409</f>
        <v>0</v>
      </c>
      <c r="AN2409" s="7">
        <f>IFERROR(('Formato Productividad'!$AM2409/'Formato Productividad'!$N2409)*('Formato Productividad'!$N2409/'Formato Productividad'!$P2409),0)</f>
        <v>0</v>
      </c>
      <c r="AO2409" s="7">
        <f>IFERROR(('Formato Productividad'!$AG2409/'Formato Productividad'!$O2409)*('Formato Productividad'!$O2409/'Formato Productividad'!$P2409),0)</f>
        <v>0</v>
      </c>
      <c r="AP2409" s="7">
        <f>'Formato Productividad'!$AN2409+'Formato Productividad'!$AO2409</f>
        <v>0</v>
      </c>
      <c r="AQ2409" s="5"/>
      <c r="AR2409" s="7">
        <f>IFERROR('Formato Productividad'!$AM2409/'Formato Productividad'!$N2409,0)</f>
        <v>0</v>
      </c>
      <c r="AS2409" s="7">
        <f>IFERROR('Formato Productividad'!$AG2409/'Formato Productividad'!$O2409,0)</f>
        <v>0</v>
      </c>
      <c r="AT2409" s="71">
        <f>IFERROR('Formato Productividad'!$AI2409/'Formato Productividad'!$M2409,0)</f>
        <v>0</v>
      </c>
      <c r="AU2409" s="74"/>
    </row>
    <row r="2410" spans="1:47" s="33" customFormat="1" ht="25.5" customHeight="1" x14ac:dyDescent="0.25">
      <c r="A2410" s="39">
        <v>2409</v>
      </c>
      <c r="B2410" s="5"/>
      <c r="C2410" s="5"/>
      <c r="D2410" s="5"/>
      <c r="E2410" s="6" t="str">
        <f>IFERROR(VLOOKUP(D2410,'Formato validacion'!$E$2:$F$131,2,0),"Escoja un ESM")</f>
        <v>Escoja un ESM</v>
      </c>
      <c r="F2410" s="31"/>
      <c r="G2410" s="5"/>
      <c r="H2410" s="5"/>
      <c r="I2410" s="5"/>
      <c r="J2410" s="5"/>
      <c r="K2410" s="5"/>
      <c r="L2410" s="6" t="str">
        <f>IFERROR(VLOOKUP(K2410,Tabla4[[ESPECIALIDADES]:[ÁREA DE LA ESPECIALIDAD]],2,0),"Escoja una especialidad")</f>
        <v>Escoja una especialidad</v>
      </c>
      <c r="M2410" s="5"/>
      <c r="N2410" s="5"/>
      <c r="O2410" s="5"/>
      <c r="P2410" s="6">
        <f>'Formato Productividad'!$M2410-'Formato Productividad'!$AI2410</f>
        <v>0</v>
      </c>
      <c r="Q2410" s="6" t="str">
        <f>IFERROR(VLOOKUP('Formato Productividad'!$K2410,Tabla4[],3,0),"Escoja una especialidad")</f>
        <v>Escoja una especialidad</v>
      </c>
      <c r="R2410" s="6" t="str">
        <f t="shared" si="148"/>
        <v>No aplica</v>
      </c>
      <c r="S2410" s="5"/>
      <c r="T2410" s="5"/>
      <c r="U2410" s="5"/>
      <c r="V2410" s="6">
        <f t="shared" si="149"/>
        <v>0</v>
      </c>
      <c r="W2410" s="6" t="str">
        <f t="shared" si="150"/>
        <v>No aplica</v>
      </c>
      <c r="X2410" s="35" t="str">
        <f t="shared" si="151"/>
        <v>No aplica</v>
      </c>
      <c r="Y2410" s="37"/>
      <c r="Z2410" s="38"/>
      <c r="AA2410" s="36"/>
      <c r="AB2410" s="38"/>
      <c r="AC2410" s="37"/>
      <c r="AD2410" s="38"/>
      <c r="AE2410" s="37"/>
      <c r="AF2410" s="38"/>
      <c r="AG2410" s="37"/>
      <c r="AH2410" s="38"/>
      <c r="AI2410" s="36"/>
      <c r="AJ2410" s="5"/>
      <c r="AK2410" s="5"/>
      <c r="AL2410" s="6">
        <f>IFERROR('Formato Productividad'!$Y2410+'Formato Productividad'!$AA2410+'Formato Productividad'!$AC2410,0)+'Formato Productividad'!$AE2410</f>
        <v>0</v>
      </c>
      <c r="AM2410" s="6">
        <f>IFERROR((('Formato Productividad'!$T2410+'Formato Productividad'!$V2410+'Formato Productividad'!$U2410)/'Formato Productividad'!$Q2410),0)+'Formato Productividad'!$AL2410</f>
        <v>0</v>
      </c>
      <c r="AN2410" s="7">
        <f>IFERROR(('Formato Productividad'!$AM2410/'Formato Productividad'!$N2410)*('Formato Productividad'!$N2410/'Formato Productividad'!$P2410),0)</f>
        <v>0</v>
      </c>
      <c r="AO2410" s="7">
        <f>IFERROR(('Formato Productividad'!$AG2410/'Formato Productividad'!$O2410)*('Formato Productividad'!$O2410/'Formato Productividad'!$P2410),0)</f>
        <v>0</v>
      </c>
      <c r="AP2410" s="7">
        <f>'Formato Productividad'!$AN2410+'Formato Productividad'!$AO2410</f>
        <v>0</v>
      </c>
      <c r="AQ2410" s="5"/>
      <c r="AR2410" s="7">
        <f>IFERROR('Formato Productividad'!$AM2410/'Formato Productividad'!$N2410,0)</f>
        <v>0</v>
      </c>
      <c r="AS2410" s="7">
        <f>IFERROR('Formato Productividad'!$AG2410/'Formato Productividad'!$O2410,0)</f>
        <v>0</v>
      </c>
      <c r="AT2410" s="71">
        <f>IFERROR('Formato Productividad'!$AI2410/'Formato Productividad'!$M2410,0)</f>
        <v>0</v>
      </c>
      <c r="AU2410" s="74"/>
    </row>
    <row r="2411" spans="1:47" s="33" customFormat="1" ht="25.5" customHeight="1" x14ac:dyDescent="0.25">
      <c r="A2411" s="39">
        <v>2410</v>
      </c>
      <c r="B2411" s="5"/>
      <c r="C2411" s="5"/>
      <c r="D2411" s="5"/>
      <c r="E2411" s="6" t="str">
        <f>IFERROR(VLOOKUP(D2411,'Formato validacion'!$E$2:$F$131,2,0),"Escoja un ESM")</f>
        <v>Escoja un ESM</v>
      </c>
      <c r="F2411" s="31"/>
      <c r="G2411" s="5"/>
      <c r="H2411" s="5"/>
      <c r="I2411" s="5"/>
      <c r="J2411" s="5"/>
      <c r="K2411" s="5"/>
      <c r="L2411" s="6" t="str">
        <f>IFERROR(VLOOKUP(K2411,Tabla4[[ESPECIALIDADES]:[ÁREA DE LA ESPECIALIDAD]],2,0),"Escoja una especialidad")</f>
        <v>Escoja una especialidad</v>
      </c>
      <c r="M2411" s="5"/>
      <c r="N2411" s="5"/>
      <c r="O2411" s="5"/>
      <c r="P2411" s="6">
        <f>'Formato Productividad'!$M2411-'Formato Productividad'!$AI2411</f>
        <v>0</v>
      </c>
      <c r="Q2411" s="6" t="str">
        <f>IFERROR(VLOOKUP('Formato Productividad'!$K2411,Tabla4[],3,0),"Escoja una especialidad")</f>
        <v>Escoja una especialidad</v>
      </c>
      <c r="R2411" s="6" t="str">
        <f t="shared" si="148"/>
        <v>No aplica</v>
      </c>
      <c r="S2411" s="5"/>
      <c r="T2411" s="5"/>
      <c r="U2411" s="5"/>
      <c r="V2411" s="6">
        <f t="shared" si="149"/>
        <v>0</v>
      </c>
      <c r="W2411" s="6" t="str">
        <f t="shared" si="150"/>
        <v>No aplica</v>
      </c>
      <c r="X2411" s="35" t="str">
        <f t="shared" si="151"/>
        <v>No aplica</v>
      </c>
      <c r="Y2411" s="37"/>
      <c r="Z2411" s="38"/>
      <c r="AA2411" s="36"/>
      <c r="AB2411" s="38"/>
      <c r="AC2411" s="37"/>
      <c r="AD2411" s="38"/>
      <c r="AE2411" s="37"/>
      <c r="AF2411" s="38"/>
      <c r="AG2411" s="37"/>
      <c r="AH2411" s="38"/>
      <c r="AI2411" s="36"/>
      <c r="AJ2411" s="5"/>
      <c r="AK2411" s="5"/>
      <c r="AL2411" s="6">
        <f>IFERROR('Formato Productividad'!$Y2411+'Formato Productividad'!$AA2411+'Formato Productividad'!$AC2411,0)+'Formato Productividad'!$AE2411</f>
        <v>0</v>
      </c>
      <c r="AM2411" s="6">
        <f>IFERROR((('Formato Productividad'!$T2411+'Formato Productividad'!$V2411+'Formato Productividad'!$U2411)/'Formato Productividad'!$Q2411),0)+'Formato Productividad'!$AL2411</f>
        <v>0</v>
      </c>
      <c r="AN2411" s="7">
        <f>IFERROR(('Formato Productividad'!$AM2411/'Formato Productividad'!$N2411)*('Formato Productividad'!$N2411/'Formato Productividad'!$P2411),0)</f>
        <v>0</v>
      </c>
      <c r="AO2411" s="7">
        <f>IFERROR(('Formato Productividad'!$AG2411/'Formato Productividad'!$O2411)*('Formato Productividad'!$O2411/'Formato Productividad'!$P2411),0)</f>
        <v>0</v>
      </c>
      <c r="AP2411" s="7">
        <f>'Formato Productividad'!$AN2411+'Formato Productividad'!$AO2411</f>
        <v>0</v>
      </c>
      <c r="AQ2411" s="5"/>
      <c r="AR2411" s="7">
        <f>IFERROR('Formato Productividad'!$AM2411/'Formato Productividad'!$N2411,0)</f>
        <v>0</v>
      </c>
      <c r="AS2411" s="7">
        <f>IFERROR('Formato Productividad'!$AG2411/'Formato Productividad'!$O2411,0)</f>
        <v>0</v>
      </c>
      <c r="AT2411" s="71">
        <f>IFERROR('Formato Productividad'!$AI2411/'Formato Productividad'!$M2411,0)</f>
        <v>0</v>
      </c>
      <c r="AU2411" s="74"/>
    </row>
    <row r="2412" spans="1:47" s="33" customFormat="1" ht="25.5" customHeight="1" x14ac:dyDescent="0.25">
      <c r="A2412" s="39">
        <v>2411</v>
      </c>
      <c r="B2412" s="5"/>
      <c r="C2412" s="5"/>
      <c r="D2412" s="5"/>
      <c r="E2412" s="6" t="str">
        <f>IFERROR(VLOOKUP(D2412,'Formato validacion'!$E$2:$F$131,2,0),"Escoja un ESM")</f>
        <v>Escoja un ESM</v>
      </c>
      <c r="F2412" s="31"/>
      <c r="G2412" s="5"/>
      <c r="H2412" s="5"/>
      <c r="I2412" s="5"/>
      <c r="J2412" s="5"/>
      <c r="K2412" s="5"/>
      <c r="L2412" s="6" t="str">
        <f>IFERROR(VLOOKUP(K2412,Tabla4[[ESPECIALIDADES]:[ÁREA DE LA ESPECIALIDAD]],2,0),"Escoja una especialidad")</f>
        <v>Escoja una especialidad</v>
      </c>
      <c r="M2412" s="5"/>
      <c r="N2412" s="5"/>
      <c r="O2412" s="5"/>
      <c r="P2412" s="6">
        <f>'Formato Productividad'!$M2412-'Formato Productividad'!$AI2412</f>
        <v>0</v>
      </c>
      <c r="Q2412" s="6" t="str">
        <f>IFERROR(VLOOKUP('Formato Productividad'!$K2412,Tabla4[],3,0),"Escoja una especialidad")</f>
        <v>Escoja una especialidad</v>
      </c>
      <c r="R2412" s="6" t="str">
        <f t="shared" si="148"/>
        <v>No aplica</v>
      </c>
      <c r="S2412" s="5"/>
      <c r="T2412" s="5"/>
      <c r="U2412" s="5"/>
      <c r="V2412" s="6">
        <f t="shared" si="149"/>
        <v>0</v>
      </c>
      <c r="W2412" s="6" t="str">
        <f t="shared" si="150"/>
        <v>No aplica</v>
      </c>
      <c r="X2412" s="35" t="str">
        <f t="shared" si="151"/>
        <v>No aplica</v>
      </c>
      <c r="Y2412" s="37"/>
      <c r="Z2412" s="38"/>
      <c r="AA2412" s="36"/>
      <c r="AB2412" s="38"/>
      <c r="AC2412" s="37"/>
      <c r="AD2412" s="38"/>
      <c r="AE2412" s="37"/>
      <c r="AF2412" s="38"/>
      <c r="AG2412" s="37"/>
      <c r="AH2412" s="38"/>
      <c r="AI2412" s="36"/>
      <c r="AJ2412" s="5"/>
      <c r="AK2412" s="5"/>
      <c r="AL2412" s="6">
        <f>IFERROR('Formato Productividad'!$Y2412+'Formato Productividad'!$AA2412+'Formato Productividad'!$AC2412,0)+'Formato Productividad'!$AE2412</f>
        <v>0</v>
      </c>
      <c r="AM2412" s="6">
        <f>IFERROR((('Formato Productividad'!$T2412+'Formato Productividad'!$V2412+'Formato Productividad'!$U2412)/'Formato Productividad'!$Q2412),0)+'Formato Productividad'!$AL2412</f>
        <v>0</v>
      </c>
      <c r="AN2412" s="7">
        <f>IFERROR(('Formato Productividad'!$AM2412/'Formato Productividad'!$N2412)*('Formato Productividad'!$N2412/'Formato Productividad'!$P2412),0)</f>
        <v>0</v>
      </c>
      <c r="AO2412" s="7">
        <f>IFERROR(('Formato Productividad'!$AG2412/'Formato Productividad'!$O2412)*('Formato Productividad'!$O2412/'Formato Productividad'!$P2412),0)</f>
        <v>0</v>
      </c>
      <c r="AP2412" s="7">
        <f>'Formato Productividad'!$AN2412+'Formato Productividad'!$AO2412</f>
        <v>0</v>
      </c>
      <c r="AQ2412" s="5"/>
      <c r="AR2412" s="7">
        <f>IFERROR('Formato Productividad'!$AM2412/'Formato Productividad'!$N2412,0)</f>
        <v>0</v>
      </c>
      <c r="AS2412" s="7">
        <f>IFERROR('Formato Productividad'!$AG2412/'Formato Productividad'!$O2412,0)</f>
        <v>0</v>
      </c>
      <c r="AT2412" s="71">
        <f>IFERROR('Formato Productividad'!$AI2412/'Formato Productividad'!$M2412,0)</f>
        <v>0</v>
      </c>
      <c r="AU2412" s="74"/>
    </row>
    <row r="2413" spans="1:47" s="33" customFormat="1" ht="25.5" customHeight="1" x14ac:dyDescent="0.25">
      <c r="A2413" s="39">
        <v>2412</v>
      </c>
      <c r="B2413" s="5"/>
      <c r="C2413" s="5"/>
      <c r="D2413" s="5"/>
      <c r="E2413" s="6" t="str">
        <f>IFERROR(VLOOKUP(D2413,'Formato validacion'!$E$2:$F$131,2,0),"Escoja un ESM")</f>
        <v>Escoja un ESM</v>
      </c>
      <c r="F2413" s="31"/>
      <c r="G2413" s="5"/>
      <c r="H2413" s="5"/>
      <c r="I2413" s="5"/>
      <c r="J2413" s="5"/>
      <c r="K2413" s="5"/>
      <c r="L2413" s="6" t="str">
        <f>IFERROR(VLOOKUP(K2413,Tabla4[[ESPECIALIDADES]:[ÁREA DE LA ESPECIALIDAD]],2,0),"Escoja una especialidad")</f>
        <v>Escoja una especialidad</v>
      </c>
      <c r="M2413" s="5"/>
      <c r="N2413" s="5"/>
      <c r="O2413" s="5"/>
      <c r="P2413" s="6">
        <f>'Formato Productividad'!$M2413-'Formato Productividad'!$AI2413</f>
        <v>0</v>
      </c>
      <c r="Q2413" s="6" t="str">
        <f>IFERROR(VLOOKUP('Formato Productividad'!$K2413,Tabla4[],3,0),"Escoja una especialidad")</f>
        <v>Escoja una especialidad</v>
      </c>
      <c r="R2413" s="6" t="str">
        <f t="shared" si="148"/>
        <v>No aplica</v>
      </c>
      <c r="S2413" s="5"/>
      <c r="T2413" s="5"/>
      <c r="U2413" s="5"/>
      <c r="V2413" s="6">
        <f t="shared" si="149"/>
        <v>0</v>
      </c>
      <c r="W2413" s="6" t="str">
        <f t="shared" si="150"/>
        <v>No aplica</v>
      </c>
      <c r="X2413" s="35" t="str">
        <f t="shared" si="151"/>
        <v>No aplica</v>
      </c>
      <c r="Y2413" s="37"/>
      <c r="Z2413" s="38"/>
      <c r="AA2413" s="36"/>
      <c r="AB2413" s="38"/>
      <c r="AC2413" s="37"/>
      <c r="AD2413" s="38"/>
      <c r="AE2413" s="37"/>
      <c r="AF2413" s="38"/>
      <c r="AG2413" s="37"/>
      <c r="AH2413" s="38"/>
      <c r="AI2413" s="36"/>
      <c r="AJ2413" s="5"/>
      <c r="AK2413" s="5"/>
      <c r="AL2413" s="6">
        <f>IFERROR('Formato Productividad'!$Y2413+'Formato Productividad'!$AA2413+'Formato Productividad'!$AC2413,0)+'Formato Productividad'!$AE2413</f>
        <v>0</v>
      </c>
      <c r="AM2413" s="6">
        <f>IFERROR((('Formato Productividad'!$T2413+'Formato Productividad'!$V2413+'Formato Productividad'!$U2413)/'Formato Productividad'!$Q2413),0)+'Formato Productividad'!$AL2413</f>
        <v>0</v>
      </c>
      <c r="AN2413" s="7">
        <f>IFERROR(('Formato Productividad'!$AM2413/'Formato Productividad'!$N2413)*('Formato Productividad'!$N2413/'Formato Productividad'!$P2413),0)</f>
        <v>0</v>
      </c>
      <c r="AO2413" s="7">
        <f>IFERROR(('Formato Productividad'!$AG2413/'Formato Productividad'!$O2413)*('Formato Productividad'!$O2413/'Formato Productividad'!$P2413),0)</f>
        <v>0</v>
      </c>
      <c r="AP2413" s="7">
        <f>'Formato Productividad'!$AN2413+'Formato Productividad'!$AO2413</f>
        <v>0</v>
      </c>
      <c r="AQ2413" s="5"/>
      <c r="AR2413" s="7">
        <f>IFERROR('Formato Productividad'!$AM2413/'Formato Productividad'!$N2413,0)</f>
        <v>0</v>
      </c>
      <c r="AS2413" s="7">
        <f>IFERROR('Formato Productividad'!$AG2413/'Formato Productividad'!$O2413,0)</f>
        <v>0</v>
      </c>
      <c r="AT2413" s="71">
        <f>IFERROR('Formato Productividad'!$AI2413/'Formato Productividad'!$M2413,0)</f>
        <v>0</v>
      </c>
      <c r="AU2413" s="74"/>
    </row>
    <row r="2414" spans="1:47" s="33" customFormat="1" ht="25.5" customHeight="1" x14ac:dyDescent="0.25">
      <c r="A2414" s="39">
        <v>2413</v>
      </c>
      <c r="B2414" s="5"/>
      <c r="C2414" s="5"/>
      <c r="D2414" s="5"/>
      <c r="E2414" s="6" t="str">
        <f>IFERROR(VLOOKUP(D2414,'Formato validacion'!$E$2:$F$131,2,0),"Escoja un ESM")</f>
        <v>Escoja un ESM</v>
      </c>
      <c r="F2414" s="31"/>
      <c r="G2414" s="5"/>
      <c r="H2414" s="5"/>
      <c r="I2414" s="5"/>
      <c r="J2414" s="5"/>
      <c r="K2414" s="5"/>
      <c r="L2414" s="6" t="str">
        <f>IFERROR(VLOOKUP(K2414,Tabla4[[ESPECIALIDADES]:[ÁREA DE LA ESPECIALIDAD]],2,0),"Escoja una especialidad")</f>
        <v>Escoja una especialidad</v>
      </c>
      <c r="M2414" s="5"/>
      <c r="N2414" s="5"/>
      <c r="O2414" s="5"/>
      <c r="P2414" s="6">
        <f>'Formato Productividad'!$M2414-'Formato Productividad'!$AI2414</f>
        <v>0</v>
      </c>
      <c r="Q2414" s="6" t="str">
        <f>IFERROR(VLOOKUP('Formato Productividad'!$K2414,Tabla4[],3,0),"Escoja una especialidad")</f>
        <v>Escoja una especialidad</v>
      </c>
      <c r="R2414" s="6" t="str">
        <f t="shared" si="148"/>
        <v>No aplica</v>
      </c>
      <c r="S2414" s="5"/>
      <c r="T2414" s="5"/>
      <c r="U2414" s="5"/>
      <c r="V2414" s="6">
        <f t="shared" si="149"/>
        <v>0</v>
      </c>
      <c r="W2414" s="6" t="str">
        <f t="shared" si="150"/>
        <v>No aplica</v>
      </c>
      <c r="X2414" s="35" t="str">
        <f t="shared" si="151"/>
        <v>No aplica</v>
      </c>
      <c r="Y2414" s="37"/>
      <c r="Z2414" s="38"/>
      <c r="AA2414" s="36"/>
      <c r="AB2414" s="38"/>
      <c r="AC2414" s="37"/>
      <c r="AD2414" s="38"/>
      <c r="AE2414" s="37"/>
      <c r="AF2414" s="38"/>
      <c r="AG2414" s="37"/>
      <c r="AH2414" s="38"/>
      <c r="AI2414" s="36"/>
      <c r="AJ2414" s="5"/>
      <c r="AK2414" s="5"/>
      <c r="AL2414" s="6">
        <f>IFERROR('Formato Productividad'!$Y2414+'Formato Productividad'!$AA2414+'Formato Productividad'!$AC2414,0)+'Formato Productividad'!$AE2414</f>
        <v>0</v>
      </c>
      <c r="AM2414" s="6">
        <f>IFERROR((('Formato Productividad'!$T2414+'Formato Productividad'!$V2414+'Formato Productividad'!$U2414)/'Formato Productividad'!$Q2414),0)+'Formato Productividad'!$AL2414</f>
        <v>0</v>
      </c>
      <c r="AN2414" s="7">
        <f>IFERROR(('Formato Productividad'!$AM2414/'Formato Productividad'!$N2414)*('Formato Productividad'!$N2414/'Formato Productividad'!$P2414),0)</f>
        <v>0</v>
      </c>
      <c r="AO2414" s="7">
        <f>IFERROR(('Formato Productividad'!$AG2414/'Formato Productividad'!$O2414)*('Formato Productividad'!$O2414/'Formato Productividad'!$P2414),0)</f>
        <v>0</v>
      </c>
      <c r="AP2414" s="7">
        <f>'Formato Productividad'!$AN2414+'Formato Productividad'!$AO2414</f>
        <v>0</v>
      </c>
      <c r="AQ2414" s="5"/>
      <c r="AR2414" s="7">
        <f>IFERROR('Formato Productividad'!$AM2414/'Formato Productividad'!$N2414,0)</f>
        <v>0</v>
      </c>
      <c r="AS2414" s="7">
        <f>IFERROR('Formato Productividad'!$AG2414/'Formato Productividad'!$O2414,0)</f>
        <v>0</v>
      </c>
      <c r="AT2414" s="71">
        <f>IFERROR('Formato Productividad'!$AI2414/'Formato Productividad'!$M2414,0)</f>
        <v>0</v>
      </c>
      <c r="AU2414" s="74"/>
    </row>
    <row r="2415" spans="1:47" s="33" customFormat="1" ht="25.5" customHeight="1" x14ac:dyDescent="0.25">
      <c r="A2415" s="39">
        <v>2414</v>
      </c>
      <c r="B2415" s="5"/>
      <c r="C2415" s="5"/>
      <c r="D2415" s="5"/>
      <c r="E2415" s="6" t="str">
        <f>IFERROR(VLOOKUP(D2415,'Formato validacion'!$E$2:$F$131,2,0),"Escoja un ESM")</f>
        <v>Escoja un ESM</v>
      </c>
      <c r="F2415" s="31"/>
      <c r="G2415" s="5"/>
      <c r="H2415" s="5"/>
      <c r="I2415" s="5"/>
      <c r="J2415" s="5"/>
      <c r="K2415" s="5"/>
      <c r="L2415" s="6" t="str">
        <f>IFERROR(VLOOKUP(K2415,Tabla4[[ESPECIALIDADES]:[ÁREA DE LA ESPECIALIDAD]],2,0),"Escoja una especialidad")</f>
        <v>Escoja una especialidad</v>
      </c>
      <c r="M2415" s="5"/>
      <c r="N2415" s="5"/>
      <c r="O2415" s="5"/>
      <c r="P2415" s="6">
        <f>'Formato Productividad'!$M2415-'Formato Productividad'!$AI2415</f>
        <v>0</v>
      </c>
      <c r="Q2415" s="6" t="str">
        <f>IFERROR(VLOOKUP('Formato Productividad'!$K2415,Tabla4[],3,0),"Escoja una especialidad")</f>
        <v>Escoja una especialidad</v>
      </c>
      <c r="R2415" s="6" t="str">
        <f t="shared" si="148"/>
        <v>No aplica</v>
      </c>
      <c r="S2415" s="5"/>
      <c r="T2415" s="5"/>
      <c r="U2415" s="5"/>
      <c r="V2415" s="6">
        <f t="shared" si="149"/>
        <v>0</v>
      </c>
      <c r="W2415" s="6" t="str">
        <f t="shared" si="150"/>
        <v>No aplica</v>
      </c>
      <c r="X2415" s="35" t="str">
        <f t="shared" si="151"/>
        <v>No aplica</v>
      </c>
      <c r="Y2415" s="37"/>
      <c r="Z2415" s="38"/>
      <c r="AA2415" s="36"/>
      <c r="AB2415" s="38"/>
      <c r="AC2415" s="37"/>
      <c r="AD2415" s="38"/>
      <c r="AE2415" s="37"/>
      <c r="AF2415" s="38"/>
      <c r="AG2415" s="37"/>
      <c r="AH2415" s="38"/>
      <c r="AI2415" s="36"/>
      <c r="AJ2415" s="5"/>
      <c r="AK2415" s="5"/>
      <c r="AL2415" s="6">
        <f>IFERROR('Formato Productividad'!$Y2415+'Formato Productividad'!$AA2415+'Formato Productividad'!$AC2415,0)+'Formato Productividad'!$AE2415</f>
        <v>0</v>
      </c>
      <c r="AM2415" s="6">
        <f>IFERROR((('Formato Productividad'!$T2415+'Formato Productividad'!$V2415+'Formato Productividad'!$U2415)/'Formato Productividad'!$Q2415),0)+'Formato Productividad'!$AL2415</f>
        <v>0</v>
      </c>
      <c r="AN2415" s="7">
        <f>IFERROR(('Formato Productividad'!$AM2415/'Formato Productividad'!$N2415)*('Formato Productividad'!$N2415/'Formato Productividad'!$P2415),0)</f>
        <v>0</v>
      </c>
      <c r="AO2415" s="7">
        <f>IFERROR(('Formato Productividad'!$AG2415/'Formato Productividad'!$O2415)*('Formato Productividad'!$O2415/'Formato Productividad'!$P2415),0)</f>
        <v>0</v>
      </c>
      <c r="AP2415" s="7">
        <f>'Formato Productividad'!$AN2415+'Formato Productividad'!$AO2415</f>
        <v>0</v>
      </c>
      <c r="AQ2415" s="5"/>
      <c r="AR2415" s="7">
        <f>IFERROR('Formato Productividad'!$AM2415/'Formato Productividad'!$N2415,0)</f>
        <v>0</v>
      </c>
      <c r="AS2415" s="7">
        <f>IFERROR('Formato Productividad'!$AG2415/'Formato Productividad'!$O2415,0)</f>
        <v>0</v>
      </c>
      <c r="AT2415" s="71">
        <f>IFERROR('Formato Productividad'!$AI2415/'Formato Productividad'!$M2415,0)</f>
        <v>0</v>
      </c>
      <c r="AU2415" s="74"/>
    </row>
    <row r="2416" spans="1:47" s="33" customFormat="1" ht="25.5" customHeight="1" x14ac:dyDescent="0.25">
      <c r="A2416" s="39">
        <v>2415</v>
      </c>
      <c r="B2416" s="5"/>
      <c r="C2416" s="5"/>
      <c r="D2416" s="5"/>
      <c r="E2416" s="6" t="str">
        <f>IFERROR(VLOOKUP(D2416,'Formato validacion'!$E$2:$F$131,2,0),"Escoja un ESM")</f>
        <v>Escoja un ESM</v>
      </c>
      <c r="F2416" s="31"/>
      <c r="G2416" s="5"/>
      <c r="H2416" s="5"/>
      <c r="I2416" s="5"/>
      <c r="J2416" s="5"/>
      <c r="K2416" s="5"/>
      <c r="L2416" s="6" t="str">
        <f>IFERROR(VLOOKUP(K2416,Tabla4[[ESPECIALIDADES]:[ÁREA DE LA ESPECIALIDAD]],2,0),"Escoja una especialidad")</f>
        <v>Escoja una especialidad</v>
      </c>
      <c r="M2416" s="5"/>
      <c r="N2416" s="5"/>
      <c r="O2416" s="5"/>
      <c r="P2416" s="6">
        <f>'Formato Productividad'!$M2416-'Formato Productividad'!$AI2416</f>
        <v>0</v>
      </c>
      <c r="Q2416" s="6" t="str">
        <f>IFERROR(VLOOKUP('Formato Productividad'!$K2416,Tabla4[],3,0),"Escoja una especialidad")</f>
        <v>Escoja una especialidad</v>
      </c>
      <c r="R2416" s="6" t="str">
        <f t="shared" si="148"/>
        <v>No aplica</v>
      </c>
      <c r="S2416" s="5"/>
      <c r="T2416" s="5"/>
      <c r="U2416" s="5"/>
      <c r="V2416" s="6">
        <f t="shared" si="149"/>
        <v>0</v>
      </c>
      <c r="W2416" s="6" t="str">
        <f t="shared" si="150"/>
        <v>No aplica</v>
      </c>
      <c r="X2416" s="35" t="str">
        <f t="shared" si="151"/>
        <v>No aplica</v>
      </c>
      <c r="Y2416" s="37"/>
      <c r="Z2416" s="38"/>
      <c r="AA2416" s="36"/>
      <c r="AB2416" s="38"/>
      <c r="AC2416" s="37"/>
      <c r="AD2416" s="38"/>
      <c r="AE2416" s="37"/>
      <c r="AF2416" s="38"/>
      <c r="AG2416" s="37"/>
      <c r="AH2416" s="38"/>
      <c r="AI2416" s="36"/>
      <c r="AJ2416" s="5"/>
      <c r="AK2416" s="5"/>
      <c r="AL2416" s="6">
        <f>IFERROR('Formato Productividad'!$Y2416+'Formato Productividad'!$AA2416+'Formato Productividad'!$AC2416,0)+'Formato Productividad'!$AE2416</f>
        <v>0</v>
      </c>
      <c r="AM2416" s="6">
        <f>IFERROR((('Formato Productividad'!$T2416+'Formato Productividad'!$V2416+'Formato Productividad'!$U2416)/'Formato Productividad'!$Q2416),0)+'Formato Productividad'!$AL2416</f>
        <v>0</v>
      </c>
      <c r="AN2416" s="7">
        <f>IFERROR(('Formato Productividad'!$AM2416/'Formato Productividad'!$N2416)*('Formato Productividad'!$N2416/'Formato Productividad'!$P2416),0)</f>
        <v>0</v>
      </c>
      <c r="AO2416" s="7">
        <f>IFERROR(('Formato Productividad'!$AG2416/'Formato Productividad'!$O2416)*('Formato Productividad'!$O2416/'Formato Productividad'!$P2416),0)</f>
        <v>0</v>
      </c>
      <c r="AP2416" s="7">
        <f>'Formato Productividad'!$AN2416+'Formato Productividad'!$AO2416</f>
        <v>0</v>
      </c>
      <c r="AQ2416" s="5"/>
      <c r="AR2416" s="7">
        <f>IFERROR('Formato Productividad'!$AM2416/'Formato Productividad'!$N2416,0)</f>
        <v>0</v>
      </c>
      <c r="AS2416" s="7">
        <f>IFERROR('Formato Productividad'!$AG2416/'Formato Productividad'!$O2416,0)</f>
        <v>0</v>
      </c>
      <c r="AT2416" s="71">
        <f>IFERROR('Formato Productividad'!$AI2416/'Formato Productividad'!$M2416,0)</f>
        <v>0</v>
      </c>
      <c r="AU2416" s="74"/>
    </row>
    <row r="2417" spans="1:47" s="33" customFormat="1" ht="25.5" customHeight="1" x14ac:dyDescent="0.25">
      <c r="A2417" s="39">
        <v>2416</v>
      </c>
      <c r="B2417" s="5"/>
      <c r="C2417" s="5"/>
      <c r="D2417" s="5"/>
      <c r="E2417" s="6" t="str">
        <f>IFERROR(VLOOKUP(D2417,'Formato validacion'!$E$2:$F$131,2,0),"Escoja un ESM")</f>
        <v>Escoja un ESM</v>
      </c>
      <c r="F2417" s="31"/>
      <c r="G2417" s="5"/>
      <c r="H2417" s="5"/>
      <c r="I2417" s="5"/>
      <c r="J2417" s="5"/>
      <c r="K2417" s="5"/>
      <c r="L2417" s="6" t="str">
        <f>IFERROR(VLOOKUP(K2417,Tabla4[[ESPECIALIDADES]:[ÁREA DE LA ESPECIALIDAD]],2,0),"Escoja una especialidad")</f>
        <v>Escoja una especialidad</v>
      </c>
      <c r="M2417" s="5"/>
      <c r="N2417" s="5"/>
      <c r="O2417" s="5"/>
      <c r="P2417" s="6">
        <f>'Formato Productividad'!$M2417-'Formato Productividad'!$AI2417</f>
        <v>0</v>
      </c>
      <c r="Q2417" s="6" t="str">
        <f>IFERROR(VLOOKUP('Formato Productividad'!$K2417,Tabla4[],3,0),"Escoja una especialidad")</f>
        <v>Escoja una especialidad</v>
      </c>
      <c r="R2417" s="6" t="str">
        <f t="shared" si="148"/>
        <v>No aplica</v>
      </c>
      <c r="S2417" s="5"/>
      <c r="T2417" s="5"/>
      <c r="U2417" s="5"/>
      <c r="V2417" s="6">
        <f t="shared" si="149"/>
        <v>0</v>
      </c>
      <c r="W2417" s="6" t="str">
        <f t="shared" si="150"/>
        <v>No aplica</v>
      </c>
      <c r="X2417" s="35" t="str">
        <f t="shared" si="151"/>
        <v>No aplica</v>
      </c>
      <c r="Y2417" s="37"/>
      <c r="Z2417" s="38"/>
      <c r="AA2417" s="36"/>
      <c r="AB2417" s="38"/>
      <c r="AC2417" s="37"/>
      <c r="AD2417" s="38"/>
      <c r="AE2417" s="37"/>
      <c r="AF2417" s="38"/>
      <c r="AG2417" s="37"/>
      <c r="AH2417" s="38"/>
      <c r="AI2417" s="36"/>
      <c r="AJ2417" s="5"/>
      <c r="AK2417" s="5"/>
      <c r="AL2417" s="6">
        <f>IFERROR('Formato Productividad'!$Y2417+'Formato Productividad'!$AA2417+'Formato Productividad'!$AC2417,0)+'Formato Productividad'!$AE2417</f>
        <v>0</v>
      </c>
      <c r="AM2417" s="6">
        <f>IFERROR((('Formato Productividad'!$T2417+'Formato Productividad'!$V2417+'Formato Productividad'!$U2417)/'Formato Productividad'!$Q2417),0)+'Formato Productividad'!$AL2417</f>
        <v>0</v>
      </c>
      <c r="AN2417" s="7">
        <f>IFERROR(('Formato Productividad'!$AM2417/'Formato Productividad'!$N2417)*('Formato Productividad'!$N2417/'Formato Productividad'!$P2417),0)</f>
        <v>0</v>
      </c>
      <c r="AO2417" s="7">
        <f>IFERROR(('Formato Productividad'!$AG2417/'Formato Productividad'!$O2417)*('Formato Productividad'!$O2417/'Formato Productividad'!$P2417),0)</f>
        <v>0</v>
      </c>
      <c r="AP2417" s="7">
        <f>'Formato Productividad'!$AN2417+'Formato Productividad'!$AO2417</f>
        <v>0</v>
      </c>
      <c r="AQ2417" s="5"/>
      <c r="AR2417" s="7">
        <f>IFERROR('Formato Productividad'!$AM2417/'Formato Productividad'!$N2417,0)</f>
        <v>0</v>
      </c>
      <c r="AS2417" s="7">
        <f>IFERROR('Formato Productividad'!$AG2417/'Formato Productividad'!$O2417,0)</f>
        <v>0</v>
      </c>
      <c r="AT2417" s="71">
        <f>IFERROR('Formato Productividad'!$AI2417/'Formato Productividad'!$M2417,0)</f>
        <v>0</v>
      </c>
      <c r="AU2417" s="74"/>
    </row>
    <row r="2418" spans="1:47" s="33" customFormat="1" ht="25.5" customHeight="1" x14ac:dyDescent="0.25">
      <c r="A2418" s="39">
        <v>2417</v>
      </c>
      <c r="B2418" s="5"/>
      <c r="C2418" s="5"/>
      <c r="D2418" s="5"/>
      <c r="E2418" s="6" t="str">
        <f>IFERROR(VLOOKUP(D2418,'Formato validacion'!$E$2:$F$131,2,0),"Escoja un ESM")</f>
        <v>Escoja un ESM</v>
      </c>
      <c r="F2418" s="31"/>
      <c r="G2418" s="5"/>
      <c r="H2418" s="5"/>
      <c r="I2418" s="5"/>
      <c r="J2418" s="5"/>
      <c r="K2418" s="5"/>
      <c r="L2418" s="6" t="str">
        <f>IFERROR(VLOOKUP(K2418,Tabla4[[ESPECIALIDADES]:[ÁREA DE LA ESPECIALIDAD]],2,0),"Escoja una especialidad")</f>
        <v>Escoja una especialidad</v>
      </c>
      <c r="M2418" s="5"/>
      <c r="N2418" s="5"/>
      <c r="O2418" s="5"/>
      <c r="P2418" s="6">
        <f>'Formato Productividad'!$M2418-'Formato Productividad'!$AI2418</f>
        <v>0</v>
      </c>
      <c r="Q2418" s="6" t="str">
        <f>IFERROR(VLOOKUP('Formato Productividad'!$K2418,Tabla4[],3,0),"Escoja una especialidad")</f>
        <v>Escoja una especialidad</v>
      </c>
      <c r="R2418" s="6" t="str">
        <f t="shared" si="148"/>
        <v>No aplica</v>
      </c>
      <c r="S2418" s="5"/>
      <c r="T2418" s="5"/>
      <c r="U2418" s="5"/>
      <c r="V2418" s="6">
        <f t="shared" si="149"/>
        <v>0</v>
      </c>
      <c r="W2418" s="6" t="str">
        <f t="shared" si="150"/>
        <v>No aplica</v>
      </c>
      <c r="X2418" s="35" t="str">
        <f t="shared" si="151"/>
        <v>No aplica</v>
      </c>
      <c r="Y2418" s="37"/>
      <c r="Z2418" s="38"/>
      <c r="AA2418" s="36"/>
      <c r="AB2418" s="38"/>
      <c r="AC2418" s="37"/>
      <c r="AD2418" s="38"/>
      <c r="AE2418" s="37"/>
      <c r="AF2418" s="38"/>
      <c r="AG2418" s="37"/>
      <c r="AH2418" s="38"/>
      <c r="AI2418" s="36"/>
      <c r="AJ2418" s="5"/>
      <c r="AK2418" s="5"/>
      <c r="AL2418" s="6">
        <f>IFERROR('Formato Productividad'!$Y2418+'Formato Productividad'!$AA2418+'Formato Productividad'!$AC2418,0)+'Formato Productividad'!$AE2418</f>
        <v>0</v>
      </c>
      <c r="AM2418" s="6">
        <f>IFERROR((('Formato Productividad'!$T2418+'Formato Productividad'!$V2418+'Formato Productividad'!$U2418)/'Formato Productividad'!$Q2418),0)+'Formato Productividad'!$AL2418</f>
        <v>0</v>
      </c>
      <c r="AN2418" s="7">
        <f>IFERROR(('Formato Productividad'!$AM2418/'Formato Productividad'!$N2418)*('Formato Productividad'!$N2418/'Formato Productividad'!$P2418),0)</f>
        <v>0</v>
      </c>
      <c r="AO2418" s="7">
        <f>IFERROR(('Formato Productividad'!$AG2418/'Formato Productividad'!$O2418)*('Formato Productividad'!$O2418/'Formato Productividad'!$P2418),0)</f>
        <v>0</v>
      </c>
      <c r="AP2418" s="7">
        <f>'Formato Productividad'!$AN2418+'Formato Productividad'!$AO2418</f>
        <v>0</v>
      </c>
      <c r="AQ2418" s="5"/>
      <c r="AR2418" s="7">
        <f>IFERROR('Formato Productividad'!$AM2418/'Formato Productividad'!$N2418,0)</f>
        <v>0</v>
      </c>
      <c r="AS2418" s="7">
        <f>IFERROR('Formato Productividad'!$AG2418/'Formato Productividad'!$O2418,0)</f>
        <v>0</v>
      </c>
      <c r="AT2418" s="71">
        <f>IFERROR('Formato Productividad'!$AI2418/'Formato Productividad'!$M2418,0)</f>
        <v>0</v>
      </c>
      <c r="AU2418" s="74"/>
    </row>
    <row r="2419" spans="1:47" s="33" customFormat="1" ht="25.5" customHeight="1" x14ac:dyDescent="0.25">
      <c r="A2419" s="39">
        <v>2418</v>
      </c>
      <c r="B2419" s="5"/>
      <c r="C2419" s="5"/>
      <c r="D2419" s="5"/>
      <c r="E2419" s="6" t="str">
        <f>IFERROR(VLOOKUP(D2419,'Formato validacion'!$E$2:$F$131,2,0),"Escoja un ESM")</f>
        <v>Escoja un ESM</v>
      </c>
      <c r="F2419" s="31"/>
      <c r="G2419" s="5"/>
      <c r="H2419" s="5"/>
      <c r="I2419" s="5"/>
      <c r="J2419" s="5"/>
      <c r="K2419" s="5"/>
      <c r="L2419" s="6" t="str">
        <f>IFERROR(VLOOKUP(K2419,Tabla4[[ESPECIALIDADES]:[ÁREA DE LA ESPECIALIDAD]],2,0),"Escoja una especialidad")</f>
        <v>Escoja una especialidad</v>
      </c>
      <c r="M2419" s="5"/>
      <c r="N2419" s="5"/>
      <c r="O2419" s="5"/>
      <c r="P2419" s="6">
        <f>'Formato Productividad'!$M2419-'Formato Productividad'!$AI2419</f>
        <v>0</v>
      </c>
      <c r="Q2419" s="6" t="str">
        <f>IFERROR(VLOOKUP('Formato Productividad'!$K2419,Tabla4[],3,0),"Escoja una especialidad")</f>
        <v>Escoja una especialidad</v>
      </c>
      <c r="R2419" s="6" t="str">
        <f t="shared" si="148"/>
        <v>No aplica</v>
      </c>
      <c r="S2419" s="5"/>
      <c r="T2419" s="5"/>
      <c r="U2419" s="5"/>
      <c r="V2419" s="6">
        <f t="shared" si="149"/>
        <v>0</v>
      </c>
      <c r="W2419" s="6" t="str">
        <f t="shared" si="150"/>
        <v>No aplica</v>
      </c>
      <c r="X2419" s="35" t="str">
        <f t="shared" si="151"/>
        <v>No aplica</v>
      </c>
      <c r="Y2419" s="37"/>
      <c r="Z2419" s="38"/>
      <c r="AA2419" s="36"/>
      <c r="AB2419" s="38"/>
      <c r="AC2419" s="37"/>
      <c r="AD2419" s="38"/>
      <c r="AE2419" s="37"/>
      <c r="AF2419" s="38"/>
      <c r="AG2419" s="37"/>
      <c r="AH2419" s="38"/>
      <c r="AI2419" s="36"/>
      <c r="AJ2419" s="5"/>
      <c r="AK2419" s="5"/>
      <c r="AL2419" s="6">
        <f>IFERROR('Formato Productividad'!$Y2419+'Formato Productividad'!$AA2419+'Formato Productividad'!$AC2419,0)+'Formato Productividad'!$AE2419</f>
        <v>0</v>
      </c>
      <c r="AM2419" s="6">
        <f>IFERROR((('Formato Productividad'!$T2419+'Formato Productividad'!$V2419+'Formato Productividad'!$U2419)/'Formato Productividad'!$Q2419),0)+'Formato Productividad'!$AL2419</f>
        <v>0</v>
      </c>
      <c r="AN2419" s="7">
        <f>IFERROR(('Formato Productividad'!$AM2419/'Formato Productividad'!$N2419)*('Formato Productividad'!$N2419/'Formato Productividad'!$P2419),0)</f>
        <v>0</v>
      </c>
      <c r="AO2419" s="7">
        <f>IFERROR(('Formato Productividad'!$AG2419/'Formato Productividad'!$O2419)*('Formato Productividad'!$O2419/'Formato Productividad'!$P2419),0)</f>
        <v>0</v>
      </c>
      <c r="AP2419" s="7">
        <f>'Formato Productividad'!$AN2419+'Formato Productividad'!$AO2419</f>
        <v>0</v>
      </c>
      <c r="AQ2419" s="5"/>
      <c r="AR2419" s="7">
        <f>IFERROR('Formato Productividad'!$AM2419/'Formato Productividad'!$N2419,0)</f>
        <v>0</v>
      </c>
      <c r="AS2419" s="7">
        <f>IFERROR('Formato Productividad'!$AG2419/'Formato Productividad'!$O2419,0)</f>
        <v>0</v>
      </c>
      <c r="AT2419" s="71">
        <f>IFERROR('Formato Productividad'!$AI2419/'Formato Productividad'!$M2419,0)</f>
        <v>0</v>
      </c>
      <c r="AU2419" s="74"/>
    </row>
    <row r="2420" spans="1:47" s="33" customFormat="1" ht="25.5" customHeight="1" x14ac:dyDescent="0.25">
      <c r="A2420" s="39">
        <v>2419</v>
      </c>
      <c r="B2420" s="5"/>
      <c r="C2420" s="5"/>
      <c r="D2420" s="5"/>
      <c r="E2420" s="6" t="str">
        <f>IFERROR(VLOOKUP(D2420,'Formato validacion'!$E$2:$F$131,2,0),"Escoja un ESM")</f>
        <v>Escoja un ESM</v>
      </c>
      <c r="F2420" s="31"/>
      <c r="G2420" s="5"/>
      <c r="H2420" s="5"/>
      <c r="I2420" s="5"/>
      <c r="J2420" s="5"/>
      <c r="K2420" s="5"/>
      <c r="L2420" s="6" t="str">
        <f>IFERROR(VLOOKUP(K2420,Tabla4[[ESPECIALIDADES]:[ÁREA DE LA ESPECIALIDAD]],2,0),"Escoja una especialidad")</f>
        <v>Escoja una especialidad</v>
      </c>
      <c r="M2420" s="5"/>
      <c r="N2420" s="5"/>
      <c r="O2420" s="5"/>
      <c r="P2420" s="6">
        <f>'Formato Productividad'!$M2420-'Formato Productividad'!$AI2420</f>
        <v>0</v>
      </c>
      <c r="Q2420" s="6" t="str">
        <f>IFERROR(VLOOKUP('Formato Productividad'!$K2420,Tabla4[],3,0),"Escoja una especialidad")</f>
        <v>Escoja una especialidad</v>
      </c>
      <c r="R2420" s="6" t="str">
        <f t="shared" si="148"/>
        <v>No aplica</v>
      </c>
      <c r="S2420" s="5"/>
      <c r="T2420" s="5"/>
      <c r="U2420" s="5"/>
      <c r="V2420" s="6">
        <f t="shared" si="149"/>
        <v>0</v>
      </c>
      <c r="W2420" s="6" t="str">
        <f t="shared" si="150"/>
        <v>No aplica</v>
      </c>
      <c r="X2420" s="35" t="str">
        <f t="shared" si="151"/>
        <v>No aplica</v>
      </c>
      <c r="Y2420" s="37"/>
      <c r="Z2420" s="38"/>
      <c r="AA2420" s="36"/>
      <c r="AB2420" s="38"/>
      <c r="AC2420" s="37"/>
      <c r="AD2420" s="38"/>
      <c r="AE2420" s="37"/>
      <c r="AF2420" s="38"/>
      <c r="AG2420" s="37"/>
      <c r="AH2420" s="38"/>
      <c r="AI2420" s="36"/>
      <c r="AJ2420" s="5"/>
      <c r="AK2420" s="5"/>
      <c r="AL2420" s="6">
        <f>IFERROR('Formato Productividad'!$Y2420+'Formato Productividad'!$AA2420+'Formato Productividad'!$AC2420,0)+'Formato Productividad'!$AE2420</f>
        <v>0</v>
      </c>
      <c r="AM2420" s="6">
        <f>IFERROR((('Formato Productividad'!$T2420+'Formato Productividad'!$V2420+'Formato Productividad'!$U2420)/'Formato Productividad'!$Q2420),0)+'Formato Productividad'!$AL2420</f>
        <v>0</v>
      </c>
      <c r="AN2420" s="7">
        <f>IFERROR(('Formato Productividad'!$AM2420/'Formato Productividad'!$N2420)*('Formato Productividad'!$N2420/'Formato Productividad'!$P2420),0)</f>
        <v>0</v>
      </c>
      <c r="AO2420" s="7">
        <f>IFERROR(('Formato Productividad'!$AG2420/'Formato Productividad'!$O2420)*('Formato Productividad'!$O2420/'Formato Productividad'!$P2420),0)</f>
        <v>0</v>
      </c>
      <c r="AP2420" s="7">
        <f>'Formato Productividad'!$AN2420+'Formato Productividad'!$AO2420</f>
        <v>0</v>
      </c>
      <c r="AQ2420" s="5"/>
      <c r="AR2420" s="7">
        <f>IFERROR('Formato Productividad'!$AM2420/'Formato Productividad'!$N2420,0)</f>
        <v>0</v>
      </c>
      <c r="AS2420" s="7">
        <f>IFERROR('Formato Productividad'!$AG2420/'Formato Productividad'!$O2420,0)</f>
        <v>0</v>
      </c>
      <c r="AT2420" s="71">
        <f>IFERROR('Formato Productividad'!$AI2420/'Formato Productividad'!$M2420,0)</f>
        <v>0</v>
      </c>
      <c r="AU2420" s="74"/>
    </row>
    <row r="2421" spans="1:47" s="33" customFormat="1" ht="25.5" customHeight="1" x14ac:dyDescent="0.25">
      <c r="A2421" s="39">
        <v>2420</v>
      </c>
      <c r="B2421" s="5"/>
      <c r="C2421" s="5"/>
      <c r="D2421" s="5"/>
      <c r="E2421" s="6" t="str">
        <f>IFERROR(VLOOKUP(D2421,'Formato validacion'!$E$2:$F$131,2,0),"Escoja un ESM")</f>
        <v>Escoja un ESM</v>
      </c>
      <c r="F2421" s="31"/>
      <c r="G2421" s="5"/>
      <c r="H2421" s="5"/>
      <c r="I2421" s="5"/>
      <c r="J2421" s="5"/>
      <c r="K2421" s="5"/>
      <c r="L2421" s="6" t="str">
        <f>IFERROR(VLOOKUP(K2421,Tabla4[[ESPECIALIDADES]:[ÁREA DE LA ESPECIALIDAD]],2,0),"Escoja una especialidad")</f>
        <v>Escoja una especialidad</v>
      </c>
      <c r="M2421" s="5"/>
      <c r="N2421" s="5"/>
      <c r="O2421" s="5"/>
      <c r="P2421" s="6">
        <f>'Formato Productividad'!$M2421-'Formato Productividad'!$AI2421</f>
        <v>0</v>
      </c>
      <c r="Q2421" s="6" t="str">
        <f>IFERROR(VLOOKUP('Formato Productividad'!$K2421,Tabla4[],3,0),"Escoja una especialidad")</f>
        <v>Escoja una especialidad</v>
      </c>
      <c r="R2421" s="6" t="str">
        <f t="shared" si="148"/>
        <v>No aplica</v>
      </c>
      <c r="S2421" s="5"/>
      <c r="T2421" s="5"/>
      <c r="U2421" s="5"/>
      <c r="V2421" s="6">
        <f t="shared" si="149"/>
        <v>0</v>
      </c>
      <c r="W2421" s="6" t="str">
        <f t="shared" si="150"/>
        <v>No aplica</v>
      </c>
      <c r="X2421" s="35" t="str">
        <f t="shared" si="151"/>
        <v>No aplica</v>
      </c>
      <c r="Y2421" s="37"/>
      <c r="Z2421" s="38"/>
      <c r="AA2421" s="36"/>
      <c r="AB2421" s="38"/>
      <c r="AC2421" s="37"/>
      <c r="AD2421" s="38"/>
      <c r="AE2421" s="37"/>
      <c r="AF2421" s="38"/>
      <c r="AG2421" s="37"/>
      <c r="AH2421" s="38"/>
      <c r="AI2421" s="36"/>
      <c r="AJ2421" s="5"/>
      <c r="AK2421" s="5"/>
      <c r="AL2421" s="6">
        <f>IFERROR('Formato Productividad'!$Y2421+'Formato Productividad'!$AA2421+'Formato Productividad'!$AC2421,0)+'Formato Productividad'!$AE2421</f>
        <v>0</v>
      </c>
      <c r="AM2421" s="6">
        <f>IFERROR((('Formato Productividad'!$T2421+'Formato Productividad'!$V2421+'Formato Productividad'!$U2421)/'Formato Productividad'!$Q2421),0)+'Formato Productividad'!$AL2421</f>
        <v>0</v>
      </c>
      <c r="AN2421" s="7">
        <f>IFERROR(('Formato Productividad'!$AM2421/'Formato Productividad'!$N2421)*('Formato Productividad'!$N2421/'Formato Productividad'!$P2421),0)</f>
        <v>0</v>
      </c>
      <c r="AO2421" s="7">
        <f>IFERROR(('Formato Productividad'!$AG2421/'Formato Productividad'!$O2421)*('Formato Productividad'!$O2421/'Formato Productividad'!$P2421),0)</f>
        <v>0</v>
      </c>
      <c r="AP2421" s="7">
        <f>'Formato Productividad'!$AN2421+'Formato Productividad'!$AO2421</f>
        <v>0</v>
      </c>
      <c r="AQ2421" s="5"/>
      <c r="AR2421" s="7">
        <f>IFERROR('Formato Productividad'!$AM2421/'Formato Productividad'!$N2421,0)</f>
        <v>0</v>
      </c>
      <c r="AS2421" s="7">
        <f>IFERROR('Formato Productividad'!$AG2421/'Formato Productividad'!$O2421,0)</f>
        <v>0</v>
      </c>
      <c r="AT2421" s="71">
        <f>IFERROR('Formato Productividad'!$AI2421/'Formato Productividad'!$M2421,0)</f>
        <v>0</v>
      </c>
      <c r="AU2421" s="74"/>
    </row>
    <row r="2422" spans="1:47" s="33" customFormat="1" ht="25.5" customHeight="1" x14ac:dyDescent="0.25">
      <c r="A2422" s="39">
        <v>2421</v>
      </c>
      <c r="B2422" s="5"/>
      <c r="C2422" s="5"/>
      <c r="D2422" s="5"/>
      <c r="E2422" s="6" t="str">
        <f>IFERROR(VLOOKUP(D2422,'Formato validacion'!$E$2:$F$131,2,0),"Escoja un ESM")</f>
        <v>Escoja un ESM</v>
      </c>
      <c r="F2422" s="31"/>
      <c r="G2422" s="5"/>
      <c r="H2422" s="5"/>
      <c r="I2422" s="5"/>
      <c r="J2422" s="5"/>
      <c r="K2422" s="5"/>
      <c r="L2422" s="6" t="str">
        <f>IFERROR(VLOOKUP(K2422,Tabla4[[ESPECIALIDADES]:[ÁREA DE LA ESPECIALIDAD]],2,0),"Escoja una especialidad")</f>
        <v>Escoja una especialidad</v>
      </c>
      <c r="M2422" s="5"/>
      <c r="N2422" s="5"/>
      <c r="O2422" s="5"/>
      <c r="P2422" s="6">
        <f>'Formato Productividad'!$M2422-'Formato Productividad'!$AI2422</f>
        <v>0</v>
      </c>
      <c r="Q2422" s="6" t="str">
        <f>IFERROR(VLOOKUP('Formato Productividad'!$K2422,Tabla4[],3,0),"Escoja una especialidad")</f>
        <v>Escoja una especialidad</v>
      </c>
      <c r="R2422" s="6" t="str">
        <f t="shared" si="148"/>
        <v>No aplica</v>
      </c>
      <c r="S2422" s="5"/>
      <c r="T2422" s="5"/>
      <c r="U2422" s="5"/>
      <c r="V2422" s="6">
        <f t="shared" si="149"/>
        <v>0</v>
      </c>
      <c r="W2422" s="6" t="str">
        <f t="shared" si="150"/>
        <v>No aplica</v>
      </c>
      <c r="X2422" s="35" t="str">
        <f t="shared" si="151"/>
        <v>No aplica</v>
      </c>
      <c r="Y2422" s="37"/>
      <c r="Z2422" s="38"/>
      <c r="AA2422" s="36"/>
      <c r="AB2422" s="38"/>
      <c r="AC2422" s="37"/>
      <c r="AD2422" s="38"/>
      <c r="AE2422" s="37"/>
      <c r="AF2422" s="38"/>
      <c r="AG2422" s="37"/>
      <c r="AH2422" s="38"/>
      <c r="AI2422" s="36"/>
      <c r="AJ2422" s="5"/>
      <c r="AK2422" s="5"/>
      <c r="AL2422" s="6">
        <f>IFERROR('Formato Productividad'!$Y2422+'Formato Productividad'!$AA2422+'Formato Productividad'!$AC2422,0)+'Formato Productividad'!$AE2422</f>
        <v>0</v>
      </c>
      <c r="AM2422" s="6">
        <f>IFERROR((('Formato Productividad'!$T2422+'Formato Productividad'!$V2422+'Formato Productividad'!$U2422)/'Formato Productividad'!$Q2422),0)+'Formato Productividad'!$AL2422</f>
        <v>0</v>
      </c>
      <c r="AN2422" s="7">
        <f>IFERROR(('Formato Productividad'!$AM2422/'Formato Productividad'!$N2422)*('Formato Productividad'!$N2422/'Formato Productividad'!$P2422),0)</f>
        <v>0</v>
      </c>
      <c r="AO2422" s="7">
        <f>IFERROR(('Formato Productividad'!$AG2422/'Formato Productividad'!$O2422)*('Formato Productividad'!$O2422/'Formato Productividad'!$P2422),0)</f>
        <v>0</v>
      </c>
      <c r="AP2422" s="7">
        <f>'Formato Productividad'!$AN2422+'Formato Productividad'!$AO2422</f>
        <v>0</v>
      </c>
      <c r="AQ2422" s="5"/>
      <c r="AR2422" s="7">
        <f>IFERROR('Formato Productividad'!$AM2422/'Formato Productividad'!$N2422,0)</f>
        <v>0</v>
      </c>
      <c r="AS2422" s="7">
        <f>IFERROR('Formato Productividad'!$AG2422/'Formato Productividad'!$O2422,0)</f>
        <v>0</v>
      </c>
      <c r="AT2422" s="71">
        <f>IFERROR('Formato Productividad'!$AI2422/'Formato Productividad'!$M2422,0)</f>
        <v>0</v>
      </c>
      <c r="AU2422" s="74"/>
    </row>
    <row r="2423" spans="1:47" s="33" customFormat="1" ht="25.5" customHeight="1" x14ac:dyDescent="0.25">
      <c r="A2423" s="39">
        <v>2422</v>
      </c>
      <c r="B2423" s="5"/>
      <c r="C2423" s="5"/>
      <c r="D2423" s="5"/>
      <c r="E2423" s="6" t="str">
        <f>IFERROR(VLOOKUP(D2423,'Formato validacion'!$E$2:$F$131,2,0),"Escoja un ESM")</f>
        <v>Escoja un ESM</v>
      </c>
      <c r="F2423" s="31"/>
      <c r="G2423" s="5"/>
      <c r="H2423" s="5"/>
      <c r="I2423" s="5"/>
      <c r="J2423" s="5"/>
      <c r="K2423" s="5"/>
      <c r="L2423" s="6" t="str">
        <f>IFERROR(VLOOKUP(K2423,Tabla4[[ESPECIALIDADES]:[ÁREA DE LA ESPECIALIDAD]],2,0),"Escoja una especialidad")</f>
        <v>Escoja una especialidad</v>
      </c>
      <c r="M2423" s="5"/>
      <c r="N2423" s="5"/>
      <c r="O2423" s="5"/>
      <c r="P2423" s="6">
        <f>'Formato Productividad'!$M2423-'Formato Productividad'!$AI2423</f>
        <v>0</v>
      </c>
      <c r="Q2423" s="6" t="str">
        <f>IFERROR(VLOOKUP('Formato Productividad'!$K2423,Tabla4[],3,0),"Escoja una especialidad")</f>
        <v>Escoja una especialidad</v>
      </c>
      <c r="R2423" s="6" t="str">
        <f t="shared" si="148"/>
        <v>No aplica</v>
      </c>
      <c r="S2423" s="5"/>
      <c r="T2423" s="5"/>
      <c r="U2423" s="5"/>
      <c r="V2423" s="6">
        <f t="shared" si="149"/>
        <v>0</v>
      </c>
      <c r="W2423" s="6" t="str">
        <f t="shared" si="150"/>
        <v>No aplica</v>
      </c>
      <c r="X2423" s="35" t="str">
        <f t="shared" si="151"/>
        <v>No aplica</v>
      </c>
      <c r="Y2423" s="37"/>
      <c r="Z2423" s="38"/>
      <c r="AA2423" s="36"/>
      <c r="AB2423" s="38"/>
      <c r="AC2423" s="37"/>
      <c r="AD2423" s="38"/>
      <c r="AE2423" s="37"/>
      <c r="AF2423" s="38"/>
      <c r="AG2423" s="37"/>
      <c r="AH2423" s="38"/>
      <c r="AI2423" s="36"/>
      <c r="AJ2423" s="5"/>
      <c r="AK2423" s="5"/>
      <c r="AL2423" s="6">
        <f>IFERROR('Formato Productividad'!$Y2423+'Formato Productividad'!$AA2423+'Formato Productividad'!$AC2423,0)+'Formato Productividad'!$AE2423</f>
        <v>0</v>
      </c>
      <c r="AM2423" s="6">
        <f>IFERROR((('Formato Productividad'!$T2423+'Formato Productividad'!$V2423+'Formato Productividad'!$U2423)/'Formato Productividad'!$Q2423),0)+'Formato Productividad'!$AL2423</f>
        <v>0</v>
      </c>
      <c r="AN2423" s="7">
        <f>IFERROR(('Formato Productividad'!$AM2423/'Formato Productividad'!$N2423)*('Formato Productividad'!$N2423/'Formato Productividad'!$P2423),0)</f>
        <v>0</v>
      </c>
      <c r="AO2423" s="7">
        <f>IFERROR(('Formato Productividad'!$AG2423/'Formato Productividad'!$O2423)*('Formato Productividad'!$O2423/'Formato Productividad'!$P2423),0)</f>
        <v>0</v>
      </c>
      <c r="AP2423" s="7">
        <f>'Formato Productividad'!$AN2423+'Formato Productividad'!$AO2423</f>
        <v>0</v>
      </c>
      <c r="AQ2423" s="5"/>
      <c r="AR2423" s="7">
        <f>IFERROR('Formato Productividad'!$AM2423/'Formato Productividad'!$N2423,0)</f>
        <v>0</v>
      </c>
      <c r="AS2423" s="7">
        <f>IFERROR('Formato Productividad'!$AG2423/'Formato Productividad'!$O2423,0)</f>
        <v>0</v>
      </c>
      <c r="AT2423" s="71">
        <f>IFERROR('Formato Productividad'!$AI2423/'Formato Productividad'!$M2423,0)</f>
        <v>0</v>
      </c>
      <c r="AU2423" s="74"/>
    </row>
    <row r="2424" spans="1:47" s="33" customFormat="1" ht="25.5" customHeight="1" x14ac:dyDescent="0.25">
      <c r="A2424" s="39">
        <v>2423</v>
      </c>
      <c r="B2424" s="5"/>
      <c r="C2424" s="5"/>
      <c r="D2424" s="5"/>
      <c r="E2424" s="6" t="str">
        <f>IFERROR(VLOOKUP(D2424,'Formato validacion'!$E$2:$F$131,2,0),"Escoja un ESM")</f>
        <v>Escoja un ESM</v>
      </c>
      <c r="F2424" s="31"/>
      <c r="G2424" s="5"/>
      <c r="H2424" s="5"/>
      <c r="I2424" s="5"/>
      <c r="J2424" s="5"/>
      <c r="K2424" s="5"/>
      <c r="L2424" s="6" t="str">
        <f>IFERROR(VLOOKUP(K2424,Tabla4[[ESPECIALIDADES]:[ÁREA DE LA ESPECIALIDAD]],2,0),"Escoja una especialidad")</f>
        <v>Escoja una especialidad</v>
      </c>
      <c r="M2424" s="5"/>
      <c r="N2424" s="5"/>
      <c r="O2424" s="5"/>
      <c r="P2424" s="6">
        <f>'Formato Productividad'!$M2424-'Formato Productividad'!$AI2424</f>
        <v>0</v>
      </c>
      <c r="Q2424" s="6" t="str">
        <f>IFERROR(VLOOKUP('Formato Productividad'!$K2424,Tabla4[],3,0),"Escoja una especialidad")</f>
        <v>Escoja una especialidad</v>
      </c>
      <c r="R2424" s="6" t="str">
        <f t="shared" si="148"/>
        <v>No aplica</v>
      </c>
      <c r="S2424" s="5"/>
      <c r="T2424" s="5"/>
      <c r="U2424" s="5"/>
      <c r="V2424" s="6">
        <f t="shared" si="149"/>
        <v>0</v>
      </c>
      <c r="W2424" s="6" t="str">
        <f t="shared" si="150"/>
        <v>No aplica</v>
      </c>
      <c r="X2424" s="35" t="str">
        <f t="shared" si="151"/>
        <v>No aplica</v>
      </c>
      <c r="Y2424" s="37"/>
      <c r="Z2424" s="38"/>
      <c r="AA2424" s="36"/>
      <c r="AB2424" s="38"/>
      <c r="AC2424" s="37"/>
      <c r="AD2424" s="38"/>
      <c r="AE2424" s="37"/>
      <c r="AF2424" s="38"/>
      <c r="AG2424" s="37"/>
      <c r="AH2424" s="38"/>
      <c r="AI2424" s="36"/>
      <c r="AJ2424" s="5"/>
      <c r="AK2424" s="5"/>
      <c r="AL2424" s="6">
        <f>IFERROR('Formato Productividad'!$Y2424+'Formato Productividad'!$AA2424+'Formato Productividad'!$AC2424,0)+'Formato Productividad'!$AE2424</f>
        <v>0</v>
      </c>
      <c r="AM2424" s="6">
        <f>IFERROR((('Formato Productividad'!$T2424+'Formato Productividad'!$V2424+'Formato Productividad'!$U2424)/'Formato Productividad'!$Q2424),0)+'Formato Productividad'!$AL2424</f>
        <v>0</v>
      </c>
      <c r="AN2424" s="7">
        <f>IFERROR(('Formato Productividad'!$AM2424/'Formato Productividad'!$N2424)*('Formato Productividad'!$N2424/'Formato Productividad'!$P2424),0)</f>
        <v>0</v>
      </c>
      <c r="AO2424" s="7">
        <f>IFERROR(('Formato Productividad'!$AG2424/'Formato Productividad'!$O2424)*('Formato Productividad'!$O2424/'Formato Productividad'!$P2424),0)</f>
        <v>0</v>
      </c>
      <c r="AP2424" s="7">
        <f>'Formato Productividad'!$AN2424+'Formato Productividad'!$AO2424</f>
        <v>0</v>
      </c>
      <c r="AQ2424" s="5"/>
      <c r="AR2424" s="7">
        <f>IFERROR('Formato Productividad'!$AM2424/'Formato Productividad'!$N2424,0)</f>
        <v>0</v>
      </c>
      <c r="AS2424" s="7">
        <f>IFERROR('Formato Productividad'!$AG2424/'Formato Productividad'!$O2424,0)</f>
        <v>0</v>
      </c>
      <c r="AT2424" s="71">
        <f>IFERROR('Formato Productividad'!$AI2424/'Formato Productividad'!$M2424,0)</f>
        <v>0</v>
      </c>
      <c r="AU2424" s="74"/>
    </row>
    <row r="2425" spans="1:47" s="33" customFormat="1" ht="25.5" customHeight="1" x14ac:dyDescent="0.25">
      <c r="A2425" s="39">
        <v>2424</v>
      </c>
      <c r="B2425" s="5"/>
      <c r="C2425" s="5"/>
      <c r="D2425" s="5"/>
      <c r="E2425" s="6" t="str">
        <f>IFERROR(VLOOKUP(D2425,'Formato validacion'!$E$2:$F$131,2,0),"Escoja un ESM")</f>
        <v>Escoja un ESM</v>
      </c>
      <c r="F2425" s="31"/>
      <c r="G2425" s="5"/>
      <c r="H2425" s="5"/>
      <c r="I2425" s="5"/>
      <c r="J2425" s="5"/>
      <c r="K2425" s="5"/>
      <c r="L2425" s="6" t="str">
        <f>IFERROR(VLOOKUP(K2425,Tabla4[[ESPECIALIDADES]:[ÁREA DE LA ESPECIALIDAD]],2,0),"Escoja una especialidad")</f>
        <v>Escoja una especialidad</v>
      </c>
      <c r="M2425" s="5"/>
      <c r="N2425" s="5"/>
      <c r="O2425" s="5"/>
      <c r="P2425" s="6">
        <f>'Formato Productividad'!$M2425-'Formato Productividad'!$AI2425</f>
        <v>0</v>
      </c>
      <c r="Q2425" s="6" t="str">
        <f>IFERROR(VLOOKUP('Formato Productividad'!$K2425,Tabla4[],3,0),"Escoja una especialidad")</f>
        <v>Escoja una especialidad</v>
      </c>
      <c r="R2425" s="6" t="str">
        <f t="shared" si="148"/>
        <v>No aplica</v>
      </c>
      <c r="S2425" s="5"/>
      <c r="T2425" s="5"/>
      <c r="U2425" s="5"/>
      <c r="V2425" s="6">
        <f t="shared" si="149"/>
        <v>0</v>
      </c>
      <c r="W2425" s="6" t="str">
        <f t="shared" si="150"/>
        <v>No aplica</v>
      </c>
      <c r="X2425" s="35" t="str">
        <f t="shared" si="151"/>
        <v>No aplica</v>
      </c>
      <c r="Y2425" s="37"/>
      <c r="Z2425" s="38"/>
      <c r="AA2425" s="36"/>
      <c r="AB2425" s="38"/>
      <c r="AC2425" s="37"/>
      <c r="AD2425" s="38"/>
      <c r="AE2425" s="37"/>
      <c r="AF2425" s="38"/>
      <c r="AG2425" s="37"/>
      <c r="AH2425" s="38"/>
      <c r="AI2425" s="36"/>
      <c r="AJ2425" s="5"/>
      <c r="AK2425" s="5"/>
      <c r="AL2425" s="6">
        <f>IFERROR('Formato Productividad'!$Y2425+'Formato Productividad'!$AA2425+'Formato Productividad'!$AC2425,0)+'Formato Productividad'!$AE2425</f>
        <v>0</v>
      </c>
      <c r="AM2425" s="6">
        <f>IFERROR((('Formato Productividad'!$T2425+'Formato Productividad'!$V2425+'Formato Productividad'!$U2425)/'Formato Productividad'!$Q2425),0)+'Formato Productividad'!$AL2425</f>
        <v>0</v>
      </c>
      <c r="AN2425" s="7">
        <f>IFERROR(('Formato Productividad'!$AM2425/'Formato Productividad'!$N2425)*('Formato Productividad'!$N2425/'Formato Productividad'!$P2425),0)</f>
        <v>0</v>
      </c>
      <c r="AO2425" s="7">
        <f>IFERROR(('Formato Productividad'!$AG2425/'Formato Productividad'!$O2425)*('Formato Productividad'!$O2425/'Formato Productividad'!$P2425),0)</f>
        <v>0</v>
      </c>
      <c r="AP2425" s="7">
        <f>'Formato Productividad'!$AN2425+'Formato Productividad'!$AO2425</f>
        <v>0</v>
      </c>
      <c r="AQ2425" s="5"/>
      <c r="AR2425" s="7">
        <f>IFERROR('Formato Productividad'!$AM2425/'Formato Productividad'!$N2425,0)</f>
        <v>0</v>
      </c>
      <c r="AS2425" s="7">
        <f>IFERROR('Formato Productividad'!$AG2425/'Formato Productividad'!$O2425,0)</f>
        <v>0</v>
      </c>
      <c r="AT2425" s="71">
        <f>IFERROR('Formato Productividad'!$AI2425/'Formato Productividad'!$M2425,0)</f>
        <v>0</v>
      </c>
      <c r="AU2425" s="74"/>
    </row>
    <row r="2426" spans="1:47" s="33" customFormat="1" ht="25.5" customHeight="1" x14ac:dyDescent="0.25">
      <c r="A2426" s="39">
        <v>2425</v>
      </c>
      <c r="B2426" s="5"/>
      <c r="C2426" s="5"/>
      <c r="D2426" s="5"/>
      <c r="E2426" s="6" t="str">
        <f>IFERROR(VLOOKUP(D2426,'Formato validacion'!$E$2:$F$131,2,0),"Escoja un ESM")</f>
        <v>Escoja un ESM</v>
      </c>
      <c r="F2426" s="31"/>
      <c r="G2426" s="5"/>
      <c r="H2426" s="5"/>
      <c r="I2426" s="5"/>
      <c r="J2426" s="5"/>
      <c r="K2426" s="5"/>
      <c r="L2426" s="6" t="str">
        <f>IFERROR(VLOOKUP(K2426,Tabla4[[ESPECIALIDADES]:[ÁREA DE LA ESPECIALIDAD]],2,0),"Escoja una especialidad")</f>
        <v>Escoja una especialidad</v>
      </c>
      <c r="M2426" s="5"/>
      <c r="N2426" s="5"/>
      <c r="O2426" s="5"/>
      <c r="P2426" s="6">
        <f>'Formato Productividad'!$M2426-'Formato Productividad'!$AI2426</f>
        <v>0</v>
      </c>
      <c r="Q2426" s="6" t="str">
        <f>IFERROR(VLOOKUP('Formato Productividad'!$K2426,Tabla4[],3,0),"Escoja una especialidad")</f>
        <v>Escoja una especialidad</v>
      </c>
      <c r="R2426" s="6" t="str">
        <f t="shared" si="148"/>
        <v>No aplica</v>
      </c>
      <c r="S2426" s="5"/>
      <c r="T2426" s="5"/>
      <c r="U2426" s="5"/>
      <c r="V2426" s="6">
        <f t="shared" si="149"/>
        <v>0</v>
      </c>
      <c r="W2426" s="6" t="str">
        <f t="shared" si="150"/>
        <v>No aplica</v>
      </c>
      <c r="X2426" s="35" t="str">
        <f t="shared" si="151"/>
        <v>No aplica</v>
      </c>
      <c r="Y2426" s="37"/>
      <c r="Z2426" s="38"/>
      <c r="AA2426" s="36"/>
      <c r="AB2426" s="38"/>
      <c r="AC2426" s="37"/>
      <c r="AD2426" s="38"/>
      <c r="AE2426" s="37"/>
      <c r="AF2426" s="38"/>
      <c r="AG2426" s="37"/>
      <c r="AH2426" s="38"/>
      <c r="AI2426" s="36"/>
      <c r="AJ2426" s="5"/>
      <c r="AK2426" s="5"/>
      <c r="AL2426" s="6">
        <f>IFERROR('Formato Productividad'!$Y2426+'Formato Productividad'!$AA2426+'Formato Productividad'!$AC2426,0)+'Formato Productividad'!$AE2426</f>
        <v>0</v>
      </c>
      <c r="AM2426" s="6">
        <f>IFERROR((('Formato Productividad'!$T2426+'Formato Productividad'!$V2426+'Formato Productividad'!$U2426)/'Formato Productividad'!$Q2426),0)+'Formato Productividad'!$AL2426</f>
        <v>0</v>
      </c>
      <c r="AN2426" s="7">
        <f>IFERROR(('Formato Productividad'!$AM2426/'Formato Productividad'!$N2426)*('Formato Productividad'!$N2426/'Formato Productividad'!$P2426),0)</f>
        <v>0</v>
      </c>
      <c r="AO2426" s="7">
        <f>IFERROR(('Formato Productividad'!$AG2426/'Formato Productividad'!$O2426)*('Formato Productividad'!$O2426/'Formato Productividad'!$P2426),0)</f>
        <v>0</v>
      </c>
      <c r="AP2426" s="7">
        <f>'Formato Productividad'!$AN2426+'Formato Productividad'!$AO2426</f>
        <v>0</v>
      </c>
      <c r="AQ2426" s="5"/>
      <c r="AR2426" s="7">
        <f>IFERROR('Formato Productividad'!$AM2426/'Formato Productividad'!$N2426,0)</f>
        <v>0</v>
      </c>
      <c r="AS2426" s="7">
        <f>IFERROR('Formato Productividad'!$AG2426/'Formato Productividad'!$O2426,0)</f>
        <v>0</v>
      </c>
      <c r="AT2426" s="71">
        <f>IFERROR('Formato Productividad'!$AI2426/'Formato Productividad'!$M2426,0)</f>
        <v>0</v>
      </c>
      <c r="AU2426" s="74"/>
    </row>
    <row r="2427" spans="1:47" s="33" customFormat="1" ht="25.5" customHeight="1" x14ac:dyDescent="0.25">
      <c r="A2427" s="39">
        <v>2426</v>
      </c>
      <c r="B2427" s="5"/>
      <c r="C2427" s="5"/>
      <c r="D2427" s="5"/>
      <c r="E2427" s="6" t="str">
        <f>IFERROR(VLOOKUP(D2427,'Formato validacion'!$E$2:$F$131,2,0),"Escoja un ESM")</f>
        <v>Escoja un ESM</v>
      </c>
      <c r="F2427" s="31"/>
      <c r="G2427" s="5"/>
      <c r="H2427" s="5"/>
      <c r="I2427" s="5"/>
      <c r="J2427" s="5"/>
      <c r="K2427" s="5"/>
      <c r="L2427" s="6" t="str">
        <f>IFERROR(VLOOKUP(K2427,Tabla4[[ESPECIALIDADES]:[ÁREA DE LA ESPECIALIDAD]],2,0),"Escoja una especialidad")</f>
        <v>Escoja una especialidad</v>
      </c>
      <c r="M2427" s="5"/>
      <c r="N2427" s="5"/>
      <c r="O2427" s="5"/>
      <c r="P2427" s="6">
        <f>'Formato Productividad'!$M2427-'Formato Productividad'!$AI2427</f>
        <v>0</v>
      </c>
      <c r="Q2427" s="6" t="str">
        <f>IFERROR(VLOOKUP('Formato Productividad'!$K2427,Tabla4[],3,0),"Escoja una especialidad")</f>
        <v>Escoja una especialidad</v>
      </c>
      <c r="R2427" s="6" t="str">
        <f t="shared" si="148"/>
        <v>No aplica</v>
      </c>
      <c r="S2427" s="5"/>
      <c r="T2427" s="5"/>
      <c r="U2427" s="5"/>
      <c r="V2427" s="6">
        <f t="shared" si="149"/>
        <v>0</v>
      </c>
      <c r="W2427" s="6" t="str">
        <f t="shared" si="150"/>
        <v>No aplica</v>
      </c>
      <c r="X2427" s="35" t="str">
        <f t="shared" si="151"/>
        <v>No aplica</v>
      </c>
      <c r="Y2427" s="37"/>
      <c r="Z2427" s="38"/>
      <c r="AA2427" s="36"/>
      <c r="AB2427" s="38"/>
      <c r="AC2427" s="37"/>
      <c r="AD2427" s="38"/>
      <c r="AE2427" s="37"/>
      <c r="AF2427" s="38"/>
      <c r="AG2427" s="37"/>
      <c r="AH2427" s="38"/>
      <c r="AI2427" s="36"/>
      <c r="AJ2427" s="5"/>
      <c r="AK2427" s="5"/>
      <c r="AL2427" s="6">
        <f>IFERROR('Formato Productividad'!$Y2427+'Formato Productividad'!$AA2427+'Formato Productividad'!$AC2427,0)+'Formato Productividad'!$AE2427</f>
        <v>0</v>
      </c>
      <c r="AM2427" s="6">
        <f>IFERROR((('Formato Productividad'!$T2427+'Formato Productividad'!$V2427+'Formato Productividad'!$U2427)/'Formato Productividad'!$Q2427),0)+'Formato Productividad'!$AL2427</f>
        <v>0</v>
      </c>
      <c r="AN2427" s="7">
        <f>IFERROR(('Formato Productividad'!$AM2427/'Formato Productividad'!$N2427)*('Formato Productividad'!$N2427/'Formato Productividad'!$P2427),0)</f>
        <v>0</v>
      </c>
      <c r="AO2427" s="7">
        <f>IFERROR(('Formato Productividad'!$AG2427/'Formato Productividad'!$O2427)*('Formato Productividad'!$O2427/'Formato Productividad'!$P2427),0)</f>
        <v>0</v>
      </c>
      <c r="AP2427" s="7">
        <f>'Formato Productividad'!$AN2427+'Formato Productividad'!$AO2427</f>
        <v>0</v>
      </c>
      <c r="AQ2427" s="5"/>
      <c r="AR2427" s="7">
        <f>IFERROR('Formato Productividad'!$AM2427/'Formato Productividad'!$N2427,0)</f>
        <v>0</v>
      </c>
      <c r="AS2427" s="7">
        <f>IFERROR('Formato Productividad'!$AG2427/'Formato Productividad'!$O2427,0)</f>
        <v>0</v>
      </c>
      <c r="AT2427" s="71">
        <f>IFERROR('Formato Productividad'!$AI2427/'Formato Productividad'!$M2427,0)</f>
        <v>0</v>
      </c>
      <c r="AU2427" s="74"/>
    </row>
    <row r="2428" spans="1:47" s="33" customFormat="1" ht="25.5" customHeight="1" x14ac:dyDescent="0.25">
      <c r="A2428" s="39">
        <v>2427</v>
      </c>
      <c r="B2428" s="5"/>
      <c r="C2428" s="5"/>
      <c r="D2428" s="5"/>
      <c r="E2428" s="6" t="str">
        <f>IFERROR(VLOOKUP(D2428,'Formato validacion'!$E$2:$F$131,2,0),"Escoja un ESM")</f>
        <v>Escoja un ESM</v>
      </c>
      <c r="F2428" s="31"/>
      <c r="G2428" s="5"/>
      <c r="H2428" s="5"/>
      <c r="I2428" s="5"/>
      <c r="J2428" s="5"/>
      <c r="K2428" s="5"/>
      <c r="L2428" s="6" t="str">
        <f>IFERROR(VLOOKUP(K2428,Tabla4[[ESPECIALIDADES]:[ÁREA DE LA ESPECIALIDAD]],2,0),"Escoja una especialidad")</f>
        <v>Escoja una especialidad</v>
      </c>
      <c r="M2428" s="5"/>
      <c r="N2428" s="5"/>
      <c r="O2428" s="5"/>
      <c r="P2428" s="6">
        <f>'Formato Productividad'!$M2428-'Formato Productividad'!$AI2428</f>
        <v>0</v>
      </c>
      <c r="Q2428" s="6" t="str">
        <f>IFERROR(VLOOKUP('Formato Productividad'!$K2428,Tabla4[],3,0),"Escoja una especialidad")</f>
        <v>Escoja una especialidad</v>
      </c>
      <c r="R2428" s="6" t="str">
        <f t="shared" si="148"/>
        <v>No aplica</v>
      </c>
      <c r="S2428" s="5"/>
      <c r="T2428" s="5"/>
      <c r="U2428" s="5"/>
      <c r="V2428" s="6">
        <f t="shared" si="149"/>
        <v>0</v>
      </c>
      <c r="W2428" s="6" t="str">
        <f t="shared" si="150"/>
        <v>No aplica</v>
      </c>
      <c r="X2428" s="35" t="str">
        <f t="shared" si="151"/>
        <v>No aplica</v>
      </c>
      <c r="Y2428" s="37"/>
      <c r="Z2428" s="38"/>
      <c r="AA2428" s="36"/>
      <c r="AB2428" s="38"/>
      <c r="AC2428" s="37"/>
      <c r="AD2428" s="38"/>
      <c r="AE2428" s="37"/>
      <c r="AF2428" s="38"/>
      <c r="AG2428" s="37"/>
      <c r="AH2428" s="38"/>
      <c r="AI2428" s="36"/>
      <c r="AJ2428" s="5"/>
      <c r="AK2428" s="5"/>
      <c r="AL2428" s="6">
        <f>IFERROR('Formato Productividad'!$Y2428+'Formato Productividad'!$AA2428+'Formato Productividad'!$AC2428,0)+'Formato Productividad'!$AE2428</f>
        <v>0</v>
      </c>
      <c r="AM2428" s="6">
        <f>IFERROR((('Formato Productividad'!$T2428+'Formato Productividad'!$V2428+'Formato Productividad'!$U2428)/'Formato Productividad'!$Q2428),0)+'Formato Productividad'!$AL2428</f>
        <v>0</v>
      </c>
      <c r="AN2428" s="7">
        <f>IFERROR(('Formato Productividad'!$AM2428/'Formato Productividad'!$N2428)*('Formato Productividad'!$N2428/'Formato Productividad'!$P2428),0)</f>
        <v>0</v>
      </c>
      <c r="AO2428" s="7">
        <f>IFERROR(('Formato Productividad'!$AG2428/'Formato Productividad'!$O2428)*('Formato Productividad'!$O2428/'Formato Productividad'!$P2428),0)</f>
        <v>0</v>
      </c>
      <c r="AP2428" s="7">
        <f>'Formato Productividad'!$AN2428+'Formato Productividad'!$AO2428</f>
        <v>0</v>
      </c>
      <c r="AQ2428" s="5"/>
      <c r="AR2428" s="7">
        <f>IFERROR('Formato Productividad'!$AM2428/'Formato Productividad'!$N2428,0)</f>
        <v>0</v>
      </c>
      <c r="AS2428" s="7">
        <f>IFERROR('Formato Productividad'!$AG2428/'Formato Productividad'!$O2428,0)</f>
        <v>0</v>
      </c>
      <c r="AT2428" s="71">
        <f>IFERROR('Formato Productividad'!$AI2428/'Formato Productividad'!$M2428,0)</f>
        <v>0</v>
      </c>
      <c r="AU2428" s="74"/>
    </row>
    <row r="2429" spans="1:47" s="33" customFormat="1" ht="25.5" customHeight="1" x14ac:dyDescent="0.25">
      <c r="A2429" s="39">
        <v>2428</v>
      </c>
      <c r="B2429" s="5"/>
      <c r="C2429" s="5"/>
      <c r="D2429" s="5"/>
      <c r="E2429" s="6" t="str">
        <f>IFERROR(VLOOKUP(D2429,'Formato validacion'!$E$2:$F$131,2,0),"Escoja un ESM")</f>
        <v>Escoja un ESM</v>
      </c>
      <c r="F2429" s="31"/>
      <c r="G2429" s="5"/>
      <c r="H2429" s="5"/>
      <c r="I2429" s="5"/>
      <c r="J2429" s="5"/>
      <c r="K2429" s="5"/>
      <c r="L2429" s="6" t="str">
        <f>IFERROR(VLOOKUP(K2429,Tabla4[[ESPECIALIDADES]:[ÁREA DE LA ESPECIALIDAD]],2,0),"Escoja una especialidad")</f>
        <v>Escoja una especialidad</v>
      </c>
      <c r="M2429" s="5"/>
      <c r="N2429" s="5"/>
      <c r="O2429" s="5"/>
      <c r="P2429" s="6">
        <f>'Formato Productividad'!$M2429-'Formato Productividad'!$AI2429</f>
        <v>0</v>
      </c>
      <c r="Q2429" s="6" t="str">
        <f>IFERROR(VLOOKUP('Formato Productividad'!$K2429,Tabla4[],3,0),"Escoja una especialidad")</f>
        <v>Escoja una especialidad</v>
      </c>
      <c r="R2429" s="6" t="str">
        <f t="shared" si="148"/>
        <v>No aplica</v>
      </c>
      <c r="S2429" s="5"/>
      <c r="T2429" s="5"/>
      <c r="U2429" s="5"/>
      <c r="V2429" s="6">
        <f t="shared" si="149"/>
        <v>0</v>
      </c>
      <c r="W2429" s="6" t="str">
        <f t="shared" si="150"/>
        <v>No aplica</v>
      </c>
      <c r="X2429" s="35" t="str">
        <f t="shared" si="151"/>
        <v>No aplica</v>
      </c>
      <c r="Y2429" s="37"/>
      <c r="Z2429" s="38"/>
      <c r="AA2429" s="36"/>
      <c r="AB2429" s="38"/>
      <c r="AC2429" s="37"/>
      <c r="AD2429" s="38"/>
      <c r="AE2429" s="37"/>
      <c r="AF2429" s="38"/>
      <c r="AG2429" s="37"/>
      <c r="AH2429" s="38"/>
      <c r="AI2429" s="36"/>
      <c r="AJ2429" s="5"/>
      <c r="AK2429" s="5"/>
      <c r="AL2429" s="6">
        <f>IFERROR('Formato Productividad'!$Y2429+'Formato Productividad'!$AA2429+'Formato Productividad'!$AC2429,0)+'Formato Productividad'!$AE2429</f>
        <v>0</v>
      </c>
      <c r="AM2429" s="6">
        <f>IFERROR((('Formato Productividad'!$T2429+'Formato Productividad'!$V2429+'Formato Productividad'!$U2429)/'Formato Productividad'!$Q2429),0)+'Formato Productividad'!$AL2429</f>
        <v>0</v>
      </c>
      <c r="AN2429" s="7">
        <f>IFERROR(('Formato Productividad'!$AM2429/'Formato Productividad'!$N2429)*('Formato Productividad'!$N2429/'Formato Productividad'!$P2429),0)</f>
        <v>0</v>
      </c>
      <c r="AO2429" s="7">
        <f>IFERROR(('Formato Productividad'!$AG2429/'Formato Productividad'!$O2429)*('Formato Productividad'!$O2429/'Formato Productividad'!$P2429),0)</f>
        <v>0</v>
      </c>
      <c r="AP2429" s="7">
        <f>'Formato Productividad'!$AN2429+'Formato Productividad'!$AO2429</f>
        <v>0</v>
      </c>
      <c r="AQ2429" s="5"/>
      <c r="AR2429" s="7">
        <f>IFERROR('Formato Productividad'!$AM2429/'Formato Productividad'!$N2429,0)</f>
        <v>0</v>
      </c>
      <c r="AS2429" s="7">
        <f>IFERROR('Formato Productividad'!$AG2429/'Formato Productividad'!$O2429,0)</f>
        <v>0</v>
      </c>
      <c r="AT2429" s="71">
        <f>IFERROR('Formato Productividad'!$AI2429/'Formato Productividad'!$M2429,0)</f>
        <v>0</v>
      </c>
      <c r="AU2429" s="74"/>
    </row>
    <row r="2430" spans="1:47" s="33" customFormat="1" ht="25.5" customHeight="1" x14ac:dyDescent="0.25">
      <c r="A2430" s="39">
        <v>2429</v>
      </c>
      <c r="B2430" s="5"/>
      <c r="C2430" s="5"/>
      <c r="D2430" s="5"/>
      <c r="E2430" s="6" t="str">
        <f>IFERROR(VLOOKUP(D2430,'Formato validacion'!$E$2:$F$131,2,0),"Escoja un ESM")</f>
        <v>Escoja un ESM</v>
      </c>
      <c r="F2430" s="31"/>
      <c r="G2430" s="5"/>
      <c r="H2430" s="5"/>
      <c r="I2430" s="5"/>
      <c r="J2430" s="5"/>
      <c r="K2430" s="5"/>
      <c r="L2430" s="6" t="str">
        <f>IFERROR(VLOOKUP(K2430,Tabla4[[ESPECIALIDADES]:[ÁREA DE LA ESPECIALIDAD]],2,0),"Escoja una especialidad")</f>
        <v>Escoja una especialidad</v>
      </c>
      <c r="M2430" s="5"/>
      <c r="N2430" s="5"/>
      <c r="O2430" s="5"/>
      <c r="P2430" s="6">
        <f>'Formato Productividad'!$M2430-'Formato Productividad'!$AI2430</f>
        <v>0</v>
      </c>
      <c r="Q2430" s="6" t="str">
        <f>IFERROR(VLOOKUP('Formato Productividad'!$K2430,Tabla4[],3,0),"Escoja una especialidad")</f>
        <v>Escoja una especialidad</v>
      </c>
      <c r="R2430" s="6" t="str">
        <f t="shared" si="148"/>
        <v>No aplica</v>
      </c>
      <c r="S2430" s="5"/>
      <c r="T2430" s="5"/>
      <c r="U2430" s="5"/>
      <c r="V2430" s="6">
        <f t="shared" si="149"/>
        <v>0</v>
      </c>
      <c r="W2430" s="6" t="str">
        <f t="shared" si="150"/>
        <v>No aplica</v>
      </c>
      <c r="X2430" s="35" t="str">
        <f t="shared" si="151"/>
        <v>No aplica</v>
      </c>
      <c r="Y2430" s="37"/>
      <c r="Z2430" s="38"/>
      <c r="AA2430" s="36"/>
      <c r="AB2430" s="38"/>
      <c r="AC2430" s="37"/>
      <c r="AD2430" s="38"/>
      <c r="AE2430" s="37"/>
      <c r="AF2430" s="38"/>
      <c r="AG2430" s="37"/>
      <c r="AH2430" s="38"/>
      <c r="AI2430" s="36"/>
      <c r="AJ2430" s="5"/>
      <c r="AK2430" s="5"/>
      <c r="AL2430" s="6">
        <f>IFERROR('Formato Productividad'!$Y2430+'Formato Productividad'!$AA2430+'Formato Productividad'!$AC2430,0)+'Formato Productividad'!$AE2430</f>
        <v>0</v>
      </c>
      <c r="AM2430" s="6">
        <f>IFERROR((('Formato Productividad'!$T2430+'Formato Productividad'!$V2430+'Formato Productividad'!$U2430)/'Formato Productividad'!$Q2430),0)+'Formato Productividad'!$AL2430</f>
        <v>0</v>
      </c>
      <c r="AN2430" s="7">
        <f>IFERROR(('Formato Productividad'!$AM2430/'Formato Productividad'!$N2430)*('Formato Productividad'!$N2430/'Formato Productividad'!$P2430),0)</f>
        <v>0</v>
      </c>
      <c r="AO2430" s="7">
        <f>IFERROR(('Formato Productividad'!$AG2430/'Formato Productividad'!$O2430)*('Formato Productividad'!$O2430/'Formato Productividad'!$P2430),0)</f>
        <v>0</v>
      </c>
      <c r="AP2430" s="7">
        <f>'Formato Productividad'!$AN2430+'Formato Productividad'!$AO2430</f>
        <v>0</v>
      </c>
      <c r="AQ2430" s="5"/>
      <c r="AR2430" s="7">
        <f>IFERROR('Formato Productividad'!$AM2430/'Formato Productividad'!$N2430,0)</f>
        <v>0</v>
      </c>
      <c r="AS2430" s="7">
        <f>IFERROR('Formato Productividad'!$AG2430/'Formato Productividad'!$O2430,0)</f>
        <v>0</v>
      </c>
      <c r="AT2430" s="71">
        <f>IFERROR('Formato Productividad'!$AI2430/'Formato Productividad'!$M2430,0)</f>
        <v>0</v>
      </c>
      <c r="AU2430" s="74"/>
    </row>
    <row r="2431" spans="1:47" s="33" customFormat="1" ht="25.5" customHeight="1" x14ac:dyDescent="0.25">
      <c r="A2431" s="39">
        <v>2430</v>
      </c>
      <c r="B2431" s="5"/>
      <c r="C2431" s="5"/>
      <c r="D2431" s="5"/>
      <c r="E2431" s="6" t="str">
        <f>IFERROR(VLOOKUP(D2431,'Formato validacion'!$E$2:$F$131,2,0),"Escoja un ESM")</f>
        <v>Escoja un ESM</v>
      </c>
      <c r="F2431" s="31"/>
      <c r="G2431" s="5"/>
      <c r="H2431" s="5"/>
      <c r="I2431" s="5"/>
      <c r="J2431" s="5"/>
      <c r="K2431" s="5"/>
      <c r="L2431" s="6" t="str">
        <f>IFERROR(VLOOKUP(K2431,Tabla4[[ESPECIALIDADES]:[ÁREA DE LA ESPECIALIDAD]],2,0),"Escoja una especialidad")</f>
        <v>Escoja una especialidad</v>
      </c>
      <c r="M2431" s="5"/>
      <c r="N2431" s="5"/>
      <c r="O2431" s="5"/>
      <c r="P2431" s="6">
        <f>'Formato Productividad'!$M2431-'Formato Productividad'!$AI2431</f>
        <v>0</v>
      </c>
      <c r="Q2431" s="6" t="str">
        <f>IFERROR(VLOOKUP('Formato Productividad'!$K2431,Tabla4[],3,0),"Escoja una especialidad")</f>
        <v>Escoja una especialidad</v>
      </c>
      <c r="R2431" s="6" t="str">
        <f t="shared" si="148"/>
        <v>No aplica</v>
      </c>
      <c r="S2431" s="5"/>
      <c r="T2431" s="5"/>
      <c r="U2431" s="5"/>
      <c r="V2431" s="6">
        <f t="shared" si="149"/>
        <v>0</v>
      </c>
      <c r="W2431" s="6" t="str">
        <f t="shared" si="150"/>
        <v>No aplica</v>
      </c>
      <c r="X2431" s="35" t="str">
        <f t="shared" si="151"/>
        <v>No aplica</v>
      </c>
      <c r="Y2431" s="37"/>
      <c r="Z2431" s="38"/>
      <c r="AA2431" s="36"/>
      <c r="AB2431" s="38"/>
      <c r="AC2431" s="37"/>
      <c r="AD2431" s="38"/>
      <c r="AE2431" s="37"/>
      <c r="AF2431" s="38"/>
      <c r="AG2431" s="37"/>
      <c r="AH2431" s="38"/>
      <c r="AI2431" s="36"/>
      <c r="AJ2431" s="5"/>
      <c r="AK2431" s="5"/>
      <c r="AL2431" s="6">
        <f>IFERROR('Formato Productividad'!$Y2431+'Formato Productividad'!$AA2431+'Formato Productividad'!$AC2431,0)+'Formato Productividad'!$AE2431</f>
        <v>0</v>
      </c>
      <c r="AM2431" s="6">
        <f>IFERROR((('Formato Productividad'!$T2431+'Formato Productividad'!$V2431+'Formato Productividad'!$U2431)/'Formato Productividad'!$Q2431),0)+'Formato Productividad'!$AL2431</f>
        <v>0</v>
      </c>
      <c r="AN2431" s="7">
        <f>IFERROR(('Formato Productividad'!$AM2431/'Formato Productividad'!$N2431)*('Formato Productividad'!$N2431/'Formato Productividad'!$P2431),0)</f>
        <v>0</v>
      </c>
      <c r="AO2431" s="7">
        <f>IFERROR(('Formato Productividad'!$AG2431/'Formato Productividad'!$O2431)*('Formato Productividad'!$O2431/'Formato Productividad'!$P2431),0)</f>
        <v>0</v>
      </c>
      <c r="AP2431" s="7">
        <f>'Formato Productividad'!$AN2431+'Formato Productividad'!$AO2431</f>
        <v>0</v>
      </c>
      <c r="AQ2431" s="5"/>
      <c r="AR2431" s="7">
        <f>IFERROR('Formato Productividad'!$AM2431/'Formato Productividad'!$N2431,0)</f>
        <v>0</v>
      </c>
      <c r="AS2431" s="7">
        <f>IFERROR('Formato Productividad'!$AG2431/'Formato Productividad'!$O2431,0)</f>
        <v>0</v>
      </c>
      <c r="AT2431" s="71">
        <f>IFERROR('Formato Productividad'!$AI2431/'Formato Productividad'!$M2431,0)</f>
        <v>0</v>
      </c>
      <c r="AU2431" s="74"/>
    </row>
    <row r="2432" spans="1:47" s="33" customFormat="1" ht="25.5" customHeight="1" x14ac:dyDescent="0.25">
      <c r="A2432" s="39">
        <v>2431</v>
      </c>
      <c r="B2432" s="5"/>
      <c r="C2432" s="5"/>
      <c r="D2432" s="5"/>
      <c r="E2432" s="6" t="str">
        <f>IFERROR(VLOOKUP(D2432,'Formato validacion'!$E$2:$F$131,2,0),"Escoja un ESM")</f>
        <v>Escoja un ESM</v>
      </c>
      <c r="F2432" s="31"/>
      <c r="G2432" s="5"/>
      <c r="H2432" s="5"/>
      <c r="I2432" s="5"/>
      <c r="J2432" s="5"/>
      <c r="K2432" s="5"/>
      <c r="L2432" s="6" t="str">
        <f>IFERROR(VLOOKUP(K2432,Tabla4[[ESPECIALIDADES]:[ÁREA DE LA ESPECIALIDAD]],2,0),"Escoja una especialidad")</f>
        <v>Escoja una especialidad</v>
      </c>
      <c r="M2432" s="5"/>
      <c r="N2432" s="5"/>
      <c r="O2432" s="5"/>
      <c r="P2432" s="6">
        <f>'Formato Productividad'!$M2432-'Formato Productividad'!$AI2432</f>
        <v>0</v>
      </c>
      <c r="Q2432" s="6" t="str">
        <f>IFERROR(VLOOKUP('Formato Productividad'!$K2432,Tabla4[],3,0),"Escoja una especialidad")</f>
        <v>Escoja una especialidad</v>
      </c>
      <c r="R2432" s="6" t="str">
        <f t="shared" si="148"/>
        <v>No aplica</v>
      </c>
      <c r="S2432" s="5"/>
      <c r="T2432" s="5"/>
      <c r="U2432" s="5"/>
      <c r="V2432" s="6">
        <f t="shared" si="149"/>
        <v>0</v>
      </c>
      <c r="W2432" s="6" t="str">
        <f t="shared" si="150"/>
        <v>No aplica</v>
      </c>
      <c r="X2432" s="35" t="str">
        <f t="shared" si="151"/>
        <v>No aplica</v>
      </c>
      <c r="Y2432" s="37"/>
      <c r="Z2432" s="38"/>
      <c r="AA2432" s="36"/>
      <c r="AB2432" s="38"/>
      <c r="AC2432" s="37"/>
      <c r="AD2432" s="38"/>
      <c r="AE2432" s="37"/>
      <c r="AF2432" s="38"/>
      <c r="AG2432" s="37"/>
      <c r="AH2432" s="38"/>
      <c r="AI2432" s="36"/>
      <c r="AJ2432" s="5"/>
      <c r="AK2432" s="5"/>
      <c r="AL2432" s="6">
        <f>IFERROR('Formato Productividad'!$Y2432+'Formato Productividad'!$AA2432+'Formato Productividad'!$AC2432,0)+'Formato Productividad'!$AE2432</f>
        <v>0</v>
      </c>
      <c r="AM2432" s="6">
        <f>IFERROR((('Formato Productividad'!$T2432+'Formato Productividad'!$V2432+'Formato Productividad'!$U2432)/'Formato Productividad'!$Q2432),0)+'Formato Productividad'!$AL2432</f>
        <v>0</v>
      </c>
      <c r="AN2432" s="7">
        <f>IFERROR(('Formato Productividad'!$AM2432/'Formato Productividad'!$N2432)*('Formato Productividad'!$N2432/'Formato Productividad'!$P2432),0)</f>
        <v>0</v>
      </c>
      <c r="AO2432" s="7">
        <f>IFERROR(('Formato Productividad'!$AG2432/'Formato Productividad'!$O2432)*('Formato Productividad'!$O2432/'Formato Productividad'!$P2432),0)</f>
        <v>0</v>
      </c>
      <c r="AP2432" s="7">
        <f>'Formato Productividad'!$AN2432+'Formato Productividad'!$AO2432</f>
        <v>0</v>
      </c>
      <c r="AQ2432" s="5"/>
      <c r="AR2432" s="7">
        <f>IFERROR('Formato Productividad'!$AM2432/'Formato Productividad'!$N2432,0)</f>
        <v>0</v>
      </c>
      <c r="AS2432" s="7">
        <f>IFERROR('Formato Productividad'!$AG2432/'Formato Productividad'!$O2432,0)</f>
        <v>0</v>
      </c>
      <c r="AT2432" s="71">
        <f>IFERROR('Formato Productividad'!$AI2432/'Formato Productividad'!$M2432,0)</f>
        <v>0</v>
      </c>
      <c r="AU2432" s="74"/>
    </row>
    <row r="2433" spans="1:47" s="33" customFormat="1" ht="25.5" customHeight="1" x14ac:dyDescent="0.25">
      <c r="A2433" s="39">
        <v>2432</v>
      </c>
      <c r="B2433" s="5"/>
      <c r="C2433" s="5"/>
      <c r="D2433" s="5"/>
      <c r="E2433" s="6" t="str">
        <f>IFERROR(VLOOKUP(D2433,'Formato validacion'!$E$2:$F$131,2,0),"Escoja un ESM")</f>
        <v>Escoja un ESM</v>
      </c>
      <c r="F2433" s="31"/>
      <c r="G2433" s="5"/>
      <c r="H2433" s="5"/>
      <c r="I2433" s="5"/>
      <c r="J2433" s="5"/>
      <c r="K2433" s="5"/>
      <c r="L2433" s="6" t="str">
        <f>IFERROR(VLOOKUP(K2433,Tabla4[[ESPECIALIDADES]:[ÁREA DE LA ESPECIALIDAD]],2,0),"Escoja una especialidad")</f>
        <v>Escoja una especialidad</v>
      </c>
      <c r="M2433" s="5"/>
      <c r="N2433" s="5"/>
      <c r="O2433" s="5"/>
      <c r="P2433" s="6">
        <f>'Formato Productividad'!$M2433-'Formato Productividad'!$AI2433</f>
        <v>0</v>
      </c>
      <c r="Q2433" s="6" t="str">
        <f>IFERROR(VLOOKUP('Formato Productividad'!$K2433,Tabla4[],3,0),"Escoja una especialidad")</f>
        <v>Escoja una especialidad</v>
      </c>
      <c r="R2433" s="6" t="str">
        <f t="shared" si="148"/>
        <v>No aplica</v>
      </c>
      <c r="S2433" s="5"/>
      <c r="T2433" s="5"/>
      <c r="U2433" s="5"/>
      <c r="V2433" s="6">
        <f t="shared" si="149"/>
        <v>0</v>
      </c>
      <c r="W2433" s="6" t="str">
        <f t="shared" si="150"/>
        <v>No aplica</v>
      </c>
      <c r="X2433" s="35" t="str">
        <f t="shared" si="151"/>
        <v>No aplica</v>
      </c>
      <c r="Y2433" s="37"/>
      <c r="Z2433" s="38"/>
      <c r="AA2433" s="36"/>
      <c r="AB2433" s="38"/>
      <c r="AC2433" s="37"/>
      <c r="AD2433" s="38"/>
      <c r="AE2433" s="37"/>
      <c r="AF2433" s="38"/>
      <c r="AG2433" s="37"/>
      <c r="AH2433" s="38"/>
      <c r="AI2433" s="36"/>
      <c r="AJ2433" s="5"/>
      <c r="AK2433" s="5"/>
      <c r="AL2433" s="6">
        <f>IFERROR('Formato Productividad'!$Y2433+'Formato Productividad'!$AA2433+'Formato Productividad'!$AC2433,0)+'Formato Productividad'!$AE2433</f>
        <v>0</v>
      </c>
      <c r="AM2433" s="6">
        <f>IFERROR((('Formato Productividad'!$T2433+'Formato Productividad'!$V2433+'Formato Productividad'!$U2433)/'Formato Productividad'!$Q2433),0)+'Formato Productividad'!$AL2433</f>
        <v>0</v>
      </c>
      <c r="AN2433" s="7">
        <f>IFERROR(('Formato Productividad'!$AM2433/'Formato Productividad'!$N2433)*('Formato Productividad'!$N2433/'Formato Productividad'!$P2433),0)</f>
        <v>0</v>
      </c>
      <c r="AO2433" s="7">
        <f>IFERROR(('Formato Productividad'!$AG2433/'Formato Productividad'!$O2433)*('Formato Productividad'!$O2433/'Formato Productividad'!$P2433),0)</f>
        <v>0</v>
      </c>
      <c r="AP2433" s="7">
        <f>'Formato Productividad'!$AN2433+'Formato Productividad'!$AO2433</f>
        <v>0</v>
      </c>
      <c r="AQ2433" s="5"/>
      <c r="AR2433" s="7">
        <f>IFERROR('Formato Productividad'!$AM2433/'Formato Productividad'!$N2433,0)</f>
        <v>0</v>
      </c>
      <c r="AS2433" s="7">
        <f>IFERROR('Formato Productividad'!$AG2433/'Formato Productividad'!$O2433,0)</f>
        <v>0</v>
      </c>
      <c r="AT2433" s="71">
        <f>IFERROR('Formato Productividad'!$AI2433/'Formato Productividad'!$M2433,0)</f>
        <v>0</v>
      </c>
      <c r="AU2433" s="74"/>
    </row>
    <row r="2434" spans="1:47" s="33" customFormat="1" ht="25.5" customHeight="1" x14ac:dyDescent="0.25">
      <c r="A2434" s="39">
        <v>2433</v>
      </c>
      <c r="B2434" s="5"/>
      <c r="C2434" s="5"/>
      <c r="D2434" s="5"/>
      <c r="E2434" s="6" t="str">
        <f>IFERROR(VLOOKUP(D2434,'Formato validacion'!$E$2:$F$131,2,0),"Escoja un ESM")</f>
        <v>Escoja un ESM</v>
      </c>
      <c r="F2434" s="31"/>
      <c r="G2434" s="5"/>
      <c r="H2434" s="5"/>
      <c r="I2434" s="5"/>
      <c r="J2434" s="5"/>
      <c r="K2434" s="5"/>
      <c r="L2434" s="6" t="str">
        <f>IFERROR(VLOOKUP(K2434,Tabla4[[ESPECIALIDADES]:[ÁREA DE LA ESPECIALIDAD]],2,0),"Escoja una especialidad")</f>
        <v>Escoja una especialidad</v>
      </c>
      <c r="M2434" s="5"/>
      <c r="N2434" s="5"/>
      <c r="O2434" s="5"/>
      <c r="P2434" s="6">
        <f>'Formato Productividad'!$M2434-'Formato Productividad'!$AI2434</f>
        <v>0</v>
      </c>
      <c r="Q2434" s="6" t="str">
        <f>IFERROR(VLOOKUP('Formato Productividad'!$K2434,Tabla4[],3,0),"Escoja una especialidad")</f>
        <v>Escoja una especialidad</v>
      </c>
      <c r="R2434" s="6" t="str">
        <f t="shared" si="148"/>
        <v>No aplica</v>
      </c>
      <c r="S2434" s="5"/>
      <c r="T2434" s="5"/>
      <c r="U2434" s="5"/>
      <c r="V2434" s="6">
        <f t="shared" si="149"/>
        <v>0</v>
      </c>
      <c r="W2434" s="6" t="str">
        <f t="shared" si="150"/>
        <v>No aplica</v>
      </c>
      <c r="X2434" s="35" t="str">
        <f t="shared" si="151"/>
        <v>No aplica</v>
      </c>
      <c r="Y2434" s="37"/>
      <c r="Z2434" s="38"/>
      <c r="AA2434" s="36"/>
      <c r="AB2434" s="38"/>
      <c r="AC2434" s="37"/>
      <c r="AD2434" s="38"/>
      <c r="AE2434" s="37"/>
      <c r="AF2434" s="38"/>
      <c r="AG2434" s="37"/>
      <c r="AH2434" s="38"/>
      <c r="AI2434" s="36"/>
      <c r="AJ2434" s="5"/>
      <c r="AK2434" s="5"/>
      <c r="AL2434" s="6">
        <f>IFERROR('Formato Productividad'!$Y2434+'Formato Productividad'!$AA2434+'Formato Productividad'!$AC2434,0)+'Formato Productividad'!$AE2434</f>
        <v>0</v>
      </c>
      <c r="AM2434" s="6">
        <f>IFERROR((('Formato Productividad'!$T2434+'Formato Productividad'!$V2434+'Formato Productividad'!$U2434)/'Formato Productividad'!$Q2434),0)+'Formato Productividad'!$AL2434</f>
        <v>0</v>
      </c>
      <c r="AN2434" s="7">
        <f>IFERROR(('Formato Productividad'!$AM2434/'Formato Productividad'!$N2434)*('Formato Productividad'!$N2434/'Formato Productividad'!$P2434),0)</f>
        <v>0</v>
      </c>
      <c r="AO2434" s="7">
        <f>IFERROR(('Formato Productividad'!$AG2434/'Formato Productividad'!$O2434)*('Formato Productividad'!$O2434/'Formato Productividad'!$P2434),0)</f>
        <v>0</v>
      </c>
      <c r="AP2434" s="7">
        <f>'Formato Productividad'!$AN2434+'Formato Productividad'!$AO2434</f>
        <v>0</v>
      </c>
      <c r="AQ2434" s="5"/>
      <c r="AR2434" s="7">
        <f>IFERROR('Formato Productividad'!$AM2434/'Formato Productividad'!$N2434,0)</f>
        <v>0</v>
      </c>
      <c r="AS2434" s="7">
        <f>IFERROR('Formato Productividad'!$AG2434/'Formato Productividad'!$O2434,0)</f>
        <v>0</v>
      </c>
      <c r="AT2434" s="71">
        <f>IFERROR('Formato Productividad'!$AI2434/'Formato Productividad'!$M2434,0)</f>
        <v>0</v>
      </c>
      <c r="AU2434" s="74"/>
    </row>
    <row r="2435" spans="1:47" s="33" customFormat="1" ht="25.5" customHeight="1" x14ac:dyDescent="0.25">
      <c r="A2435" s="39">
        <v>2434</v>
      </c>
      <c r="B2435" s="5"/>
      <c r="C2435" s="5"/>
      <c r="D2435" s="5"/>
      <c r="E2435" s="6" t="str">
        <f>IFERROR(VLOOKUP(D2435,'Formato validacion'!$E$2:$F$131,2,0),"Escoja un ESM")</f>
        <v>Escoja un ESM</v>
      </c>
      <c r="F2435" s="31"/>
      <c r="G2435" s="5"/>
      <c r="H2435" s="5"/>
      <c r="I2435" s="5"/>
      <c r="J2435" s="5"/>
      <c r="K2435" s="5"/>
      <c r="L2435" s="6" t="str">
        <f>IFERROR(VLOOKUP(K2435,Tabla4[[ESPECIALIDADES]:[ÁREA DE LA ESPECIALIDAD]],2,0),"Escoja una especialidad")</f>
        <v>Escoja una especialidad</v>
      </c>
      <c r="M2435" s="5"/>
      <c r="N2435" s="5"/>
      <c r="O2435" s="5"/>
      <c r="P2435" s="6">
        <f>'Formato Productividad'!$M2435-'Formato Productividad'!$AI2435</f>
        <v>0</v>
      </c>
      <c r="Q2435" s="6" t="str">
        <f>IFERROR(VLOOKUP('Formato Productividad'!$K2435,Tabla4[],3,0),"Escoja una especialidad")</f>
        <v>Escoja una especialidad</v>
      </c>
      <c r="R2435" s="6" t="str">
        <f t="shared" ref="R2435:R2498" si="152">IFERROR(N2435*Q2435,"No aplica")</f>
        <v>No aplica</v>
      </c>
      <c r="S2435" s="5"/>
      <c r="T2435" s="5"/>
      <c r="U2435" s="5"/>
      <c r="V2435" s="6">
        <f t="shared" ref="V2435:V2498" si="153">S2435-T2435</f>
        <v>0</v>
      </c>
      <c r="W2435" s="6" t="str">
        <f t="shared" ref="W2435:W2498" si="154">IFERROR((N2435*Q2435)-S2435,"No aplica")</f>
        <v>No aplica</v>
      </c>
      <c r="X2435" s="35" t="str">
        <f t="shared" ref="X2435:X2498" si="155">IF(S2435&lt;&gt;0,V2435-U2435,R2435)</f>
        <v>No aplica</v>
      </c>
      <c r="Y2435" s="37"/>
      <c r="Z2435" s="38"/>
      <c r="AA2435" s="36"/>
      <c r="AB2435" s="38"/>
      <c r="AC2435" s="37"/>
      <c r="AD2435" s="38"/>
      <c r="AE2435" s="37"/>
      <c r="AF2435" s="38"/>
      <c r="AG2435" s="37"/>
      <c r="AH2435" s="38"/>
      <c r="AI2435" s="36"/>
      <c r="AJ2435" s="5"/>
      <c r="AK2435" s="5"/>
      <c r="AL2435" s="6">
        <f>IFERROR('Formato Productividad'!$Y2435+'Formato Productividad'!$AA2435+'Formato Productividad'!$AC2435,0)+'Formato Productividad'!$AE2435</f>
        <v>0</v>
      </c>
      <c r="AM2435" s="6">
        <f>IFERROR((('Formato Productividad'!$T2435+'Formato Productividad'!$V2435+'Formato Productividad'!$U2435)/'Formato Productividad'!$Q2435),0)+'Formato Productividad'!$AL2435</f>
        <v>0</v>
      </c>
      <c r="AN2435" s="7">
        <f>IFERROR(('Formato Productividad'!$AM2435/'Formato Productividad'!$N2435)*('Formato Productividad'!$N2435/'Formato Productividad'!$P2435),0)</f>
        <v>0</v>
      </c>
      <c r="AO2435" s="7">
        <f>IFERROR(('Formato Productividad'!$AG2435/'Formato Productividad'!$O2435)*('Formato Productividad'!$O2435/'Formato Productividad'!$P2435),0)</f>
        <v>0</v>
      </c>
      <c r="AP2435" s="7">
        <f>'Formato Productividad'!$AN2435+'Formato Productividad'!$AO2435</f>
        <v>0</v>
      </c>
      <c r="AQ2435" s="5"/>
      <c r="AR2435" s="7">
        <f>IFERROR('Formato Productividad'!$AM2435/'Formato Productividad'!$N2435,0)</f>
        <v>0</v>
      </c>
      <c r="AS2435" s="7">
        <f>IFERROR('Formato Productividad'!$AG2435/'Formato Productividad'!$O2435,0)</f>
        <v>0</v>
      </c>
      <c r="AT2435" s="71">
        <f>IFERROR('Formato Productividad'!$AI2435/'Formato Productividad'!$M2435,0)</f>
        <v>0</v>
      </c>
      <c r="AU2435" s="74"/>
    </row>
    <row r="2436" spans="1:47" s="33" customFormat="1" ht="25.5" customHeight="1" x14ac:dyDescent="0.25">
      <c r="A2436" s="39">
        <v>2435</v>
      </c>
      <c r="B2436" s="5"/>
      <c r="C2436" s="5"/>
      <c r="D2436" s="5"/>
      <c r="E2436" s="6" t="str">
        <f>IFERROR(VLOOKUP(D2436,'Formato validacion'!$E$2:$F$131,2,0),"Escoja un ESM")</f>
        <v>Escoja un ESM</v>
      </c>
      <c r="F2436" s="31"/>
      <c r="G2436" s="5"/>
      <c r="H2436" s="5"/>
      <c r="I2436" s="5"/>
      <c r="J2436" s="5"/>
      <c r="K2436" s="5"/>
      <c r="L2436" s="6" t="str">
        <f>IFERROR(VLOOKUP(K2436,Tabla4[[ESPECIALIDADES]:[ÁREA DE LA ESPECIALIDAD]],2,0),"Escoja una especialidad")</f>
        <v>Escoja una especialidad</v>
      </c>
      <c r="M2436" s="5"/>
      <c r="N2436" s="5"/>
      <c r="O2436" s="5"/>
      <c r="P2436" s="6">
        <f>'Formato Productividad'!$M2436-'Formato Productividad'!$AI2436</f>
        <v>0</v>
      </c>
      <c r="Q2436" s="6" t="str">
        <f>IFERROR(VLOOKUP('Formato Productividad'!$K2436,Tabla4[],3,0),"Escoja una especialidad")</f>
        <v>Escoja una especialidad</v>
      </c>
      <c r="R2436" s="6" t="str">
        <f t="shared" si="152"/>
        <v>No aplica</v>
      </c>
      <c r="S2436" s="5"/>
      <c r="T2436" s="5"/>
      <c r="U2436" s="5"/>
      <c r="V2436" s="6">
        <f t="shared" si="153"/>
        <v>0</v>
      </c>
      <c r="W2436" s="6" t="str">
        <f t="shared" si="154"/>
        <v>No aplica</v>
      </c>
      <c r="X2436" s="35" t="str">
        <f t="shared" si="155"/>
        <v>No aplica</v>
      </c>
      <c r="Y2436" s="37"/>
      <c r="Z2436" s="38"/>
      <c r="AA2436" s="36"/>
      <c r="AB2436" s="38"/>
      <c r="AC2436" s="37"/>
      <c r="AD2436" s="38"/>
      <c r="AE2436" s="37"/>
      <c r="AF2436" s="38"/>
      <c r="AG2436" s="37"/>
      <c r="AH2436" s="38"/>
      <c r="AI2436" s="36"/>
      <c r="AJ2436" s="5"/>
      <c r="AK2436" s="5"/>
      <c r="AL2436" s="6">
        <f>IFERROR('Formato Productividad'!$Y2436+'Formato Productividad'!$AA2436+'Formato Productividad'!$AC2436,0)+'Formato Productividad'!$AE2436</f>
        <v>0</v>
      </c>
      <c r="AM2436" s="6">
        <f>IFERROR((('Formato Productividad'!$T2436+'Formato Productividad'!$V2436+'Formato Productividad'!$U2436)/'Formato Productividad'!$Q2436),0)+'Formato Productividad'!$AL2436</f>
        <v>0</v>
      </c>
      <c r="AN2436" s="7">
        <f>IFERROR(('Formato Productividad'!$AM2436/'Formato Productividad'!$N2436)*('Formato Productividad'!$N2436/'Formato Productividad'!$P2436),0)</f>
        <v>0</v>
      </c>
      <c r="AO2436" s="7">
        <f>IFERROR(('Formato Productividad'!$AG2436/'Formato Productividad'!$O2436)*('Formato Productividad'!$O2436/'Formato Productividad'!$P2436),0)</f>
        <v>0</v>
      </c>
      <c r="AP2436" s="7">
        <f>'Formato Productividad'!$AN2436+'Formato Productividad'!$AO2436</f>
        <v>0</v>
      </c>
      <c r="AQ2436" s="5"/>
      <c r="AR2436" s="7">
        <f>IFERROR('Formato Productividad'!$AM2436/'Formato Productividad'!$N2436,0)</f>
        <v>0</v>
      </c>
      <c r="AS2436" s="7">
        <f>IFERROR('Formato Productividad'!$AG2436/'Formato Productividad'!$O2436,0)</f>
        <v>0</v>
      </c>
      <c r="AT2436" s="71">
        <f>IFERROR('Formato Productividad'!$AI2436/'Formato Productividad'!$M2436,0)</f>
        <v>0</v>
      </c>
      <c r="AU2436" s="74"/>
    </row>
    <row r="2437" spans="1:47" s="33" customFormat="1" ht="25.5" customHeight="1" x14ac:dyDescent="0.25">
      <c r="A2437" s="39">
        <v>2436</v>
      </c>
      <c r="B2437" s="5"/>
      <c r="C2437" s="5"/>
      <c r="D2437" s="5"/>
      <c r="E2437" s="6" t="str">
        <f>IFERROR(VLOOKUP(D2437,'Formato validacion'!$E$2:$F$131,2,0),"Escoja un ESM")</f>
        <v>Escoja un ESM</v>
      </c>
      <c r="F2437" s="31"/>
      <c r="G2437" s="5"/>
      <c r="H2437" s="5"/>
      <c r="I2437" s="5"/>
      <c r="J2437" s="5"/>
      <c r="K2437" s="5"/>
      <c r="L2437" s="6" t="str">
        <f>IFERROR(VLOOKUP(K2437,Tabla4[[ESPECIALIDADES]:[ÁREA DE LA ESPECIALIDAD]],2,0),"Escoja una especialidad")</f>
        <v>Escoja una especialidad</v>
      </c>
      <c r="M2437" s="5"/>
      <c r="N2437" s="5"/>
      <c r="O2437" s="5"/>
      <c r="P2437" s="6">
        <f>'Formato Productividad'!$M2437-'Formato Productividad'!$AI2437</f>
        <v>0</v>
      </c>
      <c r="Q2437" s="6" t="str">
        <f>IFERROR(VLOOKUP('Formato Productividad'!$K2437,Tabla4[],3,0),"Escoja una especialidad")</f>
        <v>Escoja una especialidad</v>
      </c>
      <c r="R2437" s="6" t="str">
        <f t="shared" si="152"/>
        <v>No aplica</v>
      </c>
      <c r="S2437" s="5"/>
      <c r="T2437" s="5"/>
      <c r="U2437" s="5"/>
      <c r="V2437" s="6">
        <f t="shared" si="153"/>
        <v>0</v>
      </c>
      <c r="W2437" s="6" t="str">
        <f t="shared" si="154"/>
        <v>No aplica</v>
      </c>
      <c r="X2437" s="35" t="str">
        <f t="shared" si="155"/>
        <v>No aplica</v>
      </c>
      <c r="Y2437" s="37"/>
      <c r="Z2437" s="38"/>
      <c r="AA2437" s="36"/>
      <c r="AB2437" s="38"/>
      <c r="AC2437" s="37"/>
      <c r="AD2437" s="38"/>
      <c r="AE2437" s="37"/>
      <c r="AF2437" s="38"/>
      <c r="AG2437" s="37"/>
      <c r="AH2437" s="38"/>
      <c r="AI2437" s="36"/>
      <c r="AJ2437" s="5"/>
      <c r="AK2437" s="5"/>
      <c r="AL2437" s="6">
        <f>IFERROR('Formato Productividad'!$Y2437+'Formato Productividad'!$AA2437+'Formato Productividad'!$AC2437,0)+'Formato Productividad'!$AE2437</f>
        <v>0</v>
      </c>
      <c r="AM2437" s="6">
        <f>IFERROR((('Formato Productividad'!$T2437+'Formato Productividad'!$V2437+'Formato Productividad'!$U2437)/'Formato Productividad'!$Q2437),0)+'Formato Productividad'!$AL2437</f>
        <v>0</v>
      </c>
      <c r="AN2437" s="7">
        <f>IFERROR(('Formato Productividad'!$AM2437/'Formato Productividad'!$N2437)*('Formato Productividad'!$N2437/'Formato Productividad'!$P2437),0)</f>
        <v>0</v>
      </c>
      <c r="AO2437" s="7">
        <f>IFERROR(('Formato Productividad'!$AG2437/'Formato Productividad'!$O2437)*('Formato Productividad'!$O2437/'Formato Productividad'!$P2437),0)</f>
        <v>0</v>
      </c>
      <c r="AP2437" s="7">
        <f>'Formato Productividad'!$AN2437+'Formato Productividad'!$AO2437</f>
        <v>0</v>
      </c>
      <c r="AQ2437" s="5"/>
      <c r="AR2437" s="7">
        <f>IFERROR('Formato Productividad'!$AM2437/'Formato Productividad'!$N2437,0)</f>
        <v>0</v>
      </c>
      <c r="AS2437" s="7">
        <f>IFERROR('Formato Productividad'!$AG2437/'Formato Productividad'!$O2437,0)</f>
        <v>0</v>
      </c>
      <c r="AT2437" s="71">
        <f>IFERROR('Formato Productividad'!$AI2437/'Formato Productividad'!$M2437,0)</f>
        <v>0</v>
      </c>
      <c r="AU2437" s="74"/>
    </row>
    <row r="2438" spans="1:47" s="33" customFormat="1" ht="25.5" customHeight="1" x14ac:dyDescent="0.25">
      <c r="A2438" s="39">
        <v>2437</v>
      </c>
      <c r="B2438" s="5"/>
      <c r="C2438" s="5"/>
      <c r="D2438" s="5"/>
      <c r="E2438" s="6" t="str">
        <f>IFERROR(VLOOKUP(D2438,'Formato validacion'!$E$2:$F$131,2,0),"Escoja un ESM")</f>
        <v>Escoja un ESM</v>
      </c>
      <c r="F2438" s="31"/>
      <c r="G2438" s="5"/>
      <c r="H2438" s="5"/>
      <c r="I2438" s="5"/>
      <c r="J2438" s="5"/>
      <c r="K2438" s="5"/>
      <c r="L2438" s="6" t="str">
        <f>IFERROR(VLOOKUP(K2438,Tabla4[[ESPECIALIDADES]:[ÁREA DE LA ESPECIALIDAD]],2,0),"Escoja una especialidad")</f>
        <v>Escoja una especialidad</v>
      </c>
      <c r="M2438" s="5"/>
      <c r="N2438" s="5"/>
      <c r="O2438" s="5"/>
      <c r="P2438" s="6">
        <f>'Formato Productividad'!$M2438-'Formato Productividad'!$AI2438</f>
        <v>0</v>
      </c>
      <c r="Q2438" s="6" t="str">
        <f>IFERROR(VLOOKUP('Formato Productividad'!$K2438,Tabla4[],3,0),"Escoja una especialidad")</f>
        <v>Escoja una especialidad</v>
      </c>
      <c r="R2438" s="6" t="str">
        <f t="shared" si="152"/>
        <v>No aplica</v>
      </c>
      <c r="S2438" s="5"/>
      <c r="T2438" s="5"/>
      <c r="U2438" s="5"/>
      <c r="V2438" s="6">
        <f t="shared" si="153"/>
        <v>0</v>
      </c>
      <c r="W2438" s="6" t="str">
        <f t="shared" si="154"/>
        <v>No aplica</v>
      </c>
      <c r="X2438" s="35" t="str">
        <f t="shared" si="155"/>
        <v>No aplica</v>
      </c>
      <c r="Y2438" s="37"/>
      <c r="Z2438" s="38"/>
      <c r="AA2438" s="36"/>
      <c r="AB2438" s="38"/>
      <c r="AC2438" s="37"/>
      <c r="AD2438" s="38"/>
      <c r="AE2438" s="37"/>
      <c r="AF2438" s="38"/>
      <c r="AG2438" s="37"/>
      <c r="AH2438" s="38"/>
      <c r="AI2438" s="36"/>
      <c r="AJ2438" s="5"/>
      <c r="AK2438" s="5"/>
      <c r="AL2438" s="6">
        <f>IFERROR('Formato Productividad'!$Y2438+'Formato Productividad'!$AA2438+'Formato Productividad'!$AC2438,0)+'Formato Productividad'!$AE2438</f>
        <v>0</v>
      </c>
      <c r="AM2438" s="6">
        <f>IFERROR((('Formato Productividad'!$T2438+'Formato Productividad'!$V2438+'Formato Productividad'!$U2438)/'Formato Productividad'!$Q2438),0)+'Formato Productividad'!$AL2438</f>
        <v>0</v>
      </c>
      <c r="AN2438" s="7">
        <f>IFERROR(('Formato Productividad'!$AM2438/'Formato Productividad'!$N2438)*('Formato Productividad'!$N2438/'Formato Productividad'!$P2438),0)</f>
        <v>0</v>
      </c>
      <c r="AO2438" s="7">
        <f>IFERROR(('Formato Productividad'!$AG2438/'Formato Productividad'!$O2438)*('Formato Productividad'!$O2438/'Formato Productividad'!$P2438),0)</f>
        <v>0</v>
      </c>
      <c r="AP2438" s="7">
        <f>'Formato Productividad'!$AN2438+'Formato Productividad'!$AO2438</f>
        <v>0</v>
      </c>
      <c r="AQ2438" s="5"/>
      <c r="AR2438" s="7">
        <f>IFERROR('Formato Productividad'!$AM2438/'Formato Productividad'!$N2438,0)</f>
        <v>0</v>
      </c>
      <c r="AS2438" s="7">
        <f>IFERROR('Formato Productividad'!$AG2438/'Formato Productividad'!$O2438,0)</f>
        <v>0</v>
      </c>
      <c r="AT2438" s="71">
        <f>IFERROR('Formato Productividad'!$AI2438/'Formato Productividad'!$M2438,0)</f>
        <v>0</v>
      </c>
      <c r="AU2438" s="74"/>
    </row>
    <row r="2439" spans="1:47" s="33" customFormat="1" ht="25.5" customHeight="1" x14ac:dyDescent="0.25">
      <c r="A2439" s="39">
        <v>2438</v>
      </c>
      <c r="B2439" s="5"/>
      <c r="C2439" s="5"/>
      <c r="D2439" s="5"/>
      <c r="E2439" s="6" t="str">
        <f>IFERROR(VLOOKUP(D2439,'Formato validacion'!$E$2:$F$131,2,0),"Escoja un ESM")</f>
        <v>Escoja un ESM</v>
      </c>
      <c r="F2439" s="31"/>
      <c r="G2439" s="5"/>
      <c r="H2439" s="5"/>
      <c r="I2439" s="5"/>
      <c r="J2439" s="5"/>
      <c r="K2439" s="5"/>
      <c r="L2439" s="6" t="str">
        <f>IFERROR(VLOOKUP(K2439,Tabla4[[ESPECIALIDADES]:[ÁREA DE LA ESPECIALIDAD]],2,0),"Escoja una especialidad")</f>
        <v>Escoja una especialidad</v>
      </c>
      <c r="M2439" s="5"/>
      <c r="N2439" s="5"/>
      <c r="O2439" s="5"/>
      <c r="P2439" s="6">
        <f>'Formato Productividad'!$M2439-'Formato Productividad'!$AI2439</f>
        <v>0</v>
      </c>
      <c r="Q2439" s="6" t="str">
        <f>IFERROR(VLOOKUP('Formato Productividad'!$K2439,Tabla4[],3,0),"Escoja una especialidad")</f>
        <v>Escoja una especialidad</v>
      </c>
      <c r="R2439" s="6" t="str">
        <f t="shared" si="152"/>
        <v>No aplica</v>
      </c>
      <c r="S2439" s="5"/>
      <c r="T2439" s="5"/>
      <c r="U2439" s="5"/>
      <c r="V2439" s="6">
        <f t="shared" si="153"/>
        <v>0</v>
      </c>
      <c r="W2439" s="6" t="str">
        <f t="shared" si="154"/>
        <v>No aplica</v>
      </c>
      <c r="X2439" s="35" t="str">
        <f t="shared" si="155"/>
        <v>No aplica</v>
      </c>
      <c r="Y2439" s="37"/>
      <c r="Z2439" s="38"/>
      <c r="AA2439" s="36"/>
      <c r="AB2439" s="38"/>
      <c r="AC2439" s="37"/>
      <c r="AD2439" s="38"/>
      <c r="AE2439" s="37"/>
      <c r="AF2439" s="38"/>
      <c r="AG2439" s="37"/>
      <c r="AH2439" s="38"/>
      <c r="AI2439" s="36"/>
      <c r="AJ2439" s="5"/>
      <c r="AK2439" s="5"/>
      <c r="AL2439" s="6">
        <f>IFERROR('Formato Productividad'!$Y2439+'Formato Productividad'!$AA2439+'Formato Productividad'!$AC2439,0)+'Formato Productividad'!$AE2439</f>
        <v>0</v>
      </c>
      <c r="AM2439" s="6">
        <f>IFERROR((('Formato Productividad'!$T2439+'Formato Productividad'!$V2439+'Formato Productividad'!$U2439)/'Formato Productividad'!$Q2439),0)+'Formato Productividad'!$AL2439</f>
        <v>0</v>
      </c>
      <c r="AN2439" s="7">
        <f>IFERROR(('Formato Productividad'!$AM2439/'Formato Productividad'!$N2439)*('Formato Productividad'!$N2439/'Formato Productividad'!$P2439),0)</f>
        <v>0</v>
      </c>
      <c r="AO2439" s="7">
        <f>IFERROR(('Formato Productividad'!$AG2439/'Formato Productividad'!$O2439)*('Formato Productividad'!$O2439/'Formato Productividad'!$P2439),0)</f>
        <v>0</v>
      </c>
      <c r="AP2439" s="7">
        <f>'Formato Productividad'!$AN2439+'Formato Productividad'!$AO2439</f>
        <v>0</v>
      </c>
      <c r="AQ2439" s="5"/>
      <c r="AR2439" s="7">
        <f>IFERROR('Formato Productividad'!$AM2439/'Formato Productividad'!$N2439,0)</f>
        <v>0</v>
      </c>
      <c r="AS2439" s="7">
        <f>IFERROR('Formato Productividad'!$AG2439/'Formato Productividad'!$O2439,0)</f>
        <v>0</v>
      </c>
      <c r="AT2439" s="71">
        <f>IFERROR('Formato Productividad'!$AI2439/'Formato Productividad'!$M2439,0)</f>
        <v>0</v>
      </c>
      <c r="AU2439" s="74"/>
    </row>
    <row r="2440" spans="1:47" s="33" customFormat="1" ht="25.5" customHeight="1" x14ac:dyDescent="0.25">
      <c r="A2440" s="39">
        <v>2439</v>
      </c>
      <c r="B2440" s="5"/>
      <c r="C2440" s="5"/>
      <c r="D2440" s="5"/>
      <c r="E2440" s="6" t="str">
        <f>IFERROR(VLOOKUP(D2440,'Formato validacion'!$E$2:$F$131,2,0),"Escoja un ESM")</f>
        <v>Escoja un ESM</v>
      </c>
      <c r="F2440" s="31"/>
      <c r="G2440" s="5"/>
      <c r="H2440" s="5"/>
      <c r="I2440" s="5"/>
      <c r="J2440" s="5"/>
      <c r="K2440" s="5"/>
      <c r="L2440" s="6" t="str">
        <f>IFERROR(VLOOKUP(K2440,Tabla4[[ESPECIALIDADES]:[ÁREA DE LA ESPECIALIDAD]],2,0),"Escoja una especialidad")</f>
        <v>Escoja una especialidad</v>
      </c>
      <c r="M2440" s="5"/>
      <c r="N2440" s="5"/>
      <c r="O2440" s="5"/>
      <c r="P2440" s="6">
        <f>'Formato Productividad'!$M2440-'Formato Productividad'!$AI2440</f>
        <v>0</v>
      </c>
      <c r="Q2440" s="6" t="str">
        <f>IFERROR(VLOOKUP('Formato Productividad'!$K2440,Tabla4[],3,0),"Escoja una especialidad")</f>
        <v>Escoja una especialidad</v>
      </c>
      <c r="R2440" s="6" t="str">
        <f t="shared" si="152"/>
        <v>No aplica</v>
      </c>
      <c r="S2440" s="5"/>
      <c r="T2440" s="5"/>
      <c r="U2440" s="5"/>
      <c r="V2440" s="6">
        <f t="shared" si="153"/>
        <v>0</v>
      </c>
      <c r="W2440" s="6" t="str">
        <f t="shared" si="154"/>
        <v>No aplica</v>
      </c>
      <c r="X2440" s="35" t="str">
        <f t="shared" si="155"/>
        <v>No aplica</v>
      </c>
      <c r="Y2440" s="37"/>
      <c r="Z2440" s="38"/>
      <c r="AA2440" s="36"/>
      <c r="AB2440" s="38"/>
      <c r="AC2440" s="37"/>
      <c r="AD2440" s="38"/>
      <c r="AE2440" s="37"/>
      <c r="AF2440" s="38"/>
      <c r="AG2440" s="37"/>
      <c r="AH2440" s="38"/>
      <c r="AI2440" s="36"/>
      <c r="AJ2440" s="5"/>
      <c r="AK2440" s="5"/>
      <c r="AL2440" s="6">
        <f>IFERROR('Formato Productividad'!$Y2440+'Formato Productividad'!$AA2440+'Formato Productividad'!$AC2440,0)+'Formato Productividad'!$AE2440</f>
        <v>0</v>
      </c>
      <c r="AM2440" s="6">
        <f>IFERROR((('Formato Productividad'!$T2440+'Formato Productividad'!$V2440+'Formato Productividad'!$U2440)/'Formato Productividad'!$Q2440),0)+'Formato Productividad'!$AL2440</f>
        <v>0</v>
      </c>
      <c r="AN2440" s="7">
        <f>IFERROR(('Formato Productividad'!$AM2440/'Formato Productividad'!$N2440)*('Formato Productividad'!$N2440/'Formato Productividad'!$P2440),0)</f>
        <v>0</v>
      </c>
      <c r="AO2440" s="7">
        <f>IFERROR(('Formato Productividad'!$AG2440/'Formato Productividad'!$O2440)*('Formato Productividad'!$O2440/'Formato Productividad'!$P2440),0)</f>
        <v>0</v>
      </c>
      <c r="AP2440" s="7">
        <f>'Formato Productividad'!$AN2440+'Formato Productividad'!$AO2440</f>
        <v>0</v>
      </c>
      <c r="AQ2440" s="5"/>
      <c r="AR2440" s="7">
        <f>IFERROR('Formato Productividad'!$AM2440/'Formato Productividad'!$N2440,0)</f>
        <v>0</v>
      </c>
      <c r="AS2440" s="7">
        <f>IFERROR('Formato Productividad'!$AG2440/'Formato Productividad'!$O2440,0)</f>
        <v>0</v>
      </c>
      <c r="AT2440" s="71">
        <f>IFERROR('Formato Productividad'!$AI2440/'Formato Productividad'!$M2440,0)</f>
        <v>0</v>
      </c>
      <c r="AU2440" s="74"/>
    </row>
    <row r="2441" spans="1:47" s="33" customFormat="1" ht="25.5" customHeight="1" x14ac:dyDescent="0.25">
      <c r="A2441" s="39">
        <v>2440</v>
      </c>
      <c r="B2441" s="5"/>
      <c r="C2441" s="5"/>
      <c r="D2441" s="5"/>
      <c r="E2441" s="6" t="str">
        <f>IFERROR(VLOOKUP(D2441,'Formato validacion'!$E$2:$F$131,2,0),"Escoja un ESM")</f>
        <v>Escoja un ESM</v>
      </c>
      <c r="F2441" s="31"/>
      <c r="G2441" s="5"/>
      <c r="H2441" s="5"/>
      <c r="I2441" s="5"/>
      <c r="J2441" s="5"/>
      <c r="K2441" s="5"/>
      <c r="L2441" s="6" t="str">
        <f>IFERROR(VLOOKUP(K2441,Tabla4[[ESPECIALIDADES]:[ÁREA DE LA ESPECIALIDAD]],2,0),"Escoja una especialidad")</f>
        <v>Escoja una especialidad</v>
      </c>
      <c r="M2441" s="5"/>
      <c r="N2441" s="5"/>
      <c r="O2441" s="5"/>
      <c r="P2441" s="6">
        <f>'Formato Productividad'!$M2441-'Formato Productividad'!$AI2441</f>
        <v>0</v>
      </c>
      <c r="Q2441" s="6" t="str">
        <f>IFERROR(VLOOKUP('Formato Productividad'!$K2441,Tabla4[],3,0),"Escoja una especialidad")</f>
        <v>Escoja una especialidad</v>
      </c>
      <c r="R2441" s="6" t="str">
        <f t="shared" si="152"/>
        <v>No aplica</v>
      </c>
      <c r="S2441" s="5"/>
      <c r="T2441" s="5"/>
      <c r="U2441" s="5"/>
      <c r="V2441" s="6">
        <f t="shared" si="153"/>
        <v>0</v>
      </c>
      <c r="W2441" s="6" t="str">
        <f t="shared" si="154"/>
        <v>No aplica</v>
      </c>
      <c r="X2441" s="35" t="str">
        <f t="shared" si="155"/>
        <v>No aplica</v>
      </c>
      <c r="Y2441" s="37"/>
      <c r="Z2441" s="38"/>
      <c r="AA2441" s="36"/>
      <c r="AB2441" s="38"/>
      <c r="AC2441" s="37"/>
      <c r="AD2441" s="38"/>
      <c r="AE2441" s="37"/>
      <c r="AF2441" s="38"/>
      <c r="AG2441" s="37"/>
      <c r="AH2441" s="38"/>
      <c r="AI2441" s="36"/>
      <c r="AJ2441" s="5"/>
      <c r="AK2441" s="5"/>
      <c r="AL2441" s="6">
        <f>IFERROR('Formato Productividad'!$Y2441+'Formato Productividad'!$AA2441+'Formato Productividad'!$AC2441,0)+'Formato Productividad'!$AE2441</f>
        <v>0</v>
      </c>
      <c r="AM2441" s="6">
        <f>IFERROR((('Formato Productividad'!$T2441+'Formato Productividad'!$V2441+'Formato Productividad'!$U2441)/'Formato Productividad'!$Q2441),0)+'Formato Productividad'!$AL2441</f>
        <v>0</v>
      </c>
      <c r="AN2441" s="7">
        <f>IFERROR(('Formato Productividad'!$AM2441/'Formato Productividad'!$N2441)*('Formato Productividad'!$N2441/'Formato Productividad'!$P2441),0)</f>
        <v>0</v>
      </c>
      <c r="AO2441" s="7">
        <f>IFERROR(('Formato Productividad'!$AG2441/'Formato Productividad'!$O2441)*('Formato Productividad'!$O2441/'Formato Productividad'!$P2441),0)</f>
        <v>0</v>
      </c>
      <c r="AP2441" s="7">
        <f>'Formato Productividad'!$AN2441+'Formato Productividad'!$AO2441</f>
        <v>0</v>
      </c>
      <c r="AQ2441" s="5"/>
      <c r="AR2441" s="7">
        <f>IFERROR('Formato Productividad'!$AM2441/'Formato Productividad'!$N2441,0)</f>
        <v>0</v>
      </c>
      <c r="AS2441" s="7">
        <f>IFERROR('Formato Productividad'!$AG2441/'Formato Productividad'!$O2441,0)</f>
        <v>0</v>
      </c>
      <c r="AT2441" s="71">
        <f>IFERROR('Formato Productividad'!$AI2441/'Formato Productividad'!$M2441,0)</f>
        <v>0</v>
      </c>
      <c r="AU2441" s="74"/>
    </row>
    <row r="2442" spans="1:47" s="33" customFormat="1" ht="25.5" customHeight="1" x14ac:dyDescent="0.25">
      <c r="A2442" s="39">
        <v>2441</v>
      </c>
      <c r="B2442" s="5"/>
      <c r="C2442" s="5"/>
      <c r="D2442" s="5"/>
      <c r="E2442" s="6" t="str">
        <f>IFERROR(VLOOKUP(D2442,'Formato validacion'!$E$2:$F$131,2,0),"Escoja un ESM")</f>
        <v>Escoja un ESM</v>
      </c>
      <c r="F2442" s="31"/>
      <c r="G2442" s="5"/>
      <c r="H2442" s="5"/>
      <c r="I2442" s="5"/>
      <c r="J2442" s="5"/>
      <c r="K2442" s="5"/>
      <c r="L2442" s="6" t="str">
        <f>IFERROR(VLOOKUP(K2442,Tabla4[[ESPECIALIDADES]:[ÁREA DE LA ESPECIALIDAD]],2,0),"Escoja una especialidad")</f>
        <v>Escoja una especialidad</v>
      </c>
      <c r="M2442" s="5"/>
      <c r="N2442" s="5"/>
      <c r="O2442" s="5"/>
      <c r="P2442" s="6">
        <f>'Formato Productividad'!$M2442-'Formato Productividad'!$AI2442</f>
        <v>0</v>
      </c>
      <c r="Q2442" s="6" t="str">
        <f>IFERROR(VLOOKUP('Formato Productividad'!$K2442,Tabla4[],3,0),"Escoja una especialidad")</f>
        <v>Escoja una especialidad</v>
      </c>
      <c r="R2442" s="6" t="str">
        <f t="shared" si="152"/>
        <v>No aplica</v>
      </c>
      <c r="S2442" s="5"/>
      <c r="T2442" s="5"/>
      <c r="U2442" s="5"/>
      <c r="V2442" s="6">
        <f t="shared" si="153"/>
        <v>0</v>
      </c>
      <c r="W2442" s="6" t="str">
        <f t="shared" si="154"/>
        <v>No aplica</v>
      </c>
      <c r="X2442" s="35" t="str">
        <f t="shared" si="155"/>
        <v>No aplica</v>
      </c>
      <c r="Y2442" s="37"/>
      <c r="Z2442" s="38"/>
      <c r="AA2442" s="36"/>
      <c r="AB2442" s="38"/>
      <c r="AC2442" s="37"/>
      <c r="AD2442" s="38"/>
      <c r="AE2442" s="37"/>
      <c r="AF2442" s="38"/>
      <c r="AG2442" s="37"/>
      <c r="AH2442" s="38"/>
      <c r="AI2442" s="36"/>
      <c r="AJ2442" s="5"/>
      <c r="AK2442" s="5"/>
      <c r="AL2442" s="6">
        <f>IFERROR('Formato Productividad'!$Y2442+'Formato Productividad'!$AA2442+'Formato Productividad'!$AC2442,0)+'Formato Productividad'!$AE2442</f>
        <v>0</v>
      </c>
      <c r="AM2442" s="6">
        <f>IFERROR((('Formato Productividad'!$T2442+'Formato Productividad'!$V2442+'Formato Productividad'!$U2442)/'Formato Productividad'!$Q2442),0)+'Formato Productividad'!$AL2442</f>
        <v>0</v>
      </c>
      <c r="AN2442" s="7">
        <f>IFERROR(('Formato Productividad'!$AM2442/'Formato Productividad'!$N2442)*('Formato Productividad'!$N2442/'Formato Productividad'!$P2442),0)</f>
        <v>0</v>
      </c>
      <c r="AO2442" s="7">
        <f>IFERROR(('Formato Productividad'!$AG2442/'Formato Productividad'!$O2442)*('Formato Productividad'!$O2442/'Formato Productividad'!$P2442),0)</f>
        <v>0</v>
      </c>
      <c r="AP2442" s="7">
        <f>'Formato Productividad'!$AN2442+'Formato Productividad'!$AO2442</f>
        <v>0</v>
      </c>
      <c r="AQ2442" s="5"/>
      <c r="AR2442" s="7">
        <f>IFERROR('Formato Productividad'!$AM2442/'Formato Productividad'!$N2442,0)</f>
        <v>0</v>
      </c>
      <c r="AS2442" s="7">
        <f>IFERROR('Formato Productividad'!$AG2442/'Formato Productividad'!$O2442,0)</f>
        <v>0</v>
      </c>
      <c r="AT2442" s="71">
        <f>IFERROR('Formato Productividad'!$AI2442/'Formato Productividad'!$M2442,0)</f>
        <v>0</v>
      </c>
      <c r="AU2442" s="74"/>
    </row>
    <row r="2443" spans="1:47" s="33" customFormat="1" ht="25.5" customHeight="1" x14ac:dyDescent="0.25">
      <c r="A2443" s="39">
        <v>2442</v>
      </c>
      <c r="B2443" s="5"/>
      <c r="C2443" s="5"/>
      <c r="D2443" s="5"/>
      <c r="E2443" s="6" t="str">
        <f>IFERROR(VLOOKUP(D2443,'Formato validacion'!$E$2:$F$131,2,0),"Escoja un ESM")</f>
        <v>Escoja un ESM</v>
      </c>
      <c r="F2443" s="31"/>
      <c r="G2443" s="5"/>
      <c r="H2443" s="5"/>
      <c r="I2443" s="5"/>
      <c r="J2443" s="5"/>
      <c r="K2443" s="5"/>
      <c r="L2443" s="6" t="str">
        <f>IFERROR(VLOOKUP(K2443,Tabla4[[ESPECIALIDADES]:[ÁREA DE LA ESPECIALIDAD]],2,0),"Escoja una especialidad")</f>
        <v>Escoja una especialidad</v>
      </c>
      <c r="M2443" s="5"/>
      <c r="N2443" s="5"/>
      <c r="O2443" s="5"/>
      <c r="P2443" s="6">
        <f>'Formato Productividad'!$M2443-'Formato Productividad'!$AI2443</f>
        <v>0</v>
      </c>
      <c r="Q2443" s="6" t="str">
        <f>IFERROR(VLOOKUP('Formato Productividad'!$K2443,Tabla4[],3,0),"Escoja una especialidad")</f>
        <v>Escoja una especialidad</v>
      </c>
      <c r="R2443" s="6" t="str">
        <f t="shared" si="152"/>
        <v>No aplica</v>
      </c>
      <c r="S2443" s="5"/>
      <c r="T2443" s="5"/>
      <c r="U2443" s="5"/>
      <c r="V2443" s="6">
        <f t="shared" si="153"/>
        <v>0</v>
      </c>
      <c r="W2443" s="6" t="str">
        <f t="shared" si="154"/>
        <v>No aplica</v>
      </c>
      <c r="X2443" s="35" t="str">
        <f t="shared" si="155"/>
        <v>No aplica</v>
      </c>
      <c r="Y2443" s="37"/>
      <c r="Z2443" s="38"/>
      <c r="AA2443" s="36"/>
      <c r="AB2443" s="38"/>
      <c r="AC2443" s="37"/>
      <c r="AD2443" s="38"/>
      <c r="AE2443" s="37"/>
      <c r="AF2443" s="38"/>
      <c r="AG2443" s="37"/>
      <c r="AH2443" s="38"/>
      <c r="AI2443" s="36"/>
      <c r="AJ2443" s="5"/>
      <c r="AK2443" s="5"/>
      <c r="AL2443" s="6">
        <f>IFERROR('Formato Productividad'!$Y2443+'Formato Productividad'!$AA2443+'Formato Productividad'!$AC2443,0)+'Formato Productividad'!$AE2443</f>
        <v>0</v>
      </c>
      <c r="AM2443" s="6">
        <f>IFERROR((('Formato Productividad'!$T2443+'Formato Productividad'!$V2443+'Formato Productividad'!$U2443)/'Formato Productividad'!$Q2443),0)+'Formato Productividad'!$AL2443</f>
        <v>0</v>
      </c>
      <c r="AN2443" s="7">
        <f>IFERROR(('Formato Productividad'!$AM2443/'Formato Productividad'!$N2443)*('Formato Productividad'!$N2443/'Formato Productividad'!$P2443),0)</f>
        <v>0</v>
      </c>
      <c r="AO2443" s="7">
        <f>IFERROR(('Formato Productividad'!$AG2443/'Formato Productividad'!$O2443)*('Formato Productividad'!$O2443/'Formato Productividad'!$P2443),0)</f>
        <v>0</v>
      </c>
      <c r="AP2443" s="7">
        <f>'Formato Productividad'!$AN2443+'Formato Productividad'!$AO2443</f>
        <v>0</v>
      </c>
      <c r="AQ2443" s="5"/>
      <c r="AR2443" s="7">
        <f>IFERROR('Formato Productividad'!$AM2443/'Formato Productividad'!$N2443,0)</f>
        <v>0</v>
      </c>
      <c r="AS2443" s="7">
        <f>IFERROR('Formato Productividad'!$AG2443/'Formato Productividad'!$O2443,0)</f>
        <v>0</v>
      </c>
      <c r="AT2443" s="71">
        <f>IFERROR('Formato Productividad'!$AI2443/'Formato Productividad'!$M2443,0)</f>
        <v>0</v>
      </c>
      <c r="AU2443" s="74"/>
    </row>
    <row r="2444" spans="1:47" s="33" customFormat="1" ht="25.5" customHeight="1" x14ac:dyDescent="0.25">
      <c r="A2444" s="39">
        <v>2443</v>
      </c>
      <c r="B2444" s="5"/>
      <c r="C2444" s="5"/>
      <c r="D2444" s="5"/>
      <c r="E2444" s="6" t="str">
        <f>IFERROR(VLOOKUP(D2444,'Formato validacion'!$E$2:$F$131,2,0),"Escoja un ESM")</f>
        <v>Escoja un ESM</v>
      </c>
      <c r="F2444" s="31"/>
      <c r="G2444" s="5"/>
      <c r="H2444" s="5"/>
      <c r="I2444" s="5"/>
      <c r="J2444" s="5"/>
      <c r="K2444" s="5"/>
      <c r="L2444" s="6" t="str">
        <f>IFERROR(VLOOKUP(K2444,Tabla4[[ESPECIALIDADES]:[ÁREA DE LA ESPECIALIDAD]],2,0),"Escoja una especialidad")</f>
        <v>Escoja una especialidad</v>
      </c>
      <c r="M2444" s="5"/>
      <c r="N2444" s="5"/>
      <c r="O2444" s="5"/>
      <c r="P2444" s="6">
        <f>'Formato Productividad'!$M2444-'Formato Productividad'!$AI2444</f>
        <v>0</v>
      </c>
      <c r="Q2444" s="6" t="str">
        <f>IFERROR(VLOOKUP('Formato Productividad'!$K2444,Tabla4[],3,0),"Escoja una especialidad")</f>
        <v>Escoja una especialidad</v>
      </c>
      <c r="R2444" s="6" t="str">
        <f t="shared" si="152"/>
        <v>No aplica</v>
      </c>
      <c r="S2444" s="5"/>
      <c r="T2444" s="5"/>
      <c r="U2444" s="5"/>
      <c r="V2444" s="6">
        <f t="shared" si="153"/>
        <v>0</v>
      </c>
      <c r="W2444" s="6" t="str">
        <f t="shared" si="154"/>
        <v>No aplica</v>
      </c>
      <c r="X2444" s="35" t="str">
        <f t="shared" si="155"/>
        <v>No aplica</v>
      </c>
      <c r="Y2444" s="37"/>
      <c r="Z2444" s="38"/>
      <c r="AA2444" s="36"/>
      <c r="AB2444" s="38"/>
      <c r="AC2444" s="37"/>
      <c r="AD2444" s="38"/>
      <c r="AE2444" s="37"/>
      <c r="AF2444" s="38"/>
      <c r="AG2444" s="37"/>
      <c r="AH2444" s="38"/>
      <c r="AI2444" s="36"/>
      <c r="AJ2444" s="5"/>
      <c r="AK2444" s="5"/>
      <c r="AL2444" s="6">
        <f>IFERROR('Formato Productividad'!$Y2444+'Formato Productividad'!$AA2444+'Formato Productividad'!$AC2444,0)+'Formato Productividad'!$AE2444</f>
        <v>0</v>
      </c>
      <c r="AM2444" s="6">
        <f>IFERROR((('Formato Productividad'!$T2444+'Formato Productividad'!$V2444+'Formato Productividad'!$U2444)/'Formato Productividad'!$Q2444),0)+'Formato Productividad'!$AL2444</f>
        <v>0</v>
      </c>
      <c r="AN2444" s="7">
        <f>IFERROR(('Formato Productividad'!$AM2444/'Formato Productividad'!$N2444)*('Formato Productividad'!$N2444/'Formato Productividad'!$P2444),0)</f>
        <v>0</v>
      </c>
      <c r="AO2444" s="7">
        <f>IFERROR(('Formato Productividad'!$AG2444/'Formato Productividad'!$O2444)*('Formato Productividad'!$O2444/'Formato Productividad'!$P2444),0)</f>
        <v>0</v>
      </c>
      <c r="AP2444" s="7">
        <f>'Formato Productividad'!$AN2444+'Formato Productividad'!$AO2444</f>
        <v>0</v>
      </c>
      <c r="AQ2444" s="5"/>
      <c r="AR2444" s="7">
        <f>IFERROR('Formato Productividad'!$AM2444/'Formato Productividad'!$N2444,0)</f>
        <v>0</v>
      </c>
      <c r="AS2444" s="7">
        <f>IFERROR('Formato Productividad'!$AG2444/'Formato Productividad'!$O2444,0)</f>
        <v>0</v>
      </c>
      <c r="AT2444" s="71">
        <f>IFERROR('Formato Productividad'!$AI2444/'Formato Productividad'!$M2444,0)</f>
        <v>0</v>
      </c>
      <c r="AU2444" s="74"/>
    </row>
    <row r="2445" spans="1:47" s="33" customFormat="1" ht="25.5" customHeight="1" x14ac:dyDescent="0.25">
      <c r="A2445" s="39">
        <v>2444</v>
      </c>
      <c r="B2445" s="5"/>
      <c r="C2445" s="5"/>
      <c r="D2445" s="5"/>
      <c r="E2445" s="6" t="str">
        <f>IFERROR(VLOOKUP(D2445,'Formato validacion'!$E$2:$F$131,2,0),"Escoja un ESM")</f>
        <v>Escoja un ESM</v>
      </c>
      <c r="F2445" s="31"/>
      <c r="G2445" s="5"/>
      <c r="H2445" s="5"/>
      <c r="I2445" s="5"/>
      <c r="J2445" s="5"/>
      <c r="K2445" s="5"/>
      <c r="L2445" s="6" t="str">
        <f>IFERROR(VLOOKUP(K2445,Tabla4[[ESPECIALIDADES]:[ÁREA DE LA ESPECIALIDAD]],2,0),"Escoja una especialidad")</f>
        <v>Escoja una especialidad</v>
      </c>
      <c r="M2445" s="5"/>
      <c r="N2445" s="5"/>
      <c r="O2445" s="5"/>
      <c r="P2445" s="6">
        <f>'Formato Productividad'!$M2445-'Formato Productividad'!$AI2445</f>
        <v>0</v>
      </c>
      <c r="Q2445" s="6" t="str">
        <f>IFERROR(VLOOKUP('Formato Productividad'!$K2445,Tabla4[],3,0),"Escoja una especialidad")</f>
        <v>Escoja una especialidad</v>
      </c>
      <c r="R2445" s="6" t="str">
        <f t="shared" si="152"/>
        <v>No aplica</v>
      </c>
      <c r="S2445" s="5"/>
      <c r="T2445" s="5"/>
      <c r="U2445" s="5"/>
      <c r="V2445" s="6">
        <f t="shared" si="153"/>
        <v>0</v>
      </c>
      <c r="W2445" s="6" t="str">
        <f t="shared" si="154"/>
        <v>No aplica</v>
      </c>
      <c r="X2445" s="35" t="str">
        <f t="shared" si="155"/>
        <v>No aplica</v>
      </c>
      <c r="Y2445" s="37"/>
      <c r="Z2445" s="38"/>
      <c r="AA2445" s="36"/>
      <c r="AB2445" s="38"/>
      <c r="AC2445" s="37"/>
      <c r="AD2445" s="38"/>
      <c r="AE2445" s="37"/>
      <c r="AF2445" s="38"/>
      <c r="AG2445" s="37"/>
      <c r="AH2445" s="38"/>
      <c r="AI2445" s="36"/>
      <c r="AJ2445" s="5"/>
      <c r="AK2445" s="5"/>
      <c r="AL2445" s="6">
        <f>IFERROR('Formato Productividad'!$Y2445+'Formato Productividad'!$AA2445+'Formato Productividad'!$AC2445,0)+'Formato Productividad'!$AE2445</f>
        <v>0</v>
      </c>
      <c r="AM2445" s="6">
        <f>IFERROR((('Formato Productividad'!$T2445+'Formato Productividad'!$V2445+'Formato Productividad'!$U2445)/'Formato Productividad'!$Q2445),0)+'Formato Productividad'!$AL2445</f>
        <v>0</v>
      </c>
      <c r="AN2445" s="7">
        <f>IFERROR(('Formato Productividad'!$AM2445/'Formato Productividad'!$N2445)*('Formato Productividad'!$N2445/'Formato Productividad'!$P2445),0)</f>
        <v>0</v>
      </c>
      <c r="AO2445" s="7">
        <f>IFERROR(('Formato Productividad'!$AG2445/'Formato Productividad'!$O2445)*('Formato Productividad'!$O2445/'Formato Productividad'!$P2445),0)</f>
        <v>0</v>
      </c>
      <c r="AP2445" s="7">
        <f>'Formato Productividad'!$AN2445+'Formato Productividad'!$AO2445</f>
        <v>0</v>
      </c>
      <c r="AQ2445" s="5"/>
      <c r="AR2445" s="7">
        <f>IFERROR('Formato Productividad'!$AM2445/'Formato Productividad'!$N2445,0)</f>
        <v>0</v>
      </c>
      <c r="AS2445" s="7">
        <f>IFERROR('Formato Productividad'!$AG2445/'Formato Productividad'!$O2445,0)</f>
        <v>0</v>
      </c>
      <c r="AT2445" s="71">
        <f>IFERROR('Formato Productividad'!$AI2445/'Formato Productividad'!$M2445,0)</f>
        <v>0</v>
      </c>
      <c r="AU2445" s="74"/>
    </row>
    <row r="2446" spans="1:47" s="33" customFormat="1" ht="25.5" customHeight="1" x14ac:dyDescent="0.25">
      <c r="A2446" s="39">
        <v>2445</v>
      </c>
      <c r="B2446" s="5"/>
      <c r="C2446" s="5"/>
      <c r="D2446" s="5"/>
      <c r="E2446" s="6" t="str">
        <f>IFERROR(VLOOKUP(D2446,'Formato validacion'!$E$2:$F$131,2,0),"Escoja un ESM")</f>
        <v>Escoja un ESM</v>
      </c>
      <c r="F2446" s="31"/>
      <c r="G2446" s="5"/>
      <c r="H2446" s="5"/>
      <c r="I2446" s="5"/>
      <c r="J2446" s="5"/>
      <c r="K2446" s="5"/>
      <c r="L2446" s="6" t="str">
        <f>IFERROR(VLOOKUP(K2446,Tabla4[[ESPECIALIDADES]:[ÁREA DE LA ESPECIALIDAD]],2,0),"Escoja una especialidad")</f>
        <v>Escoja una especialidad</v>
      </c>
      <c r="M2446" s="5"/>
      <c r="N2446" s="5"/>
      <c r="O2446" s="5"/>
      <c r="P2446" s="6">
        <f>'Formato Productividad'!$M2446-'Formato Productividad'!$AI2446</f>
        <v>0</v>
      </c>
      <c r="Q2446" s="6" t="str">
        <f>IFERROR(VLOOKUP('Formato Productividad'!$K2446,Tabla4[],3,0),"Escoja una especialidad")</f>
        <v>Escoja una especialidad</v>
      </c>
      <c r="R2446" s="6" t="str">
        <f t="shared" si="152"/>
        <v>No aplica</v>
      </c>
      <c r="S2446" s="5"/>
      <c r="T2446" s="5"/>
      <c r="U2446" s="5"/>
      <c r="V2446" s="6">
        <f t="shared" si="153"/>
        <v>0</v>
      </c>
      <c r="W2446" s="6" t="str">
        <f t="shared" si="154"/>
        <v>No aplica</v>
      </c>
      <c r="X2446" s="35" t="str">
        <f t="shared" si="155"/>
        <v>No aplica</v>
      </c>
      <c r="Y2446" s="37"/>
      <c r="Z2446" s="38"/>
      <c r="AA2446" s="36"/>
      <c r="AB2446" s="38"/>
      <c r="AC2446" s="37"/>
      <c r="AD2446" s="38"/>
      <c r="AE2446" s="37"/>
      <c r="AF2446" s="38"/>
      <c r="AG2446" s="37"/>
      <c r="AH2446" s="38"/>
      <c r="AI2446" s="36"/>
      <c r="AJ2446" s="5"/>
      <c r="AK2446" s="5"/>
      <c r="AL2446" s="6">
        <f>IFERROR('Formato Productividad'!$Y2446+'Formato Productividad'!$AA2446+'Formato Productividad'!$AC2446,0)+'Formato Productividad'!$AE2446</f>
        <v>0</v>
      </c>
      <c r="AM2446" s="6">
        <f>IFERROR((('Formato Productividad'!$T2446+'Formato Productividad'!$V2446+'Formato Productividad'!$U2446)/'Formato Productividad'!$Q2446),0)+'Formato Productividad'!$AL2446</f>
        <v>0</v>
      </c>
      <c r="AN2446" s="7">
        <f>IFERROR(('Formato Productividad'!$AM2446/'Formato Productividad'!$N2446)*('Formato Productividad'!$N2446/'Formato Productividad'!$P2446),0)</f>
        <v>0</v>
      </c>
      <c r="AO2446" s="7">
        <f>IFERROR(('Formato Productividad'!$AG2446/'Formato Productividad'!$O2446)*('Formato Productividad'!$O2446/'Formato Productividad'!$P2446),0)</f>
        <v>0</v>
      </c>
      <c r="AP2446" s="7">
        <f>'Formato Productividad'!$AN2446+'Formato Productividad'!$AO2446</f>
        <v>0</v>
      </c>
      <c r="AQ2446" s="5"/>
      <c r="AR2446" s="7">
        <f>IFERROR('Formato Productividad'!$AM2446/'Formato Productividad'!$N2446,0)</f>
        <v>0</v>
      </c>
      <c r="AS2446" s="7">
        <f>IFERROR('Formato Productividad'!$AG2446/'Formato Productividad'!$O2446,0)</f>
        <v>0</v>
      </c>
      <c r="AT2446" s="71">
        <f>IFERROR('Formato Productividad'!$AI2446/'Formato Productividad'!$M2446,0)</f>
        <v>0</v>
      </c>
      <c r="AU2446" s="74"/>
    </row>
    <row r="2447" spans="1:47" s="33" customFormat="1" ht="25.5" customHeight="1" x14ac:dyDescent="0.25">
      <c r="A2447" s="39">
        <v>2446</v>
      </c>
      <c r="B2447" s="5"/>
      <c r="C2447" s="5"/>
      <c r="D2447" s="5"/>
      <c r="E2447" s="6" t="str">
        <f>IFERROR(VLOOKUP(D2447,'Formato validacion'!$E$2:$F$131,2,0),"Escoja un ESM")</f>
        <v>Escoja un ESM</v>
      </c>
      <c r="F2447" s="31"/>
      <c r="G2447" s="5"/>
      <c r="H2447" s="5"/>
      <c r="I2447" s="5"/>
      <c r="J2447" s="5"/>
      <c r="K2447" s="5"/>
      <c r="L2447" s="6" t="str">
        <f>IFERROR(VLOOKUP(K2447,Tabla4[[ESPECIALIDADES]:[ÁREA DE LA ESPECIALIDAD]],2,0),"Escoja una especialidad")</f>
        <v>Escoja una especialidad</v>
      </c>
      <c r="M2447" s="5"/>
      <c r="N2447" s="5"/>
      <c r="O2447" s="5"/>
      <c r="P2447" s="6">
        <f>'Formato Productividad'!$M2447-'Formato Productividad'!$AI2447</f>
        <v>0</v>
      </c>
      <c r="Q2447" s="6" t="str">
        <f>IFERROR(VLOOKUP('Formato Productividad'!$K2447,Tabla4[],3,0),"Escoja una especialidad")</f>
        <v>Escoja una especialidad</v>
      </c>
      <c r="R2447" s="6" t="str">
        <f t="shared" si="152"/>
        <v>No aplica</v>
      </c>
      <c r="S2447" s="5"/>
      <c r="T2447" s="5"/>
      <c r="U2447" s="5"/>
      <c r="V2447" s="6">
        <f t="shared" si="153"/>
        <v>0</v>
      </c>
      <c r="W2447" s="6" t="str">
        <f t="shared" si="154"/>
        <v>No aplica</v>
      </c>
      <c r="X2447" s="35" t="str">
        <f t="shared" si="155"/>
        <v>No aplica</v>
      </c>
      <c r="Y2447" s="37"/>
      <c r="Z2447" s="38"/>
      <c r="AA2447" s="36"/>
      <c r="AB2447" s="38"/>
      <c r="AC2447" s="37"/>
      <c r="AD2447" s="38"/>
      <c r="AE2447" s="37"/>
      <c r="AF2447" s="38"/>
      <c r="AG2447" s="37"/>
      <c r="AH2447" s="38"/>
      <c r="AI2447" s="36"/>
      <c r="AJ2447" s="5"/>
      <c r="AK2447" s="5"/>
      <c r="AL2447" s="6">
        <f>IFERROR('Formato Productividad'!$Y2447+'Formato Productividad'!$AA2447+'Formato Productividad'!$AC2447,0)+'Formato Productividad'!$AE2447</f>
        <v>0</v>
      </c>
      <c r="AM2447" s="6">
        <f>IFERROR((('Formato Productividad'!$T2447+'Formato Productividad'!$V2447+'Formato Productividad'!$U2447)/'Formato Productividad'!$Q2447),0)+'Formato Productividad'!$AL2447</f>
        <v>0</v>
      </c>
      <c r="AN2447" s="7">
        <f>IFERROR(('Formato Productividad'!$AM2447/'Formato Productividad'!$N2447)*('Formato Productividad'!$N2447/'Formato Productividad'!$P2447),0)</f>
        <v>0</v>
      </c>
      <c r="AO2447" s="7">
        <f>IFERROR(('Formato Productividad'!$AG2447/'Formato Productividad'!$O2447)*('Formato Productividad'!$O2447/'Formato Productividad'!$P2447),0)</f>
        <v>0</v>
      </c>
      <c r="AP2447" s="7">
        <f>'Formato Productividad'!$AN2447+'Formato Productividad'!$AO2447</f>
        <v>0</v>
      </c>
      <c r="AQ2447" s="5"/>
      <c r="AR2447" s="7">
        <f>IFERROR('Formato Productividad'!$AM2447/'Formato Productividad'!$N2447,0)</f>
        <v>0</v>
      </c>
      <c r="AS2447" s="7">
        <f>IFERROR('Formato Productividad'!$AG2447/'Formato Productividad'!$O2447,0)</f>
        <v>0</v>
      </c>
      <c r="AT2447" s="71">
        <f>IFERROR('Formato Productividad'!$AI2447/'Formato Productividad'!$M2447,0)</f>
        <v>0</v>
      </c>
      <c r="AU2447" s="74"/>
    </row>
    <row r="2448" spans="1:47" s="33" customFormat="1" ht="25.5" customHeight="1" x14ac:dyDescent="0.25">
      <c r="A2448" s="39">
        <v>2447</v>
      </c>
      <c r="B2448" s="5"/>
      <c r="C2448" s="5"/>
      <c r="D2448" s="5"/>
      <c r="E2448" s="6" t="str">
        <f>IFERROR(VLOOKUP(D2448,'Formato validacion'!$E$2:$F$131,2,0),"Escoja un ESM")</f>
        <v>Escoja un ESM</v>
      </c>
      <c r="F2448" s="31"/>
      <c r="G2448" s="5"/>
      <c r="H2448" s="5"/>
      <c r="I2448" s="5"/>
      <c r="J2448" s="5"/>
      <c r="K2448" s="5"/>
      <c r="L2448" s="6" t="str">
        <f>IFERROR(VLOOKUP(K2448,Tabla4[[ESPECIALIDADES]:[ÁREA DE LA ESPECIALIDAD]],2,0),"Escoja una especialidad")</f>
        <v>Escoja una especialidad</v>
      </c>
      <c r="M2448" s="5"/>
      <c r="N2448" s="5"/>
      <c r="O2448" s="5"/>
      <c r="P2448" s="6">
        <f>'Formato Productividad'!$M2448-'Formato Productividad'!$AI2448</f>
        <v>0</v>
      </c>
      <c r="Q2448" s="6" t="str">
        <f>IFERROR(VLOOKUP('Formato Productividad'!$K2448,Tabla4[],3,0),"Escoja una especialidad")</f>
        <v>Escoja una especialidad</v>
      </c>
      <c r="R2448" s="6" t="str">
        <f t="shared" si="152"/>
        <v>No aplica</v>
      </c>
      <c r="S2448" s="5"/>
      <c r="T2448" s="5"/>
      <c r="U2448" s="5"/>
      <c r="V2448" s="6">
        <f t="shared" si="153"/>
        <v>0</v>
      </c>
      <c r="W2448" s="6" t="str">
        <f t="shared" si="154"/>
        <v>No aplica</v>
      </c>
      <c r="X2448" s="35" t="str">
        <f t="shared" si="155"/>
        <v>No aplica</v>
      </c>
      <c r="Y2448" s="37"/>
      <c r="Z2448" s="38"/>
      <c r="AA2448" s="36"/>
      <c r="AB2448" s="38"/>
      <c r="AC2448" s="37"/>
      <c r="AD2448" s="38"/>
      <c r="AE2448" s="37"/>
      <c r="AF2448" s="38"/>
      <c r="AG2448" s="37"/>
      <c r="AH2448" s="38"/>
      <c r="AI2448" s="36"/>
      <c r="AJ2448" s="5"/>
      <c r="AK2448" s="5"/>
      <c r="AL2448" s="6">
        <f>IFERROR('Formato Productividad'!$Y2448+'Formato Productividad'!$AA2448+'Formato Productividad'!$AC2448,0)+'Formato Productividad'!$AE2448</f>
        <v>0</v>
      </c>
      <c r="AM2448" s="6">
        <f>IFERROR((('Formato Productividad'!$T2448+'Formato Productividad'!$V2448+'Formato Productividad'!$U2448)/'Formato Productividad'!$Q2448),0)+'Formato Productividad'!$AL2448</f>
        <v>0</v>
      </c>
      <c r="AN2448" s="7">
        <f>IFERROR(('Formato Productividad'!$AM2448/'Formato Productividad'!$N2448)*('Formato Productividad'!$N2448/'Formato Productividad'!$P2448),0)</f>
        <v>0</v>
      </c>
      <c r="AO2448" s="7">
        <f>IFERROR(('Formato Productividad'!$AG2448/'Formato Productividad'!$O2448)*('Formato Productividad'!$O2448/'Formato Productividad'!$P2448),0)</f>
        <v>0</v>
      </c>
      <c r="AP2448" s="7">
        <f>'Formato Productividad'!$AN2448+'Formato Productividad'!$AO2448</f>
        <v>0</v>
      </c>
      <c r="AQ2448" s="5"/>
      <c r="AR2448" s="7">
        <f>IFERROR('Formato Productividad'!$AM2448/'Formato Productividad'!$N2448,0)</f>
        <v>0</v>
      </c>
      <c r="AS2448" s="7">
        <f>IFERROR('Formato Productividad'!$AG2448/'Formato Productividad'!$O2448,0)</f>
        <v>0</v>
      </c>
      <c r="AT2448" s="71">
        <f>IFERROR('Formato Productividad'!$AI2448/'Formato Productividad'!$M2448,0)</f>
        <v>0</v>
      </c>
      <c r="AU2448" s="74"/>
    </row>
    <row r="2449" spans="1:47" s="33" customFormat="1" ht="25.5" customHeight="1" x14ac:dyDescent="0.25">
      <c r="A2449" s="39">
        <v>2448</v>
      </c>
      <c r="B2449" s="5"/>
      <c r="C2449" s="5"/>
      <c r="D2449" s="5"/>
      <c r="E2449" s="6" t="str">
        <f>IFERROR(VLOOKUP(D2449,'Formato validacion'!$E$2:$F$131,2,0),"Escoja un ESM")</f>
        <v>Escoja un ESM</v>
      </c>
      <c r="F2449" s="31"/>
      <c r="G2449" s="5"/>
      <c r="H2449" s="5"/>
      <c r="I2449" s="5"/>
      <c r="J2449" s="5"/>
      <c r="K2449" s="5"/>
      <c r="L2449" s="6" t="str">
        <f>IFERROR(VLOOKUP(K2449,Tabla4[[ESPECIALIDADES]:[ÁREA DE LA ESPECIALIDAD]],2,0),"Escoja una especialidad")</f>
        <v>Escoja una especialidad</v>
      </c>
      <c r="M2449" s="5"/>
      <c r="N2449" s="5"/>
      <c r="O2449" s="5"/>
      <c r="P2449" s="6">
        <f>'Formato Productividad'!$M2449-'Formato Productividad'!$AI2449</f>
        <v>0</v>
      </c>
      <c r="Q2449" s="6" t="str">
        <f>IFERROR(VLOOKUP('Formato Productividad'!$K2449,Tabla4[],3,0),"Escoja una especialidad")</f>
        <v>Escoja una especialidad</v>
      </c>
      <c r="R2449" s="6" t="str">
        <f t="shared" si="152"/>
        <v>No aplica</v>
      </c>
      <c r="S2449" s="5"/>
      <c r="T2449" s="5"/>
      <c r="U2449" s="5"/>
      <c r="V2449" s="6">
        <f t="shared" si="153"/>
        <v>0</v>
      </c>
      <c r="W2449" s="6" t="str">
        <f t="shared" si="154"/>
        <v>No aplica</v>
      </c>
      <c r="X2449" s="35" t="str">
        <f t="shared" si="155"/>
        <v>No aplica</v>
      </c>
      <c r="Y2449" s="37"/>
      <c r="Z2449" s="38"/>
      <c r="AA2449" s="36"/>
      <c r="AB2449" s="38"/>
      <c r="AC2449" s="37"/>
      <c r="AD2449" s="38"/>
      <c r="AE2449" s="37"/>
      <c r="AF2449" s="38"/>
      <c r="AG2449" s="37"/>
      <c r="AH2449" s="38"/>
      <c r="AI2449" s="36"/>
      <c r="AJ2449" s="5"/>
      <c r="AK2449" s="5"/>
      <c r="AL2449" s="6">
        <f>IFERROR('Formato Productividad'!$Y2449+'Formato Productividad'!$AA2449+'Formato Productividad'!$AC2449,0)+'Formato Productividad'!$AE2449</f>
        <v>0</v>
      </c>
      <c r="AM2449" s="6">
        <f>IFERROR((('Formato Productividad'!$T2449+'Formato Productividad'!$V2449+'Formato Productividad'!$U2449)/'Formato Productividad'!$Q2449),0)+'Formato Productividad'!$AL2449</f>
        <v>0</v>
      </c>
      <c r="AN2449" s="7">
        <f>IFERROR(('Formato Productividad'!$AM2449/'Formato Productividad'!$N2449)*('Formato Productividad'!$N2449/'Formato Productividad'!$P2449),0)</f>
        <v>0</v>
      </c>
      <c r="AO2449" s="7">
        <f>IFERROR(('Formato Productividad'!$AG2449/'Formato Productividad'!$O2449)*('Formato Productividad'!$O2449/'Formato Productividad'!$P2449),0)</f>
        <v>0</v>
      </c>
      <c r="AP2449" s="7">
        <f>'Formato Productividad'!$AN2449+'Formato Productividad'!$AO2449</f>
        <v>0</v>
      </c>
      <c r="AQ2449" s="5"/>
      <c r="AR2449" s="7">
        <f>IFERROR('Formato Productividad'!$AM2449/'Formato Productividad'!$N2449,0)</f>
        <v>0</v>
      </c>
      <c r="AS2449" s="7">
        <f>IFERROR('Formato Productividad'!$AG2449/'Formato Productividad'!$O2449,0)</f>
        <v>0</v>
      </c>
      <c r="AT2449" s="71">
        <f>IFERROR('Formato Productividad'!$AI2449/'Formato Productividad'!$M2449,0)</f>
        <v>0</v>
      </c>
      <c r="AU2449" s="74"/>
    </row>
    <row r="2450" spans="1:47" s="33" customFormat="1" ht="25.5" customHeight="1" x14ac:dyDescent="0.25">
      <c r="A2450" s="39">
        <v>2449</v>
      </c>
      <c r="B2450" s="5"/>
      <c r="C2450" s="5"/>
      <c r="D2450" s="5"/>
      <c r="E2450" s="6" t="str">
        <f>IFERROR(VLOOKUP(D2450,'Formato validacion'!$E$2:$F$131,2,0),"Escoja un ESM")</f>
        <v>Escoja un ESM</v>
      </c>
      <c r="F2450" s="31"/>
      <c r="G2450" s="5"/>
      <c r="H2450" s="5"/>
      <c r="I2450" s="5"/>
      <c r="J2450" s="5"/>
      <c r="K2450" s="5"/>
      <c r="L2450" s="6" t="str">
        <f>IFERROR(VLOOKUP(K2450,Tabla4[[ESPECIALIDADES]:[ÁREA DE LA ESPECIALIDAD]],2,0),"Escoja una especialidad")</f>
        <v>Escoja una especialidad</v>
      </c>
      <c r="M2450" s="5"/>
      <c r="N2450" s="5"/>
      <c r="O2450" s="5"/>
      <c r="P2450" s="6">
        <f>'Formato Productividad'!$M2450-'Formato Productividad'!$AI2450</f>
        <v>0</v>
      </c>
      <c r="Q2450" s="6" t="str">
        <f>IFERROR(VLOOKUP('Formato Productividad'!$K2450,Tabla4[],3,0),"Escoja una especialidad")</f>
        <v>Escoja una especialidad</v>
      </c>
      <c r="R2450" s="6" t="str">
        <f t="shared" si="152"/>
        <v>No aplica</v>
      </c>
      <c r="S2450" s="5"/>
      <c r="T2450" s="5"/>
      <c r="U2450" s="5"/>
      <c r="V2450" s="6">
        <f t="shared" si="153"/>
        <v>0</v>
      </c>
      <c r="W2450" s="6" t="str">
        <f t="shared" si="154"/>
        <v>No aplica</v>
      </c>
      <c r="X2450" s="35" t="str">
        <f t="shared" si="155"/>
        <v>No aplica</v>
      </c>
      <c r="Y2450" s="37"/>
      <c r="Z2450" s="38"/>
      <c r="AA2450" s="36"/>
      <c r="AB2450" s="38"/>
      <c r="AC2450" s="37"/>
      <c r="AD2450" s="38"/>
      <c r="AE2450" s="37"/>
      <c r="AF2450" s="38"/>
      <c r="AG2450" s="37"/>
      <c r="AH2450" s="38"/>
      <c r="AI2450" s="36"/>
      <c r="AJ2450" s="5"/>
      <c r="AK2450" s="5"/>
      <c r="AL2450" s="6">
        <f>IFERROR('Formato Productividad'!$Y2450+'Formato Productividad'!$AA2450+'Formato Productividad'!$AC2450,0)+'Formato Productividad'!$AE2450</f>
        <v>0</v>
      </c>
      <c r="AM2450" s="6">
        <f>IFERROR((('Formato Productividad'!$T2450+'Formato Productividad'!$V2450+'Formato Productividad'!$U2450)/'Formato Productividad'!$Q2450),0)+'Formato Productividad'!$AL2450</f>
        <v>0</v>
      </c>
      <c r="AN2450" s="7">
        <f>IFERROR(('Formato Productividad'!$AM2450/'Formato Productividad'!$N2450)*('Formato Productividad'!$N2450/'Formato Productividad'!$P2450),0)</f>
        <v>0</v>
      </c>
      <c r="AO2450" s="7">
        <f>IFERROR(('Formato Productividad'!$AG2450/'Formato Productividad'!$O2450)*('Formato Productividad'!$O2450/'Formato Productividad'!$P2450),0)</f>
        <v>0</v>
      </c>
      <c r="AP2450" s="7">
        <f>'Formato Productividad'!$AN2450+'Formato Productividad'!$AO2450</f>
        <v>0</v>
      </c>
      <c r="AQ2450" s="5"/>
      <c r="AR2450" s="7">
        <f>IFERROR('Formato Productividad'!$AM2450/'Formato Productividad'!$N2450,0)</f>
        <v>0</v>
      </c>
      <c r="AS2450" s="7">
        <f>IFERROR('Formato Productividad'!$AG2450/'Formato Productividad'!$O2450,0)</f>
        <v>0</v>
      </c>
      <c r="AT2450" s="71">
        <f>IFERROR('Formato Productividad'!$AI2450/'Formato Productividad'!$M2450,0)</f>
        <v>0</v>
      </c>
      <c r="AU2450" s="74"/>
    </row>
    <row r="2451" spans="1:47" s="33" customFormat="1" ht="25.5" customHeight="1" x14ac:dyDescent="0.25">
      <c r="A2451" s="39">
        <v>2450</v>
      </c>
      <c r="B2451" s="5"/>
      <c r="C2451" s="5"/>
      <c r="D2451" s="5"/>
      <c r="E2451" s="6" t="str">
        <f>IFERROR(VLOOKUP(D2451,'Formato validacion'!$E$2:$F$131,2,0),"Escoja un ESM")</f>
        <v>Escoja un ESM</v>
      </c>
      <c r="F2451" s="31"/>
      <c r="G2451" s="5"/>
      <c r="H2451" s="5"/>
      <c r="I2451" s="5"/>
      <c r="J2451" s="5"/>
      <c r="K2451" s="5"/>
      <c r="L2451" s="6" t="str">
        <f>IFERROR(VLOOKUP(K2451,Tabla4[[ESPECIALIDADES]:[ÁREA DE LA ESPECIALIDAD]],2,0),"Escoja una especialidad")</f>
        <v>Escoja una especialidad</v>
      </c>
      <c r="M2451" s="5"/>
      <c r="N2451" s="5"/>
      <c r="O2451" s="5"/>
      <c r="P2451" s="6">
        <f>'Formato Productividad'!$M2451-'Formato Productividad'!$AI2451</f>
        <v>0</v>
      </c>
      <c r="Q2451" s="6" t="str">
        <f>IFERROR(VLOOKUP('Formato Productividad'!$K2451,Tabla4[],3,0),"Escoja una especialidad")</f>
        <v>Escoja una especialidad</v>
      </c>
      <c r="R2451" s="6" t="str">
        <f t="shared" si="152"/>
        <v>No aplica</v>
      </c>
      <c r="S2451" s="5"/>
      <c r="T2451" s="5"/>
      <c r="U2451" s="5"/>
      <c r="V2451" s="6">
        <f t="shared" si="153"/>
        <v>0</v>
      </c>
      <c r="W2451" s="6" t="str">
        <f t="shared" si="154"/>
        <v>No aplica</v>
      </c>
      <c r="X2451" s="35" t="str">
        <f t="shared" si="155"/>
        <v>No aplica</v>
      </c>
      <c r="Y2451" s="37"/>
      <c r="Z2451" s="38"/>
      <c r="AA2451" s="36"/>
      <c r="AB2451" s="38"/>
      <c r="AC2451" s="37"/>
      <c r="AD2451" s="38"/>
      <c r="AE2451" s="37"/>
      <c r="AF2451" s="38"/>
      <c r="AG2451" s="37"/>
      <c r="AH2451" s="38"/>
      <c r="AI2451" s="36"/>
      <c r="AJ2451" s="5"/>
      <c r="AK2451" s="5"/>
      <c r="AL2451" s="6">
        <f>IFERROR('Formato Productividad'!$Y2451+'Formato Productividad'!$AA2451+'Formato Productividad'!$AC2451,0)+'Formato Productividad'!$AE2451</f>
        <v>0</v>
      </c>
      <c r="AM2451" s="6">
        <f>IFERROR((('Formato Productividad'!$T2451+'Formato Productividad'!$V2451+'Formato Productividad'!$U2451)/'Formato Productividad'!$Q2451),0)+'Formato Productividad'!$AL2451</f>
        <v>0</v>
      </c>
      <c r="AN2451" s="7">
        <f>IFERROR(('Formato Productividad'!$AM2451/'Formato Productividad'!$N2451)*('Formato Productividad'!$N2451/'Formato Productividad'!$P2451),0)</f>
        <v>0</v>
      </c>
      <c r="AO2451" s="7">
        <f>IFERROR(('Formato Productividad'!$AG2451/'Formato Productividad'!$O2451)*('Formato Productividad'!$O2451/'Formato Productividad'!$P2451),0)</f>
        <v>0</v>
      </c>
      <c r="AP2451" s="7">
        <f>'Formato Productividad'!$AN2451+'Formato Productividad'!$AO2451</f>
        <v>0</v>
      </c>
      <c r="AQ2451" s="5"/>
      <c r="AR2451" s="7">
        <f>IFERROR('Formato Productividad'!$AM2451/'Formato Productividad'!$N2451,0)</f>
        <v>0</v>
      </c>
      <c r="AS2451" s="7">
        <f>IFERROR('Formato Productividad'!$AG2451/'Formato Productividad'!$O2451,0)</f>
        <v>0</v>
      </c>
      <c r="AT2451" s="71">
        <f>IFERROR('Formato Productividad'!$AI2451/'Formato Productividad'!$M2451,0)</f>
        <v>0</v>
      </c>
      <c r="AU2451" s="74"/>
    </row>
    <row r="2452" spans="1:47" s="33" customFormat="1" ht="25.5" customHeight="1" x14ac:dyDescent="0.25">
      <c r="A2452" s="39">
        <v>2451</v>
      </c>
      <c r="B2452" s="5"/>
      <c r="C2452" s="5"/>
      <c r="D2452" s="5"/>
      <c r="E2452" s="6" t="str">
        <f>IFERROR(VLOOKUP(D2452,'Formato validacion'!$E$2:$F$131,2,0),"Escoja un ESM")</f>
        <v>Escoja un ESM</v>
      </c>
      <c r="F2452" s="31"/>
      <c r="G2452" s="5"/>
      <c r="H2452" s="5"/>
      <c r="I2452" s="5"/>
      <c r="J2452" s="5"/>
      <c r="K2452" s="5"/>
      <c r="L2452" s="6" t="str">
        <f>IFERROR(VLOOKUP(K2452,Tabla4[[ESPECIALIDADES]:[ÁREA DE LA ESPECIALIDAD]],2,0),"Escoja una especialidad")</f>
        <v>Escoja una especialidad</v>
      </c>
      <c r="M2452" s="5"/>
      <c r="N2452" s="5"/>
      <c r="O2452" s="5"/>
      <c r="P2452" s="6">
        <f>'Formato Productividad'!$M2452-'Formato Productividad'!$AI2452</f>
        <v>0</v>
      </c>
      <c r="Q2452" s="6" t="str">
        <f>IFERROR(VLOOKUP('Formato Productividad'!$K2452,Tabla4[],3,0),"Escoja una especialidad")</f>
        <v>Escoja una especialidad</v>
      </c>
      <c r="R2452" s="6" t="str">
        <f t="shared" si="152"/>
        <v>No aplica</v>
      </c>
      <c r="S2452" s="5"/>
      <c r="T2452" s="5"/>
      <c r="U2452" s="5"/>
      <c r="V2452" s="6">
        <f t="shared" si="153"/>
        <v>0</v>
      </c>
      <c r="W2452" s="6" t="str">
        <f t="shared" si="154"/>
        <v>No aplica</v>
      </c>
      <c r="X2452" s="35" t="str">
        <f t="shared" si="155"/>
        <v>No aplica</v>
      </c>
      <c r="Y2452" s="37"/>
      <c r="Z2452" s="38"/>
      <c r="AA2452" s="36"/>
      <c r="AB2452" s="38"/>
      <c r="AC2452" s="37"/>
      <c r="AD2452" s="38"/>
      <c r="AE2452" s="37"/>
      <c r="AF2452" s="38"/>
      <c r="AG2452" s="37"/>
      <c r="AH2452" s="38"/>
      <c r="AI2452" s="36"/>
      <c r="AJ2452" s="5"/>
      <c r="AK2452" s="5"/>
      <c r="AL2452" s="6">
        <f>IFERROR('Formato Productividad'!$Y2452+'Formato Productividad'!$AA2452+'Formato Productividad'!$AC2452,0)+'Formato Productividad'!$AE2452</f>
        <v>0</v>
      </c>
      <c r="AM2452" s="6">
        <f>IFERROR((('Formato Productividad'!$T2452+'Formato Productividad'!$V2452+'Formato Productividad'!$U2452)/'Formato Productividad'!$Q2452),0)+'Formato Productividad'!$AL2452</f>
        <v>0</v>
      </c>
      <c r="AN2452" s="7">
        <f>IFERROR(('Formato Productividad'!$AM2452/'Formato Productividad'!$N2452)*('Formato Productividad'!$N2452/'Formato Productividad'!$P2452),0)</f>
        <v>0</v>
      </c>
      <c r="AO2452" s="7">
        <f>IFERROR(('Formato Productividad'!$AG2452/'Formato Productividad'!$O2452)*('Formato Productividad'!$O2452/'Formato Productividad'!$P2452),0)</f>
        <v>0</v>
      </c>
      <c r="AP2452" s="7">
        <f>'Formato Productividad'!$AN2452+'Formato Productividad'!$AO2452</f>
        <v>0</v>
      </c>
      <c r="AQ2452" s="5"/>
      <c r="AR2452" s="7">
        <f>IFERROR('Formato Productividad'!$AM2452/'Formato Productividad'!$N2452,0)</f>
        <v>0</v>
      </c>
      <c r="AS2452" s="7">
        <f>IFERROR('Formato Productividad'!$AG2452/'Formato Productividad'!$O2452,0)</f>
        <v>0</v>
      </c>
      <c r="AT2452" s="71">
        <f>IFERROR('Formato Productividad'!$AI2452/'Formato Productividad'!$M2452,0)</f>
        <v>0</v>
      </c>
      <c r="AU2452" s="74"/>
    </row>
    <row r="2453" spans="1:47" s="33" customFormat="1" ht="25.5" customHeight="1" x14ac:dyDescent="0.25">
      <c r="A2453" s="39">
        <v>2452</v>
      </c>
      <c r="B2453" s="5"/>
      <c r="C2453" s="5"/>
      <c r="D2453" s="5"/>
      <c r="E2453" s="6" t="str">
        <f>IFERROR(VLOOKUP(D2453,'Formato validacion'!$E$2:$F$131,2,0),"Escoja un ESM")</f>
        <v>Escoja un ESM</v>
      </c>
      <c r="F2453" s="31"/>
      <c r="G2453" s="5"/>
      <c r="H2453" s="5"/>
      <c r="I2453" s="5"/>
      <c r="J2453" s="5"/>
      <c r="K2453" s="5"/>
      <c r="L2453" s="6" t="str">
        <f>IFERROR(VLOOKUP(K2453,Tabla4[[ESPECIALIDADES]:[ÁREA DE LA ESPECIALIDAD]],2,0),"Escoja una especialidad")</f>
        <v>Escoja una especialidad</v>
      </c>
      <c r="M2453" s="5"/>
      <c r="N2453" s="5"/>
      <c r="O2453" s="5"/>
      <c r="P2453" s="6">
        <f>'Formato Productividad'!$M2453-'Formato Productividad'!$AI2453</f>
        <v>0</v>
      </c>
      <c r="Q2453" s="6" t="str">
        <f>IFERROR(VLOOKUP('Formato Productividad'!$K2453,Tabla4[],3,0),"Escoja una especialidad")</f>
        <v>Escoja una especialidad</v>
      </c>
      <c r="R2453" s="6" t="str">
        <f t="shared" si="152"/>
        <v>No aplica</v>
      </c>
      <c r="S2453" s="5"/>
      <c r="T2453" s="5"/>
      <c r="U2453" s="5"/>
      <c r="V2453" s="6">
        <f t="shared" si="153"/>
        <v>0</v>
      </c>
      <c r="W2453" s="6" t="str">
        <f t="shared" si="154"/>
        <v>No aplica</v>
      </c>
      <c r="X2453" s="35" t="str">
        <f t="shared" si="155"/>
        <v>No aplica</v>
      </c>
      <c r="Y2453" s="37"/>
      <c r="Z2453" s="38"/>
      <c r="AA2453" s="36"/>
      <c r="AB2453" s="38"/>
      <c r="AC2453" s="37"/>
      <c r="AD2453" s="38"/>
      <c r="AE2453" s="37"/>
      <c r="AF2453" s="38"/>
      <c r="AG2453" s="37"/>
      <c r="AH2453" s="38"/>
      <c r="AI2453" s="36"/>
      <c r="AJ2453" s="5"/>
      <c r="AK2453" s="5"/>
      <c r="AL2453" s="6">
        <f>IFERROR('Formato Productividad'!$Y2453+'Formato Productividad'!$AA2453+'Formato Productividad'!$AC2453,0)+'Formato Productividad'!$AE2453</f>
        <v>0</v>
      </c>
      <c r="AM2453" s="6">
        <f>IFERROR((('Formato Productividad'!$T2453+'Formato Productividad'!$V2453+'Formato Productividad'!$U2453)/'Formato Productividad'!$Q2453),0)+'Formato Productividad'!$AL2453</f>
        <v>0</v>
      </c>
      <c r="AN2453" s="7">
        <f>IFERROR(('Formato Productividad'!$AM2453/'Formato Productividad'!$N2453)*('Formato Productividad'!$N2453/'Formato Productividad'!$P2453),0)</f>
        <v>0</v>
      </c>
      <c r="AO2453" s="7">
        <f>IFERROR(('Formato Productividad'!$AG2453/'Formato Productividad'!$O2453)*('Formato Productividad'!$O2453/'Formato Productividad'!$P2453),0)</f>
        <v>0</v>
      </c>
      <c r="AP2453" s="7">
        <f>'Formato Productividad'!$AN2453+'Formato Productividad'!$AO2453</f>
        <v>0</v>
      </c>
      <c r="AQ2453" s="5"/>
      <c r="AR2453" s="7">
        <f>IFERROR('Formato Productividad'!$AM2453/'Formato Productividad'!$N2453,0)</f>
        <v>0</v>
      </c>
      <c r="AS2453" s="7">
        <f>IFERROR('Formato Productividad'!$AG2453/'Formato Productividad'!$O2453,0)</f>
        <v>0</v>
      </c>
      <c r="AT2453" s="71">
        <f>IFERROR('Formato Productividad'!$AI2453/'Formato Productividad'!$M2453,0)</f>
        <v>0</v>
      </c>
      <c r="AU2453" s="74"/>
    </row>
    <row r="2454" spans="1:47" s="33" customFormat="1" ht="25.5" customHeight="1" x14ac:dyDescent="0.25">
      <c r="A2454" s="39">
        <v>2453</v>
      </c>
      <c r="B2454" s="5"/>
      <c r="C2454" s="5"/>
      <c r="D2454" s="5"/>
      <c r="E2454" s="6" t="str">
        <f>IFERROR(VLOOKUP(D2454,'Formato validacion'!$E$2:$F$131,2,0),"Escoja un ESM")</f>
        <v>Escoja un ESM</v>
      </c>
      <c r="F2454" s="31"/>
      <c r="G2454" s="5"/>
      <c r="H2454" s="5"/>
      <c r="I2454" s="5"/>
      <c r="J2454" s="5"/>
      <c r="K2454" s="5"/>
      <c r="L2454" s="6" t="str">
        <f>IFERROR(VLOOKUP(K2454,Tabla4[[ESPECIALIDADES]:[ÁREA DE LA ESPECIALIDAD]],2,0),"Escoja una especialidad")</f>
        <v>Escoja una especialidad</v>
      </c>
      <c r="M2454" s="5"/>
      <c r="N2454" s="5"/>
      <c r="O2454" s="5"/>
      <c r="P2454" s="6">
        <f>'Formato Productividad'!$M2454-'Formato Productividad'!$AI2454</f>
        <v>0</v>
      </c>
      <c r="Q2454" s="6" t="str">
        <f>IFERROR(VLOOKUP('Formato Productividad'!$K2454,Tabla4[],3,0),"Escoja una especialidad")</f>
        <v>Escoja una especialidad</v>
      </c>
      <c r="R2454" s="6" t="str">
        <f t="shared" si="152"/>
        <v>No aplica</v>
      </c>
      <c r="S2454" s="5"/>
      <c r="T2454" s="5"/>
      <c r="U2454" s="5"/>
      <c r="V2454" s="6">
        <f t="shared" si="153"/>
        <v>0</v>
      </c>
      <c r="W2454" s="6" t="str">
        <f t="shared" si="154"/>
        <v>No aplica</v>
      </c>
      <c r="X2454" s="35" t="str">
        <f t="shared" si="155"/>
        <v>No aplica</v>
      </c>
      <c r="Y2454" s="37"/>
      <c r="Z2454" s="38"/>
      <c r="AA2454" s="36"/>
      <c r="AB2454" s="38"/>
      <c r="AC2454" s="37"/>
      <c r="AD2454" s="38"/>
      <c r="AE2454" s="37"/>
      <c r="AF2454" s="38"/>
      <c r="AG2454" s="37"/>
      <c r="AH2454" s="38"/>
      <c r="AI2454" s="36"/>
      <c r="AJ2454" s="5"/>
      <c r="AK2454" s="5"/>
      <c r="AL2454" s="6">
        <f>IFERROR('Formato Productividad'!$Y2454+'Formato Productividad'!$AA2454+'Formato Productividad'!$AC2454,0)+'Formato Productividad'!$AE2454</f>
        <v>0</v>
      </c>
      <c r="AM2454" s="6">
        <f>IFERROR((('Formato Productividad'!$T2454+'Formato Productividad'!$V2454+'Formato Productividad'!$U2454)/'Formato Productividad'!$Q2454),0)+'Formato Productividad'!$AL2454</f>
        <v>0</v>
      </c>
      <c r="AN2454" s="7">
        <f>IFERROR(('Formato Productividad'!$AM2454/'Formato Productividad'!$N2454)*('Formato Productividad'!$N2454/'Formato Productividad'!$P2454),0)</f>
        <v>0</v>
      </c>
      <c r="AO2454" s="7">
        <f>IFERROR(('Formato Productividad'!$AG2454/'Formato Productividad'!$O2454)*('Formato Productividad'!$O2454/'Formato Productividad'!$P2454),0)</f>
        <v>0</v>
      </c>
      <c r="AP2454" s="7">
        <f>'Formato Productividad'!$AN2454+'Formato Productividad'!$AO2454</f>
        <v>0</v>
      </c>
      <c r="AQ2454" s="5"/>
      <c r="AR2454" s="7">
        <f>IFERROR('Formato Productividad'!$AM2454/'Formato Productividad'!$N2454,0)</f>
        <v>0</v>
      </c>
      <c r="AS2454" s="7">
        <f>IFERROR('Formato Productividad'!$AG2454/'Formato Productividad'!$O2454,0)</f>
        <v>0</v>
      </c>
      <c r="AT2454" s="71">
        <f>IFERROR('Formato Productividad'!$AI2454/'Formato Productividad'!$M2454,0)</f>
        <v>0</v>
      </c>
      <c r="AU2454" s="74"/>
    </row>
    <row r="2455" spans="1:47" s="33" customFormat="1" ht="25.5" customHeight="1" x14ac:dyDescent="0.25">
      <c r="A2455" s="39">
        <v>2454</v>
      </c>
      <c r="B2455" s="5"/>
      <c r="C2455" s="5"/>
      <c r="D2455" s="5"/>
      <c r="E2455" s="6" t="str">
        <f>IFERROR(VLOOKUP(D2455,'Formato validacion'!$E$2:$F$131,2,0),"Escoja un ESM")</f>
        <v>Escoja un ESM</v>
      </c>
      <c r="F2455" s="31"/>
      <c r="G2455" s="5"/>
      <c r="H2455" s="5"/>
      <c r="I2455" s="5"/>
      <c r="J2455" s="5"/>
      <c r="K2455" s="5"/>
      <c r="L2455" s="6" t="str">
        <f>IFERROR(VLOOKUP(K2455,Tabla4[[ESPECIALIDADES]:[ÁREA DE LA ESPECIALIDAD]],2,0),"Escoja una especialidad")</f>
        <v>Escoja una especialidad</v>
      </c>
      <c r="M2455" s="5"/>
      <c r="N2455" s="5"/>
      <c r="O2455" s="5"/>
      <c r="P2455" s="6">
        <f>'Formato Productividad'!$M2455-'Formato Productividad'!$AI2455</f>
        <v>0</v>
      </c>
      <c r="Q2455" s="6" t="str">
        <f>IFERROR(VLOOKUP('Formato Productividad'!$K2455,Tabla4[],3,0),"Escoja una especialidad")</f>
        <v>Escoja una especialidad</v>
      </c>
      <c r="R2455" s="6" t="str">
        <f t="shared" si="152"/>
        <v>No aplica</v>
      </c>
      <c r="S2455" s="5"/>
      <c r="T2455" s="5"/>
      <c r="U2455" s="5"/>
      <c r="V2455" s="6">
        <f t="shared" si="153"/>
        <v>0</v>
      </c>
      <c r="W2455" s="6" t="str">
        <f t="shared" si="154"/>
        <v>No aplica</v>
      </c>
      <c r="X2455" s="35" t="str">
        <f t="shared" si="155"/>
        <v>No aplica</v>
      </c>
      <c r="Y2455" s="37"/>
      <c r="Z2455" s="38"/>
      <c r="AA2455" s="36"/>
      <c r="AB2455" s="38"/>
      <c r="AC2455" s="37"/>
      <c r="AD2455" s="38"/>
      <c r="AE2455" s="37"/>
      <c r="AF2455" s="38"/>
      <c r="AG2455" s="37"/>
      <c r="AH2455" s="38"/>
      <c r="AI2455" s="36"/>
      <c r="AJ2455" s="5"/>
      <c r="AK2455" s="5"/>
      <c r="AL2455" s="6">
        <f>IFERROR('Formato Productividad'!$Y2455+'Formato Productividad'!$AA2455+'Formato Productividad'!$AC2455,0)+'Formato Productividad'!$AE2455</f>
        <v>0</v>
      </c>
      <c r="AM2455" s="6">
        <f>IFERROR((('Formato Productividad'!$T2455+'Formato Productividad'!$V2455+'Formato Productividad'!$U2455)/'Formato Productividad'!$Q2455),0)+'Formato Productividad'!$AL2455</f>
        <v>0</v>
      </c>
      <c r="AN2455" s="7">
        <f>IFERROR(('Formato Productividad'!$AM2455/'Formato Productividad'!$N2455)*('Formato Productividad'!$N2455/'Formato Productividad'!$P2455),0)</f>
        <v>0</v>
      </c>
      <c r="AO2455" s="7">
        <f>IFERROR(('Formato Productividad'!$AG2455/'Formato Productividad'!$O2455)*('Formato Productividad'!$O2455/'Formato Productividad'!$P2455),0)</f>
        <v>0</v>
      </c>
      <c r="AP2455" s="7">
        <f>'Formato Productividad'!$AN2455+'Formato Productividad'!$AO2455</f>
        <v>0</v>
      </c>
      <c r="AQ2455" s="5"/>
      <c r="AR2455" s="7">
        <f>IFERROR('Formato Productividad'!$AM2455/'Formato Productividad'!$N2455,0)</f>
        <v>0</v>
      </c>
      <c r="AS2455" s="7">
        <f>IFERROR('Formato Productividad'!$AG2455/'Formato Productividad'!$O2455,0)</f>
        <v>0</v>
      </c>
      <c r="AT2455" s="71">
        <f>IFERROR('Formato Productividad'!$AI2455/'Formato Productividad'!$M2455,0)</f>
        <v>0</v>
      </c>
      <c r="AU2455" s="74"/>
    </row>
    <row r="2456" spans="1:47" s="33" customFormat="1" ht="25.5" customHeight="1" x14ac:dyDescent="0.25">
      <c r="A2456" s="39">
        <v>2455</v>
      </c>
      <c r="B2456" s="5"/>
      <c r="C2456" s="5"/>
      <c r="D2456" s="5"/>
      <c r="E2456" s="6" t="str">
        <f>IFERROR(VLOOKUP(D2456,'Formato validacion'!$E$2:$F$131,2,0),"Escoja un ESM")</f>
        <v>Escoja un ESM</v>
      </c>
      <c r="F2456" s="31"/>
      <c r="G2456" s="5"/>
      <c r="H2456" s="5"/>
      <c r="I2456" s="5"/>
      <c r="J2456" s="5"/>
      <c r="K2456" s="5"/>
      <c r="L2456" s="6" t="str">
        <f>IFERROR(VLOOKUP(K2456,Tabla4[[ESPECIALIDADES]:[ÁREA DE LA ESPECIALIDAD]],2,0),"Escoja una especialidad")</f>
        <v>Escoja una especialidad</v>
      </c>
      <c r="M2456" s="5"/>
      <c r="N2456" s="5"/>
      <c r="O2456" s="5"/>
      <c r="P2456" s="6">
        <f>'Formato Productividad'!$M2456-'Formato Productividad'!$AI2456</f>
        <v>0</v>
      </c>
      <c r="Q2456" s="6" t="str">
        <f>IFERROR(VLOOKUP('Formato Productividad'!$K2456,Tabla4[],3,0),"Escoja una especialidad")</f>
        <v>Escoja una especialidad</v>
      </c>
      <c r="R2456" s="6" t="str">
        <f t="shared" si="152"/>
        <v>No aplica</v>
      </c>
      <c r="S2456" s="5"/>
      <c r="T2456" s="5"/>
      <c r="U2456" s="5"/>
      <c r="V2456" s="6">
        <f t="shared" si="153"/>
        <v>0</v>
      </c>
      <c r="W2456" s="6" t="str">
        <f t="shared" si="154"/>
        <v>No aplica</v>
      </c>
      <c r="X2456" s="35" t="str">
        <f t="shared" si="155"/>
        <v>No aplica</v>
      </c>
      <c r="Y2456" s="37"/>
      <c r="Z2456" s="38"/>
      <c r="AA2456" s="36"/>
      <c r="AB2456" s="38"/>
      <c r="AC2456" s="37"/>
      <c r="AD2456" s="38"/>
      <c r="AE2456" s="37"/>
      <c r="AF2456" s="38"/>
      <c r="AG2456" s="37"/>
      <c r="AH2456" s="38"/>
      <c r="AI2456" s="36"/>
      <c r="AJ2456" s="5"/>
      <c r="AK2456" s="5"/>
      <c r="AL2456" s="6">
        <f>IFERROR('Formato Productividad'!$Y2456+'Formato Productividad'!$AA2456+'Formato Productividad'!$AC2456,0)+'Formato Productividad'!$AE2456</f>
        <v>0</v>
      </c>
      <c r="AM2456" s="6">
        <f>IFERROR((('Formato Productividad'!$T2456+'Formato Productividad'!$V2456+'Formato Productividad'!$U2456)/'Formato Productividad'!$Q2456),0)+'Formato Productividad'!$AL2456</f>
        <v>0</v>
      </c>
      <c r="AN2456" s="7">
        <f>IFERROR(('Formato Productividad'!$AM2456/'Formato Productividad'!$N2456)*('Formato Productividad'!$N2456/'Formato Productividad'!$P2456),0)</f>
        <v>0</v>
      </c>
      <c r="AO2456" s="7">
        <f>IFERROR(('Formato Productividad'!$AG2456/'Formato Productividad'!$O2456)*('Formato Productividad'!$O2456/'Formato Productividad'!$P2456),0)</f>
        <v>0</v>
      </c>
      <c r="AP2456" s="7">
        <f>'Formato Productividad'!$AN2456+'Formato Productividad'!$AO2456</f>
        <v>0</v>
      </c>
      <c r="AQ2456" s="5"/>
      <c r="AR2456" s="7">
        <f>IFERROR('Formato Productividad'!$AM2456/'Formato Productividad'!$N2456,0)</f>
        <v>0</v>
      </c>
      <c r="AS2456" s="7">
        <f>IFERROR('Formato Productividad'!$AG2456/'Formato Productividad'!$O2456,0)</f>
        <v>0</v>
      </c>
      <c r="AT2456" s="71">
        <f>IFERROR('Formato Productividad'!$AI2456/'Formato Productividad'!$M2456,0)</f>
        <v>0</v>
      </c>
      <c r="AU2456" s="74"/>
    </row>
    <row r="2457" spans="1:47" s="33" customFormat="1" ht="25.5" customHeight="1" x14ac:dyDescent="0.25">
      <c r="A2457" s="39">
        <v>2456</v>
      </c>
      <c r="B2457" s="5"/>
      <c r="C2457" s="5"/>
      <c r="D2457" s="5"/>
      <c r="E2457" s="6" t="str">
        <f>IFERROR(VLOOKUP(D2457,'Formato validacion'!$E$2:$F$131,2,0),"Escoja un ESM")</f>
        <v>Escoja un ESM</v>
      </c>
      <c r="F2457" s="31"/>
      <c r="G2457" s="5"/>
      <c r="H2457" s="5"/>
      <c r="I2457" s="5"/>
      <c r="J2457" s="5"/>
      <c r="K2457" s="5"/>
      <c r="L2457" s="6" t="str">
        <f>IFERROR(VLOOKUP(K2457,Tabla4[[ESPECIALIDADES]:[ÁREA DE LA ESPECIALIDAD]],2,0),"Escoja una especialidad")</f>
        <v>Escoja una especialidad</v>
      </c>
      <c r="M2457" s="5"/>
      <c r="N2457" s="5"/>
      <c r="O2457" s="5"/>
      <c r="P2457" s="6">
        <f>'Formato Productividad'!$M2457-'Formato Productividad'!$AI2457</f>
        <v>0</v>
      </c>
      <c r="Q2457" s="6" t="str">
        <f>IFERROR(VLOOKUP('Formato Productividad'!$K2457,Tabla4[],3,0),"Escoja una especialidad")</f>
        <v>Escoja una especialidad</v>
      </c>
      <c r="R2457" s="6" t="str">
        <f t="shared" si="152"/>
        <v>No aplica</v>
      </c>
      <c r="S2457" s="5"/>
      <c r="T2457" s="5"/>
      <c r="U2457" s="5"/>
      <c r="V2457" s="6">
        <f t="shared" si="153"/>
        <v>0</v>
      </c>
      <c r="W2457" s="6" t="str">
        <f t="shared" si="154"/>
        <v>No aplica</v>
      </c>
      <c r="X2457" s="35" t="str">
        <f t="shared" si="155"/>
        <v>No aplica</v>
      </c>
      <c r="Y2457" s="37"/>
      <c r="Z2457" s="38"/>
      <c r="AA2457" s="36"/>
      <c r="AB2457" s="38"/>
      <c r="AC2457" s="37"/>
      <c r="AD2457" s="38"/>
      <c r="AE2457" s="37"/>
      <c r="AF2457" s="38"/>
      <c r="AG2457" s="37"/>
      <c r="AH2457" s="38"/>
      <c r="AI2457" s="36"/>
      <c r="AJ2457" s="5"/>
      <c r="AK2457" s="5"/>
      <c r="AL2457" s="6">
        <f>IFERROR('Formato Productividad'!$Y2457+'Formato Productividad'!$AA2457+'Formato Productividad'!$AC2457,0)+'Formato Productividad'!$AE2457</f>
        <v>0</v>
      </c>
      <c r="AM2457" s="6">
        <f>IFERROR((('Formato Productividad'!$T2457+'Formato Productividad'!$V2457+'Formato Productividad'!$U2457)/'Formato Productividad'!$Q2457),0)+'Formato Productividad'!$AL2457</f>
        <v>0</v>
      </c>
      <c r="AN2457" s="7">
        <f>IFERROR(('Formato Productividad'!$AM2457/'Formato Productividad'!$N2457)*('Formato Productividad'!$N2457/'Formato Productividad'!$P2457),0)</f>
        <v>0</v>
      </c>
      <c r="AO2457" s="7">
        <f>IFERROR(('Formato Productividad'!$AG2457/'Formato Productividad'!$O2457)*('Formato Productividad'!$O2457/'Formato Productividad'!$P2457),0)</f>
        <v>0</v>
      </c>
      <c r="AP2457" s="7">
        <f>'Formato Productividad'!$AN2457+'Formato Productividad'!$AO2457</f>
        <v>0</v>
      </c>
      <c r="AQ2457" s="5"/>
      <c r="AR2457" s="7">
        <f>IFERROR('Formato Productividad'!$AM2457/'Formato Productividad'!$N2457,0)</f>
        <v>0</v>
      </c>
      <c r="AS2457" s="7">
        <f>IFERROR('Formato Productividad'!$AG2457/'Formato Productividad'!$O2457,0)</f>
        <v>0</v>
      </c>
      <c r="AT2457" s="71">
        <f>IFERROR('Formato Productividad'!$AI2457/'Formato Productividad'!$M2457,0)</f>
        <v>0</v>
      </c>
      <c r="AU2457" s="74"/>
    </row>
    <row r="2458" spans="1:47" s="33" customFormat="1" ht="25.5" customHeight="1" x14ac:dyDescent="0.25">
      <c r="A2458" s="39">
        <v>2457</v>
      </c>
      <c r="B2458" s="5"/>
      <c r="C2458" s="5"/>
      <c r="D2458" s="5"/>
      <c r="E2458" s="6" t="str">
        <f>IFERROR(VLOOKUP(D2458,'Formato validacion'!$E$2:$F$131,2,0),"Escoja un ESM")</f>
        <v>Escoja un ESM</v>
      </c>
      <c r="F2458" s="31"/>
      <c r="G2458" s="5"/>
      <c r="H2458" s="5"/>
      <c r="I2458" s="5"/>
      <c r="J2458" s="5"/>
      <c r="K2458" s="5"/>
      <c r="L2458" s="6" t="str">
        <f>IFERROR(VLOOKUP(K2458,Tabla4[[ESPECIALIDADES]:[ÁREA DE LA ESPECIALIDAD]],2,0),"Escoja una especialidad")</f>
        <v>Escoja una especialidad</v>
      </c>
      <c r="M2458" s="5"/>
      <c r="N2458" s="5"/>
      <c r="O2458" s="5"/>
      <c r="P2458" s="6">
        <f>'Formato Productividad'!$M2458-'Formato Productividad'!$AI2458</f>
        <v>0</v>
      </c>
      <c r="Q2458" s="6" t="str">
        <f>IFERROR(VLOOKUP('Formato Productividad'!$K2458,Tabla4[],3,0),"Escoja una especialidad")</f>
        <v>Escoja una especialidad</v>
      </c>
      <c r="R2458" s="6" t="str">
        <f t="shared" si="152"/>
        <v>No aplica</v>
      </c>
      <c r="S2458" s="5"/>
      <c r="T2458" s="5"/>
      <c r="U2458" s="5"/>
      <c r="V2458" s="6">
        <f t="shared" si="153"/>
        <v>0</v>
      </c>
      <c r="W2458" s="6" t="str">
        <f t="shared" si="154"/>
        <v>No aplica</v>
      </c>
      <c r="X2458" s="35" t="str">
        <f t="shared" si="155"/>
        <v>No aplica</v>
      </c>
      <c r="Y2458" s="37"/>
      <c r="Z2458" s="38"/>
      <c r="AA2458" s="36"/>
      <c r="AB2458" s="38"/>
      <c r="AC2458" s="37"/>
      <c r="AD2458" s="38"/>
      <c r="AE2458" s="37"/>
      <c r="AF2458" s="38"/>
      <c r="AG2458" s="37"/>
      <c r="AH2458" s="38"/>
      <c r="AI2458" s="36"/>
      <c r="AJ2458" s="5"/>
      <c r="AK2458" s="5"/>
      <c r="AL2458" s="6">
        <f>IFERROR('Formato Productividad'!$Y2458+'Formato Productividad'!$AA2458+'Formato Productividad'!$AC2458,0)+'Formato Productividad'!$AE2458</f>
        <v>0</v>
      </c>
      <c r="AM2458" s="6">
        <f>IFERROR((('Formato Productividad'!$T2458+'Formato Productividad'!$V2458+'Formato Productividad'!$U2458)/'Formato Productividad'!$Q2458),0)+'Formato Productividad'!$AL2458</f>
        <v>0</v>
      </c>
      <c r="AN2458" s="7">
        <f>IFERROR(('Formato Productividad'!$AM2458/'Formato Productividad'!$N2458)*('Formato Productividad'!$N2458/'Formato Productividad'!$P2458),0)</f>
        <v>0</v>
      </c>
      <c r="AO2458" s="7">
        <f>IFERROR(('Formato Productividad'!$AG2458/'Formato Productividad'!$O2458)*('Formato Productividad'!$O2458/'Formato Productividad'!$P2458),0)</f>
        <v>0</v>
      </c>
      <c r="AP2458" s="7">
        <f>'Formato Productividad'!$AN2458+'Formato Productividad'!$AO2458</f>
        <v>0</v>
      </c>
      <c r="AQ2458" s="5"/>
      <c r="AR2458" s="7">
        <f>IFERROR('Formato Productividad'!$AM2458/'Formato Productividad'!$N2458,0)</f>
        <v>0</v>
      </c>
      <c r="AS2458" s="7">
        <f>IFERROR('Formato Productividad'!$AG2458/'Formato Productividad'!$O2458,0)</f>
        <v>0</v>
      </c>
      <c r="AT2458" s="71">
        <f>IFERROR('Formato Productividad'!$AI2458/'Formato Productividad'!$M2458,0)</f>
        <v>0</v>
      </c>
      <c r="AU2458" s="74"/>
    </row>
    <row r="2459" spans="1:47" s="33" customFormat="1" ht="25.5" customHeight="1" x14ac:dyDescent="0.25">
      <c r="A2459" s="39">
        <v>2458</v>
      </c>
      <c r="B2459" s="5"/>
      <c r="C2459" s="5"/>
      <c r="D2459" s="5"/>
      <c r="E2459" s="6" t="str">
        <f>IFERROR(VLOOKUP(D2459,'Formato validacion'!$E$2:$F$131,2,0),"Escoja un ESM")</f>
        <v>Escoja un ESM</v>
      </c>
      <c r="F2459" s="31"/>
      <c r="G2459" s="5"/>
      <c r="H2459" s="5"/>
      <c r="I2459" s="5"/>
      <c r="J2459" s="5"/>
      <c r="K2459" s="5"/>
      <c r="L2459" s="6" t="str">
        <f>IFERROR(VLOOKUP(K2459,Tabla4[[ESPECIALIDADES]:[ÁREA DE LA ESPECIALIDAD]],2,0),"Escoja una especialidad")</f>
        <v>Escoja una especialidad</v>
      </c>
      <c r="M2459" s="5"/>
      <c r="N2459" s="5"/>
      <c r="O2459" s="5"/>
      <c r="P2459" s="6">
        <f>'Formato Productividad'!$M2459-'Formato Productividad'!$AI2459</f>
        <v>0</v>
      </c>
      <c r="Q2459" s="6" t="str">
        <f>IFERROR(VLOOKUP('Formato Productividad'!$K2459,Tabla4[],3,0),"Escoja una especialidad")</f>
        <v>Escoja una especialidad</v>
      </c>
      <c r="R2459" s="6" t="str">
        <f t="shared" si="152"/>
        <v>No aplica</v>
      </c>
      <c r="S2459" s="5"/>
      <c r="T2459" s="5"/>
      <c r="U2459" s="5"/>
      <c r="V2459" s="6">
        <f t="shared" si="153"/>
        <v>0</v>
      </c>
      <c r="W2459" s="6" t="str">
        <f t="shared" si="154"/>
        <v>No aplica</v>
      </c>
      <c r="X2459" s="35" t="str">
        <f t="shared" si="155"/>
        <v>No aplica</v>
      </c>
      <c r="Y2459" s="37"/>
      <c r="Z2459" s="38"/>
      <c r="AA2459" s="36"/>
      <c r="AB2459" s="38"/>
      <c r="AC2459" s="37"/>
      <c r="AD2459" s="38"/>
      <c r="AE2459" s="37"/>
      <c r="AF2459" s="38"/>
      <c r="AG2459" s="37"/>
      <c r="AH2459" s="38"/>
      <c r="AI2459" s="36"/>
      <c r="AJ2459" s="5"/>
      <c r="AK2459" s="5"/>
      <c r="AL2459" s="6">
        <f>IFERROR('Formato Productividad'!$Y2459+'Formato Productividad'!$AA2459+'Formato Productividad'!$AC2459,0)+'Formato Productividad'!$AE2459</f>
        <v>0</v>
      </c>
      <c r="AM2459" s="6">
        <f>IFERROR((('Formato Productividad'!$T2459+'Formato Productividad'!$V2459+'Formato Productividad'!$U2459)/'Formato Productividad'!$Q2459),0)+'Formato Productividad'!$AL2459</f>
        <v>0</v>
      </c>
      <c r="AN2459" s="7">
        <f>IFERROR(('Formato Productividad'!$AM2459/'Formato Productividad'!$N2459)*('Formato Productividad'!$N2459/'Formato Productividad'!$P2459),0)</f>
        <v>0</v>
      </c>
      <c r="AO2459" s="7">
        <f>IFERROR(('Formato Productividad'!$AG2459/'Formato Productividad'!$O2459)*('Formato Productividad'!$O2459/'Formato Productividad'!$P2459),0)</f>
        <v>0</v>
      </c>
      <c r="AP2459" s="7">
        <f>'Formato Productividad'!$AN2459+'Formato Productividad'!$AO2459</f>
        <v>0</v>
      </c>
      <c r="AQ2459" s="5"/>
      <c r="AR2459" s="7">
        <f>IFERROR('Formato Productividad'!$AM2459/'Formato Productividad'!$N2459,0)</f>
        <v>0</v>
      </c>
      <c r="AS2459" s="7">
        <f>IFERROR('Formato Productividad'!$AG2459/'Formato Productividad'!$O2459,0)</f>
        <v>0</v>
      </c>
      <c r="AT2459" s="71">
        <f>IFERROR('Formato Productividad'!$AI2459/'Formato Productividad'!$M2459,0)</f>
        <v>0</v>
      </c>
      <c r="AU2459" s="74"/>
    </row>
    <row r="2460" spans="1:47" s="33" customFormat="1" ht="25.5" customHeight="1" x14ac:dyDescent="0.25">
      <c r="A2460" s="39">
        <v>2459</v>
      </c>
      <c r="B2460" s="5"/>
      <c r="C2460" s="5"/>
      <c r="D2460" s="5"/>
      <c r="E2460" s="6" t="str">
        <f>IFERROR(VLOOKUP(D2460,'Formato validacion'!$E$2:$F$131,2,0),"Escoja un ESM")</f>
        <v>Escoja un ESM</v>
      </c>
      <c r="F2460" s="31"/>
      <c r="G2460" s="5"/>
      <c r="H2460" s="5"/>
      <c r="I2460" s="5"/>
      <c r="J2460" s="5"/>
      <c r="K2460" s="5"/>
      <c r="L2460" s="6" t="str">
        <f>IFERROR(VLOOKUP(K2460,Tabla4[[ESPECIALIDADES]:[ÁREA DE LA ESPECIALIDAD]],2,0),"Escoja una especialidad")</f>
        <v>Escoja una especialidad</v>
      </c>
      <c r="M2460" s="5"/>
      <c r="N2460" s="5"/>
      <c r="O2460" s="5"/>
      <c r="P2460" s="6">
        <f>'Formato Productividad'!$M2460-'Formato Productividad'!$AI2460</f>
        <v>0</v>
      </c>
      <c r="Q2460" s="6" t="str">
        <f>IFERROR(VLOOKUP('Formato Productividad'!$K2460,Tabla4[],3,0),"Escoja una especialidad")</f>
        <v>Escoja una especialidad</v>
      </c>
      <c r="R2460" s="6" t="str">
        <f t="shared" si="152"/>
        <v>No aplica</v>
      </c>
      <c r="S2460" s="5"/>
      <c r="T2460" s="5"/>
      <c r="U2460" s="5"/>
      <c r="V2460" s="6">
        <f t="shared" si="153"/>
        <v>0</v>
      </c>
      <c r="W2460" s="6" t="str">
        <f t="shared" si="154"/>
        <v>No aplica</v>
      </c>
      <c r="X2460" s="35" t="str">
        <f t="shared" si="155"/>
        <v>No aplica</v>
      </c>
      <c r="Y2460" s="37"/>
      <c r="Z2460" s="38"/>
      <c r="AA2460" s="36"/>
      <c r="AB2460" s="38"/>
      <c r="AC2460" s="37"/>
      <c r="AD2460" s="38"/>
      <c r="AE2460" s="37"/>
      <c r="AF2460" s="38"/>
      <c r="AG2460" s="37"/>
      <c r="AH2460" s="38"/>
      <c r="AI2460" s="36"/>
      <c r="AJ2460" s="5"/>
      <c r="AK2460" s="5"/>
      <c r="AL2460" s="6">
        <f>IFERROR('Formato Productividad'!$Y2460+'Formato Productividad'!$AA2460+'Formato Productividad'!$AC2460,0)+'Formato Productividad'!$AE2460</f>
        <v>0</v>
      </c>
      <c r="AM2460" s="6">
        <f>IFERROR((('Formato Productividad'!$T2460+'Formato Productividad'!$V2460+'Formato Productividad'!$U2460)/'Formato Productividad'!$Q2460),0)+'Formato Productividad'!$AL2460</f>
        <v>0</v>
      </c>
      <c r="AN2460" s="7">
        <f>IFERROR(('Formato Productividad'!$AM2460/'Formato Productividad'!$N2460)*('Formato Productividad'!$N2460/'Formato Productividad'!$P2460),0)</f>
        <v>0</v>
      </c>
      <c r="AO2460" s="7">
        <f>IFERROR(('Formato Productividad'!$AG2460/'Formato Productividad'!$O2460)*('Formato Productividad'!$O2460/'Formato Productividad'!$P2460),0)</f>
        <v>0</v>
      </c>
      <c r="AP2460" s="7">
        <f>'Formato Productividad'!$AN2460+'Formato Productividad'!$AO2460</f>
        <v>0</v>
      </c>
      <c r="AQ2460" s="5"/>
      <c r="AR2460" s="7">
        <f>IFERROR('Formato Productividad'!$AM2460/'Formato Productividad'!$N2460,0)</f>
        <v>0</v>
      </c>
      <c r="AS2460" s="7">
        <f>IFERROR('Formato Productividad'!$AG2460/'Formato Productividad'!$O2460,0)</f>
        <v>0</v>
      </c>
      <c r="AT2460" s="71">
        <f>IFERROR('Formato Productividad'!$AI2460/'Formato Productividad'!$M2460,0)</f>
        <v>0</v>
      </c>
      <c r="AU2460" s="74"/>
    </row>
    <row r="2461" spans="1:47" s="33" customFormat="1" ht="25.5" customHeight="1" x14ac:dyDescent="0.25">
      <c r="A2461" s="39">
        <v>2460</v>
      </c>
      <c r="B2461" s="5"/>
      <c r="C2461" s="5"/>
      <c r="D2461" s="5"/>
      <c r="E2461" s="6" t="str">
        <f>IFERROR(VLOOKUP(D2461,'Formato validacion'!$E$2:$F$131,2,0),"Escoja un ESM")</f>
        <v>Escoja un ESM</v>
      </c>
      <c r="F2461" s="31"/>
      <c r="G2461" s="5"/>
      <c r="H2461" s="5"/>
      <c r="I2461" s="5"/>
      <c r="J2461" s="5"/>
      <c r="K2461" s="5"/>
      <c r="L2461" s="6" t="str">
        <f>IFERROR(VLOOKUP(K2461,Tabla4[[ESPECIALIDADES]:[ÁREA DE LA ESPECIALIDAD]],2,0),"Escoja una especialidad")</f>
        <v>Escoja una especialidad</v>
      </c>
      <c r="M2461" s="5"/>
      <c r="N2461" s="5"/>
      <c r="O2461" s="5"/>
      <c r="P2461" s="6">
        <f>'Formato Productividad'!$M2461-'Formato Productividad'!$AI2461</f>
        <v>0</v>
      </c>
      <c r="Q2461" s="6" t="str">
        <f>IFERROR(VLOOKUP('Formato Productividad'!$K2461,Tabla4[],3,0),"Escoja una especialidad")</f>
        <v>Escoja una especialidad</v>
      </c>
      <c r="R2461" s="6" t="str">
        <f t="shared" si="152"/>
        <v>No aplica</v>
      </c>
      <c r="S2461" s="5"/>
      <c r="T2461" s="5"/>
      <c r="U2461" s="5"/>
      <c r="V2461" s="6">
        <f t="shared" si="153"/>
        <v>0</v>
      </c>
      <c r="W2461" s="6" t="str">
        <f t="shared" si="154"/>
        <v>No aplica</v>
      </c>
      <c r="X2461" s="35" t="str">
        <f t="shared" si="155"/>
        <v>No aplica</v>
      </c>
      <c r="Y2461" s="37"/>
      <c r="Z2461" s="38"/>
      <c r="AA2461" s="36"/>
      <c r="AB2461" s="38"/>
      <c r="AC2461" s="37"/>
      <c r="AD2461" s="38"/>
      <c r="AE2461" s="37"/>
      <c r="AF2461" s="38"/>
      <c r="AG2461" s="37"/>
      <c r="AH2461" s="38"/>
      <c r="AI2461" s="36"/>
      <c r="AJ2461" s="5"/>
      <c r="AK2461" s="5"/>
      <c r="AL2461" s="6">
        <f>IFERROR('Formato Productividad'!$Y2461+'Formato Productividad'!$AA2461+'Formato Productividad'!$AC2461,0)+'Formato Productividad'!$AE2461</f>
        <v>0</v>
      </c>
      <c r="AM2461" s="6">
        <f>IFERROR((('Formato Productividad'!$T2461+'Formato Productividad'!$V2461+'Formato Productividad'!$U2461)/'Formato Productividad'!$Q2461),0)+'Formato Productividad'!$AL2461</f>
        <v>0</v>
      </c>
      <c r="AN2461" s="7">
        <f>IFERROR(('Formato Productividad'!$AM2461/'Formato Productividad'!$N2461)*('Formato Productividad'!$N2461/'Formato Productividad'!$P2461),0)</f>
        <v>0</v>
      </c>
      <c r="AO2461" s="7">
        <f>IFERROR(('Formato Productividad'!$AG2461/'Formato Productividad'!$O2461)*('Formato Productividad'!$O2461/'Formato Productividad'!$P2461),0)</f>
        <v>0</v>
      </c>
      <c r="AP2461" s="7">
        <f>'Formato Productividad'!$AN2461+'Formato Productividad'!$AO2461</f>
        <v>0</v>
      </c>
      <c r="AQ2461" s="5"/>
      <c r="AR2461" s="7">
        <f>IFERROR('Formato Productividad'!$AM2461/'Formato Productividad'!$N2461,0)</f>
        <v>0</v>
      </c>
      <c r="AS2461" s="7">
        <f>IFERROR('Formato Productividad'!$AG2461/'Formato Productividad'!$O2461,0)</f>
        <v>0</v>
      </c>
      <c r="AT2461" s="71">
        <f>IFERROR('Formato Productividad'!$AI2461/'Formato Productividad'!$M2461,0)</f>
        <v>0</v>
      </c>
      <c r="AU2461" s="74"/>
    </row>
    <row r="2462" spans="1:47" s="33" customFormat="1" ht="25.5" customHeight="1" x14ac:dyDescent="0.25">
      <c r="A2462" s="39">
        <v>2461</v>
      </c>
      <c r="B2462" s="5"/>
      <c r="C2462" s="5"/>
      <c r="D2462" s="5"/>
      <c r="E2462" s="6" t="str">
        <f>IFERROR(VLOOKUP(D2462,'Formato validacion'!$E$2:$F$131,2,0),"Escoja un ESM")</f>
        <v>Escoja un ESM</v>
      </c>
      <c r="F2462" s="31"/>
      <c r="G2462" s="5"/>
      <c r="H2462" s="5"/>
      <c r="I2462" s="5"/>
      <c r="J2462" s="5"/>
      <c r="K2462" s="5"/>
      <c r="L2462" s="6" t="str">
        <f>IFERROR(VLOOKUP(K2462,Tabla4[[ESPECIALIDADES]:[ÁREA DE LA ESPECIALIDAD]],2,0),"Escoja una especialidad")</f>
        <v>Escoja una especialidad</v>
      </c>
      <c r="M2462" s="5"/>
      <c r="N2462" s="5"/>
      <c r="O2462" s="5"/>
      <c r="P2462" s="6">
        <f>'Formato Productividad'!$M2462-'Formato Productividad'!$AI2462</f>
        <v>0</v>
      </c>
      <c r="Q2462" s="6" t="str">
        <f>IFERROR(VLOOKUP('Formato Productividad'!$K2462,Tabla4[],3,0),"Escoja una especialidad")</f>
        <v>Escoja una especialidad</v>
      </c>
      <c r="R2462" s="6" t="str">
        <f t="shared" si="152"/>
        <v>No aplica</v>
      </c>
      <c r="S2462" s="5"/>
      <c r="T2462" s="5"/>
      <c r="U2462" s="5"/>
      <c r="V2462" s="6">
        <f t="shared" si="153"/>
        <v>0</v>
      </c>
      <c r="W2462" s="6" t="str">
        <f t="shared" si="154"/>
        <v>No aplica</v>
      </c>
      <c r="X2462" s="35" t="str">
        <f t="shared" si="155"/>
        <v>No aplica</v>
      </c>
      <c r="Y2462" s="37"/>
      <c r="Z2462" s="38"/>
      <c r="AA2462" s="36"/>
      <c r="AB2462" s="38"/>
      <c r="AC2462" s="37"/>
      <c r="AD2462" s="38"/>
      <c r="AE2462" s="37"/>
      <c r="AF2462" s="38"/>
      <c r="AG2462" s="37"/>
      <c r="AH2462" s="38"/>
      <c r="AI2462" s="36"/>
      <c r="AJ2462" s="5"/>
      <c r="AK2462" s="5"/>
      <c r="AL2462" s="6">
        <f>IFERROR('Formato Productividad'!$Y2462+'Formato Productividad'!$AA2462+'Formato Productividad'!$AC2462,0)+'Formato Productividad'!$AE2462</f>
        <v>0</v>
      </c>
      <c r="AM2462" s="6">
        <f>IFERROR((('Formato Productividad'!$T2462+'Formato Productividad'!$V2462+'Formato Productividad'!$U2462)/'Formato Productividad'!$Q2462),0)+'Formato Productividad'!$AL2462</f>
        <v>0</v>
      </c>
      <c r="AN2462" s="7">
        <f>IFERROR(('Formato Productividad'!$AM2462/'Formato Productividad'!$N2462)*('Formato Productividad'!$N2462/'Formato Productividad'!$P2462),0)</f>
        <v>0</v>
      </c>
      <c r="AO2462" s="7">
        <f>IFERROR(('Formato Productividad'!$AG2462/'Formato Productividad'!$O2462)*('Formato Productividad'!$O2462/'Formato Productividad'!$P2462),0)</f>
        <v>0</v>
      </c>
      <c r="AP2462" s="7">
        <f>'Formato Productividad'!$AN2462+'Formato Productividad'!$AO2462</f>
        <v>0</v>
      </c>
      <c r="AQ2462" s="5"/>
      <c r="AR2462" s="7">
        <f>IFERROR('Formato Productividad'!$AM2462/'Formato Productividad'!$N2462,0)</f>
        <v>0</v>
      </c>
      <c r="AS2462" s="7">
        <f>IFERROR('Formato Productividad'!$AG2462/'Formato Productividad'!$O2462,0)</f>
        <v>0</v>
      </c>
      <c r="AT2462" s="71">
        <f>IFERROR('Formato Productividad'!$AI2462/'Formato Productividad'!$M2462,0)</f>
        <v>0</v>
      </c>
      <c r="AU2462" s="74"/>
    </row>
    <row r="2463" spans="1:47" s="33" customFormat="1" ht="25.5" customHeight="1" x14ac:dyDescent="0.25">
      <c r="A2463" s="39">
        <v>2462</v>
      </c>
      <c r="B2463" s="5"/>
      <c r="C2463" s="5"/>
      <c r="D2463" s="5"/>
      <c r="E2463" s="6" t="str">
        <f>IFERROR(VLOOKUP(D2463,'Formato validacion'!$E$2:$F$131,2,0),"Escoja un ESM")</f>
        <v>Escoja un ESM</v>
      </c>
      <c r="F2463" s="31"/>
      <c r="G2463" s="5"/>
      <c r="H2463" s="5"/>
      <c r="I2463" s="5"/>
      <c r="J2463" s="5"/>
      <c r="K2463" s="5"/>
      <c r="L2463" s="6" t="str">
        <f>IFERROR(VLOOKUP(K2463,Tabla4[[ESPECIALIDADES]:[ÁREA DE LA ESPECIALIDAD]],2,0),"Escoja una especialidad")</f>
        <v>Escoja una especialidad</v>
      </c>
      <c r="M2463" s="5"/>
      <c r="N2463" s="5"/>
      <c r="O2463" s="5"/>
      <c r="P2463" s="6">
        <f>'Formato Productividad'!$M2463-'Formato Productividad'!$AI2463</f>
        <v>0</v>
      </c>
      <c r="Q2463" s="6" t="str">
        <f>IFERROR(VLOOKUP('Formato Productividad'!$K2463,Tabla4[],3,0),"Escoja una especialidad")</f>
        <v>Escoja una especialidad</v>
      </c>
      <c r="R2463" s="6" t="str">
        <f t="shared" si="152"/>
        <v>No aplica</v>
      </c>
      <c r="S2463" s="5"/>
      <c r="T2463" s="5"/>
      <c r="U2463" s="5"/>
      <c r="V2463" s="6">
        <f t="shared" si="153"/>
        <v>0</v>
      </c>
      <c r="W2463" s="6" t="str">
        <f t="shared" si="154"/>
        <v>No aplica</v>
      </c>
      <c r="X2463" s="35" t="str">
        <f t="shared" si="155"/>
        <v>No aplica</v>
      </c>
      <c r="Y2463" s="37"/>
      <c r="Z2463" s="38"/>
      <c r="AA2463" s="36"/>
      <c r="AB2463" s="38"/>
      <c r="AC2463" s="37"/>
      <c r="AD2463" s="38"/>
      <c r="AE2463" s="37"/>
      <c r="AF2463" s="38"/>
      <c r="AG2463" s="37"/>
      <c r="AH2463" s="38"/>
      <c r="AI2463" s="36"/>
      <c r="AJ2463" s="5"/>
      <c r="AK2463" s="5"/>
      <c r="AL2463" s="6">
        <f>IFERROR('Formato Productividad'!$Y2463+'Formato Productividad'!$AA2463+'Formato Productividad'!$AC2463,0)+'Formato Productividad'!$AE2463</f>
        <v>0</v>
      </c>
      <c r="AM2463" s="6">
        <f>IFERROR((('Formato Productividad'!$T2463+'Formato Productividad'!$V2463+'Formato Productividad'!$U2463)/'Formato Productividad'!$Q2463),0)+'Formato Productividad'!$AL2463</f>
        <v>0</v>
      </c>
      <c r="AN2463" s="7">
        <f>IFERROR(('Formato Productividad'!$AM2463/'Formato Productividad'!$N2463)*('Formato Productividad'!$N2463/'Formato Productividad'!$P2463),0)</f>
        <v>0</v>
      </c>
      <c r="AO2463" s="7">
        <f>IFERROR(('Formato Productividad'!$AG2463/'Formato Productividad'!$O2463)*('Formato Productividad'!$O2463/'Formato Productividad'!$P2463),0)</f>
        <v>0</v>
      </c>
      <c r="AP2463" s="7">
        <f>'Formato Productividad'!$AN2463+'Formato Productividad'!$AO2463</f>
        <v>0</v>
      </c>
      <c r="AQ2463" s="5"/>
      <c r="AR2463" s="7">
        <f>IFERROR('Formato Productividad'!$AM2463/'Formato Productividad'!$N2463,0)</f>
        <v>0</v>
      </c>
      <c r="AS2463" s="7">
        <f>IFERROR('Formato Productividad'!$AG2463/'Formato Productividad'!$O2463,0)</f>
        <v>0</v>
      </c>
      <c r="AT2463" s="71">
        <f>IFERROR('Formato Productividad'!$AI2463/'Formato Productividad'!$M2463,0)</f>
        <v>0</v>
      </c>
      <c r="AU2463" s="74"/>
    </row>
    <row r="2464" spans="1:47" s="33" customFormat="1" ht="25.5" customHeight="1" x14ac:dyDescent="0.25">
      <c r="A2464" s="39">
        <v>2463</v>
      </c>
      <c r="B2464" s="5"/>
      <c r="C2464" s="5"/>
      <c r="D2464" s="5"/>
      <c r="E2464" s="6" t="str">
        <f>IFERROR(VLOOKUP(D2464,'Formato validacion'!$E$2:$F$131,2,0),"Escoja un ESM")</f>
        <v>Escoja un ESM</v>
      </c>
      <c r="F2464" s="31"/>
      <c r="G2464" s="5"/>
      <c r="H2464" s="5"/>
      <c r="I2464" s="5"/>
      <c r="J2464" s="5"/>
      <c r="K2464" s="5"/>
      <c r="L2464" s="6" t="str">
        <f>IFERROR(VLOOKUP(K2464,Tabla4[[ESPECIALIDADES]:[ÁREA DE LA ESPECIALIDAD]],2,0),"Escoja una especialidad")</f>
        <v>Escoja una especialidad</v>
      </c>
      <c r="M2464" s="5"/>
      <c r="N2464" s="5"/>
      <c r="O2464" s="5"/>
      <c r="P2464" s="6">
        <f>'Formato Productividad'!$M2464-'Formato Productividad'!$AI2464</f>
        <v>0</v>
      </c>
      <c r="Q2464" s="6" t="str">
        <f>IFERROR(VLOOKUP('Formato Productividad'!$K2464,Tabla4[],3,0),"Escoja una especialidad")</f>
        <v>Escoja una especialidad</v>
      </c>
      <c r="R2464" s="6" t="str">
        <f t="shared" si="152"/>
        <v>No aplica</v>
      </c>
      <c r="S2464" s="5"/>
      <c r="T2464" s="5"/>
      <c r="U2464" s="5"/>
      <c r="V2464" s="6">
        <f t="shared" si="153"/>
        <v>0</v>
      </c>
      <c r="W2464" s="6" t="str">
        <f t="shared" si="154"/>
        <v>No aplica</v>
      </c>
      <c r="X2464" s="35" t="str">
        <f t="shared" si="155"/>
        <v>No aplica</v>
      </c>
      <c r="Y2464" s="37"/>
      <c r="Z2464" s="38"/>
      <c r="AA2464" s="36"/>
      <c r="AB2464" s="38"/>
      <c r="AC2464" s="37"/>
      <c r="AD2464" s="38"/>
      <c r="AE2464" s="37"/>
      <c r="AF2464" s="38"/>
      <c r="AG2464" s="37"/>
      <c r="AH2464" s="38"/>
      <c r="AI2464" s="36"/>
      <c r="AJ2464" s="5"/>
      <c r="AK2464" s="5"/>
      <c r="AL2464" s="6">
        <f>IFERROR('Formato Productividad'!$Y2464+'Formato Productividad'!$AA2464+'Formato Productividad'!$AC2464,0)+'Formato Productividad'!$AE2464</f>
        <v>0</v>
      </c>
      <c r="AM2464" s="6">
        <f>IFERROR((('Formato Productividad'!$T2464+'Formato Productividad'!$V2464+'Formato Productividad'!$U2464)/'Formato Productividad'!$Q2464),0)+'Formato Productividad'!$AL2464</f>
        <v>0</v>
      </c>
      <c r="AN2464" s="7">
        <f>IFERROR(('Formato Productividad'!$AM2464/'Formato Productividad'!$N2464)*('Formato Productividad'!$N2464/'Formato Productividad'!$P2464),0)</f>
        <v>0</v>
      </c>
      <c r="AO2464" s="7">
        <f>IFERROR(('Formato Productividad'!$AG2464/'Formato Productividad'!$O2464)*('Formato Productividad'!$O2464/'Formato Productividad'!$P2464),0)</f>
        <v>0</v>
      </c>
      <c r="AP2464" s="7">
        <f>'Formato Productividad'!$AN2464+'Formato Productividad'!$AO2464</f>
        <v>0</v>
      </c>
      <c r="AQ2464" s="5"/>
      <c r="AR2464" s="7">
        <f>IFERROR('Formato Productividad'!$AM2464/'Formato Productividad'!$N2464,0)</f>
        <v>0</v>
      </c>
      <c r="AS2464" s="7">
        <f>IFERROR('Formato Productividad'!$AG2464/'Formato Productividad'!$O2464,0)</f>
        <v>0</v>
      </c>
      <c r="AT2464" s="71">
        <f>IFERROR('Formato Productividad'!$AI2464/'Formato Productividad'!$M2464,0)</f>
        <v>0</v>
      </c>
      <c r="AU2464" s="74"/>
    </row>
    <row r="2465" spans="1:47" s="33" customFormat="1" ht="25.5" customHeight="1" x14ac:dyDescent="0.25">
      <c r="A2465" s="39">
        <v>2464</v>
      </c>
      <c r="B2465" s="5"/>
      <c r="C2465" s="5"/>
      <c r="D2465" s="5"/>
      <c r="E2465" s="6" t="str">
        <f>IFERROR(VLOOKUP(D2465,'Formato validacion'!$E$2:$F$131,2,0),"Escoja un ESM")</f>
        <v>Escoja un ESM</v>
      </c>
      <c r="F2465" s="31"/>
      <c r="G2465" s="5"/>
      <c r="H2465" s="5"/>
      <c r="I2465" s="5"/>
      <c r="J2465" s="5"/>
      <c r="K2465" s="5"/>
      <c r="L2465" s="6" t="str">
        <f>IFERROR(VLOOKUP(K2465,Tabla4[[ESPECIALIDADES]:[ÁREA DE LA ESPECIALIDAD]],2,0),"Escoja una especialidad")</f>
        <v>Escoja una especialidad</v>
      </c>
      <c r="M2465" s="5"/>
      <c r="N2465" s="5"/>
      <c r="O2465" s="5"/>
      <c r="P2465" s="6">
        <f>'Formato Productividad'!$M2465-'Formato Productividad'!$AI2465</f>
        <v>0</v>
      </c>
      <c r="Q2465" s="6" t="str">
        <f>IFERROR(VLOOKUP('Formato Productividad'!$K2465,Tabla4[],3,0),"Escoja una especialidad")</f>
        <v>Escoja una especialidad</v>
      </c>
      <c r="R2465" s="6" t="str">
        <f t="shared" si="152"/>
        <v>No aplica</v>
      </c>
      <c r="S2465" s="5"/>
      <c r="T2465" s="5"/>
      <c r="U2465" s="5"/>
      <c r="V2465" s="6">
        <f t="shared" si="153"/>
        <v>0</v>
      </c>
      <c r="W2465" s="6" t="str">
        <f t="shared" si="154"/>
        <v>No aplica</v>
      </c>
      <c r="X2465" s="35" t="str">
        <f t="shared" si="155"/>
        <v>No aplica</v>
      </c>
      <c r="Y2465" s="37"/>
      <c r="Z2465" s="38"/>
      <c r="AA2465" s="36"/>
      <c r="AB2465" s="38"/>
      <c r="AC2465" s="37"/>
      <c r="AD2465" s="38"/>
      <c r="AE2465" s="37"/>
      <c r="AF2465" s="38"/>
      <c r="AG2465" s="37"/>
      <c r="AH2465" s="38"/>
      <c r="AI2465" s="36"/>
      <c r="AJ2465" s="5"/>
      <c r="AK2465" s="5"/>
      <c r="AL2465" s="6">
        <f>IFERROR('Formato Productividad'!$Y2465+'Formato Productividad'!$AA2465+'Formato Productividad'!$AC2465,0)+'Formato Productividad'!$AE2465</f>
        <v>0</v>
      </c>
      <c r="AM2465" s="6">
        <f>IFERROR((('Formato Productividad'!$T2465+'Formato Productividad'!$V2465+'Formato Productividad'!$U2465)/'Formato Productividad'!$Q2465),0)+'Formato Productividad'!$AL2465</f>
        <v>0</v>
      </c>
      <c r="AN2465" s="7">
        <f>IFERROR(('Formato Productividad'!$AM2465/'Formato Productividad'!$N2465)*('Formato Productividad'!$N2465/'Formato Productividad'!$P2465),0)</f>
        <v>0</v>
      </c>
      <c r="AO2465" s="7">
        <f>IFERROR(('Formato Productividad'!$AG2465/'Formato Productividad'!$O2465)*('Formato Productividad'!$O2465/'Formato Productividad'!$P2465),0)</f>
        <v>0</v>
      </c>
      <c r="AP2465" s="7">
        <f>'Formato Productividad'!$AN2465+'Formato Productividad'!$AO2465</f>
        <v>0</v>
      </c>
      <c r="AQ2465" s="5"/>
      <c r="AR2465" s="7">
        <f>IFERROR('Formato Productividad'!$AM2465/'Formato Productividad'!$N2465,0)</f>
        <v>0</v>
      </c>
      <c r="AS2465" s="7">
        <f>IFERROR('Formato Productividad'!$AG2465/'Formato Productividad'!$O2465,0)</f>
        <v>0</v>
      </c>
      <c r="AT2465" s="71">
        <f>IFERROR('Formato Productividad'!$AI2465/'Formato Productividad'!$M2465,0)</f>
        <v>0</v>
      </c>
      <c r="AU2465" s="74"/>
    </row>
    <row r="2466" spans="1:47" s="33" customFormat="1" ht="25.5" customHeight="1" x14ac:dyDescent="0.25">
      <c r="A2466" s="39">
        <v>2465</v>
      </c>
      <c r="B2466" s="5"/>
      <c r="C2466" s="5"/>
      <c r="D2466" s="5"/>
      <c r="E2466" s="6" t="str">
        <f>IFERROR(VLOOKUP(D2466,'Formato validacion'!$E$2:$F$131,2,0),"Escoja un ESM")</f>
        <v>Escoja un ESM</v>
      </c>
      <c r="F2466" s="31"/>
      <c r="G2466" s="5"/>
      <c r="H2466" s="5"/>
      <c r="I2466" s="5"/>
      <c r="J2466" s="5"/>
      <c r="K2466" s="5"/>
      <c r="L2466" s="6" t="str">
        <f>IFERROR(VLOOKUP(K2466,Tabla4[[ESPECIALIDADES]:[ÁREA DE LA ESPECIALIDAD]],2,0),"Escoja una especialidad")</f>
        <v>Escoja una especialidad</v>
      </c>
      <c r="M2466" s="5"/>
      <c r="N2466" s="5"/>
      <c r="O2466" s="5"/>
      <c r="P2466" s="6">
        <f>'Formato Productividad'!$M2466-'Formato Productividad'!$AI2466</f>
        <v>0</v>
      </c>
      <c r="Q2466" s="6" t="str">
        <f>IFERROR(VLOOKUP('Formato Productividad'!$K2466,Tabla4[],3,0),"Escoja una especialidad")</f>
        <v>Escoja una especialidad</v>
      </c>
      <c r="R2466" s="6" t="str">
        <f t="shared" si="152"/>
        <v>No aplica</v>
      </c>
      <c r="S2466" s="5"/>
      <c r="T2466" s="5"/>
      <c r="U2466" s="5"/>
      <c r="V2466" s="6">
        <f t="shared" si="153"/>
        <v>0</v>
      </c>
      <c r="W2466" s="6" t="str">
        <f t="shared" si="154"/>
        <v>No aplica</v>
      </c>
      <c r="X2466" s="35" t="str">
        <f t="shared" si="155"/>
        <v>No aplica</v>
      </c>
      <c r="Y2466" s="37"/>
      <c r="Z2466" s="38"/>
      <c r="AA2466" s="36"/>
      <c r="AB2466" s="38"/>
      <c r="AC2466" s="37"/>
      <c r="AD2466" s="38"/>
      <c r="AE2466" s="37"/>
      <c r="AF2466" s="38"/>
      <c r="AG2466" s="37"/>
      <c r="AH2466" s="38"/>
      <c r="AI2466" s="36"/>
      <c r="AJ2466" s="5"/>
      <c r="AK2466" s="5"/>
      <c r="AL2466" s="6">
        <f>IFERROR('Formato Productividad'!$Y2466+'Formato Productividad'!$AA2466+'Formato Productividad'!$AC2466,0)+'Formato Productividad'!$AE2466</f>
        <v>0</v>
      </c>
      <c r="AM2466" s="6">
        <f>IFERROR((('Formato Productividad'!$T2466+'Formato Productividad'!$V2466+'Formato Productividad'!$U2466)/'Formato Productividad'!$Q2466),0)+'Formato Productividad'!$AL2466</f>
        <v>0</v>
      </c>
      <c r="AN2466" s="7">
        <f>IFERROR(('Formato Productividad'!$AM2466/'Formato Productividad'!$N2466)*('Formato Productividad'!$N2466/'Formato Productividad'!$P2466),0)</f>
        <v>0</v>
      </c>
      <c r="AO2466" s="7">
        <f>IFERROR(('Formato Productividad'!$AG2466/'Formato Productividad'!$O2466)*('Formato Productividad'!$O2466/'Formato Productividad'!$P2466),0)</f>
        <v>0</v>
      </c>
      <c r="AP2466" s="7">
        <f>'Formato Productividad'!$AN2466+'Formato Productividad'!$AO2466</f>
        <v>0</v>
      </c>
      <c r="AQ2466" s="5"/>
      <c r="AR2466" s="7">
        <f>IFERROR('Formato Productividad'!$AM2466/'Formato Productividad'!$N2466,0)</f>
        <v>0</v>
      </c>
      <c r="AS2466" s="7">
        <f>IFERROR('Formato Productividad'!$AG2466/'Formato Productividad'!$O2466,0)</f>
        <v>0</v>
      </c>
      <c r="AT2466" s="71">
        <f>IFERROR('Formato Productividad'!$AI2466/'Formato Productividad'!$M2466,0)</f>
        <v>0</v>
      </c>
      <c r="AU2466" s="74"/>
    </row>
    <row r="2467" spans="1:47" s="33" customFormat="1" ht="25.5" customHeight="1" x14ac:dyDescent="0.25">
      <c r="A2467" s="39">
        <v>2466</v>
      </c>
      <c r="B2467" s="5"/>
      <c r="C2467" s="5"/>
      <c r="D2467" s="5"/>
      <c r="E2467" s="6" t="str">
        <f>IFERROR(VLOOKUP(D2467,'Formato validacion'!$E$2:$F$131,2,0),"Escoja un ESM")</f>
        <v>Escoja un ESM</v>
      </c>
      <c r="F2467" s="31"/>
      <c r="G2467" s="5"/>
      <c r="H2467" s="5"/>
      <c r="I2467" s="5"/>
      <c r="J2467" s="5"/>
      <c r="K2467" s="5"/>
      <c r="L2467" s="6" t="str">
        <f>IFERROR(VLOOKUP(K2467,Tabla4[[ESPECIALIDADES]:[ÁREA DE LA ESPECIALIDAD]],2,0),"Escoja una especialidad")</f>
        <v>Escoja una especialidad</v>
      </c>
      <c r="M2467" s="5"/>
      <c r="N2467" s="5"/>
      <c r="O2467" s="5"/>
      <c r="P2467" s="6">
        <f>'Formato Productividad'!$M2467-'Formato Productividad'!$AI2467</f>
        <v>0</v>
      </c>
      <c r="Q2467" s="6" t="str">
        <f>IFERROR(VLOOKUP('Formato Productividad'!$K2467,Tabla4[],3,0),"Escoja una especialidad")</f>
        <v>Escoja una especialidad</v>
      </c>
      <c r="R2467" s="6" t="str">
        <f t="shared" si="152"/>
        <v>No aplica</v>
      </c>
      <c r="S2467" s="5"/>
      <c r="T2467" s="5"/>
      <c r="U2467" s="5"/>
      <c r="V2467" s="6">
        <f t="shared" si="153"/>
        <v>0</v>
      </c>
      <c r="W2467" s="6" t="str">
        <f t="shared" si="154"/>
        <v>No aplica</v>
      </c>
      <c r="X2467" s="35" t="str">
        <f t="shared" si="155"/>
        <v>No aplica</v>
      </c>
      <c r="Y2467" s="37"/>
      <c r="Z2467" s="38"/>
      <c r="AA2467" s="36"/>
      <c r="AB2467" s="38"/>
      <c r="AC2467" s="37"/>
      <c r="AD2467" s="38"/>
      <c r="AE2467" s="37"/>
      <c r="AF2467" s="38"/>
      <c r="AG2467" s="37"/>
      <c r="AH2467" s="38"/>
      <c r="AI2467" s="36"/>
      <c r="AJ2467" s="5"/>
      <c r="AK2467" s="5"/>
      <c r="AL2467" s="6">
        <f>IFERROR('Formato Productividad'!$Y2467+'Formato Productividad'!$AA2467+'Formato Productividad'!$AC2467,0)+'Formato Productividad'!$AE2467</f>
        <v>0</v>
      </c>
      <c r="AM2467" s="6">
        <f>IFERROR((('Formato Productividad'!$T2467+'Formato Productividad'!$V2467+'Formato Productividad'!$U2467)/'Formato Productividad'!$Q2467),0)+'Formato Productividad'!$AL2467</f>
        <v>0</v>
      </c>
      <c r="AN2467" s="7">
        <f>IFERROR(('Formato Productividad'!$AM2467/'Formato Productividad'!$N2467)*('Formato Productividad'!$N2467/'Formato Productividad'!$P2467),0)</f>
        <v>0</v>
      </c>
      <c r="AO2467" s="7">
        <f>IFERROR(('Formato Productividad'!$AG2467/'Formato Productividad'!$O2467)*('Formato Productividad'!$O2467/'Formato Productividad'!$P2467),0)</f>
        <v>0</v>
      </c>
      <c r="AP2467" s="7">
        <f>'Formato Productividad'!$AN2467+'Formato Productividad'!$AO2467</f>
        <v>0</v>
      </c>
      <c r="AQ2467" s="5"/>
      <c r="AR2467" s="7">
        <f>IFERROR('Formato Productividad'!$AM2467/'Formato Productividad'!$N2467,0)</f>
        <v>0</v>
      </c>
      <c r="AS2467" s="7">
        <f>IFERROR('Formato Productividad'!$AG2467/'Formato Productividad'!$O2467,0)</f>
        <v>0</v>
      </c>
      <c r="AT2467" s="71">
        <f>IFERROR('Formato Productividad'!$AI2467/'Formato Productividad'!$M2467,0)</f>
        <v>0</v>
      </c>
      <c r="AU2467" s="74"/>
    </row>
    <row r="2468" spans="1:47" s="33" customFormat="1" ht="25.5" customHeight="1" x14ac:dyDescent="0.25">
      <c r="A2468" s="39">
        <v>2467</v>
      </c>
      <c r="B2468" s="5"/>
      <c r="C2468" s="5"/>
      <c r="D2468" s="5"/>
      <c r="E2468" s="6" t="str">
        <f>IFERROR(VLOOKUP(D2468,'Formato validacion'!$E$2:$F$131,2,0),"Escoja un ESM")</f>
        <v>Escoja un ESM</v>
      </c>
      <c r="F2468" s="31"/>
      <c r="G2468" s="5"/>
      <c r="H2468" s="5"/>
      <c r="I2468" s="5"/>
      <c r="J2468" s="5"/>
      <c r="K2468" s="5"/>
      <c r="L2468" s="6" t="str">
        <f>IFERROR(VLOOKUP(K2468,Tabla4[[ESPECIALIDADES]:[ÁREA DE LA ESPECIALIDAD]],2,0),"Escoja una especialidad")</f>
        <v>Escoja una especialidad</v>
      </c>
      <c r="M2468" s="5"/>
      <c r="N2468" s="5"/>
      <c r="O2468" s="5"/>
      <c r="P2468" s="6">
        <f>'Formato Productividad'!$M2468-'Formato Productividad'!$AI2468</f>
        <v>0</v>
      </c>
      <c r="Q2468" s="6" t="str">
        <f>IFERROR(VLOOKUP('Formato Productividad'!$K2468,Tabla4[],3,0),"Escoja una especialidad")</f>
        <v>Escoja una especialidad</v>
      </c>
      <c r="R2468" s="6" t="str">
        <f t="shared" si="152"/>
        <v>No aplica</v>
      </c>
      <c r="S2468" s="5"/>
      <c r="T2468" s="5"/>
      <c r="U2468" s="5"/>
      <c r="V2468" s="6">
        <f t="shared" si="153"/>
        <v>0</v>
      </c>
      <c r="W2468" s="6" t="str">
        <f t="shared" si="154"/>
        <v>No aplica</v>
      </c>
      <c r="X2468" s="35" t="str">
        <f t="shared" si="155"/>
        <v>No aplica</v>
      </c>
      <c r="Y2468" s="37"/>
      <c r="Z2468" s="38"/>
      <c r="AA2468" s="36"/>
      <c r="AB2468" s="38"/>
      <c r="AC2468" s="37"/>
      <c r="AD2468" s="38"/>
      <c r="AE2468" s="37"/>
      <c r="AF2468" s="38"/>
      <c r="AG2468" s="37"/>
      <c r="AH2468" s="38"/>
      <c r="AI2468" s="36"/>
      <c r="AJ2468" s="5"/>
      <c r="AK2468" s="5"/>
      <c r="AL2468" s="6">
        <f>IFERROR('Formato Productividad'!$Y2468+'Formato Productividad'!$AA2468+'Formato Productividad'!$AC2468,0)+'Formato Productividad'!$AE2468</f>
        <v>0</v>
      </c>
      <c r="AM2468" s="6">
        <f>IFERROR((('Formato Productividad'!$T2468+'Formato Productividad'!$V2468+'Formato Productividad'!$U2468)/'Formato Productividad'!$Q2468),0)+'Formato Productividad'!$AL2468</f>
        <v>0</v>
      </c>
      <c r="AN2468" s="7">
        <f>IFERROR(('Formato Productividad'!$AM2468/'Formato Productividad'!$N2468)*('Formato Productividad'!$N2468/'Formato Productividad'!$P2468),0)</f>
        <v>0</v>
      </c>
      <c r="AO2468" s="7">
        <f>IFERROR(('Formato Productividad'!$AG2468/'Formato Productividad'!$O2468)*('Formato Productividad'!$O2468/'Formato Productividad'!$P2468),0)</f>
        <v>0</v>
      </c>
      <c r="AP2468" s="7">
        <f>'Formato Productividad'!$AN2468+'Formato Productividad'!$AO2468</f>
        <v>0</v>
      </c>
      <c r="AQ2468" s="5"/>
      <c r="AR2468" s="7">
        <f>IFERROR('Formato Productividad'!$AM2468/'Formato Productividad'!$N2468,0)</f>
        <v>0</v>
      </c>
      <c r="AS2468" s="7">
        <f>IFERROR('Formato Productividad'!$AG2468/'Formato Productividad'!$O2468,0)</f>
        <v>0</v>
      </c>
      <c r="AT2468" s="71">
        <f>IFERROR('Formato Productividad'!$AI2468/'Formato Productividad'!$M2468,0)</f>
        <v>0</v>
      </c>
      <c r="AU2468" s="74"/>
    </row>
    <row r="2469" spans="1:47" s="33" customFormat="1" ht="25.5" customHeight="1" x14ac:dyDescent="0.25">
      <c r="A2469" s="39">
        <v>2468</v>
      </c>
      <c r="B2469" s="5"/>
      <c r="C2469" s="5"/>
      <c r="D2469" s="5"/>
      <c r="E2469" s="6" t="str">
        <f>IFERROR(VLOOKUP(D2469,'Formato validacion'!$E$2:$F$131,2,0),"Escoja un ESM")</f>
        <v>Escoja un ESM</v>
      </c>
      <c r="F2469" s="31"/>
      <c r="G2469" s="5"/>
      <c r="H2469" s="5"/>
      <c r="I2469" s="5"/>
      <c r="J2469" s="5"/>
      <c r="K2469" s="5"/>
      <c r="L2469" s="6" t="str">
        <f>IFERROR(VLOOKUP(K2469,Tabla4[[ESPECIALIDADES]:[ÁREA DE LA ESPECIALIDAD]],2,0),"Escoja una especialidad")</f>
        <v>Escoja una especialidad</v>
      </c>
      <c r="M2469" s="5"/>
      <c r="N2469" s="5"/>
      <c r="O2469" s="5"/>
      <c r="P2469" s="6">
        <f>'Formato Productividad'!$M2469-'Formato Productividad'!$AI2469</f>
        <v>0</v>
      </c>
      <c r="Q2469" s="6" t="str">
        <f>IFERROR(VLOOKUP('Formato Productividad'!$K2469,Tabla4[],3,0),"Escoja una especialidad")</f>
        <v>Escoja una especialidad</v>
      </c>
      <c r="R2469" s="6" t="str">
        <f t="shared" si="152"/>
        <v>No aplica</v>
      </c>
      <c r="S2469" s="5"/>
      <c r="T2469" s="5"/>
      <c r="U2469" s="5"/>
      <c r="V2469" s="6">
        <f t="shared" si="153"/>
        <v>0</v>
      </c>
      <c r="W2469" s="6" t="str">
        <f t="shared" si="154"/>
        <v>No aplica</v>
      </c>
      <c r="X2469" s="35" t="str">
        <f t="shared" si="155"/>
        <v>No aplica</v>
      </c>
      <c r="Y2469" s="37"/>
      <c r="Z2469" s="38"/>
      <c r="AA2469" s="36"/>
      <c r="AB2469" s="38"/>
      <c r="AC2469" s="37"/>
      <c r="AD2469" s="38"/>
      <c r="AE2469" s="37"/>
      <c r="AF2469" s="38"/>
      <c r="AG2469" s="37"/>
      <c r="AH2469" s="38"/>
      <c r="AI2469" s="36"/>
      <c r="AJ2469" s="5"/>
      <c r="AK2469" s="5"/>
      <c r="AL2469" s="6">
        <f>IFERROR('Formato Productividad'!$Y2469+'Formato Productividad'!$AA2469+'Formato Productividad'!$AC2469,0)+'Formato Productividad'!$AE2469</f>
        <v>0</v>
      </c>
      <c r="AM2469" s="6">
        <f>IFERROR((('Formato Productividad'!$T2469+'Formato Productividad'!$V2469+'Formato Productividad'!$U2469)/'Formato Productividad'!$Q2469),0)+'Formato Productividad'!$AL2469</f>
        <v>0</v>
      </c>
      <c r="AN2469" s="7">
        <f>IFERROR(('Formato Productividad'!$AM2469/'Formato Productividad'!$N2469)*('Formato Productividad'!$N2469/'Formato Productividad'!$P2469),0)</f>
        <v>0</v>
      </c>
      <c r="AO2469" s="7">
        <f>IFERROR(('Formato Productividad'!$AG2469/'Formato Productividad'!$O2469)*('Formato Productividad'!$O2469/'Formato Productividad'!$P2469),0)</f>
        <v>0</v>
      </c>
      <c r="AP2469" s="7">
        <f>'Formato Productividad'!$AN2469+'Formato Productividad'!$AO2469</f>
        <v>0</v>
      </c>
      <c r="AQ2469" s="5"/>
      <c r="AR2469" s="7">
        <f>IFERROR('Formato Productividad'!$AM2469/'Formato Productividad'!$N2469,0)</f>
        <v>0</v>
      </c>
      <c r="AS2469" s="7">
        <f>IFERROR('Formato Productividad'!$AG2469/'Formato Productividad'!$O2469,0)</f>
        <v>0</v>
      </c>
      <c r="AT2469" s="71">
        <f>IFERROR('Formato Productividad'!$AI2469/'Formato Productividad'!$M2469,0)</f>
        <v>0</v>
      </c>
      <c r="AU2469" s="74"/>
    </row>
    <row r="2470" spans="1:47" s="33" customFormat="1" ht="25.5" customHeight="1" x14ac:dyDescent="0.25">
      <c r="A2470" s="39">
        <v>2469</v>
      </c>
      <c r="B2470" s="5"/>
      <c r="C2470" s="5"/>
      <c r="D2470" s="5"/>
      <c r="E2470" s="6" t="str">
        <f>IFERROR(VLOOKUP(D2470,'Formato validacion'!$E$2:$F$131,2,0),"Escoja un ESM")</f>
        <v>Escoja un ESM</v>
      </c>
      <c r="F2470" s="31"/>
      <c r="G2470" s="5"/>
      <c r="H2470" s="5"/>
      <c r="I2470" s="5"/>
      <c r="J2470" s="5"/>
      <c r="K2470" s="5"/>
      <c r="L2470" s="6" t="str">
        <f>IFERROR(VLOOKUP(K2470,Tabla4[[ESPECIALIDADES]:[ÁREA DE LA ESPECIALIDAD]],2,0),"Escoja una especialidad")</f>
        <v>Escoja una especialidad</v>
      </c>
      <c r="M2470" s="5"/>
      <c r="N2470" s="5"/>
      <c r="O2470" s="5"/>
      <c r="P2470" s="6">
        <f>'Formato Productividad'!$M2470-'Formato Productividad'!$AI2470</f>
        <v>0</v>
      </c>
      <c r="Q2470" s="6" t="str">
        <f>IFERROR(VLOOKUP('Formato Productividad'!$K2470,Tabla4[],3,0),"Escoja una especialidad")</f>
        <v>Escoja una especialidad</v>
      </c>
      <c r="R2470" s="6" t="str">
        <f t="shared" si="152"/>
        <v>No aplica</v>
      </c>
      <c r="S2470" s="5"/>
      <c r="T2470" s="5"/>
      <c r="U2470" s="5"/>
      <c r="V2470" s="6">
        <f t="shared" si="153"/>
        <v>0</v>
      </c>
      <c r="W2470" s="6" t="str">
        <f t="shared" si="154"/>
        <v>No aplica</v>
      </c>
      <c r="X2470" s="35" t="str">
        <f t="shared" si="155"/>
        <v>No aplica</v>
      </c>
      <c r="Y2470" s="37"/>
      <c r="Z2470" s="38"/>
      <c r="AA2470" s="36"/>
      <c r="AB2470" s="38"/>
      <c r="AC2470" s="37"/>
      <c r="AD2470" s="38"/>
      <c r="AE2470" s="37"/>
      <c r="AF2470" s="38"/>
      <c r="AG2470" s="37"/>
      <c r="AH2470" s="38"/>
      <c r="AI2470" s="36"/>
      <c r="AJ2470" s="5"/>
      <c r="AK2470" s="5"/>
      <c r="AL2470" s="6">
        <f>IFERROR('Formato Productividad'!$Y2470+'Formato Productividad'!$AA2470+'Formato Productividad'!$AC2470,0)+'Formato Productividad'!$AE2470</f>
        <v>0</v>
      </c>
      <c r="AM2470" s="6">
        <f>IFERROR((('Formato Productividad'!$T2470+'Formato Productividad'!$V2470+'Formato Productividad'!$U2470)/'Formato Productividad'!$Q2470),0)+'Formato Productividad'!$AL2470</f>
        <v>0</v>
      </c>
      <c r="AN2470" s="7">
        <f>IFERROR(('Formato Productividad'!$AM2470/'Formato Productividad'!$N2470)*('Formato Productividad'!$N2470/'Formato Productividad'!$P2470),0)</f>
        <v>0</v>
      </c>
      <c r="AO2470" s="7">
        <f>IFERROR(('Formato Productividad'!$AG2470/'Formato Productividad'!$O2470)*('Formato Productividad'!$O2470/'Formato Productividad'!$P2470),0)</f>
        <v>0</v>
      </c>
      <c r="AP2470" s="7">
        <f>'Formato Productividad'!$AN2470+'Formato Productividad'!$AO2470</f>
        <v>0</v>
      </c>
      <c r="AQ2470" s="5"/>
      <c r="AR2470" s="7">
        <f>IFERROR('Formato Productividad'!$AM2470/'Formato Productividad'!$N2470,0)</f>
        <v>0</v>
      </c>
      <c r="AS2470" s="7">
        <f>IFERROR('Formato Productividad'!$AG2470/'Formato Productividad'!$O2470,0)</f>
        <v>0</v>
      </c>
      <c r="AT2470" s="71">
        <f>IFERROR('Formato Productividad'!$AI2470/'Formato Productividad'!$M2470,0)</f>
        <v>0</v>
      </c>
      <c r="AU2470" s="74"/>
    </row>
    <row r="2471" spans="1:47" s="33" customFormat="1" ht="25.5" customHeight="1" x14ac:dyDescent="0.25">
      <c r="A2471" s="39">
        <v>2470</v>
      </c>
      <c r="B2471" s="5"/>
      <c r="C2471" s="5"/>
      <c r="D2471" s="5"/>
      <c r="E2471" s="6" t="str">
        <f>IFERROR(VLOOKUP(D2471,'Formato validacion'!$E$2:$F$131,2,0),"Escoja un ESM")</f>
        <v>Escoja un ESM</v>
      </c>
      <c r="F2471" s="31"/>
      <c r="G2471" s="5"/>
      <c r="H2471" s="5"/>
      <c r="I2471" s="5"/>
      <c r="J2471" s="5"/>
      <c r="K2471" s="5"/>
      <c r="L2471" s="6" t="str">
        <f>IFERROR(VLOOKUP(K2471,Tabla4[[ESPECIALIDADES]:[ÁREA DE LA ESPECIALIDAD]],2,0),"Escoja una especialidad")</f>
        <v>Escoja una especialidad</v>
      </c>
      <c r="M2471" s="5"/>
      <c r="N2471" s="5"/>
      <c r="O2471" s="5"/>
      <c r="P2471" s="6">
        <f>'Formato Productividad'!$M2471-'Formato Productividad'!$AI2471</f>
        <v>0</v>
      </c>
      <c r="Q2471" s="6" t="str">
        <f>IFERROR(VLOOKUP('Formato Productividad'!$K2471,Tabla4[],3,0),"Escoja una especialidad")</f>
        <v>Escoja una especialidad</v>
      </c>
      <c r="R2471" s="6" t="str">
        <f t="shared" si="152"/>
        <v>No aplica</v>
      </c>
      <c r="S2471" s="5"/>
      <c r="T2471" s="5"/>
      <c r="U2471" s="5"/>
      <c r="V2471" s="6">
        <f t="shared" si="153"/>
        <v>0</v>
      </c>
      <c r="W2471" s="6" t="str">
        <f t="shared" si="154"/>
        <v>No aplica</v>
      </c>
      <c r="X2471" s="35" t="str">
        <f t="shared" si="155"/>
        <v>No aplica</v>
      </c>
      <c r="Y2471" s="37"/>
      <c r="Z2471" s="38"/>
      <c r="AA2471" s="36"/>
      <c r="AB2471" s="38"/>
      <c r="AC2471" s="37"/>
      <c r="AD2471" s="38"/>
      <c r="AE2471" s="37"/>
      <c r="AF2471" s="38"/>
      <c r="AG2471" s="37"/>
      <c r="AH2471" s="38"/>
      <c r="AI2471" s="36"/>
      <c r="AJ2471" s="5"/>
      <c r="AK2471" s="5"/>
      <c r="AL2471" s="6">
        <f>IFERROR('Formato Productividad'!$Y2471+'Formato Productividad'!$AA2471+'Formato Productividad'!$AC2471,0)+'Formato Productividad'!$AE2471</f>
        <v>0</v>
      </c>
      <c r="AM2471" s="6">
        <f>IFERROR((('Formato Productividad'!$T2471+'Formato Productividad'!$V2471+'Formato Productividad'!$U2471)/'Formato Productividad'!$Q2471),0)+'Formato Productividad'!$AL2471</f>
        <v>0</v>
      </c>
      <c r="AN2471" s="7">
        <f>IFERROR(('Formato Productividad'!$AM2471/'Formato Productividad'!$N2471)*('Formato Productividad'!$N2471/'Formato Productividad'!$P2471),0)</f>
        <v>0</v>
      </c>
      <c r="AO2471" s="7">
        <f>IFERROR(('Formato Productividad'!$AG2471/'Formato Productividad'!$O2471)*('Formato Productividad'!$O2471/'Formato Productividad'!$P2471),0)</f>
        <v>0</v>
      </c>
      <c r="AP2471" s="7">
        <f>'Formato Productividad'!$AN2471+'Formato Productividad'!$AO2471</f>
        <v>0</v>
      </c>
      <c r="AQ2471" s="5"/>
      <c r="AR2471" s="7">
        <f>IFERROR('Formato Productividad'!$AM2471/'Formato Productividad'!$N2471,0)</f>
        <v>0</v>
      </c>
      <c r="AS2471" s="7">
        <f>IFERROR('Formato Productividad'!$AG2471/'Formato Productividad'!$O2471,0)</f>
        <v>0</v>
      </c>
      <c r="AT2471" s="71">
        <f>IFERROR('Formato Productividad'!$AI2471/'Formato Productividad'!$M2471,0)</f>
        <v>0</v>
      </c>
      <c r="AU2471" s="74"/>
    </row>
    <row r="2472" spans="1:47" s="33" customFormat="1" ht="25.5" customHeight="1" x14ac:dyDescent="0.25">
      <c r="A2472" s="39">
        <v>2471</v>
      </c>
      <c r="B2472" s="5"/>
      <c r="C2472" s="5"/>
      <c r="D2472" s="5"/>
      <c r="E2472" s="6" t="str">
        <f>IFERROR(VLOOKUP(D2472,'Formato validacion'!$E$2:$F$131,2,0),"Escoja un ESM")</f>
        <v>Escoja un ESM</v>
      </c>
      <c r="F2472" s="31"/>
      <c r="G2472" s="5"/>
      <c r="H2472" s="5"/>
      <c r="I2472" s="5"/>
      <c r="J2472" s="5"/>
      <c r="K2472" s="5"/>
      <c r="L2472" s="6" t="str">
        <f>IFERROR(VLOOKUP(K2472,Tabla4[[ESPECIALIDADES]:[ÁREA DE LA ESPECIALIDAD]],2,0),"Escoja una especialidad")</f>
        <v>Escoja una especialidad</v>
      </c>
      <c r="M2472" s="5"/>
      <c r="N2472" s="5"/>
      <c r="O2472" s="5"/>
      <c r="P2472" s="6">
        <f>'Formato Productividad'!$M2472-'Formato Productividad'!$AI2472</f>
        <v>0</v>
      </c>
      <c r="Q2472" s="6" t="str">
        <f>IFERROR(VLOOKUP('Formato Productividad'!$K2472,Tabla4[],3,0),"Escoja una especialidad")</f>
        <v>Escoja una especialidad</v>
      </c>
      <c r="R2472" s="6" t="str">
        <f t="shared" si="152"/>
        <v>No aplica</v>
      </c>
      <c r="S2472" s="5"/>
      <c r="T2472" s="5"/>
      <c r="U2472" s="5"/>
      <c r="V2472" s="6">
        <f t="shared" si="153"/>
        <v>0</v>
      </c>
      <c r="W2472" s="6" t="str">
        <f t="shared" si="154"/>
        <v>No aplica</v>
      </c>
      <c r="X2472" s="35" t="str">
        <f t="shared" si="155"/>
        <v>No aplica</v>
      </c>
      <c r="Y2472" s="37"/>
      <c r="Z2472" s="38"/>
      <c r="AA2472" s="36"/>
      <c r="AB2472" s="38"/>
      <c r="AC2472" s="37"/>
      <c r="AD2472" s="38"/>
      <c r="AE2472" s="37"/>
      <c r="AF2472" s="38"/>
      <c r="AG2472" s="37"/>
      <c r="AH2472" s="38"/>
      <c r="AI2472" s="36"/>
      <c r="AJ2472" s="5"/>
      <c r="AK2472" s="5"/>
      <c r="AL2472" s="6">
        <f>IFERROR('Formato Productividad'!$Y2472+'Formato Productividad'!$AA2472+'Formato Productividad'!$AC2472,0)+'Formato Productividad'!$AE2472</f>
        <v>0</v>
      </c>
      <c r="AM2472" s="6">
        <f>IFERROR((('Formato Productividad'!$T2472+'Formato Productividad'!$V2472+'Formato Productividad'!$U2472)/'Formato Productividad'!$Q2472),0)+'Formato Productividad'!$AL2472</f>
        <v>0</v>
      </c>
      <c r="AN2472" s="7">
        <f>IFERROR(('Formato Productividad'!$AM2472/'Formato Productividad'!$N2472)*('Formato Productividad'!$N2472/'Formato Productividad'!$P2472),0)</f>
        <v>0</v>
      </c>
      <c r="AO2472" s="7">
        <f>IFERROR(('Formato Productividad'!$AG2472/'Formato Productividad'!$O2472)*('Formato Productividad'!$O2472/'Formato Productividad'!$P2472),0)</f>
        <v>0</v>
      </c>
      <c r="AP2472" s="7">
        <f>'Formato Productividad'!$AN2472+'Formato Productividad'!$AO2472</f>
        <v>0</v>
      </c>
      <c r="AQ2472" s="5"/>
      <c r="AR2472" s="7">
        <f>IFERROR('Formato Productividad'!$AM2472/'Formato Productividad'!$N2472,0)</f>
        <v>0</v>
      </c>
      <c r="AS2472" s="7">
        <f>IFERROR('Formato Productividad'!$AG2472/'Formato Productividad'!$O2472,0)</f>
        <v>0</v>
      </c>
      <c r="AT2472" s="71">
        <f>IFERROR('Formato Productividad'!$AI2472/'Formato Productividad'!$M2472,0)</f>
        <v>0</v>
      </c>
      <c r="AU2472" s="74"/>
    </row>
    <row r="2473" spans="1:47" s="33" customFormat="1" ht="25.5" customHeight="1" x14ac:dyDescent="0.25">
      <c r="A2473" s="39">
        <v>2472</v>
      </c>
      <c r="B2473" s="5"/>
      <c r="C2473" s="5"/>
      <c r="D2473" s="5"/>
      <c r="E2473" s="6" t="str">
        <f>IFERROR(VLOOKUP(D2473,'Formato validacion'!$E$2:$F$131,2,0),"Escoja un ESM")</f>
        <v>Escoja un ESM</v>
      </c>
      <c r="F2473" s="31"/>
      <c r="G2473" s="5"/>
      <c r="H2473" s="5"/>
      <c r="I2473" s="5"/>
      <c r="J2473" s="5"/>
      <c r="K2473" s="5"/>
      <c r="L2473" s="6" t="str">
        <f>IFERROR(VLOOKUP(K2473,Tabla4[[ESPECIALIDADES]:[ÁREA DE LA ESPECIALIDAD]],2,0),"Escoja una especialidad")</f>
        <v>Escoja una especialidad</v>
      </c>
      <c r="M2473" s="5"/>
      <c r="N2473" s="5"/>
      <c r="O2473" s="5"/>
      <c r="P2473" s="6">
        <f>'Formato Productividad'!$M2473-'Formato Productividad'!$AI2473</f>
        <v>0</v>
      </c>
      <c r="Q2473" s="6" t="str">
        <f>IFERROR(VLOOKUP('Formato Productividad'!$K2473,Tabla4[],3,0),"Escoja una especialidad")</f>
        <v>Escoja una especialidad</v>
      </c>
      <c r="R2473" s="6" t="str">
        <f t="shared" si="152"/>
        <v>No aplica</v>
      </c>
      <c r="S2473" s="5"/>
      <c r="T2473" s="5"/>
      <c r="U2473" s="5"/>
      <c r="V2473" s="6">
        <f t="shared" si="153"/>
        <v>0</v>
      </c>
      <c r="W2473" s="6" t="str">
        <f t="shared" si="154"/>
        <v>No aplica</v>
      </c>
      <c r="X2473" s="35" t="str">
        <f t="shared" si="155"/>
        <v>No aplica</v>
      </c>
      <c r="Y2473" s="37"/>
      <c r="Z2473" s="38"/>
      <c r="AA2473" s="36"/>
      <c r="AB2473" s="38"/>
      <c r="AC2473" s="37"/>
      <c r="AD2473" s="38"/>
      <c r="AE2473" s="37"/>
      <c r="AF2473" s="38"/>
      <c r="AG2473" s="37"/>
      <c r="AH2473" s="38"/>
      <c r="AI2473" s="36"/>
      <c r="AJ2473" s="5"/>
      <c r="AK2473" s="5"/>
      <c r="AL2473" s="6">
        <f>IFERROR('Formato Productividad'!$Y2473+'Formato Productividad'!$AA2473+'Formato Productividad'!$AC2473,0)+'Formato Productividad'!$AE2473</f>
        <v>0</v>
      </c>
      <c r="AM2473" s="6">
        <f>IFERROR((('Formato Productividad'!$T2473+'Formato Productividad'!$V2473+'Formato Productividad'!$U2473)/'Formato Productividad'!$Q2473),0)+'Formato Productividad'!$AL2473</f>
        <v>0</v>
      </c>
      <c r="AN2473" s="7">
        <f>IFERROR(('Formato Productividad'!$AM2473/'Formato Productividad'!$N2473)*('Formato Productividad'!$N2473/'Formato Productividad'!$P2473),0)</f>
        <v>0</v>
      </c>
      <c r="AO2473" s="7">
        <f>IFERROR(('Formato Productividad'!$AG2473/'Formato Productividad'!$O2473)*('Formato Productividad'!$O2473/'Formato Productividad'!$P2473),0)</f>
        <v>0</v>
      </c>
      <c r="AP2473" s="7">
        <f>'Formato Productividad'!$AN2473+'Formato Productividad'!$AO2473</f>
        <v>0</v>
      </c>
      <c r="AQ2473" s="5"/>
      <c r="AR2473" s="7">
        <f>IFERROR('Formato Productividad'!$AM2473/'Formato Productividad'!$N2473,0)</f>
        <v>0</v>
      </c>
      <c r="AS2473" s="7">
        <f>IFERROR('Formato Productividad'!$AG2473/'Formato Productividad'!$O2473,0)</f>
        <v>0</v>
      </c>
      <c r="AT2473" s="71">
        <f>IFERROR('Formato Productividad'!$AI2473/'Formato Productividad'!$M2473,0)</f>
        <v>0</v>
      </c>
      <c r="AU2473" s="74"/>
    </row>
    <row r="2474" spans="1:47" s="33" customFormat="1" ht="25.5" customHeight="1" x14ac:dyDescent="0.25">
      <c r="A2474" s="39">
        <v>2473</v>
      </c>
      <c r="B2474" s="5"/>
      <c r="C2474" s="5"/>
      <c r="D2474" s="5"/>
      <c r="E2474" s="6" t="str">
        <f>IFERROR(VLOOKUP(D2474,'Formato validacion'!$E$2:$F$131,2,0),"Escoja un ESM")</f>
        <v>Escoja un ESM</v>
      </c>
      <c r="F2474" s="31"/>
      <c r="G2474" s="5"/>
      <c r="H2474" s="5"/>
      <c r="I2474" s="5"/>
      <c r="J2474" s="5"/>
      <c r="K2474" s="5"/>
      <c r="L2474" s="6" t="str">
        <f>IFERROR(VLOOKUP(K2474,Tabla4[[ESPECIALIDADES]:[ÁREA DE LA ESPECIALIDAD]],2,0),"Escoja una especialidad")</f>
        <v>Escoja una especialidad</v>
      </c>
      <c r="M2474" s="5"/>
      <c r="N2474" s="5"/>
      <c r="O2474" s="5"/>
      <c r="P2474" s="6">
        <f>'Formato Productividad'!$M2474-'Formato Productividad'!$AI2474</f>
        <v>0</v>
      </c>
      <c r="Q2474" s="6" t="str">
        <f>IFERROR(VLOOKUP('Formato Productividad'!$K2474,Tabla4[],3,0),"Escoja una especialidad")</f>
        <v>Escoja una especialidad</v>
      </c>
      <c r="R2474" s="6" t="str">
        <f t="shared" si="152"/>
        <v>No aplica</v>
      </c>
      <c r="S2474" s="5"/>
      <c r="T2474" s="5"/>
      <c r="U2474" s="5"/>
      <c r="V2474" s="6">
        <f t="shared" si="153"/>
        <v>0</v>
      </c>
      <c r="W2474" s="6" t="str">
        <f t="shared" si="154"/>
        <v>No aplica</v>
      </c>
      <c r="X2474" s="35" t="str">
        <f t="shared" si="155"/>
        <v>No aplica</v>
      </c>
      <c r="Y2474" s="37"/>
      <c r="Z2474" s="38"/>
      <c r="AA2474" s="36"/>
      <c r="AB2474" s="38"/>
      <c r="AC2474" s="37"/>
      <c r="AD2474" s="38"/>
      <c r="AE2474" s="37"/>
      <c r="AF2474" s="38"/>
      <c r="AG2474" s="37"/>
      <c r="AH2474" s="38"/>
      <c r="AI2474" s="36"/>
      <c r="AJ2474" s="5"/>
      <c r="AK2474" s="5"/>
      <c r="AL2474" s="6">
        <f>IFERROR('Formato Productividad'!$Y2474+'Formato Productividad'!$AA2474+'Formato Productividad'!$AC2474,0)+'Formato Productividad'!$AE2474</f>
        <v>0</v>
      </c>
      <c r="AM2474" s="6">
        <f>IFERROR((('Formato Productividad'!$T2474+'Formato Productividad'!$V2474+'Formato Productividad'!$U2474)/'Formato Productividad'!$Q2474),0)+'Formato Productividad'!$AL2474</f>
        <v>0</v>
      </c>
      <c r="AN2474" s="7">
        <f>IFERROR(('Formato Productividad'!$AM2474/'Formato Productividad'!$N2474)*('Formato Productividad'!$N2474/'Formato Productividad'!$P2474),0)</f>
        <v>0</v>
      </c>
      <c r="AO2474" s="7">
        <f>IFERROR(('Formato Productividad'!$AG2474/'Formato Productividad'!$O2474)*('Formato Productividad'!$O2474/'Formato Productividad'!$P2474),0)</f>
        <v>0</v>
      </c>
      <c r="AP2474" s="7">
        <f>'Formato Productividad'!$AN2474+'Formato Productividad'!$AO2474</f>
        <v>0</v>
      </c>
      <c r="AQ2474" s="5"/>
      <c r="AR2474" s="7">
        <f>IFERROR('Formato Productividad'!$AM2474/'Formato Productividad'!$N2474,0)</f>
        <v>0</v>
      </c>
      <c r="AS2474" s="7">
        <f>IFERROR('Formato Productividad'!$AG2474/'Formato Productividad'!$O2474,0)</f>
        <v>0</v>
      </c>
      <c r="AT2474" s="71">
        <f>IFERROR('Formato Productividad'!$AI2474/'Formato Productividad'!$M2474,0)</f>
        <v>0</v>
      </c>
      <c r="AU2474" s="74"/>
    </row>
    <row r="2475" spans="1:47" s="33" customFormat="1" ht="25.5" customHeight="1" x14ac:dyDescent="0.25">
      <c r="A2475" s="39">
        <v>2474</v>
      </c>
      <c r="B2475" s="5"/>
      <c r="C2475" s="5"/>
      <c r="D2475" s="5"/>
      <c r="E2475" s="6" t="str">
        <f>IFERROR(VLOOKUP(D2475,'Formato validacion'!$E$2:$F$131,2,0),"Escoja un ESM")</f>
        <v>Escoja un ESM</v>
      </c>
      <c r="F2475" s="31"/>
      <c r="G2475" s="5"/>
      <c r="H2475" s="5"/>
      <c r="I2475" s="5"/>
      <c r="J2475" s="5"/>
      <c r="K2475" s="5"/>
      <c r="L2475" s="6" t="str">
        <f>IFERROR(VLOOKUP(K2475,Tabla4[[ESPECIALIDADES]:[ÁREA DE LA ESPECIALIDAD]],2,0),"Escoja una especialidad")</f>
        <v>Escoja una especialidad</v>
      </c>
      <c r="M2475" s="5"/>
      <c r="N2475" s="5"/>
      <c r="O2475" s="5"/>
      <c r="P2475" s="6">
        <f>'Formato Productividad'!$M2475-'Formato Productividad'!$AI2475</f>
        <v>0</v>
      </c>
      <c r="Q2475" s="6" t="str">
        <f>IFERROR(VLOOKUP('Formato Productividad'!$K2475,Tabla4[],3,0),"Escoja una especialidad")</f>
        <v>Escoja una especialidad</v>
      </c>
      <c r="R2475" s="6" t="str">
        <f t="shared" si="152"/>
        <v>No aplica</v>
      </c>
      <c r="S2475" s="5"/>
      <c r="T2475" s="5"/>
      <c r="U2475" s="5"/>
      <c r="V2475" s="6">
        <f t="shared" si="153"/>
        <v>0</v>
      </c>
      <c r="W2475" s="6" t="str">
        <f t="shared" si="154"/>
        <v>No aplica</v>
      </c>
      <c r="X2475" s="35" t="str">
        <f t="shared" si="155"/>
        <v>No aplica</v>
      </c>
      <c r="Y2475" s="37"/>
      <c r="Z2475" s="38"/>
      <c r="AA2475" s="36"/>
      <c r="AB2475" s="38"/>
      <c r="AC2475" s="37"/>
      <c r="AD2475" s="38"/>
      <c r="AE2475" s="37"/>
      <c r="AF2475" s="38"/>
      <c r="AG2475" s="37"/>
      <c r="AH2475" s="38"/>
      <c r="AI2475" s="36"/>
      <c r="AJ2475" s="5"/>
      <c r="AK2475" s="5"/>
      <c r="AL2475" s="6">
        <f>IFERROR('Formato Productividad'!$Y2475+'Formato Productividad'!$AA2475+'Formato Productividad'!$AC2475,0)+'Formato Productividad'!$AE2475</f>
        <v>0</v>
      </c>
      <c r="AM2475" s="6">
        <f>IFERROR((('Formato Productividad'!$T2475+'Formato Productividad'!$V2475+'Formato Productividad'!$U2475)/'Formato Productividad'!$Q2475),0)+'Formato Productividad'!$AL2475</f>
        <v>0</v>
      </c>
      <c r="AN2475" s="7">
        <f>IFERROR(('Formato Productividad'!$AM2475/'Formato Productividad'!$N2475)*('Formato Productividad'!$N2475/'Formato Productividad'!$P2475),0)</f>
        <v>0</v>
      </c>
      <c r="AO2475" s="7">
        <f>IFERROR(('Formato Productividad'!$AG2475/'Formato Productividad'!$O2475)*('Formato Productividad'!$O2475/'Formato Productividad'!$P2475),0)</f>
        <v>0</v>
      </c>
      <c r="AP2475" s="7">
        <f>'Formato Productividad'!$AN2475+'Formato Productividad'!$AO2475</f>
        <v>0</v>
      </c>
      <c r="AQ2475" s="5"/>
      <c r="AR2475" s="7">
        <f>IFERROR('Formato Productividad'!$AM2475/'Formato Productividad'!$N2475,0)</f>
        <v>0</v>
      </c>
      <c r="AS2475" s="7">
        <f>IFERROR('Formato Productividad'!$AG2475/'Formato Productividad'!$O2475,0)</f>
        <v>0</v>
      </c>
      <c r="AT2475" s="71">
        <f>IFERROR('Formato Productividad'!$AI2475/'Formato Productividad'!$M2475,0)</f>
        <v>0</v>
      </c>
      <c r="AU2475" s="74"/>
    </row>
    <row r="2476" spans="1:47" s="33" customFormat="1" ht="25.5" customHeight="1" x14ac:dyDescent="0.25">
      <c r="A2476" s="39">
        <v>2475</v>
      </c>
      <c r="B2476" s="5"/>
      <c r="C2476" s="5"/>
      <c r="D2476" s="5"/>
      <c r="E2476" s="6" t="str">
        <f>IFERROR(VLOOKUP(D2476,'Formato validacion'!$E$2:$F$131,2,0),"Escoja un ESM")</f>
        <v>Escoja un ESM</v>
      </c>
      <c r="F2476" s="31"/>
      <c r="G2476" s="5"/>
      <c r="H2476" s="5"/>
      <c r="I2476" s="5"/>
      <c r="J2476" s="5"/>
      <c r="K2476" s="5"/>
      <c r="L2476" s="6" t="str">
        <f>IFERROR(VLOOKUP(K2476,Tabla4[[ESPECIALIDADES]:[ÁREA DE LA ESPECIALIDAD]],2,0),"Escoja una especialidad")</f>
        <v>Escoja una especialidad</v>
      </c>
      <c r="M2476" s="5"/>
      <c r="N2476" s="5"/>
      <c r="O2476" s="5"/>
      <c r="P2476" s="6">
        <f>'Formato Productividad'!$M2476-'Formato Productividad'!$AI2476</f>
        <v>0</v>
      </c>
      <c r="Q2476" s="6" t="str">
        <f>IFERROR(VLOOKUP('Formato Productividad'!$K2476,Tabla4[],3,0),"Escoja una especialidad")</f>
        <v>Escoja una especialidad</v>
      </c>
      <c r="R2476" s="6" t="str">
        <f t="shared" si="152"/>
        <v>No aplica</v>
      </c>
      <c r="S2476" s="5"/>
      <c r="T2476" s="5"/>
      <c r="U2476" s="5"/>
      <c r="V2476" s="6">
        <f t="shared" si="153"/>
        <v>0</v>
      </c>
      <c r="W2476" s="6" t="str">
        <f t="shared" si="154"/>
        <v>No aplica</v>
      </c>
      <c r="X2476" s="35" t="str">
        <f t="shared" si="155"/>
        <v>No aplica</v>
      </c>
      <c r="Y2476" s="37"/>
      <c r="Z2476" s="38"/>
      <c r="AA2476" s="36"/>
      <c r="AB2476" s="38"/>
      <c r="AC2476" s="37"/>
      <c r="AD2476" s="38"/>
      <c r="AE2476" s="37"/>
      <c r="AF2476" s="38"/>
      <c r="AG2476" s="37"/>
      <c r="AH2476" s="38"/>
      <c r="AI2476" s="36"/>
      <c r="AJ2476" s="5"/>
      <c r="AK2476" s="5"/>
      <c r="AL2476" s="6">
        <f>IFERROR('Formato Productividad'!$Y2476+'Formato Productividad'!$AA2476+'Formato Productividad'!$AC2476,0)+'Formato Productividad'!$AE2476</f>
        <v>0</v>
      </c>
      <c r="AM2476" s="6">
        <f>IFERROR((('Formato Productividad'!$T2476+'Formato Productividad'!$V2476+'Formato Productividad'!$U2476)/'Formato Productividad'!$Q2476),0)+'Formato Productividad'!$AL2476</f>
        <v>0</v>
      </c>
      <c r="AN2476" s="7">
        <f>IFERROR(('Formato Productividad'!$AM2476/'Formato Productividad'!$N2476)*('Formato Productividad'!$N2476/'Formato Productividad'!$P2476),0)</f>
        <v>0</v>
      </c>
      <c r="AO2476" s="7">
        <f>IFERROR(('Formato Productividad'!$AG2476/'Formato Productividad'!$O2476)*('Formato Productividad'!$O2476/'Formato Productividad'!$P2476),0)</f>
        <v>0</v>
      </c>
      <c r="AP2476" s="7">
        <f>'Formato Productividad'!$AN2476+'Formato Productividad'!$AO2476</f>
        <v>0</v>
      </c>
      <c r="AQ2476" s="5"/>
      <c r="AR2476" s="7">
        <f>IFERROR('Formato Productividad'!$AM2476/'Formato Productividad'!$N2476,0)</f>
        <v>0</v>
      </c>
      <c r="AS2476" s="7">
        <f>IFERROR('Formato Productividad'!$AG2476/'Formato Productividad'!$O2476,0)</f>
        <v>0</v>
      </c>
      <c r="AT2476" s="71">
        <f>IFERROR('Formato Productividad'!$AI2476/'Formato Productividad'!$M2476,0)</f>
        <v>0</v>
      </c>
      <c r="AU2476" s="74"/>
    </row>
    <row r="2477" spans="1:47" s="33" customFormat="1" ht="25.5" customHeight="1" x14ac:dyDescent="0.25">
      <c r="A2477" s="39">
        <v>2476</v>
      </c>
      <c r="B2477" s="5"/>
      <c r="C2477" s="5"/>
      <c r="D2477" s="5"/>
      <c r="E2477" s="6" t="str">
        <f>IFERROR(VLOOKUP(D2477,'Formato validacion'!$E$2:$F$131,2,0),"Escoja un ESM")</f>
        <v>Escoja un ESM</v>
      </c>
      <c r="F2477" s="31"/>
      <c r="G2477" s="5"/>
      <c r="H2477" s="5"/>
      <c r="I2477" s="5"/>
      <c r="J2477" s="5"/>
      <c r="K2477" s="5"/>
      <c r="L2477" s="6" t="str">
        <f>IFERROR(VLOOKUP(K2477,Tabla4[[ESPECIALIDADES]:[ÁREA DE LA ESPECIALIDAD]],2,0),"Escoja una especialidad")</f>
        <v>Escoja una especialidad</v>
      </c>
      <c r="M2477" s="5"/>
      <c r="N2477" s="5"/>
      <c r="O2477" s="5"/>
      <c r="P2477" s="6">
        <f>'Formato Productividad'!$M2477-'Formato Productividad'!$AI2477</f>
        <v>0</v>
      </c>
      <c r="Q2477" s="6" t="str">
        <f>IFERROR(VLOOKUP('Formato Productividad'!$K2477,Tabla4[],3,0),"Escoja una especialidad")</f>
        <v>Escoja una especialidad</v>
      </c>
      <c r="R2477" s="6" t="str">
        <f t="shared" si="152"/>
        <v>No aplica</v>
      </c>
      <c r="S2477" s="5"/>
      <c r="T2477" s="5"/>
      <c r="U2477" s="5"/>
      <c r="V2477" s="6">
        <f t="shared" si="153"/>
        <v>0</v>
      </c>
      <c r="W2477" s="6" t="str">
        <f t="shared" si="154"/>
        <v>No aplica</v>
      </c>
      <c r="X2477" s="35" t="str">
        <f t="shared" si="155"/>
        <v>No aplica</v>
      </c>
      <c r="Y2477" s="37"/>
      <c r="Z2477" s="38"/>
      <c r="AA2477" s="36"/>
      <c r="AB2477" s="38"/>
      <c r="AC2477" s="37"/>
      <c r="AD2477" s="38"/>
      <c r="AE2477" s="37"/>
      <c r="AF2477" s="38"/>
      <c r="AG2477" s="37"/>
      <c r="AH2477" s="38"/>
      <c r="AI2477" s="36"/>
      <c r="AJ2477" s="5"/>
      <c r="AK2477" s="5"/>
      <c r="AL2477" s="6">
        <f>IFERROR('Formato Productividad'!$Y2477+'Formato Productividad'!$AA2477+'Formato Productividad'!$AC2477,0)+'Formato Productividad'!$AE2477</f>
        <v>0</v>
      </c>
      <c r="AM2477" s="6">
        <f>IFERROR((('Formato Productividad'!$T2477+'Formato Productividad'!$V2477+'Formato Productividad'!$U2477)/'Formato Productividad'!$Q2477),0)+'Formato Productividad'!$AL2477</f>
        <v>0</v>
      </c>
      <c r="AN2477" s="7">
        <f>IFERROR(('Formato Productividad'!$AM2477/'Formato Productividad'!$N2477)*('Formato Productividad'!$N2477/'Formato Productividad'!$P2477),0)</f>
        <v>0</v>
      </c>
      <c r="AO2477" s="7">
        <f>IFERROR(('Formato Productividad'!$AG2477/'Formato Productividad'!$O2477)*('Formato Productividad'!$O2477/'Formato Productividad'!$P2477),0)</f>
        <v>0</v>
      </c>
      <c r="AP2477" s="7">
        <f>'Formato Productividad'!$AN2477+'Formato Productividad'!$AO2477</f>
        <v>0</v>
      </c>
      <c r="AQ2477" s="5"/>
      <c r="AR2477" s="7">
        <f>IFERROR('Formato Productividad'!$AM2477/'Formato Productividad'!$N2477,0)</f>
        <v>0</v>
      </c>
      <c r="AS2477" s="7">
        <f>IFERROR('Formato Productividad'!$AG2477/'Formato Productividad'!$O2477,0)</f>
        <v>0</v>
      </c>
      <c r="AT2477" s="71">
        <f>IFERROR('Formato Productividad'!$AI2477/'Formato Productividad'!$M2477,0)</f>
        <v>0</v>
      </c>
      <c r="AU2477" s="74"/>
    </row>
    <row r="2478" spans="1:47" s="33" customFormat="1" ht="25.5" customHeight="1" x14ac:dyDescent="0.25">
      <c r="A2478" s="39">
        <v>2477</v>
      </c>
      <c r="B2478" s="5"/>
      <c r="C2478" s="5"/>
      <c r="D2478" s="5"/>
      <c r="E2478" s="6" t="str">
        <f>IFERROR(VLOOKUP(D2478,'Formato validacion'!$E$2:$F$131,2,0),"Escoja un ESM")</f>
        <v>Escoja un ESM</v>
      </c>
      <c r="F2478" s="31"/>
      <c r="G2478" s="5"/>
      <c r="H2478" s="5"/>
      <c r="I2478" s="5"/>
      <c r="J2478" s="5"/>
      <c r="K2478" s="5"/>
      <c r="L2478" s="6" t="str">
        <f>IFERROR(VLOOKUP(K2478,Tabla4[[ESPECIALIDADES]:[ÁREA DE LA ESPECIALIDAD]],2,0),"Escoja una especialidad")</f>
        <v>Escoja una especialidad</v>
      </c>
      <c r="M2478" s="5"/>
      <c r="N2478" s="5"/>
      <c r="O2478" s="5"/>
      <c r="P2478" s="6">
        <f>'Formato Productividad'!$M2478-'Formato Productividad'!$AI2478</f>
        <v>0</v>
      </c>
      <c r="Q2478" s="6" t="str">
        <f>IFERROR(VLOOKUP('Formato Productividad'!$K2478,Tabla4[],3,0),"Escoja una especialidad")</f>
        <v>Escoja una especialidad</v>
      </c>
      <c r="R2478" s="6" t="str">
        <f t="shared" si="152"/>
        <v>No aplica</v>
      </c>
      <c r="S2478" s="5"/>
      <c r="T2478" s="5"/>
      <c r="U2478" s="5"/>
      <c r="V2478" s="6">
        <f t="shared" si="153"/>
        <v>0</v>
      </c>
      <c r="W2478" s="6" t="str">
        <f t="shared" si="154"/>
        <v>No aplica</v>
      </c>
      <c r="X2478" s="35" t="str">
        <f t="shared" si="155"/>
        <v>No aplica</v>
      </c>
      <c r="Y2478" s="37"/>
      <c r="Z2478" s="38"/>
      <c r="AA2478" s="36"/>
      <c r="AB2478" s="38"/>
      <c r="AC2478" s="37"/>
      <c r="AD2478" s="38"/>
      <c r="AE2478" s="37"/>
      <c r="AF2478" s="38"/>
      <c r="AG2478" s="37"/>
      <c r="AH2478" s="38"/>
      <c r="AI2478" s="36"/>
      <c r="AJ2478" s="5"/>
      <c r="AK2478" s="5"/>
      <c r="AL2478" s="6">
        <f>IFERROR('Formato Productividad'!$Y2478+'Formato Productividad'!$AA2478+'Formato Productividad'!$AC2478,0)+'Formato Productividad'!$AE2478</f>
        <v>0</v>
      </c>
      <c r="AM2478" s="6">
        <f>IFERROR((('Formato Productividad'!$T2478+'Formato Productividad'!$V2478+'Formato Productividad'!$U2478)/'Formato Productividad'!$Q2478),0)+'Formato Productividad'!$AL2478</f>
        <v>0</v>
      </c>
      <c r="AN2478" s="7">
        <f>IFERROR(('Formato Productividad'!$AM2478/'Formato Productividad'!$N2478)*('Formato Productividad'!$N2478/'Formato Productividad'!$P2478),0)</f>
        <v>0</v>
      </c>
      <c r="AO2478" s="7">
        <f>IFERROR(('Formato Productividad'!$AG2478/'Formato Productividad'!$O2478)*('Formato Productividad'!$O2478/'Formato Productividad'!$P2478),0)</f>
        <v>0</v>
      </c>
      <c r="AP2478" s="7">
        <f>'Formato Productividad'!$AN2478+'Formato Productividad'!$AO2478</f>
        <v>0</v>
      </c>
      <c r="AQ2478" s="5"/>
      <c r="AR2478" s="7">
        <f>IFERROR('Formato Productividad'!$AM2478/'Formato Productividad'!$N2478,0)</f>
        <v>0</v>
      </c>
      <c r="AS2478" s="7">
        <f>IFERROR('Formato Productividad'!$AG2478/'Formato Productividad'!$O2478,0)</f>
        <v>0</v>
      </c>
      <c r="AT2478" s="71">
        <f>IFERROR('Formato Productividad'!$AI2478/'Formato Productividad'!$M2478,0)</f>
        <v>0</v>
      </c>
      <c r="AU2478" s="74"/>
    </row>
    <row r="2479" spans="1:47" s="33" customFormat="1" ht="25.5" customHeight="1" x14ac:dyDescent="0.25">
      <c r="A2479" s="39">
        <v>2478</v>
      </c>
      <c r="B2479" s="5"/>
      <c r="C2479" s="5"/>
      <c r="D2479" s="5"/>
      <c r="E2479" s="6" t="str">
        <f>IFERROR(VLOOKUP(D2479,'Formato validacion'!$E$2:$F$131,2,0),"Escoja un ESM")</f>
        <v>Escoja un ESM</v>
      </c>
      <c r="F2479" s="31"/>
      <c r="G2479" s="5"/>
      <c r="H2479" s="5"/>
      <c r="I2479" s="5"/>
      <c r="J2479" s="5"/>
      <c r="K2479" s="5"/>
      <c r="L2479" s="6" t="str">
        <f>IFERROR(VLOOKUP(K2479,Tabla4[[ESPECIALIDADES]:[ÁREA DE LA ESPECIALIDAD]],2,0),"Escoja una especialidad")</f>
        <v>Escoja una especialidad</v>
      </c>
      <c r="M2479" s="5"/>
      <c r="N2479" s="5"/>
      <c r="O2479" s="5"/>
      <c r="P2479" s="6">
        <f>'Formato Productividad'!$M2479-'Formato Productividad'!$AI2479</f>
        <v>0</v>
      </c>
      <c r="Q2479" s="6" t="str">
        <f>IFERROR(VLOOKUP('Formato Productividad'!$K2479,Tabla4[],3,0),"Escoja una especialidad")</f>
        <v>Escoja una especialidad</v>
      </c>
      <c r="R2479" s="6" t="str">
        <f t="shared" si="152"/>
        <v>No aplica</v>
      </c>
      <c r="S2479" s="5"/>
      <c r="T2479" s="5"/>
      <c r="U2479" s="5"/>
      <c r="V2479" s="6">
        <f t="shared" si="153"/>
        <v>0</v>
      </c>
      <c r="W2479" s="6" t="str">
        <f t="shared" si="154"/>
        <v>No aplica</v>
      </c>
      <c r="X2479" s="35" t="str">
        <f t="shared" si="155"/>
        <v>No aplica</v>
      </c>
      <c r="Y2479" s="37"/>
      <c r="Z2479" s="38"/>
      <c r="AA2479" s="36"/>
      <c r="AB2479" s="38"/>
      <c r="AC2479" s="37"/>
      <c r="AD2479" s="38"/>
      <c r="AE2479" s="37"/>
      <c r="AF2479" s="38"/>
      <c r="AG2479" s="37"/>
      <c r="AH2479" s="38"/>
      <c r="AI2479" s="36"/>
      <c r="AJ2479" s="5"/>
      <c r="AK2479" s="5"/>
      <c r="AL2479" s="6">
        <f>IFERROR('Formato Productividad'!$Y2479+'Formato Productividad'!$AA2479+'Formato Productividad'!$AC2479,0)+'Formato Productividad'!$AE2479</f>
        <v>0</v>
      </c>
      <c r="AM2479" s="6">
        <f>IFERROR((('Formato Productividad'!$T2479+'Formato Productividad'!$V2479+'Formato Productividad'!$U2479)/'Formato Productividad'!$Q2479),0)+'Formato Productividad'!$AL2479</f>
        <v>0</v>
      </c>
      <c r="AN2479" s="7">
        <f>IFERROR(('Formato Productividad'!$AM2479/'Formato Productividad'!$N2479)*('Formato Productividad'!$N2479/'Formato Productividad'!$P2479),0)</f>
        <v>0</v>
      </c>
      <c r="AO2479" s="7">
        <f>IFERROR(('Formato Productividad'!$AG2479/'Formato Productividad'!$O2479)*('Formato Productividad'!$O2479/'Formato Productividad'!$P2479),0)</f>
        <v>0</v>
      </c>
      <c r="AP2479" s="7">
        <f>'Formato Productividad'!$AN2479+'Formato Productividad'!$AO2479</f>
        <v>0</v>
      </c>
      <c r="AQ2479" s="5"/>
      <c r="AR2479" s="7">
        <f>IFERROR('Formato Productividad'!$AM2479/'Formato Productividad'!$N2479,0)</f>
        <v>0</v>
      </c>
      <c r="AS2479" s="7">
        <f>IFERROR('Formato Productividad'!$AG2479/'Formato Productividad'!$O2479,0)</f>
        <v>0</v>
      </c>
      <c r="AT2479" s="71">
        <f>IFERROR('Formato Productividad'!$AI2479/'Formato Productividad'!$M2479,0)</f>
        <v>0</v>
      </c>
      <c r="AU2479" s="74"/>
    </row>
    <row r="2480" spans="1:47" s="33" customFormat="1" ht="25.5" customHeight="1" x14ac:dyDescent="0.25">
      <c r="A2480" s="39">
        <v>2479</v>
      </c>
      <c r="B2480" s="5"/>
      <c r="C2480" s="5"/>
      <c r="D2480" s="5"/>
      <c r="E2480" s="6" t="str">
        <f>IFERROR(VLOOKUP(D2480,'Formato validacion'!$E$2:$F$131,2,0),"Escoja un ESM")</f>
        <v>Escoja un ESM</v>
      </c>
      <c r="F2480" s="31"/>
      <c r="G2480" s="5"/>
      <c r="H2480" s="5"/>
      <c r="I2480" s="5"/>
      <c r="J2480" s="5"/>
      <c r="K2480" s="5"/>
      <c r="L2480" s="6" t="str">
        <f>IFERROR(VLOOKUP(K2480,Tabla4[[ESPECIALIDADES]:[ÁREA DE LA ESPECIALIDAD]],2,0),"Escoja una especialidad")</f>
        <v>Escoja una especialidad</v>
      </c>
      <c r="M2480" s="5"/>
      <c r="N2480" s="5"/>
      <c r="O2480" s="5"/>
      <c r="P2480" s="6">
        <f>'Formato Productividad'!$M2480-'Formato Productividad'!$AI2480</f>
        <v>0</v>
      </c>
      <c r="Q2480" s="6" t="str">
        <f>IFERROR(VLOOKUP('Formato Productividad'!$K2480,Tabla4[],3,0),"Escoja una especialidad")</f>
        <v>Escoja una especialidad</v>
      </c>
      <c r="R2480" s="6" t="str">
        <f t="shared" si="152"/>
        <v>No aplica</v>
      </c>
      <c r="S2480" s="5"/>
      <c r="T2480" s="5"/>
      <c r="U2480" s="5"/>
      <c r="V2480" s="6">
        <f t="shared" si="153"/>
        <v>0</v>
      </c>
      <c r="W2480" s="6" t="str">
        <f t="shared" si="154"/>
        <v>No aplica</v>
      </c>
      <c r="X2480" s="35" t="str">
        <f t="shared" si="155"/>
        <v>No aplica</v>
      </c>
      <c r="Y2480" s="37"/>
      <c r="Z2480" s="38"/>
      <c r="AA2480" s="36"/>
      <c r="AB2480" s="38"/>
      <c r="AC2480" s="37"/>
      <c r="AD2480" s="38"/>
      <c r="AE2480" s="37"/>
      <c r="AF2480" s="38"/>
      <c r="AG2480" s="37"/>
      <c r="AH2480" s="38"/>
      <c r="AI2480" s="36"/>
      <c r="AJ2480" s="5"/>
      <c r="AK2480" s="5"/>
      <c r="AL2480" s="6">
        <f>IFERROR('Formato Productividad'!$Y2480+'Formato Productividad'!$AA2480+'Formato Productividad'!$AC2480,0)+'Formato Productividad'!$AE2480</f>
        <v>0</v>
      </c>
      <c r="AM2480" s="6">
        <f>IFERROR((('Formato Productividad'!$T2480+'Formato Productividad'!$V2480+'Formato Productividad'!$U2480)/'Formato Productividad'!$Q2480),0)+'Formato Productividad'!$AL2480</f>
        <v>0</v>
      </c>
      <c r="AN2480" s="7">
        <f>IFERROR(('Formato Productividad'!$AM2480/'Formato Productividad'!$N2480)*('Formato Productividad'!$N2480/'Formato Productividad'!$P2480),0)</f>
        <v>0</v>
      </c>
      <c r="AO2480" s="7">
        <f>IFERROR(('Formato Productividad'!$AG2480/'Formato Productividad'!$O2480)*('Formato Productividad'!$O2480/'Formato Productividad'!$P2480),0)</f>
        <v>0</v>
      </c>
      <c r="AP2480" s="7">
        <f>'Formato Productividad'!$AN2480+'Formato Productividad'!$AO2480</f>
        <v>0</v>
      </c>
      <c r="AQ2480" s="5"/>
      <c r="AR2480" s="7">
        <f>IFERROR('Formato Productividad'!$AM2480/'Formato Productividad'!$N2480,0)</f>
        <v>0</v>
      </c>
      <c r="AS2480" s="7">
        <f>IFERROR('Formato Productividad'!$AG2480/'Formato Productividad'!$O2480,0)</f>
        <v>0</v>
      </c>
      <c r="AT2480" s="71">
        <f>IFERROR('Formato Productividad'!$AI2480/'Formato Productividad'!$M2480,0)</f>
        <v>0</v>
      </c>
      <c r="AU2480" s="74"/>
    </row>
    <row r="2481" spans="1:47" s="33" customFormat="1" ht="25.5" customHeight="1" x14ac:dyDescent="0.25">
      <c r="A2481" s="39">
        <v>2480</v>
      </c>
      <c r="B2481" s="5"/>
      <c r="C2481" s="5"/>
      <c r="D2481" s="5"/>
      <c r="E2481" s="6" t="str">
        <f>IFERROR(VLOOKUP(D2481,'Formato validacion'!$E$2:$F$131,2,0),"Escoja un ESM")</f>
        <v>Escoja un ESM</v>
      </c>
      <c r="F2481" s="31"/>
      <c r="G2481" s="5"/>
      <c r="H2481" s="5"/>
      <c r="I2481" s="5"/>
      <c r="J2481" s="5"/>
      <c r="K2481" s="5"/>
      <c r="L2481" s="6" t="str">
        <f>IFERROR(VLOOKUP(K2481,Tabla4[[ESPECIALIDADES]:[ÁREA DE LA ESPECIALIDAD]],2,0),"Escoja una especialidad")</f>
        <v>Escoja una especialidad</v>
      </c>
      <c r="M2481" s="5"/>
      <c r="N2481" s="5"/>
      <c r="O2481" s="5"/>
      <c r="P2481" s="6">
        <f>'Formato Productividad'!$M2481-'Formato Productividad'!$AI2481</f>
        <v>0</v>
      </c>
      <c r="Q2481" s="6" t="str">
        <f>IFERROR(VLOOKUP('Formato Productividad'!$K2481,Tabla4[],3,0),"Escoja una especialidad")</f>
        <v>Escoja una especialidad</v>
      </c>
      <c r="R2481" s="6" t="str">
        <f t="shared" si="152"/>
        <v>No aplica</v>
      </c>
      <c r="S2481" s="5"/>
      <c r="T2481" s="5"/>
      <c r="U2481" s="5"/>
      <c r="V2481" s="6">
        <f t="shared" si="153"/>
        <v>0</v>
      </c>
      <c r="W2481" s="6" t="str">
        <f t="shared" si="154"/>
        <v>No aplica</v>
      </c>
      <c r="X2481" s="35" t="str">
        <f t="shared" si="155"/>
        <v>No aplica</v>
      </c>
      <c r="Y2481" s="37"/>
      <c r="Z2481" s="38"/>
      <c r="AA2481" s="36"/>
      <c r="AB2481" s="38"/>
      <c r="AC2481" s="37"/>
      <c r="AD2481" s="38"/>
      <c r="AE2481" s="37"/>
      <c r="AF2481" s="38"/>
      <c r="AG2481" s="37"/>
      <c r="AH2481" s="38"/>
      <c r="AI2481" s="36"/>
      <c r="AJ2481" s="5"/>
      <c r="AK2481" s="5"/>
      <c r="AL2481" s="6">
        <f>IFERROR('Formato Productividad'!$Y2481+'Formato Productividad'!$AA2481+'Formato Productividad'!$AC2481,0)+'Formato Productividad'!$AE2481</f>
        <v>0</v>
      </c>
      <c r="AM2481" s="6">
        <f>IFERROR((('Formato Productividad'!$T2481+'Formato Productividad'!$V2481+'Formato Productividad'!$U2481)/'Formato Productividad'!$Q2481),0)+'Formato Productividad'!$AL2481</f>
        <v>0</v>
      </c>
      <c r="AN2481" s="7">
        <f>IFERROR(('Formato Productividad'!$AM2481/'Formato Productividad'!$N2481)*('Formato Productividad'!$N2481/'Formato Productividad'!$P2481),0)</f>
        <v>0</v>
      </c>
      <c r="AO2481" s="7">
        <f>IFERROR(('Formato Productividad'!$AG2481/'Formato Productividad'!$O2481)*('Formato Productividad'!$O2481/'Formato Productividad'!$P2481),0)</f>
        <v>0</v>
      </c>
      <c r="AP2481" s="7">
        <f>'Formato Productividad'!$AN2481+'Formato Productividad'!$AO2481</f>
        <v>0</v>
      </c>
      <c r="AQ2481" s="5"/>
      <c r="AR2481" s="7">
        <f>IFERROR('Formato Productividad'!$AM2481/'Formato Productividad'!$N2481,0)</f>
        <v>0</v>
      </c>
      <c r="AS2481" s="7">
        <f>IFERROR('Formato Productividad'!$AG2481/'Formato Productividad'!$O2481,0)</f>
        <v>0</v>
      </c>
      <c r="AT2481" s="71">
        <f>IFERROR('Formato Productividad'!$AI2481/'Formato Productividad'!$M2481,0)</f>
        <v>0</v>
      </c>
      <c r="AU2481" s="74"/>
    </row>
    <row r="2482" spans="1:47" s="33" customFormat="1" ht="25.5" customHeight="1" x14ac:dyDescent="0.25">
      <c r="A2482" s="39">
        <v>2481</v>
      </c>
      <c r="B2482" s="5"/>
      <c r="C2482" s="5"/>
      <c r="D2482" s="5"/>
      <c r="E2482" s="6" t="str">
        <f>IFERROR(VLOOKUP(D2482,'Formato validacion'!$E$2:$F$131,2,0),"Escoja un ESM")</f>
        <v>Escoja un ESM</v>
      </c>
      <c r="F2482" s="31"/>
      <c r="G2482" s="5"/>
      <c r="H2482" s="5"/>
      <c r="I2482" s="5"/>
      <c r="J2482" s="5"/>
      <c r="K2482" s="5"/>
      <c r="L2482" s="6" t="str">
        <f>IFERROR(VLOOKUP(K2482,Tabla4[[ESPECIALIDADES]:[ÁREA DE LA ESPECIALIDAD]],2,0),"Escoja una especialidad")</f>
        <v>Escoja una especialidad</v>
      </c>
      <c r="M2482" s="5"/>
      <c r="N2482" s="5"/>
      <c r="O2482" s="5"/>
      <c r="P2482" s="6">
        <f>'Formato Productividad'!$M2482-'Formato Productividad'!$AI2482</f>
        <v>0</v>
      </c>
      <c r="Q2482" s="6" t="str">
        <f>IFERROR(VLOOKUP('Formato Productividad'!$K2482,Tabla4[],3,0),"Escoja una especialidad")</f>
        <v>Escoja una especialidad</v>
      </c>
      <c r="R2482" s="6" t="str">
        <f t="shared" si="152"/>
        <v>No aplica</v>
      </c>
      <c r="S2482" s="5"/>
      <c r="T2482" s="5"/>
      <c r="U2482" s="5"/>
      <c r="V2482" s="6">
        <f t="shared" si="153"/>
        <v>0</v>
      </c>
      <c r="W2482" s="6" t="str">
        <f t="shared" si="154"/>
        <v>No aplica</v>
      </c>
      <c r="X2482" s="35" t="str">
        <f t="shared" si="155"/>
        <v>No aplica</v>
      </c>
      <c r="Y2482" s="37"/>
      <c r="Z2482" s="38"/>
      <c r="AA2482" s="36"/>
      <c r="AB2482" s="38"/>
      <c r="AC2482" s="37"/>
      <c r="AD2482" s="38"/>
      <c r="AE2482" s="37"/>
      <c r="AF2482" s="38"/>
      <c r="AG2482" s="37"/>
      <c r="AH2482" s="38"/>
      <c r="AI2482" s="36"/>
      <c r="AJ2482" s="5"/>
      <c r="AK2482" s="5"/>
      <c r="AL2482" s="6">
        <f>IFERROR('Formato Productividad'!$Y2482+'Formato Productividad'!$AA2482+'Formato Productividad'!$AC2482,0)+'Formato Productividad'!$AE2482</f>
        <v>0</v>
      </c>
      <c r="AM2482" s="6">
        <f>IFERROR((('Formato Productividad'!$T2482+'Formato Productividad'!$V2482+'Formato Productividad'!$U2482)/'Formato Productividad'!$Q2482),0)+'Formato Productividad'!$AL2482</f>
        <v>0</v>
      </c>
      <c r="AN2482" s="7">
        <f>IFERROR(('Formato Productividad'!$AM2482/'Formato Productividad'!$N2482)*('Formato Productividad'!$N2482/'Formato Productividad'!$P2482),0)</f>
        <v>0</v>
      </c>
      <c r="AO2482" s="7">
        <f>IFERROR(('Formato Productividad'!$AG2482/'Formato Productividad'!$O2482)*('Formato Productividad'!$O2482/'Formato Productividad'!$P2482),0)</f>
        <v>0</v>
      </c>
      <c r="AP2482" s="7">
        <f>'Formato Productividad'!$AN2482+'Formato Productividad'!$AO2482</f>
        <v>0</v>
      </c>
      <c r="AQ2482" s="5"/>
      <c r="AR2482" s="7">
        <f>IFERROR('Formato Productividad'!$AM2482/'Formato Productividad'!$N2482,0)</f>
        <v>0</v>
      </c>
      <c r="AS2482" s="7">
        <f>IFERROR('Formato Productividad'!$AG2482/'Formato Productividad'!$O2482,0)</f>
        <v>0</v>
      </c>
      <c r="AT2482" s="71">
        <f>IFERROR('Formato Productividad'!$AI2482/'Formato Productividad'!$M2482,0)</f>
        <v>0</v>
      </c>
      <c r="AU2482" s="74"/>
    </row>
    <row r="2483" spans="1:47" s="33" customFormat="1" ht="25.5" customHeight="1" x14ac:dyDescent="0.25">
      <c r="A2483" s="39">
        <v>2482</v>
      </c>
      <c r="B2483" s="5"/>
      <c r="C2483" s="5"/>
      <c r="D2483" s="5"/>
      <c r="E2483" s="6" t="str">
        <f>IFERROR(VLOOKUP(D2483,'Formato validacion'!$E$2:$F$131,2,0),"Escoja un ESM")</f>
        <v>Escoja un ESM</v>
      </c>
      <c r="F2483" s="31"/>
      <c r="G2483" s="5"/>
      <c r="H2483" s="5"/>
      <c r="I2483" s="5"/>
      <c r="J2483" s="5"/>
      <c r="K2483" s="5"/>
      <c r="L2483" s="6" t="str">
        <f>IFERROR(VLOOKUP(K2483,Tabla4[[ESPECIALIDADES]:[ÁREA DE LA ESPECIALIDAD]],2,0),"Escoja una especialidad")</f>
        <v>Escoja una especialidad</v>
      </c>
      <c r="M2483" s="5"/>
      <c r="N2483" s="5"/>
      <c r="O2483" s="5"/>
      <c r="P2483" s="6">
        <f>'Formato Productividad'!$M2483-'Formato Productividad'!$AI2483</f>
        <v>0</v>
      </c>
      <c r="Q2483" s="6" t="str">
        <f>IFERROR(VLOOKUP('Formato Productividad'!$K2483,Tabla4[],3,0),"Escoja una especialidad")</f>
        <v>Escoja una especialidad</v>
      </c>
      <c r="R2483" s="6" t="str">
        <f t="shared" si="152"/>
        <v>No aplica</v>
      </c>
      <c r="S2483" s="5"/>
      <c r="T2483" s="5"/>
      <c r="U2483" s="5"/>
      <c r="V2483" s="6">
        <f t="shared" si="153"/>
        <v>0</v>
      </c>
      <c r="W2483" s="6" t="str">
        <f t="shared" si="154"/>
        <v>No aplica</v>
      </c>
      <c r="X2483" s="35" t="str">
        <f t="shared" si="155"/>
        <v>No aplica</v>
      </c>
      <c r="Y2483" s="37"/>
      <c r="Z2483" s="38"/>
      <c r="AA2483" s="36"/>
      <c r="AB2483" s="38"/>
      <c r="AC2483" s="37"/>
      <c r="AD2483" s="38"/>
      <c r="AE2483" s="37"/>
      <c r="AF2483" s="38"/>
      <c r="AG2483" s="37"/>
      <c r="AH2483" s="38"/>
      <c r="AI2483" s="36"/>
      <c r="AJ2483" s="5"/>
      <c r="AK2483" s="5"/>
      <c r="AL2483" s="6">
        <f>IFERROR('Formato Productividad'!$Y2483+'Formato Productividad'!$AA2483+'Formato Productividad'!$AC2483,0)+'Formato Productividad'!$AE2483</f>
        <v>0</v>
      </c>
      <c r="AM2483" s="6">
        <f>IFERROR((('Formato Productividad'!$T2483+'Formato Productividad'!$V2483+'Formato Productividad'!$U2483)/'Formato Productividad'!$Q2483),0)+'Formato Productividad'!$AL2483</f>
        <v>0</v>
      </c>
      <c r="AN2483" s="7">
        <f>IFERROR(('Formato Productividad'!$AM2483/'Formato Productividad'!$N2483)*('Formato Productividad'!$N2483/'Formato Productividad'!$P2483),0)</f>
        <v>0</v>
      </c>
      <c r="AO2483" s="7">
        <f>IFERROR(('Formato Productividad'!$AG2483/'Formato Productividad'!$O2483)*('Formato Productividad'!$O2483/'Formato Productividad'!$P2483),0)</f>
        <v>0</v>
      </c>
      <c r="AP2483" s="7">
        <f>'Formato Productividad'!$AN2483+'Formato Productividad'!$AO2483</f>
        <v>0</v>
      </c>
      <c r="AQ2483" s="5"/>
      <c r="AR2483" s="7">
        <f>IFERROR('Formato Productividad'!$AM2483/'Formato Productividad'!$N2483,0)</f>
        <v>0</v>
      </c>
      <c r="AS2483" s="7">
        <f>IFERROR('Formato Productividad'!$AG2483/'Formato Productividad'!$O2483,0)</f>
        <v>0</v>
      </c>
      <c r="AT2483" s="71">
        <f>IFERROR('Formato Productividad'!$AI2483/'Formato Productividad'!$M2483,0)</f>
        <v>0</v>
      </c>
      <c r="AU2483" s="74"/>
    </row>
    <row r="2484" spans="1:47" s="33" customFormat="1" ht="25.5" customHeight="1" x14ac:dyDescent="0.25">
      <c r="A2484" s="39">
        <v>2483</v>
      </c>
      <c r="B2484" s="5"/>
      <c r="C2484" s="5"/>
      <c r="D2484" s="5"/>
      <c r="E2484" s="6" t="str">
        <f>IFERROR(VLOOKUP(D2484,'Formato validacion'!$E$2:$F$131,2,0),"Escoja un ESM")</f>
        <v>Escoja un ESM</v>
      </c>
      <c r="F2484" s="31"/>
      <c r="G2484" s="5"/>
      <c r="H2484" s="5"/>
      <c r="I2484" s="5"/>
      <c r="J2484" s="5"/>
      <c r="K2484" s="5"/>
      <c r="L2484" s="6" t="str">
        <f>IFERROR(VLOOKUP(K2484,Tabla4[[ESPECIALIDADES]:[ÁREA DE LA ESPECIALIDAD]],2,0),"Escoja una especialidad")</f>
        <v>Escoja una especialidad</v>
      </c>
      <c r="M2484" s="5"/>
      <c r="N2484" s="5"/>
      <c r="O2484" s="5"/>
      <c r="P2484" s="6">
        <f>'Formato Productividad'!$M2484-'Formato Productividad'!$AI2484</f>
        <v>0</v>
      </c>
      <c r="Q2484" s="6" t="str">
        <f>IFERROR(VLOOKUP('Formato Productividad'!$K2484,Tabla4[],3,0),"Escoja una especialidad")</f>
        <v>Escoja una especialidad</v>
      </c>
      <c r="R2484" s="6" t="str">
        <f t="shared" si="152"/>
        <v>No aplica</v>
      </c>
      <c r="S2484" s="5"/>
      <c r="T2484" s="5"/>
      <c r="U2484" s="5"/>
      <c r="V2484" s="6">
        <f t="shared" si="153"/>
        <v>0</v>
      </c>
      <c r="W2484" s="6" t="str">
        <f t="shared" si="154"/>
        <v>No aplica</v>
      </c>
      <c r="X2484" s="35" t="str">
        <f t="shared" si="155"/>
        <v>No aplica</v>
      </c>
      <c r="Y2484" s="37"/>
      <c r="Z2484" s="38"/>
      <c r="AA2484" s="36"/>
      <c r="AB2484" s="38"/>
      <c r="AC2484" s="37"/>
      <c r="AD2484" s="38"/>
      <c r="AE2484" s="37"/>
      <c r="AF2484" s="38"/>
      <c r="AG2484" s="37"/>
      <c r="AH2484" s="38"/>
      <c r="AI2484" s="36"/>
      <c r="AJ2484" s="5"/>
      <c r="AK2484" s="5"/>
      <c r="AL2484" s="6">
        <f>IFERROR('Formato Productividad'!$Y2484+'Formato Productividad'!$AA2484+'Formato Productividad'!$AC2484,0)+'Formato Productividad'!$AE2484</f>
        <v>0</v>
      </c>
      <c r="AM2484" s="6">
        <f>IFERROR((('Formato Productividad'!$T2484+'Formato Productividad'!$V2484+'Formato Productividad'!$U2484)/'Formato Productividad'!$Q2484),0)+'Formato Productividad'!$AL2484</f>
        <v>0</v>
      </c>
      <c r="AN2484" s="7">
        <f>IFERROR(('Formato Productividad'!$AM2484/'Formato Productividad'!$N2484)*('Formato Productividad'!$N2484/'Formato Productividad'!$P2484),0)</f>
        <v>0</v>
      </c>
      <c r="AO2484" s="7">
        <f>IFERROR(('Formato Productividad'!$AG2484/'Formato Productividad'!$O2484)*('Formato Productividad'!$O2484/'Formato Productividad'!$P2484),0)</f>
        <v>0</v>
      </c>
      <c r="AP2484" s="7">
        <f>'Formato Productividad'!$AN2484+'Formato Productividad'!$AO2484</f>
        <v>0</v>
      </c>
      <c r="AQ2484" s="5"/>
      <c r="AR2484" s="7">
        <f>IFERROR('Formato Productividad'!$AM2484/'Formato Productividad'!$N2484,0)</f>
        <v>0</v>
      </c>
      <c r="AS2484" s="7">
        <f>IFERROR('Formato Productividad'!$AG2484/'Formato Productividad'!$O2484,0)</f>
        <v>0</v>
      </c>
      <c r="AT2484" s="71">
        <f>IFERROR('Formato Productividad'!$AI2484/'Formato Productividad'!$M2484,0)</f>
        <v>0</v>
      </c>
      <c r="AU2484" s="74"/>
    </row>
    <row r="2485" spans="1:47" s="33" customFormat="1" ht="25.5" customHeight="1" x14ac:dyDescent="0.25">
      <c r="A2485" s="39">
        <v>2484</v>
      </c>
      <c r="B2485" s="5"/>
      <c r="C2485" s="5"/>
      <c r="D2485" s="5"/>
      <c r="E2485" s="6" t="str">
        <f>IFERROR(VLOOKUP(D2485,'Formato validacion'!$E$2:$F$131,2,0),"Escoja un ESM")</f>
        <v>Escoja un ESM</v>
      </c>
      <c r="F2485" s="31"/>
      <c r="G2485" s="5"/>
      <c r="H2485" s="5"/>
      <c r="I2485" s="5"/>
      <c r="J2485" s="5"/>
      <c r="K2485" s="5"/>
      <c r="L2485" s="6" t="str">
        <f>IFERROR(VLOOKUP(K2485,Tabla4[[ESPECIALIDADES]:[ÁREA DE LA ESPECIALIDAD]],2,0),"Escoja una especialidad")</f>
        <v>Escoja una especialidad</v>
      </c>
      <c r="M2485" s="5"/>
      <c r="N2485" s="5"/>
      <c r="O2485" s="5"/>
      <c r="P2485" s="6">
        <f>'Formato Productividad'!$M2485-'Formato Productividad'!$AI2485</f>
        <v>0</v>
      </c>
      <c r="Q2485" s="6" t="str">
        <f>IFERROR(VLOOKUP('Formato Productividad'!$K2485,Tabla4[],3,0),"Escoja una especialidad")</f>
        <v>Escoja una especialidad</v>
      </c>
      <c r="R2485" s="6" t="str">
        <f t="shared" si="152"/>
        <v>No aplica</v>
      </c>
      <c r="S2485" s="5"/>
      <c r="T2485" s="5"/>
      <c r="U2485" s="5"/>
      <c r="V2485" s="6">
        <f t="shared" si="153"/>
        <v>0</v>
      </c>
      <c r="W2485" s="6" t="str">
        <f t="shared" si="154"/>
        <v>No aplica</v>
      </c>
      <c r="X2485" s="35" t="str">
        <f t="shared" si="155"/>
        <v>No aplica</v>
      </c>
      <c r="Y2485" s="37"/>
      <c r="Z2485" s="38"/>
      <c r="AA2485" s="36"/>
      <c r="AB2485" s="38"/>
      <c r="AC2485" s="37"/>
      <c r="AD2485" s="38"/>
      <c r="AE2485" s="37"/>
      <c r="AF2485" s="38"/>
      <c r="AG2485" s="37"/>
      <c r="AH2485" s="38"/>
      <c r="AI2485" s="36"/>
      <c r="AJ2485" s="5"/>
      <c r="AK2485" s="5"/>
      <c r="AL2485" s="6">
        <f>IFERROR('Formato Productividad'!$Y2485+'Formato Productividad'!$AA2485+'Formato Productividad'!$AC2485,0)+'Formato Productividad'!$AE2485</f>
        <v>0</v>
      </c>
      <c r="AM2485" s="6">
        <f>IFERROR((('Formato Productividad'!$T2485+'Formato Productividad'!$V2485+'Formato Productividad'!$U2485)/'Formato Productividad'!$Q2485),0)+'Formato Productividad'!$AL2485</f>
        <v>0</v>
      </c>
      <c r="AN2485" s="7">
        <f>IFERROR(('Formato Productividad'!$AM2485/'Formato Productividad'!$N2485)*('Formato Productividad'!$N2485/'Formato Productividad'!$P2485),0)</f>
        <v>0</v>
      </c>
      <c r="AO2485" s="7">
        <f>IFERROR(('Formato Productividad'!$AG2485/'Formato Productividad'!$O2485)*('Formato Productividad'!$O2485/'Formato Productividad'!$P2485),0)</f>
        <v>0</v>
      </c>
      <c r="AP2485" s="7">
        <f>'Formato Productividad'!$AN2485+'Formato Productividad'!$AO2485</f>
        <v>0</v>
      </c>
      <c r="AQ2485" s="5"/>
      <c r="AR2485" s="7">
        <f>IFERROR('Formato Productividad'!$AM2485/'Formato Productividad'!$N2485,0)</f>
        <v>0</v>
      </c>
      <c r="AS2485" s="7">
        <f>IFERROR('Formato Productividad'!$AG2485/'Formato Productividad'!$O2485,0)</f>
        <v>0</v>
      </c>
      <c r="AT2485" s="71">
        <f>IFERROR('Formato Productividad'!$AI2485/'Formato Productividad'!$M2485,0)</f>
        <v>0</v>
      </c>
      <c r="AU2485" s="74"/>
    </row>
    <row r="2486" spans="1:47" s="33" customFormat="1" ht="25.5" customHeight="1" x14ac:dyDescent="0.25">
      <c r="A2486" s="39">
        <v>2485</v>
      </c>
      <c r="B2486" s="5"/>
      <c r="C2486" s="5"/>
      <c r="D2486" s="5"/>
      <c r="E2486" s="6" t="str">
        <f>IFERROR(VLOOKUP(D2486,'Formato validacion'!$E$2:$F$131,2,0),"Escoja un ESM")</f>
        <v>Escoja un ESM</v>
      </c>
      <c r="F2486" s="31"/>
      <c r="G2486" s="5"/>
      <c r="H2486" s="5"/>
      <c r="I2486" s="5"/>
      <c r="J2486" s="5"/>
      <c r="K2486" s="5"/>
      <c r="L2486" s="6" t="str">
        <f>IFERROR(VLOOKUP(K2486,Tabla4[[ESPECIALIDADES]:[ÁREA DE LA ESPECIALIDAD]],2,0),"Escoja una especialidad")</f>
        <v>Escoja una especialidad</v>
      </c>
      <c r="M2486" s="5"/>
      <c r="N2486" s="5"/>
      <c r="O2486" s="5"/>
      <c r="P2486" s="6">
        <f>'Formato Productividad'!$M2486-'Formato Productividad'!$AI2486</f>
        <v>0</v>
      </c>
      <c r="Q2486" s="6" t="str">
        <f>IFERROR(VLOOKUP('Formato Productividad'!$K2486,Tabla4[],3,0),"Escoja una especialidad")</f>
        <v>Escoja una especialidad</v>
      </c>
      <c r="R2486" s="6" t="str">
        <f t="shared" si="152"/>
        <v>No aplica</v>
      </c>
      <c r="S2486" s="5"/>
      <c r="T2486" s="5"/>
      <c r="U2486" s="5"/>
      <c r="V2486" s="6">
        <f t="shared" si="153"/>
        <v>0</v>
      </c>
      <c r="W2486" s="6" t="str">
        <f t="shared" si="154"/>
        <v>No aplica</v>
      </c>
      <c r="X2486" s="35" t="str">
        <f t="shared" si="155"/>
        <v>No aplica</v>
      </c>
      <c r="Y2486" s="37"/>
      <c r="Z2486" s="38"/>
      <c r="AA2486" s="36"/>
      <c r="AB2486" s="38"/>
      <c r="AC2486" s="37"/>
      <c r="AD2486" s="38"/>
      <c r="AE2486" s="37"/>
      <c r="AF2486" s="38"/>
      <c r="AG2486" s="37"/>
      <c r="AH2486" s="38"/>
      <c r="AI2486" s="36"/>
      <c r="AJ2486" s="5"/>
      <c r="AK2486" s="5"/>
      <c r="AL2486" s="6">
        <f>IFERROR('Formato Productividad'!$Y2486+'Formato Productividad'!$AA2486+'Formato Productividad'!$AC2486,0)+'Formato Productividad'!$AE2486</f>
        <v>0</v>
      </c>
      <c r="AM2486" s="6">
        <f>IFERROR((('Formato Productividad'!$T2486+'Formato Productividad'!$V2486+'Formato Productividad'!$U2486)/'Formato Productividad'!$Q2486),0)+'Formato Productividad'!$AL2486</f>
        <v>0</v>
      </c>
      <c r="AN2486" s="7">
        <f>IFERROR(('Formato Productividad'!$AM2486/'Formato Productividad'!$N2486)*('Formato Productividad'!$N2486/'Formato Productividad'!$P2486),0)</f>
        <v>0</v>
      </c>
      <c r="AO2486" s="7">
        <f>IFERROR(('Formato Productividad'!$AG2486/'Formato Productividad'!$O2486)*('Formato Productividad'!$O2486/'Formato Productividad'!$P2486),0)</f>
        <v>0</v>
      </c>
      <c r="AP2486" s="7">
        <f>'Formato Productividad'!$AN2486+'Formato Productividad'!$AO2486</f>
        <v>0</v>
      </c>
      <c r="AQ2486" s="5"/>
      <c r="AR2486" s="7">
        <f>IFERROR('Formato Productividad'!$AM2486/'Formato Productividad'!$N2486,0)</f>
        <v>0</v>
      </c>
      <c r="AS2486" s="7">
        <f>IFERROR('Formato Productividad'!$AG2486/'Formato Productividad'!$O2486,0)</f>
        <v>0</v>
      </c>
      <c r="AT2486" s="71">
        <f>IFERROR('Formato Productividad'!$AI2486/'Formato Productividad'!$M2486,0)</f>
        <v>0</v>
      </c>
      <c r="AU2486" s="74"/>
    </row>
    <row r="2487" spans="1:47" s="33" customFormat="1" ht="25.5" customHeight="1" x14ac:dyDescent="0.25">
      <c r="A2487" s="39">
        <v>2486</v>
      </c>
      <c r="B2487" s="5"/>
      <c r="C2487" s="5"/>
      <c r="D2487" s="5"/>
      <c r="E2487" s="6" t="str">
        <f>IFERROR(VLOOKUP(D2487,'Formato validacion'!$E$2:$F$131,2,0),"Escoja un ESM")</f>
        <v>Escoja un ESM</v>
      </c>
      <c r="F2487" s="31"/>
      <c r="G2487" s="5"/>
      <c r="H2487" s="5"/>
      <c r="I2487" s="5"/>
      <c r="J2487" s="5"/>
      <c r="K2487" s="5"/>
      <c r="L2487" s="6" t="str">
        <f>IFERROR(VLOOKUP(K2487,Tabla4[[ESPECIALIDADES]:[ÁREA DE LA ESPECIALIDAD]],2,0),"Escoja una especialidad")</f>
        <v>Escoja una especialidad</v>
      </c>
      <c r="M2487" s="5"/>
      <c r="N2487" s="5"/>
      <c r="O2487" s="5"/>
      <c r="P2487" s="6">
        <f>'Formato Productividad'!$M2487-'Formato Productividad'!$AI2487</f>
        <v>0</v>
      </c>
      <c r="Q2487" s="6" t="str">
        <f>IFERROR(VLOOKUP('Formato Productividad'!$K2487,Tabla4[],3,0),"Escoja una especialidad")</f>
        <v>Escoja una especialidad</v>
      </c>
      <c r="R2487" s="6" t="str">
        <f t="shared" si="152"/>
        <v>No aplica</v>
      </c>
      <c r="S2487" s="5"/>
      <c r="T2487" s="5"/>
      <c r="U2487" s="5"/>
      <c r="V2487" s="6">
        <f t="shared" si="153"/>
        <v>0</v>
      </c>
      <c r="W2487" s="6" t="str">
        <f t="shared" si="154"/>
        <v>No aplica</v>
      </c>
      <c r="X2487" s="35" t="str">
        <f t="shared" si="155"/>
        <v>No aplica</v>
      </c>
      <c r="Y2487" s="37"/>
      <c r="Z2487" s="38"/>
      <c r="AA2487" s="36"/>
      <c r="AB2487" s="38"/>
      <c r="AC2487" s="37"/>
      <c r="AD2487" s="38"/>
      <c r="AE2487" s="37"/>
      <c r="AF2487" s="38"/>
      <c r="AG2487" s="37"/>
      <c r="AH2487" s="38"/>
      <c r="AI2487" s="36"/>
      <c r="AJ2487" s="5"/>
      <c r="AK2487" s="5"/>
      <c r="AL2487" s="6">
        <f>IFERROR('Formato Productividad'!$Y2487+'Formato Productividad'!$AA2487+'Formato Productividad'!$AC2487,0)+'Formato Productividad'!$AE2487</f>
        <v>0</v>
      </c>
      <c r="AM2487" s="6">
        <f>IFERROR((('Formato Productividad'!$T2487+'Formato Productividad'!$V2487+'Formato Productividad'!$U2487)/'Formato Productividad'!$Q2487),0)+'Formato Productividad'!$AL2487</f>
        <v>0</v>
      </c>
      <c r="AN2487" s="7">
        <f>IFERROR(('Formato Productividad'!$AM2487/'Formato Productividad'!$N2487)*('Formato Productividad'!$N2487/'Formato Productividad'!$P2487),0)</f>
        <v>0</v>
      </c>
      <c r="AO2487" s="7">
        <f>IFERROR(('Formato Productividad'!$AG2487/'Formato Productividad'!$O2487)*('Formato Productividad'!$O2487/'Formato Productividad'!$P2487),0)</f>
        <v>0</v>
      </c>
      <c r="AP2487" s="7">
        <f>'Formato Productividad'!$AN2487+'Formato Productividad'!$AO2487</f>
        <v>0</v>
      </c>
      <c r="AQ2487" s="5"/>
      <c r="AR2487" s="7">
        <f>IFERROR('Formato Productividad'!$AM2487/'Formato Productividad'!$N2487,0)</f>
        <v>0</v>
      </c>
      <c r="AS2487" s="7">
        <f>IFERROR('Formato Productividad'!$AG2487/'Formato Productividad'!$O2487,0)</f>
        <v>0</v>
      </c>
      <c r="AT2487" s="71">
        <f>IFERROR('Formato Productividad'!$AI2487/'Formato Productividad'!$M2487,0)</f>
        <v>0</v>
      </c>
      <c r="AU2487" s="74"/>
    </row>
    <row r="2488" spans="1:47" s="33" customFormat="1" ht="25.5" customHeight="1" x14ac:dyDescent="0.25">
      <c r="A2488" s="39">
        <v>2487</v>
      </c>
      <c r="B2488" s="5"/>
      <c r="C2488" s="5"/>
      <c r="D2488" s="5"/>
      <c r="E2488" s="6" t="str">
        <f>IFERROR(VLOOKUP(D2488,'Formato validacion'!$E$2:$F$131,2,0),"Escoja un ESM")</f>
        <v>Escoja un ESM</v>
      </c>
      <c r="F2488" s="31"/>
      <c r="G2488" s="5"/>
      <c r="H2488" s="5"/>
      <c r="I2488" s="5"/>
      <c r="J2488" s="5"/>
      <c r="K2488" s="5"/>
      <c r="L2488" s="6" t="str">
        <f>IFERROR(VLOOKUP(K2488,Tabla4[[ESPECIALIDADES]:[ÁREA DE LA ESPECIALIDAD]],2,0),"Escoja una especialidad")</f>
        <v>Escoja una especialidad</v>
      </c>
      <c r="M2488" s="5"/>
      <c r="N2488" s="5"/>
      <c r="O2488" s="5"/>
      <c r="P2488" s="6">
        <f>'Formato Productividad'!$M2488-'Formato Productividad'!$AI2488</f>
        <v>0</v>
      </c>
      <c r="Q2488" s="6" t="str">
        <f>IFERROR(VLOOKUP('Formato Productividad'!$K2488,Tabla4[],3,0),"Escoja una especialidad")</f>
        <v>Escoja una especialidad</v>
      </c>
      <c r="R2488" s="6" t="str">
        <f t="shared" si="152"/>
        <v>No aplica</v>
      </c>
      <c r="S2488" s="5"/>
      <c r="T2488" s="5"/>
      <c r="U2488" s="5"/>
      <c r="V2488" s="6">
        <f t="shared" si="153"/>
        <v>0</v>
      </c>
      <c r="W2488" s="6" t="str">
        <f t="shared" si="154"/>
        <v>No aplica</v>
      </c>
      <c r="X2488" s="35" t="str">
        <f t="shared" si="155"/>
        <v>No aplica</v>
      </c>
      <c r="Y2488" s="37"/>
      <c r="Z2488" s="38"/>
      <c r="AA2488" s="36"/>
      <c r="AB2488" s="38"/>
      <c r="AC2488" s="37"/>
      <c r="AD2488" s="38"/>
      <c r="AE2488" s="37"/>
      <c r="AF2488" s="38"/>
      <c r="AG2488" s="37"/>
      <c r="AH2488" s="38"/>
      <c r="AI2488" s="36"/>
      <c r="AJ2488" s="5"/>
      <c r="AK2488" s="5"/>
      <c r="AL2488" s="6">
        <f>IFERROR('Formato Productividad'!$Y2488+'Formato Productividad'!$AA2488+'Formato Productividad'!$AC2488,0)+'Formato Productividad'!$AE2488</f>
        <v>0</v>
      </c>
      <c r="AM2488" s="6">
        <f>IFERROR((('Formato Productividad'!$T2488+'Formato Productividad'!$V2488+'Formato Productividad'!$U2488)/'Formato Productividad'!$Q2488),0)+'Formato Productividad'!$AL2488</f>
        <v>0</v>
      </c>
      <c r="AN2488" s="7">
        <f>IFERROR(('Formato Productividad'!$AM2488/'Formato Productividad'!$N2488)*('Formato Productividad'!$N2488/'Formato Productividad'!$P2488),0)</f>
        <v>0</v>
      </c>
      <c r="AO2488" s="7">
        <f>IFERROR(('Formato Productividad'!$AG2488/'Formato Productividad'!$O2488)*('Formato Productividad'!$O2488/'Formato Productividad'!$P2488),0)</f>
        <v>0</v>
      </c>
      <c r="AP2488" s="7">
        <f>'Formato Productividad'!$AN2488+'Formato Productividad'!$AO2488</f>
        <v>0</v>
      </c>
      <c r="AQ2488" s="5"/>
      <c r="AR2488" s="7">
        <f>IFERROR('Formato Productividad'!$AM2488/'Formato Productividad'!$N2488,0)</f>
        <v>0</v>
      </c>
      <c r="AS2488" s="7">
        <f>IFERROR('Formato Productividad'!$AG2488/'Formato Productividad'!$O2488,0)</f>
        <v>0</v>
      </c>
      <c r="AT2488" s="71">
        <f>IFERROR('Formato Productividad'!$AI2488/'Formato Productividad'!$M2488,0)</f>
        <v>0</v>
      </c>
      <c r="AU2488" s="74"/>
    </row>
    <row r="2489" spans="1:47" s="33" customFormat="1" ht="25.5" customHeight="1" x14ac:dyDescent="0.25">
      <c r="A2489" s="39">
        <v>2488</v>
      </c>
      <c r="B2489" s="5"/>
      <c r="C2489" s="5"/>
      <c r="D2489" s="5"/>
      <c r="E2489" s="6" t="str">
        <f>IFERROR(VLOOKUP(D2489,'Formato validacion'!$E$2:$F$131,2,0),"Escoja un ESM")</f>
        <v>Escoja un ESM</v>
      </c>
      <c r="F2489" s="31"/>
      <c r="G2489" s="5"/>
      <c r="H2489" s="5"/>
      <c r="I2489" s="5"/>
      <c r="J2489" s="5"/>
      <c r="K2489" s="5"/>
      <c r="L2489" s="6" t="str">
        <f>IFERROR(VLOOKUP(K2489,Tabla4[[ESPECIALIDADES]:[ÁREA DE LA ESPECIALIDAD]],2,0),"Escoja una especialidad")</f>
        <v>Escoja una especialidad</v>
      </c>
      <c r="M2489" s="5"/>
      <c r="N2489" s="5"/>
      <c r="O2489" s="5"/>
      <c r="P2489" s="6">
        <f>'Formato Productividad'!$M2489-'Formato Productividad'!$AI2489</f>
        <v>0</v>
      </c>
      <c r="Q2489" s="6" t="str">
        <f>IFERROR(VLOOKUP('Formato Productividad'!$K2489,Tabla4[],3,0),"Escoja una especialidad")</f>
        <v>Escoja una especialidad</v>
      </c>
      <c r="R2489" s="6" t="str">
        <f t="shared" si="152"/>
        <v>No aplica</v>
      </c>
      <c r="S2489" s="5"/>
      <c r="T2489" s="5"/>
      <c r="U2489" s="5"/>
      <c r="V2489" s="6">
        <f t="shared" si="153"/>
        <v>0</v>
      </c>
      <c r="W2489" s="6" t="str">
        <f t="shared" si="154"/>
        <v>No aplica</v>
      </c>
      <c r="X2489" s="35" t="str">
        <f t="shared" si="155"/>
        <v>No aplica</v>
      </c>
      <c r="Y2489" s="37"/>
      <c r="Z2489" s="38"/>
      <c r="AA2489" s="36"/>
      <c r="AB2489" s="38"/>
      <c r="AC2489" s="37"/>
      <c r="AD2489" s="38"/>
      <c r="AE2489" s="37"/>
      <c r="AF2489" s="38"/>
      <c r="AG2489" s="37"/>
      <c r="AH2489" s="38"/>
      <c r="AI2489" s="36"/>
      <c r="AJ2489" s="5"/>
      <c r="AK2489" s="5"/>
      <c r="AL2489" s="6">
        <f>IFERROR('Formato Productividad'!$Y2489+'Formato Productividad'!$AA2489+'Formato Productividad'!$AC2489,0)+'Formato Productividad'!$AE2489</f>
        <v>0</v>
      </c>
      <c r="AM2489" s="6">
        <f>IFERROR((('Formato Productividad'!$T2489+'Formato Productividad'!$V2489+'Formato Productividad'!$U2489)/'Formato Productividad'!$Q2489),0)+'Formato Productividad'!$AL2489</f>
        <v>0</v>
      </c>
      <c r="AN2489" s="7">
        <f>IFERROR(('Formato Productividad'!$AM2489/'Formato Productividad'!$N2489)*('Formato Productividad'!$N2489/'Formato Productividad'!$P2489),0)</f>
        <v>0</v>
      </c>
      <c r="AO2489" s="7">
        <f>IFERROR(('Formato Productividad'!$AG2489/'Formato Productividad'!$O2489)*('Formato Productividad'!$O2489/'Formato Productividad'!$P2489),0)</f>
        <v>0</v>
      </c>
      <c r="AP2489" s="7">
        <f>'Formato Productividad'!$AN2489+'Formato Productividad'!$AO2489</f>
        <v>0</v>
      </c>
      <c r="AQ2489" s="5"/>
      <c r="AR2489" s="7">
        <f>IFERROR('Formato Productividad'!$AM2489/'Formato Productividad'!$N2489,0)</f>
        <v>0</v>
      </c>
      <c r="AS2489" s="7">
        <f>IFERROR('Formato Productividad'!$AG2489/'Formato Productividad'!$O2489,0)</f>
        <v>0</v>
      </c>
      <c r="AT2489" s="71">
        <f>IFERROR('Formato Productividad'!$AI2489/'Formato Productividad'!$M2489,0)</f>
        <v>0</v>
      </c>
      <c r="AU2489" s="74"/>
    </row>
    <row r="2490" spans="1:47" s="33" customFormat="1" ht="25.5" customHeight="1" x14ac:dyDescent="0.25">
      <c r="A2490" s="39">
        <v>2489</v>
      </c>
      <c r="B2490" s="5"/>
      <c r="C2490" s="5"/>
      <c r="D2490" s="5"/>
      <c r="E2490" s="6" t="str">
        <f>IFERROR(VLOOKUP(D2490,'Formato validacion'!$E$2:$F$131,2,0),"Escoja un ESM")</f>
        <v>Escoja un ESM</v>
      </c>
      <c r="F2490" s="31"/>
      <c r="G2490" s="5"/>
      <c r="H2490" s="5"/>
      <c r="I2490" s="5"/>
      <c r="J2490" s="5"/>
      <c r="K2490" s="5"/>
      <c r="L2490" s="6" t="str">
        <f>IFERROR(VLOOKUP(K2490,Tabla4[[ESPECIALIDADES]:[ÁREA DE LA ESPECIALIDAD]],2,0),"Escoja una especialidad")</f>
        <v>Escoja una especialidad</v>
      </c>
      <c r="M2490" s="5"/>
      <c r="N2490" s="5"/>
      <c r="O2490" s="5"/>
      <c r="P2490" s="6">
        <f>'Formato Productividad'!$M2490-'Formato Productividad'!$AI2490</f>
        <v>0</v>
      </c>
      <c r="Q2490" s="6" t="str">
        <f>IFERROR(VLOOKUP('Formato Productividad'!$K2490,Tabla4[],3,0),"Escoja una especialidad")</f>
        <v>Escoja una especialidad</v>
      </c>
      <c r="R2490" s="6" t="str">
        <f t="shared" si="152"/>
        <v>No aplica</v>
      </c>
      <c r="S2490" s="5"/>
      <c r="T2490" s="5"/>
      <c r="U2490" s="5"/>
      <c r="V2490" s="6">
        <f t="shared" si="153"/>
        <v>0</v>
      </c>
      <c r="W2490" s="6" t="str">
        <f t="shared" si="154"/>
        <v>No aplica</v>
      </c>
      <c r="X2490" s="35" t="str">
        <f t="shared" si="155"/>
        <v>No aplica</v>
      </c>
      <c r="Y2490" s="37"/>
      <c r="Z2490" s="38"/>
      <c r="AA2490" s="36"/>
      <c r="AB2490" s="38"/>
      <c r="AC2490" s="37"/>
      <c r="AD2490" s="38"/>
      <c r="AE2490" s="37"/>
      <c r="AF2490" s="38"/>
      <c r="AG2490" s="37"/>
      <c r="AH2490" s="38"/>
      <c r="AI2490" s="36"/>
      <c r="AJ2490" s="5"/>
      <c r="AK2490" s="5"/>
      <c r="AL2490" s="6">
        <f>IFERROR('Formato Productividad'!$Y2490+'Formato Productividad'!$AA2490+'Formato Productividad'!$AC2490,0)+'Formato Productividad'!$AE2490</f>
        <v>0</v>
      </c>
      <c r="AM2490" s="6">
        <f>IFERROR((('Formato Productividad'!$T2490+'Formato Productividad'!$V2490+'Formato Productividad'!$U2490)/'Formato Productividad'!$Q2490),0)+'Formato Productividad'!$AL2490</f>
        <v>0</v>
      </c>
      <c r="AN2490" s="7">
        <f>IFERROR(('Formato Productividad'!$AM2490/'Formato Productividad'!$N2490)*('Formato Productividad'!$N2490/'Formato Productividad'!$P2490),0)</f>
        <v>0</v>
      </c>
      <c r="AO2490" s="7">
        <f>IFERROR(('Formato Productividad'!$AG2490/'Formato Productividad'!$O2490)*('Formato Productividad'!$O2490/'Formato Productividad'!$P2490),0)</f>
        <v>0</v>
      </c>
      <c r="AP2490" s="7">
        <f>'Formato Productividad'!$AN2490+'Formato Productividad'!$AO2490</f>
        <v>0</v>
      </c>
      <c r="AQ2490" s="5"/>
      <c r="AR2490" s="7">
        <f>IFERROR('Formato Productividad'!$AM2490/'Formato Productividad'!$N2490,0)</f>
        <v>0</v>
      </c>
      <c r="AS2490" s="7">
        <f>IFERROR('Formato Productividad'!$AG2490/'Formato Productividad'!$O2490,0)</f>
        <v>0</v>
      </c>
      <c r="AT2490" s="71">
        <f>IFERROR('Formato Productividad'!$AI2490/'Formato Productividad'!$M2490,0)</f>
        <v>0</v>
      </c>
      <c r="AU2490" s="74"/>
    </row>
    <row r="2491" spans="1:47" s="33" customFormat="1" ht="25.5" customHeight="1" x14ac:dyDescent="0.25">
      <c r="A2491" s="39">
        <v>2490</v>
      </c>
      <c r="B2491" s="5"/>
      <c r="C2491" s="5"/>
      <c r="D2491" s="5"/>
      <c r="E2491" s="6" t="str">
        <f>IFERROR(VLOOKUP(D2491,'Formato validacion'!$E$2:$F$131,2,0),"Escoja un ESM")</f>
        <v>Escoja un ESM</v>
      </c>
      <c r="F2491" s="31"/>
      <c r="G2491" s="5"/>
      <c r="H2491" s="5"/>
      <c r="I2491" s="5"/>
      <c r="J2491" s="5"/>
      <c r="K2491" s="5"/>
      <c r="L2491" s="6" t="str">
        <f>IFERROR(VLOOKUP(K2491,Tabla4[[ESPECIALIDADES]:[ÁREA DE LA ESPECIALIDAD]],2,0),"Escoja una especialidad")</f>
        <v>Escoja una especialidad</v>
      </c>
      <c r="M2491" s="5"/>
      <c r="N2491" s="5"/>
      <c r="O2491" s="5"/>
      <c r="P2491" s="6">
        <f>'Formato Productividad'!$M2491-'Formato Productividad'!$AI2491</f>
        <v>0</v>
      </c>
      <c r="Q2491" s="6" t="str">
        <f>IFERROR(VLOOKUP('Formato Productividad'!$K2491,Tabla4[],3,0),"Escoja una especialidad")</f>
        <v>Escoja una especialidad</v>
      </c>
      <c r="R2491" s="6" t="str">
        <f t="shared" si="152"/>
        <v>No aplica</v>
      </c>
      <c r="S2491" s="5"/>
      <c r="T2491" s="5"/>
      <c r="U2491" s="5"/>
      <c r="V2491" s="6">
        <f t="shared" si="153"/>
        <v>0</v>
      </c>
      <c r="W2491" s="6" t="str">
        <f t="shared" si="154"/>
        <v>No aplica</v>
      </c>
      <c r="X2491" s="35" t="str">
        <f t="shared" si="155"/>
        <v>No aplica</v>
      </c>
      <c r="Y2491" s="37"/>
      <c r="Z2491" s="38"/>
      <c r="AA2491" s="36"/>
      <c r="AB2491" s="38"/>
      <c r="AC2491" s="37"/>
      <c r="AD2491" s="38"/>
      <c r="AE2491" s="37"/>
      <c r="AF2491" s="38"/>
      <c r="AG2491" s="37"/>
      <c r="AH2491" s="38"/>
      <c r="AI2491" s="36"/>
      <c r="AJ2491" s="5"/>
      <c r="AK2491" s="5"/>
      <c r="AL2491" s="6">
        <f>IFERROR('Formato Productividad'!$Y2491+'Formato Productividad'!$AA2491+'Formato Productividad'!$AC2491,0)+'Formato Productividad'!$AE2491</f>
        <v>0</v>
      </c>
      <c r="AM2491" s="6">
        <f>IFERROR((('Formato Productividad'!$T2491+'Formato Productividad'!$V2491+'Formato Productividad'!$U2491)/'Formato Productividad'!$Q2491),0)+'Formato Productividad'!$AL2491</f>
        <v>0</v>
      </c>
      <c r="AN2491" s="7">
        <f>IFERROR(('Formato Productividad'!$AM2491/'Formato Productividad'!$N2491)*('Formato Productividad'!$N2491/'Formato Productividad'!$P2491),0)</f>
        <v>0</v>
      </c>
      <c r="AO2491" s="7">
        <f>IFERROR(('Formato Productividad'!$AG2491/'Formato Productividad'!$O2491)*('Formato Productividad'!$O2491/'Formato Productividad'!$P2491),0)</f>
        <v>0</v>
      </c>
      <c r="AP2491" s="7">
        <f>'Formato Productividad'!$AN2491+'Formato Productividad'!$AO2491</f>
        <v>0</v>
      </c>
      <c r="AQ2491" s="5"/>
      <c r="AR2491" s="7">
        <f>IFERROR('Formato Productividad'!$AM2491/'Formato Productividad'!$N2491,0)</f>
        <v>0</v>
      </c>
      <c r="AS2491" s="7">
        <f>IFERROR('Formato Productividad'!$AG2491/'Formato Productividad'!$O2491,0)</f>
        <v>0</v>
      </c>
      <c r="AT2491" s="71">
        <f>IFERROR('Formato Productividad'!$AI2491/'Formato Productividad'!$M2491,0)</f>
        <v>0</v>
      </c>
      <c r="AU2491" s="74"/>
    </row>
    <row r="2492" spans="1:47" s="33" customFormat="1" ht="25.5" customHeight="1" x14ac:dyDescent="0.25">
      <c r="A2492" s="39">
        <v>2491</v>
      </c>
      <c r="B2492" s="5"/>
      <c r="C2492" s="5"/>
      <c r="D2492" s="5"/>
      <c r="E2492" s="6" t="str">
        <f>IFERROR(VLOOKUP(D2492,'Formato validacion'!$E$2:$F$131,2,0),"Escoja un ESM")</f>
        <v>Escoja un ESM</v>
      </c>
      <c r="F2492" s="31"/>
      <c r="G2492" s="5"/>
      <c r="H2492" s="5"/>
      <c r="I2492" s="5"/>
      <c r="J2492" s="5"/>
      <c r="K2492" s="5"/>
      <c r="L2492" s="6" t="str">
        <f>IFERROR(VLOOKUP(K2492,Tabla4[[ESPECIALIDADES]:[ÁREA DE LA ESPECIALIDAD]],2,0),"Escoja una especialidad")</f>
        <v>Escoja una especialidad</v>
      </c>
      <c r="M2492" s="5"/>
      <c r="N2492" s="5"/>
      <c r="O2492" s="5"/>
      <c r="P2492" s="6">
        <f>'Formato Productividad'!$M2492-'Formato Productividad'!$AI2492</f>
        <v>0</v>
      </c>
      <c r="Q2492" s="6" t="str">
        <f>IFERROR(VLOOKUP('Formato Productividad'!$K2492,Tabla4[],3,0),"Escoja una especialidad")</f>
        <v>Escoja una especialidad</v>
      </c>
      <c r="R2492" s="6" t="str">
        <f t="shared" si="152"/>
        <v>No aplica</v>
      </c>
      <c r="S2492" s="5"/>
      <c r="T2492" s="5"/>
      <c r="U2492" s="5"/>
      <c r="V2492" s="6">
        <f t="shared" si="153"/>
        <v>0</v>
      </c>
      <c r="W2492" s="6" t="str">
        <f t="shared" si="154"/>
        <v>No aplica</v>
      </c>
      <c r="X2492" s="35" t="str">
        <f t="shared" si="155"/>
        <v>No aplica</v>
      </c>
      <c r="Y2492" s="37"/>
      <c r="Z2492" s="38"/>
      <c r="AA2492" s="36"/>
      <c r="AB2492" s="38"/>
      <c r="AC2492" s="37"/>
      <c r="AD2492" s="38"/>
      <c r="AE2492" s="37"/>
      <c r="AF2492" s="38"/>
      <c r="AG2492" s="37"/>
      <c r="AH2492" s="38"/>
      <c r="AI2492" s="36"/>
      <c r="AJ2492" s="5"/>
      <c r="AK2492" s="5"/>
      <c r="AL2492" s="6">
        <f>IFERROR('Formato Productividad'!$Y2492+'Formato Productividad'!$AA2492+'Formato Productividad'!$AC2492,0)+'Formato Productividad'!$AE2492</f>
        <v>0</v>
      </c>
      <c r="AM2492" s="6">
        <f>IFERROR((('Formato Productividad'!$T2492+'Formato Productividad'!$V2492+'Formato Productividad'!$U2492)/'Formato Productividad'!$Q2492),0)+'Formato Productividad'!$AL2492</f>
        <v>0</v>
      </c>
      <c r="AN2492" s="7">
        <f>IFERROR(('Formato Productividad'!$AM2492/'Formato Productividad'!$N2492)*('Formato Productividad'!$N2492/'Formato Productividad'!$P2492),0)</f>
        <v>0</v>
      </c>
      <c r="AO2492" s="7">
        <f>IFERROR(('Formato Productividad'!$AG2492/'Formato Productividad'!$O2492)*('Formato Productividad'!$O2492/'Formato Productividad'!$P2492),0)</f>
        <v>0</v>
      </c>
      <c r="AP2492" s="7">
        <f>'Formato Productividad'!$AN2492+'Formato Productividad'!$AO2492</f>
        <v>0</v>
      </c>
      <c r="AQ2492" s="5"/>
      <c r="AR2492" s="7">
        <f>IFERROR('Formato Productividad'!$AM2492/'Formato Productividad'!$N2492,0)</f>
        <v>0</v>
      </c>
      <c r="AS2492" s="7">
        <f>IFERROR('Formato Productividad'!$AG2492/'Formato Productividad'!$O2492,0)</f>
        <v>0</v>
      </c>
      <c r="AT2492" s="71">
        <f>IFERROR('Formato Productividad'!$AI2492/'Formato Productividad'!$M2492,0)</f>
        <v>0</v>
      </c>
      <c r="AU2492" s="74"/>
    </row>
    <row r="2493" spans="1:47" s="33" customFormat="1" ht="25.5" customHeight="1" x14ac:dyDescent="0.25">
      <c r="A2493" s="39">
        <v>2492</v>
      </c>
      <c r="B2493" s="5"/>
      <c r="C2493" s="5"/>
      <c r="D2493" s="5"/>
      <c r="E2493" s="6" t="str">
        <f>IFERROR(VLOOKUP(D2493,'Formato validacion'!$E$2:$F$131,2,0),"Escoja un ESM")</f>
        <v>Escoja un ESM</v>
      </c>
      <c r="F2493" s="31"/>
      <c r="G2493" s="5"/>
      <c r="H2493" s="5"/>
      <c r="I2493" s="5"/>
      <c r="J2493" s="5"/>
      <c r="K2493" s="5"/>
      <c r="L2493" s="6" t="str">
        <f>IFERROR(VLOOKUP(K2493,Tabla4[[ESPECIALIDADES]:[ÁREA DE LA ESPECIALIDAD]],2,0),"Escoja una especialidad")</f>
        <v>Escoja una especialidad</v>
      </c>
      <c r="M2493" s="5"/>
      <c r="N2493" s="5"/>
      <c r="O2493" s="5"/>
      <c r="P2493" s="6">
        <f>'Formato Productividad'!$M2493-'Formato Productividad'!$AI2493</f>
        <v>0</v>
      </c>
      <c r="Q2493" s="6" t="str">
        <f>IFERROR(VLOOKUP('Formato Productividad'!$K2493,Tabla4[],3,0),"Escoja una especialidad")</f>
        <v>Escoja una especialidad</v>
      </c>
      <c r="R2493" s="6" t="str">
        <f t="shared" si="152"/>
        <v>No aplica</v>
      </c>
      <c r="S2493" s="5"/>
      <c r="T2493" s="5"/>
      <c r="U2493" s="5"/>
      <c r="V2493" s="6">
        <f t="shared" si="153"/>
        <v>0</v>
      </c>
      <c r="W2493" s="6" t="str">
        <f t="shared" si="154"/>
        <v>No aplica</v>
      </c>
      <c r="X2493" s="35" t="str">
        <f t="shared" si="155"/>
        <v>No aplica</v>
      </c>
      <c r="Y2493" s="37"/>
      <c r="Z2493" s="38"/>
      <c r="AA2493" s="36"/>
      <c r="AB2493" s="38"/>
      <c r="AC2493" s="37"/>
      <c r="AD2493" s="38"/>
      <c r="AE2493" s="37"/>
      <c r="AF2493" s="38"/>
      <c r="AG2493" s="37"/>
      <c r="AH2493" s="38"/>
      <c r="AI2493" s="36"/>
      <c r="AJ2493" s="5"/>
      <c r="AK2493" s="5"/>
      <c r="AL2493" s="6">
        <f>IFERROR('Formato Productividad'!$Y2493+'Formato Productividad'!$AA2493+'Formato Productividad'!$AC2493,0)+'Formato Productividad'!$AE2493</f>
        <v>0</v>
      </c>
      <c r="AM2493" s="6">
        <f>IFERROR((('Formato Productividad'!$T2493+'Formato Productividad'!$V2493+'Formato Productividad'!$U2493)/'Formato Productividad'!$Q2493),0)+'Formato Productividad'!$AL2493</f>
        <v>0</v>
      </c>
      <c r="AN2493" s="7">
        <f>IFERROR(('Formato Productividad'!$AM2493/'Formato Productividad'!$N2493)*('Formato Productividad'!$N2493/'Formato Productividad'!$P2493),0)</f>
        <v>0</v>
      </c>
      <c r="AO2493" s="7">
        <f>IFERROR(('Formato Productividad'!$AG2493/'Formato Productividad'!$O2493)*('Formato Productividad'!$O2493/'Formato Productividad'!$P2493),0)</f>
        <v>0</v>
      </c>
      <c r="AP2493" s="7">
        <f>'Formato Productividad'!$AN2493+'Formato Productividad'!$AO2493</f>
        <v>0</v>
      </c>
      <c r="AQ2493" s="5"/>
      <c r="AR2493" s="7">
        <f>IFERROR('Formato Productividad'!$AM2493/'Formato Productividad'!$N2493,0)</f>
        <v>0</v>
      </c>
      <c r="AS2493" s="7">
        <f>IFERROR('Formato Productividad'!$AG2493/'Formato Productividad'!$O2493,0)</f>
        <v>0</v>
      </c>
      <c r="AT2493" s="71">
        <f>IFERROR('Formato Productividad'!$AI2493/'Formato Productividad'!$M2493,0)</f>
        <v>0</v>
      </c>
      <c r="AU2493" s="74"/>
    </row>
    <row r="2494" spans="1:47" s="33" customFormat="1" ht="25.5" customHeight="1" x14ac:dyDescent="0.25">
      <c r="A2494" s="39">
        <v>2493</v>
      </c>
      <c r="B2494" s="5"/>
      <c r="C2494" s="5"/>
      <c r="D2494" s="5"/>
      <c r="E2494" s="6" t="str">
        <f>IFERROR(VLOOKUP(D2494,'Formato validacion'!$E$2:$F$131,2,0),"Escoja un ESM")</f>
        <v>Escoja un ESM</v>
      </c>
      <c r="F2494" s="31"/>
      <c r="G2494" s="5"/>
      <c r="H2494" s="5"/>
      <c r="I2494" s="5"/>
      <c r="J2494" s="5"/>
      <c r="K2494" s="5"/>
      <c r="L2494" s="6" t="str">
        <f>IFERROR(VLOOKUP(K2494,Tabla4[[ESPECIALIDADES]:[ÁREA DE LA ESPECIALIDAD]],2,0),"Escoja una especialidad")</f>
        <v>Escoja una especialidad</v>
      </c>
      <c r="M2494" s="5"/>
      <c r="N2494" s="5"/>
      <c r="O2494" s="5"/>
      <c r="P2494" s="6">
        <f>'Formato Productividad'!$M2494-'Formato Productividad'!$AI2494</f>
        <v>0</v>
      </c>
      <c r="Q2494" s="6" t="str">
        <f>IFERROR(VLOOKUP('Formato Productividad'!$K2494,Tabla4[],3,0),"Escoja una especialidad")</f>
        <v>Escoja una especialidad</v>
      </c>
      <c r="R2494" s="6" t="str">
        <f t="shared" si="152"/>
        <v>No aplica</v>
      </c>
      <c r="S2494" s="5"/>
      <c r="T2494" s="5"/>
      <c r="U2494" s="5"/>
      <c r="V2494" s="6">
        <f t="shared" si="153"/>
        <v>0</v>
      </c>
      <c r="W2494" s="6" t="str">
        <f t="shared" si="154"/>
        <v>No aplica</v>
      </c>
      <c r="X2494" s="35" t="str">
        <f t="shared" si="155"/>
        <v>No aplica</v>
      </c>
      <c r="Y2494" s="37"/>
      <c r="Z2494" s="38"/>
      <c r="AA2494" s="36"/>
      <c r="AB2494" s="38"/>
      <c r="AC2494" s="37"/>
      <c r="AD2494" s="38"/>
      <c r="AE2494" s="37"/>
      <c r="AF2494" s="38"/>
      <c r="AG2494" s="37"/>
      <c r="AH2494" s="38"/>
      <c r="AI2494" s="36"/>
      <c r="AJ2494" s="5"/>
      <c r="AK2494" s="5"/>
      <c r="AL2494" s="6">
        <f>IFERROR('Formato Productividad'!$Y2494+'Formato Productividad'!$AA2494+'Formato Productividad'!$AC2494,0)+'Formato Productividad'!$AE2494</f>
        <v>0</v>
      </c>
      <c r="AM2494" s="6">
        <f>IFERROR((('Formato Productividad'!$T2494+'Formato Productividad'!$V2494+'Formato Productividad'!$U2494)/'Formato Productividad'!$Q2494),0)+'Formato Productividad'!$AL2494</f>
        <v>0</v>
      </c>
      <c r="AN2494" s="7">
        <f>IFERROR(('Formato Productividad'!$AM2494/'Formato Productividad'!$N2494)*('Formato Productividad'!$N2494/'Formato Productividad'!$P2494),0)</f>
        <v>0</v>
      </c>
      <c r="AO2494" s="7">
        <f>IFERROR(('Formato Productividad'!$AG2494/'Formato Productividad'!$O2494)*('Formato Productividad'!$O2494/'Formato Productividad'!$P2494),0)</f>
        <v>0</v>
      </c>
      <c r="AP2494" s="7">
        <f>'Formato Productividad'!$AN2494+'Formato Productividad'!$AO2494</f>
        <v>0</v>
      </c>
      <c r="AQ2494" s="5"/>
      <c r="AR2494" s="7">
        <f>IFERROR('Formato Productividad'!$AM2494/'Formato Productividad'!$N2494,0)</f>
        <v>0</v>
      </c>
      <c r="AS2494" s="7">
        <f>IFERROR('Formato Productividad'!$AG2494/'Formato Productividad'!$O2494,0)</f>
        <v>0</v>
      </c>
      <c r="AT2494" s="71">
        <f>IFERROR('Formato Productividad'!$AI2494/'Formato Productividad'!$M2494,0)</f>
        <v>0</v>
      </c>
      <c r="AU2494" s="74"/>
    </row>
    <row r="2495" spans="1:47" s="33" customFormat="1" ht="25.5" customHeight="1" x14ac:dyDescent="0.25">
      <c r="A2495" s="39">
        <v>2494</v>
      </c>
      <c r="B2495" s="5"/>
      <c r="C2495" s="5"/>
      <c r="D2495" s="5"/>
      <c r="E2495" s="6" t="str">
        <f>IFERROR(VLOOKUP(D2495,'Formato validacion'!$E$2:$F$131,2,0),"Escoja un ESM")</f>
        <v>Escoja un ESM</v>
      </c>
      <c r="F2495" s="31"/>
      <c r="G2495" s="5"/>
      <c r="H2495" s="5"/>
      <c r="I2495" s="5"/>
      <c r="J2495" s="5"/>
      <c r="K2495" s="5"/>
      <c r="L2495" s="6" t="str">
        <f>IFERROR(VLOOKUP(K2495,Tabla4[[ESPECIALIDADES]:[ÁREA DE LA ESPECIALIDAD]],2,0),"Escoja una especialidad")</f>
        <v>Escoja una especialidad</v>
      </c>
      <c r="M2495" s="5"/>
      <c r="N2495" s="5"/>
      <c r="O2495" s="5"/>
      <c r="P2495" s="6">
        <f>'Formato Productividad'!$M2495-'Formato Productividad'!$AI2495</f>
        <v>0</v>
      </c>
      <c r="Q2495" s="6" t="str">
        <f>IFERROR(VLOOKUP('Formato Productividad'!$K2495,Tabla4[],3,0),"Escoja una especialidad")</f>
        <v>Escoja una especialidad</v>
      </c>
      <c r="R2495" s="6" t="str">
        <f t="shared" si="152"/>
        <v>No aplica</v>
      </c>
      <c r="S2495" s="5"/>
      <c r="T2495" s="5"/>
      <c r="U2495" s="5"/>
      <c r="V2495" s="6">
        <f t="shared" si="153"/>
        <v>0</v>
      </c>
      <c r="W2495" s="6" t="str">
        <f t="shared" si="154"/>
        <v>No aplica</v>
      </c>
      <c r="X2495" s="35" t="str">
        <f t="shared" si="155"/>
        <v>No aplica</v>
      </c>
      <c r="Y2495" s="37"/>
      <c r="Z2495" s="38"/>
      <c r="AA2495" s="36"/>
      <c r="AB2495" s="38"/>
      <c r="AC2495" s="37"/>
      <c r="AD2495" s="38"/>
      <c r="AE2495" s="37"/>
      <c r="AF2495" s="38"/>
      <c r="AG2495" s="37"/>
      <c r="AH2495" s="38"/>
      <c r="AI2495" s="36"/>
      <c r="AJ2495" s="5"/>
      <c r="AK2495" s="5"/>
      <c r="AL2495" s="6">
        <f>IFERROR('Formato Productividad'!$Y2495+'Formato Productividad'!$AA2495+'Formato Productividad'!$AC2495,0)+'Formato Productividad'!$AE2495</f>
        <v>0</v>
      </c>
      <c r="AM2495" s="6">
        <f>IFERROR((('Formato Productividad'!$T2495+'Formato Productividad'!$V2495+'Formato Productividad'!$U2495)/'Formato Productividad'!$Q2495),0)+'Formato Productividad'!$AL2495</f>
        <v>0</v>
      </c>
      <c r="AN2495" s="7">
        <f>IFERROR(('Formato Productividad'!$AM2495/'Formato Productividad'!$N2495)*('Formato Productividad'!$N2495/'Formato Productividad'!$P2495),0)</f>
        <v>0</v>
      </c>
      <c r="AO2495" s="7">
        <f>IFERROR(('Formato Productividad'!$AG2495/'Formato Productividad'!$O2495)*('Formato Productividad'!$O2495/'Formato Productividad'!$P2495),0)</f>
        <v>0</v>
      </c>
      <c r="AP2495" s="7">
        <f>'Formato Productividad'!$AN2495+'Formato Productividad'!$AO2495</f>
        <v>0</v>
      </c>
      <c r="AQ2495" s="5"/>
      <c r="AR2495" s="7">
        <f>IFERROR('Formato Productividad'!$AM2495/'Formato Productividad'!$N2495,0)</f>
        <v>0</v>
      </c>
      <c r="AS2495" s="7">
        <f>IFERROR('Formato Productividad'!$AG2495/'Formato Productividad'!$O2495,0)</f>
        <v>0</v>
      </c>
      <c r="AT2495" s="71">
        <f>IFERROR('Formato Productividad'!$AI2495/'Formato Productividad'!$M2495,0)</f>
        <v>0</v>
      </c>
      <c r="AU2495" s="74"/>
    </row>
    <row r="2496" spans="1:47" s="33" customFormat="1" ht="25.5" customHeight="1" x14ac:dyDescent="0.25">
      <c r="A2496" s="39">
        <v>2495</v>
      </c>
      <c r="B2496" s="5"/>
      <c r="C2496" s="5"/>
      <c r="D2496" s="5"/>
      <c r="E2496" s="6" t="str">
        <f>IFERROR(VLOOKUP(D2496,'Formato validacion'!$E$2:$F$131,2,0),"Escoja un ESM")</f>
        <v>Escoja un ESM</v>
      </c>
      <c r="F2496" s="31"/>
      <c r="G2496" s="5"/>
      <c r="H2496" s="5"/>
      <c r="I2496" s="5"/>
      <c r="J2496" s="5"/>
      <c r="K2496" s="5"/>
      <c r="L2496" s="6" t="str">
        <f>IFERROR(VLOOKUP(K2496,Tabla4[[ESPECIALIDADES]:[ÁREA DE LA ESPECIALIDAD]],2,0),"Escoja una especialidad")</f>
        <v>Escoja una especialidad</v>
      </c>
      <c r="M2496" s="5"/>
      <c r="N2496" s="5"/>
      <c r="O2496" s="5"/>
      <c r="P2496" s="6">
        <f>'Formato Productividad'!$M2496-'Formato Productividad'!$AI2496</f>
        <v>0</v>
      </c>
      <c r="Q2496" s="6" t="str">
        <f>IFERROR(VLOOKUP('Formato Productividad'!$K2496,Tabla4[],3,0),"Escoja una especialidad")</f>
        <v>Escoja una especialidad</v>
      </c>
      <c r="R2496" s="6" t="str">
        <f t="shared" si="152"/>
        <v>No aplica</v>
      </c>
      <c r="S2496" s="5"/>
      <c r="T2496" s="5"/>
      <c r="U2496" s="5"/>
      <c r="V2496" s="6">
        <f t="shared" si="153"/>
        <v>0</v>
      </c>
      <c r="W2496" s="6" t="str">
        <f t="shared" si="154"/>
        <v>No aplica</v>
      </c>
      <c r="X2496" s="35" t="str">
        <f t="shared" si="155"/>
        <v>No aplica</v>
      </c>
      <c r="Y2496" s="37"/>
      <c r="Z2496" s="38"/>
      <c r="AA2496" s="36"/>
      <c r="AB2496" s="38"/>
      <c r="AC2496" s="37"/>
      <c r="AD2496" s="38"/>
      <c r="AE2496" s="37"/>
      <c r="AF2496" s="38"/>
      <c r="AG2496" s="37"/>
      <c r="AH2496" s="38"/>
      <c r="AI2496" s="36"/>
      <c r="AJ2496" s="5"/>
      <c r="AK2496" s="5"/>
      <c r="AL2496" s="6">
        <f>IFERROR('Formato Productividad'!$Y2496+'Formato Productividad'!$AA2496+'Formato Productividad'!$AC2496,0)+'Formato Productividad'!$AE2496</f>
        <v>0</v>
      </c>
      <c r="AM2496" s="6">
        <f>IFERROR((('Formato Productividad'!$T2496+'Formato Productividad'!$V2496+'Formato Productividad'!$U2496)/'Formato Productividad'!$Q2496),0)+'Formato Productividad'!$AL2496</f>
        <v>0</v>
      </c>
      <c r="AN2496" s="7">
        <f>IFERROR(('Formato Productividad'!$AM2496/'Formato Productividad'!$N2496)*('Formato Productividad'!$N2496/'Formato Productividad'!$P2496),0)</f>
        <v>0</v>
      </c>
      <c r="AO2496" s="7">
        <f>IFERROR(('Formato Productividad'!$AG2496/'Formato Productividad'!$O2496)*('Formato Productividad'!$O2496/'Formato Productividad'!$P2496),0)</f>
        <v>0</v>
      </c>
      <c r="AP2496" s="7">
        <f>'Formato Productividad'!$AN2496+'Formato Productividad'!$AO2496</f>
        <v>0</v>
      </c>
      <c r="AQ2496" s="5"/>
      <c r="AR2496" s="7">
        <f>IFERROR('Formato Productividad'!$AM2496/'Formato Productividad'!$N2496,0)</f>
        <v>0</v>
      </c>
      <c r="AS2496" s="7">
        <f>IFERROR('Formato Productividad'!$AG2496/'Formato Productividad'!$O2496,0)</f>
        <v>0</v>
      </c>
      <c r="AT2496" s="71">
        <f>IFERROR('Formato Productividad'!$AI2496/'Formato Productividad'!$M2496,0)</f>
        <v>0</v>
      </c>
      <c r="AU2496" s="74"/>
    </row>
    <row r="2497" spans="1:47" s="33" customFormat="1" ht="25.5" customHeight="1" x14ac:dyDescent="0.25">
      <c r="A2497" s="39">
        <v>2496</v>
      </c>
      <c r="B2497" s="5"/>
      <c r="C2497" s="5"/>
      <c r="D2497" s="5"/>
      <c r="E2497" s="6" t="str">
        <f>IFERROR(VLOOKUP(D2497,'Formato validacion'!$E$2:$F$131,2,0),"Escoja un ESM")</f>
        <v>Escoja un ESM</v>
      </c>
      <c r="F2497" s="31"/>
      <c r="G2497" s="5"/>
      <c r="H2497" s="5"/>
      <c r="I2497" s="5"/>
      <c r="J2497" s="5"/>
      <c r="K2497" s="5"/>
      <c r="L2497" s="6" t="str">
        <f>IFERROR(VLOOKUP(K2497,Tabla4[[ESPECIALIDADES]:[ÁREA DE LA ESPECIALIDAD]],2,0),"Escoja una especialidad")</f>
        <v>Escoja una especialidad</v>
      </c>
      <c r="M2497" s="5"/>
      <c r="N2497" s="5"/>
      <c r="O2497" s="5"/>
      <c r="P2497" s="6">
        <f>'Formato Productividad'!$M2497-'Formato Productividad'!$AI2497</f>
        <v>0</v>
      </c>
      <c r="Q2497" s="6" t="str">
        <f>IFERROR(VLOOKUP('Formato Productividad'!$K2497,Tabla4[],3,0),"Escoja una especialidad")</f>
        <v>Escoja una especialidad</v>
      </c>
      <c r="R2497" s="6" t="str">
        <f t="shared" si="152"/>
        <v>No aplica</v>
      </c>
      <c r="S2497" s="5"/>
      <c r="T2497" s="5"/>
      <c r="U2497" s="5"/>
      <c r="V2497" s="6">
        <f t="shared" si="153"/>
        <v>0</v>
      </c>
      <c r="W2497" s="6" t="str">
        <f t="shared" si="154"/>
        <v>No aplica</v>
      </c>
      <c r="X2497" s="35" t="str">
        <f t="shared" si="155"/>
        <v>No aplica</v>
      </c>
      <c r="Y2497" s="37"/>
      <c r="Z2497" s="38"/>
      <c r="AA2497" s="36"/>
      <c r="AB2497" s="38"/>
      <c r="AC2497" s="37"/>
      <c r="AD2497" s="38"/>
      <c r="AE2497" s="37"/>
      <c r="AF2497" s="38"/>
      <c r="AG2497" s="37"/>
      <c r="AH2497" s="38"/>
      <c r="AI2497" s="36"/>
      <c r="AJ2497" s="5"/>
      <c r="AK2497" s="5"/>
      <c r="AL2497" s="6">
        <f>IFERROR('Formato Productividad'!$Y2497+'Formato Productividad'!$AA2497+'Formato Productividad'!$AC2497,0)+'Formato Productividad'!$AE2497</f>
        <v>0</v>
      </c>
      <c r="AM2497" s="6">
        <f>IFERROR((('Formato Productividad'!$T2497+'Formato Productividad'!$V2497+'Formato Productividad'!$U2497)/'Formato Productividad'!$Q2497),0)+'Formato Productividad'!$AL2497</f>
        <v>0</v>
      </c>
      <c r="AN2497" s="7">
        <f>IFERROR(('Formato Productividad'!$AM2497/'Formato Productividad'!$N2497)*('Formato Productividad'!$N2497/'Formato Productividad'!$P2497),0)</f>
        <v>0</v>
      </c>
      <c r="AO2497" s="7">
        <f>IFERROR(('Formato Productividad'!$AG2497/'Formato Productividad'!$O2497)*('Formato Productividad'!$O2497/'Formato Productividad'!$P2497),0)</f>
        <v>0</v>
      </c>
      <c r="AP2497" s="7">
        <f>'Formato Productividad'!$AN2497+'Formato Productividad'!$AO2497</f>
        <v>0</v>
      </c>
      <c r="AQ2497" s="5"/>
      <c r="AR2497" s="7">
        <f>IFERROR('Formato Productividad'!$AM2497/'Formato Productividad'!$N2497,0)</f>
        <v>0</v>
      </c>
      <c r="AS2497" s="7">
        <f>IFERROR('Formato Productividad'!$AG2497/'Formato Productividad'!$O2497,0)</f>
        <v>0</v>
      </c>
      <c r="AT2497" s="71">
        <f>IFERROR('Formato Productividad'!$AI2497/'Formato Productividad'!$M2497,0)</f>
        <v>0</v>
      </c>
      <c r="AU2497" s="74"/>
    </row>
    <row r="2498" spans="1:47" s="33" customFormat="1" ht="25.5" customHeight="1" x14ac:dyDescent="0.25">
      <c r="A2498" s="39">
        <v>2497</v>
      </c>
      <c r="B2498" s="5"/>
      <c r="C2498" s="5"/>
      <c r="D2498" s="5"/>
      <c r="E2498" s="6" t="str">
        <f>IFERROR(VLOOKUP(D2498,'Formato validacion'!$E$2:$F$131,2,0),"Escoja un ESM")</f>
        <v>Escoja un ESM</v>
      </c>
      <c r="F2498" s="31"/>
      <c r="G2498" s="5"/>
      <c r="H2498" s="5"/>
      <c r="I2498" s="5"/>
      <c r="J2498" s="5"/>
      <c r="K2498" s="5"/>
      <c r="L2498" s="6" t="str">
        <f>IFERROR(VLOOKUP(K2498,Tabla4[[ESPECIALIDADES]:[ÁREA DE LA ESPECIALIDAD]],2,0),"Escoja una especialidad")</f>
        <v>Escoja una especialidad</v>
      </c>
      <c r="M2498" s="5"/>
      <c r="N2498" s="5"/>
      <c r="O2498" s="5"/>
      <c r="P2498" s="6">
        <f>'Formato Productividad'!$M2498-'Formato Productividad'!$AI2498</f>
        <v>0</v>
      </c>
      <c r="Q2498" s="6" t="str">
        <f>IFERROR(VLOOKUP('Formato Productividad'!$K2498,Tabla4[],3,0),"Escoja una especialidad")</f>
        <v>Escoja una especialidad</v>
      </c>
      <c r="R2498" s="6" t="str">
        <f t="shared" si="152"/>
        <v>No aplica</v>
      </c>
      <c r="S2498" s="5"/>
      <c r="T2498" s="5"/>
      <c r="U2498" s="5"/>
      <c r="V2498" s="6">
        <f t="shared" si="153"/>
        <v>0</v>
      </c>
      <c r="W2498" s="6" t="str">
        <f t="shared" si="154"/>
        <v>No aplica</v>
      </c>
      <c r="X2498" s="35" t="str">
        <f t="shared" si="155"/>
        <v>No aplica</v>
      </c>
      <c r="Y2498" s="37"/>
      <c r="Z2498" s="38"/>
      <c r="AA2498" s="36"/>
      <c r="AB2498" s="38"/>
      <c r="AC2498" s="37"/>
      <c r="AD2498" s="38"/>
      <c r="AE2498" s="37"/>
      <c r="AF2498" s="38"/>
      <c r="AG2498" s="37"/>
      <c r="AH2498" s="38"/>
      <c r="AI2498" s="36"/>
      <c r="AJ2498" s="5"/>
      <c r="AK2498" s="5"/>
      <c r="AL2498" s="6">
        <f>IFERROR('Formato Productividad'!$Y2498+'Formato Productividad'!$AA2498+'Formato Productividad'!$AC2498,0)+'Formato Productividad'!$AE2498</f>
        <v>0</v>
      </c>
      <c r="AM2498" s="6">
        <f>IFERROR((('Formato Productividad'!$T2498+'Formato Productividad'!$V2498+'Formato Productividad'!$U2498)/'Formato Productividad'!$Q2498),0)+'Formato Productividad'!$AL2498</f>
        <v>0</v>
      </c>
      <c r="AN2498" s="7">
        <f>IFERROR(('Formato Productividad'!$AM2498/'Formato Productividad'!$N2498)*('Formato Productividad'!$N2498/'Formato Productividad'!$P2498),0)</f>
        <v>0</v>
      </c>
      <c r="AO2498" s="7">
        <f>IFERROR(('Formato Productividad'!$AG2498/'Formato Productividad'!$O2498)*('Formato Productividad'!$O2498/'Formato Productividad'!$P2498),0)</f>
        <v>0</v>
      </c>
      <c r="AP2498" s="7">
        <f>'Formato Productividad'!$AN2498+'Formato Productividad'!$AO2498</f>
        <v>0</v>
      </c>
      <c r="AQ2498" s="5"/>
      <c r="AR2498" s="7">
        <f>IFERROR('Formato Productividad'!$AM2498/'Formato Productividad'!$N2498,0)</f>
        <v>0</v>
      </c>
      <c r="AS2498" s="7">
        <f>IFERROR('Formato Productividad'!$AG2498/'Formato Productividad'!$O2498,0)</f>
        <v>0</v>
      </c>
      <c r="AT2498" s="71">
        <f>IFERROR('Formato Productividad'!$AI2498/'Formato Productividad'!$M2498,0)</f>
        <v>0</v>
      </c>
      <c r="AU2498" s="74"/>
    </row>
    <row r="2499" spans="1:47" s="33" customFormat="1" ht="25.5" customHeight="1" x14ac:dyDescent="0.25">
      <c r="A2499" s="39">
        <v>2498</v>
      </c>
      <c r="B2499" s="5"/>
      <c r="C2499" s="5"/>
      <c r="D2499" s="5"/>
      <c r="E2499" s="6" t="str">
        <f>IFERROR(VLOOKUP(D2499,'Formato validacion'!$E$2:$F$131,2,0),"Escoja un ESM")</f>
        <v>Escoja un ESM</v>
      </c>
      <c r="F2499" s="31"/>
      <c r="G2499" s="5"/>
      <c r="H2499" s="5"/>
      <c r="I2499" s="5"/>
      <c r="J2499" s="5"/>
      <c r="K2499" s="5"/>
      <c r="L2499" s="6" t="str">
        <f>IFERROR(VLOOKUP(K2499,Tabla4[[ESPECIALIDADES]:[ÁREA DE LA ESPECIALIDAD]],2,0),"Escoja una especialidad")</f>
        <v>Escoja una especialidad</v>
      </c>
      <c r="M2499" s="5"/>
      <c r="N2499" s="5"/>
      <c r="O2499" s="5"/>
      <c r="P2499" s="6">
        <f>'Formato Productividad'!$M2499-'Formato Productividad'!$AI2499</f>
        <v>0</v>
      </c>
      <c r="Q2499" s="6" t="str">
        <f>IFERROR(VLOOKUP('Formato Productividad'!$K2499,Tabla4[],3,0),"Escoja una especialidad")</f>
        <v>Escoja una especialidad</v>
      </c>
      <c r="R2499" s="6" t="str">
        <f t="shared" ref="R2499:R2562" si="156">IFERROR(N2499*Q2499,"No aplica")</f>
        <v>No aplica</v>
      </c>
      <c r="S2499" s="5"/>
      <c r="T2499" s="5"/>
      <c r="U2499" s="5"/>
      <c r="V2499" s="6">
        <f t="shared" ref="V2499:V2562" si="157">S2499-T2499</f>
        <v>0</v>
      </c>
      <c r="W2499" s="6" t="str">
        <f t="shared" ref="W2499:W2562" si="158">IFERROR((N2499*Q2499)-S2499,"No aplica")</f>
        <v>No aplica</v>
      </c>
      <c r="X2499" s="35" t="str">
        <f t="shared" ref="X2499:X2562" si="159">IF(S2499&lt;&gt;0,V2499-U2499,R2499)</f>
        <v>No aplica</v>
      </c>
      <c r="Y2499" s="37"/>
      <c r="Z2499" s="38"/>
      <c r="AA2499" s="36"/>
      <c r="AB2499" s="38"/>
      <c r="AC2499" s="37"/>
      <c r="AD2499" s="38"/>
      <c r="AE2499" s="37"/>
      <c r="AF2499" s="38"/>
      <c r="AG2499" s="37"/>
      <c r="AH2499" s="38"/>
      <c r="AI2499" s="36"/>
      <c r="AJ2499" s="5"/>
      <c r="AK2499" s="5"/>
      <c r="AL2499" s="6">
        <f>IFERROR('Formato Productividad'!$Y2499+'Formato Productividad'!$AA2499+'Formato Productividad'!$AC2499,0)+'Formato Productividad'!$AE2499</f>
        <v>0</v>
      </c>
      <c r="AM2499" s="6">
        <f>IFERROR((('Formato Productividad'!$T2499+'Formato Productividad'!$V2499+'Formato Productividad'!$U2499)/'Formato Productividad'!$Q2499),0)+'Formato Productividad'!$AL2499</f>
        <v>0</v>
      </c>
      <c r="AN2499" s="7">
        <f>IFERROR(('Formato Productividad'!$AM2499/'Formato Productividad'!$N2499)*('Formato Productividad'!$N2499/'Formato Productividad'!$P2499),0)</f>
        <v>0</v>
      </c>
      <c r="AO2499" s="7">
        <f>IFERROR(('Formato Productividad'!$AG2499/'Formato Productividad'!$O2499)*('Formato Productividad'!$O2499/'Formato Productividad'!$P2499),0)</f>
        <v>0</v>
      </c>
      <c r="AP2499" s="7">
        <f>'Formato Productividad'!$AN2499+'Formato Productividad'!$AO2499</f>
        <v>0</v>
      </c>
      <c r="AQ2499" s="5"/>
      <c r="AR2499" s="7">
        <f>IFERROR('Formato Productividad'!$AM2499/'Formato Productividad'!$N2499,0)</f>
        <v>0</v>
      </c>
      <c r="AS2499" s="7">
        <f>IFERROR('Formato Productividad'!$AG2499/'Formato Productividad'!$O2499,0)</f>
        <v>0</v>
      </c>
      <c r="AT2499" s="71">
        <f>IFERROR('Formato Productividad'!$AI2499/'Formato Productividad'!$M2499,0)</f>
        <v>0</v>
      </c>
      <c r="AU2499" s="74"/>
    </row>
    <row r="2500" spans="1:47" s="33" customFormat="1" ht="25.5" customHeight="1" x14ac:dyDescent="0.25">
      <c r="A2500" s="39">
        <v>2499</v>
      </c>
      <c r="B2500" s="5"/>
      <c r="C2500" s="5"/>
      <c r="D2500" s="5"/>
      <c r="E2500" s="6" t="str">
        <f>IFERROR(VLOOKUP(D2500,'Formato validacion'!$E$2:$F$131,2,0),"Escoja un ESM")</f>
        <v>Escoja un ESM</v>
      </c>
      <c r="F2500" s="31"/>
      <c r="G2500" s="5"/>
      <c r="H2500" s="5"/>
      <c r="I2500" s="5"/>
      <c r="J2500" s="5"/>
      <c r="K2500" s="5"/>
      <c r="L2500" s="6" t="str">
        <f>IFERROR(VLOOKUP(K2500,Tabla4[[ESPECIALIDADES]:[ÁREA DE LA ESPECIALIDAD]],2,0),"Escoja una especialidad")</f>
        <v>Escoja una especialidad</v>
      </c>
      <c r="M2500" s="5"/>
      <c r="N2500" s="5"/>
      <c r="O2500" s="5"/>
      <c r="P2500" s="6">
        <f>'Formato Productividad'!$M2500-'Formato Productividad'!$AI2500</f>
        <v>0</v>
      </c>
      <c r="Q2500" s="6" t="str">
        <f>IFERROR(VLOOKUP('Formato Productividad'!$K2500,Tabla4[],3,0),"Escoja una especialidad")</f>
        <v>Escoja una especialidad</v>
      </c>
      <c r="R2500" s="6" t="str">
        <f t="shared" si="156"/>
        <v>No aplica</v>
      </c>
      <c r="S2500" s="5"/>
      <c r="T2500" s="5"/>
      <c r="U2500" s="5"/>
      <c r="V2500" s="6">
        <f t="shared" si="157"/>
        <v>0</v>
      </c>
      <c r="W2500" s="6" t="str">
        <f t="shared" si="158"/>
        <v>No aplica</v>
      </c>
      <c r="X2500" s="35" t="str">
        <f t="shared" si="159"/>
        <v>No aplica</v>
      </c>
      <c r="Y2500" s="37"/>
      <c r="Z2500" s="38"/>
      <c r="AA2500" s="36"/>
      <c r="AB2500" s="38"/>
      <c r="AC2500" s="37"/>
      <c r="AD2500" s="38"/>
      <c r="AE2500" s="37"/>
      <c r="AF2500" s="38"/>
      <c r="AG2500" s="37"/>
      <c r="AH2500" s="38"/>
      <c r="AI2500" s="36"/>
      <c r="AJ2500" s="5"/>
      <c r="AK2500" s="5"/>
      <c r="AL2500" s="6">
        <f>IFERROR('Formato Productividad'!$Y2500+'Formato Productividad'!$AA2500+'Formato Productividad'!$AC2500,0)+'Formato Productividad'!$AE2500</f>
        <v>0</v>
      </c>
      <c r="AM2500" s="6">
        <f>IFERROR((('Formato Productividad'!$T2500+'Formato Productividad'!$V2500+'Formato Productividad'!$U2500)/'Formato Productividad'!$Q2500),0)+'Formato Productividad'!$AL2500</f>
        <v>0</v>
      </c>
      <c r="AN2500" s="7">
        <f>IFERROR(('Formato Productividad'!$AM2500/'Formato Productividad'!$N2500)*('Formato Productividad'!$N2500/'Formato Productividad'!$P2500),0)</f>
        <v>0</v>
      </c>
      <c r="AO2500" s="7">
        <f>IFERROR(('Formato Productividad'!$AG2500/'Formato Productividad'!$O2500)*('Formato Productividad'!$O2500/'Formato Productividad'!$P2500),0)</f>
        <v>0</v>
      </c>
      <c r="AP2500" s="7">
        <f>'Formato Productividad'!$AN2500+'Formato Productividad'!$AO2500</f>
        <v>0</v>
      </c>
      <c r="AQ2500" s="5"/>
      <c r="AR2500" s="7">
        <f>IFERROR('Formato Productividad'!$AM2500/'Formato Productividad'!$N2500,0)</f>
        <v>0</v>
      </c>
      <c r="AS2500" s="7">
        <f>IFERROR('Formato Productividad'!$AG2500/'Formato Productividad'!$O2500,0)</f>
        <v>0</v>
      </c>
      <c r="AT2500" s="71">
        <f>IFERROR('Formato Productividad'!$AI2500/'Formato Productividad'!$M2500,0)</f>
        <v>0</v>
      </c>
      <c r="AU2500" s="74"/>
    </row>
    <row r="2501" spans="1:47" s="33" customFormat="1" ht="25.5" customHeight="1" x14ac:dyDescent="0.25">
      <c r="A2501" s="39">
        <v>2500</v>
      </c>
      <c r="B2501" s="5"/>
      <c r="C2501" s="5"/>
      <c r="D2501" s="5"/>
      <c r="E2501" s="6" t="str">
        <f>IFERROR(VLOOKUP(D2501,'Formato validacion'!$E$2:$F$131,2,0),"Escoja un ESM")</f>
        <v>Escoja un ESM</v>
      </c>
      <c r="F2501" s="31"/>
      <c r="G2501" s="5"/>
      <c r="H2501" s="5"/>
      <c r="I2501" s="5"/>
      <c r="J2501" s="5"/>
      <c r="K2501" s="5"/>
      <c r="L2501" s="6" t="str">
        <f>IFERROR(VLOOKUP(K2501,Tabla4[[ESPECIALIDADES]:[ÁREA DE LA ESPECIALIDAD]],2,0),"Escoja una especialidad")</f>
        <v>Escoja una especialidad</v>
      </c>
      <c r="M2501" s="5"/>
      <c r="N2501" s="5"/>
      <c r="O2501" s="5"/>
      <c r="P2501" s="6">
        <f>'Formato Productividad'!$M2501-'Formato Productividad'!$AI2501</f>
        <v>0</v>
      </c>
      <c r="Q2501" s="6" t="str">
        <f>IFERROR(VLOOKUP('Formato Productividad'!$K2501,Tabla4[],3,0),"Escoja una especialidad")</f>
        <v>Escoja una especialidad</v>
      </c>
      <c r="R2501" s="6" t="str">
        <f t="shared" si="156"/>
        <v>No aplica</v>
      </c>
      <c r="S2501" s="5"/>
      <c r="T2501" s="5"/>
      <c r="U2501" s="5"/>
      <c r="V2501" s="6">
        <f t="shared" si="157"/>
        <v>0</v>
      </c>
      <c r="W2501" s="6" t="str">
        <f t="shared" si="158"/>
        <v>No aplica</v>
      </c>
      <c r="X2501" s="35" t="str">
        <f t="shared" si="159"/>
        <v>No aplica</v>
      </c>
      <c r="Y2501" s="37"/>
      <c r="Z2501" s="38"/>
      <c r="AA2501" s="36"/>
      <c r="AB2501" s="38"/>
      <c r="AC2501" s="37"/>
      <c r="AD2501" s="38"/>
      <c r="AE2501" s="37"/>
      <c r="AF2501" s="38"/>
      <c r="AG2501" s="37"/>
      <c r="AH2501" s="38"/>
      <c r="AI2501" s="36"/>
      <c r="AJ2501" s="5"/>
      <c r="AK2501" s="5"/>
      <c r="AL2501" s="6">
        <f>IFERROR('Formato Productividad'!$Y2501+'Formato Productividad'!$AA2501+'Formato Productividad'!$AC2501,0)+'Formato Productividad'!$AE2501</f>
        <v>0</v>
      </c>
      <c r="AM2501" s="6">
        <f>IFERROR((('Formato Productividad'!$T2501+'Formato Productividad'!$V2501+'Formato Productividad'!$U2501)/'Formato Productividad'!$Q2501),0)+'Formato Productividad'!$AL2501</f>
        <v>0</v>
      </c>
      <c r="AN2501" s="7">
        <f>IFERROR(('Formato Productividad'!$AM2501/'Formato Productividad'!$N2501)*('Formato Productividad'!$N2501/'Formato Productividad'!$P2501),0)</f>
        <v>0</v>
      </c>
      <c r="AO2501" s="7">
        <f>IFERROR(('Formato Productividad'!$AG2501/'Formato Productividad'!$O2501)*('Formato Productividad'!$O2501/'Formato Productividad'!$P2501),0)</f>
        <v>0</v>
      </c>
      <c r="AP2501" s="7">
        <f>'Formato Productividad'!$AN2501+'Formato Productividad'!$AO2501</f>
        <v>0</v>
      </c>
      <c r="AQ2501" s="5"/>
      <c r="AR2501" s="7">
        <f>IFERROR('Formato Productividad'!$AM2501/'Formato Productividad'!$N2501,0)</f>
        <v>0</v>
      </c>
      <c r="AS2501" s="7">
        <f>IFERROR('Formato Productividad'!$AG2501/'Formato Productividad'!$O2501,0)</f>
        <v>0</v>
      </c>
      <c r="AT2501" s="71">
        <f>IFERROR('Formato Productividad'!$AI2501/'Formato Productividad'!$M2501,0)</f>
        <v>0</v>
      </c>
      <c r="AU2501" s="74"/>
    </row>
    <row r="2502" spans="1:47" s="33" customFormat="1" ht="25.5" customHeight="1" x14ac:dyDescent="0.25">
      <c r="A2502" s="39">
        <v>2501</v>
      </c>
      <c r="B2502" s="5"/>
      <c r="C2502" s="5"/>
      <c r="D2502" s="5"/>
      <c r="E2502" s="6" t="str">
        <f>IFERROR(VLOOKUP(D2502,'Formato validacion'!$E$2:$F$131,2,0),"Escoja un ESM")</f>
        <v>Escoja un ESM</v>
      </c>
      <c r="F2502" s="31"/>
      <c r="G2502" s="5"/>
      <c r="H2502" s="5"/>
      <c r="I2502" s="5"/>
      <c r="J2502" s="5"/>
      <c r="K2502" s="5"/>
      <c r="L2502" s="6" t="str">
        <f>IFERROR(VLOOKUP(K2502,Tabla4[[ESPECIALIDADES]:[ÁREA DE LA ESPECIALIDAD]],2,0),"Escoja una especialidad")</f>
        <v>Escoja una especialidad</v>
      </c>
      <c r="M2502" s="5"/>
      <c r="N2502" s="5"/>
      <c r="O2502" s="5"/>
      <c r="P2502" s="6">
        <f>'Formato Productividad'!$M2502-'Formato Productividad'!$AI2502</f>
        <v>0</v>
      </c>
      <c r="Q2502" s="6" t="str">
        <f>IFERROR(VLOOKUP('Formato Productividad'!$K2502,Tabla4[],3,0),"Escoja una especialidad")</f>
        <v>Escoja una especialidad</v>
      </c>
      <c r="R2502" s="6" t="str">
        <f t="shared" si="156"/>
        <v>No aplica</v>
      </c>
      <c r="S2502" s="5"/>
      <c r="T2502" s="5"/>
      <c r="U2502" s="5"/>
      <c r="V2502" s="6">
        <f t="shared" si="157"/>
        <v>0</v>
      </c>
      <c r="W2502" s="6" t="str">
        <f t="shared" si="158"/>
        <v>No aplica</v>
      </c>
      <c r="X2502" s="35" t="str">
        <f t="shared" si="159"/>
        <v>No aplica</v>
      </c>
      <c r="Y2502" s="37"/>
      <c r="Z2502" s="38"/>
      <c r="AA2502" s="36"/>
      <c r="AB2502" s="38"/>
      <c r="AC2502" s="37"/>
      <c r="AD2502" s="38"/>
      <c r="AE2502" s="37"/>
      <c r="AF2502" s="38"/>
      <c r="AG2502" s="37"/>
      <c r="AH2502" s="38"/>
      <c r="AI2502" s="36"/>
      <c r="AJ2502" s="5"/>
      <c r="AK2502" s="5"/>
      <c r="AL2502" s="6">
        <f>IFERROR('Formato Productividad'!$Y2502+'Formato Productividad'!$AA2502+'Formato Productividad'!$AC2502,0)+'Formato Productividad'!$AE2502</f>
        <v>0</v>
      </c>
      <c r="AM2502" s="6">
        <f>IFERROR((('Formato Productividad'!$T2502+'Formato Productividad'!$V2502+'Formato Productividad'!$U2502)/'Formato Productividad'!$Q2502),0)+'Formato Productividad'!$AL2502</f>
        <v>0</v>
      </c>
      <c r="AN2502" s="7">
        <f>IFERROR(('Formato Productividad'!$AM2502/'Formato Productividad'!$N2502)*('Formato Productividad'!$N2502/'Formato Productividad'!$P2502),0)</f>
        <v>0</v>
      </c>
      <c r="AO2502" s="7">
        <f>IFERROR(('Formato Productividad'!$AG2502/'Formato Productividad'!$O2502)*('Formato Productividad'!$O2502/'Formato Productividad'!$P2502),0)</f>
        <v>0</v>
      </c>
      <c r="AP2502" s="7">
        <f>'Formato Productividad'!$AN2502+'Formato Productividad'!$AO2502</f>
        <v>0</v>
      </c>
      <c r="AQ2502" s="5"/>
      <c r="AR2502" s="7">
        <f>IFERROR('Formato Productividad'!$AM2502/'Formato Productividad'!$N2502,0)</f>
        <v>0</v>
      </c>
      <c r="AS2502" s="7">
        <f>IFERROR('Formato Productividad'!$AG2502/'Formato Productividad'!$O2502,0)</f>
        <v>0</v>
      </c>
      <c r="AT2502" s="71">
        <f>IFERROR('Formato Productividad'!$AI2502/'Formato Productividad'!$M2502,0)</f>
        <v>0</v>
      </c>
      <c r="AU2502" s="74"/>
    </row>
    <row r="2503" spans="1:47" s="33" customFormat="1" ht="25.5" customHeight="1" x14ac:dyDescent="0.25">
      <c r="A2503" s="39">
        <v>2502</v>
      </c>
      <c r="B2503" s="5"/>
      <c r="C2503" s="5"/>
      <c r="D2503" s="5"/>
      <c r="E2503" s="6" t="str">
        <f>IFERROR(VLOOKUP(D2503,'Formato validacion'!$E$2:$F$131,2,0),"Escoja un ESM")</f>
        <v>Escoja un ESM</v>
      </c>
      <c r="F2503" s="31"/>
      <c r="G2503" s="5"/>
      <c r="H2503" s="5"/>
      <c r="I2503" s="5"/>
      <c r="J2503" s="5"/>
      <c r="K2503" s="5"/>
      <c r="L2503" s="6" t="str">
        <f>IFERROR(VLOOKUP(K2503,Tabla4[[ESPECIALIDADES]:[ÁREA DE LA ESPECIALIDAD]],2,0),"Escoja una especialidad")</f>
        <v>Escoja una especialidad</v>
      </c>
      <c r="M2503" s="5"/>
      <c r="N2503" s="5"/>
      <c r="O2503" s="5"/>
      <c r="P2503" s="6">
        <f>'Formato Productividad'!$M2503-'Formato Productividad'!$AI2503</f>
        <v>0</v>
      </c>
      <c r="Q2503" s="6" t="str">
        <f>IFERROR(VLOOKUP('Formato Productividad'!$K2503,Tabla4[],3,0),"Escoja una especialidad")</f>
        <v>Escoja una especialidad</v>
      </c>
      <c r="R2503" s="6" t="str">
        <f t="shared" si="156"/>
        <v>No aplica</v>
      </c>
      <c r="S2503" s="5"/>
      <c r="T2503" s="5"/>
      <c r="U2503" s="5"/>
      <c r="V2503" s="6">
        <f t="shared" si="157"/>
        <v>0</v>
      </c>
      <c r="W2503" s="6" t="str">
        <f t="shared" si="158"/>
        <v>No aplica</v>
      </c>
      <c r="X2503" s="35" t="str">
        <f t="shared" si="159"/>
        <v>No aplica</v>
      </c>
      <c r="Y2503" s="37"/>
      <c r="Z2503" s="38"/>
      <c r="AA2503" s="36"/>
      <c r="AB2503" s="38"/>
      <c r="AC2503" s="37"/>
      <c r="AD2503" s="38"/>
      <c r="AE2503" s="37"/>
      <c r="AF2503" s="38"/>
      <c r="AG2503" s="37"/>
      <c r="AH2503" s="38"/>
      <c r="AI2503" s="36"/>
      <c r="AJ2503" s="5"/>
      <c r="AK2503" s="5"/>
      <c r="AL2503" s="6">
        <f>IFERROR('Formato Productividad'!$Y2503+'Formato Productividad'!$AA2503+'Formato Productividad'!$AC2503,0)+'Formato Productividad'!$AE2503</f>
        <v>0</v>
      </c>
      <c r="AM2503" s="6">
        <f>IFERROR((('Formato Productividad'!$T2503+'Formato Productividad'!$V2503+'Formato Productividad'!$U2503)/'Formato Productividad'!$Q2503),0)+'Formato Productividad'!$AL2503</f>
        <v>0</v>
      </c>
      <c r="AN2503" s="7">
        <f>IFERROR(('Formato Productividad'!$AM2503/'Formato Productividad'!$N2503)*('Formato Productividad'!$N2503/'Formato Productividad'!$P2503),0)</f>
        <v>0</v>
      </c>
      <c r="AO2503" s="7">
        <f>IFERROR(('Formato Productividad'!$AG2503/'Formato Productividad'!$O2503)*('Formato Productividad'!$O2503/'Formato Productividad'!$P2503),0)</f>
        <v>0</v>
      </c>
      <c r="AP2503" s="7">
        <f>'Formato Productividad'!$AN2503+'Formato Productividad'!$AO2503</f>
        <v>0</v>
      </c>
      <c r="AQ2503" s="5"/>
      <c r="AR2503" s="7">
        <f>IFERROR('Formato Productividad'!$AM2503/'Formato Productividad'!$N2503,0)</f>
        <v>0</v>
      </c>
      <c r="AS2503" s="7">
        <f>IFERROR('Formato Productividad'!$AG2503/'Formato Productividad'!$O2503,0)</f>
        <v>0</v>
      </c>
      <c r="AT2503" s="71">
        <f>IFERROR('Formato Productividad'!$AI2503/'Formato Productividad'!$M2503,0)</f>
        <v>0</v>
      </c>
      <c r="AU2503" s="74"/>
    </row>
    <row r="2504" spans="1:47" s="33" customFormat="1" ht="25.5" customHeight="1" x14ac:dyDescent="0.25">
      <c r="A2504" s="39">
        <v>2503</v>
      </c>
      <c r="B2504" s="5"/>
      <c r="C2504" s="5"/>
      <c r="D2504" s="5"/>
      <c r="E2504" s="6" t="str">
        <f>IFERROR(VLOOKUP(D2504,'Formato validacion'!$E$2:$F$131,2,0),"Escoja un ESM")</f>
        <v>Escoja un ESM</v>
      </c>
      <c r="F2504" s="31"/>
      <c r="G2504" s="5"/>
      <c r="H2504" s="5"/>
      <c r="I2504" s="5"/>
      <c r="J2504" s="5"/>
      <c r="K2504" s="5"/>
      <c r="L2504" s="6" t="str">
        <f>IFERROR(VLOOKUP(K2504,Tabla4[[ESPECIALIDADES]:[ÁREA DE LA ESPECIALIDAD]],2,0),"Escoja una especialidad")</f>
        <v>Escoja una especialidad</v>
      </c>
      <c r="M2504" s="5"/>
      <c r="N2504" s="5"/>
      <c r="O2504" s="5"/>
      <c r="P2504" s="6">
        <f>'Formato Productividad'!$M2504-'Formato Productividad'!$AI2504</f>
        <v>0</v>
      </c>
      <c r="Q2504" s="6" t="str">
        <f>IFERROR(VLOOKUP('Formato Productividad'!$K2504,Tabla4[],3,0),"Escoja una especialidad")</f>
        <v>Escoja una especialidad</v>
      </c>
      <c r="R2504" s="6" t="str">
        <f t="shared" si="156"/>
        <v>No aplica</v>
      </c>
      <c r="S2504" s="5"/>
      <c r="T2504" s="5"/>
      <c r="U2504" s="5"/>
      <c r="V2504" s="6">
        <f t="shared" si="157"/>
        <v>0</v>
      </c>
      <c r="W2504" s="6" t="str">
        <f t="shared" si="158"/>
        <v>No aplica</v>
      </c>
      <c r="X2504" s="35" t="str">
        <f t="shared" si="159"/>
        <v>No aplica</v>
      </c>
      <c r="Y2504" s="37"/>
      <c r="Z2504" s="38"/>
      <c r="AA2504" s="36"/>
      <c r="AB2504" s="38"/>
      <c r="AC2504" s="37"/>
      <c r="AD2504" s="38"/>
      <c r="AE2504" s="37"/>
      <c r="AF2504" s="38"/>
      <c r="AG2504" s="37"/>
      <c r="AH2504" s="38"/>
      <c r="AI2504" s="36"/>
      <c r="AJ2504" s="5"/>
      <c r="AK2504" s="5"/>
      <c r="AL2504" s="6">
        <f>IFERROR('Formato Productividad'!$Y2504+'Formato Productividad'!$AA2504+'Formato Productividad'!$AC2504,0)+'Formato Productividad'!$AE2504</f>
        <v>0</v>
      </c>
      <c r="AM2504" s="6">
        <f>IFERROR((('Formato Productividad'!$T2504+'Formato Productividad'!$V2504+'Formato Productividad'!$U2504)/'Formato Productividad'!$Q2504),0)+'Formato Productividad'!$AL2504</f>
        <v>0</v>
      </c>
      <c r="AN2504" s="7">
        <f>IFERROR(('Formato Productividad'!$AM2504/'Formato Productividad'!$N2504)*('Formato Productividad'!$N2504/'Formato Productividad'!$P2504),0)</f>
        <v>0</v>
      </c>
      <c r="AO2504" s="7">
        <f>IFERROR(('Formato Productividad'!$AG2504/'Formato Productividad'!$O2504)*('Formato Productividad'!$O2504/'Formato Productividad'!$P2504),0)</f>
        <v>0</v>
      </c>
      <c r="AP2504" s="7">
        <f>'Formato Productividad'!$AN2504+'Formato Productividad'!$AO2504</f>
        <v>0</v>
      </c>
      <c r="AQ2504" s="5"/>
      <c r="AR2504" s="7">
        <f>IFERROR('Formato Productividad'!$AM2504/'Formato Productividad'!$N2504,0)</f>
        <v>0</v>
      </c>
      <c r="AS2504" s="7">
        <f>IFERROR('Formato Productividad'!$AG2504/'Formato Productividad'!$O2504,0)</f>
        <v>0</v>
      </c>
      <c r="AT2504" s="71">
        <f>IFERROR('Formato Productividad'!$AI2504/'Formato Productividad'!$M2504,0)</f>
        <v>0</v>
      </c>
      <c r="AU2504" s="74"/>
    </row>
    <row r="2505" spans="1:47" s="33" customFormat="1" ht="25.5" customHeight="1" x14ac:dyDescent="0.25">
      <c r="A2505" s="39">
        <v>2504</v>
      </c>
      <c r="B2505" s="5"/>
      <c r="C2505" s="5"/>
      <c r="D2505" s="5"/>
      <c r="E2505" s="6" t="str">
        <f>IFERROR(VLOOKUP(D2505,'Formato validacion'!$E$2:$F$131,2,0),"Escoja un ESM")</f>
        <v>Escoja un ESM</v>
      </c>
      <c r="F2505" s="31"/>
      <c r="G2505" s="5"/>
      <c r="H2505" s="5"/>
      <c r="I2505" s="5"/>
      <c r="J2505" s="5"/>
      <c r="K2505" s="5"/>
      <c r="L2505" s="6" t="str">
        <f>IFERROR(VLOOKUP(K2505,Tabla4[[ESPECIALIDADES]:[ÁREA DE LA ESPECIALIDAD]],2,0),"Escoja una especialidad")</f>
        <v>Escoja una especialidad</v>
      </c>
      <c r="M2505" s="5"/>
      <c r="N2505" s="5"/>
      <c r="O2505" s="5"/>
      <c r="P2505" s="6">
        <f>'Formato Productividad'!$M2505-'Formato Productividad'!$AI2505</f>
        <v>0</v>
      </c>
      <c r="Q2505" s="6" t="str">
        <f>IFERROR(VLOOKUP('Formato Productividad'!$K2505,Tabla4[],3,0),"Escoja una especialidad")</f>
        <v>Escoja una especialidad</v>
      </c>
      <c r="R2505" s="6" t="str">
        <f t="shared" si="156"/>
        <v>No aplica</v>
      </c>
      <c r="S2505" s="5"/>
      <c r="T2505" s="5"/>
      <c r="U2505" s="5"/>
      <c r="V2505" s="6">
        <f t="shared" si="157"/>
        <v>0</v>
      </c>
      <c r="W2505" s="6" t="str">
        <f t="shared" si="158"/>
        <v>No aplica</v>
      </c>
      <c r="X2505" s="35" t="str">
        <f t="shared" si="159"/>
        <v>No aplica</v>
      </c>
      <c r="Y2505" s="37"/>
      <c r="Z2505" s="38"/>
      <c r="AA2505" s="36"/>
      <c r="AB2505" s="38"/>
      <c r="AC2505" s="37"/>
      <c r="AD2505" s="38"/>
      <c r="AE2505" s="37"/>
      <c r="AF2505" s="38"/>
      <c r="AG2505" s="37"/>
      <c r="AH2505" s="38"/>
      <c r="AI2505" s="36"/>
      <c r="AJ2505" s="5"/>
      <c r="AK2505" s="5"/>
      <c r="AL2505" s="6">
        <f>IFERROR('Formato Productividad'!$Y2505+'Formato Productividad'!$AA2505+'Formato Productividad'!$AC2505,0)+'Formato Productividad'!$AE2505</f>
        <v>0</v>
      </c>
      <c r="AM2505" s="6">
        <f>IFERROR((('Formato Productividad'!$T2505+'Formato Productividad'!$V2505+'Formato Productividad'!$U2505)/'Formato Productividad'!$Q2505),0)+'Formato Productividad'!$AL2505</f>
        <v>0</v>
      </c>
      <c r="AN2505" s="7">
        <f>IFERROR(('Formato Productividad'!$AM2505/'Formato Productividad'!$N2505)*('Formato Productividad'!$N2505/'Formato Productividad'!$P2505),0)</f>
        <v>0</v>
      </c>
      <c r="AO2505" s="7">
        <f>IFERROR(('Formato Productividad'!$AG2505/'Formato Productividad'!$O2505)*('Formato Productividad'!$O2505/'Formato Productividad'!$P2505),0)</f>
        <v>0</v>
      </c>
      <c r="AP2505" s="7">
        <f>'Formato Productividad'!$AN2505+'Formato Productividad'!$AO2505</f>
        <v>0</v>
      </c>
      <c r="AQ2505" s="5"/>
      <c r="AR2505" s="7">
        <f>IFERROR('Formato Productividad'!$AM2505/'Formato Productividad'!$N2505,0)</f>
        <v>0</v>
      </c>
      <c r="AS2505" s="7">
        <f>IFERROR('Formato Productividad'!$AG2505/'Formato Productividad'!$O2505,0)</f>
        <v>0</v>
      </c>
      <c r="AT2505" s="71">
        <f>IFERROR('Formato Productividad'!$AI2505/'Formato Productividad'!$M2505,0)</f>
        <v>0</v>
      </c>
      <c r="AU2505" s="74"/>
    </row>
    <row r="2506" spans="1:47" s="33" customFormat="1" ht="25.5" customHeight="1" x14ac:dyDescent="0.25">
      <c r="A2506" s="39">
        <v>2505</v>
      </c>
      <c r="B2506" s="5"/>
      <c r="C2506" s="5"/>
      <c r="D2506" s="5"/>
      <c r="E2506" s="6" t="str">
        <f>IFERROR(VLOOKUP(D2506,'Formato validacion'!$E$2:$F$131,2,0),"Escoja un ESM")</f>
        <v>Escoja un ESM</v>
      </c>
      <c r="F2506" s="31"/>
      <c r="G2506" s="5"/>
      <c r="H2506" s="5"/>
      <c r="I2506" s="5"/>
      <c r="J2506" s="5"/>
      <c r="K2506" s="5"/>
      <c r="L2506" s="6" t="str">
        <f>IFERROR(VLOOKUP(K2506,Tabla4[[ESPECIALIDADES]:[ÁREA DE LA ESPECIALIDAD]],2,0),"Escoja una especialidad")</f>
        <v>Escoja una especialidad</v>
      </c>
      <c r="M2506" s="5"/>
      <c r="N2506" s="5"/>
      <c r="O2506" s="5"/>
      <c r="P2506" s="6">
        <f>'Formato Productividad'!$M2506-'Formato Productividad'!$AI2506</f>
        <v>0</v>
      </c>
      <c r="Q2506" s="6" t="str">
        <f>IFERROR(VLOOKUP('Formato Productividad'!$K2506,Tabla4[],3,0),"Escoja una especialidad")</f>
        <v>Escoja una especialidad</v>
      </c>
      <c r="R2506" s="6" t="str">
        <f t="shared" si="156"/>
        <v>No aplica</v>
      </c>
      <c r="S2506" s="5"/>
      <c r="T2506" s="5"/>
      <c r="U2506" s="5"/>
      <c r="V2506" s="6">
        <f t="shared" si="157"/>
        <v>0</v>
      </c>
      <c r="W2506" s="6" t="str">
        <f t="shared" si="158"/>
        <v>No aplica</v>
      </c>
      <c r="X2506" s="35" t="str">
        <f t="shared" si="159"/>
        <v>No aplica</v>
      </c>
      <c r="Y2506" s="37"/>
      <c r="Z2506" s="38"/>
      <c r="AA2506" s="36"/>
      <c r="AB2506" s="38"/>
      <c r="AC2506" s="37"/>
      <c r="AD2506" s="38"/>
      <c r="AE2506" s="37"/>
      <c r="AF2506" s="38"/>
      <c r="AG2506" s="37"/>
      <c r="AH2506" s="38"/>
      <c r="AI2506" s="36"/>
      <c r="AJ2506" s="5"/>
      <c r="AK2506" s="5"/>
      <c r="AL2506" s="6">
        <f>IFERROR('Formato Productividad'!$Y2506+'Formato Productividad'!$AA2506+'Formato Productividad'!$AC2506,0)+'Formato Productividad'!$AE2506</f>
        <v>0</v>
      </c>
      <c r="AM2506" s="6">
        <f>IFERROR((('Formato Productividad'!$T2506+'Formato Productividad'!$V2506+'Formato Productividad'!$U2506)/'Formato Productividad'!$Q2506),0)+'Formato Productividad'!$AL2506</f>
        <v>0</v>
      </c>
      <c r="AN2506" s="7">
        <f>IFERROR(('Formato Productividad'!$AM2506/'Formato Productividad'!$N2506)*('Formato Productividad'!$N2506/'Formato Productividad'!$P2506),0)</f>
        <v>0</v>
      </c>
      <c r="AO2506" s="7">
        <f>IFERROR(('Formato Productividad'!$AG2506/'Formato Productividad'!$O2506)*('Formato Productividad'!$O2506/'Formato Productividad'!$P2506),0)</f>
        <v>0</v>
      </c>
      <c r="AP2506" s="7">
        <f>'Formato Productividad'!$AN2506+'Formato Productividad'!$AO2506</f>
        <v>0</v>
      </c>
      <c r="AQ2506" s="5"/>
      <c r="AR2506" s="7">
        <f>IFERROR('Formato Productividad'!$AM2506/'Formato Productividad'!$N2506,0)</f>
        <v>0</v>
      </c>
      <c r="AS2506" s="7">
        <f>IFERROR('Formato Productividad'!$AG2506/'Formato Productividad'!$O2506,0)</f>
        <v>0</v>
      </c>
      <c r="AT2506" s="71">
        <f>IFERROR('Formato Productividad'!$AI2506/'Formato Productividad'!$M2506,0)</f>
        <v>0</v>
      </c>
      <c r="AU2506" s="74"/>
    </row>
    <row r="2507" spans="1:47" s="33" customFormat="1" ht="25.5" customHeight="1" x14ac:dyDescent="0.25">
      <c r="A2507" s="39">
        <v>2506</v>
      </c>
      <c r="B2507" s="5"/>
      <c r="C2507" s="5"/>
      <c r="D2507" s="5"/>
      <c r="E2507" s="6" t="str">
        <f>IFERROR(VLOOKUP(D2507,'Formato validacion'!$E$2:$F$131,2,0),"Escoja un ESM")</f>
        <v>Escoja un ESM</v>
      </c>
      <c r="F2507" s="31"/>
      <c r="G2507" s="5"/>
      <c r="H2507" s="5"/>
      <c r="I2507" s="5"/>
      <c r="J2507" s="5"/>
      <c r="K2507" s="5"/>
      <c r="L2507" s="6" t="str">
        <f>IFERROR(VLOOKUP(K2507,Tabla4[[ESPECIALIDADES]:[ÁREA DE LA ESPECIALIDAD]],2,0),"Escoja una especialidad")</f>
        <v>Escoja una especialidad</v>
      </c>
      <c r="M2507" s="5"/>
      <c r="N2507" s="5"/>
      <c r="O2507" s="5"/>
      <c r="P2507" s="6">
        <f>'Formato Productividad'!$M2507-'Formato Productividad'!$AI2507</f>
        <v>0</v>
      </c>
      <c r="Q2507" s="6" t="str">
        <f>IFERROR(VLOOKUP('Formato Productividad'!$K2507,Tabla4[],3,0),"Escoja una especialidad")</f>
        <v>Escoja una especialidad</v>
      </c>
      <c r="R2507" s="6" t="str">
        <f t="shared" si="156"/>
        <v>No aplica</v>
      </c>
      <c r="S2507" s="5"/>
      <c r="T2507" s="5"/>
      <c r="U2507" s="5"/>
      <c r="V2507" s="6">
        <f t="shared" si="157"/>
        <v>0</v>
      </c>
      <c r="W2507" s="6" t="str">
        <f t="shared" si="158"/>
        <v>No aplica</v>
      </c>
      <c r="X2507" s="35" t="str">
        <f t="shared" si="159"/>
        <v>No aplica</v>
      </c>
      <c r="Y2507" s="37"/>
      <c r="Z2507" s="38"/>
      <c r="AA2507" s="36"/>
      <c r="AB2507" s="38"/>
      <c r="AC2507" s="37"/>
      <c r="AD2507" s="38"/>
      <c r="AE2507" s="37"/>
      <c r="AF2507" s="38"/>
      <c r="AG2507" s="37"/>
      <c r="AH2507" s="38"/>
      <c r="AI2507" s="36"/>
      <c r="AJ2507" s="5"/>
      <c r="AK2507" s="5"/>
      <c r="AL2507" s="6">
        <f>IFERROR('Formato Productividad'!$Y2507+'Formato Productividad'!$AA2507+'Formato Productividad'!$AC2507,0)+'Formato Productividad'!$AE2507</f>
        <v>0</v>
      </c>
      <c r="AM2507" s="6">
        <f>IFERROR((('Formato Productividad'!$T2507+'Formato Productividad'!$V2507+'Formato Productividad'!$U2507)/'Formato Productividad'!$Q2507),0)+'Formato Productividad'!$AL2507</f>
        <v>0</v>
      </c>
      <c r="AN2507" s="7">
        <f>IFERROR(('Formato Productividad'!$AM2507/'Formato Productividad'!$N2507)*('Formato Productividad'!$N2507/'Formato Productividad'!$P2507),0)</f>
        <v>0</v>
      </c>
      <c r="AO2507" s="7">
        <f>IFERROR(('Formato Productividad'!$AG2507/'Formato Productividad'!$O2507)*('Formato Productividad'!$O2507/'Formato Productividad'!$P2507),0)</f>
        <v>0</v>
      </c>
      <c r="AP2507" s="7">
        <f>'Formato Productividad'!$AN2507+'Formato Productividad'!$AO2507</f>
        <v>0</v>
      </c>
      <c r="AQ2507" s="5"/>
      <c r="AR2507" s="7">
        <f>IFERROR('Formato Productividad'!$AM2507/'Formato Productividad'!$N2507,0)</f>
        <v>0</v>
      </c>
      <c r="AS2507" s="7">
        <f>IFERROR('Formato Productividad'!$AG2507/'Formato Productividad'!$O2507,0)</f>
        <v>0</v>
      </c>
      <c r="AT2507" s="71">
        <f>IFERROR('Formato Productividad'!$AI2507/'Formato Productividad'!$M2507,0)</f>
        <v>0</v>
      </c>
      <c r="AU2507" s="74"/>
    </row>
    <row r="2508" spans="1:47" s="33" customFormat="1" ht="25.5" customHeight="1" x14ac:dyDescent="0.25">
      <c r="A2508" s="39">
        <v>2507</v>
      </c>
      <c r="B2508" s="5"/>
      <c r="C2508" s="5"/>
      <c r="D2508" s="5"/>
      <c r="E2508" s="6" t="str">
        <f>IFERROR(VLOOKUP(D2508,'Formato validacion'!$E$2:$F$131,2,0),"Escoja un ESM")</f>
        <v>Escoja un ESM</v>
      </c>
      <c r="F2508" s="31"/>
      <c r="G2508" s="5"/>
      <c r="H2508" s="5"/>
      <c r="I2508" s="5"/>
      <c r="J2508" s="5"/>
      <c r="K2508" s="5"/>
      <c r="L2508" s="6" t="str">
        <f>IFERROR(VLOOKUP(K2508,Tabla4[[ESPECIALIDADES]:[ÁREA DE LA ESPECIALIDAD]],2,0),"Escoja una especialidad")</f>
        <v>Escoja una especialidad</v>
      </c>
      <c r="M2508" s="5"/>
      <c r="N2508" s="5"/>
      <c r="O2508" s="5"/>
      <c r="P2508" s="6">
        <f>'Formato Productividad'!$M2508-'Formato Productividad'!$AI2508</f>
        <v>0</v>
      </c>
      <c r="Q2508" s="6" t="str">
        <f>IFERROR(VLOOKUP('Formato Productividad'!$K2508,Tabla4[],3,0),"Escoja una especialidad")</f>
        <v>Escoja una especialidad</v>
      </c>
      <c r="R2508" s="6" t="str">
        <f t="shared" si="156"/>
        <v>No aplica</v>
      </c>
      <c r="S2508" s="5"/>
      <c r="T2508" s="5"/>
      <c r="U2508" s="5"/>
      <c r="V2508" s="6">
        <f t="shared" si="157"/>
        <v>0</v>
      </c>
      <c r="W2508" s="6" t="str">
        <f t="shared" si="158"/>
        <v>No aplica</v>
      </c>
      <c r="X2508" s="35" t="str">
        <f t="shared" si="159"/>
        <v>No aplica</v>
      </c>
      <c r="Y2508" s="37"/>
      <c r="Z2508" s="38"/>
      <c r="AA2508" s="36"/>
      <c r="AB2508" s="38"/>
      <c r="AC2508" s="37"/>
      <c r="AD2508" s="38"/>
      <c r="AE2508" s="37"/>
      <c r="AF2508" s="38"/>
      <c r="AG2508" s="37"/>
      <c r="AH2508" s="38"/>
      <c r="AI2508" s="36"/>
      <c r="AJ2508" s="5"/>
      <c r="AK2508" s="5"/>
      <c r="AL2508" s="6">
        <f>IFERROR('Formato Productividad'!$Y2508+'Formato Productividad'!$AA2508+'Formato Productividad'!$AC2508,0)+'Formato Productividad'!$AE2508</f>
        <v>0</v>
      </c>
      <c r="AM2508" s="6">
        <f>IFERROR((('Formato Productividad'!$T2508+'Formato Productividad'!$V2508+'Formato Productividad'!$U2508)/'Formato Productividad'!$Q2508),0)+'Formato Productividad'!$AL2508</f>
        <v>0</v>
      </c>
      <c r="AN2508" s="7">
        <f>IFERROR(('Formato Productividad'!$AM2508/'Formato Productividad'!$N2508)*('Formato Productividad'!$N2508/'Formato Productividad'!$P2508),0)</f>
        <v>0</v>
      </c>
      <c r="AO2508" s="7">
        <f>IFERROR(('Formato Productividad'!$AG2508/'Formato Productividad'!$O2508)*('Formato Productividad'!$O2508/'Formato Productividad'!$P2508),0)</f>
        <v>0</v>
      </c>
      <c r="AP2508" s="7">
        <f>'Formato Productividad'!$AN2508+'Formato Productividad'!$AO2508</f>
        <v>0</v>
      </c>
      <c r="AQ2508" s="5"/>
      <c r="AR2508" s="7">
        <f>IFERROR('Formato Productividad'!$AM2508/'Formato Productividad'!$N2508,0)</f>
        <v>0</v>
      </c>
      <c r="AS2508" s="7">
        <f>IFERROR('Formato Productividad'!$AG2508/'Formato Productividad'!$O2508,0)</f>
        <v>0</v>
      </c>
      <c r="AT2508" s="71">
        <f>IFERROR('Formato Productividad'!$AI2508/'Formato Productividad'!$M2508,0)</f>
        <v>0</v>
      </c>
      <c r="AU2508" s="74"/>
    </row>
    <row r="2509" spans="1:47" s="33" customFormat="1" ht="25.5" customHeight="1" x14ac:dyDescent="0.25">
      <c r="A2509" s="39">
        <v>2508</v>
      </c>
      <c r="B2509" s="5"/>
      <c r="C2509" s="5"/>
      <c r="D2509" s="5"/>
      <c r="E2509" s="6" t="str">
        <f>IFERROR(VLOOKUP(D2509,'Formato validacion'!$E$2:$F$131,2,0),"Escoja un ESM")</f>
        <v>Escoja un ESM</v>
      </c>
      <c r="F2509" s="31"/>
      <c r="G2509" s="5"/>
      <c r="H2509" s="5"/>
      <c r="I2509" s="5"/>
      <c r="J2509" s="5"/>
      <c r="K2509" s="5"/>
      <c r="L2509" s="6" t="str">
        <f>IFERROR(VLOOKUP(K2509,Tabla4[[ESPECIALIDADES]:[ÁREA DE LA ESPECIALIDAD]],2,0),"Escoja una especialidad")</f>
        <v>Escoja una especialidad</v>
      </c>
      <c r="M2509" s="5"/>
      <c r="N2509" s="5"/>
      <c r="O2509" s="5"/>
      <c r="P2509" s="6">
        <f>'Formato Productividad'!$M2509-'Formato Productividad'!$AI2509</f>
        <v>0</v>
      </c>
      <c r="Q2509" s="6" t="str">
        <f>IFERROR(VLOOKUP('Formato Productividad'!$K2509,Tabla4[],3,0),"Escoja una especialidad")</f>
        <v>Escoja una especialidad</v>
      </c>
      <c r="R2509" s="6" t="str">
        <f t="shared" si="156"/>
        <v>No aplica</v>
      </c>
      <c r="S2509" s="5"/>
      <c r="T2509" s="5"/>
      <c r="U2509" s="5"/>
      <c r="V2509" s="6">
        <f t="shared" si="157"/>
        <v>0</v>
      </c>
      <c r="W2509" s="6" t="str">
        <f t="shared" si="158"/>
        <v>No aplica</v>
      </c>
      <c r="X2509" s="35" t="str">
        <f t="shared" si="159"/>
        <v>No aplica</v>
      </c>
      <c r="Y2509" s="37"/>
      <c r="Z2509" s="38"/>
      <c r="AA2509" s="36"/>
      <c r="AB2509" s="38"/>
      <c r="AC2509" s="37"/>
      <c r="AD2509" s="38"/>
      <c r="AE2509" s="37"/>
      <c r="AF2509" s="38"/>
      <c r="AG2509" s="37"/>
      <c r="AH2509" s="38"/>
      <c r="AI2509" s="36"/>
      <c r="AJ2509" s="5"/>
      <c r="AK2509" s="5"/>
      <c r="AL2509" s="6">
        <f>IFERROR('Formato Productividad'!$Y2509+'Formato Productividad'!$AA2509+'Formato Productividad'!$AC2509,0)+'Formato Productividad'!$AE2509</f>
        <v>0</v>
      </c>
      <c r="AM2509" s="6">
        <f>IFERROR((('Formato Productividad'!$T2509+'Formato Productividad'!$V2509+'Formato Productividad'!$U2509)/'Formato Productividad'!$Q2509),0)+'Formato Productividad'!$AL2509</f>
        <v>0</v>
      </c>
      <c r="AN2509" s="7">
        <f>IFERROR(('Formato Productividad'!$AM2509/'Formato Productividad'!$N2509)*('Formato Productividad'!$N2509/'Formato Productividad'!$P2509),0)</f>
        <v>0</v>
      </c>
      <c r="AO2509" s="7">
        <f>IFERROR(('Formato Productividad'!$AG2509/'Formato Productividad'!$O2509)*('Formato Productividad'!$O2509/'Formato Productividad'!$P2509),0)</f>
        <v>0</v>
      </c>
      <c r="AP2509" s="7">
        <f>'Formato Productividad'!$AN2509+'Formato Productividad'!$AO2509</f>
        <v>0</v>
      </c>
      <c r="AQ2509" s="5"/>
      <c r="AR2509" s="7">
        <f>IFERROR('Formato Productividad'!$AM2509/'Formato Productividad'!$N2509,0)</f>
        <v>0</v>
      </c>
      <c r="AS2509" s="7">
        <f>IFERROR('Formato Productividad'!$AG2509/'Formato Productividad'!$O2509,0)</f>
        <v>0</v>
      </c>
      <c r="AT2509" s="71">
        <f>IFERROR('Formato Productividad'!$AI2509/'Formato Productividad'!$M2509,0)</f>
        <v>0</v>
      </c>
      <c r="AU2509" s="74"/>
    </row>
    <row r="2510" spans="1:47" s="33" customFormat="1" ht="25.5" customHeight="1" x14ac:dyDescent="0.25">
      <c r="A2510" s="39">
        <v>2509</v>
      </c>
      <c r="B2510" s="5"/>
      <c r="C2510" s="5"/>
      <c r="D2510" s="5"/>
      <c r="E2510" s="6" t="str">
        <f>IFERROR(VLOOKUP(D2510,'Formato validacion'!$E$2:$F$131,2,0),"Escoja un ESM")</f>
        <v>Escoja un ESM</v>
      </c>
      <c r="F2510" s="31"/>
      <c r="G2510" s="5"/>
      <c r="H2510" s="5"/>
      <c r="I2510" s="5"/>
      <c r="J2510" s="5"/>
      <c r="K2510" s="5"/>
      <c r="L2510" s="6" t="str">
        <f>IFERROR(VLOOKUP(K2510,Tabla4[[ESPECIALIDADES]:[ÁREA DE LA ESPECIALIDAD]],2,0),"Escoja una especialidad")</f>
        <v>Escoja una especialidad</v>
      </c>
      <c r="M2510" s="5"/>
      <c r="N2510" s="5"/>
      <c r="O2510" s="5"/>
      <c r="P2510" s="6">
        <f>'Formato Productividad'!$M2510-'Formato Productividad'!$AI2510</f>
        <v>0</v>
      </c>
      <c r="Q2510" s="6" t="str">
        <f>IFERROR(VLOOKUP('Formato Productividad'!$K2510,Tabla4[],3,0),"Escoja una especialidad")</f>
        <v>Escoja una especialidad</v>
      </c>
      <c r="R2510" s="6" t="str">
        <f t="shared" si="156"/>
        <v>No aplica</v>
      </c>
      <c r="S2510" s="5"/>
      <c r="T2510" s="5"/>
      <c r="U2510" s="5"/>
      <c r="V2510" s="6">
        <f t="shared" si="157"/>
        <v>0</v>
      </c>
      <c r="W2510" s="6" t="str">
        <f t="shared" si="158"/>
        <v>No aplica</v>
      </c>
      <c r="X2510" s="35" t="str">
        <f t="shared" si="159"/>
        <v>No aplica</v>
      </c>
      <c r="Y2510" s="37"/>
      <c r="Z2510" s="38"/>
      <c r="AA2510" s="36"/>
      <c r="AB2510" s="38"/>
      <c r="AC2510" s="37"/>
      <c r="AD2510" s="38"/>
      <c r="AE2510" s="37"/>
      <c r="AF2510" s="38"/>
      <c r="AG2510" s="37"/>
      <c r="AH2510" s="38"/>
      <c r="AI2510" s="36"/>
      <c r="AJ2510" s="5"/>
      <c r="AK2510" s="5"/>
      <c r="AL2510" s="6">
        <f>IFERROR('Formato Productividad'!$Y2510+'Formato Productividad'!$AA2510+'Formato Productividad'!$AC2510,0)+'Formato Productividad'!$AE2510</f>
        <v>0</v>
      </c>
      <c r="AM2510" s="6">
        <f>IFERROR((('Formato Productividad'!$T2510+'Formato Productividad'!$V2510+'Formato Productividad'!$U2510)/'Formato Productividad'!$Q2510),0)+'Formato Productividad'!$AL2510</f>
        <v>0</v>
      </c>
      <c r="AN2510" s="7">
        <f>IFERROR(('Formato Productividad'!$AM2510/'Formato Productividad'!$N2510)*('Formato Productividad'!$N2510/'Formato Productividad'!$P2510),0)</f>
        <v>0</v>
      </c>
      <c r="AO2510" s="7">
        <f>IFERROR(('Formato Productividad'!$AG2510/'Formato Productividad'!$O2510)*('Formato Productividad'!$O2510/'Formato Productividad'!$P2510),0)</f>
        <v>0</v>
      </c>
      <c r="AP2510" s="7">
        <f>'Formato Productividad'!$AN2510+'Formato Productividad'!$AO2510</f>
        <v>0</v>
      </c>
      <c r="AQ2510" s="5"/>
      <c r="AR2510" s="7">
        <f>IFERROR('Formato Productividad'!$AM2510/'Formato Productividad'!$N2510,0)</f>
        <v>0</v>
      </c>
      <c r="AS2510" s="7">
        <f>IFERROR('Formato Productividad'!$AG2510/'Formato Productividad'!$O2510,0)</f>
        <v>0</v>
      </c>
      <c r="AT2510" s="71">
        <f>IFERROR('Formato Productividad'!$AI2510/'Formato Productividad'!$M2510,0)</f>
        <v>0</v>
      </c>
      <c r="AU2510" s="74"/>
    </row>
    <row r="2511" spans="1:47" s="33" customFormat="1" ht="25.5" customHeight="1" x14ac:dyDescent="0.25">
      <c r="A2511" s="39">
        <v>2510</v>
      </c>
      <c r="B2511" s="5"/>
      <c r="C2511" s="5"/>
      <c r="D2511" s="5"/>
      <c r="E2511" s="6" t="str">
        <f>IFERROR(VLOOKUP(D2511,'Formato validacion'!$E$2:$F$131,2,0),"Escoja un ESM")</f>
        <v>Escoja un ESM</v>
      </c>
      <c r="F2511" s="31"/>
      <c r="G2511" s="5"/>
      <c r="H2511" s="5"/>
      <c r="I2511" s="5"/>
      <c r="J2511" s="5"/>
      <c r="K2511" s="5"/>
      <c r="L2511" s="6" t="str">
        <f>IFERROR(VLOOKUP(K2511,Tabla4[[ESPECIALIDADES]:[ÁREA DE LA ESPECIALIDAD]],2,0),"Escoja una especialidad")</f>
        <v>Escoja una especialidad</v>
      </c>
      <c r="M2511" s="5"/>
      <c r="N2511" s="5"/>
      <c r="O2511" s="5"/>
      <c r="P2511" s="6">
        <f>'Formato Productividad'!$M2511-'Formato Productividad'!$AI2511</f>
        <v>0</v>
      </c>
      <c r="Q2511" s="6" t="str">
        <f>IFERROR(VLOOKUP('Formato Productividad'!$K2511,Tabla4[],3,0),"Escoja una especialidad")</f>
        <v>Escoja una especialidad</v>
      </c>
      <c r="R2511" s="6" t="str">
        <f t="shared" si="156"/>
        <v>No aplica</v>
      </c>
      <c r="S2511" s="5"/>
      <c r="T2511" s="5"/>
      <c r="U2511" s="5"/>
      <c r="V2511" s="6">
        <f t="shared" si="157"/>
        <v>0</v>
      </c>
      <c r="W2511" s="6" t="str">
        <f t="shared" si="158"/>
        <v>No aplica</v>
      </c>
      <c r="X2511" s="35" t="str">
        <f t="shared" si="159"/>
        <v>No aplica</v>
      </c>
      <c r="Y2511" s="37"/>
      <c r="Z2511" s="38"/>
      <c r="AA2511" s="36"/>
      <c r="AB2511" s="38"/>
      <c r="AC2511" s="37"/>
      <c r="AD2511" s="38"/>
      <c r="AE2511" s="37"/>
      <c r="AF2511" s="38"/>
      <c r="AG2511" s="37"/>
      <c r="AH2511" s="38"/>
      <c r="AI2511" s="36"/>
      <c r="AJ2511" s="5"/>
      <c r="AK2511" s="5"/>
      <c r="AL2511" s="6">
        <f>IFERROR('Formato Productividad'!$Y2511+'Formato Productividad'!$AA2511+'Formato Productividad'!$AC2511,0)+'Formato Productividad'!$AE2511</f>
        <v>0</v>
      </c>
      <c r="AM2511" s="6">
        <f>IFERROR((('Formato Productividad'!$T2511+'Formato Productividad'!$V2511+'Formato Productividad'!$U2511)/'Formato Productividad'!$Q2511),0)+'Formato Productividad'!$AL2511</f>
        <v>0</v>
      </c>
      <c r="AN2511" s="7">
        <f>IFERROR(('Formato Productividad'!$AM2511/'Formato Productividad'!$N2511)*('Formato Productividad'!$N2511/'Formato Productividad'!$P2511),0)</f>
        <v>0</v>
      </c>
      <c r="AO2511" s="7">
        <f>IFERROR(('Formato Productividad'!$AG2511/'Formato Productividad'!$O2511)*('Formato Productividad'!$O2511/'Formato Productividad'!$P2511),0)</f>
        <v>0</v>
      </c>
      <c r="AP2511" s="7">
        <f>'Formato Productividad'!$AN2511+'Formato Productividad'!$AO2511</f>
        <v>0</v>
      </c>
      <c r="AQ2511" s="5"/>
      <c r="AR2511" s="7">
        <f>IFERROR('Formato Productividad'!$AM2511/'Formato Productividad'!$N2511,0)</f>
        <v>0</v>
      </c>
      <c r="AS2511" s="7">
        <f>IFERROR('Formato Productividad'!$AG2511/'Formato Productividad'!$O2511,0)</f>
        <v>0</v>
      </c>
      <c r="AT2511" s="71">
        <f>IFERROR('Formato Productividad'!$AI2511/'Formato Productividad'!$M2511,0)</f>
        <v>0</v>
      </c>
      <c r="AU2511" s="74"/>
    </row>
    <row r="2512" spans="1:47" s="33" customFormat="1" ht="25.5" customHeight="1" x14ac:dyDescent="0.25">
      <c r="A2512" s="39">
        <v>2511</v>
      </c>
      <c r="B2512" s="5"/>
      <c r="C2512" s="5"/>
      <c r="D2512" s="5"/>
      <c r="E2512" s="6" t="str">
        <f>IFERROR(VLOOKUP(D2512,'Formato validacion'!$E$2:$F$131,2,0),"Escoja un ESM")</f>
        <v>Escoja un ESM</v>
      </c>
      <c r="F2512" s="31"/>
      <c r="G2512" s="5"/>
      <c r="H2512" s="5"/>
      <c r="I2512" s="5"/>
      <c r="J2512" s="5"/>
      <c r="K2512" s="5"/>
      <c r="L2512" s="6" t="str">
        <f>IFERROR(VLOOKUP(K2512,Tabla4[[ESPECIALIDADES]:[ÁREA DE LA ESPECIALIDAD]],2,0),"Escoja una especialidad")</f>
        <v>Escoja una especialidad</v>
      </c>
      <c r="M2512" s="5"/>
      <c r="N2512" s="5"/>
      <c r="O2512" s="5"/>
      <c r="P2512" s="6">
        <f>'Formato Productividad'!$M2512-'Formato Productividad'!$AI2512</f>
        <v>0</v>
      </c>
      <c r="Q2512" s="6" t="str">
        <f>IFERROR(VLOOKUP('Formato Productividad'!$K2512,Tabla4[],3,0),"Escoja una especialidad")</f>
        <v>Escoja una especialidad</v>
      </c>
      <c r="R2512" s="6" t="str">
        <f t="shared" si="156"/>
        <v>No aplica</v>
      </c>
      <c r="S2512" s="5"/>
      <c r="T2512" s="5"/>
      <c r="U2512" s="5"/>
      <c r="V2512" s="6">
        <f t="shared" si="157"/>
        <v>0</v>
      </c>
      <c r="W2512" s="6" t="str">
        <f t="shared" si="158"/>
        <v>No aplica</v>
      </c>
      <c r="X2512" s="35" t="str">
        <f t="shared" si="159"/>
        <v>No aplica</v>
      </c>
      <c r="Y2512" s="37"/>
      <c r="Z2512" s="38"/>
      <c r="AA2512" s="36"/>
      <c r="AB2512" s="38"/>
      <c r="AC2512" s="37"/>
      <c r="AD2512" s="38"/>
      <c r="AE2512" s="37"/>
      <c r="AF2512" s="38"/>
      <c r="AG2512" s="37"/>
      <c r="AH2512" s="38"/>
      <c r="AI2512" s="36"/>
      <c r="AJ2512" s="5"/>
      <c r="AK2512" s="5"/>
      <c r="AL2512" s="6">
        <f>IFERROR('Formato Productividad'!$Y2512+'Formato Productividad'!$AA2512+'Formato Productividad'!$AC2512,0)+'Formato Productividad'!$AE2512</f>
        <v>0</v>
      </c>
      <c r="AM2512" s="6">
        <f>IFERROR((('Formato Productividad'!$T2512+'Formato Productividad'!$V2512+'Formato Productividad'!$U2512)/'Formato Productividad'!$Q2512),0)+'Formato Productividad'!$AL2512</f>
        <v>0</v>
      </c>
      <c r="AN2512" s="7">
        <f>IFERROR(('Formato Productividad'!$AM2512/'Formato Productividad'!$N2512)*('Formato Productividad'!$N2512/'Formato Productividad'!$P2512),0)</f>
        <v>0</v>
      </c>
      <c r="AO2512" s="7">
        <f>IFERROR(('Formato Productividad'!$AG2512/'Formato Productividad'!$O2512)*('Formato Productividad'!$O2512/'Formato Productividad'!$P2512),0)</f>
        <v>0</v>
      </c>
      <c r="AP2512" s="7">
        <f>'Formato Productividad'!$AN2512+'Formato Productividad'!$AO2512</f>
        <v>0</v>
      </c>
      <c r="AQ2512" s="5"/>
      <c r="AR2512" s="7">
        <f>IFERROR('Formato Productividad'!$AM2512/'Formato Productividad'!$N2512,0)</f>
        <v>0</v>
      </c>
      <c r="AS2512" s="7">
        <f>IFERROR('Formato Productividad'!$AG2512/'Formato Productividad'!$O2512,0)</f>
        <v>0</v>
      </c>
      <c r="AT2512" s="71">
        <f>IFERROR('Formato Productividad'!$AI2512/'Formato Productividad'!$M2512,0)</f>
        <v>0</v>
      </c>
      <c r="AU2512" s="74"/>
    </row>
    <row r="2513" spans="1:47" s="33" customFormat="1" ht="25.5" customHeight="1" x14ac:dyDescent="0.25">
      <c r="A2513" s="39">
        <v>2512</v>
      </c>
      <c r="B2513" s="5"/>
      <c r="C2513" s="5"/>
      <c r="D2513" s="5"/>
      <c r="E2513" s="6" t="str">
        <f>IFERROR(VLOOKUP(D2513,'Formato validacion'!$E$2:$F$131,2,0),"Escoja un ESM")</f>
        <v>Escoja un ESM</v>
      </c>
      <c r="F2513" s="31"/>
      <c r="G2513" s="5"/>
      <c r="H2513" s="5"/>
      <c r="I2513" s="5"/>
      <c r="J2513" s="5"/>
      <c r="K2513" s="5"/>
      <c r="L2513" s="6" t="str">
        <f>IFERROR(VLOOKUP(K2513,Tabla4[[ESPECIALIDADES]:[ÁREA DE LA ESPECIALIDAD]],2,0),"Escoja una especialidad")</f>
        <v>Escoja una especialidad</v>
      </c>
      <c r="M2513" s="5"/>
      <c r="N2513" s="5"/>
      <c r="O2513" s="5"/>
      <c r="P2513" s="6">
        <f>'Formato Productividad'!$M2513-'Formato Productividad'!$AI2513</f>
        <v>0</v>
      </c>
      <c r="Q2513" s="6" t="str">
        <f>IFERROR(VLOOKUP('Formato Productividad'!$K2513,Tabla4[],3,0),"Escoja una especialidad")</f>
        <v>Escoja una especialidad</v>
      </c>
      <c r="R2513" s="6" t="str">
        <f t="shared" si="156"/>
        <v>No aplica</v>
      </c>
      <c r="S2513" s="5"/>
      <c r="T2513" s="5"/>
      <c r="U2513" s="5"/>
      <c r="V2513" s="6">
        <f t="shared" si="157"/>
        <v>0</v>
      </c>
      <c r="W2513" s="6" t="str">
        <f t="shared" si="158"/>
        <v>No aplica</v>
      </c>
      <c r="X2513" s="35" t="str">
        <f t="shared" si="159"/>
        <v>No aplica</v>
      </c>
      <c r="Y2513" s="37"/>
      <c r="Z2513" s="38"/>
      <c r="AA2513" s="36"/>
      <c r="AB2513" s="38"/>
      <c r="AC2513" s="37"/>
      <c r="AD2513" s="38"/>
      <c r="AE2513" s="37"/>
      <c r="AF2513" s="38"/>
      <c r="AG2513" s="37"/>
      <c r="AH2513" s="38"/>
      <c r="AI2513" s="36"/>
      <c r="AJ2513" s="5"/>
      <c r="AK2513" s="5"/>
      <c r="AL2513" s="6">
        <f>IFERROR('Formato Productividad'!$Y2513+'Formato Productividad'!$AA2513+'Formato Productividad'!$AC2513,0)+'Formato Productividad'!$AE2513</f>
        <v>0</v>
      </c>
      <c r="AM2513" s="6">
        <f>IFERROR((('Formato Productividad'!$T2513+'Formato Productividad'!$V2513+'Formato Productividad'!$U2513)/'Formato Productividad'!$Q2513),0)+'Formato Productividad'!$AL2513</f>
        <v>0</v>
      </c>
      <c r="AN2513" s="7">
        <f>IFERROR(('Formato Productividad'!$AM2513/'Formato Productividad'!$N2513)*('Formato Productividad'!$N2513/'Formato Productividad'!$P2513),0)</f>
        <v>0</v>
      </c>
      <c r="AO2513" s="7">
        <f>IFERROR(('Formato Productividad'!$AG2513/'Formato Productividad'!$O2513)*('Formato Productividad'!$O2513/'Formato Productividad'!$P2513),0)</f>
        <v>0</v>
      </c>
      <c r="AP2513" s="7">
        <f>'Formato Productividad'!$AN2513+'Formato Productividad'!$AO2513</f>
        <v>0</v>
      </c>
      <c r="AQ2513" s="5"/>
      <c r="AR2513" s="7">
        <f>IFERROR('Formato Productividad'!$AM2513/'Formato Productividad'!$N2513,0)</f>
        <v>0</v>
      </c>
      <c r="AS2513" s="7">
        <f>IFERROR('Formato Productividad'!$AG2513/'Formato Productividad'!$O2513,0)</f>
        <v>0</v>
      </c>
      <c r="AT2513" s="71">
        <f>IFERROR('Formato Productividad'!$AI2513/'Formato Productividad'!$M2513,0)</f>
        <v>0</v>
      </c>
      <c r="AU2513" s="74"/>
    </row>
    <row r="2514" spans="1:47" s="33" customFormat="1" ht="25.5" customHeight="1" x14ac:dyDescent="0.25">
      <c r="A2514" s="39">
        <v>2513</v>
      </c>
      <c r="B2514" s="5"/>
      <c r="C2514" s="5"/>
      <c r="D2514" s="5"/>
      <c r="E2514" s="6" t="str">
        <f>IFERROR(VLOOKUP(D2514,'Formato validacion'!$E$2:$F$131,2,0),"Escoja un ESM")</f>
        <v>Escoja un ESM</v>
      </c>
      <c r="F2514" s="31"/>
      <c r="G2514" s="5"/>
      <c r="H2514" s="5"/>
      <c r="I2514" s="5"/>
      <c r="J2514" s="5"/>
      <c r="K2514" s="5"/>
      <c r="L2514" s="6" t="str">
        <f>IFERROR(VLOOKUP(K2514,Tabla4[[ESPECIALIDADES]:[ÁREA DE LA ESPECIALIDAD]],2,0),"Escoja una especialidad")</f>
        <v>Escoja una especialidad</v>
      </c>
      <c r="M2514" s="5"/>
      <c r="N2514" s="5"/>
      <c r="O2514" s="5"/>
      <c r="P2514" s="6">
        <f>'Formato Productividad'!$M2514-'Formato Productividad'!$AI2514</f>
        <v>0</v>
      </c>
      <c r="Q2514" s="6" t="str">
        <f>IFERROR(VLOOKUP('Formato Productividad'!$K2514,Tabla4[],3,0),"Escoja una especialidad")</f>
        <v>Escoja una especialidad</v>
      </c>
      <c r="R2514" s="6" t="str">
        <f t="shared" si="156"/>
        <v>No aplica</v>
      </c>
      <c r="S2514" s="5"/>
      <c r="T2514" s="5"/>
      <c r="U2514" s="5"/>
      <c r="V2514" s="6">
        <f t="shared" si="157"/>
        <v>0</v>
      </c>
      <c r="W2514" s="6" t="str">
        <f t="shared" si="158"/>
        <v>No aplica</v>
      </c>
      <c r="X2514" s="35" t="str">
        <f t="shared" si="159"/>
        <v>No aplica</v>
      </c>
      <c r="Y2514" s="37"/>
      <c r="Z2514" s="38"/>
      <c r="AA2514" s="36"/>
      <c r="AB2514" s="38"/>
      <c r="AC2514" s="37"/>
      <c r="AD2514" s="38"/>
      <c r="AE2514" s="37"/>
      <c r="AF2514" s="38"/>
      <c r="AG2514" s="37"/>
      <c r="AH2514" s="38"/>
      <c r="AI2514" s="36"/>
      <c r="AJ2514" s="5"/>
      <c r="AK2514" s="5"/>
      <c r="AL2514" s="6">
        <f>IFERROR('Formato Productividad'!$Y2514+'Formato Productividad'!$AA2514+'Formato Productividad'!$AC2514,0)+'Formato Productividad'!$AE2514</f>
        <v>0</v>
      </c>
      <c r="AM2514" s="6">
        <f>IFERROR((('Formato Productividad'!$T2514+'Formato Productividad'!$V2514+'Formato Productividad'!$U2514)/'Formato Productividad'!$Q2514),0)+'Formato Productividad'!$AL2514</f>
        <v>0</v>
      </c>
      <c r="AN2514" s="7">
        <f>IFERROR(('Formato Productividad'!$AM2514/'Formato Productividad'!$N2514)*('Formato Productividad'!$N2514/'Formato Productividad'!$P2514),0)</f>
        <v>0</v>
      </c>
      <c r="AO2514" s="7">
        <f>IFERROR(('Formato Productividad'!$AG2514/'Formato Productividad'!$O2514)*('Formato Productividad'!$O2514/'Formato Productividad'!$P2514),0)</f>
        <v>0</v>
      </c>
      <c r="AP2514" s="7">
        <f>'Formato Productividad'!$AN2514+'Formato Productividad'!$AO2514</f>
        <v>0</v>
      </c>
      <c r="AQ2514" s="5"/>
      <c r="AR2514" s="7">
        <f>IFERROR('Formato Productividad'!$AM2514/'Formato Productividad'!$N2514,0)</f>
        <v>0</v>
      </c>
      <c r="AS2514" s="7">
        <f>IFERROR('Formato Productividad'!$AG2514/'Formato Productividad'!$O2514,0)</f>
        <v>0</v>
      </c>
      <c r="AT2514" s="71">
        <f>IFERROR('Formato Productividad'!$AI2514/'Formato Productividad'!$M2514,0)</f>
        <v>0</v>
      </c>
      <c r="AU2514" s="74"/>
    </row>
    <row r="2515" spans="1:47" s="33" customFormat="1" ht="25.5" customHeight="1" x14ac:dyDescent="0.25">
      <c r="A2515" s="39">
        <v>2514</v>
      </c>
      <c r="B2515" s="5"/>
      <c r="C2515" s="5"/>
      <c r="D2515" s="5"/>
      <c r="E2515" s="6" t="str">
        <f>IFERROR(VLOOKUP(D2515,'Formato validacion'!$E$2:$F$131,2,0),"Escoja un ESM")</f>
        <v>Escoja un ESM</v>
      </c>
      <c r="F2515" s="31"/>
      <c r="G2515" s="5"/>
      <c r="H2515" s="5"/>
      <c r="I2515" s="5"/>
      <c r="J2515" s="5"/>
      <c r="K2515" s="5"/>
      <c r="L2515" s="6" t="str">
        <f>IFERROR(VLOOKUP(K2515,Tabla4[[ESPECIALIDADES]:[ÁREA DE LA ESPECIALIDAD]],2,0),"Escoja una especialidad")</f>
        <v>Escoja una especialidad</v>
      </c>
      <c r="M2515" s="5"/>
      <c r="N2515" s="5"/>
      <c r="O2515" s="5"/>
      <c r="P2515" s="6">
        <f>'Formato Productividad'!$M2515-'Formato Productividad'!$AI2515</f>
        <v>0</v>
      </c>
      <c r="Q2515" s="6" t="str">
        <f>IFERROR(VLOOKUP('Formato Productividad'!$K2515,Tabla4[],3,0),"Escoja una especialidad")</f>
        <v>Escoja una especialidad</v>
      </c>
      <c r="R2515" s="6" t="str">
        <f t="shared" si="156"/>
        <v>No aplica</v>
      </c>
      <c r="S2515" s="5"/>
      <c r="T2515" s="5"/>
      <c r="U2515" s="5"/>
      <c r="V2515" s="6">
        <f t="shared" si="157"/>
        <v>0</v>
      </c>
      <c r="W2515" s="6" t="str">
        <f t="shared" si="158"/>
        <v>No aplica</v>
      </c>
      <c r="X2515" s="35" t="str">
        <f t="shared" si="159"/>
        <v>No aplica</v>
      </c>
      <c r="Y2515" s="37"/>
      <c r="Z2515" s="38"/>
      <c r="AA2515" s="36"/>
      <c r="AB2515" s="38"/>
      <c r="AC2515" s="37"/>
      <c r="AD2515" s="38"/>
      <c r="AE2515" s="37"/>
      <c r="AF2515" s="38"/>
      <c r="AG2515" s="37"/>
      <c r="AH2515" s="38"/>
      <c r="AI2515" s="36"/>
      <c r="AJ2515" s="5"/>
      <c r="AK2515" s="5"/>
      <c r="AL2515" s="6">
        <f>IFERROR('Formato Productividad'!$Y2515+'Formato Productividad'!$AA2515+'Formato Productividad'!$AC2515,0)+'Formato Productividad'!$AE2515</f>
        <v>0</v>
      </c>
      <c r="AM2515" s="6">
        <f>IFERROR((('Formato Productividad'!$T2515+'Formato Productividad'!$V2515+'Formato Productividad'!$U2515)/'Formato Productividad'!$Q2515),0)+'Formato Productividad'!$AL2515</f>
        <v>0</v>
      </c>
      <c r="AN2515" s="7">
        <f>IFERROR(('Formato Productividad'!$AM2515/'Formato Productividad'!$N2515)*('Formato Productividad'!$N2515/'Formato Productividad'!$P2515),0)</f>
        <v>0</v>
      </c>
      <c r="AO2515" s="7">
        <f>IFERROR(('Formato Productividad'!$AG2515/'Formato Productividad'!$O2515)*('Formato Productividad'!$O2515/'Formato Productividad'!$P2515),0)</f>
        <v>0</v>
      </c>
      <c r="AP2515" s="7">
        <f>'Formato Productividad'!$AN2515+'Formato Productividad'!$AO2515</f>
        <v>0</v>
      </c>
      <c r="AQ2515" s="5"/>
      <c r="AR2515" s="7">
        <f>IFERROR('Formato Productividad'!$AM2515/'Formato Productividad'!$N2515,0)</f>
        <v>0</v>
      </c>
      <c r="AS2515" s="7">
        <f>IFERROR('Formato Productividad'!$AG2515/'Formato Productividad'!$O2515,0)</f>
        <v>0</v>
      </c>
      <c r="AT2515" s="71">
        <f>IFERROR('Formato Productividad'!$AI2515/'Formato Productividad'!$M2515,0)</f>
        <v>0</v>
      </c>
      <c r="AU2515" s="74"/>
    </row>
    <row r="2516" spans="1:47" s="33" customFormat="1" ht="25.5" customHeight="1" x14ac:dyDescent="0.25">
      <c r="A2516" s="39">
        <v>2515</v>
      </c>
      <c r="B2516" s="5"/>
      <c r="C2516" s="5"/>
      <c r="D2516" s="5"/>
      <c r="E2516" s="6" t="str">
        <f>IFERROR(VLOOKUP(D2516,'Formato validacion'!$E$2:$F$131,2,0),"Escoja un ESM")</f>
        <v>Escoja un ESM</v>
      </c>
      <c r="F2516" s="31"/>
      <c r="G2516" s="5"/>
      <c r="H2516" s="5"/>
      <c r="I2516" s="5"/>
      <c r="J2516" s="5"/>
      <c r="K2516" s="5"/>
      <c r="L2516" s="6" t="str">
        <f>IFERROR(VLOOKUP(K2516,Tabla4[[ESPECIALIDADES]:[ÁREA DE LA ESPECIALIDAD]],2,0),"Escoja una especialidad")</f>
        <v>Escoja una especialidad</v>
      </c>
      <c r="M2516" s="5"/>
      <c r="N2516" s="5"/>
      <c r="O2516" s="5"/>
      <c r="P2516" s="6">
        <f>'Formato Productividad'!$M2516-'Formato Productividad'!$AI2516</f>
        <v>0</v>
      </c>
      <c r="Q2516" s="6" t="str">
        <f>IFERROR(VLOOKUP('Formato Productividad'!$K2516,Tabla4[],3,0),"Escoja una especialidad")</f>
        <v>Escoja una especialidad</v>
      </c>
      <c r="R2516" s="6" t="str">
        <f t="shared" si="156"/>
        <v>No aplica</v>
      </c>
      <c r="S2516" s="5"/>
      <c r="T2516" s="5"/>
      <c r="U2516" s="5"/>
      <c r="V2516" s="6">
        <f t="shared" si="157"/>
        <v>0</v>
      </c>
      <c r="W2516" s="6" t="str">
        <f t="shared" si="158"/>
        <v>No aplica</v>
      </c>
      <c r="X2516" s="35" t="str">
        <f t="shared" si="159"/>
        <v>No aplica</v>
      </c>
      <c r="Y2516" s="37"/>
      <c r="Z2516" s="38"/>
      <c r="AA2516" s="36"/>
      <c r="AB2516" s="38"/>
      <c r="AC2516" s="37"/>
      <c r="AD2516" s="38"/>
      <c r="AE2516" s="37"/>
      <c r="AF2516" s="38"/>
      <c r="AG2516" s="37"/>
      <c r="AH2516" s="38"/>
      <c r="AI2516" s="36"/>
      <c r="AJ2516" s="5"/>
      <c r="AK2516" s="5"/>
      <c r="AL2516" s="6">
        <f>IFERROR('Formato Productividad'!$Y2516+'Formato Productividad'!$AA2516+'Formato Productividad'!$AC2516,0)+'Formato Productividad'!$AE2516</f>
        <v>0</v>
      </c>
      <c r="AM2516" s="6">
        <f>IFERROR((('Formato Productividad'!$T2516+'Formato Productividad'!$V2516+'Formato Productividad'!$U2516)/'Formato Productividad'!$Q2516),0)+'Formato Productividad'!$AL2516</f>
        <v>0</v>
      </c>
      <c r="AN2516" s="7">
        <f>IFERROR(('Formato Productividad'!$AM2516/'Formato Productividad'!$N2516)*('Formato Productividad'!$N2516/'Formato Productividad'!$P2516),0)</f>
        <v>0</v>
      </c>
      <c r="AO2516" s="7">
        <f>IFERROR(('Formato Productividad'!$AG2516/'Formato Productividad'!$O2516)*('Formato Productividad'!$O2516/'Formato Productividad'!$P2516),0)</f>
        <v>0</v>
      </c>
      <c r="AP2516" s="7">
        <f>'Formato Productividad'!$AN2516+'Formato Productividad'!$AO2516</f>
        <v>0</v>
      </c>
      <c r="AQ2516" s="5"/>
      <c r="AR2516" s="7">
        <f>IFERROR('Formato Productividad'!$AM2516/'Formato Productividad'!$N2516,0)</f>
        <v>0</v>
      </c>
      <c r="AS2516" s="7">
        <f>IFERROR('Formato Productividad'!$AG2516/'Formato Productividad'!$O2516,0)</f>
        <v>0</v>
      </c>
      <c r="AT2516" s="71">
        <f>IFERROR('Formato Productividad'!$AI2516/'Formato Productividad'!$M2516,0)</f>
        <v>0</v>
      </c>
      <c r="AU2516" s="74"/>
    </row>
    <row r="2517" spans="1:47" s="33" customFormat="1" ht="25.5" customHeight="1" x14ac:dyDescent="0.25">
      <c r="A2517" s="39">
        <v>2516</v>
      </c>
      <c r="B2517" s="5"/>
      <c r="C2517" s="5"/>
      <c r="D2517" s="5"/>
      <c r="E2517" s="6" t="str">
        <f>IFERROR(VLOOKUP(D2517,'Formato validacion'!$E$2:$F$131,2,0),"Escoja un ESM")</f>
        <v>Escoja un ESM</v>
      </c>
      <c r="F2517" s="31"/>
      <c r="G2517" s="5"/>
      <c r="H2517" s="5"/>
      <c r="I2517" s="5"/>
      <c r="J2517" s="5"/>
      <c r="K2517" s="5"/>
      <c r="L2517" s="6" t="str">
        <f>IFERROR(VLOOKUP(K2517,Tabla4[[ESPECIALIDADES]:[ÁREA DE LA ESPECIALIDAD]],2,0),"Escoja una especialidad")</f>
        <v>Escoja una especialidad</v>
      </c>
      <c r="M2517" s="5"/>
      <c r="N2517" s="5"/>
      <c r="O2517" s="5"/>
      <c r="P2517" s="6">
        <f>'Formato Productividad'!$M2517-'Formato Productividad'!$AI2517</f>
        <v>0</v>
      </c>
      <c r="Q2517" s="6" t="str">
        <f>IFERROR(VLOOKUP('Formato Productividad'!$K2517,Tabla4[],3,0),"Escoja una especialidad")</f>
        <v>Escoja una especialidad</v>
      </c>
      <c r="R2517" s="6" t="str">
        <f t="shared" si="156"/>
        <v>No aplica</v>
      </c>
      <c r="S2517" s="5"/>
      <c r="T2517" s="5"/>
      <c r="U2517" s="5"/>
      <c r="V2517" s="6">
        <f t="shared" si="157"/>
        <v>0</v>
      </c>
      <c r="W2517" s="6" t="str">
        <f t="shared" si="158"/>
        <v>No aplica</v>
      </c>
      <c r="X2517" s="35" t="str">
        <f t="shared" si="159"/>
        <v>No aplica</v>
      </c>
      <c r="Y2517" s="37"/>
      <c r="Z2517" s="38"/>
      <c r="AA2517" s="36"/>
      <c r="AB2517" s="38"/>
      <c r="AC2517" s="37"/>
      <c r="AD2517" s="38"/>
      <c r="AE2517" s="37"/>
      <c r="AF2517" s="38"/>
      <c r="AG2517" s="37"/>
      <c r="AH2517" s="38"/>
      <c r="AI2517" s="36"/>
      <c r="AJ2517" s="5"/>
      <c r="AK2517" s="5"/>
      <c r="AL2517" s="6">
        <f>IFERROR('Formato Productividad'!$Y2517+'Formato Productividad'!$AA2517+'Formato Productividad'!$AC2517,0)+'Formato Productividad'!$AE2517</f>
        <v>0</v>
      </c>
      <c r="AM2517" s="6">
        <f>IFERROR((('Formato Productividad'!$T2517+'Formato Productividad'!$V2517+'Formato Productividad'!$U2517)/'Formato Productividad'!$Q2517),0)+'Formato Productividad'!$AL2517</f>
        <v>0</v>
      </c>
      <c r="AN2517" s="7">
        <f>IFERROR(('Formato Productividad'!$AM2517/'Formato Productividad'!$N2517)*('Formato Productividad'!$N2517/'Formato Productividad'!$P2517),0)</f>
        <v>0</v>
      </c>
      <c r="AO2517" s="7">
        <f>IFERROR(('Formato Productividad'!$AG2517/'Formato Productividad'!$O2517)*('Formato Productividad'!$O2517/'Formato Productividad'!$P2517),0)</f>
        <v>0</v>
      </c>
      <c r="AP2517" s="7">
        <f>'Formato Productividad'!$AN2517+'Formato Productividad'!$AO2517</f>
        <v>0</v>
      </c>
      <c r="AQ2517" s="5"/>
      <c r="AR2517" s="7">
        <f>IFERROR('Formato Productividad'!$AM2517/'Formato Productividad'!$N2517,0)</f>
        <v>0</v>
      </c>
      <c r="AS2517" s="7">
        <f>IFERROR('Formato Productividad'!$AG2517/'Formato Productividad'!$O2517,0)</f>
        <v>0</v>
      </c>
      <c r="AT2517" s="71">
        <f>IFERROR('Formato Productividad'!$AI2517/'Formato Productividad'!$M2517,0)</f>
        <v>0</v>
      </c>
      <c r="AU2517" s="74"/>
    </row>
    <row r="2518" spans="1:47" s="33" customFormat="1" ht="25.5" customHeight="1" x14ac:dyDescent="0.25">
      <c r="A2518" s="39">
        <v>2517</v>
      </c>
      <c r="B2518" s="5"/>
      <c r="C2518" s="5"/>
      <c r="D2518" s="5"/>
      <c r="E2518" s="6" t="str">
        <f>IFERROR(VLOOKUP(D2518,'Formato validacion'!$E$2:$F$131,2,0),"Escoja un ESM")</f>
        <v>Escoja un ESM</v>
      </c>
      <c r="F2518" s="31"/>
      <c r="G2518" s="5"/>
      <c r="H2518" s="5"/>
      <c r="I2518" s="5"/>
      <c r="J2518" s="5"/>
      <c r="K2518" s="5"/>
      <c r="L2518" s="6" t="str">
        <f>IFERROR(VLOOKUP(K2518,Tabla4[[ESPECIALIDADES]:[ÁREA DE LA ESPECIALIDAD]],2,0),"Escoja una especialidad")</f>
        <v>Escoja una especialidad</v>
      </c>
      <c r="M2518" s="5"/>
      <c r="N2518" s="5"/>
      <c r="O2518" s="5"/>
      <c r="P2518" s="6">
        <f>'Formato Productividad'!$M2518-'Formato Productividad'!$AI2518</f>
        <v>0</v>
      </c>
      <c r="Q2518" s="6" t="str">
        <f>IFERROR(VLOOKUP('Formato Productividad'!$K2518,Tabla4[],3,0),"Escoja una especialidad")</f>
        <v>Escoja una especialidad</v>
      </c>
      <c r="R2518" s="6" t="str">
        <f t="shared" si="156"/>
        <v>No aplica</v>
      </c>
      <c r="S2518" s="5"/>
      <c r="T2518" s="5"/>
      <c r="U2518" s="5"/>
      <c r="V2518" s="6">
        <f t="shared" si="157"/>
        <v>0</v>
      </c>
      <c r="W2518" s="6" t="str">
        <f t="shared" si="158"/>
        <v>No aplica</v>
      </c>
      <c r="X2518" s="35" t="str">
        <f t="shared" si="159"/>
        <v>No aplica</v>
      </c>
      <c r="Y2518" s="37"/>
      <c r="Z2518" s="38"/>
      <c r="AA2518" s="36"/>
      <c r="AB2518" s="38"/>
      <c r="AC2518" s="37"/>
      <c r="AD2518" s="38"/>
      <c r="AE2518" s="37"/>
      <c r="AF2518" s="38"/>
      <c r="AG2518" s="37"/>
      <c r="AH2518" s="38"/>
      <c r="AI2518" s="36"/>
      <c r="AJ2518" s="5"/>
      <c r="AK2518" s="5"/>
      <c r="AL2518" s="6">
        <f>IFERROR('Formato Productividad'!$Y2518+'Formato Productividad'!$AA2518+'Formato Productividad'!$AC2518,0)+'Formato Productividad'!$AE2518</f>
        <v>0</v>
      </c>
      <c r="AM2518" s="6">
        <f>IFERROR((('Formato Productividad'!$T2518+'Formato Productividad'!$V2518+'Formato Productividad'!$U2518)/'Formato Productividad'!$Q2518),0)+'Formato Productividad'!$AL2518</f>
        <v>0</v>
      </c>
      <c r="AN2518" s="7">
        <f>IFERROR(('Formato Productividad'!$AM2518/'Formato Productividad'!$N2518)*('Formato Productividad'!$N2518/'Formato Productividad'!$P2518),0)</f>
        <v>0</v>
      </c>
      <c r="AO2518" s="7">
        <f>IFERROR(('Formato Productividad'!$AG2518/'Formato Productividad'!$O2518)*('Formato Productividad'!$O2518/'Formato Productividad'!$P2518),0)</f>
        <v>0</v>
      </c>
      <c r="AP2518" s="7">
        <f>'Formato Productividad'!$AN2518+'Formato Productividad'!$AO2518</f>
        <v>0</v>
      </c>
      <c r="AQ2518" s="5"/>
      <c r="AR2518" s="7">
        <f>IFERROR('Formato Productividad'!$AM2518/'Formato Productividad'!$N2518,0)</f>
        <v>0</v>
      </c>
      <c r="AS2518" s="7">
        <f>IFERROR('Formato Productividad'!$AG2518/'Formato Productividad'!$O2518,0)</f>
        <v>0</v>
      </c>
      <c r="AT2518" s="71">
        <f>IFERROR('Formato Productividad'!$AI2518/'Formato Productividad'!$M2518,0)</f>
        <v>0</v>
      </c>
      <c r="AU2518" s="74"/>
    </row>
    <row r="2519" spans="1:47" s="33" customFormat="1" ht="25.5" customHeight="1" x14ac:dyDescent="0.25">
      <c r="A2519" s="39">
        <v>2518</v>
      </c>
      <c r="B2519" s="5"/>
      <c r="C2519" s="5"/>
      <c r="D2519" s="5"/>
      <c r="E2519" s="6" t="str">
        <f>IFERROR(VLOOKUP(D2519,'Formato validacion'!$E$2:$F$131,2,0),"Escoja un ESM")</f>
        <v>Escoja un ESM</v>
      </c>
      <c r="F2519" s="31"/>
      <c r="G2519" s="5"/>
      <c r="H2519" s="5"/>
      <c r="I2519" s="5"/>
      <c r="J2519" s="5"/>
      <c r="K2519" s="5"/>
      <c r="L2519" s="6" t="str">
        <f>IFERROR(VLOOKUP(K2519,Tabla4[[ESPECIALIDADES]:[ÁREA DE LA ESPECIALIDAD]],2,0),"Escoja una especialidad")</f>
        <v>Escoja una especialidad</v>
      </c>
      <c r="M2519" s="5"/>
      <c r="N2519" s="5"/>
      <c r="O2519" s="5"/>
      <c r="P2519" s="6">
        <f>'Formato Productividad'!$M2519-'Formato Productividad'!$AI2519</f>
        <v>0</v>
      </c>
      <c r="Q2519" s="6" t="str">
        <f>IFERROR(VLOOKUP('Formato Productividad'!$K2519,Tabla4[],3,0),"Escoja una especialidad")</f>
        <v>Escoja una especialidad</v>
      </c>
      <c r="R2519" s="6" t="str">
        <f t="shared" si="156"/>
        <v>No aplica</v>
      </c>
      <c r="S2519" s="5"/>
      <c r="T2519" s="5"/>
      <c r="U2519" s="5"/>
      <c r="V2519" s="6">
        <f t="shared" si="157"/>
        <v>0</v>
      </c>
      <c r="W2519" s="6" t="str">
        <f t="shared" si="158"/>
        <v>No aplica</v>
      </c>
      <c r="X2519" s="35" t="str">
        <f t="shared" si="159"/>
        <v>No aplica</v>
      </c>
      <c r="Y2519" s="37"/>
      <c r="Z2519" s="38"/>
      <c r="AA2519" s="36"/>
      <c r="AB2519" s="38"/>
      <c r="AC2519" s="37"/>
      <c r="AD2519" s="38"/>
      <c r="AE2519" s="37"/>
      <c r="AF2519" s="38"/>
      <c r="AG2519" s="37"/>
      <c r="AH2519" s="38"/>
      <c r="AI2519" s="36"/>
      <c r="AJ2519" s="5"/>
      <c r="AK2519" s="5"/>
      <c r="AL2519" s="6">
        <f>IFERROR('Formato Productividad'!$Y2519+'Formato Productividad'!$AA2519+'Formato Productividad'!$AC2519,0)+'Formato Productividad'!$AE2519</f>
        <v>0</v>
      </c>
      <c r="AM2519" s="6">
        <f>IFERROR((('Formato Productividad'!$T2519+'Formato Productividad'!$V2519+'Formato Productividad'!$U2519)/'Formato Productividad'!$Q2519),0)+'Formato Productividad'!$AL2519</f>
        <v>0</v>
      </c>
      <c r="AN2519" s="7">
        <f>IFERROR(('Formato Productividad'!$AM2519/'Formato Productividad'!$N2519)*('Formato Productividad'!$N2519/'Formato Productividad'!$P2519),0)</f>
        <v>0</v>
      </c>
      <c r="AO2519" s="7">
        <f>IFERROR(('Formato Productividad'!$AG2519/'Formato Productividad'!$O2519)*('Formato Productividad'!$O2519/'Formato Productividad'!$P2519),0)</f>
        <v>0</v>
      </c>
      <c r="AP2519" s="7">
        <f>'Formato Productividad'!$AN2519+'Formato Productividad'!$AO2519</f>
        <v>0</v>
      </c>
      <c r="AQ2519" s="5"/>
      <c r="AR2519" s="7">
        <f>IFERROR('Formato Productividad'!$AM2519/'Formato Productividad'!$N2519,0)</f>
        <v>0</v>
      </c>
      <c r="AS2519" s="7">
        <f>IFERROR('Formato Productividad'!$AG2519/'Formato Productividad'!$O2519,0)</f>
        <v>0</v>
      </c>
      <c r="AT2519" s="71">
        <f>IFERROR('Formato Productividad'!$AI2519/'Formato Productividad'!$M2519,0)</f>
        <v>0</v>
      </c>
      <c r="AU2519" s="74"/>
    </row>
    <row r="2520" spans="1:47" s="33" customFormat="1" ht="25.5" customHeight="1" x14ac:dyDescent="0.25">
      <c r="A2520" s="39">
        <v>2519</v>
      </c>
      <c r="B2520" s="5"/>
      <c r="C2520" s="5"/>
      <c r="D2520" s="5"/>
      <c r="E2520" s="6" t="str">
        <f>IFERROR(VLOOKUP(D2520,'Formato validacion'!$E$2:$F$131,2,0),"Escoja un ESM")</f>
        <v>Escoja un ESM</v>
      </c>
      <c r="F2520" s="31"/>
      <c r="G2520" s="5"/>
      <c r="H2520" s="5"/>
      <c r="I2520" s="5"/>
      <c r="J2520" s="5"/>
      <c r="K2520" s="5"/>
      <c r="L2520" s="6" t="str">
        <f>IFERROR(VLOOKUP(K2520,Tabla4[[ESPECIALIDADES]:[ÁREA DE LA ESPECIALIDAD]],2,0),"Escoja una especialidad")</f>
        <v>Escoja una especialidad</v>
      </c>
      <c r="M2520" s="5"/>
      <c r="N2520" s="5"/>
      <c r="O2520" s="5"/>
      <c r="P2520" s="6">
        <f>'Formato Productividad'!$M2520-'Formato Productividad'!$AI2520</f>
        <v>0</v>
      </c>
      <c r="Q2520" s="6" t="str">
        <f>IFERROR(VLOOKUP('Formato Productividad'!$K2520,Tabla4[],3,0),"Escoja una especialidad")</f>
        <v>Escoja una especialidad</v>
      </c>
      <c r="R2520" s="6" t="str">
        <f t="shared" si="156"/>
        <v>No aplica</v>
      </c>
      <c r="S2520" s="5"/>
      <c r="T2520" s="5"/>
      <c r="U2520" s="5"/>
      <c r="V2520" s="6">
        <f t="shared" si="157"/>
        <v>0</v>
      </c>
      <c r="W2520" s="6" t="str">
        <f t="shared" si="158"/>
        <v>No aplica</v>
      </c>
      <c r="X2520" s="35" t="str">
        <f t="shared" si="159"/>
        <v>No aplica</v>
      </c>
      <c r="Y2520" s="37"/>
      <c r="Z2520" s="38"/>
      <c r="AA2520" s="36"/>
      <c r="AB2520" s="38"/>
      <c r="AC2520" s="37"/>
      <c r="AD2520" s="38"/>
      <c r="AE2520" s="37"/>
      <c r="AF2520" s="38"/>
      <c r="AG2520" s="37"/>
      <c r="AH2520" s="38"/>
      <c r="AI2520" s="36"/>
      <c r="AJ2520" s="5"/>
      <c r="AK2520" s="5"/>
      <c r="AL2520" s="6">
        <f>IFERROR('Formato Productividad'!$Y2520+'Formato Productividad'!$AA2520+'Formato Productividad'!$AC2520,0)+'Formato Productividad'!$AE2520</f>
        <v>0</v>
      </c>
      <c r="AM2520" s="6">
        <f>IFERROR((('Formato Productividad'!$T2520+'Formato Productividad'!$V2520+'Formato Productividad'!$U2520)/'Formato Productividad'!$Q2520),0)+'Formato Productividad'!$AL2520</f>
        <v>0</v>
      </c>
      <c r="AN2520" s="7">
        <f>IFERROR(('Formato Productividad'!$AM2520/'Formato Productividad'!$N2520)*('Formato Productividad'!$N2520/'Formato Productividad'!$P2520),0)</f>
        <v>0</v>
      </c>
      <c r="AO2520" s="7">
        <f>IFERROR(('Formato Productividad'!$AG2520/'Formato Productividad'!$O2520)*('Formato Productividad'!$O2520/'Formato Productividad'!$P2520),0)</f>
        <v>0</v>
      </c>
      <c r="AP2520" s="7">
        <f>'Formato Productividad'!$AN2520+'Formato Productividad'!$AO2520</f>
        <v>0</v>
      </c>
      <c r="AQ2520" s="5"/>
      <c r="AR2520" s="7">
        <f>IFERROR('Formato Productividad'!$AM2520/'Formato Productividad'!$N2520,0)</f>
        <v>0</v>
      </c>
      <c r="AS2520" s="7">
        <f>IFERROR('Formato Productividad'!$AG2520/'Formato Productividad'!$O2520,0)</f>
        <v>0</v>
      </c>
      <c r="AT2520" s="71">
        <f>IFERROR('Formato Productividad'!$AI2520/'Formato Productividad'!$M2520,0)</f>
        <v>0</v>
      </c>
      <c r="AU2520" s="74"/>
    </row>
    <row r="2521" spans="1:47" s="33" customFormat="1" ht="25.5" customHeight="1" x14ac:dyDescent="0.25">
      <c r="A2521" s="39">
        <v>2520</v>
      </c>
      <c r="B2521" s="5"/>
      <c r="C2521" s="5"/>
      <c r="D2521" s="5"/>
      <c r="E2521" s="6" t="str">
        <f>IFERROR(VLOOKUP(D2521,'Formato validacion'!$E$2:$F$131,2,0),"Escoja un ESM")</f>
        <v>Escoja un ESM</v>
      </c>
      <c r="F2521" s="31"/>
      <c r="G2521" s="5"/>
      <c r="H2521" s="5"/>
      <c r="I2521" s="5"/>
      <c r="J2521" s="5"/>
      <c r="K2521" s="5"/>
      <c r="L2521" s="6" t="str">
        <f>IFERROR(VLOOKUP(K2521,Tabla4[[ESPECIALIDADES]:[ÁREA DE LA ESPECIALIDAD]],2,0),"Escoja una especialidad")</f>
        <v>Escoja una especialidad</v>
      </c>
      <c r="M2521" s="5"/>
      <c r="N2521" s="5"/>
      <c r="O2521" s="5"/>
      <c r="P2521" s="6">
        <f>'Formato Productividad'!$M2521-'Formato Productividad'!$AI2521</f>
        <v>0</v>
      </c>
      <c r="Q2521" s="6" t="str">
        <f>IFERROR(VLOOKUP('Formato Productividad'!$K2521,Tabla4[],3,0),"Escoja una especialidad")</f>
        <v>Escoja una especialidad</v>
      </c>
      <c r="R2521" s="6" t="str">
        <f t="shared" si="156"/>
        <v>No aplica</v>
      </c>
      <c r="S2521" s="5"/>
      <c r="T2521" s="5"/>
      <c r="U2521" s="5"/>
      <c r="V2521" s="6">
        <f t="shared" si="157"/>
        <v>0</v>
      </c>
      <c r="W2521" s="6" t="str">
        <f t="shared" si="158"/>
        <v>No aplica</v>
      </c>
      <c r="X2521" s="35" t="str">
        <f t="shared" si="159"/>
        <v>No aplica</v>
      </c>
      <c r="Y2521" s="37"/>
      <c r="Z2521" s="38"/>
      <c r="AA2521" s="36"/>
      <c r="AB2521" s="38"/>
      <c r="AC2521" s="37"/>
      <c r="AD2521" s="38"/>
      <c r="AE2521" s="37"/>
      <c r="AF2521" s="38"/>
      <c r="AG2521" s="37"/>
      <c r="AH2521" s="38"/>
      <c r="AI2521" s="36"/>
      <c r="AJ2521" s="5"/>
      <c r="AK2521" s="5"/>
      <c r="AL2521" s="6">
        <f>IFERROR('Formato Productividad'!$Y2521+'Formato Productividad'!$AA2521+'Formato Productividad'!$AC2521,0)+'Formato Productividad'!$AE2521</f>
        <v>0</v>
      </c>
      <c r="AM2521" s="6">
        <f>IFERROR((('Formato Productividad'!$T2521+'Formato Productividad'!$V2521+'Formato Productividad'!$U2521)/'Formato Productividad'!$Q2521),0)+'Formato Productividad'!$AL2521</f>
        <v>0</v>
      </c>
      <c r="AN2521" s="7">
        <f>IFERROR(('Formato Productividad'!$AM2521/'Formato Productividad'!$N2521)*('Formato Productividad'!$N2521/'Formato Productividad'!$P2521),0)</f>
        <v>0</v>
      </c>
      <c r="AO2521" s="7">
        <f>IFERROR(('Formato Productividad'!$AG2521/'Formato Productividad'!$O2521)*('Formato Productividad'!$O2521/'Formato Productividad'!$P2521),0)</f>
        <v>0</v>
      </c>
      <c r="AP2521" s="7">
        <f>'Formato Productividad'!$AN2521+'Formato Productividad'!$AO2521</f>
        <v>0</v>
      </c>
      <c r="AQ2521" s="5"/>
      <c r="AR2521" s="7">
        <f>IFERROR('Formato Productividad'!$AM2521/'Formato Productividad'!$N2521,0)</f>
        <v>0</v>
      </c>
      <c r="AS2521" s="7">
        <f>IFERROR('Formato Productividad'!$AG2521/'Formato Productividad'!$O2521,0)</f>
        <v>0</v>
      </c>
      <c r="AT2521" s="71">
        <f>IFERROR('Formato Productividad'!$AI2521/'Formato Productividad'!$M2521,0)</f>
        <v>0</v>
      </c>
      <c r="AU2521" s="74"/>
    </row>
    <row r="2522" spans="1:47" s="33" customFormat="1" ht="25.5" customHeight="1" x14ac:dyDescent="0.25">
      <c r="A2522" s="39">
        <v>2521</v>
      </c>
      <c r="B2522" s="5"/>
      <c r="C2522" s="5"/>
      <c r="D2522" s="5"/>
      <c r="E2522" s="6" t="str">
        <f>IFERROR(VLOOKUP(D2522,'Formato validacion'!$E$2:$F$131,2,0),"Escoja un ESM")</f>
        <v>Escoja un ESM</v>
      </c>
      <c r="F2522" s="31"/>
      <c r="G2522" s="5"/>
      <c r="H2522" s="5"/>
      <c r="I2522" s="5"/>
      <c r="J2522" s="5"/>
      <c r="K2522" s="5"/>
      <c r="L2522" s="6" t="str">
        <f>IFERROR(VLOOKUP(K2522,Tabla4[[ESPECIALIDADES]:[ÁREA DE LA ESPECIALIDAD]],2,0),"Escoja una especialidad")</f>
        <v>Escoja una especialidad</v>
      </c>
      <c r="M2522" s="5"/>
      <c r="N2522" s="5"/>
      <c r="O2522" s="5"/>
      <c r="P2522" s="6">
        <f>'Formato Productividad'!$M2522-'Formato Productividad'!$AI2522</f>
        <v>0</v>
      </c>
      <c r="Q2522" s="6" t="str">
        <f>IFERROR(VLOOKUP('Formato Productividad'!$K2522,Tabla4[],3,0),"Escoja una especialidad")</f>
        <v>Escoja una especialidad</v>
      </c>
      <c r="R2522" s="6" t="str">
        <f t="shared" si="156"/>
        <v>No aplica</v>
      </c>
      <c r="S2522" s="5"/>
      <c r="T2522" s="5"/>
      <c r="U2522" s="5"/>
      <c r="V2522" s="6">
        <f t="shared" si="157"/>
        <v>0</v>
      </c>
      <c r="W2522" s="6" t="str">
        <f t="shared" si="158"/>
        <v>No aplica</v>
      </c>
      <c r="X2522" s="35" t="str">
        <f t="shared" si="159"/>
        <v>No aplica</v>
      </c>
      <c r="Y2522" s="37"/>
      <c r="Z2522" s="38"/>
      <c r="AA2522" s="36"/>
      <c r="AB2522" s="38"/>
      <c r="AC2522" s="37"/>
      <c r="AD2522" s="38"/>
      <c r="AE2522" s="37"/>
      <c r="AF2522" s="38"/>
      <c r="AG2522" s="37"/>
      <c r="AH2522" s="38"/>
      <c r="AI2522" s="36"/>
      <c r="AJ2522" s="5"/>
      <c r="AK2522" s="5"/>
      <c r="AL2522" s="6">
        <f>IFERROR('Formato Productividad'!$Y2522+'Formato Productividad'!$AA2522+'Formato Productividad'!$AC2522,0)+'Formato Productividad'!$AE2522</f>
        <v>0</v>
      </c>
      <c r="AM2522" s="6">
        <f>IFERROR((('Formato Productividad'!$T2522+'Formato Productividad'!$V2522+'Formato Productividad'!$U2522)/'Formato Productividad'!$Q2522),0)+'Formato Productividad'!$AL2522</f>
        <v>0</v>
      </c>
      <c r="AN2522" s="7">
        <f>IFERROR(('Formato Productividad'!$AM2522/'Formato Productividad'!$N2522)*('Formato Productividad'!$N2522/'Formato Productividad'!$P2522),0)</f>
        <v>0</v>
      </c>
      <c r="AO2522" s="7">
        <f>IFERROR(('Formato Productividad'!$AG2522/'Formato Productividad'!$O2522)*('Formato Productividad'!$O2522/'Formato Productividad'!$P2522),0)</f>
        <v>0</v>
      </c>
      <c r="AP2522" s="7">
        <f>'Formato Productividad'!$AN2522+'Formato Productividad'!$AO2522</f>
        <v>0</v>
      </c>
      <c r="AQ2522" s="5"/>
      <c r="AR2522" s="7">
        <f>IFERROR('Formato Productividad'!$AM2522/'Formato Productividad'!$N2522,0)</f>
        <v>0</v>
      </c>
      <c r="AS2522" s="7">
        <f>IFERROR('Formato Productividad'!$AG2522/'Formato Productividad'!$O2522,0)</f>
        <v>0</v>
      </c>
      <c r="AT2522" s="71">
        <f>IFERROR('Formato Productividad'!$AI2522/'Formato Productividad'!$M2522,0)</f>
        <v>0</v>
      </c>
      <c r="AU2522" s="74"/>
    </row>
    <row r="2523" spans="1:47" s="33" customFormat="1" ht="25.5" customHeight="1" x14ac:dyDescent="0.25">
      <c r="A2523" s="39">
        <v>2522</v>
      </c>
      <c r="B2523" s="5"/>
      <c r="C2523" s="5"/>
      <c r="D2523" s="5"/>
      <c r="E2523" s="6" t="str">
        <f>IFERROR(VLOOKUP(D2523,'Formato validacion'!$E$2:$F$131,2,0),"Escoja un ESM")</f>
        <v>Escoja un ESM</v>
      </c>
      <c r="F2523" s="31"/>
      <c r="G2523" s="5"/>
      <c r="H2523" s="5"/>
      <c r="I2523" s="5"/>
      <c r="J2523" s="5"/>
      <c r="K2523" s="5"/>
      <c r="L2523" s="6" t="str">
        <f>IFERROR(VLOOKUP(K2523,Tabla4[[ESPECIALIDADES]:[ÁREA DE LA ESPECIALIDAD]],2,0),"Escoja una especialidad")</f>
        <v>Escoja una especialidad</v>
      </c>
      <c r="M2523" s="5"/>
      <c r="N2523" s="5"/>
      <c r="O2523" s="5"/>
      <c r="P2523" s="6">
        <f>'Formato Productividad'!$M2523-'Formato Productividad'!$AI2523</f>
        <v>0</v>
      </c>
      <c r="Q2523" s="6" t="str">
        <f>IFERROR(VLOOKUP('Formato Productividad'!$K2523,Tabla4[],3,0),"Escoja una especialidad")</f>
        <v>Escoja una especialidad</v>
      </c>
      <c r="R2523" s="6" t="str">
        <f t="shared" si="156"/>
        <v>No aplica</v>
      </c>
      <c r="S2523" s="5"/>
      <c r="T2523" s="5"/>
      <c r="U2523" s="5"/>
      <c r="V2523" s="6">
        <f t="shared" si="157"/>
        <v>0</v>
      </c>
      <c r="W2523" s="6" t="str">
        <f t="shared" si="158"/>
        <v>No aplica</v>
      </c>
      <c r="X2523" s="35" t="str">
        <f t="shared" si="159"/>
        <v>No aplica</v>
      </c>
      <c r="Y2523" s="37"/>
      <c r="Z2523" s="38"/>
      <c r="AA2523" s="36"/>
      <c r="AB2523" s="38"/>
      <c r="AC2523" s="37"/>
      <c r="AD2523" s="38"/>
      <c r="AE2523" s="37"/>
      <c r="AF2523" s="38"/>
      <c r="AG2523" s="37"/>
      <c r="AH2523" s="38"/>
      <c r="AI2523" s="36"/>
      <c r="AJ2523" s="5"/>
      <c r="AK2523" s="5"/>
      <c r="AL2523" s="6">
        <f>IFERROR('Formato Productividad'!$Y2523+'Formato Productividad'!$AA2523+'Formato Productividad'!$AC2523,0)+'Formato Productividad'!$AE2523</f>
        <v>0</v>
      </c>
      <c r="AM2523" s="6">
        <f>IFERROR((('Formato Productividad'!$T2523+'Formato Productividad'!$V2523+'Formato Productividad'!$U2523)/'Formato Productividad'!$Q2523),0)+'Formato Productividad'!$AL2523</f>
        <v>0</v>
      </c>
      <c r="AN2523" s="7">
        <f>IFERROR(('Formato Productividad'!$AM2523/'Formato Productividad'!$N2523)*('Formato Productividad'!$N2523/'Formato Productividad'!$P2523),0)</f>
        <v>0</v>
      </c>
      <c r="AO2523" s="7">
        <f>IFERROR(('Formato Productividad'!$AG2523/'Formato Productividad'!$O2523)*('Formato Productividad'!$O2523/'Formato Productividad'!$P2523),0)</f>
        <v>0</v>
      </c>
      <c r="AP2523" s="7">
        <f>'Formato Productividad'!$AN2523+'Formato Productividad'!$AO2523</f>
        <v>0</v>
      </c>
      <c r="AQ2523" s="5"/>
      <c r="AR2523" s="7">
        <f>IFERROR('Formato Productividad'!$AM2523/'Formato Productividad'!$N2523,0)</f>
        <v>0</v>
      </c>
      <c r="AS2523" s="7">
        <f>IFERROR('Formato Productividad'!$AG2523/'Formato Productividad'!$O2523,0)</f>
        <v>0</v>
      </c>
      <c r="AT2523" s="71">
        <f>IFERROR('Formato Productividad'!$AI2523/'Formato Productividad'!$M2523,0)</f>
        <v>0</v>
      </c>
      <c r="AU2523" s="74"/>
    </row>
    <row r="2524" spans="1:47" s="33" customFormat="1" ht="25.5" customHeight="1" x14ac:dyDescent="0.25">
      <c r="A2524" s="39">
        <v>2523</v>
      </c>
      <c r="B2524" s="5"/>
      <c r="C2524" s="5"/>
      <c r="D2524" s="5"/>
      <c r="E2524" s="6" t="str">
        <f>IFERROR(VLOOKUP(D2524,'Formato validacion'!$E$2:$F$131,2,0),"Escoja un ESM")</f>
        <v>Escoja un ESM</v>
      </c>
      <c r="F2524" s="31"/>
      <c r="G2524" s="5"/>
      <c r="H2524" s="5"/>
      <c r="I2524" s="5"/>
      <c r="J2524" s="5"/>
      <c r="K2524" s="5"/>
      <c r="L2524" s="6" t="str">
        <f>IFERROR(VLOOKUP(K2524,Tabla4[[ESPECIALIDADES]:[ÁREA DE LA ESPECIALIDAD]],2,0),"Escoja una especialidad")</f>
        <v>Escoja una especialidad</v>
      </c>
      <c r="M2524" s="5"/>
      <c r="N2524" s="5"/>
      <c r="O2524" s="5"/>
      <c r="P2524" s="6">
        <f>'Formato Productividad'!$M2524-'Formato Productividad'!$AI2524</f>
        <v>0</v>
      </c>
      <c r="Q2524" s="6" t="str">
        <f>IFERROR(VLOOKUP('Formato Productividad'!$K2524,Tabla4[],3,0),"Escoja una especialidad")</f>
        <v>Escoja una especialidad</v>
      </c>
      <c r="R2524" s="6" t="str">
        <f t="shared" si="156"/>
        <v>No aplica</v>
      </c>
      <c r="S2524" s="5"/>
      <c r="T2524" s="5"/>
      <c r="U2524" s="5"/>
      <c r="V2524" s="6">
        <f t="shared" si="157"/>
        <v>0</v>
      </c>
      <c r="W2524" s="6" t="str">
        <f t="shared" si="158"/>
        <v>No aplica</v>
      </c>
      <c r="X2524" s="35" t="str">
        <f t="shared" si="159"/>
        <v>No aplica</v>
      </c>
      <c r="Y2524" s="37"/>
      <c r="Z2524" s="38"/>
      <c r="AA2524" s="36"/>
      <c r="AB2524" s="38"/>
      <c r="AC2524" s="37"/>
      <c r="AD2524" s="38"/>
      <c r="AE2524" s="37"/>
      <c r="AF2524" s="38"/>
      <c r="AG2524" s="37"/>
      <c r="AH2524" s="38"/>
      <c r="AI2524" s="36"/>
      <c r="AJ2524" s="5"/>
      <c r="AK2524" s="5"/>
      <c r="AL2524" s="6">
        <f>IFERROR('Formato Productividad'!$Y2524+'Formato Productividad'!$AA2524+'Formato Productividad'!$AC2524,0)+'Formato Productividad'!$AE2524</f>
        <v>0</v>
      </c>
      <c r="AM2524" s="6">
        <f>IFERROR((('Formato Productividad'!$T2524+'Formato Productividad'!$V2524+'Formato Productividad'!$U2524)/'Formato Productividad'!$Q2524),0)+'Formato Productividad'!$AL2524</f>
        <v>0</v>
      </c>
      <c r="AN2524" s="7">
        <f>IFERROR(('Formato Productividad'!$AM2524/'Formato Productividad'!$N2524)*('Formato Productividad'!$N2524/'Formato Productividad'!$P2524),0)</f>
        <v>0</v>
      </c>
      <c r="AO2524" s="7">
        <f>IFERROR(('Formato Productividad'!$AG2524/'Formato Productividad'!$O2524)*('Formato Productividad'!$O2524/'Formato Productividad'!$P2524),0)</f>
        <v>0</v>
      </c>
      <c r="AP2524" s="7">
        <f>'Formato Productividad'!$AN2524+'Formato Productividad'!$AO2524</f>
        <v>0</v>
      </c>
      <c r="AQ2524" s="5"/>
      <c r="AR2524" s="7">
        <f>IFERROR('Formato Productividad'!$AM2524/'Formato Productividad'!$N2524,0)</f>
        <v>0</v>
      </c>
      <c r="AS2524" s="7">
        <f>IFERROR('Formato Productividad'!$AG2524/'Formato Productividad'!$O2524,0)</f>
        <v>0</v>
      </c>
      <c r="AT2524" s="71">
        <f>IFERROR('Formato Productividad'!$AI2524/'Formato Productividad'!$M2524,0)</f>
        <v>0</v>
      </c>
      <c r="AU2524" s="74"/>
    </row>
    <row r="2525" spans="1:47" s="33" customFormat="1" ht="25.5" customHeight="1" x14ac:dyDescent="0.25">
      <c r="A2525" s="39">
        <v>2524</v>
      </c>
      <c r="B2525" s="5"/>
      <c r="C2525" s="5"/>
      <c r="D2525" s="5"/>
      <c r="E2525" s="6" t="str">
        <f>IFERROR(VLOOKUP(D2525,'Formato validacion'!$E$2:$F$131,2,0),"Escoja un ESM")</f>
        <v>Escoja un ESM</v>
      </c>
      <c r="F2525" s="31"/>
      <c r="G2525" s="5"/>
      <c r="H2525" s="5"/>
      <c r="I2525" s="5"/>
      <c r="J2525" s="5"/>
      <c r="K2525" s="5"/>
      <c r="L2525" s="6" t="str">
        <f>IFERROR(VLOOKUP(K2525,Tabla4[[ESPECIALIDADES]:[ÁREA DE LA ESPECIALIDAD]],2,0),"Escoja una especialidad")</f>
        <v>Escoja una especialidad</v>
      </c>
      <c r="M2525" s="5"/>
      <c r="N2525" s="5"/>
      <c r="O2525" s="5"/>
      <c r="P2525" s="6">
        <f>'Formato Productividad'!$M2525-'Formato Productividad'!$AI2525</f>
        <v>0</v>
      </c>
      <c r="Q2525" s="6" t="str">
        <f>IFERROR(VLOOKUP('Formato Productividad'!$K2525,Tabla4[],3,0),"Escoja una especialidad")</f>
        <v>Escoja una especialidad</v>
      </c>
      <c r="R2525" s="6" t="str">
        <f t="shared" si="156"/>
        <v>No aplica</v>
      </c>
      <c r="S2525" s="5"/>
      <c r="T2525" s="5"/>
      <c r="U2525" s="5"/>
      <c r="V2525" s="6">
        <f t="shared" si="157"/>
        <v>0</v>
      </c>
      <c r="W2525" s="6" t="str">
        <f t="shared" si="158"/>
        <v>No aplica</v>
      </c>
      <c r="X2525" s="35" t="str">
        <f t="shared" si="159"/>
        <v>No aplica</v>
      </c>
      <c r="Y2525" s="37"/>
      <c r="Z2525" s="38"/>
      <c r="AA2525" s="36"/>
      <c r="AB2525" s="38"/>
      <c r="AC2525" s="37"/>
      <c r="AD2525" s="38"/>
      <c r="AE2525" s="37"/>
      <c r="AF2525" s="38"/>
      <c r="AG2525" s="37"/>
      <c r="AH2525" s="38"/>
      <c r="AI2525" s="36"/>
      <c r="AJ2525" s="5"/>
      <c r="AK2525" s="5"/>
      <c r="AL2525" s="6">
        <f>IFERROR('Formato Productividad'!$Y2525+'Formato Productividad'!$AA2525+'Formato Productividad'!$AC2525,0)+'Formato Productividad'!$AE2525</f>
        <v>0</v>
      </c>
      <c r="AM2525" s="6">
        <f>IFERROR((('Formato Productividad'!$T2525+'Formato Productividad'!$V2525+'Formato Productividad'!$U2525)/'Formato Productividad'!$Q2525),0)+'Formato Productividad'!$AL2525</f>
        <v>0</v>
      </c>
      <c r="AN2525" s="7">
        <f>IFERROR(('Formato Productividad'!$AM2525/'Formato Productividad'!$N2525)*('Formato Productividad'!$N2525/'Formato Productividad'!$P2525),0)</f>
        <v>0</v>
      </c>
      <c r="AO2525" s="7">
        <f>IFERROR(('Formato Productividad'!$AG2525/'Formato Productividad'!$O2525)*('Formato Productividad'!$O2525/'Formato Productividad'!$P2525),0)</f>
        <v>0</v>
      </c>
      <c r="AP2525" s="7">
        <f>'Formato Productividad'!$AN2525+'Formato Productividad'!$AO2525</f>
        <v>0</v>
      </c>
      <c r="AQ2525" s="5"/>
      <c r="AR2525" s="7">
        <f>IFERROR('Formato Productividad'!$AM2525/'Formato Productividad'!$N2525,0)</f>
        <v>0</v>
      </c>
      <c r="AS2525" s="7">
        <f>IFERROR('Formato Productividad'!$AG2525/'Formato Productividad'!$O2525,0)</f>
        <v>0</v>
      </c>
      <c r="AT2525" s="71">
        <f>IFERROR('Formato Productividad'!$AI2525/'Formato Productividad'!$M2525,0)</f>
        <v>0</v>
      </c>
      <c r="AU2525" s="74"/>
    </row>
    <row r="2526" spans="1:47" s="33" customFormat="1" ht="25.5" customHeight="1" x14ac:dyDescent="0.25">
      <c r="A2526" s="39">
        <v>2525</v>
      </c>
      <c r="B2526" s="5"/>
      <c r="C2526" s="5"/>
      <c r="D2526" s="5"/>
      <c r="E2526" s="6" t="str">
        <f>IFERROR(VLOOKUP(D2526,'Formato validacion'!$E$2:$F$131,2,0),"Escoja un ESM")</f>
        <v>Escoja un ESM</v>
      </c>
      <c r="F2526" s="31"/>
      <c r="G2526" s="5"/>
      <c r="H2526" s="5"/>
      <c r="I2526" s="5"/>
      <c r="J2526" s="5"/>
      <c r="K2526" s="5"/>
      <c r="L2526" s="6" t="str">
        <f>IFERROR(VLOOKUP(K2526,Tabla4[[ESPECIALIDADES]:[ÁREA DE LA ESPECIALIDAD]],2,0),"Escoja una especialidad")</f>
        <v>Escoja una especialidad</v>
      </c>
      <c r="M2526" s="5"/>
      <c r="N2526" s="5"/>
      <c r="O2526" s="5"/>
      <c r="P2526" s="6">
        <f>'Formato Productividad'!$M2526-'Formato Productividad'!$AI2526</f>
        <v>0</v>
      </c>
      <c r="Q2526" s="6" t="str">
        <f>IFERROR(VLOOKUP('Formato Productividad'!$K2526,Tabla4[],3,0),"Escoja una especialidad")</f>
        <v>Escoja una especialidad</v>
      </c>
      <c r="R2526" s="6" t="str">
        <f t="shared" si="156"/>
        <v>No aplica</v>
      </c>
      <c r="S2526" s="5"/>
      <c r="T2526" s="5"/>
      <c r="U2526" s="5"/>
      <c r="V2526" s="6">
        <f t="shared" si="157"/>
        <v>0</v>
      </c>
      <c r="W2526" s="6" t="str">
        <f t="shared" si="158"/>
        <v>No aplica</v>
      </c>
      <c r="X2526" s="35" t="str">
        <f t="shared" si="159"/>
        <v>No aplica</v>
      </c>
      <c r="Y2526" s="37"/>
      <c r="Z2526" s="38"/>
      <c r="AA2526" s="36"/>
      <c r="AB2526" s="38"/>
      <c r="AC2526" s="37"/>
      <c r="AD2526" s="38"/>
      <c r="AE2526" s="37"/>
      <c r="AF2526" s="38"/>
      <c r="AG2526" s="37"/>
      <c r="AH2526" s="38"/>
      <c r="AI2526" s="36"/>
      <c r="AJ2526" s="5"/>
      <c r="AK2526" s="5"/>
      <c r="AL2526" s="6">
        <f>IFERROR('Formato Productividad'!$Y2526+'Formato Productividad'!$AA2526+'Formato Productividad'!$AC2526,0)+'Formato Productividad'!$AE2526</f>
        <v>0</v>
      </c>
      <c r="AM2526" s="6">
        <f>IFERROR((('Formato Productividad'!$T2526+'Formato Productividad'!$V2526+'Formato Productividad'!$U2526)/'Formato Productividad'!$Q2526),0)+'Formato Productividad'!$AL2526</f>
        <v>0</v>
      </c>
      <c r="AN2526" s="7">
        <f>IFERROR(('Formato Productividad'!$AM2526/'Formato Productividad'!$N2526)*('Formato Productividad'!$N2526/'Formato Productividad'!$P2526),0)</f>
        <v>0</v>
      </c>
      <c r="AO2526" s="7">
        <f>IFERROR(('Formato Productividad'!$AG2526/'Formato Productividad'!$O2526)*('Formato Productividad'!$O2526/'Formato Productividad'!$P2526),0)</f>
        <v>0</v>
      </c>
      <c r="AP2526" s="7">
        <f>'Formato Productividad'!$AN2526+'Formato Productividad'!$AO2526</f>
        <v>0</v>
      </c>
      <c r="AQ2526" s="5"/>
      <c r="AR2526" s="7">
        <f>IFERROR('Formato Productividad'!$AM2526/'Formato Productividad'!$N2526,0)</f>
        <v>0</v>
      </c>
      <c r="AS2526" s="7">
        <f>IFERROR('Formato Productividad'!$AG2526/'Formato Productividad'!$O2526,0)</f>
        <v>0</v>
      </c>
      <c r="AT2526" s="71">
        <f>IFERROR('Formato Productividad'!$AI2526/'Formato Productividad'!$M2526,0)</f>
        <v>0</v>
      </c>
      <c r="AU2526" s="74"/>
    </row>
    <row r="2527" spans="1:47" s="33" customFormat="1" ht="25.5" customHeight="1" x14ac:dyDescent="0.25">
      <c r="A2527" s="39">
        <v>2526</v>
      </c>
      <c r="B2527" s="5"/>
      <c r="C2527" s="5"/>
      <c r="D2527" s="5"/>
      <c r="E2527" s="6" t="str">
        <f>IFERROR(VLOOKUP(D2527,'Formato validacion'!$E$2:$F$131,2,0),"Escoja un ESM")</f>
        <v>Escoja un ESM</v>
      </c>
      <c r="F2527" s="31"/>
      <c r="G2527" s="5"/>
      <c r="H2527" s="5"/>
      <c r="I2527" s="5"/>
      <c r="J2527" s="5"/>
      <c r="K2527" s="5"/>
      <c r="L2527" s="6" t="str">
        <f>IFERROR(VLOOKUP(K2527,Tabla4[[ESPECIALIDADES]:[ÁREA DE LA ESPECIALIDAD]],2,0),"Escoja una especialidad")</f>
        <v>Escoja una especialidad</v>
      </c>
      <c r="M2527" s="5"/>
      <c r="N2527" s="5"/>
      <c r="O2527" s="5"/>
      <c r="P2527" s="6">
        <f>'Formato Productividad'!$M2527-'Formato Productividad'!$AI2527</f>
        <v>0</v>
      </c>
      <c r="Q2527" s="6" t="str">
        <f>IFERROR(VLOOKUP('Formato Productividad'!$K2527,Tabla4[],3,0),"Escoja una especialidad")</f>
        <v>Escoja una especialidad</v>
      </c>
      <c r="R2527" s="6" t="str">
        <f t="shared" si="156"/>
        <v>No aplica</v>
      </c>
      <c r="S2527" s="5"/>
      <c r="T2527" s="5"/>
      <c r="U2527" s="5"/>
      <c r="V2527" s="6">
        <f t="shared" si="157"/>
        <v>0</v>
      </c>
      <c r="W2527" s="6" t="str">
        <f t="shared" si="158"/>
        <v>No aplica</v>
      </c>
      <c r="X2527" s="35" t="str">
        <f t="shared" si="159"/>
        <v>No aplica</v>
      </c>
      <c r="Y2527" s="37"/>
      <c r="Z2527" s="38"/>
      <c r="AA2527" s="36"/>
      <c r="AB2527" s="38"/>
      <c r="AC2527" s="37"/>
      <c r="AD2527" s="38"/>
      <c r="AE2527" s="37"/>
      <c r="AF2527" s="38"/>
      <c r="AG2527" s="37"/>
      <c r="AH2527" s="38"/>
      <c r="AI2527" s="36"/>
      <c r="AJ2527" s="5"/>
      <c r="AK2527" s="5"/>
      <c r="AL2527" s="6">
        <f>IFERROR('Formato Productividad'!$Y2527+'Formato Productividad'!$AA2527+'Formato Productividad'!$AC2527,0)+'Formato Productividad'!$AE2527</f>
        <v>0</v>
      </c>
      <c r="AM2527" s="6">
        <f>IFERROR((('Formato Productividad'!$T2527+'Formato Productividad'!$V2527+'Formato Productividad'!$U2527)/'Formato Productividad'!$Q2527),0)+'Formato Productividad'!$AL2527</f>
        <v>0</v>
      </c>
      <c r="AN2527" s="7">
        <f>IFERROR(('Formato Productividad'!$AM2527/'Formato Productividad'!$N2527)*('Formato Productividad'!$N2527/'Formato Productividad'!$P2527),0)</f>
        <v>0</v>
      </c>
      <c r="AO2527" s="7">
        <f>IFERROR(('Formato Productividad'!$AG2527/'Formato Productividad'!$O2527)*('Formato Productividad'!$O2527/'Formato Productividad'!$P2527),0)</f>
        <v>0</v>
      </c>
      <c r="AP2527" s="7">
        <f>'Formato Productividad'!$AN2527+'Formato Productividad'!$AO2527</f>
        <v>0</v>
      </c>
      <c r="AQ2527" s="5"/>
      <c r="AR2527" s="7">
        <f>IFERROR('Formato Productividad'!$AM2527/'Formato Productividad'!$N2527,0)</f>
        <v>0</v>
      </c>
      <c r="AS2527" s="7">
        <f>IFERROR('Formato Productividad'!$AG2527/'Formato Productividad'!$O2527,0)</f>
        <v>0</v>
      </c>
      <c r="AT2527" s="71">
        <f>IFERROR('Formato Productividad'!$AI2527/'Formato Productividad'!$M2527,0)</f>
        <v>0</v>
      </c>
      <c r="AU2527" s="74"/>
    </row>
    <row r="2528" spans="1:47" s="33" customFormat="1" ht="25.5" customHeight="1" x14ac:dyDescent="0.25">
      <c r="A2528" s="39">
        <v>2527</v>
      </c>
      <c r="B2528" s="5"/>
      <c r="C2528" s="5"/>
      <c r="D2528" s="5"/>
      <c r="E2528" s="6" t="str">
        <f>IFERROR(VLOOKUP(D2528,'Formato validacion'!$E$2:$F$131,2,0),"Escoja un ESM")</f>
        <v>Escoja un ESM</v>
      </c>
      <c r="F2528" s="31"/>
      <c r="G2528" s="5"/>
      <c r="H2528" s="5"/>
      <c r="I2528" s="5"/>
      <c r="J2528" s="5"/>
      <c r="K2528" s="5"/>
      <c r="L2528" s="6" t="str">
        <f>IFERROR(VLOOKUP(K2528,Tabla4[[ESPECIALIDADES]:[ÁREA DE LA ESPECIALIDAD]],2,0),"Escoja una especialidad")</f>
        <v>Escoja una especialidad</v>
      </c>
      <c r="M2528" s="5"/>
      <c r="N2528" s="5"/>
      <c r="O2528" s="5"/>
      <c r="P2528" s="6">
        <f>'Formato Productividad'!$M2528-'Formato Productividad'!$AI2528</f>
        <v>0</v>
      </c>
      <c r="Q2528" s="6" t="str">
        <f>IFERROR(VLOOKUP('Formato Productividad'!$K2528,Tabla4[],3,0),"Escoja una especialidad")</f>
        <v>Escoja una especialidad</v>
      </c>
      <c r="R2528" s="6" t="str">
        <f t="shared" si="156"/>
        <v>No aplica</v>
      </c>
      <c r="S2528" s="5"/>
      <c r="T2528" s="5"/>
      <c r="U2528" s="5"/>
      <c r="V2528" s="6">
        <f t="shared" si="157"/>
        <v>0</v>
      </c>
      <c r="W2528" s="6" t="str">
        <f t="shared" si="158"/>
        <v>No aplica</v>
      </c>
      <c r="X2528" s="35" t="str">
        <f t="shared" si="159"/>
        <v>No aplica</v>
      </c>
      <c r="Y2528" s="37"/>
      <c r="Z2528" s="38"/>
      <c r="AA2528" s="36"/>
      <c r="AB2528" s="38"/>
      <c r="AC2528" s="37"/>
      <c r="AD2528" s="38"/>
      <c r="AE2528" s="37"/>
      <c r="AF2528" s="38"/>
      <c r="AG2528" s="37"/>
      <c r="AH2528" s="38"/>
      <c r="AI2528" s="36"/>
      <c r="AJ2528" s="5"/>
      <c r="AK2528" s="5"/>
      <c r="AL2528" s="6">
        <f>IFERROR('Formato Productividad'!$Y2528+'Formato Productividad'!$AA2528+'Formato Productividad'!$AC2528,0)+'Formato Productividad'!$AE2528</f>
        <v>0</v>
      </c>
      <c r="AM2528" s="6">
        <f>IFERROR((('Formato Productividad'!$T2528+'Formato Productividad'!$V2528+'Formato Productividad'!$U2528)/'Formato Productividad'!$Q2528),0)+'Formato Productividad'!$AL2528</f>
        <v>0</v>
      </c>
      <c r="AN2528" s="7">
        <f>IFERROR(('Formato Productividad'!$AM2528/'Formato Productividad'!$N2528)*('Formato Productividad'!$N2528/'Formato Productividad'!$P2528),0)</f>
        <v>0</v>
      </c>
      <c r="AO2528" s="7">
        <f>IFERROR(('Formato Productividad'!$AG2528/'Formato Productividad'!$O2528)*('Formato Productividad'!$O2528/'Formato Productividad'!$P2528),0)</f>
        <v>0</v>
      </c>
      <c r="AP2528" s="7">
        <f>'Formato Productividad'!$AN2528+'Formato Productividad'!$AO2528</f>
        <v>0</v>
      </c>
      <c r="AQ2528" s="5"/>
      <c r="AR2528" s="7">
        <f>IFERROR('Formato Productividad'!$AM2528/'Formato Productividad'!$N2528,0)</f>
        <v>0</v>
      </c>
      <c r="AS2528" s="7">
        <f>IFERROR('Formato Productividad'!$AG2528/'Formato Productividad'!$O2528,0)</f>
        <v>0</v>
      </c>
      <c r="AT2528" s="71">
        <f>IFERROR('Formato Productividad'!$AI2528/'Formato Productividad'!$M2528,0)</f>
        <v>0</v>
      </c>
      <c r="AU2528" s="74"/>
    </row>
    <row r="2529" spans="1:47" s="33" customFormat="1" ht="25.5" customHeight="1" x14ac:dyDescent="0.25">
      <c r="A2529" s="39">
        <v>2528</v>
      </c>
      <c r="B2529" s="5"/>
      <c r="C2529" s="5"/>
      <c r="D2529" s="5"/>
      <c r="E2529" s="6" t="str">
        <f>IFERROR(VLOOKUP(D2529,'Formato validacion'!$E$2:$F$131,2,0),"Escoja un ESM")</f>
        <v>Escoja un ESM</v>
      </c>
      <c r="F2529" s="31"/>
      <c r="G2529" s="5"/>
      <c r="H2529" s="5"/>
      <c r="I2529" s="5"/>
      <c r="J2529" s="5"/>
      <c r="K2529" s="5"/>
      <c r="L2529" s="6" t="str">
        <f>IFERROR(VLOOKUP(K2529,Tabla4[[ESPECIALIDADES]:[ÁREA DE LA ESPECIALIDAD]],2,0),"Escoja una especialidad")</f>
        <v>Escoja una especialidad</v>
      </c>
      <c r="M2529" s="5"/>
      <c r="N2529" s="5"/>
      <c r="O2529" s="5"/>
      <c r="P2529" s="6">
        <f>'Formato Productividad'!$M2529-'Formato Productividad'!$AI2529</f>
        <v>0</v>
      </c>
      <c r="Q2529" s="6" t="str">
        <f>IFERROR(VLOOKUP('Formato Productividad'!$K2529,Tabla4[],3,0),"Escoja una especialidad")</f>
        <v>Escoja una especialidad</v>
      </c>
      <c r="R2529" s="6" t="str">
        <f t="shared" si="156"/>
        <v>No aplica</v>
      </c>
      <c r="S2529" s="5"/>
      <c r="T2529" s="5"/>
      <c r="U2529" s="5"/>
      <c r="V2529" s="6">
        <f t="shared" si="157"/>
        <v>0</v>
      </c>
      <c r="W2529" s="6" t="str">
        <f t="shared" si="158"/>
        <v>No aplica</v>
      </c>
      <c r="X2529" s="35" t="str">
        <f t="shared" si="159"/>
        <v>No aplica</v>
      </c>
      <c r="Y2529" s="37"/>
      <c r="Z2529" s="38"/>
      <c r="AA2529" s="36"/>
      <c r="AB2529" s="38"/>
      <c r="AC2529" s="37"/>
      <c r="AD2529" s="38"/>
      <c r="AE2529" s="37"/>
      <c r="AF2529" s="38"/>
      <c r="AG2529" s="37"/>
      <c r="AH2529" s="38"/>
      <c r="AI2529" s="36"/>
      <c r="AJ2529" s="5"/>
      <c r="AK2529" s="5"/>
      <c r="AL2529" s="6">
        <f>IFERROR('Formato Productividad'!$Y2529+'Formato Productividad'!$AA2529+'Formato Productividad'!$AC2529,0)+'Formato Productividad'!$AE2529</f>
        <v>0</v>
      </c>
      <c r="AM2529" s="6">
        <f>IFERROR((('Formato Productividad'!$T2529+'Formato Productividad'!$V2529+'Formato Productividad'!$U2529)/'Formato Productividad'!$Q2529),0)+'Formato Productividad'!$AL2529</f>
        <v>0</v>
      </c>
      <c r="AN2529" s="7">
        <f>IFERROR(('Formato Productividad'!$AM2529/'Formato Productividad'!$N2529)*('Formato Productividad'!$N2529/'Formato Productividad'!$P2529),0)</f>
        <v>0</v>
      </c>
      <c r="AO2529" s="7">
        <f>IFERROR(('Formato Productividad'!$AG2529/'Formato Productividad'!$O2529)*('Formato Productividad'!$O2529/'Formato Productividad'!$P2529),0)</f>
        <v>0</v>
      </c>
      <c r="AP2529" s="7">
        <f>'Formato Productividad'!$AN2529+'Formato Productividad'!$AO2529</f>
        <v>0</v>
      </c>
      <c r="AQ2529" s="5"/>
      <c r="AR2529" s="7">
        <f>IFERROR('Formato Productividad'!$AM2529/'Formato Productividad'!$N2529,0)</f>
        <v>0</v>
      </c>
      <c r="AS2529" s="7">
        <f>IFERROR('Formato Productividad'!$AG2529/'Formato Productividad'!$O2529,0)</f>
        <v>0</v>
      </c>
      <c r="AT2529" s="71">
        <f>IFERROR('Formato Productividad'!$AI2529/'Formato Productividad'!$M2529,0)</f>
        <v>0</v>
      </c>
      <c r="AU2529" s="74"/>
    </row>
    <row r="2530" spans="1:47" s="33" customFormat="1" ht="25.5" customHeight="1" x14ac:dyDescent="0.25">
      <c r="A2530" s="39">
        <v>2529</v>
      </c>
      <c r="B2530" s="5"/>
      <c r="C2530" s="5"/>
      <c r="D2530" s="5"/>
      <c r="E2530" s="6" t="str">
        <f>IFERROR(VLOOKUP(D2530,'Formato validacion'!$E$2:$F$131,2,0),"Escoja un ESM")</f>
        <v>Escoja un ESM</v>
      </c>
      <c r="F2530" s="31"/>
      <c r="G2530" s="5"/>
      <c r="H2530" s="5"/>
      <c r="I2530" s="5"/>
      <c r="J2530" s="5"/>
      <c r="K2530" s="5"/>
      <c r="L2530" s="6" t="str">
        <f>IFERROR(VLOOKUP(K2530,Tabla4[[ESPECIALIDADES]:[ÁREA DE LA ESPECIALIDAD]],2,0),"Escoja una especialidad")</f>
        <v>Escoja una especialidad</v>
      </c>
      <c r="M2530" s="5"/>
      <c r="N2530" s="5"/>
      <c r="O2530" s="5"/>
      <c r="P2530" s="6">
        <f>'Formato Productividad'!$M2530-'Formato Productividad'!$AI2530</f>
        <v>0</v>
      </c>
      <c r="Q2530" s="6" t="str">
        <f>IFERROR(VLOOKUP('Formato Productividad'!$K2530,Tabla4[],3,0),"Escoja una especialidad")</f>
        <v>Escoja una especialidad</v>
      </c>
      <c r="R2530" s="6" t="str">
        <f t="shared" si="156"/>
        <v>No aplica</v>
      </c>
      <c r="S2530" s="5"/>
      <c r="T2530" s="5"/>
      <c r="U2530" s="5"/>
      <c r="V2530" s="6">
        <f t="shared" si="157"/>
        <v>0</v>
      </c>
      <c r="W2530" s="6" t="str">
        <f t="shared" si="158"/>
        <v>No aplica</v>
      </c>
      <c r="X2530" s="35" t="str">
        <f t="shared" si="159"/>
        <v>No aplica</v>
      </c>
      <c r="Y2530" s="37"/>
      <c r="Z2530" s="38"/>
      <c r="AA2530" s="36"/>
      <c r="AB2530" s="38"/>
      <c r="AC2530" s="37"/>
      <c r="AD2530" s="38"/>
      <c r="AE2530" s="37"/>
      <c r="AF2530" s="38"/>
      <c r="AG2530" s="37"/>
      <c r="AH2530" s="38"/>
      <c r="AI2530" s="36"/>
      <c r="AJ2530" s="5"/>
      <c r="AK2530" s="5"/>
      <c r="AL2530" s="6">
        <f>IFERROR('Formato Productividad'!$Y2530+'Formato Productividad'!$AA2530+'Formato Productividad'!$AC2530,0)+'Formato Productividad'!$AE2530</f>
        <v>0</v>
      </c>
      <c r="AM2530" s="6">
        <f>IFERROR((('Formato Productividad'!$T2530+'Formato Productividad'!$V2530+'Formato Productividad'!$U2530)/'Formato Productividad'!$Q2530),0)+'Formato Productividad'!$AL2530</f>
        <v>0</v>
      </c>
      <c r="AN2530" s="7">
        <f>IFERROR(('Formato Productividad'!$AM2530/'Formato Productividad'!$N2530)*('Formato Productividad'!$N2530/'Formato Productividad'!$P2530),0)</f>
        <v>0</v>
      </c>
      <c r="AO2530" s="7">
        <f>IFERROR(('Formato Productividad'!$AG2530/'Formato Productividad'!$O2530)*('Formato Productividad'!$O2530/'Formato Productividad'!$P2530),0)</f>
        <v>0</v>
      </c>
      <c r="AP2530" s="7">
        <f>'Formato Productividad'!$AN2530+'Formato Productividad'!$AO2530</f>
        <v>0</v>
      </c>
      <c r="AQ2530" s="5"/>
      <c r="AR2530" s="7">
        <f>IFERROR('Formato Productividad'!$AM2530/'Formato Productividad'!$N2530,0)</f>
        <v>0</v>
      </c>
      <c r="AS2530" s="7">
        <f>IFERROR('Formato Productividad'!$AG2530/'Formato Productividad'!$O2530,0)</f>
        <v>0</v>
      </c>
      <c r="AT2530" s="71">
        <f>IFERROR('Formato Productividad'!$AI2530/'Formato Productividad'!$M2530,0)</f>
        <v>0</v>
      </c>
      <c r="AU2530" s="74"/>
    </row>
    <row r="2531" spans="1:47" s="33" customFormat="1" ht="25.5" customHeight="1" x14ac:dyDescent="0.25">
      <c r="A2531" s="39">
        <v>2530</v>
      </c>
      <c r="B2531" s="5"/>
      <c r="C2531" s="5"/>
      <c r="D2531" s="5"/>
      <c r="E2531" s="6" t="str">
        <f>IFERROR(VLOOKUP(D2531,'Formato validacion'!$E$2:$F$131,2,0),"Escoja un ESM")</f>
        <v>Escoja un ESM</v>
      </c>
      <c r="F2531" s="31"/>
      <c r="G2531" s="5"/>
      <c r="H2531" s="5"/>
      <c r="I2531" s="5"/>
      <c r="J2531" s="5"/>
      <c r="K2531" s="5"/>
      <c r="L2531" s="6" t="str">
        <f>IFERROR(VLOOKUP(K2531,Tabla4[[ESPECIALIDADES]:[ÁREA DE LA ESPECIALIDAD]],2,0),"Escoja una especialidad")</f>
        <v>Escoja una especialidad</v>
      </c>
      <c r="M2531" s="5"/>
      <c r="N2531" s="5"/>
      <c r="O2531" s="5"/>
      <c r="P2531" s="6">
        <f>'Formato Productividad'!$M2531-'Formato Productividad'!$AI2531</f>
        <v>0</v>
      </c>
      <c r="Q2531" s="6" t="str">
        <f>IFERROR(VLOOKUP('Formato Productividad'!$K2531,Tabla4[],3,0),"Escoja una especialidad")</f>
        <v>Escoja una especialidad</v>
      </c>
      <c r="R2531" s="6" t="str">
        <f t="shared" si="156"/>
        <v>No aplica</v>
      </c>
      <c r="S2531" s="5"/>
      <c r="T2531" s="5"/>
      <c r="U2531" s="5"/>
      <c r="V2531" s="6">
        <f t="shared" si="157"/>
        <v>0</v>
      </c>
      <c r="W2531" s="6" t="str">
        <f t="shared" si="158"/>
        <v>No aplica</v>
      </c>
      <c r="X2531" s="35" t="str">
        <f t="shared" si="159"/>
        <v>No aplica</v>
      </c>
      <c r="Y2531" s="37"/>
      <c r="Z2531" s="38"/>
      <c r="AA2531" s="36"/>
      <c r="AB2531" s="38"/>
      <c r="AC2531" s="37"/>
      <c r="AD2531" s="38"/>
      <c r="AE2531" s="37"/>
      <c r="AF2531" s="38"/>
      <c r="AG2531" s="37"/>
      <c r="AH2531" s="38"/>
      <c r="AI2531" s="36"/>
      <c r="AJ2531" s="5"/>
      <c r="AK2531" s="5"/>
      <c r="AL2531" s="6">
        <f>IFERROR('Formato Productividad'!$Y2531+'Formato Productividad'!$AA2531+'Formato Productividad'!$AC2531,0)+'Formato Productividad'!$AE2531</f>
        <v>0</v>
      </c>
      <c r="AM2531" s="6">
        <f>IFERROR((('Formato Productividad'!$T2531+'Formato Productividad'!$V2531+'Formato Productividad'!$U2531)/'Formato Productividad'!$Q2531),0)+'Formato Productividad'!$AL2531</f>
        <v>0</v>
      </c>
      <c r="AN2531" s="7">
        <f>IFERROR(('Formato Productividad'!$AM2531/'Formato Productividad'!$N2531)*('Formato Productividad'!$N2531/'Formato Productividad'!$P2531),0)</f>
        <v>0</v>
      </c>
      <c r="AO2531" s="7">
        <f>IFERROR(('Formato Productividad'!$AG2531/'Formato Productividad'!$O2531)*('Formato Productividad'!$O2531/'Formato Productividad'!$P2531),0)</f>
        <v>0</v>
      </c>
      <c r="AP2531" s="7">
        <f>'Formato Productividad'!$AN2531+'Formato Productividad'!$AO2531</f>
        <v>0</v>
      </c>
      <c r="AQ2531" s="5"/>
      <c r="AR2531" s="7">
        <f>IFERROR('Formato Productividad'!$AM2531/'Formato Productividad'!$N2531,0)</f>
        <v>0</v>
      </c>
      <c r="AS2531" s="7">
        <f>IFERROR('Formato Productividad'!$AG2531/'Formato Productividad'!$O2531,0)</f>
        <v>0</v>
      </c>
      <c r="AT2531" s="71">
        <f>IFERROR('Formato Productividad'!$AI2531/'Formato Productividad'!$M2531,0)</f>
        <v>0</v>
      </c>
      <c r="AU2531" s="74"/>
    </row>
    <row r="2532" spans="1:47" s="33" customFormat="1" ht="25.5" customHeight="1" x14ac:dyDescent="0.25">
      <c r="A2532" s="39">
        <v>2531</v>
      </c>
      <c r="B2532" s="5"/>
      <c r="C2532" s="5"/>
      <c r="D2532" s="5"/>
      <c r="E2532" s="6" t="str">
        <f>IFERROR(VLOOKUP(D2532,'Formato validacion'!$E$2:$F$131,2,0),"Escoja un ESM")</f>
        <v>Escoja un ESM</v>
      </c>
      <c r="F2532" s="31"/>
      <c r="G2532" s="5"/>
      <c r="H2532" s="5"/>
      <c r="I2532" s="5"/>
      <c r="J2532" s="5"/>
      <c r="K2532" s="5"/>
      <c r="L2532" s="6" t="str">
        <f>IFERROR(VLOOKUP(K2532,Tabla4[[ESPECIALIDADES]:[ÁREA DE LA ESPECIALIDAD]],2,0),"Escoja una especialidad")</f>
        <v>Escoja una especialidad</v>
      </c>
      <c r="M2532" s="5"/>
      <c r="N2532" s="5"/>
      <c r="O2532" s="5"/>
      <c r="P2532" s="6">
        <f>'Formato Productividad'!$M2532-'Formato Productividad'!$AI2532</f>
        <v>0</v>
      </c>
      <c r="Q2532" s="6" t="str">
        <f>IFERROR(VLOOKUP('Formato Productividad'!$K2532,Tabla4[],3,0),"Escoja una especialidad")</f>
        <v>Escoja una especialidad</v>
      </c>
      <c r="R2532" s="6" t="str">
        <f t="shared" si="156"/>
        <v>No aplica</v>
      </c>
      <c r="S2532" s="5"/>
      <c r="T2532" s="5"/>
      <c r="U2532" s="5"/>
      <c r="V2532" s="6">
        <f t="shared" si="157"/>
        <v>0</v>
      </c>
      <c r="W2532" s="6" t="str">
        <f t="shared" si="158"/>
        <v>No aplica</v>
      </c>
      <c r="X2532" s="35" t="str">
        <f t="shared" si="159"/>
        <v>No aplica</v>
      </c>
      <c r="Y2532" s="37"/>
      <c r="Z2532" s="38"/>
      <c r="AA2532" s="36"/>
      <c r="AB2532" s="38"/>
      <c r="AC2532" s="37"/>
      <c r="AD2532" s="38"/>
      <c r="AE2532" s="37"/>
      <c r="AF2532" s="38"/>
      <c r="AG2532" s="37"/>
      <c r="AH2532" s="38"/>
      <c r="AI2532" s="36"/>
      <c r="AJ2532" s="5"/>
      <c r="AK2532" s="5"/>
      <c r="AL2532" s="6">
        <f>IFERROR('Formato Productividad'!$Y2532+'Formato Productividad'!$AA2532+'Formato Productividad'!$AC2532,0)+'Formato Productividad'!$AE2532</f>
        <v>0</v>
      </c>
      <c r="AM2532" s="6">
        <f>IFERROR((('Formato Productividad'!$T2532+'Formato Productividad'!$V2532+'Formato Productividad'!$U2532)/'Formato Productividad'!$Q2532),0)+'Formato Productividad'!$AL2532</f>
        <v>0</v>
      </c>
      <c r="AN2532" s="7">
        <f>IFERROR(('Formato Productividad'!$AM2532/'Formato Productividad'!$N2532)*('Formato Productividad'!$N2532/'Formato Productividad'!$P2532),0)</f>
        <v>0</v>
      </c>
      <c r="AO2532" s="7">
        <f>IFERROR(('Formato Productividad'!$AG2532/'Formato Productividad'!$O2532)*('Formato Productividad'!$O2532/'Formato Productividad'!$P2532),0)</f>
        <v>0</v>
      </c>
      <c r="AP2532" s="7">
        <f>'Formato Productividad'!$AN2532+'Formato Productividad'!$AO2532</f>
        <v>0</v>
      </c>
      <c r="AQ2532" s="5"/>
      <c r="AR2532" s="7">
        <f>IFERROR('Formato Productividad'!$AM2532/'Formato Productividad'!$N2532,0)</f>
        <v>0</v>
      </c>
      <c r="AS2532" s="7">
        <f>IFERROR('Formato Productividad'!$AG2532/'Formato Productividad'!$O2532,0)</f>
        <v>0</v>
      </c>
      <c r="AT2532" s="71">
        <f>IFERROR('Formato Productividad'!$AI2532/'Formato Productividad'!$M2532,0)</f>
        <v>0</v>
      </c>
      <c r="AU2532" s="74"/>
    </row>
    <row r="2533" spans="1:47" s="33" customFormat="1" ht="25.5" customHeight="1" x14ac:dyDescent="0.25">
      <c r="A2533" s="39">
        <v>2532</v>
      </c>
      <c r="B2533" s="5"/>
      <c r="C2533" s="5"/>
      <c r="D2533" s="5"/>
      <c r="E2533" s="6" t="str">
        <f>IFERROR(VLOOKUP(D2533,'Formato validacion'!$E$2:$F$131,2,0),"Escoja un ESM")</f>
        <v>Escoja un ESM</v>
      </c>
      <c r="F2533" s="31"/>
      <c r="G2533" s="5"/>
      <c r="H2533" s="5"/>
      <c r="I2533" s="5"/>
      <c r="J2533" s="5"/>
      <c r="K2533" s="5"/>
      <c r="L2533" s="6" t="str">
        <f>IFERROR(VLOOKUP(K2533,Tabla4[[ESPECIALIDADES]:[ÁREA DE LA ESPECIALIDAD]],2,0),"Escoja una especialidad")</f>
        <v>Escoja una especialidad</v>
      </c>
      <c r="M2533" s="5"/>
      <c r="N2533" s="5"/>
      <c r="O2533" s="5"/>
      <c r="P2533" s="6">
        <f>'Formato Productividad'!$M2533-'Formato Productividad'!$AI2533</f>
        <v>0</v>
      </c>
      <c r="Q2533" s="6" t="str">
        <f>IFERROR(VLOOKUP('Formato Productividad'!$K2533,Tabla4[],3,0),"Escoja una especialidad")</f>
        <v>Escoja una especialidad</v>
      </c>
      <c r="R2533" s="6" t="str">
        <f t="shared" si="156"/>
        <v>No aplica</v>
      </c>
      <c r="S2533" s="5"/>
      <c r="T2533" s="5"/>
      <c r="U2533" s="5"/>
      <c r="V2533" s="6">
        <f t="shared" si="157"/>
        <v>0</v>
      </c>
      <c r="W2533" s="6" t="str">
        <f t="shared" si="158"/>
        <v>No aplica</v>
      </c>
      <c r="X2533" s="35" t="str">
        <f t="shared" si="159"/>
        <v>No aplica</v>
      </c>
      <c r="Y2533" s="37"/>
      <c r="Z2533" s="38"/>
      <c r="AA2533" s="36"/>
      <c r="AB2533" s="38"/>
      <c r="AC2533" s="37"/>
      <c r="AD2533" s="38"/>
      <c r="AE2533" s="37"/>
      <c r="AF2533" s="38"/>
      <c r="AG2533" s="37"/>
      <c r="AH2533" s="38"/>
      <c r="AI2533" s="36"/>
      <c r="AJ2533" s="5"/>
      <c r="AK2533" s="5"/>
      <c r="AL2533" s="6">
        <f>IFERROR('Formato Productividad'!$Y2533+'Formato Productividad'!$AA2533+'Formato Productividad'!$AC2533,0)+'Formato Productividad'!$AE2533</f>
        <v>0</v>
      </c>
      <c r="AM2533" s="6">
        <f>IFERROR((('Formato Productividad'!$T2533+'Formato Productividad'!$V2533+'Formato Productividad'!$U2533)/'Formato Productividad'!$Q2533),0)+'Formato Productividad'!$AL2533</f>
        <v>0</v>
      </c>
      <c r="AN2533" s="7">
        <f>IFERROR(('Formato Productividad'!$AM2533/'Formato Productividad'!$N2533)*('Formato Productividad'!$N2533/'Formato Productividad'!$P2533),0)</f>
        <v>0</v>
      </c>
      <c r="AO2533" s="7">
        <f>IFERROR(('Formato Productividad'!$AG2533/'Formato Productividad'!$O2533)*('Formato Productividad'!$O2533/'Formato Productividad'!$P2533),0)</f>
        <v>0</v>
      </c>
      <c r="AP2533" s="7">
        <f>'Formato Productividad'!$AN2533+'Formato Productividad'!$AO2533</f>
        <v>0</v>
      </c>
      <c r="AQ2533" s="5"/>
      <c r="AR2533" s="7">
        <f>IFERROR('Formato Productividad'!$AM2533/'Formato Productividad'!$N2533,0)</f>
        <v>0</v>
      </c>
      <c r="AS2533" s="7">
        <f>IFERROR('Formato Productividad'!$AG2533/'Formato Productividad'!$O2533,0)</f>
        <v>0</v>
      </c>
      <c r="AT2533" s="71">
        <f>IFERROR('Formato Productividad'!$AI2533/'Formato Productividad'!$M2533,0)</f>
        <v>0</v>
      </c>
      <c r="AU2533" s="74"/>
    </row>
    <row r="2534" spans="1:47" s="33" customFormat="1" ht="25.5" customHeight="1" x14ac:dyDescent="0.25">
      <c r="A2534" s="39">
        <v>2533</v>
      </c>
      <c r="B2534" s="5"/>
      <c r="C2534" s="5"/>
      <c r="D2534" s="5"/>
      <c r="E2534" s="6" t="str">
        <f>IFERROR(VLOOKUP(D2534,'Formato validacion'!$E$2:$F$131,2,0),"Escoja un ESM")</f>
        <v>Escoja un ESM</v>
      </c>
      <c r="F2534" s="31"/>
      <c r="G2534" s="5"/>
      <c r="H2534" s="5"/>
      <c r="I2534" s="5"/>
      <c r="J2534" s="5"/>
      <c r="K2534" s="5"/>
      <c r="L2534" s="6" t="str">
        <f>IFERROR(VLOOKUP(K2534,Tabla4[[ESPECIALIDADES]:[ÁREA DE LA ESPECIALIDAD]],2,0),"Escoja una especialidad")</f>
        <v>Escoja una especialidad</v>
      </c>
      <c r="M2534" s="5"/>
      <c r="N2534" s="5"/>
      <c r="O2534" s="5"/>
      <c r="P2534" s="6">
        <f>'Formato Productividad'!$M2534-'Formato Productividad'!$AI2534</f>
        <v>0</v>
      </c>
      <c r="Q2534" s="6" t="str">
        <f>IFERROR(VLOOKUP('Formato Productividad'!$K2534,Tabla4[],3,0),"Escoja una especialidad")</f>
        <v>Escoja una especialidad</v>
      </c>
      <c r="R2534" s="6" t="str">
        <f t="shared" si="156"/>
        <v>No aplica</v>
      </c>
      <c r="S2534" s="5"/>
      <c r="T2534" s="5"/>
      <c r="U2534" s="5"/>
      <c r="V2534" s="6">
        <f t="shared" si="157"/>
        <v>0</v>
      </c>
      <c r="W2534" s="6" t="str">
        <f t="shared" si="158"/>
        <v>No aplica</v>
      </c>
      <c r="X2534" s="35" t="str">
        <f t="shared" si="159"/>
        <v>No aplica</v>
      </c>
      <c r="Y2534" s="37"/>
      <c r="Z2534" s="38"/>
      <c r="AA2534" s="36"/>
      <c r="AB2534" s="38"/>
      <c r="AC2534" s="37"/>
      <c r="AD2534" s="38"/>
      <c r="AE2534" s="37"/>
      <c r="AF2534" s="38"/>
      <c r="AG2534" s="37"/>
      <c r="AH2534" s="38"/>
      <c r="AI2534" s="36"/>
      <c r="AJ2534" s="5"/>
      <c r="AK2534" s="5"/>
      <c r="AL2534" s="6">
        <f>IFERROR('Formato Productividad'!$Y2534+'Formato Productividad'!$AA2534+'Formato Productividad'!$AC2534,0)+'Formato Productividad'!$AE2534</f>
        <v>0</v>
      </c>
      <c r="AM2534" s="6">
        <f>IFERROR((('Formato Productividad'!$T2534+'Formato Productividad'!$V2534+'Formato Productividad'!$U2534)/'Formato Productividad'!$Q2534),0)+'Formato Productividad'!$AL2534</f>
        <v>0</v>
      </c>
      <c r="AN2534" s="7">
        <f>IFERROR(('Formato Productividad'!$AM2534/'Formato Productividad'!$N2534)*('Formato Productividad'!$N2534/'Formato Productividad'!$P2534),0)</f>
        <v>0</v>
      </c>
      <c r="AO2534" s="7">
        <f>IFERROR(('Formato Productividad'!$AG2534/'Formato Productividad'!$O2534)*('Formato Productividad'!$O2534/'Formato Productividad'!$P2534),0)</f>
        <v>0</v>
      </c>
      <c r="AP2534" s="7">
        <f>'Formato Productividad'!$AN2534+'Formato Productividad'!$AO2534</f>
        <v>0</v>
      </c>
      <c r="AQ2534" s="5"/>
      <c r="AR2534" s="7">
        <f>IFERROR('Formato Productividad'!$AM2534/'Formato Productividad'!$N2534,0)</f>
        <v>0</v>
      </c>
      <c r="AS2534" s="7">
        <f>IFERROR('Formato Productividad'!$AG2534/'Formato Productividad'!$O2534,0)</f>
        <v>0</v>
      </c>
      <c r="AT2534" s="71">
        <f>IFERROR('Formato Productividad'!$AI2534/'Formato Productividad'!$M2534,0)</f>
        <v>0</v>
      </c>
      <c r="AU2534" s="74"/>
    </row>
    <row r="2535" spans="1:47" s="33" customFormat="1" ht="25.5" customHeight="1" x14ac:dyDescent="0.25">
      <c r="A2535" s="39">
        <v>2534</v>
      </c>
      <c r="B2535" s="5"/>
      <c r="C2535" s="5"/>
      <c r="D2535" s="5"/>
      <c r="E2535" s="6" t="str">
        <f>IFERROR(VLOOKUP(D2535,'Formato validacion'!$E$2:$F$131,2,0),"Escoja un ESM")</f>
        <v>Escoja un ESM</v>
      </c>
      <c r="F2535" s="31"/>
      <c r="G2535" s="5"/>
      <c r="H2535" s="5"/>
      <c r="I2535" s="5"/>
      <c r="J2535" s="5"/>
      <c r="K2535" s="5"/>
      <c r="L2535" s="6" t="str">
        <f>IFERROR(VLOOKUP(K2535,Tabla4[[ESPECIALIDADES]:[ÁREA DE LA ESPECIALIDAD]],2,0),"Escoja una especialidad")</f>
        <v>Escoja una especialidad</v>
      </c>
      <c r="M2535" s="5"/>
      <c r="N2535" s="5"/>
      <c r="O2535" s="5"/>
      <c r="P2535" s="6">
        <f>'Formato Productividad'!$M2535-'Formato Productividad'!$AI2535</f>
        <v>0</v>
      </c>
      <c r="Q2535" s="6" t="str">
        <f>IFERROR(VLOOKUP('Formato Productividad'!$K2535,Tabla4[],3,0),"Escoja una especialidad")</f>
        <v>Escoja una especialidad</v>
      </c>
      <c r="R2535" s="6" t="str">
        <f t="shared" si="156"/>
        <v>No aplica</v>
      </c>
      <c r="S2535" s="5"/>
      <c r="T2535" s="5"/>
      <c r="U2535" s="5"/>
      <c r="V2535" s="6">
        <f t="shared" si="157"/>
        <v>0</v>
      </c>
      <c r="W2535" s="6" t="str">
        <f t="shared" si="158"/>
        <v>No aplica</v>
      </c>
      <c r="X2535" s="35" t="str">
        <f t="shared" si="159"/>
        <v>No aplica</v>
      </c>
      <c r="Y2535" s="37"/>
      <c r="Z2535" s="38"/>
      <c r="AA2535" s="36"/>
      <c r="AB2535" s="38"/>
      <c r="AC2535" s="37"/>
      <c r="AD2535" s="38"/>
      <c r="AE2535" s="37"/>
      <c r="AF2535" s="38"/>
      <c r="AG2535" s="37"/>
      <c r="AH2535" s="38"/>
      <c r="AI2535" s="36"/>
      <c r="AJ2535" s="5"/>
      <c r="AK2535" s="5"/>
      <c r="AL2535" s="6">
        <f>IFERROR('Formato Productividad'!$Y2535+'Formato Productividad'!$AA2535+'Formato Productividad'!$AC2535,0)+'Formato Productividad'!$AE2535</f>
        <v>0</v>
      </c>
      <c r="AM2535" s="6">
        <f>IFERROR((('Formato Productividad'!$T2535+'Formato Productividad'!$V2535+'Formato Productividad'!$U2535)/'Formato Productividad'!$Q2535),0)+'Formato Productividad'!$AL2535</f>
        <v>0</v>
      </c>
      <c r="AN2535" s="7">
        <f>IFERROR(('Formato Productividad'!$AM2535/'Formato Productividad'!$N2535)*('Formato Productividad'!$N2535/'Formato Productividad'!$P2535),0)</f>
        <v>0</v>
      </c>
      <c r="AO2535" s="7">
        <f>IFERROR(('Formato Productividad'!$AG2535/'Formato Productividad'!$O2535)*('Formato Productividad'!$O2535/'Formato Productividad'!$P2535),0)</f>
        <v>0</v>
      </c>
      <c r="AP2535" s="7">
        <f>'Formato Productividad'!$AN2535+'Formato Productividad'!$AO2535</f>
        <v>0</v>
      </c>
      <c r="AQ2535" s="5"/>
      <c r="AR2535" s="7">
        <f>IFERROR('Formato Productividad'!$AM2535/'Formato Productividad'!$N2535,0)</f>
        <v>0</v>
      </c>
      <c r="AS2535" s="7">
        <f>IFERROR('Formato Productividad'!$AG2535/'Formato Productividad'!$O2535,0)</f>
        <v>0</v>
      </c>
      <c r="AT2535" s="71">
        <f>IFERROR('Formato Productividad'!$AI2535/'Formato Productividad'!$M2535,0)</f>
        <v>0</v>
      </c>
      <c r="AU2535" s="74"/>
    </row>
    <row r="2536" spans="1:47" s="33" customFormat="1" ht="25.5" customHeight="1" x14ac:dyDescent="0.25">
      <c r="A2536" s="39">
        <v>2535</v>
      </c>
      <c r="B2536" s="5"/>
      <c r="C2536" s="5"/>
      <c r="D2536" s="5"/>
      <c r="E2536" s="6" t="str">
        <f>IFERROR(VLOOKUP(D2536,'Formato validacion'!$E$2:$F$131,2,0),"Escoja un ESM")</f>
        <v>Escoja un ESM</v>
      </c>
      <c r="F2536" s="31"/>
      <c r="G2536" s="5"/>
      <c r="H2536" s="5"/>
      <c r="I2536" s="5"/>
      <c r="J2536" s="5"/>
      <c r="K2536" s="5"/>
      <c r="L2536" s="6" t="str">
        <f>IFERROR(VLOOKUP(K2536,Tabla4[[ESPECIALIDADES]:[ÁREA DE LA ESPECIALIDAD]],2,0),"Escoja una especialidad")</f>
        <v>Escoja una especialidad</v>
      </c>
      <c r="M2536" s="5"/>
      <c r="N2536" s="5"/>
      <c r="O2536" s="5"/>
      <c r="P2536" s="6">
        <f>'Formato Productividad'!$M2536-'Formato Productividad'!$AI2536</f>
        <v>0</v>
      </c>
      <c r="Q2536" s="6" t="str">
        <f>IFERROR(VLOOKUP('Formato Productividad'!$K2536,Tabla4[],3,0),"Escoja una especialidad")</f>
        <v>Escoja una especialidad</v>
      </c>
      <c r="R2536" s="6" t="str">
        <f t="shared" si="156"/>
        <v>No aplica</v>
      </c>
      <c r="S2536" s="5"/>
      <c r="T2536" s="5"/>
      <c r="U2536" s="5"/>
      <c r="V2536" s="6">
        <f t="shared" si="157"/>
        <v>0</v>
      </c>
      <c r="W2536" s="6" t="str">
        <f t="shared" si="158"/>
        <v>No aplica</v>
      </c>
      <c r="X2536" s="35" t="str">
        <f t="shared" si="159"/>
        <v>No aplica</v>
      </c>
      <c r="Y2536" s="37"/>
      <c r="Z2536" s="38"/>
      <c r="AA2536" s="36"/>
      <c r="AB2536" s="38"/>
      <c r="AC2536" s="37"/>
      <c r="AD2536" s="38"/>
      <c r="AE2536" s="37"/>
      <c r="AF2536" s="38"/>
      <c r="AG2536" s="37"/>
      <c r="AH2536" s="38"/>
      <c r="AI2536" s="36"/>
      <c r="AJ2536" s="5"/>
      <c r="AK2536" s="5"/>
      <c r="AL2536" s="6">
        <f>IFERROR('Formato Productividad'!$Y2536+'Formato Productividad'!$AA2536+'Formato Productividad'!$AC2536,0)+'Formato Productividad'!$AE2536</f>
        <v>0</v>
      </c>
      <c r="AM2536" s="6">
        <f>IFERROR((('Formato Productividad'!$T2536+'Formato Productividad'!$V2536+'Formato Productividad'!$U2536)/'Formato Productividad'!$Q2536),0)+'Formato Productividad'!$AL2536</f>
        <v>0</v>
      </c>
      <c r="AN2536" s="7">
        <f>IFERROR(('Formato Productividad'!$AM2536/'Formato Productividad'!$N2536)*('Formato Productividad'!$N2536/'Formato Productividad'!$P2536),0)</f>
        <v>0</v>
      </c>
      <c r="AO2536" s="7">
        <f>IFERROR(('Formato Productividad'!$AG2536/'Formato Productividad'!$O2536)*('Formato Productividad'!$O2536/'Formato Productividad'!$P2536),0)</f>
        <v>0</v>
      </c>
      <c r="AP2536" s="7">
        <f>'Formato Productividad'!$AN2536+'Formato Productividad'!$AO2536</f>
        <v>0</v>
      </c>
      <c r="AQ2536" s="5"/>
      <c r="AR2536" s="7">
        <f>IFERROR('Formato Productividad'!$AM2536/'Formato Productividad'!$N2536,0)</f>
        <v>0</v>
      </c>
      <c r="AS2536" s="7">
        <f>IFERROR('Formato Productividad'!$AG2536/'Formato Productividad'!$O2536,0)</f>
        <v>0</v>
      </c>
      <c r="AT2536" s="71">
        <f>IFERROR('Formato Productividad'!$AI2536/'Formato Productividad'!$M2536,0)</f>
        <v>0</v>
      </c>
      <c r="AU2536" s="74"/>
    </row>
    <row r="2537" spans="1:47" s="33" customFormat="1" ht="25.5" customHeight="1" x14ac:dyDescent="0.25">
      <c r="A2537" s="39">
        <v>2536</v>
      </c>
      <c r="B2537" s="5"/>
      <c r="C2537" s="5"/>
      <c r="D2537" s="5"/>
      <c r="E2537" s="6" t="str">
        <f>IFERROR(VLOOKUP(D2537,'Formato validacion'!$E$2:$F$131,2,0),"Escoja un ESM")</f>
        <v>Escoja un ESM</v>
      </c>
      <c r="F2537" s="31"/>
      <c r="G2537" s="5"/>
      <c r="H2537" s="5"/>
      <c r="I2537" s="5"/>
      <c r="J2537" s="5"/>
      <c r="K2537" s="5"/>
      <c r="L2537" s="6" t="str">
        <f>IFERROR(VLOOKUP(K2537,Tabla4[[ESPECIALIDADES]:[ÁREA DE LA ESPECIALIDAD]],2,0),"Escoja una especialidad")</f>
        <v>Escoja una especialidad</v>
      </c>
      <c r="M2537" s="5"/>
      <c r="N2537" s="5"/>
      <c r="O2537" s="5"/>
      <c r="P2537" s="6">
        <f>'Formato Productividad'!$M2537-'Formato Productividad'!$AI2537</f>
        <v>0</v>
      </c>
      <c r="Q2537" s="6" t="str">
        <f>IFERROR(VLOOKUP('Formato Productividad'!$K2537,Tabla4[],3,0),"Escoja una especialidad")</f>
        <v>Escoja una especialidad</v>
      </c>
      <c r="R2537" s="6" t="str">
        <f t="shared" si="156"/>
        <v>No aplica</v>
      </c>
      <c r="S2537" s="5"/>
      <c r="T2537" s="5"/>
      <c r="U2537" s="5"/>
      <c r="V2537" s="6">
        <f t="shared" si="157"/>
        <v>0</v>
      </c>
      <c r="W2537" s="6" t="str">
        <f t="shared" si="158"/>
        <v>No aplica</v>
      </c>
      <c r="X2537" s="35" t="str">
        <f t="shared" si="159"/>
        <v>No aplica</v>
      </c>
      <c r="Y2537" s="37"/>
      <c r="Z2537" s="38"/>
      <c r="AA2537" s="36"/>
      <c r="AB2537" s="38"/>
      <c r="AC2537" s="37"/>
      <c r="AD2537" s="38"/>
      <c r="AE2537" s="37"/>
      <c r="AF2537" s="38"/>
      <c r="AG2537" s="37"/>
      <c r="AH2537" s="38"/>
      <c r="AI2537" s="36"/>
      <c r="AJ2537" s="5"/>
      <c r="AK2537" s="5"/>
      <c r="AL2537" s="6">
        <f>IFERROR('Formato Productividad'!$Y2537+'Formato Productividad'!$AA2537+'Formato Productividad'!$AC2537,0)+'Formato Productividad'!$AE2537</f>
        <v>0</v>
      </c>
      <c r="AM2537" s="6">
        <f>IFERROR((('Formato Productividad'!$T2537+'Formato Productividad'!$V2537+'Formato Productividad'!$U2537)/'Formato Productividad'!$Q2537),0)+'Formato Productividad'!$AL2537</f>
        <v>0</v>
      </c>
      <c r="AN2537" s="7">
        <f>IFERROR(('Formato Productividad'!$AM2537/'Formato Productividad'!$N2537)*('Formato Productividad'!$N2537/'Formato Productividad'!$P2537),0)</f>
        <v>0</v>
      </c>
      <c r="AO2537" s="7">
        <f>IFERROR(('Formato Productividad'!$AG2537/'Formato Productividad'!$O2537)*('Formato Productividad'!$O2537/'Formato Productividad'!$P2537),0)</f>
        <v>0</v>
      </c>
      <c r="AP2537" s="7">
        <f>'Formato Productividad'!$AN2537+'Formato Productividad'!$AO2537</f>
        <v>0</v>
      </c>
      <c r="AQ2537" s="5"/>
      <c r="AR2537" s="7">
        <f>IFERROR('Formato Productividad'!$AM2537/'Formato Productividad'!$N2537,0)</f>
        <v>0</v>
      </c>
      <c r="AS2537" s="7">
        <f>IFERROR('Formato Productividad'!$AG2537/'Formato Productividad'!$O2537,0)</f>
        <v>0</v>
      </c>
      <c r="AT2537" s="71">
        <f>IFERROR('Formato Productividad'!$AI2537/'Formato Productividad'!$M2537,0)</f>
        <v>0</v>
      </c>
      <c r="AU2537" s="74"/>
    </row>
    <row r="2538" spans="1:47" s="33" customFormat="1" ht="25.5" customHeight="1" x14ac:dyDescent="0.25">
      <c r="A2538" s="39">
        <v>2537</v>
      </c>
      <c r="B2538" s="5"/>
      <c r="C2538" s="5"/>
      <c r="D2538" s="5"/>
      <c r="E2538" s="6" t="str">
        <f>IFERROR(VLOOKUP(D2538,'Formato validacion'!$E$2:$F$131,2,0),"Escoja un ESM")</f>
        <v>Escoja un ESM</v>
      </c>
      <c r="F2538" s="31"/>
      <c r="G2538" s="5"/>
      <c r="H2538" s="5"/>
      <c r="I2538" s="5"/>
      <c r="J2538" s="5"/>
      <c r="K2538" s="5"/>
      <c r="L2538" s="6" t="str">
        <f>IFERROR(VLOOKUP(K2538,Tabla4[[ESPECIALIDADES]:[ÁREA DE LA ESPECIALIDAD]],2,0),"Escoja una especialidad")</f>
        <v>Escoja una especialidad</v>
      </c>
      <c r="M2538" s="5"/>
      <c r="N2538" s="5"/>
      <c r="O2538" s="5"/>
      <c r="P2538" s="6">
        <f>'Formato Productividad'!$M2538-'Formato Productividad'!$AI2538</f>
        <v>0</v>
      </c>
      <c r="Q2538" s="6" t="str">
        <f>IFERROR(VLOOKUP('Formato Productividad'!$K2538,Tabla4[],3,0),"Escoja una especialidad")</f>
        <v>Escoja una especialidad</v>
      </c>
      <c r="R2538" s="6" t="str">
        <f t="shared" si="156"/>
        <v>No aplica</v>
      </c>
      <c r="S2538" s="5"/>
      <c r="T2538" s="5"/>
      <c r="U2538" s="5"/>
      <c r="V2538" s="6">
        <f t="shared" si="157"/>
        <v>0</v>
      </c>
      <c r="W2538" s="6" t="str">
        <f t="shared" si="158"/>
        <v>No aplica</v>
      </c>
      <c r="X2538" s="35" t="str">
        <f t="shared" si="159"/>
        <v>No aplica</v>
      </c>
      <c r="Y2538" s="37"/>
      <c r="Z2538" s="38"/>
      <c r="AA2538" s="36"/>
      <c r="AB2538" s="38"/>
      <c r="AC2538" s="37"/>
      <c r="AD2538" s="38"/>
      <c r="AE2538" s="37"/>
      <c r="AF2538" s="38"/>
      <c r="AG2538" s="37"/>
      <c r="AH2538" s="38"/>
      <c r="AI2538" s="36"/>
      <c r="AJ2538" s="5"/>
      <c r="AK2538" s="5"/>
      <c r="AL2538" s="6">
        <f>IFERROR('Formato Productividad'!$Y2538+'Formato Productividad'!$AA2538+'Formato Productividad'!$AC2538,0)+'Formato Productividad'!$AE2538</f>
        <v>0</v>
      </c>
      <c r="AM2538" s="6">
        <f>IFERROR((('Formato Productividad'!$T2538+'Formato Productividad'!$V2538+'Formato Productividad'!$U2538)/'Formato Productividad'!$Q2538),0)+'Formato Productividad'!$AL2538</f>
        <v>0</v>
      </c>
      <c r="AN2538" s="7">
        <f>IFERROR(('Formato Productividad'!$AM2538/'Formato Productividad'!$N2538)*('Formato Productividad'!$N2538/'Formato Productividad'!$P2538),0)</f>
        <v>0</v>
      </c>
      <c r="AO2538" s="7">
        <f>IFERROR(('Formato Productividad'!$AG2538/'Formato Productividad'!$O2538)*('Formato Productividad'!$O2538/'Formato Productividad'!$P2538),0)</f>
        <v>0</v>
      </c>
      <c r="AP2538" s="7">
        <f>'Formato Productividad'!$AN2538+'Formato Productividad'!$AO2538</f>
        <v>0</v>
      </c>
      <c r="AQ2538" s="5"/>
      <c r="AR2538" s="7">
        <f>IFERROR('Formato Productividad'!$AM2538/'Formato Productividad'!$N2538,0)</f>
        <v>0</v>
      </c>
      <c r="AS2538" s="7">
        <f>IFERROR('Formato Productividad'!$AG2538/'Formato Productividad'!$O2538,0)</f>
        <v>0</v>
      </c>
      <c r="AT2538" s="71">
        <f>IFERROR('Formato Productividad'!$AI2538/'Formato Productividad'!$M2538,0)</f>
        <v>0</v>
      </c>
      <c r="AU2538" s="74"/>
    </row>
    <row r="2539" spans="1:47" s="33" customFormat="1" ht="25.5" customHeight="1" x14ac:dyDescent="0.25">
      <c r="A2539" s="39">
        <v>2538</v>
      </c>
      <c r="B2539" s="5"/>
      <c r="C2539" s="5"/>
      <c r="D2539" s="5"/>
      <c r="E2539" s="6" t="str">
        <f>IFERROR(VLOOKUP(D2539,'Formato validacion'!$E$2:$F$131,2,0),"Escoja un ESM")</f>
        <v>Escoja un ESM</v>
      </c>
      <c r="F2539" s="31"/>
      <c r="G2539" s="5"/>
      <c r="H2539" s="5"/>
      <c r="I2539" s="5"/>
      <c r="J2539" s="5"/>
      <c r="K2539" s="5"/>
      <c r="L2539" s="6" t="str">
        <f>IFERROR(VLOOKUP(K2539,Tabla4[[ESPECIALIDADES]:[ÁREA DE LA ESPECIALIDAD]],2,0),"Escoja una especialidad")</f>
        <v>Escoja una especialidad</v>
      </c>
      <c r="M2539" s="5"/>
      <c r="N2539" s="5"/>
      <c r="O2539" s="5"/>
      <c r="P2539" s="6">
        <f>'Formato Productividad'!$M2539-'Formato Productividad'!$AI2539</f>
        <v>0</v>
      </c>
      <c r="Q2539" s="6" t="str">
        <f>IFERROR(VLOOKUP('Formato Productividad'!$K2539,Tabla4[],3,0),"Escoja una especialidad")</f>
        <v>Escoja una especialidad</v>
      </c>
      <c r="R2539" s="6" t="str">
        <f t="shared" si="156"/>
        <v>No aplica</v>
      </c>
      <c r="S2539" s="5"/>
      <c r="T2539" s="5"/>
      <c r="U2539" s="5"/>
      <c r="V2539" s="6">
        <f t="shared" si="157"/>
        <v>0</v>
      </c>
      <c r="W2539" s="6" t="str">
        <f t="shared" si="158"/>
        <v>No aplica</v>
      </c>
      <c r="X2539" s="35" t="str">
        <f t="shared" si="159"/>
        <v>No aplica</v>
      </c>
      <c r="Y2539" s="37"/>
      <c r="Z2539" s="38"/>
      <c r="AA2539" s="36"/>
      <c r="AB2539" s="38"/>
      <c r="AC2539" s="37"/>
      <c r="AD2539" s="38"/>
      <c r="AE2539" s="37"/>
      <c r="AF2539" s="38"/>
      <c r="AG2539" s="37"/>
      <c r="AH2539" s="38"/>
      <c r="AI2539" s="36"/>
      <c r="AJ2539" s="5"/>
      <c r="AK2539" s="5"/>
      <c r="AL2539" s="6">
        <f>IFERROR('Formato Productividad'!$Y2539+'Formato Productividad'!$AA2539+'Formato Productividad'!$AC2539,0)+'Formato Productividad'!$AE2539</f>
        <v>0</v>
      </c>
      <c r="AM2539" s="6">
        <f>IFERROR((('Formato Productividad'!$T2539+'Formato Productividad'!$V2539+'Formato Productividad'!$U2539)/'Formato Productividad'!$Q2539),0)+'Formato Productividad'!$AL2539</f>
        <v>0</v>
      </c>
      <c r="AN2539" s="7">
        <f>IFERROR(('Formato Productividad'!$AM2539/'Formato Productividad'!$N2539)*('Formato Productividad'!$N2539/'Formato Productividad'!$P2539),0)</f>
        <v>0</v>
      </c>
      <c r="AO2539" s="7">
        <f>IFERROR(('Formato Productividad'!$AG2539/'Formato Productividad'!$O2539)*('Formato Productividad'!$O2539/'Formato Productividad'!$P2539),0)</f>
        <v>0</v>
      </c>
      <c r="AP2539" s="7">
        <f>'Formato Productividad'!$AN2539+'Formato Productividad'!$AO2539</f>
        <v>0</v>
      </c>
      <c r="AQ2539" s="5"/>
      <c r="AR2539" s="7">
        <f>IFERROR('Formato Productividad'!$AM2539/'Formato Productividad'!$N2539,0)</f>
        <v>0</v>
      </c>
      <c r="AS2539" s="7">
        <f>IFERROR('Formato Productividad'!$AG2539/'Formato Productividad'!$O2539,0)</f>
        <v>0</v>
      </c>
      <c r="AT2539" s="71">
        <f>IFERROR('Formato Productividad'!$AI2539/'Formato Productividad'!$M2539,0)</f>
        <v>0</v>
      </c>
      <c r="AU2539" s="74"/>
    </row>
    <row r="2540" spans="1:47" s="33" customFormat="1" ht="25.5" customHeight="1" x14ac:dyDescent="0.25">
      <c r="A2540" s="39">
        <v>2539</v>
      </c>
      <c r="B2540" s="5"/>
      <c r="C2540" s="5"/>
      <c r="D2540" s="5"/>
      <c r="E2540" s="6" t="str">
        <f>IFERROR(VLOOKUP(D2540,'Formato validacion'!$E$2:$F$131,2,0),"Escoja un ESM")</f>
        <v>Escoja un ESM</v>
      </c>
      <c r="F2540" s="31"/>
      <c r="G2540" s="5"/>
      <c r="H2540" s="5"/>
      <c r="I2540" s="5"/>
      <c r="J2540" s="5"/>
      <c r="K2540" s="5"/>
      <c r="L2540" s="6" t="str">
        <f>IFERROR(VLOOKUP(K2540,Tabla4[[ESPECIALIDADES]:[ÁREA DE LA ESPECIALIDAD]],2,0),"Escoja una especialidad")</f>
        <v>Escoja una especialidad</v>
      </c>
      <c r="M2540" s="5"/>
      <c r="N2540" s="5"/>
      <c r="O2540" s="5"/>
      <c r="P2540" s="6">
        <f>'Formato Productividad'!$M2540-'Formato Productividad'!$AI2540</f>
        <v>0</v>
      </c>
      <c r="Q2540" s="6" t="str">
        <f>IFERROR(VLOOKUP('Formato Productividad'!$K2540,Tabla4[],3,0),"Escoja una especialidad")</f>
        <v>Escoja una especialidad</v>
      </c>
      <c r="R2540" s="6" t="str">
        <f t="shared" si="156"/>
        <v>No aplica</v>
      </c>
      <c r="S2540" s="5"/>
      <c r="T2540" s="5"/>
      <c r="U2540" s="5"/>
      <c r="V2540" s="6">
        <f t="shared" si="157"/>
        <v>0</v>
      </c>
      <c r="W2540" s="6" t="str">
        <f t="shared" si="158"/>
        <v>No aplica</v>
      </c>
      <c r="X2540" s="35" t="str">
        <f t="shared" si="159"/>
        <v>No aplica</v>
      </c>
      <c r="Y2540" s="37"/>
      <c r="Z2540" s="38"/>
      <c r="AA2540" s="36"/>
      <c r="AB2540" s="38"/>
      <c r="AC2540" s="37"/>
      <c r="AD2540" s="38"/>
      <c r="AE2540" s="37"/>
      <c r="AF2540" s="38"/>
      <c r="AG2540" s="37"/>
      <c r="AH2540" s="38"/>
      <c r="AI2540" s="36"/>
      <c r="AJ2540" s="5"/>
      <c r="AK2540" s="5"/>
      <c r="AL2540" s="6">
        <f>IFERROR('Formato Productividad'!$Y2540+'Formato Productividad'!$AA2540+'Formato Productividad'!$AC2540,0)+'Formato Productividad'!$AE2540</f>
        <v>0</v>
      </c>
      <c r="AM2540" s="6">
        <f>IFERROR((('Formato Productividad'!$T2540+'Formato Productividad'!$V2540+'Formato Productividad'!$U2540)/'Formato Productividad'!$Q2540),0)+'Formato Productividad'!$AL2540</f>
        <v>0</v>
      </c>
      <c r="AN2540" s="7">
        <f>IFERROR(('Formato Productividad'!$AM2540/'Formato Productividad'!$N2540)*('Formato Productividad'!$N2540/'Formato Productividad'!$P2540),0)</f>
        <v>0</v>
      </c>
      <c r="AO2540" s="7">
        <f>IFERROR(('Formato Productividad'!$AG2540/'Formato Productividad'!$O2540)*('Formato Productividad'!$O2540/'Formato Productividad'!$P2540),0)</f>
        <v>0</v>
      </c>
      <c r="AP2540" s="7">
        <f>'Formato Productividad'!$AN2540+'Formato Productividad'!$AO2540</f>
        <v>0</v>
      </c>
      <c r="AQ2540" s="5"/>
      <c r="AR2540" s="7">
        <f>IFERROR('Formato Productividad'!$AM2540/'Formato Productividad'!$N2540,0)</f>
        <v>0</v>
      </c>
      <c r="AS2540" s="7">
        <f>IFERROR('Formato Productividad'!$AG2540/'Formato Productividad'!$O2540,0)</f>
        <v>0</v>
      </c>
      <c r="AT2540" s="71">
        <f>IFERROR('Formato Productividad'!$AI2540/'Formato Productividad'!$M2540,0)</f>
        <v>0</v>
      </c>
      <c r="AU2540" s="74"/>
    </row>
    <row r="2541" spans="1:47" s="33" customFormat="1" ht="25.5" customHeight="1" x14ac:dyDescent="0.25">
      <c r="A2541" s="39">
        <v>2540</v>
      </c>
      <c r="B2541" s="5"/>
      <c r="C2541" s="5"/>
      <c r="D2541" s="5"/>
      <c r="E2541" s="6" t="str">
        <f>IFERROR(VLOOKUP(D2541,'Formato validacion'!$E$2:$F$131,2,0),"Escoja un ESM")</f>
        <v>Escoja un ESM</v>
      </c>
      <c r="F2541" s="31"/>
      <c r="G2541" s="5"/>
      <c r="H2541" s="5"/>
      <c r="I2541" s="5"/>
      <c r="J2541" s="5"/>
      <c r="K2541" s="5"/>
      <c r="L2541" s="6" t="str">
        <f>IFERROR(VLOOKUP(K2541,Tabla4[[ESPECIALIDADES]:[ÁREA DE LA ESPECIALIDAD]],2,0),"Escoja una especialidad")</f>
        <v>Escoja una especialidad</v>
      </c>
      <c r="M2541" s="5"/>
      <c r="N2541" s="5"/>
      <c r="O2541" s="5"/>
      <c r="P2541" s="6">
        <f>'Formato Productividad'!$M2541-'Formato Productividad'!$AI2541</f>
        <v>0</v>
      </c>
      <c r="Q2541" s="6" t="str">
        <f>IFERROR(VLOOKUP('Formato Productividad'!$K2541,Tabla4[],3,0),"Escoja una especialidad")</f>
        <v>Escoja una especialidad</v>
      </c>
      <c r="R2541" s="6" t="str">
        <f t="shared" si="156"/>
        <v>No aplica</v>
      </c>
      <c r="S2541" s="5"/>
      <c r="T2541" s="5"/>
      <c r="U2541" s="5"/>
      <c r="V2541" s="6">
        <f t="shared" si="157"/>
        <v>0</v>
      </c>
      <c r="W2541" s="6" t="str">
        <f t="shared" si="158"/>
        <v>No aplica</v>
      </c>
      <c r="X2541" s="35" t="str">
        <f t="shared" si="159"/>
        <v>No aplica</v>
      </c>
      <c r="Y2541" s="37"/>
      <c r="Z2541" s="38"/>
      <c r="AA2541" s="36"/>
      <c r="AB2541" s="38"/>
      <c r="AC2541" s="37"/>
      <c r="AD2541" s="38"/>
      <c r="AE2541" s="37"/>
      <c r="AF2541" s="38"/>
      <c r="AG2541" s="37"/>
      <c r="AH2541" s="38"/>
      <c r="AI2541" s="36"/>
      <c r="AJ2541" s="5"/>
      <c r="AK2541" s="5"/>
      <c r="AL2541" s="6">
        <f>IFERROR('Formato Productividad'!$Y2541+'Formato Productividad'!$AA2541+'Formato Productividad'!$AC2541,0)+'Formato Productividad'!$AE2541</f>
        <v>0</v>
      </c>
      <c r="AM2541" s="6">
        <f>IFERROR((('Formato Productividad'!$T2541+'Formato Productividad'!$V2541+'Formato Productividad'!$U2541)/'Formato Productividad'!$Q2541),0)+'Formato Productividad'!$AL2541</f>
        <v>0</v>
      </c>
      <c r="AN2541" s="7">
        <f>IFERROR(('Formato Productividad'!$AM2541/'Formato Productividad'!$N2541)*('Formato Productividad'!$N2541/'Formato Productividad'!$P2541),0)</f>
        <v>0</v>
      </c>
      <c r="AO2541" s="7">
        <f>IFERROR(('Formato Productividad'!$AG2541/'Formato Productividad'!$O2541)*('Formato Productividad'!$O2541/'Formato Productividad'!$P2541),0)</f>
        <v>0</v>
      </c>
      <c r="AP2541" s="7">
        <f>'Formato Productividad'!$AN2541+'Formato Productividad'!$AO2541</f>
        <v>0</v>
      </c>
      <c r="AQ2541" s="5"/>
      <c r="AR2541" s="7">
        <f>IFERROR('Formato Productividad'!$AM2541/'Formato Productividad'!$N2541,0)</f>
        <v>0</v>
      </c>
      <c r="AS2541" s="7">
        <f>IFERROR('Formato Productividad'!$AG2541/'Formato Productividad'!$O2541,0)</f>
        <v>0</v>
      </c>
      <c r="AT2541" s="71">
        <f>IFERROR('Formato Productividad'!$AI2541/'Formato Productividad'!$M2541,0)</f>
        <v>0</v>
      </c>
      <c r="AU2541" s="74"/>
    </row>
    <row r="2542" spans="1:47" s="33" customFormat="1" ht="25.5" customHeight="1" x14ac:dyDescent="0.25">
      <c r="A2542" s="39">
        <v>2541</v>
      </c>
      <c r="B2542" s="5"/>
      <c r="C2542" s="5"/>
      <c r="D2542" s="5"/>
      <c r="E2542" s="6" t="str">
        <f>IFERROR(VLOOKUP(D2542,'Formato validacion'!$E$2:$F$131,2,0),"Escoja un ESM")</f>
        <v>Escoja un ESM</v>
      </c>
      <c r="F2542" s="31"/>
      <c r="G2542" s="5"/>
      <c r="H2542" s="5"/>
      <c r="I2542" s="5"/>
      <c r="J2542" s="5"/>
      <c r="K2542" s="5"/>
      <c r="L2542" s="6" t="str">
        <f>IFERROR(VLOOKUP(K2542,Tabla4[[ESPECIALIDADES]:[ÁREA DE LA ESPECIALIDAD]],2,0),"Escoja una especialidad")</f>
        <v>Escoja una especialidad</v>
      </c>
      <c r="M2542" s="5"/>
      <c r="N2542" s="5"/>
      <c r="O2542" s="5"/>
      <c r="P2542" s="6">
        <f>'Formato Productividad'!$M2542-'Formato Productividad'!$AI2542</f>
        <v>0</v>
      </c>
      <c r="Q2542" s="6" t="str">
        <f>IFERROR(VLOOKUP('Formato Productividad'!$K2542,Tabla4[],3,0),"Escoja una especialidad")</f>
        <v>Escoja una especialidad</v>
      </c>
      <c r="R2542" s="6" t="str">
        <f t="shared" si="156"/>
        <v>No aplica</v>
      </c>
      <c r="S2542" s="5"/>
      <c r="T2542" s="5"/>
      <c r="U2542" s="5"/>
      <c r="V2542" s="6">
        <f t="shared" si="157"/>
        <v>0</v>
      </c>
      <c r="W2542" s="6" t="str">
        <f t="shared" si="158"/>
        <v>No aplica</v>
      </c>
      <c r="X2542" s="35" t="str">
        <f t="shared" si="159"/>
        <v>No aplica</v>
      </c>
      <c r="Y2542" s="37"/>
      <c r="Z2542" s="38"/>
      <c r="AA2542" s="36"/>
      <c r="AB2542" s="38"/>
      <c r="AC2542" s="37"/>
      <c r="AD2542" s="38"/>
      <c r="AE2542" s="37"/>
      <c r="AF2542" s="38"/>
      <c r="AG2542" s="37"/>
      <c r="AH2542" s="38"/>
      <c r="AI2542" s="36"/>
      <c r="AJ2542" s="5"/>
      <c r="AK2542" s="5"/>
      <c r="AL2542" s="6">
        <f>IFERROR('Formato Productividad'!$Y2542+'Formato Productividad'!$AA2542+'Formato Productividad'!$AC2542,0)+'Formato Productividad'!$AE2542</f>
        <v>0</v>
      </c>
      <c r="AM2542" s="6">
        <f>IFERROR((('Formato Productividad'!$T2542+'Formato Productividad'!$V2542+'Formato Productividad'!$U2542)/'Formato Productividad'!$Q2542),0)+'Formato Productividad'!$AL2542</f>
        <v>0</v>
      </c>
      <c r="AN2542" s="7">
        <f>IFERROR(('Formato Productividad'!$AM2542/'Formato Productividad'!$N2542)*('Formato Productividad'!$N2542/'Formato Productividad'!$P2542),0)</f>
        <v>0</v>
      </c>
      <c r="AO2542" s="7">
        <f>IFERROR(('Formato Productividad'!$AG2542/'Formato Productividad'!$O2542)*('Formato Productividad'!$O2542/'Formato Productividad'!$P2542),0)</f>
        <v>0</v>
      </c>
      <c r="AP2542" s="7">
        <f>'Formato Productividad'!$AN2542+'Formato Productividad'!$AO2542</f>
        <v>0</v>
      </c>
      <c r="AQ2542" s="5"/>
      <c r="AR2542" s="7">
        <f>IFERROR('Formato Productividad'!$AM2542/'Formato Productividad'!$N2542,0)</f>
        <v>0</v>
      </c>
      <c r="AS2542" s="7">
        <f>IFERROR('Formato Productividad'!$AG2542/'Formato Productividad'!$O2542,0)</f>
        <v>0</v>
      </c>
      <c r="AT2542" s="71">
        <f>IFERROR('Formato Productividad'!$AI2542/'Formato Productividad'!$M2542,0)</f>
        <v>0</v>
      </c>
      <c r="AU2542" s="74"/>
    </row>
    <row r="2543" spans="1:47" s="33" customFormat="1" ht="25.5" customHeight="1" x14ac:dyDescent="0.25">
      <c r="A2543" s="39">
        <v>2542</v>
      </c>
      <c r="B2543" s="5"/>
      <c r="C2543" s="5"/>
      <c r="D2543" s="5"/>
      <c r="E2543" s="6" t="str">
        <f>IFERROR(VLOOKUP(D2543,'Formato validacion'!$E$2:$F$131,2,0),"Escoja un ESM")</f>
        <v>Escoja un ESM</v>
      </c>
      <c r="F2543" s="31"/>
      <c r="G2543" s="5"/>
      <c r="H2543" s="5"/>
      <c r="I2543" s="5"/>
      <c r="J2543" s="5"/>
      <c r="K2543" s="5"/>
      <c r="L2543" s="6" t="str">
        <f>IFERROR(VLOOKUP(K2543,Tabla4[[ESPECIALIDADES]:[ÁREA DE LA ESPECIALIDAD]],2,0),"Escoja una especialidad")</f>
        <v>Escoja una especialidad</v>
      </c>
      <c r="M2543" s="5"/>
      <c r="N2543" s="5"/>
      <c r="O2543" s="5"/>
      <c r="P2543" s="6">
        <f>'Formato Productividad'!$M2543-'Formato Productividad'!$AI2543</f>
        <v>0</v>
      </c>
      <c r="Q2543" s="6" t="str">
        <f>IFERROR(VLOOKUP('Formato Productividad'!$K2543,Tabla4[],3,0),"Escoja una especialidad")</f>
        <v>Escoja una especialidad</v>
      </c>
      <c r="R2543" s="6" t="str">
        <f t="shared" si="156"/>
        <v>No aplica</v>
      </c>
      <c r="S2543" s="5"/>
      <c r="T2543" s="5"/>
      <c r="U2543" s="5"/>
      <c r="V2543" s="6">
        <f t="shared" si="157"/>
        <v>0</v>
      </c>
      <c r="W2543" s="6" t="str">
        <f t="shared" si="158"/>
        <v>No aplica</v>
      </c>
      <c r="X2543" s="35" t="str">
        <f t="shared" si="159"/>
        <v>No aplica</v>
      </c>
      <c r="Y2543" s="37"/>
      <c r="Z2543" s="38"/>
      <c r="AA2543" s="36"/>
      <c r="AB2543" s="38"/>
      <c r="AC2543" s="37"/>
      <c r="AD2543" s="38"/>
      <c r="AE2543" s="37"/>
      <c r="AF2543" s="38"/>
      <c r="AG2543" s="37"/>
      <c r="AH2543" s="38"/>
      <c r="AI2543" s="36"/>
      <c r="AJ2543" s="5"/>
      <c r="AK2543" s="5"/>
      <c r="AL2543" s="6">
        <f>IFERROR('Formato Productividad'!$Y2543+'Formato Productividad'!$AA2543+'Formato Productividad'!$AC2543,0)+'Formato Productividad'!$AE2543</f>
        <v>0</v>
      </c>
      <c r="AM2543" s="6">
        <f>IFERROR((('Formato Productividad'!$T2543+'Formato Productividad'!$V2543+'Formato Productividad'!$U2543)/'Formato Productividad'!$Q2543),0)+'Formato Productividad'!$AL2543</f>
        <v>0</v>
      </c>
      <c r="AN2543" s="7">
        <f>IFERROR(('Formato Productividad'!$AM2543/'Formato Productividad'!$N2543)*('Formato Productividad'!$N2543/'Formato Productividad'!$P2543),0)</f>
        <v>0</v>
      </c>
      <c r="AO2543" s="7">
        <f>IFERROR(('Formato Productividad'!$AG2543/'Formato Productividad'!$O2543)*('Formato Productividad'!$O2543/'Formato Productividad'!$P2543),0)</f>
        <v>0</v>
      </c>
      <c r="AP2543" s="7">
        <f>'Formato Productividad'!$AN2543+'Formato Productividad'!$AO2543</f>
        <v>0</v>
      </c>
      <c r="AQ2543" s="5"/>
      <c r="AR2543" s="7">
        <f>IFERROR('Formato Productividad'!$AM2543/'Formato Productividad'!$N2543,0)</f>
        <v>0</v>
      </c>
      <c r="AS2543" s="7">
        <f>IFERROR('Formato Productividad'!$AG2543/'Formato Productividad'!$O2543,0)</f>
        <v>0</v>
      </c>
      <c r="AT2543" s="71">
        <f>IFERROR('Formato Productividad'!$AI2543/'Formato Productividad'!$M2543,0)</f>
        <v>0</v>
      </c>
      <c r="AU2543" s="74"/>
    </row>
    <row r="2544" spans="1:47" s="33" customFormat="1" ht="25.5" customHeight="1" x14ac:dyDescent="0.25">
      <c r="A2544" s="39">
        <v>2543</v>
      </c>
      <c r="B2544" s="5"/>
      <c r="C2544" s="5"/>
      <c r="D2544" s="5"/>
      <c r="E2544" s="6" t="str">
        <f>IFERROR(VLOOKUP(D2544,'Formato validacion'!$E$2:$F$131,2,0),"Escoja un ESM")</f>
        <v>Escoja un ESM</v>
      </c>
      <c r="F2544" s="31"/>
      <c r="G2544" s="5"/>
      <c r="H2544" s="5"/>
      <c r="I2544" s="5"/>
      <c r="J2544" s="5"/>
      <c r="K2544" s="5"/>
      <c r="L2544" s="6" t="str">
        <f>IFERROR(VLOOKUP(K2544,Tabla4[[ESPECIALIDADES]:[ÁREA DE LA ESPECIALIDAD]],2,0),"Escoja una especialidad")</f>
        <v>Escoja una especialidad</v>
      </c>
      <c r="M2544" s="5"/>
      <c r="N2544" s="5"/>
      <c r="O2544" s="5"/>
      <c r="P2544" s="6">
        <f>'Formato Productividad'!$M2544-'Formato Productividad'!$AI2544</f>
        <v>0</v>
      </c>
      <c r="Q2544" s="6" t="str">
        <f>IFERROR(VLOOKUP('Formato Productividad'!$K2544,Tabla4[],3,0),"Escoja una especialidad")</f>
        <v>Escoja una especialidad</v>
      </c>
      <c r="R2544" s="6" t="str">
        <f t="shared" si="156"/>
        <v>No aplica</v>
      </c>
      <c r="S2544" s="5"/>
      <c r="T2544" s="5"/>
      <c r="U2544" s="5"/>
      <c r="V2544" s="6">
        <f t="shared" si="157"/>
        <v>0</v>
      </c>
      <c r="W2544" s="6" t="str">
        <f t="shared" si="158"/>
        <v>No aplica</v>
      </c>
      <c r="X2544" s="35" t="str">
        <f t="shared" si="159"/>
        <v>No aplica</v>
      </c>
      <c r="Y2544" s="37"/>
      <c r="Z2544" s="38"/>
      <c r="AA2544" s="36"/>
      <c r="AB2544" s="38"/>
      <c r="AC2544" s="37"/>
      <c r="AD2544" s="38"/>
      <c r="AE2544" s="37"/>
      <c r="AF2544" s="38"/>
      <c r="AG2544" s="37"/>
      <c r="AH2544" s="38"/>
      <c r="AI2544" s="36"/>
      <c r="AJ2544" s="5"/>
      <c r="AK2544" s="5"/>
      <c r="AL2544" s="6">
        <f>IFERROR('Formato Productividad'!$Y2544+'Formato Productividad'!$AA2544+'Formato Productividad'!$AC2544,0)+'Formato Productividad'!$AE2544</f>
        <v>0</v>
      </c>
      <c r="AM2544" s="6">
        <f>IFERROR((('Formato Productividad'!$T2544+'Formato Productividad'!$V2544+'Formato Productividad'!$U2544)/'Formato Productividad'!$Q2544),0)+'Formato Productividad'!$AL2544</f>
        <v>0</v>
      </c>
      <c r="AN2544" s="7">
        <f>IFERROR(('Formato Productividad'!$AM2544/'Formato Productividad'!$N2544)*('Formato Productividad'!$N2544/'Formato Productividad'!$P2544),0)</f>
        <v>0</v>
      </c>
      <c r="AO2544" s="7">
        <f>IFERROR(('Formato Productividad'!$AG2544/'Formato Productividad'!$O2544)*('Formato Productividad'!$O2544/'Formato Productividad'!$P2544),0)</f>
        <v>0</v>
      </c>
      <c r="AP2544" s="7">
        <f>'Formato Productividad'!$AN2544+'Formato Productividad'!$AO2544</f>
        <v>0</v>
      </c>
      <c r="AQ2544" s="5"/>
      <c r="AR2544" s="7">
        <f>IFERROR('Formato Productividad'!$AM2544/'Formato Productividad'!$N2544,0)</f>
        <v>0</v>
      </c>
      <c r="AS2544" s="7">
        <f>IFERROR('Formato Productividad'!$AG2544/'Formato Productividad'!$O2544,0)</f>
        <v>0</v>
      </c>
      <c r="AT2544" s="71">
        <f>IFERROR('Formato Productividad'!$AI2544/'Formato Productividad'!$M2544,0)</f>
        <v>0</v>
      </c>
      <c r="AU2544" s="74"/>
    </row>
    <row r="2545" spans="1:47" s="33" customFormat="1" ht="25.5" customHeight="1" x14ac:dyDescent="0.25">
      <c r="A2545" s="39">
        <v>2544</v>
      </c>
      <c r="B2545" s="5"/>
      <c r="C2545" s="5"/>
      <c r="D2545" s="5"/>
      <c r="E2545" s="6" t="str">
        <f>IFERROR(VLOOKUP(D2545,'Formato validacion'!$E$2:$F$131,2,0),"Escoja un ESM")</f>
        <v>Escoja un ESM</v>
      </c>
      <c r="F2545" s="31"/>
      <c r="G2545" s="5"/>
      <c r="H2545" s="5"/>
      <c r="I2545" s="5"/>
      <c r="J2545" s="5"/>
      <c r="K2545" s="5"/>
      <c r="L2545" s="6" t="str">
        <f>IFERROR(VLOOKUP(K2545,Tabla4[[ESPECIALIDADES]:[ÁREA DE LA ESPECIALIDAD]],2,0),"Escoja una especialidad")</f>
        <v>Escoja una especialidad</v>
      </c>
      <c r="M2545" s="5"/>
      <c r="N2545" s="5"/>
      <c r="O2545" s="5"/>
      <c r="P2545" s="6">
        <f>'Formato Productividad'!$M2545-'Formato Productividad'!$AI2545</f>
        <v>0</v>
      </c>
      <c r="Q2545" s="6" t="str">
        <f>IFERROR(VLOOKUP('Formato Productividad'!$K2545,Tabla4[],3,0),"Escoja una especialidad")</f>
        <v>Escoja una especialidad</v>
      </c>
      <c r="R2545" s="6" t="str">
        <f t="shared" si="156"/>
        <v>No aplica</v>
      </c>
      <c r="S2545" s="5"/>
      <c r="T2545" s="5"/>
      <c r="U2545" s="5"/>
      <c r="V2545" s="6">
        <f t="shared" si="157"/>
        <v>0</v>
      </c>
      <c r="W2545" s="6" t="str">
        <f t="shared" si="158"/>
        <v>No aplica</v>
      </c>
      <c r="X2545" s="35" t="str">
        <f t="shared" si="159"/>
        <v>No aplica</v>
      </c>
      <c r="Y2545" s="37"/>
      <c r="Z2545" s="38"/>
      <c r="AA2545" s="36"/>
      <c r="AB2545" s="38"/>
      <c r="AC2545" s="37"/>
      <c r="AD2545" s="38"/>
      <c r="AE2545" s="37"/>
      <c r="AF2545" s="38"/>
      <c r="AG2545" s="37"/>
      <c r="AH2545" s="38"/>
      <c r="AI2545" s="36"/>
      <c r="AJ2545" s="5"/>
      <c r="AK2545" s="5"/>
      <c r="AL2545" s="6">
        <f>IFERROR('Formato Productividad'!$Y2545+'Formato Productividad'!$AA2545+'Formato Productividad'!$AC2545,0)+'Formato Productividad'!$AE2545</f>
        <v>0</v>
      </c>
      <c r="AM2545" s="6">
        <f>IFERROR((('Formato Productividad'!$T2545+'Formato Productividad'!$V2545+'Formato Productividad'!$U2545)/'Formato Productividad'!$Q2545),0)+'Formato Productividad'!$AL2545</f>
        <v>0</v>
      </c>
      <c r="AN2545" s="7">
        <f>IFERROR(('Formato Productividad'!$AM2545/'Formato Productividad'!$N2545)*('Formato Productividad'!$N2545/'Formato Productividad'!$P2545),0)</f>
        <v>0</v>
      </c>
      <c r="AO2545" s="7">
        <f>IFERROR(('Formato Productividad'!$AG2545/'Formato Productividad'!$O2545)*('Formato Productividad'!$O2545/'Formato Productividad'!$P2545),0)</f>
        <v>0</v>
      </c>
      <c r="AP2545" s="7">
        <f>'Formato Productividad'!$AN2545+'Formato Productividad'!$AO2545</f>
        <v>0</v>
      </c>
      <c r="AQ2545" s="5"/>
      <c r="AR2545" s="7">
        <f>IFERROR('Formato Productividad'!$AM2545/'Formato Productividad'!$N2545,0)</f>
        <v>0</v>
      </c>
      <c r="AS2545" s="7">
        <f>IFERROR('Formato Productividad'!$AG2545/'Formato Productividad'!$O2545,0)</f>
        <v>0</v>
      </c>
      <c r="AT2545" s="71">
        <f>IFERROR('Formato Productividad'!$AI2545/'Formato Productividad'!$M2545,0)</f>
        <v>0</v>
      </c>
      <c r="AU2545" s="74"/>
    </row>
    <row r="2546" spans="1:47" s="33" customFormat="1" ht="25.5" customHeight="1" x14ac:dyDescent="0.25">
      <c r="A2546" s="39">
        <v>2545</v>
      </c>
      <c r="B2546" s="5"/>
      <c r="C2546" s="5"/>
      <c r="D2546" s="5"/>
      <c r="E2546" s="6" t="str">
        <f>IFERROR(VLOOKUP(D2546,'Formato validacion'!$E$2:$F$131,2,0),"Escoja un ESM")</f>
        <v>Escoja un ESM</v>
      </c>
      <c r="F2546" s="31"/>
      <c r="G2546" s="5"/>
      <c r="H2546" s="5"/>
      <c r="I2546" s="5"/>
      <c r="J2546" s="5"/>
      <c r="K2546" s="5"/>
      <c r="L2546" s="6" t="str">
        <f>IFERROR(VLOOKUP(K2546,Tabla4[[ESPECIALIDADES]:[ÁREA DE LA ESPECIALIDAD]],2,0),"Escoja una especialidad")</f>
        <v>Escoja una especialidad</v>
      </c>
      <c r="M2546" s="5"/>
      <c r="N2546" s="5"/>
      <c r="O2546" s="5"/>
      <c r="P2546" s="6">
        <f>'Formato Productividad'!$M2546-'Formato Productividad'!$AI2546</f>
        <v>0</v>
      </c>
      <c r="Q2546" s="6" t="str">
        <f>IFERROR(VLOOKUP('Formato Productividad'!$K2546,Tabla4[],3,0),"Escoja una especialidad")</f>
        <v>Escoja una especialidad</v>
      </c>
      <c r="R2546" s="6" t="str">
        <f t="shared" si="156"/>
        <v>No aplica</v>
      </c>
      <c r="S2546" s="5"/>
      <c r="T2546" s="5"/>
      <c r="U2546" s="5"/>
      <c r="V2546" s="6">
        <f t="shared" si="157"/>
        <v>0</v>
      </c>
      <c r="W2546" s="6" t="str">
        <f t="shared" si="158"/>
        <v>No aplica</v>
      </c>
      <c r="X2546" s="35" t="str">
        <f t="shared" si="159"/>
        <v>No aplica</v>
      </c>
      <c r="Y2546" s="37"/>
      <c r="Z2546" s="38"/>
      <c r="AA2546" s="36"/>
      <c r="AB2546" s="38"/>
      <c r="AC2546" s="37"/>
      <c r="AD2546" s="38"/>
      <c r="AE2546" s="37"/>
      <c r="AF2546" s="38"/>
      <c r="AG2546" s="37"/>
      <c r="AH2546" s="38"/>
      <c r="AI2546" s="36"/>
      <c r="AJ2546" s="5"/>
      <c r="AK2546" s="5"/>
      <c r="AL2546" s="6">
        <f>IFERROR('Formato Productividad'!$Y2546+'Formato Productividad'!$AA2546+'Formato Productividad'!$AC2546,0)+'Formato Productividad'!$AE2546</f>
        <v>0</v>
      </c>
      <c r="AM2546" s="6">
        <f>IFERROR((('Formato Productividad'!$T2546+'Formato Productividad'!$V2546+'Formato Productividad'!$U2546)/'Formato Productividad'!$Q2546),0)+'Formato Productividad'!$AL2546</f>
        <v>0</v>
      </c>
      <c r="AN2546" s="7">
        <f>IFERROR(('Formato Productividad'!$AM2546/'Formato Productividad'!$N2546)*('Formato Productividad'!$N2546/'Formato Productividad'!$P2546),0)</f>
        <v>0</v>
      </c>
      <c r="AO2546" s="7">
        <f>IFERROR(('Formato Productividad'!$AG2546/'Formato Productividad'!$O2546)*('Formato Productividad'!$O2546/'Formato Productividad'!$P2546),0)</f>
        <v>0</v>
      </c>
      <c r="AP2546" s="7">
        <f>'Formato Productividad'!$AN2546+'Formato Productividad'!$AO2546</f>
        <v>0</v>
      </c>
      <c r="AQ2546" s="5"/>
      <c r="AR2546" s="7">
        <f>IFERROR('Formato Productividad'!$AM2546/'Formato Productividad'!$N2546,0)</f>
        <v>0</v>
      </c>
      <c r="AS2546" s="7">
        <f>IFERROR('Formato Productividad'!$AG2546/'Formato Productividad'!$O2546,0)</f>
        <v>0</v>
      </c>
      <c r="AT2546" s="71">
        <f>IFERROR('Formato Productividad'!$AI2546/'Formato Productividad'!$M2546,0)</f>
        <v>0</v>
      </c>
      <c r="AU2546" s="74"/>
    </row>
    <row r="2547" spans="1:47" s="33" customFormat="1" ht="25.5" customHeight="1" x14ac:dyDescent="0.25">
      <c r="A2547" s="39">
        <v>2546</v>
      </c>
      <c r="B2547" s="5"/>
      <c r="C2547" s="5"/>
      <c r="D2547" s="5"/>
      <c r="E2547" s="6" t="str">
        <f>IFERROR(VLOOKUP(D2547,'Formato validacion'!$E$2:$F$131,2,0),"Escoja un ESM")</f>
        <v>Escoja un ESM</v>
      </c>
      <c r="F2547" s="31"/>
      <c r="G2547" s="5"/>
      <c r="H2547" s="5"/>
      <c r="I2547" s="5"/>
      <c r="J2547" s="5"/>
      <c r="K2547" s="5"/>
      <c r="L2547" s="6" t="str">
        <f>IFERROR(VLOOKUP(K2547,Tabla4[[ESPECIALIDADES]:[ÁREA DE LA ESPECIALIDAD]],2,0),"Escoja una especialidad")</f>
        <v>Escoja una especialidad</v>
      </c>
      <c r="M2547" s="5"/>
      <c r="N2547" s="5"/>
      <c r="O2547" s="5"/>
      <c r="P2547" s="6">
        <f>'Formato Productividad'!$M2547-'Formato Productividad'!$AI2547</f>
        <v>0</v>
      </c>
      <c r="Q2547" s="6" t="str">
        <f>IFERROR(VLOOKUP('Formato Productividad'!$K2547,Tabla4[],3,0),"Escoja una especialidad")</f>
        <v>Escoja una especialidad</v>
      </c>
      <c r="R2547" s="6" t="str">
        <f t="shared" si="156"/>
        <v>No aplica</v>
      </c>
      <c r="S2547" s="5"/>
      <c r="T2547" s="5"/>
      <c r="U2547" s="5"/>
      <c r="V2547" s="6">
        <f t="shared" si="157"/>
        <v>0</v>
      </c>
      <c r="W2547" s="6" t="str">
        <f t="shared" si="158"/>
        <v>No aplica</v>
      </c>
      <c r="X2547" s="35" t="str">
        <f t="shared" si="159"/>
        <v>No aplica</v>
      </c>
      <c r="Y2547" s="37"/>
      <c r="Z2547" s="38"/>
      <c r="AA2547" s="36"/>
      <c r="AB2547" s="38"/>
      <c r="AC2547" s="37"/>
      <c r="AD2547" s="38"/>
      <c r="AE2547" s="37"/>
      <c r="AF2547" s="38"/>
      <c r="AG2547" s="37"/>
      <c r="AH2547" s="38"/>
      <c r="AI2547" s="36"/>
      <c r="AJ2547" s="5"/>
      <c r="AK2547" s="5"/>
      <c r="AL2547" s="6">
        <f>IFERROR('Formato Productividad'!$Y2547+'Formato Productividad'!$AA2547+'Formato Productividad'!$AC2547,0)+'Formato Productividad'!$AE2547</f>
        <v>0</v>
      </c>
      <c r="AM2547" s="6">
        <f>IFERROR((('Formato Productividad'!$T2547+'Formato Productividad'!$V2547+'Formato Productividad'!$U2547)/'Formato Productividad'!$Q2547),0)+'Formato Productividad'!$AL2547</f>
        <v>0</v>
      </c>
      <c r="AN2547" s="7">
        <f>IFERROR(('Formato Productividad'!$AM2547/'Formato Productividad'!$N2547)*('Formato Productividad'!$N2547/'Formato Productividad'!$P2547),0)</f>
        <v>0</v>
      </c>
      <c r="AO2547" s="7">
        <f>IFERROR(('Formato Productividad'!$AG2547/'Formato Productividad'!$O2547)*('Formato Productividad'!$O2547/'Formato Productividad'!$P2547),0)</f>
        <v>0</v>
      </c>
      <c r="AP2547" s="7">
        <f>'Formato Productividad'!$AN2547+'Formato Productividad'!$AO2547</f>
        <v>0</v>
      </c>
      <c r="AQ2547" s="5"/>
      <c r="AR2547" s="7">
        <f>IFERROR('Formato Productividad'!$AM2547/'Formato Productividad'!$N2547,0)</f>
        <v>0</v>
      </c>
      <c r="AS2547" s="7">
        <f>IFERROR('Formato Productividad'!$AG2547/'Formato Productividad'!$O2547,0)</f>
        <v>0</v>
      </c>
      <c r="AT2547" s="71">
        <f>IFERROR('Formato Productividad'!$AI2547/'Formato Productividad'!$M2547,0)</f>
        <v>0</v>
      </c>
      <c r="AU2547" s="74"/>
    </row>
    <row r="2548" spans="1:47" s="33" customFormat="1" ht="25.5" customHeight="1" x14ac:dyDescent="0.25">
      <c r="A2548" s="39">
        <v>2547</v>
      </c>
      <c r="B2548" s="5"/>
      <c r="C2548" s="5"/>
      <c r="D2548" s="5"/>
      <c r="E2548" s="6" t="str">
        <f>IFERROR(VLOOKUP(D2548,'Formato validacion'!$E$2:$F$131,2,0),"Escoja un ESM")</f>
        <v>Escoja un ESM</v>
      </c>
      <c r="F2548" s="31"/>
      <c r="G2548" s="5"/>
      <c r="H2548" s="5"/>
      <c r="I2548" s="5"/>
      <c r="J2548" s="5"/>
      <c r="K2548" s="5"/>
      <c r="L2548" s="6" t="str">
        <f>IFERROR(VLOOKUP(K2548,Tabla4[[ESPECIALIDADES]:[ÁREA DE LA ESPECIALIDAD]],2,0),"Escoja una especialidad")</f>
        <v>Escoja una especialidad</v>
      </c>
      <c r="M2548" s="5"/>
      <c r="N2548" s="5"/>
      <c r="O2548" s="5"/>
      <c r="P2548" s="6">
        <f>'Formato Productividad'!$M2548-'Formato Productividad'!$AI2548</f>
        <v>0</v>
      </c>
      <c r="Q2548" s="6" t="str">
        <f>IFERROR(VLOOKUP('Formato Productividad'!$K2548,Tabla4[],3,0),"Escoja una especialidad")</f>
        <v>Escoja una especialidad</v>
      </c>
      <c r="R2548" s="6" t="str">
        <f t="shared" si="156"/>
        <v>No aplica</v>
      </c>
      <c r="S2548" s="5"/>
      <c r="T2548" s="5"/>
      <c r="U2548" s="5"/>
      <c r="V2548" s="6">
        <f t="shared" si="157"/>
        <v>0</v>
      </c>
      <c r="W2548" s="6" t="str">
        <f t="shared" si="158"/>
        <v>No aplica</v>
      </c>
      <c r="X2548" s="35" t="str">
        <f t="shared" si="159"/>
        <v>No aplica</v>
      </c>
      <c r="Y2548" s="37"/>
      <c r="Z2548" s="38"/>
      <c r="AA2548" s="36"/>
      <c r="AB2548" s="38"/>
      <c r="AC2548" s="37"/>
      <c r="AD2548" s="38"/>
      <c r="AE2548" s="37"/>
      <c r="AF2548" s="38"/>
      <c r="AG2548" s="37"/>
      <c r="AH2548" s="38"/>
      <c r="AI2548" s="36"/>
      <c r="AJ2548" s="5"/>
      <c r="AK2548" s="5"/>
      <c r="AL2548" s="6">
        <f>IFERROR('Formato Productividad'!$Y2548+'Formato Productividad'!$AA2548+'Formato Productividad'!$AC2548,0)+'Formato Productividad'!$AE2548</f>
        <v>0</v>
      </c>
      <c r="AM2548" s="6">
        <f>IFERROR((('Formato Productividad'!$T2548+'Formato Productividad'!$V2548+'Formato Productividad'!$U2548)/'Formato Productividad'!$Q2548),0)+'Formato Productividad'!$AL2548</f>
        <v>0</v>
      </c>
      <c r="AN2548" s="7">
        <f>IFERROR(('Formato Productividad'!$AM2548/'Formato Productividad'!$N2548)*('Formato Productividad'!$N2548/'Formato Productividad'!$P2548),0)</f>
        <v>0</v>
      </c>
      <c r="AO2548" s="7">
        <f>IFERROR(('Formato Productividad'!$AG2548/'Formato Productividad'!$O2548)*('Formato Productividad'!$O2548/'Formato Productividad'!$P2548),0)</f>
        <v>0</v>
      </c>
      <c r="AP2548" s="7">
        <f>'Formato Productividad'!$AN2548+'Formato Productividad'!$AO2548</f>
        <v>0</v>
      </c>
      <c r="AQ2548" s="5"/>
      <c r="AR2548" s="7">
        <f>IFERROR('Formato Productividad'!$AM2548/'Formato Productividad'!$N2548,0)</f>
        <v>0</v>
      </c>
      <c r="AS2548" s="7">
        <f>IFERROR('Formato Productividad'!$AG2548/'Formato Productividad'!$O2548,0)</f>
        <v>0</v>
      </c>
      <c r="AT2548" s="71">
        <f>IFERROR('Formato Productividad'!$AI2548/'Formato Productividad'!$M2548,0)</f>
        <v>0</v>
      </c>
      <c r="AU2548" s="74"/>
    </row>
    <row r="2549" spans="1:47" s="33" customFormat="1" ht="25.5" customHeight="1" x14ac:dyDescent="0.25">
      <c r="A2549" s="39">
        <v>2548</v>
      </c>
      <c r="B2549" s="5"/>
      <c r="C2549" s="5"/>
      <c r="D2549" s="5"/>
      <c r="E2549" s="6" t="str">
        <f>IFERROR(VLOOKUP(D2549,'Formato validacion'!$E$2:$F$131,2,0),"Escoja un ESM")</f>
        <v>Escoja un ESM</v>
      </c>
      <c r="F2549" s="31"/>
      <c r="G2549" s="5"/>
      <c r="H2549" s="5"/>
      <c r="I2549" s="5"/>
      <c r="J2549" s="5"/>
      <c r="K2549" s="5"/>
      <c r="L2549" s="6" t="str">
        <f>IFERROR(VLOOKUP(K2549,Tabla4[[ESPECIALIDADES]:[ÁREA DE LA ESPECIALIDAD]],2,0),"Escoja una especialidad")</f>
        <v>Escoja una especialidad</v>
      </c>
      <c r="M2549" s="5"/>
      <c r="N2549" s="5"/>
      <c r="O2549" s="5"/>
      <c r="P2549" s="6">
        <f>'Formato Productividad'!$M2549-'Formato Productividad'!$AI2549</f>
        <v>0</v>
      </c>
      <c r="Q2549" s="6" t="str">
        <f>IFERROR(VLOOKUP('Formato Productividad'!$K2549,Tabla4[],3,0),"Escoja una especialidad")</f>
        <v>Escoja una especialidad</v>
      </c>
      <c r="R2549" s="6" t="str">
        <f t="shared" si="156"/>
        <v>No aplica</v>
      </c>
      <c r="S2549" s="5"/>
      <c r="T2549" s="5"/>
      <c r="U2549" s="5"/>
      <c r="V2549" s="6">
        <f t="shared" si="157"/>
        <v>0</v>
      </c>
      <c r="W2549" s="6" t="str">
        <f t="shared" si="158"/>
        <v>No aplica</v>
      </c>
      <c r="X2549" s="35" t="str">
        <f t="shared" si="159"/>
        <v>No aplica</v>
      </c>
      <c r="Y2549" s="37"/>
      <c r="Z2549" s="38"/>
      <c r="AA2549" s="36"/>
      <c r="AB2549" s="38"/>
      <c r="AC2549" s="37"/>
      <c r="AD2549" s="38"/>
      <c r="AE2549" s="37"/>
      <c r="AF2549" s="38"/>
      <c r="AG2549" s="37"/>
      <c r="AH2549" s="38"/>
      <c r="AI2549" s="36"/>
      <c r="AJ2549" s="5"/>
      <c r="AK2549" s="5"/>
      <c r="AL2549" s="6">
        <f>IFERROR('Formato Productividad'!$Y2549+'Formato Productividad'!$AA2549+'Formato Productividad'!$AC2549,0)+'Formato Productividad'!$AE2549</f>
        <v>0</v>
      </c>
      <c r="AM2549" s="6">
        <f>IFERROR((('Formato Productividad'!$T2549+'Formato Productividad'!$V2549+'Formato Productividad'!$U2549)/'Formato Productividad'!$Q2549),0)+'Formato Productividad'!$AL2549</f>
        <v>0</v>
      </c>
      <c r="AN2549" s="7">
        <f>IFERROR(('Formato Productividad'!$AM2549/'Formato Productividad'!$N2549)*('Formato Productividad'!$N2549/'Formato Productividad'!$P2549),0)</f>
        <v>0</v>
      </c>
      <c r="AO2549" s="7">
        <f>IFERROR(('Formato Productividad'!$AG2549/'Formato Productividad'!$O2549)*('Formato Productividad'!$O2549/'Formato Productividad'!$P2549),0)</f>
        <v>0</v>
      </c>
      <c r="AP2549" s="7">
        <f>'Formato Productividad'!$AN2549+'Formato Productividad'!$AO2549</f>
        <v>0</v>
      </c>
      <c r="AQ2549" s="5"/>
      <c r="AR2549" s="7">
        <f>IFERROR('Formato Productividad'!$AM2549/'Formato Productividad'!$N2549,0)</f>
        <v>0</v>
      </c>
      <c r="AS2549" s="7">
        <f>IFERROR('Formato Productividad'!$AG2549/'Formato Productividad'!$O2549,0)</f>
        <v>0</v>
      </c>
      <c r="AT2549" s="71">
        <f>IFERROR('Formato Productividad'!$AI2549/'Formato Productividad'!$M2549,0)</f>
        <v>0</v>
      </c>
      <c r="AU2549" s="74"/>
    </row>
    <row r="2550" spans="1:47" s="33" customFormat="1" ht="25.5" customHeight="1" x14ac:dyDescent="0.25">
      <c r="A2550" s="39">
        <v>2549</v>
      </c>
      <c r="B2550" s="5"/>
      <c r="C2550" s="5"/>
      <c r="D2550" s="5"/>
      <c r="E2550" s="6" t="str">
        <f>IFERROR(VLOOKUP(D2550,'Formato validacion'!$E$2:$F$131,2,0),"Escoja un ESM")</f>
        <v>Escoja un ESM</v>
      </c>
      <c r="F2550" s="31"/>
      <c r="G2550" s="5"/>
      <c r="H2550" s="5"/>
      <c r="I2550" s="5"/>
      <c r="J2550" s="5"/>
      <c r="K2550" s="5"/>
      <c r="L2550" s="6" t="str">
        <f>IFERROR(VLOOKUP(K2550,Tabla4[[ESPECIALIDADES]:[ÁREA DE LA ESPECIALIDAD]],2,0),"Escoja una especialidad")</f>
        <v>Escoja una especialidad</v>
      </c>
      <c r="M2550" s="5"/>
      <c r="N2550" s="5"/>
      <c r="O2550" s="5"/>
      <c r="P2550" s="6">
        <f>'Formato Productividad'!$M2550-'Formato Productividad'!$AI2550</f>
        <v>0</v>
      </c>
      <c r="Q2550" s="6" t="str">
        <f>IFERROR(VLOOKUP('Formato Productividad'!$K2550,Tabla4[],3,0),"Escoja una especialidad")</f>
        <v>Escoja una especialidad</v>
      </c>
      <c r="R2550" s="6" t="str">
        <f t="shared" si="156"/>
        <v>No aplica</v>
      </c>
      <c r="S2550" s="5"/>
      <c r="T2550" s="5"/>
      <c r="U2550" s="5"/>
      <c r="V2550" s="6">
        <f t="shared" si="157"/>
        <v>0</v>
      </c>
      <c r="W2550" s="6" t="str">
        <f t="shared" si="158"/>
        <v>No aplica</v>
      </c>
      <c r="X2550" s="35" t="str">
        <f t="shared" si="159"/>
        <v>No aplica</v>
      </c>
      <c r="Y2550" s="37"/>
      <c r="Z2550" s="38"/>
      <c r="AA2550" s="36"/>
      <c r="AB2550" s="38"/>
      <c r="AC2550" s="37"/>
      <c r="AD2550" s="38"/>
      <c r="AE2550" s="37"/>
      <c r="AF2550" s="38"/>
      <c r="AG2550" s="37"/>
      <c r="AH2550" s="38"/>
      <c r="AI2550" s="36"/>
      <c r="AJ2550" s="5"/>
      <c r="AK2550" s="5"/>
      <c r="AL2550" s="6">
        <f>IFERROR('Formato Productividad'!$Y2550+'Formato Productividad'!$AA2550+'Formato Productividad'!$AC2550,0)+'Formato Productividad'!$AE2550</f>
        <v>0</v>
      </c>
      <c r="AM2550" s="6">
        <f>IFERROR((('Formato Productividad'!$T2550+'Formato Productividad'!$V2550+'Formato Productividad'!$U2550)/'Formato Productividad'!$Q2550),0)+'Formato Productividad'!$AL2550</f>
        <v>0</v>
      </c>
      <c r="AN2550" s="7">
        <f>IFERROR(('Formato Productividad'!$AM2550/'Formato Productividad'!$N2550)*('Formato Productividad'!$N2550/'Formato Productividad'!$P2550),0)</f>
        <v>0</v>
      </c>
      <c r="AO2550" s="7">
        <f>IFERROR(('Formato Productividad'!$AG2550/'Formato Productividad'!$O2550)*('Formato Productividad'!$O2550/'Formato Productividad'!$P2550),0)</f>
        <v>0</v>
      </c>
      <c r="AP2550" s="7">
        <f>'Formato Productividad'!$AN2550+'Formato Productividad'!$AO2550</f>
        <v>0</v>
      </c>
      <c r="AQ2550" s="5"/>
      <c r="AR2550" s="7">
        <f>IFERROR('Formato Productividad'!$AM2550/'Formato Productividad'!$N2550,0)</f>
        <v>0</v>
      </c>
      <c r="AS2550" s="7">
        <f>IFERROR('Formato Productividad'!$AG2550/'Formato Productividad'!$O2550,0)</f>
        <v>0</v>
      </c>
      <c r="AT2550" s="71">
        <f>IFERROR('Formato Productividad'!$AI2550/'Formato Productividad'!$M2550,0)</f>
        <v>0</v>
      </c>
      <c r="AU2550" s="74"/>
    </row>
    <row r="2551" spans="1:47" s="33" customFormat="1" ht="25.5" customHeight="1" x14ac:dyDescent="0.25">
      <c r="A2551" s="39">
        <v>2550</v>
      </c>
      <c r="B2551" s="5"/>
      <c r="C2551" s="5"/>
      <c r="D2551" s="5"/>
      <c r="E2551" s="6" t="str">
        <f>IFERROR(VLOOKUP(D2551,'Formato validacion'!$E$2:$F$131,2,0),"Escoja un ESM")</f>
        <v>Escoja un ESM</v>
      </c>
      <c r="F2551" s="31"/>
      <c r="G2551" s="5"/>
      <c r="H2551" s="5"/>
      <c r="I2551" s="5"/>
      <c r="J2551" s="5"/>
      <c r="K2551" s="5"/>
      <c r="L2551" s="6" t="str">
        <f>IFERROR(VLOOKUP(K2551,Tabla4[[ESPECIALIDADES]:[ÁREA DE LA ESPECIALIDAD]],2,0),"Escoja una especialidad")</f>
        <v>Escoja una especialidad</v>
      </c>
      <c r="M2551" s="5"/>
      <c r="N2551" s="5"/>
      <c r="O2551" s="5"/>
      <c r="P2551" s="6">
        <f>'Formato Productividad'!$M2551-'Formato Productividad'!$AI2551</f>
        <v>0</v>
      </c>
      <c r="Q2551" s="6" t="str">
        <f>IFERROR(VLOOKUP('Formato Productividad'!$K2551,Tabla4[],3,0),"Escoja una especialidad")</f>
        <v>Escoja una especialidad</v>
      </c>
      <c r="R2551" s="6" t="str">
        <f t="shared" si="156"/>
        <v>No aplica</v>
      </c>
      <c r="S2551" s="5"/>
      <c r="T2551" s="5"/>
      <c r="U2551" s="5"/>
      <c r="V2551" s="6">
        <f t="shared" si="157"/>
        <v>0</v>
      </c>
      <c r="W2551" s="6" t="str">
        <f t="shared" si="158"/>
        <v>No aplica</v>
      </c>
      <c r="X2551" s="35" t="str">
        <f t="shared" si="159"/>
        <v>No aplica</v>
      </c>
      <c r="Y2551" s="37"/>
      <c r="Z2551" s="38"/>
      <c r="AA2551" s="36"/>
      <c r="AB2551" s="38"/>
      <c r="AC2551" s="37"/>
      <c r="AD2551" s="38"/>
      <c r="AE2551" s="37"/>
      <c r="AF2551" s="38"/>
      <c r="AG2551" s="37"/>
      <c r="AH2551" s="38"/>
      <c r="AI2551" s="36"/>
      <c r="AJ2551" s="5"/>
      <c r="AK2551" s="5"/>
      <c r="AL2551" s="6">
        <f>IFERROR('Formato Productividad'!$Y2551+'Formato Productividad'!$AA2551+'Formato Productividad'!$AC2551,0)+'Formato Productividad'!$AE2551</f>
        <v>0</v>
      </c>
      <c r="AM2551" s="6">
        <f>IFERROR((('Formato Productividad'!$T2551+'Formato Productividad'!$V2551+'Formato Productividad'!$U2551)/'Formato Productividad'!$Q2551),0)+'Formato Productividad'!$AL2551</f>
        <v>0</v>
      </c>
      <c r="AN2551" s="7">
        <f>IFERROR(('Formato Productividad'!$AM2551/'Formato Productividad'!$N2551)*('Formato Productividad'!$N2551/'Formato Productividad'!$P2551),0)</f>
        <v>0</v>
      </c>
      <c r="AO2551" s="7">
        <f>IFERROR(('Formato Productividad'!$AG2551/'Formato Productividad'!$O2551)*('Formato Productividad'!$O2551/'Formato Productividad'!$P2551),0)</f>
        <v>0</v>
      </c>
      <c r="AP2551" s="7">
        <f>'Formato Productividad'!$AN2551+'Formato Productividad'!$AO2551</f>
        <v>0</v>
      </c>
      <c r="AQ2551" s="5"/>
      <c r="AR2551" s="7">
        <f>IFERROR('Formato Productividad'!$AM2551/'Formato Productividad'!$N2551,0)</f>
        <v>0</v>
      </c>
      <c r="AS2551" s="7">
        <f>IFERROR('Formato Productividad'!$AG2551/'Formato Productividad'!$O2551,0)</f>
        <v>0</v>
      </c>
      <c r="AT2551" s="71">
        <f>IFERROR('Formato Productividad'!$AI2551/'Formato Productividad'!$M2551,0)</f>
        <v>0</v>
      </c>
      <c r="AU2551" s="74"/>
    </row>
    <row r="2552" spans="1:47" s="33" customFormat="1" ht="25.5" customHeight="1" x14ac:dyDescent="0.25">
      <c r="A2552" s="39">
        <v>2551</v>
      </c>
      <c r="B2552" s="5"/>
      <c r="C2552" s="5"/>
      <c r="D2552" s="5"/>
      <c r="E2552" s="6" t="str">
        <f>IFERROR(VLOOKUP(D2552,'Formato validacion'!$E$2:$F$131,2,0),"Escoja un ESM")</f>
        <v>Escoja un ESM</v>
      </c>
      <c r="F2552" s="31"/>
      <c r="G2552" s="5"/>
      <c r="H2552" s="5"/>
      <c r="I2552" s="5"/>
      <c r="J2552" s="5"/>
      <c r="K2552" s="5"/>
      <c r="L2552" s="6" t="str">
        <f>IFERROR(VLOOKUP(K2552,Tabla4[[ESPECIALIDADES]:[ÁREA DE LA ESPECIALIDAD]],2,0),"Escoja una especialidad")</f>
        <v>Escoja una especialidad</v>
      </c>
      <c r="M2552" s="5"/>
      <c r="N2552" s="5"/>
      <c r="O2552" s="5"/>
      <c r="P2552" s="6">
        <f>'Formato Productividad'!$M2552-'Formato Productividad'!$AI2552</f>
        <v>0</v>
      </c>
      <c r="Q2552" s="6" t="str">
        <f>IFERROR(VLOOKUP('Formato Productividad'!$K2552,Tabla4[],3,0),"Escoja una especialidad")</f>
        <v>Escoja una especialidad</v>
      </c>
      <c r="R2552" s="6" t="str">
        <f t="shared" si="156"/>
        <v>No aplica</v>
      </c>
      <c r="S2552" s="5"/>
      <c r="T2552" s="5"/>
      <c r="U2552" s="5"/>
      <c r="V2552" s="6">
        <f t="shared" si="157"/>
        <v>0</v>
      </c>
      <c r="W2552" s="6" t="str">
        <f t="shared" si="158"/>
        <v>No aplica</v>
      </c>
      <c r="X2552" s="35" t="str">
        <f t="shared" si="159"/>
        <v>No aplica</v>
      </c>
      <c r="Y2552" s="37"/>
      <c r="Z2552" s="38"/>
      <c r="AA2552" s="36"/>
      <c r="AB2552" s="38"/>
      <c r="AC2552" s="37"/>
      <c r="AD2552" s="38"/>
      <c r="AE2552" s="37"/>
      <c r="AF2552" s="38"/>
      <c r="AG2552" s="37"/>
      <c r="AH2552" s="38"/>
      <c r="AI2552" s="36"/>
      <c r="AJ2552" s="5"/>
      <c r="AK2552" s="5"/>
      <c r="AL2552" s="6">
        <f>IFERROR('Formato Productividad'!$Y2552+'Formato Productividad'!$AA2552+'Formato Productividad'!$AC2552,0)+'Formato Productividad'!$AE2552</f>
        <v>0</v>
      </c>
      <c r="AM2552" s="6">
        <f>IFERROR((('Formato Productividad'!$T2552+'Formato Productividad'!$V2552+'Formato Productividad'!$U2552)/'Formato Productividad'!$Q2552),0)+'Formato Productividad'!$AL2552</f>
        <v>0</v>
      </c>
      <c r="AN2552" s="7">
        <f>IFERROR(('Formato Productividad'!$AM2552/'Formato Productividad'!$N2552)*('Formato Productividad'!$N2552/'Formato Productividad'!$P2552),0)</f>
        <v>0</v>
      </c>
      <c r="AO2552" s="7">
        <f>IFERROR(('Formato Productividad'!$AG2552/'Formato Productividad'!$O2552)*('Formato Productividad'!$O2552/'Formato Productividad'!$P2552),0)</f>
        <v>0</v>
      </c>
      <c r="AP2552" s="7">
        <f>'Formato Productividad'!$AN2552+'Formato Productividad'!$AO2552</f>
        <v>0</v>
      </c>
      <c r="AQ2552" s="5"/>
      <c r="AR2552" s="7">
        <f>IFERROR('Formato Productividad'!$AM2552/'Formato Productividad'!$N2552,0)</f>
        <v>0</v>
      </c>
      <c r="AS2552" s="7">
        <f>IFERROR('Formato Productividad'!$AG2552/'Formato Productividad'!$O2552,0)</f>
        <v>0</v>
      </c>
      <c r="AT2552" s="71">
        <f>IFERROR('Formato Productividad'!$AI2552/'Formato Productividad'!$M2552,0)</f>
        <v>0</v>
      </c>
      <c r="AU2552" s="74"/>
    </row>
    <row r="2553" spans="1:47" s="33" customFormat="1" ht="25.5" customHeight="1" x14ac:dyDescent="0.25">
      <c r="A2553" s="39">
        <v>2552</v>
      </c>
      <c r="B2553" s="5"/>
      <c r="C2553" s="5"/>
      <c r="D2553" s="5"/>
      <c r="E2553" s="6" t="str">
        <f>IFERROR(VLOOKUP(D2553,'Formato validacion'!$E$2:$F$131,2,0),"Escoja un ESM")</f>
        <v>Escoja un ESM</v>
      </c>
      <c r="F2553" s="31"/>
      <c r="G2553" s="5"/>
      <c r="H2553" s="5"/>
      <c r="I2553" s="5"/>
      <c r="J2553" s="5"/>
      <c r="K2553" s="5"/>
      <c r="L2553" s="6" t="str">
        <f>IFERROR(VLOOKUP(K2553,Tabla4[[ESPECIALIDADES]:[ÁREA DE LA ESPECIALIDAD]],2,0),"Escoja una especialidad")</f>
        <v>Escoja una especialidad</v>
      </c>
      <c r="M2553" s="5"/>
      <c r="N2553" s="5"/>
      <c r="O2553" s="5"/>
      <c r="P2553" s="6">
        <f>'Formato Productividad'!$M2553-'Formato Productividad'!$AI2553</f>
        <v>0</v>
      </c>
      <c r="Q2553" s="6" t="str">
        <f>IFERROR(VLOOKUP('Formato Productividad'!$K2553,Tabla4[],3,0),"Escoja una especialidad")</f>
        <v>Escoja una especialidad</v>
      </c>
      <c r="R2553" s="6" t="str">
        <f t="shared" si="156"/>
        <v>No aplica</v>
      </c>
      <c r="S2553" s="5"/>
      <c r="T2553" s="5"/>
      <c r="U2553" s="5"/>
      <c r="V2553" s="6">
        <f t="shared" si="157"/>
        <v>0</v>
      </c>
      <c r="W2553" s="6" t="str">
        <f t="shared" si="158"/>
        <v>No aplica</v>
      </c>
      <c r="X2553" s="35" t="str">
        <f t="shared" si="159"/>
        <v>No aplica</v>
      </c>
      <c r="Y2553" s="37"/>
      <c r="Z2553" s="38"/>
      <c r="AA2553" s="36"/>
      <c r="AB2553" s="38"/>
      <c r="AC2553" s="37"/>
      <c r="AD2553" s="38"/>
      <c r="AE2553" s="37"/>
      <c r="AF2553" s="38"/>
      <c r="AG2553" s="37"/>
      <c r="AH2553" s="38"/>
      <c r="AI2553" s="36"/>
      <c r="AJ2553" s="5"/>
      <c r="AK2553" s="5"/>
      <c r="AL2553" s="6">
        <f>IFERROR('Formato Productividad'!$Y2553+'Formato Productividad'!$AA2553+'Formato Productividad'!$AC2553,0)+'Formato Productividad'!$AE2553</f>
        <v>0</v>
      </c>
      <c r="AM2553" s="6">
        <f>IFERROR((('Formato Productividad'!$T2553+'Formato Productividad'!$V2553+'Formato Productividad'!$U2553)/'Formato Productividad'!$Q2553),0)+'Formato Productividad'!$AL2553</f>
        <v>0</v>
      </c>
      <c r="AN2553" s="7">
        <f>IFERROR(('Formato Productividad'!$AM2553/'Formato Productividad'!$N2553)*('Formato Productividad'!$N2553/'Formato Productividad'!$P2553),0)</f>
        <v>0</v>
      </c>
      <c r="AO2553" s="7">
        <f>IFERROR(('Formato Productividad'!$AG2553/'Formato Productividad'!$O2553)*('Formato Productividad'!$O2553/'Formato Productividad'!$P2553),0)</f>
        <v>0</v>
      </c>
      <c r="AP2553" s="7">
        <f>'Formato Productividad'!$AN2553+'Formato Productividad'!$AO2553</f>
        <v>0</v>
      </c>
      <c r="AQ2553" s="5"/>
      <c r="AR2553" s="7">
        <f>IFERROR('Formato Productividad'!$AM2553/'Formato Productividad'!$N2553,0)</f>
        <v>0</v>
      </c>
      <c r="AS2553" s="7">
        <f>IFERROR('Formato Productividad'!$AG2553/'Formato Productividad'!$O2553,0)</f>
        <v>0</v>
      </c>
      <c r="AT2553" s="71">
        <f>IFERROR('Formato Productividad'!$AI2553/'Formato Productividad'!$M2553,0)</f>
        <v>0</v>
      </c>
      <c r="AU2553" s="74"/>
    </row>
    <row r="2554" spans="1:47" s="33" customFormat="1" ht="25.5" customHeight="1" x14ac:dyDescent="0.25">
      <c r="A2554" s="39">
        <v>2553</v>
      </c>
      <c r="B2554" s="5"/>
      <c r="C2554" s="5"/>
      <c r="D2554" s="5"/>
      <c r="E2554" s="6" t="str">
        <f>IFERROR(VLOOKUP(D2554,'Formato validacion'!$E$2:$F$131,2,0),"Escoja un ESM")</f>
        <v>Escoja un ESM</v>
      </c>
      <c r="F2554" s="31"/>
      <c r="G2554" s="5"/>
      <c r="H2554" s="5"/>
      <c r="I2554" s="5"/>
      <c r="J2554" s="5"/>
      <c r="K2554" s="5"/>
      <c r="L2554" s="6" t="str">
        <f>IFERROR(VLOOKUP(K2554,Tabla4[[ESPECIALIDADES]:[ÁREA DE LA ESPECIALIDAD]],2,0),"Escoja una especialidad")</f>
        <v>Escoja una especialidad</v>
      </c>
      <c r="M2554" s="5"/>
      <c r="N2554" s="5"/>
      <c r="O2554" s="5"/>
      <c r="P2554" s="6">
        <f>'Formato Productividad'!$M2554-'Formato Productividad'!$AI2554</f>
        <v>0</v>
      </c>
      <c r="Q2554" s="6" t="str">
        <f>IFERROR(VLOOKUP('Formato Productividad'!$K2554,Tabla4[],3,0),"Escoja una especialidad")</f>
        <v>Escoja una especialidad</v>
      </c>
      <c r="R2554" s="6" t="str">
        <f t="shared" si="156"/>
        <v>No aplica</v>
      </c>
      <c r="S2554" s="5"/>
      <c r="T2554" s="5"/>
      <c r="U2554" s="5"/>
      <c r="V2554" s="6">
        <f t="shared" si="157"/>
        <v>0</v>
      </c>
      <c r="W2554" s="6" t="str">
        <f t="shared" si="158"/>
        <v>No aplica</v>
      </c>
      <c r="X2554" s="35" t="str">
        <f t="shared" si="159"/>
        <v>No aplica</v>
      </c>
      <c r="Y2554" s="37"/>
      <c r="Z2554" s="38"/>
      <c r="AA2554" s="36"/>
      <c r="AB2554" s="38"/>
      <c r="AC2554" s="37"/>
      <c r="AD2554" s="38"/>
      <c r="AE2554" s="37"/>
      <c r="AF2554" s="38"/>
      <c r="AG2554" s="37"/>
      <c r="AH2554" s="38"/>
      <c r="AI2554" s="36"/>
      <c r="AJ2554" s="5"/>
      <c r="AK2554" s="5"/>
      <c r="AL2554" s="6">
        <f>IFERROR('Formato Productividad'!$Y2554+'Formato Productividad'!$AA2554+'Formato Productividad'!$AC2554,0)+'Formato Productividad'!$AE2554</f>
        <v>0</v>
      </c>
      <c r="AM2554" s="6">
        <f>IFERROR((('Formato Productividad'!$T2554+'Formato Productividad'!$V2554+'Formato Productividad'!$U2554)/'Formato Productividad'!$Q2554),0)+'Formato Productividad'!$AL2554</f>
        <v>0</v>
      </c>
      <c r="AN2554" s="7">
        <f>IFERROR(('Formato Productividad'!$AM2554/'Formato Productividad'!$N2554)*('Formato Productividad'!$N2554/'Formato Productividad'!$P2554),0)</f>
        <v>0</v>
      </c>
      <c r="AO2554" s="7">
        <f>IFERROR(('Formato Productividad'!$AG2554/'Formato Productividad'!$O2554)*('Formato Productividad'!$O2554/'Formato Productividad'!$P2554),0)</f>
        <v>0</v>
      </c>
      <c r="AP2554" s="7">
        <f>'Formato Productividad'!$AN2554+'Formato Productividad'!$AO2554</f>
        <v>0</v>
      </c>
      <c r="AQ2554" s="5"/>
      <c r="AR2554" s="7">
        <f>IFERROR('Formato Productividad'!$AM2554/'Formato Productividad'!$N2554,0)</f>
        <v>0</v>
      </c>
      <c r="AS2554" s="7">
        <f>IFERROR('Formato Productividad'!$AG2554/'Formato Productividad'!$O2554,0)</f>
        <v>0</v>
      </c>
      <c r="AT2554" s="71">
        <f>IFERROR('Formato Productividad'!$AI2554/'Formato Productividad'!$M2554,0)</f>
        <v>0</v>
      </c>
      <c r="AU2554" s="74"/>
    </row>
    <row r="2555" spans="1:47" s="33" customFormat="1" ht="25.5" customHeight="1" x14ac:dyDescent="0.25">
      <c r="A2555" s="39">
        <v>2554</v>
      </c>
      <c r="B2555" s="5"/>
      <c r="C2555" s="5"/>
      <c r="D2555" s="5"/>
      <c r="E2555" s="6" t="str">
        <f>IFERROR(VLOOKUP(D2555,'Formato validacion'!$E$2:$F$131,2,0),"Escoja un ESM")</f>
        <v>Escoja un ESM</v>
      </c>
      <c r="F2555" s="31"/>
      <c r="G2555" s="5"/>
      <c r="H2555" s="5"/>
      <c r="I2555" s="5"/>
      <c r="J2555" s="5"/>
      <c r="K2555" s="5"/>
      <c r="L2555" s="6" t="str">
        <f>IFERROR(VLOOKUP(K2555,Tabla4[[ESPECIALIDADES]:[ÁREA DE LA ESPECIALIDAD]],2,0),"Escoja una especialidad")</f>
        <v>Escoja una especialidad</v>
      </c>
      <c r="M2555" s="5"/>
      <c r="N2555" s="5"/>
      <c r="O2555" s="5"/>
      <c r="P2555" s="6">
        <f>'Formato Productividad'!$M2555-'Formato Productividad'!$AI2555</f>
        <v>0</v>
      </c>
      <c r="Q2555" s="6" t="str">
        <f>IFERROR(VLOOKUP('Formato Productividad'!$K2555,Tabla4[],3,0),"Escoja una especialidad")</f>
        <v>Escoja una especialidad</v>
      </c>
      <c r="R2555" s="6" t="str">
        <f t="shared" si="156"/>
        <v>No aplica</v>
      </c>
      <c r="S2555" s="5"/>
      <c r="T2555" s="5"/>
      <c r="U2555" s="5"/>
      <c r="V2555" s="6">
        <f t="shared" si="157"/>
        <v>0</v>
      </c>
      <c r="W2555" s="6" t="str">
        <f t="shared" si="158"/>
        <v>No aplica</v>
      </c>
      <c r="X2555" s="35" t="str">
        <f t="shared" si="159"/>
        <v>No aplica</v>
      </c>
      <c r="Y2555" s="37"/>
      <c r="Z2555" s="38"/>
      <c r="AA2555" s="36"/>
      <c r="AB2555" s="38"/>
      <c r="AC2555" s="37"/>
      <c r="AD2555" s="38"/>
      <c r="AE2555" s="37"/>
      <c r="AF2555" s="38"/>
      <c r="AG2555" s="37"/>
      <c r="AH2555" s="38"/>
      <c r="AI2555" s="36"/>
      <c r="AJ2555" s="5"/>
      <c r="AK2555" s="5"/>
      <c r="AL2555" s="6">
        <f>IFERROR('Formato Productividad'!$Y2555+'Formato Productividad'!$AA2555+'Formato Productividad'!$AC2555,0)+'Formato Productividad'!$AE2555</f>
        <v>0</v>
      </c>
      <c r="AM2555" s="6">
        <f>IFERROR((('Formato Productividad'!$T2555+'Formato Productividad'!$V2555+'Formato Productividad'!$U2555)/'Formato Productividad'!$Q2555),0)+'Formato Productividad'!$AL2555</f>
        <v>0</v>
      </c>
      <c r="AN2555" s="7">
        <f>IFERROR(('Formato Productividad'!$AM2555/'Formato Productividad'!$N2555)*('Formato Productividad'!$N2555/'Formato Productividad'!$P2555),0)</f>
        <v>0</v>
      </c>
      <c r="AO2555" s="7">
        <f>IFERROR(('Formato Productividad'!$AG2555/'Formato Productividad'!$O2555)*('Formato Productividad'!$O2555/'Formato Productividad'!$P2555),0)</f>
        <v>0</v>
      </c>
      <c r="AP2555" s="7">
        <f>'Formato Productividad'!$AN2555+'Formato Productividad'!$AO2555</f>
        <v>0</v>
      </c>
      <c r="AQ2555" s="5"/>
      <c r="AR2555" s="7">
        <f>IFERROR('Formato Productividad'!$AM2555/'Formato Productividad'!$N2555,0)</f>
        <v>0</v>
      </c>
      <c r="AS2555" s="7">
        <f>IFERROR('Formato Productividad'!$AG2555/'Formato Productividad'!$O2555,0)</f>
        <v>0</v>
      </c>
      <c r="AT2555" s="71">
        <f>IFERROR('Formato Productividad'!$AI2555/'Formato Productividad'!$M2555,0)</f>
        <v>0</v>
      </c>
      <c r="AU2555" s="74"/>
    </row>
    <row r="2556" spans="1:47" s="33" customFormat="1" ht="25.5" customHeight="1" x14ac:dyDescent="0.25">
      <c r="A2556" s="39">
        <v>2555</v>
      </c>
      <c r="B2556" s="5"/>
      <c r="C2556" s="5"/>
      <c r="D2556" s="5"/>
      <c r="E2556" s="6" t="str">
        <f>IFERROR(VLOOKUP(D2556,'Formato validacion'!$E$2:$F$131,2,0),"Escoja un ESM")</f>
        <v>Escoja un ESM</v>
      </c>
      <c r="F2556" s="31"/>
      <c r="G2556" s="5"/>
      <c r="H2556" s="5"/>
      <c r="I2556" s="5"/>
      <c r="J2556" s="5"/>
      <c r="K2556" s="5"/>
      <c r="L2556" s="6" t="str">
        <f>IFERROR(VLOOKUP(K2556,Tabla4[[ESPECIALIDADES]:[ÁREA DE LA ESPECIALIDAD]],2,0),"Escoja una especialidad")</f>
        <v>Escoja una especialidad</v>
      </c>
      <c r="M2556" s="5"/>
      <c r="N2556" s="5"/>
      <c r="O2556" s="5"/>
      <c r="P2556" s="6">
        <f>'Formato Productividad'!$M2556-'Formato Productividad'!$AI2556</f>
        <v>0</v>
      </c>
      <c r="Q2556" s="6" t="str">
        <f>IFERROR(VLOOKUP('Formato Productividad'!$K2556,Tabla4[],3,0),"Escoja una especialidad")</f>
        <v>Escoja una especialidad</v>
      </c>
      <c r="R2556" s="6" t="str">
        <f t="shared" si="156"/>
        <v>No aplica</v>
      </c>
      <c r="S2556" s="5"/>
      <c r="T2556" s="5"/>
      <c r="U2556" s="5"/>
      <c r="V2556" s="6">
        <f t="shared" si="157"/>
        <v>0</v>
      </c>
      <c r="W2556" s="6" t="str">
        <f t="shared" si="158"/>
        <v>No aplica</v>
      </c>
      <c r="X2556" s="35" t="str">
        <f t="shared" si="159"/>
        <v>No aplica</v>
      </c>
      <c r="Y2556" s="37"/>
      <c r="Z2556" s="38"/>
      <c r="AA2556" s="36"/>
      <c r="AB2556" s="38"/>
      <c r="AC2556" s="37"/>
      <c r="AD2556" s="38"/>
      <c r="AE2556" s="37"/>
      <c r="AF2556" s="38"/>
      <c r="AG2556" s="37"/>
      <c r="AH2556" s="38"/>
      <c r="AI2556" s="36"/>
      <c r="AJ2556" s="5"/>
      <c r="AK2556" s="5"/>
      <c r="AL2556" s="6">
        <f>IFERROR('Formato Productividad'!$Y2556+'Formato Productividad'!$AA2556+'Formato Productividad'!$AC2556,0)+'Formato Productividad'!$AE2556</f>
        <v>0</v>
      </c>
      <c r="AM2556" s="6">
        <f>IFERROR((('Formato Productividad'!$T2556+'Formato Productividad'!$V2556+'Formato Productividad'!$U2556)/'Formato Productividad'!$Q2556),0)+'Formato Productividad'!$AL2556</f>
        <v>0</v>
      </c>
      <c r="AN2556" s="7">
        <f>IFERROR(('Formato Productividad'!$AM2556/'Formato Productividad'!$N2556)*('Formato Productividad'!$N2556/'Formato Productividad'!$P2556),0)</f>
        <v>0</v>
      </c>
      <c r="AO2556" s="7">
        <f>IFERROR(('Formato Productividad'!$AG2556/'Formato Productividad'!$O2556)*('Formato Productividad'!$O2556/'Formato Productividad'!$P2556),0)</f>
        <v>0</v>
      </c>
      <c r="AP2556" s="7">
        <f>'Formato Productividad'!$AN2556+'Formato Productividad'!$AO2556</f>
        <v>0</v>
      </c>
      <c r="AQ2556" s="5"/>
      <c r="AR2556" s="7">
        <f>IFERROR('Formato Productividad'!$AM2556/'Formato Productividad'!$N2556,0)</f>
        <v>0</v>
      </c>
      <c r="AS2556" s="7">
        <f>IFERROR('Formato Productividad'!$AG2556/'Formato Productividad'!$O2556,0)</f>
        <v>0</v>
      </c>
      <c r="AT2556" s="71">
        <f>IFERROR('Formato Productividad'!$AI2556/'Formato Productividad'!$M2556,0)</f>
        <v>0</v>
      </c>
      <c r="AU2556" s="74"/>
    </row>
    <row r="2557" spans="1:47" s="33" customFormat="1" ht="25.5" customHeight="1" x14ac:dyDescent="0.25">
      <c r="A2557" s="39">
        <v>2556</v>
      </c>
      <c r="B2557" s="5"/>
      <c r="C2557" s="5"/>
      <c r="D2557" s="5"/>
      <c r="E2557" s="6" t="str">
        <f>IFERROR(VLOOKUP(D2557,'Formato validacion'!$E$2:$F$131,2,0),"Escoja un ESM")</f>
        <v>Escoja un ESM</v>
      </c>
      <c r="F2557" s="31"/>
      <c r="G2557" s="5"/>
      <c r="H2557" s="5"/>
      <c r="I2557" s="5"/>
      <c r="J2557" s="5"/>
      <c r="K2557" s="5"/>
      <c r="L2557" s="6" t="str">
        <f>IFERROR(VLOOKUP(K2557,Tabla4[[ESPECIALIDADES]:[ÁREA DE LA ESPECIALIDAD]],2,0),"Escoja una especialidad")</f>
        <v>Escoja una especialidad</v>
      </c>
      <c r="M2557" s="5"/>
      <c r="N2557" s="5"/>
      <c r="O2557" s="5"/>
      <c r="P2557" s="6">
        <f>'Formato Productividad'!$M2557-'Formato Productividad'!$AI2557</f>
        <v>0</v>
      </c>
      <c r="Q2557" s="6" t="str">
        <f>IFERROR(VLOOKUP('Formato Productividad'!$K2557,Tabla4[],3,0),"Escoja una especialidad")</f>
        <v>Escoja una especialidad</v>
      </c>
      <c r="R2557" s="6" t="str">
        <f t="shared" si="156"/>
        <v>No aplica</v>
      </c>
      <c r="S2557" s="5"/>
      <c r="T2557" s="5"/>
      <c r="U2557" s="5"/>
      <c r="V2557" s="6">
        <f t="shared" si="157"/>
        <v>0</v>
      </c>
      <c r="W2557" s="6" t="str">
        <f t="shared" si="158"/>
        <v>No aplica</v>
      </c>
      <c r="X2557" s="35" t="str">
        <f t="shared" si="159"/>
        <v>No aplica</v>
      </c>
      <c r="Y2557" s="37"/>
      <c r="Z2557" s="38"/>
      <c r="AA2557" s="36"/>
      <c r="AB2557" s="38"/>
      <c r="AC2557" s="37"/>
      <c r="AD2557" s="38"/>
      <c r="AE2557" s="37"/>
      <c r="AF2557" s="38"/>
      <c r="AG2557" s="37"/>
      <c r="AH2557" s="38"/>
      <c r="AI2557" s="36"/>
      <c r="AJ2557" s="5"/>
      <c r="AK2557" s="5"/>
      <c r="AL2557" s="6">
        <f>IFERROR('Formato Productividad'!$Y2557+'Formato Productividad'!$AA2557+'Formato Productividad'!$AC2557,0)+'Formato Productividad'!$AE2557</f>
        <v>0</v>
      </c>
      <c r="AM2557" s="6">
        <f>IFERROR((('Formato Productividad'!$T2557+'Formato Productividad'!$V2557+'Formato Productividad'!$U2557)/'Formato Productividad'!$Q2557),0)+'Formato Productividad'!$AL2557</f>
        <v>0</v>
      </c>
      <c r="AN2557" s="7">
        <f>IFERROR(('Formato Productividad'!$AM2557/'Formato Productividad'!$N2557)*('Formato Productividad'!$N2557/'Formato Productividad'!$P2557),0)</f>
        <v>0</v>
      </c>
      <c r="AO2557" s="7">
        <f>IFERROR(('Formato Productividad'!$AG2557/'Formato Productividad'!$O2557)*('Formato Productividad'!$O2557/'Formato Productividad'!$P2557),0)</f>
        <v>0</v>
      </c>
      <c r="AP2557" s="7">
        <f>'Formato Productividad'!$AN2557+'Formato Productividad'!$AO2557</f>
        <v>0</v>
      </c>
      <c r="AQ2557" s="5"/>
      <c r="AR2557" s="7">
        <f>IFERROR('Formato Productividad'!$AM2557/'Formato Productividad'!$N2557,0)</f>
        <v>0</v>
      </c>
      <c r="AS2557" s="7">
        <f>IFERROR('Formato Productividad'!$AG2557/'Formato Productividad'!$O2557,0)</f>
        <v>0</v>
      </c>
      <c r="AT2557" s="71">
        <f>IFERROR('Formato Productividad'!$AI2557/'Formato Productividad'!$M2557,0)</f>
        <v>0</v>
      </c>
      <c r="AU2557" s="74"/>
    </row>
    <row r="2558" spans="1:47" s="33" customFormat="1" ht="25.5" customHeight="1" x14ac:dyDescent="0.25">
      <c r="A2558" s="39">
        <v>2557</v>
      </c>
      <c r="B2558" s="5"/>
      <c r="C2558" s="5"/>
      <c r="D2558" s="5"/>
      <c r="E2558" s="6" t="str">
        <f>IFERROR(VLOOKUP(D2558,'Formato validacion'!$E$2:$F$131,2,0),"Escoja un ESM")</f>
        <v>Escoja un ESM</v>
      </c>
      <c r="F2558" s="31"/>
      <c r="G2558" s="5"/>
      <c r="H2558" s="5"/>
      <c r="I2558" s="5"/>
      <c r="J2558" s="5"/>
      <c r="K2558" s="5"/>
      <c r="L2558" s="6" t="str">
        <f>IFERROR(VLOOKUP(K2558,Tabla4[[ESPECIALIDADES]:[ÁREA DE LA ESPECIALIDAD]],2,0),"Escoja una especialidad")</f>
        <v>Escoja una especialidad</v>
      </c>
      <c r="M2558" s="5"/>
      <c r="N2558" s="5"/>
      <c r="O2558" s="5"/>
      <c r="P2558" s="6">
        <f>'Formato Productividad'!$M2558-'Formato Productividad'!$AI2558</f>
        <v>0</v>
      </c>
      <c r="Q2558" s="6" t="str">
        <f>IFERROR(VLOOKUP('Formato Productividad'!$K2558,Tabla4[],3,0),"Escoja una especialidad")</f>
        <v>Escoja una especialidad</v>
      </c>
      <c r="R2558" s="6" t="str">
        <f t="shared" si="156"/>
        <v>No aplica</v>
      </c>
      <c r="S2558" s="5"/>
      <c r="T2558" s="5"/>
      <c r="U2558" s="5"/>
      <c r="V2558" s="6">
        <f t="shared" si="157"/>
        <v>0</v>
      </c>
      <c r="W2558" s="6" t="str">
        <f t="shared" si="158"/>
        <v>No aplica</v>
      </c>
      <c r="X2558" s="35" t="str">
        <f t="shared" si="159"/>
        <v>No aplica</v>
      </c>
      <c r="Y2558" s="37"/>
      <c r="Z2558" s="38"/>
      <c r="AA2558" s="36"/>
      <c r="AB2558" s="38"/>
      <c r="AC2558" s="37"/>
      <c r="AD2558" s="38"/>
      <c r="AE2558" s="37"/>
      <c r="AF2558" s="38"/>
      <c r="AG2558" s="37"/>
      <c r="AH2558" s="38"/>
      <c r="AI2558" s="36"/>
      <c r="AJ2558" s="5"/>
      <c r="AK2558" s="5"/>
      <c r="AL2558" s="6">
        <f>IFERROR('Formato Productividad'!$Y2558+'Formato Productividad'!$AA2558+'Formato Productividad'!$AC2558,0)+'Formato Productividad'!$AE2558</f>
        <v>0</v>
      </c>
      <c r="AM2558" s="6">
        <f>IFERROR((('Formato Productividad'!$T2558+'Formato Productividad'!$V2558+'Formato Productividad'!$U2558)/'Formato Productividad'!$Q2558),0)+'Formato Productividad'!$AL2558</f>
        <v>0</v>
      </c>
      <c r="AN2558" s="7">
        <f>IFERROR(('Formato Productividad'!$AM2558/'Formato Productividad'!$N2558)*('Formato Productividad'!$N2558/'Formato Productividad'!$P2558),0)</f>
        <v>0</v>
      </c>
      <c r="AO2558" s="7">
        <f>IFERROR(('Formato Productividad'!$AG2558/'Formato Productividad'!$O2558)*('Formato Productividad'!$O2558/'Formato Productividad'!$P2558),0)</f>
        <v>0</v>
      </c>
      <c r="AP2558" s="7">
        <f>'Formato Productividad'!$AN2558+'Formato Productividad'!$AO2558</f>
        <v>0</v>
      </c>
      <c r="AQ2558" s="5"/>
      <c r="AR2558" s="7">
        <f>IFERROR('Formato Productividad'!$AM2558/'Formato Productividad'!$N2558,0)</f>
        <v>0</v>
      </c>
      <c r="AS2558" s="7">
        <f>IFERROR('Formato Productividad'!$AG2558/'Formato Productividad'!$O2558,0)</f>
        <v>0</v>
      </c>
      <c r="AT2558" s="71">
        <f>IFERROR('Formato Productividad'!$AI2558/'Formato Productividad'!$M2558,0)</f>
        <v>0</v>
      </c>
      <c r="AU2558" s="74"/>
    </row>
    <row r="2559" spans="1:47" s="33" customFormat="1" ht="25.5" customHeight="1" x14ac:dyDescent="0.25">
      <c r="A2559" s="39">
        <v>2558</v>
      </c>
      <c r="B2559" s="5"/>
      <c r="C2559" s="5"/>
      <c r="D2559" s="5"/>
      <c r="E2559" s="6" t="str">
        <f>IFERROR(VLOOKUP(D2559,'Formato validacion'!$E$2:$F$131,2,0),"Escoja un ESM")</f>
        <v>Escoja un ESM</v>
      </c>
      <c r="F2559" s="31"/>
      <c r="G2559" s="5"/>
      <c r="H2559" s="5"/>
      <c r="I2559" s="5"/>
      <c r="J2559" s="5"/>
      <c r="K2559" s="5"/>
      <c r="L2559" s="6" t="str">
        <f>IFERROR(VLOOKUP(K2559,Tabla4[[ESPECIALIDADES]:[ÁREA DE LA ESPECIALIDAD]],2,0),"Escoja una especialidad")</f>
        <v>Escoja una especialidad</v>
      </c>
      <c r="M2559" s="5"/>
      <c r="N2559" s="5"/>
      <c r="O2559" s="5"/>
      <c r="P2559" s="6">
        <f>'Formato Productividad'!$M2559-'Formato Productividad'!$AI2559</f>
        <v>0</v>
      </c>
      <c r="Q2559" s="6" t="str">
        <f>IFERROR(VLOOKUP('Formato Productividad'!$K2559,Tabla4[],3,0),"Escoja una especialidad")</f>
        <v>Escoja una especialidad</v>
      </c>
      <c r="R2559" s="6" t="str">
        <f t="shared" si="156"/>
        <v>No aplica</v>
      </c>
      <c r="S2559" s="5"/>
      <c r="T2559" s="5"/>
      <c r="U2559" s="5"/>
      <c r="V2559" s="6">
        <f t="shared" si="157"/>
        <v>0</v>
      </c>
      <c r="W2559" s="6" t="str">
        <f t="shared" si="158"/>
        <v>No aplica</v>
      </c>
      <c r="X2559" s="35" t="str">
        <f t="shared" si="159"/>
        <v>No aplica</v>
      </c>
      <c r="Y2559" s="37"/>
      <c r="Z2559" s="38"/>
      <c r="AA2559" s="36"/>
      <c r="AB2559" s="38"/>
      <c r="AC2559" s="37"/>
      <c r="AD2559" s="38"/>
      <c r="AE2559" s="37"/>
      <c r="AF2559" s="38"/>
      <c r="AG2559" s="37"/>
      <c r="AH2559" s="38"/>
      <c r="AI2559" s="36"/>
      <c r="AJ2559" s="5"/>
      <c r="AK2559" s="5"/>
      <c r="AL2559" s="6">
        <f>IFERROR('Formato Productividad'!$Y2559+'Formato Productividad'!$AA2559+'Formato Productividad'!$AC2559,0)+'Formato Productividad'!$AE2559</f>
        <v>0</v>
      </c>
      <c r="AM2559" s="6">
        <f>IFERROR((('Formato Productividad'!$T2559+'Formato Productividad'!$V2559+'Formato Productividad'!$U2559)/'Formato Productividad'!$Q2559),0)+'Formato Productividad'!$AL2559</f>
        <v>0</v>
      </c>
      <c r="AN2559" s="7">
        <f>IFERROR(('Formato Productividad'!$AM2559/'Formato Productividad'!$N2559)*('Formato Productividad'!$N2559/'Formato Productividad'!$P2559),0)</f>
        <v>0</v>
      </c>
      <c r="AO2559" s="7">
        <f>IFERROR(('Formato Productividad'!$AG2559/'Formato Productividad'!$O2559)*('Formato Productividad'!$O2559/'Formato Productividad'!$P2559),0)</f>
        <v>0</v>
      </c>
      <c r="AP2559" s="7">
        <f>'Formato Productividad'!$AN2559+'Formato Productividad'!$AO2559</f>
        <v>0</v>
      </c>
      <c r="AQ2559" s="5"/>
      <c r="AR2559" s="7">
        <f>IFERROR('Formato Productividad'!$AM2559/'Formato Productividad'!$N2559,0)</f>
        <v>0</v>
      </c>
      <c r="AS2559" s="7">
        <f>IFERROR('Formato Productividad'!$AG2559/'Formato Productividad'!$O2559,0)</f>
        <v>0</v>
      </c>
      <c r="AT2559" s="71">
        <f>IFERROR('Formato Productividad'!$AI2559/'Formato Productividad'!$M2559,0)</f>
        <v>0</v>
      </c>
      <c r="AU2559" s="74"/>
    </row>
    <row r="2560" spans="1:47" s="33" customFormat="1" ht="25.5" customHeight="1" x14ac:dyDescent="0.25">
      <c r="A2560" s="39">
        <v>2559</v>
      </c>
      <c r="B2560" s="5"/>
      <c r="C2560" s="5"/>
      <c r="D2560" s="5"/>
      <c r="E2560" s="6" t="str">
        <f>IFERROR(VLOOKUP(D2560,'Formato validacion'!$E$2:$F$131,2,0),"Escoja un ESM")</f>
        <v>Escoja un ESM</v>
      </c>
      <c r="F2560" s="31"/>
      <c r="G2560" s="5"/>
      <c r="H2560" s="5"/>
      <c r="I2560" s="5"/>
      <c r="J2560" s="5"/>
      <c r="K2560" s="5"/>
      <c r="L2560" s="6" t="str">
        <f>IFERROR(VLOOKUP(K2560,Tabla4[[ESPECIALIDADES]:[ÁREA DE LA ESPECIALIDAD]],2,0),"Escoja una especialidad")</f>
        <v>Escoja una especialidad</v>
      </c>
      <c r="M2560" s="5"/>
      <c r="N2560" s="5"/>
      <c r="O2560" s="5"/>
      <c r="P2560" s="6">
        <f>'Formato Productividad'!$M2560-'Formato Productividad'!$AI2560</f>
        <v>0</v>
      </c>
      <c r="Q2560" s="6" t="str">
        <f>IFERROR(VLOOKUP('Formato Productividad'!$K2560,Tabla4[],3,0),"Escoja una especialidad")</f>
        <v>Escoja una especialidad</v>
      </c>
      <c r="R2560" s="6" t="str">
        <f t="shared" si="156"/>
        <v>No aplica</v>
      </c>
      <c r="S2560" s="5"/>
      <c r="T2560" s="5"/>
      <c r="U2560" s="5"/>
      <c r="V2560" s="6">
        <f t="shared" si="157"/>
        <v>0</v>
      </c>
      <c r="W2560" s="6" t="str">
        <f t="shared" si="158"/>
        <v>No aplica</v>
      </c>
      <c r="X2560" s="35" t="str">
        <f t="shared" si="159"/>
        <v>No aplica</v>
      </c>
      <c r="Y2560" s="37"/>
      <c r="Z2560" s="38"/>
      <c r="AA2560" s="36"/>
      <c r="AB2560" s="38"/>
      <c r="AC2560" s="37"/>
      <c r="AD2560" s="38"/>
      <c r="AE2560" s="37"/>
      <c r="AF2560" s="38"/>
      <c r="AG2560" s="37"/>
      <c r="AH2560" s="38"/>
      <c r="AI2560" s="36"/>
      <c r="AJ2560" s="5"/>
      <c r="AK2560" s="5"/>
      <c r="AL2560" s="6">
        <f>IFERROR('Formato Productividad'!$Y2560+'Formato Productividad'!$AA2560+'Formato Productividad'!$AC2560,0)+'Formato Productividad'!$AE2560</f>
        <v>0</v>
      </c>
      <c r="AM2560" s="6">
        <f>IFERROR((('Formato Productividad'!$T2560+'Formato Productividad'!$V2560+'Formato Productividad'!$U2560)/'Formato Productividad'!$Q2560),0)+'Formato Productividad'!$AL2560</f>
        <v>0</v>
      </c>
      <c r="AN2560" s="7">
        <f>IFERROR(('Formato Productividad'!$AM2560/'Formato Productividad'!$N2560)*('Formato Productividad'!$N2560/'Formato Productividad'!$P2560),0)</f>
        <v>0</v>
      </c>
      <c r="AO2560" s="7">
        <f>IFERROR(('Formato Productividad'!$AG2560/'Formato Productividad'!$O2560)*('Formato Productividad'!$O2560/'Formato Productividad'!$P2560),0)</f>
        <v>0</v>
      </c>
      <c r="AP2560" s="7">
        <f>'Formato Productividad'!$AN2560+'Formato Productividad'!$AO2560</f>
        <v>0</v>
      </c>
      <c r="AQ2560" s="5"/>
      <c r="AR2560" s="7">
        <f>IFERROR('Formato Productividad'!$AM2560/'Formato Productividad'!$N2560,0)</f>
        <v>0</v>
      </c>
      <c r="AS2560" s="7">
        <f>IFERROR('Formato Productividad'!$AG2560/'Formato Productividad'!$O2560,0)</f>
        <v>0</v>
      </c>
      <c r="AT2560" s="71">
        <f>IFERROR('Formato Productividad'!$AI2560/'Formato Productividad'!$M2560,0)</f>
        <v>0</v>
      </c>
      <c r="AU2560" s="74"/>
    </row>
    <row r="2561" spans="1:47" s="33" customFormat="1" ht="25.5" customHeight="1" x14ac:dyDescent="0.25">
      <c r="A2561" s="39">
        <v>2560</v>
      </c>
      <c r="B2561" s="5"/>
      <c r="C2561" s="5"/>
      <c r="D2561" s="5"/>
      <c r="E2561" s="6" t="str">
        <f>IFERROR(VLOOKUP(D2561,'Formato validacion'!$E$2:$F$131,2,0),"Escoja un ESM")</f>
        <v>Escoja un ESM</v>
      </c>
      <c r="F2561" s="31"/>
      <c r="G2561" s="5"/>
      <c r="H2561" s="5"/>
      <c r="I2561" s="5"/>
      <c r="J2561" s="5"/>
      <c r="K2561" s="5"/>
      <c r="L2561" s="6" t="str">
        <f>IFERROR(VLOOKUP(K2561,Tabla4[[ESPECIALIDADES]:[ÁREA DE LA ESPECIALIDAD]],2,0),"Escoja una especialidad")</f>
        <v>Escoja una especialidad</v>
      </c>
      <c r="M2561" s="5"/>
      <c r="N2561" s="5"/>
      <c r="O2561" s="5"/>
      <c r="P2561" s="6">
        <f>'Formato Productividad'!$M2561-'Formato Productividad'!$AI2561</f>
        <v>0</v>
      </c>
      <c r="Q2561" s="6" t="str">
        <f>IFERROR(VLOOKUP('Formato Productividad'!$K2561,Tabla4[],3,0),"Escoja una especialidad")</f>
        <v>Escoja una especialidad</v>
      </c>
      <c r="R2561" s="6" t="str">
        <f t="shared" si="156"/>
        <v>No aplica</v>
      </c>
      <c r="S2561" s="5"/>
      <c r="T2561" s="5"/>
      <c r="U2561" s="5"/>
      <c r="V2561" s="6">
        <f t="shared" si="157"/>
        <v>0</v>
      </c>
      <c r="W2561" s="6" t="str">
        <f t="shared" si="158"/>
        <v>No aplica</v>
      </c>
      <c r="X2561" s="35" t="str">
        <f t="shared" si="159"/>
        <v>No aplica</v>
      </c>
      <c r="Y2561" s="37"/>
      <c r="Z2561" s="38"/>
      <c r="AA2561" s="36"/>
      <c r="AB2561" s="38"/>
      <c r="AC2561" s="37"/>
      <c r="AD2561" s="38"/>
      <c r="AE2561" s="37"/>
      <c r="AF2561" s="38"/>
      <c r="AG2561" s="37"/>
      <c r="AH2561" s="38"/>
      <c r="AI2561" s="36"/>
      <c r="AJ2561" s="5"/>
      <c r="AK2561" s="5"/>
      <c r="AL2561" s="6">
        <f>IFERROR('Formato Productividad'!$Y2561+'Formato Productividad'!$AA2561+'Formato Productividad'!$AC2561,0)+'Formato Productividad'!$AE2561</f>
        <v>0</v>
      </c>
      <c r="AM2561" s="6">
        <f>IFERROR((('Formato Productividad'!$T2561+'Formato Productividad'!$V2561+'Formato Productividad'!$U2561)/'Formato Productividad'!$Q2561),0)+'Formato Productividad'!$AL2561</f>
        <v>0</v>
      </c>
      <c r="AN2561" s="7">
        <f>IFERROR(('Formato Productividad'!$AM2561/'Formato Productividad'!$N2561)*('Formato Productividad'!$N2561/'Formato Productividad'!$P2561),0)</f>
        <v>0</v>
      </c>
      <c r="AO2561" s="7">
        <f>IFERROR(('Formato Productividad'!$AG2561/'Formato Productividad'!$O2561)*('Formato Productividad'!$O2561/'Formato Productividad'!$P2561),0)</f>
        <v>0</v>
      </c>
      <c r="AP2561" s="7">
        <f>'Formato Productividad'!$AN2561+'Formato Productividad'!$AO2561</f>
        <v>0</v>
      </c>
      <c r="AQ2561" s="5"/>
      <c r="AR2561" s="7">
        <f>IFERROR('Formato Productividad'!$AM2561/'Formato Productividad'!$N2561,0)</f>
        <v>0</v>
      </c>
      <c r="AS2561" s="7">
        <f>IFERROR('Formato Productividad'!$AG2561/'Formato Productividad'!$O2561,0)</f>
        <v>0</v>
      </c>
      <c r="AT2561" s="71">
        <f>IFERROR('Formato Productividad'!$AI2561/'Formato Productividad'!$M2561,0)</f>
        <v>0</v>
      </c>
      <c r="AU2561" s="74"/>
    </row>
    <row r="2562" spans="1:47" s="33" customFormat="1" ht="25.5" customHeight="1" x14ac:dyDescent="0.25">
      <c r="A2562" s="39">
        <v>2561</v>
      </c>
      <c r="B2562" s="5"/>
      <c r="C2562" s="5"/>
      <c r="D2562" s="5"/>
      <c r="E2562" s="6" t="str">
        <f>IFERROR(VLOOKUP(D2562,'Formato validacion'!$E$2:$F$131,2,0),"Escoja un ESM")</f>
        <v>Escoja un ESM</v>
      </c>
      <c r="F2562" s="31"/>
      <c r="G2562" s="5"/>
      <c r="H2562" s="5"/>
      <c r="I2562" s="5"/>
      <c r="J2562" s="5"/>
      <c r="K2562" s="5"/>
      <c r="L2562" s="6" t="str">
        <f>IFERROR(VLOOKUP(K2562,Tabla4[[ESPECIALIDADES]:[ÁREA DE LA ESPECIALIDAD]],2,0),"Escoja una especialidad")</f>
        <v>Escoja una especialidad</v>
      </c>
      <c r="M2562" s="5"/>
      <c r="N2562" s="5"/>
      <c r="O2562" s="5"/>
      <c r="P2562" s="6">
        <f>'Formato Productividad'!$M2562-'Formato Productividad'!$AI2562</f>
        <v>0</v>
      </c>
      <c r="Q2562" s="6" t="str">
        <f>IFERROR(VLOOKUP('Formato Productividad'!$K2562,Tabla4[],3,0),"Escoja una especialidad")</f>
        <v>Escoja una especialidad</v>
      </c>
      <c r="R2562" s="6" t="str">
        <f t="shared" si="156"/>
        <v>No aplica</v>
      </c>
      <c r="S2562" s="5"/>
      <c r="T2562" s="5"/>
      <c r="U2562" s="5"/>
      <c r="V2562" s="6">
        <f t="shared" si="157"/>
        <v>0</v>
      </c>
      <c r="W2562" s="6" t="str">
        <f t="shared" si="158"/>
        <v>No aplica</v>
      </c>
      <c r="X2562" s="35" t="str">
        <f t="shared" si="159"/>
        <v>No aplica</v>
      </c>
      <c r="Y2562" s="37"/>
      <c r="Z2562" s="38"/>
      <c r="AA2562" s="36"/>
      <c r="AB2562" s="38"/>
      <c r="AC2562" s="37"/>
      <c r="AD2562" s="38"/>
      <c r="AE2562" s="37"/>
      <c r="AF2562" s="38"/>
      <c r="AG2562" s="37"/>
      <c r="AH2562" s="38"/>
      <c r="AI2562" s="36"/>
      <c r="AJ2562" s="5"/>
      <c r="AK2562" s="5"/>
      <c r="AL2562" s="6">
        <f>IFERROR('Formato Productividad'!$Y2562+'Formato Productividad'!$AA2562+'Formato Productividad'!$AC2562,0)+'Formato Productividad'!$AE2562</f>
        <v>0</v>
      </c>
      <c r="AM2562" s="6">
        <f>IFERROR((('Formato Productividad'!$T2562+'Formato Productividad'!$V2562+'Formato Productividad'!$U2562)/'Formato Productividad'!$Q2562),0)+'Formato Productividad'!$AL2562</f>
        <v>0</v>
      </c>
      <c r="AN2562" s="7">
        <f>IFERROR(('Formato Productividad'!$AM2562/'Formato Productividad'!$N2562)*('Formato Productividad'!$N2562/'Formato Productividad'!$P2562),0)</f>
        <v>0</v>
      </c>
      <c r="AO2562" s="7">
        <f>IFERROR(('Formato Productividad'!$AG2562/'Formato Productividad'!$O2562)*('Formato Productividad'!$O2562/'Formato Productividad'!$P2562),0)</f>
        <v>0</v>
      </c>
      <c r="AP2562" s="7">
        <f>'Formato Productividad'!$AN2562+'Formato Productividad'!$AO2562</f>
        <v>0</v>
      </c>
      <c r="AQ2562" s="5"/>
      <c r="AR2562" s="7">
        <f>IFERROR('Formato Productividad'!$AM2562/'Formato Productividad'!$N2562,0)</f>
        <v>0</v>
      </c>
      <c r="AS2562" s="7">
        <f>IFERROR('Formato Productividad'!$AG2562/'Formato Productividad'!$O2562,0)</f>
        <v>0</v>
      </c>
      <c r="AT2562" s="71">
        <f>IFERROR('Formato Productividad'!$AI2562/'Formato Productividad'!$M2562,0)</f>
        <v>0</v>
      </c>
      <c r="AU2562" s="74"/>
    </row>
    <row r="2563" spans="1:47" s="33" customFormat="1" ht="25.5" customHeight="1" x14ac:dyDescent="0.25">
      <c r="A2563" s="39">
        <v>2562</v>
      </c>
      <c r="B2563" s="5"/>
      <c r="C2563" s="5"/>
      <c r="D2563" s="5"/>
      <c r="E2563" s="6" t="str">
        <f>IFERROR(VLOOKUP(D2563,'Formato validacion'!$E$2:$F$131,2,0),"Escoja un ESM")</f>
        <v>Escoja un ESM</v>
      </c>
      <c r="F2563" s="31"/>
      <c r="G2563" s="5"/>
      <c r="H2563" s="5"/>
      <c r="I2563" s="5"/>
      <c r="J2563" s="5"/>
      <c r="K2563" s="5"/>
      <c r="L2563" s="6" t="str">
        <f>IFERROR(VLOOKUP(K2563,Tabla4[[ESPECIALIDADES]:[ÁREA DE LA ESPECIALIDAD]],2,0),"Escoja una especialidad")</f>
        <v>Escoja una especialidad</v>
      </c>
      <c r="M2563" s="5"/>
      <c r="N2563" s="5"/>
      <c r="O2563" s="5"/>
      <c r="P2563" s="6">
        <f>'Formato Productividad'!$M2563-'Formato Productividad'!$AI2563</f>
        <v>0</v>
      </c>
      <c r="Q2563" s="6" t="str">
        <f>IFERROR(VLOOKUP('Formato Productividad'!$K2563,Tabla4[],3,0),"Escoja una especialidad")</f>
        <v>Escoja una especialidad</v>
      </c>
      <c r="R2563" s="6" t="str">
        <f t="shared" ref="R2563:R2626" si="160">IFERROR(N2563*Q2563,"No aplica")</f>
        <v>No aplica</v>
      </c>
      <c r="S2563" s="5"/>
      <c r="T2563" s="5"/>
      <c r="U2563" s="5"/>
      <c r="V2563" s="6">
        <f t="shared" ref="V2563:V2626" si="161">S2563-T2563</f>
        <v>0</v>
      </c>
      <c r="W2563" s="6" t="str">
        <f t="shared" ref="W2563:W2626" si="162">IFERROR((N2563*Q2563)-S2563,"No aplica")</f>
        <v>No aplica</v>
      </c>
      <c r="X2563" s="35" t="str">
        <f t="shared" ref="X2563:X2626" si="163">IF(S2563&lt;&gt;0,V2563-U2563,R2563)</f>
        <v>No aplica</v>
      </c>
      <c r="Y2563" s="37"/>
      <c r="Z2563" s="38"/>
      <c r="AA2563" s="36"/>
      <c r="AB2563" s="38"/>
      <c r="AC2563" s="37"/>
      <c r="AD2563" s="38"/>
      <c r="AE2563" s="37"/>
      <c r="AF2563" s="38"/>
      <c r="AG2563" s="37"/>
      <c r="AH2563" s="38"/>
      <c r="AI2563" s="36"/>
      <c r="AJ2563" s="5"/>
      <c r="AK2563" s="5"/>
      <c r="AL2563" s="6">
        <f>IFERROR('Formato Productividad'!$Y2563+'Formato Productividad'!$AA2563+'Formato Productividad'!$AC2563,0)+'Formato Productividad'!$AE2563</f>
        <v>0</v>
      </c>
      <c r="AM2563" s="6">
        <f>IFERROR((('Formato Productividad'!$T2563+'Formato Productividad'!$V2563+'Formato Productividad'!$U2563)/'Formato Productividad'!$Q2563),0)+'Formato Productividad'!$AL2563</f>
        <v>0</v>
      </c>
      <c r="AN2563" s="7">
        <f>IFERROR(('Formato Productividad'!$AM2563/'Formato Productividad'!$N2563)*('Formato Productividad'!$N2563/'Formato Productividad'!$P2563),0)</f>
        <v>0</v>
      </c>
      <c r="AO2563" s="7">
        <f>IFERROR(('Formato Productividad'!$AG2563/'Formato Productividad'!$O2563)*('Formato Productividad'!$O2563/'Formato Productividad'!$P2563),0)</f>
        <v>0</v>
      </c>
      <c r="AP2563" s="7">
        <f>'Formato Productividad'!$AN2563+'Formato Productividad'!$AO2563</f>
        <v>0</v>
      </c>
      <c r="AQ2563" s="5"/>
      <c r="AR2563" s="7">
        <f>IFERROR('Formato Productividad'!$AM2563/'Formato Productividad'!$N2563,0)</f>
        <v>0</v>
      </c>
      <c r="AS2563" s="7">
        <f>IFERROR('Formato Productividad'!$AG2563/'Formato Productividad'!$O2563,0)</f>
        <v>0</v>
      </c>
      <c r="AT2563" s="71">
        <f>IFERROR('Formato Productividad'!$AI2563/'Formato Productividad'!$M2563,0)</f>
        <v>0</v>
      </c>
      <c r="AU2563" s="74"/>
    </row>
    <row r="2564" spans="1:47" s="33" customFormat="1" ht="25.5" customHeight="1" x14ac:dyDescent="0.25">
      <c r="A2564" s="39">
        <v>2563</v>
      </c>
      <c r="B2564" s="5"/>
      <c r="C2564" s="5"/>
      <c r="D2564" s="5"/>
      <c r="E2564" s="6" t="str">
        <f>IFERROR(VLOOKUP(D2564,'Formato validacion'!$E$2:$F$131,2,0),"Escoja un ESM")</f>
        <v>Escoja un ESM</v>
      </c>
      <c r="F2564" s="31"/>
      <c r="G2564" s="5"/>
      <c r="H2564" s="5"/>
      <c r="I2564" s="5"/>
      <c r="J2564" s="5"/>
      <c r="K2564" s="5"/>
      <c r="L2564" s="6" t="str">
        <f>IFERROR(VLOOKUP(K2564,Tabla4[[ESPECIALIDADES]:[ÁREA DE LA ESPECIALIDAD]],2,0),"Escoja una especialidad")</f>
        <v>Escoja una especialidad</v>
      </c>
      <c r="M2564" s="5"/>
      <c r="N2564" s="5"/>
      <c r="O2564" s="5"/>
      <c r="P2564" s="6">
        <f>'Formato Productividad'!$M2564-'Formato Productividad'!$AI2564</f>
        <v>0</v>
      </c>
      <c r="Q2564" s="6" t="str">
        <f>IFERROR(VLOOKUP('Formato Productividad'!$K2564,Tabla4[],3,0),"Escoja una especialidad")</f>
        <v>Escoja una especialidad</v>
      </c>
      <c r="R2564" s="6" t="str">
        <f t="shared" si="160"/>
        <v>No aplica</v>
      </c>
      <c r="S2564" s="5"/>
      <c r="T2564" s="5"/>
      <c r="U2564" s="5"/>
      <c r="V2564" s="6">
        <f t="shared" si="161"/>
        <v>0</v>
      </c>
      <c r="W2564" s="6" t="str">
        <f t="shared" si="162"/>
        <v>No aplica</v>
      </c>
      <c r="X2564" s="35" t="str">
        <f t="shared" si="163"/>
        <v>No aplica</v>
      </c>
      <c r="Y2564" s="37"/>
      <c r="Z2564" s="38"/>
      <c r="AA2564" s="36"/>
      <c r="AB2564" s="38"/>
      <c r="AC2564" s="37"/>
      <c r="AD2564" s="38"/>
      <c r="AE2564" s="37"/>
      <c r="AF2564" s="38"/>
      <c r="AG2564" s="37"/>
      <c r="AH2564" s="38"/>
      <c r="AI2564" s="36"/>
      <c r="AJ2564" s="5"/>
      <c r="AK2564" s="5"/>
      <c r="AL2564" s="6">
        <f>IFERROR('Formato Productividad'!$Y2564+'Formato Productividad'!$AA2564+'Formato Productividad'!$AC2564,0)+'Formato Productividad'!$AE2564</f>
        <v>0</v>
      </c>
      <c r="AM2564" s="6">
        <f>IFERROR((('Formato Productividad'!$T2564+'Formato Productividad'!$V2564+'Formato Productividad'!$U2564)/'Formato Productividad'!$Q2564),0)+'Formato Productividad'!$AL2564</f>
        <v>0</v>
      </c>
      <c r="AN2564" s="7">
        <f>IFERROR(('Formato Productividad'!$AM2564/'Formato Productividad'!$N2564)*('Formato Productividad'!$N2564/'Formato Productividad'!$P2564),0)</f>
        <v>0</v>
      </c>
      <c r="AO2564" s="7">
        <f>IFERROR(('Formato Productividad'!$AG2564/'Formato Productividad'!$O2564)*('Formato Productividad'!$O2564/'Formato Productividad'!$P2564),0)</f>
        <v>0</v>
      </c>
      <c r="AP2564" s="7">
        <f>'Formato Productividad'!$AN2564+'Formato Productividad'!$AO2564</f>
        <v>0</v>
      </c>
      <c r="AQ2564" s="5"/>
      <c r="AR2564" s="7">
        <f>IFERROR('Formato Productividad'!$AM2564/'Formato Productividad'!$N2564,0)</f>
        <v>0</v>
      </c>
      <c r="AS2564" s="7">
        <f>IFERROR('Formato Productividad'!$AG2564/'Formato Productividad'!$O2564,0)</f>
        <v>0</v>
      </c>
      <c r="AT2564" s="71">
        <f>IFERROR('Formato Productividad'!$AI2564/'Formato Productividad'!$M2564,0)</f>
        <v>0</v>
      </c>
      <c r="AU2564" s="74"/>
    </row>
    <row r="2565" spans="1:47" s="33" customFormat="1" ht="25.5" customHeight="1" x14ac:dyDescent="0.25">
      <c r="A2565" s="39">
        <v>2564</v>
      </c>
      <c r="B2565" s="5"/>
      <c r="C2565" s="5"/>
      <c r="D2565" s="5"/>
      <c r="E2565" s="6" t="str">
        <f>IFERROR(VLOOKUP(D2565,'Formato validacion'!$E$2:$F$131,2,0),"Escoja un ESM")</f>
        <v>Escoja un ESM</v>
      </c>
      <c r="F2565" s="31"/>
      <c r="G2565" s="5"/>
      <c r="H2565" s="5"/>
      <c r="I2565" s="5"/>
      <c r="J2565" s="5"/>
      <c r="K2565" s="5"/>
      <c r="L2565" s="6" t="str">
        <f>IFERROR(VLOOKUP(K2565,Tabla4[[ESPECIALIDADES]:[ÁREA DE LA ESPECIALIDAD]],2,0),"Escoja una especialidad")</f>
        <v>Escoja una especialidad</v>
      </c>
      <c r="M2565" s="5"/>
      <c r="N2565" s="5"/>
      <c r="O2565" s="5"/>
      <c r="P2565" s="6">
        <f>'Formato Productividad'!$M2565-'Formato Productividad'!$AI2565</f>
        <v>0</v>
      </c>
      <c r="Q2565" s="6" t="str">
        <f>IFERROR(VLOOKUP('Formato Productividad'!$K2565,Tabla4[],3,0),"Escoja una especialidad")</f>
        <v>Escoja una especialidad</v>
      </c>
      <c r="R2565" s="6" t="str">
        <f t="shared" si="160"/>
        <v>No aplica</v>
      </c>
      <c r="S2565" s="5"/>
      <c r="T2565" s="5"/>
      <c r="U2565" s="5"/>
      <c r="V2565" s="6">
        <f t="shared" si="161"/>
        <v>0</v>
      </c>
      <c r="W2565" s="6" t="str">
        <f t="shared" si="162"/>
        <v>No aplica</v>
      </c>
      <c r="X2565" s="35" t="str">
        <f t="shared" si="163"/>
        <v>No aplica</v>
      </c>
      <c r="Y2565" s="37"/>
      <c r="Z2565" s="38"/>
      <c r="AA2565" s="36"/>
      <c r="AB2565" s="38"/>
      <c r="AC2565" s="37"/>
      <c r="AD2565" s="38"/>
      <c r="AE2565" s="37"/>
      <c r="AF2565" s="38"/>
      <c r="AG2565" s="37"/>
      <c r="AH2565" s="38"/>
      <c r="AI2565" s="36"/>
      <c r="AJ2565" s="5"/>
      <c r="AK2565" s="5"/>
      <c r="AL2565" s="6">
        <f>IFERROR('Formato Productividad'!$Y2565+'Formato Productividad'!$AA2565+'Formato Productividad'!$AC2565,0)+'Formato Productividad'!$AE2565</f>
        <v>0</v>
      </c>
      <c r="AM2565" s="6">
        <f>IFERROR((('Formato Productividad'!$T2565+'Formato Productividad'!$V2565+'Formato Productividad'!$U2565)/'Formato Productividad'!$Q2565),0)+'Formato Productividad'!$AL2565</f>
        <v>0</v>
      </c>
      <c r="AN2565" s="7">
        <f>IFERROR(('Formato Productividad'!$AM2565/'Formato Productividad'!$N2565)*('Formato Productividad'!$N2565/'Formato Productividad'!$P2565),0)</f>
        <v>0</v>
      </c>
      <c r="AO2565" s="7">
        <f>IFERROR(('Formato Productividad'!$AG2565/'Formato Productividad'!$O2565)*('Formato Productividad'!$O2565/'Formato Productividad'!$P2565),0)</f>
        <v>0</v>
      </c>
      <c r="AP2565" s="7">
        <f>'Formato Productividad'!$AN2565+'Formato Productividad'!$AO2565</f>
        <v>0</v>
      </c>
      <c r="AQ2565" s="5"/>
      <c r="AR2565" s="7">
        <f>IFERROR('Formato Productividad'!$AM2565/'Formato Productividad'!$N2565,0)</f>
        <v>0</v>
      </c>
      <c r="AS2565" s="7">
        <f>IFERROR('Formato Productividad'!$AG2565/'Formato Productividad'!$O2565,0)</f>
        <v>0</v>
      </c>
      <c r="AT2565" s="71">
        <f>IFERROR('Formato Productividad'!$AI2565/'Formato Productividad'!$M2565,0)</f>
        <v>0</v>
      </c>
      <c r="AU2565" s="74"/>
    </row>
    <row r="2566" spans="1:47" s="33" customFormat="1" ht="25.5" customHeight="1" x14ac:dyDescent="0.25">
      <c r="A2566" s="39">
        <v>2565</v>
      </c>
      <c r="B2566" s="5"/>
      <c r="C2566" s="5"/>
      <c r="D2566" s="5"/>
      <c r="E2566" s="6" t="str">
        <f>IFERROR(VLOOKUP(D2566,'Formato validacion'!$E$2:$F$131,2,0),"Escoja un ESM")</f>
        <v>Escoja un ESM</v>
      </c>
      <c r="F2566" s="31"/>
      <c r="G2566" s="5"/>
      <c r="H2566" s="5"/>
      <c r="I2566" s="5"/>
      <c r="J2566" s="5"/>
      <c r="K2566" s="5"/>
      <c r="L2566" s="6" t="str">
        <f>IFERROR(VLOOKUP(K2566,Tabla4[[ESPECIALIDADES]:[ÁREA DE LA ESPECIALIDAD]],2,0),"Escoja una especialidad")</f>
        <v>Escoja una especialidad</v>
      </c>
      <c r="M2566" s="5"/>
      <c r="N2566" s="5"/>
      <c r="O2566" s="5"/>
      <c r="P2566" s="6">
        <f>'Formato Productividad'!$M2566-'Formato Productividad'!$AI2566</f>
        <v>0</v>
      </c>
      <c r="Q2566" s="6" t="str">
        <f>IFERROR(VLOOKUP('Formato Productividad'!$K2566,Tabla4[],3,0),"Escoja una especialidad")</f>
        <v>Escoja una especialidad</v>
      </c>
      <c r="R2566" s="6" t="str">
        <f t="shared" si="160"/>
        <v>No aplica</v>
      </c>
      <c r="S2566" s="5"/>
      <c r="T2566" s="5"/>
      <c r="U2566" s="5"/>
      <c r="V2566" s="6">
        <f t="shared" si="161"/>
        <v>0</v>
      </c>
      <c r="W2566" s="6" t="str">
        <f t="shared" si="162"/>
        <v>No aplica</v>
      </c>
      <c r="X2566" s="35" t="str">
        <f t="shared" si="163"/>
        <v>No aplica</v>
      </c>
      <c r="Y2566" s="37"/>
      <c r="Z2566" s="38"/>
      <c r="AA2566" s="36"/>
      <c r="AB2566" s="38"/>
      <c r="AC2566" s="37"/>
      <c r="AD2566" s="38"/>
      <c r="AE2566" s="37"/>
      <c r="AF2566" s="38"/>
      <c r="AG2566" s="37"/>
      <c r="AH2566" s="38"/>
      <c r="AI2566" s="36"/>
      <c r="AJ2566" s="5"/>
      <c r="AK2566" s="5"/>
      <c r="AL2566" s="6">
        <f>IFERROR('Formato Productividad'!$Y2566+'Formato Productividad'!$AA2566+'Formato Productividad'!$AC2566,0)+'Formato Productividad'!$AE2566</f>
        <v>0</v>
      </c>
      <c r="AM2566" s="6">
        <f>IFERROR((('Formato Productividad'!$T2566+'Formato Productividad'!$V2566+'Formato Productividad'!$U2566)/'Formato Productividad'!$Q2566),0)+'Formato Productividad'!$AL2566</f>
        <v>0</v>
      </c>
      <c r="AN2566" s="7">
        <f>IFERROR(('Formato Productividad'!$AM2566/'Formato Productividad'!$N2566)*('Formato Productividad'!$N2566/'Formato Productividad'!$P2566),0)</f>
        <v>0</v>
      </c>
      <c r="AO2566" s="7">
        <f>IFERROR(('Formato Productividad'!$AG2566/'Formato Productividad'!$O2566)*('Formato Productividad'!$O2566/'Formato Productividad'!$P2566),0)</f>
        <v>0</v>
      </c>
      <c r="AP2566" s="7">
        <f>'Formato Productividad'!$AN2566+'Formato Productividad'!$AO2566</f>
        <v>0</v>
      </c>
      <c r="AQ2566" s="5"/>
      <c r="AR2566" s="7">
        <f>IFERROR('Formato Productividad'!$AM2566/'Formato Productividad'!$N2566,0)</f>
        <v>0</v>
      </c>
      <c r="AS2566" s="7">
        <f>IFERROR('Formato Productividad'!$AG2566/'Formato Productividad'!$O2566,0)</f>
        <v>0</v>
      </c>
      <c r="AT2566" s="71">
        <f>IFERROR('Formato Productividad'!$AI2566/'Formato Productividad'!$M2566,0)</f>
        <v>0</v>
      </c>
      <c r="AU2566" s="74"/>
    </row>
    <row r="2567" spans="1:47" s="33" customFormat="1" ht="25.5" customHeight="1" x14ac:dyDescent="0.25">
      <c r="A2567" s="39">
        <v>2566</v>
      </c>
      <c r="B2567" s="5"/>
      <c r="C2567" s="5"/>
      <c r="D2567" s="5"/>
      <c r="E2567" s="6" t="str">
        <f>IFERROR(VLOOKUP(D2567,'Formato validacion'!$E$2:$F$131,2,0),"Escoja un ESM")</f>
        <v>Escoja un ESM</v>
      </c>
      <c r="F2567" s="31"/>
      <c r="G2567" s="5"/>
      <c r="H2567" s="5"/>
      <c r="I2567" s="5"/>
      <c r="J2567" s="5"/>
      <c r="K2567" s="5"/>
      <c r="L2567" s="6" t="str">
        <f>IFERROR(VLOOKUP(K2567,Tabla4[[ESPECIALIDADES]:[ÁREA DE LA ESPECIALIDAD]],2,0),"Escoja una especialidad")</f>
        <v>Escoja una especialidad</v>
      </c>
      <c r="M2567" s="5"/>
      <c r="N2567" s="5"/>
      <c r="O2567" s="5"/>
      <c r="P2567" s="6">
        <f>'Formato Productividad'!$M2567-'Formato Productividad'!$AI2567</f>
        <v>0</v>
      </c>
      <c r="Q2567" s="6" t="str">
        <f>IFERROR(VLOOKUP('Formato Productividad'!$K2567,Tabla4[],3,0),"Escoja una especialidad")</f>
        <v>Escoja una especialidad</v>
      </c>
      <c r="R2567" s="6" t="str">
        <f t="shared" si="160"/>
        <v>No aplica</v>
      </c>
      <c r="S2567" s="5"/>
      <c r="T2567" s="5"/>
      <c r="U2567" s="5"/>
      <c r="V2567" s="6">
        <f t="shared" si="161"/>
        <v>0</v>
      </c>
      <c r="W2567" s="6" t="str">
        <f t="shared" si="162"/>
        <v>No aplica</v>
      </c>
      <c r="X2567" s="35" t="str">
        <f t="shared" si="163"/>
        <v>No aplica</v>
      </c>
      <c r="Y2567" s="37"/>
      <c r="Z2567" s="38"/>
      <c r="AA2567" s="36"/>
      <c r="AB2567" s="38"/>
      <c r="AC2567" s="37"/>
      <c r="AD2567" s="38"/>
      <c r="AE2567" s="37"/>
      <c r="AF2567" s="38"/>
      <c r="AG2567" s="37"/>
      <c r="AH2567" s="38"/>
      <c r="AI2567" s="36"/>
      <c r="AJ2567" s="5"/>
      <c r="AK2567" s="5"/>
      <c r="AL2567" s="6">
        <f>IFERROR('Formato Productividad'!$Y2567+'Formato Productividad'!$AA2567+'Formato Productividad'!$AC2567,0)+'Formato Productividad'!$AE2567</f>
        <v>0</v>
      </c>
      <c r="AM2567" s="6">
        <f>IFERROR((('Formato Productividad'!$T2567+'Formato Productividad'!$V2567+'Formato Productividad'!$U2567)/'Formato Productividad'!$Q2567),0)+'Formato Productividad'!$AL2567</f>
        <v>0</v>
      </c>
      <c r="AN2567" s="7">
        <f>IFERROR(('Formato Productividad'!$AM2567/'Formato Productividad'!$N2567)*('Formato Productividad'!$N2567/'Formato Productividad'!$P2567),0)</f>
        <v>0</v>
      </c>
      <c r="AO2567" s="7">
        <f>IFERROR(('Formato Productividad'!$AG2567/'Formato Productividad'!$O2567)*('Formato Productividad'!$O2567/'Formato Productividad'!$P2567),0)</f>
        <v>0</v>
      </c>
      <c r="AP2567" s="7">
        <f>'Formato Productividad'!$AN2567+'Formato Productividad'!$AO2567</f>
        <v>0</v>
      </c>
      <c r="AQ2567" s="5"/>
      <c r="AR2567" s="7">
        <f>IFERROR('Formato Productividad'!$AM2567/'Formato Productividad'!$N2567,0)</f>
        <v>0</v>
      </c>
      <c r="AS2567" s="7">
        <f>IFERROR('Formato Productividad'!$AG2567/'Formato Productividad'!$O2567,0)</f>
        <v>0</v>
      </c>
      <c r="AT2567" s="71">
        <f>IFERROR('Formato Productividad'!$AI2567/'Formato Productividad'!$M2567,0)</f>
        <v>0</v>
      </c>
      <c r="AU2567" s="74"/>
    </row>
    <row r="2568" spans="1:47" s="33" customFormat="1" ht="25.5" customHeight="1" x14ac:dyDescent="0.25">
      <c r="A2568" s="39">
        <v>2567</v>
      </c>
      <c r="B2568" s="5"/>
      <c r="C2568" s="5"/>
      <c r="D2568" s="5"/>
      <c r="E2568" s="6" t="str">
        <f>IFERROR(VLOOKUP(D2568,'Formato validacion'!$E$2:$F$131,2,0),"Escoja un ESM")</f>
        <v>Escoja un ESM</v>
      </c>
      <c r="F2568" s="31"/>
      <c r="G2568" s="5"/>
      <c r="H2568" s="5"/>
      <c r="I2568" s="5"/>
      <c r="J2568" s="5"/>
      <c r="K2568" s="5"/>
      <c r="L2568" s="6" t="str">
        <f>IFERROR(VLOOKUP(K2568,Tabla4[[ESPECIALIDADES]:[ÁREA DE LA ESPECIALIDAD]],2,0),"Escoja una especialidad")</f>
        <v>Escoja una especialidad</v>
      </c>
      <c r="M2568" s="5"/>
      <c r="N2568" s="5"/>
      <c r="O2568" s="5"/>
      <c r="P2568" s="6">
        <f>'Formato Productividad'!$M2568-'Formato Productividad'!$AI2568</f>
        <v>0</v>
      </c>
      <c r="Q2568" s="6" t="str">
        <f>IFERROR(VLOOKUP('Formato Productividad'!$K2568,Tabla4[],3,0),"Escoja una especialidad")</f>
        <v>Escoja una especialidad</v>
      </c>
      <c r="R2568" s="6" t="str">
        <f t="shared" si="160"/>
        <v>No aplica</v>
      </c>
      <c r="S2568" s="5"/>
      <c r="T2568" s="5"/>
      <c r="U2568" s="5"/>
      <c r="V2568" s="6">
        <f t="shared" si="161"/>
        <v>0</v>
      </c>
      <c r="W2568" s="6" t="str">
        <f t="shared" si="162"/>
        <v>No aplica</v>
      </c>
      <c r="X2568" s="35" t="str">
        <f t="shared" si="163"/>
        <v>No aplica</v>
      </c>
      <c r="Y2568" s="37"/>
      <c r="Z2568" s="38"/>
      <c r="AA2568" s="36"/>
      <c r="AB2568" s="38"/>
      <c r="AC2568" s="37"/>
      <c r="AD2568" s="38"/>
      <c r="AE2568" s="37"/>
      <c r="AF2568" s="38"/>
      <c r="AG2568" s="37"/>
      <c r="AH2568" s="38"/>
      <c r="AI2568" s="36"/>
      <c r="AJ2568" s="5"/>
      <c r="AK2568" s="5"/>
      <c r="AL2568" s="6">
        <f>IFERROR('Formato Productividad'!$Y2568+'Formato Productividad'!$AA2568+'Formato Productividad'!$AC2568,0)+'Formato Productividad'!$AE2568</f>
        <v>0</v>
      </c>
      <c r="AM2568" s="6">
        <f>IFERROR((('Formato Productividad'!$T2568+'Formato Productividad'!$V2568+'Formato Productividad'!$U2568)/'Formato Productividad'!$Q2568),0)+'Formato Productividad'!$AL2568</f>
        <v>0</v>
      </c>
      <c r="AN2568" s="7">
        <f>IFERROR(('Formato Productividad'!$AM2568/'Formato Productividad'!$N2568)*('Formato Productividad'!$N2568/'Formato Productividad'!$P2568),0)</f>
        <v>0</v>
      </c>
      <c r="AO2568" s="7">
        <f>IFERROR(('Formato Productividad'!$AG2568/'Formato Productividad'!$O2568)*('Formato Productividad'!$O2568/'Formato Productividad'!$P2568),0)</f>
        <v>0</v>
      </c>
      <c r="AP2568" s="7">
        <f>'Formato Productividad'!$AN2568+'Formato Productividad'!$AO2568</f>
        <v>0</v>
      </c>
      <c r="AQ2568" s="5"/>
      <c r="AR2568" s="7">
        <f>IFERROR('Formato Productividad'!$AM2568/'Formato Productividad'!$N2568,0)</f>
        <v>0</v>
      </c>
      <c r="AS2568" s="7">
        <f>IFERROR('Formato Productividad'!$AG2568/'Formato Productividad'!$O2568,0)</f>
        <v>0</v>
      </c>
      <c r="AT2568" s="71">
        <f>IFERROR('Formato Productividad'!$AI2568/'Formato Productividad'!$M2568,0)</f>
        <v>0</v>
      </c>
      <c r="AU2568" s="74"/>
    </row>
    <row r="2569" spans="1:47" s="33" customFormat="1" ht="25.5" customHeight="1" x14ac:dyDescent="0.25">
      <c r="A2569" s="39">
        <v>2568</v>
      </c>
      <c r="B2569" s="5"/>
      <c r="C2569" s="5"/>
      <c r="D2569" s="5"/>
      <c r="E2569" s="6" t="str">
        <f>IFERROR(VLOOKUP(D2569,'Formato validacion'!$E$2:$F$131,2,0),"Escoja un ESM")</f>
        <v>Escoja un ESM</v>
      </c>
      <c r="F2569" s="31"/>
      <c r="G2569" s="5"/>
      <c r="H2569" s="5"/>
      <c r="I2569" s="5"/>
      <c r="J2569" s="5"/>
      <c r="K2569" s="5"/>
      <c r="L2569" s="6" t="str">
        <f>IFERROR(VLOOKUP(K2569,Tabla4[[ESPECIALIDADES]:[ÁREA DE LA ESPECIALIDAD]],2,0),"Escoja una especialidad")</f>
        <v>Escoja una especialidad</v>
      </c>
      <c r="M2569" s="5"/>
      <c r="N2569" s="5"/>
      <c r="O2569" s="5"/>
      <c r="P2569" s="6">
        <f>'Formato Productividad'!$M2569-'Formato Productividad'!$AI2569</f>
        <v>0</v>
      </c>
      <c r="Q2569" s="6" t="str">
        <f>IFERROR(VLOOKUP('Formato Productividad'!$K2569,Tabla4[],3,0),"Escoja una especialidad")</f>
        <v>Escoja una especialidad</v>
      </c>
      <c r="R2569" s="6" t="str">
        <f t="shared" si="160"/>
        <v>No aplica</v>
      </c>
      <c r="S2569" s="5"/>
      <c r="T2569" s="5"/>
      <c r="U2569" s="5"/>
      <c r="V2569" s="6">
        <f t="shared" si="161"/>
        <v>0</v>
      </c>
      <c r="W2569" s="6" t="str">
        <f t="shared" si="162"/>
        <v>No aplica</v>
      </c>
      <c r="X2569" s="35" t="str">
        <f t="shared" si="163"/>
        <v>No aplica</v>
      </c>
      <c r="Y2569" s="37"/>
      <c r="Z2569" s="38"/>
      <c r="AA2569" s="36"/>
      <c r="AB2569" s="38"/>
      <c r="AC2569" s="37"/>
      <c r="AD2569" s="38"/>
      <c r="AE2569" s="37"/>
      <c r="AF2569" s="38"/>
      <c r="AG2569" s="37"/>
      <c r="AH2569" s="38"/>
      <c r="AI2569" s="36"/>
      <c r="AJ2569" s="5"/>
      <c r="AK2569" s="5"/>
      <c r="AL2569" s="6">
        <f>IFERROR('Formato Productividad'!$Y2569+'Formato Productividad'!$AA2569+'Formato Productividad'!$AC2569,0)+'Formato Productividad'!$AE2569</f>
        <v>0</v>
      </c>
      <c r="AM2569" s="6">
        <f>IFERROR((('Formato Productividad'!$T2569+'Formato Productividad'!$V2569+'Formato Productividad'!$U2569)/'Formato Productividad'!$Q2569),0)+'Formato Productividad'!$AL2569</f>
        <v>0</v>
      </c>
      <c r="AN2569" s="7">
        <f>IFERROR(('Formato Productividad'!$AM2569/'Formato Productividad'!$N2569)*('Formato Productividad'!$N2569/'Formato Productividad'!$P2569),0)</f>
        <v>0</v>
      </c>
      <c r="AO2569" s="7">
        <f>IFERROR(('Formato Productividad'!$AG2569/'Formato Productividad'!$O2569)*('Formato Productividad'!$O2569/'Formato Productividad'!$P2569),0)</f>
        <v>0</v>
      </c>
      <c r="AP2569" s="7">
        <f>'Formato Productividad'!$AN2569+'Formato Productividad'!$AO2569</f>
        <v>0</v>
      </c>
      <c r="AQ2569" s="5"/>
      <c r="AR2569" s="7">
        <f>IFERROR('Formato Productividad'!$AM2569/'Formato Productividad'!$N2569,0)</f>
        <v>0</v>
      </c>
      <c r="AS2569" s="7">
        <f>IFERROR('Formato Productividad'!$AG2569/'Formato Productividad'!$O2569,0)</f>
        <v>0</v>
      </c>
      <c r="AT2569" s="71">
        <f>IFERROR('Formato Productividad'!$AI2569/'Formato Productividad'!$M2569,0)</f>
        <v>0</v>
      </c>
      <c r="AU2569" s="74"/>
    </row>
    <row r="2570" spans="1:47" s="33" customFormat="1" ht="25.5" customHeight="1" x14ac:dyDescent="0.25">
      <c r="A2570" s="39">
        <v>2569</v>
      </c>
      <c r="B2570" s="5"/>
      <c r="C2570" s="5"/>
      <c r="D2570" s="5"/>
      <c r="E2570" s="6" t="str">
        <f>IFERROR(VLOOKUP(D2570,'Formato validacion'!$E$2:$F$131,2,0),"Escoja un ESM")</f>
        <v>Escoja un ESM</v>
      </c>
      <c r="F2570" s="31"/>
      <c r="G2570" s="5"/>
      <c r="H2570" s="5"/>
      <c r="I2570" s="5"/>
      <c r="J2570" s="5"/>
      <c r="K2570" s="5"/>
      <c r="L2570" s="6" t="str">
        <f>IFERROR(VLOOKUP(K2570,Tabla4[[ESPECIALIDADES]:[ÁREA DE LA ESPECIALIDAD]],2,0),"Escoja una especialidad")</f>
        <v>Escoja una especialidad</v>
      </c>
      <c r="M2570" s="5"/>
      <c r="N2570" s="5"/>
      <c r="O2570" s="5"/>
      <c r="P2570" s="6">
        <f>'Formato Productividad'!$M2570-'Formato Productividad'!$AI2570</f>
        <v>0</v>
      </c>
      <c r="Q2570" s="6" t="str">
        <f>IFERROR(VLOOKUP('Formato Productividad'!$K2570,Tabla4[],3,0),"Escoja una especialidad")</f>
        <v>Escoja una especialidad</v>
      </c>
      <c r="R2570" s="6" t="str">
        <f t="shared" si="160"/>
        <v>No aplica</v>
      </c>
      <c r="S2570" s="5"/>
      <c r="T2570" s="5"/>
      <c r="U2570" s="5"/>
      <c r="V2570" s="6">
        <f t="shared" si="161"/>
        <v>0</v>
      </c>
      <c r="W2570" s="6" t="str">
        <f t="shared" si="162"/>
        <v>No aplica</v>
      </c>
      <c r="X2570" s="35" t="str">
        <f t="shared" si="163"/>
        <v>No aplica</v>
      </c>
      <c r="Y2570" s="37"/>
      <c r="Z2570" s="38"/>
      <c r="AA2570" s="36"/>
      <c r="AB2570" s="38"/>
      <c r="AC2570" s="37"/>
      <c r="AD2570" s="38"/>
      <c r="AE2570" s="37"/>
      <c r="AF2570" s="38"/>
      <c r="AG2570" s="37"/>
      <c r="AH2570" s="38"/>
      <c r="AI2570" s="36"/>
      <c r="AJ2570" s="5"/>
      <c r="AK2570" s="5"/>
      <c r="AL2570" s="6">
        <f>IFERROR('Formato Productividad'!$Y2570+'Formato Productividad'!$AA2570+'Formato Productividad'!$AC2570,0)+'Formato Productividad'!$AE2570</f>
        <v>0</v>
      </c>
      <c r="AM2570" s="6">
        <f>IFERROR((('Formato Productividad'!$T2570+'Formato Productividad'!$V2570+'Formato Productividad'!$U2570)/'Formato Productividad'!$Q2570),0)+'Formato Productividad'!$AL2570</f>
        <v>0</v>
      </c>
      <c r="AN2570" s="7">
        <f>IFERROR(('Formato Productividad'!$AM2570/'Formato Productividad'!$N2570)*('Formato Productividad'!$N2570/'Formato Productividad'!$P2570),0)</f>
        <v>0</v>
      </c>
      <c r="AO2570" s="7">
        <f>IFERROR(('Formato Productividad'!$AG2570/'Formato Productividad'!$O2570)*('Formato Productividad'!$O2570/'Formato Productividad'!$P2570),0)</f>
        <v>0</v>
      </c>
      <c r="AP2570" s="7">
        <f>'Formato Productividad'!$AN2570+'Formato Productividad'!$AO2570</f>
        <v>0</v>
      </c>
      <c r="AQ2570" s="5"/>
      <c r="AR2570" s="7">
        <f>IFERROR('Formato Productividad'!$AM2570/'Formato Productividad'!$N2570,0)</f>
        <v>0</v>
      </c>
      <c r="AS2570" s="7">
        <f>IFERROR('Formato Productividad'!$AG2570/'Formato Productividad'!$O2570,0)</f>
        <v>0</v>
      </c>
      <c r="AT2570" s="71">
        <f>IFERROR('Formato Productividad'!$AI2570/'Formato Productividad'!$M2570,0)</f>
        <v>0</v>
      </c>
      <c r="AU2570" s="74"/>
    </row>
    <row r="2571" spans="1:47" s="33" customFormat="1" ht="25.5" customHeight="1" x14ac:dyDescent="0.25">
      <c r="A2571" s="39">
        <v>2570</v>
      </c>
      <c r="B2571" s="5"/>
      <c r="C2571" s="5"/>
      <c r="D2571" s="5"/>
      <c r="E2571" s="6" t="str">
        <f>IFERROR(VLOOKUP(D2571,'Formato validacion'!$E$2:$F$131,2,0),"Escoja un ESM")</f>
        <v>Escoja un ESM</v>
      </c>
      <c r="F2571" s="31"/>
      <c r="G2571" s="5"/>
      <c r="H2571" s="5"/>
      <c r="I2571" s="5"/>
      <c r="J2571" s="5"/>
      <c r="K2571" s="5"/>
      <c r="L2571" s="6" t="str">
        <f>IFERROR(VLOOKUP(K2571,Tabla4[[ESPECIALIDADES]:[ÁREA DE LA ESPECIALIDAD]],2,0),"Escoja una especialidad")</f>
        <v>Escoja una especialidad</v>
      </c>
      <c r="M2571" s="5"/>
      <c r="N2571" s="5"/>
      <c r="O2571" s="5"/>
      <c r="P2571" s="6">
        <f>'Formato Productividad'!$M2571-'Formato Productividad'!$AI2571</f>
        <v>0</v>
      </c>
      <c r="Q2571" s="6" t="str">
        <f>IFERROR(VLOOKUP('Formato Productividad'!$K2571,Tabla4[],3,0),"Escoja una especialidad")</f>
        <v>Escoja una especialidad</v>
      </c>
      <c r="R2571" s="6" t="str">
        <f t="shared" si="160"/>
        <v>No aplica</v>
      </c>
      <c r="S2571" s="5"/>
      <c r="T2571" s="5"/>
      <c r="U2571" s="5"/>
      <c r="V2571" s="6">
        <f t="shared" si="161"/>
        <v>0</v>
      </c>
      <c r="W2571" s="6" t="str">
        <f t="shared" si="162"/>
        <v>No aplica</v>
      </c>
      <c r="X2571" s="35" t="str">
        <f t="shared" si="163"/>
        <v>No aplica</v>
      </c>
      <c r="Y2571" s="37"/>
      <c r="Z2571" s="38"/>
      <c r="AA2571" s="36"/>
      <c r="AB2571" s="38"/>
      <c r="AC2571" s="37"/>
      <c r="AD2571" s="38"/>
      <c r="AE2571" s="37"/>
      <c r="AF2571" s="38"/>
      <c r="AG2571" s="37"/>
      <c r="AH2571" s="38"/>
      <c r="AI2571" s="36"/>
      <c r="AJ2571" s="5"/>
      <c r="AK2571" s="5"/>
      <c r="AL2571" s="6">
        <f>IFERROR('Formato Productividad'!$Y2571+'Formato Productividad'!$AA2571+'Formato Productividad'!$AC2571,0)+'Formato Productividad'!$AE2571</f>
        <v>0</v>
      </c>
      <c r="AM2571" s="6">
        <f>IFERROR((('Formato Productividad'!$T2571+'Formato Productividad'!$V2571+'Formato Productividad'!$U2571)/'Formato Productividad'!$Q2571),0)+'Formato Productividad'!$AL2571</f>
        <v>0</v>
      </c>
      <c r="AN2571" s="7">
        <f>IFERROR(('Formato Productividad'!$AM2571/'Formato Productividad'!$N2571)*('Formato Productividad'!$N2571/'Formato Productividad'!$P2571),0)</f>
        <v>0</v>
      </c>
      <c r="AO2571" s="7">
        <f>IFERROR(('Formato Productividad'!$AG2571/'Formato Productividad'!$O2571)*('Formato Productividad'!$O2571/'Formato Productividad'!$P2571),0)</f>
        <v>0</v>
      </c>
      <c r="AP2571" s="7">
        <f>'Formato Productividad'!$AN2571+'Formato Productividad'!$AO2571</f>
        <v>0</v>
      </c>
      <c r="AQ2571" s="5"/>
      <c r="AR2571" s="7">
        <f>IFERROR('Formato Productividad'!$AM2571/'Formato Productividad'!$N2571,0)</f>
        <v>0</v>
      </c>
      <c r="AS2571" s="7">
        <f>IFERROR('Formato Productividad'!$AG2571/'Formato Productividad'!$O2571,0)</f>
        <v>0</v>
      </c>
      <c r="AT2571" s="71">
        <f>IFERROR('Formato Productividad'!$AI2571/'Formato Productividad'!$M2571,0)</f>
        <v>0</v>
      </c>
      <c r="AU2571" s="74"/>
    </row>
    <row r="2572" spans="1:47" s="33" customFormat="1" ht="25.5" customHeight="1" x14ac:dyDescent="0.25">
      <c r="A2572" s="39">
        <v>2571</v>
      </c>
      <c r="B2572" s="5"/>
      <c r="C2572" s="5"/>
      <c r="D2572" s="5"/>
      <c r="E2572" s="6" t="str">
        <f>IFERROR(VLOOKUP(D2572,'Formato validacion'!$E$2:$F$131,2,0),"Escoja un ESM")</f>
        <v>Escoja un ESM</v>
      </c>
      <c r="F2572" s="31"/>
      <c r="G2572" s="5"/>
      <c r="H2572" s="5"/>
      <c r="I2572" s="5"/>
      <c r="J2572" s="5"/>
      <c r="K2572" s="5"/>
      <c r="L2572" s="6" t="str">
        <f>IFERROR(VLOOKUP(K2572,Tabla4[[ESPECIALIDADES]:[ÁREA DE LA ESPECIALIDAD]],2,0),"Escoja una especialidad")</f>
        <v>Escoja una especialidad</v>
      </c>
      <c r="M2572" s="5"/>
      <c r="N2572" s="5"/>
      <c r="O2572" s="5"/>
      <c r="P2572" s="6">
        <f>'Formato Productividad'!$M2572-'Formato Productividad'!$AI2572</f>
        <v>0</v>
      </c>
      <c r="Q2572" s="6" t="str">
        <f>IFERROR(VLOOKUP('Formato Productividad'!$K2572,Tabla4[],3,0),"Escoja una especialidad")</f>
        <v>Escoja una especialidad</v>
      </c>
      <c r="R2572" s="6" t="str">
        <f t="shared" si="160"/>
        <v>No aplica</v>
      </c>
      <c r="S2572" s="5"/>
      <c r="T2572" s="5"/>
      <c r="U2572" s="5"/>
      <c r="V2572" s="6">
        <f t="shared" si="161"/>
        <v>0</v>
      </c>
      <c r="W2572" s="6" t="str">
        <f t="shared" si="162"/>
        <v>No aplica</v>
      </c>
      <c r="X2572" s="35" t="str">
        <f t="shared" si="163"/>
        <v>No aplica</v>
      </c>
      <c r="Y2572" s="37"/>
      <c r="Z2572" s="38"/>
      <c r="AA2572" s="36"/>
      <c r="AB2572" s="38"/>
      <c r="AC2572" s="37"/>
      <c r="AD2572" s="38"/>
      <c r="AE2572" s="37"/>
      <c r="AF2572" s="38"/>
      <c r="AG2572" s="37"/>
      <c r="AH2572" s="38"/>
      <c r="AI2572" s="36"/>
      <c r="AJ2572" s="5"/>
      <c r="AK2572" s="5"/>
      <c r="AL2572" s="6">
        <f>IFERROR('Formato Productividad'!$Y2572+'Formato Productividad'!$AA2572+'Formato Productividad'!$AC2572,0)+'Formato Productividad'!$AE2572</f>
        <v>0</v>
      </c>
      <c r="AM2572" s="6">
        <f>IFERROR((('Formato Productividad'!$T2572+'Formato Productividad'!$V2572+'Formato Productividad'!$U2572)/'Formato Productividad'!$Q2572),0)+'Formato Productividad'!$AL2572</f>
        <v>0</v>
      </c>
      <c r="AN2572" s="7">
        <f>IFERROR(('Formato Productividad'!$AM2572/'Formato Productividad'!$N2572)*('Formato Productividad'!$N2572/'Formato Productividad'!$P2572),0)</f>
        <v>0</v>
      </c>
      <c r="AO2572" s="7">
        <f>IFERROR(('Formato Productividad'!$AG2572/'Formato Productividad'!$O2572)*('Formato Productividad'!$O2572/'Formato Productividad'!$P2572),0)</f>
        <v>0</v>
      </c>
      <c r="AP2572" s="7">
        <f>'Formato Productividad'!$AN2572+'Formato Productividad'!$AO2572</f>
        <v>0</v>
      </c>
      <c r="AQ2572" s="5"/>
      <c r="AR2572" s="7">
        <f>IFERROR('Formato Productividad'!$AM2572/'Formato Productividad'!$N2572,0)</f>
        <v>0</v>
      </c>
      <c r="AS2572" s="7">
        <f>IFERROR('Formato Productividad'!$AG2572/'Formato Productividad'!$O2572,0)</f>
        <v>0</v>
      </c>
      <c r="AT2572" s="71">
        <f>IFERROR('Formato Productividad'!$AI2572/'Formato Productividad'!$M2572,0)</f>
        <v>0</v>
      </c>
      <c r="AU2572" s="74"/>
    </row>
    <row r="2573" spans="1:47" s="33" customFormat="1" ht="25.5" customHeight="1" x14ac:dyDescent="0.25">
      <c r="A2573" s="39">
        <v>2572</v>
      </c>
      <c r="B2573" s="5"/>
      <c r="C2573" s="5"/>
      <c r="D2573" s="5"/>
      <c r="E2573" s="6" t="str">
        <f>IFERROR(VLOOKUP(D2573,'Formato validacion'!$E$2:$F$131,2,0),"Escoja un ESM")</f>
        <v>Escoja un ESM</v>
      </c>
      <c r="F2573" s="31"/>
      <c r="G2573" s="5"/>
      <c r="H2573" s="5"/>
      <c r="I2573" s="5"/>
      <c r="J2573" s="5"/>
      <c r="K2573" s="5"/>
      <c r="L2573" s="6" t="str">
        <f>IFERROR(VLOOKUP(K2573,Tabla4[[ESPECIALIDADES]:[ÁREA DE LA ESPECIALIDAD]],2,0),"Escoja una especialidad")</f>
        <v>Escoja una especialidad</v>
      </c>
      <c r="M2573" s="5"/>
      <c r="N2573" s="5"/>
      <c r="O2573" s="5"/>
      <c r="P2573" s="6">
        <f>'Formato Productividad'!$M2573-'Formato Productividad'!$AI2573</f>
        <v>0</v>
      </c>
      <c r="Q2573" s="6" t="str">
        <f>IFERROR(VLOOKUP('Formato Productividad'!$K2573,Tabla4[],3,0),"Escoja una especialidad")</f>
        <v>Escoja una especialidad</v>
      </c>
      <c r="R2573" s="6" t="str">
        <f t="shared" si="160"/>
        <v>No aplica</v>
      </c>
      <c r="S2573" s="5"/>
      <c r="T2573" s="5"/>
      <c r="U2573" s="5"/>
      <c r="V2573" s="6">
        <f t="shared" si="161"/>
        <v>0</v>
      </c>
      <c r="W2573" s="6" t="str">
        <f t="shared" si="162"/>
        <v>No aplica</v>
      </c>
      <c r="X2573" s="35" t="str">
        <f t="shared" si="163"/>
        <v>No aplica</v>
      </c>
      <c r="Y2573" s="37"/>
      <c r="Z2573" s="38"/>
      <c r="AA2573" s="36"/>
      <c r="AB2573" s="38"/>
      <c r="AC2573" s="37"/>
      <c r="AD2573" s="38"/>
      <c r="AE2573" s="37"/>
      <c r="AF2573" s="38"/>
      <c r="AG2573" s="37"/>
      <c r="AH2573" s="38"/>
      <c r="AI2573" s="36"/>
      <c r="AJ2573" s="5"/>
      <c r="AK2573" s="5"/>
      <c r="AL2573" s="6">
        <f>IFERROR('Formato Productividad'!$Y2573+'Formato Productividad'!$AA2573+'Formato Productividad'!$AC2573,0)+'Formato Productividad'!$AE2573</f>
        <v>0</v>
      </c>
      <c r="AM2573" s="6">
        <f>IFERROR((('Formato Productividad'!$T2573+'Formato Productividad'!$V2573+'Formato Productividad'!$U2573)/'Formato Productividad'!$Q2573),0)+'Formato Productividad'!$AL2573</f>
        <v>0</v>
      </c>
      <c r="AN2573" s="7">
        <f>IFERROR(('Formato Productividad'!$AM2573/'Formato Productividad'!$N2573)*('Formato Productividad'!$N2573/'Formato Productividad'!$P2573),0)</f>
        <v>0</v>
      </c>
      <c r="AO2573" s="7">
        <f>IFERROR(('Formato Productividad'!$AG2573/'Formato Productividad'!$O2573)*('Formato Productividad'!$O2573/'Formato Productividad'!$P2573),0)</f>
        <v>0</v>
      </c>
      <c r="AP2573" s="7">
        <f>'Formato Productividad'!$AN2573+'Formato Productividad'!$AO2573</f>
        <v>0</v>
      </c>
      <c r="AQ2573" s="5"/>
      <c r="AR2573" s="7">
        <f>IFERROR('Formato Productividad'!$AM2573/'Formato Productividad'!$N2573,0)</f>
        <v>0</v>
      </c>
      <c r="AS2573" s="7">
        <f>IFERROR('Formato Productividad'!$AG2573/'Formato Productividad'!$O2573,0)</f>
        <v>0</v>
      </c>
      <c r="AT2573" s="71">
        <f>IFERROR('Formato Productividad'!$AI2573/'Formato Productividad'!$M2573,0)</f>
        <v>0</v>
      </c>
      <c r="AU2573" s="74"/>
    </row>
    <row r="2574" spans="1:47" s="33" customFormat="1" ht="25.5" customHeight="1" x14ac:dyDescent="0.25">
      <c r="A2574" s="39">
        <v>2573</v>
      </c>
      <c r="B2574" s="5"/>
      <c r="C2574" s="5"/>
      <c r="D2574" s="5"/>
      <c r="E2574" s="6" t="str">
        <f>IFERROR(VLOOKUP(D2574,'Formato validacion'!$E$2:$F$131,2,0),"Escoja un ESM")</f>
        <v>Escoja un ESM</v>
      </c>
      <c r="F2574" s="31"/>
      <c r="G2574" s="5"/>
      <c r="H2574" s="5"/>
      <c r="I2574" s="5"/>
      <c r="J2574" s="5"/>
      <c r="K2574" s="5"/>
      <c r="L2574" s="6" t="str">
        <f>IFERROR(VLOOKUP(K2574,Tabla4[[ESPECIALIDADES]:[ÁREA DE LA ESPECIALIDAD]],2,0),"Escoja una especialidad")</f>
        <v>Escoja una especialidad</v>
      </c>
      <c r="M2574" s="5"/>
      <c r="N2574" s="5"/>
      <c r="O2574" s="5"/>
      <c r="P2574" s="6">
        <f>'Formato Productividad'!$M2574-'Formato Productividad'!$AI2574</f>
        <v>0</v>
      </c>
      <c r="Q2574" s="6" t="str">
        <f>IFERROR(VLOOKUP('Formato Productividad'!$K2574,Tabla4[],3,0),"Escoja una especialidad")</f>
        <v>Escoja una especialidad</v>
      </c>
      <c r="R2574" s="6" t="str">
        <f t="shared" si="160"/>
        <v>No aplica</v>
      </c>
      <c r="S2574" s="5"/>
      <c r="T2574" s="5"/>
      <c r="U2574" s="5"/>
      <c r="V2574" s="6">
        <f t="shared" si="161"/>
        <v>0</v>
      </c>
      <c r="W2574" s="6" t="str">
        <f t="shared" si="162"/>
        <v>No aplica</v>
      </c>
      <c r="X2574" s="35" t="str">
        <f t="shared" si="163"/>
        <v>No aplica</v>
      </c>
      <c r="Y2574" s="37"/>
      <c r="Z2574" s="38"/>
      <c r="AA2574" s="36"/>
      <c r="AB2574" s="38"/>
      <c r="AC2574" s="37"/>
      <c r="AD2574" s="38"/>
      <c r="AE2574" s="37"/>
      <c r="AF2574" s="38"/>
      <c r="AG2574" s="37"/>
      <c r="AH2574" s="38"/>
      <c r="AI2574" s="36"/>
      <c r="AJ2574" s="5"/>
      <c r="AK2574" s="5"/>
      <c r="AL2574" s="6">
        <f>IFERROR('Formato Productividad'!$Y2574+'Formato Productividad'!$AA2574+'Formato Productividad'!$AC2574,0)+'Formato Productividad'!$AE2574</f>
        <v>0</v>
      </c>
      <c r="AM2574" s="6">
        <f>IFERROR((('Formato Productividad'!$T2574+'Formato Productividad'!$V2574+'Formato Productividad'!$U2574)/'Formato Productividad'!$Q2574),0)+'Formato Productividad'!$AL2574</f>
        <v>0</v>
      </c>
      <c r="AN2574" s="7">
        <f>IFERROR(('Formato Productividad'!$AM2574/'Formato Productividad'!$N2574)*('Formato Productividad'!$N2574/'Formato Productividad'!$P2574),0)</f>
        <v>0</v>
      </c>
      <c r="AO2574" s="7">
        <f>IFERROR(('Formato Productividad'!$AG2574/'Formato Productividad'!$O2574)*('Formato Productividad'!$O2574/'Formato Productividad'!$P2574),0)</f>
        <v>0</v>
      </c>
      <c r="AP2574" s="7">
        <f>'Formato Productividad'!$AN2574+'Formato Productividad'!$AO2574</f>
        <v>0</v>
      </c>
      <c r="AQ2574" s="5"/>
      <c r="AR2574" s="7">
        <f>IFERROR('Formato Productividad'!$AM2574/'Formato Productividad'!$N2574,0)</f>
        <v>0</v>
      </c>
      <c r="AS2574" s="7">
        <f>IFERROR('Formato Productividad'!$AG2574/'Formato Productividad'!$O2574,0)</f>
        <v>0</v>
      </c>
      <c r="AT2574" s="71">
        <f>IFERROR('Formato Productividad'!$AI2574/'Formato Productividad'!$M2574,0)</f>
        <v>0</v>
      </c>
      <c r="AU2574" s="74"/>
    </row>
    <row r="2575" spans="1:47" s="33" customFormat="1" ht="25.5" customHeight="1" x14ac:dyDescent="0.25">
      <c r="A2575" s="39">
        <v>2574</v>
      </c>
      <c r="B2575" s="5"/>
      <c r="C2575" s="5"/>
      <c r="D2575" s="5"/>
      <c r="E2575" s="6" t="str">
        <f>IFERROR(VLOOKUP(D2575,'Formato validacion'!$E$2:$F$131,2,0),"Escoja un ESM")</f>
        <v>Escoja un ESM</v>
      </c>
      <c r="F2575" s="31"/>
      <c r="G2575" s="5"/>
      <c r="H2575" s="5"/>
      <c r="I2575" s="5"/>
      <c r="J2575" s="5"/>
      <c r="K2575" s="5"/>
      <c r="L2575" s="6" t="str">
        <f>IFERROR(VLOOKUP(K2575,Tabla4[[ESPECIALIDADES]:[ÁREA DE LA ESPECIALIDAD]],2,0),"Escoja una especialidad")</f>
        <v>Escoja una especialidad</v>
      </c>
      <c r="M2575" s="5"/>
      <c r="N2575" s="5"/>
      <c r="O2575" s="5"/>
      <c r="P2575" s="6">
        <f>'Formato Productividad'!$M2575-'Formato Productividad'!$AI2575</f>
        <v>0</v>
      </c>
      <c r="Q2575" s="6" t="str">
        <f>IFERROR(VLOOKUP('Formato Productividad'!$K2575,Tabla4[],3,0),"Escoja una especialidad")</f>
        <v>Escoja una especialidad</v>
      </c>
      <c r="R2575" s="6" t="str">
        <f t="shared" si="160"/>
        <v>No aplica</v>
      </c>
      <c r="S2575" s="5"/>
      <c r="T2575" s="5"/>
      <c r="U2575" s="5"/>
      <c r="V2575" s="6">
        <f t="shared" si="161"/>
        <v>0</v>
      </c>
      <c r="W2575" s="6" t="str">
        <f t="shared" si="162"/>
        <v>No aplica</v>
      </c>
      <c r="X2575" s="35" t="str">
        <f t="shared" si="163"/>
        <v>No aplica</v>
      </c>
      <c r="Y2575" s="37"/>
      <c r="Z2575" s="38"/>
      <c r="AA2575" s="36"/>
      <c r="AB2575" s="38"/>
      <c r="AC2575" s="37"/>
      <c r="AD2575" s="38"/>
      <c r="AE2575" s="37"/>
      <c r="AF2575" s="38"/>
      <c r="AG2575" s="37"/>
      <c r="AH2575" s="38"/>
      <c r="AI2575" s="36"/>
      <c r="AJ2575" s="5"/>
      <c r="AK2575" s="5"/>
      <c r="AL2575" s="6">
        <f>IFERROR('Formato Productividad'!$Y2575+'Formato Productividad'!$AA2575+'Formato Productividad'!$AC2575,0)+'Formato Productividad'!$AE2575</f>
        <v>0</v>
      </c>
      <c r="AM2575" s="6">
        <f>IFERROR((('Formato Productividad'!$T2575+'Formato Productividad'!$V2575+'Formato Productividad'!$U2575)/'Formato Productividad'!$Q2575),0)+'Formato Productividad'!$AL2575</f>
        <v>0</v>
      </c>
      <c r="AN2575" s="7">
        <f>IFERROR(('Formato Productividad'!$AM2575/'Formato Productividad'!$N2575)*('Formato Productividad'!$N2575/'Formato Productividad'!$P2575),0)</f>
        <v>0</v>
      </c>
      <c r="AO2575" s="7">
        <f>IFERROR(('Formato Productividad'!$AG2575/'Formato Productividad'!$O2575)*('Formato Productividad'!$O2575/'Formato Productividad'!$P2575),0)</f>
        <v>0</v>
      </c>
      <c r="AP2575" s="7">
        <f>'Formato Productividad'!$AN2575+'Formato Productividad'!$AO2575</f>
        <v>0</v>
      </c>
      <c r="AQ2575" s="5"/>
      <c r="AR2575" s="7">
        <f>IFERROR('Formato Productividad'!$AM2575/'Formato Productividad'!$N2575,0)</f>
        <v>0</v>
      </c>
      <c r="AS2575" s="7">
        <f>IFERROR('Formato Productividad'!$AG2575/'Formato Productividad'!$O2575,0)</f>
        <v>0</v>
      </c>
      <c r="AT2575" s="71">
        <f>IFERROR('Formato Productividad'!$AI2575/'Formato Productividad'!$M2575,0)</f>
        <v>0</v>
      </c>
      <c r="AU2575" s="74"/>
    </row>
    <row r="2576" spans="1:47" s="33" customFormat="1" ht="25.5" customHeight="1" x14ac:dyDescent="0.25">
      <c r="A2576" s="39">
        <v>2575</v>
      </c>
      <c r="B2576" s="5"/>
      <c r="C2576" s="5"/>
      <c r="D2576" s="5"/>
      <c r="E2576" s="6" t="str">
        <f>IFERROR(VLOOKUP(D2576,'Formato validacion'!$E$2:$F$131,2,0),"Escoja un ESM")</f>
        <v>Escoja un ESM</v>
      </c>
      <c r="F2576" s="31"/>
      <c r="G2576" s="5"/>
      <c r="H2576" s="5"/>
      <c r="I2576" s="5"/>
      <c r="J2576" s="5"/>
      <c r="K2576" s="5"/>
      <c r="L2576" s="6" t="str">
        <f>IFERROR(VLOOKUP(K2576,Tabla4[[ESPECIALIDADES]:[ÁREA DE LA ESPECIALIDAD]],2,0),"Escoja una especialidad")</f>
        <v>Escoja una especialidad</v>
      </c>
      <c r="M2576" s="5"/>
      <c r="N2576" s="5"/>
      <c r="O2576" s="5"/>
      <c r="P2576" s="6">
        <f>'Formato Productividad'!$M2576-'Formato Productividad'!$AI2576</f>
        <v>0</v>
      </c>
      <c r="Q2576" s="6" t="str">
        <f>IFERROR(VLOOKUP('Formato Productividad'!$K2576,Tabla4[],3,0),"Escoja una especialidad")</f>
        <v>Escoja una especialidad</v>
      </c>
      <c r="R2576" s="6" t="str">
        <f t="shared" si="160"/>
        <v>No aplica</v>
      </c>
      <c r="S2576" s="5"/>
      <c r="T2576" s="5"/>
      <c r="U2576" s="5"/>
      <c r="V2576" s="6">
        <f t="shared" si="161"/>
        <v>0</v>
      </c>
      <c r="W2576" s="6" t="str">
        <f t="shared" si="162"/>
        <v>No aplica</v>
      </c>
      <c r="X2576" s="35" t="str">
        <f t="shared" si="163"/>
        <v>No aplica</v>
      </c>
      <c r="Y2576" s="37"/>
      <c r="Z2576" s="38"/>
      <c r="AA2576" s="36"/>
      <c r="AB2576" s="38"/>
      <c r="AC2576" s="37"/>
      <c r="AD2576" s="38"/>
      <c r="AE2576" s="37"/>
      <c r="AF2576" s="38"/>
      <c r="AG2576" s="37"/>
      <c r="AH2576" s="38"/>
      <c r="AI2576" s="36"/>
      <c r="AJ2576" s="5"/>
      <c r="AK2576" s="5"/>
      <c r="AL2576" s="6">
        <f>IFERROR('Formato Productividad'!$Y2576+'Formato Productividad'!$AA2576+'Formato Productividad'!$AC2576,0)+'Formato Productividad'!$AE2576</f>
        <v>0</v>
      </c>
      <c r="AM2576" s="6">
        <f>IFERROR((('Formato Productividad'!$T2576+'Formato Productividad'!$V2576+'Formato Productividad'!$U2576)/'Formato Productividad'!$Q2576),0)+'Formato Productividad'!$AL2576</f>
        <v>0</v>
      </c>
      <c r="AN2576" s="7">
        <f>IFERROR(('Formato Productividad'!$AM2576/'Formato Productividad'!$N2576)*('Formato Productividad'!$N2576/'Formato Productividad'!$P2576),0)</f>
        <v>0</v>
      </c>
      <c r="AO2576" s="7">
        <f>IFERROR(('Formato Productividad'!$AG2576/'Formato Productividad'!$O2576)*('Formato Productividad'!$O2576/'Formato Productividad'!$P2576),0)</f>
        <v>0</v>
      </c>
      <c r="AP2576" s="7">
        <f>'Formato Productividad'!$AN2576+'Formato Productividad'!$AO2576</f>
        <v>0</v>
      </c>
      <c r="AQ2576" s="5"/>
      <c r="AR2576" s="7">
        <f>IFERROR('Formato Productividad'!$AM2576/'Formato Productividad'!$N2576,0)</f>
        <v>0</v>
      </c>
      <c r="AS2576" s="7">
        <f>IFERROR('Formato Productividad'!$AG2576/'Formato Productividad'!$O2576,0)</f>
        <v>0</v>
      </c>
      <c r="AT2576" s="71">
        <f>IFERROR('Formato Productividad'!$AI2576/'Formato Productividad'!$M2576,0)</f>
        <v>0</v>
      </c>
      <c r="AU2576" s="74"/>
    </row>
    <row r="2577" spans="1:47" s="33" customFormat="1" ht="25.5" customHeight="1" x14ac:dyDescent="0.25">
      <c r="A2577" s="39">
        <v>2576</v>
      </c>
      <c r="B2577" s="5"/>
      <c r="C2577" s="5"/>
      <c r="D2577" s="5"/>
      <c r="E2577" s="6" t="str">
        <f>IFERROR(VLOOKUP(D2577,'Formato validacion'!$E$2:$F$131,2,0),"Escoja un ESM")</f>
        <v>Escoja un ESM</v>
      </c>
      <c r="F2577" s="31"/>
      <c r="G2577" s="5"/>
      <c r="H2577" s="5"/>
      <c r="I2577" s="5"/>
      <c r="J2577" s="5"/>
      <c r="K2577" s="5"/>
      <c r="L2577" s="6" t="str">
        <f>IFERROR(VLOOKUP(K2577,Tabla4[[ESPECIALIDADES]:[ÁREA DE LA ESPECIALIDAD]],2,0),"Escoja una especialidad")</f>
        <v>Escoja una especialidad</v>
      </c>
      <c r="M2577" s="5"/>
      <c r="N2577" s="5"/>
      <c r="O2577" s="5"/>
      <c r="P2577" s="6">
        <f>'Formato Productividad'!$M2577-'Formato Productividad'!$AI2577</f>
        <v>0</v>
      </c>
      <c r="Q2577" s="6" t="str">
        <f>IFERROR(VLOOKUP('Formato Productividad'!$K2577,Tabla4[],3,0),"Escoja una especialidad")</f>
        <v>Escoja una especialidad</v>
      </c>
      <c r="R2577" s="6" t="str">
        <f t="shared" si="160"/>
        <v>No aplica</v>
      </c>
      <c r="S2577" s="5"/>
      <c r="T2577" s="5"/>
      <c r="U2577" s="5"/>
      <c r="V2577" s="6">
        <f t="shared" si="161"/>
        <v>0</v>
      </c>
      <c r="W2577" s="6" t="str">
        <f t="shared" si="162"/>
        <v>No aplica</v>
      </c>
      <c r="X2577" s="35" t="str">
        <f t="shared" si="163"/>
        <v>No aplica</v>
      </c>
      <c r="Y2577" s="37"/>
      <c r="Z2577" s="38"/>
      <c r="AA2577" s="36"/>
      <c r="AB2577" s="38"/>
      <c r="AC2577" s="37"/>
      <c r="AD2577" s="38"/>
      <c r="AE2577" s="37"/>
      <c r="AF2577" s="38"/>
      <c r="AG2577" s="37"/>
      <c r="AH2577" s="38"/>
      <c r="AI2577" s="36"/>
      <c r="AJ2577" s="5"/>
      <c r="AK2577" s="5"/>
      <c r="AL2577" s="6">
        <f>IFERROR('Formato Productividad'!$Y2577+'Formato Productividad'!$AA2577+'Formato Productividad'!$AC2577,0)+'Formato Productividad'!$AE2577</f>
        <v>0</v>
      </c>
      <c r="AM2577" s="6">
        <f>IFERROR((('Formato Productividad'!$T2577+'Formato Productividad'!$V2577+'Formato Productividad'!$U2577)/'Formato Productividad'!$Q2577),0)+'Formato Productividad'!$AL2577</f>
        <v>0</v>
      </c>
      <c r="AN2577" s="7">
        <f>IFERROR(('Formato Productividad'!$AM2577/'Formato Productividad'!$N2577)*('Formato Productividad'!$N2577/'Formato Productividad'!$P2577),0)</f>
        <v>0</v>
      </c>
      <c r="AO2577" s="7">
        <f>IFERROR(('Formato Productividad'!$AG2577/'Formato Productividad'!$O2577)*('Formato Productividad'!$O2577/'Formato Productividad'!$P2577),0)</f>
        <v>0</v>
      </c>
      <c r="AP2577" s="7">
        <f>'Formato Productividad'!$AN2577+'Formato Productividad'!$AO2577</f>
        <v>0</v>
      </c>
      <c r="AQ2577" s="5"/>
      <c r="AR2577" s="7">
        <f>IFERROR('Formato Productividad'!$AM2577/'Formato Productividad'!$N2577,0)</f>
        <v>0</v>
      </c>
      <c r="AS2577" s="7">
        <f>IFERROR('Formato Productividad'!$AG2577/'Formato Productividad'!$O2577,0)</f>
        <v>0</v>
      </c>
      <c r="AT2577" s="71">
        <f>IFERROR('Formato Productividad'!$AI2577/'Formato Productividad'!$M2577,0)</f>
        <v>0</v>
      </c>
      <c r="AU2577" s="74"/>
    </row>
    <row r="2578" spans="1:47" s="33" customFormat="1" ht="25.5" customHeight="1" x14ac:dyDescent="0.25">
      <c r="A2578" s="39">
        <v>2577</v>
      </c>
      <c r="B2578" s="5"/>
      <c r="C2578" s="5"/>
      <c r="D2578" s="5"/>
      <c r="E2578" s="6" t="str">
        <f>IFERROR(VLOOKUP(D2578,'Formato validacion'!$E$2:$F$131,2,0),"Escoja un ESM")</f>
        <v>Escoja un ESM</v>
      </c>
      <c r="F2578" s="31"/>
      <c r="G2578" s="5"/>
      <c r="H2578" s="5"/>
      <c r="I2578" s="5"/>
      <c r="J2578" s="5"/>
      <c r="K2578" s="5"/>
      <c r="L2578" s="6" t="str">
        <f>IFERROR(VLOOKUP(K2578,Tabla4[[ESPECIALIDADES]:[ÁREA DE LA ESPECIALIDAD]],2,0),"Escoja una especialidad")</f>
        <v>Escoja una especialidad</v>
      </c>
      <c r="M2578" s="5"/>
      <c r="N2578" s="5"/>
      <c r="O2578" s="5"/>
      <c r="P2578" s="6">
        <f>'Formato Productividad'!$M2578-'Formato Productividad'!$AI2578</f>
        <v>0</v>
      </c>
      <c r="Q2578" s="6" t="str">
        <f>IFERROR(VLOOKUP('Formato Productividad'!$K2578,Tabla4[],3,0),"Escoja una especialidad")</f>
        <v>Escoja una especialidad</v>
      </c>
      <c r="R2578" s="6" t="str">
        <f t="shared" si="160"/>
        <v>No aplica</v>
      </c>
      <c r="S2578" s="5"/>
      <c r="T2578" s="5"/>
      <c r="U2578" s="5"/>
      <c r="V2578" s="6">
        <f t="shared" si="161"/>
        <v>0</v>
      </c>
      <c r="W2578" s="6" t="str">
        <f t="shared" si="162"/>
        <v>No aplica</v>
      </c>
      <c r="X2578" s="35" t="str">
        <f t="shared" si="163"/>
        <v>No aplica</v>
      </c>
      <c r="Y2578" s="37"/>
      <c r="Z2578" s="38"/>
      <c r="AA2578" s="36"/>
      <c r="AB2578" s="38"/>
      <c r="AC2578" s="37"/>
      <c r="AD2578" s="38"/>
      <c r="AE2578" s="37"/>
      <c r="AF2578" s="38"/>
      <c r="AG2578" s="37"/>
      <c r="AH2578" s="38"/>
      <c r="AI2578" s="36"/>
      <c r="AJ2578" s="5"/>
      <c r="AK2578" s="5"/>
      <c r="AL2578" s="6">
        <f>IFERROR('Formato Productividad'!$Y2578+'Formato Productividad'!$AA2578+'Formato Productividad'!$AC2578,0)+'Formato Productividad'!$AE2578</f>
        <v>0</v>
      </c>
      <c r="AM2578" s="6">
        <f>IFERROR((('Formato Productividad'!$T2578+'Formato Productividad'!$V2578+'Formato Productividad'!$U2578)/'Formato Productividad'!$Q2578),0)+'Formato Productividad'!$AL2578</f>
        <v>0</v>
      </c>
      <c r="AN2578" s="7">
        <f>IFERROR(('Formato Productividad'!$AM2578/'Formato Productividad'!$N2578)*('Formato Productividad'!$N2578/'Formato Productividad'!$P2578),0)</f>
        <v>0</v>
      </c>
      <c r="AO2578" s="7">
        <f>IFERROR(('Formato Productividad'!$AG2578/'Formato Productividad'!$O2578)*('Formato Productividad'!$O2578/'Formato Productividad'!$P2578),0)</f>
        <v>0</v>
      </c>
      <c r="AP2578" s="7">
        <f>'Formato Productividad'!$AN2578+'Formato Productividad'!$AO2578</f>
        <v>0</v>
      </c>
      <c r="AQ2578" s="5"/>
      <c r="AR2578" s="7">
        <f>IFERROR('Formato Productividad'!$AM2578/'Formato Productividad'!$N2578,0)</f>
        <v>0</v>
      </c>
      <c r="AS2578" s="7">
        <f>IFERROR('Formato Productividad'!$AG2578/'Formato Productividad'!$O2578,0)</f>
        <v>0</v>
      </c>
      <c r="AT2578" s="71">
        <f>IFERROR('Formato Productividad'!$AI2578/'Formato Productividad'!$M2578,0)</f>
        <v>0</v>
      </c>
      <c r="AU2578" s="74"/>
    </row>
    <row r="2579" spans="1:47" s="33" customFormat="1" ht="25.5" customHeight="1" x14ac:dyDescent="0.25">
      <c r="A2579" s="39">
        <v>2578</v>
      </c>
      <c r="B2579" s="5"/>
      <c r="C2579" s="5"/>
      <c r="D2579" s="5"/>
      <c r="E2579" s="6" t="str">
        <f>IFERROR(VLOOKUP(D2579,'Formato validacion'!$E$2:$F$131,2,0),"Escoja un ESM")</f>
        <v>Escoja un ESM</v>
      </c>
      <c r="F2579" s="31"/>
      <c r="G2579" s="5"/>
      <c r="H2579" s="5"/>
      <c r="I2579" s="5"/>
      <c r="J2579" s="5"/>
      <c r="K2579" s="5"/>
      <c r="L2579" s="6" t="str">
        <f>IFERROR(VLOOKUP(K2579,Tabla4[[ESPECIALIDADES]:[ÁREA DE LA ESPECIALIDAD]],2,0),"Escoja una especialidad")</f>
        <v>Escoja una especialidad</v>
      </c>
      <c r="M2579" s="5"/>
      <c r="N2579" s="5"/>
      <c r="O2579" s="5"/>
      <c r="P2579" s="6">
        <f>'Formato Productividad'!$M2579-'Formato Productividad'!$AI2579</f>
        <v>0</v>
      </c>
      <c r="Q2579" s="6" t="str">
        <f>IFERROR(VLOOKUP('Formato Productividad'!$K2579,Tabla4[],3,0),"Escoja una especialidad")</f>
        <v>Escoja una especialidad</v>
      </c>
      <c r="R2579" s="6" t="str">
        <f t="shared" si="160"/>
        <v>No aplica</v>
      </c>
      <c r="S2579" s="5"/>
      <c r="T2579" s="5"/>
      <c r="U2579" s="5"/>
      <c r="V2579" s="6">
        <f t="shared" si="161"/>
        <v>0</v>
      </c>
      <c r="W2579" s="6" t="str">
        <f t="shared" si="162"/>
        <v>No aplica</v>
      </c>
      <c r="X2579" s="35" t="str">
        <f t="shared" si="163"/>
        <v>No aplica</v>
      </c>
      <c r="Y2579" s="37"/>
      <c r="Z2579" s="38"/>
      <c r="AA2579" s="36"/>
      <c r="AB2579" s="38"/>
      <c r="AC2579" s="37"/>
      <c r="AD2579" s="38"/>
      <c r="AE2579" s="37"/>
      <c r="AF2579" s="38"/>
      <c r="AG2579" s="37"/>
      <c r="AH2579" s="38"/>
      <c r="AI2579" s="36"/>
      <c r="AJ2579" s="5"/>
      <c r="AK2579" s="5"/>
      <c r="AL2579" s="6">
        <f>IFERROR('Formato Productividad'!$Y2579+'Formato Productividad'!$AA2579+'Formato Productividad'!$AC2579,0)+'Formato Productividad'!$AE2579</f>
        <v>0</v>
      </c>
      <c r="AM2579" s="6">
        <f>IFERROR((('Formato Productividad'!$T2579+'Formato Productividad'!$V2579+'Formato Productividad'!$U2579)/'Formato Productividad'!$Q2579),0)+'Formato Productividad'!$AL2579</f>
        <v>0</v>
      </c>
      <c r="AN2579" s="7">
        <f>IFERROR(('Formato Productividad'!$AM2579/'Formato Productividad'!$N2579)*('Formato Productividad'!$N2579/'Formato Productividad'!$P2579),0)</f>
        <v>0</v>
      </c>
      <c r="AO2579" s="7">
        <f>IFERROR(('Formato Productividad'!$AG2579/'Formato Productividad'!$O2579)*('Formato Productividad'!$O2579/'Formato Productividad'!$P2579),0)</f>
        <v>0</v>
      </c>
      <c r="AP2579" s="7">
        <f>'Formato Productividad'!$AN2579+'Formato Productividad'!$AO2579</f>
        <v>0</v>
      </c>
      <c r="AQ2579" s="5"/>
      <c r="AR2579" s="7">
        <f>IFERROR('Formato Productividad'!$AM2579/'Formato Productividad'!$N2579,0)</f>
        <v>0</v>
      </c>
      <c r="AS2579" s="7">
        <f>IFERROR('Formato Productividad'!$AG2579/'Formato Productividad'!$O2579,0)</f>
        <v>0</v>
      </c>
      <c r="AT2579" s="71">
        <f>IFERROR('Formato Productividad'!$AI2579/'Formato Productividad'!$M2579,0)</f>
        <v>0</v>
      </c>
      <c r="AU2579" s="74"/>
    </row>
    <row r="2580" spans="1:47" s="33" customFormat="1" ht="25.5" customHeight="1" x14ac:dyDescent="0.25">
      <c r="A2580" s="39">
        <v>2579</v>
      </c>
      <c r="B2580" s="5"/>
      <c r="C2580" s="5"/>
      <c r="D2580" s="5"/>
      <c r="E2580" s="6" t="str">
        <f>IFERROR(VLOOKUP(D2580,'Formato validacion'!$E$2:$F$131,2,0),"Escoja un ESM")</f>
        <v>Escoja un ESM</v>
      </c>
      <c r="F2580" s="31"/>
      <c r="G2580" s="5"/>
      <c r="H2580" s="5"/>
      <c r="I2580" s="5"/>
      <c r="J2580" s="5"/>
      <c r="K2580" s="5"/>
      <c r="L2580" s="6" t="str">
        <f>IFERROR(VLOOKUP(K2580,Tabla4[[ESPECIALIDADES]:[ÁREA DE LA ESPECIALIDAD]],2,0),"Escoja una especialidad")</f>
        <v>Escoja una especialidad</v>
      </c>
      <c r="M2580" s="5"/>
      <c r="N2580" s="5"/>
      <c r="O2580" s="5"/>
      <c r="P2580" s="6">
        <f>'Formato Productividad'!$M2580-'Formato Productividad'!$AI2580</f>
        <v>0</v>
      </c>
      <c r="Q2580" s="6" t="str">
        <f>IFERROR(VLOOKUP('Formato Productividad'!$K2580,Tabla4[],3,0),"Escoja una especialidad")</f>
        <v>Escoja una especialidad</v>
      </c>
      <c r="R2580" s="6" t="str">
        <f t="shared" si="160"/>
        <v>No aplica</v>
      </c>
      <c r="S2580" s="5"/>
      <c r="T2580" s="5"/>
      <c r="U2580" s="5"/>
      <c r="V2580" s="6">
        <f t="shared" si="161"/>
        <v>0</v>
      </c>
      <c r="W2580" s="6" t="str">
        <f t="shared" si="162"/>
        <v>No aplica</v>
      </c>
      <c r="X2580" s="35" t="str">
        <f t="shared" si="163"/>
        <v>No aplica</v>
      </c>
      <c r="Y2580" s="37"/>
      <c r="Z2580" s="38"/>
      <c r="AA2580" s="36"/>
      <c r="AB2580" s="38"/>
      <c r="AC2580" s="37"/>
      <c r="AD2580" s="38"/>
      <c r="AE2580" s="37"/>
      <c r="AF2580" s="38"/>
      <c r="AG2580" s="37"/>
      <c r="AH2580" s="38"/>
      <c r="AI2580" s="36"/>
      <c r="AJ2580" s="5"/>
      <c r="AK2580" s="5"/>
      <c r="AL2580" s="6">
        <f>IFERROR('Formato Productividad'!$Y2580+'Formato Productividad'!$AA2580+'Formato Productividad'!$AC2580,0)+'Formato Productividad'!$AE2580</f>
        <v>0</v>
      </c>
      <c r="AM2580" s="6">
        <f>IFERROR((('Formato Productividad'!$T2580+'Formato Productividad'!$V2580+'Formato Productividad'!$U2580)/'Formato Productividad'!$Q2580),0)+'Formato Productividad'!$AL2580</f>
        <v>0</v>
      </c>
      <c r="AN2580" s="7">
        <f>IFERROR(('Formato Productividad'!$AM2580/'Formato Productividad'!$N2580)*('Formato Productividad'!$N2580/'Formato Productividad'!$P2580),0)</f>
        <v>0</v>
      </c>
      <c r="AO2580" s="7">
        <f>IFERROR(('Formato Productividad'!$AG2580/'Formato Productividad'!$O2580)*('Formato Productividad'!$O2580/'Formato Productividad'!$P2580),0)</f>
        <v>0</v>
      </c>
      <c r="AP2580" s="7">
        <f>'Formato Productividad'!$AN2580+'Formato Productividad'!$AO2580</f>
        <v>0</v>
      </c>
      <c r="AQ2580" s="5"/>
      <c r="AR2580" s="7">
        <f>IFERROR('Formato Productividad'!$AM2580/'Formato Productividad'!$N2580,0)</f>
        <v>0</v>
      </c>
      <c r="AS2580" s="7">
        <f>IFERROR('Formato Productividad'!$AG2580/'Formato Productividad'!$O2580,0)</f>
        <v>0</v>
      </c>
      <c r="AT2580" s="71">
        <f>IFERROR('Formato Productividad'!$AI2580/'Formato Productividad'!$M2580,0)</f>
        <v>0</v>
      </c>
      <c r="AU2580" s="74"/>
    </row>
    <row r="2581" spans="1:47" s="33" customFormat="1" ht="25.5" customHeight="1" x14ac:dyDescent="0.25">
      <c r="A2581" s="39">
        <v>2580</v>
      </c>
      <c r="B2581" s="5"/>
      <c r="C2581" s="5"/>
      <c r="D2581" s="5"/>
      <c r="E2581" s="6" t="str">
        <f>IFERROR(VLOOKUP(D2581,'Formato validacion'!$E$2:$F$131,2,0),"Escoja un ESM")</f>
        <v>Escoja un ESM</v>
      </c>
      <c r="F2581" s="31"/>
      <c r="G2581" s="5"/>
      <c r="H2581" s="5"/>
      <c r="I2581" s="5"/>
      <c r="J2581" s="5"/>
      <c r="K2581" s="5"/>
      <c r="L2581" s="6" t="str">
        <f>IFERROR(VLOOKUP(K2581,Tabla4[[ESPECIALIDADES]:[ÁREA DE LA ESPECIALIDAD]],2,0),"Escoja una especialidad")</f>
        <v>Escoja una especialidad</v>
      </c>
      <c r="M2581" s="5"/>
      <c r="N2581" s="5"/>
      <c r="O2581" s="5"/>
      <c r="P2581" s="6">
        <f>'Formato Productividad'!$M2581-'Formato Productividad'!$AI2581</f>
        <v>0</v>
      </c>
      <c r="Q2581" s="6" t="str">
        <f>IFERROR(VLOOKUP('Formato Productividad'!$K2581,Tabla4[],3,0),"Escoja una especialidad")</f>
        <v>Escoja una especialidad</v>
      </c>
      <c r="R2581" s="6" t="str">
        <f t="shared" si="160"/>
        <v>No aplica</v>
      </c>
      <c r="S2581" s="5"/>
      <c r="T2581" s="5"/>
      <c r="U2581" s="5"/>
      <c r="V2581" s="6">
        <f t="shared" si="161"/>
        <v>0</v>
      </c>
      <c r="W2581" s="6" t="str">
        <f t="shared" si="162"/>
        <v>No aplica</v>
      </c>
      <c r="X2581" s="35" t="str">
        <f t="shared" si="163"/>
        <v>No aplica</v>
      </c>
      <c r="Y2581" s="37"/>
      <c r="Z2581" s="38"/>
      <c r="AA2581" s="36"/>
      <c r="AB2581" s="38"/>
      <c r="AC2581" s="37"/>
      <c r="AD2581" s="38"/>
      <c r="AE2581" s="37"/>
      <c r="AF2581" s="38"/>
      <c r="AG2581" s="37"/>
      <c r="AH2581" s="38"/>
      <c r="AI2581" s="36"/>
      <c r="AJ2581" s="5"/>
      <c r="AK2581" s="5"/>
      <c r="AL2581" s="6">
        <f>IFERROR('Formato Productividad'!$Y2581+'Formato Productividad'!$AA2581+'Formato Productividad'!$AC2581,0)+'Formato Productividad'!$AE2581</f>
        <v>0</v>
      </c>
      <c r="AM2581" s="6">
        <f>IFERROR((('Formato Productividad'!$T2581+'Formato Productividad'!$V2581+'Formato Productividad'!$U2581)/'Formato Productividad'!$Q2581),0)+'Formato Productividad'!$AL2581</f>
        <v>0</v>
      </c>
      <c r="AN2581" s="7">
        <f>IFERROR(('Formato Productividad'!$AM2581/'Formato Productividad'!$N2581)*('Formato Productividad'!$N2581/'Formato Productividad'!$P2581),0)</f>
        <v>0</v>
      </c>
      <c r="AO2581" s="7">
        <f>IFERROR(('Formato Productividad'!$AG2581/'Formato Productividad'!$O2581)*('Formato Productividad'!$O2581/'Formato Productividad'!$P2581),0)</f>
        <v>0</v>
      </c>
      <c r="AP2581" s="7">
        <f>'Formato Productividad'!$AN2581+'Formato Productividad'!$AO2581</f>
        <v>0</v>
      </c>
      <c r="AQ2581" s="5"/>
      <c r="AR2581" s="7">
        <f>IFERROR('Formato Productividad'!$AM2581/'Formato Productividad'!$N2581,0)</f>
        <v>0</v>
      </c>
      <c r="AS2581" s="7">
        <f>IFERROR('Formato Productividad'!$AG2581/'Formato Productividad'!$O2581,0)</f>
        <v>0</v>
      </c>
      <c r="AT2581" s="71">
        <f>IFERROR('Formato Productividad'!$AI2581/'Formato Productividad'!$M2581,0)</f>
        <v>0</v>
      </c>
      <c r="AU2581" s="74"/>
    </row>
    <row r="2582" spans="1:47" s="33" customFormat="1" ht="25.5" customHeight="1" x14ac:dyDescent="0.25">
      <c r="A2582" s="39">
        <v>2581</v>
      </c>
      <c r="B2582" s="5"/>
      <c r="C2582" s="5"/>
      <c r="D2582" s="5"/>
      <c r="E2582" s="6" t="str">
        <f>IFERROR(VLOOKUP(D2582,'Formato validacion'!$E$2:$F$131,2,0),"Escoja un ESM")</f>
        <v>Escoja un ESM</v>
      </c>
      <c r="F2582" s="31"/>
      <c r="G2582" s="5"/>
      <c r="H2582" s="5"/>
      <c r="I2582" s="5"/>
      <c r="J2582" s="5"/>
      <c r="K2582" s="5"/>
      <c r="L2582" s="6" t="str">
        <f>IFERROR(VLOOKUP(K2582,Tabla4[[ESPECIALIDADES]:[ÁREA DE LA ESPECIALIDAD]],2,0),"Escoja una especialidad")</f>
        <v>Escoja una especialidad</v>
      </c>
      <c r="M2582" s="5"/>
      <c r="N2582" s="5"/>
      <c r="O2582" s="5"/>
      <c r="P2582" s="6">
        <f>'Formato Productividad'!$M2582-'Formato Productividad'!$AI2582</f>
        <v>0</v>
      </c>
      <c r="Q2582" s="6" t="str">
        <f>IFERROR(VLOOKUP('Formato Productividad'!$K2582,Tabla4[],3,0),"Escoja una especialidad")</f>
        <v>Escoja una especialidad</v>
      </c>
      <c r="R2582" s="6" t="str">
        <f t="shared" si="160"/>
        <v>No aplica</v>
      </c>
      <c r="S2582" s="5"/>
      <c r="T2582" s="5"/>
      <c r="U2582" s="5"/>
      <c r="V2582" s="6">
        <f t="shared" si="161"/>
        <v>0</v>
      </c>
      <c r="W2582" s="6" t="str">
        <f t="shared" si="162"/>
        <v>No aplica</v>
      </c>
      <c r="X2582" s="35" t="str">
        <f t="shared" si="163"/>
        <v>No aplica</v>
      </c>
      <c r="Y2582" s="37"/>
      <c r="Z2582" s="38"/>
      <c r="AA2582" s="36"/>
      <c r="AB2582" s="38"/>
      <c r="AC2582" s="37"/>
      <c r="AD2582" s="38"/>
      <c r="AE2582" s="37"/>
      <c r="AF2582" s="38"/>
      <c r="AG2582" s="37"/>
      <c r="AH2582" s="38"/>
      <c r="AI2582" s="36"/>
      <c r="AJ2582" s="5"/>
      <c r="AK2582" s="5"/>
      <c r="AL2582" s="6">
        <f>IFERROR('Formato Productividad'!$Y2582+'Formato Productividad'!$AA2582+'Formato Productividad'!$AC2582,0)+'Formato Productividad'!$AE2582</f>
        <v>0</v>
      </c>
      <c r="AM2582" s="6">
        <f>IFERROR((('Formato Productividad'!$T2582+'Formato Productividad'!$V2582+'Formato Productividad'!$U2582)/'Formato Productividad'!$Q2582),0)+'Formato Productividad'!$AL2582</f>
        <v>0</v>
      </c>
      <c r="AN2582" s="7">
        <f>IFERROR(('Formato Productividad'!$AM2582/'Formato Productividad'!$N2582)*('Formato Productividad'!$N2582/'Formato Productividad'!$P2582),0)</f>
        <v>0</v>
      </c>
      <c r="AO2582" s="7">
        <f>IFERROR(('Formato Productividad'!$AG2582/'Formato Productividad'!$O2582)*('Formato Productividad'!$O2582/'Formato Productividad'!$P2582),0)</f>
        <v>0</v>
      </c>
      <c r="AP2582" s="7">
        <f>'Formato Productividad'!$AN2582+'Formato Productividad'!$AO2582</f>
        <v>0</v>
      </c>
      <c r="AQ2582" s="5"/>
      <c r="AR2582" s="7">
        <f>IFERROR('Formato Productividad'!$AM2582/'Formato Productividad'!$N2582,0)</f>
        <v>0</v>
      </c>
      <c r="AS2582" s="7">
        <f>IFERROR('Formato Productividad'!$AG2582/'Formato Productividad'!$O2582,0)</f>
        <v>0</v>
      </c>
      <c r="AT2582" s="71">
        <f>IFERROR('Formato Productividad'!$AI2582/'Formato Productividad'!$M2582,0)</f>
        <v>0</v>
      </c>
      <c r="AU2582" s="74"/>
    </row>
    <row r="2583" spans="1:47" s="33" customFormat="1" ht="25.5" customHeight="1" x14ac:dyDescent="0.25">
      <c r="A2583" s="39">
        <v>2582</v>
      </c>
      <c r="B2583" s="5"/>
      <c r="C2583" s="5"/>
      <c r="D2583" s="5"/>
      <c r="E2583" s="6" t="str">
        <f>IFERROR(VLOOKUP(D2583,'Formato validacion'!$E$2:$F$131,2,0),"Escoja un ESM")</f>
        <v>Escoja un ESM</v>
      </c>
      <c r="F2583" s="31"/>
      <c r="G2583" s="5"/>
      <c r="H2583" s="5"/>
      <c r="I2583" s="5"/>
      <c r="J2583" s="5"/>
      <c r="K2583" s="5"/>
      <c r="L2583" s="6" t="str">
        <f>IFERROR(VLOOKUP(K2583,Tabla4[[ESPECIALIDADES]:[ÁREA DE LA ESPECIALIDAD]],2,0),"Escoja una especialidad")</f>
        <v>Escoja una especialidad</v>
      </c>
      <c r="M2583" s="5"/>
      <c r="N2583" s="5"/>
      <c r="O2583" s="5"/>
      <c r="P2583" s="6">
        <f>'Formato Productividad'!$M2583-'Formato Productividad'!$AI2583</f>
        <v>0</v>
      </c>
      <c r="Q2583" s="6" t="str">
        <f>IFERROR(VLOOKUP('Formato Productividad'!$K2583,Tabla4[],3,0),"Escoja una especialidad")</f>
        <v>Escoja una especialidad</v>
      </c>
      <c r="R2583" s="6" t="str">
        <f t="shared" si="160"/>
        <v>No aplica</v>
      </c>
      <c r="S2583" s="5"/>
      <c r="T2583" s="5"/>
      <c r="U2583" s="5"/>
      <c r="V2583" s="6">
        <f t="shared" si="161"/>
        <v>0</v>
      </c>
      <c r="W2583" s="6" t="str">
        <f t="shared" si="162"/>
        <v>No aplica</v>
      </c>
      <c r="X2583" s="35" t="str">
        <f t="shared" si="163"/>
        <v>No aplica</v>
      </c>
      <c r="Y2583" s="37"/>
      <c r="Z2583" s="38"/>
      <c r="AA2583" s="36"/>
      <c r="AB2583" s="38"/>
      <c r="AC2583" s="37"/>
      <c r="AD2583" s="38"/>
      <c r="AE2583" s="37"/>
      <c r="AF2583" s="38"/>
      <c r="AG2583" s="37"/>
      <c r="AH2583" s="38"/>
      <c r="AI2583" s="36"/>
      <c r="AJ2583" s="5"/>
      <c r="AK2583" s="5"/>
      <c r="AL2583" s="6">
        <f>IFERROR('Formato Productividad'!$Y2583+'Formato Productividad'!$AA2583+'Formato Productividad'!$AC2583,0)+'Formato Productividad'!$AE2583</f>
        <v>0</v>
      </c>
      <c r="AM2583" s="6">
        <f>IFERROR((('Formato Productividad'!$T2583+'Formato Productividad'!$V2583+'Formato Productividad'!$U2583)/'Formato Productividad'!$Q2583),0)+'Formato Productividad'!$AL2583</f>
        <v>0</v>
      </c>
      <c r="AN2583" s="7">
        <f>IFERROR(('Formato Productividad'!$AM2583/'Formato Productividad'!$N2583)*('Formato Productividad'!$N2583/'Formato Productividad'!$P2583),0)</f>
        <v>0</v>
      </c>
      <c r="AO2583" s="7">
        <f>IFERROR(('Formato Productividad'!$AG2583/'Formato Productividad'!$O2583)*('Formato Productividad'!$O2583/'Formato Productividad'!$P2583),0)</f>
        <v>0</v>
      </c>
      <c r="AP2583" s="7">
        <f>'Formato Productividad'!$AN2583+'Formato Productividad'!$AO2583</f>
        <v>0</v>
      </c>
      <c r="AQ2583" s="5"/>
      <c r="AR2583" s="7">
        <f>IFERROR('Formato Productividad'!$AM2583/'Formato Productividad'!$N2583,0)</f>
        <v>0</v>
      </c>
      <c r="AS2583" s="7">
        <f>IFERROR('Formato Productividad'!$AG2583/'Formato Productividad'!$O2583,0)</f>
        <v>0</v>
      </c>
      <c r="AT2583" s="71">
        <f>IFERROR('Formato Productividad'!$AI2583/'Formato Productividad'!$M2583,0)</f>
        <v>0</v>
      </c>
      <c r="AU2583" s="74"/>
    </row>
    <row r="2584" spans="1:47" s="33" customFormat="1" ht="25.5" customHeight="1" x14ac:dyDescent="0.25">
      <c r="A2584" s="39">
        <v>2583</v>
      </c>
      <c r="B2584" s="5"/>
      <c r="C2584" s="5"/>
      <c r="D2584" s="5"/>
      <c r="E2584" s="6" t="str">
        <f>IFERROR(VLOOKUP(D2584,'Formato validacion'!$E$2:$F$131,2,0),"Escoja un ESM")</f>
        <v>Escoja un ESM</v>
      </c>
      <c r="F2584" s="31"/>
      <c r="G2584" s="5"/>
      <c r="H2584" s="5"/>
      <c r="I2584" s="5"/>
      <c r="J2584" s="5"/>
      <c r="K2584" s="5"/>
      <c r="L2584" s="6" t="str">
        <f>IFERROR(VLOOKUP(K2584,Tabla4[[ESPECIALIDADES]:[ÁREA DE LA ESPECIALIDAD]],2,0),"Escoja una especialidad")</f>
        <v>Escoja una especialidad</v>
      </c>
      <c r="M2584" s="5"/>
      <c r="N2584" s="5"/>
      <c r="O2584" s="5"/>
      <c r="P2584" s="6">
        <f>'Formato Productividad'!$M2584-'Formato Productividad'!$AI2584</f>
        <v>0</v>
      </c>
      <c r="Q2584" s="6" t="str">
        <f>IFERROR(VLOOKUP('Formato Productividad'!$K2584,Tabla4[],3,0),"Escoja una especialidad")</f>
        <v>Escoja una especialidad</v>
      </c>
      <c r="R2584" s="6" t="str">
        <f t="shared" si="160"/>
        <v>No aplica</v>
      </c>
      <c r="S2584" s="5"/>
      <c r="T2584" s="5"/>
      <c r="U2584" s="5"/>
      <c r="V2584" s="6">
        <f t="shared" si="161"/>
        <v>0</v>
      </c>
      <c r="W2584" s="6" t="str">
        <f t="shared" si="162"/>
        <v>No aplica</v>
      </c>
      <c r="X2584" s="35" t="str">
        <f t="shared" si="163"/>
        <v>No aplica</v>
      </c>
      <c r="Y2584" s="37"/>
      <c r="Z2584" s="38"/>
      <c r="AA2584" s="36"/>
      <c r="AB2584" s="38"/>
      <c r="AC2584" s="37"/>
      <c r="AD2584" s="38"/>
      <c r="AE2584" s="37"/>
      <c r="AF2584" s="38"/>
      <c r="AG2584" s="37"/>
      <c r="AH2584" s="38"/>
      <c r="AI2584" s="36"/>
      <c r="AJ2584" s="5"/>
      <c r="AK2584" s="5"/>
      <c r="AL2584" s="6">
        <f>IFERROR('Formato Productividad'!$Y2584+'Formato Productividad'!$AA2584+'Formato Productividad'!$AC2584,0)+'Formato Productividad'!$AE2584</f>
        <v>0</v>
      </c>
      <c r="AM2584" s="6">
        <f>IFERROR((('Formato Productividad'!$T2584+'Formato Productividad'!$V2584+'Formato Productividad'!$U2584)/'Formato Productividad'!$Q2584),0)+'Formato Productividad'!$AL2584</f>
        <v>0</v>
      </c>
      <c r="AN2584" s="7">
        <f>IFERROR(('Formato Productividad'!$AM2584/'Formato Productividad'!$N2584)*('Formato Productividad'!$N2584/'Formato Productividad'!$P2584),0)</f>
        <v>0</v>
      </c>
      <c r="AO2584" s="7">
        <f>IFERROR(('Formato Productividad'!$AG2584/'Formato Productividad'!$O2584)*('Formato Productividad'!$O2584/'Formato Productividad'!$P2584),0)</f>
        <v>0</v>
      </c>
      <c r="AP2584" s="7">
        <f>'Formato Productividad'!$AN2584+'Formato Productividad'!$AO2584</f>
        <v>0</v>
      </c>
      <c r="AQ2584" s="5"/>
      <c r="AR2584" s="7">
        <f>IFERROR('Formato Productividad'!$AM2584/'Formato Productividad'!$N2584,0)</f>
        <v>0</v>
      </c>
      <c r="AS2584" s="7">
        <f>IFERROR('Formato Productividad'!$AG2584/'Formato Productividad'!$O2584,0)</f>
        <v>0</v>
      </c>
      <c r="AT2584" s="71">
        <f>IFERROR('Formato Productividad'!$AI2584/'Formato Productividad'!$M2584,0)</f>
        <v>0</v>
      </c>
      <c r="AU2584" s="74"/>
    </row>
    <row r="2585" spans="1:47" s="33" customFormat="1" ht="25.5" customHeight="1" x14ac:dyDescent="0.25">
      <c r="A2585" s="39">
        <v>2584</v>
      </c>
      <c r="B2585" s="5"/>
      <c r="C2585" s="5"/>
      <c r="D2585" s="5"/>
      <c r="E2585" s="6" t="str">
        <f>IFERROR(VLOOKUP(D2585,'Formato validacion'!$E$2:$F$131,2,0),"Escoja un ESM")</f>
        <v>Escoja un ESM</v>
      </c>
      <c r="F2585" s="31"/>
      <c r="G2585" s="5"/>
      <c r="H2585" s="5"/>
      <c r="I2585" s="5"/>
      <c r="J2585" s="5"/>
      <c r="K2585" s="5"/>
      <c r="L2585" s="6" t="str">
        <f>IFERROR(VLOOKUP(K2585,Tabla4[[ESPECIALIDADES]:[ÁREA DE LA ESPECIALIDAD]],2,0),"Escoja una especialidad")</f>
        <v>Escoja una especialidad</v>
      </c>
      <c r="M2585" s="5"/>
      <c r="N2585" s="5"/>
      <c r="O2585" s="5"/>
      <c r="P2585" s="6">
        <f>'Formato Productividad'!$M2585-'Formato Productividad'!$AI2585</f>
        <v>0</v>
      </c>
      <c r="Q2585" s="6" t="str">
        <f>IFERROR(VLOOKUP('Formato Productividad'!$K2585,Tabla4[],3,0),"Escoja una especialidad")</f>
        <v>Escoja una especialidad</v>
      </c>
      <c r="R2585" s="6" t="str">
        <f t="shared" si="160"/>
        <v>No aplica</v>
      </c>
      <c r="S2585" s="5"/>
      <c r="T2585" s="5"/>
      <c r="U2585" s="5"/>
      <c r="V2585" s="6">
        <f t="shared" si="161"/>
        <v>0</v>
      </c>
      <c r="W2585" s="6" t="str">
        <f t="shared" si="162"/>
        <v>No aplica</v>
      </c>
      <c r="X2585" s="35" t="str">
        <f t="shared" si="163"/>
        <v>No aplica</v>
      </c>
      <c r="Y2585" s="37"/>
      <c r="Z2585" s="38"/>
      <c r="AA2585" s="36"/>
      <c r="AB2585" s="38"/>
      <c r="AC2585" s="37"/>
      <c r="AD2585" s="38"/>
      <c r="AE2585" s="37"/>
      <c r="AF2585" s="38"/>
      <c r="AG2585" s="37"/>
      <c r="AH2585" s="38"/>
      <c r="AI2585" s="36"/>
      <c r="AJ2585" s="5"/>
      <c r="AK2585" s="5"/>
      <c r="AL2585" s="6">
        <f>IFERROR('Formato Productividad'!$Y2585+'Formato Productividad'!$AA2585+'Formato Productividad'!$AC2585,0)+'Formato Productividad'!$AE2585</f>
        <v>0</v>
      </c>
      <c r="AM2585" s="6">
        <f>IFERROR((('Formato Productividad'!$T2585+'Formato Productividad'!$V2585+'Formato Productividad'!$U2585)/'Formato Productividad'!$Q2585),0)+'Formato Productividad'!$AL2585</f>
        <v>0</v>
      </c>
      <c r="AN2585" s="7">
        <f>IFERROR(('Formato Productividad'!$AM2585/'Formato Productividad'!$N2585)*('Formato Productividad'!$N2585/'Formato Productividad'!$P2585),0)</f>
        <v>0</v>
      </c>
      <c r="AO2585" s="7">
        <f>IFERROR(('Formato Productividad'!$AG2585/'Formato Productividad'!$O2585)*('Formato Productividad'!$O2585/'Formato Productividad'!$P2585),0)</f>
        <v>0</v>
      </c>
      <c r="AP2585" s="7">
        <f>'Formato Productividad'!$AN2585+'Formato Productividad'!$AO2585</f>
        <v>0</v>
      </c>
      <c r="AQ2585" s="5"/>
      <c r="AR2585" s="7">
        <f>IFERROR('Formato Productividad'!$AM2585/'Formato Productividad'!$N2585,0)</f>
        <v>0</v>
      </c>
      <c r="AS2585" s="7">
        <f>IFERROR('Formato Productividad'!$AG2585/'Formato Productividad'!$O2585,0)</f>
        <v>0</v>
      </c>
      <c r="AT2585" s="71">
        <f>IFERROR('Formato Productividad'!$AI2585/'Formato Productividad'!$M2585,0)</f>
        <v>0</v>
      </c>
      <c r="AU2585" s="74"/>
    </row>
    <row r="2586" spans="1:47" s="33" customFormat="1" ht="25.5" customHeight="1" x14ac:dyDescent="0.25">
      <c r="A2586" s="39">
        <v>2585</v>
      </c>
      <c r="B2586" s="5"/>
      <c r="C2586" s="5"/>
      <c r="D2586" s="5"/>
      <c r="E2586" s="6" t="str">
        <f>IFERROR(VLOOKUP(D2586,'Formato validacion'!$E$2:$F$131,2,0),"Escoja un ESM")</f>
        <v>Escoja un ESM</v>
      </c>
      <c r="F2586" s="31"/>
      <c r="G2586" s="5"/>
      <c r="H2586" s="5"/>
      <c r="I2586" s="5"/>
      <c r="J2586" s="5"/>
      <c r="K2586" s="5"/>
      <c r="L2586" s="6" t="str">
        <f>IFERROR(VLOOKUP(K2586,Tabla4[[ESPECIALIDADES]:[ÁREA DE LA ESPECIALIDAD]],2,0),"Escoja una especialidad")</f>
        <v>Escoja una especialidad</v>
      </c>
      <c r="M2586" s="5"/>
      <c r="N2586" s="5"/>
      <c r="O2586" s="5"/>
      <c r="P2586" s="6">
        <f>'Formato Productividad'!$M2586-'Formato Productividad'!$AI2586</f>
        <v>0</v>
      </c>
      <c r="Q2586" s="6" t="str">
        <f>IFERROR(VLOOKUP('Formato Productividad'!$K2586,Tabla4[],3,0),"Escoja una especialidad")</f>
        <v>Escoja una especialidad</v>
      </c>
      <c r="R2586" s="6" t="str">
        <f t="shared" si="160"/>
        <v>No aplica</v>
      </c>
      <c r="S2586" s="5"/>
      <c r="T2586" s="5"/>
      <c r="U2586" s="5"/>
      <c r="V2586" s="6">
        <f t="shared" si="161"/>
        <v>0</v>
      </c>
      <c r="W2586" s="6" t="str">
        <f t="shared" si="162"/>
        <v>No aplica</v>
      </c>
      <c r="X2586" s="35" t="str">
        <f t="shared" si="163"/>
        <v>No aplica</v>
      </c>
      <c r="Y2586" s="37"/>
      <c r="Z2586" s="38"/>
      <c r="AA2586" s="36"/>
      <c r="AB2586" s="38"/>
      <c r="AC2586" s="37"/>
      <c r="AD2586" s="38"/>
      <c r="AE2586" s="37"/>
      <c r="AF2586" s="38"/>
      <c r="AG2586" s="37"/>
      <c r="AH2586" s="38"/>
      <c r="AI2586" s="36"/>
      <c r="AJ2586" s="5"/>
      <c r="AK2586" s="5"/>
      <c r="AL2586" s="6">
        <f>IFERROR('Formato Productividad'!$Y2586+'Formato Productividad'!$AA2586+'Formato Productividad'!$AC2586,0)+'Formato Productividad'!$AE2586</f>
        <v>0</v>
      </c>
      <c r="AM2586" s="6">
        <f>IFERROR((('Formato Productividad'!$T2586+'Formato Productividad'!$V2586+'Formato Productividad'!$U2586)/'Formato Productividad'!$Q2586),0)+'Formato Productividad'!$AL2586</f>
        <v>0</v>
      </c>
      <c r="AN2586" s="7">
        <f>IFERROR(('Formato Productividad'!$AM2586/'Formato Productividad'!$N2586)*('Formato Productividad'!$N2586/'Formato Productividad'!$P2586),0)</f>
        <v>0</v>
      </c>
      <c r="AO2586" s="7">
        <f>IFERROR(('Formato Productividad'!$AG2586/'Formato Productividad'!$O2586)*('Formato Productividad'!$O2586/'Formato Productividad'!$P2586),0)</f>
        <v>0</v>
      </c>
      <c r="AP2586" s="7">
        <f>'Formato Productividad'!$AN2586+'Formato Productividad'!$AO2586</f>
        <v>0</v>
      </c>
      <c r="AQ2586" s="5"/>
      <c r="AR2586" s="7">
        <f>IFERROR('Formato Productividad'!$AM2586/'Formato Productividad'!$N2586,0)</f>
        <v>0</v>
      </c>
      <c r="AS2586" s="7">
        <f>IFERROR('Formato Productividad'!$AG2586/'Formato Productividad'!$O2586,0)</f>
        <v>0</v>
      </c>
      <c r="AT2586" s="71">
        <f>IFERROR('Formato Productividad'!$AI2586/'Formato Productividad'!$M2586,0)</f>
        <v>0</v>
      </c>
      <c r="AU2586" s="74"/>
    </row>
    <row r="2587" spans="1:47" s="33" customFormat="1" ht="25.5" customHeight="1" x14ac:dyDescent="0.25">
      <c r="A2587" s="39">
        <v>2586</v>
      </c>
      <c r="B2587" s="5"/>
      <c r="C2587" s="5"/>
      <c r="D2587" s="5"/>
      <c r="E2587" s="6" t="str">
        <f>IFERROR(VLOOKUP(D2587,'Formato validacion'!$E$2:$F$131,2,0),"Escoja un ESM")</f>
        <v>Escoja un ESM</v>
      </c>
      <c r="F2587" s="31"/>
      <c r="G2587" s="5"/>
      <c r="H2587" s="5"/>
      <c r="I2587" s="5"/>
      <c r="J2587" s="5"/>
      <c r="K2587" s="5"/>
      <c r="L2587" s="6" t="str">
        <f>IFERROR(VLOOKUP(K2587,Tabla4[[ESPECIALIDADES]:[ÁREA DE LA ESPECIALIDAD]],2,0),"Escoja una especialidad")</f>
        <v>Escoja una especialidad</v>
      </c>
      <c r="M2587" s="5"/>
      <c r="N2587" s="5"/>
      <c r="O2587" s="5"/>
      <c r="P2587" s="6">
        <f>'Formato Productividad'!$M2587-'Formato Productividad'!$AI2587</f>
        <v>0</v>
      </c>
      <c r="Q2587" s="6" t="str">
        <f>IFERROR(VLOOKUP('Formato Productividad'!$K2587,Tabla4[],3,0),"Escoja una especialidad")</f>
        <v>Escoja una especialidad</v>
      </c>
      <c r="R2587" s="6" t="str">
        <f t="shared" si="160"/>
        <v>No aplica</v>
      </c>
      <c r="S2587" s="5"/>
      <c r="T2587" s="5"/>
      <c r="U2587" s="5"/>
      <c r="V2587" s="6">
        <f t="shared" si="161"/>
        <v>0</v>
      </c>
      <c r="W2587" s="6" t="str">
        <f t="shared" si="162"/>
        <v>No aplica</v>
      </c>
      <c r="X2587" s="35" t="str">
        <f t="shared" si="163"/>
        <v>No aplica</v>
      </c>
      <c r="Y2587" s="37"/>
      <c r="Z2587" s="38"/>
      <c r="AA2587" s="36"/>
      <c r="AB2587" s="38"/>
      <c r="AC2587" s="37"/>
      <c r="AD2587" s="38"/>
      <c r="AE2587" s="37"/>
      <c r="AF2587" s="38"/>
      <c r="AG2587" s="37"/>
      <c r="AH2587" s="38"/>
      <c r="AI2587" s="36"/>
      <c r="AJ2587" s="5"/>
      <c r="AK2587" s="5"/>
      <c r="AL2587" s="6">
        <f>IFERROR('Formato Productividad'!$Y2587+'Formato Productividad'!$AA2587+'Formato Productividad'!$AC2587,0)+'Formato Productividad'!$AE2587</f>
        <v>0</v>
      </c>
      <c r="AM2587" s="6">
        <f>IFERROR((('Formato Productividad'!$T2587+'Formato Productividad'!$V2587+'Formato Productividad'!$U2587)/'Formato Productividad'!$Q2587),0)+'Formato Productividad'!$AL2587</f>
        <v>0</v>
      </c>
      <c r="AN2587" s="7">
        <f>IFERROR(('Formato Productividad'!$AM2587/'Formato Productividad'!$N2587)*('Formato Productividad'!$N2587/'Formato Productividad'!$P2587),0)</f>
        <v>0</v>
      </c>
      <c r="AO2587" s="7">
        <f>IFERROR(('Formato Productividad'!$AG2587/'Formato Productividad'!$O2587)*('Formato Productividad'!$O2587/'Formato Productividad'!$P2587),0)</f>
        <v>0</v>
      </c>
      <c r="AP2587" s="7">
        <f>'Formato Productividad'!$AN2587+'Formato Productividad'!$AO2587</f>
        <v>0</v>
      </c>
      <c r="AQ2587" s="5"/>
      <c r="AR2587" s="7">
        <f>IFERROR('Formato Productividad'!$AM2587/'Formato Productividad'!$N2587,0)</f>
        <v>0</v>
      </c>
      <c r="AS2587" s="7">
        <f>IFERROR('Formato Productividad'!$AG2587/'Formato Productividad'!$O2587,0)</f>
        <v>0</v>
      </c>
      <c r="AT2587" s="71">
        <f>IFERROR('Formato Productividad'!$AI2587/'Formato Productividad'!$M2587,0)</f>
        <v>0</v>
      </c>
      <c r="AU2587" s="74"/>
    </row>
    <row r="2588" spans="1:47" s="33" customFormat="1" ht="25.5" customHeight="1" x14ac:dyDescent="0.25">
      <c r="A2588" s="39">
        <v>2587</v>
      </c>
      <c r="B2588" s="5"/>
      <c r="C2588" s="5"/>
      <c r="D2588" s="5"/>
      <c r="E2588" s="6" t="str">
        <f>IFERROR(VLOOKUP(D2588,'Formato validacion'!$E$2:$F$131,2,0),"Escoja un ESM")</f>
        <v>Escoja un ESM</v>
      </c>
      <c r="F2588" s="31"/>
      <c r="G2588" s="5"/>
      <c r="H2588" s="5"/>
      <c r="I2588" s="5"/>
      <c r="J2588" s="5"/>
      <c r="K2588" s="5"/>
      <c r="L2588" s="6" t="str">
        <f>IFERROR(VLOOKUP(K2588,Tabla4[[ESPECIALIDADES]:[ÁREA DE LA ESPECIALIDAD]],2,0),"Escoja una especialidad")</f>
        <v>Escoja una especialidad</v>
      </c>
      <c r="M2588" s="5"/>
      <c r="N2588" s="5"/>
      <c r="O2588" s="5"/>
      <c r="P2588" s="6">
        <f>'Formato Productividad'!$M2588-'Formato Productividad'!$AI2588</f>
        <v>0</v>
      </c>
      <c r="Q2588" s="6" t="str">
        <f>IFERROR(VLOOKUP('Formato Productividad'!$K2588,Tabla4[],3,0),"Escoja una especialidad")</f>
        <v>Escoja una especialidad</v>
      </c>
      <c r="R2588" s="6" t="str">
        <f t="shared" si="160"/>
        <v>No aplica</v>
      </c>
      <c r="S2588" s="5"/>
      <c r="T2588" s="5"/>
      <c r="U2588" s="5"/>
      <c r="V2588" s="6">
        <f t="shared" si="161"/>
        <v>0</v>
      </c>
      <c r="W2588" s="6" t="str">
        <f t="shared" si="162"/>
        <v>No aplica</v>
      </c>
      <c r="X2588" s="35" t="str">
        <f t="shared" si="163"/>
        <v>No aplica</v>
      </c>
      <c r="Y2588" s="37"/>
      <c r="Z2588" s="38"/>
      <c r="AA2588" s="36"/>
      <c r="AB2588" s="38"/>
      <c r="AC2588" s="37"/>
      <c r="AD2588" s="38"/>
      <c r="AE2588" s="37"/>
      <c r="AF2588" s="38"/>
      <c r="AG2588" s="37"/>
      <c r="AH2588" s="38"/>
      <c r="AI2588" s="36"/>
      <c r="AJ2588" s="5"/>
      <c r="AK2588" s="5"/>
      <c r="AL2588" s="6">
        <f>IFERROR('Formato Productividad'!$Y2588+'Formato Productividad'!$AA2588+'Formato Productividad'!$AC2588,0)+'Formato Productividad'!$AE2588</f>
        <v>0</v>
      </c>
      <c r="AM2588" s="6">
        <f>IFERROR((('Formato Productividad'!$T2588+'Formato Productividad'!$V2588+'Formato Productividad'!$U2588)/'Formato Productividad'!$Q2588),0)+'Formato Productividad'!$AL2588</f>
        <v>0</v>
      </c>
      <c r="AN2588" s="7">
        <f>IFERROR(('Formato Productividad'!$AM2588/'Formato Productividad'!$N2588)*('Formato Productividad'!$N2588/'Formato Productividad'!$P2588),0)</f>
        <v>0</v>
      </c>
      <c r="AO2588" s="7">
        <f>IFERROR(('Formato Productividad'!$AG2588/'Formato Productividad'!$O2588)*('Formato Productividad'!$O2588/'Formato Productividad'!$P2588),0)</f>
        <v>0</v>
      </c>
      <c r="AP2588" s="7">
        <f>'Formato Productividad'!$AN2588+'Formato Productividad'!$AO2588</f>
        <v>0</v>
      </c>
      <c r="AQ2588" s="5"/>
      <c r="AR2588" s="7">
        <f>IFERROR('Formato Productividad'!$AM2588/'Formato Productividad'!$N2588,0)</f>
        <v>0</v>
      </c>
      <c r="AS2588" s="7">
        <f>IFERROR('Formato Productividad'!$AG2588/'Formato Productividad'!$O2588,0)</f>
        <v>0</v>
      </c>
      <c r="AT2588" s="71">
        <f>IFERROR('Formato Productividad'!$AI2588/'Formato Productividad'!$M2588,0)</f>
        <v>0</v>
      </c>
      <c r="AU2588" s="74"/>
    </row>
    <row r="2589" spans="1:47" s="33" customFormat="1" ht="25.5" customHeight="1" x14ac:dyDescent="0.25">
      <c r="A2589" s="39">
        <v>2588</v>
      </c>
      <c r="B2589" s="5"/>
      <c r="C2589" s="5"/>
      <c r="D2589" s="5"/>
      <c r="E2589" s="6" t="str">
        <f>IFERROR(VLOOKUP(D2589,'Formato validacion'!$E$2:$F$131,2,0),"Escoja un ESM")</f>
        <v>Escoja un ESM</v>
      </c>
      <c r="F2589" s="31"/>
      <c r="G2589" s="5"/>
      <c r="H2589" s="5"/>
      <c r="I2589" s="5"/>
      <c r="J2589" s="5"/>
      <c r="K2589" s="5"/>
      <c r="L2589" s="6" t="str">
        <f>IFERROR(VLOOKUP(K2589,Tabla4[[ESPECIALIDADES]:[ÁREA DE LA ESPECIALIDAD]],2,0),"Escoja una especialidad")</f>
        <v>Escoja una especialidad</v>
      </c>
      <c r="M2589" s="5"/>
      <c r="N2589" s="5"/>
      <c r="O2589" s="5"/>
      <c r="P2589" s="6">
        <f>'Formato Productividad'!$M2589-'Formato Productividad'!$AI2589</f>
        <v>0</v>
      </c>
      <c r="Q2589" s="6" t="str">
        <f>IFERROR(VLOOKUP('Formato Productividad'!$K2589,Tabla4[],3,0),"Escoja una especialidad")</f>
        <v>Escoja una especialidad</v>
      </c>
      <c r="R2589" s="6" t="str">
        <f t="shared" si="160"/>
        <v>No aplica</v>
      </c>
      <c r="S2589" s="5"/>
      <c r="T2589" s="5"/>
      <c r="U2589" s="5"/>
      <c r="V2589" s="6">
        <f t="shared" si="161"/>
        <v>0</v>
      </c>
      <c r="W2589" s="6" t="str">
        <f t="shared" si="162"/>
        <v>No aplica</v>
      </c>
      <c r="X2589" s="35" t="str">
        <f t="shared" si="163"/>
        <v>No aplica</v>
      </c>
      <c r="Y2589" s="37"/>
      <c r="Z2589" s="38"/>
      <c r="AA2589" s="36"/>
      <c r="AB2589" s="38"/>
      <c r="AC2589" s="37"/>
      <c r="AD2589" s="38"/>
      <c r="AE2589" s="37"/>
      <c r="AF2589" s="38"/>
      <c r="AG2589" s="37"/>
      <c r="AH2589" s="38"/>
      <c r="AI2589" s="36"/>
      <c r="AJ2589" s="5"/>
      <c r="AK2589" s="5"/>
      <c r="AL2589" s="6">
        <f>IFERROR('Formato Productividad'!$Y2589+'Formato Productividad'!$AA2589+'Formato Productividad'!$AC2589,0)+'Formato Productividad'!$AE2589</f>
        <v>0</v>
      </c>
      <c r="AM2589" s="6">
        <f>IFERROR((('Formato Productividad'!$T2589+'Formato Productividad'!$V2589+'Formato Productividad'!$U2589)/'Formato Productividad'!$Q2589),0)+'Formato Productividad'!$AL2589</f>
        <v>0</v>
      </c>
      <c r="AN2589" s="7">
        <f>IFERROR(('Formato Productividad'!$AM2589/'Formato Productividad'!$N2589)*('Formato Productividad'!$N2589/'Formato Productividad'!$P2589),0)</f>
        <v>0</v>
      </c>
      <c r="AO2589" s="7">
        <f>IFERROR(('Formato Productividad'!$AG2589/'Formato Productividad'!$O2589)*('Formato Productividad'!$O2589/'Formato Productividad'!$P2589),0)</f>
        <v>0</v>
      </c>
      <c r="AP2589" s="7">
        <f>'Formato Productividad'!$AN2589+'Formato Productividad'!$AO2589</f>
        <v>0</v>
      </c>
      <c r="AQ2589" s="5"/>
      <c r="AR2589" s="7">
        <f>IFERROR('Formato Productividad'!$AM2589/'Formato Productividad'!$N2589,0)</f>
        <v>0</v>
      </c>
      <c r="AS2589" s="7">
        <f>IFERROR('Formato Productividad'!$AG2589/'Formato Productividad'!$O2589,0)</f>
        <v>0</v>
      </c>
      <c r="AT2589" s="71">
        <f>IFERROR('Formato Productividad'!$AI2589/'Formato Productividad'!$M2589,0)</f>
        <v>0</v>
      </c>
      <c r="AU2589" s="74"/>
    </row>
    <row r="2590" spans="1:47" s="33" customFormat="1" ht="25.5" customHeight="1" x14ac:dyDescent="0.25">
      <c r="A2590" s="39">
        <v>2589</v>
      </c>
      <c r="B2590" s="5"/>
      <c r="C2590" s="5"/>
      <c r="D2590" s="5"/>
      <c r="E2590" s="6" t="str">
        <f>IFERROR(VLOOKUP(D2590,'Formato validacion'!$E$2:$F$131,2,0),"Escoja un ESM")</f>
        <v>Escoja un ESM</v>
      </c>
      <c r="F2590" s="31"/>
      <c r="G2590" s="5"/>
      <c r="H2590" s="5"/>
      <c r="I2590" s="5"/>
      <c r="J2590" s="5"/>
      <c r="K2590" s="5"/>
      <c r="L2590" s="6" t="str">
        <f>IFERROR(VLOOKUP(K2590,Tabla4[[ESPECIALIDADES]:[ÁREA DE LA ESPECIALIDAD]],2,0),"Escoja una especialidad")</f>
        <v>Escoja una especialidad</v>
      </c>
      <c r="M2590" s="5"/>
      <c r="N2590" s="5"/>
      <c r="O2590" s="5"/>
      <c r="P2590" s="6">
        <f>'Formato Productividad'!$M2590-'Formato Productividad'!$AI2590</f>
        <v>0</v>
      </c>
      <c r="Q2590" s="6" t="str">
        <f>IFERROR(VLOOKUP('Formato Productividad'!$K2590,Tabla4[],3,0),"Escoja una especialidad")</f>
        <v>Escoja una especialidad</v>
      </c>
      <c r="R2590" s="6" t="str">
        <f t="shared" si="160"/>
        <v>No aplica</v>
      </c>
      <c r="S2590" s="5"/>
      <c r="T2590" s="5"/>
      <c r="U2590" s="5"/>
      <c r="V2590" s="6">
        <f t="shared" si="161"/>
        <v>0</v>
      </c>
      <c r="W2590" s="6" t="str">
        <f t="shared" si="162"/>
        <v>No aplica</v>
      </c>
      <c r="X2590" s="35" t="str">
        <f t="shared" si="163"/>
        <v>No aplica</v>
      </c>
      <c r="Y2590" s="37"/>
      <c r="Z2590" s="38"/>
      <c r="AA2590" s="36"/>
      <c r="AB2590" s="38"/>
      <c r="AC2590" s="37"/>
      <c r="AD2590" s="38"/>
      <c r="AE2590" s="37"/>
      <c r="AF2590" s="38"/>
      <c r="AG2590" s="37"/>
      <c r="AH2590" s="38"/>
      <c r="AI2590" s="36"/>
      <c r="AJ2590" s="5"/>
      <c r="AK2590" s="5"/>
      <c r="AL2590" s="6">
        <f>IFERROR('Formato Productividad'!$Y2590+'Formato Productividad'!$AA2590+'Formato Productividad'!$AC2590,0)+'Formato Productividad'!$AE2590</f>
        <v>0</v>
      </c>
      <c r="AM2590" s="6">
        <f>IFERROR((('Formato Productividad'!$T2590+'Formato Productividad'!$V2590+'Formato Productividad'!$U2590)/'Formato Productividad'!$Q2590),0)+'Formato Productividad'!$AL2590</f>
        <v>0</v>
      </c>
      <c r="AN2590" s="7">
        <f>IFERROR(('Formato Productividad'!$AM2590/'Formato Productividad'!$N2590)*('Formato Productividad'!$N2590/'Formato Productividad'!$P2590),0)</f>
        <v>0</v>
      </c>
      <c r="AO2590" s="7">
        <f>IFERROR(('Formato Productividad'!$AG2590/'Formato Productividad'!$O2590)*('Formato Productividad'!$O2590/'Formato Productividad'!$P2590),0)</f>
        <v>0</v>
      </c>
      <c r="AP2590" s="7">
        <f>'Formato Productividad'!$AN2590+'Formato Productividad'!$AO2590</f>
        <v>0</v>
      </c>
      <c r="AQ2590" s="5"/>
      <c r="AR2590" s="7">
        <f>IFERROR('Formato Productividad'!$AM2590/'Formato Productividad'!$N2590,0)</f>
        <v>0</v>
      </c>
      <c r="AS2590" s="7">
        <f>IFERROR('Formato Productividad'!$AG2590/'Formato Productividad'!$O2590,0)</f>
        <v>0</v>
      </c>
      <c r="AT2590" s="71">
        <f>IFERROR('Formato Productividad'!$AI2590/'Formato Productividad'!$M2590,0)</f>
        <v>0</v>
      </c>
      <c r="AU2590" s="74"/>
    </row>
    <row r="2591" spans="1:47" s="33" customFormat="1" ht="25.5" customHeight="1" x14ac:dyDescent="0.25">
      <c r="A2591" s="39">
        <v>2590</v>
      </c>
      <c r="B2591" s="5"/>
      <c r="C2591" s="5"/>
      <c r="D2591" s="5"/>
      <c r="E2591" s="6" t="str">
        <f>IFERROR(VLOOKUP(D2591,'Formato validacion'!$E$2:$F$131,2,0),"Escoja un ESM")</f>
        <v>Escoja un ESM</v>
      </c>
      <c r="F2591" s="31"/>
      <c r="G2591" s="5"/>
      <c r="H2591" s="5"/>
      <c r="I2591" s="5"/>
      <c r="J2591" s="5"/>
      <c r="K2591" s="5"/>
      <c r="L2591" s="6" t="str">
        <f>IFERROR(VLOOKUP(K2591,Tabla4[[ESPECIALIDADES]:[ÁREA DE LA ESPECIALIDAD]],2,0),"Escoja una especialidad")</f>
        <v>Escoja una especialidad</v>
      </c>
      <c r="M2591" s="5"/>
      <c r="N2591" s="5"/>
      <c r="O2591" s="5"/>
      <c r="P2591" s="6">
        <f>'Formato Productividad'!$M2591-'Formato Productividad'!$AI2591</f>
        <v>0</v>
      </c>
      <c r="Q2591" s="6" t="str">
        <f>IFERROR(VLOOKUP('Formato Productividad'!$K2591,Tabla4[],3,0),"Escoja una especialidad")</f>
        <v>Escoja una especialidad</v>
      </c>
      <c r="R2591" s="6" t="str">
        <f t="shared" si="160"/>
        <v>No aplica</v>
      </c>
      <c r="S2591" s="5"/>
      <c r="T2591" s="5"/>
      <c r="U2591" s="5"/>
      <c r="V2591" s="6">
        <f t="shared" si="161"/>
        <v>0</v>
      </c>
      <c r="W2591" s="6" t="str">
        <f t="shared" si="162"/>
        <v>No aplica</v>
      </c>
      <c r="X2591" s="35" t="str">
        <f t="shared" si="163"/>
        <v>No aplica</v>
      </c>
      <c r="Y2591" s="37"/>
      <c r="Z2591" s="38"/>
      <c r="AA2591" s="36"/>
      <c r="AB2591" s="38"/>
      <c r="AC2591" s="37"/>
      <c r="AD2591" s="38"/>
      <c r="AE2591" s="37"/>
      <c r="AF2591" s="38"/>
      <c r="AG2591" s="37"/>
      <c r="AH2591" s="38"/>
      <c r="AI2591" s="36"/>
      <c r="AJ2591" s="5"/>
      <c r="AK2591" s="5"/>
      <c r="AL2591" s="6">
        <f>IFERROR('Formato Productividad'!$Y2591+'Formato Productividad'!$AA2591+'Formato Productividad'!$AC2591,0)+'Formato Productividad'!$AE2591</f>
        <v>0</v>
      </c>
      <c r="AM2591" s="6">
        <f>IFERROR((('Formato Productividad'!$T2591+'Formato Productividad'!$V2591+'Formato Productividad'!$U2591)/'Formato Productividad'!$Q2591),0)+'Formato Productividad'!$AL2591</f>
        <v>0</v>
      </c>
      <c r="AN2591" s="7">
        <f>IFERROR(('Formato Productividad'!$AM2591/'Formato Productividad'!$N2591)*('Formato Productividad'!$N2591/'Formato Productividad'!$P2591),0)</f>
        <v>0</v>
      </c>
      <c r="AO2591" s="7">
        <f>IFERROR(('Formato Productividad'!$AG2591/'Formato Productividad'!$O2591)*('Formato Productividad'!$O2591/'Formato Productividad'!$P2591),0)</f>
        <v>0</v>
      </c>
      <c r="AP2591" s="7">
        <f>'Formato Productividad'!$AN2591+'Formato Productividad'!$AO2591</f>
        <v>0</v>
      </c>
      <c r="AQ2591" s="5"/>
      <c r="AR2591" s="7">
        <f>IFERROR('Formato Productividad'!$AM2591/'Formato Productividad'!$N2591,0)</f>
        <v>0</v>
      </c>
      <c r="AS2591" s="7">
        <f>IFERROR('Formato Productividad'!$AG2591/'Formato Productividad'!$O2591,0)</f>
        <v>0</v>
      </c>
      <c r="AT2591" s="71">
        <f>IFERROR('Formato Productividad'!$AI2591/'Formato Productividad'!$M2591,0)</f>
        <v>0</v>
      </c>
      <c r="AU2591" s="74"/>
    </row>
    <row r="2592" spans="1:47" s="33" customFormat="1" ht="25.5" customHeight="1" x14ac:dyDescent="0.25">
      <c r="A2592" s="39">
        <v>2591</v>
      </c>
      <c r="B2592" s="5"/>
      <c r="C2592" s="5"/>
      <c r="D2592" s="5"/>
      <c r="E2592" s="6" t="str">
        <f>IFERROR(VLOOKUP(D2592,'Formato validacion'!$E$2:$F$131,2,0),"Escoja un ESM")</f>
        <v>Escoja un ESM</v>
      </c>
      <c r="F2592" s="31"/>
      <c r="G2592" s="5"/>
      <c r="H2592" s="5"/>
      <c r="I2592" s="5"/>
      <c r="J2592" s="5"/>
      <c r="K2592" s="5"/>
      <c r="L2592" s="6" t="str">
        <f>IFERROR(VLOOKUP(K2592,Tabla4[[ESPECIALIDADES]:[ÁREA DE LA ESPECIALIDAD]],2,0),"Escoja una especialidad")</f>
        <v>Escoja una especialidad</v>
      </c>
      <c r="M2592" s="5"/>
      <c r="N2592" s="5"/>
      <c r="O2592" s="5"/>
      <c r="P2592" s="6">
        <f>'Formato Productividad'!$M2592-'Formato Productividad'!$AI2592</f>
        <v>0</v>
      </c>
      <c r="Q2592" s="6" t="str">
        <f>IFERROR(VLOOKUP('Formato Productividad'!$K2592,Tabla4[],3,0),"Escoja una especialidad")</f>
        <v>Escoja una especialidad</v>
      </c>
      <c r="R2592" s="6" t="str">
        <f t="shared" si="160"/>
        <v>No aplica</v>
      </c>
      <c r="S2592" s="5"/>
      <c r="T2592" s="5"/>
      <c r="U2592" s="5"/>
      <c r="V2592" s="6">
        <f t="shared" si="161"/>
        <v>0</v>
      </c>
      <c r="W2592" s="6" t="str">
        <f t="shared" si="162"/>
        <v>No aplica</v>
      </c>
      <c r="X2592" s="35" t="str">
        <f t="shared" si="163"/>
        <v>No aplica</v>
      </c>
      <c r="Y2592" s="37"/>
      <c r="Z2592" s="38"/>
      <c r="AA2592" s="36"/>
      <c r="AB2592" s="38"/>
      <c r="AC2592" s="37"/>
      <c r="AD2592" s="38"/>
      <c r="AE2592" s="37"/>
      <c r="AF2592" s="38"/>
      <c r="AG2592" s="37"/>
      <c r="AH2592" s="38"/>
      <c r="AI2592" s="36"/>
      <c r="AJ2592" s="5"/>
      <c r="AK2592" s="5"/>
      <c r="AL2592" s="6">
        <f>IFERROR('Formato Productividad'!$Y2592+'Formato Productividad'!$AA2592+'Formato Productividad'!$AC2592,0)+'Formato Productividad'!$AE2592</f>
        <v>0</v>
      </c>
      <c r="AM2592" s="6">
        <f>IFERROR((('Formato Productividad'!$T2592+'Formato Productividad'!$V2592+'Formato Productividad'!$U2592)/'Formato Productividad'!$Q2592),0)+'Formato Productividad'!$AL2592</f>
        <v>0</v>
      </c>
      <c r="AN2592" s="7">
        <f>IFERROR(('Formato Productividad'!$AM2592/'Formato Productividad'!$N2592)*('Formato Productividad'!$N2592/'Formato Productividad'!$P2592),0)</f>
        <v>0</v>
      </c>
      <c r="AO2592" s="7">
        <f>IFERROR(('Formato Productividad'!$AG2592/'Formato Productividad'!$O2592)*('Formato Productividad'!$O2592/'Formato Productividad'!$P2592),0)</f>
        <v>0</v>
      </c>
      <c r="AP2592" s="7">
        <f>'Formato Productividad'!$AN2592+'Formato Productividad'!$AO2592</f>
        <v>0</v>
      </c>
      <c r="AQ2592" s="5"/>
      <c r="AR2592" s="7">
        <f>IFERROR('Formato Productividad'!$AM2592/'Formato Productividad'!$N2592,0)</f>
        <v>0</v>
      </c>
      <c r="AS2592" s="7">
        <f>IFERROR('Formato Productividad'!$AG2592/'Formato Productividad'!$O2592,0)</f>
        <v>0</v>
      </c>
      <c r="AT2592" s="71">
        <f>IFERROR('Formato Productividad'!$AI2592/'Formato Productividad'!$M2592,0)</f>
        <v>0</v>
      </c>
      <c r="AU2592" s="74"/>
    </row>
    <row r="2593" spans="1:47" s="33" customFormat="1" ht="25.5" customHeight="1" x14ac:dyDescent="0.25">
      <c r="A2593" s="39">
        <v>2592</v>
      </c>
      <c r="B2593" s="5"/>
      <c r="C2593" s="5"/>
      <c r="D2593" s="5"/>
      <c r="E2593" s="6" t="str">
        <f>IFERROR(VLOOKUP(D2593,'Formato validacion'!$E$2:$F$131,2,0),"Escoja un ESM")</f>
        <v>Escoja un ESM</v>
      </c>
      <c r="F2593" s="31"/>
      <c r="G2593" s="5"/>
      <c r="H2593" s="5"/>
      <c r="I2593" s="5"/>
      <c r="J2593" s="5"/>
      <c r="K2593" s="5"/>
      <c r="L2593" s="6" t="str">
        <f>IFERROR(VLOOKUP(K2593,Tabla4[[ESPECIALIDADES]:[ÁREA DE LA ESPECIALIDAD]],2,0),"Escoja una especialidad")</f>
        <v>Escoja una especialidad</v>
      </c>
      <c r="M2593" s="5"/>
      <c r="N2593" s="5"/>
      <c r="O2593" s="5"/>
      <c r="P2593" s="6">
        <f>'Formato Productividad'!$M2593-'Formato Productividad'!$AI2593</f>
        <v>0</v>
      </c>
      <c r="Q2593" s="6" t="str">
        <f>IFERROR(VLOOKUP('Formato Productividad'!$K2593,Tabla4[],3,0),"Escoja una especialidad")</f>
        <v>Escoja una especialidad</v>
      </c>
      <c r="R2593" s="6" t="str">
        <f t="shared" si="160"/>
        <v>No aplica</v>
      </c>
      <c r="S2593" s="5"/>
      <c r="T2593" s="5"/>
      <c r="U2593" s="5"/>
      <c r="V2593" s="6">
        <f t="shared" si="161"/>
        <v>0</v>
      </c>
      <c r="W2593" s="6" t="str">
        <f t="shared" si="162"/>
        <v>No aplica</v>
      </c>
      <c r="X2593" s="35" t="str">
        <f t="shared" si="163"/>
        <v>No aplica</v>
      </c>
      <c r="Y2593" s="37"/>
      <c r="Z2593" s="38"/>
      <c r="AA2593" s="36"/>
      <c r="AB2593" s="38"/>
      <c r="AC2593" s="37"/>
      <c r="AD2593" s="38"/>
      <c r="AE2593" s="37"/>
      <c r="AF2593" s="38"/>
      <c r="AG2593" s="37"/>
      <c r="AH2593" s="38"/>
      <c r="AI2593" s="36"/>
      <c r="AJ2593" s="5"/>
      <c r="AK2593" s="5"/>
      <c r="AL2593" s="6">
        <f>IFERROR('Formato Productividad'!$Y2593+'Formato Productividad'!$AA2593+'Formato Productividad'!$AC2593,0)+'Formato Productividad'!$AE2593</f>
        <v>0</v>
      </c>
      <c r="AM2593" s="6">
        <f>IFERROR((('Formato Productividad'!$T2593+'Formato Productividad'!$V2593+'Formato Productividad'!$U2593)/'Formato Productividad'!$Q2593),0)+'Formato Productividad'!$AL2593</f>
        <v>0</v>
      </c>
      <c r="AN2593" s="7">
        <f>IFERROR(('Formato Productividad'!$AM2593/'Formato Productividad'!$N2593)*('Formato Productividad'!$N2593/'Formato Productividad'!$P2593),0)</f>
        <v>0</v>
      </c>
      <c r="AO2593" s="7">
        <f>IFERROR(('Formato Productividad'!$AG2593/'Formato Productividad'!$O2593)*('Formato Productividad'!$O2593/'Formato Productividad'!$P2593),0)</f>
        <v>0</v>
      </c>
      <c r="AP2593" s="7">
        <f>'Formato Productividad'!$AN2593+'Formato Productividad'!$AO2593</f>
        <v>0</v>
      </c>
      <c r="AQ2593" s="5"/>
      <c r="AR2593" s="7">
        <f>IFERROR('Formato Productividad'!$AM2593/'Formato Productividad'!$N2593,0)</f>
        <v>0</v>
      </c>
      <c r="AS2593" s="7">
        <f>IFERROR('Formato Productividad'!$AG2593/'Formato Productividad'!$O2593,0)</f>
        <v>0</v>
      </c>
      <c r="AT2593" s="71">
        <f>IFERROR('Formato Productividad'!$AI2593/'Formato Productividad'!$M2593,0)</f>
        <v>0</v>
      </c>
      <c r="AU2593" s="74"/>
    </row>
    <row r="2594" spans="1:47" s="33" customFormat="1" ht="25.5" customHeight="1" x14ac:dyDescent="0.25">
      <c r="A2594" s="39">
        <v>2593</v>
      </c>
      <c r="B2594" s="5"/>
      <c r="C2594" s="5"/>
      <c r="D2594" s="5"/>
      <c r="E2594" s="6" t="str">
        <f>IFERROR(VLOOKUP(D2594,'Formato validacion'!$E$2:$F$131,2,0),"Escoja un ESM")</f>
        <v>Escoja un ESM</v>
      </c>
      <c r="F2594" s="31"/>
      <c r="G2594" s="5"/>
      <c r="H2594" s="5"/>
      <c r="I2594" s="5"/>
      <c r="J2594" s="5"/>
      <c r="K2594" s="5"/>
      <c r="L2594" s="6" t="str">
        <f>IFERROR(VLOOKUP(K2594,Tabla4[[ESPECIALIDADES]:[ÁREA DE LA ESPECIALIDAD]],2,0),"Escoja una especialidad")</f>
        <v>Escoja una especialidad</v>
      </c>
      <c r="M2594" s="5"/>
      <c r="N2594" s="5"/>
      <c r="O2594" s="5"/>
      <c r="P2594" s="6">
        <f>'Formato Productividad'!$M2594-'Formato Productividad'!$AI2594</f>
        <v>0</v>
      </c>
      <c r="Q2594" s="6" t="str">
        <f>IFERROR(VLOOKUP('Formato Productividad'!$K2594,Tabla4[],3,0),"Escoja una especialidad")</f>
        <v>Escoja una especialidad</v>
      </c>
      <c r="R2594" s="6" t="str">
        <f t="shared" si="160"/>
        <v>No aplica</v>
      </c>
      <c r="S2594" s="5"/>
      <c r="T2594" s="5"/>
      <c r="U2594" s="5"/>
      <c r="V2594" s="6">
        <f t="shared" si="161"/>
        <v>0</v>
      </c>
      <c r="W2594" s="6" t="str">
        <f t="shared" si="162"/>
        <v>No aplica</v>
      </c>
      <c r="X2594" s="35" t="str">
        <f t="shared" si="163"/>
        <v>No aplica</v>
      </c>
      <c r="Y2594" s="37"/>
      <c r="Z2594" s="38"/>
      <c r="AA2594" s="36"/>
      <c r="AB2594" s="38"/>
      <c r="AC2594" s="37"/>
      <c r="AD2594" s="38"/>
      <c r="AE2594" s="37"/>
      <c r="AF2594" s="38"/>
      <c r="AG2594" s="37"/>
      <c r="AH2594" s="38"/>
      <c r="AI2594" s="36"/>
      <c r="AJ2594" s="5"/>
      <c r="AK2594" s="5"/>
      <c r="AL2594" s="6">
        <f>IFERROR('Formato Productividad'!$Y2594+'Formato Productividad'!$AA2594+'Formato Productividad'!$AC2594,0)+'Formato Productividad'!$AE2594</f>
        <v>0</v>
      </c>
      <c r="AM2594" s="6">
        <f>IFERROR((('Formato Productividad'!$T2594+'Formato Productividad'!$V2594+'Formato Productividad'!$U2594)/'Formato Productividad'!$Q2594),0)+'Formato Productividad'!$AL2594</f>
        <v>0</v>
      </c>
      <c r="AN2594" s="7">
        <f>IFERROR(('Formato Productividad'!$AM2594/'Formato Productividad'!$N2594)*('Formato Productividad'!$N2594/'Formato Productividad'!$P2594),0)</f>
        <v>0</v>
      </c>
      <c r="AO2594" s="7">
        <f>IFERROR(('Formato Productividad'!$AG2594/'Formato Productividad'!$O2594)*('Formato Productividad'!$O2594/'Formato Productividad'!$P2594),0)</f>
        <v>0</v>
      </c>
      <c r="AP2594" s="7">
        <f>'Formato Productividad'!$AN2594+'Formato Productividad'!$AO2594</f>
        <v>0</v>
      </c>
      <c r="AQ2594" s="5"/>
      <c r="AR2594" s="7">
        <f>IFERROR('Formato Productividad'!$AM2594/'Formato Productividad'!$N2594,0)</f>
        <v>0</v>
      </c>
      <c r="AS2594" s="7">
        <f>IFERROR('Formato Productividad'!$AG2594/'Formato Productividad'!$O2594,0)</f>
        <v>0</v>
      </c>
      <c r="AT2594" s="71">
        <f>IFERROR('Formato Productividad'!$AI2594/'Formato Productividad'!$M2594,0)</f>
        <v>0</v>
      </c>
      <c r="AU2594" s="74"/>
    </row>
    <row r="2595" spans="1:47" s="33" customFormat="1" ht="25.5" customHeight="1" x14ac:dyDescent="0.25">
      <c r="A2595" s="39">
        <v>2594</v>
      </c>
      <c r="B2595" s="5"/>
      <c r="C2595" s="5"/>
      <c r="D2595" s="5"/>
      <c r="E2595" s="6" t="str">
        <f>IFERROR(VLOOKUP(D2595,'Formato validacion'!$E$2:$F$131,2,0),"Escoja un ESM")</f>
        <v>Escoja un ESM</v>
      </c>
      <c r="F2595" s="31"/>
      <c r="G2595" s="5"/>
      <c r="H2595" s="5"/>
      <c r="I2595" s="5"/>
      <c r="J2595" s="5"/>
      <c r="K2595" s="5"/>
      <c r="L2595" s="6" t="str">
        <f>IFERROR(VLOOKUP(K2595,Tabla4[[ESPECIALIDADES]:[ÁREA DE LA ESPECIALIDAD]],2,0),"Escoja una especialidad")</f>
        <v>Escoja una especialidad</v>
      </c>
      <c r="M2595" s="5"/>
      <c r="N2595" s="5"/>
      <c r="O2595" s="5"/>
      <c r="P2595" s="6">
        <f>'Formato Productividad'!$M2595-'Formato Productividad'!$AI2595</f>
        <v>0</v>
      </c>
      <c r="Q2595" s="6" t="str">
        <f>IFERROR(VLOOKUP('Formato Productividad'!$K2595,Tabla4[],3,0),"Escoja una especialidad")</f>
        <v>Escoja una especialidad</v>
      </c>
      <c r="R2595" s="6" t="str">
        <f t="shared" si="160"/>
        <v>No aplica</v>
      </c>
      <c r="S2595" s="5"/>
      <c r="T2595" s="5"/>
      <c r="U2595" s="5"/>
      <c r="V2595" s="6">
        <f t="shared" si="161"/>
        <v>0</v>
      </c>
      <c r="W2595" s="6" t="str">
        <f t="shared" si="162"/>
        <v>No aplica</v>
      </c>
      <c r="X2595" s="35" t="str">
        <f t="shared" si="163"/>
        <v>No aplica</v>
      </c>
      <c r="Y2595" s="37"/>
      <c r="Z2595" s="38"/>
      <c r="AA2595" s="36"/>
      <c r="AB2595" s="38"/>
      <c r="AC2595" s="37"/>
      <c r="AD2595" s="38"/>
      <c r="AE2595" s="37"/>
      <c r="AF2595" s="38"/>
      <c r="AG2595" s="37"/>
      <c r="AH2595" s="38"/>
      <c r="AI2595" s="36"/>
      <c r="AJ2595" s="5"/>
      <c r="AK2595" s="5"/>
      <c r="AL2595" s="6">
        <f>IFERROR('Formato Productividad'!$Y2595+'Formato Productividad'!$AA2595+'Formato Productividad'!$AC2595,0)+'Formato Productividad'!$AE2595</f>
        <v>0</v>
      </c>
      <c r="AM2595" s="6">
        <f>IFERROR((('Formato Productividad'!$T2595+'Formato Productividad'!$V2595+'Formato Productividad'!$U2595)/'Formato Productividad'!$Q2595),0)+'Formato Productividad'!$AL2595</f>
        <v>0</v>
      </c>
      <c r="AN2595" s="7">
        <f>IFERROR(('Formato Productividad'!$AM2595/'Formato Productividad'!$N2595)*('Formato Productividad'!$N2595/'Formato Productividad'!$P2595),0)</f>
        <v>0</v>
      </c>
      <c r="AO2595" s="7">
        <f>IFERROR(('Formato Productividad'!$AG2595/'Formato Productividad'!$O2595)*('Formato Productividad'!$O2595/'Formato Productividad'!$P2595),0)</f>
        <v>0</v>
      </c>
      <c r="AP2595" s="7">
        <f>'Formato Productividad'!$AN2595+'Formato Productividad'!$AO2595</f>
        <v>0</v>
      </c>
      <c r="AQ2595" s="5"/>
      <c r="AR2595" s="7">
        <f>IFERROR('Formato Productividad'!$AM2595/'Formato Productividad'!$N2595,0)</f>
        <v>0</v>
      </c>
      <c r="AS2595" s="7">
        <f>IFERROR('Formato Productividad'!$AG2595/'Formato Productividad'!$O2595,0)</f>
        <v>0</v>
      </c>
      <c r="AT2595" s="71">
        <f>IFERROR('Formato Productividad'!$AI2595/'Formato Productividad'!$M2595,0)</f>
        <v>0</v>
      </c>
      <c r="AU2595" s="74"/>
    </row>
    <row r="2596" spans="1:47" s="33" customFormat="1" ht="25.5" customHeight="1" x14ac:dyDescent="0.25">
      <c r="A2596" s="39">
        <v>2595</v>
      </c>
      <c r="B2596" s="5"/>
      <c r="C2596" s="5"/>
      <c r="D2596" s="5"/>
      <c r="E2596" s="6" t="str">
        <f>IFERROR(VLOOKUP(D2596,'Formato validacion'!$E$2:$F$131,2,0),"Escoja un ESM")</f>
        <v>Escoja un ESM</v>
      </c>
      <c r="F2596" s="31"/>
      <c r="G2596" s="5"/>
      <c r="H2596" s="5"/>
      <c r="I2596" s="5"/>
      <c r="J2596" s="5"/>
      <c r="K2596" s="5"/>
      <c r="L2596" s="6" t="str">
        <f>IFERROR(VLOOKUP(K2596,Tabla4[[ESPECIALIDADES]:[ÁREA DE LA ESPECIALIDAD]],2,0),"Escoja una especialidad")</f>
        <v>Escoja una especialidad</v>
      </c>
      <c r="M2596" s="5"/>
      <c r="N2596" s="5"/>
      <c r="O2596" s="5"/>
      <c r="P2596" s="6">
        <f>'Formato Productividad'!$M2596-'Formato Productividad'!$AI2596</f>
        <v>0</v>
      </c>
      <c r="Q2596" s="6" t="str">
        <f>IFERROR(VLOOKUP('Formato Productividad'!$K2596,Tabla4[],3,0),"Escoja una especialidad")</f>
        <v>Escoja una especialidad</v>
      </c>
      <c r="R2596" s="6" t="str">
        <f t="shared" si="160"/>
        <v>No aplica</v>
      </c>
      <c r="S2596" s="5"/>
      <c r="T2596" s="5"/>
      <c r="U2596" s="5"/>
      <c r="V2596" s="6">
        <f t="shared" si="161"/>
        <v>0</v>
      </c>
      <c r="W2596" s="6" t="str">
        <f t="shared" si="162"/>
        <v>No aplica</v>
      </c>
      <c r="X2596" s="35" t="str">
        <f t="shared" si="163"/>
        <v>No aplica</v>
      </c>
      <c r="Y2596" s="37"/>
      <c r="Z2596" s="38"/>
      <c r="AA2596" s="36"/>
      <c r="AB2596" s="38"/>
      <c r="AC2596" s="37"/>
      <c r="AD2596" s="38"/>
      <c r="AE2596" s="37"/>
      <c r="AF2596" s="38"/>
      <c r="AG2596" s="37"/>
      <c r="AH2596" s="38"/>
      <c r="AI2596" s="36"/>
      <c r="AJ2596" s="5"/>
      <c r="AK2596" s="5"/>
      <c r="AL2596" s="6">
        <f>IFERROR('Formato Productividad'!$Y2596+'Formato Productividad'!$AA2596+'Formato Productividad'!$AC2596,0)+'Formato Productividad'!$AE2596</f>
        <v>0</v>
      </c>
      <c r="AM2596" s="6">
        <f>IFERROR((('Formato Productividad'!$T2596+'Formato Productividad'!$V2596+'Formato Productividad'!$U2596)/'Formato Productividad'!$Q2596),0)+'Formato Productividad'!$AL2596</f>
        <v>0</v>
      </c>
      <c r="AN2596" s="7">
        <f>IFERROR(('Formato Productividad'!$AM2596/'Formato Productividad'!$N2596)*('Formato Productividad'!$N2596/'Formato Productividad'!$P2596),0)</f>
        <v>0</v>
      </c>
      <c r="AO2596" s="7">
        <f>IFERROR(('Formato Productividad'!$AG2596/'Formato Productividad'!$O2596)*('Formato Productividad'!$O2596/'Formato Productividad'!$P2596),0)</f>
        <v>0</v>
      </c>
      <c r="AP2596" s="7">
        <f>'Formato Productividad'!$AN2596+'Formato Productividad'!$AO2596</f>
        <v>0</v>
      </c>
      <c r="AQ2596" s="5"/>
      <c r="AR2596" s="7">
        <f>IFERROR('Formato Productividad'!$AM2596/'Formato Productividad'!$N2596,0)</f>
        <v>0</v>
      </c>
      <c r="AS2596" s="7">
        <f>IFERROR('Formato Productividad'!$AG2596/'Formato Productividad'!$O2596,0)</f>
        <v>0</v>
      </c>
      <c r="AT2596" s="71">
        <f>IFERROR('Formato Productividad'!$AI2596/'Formato Productividad'!$M2596,0)</f>
        <v>0</v>
      </c>
      <c r="AU2596" s="74"/>
    </row>
    <row r="2597" spans="1:47" s="33" customFormat="1" ht="25.5" customHeight="1" x14ac:dyDescent="0.25">
      <c r="A2597" s="39">
        <v>2596</v>
      </c>
      <c r="B2597" s="5"/>
      <c r="C2597" s="5"/>
      <c r="D2597" s="5"/>
      <c r="E2597" s="6" t="str">
        <f>IFERROR(VLOOKUP(D2597,'Formato validacion'!$E$2:$F$131,2,0),"Escoja un ESM")</f>
        <v>Escoja un ESM</v>
      </c>
      <c r="F2597" s="31"/>
      <c r="G2597" s="5"/>
      <c r="H2597" s="5"/>
      <c r="I2597" s="5"/>
      <c r="J2597" s="5"/>
      <c r="K2597" s="5"/>
      <c r="L2597" s="6" t="str">
        <f>IFERROR(VLOOKUP(K2597,Tabla4[[ESPECIALIDADES]:[ÁREA DE LA ESPECIALIDAD]],2,0),"Escoja una especialidad")</f>
        <v>Escoja una especialidad</v>
      </c>
      <c r="M2597" s="5"/>
      <c r="N2597" s="5"/>
      <c r="O2597" s="5"/>
      <c r="P2597" s="6">
        <f>'Formato Productividad'!$M2597-'Formato Productividad'!$AI2597</f>
        <v>0</v>
      </c>
      <c r="Q2597" s="6" t="str">
        <f>IFERROR(VLOOKUP('Formato Productividad'!$K2597,Tabla4[],3,0),"Escoja una especialidad")</f>
        <v>Escoja una especialidad</v>
      </c>
      <c r="R2597" s="6" t="str">
        <f t="shared" si="160"/>
        <v>No aplica</v>
      </c>
      <c r="S2597" s="5"/>
      <c r="T2597" s="5"/>
      <c r="U2597" s="5"/>
      <c r="V2597" s="6">
        <f t="shared" si="161"/>
        <v>0</v>
      </c>
      <c r="W2597" s="6" t="str">
        <f t="shared" si="162"/>
        <v>No aplica</v>
      </c>
      <c r="X2597" s="35" t="str">
        <f t="shared" si="163"/>
        <v>No aplica</v>
      </c>
      <c r="Y2597" s="37"/>
      <c r="Z2597" s="38"/>
      <c r="AA2597" s="36"/>
      <c r="AB2597" s="38"/>
      <c r="AC2597" s="37"/>
      <c r="AD2597" s="38"/>
      <c r="AE2597" s="37"/>
      <c r="AF2597" s="38"/>
      <c r="AG2597" s="37"/>
      <c r="AH2597" s="38"/>
      <c r="AI2597" s="36"/>
      <c r="AJ2597" s="5"/>
      <c r="AK2597" s="5"/>
      <c r="AL2597" s="6">
        <f>IFERROR('Formato Productividad'!$Y2597+'Formato Productividad'!$AA2597+'Formato Productividad'!$AC2597,0)+'Formato Productividad'!$AE2597</f>
        <v>0</v>
      </c>
      <c r="AM2597" s="6">
        <f>IFERROR((('Formato Productividad'!$T2597+'Formato Productividad'!$V2597+'Formato Productividad'!$U2597)/'Formato Productividad'!$Q2597),0)+'Formato Productividad'!$AL2597</f>
        <v>0</v>
      </c>
      <c r="AN2597" s="7">
        <f>IFERROR(('Formato Productividad'!$AM2597/'Formato Productividad'!$N2597)*('Formato Productividad'!$N2597/'Formato Productividad'!$P2597),0)</f>
        <v>0</v>
      </c>
      <c r="AO2597" s="7">
        <f>IFERROR(('Formato Productividad'!$AG2597/'Formato Productividad'!$O2597)*('Formato Productividad'!$O2597/'Formato Productividad'!$P2597),0)</f>
        <v>0</v>
      </c>
      <c r="AP2597" s="7">
        <f>'Formato Productividad'!$AN2597+'Formato Productividad'!$AO2597</f>
        <v>0</v>
      </c>
      <c r="AQ2597" s="5"/>
      <c r="AR2597" s="7">
        <f>IFERROR('Formato Productividad'!$AM2597/'Formato Productividad'!$N2597,0)</f>
        <v>0</v>
      </c>
      <c r="AS2597" s="7">
        <f>IFERROR('Formato Productividad'!$AG2597/'Formato Productividad'!$O2597,0)</f>
        <v>0</v>
      </c>
      <c r="AT2597" s="71">
        <f>IFERROR('Formato Productividad'!$AI2597/'Formato Productividad'!$M2597,0)</f>
        <v>0</v>
      </c>
      <c r="AU2597" s="74"/>
    </row>
    <row r="2598" spans="1:47" s="33" customFormat="1" ht="25.5" customHeight="1" x14ac:dyDescent="0.25">
      <c r="A2598" s="39">
        <v>2597</v>
      </c>
      <c r="B2598" s="5"/>
      <c r="C2598" s="5"/>
      <c r="D2598" s="5"/>
      <c r="E2598" s="6" t="str">
        <f>IFERROR(VLOOKUP(D2598,'Formato validacion'!$E$2:$F$131,2,0),"Escoja un ESM")</f>
        <v>Escoja un ESM</v>
      </c>
      <c r="F2598" s="31"/>
      <c r="G2598" s="5"/>
      <c r="H2598" s="5"/>
      <c r="I2598" s="5"/>
      <c r="J2598" s="5"/>
      <c r="K2598" s="5"/>
      <c r="L2598" s="6" t="str">
        <f>IFERROR(VLOOKUP(K2598,Tabla4[[ESPECIALIDADES]:[ÁREA DE LA ESPECIALIDAD]],2,0),"Escoja una especialidad")</f>
        <v>Escoja una especialidad</v>
      </c>
      <c r="M2598" s="5"/>
      <c r="N2598" s="5"/>
      <c r="O2598" s="5"/>
      <c r="P2598" s="6">
        <f>'Formato Productividad'!$M2598-'Formato Productividad'!$AI2598</f>
        <v>0</v>
      </c>
      <c r="Q2598" s="6" t="str">
        <f>IFERROR(VLOOKUP('Formato Productividad'!$K2598,Tabla4[],3,0),"Escoja una especialidad")</f>
        <v>Escoja una especialidad</v>
      </c>
      <c r="R2598" s="6" t="str">
        <f t="shared" si="160"/>
        <v>No aplica</v>
      </c>
      <c r="S2598" s="5"/>
      <c r="T2598" s="5"/>
      <c r="U2598" s="5"/>
      <c r="V2598" s="6">
        <f t="shared" si="161"/>
        <v>0</v>
      </c>
      <c r="W2598" s="6" t="str">
        <f t="shared" si="162"/>
        <v>No aplica</v>
      </c>
      <c r="X2598" s="35" t="str">
        <f t="shared" si="163"/>
        <v>No aplica</v>
      </c>
      <c r="Y2598" s="37"/>
      <c r="Z2598" s="38"/>
      <c r="AA2598" s="36"/>
      <c r="AB2598" s="38"/>
      <c r="AC2598" s="37"/>
      <c r="AD2598" s="38"/>
      <c r="AE2598" s="37"/>
      <c r="AF2598" s="38"/>
      <c r="AG2598" s="37"/>
      <c r="AH2598" s="38"/>
      <c r="AI2598" s="36"/>
      <c r="AJ2598" s="5"/>
      <c r="AK2598" s="5"/>
      <c r="AL2598" s="6">
        <f>IFERROR('Formato Productividad'!$Y2598+'Formato Productividad'!$AA2598+'Formato Productividad'!$AC2598,0)+'Formato Productividad'!$AE2598</f>
        <v>0</v>
      </c>
      <c r="AM2598" s="6">
        <f>IFERROR((('Formato Productividad'!$T2598+'Formato Productividad'!$V2598+'Formato Productividad'!$U2598)/'Formato Productividad'!$Q2598),0)+'Formato Productividad'!$AL2598</f>
        <v>0</v>
      </c>
      <c r="AN2598" s="7">
        <f>IFERROR(('Formato Productividad'!$AM2598/'Formato Productividad'!$N2598)*('Formato Productividad'!$N2598/'Formato Productividad'!$P2598),0)</f>
        <v>0</v>
      </c>
      <c r="AO2598" s="7">
        <f>IFERROR(('Formato Productividad'!$AG2598/'Formato Productividad'!$O2598)*('Formato Productividad'!$O2598/'Formato Productividad'!$P2598),0)</f>
        <v>0</v>
      </c>
      <c r="AP2598" s="7">
        <f>'Formato Productividad'!$AN2598+'Formato Productividad'!$AO2598</f>
        <v>0</v>
      </c>
      <c r="AQ2598" s="5"/>
      <c r="AR2598" s="7">
        <f>IFERROR('Formato Productividad'!$AM2598/'Formato Productividad'!$N2598,0)</f>
        <v>0</v>
      </c>
      <c r="AS2598" s="7">
        <f>IFERROR('Formato Productividad'!$AG2598/'Formato Productividad'!$O2598,0)</f>
        <v>0</v>
      </c>
      <c r="AT2598" s="71">
        <f>IFERROR('Formato Productividad'!$AI2598/'Formato Productividad'!$M2598,0)</f>
        <v>0</v>
      </c>
      <c r="AU2598" s="74"/>
    </row>
    <row r="2599" spans="1:47" s="33" customFormat="1" ht="25.5" customHeight="1" x14ac:dyDescent="0.25">
      <c r="A2599" s="39">
        <v>2598</v>
      </c>
      <c r="B2599" s="5"/>
      <c r="C2599" s="5"/>
      <c r="D2599" s="5"/>
      <c r="E2599" s="6" t="str">
        <f>IFERROR(VLOOKUP(D2599,'Formato validacion'!$E$2:$F$131,2,0),"Escoja un ESM")</f>
        <v>Escoja un ESM</v>
      </c>
      <c r="F2599" s="31"/>
      <c r="G2599" s="5"/>
      <c r="H2599" s="5"/>
      <c r="I2599" s="5"/>
      <c r="J2599" s="5"/>
      <c r="K2599" s="5"/>
      <c r="L2599" s="6" t="str">
        <f>IFERROR(VLOOKUP(K2599,Tabla4[[ESPECIALIDADES]:[ÁREA DE LA ESPECIALIDAD]],2,0),"Escoja una especialidad")</f>
        <v>Escoja una especialidad</v>
      </c>
      <c r="M2599" s="5"/>
      <c r="N2599" s="5"/>
      <c r="O2599" s="5"/>
      <c r="P2599" s="6">
        <f>'Formato Productividad'!$M2599-'Formato Productividad'!$AI2599</f>
        <v>0</v>
      </c>
      <c r="Q2599" s="6" t="str">
        <f>IFERROR(VLOOKUP('Formato Productividad'!$K2599,Tabla4[],3,0),"Escoja una especialidad")</f>
        <v>Escoja una especialidad</v>
      </c>
      <c r="R2599" s="6" t="str">
        <f t="shared" si="160"/>
        <v>No aplica</v>
      </c>
      <c r="S2599" s="5"/>
      <c r="T2599" s="5"/>
      <c r="U2599" s="5"/>
      <c r="V2599" s="6">
        <f t="shared" si="161"/>
        <v>0</v>
      </c>
      <c r="W2599" s="6" t="str">
        <f t="shared" si="162"/>
        <v>No aplica</v>
      </c>
      <c r="X2599" s="35" t="str">
        <f t="shared" si="163"/>
        <v>No aplica</v>
      </c>
      <c r="Y2599" s="37"/>
      <c r="Z2599" s="38"/>
      <c r="AA2599" s="36"/>
      <c r="AB2599" s="38"/>
      <c r="AC2599" s="37"/>
      <c r="AD2599" s="38"/>
      <c r="AE2599" s="37"/>
      <c r="AF2599" s="38"/>
      <c r="AG2599" s="37"/>
      <c r="AH2599" s="38"/>
      <c r="AI2599" s="36"/>
      <c r="AJ2599" s="5"/>
      <c r="AK2599" s="5"/>
      <c r="AL2599" s="6">
        <f>IFERROR('Formato Productividad'!$Y2599+'Formato Productividad'!$AA2599+'Formato Productividad'!$AC2599,0)+'Formato Productividad'!$AE2599</f>
        <v>0</v>
      </c>
      <c r="AM2599" s="6">
        <f>IFERROR((('Formato Productividad'!$T2599+'Formato Productividad'!$V2599+'Formato Productividad'!$U2599)/'Formato Productividad'!$Q2599),0)+'Formato Productividad'!$AL2599</f>
        <v>0</v>
      </c>
      <c r="AN2599" s="7">
        <f>IFERROR(('Formato Productividad'!$AM2599/'Formato Productividad'!$N2599)*('Formato Productividad'!$N2599/'Formato Productividad'!$P2599),0)</f>
        <v>0</v>
      </c>
      <c r="AO2599" s="7">
        <f>IFERROR(('Formato Productividad'!$AG2599/'Formato Productividad'!$O2599)*('Formato Productividad'!$O2599/'Formato Productividad'!$P2599),0)</f>
        <v>0</v>
      </c>
      <c r="AP2599" s="7">
        <f>'Formato Productividad'!$AN2599+'Formato Productividad'!$AO2599</f>
        <v>0</v>
      </c>
      <c r="AQ2599" s="5"/>
      <c r="AR2599" s="7">
        <f>IFERROR('Formato Productividad'!$AM2599/'Formato Productividad'!$N2599,0)</f>
        <v>0</v>
      </c>
      <c r="AS2599" s="7">
        <f>IFERROR('Formato Productividad'!$AG2599/'Formato Productividad'!$O2599,0)</f>
        <v>0</v>
      </c>
      <c r="AT2599" s="71">
        <f>IFERROR('Formato Productividad'!$AI2599/'Formato Productividad'!$M2599,0)</f>
        <v>0</v>
      </c>
      <c r="AU2599" s="74"/>
    </row>
    <row r="2600" spans="1:47" s="33" customFormat="1" ht="25.5" customHeight="1" x14ac:dyDescent="0.25">
      <c r="A2600" s="39">
        <v>2599</v>
      </c>
      <c r="B2600" s="5"/>
      <c r="C2600" s="5"/>
      <c r="D2600" s="5"/>
      <c r="E2600" s="6" t="str">
        <f>IFERROR(VLOOKUP(D2600,'Formato validacion'!$E$2:$F$131,2,0),"Escoja un ESM")</f>
        <v>Escoja un ESM</v>
      </c>
      <c r="F2600" s="31"/>
      <c r="G2600" s="5"/>
      <c r="H2600" s="5"/>
      <c r="I2600" s="5"/>
      <c r="J2600" s="5"/>
      <c r="K2600" s="5"/>
      <c r="L2600" s="6" t="str">
        <f>IFERROR(VLOOKUP(K2600,Tabla4[[ESPECIALIDADES]:[ÁREA DE LA ESPECIALIDAD]],2,0),"Escoja una especialidad")</f>
        <v>Escoja una especialidad</v>
      </c>
      <c r="M2600" s="5"/>
      <c r="N2600" s="5"/>
      <c r="O2600" s="5"/>
      <c r="P2600" s="6">
        <f>'Formato Productividad'!$M2600-'Formato Productividad'!$AI2600</f>
        <v>0</v>
      </c>
      <c r="Q2600" s="6" t="str">
        <f>IFERROR(VLOOKUP('Formato Productividad'!$K2600,Tabla4[],3,0),"Escoja una especialidad")</f>
        <v>Escoja una especialidad</v>
      </c>
      <c r="R2600" s="6" t="str">
        <f t="shared" si="160"/>
        <v>No aplica</v>
      </c>
      <c r="S2600" s="5"/>
      <c r="T2600" s="5"/>
      <c r="U2600" s="5"/>
      <c r="V2600" s="6">
        <f t="shared" si="161"/>
        <v>0</v>
      </c>
      <c r="W2600" s="6" t="str">
        <f t="shared" si="162"/>
        <v>No aplica</v>
      </c>
      <c r="X2600" s="35" t="str">
        <f t="shared" si="163"/>
        <v>No aplica</v>
      </c>
      <c r="Y2600" s="37"/>
      <c r="Z2600" s="38"/>
      <c r="AA2600" s="36"/>
      <c r="AB2600" s="38"/>
      <c r="AC2600" s="37"/>
      <c r="AD2600" s="38"/>
      <c r="AE2600" s="37"/>
      <c r="AF2600" s="38"/>
      <c r="AG2600" s="37"/>
      <c r="AH2600" s="38"/>
      <c r="AI2600" s="36"/>
      <c r="AJ2600" s="5"/>
      <c r="AK2600" s="5"/>
      <c r="AL2600" s="6">
        <f>IFERROR('Formato Productividad'!$Y2600+'Formato Productividad'!$AA2600+'Formato Productividad'!$AC2600,0)+'Formato Productividad'!$AE2600</f>
        <v>0</v>
      </c>
      <c r="AM2600" s="6">
        <f>IFERROR((('Formato Productividad'!$T2600+'Formato Productividad'!$V2600+'Formato Productividad'!$U2600)/'Formato Productividad'!$Q2600),0)+'Formato Productividad'!$AL2600</f>
        <v>0</v>
      </c>
      <c r="AN2600" s="7">
        <f>IFERROR(('Formato Productividad'!$AM2600/'Formato Productividad'!$N2600)*('Formato Productividad'!$N2600/'Formato Productividad'!$P2600),0)</f>
        <v>0</v>
      </c>
      <c r="AO2600" s="7">
        <f>IFERROR(('Formato Productividad'!$AG2600/'Formato Productividad'!$O2600)*('Formato Productividad'!$O2600/'Formato Productividad'!$P2600),0)</f>
        <v>0</v>
      </c>
      <c r="AP2600" s="7">
        <f>'Formato Productividad'!$AN2600+'Formato Productividad'!$AO2600</f>
        <v>0</v>
      </c>
      <c r="AQ2600" s="5"/>
      <c r="AR2600" s="7">
        <f>IFERROR('Formato Productividad'!$AM2600/'Formato Productividad'!$N2600,0)</f>
        <v>0</v>
      </c>
      <c r="AS2600" s="7">
        <f>IFERROR('Formato Productividad'!$AG2600/'Formato Productividad'!$O2600,0)</f>
        <v>0</v>
      </c>
      <c r="AT2600" s="71">
        <f>IFERROR('Formato Productividad'!$AI2600/'Formato Productividad'!$M2600,0)</f>
        <v>0</v>
      </c>
      <c r="AU2600" s="74"/>
    </row>
    <row r="2601" spans="1:47" s="33" customFormat="1" ht="25.5" customHeight="1" x14ac:dyDescent="0.25">
      <c r="A2601" s="39">
        <v>2600</v>
      </c>
      <c r="B2601" s="5"/>
      <c r="C2601" s="5"/>
      <c r="D2601" s="5"/>
      <c r="E2601" s="6" t="str">
        <f>IFERROR(VLOOKUP(D2601,'Formato validacion'!$E$2:$F$131,2,0),"Escoja un ESM")</f>
        <v>Escoja un ESM</v>
      </c>
      <c r="F2601" s="31"/>
      <c r="G2601" s="5"/>
      <c r="H2601" s="5"/>
      <c r="I2601" s="5"/>
      <c r="J2601" s="5"/>
      <c r="K2601" s="5"/>
      <c r="L2601" s="6" t="str">
        <f>IFERROR(VLOOKUP(K2601,Tabla4[[ESPECIALIDADES]:[ÁREA DE LA ESPECIALIDAD]],2,0),"Escoja una especialidad")</f>
        <v>Escoja una especialidad</v>
      </c>
      <c r="M2601" s="5"/>
      <c r="N2601" s="5"/>
      <c r="O2601" s="5"/>
      <c r="P2601" s="6">
        <f>'Formato Productividad'!$M2601-'Formato Productividad'!$AI2601</f>
        <v>0</v>
      </c>
      <c r="Q2601" s="6" t="str">
        <f>IFERROR(VLOOKUP('Formato Productividad'!$K2601,Tabla4[],3,0),"Escoja una especialidad")</f>
        <v>Escoja una especialidad</v>
      </c>
      <c r="R2601" s="6" t="str">
        <f t="shared" si="160"/>
        <v>No aplica</v>
      </c>
      <c r="S2601" s="5"/>
      <c r="T2601" s="5"/>
      <c r="U2601" s="5"/>
      <c r="V2601" s="6">
        <f t="shared" si="161"/>
        <v>0</v>
      </c>
      <c r="W2601" s="6" t="str">
        <f t="shared" si="162"/>
        <v>No aplica</v>
      </c>
      <c r="X2601" s="35" t="str">
        <f t="shared" si="163"/>
        <v>No aplica</v>
      </c>
      <c r="Y2601" s="37"/>
      <c r="Z2601" s="38"/>
      <c r="AA2601" s="36"/>
      <c r="AB2601" s="38"/>
      <c r="AC2601" s="37"/>
      <c r="AD2601" s="38"/>
      <c r="AE2601" s="37"/>
      <c r="AF2601" s="38"/>
      <c r="AG2601" s="37"/>
      <c r="AH2601" s="38"/>
      <c r="AI2601" s="36"/>
      <c r="AJ2601" s="5"/>
      <c r="AK2601" s="5"/>
      <c r="AL2601" s="6">
        <f>IFERROR('Formato Productividad'!$Y2601+'Formato Productividad'!$AA2601+'Formato Productividad'!$AC2601,0)+'Formato Productividad'!$AE2601</f>
        <v>0</v>
      </c>
      <c r="AM2601" s="6">
        <f>IFERROR((('Formato Productividad'!$T2601+'Formato Productividad'!$V2601+'Formato Productividad'!$U2601)/'Formato Productividad'!$Q2601),0)+'Formato Productividad'!$AL2601</f>
        <v>0</v>
      </c>
      <c r="AN2601" s="7">
        <f>IFERROR(('Formato Productividad'!$AM2601/'Formato Productividad'!$N2601)*('Formato Productividad'!$N2601/'Formato Productividad'!$P2601),0)</f>
        <v>0</v>
      </c>
      <c r="AO2601" s="7">
        <f>IFERROR(('Formato Productividad'!$AG2601/'Formato Productividad'!$O2601)*('Formato Productividad'!$O2601/'Formato Productividad'!$P2601),0)</f>
        <v>0</v>
      </c>
      <c r="AP2601" s="7">
        <f>'Formato Productividad'!$AN2601+'Formato Productividad'!$AO2601</f>
        <v>0</v>
      </c>
      <c r="AQ2601" s="5"/>
      <c r="AR2601" s="7">
        <f>IFERROR('Formato Productividad'!$AM2601/'Formato Productividad'!$N2601,0)</f>
        <v>0</v>
      </c>
      <c r="AS2601" s="7">
        <f>IFERROR('Formato Productividad'!$AG2601/'Formato Productividad'!$O2601,0)</f>
        <v>0</v>
      </c>
      <c r="AT2601" s="71">
        <f>IFERROR('Formato Productividad'!$AI2601/'Formato Productividad'!$M2601,0)</f>
        <v>0</v>
      </c>
      <c r="AU2601" s="74"/>
    </row>
    <row r="2602" spans="1:47" s="33" customFormat="1" ht="25.5" customHeight="1" x14ac:dyDescent="0.25">
      <c r="A2602" s="39">
        <v>2601</v>
      </c>
      <c r="B2602" s="5"/>
      <c r="C2602" s="5"/>
      <c r="D2602" s="5"/>
      <c r="E2602" s="6" t="str">
        <f>IFERROR(VLOOKUP(D2602,'Formato validacion'!$E$2:$F$131,2,0),"Escoja un ESM")</f>
        <v>Escoja un ESM</v>
      </c>
      <c r="F2602" s="31"/>
      <c r="G2602" s="5"/>
      <c r="H2602" s="5"/>
      <c r="I2602" s="5"/>
      <c r="J2602" s="5"/>
      <c r="K2602" s="5"/>
      <c r="L2602" s="6" t="str">
        <f>IFERROR(VLOOKUP(K2602,Tabla4[[ESPECIALIDADES]:[ÁREA DE LA ESPECIALIDAD]],2,0),"Escoja una especialidad")</f>
        <v>Escoja una especialidad</v>
      </c>
      <c r="M2602" s="5"/>
      <c r="N2602" s="5"/>
      <c r="O2602" s="5"/>
      <c r="P2602" s="6">
        <f>'Formato Productividad'!$M2602-'Formato Productividad'!$AI2602</f>
        <v>0</v>
      </c>
      <c r="Q2602" s="6" t="str">
        <f>IFERROR(VLOOKUP('Formato Productividad'!$K2602,Tabla4[],3,0),"Escoja una especialidad")</f>
        <v>Escoja una especialidad</v>
      </c>
      <c r="R2602" s="6" t="str">
        <f t="shared" si="160"/>
        <v>No aplica</v>
      </c>
      <c r="S2602" s="5"/>
      <c r="T2602" s="5"/>
      <c r="U2602" s="5"/>
      <c r="V2602" s="6">
        <f t="shared" si="161"/>
        <v>0</v>
      </c>
      <c r="W2602" s="6" t="str">
        <f t="shared" si="162"/>
        <v>No aplica</v>
      </c>
      <c r="X2602" s="35" t="str">
        <f t="shared" si="163"/>
        <v>No aplica</v>
      </c>
      <c r="Y2602" s="37"/>
      <c r="Z2602" s="38"/>
      <c r="AA2602" s="36"/>
      <c r="AB2602" s="38"/>
      <c r="AC2602" s="37"/>
      <c r="AD2602" s="38"/>
      <c r="AE2602" s="37"/>
      <c r="AF2602" s="38"/>
      <c r="AG2602" s="37"/>
      <c r="AH2602" s="38"/>
      <c r="AI2602" s="36"/>
      <c r="AJ2602" s="5"/>
      <c r="AK2602" s="5"/>
      <c r="AL2602" s="6">
        <f>IFERROR('Formato Productividad'!$Y2602+'Formato Productividad'!$AA2602+'Formato Productividad'!$AC2602,0)+'Formato Productividad'!$AE2602</f>
        <v>0</v>
      </c>
      <c r="AM2602" s="6">
        <f>IFERROR((('Formato Productividad'!$T2602+'Formato Productividad'!$V2602+'Formato Productividad'!$U2602)/'Formato Productividad'!$Q2602),0)+'Formato Productividad'!$AL2602</f>
        <v>0</v>
      </c>
      <c r="AN2602" s="7">
        <f>IFERROR(('Formato Productividad'!$AM2602/'Formato Productividad'!$N2602)*('Formato Productividad'!$N2602/'Formato Productividad'!$P2602),0)</f>
        <v>0</v>
      </c>
      <c r="AO2602" s="7">
        <f>IFERROR(('Formato Productividad'!$AG2602/'Formato Productividad'!$O2602)*('Formato Productividad'!$O2602/'Formato Productividad'!$P2602),0)</f>
        <v>0</v>
      </c>
      <c r="AP2602" s="7">
        <f>'Formato Productividad'!$AN2602+'Formato Productividad'!$AO2602</f>
        <v>0</v>
      </c>
      <c r="AQ2602" s="5"/>
      <c r="AR2602" s="7">
        <f>IFERROR('Formato Productividad'!$AM2602/'Formato Productividad'!$N2602,0)</f>
        <v>0</v>
      </c>
      <c r="AS2602" s="7">
        <f>IFERROR('Formato Productividad'!$AG2602/'Formato Productividad'!$O2602,0)</f>
        <v>0</v>
      </c>
      <c r="AT2602" s="71">
        <f>IFERROR('Formato Productividad'!$AI2602/'Formato Productividad'!$M2602,0)</f>
        <v>0</v>
      </c>
      <c r="AU2602" s="74"/>
    </row>
    <row r="2603" spans="1:47" s="33" customFormat="1" ht="25.5" customHeight="1" x14ac:dyDescent="0.25">
      <c r="A2603" s="39">
        <v>2602</v>
      </c>
      <c r="B2603" s="5"/>
      <c r="C2603" s="5"/>
      <c r="D2603" s="5"/>
      <c r="E2603" s="6" t="str">
        <f>IFERROR(VLOOKUP(D2603,'Formato validacion'!$E$2:$F$131,2,0),"Escoja un ESM")</f>
        <v>Escoja un ESM</v>
      </c>
      <c r="F2603" s="31"/>
      <c r="G2603" s="5"/>
      <c r="H2603" s="5"/>
      <c r="I2603" s="5"/>
      <c r="J2603" s="5"/>
      <c r="K2603" s="5"/>
      <c r="L2603" s="6" t="str">
        <f>IFERROR(VLOOKUP(K2603,Tabla4[[ESPECIALIDADES]:[ÁREA DE LA ESPECIALIDAD]],2,0),"Escoja una especialidad")</f>
        <v>Escoja una especialidad</v>
      </c>
      <c r="M2603" s="5"/>
      <c r="N2603" s="5"/>
      <c r="O2603" s="5"/>
      <c r="P2603" s="6">
        <f>'Formato Productividad'!$M2603-'Formato Productividad'!$AI2603</f>
        <v>0</v>
      </c>
      <c r="Q2603" s="6" t="str">
        <f>IFERROR(VLOOKUP('Formato Productividad'!$K2603,Tabla4[],3,0),"Escoja una especialidad")</f>
        <v>Escoja una especialidad</v>
      </c>
      <c r="R2603" s="6" t="str">
        <f t="shared" si="160"/>
        <v>No aplica</v>
      </c>
      <c r="S2603" s="5"/>
      <c r="T2603" s="5"/>
      <c r="U2603" s="5"/>
      <c r="V2603" s="6">
        <f t="shared" si="161"/>
        <v>0</v>
      </c>
      <c r="W2603" s="6" t="str">
        <f t="shared" si="162"/>
        <v>No aplica</v>
      </c>
      <c r="X2603" s="35" t="str">
        <f t="shared" si="163"/>
        <v>No aplica</v>
      </c>
      <c r="Y2603" s="37"/>
      <c r="Z2603" s="38"/>
      <c r="AA2603" s="36"/>
      <c r="AB2603" s="38"/>
      <c r="AC2603" s="37"/>
      <c r="AD2603" s="38"/>
      <c r="AE2603" s="37"/>
      <c r="AF2603" s="38"/>
      <c r="AG2603" s="37"/>
      <c r="AH2603" s="38"/>
      <c r="AI2603" s="36"/>
      <c r="AJ2603" s="5"/>
      <c r="AK2603" s="5"/>
      <c r="AL2603" s="6">
        <f>IFERROR('Formato Productividad'!$Y2603+'Formato Productividad'!$AA2603+'Formato Productividad'!$AC2603,0)+'Formato Productividad'!$AE2603</f>
        <v>0</v>
      </c>
      <c r="AM2603" s="6">
        <f>IFERROR((('Formato Productividad'!$T2603+'Formato Productividad'!$V2603+'Formato Productividad'!$U2603)/'Formato Productividad'!$Q2603),0)+'Formato Productividad'!$AL2603</f>
        <v>0</v>
      </c>
      <c r="AN2603" s="7">
        <f>IFERROR(('Formato Productividad'!$AM2603/'Formato Productividad'!$N2603)*('Formato Productividad'!$N2603/'Formato Productividad'!$P2603),0)</f>
        <v>0</v>
      </c>
      <c r="AO2603" s="7">
        <f>IFERROR(('Formato Productividad'!$AG2603/'Formato Productividad'!$O2603)*('Formato Productividad'!$O2603/'Formato Productividad'!$P2603),0)</f>
        <v>0</v>
      </c>
      <c r="AP2603" s="7">
        <f>'Formato Productividad'!$AN2603+'Formato Productividad'!$AO2603</f>
        <v>0</v>
      </c>
      <c r="AQ2603" s="5"/>
      <c r="AR2603" s="7">
        <f>IFERROR('Formato Productividad'!$AM2603/'Formato Productividad'!$N2603,0)</f>
        <v>0</v>
      </c>
      <c r="AS2603" s="7">
        <f>IFERROR('Formato Productividad'!$AG2603/'Formato Productividad'!$O2603,0)</f>
        <v>0</v>
      </c>
      <c r="AT2603" s="71">
        <f>IFERROR('Formato Productividad'!$AI2603/'Formato Productividad'!$M2603,0)</f>
        <v>0</v>
      </c>
      <c r="AU2603" s="74"/>
    </row>
    <row r="2604" spans="1:47" s="33" customFormat="1" ht="25.5" customHeight="1" x14ac:dyDescent="0.25">
      <c r="A2604" s="39">
        <v>2603</v>
      </c>
      <c r="B2604" s="5"/>
      <c r="C2604" s="5"/>
      <c r="D2604" s="5"/>
      <c r="E2604" s="6" t="str">
        <f>IFERROR(VLOOKUP(D2604,'Formato validacion'!$E$2:$F$131,2,0),"Escoja un ESM")</f>
        <v>Escoja un ESM</v>
      </c>
      <c r="F2604" s="31"/>
      <c r="G2604" s="5"/>
      <c r="H2604" s="5"/>
      <c r="I2604" s="5"/>
      <c r="J2604" s="5"/>
      <c r="K2604" s="5"/>
      <c r="L2604" s="6" t="str">
        <f>IFERROR(VLOOKUP(K2604,Tabla4[[ESPECIALIDADES]:[ÁREA DE LA ESPECIALIDAD]],2,0),"Escoja una especialidad")</f>
        <v>Escoja una especialidad</v>
      </c>
      <c r="M2604" s="5"/>
      <c r="N2604" s="5"/>
      <c r="O2604" s="5"/>
      <c r="P2604" s="6">
        <f>'Formato Productividad'!$M2604-'Formato Productividad'!$AI2604</f>
        <v>0</v>
      </c>
      <c r="Q2604" s="6" t="str">
        <f>IFERROR(VLOOKUP('Formato Productividad'!$K2604,Tabla4[],3,0),"Escoja una especialidad")</f>
        <v>Escoja una especialidad</v>
      </c>
      <c r="R2604" s="6" t="str">
        <f t="shared" si="160"/>
        <v>No aplica</v>
      </c>
      <c r="S2604" s="5"/>
      <c r="T2604" s="5"/>
      <c r="U2604" s="5"/>
      <c r="V2604" s="6">
        <f t="shared" si="161"/>
        <v>0</v>
      </c>
      <c r="W2604" s="6" t="str">
        <f t="shared" si="162"/>
        <v>No aplica</v>
      </c>
      <c r="X2604" s="35" t="str">
        <f t="shared" si="163"/>
        <v>No aplica</v>
      </c>
      <c r="Y2604" s="37"/>
      <c r="Z2604" s="38"/>
      <c r="AA2604" s="36"/>
      <c r="AB2604" s="38"/>
      <c r="AC2604" s="37"/>
      <c r="AD2604" s="38"/>
      <c r="AE2604" s="37"/>
      <c r="AF2604" s="38"/>
      <c r="AG2604" s="37"/>
      <c r="AH2604" s="38"/>
      <c r="AI2604" s="36"/>
      <c r="AJ2604" s="5"/>
      <c r="AK2604" s="5"/>
      <c r="AL2604" s="6">
        <f>IFERROR('Formato Productividad'!$Y2604+'Formato Productividad'!$AA2604+'Formato Productividad'!$AC2604,0)+'Formato Productividad'!$AE2604</f>
        <v>0</v>
      </c>
      <c r="AM2604" s="6">
        <f>IFERROR((('Formato Productividad'!$T2604+'Formato Productividad'!$V2604+'Formato Productividad'!$U2604)/'Formato Productividad'!$Q2604),0)+'Formato Productividad'!$AL2604</f>
        <v>0</v>
      </c>
      <c r="AN2604" s="7">
        <f>IFERROR(('Formato Productividad'!$AM2604/'Formato Productividad'!$N2604)*('Formato Productividad'!$N2604/'Formato Productividad'!$P2604),0)</f>
        <v>0</v>
      </c>
      <c r="AO2604" s="7">
        <f>IFERROR(('Formato Productividad'!$AG2604/'Formato Productividad'!$O2604)*('Formato Productividad'!$O2604/'Formato Productividad'!$P2604),0)</f>
        <v>0</v>
      </c>
      <c r="AP2604" s="7">
        <f>'Formato Productividad'!$AN2604+'Formato Productividad'!$AO2604</f>
        <v>0</v>
      </c>
      <c r="AQ2604" s="5"/>
      <c r="AR2604" s="7">
        <f>IFERROR('Formato Productividad'!$AM2604/'Formato Productividad'!$N2604,0)</f>
        <v>0</v>
      </c>
      <c r="AS2604" s="7">
        <f>IFERROR('Formato Productividad'!$AG2604/'Formato Productividad'!$O2604,0)</f>
        <v>0</v>
      </c>
      <c r="AT2604" s="71">
        <f>IFERROR('Formato Productividad'!$AI2604/'Formato Productividad'!$M2604,0)</f>
        <v>0</v>
      </c>
      <c r="AU2604" s="74"/>
    </row>
    <row r="2605" spans="1:47" s="33" customFormat="1" ht="25.5" customHeight="1" x14ac:dyDescent="0.25">
      <c r="A2605" s="39">
        <v>2604</v>
      </c>
      <c r="B2605" s="5"/>
      <c r="C2605" s="5"/>
      <c r="D2605" s="5"/>
      <c r="E2605" s="6" t="str">
        <f>IFERROR(VLOOKUP(D2605,'Formato validacion'!$E$2:$F$131,2,0),"Escoja un ESM")</f>
        <v>Escoja un ESM</v>
      </c>
      <c r="F2605" s="31"/>
      <c r="G2605" s="5"/>
      <c r="H2605" s="5"/>
      <c r="I2605" s="5"/>
      <c r="J2605" s="5"/>
      <c r="K2605" s="5"/>
      <c r="L2605" s="6" t="str">
        <f>IFERROR(VLOOKUP(K2605,Tabla4[[ESPECIALIDADES]:[ÁREA DE LA ESPECIALIDAD]],2,0),"Escoja una especialidad")</f>
        <v>Escoja una especialidad</v>
      </c>
      <c r="M2605" s="5"/>
      <c r="N2605" s="5"/>
      <c r="O2605" s="5"/>
      <c r="P2605" s="6">
        <f>'Formato Productividad'!$M2605-'Formato Productividad'!$AI2605</f>
        <v>0</v>
      </c>
      <c r="Q2605" s="6" t="str">
        <f>IFERROR(VLOOKUP('Formato Productividad'!$K2605,Tabla4[],3,0),"Escoja una especialidad")</f>
        <v>Escoja una especialidad</v>
      </c>
      <c r="R2605" s="6" t="str">
        <f t="shared" si="160"/>
        <v>No aplica</v>
      </c>
      <c r="S2605" s="5"/>
      <c r="T2605" s="5"/>
      <c r="U2605" s="5"/>
      <c r="V2605" s="6">
        <f t="shared" si="161"/>
        <v>0</v>
      </c>
      <c r="W2605" s="6" t="str">
        <f t="shared" si="162"/>
        <v>No aplica</v>
      </c>
      <c r="X2605" s="35" t="str">
        <f t="shared" si="163"/>
        <v>No aplica</v>
      </c>
      <c r="Y2605" s="37"/>
      <c r="Z2605" s="38"/>
      <c r="AA2605" s="36"/>
      <c r="AB2605" s="38"/>
      <c r="AC2605" s="37"/>
      <c r="AD2605" s="38"/>
      <c r="AE2605" s="37"/>
      <c r="AF2605" s="38"/>
      <c r="AG2605" s="37"/>
      <c r="AH2605" s="38"/>
      <c r="AI2605" s="36"/>
      <c r="AJ2605" s="5"/>
      <c r="AK2605" s="5"/>
      <c r="AL2605" s="6">
        <f>IFERROR('Formato Productividad'!$Y2605+'Formato Productividad'!$AA2605+'Formato Productividad'!$AC2605,0)+'Formato Productividad'!$AE2605</f>
        <v>0</v>
      </c>
      <c r="AM2605" s="6">
        <f>IFERROR((('Formato Productividad'!$T2605+'Formato Productividad'!$V2605+'Formato Productividad'!$U2605)/'Formato Productividad'!$Q2605),0)+'Formato Productividad'!$AL2605</f>
        <v>0</v>
      </c>
      <c r="AN2605" s="7">
        <f>IFERROR(('Formato Productividad'!$AM2605/'Formato Productividad'!$N2605)*('Formato Productividad'!$N2605/'Formato Productividad'!$P2605),0)</f>
        <v>0</v>
      </c>
      <c r="AO2605" s="7">
        <f>IFERROR(('Formato Productividad'!$AG2605/'Formato Productividad'!$O2605)*('Formato Productividad'!$O2605/'Formato Productividad'!$P2605),0)</f>
        <v>0</v>
      </c>
      <c r="AP2605" s="7">
        <f>'Formato Productividad'!$AN2605+'Formato Productividad'!$AO2605</f>
        <v>0</v>
      </c>
      <c r="AQ2605" s="5"/>
      <c r="AR2605" s="7">
        <f>IFERROR('Formato Productividad'!$AM2605/'Formato Productividad'!$N2605,0)</f>
        <v>0</v>
      </c>
      <c r="AS2605" s="7">
        <f>IFERROR('Formato Productividad'!$AG2605/'Formato Productividad'!$O2605,0)</f>
        <v>0</v>
      </c>
      <c r="AT2605" s="71">
        <f>IFERROR('Formato Productividad'!$AI2605/'Formato Productividad'!$M2605,0)</f>
        <v>0</v>
      </c>
      <c r="AU2605" s="74"/>
    </row>
    <row r="2606" spans="1:47" s="33" customFormat="1" ht="25.5" customHeight="1" x14ac:dyDescent="0.25">
      <c r="A2606" s="39">
        <v>2605</v>
      </c>
      <c r="B2606" s="5"/>
      <c r="C2606" s="5"/>
      <c r="D2606" s="5"/>
      <c r="E2606" s="6" t="str">
        <f>IFERROR(VLOOKUP(D2606,'Formato validacion'!$E$2:$F$131,2,0),"Escoja un ESM")</f>
        <v>Escoja un ESM</v>
      </c>
      <c r="F2606" s="31"/>
      <c r="G2606" s="5"/>
      <c r="H2606" s="5"/>
      <c r="I2606" s="5"/>
      <c r="J2606" s="5"/>
      <c r="K2606" s="5"/>
      <c r="L2606" s="6" t="str">
        <f>IFERROR(VLOOKUP(K2606,Tabla4[[ESPECIALIDADES]:[ÁREA DE LA ESPECIALIDAD]],2,0),"Escoja una especialidad")</f>
        <v>Escoja una especialidad</v>
      </c>
      <c r="M2606" s="5"/>
      <c r="N2606" s="5"/>
      <c r="O2606" s="5"/>
      <c r="P2606" s="6">
        <f>'Formato Productividad'!$M2606-'Formato Productividad'!$AI2606</f>
        <v>0</v>
      </c>
      <c r="Q2606" s="6" t="str">
        <f>IFERROR(VLOOKUP('Formato Productividad'!$K2606,Tabla4[],3,0),"Escoja una especialidad")</f>
        <v>Escoja una especialidad</v>
      </c>
      <c r="R2606" s="6" t="str">
        <f t="shared" si="160"/>
        <v>No aplica</v>
      </c>
      <c r="S2606" s="5"/>
      <c r="T2606" s="5"/>
      <c r="U2606" s="5"/>
      <c r="V2606" s="6">
        <f t="shared" si="161"/>
        <v>0</v>
      </c>
      <c r="W2606" s="6" t="str">
        <f t="shared" si="162"/>
        <v>No aplica</v>
      </c>
      <c r="X2606" s="35" t="str">
        <f t="shared" si="163"/>
        <v>No aplica</v>
      </c>
      <c r="Y2606" s="37"/>
      <c r="Z2606" s="38"/>
      <c r="AA2606" s="36"/>
      <c r="AB2606" s="38"/>
      <c r="AC2606" s="37"/>
      <c r="AD2606" s="38"/>
      <c r="AE2606" s="37"/>
      <c r="AF2606" s="38"/>
      <c r="AG2606" s="37"/>
      <c r="AH2606" s="38"/>
      <c r="AI2606" s="36"/>
      <c r="AJ2606" s="5"/>
      <c r="AK2606" s="5"/>
      <c r="AL2606" s="6">
        <f>IFERROR('Formato Productividad'!$Y2606+'Formato Productividad'!$AA2606+'Formato Productividad'!$AC2606,0)+'Formato Productividad'!$AE2606</f>
        <v>0</v>
      </c>
      <c r="AM2606" s="6">
        <f>IFERROR((('Formato Productividad'!$T2606+'Formato Productividad'!$V2606+'Formato Productividad'!$U2606)/'Formato Productividad'!$Q2606),0)+'Formato Productividad'!$AL2606</f>
        <v>0</v>
      </c>
      <c r="AN2606" s="7">
        <f>IFERROR(('Formato Productividad'!$AM2606/'Formato Productividad'!$N2606)*('Formato Productividad'!$N2606/'Formato Productividad'!$P2606),0)</f>
        <v>0</v>
      </c>
      <c r="AO2606" s="7">
        <f>IFERROR(('Formato Productividad'!$AG2606/'Formato Productividad'!$O2606)*('Formato Productividad'!$O2606/'Formato Productividad'!$P2606),0)</f>
        <v>0</v>
      </c>
      <c r="AP2606" s="7">
        <f>'Formato Productividad'!$AN2606+'Formato Productividad'!$AO2606</f>
        <v>0</v>
      </c>
      <c r="AQ2606" s="5"/>
      <c r="AR2606" s="7">
        <f>IFERROR('Formato Productividad'!$AM2606/'Formato Productividad'!$N2606,0)</f>
        <v>0</v>
      </c>
      <c r="AS2606" s="7">
        <f>IFERROR('Formato Productividad'!$AG2606/'Formato Productividad'!$O2606,0)</f>
        <v>0</v>
      </c>
      <c r="AT2606" s="71">
        <f>IFERROR('Formato Productividad'!$AI2606/'Formato Productividad'!$M2606,0)</f>
        <v>0</v>
      </c>
      <c r="AU2606" s="74"/>
    </row>
    <row r="2607" spans="1:47" s="33" customFormat="1" ht="25.5" customHeight="1" x14ac:dyDescent="0.25">
      <c r="A2607" s="39">
        <v>2606</v>
      </c>
      <c r="B2607" s="5"/>
      <c r="C2607" s="5"/>
      <c r="D2607" s="5"/>
      <c r="E2607" s="6" t="str">
        <f>IFERROR(VLOOKUP(D2607,'Formato validacion'!$E$2:$F$131,2,0),"Escoja un ESM")</f>
        <v>Escoja un ESM</v>
      </c>
      <c r="F2607" s="31"/>
      <c r="G2607" s="5"/>
      <c r="H2607" s="5"/>
      <c r="I2607" s="5"/>
      <c r="J2607" s="5"/>
      <c r="K2607" s="5"/>
      <c r="L2607" s="6" t="str">
        <f>IFERROR(VLOOKUP(K2607,Tabla4[[ESPECIALIDADES]:[ÁREA DE LA ESPECIALIDAD]],2,0),"Escoja una especialidad")</f>
        <v>Escoja una especialidad</v>
      </c>
      <c r="M2607" s="5"/>
      <c r="N2607" s="5"/>
      <c r="O2607" s="5"/>
      <c r="P2607" s="6">
        <f>'Formato Productividad'!$M2607-'Formato Productividad'!$AI2607</f>
        <v>0</v>
      </c>
      <c r="Q2607" s="6" t="str">
        <f>IFERROR(VLOOKUP('Formato Productividad'!$K2607,Tabla4[],3,0),"Escoja una especialidad")</f>
        <v>Escoja una especialidad</v>
      </c>
      <c r="R2607" s="6" t="str">
        <f t="shared" si="160"/>
        <v>No aplica</v>
      </c>
      <c r="S2607" s="5"/>
      <c r="T2607" s="5"/>
      <c r="U2607" s="5"/>
      <c r="V2607" s="6">
        <f t="shared" si="161"/>
        <v>0</v>
      </c>
      <c r="W2607" s="6" t="str">
        <f t="shared" si="162"/>
        <v>No aplica</v>
      </c>
      <c r="X2607" s="35" t="str">
        <f t="shared" si="163"/>
        <v>No aplica</v>
      </c>
      <c r="Y2607" s="37"/>
      <c r="Z2607" s="38"/>
      <c r="AA2607" s="36"/>
      <c r="AB2607" s="38"/>
      <c r="AC2607" s="37"/>
      <c r="AD2607" s="38"/>
      <c r="AE2607" s="37"/>
      <c r="AF2607" s="38"/>
      <c r="AG2607" s="37"/>
      <c r="AH2607" s="38"/>
      <c r="AI2607" s="36"/>
      <c r="AJ2607" s="5"/>
      <c r="AK2607" s="5"/>
      <c r="AL2607" s="6">
        <f>IFERROR('Formato Productividad'!$Y2607+'Formato Productividad'!$AA2607+'Formato Productividad'!$AC2607,0)+'Formato Productividad'!$AE2607</f>
        <v>0</v>
      </c>
      <c r="AM2607" s="6">
        <f>IFERROR((('Formato Productividad'!$T2607+'Formato Productividad'!$V2607+'Formato Productividad'!$U2607)/'Formato Productividad'!$Q2607),0)+'Formato Productividad'!$AL2607</f>
        <v>0</v>
      </c>
      <c r="AN2607" s="7">
        <f>IFERROR(('Formato Productividad'!$AM2607/'Formato Productividad'!$N2607)*('Formato Productividad'!$N2607/'Formato Productividad'!$P2607),0)</f>
        <v>0</v>
      </c>
      <c r="AO2607" s="7">
        <f>IFERROR(('Formato Productividad'!$AG2607/'Formato Productividad'!$O2607)*('Formato Productividad'!$O2607/'Formato Productividad'!$P2607),0)</f>
        <v>0</v>
      </c>
      <c r="AP2607" s="7">
        <f>'Formato Productividad'!$AN2607+'Formato Productividad'!$AO2607</f>
        <v>0</v>
      </c>
      <c r="AQ2607" s="5"/>
      <c r="AR2607" s="7">
        <f>IFERROR('Formato Productividad'!$AM2607/'Formato Productividad'!$N2607,0)</f>
        <v>0</v>
      </c>
      <c r="AS2607" s="7">
        <f>IFERROR('Formato Productividad'!$AG2607/'Formato Productividad'!$O2607,0)</f>
        <v>0</v>
      </c>
      <c r="AT2607" s="71">
        <f>IFERROR('Formato Productividad'!$AI2607/'Formato Productividad'!$M2607,0)</f>
        <v>0</v>
      </c>
      <c r="AU2607" s="74"/>
    </row>
    <row r="2608" spans="1:47" s="33" customFormat="1" ht="25.5" customHeight="1" x14ac:dyDescent="0.25">
      <c r="A2608" s="39">
        <v>2607</v>
      </c>
      <c r="B2608" s="5"/>
      <c r="C2608" s="5"/>
      <c r="D2608" s="5"/>
      <c r="E2608" s="6" t="str">
        <f>IFERROR(VLOOKUP(D2608,'Formato validacion'!$E$2:$F$131,2,0),"Escoja un ESM")</f>
        <v>Escoja un ESM</v>
      </c>
      <c r="F2608" s="31"/>
      <c r="G2608" s="5"/>
      <c r="H2608" s="5"/>
      <c r="I2608" s="5"/>
      <c r="J2608" s="5"/>
      <c r="K2608" s="5"/>
      <c r="L2608" s="6" t="str">
        <f>IFERROR(VLOOKUP(K2608,Tabla4[[ESPECIALIDADES]:[ÁREA DE LA ESPECIALIDAD]],2,0),"Escoja una especialidad")</f>
        <v>Escoja una especialidad</v>
      </c>
      <c r="M2608" s="5"/>
      <c r="N2608" s="5"/>
      <c r="O2608" s="5"/>
      <c r="P2608" s="6">
        <f>'Formato Productividad'!$M2608-'Formato Productividad'!$AI2608</f>
        <v>0</v>
      </c>
      <c r="Q2608" s="6" t="str">
        <f>IFERROR(VLOOKUP('Formato Productividad'!$K2608,Tabla4[],3,0),"Escoja una especialidad")</f>
        <v>Escoja una especialidad</v>
      </c>
      <c r="R2608" s="6" t="str">
        <f t="shared" si="160"/>
        <v>No aplica</v>
      </c>
      <c r="S2608" s="5"/>
      <c r="T2608" s="5"/>
      <c r="U2608" s="5"/>
      <c r="V2608" s="6">
        <f t="shared" si="161"/>
        <v>0</v>
      </c>
      <c r="W2608" s="6" t="str">
        <f t="shared" si="162"/>
        <v>No aplica</v>
      </c>
      <c r="X2608" s="35" t="str">
        <f t="shared" si="163"/>
        <v>No aplica</v>
      </c>
      <c r="Y2608" s="37"/>
      <c r="Z2608" s="38"/>
      <c r="AA2608" s="36"/>
      <c r="AB2608" s="38"/>
      <c r="AC2608" s="37"/>
      <c r="AD2608" s="38"/>
      <c r="AE2608" s="37"/>
      <c r="AF2608" s="38"/>
      <c r="AG2608" s="37"/>
      <c r="AH2608" s="38"/>
      <c r="AI2608" s="36"/>
      <c r="AJ2608" s="5"/>
      <c r="AK2608" s="5"/>
      <c r="AL2608" s="6">
        <f>IFERROR('Formato Productividad'!$Y2608+'Formato Productividad'!$AA2608+'Formato Productividad'!$AC2608,0)+'Formato Productividad'!$AE2608</f>
        <v>0</v>
      </c>
      <c r="AM2608" s="6">
        <f>IFERROR((('Formato Productividad'!$T2608+'Formato Productividad'!$V2608+'Formato Productividad'!$U2608)/'Formato Productividad'!$Q2608),0)+'Formato Productividad'!$AL2608</f>
        <v>0</v>
      </c>
      <c r="AN2608" s="7">
        <f>IFERROR(('Formato Productividad'!$AM2608/'Formato Productividad'!$N2608)*('Formato Productividad'!$N2608/'Formato Productividad'!$P2608),0)</f>
        <v>0</v>
      </c>
      <c r="AO2608" s="7">
        <f>IFERROR(('Formato Productividad'!$AG2608/'Formato Productividad'!$O2608)*('Formato Productividad'!$O2608/'Formato Productividad'!$P2608),0)</f>
        <v>0</v>
      </c>
      <c r="AP2608" s="7">
        <f>'Formato Productividad'!$AN2608+'Formato Productividad'!$AO2608</f>
        <v>0</v>
      </c>
      <c r="AQ2608" s="5"/>
      <c r="AR2608" s="7">
        <f>IFERROR('Formato Productividad'!$AM2608/'Formato Productividad'!$N2608,0)</f>
        <v>0</v>
      </c>
      <c r="AS2608" s="7">
        <f>IFERROR('Formato Productividad'!$AG2608/'Formato Productividad'!$O2608,0)</f>
        <v>0</v>
      </c>
      <c r="AT2608" s="71">
        <f>IFERROR('Formato Productividad'!$AI2608/'Formato Productividad'!$M2608,0)</f>
        <v>0</v>
      </c>
      <c r="AU2608" s="74"/>
    </row>
    <row r="2609" spans="1:47" s="33" customFormat="1" ht="25.5" customHeight="1" x14ac:dyDescent="0.25">
      <c r="A2609" s="39">
        <v>2608</v>
      </c>
      <c r="B2609" s="5"/>
      <c r="C2609" s="5"/>
      <c r="D2609" s="5"/>
      <c r="E2609" s="6" t="str">
        <f>IFERROR(VLOOKUP(D2609,'Formato validacion'!$E$2:$F$131,2,0),"Escoja un ESM")</f>
        <v>Escoja un ESM</v>
      </c>
      <c r="F2609" s="31"/>
      <c r="G2609" s="5"/>
      <c r="H2609" s="5"/>
      <c r="I2609" s="5"/>
      <c r="J2609" s="5"/>
      <c r="K2609" s="5"/>
      <c r="L2609" s="6" t="str">
        <f>IFERROR(VLOOKUP(K2609,Tabla4[[ESPECIALIDADES]:[ÁREA DE LA ESPECIALIDAD]],2,0),"Escoja una especialidad")</f>
        <v>Escoja una especialidad</v>
      </c>
      <c r="M2609" s="5"/>
      <c r="N2609" s="5"/>
      <c r="O2609" s="5"/>
      <c r="P2609" s="6">
        <f>'Formato Productividad'!$M2609-'Formato Productividad'!$AI2609</f>
        <v>0</v>
      </c>
      <c r="Q2609" s="6" t="str">
        <f>IFERROR(VLOOKUP('Formato Productividad'!$K2609,Tabla4[],3,0),"Escoja una especialidad")</f>
        <v>Escoja una especialidad</v>
      </c>
      <c r="R2609" s="6" t="str">
        <f t="shared" si="160"/>
        <v>No aplica</v>
      </c>
      <c r="S2609" s="5"/>
      <c r="T2609" s="5"/>
      <c r="U2609" s="5"/>
      <c r="V2609" s="6">
        <f t="shared" si="161"/>
        <v>0</v>
      </c>
      <c r="W2609" s="6" t="str">
        <f t="shared" si="162"/>
        <v>No aplica</v>
      </c>
      <c r="X2609" s="35" t="str">
        <f t="shared" si="163"/>
        <v>No aplica</v>
      </c>
      <c r="Y2609" s="37"/>
      <c r="Z2609" s="38"/>
      <c r="AA2609" s="36"/>
      <c r="AB2609" s="38"/>
      <c r="AC2609" s="37"/>
      <c r="AD2609" s="38"/>
      <c r="AE2609" s="37"/>
      <c r="AF2609" s="38"/>
      <c r="AG2609" s="37"/>
      <c r="AH2609" s="38"/>
      <c r="AI2609" s="36"/>
      <c r="AJ2609" s="5"/>
      <c r="AK2609" s="5"/>
      <c r="AL2609" s="6">
        <f>IFERROR('Formato Productividad'!$Y2609+'Formato Productividad'!$AA2609+'Formato Productividad'!$AC2609,0)+'Formato Productividad'!$AE2609</f>
        <v>0</v>
      </c>
      <c r="AM2609" s="6">
        <f>IFERROR((('Formato Productividad'!$T2609+'Formato Productividad'!$V2609+'Formato Productividad'!$U2609)/'Formato Productividad'!$Q2609),0)+'Formato Productividad'!$AL2609</f>
        <v>0</v>
      </c>
      <c r="AN2609" s="7">
        <f>IFERROR(('Formato Productividad'!$AM2609/'Formato Productividad'!$N2609)*('Formato Productividad'!$N2609/'Formato Productividad'!$P2609),0)</f>
        <v>0</v>
      </c>
      <c r="AO2609" s="7">
        <f>IFERROR(('Formato Productividad'!$AG2609/'Formato Productividad'!$O2609)*('Formato Productividad'!$O2609/'Formato Productividad'!$P2609),0)</f>
        <v>0</v>
      </c>
      <c r="AP2609" s="7">
        <f>'Formato Productividad'!$AN2609+'Formato Productividad'!$AO2609</f>
        <v>0</v>
      </c>
      <c r="AQ2609" s="5"/>
      <c r="AR2609" s="7">
        <f>IFERROR('Formato Productividad'!$AM2609/'Formato Productividad'!$N2609,0)</f>
        <v>0</v>
      </c>
      <c r="AS2609" s="7">
        <f>IFERROR('Formato Productividad'!$AG2609/'Formato Productividad'!$O2609,0)</f>
        <v>0</v>
      </c>
      <c r="AT2609" s="71">
        <f>IFERROR('Formato Productividad'!$AI2609/'Formato Productividad'!$M2609,0)</f>
        <v>0</v>
      </c>
      <c r="AU2609" s="74"/>
    </row>
    <row r="2610" spans="1:47" s="33" customFormat="1" ht="25.5" customHeight="1" x14ac:dyDescent="0.25">
      <c r="A2610" s="39">
        <v>2609</v>
      </c>
      <c r="B2610" s="5"/>
      <c r="C2610" s="5"/>
      <c r="D2610" s="5"/>
      <c r="E2610" s="6" t="str">
        <f>IFERROR(VLOOKUP(D2610,'Formato validacion'!$E$2:$F$131,2,0),"Escoja un ESM")</f>
        <v>Escoja un ESM</v>
      </c>
      <c r="F2610" s="31"/>
      <c r="G2610" s="5"/>
      <c r="H2610" s="5"/>
      <c r="I2610" s="5"/>
      <c r="J2610" s="5"/>
      <c r="K2610" s="5"/>
      <c r="L2610" s="6" t="str">
        <f>IFERROR(VLOOKUP(K2610,Tabla4[[ESPECIALIDADES]:[ÁREA DE LA ESPECIALIDAD]],2,0),"Escoja una especialidad")</f>
        <v>Escoja una especialidad</v>
      </c>
      <c r="M2610" s="5"/>
      <c r="N2610" s="5"/>
      <c r="O2610" s="5"/>
      <c r="P2610" s="6">
        <f>'Formato Productividad'!$M2610-'Formato Productividad'!$AI2610</f>
        <v>0</v>
      </c>
      <c r="Q2610" s="6" t="str">
        <f>IFERROR(VLOOKUP('Formato Productividad'!$K2610,Tabla4[],3,0),"Escoja una especialidad")</f>
        <v>Escoja una especialidad</v>
      </c>
      <c r="R2610" s="6" t="str">
        <f t="shared" si="160"/>
        <v>No aplica</v>
      </c>
      <c r="S2610" s="5"/>
      <c r="T2610" s="5"/>
      <c r="U2610" s="5"/>
      <c r="V2610" s="6">
        <f t="shared" si="161"/>
        <v>0</v>
      </c>
      <c r="W2610" s="6" t="str">
        <f t="shared" si="162"/>
        <v>No aplica</v>
      </c>
      <c r="X2610" s="35" t="str">
        <f t="shared" si="163"/>
        <v>No aplica</v>
      </c>
      <c r="Y2610" s="37"/>
      <c r="Z2610" s="38"/>
      <c r="AA2610" s="36"/>
      <c r="AB2610" s="38"/>
      <c r="AC2610" s="37"/>
      <c r="AD2610" s="38"/>
      <c r="AE2610" s="37"/>
      <c r="AF2610" s="38"/>
      <c r="AG2610" s="37"/>
      <c r="AH2610" s="38"/>
      <c r="AI2610" s="36"/>
      <c r="AJ2610" s="5"/>
      <c r="AK2610" s="5"/>
      <c r="AL2610" s="6">
        <f>IFERROR('Formato Productividad'!$Y2610+'Formato Productividad'!$AA2610+'Formato Productividad'!$AC2610,0)+'Formato Productividad'!$AE2610</f>
        <v>0</v>
      </c>
      <c r="AM2610" s="6">
        <f>IFERROR((('Formato Productividad'!$T2610+'Formato Productividad'!$V2610+'Formato Productividad'!$U2610)/'Formato Productividad'!$Q2610),0)+'Formato Productividad'!$AL2610</f>
        <v>0</v>
      </c>
      <c r="AN2610" s="7">
        <f>IFERROR(('Formato Productividad'!$AM2610/'Formato Productividad'!$N2610)*('Formato Productividad'!$N2610/'Formato Productividad'!$P2610),0)</f>
        <v>0</v>
      </c>
      <c r="AO2610" s="7">
        <f>IFERROR(('Formato Productividad'!$AG2610/'Formato Productividad'!$O2610)*('Formato Productividad'!$O2610/'Formato Productividad'!$P2610),0)</f>
        <v>0</v>
      </c>
      <c r="AP2610" s="7">
        <f>'Formato Productividad'!$AN2610+'Formato Productividad'!$AO2610</f>
        <v>0</v>
      </c>
      <c r="AQ2610" s="5"/>
      <c r="AR2610" s="7">
        <f>IFERROR('Formato Productividad'!$AM2610/'Formato Productividad'!$N2610,0)</f>
        <v>0</v>
      </c>
      <c r="AS2610" s="7">
        <f>IFERROR('Formato Productividad'!$AG2610/'Formato Productividad'!$O2610,0)</f>
        <v>0</v>
      </c>
      <c r="AT2610" s="71">
        <f>IFERROR('Formato Productividad'!$AI2610/'Formato Productividad'!$M2610,0)</f>
        <v>0</v>
      </c>
      <c r="AU2610" s="74"/>
    </row>
    <row r="2611" spans="1:47" s="33" customFormat="1" ht="25.5" customHeight="1" x14ac:dyDescent="0.25">
      <c r="A2611" s="39">
        <v>2610</v>
      </c>
      <c r="B2611" s="5"/>
      <c r="C2611" s="5"/>
      <c r="D2611" s="5"/>
      <c r="E2611" s="6" t="str">
        <f>IFERROR(VLOOKUP(D2611,'Formato validacion'!$E$2:$F$131,2,0),"Escoja un ESM")</f>
        <v>Escoja un ESM</v>
      </c>
      <c r="F2611" s="31"/>
      <c r="G2611" s="5"/>
      <c r="H2611" s="5"/>
      <c r="I2611" s="5"/>
      <c r="J2611" s="5"/>
      <c r="K2611" s="5"/>
      <c r="L2611" s="6" t="str">
        <f>IFERROR(VLOOKUP(K2611,Tabla4[[ESPECIALIDADES]:[ÁREA DE LA ESPECIALIDAD]],2,0),"Escoja una especialidad")</f>
        <v>Escoja una especialidad</v>
      </c>
      <c r="M2611" s="5"/>
      <c r="N2611" s="5"/>
      <c r="O2611" s="5"/>
      <c r="P2611" s="6">
        <f>'Formato Productividad'!$M2611-'Formato Productividad'!$AI2611</f>
        <v>0</v>
      </c>
      <c r="Q2611" s="6" t="str">
        <f>IFERROR(VLOOKUP('Formato Productividad'!$K2611,Tabla4[],3,0),"Escoja una especialidad")</f>
        <v>Escoja una especialidad</v>
      </c>
      <c r="R2611" s="6" t="str">
        <f t="shared" si="160"/>
        <v>No aplica</v>
      </c>
      <c r="S2611" s="5"/>
      <c r="T2611" s="5"/>
      <c r="U2611" s="5"/>
      <c r="V2611" s="6">
        <f t="shared" si="161"/>
        <v>0</v>
      </c>
      <c r="W2611" s="6" t="str">
        <f t="shared" si="162"/>
        <v>No aplica</v>
      </c>
      <c r="X2611" s="35" t="str">
        <f t="shared" si="163"/>
        <v>No aplica</v>
      </c>
      <c r="Y2611" s="37"/>
      <c r="Z2611" s="38"/>
      <c r="AA2611" s="36"/>
      <c r="AB2611" s="38"/>
      <c r="AC2611" s="37"/>
      <c r="AD2611" s="38"/>
      <c r="AE2611" s="37"/>
      <c r="AF2611" s="38"/>
      <c r="AG2611" s="37"/>
      <c r="AH2611" s="38"/>
      <c r="AI2611" s="36"/>
      <c r="AJ2611" s="5"/>
      <c r="AK2611" s="5"/>
      <c r="AL2611" s="6">
        <f>IFERROR('Formato Productividad'!$Y2611+'Formato Productividad'!$AA2611+'Formato Productividad'!$AC2611,0)+'Formato Productividad'!$AE2611</f>
        <v>0</v>
      </c>
      <c r="AM2611" s="6">
        <f>IFERROR((('Formato Productividad'!$T2611+'Formato Productividad'!$V2611+'Formato Productividad'!$U2611)/'Formato Productividad'!$Q2611),0)+'Formato Productividad'!$AL2611</f>
        <v>0</v>
      </c>
      <c r="AN2611" s="7">
        <f>IFERROR(('Formato Productividad'!$AM2611/'Formato Productividad'!$N2611)*('Formato Productividad'!$N2611/'Formato Productividad'!$P2611),0)</f>
        <v>0</v>
      </c>
      <c r="AO2611" s="7">
        <f>IFERROR(('Formato Productividad'!$AG2611/'Formato Productividad'!$O2611)*('Formato Productividad'!$O2611/'Formato Productividad'!$P2611),0)</f>
        <v>0</v>
      </c>
      <c r="AP2611" s="7">
        <f>'Formato Productividad'!$AN2611+'Formato Productividad'!$AO2611</f>
        <v>0</v>
      </c>
      <c r="AQ2611" s="5"/>
      <c r="AR2611" s="7">
        <f>IFERROR('Formato Productividad'!$AM2611/'Formato Productividad'!$N2611,0)</f>
        <v>0</v>
      </c>
      <c r="AS2611" s="7">
        <f>IFERROR('Formato Productividad'!$AG2611/'Formato Productividad'!$O2611,0)</f>
        <v>0</v>
      </c>
      <c r="AT2611" s="71">
        <f>IFERROR('Formato Productividad'!$AI2611/'Formato Productividad'!$M2611,0)</f>
        <v>0</v>
      </c>
      <c r="AU2611" s="74"/>
    </row>
    <row r="2612" spans="1:47" s="33" customFormat="1" ht="25.5" customHeight="1" x14ac:dyDescent="0.25">
      <c r="A2612" s="39">
        <v>2611</v>
      </c>
      <c r="B2612" s="5"/>
      <c r="C2612" s="5"/>
      <c r="D2612" s="5"/>
      <c r="E2612" s="6" t="str">
        <f>IFERROR(VLOOKUP(D2612,'Formato validacion'!$E$2:$F$131,2,0),"Escoja un ESM")</f>
        <v>Escoja un ESM</v>
      </c>
      <c r="F2612" s="31"/>
      <c r="G2612" s="5"/>
      <c r="H2612" s="5"/>
      <c r="I2612" s="5"/>
      <c r="J2612" s="5"/>
      <c r="K2612" s="5"/>
      <c r="L2612" s="6" t="str">
        <f>IFERROR(VLOOKUP(K2612,Tabla4[[ESPECIALIDADES]:[ÁREA DE LA ESPECIALIDAD]],2,0),"Escoja una especialidad")</f>
        <v>Escoja una especialidad</v>
      </c>
      <c r="M2612" s="5"/>
      <c r="N2612" s="5"/>
      <c r="O2612" s="5"/>
      <c r="P2612" s="6">
        <f>'Formato Productividad'!$M2612-'Formato Productividad'!$AI2612</f>
        <v>0</v>
      </c>
      <c r="Q2612" s="6" t="str">
        <f>IFERROR(VLOOKUP('Formato Productividad'!$K2612,Tabla4[],3,0),"Escoja una especialidad")</f>
        <v>Escoja una especialidad</v>
      </c>
      <c r="R2612" s="6" t="str">
        <f t="shared" si="160"/>
        <v>No aplica</v>
      </c>
      <c r="S2612" s="5"/>
      <c r="T2612" s="5"/>
      <c r="U2612" s="5"/>
      <c r="V2612" s="6">
        <f t="shared" si="161"/>
        <v>0</v>
      </c>
      <c r="W2612" s="6" t="str">
        <f t="shared" si="162"/>
        <v>No aplica</v>
      </c>
      <c r="X2612" s="35" t="str">
        <f t="shared" si="163"/>
        <v>No aplica</v>
      </c>
      <c r="Y2612" s="37"/>
      <c r="Z2612" s="38"/>
      <c r="AA2612" s="36"/>
      <c r="AB2612" s="38"/>
      <c r="AC2612" s="37"/>
      <c r="AD2612" s="38"/>
      <c r="AE2612" s="37"/>
      <c r="AF2612" s="38"/>
      <c r="AG2612" s="37"/>
      <c r="AH2612" s="38"/>
      <c r="AI2612" s="36"/>
      <c r="AJ2612" s="5"/>
      <c r="AK2612" s="5"/>
      <c r="AL2612" s="6">
        <f>IFERROR('Formato Productividad'!$Y2612+'Formato Productividad'!$AA2612+'Formato Productividad'!$AC2612,0)+'Formato Productividad'!$AE2612</f>
        <v>0</v>
      </c>
      <c r="AM2612" s="6">
        <f>IFERROR((('Formato Productividad'!$T2612+'Formato Productividad'!$V2612+'Formato Productividad'!$U2612)/'Formato Productividad'!$Q2612),0)+'Formato Productividad'!$AL2612</f>
        <v>0</v>
      </c>
      <c r="AN2612" s="7">
        <f>IFERROR(('Formato Productividad'!$AM2612/'Formato Productividad'!$N2612)*('Formato Productividad'!$N2612/'Formato Productividad'!$P2612),0)</f>
        <v>0</v>
      </c>
      <c r="AO2612" s="7">
        <f>IFERROR(('Formato Productividad'!$AG2612/'Formato Productividad'!$O2612)*('Formato Productividad'!$O2612/'Formato Productividad'!$P2612),0)</f>
        <v>0</v>
      </c>
      <c r="AP2612" s="7">
        <f>'Formato Productividad'!$AN2612+'Formato Productividad'!$AO2612</f>
        <v>0</v>
      </c>
      <c r="AQ2612" s="5"/>
      <c r="AR2612" s="7">
        <f>IFERROR('Formato Productividad'!$AM2612/'Formato Productividad'!$N2612,0)</f>
        <v>0</v>
      </c>
      <c r="AS2612" s="7">
        <f>IFERROR('Formato Productividad'!$AG2612/'Formato Productividad'!$O2612,0)</f>
        <v>0</v>
      </c>
      <c r="AT2612" s="71">
        <f>IFERROR('Formato Productividad'!$AI2612/'Formato Productividad'!$M2612,0)</f>
        <v>0</v>
      </c>
      <c r="AU2612" s="74"/>
    </row>
    <row r="2613" spans="1:47" s="33" customFormat="1" ht="25.5" customHeight="1" x14ac:dyDescent="0.25">
      <c r="A2613" s="39">
        <v>2612</v>
      </c>
      <c r="B2613" s="5"/>
      <c r="C2613" s="5"/>
      <c r="D2613" s="5"/>
      <c r="E2613" s="6" t="str">
        <f>IFERROR(VLOOKUP(D2613,'Formato validacion'!$E$2:$F$131,2,0),"Escoja un ESM")</f>
        <v>Escoja un ESM</v>
      </c>
      <c r="F2613" s="31"/>
      <c r="G2613" s="5"/>
      <c r="H2613" s="5"/>
      <c r="I2613" s="5"/>
      <c r="J2613" s="5"/>
      <c r="K2613" s="5"/>
      <c r="L2613" s="6" t="str">
        <f>IFERROR(VLOOKUP(K2613,Tabla4[[ESPECIALIDADES]:[ÁREA DE LA ESPECIALIDAD]],2,0),"Escoja una especialidad")</f>
        <v>Escoja una especialidad</v>
      </c>
      <c r="M2613" s="5"/>
      <c r="N2613" s="5"/>
      <c r="O2613" s="5"/>
      <c r="P2613" s="6">
        <f>'Formato Productividad'!$M2613-'Formato Productividad'!$AI2613</f>
        <v>0</v>
      </c>
      <c r="Q2613" s="6" t="str">
        <f>IFERROR(VLOOKUP('Formato Productividad'!$K2613,Tabla4[],3,0),"Escoja una especialidad")</f>
        <v>Escoja una especialidad</v>
      </c>
      <c r="R2613" s="6" t="str">
        <f t="shared" si="160"/>
        <v>No aplica</v>
      </c>
      <c r="S2613" s="5"/>
      <c r="T2613" s="5"/>
      <c r="U2613" s="5"/>
      <c r="V2613" s="6">
        <f t="shared" si="161"/>
        <v>0</v>
      </c>
      <c r="W2613" s="6" t="str">
        <f t="shared" si="162"/>
        <v>No aplica</v>
      </c>
      <c r="X2613" s="35" t="str">
        <f t="shared" si="163"/>
        <v>No aplica</v>
      </c>
      <c r="Y2613" s="37"/>
      <c r="Z2613" s="38"/>
      <c r="AA2613" s="36"/>
      <c r="AB2613" s="38"/>
      <c r="AC2613" s="37"/>
      <c r="AD2613" s="38"/>
      <c r="AE2613" s="37"/>
      <c r="AF2613" s="38"/>
      <c r="AG2613" s="37"/>
      <c r="AH2613" s="38"/>
      <c r="AI2613" s="36"/>
      <c r="AJ2613" s="5"/>
      <c r="AK2613" s="5"/>
      <c r="AL2613" s="6">
        <f>IFERROR('Formato Productividad'!$Y2613+'Formato Productividad'!$AA2613+'Formato Productividad'!$AC2613,0)+'Formato Productividad'!$AE2613</f>
        <v>0</v>
      </c>
      <c r="AM2613" s="6">
        <f>IFERROR((('Formato Productividad'!$T2613+'Formato Productividad'!$V2613+'Formato Productividad'!$U2613)/'Formato Productividad'!$Q2613),0)+'Formato Productividad'!$AL2613</f>
        <v>0</v>
      </c>
      <c r="AN2613" s="7">
        <f>IFERROR(('Formato Productividad'!$AM2613/'Formato Productividad'!$N2613)*('Formato Productividad'!$N2613/'Formato Productividad'!$P2613),0)</f>
        <v>0</v>
      </c>
      <c r="AO2613" s="7">
        <f>IFERROR(('Formato Productividad'!$AG2613/'Formato Productividad'!$O2613)*('Formato Productividad'!$O2613/'Formato Productividad'!$P2613),0)</f>
        <v>0</v>
      </c>
      <c r="AP2613" s="7">
        <f>'Formato Productividad'!$AN2613+'Formato Productividad'!$AO2613</f>
        <v>0</v>
      </c>
      <c r="AQ2613" s="5"/>
      <c r="AR2613" s="7">
        <f>IFERROR('Formato Productividad'!$AM2613/'Formato Productividad'!$N2613,0)</f>
        <v>0</v>
      </c>
      <c r="AS2613" s="7">
        <f>IFERROR('Formato Productividad'!$AG2613/'Formato Productividad'!$O2613,0)</f>
        <v>0</v>
      </c>
      <c r="AT2613" s="71">
        <f>IFERROR('Formato Productividad'!$AI2613/'Formato Productividad'!$M2613,0)</f>
        <v>0</v>
      </c>
      <c r="AU2613" s="74"/>
    </row>
    <row r="2614" spans="1:47" s="33" customFormat="1" ht="25.5" customHeight="1" x14ac:dyDescent="0.25">
      <c r="A2614" s="39">
        <v>2613</v>
      </c>
      <c r="B2614" s="5"/>
      <c r="C2614" s="5"/>
      <c r="D2614" s="5"/>
      <c r="E2614" s="6" t="str">
        <f>IFERROR(VLOOKUP(D2614,'Formato validacion'!$E$2:$F$131,2,0),"Escoja un ESM")</f>
        <v>Escoja un ESM</v>
      </c>
      <c r="F2614" s="31"/>
      <c r="G2614" s="5"/>
      <c r="H2614" s="5"/>
      <c r="I2614" s="5"/>
      <c r="J2614" s="5"/>
      <c r="K2614" s="5"/>
      <c r="L2614" s="6" t="str">
        <f>IFERROR(VLOOKUP(K2614,Tabla4[[ESPECIALIDADES]:[ÁREA DE LA ESPECIALIDAD]],2,0),"Escoja una especialidad")</f>
        <v>Escoja una especialidad</v>
      </c>
      <c r="M2614" s="5"/>
      <c r="N2614" s="5"/>
      <c r="O2614" s="5"/>
      <c r="P2614" s="6">
        <f>'Formato Productividad'!$M2614-'Formato Productividad'!$AI2614</f>
        <v>0</v>
      </c>
      <c r="Q2614" s="6" t="str">
        <f>IFERROR(VLOOKUP('Formato Productividad'!$K2614,Tabla4[],3,0),"Escoja una especialidad")</f>
        <v>Escoja una especialidad</v>
      </c>
      <c r="R2614" s="6" t="str">
        <f t="shared" si="160"/>
        <v>No aplica</v>
      </c>
      <c r="S2614" s="5"/>
      <c r="T2614" s="5"/>
      <c r="U2614" s="5"/>
      <c r="V2614" s="6">
        <f t="shared" si="161"/>
        <v>0</v>
      </c>
      <c r="W2614" s="6" t="str">
        <f t="shared" si="162"/>
        <v>No aplica</v>
      </c>
      <c r="X2614" s="35" t="str">
        <f t="shared" si="163"/>
        <v>No aplica</v>
      </c>
      <c r="Y2614" s="37"/>
      <c r="Z2614" s="38"/>
      <c r="AA2614" s="36"/>
      <c r="AB2614" s="38"/>
      <c r="AC2614" s="37"/>
      <c r="AD2614" s="38"/>
      <c r="AE2614" s="37"/>
      <c r="AF2614" s="38"/>
      <c r="AG2614" s="37"/>
      <c r="AH2614" s="38"/>
      <c r="AI2614" s="36"/>
      <c r="AJ2614" s="5"/>
      <c r="AK2614" s="5"/>
      <c r="AL2614" s="6">
        <f>IFERROR('Formato Productividad'!$Y2614+'Formato Productividad'!$AA2614+'Formato Productividad'!$AC2614,0)+'Formato Productividad'!$AE2614</f>
        <v>0</v>
      </c>
      <c r="AM2614" s="6">
        <f>IFERROR((('Formato Productividad'!$T2614+'Formato Productividad'!$V2614+'Formato Productividad'!$U2614)/'Formato Productividad'!$Q2614),0)+'Formato Productividad'!$AL2614</f>
        <v>0</v>
      </c>
      <c r="AN2614" s="7">
        <f>IFERROR(('Formato Productividad'!$AM2614/'Formato Productividad'!$N2614)*('Formato Productividad'!$N2614/'Formato Productividad'!$P2614),0)</f>
        <v>0</v>
      </c>
      <c r="AO2614" s="7">
        <f>IFERROR(('Formato Productividad'!$AG2614/'Formato Productividad'!$O2614)*('Formato Productividad'!$O2614/'Formato Productividad'!$P2614),0)</f>
        <v>0</v>
      </c>
      <c r="AP2614" s="7">
        <f>'Formato Productividad'!$AN2614+'Formato Productividad'!$AO2614</f>
        <v>0</v>
      </c>
      <c r="AQ2614" s="5"/>
      <c r="AR2614" s="7">
        <f>IFERROR('Formato Productividad'!$AM2614/'Formato Productividad'!$N2614,0)</f>
        <v>0</v>
      </c>
      <c r="AS2614" s="7">
        <f>IFERROR('Formato Productividad'!$AG2614/'Formato Productividad'!$O2614,0)</f>
        <v>0</v>
      </c>
      <c r="AT2614" s="71">
        <f>IFERROR('Formato Productividad'!$AI2614/'Formato Productividad'!$M2614,0)</f>
        <v>0</v>
      </c>
      <c r="AU2614" s="74"/>
    </row>
    <row r="2615" spans="1:47" s="33" customFormat="1" ht="25.5" customHeight="1" x14ac:dyDescent="0.25">
      <c r="A2615" s="39">
        <v>2614</v>
      </c>
      <c r="B2615" s="5"/>
      <c r="C2615" s="5"/>
      <c r="D2615" s="5"/>
      <c r="E2615" s="6" t="str">
        <f>IFERROR(VLOOKUP(D2615,'Formato validacion'!$E$2:$F$131,2,0),"Escoja un ESM")</f>
        <v>Escoja un ESM</v>
      </c>
      <c r="F2615" s="31"/>
      <c r="G2615" s="5"/>
      <c r="H2615" s="5"/>
      <c r="I2615" s="5"/>
      <c r="J2615" s="5"/>
      <c r="K2615" s="5"/>
      <c r="L2615" s="6" t="str">
        <f>IFERROR(VLOOKUP(K2615,Tabla4[[ESPECIALIDADES]:[ÁREA DE LA ESPECIALIDAD]],2,0),"Escoja una especialidad")</f>
        <v>Escoja una especialidad</v>
      </c>
      <c r="M2615" s="5"/>
      <c r="N2615" s="5"/>
      <c r="O2615" s="5"/>
      <c r="P2615" s="6">
        <f>'Formato Productividad'!$M2615-'Formato Productividad'!$AI2615</f>
        <v>0</v>
      </c>
      <c r="Q2615" s="6" t="str">
        <f>IFERROR(VLOOKUP('Formato Productividad'!$K2615,Tabla4[],3,0),"Escoja una especialidad")</f>
        <v>Escoja una especialidad</v>
      </c>
      <c r="R2615" s="6" t="str">
        <f t="shared" si="160"/>
        <v>No aplica</v>
      </c>
      <c r="S2615" s="5"/>
      <c r="T2615" s="5"/>
      <c r="U2615" s="5"/>
      <c r="V2615" s="6">
        <f t="shared" si="161"/>
        <v>0</v>
      </c>
      <c r="W2615" s="6" t="str">
        <f t="shared" si="162"/>
        <v>No aplica</v>
      </c>
      <c r="X2615" s="35" t="str">
        <f t="shared" si="163"/>
        <v>No aplica</v>
      </c>
      <c r="Y2615" s="37"/>
      <c r="Z2615" s="38"/>
      <c r="AA2615" s="36"/>
      <c r="AB2615" s="38"/>
      <c r="AC2615" s="37"/>
      <c r="AD2615" s="38"/>
      <c r="AE2615" s="37"/>
      <c r="AF2615" s="38"/>
      <c r="AG2615" s="37"/>
      <c r="AH2615" s="38"/>
      <c r="AI2615" s="36"/>
      <c r="AJ2615" s="5"/>
      <c r="AK2615" s="5"/>
      <c r="AL2615" s="6">
        <f>IFERROR('Formato Productividad'!$Y2615+'Formato Productividad'!$AA2615+'Formato Productividad'!$AC2615,0)+'Formato Productividad'!$AE2615</f>
        <v>0</v>
      </c>
      <c r="AM2615" s="6">
        <f>IFERROR((('Formato Productividad'!$T2615+'Formato Productividad'!$V2615+'Formato Productividad'!$U2615)/'Formato Productividad'!$Q2615),0)+'Formato Productividad'!$AL2615</f>
        <v>0</v>
      </c>
      <c r="AN2615" s="7">
        <f>IFERROR(('Formato Productividad'!$AM2615/'Formato Productividad'!$N2615)*('Formato Productividad'!$N2615/'Formato Productividad'!$P2615),0)</f>
        <v>0</v>
      </c>
      <c r="AO2615" s="7">
        <f>IFERROR(('Formato Productividad'!$AG2615/'Formato Productividad'!$O2615)*('Formato Productividad'!$O2615/'Formato Productividad'!$P2615),0)</f>
        <v>0</v>
      </c>
      <c r="AP2615" s="7">
        <f>'Formato Productividad'!$AN2615+'Formato Productividad'!$AO2615</f>
        <v>0</v>
      </c>
      <c r="AQ2615" s="5"/>
      <c r="AR2615" s="7">
        <f>IFERROR('Formato Productividad'!$AM2615/'Formato Productividad'!$N2615,0)</f>
        <v>0</v>
      </c>
      <c r="AS2615" s="7">
        <f>IFERROR('Formato Productividad'!$AG2615/'Formato Productividad'!$O2615,0)</f>
        <v>0</v>
      </c>
      <c r="AT2615" s="71">
        <f>IFERROR('Formato Productividad'!$AI2615/'Formato Productividad'!$M2615,0)</f>
        <v>0</v>
      </c>
      <c r="AU2615" s="74"/>
    </row>
    <row r="2616" spans="1:47" s="33" customFormat="1" ht="25.5" customHeight="1" x14ac:dyDescent="0.25">
      <c r="A2616" s="39">
        <v>2615</v>
      </c>
      <c r="B2616" s="5"/>
      <c r="C2616" s="5"/>
      <c r="D2616" s="5"/>
      <c r="E2616" s="6" t="str">
        <f>IFERROR(VLOOKUP(D2616,'Formato validacion'!$E$2:$F$131,2,0),"Escoja un ESM")</f>
        <v>Escoja un ESM</v>
      </c>
      <c r="F2616" s="31"/>
      <c r="G2616" s="5"/>
      <c r="H2616" s="5"/>
      <c r="I2616" s="5"/>
      <c r="J2616" s="5"/>
      <c r="K2616" s="5"/>
      <c r="L2616" s="6" t="str">
        <f>IFERROR(VLOOKUP(K2616,Tabla4[[ESPECIALIDADES]:[ÁREA DE LA ESPECIALIDAD]],2,0),"Escoja una especialidad")</f>
        <v>Escoja una especialidad</v>
      </c>
      <c r="M2616" s="5"/>
      <c r="N2616" s="5"/>
      <c r="O2616" s="5"/>
      <c r="P2616" s="6">
        <f>'Formato Productividad'!$M2616-'Formato Productividad'!$AI2616</f>
        <v>0</v>
      </c>
      <c r="Q2616" s="6" t="str">
        <f>IFERROR(VLOOKUP('Formato Productividad'!$K2616,Tabla4[],3,0),"Escoja una especialidad")</f>
        <v>Escoja una especialidad</v>
      </c>
      <c r="R2616" s="6" t="str">
        <f t="shared" si="160"/>
        <v>No aplica</v>
      </c>
      <c r="S2616" s="5"/>
      <c r="T2616" s="5"/>
      <c r="U2616" s="5"/>
      <c r="V2616" s="6">
        <f t="shared" si="161"/>
        <v>0</v>
      </c>
      <c r="W2616" s="6" t="str">
        <f t="shared" si="162"/>
        <v>No aplica</v>
      </c>
      <c r="X2616" s="35" t="str">
        <f t="shared" si="163"/>
        <v>No aplica</v>
      </c>
      <c r="Y2616" s="37"/>
      <c r="Z2616" s="38"/>
      <c r="AA2616" s="36"/>
      <c r="AB2616" s="38"/>
      <c r="AC2616" s="37"/>
      <c r="AD2616" s="38"/>
      <c r="AE2616" s="37"/>
      <c r="AF2616" s="38"/>
      <c r="AG2616" s="37"/>
      <c r="AH2616" s="38"/>
      <c r="AI2616" s="36"/>
      <c r="AJ2616" s="5"/>
      <c r="AK2616" s="5"/>
      <c r="AL2616" s="6">
        <f>IFERROR('Formato Productividad'!$Y2616+'Formato Productividad'!$AA2616+'Formato Productividad'!$AC2616,0)+'Formato Productividad'!$AE2616</f>
        <v>0</v>
      </c>
      <c r="AM2616" s="6">
        <f>IFERROR((('Formato Productividad'!$T2616+'Formato Productividad'!$V2616+'Formato Productividad'!$U2616)/'Formato Productividad'!$Q2616),0)+'Formato Productividad'!$AL2616</f>
        <v>0</v>
      </c>
      <c r="AN2616" s="7">
        <f>IFERROR(('Formato Productividad'!$AM2616/'Formato Productividad'!$N2616)*('Formato Productividad'!$N2616/'Formato Productividad'!$P2616),0)</f>
        <v>0</v>
      </c>
      <c r="AO2616" s="7">
        <f>IFERROR(('Formato Productividad'!$AG2616/'Formato Productividad'!$O2616)*('Formato Productividad'!$O2616/'Formato Productividad'!$P2616),0)</f>
        <v>0</v>
      </c>
      <c r="AP2616" s="7">
        <f>'Formato Productividad'!$AN2616+'Formato Productividad'!$AO2616</f>
        <v>0</v>
      </c>
      <c r="AQ2616" s="5"/>
      <c r="AR2616" s="7">
        <f>IFERROR('Formato Productividad'!$AM2616/'Formato Productividad'!$N2616,0)</f>
        <v>0</v>
      </c>
      <c r="AS2616" s="7">
        <f>IFERROR('Formato Productividad'!$AG2616/'Formato Productividad'!$O2616,0)</f>
        <v>0</v>
      </c>
      <c r="AT2616" s="71">
        <f>IFERROR('Formato Productividad'!$AI2616/'Formato Productividad'!$M2616,0)</f>
        <v>0</v>
      </c>
      <c r="AU2616" s="74"/>
    </row>
    <row r="2617" spans="1:47" s="33" customFormat="1" ht="25.5" customHeight="1" x14ac:dyDescent="0.25">
      <c r="A2617" s="39">
        <v>2616</v>
      </c>
      <c r="B2617" s="5"/>
      <c r="C2617" s="5"/>
      <c r="D2617" s="5"/>
      <c r="E2617" s="6" t="str">
        <f>IFERROR(VLOOKUP(D2617,'Formato validacion'!$E$2:$F$131,2,0),"Escoja un ESM")</f>
        <v>Escoja un ESM</v>
      </c>
      <c r="F2617" s="31"/>
      <c r="G2617" s="5"/>
      <c r="H2617" s="5"/>
      <c r="I2617" s="5"/>
      <c r="J2617" s="5"/>
      <c r="K2617" s="5"/>
      <c r="L2617" s="6" t="str">
        <f>IFERROR(VLOOKUP(K2617,Tabla4[[ESPECIALIDADES]:[ÁREA DE LA ESPECIALIDAD]],2,0),"Escoja una especialidad")</f>
        <v>Escoja una especialidad</v>
      </c>
      <c r="M2617" s="5"/>
      <c r="N2617" s="5"/>
      <c r="O2617" s="5"/>
      <c r="P2617" s="6">
        <f>'Formato Productividad'!$M2617-'Formato Productividad'!$AI2617</f>
        <v>0</v>
      </c>
      <c r="Q2617" s="6" t="str">
        <f>IFERROR(VLOOKUP('Formato Productividad'!$K2617,Tabla4[],3,0),"Escoja una especialidad")</f>
        <v>Escoja una especialidad</v>
      </c>
      <c r="R2617" s="6" t="str">
        <f t="shared" si="160"/>
        <v>No aplica</v>
      </c>
      <c r="S2617" s="5"/>
      <c r="T2617" s="5"/>
      <c r="U2617" s="5"/>
      <c r="V2617" s="6">
        <f t="shared" si="161"/>
        <v>0</v>
      </c>
      <c r="W2617" s="6" t="str">
        <f t="shared" si="162"/>
        <v>No aplica</v>
      </c>
      <c r="X2617" s="35" t="str">
        <f t="shared" si="163"/>
        <v>No aplica</v>
      </c>
      <c r="Y2617" s="37"/>
      <c r="Z2617" s="38"/>
      <c r="AA2617" s="36"/>
      <c r="AB2617" s="38"/>
      <c r="AC2617" s="37"/>
      <c r="AD2617" s="38"/>
      <c r="AE2617" s="37"/>
      <c r="AF2617" s="38"/>
      <c r="AG2617" s="37"/>
      <c r="AH2617" s="38"/>
      <c r="AI2617" s="36"/>
      <c r="AJ2617" s="5"/>
      <c r="AK2617" s="5"/>
      <c r="AL2617" s="6">
        <f>IFERROR('Formato Productividad'!$Y2617+'Formato Productividad'!$AA2617+'Formato Productividad'!$AC2617,0)+'Formato Productividad'!$AE2617</f>
        <v>0</v>
      </c>
      <c r="AM2617" s="6">
        <f>IFERROR((('Formato Productividad'!$T2617+'Formato Productividad'!$V2617+'Formato Productividad'!$U2617)/'Formato Productividad'!$Q2617),0)+'Formato Productividad'!$AL2617</f>
        <v>0</v>
      </c>
      <c r="AN2617" s="7">
        <f>IFERROR(('Formato Productividad'!$AM2617/'Formato Productividad'!$N2617)*('Formato Productividad'!$N2617/'Formato Productividad'!$P2617),0)</f>
        <v>0</v>
      </c>
      <c r="AO2617" s="7">
        <f>IFERROR(('Formato Productividad'!$AG2617/'Formato Productividad'!$O2617)*('Formato Productividad'!$O2617/'Formato Productividad'!$P2617),0)</f>
        <v>0</v>
      </c>
      <c r="AP2617" s="7">
        <f>'Formato Productividad'!$AN2617+'Formato Productividad'!$AO2617</f>
        <v>0</v>
      </c>
      <c r="AQ2617" s="5"/>
      <c r="AR2617" s="7">
        <f>IFERROR('Formato Productividad'!$AM2617/'Formato Productividad'!$N2617,0)</f>
        <v>0</v>
      </c>
      <c r="AS2617" s="7">
        <f>IFERROR('Formato Productividad'!$AG2617/'Formato Productividad'!$O2617,0)</f>
        <v>0</v>
      </c>
      <c r="AT2617" s="71">
        <f>IFERROR('Formato Productividad'!$AI2617/'Formato Productividad'!$M2617,0)</f>
        <v>0</v>
      </c>
      <c r="AU2617" s="74"/>
    </row>
    <row r="2618" spans="1:47" s="33" customFormat="1" ht="25.5" customHeight="1" x14ac:dyDescent="0.25">
      <c r="A2618" s="39">
        <v>2617</v>
      </c>
      <c r="B2618" s="5"/>
      <c r="C2618" s="5"/>
      <c r="D2618" s="5"/>
      <c r="E2618" s="6" t="str">
        <f>IFERROR(VLOOKUP(D2618,'Formato validacion'!$E$2:$F$131,2,0),"Escoja un ESM")</f>
        <v>Escoja un ESM</v>
      </c>
      <c r="F2618" s="31"/>
      <c r="G2618" s="5"/>
      <c r="H2618" s="5"/>
      <c r="I2618" s="5"/>
      <c r="J2618" s="5"/>
      <c r="K2618" s="5"/>
      <c r="L2618" s="6" t="str">
        <f>IFERROR(VLOOKUP(K2618,Tabla4[[ESPECIALIDADES]:[ÁREA DE LA ESPECIALIDAD]],2,0),"Escoja una especialidad")</f>
        <v>Escoja una especialidad</v>
      </c>
      <c r="M2618" s="5"/>
      <c r="N2618" s="5"/>
      <c r="O2618" s="5"/>
      <c r="P2618" s="6">
        <f>'Formato Productividad'!$M2618-'Formato Productividad'!$AI2618</f>
        <v>0</v>
      </c>
      <c r="Q2618" s="6" t="str">
        <f>IFERROR(VLOOKUP('Formato Productividad'!$K2618,Tabla4[],3,0),"Escoja una especialidad")</f>
        <v>Escoja una especialidad</v>
      </c>
      <c r="R2618" s="6" t="str">
        <f t="shared" si="160"/>
        <v>No aplica</v>
      </c>
      <c r="S2618" s="5"/>
      <c r="T2618" s="5"/>
      <c r="U2618" s="5"/>
      <c r="V2618" s="6">
        <f t="shared" si="161"/>
        <v>0</v>
      </c>
      <c r="W2618" s="6" t="str">
        <f t="shared" si="162"/>
        <v>No aplica</v>
      </c>
      <c r="X2618" s="35" t="str">
        <f t="shared" si="163"/>
        <v>No aplica</v>
      </c>
      <c r="Y2618" s="37"/>
      <c r="Z2618" s="38"/>
      <c r="AA2618" s="36"/>
      <c r="AB2618" s="38"/>
      <c r="AC2618" s="37"/>
      <c r="AD2618" s="38"/>
      <c r="AE2618" s="37"/>
      <c r="AF2618" s="38"/>
      <c r="AG2618" s="37"/>
      <c r="AH2618" s="38"/>
      <c r="AI2618" s="36"/>
      <c r="AJ2618" s="5"/>
      <c r="AK2618" s="5"/>
      <c r="AL2618" s="6">
        <f>IFERROR('Formato Productividad'!$Y2618+'Formato Productividad'!$AA2618+'Formato Productividad'!$AC2618,0)+'Formato Productividad'!$AE2618</f>
        <v>0</v>
      </c>
      <c r="AM2618" s="6">
        <f>IFERROR((('Formato Productividad'!$T2618+'Formato Productividad'!$V2618+'Formato Productividad'!$U2618)/'Formato Productividad'!$Q2618),0)+'Formato Productividad'!$AL2618</f>
        <v>0</v>
      </c>
      <c r="AN2618" s="7">
        <f>IFERROR(('Formato Productividad'!$AM2618/'Formato Productividad'!$N2618)*('Formato Productividad'!$N2618/'Formato Productividad'!$P2618),0)</f>
        <v>0</v>
      </c>
      <c r="AO2618" s="7">
        <f>IFERROR(('Formato Productividad'!$AG2618/'Formato Productividad'!$O2618)*('Formato Productividad'!$O2618/'Formato Productividad'!$P2618),0)</f>
        <v>0</v>
      </c>
      <c r="AP2618" s="7">
        <f>'Formato Productividad'!$AN2618+'Formato Productividad'!$AO2618</f>
        <v>0</v>
      </c>
      <c r="AQ2618" s="5"/>
      <c r="AR2618" s="7">
        <f>IFERROR('Formato Productividad'!$AM2618/'Formato Productividad'!$N2618,0)</f>
        <v>0</v>
      </c>
      <c r="AS2618" s="7">
        <f>IFERROR('Formato Productividad'!$AG2618/'Formato Productividad'!$O2618,0)</f>
        <v>0</v>
      </c>
      <c r="AT2618" s="71">
        <f>IFERROR('Formato Productividad'!$AI2618/'Formato Productividad'!$M2618,0)</f>
        <v>0</v>
      </c>
      <c r="AU2618" s="74"/>
    </row>
    <row r="2619" spans="1:47" s="33" customFormat="1" ht="25.5" customHeight="1" x14ac:dyDescent="0.25">
      <c r="A2619" s="39">
        <v>2618</v>
      </c>
      <c r="B2619" s="5"/>
      <c r="C2619" s="5"/>
      <c r="D2619" s="5"/>
      <c r="E2619" s="6" t="str">
        <f>IFERROR(VLOOKUP(D2619,'Formato validacion'!$E$2:$F$131,2,0),"Escoja un ESM")</f>
        <v>Escoja un ESM</v>
      </c>
      <c r="F2619" s="31"/>
      <c r="G2619" s="5"/>
      <c r="H2619" s="5"/>
      <c r="I2619" s="5"/>
      <c r="J2619" s="5"/>
      <c r="K2619" s="5"/>
      <c r="L2619" s="6" t="str">
        <f>IFERROR(VLOOKUP(K2619,Tabla4[[ESPECIALIDADES]:[ÁREA DE LA ESPECIALIDAD]],2,0),"Escoja una especialidad")</f>
        <v>Escoja una especialidad</v>
      </c>
      <c r="M2619" s="5"/>
      <c r="N2619" s="5"/>
      <c r="O2619" s="5"/>
      <c r="P2619" s="6">
        <f>'Formato Productividad'!$M2619-'Formato Productividad'!$AI2619</f>
        <v>0</v>
      </c>
      <c r="Q2619" s="6" t="str">
        <f>IFERROR(VLOOKUP('Formato Productividad'!$K2619,Tabla4[],3,0),"Escoja una especialidad")</f>
        <v>Escoja una especialidad</v>
      </c>
      <c r="R2619" s="6" t="str">
        <f t="shared" si="160"/>
        <v>No aplica</v>
      </c>
      <c r="S2619" s="5"/>
      <c r="T2619" s="5"/>
      <c r="U2619" s="5"/>
      <c r="V2619" s="6">
        <f t="shared" si="161"/>
        <v>0</v>
      </c>
      <c r="W2619" s="6" t="str">
        <f t="shared" si="162"/>
        <v>No aplica</v>
      </c>
      <c r="X2619" s="35" t="str">
        <f t="shared" si="163"/>
        <v>No aplica</v>
      </c>
      <c r="Y2619" s="37"/>
      <c r="Z2619" s="38"/>
      <c r="AA2619" s="36"/>
      <c r="AB2619" s="38"/>
      <c r="AC2619" s="37"/>
      <c r="AD2619" s="38"/>
      <c r="AE2619" s="37"/>
      <c r="AF2619" s="38"/>
      <c r="AG2619" s="37"/>
      <c r="AH2619" s="38"/>
      <c r="AI2619" s="36"/>
      <c r="AJ2619" s="5"/>
      <c r="AK2619" s="5"/>
      <c r="AL2619" s="6">
        <f>IFERROR('Formato Productividad'!$Y2619+'Formato Productividad'!$AA2619+'Formato Productividad'!$AC2619,0)+'Formato Productividad'!$AE2619</f>
        <v>0</v>
      </c>
      <c r="AM2619" s="6">
        <f>IFERROR((('Formato Productividad'!$T2619+'Formato Productividad'!$V2619+'Formato Productividad'!$U2619)/'Formato Productividad'!$Q2619),0)+'Formato Productividad'!$AL2619</f>
        <v>0</v>
      </c>
      <c r="AN2619" s="7">
        <f>IFERROR(('Formato Productividad'!$AM2619/'Formato Productividad'!$N2619)*('Formato Productividad'!$N2619/'Formato Productividad'!$P2619),0)</f>
        <v>0</v>
      </c>
      <c r="AO2619" s="7">
        <f>IFERROR(('Formato Productividad'!$AG2619/'Formato Productividad'!$O2619)*('Formato Productividad'!$O2619/'Formato Productividad'!$P2619),0)</f>
        <v>0</v>
      </c>
      <c r="AP2619" s="7">
        <f>'Formato Productividad'!$AN2619+'Formato Productividad'!$AO2619</f>
        <v>0</v>
      </c>
      <c r="AQ2619" s="5"/>
      <c r="AR2619" s="7">
        <f>IFERROR('Formato Productividad'!$AM2619/'Formato Productividad'!$N2619,0)</f>
        <v>0</v>
      </c>
      <c r="AS2619" s="7">
        <f>IFERROR('Formato Productividad'!$AG2619/'Formato Productividad'!$O2619,0)</f>
        <v>0</v>
      </c>
      <c r="AT2619" s="71">
        <f>IFERROR('Formato Productividad'!$AI2619/'Formato Productividad'!$M2619,0)</f>
        <v>0</v>
      </c>
      <c r="AU2619" s="74"/>
    </row>
    <row r="2620" spans="1:47" s="33" customFormat="1" ht="25.5" customHeight="1" x14ac:dyDescent="0.25">
      <c r="A2620" s="39">
        <v>2619</v>
      </c>
      <c r="B2620" s="5"/>
      <c r="C2620" s="5"/>
      <c r="D2620" s="5"/>
      <c r="E2620" s="6" t="str">
        <f>IFERROR(VLOOKUP(D2620,'Formato validacion'!$E$2:$F$131,2,0),"Escoja un ESM")</f>
        <v>Escoja un ESM</v>
      </c>
      <c r="F2620" s="31"/>
      <c r="G2620" s="5"/>
      <c r="H2620" s="5"/>
      <c r="I2620" s="5"/>
      <c r="J2620" s="5"/>
      <c r="K2620" s="5"/>
      <c r="L2620" s="6" t="str">
        <f>IFERROR(VLOOKUP(K2620,Tabla4[[ESPECIALIDADES]:[ÁREA DE LA ESPECIALIDAD]],2,0),"Escoja una especialidad")</f>
        <v>Escoja una especialidad</v>
      </c>
      <c r="M2620" s="5"/>
      <c r="N2620" s="5"/>
      <c r="O2620" s="5"/>
      <c r="P2620" s="6">
        <f>'Formato Productividad'!$M2620-'Formato Productividad'!$AI2620</f>
        <v>0</v>
      </c>
      <c r="Q2620" s="6" t="str">
        <f>IFERROR(VLOOKUP('Formato Productividad'!$K2620,Tabla4[],3,0),"Escoja una especialidad")</f>
        <v>Escoja una especialidad</v>
      </c>
      <c r="R2620" s="6" t="str">
        <f t="shared" si="160"/>
        <v>No aplica</v>
      </c>
      <c r="S2620" s="5"/>
      <c r="T2620" s="5"/>
      <c r="U2620" s="5"/>
      <c r="V2620" s="6">
        <f t="shared" si="161"/>
        <v>0</v>
      </c>
      <c r="W2620" s="6" t="str">
        <f t="shared" si="162"/>
        <v>No aplica</v>
      </c>
      <c r="X2620" s="35" t="str">
        <f t="shared" si="163"/>
        <v>No aplica</v>
      </c>
      <c r="Y2620" s="37"/>
      <c r="Z2620" s="38"/>
      <c r="AA2620" s="36"/>
      <c r="AB2620" s="38"/>
      <c r="AC2620" s="37"/>
      <c r="AD2620" s="38"/>
      <c r="AE2620" s="37"/>
      <c r="AF2620" s="38"/>
      <c r="AG2620" s="37"/>
      <c r="AH2620" s="38"/>
      <c r="AI2620" s="36"/>
      <c r="AJ2620" s="5"/>
      <c r="AK2620" s="5"/>
      <c r="AL2620" s="6">
        <f>IFERROR('Formato Productividad'!$Y2620+'Formato Productividad'!$AA2620+'Formato Productividad'!$AC2620,0)+'Formato Productividad'!$AE2620</f>
        <v>0</v>
      </c>
      <c r="AM2620" s="6">
        <f>IFERROR((('Formato Productividad'!$T2620+'Formato Productividad'!$V2620+'Formato Productividad'!$U2620)/'Formato Productividad'!$Q2620),0)+'Formato Productividad'!$AL2620</f>
        <v>0</v>
      </c>
      <c r="AN2620" s="7">
        <f>IFERROR(('Formato Productividad'!$AM2620/'Formato Productividad'!$N2620)*('Formato Productividad'!$N2620/'Formato Productividad'!$P2620),0)</f>
        <v>0</v>
      </c>
      <c r="AO2620" s="7">
        <f>IFERROR(('Formato Productividad'!$AG2620/'Formato Productividad'!$O2620)*('Formato Productividad'!$O2620/'Formato Productividad'!$P2620),0)</f>
        <v>0</v>
      </c>
      <c r="AP2620" s="7">
        <f>'Formato Productividad'!$AN2620+'Formato Productividad'!$AO2620</f>
        <v>0</v>
      </c>
      <c r="AQ2620" s="5"/>
      <c r="AR2620" s="7">
        <f>IFERROR('Formato Productividad'!$AM2620/'Formato Productividad'!$N2620,0)</f>
        <v>0</v>
      </c>
      <c r="AS2620" s="7">
        <f>IFERROR('Formato Productividad'!$AG2620/'Formato Productividad'!$O2620,0)</f>
        <v>0</v>
      </c>
      <c r="AT2620" s="71">
        <f>IFERROR('Formato Productividad'!$AI2620/'Formato Productividad'!$M2620,0)</f>
        <v>0</v>
      </c>
      <c r="AU2620" s="74"/>
    </row>
    <row r="2621" spans="1:47" s="33" customFormat="1" ht="25.5" customHeight="1" x14ac:dyDescent="0.25">
      <c r="A2621" s="39">
        <v>2620</v>
      </c>
      <c r="B2621" s="5"/>
      <c r="C2621" s="5"/>
      <c r="D2621" s="5"/>
      <c r="E2621" s="6" t="str">
        <f>IFERROR(VLOOKUP(D2621,'Formato validacion'!$E$2:$F$131,2,0),"Escoja un ESM")</f>
        <v>Escoja un ESM</v>
      </c>
      <c r="F2621" s="31"/>
      <c r="G2621" s="5"/>
      <c r="H2621" s="5"/>
      <c r="I2621" s="5"/>
      <c r="J2621" s="5"/>
      <c r="K2621" s="5"/>
      <c r="L2621" s="6" t="str">
        <f>IFERROR(VLOOKUP(K2621,Tabla4[[ESPECIALIDADES]:[ÁREA DE LA ESPECIALIDAD]],2,0),"Escoja una especialidad")</f>
        <v>Escoja una especialidad</v>
      </c>
      <c r="M2621" s="5"/>
      <c r="N2621" s="5"/>
      <c r="O2621" s="5"/>
      <c r="P2621" s="6">
        <f>'Formato Productividad'!$M2621-'Formato Productividad'!$AI2621</f>
        <v>0</v>
      </c>
      <c r="Q2621" s="6" t="str">
        <f>IFERROR(VLOOKUP('Formato Productividad'!$K2621,Tabla4[],3,0),"Escoja una especialidad")</f>
        <v>Escoja una especialidad</v>
      </c>
      <c r="R2621" s="6" t="str">
        <f t="shared" si="160"/>
        <v>No aplica</v>
      </c>
      <c r="S2621" s="5"/>
      <c r="T2621" s="5"/>
      <c r="U2621" s="5"/>
      <c r="V2621" s="6">
        <f t="shared" si="161"/>
        <v>0</v>
      </c>
      <c r="W2621" s="6" t="str">
        <f t="shared" si="162"/>
        <v>No aplica</v>
      </c>
      <c r="X2621" s="35" t="str">
        <f t="shared" si="163"/>
        <v>No aplica</v>
      </c>
      <c r="Y2621" s="37"/>
      <c r="Z2621" s="38"/>
      <c r="AA2621" s="36"/>
      <c r="AB2621" s="38"/>
      <c r="AC2621" s="37"/>
      <c r="AD2621" s="38"/>
      <c r="AE2621" s="37"/>
      <c r="AF2621" s="38"/>
      <c r="AG2621" s="37"/>
      <c r="AH2621" s="38"/>
      <c r="AI2621" s="36"/>
      <c r="AJ2621" s="5"/>
      <c r="AK2621" s="5"/>
      <c r="AL2621" s="6">
        <f>IFERROR('Formato Productividad'!$Y2621+'Formato Productividad'!$AA2621+'Formato Productividad'!$AC2621,0)+'Formato Productividad'!$AE2621</f>
        <v>0</v>
      </c>
      <c r="AM2621" s="6">
        <f>IFERROR((('Formato Productividad'!$T2621+'Formato Productividad'!$V2621+'Formato Productividad'!$U2621)/'Formato Productividad'!$Q2621),0)+'Formato Productividad'!$AL2621</f>
        <v>0</v>
      </c>
      <c r="AN2621" s="7">
        <f>IFERROR(('Formato Productividad'!$AM2621/'Formato Productividad'!$N2621)*('Formato Productividad'!$N2621/'Formato Productividad'!$P2621),0)</f>
        <v>0</v>
      </c>
      <c r="AO2621" s="7">
        <f>IFERROR(('Formato Productividad'!$AG2621/'Formato Productividad'!$O2621)*('Formato Productividad'!$O2621/'Formato Productividad'!$P2621),0)</f>
        <v>0</v>
      </c>
      <c r="AP2621" s="7">
        <f>'Formato Productividad'!$AN2621+'Formato Productividad'!$AO2621</f>
        <v>0</v>
      </c>
      <c r="AQ2621" s="5"/>
      <c r="AR2621" s="7">
        <f>IFERROR('Formato Productividad'!$AM2621/'Formato Productividad'!$N2621,0)</f>
        <v>0</v>
      </c>
      <c r="AS2621" s="7">
        <f>IFERROR('Formato Productividad'!$AG2621/'Formato Productividad'!$O2621,0)</f>
        <v>0</v>
      </c>
      <c r="AT2621" s="71">
        <f>IFERROR('Formato Productividad'!$AI2621/'Formato Productividad'!$M2621,0)</f>
        <v>0</v>
      </c>
      <c r="AU2621" s="74"/>
    </row>
    <row r="2622" spans="1:47" s="33" customFormat="1" ht="25.5" customHeight="1" x14ac:dyDescent="0.25">
      <c r="A2622" s="39">
        <v>2621</v>
      </c>
      <c r="B2622" s="5"/>
      <c r="C2622" s="5"/>
      <c r="D2622" s="5"/>
      <c r="E2622" s="6" t="str">
        <f>IFERROR(VLOOKUP(D2622,'Formato validacion'!$E$2:$F$131,2,0),"Escoja un ESM")</f>
        <v>Escoja un ESM</v>
      </c>
      <c r="F2622" s="31"/>
      <c r="G2622" s="5"/>
      <c r="H2622" s="5"/>
      <c r="I2622" s="5"/>
      <c r="J2622" s="5"/>
      <c r="K2622" s="5"/>
      <c r="L2622" s="6" t="str">
        <f>IFERROR(VLOOKUP(K2622,Tabla4[[ESPECIALIDADES]:[ÁREA DE LA ESPECIALIDAD]],2,0),"Escoja una especialidad")</f>
        <v>Escoja una especialidad</v>
      </c>
      <c r="M2622" s="5"/>
      <c r="N2622" s="5"/>
      <c r="O2622" s="5"/>
      <c r="P2622" s="6">
        <f>'Formato Productividad'!$M2622-'Formato Productividad'!$AI2622</f>
        <v>0</v>
      </c>
      <c r="Q2622" s="6" t="str">
        <f>IFERROR(VLOOKUP('Formato Productividad'!$K2622,Tabla4[],3,0),"Escoja una especialidad")</f>
        <v>Escoja una especialidad</v>
      </c>
      <c r="R2622" s="6" t="str">
        <f t="shared" si="160"/>
        <v>No aplica</v>
      </c>
      <c r="S2622" s="5"/>
      <c r="T2622" s="5"/>
      <c r="U2622" s="5"/>
      <c r="V2622" s="6">
        <f t="shared" si="161"/>
        <v>0</v>
      </c>
      <c r="W2622" s="6" t="str">
        <f t="shared" si="162"/>
        <v>No aplica</v>
      </c>
      <c r="X2622" s="35" t="str">
        <f t="shared" si="163"/>
        <v>No aplica</v>
      </c>
      <c r="Y2622" s="37"/>
      <c r="Z2622" s="38"/>
      <c r="AA2622" s="36"/>
      <c r="AB2622" s="38"/>
      <c r="AC2622" s="37"/>
      <c r="AD2622" s="38"/>
      <c r="AE2622" s="37"/>
      <c r="AF2622" s="38"/>
      <c r="AG2622" s="37"/>
      <c r="AH2622" s="38"/>
      <c r="AI2622" s="36"/>
      <c r="AJ2622" s="5"/>
      <c r="AK2622" s="5"/>
      <c r="AL2622" s="6">
        <f>IFERROR('Formato Productividad'!$Y2622+'Formato Productividad'!$AA2622+'Formato Productividad'!$AC2622,0)+'Formato Productividad'!$AE2622</f>
        <v>0</v>
      </c>
      <c r="AM2622" s="6">
        <f>IFERROR((('Formato Productividad'!$T2622+'Formato Productividad'!$V2622+'Formato Productividad'!$U2622)/'Formato Productividad'!$Q2622),0)+'Formato Productividad'!$AL2622</f>
        <v>0</v>
      </c>
      <c r="AN2622" s="7">
        <f>IFERROR(('Formato Productividad'!$AM2622/'Formato Productividad'!$N2622)*('Formato Productividad'!$N2622/'Formato Productividad'!$P2622),0)</f>
        <v>0</v>
      </c>
      <c r="AO2622" s="7">
        <f>IFERROR(('Formato Productividad'!$AG2622/'Formato Productividad'!$O2622)*('Formato Productividad'!$O2622/'Formato Productividad'!$P2622),0)</f>
        <v>0</v>
      </c>
      <c r="AP2622" s="7">
        <f>'Formato Productividad'!$AN2622+'Formato Productividad'!$AO2622</f>
        <v>0</v>
      </c>
      <c r="AQ2622" s="5"/>
      <c r="AR2622" s="7">
        <f>IFERROR('Formato Productividad'!$AM2622/'Formato Productividad'!$N2622,0)</f>
        <v>0</v>
      </c>
      <c r="AS2622" s="7">
        <f>IFERROR('Formato Productividad'!$AG2622/'Formato Productividad'!$O2622,0)</f>
        <v>0</v>
      </c>
      <c r="AT2622" s="71">
        <f>IFERROR('Formato Productividad'!$AI2622/'Formato Productividad'!$M2622,0)</f>
        <v>0</v>
      </c>
      <c r="AU2622" s="74"/>
    </row>
    <row r="2623" spans="1:47" s="33" customFormat="1" ht="25.5" customHeight="1" x14ac:dyDescent="0.25">
      <c r="A2623" s="39">
        <v>2622</v>
      </c>
      <c r="B2623" s="5"/>
      <c r="C2623" s="5"/>
      <c r="D2623" s="5"/>
      <c r="E2623" s="6" t="str">
        <f>IFERROR(VLOOKUP(D2623,'Formato validacion'!$E$2:$F$131,2,0),"Escoja un ESM")</f>
        <v>Escoja un ESM</v>
      </c>
      <c r="F2623" s="31"/>
      <c r="G2623" s="5"/>
      <c r="H2623" s="5"/>
      <c r="I2623" s="5"/>
      <c r="J2623" s="5"/>
      <c r="K2623" s="5"/>
      <c r="L2623" s="6" t="str">
        <f>IFERROR(VLOOKUP(K2623,Tabla4[[ESPECIALIDADES]:[ÁREA DE LA ESPECIALIDAD]],2,0),"Escoja una especialidad")</f>
        <v>Escoja una especialidad</v>
      </c>
      <c r="M2623" s="5"/>
      <c r="N2623" s="5"/>
      <c r="O2623" s="5"/>
      <c r="P2623" s="6">
        <f>'Formato Productividad'!$M2623-'Formato Productividad'!$AI2623</f>
        <v>0</v>
      </c>
      <c r="Q2623" s="6" t="str">
        <f>IFERROR(VLOOKUP('Formato Productividad'!$K2623,Tabla4[],3,0),"Escoja una especialidad")</f>
        <v>Escoja una especialidad</v>
      </c>
      <c r="R2623" s="6" t="str">
        <f t="shared" si="160"/>
        <v>No aplica</v>
      </c>
      <c r="S2623" s="5"/>
      <c r="T2623" s="5"/>
      <c r="U2623" s="5"/>
      <c r="V2623" s="6">
        <f t="shared" si="161"/>
        <v>0</v>
      </c>
      <c r="W2623" s="6" t="str">
        <f t="shared" si="162"/>
        <v>No aplica</v>
      </c>
      <c r="X2623" s="35" t="str">
        <f t="shared" si="163"/>
        <v>No aplica</v>
      </c>
      <c r="Y2623" s="37"/>
      <c r="Z2623" s="38"/>
      <c r="AA2623" s="36"/>
      <c r="AB2623" s="38"/>
      <c r="AC2623" s="37"/>
      <c r="AD2623" s="38"/>
      <c r="AE2623" s="37"/>
      <c r="AF2623" s="38"/>
      <c r="AG2623" s="37"/>
      <c r="AH2623" s="38"/>
      <c r="AI2623" s="36"/>
      <c r="AJ2623" s="5"/>
      <c r="AK2623" s="5"/>
      <c r="AL2623" s="6">
        <f>IFERROR('Formato Productividad'!$Y2623+'Formato Productividad'!$AA2623+'Formato Productividad'!$AC2623,0)+'Formato Productividad'!$AE2623</f>
        <v>0</v>
      </c>
      <c r="AM2623" s="6">
        <f>IFERROR((('Formato Productividad'!$T2623+'Formato Productividad'!$V2623+'Formato Productividad'!$U2623)/'Formato Productividad'!$Q2623),0)+'Formato Productividad'!$AL2623</f>
        <v>0</v>
      </c>
      <c r="AN2623" s="7">
        <f>IFERROR(('Formato Productividad'!$AM2623/'Formato Productividad'!$N2623)*('Formato Productividad'!$N2623/'Formato Productividad'!$P2623),0)</f>
        <v>0</v>
      </c>
      <c r="AO2623" s="7">
        <f>IFERROR(('Formato Productividad'!$AG2623/'Formato Productividad'!$O2623)*('Formato Productividad'!$O2623/'Formato Productividad'!$P2623),0)</f>
        <v>0</v>
      </c>
      <c r="AP2623" s="7">
        <f>'Formato Productividad'!$AN2623+'Formato Productividad'!$AO2623</f>
        <v>0</v>
      </c>
      <c r="AQ2623" s="5"/>
      <c r="AR2623" s="7">
        <f>IFERROR('Formato Productividad'!$AM2623/'Formato Productividad'!$N2623,0)</f>
        <v>0</v>
      </c>
      <c r="AS2623" s="7">
        <f>IFERROR('Formato Productividad'!$AG2623/'Formato Productividad'!$O2623,0)</f>
        <v>0</v>
      </c>
      <c r="AT2623" s="71">
        <f>IFERROR('Formato Productividad'!$AI2623/'Formato Productividad'!$M2623,0)</f>
        <v>0</v>
      </c>
      <c r="AU2623" s="74"/>
    </row>
    <row r="2624" spans="1:47" s="33" customFormat="1" ht="25.5" customHeight="1" x14ac:dyDescent="0.25">
      <c r="A2624" s="39">
        <v>2623</v>
      </c>
      <c r="B2624" s="5"/>
      <c r="C2624" s="5"/>
      <c r="D2624" s="5"/>
      <c r="E2624" s="6" t="str">
        <f>IFERROR(VLOOKUP(D2624,'Formato validacion'!$E$2:$F$131,2,0),"Escoja un ESM")</f>
        <v>Escoja un ESM</v>
      </c>
      <c r="F2624" s="31"/>
      <c r="G2624" s="5"/>
      <c r="H2624" s="5"/>
      <c r="I2624" s="5"/>
      <c r="J2624" s="5"/>
      <c r="K2624" s="5"/>
      <c r="L2624" s="6" t="str">
        <f>IFERROR(VLOOKUP(K2624,Tabla4[[ESPECIALIDADES]:[ÁREA DE LA ESPECIALIDAD]],2,0),"Escoja una especialidad")</f>
        <v>Escoja una especialidad</v>
      </c>
      <c r="M2624" s="5"/>
      <c r="N2624" s="5"/>
      <c r="O2624" s="5"/>
      <c r="P2624" s="6">
        <f>'Formato Productividad'!$M2624-'Formato Productividad'!$AI2624</f>
        <v>0</v>
      </c>
      <c r="Q2624" s="6" t="str">
        <f>IFERROR(VLOOKUP('Formato Productividad'!$K2624,Tabla4[],3,0),"Escoja una especialidad")</f>
        <v>Escoja una especialidad</v>
      </c>
      <c r="R2624" s="6" t="str">
        <f t="shared" si="160"/>
        <v>No aplica</v>
      </c>
      <c r="S2624" s="5"/>
      <c r="T2624" s="5"/>
      <c r="U2624" s="5"/>
      <c r="V2624" s="6">
        <f t="shared" si="161"/>
        <v>0</v>
      </c>
      <c r="W2624" s="6" t="str">
        <f t="shared" si="162"/>
        <v>No aplica</v>
      </c>
      <c r="X2624" s="35" t="str">
        <f t="shared" si="163"/>
        <v>No aplica</v>
      </c>
      <c r="Y2624" s="37"/>
      <c r="Z2624" s="38"/>
      <c r="AA2624" s="36"/>
      <c r="AB2624" s="38"/>
      <c r="AC2624" s="37"/>
      <c r="AD2624" s="38"/>
      <c r="AE2624" s="37"/>
      <c r="AF2624" s="38"/>
      <c r="AG2624" s="37"/>
      <c r="AH2624" s="38"/>
      <c r="AI2624" s="36"/>
      <c r="AJ2624" s="5"/>
      <c r="AK2624" s="5"/>
      <c r="AL2624" s="6">
        <f>IFERROR('Formato Productividad'!$Y2624+'Formato Productividad'!$AA2624+'Formato Productividad'!$AC2624,0)+'Formato Productividad'!$AE2624</f>
        <v>0</v>
      </c>
      <c r="AM2624" s="6">
        <f>IFERROR((('Formato Productividad'!$T2624+'Formato Productividad'!$V2624+'Formato Productividad'!$U2624)/'Formato Productividad'!$Q2624),0)+'Formato Productividad'!$AL2624</f>
        <v>0</v>
      </c>
      <c r="AN2624" s="7">
        <f>IFERROR(('Formato Productividad'!$AM2624/'Formato Productividad'!$N2624)*('Formato Productividad'!$N2624/'Formato Productividad'!$P2624),0)</f>
        <v>0</v>
      </c>
      <c r="AO2624" s="7">
        <f>IFERROR(('Formato Productividad'!$AG2624/'Formato Productividad'!$O2624)*('Formato Productividad'!$O2624/'Formato Productividad'!$P2624),0)</f>
        <v>0</v>
      </c>
      <c r="AP2624" s="7">
        <f>'Formato Productividad'!$AN2624+'Formato Productividad'!$AO2624</f>
        <v>0</v>
      </c>
      <c r="AQ2624" s="5"/>
      <c r="AR2624" s="7">
        <f>IFERROR('Formato Productividad'!$AM2624/'Formato Productividad'!$N2624,0)</f>
        <v>0</v>
      </c>
      <c r="AS2624" s="7">
        <f>IFERROR('Formato Productividad'!$AG2624/'Formato Productividad'!$O2624,0)</f>
        <v>0</v>
      </c>
      <c r="AT2624" s="71">
        <f>IFERROR('Formato Productividad'!$AI2624/'Formato Productividad'!$M2624,0)</f>
        <v>0</v>
      </c>
      <c r="AU2624" s="74"/>
    </row>
    <row r="2625" spans="1:47" s="33" customFormat="1" ht="25.5" customHeight="1" x14ac:dyDescent="0.25">
      <c r="A2625" s="39">
        <v>2624</v>
      </c>
      <c r="B2625" s="5"/>
      <c r="C2625" s="5"/>
      <c r="D2625" s="5"/>
      <c r="E2625" s="6" t="str">
        <f>IFERROR(VLOOKUP(D2625,'Formato validacion'!$E$2:$F$131,2,0),"Escoja un ESM")</f>
        <v>Escoja un ESM</v>
      </c>
      <c r="F2625" s="31"/>
      <c r="G2625" s="5"/>
      <c r="H2625" s="5"/>
      <c r="I2625" s="5"/>
      <c r="J2625" s="5"/>
      <c r="K2625" s="5"/>
      <c r="L2625" s="6" t="str">
        <f>IFERROR(VLOOKUP(K2625,Tabla4[[ESPECIALIDADES]:[ÁREA DE LA ESPECIALIDAD]],2,0),"Escoja una especialidad")</f>
        <v>Escoja una especialidad</v>
      </c>
      <c r="M2625" s="5"/>
      <c r="N2625" s="5"/>
      <c r="O2625" s="5"/>
      <c r="P2625" s="6">
        <f>'Formato Productividad'!$M2625-'Formato Productividad'!$AI2625</f>
        <v>0</v>
      </c>
      <c r="Q2625" s="6" t="str">
        <f>IFERROR(VLOOKUP('Formato Productividad'!$K2625,Tabla4[],3,0),"Escoja una especialidad")</f>
        <v>Escoja una especialidad</v>
      </c>
      <c r="R2625" s="6" t="str">
        <f t="shared" si="160"/>
        <v>No aplica</v>
      </c>
      <c r="S2625" s="5"/>
      <c r="T2625" s="5"/>
      <c r="U2625" s="5"/>
      <c r="V2625" s="6">
        <f t="shared" si="161"/>
        <v>0</v>
      </c>
      <c r="W2625" s="6" t="str">
        <f t="shared" si="162"/>
        <v>No aplica</v>
      </c>
      <c r="X2625" s="35" t="str">
        <f t="shared" si="163"/>
        <v>No aplica</v>
      </c>
      <c r="Y2625" s="37"/>
      <c r="Z2625" s="38"/>
      <c r="AA2625" s="36"/>
      <c r="AB2625" s="38"/>
      <c r="AC2625" s="37"/>
      <c r="AD2625" s="38"/>
      <c r="AE2625" s="37"/>
      <c r="AF2625" s="38"/>
      <c r="AG2625" s="37"/>
      <c r="AH2625" s="38"/>
      <c r="AI2625" s="36"/>
      <c r="AJ2625" s="5"/>
      <c r="AK2625" s="5"/>
      <c r="AL2625" s="6">
        <f>IFERROR('Formato Productividad'!$Y2625+'Formato Productividad'!$AA2625+'Formato Productividad'!$AC2625,0)+'Formato Productividad'!$AE2625</f>
        <v>0</v>
      </c>
      <c r="AM2625" s="6">
        <f>IFERROR((('Formato Productividad'!$T2625+'Formato Productividad'!$V2625+'Formato Productividad'!$U2625)/'Formato Productividad'!$Q2625),0)+'Formato Productividad'!$AL2625</f>
        <v>0</v>
      </c>
      <c r="AN2625" s="7">
        <f>IFERROR(('Formato Productividad'!$AM2625/'Formato Productividad'!$N2625)*('Formato Productividad'!$N2625/'Formato Productividad'!$P2625),0)</f>
        <v>0</v>
      </c>
      <c r="AO2625" s="7">
        <f>IFERROR(('Formato Productividad'!$AG2625/'Formato Productividad'!$O2625)*('Formato Productividad'!$O2625/'Formato Productividad'!$P2625),0)</f>
        <v>0</v>
      </c>
      <c r="AP2625" s="7">
        <f>'Formato Productividad'!$AN2625+'Formato Productividad'!$AO2625</f>
        <v>0</v>
      </c>
      <c r="AQ2625" s="5"/>
      <c r="AR2625" s="7">
        <f>IFERROR('Formato Productividad'!$AM2625/'Formato Productividad'!$N2625,0)</f>
        <v>0</v>
      </c>
      <c r="AS2625" s="7">
        <f>IFERROR('Formato Productividad'!$AG2625/'Formato Productividad'!$O2625,0)</f>
        <v>0</v>
      </c>
      <c r="AT2625" s="71">
        <f>IFERROR('Formato Productividad'!$AI2625/'Formato Productividad'!$M2625,0)</f>
        <v>0</v>
      </c>
      <c r="AU2625" s="74"/>
    </row>
    <row r="2626" spans="1:47" s="33" customFormat="1" ht="25.5" customHeight="1" x14ac:dyDescent="0.25">
      <c r="A2626" s="39">
        <v>2625</v>
      </c>
      <c r="B2626" s="5"/>
      <c r="C2626" s="5"/>
      <c r="D2626" s="5"/>
      <c r="E2626" s="6" t="str">
        <f>IFERROR(VLOOKUP(D2626,'Formato validacion'!$E$2:$F$131,2,0),"Escoja un ESM")</f>
        <v>Escoja un ESM</v>
      </c>
      <c r="F2626" s="31"/>
      <c r="G2626" s="5"/>
      <c r="H2626" s="5"/>
      <c r="I2626" s="5"/>
      <c r="J2626" s="5"/>
      <c r="K2626" s="5"/>
      <c r="L2626" s="6" t="str">
        <f>IFERROR(VLOOKUP(K2626,Tabla4[[ESPECIALIDADES]:[ÁREA DE LA ESPECIALIDAD]],2,0),"Escoja una especialidad")</f>
        <v>Escoja una especialidad</v>
      </c>
      <c r="M2626" s="5"/>
      <c r="N2626" s="5"/>
      <c r="O2626" s="5"/>
      <c r="P2626" s="6">
        <f>'Formato Productividad'!$M2626-'Formato Productividad'!$AI2626</f>
        <v>0</v>
      </c>
      <c r="Q2626" s="6" t="str">
        <f>IFERROR(VLOOKUP('Formato Productividad'!$K2626,Tabla4[],3,0),"Escoja una especialidad")</f>
        <v>Escoja una especialidad</v>
      </c>
      <c r="R2626" s="6" t="str">
        <f t="shared" si="160"/>
        <v>No aplica</v>
      </c>
      <c r="S2626" s="5"/>
      <c r="T2626" s="5"/>
      <c r="U2626" s="5"/>
      <c r="V2626" s="6">
        <f t="shared" si="161"/>
        <v>0</v>
      </c>
      <c r="W2626" s="6" t="str">
        <f t="shared" si="162"/>
        <v>No aplica</v>
      </c>
      <c r="X2626" s="35" t="str">
        <f t="shared" si="163"/>
        <v>No aplica</v>
      </c>
      <c r="Y2626" s="37"/>
      <c r="Z2626" s="38"/>
      <c r="AA2626" s="36"/>
      <c r="AB2626" s="38"/>
      <c r="AC2626" s="37"/>
      <c r="AD2626" s="38"/>
      <c r="AE2626" s="37"/>
      <c r="AF2626" s="38"/>
      <c r="AG2626" s="37"/>
      <c r="AH2626" s="38"/>
      <c r="AI2626" s="36"/>
      <c r="AJ2626" s="5"/>
      <c r="AK2626" s="5"/>
      <c r="AL2626" s="6">
        <f>IFERROR('Formato Productividad'!$Y2626+'Formato Productividad'!$AA2626+'Formato Productividad'!$AC2626,0)+'Formato Productividad'!$AE2626</f>
        <v>0</v>
      </c>
      <c r="AM2626" s="6">
        <f>IFERROR((('Formato Productividad'!$T2626+'Formato Productividad'!$V2626+'Formato Productividad'!$U2626)/'Formato Productividad'!$Q2626),0)+'Formato Productividad'!$AL2626</f>
        <v>0</v>
      </c>
      <c r="AN2626" s="7">
        <f>IFERROR(('Formato Productividad'!$AM2626/'Formato Productividad'!$N2626)*('Formato Productividad'!$N2626/'Formato Productividad'!$P2626),0)</f>
        <v>0</v>
      </c>
      <c r="AO2626" s="7">
        <f>IFERROR(('Formato Productividad'!$AG2626/'Formato Productividad'!$O2626)*('Formato Productividad'!$O2626/'Formato Productividad'!$P2626),0)</f>
        <v>0</v>
      </c>
      <c r="AP2626" s="7">
        <f>'Formato Productividad'!$AN2626+'Formato Productividad'!$AO2626</f>
        <v>0</v>
      </c>
      <c r="AQ2626" s="5"/>
      <c r="AR2626" s="7">
        <f>IFERROR('Formato Productividad'!$AM2626/'Formato Productividad'!$N2626,0)</f>
        <v>0</v>
      </c>
      <c r="AS2626" s="7">
        <f>IFERROR('Formato Productividad'!$AG2626/'Formato Productividad'!$O2626,0)</f>
        <v>0</v>
      </c>
      <c r="AT2626" s="71">
        <f>IFERROR('Formato Productividad'!$AI2626/'Formato Productividad'!$M2626,0)</f>
        <v>0</v>
      </c>
      <c r="AU2626" s="74"/>
    </row>
    <row r="2627" spans="1:47" s="33" customFormat="1" ht="25.5" customHeight="1" x14ac:dyDescent="0.25">
      <c r="A2627" s="39">
        <v>2626</v>
      </c>
      <c r="B2627" s="5"/>
      <c r="C2627" s="5"/>
      <c r="D2627" s="5"/>
      <c r="E2627" s="6" t="str">
        <f>IFERROR(VLOOKUP(D2627,'Formato validacion'!$E$2:$F$131,2,0),"Escoja un ESM")</f>
        <v>Escoja un ESM</v>
      </c>
      <c r="F2627" s="31"/>
      <c r="G2627" s="5"/>
      <c r="H2627" s="5"/>
      <c r="I2627" s="5"/>
      <c r="J2627" s="5"/>
      <c r="K2627" s="5"/>
      <c r="L2627" s="6" t="str">
        <f>IFERROR(VLOOKUP(K2627,Tabla4[[ESPECIALIDADES]:[ÁREA DE LA ESPECIALIDAD]],2,0),"Escoja una especialidad")</f>
        <v>Escoja una especialidad</v>
      </c>
      <c r="M2627" s="5"/>
      <c r="N2627" s="5"/>
      <c r="O2627" s="5"/>
      <c r="P2627" s="6">
        <f>'Formato Productividad'!$M2627-'Formato Productividad'!$AI2627</f>
        <v>0</v>
      </c>
      <c r="Q2627" s="6" t="str">
        <f>IFERROR(VLOOKUP('Formato Productividad'!$K2627,Tabla4[],3,0),"Escoja una especialidad")</f>
        <v>Escoja una especialidad</v>
      </c>
      <c r="R2627" s="6" t="str">
        <f t="shared" ref="R2627:R2690" si="164">IFERROR(N2627*Q2627,"No aplica")</f>
        <v>No aplica</v>
      </c>
      <c r="S2627" s="5"/>
      <c r="T2627" s="5"/>
      <c r="U2627" s="5"/>
      <c r="V2627" s="6">
        <f t="shared" ref="V2627:V2690" si="165">S2627-T2627</f>
        <v>0</v>
      </c>
      <c r="W2627" s="6" t="str">
        <f t="shared" ref="W2627:W2690" si="166">IFERROR((N2627*Q2627)-S2627,"No aplica")</f>
        <v>No aplica</v>
      </c>
      <c r="X2627" s="35" t="str">
        <f t="shared" ref="X2627:X2690" si="167">IF(S2627&lt;&gt;0,V2627-U2627,R2627)</f>
        <v>No aplica</v>
      </c>
      <c r="Y2627" s="37"/>
      <c r="Z2627" s="38"/>
      <c r="AA2627" s="36"/>
      <c r="AB2627" s="38"/>
      <c r="AC2627" s="37"/>
      <c r="AD2627" s="38"/>
      <c r="AE2627" s="37"/>
      <c r="AF2627" s="38"/>
      <c r="AG2627" s="37"/>
      <c r="AH2627" s="38"/>
      <c r="AI2627" s="36"/>
      <c r="AJ2627" s="5"/>
      <c r="AK2627" s="5"/>
      <c r="AL2627" s="6">
        <f>IFERROR('Formato Productividad'!$Y2627+'Formato Productividad'!$AA2627+'Formato Productividad'!$AC2627,0)+'Formato Productividad'!$AE2627</f>
        <v>0</v>
      </c>
      <c r="AM2627" s="6">
        <f>IFERROR((('Formato Productividad'!$T2627+'Formato Productividad'!$V2627+'Formato Productividad'!$U2627)/'Formato Productividad'!$Q2627),0)+'Formato Productividad'!$AL2627</f>
        <v>0</v>
      </c>
      <c r="AN2627" s="7">
        <f>IFERROR(('Formato Productividad'!$AM2627/'Formato Productividad'!$N2627)*('Formato Productividad'!$N2627/'Formato Productividad'!$P2627),0)</f>
        <v>0</v>
      </c>
      <c r="AO2627" s="7">
        <f>IFERROR(('Formato Productividad'!$AG2627/'Formato Productividad'!$O2627)*('Formato Productividad'!$O2627/'Formato Productividad'!$P2627),0)</f>
        <v>0</v>
      </c>
      <c r="AP2627" s="7">
        <f>'Formato Productividad'!$AN2627+'Formato Productividad'!$AO2627</f>
        <v>0</v>
      </c>
      <c r="AQ2627" s="5"/>
      <c r="AR2627" s="7">
        <f>IFERROR('Formato Productividad'!$AM2627/'Formato Productividad'!$N2627,0)</f>
        <v>0</v>
      </c>
      <c r="AS2627" s="7">
        <f>IFERROR('Formato Productividad'!$AG2627/'Formato Productividad'!$O2627,0)</f>
        <v>0</v>
      </c>
      <c r="AT2627" s="71">
        <f>IFERROR('Formato Productividad'!$AI2627/'Formato Productividad'!$M2627,0)</f>
        <v>0</v>
      </c>
      <c r="AU2627" s="74"/>
    </row>
    <row r="2628" spans="1:47" s="33" customFormat="1" ht="25.5" customHeight="1" x14ac:dyDescent="0.25">
      <c r="A2628" s="39">
        <v>2627</v>
      </c>
      <c r="B2628" s="5"/>
      <c r="C2628" s="5"/>
      <c r="D2628" s="5"/>
      <c r="E2628" s="6" t="str">
        <f>IFERROR(VLOOKUP(D2628,'Formato validacion'!$E$2:$F$131,2,0),"Escoja un ESM")</f>
        <v>Escoja un ESM</v>
      </c>
      <c r="F2628" s="31"/>
      <c r="G2628" s="5"/>
      <c r="H2628" s="5"/>
      <c r="I2628" s="5"/>
      <c r="J2628" s="5"/>
      <c r="K2628" s="5"/>
      <c r="L2628" s="6" t="str">
        <f>IFERROR(VLOOKUP(K2628,Tabla4[[ESPECIALIDADES]:[ÁREA DE LA ESPECIALIDAD]],2,0),"Escoja una especialidad")</f>
        <v>Escoja una especialidad</v>
      </c>
      <c r="M2628" s="5"/>
      <c r="N2628" s="5"/>
      <c r="O2628" s="5"/>
      <c r="P2628" s="6">
        <f>'Formato Productividad'!$M2628-'Formato Productividad'!$AI2628</f>
        <v>0</v>
      </c>
      <c r="Q2628" s="6" t="str">
        <f>IFERROR(VLOOKUP('Formato Productividad'!$K2628,Tabla4[],3,0),"Escoja una especialidad")</f>
        <v>Escoja una especialidad</v>
      </c>
      <c r="R2628" s="6" t="str">
        <f t="shared" si="164"/>
        <v>No aplica</v>
      </c>
      <c r="S2628" s="5"/>
      <c r="T2628" s="5"/>
      <c r="U2628" s="5"/>
      <c r="V2628" s="6">
        <f t="shared" si="165"/>
        <v>0</v>
      </c>
      <c r="W2628" s="6" t="str">
        <f t="shared" si="166"/>
        <v>No aplica</v>
      </c>
      <c r="X2628" s="35" t="str">
        <f t="shared" si="167"/>
        <v>No aplica</v>
      </c>
      <c r="Y2628" s="37"/>
      <c r="Z2628" s="38"/>
      <c r="AA2628" s="36"/>
      <c r="AB2628" s="38"/>
      <c r="AC2628" s="37"/>
      <c r="AD2628" s="38"/>
      <c r="AE2628" s="37"/>
      <c r="AF2628" s="38"/>
      <c r="AG2628" s="37"/>
      <c r="AH2628" s="38"/>
      <c r="AI2628" s="36"/>
      <c r="AJ2628" s="5"/>
      <c r="AK2628" s="5"/>
      <c r="AL2628" s="6">
        <f>IFERROR('Formato Productividad'!$Y2628+'Formato Productividad'!$AA2628+'Formato Productividad'!$AC2628,0)+'Formato Productividad'!$AE2628</f>
        <v>0</v>
      </c>
      <c r="AM2628" s="6">
        <f>IFERROR((('Formato Productividad'!$T2628+'Formato Productividad'!$V2628+'Formato Productividad'!$U2628)/'Formato Productividad'!$Q2628),0)+'Formato Productividad'!$AL2628</f>
        <v>0</v>
      </c>
      <c r="AN2628" s="7">
        <f>IFERROR(('Formato Productividad'!$AM2628/'Formato Productividad'!$N2628)*('Formato Productividad'!$N2628/'Formato Productividad'!$P2628),0)</f>
        <v>0</v>
      </c>
      <c r="AO2628" s="7">
        <f>IFERROR(('Formato Productividad'!$AG2628/'Formato Productividad'!$O2628)*('Formato Productividad'!$O2628/'Formato Productividad'!$P2628),0)</f>
        <v>0</v>
      </c>
      <c r="AP2628" s="7">
        <f>'Formato Productividad'!$AN2628+'Formato Productividad'!$AO2628</f>
        <v>0</v>
      </c>
      <c r="AQ2628" s="5"/>
      <c r="AR2628" s="7">
        <f>IFERROR('Formato Productividad'!$AM2628/'Formato Productividad'!$N2628,0)</f>
        <v>0</v>
      </c>
      <c r="AS2628" s="7">
        <f>IFERROR('Formato Productividad'!$AG2628/'Formato Productividad'!$O2628,0)</f>
        <v>0</v>
      </c>
      <c r="AT2628" s="71">
        <f>IFERROR('Formato Productividad'!$AI2628/'Formato Productividad'!$M2628,0)</f>
        <v>0</v>
      </c>
      <c r="AU2628" s="74"/>
    </row>
    <row r="2629" spans="1:47" s="33" customFormat="1" ht="25.5" customHeight="1" x14ac:dyDescent="0.25">
      <c r="A2629" s="39">
        <v>2628</v>
      </c>
      <c r="B2629" s="5"/>
      <c r="C2629" s="5"/>
      <c r="D2629" s="5"/>
      <c r="E2629" s="6" t="str">
        <f>IFERROR(VLOOKUP(D2629,'Formato validacion'!$E$2:$F$131,2,0),"Escoja un ESM")</f>
        <v>Escoja un ESM</v>
      </c>
      <c r="F2629" s="31"/>
      <c r="G2629" s="5"/>
      <c r="H2629" s="5"/>
      <c r="I2629" s="5"/>
      <c r="J2629" s="5"/>
      <c r="K2629" s="5"/>
      <c r="L2629" s="6" t="str">
        <f>IFERROR(VLOOKUP(K2629,Tabla4[[ESPECIALIDADES]:[ÁREA DE LA ESPECIALIDAD]],2,0),"Escoja una especialidad")</f>
        <v>Escoja una especialidad</v>
      </c>
      <c r="M2629" s="5"/>
      <c r="N2629" s="5"/>
      <c r="O2629" s="5"/>
      <c r="P2629" s="6">
        <f>'Formato Productividad'!$M2629-'Formato Productividad'!$AI2629</f>
        <v>0</v>
      </c>
      <c r="Q2629" s="6" t="str">
        <f>IFERROR(VLOOKUP('Formato Productividad'!$K2629,Tabla4[],3,0),"Escoja una especialidad")</f>
        <v>Escoja una especialidad</v>
      </c>
      <c r="R2629" s="6" t="str">
        <f t="shared" si="164"/>
        <v>No aplica</v>
      </c>
      <c r="S2629" s="5"/>
      <c r="T2629" s="5"/>
      <c r="U2629" s="5"/>
      <c r="V2629" s="6">
        <f t="shared" si="165"/>
        <v>0</v>
      </c>
      <c r="W2629" s="6" t="str">
        <f t="shared" si="166"/>
        <v>No aplica</v>
      </c>
      <c r="X2629" s="35" t="str">
        <f t="shared" si="167"/>
        <v>No aplica</v>
      </c>
      <c r="Y2629" s="37"/>
      <c r="Z2629" s="38"/>
      <c r="AA2629" s="36"/>
      <c r="AB2629" s="38"/>
      <c r="AC2629" s="37"/>
      <c r="AD2629" s="38"/>
      <c r="AE2629" s="37"/>
      <c r="AF2629" s="38"/>
      <c r="AG2629" s="37"/>
      <c r="AH2629" s="38"/>
      <c r="AI2629" s="36"/>
      <c r="AJ2629" s="5"/>
      <c r="AK2629" s="5"/>
      <c r="AL2629" s="6">
        <f>IFERROR('Formato Productividad'!$Y2629+'Formato Productividad'!$AA2629+'Formato Productividad'!$AC2629,0)+'Formato Productividad'!$AE2629</f>
        <v>0</v>
      </c>
      <c r="AM2629" s="6">
        <f>IFERROR((('Formato Productividad'!$T2629+'Formato Productividad'!$V2629+'Formato Productividad'!$U2629)/'Formato Productividad'!$Q2629),0)+'Formato Productividad'!$AL2629</f>
        <v>0</v>
      </c>
      <c r="AN2629" s="7">
        <f>IFERROR(('Formato Productividad'!$AM2629/'Formato Productividad'!$N2629)*('Formato Productividad'!$N2629/'Formato Productividad'!$P2629),0)</f>
        <v>0</v>
      </c>
      <c r="AO2629" s="7">
        <f>IFERROR(('Formato Productividad'!$AG2629/'Formato Productividad'!$O2629)*('Formato Productividad'!$O2629/'Formato Productividad'!$P2629),0)</f>
        <v>0</v>
      </c>
      <c r="AP2629" s="7">
        <f>'Formato Productividad'!$AN2629+'Formato Productividad'!$AO2629</f>
        <v>0</v>
      </c>
      <c r="AQ2629" s="5"/>
      <c r="AR2629" s="7">
        <f>IFERROR('Formato Productividad'!$AM2629/'Formato Productividad'!$N2629,0)</f>
        <v>0</v>
      </c>
      <c r="AS2629" s="7">
        <f>IFERROR('Formato Productividad'!$AG2629/'Formato Productividad'!$O2629,0)</f>
        <v>0</v>
      </c>
      <c r="AT2629" s="71">
        <f>IFERROR('Formato Productividad'!$AI2629/'Formato Productividad'!$M2629,0)</f>
        <v>0</v>
      </c>
      <c r="AU2629" s="74"/>
    </row>
    <row r="2630" spans="1:47" s="33" customFormat="1" ht="25.5" customHeight="1" x14ac:dyDescent="0.25">
      <c r="A2630" s="39">
        <v>2629</v>
      </c>
      <c r="B2630" s="5"/>
      <c r="C2630" s="5"/>
      <c r="D2630" s="5"/>
      <c r="E2630" s="6" t="str">
        <f>IFERROR(VLOOKUP(D2630,'Formato validacion'!$E$2:$F$131,2,0),"Escoja un ESM")</f>
        <v>Escoja un ESM</v>
      </c>
      <c r="F2630" s="31"/>
      <c r="G2630" s="5"/>
      <c r="H2630" s="5"/>
      <c r="I2630" s="5"/>
      <c r="J2630" s="5"/>
      <c r="K2630" s="5"/>
      <c r="L2630" s="6" t="str">
        <f>IFERROR(VLOOKUP(K2630,Tabla4[[ESPECIALIDADES]:[ÁREA DE LA ESPECIALIDAD]],2,0),"Escoja una especialidad")</f>
        <v>Escoja una especialidad</v>
      </c>
      <c r="M2630" s="5"/>
      <c r="N2630" s="5"/>
      <c r="O2630" s="5"/>
      <c r="P2630" s="6">
        <f>'Formato Productividad'!$M2630-'Formato Productividad'!$AI2630</f>
        <v>0</v>
      </c>
      <c r="Q2630" s="6" t="str">
        <f>IFERROR(VLOOKUP('Formato Productividad'!$K2630,Tabla4[],3,0),"Escoja una especialidad")</f>
        <v>Escoja una especialidad</v>
      </c>
      <c r="R2630" s="6" t="str">
        <f t="shared" si="164"/>
        <v>No aplica</v>
      </c>
      <c r="S2630" s="5"/>
      <c r="T2630" s="5"/>
      <c r="U2630" s="5"/>
      <c r="V2630" s="6">
        <f t="shared" si="165"/>
        <v>0</v>
      </c>
      <c r="W2630" s="6" t="str">
        <f t="shared" si="166"/>
        <v>No aplica</v>
      </c>
      <c r="X2630" s="35" t="str">
        <f t="shared" si="167"/>
        <v>No aplica</v>
      </c>
      <c r="Y2630" s="37"/>
      <c r="Z2630" s="38"/>
      <c r="AA2630" s="36"/>
      <c r="AB2630" s="38"/>
      <c r="AC2630" s="37"/>
      <c r="AD2630" s="38"/>
      <c r="AE2630" s="37"/>
      <c r="AF2630" s="38"/>
      <c r="AG2630" s="37"/>
      <c r="AH2630" s="38"/>
      <c r="AI2630" s="36"/>
      <c r="AJ2630" s="5"/>
      <c r="AK2630" s="5"/>
      <c r="AL2630" s="6">
        <f>IFERROR('Formato Productividad'!$Y2630+'Formato Productividad'!$AA2630+'Formato Productividad'!$AC2630,0)+'Formato Productividad'!$AE2630</f>
        <v>0</v>
      </c>
      <c r="AM2630" s="6">
        <f>IFERROR((('Formato Productividad'!$T2630+'Formato Productividad'!$V2630+'Formato Productividad'!$U2630)/'Formato Productividad'!$Q2630),0)+'Formato Productividad'!$AL2630</f>
        <v>0</v>
      </c>
      <c r="AN2630" s="7">
        <f>IFERROR(('Formato Productividad'!$AM2630/'Formato Productividad'!$N2630)*('Formato Productividad'!$N2630/'Formato Productividad'!$P2630),0)</f>
        <v>0</v>
      </c>
      <c r="AO2630" s="7">
        <f>IFERROR(('Formato Productividad'!$AG2630/'Formato Productividad'!$O2630)*('Formato Productividad'!$O2630/'Formato Productividad'!$P2630),0)</f>
        <v>0</v>
      </c>
      <c r="AP2630" s="7">
        <f>'Formato Productividad'!$AN2630+'Formato Productividad'!$AO2630</f>
        <v>0</v>
      </c>
      <c r="AQ2630" s="5"/>
      <c r="AR2630" s="7">
        <f>IFERROR('Formato Productividad'!$AM2630/'Formato Productividad'!$N2630,0)</f>
        <v>0</v>
      </c>
      <c r="AS2630" s="7">
        <f>IFERROR('Formato Productividad'!$AG2630/'Formato Productividad'!$O2630,0)</f>
        <v>0</v>
      </c>
      <c r="AT2630" s="71">
        <f>IFERROR('Formato Productividad'!$AI2630/'Formato Productividad'!$M2630,0)</f>
        <v>0</v>
      </c>
      <c r="AU2630" s="74"/>
    </row>
    <row r="2631" spans="1:47" s="33" customFormat="1" ht="25.5" customHeight="1" x14ac:dyDescent="0.25">
      <c r="A2631" s="39">
        <v>2630</v>
      </c>
      <c r="B2631" s="5"/>
      <c r="C2631" s="5"/>
      <c r="D2631" s="5"/>
      <c r="E2631" s="6" t="str">
        <f>IFERROR(VLOOKUP(D2631,'Formato validacion'!$E$2:$F$131,2,0),"Escoja un ESM")</f>
        <v>Escoja un ESM</v>
      </c>
      <c r="F2631" s="31"/>
      <c r="G2631" s="5"/>
      <c r="H2631" s="5"/>
      <c r="I2631" s="5"/>
      <c r="J2631" s="5"/>
      <c r="K2631" s="5"/>
      <c r="L2631" s="6" t="str">
        <f>IFERROR(VLOOKUP(K2631,Tabla4[[ESPECIALIDADES]:[ÁREA DE LA ESPECIALIDAD]],2,0),"Escoja una especialidad")</f>
        <v>Escoja una especialidad</v>
      </c>
      <c r="M2631" s="5"/>
      <c r="N2631" s="5"/>
      <c r="O2631" s="5"/>
      <c r="P2631" s="6">
        <f>'Formato Productividad'!$M2631-'Formato Productividad'!$AI2631</f>
        <v>0</v>
      </c>
      <c r="Q2631" s="6" t="str">
        <f>IFERROR(VLOOKUP('Formato Productividad'!$K2631,Tabla4[],3,0),"Escoja una especialidad")</f>
        <v>Escoja una especialidad</v>
      </c>
      <c r="R2631" s="6" t="str">
        <f t="shared" si="164"/>
        <v>No aplica</v>
      </c>
      <c r="S2631" s="5"/>
      <c r="T2631" s="5"/>
      <c r="U2631" s="5"/>
      <c r="V2631" s="6">
        <f t="shared" si="165"/>
        <v>0</v>
      </c>
      <c r="W2631" s="6" t="str">
        <f t="shared" si="166"/>
        <v>No aplica</v>
      </c>
      <c r="X2631" s="35" t="str">
        <f t="shared" si="167"/>
        <v>No aplica</v>
      </c>
      <c r="Y2631" s="37"/>
      <c r="Z2631" s="38"/>
      <c r="AA2631" s="36"/>
      <c r="AB2631" s="38"/>
      <c r="AC2631" s="37"/>
      <c r="AD2631" s="38"/>
      <c r="AE2631" s="37"/>
      <c r="AF2631" s="38"/>
      <c r="AG2631" s="37"/>
      <c r="AH2631" s="38"/>
      <c r="AI2631" s="36"/>
      <c r="AJ2631" s="5"/>
      <c r="AK2631" s="5"/>
      <c r="AL2631" s="6">
        <f>IFERROR('Formato Productividad'!$Y2631+'Formato Productividad'!$AA2631+'Formato Productividad'!$AC2631,0)+'Formato Productividad'!$AE2631</f>
        <v>0</v>
      </c>
      <c r="AM2631" s="6">
        <f>IFERROR((('Formato Productividad'!$T2631+'Formato Productividad'!$V2631+'Formato Productividad'!$U2631)/'Formato Productividad'!$Q2631),0)+'Formato Productividad'!$AL2631</f>
        <v>0</v>
      </c>
      <c r="AN2631" s="7">
        <f>IFERROR(('Formato Productividad'!$AM2631/'Formato Productividad'!$N2631)*('Formato Productividad'!$N2631/'Formato Productividad'!$P2631),0)</f>
        <v>0</v>
      </c>
      <c r="AO2631" s="7">
        <f>IFERROR(('Formato Productividad'!$AG2631/'Formato Productividad'!$O2631)*('Formato Productividad'!$O2631/'Formato Productividad'!$P2631),0)</f>
        <v>0</v>
      </c>
      <c r="AP2631" s="7">
        <f>'Formato Productividad'!$AN2631+'Formato Productividad'!$AO2631</f>
        <v>0</v>
      </c>
      <c r="AQ2631" s="5"/>
      <c r="AR2631" s="7">
        <f>IFERROR('Formato Productividad'!$AM2631/'Formato Productividad'!$N2631,0)</f>
        <v>0</v>
      </c>
      <c r="AS2631" s="7">
        <f>IFERROR('Formato Productividad'!$AG2631/'Formato Productividad'!$O2631,0)</f>
        <v>0</v>
      </c>
      <c r="AT2631" s="71">
        <f>IFERROR('Formato Productividad'!$AI2631/'Formato Productividad'!$M2631,0)</f>
        <v>0</v>
      </c>
      <c r="AU2631" s="74"/>
    </row>
    <row r="2632" spans="1:47" s="33" customFormat="1" ht="25.5" customHeight="1" x14ac:dyDescent="0.25">
      <c r="A2632" s="39">
        <v>2631</v>
      </c>
      <c r="B2632" s="5"/>
      <c r="C2632" s="5"/>
      <c r="D2632" s="5"/>
      <c r="E2632" s="6" t="str">
        <f>IFERROR(VLOOKUP(D2632,'Formato validacion'!$E$2:$F$131,2,0),"Escoja un ESM")</f>
        <v>Escoja un ESM</v>
      </c>
      <c r="F2632" s="31"/>
      <c r="G2632" s="5"/>
      <c r="H2632" s="5"/>
      <c r="I2632" s="5"/>
      <c r="J2632" s="5"/>
      <c r="K2632" s="5"/>
      <c r="L2632" s="6" t="str">
        <f>IFERROR(VLOOKUP(K2632,Tabla4[[ESPECIALIDADES]:[ÁREA DE LA ESPECIALIDAD]],2,0),"Escoja una especialidad")</f>
        <v>Escoja una especialidad</v>
      </c>
      <c r="M2632" s="5"/>
      <c r="N2632" s="5"/>
      <c r="O2632" s="5"/>
      <c r="P2632" s="6">
        <f>'Formato Productividad'!$M2632-'Formato Productividad'!$AI2632</f>
        <v>0</v>
      </c>
      <c r="Q2632" s="6" t="str">
        <f>IFERROR(VLOOKUP('Formato Productividad'!$K2632,Tabla4[],3,0),"Escoja una especialidad")</f>
        <v>Escoja una especialidad</v>
      </c>
      <c r="R2632" s="6" t="str">
        <f t="shared" si="164"/>
        <v>No aplica</v>
      </c>
      <c r="S2632" s="5"/>
      <c r="T2632" s="5"/>
      <c r="U2632" s="5"/>
      <c r="V2632" s="6">
        <f t="shared" si="165"/>
        <v>0</v>
      </c>
      <c r="W2632" s="6" t="str">
        <f t="shared" si="166"/>
        <v>No aplica</v>
      </c>
      <c r="X2632" s="35" t="str">
        <f t="shared" si="167"/>
        <v>No aplica</v>
      </c>
      <c r="Y2632" s="37"/>
      <c r="Z2632" s="38"/>
      <c r="AA2632" s="36"/>
      <c r="AB2632" s="38"/>
      <c r="AC2632" s="37"/>
      <c r="AD2632" s="38"/>
      <c r="AE2632" s="37"/>
      <c r="AF2632" s="38"/>
      <c r="AG2632" s="37"/>
      <c r="AH2632" s="38"/>
      <c r="AI2632" s="36"/>
      <c r="AJ2632" s="5"/>
      <c r="AK2632" s="5"/>
      <c r="AL2632" s="6">
        <f>IFERROR('Formato Productividad'!$Y2632+'Formato Productividad'!$AA2632+'Formato Productividad'!$AC2632,0)+'Formato Productividad'!$AE2632</f>
        <v>0</v>
      </c>
      <c r="AM2632" s="6">
        <f>IFERROR((('Formato Productividad'!$T2632+'Formato Productividad'!$V2632+'Formato Productividad'!$U2632)/'Formato Productividad'!$Q2632),0)+'Formato Productividad'!$AL2632</f>
        <v>0</v>
      </c>
      <c r="AN2632" s="7">
        <f>IFERROR(('Formato Productividad'!$AM2632/'Formato Productividad'!$N2632)*('Formato Productividad'!$N2632/'Formato Productividad'!$P2632),0)</f>
        <v>0</v>
      </c>
      <c r="AO2632" s="7">
        <f>IFERROR(('Formato Productividad'!$AG2632/'Formato Productividad'!$O2632)*('Formato Productividad'!$O2632/'Formato Productividad'!$P2632),0)</f>
        <v>0</v>
      </c>
      <c r="AP2632" s="7">
        <f>'Formato Productividad'!$AN2632+'Formato Productividad'!$AO2632</f>
        <v>0</v>
      </c>
      <c r="AQ2632" s="5"/>
      <c r="AR2632" s="7">
        <f>IFERROR('Formato Productividad'!$AM2632/'Formato Productividad'!$N2632,0)</f>
        <v>0</v>
      </c>
      <c r="AS2632" s="7">
        <f>IFERROR('Formato Productividad'!$AG2632/'Formato Productividad'!$O2632,0)</f>
        <v>0</v>
      </c>
      <c r="AT2632" s="71">
        <f>IFERROR('Formato Productividad'!$AI2632/'Formato Productividad'!$M2632,0)</f>
        <v>0</v>
      </c>
      <c r="AU2632" s="74"/>
    </row>
    <row r="2633" spans="1:47" s="33" customFormat="1" ht="25.5" customHeight="1" x14ac:dyDescent="0.25">
      <c r="A2633" s="39">
        <v>2632</v>
      </c>
      <c r="B2633" s="5"/>
      <c r="C2633" s="5"/>
      <c r="D2633" s="5"/>
      <c r="E2633" s="6" t="str">
        <f>IFERROR(VLOOKUP(D2633,'Formato validacion'!$E$2:$F$131,2,0),"Escoja un ESM")</f>
        <v>Escoja un ESM</v>
      </c>
      <c r="F2633" s="31"/>
      <c r="G2633" s="5"/>
      <c r="H2633" s="5"/>
      <c r="I2633" s="5"/>
      <c r="J2633" s="5"/>
      <c r="K2633" s="5"/>
      <c r="L2633" s="6" t="str">
        <f>IFERROR(VLOOKUP(K2633,Tabla4[[ESPECIALIDADES]:[ÁREA DE LA ESPECIALIDAD]],2,0),"Escoja una especialidad")</f>
        <v>Escoja una especialidad</v>
      </c>
      <c r="M2633" s="5"/>
      <c r="N2633" s="5"/>
      <c r="O2633" s="5"/>
      <c r="P2633" s="6">
        <f>'Formato Productividad'!$M2633-'Formato Productividad'!$AI2633</f>
        <v>0</v>
      </c>
      <c r="Q2633" s="6" t="str">
        <f>IFERROR(VLOOKUP('Formato Productividad'!$K2633,Tabla4[],3,0),"Escoja una especialidad")</f>
        <v>Escoja una especialidad</v>
      </c>
      <c r="R2633" s="6" t="str">
        <f t="shared" si="164"/>
        <v>No aplica</v>
      </c>
      <c r="S2633" s="5"/>
      <c r="T2633" s="5"/>
      <c r="U2633" s="5"/>
      <c r="V2633" s="6">
        <f t="shared" si="165"/>
        <v>0</v>
      </c>
      <c r="W2633" s="6" t="str">
        <f t="shared" si="166"/>
        <v>No aplica</v>
      </c>
      <c r="X2633" s="35" t="str">
        <f t="shared" si="167"/>
        <v>No aplica</v>
      </c>
      <c r="Y2633" s="37"/>
      <c r="Z2633" s="38"/>
      <c r="AA2633" s="36"/>
      <c r="AB2633" s="38"/>
      <c r="AC2633" s="37"/>
      <c r="AD2633" s="38"/>
      <c r="AE2633" s="37"/>
      <c r="AF2633" s="38"/>
      <c r="AG2633" s="37"/>
      <c r="AH2633" s="38"/>
      <c r="AI2633" s="36"/>
      <c r="AJ2633" s="5"/>
      <c r="AK2633" s="5"/>
      <c r="AL2633" s="6">
        <f>IFERROR('Formato Productividad'!$Y2633+'Formato Productividad'!$AA2633+'Formato Productividad'!$AC2633,0)+'Formato Productividad'!$AE2633</f>
        <v>0</v>
      </c>
      <c r="AM2633" s="6">
        <f>IFERROR((('Formato Productividad'!$T2633+'Formato Productividad'!$V2633+'Formato Productividad'!$U2633)/'Formato Productividad'!$Q2633),0)+'Formato Productividad'!$AL2633</f>
        <v>0</v>
      </c>
      <c r="AN2633" s="7">
        <f>IFERROR(('Formato Productividad'!$AM2633/'Formato Productividad'!$N2633)*('Formato Productividad'!$N2633/'Formato Productividad'!$P2633),0)</f>
        <v>0</v>
      </c>
      <c r="AO2633" s="7">
        <f>IFERROR(('Formato Productividad'!$AG2633/'Formato Productividad'!$O2633)*('Formato Productividad'!$O2633/'Formato Productividad'!$P2633),0)</f>
        <v>0</v>
      </c>
      <c r="AP2633" s="7">
        <f>'Formato Productividad'!$AN2633+'Formato Productividad'!$AO2633</f>
        <v>0</v>
      </c>
      <c r="AQ2633" s="5"/>
      <c r="AR2633" s="7">
        <f>IFERROR('Formato Productividad'!$AM2633/'Formato Productividad'!$N2633,0)</f>
        <v>0</v>
      </c>
      <c r="AS2633" s="7">
        <f>IFERROR('Formato Productividad'!$AG2633/'Formato Productividad'!$O2633,0)</f>
        <v>0</v>
      </c>
      <c r="AT2633" s="71">
        <f>IFERROR('Formato Productividad'!$AI2633/'Formato Productividad'!$M2633,0)</f>
        <v>0</v>
      </c>
      <c r="AU2633" s="74"/>
    </row>
    <row r="2634" spans="1:47" s="33" customFormat="1" ht="25.5" customHeight="1" x14ac:dyDescent="0.25">
      <c r="A2634" s="39">
        <v>2633</v>
      </c>
      <c r="B2634" s="5"/>
      <c r="C2634" s="5"/>
      <c r="D2634" s="5"/>
      <c r="E2634" s="6" t="str">
        <f>IFERROR(VLOOKUP(D2634,'Formato validacion'!$E$2:$F$131,2,0),"Escoja un ESM")</f>
        <v>Escoja un ESM</v>
      </c>
      <c r="F2634" s="31"/>
      <c r="G2634" s="5"/>
      <c r="H2634" s="5"/>
      <c r="I2634" s="5"/>
      <c r="J2634" s="5"/>
      <c r="K2634" s="5"/>
      <c r="L2634" s="6" t="str">
        <f>IFERROR(VLOOKUP(K2634,Tabla4[[ESPECIALIDADES]:[ÁREA DE LA ESPECIALIDAD]],2,0),"Escoja una especialidad")</f>
        <v>Escoja una especialidad</v>
      </c>
      <c r="M2634" s="5"/>
      <c r="N2634" s="5"/>
      <c r="O2634" s="5"/>
      <c r="P2634" s="6">
        <f>'Formato Productividad'!$M2634-'Formato Productividad'!$AI2634</f>
        <v>0</v>
      </c>
      <c r="Q2634" s="6" t="str">
        <f>IFERROR(VLOOKUP('Formato Productividad'!$K2634,Tabla4[],3,0),"Escoja una especialidad")</f>
        <v>Escoja una especialidad</v>
      </c>
      <c r="R2634" s="6" t="str">
        <f t="shared" si="164"/>
        <v>No aplica</v>
      </c>
      <c r="S2634" s="5"/>
      <c r="T2634" s="5"/>
      <c r="U2634" s="5"/>
      <c r="V2634" s="6">
        <f t="shared" si="165"/>
        <v>0</v>
      </c>
      <c r="W2634" s="6" t="str">
        <f t="shared" si="166"/>
        <v>No aplica</v>
      </c>
      <c r="X2634" s="35" t="str">
        <f t="shared" si="167"/>
        <v>No aplica</v>
      </c>
      <c r="Y2634" s="37"/>
      <c r="Z2634" s="38"/>
      <c r="AA2634" s="36"/>
      <c r="AB2634" s="38"/>
      <c r="AC2634" s="37"/>
      <c r="AD2634" s="38"/>
      <c r="AE2634" s="37"/>
      <c r="AF2634" s="38"/>
      <c r="AG2634" s="37"/>
      <c r="AH2634" s="38"/>
      <c r="AI2634" s="36"/>
      <c r="AJ2634" s="5"/>
      <c r="AK2634" s="5"/>
      <c r="AL2634" s="6">
        <f>IFERROR('Formato Productividad'!$Y2634+'Formato Productividad'!$AA2634+'Formato Productividad'!$AC2634,0)+'Formato Productividad'!$AE2634</f>
        <v>0</v>
      </c>
      <c r="AM2634" s="6">
        <f>IFERROR((('Formato Productividad'!$T2634+'Formato Productividad'!$V2634+'Formato Productividad'!$U2634)/'Formato Productividad'!$Q2634),0)+'Formato Productividad'!$AL2634</f>
        <v>0</v>
      </c>
      <c r="AN2634" s="7">
        <f>IFERROR(('Formato Productividad'!$AM2634/'Formato Productividad'!$N2634)*('Formato Productividad'!$N2634/'Formato Productividad'!$P2634),0)</f>
        <v>0</v>
      </c>
      <c r="AO2634" s="7">
        <f>IFERROR(('Formato Productividad'!$AG2634/'Formato Productividad'!$O2634)*('Formato Productividad'!$O2634/'Formato Productividad'!$P2634),0)</f>
        <v>0</v>
      </c>
      <c r="AP2634" s="7">
        <f>'Formato Productividad'!$AN2634+'Formato Productividad'!$AO2634</f>
        <v>0</v>
      </c>
      <c r="AQ2634" s="5"/>
      <c r="AR2634" s="7">
        <f>IFERROR('Formato Productividad'!$AM2634/'Formato Productividad'!$N2634,0)</f>
        <v>0</v>
      </c>
      <c r="AS2634" s="7">
        <f>IFERROR('Formato Productividad'!$AG2634/'Formato Productividad'!$O2634,0)</f>
        <v>0</v>
      </c>
      <c r="AT2634" s="71">
        <f>IFERROR('Formato Productividad'!$AI2634/'Formato Productividad'!$M2634,0)</f>
        <v>0</v>
      </c>
      <c r="AU2634" s="74"/>
    </row>
    <row r="2635" spans="1:47" s="33" customFormat="1" ht="25.5" customHeight="1" x14ac:dyDescent="0.25">
      <c r="A2635" s="39">
        <v>2634</v>
      </c>
      <c r="B2635" s="5"/>
      <c r="C2635" s="5"/>
      <c r="D2635" s="5"/>
      <c r="E2635" s="6" t="str">
        <f>IFERROR(VLOOKUP(D2635,'Formato validacion'!$E$2:$F$131,2,0),"Escoja un ESM")</f>
        <v>Escoja un ESM</v>
      </c>
      <c r="F2635" s="31"/>
      <c r="G2635" s="5"/>
      <c r="H2635" s="5"/>
      <c r="I2635" s="5"/>
      <c r="J2635" s="5"/>
      <c r="K2635" s="5"/>
      <c r="L2635" s="6" t="str">
        <f>IFERROR(VLOOKUP(K2635,Tabla4[[ESPECIALIDADES]:[ÁREA DE LA ESPECIALIDAD]],2,0),"Escoja una especialidad")</f>
        <v>Escoja una especialidad</v>
      </c>
      <c r="M2635" s="5"/>
      <c r="N2635" s="5"/>
      <c r="O2635" s="5"/>
      <c r="P2635" s="6">
        <f>'Formato Productividad'!$M2635-'Formato Productividad'!$AI2635</f>
        <v>0</v>
      </c>
      <c r="Q2635" s="6" t="str">
        <f>IFERROR(VLOOKUP('Formato Productividad'!$K2635,Tabla4[],3,0),"Escoja una especialidad")</f>
        <v>Escoja una especialidad</v>
      </c>
      <c r="R2635" s="6" t="str">
        <f t="shared" si="164"/>
        <v>No aplica</v>
      </c>
      <c r="S2635" s="5"/>
      <c r="T2635" s="5"/>
      <c r="U2635" s="5"/>
      <c r="V2635" s="6">
        <f t="shared" si="165"/>
        <v>0</v>
      </c>
      <c r="W2635" s="6" t="str">
        <f t="shared" si="166"/>
        <v>No aplica</v>
      </c>
      <c r="X2635" s="35" t="str">
        <f t="shared" si="167"/>
        <v>No aplica</v>
      </c>
      <c r="Y2635" s="37"/>
      <c r="Z2635" s="38"/>
      <c r="AA2635" s="36"/>
      <c r="AB2635" s="38"/>
      <c r="AC2635" s="37"/>
      <c r="AD2635" s="38"/>
      <c r="AE2635" s="37"/>
      <c r="AF2635" s="38"/>
      <c r="AG2635" s="37"/>
      <c r="AH2635" s="38"/>
      <c r="AI2635" s="36"/>
      <c r="AJ2635" s="5"/>
      <c r="AK2635" s="5"/>
      <c r="AL2635" s="6">
        <f>IFERROR('Formato Productividad'!$Y2635+'Formato Productividad'!$AA2635+'Formato Productividad'!$AC2635,0)+'Formato Productividad'!$AE2635</f>
        <v>0</v>
      </c>
      <c r="AM2635" s="6">
        <f>IFERROR((('Formato Productividad'!$T2635+'Formato Productividad'!$V2635+'Formato Productividad'!$U2635)/'Formato Productividad'!$Q2635),0)+'Formato Productividad'!$AL2635</f>
        <v>0</v>
      </c>
      <c r="AN2635" s="7">
        <f>IFERROR(('Formato Productividad'!$AM2635/'Formato Productividad'!$N2635)*('Formato Productividad'!$N2635/'Formato Productividad'!$P2635),0)</f>
        <v>0</v>
      </c>
      <c r="AO2635" s="7">
        <f>IFERROR(('Formato Productividad'!$AG2635/'Formato Productividad'!$O2635)*('Formato Productividad'!$O2635/'Formato Productividad'!$P2635),0)</f>
        <v>0</v>
      </c>
      <c r="AP2635" s="7">
        <f>'Formato Productividad'!$AN2635+'Formato Productividad'!$AO2635</f>
        <v>0</v>
      </c>
      <c r="AQ2635" s="5"/>
      <c r="AR2635" s="7">
        <f>IFERROR('Formato Productividad'!$AM2635/'Formato Productividad'!$N2635,0)</f>
        <v>0</v>
      </c>
      <c r="AS2635" s="7">
        <f>IFERROR('Formato Productividad'!$AG2635/'Formato Productividad'!$O2635,0)</f>
        <v>0</v>
      </c>
      <c r="AT2635" s="71">
        <f>IFERROR('Formato Productividad'!$AI2635/'Formato Productividad'!$M2635,0)</f>
        <v>0</v>
      </c>
      <c r="AU2635" s="74"/>
    </row>
    <row r="2636" spans="1:47" s="33" customFormat="1" ht="25.5" customHeight="1" x14ac:dyDescent="0.25">
      <c r="A2636" s="39">
        <v>2635</v>
      </c>
      <c r="B2636" s="5"/>
      <c r="C2636" s="5"/>
      <c r="D2636" s="5"/>
      <c r="E2636" s="6" t="str">
        <f>IFERROR(VLOOKUP(D2636,'Formato validacion'!$E$2:$F$131,2,0),"Escoja un ESM")</f>
        <v>Escoja un ESM</v>
      </c>
      <c r="F2636" s="31"/>
      <c r="G2636" s="5"/>
      <c r="H2636" s="5"/>
      <c r="I2636" s="5"/>
      <c r="J2636" s="5"/>
      <c r="K2636" s="5"/>
      <c r="L2636" s="6" t="str">
        <f>IFERROR(VLOOKUP(K2636,Tabla4[[ESPECIALIDADES]:[ÁREA DE LA ESPECIALIDAD]],2,0),"Escoja una especialidad")</f>
        <v>Escoja una especialidad</v>
      </c>
      <c r="M2636" s="5"/>
      <c r="N2636" s="5"/>
      <c r="O2636" s="5"/>
      <c r="P2636" s="6">
        <f>'Formato Productividad'!$M2636-'Formato Productividad'!$AI2636</f>
        <v>0</v>
      </c>
      <c r="Q2636" s="6" t="str">
        <f>IFERROR(VLOOKUP('Formato Productividad'!$K2636,Tabla4[],3,0),"Escoja una especialidad")</f>
        <v>Escoja una especialidad</v>
      </c>
      <c r="R2636" s="6" t="str">
        <f t="shared" si="164"/>
        <v>No aplica</v>
      </c>
      <c r="S2636" s="5"/>
      <c r="T2636" s="5"/>
      <c r="U2636" s="5"/>
      <c r="V2636" s="6">
        <f t="shared" si="165"/>
        <v>0</v>
      </c>
      <c r="W2636" s="6" t="str">
        <f t="shared" si="166"/>
        <v>No aplica</v>
      </c>
      <c r="X2636" s="35" t="str">
        <f t="shared" si="167"/>
        <v>No aplica</v>
      </c>
      <c r="Y2636" s="37"/>
      <c r="Z2636" s="38"/>
      <c r="AA2636" s="36"/>
      <c r="AB2636" s="38"/>
      <c r="AC2636" s="37"/>
      <c r="AD2636" s="38"/>
      <c r="AE2636" s="37"/>
      <c r="AF2636" s="38"/>
      <c r="AG2636" s="37"/>
      <c r="AH2636" s="38"/>
      <c r="AI2636" s="36"/>
      <c r="AJ2636" s="5"/>
      <c r="AK2636" s="5"/>
      <c r="AL2636" s="6">
        <f>IFERROR('Formato Productividad'!$Y2636+'Formato Productividad'!$AA2636+'Formato Productividad'!$AC2636,0)+'Formato Productividad'!$AE2636</f>
        <v>0</v>
      </c>
      <c r="AM2636" s="6">
        <f>IFERROR((('Formato Productividad'!$T2636+'Formato Productividad'!$V2636+'Formato Productividad'!$U2636)/'Formato Productividad'!$Q2636),0)+'Formato Productividad'!$AL2636</f>
        <v>0</v>
      </c>
      <c r="AN2636" s="7">
        <f>IFERROR(('Formato Productividad'!$AM2636/'Formato Productividad'!$N2636)*('Formato Productividad'!$N2636/'Formato Productividad'!$P2636),0)</f>
        <v>0</v>
      </c>
      <c r="AO2636" s="7">
        <f>IFERROR(('Formato Productividad'!$AG2636/'Formato Productividad'!$O2636)*('Formato Productividad'!$O2636/'Formato Productividad'!$P2636),0)</f>
        <v>0</v>
      </c>
      <c r="AP2636" s="7">
        <f>'Formato Productividad'!$AN2636+'Formato Productividad'!$AO2636</f>
        <v>0</v>
      </c>
      <c r="AQ2636" s="5"/>
      <c r="AR2636" s="7">
        <f>IFERROR('Formato Productividad'!$AM2636/'Formato Productividad'!$N2636,0)</f>
        <v>0</v>
      </c>
      <c r="AS2636" s="7">
        <f>IFERROR('Formato Productividad'!$AG2636/'Formato Productividad'!$O2636,0)</f>
        <v>0</v>
      </c>
      <c r="AT2636" s="71">
        <f>IFERROR('Formato Productividad'!$AI2636/'Formato Productividad'!$M2636,0)</f>
        <v>0</v>
      </c>
      <c r="AU2636" s="74"/>
    </row>
    <row r="2637" spans="1:47" s="33" customFormat="1" ht="25.5" customHeight="1" x14ac:dyDescent="0.25">
      <c r="A2637" s="39">
        <v>2636</v>
      </c>
      <c r="B2637" s="5"/>
      <c r="C2637" s="5"/>
      <c r="D2637" s="5"/>
      <c r="E2637" s="6" t="str">
        <f>IFERROR(VLOOKUP(D2637,'Formato validacion'!$E$2:$F$131,2,0),"Escoja un ESM")</f>
        <v>Escoja un ESM</v>
      </c>
      <c r="F2637" s="31"/>
      <c r="G2637" s="5"/>
      <c r="H2637" s="5"/>
      <c r="I2637" s="5"/>
      <c r="J2637" s="5"/>
      <c r="K2637" s="5"/>
      <c r="L2637" s="6" t="str">
        <f>IFERROR(VLOOKUP(K2637,Tabla4[[ESPECIALIDADES]:[ÁREA DE LA ESPECIALIDAD]],2,0),"Escoja una especialidad")</f>
        <v>Escoja una especialidad</v>
      </c>
      <c r="M2637" s="5"/>
      <c r="N2637" s="5"/>
      <c r="O2637" s="5"/>
      <c r="P2637" s="6">
        <f>'Formato Productividad'!$M2637-'Formato Productividad'!$AI2637</f>
        <v>0</v>
      </c>
      <c r="Q2637" s="6" t="str">
        <f>IFERROR(VLOOKUP('Formato Productividad'!$K2637,Tabla4[],3,0),"Escoja una especialidad")</f>
        <v>Escoja una especialidad</v>
      </c>
      <c r="R2637" s="6" t="str">
        <f t="shared" si="164"/>
        <v>No aplica</v>
      </c>
      <c r="S2637" s="5"/>
      <c r="T2637" s="5"/>
      <c r="U2637" s="5"/>
      <c r="V2637" s="6">
        <f t="shared" si="165"/>
        <v>0</v>
      </c>
      <c r="W2637" s="6" t="str">
        <f t="shared" si="166"/>
        <v>No aplica</v>
      </c>
      <c r="X2637" s="35" t="str">
        <f t="shared" si="167"/>
        <v>No aplica</v>
      </c>
      <c r="Y2637" s="37"/>
      <c r="Z2637" s="38"/>
      <c r="AA2637" s="36"/>
      <c r="AB2637" s="38"/>
      <c r="AC2637" s="37"/>
      <c r="AD2637" s="38"/>
      <c r="AE2637" s="37"/>
      <c r="AF2637" s="38"/>
      <c r="AG2637" s="37"/>
      <c r="AH2637" s="38"/>
      <c r="AI2637" s="36"/>
      <c r="AJ2637" s="5"/>
      <c r="AK2637" s="5"/>
      <c r="AL2637" s="6">
        <f>IFERROR('Formato Productividad'!$Y2637+'Formato Productividad'!$AA2637+'Formato Productividad'!$AC2637,0)+'Formato Productividad'!$AE2637</f>
        <v>0</v>
      </c>
      <c r="AM2637" s="6">
        <f>IFERROR((('Formato Productividad'!$T2637+'Formato Productividad'!$V2637+'Formato Productividad'!$U2637)/'Formato Productividad'!$Q2637),0)+'Formato Productividad'!$AL2637</f>
        <v>0</v>
      </c>
      <c r="AN2637" s="7">
        <f>IFERROR(('Formato Productividad'!$AM2637/'Formato Productividad'!$N2637)*('Formato Productividad'!$N2637/'Formato Productividad'!$P2637),0)</f>
        <v>0</v>
      </c>
      <c r="AO2637" s="7">
        <f>IFERROR(('Formato Productividad'!$AG2637/'Formato Productividad'!$O2637)*('Formato Productividad'!$O2637/'Formato Productividad'!$P2637),0)</f>
        <v>0</v>
      </c>
      <c r="AP2637" s="7">
        <f>'Formato Productividad'!$AN2637+'Formato Productividad'!$AO2637</f>
        <v>0</v>
      </c>
      <c r="AQ2637" s="5"/>
      <c r="AR2637" s="7">
        <f>IFERROR('Formato Productividad'!$AM2637/'Formato Productividad'!$N2637,0)</f>
        <v>0</v>
      </c>
      <c r="AS2637" s="7">
        <f>IFERROR('Formato Productividad'!$AG2637/'Formato Productividad'!$O2637,0)</f>
        <v>0</v>
      </c>
      <c r="AT2637" s="71">
        <f>IFERROR('Formato Productividad'!$AI2637/'Formato Productividad'!$M2637,0)</f>
        <v>0</v>
      </c>
      <c r="AU2637" s="74"/>
    </row>
    <row r="2638" spans="1:47" s="33" customFormat="1" ht="25.5" customHeight="1" x14ac:dyDescent="0.25">
      <c r="A2638" s="39">
        <v>2637</v>
      </c>
      <c r="B2638" s="5"/>
      <c r="C2638" s="5"/>
      <c r="D2638" s="5"/>
      <c r="E2638" s="6" t="str">
        <f>IFERROR(VLOOKUP(D2638,'Formato validacion'!$E$2:$F$131,2,0),"Escoja un ESM")</f>
        <v>Escoja un ESM</v>
      </c>
      <c r="F2638" s="31"/>
      <c r="G2638" s="5"/>
      <c r="H2638" s="5"/>
      <c r="I2638" s="5"/>
      <c r="J2638" s="5"/>
      <c r="K2638" s="5"/>
      <c r="L2638" s="6" t="str">
        <f>IFERROR(VLOOKUP(K2638,Tabla4[[ESPECIALIDADES]:[ÁREA DE LA ESPECIALIDAD]],2,0),"Escoja una especialidad")</f>
        <v>Escoja una especialidad</v>
      </c>
      <c r="M2638" s="5"/>
      <c r="N2638" s="5"/>
      <c r="O2638" s="5"/>
      <c r="P2638" s="6">
        <f>'Formato Productividad'!$M2638-'Formato Productividad'!$AI2638</f>
        <v>0</v>
      </c>
      <c r="Q2638" s="6" t="str">
        <f>IFERROR(VLOOKUP('Formato Productividad'!$K2638,Tabla4[],3,0),"Escoja una especialidad")</f>
        <v>Escoja una especialidad</v>
      </c>
      <c r="R2638" s="6" t="str">
        <f t="shared" si="164"/>
        <v>No aplica</v>
      </c>
      <c r="S2638" s="5"/>
      <c r="T2638" s="5"/>
      <c r="U2638" s="5"/>
      <c r="V2638" s="6">
        <f t="shared" si="165"/>
        <v>0</v>
      </c>
      <c r="W2638" s="6" t="str">
        <f t="shared" si="166"/>
        <v>No aplica</v>
      </c>
      <c r="X2638" s="35" t="str">
        <f t="shared" si="167"/>
        <v>No aplica</v>
      </c>
      <c r="Y2638" s="37"/>
      <c r="Z2638" s="38"/>
      <c r="AA2638" s="36"/>
      <c r="AB2638" s="38"/>
      <c r="AC2638" s="37"/>
      <c r="AD2638" s="38"/>
      <c r="AE2638" s="37"/>
      <c r="AF2638" s="38"/>
      <c r="AG2638" s="37"/>
      <c r="AH2638" s="38"/>
      <c r="AI2638" s="36"/>
      <c r="AJ2638" s="5"/>
      <c r="AK2638" s="5"/>
      <c r="AL2638" s="6">
        <f>IFERROR('Formato Productividad'!$Y2638+'Formato Productividad'!$AA2638+'Formato Productividad'!$AC2638,0)+'Formato Productividad'!$AE2638</f>
        <v>0</v>
      </c>
      <c r="AM2638" s="6">
        <f>IFERROR((('Formato Productividad'!$T2638+'Formato Productividad'!$V2638+'Formato Productividad'!$U2638)/'Formato Productividad'!$Q2638),0)+'Formato Productividad'!$AL2638</f>
        <v>0</v>
      </c>
      <c r="AN2638" s="7">
        <f>IFERROR(('Formato Productividad'!$AM2638/'Formato Productividad'!$N2638)*('Formato Productividad'!$N2638/'Formato Productividad'!$P2638),0)</f>
        <v>0</v>
      </c>
      <c r="AO2638" s="7">
        <f>IFERROR(('Formato Productividad'!$AG2638/'Formato Productividad'!$O2638)*('Formato Productividad'!$O2638/'Formato Productividad'!$P2638),0)</f>
        <v>0</v>
      </c>
      <c r="AP2638" s="7">
        <f>'Formato Productividad'!$AN2638+'Formato Productividad'!$AO2638</f>
        <v>0</v>
      </c>
      <c r="AQ2638" s="5"/>
      <c r="AR2638" s="7">
        <f>IFERROR('Formato Productividad'!$AM2638/'Formato Productividad'!$N2638,0)</f>
        <v>0</v>
      </c>
      <c r="AS2638" s="7">
        <f>IFERROR('Formato Productividad'!$AG2638/'Formato Productividad'!$O2638,0)</f>
        <v>0</v>
      </c>
      <c r="AT2638" s="71">
        <f>IFERROR('Formato Productividad'!$AI2638/'Formato Productividad'!$M2638,0)</f>
        <v>0</v>
      </c>
      <c r="AU2638" s="74"/>
    </row>
    <row r="2639" spans="1:47" s="33" customFormat="1" ht="25.5" customHeight="1" x14ac:dyDescent="0.25">
      <c r="A2639" s="39">
        <v>2638</v>
      </c>
      <c r="B2639" s="5"/>
      <c r="C2639" s="5"/>
      <c r="D2639" s="5"/>
      <c r="E2639" s="6" t="str">
        <f>IFERROR(VLOOKUP(D2639,'Formato validacion'!$E$2:$F$131,2,0),"Escoja un ESM")</f>
        <v>Escoja un ESM</v>
      </c>
      <c r="F2639" s="31"/>
      <c r="G2639" s="5"/>
      <c r="H2639" s="5"/>
      <c r="I2639" s="5"/>
      <c r="J2639" s="5"/>
      <c r="K2639" s="5"/>
      <c r="L2639" s="6" t="str">
        <f>IFERROR(VLOOKUP(K2639,Tabla4[[ESPECIALIDADES]:[ÁREA DE LA ESPECIALIDAD]],2,0),"Escoja una especialidad")</f>
        <v>Escoja una especialidad</v>
      </c>
      <c r="M2639" s="5"/>
      <c r="N2639" s="5"/>
      <c r="O2639" s="5"/>
      <c r="P2639" s="6">
        <f>'Formato Productividad'!$M2639-'Formato Productividad'!$AI2639</f>
        <v>0</v>
      </c>
      <c r="Q2639" s="6" t="str">
        <f>IFERROR(VLOOKUP('Formato Productividad'!$K2639,Tabla4[],3,0),"Escoja una especialidad")</f>
        <v>Escoja una especialidad</v>
      </c>
      <c r="R2639" s="6" t="str">
        <f t="shared" si="164"/>
        <v>No aplica</v>
      </c>
      <c r="S2639" s="5"/>
      <c r="T2639" s="5"/>
      <c r="U2639" s="5"/>
      <c r="V2639" s="6">
        <f t="shared" si="165"/>
        <v>0</v>
      </c>
      <c r="W2639" s="6" t="str">
        <f t="shared" si="166"/>
        <v>No aplica</v>
      </c>
      <c r="X2639" s="35" t="str">
        <f t="shared" si="167"/>
        <v>No aplica</v>
      </c>
      <c r="Y2639" s="37"/>
      <c r="Z2639" s="38"/>
      <c r="AA2639" s="36"/>
      <c r="AB2639" s="38"/>
      <c r="AC2639" s="37"/>
      <c r="AD2639" s="38"/>
      <c r="AE2639" s="37"/>
      <c r="AF2639" s="38"/>
      <c r="AG2639" s="37"/>
      <c r="AH2639" s="38"/>
      <c r="AI2639" s="36"/>
      <c r="AJ2639" s="5"/>
      <c r="AK2639" s="5"/>
      <c r="AL2639" s="6">
        <f>IFERROR('Formato Productividad'!$Y2639+'Formato Productividad'!$AA2639+'Formato Productividad'!$AC2639,0)+'Formato Productividad'!$AE2639</f>
        <v>0</v>
      </c>
      <c r="AM2639" s="6">
        <f>IFERROR((('Formato Productividad'!$T2639+'Formato Productividad'!$V2639+'Formato Productividad'!$U2639)/'Formato Productividad'!$Q2639),0)+'Formato Productividad'!$AL2639</f>
        <v>0</v>
      </c>
      <c r="AN2639" s="7">
        <f>IFERROR(('Formato Productividad'!$AM2639/'Formato Productividad'!$N2639)*('Formato Productividad'!$N2639/'Formato Productividad'!$P2639),0)</f>
        <v>0</v>
      </c>
      <c r="AO2639" s="7">
        <f>IFERROR(('Formato Productividad'!$AG2639/'Formato Productividad'!$O2639)*('Formato Productividad'!$O2639/'Formato Productividad'!$P2639),0)</f>
        <v>0</v>
      </c>
      <c r="AP2639" s="7">
        <f>'Formato Productividad'!$AN2639+'Formato Productividad'!$AO2639</f>
        <v>0</v>
      </c>
      <c r="AQ2639" s="5"/>
      <c r="AR2639" s="7">
        <f>IFERROR('Formato Productividad'!$AM2639/'Formato Productividad'!$N2639,0)</f>
        <v>0</v>
      </c>
      <c r="AS2639" s="7">
        <f>IFERROR('Formato Productividad'!$AG2639/'Formato Productividad'!$O2639,0)</f>
        <v>0</v>
      </c>
      <c r="AT2639" s="71">
        <f>IFERROR('Formato Productividad'!$AI2639/'Formato Productividad'!$M2639,0)</f>
        <v>0</v>
      </c>
      <c r="AU2639" s="74"/>
    </row>
    <row r="2640" spans="1:47" s="33" customFormat="1" ht="25.5" customHeight="1" x14ac:dyDescent="0.25">
      <c r="A2640" s="39">
        <v>2639</v>
      </c>
      <c r="B2640" s="5"/>
      <c r="C2640" s="5"/>
      <c r="D2640" s="5"/>
      <c r="E2640" s="6" t="str">
        <f>IFERROR(VLOOKUP(D2640,'Formato validacion'!$E$2:$F$131,2,0),"Escoja un ESM")</f>
        <v>Escoja un ESM</v>
      </c>
      <c r="F2640" s="31"/>
      <c r="G2640" s="5"/>
      <c r="H2640" s="5"/>
      <c r="I2640" s="5"/>
      <c r="J2640" s="5"/>
      <c r="K2640" s="5"/>
      <c r="L2640" s="6" t="str">
        <f>IFERROR(VLOOKUP(K2640,Tabla4[[ESPECIALIDADES]:[ÁREA DE LA ESPECIALIDAD]],2,0),"Escoja una especialidad")</f>
        <v>Escoja una especialidad</v>
      </c>
      <c r="M2640" s="5"/>
      <c r="N2640" s="5"/>
      <c r="O2640" s="5"/>
      <c r="P2640" s="6">
        <f>'Formato Productividad'!$M2640-'Formato Productividad'!$AI2640</f>
        <v>0</v>
      </c>
      <c r="Q2640" s="6" t="str">
        <f>IFERROR(VLOOKUP('Formato Productividad'!$K2640,Tabla4[],3,0),"Escoja una especialidad")</f>
        <v>Escoja una especialidad</v>
      </c>
      <c r="R2640" s="6" t="str">
        <f t="shared" si="164"/>
        <v>No aplica</v>
      </c>
      <c r="S2640" s="5"/>
      <c r="T2640" s="5"/>
      <c r="U2640" s="5"/>
      <c r="V2640" s="6">
        <f t="shared" si="165"/>
        <v>0</v>
      </c>
      <c r="W2640" s="6" t="str">
        <f t="shared" si="166"/>
        <v>No aplica</v>
      </c>
      <c r="X2640" s="35" t="str">
        <f t="shared" si="167"/>
        <v>No aplica</v>
      </c>
      <c r="Y2640" s="37"/>
      <c r="Z2640" s="38"/>
      <c r="AA2640" s="36"/>
      <c r="AB2640" s="38"/>
      <c r="AC2640" s="37"/>
      <c r="AD2640" s="38"/>
      <c r="AE2640" s="37"/>
      <c r="AF2640" s="38"/>
      <c r="AG2640" s="37"/>
      <c r="AH2640" s="38"/>
      <c r="AI2640" s="36"/>
      <c r="AJ2640" s="5"/>
      <c r="AK2640" s="5"/>
      <c r="AL2640" s="6">
        <f>IFERROR('Formato Productividad'!$Y2640+'Formato Productividad'!$AA2640+'Formato Productividad'!$AC2640,0)+'Formato Productividad'!$AE2640</f>
        <v>0</v>
      </c>
      <c r="AM2640" s="6">
        <f>IFERROR((('Formato Productividad'!$T2640+'Formato Productividad'!$V2640+'Formato Productividad'!$U2640)/'Formato Productividad'!$Q2640),0)+'Formato Productividad'!$AL2640</f>
        <v>0</v>
      </c>
      <c r="AN2640" s="7">
        <f>IFERROR(('Formato Productividad'!$AM2640/'Formato Productividad'!$N2640)*('Formato Productividad'!$N2640/'Formato Productividad'!$P2640),0)</f>
        <v>0</v>
      </c>
      <c r="AO2640" s="7">
        <f>IFERROR(('Formato Productividad'!$AG2640/'Formato Productividad'!$O2640)*('Formato Productividad'!$O2640/'Formato Productividad'!$P2640),0)</f>
        <v>0</v>
      </c>
      <c r="AP2640" s="7">
        <f>'Formato Productividad'!$AN2640+'Formato Productividad'!$AO2640</f>
        <v>0</v>
      </c>
      <c r="AQ2640" s="5"/>
      <c r="AR2640" s="7">
        <f>IFERROR('Formato Productividad'!$AM2640/'Formato Productividad'!$N2640,0)</f>
        <v>0</v>
      </c>
      <c r="AS2640" s="7">
        <f>IFERROR('Formato Productividad'!$AG2640/'Formato Productividad'!$O2640,0)</f>
        <v>0</v>
      </c>
      <c r="AT2640" s="71">
        <f>IFERROR('Formato Productividad'!$AI2640/'Formato Productividad'!$M2640,0)</f>
        <v>0</v>
      </c>
      <c r="AU2640" s="74"/>
    </row>
    <row r="2641" spans="1:47" s="33" customFormat="1" ht="25.5" customHeight="1" x14ac:dyDescent="0.25">
      <c r="A2641" s="39">
        <v>2640</v>
      </c>
      <c r="B2641" s="5"/>
      <c r="C2641" s="5"/>
      <c r="D2641" s="5"/>
      <c r="E2641" s="6" t="str">
        <f>IFERROR(VLOOKUP(D2641,'Formato validacion'!$E$2:$F$131,2,0),"Escoja un ESM")</f>
        <v>Escoja un ESM</v>
      </c>
      <c r="F2641" s="31"/>
      <c r="G2641" s="5"/>
      <c r="H2641" s="5"/>
      <c r="I2641" s="5"/>
      <c r="J2641" s="5"/>
      <c r="K2641" s="5"/>
      <c r="L2641" s="6" t="str">
        <f>IFERROR(VLOOKUP(K2641,Tabla4[[ESPECIALIDADES]:[ÁREA DE LA ESPECIALIDAD]],2,0),"Escoja una especialidad")</f>
        <v>Escoja una especialidad</v>
      </c>
      <c r="M2641" s="5"/>
      <c r="N2641" s="5"/>
      <c r="O2641" s="5"/>
      <c r="P2641" s="6">
        <f>'Formato Productividad'!$M2641-'Formato Productividad'!$AI2641</f>
        <v>0</v>
      </c>
      <c r="Q2641" s="6" t="str">
        <f>IFERROR(VLOOKUP('Formato Productividad'!$K2641,Tabla4[],3,0),"Escoja una especialidad")</f>
        <v>Escoja una especialidad</v>
      </c>
      <c r="R2641" s="6" t="str">
        <f t="shared" si="164"/>
        <v>No aplica</v>
      </c>
      <c r="S2641" s="5"/>
      <c r="T2641" s="5"/>
      <c r="U2641" s="5"/>
      <c r="V2641" s="6">
        <f t="shared" si="165"/>
        <v>0</v>
      </c>
      <c r="W2641" s="6" t="str">
        <f t="shared" si="166"/>
        <v>No aplica</v>
      </c>
      <c r="X2641" s="35" t="str">
        <f t="shared" si="167"/>
        <v>No aplica</v>
      </c>
      <c r="Y2641" s="37"/>
      <c r="Z2641" s="38"/>
      <c r="AA2641" s="36"/>
      <c r="AB2641" s="38"/>
      <c r="AC2641" s="37"/>
      <c r="AD2641" s="38"/>
      <c r="AE2641" s="37"/>
      <c r="AF2641" s="38"/>
      <c r="AG2641" s="37"/>
      <c r="AH2641" s="38"/>
      <c r="AI2641" s="36"/>
      <c r="AJ2641" s="5"/>
      <c r="AK2641" s="5"/>
      <c r="AL2641" s="6">
        <f>IFERROR('Formato Productividad'!$Y2641+'Formato Productividad'!$AA2641+'Formato Productividad'!$AC2641,0)+'Formato Productividad'!$AE2641</f>
        <v>0</v>
      </c>
      <c r="AM2641" s="6">
        <f>IFERROR((('Formato Productividad'!$T2641+'Formato Productividad'!$V2641+'Formato Productividad'!$U2641)/'Formato Productividad'!$Q2641),0)+'Formato Productividad'!$AL2641</f>
        <v>0</v>
      </c>
      <c r="AN2641" s="7">
        <f>IFERROR(('Formato Productividad'!$AM2641/'Formato Productividad'!$N2641)*('Formato Productividad'!$N2641/'Formato Productividad'!$P2641),0)</f>
        <v>0</v>
      </c>
      <c r="AO2641" s="7">
        <f>IFERROR(('Formato Productividad'!$AG2641/'Formato Productividad'!$O2641)*('Formato Productividad'!$O2641/'Formato Productividad'!$P2641),0)</f>
        <v>0</v>
      </c>
      <c r="AP2641" s="7">
        <f>'Formato Productividad'!$AN2641+'Formato Productividad'!$AO2641</f>
        <v>0</v>
      </c>
      <c r="AQ2641" s="5"/>
      <c r="AR2641" s="7">
        <f>IFERROR('Formato Productividad'!$AM2641/'Formato Productividad'!$N2641,0)</f>
        <v>0</v>
      </c>
      <c r="AS2641" s="7">
        <f>IFERROR('Formato Productividad'!$AG2641/'Formato Productividad'!$O2641,0)</f>
        <v>0</v>
      </c>
      <c r="AT2641" s="71">
        <f>IFERROR('Formato Productividad'!$AI2641/'Formato Productividad'!$M2641,0)</f>
        <v>0</v>
      </c>
      <c r="AU2641" s="74"/>
    </row>
    <row r="2642" spans="1:47" s="33" customFormat="1" ht="25.5" customHeight="1" x14ac:dyDescent="0.25">
      <c r="A2642" s="39">
        <v>2641</v>
      </c>
      <c r="B2642" s="5"/>
      <c r="C2642" s="5"/>
      <c r="D2642" s="5"/>
      <c r="E2642" s="6" t="str">
        <f>IFERROR(VLOOKUP(D2642,'Formato validacion'!$E$2:$F$131,2,0),"Escoja un ESM")</f>
        <v>Escoja un ESM</v>
      </c>
      <c r="F2642" s="31"/>
      <c r="G2642" s="5"/>
      <c r="H2642" s="5"/>
      <c r="I2642" s="5"/>
      <c r="J2642" s="5"/>
      <c r="K2642" s="5"/>
      <c r="L2642" s="6" t="str">
        <f>IFERROR(VLOOKUP(K2642,Tabla4[[ESPECIALIDADES]:[ÁREA DE LA ESPECIALIDAD]],2,0),"Escoja una especialidad")</f>
        <v>Escoja una especialidad</v>
      </c>
      <c r="M2642" s="5"/>
      <c r="N2642" s="5"/>
      <c r="O2642" s="5"/>
      <c r="P2642" s="6">
        <f>'Formato Productividad'!$M2642-'Formato Productividad'!$AI2642</f>
        <v>0</v>
      </c>
      <c r="Q2642" s="6" t="str">
        <f>IFERROR(VLOOKUP('Formato Productividad'!$K2642,Tabla4[],3,0),"Escoja una especialidad")</f>
        <v>Escoja una especialidad</v>
      </c>
      <c r="R2642" s="6" t="str">
        <f t="shared" si="164"/>
        <v>No aplica</v>
      </c>
      <c r="S2642" s="5"/>
      <c r="T2642" s="5"/>
      <c r="U2642" s="5"/>
      <c r="V2642" s="6">
        <f t="shared" si="165"/>
        <v>0</v>
      </c>
      <c r="W2642" s="6" t="str">
        <f t="shared" si="166"/>
        <v>No aplica</v>
      </c>
      <c r="X2642" s="35" t="str">
        <f t="shared" si="167"/>
        <v>No aplica</v>
      </c>
      <c r="Y2642" s="37"/>
      <c r="Z2642" s="38"/>
      <c r="AA2642" s="36"/>
      <c r="AB2642" s="38"/>
      <c r="AC2642" s="37"/>
      <c r="AD2642" s="38"/>
      <c r="AE2642" s="37"/>
      <c r="AF2642" s="38"/>
      <c r="AG2642" s="37"/>
      <c r="AH2642" s="38"/>
      <c r="AI2642" s="36"/>
      <c r="AJ2642" s="5"/>
      <c r="AK2642" s="5"/>
      <c r="AL2642" s="6">
        <f>IFERROR('Formato Productividad'!$Y2642+'Formato Productividad'!$AA2642+'Formato Productividad'!$AC2642,0)+'Formato Productividad'!$AE2642</f>
        <v>0</v>
      </c>
      <c r="AM2642" s="6">
        <f>IFERROR((('Formato Productividad'!$T2642+'Formato Productividad'!$V2642+'Formato Productividad'!$U2642)/'Formato Productividad'!$Q2642),0)+'Formato Productividad'!$AL2642</f>
        <v>0</v>
      </c>
      <c r="AN2642" s="7">
        <f>IFERROR(('Formato Productividad'!$AM2642/'Formato Productividad'!$N2642)*('Formato Productividad'!$N2642/'Formato Productividad'!$P2642),0)</f>
        <v>0</v>
      </c>
      <c r="AO2642" s="7">
        <f>IFERROR(('Formato Productividad'!$AG2642/'Formato Productividad'!$O2642)*('Formato Productividad'!$O2642/'Formato Productividad'!$P2642),0)</f>
        <v>0</v>
      </c>
      <c r="AP2642" s="7">
        <f>'Formato Productividad'!$AN2642+'Formato Productividad'!$AO2642</f>
        <v>0</v>
      </c>
      <c r="AQ2642" s="5"/>
      <c r="AR2642" s="7">
        <f>IFERROR('Formato Productividad'!$AM2642/'Formato Productividad'!$N2642,0)</f>
        <v>0</v>
      </c>
      <c r="AS2642" s="7">
        <f>IFERROR('Formato Productividad'!$AG2642/'Formato Productividad'!$O2642,0)</f>
        <v>0</v>
      </c>
      <c r="AT2642" s="71">
        <f>IFERROR('Formato Productividad'!$AI2642/'Formato Productividad'!$M2642,0)</f>
        <v>0</v>
      </c>
      <c r="AU2642" s="74"/>
    </row>
    <row r="2643" spans="1:47" s="33" customFormat="1" ht="25.5" customHeight="1" x14ac:dyDescent="0.25">
      <c r="A2643" s="39">
        <v>2642</v>
      </c>
      <c r="B2643" s="5"/>
      <c r="C2643" s="5"/>
      <c r="D2643" s="5"/>
      <c r="E2643" s="6" t="str">
        <f>IFERROR(VLOOKUP(D2643,'Formato validacion'!$E$2:$F$131,2,0),"Escoja un ESM")</f>
        <v>Escoja un ESM</v>
      </c>
      <c r="F2643" s="31"/>
      <c r="G2643" s="5"/>
      <c r="H2643" s="5"/>
      <c r="I2643" s="5"/>
      <c r="J2643" s="5"/>
      <c r="K2643" s="5"/>
      <c r="L2643" s="6" t="str">
        <f>IFERROR(VLOOKUP(K2643,Tabla4[[ESPECIALIDADES]:[ÁREA DE LA ESPECIALIDAD]],2,0),"Escoja una especialidad")</f>
        <v>Escoja una especialidad</v>
      </c>
      <c r="M2643" s="5"/>
      <c r="N2643" s="5"/>
      <c r="O2643" s="5"/>
      <c r="P2643" s="6">
        <f>'Formato Productividad'!$M2643-'Formato Productividad'!$AI2643</f>
        <v>0</v>
      </c>
      <c r="Q2643" s="6" t="str">
        <f>IFERROR(VLOOKUP('Formato Productividad'!$K2643,Tabla4[],3,0),"Escoja una especialidad")</f>
        <v>Escoja una especialidad</v>
      </c>
      <c r="R2643" s="6" t="str">
        <f t="shared" si="164"/>
        <v>No aplica</v>
      </c>
      <c r="S2643" s="5"/>
      <c r="T2643" s="5"/>
      <c r="U2643" s="5"/>
      <c r="V2643" s="6">
        <f t="shared" si="165"/>
        <v>0</v>
      </c>
      <c r="W2643" s="6" t="str">
        <f t="shared" si="166"/>
        <v>No aplica</v>
      </c>
      <c r="X2643" s="35" t="str">
        <f t="shared" si="167"/>
        <v>No aplica</v>
      </c>
      <c r="Y2643" s="37"/>
      <c r="Z2643" s="38"/>
      <c r="AA2643" s="36"/>
      <c r="AB2643" s="38"/>
      <c r="AC2643" s="37"/>
      <c r="AD2643" s="38"/>
      <c r="AE2643" s="37"/>
      <c r="AF2643" s="38"/>
      <c r="AG2643" s="37"/>
      <c r="AH2643" s="38"/>
      <c r="AI2643" s="36"/>
      <c r="AJ2643" s="5"/>
      <c r="AK2643" s="5"/>
      <c r="AL2643" s="6">
        <f>IFERROR('Formato Productividad'!$Y2643+'Formato Productividad'!$AA2643+'Formato Productividad'!$AC2643,0)+'Formato Productividad'!$AE2643</f>
        <v>0</v>
      </c>
      <c r="AM2643" s="6">
        <f>IFERROR((('Formato Productividad'!$T2643+'Formato Productividad'!$V2643+'Formato Productividad'!$U2643)/'Formato Productividad'!$Q2643),0)+'Formato Productividad'!$AL2643</f>
        <v>0</v>
      </c>
      <c r="AN2643" s="7">
        <f>IFERROR(('Formato Productividad'!$AM2643/'Formato Productividad'!$N2643)*('Formato Productividad'!$N2643/'Formato Productividad'!$P2643),0)</f>
        <v>0</v>
      </c>
      <c r="AO2643" s="7">
        <f>IFERROR(('Formato Productividad'!$AG2643/'Formato Productividad'!$O2643)*('Formato Productividad'!$O2643/'Formato Productividad'!$P2643),0)</f>
        <v>0</v>
      </c>
      <c r="AP2643" s="7">
        <f>'Formato Productividad'!$AN2643+'Formato Productividad'!$AO2643</f>
        <v>0</v>
      </c>
      <c r="AQ2643" s="5"/>
      <c r="AR2643" s="7">
        <f>IFERROR('Formato Productividad'!$AM2643/'Formato Productividad'!$N2643,0)</f>
        <v>0</v>
      </c>
      <c r="AS2643" s="7">
        <f>IFERROR('Formato Productividad'!$AG2643/'Formato Productividad'!$O2643,0)</f>
        <v>0</v>
      </c>
      <c r="AT2643" s="71">
        <f>IFERROR('Formato Productividad'!$AI2643/'Formato Productividad'!$M2643,0)</f>
        <v>0</v>
      </c>
      <c r="AU2643" s="74"/>
    </row>
    <row r="2644" spans="1:47" s="33" customFormat="1" ht="25.5" customHeight="1" x14ac:dyDescent="0.25">
      <c r="A2644" s="39">
        <v>2643</v>
      </c>
      <c r="B2644" s="5"/>
      <c r="C2644" s="5"/>
      <c r="D2644" s="5"/>
      <c r="E2644" s="6" t="str">
        <f>IFERROR(VLOOKUP(D2644,'Formato validacion'!$E$2:$F$131,2,0),"Escoja un ESM")</f>
        <v>Escoja un ESM</v>
      </c>
      <c r="F2644" s="31"/>
      <c r="G2644" s="5"/>
      <c r="H2644" s="5"/>
      <c r="I2644" s="5"/>
      <c r="J2644" s="5"/>
      <c r="K2644" s="5"/>
      <c r="L2644" s="6" t="str">
        <f>IFERROR(VLOOKUP(K2644,Tabla4[[ESPECIALIDADES]:[ÁREA DE LA ESPECIALIDAD]],2,0),"Escoja una especialidad")</f>
        <v>Escoja una especialidad</v>
      </c>
      <c r="M2644" s="5"/>
      <c r="N2644" s="5"/>
      <c r="O2644" s="5"/>
      <c r="P2644" s="6">
        <f>'Formato Productividad'!$M2644-'Formato Productividad'!$AI2644</f>
        <v>0</v>
      </c>
      <c r="Q2644" s="6" t="str">
        <f>IFERROR(VLOOKUP('Formato Productividad'!$K2644,Tabla4[],3,0),"Escoja una especialidad")</f>
        <v>Escoja una especialidad</v>
      </c>
      <c r="R2644" s="6" t="str">
        <f t="shared" si="164"/>
        <v>No aplica</v>
      </c>
      <c r="S2644" s="5"/>
      <c r="T2644" s="5"/>
      <c r="U2644" s="5"/>
      <c r="V2644" s="6">
        <f t="shared" si="165"/>
        <v>0</v>
      </c>
      <c r="W2644" s="6" t="str">
        <f t="shared" si="166"/>
        <v>No aplica</v>
      </c>
      <c r="X2644" s="35" t="str">
        <f t="shared" si="167"/>
        <v>No aplica</v>
      </c>
      <c r="Y2644" s="37"/>
      <c r="Z2644" s="38"/>
      <c r="AA2644" s="36"/>
      <c r="AB2644" s="38"/>
      <c r="AC2644" s="37"/>
      <c r="AD2644" s="38"/>
      <c r="AE2644" s="37"/>
      <c r="AF2644" s="38"/>
      <c r="AG2644" s="37"/>
      <c r="AH2644" s="38"/>
      <c r="AI2644" s="36"/>
      <c r="AJ2644" s="5"/>
      <c r="AK2644" s="5"/>
      <c r="AL2644" s="6">
        <f>IFERROR('Formato Productividad'!$Y2644+'Formato Productividad'!$AA2644+'Formato Productividad'!$AC2644,0)+'Formato Productividad'!$AE2644</f>
        <v>0</v>
      </c>
      <c r="AM2644" s="6">
        <f>IFERROR((('Formato Productividad'!$T2644+'Formato Productividad'!$V2644+'Formato Productividad'!$U2644)/'Formato Productividad'!$Q2644),0)+'Formato Productividad'!$AL2644</f>
        <v>0</v>
      </c>
      <c r="AN2644" s="7">
        <f>IFERROR(('Formato Productividad'!$AM2644/'Formato Productividad'!$N2644)*('Formato Productividad'!$N2644/'Formato Productividad'!$P2644),0)</f>
        <v>0</v>
      </c>
      <c r="AO2644" s="7">
        <f>IFERROR(('Formato Productividad'!$AG2644/'Formato Productividad'!$O2644)*('Formato Productividad'!$O2644/'Formato Productividad'!$P2644),0)</f>
        <v>0</v>
      </c>
      <c r="AP2644" s="7">
        <f>'Formato Productividad'!$AN2644+'Formato Productividad'!$AO2644</f>
        <v>0</v>
      </c>
      <c r="AQ2644" s="5"/>
      <c r="AR2644" s="7">
        <f>IFERROR('Formato Productividad'!$AM2644/'Formato Productividad'!$N2644,0)</f>
        <v>0</v>
      </c>
      <c r="AS2644" s="7">
        <f>IFERROR('Formato Productividad'!$AG2644/'Formato Productividad'!$O2644,0)</f>
        <v>0</v>
      </c>
      <c r="AT2644" s="71">
        <f>IFERROR('Formato Productividad'!$AI2644/'Formato Productividad'!$M2644,0)</f>
        <v>0</v>
      </c>
      <c r="AU2644" s="74"/>
    </row>
    <row r="2645" spans="1:47" s="33" customFormat="1" ht="25.5" customHeight="1" x14ac:dyDescent="0.25">
      <c r="A2645" s="39">
        <v>2644</v>
      </c>
      <c r="B2645" s="5"/>
      <c r="C2645" s="5"/>
      <c r="D2645" s="5"/>
      <c r="E2645" s="6" t="str">
        <f>IFERROR(VLOOKUP(D2645,'Formato validacion'!$E$2:$F$131,2,0),"Escoja un ESM")</f>
        <v>Escoja un ESM</v>
      </c>
      <c r="F2645" s="31"/>
      <c r="G2645" s="5"/>
      <c r="H2645" s="5"/>
      <c r="I2645" s="5"/>
      <c r="J2645" s="5"/>
      <c r="K2645" s="5"/>
      <c r="L2645" s="6" t="str">
        <f>IFERROR(VLOOKUP(K2645,Tabla4[[ESPECIALIDADES]:[ÁREA DE LA ESPECIALIDAD]],2,0),"Escoja una especialidad")</f>
        <v>Escoja una especialidad</v>
      </c>
      <c r="M2645" s="5"/>
      <c r="N2645" s="5"/>
      <c r="O2645" s="5"/>
      <c r="P2645" s="6">
        <f>'Formato Productividad'!$M2645-'Formato Productividad'!$AI2645</f>
        <v>0</v>
      </c>
      <c r="Q2645" s="6" t="str">
        <f>IFERROR(VLOOKUP('Formato Productividad'!$K2645,Tabla4[],3,0),"Escoja una especialidad")</f>
        <v>Escoja una especialidad</v>
      </c>
      <c r="R2645" s="6" t="str">
        <f t="shared" si="164"/>
        <v>No aplica</v>
      </c>
      <c r="S2645" s="5"/>
      <c r="T2645" s="5"/>
      <c r="U2645" s="5"/>
      <c r="V2645" s="6">
        <f t="shared" si="165"/>
        <v>0</v>
      </c>
      <c r="W2645" s="6" t="str">
        <f t="shared" si="166"/>
        <v>No aplica</v>
      </c>
      <c r="X2645" s="35" t="str">
        <f t="shared" si="167"/>
        <v>No aplica</v>
      </c>
      <c r="Y2645" s="37"/>
      <c r="Z2645" s="38"/>
      <c r="AA2645" s="36"/>
      <c r="AB2645" s="38"/>
      <c r="AC2645" s="37"/>
      <c r="AD2645" s="38"/>
      <c r="AE2645" s="37"/>
      <c r="AF2645" s="38"/>
      <c r="AG2645" s="37"/>
      <c r="AH2645" s="38"/>
      <c r="AI2645" s="36"/>
      <c r="AJ2645" s="5"/>
      <c r="AK2645" s="5"/>
      <c r="AL2645" s="6">
        <f>IFERROR('Formato Productividad'!$Y2645+'Formato Productividad'!$AA2645+'Formato Productividad'!$AC2645,0)+'Formato Productividad'!$AE2645</f>
        <v>0</v>
      </c>
      <c r="AM2645" s="6">
        <f>IFERROR((('Formato Productividad'!$T2645+'Formato Productividad'!$V2645+'Formato Productividad'!$U2645)/'Formato Productividad'!$Q2645),0)+'Formato Productividad'!$AL2645</f>
        <v>0</v>
      </c>
      <c r="AN2645" s="7">
        <f>IFERROR(('Formato Productividad'!$AM2645/'Formato Productividad'!$N2645)*('Formato Productividad'!$N2645/'Formato Productividad'!$P2645),0)</f>
        <v>0</v>
      </c>
      <c r="AO2645" s="7">
        <f>IFERROR(('Formato Productividad'!$AG2645/'Formato Productividad'!$O2645)*('Formato Productividad'!$O2645/'Formato Productividad'!$P2645),0)</f>
        <v>0</v>
      </c>
      <c r="AP2645" s="7">
        <f>'Formato Productividad'!$AN2645+'Formato Productividad'!$AO2645</f>
        <v>0</v>
      </c>
      <c r="AQ2645" s="5"/>
      <c r="AR2645" s="7">
        <f>IFERROR('Formato Productividad'!$AM2645/'Formato Productividad'!$N2645,0)</f>
        <v>0</v>
      </c>
      <c r="AS2645" s="7">
        <f>IFERROR('Formato Productividad'!$AG2645/'Formato Productividad'!$O2645,0)</f>
        <v>0</v>
      </c>
      <c r="AT2645" s="71">
        <f>IFERROR('Formato Productividad'!$AI2645/'Formato Productividad'!$M2645,0)</f>
        <v>0</v>
      </c>
      <c r="AU2645" s="74"/>
    </row>
    <row r="2646" spans="1:47" s="33" customFormat="1" ht="25.5" customHeight="1" x14ac:dyDescent="0.25">
      <c r="A2646" s="39">
        <v>2645</v>
      </c>
      <c r="B2646" s="5"/>
      <c r="C2646" s="5"/>
      <c r="D2646" s="5"/>
      <c r="E2646" s="6" t="str">
        <f>IFERROR(VLOOKUP(D2646,'Formato validacion'!$E$2:$F$131,2,0),"Escoja un ESM")</f>
        <v>Escoja un ESM</v>
      </c>
      <c r="F2646" s="31"/>
      <c r="G2646" s="5"/>
      <c r="H2646" s="5"/>
      <c r="I2646" s="5"/>
      <c r="J2646" s="5"/>
      <c r="K2646" s="5"/>
      <c r="L2646" s="6" t="str">
        <f>IFERROR(VLOOKUP(K2646,Tabla4[[ESPECIALIDADES]:[ÁREA DE LA ESPECIALIDAD]],2,0),"Escoja una especialidad")</f>
        <v>Escoja una especialidad</v>
      </c>
      <c r="M2646" s="5"/>
      <c r="N2646" s="5"/>
      <c r="O2646" s="5"/>
      <c r="P2646" s="6">
        <f>'Formato Productividad'!$M2646-'Formato Productividad'!$AI2646</f>
        <v>0</v>
      </c>
      <c r="Q2646" s="6" t="str">
        <f>IFERROR(VLOOKUP('Formato Productividad'!$K2646,Tabla4[],3,0),"Escoja una especialidad")</f>
        <v>Escoja una especialidad</v>
      </c>
      <c r="R2646" s="6" t="str">
        <f t="shared" si="164"/>
        <v>No aplica</v>
      </c>
      <c r="S2646" s="5"/>
      <c r="T2646" s="5"/>
      <c r="U2646" s="5"/>
      <c r="V2646" s="6">
        <f t="shared" si="165"/>
        <v>0</v>
      </c>
      <c r="W2646" s="6" t="str">
        <f t="shared" si="166"/>
        <v>No aplica</v>
      </c>
      <c r="X2646" s="35" t="str">
        <f t="shared" si="167"/>
        <v>No aplica</v>
      </c>
      <c r="Y2646" s="37"/>
      <c r="Z2646" s="38"/>
      <c r="AA2646" s="36"/>
      <c r="AB2646" s="38"/>
      <c r="AC2646" s="37"/>
      <c r="AD2646" s="38"/>
      <c r="AE2646" s="37"/>
      <c r="AF2646" s="38"/>
      <c r="AG2646" s="37"/>
      <c r="AH2646" s="38"/>
      <c r="AI2646" s="36"/>
      <c r="AJ2646" s="5"/>
      <c r="AK2646" s="5"/>
      <c r="AL2646" s="6">
        <f>IFERROR('Formato Productividad'!$Y2646+'Formato Productividad'!$AA2646+'Formato Productividad'!$AC2646,0)+'Formato Productividad'!$AE2646</f>
        <v>0</v>
      </c>
      <c r="AM2646" s="6">
        <f>IFERROR((('Formato Productividad'!$T2646+'Formato Productividad'!$V2646+'Formato Productividad'!$U2646)/'Formato Productividad'!$Q2646),0)+'Formato Productividad'!$AL2646</f>
        <v>0</v>
      </c>
      <c r="AN2646" s="7">
        <f>IFERROR(('Formato Productividad'!$AM2646/'Formato Productividad'!$N2646)*('Formato Productividad'!$N2646/'Formato Productividad'!$P2646),0)</f>
        <v>0</v>
      </c>
      <c r="AO2646" s="7">
        <f>IFERROR(('Formato Productividad'!$AG2646/'Formato Productividad'!$O2646)*('Formato Productividad'!$O2646/'Formato Productividad'!$P2646),0)</f>
        <v>0</v>
      </c>
      <c r="AP2646" s="7">
        <f>'Formato Productividad'!$AN2646+'Formato Productividad'!$AO2646</f>
        <v>0</v>
      </c>
      <c r="AQ2646" s="5"/>
      <c r="AR2646" s="7">
        <f>IFERROR('Formato Productividad'!$AM2646/'Formato Productividad'!$N2646,0)</f>
        <v>0</v>
      </c>
      <c r="AS2646" s="7">
        <f>IFERROR('Formato Productividad'!$AG2646/'Formato Productividad'!$O2646,0)</f>
        <v>0</v>
      </c>
      <c r="AT2646" s="71">
        <f>IFERROR('Formato Productividad'!$AI2646/'Formato Productividad'!$M2646,0)</f>
        <v>0</v>
      </c>
      <c r="AU2646" s="74"/>
    </row>
    <row r="2647" spans="1:47" s="33" customFormat="1" ht="25.5" customHeight="1" x14ac:dyDescent="0.25">
      <c r="A2647" s="39">
        <v>2646</v>
      </c>
      <c r="B2647" s="5"/>
      <c r="C2647" s="5"/>
      <c r="D2647" s="5"/>
      <c r="E2647" s="6" t="str">
        <f>IFERROR(VLOOKUP(D2647,'Formato validacion'!$E$2:$F$131,2,0),"Escoja un ESM")</f>
        <v>Escoja un ESM</v>
      </c>
      <c r="F2647" s="31"/>
      <c r="G2647" s="5"/>
      <c r="H2647" s="5"/>
      <c r="I2647" s="5"/>
      <c r="J2647" s="5"/>
      <c r="K2647" s="5"/>
      <c r="L2647" s="6" t="str">
        <f>IFERROR(VLOOKUP(K2647,Tabla4[[ESPECIALIDADES]:[ÁREA DE LA ESPECIALIDAD]],2,0),"Escoja una especialidad")</f>
        <v>Escoja una especialidad</v>
      </c>
      <c r="M2647" s="5"/>
      <c r="N2647" s="5"/>
      <c r="O2647" s="5"/>
      <c r="P2647" s="6">
        <f>'Formato Productividad'!$M2647-'Formato Productividad'!$AI2647</f>
        <v>0</v>
      </c>
      <c r="Q2647" s="6" t="str">
        <f>IFERROR(VLOOKUP('Formato Productividad'!$K2647,Tabla4[],3,0),"Escoja una especialidad")</f>
        <v>Escoja una especialidad</v>
      </c>
      <c r="R2647" s="6" t="str">
        <f t="shared" si="164"/>
        <v>No aplica</v>
      </c>
      <c r="S2647" s="5"/>
      <c r="T2647" s="5"/>
      <c r="U2647" s="5"/>
      <c r="V2647" s="6">
        <f t="shared" si="165"/>
        <v>0</v>
      </c>
      <c r="W2647" s="6" t="str">
        <f t="shared" si="166"/>
        <v>No aplica</v>
      </c>
      <c r="X2647" s="35" t="str">
        <f t="shared" si="167"/>
        <v>No aplica</v>
      </c>
      <c r="Y2647" s="37"/>
      <c r="Z2647" s="38"/>
      <c r="AA2647" s="36"/>
      <c r="AB2647" s="38"/>
      <c r="AC2647" s="37"/>
      <c r="AD2647" s="38"/>
      <c r="AE2647" s="37"/>
      <c r="AF2647" s="38"/>
      <c r="AG2647" s="37"/>
      <c r="AH2647" s="38"/>
      <c r="AI2647" s="36"/>
      <c r="AJ2647" s="5"/>
      <c r="AK2647" s="5"/>
      <c r="AL2647" s="6">
        <f>IFERROR('Formato Productividad'!$Y2647+'Formato Productividad'!$AA2647+'Formato Productividad'!$AC2647,0)+'Formato Productividad'!$AE2647</f>
        <v>0</v>
      </c>
      <c r="AM2647" s="6">
        <f>IFERROR((('Formato Productividad'!$T2647+'Formato Productividad'!$V2647+'Formato Productividad'!$U2647)/'Formato Productividad'!$Q2647),0)+'Formato Productividad'!$AL2647</f>
        <v>0</v>
      </c>
      <c r="AN2647" s="7">
        <f>IFERROR(('Formato Productividad'!$AM2647/'Formato Productividad'!$N2647)*('Formato Productividad'!$N2647/'Formato Productividad'!$P2647),0)</f>
        <v>0</v>
      </c>
      <c r="AO2647" s="7">
        <f>IFERROR(('Formato Productividad'!$AG2647/'Formato Productividad'!$O2647)*('Formato Productividad'!$O2647/'Formato Productividad'!$P2647),0)</f>
        <v>0</v>
      </c>
      <c r="AP2647" s="7">
        <f>'Formato Productividad'!$AN2647+'Formato Productividad'!$AO2647</f>
        <v>0</v>
      </c>
      <c r="AQ2647" s="5"/>
      <c r="AR2647" s="7">
        <f>IFERROR('Formato Productividad'!$AM2647/'Formato Productividad'!$N2647,0)</f>
        <v>0</v>
      </c>
      <c r="AS2647" s="7">
        <f>IFERROR('Formato Productividad'!$AG2647/'Formato Productividad'!$O2647,0)</f>
        <v>0</v>
      </c>
      <c r="AT2647" s="71">
        <f>IFERROR('Formato Productividad'!$AI2647/'Formato Productividad'!$M2647,0)</f>
        <v>0</v>
      </c>
      <c r="AU2647" s="74"/>
    </row>
    <row r="2648" spans="1:47" s="33" customFormat="1" ht="25.5" customHeight="1" x14ac:dyDescent="0.25">
      <c r="A2648" s="39">
        <v>2647</v>
      </c>
      <c r="B2648" s="5"/>
      <c r="C2648" s="5"/>
      <c r="D2648" s="5"/>
      <c r="E2648" s="6" t="str">
        <f>IFERROR(VLOOKUP(D2648,'Formato validacion'!$E$2:$F$131,2,0),"Escoja un ESM")</f>
        <v>Escoja un ESM</v>
      </c>
      <c r="F2648" s="31"/>
      <c r="G2648" s="5"/>
      <c r="H2648" s="5"/>
      <c r="I2648" s="5"/>
      <c r="J2648" s="5"/>
      <c r="K2648" s="5"/>
      <c r="L2648" s="6" t="str">
        <f>IFERROR(VLOOKUP(K2648,Tabla4[[ESPECIALIDADES]:[ÁREA DE LA ESPECIALIDAD]],2,0),"Escoja una especialidad")</f>
        <v>Escoja una especialidad</v>
      </c>
      <c r="M2648" s="5"/>
      <c r="N2648" s="5"/>
      <c r="O2648" s="5"/>
      <c r="P2648" s="6">
        <f>'Formato Productividad'!$M2648-'Formato Productividad'!$AI2648</f>
        <v>0</v>
      </c>
      <c r="Q2648" s="6" t="str">
        <f>IFERROR(VLOOKUP('Formato Productividad'!$K2648,Tabla4[],3,0),"Escoja una especialidad")</f>
        <v>Escoja una especialidad</v>
      </c>
      <c r="R2648" s="6" t="str">
        <f t="shared" si="164"/>
        <v>No aplica</v>
      </c>
      <c r="S2648" s="5"/>
      <c r="T2648" s="5"/>
      <c r="U2648" s="5"/>
      <c r="V2648" s="6">
        <f t="shared" si="165"/>
        <v>0</v>
      </c>
      <c r="W2648" s="6" t="str">
        <f t="shared" si="166"/>
        <v>No aplica</v>
      </c>
      <c r="X2648" s="35" t="str">
        <f t="shared" si="167"/>
        <v>No aplica</v>
      </c>
      <c r="Y2648" s="37"/>
      <c r="Z2648" s="38"/>
      <c r="AA2648" s="36"/>
      <c r="AB2648" s="38"/>
      <c r="AC2648" s="37"/>
      <c r="AD2648" s="38"/>
      <c r="AE2648" s="37"/>
      <c r="AF2648" s="38"/>
      <c r="AG2648" s="37"/>
      <c r="AH2648" s="38"/>
      <c r="AI2648" s="36"/>
      <c r="AJ2648" s="5"/>
      <c r="AK2648" s="5"/>
      <c r="AL2648" s="6">
        <f>IFERROR('Formato Productividad'!$Y2648+'Formato Productividad'!$AA2648+'Formato Productividad'!$AC2648,0)+'Formato Productividad'!$AE2648</f>
        <v>0</v>
      </c>
      <c r="AM2648" s="6">
        <f>IFERROR((('Formato Productividad'!$T2648+'Formato Productividad'!$V2648+'Formato Productividad'!$U2648)/'Formato Productividad'!$Q2648),0)+'Formato Productividad'!$AL2648</f>
        <v>0</v>
      </c>
      <c r="AN2648" s="7">
        <f>IFERROR(('Formato Productividad'!$AM2648/'Formato Productividad'!$N2648)*('Formato Productividad'!$N2648/'Formato Productividad'!$P2648),0)</f>
        <v>0</v>
      </c>
      <c r="AO2648" s="7">
        <f>IFERROR(('Formato Productividad'!$AG2648/'Formato Productividad'!$O2648)*('Formato Productividad'!$O2648/'Formato Productividad'!$P2648),0)</f>
        <v>0</v>
      </c>
      <c r="AP2648" s="7">
        <f>'Formato Productividad'!$AN2648+'Formato Productividad'!$AO2648</f>
        <v>0</v>
      </c>
      <c r="AQ2648" s="5"/>
      <c r="AR2648" s="7">
        <f>IFERROR('Formato Productividad'!$AM2648/'Formato Productividad'!$N2648,0)</f>
        <v>0</v>
      </c>
      <c r="AS2648" s="7">
        <f>IFERROR('Formato Productividad'!$AG2648/'Formato Productividad'!$O2648,0)</f>
        <v>0</v>
      </c>
      <c r="AT2648" s="71">
        <f>IFERROR('Formato Productividad'!$AI2648/'Formato Productividad'!$M2648,0)</f>
        <v>0</v>
      </c>
      <c r="AU2648" s="74"/>
    </row>
    <row r="2649" spans="1:47" s="33" customFormat="1" ht="25.5" customHeight="1" x14ac:dyDescent="0.25">
      <c r="A2649" s="39">
        <v>2648</v>
      </c>
      <c r="B2649" s="5"/>
      <c r="C2649" s="5"/>
      <c r="D2649" s="5"/>
      <c r="E2649" s="6" t="str">
        <f>IFERROR(VLOOKUP(D2649,'Formato validacion'!$E$2:$F$131,2,0),"Escoja un ESM")</f>
        <v>Escoja un ESM</v>
      </c>
      <c r="F2649" s="31"/>
      <c r="G2649" s="5"/>
      <c r="H2649" s="5"/>
      <c r="I2649" s="5"/>
      <c r="J2649" s="5"/>
      <c r="K2649" s="5"/>
      <c r="L2649" s="6" t="str">
        <f>IFERROR(VLOOKUP(K2649,Tabla4[[ESPECIALIDADES]:[ÁREA DE LA ESPECIALIDAD]],2,0),"Escoja una especialidad")</f>
        <v>Escoja una especialidad</v>
      </c>
      <c r="M2649" s="5"/>
      <c r="N2649" s="5"/>
      <c r="O2649" s="5"/>
      <c r="P2649" s="6">
        <f>'Formato Productividad'!$M2649-'Formato Productividad'!$AI2649</f>
        <v>0</v>
      </c>
      <c r="Q2649" s="6" t="str">
        <f>IFERROR(VLOOKUP('Formato Productividad'!$K2649,Tabla4[],3,0),"Escoja una especialidad")</f>
        <v>Escoja una especialidad</v>
      </c>
      <c r="R2649" s="6" t="str">
        <f t="shared" si="164"/>
        <v>No aplica</v>
      </c>
      <c r="S2649" s="5"/>
      <c r="T2649" s="5"/>
      <c r="U2649" s="5"/>
      <c r="V2649" s="6">
        <f t="shared" si="165"/>
        <v>0</v>
      </c>
      <c r="W2649" s="6" t="str">
        <f t="shared" si="166"/>
        <v>No aplica</v>
      </c>
      <c r="X2649" s="35" t="str">
        <f t="shared" si="167"/>
        <v>No aplica</v>
      </c>
      <c r="Y2649" s="37"/>
      <c r="Z2649" s="38"/>
      <c r="AA2649" s="36"/>
      <c r="AB2649" s="38"/>
      <c r="AC2649" s="37"/>
      <c r="AD2649" s="38"/>
      <c r="AE2649" s="37"/>
      <c r="AF2649" s="38"/>
      <c r="AG2649" s="37"/>
      <c r="AH2649" s="38"/>
      <c r="AI2649" s="36"/>
      <c r="AJ2649" s="5"/>
      <c r="AK2649" s="5"/>
      <c r="AL2649" s="6">
        <f>IFERROR('Formato Productividad'!$Y2649+'Formato Productividad'!$AA2649+'Formato Productividad'!$AC2649,0)+'Formato Productividad'!$AE2649</f>
        <v>0</v>
      </c>
      <c r="AM2649" s="6">
        <f>IFERROR((('Formato Productividad'!$T2649+'Formato Productividad'!$V2649+'Formato Productividad'!$U2649)/'Formato Productividad'!$Q2649),0)+'Formato Productividad'!$AL2649</f>
        <v>0</v>
      </c>
      <c r="AN2649" s="7">
        <f>IFERROR(('Formato Productividad'!$AM2649/'Formato Productividad'!$N2649)*('Formato Productividad'!$N2649/'Formato Productividad'!$P2649),0)</f>
        <v>0</v>
      </c>
      <c r="AO2649" s="7">
        <f>IFERROR(('Formato Productividad'!$AG2649/'Formato Productividad'!$O2649)*('Formato Productividad'!$O2649/'Formato Productividad'!$P2649),0)</f>
        <v>0</v>
      </c>
      <c r="AP2649" s="7">
        <f>'Formato Productividad'!$AN2649+'Formato Productividad'!$AO2649</f>
        <v>0</v>
      </c>
      <c r="AQ2649" s="5"/>
      <c r="AR2649" s="7">
        <f>IFERROR('Formato Productividad'!$AM2649/'Formato Productividad'!$N2649,0)</f>
        <v>0</v>
      </c>
      <c r="AS2649" s="7">
        <f>IFERROR('Formato Productividad'!$AG2649/'Formato Productividad'!$O2649,0)</f>
        <v>0</v>
      </c>
      <c r="AT2649" s="71">
        <f>IFERROR('Formato Productividad'!$AI2649/'Formato Productividad'!$M2649,0)</f>
        <v>0</v>
      </c>
      <c r="AU2649" s="74"/>
    </row>
    <row r="2650" spans="1:47" s="33" customFormat="1" ht="25.5" customHeight="1" x14ac:dyDescent="0.25">
      <c r="A2650" s="39">
        <v>2649</v>
      </c>
      <c r="B2650" s="5"/>
      <c r="C2650" s="5"/>
      <c r="D2650" s="5"/>
      <c r="E2650" s="6" t="str">
        <f>IFERROR(VLOOKUP(D2650,'Formato validacion'!$E$2:$F$131,2,0),"Escoja un ESM")</f>
        <v>Escoja un ESM</v>
      </c>
      <c r="F2650" s="31"/>
      <c r="G2650" s="5"/>
      <c r="H2650" s="5"/>
      <c r="I2650" s="5"/>
      <c r="J2650" s="5"/>
      <c r="K2650" s="5"/>
      <c r="L2650" s="6" t="str">
        <f>IFERROR(VLOOKUP(K2650,Tabla4[[ESPECIALIDADES]:[ÁREA DE LA ESPECIALIDAD]],2,0),"Escoja una especialidad")</f>
        <v>Escoja una especialidad</v>
      </c>
      <c r="M2650" s="5"/>
      <c r="N2650" s="5"/>
      <c r="O2650" s="5"/>
      <c r="P2650" s="6">
        <f>'Formato Productividad'!$M2650-'Formato Productividad'!$AI2650</f>
        <v>0</v>
      </c>
      <c r="Q2650" s="6" t="str">
        <f>IFERROR(VLOOKUP('Formato Productividad'!$K2650,Tabla4[],3,0),"Escoja una especialidad")</f>
        <v>Escoja una especialidad</v>
      </c>
      <c r="R2650" s="6" t="str">
        <f t="shared" si="164"/>
        <v>No aplica</v>
      </c>
      <c r="S2650" s="5"/>
      <c r="T2650" s="5"/>
      <c r="U2650" s="5"/>
      <c r="V2650" s="6">
        <f t="shared" si="165"/>
        <v>0</v>
      </c>
      <c r="W2650" s="6" t="str">
        <f t="shared" si="166"/>
        <v>No aplica</v>
      </c>
      <c r="X2650" s="35" t="str">
        <f t="shared" si="167"/>
        <v>No aplica</v>
      </c>
      <c r="Y2650" s="37"/>
      <c r="Z2650" s="38"/>
      <c r="AA2650" s="36"/>
      <c r="AB2650" s="38"/>
      <c r="AC2650" s="37"/>
      <c r="AD2650" s="38"/>
      <c r="AE2650" s="37"/>
      <c r="AF2650" s="38"/>
      <c r="AG2650" s="37"/>
      <c r="AH2650" s="38"/>
      <c r="AI2650" s="36"/>
      <c r="AJ2650" s="5"/>
      <c r="AK2650" s="5"/>
      <c r="AL2650" s="6">
        <f>IFERROR('Formato Productividad'!$Y2650+'Formato Productividad'!$AA2650+'Formato Productividad'!$AC2650,0)+'Formato Productividad'!$AE2650</f>
        <v>0</v>
      </c>
      <c r="AM2650" s="6">
        <f>IFERROR((('Formato Productividad'!$T2650+'Formato Productividad'!$V2650+'Formato Productividad'!$U2650)/'Formato Productividad'!$Q2650),0)+'Formato Productividad'!$AL2650</f>
        <v>0</v>
      </c>
      <c r="AN2650" s="7">
        <f>IFERROR(('Formato Productividad'!$AM2650/'Formato Productividad'!$N2650)*('Formato Productividad'!$N2650/'Formato Productividad'!$P2650),0)</f>
        <v>0</v>
      </c>
      <c r="AO2650" s="7">
        <f>IFERROR(('Formato Productividad'!$AG2650/'Formato Productividad'!$O2650)*('Formato Productividad'!$O2650/'Formato Productividad'!$P2650),0)</f>
        <v>0</v>
      </c>
      <c r="AP2650" s="7">
        <f>'Formato Productividad'!$AN2650+'Formato Productividad'!$AO2650</f>
        <v>0</v>
      </c>
      <c r="AQ2650" s="5"/>
      <c r="AR2650" s="7">
        <f>IFERROR('Formato Productividad'!$AM2650/'Formato Productividad'!$N2650,0)</f>
        <v>0</v>
      </c>
      <c r="AS2650" s="7">
        <f>IFERROR('Formato Productividad'!$AG2650/'Formato Productividad'!$O2650,0)</f>
        <v>0</v>
      </c>
      <c r="AT2650" s="71">
        <f>IFERROR('Formato Productividad'!$AI2650/'Formato Productividad'!$M2650,0)</f>
        <v>0</v>
      </c>
      <c r="AU2650" s="74"/>
    </row>
    <row r="2651" spans="1:47" s="33" customFormat="1" ht="25.5" customHeight="1" x14ac:dyDescent="0.25">
      <c r="A2651" s="39">
        <v>2650</v>
      </c>
      <c r="B2651" s="5"/>
      <c r="C2651" s="5"/>
      <c r="D2651" s="5"/>
      <c r="E2651" s="6" t="str">
        <f>IFERROR(VLOOKUP(D2651,'Formato validacion'!$E$2:$F$131,2,0),"Escoja un ESM")</f>
        <v>Escoja un ESM</v>
      </c>
      <c r="F2651" s="31"/>
      <c r="G2651" s="5"/>
      <c r="H2651" s="5"/>
      <c r="I2651" s="5"/>
      <c r="J2651" s="5"/>
      <c r="K2651" s="5"/>
      <c r="L2651" s="6" t="str">
        <f>IFERROR(VLOOKUP(K2651,Tabla4[[ESPECIALIDADES]:[ÁREA DE LA ESPECIALIDAD]],2,0),"Escoja una especialidad")</f>
        <v>Escoja una especialidad</v>
      </c>
      <c r="M2651" s="5"/>
      <c r="N2651" s="5"/>
      <c r="O2651" s="5"/>
      <c r="P2651" s="6">
        <f>'Formato Productividad'!$M2651-'Formato Productividad'!$AI2651</f>
        <v>0</v>
      </c>
      <c r="Q2651" s="6" t="str">
        <f>IFERROR(VLOOKUP('Formato Productividad'!$K2651,Tabla4[],3,0),"Escoja una especialidad")</f>
        <v>Escoja una especialidad</v>
      </c>
      <c r="R2651" s="6" t="str">
        <f t="shared" si="164"/>
        <v>No aplica</v>
      </c>
      <c r="S2651" s="5"/>
      <c r="T2651" s="5"/>
      <c r="U2651" s="5"/>
      <c r="V2651" s="6">
        <f t="shared" si="165"/>
        <v>0</v>
      </c>
      <c r="W2651" s="6" t="str">
        <f t="shared" si="166"/>
        <v>No aplica</v>
      </c>
      <c r="X2651" s="35" t="str">
        <f t="shared" si="167"/>
        <v>No aplica</v>
      </c>
      <c r="Y2651" s="37"/>
      <c r="Z2651" s="38"/>
      <c r="AA2651" s="36"/>
      <c r="AB2651" s="38"/>
      <c r="AC2651" s="37"/>
      <c r="AD2651" s="38"/>
      <c r="AE2651" s="37"/>
      <c r="AF2651" s="38"/>
      <c r="AG2651" s="37"/>
      <c r="AH2651" s="38"/>
      <c r="AI2651" s="36"/>
      <c r="AJ2651" s="5"/>
      <c r="AK2651" s="5"/>
      <c r="AL2651" s="6">
        <f>IFERROR('Formato Productividad'!$Y2651+'Formato Productividad'!$AA2651+'Formato Productividad'!$AC2651,0)+'Formato Productividad'!$AE2651</f>
        <v>0</v>
      </c>
      <c r="AM2651" s="6">
        <f>IFERROR((('Formato Productividad'!$T2651+'Formato Productividad'!$V2651+'Formato Productividad'!$U2651)/'Formato Productividad'!$Q2651),0)+'Formato Productividad'!$AL2651</f>
        <v>0</v>
      </c>
      <c r="AN2651" s="7">
        <f>IFERROR(('Formato Productividad'!$AM2651/'Formato Productividad'!$N2651)*('Formato Productividad'!$N2651/'Formato Productividad'!$P2651),0)</f>
        <v>0</v>
      </c>
      <c r="AO2651" s="7">
        <f>IFERROR(('Formato Productividad'!$AG2651/'Formato Productividad'!$O2651)*('Formato Productividad'!$O2651/'Formato Productividad'!$P2651),0)</f>
        <v>0</v>
      </c>
      <c r="AP2651" s="7">
        <f>'Formato Productividad'!$AN2651+'Formato Productividad'!$AO2651</f>
        <v>0</v>
      </c>
      <c r="AQ2651" s="5"/>
      <c r="AR2651" s="7">
        <f>IFERROR('Formato Productividad'!$AM2651/'Formato Productividad'!$N2651,0)</f>
        <v>0</v>
      </c>
      <c r="AS2651" s="7">
        <f>IFERROR('Formato Productividad'!$AG2651/'Formato Productividad'!$O2651,0)</f>
        <v>0</v>
      </c>
      <c r="AT2651" s="71">
        <f>IFERROR('Formato Productividad'!$AI2651/'Formato Productividad'!$M2651,0)</f>
        <v>0</v>
      </c>
      <c r="AU2651" s="74"/>
    </row>
    <row r="2652" spans="1:47" s="33" customFormat="1" ht="25.5" customHeight="1" x14ac:dyDescent="0.25">
      <c r="A2652" s="39">
        <v>2651</v>
      </c>
      <c r="B2652" s="5"/>
      <c r="C2652" s="5"/>
      <c r="D2652" s="5"/>
      <c r="E2652" s="6" t="str">
        <f>IFERROR(VLOOKUP(D2652,'Formato validacion'!$E$2:$F$131,2,0),"Escoja un ESM")</f>
        <v>Escoja un ESM</v>
      </c>
      <c r="F2652" s="31"/>
      <c r="G2652" s="5"/>
      <c r="H2652" s="5"/>
      <c r="I2652" s="5"/>
      <c r="J2652" s="5"/>
      <c r="K2652" s="5"/>
      <c r="L2652" s="6" t="str">
        <f>IFERROR(VLOOKUP(K2652,Tabla4[[ESPECIALIDADES]:[ÁREA DE LA ESPECIALIDAD]],2,0),"Escoja una especialidad")</f>
        <v>Escoja una especialidad</v>
      </c>
      <c r="M2652" s="5"/>
      <c r="N2652" s="5"/>
      <c r="O2652" s="5"/>
      <c r="P2652" s="6">
        <f>'Formato Productividad'!$M2652-'Formato Productividad'!$AI2652</f>
        <v>0</v>
      </c>
      <c r="Q2652" s="6" t="str">
        <f>IFERROR(VLOOKUP('Formato Productividad'!$K2652,Tabla4[],3,0),"Escoja una especialidad")</f>
        <v>Escoja una especialidad</v>
      </c>
      <c r="R2652" s="6" t="str">
        <f t="shared" si="164"/>
        <v>No aplica</v>
      </c>
      <c r="S2652" s="5"/>
      <c r="T2652" s="5"/>
      <c r="U2652" s="5"/>
      <c r="V2652" s="6">
        <f t="shared" si="165"/>
        <v>0</v>
      </c>
      <c r="W2652" s="6" t="str">
        <f t="shared" si="166"/>
        <v>No aplica</v>
      </c>
      <c r="X2652" s="35" t="str">
        <f t="shared" si="167"/>
        <v>No aplica</v>
      </c>
      <c r="Y2652" s="37"/>
      <c r="Z2652" s="38"/>
      <c r="AA2652" s="36"/>
      <c r="AB2652" s="38"/>
      <c r="AC2652" s="37"/>
      <c r="AD2652" s="38"/>
      <c r="AE2652" s="37"/>
      <c r="AF2652" s="38"/>
      <c r="AG2652" s="37"/>
      <c r="AH2652" s="38"/>
      <c r="AI2652" s="36"/>
      <c r="AJ2652" s="5"/>
      <c r="AK2652" s="5"/>
      <c r="AL2652" s="6">
        <f>IFERROR('Formato Productividad'!$Y2652+'Formato Productividad'!$AA2652+'Formato Productividad'!$AC2652,0)+'Formato Productividad'!$AE2652</f>
        <v>0</v>
      </c>
      <c r="AM2652" s="6">
        <f>IFERROR((('Formato Productividad'!$T2652+'Formato Productividad'!$V2652+'Formato Productividad'!$U2652)/'Formato Productividad'!$Q2652),0)+'Formato Productividad'!$AL2652</f>
        <v>0</v>
      </c>
      <c r="AN2652" s="7">
        <f>IFERROR(('Formato Productividad'!$AM2652/'Formato Productividad'!$N2652)*('Formato Productividad'!$N2652/'Formato Productividad'!$P2652),0)</f>
        <v>0</v>
      </c>
      <c r="AO2652" s="7">
        <f>IFERROR(('Formato Productividad'!$AG2652/'Formato Productividad'!$O2652)*('Formato Productividad'!$O2652/'Formato Productividad'!$P2652),0)</f>
        <v>0</v>
      </c>
      <c r="AP2652" s="7">
        <f>'Formato Productividad'!$AN2652+'Formato Productividad'!$AO2652</f>
        <v>0</v>
      </c>
      <c r="AQ2652" s="5"/>
      <c r="AR2652" s="7">
        <f>IFERROR('Formato Productividad'!$AM2652/'Formato Productividad'!$N2652,0)</f>
        <v>0</v>
      </c>
      <c r="AS2652" s="7">
        <f>IFERROR('Formato Productividad'!$AG2652/'Formato Productividad'!$O2652,0)</f>
        <v>0</v>
      </c>
      <c r="AT2652" s="71">
        <f>IFERROR('Formato Productividad'!$AI2652/'Formato Productividad'!$M2652,0)</f>
        <v>0</v>
      </c>
      <c r="AU2652" s="74"/>
    </row>
    <row r="2653" spans="1:47" s="33" customFormat="1" ht="25.5" customHeight="1" x14ac:dyDescent="0.25">
      <c r="A2653" s="39">
        <v>2652</v>
      </c>
      <c r="B2653" s="5"/>
      <c r="C2653" s="5"/>
      <c r="D2653" s="5"/>
      <c r="E2653" s="6" t="str">
        <f>IFERROR(VLOOKUP(D2653,'Formato validacion'!$E$2:$F$131,2,0),"Escoja un ESM")</f>
        <v>Escoja un ESM</v>
      </c>
      <c r="F2653" s="31"/>
      <c r="G2653" s="5"/>
      <c r="H2653" s="5"/>
      <c r="I2653" s="5"/>
      <c r="J2653" s="5"/>
      <c r="K2653" s="5"/>
      <c r="L2653" s="6" t="str">
        <f>IFERROR(VLOOKUP(K2653,Tabla4[[ESPECIALIDADES]:[ÁREA DE LA ESPECIALIDAD]],2,0),"Escoja una especialidad")</f>
        <v>Escoja una especialidad</v>
      </c>
      <c r="M2653" s="5"/>
      <c r="N2653" s="5"/>
      <c r="O2653" s="5"/>
      <c r="P2653" s="6">
        <f>'Formato Productividad'!$M2653-'Formato Productividad'!$AI2653</f>
        <v>0</v>
      </c>
      <c r="Q2653" s="6" t="str">
        <f>IFERROR(VLOOKUP('Formato Productividad'!$K2653,Tabla4[],3,0),"Escoja una especialidad")</f>
        <v>Escoja una especialidad</v>
      </c>
      <c r="R2653" s="6" t="str">
        <f t="shared" si="164"/>
        <v>No aplica</v>
      </c>
      <c r="S2653" s="5"/>
      <c r="T2653" s="5"/>
      <c r="U2653" s="5"/>
      <c r="V2653" s="6">
        <f t="shared" si="165"/>
        <v>0</v>
      </c>
      <c r="W2653" s="6" t="str">
        <f t="shared" si="166"/>
        <v>No aplica</v>
      </c>
      <c r="X2653" s="35" t="str">
        <f t="shared" si="167"/>
        <v>No aplica</v>
      </c>
      <c r="Y2653" s="37"/>
      <c r="Z2653" s="38"/>
      <c r="AA2653" s="36"/>
      <c r="AB2653" s="38"/>
      <c r="AC2653" s="37"/>
      <c r="AD2653" s="38"/>
      <c r="AE2653" s="37"/>
      <c r="AF2653" s="38"/>
      <c r="AG2653" s="37"/>
      <c r="AH2653" s="38"/>
      <c r="AI2653" s="36"/>
      <c r="AJ2653" s="5"/>
      <c r="AK2653" s="5"/>
      <c r="AL2653" s="6">
        <f>IFERROR('Formato Productividad'!$Y2653+'Formato Productividad'!$AA2653+'Formato Productividad'!$AC2653,0)+'Formato Productividad'!$AE2653</f>
        <v>0</v>
      </c>
      <c r="AM2653" s="6">
        <f>IFERROR((('Formato Productividad'!$T2653+'Formato Productividad'!$V2653+'Formato Productividad'!$U2653)/'Formato Productividad'!$Q2653),0)+'Formato Productividad'!$AL2653</f>
        <v>0</v>
      </c>
      <c r="AN2653" s="7">
        <f>IFERROR(('Formato Productividad'!$AM2653/'Formato Productividad'!$N2653)*('Formato Productividad'!$N2653/'Formato Productividad'!$P2653),0)</f>
        <v>0</v>
      </c>
      <c r="AO2653" s="7">
        <f>IFERROR(('Formato Productividad'!$AG2653/'Formato Productividad'!$O2653)*('Formato Productividad'!$O2653/'Formato Productividad'!$P2653),0)</f>
        <v>0</v>
      </c>
      <c r="AP2653" s="7">
        <f>'Formato Productividad'!$AN2653+'Formato Productividad'!$AO2653</f>
        <v>0</v>
      </c>
      <c r="AQ2653" s="5"/>
      <c r="AR2653" s="7">
        <f>IFERROR('Formato Productividad'!$AM2653/'Formato Productividad'!$N2653,0)</f>
        <v>0</v>
      </c>
      <c r="AS2653" s="7">
        <f>IFERROR('Formato Productividad'!$AG2653/'Formato Productividad'!$O2653,0)</f>
        <v>0</v>
      </c>
      <c r="AT2653" s="71">
        <f>IFERROR('Formato Productividad'!$AI2653/'Formato Productividad'!$M2653,0)</f>
        <v>0</v>
      </c>
      <c r="AU2653" s="74"/>
    </row>
    <row r="2654" spans="1:47" s="33" customFormat="1" ht="25.5" customHeight="1" x14ac:dyDescent="0.25">
      <c r="A2654" s="39">
        <v>2653</v>
      </c>
      <c r="B2654" s="5"/>
      <c r="C2654" s="5"/>
      <c r="D2654" s="5"/>
      <c r="E2654" s="6" t="str">
        <f>IFERROR(VLOOKUP(D2654,'Formato validacion'!$E$2:$F$131,2,0),"Escoja un ESM")</f>
        <v>Escoja un ESM</v>
      </c>
      <c r="F2654" s="31"/>
      <c r="G2654" s="5"/>
      <c r="H2654" s="5"/>
      <c r="I2654" s="5"/>
      <c r="J2654" s="5"/>
      <c r="K2654" s="5"/>
      <c r="L2654" s="6" t="str">
        <f>IFERROR(VLOOKUP(K2654,Tabla4[[ESPECIALIDADES]:[ÁREA DE LA ESPECIALIDAD]],2,0),"Escoja una especialidad")</f>
        <v>Escoja una especialidad</v>
      </c>
      <c r="M2654" s="5"/>
      <c r="N2654" s="5"/>
      <c r="O2654" s="5"/>
      <c r="P2654" s="6">
        <f>'Formato Productividad'!$M2654-'Formato Productividad'!$AI2654</f>
        <v>0</v>
      </c>
      <c r="Q2654" s="6" t="str">
        <f>IFERROR(VLOOKUP('Formato Productividad'!$K2654,Tabla4[],3,0),"Escoja una especialidad")</f>
        <v>Escoja una especialidad</v>
      </c>
      <c r="R2654" s="6" t="str">
        <f t="shared" si="164"/>
        <v>No aplica</v>
      </c>
      <c r="S2654" s="5"/>
      <c r="T2654" s="5"/>
      <c r="U2654" s="5"/>
      <c r="V2654" s="6">
        <f t="shared" si="165"/>
        <v>0</v>
      </c>
      <c r="W2654" s="6" t="str">
        <f t="shared" si="166"/>
        <v>No aplica</v>
      </c>
      <c r="X2654" s="35" t="str">
        <f t="shared" si="167"/>
        <v>No aplica</v>
      </c>
      <c r="Y2654" s="37"/>
      <c r="Z2654" s="38"/>
      <c r="AA2654" s="36"/>
      <c r="AB2654" s="38"/>
      <c r="AC2654" s="37"/>
      <c r="AD2654" s="38"/>
      <c r="AE2654" s="37"/>
      <c r="AF2654" s="38"/>
      <c r="AG2654" s="37"/>
      <c r="AH2654" s="38"/>
      <c r="AI2654" s="36"/>
      <c r="AJ2654" s="5"/>
      <c r="AK2654" s="5"/>
      <c r="AL2654" s="6">
        <f>IFERROR('Formato Productividad'!$Y2654+'Formato Productividad'!$AA2654+'Formato Productividad'!$AC2654,0)+'Formato Productividad'!$AE2654</f>
        <v>0</v>
      </c>
      <c r="AM2654" s="6">
        <f>IFERROR((('Formato Productividad'!$T2654+'Formato Productividad'!$V2654+'Formato Productividad'!$U2654)/'Formato Productividad'!$Q2654),0)+'Formato Productividad'!$AL2654</f>
        <v>0</v>
      </c>
      <c r="AN2654" s="7">
        <f>IFERROR(('Formato Productividad'!$AM2654/'Formato Productividad'!$N2654)*('Formato Productividad'!$N2654/'Formato Productividad'!$P2654),0)</f>
        <v>0</v>
      </c>
      <c r="AO2654" s="7">
        <f>IFERROR(('Formato Productividad'!$AG2654/'Formato Productividad'!$O2654)*('Formato Productividad'!$O2654/'Formato Productividad'!$P2654),0)</f>
        <v>0</v>
      </c>
      <c r="AP2654" s="7">
        <f>'Formato Productividad'!$AN2654+'Formato Productividad'!$AO2654</f>
        <v>0</v>
      </c>
      <c r="AQ2654" s="5"/>
      <c r="AR2654" s="7">
        <f>IFERROR('Formato Productividad'!$AM2654/'Formato Productividad'!$N2654,0)</f>
        <v>0</v>
      </c>
      <c r="AS2654" s="7">
        <f>IFERROR('Formato Productividad'!$AG2654/'Formato Productividad'!$O2654,0)</f>
        <v>0</v>
      </c>
      <c r="AT2654" s="71">
        <f>IFERROR('Formato Productividad'!$AI2654/'Formato Productividad'!$M2654,0)</f>
        <v>0</v>
      </c>
      <c r="AU2654" s="74"/>
    </row>
    <row r="2655" spans="1:47" s="33" customFormat="1" ht="25.5" customHeight="1" x14ac:dyDescent="0.25">
      <c r="A2655" s="39">
        <v>2654</v>
      </c>
      <c r="B2655" s="5"/>
      <c r="C2655" s="5"/>
      <c r="D2655" s="5"/>
      <c r="E2655" s="6" t="str">
        <f>IFERROR(VLOOKUP(D2655,'Formato validacion'!$E$2:$F$131,2,0),"Escoja un ESM")</f>
        <v>Escoja un ESM</v>
      </c>
      <c r="F2655" s="31"/>
      <c r="G2655" s="5"/>
      <c r="H2655" s="5"/>
      <c r="I2655" s="5"/>
      <c r="J2655" s="5"/>
      <c r="K2655" s="5"/>
      <c r="L2655" s="6" t="str">
        <f>IFERROR(VLOOKUP(K2655,Tabla4[[ESPECIALIDADES]:[ÁREA DE LA ESPECIALIDAD]],2,0),"Escoja una especialidad")</f>
        <v>Escoja una especialidad</v>
      </c>
      <c r="M2655" s="5"/>
      <c r="N2655" s="5"/>
      <c r="O2655" s="5"/>
      <c r="P2655" s="6">
        <f>'Formato Productividad'!$M2655-'Formato Productividad'!$AI2655</f>
        <v>0</v>
      </c>
      <c r="Q2655" s="6" t="str">
        <f>IFERROR(VLOOKUP('Formato Productividad'!$K2655,Tabla4[],3,0),"Escoja una especialidad")</f>
        <v>Escoja una especialidad</v>
      </c>
      <c r="R2655" s="6" t="str">
        <f t="shared" si="164"/>
        <v>No aplica</v>
      </c>
      <c r="S2655" s="5"/>
      <c r="T2655" s="5"/>
      <c r="U2655" s="5"/>
      <c r="V2655" s="6">
        <f t="shared" si="165"/>
        <v>0</v>
      </c>
      <c r="W2655" s="6" t="str">
        <f t="shared" si="166"/>
        <v>No aplica</v>
      </c>
      <c r="X2655" s="35" t="str">
        <f t="shared" si="167"/>
        <v>No aplica</v>
      </c>
      <c r="Y2655" s="37"/>
      <c r="Z2655" s="38"/>
      <c r="AA2655" s="36"/>
      <c r="AB2655" s="38"/>
      <c r="AC2655" s="37"/>
      <c r="AD2655" s="38"/>
      <c r="AE2655" s="37"/>
      <c r="AF2655" s="38"/>
      <c r="AG2655" s="37"/>
      <c r="AH2655" s="38"/>
      <c r="AI2655" s="36"/>
      <c r="AJ2655" s="5"/>
      <c r="AK2655" s="5"/>
      <c r="AL2655" s="6">
        <f>IFERROR('Formato Productividad'!$Y2655+'Formato Productividad'!$AA2655+'Formato Productividad'!$AC2655,0)+'Formato Productividad'!$AE2655</f>
        <v>0</v>
      </c>
      <c r="AM2655" s="6">
        <f>IFERROR((('Formato Productividad'!$T2655+'Formato Productividad'!$V2655+'Formato Productividad'!$U2655)/'Formato Productividad'!$Q2655),0)+'Formato Productividad'!$AL2655</f>
        <v>0</v>
      </c>
      <c r="AN2655" s="7">
        <f>IFERROR(('Formato Productividad'!$AM2655/'Formato Productividad'!$N2655)*('Formato Productividad'!$N2655/'Formato Productividad'!$P2655),0)</f>
        <v>0</v>
      </c>
      <c r="AO2655" s="7">
        <f>IFERROR(('Formato Productividad'!$AG2655/'Formato Productividad'!$O2655)*('Formato Productividad'!$O2655/'Formato Productividad'!$P2655),0)</f>
        <v>0</v>
      </c>
      <c r="AP2655" s="7">
        <f>'Formato Productividad'!$AN2655+'Formato Productividad'!$AO2655</f>
        <v>0</v>
      </c>
      <c r="AQ2655" s="5"/>
      <c r="AR2655" s="7">
        <f>IFERROR('Formato Productividad'!$AM2655/'Formato Productividad'!$N2655,0)</f>
        <v>0</v>
      </c>
      <c r="AS2655" s="7">
        <f>IFERROR('Formato Productividad'!$AG2655/'Formato Productividad'!$O2655,0)</f>
        <v>0</v>
      </c>
      <c r="AT2655" s="71">
        <f>IFERROR('Formato Productividad'!$AI2655/'Formato Productividad'!$M2655,0)</f>
        <v>0</v>
      </c>
      <c r="AU2655" s="74"/>
    </row>
    <row r="2656" spans="1:47" s="33" customFormat="1" ht="25.5" customHeight="1" x14ac:dyDescent="0.25">
      <c r="A2656" s="39">
        <v>2655</v>
      </c>
      <c r="B2656" s="5"/>
      <c r="C2656" s="5"/>
      <c r="D2656" s="5"/>
      <c r="E2656" s="6" t="str">
        <f>IFERROR(VLOOKUP(D2656,'Formato validacion'!$E$2:$F$131,2,0),"Escoja un ESM")</f>
        <v>Escoja un ESM</v>
      </c>
      <c r="F2656" s="31"/>
      <c r="G2656" s="5"/>
      <c r="H2656" s="5"/>
      <c r="I2656" s="5"/>
      <c r="J2656" s="5"/>
      <c r="K2656" s="5"/>
      <c r="L2656" s="6" t="str">
        <f>IFERROR(VLOOKUP(K2656,Tabla4[[ESPECIALIDADES]:[ÁREA DE LA ESPECIALIDAD]],2,0),"Escoja una especialidad")</f>
        <v>Escoja una especialidad</v>
      </c>
      <c r="M2656" s="5"/>
      <c r="N2656" s="5"/>
      <c r="O2656" s="5"/>
      <c r="P2656" s="6">
        <f>'Formato Productividad'!$M2656-'Formato Productividad'!$AI2656</f>
        <v>0</v>
      </c>
      <c r="Q2656" s="6" t="str">
        <f>IFERROR(VLOOKUP('Formato Productividad'!$K2656,Tabla4[],3,0),"Escoja una especialidad")</f>
        <v>Escoja una especialidad</v>
      </c>
      <c r="R2656" s="6" t="str">
        <f t="shared" si="164"/>
        <v>No aplica</v>
      </c>
      <c r="S2656" s="5"/>
      <c r="T2656" s="5"/>
      <c r="U2656" s="5"/>
      <c r="V2656" s="6">
        <f t="shared" si="165"/>
        <v>0</v>
      </c>
      <c r="W2656" s="6" t="str">
        <f t="shared" si="166"/>
        <v>No aplica</v>
      </c>
      <c r="X2656" s="35" t="str">
        <f t="shared" si="167"/>
        <v>No aplica</v>
      </c>
      <c r="Y2656" s="37"/>
      <c r="Z2656" s="38"/>
      <c r="AA2656" s="36"/>
      <c r="AB2656" s="38"/>
      <c r="AC2656" s="37"/>
      <c r="AD2656" s="38"/>
      <c r="AE2656" s="37"/>
      <c r="AF2656" s="38"/>
      <c r="AG2656" s="37"/>
      <c r="AH2656" s="38"/>
      <c r="AI2656" s="36"/>
      <c r="AJ2656" s="5"/>
      <c r="AK2656" s="5"/>
      <c r="AL2656" s="6">
        <f>IFERROR('Formato Productividad'!$Y2656+'Formato Productividad'!$AA2656+'Formato Productividad'!$AC2656,0)+'Formato Productividad'!$AE2656</f>
        <v>0</v>
      </c>
      <c r="AM2656" s="6">
        <f>IFERROR((('Formato Productividad'!$T2656+'Formato Productividad'!$V2656+'Formato Productividad'!$U2656)/'Formato Productividad'!$Q2656),0)+'Formato Productividad'!$AL2656</f>
        <v>0</v>
      </c>
      <c r="AN2656" s="7">
        <f>IFERROR(('Formato Productividad'!$AM2656/'Formato Productividad'!$N2656)*('Formato Productividad'!$N2656/'Formato Productividad'!$P2656),0)</f>
        <v>0</v>
      </c>
      <c r="AO2656" s="7">
        <f>IFERROR(('Formato Productividad'!$AG2656/'Formato Productividad'!$O2656)*('Formato Productividad'!$O2656/'Formato Productividad'!$P2656),0)</f>
        <v>0</v>
      </c>
      <c r="AP2656" s="7">
        <f>'Formato Productividad'!$AN2656+'Formato Productividad'!$AO2656</f>
        <v>0</v>
      </c>
      <c r="AQ2656" s="5"/>
      <c r="AR2656" s="7">
        <f>IFERROR('Formato Productividad'!$AM2656/'Formato Productividad'!$N2656,0)</f>
        <v>0</v>
      </c>
      <c r="AS2656" s="7">
        <f>IFERROR('Formato Productividad'!$AG2656/'Formato Productividad'!$O2656,0)</f>
        <v>0</v>
      </c>
      <c r="AT2656" s="71">
        <f>IFERROR('Formato Productividad'!$AI2656/'Formato Productividad'!$M2656,0)</f>
        <v>0</v>
      </c>
      <c r="AU2656" s="74"/>
    </row>
    <row r="2657" spans="1:47" s="33" customFormat="1" ht="25.5" customHeight="1" x14ac:dyDescent="0.25">
      <c r="A2657" s="39">
        <v>2656</v>
      </c>
      <c r="B2657" s="5"/>
      <c r="C2657" s="5"/>
      <c r="D2657" s="5"/>
      <c r="E2657" s="6" t="str">
        <f>IFERROR(VLOOKUP(D2657,'Formato validacion'!$E$2:$F$131,2,0),"Escoja un ESM")</f>
        <v>Escoja un ESM</v>
      </c>
      <c r="F2657" s="31"/>
      <c r="G2657" s="5"/>
      <c r="H2657" s="5"/>
      <c r="I2657" s="5"/>
      <c r="J2657" s="5"/>
      <c r="K2657" s="5"/>
      <c r="L2657" s="6" t="str">
        <f>IFERROR(VLOOKUP(K2657,Tabla4[[ESPECIALIDADES]:[ÁREA DE LA ESPECIALIDAD]],2,0),"Escoja una especialidad")</f>
        <v>Escoja una especialidad</v>
      </c>
      <c r="M2657" s="5"/>
      <c r="N2657" s="5"/>
      <c r="O2657" s="5"/>
      <c r="P2657" s="6">
        <f>'Formato Productividad'!$M2657-'Formato Productividad'!$AI2657</f>
        <v>0</v>
      </c>
      <c r="Q2657" s="6" t="str">
        <f>IFERROR(VLOOKUP('Formato Productividad'!$K2657,Tabla4[],3,0),"Escoja una especialidad")</f>
        <v>Escoja una especialidad</v>
      </c>
      <c r="R2657" s="6" t="str">
        <f t="shared" si="164"/>
        <v>No aplica</v>
      </c>
      <c r="S2657" s="5"/>
      <c r="T2657" s="5"/>
      <c r="U2657" s="5"/>
      <c r="V2657" s="6">
        <f t="shared" si="165"/>
        <v>0</v>
      </c>
      <c r="W2657" s="6" t="str">
        <f t="shared" si="166"/>
        <v>No aplica</v>
      </c>
      <c r="X2657" s="35" t="str">
        <f t="shared" si="167"/>
        <v>No aplica</v>
      </c>
      <c r="Y2657" s="37"/>
      <c r="Z2657" s="38"/>
      <c r="AA2657" s="36"/>
      <c r="AB2657" s="38"/>
      <c r="AC2657" s="37"/>
      <c r="AD2657" s="38"/>
      <c r="AE2657" s="37"/>
      <c r="AF2657" s="38"/>
      <c r="AG2657" s="37"/>
      <c r="AH2657" s="38"/>
      <c r="AI2657" s="36"/>
      <c r="AJ2657" s="5"/>
      <c r="AK2657" s="5"/>
      <c r="AL2657" s="6">
        <f>IFERROR('Formato Productividad'!$Y2657+'Formato Productividad'!$AA2657+'Formato Productividad'!$AC2657,0)+'Formato Productividad'!$AE2657</f>
        <v>0</v>
      </c>
      <c r="AM2657" s="6">
        <f>IFERROR((('Formato Productividad'!$T2657+'Formato Productividad'!$V2657+'Formato Productividad'!$U2657)/'Formato Productividad'!$Q2657),0)+'Formato Productividad'!$AL2657</f>
        <v>0</v>
      </c>
      <c r="AN2657" s="7">
        <f>IFERROR(('Formato Productividad'!$AM2657/'Formato Productividad'!$N2657)*('Formato Productividad'!$N2657/'Formato Productividad'!$P2657),0)</f>
        <v>0</v>
      </c>
      <c r="AO2657" s="7">
        <f>IFERROR(('Formato Productividad'!$AG2657/'Formato Productividad'!$O2657)*('Formato Productividad'!$O2657/'Formato Productividad'!$P2657),0)</f>
        <v>0</v>
      </c>
      <c r="AP2657" s="7">
        <f>'Formato Productividad'!$AN2657+'Formato Productividad'!$AO2657</f>
        <v>0</v>
      </c>
      <c r="AQ2657" s="5"/>
      <c r="AR2657" s="7">
        <f>IFERROR('Formato Productividad'!$AM2657/'Formato Productividad'!$N2657,0)</f>
        <v>0</v>
      </c>
      <c r="AS2657" s="7">
        <f>IFERROR('Formato Productividad'!$AG2657/'Formato Productividad'!$O2657,0)</f>
        <v>0</v>
      </c>
      <c r="AT2657" s="71">
        <f>IFERROR('Formato Productividad'!$AI2657/'Formato Productividad'!$M2657,0)</f>
        <v>0</v>
      </c>
      <c r="AU2657" s="74"/>
    </row>
    <row r="2658" spans="1:47" s="33" customFormat="1" ht="25.5" customHeight="1" x14ac:dyDescent="0.25">
      <c r="A2658" s="39">
        <v>2657</v>
      </c>
      <c r="B2658" s="5"/>
      <c r="C2658" s="5"/>
      <c r="D2658" s="5"/>
      <c r="E2658" s="6" t="str">
        <f>IFERROR(VLOOKUP(D2658,'Formato validacion'!$E$2:$F$131,2,0),"Escoja un ESM")</f>
        <v>Escoja un ESM</v>
      </c>
      <c r="F2658" s="31"/>
      <c r="G2658" s="5"/>
      <c r="H2658" s="5"/>
      <c r="I2658" s="5"/>
      <c r="J2658" s="5"/>
      <c r="K2658" s="5"/>
      <c r="L2658" s="6" t="str">
        <f>IFERROR(VLOOKUP(K2658,Tabla4[[ESPECIALIDADES]:[ÁREA DE LA ESPECIALIDAD]],2,0),"Escoja una especialidad")</f>
        <v>Escoja una especialidad</v>
      </c>
      <c r="M2658" s="5"/>
      <c r="N2658" s="5"/>
      <c r="O2658" s="5"/>
      <c r="P2658" s="6">
        <f>'Formato Productividad'!$M2658-'Formato Productividad'!$AI2658</f>
        <v>0</v>
      </c>
      <c r="Q2658" s="6" t="str">
        <f>IFERROR(VLOOKUP('Formato Productividad'!$K2658,Tabla4[],3,0),"Escoja una especialidad")</f>
        <v>Escoja una especialidad</v>
      </c>
      <c r="R2658" s="6" t="str">
        <f t="shared" si="164"/>
        <v>No aplica</v>
      </c>
      <c r="S2658" s="5"/>
      <c r="T2658" s="5"/>
      <c r="U2658" s="5"/>
      <c r="V2658" s="6">
        <f t="shared" si="165"/>
        <v>0</v>
      </c>
      <c r="W2658" s="6" t="str">
        <f t="shared" si="166"/>
        <v>No aplica</v>
      </c>
      <c r="X2658" s="35" t="str">
        <f t="shared" si="167"/>
        <v>No aplica</v>
      </c>
      <c r="Y2658" s="37"/>
      <c r="Z2658" s="38"/>
      <c r="AA2658" s="36"/>
      <c r="AB2658" s="38"/>
      <c r="AC2658" s="37"/>
      <c r="AD2658" s="38"/>
      <c r="AE2658" s="37"/>
      <c r="AF2658" s="38"/>
      <c r="AG2658" s="37"/>
      <c r="AH2658" s="38"/>
      <c r="AI2658" s="36"/>
      <c r="AJ2658" s="5"/>
      <c r="AK2658" s="5"/>
      <c r="AL2658" s="6">
        <f>IFERROR('Formato Productividad'!$Y2658+'Formato Productividad'!$AA2658+'Formato Productividad'!$AC2658,0)+'Formato Productividad'!$AE2658</f>
        <v>0</v>
      </c>
      <c r="AM2658" s="6">
        <f>IFERROR((('Formato Productividad'!$T2658+'Formato Productividad'!$V2658+'Formato Productividad'!$U2658)/'Formato Productividad'!$Q2658),0)+'Formato Productividad'!$AL2658</f>
        <v>0</v>
      </c>
      <c r="AN2658" s="7">
        <f>IFERROR(('Formato Productividad'!$AM2658/'Formato Productividad'!$N2658)*('Formato Productividad'!$N2658/'Formato Productividad'!$P2658),0)</f>
        <v>0</v>
      </c>
      <c r="AO2658" s="7">
        <f>IFERROR(('Formato Productividad'!$AG2658/'Formato Productividad'!$O2658)*('Formato Productividad'!$O2658/'Formato Productividad'!$P2658),0)</f>
        <v>0</v>
      </c>
      <c r="AP2658" s="7">
        <f>'Formato Productividad'!$AN2658+'Formato Productividad'!$AO2658</f>
        <v>0</v>
      </c>
      <c r="AQ2658" s="5"/>
      <c r="AR2658" s="7">
        <f>IFERROR('Formato Productividad'!$AM2658/'Formato Productividad'!$N2658,0)</f>
        <v>0</v>
      </c>
      <c r="AS2658" s="7">
        <f>IFERROR('Formato Productividad'!$AG2658/'Formato Productividad'!$O2658,0)</f>
        <v>0</v>
      </c>
      <c r="AT2658" s="71">
        <f>IFERROR('Formato Productividad'!$AI2658/'Formato Productividad'!$M2658,0)</f>
        <v>0</v>
      </c>
      <c r="AU2658" s="74"/>
    </row>
    <row r="2659" spans="1:47" s="33" customFormat="1" ht="25.5" customHeight="1" x14ac:dyDescent="0.25">
      <c r="A2659" s="39">
        <v>2658</v>
      </c>
      <c r="B2659" s="5"/>
      <c r="C2659" s="5"/>
      <c r="D2659" s="5"/>
      <c r="E2659" s="6" t="str">
        <f>IFERROR(VLOOKUP(D2659,'Formato validacion'!$E$2:$F$131,2,0),"Escoja un ESM")</f>
        <v>Escoja un ESM</v>
      </c>
      <c r="F2659" s="31"/>
      <c r="G2659" s="5"/>
      <c r="H2659" s="5"/>
      <c r="I2659" s="5"/>
      <c r="J2659" s="5"/>
      <c r="K2659" s="5"/>
      <c r="L2659" s="6" t="str">
        <f>IFERROR(VLOOKUP(K2659,Tabla4[[ESPECIALIDADES]:[ÁREA DE LA ESPECIALIDAD]],2,0),"Escoja una especialidad")</f>
        <v>Escoja una especialidad</v>
      </c>
      <c r="M2659" s="5"/>
      <c r="N2659" s="5"/>
      <c r="O2659" s="5"/>
      <c r="P2659" s="6">
        <f>'Formato Productividad'!$M2659-'Formato Productividad'!$AI2659</f>
        <v>0</v>
      </c>
      <c r="Q2659" s="6" t="str">
        <f>IFERROR(VLOOKUP('Formato Productividad'!$K2659,Tabla4[],3,0),"Escoja una especialidad")</f>
        <v>Escoja una especialidad</v>
      </c>
      <c r="R2659" s="6" t="str">
        <f t="shared" si="164"/>
        <v>No aplica</v>
      </c>
      <c r="S2659" s="5"/>
      <c r="T2659" s="5"/>
      <c r="U2659" s="5"/>
      <c r="V2659" s="6">
        <f t="shared" si="165"/>
        <v>0</v>
      </c>
      <c r="W2659" s="6" t="str">
        <f t="shared" si="166"/>
        <v>No aplica</v>
      </c>
      <c r="X2659" s="35" t="str">
        <f t="shared" si="167"/>
        <v>No aplica</v>
      </c>
      <c r="Y2659" s="37"/>
      <c r="Z2659" s="38"/>
      <c r="AA2659" s="36"/>
      <c r="AB2659" s="38"/>
      <c r="AC2659" s="37"/>
      <c r="AD2659" s="38"/>
      <c r="AE2659" s="37"/>
      <c r="AF2659" s="38"/>
      <c r="AG2659" s="37"/>
      <c r="AH2659" s="38"/>
      <c r="AI2659" s="36"/>
      <c r="AJ2659" s="5"/>
      <c r="AK2659" s="5"/>
      <c r="AL2659" s="6">
        <f>IFERROR('Formato Productividad'!$Y2659+'Formato Productividad'!$AA2659+'Formato Productividad'!$AC2659,0)+'Formato Productividad'!$AE2659</f>
        <v>0</v>
      </c>
      <c r="AM2659" s="6">
        <f>IFERROR((('Formato Productividad'!$T2659+'Formato Productividad'!$V2659+'Formato Productividad'!$U2659)/'Formato Productividad'!$Q2659),0)+'Formato Productividad'!$AL2659</f>
        <v>0</v>
      </c>
      <c r="AN2659" s="7">
        <f>IFERROR(('Formato Productividad'!$AM2659/'Formato Productividad'!$N2659)*('Formato Productividad'!$N2659/'Formato Productividad'!$P2659),0)</f>
        <v>0</v>
      </c>
      <c r="AO2659" s="7">
        <f>IFERROR(('Formato Productividad'!$AG2659/'Formato Productividad'!$O2659)*('Formato Productividad'!$O2659/'Formato Productividad'!$P2659),0)</f>
        <v>0</v>
      </c>
      <c r="AP2659" s="7">
        <f>'Formato Productividad'!$AN2659+'Formato Productividad'!$AO2659</f>
        <v>0</v>
      </c>
      <c r="AQ2659" s="5"/>
      <c r="AR2659" s="7">
        <f>IFERROR('Formato Productividad'!$AM2659/'Formato Productividad'!$N2659,0)</f>
        <v>0</v>
      </c>
      <c r="AS2659" s="7">
        <f>IFERROR('Formato Productividad'!$AG2659/'Formato Productividad'!$O2659,0)</f>
        <v>0</v>
      </c>
      <c r="AT2659" s="71">
        <f>IFERROR('Formato Productividad'!$AI2659/'Formato Productividad'!$M2659,0)</f>
        <v>0</v>
      </c>
      <c r="AU2659" s="74"/>
    </row>
    <row r="2660" spans="1:47" s="33" customFormat="1" ht="25.5" customHeight="1" x14ac:dyDescent="0.25">
      <c r="A2660" s="39">
        <v>2659</v>
      </c>
      <c r="B2660" s="5"/>
      <c r="C2660" s="5"/>
      <c r="D2660" s="5"/>
      <c r="E2660" s="6" t="str">
        <f>IFERROR(VLOOKUP(D2660,'Formato validacion'!$E$2:$F$131,2,0),"Escoja un ESM")</f>
        <v>Escoja un ESM</v>
      </c>
      <c r="F2660" s="31"/>
      <c r="G2660" s="5"/>
      <c r="H2660" s="5"/>
      <c r="I2660" s="5"/>
      <c r="J2660" s="5"/>
      <c r="K2660" s="5"/>
      <c r="L2660" s="6" t="str">
        <f>IFERROR(VLOOKUP(K2660,Tabla4[[ESPECIALIDADES]:[ÁREA DE LA ESPECIALIDAD]],2,0),"Escoja una especialidad")</f>
        <v>Escoja una especialidad</v>
      </c>
      <c r="M2660" s="5"/>
      <c r="N2660" s="5"/>
      <c r="O2660" s="5"/>
      <c r="P2660" s="6">
        <f>'Formato Productividad'!$M2660-'Formato Productividad'!$AI2660</f>
        <v>0</v>
      </c>
      <c r="Q2660" s="6" t="str">
        <f>IFERROR(VLOOKUP('Formato Productividad'!$K2660,Tabla4[],3,0),"Escoja una especialidad")</f>
        <v>Escoja una especialidad</v>
      </c>
      <c r="R2660" s="6" t="str">
        <f t="shared" si="164"/>
        <v>No aplica</v>
      </c>
      <c r="S2660" s="5"/>
      <c r="T2660" s="5"/>
      <c r="U2660" s="5"/>
      <c r="V2660" s="6">
        <f t="shared" si="165"/>
        <v>0</v>
      </c>
      <c r="W2660" s="6" t="str">
        <f t="shared" si="166"/>
        <v>No aplica</v>
      </c>
      <c r="X2660" s="35" t="str">
        <f t="shared" si="167"/>
        <v>No aplica</v>
      </c>
      <c r="Y2660" s="37"/>
      <c r="Z2660" s="38"/>
      <c r="AA2660" s="36"/>
      <c r="AB2660" s="38"/>
      <c r="AC2660" s="37"/>
      <c r="AD2660" s="38"/>
      <c r="AE2660" s="37"/>
      <c r="AF2660" s="38"/>
      <c r="AG2660" s="37"/>
      <c r="AH2660" s="38"/>
      <c r="AI2660" s="36"/>
      <c r="AJ2660" s="5"/>
      <c r="AK2660" s="5"/>
      <c r="AL2660" s="6">
        <f>IFERROR('Formato Productividad'!$Y2660+'Formato Productividad'!$AA2660+'Formato Productividad'!$AC2660,0)+'Formato Productividad'!$AE2660</f>
        <v>0</v>
      </c>
      <c r="AM2660" s="6">
        <f>IFERROR((('Formato Productividad'!$T2660+'Formato Productividad'!$V2660+'Formato Productividad'!$U2660)/'Formato Productividad'!$Q2660),0)+'Formato Productividad'!$AL2660</f>
        <v>0</v>
      </c>
      <c r="AN2660" s="7">
        <f>IFERROR(('Formato Productividad'!$AM2660/'Formato Productividad'!$N2660)*('Formato Productividad'!$N2660/'Formato Productividad'!$P2660),0)</f>
        <v>0</v>
      </c>
      <c r="AO2660" s="7">
        <f>IFERROR(('Formato Productividad'!$AG2660/'Formato Productividad'!$O2660)*('Formato Productividad'!$O2660/'Formato Productividad'!$P2660),0)</f>
        <v>0</v>
      </c>
      <c r="AP2660" s="7">
        <f>'Formato Productividad'!$AN2660+'Formato Productividad'!$AO2660</f>
        <v>0</v>
      </c>
      <c r="AQ2660" s="5"/>
      <c r="AR2660" s="7">
        <f>IFERROR('Formato Productividad'!$AM2660/'Formato Productividad'!$N2660,0)</f>
        <v>0</v>
      </c>
      <c r="AS2660" s="7">
        <f>IFERROR('Formato Productividad'!$AG2660/'Formato Productividad'!$O2660,0)</f>
        <v>0</v>
      </c>
      <c r="AT2660" s="71">
        <f>IFERROR('Formato Productividad'!$AI2660/'Formato Productividad'!$M2660,0)</f>
        <v>0</v>
      </c>
      <c r="AU2660" s="74"/>
    </row>
    <row r="2661" spans="1:47" s="33" customFormat="1" ht="25.5" customHeight="1" x14ac:dyDescent="0.25">
      <c r="A2661" s="39">
        <v>2660</v>
      </c>
      <c r="B2661" s="5"/>
      <c r="C2661" s="5"/>
      <c r="D2661" s="5"/>
      <c r="E2661" s="6" t="str">
        <f>IFERROR(VLOOKUP(D2661,'Formato validacion'!$E$2:$F$131,2,0),"Escoja un ESM")</f>
        <v>Escoja un ESM</v>
      </c>
      <c r="F2661" s="31"/>
      <c r="G2661" s="5"/>
      <c r="H2661" s="5"/>
      <c r="I2661" s="5"/>
      <c r="J2661" s="5"/>
      <c r="K2661" s="5"/>
      <c r="L2661" s="6" t="str">
        <f>IFERROR(VLOOKUP(K2661,Tabla4[[ESPECIALIDADES]:[ÁREA DE LA ESPECIALIDAD]],2,0),"Escoja una especialidad")</f>
        <v>Escoja una especialidad</v>
      </c>
      <c r="M2661" s="5"/>
      <c r="N2661" s="5"/>
      <c r="O2661" s="5"/>
      <c r="P2661" s="6">
        <f>'Formato Productividad'!$M2661-'Formato Productividad'!$AI2661</f>
        <v>0</v>
      </c>
      <c r="Q2661" s="6" t="str">
        <f>IFERROR(VLOOKUP('Formato Productividad'!$K2661,Tabla4[],3,0),"Escoja una especialidad")</f>
        <v>Escoja una especialidad</v>
      </c>
      <c r="R2661" s="6" t="str">
        <f t="shared" si="164"/>
        <v>No aplica</v>
      </c>
      <c r="S2661" s="5"/>
      <c r="T2661" s="5"/>
      <c r="U2661" s="5"/>
      <c r="V2661" s="6">
        <f t="shared" si="165"/>
        <v>0</v>
      </c>
      <c r="W2661" s="6" t="str">
        <f t="shared" si="166"/>
        <v>No aplica</v>
      </c>
      <c r="X2661" s="35" t="str">
        <f t="shared" si="167"/>
        <v>No aplica</v>
      </c>
      <c r="Y2661" s="37"/>
      <c r="Z2661" s="38"/>
      <c r="AA2661" s="36"/>
      <c r="AB2661" s="38"/>
      <c r="AC2661" s="37"/>
      <c r="AD2661" s="38"/>
      <c r="AE2661" s="37"/>
      <c r="AF2661" s="38"/>
      <c r="AG2661" s="37"/>
      <c r="AH2661" s="38"/>
      <c r="AI2661" s="36"/>
      <c r="AJ2661" s="5"/>
      <c r="AK2661" s="5"/>
      <c r="AL2661" s="6">
        <f>IFERROR('Formato Productividad'!$Y2661+'Formato Productividad'!$AA2661+'Formato Productividad'!$AC2661,0)+'Formato Productividad'!$AE2661</f>
        <v>0</v>
      </c>
      <c r="AM2661" s="6">
        <f>IFERROR((('Formato Productividad'!$T2661+'Formato Productividad'!$V2661+'Formato Productividad'!$U2661)/'Formato Productividad'!$Q2661),0)+'Formato Productividad'!$AL2661</f>
        <v>0</v>
      </c>
      <c r="AN2661" s="7">
        <f>IFERROR(('Formato Productividad'!$AM2661/'Formato Productividad'!$N2661)*('Formato Productividad'!$N2661/'Formato Productividad'!$P2661),0)</f>
        <v>0</v>
      </c>
      <c r="AO2661" s="7">
        <f>IFERROR(('Formato Productividad'!$AG2661/'Formato Productividad'!$O2661)*('Formato Productividad'!$O2661/'Formato Productividad'!$P2661),0)</f>
        <v>0</v>
      </c>
      <c r="AP2661" s="7">
        <f>'Formato Productividad'!$AN2661+'Formato Productividad'!$AO2661</f>
        <v>0</v>
      </c>
      <c r="AQ2661" s="5"/>
      <c r="AR2661" s="7">
        <f>IFERROR('Formato Productividad'!$AM2661/'Formato Productividad'!$N2661,0)</f>
        <v>0</v>
      </c>
      <c r="AS2661" s="7">
        <f>IFERROR('Formato Productividad'!$AG2661/'Formato Productividad'!$O2661,0)</f>
        <v>0</v>
      </c>
      <c r="AT2661" s="71">
        <f>IFERROR('Formato Productividad'!$AI2661/'Formato Productividad'!$M2661,0)</f>
        <v>0</v>
      </c>
      <c r="AU2661" s="74"/>
    </row>
    <row r="2662" spans="1:47" s="33" customFormat="1" ht="25.5" customHeight="1" x14ac:dyDescent="0.25">
      <c r="A2662" s="39">
        <v>2661</v>
      </c>
      <c r="B2662" s="5"/>
      <c r="C2662" s="5"/>
      <c r="D2662" s="5"/>
      <c r="E2662" s="6" t="str">
        <f>IFERROR(VLOOKUP(D2662,'Formato validacion'!$E$2:$F$131,2,0),"Escoja un ESM")</f>
        <v>Escoja un ESM</v>
      </c>
      <c r="F2662" s="31"/>
      <c r="G2662" s="5"/>
      <c r="H2662" s="5"/>
      <c r="I2662" s="5"/>
      <c r="J2662" s="5"/>
      <c r="K2662" s="5"/>
      <c r="L2662" s="6" t="str">
        <f>IFERROR(VLOOKUP(K2662,Tabla4[[ESPECIALIDADES]:[ÁREA DE LA ESPECIALIDAD]],2,0),"Escoja una especialidad")</f>
        <v>Escoja una especialidad</v>
      </c>
      <c r="M2662" s="5"/>
      <c r="N2662" s="5"/>
      <c r="O2662" s="5"/>
      <c r="P2662" s="6">
        <f>'Formato Productividad'!$M2662-'Formato Productividad'!$AI2662</f>
        <v>0</v>
      </c>
      <c r="Q2662" s="6" t="str">
        <f>IFERROR(VLOOKUP('Formato Productividad'!$K2662,Tabla4[],3,0),"Escoja una especialidad")</f>
        <v>Escoja una especialidad</v>
      </c>
      <c r="R2662" s="6" t="str">
        <f t="shared" si="164"/>
        <v>No aplica</v>
      </c>
      <c r="S2662" s="5"/>
      <c r="T2662" s="5"/>
      <c r="U2662" s="5"/>
      <c r="V2662" s="6">
        <f t="shared" si="165"/>
        <v>0</v>
      </c>
      <c r="W2662" s="6" t="str">
        <f t="shared" si="166"/>
        <v>No aplica</v>
      </c>
      <c r="X2662" s="35" t="str">
        <f t="shared" si="167"/>
        <v>No aplica</v>
      </c>
      <c r="Y2662" s="37"/>
      <c r="Z2662" s="38"/>
      <c r="AA2662" s="36"/>
      <c r="AB2662" s="38"/>
      <c r="AC2662" s="37"/>
      <c r="AD2662" s="38"/>
      <c r="AE2662" s="37"/>
      <c r="AF2662" s="38"/>
      <c r="AG2662" s="37"/>
      <c r="AH2662" s="38"/>
      <c r="AI2662" s="36"/>
      <c r="AJ2662" s="5"/>
      <c r="AK2662" s="5"/>
      <c r="AL2662" s="6">
        <f>IFERROR('Formato Productividad'!$Y2662+'Formato Productividad'!$AA2662+'Formato Productividad'!$AC2662,0)+'Formato Productividad'!$AE2662</f>
        <v>0</v>
      </c>
      <c r="AM2662" s="6">
        <f>IFERROR((('Formato Productividad'!$T2662+'Formato Productividad'!$V2662+'Formato Productividad'!$U2662)/'Formato Productividad'!$Q2662),0)+'Formato Productividad'!$AL2662</f>
        <v>0</v>
      </c>
      <c r="AN2662" s="7">
        <f>IFERROR(('Formato Productividad'!$AM2662/'Formato Productividad'!$N2662)*('Formato Productividad'!$N2662/'Formato Productividad'!$P2662),0)</f>
        <v>0</v>
      </c>
      <c r="AO2662" s="7">
        <f>IFERROR(('Formato Productividad'!$AG2662/'Formato Productividad'!$O2662)*('Formato Productividad'!$O2662/'Formato Productividad'!$P2662),0)</f>
        <v>0</v>
      </c>
      <c r="AP2662" s="7">
        <f>'Formato Productividad'!$AN2662+'Formato Productividad'!$AO2662</f>
        <v>0</v>
      </c>
      <c r="AQ2662" s="5"/>
      <c r="AR2662" s="7">
        <f>IFERROR('Formato Productividad'!$AM2662/'Formato Productividad'!$N2662,0)</f>
        <v>0</v>
      </c>
      <c r="AS2662" s="7">
        <f>IFERROR('Formato Productividad'!$AG2662/'Formato Productividad'!$O2662,0)</f>
        <v>0</v>
      </c>
      <c r="AT2662" s="71">
        <f>IFERROR('Formato Productividad'!$AI2662/'Formato Productividad'!$M2662,0)</f>
        <v>0</v>
      </c>
      <c r="AU2662" s="74"/>
    </row>
    <row r="2663" spans="1:47" s="33" customFormat="1" ht="25.5" customHeight="1" x14ac:dyDescent="0.25">
      <c r="A2663" s="39">
        <v>2662</v>
      </c>
      <c r="B2663" s="5"/>
      <c r="C2663" s="5"/>
      <c r="D2663" s="5"/>
      <c r="E2663" s="6" t="str">
        <f>IFERROR(VLOOKUP(D2663,'Formato validacion'!$E$2:$F$131,2,0),"Escoja un ESM")</f>
        <v>Escoja un ESM</v>
      </c>
      <c r="F2663" s="31"/>
      <c r="G2663" s="5"/>
      <c r="H2663" s="5"/>
      <c r="I2663" s="5"/>
      <c r="J2663" s="5"/>
      <c r="K2663" s="5"/>
      <c r="L2663" s="6" t="str">
        <f>IFERROR(VLOOKUP(K2663,Tabla4[[ESPECIALIDADES]:[ÁREA DE LA ESPECIALIDAD]],2,0),"Escoja una especialidad")</f>
        <v>Escoja una especialidad</v>
      </c>
      <c r="M2663" s="5"/>
      <c r="N2663" s="5"/>
      <c r="O2663" s="5"/>
      <c r="P2663" s="6">
        <f>'Formato Productividad'!$M2663-'Formato Productividad'!$AI2663</f>
        <v>0</v>
      </c>
      <c r="Q2663" s="6" t="str">
        <f>IFERROR(VLOOKUP('Formato Productividad'!$K2663,Tabla4[],3,0),"Escoja una especialidad")</f>
        <v>Escoja una especialidad</v>
      </c>
      <c r="R2663" s="6" t="str">
        <f t="shared" si="164"/>
        <v>No aplica</v>
      </c>
      <c r="S2663" s="5"/>
      <c r="T2663" s="5"/>
      <c r="U2663" s="5"/>
      <c r="V2663" s="6">
        <f t="shared" si="165"/>
        <v>0</v>
      </c>
      <c r="W2663" s="6" t="str">
        <f t="shared" si="166"/>
        <v>No aplica</v>
      </c>
      <c r="X2663" s="35" t="str">
        <f t="shared" si="167"/>
        <v>No aplica</v>
      </c>
      <c r="Y2663" s="37"/>
      <c r="Z2663" s="38"/>
      <c r="AA2663" s="36"/>
      <c r="AB2663" s="38"/>
      <c r="AC2663" s="37"/>
      <c r="AD2663" s="38"/>
      <c r="AE2663" s="37"/>
      <c r="AF2663" s="38"/>
      <c r="AG2663" s="37"/>
      <c r="AH2663" s="38"/>
      <c r="AI2663" s="36"/>
      <c r="AJ2663" s="5"/>
      <c r="AK2663" s="5"/>
      <c r="AL2663" s="6">
        <f>IFERROR('Formato Productividad'!$Y2663+'Formato Productividad'!$AA2663+'Formato Productividad'!$AC2663,0)+'Formato Productividad'!$AE2663</f>
        <v>0</v>
      </c>
      <c r="AM2663" s="6">
        <f>IFERROR((('Formato Productividad'!$T2663+'Formato Productividad'!$V2663+'Formato Productividad'!$U2663)/'Formato Productividad'!$Q2663),0)+'Formato Productividad'!$AL2663</f>
        <v>0</v>
      </c>
      <c r="AN2663" s="7">
        <f>IFERROR(('Formato Productividad'!$AM2663/'Formato Productividad'!$N2663)*('Formato Productividad'!$N2663/'Formato Productividad'!$P2663),0)</f>
        <v>0</v>
      </c>
      <c r="AO2663" s="7">
        <f>IFERROR(('Formato Productividad'!$AG2663/'Formato Productividad'!$O2663)*('Formato Productividad'!$O2663/'Formato Productividad'!$P2663),0)</f>
        <v>0</v>
      </c>
      <c r="AP2663" s="7">
        <f>'Formato Productividad'!$AN2663+'Formato Productividad'!$AO2663</f>
        <v>0</v>
      </c>
      <c r="AQ2663" s="5"/>
      <c r="AR2663" s="7">
        <f>IFERROR('Formato Productividad'!$AM2663/'Formato Productividad'!$N2663,0)</f>
        <v>0</v>
      </c>
      <c r="AS2663" s="7">
        <f>IFERROR('Formato Productividad'!$AG2663/'Formato Productividad'!$O2663,0)</f>
        <v>0</v>
      </c>
      <c r="AT2663" s="71">
        <f>IFERROR('Formato Productividad'!$AI2663/'Formato Productividad'!$M2663,0)</f>
        <v>0</v>
      </c>
      <c r="AU2663" s="74"/>
    </row>
    <row r="2664" spans="1:47" s="33" customFormat="1" ht="25.5" customHeight="1" x14ac:dyDescent="0.25">
      <c r="A2664" s="39">
        <v>2663</v>
      </c>
      <c r="B2664" s="5"/>
      <c r="C2664" s="5"/>
      <c r="D2664" s="5"/>
      <c r="E2664" s="6" t="str">
        <f>IFERROR(VLOOKUP(D2664,'Formato validacion'!$E$2:$F$131,2,0),"Escoja un ESM")</f>
        <v>Escoja un ESM</v>
      </c>
      <c r="F2664" s="31"/>
      <c r="G2664" s="5"/>
      <c r="H2664" s="5"/>
      <c r="I2664" s="5"/>
      <c r="J2664" s="5"/>
      <c r="K2664" s="5"/>
      <c r="L2664" s="6" t="str">
        <f>IFERROR(VLOOKUP(K2664,Tabla4[[ESPECIALIDADES]:[ÁREA DE LA ESPECIALIDAD]],2,0),"Escoja una especialidad")</f>
        <v>Escoja una especialidad</v>
      </c>
      <c r="M2664" s="5"/>
      <c r="N2664" s="5"/>
      <c r="O2664" s="5"/>
      <c r="P2664" s="6">
        <f>'Formato Productividad'!$M2664-'Formato Productividad'!$AI2664</f>
        <v>0</v>
      </c>
      <c r="Q2664" s="6" t="str">
        <f>IFERROR(VLOOKUP('Formato Productividad'!$K2664,Tabla4[],3,0),"Escoja una especialidad")</f>
        <v>Escoja una especialidad</v>
      </c>
      <c r="R2664" s="6" t="str">
        <f t="shared" si="164"/>
        <v>No aplica</v>
      </c>
      <c r="S2664" s="5"/>
      <c r="T2664" s="5"/>
      <c r="U2664" s="5"/>
      <c r="V2664" s="6">
        <f t="shared" si="165"/>
        <v>0</v>
      </c>
      <c r="W2664" s="6" t="str">
        <f t="shared" si="166"/>
        <v>No aplica</v>
      </c>
      <c r="X2664" s="35" t="str">
        <f t="shared" si="167"/>
        <v>No aplica</v>
      </c>
      <c r="Y2664" s="37"/>
      <c r="Z2664" s="38"/>
      <c r="AA2664" s="36"/>
      <c r="AB2664" s="38"/>
      <c r="AC2664" s="37"/>
      <c r="AD2664" s="38"/>
      <c r="AE2664" s="37"/>
      <c r="AF2664" s="38"/>
      <c r="AG2664" s="37"/>
      <c r="AH2664" s="38"/>
      <c r="AI2664" s="36"/>
      <c r="AJ2664" s="5"/>
      <c r="AK2664" s="5"/>
      <c r="AL2664" s="6">
        <f>IFERROR('Formato Productividad'!$Y2664+'Formato Productividad'!$AA2664+'Formato Productividad'!$AC2664,0)+'Formato Productividad'!$AE2664</f>
        <v>0</v>
      </c>
      <c r="AM2664" s="6">
        <f>IFERROR((('Formato Productividad'!$T2664+'Formato Productividad'!$V2664+'Formato Productividad'!$U2664)/'Formato Productividad'!$Q2664),0)+'Formato Productividad'!$AL2664</f>
        <v>0</v>
      </c>
      <c r="AN2664" s="7">
        <f>IFERROR(('Formato Productividad'!$AM2664/'Formato Productividad'!$N2664)*('Formato Productividad'!$N2664/'Formato Productividad'!$P2664),0)</f>
        <v>0</v>
      </c>
      <c r="AO2664" s="7">
        <f>IFERROR(('Formato Productividad'!$AG2664/'Formato Productividad'!$O2664)*('Formato Productividad'!$O2664/'Formato Productividad'!$P2664),0)</f>
        <v>0</v>
      </c>
      <c r="AP2664" s="7">
        <f>'Formato Productividad'!$AN2664+'Formato Productividad'!$AO2664</f>
        <v>0</v>
      </c>
      <c r="AQ2664" s="5"/>
      <c r="AR2664" s="7">
        <f>IFERROR('Formato Productividad'!$AM2664/'Formato Productividad'!$N2664,0)</f>
        <v>0</v>
      </c>
      <c r="AS2664" s="7">
        <f>IFERROR('Formato Productividad'!$AG2664/'Formato Productividad'!$O2664,0)</f>
        <v>0</v>
      </c>
      <c r="AT2664" s="71">
        <f>IFERROR('Formato Productividad'!$AI2664/'Formato Productividad'!$M2664,0)</f>
        <v>0</v>
      </c>
      <c r="AU2664" s="74"/>
    </row>
    <row r="2665" spans="1:47" s="33" customFormat="1" ht="25.5" customHeight="1" x14ac:dyDescent="0.25">
      <c r="A2665" s="39">
        <v>2664</v>
      </c>
      <c r="B2665" s="5"/>
      <c r="C2665" s="5"/>
      <c r="D2665" s="5"/>
      <c r="E2665" s="6" t="str">
        <f>IFERROR(VLOOKUP(D2665,'Formato validacion'!$E$2:$F$131,2,0),"Escoja un ESM")</f>
        <v>Escoja un ESM</v>
      </c>
      <c r="F2665" s="31"/>
      <c r="G2665" s="5"/>
      <c r="H2665" s="5"/>
      <c r="I2665" s="5"/>
      <c r="J2665" s="5"/>
      <c r="K2665" s="5"/>
      <c r="L2665" s="6" t="str">
        <f>IFERROR(VLOOKUP(K2665,Tabla4[[ESPECIALIDADES]:[ÁREA DE LA ESPECIALIDAD]],2,0),"Escoja una especialidad")</f>
        <v>Escoja una especialidad</v>
      </c>
      <c r="M2665" s="5"/>
      <c r="N2665" s="5"/>
      <c r="O2665" s="5"/>
      <c r="P2665" s="6">
        <f>'Formato Productividad'!$M2665-'Formato Productividad'!$AI2665</f>
        <v>0</v>
      </c>
      <c r="Q2665" s="6" t="str">
        <f>IFERROR(VLOOKUP('Formato Productividad'!$K2665,Tabla4[],3,0),"Escoja una especialidad")</f>
        <v>Escoja una especialidad</v>
      </c>
      <c r="R2665" s="6" t="str">
        <f t="shared" si="164"/>
        <v>No aplica</v>
      </c>
      <c r="S2665" s="5"/>
      <c r="T2665" s="5"/>
      <c r="U2665" s="5"/>
      <c r="V2665" s="6">
        <f t="shared" si="165"/>
        <v>0</v>
      </c>
      <c r="W2665" s="6" t="str">
        <f t="shared" si="166"/>
        <v>No aplica</v>
      </c>
      <c r="X2665" s="35" t="str">
        <f t="shared" si="167"/>
        <v>No aplica</v>
      </c>
      <c r="Y2665" s="37"/>
      <c r="Z2665" s="38"/>
      <c r="AA2665" s="36"/>
      <c r="AB2665" s="38"/>
      <c r="AC2665" s="37"/>
      <c r="AD2665" s="38"/>
      <c r="AE2665" s="37"/>
      <c r="AF2665" s="38"/>
      <c r="AG2665" s="37"/>
      <c r="AH2665" s="38"/>
      <c r="AI2665" s="36"/>
      <c r="AJ2665" s="5"/>
      <c r="AK2665" s="5"/>
      <c r="AL2665" s="6">
        <f>IFERROR('Formato Productividad'!$Y2665+'Formato Productividad'!$AA2665+'Formato Productividad'!$AC2665,0)+'Formato Productividad'!$AE2665</f>
        <v>0</v>
      </c>
      <c r="AM2665" s="6">
        <f>IFERROR((('Formato Productividad'!$T2665+'Formato Productividad'!$V2665+'Formato Productividad'!$U2665)/'Formato Productividad'!$Q2665),0)+'Formato Productividad'!$AL2665</f>
        <v>0</v>
      </c>
      <c r="AN2665" s="7">
        <f>IFERROR(('Formato Productividad'!$AM2665/'Formato Productividad'!$N2665)*('Formato Productividad'!$N2665/'Formato Productividad'!$P2665),0)</f>
        <v>0</v>
      </c>
      <c r="AO2665" s="7">
        <f>IFERROR(('Formato Productividad'!$AG2665/'Formato Productividad'!$O2665)*('Formato Productividad'!$O2665/'Formato Productividad'!$P2665),0)</f>
        <v>0</v>
      </c>
      <c r="AP2665" s="7">
        <f>'Formato Productividad'!$AN2665+'Formato Productividad'!$AO2665</f>
        <v>0</v>
      </c>
      <c r="AQ2665" s="5"/>
      <c r="AR2665" s="7">
        <f>IFERROR('Formato Productividad'!$AM2665/'Formato Productividad'!$N2665,0)</f>
        <v>0</v>
      </c>
      <c r="AS2665" s="7">
        <f>IFERROR('Formato Productividad'!$AG2665/'Formato Productividad'!$O2665,0)</f>
        <v>0</v>
      </c>
      <c r="AT2665" s="71">
        <f>IFERROR('Formato Productividad'!$AI2665/'Formato Productividad'!$M2665,0)</f>
        <v>0</v>
      </c>
      <c r="AU2665" s="74"/>
    </row>
    <row r="2666" spans="1:47" s="33" customFormat="1" ht="25.5" customHeight="1" x14ac:dyDescent="0.25">
      <c r="A2666" s="39">
        <v>2665</v>
      </c>
      <c r="B2666" s="5"/>
      <c r="C2666" s="5"/>
      <c r="D2666" s="5"/>
      <c r="E2666" s="6" t="str">
        <f>IFERROR(VLOOKUP(D2666,'Formato validacion'!$E$2:$F$131,2,0),"Escoja un ESM")</f>
        <v>Escoja un ESM</v>
      </c>
      <c r="F2666" s="31"/>
      <c r="G2666" s="5"/>
      <c r="H2666" s="5"/>
      <c r="I2666" s="5"/>
      <c r="J2666" s="5"/>
      <c r="K2666" s="5"/>
      <c r="L2666" s="6" t="str">
        <f>IFERROR(VLOOKUP(K2666,Tabla4[[ESPECIALIDADES]:[ÁREA DE LA ESPECIALIDAD]],2,0),"Escoja una especialidad")</f>
        <v>Escoja una especialidad</v>
      </c>
      <c r="M2666" s="5"/>
      <c r="N2666" s="5"/>
      <c r="O2666" s="5"/>
      <c r="P2666" s="6">
        <f>'Formato Productividad'!$M2666-'Formato Productividad'!$AI2666</f>
        <v>0</v>
      </c>
      <c r="Q2666" s="6" t="str">
        <f>IFERROR(VLOOKUP('Formato Productividad'!$K2666,Tabla4[],3,0),"Escoja una especialidad")</f>
        <v>Escoja una especialidad</v>
      </c>
      <c r="R2666" s="6" t="str">
        <f t="shared" si="164"/>
        <v>No aplica</v>
      </c>
      <c r="S2666" s="5"/>
      <c r="T2666" s="5"/>
      <c r="U2666" s="5"/>
      <c r="V2666" s="6">
        <f t="shared" si="165"/>
        <v>0</v>
      </c>
      <c r="W2666" s="6" t="str">
        <f t="shared" si="166"/>
        <v>No aplica</v>
      </c>
      <c r="X2666" s="35" t="str">
        <f t="shared" si="167"/>
        <v>No aplica</v>
      </c>
      <c r="Y2666" s="37"/>
      <c r="Z2666" s="38"/>
      <c r="AA2666" s="36"/>
      <c r="AB2666" s="38"/>
      <c r="AC2666" s="37"/>
      <c r="AD2666" s="38"/>
      <c r="AE2666" s="37"/>
      <c r="AF2666" s="38"/>
      <c r="AG2666" s="37"/>
      <c r="AH2666" s="38"/>
      <c r="AI2666" s="36"/>
      <c r="AJ2666" s="5"/>
      <c r="AK2666" s="5"/>
      <c r="AL2666" s="6">
        <f>IFERROR('Formato Productividad'!$Y2666+'Formato Productividad'!$AA2666+'Formato Productividad'!$AC2666,0)+'Formato Productividad'!$AE2666</f>
        <v>0</v>
      </c>
      <c r="AM2666" s="6">
        <f>IFERROR((('Formato Productividad'!$T2666+'Formato Productividad'!$V2666+'Formato Productividad'!$U2666)/'Formato Productividad'!$Q2666),0)+'Formato Productividad'!$AL2666</f>
        <v>0</v>
      </c>
      <c r="AN2666" s="7">
        <f>IFERROR(('Formato Productividad'!$AM2666/'Formato Productividad'!$N2666)*('Formato Productividad'!$N2666/'Formato Productividad'!$P2666),0)</f>
        <v>0</v>
      </c>
      <c r="AO2666" s="7">
        <f>IFERROR(('Formato Productividad'!$AG2666/'Formato Productividad'!$O2666)*('Formato Productividad'!$O2666/'Formato Productividad'!$P2666),0)</f>
        <v>0</v>
      </c>
      <c r="AP2666" s="7">
        <f>'Formato Productividad'!$AN2666+'Formato Productividad'!$AO2666</f>
        <v>0</v>
      </c>
      <c r="AQ2666" s="5"/>
      <c r="AR2666" s="7">
        <f>IFERROR('Formato Productividad'!$AM2666/'Formato Productividad'!$N2666,0)</f>
        <v>0</v>
      </c>
      <c r="AS2666" s="7">
        <f>IFERROR('Formato Productividad'!$AG2666/'Formato Productividad'!$O2666,0)</f>
        <v>0</v>
      </c>
      <c r="AT2666" s="71">
        <f>IFERROR('Formato Productividad'!$AI2666/'Formato Productividad'!$M2666,0)</f>
        <v>0</v>
      </c>
      <c r="AU2666" s="74"/>
    </row>
    <row r="2667" spans="1:47" s="33" customFormat="1" ht="25.5" customHeight="1" x14ac:dyDescent="0.25">
      <c r="A2667" s="39">
        <v>2666</v>
      </c>
      <c r="B2667" s="5"/>
      <c r="C2667" s="5"/>
      <c r="D2667" s="5"/>
      <c r="E2667" s="6" t="str">
        <f>IFERROR(VLOOKUP(D2667,'Formato validacion'!$E$2:$F$131,2,0),"Escoja un ESM")</f>
        <v>Escoja un ESM</v>
      </c>
      <c r="F2667" s="31"/>
      <c r="G2667" s="5"/>
      <c r="H2667" s="5"/>
      <c r="I2667" s="5"/>
      <c r="J2667" s="5"/>
      <c r="K2667" s="5"/>
      <c r="L2667" s="6" t="str">
        <f>IFERROR(VLOOKUP(K2667,Tabla4[[ESPECIALIDADES]:[ÁREA DE LA ESPECIALIDAD]],2,0),"Escoja una especialidad")</f>
        <v>Escoja una especialidad</v>
      </c>
      <c r="M2667" s="5"/>
      <c r="N2667" s="5"/>
      <c r="O2667" s="5"/>
      <c r="P2667" s="6">
        <f>'Formato Productividad'!$M2667-'Formato Productividad'!$AI2667</f>
        <v>0</v>
      </c>
      <c r="Q2667" s="6" t="str">
        <f>IFERROR(VLOOKUP('Formato Productividad'!$K2667,Tabla4[],3,0),"Escoja una especialidad")</f>
        <v>Escoja una especialidad</v>
      </c>
      <c r="R2667" s="6" t="str">
        <f t="shared" si="164"/>
        <v>No aplica</v>
      </c>
      <c r="S2667" s="5"/>
      <c r="T2667" s="5"/>
      <c r="U2667" s="5"/>
      <c r="V2667" s="6">
        <f t="shared" si="165"/>
        <v>0</v>
      </c>
      <c r="W2667" s="6" t="str">
        <f t="shared" si="166"/>
        <v>No aplica</v>
      </c>
      <c r="X2667" s="35" t="str">
        <f t="shared" si="167"/>
        <v>No aplica</v>
      </c>
      <c r="Y2667" s="37"/>
      <c r="Z2667" s="38"/>
      <c r="AA2667" s="36"/>
      <c r="AB2667" s="38"/>
      <c r="AC2667" s="37"/>
      <c r="AD2667" s="38"/>
      <c r="AE2667" s="37"/>
      <c r="AF2667" s="38"/>
      <c r="AG2667" s="37"/>
      <c r="AH2667" s="38"/>
      <c r="AI2667" s="36"/>
      <c r="AJ2667" s="5"/>
      <c r="AK2667" s="5"/>
      <c r="AL2667" s="6">
        <f>IFERROR('Formato Productividad'!$Y2667+'Formato Productividad'!$AA2667+'Formato Productividad'!$AC2667,0)+'Formato Productividad'!$AE2667</f>
        <v>0</v>
      </c>
      <c r="AM2667" s="6">
        <f>IFERROR((('Formato Productividad'!$T2667+'Formato Productividad'!$V2667+'Formato Productividad'!$U2667)/'Formato Productividad'!$Q2667),0)+'Formato Productividad'!$AL2667</f>
        <v>0</v>
      </c>
      <c r="AN2667" s="7">
        <f>IFERROR(('Formato Productividad'!$AM2667/'Formato Productividad'!$N2667)*('Formato Productividad'!$N2667/'Formato Productividad'!$P2667),0)</f>
        <v>0</v>
      </c>
      <c r="AO2667" s="7">
        <f>IFERROR(('Formato Productividad'!$AG2667/'Formato Productividad'!$O2667)*('Formato Productividad'!$O2667/'Formato Productividad'!$P2667),0)</f>
        <v>0</v>
      </c>
      <c r="AP2667" s="7">
        <f>'Formato Productividad'!$AN2667+'Formato Productividad'!$AO2667</f>
        <v>0</v>
      </c>
      <c r="AQ2667" s="5"/>
      <c r="AR2667" s="7">
        <f>IFERROR('Formato Productividad'!$AM2667/'Formato Productividad'!$N2667,0)</f>
        <v>0</v>
      </c>
      <c r="AS2667" s="7">
        <f>IFERROR('Formato Productividad'!$AG2667/'Formato Productividad'!$O2667,0)</f>
        <v>0</v>
      </c>
      <c r="AT2667" s="71">
        <f>IFERROR('Formato Productividad'!$AI2667/'Formato Productividad'!$M2667,0)</f>
        <v>0</v>
      </c>
      <c r="AU2667" s="74"/>
    </row>
    <row r="2668" spans="1:47" s="33" customFormat="1" ht="25.5" customHeight="1" x14ac:dyDescent="0.25">
      <c r="A2668" s="39">
        <v>2667</v>
      </c>
      <c r="B2668" s="5"/>
      <c r="C2668" s="5"/>
      <c r="D2668" s="5"/>
      <c r="E2668" s="6" t="str">
        <f>IFERROR(VLOOKUP(D2668,'Formato validacion'!$E$2:$F$131,2,0),"Escoja un ESM")</f>
        <v>Escoja un ESM</v>
      </c>
      <c r="F2668" s="31"/>
      <c r="G2668" s="5"/>
      <c r="H2668" s="5"/>
      <c r="I2668" s="5"/>
      <c r="J2668" s="5"/>
      <c r="K2668" s="5"/>
      <c r="L2668" s="6" t="str">
        <f>IFERROR(VLOOKUP(K2668,Tabla4[[ESPECIALIDADES]:[ÁREA DE LA ESPECIALIDAD]],2,0),"Escoja una especialidad")</f>
        <v>Escoja una especialidad</v>
      </c>
      <c r="M2668" s="5"/>
      <c r="N2668" s="5"/>
      <c r="O2668" s="5"/>
      <c r="P2668" s="6">
        <f>'Formato Productividad'!$M2668-'Formato Productividad'!$AI2668</f>
        <v>0</v>
      </c>
      <c r="Q2668" s="6" t="str">
        <f>IFERROR(VLOOKUP('Formato Productividad'!$K2668,Tabla4[],3,0),"Escoja una especialidad")</f>
        <v>Escoja una especialidad</v>
      </c>
      <c r="R2668" s="6" t="str">
        <f t="shared" si="164"/>
        <v>No aplica</v>
      </c>
      <c r="S2668" s="5"/>
      <c r="T2668" s="5"/>
      <c r="U2668" s="5"/>
      <c r="V2668" s="6">
        <f t="shared" si="165"/>
        <v>0</v>
      </c>
      <c r="W2668" s="6" t="str">
        <f t="shared" si="166"/>
        <v>No aplica</v>
      </c>
      <c r="X2668" s="35" t="str">
        <f t="shared" si="167"/>
        <v>No aplica</v>
      </c>
      <c r="Y2668" s="37"/>
      <c r="Z2668" s="38"/>
      <c r="AA2668" s="36"/>
      <c r="AB2668" s="38"/>
      <c r="AC2668" s="37"/>
      <c r="AD2668" s="38"/>
      <c r="AE2668" s="37"/>
      <c r="AF2668" s="38"/>
      <c r="AG2668" s="37"/>
      <c r="AH2668" s="38"/>
      <c r="AI2668" s="36"/>
      <c r="AJ2668" s="5"/>
      <c r="AK2668" s="5"/>
      <c r="AL2668" s="6">
        <f>IFERROR('Formato Productividad'!$Y2668+'Formato Productividad'!$AA2668+'Formato Productividad'!$AC2668,0)+'Formato Productividad'!$AE2668</f>
        <v>0</v>
      </c>
      <c r="AM2668" s="6">
        <f>IFERROR((('Formato Productividad'!$T2668+'Formato Productividad'!$V2668+'Formato Productividad'!$U2668)/'Formato Productividad'!$Q2668),0)+'Formato Productividad'!$AL2668</f>
        <v>0</v>
      </c>
      <c r="AN2668" s="7">
        <f>IFERROR(('Formato Productividad'!$AM2668/'Formato Productividad'!$N2668)*('Formato Productividad'!$N2668/'Formato Productividad'!$P2668),0)</f>
        <v>0</v>
      </c>
      <c r="AO2668" s="7">
        <f>IFERROR(('Formato Productividad'!$AG2668/'Formato Productividad'!$O2668)*('Formato Productividad'!$O2668/'Formato Productividad'!$P2668),0)</f>
        <v>0</v>
      </c>
      <c r="AP2668" s="7">
        <f>'Formato Productividad'!$AN2668+'Formato Productividad'!$AO2668</f>
        <v>0</v>
      </c>
      <c r="AQ2668" s="5"/>
      <c r="AR2668" s="7">
        <f>IFERROR('Formato Productividad'!$AM2668/'Formato Productividad'!$N2668,0)</f>
        <v>0</v>
      </c>
      <c r="AS2668" s="7">
        <f>IFERROR('Formato Productividad'!$AG2668/'Formato Productividad'!$O2668,0)</f>
        <v>0</v>
      </c>
      <c r="AT2668" s="71">
        <f>IFERROR('Formato Productividad'!$AI2668/'Formato Productividad'!$M2668,0)</f>
        <v>0</v>
      </c>
      <c r="AU2668" s="74"/>
    </row>
    <row r="2669" spans="1:47" s="33" customFormat="1" ht="25.5" customHeight="1" x14ac:dyDescent="0.25">
      <c r="A2669" s="39">
        <v>2668</v>
      </c>
      <c r="B2669" s="5"/>
      <c r="C2669" s="5"/>
      <c r="D2669" s="5"/>
      <c r="E2669" s="6" t="str">
        <f>IFERROR(VLOOKUP(D2669,'Formato validacion'!$E$2:$F$131,2,0),"Escoja un ESM")</f>
        <v>Escoja un ESM</v>
      </c>
      <c r="F2669" s="31"/>
      <c r="G2669" s="5"/>
      <c r="H2669" s="5"/>
      <c r="I2669" s="5"/>
      <c r="J2669" s="5"/>
      <c r="K2669" s="5"/>
      <c r="L2669" s="6" t="str">
        <f>IFERROR(VLOOKUP(K2669,Tabla4[[ESPECIALIDADES]:[ÁREA DE LA ESPECIALIDAD]],2,0),"Escoja una especialidad")</f>
        <v>Escoja una especialidad</v>
      </c>
      <c r="M2669" s="5"/>
      <c r="N2669" s="5"/>
      <c r="O2669" s="5"/>
      <c r="P2669" s="6">
        <f>'Formato Productividad'!$M2669-'Formato Productividad'!$AI2669</f>
        <v>0</v>
      </c>
      <c r="Q2669" s="6" t="str">
        <f>IFERROR(VLOOKUP('Formato Productividad'!$K2669,Tabla4[],3,0),"Escoja una especialidad")</f>
        <v>Escoja una especialidad</v>
      </c>
      <c r="R2669" s="6" t="str">
        <f t="shared" si="164"/>
        <v>No aplica</v>
      </c>
      <c r="S2669" s="5"/>
      <c r="T2669" s="5"/>
      <c r="U2669" s="5"/>
      <c r="V2669" s="6">
        <f t="shared" si="165"/>
        <v>0</v>
      </c>
      <c r="W2669" s="6" t="str">
        <f t="shared" si="166"/>
        <v>No aplica</v>
      </c>
      <c r="X2669" s="35" t="str">
        <f t="shared" si="167"/>
        <v>No aplica</v>
      </c>
      <c r="Y2669" s="37"/>
      <c r="Z2669" s="38"/>
      <c r="AA2669" s="36"/>
      <c r="AB2669" s="38"/>
      <c r="AC2669" s="37"/>
      <c r="AD2669" s="38"/>
      <c r="AE2669" s="37"/>
      <c r="AF2669" s="38"/>
      <c r="AG2669" s="37"/>
      <c r="AH2669" s="38"/>
      <c r="AI2669" s="36"/>
      <c r="AJ2669" s="5"/>
      <c r="AK2669" s="5"/>
      <c r="AL2669" s="6">
        <f>IFERROR('Formato Productividad'!$Y2669+'Formato Productividad'!$AA2669+'Formato Productividad'!$AC2669,0)+'Formato Productividad'!$AE2669</f>
        <v>0</v>
      </c>
      <c r="AM2669" s="6">
        <f>IFERROR((('Formato Productividad'!$T2669+'Formato Productividad'!$V2669+'Formato Productividad'!$U2669)/'Formato Productividad'!$Q2669),0)+'Formato Productividad'!$AL2669</f>
        <v>0</v>
      </c>
      <c r="AN2669" s="7">
        <f>IFERROR(('Formato Productividad'!$AM2669/'Formato Productividad'!$N2669)*('Formato Productividad'!$N2669/'Formato Productividad'!$P2669),0)</f>
        <v>0</v>
      </c>
      <c r="AO2669" s="7">
        <f>IFERROR(('Formato Productividad'!$AG2669/'Formato Productividad'!$O2669)*('Formato Productividad'!$O2669/'Formato Productividad'!$P2669),0)</f>
        <v>0</v>
      </c>
      <c r="AP2669" s="7">
        <f>'Formato Productividad'!$AN2669+'Formato Productividad'!$AO2669</f>
        <v>0</v>
      </c>
      <c r="AQ2669" s="5"/>
      <c r="AR2669" s="7">
        <f>IFERROR('Formato Productividad'!$AM2669/'Formato Productividad'!$N2669,0)</f>
        <v>0</v>
      </c>
      <c r="AS2669" s="7">
        <f>IFERROR('Formato Productividad'!$AG2669/'Formato Productividad'!$O2669,0)</f>
        <v>0</v>
      </c>
      <c r="AT2669" s="71">
        <f>IFERROR('Formato Productividad'!$AI2669/'Formato Productividad'!$M2669,0)</f>
        <v>0</v>
      </c>
      <c r="AU2669" s="74"/>
    </row>
    <row r="2670" spans="1:47" s="33" customFormat="1" ht="25.5" customHeight="1" x14ac:dyDescent="0.25">
      <c r="A2670" s="39">
        <v>2669</v>
      </c>
      <c r="B2670" s="5"/>
      <c r="C2670" s="5"/>
      <c r="D2670" s="5"/>
      <c r="E2670" s="6" t="str">
        <f>IFERROR(VLOOKUP(D2670,'Formato validacion'!$E$2:$F$131,2,0),"Escoja un ESM")</f>
        <v>Escoja un ESM</v>
      </c>
      <c r="F2670" s="31"/>
      <c r="G2670" s="5"/>
      <c r="H2670" s="5"/>
      <c r="I2670" s="5"/>
      <c r="J2670" s="5"/>
      <c r="K2670" s="5"/>
      <c r="L2670" s="6" t="str">
        <f>IFERROR(VLOOKUP(K2670,Tabla4[[ESPECIALIDADES]:[ÁREA DE LA ESPECIALIDAD]],2,0),"Escoja una especialidad")</f>
        <v>Escoja una especialidad</v>
      </c>
      <c r="M2670" s="5"/>
      <c r="N2670" s="5"/>
      <c r="O2670" s="5"/>
      <c r="P2670" s="6">
        <f>'Formato Productividad'!$M2670-'Formato Productividad'!$AI2670</f>
        <v>0</v>
      </c>
      <c r="Q2670" s="6" t="str">
        <f>IFERROR(VLOOKUP('Formato Productividad'!$K2670,Tabla4[],3,0),"Escoja una especialidad")</f>
        <v>Escoja una especialidad</v>
      </c>
      <c r="R2670" s="6" t="str">
        <f t="shared" si="164"/>
        <v>No aplica</v>
      </c>
      <c r="S2670" s="5"/>
      <c r="T2670" s="5"/>
      <c r="U2670" s="5"/>
      <c r="V2670" s="6">
        <f t="shared" si="165"/>
        <v>0</v>
      </c>
      <c r="W2670" s="6" t="str">
        <f t="shared" si="166"/>
        <v>No aplica</v>
      </c>
      <c r="X2670" s="35" t="str">
        <f t="shared" si="167"/>
        <v>No aplica</v>
      </c>
      <c r="Y2670" s="37"/>
      <c r="Z2670" s="38"/>
      <c r="AA2670" s="36"/>
      <c r="AB2670" s="38"/>
      <c r="AC2670" s="37"/>
      <c r="AD2670" s="38"/>
      <c r="AE2670" s="37"/>
      <c r="AF2670" s="38"/>
      <c r="AG2670" s="37"/>
      <c r="AH2670" s="38"/>
      <c r="AI2670" s="36"/>
      <c r="AJ2670" s="5"/>
      <c r="AK2670" s="5"/>
      <c r="AL2670" s="6">
        <f>IFERROR('Formato Productividad'!$Y2670+'Formato Productividad'!$AA2670+'Formato Productividad'!$AC2670,0)+'Formato Productividad'!$AE2670</f>
        <v>0</v>
      </c>
      <c r="AM2670" s="6">
        <f>IFERROR((('Formato Productividad'!$T2670+'Formato Productividad'!$V2670+'Formato Productividad'!$U2670)/'Formato Productividad'!$Q2670),0)+'Formato Productividad'!$AL2670</f>
        <v>0</v>
      </c>
      <c r="AN2670" s="7">
        <f>IFERROR(('Formato Productividad'!$AM2670/'Formato Productividad'!$N2670)*('Formato Productividad'!$N2670/'Formato Productividad'!$P2670),0)</f>
        <v>0</v>
      </c>
      <c r="AO2670" s="7">
        <f>IFERROR(('Formato Productividad'!$AG2670/'Formato Productividad'!$O2670)*('Formato Productividad'!$O2670/'Formato Productividad'!$P2670),0)</f>
        <v>0</v>
      </c>
      <c r="AP2670" s="7">
        <f>'Formato Productividad'!$AN2670+'Formato Productividad'!$AO2670</f>
        <v>0</v>
      </c>
      <c r="AQ2670" s="5"/>
      <c r="AR2670" s="7">
        <f>IFERROR('Formato Productividad'!$AM2670/'Formato Productividad'!$N2670,0)</f>
        <v>0</v>
      </c>
      <c r="AS2670" s="7">
        <f>IFERROR('Formato Productividad'!$AG2670/'Formato Productividad'!$O2670,0)</f>
        <v>0</v>
      </c>
      <c r="AT2670" s="71">
        <f>IFERROR('Formato Productividad'!$AI2670/'Formato Productividad'!$M2670,0)</f>
        <v>0</v>
      </c>
      <c r="AU2670" s="74"/>
    </row>
    <row r="2671" spans="1:47" s="33" customFormat="1" ht="25.5" customHeight="1" x14ac:dyDescent="0.25">
      <c r="A2671" s="39">
        <v>2670</v>
      </c>
      <c r="B2671" s="5"/>
      <c r="C2671" s="5"/>
      <c r="D2671" s="5"/>
      <c r="E2671" s="6" t="str">
        <f>IFERROR(VLOOKUP(D2671,'Formato validacion'!$E$2:$F$131,2,0),"Escoja un ESM")</f>
        <v>Escoja un ESM</v>
      </c>
      <c r="F2671" s="31"/>
      <c r="G2671" s="5"/>
      <c r="H2671" s="5"/>
      <c r="I2671" s="5"/>
      <c r="J2671" s="5"/>
      <c r="K2671" s="5"/>
      <c r="L2671" s="6" t="str">
        <f>IFERROR(VLOOKUP(K2671,Tabla4[[ESPECIALIDADES]:[ÁREA DE LA ESPECIALIDAD]],2,0),"Escoja una especialidad")</f>
        <v>Escoja una especialidad</v>
      </c>
      <c r="M2671" s="5"/>
      <c r="N2671" s="5"/>
      <c r="O2671" s="5"/>
      <c r="P2671" s="6">
        <f>'Formato Productividad'!$M2671-'Formato Productividad'!$AI2671</f>
        <v>0</v>
      </c>
      <c r="Q2671" s="6" t="str">
        <f>IFERROR(VLOOKUP('Formato Productividad'!$K2671,Tabla4[],3,0),"Escoja una especialidad")</f>
        <v>Escoja una especialidad</v>
      </c>
      <c r="R2671" s="6" t="str">
        <f t="shared" si="164"/>
        <v>No aplica</v>
      </c>
      <c r="S2671" s="5"/>
      <c r="T2671" s="5"/>
      <c r="U2671" s="5"/>
      <c r="V2671" s="6">
        <f t="shared" si="165"/>
        <v>0</v>
      </c>
      <c r="W2671" s="6" t="str">
        <f t="shared" si="166"/>
        <v>No aplica</v>
      </c>
      <c r="X2671" s="35" t="str">
        <f t="shared" si="167"/>
        <v>No aplica</v>
      </c>
      <c r="Y2671" s="37"/>
      <c r="Z2671" s="38"/>
      <c r="AA2671" s="36"/>
      <c r="AB2671" s="38"/>
      <c r="AC2671" s="37"/>
      <c r="AD2671" s="38"/>
      <c r="AE2671" s="37"/>
      <c r="AF2671" s="38"/>
      <c r="AG2671" s="37"/>
      <c r="AH2671" s="38"/>
      <c r="AI2671" s="36"/>
      <c r="AJ2671" s="5"/>
      <c r="AK2671" s="5"/>
      <c r="AL2671" s="6">
        <f>IFERROR('Formato Productividad'!$Y2671+'Formato Productividad'!$AA2671+'Formato Productividad'!$AC2671,0)+'Formato Productividad'!$AE2671</f>
        <v>0</v>
      </c>
      <c r="AM2671" s="6">
        <f>IFERROR((('Formato Productividad'!$T2671+'Formato Productividad'!$V2671+'Formato Productividad'!$U2671)/'Formato Productividad'!$Q2671),0)+'Formato Productividad'!$AL2671</f>
        <v>0</v>
      </c>
      <c r="AN2671" s="7">
        <f>IFERROR(('Formato Productividad'!$AM2671/'Formato Productividad'!$N2671)*('Formato Productividad'!$N2671/'Formato Productividad'!$P2671),0)</f>
        <v>0</v>
      </c>
      <c r="AO2671" s="7">
        <f>IFERROR(('Formato Productividad'!$AG2671/'Formato Productividad'!$O2671)*('Formato Productividad'!$O2671/'Formato Productividad'!$P2671),0)</f>
        <v>0</v>
      </c>
      <c r="AP2671" s="7">
        <f>'Formato Productividad'!$AN2671+'Formato Productividad'!$AO2671</f>
        <v>0</v>
      </c>
      <c r="AQ2671" s="5"/>
      <c r="AR2671" s="7">
        <f>IFERROR('Formato Productividad'!$AM2671/'Formato Productividad'!$N2671,0)</f>
        <v>0</v>
      </c>
      <c r="AS2671" s="7">
        <f>IFERROR('Formato Productividad'!$AG2671/'Formato Productividad'!$O2671,0)</f>
        <v>0</v>
      </c>
      <c r="AT2671" s="71">
        <f>IFERROR('Formato Productividad'!$AI2671/'Formato Productividad'!$M2671,0)</f>
        <v>0</v>
      </c>
      <c r="AU2671" s="74"/>
    </row>
    <row r="2672" spans="1:47" s="33" customFormat="1" ht="25.5" customHeight="1" x14ac:dyDescent="0.25">
      <c r="A2672" s="39">
        <v>2671</v>
      </c>
      <c r="B2672" s="5"/>
      <c r="C2672" s="5"/>
      <c r="D2672" s="5"/>
      <c r="E2672" s="6" t="str">
        <f>IFERROR(VLOOKUP(D2672,'Formato validacion'!$E$2:$F$131,2,0),"Escoja un ESM")</f>
        <v>Escoja un ESM</v>
      </c>
      <c r="F2672" s="31"/>
      <c r="G2672" s="5"/>
      <c r="H2672" s="5"/>
      <c r="I2672" s="5"/>
      <c r="J2672" s="5"/>
      <c r="K2672" s="5"/>
      <c r="L2672" s="6" t="str">
        <f>IFERROR(VLOOKUP(K2672,Tabla4[[ESPECIALIDADES]:[ÁREA DE LA ESPECIALIDAD]],2,0),"Escoja una especialidad")</f>
        <v>Escoja una especialidad</v>
      </c>
      <c r="M2672" s="5"/>
      <c r="N2672" s="5"/>
      <c r="O2672" s="5"/>
      <c r="P2672" s="6">
        <f>'Formato Productividad'!$M2672-'Formato Productividad'!$AI2672</f>
        <v>0</v>
      </c>
      <c r="Q2672" s="6" t="str">
        <f>IFERROR(VLOOKUP('Formato Productividad'!$K2672,Tabla4[],3,0),"Escoja una especialidad")</f>
        <v>Escoja una especialidad</v>
      </c>
      <c r="R2672" s="6" t="str">
        <f t="shared" si="164"/>
        <v>No aplica</v>
      </c>
      <c r="S2672" s="5"/>
      <c r="T2672" s="5"/>
      <c r="U2672" s="5"/>
      <c r="V2672" s="6">
        <f t="shared" si="165"/>
        <v>0</v>
      </c>
      <c r="W2672" s="6" t="str">
        <f t="shared" si="166"/>
        <v>No aplica</v>
      </c>
      <c r="X2672" s="35" t="str">
        <f t="shared" si="167"/>
        <v>No aplica</v>
      </c>
      <c r="Y2672" s="37"/>
      <c r="Z2672" s="38"/>
      <c r="AA2672" s="36"/>
      <c r="AB2672" s="38"/>
      <c r="AC2672" s="37"/>
      <c r="AD2672" s="38"/>
      <c r="AE2672" s="37"/>
      <c r="AF2672" s="38"/>
      <c r="AG2672" s="37"/>
      <c r="AH2672" s="38"/>
      <c r="AI2672" s="36"/>
      <c r="AJ2672" s="5"/>
      <c r="AK2672" s="5"/>
      <c r="AL2672" s="6">
        <f>IFERROR('Formato Productividad'!$Y2672+'Formato Productividad'!$AA2672+'Formato Productividad'!$AC2672,0)+'Formato Productividad'!$AE2672</f>
        <v>0</v>
      </c>
      <c r="AM2672" s="6">
        <f>IFERROR((('Formato Productividad'!$T2672+'Formato Productividad'!$V2672+'Formato Productividad'!$U2672)/'Formato Productividad'!$Q2672),0)+'Formato Productividad'!$AL2672</f>
        <v>0</v>
      </c>
      <c r="AN2672" s="7">
        <f>IFERROR(('Formato Productividad'!$AM2672/'Formato Productividad'!$N2672)*('Formato Productividad'!$N2672/'Formato Productividad'!$P2672),0)</f>
        <v>0</v>
      </c>
      <c r="AO2672" s="7">
        <f>IFERROR(('Formato Productividad'!$AG2672/'Formato Productividad'!$O2672)*('Formato Productividad'!$O2672/'Formato Productividad'!$P2672),0)</f>
        <v>0</v>
      </c>
      <c r="AP2672" s="7">
        <f>'Formato Productividad'!$AN2672+'Formato Productividad'!$AO2672</f>
        <v>0</v>
      </c>
      <c r="AQ2672" s="5"/>
      <c r="AR2672" s="7">
        <f>IFERROR('Formato Productividad'!$AM2672/'Formato Productividad'!$N2672,0)</f>
        <v>0</v>
      </c>
      <c r="AS2672" s="7">
        <f>IFERROR('Formato Productividad'!$AG2672/'Formato Productividad'!$O2672,0)</f>
        <v>0</v>
      </c>
      <c r="AT2672" s="71">
        <f>IFERROR('Formato Productividad'!$AI2672/'Formato Productividad'!$M2672,0)</f>
        <v>0</v>
      </c>
      <c r="AU2672" s="74"/>
    </row>
    <row r="2673" spans="1:47" s="33" customFormat="1" ht="25.5" customHeight="1" x14ac:dyDescent="0.25">
      <c r="A2673" s="39">
        <v>2672</v>
      </c>
      <c r="B2673" s="5"/>
      <c r="C2673" s="5"/>
      <c r="D2673" s="5"/>
      <c r="E2673" s="6" t="str">
        <f>IFERROR(VLOOKUP(D2673,'Formato validacion'!$E$2:$F$131,2,0),"Escoja un ESM")</f>
        <v>Escoja un ESM</v>
      </c>
      <c r="F2673" s="31"/>
      <c r="G2673" s="5"/>
      <c r="H2673" s="5"/>
      <c r="I2673" s="5"/>
      <c r="J2673" s="5"/>
      <c r="K2673" s="5"/>
      <c r="L2673" s="6" t="str">
        <f>IFERROR(VLOOKUP(K2673,Tabla4[[ESPECIALIDADES]:[ÁREA DE LA ESPECIALIDAD]],2,0),"Escoja una especialidad")</f>
        <v>Escoja una especialidad</v>
      </c>
      <c r="M2673" s="5"/>
      <c r="N2673" s="5"/>
      <c r="O2673" s="5"/>
      <c r="P2673" s="6">
        <f>'Formato Productividad'!$M2673-'Formato Productividad'!$AI2673</f>
        <v>0</v>
      </c>
      <c r="Q2673" s="6" t="str">
        <f>IFERROR(VLOOKUP('Formato Productividad'!$K2673,Tabla4[],3,0),"Escoja una especialidad")</f>
        <v>Escoja una especialidad</v>
      </c>
      <c r="R2673" s="6" t="str">
        <f t="shared" si="164"/>
        <v>No aplica</v>
      </c>
      <c r="S2673" s="5"/>
      <c r="T2673" s="5"/>
      <c r="U2673" s="5"/>
      <c r="V2673" s="6">
        <f t="shared" si="165"/>
        <v>0</v>
      </c>
      <c r="W2673" s="6" t="str">
        <f t="shared" si="166"/>
        <v>No aplica</v>
      </c>
      <c r="X2673" s="35" t="str">
        <f t="shared" si="167"/>
        <v>No aplica</v>
      </c>
      <c r="Y2673" s="37"/>
      <c r="Z2673" s="38"/>
      <c r="AA2673" s="36"/>
      <c r="AB2673" s="38"/>
      <c r="AC2673" s="37"/>
      <c r="AD2673" s="38"/>
      <c r="AE2673" s="37"/>
      <c r="AF2673" s="38"/>
      <c r="AG2673" s="37"/>
      <c r="AH2673" s="38"/>
      <c r="AI2673" s="36"/>
      <c r="AJ2673" s="5"/>
      <c r="AK2673" s="5"/>
      <c r="AL2673" s="6">
        <f>IFERROR('Formato Productividad'!$Y2673+'Formato Productividad'!$AA2673+'Formato Productividad'!$AC2673,0)+'Formato Productividad'!$AE2673</f>
        <v>0</v>
      </c>
      <c r="AM2673" s="6">
        <f>IFERROR((('Formato Productividad'!$T2673+'Formato Productividad'!$V2673+'Formato Productividad'!$U2673)/'Formato Productividad'!$Q2673),0)+'Formato Productividad'!$AL2673</f>
        <v>0</v>
      </c>
      <c r="AN2673" s="7">
        <f>IFERROR(('Formato Productividad'!$AM2673/'Formato Productividad'!$N2673)*('Formato Productividad'!$N2673/'Formato Productividad'!$P2673),0)</f>
        <v>0</v>
      </c>
      <c r="AO2673" s="7">
        <f>IFERROR(('Formato Productividad'!$AG2673/'Formato Productividad'!$O2673)*('Formato Productividad'!$O2673/'Formato Productividad'!$P2673),0)</f>
        <v>0</v>
      </c>
      <c r="AP2673" s="7">
        <f>'Formato Productividad'!$AN2673+'Formato Productividad'!$AO2673</f>
        <v>0</v>
      </c>
      <c r="AQ2673" s="5"/>
      <c r="AR2673" s="7">
        <f>IFERROR('Formato Productividad'!$AM2673/'Formato Productividad'!$N2673,0)</f>
        <v>0</v>
      </c>
      <c r="AS2673" s="7">
        <f>IFERROR('Formato Productividad'!$AG2673/'Formato Productividad'!$O2673,0)</f>
        <v>0</v>
      </c>
      <c r="AT2673" s="71">
        <f>IFERROR('Formato Productividad'!$AI2673/'Formato Productividad'!$M2673,0)</f>
        <v>0</v>
      </c>
      <c r="AU2673" s="74"/>
    </row>
    <row r="2674" spans="1:47" s="33" customFormat="1" ht="25.5" customHeight="1" x14ac:dyDescent="0.25">
      <c r="A2674" s="39">
        <v>2673</v>
      </c>
      <c r="B2674" s="5"/>
      <c r="C2674" s="5"/>
      <c r="D2674" s="5"/>
      <c r="E2674" s="6" t="str">
        <f>IFERROR(VLOOKUP(D2674,'Formato validacion'!$E$2:$F$131,2,0),"Escoja un ESM")</f>
        <v>Escoja un ESM</v>
      </c>
      <c r="F2674" s="31"/>
      <c r="G2674" s="5"/>
      <c r="H2674" s="5"/>
      <c r="I2674" s="5"/>
      <c r="J2674" s="5"/>
      <c r="K2674" s="5"/>
      <c r="L2674" s="6" t="str">
        <f>IFERROR(VLOOKUP(K2674,Tabla4[[ESPECIALIDADES]:[ÁREA DE LA ESPECIALIDAD]],2,0),"Escoja una especialidad")</f>
        <v>Escoja una especialidad</v>
      </c>
      <c r="M2674" s="5"/>
      <c r="N2674" s="5"/>
      <c r="O2674" s="5"/>
      <c r="P2674" s="6">
        <f>'Formato Productividad'!$M2674-'Formato Productividad'!$AI2674</f>
        <v>0</v>
      </c>
      <c r="Q2674" s="6" t="str">
        <f>IFERROR(VLOOKUP('Formato Productividad'!$K2674,Tabla4[],3,0),"Escoja una especialidad")</f>
        <v>Escoja una especialidad</v>
      </c>
      <c r="R2674" s="6" t="str">
        <f t="shared" si="164"/>
        <v>No aplica</v>
      </c>
      <c r="S2674" s="5"/>
      <c r="T2674" s="5"/>
      <c r="U2674" s="5"/>
      <c r="V2674" s="6">
        <f t="shared" si="165"/>
        <v>0</v>
      </c>
      <c r="W2674" s="6" t="str">
        <f t="shared" si="166"/>
        <v>No aplica</v>
      </c>
      <c r="X2674" s="35" t="str">
        <f t="shared" si="167"/>
        <v>No aplica</v>
      </c>
      <c r="Y2674" s="37"/>
      <c r="Z2674" s="38"/>
      <c r="AA2674" s="36"/>
      <c r="AB2674" s="38"/>
      <c r="AC2674" s="37"/>
      <c r="AD2674" s="38"/>
      <c r="AE2674" s="37"/>
      <c r="AF2674" s="38"/>
      <c r="AG2674" s="37"/>
      <c r="AH2674" s="38"/>
      <c r="AI2674" s="36"/>
      <c r="AJ2674" s="5"/>
      <c r="AK2674" s="5"/>
      <c r="AL2674" s="6">
        <f>IFERROR('Formato Productividad'!$Y2674+'Formato Productividad'!$AA2674+'Formato Productividad'!$AC2674,0)+'Formato Productividad'!$AE2674</f>
        <v>0</v>
      </c>
      <c r="AM2674" s="6">
        <f>IFERROR((('Formato Productividad'!$T2674+'Formato Productividad'!$V2674+'Formato Productividad'!$U2674)/'Formato Productividad'!$Q2674),0)+'Formato Productividad'!$AL2674</f>
        <v>0</v>
      </c>
      <c r="AN2674" s="7">
        <f>IFERROR(('Formato Productividad'!$AM2674/'Formato Productividad'!$N2674)*('Formato Productividad'!$N2674/'Formato Productividad'!$P2674),0)</f>
        <v>0</v>
      </c>
      <c r="AO2674" s="7">
        <f>IFERROR(('Formato Productividad'!$AG2674/'Formato Productividad'!$O2674)*('Formato Productividad'!$O2674/'Formato Productividad'!$P2674),0)</f>
        <v>0</v>
      </c>
      <c r="AP2674" s="7">
        <f>'Formato Productividad'!$AN2674+'Formato Productividad'!$AO2674</f>
        <v>0</v>
      </c>
      <c r="AQ2674" s="5"/>
      <c r="AR2674" s="7">
        <f>IFERROR('Formato Productividad'!$AM2674/'Formato Productividad'!$N2674,0)</f>
        <v>0</v>
      </c>
      <c r="AS2674" s="7">
        <f>IFERROR('Formato Productividad'!$AG2674/'Formato Productividad'!$O2674,0)</f>
        <v>0</v>
      </c>
      <c r="AT2674" s="71">
        <f>IFERROR('Formato Productividad'!$AI2674/'Formato Productividad'!$M2674,0)</f>
        <v>0</v>
      </c>
      <c r="AU2674" s="74"/>
    </row>
    <row r="2675" spans="1:47" s="33" customFormat="1" ht="25.5" customHeight="1" x14ac:dyDescent="0.25">
      <c r="A2675" s="39">
        <v>2674</v>
      </c>
      <c r="B2675" s="5"/>
      <c r="C2675" s="5"/>
      <c r="D2675" s="5"/>
      <c r="E2675" s="6" t="str">
        <f>IFERROR(VLOOKUP(D2675,'Formato validacion'!$E$2:$F$131,2,0),"Escoja un ESM")</f>
        <v>Escoja un ESM</v>
      </c>
      <c r="F2675" s="31"/>
      <c r="G2675" s="5"/>
      <c r="H2675" s="5"/>
      <c r="I2675" s="5"/>
      <c r="J2675" s="5"/>
      <c r="K2675" s="5"/>
      <c r="L2675" s="6" t="str">
        <f>IFERROR(VLOOKUP(K2675,Tabla4[[ESPECIALIDADES]:[ÁREA DE LA ESPECIALIDAD]],2,0),"Escoja una especialidad")</f>
        <v>Escoja una especialidad</v>
      </c>
      <c r="M2675" s="5"/>
      <c r="N2675" s="5"/>
      <c r="O2675" s="5"/>
      <c r="P2675" s="6">
        <f>'Formato Productividad'!$M2675-'Formato Productividad'!$AI2675</f>
        <v>0</v>
      </c>
      <c r="Q2675" s="6" t="str">
        <f>IFERROR(VLOOKUP('Formato Productividad'!$K2675,Tabla4[],3,0),"Escoja una especialidad")</f>
        <v>Escoja una especialidad</v>
      </c>
      <c r="R2675" s="6" t="str">
        <f t="shared" si="164"/>
        <v>No aplica</v>
      </c>
      <c r="S2675" s="5"/>
      <c r="T2675" s="5"/>
      <c r="U2675" s="5"/>
      <c r="V2675" s="6">
        <f t="shared" si="165"/>
        <v>0</v>
      </c>
      <c r="W2675" s="6" t="str">
        <f t="shared" si="166"/>
        <v>No aplica</v>
      </c>
      <c r="X2675" s="35" t="str">
        <f t="shared" si="167"/>
        <v>No aplica</v>
      </c>
      <c r="Y2675" s="37"/>
      <c r="Z2675" s="38"/>
      <c r="AA2675" s="36"/>
      <c r="AB2675" s="38"/>
      <c r="AC2675" s="37"/>
      <c r="AD2675" s="38"/>
      <c r="AE2675" s="37"/>
      <c r="AF2675" s="38"/>
      <c r="AG2675" s="37"/>
      <c r="AH2675" s="38"/>
      <c r="AI2675" s="36"/>
      <c r="AJ2675" s="5"/>
      <c r="AK2675" s="5"/>
      <c r="AL2675" s="6">
        <f>IFERROR('Formato Productividad'!$Y2675+'Formato Productividad'!$AA2675+'Formato Productividad'!$AC2675,0)+'Formato Productividad'!$AE2675</f>
        <v>0</v>
      </c>
      <c r="AM2675" s="6">
        <f>IFERROR((('Formato Productividad'!$T2675+'Formato Productividad'!$V2675+'Formato Productividad'!$U2675)/'Formato Productividad'!$Q2675),0)+'Formato Productividad'!$AL2675</f>
        <v>0</v>
      </c>
      <c r="AN2675" s="7">
        <f>IFERROR(('Formato Productividad'!$AM2675/'Formato Productividad'!$N2675)*('Formato Productividad'!$N2675/'Formato Productividad'!$P2675),0)</f>
        <v>0</v>
      </c>
      <c r="AO2675" s="7">
        <f>IFERROR(('Formato Productividad'!$AG2675/'Formato Productividad'!$O2675)*('Formato Productividad'!$O2675/'Formato Productividad'!$P2675),0)</f>
        <v>0</v>
      </c>
      <c r="AP2675" s="7">
        <f>'Formato Productividad'!$AN2675+'Formato Productividad'!$AO2675</f>
        <v>0</v>
      </c>
      <c r="AQ2675" s="5"/>
      <c r="AR2675" s="7">
        <f>IFERROR('Formato Productividad'!$AM2675/'Formato Productividad'!$N2675,0)</f>
        <v>0</v>
      </c>
      <c r="AS2675" s="7">
        <f>IFERROR('Formato Productividad'!$AG2675/'Formato Productividad'!$O2675,0)</f>
        <v>0</v>
      </c>
      <c r="AT2675" s="71">
        <f>IFERROR('Formato Productividad'!$AI2675/'Formato Productividad'!$M2675,0)</f>
        <v>0</v>
      </c>
      <c r="AU2675" s="74"/>
    </row>
    <row r="2676" spans="1:47" s="33" customFormat="1" ht="25.5" customHeight="1" x14ac:dyDescent="0.25">
      <c r="A2676" s="39">
        <v>2675</v>
      </c>
      <c r="B2676" s="5"/>
      <c r="C2676" s="5"/>
      <c r="D2676" s="5"/>
      <c r="E2676" s="6" t="str">
        <f>IFERROR(VLOOKUP(D2676,'Formato validacion'!$E$2:$F$131,2,0),"Escoja un ESM")</f>
        <v>Escoja un ESM</v>
      </c>
      <c r="F2676" s="31"/>
      <c r="G2676" s="5"/>
      <c r="H2676" s="5"/>
      <c r="I2676" s="5"/>
      <c r="J2676" s="5"/>
      <c r="K2676" s="5"/>
      <c r="L2676" s="6" t="str">
        <f>IFERROR(VLOOKUP(K2676,Tabla4[[ESPECIALIDADES]:[ÁREA DE LA ESPECIALIDAD]],2,0),"Escoja una especialidad")</f>
        <v>Escoja una especialidad</v>
      </c>
      <c r="M2676" s="5"/>
      <c r="N2676" s="5"/>
      <c r="O2676" s="5"/>
      <c r="P2676" s="6">
        <f>'Formato Productividad'!$M2676-'Formato Productividad'!$AI2676</f>
        <v>0</v>
      </c>
      <c r="Q2676" s="6" t="str">
        <f>IFERROR(VLOOKUP('Formato Productividad'!$K2676,Tabla4[],3,0),"Escoja una especialidad")</f>
        <v>Escoja una especialidad</v>
      </c>
      <c r="R2676" s="6" t="str">
        <f t="shared" si="164"/>
        <v>No aplica</v>
      </c>
      <c r="S2676" s="5"/>
      <c r="T2676" s="5"/>
      <c r="U2676" s="5"/>
      <c r="V2676" s="6">
        <f t="shared" si="165"/>
        <v>0</v>
      </c>
      <c r="W2676" s="6" t="str">
        <f t="shared" si="166"/>
        <v>No aplica</v>
      </c>
      <c r="X2676" s="35" t="str">
        <f t="shared" si="167"/>
        <v>No aplica</v>
      </c>
      <c r="Y2676" s="37"/>
      <c r="Z2676" s="38"/>
      <c r="AA2676" s="36"/>
      <c r="AB2676" s="38"/>
      <c r="AC2676" s="37"/>
      <c r="AD2676" s="38"/>
      <c r="AE2676" s="37"/>
      <c r="AF2676" s="38"/>
      <c r="AG2676" s="37"/>
      <c r="AH2676" s="38"/>
      <c r="AI2676" s="36"/>
      <c r="AJ2676" s="5"/>
      <c r="AK2676" s="5"/>
      <c r="AL2676" s="6">
        <f>IFERROR('Formato Productividad'!$Y2676+'Formato Productividad'!$AA2676+'Formato Productividad'!$AC2676,0)+'Formato Productividad'!$AE2676</f>
        <v>0</v>
      </c>
      <c r="AM2676" s="6">
        <f>IFERROR((('Formato Productividad'!$T2676+'Formato Productividad'!$V2676+'Formato Productividad'!$U2676)/'Formato Productividad'!$Q2676),0)+'Formato Productividad'!$AL2676</f>
        <v>0</v>
      </c>
      <c r="AN2676" s="7">
        <f>IFERROR(('Formato Productividad'!$AM2676/'Formato Productividad'!$N2676)*('Formato Productividad'!$N2676/'Formato Productividad'!$P2676),0)</f>
        <v>0</v>
      </c>
      <c r="AO2676" s="7">
        <f>IFERROR(('Formato Productividad'!$AG2676/'Formato Productividad'!$O2676)*('Formato Productividad'!$O2676/'Formato Productividad'!$P2676),0)</f>
        <v>0</v>
      </c>
      <c r="AP2676" s="7">
        <f>'Formato Productividad'!$AN2676+'Formato Productividad'!$AO2676</f>
        <v>0</v>
      </c>
      <c r="AQ2676" s="5"/>
      <c r="AR2676" s="7">
        <f>IFERROR('Formato Productividad'!$AM2676/'Formato Productividad'!$N2676,0)</f>
        <v>0</v>
      </c>
      <c r="AS2676" s="7">
        <f>IFERROR('Formato Productividad'!$AG2676/'Formato Productividad'!$O2676,0)</f>
        <v>0</v>
      </c>
      <c r="AT2676" s="71">
        <f>IFERROR('Formato Productividad'!$AI2676/'Formato Productividad'!$M2676,0)</f>
        <v>0</v>
      </c>
      <c r="AU2676" s="74"/>
    </row>
    <row r="2677" spans="1:47" s="33" customFormat="1" ht="25.5" customHeight="1" x14ac:dyDescent="0.25">
      <c r="A2677" s="39">
        <v>2676</v>
      </c>
      <c r="B2677" s="5"/>
      <c r="C2677" s="5"/>
      <c r="D2677" s="5"/>
      <c r="E2677" s="6" t="str">
        <f>IFERROR(VLOOKUP(D2677,'Formato validacion'!$E$2:$F$131,2,0),"Escoja un ESM")</f>
        <v>Escoja un ESM</v>
      </c>
      <c r="F2677" s="31"/>
      <c r="G2677" s="5"/>
      <c r="H2677" s="5"/>
      <c r="I2677" s="5"/>
      <c r="J2677" s="5"/>
      <c r="K2677" s="5"/>
      <c r="L2677" s="6" t="str">
        <f>IFERROR(VLOOKUP(K2677,Tabla4[[ESPECIALIDADES]:[ÁREA DE LA ESPECIALIDAD]],2,0),"Escoja una especialidad")</f>
        <v>Escoja una especialidad</v>
      </c>
      <c r="M2677" s="5"/>
      <c r="N2677" s="5"/>
      <c r="O2677" s="5"/>
      <c r="P2677" s="6">
        <f>'Formato Productividad'!$M2677-'Formato Productividad'!$AI2677</f>
        <v>0</v>
      </c>
      <c r="Q2677" s="6" t="str">
        <f>IFERROR(VLOOKUP('Formato Productividad'!$K2677,Tabla4[],3,0),"Escoja una especialidad")</f>
        <v>Escoja una especialidad</v>
      </c>
      <c r="R2677" s="6" t="str">
        <f t="shared" si="164"/>
        <v>No aplica</v>
      </c>
      <c r="S2677" s="5"/>
      <c r="T2677" s="5"/>
      <c r="U2677" s="5"/>
      <c r="V2677" s="6">
        <f t="shared" si="165"/>
        <v>0</v>
      </c>
      <c r="W2677" s="6" t="str">
        <f t="shared" si="166"/>
        <v>No aplica</v>
      </c>
      <c r="X2677" s="35" t="str">
        <f t="shared" si="167"/>
        <v>No aplica</v>
      </c>
      <c r="Y2677" s="37"/>
      <c r="Z2677" s="38"/>
      <c r="AA2677" s="36"/>
      <c r="AB2677" s="38"/>
      <c r="AC2677" s="37"/>
      <c r="AD2677" s="38"/>
      <c r="AE2677" s="37"/>
      <c r="AF2677" s="38"/>
      <c r="AG2677" s="37"/>
      <c r="AH2677" s="38"/>
      <c r="AI2677" s="36"/>
      <c r="AJ2677" s="5"/>
      <c r="AK2677" s="5"/>
      <c r="AL2677" s="6">
        <f>IFERROR('Formato Productividad'!$Y2677+'Formato Productividad'!$AA2677+'Formato Productividad'!$AC2677,0)+'Formato Productividad'!$AE2677</f>
        <v>0</v>
      </c>
      <c r="AM2677" s="6">
        <f>IFERROR((('Formato Productividad'!$T2677+'Formato Productividad'!$V2677+'Formato Productividad'!$U2677)/'Formato Productividad'!$Q2677),0)+'Formato Productividad'!$AL2677</f>
        <v>0</v>
      </c>
      <c r="AN2677" s="7">
        <f>IFERROR(('Formato Productividad'!$AM2677/'Formato Productividad'!$N2677)*('Formato Productividad'!$N2677/'Formato Productividad'!$P2677),0)</f>
        <v>0</v>
      </c>
      <c r="AO2677" s="7">
        <f>IFERROR(('Formato Productividad'!$AG2677/'Formato Productividad'!$O2677)*('Formato Productividad'!$O2677/'Formato Productividad'!$P2677),0)</f>
        <v>0</v>
      </c>
      <c r="AP2677" s="7">
        <f>'Formato Productividad'!$AN2677+'Formato Productividad'!$AO2677</f>
        <v>0</v>
      </c>
      <c r="AQ2677" s="5"/>
      <c r="AR2677" s="7">
        <f>IFERROR('Formato Productividad'!$AM2677/'Formato Productividad'!$N2677,0)</f>
        <v>0</v>
      </c>
      <c r="AS2677" s="7">
        <f>IFERROR('Formato Productividad'!$AG2677/'Formato Productividad'!$O2677,0)</f>
        <v>0</v>
      </c>
      <c r="AT2677" s="71">
        <f>IFERROR('Formato Productividad'!$AI2677/'Formato Productividad'!$M2677,0)</f>
        <v>0</v>
      </c>
      <c r="AU2677" s="74"/>
    </row>
    <row r="2678" spans="1:47" s="33" customFormat="1" ht="25.5" customHeight="1" x14ac:dyDescent="0.25">
      <c r="A2678" s="39">
        <v>2677</v>
      </c>
      <c r="B2678" s="5"/>
      <c r="C2678" s="5"/>
      <c r="D2678" s="5"/>
      <c r="E2678" s="6" t="str">
        <f>IFERROR(VLOOKUP(D2678,'Formato validacion'!$E$2:$F$131,2,0),"Escoja un ESM")</f>
        <v>Escoja un ESM</v>
      </c>
      <c r="F2678" s="31"/>
      <c r="G2678" s="5"/>
      <c r="H2678" s="5"/>
      <c r="I2678" s="5"/>
      <c r="J2678" s="5"/>
      <c r="K2678" s="5"/>
      <c r="L2678" s="6" t="str">
        <f>IFERROR(VLOOKUP(K2678,Tabla4[[ESPECIALIDADES]:[ÁREA DE LA ESPECIALIDAD]],2,0),"Escoja una especialidad")</f>
        <v>Escoja una especialidad</v>
      </c>
      <c r="M2678" s="5"/>
      <c r="N2678" s="5"/>
      <c r="O2678" s="5"/>
      <c r="P2678" s="6">
        <f>'Formato Productividad'!$M2678-'Formato Productividad'!$AI2678</f>
        <v>0</v>
      </c>
      <c r="Q2678" s="6" t="str">
        <f>IFERROR(VLOOKUP('Formato Productividad'!$K2678,Tabla4[],3,0),"Escoja una especialidad")</f>
        <v>Escoja una especialidad</v>
      </c>
      <c r="R2678" s="6" t="str">
        <f t="shared" si="164"/>
        <v>No aplica</v>
      </c>
      <c r="S2678" s="5"/>
      <c r="T2678" s="5"/>
      <c r="U2678" s="5"/>
      <c r="V2678" s="6">
        <f t="shared" si="165"/>
        <v>0</v>
      </c>
      <c r="W2678" s="6" t="str">
        <f t="shared" si="166"/>
        <v>No aplica</v>
      </c>
      <c r="X2678" s="35" t="str">
        <f t="shared" si="167"/>
        <v>No aplica</v>
      </c>
      <c r="Y2678" s="37"/>
      <c r="Z2678" s="38"/>
      <c r="AA2678" s="36"/>
      <c r="AB2678" s="38"/>
      <c r="AC2678" s="37"/>
      <c r="AD2678" s="38"/>
      <c r="AE2678" s="37"/>
      <c r="AF2678" s="38"/>
      <c r="AG2678" s="37"/>
      <c r="AH2678" s="38"/>
      <c r="AI2678" s="36"/>
      <c r="AJ2678" s="5"/>
      <c r="AK2678" s="5"/>
      <c r="AL2678" s="6">
        <f>IFERROR('Formato Productividad'!$Y2678+'Formato Productividad'!$AA2678+'Formato Productividad'!$AC2678,0)+'Formato Productividad'!$AE2678</f>
        <v>0</v>
      </c>
      <c r="AM2678" s="6">
        <f>IFERROR((('Formato Productividad'!$T2678+'Formato Productividad'!$V2678+'Formato Productividad'!$U2678)/'Formato Productividad'!$Q2678),0)+'Formato Productividad'!$AL2678</f>
        <v>0</v>
      </c>
      <c r="AN2678" s="7">
        <f>IFERROR(('Formato Productividad'!$AM2678/'Formato Productividad'!$N2678)*('Formato Productividad'!$N2678/'Formato Productividad'!$P2678),0)</f>
        <v>0</v>
      </c>
      <c r="AO2678" s="7">
        <f>IFERROR(('Formato Productividad'!$AG2678/'Formato Productividad'!$O2678)*('Formato Productividad'!$O2678/'Formato Productividad'!$P2678),0)</f>
        <v>0</v>
      </c>
      <c r="AP2678" s="7">
        <f>'Formato Productividad'!$AN2678+'Formato Productividad'!$AO2678</f>
        <v>0</v>
      </c>
      <c r="AQ2678" s="5"/>
      <c r="AR2678" s="7">
        <f>IFERROR('Formato Productividad'!$AM2678/'Formato Productividad'!$N2678,0)</f>
        <v>0</v>
      </c>
      <c r="AS2678" s="7">
        <f>IFERROR('Formato Productividad'!$AG2678/'Formato Productividad'!$O2678,0)</f>
        <v>0</v>
      </c>
      <c r="AT2678" s="71">
        <f>IFERROR('Formato Productividad'!$AI2678/'Formato Productividad'!$M2678,0)</f>
        <v>0</v>
      </c>
      <c r="AU2678" s="74"/>
    </row>
    <row r="2679" spans="1:47" s="33" customFormat="1" ht="25.5" customHeight="1" x14ac:dyDescent="0.25">
      <c r="A2679" s="39">
        <v>2678</v>
      </c>
      <c r="B2679" s="5"/>
      <c r="C2679" s="5"/>
      <c r="D2679" s="5"/>
      <c r="E2679" s="6" t="str">
        <f>IFERROR(VLOOKUP(D2679,'Formato validacion'!$E$2:$F$131,2,0),"Escoja un ESM")</f>
        <v>Escoja un ESM</v>
      </c>
      <c r="F2679" s="31"/>
      <c r="G2679" s="5"/>
      <c r="H2679" s="5"/>
      <c r="I2679" s="5"/>
      <c r="J2679" s="5"/>
      <c r="K2679" s="5"/>
      <c r="L2679" s="6" t="str">
        <f>IFERROR(VLOOKUP(K2679,Tabla4[[ESPECIALIDADES]:[ÁREA DE LA ESPECIALIDAD]],2,0),"Escoja una especialidad")</f>
        <v>Escoja una especialidad</v>
      </c>
      <c r="M2679" s="5"/>
      <c r="N2679" s="5"/>
      <c r="O2679" s="5"/>
      <c r="P2679" s="6">
        <f>'Formato Productividad'!$M2679-'Formato Productividad'!$AI2679</f>
        <v>0</v>
      </c>
      <c r="Q2679" s="6" t="str">
        <f>IFERROR(VLOOKUP('Formato Productividad'!$K2679,Tabla4[],3,0),"Escoja una especialidad")</f>
        <v>Escoja una especialidad</v>
      </c>
      <c r="R2679" s="6" t="str">
        <f t="shared" si="164"/>
        <v>No aplica</v>
      </c>
      <c r="S2679" s="5"/>
      <c r="T2679" s="5"/>
      <c r="U2679" s="5"/>
      <c r="V2679" s="6">
        <f t="shared" si="165"/>
        <v>0</v>
      </c>
      <c r="W2679" s="6" t="str">
        <f t="shared" si="166"/>
        <v>No aplica</v>
      </c>
      <c r="X2679" s="35" t="str">
        <f t="shared" si="167"/>
        <v>No aplica</v>
      </c>
      <c r="Y2679" s="37"/>
      <c r="Z2679" s="38"/>
      <c r="AA2679" s="36"/>
      <c r="AB2679" s="38"/>
      <c r="AC2679" s="37"/>
      <c r="AD2679" s="38"/>
      <c r="AE2679" s="37"/>
      <c r="AF2679" s="38"/>
      <c r="AG2679" s="37"/>
      <c r="AH2679" s="38"/>
      <c r="AI2679" s="36"/>
      <c r="AJ2679" s="5"/>
      <c r="AK2679" s="5"/>
      <c r="AL2679" s="6">
        <f>IFERROR('Formato Productividad'!$Y2679+'Formato Productividad'!$AA2679+'Formato Productividad'!$AC2679,0)+'Formato Productividad'!$AE2679</f>
        <v>0</v>
      </c>
      <c r="AM2679" s="6">
        <f>IFERROR((('Formato Productividad'!$T2679+'Formato Productividad'!$V2679+'Formato Productividad'!$U2679)/'Formato Productividad'!$Q2679),0)+'Formato Productividad'!$AL2679</f>
        <v>0</v>
      </c>
      <c r="AN2679" s="7">
        <f>IFERROR(('Formato Productividad'!$AM2679/'Formato Productividad'!$N2679)*('Formato Productividad'!$N2679/'Formato Productividad'!$P2679),0)</f>
        <v>0</v>
      </c>
      <c r="AO2679" s="7">
        <f>IFERROR(('Formato Productividad'!$AG2679/'Formato Productividad'!$O2679)*('Formato Productividad'!$O2679/'Formato Productividad'!$P2679),0)</f>
        <v>0</v>
      </c>
      <c r="AP2679" s="7">
        <f>'Formato Productividad'!$AN2679+'Formato Productividad'!$AO2679</f>
        <v>0</v>
      </c>
      <c r="AQ2679" s="5"/>
      <c r="AR2679" s="7">
        <f>IFERROR('Formato Productividad'!$AM2679/'Formato Productividad'!$N2679,0)</f>
        <v>0</v>
      </c>
      <c r="AS2679" s="7">
        <f>IFERROR('Formato Productividad'!$AG2679/'Formato Productividad'!$O2679,0)</f>
        <v>0</v>
      </c>
      <c r="AT2679" s="71">
        <f>IFERROR('Formato Productividad'!$AI2679/'Formato Productividad'!$M2679,0)</f>
        <v>0</v>
      </c>
      <c r="AU2679" s="74"/>
    </row>
    <row r="2680" spans="1:47" s="33" customFormat="1" ht="25.5" customHeight="1" x14ac:dyDescent="0.25">
      <c r="A2680" s="39">
        <v>2679</v>
      </c>
      <c r="B2680" s="5"/>
      <c r="C2680" s="5"/>
      <c r="D2680" s="5"/>
      <c r="E2680" s="6" t="str">
        <f>IFERROR(VLOOKUP(D2680,'Formato validacion'!$E$2:$F$131,2,0),"Escoja un ESM")</f>
        <v>Escoja un ESM</v>
      </c>
      <c r="F2680" s="31"/>
      <c r="G2680" s="5"/>
      <c r="H2680" s="5"/>
      <c r="I2680" s="5"/>
      <c r="J2680" s="5"/>
      <c r="K2680" s="5"/>
      <c r="L2680" s="6" t="str">
        <f>IFERROR(VLOOKUP(K2680,Tabla4[[ESPECIALIDADES]:[ÁREA DE LA ESPECIALIDAD]],2,0),"Escoja una especialidad")</f>
        <v>Escoja una especialidad</v>
      </c>
      <c r="M2680" s="5"/>
      <c r="N2680" s="5"/>
      <c r="O2680" s="5"/>
      <c r="P2680" s="6">
        <f>'Formato Productividad'!$M2680-'Formato Productividad'!$AI2680</f>
        <v>0</v>
      </c>
      <c r="Q2680" s="6" t="str">
        <f>IFERROR(VLOOKUP('Formato Productividad'!$K2680,Tabla4[],3,0),"Escoja una especialidad")</f>
        <v>Escoja una especialidad</v>
      </c>
      <c r="R2680" s="6" t="str">
        <f t="shared" si="164"/>
        <v>No aplica</v>
      </c>
      <c r="S2680" s="5"/>
      <c r="T2680" s="5"/>
      <c r="U2680" s="5"/>
      <c r="V2680" s="6">
        <f t="shared" si="165"/>
        <v>0</v>
      </c>
      <c r="W2680" s="6" t="str">
        <f t="shared" si="166"/>
        <v>No aplica</v>
      </c>
      <c r="X2680" s="35" t="str">
        <f t="shared" si="167"/>
        <v>No aplica</v>
      </c>
      <c r="Y2680" s="37"/>
      <c r="Z2680" s="38"/>
      <c r="AA2680" s="36"/>
      <c r="AB2680" s="38"/>
      <c r="AC2680" s="37"/>
      <c r="AD2680" s="38"/>
      <c r="AE2680" s="37"/>
      <c r="AF2680" s="38"/>
      <c r="AG2680" s="37"/>
      <c r="AH2680" s="38"/>
      <c r="AI2680" s="36"/>
      <c r="AJ2680" s="5"/>
      <c r="AK2680" s="5"/>
      <c r="AL2680" s="6">
        <f>IFERROR('Formato Productividad'!$Y2680+'Formato Productividad'!$AA2680+'Formato Productividad'!$AC2680,0)+'Formato Productividad'!$AE2680</f>
        <v>0</v>
      </c>
      <c r="AM2680" s="6">
        <f>IFERROR((('Formato Productividad'!$T2680+'Formato Productividad'!$V2680+'Formato Productividad'!$U2680)/'Formato Productividad'!$Q2680),0)+'Formato Productividad'!$AL2680</f>
        <v>0</v>
      </c>
      <c r="AN2680" s="7">
        <f>IFERROR(('Formato Productividad'!$AM2680/'Formato Productividad'!$N2680)*('Formato Productividad'!$N2680/'Formato Productividad'!$P2680),0)</f>
        <v>0</v>
      </c>
      <c r="AO2680" s="7">
        <f>IFERROR(('Formato Productividad'!$AG2680/'Formato Productividad'!$O2680)*('Formato Productividad'!$O2680/'Formato Productividad'!$P2680),0)</f>
        <v>0</v>
      </c>
      <c r="AP2680" s="7">
        <f>'Formato Productividad'!$AN2680+'Formato Productividad'!$AO2680</f>
        <v>0</v>
      </c>
      <c r="AQ2680" s="5"/>
      <c r="AR2680" s="7">
        <f>IFERROR('Formato Productividad'!$AM2680/'Formato Productividad'!$N2680,0)</f>
        <v>0</v>
      </c>
      <c r="AS2680" s="7">
        <f>IFERROR('Formato Productividad'!$AG2680/'Formato Productividad'!$O2680,0)</f>
        <v>0</v>
      </c>
      <c r="AT2680" s="71">
        <f>IFERROR('Formato Productividad'!$AI2680/'Formato Productividad'!$M2680,0)</f>
        <v>0</v>
      </c>
      <c r="AU2680" s="74"/>
    </row>
    <row r="2681" spans="1:47" s="33" customFormat="1" ht="25.5" customHeight="1" x14ac:dyDescent="0.25">
      <c r="A2681" s="39">
        <v>2680</v>
      </c>
      <c r="B2681" s="5"/>
      <c r="C2681" s="5"/>
      <c r="D2681" s="5"/>
      <c r="E2681" s="6" t="str">
        <f>IFERROR(VLOOKUP(D2681,'Formato validacion'!$E$2:$F$131,2,0),"Escoja un ESM")</f>
        <v>Escoja un ESM</v>
      </c>
      <c r="F2681" s="31"/>
      <c r="G2681" s="5"/>
      <c r="H2681" s="5"/>
      <c r="I2681" s="5"/>
      <c r="J2681" s="5"/>
      <c r="K2681" s="5"/>
      <c r="L2681" s="6" t="str">
        <f>IFERROR(VLOOKUP(K2681,Tabla4[[ESPECIALIDADES]:[ÁREA DE LA ESPECIALIDAD]],2,0),"Escoja una especialidad")</f>
        <v>Escoja una especialidad</v>
      </c>
      <c r="M2681" s="5"/>
      <c r="N2681" s="5"/>
      <c r="O2681" s="5"/>
      <c r="P2681" s="6">
        <f>'Formato Productividad'!$M2681-'Formato Productividad'!$AI2681</f>
        <v>0</v>
      </c>
      <c r="Q2681" s="6" t="str">
        <f>IFERROR(VLOOKUP('Formato Productividad'!$K2681,Tabla4[],3,0),"Escoja una especialidad")</f>
        <v>Escoja una especialidad</v>
      </c>
      <c r="R2681" s="6" t="str">
        <f t="shared" si="164"/>
        <v>No aplica</v>
      </c>
      <c r="S2681" s="5"/>
      <c r="T2681" s="5"/>
      <c r="U2681" s="5"/>
      <c r="V2681" s="6">
        <f t="shared" si="165"/>
        <v>0</v>
      </c>
      <c r="W2681" s="6" t="str">
        <f t="shared" si="166"/>
        <v>No aplica</v>
      </c>
      <c r="X2681" s="35" t="str">
        <f t="shared" si="167"/>
        <v>No aplica</v>
      </c>
      <c r="Y2681" s="37"/>
      <c r="Z2681" s="38"/>
      <c r="AA2681" s="36"/>
      <c r="AB2681" s="38"/>
      <c r="AC2681" s="37"/>
      <c r="AD2681" s="38"/>
      <c r="AE2681" s="37"/>
      <c r="AF2681" s="38"/>
      <c r="AG2681" s="37"/>
      <c r="AH2681" s="38"/>
      <c r="AI2681" s="36"/>
      <c r="AJ2681" s="5"/>
      <c r="AK2681" s="5"/>
      <c r="AL2681" s="6">
        <f>IFERROR('Formato Productividad'!$Y2681+'Formato Productividad'!$AA2681+'Formato Productividad'!$AC2681,0)+'Formato Productividad'!$AE2681</f>
        <v>0</v>
      </c>
      <c r="AM2681" s="6">
        <f>IFERROR((('Formato Productividad'!$T2681+'Formato Productividad'!$V2681+'Formato Productividad'!$U2681)/'Formato Productividad'!$Q2681),0)+'Formato Productividad'!$AL2681</f>
        <v>0</v>
      </c>
      <c r="AN2681" s="7">
        <f>IFERROR(('Formato Productividad'!$AM2681/'Formato Productividad'!$N2681)*('Formato Productividad'!$N2681/'Formato Productividad'!$P2681),0)</f>
        <v>0</v>
      </c>
      <c r="AO2681" s="7">
        <f>IFERROR(('Formato Productividad'!$AG2681/'Formato Productividad'!$O2681)*('Formato Productividad'!$O2681/'Formato Productividad'!$P2681),0)</f>
        <v>0</v>
      </c>
      <c r="AP2681" s="7">
        <f>'Formato Productividad'!$AN2681+'Formato Productividad'!$AO2681</f>
        <v>0</v>
      </c>
      <c r="AQ2681" s="5"/>
      <c r="AR2681" s="7">
        <f>IFERROR('Formato Productividad'!$AM2681/'Formato Productividad'!$N2681,0)</f>
        <v>0</v>
      </c>
      <c r="AS2681" s="7">
        <f>IFERROR('Formato Productividad'!$AG2681/'Formato Productividad'!$O2681,0)</f>
        <v>0</v>
      </c>
      <c r="AT2681" s="71">
        <f>IFERROR('Formato Productividad'!$AI2681/'Formato Productividad'!$M2681,0)</f>
        <v>0</v>
      </c>
      <c r="AU2681" s="74"/>
    </row>
    <row r="2682" spans="1:47" s="33" customFormat="1" ht="25.5" customHeight="1" x14ac:dyDescent="0.25">
      <c r="A2682" s="39">
        <v>2681</v>
      </c>
      <c r="B2682" s="5"/>
      <c r="C2682" s="5"/>
      <c r="D2682" s="5"/>
      <c r="E2682" s="6" t="str">
        <f>IFERROR(VLOOKUP(D2682,'Formato validacion'!$E$2:$F$131,2,0),"Escoja un ESM")</f>
        <v>Escoja un ESM</v>
      </c>
      <c r="F2682" s="31"/>
      <c r="G2682" s="5"/>
      <c r="H2682" s="5"/>
      <c r="I2682" s="5"/>
      <c r="J2682" s="5"/>
      <c r="K2682" s="5"/>
      <c r="L2682" s="6" t="str">
        <f>IFERROR(VLOOKUP(K2682,Tabla4[[ESPECIALIDADES]:[ÁREA DE LA ESPECIALIDAD]],2,0),"Escoja una especialidad")</f>
        <v>Escoja una especialidad</v>
      </c>
      <c r="M2682" s="5"/>
      <c r="N2682" s="5"/>
      <c r="O2682" s="5"/>
      <c r="P2682" s="6">
        <f>'Formato Productividad'!$M2682-'Formato Productividad'!$AI2682</f>
        <v>0</v>
      </c>
      <c r="Q2682" s="6" t="str">
        <f>IFERROR(VLOOKUP('Formato Productividad'!$K2682,Tabla4[],3,0),"Escoja una especialidad")</f>
        <v>Escoja una especialidad</v>
      </c>
      <c r="R2682" s="6" t="str">
        <f t="shared" si="164"/>
        <v>No aplica</v>
      </c>
      <c r="S2682" s="5"/>
      <c r="T2682" s="5"/>
      <c r="U2682" s="5"/>
      <c r="V2682" s="6">
        <f t="shared" si="165"/>
        <v>0</v>
      </c>
      <c r="W2682" s="6" t="str">
        <f t="shared" si="166"/>
        <v>No aplica</v>
      </c>
      <c r="X2682" s="35" t="str">
        <f t="shared" si="167"/>
        <v>No aplica</v>
      </c>
      <c r="Y2682" s="37"/>
      <c r="Z2682" s="38"/>
      <c r="AA2682" s="36"/>
      <c r="AB2682" s="38"/>
      <c r="AC2682" s="37"/>
      <c r="AD2682" s="38"/>
      <c r="AE2682" s="37"/>
      <c r="AF2682" s="38"/>
      <c r="AG2682" s="37"/>
      <c r="AH2682" s="38"/>
      <c r="AI2682" s="36"/>
      <c r="AJ2682" s="5"/>
      <c r="AK2682" s="5"/>
      <c r="AL2682" s="6">
        <f>IFERROR('Formato Productividad'!$Y2682+'Formato Productividad'!$AA2682+'Formato Productividad'!$AC2682,0)+'Formato Productividad'!$AE2682</f>
        <v>0</v>
      </c>
      <c r="AM2682" s="6">
        <f>IFERROR((('Formato Productividad'!$T2682+'Formato Productividad'!$V2682+'Formato Productividad'!$U2682)/'Formato Productividad'!$Q2682),0)+'Formato Productividad'!$AL2682</f>
        <v>0</v>
      </c>
      <c r="AN2682" s="7">
        <f>IFERROR(('Formato Productividad'!$AM2682/'Formato Productividad'!$N2682)*('Formato Productividad'!$N2682/'Formato Productividad'!$P2682),0)</f>
        <v>0</v>
      </c>
      <c r="AO2682" s="7">
        <f>IFERROR(('Formato Productividad'!$AG2682/'Formato Productividad'!$O2682)*('Formato Productividad'!$O2682/'Formato Productividad'!$P2682),0)</f>
        <v>0</v>
      </c>
      <c r="AP2682" s="7">
        <f>'Formato Productividad'!$AN2682+'Formato Productividad'!$AO2682</f>
        <v>0</v>
      </c>
      <c r="AQ2682" s="5"/>
      <c r="AR2682" s="7">
        <f>IFERROR('Formato Productividad'!$AM2682/'Formato Productividad'!$N2682,0)</f>
        <v>0</v>
      </c>
      <c r="AS2682" s="7">
        <f>IFERROR('Formato Productividad'!$AG2682/'Formato Productividad'!$O2682,0)</f>
        <v>0</v>
      </c>
      <c r="AT2682" s="71">
        <f>IFERROR('Formato Productividad'!$AI2682/'Formato Productividad'!$M2682,0)</f>
        <v>0</v>
      </c>
      <c r="AU2682" s="74"/>
    </row>
    <row r="2683" spans="1:47" s="33" customFormat="1" ht="25.5" customHeight="1" x14ac:dyDescent="0.25">
      <c r="A2683" s="39">
        <v>2682</v>
      </c>
      <c r="B2683" s="5"/>
      <c r="C2683" s="5"/>
      <c r="D2683" s="5"/>
      <c r="E2683" s="6" t="str">
        <f>IFERROR(VLOOKUP(D2683,'Formato validacion'!$E$2:$F$131,2,0),"Escoja un ESM")</f>
        <v>Escoja un ESM</v>
      </c>
      <c r="F2683" s="31"/>
      <c r="G2683" s="5"/>
      <c r="H2683" s="5"/>
      <c r="I2683" s="5"/>
      <c r="J2683" s="5"/>
      <c r="K2683" s="5"/>
      <c r="L2683" s="6" t="str">
        <f>IFERROR(VLOOKUP(K2683,Tabla4[[ESPECIALIDADES]:[ÁREA DE LA ESPECIALIDAD]],2,0),"Escoja una especialidad")</f>
        <v>Escoja una especialidad</v>
      </c>
      <c r="M2683" s="5"/>
      <c r="N2683" s="5"/>
      <c r="O2683" s="5"/>
      <c r="P2683" s="6">
        <f>'Formato Productividad'!$M2683-'Formato Productividad'!$AI2683</f>
        <v>0</v>
      </c>
      <c r="Q2683" s="6" t="str">
        <f>IFERROR(VLOOKUP('Formato Productividad'!$K2683,Tabla4[],3,0),"Escoja una especialidad")</f>
        <v>Escoja una especialidad</v>
      </c>
      <c r="R2683" s="6" t="str">
        <f t="shared" si="164"/>
        <v>No aplica</v>
      </c>
      <c r="S2683" s="5"/>
      <c r="T2683" s="5"/>
      <c r="U2683" s="5"/>
      <c r="V2683" s="6">
        <f t="shared" si="165"/>
        <v>0</v>
      </c>
      <c r="W2683" s="6" t="str">
        <f t="shared" si="166"/>
        <v>No aplica</v>
      </c>
      <c r="X2683" s="35" t="str">
        <f t="shared" si="167"/>
        <v>No aplica</v>
      </c>
      <c r="Y2683" s="37"/>
      <c r="Z2683" s="38"/>
      <c r="AA2683" s="36"/>
      <c r="AB2683" s="38"/>
      <c r="AC2683" s="37"/>
      <c r="AD2683" s="38"/>
      <c r="AE2683" s="37"/>
      <c r="AF2683" s="38"/>
      <c r="AG2683" s="37"/>
      <c r="AH2683" s="38"/>
      <c r="AI2683" s="36"/>
      <c r="AJ2683" s="5"/>
      <c r="AK2683" s="5"/>
      <c r="AL2683" s="6">
        <f>IFERROR('Formato Productividad'!$Y2683+'Formato Productividad'!$AA2683+'Formato Productividad'!$AC2683,0)+'Formato Productividad'!$AE2683</f>
        <v>0</v>
      </c>
      <c r="AM2683" s="6">
        <f>IFERROR((('Formato Productividad'!$T2683+'Formato Productividad'!$V2683+'Formato Productividad'!$U2683)/'Formato Productividad'!$Q2683),0)+'Formato Productividad'!$AL2683</f>
        <v>0</v>
      </c>
      <c r="AN2683" s="7">
        <f>IFERROR(('Formato Productividad'!$AM2683/'Formato Productividad'!$N2683)*('Formato Productividad'!$N2683/'Formato Productividad'!$P2683),0)</f>
        <v>0</v>
      </c>
      <c r="AO2683" s="7">
        <f>IFERROR(('Formato Productividad'!$AG2683/'Formato Productividad'!$O2683)*('Formato Productividad'!$O2683/'Formato Productividad'!$P2683),0)</f>
        <v>0</v>
      </c>
      <c r="AP2683" s="7">
        <f>'Formato Productividad'!$AN2683+'Formato Productividad'!$AO2683</f>
        <v>0</v>
      </c>
      <c r="AQ2683" s="5"/>
      <c r="AR2683" s="7">
        <f>IFERROR('Formato Productividad'!$AM2683/'Formato Productividad'!$N2683,0)</f>
        <v>0</v>
      </c>
      <c r="AS2683" s="7">
        <f>IFERROR('Formato Productividad'!$AG2683/'Formato Productividad'!$O2683,0)</f>
        <v>0</v>
      </c>
      <c r="AT2683" s="71">
        <f>IFERROR('Formato Productividad'!$AI2683/'Formato Productividad'!$M2683,0)</f>
        <v>0</v>
      </c>
      <c r="AU2683" s="74"/>
    </row>
    <row r="2684" spans="1:47" s="33" customFormat="1" ht="25.5" customHeight="1" x14ac:dyDescent="0.25">
      <c r="A2684" s="39">
        <v>2683</v>
      </c>
      <c r="B2684" s="5"/>
      <c r="C2684" s="5"/>
      <c r="D2684" s="5"/>
      <c r="E2684" s="6" t="str">
        <f>IFERROR(VLOOKUP(D2684,'Formato validacion'!$E$2:$F$131,2,0),"Escoja un ESM")</f>
        <v>Escoja un ESM</v>
      </c>
      <c r="F2684" s="31"/>
      <c r="G2684" s="5"/>
      <c r="H2684" s="5"/>
      <c r="I2684" s="5"/>
      <c r="J2684" s="5"/>
      <c r="K2684" s="5"/>
      <c r="L2684" s="6" t="str">
        <f>IFERROR(VLOOKUP(K2684,Tabla4[[ESPECIALIDADES]:[ÁREA DE LA ESPECIALIDAD]],2,0),"Escoja una especialidad")</f>
        <v>Escoja una especialidad</v>
      </c>
      <c r="M2684" s="5"/>
      <c r="N2684" s="5"/>
      <c r="O2684" s="5"/>
      <c r="P2684" s="6">
        <f>'Formato Productividad'!$M2684-'Formato Productividad'!$AI2684</f>
        <v>0</v>
      </c>
      <c r="Q2684" s="6" t="str">
        <f>IFERROR(VLOOKUP('Formato Productividad'!$K2684,Tabla4[],3,0),"Escoja una especialidad")</f>
        <v>Escoja una especialidad</v>
      </c>
      <c r="R2684" s="6" t="str">
        <f t="shared" si="164"/>
        <v>No aplica</v>
      </c>
      <c r="S2684" s="5"/>
      <c r="T2684" s="5"/>
      <c r="U2684" s="5"/>
      <c r="V2684" s="6">
        <f t="shared" si="165"/>
        <v>0</v>
      </c>
      <c r="W2684" s="6" t="str">
        <f t="shared" si="166"/>
        <v>No aplica</v>
      </c>
      <c r="X2684" s="35" t="str">
        <f t="shared" si="167"/>
        <v>No aplica</v>
      </c>
      <c r="Y2684" s="37"/>
      <c r="Z2684" s="38"/>
      <c r="AA2684" s="36"/>
      <c r="AB2684" s="38"/>
      <c r="AC2684" s="37"/>
      <c r="AD2684" s="38"/>
      <c r="AE2684" s="37"/>
      <c r="AF2684" s="38"/>
      <c r="AG2684" s="37"/>
      <c r="AH2684" s="38"/>
      <c r="AI2684" s="36"/>
      <c r="AJ2684" s="5"/>
      <c r="AK2684" s="5"/>
      <c r="AL2684" s="6">
        <f>IFERROR('Formato Productividad'!$Y2684+'Formato Productividad'!$AA2684+'Formato Productividad'!$AC2684,0)+'Formato Productividad'!$AE2684</f>
        <v>0</v>
      </c>
      <c r="AM2684" s="6">
        <f>IFERROR((('Formato Productividad'!$T2684+'Formato Productividad'!$V2684+'Formato Productividad'!$U2684)/'Formato Productividad'!$Q2684),0)+'Formato Productividad'!$AL2684</f>
        <v>0</v>
      </c>
      <c r="AN2684" s="7">
        <f>IFERROR(('Formato Productividad'!$AM2684/'Formato Productividad'!$N2684)*('Formato Productividad'!$N2684/'Formato Productividad'!$P2684),0)</f>
        <v>0</v>
      </c>
      <c r="AO2684" s="7">
        <f>IFERROR(('Formato Productividad'!$AG2684/'Formato Productividad'!$O2684)*('Formato Productividad'!$O2684/'Formato Productividad'!$P2684),0)</f>
        <v>0</v>
      </c>
      <c r="AP2684" s="7">
        <f>'Formato Productividad'!$AN2684+'Formato Productividad'!$AO2684</f>
        <v>0</v>
      </c>
      <c r="AQ2684" s="5"/>
      <c r="AR2684" s="7">
        <f>IFERROR('Formato Productividad'!$AM2684/'Formato Productividad'!$N2684,0)</f>
        <v>0</v>
      </c>
      <c r="AS2684" s="7">
        <f>IFERROR('Formato Productividad'!$AG2684/'Formato Productividad'!$O2684,0)</f>
        <v>0</v>
      </c>
      <c r="AT2684" s="71">
        <f>IFERROR('Formato Productividad'!$AI2684/'Formato Productividad'!$M2684,0)</f>
        <v>0</v>
      </c>
      <c r="AU2684" s="74"/>
    </row>
    <row r="2685" spans="1:47" s="33" customFormat="1" ht="25.5" customHeight="1" x14ac:dyDescent="0.25">
      <c r="A2685" s="39">
        <v>2684</v>
      </c>
      <c r="B2685" s="5"/>
      <c r="C2685" s="5"/>
      <c r="D2685" s="5"/>
      <c r="E2685" s="6" t="str">
        <f>IFERROR(VLOOKUP(D2685,'Formato validacion'!$E$2:$F$131,2,0),"Escoja un ESM")</f>
        <v>Escoja un ESM</v>
      </c>
      <c r="F2685" s="31"/>
      <c r="G2685" s="5"/>
      <c r="H2685" s="5"/>
      <c r="I2685" s="5"/>
      <c r="J2685" s="5"/>
      <c r="K2685" s="5"/>
      <c r="L2685" s="6" t="str">
        <f>IFERROR(VLOOKUP(K2685,Tabla4[[ESPECIALIDADES]:[ÁREA DE LA ESPECIALIDAD]],2,0),"Escoja una especialidad")</f>
        <v>Escoja una especialidad</v>
      </c>
      <c r="M2685" s="5"/>
      <c r="N2685" s="5"/>
      <c r="O2685" s="5"/>
      <c r="P2685" s="6">
        <f>'Formato Productividad'!$M2685-'Formato Productividad'!$AI2685</f>
        <v>0</v>
      </c>
      <c r="Q2685" s="6" t="str">
        <f>IFERROR(VLOOKUP('Formato Productividad'!$K2685,Tabla4[],3,0),"Escoja una especialidad")</f>
        <v>Escoja una especialidad</v>
      </c>
      <c r="R2685" s="6" t="str">
        <f t="shared" si="164"/>
        <v>No aplica</v>
      </c>
      <c r="S2685" s="5"/>
      <c r="T2685" s="5"/>
      <c r="U2685" s="5"/>
      <c r="V2685" s="6">
        <f t="shared" si="165"/>
        <v>0</v>
      </c>
      <c r="W2685" s="6" t="str">
        <f t="shared" si="166"/>
        <v>No aplica</v>
      </c>
      <c r="X2685" s="35" t="str">
        <f t="shared" si="167"/>
        <v>No aplica</v>
      </c>
      <c r="Y2685" s="37"/>
      <c r="Z2685" s="38"/>
      <c r="AA2685" s="36"/>
      <c r="AB2685" s="38"/>
      <c r="AC2685" s="37"/>
      <c r="AD2685" s="38"/>
      <c r="AE2685" s="37"/>
      <c r="AF2685" s="38"/>
      <c r="AG2685" s="37"/>
      <c r="AH2685" s="38"/>
      <c r="AI2685" s="36"/>
      <c r="AJ2685" s="5"/>
      <c r="AK2685" s="5"/>
      <c r="AL2685" s="6">
        <f>IFERROR('Formato Productividad'!$Y2685+'Formato Productividad'!$AA2685+'Formato Productividad'!$AC2685,0)+'Formato Productividad'!$AE2685</f>
        <v>0</v>
      </c>
      <c r="AM2685" s="6">
        <f>IFERROR((('Formato Productividad'!$T2685+'Formato Productividad'!$V2685+'Formato Productividad'!$U2685)/'Formato Productividad'!$Q2685),0)+'Formato Productividad'!$AL2685</f>
        <v>0</v>
      </c>
      <c r="AN2685" s="7">
        <f>IFERROR(('Formato Productividad'!$AM2685/'Formato Productividad'!$N2685)*('Formato Productividad'!$N2685/'Formato Productividad'!$P2685),0)</f>
        <v>0</v>
      </c>
      <c r="AO2685" s="7">
        <f>IFERROR(('Formato Productividad'!$AG2685/'Formato Productividad'!$O2685)*('Formato Productividad'!$O2685/'Formato Productividad'!$P2685),0)</f>
        <v>0</v>
      </c>
      <c r="AP2685" s="7">
        <f>'Formato Productividad'!$AN2685+'Formato Productividad'!$AO2685</f>
        <v>0</v>
      </c>
      <c r="AQ2685" s="5"/>
      <c r="AR2685" s="7">
        <f>IFERROR('Formato Productividad'!$AM2685/'Formato Productividad'!$N2685,0)</f>
        <v>0</v>
      </c>
      <c r="AS2685" s="7">
        <f>IFERROR('Formato Productividad'!$AG2685/'Formato Productividad'!$O2685,0)</f>
        <v>0</v>
      </c>
      <c r="AT2685" s="71">
        <f>IFERROR('Formato Productividad'!$AI2685/'Formato Productividad'!$M2685,0)</f>
        <v>0</v>
      </c>
      <c r="AU2685" s="74"/>
    </row>
    <row r="2686" spans="1:47" s="33" customFormat="1" ht="25.5" customHeight="1" x14ac:dyDescent="0.25">
      <c r="A2686" s="39">
        <v>2685</v>
      </c>
      <c r="B2686" s="5"/>
      <c r="C2686" s="5"/>
      <c r="D2686" s="5"/>
      <c r="E2686" s="6" t="str">
        <f>IFERROR(VLOOKUP(D2686,'Formato validacion'!$E$2:$F$131,2,0),"Escoja un ESM")</f>
        <v>Escoja un ESM</v>
      </c>
      <c r="F2686" s="31"/>
      <c r="G2686" s="5"/>
      <c r="H2686" s="5"/>
      <c r="I2686" s="5"/>
      <c r="J2686" s="5"/>
      <c r="K2686" s="5"/>
      <c r="L2686" s="6" t="str">
        <f>IFERROR(VLOOKUP(K2686,Tabla4[[ESPECIALIDADES]:[ÁREA DE LA ESPECIALIDAD]],2,0),"Escoja una especialidad")</f>
        <v>Escoja una especialidad</v>
      </c>
      <c r="M2686" s="5"/>
      <c r="N2686" s="5"/>
      <c r="O2686" s="5"/>
      <c r="P2686" s="6">
        <f>'Formato Productividad'!$M2686-'Formato Productividad'!$AI2686</f>
        <v>0</v>
      </c>
      <c r="Q2686" s="6" t="str">
        <f>IFERROR(VLOOKUP('Formato Productividad'!$K2686,Tabla4[],3,0),"Escoja una especialidad")</f>
        <v>Escoja una especialidad</v>
      </c>
      <c r="R2686" s="6" t="str">
        <f t="shared" si="164"/>
        <v>No aplica</v>
      </c>
      <c r="S2686" s="5"/>
      <c r="T2686" s="5"/>
      <c r="U2686" s="5"/>
      <c r="V2686" s="6">
        <f t="shared" si="165"/>
        <v>0</v>
      </c>
      <c r="W2686" s="6" t="str">
        <f t="shared" si="166"/>
        <v>No aplica</v>
      </c>
      <c r="X2686" s="35" t="str">
        <f t="shared" si="167"/>
        <v>No aplica</v>
      </c>
      <c r="Y2686" s="37"/>
      <c r="Z2686" s="38"/>
      <c r="AA2686" s="36"/>
      <c r="AB2686" s="38"/>
      <c r="AC2686" s="37"/>
      <c r="AD2686" s="38"/>
      <c r="AE2686" s="37"/>
      <c r="AF2686" s="38"/>
      <c r="AG2686" s="37"/>
      <c r="AH2686" s="38"/>
      <c r="AI2686" s="36"/>
      <c r="AJ2686" s="5"/>
      <c r="AK2686" s="5"/>
      <c r="AL2686" s="6">
        <f>IFERROR('Formato Productividad'!$Y2686+'Formato Productividad'!$AA2686+'Formato Productividad'!$AC2686,0)+'Formato Productividad'!$AE2686</f>
        <v>0</v>
      </c>
      <c r="AM2686" s="6">
        <f>IFERROR((('Formato Productividad'!$T2686+'Formato Productividad'!$V2686+'Formato Productividad'!$U2686)/'Formato Productividad'!$Q2686),0)+'Formato Productividad'!$AL2686</f>
        <v>0</v>
      </c>
      <c r="AN2686" s="7">
        <f>IFERROR(('Formato Productividad'!$AM2686/'Formato Productividad'!$N2686)*('Formato Productividad'!$N2686/'Formato Productividad'!$P2686),0)</f>
        <v>0</v>
      </c>
      <c r="AO2686" s="7">
        <f>IFERROR(('Formato Productividad'!$AG2686/'Formato Productividad'!$O2686)*('Formato Productividad'!$O2686/'Formato Productividad'!$P2686),0)</f>
        <v>0</v>
      </c>
      <c r="AP2686" s="7">
        <f>'Formato Productividad'!$AN2686+'Formato Productividad'!$AO2686</f>
        <v>0</v>
      </c>
      <c r="AQ2686" s="5"/>
      <c r="AR2686" s="7">
        <f>IFERROR('Formato Productividad'!$AM2686/'Formato Productividad'!$N2686,0)</f>
        <v>0</v>
      </c>
      <c r="AS2686" s="7">
        <f>IFERROR('Formato Productividad'!$AG2686/'Formato Productividad'!$O2686,0)</f>
        <v>0</v>
      </c>
      <c r="AT2686" s="71">
        <f>IFERROR('Formato Productividad'!$AI2686/'Formato Productividad'!$M2686,0)</f>
        <v>0</v>
      </c>
      <c r="AU2686" s="74"/>
    </row>
    <row r="2687" spans="1:47" s="33" customFormat="1" ht="25.5" customHeight="1" x14ac:dyDescent="0.25">
      <c r="A2687" s="39">
        <v>2686</v>
      </c>
      <c r="B2687" s="5"/>
      <c r="C2687" s="5"/>
      <c r="D2687" s="5"/>
      <c r="E2687" s="6" t="str">
        <f>IFERROR(VLOOKUP(D2687,'Formato validacion'!$E$2:$F$131,2,0),"Escoja un ESM")</f>
        <v>Escoja un ESM</v>
      </c>
      <c r="F2687" s="31"/>
      <c r="G2687" s="5"/>
      <c r="H2687" s="5"/>
      <c r="I2687" s="5"/>
      <c r="J2687" s="5"/>
      <c r="K2687" s="5"/>
      <c r="L2687" s="6" t="str">
        <f>IFERROR(VLOOKUP(K2687,Tabla4[[ESPECIALIDADES]:[ÁREA DE LA ESPECIALIDAD]],2,0),"Escoja una especialidad")</f>
        <v>Escoja una especialidad</v>
      </c>
      <c r="M2687" s="5"/>
      <c r="N2687" s="5"/>
      <c r="O2687" s="5"/>
      <c r="P2687" s="6">
        <f>'Formato Productividad'!$M2687-'Formato Productividad'!$AI2687</f>
        <v>0</v>
      </c>
      <c r="Q2687" s="6" t="str">
        <f>IFERROR(VLOOKUP('Formato Productividad'!$K2687,Tabla4[],3,0),"Escoja una especialidad")</f>
        <v>Escoja una especialidad</v>
      </c>
      <c r="R2687" s="6" t="str">
        <f t="shared" si="164"/>
        <v>No aplica</v>
      </c>
      <c r="S2687" s="5"/>
      <c r="T2687" s="5"/>
      <c r="U2687" s="5"/>
      <c r="V2687" s="6">
        <f t="shared" si="165"/>
        <v>0</v>
      </c>
      <c r="W2687" s="6" t="str">
        <f t="shared" si="166"/>
        <v>No aplica</v>
      </c>
      <c r="X2687" s="35" t="str">
        <f t="shared" si="167"/>
        <v>No aplica</v>
      </c>
      <c r="Y2687" s="37"/>
      <c r="Z2687" s="38"/>
      <c r="AA2687" s="36"/>
      <c r="AB2687" s="38"/>
      <c r="AC2687" s="37"/>
      <c r="AD2687" s="38"/>
      <c r="AE2687" s="37"/>
      <c r="AF2687" s="38"/>
      <c r="AG2687" s="37"/>
      <c r="AH2687" s="38"/>
      <c r="AI2687" s="36"/>
      <c r="AJ2687" s="5"/>
      <c r="AK2687" s="5"/>
      <c r="AL2687" s="6">
        <f>IFERROR('Formato Productividad'!$Y2687+'Formato Productividad'!$AA2687+'Formato Productividad'!$AC2687,0)+'Formato Productividad'!$AE2687</f>
        <v>0</v>
      </c>
      <c r="AM2687" s="6">
        <f>IFERROR((('Formato Productividad'!$T2687+'Formato Productividad'!$V2687+'Formato Productividad'!$U2687)/'Formato Productividad'!$Q2687),0)+'Formato Productividad'!$AL2687</f>
        <v>0</v>
      </c>
      <c r="AN2687" s="7">
        <f>IFERROR(('Formato Productividad'!$AM2687/'Formato Productividad'!$N2687)*('Formato Productividad'!$N2687/'Formato Productividad'!$P2687),0)</f>
        <v>0</v>
      </c>
      <c r="AO2687" s="7">
        <f>IFERROR(('Formato Productividad'!$AG2687/'Formato Productividad'!$O2687)*('Formato Productividad'!$O2687/'Formato Productividad'!$P2687),0)</f>
        <v>0</v>
      </c>
      <c r="AP2687" s="7">
        <f>'Formato Productividad'!$AN2687+'Formato Productividad'!$AO2687</f>
        <v>0</v>
      </c>
      <c r="AQ2687" s="5"/>
      <c r="AR2687" s="7">
        <f>IFERROR('Formato Productividad'!$AM2687/'Formato Productividad'!$N2687,0)</f>
        <v>0</v>
      </c>
      <c r="AS2687" s="7">
        <f>IFERROR('Formato Productividad'!$AG2687/'Formato Productividad'!$O2687,0)</f>
        <v>0</v>
      </c>
      <c r="AT2687" s="71">
        <f>IFERROR('Formato Productividad'!$AI2687/'Formato Productividad'!$M2687,0)</f>
        <v>0</v>
      </c>
      <c r="AU2687" s="74"/>
    </row>
    <row r="2688" spans="1:47" s="33" customFormat="1" ht="25.5" customHeight="1" x14ac:dyDescent="0.25">
      <c r="A2688" s="39">
        <v>2687</v>
      </c>
      <c r="B2688" s="5"/>
      <c r="C2688" s="5"/>
      <c r="D2688" s="5"/>
      <c r="E2688" s="6" t="str">
        <f>IFERROR(VLOOKUP(D2688,'Formato validacion'!$E$2:$F$131,2,0),"Escoja un ESM")</f>
        <v>Escoja un ESM</v>
      </c>
      <c r="F2688" s="31"/>
      <c r="G2688" s="5"/>
      <c r="H2688" s="5"/>
      <c r="I2688" s="5"/>
      <c r="J2688" s="5"/>
      <c r="K2688" s="5"/>
      <c r="L2688" s="6" t="str">
        <f>IFERROR(VLOOKUP(K2688,Tabla4[[ESPECIALIDADES]:[ÁREA DE LA ESPECIALIDAD]],2,0),"Escoja una especialidad")</f>
        <v>Escoja una especialidad</v>
      </c>
      <c r="M2688" s="5"/>
      <c r="N2688" s="5"/>
      <c r="O2688" s="5"/>
      <c r="P2688" s="6">
        <f>'Formato Productividad'!$M2688-'Formato Productividad'!$AI2688</f>
        <v>0</v>
      </c>
      <c r="Q2688" s="6" t="str">
        <f>IFERROR(VLOOKUP('Formato Productividad'!$K2688,Tabla4[],3,0),"Escoja una especialidad")</f>
        <v>Escoja una especialidad</v>
      </c>
      <c r="R2688" s="6" t="str">
        <f t="shared" si="164"/>
        <v>No aplica</v>
      </c>
      <c r="S2688" s="5"/>
      <c r="T2688" s="5"/>
      <c r="U2688" s="5"/>
      <c r="V2688" s="6">
        <f t="shared" si="165"/>
        <v>0</v>
      </c>
      <c r="W2688" s="6" t="str">
        <f t="shared" si="166"/>
        <v>No aplica</v>
      </c>
      <c r="X2688" s="35" t="str">
        <f t="shared" si="167"/>
        <v>No aplica</v>
      </c>
      <c r="Y2688" s="37"/>
      <c r="Z2688" s="38"/>
      <c r="AA2688" s="36"/>
      <c r="AB2688" s="38"/>
      <c r="AC2688" s="37"/>
      <c r="AD2688" s="38"/>
      <c r="AE2688" s="37"/>
      <c r="AF2688" s="38"/>
      <c r="AG2688" s="37"/>
      <c r="AH2688" s="38"/>
      <c r="AI2688" s="36"/>
      <c r="AJ2688" s="5"/>
      <c r="AK2688" s="5"/>
      <c r="AL2688" s="6">
        <f>IFERROR('Formato Productividad'!$Y2688+'Formato Productividad'!$AA2688+'Formato Productividad'!$AC2688,0)+'Formato Productividad'!$AE2688</f>
        <v>0</v>
      </c>
      <c r="AM2688" s="6">
        <f>IFERROR((('Formato Productividad'!$T2688+'Formato Productividad'!$V2688+'Formato Productividad'!$U2688)/'Formato Productividad'!$Q2688),0)+'Formato Productividad'!$AL2688</f>
        <v>0</v>
      </c>
      <c r="AN2688" s="7">
        <f>IFERROR(('Formato Productividad'!$AM2688/'Formato Productividad'!$N2688)*('Formato Productividad'!$N2688/'Formato Productividad'!$P2688),0)</f>
        <v>0</v>
      </c>
      <c r="AO2688" s="7">
        <f>IFERROR(('Formato Productividad'!$AG2688/'Formato Productividad'!$O2688)*('Formato Productividad'!$O2688/'Formato Productividad'!$P2688),0)</f>
        <v>0</v>
      </c>
      <c r="AP2688" s="7">
        <f>'Formato Productividad'!$AN2688+'Formato Productividad'!$AO2688</f>
        <v>0</v>
      </c>
      <c r="AQ2688" s="5"/>
      <c r="AR2688" s="7">
        <f>IFERROR('Formato Productividad'!$AM2688/'Formato Productividad'!$N2688,0)</f>
        <v>0</v>
      </c>
      <c r="AS2688" s="7">
        <f>IFERROR('Formato Productividad'!$AG2688/'Formato Productividad'!$O2688,0)</f>
        <v>0</v>
      </c>
      <c r="AT2688" s="71">
        <f>IFERROR('Formato Productividad'!$AI2688/'Formato Productividad'!$M2688,0)</f>
        <v>0</v>
      </c>
      <c r="AU2688" s="74"/>
    </row>
    <row r="2689" spans="1:47" s="33" customFormat="1" ht="25.5" customHeight="1" x14ac:dyDescent="0.25">
      <c r="A2689" s="39">
        <v>2688</v>
      </c>
      <c r="B2689" s="5"/>
      <c r="C2689" s="5"/>
      <c r="D2689" s="5"/>
      <c r="E2689" s="6" t="str">
        <f>IFERROR(VLOOKUP(D2689,'Formato validacion'!$E$2:$F$131,2,0),"Escoja un ESM")</f>
        <v>Escoja un ESM</v>
      </c>
      <c r="F2689" s="31"/>
      <c r="G2689" s="5"/>
      <c r="H2689" s="5"/>
      <c r="I2689" s="5"/>
      <c r="J2689" s="5"/>
      <c r="K2689" s="5"/>
      <c r="L2689" s="6" t="str">
        <f>IFERROR(VLOOKUP(K2689,Tabla4[[ESPECIALIDADES]:[ÁREA DE LA ESPECIALIDAD]],2,0),"Escoja una especialidad")</f>
        <v>Escoja una especialidad</v>
      </c>
      <c r="M2689" s="5"/>
      <c r="N2689" s="5"/>
      <c r="O2689" s="5"/>
      <c r="P2689" s="6">
        <f>'Formato Productividad'!$M2689-'Formato Productividad'!$AI2689</f>
        <v>0</v>
      </c>
      <c r="Q2689" s="6" t="str">
        <f>IFERROR(VLOOKUP('Formato Productividad'!$K2689,Tabla4[],3,0),"Escoja una especialidad")</f>
        <v>Escoja una especialidad</v>
      </c>
      <c r="R2689" s="6" t="str">
        <f t="shared" si="164"/>
        <v>No aplica</v>
      </c>
      <c r="S2689" s="5"/>
      <c r="T2689" s="5"/>
      <c r="U2689" s="5"/>
      <c r="V2689" s="6">
        <f t="shared" si="165"/>
        <v>0</v>
      </c>
      <c r="W2689" s="6" t="str">
        <f t="shared" si="166"/>
        <v>No aplica</v>
      </c>
      <c r="X2689" s="35" t="str">
        <f t="shared" si="167"/>
        <v>No aplica</v>
      </c>
      <c r="Y2689" s="37"/>
      <c r="Z2689" s="38"/>
      <c r="AA2689" s="36"/>
      <c r="AB2689" s="38"/>
      <c r="AC2689" s="37"/>
      <c r="AD2689" s="38"/>
      <c r="AE2689" s="37"/>
      <c r="AF2689" s="38"/>
      <c r="AG2689" s="37"/>
      <c r="AH2689" s="38"/>
      <c r="AI2689" s="36"/>
      <c r="AJ2689" s="5"/>
      <c r="AK2689" s="5"/>
      <c r="AL2689" s="6">
        <f>IFERROR('Formato Productividad'!$Y2689+'Formato Productividad'!$AA2689+'Formato Productividad'!$AC2689,0)+'Formato Productividad'!$AE2689</f>
        <v>0</v>
      </c>
      <c r="AM2689" s="6">
        <f>IFERROR((('Formato Productividad'!$T2689+'Formato Productividad'!$V2689+'Formato Productividad'!$U2689)/'Formato Productividad'!$Q2689),0)+'Formato Productividad'!$AL2689</f>
        <v>0</v>
      </c>
      <c r="AN2689" s="7">
        <f>IFERROR(('Formato Productividad'!$AM2689/'Formato Productividad'!$N2689)*('Formato Productividad'!$N2689/'Formato Productividad'!$P2689),0)</f>
        <v>0</v>
      </c>
      <c r="AO2689" s="7">
        <f>IFERROR(('Formato Productividad'!$AG2689/'Formato Productividad'!$O2689)*('Formato Productividad'!$O2689/'Formato Productividad'!$P2689),0)</f>
        <v>0</v>
      </c>
      <c r="AP2689" s="7">
        <f>'Formato Productividad'!$AN2689+'Formato Productividad'!$AO2689</f>
        <v>0</v>
      </c>
      <c r="AQ2689" s="5"/>
      <c r="AR2689" s="7">
        <f>IFERROR('Formato Productividad'!$AM2689/'Formato Productividad'!$N2689,0)</f>
        <v>0</v>
      </c>
      <c r="AS2689" s="7">
        <f>IFERROR('Formato Productividad'!$AG2689/'Formato Productividad'!$O2689,0)</f>
        <v>0</v>
      </c>
      <c r="AT2689" s="71">
        <f>IFERROR('Formato Productividad'!$AI2689/'Formato Productividad'!$M2689,0)</f>
        <v>0</v>
      </c>
      <c r="AU2689" s="74"/>
    </row>
    <row r="2690" spans="1:47" s="33" customFormat="1" ht="25.5" customHeight="1" x14ac:dyDescent="0.25">
      <c r="A2690" s="39">
        <v>2689</v>
      </c>
      <c r="B2690" s="5"/>
      <c r="C2690" s="5"/>
      <c r="D2690" s="5"/>
      <c r="E2690" s="6" t="str">
        <f>IFERROR(VLOOKUP(D2690,'Formato validacion'!$E$2:$F$131,2,0),"Escoja un ESM")</f>
        <v>Escoja un ESM</v>
      </c>
      <c r="F2690" s="31"/>
      <c r="G2690" s="5"/>
      <c r="H2690" s="5"/>
      <c r="I2690" s="5"/>
      <c r="J2690" s="5"/>
      <c r="K2690" s="5"/>
      <c r="L2690" s="6" t="str">
        <f>IFERROR(VLOOKUP(K2690,Tabla4[[ESPECIALIDADES]:[ÁREA DE LA ESPECIALIDAD]],2,0),"Escoja una especialidad")</f>
        <v>Escoja una especialidad</v>
      </c>
      <c r="M2690" s="5"/>
      <c r="N2690" s="5"/>
      <c r="O2690" s="5"/>
      <c r="P2690" s="6">
        <f>'Formato Productividad'!$M2690-'Formato Productividad'!$AI2690</f>
        <v>0</v>
      </c>
      <c r="Q2690" s="6" t="str">
        <f>IFERROR(VLOOKUP('Formato Productividad'!$K2690,Tabla4[],3,0),"Escoja una especialidad")</f>
        <v>Escoja una especialidad</v>
      </c>
      <c r="R2690" s="6" t="str">
        <f t="shared" si="164"/>
        <v>No aplica</v>
      </c>
      <c r="S2690" s="5"/>
      <c r="T2690" s="5"/>
      <c r="U2690" s="5"/>
      <c r="V2690" s="6">
        <f t="shared" si="165"/>
        <v>0</v>
      </c>
      <c r="W2690" s="6" t="str">
        <f t="shared" si="166"/>
        <v>No aplica</v>
      </c>
      <c r="X2690" s="35" t="str">
        <f t="shared" si="167"/>
        <v>No aplica</v>
      </c>
      <c r="Y2690" s="37"/>
      <c r="Z2690" s="38"/>
      <c r="AA2690" s="36"/>
      <c r="AB2690" s="38"/>
      <c r="AC2690" s="37"/>
      <c r="AD2690" s="38"/>
      <c r="AE2690" s="37"/>
      <c r="AF2690" s="38"/>
      <c r="AG2690" s="37"/>
      <c r="AH2690" s="38"/>
      <c r="AI2690" s="36"/>
      <c r="AJ2690" s="5"/>
      <c r="AK2690" s="5"/>
      <c r="AL2690" s="6">
        <f>IFERROR('Formato Productividad'!$Y2690+'Formato Productividad'!$AA2690+'Formato Productividad'!$AC2690,0)+'Formato Productividad'!$AE2690</f>
        <v>0</v>
      </c>
      <c r="AM2690" s="6">
        <f>IFERROR((('Formato Productividad'!$T2690+'Formato Productividad'!$V2690+'Formato Productividad'!$U2690)/'Formato Productividad'!$Q2690),0)+'Formato Productividad'!$AL2690</f>
        <v>0</v>
      </c>
      <c r="AN2690" s="7">
        <f>IFERROR(('Formato Productividad'!$AM2690/'Formato Productividad'!$N2690)*('Formato Productividad'!$N2690/'Formato Productividad'!$P2690),0)</f>
        <v>0</v>
      </c>
      <c r="AO2690" s="7">
        <f>IFERROR(('Formato Productividad'!$AG2690/'Formato Productividad'!$O2690)*('Formato Productividad'!$O2690/'Formato Productividad'!$P2690),0)</f>
        <v>0</v>
      </c>
      <c r="AP2690" s="7">
        <f>'Formato Productividad'!$AN2690+'Formato Productividad'!$AO2690</f>
        <v>0</v>
      </c>
      <c r="AQ2690" s="5"/>
      <c r="AR2690" s="7">
        <f>IFERROR('Formato Productividad'!$AM2690/'Formato Productividad'!$N2690,0)</f>
        <v>0</v>
      </c>
      <c r="AS2690" s="7">
        <f>IFERROR('Formato Productividad'!$AG2690/'Formato Productividad'!$O2690,0)</f>
        <v>0</v>
      </c>
      <c r="AT2690" s="71">
        <f>IFERROR('Formato Productividad'!$AI2690/'Formato Productividad'!$M2690,0)</f>
        <v>0</v>
      </c>
      <c r="AU2690" s="74"/>
    </row>
    <row r="2691" spans="1:47" s="33" customFormat="1" ht="25.5" customHeight="1" x14ac:dyDescent="0.25">
      <c r="A2691" s="39">
        <v>2690</v>
      </c>
      <c r="B2691" s="5"/>
      <c r="C2691" s="5"/>
      <c r="D2691" s="5"/>
      <c r="E2691" s="6" t="str">
        <f>IFERROR(VLOOKUP(D2691,'Formato validacion'!$E$2:$F$131,2,0),"Escoja un ESM")</f>
        <v>Escoja un ESM</v>
      </c>
      <c r="F2691" s="31"/>
      <c r="G2691" s="5"/>
      <c r="H2691" s="5"/>
      <c r="I2691" s="5"/>
      <c r="J2691" s="5"/>
      <c r="K2691" s="5"/>
      <c r="L2691" s="6" t="str">
        <f>IFERROR(VLOOKUP(K2691,Tabla4[[ESPECIALIDADES]:[ÁREA DE LA ESPECIALIDAD]],2,0),"Escoja una especialidad")</f>
        <v>Escoja una especialidad</v>
      </c>
      <c r="M2691" s="5"/>
      <c r="N2691" s="5"/>
      <c r="O2691" s="5"/>
      <c r="P2691" s="6">
        <f>'Formato Productividad'!$M2691-'Formato Productividad'!$AI2691</f>
        <v>0</v>
      </c>
      <c r="Q2691" s="6" t="str">
        <f>IFERROR(VLOOKUP('Formato Productividad'!$K2691,Tabla4[],3,0),"Escoja una especialidad")</f>
        <v>Escoja una especialidad</v>
      </c>
      <c r="R2691" s="6" t="str">
        <f t="shared" ref="R2691:R2754" si="168">IFERROR(N2691*Q2691,"No aplica")</f>
        <v>No aplica</v>
      </c>
      <c r="S2691" s="5"/>
      <c r="T2691" s="5"/>
      <c r="U2691" s="5"/>
      <c r="V2691" s="6">
        <f t="shared" ref="V2691:V2754" si="169">S2691-T2691</f>
        <v>0</v>
      </c>
      <c r="W2691" s="6" t="str">
        <f t="shared" ref="W2691:W2754" si="170">IFERROR((N2691*Q2691)-S2691,"No aplica")</f>
        <v>No aplica</v>
      </c>
      <c r="X2691" s="35" t="str">
        <f t="shared" ref="X2691:X2754" si="171">IF(S2691&lt;&gt;0,V2691-U2691,R2691)</f>
        <v>No aplica</v>
      </c>
      <c r="Y2691" s="37"/>
      <c r="Z2691" s="38"/>
      <c r="AA2691" s="36"/>
      <c r="AB2691" s="38"/>
      <c r="AC2691" s="37"/>
      <c r="AD2691" s="38"/>
      <c r="AE2691" s="37"/>
      <c r="AF2691" s="38"/>
      <c r="AG2691" s="37"/>
      <c r="AH2691" s="38"/>
      <c r="AI2691" s="36"/>
      <c r="AJ2691" s="5"/>
      <c r="AK2691" s="5"/>
      <c r="AL2691" s="6">
        <f>IFERROR('Formato Productividad'!$Y2691+'Formato Productividad'!$AA2691+'Formato Productividad'!$AC2691,0)+'Formato Productividad'!$AE2691</f>
        <v>0</v>
      </c>
      <c r="AM2691" s="6">
        <f>IFERROR((('Formato Productividad'!$T2691+'Formato Productividad'!$V2691+'Formato Productividad'!$U2691)/'Formato Productividad'!$Q2691),0)+'Formato Productividad'!$AL2691</f>
        <v>0</v>
      </c>
      <c r="AN2691" s="7">
        <f>IFERROR(('Formato Productividad'!$AM2691/'Formato Productividad'!$N2691)*('Formato Productividad'!$N2691/'Formato Productividad'!$P2691),0)</f>
        <v>0</v>
      </c>
      <c r="AO2691" s="7">
        <f>IFERROR(('Formato Productividad'!$AG2691/'Formato Productividad'!$O2691)*('Formato Productividad'!$O2691/'Formato Productividad'!$P2691),0)</f>
        <v>0</v>
      </c>
      <c r="AP2691" s="7">
        <f>'Formato Productividad'!$AN2691+'Formato Productividad'!$AO2691</f>
        <v>0</v>
      </c>
      <c r="AQ2691" s="5"/>
      <c r="AR2691" s="7">
        <f>IFERROR('Formato Productividad'!$AM2691/'Formato Productividad'!$N2691,0)</f>
        <v>0</v>
      </c>
      <c r="AS2691" s="7">
        <f>IFERROR('Formato Productividad'!$AG2691/'Formato Productividad'!$O2691,0)</f>
        <v>0</v>
      </c>
      <c r="AT2691" s="71">
        <f>IFERROR('Formato Productividad'!$AI2691/'Formato Productividad'!$M2691,0)</f>
        <v>0</v>
      </c>
      <c r="AU2691" s="74"/>
    </row>
    <row r="2692" spans="1:47" s="33" customFormat="1" ht="25.5" customHeight="1" x14ac:dyDescent="0.25">
      <c r="A2692" s="39">
        <v>2691</v>
      </c>
      <c r="B2692" s="5"/>
      <c r="C2692" s="5"/>
      <c r="D2692" s="5"/>
      <c r="E2692" s="6" t="str">
        <f>IFERROR(VLOOKUP(D2692,'Formato validacion'!$E$2:$F$131,2,0),"Escoja un ESM")</f>
        <v>Escoja un ESM</v>
      </c>
      <c r="F2692" s="31"/>
      <c r="G2692" s="5"/>
      <c r="H2692" s="5"/>
      <c r="I2692" s="5"/>
      <c r="J2692" s="5"/>
      <c r="K2692" s="5"/>
      <c r="L2692" s="6" t="str">
        <f>IFERROR(VLOOKUP(K2692,Tabla4[[ESPECIALIDADES]:[ÁREA DE LA ESPECIALIDAD]],2,0),"Escoja una especialidad")</f>
        <v>Escoja una especialidad</v>
      </c>
      <c r="M2692" s="5"/>
      <c r="N2692" s="5"/>
      <c r="O2692" s="5"/>
      <c r="P2692" s="6">
        <f>'Formato Productividad'!$M2692-'Formato Productividad'!$AI2692</f>
        <v>0</v>
      </c>
      <c r="Q2692" s="6" t="str">
        <f>IFERROR(VLOOKUP('Formato Productividad'!$K2692,Tabla4[],3,0),"Escoja una especialidad")</f>
        <v>Escoja una especialidad</v>
      </c>
      <c r="R2692" s="6" t="str">
        <f t="shared" si="168"/>
        <v>No aplica</v>
      </c>
      <c r="S2692" s="5"/>
      <c r="T2692" s="5"/>
      <c r="U2692" s="5"/>
      <c r="V2692" s="6">
        <f t="shared" si="169"/>
        <v>0</v>
      </c>
      <c r="W2692" s="6" t="str">
        <f t="shared" si="170"/>
        <v>No aplica</v>
      </c>
      <c r="X2692" s="35" t="str">
        <f t="shared" si="171"/>
        <v>No aplica</v>
      </c>
      <c r="Y2692" s="37"/>
      <c r="Z2692" s="38"/>
      <c r="AA2692" s="36"/>
      <c r="AB2692" s="38"/>
      <c r="AC2692" s="37"/>
      <c r="AD2692" s="38"/>
      <c r="AE2692" s="37"/>
      <c r="AF2692" s="38"/>
      <c r="AG2692" s="37"/>
      <c r="AH2692" s="38"/>
      <c r="AI2692" s="36"/>
      <c r="AJ2692" s="5"/>
      <c r="AK2692" s="5"/>
      <c r="AL2692" s="6">
        <f>IFERROR('Formato Productividad'!$Y2692+'Formato Productividad'!$AA2692+'Formato Productividad'!$AC2692,0)+'Formato Productividad'!$AE2692</f>
        <v>0</v>
      </c>
      <c r="AM2692" s="6">
        <f>IFERROR((('Formato Productividad'!$T2692+'Formato Productividad'!$V2692+'Formato Productividad'!$U2692)/'Formato Productividad'!$Q2692),0)+'Formato Productividad'!$AL2692</f>
        <v>0</v>
      </c>
      <c r="AN2692" s="7">
        <f>IFERROR(('Formato Productividad'!$AM2692/'Formato Productividad'!$N2692)*('Formato Productividad'!$N2692/'Formato Productividad'!$P2692),0)</f>
        <v>0</v>
      </c>
      <c r="AO2692" s="7">
        <f>IFERROR(('Formato Productividad'!$AG2692/'Formato Productividad'!$O2692)*('Formato Productividad'!$O2692/'Formato Productividad'!$P2692),0)</f>
        <v>0</v>
      </c>
      <c r="AP2692" s="7">
        <f>'Formato Productividad'!$AN2692+'Formato Productividad'!$AO2692</f>
        <v>0</v>
      </c>
      <c r="AQ2692" s="5"/>
      <c r="AR2692" s="7">
        <f>IFERROR('Formato Productividad'!$AM2692/'Formato Productividad'!$N2692,0)</f>
        <v>0</v>
      </c>
      <c r="AS2692" s="7">
        <f>IFERROR('Formato Productividad'!$AG2692/'Formato Productividad'!$O2692,0)</f>
        <v>0</v>
      </c>
      <c r="AT2692" s="71">
        <f>IFERROR('Formato Productividad'!$AI2692/'Formato Productividad'!$M2692,0)</f>
        <v>0</v>
      </c>
      <c r="AU2692" s="74"/>
    </row>
    <row r="2693" spans="1:47" s="33" customFormat="1" ht="25.5" customHeight="1" x14ac:dyDescent="0.25">
      <c r="A2693" s="39">
        <v>2692</v>
      </c>
      <c r="B2693" s="5"/>
      <c r="C2693" s="5"/>
      <c r="D2693" s="5"/>
      <c r="E2693" s="6" t="str">
        <f>IFERROR(VLOOKUP(D2693,'Formato validacion'!$E$2:$F$131,2,0),"Escoja un ESM")</f>
        <v>Escoja un ESM</v>
      </c>
      <c r="F2693" s="31"/>
      <c r="G2693" s="5"/>
      <c r="H2693" s="5"/>
      <c r="I2693" s="5"/>
      <c r="J2693" s="5"/>
      <c r="K2693" s="5"/>
      <c r="L2693" s="6" t="str">
        <f>IFERROR(VLOOKUP(K2693,Tabla4[[ESPECIALIDADES]:[ÁREA DE LA ESPECIALIDAD]],2,0),"Escoja una especialidad")</f>
        <v>Escoja una especialidad</v>
      </c>
      <c r="M2693" s="5"/>
      <c r="N2693" s="5"/>
      <c r="O2693" s="5"/>
      <c r="P2693" s="6">
        <f>'Formato Productividad'!$M2693-'Formato Productividad'!$AI2693</f>
        <v>0</v>
      </c>
      <c r="Q2693" s="6" t="str">
        <f>IFERROR(VLOOKUP('Formato Productividad'!$K2693,Tabla4[],3,0),"Escoja una especialidad")</f>
        <v>Escoja una especialidad</v>
      </c>
      <c r="R2693" s="6" t="str">
        <f t="shared" si="168"/>
        <v>No aplica</v>
      </c>
      <c r="S2693" s="5"/>
      <c r="T2693" s="5"/>
      <c r="U2693" s="5"/>
      <c r="V2693" s="6">
        <f t="shared" si="169"/>
        <v>0</v>
      </c>
      <c r="W2693" s="6" t="str">
        <f t="shared" si="170"/>
        <v>No aplica</v>
      </c>
      <c r="X2693" s="35" t="str">
        <f t="shared" si="171"/>
        <v>No aplica</v>
      </c>
      <c r="Y2693" s="37"/>
      <c r="Z2693" s="38"/>
      <c r="AA2693" s="36"/>
      <c r="AB2693" s="38"/>
      <c r="AC2693" s="37"/>
      <c r="AD2693" s="38"/>
      <c r="AE2693" s="37"/>
      <c r="AF2693" s="38"/>
      <c r="AG2693" s="37"/>
      <c r="AH2693" s="38"/>
      <c r="AI2693" s="36"/>
      <c r="AJ2693" s="5"/>
      <c r="AK2693" s="5"/>
      <c r="AL2693" s="6">
        <f>IFERROR('Formato Productividad'!$Y2693+'Formato Productividad'!$AA2693+'Formato Productividad'!$AC2693,0)+'Formato Productividad'!$AE2693</f>
        <v>0</v>
      </c>
      <c r="AM2693" s="6">
        <f>IFERROR((('Formato Productividad'!$T2693+'Formato Productividad'!$V2693+'Formato Productividad'!$U2693)/'Formato Productividad'!$Q2693),0)+'Formato Productividad'!$AL2693</f>
        <v>0</v>
      </c>
      <c r="AN2693" s="7">
        <f>IFERROR(('Formato Productividad'!$AM2693/'Formato Productividad'!$N2693)*('Formato Productividad'!$N2693/'Formato Productividad'!$P2693),0)</f>
        <v>0</v>
      </c>
      <c r="AO2693" s="7">
        <f>IFERROR(('Formato Productividad'!$AG2693/'Formato Productividad'!$O2693)*('Formato Productividad'!$O2693/'Formato Productividad'!$P2693),0)</f>
        <v>0</v>
      </c>
      <c r="AP2693" s="7">
        <f>'Formato Productividad'!$AN2693+'Formato Productividad'!$AO2693</f>
        <v>0</v>
      </c>
      <c r="AQ2693" s="5"/>
      <c r="AR2693" s="7">
        <f>IFERROR('Formato Productividad'!$AM2693/'Formato Productividad'!$N2693,0)</f>
        <v>0</v>
      </c>
      <c r="AS2693" s="7">
        <f>IFERROR('Formato Productividad'!$AG2693/'Formato Productividad'!$O2693,0)</f>
        <v>0</v>
      </c>
      <c r="AT2693" s="71">
        <f>IFERROR('Formato Productividad'!$AI2693/'Formato Productividad'!$M2693,0)</f>
        <v>0</v>
      </c>
      <c r="AU2693" s="74"/>
    </row>
    <row r="2694" spans="1:47" s="33" customFormat="1" ht="25.5" customHeight="1" x14ac:dyDescent="0.25">
      <c r="A2694" s="39">
        <v>2693</v>
      </c>
      <c r="B2694" s="5"/>
      <c r="C2694" s="5"/>
      <c r="D2694" s="5"/>
      <c r="E2694" s="6" t="str">
        <f>IFERROR(VLOOKUP(D2694,'Formato validacion'!$E$2:$F$131,2,0),"Escoja un ESM")</f>
        <v>Escoja un ESM</v>
      </c>
      <c r="F2694" s="31"/>
      <c r="G2694" s="5"/>
      <c r="H2694" s="5"/>
      <c r="I2694" s="5"/>
      <c r="J2694" s="5"/>
      <c r="K2694" s="5"/>
      <c r="L2694" s="6" t="str">
        <f>IFERROR(VLOOKUP(K2694,Tabla4[[ESPECIALIDADES]:[ÁREA DE LA ESPECIALIDAD]],2,0),"Escoja una especialidad")</f>
        <v>Escoja una especialidad</v>
      </c>
      <c r="M2694" s="5"/>
      <c r="N2694" s="5"/>
      <c r="O2694" s="5"/>
      <c r="P2694" s="6">
        <f>'Formato Productividad'!$M2694-'Formato Productividad'!$AI2694</f>
        <v>0</v>
      </c>
      <c r="Q2694" s="6" t="str">
        <f>IFERROR(VLOOKUP('Formato Productividad'!$K2694,Tabla4[],3,0),"Escoja una especialidad")</f>
        <v>Escoja una especialidad</v>
      </c>
      <c r="R2694" s="6" t="str">
        <f t="shared" si="168"/>
        <v>No aplica</v>
      </c>
      <c r="S2694" s="5"/>
      <c r="T2694" s="5"/>
      <c r="U2694" s="5"/>
      <c r="V2694" s="6">
        <f t="shared" si="169"/>
        <v>0</v>
      </c>
      <c r="W2694" s="6" t="str">
        <f t="shared" si="170"/>
        <v>No aplica</v>
      </c>
      <c r="X2694" s="35" t="str">
        <f t="shared" si="171"/>
        <v>No aplica</v>
      </c>
      <c r="Y2694" s="37"/>
      <c r="Z2694" s="38"/>
      <c r="AA2694" s="36"/>
      <c r="AB2694" s="38"/>
      <c r="AC2694" s="37"/>
      <c r="AD2694" s="38"/>
      <c r="AE2694" s="37"/>
      <c r="AF2694" s="38"/>
      <c r="AG2694" s="37"/>
      <c r="AH2694" s="38"/>
      <c r="AI2694" s="36"/>
      <c r="AJ2694" s="5"/>
      <c r="AK2694" s="5"/>
      <c r="AL2694" s="6">
        <f>IFERROR('Formato Productividad'!$Y2694+'Formato Productividad'!$AA2694+'Formato Productividad'!$AC2694,0)+'Formato Productividad'!$AE2694</f>
        <v>0</v>
      </c>
      <c r="AM2694" s="6">
        <f>IFERROR((('Formato Productividad'!$T2694+'Formato Productividad'!$V2694+'Formato Productividad'!$U2694)/'Formato Productividad'!$Q2694),0)+'Formato Productividad'!$AL2694</f>
        <v>0</v>
      </c>
      <c r="AN2694" s="7">
        <f>IFERROR(('Formato Productividad'!$AM2694/'Formato Productividad'!$N2694)*('Formato Productividad'!$N2694/'Formato Productividad'!$P2694),0)</f>
        <v>0</v>
      </c>
      <c r="AO2694" s="7">
        <f>IFERROR(('Formato Productividad'!$AG2694/'Formato Productividad'!$O2694)*('Formato Productividad'!$O2694/'Formato Productividad'!$P2694),0)</f>
        <v>0</v>
      </c>
      <c r="AP2694" s="7">
        <f>'Formato Productividad'!$AN2694+'Formato Productividad'!$AO2694</f>
        <v>0</v>
      </c>
      <c r="AQ2694" s="5"/>
      <c r="AR2694" s="7">
        <f>IFERROR('Formato Productividad'!$AM2694/'Formato Productividad'!$N2694,0)</f>
        <v>0</v>
      </c>
      <c r="AS2694" s="7">
        <f>IFERROR('Formato Productividad'!$AG2694/'Formato Productividad'!$O2694,0)</f>
        <v>0</v>
      </c>
      <c r="AT2694" s="71">
        <f>IFERROR('Formato Productividad'!$AI2694/'Formato Productividad'!$M2694,0)</f>
        <v>0</v>
      </c>
      <c r="AU2694" s="74"/>
    </row>
    <row r="2695" spans="1:47" s="33" customFormat="1" ht="25.5" customHeight="1" x14ac:dyDescent="0.25">
      <c r="A2695" s="39">
        <v>2694</v>
      </c>
      <c r="B2695" s="5"/>
      <c r="C2695" s="5"/>
      <c r="D2695" s="5"/>
      <c r="E2695" s="6" t="str">
        <f>IFERROR(VLOOKUP(D2695,'Formato validacion'!$E$2:$F$131,2,0),"Escoja un ESM")</f>
        <v>Escoja un ESM</v>
      </c>
      <c r="F2695" s="31"/>
      <c r="G2695" s="5"/>
      <c r="H2695" s="5"/>
      <c r="I2695" s="5"/>
      <c r="J2695" s="5"/>
      <c r="K2695" s="5"/>
      <c r="L2695" s="6" t="str">
        <f>IFERROR(VLOOKUP(K2695,Tabla4[[ESPECIALIDADES]:[ÁREA DE LA ESPECIALIDAD]],2,0),"Escoja una especialidad")</f>
        <v>Escoja una especialidad</v>
      </c>
      <c r="M2695" s="5"/>
      <c r="N2695" s="5"/>
      <c r="O2695" s="5"/>
      <c r="P2695" s="6">
        <f>'Formato Productividad'!$M2695-'Formato Productividad'!$AI2695</f>
        <v>0</v>
      </c>
      <c r="Q2695" s="6" t="str">
        <f>IFERROR(VLOOKUP('Formato Productividad'!$K2695,Tabla4[],3,0),"Escoja una especialidad")</f>
        <v>Escoja una especialidad</v>
      </c>
      <c r="R2695" s="6" t="str">
        <f t="shared" si="168"/>
        <v>No aplica</v>
      </c>
      <c r="S2695" s="5"/>
      <c r="T2695" s="5"/>
      <c r="U2695" s="5"/>
      <c r="V2695" s="6">
        <f t="shared" si="169"/>
        <v>0</v>
      </c>
      <c r="W2695" s="6" t="str">
        <f t="shared" si="170"/>
        <v>No aplica</v>
      </c>
      <c r="X2695" s="35" t="str">
        <f t="shared" si="171"/>
        <v>No aplica</v>
      </c>
      <c r="Y2695" s="37"/>
      <c r="Z2695" s="38"/>
      <c r="AA2695" s="36"/>
      <c r="AB2695" s="38"/>
      <c r="AC2695" s="37"/>
      <c r="AD2695" s="38"/>
      <c r="AE2695" s="37"/>
      <c r="AF2695" s="38"/>
      <c r="AG2695" s="37"/>
      <c r="AH2695" s="38"/>
      <c r="AI2695" s="36"/>
      <c r="AJ2695" s="5"/>
      <c r="AK2695" s="5"/>
      <c r="AL2695" s="6">
        <f>IFERROR('Formato Productividad'!$Y2695+'Formato Productividad'!$AA2695+'Formato Productividad'!$AC2695,0)+'Formato Productividad'!$AE2695</f>
        <v>0</v>
      </c>
      <c r="AM2695" s="6">
        <f>IFERROR((('Formato Productividad'!$T2695+'Formato Productividad'!$V2695+'Formato Productividad'!$U2695)/'Formato Productividad'!$Q2695),0)+'Formato Productividad'!$AL2695</f>
        <v>0</v>
      </c>
      <c r="AN2695" s="7">
        <f>IFERROR(('Formato Productividad'!$AM2695/'Formato Productividad'!$N2695)*('Formato Productividad'!$N2695/'Formato Productividad'!$P2695),0)</f>
        <v>0</v>
      </c>
      <c r="AO2695" s="7">
        <f>IFERROR(('Formato Productividad'!$AG2695/'Formato Productividad'!$O2695)*('Formato Productividad'!$O2695/'Formato Productividad'!$P2695),0)</f>
        <v>0</v>
      </c>
      <c r="AP2695" s="7">
        <f>'Formato Productividad'!$AN2695+'Formato Productividad'!$AO2695</f>
        <v>0</v>
      </c>
      <c r="AQ2695" s="5"/>
      <c r="AR2695" s="7">
        <f>IFERROR('Formato Productividad'!$AM2695/'Formato Productividad'!$N2695,0)</f>
        <v>0</v>
      </c>
      <c r="AS2695" s="7">
        <f>IFERROR('Formato Productividad'!$AG2695/'Formato Productividad'!$O2695,0)</f>
        <v>0</v>
      </c>
      <c r="AT2695" s="71">
        <f>IFERROR('Formato Productividad'!$AI2695/'Formato Productividad'!$M2695,0)</f>
        <v>0</v>
      </c>
      <c r="AU2695" s="74"/>
    </row>
    <row r="2696" spans="1:47" s="33" customFormat="1" ht="25.5" customHeight="1" x14ac:dyDescent="0.25">
      <c r="A2696" s="39">
        <v>2695</v>
      </c>
      <c r="B2696" s="5"/>
      <c r="C2696" s="5"/>
      <c r="D2696" s="5"/>
      <c r="E2696" s="6" t="str">
        <f>IFERROR(VLOOKUP(D2696,'Formato validacion'!$E$2:$F$131,2,0),"Escoja un ESM")</f>
        <v>Escoja un ESM</v>
      </c>
      <c r="F2696" s="31"/>
      <c r="G2696" s="5"/>
      <c r="H2696" s="5"/>
      <c r="I2696" s="5"/>
      <c r="J2696" s="5"/>
      <c r="K2696" s="5"/>
      <c r="L2696" s="6" t="str">
        <f>IFERROR(VLOOKUP(K2696,Tabla4[[ESPECIALIDADES]:[ÁREA DE LA ESPECIALIDAD]],2,0),"Escoja una especialidad")</f>
        <v>Escoja una especialidad</v>
      </c>
      <c r="M2696" s="5"/>
      <c r="N2696" s="5"/>
      <c r="O2696" s="5"/>
      <c r="P2696" s="6">
        <f>'Formato Productividad'!$M2696-'Formato Productividad'!$AI2696</f>
        <v>0</v>
      </c>
      <c r="Q2696" s="6" t="str">
        <f>IFERROR(VLOOKUP('Formato Productividad'!$K2696,Tabla4[],3,0),"Escoja una especialidad")</f>
        <v>Escoja una especialidad</v>
      </c>
      <c r="R2696" s="6" t="str">
        <f t="shared" si="168"/>
        <v>No aplica</v>
      </c>
      <c r="S2696" s="5"/>
      <c r="T2696" s="5"/>
      <c r="U2696" s="5"/>
      <c r="V2696" s="6">
        <f t="shared" si="169"/>
        <v>0</v>
      </c>
      <c r="W2696" s="6" t="str">
        <f t="shared" si="170"/>
        <v>No aplica</v>
      </c>
      <c r="X2696" s="35" t="str">
        <f t="shared" si="171"/>
        <v>No aplica</v>
      </c>
      <c r="Y2696" s="37"/>
      <c r="Z2696" s="38"/>
      <c r="AA2696" s="36"/>
      <c r="AB2696" s="38"/>
      <c r="AC2696" s="37"/>
      <c r="AD2696" s="38"/>
      <c r="AE2696" s="37"/>
      <c r="AF2696" s="38"/>
      <c r="AG2696" s="37"/>
      <c r="AH2696" s="38"/>
      <c r="AI2696" s="36"/>
      <c r="AJ2696" s="5"/>
      <c r="AK2696" s="5"/>
      <c r="AL2696" s="6">
        <f>IFERROR('Formato Productividad'!$Y2696+'Formato Productividad'!$AA2696+'Formato Productividad'!$AC2696,0)+'Formato Productividad'!$AE2696</f>
        <v>0</v>
      </c>
      <c r="AM2696" s="6">
        <f>IFERROR((('Formato Productividad'!$T2696+'Formato Productividad'!$V2696+'Formato Productividad'!$U2696)/'Formato Productividad'!$Q2696),0)+'Formato Productividad'!$AL2696</f>
        <v>0</v>
      </c>
      <c r="AN2696" s="7">
        <f>IFERROR(('Formato Productividad'!$AM2696/'Formato Productividad'!$N2696)*('Formato Productividad'!$N2696/'Formato Productividad'!$P2696),0)</f>
        <v>0</v>
      </c>
      <c r="AO2696" s="7">
        <f>IFERROR(('Formato Productividad'!$AG2696/'Formato Productividad'!$O2696)*('Formato Productividad'!$O2696/'Formato Productividad'!$P2696),0)</f>
        <v>0</v>
      </c>
      <c r="AP2696" s="7">
        <f>'Formato Productividad'!$AN2696+'Formato Productividad'!$AO2696</f>
        <v>0</v>
      </c>
      <c r="AQ2696" s="5"/>
      <c r="AR2696" s="7">
        <f>IFERROR('Formato Productividad'!$AM2696/'Formato Productividad'!$N2696,0)</f>
        <v>0</v>
      </c>
      <c r="AS2696" s="7">
        <f>IFERROR('Formato Productividad'!$AG2696/'Formato Productividad'!$O2696,0)</f>
        <v>0</v>
      </c>
      <c r="AT2696" s="71">
        <f>IFERROR('Formato Productividad'!$AI2696/'Formato Productividad'!$M2696,0)</f>
        <v>0</v>
      </c>
      <c r="AU2696" s="74"/>
    </row>
    <row r="2697" spans="1:47" s="33" customFormat="1" ht="25.5" customHeight="1" x14ac:dyDescent="0.25">
      <c r="A2697" s="39">
        <v>2696</v>
      </c>
      <c r="B2697" s="5"/>
      <c r="C2697" s="5"/>
      <c r="D2697" s="5"/>
      <c r="E2697" s="6" t="str">
        <f>IFERROR(VLOOKUP(D2697,'Formato validacion'!$E$2:$F$131,2,0),"Escoja un ESM")</f>
        <v>Escoja un ESM</v>
      </c>
      <c r="F2697" s="31"/>
      <c r="G2697" s="5"/>
      <c r="H2697" s="5"/>
      <c r="I2697" s="5"/>
      <c r="J2697" s="5"/>
      <c r="K2697" s="5"/>
      <c r="L2697" s="6" t="str">
        <f>IFERROR(VLOOKUP(K2697,Tabla4[[ESPECIALIDADES]:[ÁREA DE LA ESPECIALIDAD]],2,0),"Escoja una especialidad")</f>
        <v>Escoja una especialidad</v>
      </c>
      <c r="M2697" s="5"/>
      <c r="N2697" s="5"/>
      <c r="O2697" s="5"/>
      <c r="P2697" s="6">
        <f>'Formato Productividad'!$M2697-'Formato Productividad'!$AI2697</f>
        <v>0</v>
      </c>
      <c r="Q2697" s="6" t="str">
        <f>IFERROR(VLOOKUP('Formato Productividad'!$K2697,Tabla4[],3,0),"Escoja una especialidad")</f>
        <v>Escoja una especialidad</v>
      </c>
      <c r="R2697" s="6" t="str">
        <f t="shared" si="168"/>
        <v>No aplica</v>
      </c>
      <c r="S2697" s="5"/>
      <c r="T2697" s="5"/>
      <c r="U2697" s="5"/>
      <c r="V2697" s="6">
        <f t="shared" si="169"/>
        <v>0</v>
      </c>
      <c r="W2697" s="6" t="str">
        <f t="shared" si="170"/>
        <v>No aplica</v>
      </c>
      <c r="X2697" s="35" t="str">
        <f t="shared" si="171"/>
        <v>No aplica</v>
      </c>
      <c r="Y2697" s="37"/>
      <c r="Z2697" s="38"/>
      <c r="AA2697" s="36"/>
      <c r="AB2697" s="38"/>
      <c r="AC2697" s="37"/>
      <c r="AD2697" s="38"/>
      <c r="AE2697" s="37"/>
      <c r="AF2697" s="38"/>
      <c r="AG2697" s="37"/>
      <c r="AH2697" s="38"/>
      <c r="AI2697" s="36"/>
      <c r="AJ2697" s="5"/>
      <c r="AK2697" s="5"/>
      <c r="AL2697" s="6">
        <f>IFERROR('Formato Productividad'!$Y2697+'Formato Productividad'!$AA2697+'Formato Productividad'!$AC2697,0)+'Formato Productividad'!$AE2697</f>
        <v>0</v>
      </c>
      <c r="AM2697" s="6">
        <f>IFERROR((('Formato Productividad'!$T2697+'Formato Productividad'!$V2697+'Formato Productividad'!$U2697)/'Formato Productividad'!$Q2697),0)+'Formato Productividad'!$AL2697</f>
        <v>0</v>
      </c>
      <c r="AN2697" s="7">
        <f>IFERROR(('Formato Productividad'!$AM2697/'Formato Productividad'!$N2697)*('Formato Productividad'!$N2697/'Formato Productividad'!$P2697),0)</f>
        <v>0</v>
      </c>
      <c r="AO2697" s="7">
        <f>IFERROR(('Formato Productividad'!$AG2697/'Formato Productividad'!$O2697)*('Formato Productividad'!$O2697/'Formato Productividad'!$P2697),0)</f>
        <v>0</v>
      </c>
      <c r="AP2697" s="7">
        <f>'Formato Productividad'!$AN2697+'Formato Productividad'!$AO2697</f>
        <v>0</v>
      </c>
      <c r="AQ2697" s="5"/>
      <c r="AR2697" s="7">
        <f>IFERROR('Formato Productividad'!$AM2697/'Formato Productividad'!$N2697,0)</f>
        <v>0</v>
      </c>
      <c r="AS2697" s="7">
        <f>IFERROR('Formato Productividad'!$AG2697/'Formato Productividad'!$O2697,0)</f>
        <v>0</v>
      </c>
      <c r="AT2697" s="71">
        <f>IFERROR('Formato Productividad'!$AI2697/'Formato Productividad'!$M2697,0)</f>
        <v>0</v>
      </c>
      <c r="AU2697" s="74"/>
    </row>
    <row r="2698" spans="1:47" s="33" customFormat="1" ht="25.5" customHeight="1" x14ac:dyDescent="0.25">
      <c r="A2698" s="39">
        <v>2697</v>
      </c>
      <c r="B2698" s="5"/>
      <c r="C2698" s="5"/>
      <c r="D2698" s="5"/>
      <c r="E2698" s="6" t="str">
        <f>IFERROR(VLOOKUP(D2698,'Formato validacion'!$E$2:$F$131,2,0),"Escoja un ESM")</f>
        <v>Escoja un ESM</v>
      </c>
      <c r="F2698" s="31"/>
      <c r="G2698" s="5"/>
      <c r="H2698" s="5"/>
      <c r="I2698" s="5"/>
      <c r="J2698" s="5"/>
      <c r="K2698" s="5"/>
      <c r="L2698" s="6" t="str">
        <f>IFERROR(VLOOKUP(K2698,Tabla4[[ESPECIALIDADES]:[ÁREA DE LA ESPECIALIDAD]],2,0),"Escoja una especialidad")</f>
        <v>Escoja una especialidad</v>
      </c>
      <c r="M2698" s="5"/>
      <c r="N2698" s="5"/>
      <c r="O2698" s="5"/>
      <c r="P2698" s="6">
        <f>'Formato Productividad'!$M2698-'Formato Productividad'!$AI2698</f>
        <v>0</v>
      </c>
      <c r="Q2698" s="6" t="str">
        <f>IFERROR(VLOOKUP('Formato Productividad'!$K2698,Tabla4[],3,0),"Escoja una especialidad")</f>
        <v>Escoja una especialidad</v>
      </c>
      <c r="R2698" s="6" t="str">
        <f t="shared" si="168"/>
        <v>No aplica</v>
      </c>
      <c r="S2698" s="5"/>
      <c r="T2698" s="5"/>
      <c r="U2698" s="5"/>
      <c r="V2698" s="6">
        <f t="shared" si="169"/>
        <v>0</v>
      </c>
      <c r="W2698" s="6" t="str">
        <f t="shared" si="170"/>
        <v>No aplica</v>
      </c>
      <c r="X2698" s="35" t="str">
        <f t="shared" si="171"/>
        <v>No aplica</v>
      </c>
      <c r="Y2698" s="37"/>
      <c r="Z2698" s="38"/>
      <c r="AA2698" s="36"/>
      <c r="AB2698" s="38"/>
      <c r="AC2698" s="37"/>
      <c r="AD2698" s="38"/>
      <c r="AE2698" s="37"/>
      <c r="AF2698" s="38"/>
      <c r="AG2698" s="37"/>
      <c r="AH2698" s="38"/>
      <c r="AI2698" s="36"/>
      <c r="AJ2698" s="5"/>
      <c r="AK2698" s="5"/>
      <c r="AL2698" s="6">
        <f>IFERROR('Formato Productividad'!$Y2698+'Formato Productividad'!$AA2698+'Formato Productividad'!$AC2698,0)+'Formato Productividad'!$AE2698</f>
        <v>0</v>
      </c>
      <c r="AM2698" s="6">
        <f>IFERROR((('Formato Productividad'!$T2698+'Formato Productividad'!$V2698+'Formato Productividad'!$U2698)/'Formato Productividad'!$Q2698),0)+'Formato Productividad'!$AL2698</f>
        <v>0</v>
      </c>
      <c r="AN2698" s="7">
        <f>IFERROR(('Formato Productividad'!$AM2698/'Formato Productividad'!$N2698)*('Formato Productividad'!$N2698/'Formato Productividad'!$P2698),0)</f>
        <v>0</v>
      </c>
      <c r="AO2698" s="7">
        <f>IFERROR(('Formato Productividad'!$AG2698/'Formato Productividad'!$O2698)*('Formato Productividad'!$O2698/'Formato Productividad'!$P2698),0)</f>
        <v>0</v>
      </c>
      <c r="AP2698" s="7">
        <f>'Formato Productividad'!$AN2698+'Formato Productividad'!$AO2698</f>
        <v>0</v>
      </c>
      <c r="AQ2698" s="5"/>
      <c r="AR2698" s="7">
        <f>IFERROR('Formato Productividad'!$AM2698/'Formato Productividad'!$N2698,0)</f>
        <v>0</v>
      </c>
      <c r="AS2698" s="7">
        <f>IFERROR('Formato Productividad'!$AG2698/'Formato Productividad'!$O2698,0)</f>
        <v>0</v>
      </c>
      <c r="AT2698" s="71">
        <f>IFERROR('Formato Productividad'!$AI2698/'Formato Productividad'!$M2698,0)</f>
        <v>0</v>
      </c>
      <c r="AU2698" s="74"/>
    </row>
    <row r="2699" spans="1:47" s="33" customFormat="1" ht="25.5" customHeight="1" x14ac:dyDescent="0.25">
      <c r="A2699" s="39">
        <v>2698</v>
      </c>
      <c r="B2699" s="5"/>
      <c r="C2699" s="5"/>
      <c r="D2699" s="5"/>
      <c r="E2699" s="6" t="str">
        <f>IFERROR(VLOOKUP(D2699,'Formato validacion'!$E$2:$F$131,2,0),"Escoja un ESM")</f>
        <v>Escoja un ESM</v>
      </c>
      <c r="F2699" s="31"/>
      <c r="G2699" s="5"/>
      <c r="H2699" s="5"/>
      <c r="I2699" s="5"/>
      <c r="J2699" s="5"/>
      <c r="K2699" s="5"/>
      <c r="L2699" s="6" t="str">
        <f>IFERROR(VLOOKUP(K2699,Tabla4[[ESPECIALIDADES]:[ÁREA DE LA ESPECIALIDAD]],2,0),"Escoja una especialidad")</f>
        <v>Escoja una especialidad</v>
      </c>
      <c r="M2699" s="5"/>
      <c r="N2699" s="5"/>
      <c r="O2699" s="5"/>
      <c r="P2699" s="6">
        <f>'Formato Productividad'!$M2699-'Formato Productividad'!$AI2699</f>
        <v>0</v>
      </c>
      <c r="Q2699" s="6" t="str">
        <f>IFERROR(VLOOKUP('Formato Productividad'!$K2699,Tabla4[],3,0),"Escoja una especialidad")</f>
        <v>Escoja una especialidad</v>
      </c>
      <c r="R2699" s="6" t="str">
        <f t="shared" si="168"/>
        <v>No aplica</v>
      </c>
      <c r="S2699" s="5"/>
      <c r="T2699" s="5"/>
      <c r="U2699" s="5"/>
      <c r="V2699" s="6">
        <f t="shared" si="169"/>
        <v>0</v>
      </c>
      <c r="W2699" s="6" t="str">
        <f t="shared" si="170"/>
        <v>No aplica</v>
      </c>
      <c r="X2699" s="35" t="str">
        <f t="shared" si="171"/>
        <v>No aplica</v>
      </c>
      <c r="Y2699" s="37"/>
      <c r="Z2699" s="38"/>
      <c r="AA2699" s="36"/>
      <c r="AB2699" s="38"/>
      <c r="AC2699" s="37"/>
      <c r="AD2699" s="38"/>
      <c r="AE2699" s="37"/>
      <c r="AF2699" s="38"/>
      <c r="AG2699" s="37"/>
      <c r="AH2699" s="38"/>
      <c r="AI2699" s="36"/>
      <c r="AJ2699" s="5"/>
      <c r="AK2699" s="5"/>
      <c r="AL2699" s="6">
        <f>IFERROR('Formato Productividad'!$Y2699+'Formato Productividad'!$AA2699+'Formato Productividad'!$AC2699,0)+'Formato Productividad'!$AE2699</f>
        <v>0</v>
      </c>
      <c r="AM2699" s="6">
        <f>IFERROR((('Formato Productividad'!$T2699+'Formato Productividad'!$V2699+'Formato Productividad'!$U2699)/'Formato Productividad'!$Q2699),0)+'Formato Productividad'!$AL2699</f>
        <v>0</v>
      </c>
      <c r="AN2699" s="7">
        <f>IFERROR(('Formato Productividad'!$AM2699/'Formato Productividad'!$N2699)*('Formato Productividad'!$N2699/'Formato Productividad'!$P2699),0)</f>
        <v>0</v>
      </c>
      <c r="AO2699" s="7">
        <f>IFERROR(('Formato Productividad'!$AG2699/'Formato Productividad'!$O2699)*('Formato Productividad'!$O2699/'Formato Productividad'!$P2699),0)</f>
        <v>0</v>
      </c>
      <c r="AP2699" s="7">
        <f>'Formato Productividad'!$AN2699+'Formato Productividad'!$AO2699</f>
        <v>0</v>
      </c>
      <c r="AQ2699" s="5"/>
      <c r="AR2699" s="7">
        <f>IFERROR('Formato Productividad'!$AM2699/'Formato Productividad'!$N2699,0)</f>
        <v>0</v>
      </c>
      <c r="AS2699" s="7">
        <f>IFERROR('Formato Productividad'!$AG2699/'Formato Productividad'!$O2699,0)</f>
        <v>0</v>
      </c>
      <c r="AT2699" s="71">
        <f>IFERROR('Formato Productividad'!$AI2699/'Formato Productividad'!$M2699,0)</f>
        <v>0</v>
      </c>
      <c r="AU2699" s="74"/>
    </row>
    <row r="2700" spans="1:47" s="33" customFormat="1" ht="25.5" customHeight="1" x14ac:dyDescent="0.25">
      <c r="A2700" s="39">
        <v>2699</v>
      </c>
      <c r="B2700" s="5"/>
      <c r="C2700" s="5"/>
      <c r="D2700" s="5"/>
      <c r="E2700" s="6" t="str">
        <f>IFERROR(VLOOKUP(D2700,'Formato validacion'!$E$2:$F$131,2,0),"Escoja un ESM")</f>
        <v>Escoja un ESM</v>
      </c>
      <c r="F2700" s="31"/>
      <c r="G2700" s="5"/>
      <c r="H2700" s="5"/>
      <c r="I2700" s="5"/>
      <c r="J2700" s="5"/>
      <c r="K2700" s="5"/>
      <c r="L2700" s="6" t="str">
        <f>IFERROR(VLOOKUP(K2700,Tabla4[[ESPECIALIDADES]:[ÁREA DE LA ESPECIALIDAD]],2,0),"Escoja una especialidad")</f>
        <v>Escoja una especialidad</v>
      </c>
      <c r="M2700" s="5"/>
      <c r="N2700" s="5"/>
      <c r="O2700" s="5"/>
      <c r="P2700" s="6">
        <f>'Formato Productividad'!$M2700-'Formato Productividad'!$AI2700</f>
        <v>0</v>
      </c>
      <c r="Q2700" s="6" t="str">
        <f>IFERROR(VLOOKUP('Formato Productividad'!$K2700,Tabla4[],3,0),"Escoja una especialidad")</f>
        <v>Escoja una especialidad</v>
      </c>
      <c r="R2700" s="6" t="str">
        <f t="shared" si="168"/>
        <v>No aplica</v>
      </c>
      <c r="S2700" s="5"/>
      <c r="T2700" s="5"/>
      <c r="U2700" s="5"/>
      <c r="V2700" s="6">
        <f t="shared" si="169"/>
        <v>0</v>
      </c>
      <c r="W2700" s="6" t="str">
        <f t="shared" si="170"/>
        <v>No aplica</v>
      </c>
      <c r="X2700" s="35" t="str">
        <f t="shared" si="171"/>
        <v>No aplica</v>
      </c>
      <c r="Y2700" s="37"/>
      <c r="Z2700" s="38"/>
      <c r="AA2700" s="36"/>
      <c r="AB2700" s="38"/>
      <c r="AC2700" s="37"/>
      <c r="AD2700" s="38"/>
      <c r="AE2700" s="37"/>
      <c r="AF2700" s="38"/>
      <c r="AG2700" s="37"/>
      <c r="AH2700" s="38"/>
      <c r="AI2700" s="36"/>
      <c r="AJ2700" s="5"/>
      <c r="AK2700" s="5"/>
      <c r="AL2700" s="6">
        <f>IFERROR('Formato Productividad'!$Y2700+'Formato Productividad'!$AA2700+'Formato Productividad'!$AC2700,0)+'Formato Productividad'!$AE2700</f>
        <v>0</v>
      </c>
      <c r="AM2700" s="6">
        <f>IFERROR((('Formato Productividad'!$T2700+'Formato Productividad'!$V2700+'Formato Productividad'!$U2700)/'Formato Productividad'!$Q2700),0)+'Formato Productividad'!$AL2700</f>
        <v>0</v>
      </c>
      <c r="AN2700" s="7">
        <f>IFERROR(('Formato Productividad'!$AM2700/'Formato Productividad'!$N2700)*('Formato Productividad'!$N2700/'Formato Productividad'!$P2700),0)</f>
        <v>0</v>
      </c>
      <c r="AO2700" s="7">
        <f>IFERROR(('Formato Productividad'!$AG2700/'Formato Productividad'!$O2700)*('Formato Productividad'!$O2700/'Formato Productividad'!$P2700),0)</f>
        <v>0</v>
      </c>
      <c r="AP2700" s="7">
        <f>'Formato Productividad'!$AN2700+'Formato Productividad'!$AO2700</f>
        <v>0</v>
      </c>
      <c r="AQ2700" s="5"/>
      <c r="AR2700" s="7">
        <f>IFERROR('Formato Productividad'!$AM2700/'Formato Productividad'!$N2700,0)</f>
        <v>0</v>
      </c>
      <c r="AS2700" s="7">
        <f>IFERROR('Formato Productividad'!$AG2700/'Formato Productividad'!$O2700,0)</f>
        <v>0</v>
      </c>
      <c r="AT2700" s="71">
        <f>IFERROR('Formato Productividad'!$AI2700/'Formato Productividad'!$M2700,0)</f>
        <v>0</v>
      </c>
      <c r="AU2700" s="74"/>
    </row>
    <row r="2701" spans="1:47" s="33" customFormat="1" ht="25.5" customHeight="1" x14ac:dyDescent="0.25">
      <c r="A2701" s="39">
        <v>2700</v>
      </c>
      <c r="B2701" s="5"/>
      <c r="C2701" s="5"/>
      <c r="D2701" s="5"/>
      <c r="E2701" s="6" t="str">
        <f>IFERROR(VLOOKUP(D2701,'Formato validacion'!$E$2:$F$131,2,0),"Escoja un ESM")</f>
        <v>Escoja un ESM</v>
      </c>
      <c r="F2701" s="31"/>
      <c r="G2701" s="5"/>
      <c r="H2701" s="5"/>
      <c r="I2701" s="5"/>
      <c r="J2701" s="5"/>
      <c r="K2701" s="5"/>
      <c r="L2701" s="6" t="str">
        <f>IFERROR(VLOOKUP(K2701,Tabla4[[ESPECIALIDADES]:[ÁREA DE LA ESPECIALIDAD]],2,0),"Escoja una especialidad")</f>
        <v>Escoja una especialidad</v>
      </c>
      <c r="M2701" s="5"/>
      <c r="N2701" s="5"/>
      <c r="O2701" s="5"/>
      <c r="P2701" s="6">
        <f>'Formato Productividad'!$M2701-'Formato Productividad'!$AI2701</f>
        <v>0</v>
      </c>
      <c r="Q2701" s="6" t="str">
        <f>IFERROR(VLOOKUP('Formato Productividad'!$K2701,Tabla4[],3,0),"Escoja una especialidad")</f>
        <v>Escoja una especialidad</v>
      </c>
      <c r="R2701" s="6" t="str">
        <f t="shared" si="168"/>
        <v>No aplica</v>
      </c>
      <c r="S2701" s="5"/>
      <c r="T2701" s="5"/>
      <c r="U2701" s="5"/>
      <c r="V2701" s="6">
        <f t="shared" si="169"/>
        <v>0</v>
      </c>
      <c r="W2701" s="6" t="str">
        <f t="shared" si="170"/>
        <v>No aplica</v>
      </c>
      <c r="X2701" s="35" t="str">
        <f t="shared" si="171"/>
        <v>No aplica</v>
      </c>
      <c r="Y2701" s="37"/>
      <c r="Z2701" s="38"/>
      <c r="AA2701" s="36"/>
      <c r="AB2701" s="38"/>
      <c r="AC2701" s="37"/>
      <c r="AD2701" s="38"/>
      <c r="AE2701" s="37"/>
      <c r="AF2701" s="38"/>
      <c r="AG2701" s="37"/>
      <c r="AH2701" s="38"/>
      <c r="AI2701" s="36"/>
      <c r="AJ2701" s="5"/>
      <c r="AK2701" s="5"/>
      <c r="AL2701" s="6">
        <f>IFERROR('Formato Productividad'!$Y2701+'Formato Productividad'!$AA2701+'Formato Productividad'!$AC2701,0)+'Formato Productividad'!$AE2701</f>
        <v>0</v>
      </c>
      <c r="AM2701" s="6">
        <f>IFERROR((('Formato Productividad'!$T2701+'Formato Productividad'!$V2701+'Formato Productividad'!$U2701)/'Formato Productividad'!$Q2701),0)+'Formato Productividad'!$AL2701</f>
        <v>0</v>
      </c>
      <c r="AN2701" s="7">
        <f>IFERROR(('Formato Productividad'!$AM2701/'Formato Productividad'!$N2701)*('Formato Productividad'!$N2701/'Formato Productividad'!$P2701),0)</f>
        <v>0</v>
      </c>
      <c r="AO2701" s="7">
        <f>IFERROR(('Formato Productividad'!$AG2701/'Formato Productividad'!$O2701)*('Formato Productividad'!$O2701/'Formato Productividad'!$P2701),0)</f>
        <v>0</v>
      </c>
      <c r="AP2701" s="7">
        <f>'Formato Productividad'!$AN2701+'Formato Productividad'!$AO2701</f>
        <v>0</v>
      </c>
      <c r="AQ2701" s="5"/>
      <c r="AR2701" s="7">
        <f>IFERROR('Formato Productividad'!$AM2701/'Formato Productividad'!$N2701,0)</f>
        <v>0</v>
      </c>
      <c r="AS2701" s="7">
        <f>IFERROR('Formato Productividad'!$AG2701/'Formato Productividad'!$O2701,0)</f>
        <v>0</v>
      </c>
      <c r="AT2701" s="71">
        <f>IFERROR('Formato Productividad'!$AI2701/'Formato Productividad'!$M2701,0)</f>
        <v>0</v>
      </c>
      <c r="AU2701" s="74"/>
    </row>
    <row r="2702" spans="1:47" s="33" customFormat="1" ht="25.5" customHeight="1" x14ac:dyDescent="0.25">
      <c r="A2702" s="39">
        <v>2701</v>
      </c>
      <c r="B2702" s="5"/>
      <c r="C2702" s="5"/>
      <c r="D2702" s="5"/>
      <c r="E2702" s="6" t="str">
        <f>IFERROR(VLOOKUP(D2702,'Formato validacion'!$E$2:$F$131,2,0),"Escoja un ESM")</f>
        <v>Escoja un ESM</v>
      </c>
      <c r="F2702" s="31"/>
      <c r="G2702" s="5"/>
      <c r="H2702" s="5"/>
      <c r="I2702" s="5"/>
      <c r="J2702" s="5"/>
      <c r="K2702" s="5"/>
      <c r="L2702" s="6" t="str">
        <f>IFERROR(VLOOKUP(K2702,Tabla4[[ESPECIALIDADES]:[ÁREA DE LA ESPECIALIDAD]],2,0),"Escoja una especialidad")</f>
        <v>Escoja una especialidad</v>
      </c>
      <c r="M2702" s="5"/>
      <c r="N2702" s="5"/>
      <c r="O2702" s="5"/>
      <c r="P2702" s="6">
        <f>'Formato Productividad'!$M2702-'Formato Productividad'!$AI2702</f>
        <v>0</v>
      </c>
      <c r="Q2702" s="6" t="str">
        <f>IFERROR(VLOOKUP('Formato Productividad'!$K2702,Tabla4[],3,0),"Escoja una especialidad")</f>
        <v>Escoja una especialidad</v>
      </c>
      <c r="R2702" s="6" t="str">
        <f t="shared" si="168"/>
        <v>No aplica</v>
      </c>
      <c r="S2702" s="5"/>
      <c r="T2702" s="5"/>
      <c r="U2702" s="5"/>
      <c r="V2702" s="6">
        <f t="shared" si="169"/>
        <v>0</v>
      </c>
      <c r="W2702" s="6" t="str">
        <f t="shared" si="170"/>
        <v>No aplica</v>
      </c>
      <c r="X2702" s="35" t="str">
        <f t="shared" si="171"/>
        <v>No aplica</v>
      </c>
      <c r="Y2702" s="37"/>
      <c r="Z2702" s="38"/>
      <c r="AA2702" s="36"/>
      <c r="AB2702" s="38"/>
      <c r="AC2702" s="37"/>
      <c r="AD2702" s="38"/>
      <c r="AE2702" s="37"/>
      <c r="AF2702" s="38"/>
      <c r="AG2702" s="37"/>
      <c r="AH2702" s="38"/>
      <c r="AI2702" s="36"/>
      <c r="AJ2702" s="5"/>
      <c r="AK2702" s="5"/>
      <c r="AL2702" s="6">
        <f>IFERROR('Formato Productividad'!$Y2702+'Formato Productividad'!$AA2702+'Formato Productividad'!$AC2702,0)+'Formato Productividad'!$AE2702</f>
        <v>0</v>
      </c>
      <c r="AM2702" s="6">
        <f>IFERROR((('Formato Productividad'!$T2702+'Formato Productividad'!$V2702+'Formato Productividad'!$U2702)/'Formato Productividad'!$Q2702),0)+'Formato Productividad'!$AL2702</f>
        <v>0</v>
      </c>
      <c r="AN2702" s="7">
        <f>IFERROR(('Formato Productividad'!$AM2702/'Formato Productividad'!$N2702)*('Formato Productividad'!$N2702/'Formato Productividad'!$P2702),0)</f>
        <v>0</v>
      </c>
      <c r="AO2702" s="7">
        <f>IFERROR(('Formato Productividad'!$AG2702/'Formato Productividad'!$O2702)*('Formato Productividad'!$O2702/'Formato Productividad'!$P2702),0)</f>
        <v>0</v>
      </c>
      <c r="AP2702" s="7">
        <f>'Formato Productividad'!$AN2702+'Formato Productividad'!$AO2702</f>
        <v>0</v>
      </c>
      <c r="AQ2702" s="5"/>
      <c r="AR2702" s="7">
        <f>IFERROR('Formato Productividad'!$AM2702/'Formato Productividad'!$N2702,0)</f>
        <v>0</v>
      </c>
      <c r="AS2702" s="7">
        <f>IFERROR('Formato Productividad'!$AG2702/'Formato Productividad'!$O2702,0)</f>
        <v>0</v>
      </c>
      <c r="AT2702" s="71">
        <f>IFERROR('Formato Productividad'!$AI2702/'Formato Productividad'!$M2702,0)</f>
        <v>0</v>
      </c>
      <c r="AU2702" s="74"/>
    </row>
    <row r="2703" spans="1:47" s="33" customFormat="1" ht="25.5" customHeight="1" x14ac:dyDescent="0.25">
      <c r="A2703" s="39">
        <v>2702</v>
      </c>
      <c r="B2703" s="5"/>
      <c r="C2703" s="5"/>
      <c r="D2703" s="5"/>
      <c r="E2703" s="6" t="str">
        <f>IFERROR(VLOOKUP(D2703,'Formato validacion'!$E$2:$F$131,2,0),"Escoja un ESM")</f>
        <v>Escoja un ESM</v>
      </c>
      <c r="F2703" s="31"/>
      <c r="G2703" s="5"/>
      <c r="H2703" s="5"/>
      <c r="I2703" s="5"/>
      <c r="J2703" s="5"/>
      <c r="K2703" s="5"/>
      <c r="L2703" s="6" t="str">
        <f>IFERROR(VLOOKUP(K2703,Tabla4[[ESPECIALIDADES]:[ÁREA DE LA ESPECIALIDAD]],2,0),"Escoja una especialidad")</f>
        <v>Escoja una especialidad</v>
      </c>
      <c r="M2703" s="5"/>
      <c r="N2703" s="5"/>
      <c r="O2703" s="5"/>
      <c r="P2703" s="6">
        <f>'Formato Productividad'!$M2703-'Formato Productividad'!$AI2703</f>
        <v>0</v>
      </c>
      <c r="Q2703" s="6" t="str">
        <f>IFERROR(VLOOKUP('Formato Productividad'!$K2703,Tabla4[],3,0),"Escoja una especialidad")</f>
        <v>Escoja una especialidad</v>
      </c>
      <c r="R2703" s="6" t="str">
        <f t="shared" si="168"/>
        <v>No aplica</v>
      </c>
      <c r="S2703" s="5"/>
      <c r="T2703" s="5"/>
      <c r="U2703" s="5"/>
      <c r="V2703" s="6">
        <f t="shared" si="169"/>
        <v>0</v>
      </c>
      <c r="W2703" s="6" t="str">
        <f t="shared" si="170"/>
        <v>No aplica</v>
      </c>
      <c r="X2703" s="35" t="str">
        <f t="shared" si="171"/>
        <v>No aplica</v>
      </c>
      <c r="Y2703" s="37"/>
      <c r="Z2703" s="38"/>
      <c r="AA2703" s="36"/>
      <c r="AB2703" s="38"/>
      <c r="AC2703" s="37"/>
      <c r="AD2703" s="38"/>
      <c r="AE2703" s="37"/>
      <c r="AF2703" s="38"/>
      <c r="AG2703" s="37"/>
      <c r="AH2703" s="38"/>
      <c r="AI2703" s="36"/>
      <c r="AJ2703" s="5"/>
      <c r="AK2703" s="5"/>
      <c r="AL2703" s="6">
        <f>IFERROR('Formato Productividad'!$Y2703+'Formato Productividad'!$AA2703+'Formato Productividad'!$AC2703,0)+'Formato Productividad'!$AE2703</f>
        <v>0</v>
      </c>
      <c r="AM2703" s="6">
        <f>IFERROR((('Formato Productividad'!$T2703+'Formato Productividad'!$V2703+'Formato Productividad'!$U2703)/'Formato Productividad'!$Q2703),0)+'Formato Productividad'!$AL2703</f>
        <v>0</v>
      </c>
      <c r="AN2703" s="7">
        <f>IFERROR(('Formato Productividad'!$AM2703/'Formato Productividad'!$N2703)*('Formato Productividad'!$N2703/'Formato Productividad'!$P2703),0)</f>
        <v>0</v>
      </c>
      <c r="AO2703" s="7">
        <f>IFERROR(('Formato Productividad'!$AG2703/'Formato Productividad'!$O2703)*('Formato Productividad'!$O2703/'Formato Productividad'!$P2703),0)</f>
        <v>0</v>
      </c>
      <c r="AP2703" s="7">
        <f>'Formato Productividad'!$AN2703+'Formato Productividad'!$AO2703</f>
        <v>0</v>
      </c>
      <c r="AQ2703" s="5"/>
      <c r="AR2703" s="7">
        <f>IFERROR('Formato Productividad'!$AM2703/'Formato Productividad'!$N2703,0)</f>
        <v>0</v>
      </c>
      <c r="AS2703" s="7">
        <f>IFERROR('Formato Productividad'!$AG2703/'Formato Productividad'!$O2703,0)</f>
        <v>0</v>
      </c>
      <c r="AT2703" s="71">
        <f>IFERROR('Formato Productividad'!$AI2703/'Formato Productividad'!$M2703,0)</f>
        <v>0</v>
      </c>
      <c r="AU2703" s="74"/>
    </row>
    <row r="2704" spans="1:47" s="33" customFormat="1" ht="25.5" customHeight="1" x14ac:dyDescent="0.25">
      <c r="A2704" s="39">
        <v>2703</v>
      </c>
      <c r="B2704" s="5"/>
      <c r="C2704" s="5"/>
      <c r="D2704" s="5"/>
      <c r="E2704" s="6" t="str">
        <f>IFERROR(VLOOKUP(D2704,'Formato validacion'!$E$2:$F$131,2,0),"Escoja un ESM")</f>
        <v>Escoja un ESM</v>
      </c>
      <c r="F2704" s="31"/>
      <c r="G2704" s="5"/>
      <c r="H2704" s="5"/>
      <c r="I2704" s="5"/>
      <c r="J2704" s="5"/>
      <c r="K2704" s="5"/>
      <c r="L2704" s="6" t="str">
        <f>IFERROR(VLOOKUP(K2704,Tabla4[[ESPECIALIDADES]:[ÁREA DE LA ESPECIALIDAD]],2,0),"Escoja una especialidad")</f>
        <v>Escoja una especialidad</v>
      </c>
      <c r="M2704" s="5"/>
      <c r="N2704" s="5"/>
      <c r="O2704" s="5"/>
      <c r="P2704" s="6">
        <f>'Formato Productividad'!$M2704-'Formato Productividad'!$AI2704</f>
        <v>0</v>
      </c>
      <c r="Q2704" s="6" t="str">
        <f>IFERROR(VLOOKUP('Formato Productividad'!$K2704,Tabla4[],3,0),"Escoja una especialidad")</f>
        <v>Escoja una especialidad</v>
      </c>
      <c r="R2704" s="6" t="str">
        <f t="shared" si="168"/>
        <v>No aplica</v>
      </c>
      <c r="S2704" s="5"/>
      <c r="T2704" s="5"/>
      <c r="U2704" s="5"/>
      <c r="V2704" s="6">
        <f t="shared" si="169"/>
        <v>0</v>
      </c>
      <c r="W2704" s="6" t="str">
        <f t="shared" si="170"/>
        <v>No aplica</v>
      </c>
      <c r="X2704" s="35" t="str">
        <f t="shared" si="171"/>
        <v>No aplica</v>
      </c>
      <c r="Y2704" s="37"/>
      <c r="Z2704" s="38"/>
      <c r="AA2704" s="36"/>
      <c r="AB2704" s="38"/>
      <c r="AC2704" s="37"/>
      <c r="AD2704" s="38"/>
      <c r="AE2704" s="37"/>
      <c r="AF2704" s="38"/>
      <c r="AG2704" s="37"/>
      <c r="AH2704" s="38"/>
      <c r="AI2704" s="36"/>
      <c r="AJ2704" s="5"/>
      <c r="AK2704" s="5"/>
      <c r="AL2704" s="6">
        <f>IFERROR('Formato Productividad'!$Y2704+'Formato Productividad'!$AA2704+'Formato Productividad'!$AC2704,0)+'Formato Productividad'!$AE2704</f>
        <v>0</v>
      </c>
      <c r="AM2704" s="6">
        <f>IFERROR((('Formato Productividad'!$T2704+'Formato Productividad'!$V2704+'Formato Productividad'!$U2704)/'Formato Productividad'!$Q2704),0)+'Formato Productividad'!$AL2704</f>
        <v>0</v>
      </c>
      <c r="AN2704" s="7">
        <f>IFERROR(('Formato Productividad'!$AM2704/'Formato Productividad'!$N2704)*('Formato Productividad'!$N2704/'Formato Productividad'!$P2704),0)</f>
        <v>0</v>
      </c>
      <c r="AO2704" s="7">
        <f>IFERROR(('Formato Productividad'!$AG2704/'Formato Productividad'!$O2704)*('Formato Productividad'!$O2704/'Formato Productividad'!$P2704),0)</f>
        <v>0</v>
      </c>
      <c r="AP2704" s="7">
        <f>'Formato Productividad'!$AN2704+'Formato Productividad'!$AO2704</f>
        <v>0</v>
      </c>
      <c r="AQ2704" s="5"/>
      <c r="AR2704" s="7">
        <f>IFERROR('Formato Productividad'!$AM2704/'Formato Productividad'!$N2704,0)</f>
        <v>0</v>
      </c>
      <c r="AS2704" s="7">
        <f>IFERROR('Formato Productividad'!$AG2704/'Formato Productividad'!$O2704,0)</f>
        <v>0</v>
      </c>
      <c r="AT2704" s="71">
        <f>IFERROR('Formato Productividad'!$AI2704/'Formato Productividad'!$M2704,0)</f>
        <v>0</v>
      </c>
      <c r="AU2704" s="74"/>
    </row>
    <row r="2705" spans="1:47" s="33" customFormat="1" ht="25.5" customHeight="1" x14ac:dyDescent="0.25">
      <c r="A2705" s="39">
        <v>2704</v>
      </c>
      <c r="B2705" s="5"/>
      <c r="C2705" s="5"/>
      <c r="D2705" s="5"/>
      <c r="E2705" s="6" t="str">
        <f>IFERROR(VLOOKUP(D2705,'Formato validacion'!$E$2:$F$131,2,0),"Escoja un ESM")</f>
        <v>Escoja un ESM</v>
      </c>
      <c r="F2705" s="31"/>
      <c r="G2705" s="5"/>
      <c r="H2705" s="5"/>
      <c r="I2705" s="5"/>
      <c r="J2705" s="5"/>
      <c r="K2705" s="5"/>
      <c r="L2705" s="6" t="str">
        <f>IFERROR(VLOOKUP(K2705,Tabla4[[ESPECIALIDADES]:[ÁREA DE LA ESPECIALIDAD]],2,0),"Escoja una especialidad")</f>
        <v>Escoja una especialidad</v>
      </c>
      <c r="M2705" s="5"/>
      <c r="N2705" s="5"/>
      <c r="O2705" s="5"/>
      <c r="P2705" s="6">
        <f>'Formato Productividad'!$M2705-'Formato Productividad'!$AI2705</f>
        <v>0</v>
      </c>
      <c r="Q2705" s="6" t="str">
        <f>IFERROR(VLOOKUP('Formato Productividad'!$K2705,Tabla4[],3,0),"Escoja una especialidad")</f>
        <v>Escoja una especialidad</v>
      </c>
      <c r="R2705" s="6" t="str">
        <f t="shared" si="168"/>
        <v>No aplica</v>
      </c>
      <c r="S2705" s="5"/>
      <c r="T2705" s="5"/>
      <c r="U2705" s="5"/>
      <c r="V2705" s="6">
        <f t="shared" si="169"/>
        <v>0</v>
      </c>
      <c r="W2705" s="6" t="str">
        <f t="shared" si="170"/>
        <v>No aplica</v>
      </c>
      <c r="X2705" s="35" t="str">
        <f t="shared" si="171"/>
        <v>No aplica</v>
      </c>
      <c r="Y2705" s="37"/>
      <c r="Z2705" s="38"/>
      <c r="AA2705" s="36"/>
      <c r="AB2705" s="38"/>
      <c r="AC2705" s="37"/>
      <c r="AD2705" s="38"/>
      <c r="AE2705" s="37"/>
      <c r="AF2705" s="38"/>
      <c r="AG2705" s="37"/>
      <c r="AH2705" s="38"/>
      <c r="AI2705" s="36"/>
      <c r="AJ2705" s="5"/>
      <c r="AK2705" s="5"/>
      <c r="AL2705" s="6">
        <f>IFERROR('Formato Productividad'!$Y2705+'Formato Productividad'!$AA2705+'Formato Productividad'!$AC2705,0)+'Formato Productividad'!$AE2705</f>
        <v>0</v>
      </c>
      <c r="AM2705" s="6">
        <f>IFERROR((('Formato Productividad'!$T2705+'Formato Productividad'!$V2705+'Formato Productividad'!$U2705)/'Formato Productividad'!$Q2705),0)+'Formato Productividad'!$AL2705</f>
        <v>0</v>
      </c>
      <c r="AN2705" s="7">
        <f>IFERROR(('Formato Productividad'!$AM2705/'Formato Productividad'!$N2705)*('Formato Productividad'!$N2705/'Formato Productividad'!$P2705),0)</f>
        <v>0</v>
      </c>
      <c r="AO2705" s="7">
        <f>IFERROR(('Formato Productividad'!$AG2705/'Formato Productividad'!$O2705)*('Formato Productividad'!$O2705/'Formato Productividad'!$P2705),0)</f>
        <v>0</v>
      </c>
      <c r="AP2705" s="7">
        <f>'Formato Productividad'!$AN2705+'Formato Productividad'!$AO2705</f>
        <v>0</v>
      </c>
      <c r="AQ2705" s="5"/>
      <c r="AR2705" s="7">
        <f>IFERROR('Formato Productividad'!$AM2705/'Formato Productividad'!$N2705,0)</f>
        <v>0</v>
      </c>
      <c r="AS2705" s="7">
        <f>IFERROR('Formato Productividad'!$AG2705/'Formato Productividad'!$O2705,0)</f>
        <v>0</v>
      </c>
      <c r="AT2705" s="71">
        <f>IFERROR('Formato Productividad'!$AI2705/'Formato Productividad'!$M2705,0)</f>
        <v>0</v>
      </c>
      <c r="AU2705" s="74"/>
    </row>
    <row r="2706" spans="1:47" s="33" customFormat="1" ht="25.5" customHeight="1" x14ac:dyDescent="0.25">
      <c r="A2706" s="39">
        <v>2705</v>
      </c>
      <c r="B2706" s="5"/>
      <c r="C2706" s="5"/>
      <c r="D2706" s="5"/>
      <c r="E2706" s="6" t="str">
        <f>IFERROR(VLOOKUP(D2706,'Formato validacion'!$E$2:$F$131,2,0),"Escoja un ESM")</f>
        <v>Escoja un ESM</v>
      </c>
      <c r="F2706" s="31"/>
      <c r="G2706" s="5"/>
      <c r="H2706" s="5"/>
      <c r="I2706" s="5"/>
      <c r="J2706" s="5"/>
      <c r="K2706" s="5"/>
      <c r="L2706" s="6" t="str">
        <f>IFERROR(VLOOKUP(K2706,Tabla4[[ESPECIALIDADES]:[ÁREA DE LA ESPECIALIDAD]],2,0),"Escoja una especialidad")</f>
        <v>Escoja una especialidad</v>
      </c>
      <c r="M2706" s="5"/>
      <c r="N2706" s="5"/>
      <c r="O2706" s="5"/>
      <c r="P2706" s="6">
        <f>'Formato Productividad'!$M2706-'Formato Productividad'!$AI2706</f>
        <v>0</v>
      </c>
      <c r="Q2706" s="6" t="str">
        <f>IFERROR(VLOOKUP('Formato Productividad'!$K2706,Tabla4[],3,0),"Escoja una especialidad")</f>
        <v>Escoja una especialidad</v>
      </c>
      <c r="R2706" s="6" t="str">
        <f t="shared" si="168"/>
        <v>No aplica</v>
      </c>
      <c r="S2706" s="5"/>
      <c r="T2706" s="5"/>
      <c r="U2706" s="5"/>
      <c r="V2706" s="6">
        <f t="shared" si="169"/>
        <v>0</v>
      </c>
      <c r="W2706" s="6" t="str">
        <f t="shared" si="170"/>
        <v>No aplica</v>
      </c>
      <c r="X2706" s="35" t="str">
        <f t="shared" si="171"/>
        <v>No aplica</v>
      </c>
      <c r="Y2706" s="37"/>
      <c r="Z2706" s="38"/>
      <c r="AA2706" s="36"/>
      <c r="AB2706" s="38"/>
      <c r="AC2706" s="37"/>
      <c r="AD2706" s="38"/>
      <c r="AE2706" s="37"/>
      <c r="AF2706" s="38"/>
      <c r="AG2706" s="37"/>
      <c r="AH2706" s="38"/>
      <c r="AI2706" s="36"/>
      <c r="AJ2706" s="5"/>
      <c r="AK2706" s="5"/>
      <c r="AL2706" s="6">
        <f>IFERROR('Formato Productividad'!$Y2706+'Formato Productividad'!$AA2706+'Formato Productividad'!$AC2706,0)+'Formato Productividad'!$AE2706</f>
        <v>0</v>
      </c>
      <c r="AM2706" s="6">
        <f>IFERROR((('Formato Productividad'!$T2706+'Formato Productividad'!$V2706+'Formato Productividad'!$U2706)/'Formato Productividad'!$Q2706),0)+'Formato Productividad'!$AL2706</f>
        <v>0</v>
      </c>
      <c r="AN2706" s="7">
        <f>IFERROR(('Formato Productividad'!$AM2706/'Formato Productividad'!$N2706)*('Formato Productividad'!$N2706/'Formato Productividad'!$P2706),0)</f>
        <v>0</v>
      </c>
      <c r="AO2706" s="7">
        <f>IFERROR(('Formato Productividad'!$AG2706/'Formato Productividad'!$O2706)*('Formato Productividad'!$O2706/'Formato Productividad'!$P2706),0)</f>
        <v>0</v>
      </c>
      <c r="AP2706" s="7">
        <f>'Formato Productividad'!$AN2706+'Formato Productividad'!$AO2706</f>
        <v>0</v>
      </c>
      <c r="AQ2706" s="5"/>
      <c r="AR2706" s="7">
        <f>IFERROR('Formato Productividad'!$AM2706/'Formato Productividad'!$N2706,0)</f>
        <v>0</v>
      </c>
      <c r="AS2706" s="7">
        <f>IFERROR('Formato Productividad'!$AG2706/'Formato Productividad'!$O2706,0)</f>
        <v>0</v>
      </c>
      <c r="AT2706" s="71">
        <f>IFERROR('Formato Productividad'!$AI2706/'Formato Productividad'!$M2706,0)</f>
        <v>0</v>
      </c>
      <c r="AU2706" s="74"/>
    </row>
    <row r="2707" spans="1:47" s="33" customFormat="1" ht="25.5" customHeight="1" x14ac:dyDescent="0.25">
      <c r="A2707" s="39">
        <v>2706</v>
      </c>
      <c r="B2707" s="5"/>
      <c r="C2707" s="5"/>
      <c r="D2707" s="5"/>
      <c r="E2707" s="6" t="str">
        <f>IFERROR(VLOOKUP(D2707,'Formato validacion'!$E$2:$F$131,2,0),"Escoja un ESM")</f>
        <v>Escoja un ESM</v>
      </c>
      <c r="F2707" s="31"/>
      <c r="G2707" s="5"/>
      <c r="H2707" s="5"/>
      <c r="I2707" s="5"/>
      <c r="J2707" s="5"/>
      <c r="K2707" s="5"/>
      <c r="L2707" s="6" t="str">
        <f>IFERROR(VLOOKUP(K2707,Tabla4[[ESPECIALIDADES]:[ÁREA DE LA ESPECIALIDAD]],2,0),"Escoja una especialidad")</f>
        <v>Escoja una especialidad</v>
      </c>
      <c r="M2707" s="5"/>
      <c r="N2707" s="5"/>
      <c r="O2707" s="5"/>
      <c r="P2707" s="6">
        <f>'Formato Productividad'!$M2707-'Formato Productividad'!$AI2707</f>
        <v>0</v>
      </c>
      <c r="Q2707" s="6" t="str">
        <f>IFERROR(VLOOKUP('Formato Productividad'!$K2707,Tabla4[],3,0),"Escoja una especialidad")</f>
        <v>Escoja una especialidad</v>
      </c>
      <c r="R2707" s="6" t="str">
        <f t="shared" si="168"/>
        <v>No aplica</v>
      </c>
      <c r="S2707" s="5"/>
      <c r="T2707" s="5"/>
      <c r="U2707" s="5"/>
      <c r="V2707" s="6">
        <f t="shared" si="169"/>
        <v>0</v>
      </c>
      <c r="W2707" s="6" t="str">
        <f t="shared" si="170"/>
        <v>No aplica</v>
      </c>
      <c r="X2707" s="35" t="str">
        <f t="shared" si="171"/>
        <v>No aplica</v>
      </c>
      <c r="Y2707" s="37"/>
      <c r="Z2707" s="38"/>
      <c r="AA2707" s="36"/>
      <c r="AB2707" s="38"/>
      <c r="AC2707" s="37"/>
      <c r="AD2707" s="38"/>
      <c r="AE2707" s="37"/>
      <c r="AF2707" s="38"/>
      <c r="AG2707" s="37"/>
      <c r="AH2707" s="38"/>
      <c r="AI2707" s="36"/>
      <c r="AJ2707" s="5"/>
      <c r="AK2707" s="5"/>
      <c r="AL2707" s="6">
        <f>IFERROR('Formato Productividad'!$Y2707+'Formato Productividad'!$AA2707+'Formato Productividad'!$AC2707,0)+'Formato Productividad'!$AE2707</f>
        <v>0</v>
      </c>
      <c r="AM2707" s="6">
        <f>IFERROR((('Formato Productividad'!$T2707+'Formato Productividad'!$V2707+'Formato Productividad'!$U2707)/'Formato Productividad'!$Q2707),0)+'Formato Productividad'!$AL2707</f>
        <v>0</v>
      </c>
      <c r="AN2707" s="7">
        <f>IFERROR(('Formato Productividad'!$AM2707/'Formato Productividad'!$N2707)*('Formato Productividad'!$N2707/'Formato Productividad'!$P2707),0)</f>
        <v>0</v>
      </c>
      <c r="AO2707" s="7">
        <f>IFERROR(('Formato Productividad'!$AG2707/'Formato Productividad'!$O2707)*('Formato Productividad'!$O2707/'Formato Productividad'!$P2707),0)</f>
        <v>0</v>
      </c>
      <c r="AP2707" s="7">
        <f>'Formato Productividad'!$AN2707+'Formato Productividad'!$AO2707</f>
        <v>0</v>
      </c>
      <c r="AQ2707" s="5"/>
      <c r="AR2707" s="7">
        <f>IFERROR('Formato Productividad'!$AM2707/'Formato Productividad'!$N2707,0)</f>
        <v>0</v>
      </c>
      <c r="AS2707" s="7">
        <f>IFERROR('Formato Productividad'!$AG2707/'Formato Productividad'!$O2707,0)</f>
        <v>0</v>
      </c>
      <c r="AT2707" s="71">
        <f>IFERROR('Formato Productividad'!$AI2707/'Formato Productividad'!$M2707,0)</f>
        <v>0</v>
      </c>
      <c r="AU2707" s="74"/>
    </row>
    <row r="2708" spans="1:47" s="33" customFormat="1" ht="25.5" customHeight="1" x14ac:dyDescent="0.25">
      <c r="A2708" s="39">
        <v>2707</v>
      </c>
      <c r="B2708" s="5"/>
      <c r="C2708" s="5"/>
      <c r="D2708" s="5"/>
      <c r="E2708" s="6" t="str">
        <f>IFERROR(VLOOKUP(D2708,'Formato validacion'!$E$2:$F$131,2,0),"Escoja un ESM")</f>
        <v>Escoja un ESM</v>
      </c>
      <c r="F2708" s="31"/>
      <c r="G2708" s="5"/>
      <c r="H2708" s="5"/>
      <c r="I2708" s="5"/>
      <c r="J2708" s="5"/>
      <c r="K2708" s="5"/>
      <c r="L2708" s="6" t="str">
        <f>IFERROR(VLOOKUP(K2708,Tabla4[[ESPECIALIDADES]:[ÁREA DE LA ESPECIALIDAD]],2,0),"Escoja una especialidad")</f>
        <v>Escoja una especialidad</v>
      </c>
      <c r="M2708" s="5"/>
      <c r="N2708" s="5"/>
      <c r="O2708" s="5"/>
      <c r="P2708" s="6">
        <f>'Formato Productividad'!$M2708-'Formato Productividad'!$AI2708</f>
        <v>0</v>
      </c>
      <c r="Q2708" s="6" t="str">
        <f>IFERROR(VLOOKUP('Formato Productividad'!$K2708,Tabla4[],3,0),"Escoja una especialidad")</f>
        <v>Escoja una especialidad</v>
      </c>
      <c r="R2708" s="6" t="str">
        <f t="shared" si="168"/>
        <v>No aplica</v>
      </c>
      <c r="S2708" s="5"/>
      <c r="T2708" s="5"/>
      <c r="U2708" s="5"/>
      <c r="V2708" s="6">
        <f t="shared" si="169"/>
        <v>0</v>
      </c>
      <c r="W2708" s="6" t="str">
        <f t="shared" si="170"/>
        <v>No aplica</v>
      </c>
      <c r="X2708" s="35" t="str">
        <f t="shared" si="171"/>
        <v>No aplica</v>
      </c>
      <c r="Y2708" s="37"/>
      <c r="Z2708" s="38"/>
      <c r="AA2708" s="36"/>
      <c r="AB2708" s="38"/>
      <c r="AC2708" s="37"/>
      <c r="AD2708" s="38"/>
      <c r="AE2708" s="37"/>
      <c r="AF2708" s="38"/>
      <c r="AG2708" s="37"/>
      <c r="AH2708" s="38"/>
      <c r="AI2708" s="36"/>
      <c r="AJ2708" s="5"/>
      <c r="AK2708" s="5"/>
      <c r="AL2708" s="6">
        <f>IFERROR('Formato Productividad'!$Y2708+'Formato Productividad'!$AA2708+'Formato Productividad'!$AC2708,0)+'Formato Productividad'!$AE2708</f>
        <v>0</v>
      </c>
      <c r="AM2708" s="6">
        <f>IFERROR((('Formato Productividad'!$T2708+'Formato Productividad'!$V2708+'Formato Productividad'!$U2708)/'Formato Productividad'!$Q2708),0)+'Formato Productividad'!$AL2708</f>
        <v>0</v>
      </c>
      <c r="AN2708" s="7">
        <f>IFERROR(('Formato Productividad'!$AM2708/'Formato Productividad'!$N2708)*('Formato Productividad'!$N2708/'Formato Productividad'!$P2708),0)</f>
        <v>0</v>
      </c>
      <c r="AO2708" s="7">
        <f>IFERROR(('Formato Productividad'!$AG2708/'Formato Productividad'!$O2708)*('Formato Productividad'!$O2708/'Formato Productividad'!$P2708),0)</f>
        <v>0</v>
      </c>
      <c r="AP2708" s="7">
        <f>'Formato Productividad'!$AN2708+'Formato Productividad'!$AO2708</f>
        <v>0</v>
      </c>
      <c r="AQ2708" s="5"/>
      <c r="AR2708" s="7">
        <f>IFERROR('Formato Productividad'!$AM2708/'Formato Productividad'!$N2708,0)</f>
        <v>0</v>
      </c>
      <c r="AS2708" s="7">
        <f>IFERROR('Formato Productividad'!$AG2708/'Formato Productividad'!$O2708,0)</f>
        <v>0</v>
      </c>
      <c r="AT2708" s="71">
        <f>IFERROR('Formato Productividad'!$AI2708/'Formato Productividad'!$M2708,0)</f>
        <v>0</v>
      </c>
      <c r="AU2708" s="74"/>
    </row>
    <row r="2709" spans="1:47" s="33" customFormat="1" ht="25.5" customHeight="1" x14ac:dyDescent="0.25">
      <c r="A2709" s="39">
        <v>2708</v>
      </c>
      <c r="B2709" s="5"/>
      <c r="C2709" s="5"/>
      <c r="D2709" s="5"/>
      <c r="E2709" s="6" t="str">
        <f>IFERROR(VLOOKUP(D2709,'Formato validacion'!$E$2:$F$131,2,0),"Escoja un ESM")</f>
        <v>Escoja un ESM</v>
      </c>
      <c r="F2709" s="31"/>
      <c r="G2709" s="5"/>
      <c r="H2709" s="5"/>
      <c r="I2709" s="5"/>
      <c r="J2709" s="5"/>
      <c r="K2709" s="5"/>
      <c r="L2709" s="6" t="str">
        <f>IFERROR(VLOOKUP(K2709,Tabla4[[ESPECIALIDADES]:[ÁREA DE LA ESPECIALIDAD]],2,0),"Escoja una especialidad")</f>
        <v>Escoja una especialidad</v>
      </c>
      <c r="M2709" s="5"/>
      <c r="N2709" s="5"/>
      <c r="O2709" s="5"/>
      <c r="P2709" s="6">
        <f>'Formato Productividad'!$M2709-'Formato Productividad'!$AI2709</f>
        <v>0</v>
      </c>
      <c r="Q2709" s="6" t="str">
        <f>IFERROR(VLOOKUP('Formato Productividad'!$K2709,Tabla4[],3,0),"Escoja una especialidad")</f>
        <v>Escoja una especialidad</v>
      </c>
      <c r="R2709" s="6" t="str">
        <f t="shared" si="168"/>
        <v>No aplica</v>
      </c>
      <c r="S2709" s="5"/>
      <c r="T2709" s="5"/>
      <c r="U2709" s="5"/>
      <c r="V2709" s="6">
        <f t="shared" si="169"/>
        <v>0</v>
      </c>
      <c r="W2709" s="6" t="str">
        <f t="shared" si="170"/>
        <v>No aplica</v>
      </c>
      <c r="X2709" s="35" t="str">
        <f t="shared" si="171"/>
        <v>No aplica</v>
      </c>
      <c r="Y2709" s="37"/>
      <c r="Z2709" s="38"/>
      <c r="AA2709" s="36"/>
      <c r="AB2709" s="38"/>
      <c r="AC2709" s="37"/>
      <c r="AD2709" s="38"/>
      <c r="AE2709" s="37"/>
      <c r="AF2709" s="38"/>
      <c r="AG2709" s="37"/>
      <c r="AH2709" s="38"/>
      <c r="AI2709" s="36"/>
      <c r="AJ2709" s="5"/>
      <c r="AK2709" s="5"/>
      <c r="AL2709" s="6">
        <f>IFERROR('Formato Productividad'!$Y2709+'Formato Productividad'!$AA2709+'Formato Productividad'!$AC2709,0)+'Formato Productividad'!$AE2709</f>
        <v>0</v>
      </c>
      <c r="AM2709" s="6">
        <f>IFERROR((('Formato Productividad'!$T2709+'Formato Productividad'!$V2709+'Formato Productividad'!$U2709)/'Formato Productividad'!$Q2709),0)+'Formato Productividad'!$AL2709</f>
        <v>0</v>
      </c>
      <c r="AN2709" s="7">
        <f>IFERROR(('Formato Productividad'!$AM2709/'Formato Productividad'!$N2709)*('Formato Productividad'!$N2709/'Formato Productividad'!$P2709),0)</f>
        <v>0</v>
      </c>
      <c r="AO2709" s="7">
        <f>IFERROR(('Formato Productividad'!$AG2709/'Formato Productividad'!$O2709)*('Formato Productividad'!$O2709/'Formato Productividad'!$P2709),0)</f>
        <v>0</v>
      </c>
      <c r="AP2709" s="7">
        <f>'Formato Productividad'!$AN2709+'Formato Productividad'!$AO2709</f>
        <v>0</v>
      </c>
      <c r="AQ2709" s="5"/>
      <c r="AR2709" s="7">
        <f>IFERROR('Formato Productividad'!$AM2709/'Formato Productividad'!$N2709,0)</f>
        <v>0</v>
      </c>
      <c r="AS2709" s="7">
        <f>IFERROR('Formato Productividad'!$AG2709/'Formato Productividad'!$O2709,0)</f>
        <v>0</v>
      </c>
      <c r="AT2709" s="71">
        <f>IFERROR('Formato Productividad'!$AI2709/'Formato Productividad'!$M2709,0)</f>
        <v>0</v>
      </c>
      <c r="AU2709" s="74"/>
    </row>
    <row r="2710" spans="1:47" s="33" customFormat="1" ht="25.5" customHeight="1" x14ac:dyDescent="0.25">
      <c r="A2710" s="39">
        <v>2709</v>
      </c>
      <c r="B2710" s="5"/>
      <c r="C2710" s="5"/>
      <c r="D2710" s="5"/>
      <c r="E2710" s="6" t="str">
        <f>IFERROR(VLOOKUP(D2710,'Formato validacion'!$E$2:$F$131,2,0),"Escoja un ESM")</f>
        <v>Escoja un ESM</v>
      </c>
      <c r="F2710" s="31"/>
      <c r="G2710" s="5"/>
      <c r="H2710" s="5"/>
      <c r="I2710" s="5"/>
      <c r="J2710" s="5"/>
      <c r="K2710" s="5"/>
      <c r="L2710" s="6" t="str">
        <f>IFERROR(VLOOKUP(K2710,Tabla4[[ESPECIALIDADES]:[ÁREA DE LA ESPECIALIDAD]],2,0),"Escoja una especialidad")</f>
        <v>Escoja una especialidad</v>
      </c>
      <c r="M2710" s="5"/>
      <c r="N2710" s="5"/>
      <c r="O2710" s="5"/>
      <c r="P2710" s="6">
        <f>'Formato Productividad'!$M2710-'Formato Productividad'!$AI2710</f>
        <v>0</v>
      </c>
      <c r="Q2710" s="6" t="str">
        <f>IFERROR(VLOOKUP('Formato Productividad'!$K2710,Tabla4[],3,0),"Escoja una especialidad")</f>
        <v>Escoja una especialidad</v>
      </c>
      <c r="R2710" s="6" t="str">
        <f t="shared" si="168"/>
        <v>No aplica</v>
      </c>
      <c r="S2710" s="5"/>
      <c r="T2710" s="5"/>
      <c r="U2710" s="5"/>
      <c r="V2710" s="6">
        <f t="shared" si="169"/>
        <v>0</v>
      </c>
      <c r="W2710" s="6" t="str">
        <f t="shared" si="170"/>
        <v>No aplica</v>
      </c>
      <c r="X2710" s="35" t="str">
        <f t="shared" si="171"/>
        <v>No aplica</v>
      </c>
      <c r="Y2710" s="37"/>
      <c r="Z2710" s="38"/>
      <c r="AA2710" s="36"/>
      <c r="AB2710" s="38"/>
      <c r="AC2710" s="37"/>
      <c r="AD2710" s="38"/>
      <c r="AE2710" s="37"/>
      <c r="AF2710" s="38"/>
      <c r="AG2710" s="37"/>
      <c r="AH2710" s="38"/>
      <c r="AI2710" s="36"/>
      <c r="AJ2710" s="5"/>
      <c r="AK2710" s="5"/>
      <c r="AL2710" s="6">
        <f>IFERROR('Formato Productividad'!$Y2710+'Formato Productividad'!$AA2710+'Formato Productividad'!$AC2710,0)+'Formato Productividad'!$AE2710</f>
        <v>0</v>
      </c>
      <c r="AM2710" s="6">
        <f>IFERROR((('Formato Productividad'!$T2710+'Formato Productividad'!$V2710+'Formato Productividad'!$U2710)/'Formato Productividad'!$Q2710),0)+'Formato Productividad'!$AL2710</f>
        <v>0</v>
      </c>
      <c r="AN2710" s="7">
        <f>IFERROR(('Formato Productividad'!$AM2710/'Formato Productividad'!$N2710)*('Formato Productividad'!$N2710/'Formato Productividad'!$P2710),0)</f>
        <v>0</v>
      </c>
      <c r="AO2710" s="7">
        <f>IFERROR(('Formato Productividad'!$AG2710/'Formato Productividad'!$O2710)*('Formato Productividad'!$O2710/'Formato Productividad'!$P2710),0)</f>
        <v>0</v>
      </c>
      <c r="AP2710" s="7">
        <f>'Formato Productividad'!$AN2710+'Formato Productividad'!$AO2710</f>
        <v>0</v>
      </c>
      <c r="AQ2710" s="5"/>
      <c r="AR2710" s="7">
        <f>IFERROR('Formato Productividad'!$AM2710/'Formato Productividad'!$N2710,0)</f>
        <v>0</v>
      </c>
      <c r="AS2710" s="7">
        <f>IFERROR('Formato Productividad'!$AG2710/'Formato Productividad'!$O2710,0)</f>
        <v>0</v>
      </c>
      <c r="AT2710" s="71">
        <f>IFERROR('Formato Productividad'!$AI2710/'Formato Productividad'!$M2710,0)</f>
        <v>0</v>
      </c>
      <c r="AU2710" s="74"/>
    </row>
    <row r="2711" spans="1:47" s="33" customFormat="1" ht="25.5" customHeight="1" x14ac:dyDescent="0.25">
      <c r="A2711" s="39">
        <v>2710</v>
      </c>
      <c r="B2711" s="5"/>
      <c r="C2711" s="5"/>
      <c r="D2711" s="5"/>
      <c r="E2711" s="6" t="str">
        <f>IFERROR(VLOOKUP(D2711,'Formato validacion'!$E$2:$F$131,2,0),"Escoja un ESM")</f>
        <v>Escoja un ESM</v>
      </c>
      <c r="F2711" s="31"/>
      <c r="G2711" s="5"/>
      <c r="H2711" s="5"/>
      <c r="I2711" s="5"/>
      <c r="J2711" s="5"/>
      <c r="K2711" s="5"/>
      <c r="L2711" s="6" t="str">
        <f>IFERROR(VLOOKUP(K2711,Tabla4[[ESPECIALIDADES]:[ÁREA DE LA ESPECIALIDAD]],2,0),"Escoja una especialidad")</f>
        <v>Escoja una especialidad</v>
      </c>
      <c r="M2711" s="5"/>
      <c r="N2711" s="5"/>
      <c r="O2711" s="5"/>
      <c r="P2711" s="6">
        <f>'Formato Productividad'!$M2711-'Formato Productividad'!$AI2711</f>
        <v>0</v>
      </c>
      <c r="Q2711" s="6" t="str">
        <f>IFERROR(VLOOKUP('Formato Productividad'!$K2711,Tabla4[],3,0),"Escoja una especialidad")</f>
        <v>Escoja una especialidad</v>
      </c>
      <c r="R2711" s="6" t="str">
        <f t="shared" si="168"/>
        <v>No aplica</v>
      </c>
      <c r="S2711" s="5"/>
      <c r="T2711" s="5"/>
      <c r="U2711" s="5"/>
      <c r="V2711" s="6">
        <f t="shared" si="169"/>
        <v>0</v>
      </c>
      <c r="W2711" s="6" t="str">
        <f t="shared" si="170"/>
        <v>No aplica</v>
      </c>
      <c r="X2711" s="35" t="str">
        <f t="shared" si="171"/>
        <v>No aplica</v>
      </c>
      <c r="Y2711" s="37"/>
      <c r="Z2711" s="38"/>
      <c r="AA2711" s="36"/>
      <c r="AB2711" s="38"/>
      <c r="AC2711" s="37"/>
      <c r="AD2711" s="38"/>
      <c r="AE2711" s="37"/>
      <c r="AF2711" s="38"/>
      <c r="AG2711" s="37"/>
      <c r="AH2711" s="38"/>
      <c r="AI2711" s="36"/>
      <c r="AJ2711" s="5"/>
      <c r="AK2711" s="5"/>
      <c r="AL2711" s="6">
        <f>IFERROR('Formato Productividad'!$Y2711+'Formato Productividad'!$AA2711+'Formato Productividad'!$AC2711,0)+'Formato Productividad'!$AE2711</f>
        <v>0</v>
      </c>
      <c r="AM2711" s="6">
        <f>IFERROR((('Formato Productividad'!$T2711+'Formato Productividad'!$V2711+'Formato Productividad'!$U2711)/'Formato Productividad'!$Q2711),0)+'Formato Productividad'!$AL2711</f>
        <v>0</v>
      </c>
      <c r="AN2711" s="7">
        <f>IFERROR(('Formato Productividad'!$AM2711/'Formato Productividad'!$N2711)*('Formato Productividad'!$N2711/'Formato Productividad'!$P2711),0)</f>
        <v>0</v>
      </c>
      <c r="AO2711" s="7">
        <f>IFERROR(('Formato Productividad'!$AG2711/'Formato Productividad'!$O2711)*('Formato Productividad'!$O2711/'Formato Productividad'!$P2711),0)</f>
        <v>0</v>
      </c>
      <c r="AP2711" s="7">
        <f>'Formato Productividad'!$AN2711+'Formato Productividad'!$AO2711</f>
        <v>0</v>
      </c>
      <c r="AQ2711" s="5"/>
      <c r="AR2711" s="7">
        <f>IFERROR('Formato Productividad'!$AM2711/'Formato Productividad'!$N2711,0)</f>
        <v>0</v>
      </c>
      <c r="AS2711" s="7">
        <f>IFERROR('Formato Productividad'!$AG2711/'Formato Productividad'!$O2711,0)</f>
        <v>0</v>
      </c>
      <c r="AT2711" s="71">
        <f>IFERROR('Formato Productividad'!$AI2711/'Formato Productividad'!$M2711,0)</f>
        <v>0</v>
      </c>
      <c r="AU2711" s="74"/>
    </row>
    <row r="2712" spans="1:47" s="33" customFormat="1" ht="25.5" customHeight="1" x14ac:dyDescent="0.25">
      <c r="A2712" s="39">
        <v>2711</v>
      </c>
      <c r="B2712" s="5"/>
      <c r="C2712" s="5"/>
      <c r="D2712" s="5"/>
      <c r="E2712" s="6" t="str">
        <f>IFERROR(VLOOKUP(D2712,'Formato validacion'!$E$2:$F$131,2,0),"Escoja un ESM")</f>
        <v>Escoja un ESM</v>
      </c>
      <c r="F2712" s="31"/>
      <c r="G2712" s="5"/>
      <c r="H2712" s="5"/>
      <c r="I2712" s="5"/>
      <c r="J2712" s="5"/>
      <c r="K2712" s="5"/>
      <c r="L2712" s="6" t="str">
        <f>IFERROR(VLOOKUP(K2712,Tabla4[[ESPECIALIDADES]:[ÁREA DE LA ESPECIALIDAD]],2,0),"Escoja una especialidad")</f>
        <v>Escoja una especialidad</v>
      </c>
      <c r="M2712" s="5"/>
      <c r="N2712" s="5"/>
      <c r="O2712" s="5"/>
      <c r="P2712" s="6">
        <f>'Formato Productividad'!$M2712-'Formato Productividad'!$AI2712</f>
        <v>0</v>
      </c>
      <c r="Q2712" s="6" t="str">
        <f>IFERROR(VLOOKUP('Formato Productividad'!$K2712,Tabla4[],3,0),"Escoja una especialidad")</f>
        <v>Escoja una especialidad</v>
      </c>
      <c r="R2712" s="6" t="str">
        <f t="shared" si="168"/>
        <v>No aplica</v>
      </c>
      <c r="S2712" s="5"/>
      <c r="T2712" s="5"/>
      <c r="U2712" s="5"/>
      <c r="V2712" s="6">
        <f t="shared" si="169"/>
        <v>0</v>
      </c>
      <c r="W2712" s="6" t="str">
        <f t="shared" si="170"/>
        <v>No aplica</v>
      </c>
      <c r="X2712" s="35" t="str">
        <f t="shared" si="171"/>
        <v>No aplica</v>
      </c>
      <c r="Y2712" s="37"/>
      <c r="Z2712" s="38"/>
      <c r="AA2712" s="36"/>
      <c r="AB2712" s="38"/>
      <c r="AC2712" s="37"/>
      <c r="AD2712" s="38"/>
      <c r="AE2712" s="37"/>
      <c r="AF2712" s="38"/>
      <c r="AG2712" s="37"/>
      <c r="AH2712" s="38"/>
      <c r="AI2712" s="36"/>
      <c r="AJ2712" s="5"/>
      <c r="AK2712" s="5"/>
      <c r="AL2712" s="6">
        <f>IFERROR('Formato Productividad'!$Y2712+'Formato Productividad'!$AA2712+'Formato Productividad'!$AC2712,0)+'Formato Productividad'!$AE2712</f>
        <v>0</v>
      </c>
      <c r="AM2712" s="6">
        <f>IFERROR((('Formato Productividad'!$T2712+'Formato Productividad'!$V2712+'Formato Productividad'!$U2712)/'Formato Productividad'!$Q2712),0)+'Formato Productividad'!$AL2712</f>
        <v>0</v>
      </c>
      <c r="AN2712" s="7">
        <f>IFERROR(('Formato Productividad'!$AM2712/'Formato Productividad'!$N2712)*('Formato Productividad'!$N2712/'Formato Productividad'!$P2712),0)</f>
        <v>0</v>
      </c>
      <c r="AO2712" s="7">
        <f>IFERROR(('Formato Productividad'!$AG2712/'Formato Productividad'!$O2712)*('Formato Productividad'!$O2712/'Formato Productividad'!$P2712),0)</f>
        <v>0</v>
      </c>
      <c r="AP2712" s="7">
        <f>'Formato Productividad'!$AN2712+'Formato Productividad'!$AO2712</f>
        <v>0</v>
      </c>
      <c r="AQ2712" s="5"/>
      <c r="AR2712" s="7">
        <f>IFERROR('Formato Productividad'!$AM2712/'Formato Productividad'!$N2712,0)</f>
        <v>0</v>
      </c>
      <c r="AS2712" s="7">
        <f>IFERROR('Formato Productividad'!$AG2712/'Formato Productividad'!$O2712,0)</f>
        <v>0</v>
      </c>
      <c r="AT2712" s="71">
        <f>IFERROR('Formato Productividad'!$AI2712/'Formato Productividad'!$M2712,0)</f>
        <v>0</v>
      </c>
      <c r="AU2712" s="74"/>
    </row>
    <row r="2713" spans="1:47" s="33" customFormat="1" ht="25.5" customHeight="1" x14ac:dyDescent="0.25">
      <c r="A2713" s="39">
        <v>2712</v>
      </c>
      <c r="B2713" s="5"/>
      <c r="C2713" s="5"/>
      <c r="D2713" s="5"/>
      <c r="E2713" s="6" t="str">
        <f>IFERROR(VLOOKUP(D2713,'Formato validacion'!$E$2:$F$131,2,0),"Escoja un ESM")</f>
        <v>Escoja un ESM</v>
      </c>
      <c r="F2713" s="31"/>
      <c r="G2713" s="5"/>
      <c r="H2713" s="5"/>
      <c r="I2713" s="5"/>
      <c r="J2713" s="5"/>
      <c r="K2713" s="5"/>
      <c r="L2713" s="6" t="str">
        <f>IFERROR(VLOOKUP(K2713,Tabla4[[ESPECIALIDADES]:[ÁREA DE LA ESPECIALIDAD]],2,0),"Escoja una especialidad")</f>
        <v>Escoja una especialidad</v>
      </c>
      <c r="M2713" s="5"/>
      <c r="N2713" s="5"/>
      <c r="O2713" s="5"/>
      <c r="P2713" s="6">
        <f>'Formato Productividad'!$M2713-'Formato Productividad'!$AI2713</f>
        <v>0</v>
      </c>
      <c r="Q2713" s="6" t="str">
        <f>IFERROR(VLOOKUP('Formato Productividad'!$K2713,Tabla4[],3,0),"Escoja una especialidad")</f>
        <v>Escoja una especialidad</v>
      </c>
      <c r="R2713" s="6" t="str">
        <f t="shared" si="168"/>
        <v>No aplica</v>
      </c>
      <c r="S2713" s="5"/>
      <c r="T2713" s="5"/>
      <c r="U2713" s="5"/>
      <c r="V2713" s="6">
        <f t="shared" si="169"/>
        <v>0</v>
      </c>
      <c r="W2713" s="6" t="str">
        <f t="shared" si="170"/>
        <v>No aplica</v>
      </c>
      <c r="X2713" s="35" t="str">
        <f t="shared" si="171"/>
        <v>No aplica</v>
      </c>
      <c r="Y2713" s="37"/>
      <c r="Z2713" s="38"/>
      <c r="AA2713" s="36"/>
      <c r="AB2713" s="38"/>
      <c r="AC2713" s="37"/>
      <c r="AD2713" s="38"/>
      <c r="AE2713" s="37"/>
      <c r="AF2713" s="38"/>
      <c r="AG2713" s="37"/>
      <c r="AH2713" s="38"/>
      <c r="AI2713" s="36"/>
      <c r="AJ2713" s="5"/>
      <c r="AK2713" s="5"/>
      <c r="AL2713" s="6">
        <f>IFERROR('Formato Productividad'!$Y2713+'Formato Productividad'!$AA2713+'Formato Productividad'!$AC2713,0)+'Formato Productividad'!$AE2713</f>
        <v>0</v>
      </c>
      <c r="AM2713" s="6">
        <f>IFERROR((('Formato Productividad'!$T2713+'Formato Productividad'!$V2713+'Formato Productividad'!$U2713)/'Formato Productividad'!$Q2713),0)+'Formato Productividad'!$AL2713</f>
        <v>0</v>
      </c>
      <c r="AN2713" s="7">
        <f>IFERROR(('Formato Productividad'!$AM2713/'Formato Productividad'!$N2713)*('Formato Productividad'!$N2713/'Formato Productividad'!$P2713),0)</f>
        <v>0</v>
      </c>
      <c r="AO2713" s="7">
        <f>IFERROR(('Formato Productividad'!$AG2713/'Formato Productividad'!$O2713)*('Formato Productividad'!$O2713/'Formato Productividad'!$P2713),0)</f>
        <v>0</v>
      </c>
      <c r="AP2713" s="7">
        <f>'Formato Productividad'!$AN2713+'Formato Productividad'!$AO2713</f>
        <v>0</v>
      </c>
      <c r="AQ2713" s="5"/>
      <c r="AR2713" s="7">
        <f>IFERROR('Formato Productividad'!$AM2713/'Formato Productividad'!$N2713,0)</f>
        <v>0</v>
      </c>
      <c r="AS2713" s="7">
        <f>IFERROR('Formato Productividad'!$AG2713/'Formato Productividad'!$O2713,0)</f>
        <v>0</v>
      </c>
      <c r="AT2713" s="71">
        <f>IFERROR('Formato Productividad'!$AI2713/'Formato Productividad'!$M2713,0)</f>
        <v>0</v>
      </c>
      <c r="AU2713" s="74"/>
    </row>
    <row r="2714" spans="1:47" s="33" customFormat="1" ht="25.5" customHeight="1" x14ac:dyDescent="0.25">
      <c r="A2714" s="39">
        <v>2713</v>
      </c>
      <c r="B2714" s="5"/>
      <c r="C2714" s="5"/>
      <c r="D2714" s="5"/>
      <c r="E2714" s="6" t="str">
        <f>IFERROR(VLOOKUP(D2714,'Formato validacion'!$E$2:$F$131,2,0),"Escoja un ESM")</f>
        <v>Escoja un ESM</v>
      </c>
      <c r="F2714" s="31"/>
      <c r="G2714" s="5"/>
      <c r="H2714" s="5"/>
      <c r="I2714" s="5"/>
      <c r="J2714" s="5"/>
      <c r="K2714" s="5"/>
      <c r="L2714" s="6" t="str">
        <f>IFERROR(VLOOKUP(K2714,Tabla4[[ESPECIALIDADES]:[ÁREA DE LA ESPECIALIDAD]],2,0),"Escoja una especialidad")</f>
        <v>Escoja una especialidad</v>
      </c>
      <c r="M2714" s="5"/>
      <c r="N2714" s="5"/>
      <c r="O2714" s="5"/>
      <c r="P2714" s="6">
        <f>'Formato Productividad'!$M2714-'Formato Productividad'!$AI2714</f>
        <v>0</v>
      </c>
      <c r="Q2714" s="6" t="str">
        <f>IFERROR(VLOOKUP('Formato Productividad'!$K2714,Tabla4[],3,0),"Escoja una especialidad")</f>
        <v>Escoja una especialidad</v>
      </c>
      <c r="R2714" s="6" t="str">
        <f t="shared" si="168"/>
        <v>No aplica</v>
      </c>
      <c r="S2714" s="5"/>
      <c r="T2714" s="5"/>
      <c r="U2714" s="5"/>
      <c r="V2714" s="6">
        <f t="shared" si="169"/>
        <v>0</v>
      </c>
      <c r="W2714" s="6" t="str">
        <f t="shared" si="170"/>
        <v>No aplica</v>
      </c>
      <c r="X2714" s="35" t="str">
        <f t="shared" si="171"/>
        <v>No aplica</v>
      </c>
      <c r="Y2714" s="37"/>
      <c r="Z2714" s="38"/>
      <c r="AA2714" s="36"/>
      <c r="AB2714" s="38"/>
      <c r="AC2714" s="37"/>
      <c r="AD2714" s="38"/>
      <c r="AE2714" s="37"/>
      <c r="AF2714" s="38"/>
      <c r="AG2714" s="37"/>
      <c r="AH2714" s="38"/>
      <c r="AI2714" s="36"/>
      <c r="AJ2714" s="5"/>
      <c r="AK2714" s="5"/>
      <c r="AL2714" s="6">
        <f>IFERROR('Formato Productividad'!$Y2714+'Formato Productividad'!$AA2714+'Formato Productividad'!$AC2714,0)+'Formato Productividad'!$AE2714</f>
        <v>0</v>
      </c>
      <c r="AM2714" s="6">
        <f>IFERROR((('Formato Productividad'!$T2714+'Formato Productividad'!$V2714+'Formato Productividad'!$U2714)/'Formato Productividad'!$Q2714),0)+'Formato Productividad'!$AL2714</f>
        <v>0</v>
      </c>
      <c r="AN2714" s="7">
        <f>IFERROR(('Formato Productividad'!$AM2714/'Formato Productividad'!$N2714)*('Formato Productividad'!$N2714/'Formato Productividad'!$P2714),0)</f>
        <v>0</v>
      </c>
      <c r="AO2714" s="7">
        <f>IFERROR(('Formato Productividad'!$AG2714/'Formato Productividad'!$O2714)*('Formato Productividad'!$O2714/'Formato Productividad'!$P2714),0)</f>
        <v>0</v>
      </c>
      <c r="AP2714" s="7">
        <f>'Formato Productividad'!$AN2714+'Formato Productividad'!$AO2714</f>
        <v>0</v>
      </c>
      <c r="AQ2714" s="5"/>
      <c r="AR2714" s="7">
        <f>IFERROR('Formato Productividad'!$AM2714/'Formato Productividad'!$N2714,0)</f>
        <v>0</v>
      </c>
      <c r="AS2714" s="7">
        <f>IFERROR('Formato Productividad'!$AG2714/'Formato Productividad'!$O2714,0)</f>
        <v>0</v>
      </c>
      <c r="AT2714" s="71">
        <f>IFERROR('Formato Productividad'!$AI2714/'Formato Productividad'!$M2714,0)</f>
        <v>0</v>
      </c>
      <c r="AU2714" s="74"/>
    </row>
    <row r="2715" spans="1:47" s="33" customFormat="1" ht="25.5" customHeight="1" x14ac:dyDescent="0.25">
      <c r="A2715" s="39">
        <v>2714</v>
      </c>
      <c r="B2715" s="5"/>
      <c r="C2715" s="5"/>
      <c r="D2715" s="5"/>
      <c r="E2715" s="6" t="str">
        <f>IFERROR(VLOOKUP(D2715,'Formato validacion'!$E$2:$F$131,2,0),"Escoja un ESM")</f>
        <v>Escoja un ESM</v>
      </c>
      <c r="F2715" s="31"/>
      <c r="G2715" s="5"/>
      <c r="H2715" s="5"/>
      <c r="I2715" s="5"/>
      <c r="J2715" s="5"/>
      <c r="K2715" s="5"/>
      <c r="L2715" s="6" t="str">
        <f>IFERROR(VLOOKUP(K2715,Tabla4[[ESPECIALIDADES]:[ÁREA DE LA ESPECIALIDAD]],2,0),"Escoja una especialidad")</f>
        <v>Escoja una especialidad</v>
      </c>
      <c r="M2715" s="5"/>
      <c r="N2715" s="5"/>
      <c r="O2715" s="5"/>
      <c r="P2715" s="6">
        <f>'Formato Productividad'!$M2715-'Formato Productividad'!$AI2715</f>
        <v>0</v>
      </c>
      <c r="Q2715" s="6" t="str">
        <f>IFERROR(VLOOKUP('Formato Productividad'!$K2715,Tabla4[],3,0),"Escoja una especialidad")</f>
        <v>Escoja una especialidad</v>
      </c>
      <c r="R2715" s="6" t="str">
        <f t="shared" si="168"/>
        <v>No aplica</v>
      </c>
      <c r="S2715" s="5"/>
      <c r="T2715" s="5"/>
      <c r="U2715" s="5"/>
      <c r="V2715" s="6">
        <f t="shared" si="169"/>
        <v>0</v>
      </c>
      <c r="W2715" s="6" t="str">
        <f t="shared" si="170"/>
        <v>No aplica</v>
      </c>
      <c r="X2715" s="35" t="str">
        <f t="shared" si="171"/>
        <v>No aplica</v>
      </c>
      <c r="Y2715" s="37"/>
      <c r="Z2715" s="38"/>
      <c r="AA2715" s="36"/>
      <c r="AB2715" s="38"/>
      <c r="AC2715" s="37"/>
      <c r="AD2715" s="38"/>
      <c r="AE2715" s="37"/>
      <c r="AF2715" s="38"/>
      <c r="AG2715" s="37"/>
      <c r="AH2715" s="38"/>
      <c r="AI2715" s="36"/>
      <c r="AJ2715" s="5"/>
      <c r="AK2715" s="5"/>
      <c r="AL2715" s="6">
        <f>IFERROR('Formato Productividad'!$Y2715+'Formato Productividad'!$AA2715+'Formato Productividad'!$AC2715,0)+'Formato Productividad'!$AE2715</f>
        <v>0</v>
      </c>
      <c r="AM2715" s="6">
        <f>IFERROR((('Formato Productividad'!$T2715+'Formato Productividad'!$V2715+'Formato Productividad'!$U2715)/'Formato Productividad'!$Q2715),0)+'Formato Productividad'!$AL2715</f>
        <v>0</v>
      </c>
      <c r="AN2715" s="7">
        <f>IFERROR(('Formato Productividad'!$AM2715/'Formato Productividad'!$N2715)*('Formato Productividad'!$N2715/'Formato Productividad'!$P2715),0)</f>
        <v>0</v>
      </c>
      <c r="AO2715" s="7">
        <f>IFERROR(('Formato Productividad'!$AG2715/'Formato Productividad'!$O2715)*('Formato Productividad'!$O2715/'Formato Productividad'!$P2715),0)</f>
        <v>0</v>
      </c>
      <c r="AP2715" s="7">
        <f>'Formato Productividad'!$AN2715+'Formato Productividad'!$AO2715</f>
        <v>0</v>
      </c>
      <c r="AQ2715" s="5"/>
      <c r="AR2715" s="7">
        <f>IFERROR('Formato Productividad'!$AM2715/'Formato Productividad'!$N2715,0)</f>
        <v>0</v>
      </c>
      <c r="AS2715" s="7">
        <f>IFERROR('Formato Productividad'!$AG2715/'Formato Productividad'!$O2715,0)</f>
        <v>0</v>
      </c>
      <c r="AT2715" s="71">
        <f>IFERROR('Formato Productividad'!$AI2715/'Formato Productividad'!$M2715,0)</f>
        <v>0</v>
      </c>
      <c r="AU2715" s="74"/>
    </row>
    <row r="2716" spans="1:47" s="33" customFormat="1" ht="25.5" customHeight="1" x14ac:dyDescent="0.25">
      <c r="A2716" s="39">
        <v>2715</v>
      </c>
      <c r="B2716" s="5"/>
      <c r="C2716" s="5"/>
      <c r="D2716" s="5"/>
      <c r="E2716" s="6" t="str">
        <f>IFERROR(VLOOKUP(D2716,'Formato validacion'!$E$2:$F$131,2,0),"Escoja un ESM")</f>
        <v>Escoja un ESM</v>
      </c>
      <c r="F2716" s="31"/>
      <c r="G2716" s="5"/>
      <c r="H2716" s="5"/>
      <c r="I2716" s="5"/>
      <c r="J2716" s="5"/>
      <c r="K2716" s="5"/>
      <c r="L2716" s="6" t="str">
        <f>IFERROR(VLOOKUP(K2716,Tabla4[[ESPECIALIDADES]:[ÁREA DE LA ESPECIALIDAD]],2,0),"Escoja una especialidad")</f>
        <v>Escoja una especialidad</v>
      </c>
      <c r="M2716" s="5"/>
      <c r="N2716" s="5"/>
      <c r="O2716" s="5"/>
      <c r="P2716" s="6">
        <f>'Formato Productividad'!$M2716-'Formato Productividad'!$AI2716</f>
        <v>0</v>
      </c>
      <c r="Q2716" s="6" t="str">
        <f>IFERROR(VLOOKUP('Formato Productividad'!$K2716,Tabla4[],3,0),"Escoja una especialidad")</f>
        <v>Escoja una especialidad</v>
      </c>
      <c r="R2716" s="6" t="str">
        <f t="shared" si="168"/>
        <v>No aplica</v>
      </c>
      <c r="S2716" s="5"/>
      <c r="T2716" s="5"/>
      <c r="U2716" s="5"/>
      <c r="V2716" s="6">
        <f t="shared" si="169"/>
        <v>0</v>
      </c>
      <c r="W2716" s="6" t="str">
        <f t="shared" si="170"/>
        <v>No aplica</v>
      </c>
      <c r="X2716" s="35" t="str">
        <f t="shared" si="171"/>
        <v>No aplica</v>
      </c>
      <c r="Y2716" s="37"/>
      <c r="Z2716" s="38"/>
      <c r="AA2716" s="36"/>
      <c r="AB2716" s="38"/>
      <c r="AC2716" s="37"/>
      <c r="AD2716" s="38"/>
      <c r="AE2716" s="37"/>
      <c r="AF2716" s="38"/>
      <c r="AG2716" s="37"/>
      <c r="AH2716" s="38"/>
      <c r="AI2716" s="36"/>
      <c r="AJ2716" s="5"/>
      <c r="AK2716" s="5"/>
      <c r="AL2716" s="6">
        <f>IFERROR('Formato Productividad'!$Y2716+'Formato Productividad'!$AA2716+'Formato Productividad'!$AC2716,0)+'Formato Productividad'!$AE2716</f>
        <v>0</v>
      </c>
      <c r="AM2716" s="6">
        <f>IFERROR((('Formato Productividad'!$T2716+'Formato Productividad'!$V2716+'Formato Productividad'!$U2716)/'Formato Productividad'!$Q2716),0)+'Formato Productividad'!$AL2716</f>
        <v>0</v>
      </c>
      <c r="AN2716" s="7">
        <f>IFERROR(('Formato Productividad'!$AM2716/'Formato Productividad'!$N2716)*('Formato Productividad'!$N2716/'Formato Productividad'!$P2716),0)</f>
        <v>0</v>
      </c>
      <c r="AO2716" s="7">
        <f>IFERROR(('Formato Productividad'!$AG2716/'Formato Productividad'!$O2716)*('Formato Productividad'!$O2716/'Formato Productividad'!$P2716),0)</f>
        <v>0</v>
      </c>
      <c r="AP2716" s="7">
        <f>'Formato Productividad'!$AN2716+'Formato Productividad'!$AO2716</f>
        <v>0</v>
      </c>
      <c r="AQ2716" s="5"/>
      <c r="AR2716" s="7">
        <f>IFERROR('Formato Productividad'!$AM2716/'Formato Productividad'!$N2716,0)</f>
        <v>0</v>
      </c>
      <c r="AS2716" s="7">
        <f>IFERROR('Formato Productividad'!$AG2716/'Formato Productividad'!$O2716,0)</f>
        <v>0</v>
      </c>
      <c r="AT2716" s="71">
        <f>IFERROR('Formato Productividad'!$AI2716/'Formato Productividad'!$M2716,0)</f>
        <v>0</v>
      </c>
      <c r="AU2716" s="74"/>
    </row>
    <row r="2717" spans="1:47" s="33" customFormat="1" ht="25.5" customHeight="1" x14ac:dyDescent="0.25">
      <c r="A2717" s="39">
        <v>2716</v>
      </c>
      <c r="B2717" s="5"/>
      <c r="C2717" s="5"/>
      <c r="D2717" s="5"/>
      <c r="E2717" s="6" t="str">
        <f>IFERROR(VLOOKUP(D2717,'Formato validacion'!$E$2:$F$131,2,0),"Escoja un ESM")</f>
        <v>Escoja un ESM</v>
      </c>
      <c r="F2717" s="31"/>
      <c r="G2717" s="5"/>
      <c r="H2717" s="5"/>
      <c r="I2717" s="5"/>
      <c r="J2717" s="5"/>
      <c r="K2717" s="5"/>
      <c r="L2717" s="6" t="str">
        <f>IFERROR(VLOOKUP(K2717,Tabla4[[ESPECIALIDADES]:[ÁREA DE LA ESPECIALIDAD]],2,0),"Escoja una especialidad")</f>
        <v>Escoja una especialidad</v>
      </c>
      <c r="M2717" s="5"/>
      <c r="N2717" s="5"/>
      <c r="O2717" s="5"/>
      <c r="P2717" s="6">
        <f>'Formato Productividad'!$M2717-'Formato Productividad'!$AI2717</f>
        <v>0</v>
      </c>
      <c r="Q2717" s="6" t="str">
        <f>IFERROR(VLOOKUP('Formato Productividad'!$K2717,Tabla4[],3,0),"Escoja una especialidad")</f>
        <v>Escoja una especialidad</v>
      </c>
      <c r="R2717" s="6" t="str">
        <f t="shared" si="168"/>
        <v>No aplica</v>
      </c>
      <c r="S2717" s="5"/>
      <c r="T2717" s="5"/>
      <c r="U2717" s="5"/>
      <c r="V2717" s="6">
        <f t="shared" si="169"/>
        <v>0</v>
      </c>
      <c r="W2717" s="6" t="str">
        <f t="shared" si="170"/>
        <v>No aplica</v>
      </c>
      <c r="X2717" s="35" t="str">
        <f t="shared" si="171"/>
        <v>No aplica</v>
      </c>
      <c r="Y2717" s="37"/>
      <c r="Z2717" s="38"/>
      <c r="AA2717" s="36"/>
      <c r="AB2717" s="38"/>
      <c r="AC2717" s="37"/>
      <c r="AD2717" s="38"/>
      <c r="AE2717" s="37"/>
      <c r="AF2717" s="38"/>
      <c r="AG2717" s="37"/>
      <c r="AH2717" s="38"/>
      <c r="AI2717" s="36"/>
      <c r="AJ2717" s="5"/>
      <c r="AK2717" s="5"/>
      <c r="AL2717" s="6">
        <f>IFERROR('Formato Productividad'!$Y2717+'Formato Productividad'!$AA2717+'Formato Productividad'!$AC2717,0)+'Formato Productividad'!$AE2717</f>
        <v>0</v>
      </c>
      <c r="AM2717" s="6">
        <f>IFERROR((('Formato Productividad'!$T2717+'Formato Productividad'!$V2717+'Formato Productividad'!$U2717)/'Formato Productividad'!$Q2717),0)+'Formato Productividad'!$AL2717</f>
        <v>0</v>
      </c>
      <c r="AN2717" s="7">
        <f>IFERROR(('Formato Productividad'!$AM2717/'Formato Productividad'!$N2717)*('Formato Productividad'!$N2717/'Formato Productividad'!$P2717),0)</f>
        <v>0</v>
      </c>
      <c r="AO2717" s="7">
        <f>IFERROR(('Formato Productividad'!$AG2717/'Formato Productividad'!$O2717)*('Formato Productividad'!$O2717/'Formato Productividad'!$P2717),0)</f>
        <v>0</v>
      </c>
      <c r="AP2717" s="7">
        <f>'Formato Productividad'!$AN2717+'Formato Productividad'!$AO2717</f>
        <v>0</v>
      </c>
      <c r="AQ2717" s="5"/>
      <c r="AR2717" s="7">
        <f>IFERROR('Formato Productividad'!$AM2717/'Formato Productividad'!$N2717,0)</f>
        <v>0</v>
      </c>
      <c r="AS2717" s="7">
        <f>IFERROR('Formato Productividad'!$AG2717/'Formato Productividad'!$O2717,0)</f>
        <v>0</v>
      </c>
      <c r="AT2717" s="71">
        <f>IFERROR('Formato Productividad'!$AI2717/'Formato Productividad'!$M2717,0)</f>
        <v>0</v>
      </c>
      <c r="AU2717" s="74"/>
    </row>
    <row r="2718" spans="1:47" s="33" customFormat="1" ht="25.5" customHeight="1" x14ac:dyDescent="0.25">
      <c r="A2718" s="39">
        <v>2717</v>
      </c>
      <c r="B2718" s="5"/>
      <c r="C2718" s="5"/>
      <c r="D2718" s="5"/>
      <c r="E2718" s="6" t="str">
        <f>IFERROR(VLOOKUP(D2718,'Formato validacion'!$E$2:$F$131,2,0),"Escoja un ESM")</f>
        <v>Escoja un ESM</v>
      </c>
      <c r="F2718" s="31"/>
      <c r="G2718" s="5"/>
      <c r="H2718" s="5"/>
      <c r="I2718" s="5"/>
      <c r="J2718" s="5"/>
      <c r="K2718" s="5"/>
      <c r="L2718" s="6" t="str">
        <f>IFERROR(VLOOKUP(K2718,Tabla4[[ESPECIALIDADES]:[ÁREA DE LA ESPECIALIDAD]],2,0),"Escoja una especialidad")</f>
        <v>Escoja una especialidad</v>
      </c>
      <c r="M2718" s="5"/>
      <c r="N2718" s="5"/>
      <c r="O2718" s="5"/>
      <c r="P2718" s="6">
        <f>'Formato Productividad'!$M2718-'Formato Productividad'!$AI2718</f>
        <v>0</v>
      </c>
      <c r="Q2718" s="6" t="str">
        <f>IFERROR(VLOOKUP('Formato Productividad'!$K2718,Tabla4[],3,0),"Escoja una especialidad")</f>
        <v>Escoja una especialidad</v>
      </c>
      <c r="R2718" s="6" t="str">
        <f t="shared" si="168"/>
        <v>No aplica</v>
      </c>
      <c r="S2718" s="5"/>
      <c r="T2718" s="5"/>
      <c r="U2718" s="5"/>
      <c r="V2718" s="6">
        <f t="shared" si="169"/>
        <v>0</v>
      </c>
      <c r="W2718" s="6" t="str">
        <f t="shared" si="170"/>
        <v>No aplica</v>
      </c>
      <c r="X2718" s="35" t="str">
        <f t="shared" si="171"/>
        <v>No aplica</v>
      </c>
      <c r="Y2718" s="37"/>
      <c r="Z2718" s="38"/>
      <c r="AA2718" s="36"/>
      <c r="AB2718" s="38"/>
      <c r="AC2718" s="37"/>
      <c r="AD2718" s="38"/>
      <c r="AE2718" s="37"/>
      <c r="AF2718" s="38"/>
      <c r="AG2718" s="37"/>
      <c r="AH2718" s="38"/>
      <c r="AI2718" s="36"/>
      <c r="AJ2718" s="5"/>
      <c r="AK2718" s="5"/>
      <c r="AL2718" s="6">
        <f>IFERROR('Formato Productividad'!$Y2718+'Formato Productividad'!$AA2718+'Formato Productividad'!$AC2718,0)+'Formato Productividad'!$AE2718</f>
        <v>0</v>
      </c>
      <c r="AM2718" s="6">
        <f>IFERROR((('Formato Productividad'!$T2718+'Formato Productividad'!$V2718+'Formato Productividad'!$U2718)/'Formato Productividad'!$Q2718),0)+'Formato Productividad'!$AL2718</f>
        <v>0</v>
      </c>
      <c r="AN2718" s="7">
        <f>IFERROR(('Formato Productividad'!$AM2718/'Formato Productividad'!$N2718)*('Formato Productividad'!$N2718/'Formato Productividad'!$P2718),0)</f>
        <v>0</v>
      </c>
      <c r="AO2718" s="7">
        <f>IFERROR(('Formato Productividad'!$AG2718/'Formato Productividad'!$O2718)*('Formato Productividad'!$O2718/'Formato Productividad'!$P2718),0)</f>
        <v>0</v>
      </c>
      <c r="AP2718" s="7">
        <f>'Formato Productividad'!$AN2718+'Formato Productividad'!$AO2718</f>
        <v>0</v>
      </c>
      <c r="AQ2718" s="5"/>
      <c r="AR2718" s="7">
        <f>IFERROR('Formato Productividad'!$AM2718/'Formato Productividad'!$N2718,0)</f>
        <v>0</v>
      </c>
      <c r="AS2718" s="7">
        <f>IFERROR('Formato Productividad'!$AG2718/'Formato Productividad'!$O2718,0)</f>
        <v>0</v>
      </c>
      <c r="AT2718" s="71">
        <f>IFERROR('Formato Productividad'!$AI2718/'Formato Productividad'!$M2718,0)</f>
        <v>0</v>
      </c>
      <c r="AU2718" s="74"/>
    </row>
    <row r="2719" spans="1:47" s="33" customFormat="1" ht="25.5" customHeight="1" x14ac:dyDescent="0.25">
      <c r="A2719" s="39">
        <v>2718</v>
      </c>
      <c r="B2719" s="5"/>
      <c r="C2719" s="5"/>
      <c r="D2719" s="5"/>
      <c r="E2719" s="6" t="str">
        <f>IFERROR(VLOOKUP(D2719,'Formato validacion'!$E$2:$F$131,2,0),"Escoja un ESM")</f>
        <v>Escoja un ESM</v>
      </c>
      <c r="F2719" s="31"/>
      <c r="G2719" s="5"/>
      <c r="H2719" s="5"/>
      <c r="I2719" s="5"/>
      <c r="J2719" s="5"/>
      <c r="K2719" s="5"/>
      <c r="L2719" s="6" t="str">
        <f>IFERROR(VLOOKUP(K2719,Tabla4[[ESPECIALIDADES]:[ÁREA DE LA ESPECIALIDAD]],2,0),"Escoja una especialidad")</f>
        <v>Escoja una especialidad</v>
      </c>
      <c r="M2719" s="5"/>
      <c r="N2719" s="5"/>
      <c r="O2719" s="5"/>
      <c r="P2719" s="6">
        <f>'Formato Productividad'!$M2719-'Formato Productividad'!$AI2719</f>
        <v>0</v>
      </c>
      <c r="Q2719" s="6" t="str">
        <f>IFERROR(VLOOKUP('Formato Productividad'!$K2719,Tabla4[],3,0),"Escoja una especialidad")</f>
        <v>Escoja una especialidad</v>
      </c>
      <c r="R2719" s="6" t="str">
        <f t="shared" si="168"/>
        <v>No aplica</v>
      </c>
      <c r="S2719" s="5"/>
      <c r="T2719" s="5"/>
      <c r="U2719" s="5"/>
      <c r="V2719" s="6">
        <f t="shared" si="169"/>
        <v>0</v>
      </c>
      <c r="W2719" s="6" t="str">
        <f t="shared" si="170"/>
        <v>No aplica</v>
      </c>
      <c r="X2719" s="35" t="str">
        <f t="shared" si="171"/>
        <v>No aplica</v>
      </c>
      <c r="Y2719" s="37"/>
      <c r="Z2719" s="38"/>
      <c r="AA2719" s="36"/>
      <c r="AB2719" s="38"/>
      <c r="AC2719" s="37"/>
      <c r="AD2719" s="38"/>
      <c r="AE2719" s="37"/>
      <c r="AF2719" s="38"/>
      <c r="AG2719" s="37"/>
      <c r="AH2719" s="38"/>
      <c r="AI2719" s="36"/>
      <c r="AJ2719" s="5"/>
      <c r="AK2719" s="5"/>
      <c r="AL2719" s="6">
        <f>IFERROR('Formato Productividad'!$Y2719+'Formato Productividad'!$AA2719+'Formato Productividad'!$AC2719,0)+'Formato Productividad'!$AE2719</f>
        <v>0</v>
      </c>
      <c r="AM2719" s="6">
        <f>IFERROR((('Formato Productividad'!$T2719+'Formato Productividad'!$V2719+'Formato Productividad'!$U2719)/'Formato Productividad'!$Q2719),0)+'Formato Productividad'!$AL2719</f>
        <v>0</v>
      </c>
      <c r="AN2719" s="7">
        <f>IFERROR(('Formato Productividad'!$AM2719/'Formato Productividad'!$N2719)*('Formato Productividad'!$N2719/'Formato Productividad'!$P2719),0)</f>
        <v>0</v>
      </c>
      <c r="AO2719" s="7">
        <f>IFERROR(('Formato Productividad'!$AG2719/'Formato Productividad'!$O2719)*('Formato Productividad'!$O2719/'Formato Productividad'!$P2719),0)</f>
        <v>0</v>
      </c>
      <c r="AP2719" s="7">
        <f>'Formato Productividad'!$AN2719+'Formato Productividad'!$AO2719</f>
        <v>0</v>
      </c>
      <c r="AQ2719" s="5"/>
      <c r="AR2719" s="7">
        <f>IFERROR('Formato Productividad'!$AM2719/'Formato Productividad'!$N2719,0)</f>
        <v>0</v>
      </c>
      <c r="AS2719" s="7">
        <f>IFERROR('Formato Productividad'!$AG2719/'Formato Productividad'!$O2719,0)</f>
        <v>0</v>
      </c>
      <c r="AT2719" s="71">
        <f>IFERROR('Formato Productividad'!$AI2719/'Formato Productividad'!$M2719,0)</f>
        <v>0</v>
      </c>
      <c r="AU2719" s="74"/>
    </row>
    <row r="2720" spans="1:47" s="33" customFormat="1" ht="25.5" customHeight="1" x14ac:dyDescent="0.25">
      <c r="A2720" s="39">
        <v>2719</v>
      </c>
      <c r="B2720" s="5"/>
      <c r="C2720" s="5"/>
      <c r="D2720" s="5"/>
      <c r="E2720" s="6" t="str">
        <f>IFERROR(VLOOKUP(D2720,'Formato validacion'!$E$2:$F$131,2,0),"Escoja un ESM")</f>
        <v>Escoja un ESM</v>
      </c>
      <c r="F2720" s="31"/>
      <c r="G2720" s="5"/>
      <c r="H2720" s="5"/>
      <c r="I2720" s="5"/>
      <c r="J2720" s="5"/>
      <c r="K2720" s="5"/>
      <c r="L2720" s="6" t="str">
        <f>IFERROR(VLOOKUP(K2720,Tabla4[[ESPECIALIDADES]:[ÁREA DE LA ESPECIALIDAD]],2,0),"Escoja una especialidad")</f>
        <v>Escoja una especialidad</v>
      </c>
      <c r="M2720" s="5"/>
      <c r="N2720" s="5"/>
      <c r="O2720" s="5"/>
      <c r="P2720" s="6">
        <f>'Formato Productividad'!$M2720-'Formato Productividad'!$AI2720</f>
        <v>0</v>
      </c>
      <c r="Q2720" s="6" t="str">
        <f>IFERROR(VLOOKUP('Formato Productividad'!$K2720,Tabla4[],3,0),"Escoja una especialidad")</f>
        <v>Escoja una especialidad</v>
      </c>
      <c r="R2720" s="6" t="str">
        <f t="shared" si="168"/>
        <v>No aplica</v>
      </c>
      <c r="S2720" s="5"/>
      <c r="T2720" s="5"/>
      <c r="U2720" s="5"/>
      <c r="V2720" s="6">
        <f t="shared" si="169"/>
        <v>0</v>
      </c>
      <c r="W2720" s="6" t="str">
        <f t="shared" si="170"/>
        <v>No aplica</v>
      </c>
      <c r="X2720" s="35" t="str">
        <f t="shared" si="171"/>
        <v>No aplica</v>
      </c>
      <c r="Y2720" s="37"/>
      <c r="Z2720" s="38"/>
      <c r="AA2720" s="36"/>
      <c r="AB2720" s="38"/>
      <c r="AC2720" s="37"/>
      <c r="AD2720" s="38"/>
      <c r="AE2720" s="37"/>
      <c r="AF2720" s="38"/>
      <c r="AG2720" s="37"/>
      <c r="AH2720" s="38"/>
      <c r="AI2720" s="36"/>
      <c r="AJ2720" s="5"/>
      <c r="AK2720" s="5"/>
      <c r="AL2720" s="6">
        <f>IFERROR('Formato Productividad'!$Y2720+'Formato Productividad'!$AA2720+'Formato Productividad'!$AC2720,0)+'Formato Productividad'!$AE2720</f>
        <v>0</v>
      </c>
      <c r="AM2720" s="6">
        <f>IFERROR((('Formato Productividad'!$T2720+'Formato Productividad'!$V2720+'Formato Productividad'!$U2720)/'Formato Productividad'!$Q2720),0)+'Formato Productividad'!$AL2720</f>
        <v>0</v>
      </c>
      <c r="AN2720" s="7">
        <f>IFERROR(('Formato Productividad'!$AM2720/'Formato Productividad'!$N2720)*('Formato Productividad'!$N2720/'Formato Productividad'!$P2720),0)</f>
        <v>0</v>
      </c>
      <c r="AO2720" s="7">
        <f>IFERROR(('Formato Productividad'!$AG2720/'Formato Productividad'!$O2720)*('Formato Productividad'!$O2720/'Formato Productividad'!$P2720),0)</f>
        <v>0</v>
      </c>
      <c r="AP2720" s="7">
        <f>'Formato Productividad'!$AN2720+'Formato Productividad'!$AO2720</f>
        <v>0</v>
      </c>
      <c r="AQ2720" s="5"/>
      <c r="AR2720" s="7">
        <f>IFERROR('Formato Productividad'!$AM2720/'Formato Productividad'!$N2720,0)</f>
        <v>0</v>
      </c>
      <c r="AS2720" s="7">
        <f>IFERROR('Formato Productividad'!$AG2720/'Formato Productividad'!$O2720,0)</f>
        <v>0</v>
      </c>
      <c r="AT2720" s="71">
        <f>IFERROR('Formato Productividad'!$AI2720/'Formato Productividad'!$M2720,0)</f>
        <v>0</v>
      </c>
      <c r="AU2720" s="74"/>
    </row>
    <row r="2721" spans="1:47" s="33" customFormat="1" ht="25.5" customHeight="1" x14ac:dyDescent="0.25">
      <c r="A2721" s="39">
        <v>2720</v>
      </c>
      <c r="B2721" s="5"/>
      <c r="C2721" s="5"/>
      <c r="D2721" s="5"/>
      <c r="E2721" s="6" t="str">
        <f>IFERROR(VLOOKUP(D2721,'Formato validacion'!$E$2:$F$131,2,0),"Escoja un ESM")</f>
        <v>Escoja un ESM</v>
      </c>
      <c r="F2721" s="31"/>
      <c r="G2721" s="5"/>
      <c r="H2721" s="5"/>
      <c r="I2721" s="5"/>
      <c r="J2721" s="5"/>
      <c r="K2721" s="5"/>
      <c r="L2721" s="6" t="str">
        <f>IFERROR(VLOOKUP(K2721,Tabla4[[ESPECIALIDADES]:[ÁREA DE LA ESPECIALIDAD]],2,0),"Escoja una especialidad")</f>
        <v>Escoja una especialidad</v>
      </c>
      <c r="M2721" s="5"/>
      <c r="N2721" s="5"/>
      <c r="O2721" s="5"/>
      <c r="P2721" s="6">
        <f>'Formato Productividad'!$M2721-'Formato Productividad'!$AI2721</f>
        <v>0</v>
      </c>
      <c r="Q2721" s="6" t="str">
        <f>IFERROR(VLOOKUP('Formato Productividad'!$K2721,Tabla4[],3,0),"Escoja una especialidad")</f>
        <v>Escoja una especialidad</v>
      </c>
      <c r="R2721" s="6" t="str">
        <f t="shared" si="168"/>
        <v>No aplica</v>
      </c>
      <c r="S2721" s="5"/>
      <c r="T2721" s="5"/>
      <c r="U2721" s="5"/>
      <c r="V2721" s="6">
        <f t="shared" si="169"/>
        <v>0</v>
      </c>
      <c r="W2721" s="6" t="str">
        <f t="shared" si="170"/>
        <v>No aplica</v>
      </c>
      <c r="X2721" s="35" t="str">
        <f t="shared" si="171"/>
        <v>No aplica</v>
      </c>
      <c r="Y2721" s="37"/>
      <c r="Z2721" s="38"/>
      <c r="AA2721" s="36"/>
      <c r="AB2721" s="38"/>
      <c r="AC2721" s="37"/>
      <c r="AD2721" s="38"/>
      <c r="AE2721" s="37"/>
      <c r="AF2721" s="38"/>
      <c r="AG2721" s="37"/>
      <c r="AH2721" s="38"/>
      <c r="AI2721" s="36"/>
      <c r="AJ2721" s="5"/>
      <c r="AK2721" s="5"/>
      <c r="AL2721" s="6">
        <f>IFERROR('Formato Productividad'!$Y2721+'Formato Productividad'!$AA2721+'Formato Productividad'!$AC2721,0)+'Formato Productividad'!$AE2721</f>
        <v>0</v>
      </c>
      <c r="AM2721" s="6">
        <f>IFERROR((('Formato Productividad'!$T2721+'Formato Productividad'!$V2721+'Formato Productividad'!$U2721)/'Formato Productividad'!$Q2721),0)+'Formato Productividad'!$AL2721</f>
        <v>0</v>
      </c>
      <c r="AN2721" s="7">
        <f>IFERROR(('Formato Productividad'!$AM2721/'Formato Productividad'!$N2721)*('Formato Productividad'!$N2721/'Formato Productividad'!$P2721),0)</f>
        <v>0</v>
      </c>
      <c r="AO2721" s="7">
        <f>IFERROR(('Formato Productividad'!$AG2721/'Formato Productividad'!$O2721)*('Formato Productividad'!$O2721/'Formato Productividad'!$P2721),0)</f>
        <v>0</v>
      </c>
      <c r="AP2721" s="7">
        <f>'Formato Productividad'!$AN2721+'Formato Productividad'!$AO2721</f>
        <v>0</v>
      </c>
      <c r="AQ2721" s="5"/>
      <c r="AR2721" s="7">
        <f>IFERROR('Formato Productividad'!$AM2721/'Formato Productividad'!$N2721,0)</f>
        <v>0</v>
      </c>
      <c r="AS2721" s="7">
        <f>IFERROR('Formato Productividad'!$AG2721/'Formato Productividad'!$O2721,0)</f>
        <v>0</v>
      </c>
      <c r="AT2721" s="71">
        <f>IFERROR('Formato Productividad'!$AI2721/'Formato Productividad'!$M2721,0)</f>
        <v>0</v>
      </c>
      <c r="AU2721" s="74"/>
    </row>
    <row r="2722" spans="1:47" s="33" customFormat="1" ht="25.5" customHeight="1" x14ac:dyDescent="0.25">
      <c r="A2722" s="39">
        <v>2721</v>
      </c>
      <c r="B2722" s="5"/>
      <c r="C2722" s="5"/>
      <c r="D2722" s="5"/>
      <c r="E2722" s="6" t="str">
        <f>IFERROR(VLOOKUP(D2722,'Formato validacion'!$E$2:$F$131,2,0),"Escoja un ESM")</f>
        <v>Escoja un ESM</v>
      </c>
      <c r="F2722" s="31"/>
      <c r="G2722" s="5"/>
      <c r="H2722" s="5"/>
      <c r="I2722" s="5"/>
      <c r="J2722" s="5"/>
      <c r="K2722" s="5"/>
      <c r="L2722" s="6" t="str">
        <f>IFERROR(VLOOKUP(K2722,Tabla4[[ESPECIALIDADES]:[ÁREA DE LA ESPECIALIDAD]],2,0),"Escoja una especialidad")</f>
        <v>Escoja una especialidad</v>
      </c>
      <c r="M2722" s="5"/>
      <c r="N2722" s="5"/>
      <c r="O2722" s="5"/>
      <c r="P2722" s="6">
        <f>'Formato Productividad'!$M2722-'Formato Productividad'!$AI2722</f>
        <v>0</v>
      </c>
      <c r="Q2722" s="6" t="str">
        <f>IFERROR(VLOOKUP('Formato Productividad'!$K2722,Tabla4[],3,0),"Escoja una especialidad")</f>
        <v>Escoja una especialidad</v>
      </c>
      <c r="R2722" s="6" t="str">
        <f t="shared" si="168"/>
        <v>No aplica</v>
      </c>
      <c r="S2722" s="5"/>
      <c r="T2722" s="5"/>
      <c r="U2722" s="5"/>
      <c r="V2722" s="6">
        <f t="shared" si="169"/>
        <v>0</v>
      </c>
      <c r="W2722" s="6" t="str">
        <f t="shared" si="170"/>
        <v>No aplica</v>
      </c>
      <c r="X2722" s="35" t="str">
        <f t="shared" si="171"/>
        <v>No aplica</v>
      </c>
      <c r="Y2722" s="37"/>
      <c r="Z2722" s="38"/>
      <c r="AA2722" s="36"/>
      <c r="AB2722" s="38"/>
      <c r="AC2722" s="37"/>
      <c r="AD2722" s="38"/>
      <c r="AE2722" s="37"/>
      <c r="AF2722" s="38"/>
      <c r="AG2722" s="37"/>
      <c r="AH2722" s="38"/>
      <c r="AI2722" s="36"/>
      <c r="AJ2722" s="5"/>
      <c r="AK2722" s="5"/>
      <c r="AL2722" s="6">
        <f>IFERROR('Formato Productividad'!$Y2722+'Formato Productividad'!$AA2722+'Formato Productividad'!$AC2722,0)+'Formato Productividad'!$AE2722</f>
        <v>0</v>
      </c>
      <c r="AM2722" s="6">
        <f>IFERROR((('Formato Productividad'!$T2722+'Formato Productividad'!$V2722+'Formato Productividad'!$U2722)/'Formato Productividad'!$Q2722),0)+'Formato Productividad'!$AL2722</f>
        <v>0</v>
      </c>
      <c r="AN2722" s="7">
        <f>IFERROR(('Formato Productividad'!$AM2722/'Formato Productividad'!$N2722)*('Formato Productividad'!$N2722/'Formato Productividad'!$P2722),0)</f>
        <v>0</v>
      </c>
      <c r="AO2722" s="7">
        <f>IFERROR(('Formato Productividad'!$AG2722/'Formato Productividad'!$O2722)*('Formato Productividad'!$O2722/'Formato Productividad'!$P2722),0)</f>
        <v>0</v>
      </c>
      <c r="AP2722" s="7">
        <f>'Formato Productividad'!$AN2722+'Formato Productividad'!$AO2722</f>
        <v>0</v>
      </c>
      <c r="AQ2722" s="5"/>
      <c r="AR2722" s="7">
        <f>IFERROR('Formato Productividad'!$AM2722/'Formato Productividad'!$N2722,0)</f>
        <v>0</v>
      </c>
      <c r="AS2722" s="7">
        <f>IFERROR('Formato Productividad'!$AG2722/'Formato Productividad'!$O2722,0)</f>
        <v>0</v>
      </c>
      <c r="AT2722" s="71">
        <f>IFERROR('Formato Productividad'!$AI2722/'Formato Productividad'!$M2722,0)</f>
        <v>0</v>
      </c>
      <c r="AU2722" s="74"/>
    </row>
    <row r="2723" spans="1:47" s="33" customFormat="1" ht="25.5" customHeight="1" x14ac:dyDescent="0.25">
      <c r="A2723" s="39">
        <v>2722</v>
      </c>
      <c r="B2723" s="5"/>
      <c r="C2723" s="5"/>
      <c r="D2723" s="5"/>
      <c r="E2723" s="6" t="str">
        <f>IFERROR(VLOOKUP(D2723,'Formato validacion'!$E$2:$F$131,2,0),"Escoja un ESM")</f>
        <v>Escoja un ESM</v>
      </c>
      <c r="F2723" s="31"/>
      <c r="G2723" s="5"/>
      <c r="H2723" s="5"/>
      <c r="I2723" s="5"/>
      <c r="J2723" s="5"/>
      <c r="K2723" s="5"/>
      <c r="L2723" s="6" t="str">
        <f>IFERROR(VLOOKUP(K2723,Tabla4[[ESPECIALIDADES]:[ÁREA DE LA ESPECIALIDAD]],2,0),"Escoja una especialidad")</f>
        <v>Escoja una especialidad</v>
      </c>
      <c r="M2723" s="5"/>
      <c r="N2723" s="5"/>
      <c r="O2723" s="5"/>
      <c r="P2723" s="6">
        <f>'Formato Productividad'!$M2723-'Formato Productividad'!$AI2723</f>
        <v>0</v>
      </c>
      <c r="Q2723" s="6" t="str">
        <f>IFERROR(VLOOKUP('Formato Productividad'!$K2723,Tabla4[],3,0),"Escoja una especialidad")</f>
        <v>Escoja una especialidad</v>
      </c>
      <c r="R2723" s="6" t="str">
        <f t="shared" si="168"/>
        <v>No aplica</v>
      </c>
      <c r="S2723" s="5"/>
      <c r="T2723" s="5"/>
      <c r="U2723" s="5"/>
      <c r="V2723" s="6">
        <f t="shared" si="169"/>
        <v>0</v>
      </c>
      <c r="W2723" s="6" t="str">
        <f t="shared" si="170"/>
        <v>No aplica</v>
      </c>
      <c r="X2723" s="35" t="str">
        <f t="shared" si="171"/>
        <v>No aplica</v>
      </c>
      <c r="Y2723" s="37"/>
      <c r="Z2723" s="38"/>
      <c r="AA2723" s="36"/>
      <c r="AB2723" s="38"/>
      <c r="AC2723" s="37"/>
      <c r="AD2723" s="38"/>
      <c r="AE2723" s="37"/>
      <c r="AF2723" s="38"/>
      <c r="AG2723" s="37"/>
      <c r="AH2723" s="38"/>
      <c r="AI2723" s="36"/>
      <c r="AJ2723" s="5"/>
      <c r="AK2723" s="5"/>
      <c r="AL2723" s="6">
        <f>IFERROR('Formato Productividad'!$Y2723+'Formato Productividad'!$AA2723+'Formato Productividad'!$AC2723,0)+'Formato Productividad'!$AE2723</f>
        <v>0</v>
      </c>
      <c r="AM2723" s="6">
        <f>IFERROR((('Formato Productividad'!$T2723+'Formato Productividad'!$V2723+'Formato Productividad'!$U2723)/'Formato Productividad'!$Q2723),0)+'Formato Productividad'!$AL2723</f>
        <v>0</v>
      </c>
      <c r="AN2723" s="7">
        <f>IFERROR(('Formato Productividad'!$AM2723/'Formato Productividad'!$N2723)*('Formato Productividad'!$N2723/'Formato Productividad'!$P2723),0)</f>
        <v>0</v>
      </c>
      <c r="AO2723" s="7">
        <f>IFERROR(('Formato Productividad'!$AG2723/'Formato Productividad'!$O2723)*('Formato Productividad'!$O2723/'Formato Productividad'!$P2723),0)</f>
        <v>0</v>
      </c>
      <c r="AP2723" s="7">
        <f>'Formato Productividad'!$AN2723+'Formato Productividad'!$AO2723</f>
        <v>0</v>
      </c>
      <c r="AQ2723" s="5"/>
      <c r="AR2723" s="7">
        <f>IFERROR('Formato Productividad'!$AM2723/'Formato Productividad'!$N2723,0)</f>
        <v>0</v>
      </c>
      <c r="AS2723" s="7">
        <f>IFERROR('Formato Productividad'!$AG2723/'Formato Productividad'!$O2723,0)</f>
        <v>0</v>
      </c>
      <c r="AT2723" s="71">
        <f>IFERROR('Formato Productividad'!$AI2723/'Formato Productividad'!$M2723,0)</f>
        <v>0</v>
      </c>
      <c r="AU2723" s="74"/>
    </row>
    <row r="2724" spans="1:47" s="33" customFormat="1" ht="25.5" customHeight="1" x14ac:dyDescent="0.25">
      <c r="A2724" s="39">
        <v>2723</v>
      </c>
      <c r="B2724" s="5"/>
      <c r="C2724" s="5"/>
      <c r="D2724" s="5"/>
      <c r="E2724" s="6" t="str">
        <f>IFERROR(VLOOKUP(D2724,'Formato validacion'!$E$2:$F$131,2,0),"Escoja un ESM")</f>
        <v>Escoja un ESM</v>
      </c>
      <c r="F2724" s="31"/>
      <c r="G2724" s="5"/>
      <c r="H2724" s="5"/>
      <c r="I2724" s="5"/>
      <c r="J2724" s="5"/>
      <c r="K2724" s="5"/>
      <c r="L2724" s="6" t="str">
        <f>IFERROR(VLOOKUP(K2724,Tabla4[[ESPECIALIDADES]:[ÁREA DE LA ESPECIALIDAD]],2,0),"Escoja una especialidad")</f>
        <v>Escoja una especialidad</v>
      </c>
      <c r="M2724" s="5"/>
      <c r="N2724" s="5"/>
      <c r="O2724" s="5"/>
      <c r="P2724" s="6">
        <f>'Formato Productividad'!$M2724-'Formato Productividad'!$AI2724</f>
        <v>0</v>
      </c>
      <c r="Q2724" s="6" t="str">
        <f>IFERROR(VLOOKUP('Formato Productividad'!$K2724,Tabla4[],3,0),"Escoja una especialidad")</f>
        <v>Escoja una especialidad</v>
      </c>
      <c r="R2724" s="6" t="str">
        <f t="shared" si="168"/>
        <v>No aplica</v>
      </c>
      <c r="S2724" s="5"/>
      <c r="T2724" s="5"/>
      <c r="U2724" s="5"/>
      <c r="V2724" s="6">
        <f t="shared" si="169"/>
        <v>0</v>
      </c>
      <c r="W2724" s="6" t="str">
        <f t="shared" si="170"/>
        <v>No aplica</v>
      </c>
      <c r="X2724" s="35" t="str">
        <f t="shared" si="171"/>
        <v>No aplica</v>
      </c>
      <c r="Y2724" s="37"/>
      <c r="Z2724" s="38"/>
      <c r="AA2724" s="36"/>
      <c r="AB2724" s="38"/>
      <c r="AC2724" s="37"/>
      <c r="AD2724" s="38"/>
      <c r="AE2724" s="37"/>
      <c r="AF2724" s="38"/>
      <c r="AG2724" s="37"/>
      <c r="AH2724" s="38"/>
      <c r="AI2724" s="36"/>
      <c r="AJ2724" s="5"/>
      <c r="AK2724" s="5"/>
      <c r="AL2724" s="6">
        <f>IFERROR('Formato Productividad'!$Y2724+'Formato Productividad'!$AA2724+'Formato Productividad'!$AC2724,0)+'Formato Productividad'!$AE2724</f>
        <v>0</v>
      </c>
      <c r="AM2724" s="6">
        <f>IFERROR((('Formato Productividad'!$T2724+'Formato Productividad'!$V2724+'Formato Productividad'!$U2724)/'Formato Productividad'!$Q2724),0)+'Formato Productividad'!$AL2724</f>
        <v>0</v>
      </c>
      <c r="AN2724" s="7">
        <f>IFERROR(('Formato Productividad'!$AM2724/'Formato Productividad'!$N2724)*('Formato Productividad'!$N2724/'Formato Productividad'!$P2724),0)</f>
        <v>0</v>
      </c>
      <c r="AO2724" s="7">
        <f>IFERROR(('Formato Productividad'!$AG2724/'Formato Productividad'!$O2724)*('Formato Productividad'!$O2724/'Formato Productividad'!$P2724),0)</f>
        <v>0</v>
      </c>
      <c r="AP2724" s="7">
        <f>'Formato Productividad'!$AN2724+'Formato Productividad'!$AO2724</f>
        <v>0</v>
      </c>
      <c r="AQ2724" s="5"/>
      <c r="AR2724" s="7">
        <f>IFERROR('Formato Productividad'!$AM2724/'Formato Productividad'!$N2724,0)</f>
        <v>0</v>
      </c>
      <c r="AS2724" s="7">
        <f>IFERROR('Formato Productividad'!$AG2724/'Formato Productividad'!$O2724,0)</f>
        <v>0</v>
      </c>
      <c r="AT2724" s="71">
        <f>IFERROR('Formato Productividad'!$AI2724/'Formato Productividad'!$M2724,0)</f>
        <v>0</v>
      </c>
      <c r="AU2724" s="74"/>
    </row>
    <row r="2725" spans="1:47" s="33" customFormat="1" ht="25.5" customHeight="1" x14ac:dyDescent="0.25">
      <c r="A2725" s="39">
        <v>2724</v>
      </c>
      <c r="B2725" s="5"/>
      <c r="C2725" s="5"/>
      <c r="D2725" s="5"/>
      <c r="E2725" s="6" t="str">
        <f>IFERROR(VLOOKUP(D2725,'Formato validacion'!$E$2:$F$131,2,0),"Escoja un ESM")</f>
        <v>Escoja un ESM</v>
      </c>
      <c r="F2725" s="31"/>
      <c r="G2725" s="5"/>
      <c r="H2725" s="5"/>
      <c r="I2725" s="5"/>
      <c r="J2725" s="5"/>
      <c r="K2725" s="5"/>
      <c r="L2725" s="6" t="str">
        <f>IFERROR(VLOOKUP(K2725,Tabla4[[ESPECIALIDADES]:[ÁREA DE LA ESPECIALIDAD]],2,0),"Escoja una especialidad")</f>
        <v>Escoja una especialidad</v>
      </c>
      <c r="M2725" s="5"/>
      <c r="N2725" s="5"/>
      <c r="O2725" s="5"/>
      <c r="P2725" s="6">
        <f>'Formato Productividad'!$M2725-'Formato Productividad'!$AI2725</f>
        <v>0</v>
      </c>
      <c r="Q2725" s="6" t="str">
        <f>IFERROR(VLOOKUP('Formato Productividad'!$K2725,Tabla4[],3,0),"Escoja una especialidad")</f>
        <v>Escoja una especialidad</v>
      </c>
      <c r="R2725" s="6" t="str">
        <f t="shared" si="168"/>
        <v>No aplica</v>
      </c>
      <c r="S2725" s="5"/>
      <c r="T2725" s="5"/>
      <c r="U2725" s="5"/>
      <c r="V2725" s="6">
        <f t="shared" si="169"/>
        <v>0</v>
      </c>
      <c r="W2725" s="6" t="str">
        <f t="shared" si="170"/>
        <v>No aplica</v>
      </c>
      <c r="X2725" s="35" t="str">
        <f t="shared" si="171"/>
        <v>No aplica</v>
      </c>
      <c r="Y2725" s="37"/>
      <c r="Z2725" s="38"/>
      <c r="AA2725" s="36"/>
      <c r="AB2725" s="38"/>
      <c r="AC2725" s="37"/>
      <c r="AD2725" s="38"/>
      <c r="AE2725" s="37"/>
      <c r="AF2725" s="38"/>
      <c r="AG2725" s="37"/>
      <c r="AH2725" s="38"/>
      <c r="AI2725" s="36"/>
      <c r="AJ2725" s="5"/>
      <c r="AK2725" s="5"/>
      <c r="AL2725" s="6">
        <f>IFERROR('Formato Productividad'!$Y2725+'Formato Productividad'!$AA2725+'Formato Productividad'!$AC2725,0)+'Formato Productividad'!$AE2725</f>
        <v>0</v>
      </c>
      <c r="AM2725" s="6">
        <f>IFERROR((('Formato Productividad'!$T2725+'Formato Productividad'!$V2725+'Formato Productividad'!$U2725)/'Formato Productividad'!$Q2725),0)+'Formato Productividad'!$AL2725</f>
        <v>0</v>
      </c>
      <c r="AN2725" s="7">
        <f>IFERROR(('Formato Productividad'!$AM2725/'Formato Productividad'!$N2725)*('Formato Productividad'!$N2725/'Formato Productividad'!$P2725),0)</f>
        <v>0</v>
      </c>
      <c r="AO2725" s="7">
        <f>IFERROR(('Formato Productividad'!$AG2725/'Formato Productividad'!$O2725)*('Formato Productividad'!$O2725/'Formato Productividad'!$P2725),0)</f>
        <v>0</v>
      </c>
      <c r="AP2725" s="7">
        <f>'Formato Productividad'!$AN2725+'Formato Productividad'!$AO2725</f>
        <v>0</v>
      </c>
      <c r="AQ2725" s="5"/>
      <c r="AR2725" s="7">
        <f>IFERROR('Formato Productividad'!$AM2725/'Formato Productividad'!$N2725,0)</f>
        <v>0</v>
      </c>
      <c r="AS2725" s="7">
        <f>IFERROR('Formato Productividad'!$AG2725/'Formato Productividad'!$O2725,0)</f>
        <v>0</v>
      </c>
      <c r="AT2725" s="71">
        <f>IFERROR('Formato Productividad'!$AI2725/'Formato Productividad'!$M2725,0)</f>
        <v>0</v>
      </c>
      <c r="AU2725" s="74"/>
    </row>
    <row r="2726" spans="1:47" s="33" customFormat="1" ht="25.5" customHeight="1" x14ac:dyDescent="0.25">
      <c r="A2726" s="39">
        <v>2725</v>
      </c>
      <c r="B2726" s="5"/>
      <c r="C2726" s="5"/>
      <c r="D2726" s="5"/>
      <c r="E2726" s="6" t="str">
        <f>IFERROR(VLOOKUP(D2726,'Formato validacion'!$E$2:$F$131,2,0),"Escoja un ESM")</f>
        <v>Escoja un ESM</v>
      </c>
      <c r="F2726" s="31"/>
      <c r="G2726" s="5"/>
      <c r="H2726" s="5"/>
      <c r="I2726" s="5"/>
      <c r="J2726" s="5"/>
      <c r="K2726" s="5"/>
      <c r="L2726" s="6" t="str">
        <f>IFERROR(VLOOKUP(K2726,Tabla4[[ESPECIALIDADES]:[ÁREA DE LA ESPECIALIDAD]],2,0),"Escoja una especialidad")</f>
        <v>Escoja una especialidad</v>
      </c>
      <c r="M2726" s="5"/>
      <c r="N2726" s="5"/>
      <c r="O2726" s="5"/>
      <c r="P2726" s="6">
        <f>'Formato Productividad'!$M2726-'Formato Productividad'!$AI2726</f>
        <v>0</v>
      </c>
      <c r="Q2726" s="6" t="str">
        <f>IFERROR(VLOOKUP('Formato Productividad'!$K2726,Tabla4[],3,0),"Escoja una especialidad")</f>
        <v>Escoja una especialidad</v>
      </c>
      <c r="R2726" s="6" t="str">
        <f t="shared" si="168"/>
        <v>No aplica</v>
      </c>
      <c r="S2726" s="5"/>
      <c r="T2726" s="5"/>
      <c r="U2726" s="5"/>
      <c r="V2726" s="6">
        <f t="shared" si="169"/>
        <v>0</v>
      </c>
      <c r="W2726" s="6" t="str">
        <f t="shared" si="170"/>
        <v>No aplica</v>
      </c>
      <c r="X2726" s="35" t="str">
        <f t="shared" si="171"/>
        <v>No aplica</v>
      </c>
      <c r="Y2726" s="37"/>
      <c r="Z2726" s="38"/>
      <c r="AA2726" s="36"/>
      <c r="AB2726" s="38"/>
      <c r="AC2726" s="37"/>
      <c r="AD2726" s="38"/>
      <c r="AE2726" s="37"/>
      <c r="AF2726" s="38"/>
      <c r="AG2726" s="37"/>
      <c r="AH2726" s="38"/>
      <c r="AI2726" s="36"/>
      <c r="AJ2726" s="5"/>
      <c r="AK2726" s="5"/>
      <c r="AL2726" s="6">
        <f>IFERROR('Formato Productividad'!$Y2726+'Formato Productividad'!$AA2726+'Formato Productividad'!$AC2726,0)+'Formato Productividad'!$AE2726</f>
        <v>0</v>
      </c>
      <c r="AM2726" s="6">
        <f>IFERROR((('Formato Productividad'!$T2726+'Formato Productividad'!$V2726+'Formato Productividad'!$U2726)/'Formato Productividad'!$Q2726),0)+'Formato Productividad'!$AL2726</f>
        <v>0</v>
      </c>
      <c r="AN2726" s="7">
        <f>IFERROR(('Formato Productividad'!$AM2726/'Formato Productividad'!$N2726)*('Formato Productividad'!$N2726/'Formato Productividad'!$P2726),0)</f>
        <v>0</v>
      </c>
      <c r="AO2726" s="7">
        <f>IFERROR(('Formato Productividad'!$AG2726/'Formato Productividad'!$O2726)*('Formato Productividad'!$O2726/'Formato Productividad'!$P2726),0)</f>
        <v>0</v>
      </c>
      <c r="AP2726" s="7">
        <f>'Formato Productividad'!$AN2726+'Formato Productividad'!$AO2726</f>
        <v>0</v>
      </c>
      <c r="AQ2726" s="5"/>
      <c r="AR2726" s="7">
        <f>IFERROR('Formato Productividad'!$AM2726/'Formato Productividad'!$N2726,0)</f>
        <v>0</v>
      </c>
      <c r="AS2726" s="7">
        <f>IFERROR('Formato Productividad'!$AG2726/'Formato Productividad'!$O2726,0)</f>
        <v>0</v>
      </c>
      <c r="AT2726" s="71">
        <f>IFERROR('Formato Productividad'!$AI2726/'Formato Productividad'!$M2726,0)</f>
        <v>0</v>
      </c>
      <c r="AU2726" s="74"/>
    </row>
    <row r="2727" spans="1:47" s="33" customFormat="1" ht="25.5" customHeight="1" x14ac:dyDescent="0.25">
      <c r="A2727" s="39">
        <v>2726</v>
      </c>
      <c r="B2727" s="5"/>
      <c r="C2727" s="5"/>
      <c r="D2727" s="5"/>
      <c r="E2727" s="6" t="str">
        <f>IFERROR(VLOOKUP(D2727,'Formato validacion'!$E$2:$F$131,2,0),"Escoja un ESM")</f>
        <v>Escoja un ESM</v>
      </c>
      <c r="F2727" s="31"/>
      <c r="G2727" s="5"/>
      <c r="H2727" s="5"/>
      <c r="I2727" s="5"/>
      <c r="J2727" s="5"/>
      <c r="K2727" s="5"/>
      <c r="L2727" s="6" t="str">
        <f>IFERROR(VLOOKUP(K2727,Tabla4[[ESPECIALIDADES]:[ÁREA DE LA ESPECIALIDAD]],2,0),"Escoja una especialidad")</f>
        <v>Escoja una especialidad</v>
      </c>
      <c r="M2727" s="5"/>
      <c r="N2727" s="5"/>
      <c r="O2727" s="5"/>
      <c r="P2727" s="6">
        <f>'Formato Productividad'!$M2727-'Formato Productividad'!$AI2727</f>
        <v>0</v>
      </c>
      <c r="Q2727" s="6" t="str">
        <f>IFERROR(VLOOKUP('Formato Productividad'!$K2727,Tabla4[],3,0),"Escoja una especialidad")</f>
        <v>Escoja una especialidad</v>
      </c>
      <c r="R2727" s="6" t="str">
        <f t="shared" si="168"/>
        <v>No aplica</v>
      </c>
      <c r="S2727" s="5"/>
      <c r="T2727" s="5"/>
      <c r="U2727" s="5"/>
      <c r="V2727" s="6">
        <f t="shared" si="169"/>
        <v>0</v>
      </c>
      <c r="W2727" s="6" t="str">
        <f t="shared" si="170"/>
        <v>No aplica</v>
      </c>
      <c r="X2727" s="35" t="str">
        <f t="shared" si="171"/>
        <v>No aplica</v>
      </c>
      <c r="Y2727" s="37"/>
      <c r="Z2727" s="38"/>
      <c r="AA2727" s="36"/>
      <c r="AB2727" s="38"/>
      <c r="AC2727" s="37"/>
      <c r="AD2727" s="38"/>
      <c r="AE2727" s="37"/>
      <c r="AF2727" s="38"/>
      <c r="AG2727" s="37"/>
      <c r="AH2727" s="38"/>
      <c r="AI2727" s="36"/>
      <c r="AJ2727" s="5"/>
      <c r="AK2727" s="5"/>
      <c r="AL2727" s="6">
        <f>IFERROR('Formato Productividad'!$Y2727+'Formato Productividad'!$AA2727+'Formato Productividad'!$AC2727,0)+'Formato Productividad'!$AE2727</f>
        <v>0</v>
      </c>
      <c r="AM2727" s="6">
        <f>IFERROR((('Formato Productividad'!$T2727+'Formato Productividad'!$V2727+'Formato Productividad'!$U2727)/'Formato Productividad'!$Q2727),0)+'Formato Productividad'!$AL2727</f>
        <v>0</v>
      </c>
      <c r="AN2727" s="7">
        <f>IFERROR(('Formato Productividad'!$AM2727/'Formato Productividad'!$N2727)*('Formato Productividad'!$N2727/'Formato Productividad'!$P2727),0)</f>
        <v>0</v>
      </c>
      <c r="AO2727" s="7">
        <f>IFERROR(('Formato Productividad'!$AG2727/'Formato Productividad'!$O2727)*('Formato Productividad'!$O2727/'Formato Productividad'!$P2727),0)</f>
        <v>0</v>
      </c>
      <c r="AP2727" s="7">
        <f>'Formato Productividad'!$AN2727+'Formato Productividad'!$AO2727</f>
        <v>0</v>
      </c>
      <c r="AQ2727" s="5"/>
      <c r="AR2727" s="7">
        <f>IFERROR('Formato Productividad'!$AM2727/'Formato Productividad'!$N2727,0)</f>
        <v>0</v>
      </c>
      <c r="AS2727" s="7">
        <f>IFERROR('Formato Productividad'!$AG2727/'Formato Productividad'!$O2727,0)</f>
        <v>0</v>
      </c>
      <c r="AT2727" s="71">
        <f>IFERROR('Formato Productividad'!$AI2727/'Formato Productividad'!$M2727,0)</f>
        <v>0</v>
      </c>
      <c r="AU2727" s="74"/>
    </row>
    <row r="2728" spans="1:47" s="33" customFormat="1" ht="25.5" customHeight="1" x14ac:dyDescent="0.25">
      <c r="A2728" s="39">
        <v>2727</v>
      </c>
      <c r="B2728" s="5"/>
      <c r="C2728" s="5"/>
      <c r="D2728" s="5"/>
      <c r="E2728" s="6" t="str">
        <f>IFERROR(VLOOKUP(D2728,'Formato validacion'!$E$2:$F$131,2,0),"Escoja un ESM")</f>
        <v>Escoja un ESM</v>
      </c>
      <c r="F2728" s="31"/>
      <c r="G2728" s="5"/>
      <c r="H2728" s="5"/>
      <c r="I2728" s="5"/>
      <c r="J2728" s="5"/>
      <c r="K2728" s="5"/>
      <c r="L2728" s="6" t="str">
        <f>IFERROR(VLOOKUP(K2728,Tabla4[[ESPECIALIDADES]:[ÁREA DE LA ESPECIALIDAD]],2,0),"Escoja una especialidad")</f>
        <v>Escoja una especialidad</v>
      </c>
      <c r="M2728" s="5"/>
      <c r="N2728" s="5"/>
      <c r="O2728" s="5"/>
      <c r="P2728" s="6">
        <f>'Formato Productividad'!$M2728-'Formato Productividad'!$AI2728</f>
        <v>0</v>
      </c>
      <c r="Q2728" s="6" t="str">
        <f>IFERROR(VLOOKUP('Formato Productividad'!$K2728,Tabla4[],3,0),"Escoja una especialidad")</f>
        <v>Escoja una especialidad</v>
      </c>
      <c r="R2728" s="6" t="str">
        <f t="shared" si="168"/>
        <v>No aplica</v>
      </c>
      <c r="S2728" s="5"/>
      <c r="T2728" s="5"/>
      <c r="U2728" s="5"/>
      <c r="V2728" s="6">
        <f t="shared" si="169"/>
        <v>0</v>
      </c>
      <c r="W2728" s="6" t="str">
        <f t="shared" si="170"/>
        <v>No aplica</v>
      </c>
      <c r="X2728" s="35" t="str">
        <f t="shared" si="171"/>
        <v>No aplica</v>
      </c>
      <c r="Y2728" s="37"/>
      <c r="Z2728" s="38"/>
      <c r="AA2728" s="36"/>
      <c r="AB2728" s="38"/>
      <c r="AC2728" s="37"/>
      <c r="AD2728" s="38"/>
      <c r="AE2728" s="37"/>
      <c r="AF2728" s="38"/>
      <c r="AG2728" s="37"/>
      <c r="AH2728" s="38"/>
      <c r="AI2728" s="36"/>
      <c r="AJ2728" s="5"/>
      <c r="AK2728" s="5"/>
      <c r="AL2728" s="6">
        <f>IFERROR('Formato Productividad'!$Y2728+'Formato Productividad'!$AA2728+'Formato Productividad'!$AC2728,0)+'Formato Productividad'!$AE2728</f>
        <v>0</v>
      </c>
      <c r="AM2728" s="6">
        <f>IFERROR((('Formato Productividad'!$T2728+'Formato Productividad'!$V2728+'Formato Productividad'!$U2728)/'Formato Productividad'!$Q2728),0)+'Formato Productividad'!$AL2728</f>
        <v>0</v>
      </c>
      <c r="AN2728" s="7">
        <f>IFERROR(('Formato Productividad'!$AM2728/'Formato Productividad'!$N2728)*('Formato Productividad'!$N2728/'Formato Productividad'!$P2728),0)</f>
        <v>0</v>
      </c>
      <c r="AO2728" s="7">
        <f>IFERROR(('Formato Productividad'!$AG2728/'Formato Productividad'!$O2728)*('Formato Productividad'!$O2728/'Formato Productividad'!$P2728),0)</f>
        <v>0</v>
      </c>
      <c r="AP2728" s="7">
        <f>'Formato Productividad'!$AN2728+'Formato Productividad'!$AO2728</f>
        <v>0</v>
      </c>
      <c r="AQ2728" s="5"/>
      <c r="AR2728" s="7">
        <f>IFERROR('Formato Productividad'!$AM2728/'Formato Productividad'!$N2728,0)</f>
        <v>0</v>
      </c>
      <c r="AS2728" s="7">
        <f>IFERROR('Formato Productividad'!$AG2728/'Formato Productividad'!$O2728,0)</f>
        <v>0</v>
      </c>
      <c r="AT2728" s="71">
        <f>IFERROR('Formato Productividad'!$AI2728/'Formato Productividad'!$M2728,0)</f>
        <v>0</v>
      </c>
      <c r="AU2728" s="74"/>
    </row>
    <row r="2729" spans="1:47" s="33" customFormat="1" ht="25.5" customHeight="1" x14ac:dyDescent="0.25">
      <c r="A2729" s="39">
        <v>2728</v>
      </c>
      <c r="B2729" s="5"/>
      <c r="C2729" s="5"/>
      <c r="D2729" s="5"/>
      <c r="E2729" s="6" t="str">
        <f>IFERROR(VLOOKUP(D2729,'Formato validacion'!$E$2:$F$131,2,0),"Escoja un ESM")</f>
        <v>Escoja un ESM</v>
      </c>
      <c r="F2729" s="31"/>
      <c r="G2729" s="5"/>
      <c r="H2729" s="5"/>
      <c r="I2729" s="5"/>
      <c r="J2729" s="5"/>
      <c r="K2729" s="5"/>
      <c r="L2729" s="6" t="str">
        <f>IFERROR(VLOOKUP(K2729,Tabla4[[ESPECIALIDADES]:[ÁREA DE LA ESPECIALIDAD]],2,0),"Escoja una especialidad")</f>
        <v>Escoja una especialidad</v>
      </c>
      <c r="M2729" s="5"/>
      <c r="N2729" s="5"/>
      <c r="O2729" s="5"/>
      <c r="P2729" s="6">
        <f>'Formato Productividad'!$M2729-'Formato Productividad'!$AI2729</f>
        <v>0</v>
      </c>
      <c r="Q2729" s="6" t="str">
        <f>IFERROR(VLOOKUP('Formato Productividad'!$K2729,Tabla4[],3,0),"Escoja una especialidad")</f>
        <v>Escoja una especialidad</v>
      </c>
      <c r="R2729" s="6" t="str">
        <f t="shared" si="168"/>
        <v>No aplica</v>
      </c>
      <c r="S2729" s="5"/>
      <c r="T2729" s="5"/>
      <c r="U2729" s="5"/>
      <c r="V2729" s="6">
        <f t="shared" si="169"/>
        <v>0</v>
      </c>
      <c r="W2729" s="6" t="str">
        <f t="shared" si="170"/>
        <v>No aplica</v>
      </c>
      <c r="X2729" s="35" t="str">
        <f t="shared" si="171"/>
        <v>No aplica</v>
      </c>
      <c r="Y2729" s="37"/>
      <c r="Z2729" s="38"/>
      <c r="AA2729" s="36"/>
      <c r="AB2729" s="38"/>
      <c r="AC2729" s="37"/>
      <c r="AD2729" s="38"/>
      <c r="AE2729" s="37"/>
      <c r="AF2729" s="38"/>
      <c r="AG2729" s="37"/>
      <c r="AH2729" s="38"/>
      <c r="AI2729" s="36"/>
      <c r="AJ2729" s="5"/>
      <c r="AK2729" s="5"/>
      <c r="AL2729" s="6">
        <f>IFERROR('Formato Productividad'!$Y2729+'Formato Productividad'!$AA2729+'Formato Productividad'!$AC2729,0)+'Formato Productividad'!$AE2729</f>
        <v>0</v>
      </c>
      <c r="AM2729" s="6">
        <f>IFERROR((('Formato Productividad'!$T2729+'Formato Productividad'!$V2729+'Formato Productividad'!$U2729)/'Formato Productividad'!$Q2729),0)+'Formato Productividad'!$AL2729</f>
        <v>0</v>
      </c>
      <c r="AN2729" s="7">
        <f>IFERROR(('Formato Productividad'!$AM2729/'Formato Productividad'!$N2729)*('Formato Productividad'!$N2729/'Formato Productividad'!$P2729),0)</f>
        <v>0</v>
      </c>
      <c r="AO2729" s="7">
        <f>IFERROR(('Formato Productividad'!$AG2729/'Formato Productividad'!$O2729)*('Formato Productividad'!$O2729/'Formato Productividad'!$P2729),0)</f>
        <v>0</v>
      </c>
      <c r="AP2729" s="7">
        <f>'Formato Productividad'!$AN2729+'Formato Productividad'!$AO2729</f>
        <v>0</v>
      </c>
      <c r="AQ2729" s="5"/>
      <c r="AR2729" s="7">
        <f>IFERROR('Formato Productividad'!$AM2729/'Formato Productividad'!$N2729,0)</f>
        <v>0</v>
      </c>
      <c r="AS2729" s="7">
        <f>IFERROR('Formato Productividad'!$AG2729/'Formato Productividad'!$O2729,0)</f>
        <v>0</v>
      </c>
      <c r="AT2729" s="71">
        <f>IFERROR('Formato Productividad'!$AI2729/'Formato Productividad'!$M2729,0)</f>
        <v>0</v>
      </c>
      <c r="AU2729" s="74"/>
    </row>
    <row r="2730" spans="1:47" s="33" customFormat="1" ht="25.5" customHeight="1" x14ac:dyDescent="0.25">
      <c r="A2730" s="39">
        <v>2729</v>
      </c>
      <c r="B2730" s="5"/>
      <c r="C2730" s="5"/>
      <c r="D2730" s="5"/>
      <c r="E2730" s="6" t="str">
        <f>IFERROR(VLOOKUP(D2730,'Formato validacion'!$E$2:$F$131,2,0),"Escoja un ESM")</f>
        <v>Escoja un ESM</v>
      </c>
      <c r="F2730" s="31"/>
      <c r="G2730" s="5"/>
      <c r="H2730" s="5"/>
      <c r="I2730" s="5"/>
      <c r="J2730" s="5"/>
      <c r="K2730" s="5"/>
      <c r="L2730" s="6" t="str">
        <f>IFERROR(VLOOKUP(K2730,Tabla4[[ESPECIALIDADES]:[ÁREA DE LA ESPECIALIDAD]],2,0),"Escoja una especialidad")</f>
        <v>Escoja una especialidad</v>
      </c>
      <c r="M2730" s="5"/>
      <c r="N2730" s="5"/>
      <c r="O2730" s="5"/>
      <c r="P2730" s="6">
        <f>'Formato Productividad'!$M2730-'Formato Productividad'!$AI2730</f>
        <v>0</v>
      </c>
      <c r="Q2730" s="6" t="str">
        <f>IFERROR(VLOOKUP('Formato Productividad'!$K2730,Tabla4[],3,0),"Escoja una especialidad")</f>
        <v>Escoja una especialidad</v>
      </c>
      <c r="R2730" s="6" t="str">
        <f t="shared" si="168"/>
        <v>No aplica</v>
      </c>
      <c r="S2730" s="5"/>
      <c r="T2730" s="5"/>
      <c r="U2730" s="5"/>
      <c r="V2730" s="6">
        <f t="shared" si="169"/>
        <v>0</v>
      </c>
      <c r="W2730" s="6" t="str">
        <f t="shared" si="170"/>
        <v>No aplica</v>
      </c>
      <c r="X2730" s="35" t="str">
        <f t="shared" si="171"/>
        <v>No aplica</v>
      </c>
      <c r="Y2730" s="37"/>
      <c r="Z2730" s="38"/>
      <c r="AA2730" s="36"/>
      <c r="AB2730" s="38"/>
      <c r="AC2730" s="37"/>
      <c r="AD2730" s="38"/>
      <c r="AE2730" s="37"/>
      <c r="AF2730" s="38"/>
      <c r="AG2730" s="37"/>
      <c r="AH2730" s="38"/>
      <c r="AI2730" s="36"/>
      <c r="AJ2730" s="5"/>
      <c r="AK2730" s="5"/>
      <c r="AL2730" s="6">
        <f>IFERROR('Formato Productividad'!$Y2730+'Formato Productividad'!$AA2730+'Formato Productividad'!$AC2730,0)+'Formato Productividad'!$AE2730</f>
        <v>0</v>
      </c>
      <c r="AM2730" s="6">
        <f>IFERROR((('Formato Productividad'!$T2730+'Formato Productividad'!$V2730+'Formato Productividad'!$U2730)/'Formato Productividad'!$Q2730),0)+'Formato Productividad'!$AL2730</f>
        <v>0</v>
      </c>
      <c r="AN2730" s="7">
        <f>IFERROR(('Formato Productividad'!$AM2730/'Formato Productividad'!$N2730)*('Formato Productividad'!$N2730/'Formato Productividad'!$P2730),0)</f>
        <v>0</v>
      </c>
      <c r="AO2730" s="7">
        <f>IFERROR(('Formato Productividad'!$AG2730/'Formato Productividad'!$O2730)*('Formato Productividad'!$O2730/'Formato Productividad'!$P2730),0)</f>
        <v>0</v>
      </c>
      <c r="AP2730" s="7">
        <f>'Formato Productividad'!$AN2730+'Formato Productividad'!$AO2730</f>
        <v>0</v>
      </c>
      <c r="AQ2730" s="5"/>
      <c r="AR2730" s="7">
        <f>IFERROR('Formato Productividad'!$AM2730/'Formato Productividad'!$N2730,0)</f>
        <v>0</v>
      </c>
      <c r="AS2730" s="7">
        <f>IFERROR('Formato Productividad'!$AG2730/'Formato Productividad'!$O2730,0)</f>
        <v>0</v>
      </c>
      <c r="AT2730" s="71">
        <f>IFERROR('Formato Productividad'!$AI2730/'Formato Productividad'!$M2730,0)</f>
        <v>0</v>
      </c>
      <c r="AU2730" s="74"/>
    </row>
    <row r="2731" spans="1:47" s="33" customFormat="1" ht="25.5" customHeight="1" x14ac:dyDescent="0.25">
      <c r="A2731" s="39">
        <v>2730</v>
      </c>
      <c r="B2731" s="5"/>
      <c r="C2731" s="5"/>
      <c r="D2731" s="5"/>
      <c r="E2731" s="6" t="str">
        <f>IFERROR(VLOOKUP(D2731,'Formato validacion'!$E$2:$F$131,2,0),"Escoja un ESM")</f>
        <v>Escoja un ESM</v>
      </c>
      <c r="F2731" s="31"/>
      <c r="G2731" s="5"/>
      <c r="H2731" s="5"/>
      <c r="I2731" s="5"/>
      <c r="J2731" s="5"/>
      <c r="K2731" s="5"/>
      <c r="L2731" s="6" t="str">
        <f>IFERROR(VLOOKUP(K2731,Tabla4[[ESPECIALIDADES]:[ÁREA DE LA ESPECIALIDAD]],2,0),"Escoja una especialidad")</f>
        <v>Escoja una especialidad</v>
      </c>
      <c r="M2731" s="5"/>
      <c r="N2731" s="5"/>
      <c r="O2731" s="5"/>
      <c r="P2731" s="6">
        <f>'Formato Productividad'!$M2731-'Formato Productividad'!$AI2731</f>
        <v>0</v>
      </c>
      <c r="Q2731" s="6" t="str">
        <f>IFERROR(VLOOKUP('Formato Productividad'!$K2731,Tabla4[],3,0),"Escoja una especialidad")</f>
        <v>Escoja una especialidad</v>
      </c>
      <c r="R2731" s="6" t="str">
        <f t="shared" si="168"/>
        <v>No aplica</v>
      </c>
      <c r="S2731" s="5"/>
      <c r="T2731" s="5"/>
      <c r="U2731" s="5"/>
      <c r="V2731" s="6">
        <f t="shared" si="169"/>
        <v>0</v>
      </c>
      <c r="W2731" s="6" t="str">
        <f t="shared" si="170"/>
        <v>No aplica</v>
      </c>
      <c r="X2731" s="35" t="str">
        <f t="shared" si="171"/>
        <v>No aplica</v>
      </c>
      <c r="Y2731" s="37"/>
      <c r="Z2731" s="38"/>
      <c r="AA2731" s="36"/>
      <c r="AB2731" s="38"/>
      <c r="AC2731" s="37"/>
      <c r="AD2731" s="38"/>
      <c r="AE2731" s="37"/>
      <c r="AF2731" s="38"/>
      <c r="AG2731" s="37"/>
      <c r="AH2731" s="38"/>
      <c r="AI2731" s="36"/>
      <c r="AJ2731" s="5"/>
      <c r="AK2731" s="5"/>
      <c r="AL2731" s="6">
        <f>IFERROR('Formato Productividad'!$Y2731+'Formato Productividad'!$AA2731+'Formato Productividad'!$AC2731,0)+'Formato Productividad'!$AE2731</f>
        <v>0</v>
      </c>
      <c r="AM2731" s="6">
        <f>IFERROR((('Formato Productividad'!$T2731+'Formato Productividad'!$V2731+'Formato Productividad'!$U2731)/'Formato Productividad'!$Q2731),0)+'Formato Productividad'!$AL2731</f>
        <v>0</v>
      </c>
      <c r="AN2731" s="7">
        <f>IFERROR(('Formato Productividad'!$AM2731/'Formato Productividad'!$N2731)*('Formato Productividad'!$N2731/'Formato Productividad'!$P2731),0)</f>
        <v>0</v>
      </c>
      <c r="AO2731" s="7">
        <f>IFERROR(('Formato Productividad'!$AG2731/'Formato Productividad'!$O2731)*('Formato Productividad'!$O2731/'Formato Productividad'!$P2731),0)</f>
        <v>0</v>
      </c>
      <c r="AP2731" s="7">
        <f>'Formato Productividad'!$AN2731+'Formato Productividad'!$AO2731</f>
        <v>0</v>
      </c>
      <c r="AQ2731" s="5"/>
      <c r="AR2731" s="7">
        <f>IFERROR('Formato Productividad'!$AM2731/'Formato Productividad'!$N2731,0)</f>
        <v>0</v>
      </c>
      <c r="AS2731" s="7">
        <f>IFERROR('Formato Productividad'!$AG2731/'Formato Productividad'!$O2731,0)</f>
        <v>0</v>
      </c>
      <c r="AT2731" s="71">
        <f>IFERROR('Formato Productividad'!$AI2731/'Formato Productividad'!$M2731,0)</f>
        <v>0</v>
      </c>
      <c r="AU2731" s="74"/>
    </row>
    <row r="2732" spans="1:47" s="33" customFormat="1" ht="25.5" customHeight="1" x14ac:dyDescent="0.25">
      <c r="A2732" s="39">
        <v>2731</v>
      </c>
      <c r="B2732" s="5"/>
      <c r="C2732" s="5"/>
      <c r="D2732" s="5"/>
      <c r="E2732" s="6" t="str">
        <f>IFERROR(VLOOKUP(D2732,'Formato validacion'!$E$2:$F$131,2,0),"Escoja un ESM")</f>
        <v>Escoja un ESM</v>
      </c>
      <c r="F2732" s="31"/>
      <c r="G2732" s="5"/>
      <c r="H2732" s="5"/>
      <c r="I2732" s="5"/>
      <c r="J2732" s="5"/>
      <c r="K2732" s="5"/>
      <c r="L2732" s="6" t="str">
        <f>IFERROR(VLOOKUP(K2732,Tabla4[[ESPECIALIDADES]:[ÁREA DE LA ESPECIALIDAD]],2,0),"Escoja una especialidad")</f>
        <v>Escoja una especialidad</v>
      </c>
      <c r="M2732" s="5"/>
      <c r="N2732" s="5"/>
      <c r="O2732" s="5"/>
      <c r="P2732" s="6">
        <f>'Formato Productividad'!$M2732-'Formato Productividad'!$AI2732</f>
        <v>0</v>
      </c>
      <c r="Q2732" s="6" t="str">
        <f>IFERROR(VLOOKUP('Formato Productividad'!$K2732,Tabla4[],3,0),"Escoja una especialidad")</f>
        <v>Escoja una especialidad</v>
      </c>
      <c r="R2732" s="6" t="str">
        <f t="shared" si="168"/>
        <v>No aplica</v>
      </c>
      <c r="S2732" s="5"/>
      <c r="T2732" s="5"/>
      <c r="U2732" s="5"/>
      <c r="V2732" s="6">
        <f t="shared" si="169"/>
        <v>0</v>
      </c>
      <c r="W2732" s="6" t="str">
        <f t="shared" si="170"/>
        <v>No aplica</v>
      </c>
      <c r="X2732" s="35" t="str">
        <f t="shared" si="171"/>
        <v>No aplica</v>
      </c>
      <c r="Y2732" s="37"/>
      <c r="Z2732" s="38"/>
      <c r="AA2732" s="36"/>
      <c r="AB2732" s="38"/>
      <c r="AC2732" s="37"/>
      <c r="AD2732" s="38"/>
      <c r="AE2732" s="37"/>
      <c r="AF2732" s="38"/>
      <c r="AG2732" s="37"/>
      <c r="AH2732" s="38"/>
      <c r="AI2732" s="36"/>
      <c r="AJ2732" s="5"/>
      <c r="AK2732" s="5"/>
      <c r="AL2732" s="6">
        <f>IFERROR('Formato Productividad'!$Y2732+'Formato Productividad'!$AA2732+'Formato Productividad'!$AC2732,0)+'Formato Productividad'!$AE2732</f>
        <v>0</v>
      </c>
      <c r="AM2732" s="6">
        <f>IFERROR((('Formato Productividad'!$T2732+'Formato Productividad'!$V2732+'Formato Productividad'!$U2732)/'Formato Productividad'!$Q2732),0)+'Formato Productividad'!$AL2732</f>
        <v>0</v>
      </c>
      <c r="AN2732" s="7">
        <f>IFERROR(('Formato Productividad'!$AM2732/'Formato Productividad'!$N2732)*('Formato Productividad'!$N2732/'Formato Productividad'!$P2732),0)</f>
        <v>0</v>
      </c>
      <c r="AO2732" s="7">
        <f>IFERROR(('Formato Productividad'!$AG2732/'Formato Productividad'!$O2732)*('Formato Productividad'!$O2732/'Formato Productividad'!$P2732),0)</f>
        <v>0</v>
      </c>
      <c r="AP2732" s="7">
        <f>'Formato Productividad'!$AN2732+'Formato Productividad'!$AO2732</f>
        <v>0</v>
      </c>
      <c r="AQ2732" s="5"/>
      <c r="AR2732" s="7">
        <f>IFERROR('Formato Productividad'!$AM2732/'Formato Productividad'!$N2732,0)</f>
        <v>0</v>
      </c>
      <c r="AS2732" s="7">
        <f>IFERROR('Formato Productividad'!$AG2732/'Formato Productividad'!$O2732,0)</f>
        <v>0</v>
      </c>
      <c r="AT2732" s="71">
        <f>IFERROR('Formato Productividad'!$AI2732/'Formato Productividad'!$M2732,0)</f>
        <v>0</v>
      </c>
      <c r="AU2732" s="74"/>
    </row>
    <row r="2733" spans="1:47" s="33" customFormat="1" ht="25.5" customHeight="1" x14ac:dyDescent="0.25">
      <c r="A2733" s="39">
        <v>2732</v>
      </c>
      <c r="B2733" s="5"/>
      <c r="C2733" s="5"/>
      <c r="D2733" s="5"/>
      <c r="E2733" s="6" t="str">
        <f>IFERROR(VLOOKUP(D2733,'Formato validacion'!$E$2:$F$131,2,0),"Escoja un ESM")</f>
        <v>Escoja un ESM</v>
      </c>
      <c r="F2733" s="31"/>
      <c r="G2733" s="5"/>
      <c r="H2733" s="5"/>
      <c r="I2733" s="5"/>
      <c r="J2733" s="5"/>
      <c r="K2733" s="5"/>
      <c r="L2733" s="6" t="str">
        <f>IFERROR(VLOOKUP(K2733,Tabla4[[ESPECIALIDADES]:[ÁREA DE LA ESPECIALIDAD]],2,0),"Escoja una especialidad")</f>
        <v>Escoja una especialidad</v>
      </c>
      <c r="M2733" s="5"/>
      <c r="N2733" s="5"/>
      <c r="O2733" s="5"/>
      <c r="P2733" s="6">
        <f>'Formato Productividad'!$M2733-'Formato Productividad'!$AI2733</f>
        <v>0</v>
      </c>
      <c r="Q2733" s="6" t="str">
        <f>IFERROR(VLOOKUP('Formato Productividad'!$K2733,Tabla4[],3,0),"Escoja una especialidad")</f>
        <v>Escoja una especialidad</v>
      </c>
      <c r="R2733" s="6" t="str">
        <f t="shared" si="168"/>
        <v>No aplica</v>
      </c>
      <c r="S2733" s="5"/>
      <c r="T2733" s="5"/>
      <c r="U2733" s="5"/>
      <c r="V2733" s="6">
        <f t="shared" si="169"/>
        <v>0</v>
      </c>
      <c r="W2733" s="6" t="str">
        <f t="shared" si="170"/>
        <v>No aplica</v>
      </c>
      <c r="X2733" s="35" t="str">
        <f t="shared" si="171"/>
        <v>No aplica</v>
      </c>
      <c r="Y2733" s="37"/>
      <c r="Z2733" s="38"/>
      <c r="AA2733" s="36"/>
      <c r="AB2733" s="38"/>
      <c r="AC2733" s="37"/>
      <c r="AD2733" s="38"/>
      <c r="AE2733" s="37"/>
      <c r="AF2733" s="38"/>
      <c r="AG2733" s="37"/>
      <c r="AH2733" s="38"/>
      <c r="AI2733" s="36"/>
      <c r="AJ2733" s="5"/>
      <c r="AK2733" s="5"/>
      <c r="AL2733" s="6">
        <f>IFERROR('Formato Productividad'!$Y2733+'Formato Productividad'!$AA2733+'Formato Productividad'!$AC2733,0)+'Formato Productividad'!$AE2733</f>
        <v>0</v>
      </c>
      <c r="AM2733" s="6">
        <f>IFERROR((('Formato Productividad'!$T2733+'Formato Productividad'!$V2733+'Formato Productividad'!$U2733)/'Formato Productividad'!$Q2733),0)+'Formato Productividad'!$AL2733</f>
        <v>0</v>
      </c>
      <c r="AN2733" s="7">
        <f>IFERROR(('Formato Productividad'!$AM2733/'Formato Productividad'!$N2733)*('Formato Productividad'!$N2733/'Formato Productividad'!$P2733),0)</f>
        <v>0</v>
      </c>
      <c r="AO2733" s="7">
        <f>IFERROR(('Formato Productividad'!$AG2733/'Formato Productividad'!$O2733)*('Formato Productividad'!$O2733/'Formato Productividad'!$P2733),0)</f>
        <v>0</v>
      </c>
      <c r="AP2733" s="7">
        <f>'Formato Productividad'!$AN2733+'Formato Productividad'!$AO2733</f>
        <v>0</v>
      </c>
      <c r="AQ2733" s="5"/>
      <c r="AR2733" s="7">
        <f>IFERROR('Formato Productividad'!$AM2733/'Formato Productividad'!$N2733,0)</f>
        <v>0</v>
      </c>
      <c r="AS2733" s="7">
        <f>IFERROR('Formato Productividad'!$AG2733/'Formato Productividad'!$O2733,0)</f>
        <v>0</v>
      </c>
      <c r="AT2733" s="71">
        <f>IFERROR('Formato Productividad'!$AI2733/'Formato Productividad'!$M2733,0)</f>
        <v>0</v>
      </c>
      <c r="AU2733" s="74"/>
    </row>
    <row r="2734" spans="1:47" s="33" customFormat="1" ht="25.5" customHeight="1" x14ac:dyDescent="0.25">
      <c r="A2734" s="39">
        <v>2733</v>
      </c>
      <c r="B2734" s="5"/>
      <c r="C2734" s="5"/>
      <c r="D2734" s="5"/>
      <c r="E2734" s="6" t="str">
        <f>IFERROR(VLOOKUP(D2734,'Formato validacion'!$E$2:$F$131,2,0),"Escoja un ESM")</f>
        <v>Escoja un ESM</v>
      </c>
      <c r="F2734" s="31"/>
      <c r="G2734" s="5"/>
      <c r="H2734" s="5"/>
      <c r="I2734" s="5"/>
      <c r="J2734" s="5"/>
      <c r="K2734" s="5"/>
      <c r="L2734" s="6" t="str">
        <f>IFERROR(VLOOKUP(K2734,Tabla4[[ESPECIALIDADES]:[ÁREA DE LA ESPECIALIDAD]],2,0),"Escoja una especialidad")</f>
        <v>Escoja una especialidad</v>
      </c>
      <c r="M2734" s="5"/>
      <c r="N2734" s="5"/>
      <c r="O2734" s="5"/>
      <c r="P2734" s="6">
        <f>'Formato Productividad'!$M2734-'Formato Productividad'!$AI2734</f>
        <v>0</v>
      </c>
      <c r="Q2734" s="6" t="str">
        <f>IFERROR(VLOOKUP('Formato Productividad'!$K2734,Tabla4[],3,0),"Escoja una especialidad")</f>
        <v>Escoja una especialidad</v>
      </c>
      <c r="R2734" s="6" t="str">
        <f t="shared" si="168"/>
        <v>No aplica</v>
      </c>
      <c r="S2734" s="5"/>
      <c r="T2734" s="5"/>
      <c r="U2734" s="5"/>
      <c r="V2734" s="6">
        <f t="shared" si="169"/>
        <v>0</v>
      </c>
      <c r="W2734" s="6" t="str">
        <f t="shared" si="170"/>
        <v>No aplica</v>
      </c>
      <c r="X2734" s="35" t="str">
        <f t="shared" si="171"/>
        <v>No aplica</v>
      </c>
      <c r="Y2734" s="37"/>
      <c r="Z2734" s="38"/>
      <c r="AA2734" s="36"/>
      <c r="AB2734" s="38"/>
      <c r="AC2734" s="37"/>
      <c r="AD2734" s="38"/>
      <c r="AE2734" s="37"/>
      <c r="AF2734" s="38"/>
      <c r="AG2734" s="37"/>
      <c r="AH2734" s="38"/>
      <c r="AI2734" s="36"/>
      <c r="AJ2734" s="5"/>
      <c r="AK2734" s="5"/>
      <c r="AL2734" s="6">
        <f>IFERROR('Formato Productividad'!$Y2734+'Formato Productividad'!$AA2734+'Formato Productividad'!$AC2734,0)+'Formato Productividad'!$AE2734</f>
        <v>0</v>
      </c>
      <c r="AM2734" s="6">
        <f>IFERROR((('Formato Productividad'!$T2734+'Formato Productividad'!$V2734+'Formato Productividad'!$U2734)/'Formato Productividad'!$Q2734),0)+'Formato Productividad'!$AL2734</f>
        <v>0</v>
      </c>
      <c r="AN2734" s="7">
        <f>IFERROR(('Formato Productividad'!$AM2734/'Formato Productividad'!$N2734)*('Formato Productividad'!$N2734/'Formato Productividad'!$P2734),0)</f>
        <v>0</v>
      </c>
      <c r="AO2734" s="7">
        <f>IFERROR(('Formato Productividad'!$AG2734/'Formato Productividad'!$O2734)*('Formato Productividad'!$O2734/'Formato Productividad'!$P2734),0)</f>
        <v>0</v>
      </c>
      <c r="AP2734" s="7">
        <f>'Formato Productividad'!$AN2734+'Formato Productividad'!$AO2734</f>
        <v>0</v>
      </c>
      <c r="AQ2734" s="5"/>
      <c r="AR2734" s="7">
        <f>IFERROR('Formato Productividad'!$AM2734/'Formato Productividad'!$N2734,0)</f>
        <v>0</v>
      </c>
      <c r="AS2734" s="7">
        <f>IFERROR('Formato Productividad'!$AG2734/'Formato Productividad'!$O2734,0)</f>
        <v>0</v>
      </c>
      <c r="AT2734" s="71">
        <f>IFERROR('Formato Productividad'!$AI2734/'Formato Productividad'!$M2734,0)</f>
        <v>0</v>
      </c>
      <c r="AU2734" s="74"/>
    </row>
    <row r="2735" spans="1:47" s="33" customFormat="1" ht="25.5" customHeight="1" x14ac:dyDescent="0.25">
      <c r="A2735" s="39">
        <v>2734</v>
      </c>
      <c r="B2735" s="5"/>
      <c r="C2735" s="5"/>
      <c r="D2735" s="5"/>
      <c r="E2735" s="6" t="str">
        <f>IFERROR(VLOOKUP(D2735,'Formato validacion'!$E$2:$F$131,2,0),"Escoja un ESM")</f>
        <v>Escoja un ESM</v>
      </c>
      <c r="F2735" s="31"/>
      <c r="G2735" s="5"/>
      <c r="H2735" s="5"/>
      <c r="I2735" s="5"/>
      <c r="J2735" s="5"/>
      <c r="K2735" s="5"/>
      <c r="L2735" s="6" t="str">
        <f>IFERROR(VLOOKUP(K2735,Tabla4[[ESPECIALIDADES]:[ÁREA DE LA ESPECIALIDAD]],2,0),"Escoja una especialidad")</f>
        <v>Escoja una especialidad</v>
      </c>
      <c r="M2735" s="5"/>
      <c r="N2735" s="5"/>
      <c r="O2735" s="5"/>
      <c r="P2735" s="6">
        <f>'Formato Productividad'!$M2735-'Formato Productividad'!$AI2735</f>
        <v>0</v>
      </c>
      <c r="Q2735" s="6" t="str">
        <f>IFERROR(VLOOKUP('Formato Productividad'!$K2735,Tabla4[],3,0),"Escoja una especialidad")</f>
        <v>Escoja una especialidad</v>
      </c>
      <c r="R2735" s="6" t="str">
        <f t="shared" si="168"/>
        <v>No aplica</v>
      </c>
      <c r="S2735" s="5"/>
      <c r="T2735" s="5"/>
      <c r="U2735" s="5"/>
      <c r="V2735" s="6">
        <f t="shared" si="169"/>
        <v>0</v>
      </c>
      <c r="W2735" s="6" t="str">
        <f t="shared" si="170"/>
        <v>No aplica</v>
      </c>
      <c r="X2735" s="35" t="str">
        <f t="shared" si="171"/>
        <v>No aplica</v>
      </c>
      <c r="Y2735" s="37"/>
      <c r="Z2735" s="38"/>
      <c r="AA2735" s="36"/>
      <c r="AB2735" s="38"/>
      <c r="AC2735" s="37"/>
      <c r="AD2735" s="38"/>
      <c r="AE2735" s="37"/>
      <c r="AF2735" s="38"/>
      <c r="AG2735" s="37"/>
      <c r="AH2735" s="38"/>
      <c r="AI2735" s="36"/>
      <c r="AJ2735" s="5"/>
      <c r="AK2735" s="5"/>
      <c r="AL2735" s="6">
        <f>IFERROR('Formato Productividad'!$Y2735+'Formato Productividad'!$AA2735+'Formato Productividad'!$AC2735,0)+'Formato Productividad'!$AE2735</f>
        <v>0</v>
      </c>
      <c r="AM2735" s="6">
        <f>IFERROR((('Formato Productividad'!$T2735+'Formato Productividad'!$V2735+'Formato Productividad'!$U2735)/'Formato Productividad'!$Q2735),0)+'Formato Productividad'!$AL2735</f>
        <v>0</v>
      </c>
      <c r="AN2735" s="7">
        <f>IFERROR(('Formato Productividad'!$AM2735/'Formato Productividad'!$N2735)*('Formato Productividad'!$N2735/'Formato Productividad'!$P2735),0)</f>
        <v>0</v>
      </c>
      <c r="AO2735" s="7">
        <f>IFERROR(('Formato Productividad'!$AG2735/'Formato Productividad'!$O2735)*('Formato Productividad'!$O2735/'Formato Productividad'!$P2735),0)</f>
        <v>0</v>
      </c>
      <c r="AP2735" s="7">
        <f>'Formato Productividad'!$AN2735+'Formato Productividad'!$AO2735</f>
        <v>0</v>
      </c>
      <c r="AQ2735" s="5"/>
      <c r="AR2735" s="7">
        <f>IFERROR('Formato Productividad'!$AM2735/'Formato Productividad'!$N2735,0)</f>
        <v>0</v>
      </c>
      <c r="AS2735" s="7">
        <f>IFERROR('Formato Productividad'!$AG2735/'Formato Productividad'!$O2735,0)</f>
        <v>0</v>
      </c>
      <c r="AT2735" s="71">
        <f>IFERROR('Formato Productividad'!$AI2735/'Formato Productividad'!$M2735,0)</f>
        <v>0</v>
      </c>
      <c r="AU2735" s="74"/>
    </row>
    <row r="2736" spans="1:47" s="33" customFormat="1" ht="25.5" customHeight="1" x14ac:dyDescent="0.25">
      <c r="A2736" s="39">
        <v>2735</v>
      </c>
      <c r="B2736" s="5"/>
      <c r="C2736" s="5"/>
      <c r="D2736" s="5"/>
      <c r="E2736" s="6" t="str">
        <f>IFERROR(VLOOKUP(D2736,'Formato validacion'!$E$2:$F$131,2,0),"Escoja un ESM")</f>
        <v>Escoja un ESM</v>
      </c>
      <c r="F2736" s="31"/>
      <c r="G2736" s="5"/>
      <c r="H2736" s="5"/>
      <c r="I2736" s="5"/>
      <c r="J2736" s="5"/>
      <c r="K2736" s="5"/>
      <c r="L2736" s="6" t="str">
        <f>IFERROR(VLOOKUP(K2736,Tabla4[[ESPECIALIDADES]:[ÁREA DE LA ESPECIALIDAD]],2,0),"Escoja una especialidad")</f>
        <v>Escoja una especialidad</v>
      </c>
      <c r="M2736" s="5"/>
      <c r="N2736" s="5"/>
      <c r="O2736" s="5"/>
      <c r="P2736" s="6">
        <f>'Formato Productividad'!$M2736-'Formato Productividad'!$AI2736</f>
        <v>0</v>
      </c>
      <c r="Q2736" s="6" t="str">
        <f>IFERROR(VLOOKUP('Formato Productividad'!$K2736,Tabla4[],3,0),"Escoja una especialidad")</f>
        <v>Escoja una especialidad</v>
      </c>
      <c r="R2736" s="6" t="str">
        <f t="shared" si="168"/>
        <v>No aplica</v>
      </c>
      <c r="S2736" s="5"/>
      <c r="T2736" s="5"/>
      <c r="U2736" s="5"/>
      <c r="V2736" s="6">
        <f t="shared" si="169"/>
        <v>0</v>
      </c>
      <c r="W2736" s="6" t="str">
        <f t="shared" si="170"/>
        <v>No aplica</v>
      </c>
      <c r="X2736" s="35" t="str">
        <f t="shared" si="171"/>
        <v>No aplica</v>
      </c>
      <c r="Y2736" s="37"/>
      <c r="Z2736" s="38"/>
      <c r="AA2736" s="36"/>
      <c r="AB2736" s="38"/>
      <c r="AC2736" s="37"/>
      <c r="AD2736" s="38"/>
      <c r="AE2736" s="37"/>
      <c r="AF2736" s="38"/>
      <c r="AG2736" s="37"/>
      <c r="AH2736" s="38"/>
      <c r="AI2736" s="36"/>
      <c r="AJ2736" s="5"/>
      <c r="AK2736" s="5"/>
      <c r="AL2736" s="6">
        <f>IFERROR('Formato Productividad'!$Y2736+'Formato Productividad'!$AA2736+'Formato Productividad'!$AC2736,0)+'Formato Productividad'!$AE2736</f>
        <v>0</v>
      </c>
      <c r="AM2736" s="6">
        <f>IFERROR((('Formato Productividad'!$T2736+'Formato Productividad'!$V2736+'Formato Productividad'!$U2736)/'Formato Productividad'!$Q2736),0)+'Formato Productividad'!$AL2736</f>
        <v>0</v>
      </c>
      <c r="AN2736" s="7">
        <f>IFERROR(('Formato Productividad'!$AM2736/'Formato Productividad'!$N2736)*('Formato Productividad'!$N2736/'Formato Productividad'!$P2736),0)</f>
        <v>0</v>
      </c>
      <c r="AO2736" s="7">
        <f>IFERROR(('Formato Productividad'!$AG2736/'Formato Productividad'!$O2736)*('Formato Productividad'!$O2736/'Formato Productividad'!$P2736),0)</f>
        <v>0</v>
      </c>
      <c r="AP2736" s="7">
        <f>'Formato Productividad'!$AN2736+'Formato Productividad'!$AO2736</f>
        <v>0</v>
      </c>
      <c r="AQ2736" s="5"/>
      <c r="AR2736" s="7">
        <f>IFERROR('Formato Productividad'!$AM2736/'Formato Productividad'!$N2736,0)</f>
        <v>0</v>
      </c>
      <c r="AS2736" s="7">
        <f>IFERROR('Formato Productividad'!$AG2736/'Formato Productividad'!$O2736,0)</f>
        <v>0</v>
      </c>
      <c r="AT2736" s="71">
        <f>IFERROR('Formato Productividad'!$AI2736/'Formato Productividad'!$M2736,0)</f>
        <v>0</v>
      </c>
      <c r="AU2736" s="74"/>
    </row>
    <row r="2737" spans="1:47" s="33" customFormat="1" ht="25.5" customHeight="1" x14ac:dyDescent="0.25">
      <c r="A2737" s="39">
        <v>2736</v>
      </c>
      <c r="B2737" s="5"/>
      <c r="C2737" s="5"/>
      <c r="D2737" s="5"/>
      <c r="E2737" s="6" t="str">
        <f>IFERROR(VLOOKUP(D2737,'Formato validacion'!$E$2:$F$131,2,0),"Escoja un ESM")</f>
        <v>Escoja un ESM</v>
      </c>
      <c r="F2737" s="31"/>
      <c r="G2737" s="5"/>
      <c r="H2737" s="5"/>
      <c r="I2737" s="5"/>
      <c r="J2737" s="5"/>
      <c r="K2737" s="5"/>
      <c r="L2737" s="6" t="str">
        <f>IFERROR(VLOOKUP(K2737,Tabla4[[ESPECIALIDADES]:[ÁREA DE LA ESPECIALIDAD]],2,0),"Escoja una especialidad")</f>
        <v>Escoja una especialidad</v>
      </c>
      <c r="M2737" s="5"/>
      <c r="N2737" s="5"/>
      <c r="O2737" s="5"/>
      <c r="P2737" s="6">
        <f>'Formato Productividad'!$M2737-'Formato Productividad'!$AI2737</f>
        <v>0</v>
      </c>
      <c r="Q2737" s="6" t="str">
        <f>IFERROR(VLOOKUP('Formato Productividad'!$K2737,Tabla4[],3,0),"Escoja una especialidad")</f>
        <v>Escoja una especialidad</v>
      </c>
      <c r="R2737" s="6" t="str">
        <f t="shared" si="168"/>
        <v>No aplica</v>
      </c>
      <c r="S2737" s="5"/>
      <c r="T2737" s="5"/>
      <c r="U2737" s="5"/>
      <c r="V2737" s="6">
        <f t="shared" si="169"/>
        <v>0</v>
      </c>
      <c r="W2737" s="6" t="str">
        <f t="shared" si="170"/>
        <v>No aplica</v>
      </c>
      <c r="X2737" s="35" t="str">
        <f t="shared" si="171"/>
        <v>No aplica</v>
      </c>
      <c r="Y2737" s="37"/>
      <c r="Z2737" s="38"/>
      <c r="AA2737" s="36"/>
      <c r="AB2737" s="38"/>
      <c r="AC2737" s="37"/>
      <c r="AD2737" s="38"/>
      <c r="AE2737" s="37"/>
      <c r="AF2737" s="38"/>
      <c r="AG2737" s="37"/>
      <c r="AH2737" s="38"/>
      <c r="AI2737" s="36"/>
      <c r="AJ2737" s="5"/>
      <c r="AK2737" s="5"/>
      <c r="AL2737" s="6">
        <f>IFERROR('Formato Productividad'!$Y2737+'Formato Productividad'!$AA2737+'Formato Productividad'!$AC2737,0)+'Formato Productividad'!$AE2737</f>
        <v>0</v>
      </c>
      <c r="AM2737" s="6">
        <f>IFERROR((('Formato Productividad'!$T2737+'Formato Productividad'!$V2737+'Formato Productividad'!$U2737)/'Formato Productividad'!$Q2737),0)+'Formato Productividad'!$AL2737</f>
        <v>0</v>
      </c>
      <c r="AN2737" s="7">
        <f>IFERROR(('Formato Productividad'!$AM2737/'Formato Productividad'!$N2737)*('Formato Productividad'!$N2737/'Formato Productividad'!$P2737),0)</f>
        <v>0</v>
      </c>
      <c r="AO2737" s="7">
        <f>IFERROR(('Formato Productividad'!$AG2737/'Formato Productividad'!$O2737)*('Formato Productividad'!$O2737/'Formato Productividad'!$P2737),0)</f>
        <v>0</v>
      </c>
      <c r="AP2737" s="7">
        <f>'Formato Productividad'!$AN2737+'Formato Productividad'!$AO2737</f>
        <v>0</v>
      </c>
      <c r="AQ2737" s="5"/>
      <c r="AR2737" s="7">
        <f>IFERROR('Formato Productividad'!$AM2737/'Formato Productividad'!$N2737,0)</f>
        <v>0</v>
      </c>
      <c r="AS2737" s="7">
        <f>IFERROR('Formato Productividad'!$AG2737/'Formato Productividad'!$O2737,0)</f>
        <v>0</v>
      </c>
      <c r="AT2737" s="71">
        <f>IFERROR('Formato Productividad'!$AI2737/'Formato Productividad'!$M2737,0)</f>
        <v>0</v>
      </c>
      <c r="AU2737" s="74"/>
    </row>
    <row r="2738" spans="1:47" s="33" customFormat="1" ht="25.5" customHeight="1" x14ac:dyDescent="0.25">
      <c r="A2738" s="39">
        <v>2737</v>
      </c>
      <c r="B2738" s="5"/>
      <c r="C2738" s="5"/>
      <c r="D2738" s="5"/>
      <c r="E2738" s="6" t="str">
        <f>IFERROR(VLOOKUP(D2738,'Formato validacion'!$E$2:$F$131,2,0),"Escoja un ESM")</f>
        <v>Escoja un ESM</v>
      </c>
      <c r="F2738" s="31"/>
      <c r="G2738" s="5"/>
      <c r="H2738" s="5"/>
      <c r="I2738" s="5"/>
      <c r="J2738" s="5"/>
      <c r="K2738" s="5"/>
      <c r="L2738" s="6" t="str">
        <f>IFERROR(VLOOKUP(K2738,Tabla4[[ESPECIALIDADES]:[ÁREA DE LA ESPECIALIDAD]],2,0),"Escoja una especialidad")</f>
        <v>Escoja una especialidad</v>
      </c>
      <c r="M2738" s="5"/>
      <c r="N2738" s="5"/>
      <c r="O2738" s="5"/>
      <c r="P2738" s="6">
        <f>'Formato Productividad'!$M2738-'Formato Productividad'!$AI2738</f>
        <v>0</v>
      </c>
      <c r="Q2738" s="6" t="str">
        <f>IFERROR(VLOOKUP('Formato Productividad'!$K2738,Tabla4[],3,0),"Escoja una especialidad")</f>
        <v>Escoja una especialidad</v>
      </c>
      <c r="R2738" s="6" t="str">
        <f t="shared" si="168"/>
        <v>No aplica</v>
      </c>
      <c r="S2738" s="5"/>
      <c r="T2738" s="5"/>
      <c r="U2738" s="5"/>
      <c r="V2738" s="6">
        <f t="shared" si="169"/>
        <v>0</v>
      </c>
      <c r="W2738" s="6" t="str">
        <f t="shared" si="170"/>
        <v>No aplica</v>
      </c>
      <c r="X2738" s="35" t="str">
        <f t="shared" si="171"/>
        <v>No aplica</v>
      </c>
      <c r="Y2738" s="37"/>
      <c r="Z2738" s="38"/>
      <c r="AA2738" s="36"/>
      <c r="AB2738" s="38"/>
      <c r="AC2738" s="37"/>
      <c r="AD2738" s="38"/>
      <c r="AE2738" s="37"/>
      <c r="AF2738" s="38"/>
      <c r="AG2738" s="37"/>
      <c r="AH2738" s="38"/>
      <c r="AI2738" s="36"/>
      <c r="AJ2738" s="5"/>
      <c r="AK2738" s="5"/>
      <c r="AL2738" s="6">
        <f>IFERROR('Formato Productividad'!$Y2738+'Formato Productividad'!$AA2738+'Formato Productividad'!$AC2738,0)+'Formato Productividad'!$AE2738</f>
        <v>0</v>
      </c>
      <c r="AM2738" s="6">
        <f>IFERROR((('Formato Productividad'!$T2738+'Formato Productividad'!$V2738+'Formato Productividad'!$U2738)/'Formato Productividad'!$Q2738),0)+'Formato Productividad'!$AL2738</f>
        <v>0</v>
      </c>
      <c r="AN2738" s="7">
        <f>IFERROR(('Formato Productividad'!$AM2738/'Formato Productividad'!$N2738)*('Formato Productividad'!$N2738/'Formato Productividad'!$P2738),0)</f>
        <v>0</v>
      </c>
      <c r="AO2738" s="7">
        <f>IFERROR(('Formato Productividad'!$AG2738/'Formato Productividad'!$O2738)*('Formato Productividad'!$O2738/'Formato Productividad'!$P2738),0)</f>
        <v>0</v>
      </c>
      <c r="AP2738" s="7">
        <f>'Formato Productividad'!$AN2738+'Formato Productividad'!$AO2738</f>
        <v>0</v>
      </c>
      <c r="AQ2738" s="5"/>
      <c r="AR2738" s="7">
        <f>IFERROR('Formato Productividad'!$AM2738/'Formato Productividad'!$N2738,0)</f>
        <v>0</v>
      </c>
      <c r="AS2738" s="7">
        <f>IFERROR('Formato Productividad'!$AG2738/'Formato Productividad'!$O2738,0)</f>
        <v>0</v>
      </c>
      <c r="AT2738" s="71">
        <f>IFERROR('Formato Productividad'!$AI2738/'Formato Productividad'!$M2738,0)</f>
        <v>0</v>
      </c>
      <c r="AU2738" s="74"/>
    </row>
    <row r="2739" spans="1:47" s="33" customFormat="1" ht="25.5" customHeight="1" x14ac:dyDescent="0.25">
      <c r="A2739" s="39">
        <v>2738</v>
      </c>
      <c r="B2739" s="5"/>
      <c r="C2739" s="5"/>
      <c r="D2739" s="5"/>
      <c r="E2739" s="6" t="str">
        <f>IFERROR(VLOOKUP(D2739,'Formato validacion'!$E$2:$F$131,2,0),"Escoja un ESM")</f>
        <v>Escoja un ESM</v>
      </c>
      <c r="F2739" s="31"/>
      <c r="G2739" s="5"/>
      <c r="H2739" s="5"/>
      <c r="I2739" s="5"/>
      <c r="J2739" s="5"/>
      <c r="K2739" s="5"/>
      <c r="L2739" s="6" t="str">
        <f>IFERROR(VLOOKUP(K2739,Tabla4[[ESPECIALIDADES]:[ÁREA DE LA ESPECIALIDAD]],2,0),"Escoja una especialidad")</f>
        <v>Escoja una especialidad</v>
      </c>
      <c r="M2739" s="5"/>
      <c r="N2739" s="5"/>
      <c r="O2739" s="5"/>
      <c r="P2739" s="6">
        <f>'Formato Productividad'!$M2739-'Formato Productividad'!$AI2739</f>
        <v>0</v>
      </c>
      <c r="Q2739" s="6" t="str">
        <f>IFERROR(VLOOKUP('Formato Productividad'!$K2739,Tabla4[],3,0),"Escoja una especialidad")</f>
        <v>Escoja una especialidad</v>
      </c>
      <c r="R2739" s="6" t="str">
        <f t="shared" si="168"/>
        <v>No aplica</v>
      </c>
      <c r="S2739" s="5"/>
      <c r="T2739" s="5"/>
      <c r="U2739" s="5"/>
      <c r="V2739" s="6">
        <f t="shared" si="169"/>
        <v>0</v>
      </c>
      <c r="W2739" s="6" t="str">
        <f t="shared" si="170"/>
        <v>No aplica</v>
      </c>
      <c r="X2739" s="35" t="str">
        <f t="shared" si="171"/>
        <v>No aplica</v>
      </c>
      <c r="Y2739" s="37"/>
      <c r="Z2739" s="38"/>
      <c r="AA2739" s="36"/>
      <c r="AB2739" s="38"/>
      <c r="AC2739" s="37"/>
      <c r="AD2739" s="38"/>
      <c r="AE2739" s="37"/>
      <c r="AF2739" s="38"/>
      <c r="AG2739" s="37"/>
      <c r="AH2739" s="38"/>
      <c r="AI2739" s="36"/>
      <c r="AJ2739" s="5"/>
      <c r="AK2739" s="5"/>
      <c r="AL2739" s="6">
        <f>IFERROR('Formato Productividad'!$Y2739+'Formato Productividad'!$AA2739+'Formato Productividad'!$AC2739,0)+'Formato Productividad'!$AE2739</f>
        <v>0</v>
      </c>
      <c r="AM2739" s="6">
        <f>IFERROR((('Formato Productividad'!$T2739+'Formato Productividad'!$V2739+'Formato Productividad'!$U2739)/'Formato Productividad'!$Q2739),0)+'Formato Productividad'!$AL2739</f>
        <v>0</v>
      </c>
      <c r="AN2739" s="7">
        <f>IFERROR(('Formato Productividad'!$AM2739/'Formato Productividad'!$N2739)*('Formato Productividad'!$N2739/'Formato Productividad'!$P2739),0)</f>
        <v>0</v>
      </c>
      <c r="AO2739" s="7">
        <f>IFERROR(('Formato Productividad'!$AG2739/'Formato Productividad'!$O2739)*('Formato Productividad'!$O2739/'Formato Productividad'!$P2739),0)</f>
        <v>0</v>
      </c>
      <c r="AP2739" s="7">
        <f>'Formato Productividad'!$AN2739+'Formato Productividad'!$AO2739</f>
        <v>0</v>
      </c>
      <c r="AQ2739" s="5"/>
      <c r="AR2739" s="7">
        <f>IFERROR('Formato Productividad'!$AM2739/'Formato Productividad'!$N2739,0)</f>
        <v>0</v>
      </c>
      <c r="AS2739" s="7">
        <f>IFERROR('Formato Productividad'!$AG2739/'Formato Productividad'!$O2739,0)</f>
        <v>0</v>
      </c>
      <c r="AT2739" s="71">
        <f>IFERROR('Formato Productividad'!$AI2739/'Formato Productividad'!$M2739,0)</f>
        <v>0</v>
      </c>
      <c r="AU2739" s="74"/>
    </row>
    <row r="2740" spans="1:47" s="33" customFormat="1" ht="25.5" customHeight="1" x14ac:dyDescent="0.25">
      <c r="A2740" s="39">
        <v>2739</v>
      </c>
      <c r="B2740" s="5"/>
      <c r="C2740" s="5"/>
      <c r="D2740" s="5"/>
      <c r="E2740" s="6" t="str">
        <f>IFERROR(VLOOKUP(D2740,'Formato validacion'!$E$2:$F$131,2,0),"Escoja un ESM")</f>
        <v>Escoja un ESM</v>
      </c>
      <c r="F2740" s="31"/>
      <c r="G2740" s="5"/>
      <c r="H2740" s="5"/>
      <c r="I2740" s="5"/>
      <c r="J2740" s="5"/>
      <c r="K2740" s="5"/>
      <c r="L2740" s="6" t="str">
        <f>IFERROR(VLOOKUP(K2740,Tabla4[[ESPECIALIDADES]:[ÁREA DE LA ESPECIALIDAD]],2,0),"Escoja una especialidad")</f>
        <v>Escoja una especialidad</v>
      </c>
      <c r="M2740" s="5"/>
      <c r="N2740" s="5"/>
      <c r="O2740" s="5"/>
      <c r="P2740" s="6">
        <f>'Formato Productividad'!$M2740-'Formato Productividad'!$AI2740</f>
        <v>0</v>
      </c>
      <c r="Q2740" s="6" t="str">
        <f>IFERROR(VLOOKUP('Formato Productividad'!$K2740,Tabla4[],3,0),"Escoja una especialidad")</f>
        <v>Escoja una especialidad</v>
      </c>
      <c r="R2740" s="6" t="str">
        <f t="shared" si="168"/>
        <v>No aplica</v>
      </c>
      <c r="S2740" s="5"/>
      <c r="T2740" s="5"/>
      <c r="U2740" s="5"/>
      <c r="V2740" s="6">
        <f t="shared" si="169"/>
        <v>0</v>
      </c>
      <c r="W2740" s="6" t="str">
        <f t="shared" si="170"/>
        <v>No aplica</v>
      </c>
      <c r="X2740" s="35" t="str">
        <f t="shared" si="171"/>
        <v>No aplica</v>
      </c>
      <c r="Y2740" s="37"/>
      <c r="Z2740" s="38"/>
      <c r="AA2740" s="36"/>
      <c r="AB2740" s="38"/>
      <c r="AC2740" s="37"/>
      <c r="AD2740" s="38"/>
      <c r="AE2740" s="37"/>
      <c r="AF2740" s="38"/>
      <c r="AG2740" s="37"/>
      <c r="AH2740" s="38"/>
      <c r="AI2740" s="36"/>
      <c r="AJ2740" s="5"/>
      <c r="AK2740" s="5"/>
      <c r="AL2740" s="6">
        <f>IFERROR('Formato Productividad'!$Y2740+'Formato Productividad'!$AA2740+'Formato Productividad'!$AC2740,0)+'Formato Productividad'!$AE2740</f>
        <v>0</v>
      </c>
      <c r="AM2740" s="6">
        <f>IFERROR((('Formato Productividad'!$T2740+'Formato Productividad'!$V2740+'Formato Productividad'!$U2740)/'Formato Productividad'!$Q2740),0)+'Formato Productividad'!$AL2740</f>
        <v>0</v>
      </c>
      <c r="AN2740" s="7">
        <f>IFERROR(('Formato Productividad'!$AM2740/'Formato Productividad'!$N2740)*('Formato Productividad'!$N2740/'Formato Productividad'!$P2740),0)</f>
        <v>0</v>
      </c>
      <c r="AO2740" s="7">
        <f>IFERROR(('Formato Productividad'!$AG2740/'Formato Productividad'!$O2740)*('Formato Productividad'!$O2740/'Formato Productividad'!$P2740),0)</f>
        <v>0</v>
      </c>
      <c r="AP2740" s="7">
        <f>'Formato Productividad'!$AN2740+'Formato Productividad'!$AO2740</f>
        <v>0</v>
      </c>
      <c r="AQ2740" s="5"/>
      <c r="AR2740" s="7">
        <f>IFERROR('Formato Productividad'!$AM2740/'Formato Productividad'!$N2740,0)</f>
        <v>0</v>
      </c>
      <c r="AS2740" s="7">
        <f>IFERROR('Formato Productividad'!$AG2740/'Formato Productividad'!$O2740,0)</f>
        <v>0</v>
      </c>
      <c r="AT2740" s="71">
        <f>IFERROR('Formato Productividad'!$AI2740/'Formato Productividad'!$M2740,0)</f>
        <v>0</v>
      </c>
      <c r="AU2740" s="74"/>
    </row>
    <row r="2741" spans="1:47" s="33" customFormat="1" ht="25.5" customHeight="1" x14ac:dyDescent="0.25">
      <c r="A2741" s="39">
        <v>2740</v>
      </c>
      <c r="B2741" s="5"/>
      <c r="C2741" s="5"/>
      <c r="D2741" s="5"/>
      <c r="E2741" s="6" t="str">
        <f>IFERROR(VLOOKUP(D2741,'Formato validacion'!$E$2:$F$131,2,0),"Escoja un ESM")</f>
        <v>Escoja un ESM</v>
      </c>
      <c r="F2741" s="31"/>
      <c r="G2741" s="5"/>
      <c r="H2741" s="5"/>
      <c r="I2741" s="5"/>
      <c r="J2741" s="5"/>
      <c r="K2741" s="5"/>
      <c r="L2741" s="6" t="str">
        <f>IFERROR(VLOOKUP(K2741,Tabla4[[ESPECIALIDADES]:[ÁREA DE LA ESPECIALIDAD]],2,0),"Escoja una especialidad")</f>
        <v>Escoja una especialidad</v>
      </c>
      <c r="M2741" s="5"/>
      <c r="N2741" s="5"/>
      <c r="O2741" s="5"/>
      <c r="P2741" s="6">
        <f>'Formato Productividad'!$M2741-'Formato Productividad'!$AI2741</f>
        <v>0</v>
      </c>
      <c r="Q2741" s="6" t="str">
        <f>IFERROR(VLOOKUP('Formato Productividad'!$K2741,Tabla4[],3,0),"Escoja una especialidad")</f>
        <v>Escoja una especialidad</v>
      </c>
      <c r="R2741" s="6" t="str">
        <f t="shared" si="168"/>
        <v>No aplica</v>
      </c>
      <c r="S2741" s="5"/>
      <c r="T2741" s="5"/>
      <c r="U2741" s="5"/>
      <c r="V2741" s="6">
        <f t="shared" si="169"/>
        <v>0</v>
      </c>
      <c r="W2741" s="6" t="str">
        <f t="shared" si="170"/>
        <v>No aplica</v>
      </c>
      <c r="X2741" s="35" t="str">
        <f t="shared" si="171"/>
        <v>No aplica</v>
      </c>
      <c r="Y2741" s="37"/>
      <c r="Z2741" s="38"/>
      <c r="AA2741" s="36"/>
      <c r="AB2741" s="38"/>
      <c r="AC2741" s="37"/>
      <c r="AD2741" s="38"/>
      <c r="AE2741" s="37"/>
      <c r="AF2741" s="38"/>
      <c r="AG2741" s="37"/>
      <c r="AH2741" s="38"/>
      <c r="AI2741" s="36"/>
      <c r="AJ2741" s="5"/>
      <c r="AK2741" s="5"/>
      <c r="AL2741" s="6">
        <f>IFERROR('Formato Productividad'!$Y2741+'Formato Productividad'!$AA2741+'Formato Productividad'!$AC2741,0)+'Formato Productividad'!$AE2741</f>
        <v>0</v>
      </c>
      <c r="AM2741" s="6">
        <f>IFERROR((('Formato Productividad'!$T2741+'Formato Productividad'!$V2741+'Formato Productividad'!$U2741)/'Formato Productividad'!$Q2741),0)+'Formato Productividad'!$AL2741</f>
        <v>0</v>
      </c>
      <c r="AN2741" s="7">
        <f>IFERROR(('Formato Productividad'!$AM2741/'Formato Productividad'!$N2741)*('Formato Productividad'!$N2741/'Formato Productividad'!$P2741),0)</f>
        <v>0</v>
      </c>
      <c r="AO2741" s="7">
        <f>IFERROR(('Formato Productividad'!$AG2741/'Formato Productividad'!$O2741)*('Formato Productividad'!$O2741/'Formato Productividad'!$P2741),0)</f>
        <v>0</v>
      </c>
      <c r="AP2741" s="7">
        <f>'Formato Productividad'!$AN2741+'Formato Productividad'!$AO2741</f>
        <v>0</v>
      </c>
      <c r="AQ2741" s="5"/>
      <c r="AR2741" s="7">
        <f>IFERROR('Formato Productividad'!$AM2741/'Formato Productividad'!$N2741,0)</f>
        <v>0</v>
      </c>
      <c r="AS2741" s="7">
        <f>IFERROR('Formato Productividad'!$AG2741/'Formato Productividad'!$O2741,0)</f>
        <v>0</v>
      </c>
      <c r="AT2741" s="71">
        <f>IFERROR('Formato Productividad'!$AI2741/'Formato Productividad'!$M2741,0)</f>
        <v>0</v>
      </c>
      <c r="AU2741" s="74"/>
    </row>
    <row r="2742" spans="1:47" s="33" customFormat="1" ht="25.5" customHeight="1" x14ac:dyDescent="0.25">
      <c r="A2742" s="39">
        <v>2741</v>
      </c>
      <c r="B2742" s="5"/>
      <c r="C2742" s="5"/>
      <c r="D2742" s="5"/>
      <c r="E2742" s="6" t="str">
        <f>IFERROR(VLOOKUP(D2742,'Formato validacion'!$E$2:$F$131,2,0),"Escoja un ESM")</f>
        <v>Escoja un ESM</v>
      </c>
      <c r="F2742" s="31"/>
      <c r="G2742" s="5"/>
      <c r="H2742" s="5"/>
      <c r="I2742" s="5"/>
      <c r="J2742" s="5"/>
      <c r="K2742" s="5"/>
      <c r="L2742" s="6" t="str">
        <f>IFERROR(VLOOKUP(K2742,Tabla4[[ESPECIALIDADES]:[ÁREA DE LA ESPECIALIDAD]],2,0),"Escoja una especialidad")</f>
        <v>Escoja una especialidad</v>
      </c>
      <c r="M2742" s="5"/>
      <c r="N2742" s="5"/>
      <c r="O2742" s="5"/>
      <c r="P2742" s="6">
        <f>'Formato Productividad'!$M2742-'Formato Productividad'!$AI2742</f>
        <v>0</v>
      </c>
      <c r="Q2742" s="6" t="str">
        <f>IFERROR(VLOOKUP('Formato Productividad'!$K2742,Tabla4[],3,0),"Escoja una especialidad")</f>
        <v>Escoja una especialidad</v>
      </c>
      <c r="R2742" s="6" t="str">
        <f t="shared" si="168"/>
        <v>No aplica</v>
      </c>
      <c r="S2742" s="5"/>
      <c r="T2742" s="5"/>
      <c r="U2742" s="5"/>
      <c r="V2742" s="6">
        <f t="shared" si="169"/>
        <v>0</v>
      </c>
      <c r="W2742" s="6" t="str">
        <f t="shared" si="170"/>
        <v>No aplica</v>
      </c>
      <c r="X2742" s="35" t="str">
        <f t="shared" si="171"/>
        <v>No aplica</v>
      </c>
      <c r="Y2742" s="37"/>
      <c r="Z2742" s="38"/>
      <c r="AA2742" s="36"/>
      <c r="AB2742" s="38"/>
      <c r="AC2742" s="37"/>
      <c r="AD2742" s="38"/>
      <c r="AE2742" s="37"/>
      <c r="AF2742" s="38"/>
      <c r="AG2742" s="37"/>
      <c r="AH2742" s="38"/>
      <c r="AI2742" s="36"/>
      <c r="AJ2742" s="5"/>
      <c r="AK2742" s="5"/>
      <c r="AL2742" s="6">
        <f>IFERROR('Formato Productividad'!$Y2742+'Formato Productividad'!$AA2742+'Formato Productividad'!$AC2742,0)+'Formato Productividad'!$AE2742</f>
        <v>0</v>
      </c>
      <c r="AM2742" s="6">
        <f>IFERROR((('Formato Productividad'!$T2742+'Formato Productividad'!$V2742+'Formato Productividad'!$U2742)/'Formato Productividad'!$Q2742),0)+'Formato Productividad'!$AL2742</f>
        <v>0</v>
      </c>
      <c r="AN2742" s="7">
        <f>IFERROR(('Formato Productividad'!$AM2742/'Formato Productividad'!$N2742)*('Formato Productividad'!$N2742/'Formato Productividad'!$P2742),0)</f>
        <v>0</v>
      </c>
      <c r="AO2742" s="7">
        <f>IFERROR(('Formato Productividad'!$AG2742/'Formato Productividad'!$O2742)*('Formato Productividad'!$O2742/'Formato Productividad'!$P2742),0)</f>
        <v>0</v>
      </c>
      <c r="AP2742" s="7">
        <f>'Formato Productividad'!$AN2742+'Formato Productividad'!$AO2742</f>
        <v>0</v>
      </c>
      <c r="AQ2742" s="5"/>
      <c r="AR2742" s="7">
        <f>IFERROR('Formato Productividad'!$AM2742/'Formato Productividad'!$N2742,0)</f>
        <v>0</v>
      </c>
      <c r="AS2742" s="7">
        <f>IFERROR('Formato Productividad'!$AG2742/'Formato Productividad'!$O2742,0)</f>
        <v>0</v>
      </c>
      <c r="AT2742" s="71">
        <f>IFERROR('Formato Productividad'!$AI2742/'Formato Productividad'!$M2742,0)</f>
        <v>0</v>
      </c>
      <c r="AU2742" s="74"/>
    </row>
    <row r="2743" spans="1:47" s="33" customFormat="1" ht="25.5" customHeight="1" x14ac:dyDescent="0.25">
      <c r="A2743" s="39">
        <v>2742</v>
      </c>
      <c r="B2743" s="5"/>
      <c r="C2743" s="5"/>
      <c r="D2743" s="5"/>
      <c r="E2743" s="6" t="str">
        <f>IFERROR(VLOOKUP(D2743,'Formato validacion'!$E$2:$F$131,2,0),"Escoja un ESM")</f>
        <v>Escoja un ESM</v>
      </c>
      <c r="F2743" s="31"/>
      <c r="G2743" s="5"/>
      <c r="H2743" s="5"/>
      <c r="I2743" s="5"/>
      <c r="J2743" s="5"/>
      <c r="K2743" s="5"/>
      <c r="L2743" s="6" t="str">
        <f>IFERROR(VLOOKUP(K2743,Tabla4[[ESPECIALIDADES]:[ÁREA DE LA ESPECIALIDAD]],2,0),"Escoja una especialidad")</f>
        <v>Escoja una especialidad</v>
      </c>
      <c r="M2743" s="5"/>
      <c r="N2743" s="5"/>
      <c r="O2743" s="5"/>
      <c r="P2743" s="6">
        <f>'Formato Productividad'!$M2743-'Formato Productividad'!$AI2743</f>
        <v>0</v>
      </c>
      <c r="Q2743" s="6" t="str">
        <f>IFERROR(VLOOKUP('Formato Productividad'!$K2743,Tabla4[],3,0),"Escoja una especialidad")</f>
        <v>Escoja una especialidad</v>
      </c>
      <c r="R2743" s="6" t="str">
        <f t="shared" si="168"/>
        <v>No aplica</v>
      </c>
      <c r="S2743" s="5"/>
      <c r="T2743" s="5"/>
      <c r="U2743" s="5"/>
      <c r="V2743" s="6">
        <f t="shared" si="169"/>
        <v>0</v>
      </c>
      <c r="W2743" s="6" t="str">
        <f t="shared" si="170"/>
        <v>No aplica</v>
      </c>
      <c r="X2743" s="35" t="str">
        <f t="shared" si="171"/>
        <v>No aplica</v>
      </c>
      <c r="Y2743" s="37"/>
      <c r="Z2743" s="38"/>
      <c r="AA2743" s="36"/>
      <c r="AB2743" s="38"/>
      <c r="AC2743" s="37"/>
      <c r="AD2743" s="38"/>
      <c r="AE2743" s="37"/>
      <c r="AF2743" s="38"/>
      <c r="AG2743" s="37"/>
      <c r="AH2743" s="38"/>
      <c r="AI2743" s="36"/>
      <c r="AJ2743" s="5"/>
      <c r="AK2743" s="5"/>
      <c r="AL2743" s="6">
        <f>IFERROR('Formato Productividad'!$Y2743+'Formato Productividad'!$AA2743+'Formato Productividad'!$AC2743,0)+'Formato Productividad'!$AE2743</f>
        <v>0</v>
      </c>
      <c r="AM2743" s="6">
        <f>IFERROR((('Formato Productividad'!$T2743+'Formato Productividad'!$V2743+'Formato Productividad'!$U2743)/'Formato Productividad'!$Q2743),0)+'Formato Productividad'!$AL2743</f>
        <v>0</v>
      </c>
      <c r="AN2743" s="7">
        <f>IFERROR(('Formato Productividad'!$AM2743/'Formato Productividad'!$N2743)*('Formato Productividad'!$N2743/'Formato Productividad'!$P2743),0)</f>
        <v>0</v>
      </c>
      <c r="AO2743" s="7">
        <f>IFERROR(('Formato Productividad'!$AG2743/'Formato Productividad'!$O2743)*('Formato Productividad'!$O2743/'Formato Productividad'!$P2743),0)</f>
        <v>0</v>
      </c>
      <c r="AP2743" s="7">
        <f>'Formato Productividad'!$AN2743+'Formato Productividad'!$AO2743</f>
        <v>0</v>
      </c>
      <c r="AQ2743" s="5"/>
      <c r="AR2743" s="7">
        <f>IFERROR('Formato Productividad'!$AM2743/'Formato Productividad'!$N2743,0)</f>
        <v>0</v>
      </c>
      <c r="AS2743" s="7">
        <f>IFERROR('Formato Productividad'!$AG2743/'Formato Productividad'!$O2743,0)</f>
        <v>0</v>
      </c>
      <c r="AT2743" s="71">
        <f>IFERROR('Formato Productividad'!$AI2743/'Formato Productividad'!$M2743,0)</f>
        <v>0</v>
      </c>
      <c r="AU2743" s="74"/>
    </row>
    <row r="2744" spans="1:47" s="33" customFormat="1" ht="25.5" customHeight="1" x14ac:dyDescent="0.25">
      <c r="A2744" s="39">
        <v>2743</v>
      </c>
      <c r="B2744" s="5"/>
      <c r="C2744" s="5"/>
      <c r="D2744" s="5"/>
      <c r="E2744" s="6" t="str">
        <f>IFERROR(VLOOKUP(D2744,'Formato validacion'!$E$2:$F$131,2,0),"Escoja un ESM")</f>
        <v>Escoja un ESM</v>
      </c>
      <c r="F2744" s="31"/>
      <c r="G2744" s="5"/>
      <c r="H2744" s="5"/>
      <c r="I2744" s="5"/>
      <c r="J2744" s="5"/>
      <c r="K2744" s="5"/>
      <c r="L2744" s="6" t="str">
        <f>IFERROR(VLOOKUP(K2744,Tabla4[[ESPECIALIDADES]:[ÁREA DE LA ESPECIALIDAD]],2,0),"Escoja una especialidad")</f>
        <v>Escoja una especialidad</v>
      </c>
      <c r="M2744" s="5"/>
      <c r="N2744" s="5"/>
      <c r="O2744" s="5"/>
      <c r="P2744" s="6">
        <f>'Formato Productividad'!$M2744-'Formato Productividad'!$AI2744</f>
        <v>0</v>
      </c>
      <c r="Q2744" s="6" t="str">
        <f>IFERROR(VLOOKUP('Formato Productividad'!$K2744,Tabla4[],3,0),"Escoja una especialidad")</f>
        <v>Escoja una especialidad</v>
      </c>
      <c r="R2744" s="6" t="str">
        <f t="shared" si="168"/>
        <v>No aplica</v>
      </c>
      <c r="S2744" s="5"/>
      <c r="T2744" s="5"/>
      <c r="U2744" s="5"/>
      <c r="V2744" s="6">
        <f t="shared" si="169"/>
        <v>0</v>
      </c>
      <c r="W2744" s="6" t="str">
        <f t="shared" si="170"/>
        <v>No aplica</v>
      </c>
      <c r="X2744" s="35" t="str">
        <f t="shared" si="171"/>
        <v>No aplica</v>
      </c>
      <c r="Y2744" s="37"/>
      <c r="Z2744" s="38"/>
      <c r="AA2744" s="36"/>
      <c r="AB2744" s="38"/>
      <c r="AC2744" s="37"/>
      <c r="AD2744" s="38"/>
      <c r="AE2744" s="37"/>
      <c r="AF2744" s="38"/>
      <c r="AG2744" s="37"/>
      <c r="AH2744" s="38"/>
      <c r="AI2744" s="36"/>
      <c r="AJ2744" s="5"/>
      <c r="AK2744" s="5"/>
      <c r="AL2744" s="6">
        <f>IFERROR('Formato Productividad'!$Y2744+'Formato Productividad'!$AA2744+'Formato Productividad'!$AC2744,0)+'Formato Productividad'!$AE2744</f>
        <v>0</v>
      </c>
      <c r="AM2744" s="6">
        <f>IFERROR((('Formato Productividad'!$T2744+'Formato Productividad'!$V2744+'Formato Productividad'!$U2744)/'Formato Productividad'!$Q2744),0)+'Formato Productividad'!$AL2744</f>
        <v>0</v>
      </c>
      <c r="AN2744" s="7">
        <f>IFERROR(('Formato Productividad'!$AM2744/'Formato Productividad'!$N2744)*('Formato Productividad'!$N2744/'Formato Productividad'!$P2744),0)</f>
        <v>0</v>
      </c>
      <c r="AO2744" s="7">
        <f>IFERROR(('Formato Productividad'!$AG2744/'Formato Productividad'!$O2744)*('Formato Productividad'!$O2744/'Formato Productividad'!$P2744),0)</f>
        <v>0</v>
      </c>
      <c r="AP2744" s="7">
        <f>'Formato Productividad'!$AN2744+'Formato Productividad'!$AO2744</f>
        <v>0</v>
      </c>
      <c r="AQ2744" s="5"/>
      <c r="AR2744" s="7">
        <f>IFERROR('Formato Productividad'!$AM2744/'Formato Productividad'!$N2744,0)</f>
        <v>0</v>
      </c>
      <c r="AS2744" s="7">
        <f>IFERROR('Formato Productividad'!$AG2744/'Formato Productividad'!$O2744,0)</f>
        <v>0</v>
      </c>
      <c r="AT2744" s="71">
        <f>IFERROR('Formato Productividad'!$AI2744/'Formato Productividad'!$M2744,0)</f>
        <v>0</v>
      </c>
      <c r="AU2744" s="74"/>
    </row>
    <row r="2745" spans="1:47" s="33" customFormat="1" ht="25.5" customHeight="1" x14ac:dyDescent="0.25">
      <c r="A2745" s="39">
        <v>2744</v>
      </c>
      <c r="B2745" s="5"/>
      <c r="C2745" s="5"/>
      <c r="D2745" s="5"/>
      <c r="E2745" s="6" t="str">
        <f>IFERROR(VLOOKUP(D2745,'Formato validacion'!$E$2:$F$131,2,0),"Escoja un ESM")</f>
        <v>Escoja un ESM</v>
      </c>
      <c r="F2745" s="31"/>
      <c r="G2745" s="5"/>
      <c r="H2745" s="5"/>
      <c r="I2745" s="5"/>
      <c r="J2745" s="5"/>
      <c r="K2745" s="5"/>
      <c r="L2745" s="6" t="str">
        <f>IFERROR(VLOOKUP(K2745,Tabla4[[ESPECIALIDADES]:[ÁREA DE LA ESPECIALIDAD]],2,0),"Escoja una especialidad")</f>
        <v>Escoja una especialidad</v>
      </c>
      <c r="M2745" s="5"/>
      <c r="N2745" s="5"/>
      <c r="O2745" s="5"/>
      <c r="P2745" s="6">
        <f>'Formato Productividad'!$M2745-'Formato Productividad'!$AI2745</f>
        <v>0</v>
      </c>
      <c r="Q2745" s="6" t="str">
        <f>IFERROR(VLOOKUP('Formato Productividad'!$K2745,Tabla4[],3,0),"Escoja una especialidad")</f>
        <v>Escoja una especialidad</v>
      </c>
      <c r="R2745" s="6" t="str">
        <f t="shared" si="168"/>
        <v>No aplica</v>
      </c>
      <c r="S2745" s="5"/>
      <c r="T2745" s="5"/>
      <c r="U2745" s="5"/>
      <c r="V2745" s="6">
        <f t="shared" si="169"/>
        <v>0</v>
      </c>
      <c r="W2745" s="6" t="str">
        <f t="shared" si="170"/>
        <v>No aplica</v>
      </c>
      <c r="X2745" s="35" t="str">
        <f t="shared" si="171"/>
        <v>No aplica</v>
      </c>
      <c r="Y2745" s="37"/>
      <c r="Z2745" s="38"/>
      <c r="AA2745" s="36"/>
      <c r="AB2745" s="38"/>
      <c r="AC2745" s="37"/>
      <c r="AD2745" s="38"/>
      <c r="AE2745" s="37"/>
      <c r="AF2745" s="38"/>
      <c r="AG2745" s="37"/>
      <c r="AH2745" s="38"/>
      <c r="AI2745" s="36"/>
      <c r="AJ2745" s="5"/>
      <c r="AK2745" s="5"/>
      <c r="AL2745" s="6">
        <f>IFERROR('Formato Productividad'!$Y2745+'Formato Productividad'!$AA2745+'Formato Productividad'!$AC2745,0)+'Formato Productividad'!$AE2745</f>
        <v>0</v>
      </c>
      <c r="AM2745" s="6">
        <f>IFERROR((('Formato Productividad'!$T2745+'Formato Productividad'!$V2745+'Formato Productividad'!$U2745)/'Formato Productividad'!$Q2745),0)+'Formato Productividad'!$AL2745</f>
        <v>0</v>
      </c>
      <c r="AN2745" s="7">
        <f>IFERROR(('Formato Productividad'!$AM2745/'Formato Productividad'!$N2745)*('Formato Productividad'!$N2745/'Formato Productividad'!$P2745),0)</f>
        <v>0</v>
      </c>
      <c r="AO2745" s="7">
        <f>IFERROR(('Formato Productividad'!$AG2745/'Formato Productividad'!$O2745)*('Formato Productividad'!$O2745/'Formato Productividad'!$P2745),0)</f>
        <v>0</v>
      </c>
      <c r="AP2745" s="7">
        <f>'Formato Productividad'!$AN2745+'Formato Productividad'!$AO2745</f>
        <v>0</v>
      </c>
      <c r="AQ2745" s="5"/>
      <c r="AR2745" s="7">
        <f>IFERROR('Formato Productividad'!$AM2745/'Formato Productividad'!$N2745,0)</f>
        <v>0</v>
      </c>
      <c r="AS2745" s="7">
        <f>IFERROR('Formato Productividad'!$AG2745/'Formato Productividad'!$O2745,0)</f>
        <v>0</v>
      </c>
      <c r="AT2745" s="71">
        <f>IFERROR('Formato Productividad'!$AI2745/'Formato Productividad'!$M2745,0)</f>
        <v>0</v>
      </c>
      <c r="AU2745" s="74"/>
    </row>
    <row r="2746" spans="1:47" s="33" customFormat="1" ht="25.5" customHeight="1" x14ac:dyDescent="0.25">
      <c r="A2746" s="39">
        <v>2745</v>
      </c>
      <c r="B2746" s="5"/>
      <c r="C2746" s="5"/>
      <c r="D2746" s="5"/>
      <c r="E2746" s="6" t="str">
        <f>IFERROR(VLOOKUP(D2746,'Formato validacion'!$E$2:$F$131,2,0),"Escoja un ESM")</f>
        <v>Escoja un ESM</v>
      </c>
      <c r="F2746" s="31"/>
      <c r="G2746" s="5"/>
      <c r="H2746" s="5"/>
      <c r="I2746" s="5"/>
      <c r="J2746" s="5"/>
      <c r="K2746" s="5"/>
      <c r="L2746" s="6" t="str">
        <f>IFERROR(VLOOKUP(K2746,Tabla4[[ESPECIALIDADES]:[ÁREA DE LA ESPECIALIDAD]],2,0),"Escoja una especialidad")</f>
        <v>Escoja una especialidad</v>
      </c>
      <c r="M2746" s="5"/>
      <c r="N2746" s="5"/>
      <c r="O2746" s="5"/>
      <c r="P2746" s="6">
        <f>'Formato Productividad'!$M2746-'Formato Productividad'!$AI2746</f>
        <v>0</v>
      </c>
      <c r="Q2746" s="6" t="str">
        <f>IFERROR(VLOOKUP('Formato Productividad'!$K2746,Tabla4[],3,0),"Escoja una especialidad")</f>
        <v>Escoja una especialidad</v>
      </c>
      <c r="R2746" s="6" t="str">
        <f t="shared" si="168"/>
        <v>No aplica</v>
      </c>
      <c r="S2746" s="5"/>
      <c r="T2746" s="5"/>
      <c r="U2746" s="5"/>
      <c r="V2746" s="6">
        <f t="shared" si="169"/>
        <v>0</v>
      </c>
      <c r="W2746" s="6" t="str">
        <f t="shared" si="170"/>
        <v>No aplica</v>
      </c>
      <c r="X2746" s="35" t="str">
        <f t="shared" si="171"/>
        <v>No aplica</v>
      </c>
      <c r="Y2746" s="37"/>
      <c r="Z2746" s="38"/>
      <c r="AA2746" s="36"/>
      <c r="AB2746" s="38"/>
      <c r="AC2746" s="37"/>
      <c r="AD2746" s="38"/>
      <c r="AE2746" s="37"/>
      <c r="AF2746" s="38"/>
      <c r="AG2746" s="37"/>
      <c r="AH2746" s="38"/>
      <c r="AI2746" s="36"/>
      <c r="AJ2746" s="5"/>
      <c r="AK2746" s="5"/>
      <c r="AL2746" s="6">
        <f>IFERROR('Formato Productividad'!$Y2746+'Formato Productividad'!$AA2746+'Formato Productividad'!$AC2746,0)+'Formato Productividad'!$AE2746</f>
        <v>0</v>
      </c>
      <c r="AM2746" s="6">
        <f>IFERROR((('Formato Productividad'!$T2746+'Formato Productividad'!$V2746+'Formato Productividad'!$U2746)/'Formato Productividad'!$Q2746),0)+'Formato Productividad'!$AL2746</f>
        <v>0</v>
      </c>
      <c r="AN2746" s="7">
        <f>IFERROR(('Formato Productividad'!$AM2746/'Formato Productividad'!$N2746)*('Formato Productividad'!$N2746/'Formato Productividad'!$P2746),0)</f>
        <v>0</v>
      </c>
      <c r="AO2746" s="7">
        <f>IFERROR(('Formato Productividad'!$AG2746/'Formato Productividad'!$O2746)*('Formato Productividad'!$O2746/'Formato Productividad'!$P2746),0)</f>
        <v>0</v>
      </c>
      <c r="AP2746" s="7">
        <f>'Formato Productividad'!$AN2746+'Formato Productividad'!$AO2746</f>
        <v>0</v>
      </c>
      <c r="AQ2746" s="5"/>
      <c r="AR2746" s="7">
        <f>IFERROR('Formato Productividad'!$AM2746/'Formato Productividad'!$N2746,0)</f>
        <v>0</v>
      </c>
      <c r="AS2746" s="7">
        <f>IFERROR('Formato Productividad'!$AG2746/'Formato Productividad'!$O2746,0)</f>
        <v>0</v>
      </c>
      <c r="AT2746" s="71">
        <f>IFERROR('Formato Productividad'!$AI2746/'Formato Productividad'!$M2746,0)</f>
        <v>0</v>
      </c>
      <c r="AU2746" s="74"/>
    </row>
    <row r="2747" spans="1:47" s="33" customFormat="1" ht="25.5" customHeight="1" x14ac:dyDescent="0.25">
      <c r="A2747" s="39">
        <v>2746</v>
      </c>
      <c r="B2747" s="5"/>
      <c r="C2747" s="5"/>
      <c r="D2747" s="5"/>
      <c r="E2747" s="6" t="str">
        <f>IFERROR(VLOOKUP(D2747,'Formato validacion'!$E$2:$F$131,2,0),"Escoja un ESM")</f>
        <v>Escoja un ESM</v>
      </c>
      <c r="F2747" s="31"/>
      <c r="G2747" s="5"/>
      <c r="H2747" s="5"/>
      <c r="I2747" s="5"/>
      <c r="J2747" s="5"/>
      <c r="K2747" s="5"/>
      <c r="L2747" s="6" t="str">
        <f>IFERROR(VLOOKUP(K2747,Tabla4[[ESPECIALIDADES]:[ÁREA DE LA ESPECIALIDAD]],2,0),"Escoja una especialidad")</f>
        <v>Escoja una especialidad</v>
      </c>
      <c r="M2747" s="5"/>
      <c r="N2747" s="5"/>
      <c r="O2747" s="5"/>
      <c r="P2747" s="6">
        <f>'Formato Productividad'!$M2747-'Formato Productividad'!$AI2747</f>
        <v>0</v>
      </c>
      <c r="Q2747" s="6" t="str">
        <f>IFERROR(VLOOKUP('Formato Productividad'!$K2747,Tabla4[],3,0),"Escoja una especialidad")</f>
        <v>Escoja una especialidad</v>
      </c>
      <c r="R2747" s="6" t="str">
        <f t="shared" si="168"/>
        <v>No aplica</v>
      </c>
      <c r="S2747" s="5"/>
      <c r="T2747" s="5"/>
      <c r="U2747" s="5"/>
      <c r="V2747" s="6">
        <f t="shared" si="169"/>
        <v>0</v>
      </c>
      <c r="W2747" s="6" t="str">
        <f t="shared" si="170"/>
        <v>No aplica</v>
      </c>
      <c r="X2747" s="35" t="str">
        <f t="shared" si="171"/>
        <v>No aplica</v>
      </c>
      <c r="Y2747" s="37"/>
      <c r="Z2747" s="38"/>
      <c r="AA2747" s="36"/>
      <c r="AB2747" s="38"/>
      <c r="AC2747" s="37"/>
      <c r="AD2747" s="38"/>
      <c r="AE2747" s="37"/>
      <c r="AF2747" s="38"/>
      <c r="AG2747" s="37"/>
      <c r="AH2747" s="38"/>
      <c r="AI2747" s="36"/>
      <c r="AJ2747" s="5"/>
      <c r="AK2747" s="5"/>
      <c r="AL2747" s="6">
        <f>IFERROR('Formato Productividad'!$Y2747+'Formato Productividad'!$AA2747+'Formato Productividad'!$AC2747,0)+'Formato Productividad'!$AE2747</f>
        <v>0</v>
      </c>
      <c r="AM2747" s="6">
        <f>IFERROR((('Formato Productividad'!$T2747+'Formato Productividad'!$V2747+'Formato Productividad'!$U2747)/'Formato Productividad'!$Q2747),0)+'Formato Productividad'!$AL2747</f>
        <v>0</v>
      </c>
      <c r="AN2747" s="7">
        <f>IFERROR(('Formato Productividad'!$AM2747/'Formato Productividad'!$N2747)*('Formato Productividad'!$N2747/'Formato Productividad'!$P2747),0)</f>
        <v>0</v>
      </c>
      <c r="AO2747" s="7">
        <f>IFERROR(('Formato Productividad'!$AG2747/'Formato Productividad'!$O2747)*('Formato Productividad'!$O2747/'Formato Productividad'!$P2747),0)</f>
        <v>0</v>
      </c>
      <c r="AP2747" s="7">
        <f>'Formato Productividad'!$AN2747+'Formato Productividad'!$AO2747</f>
        <v>0</v>
      </c>
      <c r="AQ2747" s="5"/>
      <c r="AR2747" s="7">
        <f>IFERROR('Formato Productividad'!$AM2747/'Formato Productividad'!$N2747,0)</f>
        <v>0</v>
      </c>
      <c r="AS2747" s="7">
        <f>IFERROR('Formato Productividad'!$AG2747/'Formato Productividad'!$O2747,0)</f>
        <v>0</v>
      </c>
      <c r="AT2747" s="71">
        <f>IFERROR('Formato Productividad'!$AI2747/'Formato Productividad'!$M2747,0)</f>
        <v>0</v>
      </c>
      <c r="AU2747" s="74"/>
    </row>
    <row r="2748" spans="1:47" s="33" customFormat="1" ht="25.5" customHeight="1" x14ac:dyDescent="0.25">
      <c r="A2748" s="39">
        <v>2747</v>
      </c>
      <c r="B2748" s="5"/>
      <c r="C2748" s="5"/>
      <c r="D2748" s="5"/>
      <c r="E2748" s="6" t="str">
        <f>IFERROR(VLOOKUP(D2748,'Formato validacion'!$E$2:$F$131,2,0),"Escoja un ESM")</f>
        <v>Escoja un ESM</v>
      </c>
      <c r="F2748" s="31"/>
      <c r="G2748" s="5"/>
      <c r="H2748" s="5"/>
      <c r="I2748" s="5"/>
      <c r="J2748" s="5"/>
      <c r="K2748" s="5"/>
      <c r="L2748" s="6" t="str">
        <f>IFERROR(VLOOKUP(K2748,Tabla4[[ESPECIALIDADES]:[ÁREA DE LA ESPECIALIDAD]],2,0),"Escoja una especialidad")</f>
        <v>Escoja una especialidad</v>
      </c>
      <c r="M2748" s="5"/>
      <c r="N2748" s="5"/>
      <c r="O2748" s="5"/>
      <c r="P2748" s="6">
        <f>'Formato Productividad'!$M2748-'Formato Productividad'!$AI2748</f>
        <v>0</v>
      </c>
      <c r="Q2748" s="6" t="str">
        <f>IFERROR(VLOOKUP('Formato Productividad'!$K2748,Tabla4[],3,0),"Escoja una especialidad")</f>
        <v>Escoja una especialidad</v>
      </c>
      <c r="R2748" s="6" t="str">
        <f t="shared" si="168"/>
        <v>No aplica</v>
      </c>
      <c r="S2748" s="5"/>
      <c r="T2748" s="5"/>
      <c r="U2748" s="5"/>
      <c r="V2748" s="6">
        <f t="shared" si="169"/>
        <v>0</v>
      </c>
      <c r="W2748" s="6" t="str">
        <f t="shared" si="170"/>
        <v>No aplica</v>
      </c>
      <c r="X2748" s="35" t="str">
        <f t="shared" si="171"/>
        <v>No aplica</v>
      </c>
      <c r="Y2748" s="37"/>
      <c r="Z2748" s="38"/>
      <c r="AA2748" s="36"/>
      <c r="AB2748" s="38"/>
      <c r="AC2748" s="37"/>
      <c r="AD2748" s="38"/>
      <c r="AE2748" s="37"/>
      <c r="AF2748" s="38"/>
      <c r="AG2748" s="37"/>
      <c r="AH2748" s="38"/>
      <c r="AI2748" s="36"/>
      <c r="AJ2748" s="5"/>
      <c r="AK2748" s="5"/>
      <c r="AL2748" s="6">
        <f>IFERROR('Formato Productividad'!$Y2748+'Formato Productividad'!$AA2748+'Formato Productividad'!$AC2748,0)+'Formato Productividad'!$AE2748</f>
        <v>0</v>
      </c>
      <c r="AM2748" s="6">
        <f>IFERROR((('Formato Productividad'!$T2748+'Formato Productividad'!$V2748+'Formato Productividad'!$U2748)/'Formato Productividad'!$Q2748),0)+'Formato Productividad'!$AL2748</f>
        <v>0</v>
      </c>
      <c r="AN2748" s="7">
        <f>IFERROR(('Formato Productividad'!$AM2748/'Formato Productividad'!$N2748)*('Formato Productividad'!$N2748/'Formato Productividad'!$P2748),0)</f>
        <v>0</v>
      </c>
      <c r="AO2748" s="7">
        <f>IFERROR(('Formato Productividad'!$AG2748/'Formato Productividad'!$O2748)*('Formato Productividad'!$O2748/'Formato Productividad'!$P2748),0)</f>
        <v>0</v>
      </c>
      <c r="AP2748" s="7">
        <f>'Formato Productividad'!$AN2748+'Formato Productividad'!$AO2748</f>
        <v>0</v>
      </c>
      <c r="AQ2748" s="5"/>
      <c r="AR2748" s="7">
        <f>IFERROR('Formato Productividad'!$AM2748/'Formato Productividad'!$N2748,0)</f>
        <v>0</v>
      </c>
      <c r="AS2748" s="7">
        <f>IFERROR('Formato Productividad'!$AG2748/'Formato Productividad'!$O2748,0)</f>
        <v>0</v>
      </c>
      <c r="AT2748" s="71">
        <f>IFERROR('Formato Productividad'!$AI2748/'Formato Productividad'!$M2748,0)</f>
        <v>0</v>
      </c>
      <c r="AU2748" s="74"/>
    </row>
    <row r="2749" spans="1:47" s="33" customFormat="1" ht="25.5" customHeight="1" x14ac:dyDescent="0.25">
      <c r="A2749" s="39">
        <v>2748</v>
      </c>
      <c r="B2749" s="5"/>
      <c r="C2749" s="5"/>
      <c r="D2749" s="5"/>
      <c r="E2749" s="6" t="str">
        <f>IFERROR(VLOOKUP(D2749,'Formato validacion'!$E$2:$F$131,2,0),"Escoja un ESM")</f>
        <v>Escoja un ESM</v>
      </c>
      <c r="F2749" s="31"/>
      <c r="G2749" s="5"/>
      <c r="H2749" s="5"/>
      <c r="I2749" s="5"/>
      <c r="J2749" s="5"/>
      <c r="K2749" s="5"/>
      <c r="L2749" s="6" t="str">
        <f>IFERROR(VLOOKUP(K2749,Tabla4[[ESPECIALIDADES]:[ÁREA DE LA ESPECIALIDAD]],2,0),"Escoja una especialidad")</f>
        <v>Escoja una especialidad</v>
      </c>
      <c r="M2749" s="5"/>
      <c r="N2749" s="5"/>
      <c r="O2749" s="5"/>
      <c r="P2749" s="6">
        <f>'Formato Productividad'!$M2749-'Formato Productividad'!$AI2749</f>
        <v>0</v>
      </c>
      <c r="Q2749" s="6" t="str">
        <f>IFERROR(VLOOKUP('Formato Productividad'!$K2749,Tabla4[],3,0),"Escoja una especialidad")</f>
        <v>Escoja una especialidad</v>
      </c>
      <c r="R2749" s="6" t="str">
        <f t="shared" si="168"/>
        <v>No aplica</v>
      </c>
      <c r="S2749" s="5"/>
      <c r="T2749" s="5"/>
      <c r="U2749" s="5"/>
      <c r="V2749" s="6">
        <f t="shared" si="169"/>
        <v>0</v>
      </c>
      <c r="W2749" s="6" t="str">
        <f t="shared" si="170"/>
        <v>No aplica</v>
      </c>
      <c r="X2749" s="35" t="str">
        <f t="shared" si="171"/>
        <v>No aplica</v>
      </c>
      <c r="Y2749" s="37"/>
      <c r="Z2749" s="38"/>
      <c r="AA2749" s="36"/>
      <c r="AB2749" s="38"/>
      <c r="AC2749" s="37"/>
      <c r="AD2749" s="38"/>
      <c r="AE2749" s="37"/>
      <c r="AF2749" s="38"/>
      <c r="AG2749" s="37"/>
      <c r="AH2749" s="38"/>
      <c r="AI2749" s="36"/>
      <c r="AJ2749" s="5"/>
      <c r="AK2749" s="5"/>
      <c r="AL2749" s="6">
        <f>IFERROR('Formato Productividad'!$Y2749+'Formato Productividad'!$AA2749+'Formato Productividad'!$AC2749,0)+'Formato Productividad'!$AE2749</f>
        <v>0</v>
      </c>
      <c r="AM2749" s="6">
        <f>IFERROR((('Formato Productividad'!$T2749+'Formato Productividad'!$V2749+'Formato Productividad'!$U2749)/'Formato Productividad'!$Q2749),0)+'Formato Productividad'!$AL2749</f>
        <v>0</v>
      </c>
      <c r="AN2749" s="7">
        <f>IFERROR(('Formato Productividad'!$AM2749/'Formato Productividad'!$N2749)*('Formato Productividad'!$N2749/'Formato Productividad'!$P2749),0)</f>
        <v>0</v>
      </c>
      <c r="AO2749" s="7">
        <f>IFERROR(('Formato Productividad'!$AG2749/'Formato Productividad'!$O2749)*('Formato Productividad'!$O2749/'Formato Productividad'!$P2749),0)</f>
        <v>0</v>
      </c>
      <c r="AP2749" s="7">
        <f>'Formato Productividad'!$AN2749+'Formato Productividad'!$AO2749</f>
        <v>0</v>
      </c>
      <c r="AQ2749" s="5"/>
      <c r="AR2749" s="7">
        <f>IFERROR('Formato Productividad'!$AM2749/'Formato Productividad'!$N2749,0)</f>
        <v>0</v>
      </c>
      <c r="AS2749" s="7">
        <f>IFERROR('Formato Productividad'!$AG2749/'Formato Productividad'!$O2749,0)</f>
        <v>0</v>
      </c>
      <c r="AT2749" s="71">
        <f>IFERROR('Formato Productividad'!$AI2749/'Formato Productividad'!$M2749,0)</f>
        <v>0</v>
      </c>
      <c r="AU2749" s="74"/>
    </row>
    <row r="2750" spans="1:47" s="33" customFormat="1" ht="25.5" customHeight="1" x14ac:dyDescent="0.25">
      <c r="A2750" s="39">
        <v>2749</v>
      </c>
      <c r="B2750" s="5"/>
      <c r="C2750" s="5"/>
      <c r="D2750" s="5"/>
      <c r="E2750" s="6" t="str">
        <f>IFERROR(VLOOKUP(D2750,'Formato validacion'!$E$2:$F$131,2,0),"Escoja un ESM")</f>
        <v>Escoja un ESM</v>
      </c>
      <c r="F2750" s="31"/>
      <c r="G2750" s="5"/>
      <c r="H2750" s="5"/>
      <c r="I2750" s="5"/>
      <c r="J2750" s="5"/>
      <c r="K2750" s="5"/>
      <c r="L2750" s="6" t="str">
        <f>IFERROR(VLOOKUP(K2750,Tabla4[[ESPECIALIDADES]:[ÁREA DE LA ESPECIALIDAD]],2,0),"Escoja una especialidad")</f>
        <v>Escoja una especialidad</v>
      </c>
      <c r="M2750" s="5"/>
      <c r="N2750" s="5"/>
      <c r="O2750" s="5"/>
      <c r="P2750" s="6">
        <f>'Formato Productividad'!$M2750-'Formato Productividad'!$AI2750</f>
        <v>0</v>
      </c>
      <c r="Q2750" s="6" t="str">
        <f>IFERROR(VLOOKUP('Formato Productividad'!$K2750,Tabla4[],3,0),"Escoja una especialidad")</f>
        <v>Escoja una especialidad</v>
      </c>
      <c r="R2750" s="6" t="str">
        <f t="shared" si="168"/>
        <v>No aplica</v>
      </c>
      <c r="S2750" s="5"/>
      <c r="T2750" s="5"/>
      <c r="U2750" s="5"/>
      <c r="V2750" s="6">
        <f t="shared" si="169"/>
        <v>0</v>
      </c>
      <c r="W2750" s="6" t="str">
        <f t="shared" si="170"/>
        <v>No aplica</v>
      </c>
      <c r="X2750" s="35" t="str">
        <f t="shared" si="171"/>
        <v>No aplica</v>
      </c>
      <c r="Y2750" s="37"/>
      <c r="Z2750" s="38"/>
      <c r="AA2750" s="36"/>
      <c r="AB2750" s="38"/>
      <c r="AC2750" s="37"/>
      <c r="AD2750" s="38"/>
      <c r="AE2750" s="37"/>
      <c r="AF2750" s="38"/>
      <c r="AG2750" s="37"/>
      <c r="AH2750" s="38"/>
      <c r="AI2750" s="36"/>
      <c r="AJ2750" s="5"/>
      <c r="AK2750" s="5"/>
      <c r="AL2750" s="6">
        <f>IFERROR('Formato Productividad'!$Y2750+'Formato Productividad'!$AA2750+'Formato Productividad'!$AC2750,0)+'Formato Productividad'!$AE2750</f>
        <v>0</v>
      </c>
      <c r="AM2750" s="6">
        <f>IFERROR((('Formato Productividad'!$T2750+'Formato Productividad'!$V2750+'Formato Productividad'!$U2750)/'Formato Productividad'!$Q2750),0)+'Formato Productividad'!$AL2750</f>
        <v>0</v>
      </c>
      <c r="AN2750" s="7">
        <f>IFERROR(('Formato Productividad'!$AM2750/'Formato Productividad'!$N2750)*('Formato Productividad'!$N2750/'Formato Productividad'!$P2750),0)</f>
        <v>0</v>
      </c>
      <c r="AO2750" s="7">
        <f>IFERROR(('Formato Productividad'!$AG2750/'Formato Productividad'!$O2750)*('Formato Productividad'!$O2750/'Formato Productividad'!$P2750),0)</f>
        <v>0</v>
      </c>
      <c r="AP2750" s="7">
        <f>'Formato Productividad'!$AN2750+'Formato Productividad'!$AO2750</f>
        <v>0</v>
      </c>
      <c r="AQ2750" s="5"/>
      <c r="AR2750" s="7">
        <f>IFERROR('Formato Productividad'!$AM2750/'Formato Productividad'!$N2750,0)</f>
        <v>0</v>
      </c>
      <c r="AS2750" s="7">
        <f>IFERROR('Formato Productividad'!$AG2750/'Formato Productividad'!$O2750,0)</f>
        <v>0</v>
      </c>
      <c r="AT2750" s="71">
        <f>IFERROR('Formato Productividad'!$AI2750/'Formato Productividad'!$M2750,0)</f>
        <v>0</v>
      </c>
      <c r="AU2750" s="74"/>
    </row>
    <row r="2751" spans="1:47" s="33" customFormat="1" ht="25.5" customHeight="1" x14ac:dyDescent="0.25">
      <c r="A2751" s="39">
        <v>2750</v>
      </c>
      <c r="B2751" s="5"/>
      <c r="C2751" s="5"/>
      <c r="D2751" s="5"/>
      <c r="E2751" s="6" t="str">
        <f>IFERROR(VLOOKUP(D2751,'Formato validacion'!$E$2:$F$131,2,0),"Escoja un ESM")</f>
        <v>Escoja un ESM</v>
      </c>
      <c r="F2751" s="31"/>
      <c r="G2751" s="5"/>
      <c r="H2751" s="5"/>
      <c r="I2751" s="5"/>
      <c r="J2751" s="5"/>
      <c r="K2751" s="5"/>
      <c r="L2751" s="6" t="str">
        <f>IFERROR(VLOOKUP(K2751,Tabla4[[ESPECIALIDADES]:[ÁREA DE LA ESPECIALIDAD]],2,0),"Escoja una especialidad")</f>
        <v>Escoja una especialidad</v>
      </c>
      <c r="M2751" s="5"/>
      <c r="N2751" s="5"/>
      <c r="O2751" s="5"/>
      <c r="P2751" s="6">
        <f>'Formato Productividad'!$M2751-'Formato Productividad'!$AI2751</f>
        <v>0</v>
      </c>
      <c r="Q2751" s="6" t="str">
        <f>IFERROR(VLOOKUP('Formato Productividad'!$K2751,Tabla4[],3,0),"Escoja una especialidad")</f>
        <v>Escoja una especialidad</v>
      </c>
      <c r="R2751" s="6" t="str">
        <f t="shared" si="168"/>
        <v>No aplica</v>
      </c>
      <c r="S2751" s="5"/>
      <c r="T2751" s="5"/>
      <c r="U2751" s="5"/>
      <c r="V2751" s="6">
        <f t="shared" si="169"/>
        <v>0</v>
      </c>
      <c r="W2751" s="6" t="str">
        <f t="shared" si="170"/>
        <v>No aplica</v>
      </c>
      <c r="X2751" s="35" t="str">
        <f t="shared" si="171"/>
        <v>No aplica</v>
      </c>
      <c r="Y2751" s="37"/>
      <c r="Z2751" s="38"/>
      <c r="AA2751" s="36"/>
      <c r="AB2751" s="38"/>
      <c r="AC2751" s="37"/>
      <c r="AD2751" s="38"/>
      <c r="AE2751" s="37"/>
      <c r="AF2751" s="38"/>
      <c r="AG2751" s="37"/>
      <c r="AH2751" s="38"/>
      <c r="AI2751" s="36"/>
      <c r="AJ2751" s="5"/>
      <c r="AK2751" s="5"/>
      <c r="AL2751" s="6">
        <f>IFERROR('Formato Productividad'!$Y2751+'Formato Productividad'!$AA2751+'Formato Productividad'!$AC2751,0)+'Formato Productividad'!$AE2751</f>
        <v>0</v>
      </c>
      <c r="AM2751" s="6">
        <f>IFERROR((('Formato Productividad'!$T2751+'Formato Productividad'!$V2751+'Formato Productividad'!$U2751)/'Formato Productividad'!$Q2751),0)+'Formato Productividad'!$AL2751</f>
        <v>0</v>
      </c>
      <c r="AN2751" s="7">
        <f>IFERROR(('Formato Productividad'!$AM2751/'Formato Productividad'!$N2751)*('Formato Productividad'!$N2751/'Formato Productividad'!$P2751),0)</f>
        <v>0</v>
      </c>
      <c r="AO2751" s="7">
        <f>IFERROR(('Formato Productividad'!$AG2751/'Formato Productividad'!$O2751)*('Formato Productividad'!$O2751/'Formato Productividad'!$P2751),0)</f>
        <v>0</v>
      </c>
      <c r="AP2751" s="7">
        <f>'Formato Productividad'!$AN2751+'Formato Productividad'!$AO2751</f>
        <v>0</v>
      </c>
      <c r="AQ2751" s="5"/>
      <c r="AR2751" s="7">
        <f>IFERROR('Formato Productividad'!$AM2751/'Formato Productividad'!$N2751,0)</f>
        <v>0</v>
      </c>
      <c r="AS2751" s="7">
        <f>IFERROR('Formato Productividad'!$AG2751/'Formato Productividad'!$O2751,0)</f>
        <v>0</v>
      </c>
      <c r="AT2751" s="71">
        <f>IFERROR('Formato Productividad'!$AI2751/'Formato Productividad'!$M2751,0)</f>
        <v>0</v>
      </c>
      <c r="AU2751" s="74"/>
    </row>
    <row r="2752" spans="1:47" s="33" customFormat="1" ht="25.5" customHeight="1" x14ac:dyDescent="0.25">
      <c r="A2752" s="39">
        <v>2751</v>
      </c>
      <c r="B2752" s="5"/>
      <c r="C2752" s="5"/>
      <c r="D2752" s="5"/>
      <c r="E2752" s="6" t="str">
        <f>IFERROR(VLOOKUP(D2752,'Formato validacion'!$E$2:$F$131,2,0),"Escoja un ESM")</f>
        <v>Escoja un ESM</v>
      </c>
      <c r="F2752" s="31"/>
      <c r="G2752" s="5"/>
      <c r="H2752" s="5"/>
      <c r="I2752" s="5"/>
      <c r="J2752" s="5"/>
      <c r="K2752" s="5"/>
      <c r="L2752" s="6" t="str">
        <f>IFERROR(VLOOKUP(K2752,Tabla4[[ESPECIALIDADES]:[ÁREA DE LA ESPECIALIDAD]],2,0),"Escoja una especialidad")</f>
        <v>Escoja una especialidad</v>
      </c>
      <c r="M2752" s="5"/>
      <c r="N2752" s="5"/>
      <c r="O2752" s="5"/>
      <c r="P2752" s="6">
        <f>'Formato Productividad'!$M2752-'Formato Productividad'!$AI2752</f>
        <v>0</v>
      </c>
      <c r="Q2752" s="6" t="str">
        <f>IFERROR(VLOOKUP('Formato Productividad'!$K2752,Tabla4[],3,0),"Escoja una especialidad")</f>
        <v>Escoja una especialidad</v>
      </c>
      <c r="R2752" s="6" t="str">
        <f t="shared" si="168"/>
        <v>No aplica</v>
      </c>
      <c r="S2752" s="5"/>
      <c r="T2752" s="5"/>
      <c r="U2752" s="5"/>
      <c r="V2752" s="6">
        <f t="shared" si="169"/>
        <v>0</v>
      </c>
      <c r="W2752" s="6" t="str">
        <f t="shared" si="170"/>
        <v>No aplica</v>
      </c>
      <c r="X2752" s="35" t="str">
        <f t="shared" si="171"/>
        <v>No aplica</v>
      </c>
      <c r="Y2752" s="37"/>
      <c r="Z2752" s="38"/>
      <c r="AA2752" s="36"/>
      <c r="AB2752" s="38"/>
      <c r="AC2752" s="37"/>
      <c r="AD2752" s="38"/>
      <c r="AE2752" s="37"/>
      <c r="AF2752" s="38"/>
      <c r="AG2752" s="37"/>
      <c r="AH2752" s="38"/>
      <c r="AI2752" s="36"/>
      <c r="AJ2752" s="5"/>
      <c r="AK2752" s="5"/>
      <c r="AL2752" s="6">
        <f>IFERROR('Formato Productividad'!$Y2752+'Formato Productividad'!$AA2752+'Formato Productividad'!$AC2752,0)+'Formato Productividad'!$AE2752</f>
        <v>0</v>
      </c>
      <c r="AM2752" s="6">
        <f>IFERROR((('Formato Productividad'!$T2752+'Formato Productividad'!$V2752+'Formato Productividad'!$U2752)/'Formato Productividad'!$Q2752),0)+'Formato Productividad'!$AL2752</f>
        <v>0</v>
      </c>
      <c r="AN2752" s="7">
        <f>IFERROR(('Formato Productividad'!$AM2752/'Formato Productividad'!$N2752)*('Formato Productividad'!$N2752/'Formato Productividad'!$P2752),0)</f>
        <v>0</v>
      </c>
      <c r="AO2752" s="7">
        <f>IFERROR(('Formato Productividad'!$AG2752/'Formato Productividad'!$O2752)*('Formato Productividad'!$O2752/'Formato Productividad'!$P2752),0)</f>
        <v>0</v>
      </c>
      <c r="AP2752" s="7">
        <f>'Formato Productividad'!$AN2752+'Formato Productividad'!$AO2752</f>
        <v>0</v>
      </c>
      <c r="AQ2752" s="5"/>
      <c r="AR2752" s="7">
        <f>IFERROR('Formato Productividad'!$AM2752/'Formato Productividad'!$N2752,0)</f>
        <v>0</v>
      </c>
      <c r="AS2752" s="7">
        <f>IFERROR('Formato Productividad'!$AG2752/'Formato Productividad'!$O2752,0)</f>
        <v>0</v>
      </c>
      <c r="AT2752" s="71">
        <f>IFERROR('Formato Productividad'!$AI2752/'Formato Productividad'!$M2752,0)</f>
        <v>0</v>
      </c>
      <c r="AU2752" s="74"/>
    </row>
    <row r="2753" spans="1:47" s="33" customFormat="1" ht="25.5" customHeight="1" x14ac:dyDescent="0.25">
      <c r="A2753" s="39">
        <v>2752</v>
      </c>
      <c r="B2753" s="5"/>
      <c r="C2753" s="5"/>
      <c r="D2753" s="5"/>
      <c r="E2753" s="6" t="str">
        <f>IFERROR(VLOOKUP(D2753,'Formato validacion'!$E$2:$F$131,2,0),"Escoja un ESM")</f>
        <v>Escoja un ESM</v>
      </c>
      <c r="F2753" s="31"/>
      <c r="G2753" s="5"/>
      <c r="H2753" s="5"/>
      <c r="I2753" s="5"/>
      <c r="J2753" s="5"/>
      <c r="K2753" s="5"/>
      <c r="L2753" s="6" t="str">
        <f>IFERROR(VLOOKUP(K2753,Tabla4[[ESPECIALIDADES]:[ÁREA DE LA ESPECIALIDAD]],2,0),"Escoja una especialidad")</f>
        <v>Escoja una especialidad</v>
      </c>
      <c r="M2753" s="5"/>
      <c r="N2753" s="5"/>
      <c r="O2753" s="5"/>
      <c r="P2753" s="6">
        <f>'Formato Productividad'!$M2753-'Formato Productividad'!$AI2753</f>
        <v>0</v>
      </c>
      <c r="Q2753" s="6" t="str">
        <f>IFERROR(VLOOKUP('Formato Productividad'!$K2753,Tabla4[],3,0),"Escoja una especialidad")</f>
        <v>Escoja una especialidad</v>
      </c>
      <c r="R2753" s="6" t="str">
        <f t="shared" si="168"/>
        <v>No aplica</v>
      </c>
      <c r="S2753" s="5"/>
      <c r="T2753" s="5"/>
      <c r="U2753" s="5"/>
      <c r="V2753" s="6">
        <f t="shared" si="169"/>
        <v>0</v>
      </c>
      <c r="W2753" s="6" t="str">
        <f t="shared" si="170"/>
        <v>No aplica</v>
      </c>
      <c r="X2753" s="35" t="str">
        <f t="shared" si="171"/>
        <v>No aplica</v>
      </c>
      <c r="Y2753" s="37"/>
      <c r="Z2753" s="38"/>
      <c r="AA2753" s="36"/>
      <c r="AB2753" s="38"/>
      <c r="AC2753" s="37"/>
      <c r="AD2753" s="38"/>
      <c r="AE2753" s="37"/>
      <c r="AF2753" s="38"/>
      <c r="AG2753" s="37"/>
      <c r="AH2753" s="38"/>
      <c r="AI2753" s="36"/>
      <c r="AJ2753" s="5"/>
      <c r="AK2753" s="5"/>
      <c r="AL2753" s="6">
        <f>IFERROR('Formato Productividad'!$Y2753+'Formato Productividad'!$AA2753+'Formato Productividad'!$AC2753,0)+'Formato Productividad'!$AE2753</f>
        <v>0</v>
      </c>
      <c r="AM2753" s="6">
        <f>IFERROR((('Formato Productividad'!$T2753+'Formato Productividad'!$V2753+'Formato Productividad'!$U2753)/'Formato Productividad'!$Q2753),0)+'Formato Productividad'!$AL2753</f>
        <v>0</v>
      </c>
      <c r="AN2753" s="7">
        <f>IFERROR(('Formato Productividad'!$AM2753/'Formato Productividad'!$N2753)*('Formato Productividad'!$N2753/'Formato Productividad'!$P2753),0)</f>
        <v>0</v>
      </c>
      <c r="AO2753" s="7">
        <f>IFERROR(('Formato Productividad'!$AG2753/'Formato Productividad'!$O2753)*('Formato Productividad'!$O2753/'Formato Productividad'!$P2753),0)</f>
        <v>0</v>
      </c>
      <c r="AP2753" s="7">
        <f>'Formato Productividad'!$AN2753+'Formato Productividad'!$AO2753</f>
        <v>0</v>
      </c>
      <c r="AQ2753" s="5"/>
      <c r="AR2753" s="7">
        <f>IFERROR('Formato Productividad'!$AM2753/'Formato Productividad'!$N2753,0)</f>
        <v>0</v>
      </c>
      <c r="AS2753" s="7">
        <f>IFERROR('Formato Productividad'!$AG2753/'Formato Productividad'!$O2753,0)</f>
        <v>0</v>
      </c>
      <c r="AT2753" s="71">
        <f>IFERROR('Formato Productividad'!$AI2753/'Formato Productividad'!$M2753,0)</f>
        <v>0</v>
      </c>
      <c r="AU2753" s="74"/>
    </row>
    <row r="2754" spans="1:47" s="33" customFormat="1" ht="25.5" customHeight="1" x14ac:dyDescent="0.25">
      <c r="A2754" s="39">
        <v>2753</v>
      </c>
      <c r="B2754" s="5"/>
      <c r="C2754" s="5"/>
      <c r="D2754" s="5"/>
      <c r="E2754" s="6" t="str">
        <f>IFERROR(VLOOKUP(D2754,'Formato validacion'!$E$2:$F$131,2,0),"Escoja un ESM")</f>
        <v>Escoja un ESM</v>
      </c>
      <c r="F2754" s="31"/>
      <c r="G2754" s="5"/>
      <c r="H2754" s="5"/>
      <c r="I2754" s="5"/>
      <c r="J2754" s="5"/>
      <c r="K2754" s="5"/>
      <c r="L2754" s="6" t="str">
        <f>IFERROR(VLOOKUP(K2754,Tabla4[[ESPECIALIDADES]:[ÁREA DE LA ESPECIALIDAD]],2,0),"Escoja una especialidad")</f>
        <v>Escoja una especialidad</v>
      </c>
      <c r="M2754" s="5"/>
      <c r="N2754" s="5"/>
      <c r="O2754" s="5"/>
      <c r="P2754" s="6">
        <f>'Formato Productividad'!$M2754-'Formato Productividad'!$AI2754</f>
        <v>0</v>
      </c>
      <c r="Q2754" s="6" t="str">
        <f>IFERROR(VLOOKUP('Formato Productividad'!$K2754,Tabla4[],3,0),"Escoja una especialidad")</f>
        <v>Escoja una especialidad</v>
      </c>
      <c r="R2754" s="6" t="str">
        <f t="shared" si="168"/>
        <v>No aplica</v>
      </c>
      <c r="S2754" s="5"/>
      <c r="T2754" s="5"/>
      <c r="U2754" s="5"/>
      <c r="V2754" s="6">
        <f t="shared" si="169"/>
        <v>0</v>
      </c>
      <c r="W2754" s="6" t="str">
        <f t="shared" si="170"/>
        <v>No aplica</v>
      </c>
      <c r="X2754" s="35" t="str">
        <f t="shared" si="171"/>
        <v>No aplica</v>
      </c>
      <c r="Y2754" s="37"/>
      <c r="Z2754" s="38"/>
      <c r="AA2754" s="36"/>
      <c r="AB2754" s="38"/>
      <c r="AC2754" s="37"/>
      <c r="AD2754" s="38"/>
      <c r="AE2754" s="37"/>
      <c r="AF2754" s="38"/>
      <c r="AG2754" s="37"/>
      <c r="AH2754" s="38"/>
      <c r="AI2754" s="36"/>
      <c r="AJ2754" s="5"/>
      <c r="AK2754" s="5"/>
      <c r="AL2754" s="6">
        <f>IFERROR('Formato Productividad'!$Y2754+'Formato Productividad'!$AA2754+'Formato Productividad'!$AC2754,0)+'Formato Productividad'!$AE2754</f>
        <v>0</v>
      </c>
      <c r="AM2754" s="6">
        <f>IFERROR((('Formato Productividad'!$T2754+'Formato Productividad'!$V2754+'Formato Productividad'!$U2754)/'Formato Productividad'!$Q2754),0)+'Formato Productividad'!$AL2754</f>
        <v>0</v>
      </c>
      <c r="AN2754" s="7">
        <f>IFERROR(('Formato Productividad'!$AM2754/'Formato Productividad'!$N2754)*('Formato Productividad'!$N2754/'Formato Productividad'!$P2754),0)</f>
        <v>0</v>
      </c>
      <c r="AO2754" s="7">
        <f>IFERROR(('Formato Productividad'!$AG2754/'Formato Productividad'!$O2754)*('Formato Productividad'!$O2754/'Formato Productividad'!$P2754),0)</f>
        <v>0</v>
      </c>
      <c r="AP2754" s="7">
        <f>'Formato Productividad'!$AN2754+'Formato Productividad'!$AO2754</f>
        <v>0</v>
      </c>
      <c r="AQ2754" s="5"/>
      <c r="AR2754" s="7">
        <f>IFERROR('Formato Productividad'!$AM2754/'Formato Productividad'!$N2754,0)</f>
        <v>0</v>
      </c>
      <c r="AS2754" s="7">
        <f>IFERROR('Formato Productividad'!$AG2754/'Formato Productividad'!$O2754,0)</f>
        <v>0</v>
      </c>
      <c r="AT2754" s="71">
        <f>IFERROR('Formato Productividad'!$AI2754/'Formato Productividad'!$M2754,0)</f>
        <v>0</v>
      </c>
      <c r="AU2754" s="74"/>
    </row>
    <row r="2755" spans="1:47" s="33" customFormat="1" ht="25.5" customHeight="1" x14ac:dyDescent="0.25">
      <c r="A2755" s="39">
        <v>2754</v>
      </c>
      <c r="B2755" s="5"/>
      <c r="C2755" s="5"/>
      <c r="D2755" s="5"/>
      <c r="E2755" s="6" t="str">
        <f>IFERROR(VLOOKUP(D2755,'Formato validacion'!$E$2:$F$131,2,0),"Escoja un ESM")</f>
        <v>Escoja un ESM</v>
      </c>
      <c r="F2755" s="31"/>
      <c r="G2755" s="5"/>
      <c r="H2755" s="5"/>
      <c r="I2755" s="5"/>
      <c r="J2755" s="5"/>
      <c r="K2755" s="5"/>
      <c r="L2755" s="6" t="str">
        <f>IFERROR(VLOOKUP(K2755,Tabla4[[ESPECIALIDADES]:[ÁREA DE LA ESPECIALIDAD]],2,0),"Escoja una especialidad")</f>
        <v>Escoja una especialidad</v>
      </c>
      <c r="M2755" s="5"/>
      <c r="N2755" s="5"/>
      <c r="O2755" s="5"/>
      <c r="P2755" s="6">
        <f>'Formato Productividad'!$M2755-'Formato Productividad'!$AI2755</f>
        <v>0</v>
      </c>
      <c r="Q2755" s="6" t="str">
        <f>IFERROR(VLOOKUP('Formato Productividad'!$K2755,Tabla4[],3,0),"Escoja una especialidad")</f>
        <v>Escoja una especialidad</v>
      </c>
      <c r="R2755" s="6" t="str">
        <f t="shared" ref="R2755:R2818" si="172">IFERROR(N2755*Q2755,"No aplica")</f>
        <v>No aplica</v>
      </c>
      <c r="S2755" s="5"/>
      <c r="T2755" s="5"/>
      <c r="U2755" s="5"/>
      <c r="V2755" s="6">
        <f t="shared" ref="V2755:V2818" si="173">S2755-T2755</f>
        <v>0</v>
      </c>
      <c r="W2755" s="6" t="str">
        <f t="shared" ref="W2755:W2818" si="174">IFERROR((N2755*Q2755)-S2755,"No aplica")</f>
        <v>No aplica</v>
      </c>
      <c r="X2755" s="35" t="str">
        <f t="shared" ref="X2755:X2818" si="175">IF(S2755&lt;&gt;0,V2755-U2755,R2755)</f>
        <v>No aplica</v>
      </c>
      <c r="Y2755" s="37"/>
      <c r="Z2755" s="38"/>
      <c r="AA2755" s="36"/>
      <c r="AB2755" s="38"/>
      <c r="AC2755" s="37"/>
      <c r="AD2755" s="38"/>
      <c r="AE2755" s="37"/>
      <c r="AF2755" s="38"/>
      <c r="AG2755" s="37"/>
      <c r="AH2755" s="38"/>
      <c r="AI2755" s="36"/>
      <c r="AJ2755" s="5"/>
      <c r="AK2755" s="5"/>
      <c r="AL2755" s="6">
        <f>IFERROR('Formato Productividad'!$Y2755+'Formato Productividad'!$AA2755+'Formato Productividad'!$AC2755,0)+'Formato Productividad'!$AE2755</f>
        <v>0</v>
      </c>
      <c r="AM2755" s="6">
        <f>IFERROR((('Formato Productividad'!$T2755+'Formato Productividad'!$V2755+'Formato Productividad'!$U2755)/'Formato Productividad'!$Q2755),0)+'Formato Productividad'!$AL2755</f>
        <v>0</v>
      </c>
      <c r="AN2755" s="7">
        <f>IFERROR(('Formato Productividad'!$AM2755/'Formato Productividad'!$N2755)*('Formato Productividad'!$N2755/'Formato Productividad'!$P2755),0)</f>
        <v>0</v>
      </c>
      <c r="AO2755" s="7">
        <f>IFERROR(('Formato Productividad'!$AG2755/'Formato Productividad'!$O2755)*('Formato Productividad'!$O2755/'Formato Productividad'!$P2755),0)</f>
        <v>0</v>
      </c>
      <c r="AP2755" s="7">
        <f>'Formato Productividad'!$AN2755+'Formato Productividad'!$AO2755</f>
        <v>0</v>
      </c>
      <c r="AQ2755" s="5"/>
      <c r="AR2755" s="7">
        <f>IFERROR('Formato Productividad'!$AM2755/'Formato Productividad'!$N2755,0)</f>
        <v>0</v>
      </c>
      <c r="AS2755" s="7">
        <f>IFERROR('Formato Productividad'!$AG2755/'Formato Productividad'!$O2755,0)</f>
        <v>0</v>
      </c>
      <c r="AT2755" s="71">
        <f>IFERROR('Formato Productividad'!$AI2755/'Formato Productividad'!$M2755,0)</f>
        <v>0</v>
      </c>
      <c r="AU2755" s="74"/>
    </row>
    <row r="2756" spans="1:47" s="33" customFormat="1" ht="25.5" customHeight="1" x14ac:dyDescent="0.25">
      <c r="A2756" s="39">
        <v>2755</v>
      </c>
      <c r="B2756" s="5"/>
      <c r="C2756" s="5"/>
      <c r="D2756" s="5"/>
      <c r="E2756" s="6" t="str">
        <f>IFERROR(VLOOKUP(D2756,'Formato validacion'!$E$2:$F$131,2,0),"Escoja un ESM")</f>
        <v>Escoja un ESM</v>
      </c>
      <c r="F2756" s="31"/>
      <c r="G2756" s="5"/>
      <c r="H2756" s="5"/>
      <c r="I2756" s="5"/>
      <c r="J2756" s="5"/>
      <c r="K2756" s="5"/>
      <c r="L2756" s="6" t="str">
        <f>IFERROR(VLOOKUP(K2756,Tabla4[[ESPECIALIDADES]:[ÁREA DE LA ESPECIALIDAD]],2,0),"Escoja una especialidad")</f>
        <v>Escoja una especialidad</v>
      </c>
      <c r="M2756" s="5"/>
      <c r="N2756" s="5"/>
      <c r="O2756" s="5"/>
      <c r="P2756" s="6">
        <f>'Formato Productividad'!$M2756-'Formato Productividad'!$AI2756</f>
        <v>0</v>
      </c>
      <c r="Q2756" s="6" t="str">
        <f>IFERROR(VLOOKUP('Formato Productividad'!$K2756,Tabla4[],3,0),"Escoja una especialidad")</f>
        <v>Escoja una especialidad</v>
      </c>
      <c r="R2756" s="6" t="str">
        <f t="shared" si="172"/>
        <v>No aplica</v>
      </c>
      <c r="S2756" s="5"/>
      <c r="T2756" s="5"/>
      <c r="U2756" s="5"/>
      <c r="V2756" s="6">
        <f t="shared" si="173"/>
        <v>0</v>
      </c>
      <c r="W2756" s="6" t="str">
        <f t="shared" si="174"/>
        <v>No aplica</v>
      </c>
      <c r="X2756" s="35" t="str">
        <f t="shared" si="175"/>
        <v>No aplica</v>
      </c>
      <c r="Y2756" s="37"/>
      <c r="Z2756" s="38"/>
      <c r="AA2756" s="36"/>
      <c r="AB2756" s="38"/>
      <c r="AC2756" s="37"/>
      <c r="AD2756" s="38"/>
      <c r="AE2756" s="37"/>
      <c r="AF2756" s="38"/>
      <c r="AG2756" s="37"/>
      <c r="AH2756" s="38"/>
      <c r="AI2756" s="36"/>
      <c r="AJ2756" s="5"/>
      <c r="AK2756" s="5"/>
      <c r="AL2756" s="6">
        <f>IFERROR('Formato Productividad'!$Y2756+'Formato Productividad'!$AA2756+'Formato Productividad'!$AC2756,0)+'Formato Productividad'!$AE2756</f>
        <v>0</v>
      </c>
      <c r="AM2756" s="6">
        <f>IFERROR((('Formato Productividad'!$T2756+'Formato Productividad'!$V2756+'Formato Productividad'!$U2756)/'Formato Productividad'!$Q2756),0)+'Formato Productividad'!$AL2756</f>
        <v>0</v>
      </c>
      <c r="AN2756" s="7">
        <f>IFERROR(('Formato Productividad'!$AM2756/'Formato Productividad'!$N2756)*('Formato Productividad'!$N2756/'Formato Productividad'!$P2756),0)</f>
        <v>0</v>
      </c>
      <c r="AO2756" s="7">
        <f>IFERROR(('Formato Productividad'!$AG2756/'Formato Productividad'!$O2756)*('Formato Productividad'!$O2756/'Formato Productividad'!$P2756),0)</f>
        <v>0</v>
      </c>
      <c r="AP2756" s="7">
        <f>'Formato Productividad'!$AN2756+'Formato Productividad'!$AO2756</f>
        <v>0</v>
      </c>
      <c r="AQ2756" s="5"/>
      <c r="AR2756" s="7">
        <f>IFERROR('Formato Productividad'!$AM2756/'Formato Productividad'!$N2756,0)</f>
        <v>0</v>
      </c>
      <c r="AS2756" s="7">
        <f>IFERROR('Formato Productividad'!$AG2756/'Formato Productividad'!$O2756,0)</f>
        <v>0</v>
      </c>
      <c r="AT2756" s="71">
        <f>IFERROR('Formato Productividad'!$AI2756/'Formato Productividad'!$M2756,0)</f>
        <v>0</v>
      </c>
      <c r="AU2756" s="74"/>
    </row>
    <row r="2757" spans="1:47" s="33" customFormat="1" ht="25.5" customHeight="1" x14ac:dyDescent="0.25">
      <c r="A2757" s="39">
        <v>2756</v>
      </c>
      <c r="B2757" s="5"/>
      <c r="C2757" s="5"/>
      <c r="D2757" s="5"/>
      <c r="E2757" s="6" t="str">
        <f>IFERROR(VLOOKUP(D2757,'Formato validacion'!$E$2:$F$131,2,0),"Escoja un ESM")</f>
        <v>Escoja un ESM</v>
      </c>
      <c r="F2757" s="31"/>
      <c r="G2757" s="5"/>
      <c r="H2757" s="5"/>
      <c r="I2757" s="5"/>
      <c r="J2757" s="5"/>
      <c r="K2757" s="5"/>
      <c r="L2757" s="6" t="str">
        <f>IFERROR(VLOOKUP(K2757,Tabla4[[ESPECIALIDADES]:[ÁREA DE LA ESPECIALIDAD]],2,0),"Escoja una especialidad")</f>
        <v>Escoja una especialidad</v>
      </c>
      <c r="M2757" s="5"/>
      <c r="N2757" s="5"/>
      <c r="O2757" s="5"/>
      <c r="P2757" s="6">
        <f>'Formato Productividad'!$M2757-'Formato Productividad'!$AI2757</f>
        <v>0</v>
      </c>
      <c r="Q2757" s="6" t="str">
        <f>IFERROR(VLOOKUP('Formato Productividad'!$K2757,Tabla4[],3,0),"Escoja una especialidad")</f>
        <v>Escoja una especialidad</v>
      </c>
      <c r="R2757" s="6" t="str">
        <f t="shared" si="172"/>
        <v>No aplica</v>
      </c>
      <c r="S2757" s="5"/>
      <c r="T2757" s="5"/>
      <c r="U2757" s="5"/>
      <c r="V2757" s="6">
        <f t="shared" si="173"/>
        <v>0</v>
      </c>
      <c r="W2757" s="6" t="str">
        <f t="shared" si="174"/>
        <v>No aplica</v>
      </c>
      <c r="X2757" s="35" t="str">
        <f t="shared" si="175"/>
        <v>No aplica</v>
      </c>
      <c r="Y2757" s="37"/>
      <c r="Z2757" s="38"/>
      <c r="AA2757" s="36"/>
      <c r="AB2757" s="38"/>
      <c r="AC2757" s="37"/>
      <c r="AD2757" s="38"/>
      <c r="AE2757" s="37"/>
      <c r="AF2757" s="38"/>
      <c r="AG2757" s="37"/>
      <c r="AH2757" s="38"/>
      <c r="AI2757" s="36"/>
      <c r="AJ2757" s="5"/>
      <c r="AK2757" s="5"/>
      <c r="AL2757" s="6">
        <f>IFERROR('Formato Productividad'!$Y2757+'Formato Productividad'!$AA2757+'Formato Productividad'!$AC2757,0)+'Formato Productividad'!$AE2757</f>
        <v>0</v>
      </c>
      <c r="AM2757" s="6">
        <f>IFERROR((('Formato Productividad'!$T2757+'Formato Productividad'!$V2757+'Formato Productividad'!$U2757)/'Formato Productividad'!$Q2757),0)+'Formato Productividad'!$AL2757</f>
        <v>0</v>
      </c>
      <c r="AN2757" s="7">
        <f>IFERROR(('Formato Productividad'!$AM2757/'Formato Productividad'!$N2757)*('Formato Productividad'!$N2757/'Formato Productividad'!$P2757),0)</f>
        <v>0</v>
      </c>
      <c r="AO2757" s="7">
        <f>IFERROR(('Formato Productividad'!$AG2757/'Formato Productividad'!$O2757)*('Formato Productividad'!$O2757/'Formato Productividad'!$P2757),0)</f>
        <v>0</v>
      </c>
      <c r="AP2757" s="7">
        <f>'Formato Productividad'!$AN2757+'Formato Productividad'!$AO2757</f>
        <v>0</v>
      </c>
      <c r="AQ2757" s="5"/>
      <c r="AR2757" s="7">
        <f>IFERROR('Formato Productividad'!$AM2757/'Formato Productividad'!$N2757,0)</f>
        <v>0</v>
      </c>
      <c r="AS2757" s="7">
        <f>IFERROR('Formato Productividad'!$AG2757/'Formato Productividad'!$O2757,0)</f>
        <v>0</v>
      </c>
      <c r="AT2757" s="71">
        <f>IFERROR('Formato Productividad'!$AI2757/'Formato Productividad'!$M2757,0)</f>
        <v>0</v>
      </c>
      <c r="AU2757" s="74"/>
    </row>
    <row r="2758" spans="1:47" s="33" customFormat="1" ht="25.5" customHeight="1" x14ac:dyDescent="0.25">
      <c r="A2758" s="39">
        <v>2757</v>
      </c>
      <c r="B2758" s="5"/>
      <c r="C2758" s="5"/>
      <c r="D2758" s="5"/>
      <c r="E2758" s="6" t="str">
        <f>IFERROR(VLOOKUP(D2758,'Formato validacion'!$E$2:$F$131,2,0),"Escoja un ESM")</f>
        <v>Escoja un ESM</v>
      </c>
      <c r="F2758" s="31"/>
      <c r="G2758" s="5"/>
      <c r="H2758" s="5"/>
      <c r="I2758" s="5"/>
      <c r="J2758" s="5"/>
      <c r="K2758" s="5"/>
      <c r="L2758" s="6" t="str">
        <f>IFERROR(VLOOKUP(K2758,Tabla4[[ESPECIALIDADES]:[ÁREA DE LA ESPECIALIDAD]],2,0),"Escoja una especialidad")</f>
        <v>Escoja una especialidad</v>
      </c>
      <c r="M2758" s="5"/>
      <c r="N2758" s="5"/>
      <c r="O2758" s="5"/>
      <c r="P2758" s="6">
        <f>'Formato Productividad'!$M2758-'Formato Productividad'!$AI2758</f>
        <v>0</v>
      </c>
      <c r="Q2758" s="6" t="str">
        <f>IFERROR(VLOOKUP('Formato Productividad'!$K2758,Tabla4[],3,0),"Escoja una especialidad")</f>
        <v>Escoja una especialidad</v>
      </c>
      <c r="R2758" s="6" t="str">
        <f t="shared" si="172"/>
        <v>No aplica</v>
      </c>
      <c r="S2758" s="5"/>
      <c r="T2758" s="5"/>
      <c r="U2758" s="5"/>
      <c r="V2758" s="6">
        <f t="shared" si="173"/>
        <v>0</v>
      </c>
      <c r="W2758" s="6" t="str">
        <f t="shared" si="174"/>
        <v>No aplica</v>
      </c>
      <c r="X2758" s="35" t="str">
        <f t="shared" si="175"/>
        <v>No aplica</v>
      </c>
      <c r="Y2758" s="37"/>
      <c r="Z2758" s="38"/>
      <c r="AA2758" s="36"/>
      <c r="AB2758" s="38"/>
      <c r="AC2758" s="37"/>
      <c r="AD2758" s="38"/>
      <c r="AE2758" s="37"/>
      <c r="AF2758" s="38"/>
      <c r="AG2758" s="37"/>
      <c r="AH2758" s="38"/>
      <c r="AI2758" s="36"/>
      <c r="AJ2758" s="5"/>
      <c r="AK2758" s="5"/>
      <c r="AL2758" s="6">
        <f>IFERROR('Formato Productividad'!$Y2758+'Formato Productividad'!$AA2758+'Formato Productividad'!$AC2758,0)+'Formato Productividad'!$AE2758</f>
        <v>0</v>
      </c>
      <c r="AM2758" s="6">
        <f>IFERROR((('Formato Productividad'!$T2758+'Formato Productividad'!$V2758+'Formato Productividad'!$U2758)/'Formato Productividad'!$Q2758),0)+'Formato Productividad'!$AL2758</f>
        <v>0</v>
      </c>
      <c r="AN2758" s="7">
        <f>IFERROR(('Formato Productividad'!$AM2758/'Formato Productividad'!$N2758)*('Formato Productividad'!$N2758/'Formato Productividad'!$P2758),0)</f>
        <v>0</v>
      </c>
      <c r="AO2758" s="7">
        <f>IFERROR(('Formato Productividad'!$AG2758/'Formato Productividad'!$O2758)*('Formato Productividad'!$O2758/'Formato Productividad'!$P2758),0)</f>
        <v>0</v>
      </c>
      <c r="AP2758" s="7">
        <f>'Formato Productividad'!$AN2758+'Formato Productividad'!$AO2758</f>
        <v>0</v>
      </c>
      <c r="AQ2758" s="5"/>
      <c r="AR2758" s="7">
        <f>IFERROR('Formato Productividad'!$AM2758/'Formato Productividad'!$N2758,0)</f>
        <v>0</v>
      </c>
      <c r="AS2758" s="7">
        <f>IFERROR('Formato Productividad'!$AG2758/'Formato Productividad'!$O2758,0)</f>
        <v>0</v>
      </c>
      <c r="AT2758" s="71">
        <f>IFERROR('Formato Productividad'!$AI2758/'Formato Productividad'!$M2758,0)</f>
        <v>0</v>
      </c>
      <c r="AU2758" s="74"/>
    </row>
    <row r="2759" spans="1:47" s="33" customFormat="1" ht="25.5" customHeight="1" x14ac:dyDescent="0.25">
      <c r="A2759" s="39">
        <v>2758</v>
      </c>
      <c r="B2759" s="5"/>
      <c r="C2759" s="5"/>
      <c r="D2759" s="5"/>
      <c r="E2759" s="6" t="str">
        <f>IFERROR(VLOOKUP(D2759,'Formato validacion'!$E$2:$F$131,2,0),"Escoja un ESM")</f>
        <v>Escoja un ESM</v>
      </c>
      <c r="F2759" s="31"/>
      <c r="G2759" s="5"/>
      <c r="H2759" s="5"/>
      <c r="I2759" s="5"/>
      <c r="J2759" s="5"/>
      <c r="K2759" s="5"/>
      <c r="L2759" s="6" t="str">
        <f>IFERROR(VLOOKUP(K2759,Tabla4[[ESPECIALIDADES]:[ÁREA DE LA ESPECIALIDAD]],2,0),"Escoja una especialidad")</f>
        <v>Escoja una especialidad</v>
      </c>
      <c r="M2759" s="5"/>
      <c r="N2759" s="5"/>
      <c r="O2759" s="5"/>
      <c r="P2759" s="6">
        <f>'Formato Productividad'!$M2759-'Formato Productividad'!$AI2759</f>
        <v>0</v>
      </c>
      <c r="Q2759" s="6" t="str">
        <f>IFERROR(VLOOKUP('Formato Productividad'!$K2759,Tabla4[],3,0),"Escoja una especialidad")</f>
        <v>Escoja una especialidad</v>
      </c>
      <c r="R2759" s="6" t="str">
        <f t="shared" si="172"/>
        <v>No aplica</v>
      </c>
      <c r="S2759" s="5"/>
      <c r="T2759" s="5"/>
      <c r="U2759" s="5"/>
      <c r="V2759" s="6">
        <f t="shared" si="173"/>
        <v>0</v>
      </c>
      <c r="W2759" s="6" t="str">
        <f t="shared" si="174"/>
        <v>No aplica</v>
      </c>
      <c r="X2759" s="35" t="str">
        <f t="shared" si="175"/>
        <v>No aplica</v>
      </c>
      <c r="Y2759" s="37"/>
      <c r="Z2759" s="38"/>
      <c r="AA2759" s="36"/>
      <c r="AB2759" s="38"/>
      <c r="AC2759" s="37"/>
      <c r="AD2759" s="38"/>
      <c r="AE2759" s="37"/>
      <c r="AF2759" s="38"/>
      <c r="AG2759" s="37"/>
      <c r="AH2759" s="38"/>
      <c r="AI2759" s="36"/>
      <c r="AJ2759" s="5"/>
      <c r="AK2759" s="5"/>
      <c r="AL2759" s="6">
        <f>IFERROR('Formato Productividad'!$Y2759+'Formato Productividad'!$AA2759+'Formato Productividad'!$AC2759,0)+'Formato Productividad'!$AE2759</f>
        <v>0</v>
      </c>
      <c r="AM2759" s="6">
        <f>IFERROR((('Formato Productividad'!$T2759+'Formato Productividad'!$V2759+'Formato Productividad'!$U2759)/'Formato Productividad'!$Q2759),0)+'Formato Productividad'!$AL2759</f>
        <v>0</v>
      </c>
      <c r="AN2759" s="7">
        <f>IFERROR(('Formato Productividad'!$AM2759/'Formato Productividad'!$N2759)*('Formato Productividad'!$N2759/'Formato Productividad'!$P2759),0)</f>
        <v>0</v>
      </c>
      <c r="AO2759" s="7">
        <f>IFERROR(('Formato Productividad'!$AG2759/'Formato Productividad'!$O2759)*('Formato Productividad'!$O2759/'Formato Productividad'!$P2759),0)</f>
        <v>0</v>
      </c>
      <c r="AP2759" s="7">
        <f>'Formato Productividad'!$AN2759+'Formato Productividad'!$AO2759</f>
        <v>0</v>
      </c>
      <c r="AQ2759" s="5"/>
      <c r="AR2759" s="7">
        <f>IFERROR('Formato Productividad'!$AM2759/'Formato Productividad'!$N2759,0)</f>
        <v>0</v>
      </c>
      <c r="AS2759" s="7">
        <f>IFERROR('Formato Productividad'!$AG2759/'Formato Productividad'!$O2759,0)</f>
        <v>0</v>
      </c>
      <c r="AT2759" s="71">
        <f>IFERROR('Formato Productividad'!$AI2759/'Formato Productividad'!$M2759,0)</f>
        <v>0</v>
      </c>
      <c r="AU2759" s="74"/>
    </row>
    <row r="2760" spans="1:47" s="33" customFormat="1" ht="25.5" customHeight="1" x14ac:dyDescent="0.25">
      <c r="A2760" s="39">
        <v>2759</v>
      </c>
      <c r="B2760" s="5"/>
      <c r="C2760" s="5"/>
      <c r="D2760" s="5"/>
      <c r="E2760" s="6" t="str">
        <f>IFERROR(VLOOKUP(D2760,'Formato validacion'!$E$2:$F$131,2,0),"Escoja un ESM")</f>
        <v>Escoja un ESM</v>
      </c>
      <c r="F2760" s="31"/>
      <c r="G2760" s="5"/>
      <c r="H2760" s="5"/>
      <c r="I2760" s="5"/>
      <c r="J2760" s="5"/>
      <c r="K2760" s="5"/>
      <c r="L2760" s="6" t="str">
        <f>IFERROR(VLOOKUP(K2760,Tabla4[[ESPECIALIDADES]:[ÁREA DE LA ESPECIALIDAD]],2,0),"Escoja una especialidad")</f>
        <v>Escoja una especialidad</v>
      </c>
      <c r="M2760" s="5"/>
      <c r="N2760" s="5"/>
      <c r="O2760" s="5"/>
      <c r="P2760" s="6">
        <f>'Formato Productividad'!$M2760-'Formato Productividad'!$AI2760</f>
        <v>0</v>
      </c>
      <c r="Q2760" s="6" t="str">
        <f>IFERROR(VLOOKUP('Formato Productividad'!$K2760,Tabla4[],3,0),"Escoja una especialidad")</f>
        <v>Escoja una especialidad</v>
      </c>
      <c r="R2760" s="6" t="str">
        <f t="shared" si="172"/>
        <v>No aplica</v>
      </c>
      <c r="S2760" s="5"/>
      <c r="T2760" s="5"/>
      <c r="U2760" s="5"/>
      <c r="V2760" s="6">
        <f t="shared" si="173"/>
        <v>0</v>
      </c>
      <c r="W2760" s="6" t="str">
        <f t="shared" si="174"/>
        <v>No aplica</v>
      </c>
      <c r="X2760" s="35" t="str">
        <f t="shared" si="175"/>
        <v>No aplica</v>
      </c>
      <c r="Y2760" s="37"/>
      <c r="Z2760" s="38"/>
      <c r="AA2760" s="36"/>
      <c r="AB2760" s="38"/>
      <c r="AC2760" s="37"/>
      <c r="AD2760" s="38"/>
      <c r="AE2760" s="37"/>
      <c r="AF2760" s="38"/>
      <c r="AG2760" s="37"/>
      <c r="AH2760" s="38"/>
      <c r="AI2760" s="36"/>
      <c r="AJ2760" s="5"/>
      <c r="AK2760" s="5"/>
      <c r="AL2760" s="6">
        <f>IFERROR('Formato Productividad'!$Y2760+'Formato Productividad'!$AA2760+'Formato Productividad'!$AC2760,0)+'Formato Productividad'!$AE2760</f>
        <v>0</v>
      </c>
      <c r="AM2760" s="6">
        <f>IFERROR((('Formato Productividad'!$T2760+'Formato Productividad'!$V2760+'Formato Productividad'!$U2760)/'Formato Productividad'!$Q2760),0)+'Formato Productividad'!$AL2760</f>
        <v>0</v>
      </c>
      <c r="AN2760" s="7">
        <f>IFERROR(('Formato Productividad'!$AM2760/'Formato Productividad'!$N2760)*('Formato Productividad'!$N2760/'Formato Productividad'!$P2760),0)</f>
        <v>0</v>
      </c>
      <c r="AO2760" s="7">
        <f>IFERROR(('Formato Productividad'!$AG2760/'Formato Productividad'!$O2760)*('Formato Productividad'!$O2760/'Formato Productividad'!$P2760),0)</f>
        <v>0</v>
      </c>
      <c r="AP2760" s="7">
        <f>'Formato Productividad'!$AN2760+'Formato Productividad'!$AO2760</f>
        <v>0</v>
      </c>
      <c r="AQ2760" s="5"/>
      <c r="AR2760" s="7">
        <f>IFERROR('Formato Productividad'!$AM2760/'Formato Productividad'!$N2760,0)</f>
        <v>0</v>
      </c>
      <c r="AS2760" s="7">
        <f>IFERROR('Formato Productividad'!$AG2760/'Formato Productividad'!$O2760,0)</f>
        <v>0</v>
      </c>
      <c r="AT2760" s="71">
        <f>IFERROR('Formato Productividad'!$AI2760/'Formato Productividad'!$M2760,0)</f>
        <v>0</v>
      </c>
      <c r="AU2760" s="74"/>
    </row>
    <row r="2761" spans="1:47" s="33" customFormat="1" ht="25.5" customHeight="1" x14ac:dyDescent="0.25">
      <c r="A2761" s="39">
        <v>2760</v>
      </c>
      <c r="B2761" s="5"/>
      <c r="C2761" s="5"/>
      <c r="D2761" s="5"/>
      <c r="E2761" s="6" t="str">
        <f>IFERROR(VLOOKUP(D2761,'Formato validacion'!$E$2:$F$131,2,0),"Escoja un ESM")</f>
        <v>Escoja un ESM</v>
      </c>
      <c r="F2761" s="31"/>
      <c r="G2761" s="5"/>
      <c r="H2761" s="5"/>
      <c r="I2761" s="5"/>
      <c r="J2761" s="5"/>
      <c r="K2761" s="5"/>
      <c r="L2761" s="6" t="str">
        <f>IFERROR(VLOOKUP(K2761,Tabla4[[ESPECIALIDADES]:[ÁREA DE LA ESPECIALIDAD]],2,0),"Escoja una especialidad")</f>
        <v>Escoja una especialidad</v>
      </c>
      <c r="M2761" s="5"/>
      <c r="N2761" s="5"/>
      <c r="O2761" s="5"/>
      <c r="P2761" s="6">
        <f>'Formato Productividad'!$M2761-'Formato Productividad'!$AI2761</f>
        <v>0</v>
      </c>
      <c r="Q2761" s="6" t="str">
        <f>IFERROR(VLOOKUP('Formato Productividad'!$K2761,Tabla4[],3,0),"Escoja una especialidad")</f>
        <v>Escoja una especialidad</v>
      </c>
      <c r="R2761" s="6" t="str">
        <f t="shared" si="172"/>
        <v>No aplica</v>
      </c>
      <c r="S2761" s="5"/>
      <c r="T2761" s="5"/>
      <c r="U2761" s="5"/>
      <c r="V2761" s="6">
        <f t="shared" si="173"/>
        <v>0</v>
      </c>
      <c r="W2761" s="6" t="str">
        <f t="shared" si="174"/>
        <v>No aplica</v>
      </c>
      <c r="X2761" s="35" t="str">
        <f t="shared" si="175"/>
        <v>No aplica</v>
      </c>
      <c r="Y2761" s="37"/>
      <c r="Z2761" s="38"/>
      <c r="AA2761" s="36"/>
      <c r="AB2761" s="38"/>
      <c r="AC2761" s="37"/>
      <c r="AD2761" s="38"/>
      <c r="AE2761" s="37"/>
      <c r="AF2761" s="38"/>
      <c r="AG2761" s="37"/>
      <c r="AH2761" s="38"/>
      <c r="AI2761" s="36"/>
      <c r="AJ2761" s="5"/>
      <c r="AK2761" s="5"/>
      <c r="AL2761" s="6">
        <f>IFERROR('Formato Productividad'!$Y2761+'Formato Productividad'!$AA2761+'Formato Productividad'!$AC2761,0)+'Formato Productividad'!$AE2761</f>
        <v>0</v>
      </c>
      <c r="AM2761" s="6">
        <f>IFERROR((('Formato Productividad'!$T2761+'Formato Productividad'!$V2761+'Formato Productividad'!$U2761)/'Formato Productividad'!$Q2761),0)+'Formato Productividad'!$AL2761</f>
        <v>0</v>
      </c>
      <c r="AN2761" s="7">
        <f>IFERROR(('Formato Productividad'!$AM2761/'Formato Productividad'!$N2761)*('Formato Productividad'!$N2761/'Formato Productividad'!$P2761),0)</f>
        <v>0</v>
      </c>
      <c r="AO2761" s="7">
        <f>IFERROR(('Formato Productividad'!$AG2761/'Formato Productividad'!$O2761)*('Formato Productividad'!$O2761/'Formato Productividad'!$P2761),0)</f>
        <v>0</v>
      </c>
      <c r="AP2761" s="7">
        <f>'Formato Productividad'!$AN2761+'Formato Productividad'!$AO2761</f>
        <v>0</v>
      </c>
      <c r="AQ2761" s="5"/>
      <c r="AR2761" s="7">
        <f>IFERROR('Formato Productividad'!$AM2761/'Formato Productividad'!$N2761,0)</f>
        <v>0</v>
      </c>
      <c r="AS2761" s="7">
        <f>IFERROR('Formato Productividad'!$AG2761/'Formato Productividad'!$O2761,0)</f>
        <v>0</v>
      </c>
      <c r="AT2761" s="71">
        <f>IFERROR('Formato Productividad'!$AI2761/'Formato Productividad'!$M2761,0)</f>
        <v>0</v>
      </c>
      <c r="AU2761" s="74"/>
    </row>
    <row r="2762" spans="1:47" s="33" customFormat="1" ht="25.5" customHeight="1" x14ac:dyDescent="0.25">
      <c r="A2762" s="39">
        <v>2761</v>
      </c>
      <c r="B2762" s="5"/>
      <c r="C2762" s="5"/>
      <c r="D2762" s="5"/>
      <c r="E2762" s="6" t="str">
        <f>IFERROR(VLOOKUP(D2762,'Formato validacion'!$E$2:$F$131,2,0),"Escoja un ESM")</f>
        <v>Escoja un ESM</v>
      </c>
      <c r="F2762" s="31"/>
      <c r="G2762" s="5"/>
      <c r="H2762" s="5"/>
      <c r="I2762" s="5"/>
      <c r="J2762" s="5"/>
      <c r="K2762" s="5"/>
      <c r="L2762" s="6" t="str">
        <f>IFERROR(VLOOKUP(K2762,Tabla4[[ESPECIALIDADES]:[ÁREA DE LA ESPECIALIDAD]],2,0),"Escoja una especialidad")</f>
        <v>Escoja una especialidad</v>
      </c>
      <c r="M2762" s="5"/>
      <c r="N2762" s="5"/>
      <c r="O2762" s="5"/>
      <c r="P2762" s="6">
        <f>'Formato Productividad'!$M2762-'Formato Productividad'!$AI2762</f>
        <v>0</v>
      </c>
      <c r="Q2762" s="6" t="str">
        <f>IFERROR(VLOOKUP('Formato Productividad'!$K2762,Tabla4[],3,0),"Escoja una especialidad")</f>
        <v>Escoja una especialidad</v>
      </c>
      <c r="R2762" s="6" t="str">
        <f t="shared" si="172"/>
        <v>No aplica</v>
      </c>
      <c r="S2762" s="5"/>
      <c r="T2762" s="5"/>
      <c r="U2762" s="5"/>
      <c r="V2762" s="6">
        <f t="shared" si="173"/>
        <v>0</v>
      </c>
      <c r="W2762" s="6" t="str">
        <f t="shared" si="174"/>
        <v>No aplica</v>
      </c>
      <c r="X2762" s="35" t="str">
        <f t="shared" si="175"/>
        <v>No aplica</v>
      </c>
      <c r="Y2762" s="37"/>
      <c r="Z2762" s="38"/>
      <c r="AA2762" s="36"/>
      <c r="AB2762" s="38"/>
      <c r="AC2762" s="37"/>
      <c r="AD2762" s="38"/>
      <c r="AE2762" s="37"/>
      <c r="AF2762" s="38"/>
      <c r="AG2762" s="37"/>
      <c r="AH2762" s="38"/>
      <c r="AI2762" s="36"/>
      <c r="AJ2762" s="5"/>
      <c r="AK2762" s="5"/>
      <c r="AL2762" s="6">
        <f>IFERROR('Formato Productividad'!$Y2762+'Formato Productividad'!$AA2762+'Formato Productividad'!$AC2762,0)+'Formato Productividad'!$AE2762</f>
        <v>0</v>
      </c>
      <c r="AM2762" s="6">
        <f>IFERROR((('Formato Productividad'!$T2762+'Formato Productividad'!$V2762+'Formato Productividad'!$U2762)/'Formato Productividad'!$Q2762),0)+'Formato Productividad'!$AL2762</f>
        <v>0</v>
      </c>
      <c r="AN2762" s="7">
        <f>IFERROR(('Formato Productividad'!$AM2762/'Formato Productividad'!$N2762)*('Formato Productividad'!$N2762/'Formato Productividad'!$P2762),0)</f>
        <v>0</v>
      </c>
      <c r="AO2762" s="7">
        <f>IFERROR(('Formato Productividad'!$AG2762/'Formato Productividad'!$O2762)*('Formato Productividad'!$O2762/'Formato Productividad'!$P2762),0)</f>
        <v>0</v>
      </c>
      <c r="AP2762" s="7">
        <f>'Formato Productividad'!$AN2762+'Formato Productividad'!$AO2762</f>
        <v>0</v>
      </c>
      <c r="AQ2762" s="5"/>
      <c r="AR2762" s="7">
        <f>IFERROR('Formato Productividad'!$AM2762/'Formato Productividad'!$N2762,0)</f>
        <v>0</v>
      </c>
      <c r="AS2762" s="7">
        <f>IFERROR('Formato Productividad'!$AG2762/'Formato Productividad'!$O2762,0)</f>
        <v>0</v>
      </c>
      <c r="AT2762" s="71">
        <f>IFERROR('Formato Productividad'!$AI2762/'Formato Productividad'!$M2762,0)</f>
        <v>0</v>
      </c>
      <c r="AU2762" s="74"/>
    </row>
    <row r="2763" spans="1:47" s="33" customFormat="1" ht="25.5" customHeight="1" x14ac:dyDescent="0.25">
      <c r="A2763" s="39">
        <v>2762</v>
      </c>
      <c r="B2763" s="5"/>
      <c r="C2763" s="5"/>
      <c r="D2763" s="5"/>
      <c r="E2763" s="6" t="str">
        <f>IFERROR(VLOOKUP(D2763,'Formato validacion'!$E$2:$F$131,2,0),"Escoja un ESM")</f>
        <v>Escoja un ESM</v>
      </c>
      <c r="F2763" s="31"/>
      <c r="G2763" s="5"/>
      <c r="H2763" s="5"/>
      <c r="I2763" s="5"/>
      <c r="J2763" s="5"/>
      <c r="K2763" s="5"/>
      <c r="L2763" s="6" t="str">
        <f>IFERROR(VLOOKUP(K2763,Tabla4[[ESPECIALIDADES]:[ÁREA DE LA ESPECIALIDAD]],2,0),"Escoja una especialidad")</f>
        <v>Escoja una especialidad</v>
      </c>
      <c r="M2763" s="5"/>
      <c r="N2763" s="5"/>
      <c r="O2763" s="5"/>
      <c r="P2763" s="6">
        <f>'Formato Productividad'!$M2763-'Formato Productividad'!$AI2763</f>
        <v>0</v>
      </c>
      <c r="Q2763" s="6" t="str">
        <f>IFERROR(VLOOKUP('Formato Productividad'!$K2763,Tabla4[],3,0),"Escoja una especialidad")</f>
        <v>Escoja una especialidad</v>
      </c>
      <c r="R2763" s="6" t="str">
        <f t="shared" si="172"/>
        <v>No aplica</v>
      </c>
      <c r="S2763" s="5"/>
      <c r="T2763" s="5"/>
      <c r="U2763" s="5"/>
      <c r="V2763" s="6">
        <f t="shared" si="173"/>
        <v>0</v>
      </c>
      <c r="W2763" s="6" t="str">
        <f t="shared" si="174"/>
        <v>No aplica</v>
      </c>
      <c r="X2763" s="35" t="str">
        <f t="shared" si="175"/>
        <v>No aplica</v>
      </c>
      <c r="Y2763" s="37"/>
      <c r="Z2763" s="38"/>
      <c r="AA2763" s="36"/>
      <c r="AB2763" s="38"/>
      <c r="AC2763" s="37"/>
      <c r="AD2763" s="38"/>
      <c r="AE2763" s="37"/>
      <c r="AF2763" s="38"/>
      <c r="AG2763" s="37"/>
      <c r="AH2763" s="38"/>
      <c r="AI2763" s="36"/>
      <c r="AJ2763" s="5"/>
      <c r="AK2763" s="5"/>
      <c r="AL2763" s="6">
        <f>IFERROR('Formato Productividad'!$Y2763+'Formato Productividad'!$AA2763+'Formato Productividad'!$AC2763,0)+'Formato Productividad'!$AE2763</f>
        <v>0</v>
      </c>
      <c r="AM2763" s="6">
        <f>IFERROR((('Formato Productividad'!$T2763+'Formato Productividad'!$V2763+'Formato Productividad'!$U2763)/'Formato Productividad'!$Q2763),0)+'Formato Productividad'!$AL2763</f>
        <v>0</v>
      </c>
      <c r="AN2763" s="7">
        <f>IFERROR(('Formato Productividad'!$AM2763/'Formato Productividad'!$N2763)*('Formato Productividad'!$N2763/'Formato Productividad'!$P2763),0)</f>
        <v>0</v>
      </c>
      <c r="AO2763" s="7">
        <f>IFERROR(('Formato Productividad'!$AG2763/'Formato Productividad'!$O2763)*('Formato Productividad'!$O2763/'Formato Productividad'!$P2763),0)</f>
        <v>0</v>
      </c>
      <c r="AP2763" s="7">
        <f>'Formato Productividad'!$AN2763+'Formato Productividad'!$AO2763</f>
        <v>0</v>
      </c>
      <c r="AQ2763" s="5"/>
      <c r="AR2763" s="7">
        <f>IFERROR('Formato Productividad'!$AM2763/'Formato Productividad'!$N2763,0)</f>
        <v>0</v>
      </c>
      <c r="AS2763" s="7">
        <f>IFERROR('Formato Productividad'!$AG2763/'Formato Productividad'!$O2763,0)</f>
        <v>0</v>
      </c>
      <c r="AT2763" s="71">
        <f>IFERROR('Formato Productividad'!$AI2763/'Formato Productividad'!$M2763,0)</f>
        <v>0</v>
      </c>
      <c r="AU2763" s="74"/>
    </row>
    <row r="2764" spans="1:47" s="33" customFormat="1" ht="25.5" customHeight="1" x14ac:dyDescent="0.25">
      <c r="A2764" s="39">
        <v>2763</v>
      </c>
      <c r="B2764" s="5"/>
      <c r="C2764" s="5"/>
      <c r="D2764" s="5"/>
      <c r="E2764" s="6" t="str">
        <f>IFERROR(VLOOKUP(D2764,'Formato validacion'!$E$2:$F$131,2,0),"Escoja un ESM")</f>
        <v>Escoja un ESM</v>
      </c>
      <c r="F2764" s="31"/>
      <c r="G2764" s="5"/>
      <c r="H2764" s="5"/>
      <c r="I2764" s="5"/>
      <c r="J2764" s="5"/>
      <c r="K2764" s="5"/>
      <c r="L2764" s="6" t="str">
        <f>IFERROR(VLOOKUP(K2764,Tabla4[[ESPECIALIDADES]:[ÁREA DE LA ESPECIALIDAD]],2,0),"Escoja una especialidad")</f>
        <v>Escoja una especialidad</v>
      </c>
      <c r="M2764" s="5"/>
      <c r="N2764" s="5"/>
      <c r="O2764" s="5"/>
      <c r="P2764" s="6">
        <f>'Formato Productividad'!$M2764-'Formato Productividad'!$AI2764</f>
        <v>0</v>
      </c>
      <c r="Q2764" s="6" t="str">
        <f>IFERROR(VLOOKUP('Formato Productividad'!$K2764,Tabla4[],3,0),"Escoja una especialidad")</f>
        <v>Escoja una especialidad</v>
      </c>
      <c r="R2764" s="6" t="str">
        <f t="shared" si="172"/>
        <v>No aplica</v>
      </c>
      <c r="S2764" s="5"/>
      <c r="T2764" s="5"/>
      <c r="U2764" s="5"/>
      <c r="V2764" s="6">
        <f t="shared" si="173"/>
        <v>0</v>
      </c>
      <c r="W2764" s="6" t="str">
        <f t="shared" si="174"/>
        <v>No aplica</v>
      </c>
      <c r="X2764" s="35" t="str">
        <f t="shared" si="175"/>
        <v>No aplica</v>
      </c>
      <c r="Y2764" s="37"/>
      <c r="Z2764" s="38"/>
      <c r="AA2764" s="36"/>
      <c r="AB2764" s="38"/>
      <c r="AC2764" s="37"/>
      <c r="AD2764" s="38"/>
      <c r="AE2764" s="37"/>
      <c r="AF2764" s="38"/>
      <c r="AG2764" s="37"/>
      <c r="AH2764" s="38"/>
      <c r="AI2764" s="36"/>
      <c r="AJ2764" s="5"/>
      <c r="AK2764" s="5"/>
      <c r="AL2764" s="6">
        <f>IFERROR('Formato Productividad'!$Y2764+'Formato Productividad'!$AA2764+'Formato Productividad'!$AC2764,0)+'Formato Productividad'!$AE2764</f>
        <v>0</v>
      </c>
      <c r="AM2764" s="6">
        <f>IFERROR((('Formato Productividad'!$T2764+'Formato Productividad'!$V2764+'Formato Productividad'!$U2764)/'Formato Productividad'!$Q2764),0)+'Formato Productividad'!$AL2764</f>
        <v>0</v>
      </c>
      <c r="AN2764" s="7">
        <f>IFERROR(('Formato Productividad'!$AM2764/'Formato Productividad'!$N2764)*('Formato Productividad'!$N2764/'Formato Productividad'!$P2764),0)</f>
        <v>0</v>
      </c>
      <c r="AO2764" s="7">
        <f>IFERROR(('Formato Productividad'!$AG2764/'Formato Productividad'!$O2764)*('Formato Productividad'!$O2764/'Formato Productividad'!$P2764),0)</f>
        <v>0</v>
      </c>
      <c r="AP2764" s="7">
        <f>'Formato Productividad'!$AN2764+'Formato Productividad'!$AO2764</f>
        <v>0</v>
      </c>
      <c r="AQ2764" s="5"/>
      <c r="AR2764" s="7">
        <f>IFERROR('Formato Productividad'!$AM2764/'Formato Productividad'!$N2764,0)</f>
        <v>0</v>
      </c>
      <c r="AS2764" s="7">
        <f>IFERROR('Formato Productividad'!$AG2764/'Formato Productividad'!$O2764,0)</f>
        <v>0</v>
      </c>
      <c r="AT2764" s="71">
        <f>IFERROR('Formato Productividad'!$AI2764/'Formato Productividad'!$M2764,0)</f>
        <v>0</v>
      </c>
      <c r="AU2764" s="74"/>
    </row>
    <row r="2765" spans="1:47" s="33" customFormat="1" ht="25.5" customHeight="1" x14ac:dyDescent="0.25">
      <c r="A2765" s="39">
        <v>2764</v>
      </c>
      <c r="B2765" s="5"/>
      <c r="C2765" s="5"/>
      <c r="D2765" s="5"/>
      <c r="E2765" s="6" t="str">
        <f>IFERROR(VLOOKUP(D2765,'Formato validacion'!$E$2:$F$131,2,0),"Escoja un ESM")</f>
        <v>Escoja un ESM</v>
      </c>
      <c r="F2765" s="31"/>
      <c r="G2765" s="5"/>
      <c r="H2765" s="5"/>
      <c r="I2765" s="5"/>
      <c r="J2765" s="5"/>
      <c r="K2765" s="5"/>
      <c r="L2765" s="6" t="str">
        <f>IFERROR(VLOOKUP(K2765,Tabla4[[ESPECIALIDADES]:[ÁREA DE LA ESPECIALIDAD]],2,0),"Escoja una especialidad")</f>
        <v>Escoja una especialidad</v>
      </c>
      <c r="M2765" s="5"/>
      <c r="N2765" s="5"/>
      <c r="O2765" s="5"/>
      <c r="P2765" s="6">
        <f>'Formato Productividad'!$M2765-'Formato Productividad'!$AI2765</f>
        <v>0</v>
      </c>
      <c r="Q2765" s="6" t="str">
        <f>IFERROR(VLOOKUP('Formato Productividad'!$K2765,Tabla4[],3,0),"Escoja una especialidad")</f>
        <v>Escoja una especialidad</v>
      </c>
      <c r="R2765" s="6" t="str">
        <f t="shared" si="172"/>
        <v>No aplica</v>
      </c>
      <c r="S2765" s="5"/>
      <c r="T2765" s="5"/>
      <c r="U2765" s="5"/>
      <c r="V2765" s="6">
        <f t="shared" si="173"/>
        <v>0</v>
      </c>
      <c r="W2765" s="6" t="str">
        <f t="shared" si="174"/>
        <v>No aplica</v>
      </c>
      <c r="X2765" s="35" t="str">
        <f t="shared" si="175"/>
        <v>No aplica</v>
      </c>
      <c r="Y2765" s="37"/>
      <c r="Z2765" s="38"/>
      <c r="AA2765" s="36"/>
      <c r="AB2765" s="38"/>
      <c r="AC2765" s="37"/>
      <c r="AD2765" s="38"/>
      <c r="AE2765" s="37"/>
      <c r="AF2765" s="38"/>
      <c r="AG2765" s="37"/>
      <c r="AH2765" s="38"/>
      <c r="AI2765" s="36"/>
      <c r="AJ2765" s="5"/>
      <c r="AK2765" s="5"/>
      <c r="AL2765" s="6">
        <f>IFERROR('Formato Productividad'!$Y2765+'Formato Productividad'!$AA2765+'Formato Productividad'!$AC2765,0)+'Formato Productividad'!$AE2765</f>
        <v>0</v>
      </c>
      <c r="AM2765" s="6">
        <f>IFERROR((('Formato Productividad'!$T2765+'Formato Productividad'!$V2765+'Formato Productividad'!$U2765)/'Formato Productividad'!$Q2765),0)+'Formato Productividad'!$AL2765</f>
        <v>0</v>
      </c>
      <c r="AN2765" s="7">
        <f>IFERROR(('Formato Productividad'!$AM2765/'Formato Productividad'!$N2765)*('Formato Productividad'!$N2765/'Formato Productividad'!$P2765),0)</f>
        <v>0</v>
      </c>
      <c r="AO2765" s="7">
        <f>IFERROR(('Formato Productividad'!$AG2765/'Formato Productividad'!$O2765)*('Formato Productividad'!$O2765/'Formato Productividad'!$P2765),0)</f>
        <v>0</v>
      </c>
      <c r="AP2765" s="7">
        <f>'Formato Productividad'!$AN2765+'Formato Productividad'!$AO2765</f>
        <v>0</v>
      </c>
      <c r="AQ2765" s="5"/>
      <c r="AR2765" s="7">
        <f>IFERROR('Formato Productividad'!$AM2765/'Formato Productividad'!$N2765,0)</f>
        <v>0</v>
      </c>
      <c r="AS2765" s="7">
        <f>IFERROR('Formato Productividad'!$AG2765/'Formato Productividad'!$O2765,0)</f>
        <v>0</v>
      </c>
      <c r="AT2765" s="71">
        <f>IFERROR('Formato Productividad'!$AI2765/'Formato Productividad'!$M2765,0)</f>
        <v>0</v>
      </c>
      <c r="AU2765" s="74"/>
    </row>
    <row r="2766" spans="1:47" s="33" customFormat="1" ht="25.5" customHeight="1" x14ac:dyDescent="0.25">
      <c r="A2766" s="39">
        <v>2765</v>
      </c>
      <c r="B2766" s="5"/>
      <c r="C2766" s="5"/>
      <c r="D2766" s="5"/>
      <c r="E2766" s="6" t="str">
        <f>IFERROR(VLOOKUP(D2766,'Formato validacion'!$E$2:$F$131,2,0),"Escoja un ESM")</f>
        <v>Escoja un ESM</v>
      </c>
      <c r="F2766" s="31"/>
      <c r="G2766" s="5"/>
      <c r="H2766" s="5"/>
      <c r="I2766" s="5"/>
      <c r="J2766" s="5"/>
      <c r="K2766" s="5"/>
      <c r="L2766" s="6" t="str">
        <f>IFERROR(VLOOKUP(K2766,Tabla4[[ESPECIALIDADES]:[ÁREA DE LA ESPECIALIDAD]],2,0),"Escoja una especialidad")</f>
        <v>Escoja una especialidad</v>
      </c>
      <c r="M2766" s="5"/>
      <c r="N2766" s="5"/>
      <c r="O2766" s="5"/>
      <c r="P2766" s="6">
        <f>'Formato Productividad'!$M2766-'Formato Productividad'!$AI2766</f>
        <v>0</v>
      </c>
      <c r="Q2766" s="6" t="str">
        <f>IFERROR(VLOOKUP('Formato Productividad'!$K2766,Tabla4[],3,0),"Escoja una especialidad")</f>
        <v>Escoja una especialidad</v>
      </c>
      <c r="R2766" s="6" t="str">
        <f t="shared" si="172"/>
        <v>No aplica</v>
      </c>
      <c r="S2766" s="5"/>
      <c r="T2766" s="5"/>
      <c r="U2766" s="5"/>
      <c r="V2766" s="6">
        <f t="shared" si="173"/>
        <v>0</v>
      </c>
      <c r="W2766" s="6" t="str">
        <f t="shared" si="174"/>
        <v>No aplica</v>
      </c>
      <c r="X2766" s="35" t="str">
        <f t="shared" si="175"/>
        <v>No aplica</v>
      </c>
      <c r="Y2766" s="37"/>
      <c r="Z2766" s="38"/>
      <c r="AA2766" s="36"/>
      <c r="AB2766" s="38"/>
      <c r="AC2766" s="37"/>
      <c r="AD2766" s="38"/>
      <c r="AE2766" s="37"/>
      <c r="AF2766" s="38"/>
      <c r="AG2766" s="37"/>
      <c r="AH2766" s="38"/>
      <c r="AI2766" s="36"/>
      <c r="AJ2766" s="5"/>
      <c r="AK2766" s="5"/>
      <c r="AL2766" s="6">
        <f>IFERROR('Formato Productividad'!$Y2766+'Formato Productividad'!$AA2766+'Formato Productividad'!$AC2766,0)+'Formato Productividad'!$AE2766</f>
        <v>0</v>
      </c>
      <c r="AM2766" s="6">
        <f>IFERROR((('Formato Productividad'!$T2766+'Formato Productividad'!$V2766+'Formato Productividad'!$U2766)/'Formato Productividad'!$Q2766),0)+'Formato Productividad'!$AL2766</f>
        <v>0</v>
      </c>
      <c r="AN2766" s="7">
        <f>IFERROR(('Formato Productividad'!$AM2766/'Formato Productividad'!$N2766)*('Formato Productividad'!$N2766/'Formato Productividad'!$P2766),0)</f>
        <v>0</v>
      </c>
      <c r="AO2766" s="7">
        <f>IFERROR(('Formato Productividad'!$AG2766/'Formato Productividad'!$O2766)*('Formato Productividad'!$O2766/'Formato Productividad'!$P2766),0)</f>
        <v>0</v>
      </c>
      <c r="AP2766" s="7">
        <f>'Formato Productividad'!$AN2766+'Formato Productividad'!$AO2766</f>
        <v>0</v>
      </c>
      <c r="AQ2766" s="5"/>
      <c r="AR2766" s="7">
        <f>IFERROR('Formato Productividad'!$AM2766/'Formato Productividad'!$N2766,0)</f>
        <v>0</v>
      </c>
      <c r="AS2766" s="7">
        <f>IFERROR('Formato Productividad'!$AG2766/'Formato Productividad'!$O2766,0)</f>
        <v>0</v>
      </c>
      <c r="AT2766" s="71">
        <f>IFERROR('Formato Productividad'!$AI2766/'Formato Productividad'!$M2766,0)</f>
        <v>0</v>
      </c>
      <c r="AU2766" s="74"/>
    </row>
    <row r="2767" spans="1:47" s="33" customFormat="1" ht="25.5" customHeight="1" x14ac:dyDescent="0.25">
      <c r="A2767" s="39">
        <v>2766</v>
      </c>
      <c r="B2767" s="5"/>
      <c r="C2767" s="5"/>
      <c r="D2767" s="5"/>
      <c r="E2767" s="6" t="str">
        <f>IFERROR(VLOOKUP(D2767,'Formato validacion'!$E$2:$F$131,2,0),"Escoja un ESM")</f>
        <v>Escoja un ESM</v>
      </c>
      <c r="F2767" s="31"/>
      <c r="G2767" s="5"/>
      <c r="H2767" s="5"/>
      <c r="I2767" s="5"/>
      <c r="J2767" s="5"/>
      <c r="K2767" s="5"/>
      <c r="L2767" s="6" t="str">
        <f>IFERROR(VLOOKUP(K2767,Tabla4[[ESPECIALIDADES]:[ÁREA DE LA ESPECIALIDAD]],2,0),"Escoja una especialidad")</f>
        <v>Escoja una especialidad</v>
      </c>
      <c r="M2767" s="5"/>
      <c r="N2767" s="5"/>
      <c r="O2767" s="5"/>
      <c r="P2767" s="6">
        <f>'Formato Productividad'!$M2767-'Formato Productividad'!$AI2767</f>
        <v>0</v>
      </c>
      <c r="Q2767" s="6" t="str">
        <f>IFERROR(VLOOKUP('Formato Productividad'!$K2767,Tabla4[],3,0),"Escoja una especialidad")</f>
        <v>Escoja una especialidad</v>
      </c>
      <c r="R2767" s="6" t="str">
        <f t="shared" si="172"/>
        <v>No aplica</v>
      </c>
      <c r="S2767" s="5"/>
      <c r="T2767" s="5"/>
      <c r="U2767" s="5"/>
      <c r="V2767" s="6">
        <f t="shared" si="173"/>
        <v>0</v>
      </c>
      <c r="W2767" s="6" t="str">
        <f t="shared" si="174"/>
        <v>No aplica</v>
      </c>
      <c r="X2767" s="35" t="str">
        <f t="shared" si="175"/>
        <v>No aplica</v>
      </c>
      <c r="Y2767" s="37"/>
      <c r="Z2767" s="38"/>
      <c r="AA2767" s="36"/>
      <c r="AB2767" s="38"/>
      <c r="AC2767" s="37"/>
      <c r="AD2767" s="38"/>
      <c r="AE2767" s="37"/>
      <c r="AF2767" s="38"/>
      <c r="AG2767" s="37"/>
      <c r="AH2767" s="38"/>
      <c r="AI2767" s="36"/>
      <c r="AJ2767" s="5"/>
      <c r="AK2767" s="5"/>
      <c r="AL2767" s="6">
        <f>IFERROR('Formato Productividad'!$Y2767+'Formato Productividad'!$AA2767+'Formato Productividad'!$AC2767,0)+'Formato Productividad'!$AE2767</f>
        <v>0</v>
      </c>
      <c r="AM2767" s="6">
        <f>IFERROR((('Formato Productividad'!$T2767+'Formato Productividad'!$V2767+'Formato Productividad'!$U2767)/'Formato Productividad'!$Q2767),0)+'Formato Productividad'!$AL2767</f>
        <v>0</v>
      </c>
      <c r="AN2767" s="7">
        <f>IFERROR(('Formato Productividad'!$AM2767/'Formato Productividad'!$N2767)*('Formato Productividad'!$N2767/'Formato Productividad'!$P2767),0)</f>
        <v>0</v>
      </c>
      <c r="AO2767" s="7">
        <f>IFERROR(('Formato Productividad'!$AG2767/'Formato Productividad'!$O2767)*('Formato Productividad'!$O2767/'Formato Productividad'!$P2767),0)</f>
        <v>0</v>
      </c>
      <c r="AP2767" s="7">
        <f>'Formato Productividad'!$AN2767+'Formato Productividad'!$AO2767</f>
        <v>0</v>
      </c>
      <c r="AQ2767" s="5"/>
      <c r="AR2767" s="7">
        <f>IFERROR('Formato Productividad'!$AM2767/'Formato Productividad'!$N2767,0)</f>
        <v>0</v>
      </c>
      <c r="AS2767" s="7">
        <f>IFERROR('Formato Productividad'!$AG2767/'Formato Productividad'!$O2767,0)</f>
        <v>0</v>
      </c>
      <c r="AT2767" s="71">
        <f>IFERROR('Formato Productividad'!$AI2767/'Formato Productividad'!$M2767,0)</f>
        <v>0</v>
      </c>
      <c r="AU2767" s="74"/>
    </row>
    <row r="2768" spans="1:47" s="33" customFormat="1" ht="25.5" customHeight="1" x14ac:dyDescent="0.25">
      <c r="A2768" s="39">
        <v>2767</v>
      </c>
      <c r="B2768" s="5"/>
      <c r="C2768" s="5"/>
      <c r="D2768" s="5"/>
      <c r="E2768" s="6" t="str">
        <f>IFERROR(VLOOKUP(D2768,'Formato validacion'!$E$2:$F$131,2,0),"Escoja un ESM")</f>
        <v>Escoja un ESM</v>
      </c>
      <c r="F2768" s="31"/>
      <c r="G2768" s="5"/>
      <c r="H2768" s="5"/>
      <c r="I2768" s="5"/>
      <c r="J2768" s="5"/>
      <c r="K2768" s="5"/>
      <c r="L2768" s="6" t="str">
        <f>IFERROR(VLOOKUP(K2768,Tabla4[[ESPECIALIDADES]:[ÁREA DE LA ESPECIALIDAD]],2,0),"Escoja una especialidad")</f>
        <v>Escoja una especialidad</v>
      </c>
      <c r="M2768" s="5"/>
      <c r="N2768" s="5"/>
      <c r="O2768" s="5"/>
      <c r="P2768" s="6">
        <f>'Formato Productividad'!$M2768-'Formato Productividad'!$AI2768</f>
        <v>0</v>
      </c>
      <c r="Q2768" s="6" t="str">
        <f>IFERROR(VLOOKUP('Formato Productividad'!$K2768,Tabla4[],3,0),"Escoja una especialidad")</f>
        <v>Escoja una especialidad</v>
      </c>
      <c r="R2768" s="6" t="str">
        <f t="shared" si="172"/>
        <v>No aplica</v>
      </c>
      <c r="S2768" s="5"/>
      <c r="T2768" s="5"/>
      <c r="U2768" s="5"/>
      <c r="V2768" s="6">
        <f t="shared" si="173"/>
        <v>0</v>
      </c>
      <c r="W2768" s="6" t="str">
        <f t="shared" si="174"/>
        <v>No aplica</v>
      </c>
      <c r="X2768" s="35" t="str">
        <f t="shared" si="175"/>
        <v>No aplica</v>
      </c>
      <c r="Y2768" s="37"/>
      <c r="Z2768" s="38"/>
      <c r="AA2768" s="36"/>
      <c r="AB2768" s="38"/>
      <c r="AC2768" s="37"/>
      <c r="AD2768" s="38"/>
      <c r="AE2768" s="37"/>
      <c r="AF2768" s="38"/>
      <c r="AG2768" s="37"/>
      <c r="AH2768" s="38"/>
      <c r="AI2768" s="36"/>
      <c r="AJ2768" s="5"/>
      <c r="AK2768" s="5"/>
      <c r="AL2768" s="6">
        <f>IFERROR('Formato Productividad'!$Y2768+'Formato Productividad'!$AA2768+'Formato Productividad'!$AC2768,0)+'Formato Productividad'!$AE2768</f>
        <v>0</v>
      </c>
      <c r="AM2768" s="6">
        <f>IFERROR((('Formato Productividad'!$T2768+'Formato Productividad'!$V2768+'Formato Productividad'!$U2768)/'Formato Productividad'!$Q2768),0)+'Formato Productividad'!$AL2768</f>
        <v>0</v>
      </c>
      <c r="AN2768" s="7">
        <f>IFERROR(('Formato Productividad'!$AM2768/'Formato Productividad'!$N2768)*('Formato Productividad'!$N2768/'Formato Productividad'!$P2768),0)</f>
        <v>0</v>
      </c>
      <c r="AO2768" s="7">
        <f>IFERROR(('Formato Productividad'!$AG2768/'Formato Productividad'!$O2768)*('Formato Productividad'!$O2768/'Formato Productividad'!$P2768),0)</f>
        <v>0</v>
      </c>
      <c r="AP2768" s="7">
        <f>'Formato Productividad'!$AN2768+'Formato Productividad'!$AO2768</f>
        <v>0</v>
      </c>
      <c r="AQ2768" s="5"/>
      <c r="AR2768" s="7">
        <f>IFERROR('Formato Productividad'!$AM2768/'Formato Productividad'!$N2768,0)</f>
        <v>0</v>
      </c>
      <c r="AS2768" s="7">
        <f>IFERROR('Formato Productividad'!$AG2768/'Formato Productividad'!$O2768,0)</f>
        <v>0</v>
      </c>
      <c r="AT2768" s="71">
        <f>IFERROR('Formato Productividad'!$AI2768/'Formato Productividad'!$M2768,0)</f>
        <v>0</v>
      </c>
      <c r="AU2768" s="74"/>
    </row>
    <row r="2769" spans="1:47" s="33" customFormat="1" ht="25.5" customHeight="1" x14ac:dyDescent="0.25">
      <c r="A2769" s="39">
        <v>2768</v>
      </c>
      <c r="B2769" s="5"/>
      <c r="C2769" s="5"/>
      <c r="D2769" s="5"/>
      <c r="E2769" s="6" t="str">
        <f>IFERROR(VLOOKUP(D2769,'Formato validacion'!$E$2:$F$131,2,0),"Escoja un ESM")</f>
        <v>Escoja un ESM</v>
      </c>
      <c r="F2769" s="31"/>
      <c r="G2769" s="5"/>
      <c r="H2769" s="5"/>
      <c r="I2769" s="5"/>
      <c r="J2769" s="5"/>
      <c r="K2769" s="5"/>
      <c r="L2769" s="6" t="str">
        <f>IFERROR(VLOOKUP(K2769,Tabla4[[ESPECIALIDADES]:[ÁREA DE LA ESPECIALIDAD]],2,0),"Escoja una especialidad")</f>
        <v>Escoja una especialidad</v>
      </c>
      <c r="M2769" s="5"/>
      <c r="N2769" s="5"/>
      <c r="O2769" s="5"/>
      <c r="P2769" s="6">
        <f>'Formato Productividad'!$M2769-'Formato Productividad'!$AI2769</f>
        <v>0</v>
      </c>
      <c r="Q2769" s="6" t="str">
        <f>IFERROR(VLOOKUP('Formato Productividad'!$K2769,Tabla4[],3,0),"Escoja una especialidad")</f>
        <v>Escoja una especialidad</v>
      </c>
      <c r="R2769" s="6" t="str">
        <f t="shared" si="172"/>
        <v>No aplica</v>
      </c>
      <c r="S2769" s="5"/>
      <c r="T2769" s="5"/>
      <c r="U2769" s="5"/>
      <c r="V2769" s="6">
        <f t="shared" si="173"/>
        <v>0</v>
      </c>
      <c r="W2769" s="6" t="str">
        <f t="shared" si="174"/>
        <v>No aplica</v>
      </c>
      <c r="X2769" s="35" t="str">
        <f t="shared" si="175"/>
        <v>No aplica</v>
      </c>
      <c r="Y2769" s="37"/>
      <c r="Z2769" s="38"/>
      <c r="AA2769" s="36"/>
      <c r="AB2769" s="38"/>
      <c r="AC2769" s="37"/>
      <c r="AD2769" s="38"/>
      <c r="AE2769" s="37"/>
      <c r="AF2769" s="38"/>
      <c r="AG2769" s="37"/>
      <c r="AH2769" s="38"/>
      <c r="AI2769" s="36"/>
      <c r="AJ2769" s="5"/>
      <c r="AK2769" s="5"/>
      <c r="AL2769" s="6">
        <f>IFERROR('Formato Productividad'!$Y2769+'Formato Productividad'!$AA2769+'Formato Productividad'!$AC2769,0)+'Formato Productividad'!$AE2769</f>
        <v>0</v>
      </c>
      <c r="AM2769" s="6">
        <f>IFERROR((('Formato Productividad'!$T2769+'Formato Productividad'!$V2769+'Formato Productividad'!$U2769)/'Formato Productividad'!$Q2769),0)+'Formato Productividad'!$AL2769</f>
        <v>0</v>
      </c>
      <c r="AN2769" s="7">
        <f>IFERROR(('Formato Productividad'!$AM2769/'Formato Productividad'!$N2769)*('Formato Productividad'!$N2769/'Formato Productividad'!$P2769),0)</f>
        <v>0</v>
      </c>
      <c r="AO2769" s="7">
        <f>IFERROR(('Formato Productividad'!$AG2769/'Formato Productividad'!$O2769)*('Formato Productividad'!$O2769/'Formato Productividad'!$P2769),0)</f>
        <v>0</v>
      </c>
      <c r="AP2769" s="7">
        <f>'Formato Productividad'!$AN2769+'Formato Productividad'!$AO2769</f>
        <v>0</v>
      </c>
      <c r="AQ2769" s="5"/>
      <c r="AR2769" s="7">
        <f>IFERROR('Formato Productividad'!$AM2769/'Formato Productividad'!$N2769,0)</f>
        <v>0</v>
      </c>
      <c r="AS2769" s="7">
        <f>IFERROR('Formato Productividad'!$AG2769/'Formato Productividad'!$O2769,0)</f>
        <v>0</v>
      </c>
      <c r="AT2769" s="71">
        <f>IFERROR('Formato Productividad'!$AI2769/'Formato Productividad'!$M2769,0)</f>
        <v>0</v>
      </c>
      <c r="AU2769" s="74"/>
    </row>
    <row r="2770" spans="1:47" s="33" customFormat="1" ht="25.5" customHeight="1" x14ac:dyDescent="0.25">
      <c r="A2770" s="39">
        <v>2769</v>
      </c>
      <c r="B2770" s="5"/>
      <c r="C2770" s="5"/>
      <c r="D2770" s="5"/>
      <c r="E2770" s="6" t="str">
        <f>IFERROR(VLOOKUP(D2770,'Formato validacion'!$E$2:$F$131,2,0),"Escoja un ESM")</f>
        <v>Escoja un ESM</v>
      </c>
      <c r="F2770" s="31"/>
      <c r="G2770" s="5"/>
      <c r="H2770" s="5"/>
      <c r="I2770" s="5"/>
      <c r="J2770" s="5"/>
      <c r="K2770" s="5"/>
      <c r="L2770" s="6" t="str">
        <f>IFERROR(VLOOKUP(K2770,Tabla4[[ESPECIALIDADES]:[ÁREA DE LA ESPECIALIDAD]],2,0),"Escoja una especialidad")</f>
        <v>Escoja una especialidad</v>
      </c>
      <c r="M2770" s="5"/>
      <c r="N2770" s="5"/>
      <c r="O2770" s="5"/>
      <c r="P2770" s="6">
        <f>'Formato Productividad'!$M2770-'Formato Productividad'!$AI2770</f>
        <v>0</v>
      </c>
      <c r="Q2770" s="6" t="str">
        <f>IFERROR(VLOOKUP('Formato Productividad'!$K2770,Tabla4[],3,0),"Escoja una especialidad")</f>
        <v>Escoja una especialidad</v>
      </c>
      <c r="R2770" s="6" t="str">
        <f t="shared" si="172"/>
        <v>No aplica</v>
      </c>
      <c r="S2770" s="5"/>
      <c r="T2770" s="5"/>
      <c r="U2770" s="5"/>
      <c r="V2770" s="6">
        <f t="shared" si="173"/>
        <v>0</v>
      </c>
      <c r="W2770" s="6" t="str">
        <f t="shared" si="174"/>
        <v>No aplica</v>
      </c>
      <c r="X2770" s="35" t="str">
        <f t="shared" si="175"/>
        <v>No aplica</v>
      </c>
      <c r="Y2770" s="37"/>
      <c r="Z2770" s="38"/>
      <c r="AA2770" s="36"/>
      <c r="AB2770" s="38"/>
      <c r="AC2770" s="37"/>
      <c r="AD2770" s="38"/>
      <c r="AE2770" s="37"/>
      <c r="AF2770" s="38"/>
      <c r="AG2770" s="37"/>
      <c r="AH2770" s="38"/>
      <c r="AI2770" s="36"/>
      <c r="AJ2770" s="5"/>
      <c r="AK2770" s="5"/>
      <c r="AL2770" s="6">
        <f>IFERROR('Formato Productividad'!$Y2770+'Formato Productividad'!$AA2770+'Formato Productividad'!$AC2770,0)+'Formato Productividad'!$AE2770</f>
        <v>0</v>
      </c>
      <c r="AM2770" s="6">
        <f>IFERROR((('Formato Productividad'!$T2770+'Formato Productividad'!$V2770+'Formato Productividad'!$U2770)/'Formato Productividad'!$Q2770),0)+'Formato Productividad'!$AL2770</f>
        <v>0</v>
      </c>
      <c r="AN2770" s="7">
        <f>IFERROR(('Formato Productividad'!$AM2770/'Formato Productividad'!$N2770)*('Formato Productividad'!$N2770/'Formato Productividad'!$P2770),0)</f>
        <v>0</v>
      </c>
      <c r="AO2770" s="7">
        <f>IFERROR(('Formato Productividad'!$AG2770/'Formato Productividad'!$O2770)*('Formato Productividad'!$O2770/'Formato Productividad'!$P2770),0)</f>
        <v>0</v>
      </c>
      <c r="AP2770" s="7">
        <f>'Formato Productividad'!$AN2770+'Formato Productividad'!$AO2770</f>
        <v>0</v>
      </c>
      <c r="AQ2770" s="5"/>
      <c r="AR2770" s="7">
        <f>IFERROR('Formato Productividad'!$AM2770/'Formato Productividad'!$N2770,0)</f>
        <v>0</v>
      </c>
      <c r="AS2770" s="7">
        <f>IFERROR('Formato Productividad'!$AG2770/'Formato Productividad'!$O2770,0)</f>
        <v>0</v>
      </c>
      <c r="AT2770" s="71">
        <f>IFERROR('Formato Productividad'!$AI2770/'Formato Productividad'!$M2770,0)</f>
        <v>0</v>
      </c>
      <c r="AU2770" s="74"/>
    </row>
    <row r="2771" spans="1:47" s="33" customFormat="1" ht="25.5" customHeight="1" x14ac:dyDescent="0.25">
      <c r="A2771" s="39">
        <v>2770</v>
      </c>
      <c r="B2771" s="5"/>
      <c r="C2771" s="5"/>
      <c r="D2771" s="5"/>
      <c r="E2771" s="6" t="str">
        <f>IFERROR(VLOOKUP(D2771,'Formato validacion'!$E$2:$F$131,2,0),"Escoja un ESM")</f>
        <v>Escoja un ESM</v>
      </c>
      <c r="F2771" s="31"/>
      <c r="G2771" s="5"/>
      <c r="H2771" s="5"/>
      <c r="I2771" s="5"/>
      <c r="J2771" s="5"/>
      <c r="K2771" s="5"/>
      <c r="L2771" s="6" t="str">
        <f>IFERROR(VLOOKUP(K2771,Tabla4[[ESPECIALIDADES]:[ÁREA DE LA ESPECIALIDAD]],2,0),"Escoja una especialidad")</f>
        <v>Escoja una especialidad</v>
      </c>
      <c r="M2771" s="5"/>
      <c r="N2771" s="5"/>
      <c r="O2771" s="5"/>
      <c r="P2771" s="6">
        <f>'Formato Productividad'!$M2771-'Formato Productividad'!$AI2771</f>
        <v>0</v>
      </c>
      <c r="Q2771" s="6" t="str">
        <f>IFERROR(VLOOKUP('Formato Productividad'!$K2771,Tabla4[],3,0),"Escoja una especialidad")</f>
        <v>Escoja una especialidad</v>
      </c>
      <c r="R2771" s="6" t="str">
        <f t="shared" si="172"/>
        <v>No aplica</v>
      </c>
      <c r="S2771" s="5"/>
      <c r="T2771" s="5"/>
      <c r="U2771" s="5"/>
      <c r="V2771" s="6">
        <f t="shared" si="173"/>
        <v>0</v>
      </c>
      <c r="W2771" s="6" t="str">
        <f t="shared" si="174"/>
        <v>No aplica</v>
      </c>
      <c r="X2771" s="35" t="str">
        <f t="shared" si="175"/>
        <v>No aplica</v>
      </c>
      <c r="Y2771" s="37"/>
      <c r="Z2771" s="38"/>
      <c r="AA2771" s="36"/>
      <c r="AB2771" s="38"/>
      <c r="AC2771" s="37"/>
      <c r="AD2771" s="38"/>
      <c r="AE2771" s="37"/>
      <c r="AF2771" s="38"/>
      <c r="AG2771" s="37"/>
      <c r="AH2771" s="38"/>
      <c r="AI2771" s="36"/>
      <c r="AJ2771" s="5"/>
      <c r="AK2771" s="5"/>
      <c r="AL2771" s="6">
        <f>IFERROR('Formato Productividad'!$Y2771+'Formato Productividad'!$AA2771+'Formato Productividad'!$AC2771,0)+'Formato Productividad'!$AE2771</f>
        <v>0</v>
      </c>
      <c r="AM2771" s="6">
        <f>IFERROR((('Formato Productividad'!$T2771+'Formato Productividad'!$V2771+'Formato Productividad'!$U2771)/'Formato Productividad'!$Q2771),0)+'Formato Productividad'!$AL2771</f>
        <v>0</v>
      </c>
      <c r="AN2771" s="7">
        <f>IFERROR(('Formato Productividad'!$AM2771/'Formato Productividad'!$N2771)*('Formato Productividad'!$N2771/'Formato Productividad'!$P2771),0)</f>
        <v>0</v>
      </c>
      <c r="AO2771" s="7">
        <f>IFERROR(('Formato Productividad'!$AG2771/'Formato Productividad'!$O2771)*('Formato Productividad'!$O2771/'Formato Productividad'!$P2771),0)</f>
        <v>0</v>
      </c>
      <c r="AP2771" s="7">
        <f>'Formato Productividad'!$AN2771+'Formato Productividad'!$AO2771</f>
        <v>0</v>
      </c>
      <c r="AQ2771" s="5"/>
      <c r="AR2771" s="7">
        <f>IFERROR('Formato Productividad'!$AM2771/'Formato Productividad'!$N2771,0)</f>
        <v>0</v>
      </c>
      <c r="AS2771" s="7">
        <f>IFERROR('Formato Productividad'!$AG2771/'Formato Productividad'!$O2771,0)</f>
        <v>0</v>
      </c>
      <c r="AT2771" s="71">
        <f>IFERROR('Formato Productividad'!$AI2771/'Formato Productividad'!$M2771,0)</f>
        <v>0</v>
      </c>
      <c r="AU2771" s="74"/>
    </row>
    <row r="2772" spans="1:47" s="33" customFormat="1" ht="25.5" customHeight="1" x14ac:dyDescent="0.25">
      <c r="A2772" s="39">
        <v>2771</v>
      </c>
      <c r="B2772" s="5"/>
      <c r="C2772" s="5"/>
      <c r="D2772" s="5"/>
      <c r="E2772" s="6" t="str">
        <f>IFERROR(VLOOKUP(D2772,'Formato validacion'!$E$2:$F$131,2,0),"Escoja un ESM")</f>
        <v>Escoja un ESM</v>
      </c>
      <c r="F2772" s="31"/>
      <c r="G2772" s="5"/>
      <c r="H2772" s="5"/>
      <c r="I2772" s="5"/>
      <c r="J2772" s="5"/>
      <c r="K2772" s="5"/>
      <c r="L2772" s="6" t="str">
        <f>IFERROR(VLOOKUP(K2772,Tabla4[[ESPECIALIDADES]:[ÁREA DE LA ESPECIALIDAD]],2,0),"Escoja una especialidad")</f>
        <v>Escoja una especialidad</v>
      </c>
      <c r="M2772" s="5"/>
      <c r="N2772" s="5"/>
      <c r="O2772" s="5"/>
      <c r="P2772" s="6">
        <f>'Formato Productividad'!$M2772-'Formato Productividad'!$AI2772</f>
        <v>0</v>
      </c>
      <c r="Q2772" s="6" t="str">
        <f>IFERROR(VLOOKUP('Formato Productividad'!$K2772,Tabla4[],3,0),"Escoja una especialidad")</f>
        <v>Escoja una especialidad</v>
      </c>
      <c r="R2772" s="6" t="str">
        <f t="shared" si="172"/>
        <v>No aplica</v>
      </c>
      <c r="S2772" s="5"/>
      <c r="T2772" s="5"/>
      <c r="U2772" s="5"/>
      <c r="V2772" s="6">
        <f t="shared" si="173"/>
        <v>0</v>
      </c>
      <c r="W2772" s="6" t="str">
        <f t="shared" si="174"/>
        <v>No aplica</v>
      </c>
      <c r="X2772" s="35" t="str">
        <f t="shared" si="175"/>
        <v>No aplica</v>
      </c>
      <c r="Y2772" s="37"/>
      <c r="Z2772" s="38"/>
      <c r="AA2772" s="36"/>
      <c r="AB2772" s="38"/>
      <c r="AC2772" s="37"/>
      <c r="AD2772" s="38"/>
      <c r="AE2772" s="37"/>
      <c r="AF2772" s="38"/>
      <c r="AG2772" s="37"/>
      <c r="AH2772" s="38"/>
      <c r="AI2772" s="36"/>
      <c r="AJ2772" s="5"/>
      <c r="AK2772" s="5"/>
      <c r="AL2772" s="6">
        <f>IFERROR('Formato Productividad'!$Y2772+'Formato Productividad'!$AA2772+'Formato Productividad'!$AC2772,0)+'Formato Productividad'!$AE2772</f>
        <v>0</v>
      </c>
      <c r="AM2772" s="6">
        <f>IFERROR((('Formato Productividad'!$T2772+'Formato Productividad'!$V2772+'Formato Productividad'!$U2772)/'Formato Productividad'!$Q2772),0)+'Formato Productividad'!$AL2772</f>
        <v>0</v>
      </c>
      <c r="AN2772" s="7">
        <f>IFERROR(('Formato Productividad'!$AM2772/'Formato Productividad'!$N2772)*('Formato Productividad'!$N2772/'Formato Productividad'!$P2772),0)</f>
        <v>0</v>
      </c>
      <c r="AO2772" s="7">
        <f>IFERROR(('Formato Productividad'!$AG2772/'Formato Productividad'!$O2772)*('Formato Productividad'!$O2772/'Formato Productividad'!$P2772),0)</f>
        <v>0</v>
      </c>
      <c r="AP2772" s="7">
        <f>'Formato Productividad'!$AN2772+'Formato Productividad'!$AO2772</f>
        <v>0</v>
      </c>
      <c r="AQ2772" s="5"/>
      <c r="AR2772" s="7">
        <f>IFERROR('Formato Productividad'!$AM2772/'Formato Productividad'!$N2772,0)</f>
        <v>0</v>
      </c>
      <c r="AS2772" s="7">
        <f>IFERROR('Formato Productividad'!$AG2772/'Formato Productividad'!$O2772,0)</f>
        <v>0</v>
      </c>
      <c r="AT2772" s="71">
        <f>IFERROR('Formato Productividad'!$AI2772/'Formato Productividad'!$M2772,0)</f>
        <v>0</v>
      </c>
      <c r="AU2772" s="74"/>
    </row>
    <row r="2773" spans="1:47" s="33" customFormat="1" ht="25.5" customHeight="1" x14ac:dyDescent="0.25">
      <c r="A2773" s="39">
        <v>2772</v>
      </c>
      <c r="B2773" s="5"/>
      <c r="C2773" s="5"/>
      <c r="D2773" s="5"/>
      <c r="E2773" s="6" t="str">
        <f>IFERROR(VLOOKUP(D2773,'Formato validacion'!$E$2:$F$131,2,0),"Escoja un ESM")</f>
        <v>Escoja un ESM</v>
      </c>
      <c r="F2773" s="31"/>
      <c r="G2773" s="5"/>
      <c r="H2773" s="5"/>
      <c r="I2773" s="5"/>
      <c r="J2773" s="5"/>
      <c r="K2773" s="5"/>
      <c r="L2773" s="6" t="str">
        <f>IFERROR(VLOOKUP(K2773,Tabla4[[ESPECIALIDADES]:[ÁREA DE LA ESPECIALIDAD]],2,0),"Escoja una especialidad")</f>
        <v>Escoja una especialidad</v>
      </c>
      <c r="M2773" s="5"/>
      <c r="N2773" s="5"/>
      <c r="O2773" s="5"/>
      <c r="P2773" s="6">
        <f>'Formato Productividad'!$M2773-'Formato Productividad'!$AI2773</f>
        <v>0</v>
      </c>
      <c r="Q2773" s="6" t="str">
        <f>IFERROR(VLOOKUP('Formato Productividad'!$K2773,Tabla4[],3,0),"Escoja una especialidad")</f>
        <v>Escoja una especialidad</v>
      </c>
      <c r="R2773" s="6" t="str">
        <f t="shared" si="172"/>
        <v>No aplica</v>
      </c>
      <c r="S2773" s="5"/>
      <c r="T2773" s="5"/>
      <c r="U2773" s="5"/>
      <c r="V2773" s="6">
        <f t="shared" si="173"/>
        <v>0</v>
      </c>
      <c r="W2773" s="6" t="str">
        <f t="shared" si="174"/>
        <v>No aplica</v>
      </c>
      <c r="X2773" s="35" t="str">
        <f t="shared" si="175"/>
        <v>No aplica</v>
      </c>
      <c r="Y2773" s="37"/>
      <c r="Z2773" s="38"/>
      <c r="AA2773" s="36"/>
      <c r="AB2773" s="38"/>
      <c r="AC2773" s="37"/>
      <c r="AD2773" s="38"/>
      <c r="AE2773" s="37"/>
      <c r="AF2773" s="38"/>
      <c r="AG2773" s="37"/>
      <c r="AH2773" s="38"/>
      <c r="AI2773" s="36"/>
      <c r="AJ2773" s="5"/>
      <c r="AK2773" s="5"/>
      <c r="AL2773" s="6">
        <f>IFERROR('Formato Productividad'!$Y2773+'Formato Productividad'!$AA2773+'Formato Productividad'!$AC2773,0)+'Formato Productividad'!$AE2773</f>
        <v>0</v>
      </c>
      <c r="AM2773" s="6">
        <f>IFERROR((('Formato Productividad'!$T2773+'Formato Productividad'!$V2773+'Formato Productividad'!$U2773)/'Formato Productividad'!$Q2773),0)+'Formato Productividad'!$AL2773</f>
        <v>0</v>
      </c>
      <c r="AN2773" s="7">
        <f>IFERROR(('Formato Productividad'!$AM2773/'Formato Productividad'!$N2773)*('Formato Productividad'!$N2773/'Formato Productividad'!$P2773),0)</f>
        <v>0</v>
      </c>
      <c r="AO2773" s="7">
        <f>IFERROR(('Formato Productividad'!$AG2773/'Formato Productividad'!$O2773)*('Formato Productividad'!$O2773/'Formato Productividad'!$P2773),0)</f>
        <v>0</v>
      </c>
      <c r="AP2773" s="7">
        <f>'Formato Productividad'!$AN2773+'Formato Productividad'!$AO2773</f>
        <v>0</v>
      </c>
      <c r="AQ2773" s="5"/>
      <c r="AR2773" s="7">
        <f>IFERROR('Formato Productividad'!$AM2773/'Formato Productividad'!$N2773,0)</f>
        <v>0</v>
      </c>
      <c r="AS2773" s="7">
        <f>IFERROR('Formato Productividad'!$AG2773/'Formato Productividad'!$O2773,0)</f>
        <v>0</v>
      </c>
      <c r="AT2773" s="71">
        <f>IFERROR('Formato Productividad'!$AI2773/'Formato Productividad'!$M2773,0)</f>
        <v>0</v>
      </c>
      <c r="AU2773" s="74"/>
    </row>
    <row r="2774" spans="1:47" s="33" customFormat="1" ht="25.5" customHeight="1" x14ac:dyDescent="0.25">
      <c r="A2774" s="39">
        <v>2773</v>
      </c>
      <c r="B2774" s="5"/>
      <c r="C2774" s="5"/>
      <c r="D2774" s="5"/>
      <c r="E2774" s="6" t="str">
        <f>IFERROR(VLOOKUP(D2774,'Formato validacion'!$E$2:$F$131,2,0),"Escoja un ESM")</f>
        <v>Escoja un ESM</v>
      </c>
      <c r="F2774" s="31"/>
      <c r="G2774" s="5"/>
      <c r="H2774" s="5"/>
      <c r="I2774" s="5"/>
      <c r="J2774" s="5"/>
      <c r="K2774" s="5"/>
      <c r="L2774" s="6" t="str">
        <f>IFERROR(VLOOKUP(K2774,Tabla4[[ESPECIALIDADES]:[ÁREA DE LA ESPECIALIDAD]],2,0),"Escoja una especialidad")</f>
        <v>Escoja una especialidad</v>
      </c>
      <c r="M2774" s="5"/>
      <c r="N2774" s="5"/>
      <c r="O2774" s="5"/>
      <c r="P2774" s="6">
        <f>'Formato Productividad'!$M2774-'Formato Productividad'!$AI2774</f>
        <v>0</v>
      </c>
      <c r="Q2774" s="6" t="str">
        <f>IFERROR(VLOOKUP('Formato Productividad'!$K2774,Tabla4[],3,0),"Escoja una especialidad")</f>
        <v>Escoja una especialidad</v>
      </c>
      <c r="R2774" s="6" t="str">
        <f t="shared" si="172"/>
        <v>No aplica</v>
      </c>
      <c r="S2774" s="5"/>
      <c r="T2774" s="5"/>
      <c r="U2774" s="5"/>
      <c r="V2774" s="6">
        <f t="shared" si="173"/>
        <v>0</v>
      </c>
      <c r="W2774" s="6" t="str">
        <f t="shared" si="174"/>
        <v>No aplica</v>
      </c>
      <c r="X2774" s="35" t="str">
        <f t="shared" si="175"/>
        <v>No aplica</v>
      </c>
      <c r="Y2774" s="37"/>
      <c r="Z2774" s="38"/>
      <c r="AA2774" s="36"/>
      <c r="AB2774" s="38"/>
      <c r="AC2774" s="37"/>
      <c r="AD2774" s="38"/>
      <c r="AE2774" s="37"/>
      <c r="AF2774" s="38"/>
      <c r="AG2774" s="37"/>
      <c r="AH2774" s="38"/>
      <c r="AI2774" s="36"/>
      <c r="AJ2774" s="5"/>
      <c r="AK2774" s="5"/>
      <c r="AL2774" s="6">
        <f>IFERROR('Formato Productividad'!$Y2774+'Formato Productividad'!$AA2774+'Formato Productividad'!$AC2774,0)+'Formato Productividad'!$AE2774</f>
        <v>0</v>
      </c>
      <c r="AM2774" s="6">
        <f>IFERROR((('Formato Productividad'!$T2774+'Formato Productividad'!$V2774+'Formato Productividad'!$U2774)/'Formato Productividad'!$Q2774),0)+'Formato Productividad'!$AL2774</f>
        <v>0</v>
      </c>
      <c r="AN2774" s="7">
        <f>IFERROR(('Formato Productividad'!$AM2774/'Formato Productividad'!$N2774)*('Formato Productividad'!$N2774/'Formato Productividad'!$P2774),0)</f>
        <v>0</v>
      </c>
      <c r="AO2774" s="7">
        <f>IFERROR(('Formato Productividad'!$AG2774/'Formato Productividad'!$O2774)*('Formato Productividad'!$O2774/'Formato Productividad'!$P2774),0)</f>
        <v>0</v>
      </c>
      <c r="AP2774" s="7">
        <f>'Formato Productividad'!$AN2774+'Formato Productividad'!$AO2774</f>
        <v>0</v>
      </c>
      <c r="AQ2774" s="5"/>
      <c r="AR2774" s="7">
        <f>IFERROR('Formato Productividad'!$AM2774/'Formato Productividad'!$N2774,0)</f>
        <v>0</v>
      </c>
      <c r="AS2774" s="7">
        <f>IFERROR('Formato Productividad'!$AG2774/'Formato Productividad'!$O2774,0)</f>
        <v>0</v>
      </c>
      <c r="AT2774" s="71">
        <f>IFERROR('Formato Productividad'!$AI2774/'Formato Productividad'!$M2774,0)</f>
        <v>0</v>
      </c>
      <c r="AU2774" s="74"/>
    </row>
    <row r="2775" spans="1:47" s="33" customFormat="1" ht="25.5" customHeight="1" x14ac:dyDescent="0.25">
      <c r="A2775" s="39">
        <v>2774</v>
      </c>
      <c r="B2775" s="5"/>
      <c r="C2775" s="5"/>
      <c r="D2775" s="5"/>
      <c r="E2775" s="6" t="str">
        <f>IFERROR(VLOOKUP(D2775,'Formato validacion'!$E$2:$F$131,2,0),"Escoja un ESM")</f>
        <v>Escoja un ESM</v>
      </c>
      <c r="F2775" s="31"/>
      <c r="G2775" s="5"/>
      <c r="H2775" s="5"/>
      <c r="I2775" s="5"/>
      <c r="J2775" s="5"/>
      <c r="K2775" s="5"/>
      <c r="L2775" s="6" t="str">
        <f>IFERROR(VLOOKUP(K2775,Tabla4[[ESPECIALIDADES]:[ÁREA DE LA ESPECIALIDAD]],2,0),"Escoja una especialidad")</f>
        <v>Escoja una especialidad</v>
      </c>
      <c r="M2775" s="5"/>
      <c r="N2775" s="5"/>
      <c r="O2775" s="5"/>
      <c r="P2775" s="6">
        <f>'Formato Productividad'!$M2775-'Formato Productividad'!$AI2775</f>
        <v>0</v>
      </c>
      <c r="Q2775" s="6" t="str">
        <f>IFERROR(VLOOKUP('Formato Productividad'!$K2775,Tabla4[],3,0),"Escoja una especialidad")</f>
        <v>Escoja una especialidad</v>
      </c>
      <c r="R2775" s="6" t="str">
        <f t="shared" si="172"/>
        <v>No aplica</v>
      </c>
      <c r="S2775" s="5"/>
      <c r="T2775" s="5"/>
      <c r="U2775" s="5"/>
      <c r="V2775" s="6">
        <f t="shared" si="173"/>
        <v>0</v>
      </c>
      <c r="W2775" s="6" t="str">
        <f t="shared" si="174"/>
        <v>No aplica</v>
      </c>
      <c r="X2775" s="35" t="str">
        <f t="shared" si="175"/>
        <v>No aplica</v>
      </c>
      <c r="Y2775" s="37"/>
      <c r="Z2775" s="38"/>
      <c r="AA2775" s="36"/>
      <c r="AB2775" s="38"/>
      <c r="AC2775" s="37"/>
      <c r="AD2775" s="38"/>
      <c r="AE2775" s="37"/>
      <c r="AF2775" s="38"/>
      <c r="AG2775" s="37"/>
      <c r="AH2775" s="38"/>
      <c r="AI2775" s="36"/>
      <c r="AJ2775" s="5"/>
      <c r="AK2775" s="5"/>
      <c r="AL2775" s="6">
        <f>IFERROR('Formato Productividad'!$Y2775+'Formato Productividad'!$AA2775+'Formato Productividad'!$AC2775,0)+'Formato Productividad'!$AE2775</f>
        <v>0</v>
      </c>
      <c r="AM2775" s="6">
        <f>IFERROR((('Formato Productividad'!$T2775+'Formato Productividad'!$V2775+'Formato Productividad'!$U2775)/'Formato Productividad'!$Q2775),0)+'Formato Productividad'!$AL2775</f>
        <v>0</v>
      </c>
      <c r="AN2775" s="7">
        <f>IFERROR(('Formato Productividad'!$AM2775/'Formato Productividad'!$N2775)*('Formato Productividad'!$N2775/'Formato Productividad'!$P2775),0)</f>
        <v>0</v>
      </c>
      <c r="AO2775" s="7">
        <f>IFERROR(('Formato Productividad'!$AG2775/'Formato Productividad'!$O2775)*('Formato Productividad'!$O2775/'Formato Productividad'!$P2775),0)</f>
        <v>0</v>
      </c>
      <c r="AP2775" s="7">
        <f>'Formato Productividad'!$AN2775+'Formato Productividad'!$AO2775</f>
        <v>0</v>
      </c>
      <c r="AQ2775" s="5"/>
      <c r="AR2775" s="7">
        <f>IFERROR('Formato Productividad'!$AM2775/'Formato Productividad'!$N2775,0)</f>
        <v>0</v>
      </c>
      <c r="AS2775" s="7">
        <f>IFERROR('Formato Productividad'!$AG2775/'Formato Productividad'!$O2775,0)</f>
        <v>0</v>
      </c>
      <c r="AT2775" s="71">
        <f>IFERROR('Formato Productividad'!$AI2775/'Formato Productividad'!$M2775,0)</f>
        <v>0</v>
      </c>
      <c r="AU2775" s="74"/>
    </row>
    <row r="2776" spans="1:47" s="33" customFormat="1" ht="25.5" customHeight="1" x14ac:dyDescent="0.25">
      <c r="A2776" s="39">
        <v>2775</v>
      </c>
      <c r="B2776" s="5"/>
      <c r="C2776" s="5"/>
      <c r="D2776" s="5"/>
      <c r="E2776" s="6" t="str">
        <f>IFERROR(VLOOKUP(D2776,'Formato validacion'!$E$2:$F$131,2,0),"Escoja un ESM")</f>
        <v>Escoja un ESM</v>
      </c>
      <c r="F2776" s="31"/>
      <c r="G2776" s="5"/>
      <c r="H2776" s="5"/>
      <c r="I2776" s="5"/>
      <c r="J2776" s="5"/>
      <c r="K2776" s="5"/>
      <c r="L2776" s="6" t="str">
        <f>IFERROR(VLOOKUP(K2776,Tabla4[[ESPECIALIDADES]:[ÁREA DE LA ESPECIALIDAD]],2,0),"Escoja una especialidad")</f>
        <v>Escoja una especialidad</v>
      </c>
      <c r="M2776" s="5"/>
      <c r="N2776" s="5"/>
      <c r="O2776" s="5"/>
      <c r="P2776" s="6">
        <f>'Formato Productividad'!$M2776-'Formato Productividad'!$AI2776</f>
        <v>0</v>
      </c>
      <c r="Q2776" s="6" t="str">
        <f>IFERROR(VLOOKUP('Formato Productividad'!$K2776,Tabla4[],3,0),"Escoja una especialidad")</f>
        <v>Escoja una especialidad</v>
      </c>
      <c r="R2776" s="6" t="str">
        <f t="shared" si="172"/>
        <v>No aplica</v>
      </c>
      <c r="S2776" s="5"/>
      <c r="T2776" s="5"/>
      <c r="U2776" s="5"/>
      <c r="V2776" s="6">
        <f t="shared" si="173"/>
        <v>0</v>
      </c>
      <c r="W2776" s="6" t="str">
        <f t="shared" si="174"/>
        <v>No aplica</v>
      </c>
      <c r="X2776" s="35" t="str">
        <f t="shared" si="175"/>
        <v>No aplica</v>
      </c>
      <c r="Y2776" s="37"/>
      <c r="Z2776" s="38"/>
      <c r="AA2776" s="36"/>
      <c r="AB2776" s="38"/>
      <c r="AC2776" s="37"/>
      <c r="AD2776" s="38"/>
      <c r="AE2776" s="37"/>
      <c r="AF2776" s="38"/>
      <c r="AG2776" s="37"/>
      <c r="AH2776" s="38"/>
      <c r="AI2776" s="36"/>
      <c r="AJ2776" s="5"/>
      <c r="AK2776" s="5"/>
      <c r="AL2776" s="6">
        <f>IFERROR('Formato Productividad'!$Y2776+'Formato Productividad'!$AA2776+'Formato Productividad'!$AC2776,0)+'Formato Productividad'!$AE2776</f>
        <v>0</v>
      </c>
      <c r="AM2776" s="6">
        <f>IFERROR((('Formato Productividad'!$T2776+'Formato Productividad'!$V2776+'Formato Productividad'!$U2776)/'Formato Productividad'!$Q2776),0)+'Formato Productividad'!$AL2776</f>
        <v>0</v>
      </c>
      <c r="AN2776" s="7">
        <f>IFERROR(('Formato Productividad'!$AM2776/'Formato Productividad'!$N2776)*('Formato Productividad'!$N2776/'Formato Productividad'!$P2776),0)</f>
        <v>0</v>
      </c>
      <c r="AO2776" s="7">
        <f>IFERROR(('Formato Productividad'!$AG2776/'Formato Productividad'!$O2776)*('Formato Productividad'!$O2776/'Formato Productividad'!$P2776),0)</f>
        <v>0</v>
      </c>
      <c r="AP2776" s="7">
        <f>'Formato Productividad'!$AN2776+'Formato Productividad'!$AO2776</f>
        <v>0</v>
      </c>
      <c r="AQ2776" s="5"/>
      <c r="AR2776" s="7">
        <f>IFERROR('Formato Productividad'!$AM2776/'Formato Productividad'!$N2776,0)</f>
        <v>0</v>
      </c>
      <c r="AS2776" s="7">
        <f>IFERROR('Formato Productividad'!$AG2776/'Formato Productividad'!$O2776,0)</f>
        <v>0</v>
      </c>
      <c r="AT2776" s="71">
        <f>IFERROR('Formato Productividad'!$AI2776/'Formato Productividad'!$M2776,0)</f>
        <v>0</v>
      </c>
      <c r="AU2776" s="74"/>
    </row>
    <row r="2777" spans="1:47" s="33" customFormat="1" ht="25.5" customHeight="1" x14ac:dyDescent="0.25">
      <c r="A2777" s="39">
        <v>2776</v>
      </c>
      <c r="B2777" s="5"/>
      <c r="C2777" s="5"/>
      <c r="D2777" s="5"/>
      <c r="E2777" s="6" t="str">
        <f>IFERROR(VLOOKUP(D2777,'Formato validacion'!$E$2:$F$131,2,0),"Escoja un ESM")</f>
        <v>Escoja un ESM</v>
      </c>
      <c r="F2777" s="31"/>
      <c r="G2777" s="5"/>
      <c r="H2777" s="5"/>
      <c r="I2777" s="5"/>
      <c r="J2777" s="5"/>
      <c r="K2777" s="5"/>
      <c r="L2777" s="6" t="str">
        <f>IFERROR(VLOOKUP(K2777,Tabla4[[ESPECIALIDADES]:[ÁREA DE LA ESPECIALIDAD]],2,0),"Escoja una especialidad")</f>
        <v>Escoja una especialidad</v>
      </c>
      <c r="M2777" s="5"/>
      <c r="N2777" s="5"/>
      <c r="O2777" s="5"/>
      <c r="P2777" s="6">
        <f>'Formato Productividad'!$M2777-'Formato Productividad'!$AI2777</f>
        <v>0</v>
      </c>
      <c r="Q2777" s="6" t="str">
        <f>IFERROR(VLOOKUP('Formato Productividad'!$K2777,Tabla4[],3,0),"Escoja una especialidad")</f>
        <v>Escoja una especialidad</v>
      </c>
      <c r="R2777" s="6" t="str">
        <f t="shared" si="172"/>
        <v>No aplica</v>
      </c>
      <c r="S2777" s="5"/>
      <c r="T2777" s="5"/>
      <c r="U2777" s="5"/>
      <c r="V2777" s="6">
        <f t="shared" si="173"/>
        <v>0</v>
      </c>
      <c r="W2777" s="6" t="str">
        <f t="shared" si="174"/>
        <v>No aplica</v>
      </c>
      <c r="X2777" s="35" t="str">
        <f t="shared" si="175"/>
        <v>No aplica</v>
      </c>
      <c r="Y2777" s="37"/>
      <c r="Z2777" s="38"/>
      <c r="AA2777" s="36"/>
      <c r="AB2777" s="38"/>
      <c r="AC2777" s="37"/>
      <c r="AD2777" s="38"/>
      <c r="AE2777" s="37"/>
      <c r="AF2777" s="38"/>
      <c r="AG2777" s="37"/>
      <c r="AH2777" s="38"/>
      <c r="AI2777" s="36"/>
      <c r="AJ2777" s="5"/>
      <c r="AK2777" s="5"/>
      <c r="AL2777" s="6">
        <f>IFERROR('Formato Productividad'!$Y2777+'Formato Productividad'!$AA2777+'Formato Productividad'!$AC2777,0)+'Formato Productividad'!$AE2777</f>
        <v>0</v>
      </c>
      <c r="AM2777" s="6">
        <f>IFERROR((('Formato Productividad'!$T2777+'Formato Productividad'!$V2777+'Formato Productividad'!$U2777)/'Formato Productividad'!$Q2777),0)+'Formato Productividad'!$AL2777</f>
        <v>0</v>
      </c>
      <c r="AN2777" s="7">
        <f>IFERROR(('Formato Productividad'!$AM2777/'Formato Productividad'!$N2777)*('Formato Productividad'!$N2777/'Formato Productividad'!$P2777),0)</f>
        <v>0</v>
      </c>
      <c r="AO2777" s="7">
        <f>IFERROR(('Formato Productividad'!$AG2777/'Formato Productividad'!$O2777)*('Formato Productividad'!$O2777/'Formato Productividad'!$P2777),0)</f>
        <v>0</v>
      </c>
      <c r="AP2777" s="7">
        <f>'Formato Productividad'!$AN2777+'Formato Productividad'!$AO2777</f>
        <v>0</v>
      </c>
      <c r="AQ2777" s="5"/>
      <c r="AR2777" s="7">
        <f>IFERROR('Formato Productividad'!$AM2777/'Formato Productividad'!$N2777,0)</f>
        <v>0</v>
      </c>
      <c r="AS2777" s="7">
        <f>IFERROR('Formato Productividad'!$AG2777/'Formato Productividad'!$O2777,0)</f>
        <v>0</v>
      </c>
      <c r="AT2777" s="71">
        <f>IFERROR('Formato Productividad'!$AI2777/'Formato Productividad'!$M2777,0)</f>
        <v>0</v>
      </c>
      <c r="AU2777" s="74"/>
    </row>
    <row r="2778" spans="1:47" s="33" customFormat="1" ht="25.5" customHeight="1" x14ac:dyDescent="0.25">
      <c r="A2778" s="39">
        <v>2777</v>
      </c>
      <c r="B2778" s="5"/>
      <c r="C2778" s="5"/>
      <c r="D2778" s="5"/>
      <c r="E2778" s="6" t="str">
        <f>IFERROR(VLOOKUP(D2778,'Formato validacion'!$E$2:$F$131,2,0),"Escoja un ESM")</f>
        <v>Escoja un ESM</v>
      </c>
      <c r="F2778" s="31"/>
      <c r="G2778" s="5"/>
      <c r="H2778" s="5"/>
      <c r="I2778" s="5"/>
      <c r="J2778" s="5"/>
      <c r="K2778" s="5"/>
      <c r="L2778" s="6" t="str">
        <f>IFERROR(VLOOKUP(K2778,Tabla4[[ESPECIALIDADES]:[ÁREA DE LA ESPECIALIDAD]],2,0),"Escoja una especialidad")</f>
        <v>Escoja una especialidad</v>
      </c>
      <c r="M2778" s="5"/>
      <c r="N2778" s="5"/>
      <c r="O2778" s="5"/>
      <c r="P2778" s="6">
        <f>'Formato Productividad'!$M2778-'Formato Productividad'!$AI2778</f>
        <v>0</v>
      </c>
      <c r="Q2778" s="6" t="str">
        <f>IFERROR(VLOOKUP('Formato Productividad'!$K2778,Tabla4[],3,0),"Escoja una especialidad")</f>
        <v>Escoja una especialidad</v>
      </c>
      <c r="R2778" s="6" t="str">
        <f t="shared" si="172"/>
        <v>No aplica</v>
      </c>
      <c r="S2778" s="5"/>
      <c r="T2778" s="5"/>
      <c r="U2778" s="5"/>
      <c r="V2778" s="6">
        <f t="shared" si="173"/>
        <v>0</v>
      </c>
      <c r="W2778" s="6" t="str">
        <f t="shared" si="174"/>
        <v>No aplica</v>
      </c>
      <c r="X2778" s="35" t="str">
        <f t="shared" si="175"/>
        <v>No aplica</v>
      </c>
      <c r="Y2778" s="37"/>
      <c r="Z2778" s="38"/>
      <c r="AA2778" s="36"/>
      <c r="AB2778" s="38"/>
      <c r="AC2778" s="37"/>
      <c r="AD2778" s="38"/>
      <c r="AE2778" s="37"/>
      <c r="AF2778" s="38"/>
      <c r="AG2778" s="37"/>
      <c r="AH2778" s="38"/>
      <c r="AI2778" s="36"/>
      <c r="AJ2778" s="5"/>
      <c r="AK2778" s="5"/>
      <c r="AL2778" s="6">
        <f>IFERROR('Formato Productividad'!$Y2778+'Formato Productividad'!$AA2778+'Formato Productividad'!$AC2778,0)+'Formato Productividad'!$AE2778</f>
        <v>0</v>
      </c>
      <c r="AM2778" s="6">
        <f>IFERROR((('Formato Productividad'!$T2778+'Formato Productividad'!$V2778+'Formato Productividad'!$U2778)/'Formato Productividad'!$Q2778),0)+'Formato Productividad'!$AL2778</f>
        <v>0</v>
      </c>
      <c r="AN2778" s="7">
        <f>IFERROR(('Formato Productividad'!$AM2778/'Formato Productividad'!$N2778)*('Formato Productividad'!$N2778/'Formato Productividad'!$P2778),0)</f>
        <v>0</v>
      </c>
      <c r="AO2778" s="7">
        <f>IFERROR(('Formato Productividad'!$AG2778/'Formato Productividad'!$O2778)*('Formato Productividad'!$O2778/'Formato Productividad'!$P2778),0)</f>
        <v>0</v>
      </c>
      <c r="AP2778" s="7">
        <f>'Formato Productividad'!$AN2778+'Formato Productividad'!$AO2778</f>
        <v>0</v>
      </c>
      <c r="AQ2778" s="5"/>
      <c r="AR2778" s="7">
        <f>IFERROR('Formato Productividad'!$AM2778/'Formato Productividad'!$N2778,0)</f>
        <v>0</v>
      </c>
      <c r="AS2778" s="7">
        <f>IFERROR('Formato Productividad'!$AG2778/'Formato Productividad'!$O2778,0)</f>
        <v>0</v>
      </c>
      <c r="AT2778" s="71">
        <f>IFERROR('Formato Productividad'!$AI2778/'Formato Productividad'!$M2778,0)</f>
        <v>0</v>
      </c>
      <c r="AU2778" s="74"/>
    </row>
    <row r="2779" spans="1:47" s="33" customFormat="1" ht="25.5" customHeight="1" x14ac:dyDescent="0.25">
      <c r="A2779" s="39">
        <v>2778</v>
      </c>
      <c r="B2779" s="5"/>
      <c r="C2779" s="5"/>
      <c r="D2779" s="5"/>
      <c r="E2779" s="6" t="str">
        <f>IFERROR(VLOOKUP(D2779,'Formato validacion'!$E$2:$F$131,2,0),"Escoja un ESM")</f>
        <v>Escoja un ESM</v>
      </c>
      <c r="F2779" s="31"/>
      <c r="G2779" s="5"/>
      <c r="H2779" s="5"/>
      <c r="I2779" s="5"/>
      <c r="J2779" s="5"/>
      <c r="K2779" s="5"/>
      <c r="L2779" s="6" t="str">
        <f>IFERROR(VLOOKUP(K2779,Tabla4[[ESPECIALIDADES]:[ÁREA DE LA ESPECIALIDAD]],2,0),"Escoja una especialidad")</f>
        <v>Escoja una especialidad</v>
      </c>
      <c r="M2779" s="5"/>
      <c r="N2779" s="5"/>
      <c r="O2779" s="5"/>
      <c r="P2779" s="6">
        <f>'Formato Productividad'!$M2779-'Formato Productividad'!$AI2779</f>
        <v>0</v>
      </c>
      <c r="Q2779" s="6" t="str">
        <f>IFERROR(VLOOKUP('Formato Productividad'!$K2779,Tabla4[],3,0),"Escoja una especialidad")</f>
        <v>Escoja una especialidad</v>
      </c>
      <c r="R2779" s="6" t="str">
        <f t="shared" si="172"/>
        <v>No aplica</v>
      </c>
      <c r="S2779" s="5"/>
      <c r="T2779" s="5"/>
      <c r="U2779" s="5"/>
      <c r="V2779" s="6">
        <f t="shared" si="173"/>
        <v>0</v>
      </c>
      <c r="W2779" s="6" t="str">
        <f t="shared" si="174"/>
        <v>No aplica</v>
      </c>
      <c r="X2779" s="35" t="str">
        <f t="shared" si="175"/>
        <v>No aplica</v>
      </c>
      <c r="Y2779" s="37"/>
      <c r="Z2779" s="38"/>
      <c r="AA2779" s="36"/>
      <c r="AB2779" s="38"/>
      <c r="AC2779" s="37"/>
      <c r="AD2779" s="38"/>
      <c r="AE2779" s="37"/>
      <c r="AF2779" s="38"/>
      <c r="AG2779" s="37"/>
      <c r="AH2779" s="38"/>
      <c r="AI2779" s="36"/>
      <c r="AJ2779" s="5"/>
      <c r="AK2779" s="5"/>
      <c r="AL2779" s="6">
        <f>IFERROR('Formato Productividad'!$Y2779+'Formato Productividad'!$AA2779+'Formato Productividad'!$AC2779,0)+'Formato Productividad'!$AE2779</f>
        <v>0</v>
      </c>
      <c r="AM2779" s="6">
        <f>IFERROR((('Formato Productividad'!$T2779+'Formato Productividad'!$V2779+'Formato Productividad'!$U2779)/'Formato Productividad'!$Q2779),0)+'Formato Productividad'!$AL2779</f>
        <v>0</v>
      </c>
      <c r="AN2779" s="7">
        <f>IFERROR(('Formato Productividad'!$AM2779/'Formato Productividad'!$N2779)*('Formato Productividad'!$N2779/'Formato Productividad'!$P2779),0)</f>
        <v>0</v>
      </c>
      <c r="AO2779" s="7">
        <f>IFERROR(('Formato Productividad'!$AG2779/'Formato Productividad'!$O2779)*('Formato Productividad'!$O2779/'Formato Productividad'!$P2779),0)</f>
        <v>0</v>
      </c>
      <c r="AP2779" s="7">
        <f>'Formato Productividad'!$AN2779+'Formato Productividad'!$AO2779</f>
        <v>0</v>
      </c>
      <c r="AQ2779" s="5"/>
      <c r="AR2779" s="7">
        <f>IFERROR('Formato Productividad'!$AM2779/'Formato Productividad'!$N2779,0)</f>
        <v>0</v>
      </c>
      <c r="AS2779" s="7">
        <f>IFERROR('Formato Productividad'!$AG2779/'Formato Productividad'!$O2779,0)</f>
        <v>0</v>
      </c>
      <c r="AT2779" s="71">
        <f>IFERROR('Formato Productividad'!$AI2779/'Formato Productividad'!$M2779,0)</f>
        <v>0</v>
      </c>
      <c r="AU2779" s="74"/>
    </row>
    <row r="2780" spans="1:47" s="33" customFormat="1" ht="25.5" customHeight="1" x14ac:dyDescent="0.25">
      <c r="A2780" s="39">
        <v>2779</v>
      </c>
      <c r="B2780" s="5"/>
      <c r="C2780" s="5"/>
      <c r="D2780" s="5"/>
      <c r="E2780" s="6" t="str">
        <f>IFERROR(VLOOKUP(D2780,'Formato validacion'!$E$2:$F$131,2,0),"Escoja un ESM")</f>
        <v>Escoja un ESM</v>
      </c>
      <c r="F2780" s="31"/>
      <c r="G2780" s="5"/>
      <c r="H2780" s="5"/>
      <c r="I2780" s="5"/>
      <c r="J2780" s="5"/>
      <c r="K2780" s="5"/>
      <c r="L2780" s="6" t="str">
        <f>IFERROR(VLOOKUP(K2780,Tabla4[[ESPECIALIDADES]:[ÁREA DE LA ESPECIALIDAD]],2,0),"Escoja una especialidad")</f>
        <v>Escoja una especialidad</v>
      </c>
      <c r="M2780" s="5"/>
      <c r="N2780" s="5"/>
      <c r="O2780" s="5"/>
      <c r="P2780" s="6">
        <f>'Formato Productividad'!$M2780-'Formato Productividad'!$AI2780</f>
        <v>0</v>
      </c>
      <c r="Q2780" s="6" t="str">
        <f>IFERROR(VLOOKUP('Formato Productividad'!$K2780,Tabla4[],3,0),"Escoja una especialidad")</f>
        <v>Escoja una especialidad</v>
      </c>
      <c r="R2780" s="6" t="str">
        <f t="shared" si="172"/>
        <v>No aplica</v>
      </c>
      <c r="S2780" s="5"/>
      <c r="T2780" s="5"/>
      <c r="U2780" s="5"/>
      <c r="V2780" s="6">
        <f t="shared" si="173"/>
        <v>0</v>
      </c>
      <c r="W2780" s="6" t="str">
        <f t="shared" si="174"/>
        <v>No aplica</v>
      </c>
      <c r="X2780" s="35" t="str">
        <f t="shared" si="175"/>
        <v>No aplica</v>
      </c>
      <c r="Y2780" s="37"/>
      <c r="Z2780" s="38"/>
      <c r="AA2780" s="36"/>
      <c r="AB2780" s="38"/>
      <c r="AC2780" s="37"/>
      <c r="AD2780" s="38"/>
      <c r="AE2780" s="37"/>
      <c r="AF2780" s="38"/>
      <c r="AG2780" s="37"/>
      <c r="AH2780" s="38"/>
      <c r="AI2780" s="36"/>
      <c r="AJ2780" s="5"/>
      <c r="AK2780" s="5"/>
      <c r="AL2780" s="6">
        <f>IFERROR('Formato Productividad'!$Y2780+'Formato Productividad'!$AA2780+'Formato Productividad'!$AC2780,0)+'Formato Productividad'!$AE2780</f>
        <v>0</v>
      </c>
      <c r="AM2780" s="6">
        <f>IFERROR((('Formato Productividad'!$T2780+'Formato Productividad'!$V2780+'Formato Productividad'!$U2780)/'Formato Productividad'!$Q2780),0)+'Formato Productividad'!$AL2780</f>
        <v>0</v>
      </c>
      <c r="AN2780" s="7">
        <f>IFERROR(('Formato Productividad'!$AM2780/'Formato Productividad'!$N2780)*('Formato Productividad'!$N2780/'Formato Productividad'!$P2780),0)</f>
        <v>0</v>
      </c>
      <c r="AO2780" s="7">
        <f>IFERROR(('Formato Productividad'!$AG2780/'Formato Productividad'!$O2780)*('Formato Productividad'!$O2780/'Formato Productividad'!$P2780),0)</f>
        <v>0</v>
      </c>
      <c r="AP2780" s="7">
        <f>'Formato Productividad'!$AN2780+'Formato Productividad'!$AO2780</f>
        <v>0</v>
      </c>
      <c r="AQ2780" s="5"/>
      <c r="AR2780" s="7">
        <f>IFERROR('Formato Productividad'!$AM2780/'Formato Productividad'!$N2780,0)</f>
        <v>0</v>
      </c>
      <c r="AS2780" s="7">
        <f>IFERROR('Formato Productividad'!$AG2780/'Formato Productividad'!$O2780,0)</f>
        <v>0</v>
      </c>
      <c r="AT2780" s="71">
        <f>IFERROR('Formato Productividad'!$AI2780/'Formato Productividad'!$M2780,0)</f>
        <v>0</v>
      </c>
      <c r="AU2780" s="74"/>
    </row>
    <row r="2781" spans="1:47" s="33" customFormat="1" ht="25.5" customHeight="1" x14ac:dyDescent="0.25">
      <c r="A2781" s="39">
        <v>2780</v>
      </c>
      <c r="B2781" s="5"/>
      <c r="C2781" s="5"/>
      <c r="D2781" s="5"/>
      <c r="E2781" s="6" t="str">
        <f>IFERROR(VLOOKUP(D2781,'Formato validacion'!$E$2:$F$131,2,0),"Escoja un ESM")</f>
        <v>Escoja un ESM</v>
      </c>
      <c r="F2781" s="31"/>
      <c r="G2781" s="5"/>
      <c r="H2781" s="5"/>
      <c r="I2781" s="5"/>
      <c r="J2781" s="5"/>
      <c r="K2781" s="5"/>
      <c r="L2781" s="6" t="str">
        <f>IFERROR(VLOOKUP(K2781,Tabla4[[ESPECIALIDADES]:[ÁREA DE LA ESPECIALIDAD]],2,0),"Escoja una especialidad")</f>
        <v>Escoja una especialidad</v>
      </c>
      <c r="M2781" s="5"/>
      <c r="N2781" s="5"/>
      <c r="O2781" s="5"/>
      <c r="P2781" s="6">
        <f>'Formato Productividad'!$M2781-'Formato Productividad'!$AI2781</f>
        <v>0</v>
      </c>
      <c r="Q2781" s="6" t="str">
        <f>IFERROR(VLOOKUP('Formato Productividad'!$K2781,Tabla4[],3,0),"Escoja una especialidad")</f>
        <v>Escoja una especialidad</v>
      </c>
      <c r="R2781" s="6" t="str">
        <f t="shared" si="172"/>
        <v>No aplica</v>
      </c>
      <c r="S2781" s="5"/>
      <c r="T2781" s="5"/>
      <c r="U2781" s="5"/>
      <c r="V2781" s="6">
        <f t="shared" si="173"/>
        <v>0</v>
      </c>
      <c r="W2781" s="6" t="str">
        <f t="shared" si="174"/>
        <v>No aplica</v>
      </c>
      <c r="X2781" s="35" t="str">
        <f t="shared" si="175"/>
        <v>No aplica</v>
      </c>
      <c r="Y2781" s="37"/>
      <c r="Z2781" s="38"/>
      <c r="AA2781" s="36"/>
      <c r="AB2781" s="38"/>
      <c r="AC2781" s="37"/>
      <c r="AD2781" s="38"/>
      <c r="AE2781" s="37"/>
      <c r="AF2781" s="38"/>
      <c r="AG2781" s="37"/>
      <c r="AH2781" s="38"/>
      <c r="AI2781" s="36"/>
      <c r="AJ2781" s="5"/>
      <c r="AK2781" s="5"/>
      <c r="AL2781" s="6">
        <f>IFERROR('Formato Productividad'!$Y2781+'Formato Productividad'!$AA2781+'Formato Productividad'!$AC2781,0)+'Formato Productividad'!$AE2781</f>
        <v>0</v>
      </c>
      <c r="AM2781" s="6">
        <f>IFERROR((('Formato Productividad'!$T2781+'Formato Productividad'!$V2781+'Formato Productividad'!$U2781)/'Formato Productividad'!$Q2781),0)+'Formato Productividad'!$AL2781</f>
        <v>0</v>
      </c>
      <c r="AN2781" s="7">
        <f>IFERROR(('Formato Productividad'!$AM2781/'Formato Productividad'!$N2781)*('Formato Productividad'!$N2781/'Formato Productividad'!$P2781),0)</f>
        <v>0</v>
      </c>
      <c r="AO2781" s="7">
        <f>IFERROR(('Formato Productividad'!$AG2781/'Formato Productividad'!$O2781)*('Formato Productividad'!$O2781/'Formato Productividad'!$P2781),0)</f>
        <v>0</v>
      </c>
      <c r="AP2781" s="7">
        <f>'Formato Productividad'!$AN2781+'Formato Productividad'!$AO2781</f>
        <v>0</v>
      </c>
      <c r="AQ2781" s="5"/>
      <c r="AR2781" s="7">
        <f>IFERROR('Formato Productividad'!$AM2781/'Formato Productividad'!$N2781,0)</f>
        <v>0</v>
      </c>
      <c r="AS2781" s="7">
        <f>IFERROR('Formato Productividad'!$AG2781/'Formato Productividad'!$O2781,0)</f>
        <v>0</v>
      </c>
      <c r="AT2781" s="71">
        <f>IFERROR('Formato Productividad'!$AI2781/'Formato Productividad'!$M2781,0)</f>
        <v>0</v>
      </c>
      <c r="AU2781" s="74"/>
    </row>
    <row r="2782" spans="1:47" s="33" customFormat="1" ht="25.5" customHeight="1" x14ac:dyDescent="0.25">
      <c r="A2782" s="39">
        <v>2781</v>
      </c>
      <c r="B2782" s="5"/>
      <c r="C2782" s="5"/>
      <c r="D2782" s="5"/>
      <c r="E2782" s="6" t="str">
        <f>IFERROR(VLOOKUP(D2782,'Formato validacion'!$E$2:$F$131,2,0),"Escoja un ESM")</f>
        <v>Escoja un ESM</v>
      </c>
      <c r="F2782" s="31"/>
      <c r="G2782" s="5"/>
      <c r="H2782" s="5"/>
      <c r="I2782" s="5"/>
      <c r="J2782" s="5"/>
      <c r="K2782" s="5"/>
      <c r="L2782" s="6" t="str">
        <f>IFERROR(VLOOKUP(K2782,Tabla4[[ESPECIALIDADES]:[ÁREA DE LA ESPECIALIDAD]],2,0),"Escoja una especialidad")</f>
        <v>Escoja una especialidad</v>
      </c>
      <c r="M2782" s="5"/>
      <c r="N2782" s="5"/>
      <c r="O2782" s="5"/>
      <c r="P2782" s="6">
        <f>'Formato Productividad'!$M2782-'Formato Productividad'!$AI2782</f>
        <v>0</v>
      </c>
      <c r="Q2782" s="6" t="str">
        <f>IFERROR(VLOOKUP('Formato Productividad'!$K2782,Tabla4[],3,0),"Escoja una especialidad")</f>
        <v>Escoja una especialidad</v>
      </c>
      <c r="R2782" s="6" t="str">
        <f t="shared" si="172"/>
        <v>No aplica</v>
      </c>
      <c r="S2782" s="5"/>
      <c r="T2782" s="5"/>
      <c r="U2782" s="5"/>
      <c r="V2782" s="6">
        <f t="shared" si="173"/>
        <v>0</v>
      </c>
      <c r="W2782" s="6" t="str">
        <f t="shared" si="174"/>
        <v>No aplica</v>
      </c>
      <c r="X2782" s="35" t="str">
        <f t="shared" si="175"/>
        <v>No aplica</v>
      </c>
      <c r="Y2782" s="37"/>
      <c r="Z2782" s="38"/>
      <c r="AA2782" s="36"/>
      <c r="AB2782" s="38"/>
      <c r="AC2782" s="37"/>
      <c r="AD2782" s="38"/>
      <c r="AE2782" s="37"/>
      <c r="AF2782" s="38"/>
      <c r="AG2782" s="37"/>
      <c r="AH2782" s="38"/>
      <c r="AI2782" s="36"/>
      <c r="AJ2782" s="5"/>
      <c r="AK2782" s="5"/>
      <c r="AL2782" s="6">
        <f>IFERROR('Formato Productividad'!$Y2782+'Formato Productividad'!$AA2782+'Formato Productividad'!$AC2782,0)+'Formato Productividad'!$AE2782</f>
        <v>0</v>
      </c>
      <c r="AM2782" s="6">
        <f>IFERROR((('Formato Productividad'!$T2782+'Formato Productividad'!$V2782+'Formato Productividad'!$U2782)/'Formato Productividad'!$Q2782),0)+'Formato Productividad'!$AL2782</f>
        <v>0</v>
      </c>
      <c r="AN2782" s="7">
        <f>IFERROR(('Formato Productividad'!$AM2782/'Formato Productividad'!$N2782)*('Formato Productividad'!$N2782/'Formato Productividad'!$P2782),0)</f>
        <v>0</v>
      </c>
      <c r="AO2782" s="7">
        <f>IFERROR(('Formato Productividad'!$AG2782/'Formato Productividad'!$O2782)*('Formato Productividad'!$O2782/'Formato Productividad'!$P2782),0)</f>
        <v>0</v>
      </c>
      <c r="AP2782" s="7">
        <f>'Formato Productividad'!$AN2782+'Formato Productividad'!$AO2782</f>
        <v>0</v>
      </c>
      <c r="AQ2782" s="5"/>
      <c r="AR2782" s="7">
        <f>IFERROR('Formato Productividad'!$AM2782/'Formato Productividad'!$N2782,0)</f>
        <v>0</v>
      </c>
      <c r="AS2782" s="7">
        <f>IFERROR('Formato Productividad'!$AG2782/'Formato Productividad'!$O2782,0)</f>
        <v>0</v>
      </c>
      <c r="AT2782" s="71">
        <f>IFERROR('Formato Productividad'!$AI2782/'Formato Productividad'!$M2782,0)</f>
        <v>0</v>
      </c>
      <c r="AU2782" s="74"/>
    </row>
    <row r="2783" spans="1:47" s="33" customFormat="1" ht="25.5" customHeight="1" x14ac:dyDescent="0.25">
      <c r="A2783" s="39">
        <v>2782</v>
      </c>
      <c r="B2783" s="5"/>
      <c r="C2783" s="5"/>
      <c r="D2783" s="5"/>
      <c r="E2783" s="6" t="str">
        <f>IFERROR(VLOOKUP(D2783,'Formato validacion'!$E$2:$F$131,2,0),"Escoja un ESM")</f>
        <v>Escoja un ESM</v>
      </c>
      <c r="F2783" s="31"/>
      <c r="G2783" s="5"/>
      <c r="H2783" s="5"/>
      <c r="I2783" s="5"/>
      <c r="J2783" s="5"/>
      <c r="K2783" s="5"/>
      <c r="L2783" s="6" t="str">
        <f>IFERROR(VLOOKUP(K2783,Tabla4[[ESPECIALIDADES]:[ÁREA DE LA ESPECIALIDAD]],2,0),"Escoja una especialidad")</f>
        <v>Escoja una especialidad</v>
      </c>
      <c r="M2783" s="5"/>
      <c r="N2783" s="5"/>
      <c r="O2783" s="5"/>
      <c r="P2783" s="6">
        <f>'Formato Productividad'!$M2783-'Formato Productividad'!$AI2783</f>
        <v>0</v>
      </c>
      <c r="Q2783" s="6" t="str">
        <f>IFERROR(VLOOKUP('Formato Productividad'!$K2783,Tabla4[],3,0),"Escoja una especialidad")</f>
        <v>Escoja una especialidad</v>
      </c>
      <c r="R2783" s="6" t="str">
        <f t="shared" si="172"/>
        <v>No aplica</v>
      </c>
      <c r="S2783" s="5"/>
      <c r="T2783" s="5"/>
      <c r="U2783" s="5"/>
      <c r="V2783" s="6">
        <f t="shared" si="173"/>
        <v>0</v>
      </c>
      <c r="W2783" s="6" t="str">
        <f t="shared" si="174"/>
        <v>No aplica</v>
      </c>
      <c r="X2783" s="35" t="str">
        <f t="shared" si="175"/>
        <v>No aplica</v>
      </c>
      <c r="Y2783" s="37"/>
      <c r="Z2783" s="38"/>
      <c r="AA2783" s="36"/>
      <c r="AB2783" s="38"/>
      <c r="AC2783" s="37"/>
      <c r="AD2783" s="38"/>
      <c r="AE2783" s="37"/>
      <c r="AF2783" s="38"/>
      <c r="AG2783" s="37"/>
      <c r="AH2783" s="38"/>
      <c r="AI2783" s="36"/>
      <c r="AJ2783" s="5"/>
      <c r="AK2783" s="5"/>
      <c r="AL2783" s="6">
        <f>IFERROR('Formato Productividad'!$Y2783+'Formato Productividad'!$AA2783+'Formato Productividad'!$AC2783,0)+'Formato Productividad'!$AE2783</f>
        <v>0</v>
      </c>
      <c r="AM2783" s="6">
        <f>IFERROR((('Formato Productividad'!$T2783+'Formato Productividad'!$V2783+'Formato Productividad'!$U2783)/'Formato Productividad'!$Q2783),0)+'Formato Productividad'!$AL2783</f>
        <v>0</v>
      </c>
      <c r="AN2783" s="7">
        <f>IFERROR(('Formato Productividad'!$AM2783/'Formato Productividad'!$N2783)*('Formato Productividad'!$N2783/'Formato Productividad'!$P2783),0)</f>
        <v>0</v>
      </c>
      <c r="AO2783" s="7">
        <f>IFERROR(('Formato Productividad'!$AG2783/'Formato Productividad'!$O2783)*('Formato Productividad'!$O2783/'Formato Productividad'!$P2783),0)</f>
        <v>0</v>
      </c>
      <c r="AP2783" s="7">
        <f>'Formato Productividad'!$AN2783+'Formato Productividad'!$AO2783</f>
        <v>0</v>
      </c>
      <c r="AQ2783" s="5"/>
      <c r="AR2783" s="7">
        <f>IFERROR('Formato Productividad'!$AM2783/'Formato Productividad'!$N2783,0)</f>
        <v>0</v>
      </c>
      <c r="AS2783" s="7">
        <f>IFERROR('Formato Productividad'!$AG2783/'Formato Productividad'!$O2783,0)</f>
        <v>0</v>
      </c>
      <c r="AT2783" s="71">
        <f>IFERROR('Formato Productividad'!$AI2783/'Formato Productividad'!$M2783,0)</f>
        <v>0</v>
      </c>
      <c r="AU2783" s="74"/>
    </row>
    <row r="2784" spans="1:47" s="33" customFormat="1" ht="25.5" customHeight="1" x14ac:dyDescent="0.25">
      <c r="A2784" s="39">
        <v>2783</v>
      </c>
      <c r="B2784" s="5"/>
      <c r="C2784" s="5"/>
      <c r="D2784" s="5"/>
      <c r="E2784" s="6" t="str">
        <f>IFERROR(VLOOKUP(D2784,'Formato validacion'!$E$2:$F$131,2,0),"Escoja un ESM")</f>
        <v>Escoja un ESM</v>
      </c>
      <c r="F2784" s="31"/>
      <c r="G2784" s="5"/>
      <c r="H2784" s="5"/>
      <c r="I2784" s="5"/>
      <c r="J2784" s="5"/>
      <c r="K2784" s="5"/>
      <c r="L2784" s="6" t="str">
        <f>IFERROR(VLOOKUP(K2784,Tabla4[[ESPECIALIDADES]:[ÁREA DE LA ESPECIALIDAD]],2,0),"Escoja una especialidad")</f>
        <v>Escoja una especialidad</v>
      </c>
      <c r="M2784" s="5"/>
      <c r="N2784" s="5"/>
      <c r="O2784" s="5"/>
      <c r="P2784" s="6">
        <f>'Formato Productividad'!$M2784-'Formato Productividad'!$AI2784</f>
        <v>0</v>
      </c>
      <c r="Q2784" s="6" t="str">
        <f>IFERROR(VLOOKUP('Formato Productividad'!$K2784,Tabla4[],3,0),"Escoja una especialidad")</f>
        <v>Escoja una especialidad</v>
      </c>
      <c r="R2784" s="6" t="str">
        <f t="shared" si="172"/>
        <v>No aplica</v>
      </c>
      <c r="S2784" s="5"/>
      <c r="T2784" s="5"/>
      <c r="U2784" s="5"/>
      <c r="V2784" s="6">
        <f t="shared" si="173"/>
        <v>0</v>
      </c>
      <c r="W2784" s="6" t="str">
        <f t="shared" si="174"/>
        <v>No aplica</v>
      </c>
      <c r="X2784" s="35" t="str">
        <f t="shared" si="175"/>
        <v>No aplica</v>
      </c>
      <c r="Y2784" s="37"/>
      <c r="Z2784" s="38"/>
      <c r="AA2784" s="36"/>
      <c r="AB2784" s="38"/>
      <c r="AC2784" s="37"/>
      <c r="AD2784" s="38"/>
      <c r="AE2784" s="37"/>
      <c r="AF2784" s="38"/>
      <c r="AG2784" s="37"/>
      <c r="AH2784" s="38"/>
      <c r="AI2784" s="36"/>
      <c r="AJ2784" s="5"/>
      <c r="AK2784" s="5"/>
      <c r="AL2784" s="6">
        <f>IFERROR('Formato Productividad'!$Y2784+'Formato Productividad'!$AA2784+'Formato Productividad'!$AC2784,0)+'Formato Productividad'!$AE2784</f>
        <v>0</v>
      </c>
      <c r="AM2784" s="6">
        <f>IFERROR((('Formato Productividad'!$T2784+'Formato Productividad'!$V2784+'Formato Productividad'!$U2784)/'Formato Productividad'!$Q2784),0)+'Formato Productividad'!$AL2784</f>
        <v>0</v>
      </c>
      <c r="AN2784" s="7">
        <f>IFERROR(('Formato Productividad'!$AM2784/'Formato Productividad'!$N2784)*('Formato Productividad'!$N2784/'Formato Productividad'!$P2784),0)</f>
        <v>0</v>
      </c>
      <c r="AO2784" s="7">
        <f>IFERROR(('Formato Productividad'!$AG2784/'Formato Productividad'!$O2784)*('Formato Productividad'!$O2784/'Formato Productividad'!$P2784),0)</f>
        <v>0</v>
      </c>
      <c r="AP2784" s="7">
        <f>'Formato Productividad'!$AN2784+'Formato Productividad'!$AO2784</f>
        <v>0</v>
      </c>
      <c r="AQ2784" s="5"/>
      <c r="AR2784" s="7">
        <f>IFERROR('Formato Productividad'!$AM2784/'Formato Productividad'!$N2784,0)</f>
        <v>0</v>
      </c>
      <c r="AS2784" s="7">
        <f>IFERROR('Formato Productividad'!$AG2784/'Formato Productividad'!$O2784,0)</f>
        <v>0</v>
      </c>
      <c r="AT2784" s="71">
        <f>IFERROR('Formato Productividad'!$AI2784/'Formato Productividad'!$M2784,0)</f>
        <v>0</v>
      </c>
      <c r="AU2784" s="74"/>
    </row>
    <row r="2785" spans="1:47" s="33" customFormat="1" ht="25.5" customHeight="1" x14ac:dyDescent="0.25">
      <c r="A2785" s="39">
        <v>2784</v>
      </c>
      <c r="B2785" s="5"/>
      <c r="C2785" s="5"/>
      <c r="D2785" s="5"/>
      <c r="E2785" s="6" t="str">
        <f>IFERROR(VLOOKUP(D2785,'Formato validacion'!$E$2:$F$131,2,0),"Escoja un ESM")</f>
        <v>Escoja un ESM</v>
      </c>
      <c r="F2785" s="31"/>
      <c r="G2785" s="5"/>
      <c r="H2785" s="5"/>
      <c r="I2785" s="5"/>
      <c r="J2785" s="5"/>
      <c r="K2785" s="5"/>
      <c r="L2785" s="6" t="str">
        <f>IFERROR(VLOOKUP(K2785,Tabla4[[ESPECIALIDADES]:[ÁREA DE LA ESPECIALIDAD]],2,0),"Escoja una especialidad")</f>
        <v>Escoja una especialidad</v>
      </c>
      <c r="M2785" s="5"/>
      <c r="N2785" s="5"/>
      <c r="O2785" s="5"/>
      <c r="P2785" s="6">
        <f>'Formato Productividad'!$M2785-'Formato Productividad'!$AI2785</f>
        <v>0</v>
      </c>
      <c r="Q2785" s="6" t="str">
        <f>IFERROR(VLOOKUP('Formato Productividad'!$K2785,Tabla4[],3,0),"Escoja una especialidad")</f>
        <v>Escoja una especialidad</v>
      </c>
      <c r="R2785" s="6" t="str">
        <f t="shared" si="172"/>
        <v>No aplica</v>
      </c>
      <c r="S2785" s="5"/>
      <c r="T2785" s="5"/>
      <c r="U2785" s="5"/>
      <c r="V2785" s="6">
        <f t="shared" si="173"/>
        <v>0</v>
      </c>
      <c r="W2785" s="6" t="str">
        <f t="shared" si="174"/>
        <v>No aplica</v>
      </c>
      <c r="X2785" s="35" t="str">
        <f t="shared" si="175"/>
        <v>No aplica</v>
      </c>
      <c r="Y2785" s="37"/>
      <c r="Z2785" s="38"/>
      <c r="AA2785" s="36"/>
      <c r="AB2785" s="38"/>
      <c r="AC2785" s="37"/>
      <c r="AD2785" s="38"/>
      <c r="AE2785" s="37"/>
      <c r="AF2785" s="38"/>
      <c r="AG2785" s="37"/>
      <c r="AH2785" s="38"/>
      <c r="AI2785" s="36"/>
      <c r="AJ2785" s="5"/>
      <c r="AK2785" s="5"/>
      <c r="AL2785" s="6">
        <f>IFERROR('Formato Productividad'!$Y2785+'Formato Productividad'!$AA2785+'Formato Productividad'!$AC2785,0)+'Formato Productividad'!$AE2785</f>
        <v>0</v>
      </c>
      <c r="AM2785" s="6">
        <f>IFERROR((('Formato Productividad'!$T2785+'Formato Productividad'!$V2785+'Formato Productividad'!$U2785)/'Formato Productividad'!$Q2785),0)+'Formato Productividad'!$AL2785</f>
        <v>0</v>
      </c>
      <c r="AN2785" s="7">
        <f>IFERROR(('Formato Productividad'!$AM2785/'Formato Productividad'!$N2785)*('Formato Productividad'!$N2785/'Formato Productividad'!$P2785),0)</f>
        <v>0</v>
      </c>
      <c r="AO2785" s="7">
        <f>IFERROR(('Formato Productividad'!$AG2785/'Formato Productividad'!$O2785)*('Formato Productividad'!$O2785/'Formato Productividad'!$P2785),0)</f>
        <v>0</v>
      </c>
      <c r="AP2785" s="7">
        <f>'Formato Productividad'!$AN2785+'Formato Productividad'!$AO2785</f>
        <v>0</v>
      </c>
      <c r="AQ2785" s="5"/>
      <c r="AR2785" s="7">
        <f>IFERROR('Formato Productividad'!$AM2785/'Formato Productividad'!$N2785,0)</f>
        <v>0</v>
      </c>
      <c r="AS2785" s="7">
        <f>IFERROR('Formato Productividad'!$AG2785/'Formato Productividad'!$O2785,0)</f>
        <v>0</v>
      </c>
      <c r="AT2785" s="71">
        <f>IFERROR('Formato Productividad'!$AI2785/'Formato Productividad'!$M2785,0)</f>
        <v>0</v>
      </c>
      <c r="AU2785" s="74"/>
    </row>
    <row r="2786" spans="1:47" s="33" customFormat="1" ht="25.5" customHeight="1" x14ac:dyDescent="0.25">
      <c r="A2786" s="39">
        <v>2785</v>
      </c>
      <c r="B2786" s="5"/>
      <c r="C2786" s="5"/>
      <c r="D2786" s="5"/>
      <c r="E2786" s="6" t="str">
        <f>IFERROR(VLOOKUP(D2786,'Formato validacion'!$E$2:$F$131,2,0),"Escoja un ESM")</f>
        <v>Escoja un ESM</v>
      </c>
      <c r="F2786" s="31"/>
      <c r="G2786" s="5"/>
      <c r="H2786" s="5"/>
      <c r="I2786" s="5"/>
      <c r="J2786" s="5"/>
      <c r="K2786" s="5"/>
      <c r="L2786" s="6" t="str">
        <f>IFERROR(VLOOKUP(K2786,Tabla4[[ESPECIALIDADES]:[ÁREA DE LA ESPECIALIDAD]],2,0),"Escoja una especialidad")</f>
        <v>Escoja una especialidad</v>
      </c>
      <c r="M2786" s="5"/>
      <c r="N2786" s="5"/>
      <c r="O2786" s="5"/>
      <c r="P2786" s="6">
        <f>'Formato Productividad'!$M2786-'Formato Productividad'!$AI2786</f>
        <v>0</v>
      </c>
      <c r="Q2786" s="6" t="str">
        <f>IFERROR(VLOOKUP('Formato Productividad'!$K2786,Tabla4[],3,0),"Escoja una especialidad")</f>
        <v>Escoja una especialidad</v>
      </c>
      <c r="R2786" s="6" t="str">
        <f t="shared" si="172"/>
        <v>No aplica</v>
      </c>
      <c r="S2786" s="5"/>
      <c r="T2786" s="5"/>
      <c r="U2786" s="5"/>
      <c r="V2786" s="6">
        <f t="shared" si="173"/>
        <v>0</v>
      </c>
      <c r="W2786" s="6" t="str">
        <f t="shared" si="174"/>
        <v>No aplica</v>
      </c>
      <c r="X2786" s="35" t="str">
        <f t="shared" si="175"/>
        <v>No aplica</v>
      </c>
      <c r="Y2786" s="37"/>
      <c r="Z2786" s="38"/>
      <c r="AA2786" s="36"/>
      <c r="AB2786" s="38"/>
      <c r="AC2786" s="37"/>
      <c r="AD2786" s="38"/>
      <c r="AE2786" s="37"/>
      <c r="AF2786" s="38"/>
      <c r="AG2786" s="37"/>
      <c r="AH2786" s="38"/>
      <c r="AI2786" s="36"/>
      <c r="AJ2786" s="5"/>
      <c r="AK2786" s="5"/>
      <c r="AL2786" s="6">
        <f>IFERROR('Formato Productividad'!$Y2786+'Formato Productividad'!$AA2786+'Formato Productividad'!$AC2786,0)+'Formato Productividad'!$AE2786</f>
        <v>0</v>
      </c>
      <c r="AM2786" s="6">
        <f>IFERROR((('Formato Productividad'!$T2786+'Formato Productividad'!$V2786+'Formato Productividad'!$U2786)/'Formato Productividad'!$Q2786),0)+'Formato Productividad'!$AL2786</f>
        <v>0</v>
      </c>
      <c r="AN2786" s="7">
        <f>IFERROR(('Formato Productividad'!$AM2786/'Formato Productividad'!$N2786)*('Formato Productividad'!$N2786/'Formato Productividad'!$P2786),0)</f>
        <v>0</v>
      </c>
      <c r="AO2786" s="7">
        <f>IFERROR(('Formato Productividad'!$AG2786/'Formato Productividad'!$O2786)*('Formato Productividad'!$O2786/'Formato Productividad'!$P2786),0)</f>
        <v>0</v>
      </c>
      <c r="AP2786" s="7">
        <f>'Formato Productividad'!$AN2786+'Formato Productividad'!$AO2786</f>
        <v>0</v>
      </c>
      <c r="AQ2786" s="5"/>
      <c r="AR2786" s="7">
        <f>IFERROR('Formato Productividad'!$AM2786/'Formato Productividad'!$N2786,0)</f>
        <v>0</v>
      </c>
      <c r="AS2786" s="7">
        <f>IFERROR('Formato Productividad'!$AG2786/'Formato Productividad'!$O2786,0)</f>
        <v>0</v>
      </c>
      <c r="AT2786" s="71">
        <f>IFERROR('Formato Productividad'!$AI2786/'Formato Productividad'!$M2786,0)</f>
        <v>0</v>
      </c>
      <c r="AU2786" s="74"/>
    </row>
    <row r="2787" spans="1:47" s="33" customFormat="1" ht="25.5" customHeight="1" x14ac:dyDescent="0.25">
      <c r="A2787" s="39">
        <v>2786</v>
      </c>
      <c r="B2787" s="5"/>
      <c r="C2787" s="5"/>
      <c r="D2787" s="5"/>
      <c r="E2787" s="6" t="str">
        <f>IFERROR(VLOOKUP(D2787,'Formato validacion'!$E$2:$F$131,2,0),"Escoja un ESM")</f>
        <v>Escoja un ESM</v>
      </c>
      <c r="F2787" s="31"/>
      <c r="G2787" s="5"/>
      <c r="H2787" s="5"/>
      <c r="I2787" s="5"/>
      <c r="J2787" s="5"/>
      <c r="K2787" s="5"/>
      <c r="L2787" s="6" t="str">
        <f>IFERROR(VLOOKUP(K2787,Tabla4[[ESPECIALIDADES]:[ÁREA DE LA ESPECIALIDAD]],2,0),"Escoja una especialidad")</f>
        <v>Escoja una especialidad</v>
      </c>
      <c r="M2787" s="5"/>
      <c r="N2787" s="5"/>
      <c r="O2787" s="5"/>
      <c r="P2787" s="6">
        <f>'Formato Productividad'!$M2787-'Formato Productividad'!$AI2787</f>
        <v>0</v>
      </c>
      <c r="Q2787" s="6" t="str">
        <f>IFERROR(VLOOKUP('Formato Productividad'!$K2787,Tabla4[],3,0),"Escoja una especialidad")</f>
        <v>Escoja una especialidad</v>
      </c>
      <c r="R2787" s="6" t="str">
        <f t="shared" si="172"/>
        <v>No aplica</v>
      </c>
      <c r="S2787" s="5"/>
      <c r="T2787" s="5"/>
      <c r="U2787" s="5"/>
      <c r="V2787" s="6">
        <f t="shared" si="173"/>
        <v>0</v>
      </c>
      <c r="W2787" s="6" t="str">
        <f t="shared" si="174"/>
        <v>No aplica</v>
      </c>
      <c r="X2787" s="35" t="str">
        <f t="shared" si="175"/>
        <v>No aplica</v>
      </c>
      <c r="Y2787" s="37"/>
      <c r="Z2787" s="38"/>
      <c r="AA2787" s="36"/>
      <c r="AB2787" s="38"/>
      <c r="AC2787" s="37"/>
      <c r="AD2787" s="38"/>
      <c r="AE2787" s="37"/>
      <c r="AF2787" s="38"/>
      <c r="AG2787" s="37"/>
      <c r="AH2787" s="38"/>
      <c r="AI2787" s="36"/>
      <c r="AJ2787" s="5"/>
      <c r="AK2787" s="5"/>
      <c r="AL2787" s="6">
        <f>IFERROR('Formato Productividad'!$Y2787+'Formato Productividad'!$AA2787+'Formato Productividad'!$AC2787,0)+'Formato Productividad'!$AE2787</f>
        <v>0</v>
      </c>
      <c r="AM2787" s="6">
        <f>IFERROR((('Formato Productividad'!$T2787+'Formato Productividad'!$V2787+'Formato Productividad'!$U2787)/'Formato Productividad'!$Q2787),0)+'Formato Productividad'!$AL2787</f>
        <v>0</v>
      </c>
      <c r="AN2787" s="7">
        <f>IFERROR(('Formato Productividad'!$AM2787/'Formato Productividad'!$N2787)*('Formato Productividad'!$N2787/'Formato Productividad'!$P2787),0)</f>
        <v>0</v>
      </c>
      <c r="AO2787" s="7">
        <f>IFERROR(('Formato Productividad'!$AG2787/'Formato Productividad'!$O2787)*('Formato Productividad'!$O2787/'Formato Productividad'!$P2787),0)</f>
        <v>0</v>
      </c>
      <c r="AP2787" s="7">
        <f>'Formato Productividad'!$AN2787+'Formato Productividad'!$AO2787</f>
        <v>0</v>
      </c>
      <c r="AQ2787" s="5"/>
      <c r="AR2787" s="7">
        <f>IFERROR('Formato Productividad'!$AM2787/'Formato Productividad'!$N2787,0)</f>
        <v>0</v>
      </c>
      <c r="AS2787" s="7">
        <f>IFERROR('Formato Productividad'!$AG2787/'Formato Productividad'!$O2787,0)</f>
        <v>0</v>
      </c>
      <c r="AT2787" s="71">
        <f>IFERROR('Formato Productividad'!$AI2787/'Formato Productividad'!$M2787,0)</f>
        <v>0</v>
      </c>
      <c r="AU2787" s="74"/>
    </row>
    <row r="2788" spans="1:47" s="33" customFormat="1" ht="25.5" customHeight="1" x14ac:dyDescent="0.25">
      <c r="A2788" s="39">
        <v>2787</v>
      </c>
      <c r="B2788" s="5"/>
      <c r="C2788" s="5"/>
      <c r="D2788" s="5"/>
      <c r="E2788" s="6" t="str">
        <f>IFERROR(VLOOKUP(D2788,'Formato validacion'!$E$2:$F$131,2,0),"Escoja un ESM")</f>
        <v>Escoja un ESM</v>
      </c>
      <c r="F2788" s="31"/>
      <c r="G2788" s="5"/>
      <c r="H2788" s="5"/>
      <c r="I2788" s="5"/>
      <c r="J2788" s="5"/>
      <c r="K2788" s="5"/>
      <c r="L2788" s="6" t="str">
        <f>IFERROR(VLOOKUP(K2788,Tabla4[[ESPECIALIDADES]:[ÁREA DE LA ESPECIALIDAD]],2,0),"Escoja una especialidad")</f>
        <v>Escoja una especialidad</v>
      </c>
      <c r="M2788" s="5"/>
      <c r="N2788" s="5"/>
      <c r="O2788" s="5"/>
      <c r="P2788" s="6">
        <f>'Formato Productividad'!$M2788-'Formato Productividad'!$AI2788</f>
        <v>0</v>
      </c>
      <c r="Q2788" s="6" t="str">
        <f>IFERROR(VLOOKUP('Formato Productividad'!$K2788,Tabla4[],3,0),"Escoja una especialidad")</f>
        <v>Escoja una especialidad</v>
      </c>
      <c r="R2788" s="6" t="str">
        <f t="shared" si="172"/>
        <v>No aplica</v>
      </c>
      <c r="S2788" s="5"/>
      <c r="T2788" s="5"/>
      <c r="U2788" s="5"/>
      <c r="V2788" s="6">
        <f t="shared" si="173"/>
        <v>0</v>
      </c>
      <c r="W2788" s="6" t="str">
        <f t="shared" si="174"/>
        <v>No aplica</v>
      </c>
      <c r="X2788" s="35" t="str">
        <f t="shared" si="175"/>
        <v>No aplica</v>
      </c>
      <c r="Y2788" s="37"/>
      <c r="Z2788" s="38"/>
      <c r="AA2788" s="36"/>
      <c r="AB2788" s="38"/>
      <c r="AC2788" s="37"/>
      <c r="AD2788" s="38"/>
      <c r="AE2788" s="37"/>
      <c r="AF2788" s="38"/>
      <c r="AG2788" s="37"/>
      <c r="AH2788" s="38"/>
      <c r="AI2788" s="36"/>
      <c r="AJ2788" s="5"/>
      <c r="AK2788" s="5"/>
      <c r="AL2788" s="6">
        <f>IFERROR('Formato Productividad'!$Y2788+'Formato Productividad'!$AA2788+'Formato Productividad'!$AC2788,0)+'Formato Productividad'!$AE2788</f>
        <v>0</v>
      </c>
      <c r="AM2788" s="6">
        <f>IFERROR((('Formato Productividad'!$T2788+'Formato Productividad'!$V2788+'Formato Productividad'!$U2788)/'Formato Productividad'!$Q2788),0)+'Formato Productividad'!$AL2788</f>
        <v>0</v>
      </c>
      <c r="AN2788" s="7">
        <f>IFERROR(('Formato Productividad'!$AM2788/'Formato Productividad'!$N2788)*('Formato Productividad'!$N2788/'Formato Productividad'!$P2788),0)</f>
        <v>0</v>
      </c>
      <c r="AO2788" s="7">
        <f>IFERROR(('Formato Productividad'!$AG2788/'Formato Productividad'!$O2788)*('Formato Productividad'!$O2788/'Formato Productividad'!$P2788),0)</f>
        <v>0</v>
      </c>
      <c r="AP2788" s="7">
        <f>'Formato Productividad'!$AN2788+'Formato Productividad'!$AO2788</f>
        <v>0</v>
      </c>
      <c r="AQ2788" s="5"/>
      <c r="AR2788" s="7">
        <f>IFERROR('Formato Productividad'!$AM2788/'Formato Productividad'!$N2788,0)</f>
        <v>0</v>
      </c>
      <c r="AS2788" s="7">
        <f>IFERROR('Formato Productividad'!$AG2788/'Formato Productividad'!$O2788,0)</f>
        <v>0</v>
      </c>
      <c r="AT2788" s="71">
        <f>IFERROR('Formato Productividad'!$AI2788/'Formato Productividad'!$M2788,0)</f>
        <v>0</v>
      </c>
      <c r="AU2788" s="74"/>
    </row>
    <row r="2789" spans="1:47" s="33" customFormat="1" ht="25.5" customHeight="1" x14ac:dyDescent="0.25">
      <c r="A2789" s="39">
        <v>2788</v>
      </c>
      <c r="B2789" s="5"/>
      <c r="C2789" s="5"/>
      <c r="D2789" s="5"/>
      <c r="E2789" s="6" t="str">
        <f>IFERROR(VLOOKUP(D2789,'Formato validacion'!$E$2:$F$131,2,0),"Escoja un ESM")</f>
        <v>Escoja un ESM</v>
      </c>
      <c r="F2789" s="31"/>
      <c r="G2789" s="5"/>
      <c r="H2789" s="5"/>
      <c r="I2789" s="5"/>
      <c r="J2789" s="5"/>
      <c r="K2789" s="5"/>
      <c r="L2789" s="6" t="str">
        <f>IFERROR(VLOOKUP(K2789,Tabla4[[ESPECIALIDADES]:[ÁREA DE LA ESPECIALIDAD]],2,0),"Escoja una especialidad")</f>
        <v>Escoja una especialidad</v>
      </c>
      <c r="M2789" s="5"/>
      <c r="N2789" s="5"/>
      <c r="O2789" s="5"/>
      <c r="P2789" s="6">
        <f>'Formato Productividad'!$M2789-'Formato Productividad'!$AI2789</f>
        <v>0</v>
      </c>
      <c r="Q2789" s="6" t="str">
        <f>IFERROR(VLOOKUP('Formato Productividad'!$K2789,Tabla4[],3,0),"Escoja una especialidad")</f>
        <v>Escoja una especialidad</v>
      </c>
      <c r="R2789" s="6" t="str">
        <f t="shared" si="172"/>
        <v>No aplica</v>
      </c>
      <c r="S2789" s="5"/>
      <c r="T2789" s="5"/>
      <c r="U2789" s="5"/>
      <c r="V2789" s="6">
        <f t="shared" si="173"/>
        <v>0</v>
      </c>
      <c r="W2789" s="6" t="str">
        <f t="shared" si="174"/>
        <v>No aplica</v>
      </c>
      <c r="X2789" s="35" t="str">
        <f t="shared" si="175"/>
        <v>No aplica</v>
      </c>
      <c r="Y2789" s="37"/>
      <c r="Z2789" s="38"/>
      <c r="AA2789" s="36"/>
      <c r="AB2789" s="38"/>
      <c r="AC2789" s="37"/>
      <c r="AD2789" s="38"/>
      <c r="AE2789" s="37"/>
      <c r="AF2789" s="38"/>
      <c r="AG2789" s="37"/>
      <c r="AH2789" s="38"/>
      <c r="AI2789" s="36"/>
      <c r="AJ2789" s="5"/>
      <c r="AK2789" s="5"/>
      <c r="AL2789" s="6">
        <f>IFERROR('Formato Productividad'!$Y2789+'Formato Productividad'!$AA2789+'Formato Productividad'!$AC2789,0)+'Formato Productividad'!$AE2789</f>
        <v>0</v>
      </c>
      <c r="AM2789" s="6">
        <f>IFERROR((('Formato Productividad'!$T2789+'Formato Productividad'!$V2789+'Formato Productividad'!$U2789)/'Formato Productividad'!$Q2789),0)+'Formato Productividad'!$AL2789</f>
        <v>0</v>
      </c>
      <c r="AN2789" s="7">
        <f>IFERROR(('Formato Productividad'!$AM2789/'Formato Productividad'!$N2789)*('Formato Productividad'!$N2789/'Formato Productividad'!$P2789),0)</f>
        <v>0</v>
      </c>
      <c r="AO2789" s="7">
        <f>IFERROR(('Formato Productividad'!$AG2789/'Formato Productividad'!$O2789)*('Formato Productividad'!$O2789/'Formato Productividad'!$P2789),0)</f>
        <v>0</v>
      </c>
      <c r="AP2789" s="7">
        <f>'Formato Productividad'!$AN2789+'Formato Productividad'!$AO2789</f>
        <v>0</v>
      </c>
      <c r="AQ2789" s="5"/>
      <c r="AR2789" s="7">
        <f>IFERROR('Formato Productividad'!$AM2789/'Formato Productividad'!$N2789,0)</f>
        <v>0</v>
      </c>
      <c r="AS2789" s="7">
        <f>IFERROR('Formato Productividad'!$AG2789/'Formato Productividad'!$O2789,0)</f>
        <v>0</v>
      </c>
      <c r="AT2789" s="71">
        <f>IFERROR('Formato Productividad'!$AI2789/'Formato Productividad'!$M2789,0)</f>
        <v>0</v>
      </c>
      <c r="AU2789" s="74"/>
    </row>
    <row r="2790" spans="1:47" s="33" customFormat="1" ht="25.5" customHeight="1" x14ac:dyDescent="0.25">
      <c r="A2790" s="39">
        <v>2789</v>
      </c>
      <c r="B2790" s="5"/>
      <c r="C2790" s="5"/>
      <c r="D2790" s="5"/>
      <c r="E2790" s="6" t="str">
        <f>IFERROR(VLOOKUP(D2790,'Formato validacion'!$E$2:$F$131,2,0),"Escoja un ESM")</f>
        <v>Escoja un ESM</v>
      </c>
      <c r="F2790" s="31"/>
      <c r="G2790" s="5"/>
      <c r="H2790" s="5"/>
      <c r="I2790" s="5"/>
      <c r="J2790" s="5"/>
      <c r="K2790" s="5"/>
      <c r="L2790" s="6" t="str">
        <f>IFERROR(VLOOKUP(K2790,Tabla4[[ESPECIALIDADES]:[ÁREA DE LA ESPECIALIDAD]],2,0),"Escoja una especialidad")</f>
        <v>Escoja una especialidad</v>
      </c>
      <c r="M2790" s="5"/>
      <c r="N2790" s="5"/>
      <c r="O2790" s="5"/>
      <c r="P2790" s="6">
        <f>'Formato Productividad'!$M2790-'Formato Productividad'!$AI2790</f>
        <v>0</v>
      </c>
      <c r="Q2790" s="6" t="str">
        <f>IFERROR(VLOOKUP('Formato Productividad'!$K2790,Tabla4[],3,0),"Escoja una especialidad")</f>
        <v>Escoja una especialidad</v>
      </c>
      <c r="R2790" s="6" t="str">
        <f t="shared" si="172"/>
        <v>No aplica</v>
      </c>
      <c r="S2790" s="5"/>
      <c r="T2790" s="5"/>
      <c r="U2790" s="5"/>
      <c r="V2790" s="6">
        <f t="shared" si="173"/>
        <v>0</v>
      </c>
      <c r="W2790" s="6" t="str">
        <f t="shared" si="174"/>
        <v>No aplica</v>
      </c>
      <c r="X2790" s="35" t="str">
        <f t="shared" si="175"/>
        <v>No aplica</v>
      </c>
      <c r="Y2790" s="37"/>
      <c r="Z2790" s="38"/>
      <c r="AA2790" s="36"/>
      <c r="AB2790" s="38"/>
      <c r="AC2790" s="37"/>
      <c r="AD2790" s="38"/>
      <c r="AE2790" s="37"/>
      <c r="AF2790" s="38"/>
      <c r="AG2790" s="37"/>
      <c r="AH2790" s="38"/>
      <c r="AI2790" s="36"/>
      <c r="AJ2790" s="5"/>
      <c r="AK2790" s="5"/>
      <c r="AL2790" s="6">
        <f>IFERROR('Formato Productividad'!$Y2790+'Formato Productividad'!$AA2790+'Formato Productividad'!$AC2790,0)+'Formato Productividad'!$AE2790</f>
        <v>0</v>
      </c>
      <c r="AM2790" s="6">
        <f>IFERROR((('Formato Productividad'!$T2790+'Formato Productividad'!$V2790+'Formato Productividad'!$U2790)/'Formato Productividad'!$Q2790),0)+'Formato Productividad'!$AL2790</f>
        <v>0</v>
      </c>
      <c r="AN2790" s="7">
        <f>IFERROR(('Formato Productividad'!$AM2790/'Formato Productividad'!$N2790)*('Formato Productividad'!$N2790/'Formato Productividad'!$P2790),0)</f>
        <v>0</v>
      </c>
      <c r="AO2790" s="7">
        <f>IFERROR(('Formato Productividad'!$AG2790/'Formato Productividad'!$O2790)*('Formato Productividad'!$O2790/'Formato Productividad'!$P2790),0)</f>
        <v>0</v>
      </c>
      <c r="AP2790" s="7">
        <f>'Formato Productividad'!$AN2790+'Formato Productividad'!$AO2790</f>
        <v>0</v>
      </c>
      <c r="AQ2790" s="5"/>
      <c r="AR2790" s="7">
        <f>IFERROR('Formato Productividad'!$AM2790/'Formato Productividad'!$N2790,0)</f>
        <v>0</v>
      </c>
      <c r="AS2790" s="7">
        <f>IFERROR('Formato Productividad'!$AG2790/'Formato Productividad'!$O2790,0)</f>
        <v>0</v>
      </c>
      <c r="AT2790" s="71">
        <f>IFERROR('Formato Productividad'!$AI2790/'Formato Productividad'!$M2790,0)</f>
        <v>0</v>
      </c>
      <c r="AU2790" s="74"/>
    </row>
    <row r="2791" spans="1:47" s="33" customFormat="1" ht="25.5" customHeight="1" x14ac:dyDescent="0.25">
      <c r="A2791" s="39">
        <v>2790</v>
      </c>
      <c r="B2791" s="5"/>
      <c r="C2791" s="5"/>
      <c r="D2791" s="5"/>
      <c r="E2791" s="6" t="str">
        <f>IFERROR(VLOOKUP(D2791,'Formato validacion'!$E$2:$F$131,2,0),"Escoja un ESM")</f>
        <v>Escoja un ESM</v>
      </c>
      <c r="F2791" s="31"/>
      <c r="G2791" s="5"/>
      <c r="H2791" s="5"/>
      <c r="I2791" s="5"/>
      <c r="J2791" s="5"/>
      <c r="K2791" s="5"/>
      <c r="L2791" s="6" t="str">
        <f>IFERROR(VLOOKUP(K2791,Tabla4[[ESPECIALIDADES]:[ÁREA DE LA ESPECIALIDAD]],2,0),"Escoja una especialidad")</f>
        <v>Escoja una especialidad</v>
      </c>
      <c r="M2791" s="5"/>
      <c r="N2791" s="5"/>
      <c r="O2791" s="5"/>
      <c r="P2791" s="6">
        <f>'Formato Productividad'!$M2791-'Formato Productividad'!$AI2791</f>
        <v>0</v>
      </c>
      <c r="Q2791" s="6" t="str">
        <f>IFERROR(VLOOKUP('Formato Productividad'!$K2791,Tabla4[],3,0),"Escoja una especialidad")</f>
        <v>Escoja una especialidad</v>
      </c>
      <c r="R2791" s="6" t="str">
        <f t="shared" si="172"/>
        <v>No aplica</v>
      </c>
      <c r="S2791" s="5"/>
      <c r="T2791" s="5"/>
      <c r="U2791" s="5"/>
      <c r="V2791" s="6">
        <f t="shared" si="173"/>
        <v>0</v>
      </c>
      <c r="W2791" s="6" t="str">
        <f t="shared" si="174"/>
        <v>No aplica</v>
      </c>
      <c r="X2791" s="35" t="str">
        <f t="shared" si="175"/>
        <v>No aplica</v>
      </c>
      <c r="Y2791" s="37"/>
      <c r="Z2791" s="38"/>
      <c r="AA2791" s="36"/>
      <c r="AB2791" s="38"/>
      <c r="AC2791" s="37"/>
      <c r="AD2791" s="38"/>
      <c r="AE2791" s="37"/>
      <c r="AF2791" s="38"/>
      <c r="AG2791" s="37"/>
      <c r="AH2791" s="38"/>
      <c r="AI2791" s="36"/>
      <c r="AJ2791" s="5"/>
      <c r="AK2791" s="5"/>
      <c r="AL2791" s="6">
        <f>IFERROR('Formato Productividad'!$Y2791+'Formato Productividad'!$AA2791+'Formato Productividad'!$AC2791,0)+'Formato Productividad'!$AE2791</f>
        <v>0</v>
      </c>
      <c r="AM2791" s="6">
        <f>IFERROR((('Formato Productividad'!$T2791+'Formato Productividad'!$V2791+'Formato Productividad'!$U2791)/'Formato Productividad'!$Q2791),0)+'Formato Productividad'!$AL2791</f>
        <v>0</v>
      </c>
      <c r="AN2791" s="7">
        <f>IFERROR(('Formato Productividad'!$AM2791/'Formato Productividad'!$N2791)*('Formato Productividad'!$N2791/'Formato Productividad'!$P2791),0)</f>
        <v>0</v>
      </c>
      <c r="AO2791" s="7">
        <f>IFERROR(('Formato Productividad'!$AG2791/'Formato Productividad'!$O2791)*('Formato Productividad'!$O2791/'Formato Productividad'!$P2791),0)</f>
        <v>0</v>
      </c>
      <c r="AP2791" s="7">
        <f>'Formato Productividad'!$AN2791+'Formato Productividad'!$AO2791</f>
        <v>0</v>
      </c>
      <c r="AQ2791" s="5"/>
      <c r="AR2791" s="7">
        <f>IFERROR('Formato Productividad'!$AM2791/'Formato Productividad'!$N2791,0)</f>
        <v>0</v>
      </c>
      <c r="AS2791" s="7">
        <f>IFERROR('Formato Productividad'!$AG2791/'Formato Productividad'!$O2791,0)</f>
        <v>0</v>
      </c>
      <c r="AT2791" s="71">
        <f>IFERROR('Formato Productividad'!$AI2791/'Formato Productividad'!$M2791,0)</f>
        <v>0</v>
      </c>
      <c r="AU2791" s="74"/>
    </row>
    <row r="2792" spans="1:47" s="33" customFormat="1" ht="25.5" customHeight="1" x14ac:dyDescent="0.25">
      <c r="A2792" s="39">
        <v>2791</v>
      </c>
      <c r="B2792" s="5"/>
      <c r="C2792" s="5"/>
      <c r="D2792" s="5"/>
      <c r="E2792" s="6" t="str">
        <f>IFERROR(VLOOKUP(D2792,'Formato validacion'!$E$2:$F$131,2,0),"Escoja un ESM")</f>
        <v>Escoja un ESM</v>
      </c>
      <c r="F2792" s="31"/>
      <c r="G2792" s="5"/>
      <c r="H2792" s="5"/>
      <c r="I2792" s="5"/>
      <c r="J2792" s="5"/>
      <c r="K2792" s="5"/>
      <c r="L2792" s="6" t="str">
        <f>IFERROR(VLOOKUP(K2792,Tabla4[[ESPECIALIDADES]:[ÁREA DE LA ESPECIALIDAD]],2,0),"Escoja una especialidad")</f>
        <v>Escoja una especialidad</v>
      </c>
      <c r="M2792" s="5"/>
      <c r="N2792" s="5"/>
      <c r="O2792" s="5"/>
      <c r="P2792" s="6">
        <f>'Formato Productividad'!$M2792-'Formato Productividad'!$AI2792</f>
        <v>0</v>
      </c>
      <c r="Q2792" s="6" t="str">
        <f>IFERROR(VLOOKUP('Formato Productividad'!$K2792,Tabla4[],3,0),"Escoja una especialidad")</f>
        <v>Escoja una especialidad</v>
      </c>
      <c r="R2792" s="6" t="str">
        <f t="shared" si="172"/>
        <v>No aplica</v>
      </c>
      <c r="S2792" s="5"/>
      <c r="T2792" s="5"/>
      <c r="U2792" s="5"/>
      <c r="V2792" s="6">
        <f t="shared" si="173"/>
        <v>0</v>
      </c>
      <c r="W2792" s="6" t="str">
        <f t="shared" si="174"/>
        <v>No aplica</v>
      </c>
      <c r="X2792" s="35" t="str">
        <f t="shared" si="175"/>
        <v>No aplica</v>
      </c>
      <c r="Y2792" s="37"/>
      <c r="Z2792" s="38"/>
      <c r="AA2792" s="36"/>
      <c r="AB2792" s="38"/>
      <c r="AC2792" s="37"/>
      <c r="AD2792" s="38"/>
      <c r="AE2792" s="37"/>
      <c r="AF2792" s="38"/>
      <c r="AG2792" s="37"/>
      <c r="AH2792" s="38"/>
      <c r="AI2792" s="36"/>
      <c r="AJ2792" s="5"/>
      <c r="AK2792" s="5"/>
      <c r="AL2792" s="6">
        <f>IFERROR('Formato Productividad'!$Y2792+'Formato Productividad'!$AA2792+'Formato Productividad'!$AC2792,0)+'Formato Productividad'!$AE2792</f>
        <v>0</v>
      </c>
      <c r="AM2792" s="6">
        <f>IFERROR((('Formato Productividad'!$T2792+'Formato Productividad'!$V2792+'Formato Productividad'!$U2792)/'Formato Productividad'!$Q2792),0)+'Formato Productividad'!$AL2792</f>
        <v>0</v>
      </c>
      <c r="AN2792" s="7">
        <f>IFERROR(('Formato Productividad'!$AM2792/'Formato Productividad'!$N2792)*('Formato Productividad'!$N2792/'Formato Productividad'!$P2792),0)</f>
        <v>0</v>
      </c>
      <c r="AO2792" s="7">
        <f>IFERROR(('Formato Productividad'!$AG2792/'Formato Productividad'!$O2792)*('Formato Productividad'!$O2792/'Formato Productividad'!$P2792),0)</f>
        <v>0</v>
      </c>
      <c r="AP2792" s="7">
        <f>'Formato Productividad'!$AN2792+'Formato Productividad'!$AO2792</f>
        <v>0</v>
      </c>
      <c r="AQ2792" s="5"/>
      <c r="AR2792" s="7">
        <f>IFERROR('Formato Productividad'!$AM2792/'Formato Productividad'!$N2792,0)</f>
        <v>0</v>
      </c>
      <c r="AS2792" s="7">
        <f>IFERROR('Formato Productividad'!$AG2792/'Formato Productividad'!$O2792,0)</f>
        <v>0</v>
      </c>
      <c r="AT2792" s="71">
        <f>IFERROR('Formato Productividad'!$AI2792/'Formato Productividad'!$M2792,0)</f>
        <v>0</v>
      </c>
      <c r="AU2792" s="74"/>
    </row>
    <row r="2793" spans="1:47" s="33" customFormat="1" ht="25.5" customHeight="1" x14ac:dyDescent="0.25">
      <c r="A2793" s="39">
        <v>2792</v>
      </c>
      <c r="B2793" s="5"/>
      <c r="C2793" s="5"/>
      <c r="D2793" s="5"/>
      <c r="E2793" s="6" t="str">
        <f>IFERROR(VLOOKUP(D2793,'Formato validacion'!$E$2:$F$131,2,0),"Escoja un ESM")</f>
        <v>Escoja un ESM</v>
      </c>
      <c r="F2793" s="31"/>
      <c r="G2793" s="5"/>
      <c r="H2793" s="5"/>
      <c r="I2793" s="5"/>
      <c r="J2793" s="5"/>
      <c r="K2793" s="5"/>
      <c r="L2793" s="6" t="str">
        <f>IFERROR(VLOOKUP(K2793,Tabla4[[ESPECIALIDADES]:[ÁREA DE LA ESPECIALIDAD]],2,0),"Escoja una especialidad")</f>
        <v>Escoja una especialidad</v>
      </c>
      <c r="M2793" s="5"/>
      <c r="N2793" s="5"/>
      <c r="O2793" s="5"/>
      <c r="P2793" s="6">
        <f>'Formato Productividad'!$M2793-'Formato Productividad'!$AI2793</f>
        <v>0</v>
      </c>
      <c r="Q2793" s="6" t="str">
        <f>IFERROR(VLOOKUP('Formato Productividad'!$K2793,Tabla4[],3,0),"Escoja una especialidad")</f>
        <v>Escoja una especialidad</v>
      </c>
      <c r="R2793" s="6" t="str">
        <f t="shared" si="172"/>
        <v>No aplica</v>
      </c>
      <c r="S2793" s="5"/>
      <c r="T2793" s="5"/>
      <c r="U2793" s="5"/>
      <c r="V2793" s="6">
        <f t="shared" si="173"/>
        <v>0</v>
      </c>
      <c r="W2793" s="6" t="str">
        <f t="shared" si="174"/>
        <v>No aplica</v>
      </c>
      <c r="X2793" s="35" t="str">
        <f t="shared" si="175"/>
        <v>No aplica</v>
      </c>
      <c r="Y2793" s="37"/>
      <c r="Z2793" s="38"/>
      <c r="AA2793" s="36"/>
      <c r="AB2793" s="38"/>
      <c r="AC2793" s="37"/>
      <c r="AD2793" s="38"/>
      <c r="AE2793" s="37"/>
      <c r="AF2793" s="38"/>
      <c r="AG2793" s="37"/>
      <c r="AH2793" s="38"/>
      <c r="AI2793" s="36"/>
      <c r="AJ2793" s="5"/>
      <c r="AK2793" s="5"/>
      <c r="AL2793" s="6">
        <f>IFERROR('Formato Productividad'!$Y2793+'Formato Productividad'!$AA2793+'Formato Productividad'!$AC2793,0)+'Formato Productividad'!$AE2793</f>
        <v>0</v>
      </c>
      <c r="AM2793" s="6">
        <f>IFERROR((('Formato Productividad'!$T2793+'Formato Productividad'!$V2793+'Formato Productividad'!$U2793)/'Formato Productividad'!$Q2793),0)+'Formato Productividad'!$AL2793</f>
        <v>0</v>
      </c>
      <c r="AN2793" s="7">
        <f>IFERROR(('Formato Productividad'!$AM2793/'Formato Productividad'!$N2793)*('Formato Productividad'!$N2793/'Formato Productividad'!$P2793),0)</f>
        <v>0</v>
      </c>
      <c r="AO2793" s="7">
        <f>IFERROR(('Formato Productividad'!$AG2793/'Formato Productividad'!$O2793)*('Formato Productividad'!$O2793/'Formato Productividad'!$P2793),0)</f>
        <v>0</v>
      </c>
      <c r="AP2793" s="7">
        <f>'Formato Productividad'!$AN2793+'Formato Productividad'!$AO2793</f>
        <v>0</v>
      </c>
      <c r="AQ2793" s="5"/>
      <c r="AR2793" s="7">
        <f>IFERROR('Formato Productividad'!$AM2793/'Formato Productividad'!$N2793,0)</f>
        <v>0</v>
      </c>
      <c r="AS2793" s="7">
        <f>IFERROR('Formato Productividad'!$AG2793/'Formato Productividad'!$O2793,0)</f>
        <v>0</v>
      </c>
      <c r="AT2793" s="71">
        <f>IFERROR('Formato Productividad'!$AI2793/'Formato Productividad'!$M2793,0)</f>
        <v>0</v>
      </c>
      <c r="AU2793" s="74"/>
    </row>
    <row r="2794" spans="1:47" s="33" customFormat="1" ht="25.5" customHeight="1" x14ac:dyDescent="0.25">
      <c r="A2794" s="39">
        <v>2793</v>
      </c>
      <c r="B2794" s="5"/>
      <c r="C2794" s="5"/>
      <c r="D2794" s="5"/>
      <c r="E2794" s="6" t="str">
        <f>IFERROR(VLOOKUP(D2794,'Formato validacion'!$E$2:$F$131,2,0),"Escoja un ESM")</f>
        <v>Escoja un ESM</v>
      </c>
      <c r="F2794" s="31"/>
      <c r="G2794" s="5"/>
      <c r="H2794" s="5"/>
      <c r="I2794" s="5"/>
      <c r="J2794" s="5"/>
      <c r="K2794" s="5"/>
      <c r="L2794" s="6" t="str">
        <f>IFERROR(VLOOKUP(K2794,Tabla4[[ESPECIALIDADES]:[ÁREA DE LA ESPECIALIDAD]],2,0),"Escoja una especialidad")</f>
        <v>Escoja una especialidad</v>
      </c>
      <c r="M2794" s="5"/>
      <c r="N2794" s="5"/>
      <c r="O2794" s="5"/>
      <c r="P2794" s="6">
        <f>'Formato Productividad'!$M2794-'Formato Productividad'!$AI2794</f>
        <v>0</v>
      </c>
      <c r="Q2794" s="6" t="str">
        <f>IFERROR(VLOOKUP('Formato Productividad'!$K2794,Tabla4[],3,0),"Escoja una especialidad")</f>
        <v>Escoja una especialidad</v>
      </c>
      <c r="R2794" s="6" t="str">
        <f t="shared" si="172"/>
        <v>No aplica</v>
      </c>
      <c r="S2794" s="5"/>
      <c r="T2794" s="5"/>
      <c r="U2794" s="5"/>
      <c r="V2794" s="6">
        <f t="shared" si="173"/>
        <v>0</v>
      </c>
      <c r="W2794" s="6" t="str">
        <f t="shared" si="174"/>
        <v>No aplica</v>
      </c>
      <c r="X2794" s="35" t="str">
        <f t="shared" si="175"/>
        <v>No aplica</v>
      </c>
      <c r="Y2794" s="37"/>
      <c r="Z2794" s="38"/>
      <c r="AA2794" s="36"/>
      <c r="AB2794" s="38"/>
      <c r="AC2794" s="37"/>
      <c r="AD2794" s="38"/>
      <c r="AE2794" s="37"/>
      <c r="AF2794" s="38"/>
      <c r="AG2794" s="37"/>
      <c r="AH2794" s="38"/>
      <c r="AI2794" s="36"/>
      <c r="AJ2794" s="5"/>
      <c r="AK2794" s="5"/>
      <c r="AL2794" s="6">
        <f>IFERROR('Formato Productividad'!$Y2794+'Formato Productividad'!$AA2794+'Formato Productividad'!$AC2794,0)+'Formato Productividad'!$AE2794</f>
        <v>0</v>
      </c>
      <c r="AM2794" s="6">
        <f>IFERROR((('Formato Productividad'!$T2794+'Formato Productividad'!$V2794+'Formato Productividad'!$U2794)/'Formato Productividad'!$Q2794),0)+'Formato Productividad'!$AL2794</f>
        <v>0</v>
      </c>
      <c r="AN2794" s="7">
        <f>IFERROR(('Formato Productividad'!$AM2794/'Formato Productividad'!$N2794)*('Formato Productividad'!$N2794/'Formato Productividad'!$P2794),0)</f>
        <v>0</v>
      </c>
      <c r="AO2794" s="7">
        <f>IFERROR(('Formato Productividad'!$AG2794/'Formato Productividad'!$O2794)*('Formato Productividad'!$O2794/'Formato Productividad'!$P2794),0)</f>
        <v>0</v>
      </c>
      <c r="AP2794" s="7">
        <f>'Formato Productividad'!$AN2794+'Formato Productividad'!$AO2794</f>
        <v>0</v>
      </c>
      <c r="AQ2794" s="5"/>
      <c r="AR2794" s="7">
        <f>IFERROR('Formato Productividad'!$AM2794/'Formato Productividad'!$N2794,0)</f>
        <v>0</v>
      </c>
      <c r="AS2794" s="7">
        <f>IFERROR('Formato Productividad'!$AG2794/'Formato Productividad'!$O2794,0)</f>
        <v>0</v>
      </c>
      <c r="AT2794" s="71">
        <f>IFERROR('Formato Productividad'!$AI2794/'Formato Productividad'!$M2794,0)</f>
        <v>0</v>
      </c>
      <c r="AU2794" s="74"/>
    </row>
    <row r="2795" spans="1:47" s="33" customFormat="1" ht="25.5" customHeight="1" x14ac:dyDescent="0.25">
      <c r="A2795" s="39">
        <v>2794</v>
      </c>
      <c r="B2795" s="5"/>
      <c r="C2795" s="5"/>
      <c r="D2795" s="5"/>
      <c r="E2795" s="6" t="str">
        <f>IFERROR(VLOOKUP(D2795,'Formato validacion'!$E$2:$F$131,2,0),"Escoja un ESM")</f>
        <v>Escoja un ESM</v>
      </c>
      <c r="F2795" s="31"/>
      <c r="G2795" s="5"/>
      <c r="H2795" s="5"/>
      <c r="I2795" s="5"/>
      <c r="J2795" s="5"/>
      <c r="K2795" s="5"/>
      <c r="L2795" s="6" t="str">
        <f>IFERROR(VLOOKUP(K2795,Tabla4[[ESPECIALIDADES]:[ÁREA DE LA ESPECIALIDAD]],2,0),"Escoja una especialidad")</f>
        <v>Escoja una especialidad</v>
      </c>
      <c r="M2795" s="5"/>
      <c r="N2795" s="5"/>
      <c r="O2795" s="5"/>
      <c r="P2795" s="6">
        <f>'Formato Productividad'!$M2795-'Formato Productividad'!$AI2795</f>
        <v>0</v>
      </c>
      <c r="Q2795" s="6" t="str">
        <f>IFERROR(VLOOKUP('Formato Productividad'!$K2795,Tabla4[],3,0),"Escoja una especialidad")</f>
        <v>Escoja una especialidad</v>
      </c>
      <c r="R2795" s="6" t="str">
        <f t="shared" si="172"/>
        <v>No aplica</v>
      </c>
      <c r="S2795" s="5"/>
      <c r="T2795" s="5"/>
      <c r="U2795" s="5"/>
      <c r="V2795" s="6">
        <f t="shared" si="173"/>
        <v>0</v>
      </c>
      <c r="W2795" s="6" t="str">
        <f t="shared" si="174"/>
        <v>No aplica</v>
      </c>
      <c r="X2795" s="35" t="str">
        <f t="shared" si="175"/>
        <v>No aplica</v>
      </c>
      <c r="Y2795" s="37"/>
      <c r="Z2795" s="38"/>
      <c r="AA2795" s="36"/>
      <c r="AB2795" s="38"/>
      <c r="AC2795" s="37"/>
      <c r="AD2795" s="38"/>
      <c r="AE2795" s="37"/>
      <c r="AF2795" s="38"/>
      <c r="AG2795" s="37"/>
      <c r="AH2795" s="38"/>
      <c r="AI2795" s="36"/>
      <c r="AJ2795" s="5"/>
      <c r="AK2795" s="5"/>
      <c r="AL2795" s="6">
        <f>IFERROR('Formato Productividad'!$Y2795+'Formato Productividad'!$AA2795+'Formato Productividad'!$AC2795,0)+'Formato Productividad'!$AE2795</f>
        <v>0</v>
      </c>
      <c r="AM2795" s="6">
        <f>IFERROR((('Formato Productividad'!$T2795+'Formato Productividad'!$V2795+'Formato Productividad'!$U2795)/'Formato Productividad'!$Q2795),0)+'Formato Productividad'!$AL2795</f>
        <v>0</v>
      </c>
      <c r="AN2795" s="7">
        <f>IFERROR(('Formato Productividad'!$AM2795/'Formato Productividad'!$N2795)*('Formato Productividad'!$N2795/'Formato Productividad'!$P2795),0)</f>
        <v>0</v>
      </c>
      <c r="AO2795" s="7">
        <f>IFERROR(('Formato Productividad'!$AG2795/'Formato Productividad'!$O2795)*('Formato Productividad'!$O2795/'Formato Productividad'!$P2795),0)</f>
        <v>0</v>
      </c>
      <c r="AP2795" s="7">
        <f>'Formato Productividad'!$AN2795+'Formato Productividad'!$AO2795</f>
        <v>0</v>
      </c>
      <c r="AQ2795" s="5"/>
      <c r="AR2795" s="7">
        <f>IFERROR('Formato Productividad'!$AM2795/'Formato Productividad'!$N2795,0)</f>
        <v>0</v>
      </c>
      <c r="AS2795" s="7">
        <f>IFERROR('Formato Productividad'!$AG2795/'Formato Productividad'!$O2795,0)</f>
        <v>0</v>
      </c>
      <c r="AT2795" s="71">
        <f>IFERROR('Formato Productividad'!$AI2795/'Formato Productividad'!$M2795,0)</f>
        <v>0</v>
      </c>
      <c r="AU2795" s="74"/>
    </row>
    <row r="2796" spans="1:47" s="33" customFormat="1" ht="25.5" customHeight="1" x14ac:dyDescent="0.25">
      <c r="A2796" s="39">
        <v>2795</v>
      </c>
      <c r="B2796" s="5"/>
      <c r="C2796" s="5"/>
      <c r="D2796" s="5"/>
      <c r="E2796" s="6" t="str">
        <f>IFERROR(VLOOKUP(D2796,'Formato validacion'!$E$2:$F$131,2,0),"Escoja un ESM")</f>
        <v>Escoja un ESM</v>
      </c>
      <c r="F2796" s="31"/>
      <c r="G2796" s="5"/>
      <c r="H2796" s="5"/>
      <c r="I2796" s="5"/>
      <c r="J2796" s="5"/>
      <c r="K2796" s="5"/>
      <c r="L2796" s="6" t="str">
        <f>IFERROR(VLOOKUP(K2796,Tabla4[[ESPECIALIDADES]:[ÁREA DE LA ESPECIALIDAD]],2,0),"Escoja una especialidad")</f>
        <v>Escoja una especialidad</v>
      </c>
      <c r="M2796" s="5"/>
      <c r="N2796" s="5"/>
      <c r="O2796" s="5"/>
      <c r="P2796" s="6">
        <f>'Formato Productividad'!$M2796-'Formato Productividad'!$AI2796</f>
        <v>0</v>
      </c>
      <c r="Q2796" s="6" t="str">
        <f>IFERROR(VLOOKUP('Formato Productividad'!$K2796,Tabla4[],3,0),"Escoja una especialidad")</f>
        <v>Escoja una especialidad</v>
      </c>
      <c r="R2796" s="6" t="str">
        <f t="shared" si="172"/>
        <v>No aplica</v>
      </c>
      <c r="S2796" s="5"/>
      <c r="T2796" s="5"/>
      <c r="U2796" s="5"/>
      <c r="V2796" s="6">
        <f t="shared" si="173"/>
        <v>0</v>
      </c>
      <c r="W2796" s="6" t="str">
        <f t="shared" si="174"/>
        <v>No aplica</v>
      </c>
      <c r="X2796" s="35" t="str">
        <f t="shared" si="175"/>
        <v>No aplica</v>
      </c>
      <c r="Y2796" s="37"/>
      <c r="Z2796" s="38"/>
      <c r="AA2796" s="36"/>
      <c r="AB2796" s="38"/>
      <c r="AC2796" s="37"/>
      <c r="AD2796" s="38"/>
      <c r="AE2796" s="37"/>
      <c r="AF2796" s="38"/>
      <c r="AG2796" s="37"/>
      <c r="AH2796" s="38"/>
      <c r="AI2796" s="36"/>
      <c r="AJ2796" s="5"/>
      <c r="AK2796" s="5"/>
      <c r="AL2796" s="6">
        <f>IFERROR('Formato Productividad'!$Y2796+'Formato Productividad'!$AA2796+'Formato Productividad'!$AC2796,0)+'Formato Productividad'!$AE2796</f>
        <v>0</v>
      </c>
      <c r="AM2796" s="6">
        <f>IFERROR((('Formato Productividad'!$T2796+'Formato Productividad'!$V2796+'Formato Productividad'!$U2796)/'Formato Productividad'!$Q2796),0)+'Formato Productividad'!$AL2796</f>
        <v>0</v>
      </c>
      <c r="AN2796" s="7">
        <f>IFERROR(('Formato Productividad'!$AM2796/'Formato Productividad'!$N2796)*('Formato Productividad'!$N2796/'Formato Productividad'!$P2796),0)</f>
        <v>0</v>
      </c>
      <c r="AO2796" s="7">
        <f>IFERROR(('Formato Productividad'!$AG2796/'Formato Productividad'!$O2796)*('Formato Productividad'!$O2796/'Formato Productividad'!$P2796),0)</f>
        <v>0</v>
      </c>
      <c r="AP2796" s="7">
        <f>'Formato Productividad'!$AN2796+'Formato Productividad'!$AO2796</f>
        <v>0</v>
      </c>
      <c r="AQ2796" s="5"/>
      <c r="AR2796" s="7">
        <f>IFERROR('Formato Productividad'!$AM2796/'Formato Productividad'!$N2796,0)</f>
        <v>0</v>
      </c>
      <c r="AS2796" s="7">
        <f>IFERROR('Formato Productividad'!$AG2796/'Formato Productividad'!$O2796,0)</f>
        <v>0</v>
      </c>
      <c r="AT2796" s="71">
        <f>IFERROR('Formato Productividad'!$AI2796/'Formato Productividad'!$M2796,0)</f>
        <v>0</v>
      </c>
      <c r="AU2796" s="74"/>
    </row>
    <row r="2797" spans="1:47" s="33" customFormat="1" ht="25.5" customHeight="1" x14ac:dyDescent="0.25">
      <c r="A2797" s="39">
        <v>2796</v>
      </c>
      <c r="B2797" s="5"/>
      <c r="C2797" s="5"/>
      <c r="D2797" s="5"/>
      <c r="E2797" s="6" t="str">
        <f>IFERROR(VLOOKUP(D2797,'Formato validacion'!$E$2:$F$131,2,0),"Escoja un ESM")</f>
        <v>Escoja un ESM</v>
      </c>
      <c r="F2797" s="31"/>
      <c r="G2797" s="5"/>
      <c r="H2797" s="5"/>
      <c r="I2797" s="5"/>
      <c r="J2797" s="5"/>
      <c r="K2797" s="5"/>
      <c r="L2797" s="6" t="str">
        <f>IFERROR(VLOOKUP(K2797,Tabla4[[ESPECIALIDADES]:[ÁREA DE LA ESPECIALIDAD]],2,0),"Escoja una especialidad")</f>
        <v>Escoja una especialidad</v>
      </c>
      <c r="M2797" s="5"/>
      <c r="N2797" s="5"/>
      <c r="O2797" s="5"/>
      <c r="P2797" s="6">
        <f>'Formato Productividad'!$M2797-'Formato Productividad'!$AI2797</f>
        <v>0</v>
      </c>
      <c r="Q2797" s="6" t="str">
        <f>IFERROR(VLOOKUP('Formato Productividad'!$K2797,Tabla4[],3,0),"Escoja una especialidad")</f>
        <v>Escoja una especialidad</v>
      </c>
      <c r="R2797" s="6" t="str">
        <f t="shared" si="172"/>
        <v>No aplica</v>
      </c>
      <c r="S2797" s="5"/>
      <c r="T2797" s="5"/>
      <c r="U2797" s="5"/>
      <c r="V2797" s="6">
        <f t="shared" si="173"/>
        <v>0</v>
      </c>
      <c r="W2797" s="6" t="str">
        <f t="shared" si="174"/>
        <v>No aplica</v>
      </c>
      <c r="X2797" s="35" t="str">
        <f t="shared" si="175"/>
        <v>No aplica</v>
      </c>
      <c r="Y2797" s="37"/>
      <c r="Z2797" s="38"/>
      <c r="AA2797" s="36"/>
      <c r="AB2797" s="38"/>
      <c r="AC2797" s="37"/>
      <c r="AD2797" s="38"/>
      <c r="AE2797" s="37"/>
      <c r="AF2797" s="38"/>
      <c r="AG2797" s="37"/>
      <c r="AH2797" s="38"/>
      <c r="AI2797" s="36"/>
      <c r="AJ2797" s="5"/>
      <c r="AK2797" s="5"/>
      <c r="AL2797" s="6">
        <f>IFERROR('Formato Productividad'!$Y2797+'Formato Productividad'!$AA2797+'Formato Productividad'!$AC2797,0)+'Formato Productividad'!$AE2797</f>
        <v>0</v>
      </c>
      <c r="AM2797" s="6">
        <f>IFERROR((('Formato Productividad'!$T2797+'Formato Productividad'!$V2797+'Formato Productividad'!$U2797)/'Formato Productividad'!$Q2797),0)+'Formato Productividad'!$AL2797</f>
        <v>0</v>
      </c>
      <c r="AN2797" s="7">
        <f>IFERROR(('Formato Productividad'!$AM2797/'Formato Productividad'!$N2797)*('Formato Productividad'!$N2797/'Formato Productividad'!$P2797),0)</f>
        <v>0</v>
      </c>
      <c r="AO2797" s="7">
        <f>IFERROR(('Formato Productividad'!$AG2797/'Formato Productividad'!$O2797)*('Formato Productividad'!$O2797/'Formato Productividad'!$P2797),0)</f>
        <v>0</v>
      </c>
      <c r="AP2797" s="7">
        <f>'Formato Productividad'!$AN2797+'Formato Productividad'!$AO2797</f>
        <v>0</v>
      </c>
      <c r="AQ2797" s="5"/>
      <c r="AR2797" s="7">
        <f>IFERROR('Formato Productividad'!$AM2797/'Formato Productividad'!$N2797,0)</f>
        <v>0</v>
      </c>
      <c r="AS2797" s="7">
        <f>IFERROR('Formato Productividad'!$AG2797/'Formato Productividad'!$O2797,0)</f>
        <v>0</v>
      </c>
      <c r="AT2797" s="71">
        <f>IFERROR('Formato Productividad'!$AI2797/'Formato Productividad'!$M2797,0)</f>
        <v>0</v>
      </c>
      <c r="AU2797" s="74"/>
    </row>
    <row r="2798" spans="1:47" s="33" customFormat="1" ht="25.5" customHeight="1" x14ac:dyDescent="0.25">
      <c r="A2798" s="39">
        <v>2797</v>
      </c>
      <c r="B2798" s="5"/>
      <c r="C2798" s="5"/>
      <c r="D2798" s="5"/>
      <c r="E2798" s="6" t="str">
        <f>IFERROR(VLOOKUP(D2798,'Formato validacion'!$E$2:$F$131,2,0),"Escoja un ESM")</f>
        <v>Escoja un ESM</v>
      </c>
      <c r="F2798" s="31"/>
      <c r="G2798" s="5"/>
      <c r="H2798" s="5"/>
      <c r="I2798" s="5"/>
      <c r="J2798" s="5"/>
      <c r="K2798" s="5"/>
      <c r="L2798" s="6" t="str">
        <f>IFERROR(VLOOKUP(K2798,Tabla4[[ESPECIALIDADES]:[ÁREA DE LA ESPECIALIDAD]],2,0),"Escoja una especialidad")</f>
        <v>Escoja una especialidad</v>
      </c>
      <c r="M2798" s="5"/>
      <c r="N2798" s="5"/>
      <c r="O2798" s="5"/>
      <c r="P2798" s="6">
        <f>'Formato Productividad'!$M2798-'Formato Productividad'!$AI2798</f>
        <v>0</v>
      </c>
      <c r="Q2798" s="6" t="str">
        <f>IFERROR(VLOOKUP('Formato Productividad'!$K2798,Tabla4[],3,0),"Escoja una especialidad")</f>
        <v>Escoja una especialidad</v>
      </c>
      <c r="R2798" s="6" t="str">
        <f t="shared" si="172"/>
        <v>No aplica</v>
      </c>
      <c r="S2798" s="5"/>
      <c r="T2798" s="5"/>
      <c r="U2798" s="5"/>
      <c r="V2798" s="6">
        <f t="shared" si="173"/>
        <v>0</v>
      </c>
      <c r="W2798" s="6" t="str">
        <f t="shared" si="174"/>
        <v>No aplica</v>
      </c>
      <c r="X2798" s="35" t="str">
        <f t="shared" si="175"/>
        <v>No aplica</v>
      </c>
      <c r="Y2798" s="37"/>
      <c r="Z2798" s="38"/>
      <c r="AA2798" s="36"/>
      <c r="AB2798" s="38"/>
      <c r="AC2798" s="37"/>
      <c r="AD2798" s="38"/>
      <c r="AE2798" s="37"/>
      <c r="AF2798" s="38"/>
      <c r="AG2798" s="37"/>
      <c r="AH2798" s="38"/>
      <c r="AI2798" s="36"/>
      <c r="AJ2798" s="5"/>
      <c r="AK2798" s="5"/>
      <c r="AL2798" s="6">
        <f>IFERROR('Formato Productividad'!$Y2798+'Formato Productividad'!$AA2798+'Formato Productividad'!$AC2798,0)+'Formato Productividad'!$AE2798</f>
        <v>0</v>
      </c>
      <c r="AM2798" s="6">
        <f>IFERROR((('Formato Productividad'!$T2798+'Formato Productividad'!$V2798+'Formato Productividad'!$U2798)/'Formato Productividad'!$Q2798),0)+'Formato Productividad'!$AL2798</f>
        <v>0</v>
      </c>
      <c r="AN2798" s="7">
        <f>IFERROR(('Formato Productividad'!$AM2798/'Formato Productividad'!$N2798)*('Formato Productividad'!$N2798/'Formato Productividad'!$P2798),0)</f>
        <v>0</v>
      </c>
      <c r="AO2798" s="7">
        <f>IFERROR(('Formato Productividad'!$AG2798/'Formato Productividad'!$O2798)*('Formato Productividad'!$O2798/'Formato Productividad'!$P2798),0)</f>
        <v>0</v>
      </c>
      <c r="AP2798" s="7">
        <f>'Formato Productividad'!$AN2798+'Formato Productividad'!$AO2798</f>
        <v>0</v>
      </c>
      <c r="AQ2798" s="5"/>
      <c r="AR2798" s="7">
        <f>IFERROR('Formato Productividad'!$AM2798/'Formato Productividad'!$N2798,0)</f>
        <v>0</v>
      </c>
      <c r="AS2798" s="7">
        <f>IFERROR('Formato Productividad'!$AG2798/'Formato Productividad'!$O2798,0)</f>
        <v>0</v>
      </c>
      <c r="AT2798" s="71">
        <f>IFERROR('Formato Productividad'!$AI2798/'Formato Productividad'!$M2798,0)</f>
        <v>0</v>
      </c>
      <c r="AU2798" s="74"/>
    </row>
    <row r="2799" spans="1:47" s="33" customFormat="1" ht="25.5" customHeight="1" x14ac:dyDescent="0.25">
      <c r="A2799" s="39">
        <v>2798</v>
      </c>
      <c r="B2799" s="5"/>
      <c r="C2799" s="5"/>
      <c r="D2799" s="5"/>
      <c r="E2799" s="6" t="str">
        <f>IFERROR(VLOOKUP(D2799,'Formato validacion'!$E$2:$F$131,2,0),"Escoja un ESM")</f>
        <v>Escoja un ESM</v>
      </c>
      <c r="F2799" s="31"/>
      <c r="G2799" s="5"/>
      <c r="H2799" s="5"/>
      <c r="I2799" s="5"/>
      <c r="J2799" s="5"/>
      <c r="K2799" s="5"/>
      <c r="L2799" s="6" t="str">
        <f>IFERROR(VLOOKUP(K2799,Tabla4[[ESPECIALIDADES]:[ÁREA DE LA ESPECIALIDAD]],2,0),"Escoja una especialidad")</f>
        <v>Escoja una especialidad</v>
      </c>
      <c r="M2799" s="5"/>
      <c r="N2799" s="5"/>
      <c r="O2799" s="5"/>
      <c r="P2799" s="6">
        <f>'Formato Productividad'!$M2799-'Formato Productividad'!$AI2799</f>
        <v>0</v>
      </c>
      <c r="Q2799" s="6" t="str">
        <f>IFERROR(VLOOKUP('Formato Productividad'!$K2799,Tabla4[],3,0),"Escoja una especialidad")</f>
        <v>Escoja una especialidad</v>
      </c>
      <c r="R2799" s="6" t="str">
        <f t="shared" si="172"/>
        <v>No aplica</v>
      </c>
      <c r="S2799" s="5"/>
      <c r="T2799" s="5"/>
      <c r="U2799" s="5"/>
      <c r="V2799" s="6">
        <f t="shared" si="173"/>
        <v>0</v>
      </c>
      <c r="W2799" s="6" t="str">
        <f t="shared" si="174"/>
        <v>No aplica</v>
      </c>
      <c r="X2799" s="35" t="str">
        <f t="shared" si="175"/>
        <v>No aplica</v>
      </c>
      <c r="Y2799" s="37"/>
      <c r="Z2799" s="38"/>
      <c r="AA2799" s="36"/>
      <c r="AB2799" s="38"/>
      <c r="AC2799" s="37"/>
      <c r="AD2799" s="38"/>
      <c r="AE2799" s="37"/>
      <c r="AF2799" s="38"/>
      <c r="AG2799" s="37"/>
      <c r="AH2799" s="38"/>
      <c r="AI2799" s="36"/>
      <c r="AJ2799" s="5"/>
      <c r="AK2799" s="5"/>
      <c r="AL2799" s="6">
        <f>IFERROR('Formato Productividad'!$Y2799+'Formato Productividad'!$AA2799+'Formato Productividad'!$AC2799,0)+'Formato Productividad'!$AE2799</f>
        <v>0</v>
      </c>
      <c r="AM2799" s="6">
        <f>IFERROR((('Formato Productividad'!$T2799+'Formato Productividad'!$V2799+'Formato Productividad'!$U2799)/'Formato Productividad'!$Q2799),0)+'Formato Productividad'!$AL2799</f>
        <v>0</v>
      </c>
      <c r="AN2799" s="7">
        <f>IFERROR(('Formato Productividad'!$AM2799/'Formato Productividad'!$N2799)*('Formato Productividad'!$N2799/'Formato Productividad'!$P2799),0)</f>
        <v>0</v>
      </c>
      <c r="AO2799" s="7">
        <f>IFERROR(('Formato Productividad'!$AG2799/'Formato Productividad'!$O2799)*('Formato Productividad'!$O2799/'Formato Productividad'!$P2799),0)</f>
        <v>0</v>
      </c>
      <c r="AP2799" s="7">
        <f>'Formato Productividad'!$AN2799+'Formato Productividad'!$AO2799</f>
        <v>0</v>
      </c>
      <c r="AQ2799" s="5"/>
      <c r="AR2799" s="7">
        <f>IFERROR('Formato Productividad'!$AM2799/'Formato Productividad'!$N2799,0)</f>
        <v>0</v>
      </c>
      <c r="AS2799" s="7">
        <f>IFERROR('Formato Productividad'!$AG2799/'Formato Productividad'!$O2799,0)</f>
        <v>0</v>
      </c>
      <c r="AT2799" s="71">
        <f>IFERROR('Formato Productividad'!$AI2799/'Formato Productividad'!$M2799,0)</f>
        <v>0</v>
      </c>
      <c r="AU2799" s="74"/>
    </row>
    <row r="2800" spans="1:47" s="33" customFormat="1" ht="25.5" customHeight="1" x14ac:dyDescent="0.25">
      <c r="A2800" s="39">
        <v>2799</v>
      </c>
      <c r="B2800" s="5"/>
      <c r="C2800" s="5"/>
      <c r="D2800" s="5"/>
      <c r="E2800" s="6" t="str">
        <f>IFERROR(VLOOKUP(D2800,'Formato validacion'!$E$2:$F$131,2,0),"Escoja un ESM")</f>
        <v>Escoja un ESM</v>
      </c>
      <c r="F2800" s="31"/>
      <c r="G2800" s="5"/>
      <c r="H2800" s="5"/>
      <c r="I2800" s="5"/>
      <c r="J2800" s="5"/>
      <c r="K2800" s="5"/>
      <c r="L2800" s="6" t="str">
        <f>IFERROR(VLOOKUP(K2800,Tabla4[[ESPECIALIDADES]:[ÁREA DE LA ESPECIALIDAD]],2,0),"Escoja una especialidad")</f>
        <v>Escoja una especialidad</v>
      </c>
      <c r="M2800" s="5"/>
      <c r="N2800" s="5"/>
      <c r="O2800" s="5"/>
      <c r="P2800" s="6">
        <f>'Formato Productividad'!$M2800-'Formato Productividad'!$AI2800</f>
        <v>0</v>
      </c>
      <c r="Q2800" s="6" t="str">
        <f>IFERROR(VLOOKUP('Formato Productividad'!$K2800,Tabla4[],3,0),"Escoja una especialidad")</f>
        <v>Escoja una especialidad</v>
      </c>
      <c r="R2800" s="6" t="str">
        <f t="shared" si="172"/>
        <v>No aplica</v>
      </c>
      <c r="S2800" s="5"/>
      <c r="T2800" s="5"/>
      <c r="U2800" s="5"/>
      <c r="V2800" s="6">
        <f t="shared" si="173"/>
        <v>0</v>
      </c>
      <c r="W2800" s="6" t="str">
        <f t="shared" si="174"/>
        <v>No aplica</v>
      </c>
      <c r="X2800" s="35" t="str">
        <f t="shared" si="175"/>
        <v>No aplica</v>
      </c>
      <c r="Y2800" s="37"/>
      <c r="Z2800" s="38"/>
      <c r="AA2800" s="36"/>
      <c r="AB2800" s="38"/>
      <c r="AC2800" s="37"/>
      <c r="AD2800" s="38"/>
      <c r="AE2800" s="37"/>
      <c r="AF2800" s="38"/>
      <c r="AG2800" s="37"/>
      <c r="AH2800" s="38"/>
      <c r="AI2800" s="36"/>
      <c r="AJ2800" s="5"/>
      <c r="AK2800" s="5"/>
      <c r="AL2800" s="6">
        <f>IFERROR('Formato Productividad'!$Y2800+'Formato Productividad'!$AA2800+'Formato Productividad'!$AC2800,0)+'Formato Productividad'!$AE2800</f>
        <v>0</v>
      </c>
      <c r="AM2800" s="6">
        <f>IFERROR((('Formato Productividad'!$T2800+'Formato Productividad'!$V2800+'Formato Productividad'!$U2800)/'Formato Productividad'!$Q2800),0)+'Formato Productividad'!$AL2800</f>
        <v>0</v>
      </c>
      <c r="AN2800" s="7">
        <f>IFERROR(('Formato Productividad'!$AM2800/'Formato Productividad'!$N2800)*('Formato Productividad'!$N2800/'Formato Productividad'!$P2800),0)</f>
        <v>0</v>
      </c>
      <c r="AO2800" s="7">
        <f>IFERROR(('Formato Productividad'!$AG2800/'Formato Productividad'!$O2800)*('Formato Productividad'!$O2800/'Formato Productividad'!$P2800),0)</f>
        <v>0</v>
      </c>
      <c r="AP2800" s="7">
        <f>'Formato Productividad'!$AN2800+'Formato Productividad'!$AO2800</f>
        <v>0</v>
      </c>
      <c r="AQ2800" s="5"/>
      <c r="AR2800" s="7">
        <f>IFERROR('Formato Productividad'!$AM2800/'Formato Productividad'!$N2800,0)</f>
        <v>0</v>
      </c>
      <c r="AS2800" s="7">
        <f>IFERROR('Formato Productividad'!$AG2800/'Formato Productividad'!$O2800,0)</f>
        <v>0</v>
      </c>
      <c r="AT2800" s="71">
        <f>IFERROR('Formato Productividad'!$AI2800/'Formato Productividad'!$M2800,0)</f>
        <v>0</v>
      </c>
      <c r="AU2800" s="74"/>
    </row>
    <row r="2801" spans="1:47" s="33" customFormat="1" ht="25.5" customHeight="1" x14ac:dyDescent="0.25">
      <c r="A2801" s="39">
        <v>2800</v>
      </c>
      <c r="B2801" s="5"/>
      <c r="C2801" s="5"/>
      <c r="D2801" s="5"/>
      <c r="E2801" s="6" t="str">
        <f>IFERROR(VLOOKUP(D2801,'Formato validacion'!$E$2:$F$131,2,0),"Escoja un ESM")</f>
        <v>Escoja un ESM</v>
      </c>
      <c r="F2801" s="31"/>
      <c r="G2801" s="5"/>
      <c r="H2801" s="5"/>
      <c r="I2801" s="5"/>
      <c r="J2801" s="5"/>
      <c r="K2801" s="5"/>
      <c r="L2801" s="6" t="str">
        <f>IFERROR(VLOOKUP(K2801,Tabla4[[ESPECIALIDADES]:[ÁREA DE LA ESPECIALIDAD]],2,0),"Escoja una especialidad")</f>
        <v>Escoja una especialidad</v>
      </c>
      <c r="M2801" s="5"/>
      <c r="N2801" s="5"/>
      <c r="O2801" s="5"/>
      <c r="P2801" s="6">
        <f>'Formato Productividad'!$M2801-'Formato Productividad'!$AI2801</f>
        <v>0</v>
      </c>
      <c r="Q2801" s="6" t="str">
        <f>IFERROR(VLOOKUP('Formato Productividad'!$K2801,Tabla4[],3,0),"Escoja una especialidad")</f>
        <v>Escoja una especialidad</v>
      </c>
      <c r="R2801" s="6" t="str">
        <f t="shared" si="172"/>
        <v>No aplica</v>
      </c>
      <c r="S2801" s="5"/>
      <c r="T2801" s="5"/>
      <c r="U2801" s="5"/>
      <c r="V2801" s="6">
        <f t="shared" si="173"/>
        <v>0</v>
      </c>
      <c r="W2801" s="6" t="str">
        <f t="shared" si="174"/>
        <v>No aplica</v>
      </c>
      <c r="X2801" s="35" t="str">
        <f t="shared" si="175"/>
        <v>No aplica</v>
      </c>
      <c r="Y2801" s="37"/>
      <c r="Z2801" s="38"/>
      <c r="AA2801" s="36"/>
      <c r="AB2801" s="38"/>
      <c r="AC2801" s="37"/>
      <c r="AD2801" s="38"/>
      <c r="AE2801" s="37"/>
      <c r="AF2801" s="38"/>
      <c r="AG2801" s="37"/>
      <c r="AH2801" s="38"/>
      <c r="AI2801" s="36"/>
      <c r="AJ2801" s="5"/>
      <c r="AK2801" s="5"/>
      <c r="AL2801" s="6">
        <f>IFERROR('Formato Productividad'!$Y2801+'Formato Productividad'!$AA2801+'Formato Productividad'!$AC2801,0)+'Formato Productividad'!$AE2801</f>
        <v>0</v>
      </c>
      <c r="AM2801" s="6">
        <f>IFERROR((('Formato Productividad'!$T2801+'Formato Productividad'!$V2801+'Formato Productividad'!$U2801)/'Formato Productividad'!$Q2801),0)+'Formato Productividad'!$AL2801</f>
        <v>0</v>
      </c>
      <c r="AN2801" s="7">
        <f>IFERROR(('Formato Productividad'!$AM2801/'Formato Productividad'!$N2801)*('Formato Productividad'!$N2801/'Formato Productividad'!$P2801),0)</f>
        <v>0</v>
      </c>
      <c r="AO2801" s="7">
        <f>IFERROR(('Formato Productividad'!$AG2801/'Formato Productividad'!$O2801)*('Formato Productividad'!$O2801/'Formato Productividad'!$P2801),0)</f>
        <v>0</v>
      </c>
      <c r="AP2801" s="7">
        <f>'Formato Productividad'!$AN2801+'Formato Productividad'!$AO2801</f>
        <v>0</v>
      </c>
      <c r="AQ2801" s="5"/>
      <c r="AR2801" s="7">
        <f>IFERROR('Formato Productividad'!$AM2801/'Formato Productividad'!$N2801,0)</f>
        <v>0</v>
      </c>
      <c r="AS2801" s="7">
        <f>IFERROR('Formato Productividad'!$AG2801/'Formato Productividad'!$O2801,0)</f>
        <v>0</v>
      </c>
      <c r="AT2801" s="71">
        <f>IFERROR('Formato Productividad'!$AI2801/'Formato Productividad'!$M2801,0)</f>
        <v>0</v>
      </c>
      <c r="AU2801" s="74"/>
    </row>
    <row r="2802" spans="1:47" s="33" customFormat="1" ht="25.5" customHeight="1" x14ac:dyDescent="0.25">
      <c r="A2802" s="39">
        <v>2801</v>
      </c>
      <c r="B2802" s="5"/>
      <c r="C2802" s="5"/>
      <c r="D2802" s="5"/>
      <c r="E2802" s="6" t="str">
        <f>IFERROR(VLOOKUP(D2802,'Formato validacion'!$E$2:$F$131,2,0),"Escoja un ESM")</f>
        <v>Escoja un ESM</v>
      </c>
      <c r="F2802" s="31"/>
      <c r="G2802" s="5"/>
      <c r="H2802" s="5"/>
      <c r="I2802" s="5"/>
      <c r="J2802" s="5"/>
      <c r="K2802" s="5"/>
      <c r="L2802" s="6" t="str">
        <f>IFERROR(VLOOKUP(K2802,Tabla4[[ESPECIALIDADES]:[ÁREA DE LA ESPECIALIDAD]],2,0),"Escoja una especialidad")</f>
        <v>Escoja una especialidad</v>
      </c>
      <c r="M2802" s="5"/>
      <c r="N2802" s="5"/>
      <c r="O2802" s="5"/>
      <c r="P2802" s="6">
        <f>'Formato Productividad'!$M2802-'Formato Productividad'!$AI2802</f>
        <v>0</v>
      </c>
      <c r="Q2802" s="6" t="str">
        <f>IFERROR(VLOOKUP('Formato Productividad'!$K2802,Tabla4[],3,0),"Escoja una especialidad")</f>
        <v>Escoja una especialidad</v>
      </c>
      <c r="R2802" s="6" t="str">
        <f t="shared" si="172"/>
        <v>No aplica</v>
      </c>
      <c r="S2802" s="5"/>
      <c r="T2802" s="5"/>
      <c r="U2802" s="5"/>
      <c r="V2802" s="6">
        <f t="shared" si="173"/>
        <v>0</v>
      </c>
      <c r="W2802" s="6" t="str">
        <f t="shared" si="174"/>
        <v>No aplica</v>
      </c>
      <c r="X2802" s="35" t="str">
        <f t="shared" si="175"/>
        <v>No aplica</v>
      </c>
      <c r="Y2802" s="37"/>
      <c r="Z2802" s="38"/>
      <c r="AA2802" s="36"/>
      <c r="AB2802" s="38"/>
      <c r="AC2802" s="37"/>
      <c r="AD2802" s="38"/>
      <c r="AE2802" s="37"/>
      <c r="AF2802" s="38"/>
      <c r="AG2802" s="37"/>
      <c r="AH2802" s="38"/>
      <c r="AI2802" s="36"/>
      <c r="AJ2802" s="5"/>
      <c r="AK2802" s="5"/>
      <c r="AL2802" s="6">
        <f>IFERROR('Formato Productividad'!$Y2802+'Formato Productividad'!$AA2802+'Formato Productividad'!$AC2802,0)+'Formato Productividad'!$AE2802</f>
        <v>0</v>
      </c>
      <c r="AM2802" s="6">
        <f>IFERROR((('Formato Productividad'!$T2802+'Formato Productividad'!$V2802+'Formato Productividad'!$U2802)/'Formato Productividad'!$Q2802),0)+'Formato Productividad'!$AL2802</f>
        <v>0</v>
      </c>
      <c r="AN2802" s="7">
        <f>IFERROR(('Formato Productividad'!$AM2802/'Formato Productividad'!$N2802)*('Formato Productividad'!$N2802/'Formato Productividad'!$P2802),0)</f>
        <v>0</v>
      </c>
      <c r="AO2802" s="7">
        <f>IFERROR(('Formato Productividad'!$AG2802/'Formato Productividad'!$O2802)*('Formato Productividad'!$O2802/'Formato Productividad'!$P2802),0)</f>
        <v>0</v>
      </c>
      <c r="AP2802" s="7">
        <f>'Formato Productividad'!$AN2802+'Formato Productividad'!$AO2802</f>
        <v>0</v>
      </c>
      <c r="AQ2802" s="5"/>
      <c r="AR2802" s="7">
        <f>IFERROR('Formato Productividad'!$AM2802/'Formato Productividad'!$N2802,0)</f>
        <v>0</v>
      </c>
      <c r="AS2802" s="7">
        <f>IFERROR('Formato Productividad'!$AG2802/'Formato Productividad'!$O2802,0)</f>
        <v>0</v>
      </c>
      <c r="AT2802" s="71">
        <f>IFERROR('Formato Productividad'!$AI2802/'Formato Productividad'!$M2802,0)</f>
        <v>0</v>
      </c>
      <c r="AU2802" s="74"/>
    </row>
    <row r="2803" spans="1:47" s="33" customFormat="1" ht="25.5" customHeight="1" x14ac:dyDescent="0.25">
      <c r="A2803" s="39">
        <v>2802</v>
      </c>
      <c r="B2803" s="5"/>
      <c r="C2803" s="5"/>
      <c r="D2803" s="5"/>
      <c r="E2803" s="6" t="str">
        <f>IFERROR(VLOOKUP(D2803,'Formato validacion'!$E$2:$F$131,2,0),"Escoja un ESM")</f>
        <v>Escoja un ESM</v>
      </c>
      <c r="F2803" s="31"/>
      <c r="G2803" s="5"/>
      <c r="H2803" s="5"/>
      <c r="I2803" s="5"/>
      <c r="J2803" s="5"/>
      <c r="K2803" s="5"/>
      <c r="L2803" s="6" t="str">
        <f>IFERROR(VLOOKUP(K2803,Tabla4[[ESPECIALIDADES]:[ÁREA DE LA ESPECIALIDAD]],2,0),"Escoja una especialidad")</f>
        <v>Escoja una especialidad</v>
      </c>
      <c r="M2803" s="5"/>
      <c r="N2803" s="5"/>
      <c r="O2803" s="5"/>
      <c r="P2803" s="6">
        <f>'Formato Productividad'!$M2803-'Formato Productividad'!$AI2803</f>
        <v>0</v>
      </c>
      <c r="Q2803" s="6" t="str">
        <f>IFERROR(VLOOKUP('Formato Productividad'!$K2803,Tabla4[],3,0),"Escoja una especialidad")</f>
        <v>Escoja una especialidad</v>
      </c>
      <c r="R2803" s="6" t="str">
        <f t="shared" si="172"/>
        <v>No aplica</v>
      </c>
      <c r="S2803" s="5"/>
      <c r="T2803" s="5"/>
      <c r="U2803" s="5"/>
      <c r="V2803" s="6">
        <f t="shared" si="173"/>
        <v>0</v>
      </c>
      <c r="W2803" s="6" t="str">
        <f t="shared" si="174"/>
        <v>No aplica</v>
      </c>
      <c r="X2803" s="35" t="str">
        <f t="shared" si="175"/>
        <v>No aplica</v>
      </c>
      <c r="Y2803" s="37"/>
      <c r="Z2803" s="38"/>
      <c r="AA2803" s="36"/>
      <c r="AB2803" s="38"/>
      <c r="AC2803" s="37"/>
      <c r="AD2803" s="38"/>
      <c r="AE2803" s="37"/>
      <c r="AF2803" s="38"/>
      <c r="AG2803" s="37"/>
      <c r="AH2803" s="38"/>
      <c r="AI2803" s="36"/>
      <c r="AJ2803" s="5"/>
      <c r="AK2803" s="5"/>
      <c r="AL2803" s="6">
        <f>IFERROR('Formato Productividad'!$Y2803+'Formato Productividad'!$AA2803+'Formato Productividad'!$AC2803,0)+'Formato Productividad'!$AE2803</f>
        <v>0</v>
      </c>
      <c r="AM2803" s="6">
        <f>IFERROR((('Formato Productividad'!$T2803+'Formato Productividad'!$V2803+'Formato Productividad'!$U2803)/'Formato Productividad'!$Q2803),0)+'Formato Productividad'!$AL2803</f>
        <v>0</v>
      </c>
      <c r="AN2803" s="7">
        <f>IFERROR(('Formato Productividad'!$AM2803/'Formato Productividad'!$N2803)*('Formato Productividad'!$N2803/'Formato Productividad'!$P2803),0)</f>
        <v>0</v>
      </c>
      <c r="AO2803" s="7">
        <f>IFERROR(('Formato Productividad'!$AG2803/'Formato Productividad'!$O2803)*('Formato Productividad'!$O2803/'Formato Productividad'!$P2803),0)</f>
        <v>0</v>
      </c>
      <c r="AP2803" s="7">
        <f>'Formato Productividad'!$AN2803+'Formato Productividad'!$AO2803</f>
        <v>0</v>
      </c>
      <c r="AQ2803" s="5"/>
      <c r="AR2803" s="7">
        <f>IFERROR('Formato Productividad'!$AM2803/'Formato Productividad'!$N2803,0)</f>
        <v>0</v>
      </c>
      <c r="AS2803" s="7">
        <f>IFERROR('Formato Productividad'!$AG2803/'Formato Productividad'!$O2803,0)</f>
        <v>0</v>
      </c>
      <c r="AT2803" s="71">
        <f>IFERROR('Formato Productividad'!$AI2803/'Formato Productividad'!$M2803,0)</f>
        <v>0</v>
      </c>
      <c r="AU2803" s="74"/>
    </row>
    <row r="2804" spans="1:47" s="33" customFormat="1" ht="25.5" customHeight="1" x14ac:dyDescent="0.25">
      <c r="A2804" s="39">
        <v>2803</v>
      </c>
      <c r="B2804" s="5"/>
      <c r="C2804" s="5"/>
      <c r="D2804" s="5"/>
      <c r="E2804" s="6" t="str">
        <f>IFERROR(VLOOKUP(D2804,'Formato validacion'!$E$2:$F$131,2,0),"Escoja un ESM")</f>
        <v>Escoja un ESM</v>
      </c>
      <c r="F2804" s="31"/>
      <c r="G2804" s="5"/>
      <c r="H2804" s="5"/>
      <c r="I2804" s="5"/>
      <c r="J2804" s="5"/>
      <c r="K2804" s="5"/>
      <c r="L2804" s="6" t="str">
        <f>IFERROR(VLOOKUP(K2804,Tabla4[[ESPECIALIDADES]:[ÁREA DE LA ESPECIALIDAD]],2,0),"Escoja una especialidad")</f>
        <v>Escoja una especialidad</v>
      </c>
      <c r="M2804" s="5"/>
      <c r="N2804" s="5"/>
      <c r="O2804" s="5"/>
      <c r="P2804" s="6">
        <f>'Formato Productividad'!$M2804-'Formato Productividad'!$AI2804</f>
        <v>0</v>
      </c>
      <c r="Q2804" s="6" t="str">
        <f>IFERROR(VLOOKUP('Formato Productividad'!$K2804,Tabla4[],3,0),"Escoja una especialidad")</f>
        <v>Escoja una especialidad</v>
      </c>
      <c r="R2804" s="6" t="str">
        <f t="shared" si="172"/>
        <v>No aplica</v>
      </c>
      <c r="S2804" s="5"/>
      <c r="T2804" s="5"/>
      <c r="U2804" s="5"/>
      <c r="V2804" s="6">
        <f t="shared" si="173"/>
        <v>0</v>
      </c>
      <c r="W2804" s="6" t="str">
        <f t="shared" si="174"/>
        <v>No aplica</v>
      </c>
      <c r="X2804" s="35" t="str">
        <f t="shared" si="175"/>
        <v>No aplica</v>
      </c>
      <c r="Y2804" s="37"/>
      <c r="Z2804" s="38"/>
      <c r="AA2804" s="36"/>
      <c r="AB2804" s="38"/>
      <c r="AC2804" s="37"/>
      <c r="AD2804" s="38"/>
      <c r="AE2804" s="37"/>
      <c r="AF2804" s="38"/>
      <c r="AG2804" s="37"/>
      <c r="AH2804" s="38"/>
      <c r="AI2804" s="36"/>
      <c r="AJ2804" s="5"/>
      <c r="AK2804" s="5"/>
      <c r="AL2804" s="6">
        <f>IFERROR('Formato Productividad'!$Y2804+'Formato Productividad'!$AA2804+'Formato Productividad'!$AC2804,0)+'Formato Productividad'!$AE2804</f>
        <v>0</v>
      </c>
      <c r="AM2804" s="6">
        <f>IFERROR((('Formato Productividad'!$T2804+'Formato Productividad'!$V2804+'Formato Productividad'!$U2804)/'Formato Productividad'!$Q2804),0)+'Formato Productividad'!$AL2804</f>
        <v>0</v>
      </c>
      <c r="AN2804" s="7">
        <f>IFERROR(('Formato Productividad'!$AM2804/'Formato Productividad'!$N2804)*('Formato Productividad'!$N2804/'Formato Productividad'!$P2804),0)</f>
        <v>0</v>
      </c>
      <c r="AO2804" s="7">
        <f>IFERROR(('Formato Productividad'!$AG2804/'Formato Productividad'!$O2804)*('Formato Productividad'!$O2804/'Formato Productividad'!$P2804),0)</f>
        <v>0</v>
      </c>
      <c r="AP2804" s="7">
        <f>'Formato Productividad'!$AN2804+'Formato Productividad'!$AO2804</f>
        <v>0</v>
      </c>
      <c r="AQ2804" s="5"/>
      <c r="AR2804" s="7">
        <f>IFERROR('Formato Productividad'!$AM2804/'Formato Productividad'!$N2804,0)</f>
        <v>0</v>
      </c>
      <c r="AS2804" s="7">
        <f>IFERROR('Formato Productividad'!$AG2804/'Formato Productividad'!$O2804,0)</f>
        <v>0</v>
      </c>
      <c r="AT2804" s="71">
        <f>IFERROR('Formato Productividad'!$AI2804/'Formato Productividad'!$M2804,0)</f>
        <v>0</v>
      </c>
      <c r="AU2804" s="74"/>
    </row>
    <row r="2805" spans="1:47" s="33" customFormat="1" ht="25.5" customHeight="1" x14ac:dyDescent="0.25">
      <c r="A2805" s="39">
        <v>2804</v>
      </c>
      <c r="B2805" s="5"/>
      <c r="C2805" s="5"/>
      <c r="D2805" s="5"/>
      <c r="E2805" s="6" t="str">
        <f>IFERROR(VLOOKUP(D2805,'Formato validacion'!$E$2:$F$131,2,0),"Escoja un ESM")</f>
        <v>Escoja un ESM</v>
      </c>
      <c r="F2805" s="31"/>
      <c r="G2805" s="5"/>
      <c r="H2805" s="5"/>
      <c r="I2805" s="5"/>
      <c r="J2805" s="5"/>
      <c r="K2805" s="5"/>
      <c r="L2805" s="6" t="str">
        <f>IFERROR(VLOOKUP(K2805,Tabla4[[ESPECIALIDADES]:[ÁREA DE LA ESPECIALIDAD]],2,0),"Escoja una especialidad")</f>
        <v>Escoja una especialidad</v>
      </c>
      <c r="M2805" s="5"/>
      <c r="N2805" s="5"/>
      <c r="O2805" s="5"/>
      <c r="P2805" s="6">
        <f>'Formato Productividad'!$M2805-'Formato Productividad'!$AI2805</f>
        <v>0</v>
      </c>
      <c r="Q2805" s="6" t="str">
        <f>IFERROR(VLOOKUP('Formato Productividad'!$K2805,Tabla4[],3,0),"Escoja una especialidad")</f>
        <v>Escoja una especialidad</v>
      </c>
      <c r="R2805" s="6" t="str">
        <f t="shared" si="172"/>
        <v>No aplica</v>
      </c>
      <c r="S2805" s="5"/>
      <c r="T2805" s="5"/>
      <c r="U2805" s="5"/>
      <c r="V2805" s="6">
        <f t="shared" si="173"/>
        <v>0</v>
      </c>
      <c r="W2805" s="6" t="str">
        <f t="shared" si="174"/>
        <v>No aplica</v>
      </c>
      <c r="X2805" s="35" t="str">
        <f t="shared" si="175"/>
        <v>No aplica</v>
      </c>
      <c r="Y2805" s="37"/>
      <c r="Z2805" s="38"/>
      <c r="AA2805" s="36"/>
      <c r="AB2805" s="38"/>
      <c r="AC2805" s="37"/>
      <c r="AD2805" s="38"/>
      <c r="AE2805" s="37"/>
      <c r="AF2805" s="38"/>
      <c r="AG2805" s="37"/>
      <c r="AH2805" s="38"/>
      <c r="AI2805" s="36"/>
      <c r="AJ2805" s="5"/>
      <c r="AK2805" s="5"/>
      <c r="AL2805" s="6">
        <f>IFERROR('Formato Productividad'!$Y2805+'Formato Productividad'!$AA2805+'Formato Productividad'!$AC2805,0)+'Formato Productividad'!$AE2805</f>
        <v>0</v>
      </c>
      <c r="AM2805" s="6">
        <f>IFERROR((('Formato Productividad'!$T2805+'Formato Productividad'!$V2805+'Formato Productividad'!$U2805)/'Formato Productividad'!$Q2805),0)+'Formato Productividad'!$AL2805</f>
        <v>0</v>
      </c>
      <c r="AN2805" s="7">
        <f>IFERROR(('Formato Productividad'!$AM2805/'Formato Productividad'!$N2805)*('Formato Productividad'!$N2805/'Formato Productividad'!$P2805),0)</f>
        <v>0</v>
      </c>
      <c r="AO2805" s="7">
        <f>IFERROR(('Formato Productividad'!$AG2805/'Formato Productividad'!$O2805)*('Formato Productividad'!$O2805/'Formato Productividad'!$P2805),0)</f>
        <v>0</v>
      </c>
      <c r="AP2805" s="7">
        <f>'Formato Productividad'!$AN2805+'Formato Productividad'!$AO2805</f>
        <v>0</v>
      </c>
      <c r="AQ2805" s="5"/>
      <c r="AR2805" s="7">
        <f>IFERROR('Formato Productividad'!$AM2805/'Formato Productividad'!$N2805,0)</f>
        <v>0</v>
      </c>
      <c r="AS2805" s="7">
        <f>IFERROR('Formato Productividad'!$AG2805/'Formato Productividad'!$O2805,0)</f>
        <v>0</v>
      </c>
      <c r="AT2805" s="71">
        <f>IFERROR('Formato Productividad'!$AI2805/'Formato Productividad'!$M2805,0)</f>
        <v>0</v>
      </c>
      <c r="AU2805" s="74"/>
    </row>
    <row r="2806" spans="1:47" s="33" customFormat="1" ht="25.5" customHeight="1" x14ac:dyDescent="0.25">
      <c r="A2806" s="39">
        <v>2805</v>
      </c>
      <c r="B2806" s="5"/>
      <c r="C2806" s="5"/>
      <c r="D2806" s="5"/>
      <c r="E2806" s="6" t="str">
        <f>IFERROR(VLOOKUP(D2806,'Formato validacion'!$E$2:$F$131,2,0),"Escoja un ESM")</f>
        <v>Escoja un ESM</v>
      </c>
      <c r="F2806" s="31"/>
      <c r="G2806" s="5"/>
      <c r="H2806" s="5"/>
      <c r="I2806" s="5"/>
      <c r="J2806" s="5"/>
      <c r="K2806" s="5"/>
      <c r="L2806" s="6" t="str">
        <f>IFERROR(VLOOKUP(K2806,Tabla4[[ESPECIALIDADES]:[ÁREA DE LA ESPECIALIDAD]],2,0),"Escoja una especialidad")</f>
        <v>Escoja una especialidad</v>
      </c>
      <c r="M2806" s="5"/>
      <c r="N2806" s="5"/>
      <c r="O2806" s="5"/>
      <c r="P2806" s="6">
        <f>'Formato Productividad'!$M2806-'Formato Productividad'!$AI2806</f>
        <v>0</v>
      </c>
      <c r="Q2806" s="6" t="str">
        <f>IFERROR(VLOOKUP('Formato Productividad'!$K2806,Tabla4[],3,0),"Escoja una especialidad")</f>
        <v>Escoja una especialidad</v>
      </c>
      <c r="R2806" s="6" t="str">
        <f t="shared" si="172"/>
        <v>No aplica</v>
      </c>
      <c r="S2806" s="5"/>
      <c r="T2806" s="5"/>
      <c r="U2806" s="5"/>
      <c r="V2806" s="6">
        <f t="shared" si="173"/>
        <v>0</v>
      </c>
      <c r="W2806" s="6" t="str">
        <f t="shared" si="174"/>
        <v>No aplica</v>
      </c>
      <c r="X2806" s="35" t="str">
        <f t="shared" si="175"/>
        <v>No aplica</v>
      </c>
      <c r="Y2806" s="37"/>
      <c r="Z2806" s="38"/>
      <c r="AA2806" s="36"/>
      <c r="AB2806" s="38"/>
      <c r="AC2806" s="37"/>
      <c r="AD2806" s="38"/>
      <c r="AE2806" s="37"/>
      <c r="AF2806" s="38"/>
      <c r="AG2806" s="37"/>
      <c r="AH2806" s="38"/>
      <c r="AI2806" s="36"/>
      <c r="AJ2806" s="5"/>
      <c r="AK2806" s="5"/>
      <c r="AL2806" s="6">
        <f>IFERROR('Formato Productividad'!$Y2806+'Formato Productividad'!$AA2806+'Formato Productividad'!$AC2806,0)+'Formato Productividad'!$AE2806</f>
        <v>0</v>
      </c>
      <c r="AM2806" s="6">
        <f>IFERROR((('Formato Productividad'!$T2806+'Formato Productividad'!$V2806+'Formato Productividad'!$U2806)/'Formato Productividad'!$Q2806),0)+'Formato Productividad'!$AL2806</f>
        <v>0</v>
      </c>
      <c r="AN2806" s="7">
        <f>IFERROR(('Formato Productividad'!$AM2806/'Formato Productividad'!$N2806)*('Formato Productividad'!$N2806/'Formato Productividad'!$P2806),0)</f>
        <v>0</v>
      </c>
      <c r="AO2806" s="7">
        <f>IFERROR(('Formato Productividad'!$AG2806/'Formato Productividad'!$O2806)*('Formato Productividad'!$O2806/'Formato Productividad'!$P2806),0)</f>
        <v>0</v>
      </c>
      <c r="AP2806" s="7">
        <f>'Formato Productividad'!$AN2806+'Formato Productividad'!$AO2806</f>
        <v>0</v>
      </c>
      <c r="AQ2806" s="5"/>
      <c r="AR2806" s="7">
        <f>IFERROR('Formato Productividad'!$AM2806/'Formato Productividad'!$N2806,0)</f>
        <v>0</v>
      </c>
      <c r="AS2806" s="7">
        <f>IFERROR('Formato Productividad'!$AG2806/'Formato Productividad'!$O2806,0)</f>
        <v>0</v>
      </c>
      <c r="AT2806" s="71">
        <f>IFERROR('Formato Productividad'!$AI2806/'Formato Productividad'!$M2806,0)</f>
        <v>0</v>
      </c>
      <c r="AU2806" s="74"/>
    </row>
    <row r="2807" spans="1:47" s="33" customFormat="1" ht="25.5" customHeight="1" x14ac:dyDescent="0.25">
      <c r="A2807" s="39">
        <v>2806</v>
      </c>
      <c r="B2807" s="5"/>
      <c r="C2807" s="5"/>
      <c r="D2807" s="5"/>
      <c r="E2807" s="6" t="str">
        <f>IFERROR(VLOOKUP(D2807,'Formato validacion'!$E$2:$F$131,2,0),"Escoja un ESM")</f>
        <v>Escoja un ESM</v>
      </c>
      <c r="F2807" s="31"/>
      <c r="G2807" s="5"/>
      <c r="H2807" s="5"/>
      <c r="I2807" s="5"/>
      <c r="J2807" s="5"/>
      <c r="K2807" s="5"/>
      <c r="L2807" s="6" t="str">
        <f>IFERROR(VLOOKUP(K2807,Tabla4[[ESPECIALIDADES]:[ÁREA DE LA ESPECIALIDAD]],2,0),"Escoja una especialidad")</f>
        <v>Escoja una especialidad</v>
      </c>
      <c r="M2807" s="5"/>
      <c r="N2807" s="5"/>
      <c r="O2807" s="5"/>
      <c r="P2807" s="6">
        <f>'Formato Productividad'!$M2807-'Formato Productividad'!$AI2807</f>
        <v>0</v>
      </c>
      <c r="Q2807" s="6" t="str">
        <f>IFERROR(VLOOKUP('Formato Productividad'!$K2807,Tabla4[],3,0),"Escoja una especialidad")</f>
        <v>Escoja una especialidad</v>
      </c>
      <c r="R2807" s="6" t="str">
        <f t="shared" si="172"/>
        <v>No aplica</v>
      </c>
      <c r="S2807" s="5"/>
      <c r="T2807" s="5"/>
      <c r="U2807" s="5"/>
      <c r="V2807" s="6">
        <f t="shared" si="173"/>
        <v>0</v>
      </c>
      <c r="W2807" s="6" t="str">
        <f t="shared" si="174"/>
        <v>No aplica</v>
      </c>
      <c r="X2807" s="35" t="str">
        <f t="shared" si="175"/>
        <v>No aplica</v>
      </c>
      <c r="Y2807" s="37"/>
      <c r="Z2807" s="38"/>
      <c r="AA2807" s="36"/>
      <c r="AB2807" s="38"/>
      <c r="AC2807" s="37"/>
      <c r="AD2807" s="38"/>
      <c r="AE2807" s="37"/>
      <c r="AF2807" s="38"/>
      <c r="AG2807" s="37"/>
      <c r="AH2807" s="38"/>
      <c r="AI2807" s="36"/>
      <c r="AJ2807" s="5"/>
      <c r="AK2807" s="5"/>
      <c r="AL2807" s="6">
        <f>IFERROR('Formato Productividad'!$Y2807+'Formato Productividad'!$AA2807+'Formato Productividad'!$AC2807,0)+'Formato Productividad'!$AE2807</f>
        <v>0</v>
      </c>
      <c r="AM2807" s="6">
        <f>IFERROR((('Formato Productividad'!$T2807+'Formato Productividad'!$V2807+'Formato Productividad'!$U2807)/'Formato Productividad'!$Q2807),0)+'Formato Productividad'!$AL2807</f>
        <v>0</v>
      </c>
      <c r="AN2807" s="7">
        <f>IFERROR(('Formato Productividad'!$AM2807/'Formato Productividad'!$N2807)*('Formato Productividad'!$N2807/'Formato Productividad'!$P2807),0)</f>
        <v>0</v>
      </c>
      <c r="AO2807" s="7">
        <f>IFERROR(('Formato Productividad'!$AG2807/'Formato Productividad'!$O2807)*('Formato Productividad'!$O2807/'Formato Productividad'!$P2807),0)</f>
        <v>0</v>
      </c>
      <c r="AP2807" s="7">
        <f>'Formato Productividad'!$AN2807+'Formato Productividad'!$AO2807</f>
        <v>0</v>
      </c>
      <c r="AQ2807" s="5"/>
      <c r="AR2807" s="7">
        <f>IFERROR('Formato Productividad'!$AM2807/'Formato Productividad'!$N2807,0)</f>
        <v>0</v>
      </c>
      <c r="AS2807" s="7">
        <f>IFERROR('Formato Productividad'!$AG2807/'Formato Productividad'!$O2807,0)</f>
        <v>0</v>
      </c>
      <c r="AT2807" s="71">
        <f>IFERROR('Formato Productividad'!$AI2807/'Formato Productividad'!$M2807,0)</f>
        <v>0</v>
      </c>
      <c r="AU2807" s="74"/>
    </row>
    <row r="2808" spans="1:47" s="33" customFormat="1" ht="25.5" customHeight="1" x14ac:dyDescent="0.25">
      <c r="A2808" s="39">
        <v>2807</v>
      </c>
      <c r="B2808" s="5"/>
      <c r="C2808" s="5"/>
      <c r="D2808" s="5"/>
      <c r="E2808" s="6" t="str">
        <f>IFERROR(VLOOKUP(D2808,'Formato validacion'!$E$2:$F$131,2,0),"Escoja un ESM")</f>
        <v>Escoja un ESM</v>
      </c>
      <c r="F2808" s="31"/>
      <c r="G2808" s="5"/>
      <c r="H2808" s="5"/>
      <c r="I2808" s="5"/>
      <c r="J2808" s="5"/>
      <c r="K2808" s="5"/>
      <c r="L2808" s="6" t="str">
        <f>IFERROR(VLOOKUP(K2808,Tabla4[[ESPECIALIDADES]:[ÁREA DE LA ESPECIALIDAD]],2,0),"Escoja una especialidad")</f>
        <v>Escoja una especialidad</v>
      </c>
      <c r="M2808" s="5"/>
      <c r="N2808" s="5"/>
      <c r="O2808" s="5"/>
      <c r="P2808" s="6">
        <f>'Formato Productividad'!$M2808-'Formato Productividad'!$AI2808</f>
        <v>0</v>
      </c>
      <c r="Q2808" s="6" t="str">
        <f>IFERROR(VLOOKUP('Formato Productividad'!$K2808,Tabla4[],3,0),"Escoja una especialidad")</f>
        <v>Escoja una especialidad</v>
      </c>
      <c r="R2808" s="6" t="str">
        <f t="shared" si="172"/>
        <v>No aplica</v>
      </c>
      <c r="S2808" s="5"/>
      <c r="T2808" s="5"/>
      <c r="U2808" s="5"/>
      <c r="V2808" s="6">
        <f t="shared" si="173"/>
        <v>0</v>
      </c>
      <c r="W2808" s="6" t="str">
        <f t="shared" si="174"/>
        <v>No aplica</v>
      </c>
      <c r="X2808" s="35" t="str">
        <f t="shared" si="175"/>
        <v>No aplica</v>
      </c>
      <c r="Y2808" s="37"/>
      <c r="Z2808" s="38"/>
      <c r="AA2808" s="36"/>
      <c r="AB2808" s="38"/>
      <c r="AC2808" s="37"/>
      <c r="AD2808" s="38"/>
      <c r="AE2808" s="37"/>
      <c r="AF2808" s="38"/>
      <c r="AG2808" s="37"/>
      <c r="AH2808" s="38"/>
      <c r="AI2808" s="36"/>
      <c r="AJ2808" s="5"/>
      <c r="AK2808" s="5"/>
      <c r="AL2808" s="6">
        <f>IFERROR('Formato Productividad'!$Y2808+'Formato Productividad'!$AA2808+'Formato Productividad'!$AC2808,0)+'Formato Productividad'!$AE2808</f>
        <v>0</v>
      </c>
      <c r="AM2808" s="6">
        <f>IFERROR((('Formato Productividad'!$T2808+'Formato Productividad'!$V2808+'Formato Productividad'!$U2808)/'Formato Productividad'!$Q2808),0)+'Formato Productividad'!$AL2808</f>
        <v>0</v>
      </c>
      <c r="AN2808" s="7">
        <f>IFERROR(('Formato Productividad'!$AM2808/'Formato Productividad'!$N2808)*('Formato Productividad'!$N2808/'Formato Productividad'!$P2808),0)</f>
        <v>0</v>
      </c>
      <c r="AO2808" s="7">
        <f>IFERROR(('Formato Productividad'!$AG2808/'Formato Productividad'!$O2808)*('Formato Productividad'!$O2808/'Formato Productividad'!$P2808),0)</f>
        <v>0</v>
      </c>
      <c r="AP2808" s="7">
        <f>'Formato Productividad'!$AN2808+'Formato Productividad'!$AO2808</f>
        <v>0</v>
      </c>
      <c r="AQ2808" s="5"/>
      <c r="AR2808" s="7">
        <f>IFERROR('Formato Productividad'!$AM2808/'Formato Productividad'!$N2808,0)</f>
        <v>0</v>
      </c>
      <c r="AS2808" s="7">
        <f>IFERROR('Formato Productividad'!$AG2808/'Formato Productividad'!$O2808,0)</f>
        <v>0</v>
      </c>
      <c r="AT2808" s="71">
        <f>IFERROR('Formato Productividad'!$AI2808/'Formato Productividad'!$M2808,0)</f>
        <v>0</v>
      </c>
      <c r="AU2808" s="74"/>
    </row>
    <row r="2809" spans="1:47" s="33" customFormat="1" ht="25.5" customHeight="1" x14ac:dyDescent="0.25">
      <c r="A2809" s="39">
        <v>2808</v>
      </c>
      <c r="B2809" s="5"/>
      <c r="C2809" s="5"/>
      <c r="D2809" s="5"/>
      <c r="E2809" s="6" t="str">
        <f>IFERROR(VLOOKUP(D2809,'Formato validacion'!$E$2:$F$131,2,0),"Escoja un ESM")</f>
        <v>Escoja un ESM</v>
      </c>
      <c r="F2809" s="31"/>
      <c r="G2809" s="5"/>
      <c r="H2809" s="5"/>
      <c r="I2809" s="5"/>
      <c r="J2809" s="5"/>
      <c r="K2809" s="5"/>
      <c r="L2809" s="6" t="str">
        <f>IFERROR(VLOOKUP(K2809,Tabla4[[ESPECIALIDADES]:[ÁREA DE LA ESPECIALIDAD]],2,0),"Escoja una especialidad")</f>
        <v>Escoja una especialidad</v>
      </c>
      <c r="M2809" s="5"/>
      <c r="N2809" s="5"/>
      <c r="O2809" s="5"/>
      <c r="P2809" s="6">
        <f>'Formato Productividad'!$M2809-'Formato Productividad'!$AI2809</f>
        <v>0</v>
      </c>
      <c r="Q2809" s="6" t="str">
        <f>IFERROR(VLOOKUP('Formato Productividad'!$K2809,Tabla4[],3,0),"Escoja una especialidad")</f>
        <v>Escoja una especialidad</v>
      </c>
      <c r="R2809" s="6" t="str">
        <f t="shared" si="172"/>
        <v>No aplica</v>
      </c>
      <c r="S2809" s="5"/>
      <c r="T2809" s="5"/>
      <c r="U2809" s="5"/>
      <c r="V2809" s="6">
        <f t="shared" si="173"/>
        <v>0</v>
      </c>
      <c r="W2809" s="6" t="str">
        <f t="shared" si="174"/>
        <v>No aplica</v>
      </c>
      <c r="X2809" s="35" t="str">
        <f t="shared" si="175"/>
        <v>No aplica</v>
      </c>
      <c r="Y2809" s="37"/>
      <c r="Z2809" s="38"/>
      <c r="AA2809" s="36"/>
      <c r="AB2809" s="38"/>
      <c r="AC2809" s="37"/>
      <c r="AD2809" s="38"/>
      <c r="AE2809" s="37"/>
      <c r="AF2809" s="38"/>
      <c r="AG2809" s="37"/>
      <c r="AH2809" s="38"/>
      <c r="AI2809" s="36"/>
      <c r="AJ2809" s="5"/>
      <c r="AK2809" s="5"/>
      <c r="AL2809" s="6">
        <f>IFERROR('Formato Productividad'!$Y2809+'Formato Productividad'!$AA2809+'Formato Productividad'!$AC2809,0)+'Formato Productividad'!$AE2809</f>
        <v>0</v>
      </c>
      <c r="AM2809" s="6">
        <f>IFERROR((('Formato Productividad'!$T2809+'Formato Productividad'!$V2809+'Formato Productividad'!$U2809)/'Formato Productividad'!$Q2809),0)+'Formato Productividad'!$AL2809</f>
        <v>0</v>
      </c>
      <c r="AN2809" s="7">
        <f>IFERROR(('Formato Productividad'!$AM2809/'Formato Productividad'!$N2809)*('Formato Productividad'!$N2809/'Formato Productividad'!$P2809),0)</f>
        <v>0</v>
      </c>
      <c r="AO2809" s="7">
        <f>IFERROR(('Formato Productividad'!$AG2809/'Formato Productividad'!$O2809)*('Formato Productividad'!$O2809/'Formato Productividad'!$P2809),0)</f>
        <v>0</v>
      </c>
      <c r="AP2809" s="7">
        <f>'Formato Productividad'!$AN2809+'Formato Productividad'!$AO2809</f>
        <v>0</v>
      </c>
      <c r="AQ2809" s="5"/>
      <c r="AR2809" s="7">
        <f>IFERROR('Formato Productividad'!$AM2809/'Formato Productividad'!$N2809,0)</f>
        <v>0</v>
      </c>
      <c r="AS2809" s="7">
        <f>IFERROR('Formato Productividad'!$AG2809/'Formato Productividad'!$O2809,0)</f>
        <v>0</v>
      </c>
      <c r="AT2809" s="71">
        <f>IFERROR('Formato Productividad'!$AI2809/'Formato Productividad'!$M2809,0)</f>
        <v>0</v>
      </c>
      <c r="AU2809" s="74"/>
    </row>
    <row r="2810" spans="1:47" s="33" customFormat="1" ht="25.5" customHeight="1" x14ac:dyDescent="0.25">
      <c r="A2810" s="39">
        <v>2809</v>
      </c>
      <c r="B2810" s="5"/>
      <c r="C2810" s="5"/>
      <c r="D2810" s="5"/>
      <c r="E2810" s="6" t="str">
        <f>IFERROR(VLOOKUP(D2810,'Formato validacion'!$E$2:$F$131,2,0),"Escoja un ESM")</f>
        <v>Escoja un ESM</v>
      </c>
      <c r="F2810" s="31"/>
      <c r="G2810" s="5"/>
      <c r="H2810" s="5"/>
      <c r="I2810" s="5"/>
      <c r="J2810" s="5"/>
      <c r="K2810" s="5"/>
      <c r="L2810" s="6" t="str">
        <f>IFERROR(VLOOKUP(K2810,Tabla4[[ESPECIALIDADES]:[ÁREA DE LA ESPECIALIDAD]],2,0),"Escoja una especialidad")</f>
        <v>Escoja una especialidad</v>
      </c>
      <c r="M2810" s="5"/>
      <c r="N2810" s="5"/>
      <c r="O2810" s="5"/>
      <c r="P2810" s="6">
        <f>'Formato Productividad'!$M2810-'Formato Productividad'!$AI2810</f>
        <v>0</v>
      </c>
      <c r="Q2810" s="6" t="str">
        <f>IFERROR(VLOOKUP('Formato Productividad'!$K2810,Tabla4[],3,0),"Escoja una especialidad")</f>
        <v>Escoja una especialidad</v>
      </c>
      <c r="R2810" s="6" t="str">
        <f t="shared" si="172"/>
        <v>No aplica</v>
      </c>
      <c r="S2810" s="5"/>
      <c r="T2810" s="5"/>
      <c r="U2810" s="5"/>
      <c r="V2810" s="6">
        <f t="shared" si="173"/>
        <v>0</v>
      </c>
      <c r="W2810" s="6" t="str">
        <f t="shared" si="174"/>
        <v>No aplica</v>
      </c>
      <c r="X2810" s="35" t="str">
        <f t="shared" si="175"/>
        <v>No aplica</v>
      </c>
      <c r="Y2810" s="37"/>
      <c r="Z2810" s="38"/>
      <c r="AA2810" s="36"/>
      <c r="AB2810" s="38"/>
      <c r="AC2810" s="37"/>
      <c r="AD2810" s="38"/>
      <c r="AE2810" s="37"/>
      <c r="AF2810" s="38"/>
      <c r="AG2810" s="37"/>
      <c r="AH2810" s="38"/>
      <c r="AI2810" s="36"/>
      <c r="AJ2810" s="5"/>
      <c r="AK2810" s="5"/>
      <c r="AL2810" s="6">
        <f>IFERROR('Formato Productividad'!$Y2810+'Formato Productividad'!$AA2810+'Formato Productividad'!$AC2810,0)+'Formato Productividad'!$AE2810</f>
        <v>0</v>
      </c>
      <c r="AM2810" s="6">
        <f>IFERROR((('Formato Productividad'!$T2810+'Formato Productividad'!$V2810+'Formato Productividad'!$U2810)/'Formato Productividad'!$Q2810),0)+'Formato Productividad'!$AL2810</f>
        <v>0</v>
      </c>
      <c r="AN2810" s="7">
        <f>IFERROR(('Formato Productividad'!$AM2810/'Formato Productividad'!$N2810)*('Formato Productividad'!$N2810/'Formato Productividad'!$P2810),0)</f>
        <v>0</v>
      </c>
      <c r="AO2810" s="7">
        <f>IFERROR(('Formato Productividad'!$AG2810/'Formato Productividad'!$O2810)*('Formato Productividad'!$O2810/'Formato Productividad'!$P2810),0)</f>
        <v>0</v>
      </c>
      <c r="AP2810" s="7">
        <f>'Formato Productividad'!$AN2810+'Formato Productividad'!$AO2810</f>
        <v>0</v>
      </c>
      <c r="AQ2810" s="5"/>
      <c r="AR2810" s="7">
        <f>IFERROR('Formato Productividad'!$AM2810/'Formato Productividad'!$N2810,0)</f>
        <v>0</v>
      </c>
      <c r="AS2810" s="7">
        <f>IFERROR('Formato Productividad'!$AG2810/'Formato Productividad'!$O2810,0)</f>
        <v>0</v>
      </c>
      <c r="AT2810" s="71">
        <f>IFERROR('Formato Productividad'!$AI2810/'Formato Productividad'!$M2810,0)</f>
        <v>0</v>
      </c>
      <c r="AU2810" s="74"/>
    </row>
    <row r="2811" spans="1:47" s="33" customFormat="1" ht="25.5" customHeight="1" x14ac:dyDescent="0.25">
      <c r="A2811" s="39">
        <v>2810</v>
      </c>
      <c r="B2811" s="5"/>
      <c r="C2811" s="5"/>
      <c r="D2811" s="5"/>
      <c r="E2811" s="6" t="str">
        <f>IFERROR(VLOOKUP(D2811,'Formato validacion'!$E$2:$F$131,2,0),"Escoja un ESM")</f>
        <v>Escoja un ESM</v>
      </c>
      <c r="F2811" s="31"/>
      <c r="G2811" s="5"/>
      <c r="H2811" s="5"/>
      <c r="I2811" s="5"/>
      <c r="J2811" s="5"/>
      <c r="K2811" s="5"/>
      <c r="L2811" s="6" t="str">
        <f>IFERROR(VLOOKUP(K2811,Tabla4[[ESPECIALIDADES]:[ÁREA DE LA ESPECIALIDAD]],2,0),"Escoja una especialidad")</f>
        <v>Escoja una especialidad</v>
      </c>
      <c r="M2811" s="5"/>
      <c r="N2811" s="5"/>
      <c r="O2811" s="5"/>
      <c r="P2811" s="6">
        <f>'Formato Productividad'!$M2811-'Formato Productividad'!$AI2811</f>
        <v>0</v>
      </c>
      <c r="Q2811" s="6" t="str">
        <f>IFERROR(VLOOKUP('Formato Productividad'!$K2811,Tabla4[],3,0),"Escoja una especialidad")</f>
        <v>Escoja una especialidad</v>
      </c>
      <c r="R2811" s="6" t="str">
        <f t="shared" si="172"/>
        <v>No aplica</v>
      </c>
      <c r="S2811" s="5"/>
      <c r="T2811" s="5"/>
      <c r="U2811" s="5"/>
      <c r="V2811" s="6">
        <f t="shared" si="173"/>
        <v>0</v>
      </c>
      <c r="W2811" s="6" t="str">
        <f t="shared" si="174"/>
        <v>No aplica</v>
      </c>
      <c r="X2811" s="35" t="str">
        <f t="shared" si="175"/>
        <v>No aplica</v>
      </c>
      <c r="Y2811" s="37"/>
      <c r="Z2811" s="38"/>
      <c r="AA2811" s="36"/>
      <c r="AB2811" s="38"/>
      <c r="AC2811" s="37"/>
      <c r="AD2811" s="38"/>
      <c r="AE2811" s="37"/>
      <c r="AF2811" s="38"/>
      <c r="AG2811" s="37"/>
      <c r="AH2811" s="38"/>
      <c r="AI2811" s="36"/>
      <c r="AJ2811" s="5"/>
      <c r="AK2811" s="5"/>
      <c r="AL2811" s="6">
        <f>IFERROR('Formato Productividad'!$Y2811+'Formato Productividad'!$AA2811+'Formato Productividad'!$AC2811,0)+'Formato Productividad'!$AE2811</f>
        <v>0</v>
      </c>
      <c r="AM2811" s="6">
        <f>IFERROR((('Formato Productividad'!$T2811+'Formato Productividad'!$V2811+'Formato Productividad'!$U2811)/'Formato Productividad'!$Q2811),0)+'Formato Productividad'!$AL2811</f>
        <v>0</v>
      </c>
      <c r="AN2811" s="7">
        <f>IFERROR(('Formato Productividad'!$AM2811/'Formato Productividad'!$N2811)*('Formato Productividad'!$N2811/'Formato Productividad'!$P2811),0)</f>
        <v>0</v>
      </c>
      <c r="AO2811" s="7">
        <f>IFERROR(('Formato Productividad'!$AG2811/'Formato Productividad'!$O2811)*('Formato Productividad'!$O2811/'Formato Productividad'!$P2811),0)</f>
        <v>0</v>
      </c>
      <c r="AP2811" s="7">
        <f>'Formato Productividad'!$AN2811+'Formato Productividad'!$AO2811</f>
        <v>0</v>
      </c>
      <c r="AQ2811" s="5"/>
      <c r="AR2811" s="7">
        <f>IFERROR('Formato Productividad'!$AM2811/'Formato Productividad'!$N2811,0)</f>
        <v>0</v>
      </c>
      <c r="AS2811" s="7">
        <f>IFERROR('Formato Productividad'!$AG2811/'Formato Productividad'!$O2811,0)</f>
        <v>0</v>
      </c>
      <c r="AT2811" s="71">
        <f>IFERROR('Formato Productividad'!$AI2811/'Formato Productividad'!$M2811,0)</f>
        <v>0</v>
      </c>
      <c r="AU2811" s="74"/>
    </row>
    <row r="2812" spans="1:47" s="33" customFormat="1" ht="25.5" customHeight="1" x14ac:dyDescent="0.25">
      <c r="A2812" s="39">
        <v>2811</v>
      </c>
      <c r="B2812" s="5"/>
      <c r="C2812" s="5"/>
      <c r="D2812" s="5"/>
      <c r="E2812" s="6" t="str">
        <f>IFERROR(VLOOKUP(D2812,'Formato validacion'!$E$2:$F$131,2,0),"Escoja un ESM")</f>
        <v>Escoja un ESM</v>
      </c>
      <c r="F2812" s="31"/>
      <c r="G2812" s="5"/>
      <c r="H2812" s="5"/>
      <c r="I2812" s="5"/>
      <c r="J2812" s="5"/>
      <c r="K2812" s="5"/>
      <c r="L2812" s="6" t="str">
        <f>IFERROR(VLOOKUP(K2812,Tabla4[[ESPECIALIDADES]:[ÁREA DE LA ESPECIALIDAD]],2,0),"Escoja una especialidad")</f>
        <v>Escoja una especialidad</v>
      </c>
      <c r="M2812" s="5"/>
      <c r="N2812" s="5"/>
      <c r="O2812" s="5"/>
      <c r="P2812" s="6">
        <f>'Formato Productividad'!$M2812-'Formato Productividad'!$AI2812</f>
        <v>0</v>
      </c>
      <c r="Q2812" s="6" t="str">
        <f>IFERROR(VLOOKUP('Formato Productividad'!$K2812,Tabla4[],3,0),"Escoja una especialidad")</f>
        <v>Escoja una especialidad</v>
      </c>
      <c r="R2812" s="6" t="str">
        <f t="shared" si="172"/>
        <v>No aplica</v>
      </c>
      <c r="S2812" s="5"/>
      <c r="T2812" s="5"/>
      <c r="U2812" s="5"/>
      <c r="V2812" s="6">
        <f t="shared" si="173"/>
        <v>0</v>
      </c>
      <c r="W2812" s="6" t="str">
        <f t="shared" si="174"/>
        <v>No aplica</v>
      </c>
      <c r="X2812" s="35" t="str">
        <f t="shared" si="175"/>
        <v>No aplica</v>
      </c>
      <c r="Y2812" s="37"/>
      <c r="Z2812" s="38"/>
      <c r="AA2812" s="36"/>
      <c r="AB2812" s="38"/>
      <c r="AC2812" s="37"/>
      <c r="AD2812" s="38"/>
      <c r="AE2812" s="37"/>
      <c r="AF2812" s="38"/>
      <c r="AG2812" s="37"/>
      <c r="AH2812" s="38"/>
      <c r="AI2812" s="36"/>
      <c r="AJ2812" s="5"/>
      <c r="AK2812" s="5"/>
      <c r="AL2812" s="6">
        <f>IFERROR('Formato Productividad'!$Y2812+'Formato Productividad'!$AA2812+'Formato Productividad'!$AC2812,0)+'Formato Productividad'!$AE2812</f>
        <v>0</v>
      </c>
      <c r="AM2812" s="6">
        <f>IFERROR((('Formato Productividad'!$T2812+'Formato Productividad'!$V2812+'Formato Productividad'!$U2812)/'Formato Productividad'!$Q2812),0)+'Formato Productividad'!$AL2812</f>
        <v>0</v>
      </c>
      <c r="AN2812" s="7">
        <f>IFERROR(('Formato Productividad'!$AM2812/'Formato Productividad'!$N2812)*('Formato Productividad'!$N2812/'Formato Productividad'!$P2812),0)</f>
        <v>0</v>
      </c>
      <c r="AO2812" s="7">
        <f>IFERROR(('Formato Productividad'!$AG2812/'Formato Productividad'!$O2812)*('Formato Productividad'!$O2812/'Formato Productividad'!$P2812),0)</f>
        <v>0</v>
      </c>
      <c r="AP2812" s="7">
        <f>'Formato Productividad'!$AN2812+'Formato Productividad'!$AO2812</f>
        <v>0</v>
      </c>
      <c r="AQ2812" s="5"/>
      <c r="AR2812" s="7">
        <f>IFERROR('Formato Productividad'!$AM2812/'Formato Productividad'!$N2812,0)</f>
        <v>0</v>
      </c>
      <c r="AS2812" s="7">
        <f>IFERROR('Formato Productividad'!$AG2812/'Formato Productividad'!$O2812,0)</f>
        <v>0</v>
      </c>
      <c r="AT2812" s="71">
        <f>IFERROR('Formato Productividad'!$AI2812/'Formato Productividad'!$M2812,0)</f>
        <v>0</v>
      </c>
      <c r="AU2812" s="74"/>
    </row>
    <row r="2813" spans="1:47" s="33" customFormat="1" ht="25.5" customHeight="1" x14ac:dyDescent="0.25">
      <c r="A2813" s="39">
        <v>2812</v>
      </c>
      <c r="B2813" s="5"/>
      <c r="C2813" s="5"/>
      <c r="D2813" s="5"/>
      <c r="E2813" s="6" t="str">
        <f>IFERROR(VLOOKUP(D2813,'Formato validacion'!$E$2:$F$131,2,0),"Escoja un ESM")</f>
        <v>Escoja un ESM</v>
      </c>
      <c r="F2813" s="31"/>
      <c r="G2813" s="5"/>
      <c r="H2813" s="5"/>
      <c r="I2813" s="5"/>
      <c r="J2813" s="5"/>
      <c r="K2813" s="5"/>
      <c r="L2813" s="6" t="str">
        <f>IFERROR(VLOOKUP(K2813,Tabla4[[ESPECIALIDADES]:[ÁREA DE LA ESPECIALIDAD]],2,0),"Escoja una especialidad")</f>
        <v>Escoja una especialidad</v>
      </c>
      <c r="M2813" s="5"/>
      <c r="N2813" s="5"/>
      <c r="O2813" s="5"/>
      <c r="P2813" s="6">
        <f>'Formato Productividad'!$M2813-'Formato Productividad'!$AI2813</f>
        <v>0</v>
      </c>
      <c r="Q2813" s="6" t="str">
        <f>IFERROR(VLOOKUP('Formato Productividad'!$K2813,Tabla4[],3,0),"Escoja una especialidad")</f>
        <v>Escoja una especialidad</v>
      </c>
      <c r="R2813" s="6" t="str">
        <f t="shared" si="172"/>
        <v>No aplica</v>
      </c>
      <c r="S2813" s="5"/>
      <c r="T2813" s="5"/>
      <c r="U2813" s="5"/>
      <c r="V2813" s="6">
        <f t="shared" si="173"/>
        <v>0</v>
      </c>
      <c r="W2813" s="6" t="str">
        <f t="shared" si="174"/>
        <v>No aplica</v>
      </c>
      <c r="X2813" s="35" t="str">
        <f t="shared" si="175"/>
        <v>No aplica</v>
      </c>
      <c r="Y2813" s="37"/>
      <c r="Z2813" s="38"/>
      <c r="AA2813" s="36"/>
      <c r="AB2813" s="38"/>
      <c r="AC2813" s="37"/>
      <c r="AD2813" s="38"/>
      <c r="AE2813" s="37"/>
      <c r="AF2813" s="38"/>
      <c r="AG2813" s="37"/>
      <c r="AH2813" s="38"/>
      <c r="AI2813" s="36"/>
      <c r="AJ2813" s="5"/>
      <c r="AK2813" s="5"/>
      <c r="AL2813" s="6">
        <f>IFERROR('Formato Productividad'!$Y2813+'Formato Productividad'!$AA2813+'Formato Productividad'!$AC2813,0)+'Formato Productividad'!$AE2813</f>
        <v>0</v>
      </c>
      <c r="AM2813" s="6">
        <f>IFERROR((('Formato Productividad'!$T2813+'Formato Productividad'!$V2813+'Formato Productividad'!$U2813)/'Formato Productividad'!$Q2813),0)+'Formato Productividad'!$AL2813</f>
        <v>0</v>
      </c>
      <c r="AN2813" s="7">
        <f>IFERROR(('Formato Productividad'!$AM2813/'Formato Productividad'!$N2813)*('Formato Productividad'!$N2813/'Formato Productividad'!$P2813),0)</f>
        <v>0</v>
      </c>
      <c r="AO2813" s="7">
        <f>IFERROR(('Formato Productividad'!$AG2813/'Formato Productividad'!$O2813)*('Formato Productividad'!$O2813/'Formato Productividad'!$P2813),0)</f>
        <v>0</v>
      </c>
      <c r="AP2813" s="7">
        <f>'Formato Productividad'!$AN2813+'Formato Productividad'!$AO2813</f>
        <v>0</v>
      </c>
      <c r="AQ2813" s="5"/>
      <c r="AR2813" s="7">
        <f>IFERROR('Formato Productividad'!$AM2813/'Formato Productividad'!$N2813,0)</f>
        <v>0</v>
      </c>
      <c r="AS2813" s="7">
        <f>IFERROR('Formato Productividad'!$AG2813/'Formato Productividad'!$O2813,0)</f>
        <v>0</v>
      </c>
      <c r="AT2813" s="71">
        <f>IFERROR('Formato Productividad'!$AI2813/'Formato Productividad'!$M2813,0)</f>
        <v>0</v>
      </c>
      <c r="AU2813" s="74"/>
    </row>
    <row r="2814" spans="1:47" s="33" customFormat="1" ht="25.5" customHeight="1" x14ac:dyDescent="0.25">
      <c r="A2814" s="39">
        <v>2813</v>
      </c>
      <c r="B2814" s="5"/>
      <c r="C2814" s="5"/>
      <c r="D2814" s="5"/>
      <c r="E2814" s="6" t="str">
        <f>IFERROR(VLOOKUP(D2814,'Formato validacion'!$E$2:$F$131,2,0),"Escoja un ESM")</f>
        <v>Escoja un ESM</v>
      </c>
      <c r="F2814" s="31"/>
      <c r="G2814" s="5"/>
      <c r="H2814" s="5"/>
      <c r="I2814" s="5"/>
      <c r="J2814" s="5"/>
      <c r="K2814" s="5"/>
      <c r="L2814" s="6" t="str">
        <f>IFERROR(VLOOKUP(K2814,Tabla4[[ESPECIALIDADES]:[ÁREA DE LA ESPECIALIDAD]],2,0),"Escoja una especialidad")</f>
        <v>Escoja una especialidad</v>
      </c>
      <c r="M2814" s="5"/>
      <c r="N2814" s="5"/>
      <c r="O2814" s="5"/>
      <c r="P2814" s="6">
        <f>'Formato Productividad'!$M2814-'Formato Productividad'!$AI2814</f>
        <v>0</v>
      </c>
      <c r="Q2814" s="6" t="str">
        <f>IFERROR(VLOOKUP('Formato Productividad'!$K2814,Tabla4[],3,0),"Escoja una especialidad")</f>
        <v>Escoja una especialidad</v>
      </c>
      <c r="R2814" s="6" t="str">
        <f t="shared" si="172"/>
        <v>No aplica</v>
      </c>
      <c r="S2814" s="5"/>
      <c r="T2814" s="5"/>
      <c r="U2814" s="5"/>
      <c r="V2814" s="6">
        <f t="shared" si="173"/>
        <v>0</v>
      </c>
      <c r="W2814" s="6" t="str">
        <f t="shared" si="174"/>
        <v>No aplica</v>
      </c>
      <c r="X2814" s="35" t="str">
        <f t="shared" si="175"/>
        <v>No aplica</v>
      </c>
      <c r="Y2814" s="37"/>
      <c r="Z2814" s="38"/>
      <c r="AA2814" s="36"/>
      <c r="AB2814" s="38"/>
      <c r="AC2814" s="37"/>
      <c r="AD2814" s="38"/>
      <c r="AE2814" s="37"/>
      <c r="AF2814" s="38"/>
      <c r="AG2814" s="37"/>
      <c r="AH2814" s="38"/>
      <c r="AI2814" s="36"/>
      <c r="AJ2814" s="5"/>
      <c r="AK2814" s="5"/>
      <c r="AL2814" s="6">
        <f>IFERROR('Formato Productividad'!$Y2814+'Formato Productividad'!$AA2814+'Formato Productividad'!$AC2814,0)+'Formato Productividad'!$AE2814</f>
        <v>0</v>
      </c>
      <c r="AM2814" s="6">
        <f>IFERROR((('Formato Productividad'!$T2814+'Formato Productividad'!$V2814+'Formato Productividad'!$U2814)/'Formato Productividad'!$Q2814),0)+'Formato Productividad'!$AL2814</f>
        <v>0</v>
      </c>
      <c r="AN2814" s="7">
        <f>IFERROR(('Formato Productividad'!$AM2814/'Formato Productividad'!$N2814)*('Formato Productividad'!$N2814/'Formato Productividad'!$P2814),0)</f>
        <v>0</v>
      </c>
      <c r="AO2814" s="7">
        <f>IFERROR(('Formato Productividad'!$AG2814/'Formato Productividad'!$O2814)*('Formato Productividad'!$O2814/'Formato Productividad'!$P2814),0)</f>
        <v>0</v>
      </c>
      <c r="AP2814" s="7">
        <f>'Formato Productividad'!$AN2814+'Formato Productividad'!$AO2814</f>
        <v>0</v>
      </c>
      <c r="AQ2814" s="5"/>
      <c r="AR2814" s="7">
        <f>IFERROR('Formato Productividad'!$AM2814/'Formato Productividad'!$N2814,0)</f>
        <v>0</v>
      </c>
      <c r="AS2814" s="7">
        <f>IFERROR('Formato Productividad'!$AG2814/'Formato Productividad'!$O2814,0)</f>
        <v>0</v>
      </c>
      <c r="AT2814" s="71">
        <f>IFERROR('Formato Productividad'!$AI2814/'Formato Productividad'!$M2814,0)</f>
        <v>0</v>
      </c>
      <c r="AU2814" s="74"/>
    </row>
    <row r="2815" spans="1:47" s="33" customFormat="1" ht="25.5" customHeight="1" x14ac:dyDescent="0.25">
      <c r="A2815" s="39">
        <v>2814</v>
      </c>
      <c r="B2815" s="5"/>
      <c r="C2815" s="5"/>
      <c r="D2815" s="5"/>
      <c r="E2815" s="6" t="str">
        <f>IFERROR(VLOOKUP(D2815,'Formato validacion'!$E$2:$F$131,2,0),"Escoja un ESM")</f>
        <v>Escoja un ESM</v>
      </c>
      <c r="F2815" s="31"/>
      <c r="G2815" s="5"/>
      <c r="H2815" s="5"/>
      <c r="I2815" s="5"/>
      <c r="J2815" s="5"/>
      <c r="K2815" s="5"/>
      <c r="L2815" s="6" t="str">
        <f>IFERROR(VLOOKUP(K2815,Tabla4[[ESPECIALIDADES]:[ÁREA DE LA ESPECIALIDAD]],2,0),"Escoja una especialidad")</f>
        <v>Escoja una especialidad</v>
      </c>
      <c r="M2815" s="5"/>
      <c r="N2815" s="5"/>
      <c r="O2815" s="5"/>
      <c r="P2815" s="6">
        <f>'Formato Productividad'!$M2815-'Formato Productividad'!$AI2815</f>
        <v>0</v>
      </c>
      <c r="Q2815" s="6" t="str">
        <f>IFERROR(VLOOKUP('Formato Productividad'!$K2815,Tabla4[],3,0),"Escoja una especialidad")</f>
        <v>Escoja una especialidad</v>
      </c>
      <c r="R2815" s="6" t="str">
        <f t="shared" si="172"/>
        <v>No aplica</v>
      </c>
      <c r="S2815" s="5"/>
      <c r="T2815" s="5"/>
      <c r="U2815" s="5"/>
      <c r="V2815" s="6">
        <f t="shared" si="173"/>
        <v>0</v>
      </c>
      <c r="W2815" s="6" t="str">
        <f t="shared" si="174"/>
        <v>No aplica</v>
      </c>
      <c r="X2815" s="35" t="str">
        <f t="shared" si="175"/>
        <v>No aplica</v>
      </c>
      <c r="Y2815" s="37"/>
      <c r="Z2815" s="38"/>
      <c r="AA2815" s="36"/>
      <c r="AB2815" s="38"/>
      <c r="AC2815" s="37"/>
      <c r="AD2815" s="38"/>
      <c r="AE2815" s="37"/>
      <c r="AF2815" s="38"/>
      <c r="AG2815" s="37"/>
      <c r="AH2815" s="38"/>
      <c r="AI2815" s="36"/>
      <c r="AJ2815" s="5"/>
      <c r="AK2815" s="5"/>
      <c r="AL2815" s="6">
        <f>IFERROR('Formato Productividad'!$Y2815+'Formato Productividad'!$AA2815+'Formato Productividad'!$AC2815,0)+'Formato Productividad'!$AE2815</f>
        <v>0</v>
      </c>
      <c r="AM2815" s="6">
        <f>IFERROR((('Formato Productividad'!$T2815+'Formato Productividad'!$V2815+'Formato Productividad'!$U2815)/'Formato Productividad'!$Q2815),0)+'Formato Productividad'!$AL2815</f>
        <v>0</v>
      </c>
      <c r="AN2815" s="7">
        <f>IFERROR(('Formato Productividad'!$AM2815/'Formato Productividad'!$N2815)*('Formato Productividad'!$N2815/'Formato Productividad'!$P2815),0)</f>
        <v>0</v>
      </c>
      <c r="AO2815" s="7">
        <f>IFERROR(('Formato Productividad'!$AG2815/'Formato Productividad'!$O2815)*('Formato Productividad'!$O2815/'Formato Productividad'!$P2815),0)</f>
        <v>0</v>
      </c>
      <c r="AP2815" s="7">
        <f>'Formato Productividad'!$AN2815+'Formato Productividad'!$AO2815</f>
        <v>0</v>
      </c>
      <c r="AQ2815" s="5"/>
      <c r="AR2815" s="7">
        <f>IFERROR('Formato Productividad'!$AM2815/'Formato Productividad'!$N2815,0)</f>
        <v>0</v>
      </c>
      <c r="AS2815" s="7">
        <f>IFERROR('Formato Productividad'!$AG2815/'Formato Productividad'!$O2815,0)</f>
        <v>0</v>
      </c>
      <c r="AT2815" s="71">
        <f>IFERROR('Formato Productividad'!$AI2815/'Formato Productividad'!$M2815,0)</f>
        <v>0</v>
      </c>
      <c r="AU2815" s="74"/>
    </row>
    <row r="2816" spans="1:47" s="33" customFormat="1" ht="25.5" customHeight="1" x14ac:dyDescent="0.25">
      <c r="A2816" s="39">
        <v>2815</v>
      </c>
      <c r="B2816" s="5"/>
      <c r="C2816" s="5"/>
      <c r="D2816" s="5"/>
      <c r="E2816" s="6" t="str">
        <f>IFERROR(VLOOKUP(D2816,'Formato validacion'!$E$2:$F$131,2,0),"Escoja un ESM")</f>
        <v>Escoja un ESM</v>
      </c>
      <c r="F2816" s="31"/>
      <c r="G2816" s="5"/>
      <c r="H2816" s="5"/>
      <c r="I2816" s="5"/>
      <c r="J2816" s="5"/>
      <c r="K2816" s="5"/>
      <c r="L2816" s="6" t="str">
        <f>IFERROR(VLOOKUP(K2816,Tabla4[[ESPECIALIDADES]:[ÁREA DE LA ESPECIALIDAD]],2,0),"Escoja una especialidad")</f>
        <v>Escoja una especialidad</v>
      </c>
      <c r="M2816" s="5"/>
      <c r="N2816" s="5"/>
      <c r="O2816" s="5"/>
      <c r="P2816" s="6">
        <f>'Formato Productividad'!$M2816-'Formato Productividad'!$AI2816</f>
        <v>0</v>
      </c>
      <c r="Q2816" s="6" t="str">
        <f>IFERROR(VLOOKUP('Formato Productividad'!$K2816,Tabla4[],3,0),"Escoja una especialidad")</f>
        <v>Escoja una especialidad</v>
      </c>
      <c r="R2816" s="6" t="str">
        <f t="shared" si="172"/>
        <v>No aplica</v>
      </c>
      <c r="S2816" s="5"/>
      <c r="T2816" s="5"/>
      <c r="U2816" s="5"/>
      <c r="V2816" s="6">
        <f t="shared" si="173"/>
        <v>0</v>
      </c>
      <c r="W2816" s="6" t="str">
        <f t="shared" si="174"/>
        <v>No aplica</v>
      </c>
      <c r="X2816" s="35" t="str">
        <f t="shared" si="175"/>
        <v>No aplica</v>
      </c>
      <c r="Y2816" s="37"/>
      <c r="Z2816" s="38"/>
      <c r="AA2816" s="36"/>
      <c r="AB2816" s="38"/>
      <c r="AC2816" s="37"/>
      <c r="AD2816" s="38"/>
      <c r="AE2816" s="37"/>
      <c r="AF2816" s="38"/>
      <c r="AG2816" s="37"/>
      <c r="AH2816" s="38"/>
      <c r="AI2816" s="36"/>
      <c r="AJ2816" s="5"/>
      <c r="AK2816" s="5"/>
      <c r="AL2816" s="6">
        <f>IFERROR('Formato Productividad'!$Y2816+'Formato Productividad'!$AA2816+'Formato Productividad'!$AC2816,0)+'Formato Productividad'!$AE2816</f>
        <v>0</v>
      </c>
      <c r="AM2816" s="6">
        <f>IFERROR((('Formato Productividad'!$T2816+'Formato Productividad'!$V2816+'Formato Productividad'!$U2816)/'Formato Productividad'!$Q2816),0)+'Formato Productividad'!$AL2816</f>
        <v>0</v>
      </c>
      <c r="AN2816" s="7">
        <f>IFERROR(('Formato Productividad'!$AM2816/'Formato Productividad'!$N2816)*('Formato Productividad'!$N2816/'Formato Productividad'!$P2816),0)</f>
        <v>0</v>
      </c>
      <c r="AO2816" s="7">
        <f>IFERROR(('Formato Productividad'!$AG2816/'Formato Productividad'!$O2816)*('Formato Productividad'!$O2816/'Formato Productividad'!$P2816),0)</f>
        <v>0</v>
      </c>
      <c r="AP2816" s="7">
        <f>'Formato Productividad'!$AN2816+'Formato Productividad'!$AO2816</f>
        <v>0</v>
      </c>
      <c r="AQ2816" s="5"/>
      <c r="AR2816" s="7">
        <f>IFERROR('Formato Productividad'!$AM2816/'Formato Productividad'!$N2816,0)</f>
        <v>0</v>
      </c>
      <c r="AS2816" s="7">
        <f>IFERROR('Formato Productividad'!$AG2816/'Formato Productividad'!$O2816,0)</f>
        <v>0</v>
      </c>
      <c r="AT2816" s="71">
        <f>IFERROR('Formato Productividad'!$AI2816/'Formato Productividad'!$M2816,0)</f>
        <v>0</v>
      </c>
      <c r="AU2816" s="74"/>
    </row>
    <row r="2817" spans="1:47" s="33" customFormat="1" ht="25.5" customHeight="1" x14ac:dyDescent="0.25">
      <c r="A2817" s="39">
        <v>2816</v>
      </c>
      <c r="B2817" s="5"/>
      <c r="C2817" s="5"/>
      <c r="D2817" s="5"/>
      <c r="E2817" s="6" t="str">
        <f>IFERROR(VLOOKUP(D2817,'Formato validacion'!$E$2:$F$131,2,0),"Escoja un ESM")</f>
        <v>Escoja un ESM</v>
      </c>
      <c r="F2817" s="31"/>
      <c r="G2817" s="5"/>
      <c r="H2817" s="5"/>
      <c r="I2817" s="5"/>
      <c r="J2817" s="5"/>
      <c r="K2817" s="5"/>
      <c r="L2817" s="6" t="str">
        <f>IFERROR(VLOOKUP(K2817,Tabla4[[ESPECIALIDADES]:[ÁREA DE LA ESPECIALIDAD]],2,0),"Escoja una especialidad")</f>
        <v>Escoja una especialidad</v>
      </c>
      <c r="M2817" s="5"/>
      <c r="N2817" s="5"/>
      <c r="O2817" s="5"/>
      <c r="P2817" s="6">
        <f>'Formato Productividad'!$M2817-'Formato Productividad'!$AI2817</f>
        <v>0</v>
      </c>
      <c r="Q2817" s="6" t="str">
        <f>IFERROR(VLOOKUP('Formato Productividad'!$K2817,Tabla4[],3,0),"Escoja una especialidad")</f>
        <v>Escoja una especialidad</v>
      </c>
      <c r="R2817" s="6" t="str">
        <f t="shared" si="172"/>
        <v>No aplica</v>
      </c>
      <c r="S2817" s="5"/>
      <c r="T2817" s="5"/>
      <c r="U2817" s="5"/>
      <c r="V2817" s="6">
        <f t="shared" si="173"/>
        <v>0</v>
      </c>
      <c r="W2817" s="6" t="str">
        <f t="shared" si="174"/>
        <v>No aplica</v>
      </c>
      <c r="X2817" s="35" t="str">
        <f t="shared" si="175"/>
        <v>No aplica</v>
      </c>
      <c r="Y2817" s="37"/>
      <c r="Z2817" s="38"/>
      <c r="AA2817" s="36"/>
      <c r="AB2817" s="38"/>
      <c r="AC2817" s="37"/>
      <c r="AD2817" s="38"/>
      <c r="AE2817" s="37"/>
      <c r="AF2817" s="38"/>
      <c r="AG2817" s="37"/>
      <c r="AH2817" s="38"/>
      <c r="AI2817" s="36"/>
      <c r="AJ2817" s="5"/>
      <c r="AK2817" s="5"/>
      <c r="AL2817" s="6">
        <f>IFERROR('Formato Productividad'!$Y2817+'Formato Productividad'!$AA2817+'Formato Productividad'!$AC2817,0)+'Formato Productividad'!$AE2817</f>
        <v>0</v>
      </c>
      <c r="AM2817" s="6">
        <f>IFERROR((('Formato Productividad'!$T2817+'Formato Productividad'!$V2817+'Formato Productividad'!$U2817)/'Formato Productividad'!$Q2817),0)+'Formato Productividad'!$AL2817</f>
        <v>0</v>
      </c>
      <c r="AN2817" s="7">
        <f>IFERROR(('Formato Productividad'!$AM2817/'Formato Productividad'!$N2817)*('Formato Productividad'!$N2817/'Formato Productividad'!$P2817),0)</f>
        <v>0</v>
      </c>
      <c r="AO2817" s="7">
        <f>IFERROR(('Formato Productividad'!$AG2817/'Formato Productividad'!$O2817)*('Formato Productividad'!$O2817/'Formato Productividad'!$P2817),0)</f>
        <v>0</v>
      </c>
      <c r="AP2817" s="7">
        <f>'Formato Productividad'!$AN2817+'Formato Productividad'!$AO2817</f>
        <v>0</v>
      </c>
      <c r="AQ2817" s="5"/>
      <c r="AR2817" s="7">
        <f>IFERROR('Formato Productividad'!$AM2817/'Formato Productividad'!$N2817,0)</f>
        <v>0</v>
      </c>
      <c r="AS2817" s="7">
        <f>IFERROR('Formato Productividad'!$AG2817/'Formato Productividad'!$O2817,0)</f>
        <v>0</v>
      </c>
      <c r="AT2817" s="71">
        <f>IFERROR('Formato Productividad'!$AI2817/'Formato Productividad'!$M2817,0)</f>
        <v>0</v>
      </c>
      <c r="AU2817" s="74"/>
    </row>
    <row r="2818" spans="1:47" s="33" customFormat="1" ht="25.5" customHeight="1" x14ac:dyDescent="0.25">
      <c r="A2818" s="39">
        <v>2817</v>
      </c>
      <c r="B2818" s="5"/>
      <c r="C2818" s="5"/>
      <c r="D2818" s="5"/>
      <c r="E2818" s="6" t="str">
        <f>IFERROR(VLOOKUP(D2818,'Formato validacion'!$E$2:$F$131,2,0),"Escoja un ESM")</f>
        <v>Escoja un ESM</v>
      </c>
      <c r="F2818" s="31"/>
      <c r="G2818" s="5"/>
      <c r="H2818" s="5"/>
      <c r="I2818" s="5"/>
      <c r="J2818" s="5"/>
      <c r="K2818" s="5"/>
      <c r="L2818" s="6" t="str">
        <f>IFERROR(VLOOKUP(K2818,Tabla4[[ESPECIALIDADES]:[ÁREA DE LA ESPECIALIDAD]],2,0),"Escoja una especialidad")</f>
        <v>Escoja una especialidad</v>
      </c>
      <c r="M2818" s="5"/>
      <c r="N2818" s="5"/>
      <c r="O2818" s="5"/>
      <c r="P2818" s="6">
        <f>'Formato Productividad'!$M2818-'Formato Productividad'!$AI2818</f>
        <v>0</v>
      </c>
      <c r="Q2818" s="6" t="str">
        <f>IFERROR(VLOOKUP('Formato Productividad'!$K2818,Tabla4[],3,0),"Escoja una especialidad")</f>
        <v>Escoja una especialidad</v>
      </c>
      <c r="R2818" s="6" t="str">
        <f t="shared" si="172"/>
        <v>No aplica</v>
      </c>
      <c r="S2818" s="5"/>
      <c r="T2818" s="5"/>
      <c r="U2818" s="5"/>
      <c r="V2818" s="6">
        <f t="shared" si="173"/>
        <v>0</v>
      </c>
      <c r="W2818" s="6" t="str">
        <f t="shared" si="174"/>
        <v>No aplica</v>
      </c>
      <c r="X2818" s="35" t="str">
        <f t="shared" si="175"/>
        <v>No aplica</v>
      </c>
      <c r="Y2818" s="37"/>
      <c r="Z2818" s="38"/>
      <c r="AA2818" s="36"/>
      <c r="AB2818" s="38"/>
      <c r="AC2818" s="37"/>
      <c r="AD2818" s="38"/>
      <c r="AE2818" s="37"/>
      <c r="AF2818" s="38"/>
      <c r="AG2818" s="37"/>
      <c r="AH2818" s="38"/>
      <c r="AI2818" s="36"/>
      <c r="AJ2818" s="5"/>
      <c r="AK2818" s="5"/>
      <c r="AL2818" s="6">
        <f>IFERROR('Formato Productividad'!$Y2818+'Formato Productividad'!$AA2818+'Formato Productividad'!$AC2818,0)+'Formato Productividad'!$AE2818</f>
        <v>0</v>
      </c>
      <c r="AM2818" s="6">
        <f>IFERROR((('Formato Productividad'!$T2818+'Formato Productividad'!$V2818+'Formato Productividad'!$U2818)/'Formato Productividad'!$Q2818),0)+'Formato Productividad'!$AL2818</f>
        <v>0</v>
      </c>
      <c r="AN2818" s="7">
        <f>IFERROR(('Formato Productividad'!$AM2818/'Formato Productividad'!$N2818)*('Formato Productividad'!$N2818/'Formato Productividad'!$P2818),0)</f>
        <v>0</v>
      </c>
      <c r="AO2818" s="7">
        <f>IFERROR(('Formato Productividad'!$AG2818/'Formato Productividad'!$O2818)*('Formato Productividad'!$O2818/'Formato Productividad'!$P2818),0)</f>
        <v>0</v>
      </c>
      <c r="AP2818" s="7">
        <f>'Formato Productividad'!$AN2818+'Formato Productividad'!$AO2818</f>
        <v>0</v>
      </c>
      <c r="AQ2818" s="5"/>
      <c r="AR2818" s="7">
        <f>IFERROR('Formato Productividad'!$AM2818/'Formato Productividad'!$N2818,0)</f>
        <v>0</v>
      </c>
      <c r="AS2818" s="7">
        <f>IFERROR('Formato Productividad'!$AG2818/'Formato Productividad'!$O2818,0)</f>
        <v>0</v>
      </c>
      <c r="AT2818" s="71">
        <f>IFERROR('Formato Productividad'!$AI2818/'Formato Productividad'!$M2818,0)</f>
        <v>0</v>
      </c>
      <c r="AU2818" s="74"/>
    </row>
    <row r="2819" spans="1:47" s="33" customFormat="1" ht="25.5" customHeight="1" x14ac:dyDescent="0.25">
      <c r="A2819" s="39">
        <v>2818</v>
      </c>
      <c r="B2819" s="5"/>
      <c r="C2819" s="5"/>
      <c r="D2819" s="5"/>
      <c r="E2819" s="6" t="str">
        <f>IFERROR(VLOOKUP(D2819,'Formato validacion'!$E$2:$F$131,2,0),"Escoja un ESM")</f>
        <v>Escoja un ESM</v>
      </c>
      <c r="F2819" s="31"/>
      <c r="G2819" s="5"/>
      <c r="H2819" s="5"/>
      <c r="I2819" s="5"/>
      <c r="J2819" s="5"/>
      <c r="K2819" s="5"/>
      <c r="L2819" s="6" t="str">
        <f>IFERROR(VLOOKUP(K2819,Tabla4[[ESPECIALIDADES]:[ÁREA DE LA ESPECIALIDAD]],2,0),"Escoja una especialidad")</f>
        <v>Escoja una especialidad</v>
      </c>
      <c r="M2819" s="5"/>
      <c r="N2819" s="5"/>
      <c r="O2819" s="5"/>
      <c r="P2819" s="6">
        <f>'Formato Productividad'!$M2819-'Formato Productividad'!$AI2819</f>
        <v>0</v>
      </c>
      <c r="Q2819" s="6" t="str">
        <f>IFERROR(VLOOKUP('Formato Productividad'!$K2819,Tabla4[],3,0),"Escoja una especialidad")</f>
        <v>Escoja una especialidad</v>
      </c>
      <c r="R2819" s="6" t="str">
        <f t="shared" ref="R2819:R2882" si="176">IFERROR(N2819*Q2819,"No aplica")</f>
        <v>No aplica</v>
      </c>
      <c r="S2819" s="5"/>
      <c r="T2819" s="5"/>
      <c r="U2819" s="5"/>
      <c r="V2819" s="6">
        <f t="shared" ref="V2819:V2882" si="177">S2819-T2819</f>
        <v>0</v>
      </c>
      <c r="W2819" s="6" t="str">
        <f t="shared" ref="W2819:W2882" si="178">IFERROR((N2819*Q2819)-S2819,"No aplica")</f>
        <v>No aplica</v>
      </c>
      <c r="X2819" s="35" t="str">
        <f t="shared" ref="X2819:X2882" si="179">IF(S2819&lt;&gt;0,V2819-U2819,R2819)</f>
        <v>No aplica</v>
      </c>
      <c r="Y2819" s="37"/>
      <c r="Z2819" s="38"/>
      <c r="AA2819" s="36"/>
      <c r="AB2819" s="38"/>
      <c r="AC2819" s="37"/>
      <c r="AD2819" s="38"/>
      <c r="AE2819" s="37"/>
      <c r="AF2819" s="38"/>
      <c r="AG2819" s="37"/>
      <c r="AH2819" s="38"/>
      <c r="AI2819" s="36"/>
      <c r="AJ2819" s="5"/>
      <c r="AK2819" s="5"/>
      <c r="AL2819" s="6">
        <f>IFERROR('Formato Productividad'!$Y2819+'Formato Productividad'!$AA2819+'Formato Productividad'!$AC2819,0)+'Formato Productividad'!$AE2819</f>
        <v>0</v>
      </c>
      <c r="AM2819" s="6">
        <f>IFERROR((('Formato Productividad'!$T2819+'Formato Productividad'!$V2819+'Formato Productividad'!$U2819)/'Formato Productividad'!$Q2819),0)+'Formato Productividad'!$AL2819</f>
        <v>0</v>
      </c>
      <c r="AN2819" s="7">
        <f>IFERROR(('Formato Productividad'!$AM2819/'Formato Productividad'!$N2819)*('Formato Productividad'!$N2819/'Formato Productividad'!$P2819),0)</f>
        <v>0</v>
      </c>
      <c r="AO2819" s="7">
        <f>IFERROR(('Formato Productividad'!$AG2819/'Formato Productividad'!$O2819)*('Formato Productividad'!$O2819/'Formato Productividad'!$P2819),0)</f>
        <v>0</v>
      </c>
      <c r="AP2819" s="7">
        <f>'Formato Productividad'!$AN2819+'Formato Productividad'!$AO2819</f>
        <v>0</v>
      </c>
      <c r="AQ2819" s="5"/>
      <c r="AR2819" s="7">
        <f>IFERROR('Formato Productividad'!$AM2819/'Formato Productividad'!$N2819,0)</f>
        <v>0</v>
      </c>
      <c r="AS2819" s="7">
        <f>IFERROR('Formato Productividad'!$AG2819/'Formato Productividad'!$O2819,0)</f>
        <v>0</v>
      </c>
      <c r="AT2819" s="71">
        <f>IFERROR('Formato Productividad'!$AI2819/'Formato Productividad'!$M2819,0)</f>
        <v>0</v>
      </c>
      <c r="AU2819" s="74"/>
    </row>
    <row r="2820" spans="1:47" s="33" customFormat="1" ht="25.5" customHeight="1" x14ac:dyDescent="0.25">
      <c r="A2820" s="39">
        <v>2819</v>
      </c>
      <c r="B2820" s="5"/>
      <c r="C2820" s="5"/>
      <c r="D2820" s="5"/>
      <c r="E2820" s="6" t="str">
        <f>IFERROR(VLOOKUP(D2820,'Formato validacion'!$E$2:$F$131,2,0),"Escoja un ESM")</f>
        <v>Escoja un ESM</v>
      </c>
      <c r="F2820" s="31"/>
      <c r="G2820" s="5"/>
      <c r="H2820" s="5"/>
      <c r="I2820" s="5"/>
      <c r="J2820" s="5"/>
      <c r="K2820" s="5"/>
      <c r="L2820" s="6" t="str">
        <f>IFERROR(VLOOKUP(K2820,Tabla4[[ESPECIALIDADES]:[ÁREA DE LA ESPECIALIDAD]],2,0),"Escoja una especialidad")</f>
        <v>Escoja una especialidad</v>
      </c>
      <c r="M2820" s="5"/>
      <c r="N2820" s="5"/>
      <c r="O2820" s="5"/>
      <c r="P2820" s="6">
        <f>'Formato Productividad'!$M2820-'Formato Productividad'!$AI2820</f>
        <v>0</v>
      </c>
      <c r="Q2820" s="6" t="str">
        <f>IFERROR(VLOOKUP('Formato Productividad'!$K2820,Tabla4[],3,0),"Escoja una especialidad")</f>
        <v>Escoja una especialidad</v>
      </c>
      <c r="R2820" s="6" t="str">
        <f t="shared" si="176"/>
        <v>No aplica</v>
      </c>
      <c r="S2820" s="5"/>
      <c r="T2820" s="5"/>
      <c r="U2820" s="5"/>
      <c r="V2820" s="6">
        <f t="shared" si="177"/>
        <v>0</v>
      </c>
      <c r="W2820" s="6" t="str">
        <f t="shared" si="178"/>
        <v>No aplica</v>
      </c>
      <c r="X2820" s="35" t="str">
        <f t="shared" si="179"/>
        <v>No aplica</v>
      </c>
      <c r="Y2820" s="37"/>
      <c r="Z2820" s="38"/>
      <c r="AA2820" s="36"/>
      <c r="AB2820" s="38"/>
      <c r="AC2820" s="37"/>
      <c r="AD2820" s="38"/>
      <c r="AE2820" s="37"/>
      <c r="AF2820" s="38"/>
      <c r="AG2820" s="37"/>
      <c r="AH2820" s="38"/>
      <c r="AI2820" s="36"/>
      <c r="AJ2820" s="5"/>
      <c r="AK2820" s="5"/>
      <c r="AL2820" s="6">
        <f>IFERROR('Formato Productividad'!$Y2820+'Formato Productividad'!$AA2820+'Formato Productividad'!$AC2820,0)+'Formato Productividad'!$AE2820</f>
        <v>0</v>
      </c>
      <c r="AM2820" s="6">
        <f>IFERROR((('Formato Productividad'!$T2820+'Formato Productividad'!$V2820+'Formato Productividad'!$U2820)/'Formato Productividad'!$Q2820),0)+'Formato Productividad'!$AL2820</f>
        <v>0</v>
      </c>
      <c r="AN2820" s="7">
        <f>IFERROR(('Formato Productividad'!$AM2820/'Formato Productividad'!$N2820)*('Formato Productividad'!$N2820/'Formato Productividad'!$P2820),0)</f>
        <v>0</v>
      </c>
      <c r="AO2820" s="7">
        <f>IFERROR(('Formato Productividad'!$AG2820/'Formato Productividad'!$O2820)*('Formato Productividad'!$O2820/'Formato Productividad'!$P2820),0)</f>
        <v>0</v>
      </c>
      <c r="AP2820" s="7">
        <f>'Formato Productividad'!$AN2820+'Formato Productividad'!$AO2820</f>
        <v>0</v>
      </c>
      <c r="AQ2820" s="5"/>
      <c r="AR2820" s="7">
        <f>IFERROR('Formato Productividad'!$AM2820/'Formato Productividad'!$N2820,0)</f>
        <v>0</v>
      </c>
      <c r="AS2820" s="7">
        <f>IFERROR('Formato Productividad'!$AG2820/'Formato Productividad'!$O2820,0)</f>
        <v>0</v>
      </c>
      <c r="AT2820" s="71">
        <f>IFERROR('Formato Productividad'!$AI2820/'Formato Productividad'!$M2820,0)</f>
        <v>0</v>
      </c>
      <c r="AU2820" s="74"/>
    </row>
    <row r="2821" spans="1:47" s="33" customFormat="1" ht="25.5" customHeight="1" x14ac:dyDescent="0.25">
      <c r="A2821" s="39">
        <v>2820</v>
      </c>
      <c r="B2821" s="5"/>
      <c r="C2821" s="5"/>
      <c r="D2821" s="5"/>
      <c r="E2821" s="6" t="str">
        <f>IFERROR(VLOOKUP(D2821,'Formato validacion'!$E$2:$F$131,2,0),"Escoja un ESM")</f>
        <v>Escoja un ESM</v>
      </c>
      <c r="F2821" s="31"/>
      <c r="G2821" s="5"/>
      <c r="H2821" s="5"/>
      <c r="I2821" s="5"/>
      <c r="J2821" s="5"/>
      <c r="K2821" s="5"/>
      <c r="L2821" s="6" t="str">
        <f>IFERROR(VLOOKUP(K2821,Tabla4[[ESPECIALIDADES]:[ÁREA DE LA ESPECIALIDAD]],2,0),"Escoja una especialidad")</f>
        <v>Escoja una especialidad</v>
      </c>
      <c r="M2821" s="5"/>
      <c r="N2821" s="5"/>
      <c r="O2821" s="5"/>
      <c r="P2821" s="6">
        <f>'Formato Productividad'!$M2821-'Formato Productividad'!$AI2821</f>
        <v>0</v>
      </c>
      <c r="Q2821" s="6" t="str">
        <f>IFERROR(VLOOKUP('Formato Productividad'!$K2821,Tabla4[],3,0),"Escoja una especialidad")</f>
        <v>Escoja una especialidad</v>
      </c>
      <c r="R2821" s="6" t="str">
        <f t="shared" si="176"/>
        <v>No aplica</v>
      </c>
      <c r="S2821" s="5"/>
      <c r="T2821" s="5"/>
      <c r="U2821" s="5"/>
      <c r="V2821" s="6">
        <f t="shared" si="177"/>
        <v>0</v>
      </c>
      <c r="W2821" s="6" t="str">
        <f t="shared" si="178"/>
        <v>No aplica</v>
      </c>
      <c r="X2821" s="35" t="str">
        <f t="shared" si="179"/>
        <v>No aplica</v>
      </c>
      <c r="Y2821" s="37"/>
      <c r="Z2821" s="38"/>
      <c r="AA2821" s="36"/>
      <c r="AB2821" s="38"/>
      <c r="AC2821" s="37"/>
      <c r="AD2821" s="38"/>
      <c r="AE2821" s="37"/>
      <c r="AF2821" s="38"/>
      <c r="AG2821" s="37"/>
      <c r="AH2821" s="38"/>
      <c r="AI2821" s="36"/>
      <c r="AJ2821" s="5"/>
      <c r="AK2821" s="5"/>
      <c r="AL2821" s="6">
        <f>IFERROR('Formato Productividad'!$Y2821+'Formato Productividad'!$AA2821+'Formato Productividad'!$AC2821,0)+'Formato Productividad'!$AE2821</f>
        <v>0</v>
      </c>
      <c r="AM2821" s="6">
        <f>IFERROR((('Formato Productividad'!$T2821+'Formato Productividad'!$V2821+'Formato Productividad'!$U2821)/'Formato Productividad'!$Q2821),0)+'Formato Productividad'!$AL2821</f>
        <v>0</v>
      </c>
      <c r="AN2821" s="7">
        <f>IFERROR(('Formato Productividad'!$AM2821/'Formato Productividad'!$N2821)*('Formato Productividad'!$N2821/'Formato Productividad'!$P2821),0)</f>
        <v>0</v>
      </c>
      <c r="AO2821" s="7">
        <f>IFERROR(('Formato Productividad'!$AG2821/'Formato Productividad'!$O2821)*('Formato Productividad'!$O2821/'Formato Productividad'!$P2821),0)</f>
        <v>0</v>
      </c>
      <c r="AP2821" s="7">
        <f>'Formato Productividad'!$AN2821+'Formato Productividad'!$AO2821</f>
        <v>0</v>
      </c>
      <c r="AQ2821" s="5"/>
      <c r="AR2821" s="7">
        <f>IFERROR('Formato Productividad'!$AM2821/'Formato Productividad'!$N2821,0)</f>
        <v>0</v>
      </c>
      <c r="AS2821" s="7">
        <f>IFERROR('Formato Productividad'!$AG2821/'Formato Productividad'!$O2821,0)</f>
        <v>0</v>
      </c>
      <c r="AT2821" s="71">
        <f>IFERROR('Formato Productividad'!$AI2821/'Formato Productividad'!$M2821,0)</f>
        <v>0</v>
      </c>
      <c r="AU2821" s="74"/>
    </row>
    <row r="2822" spans="1:47" s="33" customFormat="1" ht="25.5" customHeight="1" x14ac:dyDescent="0.25">
      <c r="A2822" s="39">
        <v>2821</v>
      </c>
      <c r="B2822" s="5"/>
      <c r="C2822" s="5"/>
      <c r="D2822" s="5"/>
      <c r="E2822" s="6" t="str">
        <f>IFERROR(VLOOKUP(D2822,'Formato validacion'!$E$2:$F$131,2,0),"Escoja un ESM")</f>
        <v>Escoja un ESM</v>
      </c>
      <c r="F2822" s="31"/>
      <c r="G2822" s="5"/>
      <c r="H2822" s="5"/>
      <c r="I2822" s="5"/>
      <c r="J2822" s="5"/>
      <c r="K2822" s="5"/>
      <c r="L2822" s="6" t="str">
        <f>IFERROR(VLOOKUP(K2822,Tabla4[[ESPECIALIDADES]:[ÁREA DE LA ESPECIALIDAD]],2,0),"Escoja una especialidad")</f>
        <v>Escoja una especialidad</v>
      </c>
      <c r="M2822" s="5"/>
      <c r="N2822" s="5"/>
      <c r="O2822" s="5"/>
      <c r="P2822" s="6">
        <f>'Formato Productividad'!$M2822-'Formato Productividad'!$AI2822</f>
        <v>0</v>
      </c>
      <c r="Q2822" s="6" t="str">
        <f>IFERROR(VLOOKUP('Formato Productividad'!$K2822,Tabla4[],3,0),"Escoja una especialidad")</f>
        <v>Escoja una especialidad</v>
      </c>
      <c r="R2822" s="6" t="str">
        <f t="shared" si="176"/>
        <v>No aplica</v>
      </c>
      <c r="S2822" s="5"/>
      <c r="T2822" s="5"/>
      <c r="U2822" s="5"/>
      <c r="V2822" s="6">
        <f t="shared" si="177"/>
        <v>0</v>
      </c>
      <c r="W2822" s="6" t="str">
        <f t="shared" si="178"/>
        <v>No aplica</v>
      </c>
      <c r="X2822" s="35" t="str">
        <f t="shared" si="179"/>
        <v>No aplica</v>
      </c>
      <c r="Y2822" s="37"/>
      <c r="Z2822" s="38"/>
      <c r="AA2822" s="36"/>
      <c r="AB2822" s="38"/>
      <c r="AC2822" s="37"/>
      <c r="AD2822" s="38"/>
      <c r="AE2822" s="37"/>
      <c r="AF2822" s="38"/>
      <c r="AG2822" s="37"/>
      <c r="AH2822" s="38"/>
      <c r="AI2822" s="36"/>
      <c r="AJ2822" s="5"/>
      <c r="AK2822" s="5"/>
      <c r="AL2822" s="6">
        <f>IFERROR('Formato Productividad'!$Y2822+'Formato Productividad'!$AA2822+'Formato Productividad'!$AC2822,0)+'Formato Productividad'!$AE2822</f>
        <v>0</v>
      </c>
      <c r="AM2822" s="6">
        <f>IFERROR((('Formato Productividad'!$T2822+'Formato Productividad'!$V2822+'Formato Productividad'!$U2822)/'Formato Productividad'!$Q2822),0)+'Formato Productividad'!$AL2822</f>
        <v>0</v>
      </c>
      <c r="AN2822" s="7">
        <f>IFERROR(('Formato Productividad'!$AM2822/'Formato Productividad'!$N2822)*('Formato Productividad'!$N2822/'Formato Productividad'!$P2822),0)</f>
        <v>0</v>
      </c>
      <c r="AO2822" s="7">
        <f>IFERROR(('Formato Productividad'!$AG2822/'Formato Productividad'!$O2822)*('Formato Productividad'!$O2822/'Formato Productividad'!$P2822),0)</f>
        <v>0</v>
      </c>
      <c r="AP2822" s="7">
        <f>'Formato Productividad'!$AN2822+'Formato Productividad'!$AO2822</f>
        <v>0</v>
      </c>
      <c r="AQ2822" s="5"/>
      <c r="AR2822" s="7">
        <f>IFERROR('Formato Productividad'!$AM2822/'Formato Productividad'!$N2822,0)</f>
        <v>0</v>
      </c>
      <c r="AS2822" s="7">
        <f>IFERROR('Formato Productividad'!$AG2822/'Formato Productividad'!$O2822,0)</f>
        <v>0</v>
      </c>
      <c r="AT2822" s="71">
        <f>IFERROR('Formato Productividad'!$AI2822/'Formato Productividad'!$M2822,0)</f>
        <v>0</v>
      </c>
      <c r="AU2822" s="74"/>
    </row>
    <row r="2823" spans="1:47" s="33" customFormat="1" ht="25.5" customHeight="1" x14ac:dyDescent="0.25">
      <c r="A2823" s="39">
        <v>2822</v>
      </c>
      <c r="B2823" s="5"/>
      <c r="C2823" s="5"/>
      <c r="D2823" s="5"/>
      <c r="E2823" s="6" t="str">
        <f>IFERROR(VLOOKUP(D2823,'Formato validacion'!$E$2:$F$131,2,0),"Escoja un ESM")</f>
        <v>Escoja un ESM</v>
      </c>
      <c r="F2823" s="31"/>
      <c r="G2823" s="5"/>
      <c r="H2823" s="5"/>
      <c r="I2823" s="5"/>
      <c r="J2823" s="5"/>
      <c r="K2823" s="5"/>
      <c r="L2823" s="6" t="str">
        <f>IFERROR(VLOOKUP(K2823,Tabla4[[ESPECIALIDADES]:[ÁREA DE LA ESPECIALIDAD]],2,0),"Escoja una especialidad")</f>
        <v>Escoja una especialidad</v>
      </c>
      <c r="M2823" s="5"/>
      <c r="N2823" s="5"/>
      <c r="O2823" s="5"/>
      <c r="P2823" s="6">
        <f>'Formato Productividad'!$M2823-'Formato Productividad'!$AI2823</f>
        <v>0</v>
      </c>
      <c r="Q2823" s="6" t="str">
        <f>IFERROR(VLOOKUP('Formato Productividad'!$K2823,Tabla4[],3,0),"Escoja una especialidad")</f>
        <v>Escoja una especialidad</v>
      </c>
      <c r="R2823" s="6" t="str">
        <f t="shared" si="176"/>
        <v>No aplica</v>
      </c>
      <c r="S2823" s="5"/>
      <c r="T2823" s="5"/>
      <c r="U2823" s="5"/>
      <c r="V2823" s="6">
        <f t="shared" si="177"/>
        <v>0</v>
      </c>
      <c r="W2823" s="6" t="str">
        <f t="shared" si="178"/>
        <v>No aplica</v>
      </c>
      <c r="X2823" s="35" t="str">
        <f t="shared" si="179"/>
        <v>No aplica</v>
      </c>
      <c r="Y2823" s="37"/>
      <c r="Z2823" s="38"/>
      <c r="AA2823" s="36"/>
      <c r="AB2823" s="38"/>
      <c r="AC2823" s="37"/>
      <c r="AD2823" s="38"/>
      <c r="AE2823" s="37"/>
      <c r="AF2823" s="38"/>
      <c r="AG2823" s="37"/>
      <c r="AH2823" s="38"/>
      <c r="AI2823" s="36"/>
      <c r="AJ2823" s="5"/>
      <c r="AK2823" s="5"/>
      <c r="AL2823" s="6">
        <f>IFERROR('Formato Productividad'!$Y2823+'Formato Productividad'!$AA2823+'Formato Productividad'!$AC2823,0)+'Formato Productividad'!$AE2823</f>
        <v>0</v>
      </c>
      <c r="AM2823" s="6">
        <f>IFERROR((('Formato Productividad'!$T2823+'Formato Productividad'!$V2823+'Formato Productividad'!$U2823)/'Formato Productividad'!$Q2823),0)+'Formato Productividad'!$AL2823</f>
        <v>0</v>
      </c>
      <c r="AN2823" s="7">
        <f>IFERROR(('Formato Productividad'!$AM2823/'Formato Productividad'!$N2823)*('Formato Productividad'!$N2823/'Formato Productividad'!$P2823),0)</f>
        <v>0</v>
      </c>
      <c r="AO2823" s="7">
        <f>IFERROR(('Formato Productividad'!$AG2823/'Formato Productividad'!$O2823)*('Formato Productividad'!$O2823/'Formato Productividad'!$P2823),0)</f>
        <v>0</v>
      </c>
      <c r="AP2823" s="7">
        <f>'Formato Productividad'!$AN2823+'Formato Productividad'!$AO2823</f>
        <v>0</v>
      </c>
      <c r="AQ2823" s="5"/>
      <c r="AR2823" s="7">
        <f>IFERROR('Formato Productividad'!$AM2823/'Formato Productividad'!$N2823,0)</f>
        <v>0</v>
      </c>
      <c r="AS2823" s="7">
        <f>IFERROR('Formato Productividad'!$AG2823/'Formato Productividad'!$O2823,0)</f>
        <v>0</v>
      </c>
      <c r="AT2823" s="71">
        <f>IFERROR('Formato Productividad'!$AI2823/'Formato Productividad'!$M2823,0)</f>
        <v>0</v>
      </c>
      <c r="AU2823" s="74"/>
    </row>
    <row r="2824" spans="1:47" s="33" customFormat="1" ht="25.5" customHeight="1" x14ac:dyDescent="0.25">
      <c r="A2824" s="39">
        <v>2823</v>
      </c>
      <c r="B2824" s="5"/>
      <c r="C2824" s="5"/>
      <c r="D2824" s="5"/>
      <c r="E2824" s="6" t="str">
        <f>IFERROR(VLOOKUP(D2824,'Formato validacion'!$E$2:$F$131,2,0),"Escoja un ESM")</f>
        <v>Escoja un ESM</v>
      </c>
      <c r="F2824" s="31"/>
      <c r="G2824" s="5"/>
      <c r="H2824" s="5"/>
      <c r="I2824" s="5"/>
      <c r="J2824" s="5"/>
      <c r="K2824" s="5"/>
      <c r="L2824" s="6" t="str">
        <f>IFERROR(VLOOKUP(K2824,Tabla4[[ESPECIALIDADES]:[ÁREA DE LA ESPECIALIDAD]],2,0),"Escoja una especialidad")</f>
        <v>Escoja una especialidad</v>
      </c>
      <c r="M2824" s="5"/>
      <c r="N2824" s="5"/>
      <c r="O2824" s="5"/>
      <c r="P2824" s="6">
        <f>'Formato Productividad'!$M2824-'Formato Productividad'!$AI2824</f>
        <v>0</v>
      </c>
      <c r="Q2824" s="6" t="str">
        <f>IFERROR(VLOOKUP('Formato Productividad'!$K2824,Tabla4[],3,0),"Escoja una especialidad")</f>
        <v>Escoja una especialidad</v>
      </c>
      <c r="R2824" s="6" t="str">
        <f t="shared" si="176"/>
        <v>No aplica</v>
      </c>
      <c r="S2824" s="5"/>
      <c r="T2824" s="5"/>
      <c r="U2824" s="5"/>
      <c r="V2824" s="6">
        <f t="shared" si="177"/>
        <v>0</v>
      </c>
      <c r="W2824" s="6" t="str">
        <f t="shared" si="178"/>
        <v>No aplica</v>
      </c>
      <c r="X2824" s="35" t="str">
        <f t="shared" si="179"/>
        <v>No aplica</v>
      </c>
      <c r="Y2824" s="37"/>
      <c r="Z2824" s="38"/>
      <c r="AA2824" s="36"/>
      <c r="AB2824" s="38"/>
      <c r="AC2824" s="37"/>
      <c r="AD2824" s="38"/>
      <c r="AE2824" s="37"/>
      <c r="AF2824" s="38"/>
      <c r="AG2824" s="37"/>
      <c r="AH2824" s="38"/>
      <c r="AI2824" s="36"/>
      <c r="AJ2824" s="5"/>
      <c r="AK2824" s="5"/>
      <c r="AL2824" s="6">
        <f>IFERROR('Formato Productividad'!$Y2824+'Formato Productividad'!$AA2824+'Formato Productividad'!$AC2824,0)+'Formato Productividad'!$AE2824</f>
        <v>0</v>
      </c>
      <c r="AM2824" s="6">
        <f>IFERROR((('Formato Productividad'!$T2824+'Formato Productividad'!$V2824+'Formato Productividad'!$U2824)/'Formato Productividad'!$Q2824),0)+'Formato Productividad'!$AL2824</f>
        <v>0</v>
      </c>
      <c r="AN2824" s="7">
        <f>IFERROR(('Formato Productividad'!$AM2824/'Formato Productividad'!$N2824)*('Formato Productividad'!$N2824/'Formato Productividad'!$P2824),0)</f>
        <v>0</v>
      </c>
      <c r="AO2824" s="7">
        <f>IFERROR(('Formato Productividad'!$AG2824/'Formato Productividad'!$O2824)*('Formato Productividad'!$O2824/'Formato Productividad'!$P2824),0)</f>
        <v>0</v>
      </c>
      <c r="AP2824" s="7">
        <f>'Formato Productividad'!$AN2824+'Formato Productividad'!$AO2824</f>
        <v>0</v>
      </c>
      <c r="AQ2824" s="5"/>
      <c r="AR2824" s="7">
        <f>IFERROR('Formato Productividad'!$AM2824/'Formato Productividad'!$N2824,0)</f>
        <v>0</v>
      </c>
      <c r="AS2824" s="7">
        <f>IFERROR('Formato Productividad'!$AG2824/'Formato Productividad'!$O2824,0)</f>
        <v>0</v>
      </c>
      <c r="AT2824" s="71">
        <f>IFERROR('Formato Productividad'!$AI2824/'Formato Productividad'!$M2824,0)</f>
        <v>0</v>
      </c>
      <c r="AU2824" s="74"/>
    </row>
    <row r="2825" spans="1:47" s="33" customFormat="1" ht="25.5" customHeight="1" x14ac:dyDescent="0.25">
      <c r="A2825" s="39">
        <v>2824</v>
      </c>
      <c r="B2825" s="5"/>
      <c r="C2825" s="5"/>
      <c r="D2825" s="5"/>
      <c r="E2825" s="6" t="str">
        <f>IFERROR(VLOOKUP(D2825,'Formato validacion'!$E$2:$F$131,2,0),"Escoja un ESM")</f>
        <v>Escoja un ESM</v>
      </c>
      <c r="F2825" s="31"/>
      <c r="G2825" s="5"/>
      <c r="H2825" s="5"/>
      <c r="I2825" s="5"/>
      <c r="J2825" s="5"/>
      <c r="K2825" s="5"/>
      <c r="L2825" s="6" t="str">
        <f>IFERROR(VLOOKUP(K2825,Tabla4[[ESPECIALIDADES]:[ÁREA DE LA ESPECIALIDAD]],2,0),"Escoja una especialidad")</f>
        <v>Escoja una especialidad</v>
      </c>
      <c r="M2825" s="5"/>
      <c r="N2825" s="5"/>
      <c r="O2825" s="5"/>
      <c r="P2825" s="6">
        <f>'Formato Productividad'!$M2825-'Formato Productividad'!$AI2825</f>
        <v>0</v>
      </c>
      <c r="Q2825" s="6" t="str">
        <f>IFERROR(VLOOKUP('Formato Productividad'!$K2825,Tabla4[],3,0),"Escoja una especialidad")</f>
        <v>Escoja una especialidad</v>
      </c>
      <c r="R2825" s="6" t="str">
        <f t="shared" si="176"/>
        <v>No aplica</v>
      </c>
      <c r="S2825" s="5"/>
      <c r="T2825" s="5"/>
      <c r="U2825" s="5"/>
      <c r="V2825" s="6">
        <f t="shared" si="177"/>
        <v>0</v>
      </c>
      <c r="W2825" s="6" t="str">
        <f t="shared" si="178"/>
        <v>No aplica</v>
      </c>
      <c r="X2825" s="35" t="str">
        <f t="shared" si="179"/>
        <v>No aplica</v>
      </c>
      <c r="Y2825" s="37"/>
      <c r="Z2825" s="38"/>
      <c r="AA2825" s="36"/>
      <c r="AB2825" s="38"/>
      <c r="AC2825" s="37"/>
      <c r="AD2825" s="38"/>
      <c r="AE2825" s="37"/>
      <c r="AF2825" s="38"/>
      <c r="AG2825" s="37"/>
      <c r="AH2825" s="38"/>
      <c r="AI2825" s="36"/>
      <c r="AJ2825" s="5"/>
      <c r="AK2825" s="5"/>
      <c r="AL2825" s="6">
        <f>IFERROR('Formato Productividad'!$Y2825+'Formato Productividad'!$AA2825+'Formato Productividad'!$AC2825,0)+'Formato Productividad'!$AE2825</f>
        <v>0</v>
      </c>
      <c r="AM2825" s="6">
        <f>IFERROR((('Formato Productividad'!$T2825+'Formato Productividad'!$V2825+'Formato Productividad'!$U2825)/'Formato Productividad'!$Q2825),0)+'Formato Productividad'!$AL2825</f>
        <v>0</v>
      </c>
      <c r="AN2825" s="7">
        <f>IFERROR(('Formato Productividad'!$AM2825/'Formato Productividad'!$N2825)*('Formato Productividad'!$N2825/'Formato Productividad'!$P2825),0)</f>
        <v>0</v>
      </c>
      <c r="AO2825" s="7">
        <f>IFERROR(('Formato Productividad'!$AG2825/'Formato Productividad'!$O2825)*('Formato Productividad'!$O2825/'Formato Productividad'!$P2825),0)</f>
        <v>0</v>
      </c>
      <c r="AP2825" s="7">
        <f>'Formato Productividad'!$AN2825+'Formato Productividad'!$AO2825</f>
        <v>0</v>
      </c>
      <c r="AQ2825" s="5"/>
      <c r="AR2825" s="7">
        <f>IFERROR('Formato Productividad'!$AM2825/'Formato Productividad'!$N2825,0)</f>
        <v>0</v>
      </c>
      <c r="AS2825" s="7">
        <f>IFERROR('Formato Productividad'!$AG2825/'Formato Productividad'!$O2825,0)</f>
        <v>0</v>
      </c>
      <c r="AT2825" s="71">
        <f>IFERROR('Formato Productividad'!$AI2825/'Formato Productividad'!$M2825,0)</f>
        <v>0</v>
      </c>
      <c r="AU2825" s="74"/>
    </row>
    <row r="2826" spans="1:47" s="33" customFormat="1" ht="25.5" customHeight="1" x14ac:dyDescent="0.25">
      <c r="A2826" s="39">
        <v>2825</v>
      </c>
      <c r="B2826" s="5"/>
      <c r="C2826" s="5"/>
      <c r="D2826" s="5"/>
      <c r="E2826" s="6" t="str">
        <f>IFERROR(VLOOKUP(D2826,'Formato validacion'!$E$2:$F$131,2,0),"Escoja un ESM")</f>
        <v>Escoja un ESM</v>
      </c>
      <c r="F2826" s="31"/>
      <c r="G2826" s="5"/>
      <c r="H2826" s="5"/>
      <c r="I2826" s="5"/>
      <c r="J2826" s="5"/>
      <c r="K2826" s="5"/>
      <c r="L2826" s="6" t="str">
        <f>IFERROR(VLOOKUP(K2826,Tabla4[[ESPECIALIDADES]:[ÁREA DE LA ESPECIALIDAD]],2,0),"Escoja una especialidad")</f>
        <v>Escoja una especialidad</v>
      </c>
      <c r="M2826" s="5"/>
      <c r="N2826" s="5"/>
      <c r="O2826" s="5"/>
      <c r="P2826" s="6">
        <f>'Formato Productividad'!$M2826-'Formato Productividad'!$AI2826</f>
        <v>0</v>
      </c>
      <c r="Q2826" s="6" t="str">
        <f>IFERROR(VLOOKUP('Formato Productividad'!$K2826,Tabla4[],3,0),"Escoja una especialidad")</f>
        <v>Escoja una especialidad</v>
      </c>
      <c r="R2826" s="6" t="str">
        <f t="shared" si="176"/>
        <v>No aplica</v>
      </c>
      <c r="S2826" s="5"/>
      <c r="T2826" s="5"/>
      <c r="U2826" s="5"/>
      <c r="V2826" s="6">
        <f t="shared" si="177"/>
        <v>0</v>
      </c>
      <c r="W2826" s="6" t="str">
        <f t="shared" si="178"/>
        <v>No aplica</v>
      </c>
      <c r="X2826" s="35" t="str">
        <f t="shared" si="179"/>
        <v>No aplica</v>
      </c>
      <c r="Y2826" s="37"/>
      <c r="Z2826" s="38"/>
      <c r="AA2826" s="36"/>
      <c r="AB2826" s="38"/>
      <c r="AC2826" s="37"/>
      <c r="AD2826" s="38"/>
      <c r="AE2826" s="37"/>
      <c r="AF2826" s="38"/>
      <c r="AG2826" s="37"/>
      <c r="AH2826" s="38"/>
      <c r="AI2826" s="36"/>
      <c r="AJ2826" s="5"/>
      <c r="AK2826" s="5"/>
      <c r="AL2826" s="6">
        <f>IFERROR('Formato Productividad'!$Y2826+'Formato Productividad'!$AA2826+'Formato Productividad'!$AC2826,0)+'Formato Productividad'!$AE2826</f>
        <v>0</v>
      </c>
      <c r="AM2826" s="6">
        <f>IFERROR((('Formato Productividad'!$T2826+'Formato Productividad'!$V2826+'Formato Productividad'!$U2826)/'Formato Productividad'!$Q2826),0)+'Formato Productividad'!$AL2826</f>
        <v>0</v>
      </c>
      <c r="AN2826" s="7">
        <f>IFERROR(('Formato Productividad'!$AM2826/'Formato Productividad'!$N2826)*('Formato Productividad'!$N2826/'Formato Productividad'!$P2826),0)</f>
        <v>0</v>
      </c>
      <c r="AO2826" s="7">
        <f>IFERROR(('Formato Productividad'!$AG2826/'Formato Productividad'!$O2826)*('Formato Productividad'!$O2826/'Formato Productividad'!$P2826),0)</f>
        <v>0</v>
      </c>
      <c r="AP2826" s="7">
        <f>'Formato Productividad'!$AN2826+'Formato Productividad'!$AO2826</f>
        <v>0</v>
      </c>
      <c r="AQ2826" s="5"/>
      <c r="AR2826" s="7">
        <f>IFERROR('Formato Productividad'!$AM2826/'Formato Productividad'!$N2826,0)</f>
        <v>0</v>
      </c>
      <c r="AS2826" s="7">
        <f>IFERROR('Formato Productividad'!$AG2826/'Formato Productividad'!$O2826,0)</f>
        <v>0</v>
      </c>
      <c r="AT2826" s="71">
        <f>IFERROR('Formato Productividad'!$AI2826/'Formato Productividad'!$M2826,0)</f>
        <v>0</v>
      </c>
      <c r="AU2826" s="74"/>
    </row>
    <row r="2827" spans="1:47" s="33" customFormat="1" ht="25.5" customHeight="1" x14ac:dyDescent="0.25">
      <c r="A2827" s="39">
        <v>2826</v>
      </c>
      <c r="B2827" s="5"/>
      <c r="C2827" s="5"/>
      <c r="D2827" s="5"/>
      <c r="E2827" s="6" t="str">
        <f>IFERROR(VLOOKUP(D2827,'Formato validacion'!$E$2:$F$131,2,0),"Escoja un ESM")</f>
        <v>Escoja un ESM</v>
      </c>
      <c r="F2827" s="31"/>
      <c r="G2827" s="5"/>
      <c r="H2827" s="5"/>
      <c r="I2827" s="5"/>
      <c r="J2827" s="5"/>
      <c r="K2827" s="5"/>
      <c r="L2827" s="6" t="str">
        <f>IFERROR(VLOOKUP(K2827,Tabla4[[ESPECIALIDADES]:[ÁREA DE LA ESPECIALIDAD]],2,0),"Escoja una especialidad")</f>
        <v>Escoja una especialidad</v>
      </c>
      <c r="M2827" s="5"/>
      <c r="N2827" s="5"/>
      <c r="O2827" s="5"/>
      <c r="P2827" s="6">
        <f>'Formato Productividad'!$M2827-'Formato Productividad'!$AI2827</f>
        <v>0</v>
      </c>
      <c r="Q2827" s="6" t="str">
        <f>IFERROR(VLOOKUP('Formato Productividad'!$K2827,Tabla4[],3,0),"Escoja una especialidad")</f>
        <v>Escoja una especialidad</v>
      </c>
      <c r="R2827" s="6" t="str">
        <f t="shared" si="176"/>
        <v>No aplica</v>
      </c>
      <c r="S2827" s="5"/>
      <c r="T2827" s="5"/>
      <c r="U2827" s="5"/>
      <c r="V2827" s="6">
        <f t="shared" si="177"/>
        <v>0</v>
      </c>
      <c r="W2827" s="6" t="str">
        <f t="shared" si="178"/>
        <v>No aplica</v>
      </c>
      <c r="X2827" s="35" t="str">
        <f t="shared" si="179"/>
        <v>No aplica</v>
      </c>
      <c r="Y2827" s="37"/>
      <c r="Z2827" s="38"/>
      <c r="AA2827" s="36"/>
      <c r="AB2827" s="38"/>
      <c r="AC2827" s="37"/>
      <c r="AD2827" s="38"/>
      <c r="AE2827" s="37"/>
      <c r="AF2827" s="38"/>
      <c r="AG2827" s="37"/>
      <c r="AH2827" s="38"/>
      <c r="AI2827" s="36"/>
      <c r="AJ2827" s="5"/>
      <c r="AK2827" s="5"/>
      <c r="AL2827" s="6">
        <f>IFERROR('Formato Productividad'!$Y2827+'Formato Productividad'!$AA2827+'Formato Productividad'!$AC2827,0)+'Formato Productividad'!$AE2827</f>
        <v>0</v>
      </c>
      <c r="AM2827" s="6">
        <f>IFERROR((('Formato Productividad'!$T2827+'Formato Productividad'!$V2827+'Formato Productividad'!$U2827)/'Formato Productividad'!$Q2827),0)+'Formato Productividad'!$AL2827</f>
        <v>0</v>
      </c>
      <c r="AN2827" s="7">
        <f>IFERROR(('Formato Productividad'!$AM2827/'Formato Productividad'!$N2827)*('Formato Productividad'!$N2827/'Formato Productividad'!$P2827),0)</f>
        <v>0</v>
      </c>
      <c r="AO2827" s="7">
        <f>IFERROR(('Formato Productividad'!$AG2827/'Formato Productividad'!$O2827)*('Formato Productividad'!$O2827/'Formato Productividad'!$P2827),0)</f>
        <v>0</v>
      </c>
      <c r="AP2827" s="7">
        <f>'Formato Productividad'!$AN2827+'Formato Productividad'!$AO2827</f>
        <v>0</v>
      </c>
      <c r="AQ2827" s="5"/>
      <c r="AR2827" s="7">
        <f>IFERROR('Formato Productividad'!$AM2827/'Formato Productividad'!$N2827,0)</f>
        <v>0</v>
      </c>
      <c r="AS2827" s="7">
        <f>IFERROR('Formato Productividad'!$AG2827/'Formato Productividad'!$O2827,0)</f>
        <v>0</v>
      </c>
      <c r="AT2827" s="71">
        <f>IFERROR('Formato Productividad'!$AI2827/'Formato Productividad'!$M2827,0)</f>
        <v>0</v>
      </c>
      <c r="AU2827" s="74"/>
    </row>
    <row r="2828" spans="1:47" s="33" customFormat="1" ht="25.5" customHeight="1" x14ac:dyDescent="0.25">
      <c r="A2828" s="39">
        <v>2827</v>
      </c>
      <c r="B2828" s="5"/>
      <c r="C2828" s="5"/>
      <c r="D2828" s="5"/>
      <c r="E2828" s="6" t="str">
        <f>IFERROR(VLOOKUP(D2828,'Formato validacion'!$E$2:$F$131,2,0),"Escoja un ESM")</f>
        <v>Escoja un ESM</v>
      </c>
      <c r="F2828" s="31"/>
      <c r="G2828" s="5"/>
      <c r="H2828" s="5"/>
      <c r="I2828" s="5"/>
      <c r="J2828" s="5"/>
      <c r="K2828" s="5"/>
      <c r="L2828" s="6" t="str">
        <f>IFERROR(VLOOKUP(K2828,Tabla4[[ESPECIALIDADES]:[ÁREA DE LA ESPECIALIDAD]],2,0),"Escoja una especialidad")</f>
        <v>Escoja una especialidad</v>
      </c>
      <c r="M2828" s="5"/>
      <c r="N2828" s="5"/>
      <c r="O2828" s="5"/>
      <c r="P2828" s="6">
        <f>'Formato Productividad'!$M2828-'Formato Productividad'!$AI2828</f>
        <v>0</v>
      </c>
      <c r="Q2828" s="6" t="str">
        <f>IFERROR(VLOOKUP('Formato Productividad'!$K2828,Tabla4[],3,0),"Escoja una especialidad")</f>
        <v>Escoja una especialidad</v>
      </c>
      <c r="R2828" s="6" t="str">
        <f t="shared" si="176"/>
        <v>No aplica</v>
      </c>
      <c r="S2828" s="5"/>
      <c r="T2828" s="5"/>
      <c r="U2828" s="5"/>
      <c r="V2828" s="6">
        <f t="shared" si="177"/>
        <v>0</v>
      </c>
      <c r="W2828" s="6" t="str">
        <f t="shared" si="178"/>
        <v>No aplica</v>
      </c>
      <c r="X2828" s="35" t="str">
        <f t="shared" si="179"/>
        <v>No aplica</v>
      </c>
      <c r="Y2828" s="37"/>
      <c r="Z2828" s="38"/>
      <c r="AA2828" s="36"/>
      <c r="AB2828" s="38"/>
      <c r="AC2828" s="37"/>
      <c r="AD2828" s="38"/>
      <c r="AE2828" s="37"/>
      <c r="AF2828" s="38"/>
      <c r="AG2828" s="37"/>
      <c r="AH2828" s="38"/>
      <c r="AI2828" s="36"/>
      <c r="AJ2828" s="5"/>
      <c r="AK2828" s="5"/>
      <c r="AL2828" s="6">
        <f>IFERROR('Formato Productividad'!$Y2828+'Formato Productividad'!$AA2828+'Formato Productividad'!$AC2828,0)+'Formato Productividad'!$AE2828</f>
        <v>0</v>
      </c>
      <c r="AM2828" s="6">
        <f>IFERROR((('Formato Productividad'!$T2828+'Formato Productividad'!$V2828+'Formato Productividad'!$U2828)/'Formato Productividad'!$Q2828),0)+'Formato Productividad'!$AL2828</f>
        <v>0</v>
      </c>
      <c r="AN2828" s="7">
        <f>IFERROR(('Formato Productividad'!$AM2828/'Formato Productividad'!$N2828)*('Formato Productividad'!$N2828/'Formato Productividad'!$P2828),0)</f>
        <v>0</v>
      </c>
      <c r="AO2828" s="7">
        <f>IFERROR(('Formato Productividad'!$AG2828/'Formato Productividad'!$O2828)*('Formato Productividad'!$O2828/'Formato Productividad'!$P2828),0)</f>
        <v>0</v>
      </c>
      <c r="AP2828" s="7">
        <f>'Formato Productividad'!$AN2828+'Formato Productividad'!$AO2828</f>
        <v>0</v>
      </c>
      <c r="AQ2828" s="5"/>
      <c r="AR2828" s="7">
        <f>IFERROR('Formato Productividad'!$AM2828/'Formato Productividad'!$N2828,0)</f>
        <v>0</v>
      </c>
      <c r="AS2828" s="7">
        <f>IFERROR('Formato Productividad'!$AG2828/'Formato Productividad'!$O2828,0)</f>
        <v>0</v>
      </c>
      <c r="AT2828" s="71">
        <f>IFERROR('Formato Productividad'!$AI2828/'Formato Productividad'!$M2828,0)</f>
        <v>0</v>
      </c>
      <c r="AU2828" s="74"/>
    </row>
    <row r="2829" spans="1:47" s="33" customFormat="1" ht="25.5" customHeight="1" x14ac:dyDescent="0.25">
      <c r="A2829" s="39">
        <v>2828</v>
      </c>
      <c r="B2829" s="5"/>
      <c r="C2829" s="5"/>
      <c r="D2829" s="5"/>
      <c r="E2829" s="6" t="str">
        <f>IFERROR(VLOOKUP(D2829,'Formato validacion'!$E$2:$F$131,2,0),"Escoja un ESM")</f>
        <v>Escoja un ESM</v>
      </c>
      <c r="F2829" s="31"/>
      <c r="G2829" s="5"/>
      <c r="H2829" s="5"/>
      <c r="I2829" s="5"/>
      <c r="J2829" s="5"/>
      <c r="K2829" s="5"/>
      <c r="L2829" s="6" t="str">
        <f>IFERROR(VLOOKUP(K2829,Tabla4[[ESPECIALIDADES]:[ÁREA DE LA ESPECIALIDAD]],2,0),"Escoja una especialidad")</f>
        <v>Escoja una especialidad</v>
      </c>
      <c r="M2829" s="5"/>
      <c r="N2829" s="5"/>
      <c r="O2829" s="5"/>
      <c r="P2829" s="6">
        <f>'Formato Productividad'!$M2829-'Formato Productividad'!$AI2829</f>
        <v>0</v>
      </c>
      <c r="Q2829" s="6" t="str">
        <f>IFERROR(VLOOKUP('Formato Productividad'!$K2829,Tabla4[],3,0),"Escoja una especialidad")</f>
        <v>Escoja una especialidad</v>
      </c>
      <c r="R2829" s="6" t="str">
        <f t="shared" si="176"/>
        <v>No aplica</v>
      </c>
      <c r="S2829" s="5"/>
      <c r="T2829" s="5"/>
      <c r="U2829" s="5"/>
      <c r="V2829" s="6">
        <f t="shared" si="177"/>
        <v>0</v>
      </c>
      <c r="W2829" s="6" t="str">
        <f t="shared" si="178"/>
        <v>No aplica</v>
      </c>
      <c r="X2829" s="35" t="str">
        <f t="shared" si="179"/>
        <v>No aplica</v>
      </c>
      <c r="Y2829" s="37"/>
      <c r="Z2829" s="38"/>
      <c r="AA2829" s="36"/>
      <c r="AB2829" s="38"/>
      <c r="AC2829" s="37"/>
      <c r="AD2829" s="38"/>
      <c r="AE2829" s="37"/>
      <c r="AF2829" s="38"/>
      <c r="AG2829" s="37"/>
      <c r="AH2829" s="38"/>
      <c r="AI2829" s="36"/>
      <c r="AJ2829" s="5"/>
      <c r="AK2829" s="5"/>
      <c r="AL2829" s="6">
        <f>IFERROR('Formato Productividad'!$Y2829+'Formato Productividad'!$AA2829+'Formato Productividad'!$AC2829,0)+'Formato Productividad'!$AE2829</f>
        <v>0</v>
      </c>
      <c r="AM2829" s="6">
        <f>IFERROR((('Formato Productividad'!$T2829+'Formato Productividad'!$V2829+'Formato Productividad'!$U2829)/'Formato Productividad'!$Q2829),0)+'Formato Productividad'!$AL2829</f>
        <v>0</v>
      </c>
      <c r="AN2829" s="7">
        <f>IFERROR(('Formato Productividad'!$AM2829/'Formato Productividad'!$N2829)*('Formato Productividad'!$N2829/'Formato Productividad'!$P2829),0)</f>
        <v>0</v>
      </c>
      <c r="AO2829" s="7">
        <f>IFERROR(('Formato Productividad'!$AG2829/'Formato Productividad'!$O2829)*('Formato Productividad'!$O2829/'Formato Productividad'!$P2829),0)</f>
        <v>0</v>
      </c>
      <c r="AP2829" s="7">
        <f>'Formato Productividad'!$AN2829+'Formato Productividad'!$AO2829</f>
        <v>0</v>
      </c>
      <c r="AQ2829" s="5"/>
      <c r="AR2829" s="7">
        <f>IFERROR('Formato Productividad'!$AM2829/'Formato Productividad'!$N2829,0)</f>
        <v>0</v>
      </c>
      <c r="AS2829" s="7">
        <f>IFERROR('Formato Productividad'!$AG2829/'Formato Productividad'!$O2829,0)</f>
        <v>0</v>
      </c>
      <c r="AT2829" s="71">
        <f>IFERROR('Formato Productividad'!$AI2829/'Formato Productividad'!$M2829,0)</f>
        <v>0</v>
      </c>
      <c r="AU2829" s="74"/>
    </row>
    <row r="2830" spans="1:47" s="33" customFormat="1" ht="25.5" customHeight="1" x14ac:dyDescent="0.25">
      <c r="A2830" s="39">
        <v>2829</v>
      </c>
      <c r="B2830" s="5"/>
      <c r="C2830" s="5"/>
      <c r="D2830" s="5"/>
      <c r="E2830" s="6" t="str">
        <f>IFERROR(VLOOKUP(D2830,'Formato validacion'!$E$2:$F$131,2,0),"Escoja un ESM")</f>
        <v>Escoja un ESM</v>
      </c>
      <c r="F2830" s="31"/>
      <c r="G2830" s="5"/>
      <c r="H2830" s="5"/>
      <c r="I2830" s="5"/>
      <c r="J2830" s="5"/>
      <c r="K2830" s="5"/>
      <c r="L2830" s="6" t="str">
        <f>IFERROR(VLOOKUP(K2830,Tabla4[[ESPECIALIDADES]:[ÁREA DE LA ESPECIALIDAD]],2,0),"Escoja una especialidad")</f>
        <v>Escoja una especialidad</v>
      </c>
      <c r="M2830" s="5"/>
      <c r="N2830" s="5"/>
      <c r="O2830" s="5"/>
      <c r="P2830" s="6">
        <f>'Formato Productividad'!$M2830-'Formato Productividad'!$AI2830</f>
        <v>0</v>
      </c>
      <c r="Q2830" s="6" t="str">
        <f>IFERROR(VLOOKUP('Formato Productividad'!$K2830,Tabla4[],3,0),"Escoja una especialidad")</f>
        <v>Escoja una especialidad</v>
      </c>
      <c r="R2830" s="6" t="str">
        <f t="shared" si="176"/>
        <v>No aplica</v>
      </c>
      <c r="S2830" s="5"/>
      <c r="T2830" s="5"/>
      <c r="U2830" s="5"/>
      <c r="V2830" s="6">
        <f t="shared" si="177"/>
        <v>0</v>
      </c>
      <c r="W2830" s="6" t="str">
        <f t="shared" si="178"/>
        <v>No aplica</v>
      </c>
      <c r="X2830" s="35" t="str">
        <f t="shared" si="179"/>
        <v>No aplica</v>
      </c>
      <c r="Y2830" s="37"/>
      <c r="Z2830" s="38"/>
      <c r="AA2830" s="36"/>
      <c r="AB2830" s="38"/>
      <c r="AC2830" s="37"/>
      <c r="AD2830" s="38"/>
      <c r="AE2830" s="37"/>
      <c r="AF2830" s="38"/>
      <c r="AG2830" s="37"/>
      <c r="AH2830" s="38"/>
      <c r="AI2830" s="36"/>
      <c r="AJ2830" s="5"/>
      <c r="AK2830" s="5"/>
      <c r="AL2830" s="6">
        <f>IFERROR('Formato Productividad'!$Y2830+'Formato Productividad'!$AA2830+'Formato Productividad'!$AC2830,0)+'Formato Productividad'!$AE2830</f>
        <v>0</v>
      </c>
      <c r="AM2830" s="6">
        <f>IFERROR((('Formato Productividad'!$T2830+'Formato Productividad'!$V2830+'Formato Productividad'!$U2830)/'Formato Productividad'!$Q2830),0)+'Formato Productividad'!$AL2830</f>
        <v>0</v>
      </c>
      <c r="AN2830" s="7">
        <f>IFERROR(('Formato Productividad'!$AM2830/'Formato Productividad'!$N2830)*('Formato Productividad'!$N2830/'Formato Productividad'!$P2830),0)</f>
        <v>0</v>
      </c>
      <c r="AO2830" s="7">
        <f>IFERROR(('Formato Productividad'!$AG2830/'Formato Productividad'!$O2830)*('Formato Productividad'!$O2830/'Formato Productividad'!$P2830),0)</f>
        <v>0</v>
      </c>
      <c r="AP2830" s="7">
        <f>'Formato Productividad'!$AN2830+'Formato Productividad'!$AO2830</f>
        <v>0</v>
      </c>
      <c r="AQ2830" s="5"/>
      <c r="AR2830" s="7">
        <f>IFERROR('Formato Productividad'!$AM2830/'Formato Productividad'!$N2830,0)</f>
        <v>0</v>
      </c>
      <c r="AS2830" s="7">
        <f>IFERROR('Formato Productividad'!$AG2830/'Formato Productividad'!$O2830,0)</f>
        <v>0</v>
      </c>
      <c r="AT2830" s="71">
        <f>IFERROR('Formato Productividad'!$AI2830/'Formato Productividad'!$M2830,0)</f>
        <v>0</v>
      </c>
      <c r="AU2830" s="74"/>
    </row>
    <row r="2831" spans="1:47" s="33" customFormat="1" ht="25.5" customHeight="1" x14ac:dyDescent="0.25">
      <c r="A2831" s="39">
        <v>2830</v>
      </c>
      <c r="B2831" s="5"/>
      <c r="C2831" s="5"/>
      <c r="D2831" s="5"/>
      <c r="E2831" s="6" t="str">
        <f>IFERROR(VLOOKUP(D2831,'Formato validacion'!$E$2:$F$131,2,0),"Escoja un ESM")</f>
        <v>Escoja un ESM</v>
      </c>
      <c r="F2831" s="31"/>
      <c r="G2831" s="5"/>
      <c r="H2831" s="5"/>
      <c r="I2831" s="5"/>
      <c r="J2831" s="5"/>
      <c r="K2831" s="5"/>
      <c r="L2831" s="6" t="str">
        <f>IFERROR(VLOOKUP(K2831,Tabla4[[ESPECIALIDADES]:[ÁREA DE LA ESPECIALIDAD]],2,0),"Escoja una especialidad")</f>
        <v>Escoja una especialidad</v>
      </c>
      <c r="M2831" s="5"/>
      <c r="N2831" s="5"/>
      <c r="O2831" s="5"/>
      <c r="P2831" s="6">
        <f>'Formato Productividad'!$M2831-'Formato Productividad'!$AI2831</f>
        <v>0</v>
      </c>
      <c r="Q2831" s="6" t="str">
        <f>IFERROR(VLOOKUP('Formato Productividad'!$K2831,Tabla4[],3,0),"Escoja una especialidad")</f>
        <v>Escoja una especialidad</v>
      </c>
      <c r="R2831" s="6" t="str">
        <f t="shared" si="176"/>
        <v>No aplica</v>
      </c>
      <c r="S2831" s="5"/>
      <c r="T2831" s="5"/>
      <c r="U2831" s="5"/>
      <c r="V2831" s="6">
        <f t="shared" si="177"/>
        <v>0</v>
      </c>
      <c r="W2831" s="6" t="str">
        <f t="shared" si="178"/>
        <v>No aplica</v>
      </c>
      <c r="X2831" s="35" t="str">
        <f t="shared" si="179"/>
        <v>No aplica</v>
      </c>
      <c r="Y2831" s="37"/>
      <c r="Z2831" s="38"/>
      <c r="AA2831" s="36"/>
      <c r="AB2831" s="38"/>
      <c r="AC2831" s="37"/>
      <c r="AD2831" s="38"/>
      <c r="AE2831" s="37"/>
      <c r="AF2831" s="38"/>
      <c r="AG2831" s="37"/>
      <c r="AH2831" s="38"/>
      <c r="AI2831" s="36"/>
      <c r="AJ2831" s="5"/>
      <c r="AK2831" s="5"/>
      <c r="AL2831" s="6">
        <f>IFERROR('Formato Productividad'!$Y2831+'Formato Productividad'!$AA2831+'Formato Productividad'!$AC2831,0)+'Formato Productividad'!$AE2831</f>
        <v>0</v>
      </c>
      <c r="AM2831" s="6">
        <f>IFERROR((('Formato Productividad'!$T2831+'Formato Productividad'!$V2831+'Formato Productividad'!$U2831)/'Formato Productividad'!$Q2831),0)+'Formato Productividad'!$AL2831</f>
        <v>0</v>
      </c>
      <c r="AN2831" s="7">
        <f>IFERROR(('Formato Productividad'!$AM2831/'Formato Productividad'!$N2831)*('Formato Productividad'!$N2831/'Formato Productividad'!$P2831),0)</f>
        <v>0</v>
      </c>
      <c r="AO2831" s="7">
        <f>IFERROR(('Formato Productividad'!$AG2831/'Formato Productividad'!$O2831)*('Formato Productividad'!$O2831/'Formato Productividad'!$P2831),0)</f>
        <v>0</v>
      </c>
      <c r="AP2831" s="7">
        <f>'Formato Productividad'!$AN2831+'Formato Productividad'!$AO2831</f>
        <v>0</v>
      </c>
      <c r="AQ2831" s="5"/>
      <c r="AR2831" s="7">
        <f>IFERROR('Formato Productividad'!$AM2831/'Formato Productividad'!$N2831,0)</f>
        <v>0</v>
      </c>
      <c r="AS2831" s="7">
        <f>IFERROR('Formato Productividad'!$AG2831/'Formato Productividad'!$O2831,0)</f>
        <v>0</v>
      </c>
      <c r="AT2831" s="71">
        <f>IFERROR('Formato Productividad'!$AI2831/'Formato Productividad'!$M2831,0)</f>
        <v>0</v>
      </c>
      <c r="AU2831" s="74"/>
    </row>
    <row r="2832" spans="1:47" s="33" customFormat="1" ht="25.5" customHeight="1" x14ac:dyDescent="0.25">
      <c r="A2832" s="39">
        <v>2831</v>
      </c>
      <c r="B2832" s="5"/>
      <c r="C2832" s="5"/>
      <c r="D2832" s="5"/>
      <c r="E2832" s="6" t="str">
        <f>IFERROR(VLOOKUP(D2832,'Formato validacion'!$E$2:$F$131,2,0),"Escoja un ESM")</f>
        <v>Escoja un ESM</v>
      </c>
      <c r="F2832" s="31"/>
      <c r="G2832" s="5"/>
      <c r="H2832" s="5"/>
      <c r="I2832" s="5"/>
      <c r="J2832" s="5"/>
      <c r="K2832" s="5"/>
      <c r="L2832" s="6" t="str">
        <f>IFERROR(VLOOKUP(K2832,Tabla4[[ESPECIALIDADES]:[ÁREA DE LA ESPECIALIDAD]],2,0),"Escoja una especialidad")</f>
        <v>Escoja una especialidad</v>
      </c>
      <c r="M2832" s="5"/>
      <c r="N2832" s="5"/>
      <c r="O2832" s="5"/>
      <c r="P2832" s="6">
        <f>'Formato Productividad'!$M2832-'Formato Productividad'!$AI2832</f>
        <v>0</v>
      </c>
      <c r="Q2832" s="6" t="str">
        <f>IFERROR(VLOOKUP('Formato Productividad'!$K2832,Tabla4[],3,0),"Escoja una especialidad")</f>
        <v>Escoja una especialidad</v>
      </c>
      <c r="R2832" s="6" t="str">
        <f t="shared" si="176"/>
        <v>No aplica</v>
      </c>
      <c r="S2832" s="5"/>
      <c r="T2832" s="5"/>
      <c r="U2832" s="5"/>
      <c r="V2832" s="6">
        <f t="shared" si="177"/>
        <v>0</v>
      </c>
      <c r="W2832" s="6" t="str">
        <f t="shared" si="178"/>
        <v>No aplica</v>
      </c>
      <c r="X2832" s="35" t="str">
        <f t="shared" si="179"/>
        <v>No aplica</v>
      </c>
      <c r="Y2832" s="37"/>
      <c r="Z2832" s="38"/>
      <c r="AA2832" s="36"/>
      <c r="AB2832" s="38"/>
      <c r="AC2832" s="37"/>
      <c r="AD2832" s="38"/>
      <c r="AE2832" s="37"/>
      <c r="AF2832" s="38"/>
      <c r="AG2832" s="37"/>
      <c r="AH2832" s="38"/>
      <c r="AI2832" s="36"/>
      <c r="AJ2832" s="5"/>
      <c r="AK2832" s="5"/>
      <c r="AL2832" s="6">
        <f>IFERROR('Formato Productividad'!$Y2832+'Formato Productividad'!$AA2832+'Formato Productividad'!$AC2832,0)+'Formato Productividad'!$AE2832</f>
        <v>0</v>
      </c>
      <c r="AM2832" s="6">
        <f>IFERROR((('Formato Productividad'!$T2832+'Formato Productividad'!$V2832+'Formato Productividad'!$U2832)/'Formato Productividad'!$Q2832),0)+'Formato Productividad'!$AL2832</f>
        <v>0</v>
      </c>
      <c r="AN2832" s="7">
        <f>IFERROR(('Formato Productividad'!$AM2832/'Formato Productividad'!$N2832)*('Formato Productividad'!$N2832/'Formato Productividad'!$P2832),0)</f>
        <v>0</v>
      </c>
      <c r="AO2832" s="7">
        <f>IFERROR(('Formato Productividad'!$AG2832/'Formato Productividad'!$O2832)*('Formato Productividad'!$O2832/'Formato Productividad'!$P2832),0)</f>
        <v>0</v>
      </c>
      <c r="AP2832" s="7">
        <f>'Formato Productividad'!$AN2832+'Formato Productividad'!$AO2832</f>
        <v>0</v>
      </c>
      <c r="AQ2832" s="5"/>
      <c r="AR2832" s="7">
        <f>IFERROR('Formato Productividad'!$AM2832/'Formato Productividad'!$N2832,0)</f>
        <v>0</v>
      </c>
      <c r="AS2832" s="7">
        <f>IFERROR('Formato Productividad'!$AG2832/'Formato Productividad'!$O2832,0)</f>
        <v>0</v>
      </c>
      <c r="AT2832" s="71">
        <f>IFERROR('Formato Productividad'!$AI2832/'Formato Productividad'!$M2832,0)</f>
        <v>0</v>
      </c>
      <c r="AU2832" s="74"/>
    </row>
    <row r="2833" spans="1:47" s="33" customFormat="1" ht="25.5" customHeight="1" x14ac:dyDescent="0.25">
      <c r="A2833" s="39">
        <v>2832</v>
      </c>
      <c r="B2833" s="5"/>
      <c r="C2833" s="5"/>
      <c r="D2833" s="5"/>
      <c r="E2833" s="6" t="str">
        <f>IFERROR(VLOOKUP(D2833,'Formato validacion'!$E$2:$F$131,2,0),"Escoja un ESM")</f>
        <v>Escoja un ESM</v>
      </c>
      <c r="F2833" s="31"/>
      <c r="G2833" s="5"/>
      <c r="H2833" s="5"/>
      <c r="I2833" s="5"/>
      <c r="J2833" s="5"/>
      <c r="K2833" s="5"/>
      <c r="L2833" s="6" t="str">
        <f>IFERROR(VLOOKUP(K2833,Tabla4[[ESPECIALIDADES]:[ÁREA DE LA ESPECIALIDAD]],2,0),"Escoja una especialidad")</f>
        <v>Escoja una especialidad</v>
      </c>
      <c r="M2833" s="5"/>
      <c r="N2833" s="5"/>
      <c r="O2833" s="5"/>
      <c r="P2833" s="6">
        <f>'Formato Productividad'!$M2833-'Formato Productividad'!$AI2833</f>
        <v>0</v>
      </c>
      <c r="Q2833" s="6" t="str">
        <f>IFERROR(VLOOKUP('Formato Productividad'!$K2833,Tabla4[],3,0),"Escoja una especialidad")</f>
        <v>Escoja una especialidad</v>
      </c>
      <c r="R2833" s="6" t="str">
        <f t="shared" si="176"/>
        <v>No aplica</v>
      </c>
      <c r="S2833" s="5"/>
      <c r="T2833" s="5"/>
      <c r="U2833" s="5"/>
      <c r="V2833" s="6">
        <f t="shared" si="177"/>
        <v>0</v>
      </c>
      <c r="W2833" s="6" t="str">
        <f t="shared" si="178"/>
        <v>No aplica</v>
      </c>
      <c r="X2833" s="35" t="str">
        <f t="shared" si="179"/>
        <v>No aplica</v>
      </c>
      <c r="Y2833" s="37"/>
      <c r="Z2833" s="38"/>
      <c r="AA2833" s="36"/>
      <c r="AB2833" s="38"/>
      <c r="AC2833" s="37"/>
      <c r="AD2833" s="38"/>
      <c r="AE2833" s="37"/>
      <c r="AF2833" s="38"/>
      <c r="AG2833" s="37"/>
      <c r="AH2833" s="38"/>
      <c r="AI2833" s="36"/>
      <c r="AJ2833" s="5"/>
      <c r="AK2833" s="5"/>
      <c r="AL2833" s="6">
        <f>IFERROR('Formato Productividad'!$Y2833+'Formato Productividad'!$AA2833+'Formato Productividad'!$AC2833,0)+'Formato Productividad'!$AE2833</f>
        <v>0</v>
      </c>
      <c r="AM2833" s="6">
        <f>IFERROR((('Formato Productividad'!$T2833+'Formato Productividad'!$V2833+'Formato Productividad'!$U2833)/'Formato Productividad'!$Q2833),0)+'Formato Productividad'!$AL2833</f>
        <v>0</v>
      </c>
      <c r="AN2833" s="7">
        <f>IFERROR(('Formato Productividad'!$AM2833/'Formato Productividad'!$N2833)*('Formato Productividad'!$N2833/'Formato Productividad'!$P2833),0)</f>
        <v>0</v>
      </c>
      <c r="AO2833" s="7">
        <f>IFERROR(('Formato Productividad'!$AG2833/'Formato Productividad'!$O2833)*('Formato Productividad'!$O2833/'Formato Productividad'!$P2833),0)</f>
        <v>0</v>
      </c>
      <c r="AP2833" s="7">
        <f>'Formato Productividad'!$AN2833+'Formato Productividad'!$AO2833</f>
        <v>0</v>
      </c>
      <c r="AQ2833" s="5"/>
      <c r="AR2833" s="7">
        <f>IFERROR('Formato Productividad'!$AM2833/'Formato Productividad'!$N2833,0)</f>
        <v>0</v>
      </c>
      <c r="AS2833" s="7">
        <f>IFERROR('Formato Productividad'!$AG2833/'Formato Productividad'!$O2833,0)</f>
        <v>0</v>
      </c>
      <c r="AT2833" s="71">
        <f>IFERROR('Formato Productividad'!$AI2833/'Formato Productividad'!$M2833,0)</f>
        <v>0</v>
      </c>
      <c r="AU2833" s="74"/>
    </row>
    <row r="2834" spans="1:47" s="33" customFormat="1" ht="25.5" customHeight="1" x14ac:dyDescent="0.25">
      <c r="A2834" s="39">
        <v>2833</v>
      </c>
      <c r="B2834" s="5"/>
      <c r="C2834" s="5"/>
      <c r="D2834" s="5"/>
      <c r="E2834" s="6" t="str">
        <f>IFERROR(VLOOKUP(D2834,'Formato validacion'!$E$2:$F$131,2,0),"Escoja un ESM")</f>
        <v>Escoja un ESM</v>
      </c>
      <c r="F2834" s="31"/>
      <c r="G2834" s="5"/>
      <c r="H2834" s="5"/>
      <c r="I2834" s="5"/>
      <c r="J2834" s="5"/>
      <c r="K2834" s="5"/>
      <c r="L2834" s="6" t="str">
        <f>IFERROR(VLOOKUP(K2834,Tabla4[[ESPECIALIDADES]:[ÁREA DE LA ESPECIALIDAD]],2,0),"Escoja una especialidad")</f>
        <v>Escoja una especialidad</v>
      </c>
      <c r="M2834" s="5"/>
      <c r="N2834" s="5"/>
      <c r="O2834" s="5"/>
      <c r="P2834" s="6">
        <f>'Formato Productividad'!$M2834-'Formato Productividad'!$AI2834</f>
        <v>0</v>
      </c>
      <c r="Q2834" s="6" t="str">
        <f>IFERROR(VLOOKUP('Formato Productividad'!$K2834,Tabla4[],3,0),"Escoja una especialidad")</f>
        <v>Escoja una especialidad</v>
      </c>
      <c r="R2834" s="6" t="str">
        <f t="shared" si="176"/>
        <v>No aplica</v>
      </c>
      <c r="S2834" s="5"/>
      <c r="T2834" s="5"/>
      <c r="U2834" s="5"/>
      <c r="V2834" s="6">
        <f t="shared" si="177"/>
        <v>0</v>
      </c>
      <c r="W2834" s="6" t="str">
        <f t="shared" si="178"/>
        <v>No aplica</v>
      </c>
      <c r="X2834" s="35" t="str">
        <f t="shared" si="179"/>
        <v>No aplica</v>
      </c>
      <c r="Y2834" s="37"/>
      <c r="Z2834" s="38"/>
      <c r="AA2834" s="36"/>
      <c r="AB2834" s="38"/>
      <c r="AC2834" s="37"/>
      <c r="AD2834" s="38"/>
      <c r="AE2834" s="37"/>
      <c r="AF2834" s="38"/>
      <c r="AG2834" s="37"/>
      <c r="AH2834" s="38"/>
      <c r="AI2834" s="36"/>
      <c r="AJ2834" s="5"/>
      <c r="AK2834" s="5"/>
      <c r="AL2834" s="6">
        <f>IFERROR('Formato Productividad'!$Y2834+'Formato Productividad'!$AA2834+'Formato Productividad'!$AC2834,0)+'Formato Productividad'!$AE2834</f>
        <v>0</v>
      </c>
      <c r="AM2834" s="6">
        <f>IFERROR((('Formato Productividad'!$T2834+'Formato Productividad'!$V2834+'Formato Productividad'!$U2834)/'Formato Productividad'!$Q2834),0)+'Formato Productividad'!$AL2834</f>
        <v>0</v>
      </c>
      <c r="AN2834" s="7">
        <f>IFERROR(('Formato Productividad'!$AM2834/'Formato Productividad'!$N2834)*('Formato Productividad'!$N2834/'Formato Productividad'!$P2834),0)</f>
        <v>0</v>
      </c>
      <c r="AO2834" s="7">
        <f>IFERROR(('Formato Productividad'!$AG2834/'Formato Productividad'!$O2834)*('Formato Productividad'!$O2834/'Formato Productividad'!$P2834),0)</f>
        <v>0</v>
      </c>
      <c r="AP2834" s="7">
        <f>'Formato Productividad'!$AN2834+'Formato Productividad'!$AO2834</f>
        <v>0</v>
      </c>
      <c r="AQ2834" s="5"/>
      <c r="AR2834" s="7">
        <f>IFERROR('Formato Productividad'!$AM2834/'Formato Productividad'!$N2834,0)</f>
        <v>0</v>
      </c>
      <c r="AS2834" s="7">
        <f>IFERROR('Formato Productividad'!$AG2834/'Formato Productividad'!$O2834,0)</f>
        <v>0</v>
      </c>
      <c r="AT2834" s="71">
        <f>IFERROR('Formato Productividad'!$AI2834/'Formato Productividad'!$M2834,0)</f>
        <v>0</v>
      </c>
      <c r="AU2834" s="74"/>
    </row>
    <row r="2835" spans="1:47" s="33" customFormat="1" ht="25.5" customHeight="1" x14ac:dyDescent="0.25">
      <c r="A2835" s="39">
        <v>2834</v>
      </c>
      <c r="B2835" s="5"/>
      <c r="C2835" s="5"/>
      <c r="D2835" s="5"/>
      <c r="E2835" s="6" t="str">
        <f>IFERROR(VLOOKUP(D2835,'Formato validacion'!$E$2:$F$131,2,0),"Escoja un ESM")</f>
        <v>Escoja un ESM</v>
      </c>
      <c r="F2835" s="31"/>
      <c r="G2835" s="5"/>
      <c r="H2835" s="5"/>
      <c r="I2835" s="5"/>
      <c r="J2835" s="5"/>
      <c r="K2835" s="5"/>
      <c r="L2835" s="6" t="str">
        <f>IFERROR(VLOOKUP(K2835,Tabla4[[ESPECIALIDADES]:[ÁREA DE LA ESPECIALIDAD]],2,0),"Escoja una especialidad")</f>
        <v>Escoja una especialidad</v>
      </c>
      <c r="M2835" s="5"/>
      <c r="N2835" s="5"/>
      <c r="O2835" s="5"/>
      <c r="P2835" s="6">
        <f>'Formato Productividad'!$M2835-'Formato Productividad'!$AI2835</f>
        <v>0</v>
      </c>
      <c r="Q2835" s="6" t="str">
        <f>IFERROR(VLOOKUP('Formato Productividad'!$K2835,Tabla4[],3,0),"Escoja una especialidad")</f>
        <v>Escoja una especialidad</v>
      </c>
      <c r="R2835" s="6" t="str">
        <f t="shared" si="176"/>
        <v>No aplica</v>
      </c>
      <c r="S2835" s="5"/>
      <c r="T2835" s="5"/>
      <c r="U2835" s="5"/>
      <c r="V2835" s="6">
        <f t="shared" si="177"/>
        <v>0</v>
      </c>
      <c r="W2835" s="6" t="str">
        <f t="shared" si="178"/>
        <v>No aplica</v>
      </c>
      <c r="X2835" s="35" t="str">
        <f t="shared" si="179"/>
        <v>No aplica</v>
      </c>
      <c r="Y2835" s="37"/>
      <c r="Z2835" s="38"/>
      <c r="AA2835" s="36"/>
      <c r="AB2835" s="38"/>
      <c r="AC2835" s="37"/>
      <c r="AD2835" s="38"/>
      <c r="AE2835" s="37"/>
      <c r="AF2835" s="38"/>
      <c r="AG2835" s="37"/>
      <c r="AH2835" s="38"/>
      <c r="AI2835" s="36"/>
      <c r="AJ2835" s="5"/>
      <c r="AK2835" s="5"/>
      <c r="AL2835" s="6">
        <f>IFERROR('Formato Productividad'!$Y2835+'Formato Productividad'!$AA2835+'Formato Productividad'!$AC2835,0)+'Formato Productividad'!$AE2835</f>
        <v>0</v>
      </c>
      <c r="AM2835" s="6">
        <f>IFERROR((('Formato Productividad'!$T2835+'Formato Productividad'!$V2835+'Formato Productividad'!$U2835)/'Formato Productividad'!$Q2835),0)+'Formato Productividad'!$AL2835</f>
        <v>0</v>
      </c>
      <c r="AN2835" s="7">
        <f>IFERROR(('Formato Productividad'!$AM2835/'Formato Productividad'!$N2835)*('Formato Productividad'!$N2835/'Formato Productividad'!$P2835),0)</f>
        <v>0</v>
      </c>
      <c r="AO2835" s="7">
        <f>IFERROR(('Formato Productividad'!$AG2835/'Formato Productividad'!$O2835)*('Formato Productividad'!$O2835/'Formato Productividad'!$P2835),0)</f>
        <v>0</v>
      </c>
      <c r="AP2835" s="7">
        <f>'Formato Productividad'!$AN2835+'Formato Productividad'!$AO2835</f>
        <v>0</v>
      </c>
      <c r="AQ2835" s="5"/>
      <c r="AR2835" s="7">
        <f>IFERROR('Formato Productividad'!$AM2835/'Formato Productividad'!$N2835,0)</f>
        <v>0</v>
      </c>
      <c r="AS2835" s="7">
        <f>IFERROR('Formato Productividad'!$AG2835/'Formato Productividad'!$O2835,0)</f>
        <v>0</v>
      </c>
      <c r="AT2835" s="71">
        <f>IFERROR('Formato Productividad'!$AI2835/'Formato Productividad'!$M2835,0)</f>
        <v>0</v>
      </c>
      <c r="AU2835" s="74"/>
    </row>
    <row r="2836" spans="1:47" s="33" customFormat="1" ht="25.5" customHeight="1" x14ac:dyDescent="0.25">
      <c r="A2836" s="39">
        <v>2835</v>
      </c>
      <c r="B2836" s="5"/>
      <c r="C2836" s="5"/>
      <c r="D2836" s="5"/>
      <c r="E2836" s="6" t="str">
        <f>IFERROR(VLOOKUP(D2836,'Formato validacion'!$E$2:$F$131,2,0),"Escoja un ESM")</f>
        <v>Escoja un ESM</v>
      </c>
      <c r="F2836" s="31"/>
      <c r="G2836" s="5"/>
      <c r="H2836" s="5"/>
      <c r="I2836" s="5"/>
      <c r="J2836" s="5"/>
      <c r="K2836" s="5"/>
      <c r="L2836" s="6" t="str">
        <f>IFERROR(VLOOKUP(K2836,Tabla4[[ESPECIALIDADES]:[ÁREA DE LA ESPECIALIDAD]],2,0),"Escoja una especialidad")</f>
        <v>Escoja una especialidad</v>
      </c>
      <c r="M2836" s="5"/>
      <c r="N2836" s="5"/>
      <c r="O2836" s="5"/>
      <c r="P2836" s="6">
        <f>'Formato Productividad'!$M2836-'Formato Productividad'!$AI2836</f>
        <v>0</v>
      </c>
      <c r="Q2836" s="6" t="str">
        <f>IFERROR(VLOOKUP('Formato Productividad'!$K2836,Tabla4[],3,0),"Escoja una especialidad")</f>
        <v>Escoja una especialidad</v>
      </c>
      <c r="R2836" s="6" t="str">
        <f t="shared" si="176"/>
        <v>No aplica</v>
      </c>
      <c r="S2836" s="5"/>
      <c r="T2836" s="5"/>
      <c r="U2836" s="5"/>
      <c r="V2836" s="6">
        <f t="shared" si="177"/>
        <v>0</v>
      </c>
      <c r="W2836" s="6" t="str">
        <f t="shared" si="178"/>
        <v>No aplica</v>
      </c>
      <c r="X2836" s="35" t="str">
        <f t="shared" si="179"/>
        <v>No aplica</v>
      </c>
      <c r="Y2836" s="37"/>
      <c r="Z2836" s="38"/>
      <c r="AA2836" s="36"/>
      <c r="AB2836" s="38"/>
      <c r="AC2836" s="37"/>
      <c r="AD2836" s="38"/>
      <c r="AE2836" s="37"/>
      <c r="AF2836" s="38"/>
      <c r="AG2836" s="37"/>
      <c r="AH2836" s="38"/>
      <c r="AI2836" s="36"/>
      <c r="AJ2836" s="5"/>
      <c r="AK2836" s="5"/>
      <c r="AL2836" s="6">
        <f>IFERROR('Formato Productividad'!$Y2836+'Formato Productividad'!$AA2836+'Formato Productividad'!$AC2836,0)+'Formato Productividad'!$AE2836</f>
        <v>0</v>
      </c>
      <c r="AM2836" s="6">
        <f>IFERROR((('Formato Productividad'!$T2836+'Formato Productividad'!$V2836+'Formato Productividad'!$U2836)/'Formato Productividad'!$Q2836),0)+'Formato Productividad'!$AL2836</f>
        <v>0</v>
      </c>
      <c r="AN2836" s="7">
        <f>IFERROR(('Formato Productividad'!$AM2836/'Formato Productividad'!$N2836)*('Formato Productividad'!$N2836/'Formato Productividad'!$P2836),0)</f>
        <v>0</v>
      </c>
      <c r="AO2836" s="7">
        <f>IFERROR(('Formato Productividad'!$AG2836/'Formato Productividad'!$O2836)*('Formato Productividad'!$O2836/'Formato Productividad'!$P2836),0)</f>
        <v>0</v>
      </c>
      <c r="AP2836" s="7">
        <f>'Formato Productividad'!$AN2836+'Formato Productividad'!$AO2836</f>
        <v>0</v>
      </c>
      <c r="AQ2836" s="5"/>
      <c r="AR2836" s="7">
        <f>IFERROR('Formato Productividad'!$AM2836/'Formato Productividad'!$N2836,0)</f>
        <v>0</v>
      </c>
      <c r="AS2836" s="7">
        <f>IFERROR('Formato Productividad'!$AG2836/'Formato Productividad'!$O2836,0)</f>
        <v>0</v>
      </c>
      <c r="AT2836" s="71">
        <f>IFERROR('Formato Productividad'!$AI2836/'Formato Productividad'!$M2836,0)</f>
        <v>0</v>
      </c>
      <c r="AU2836" s="74"/>
    </row>
    <row r="2837" spans="1:47" s="33" customFormat="1" ht="25.5" customHeight="1" x14ac:dyDescent="0.25">
      <c r="A2837" s="39">
        <v>2836</v>
      </c>
      <c r="B2837" s="5"/>
      <c r="C2837" s="5"/>
      <c r="D2837" s="5"/>
      <c r="E2837" s="6" t="str">
        <f>IFERROR(VLOOKUP(D2837,'Formato validacion'!$E$2:$F$131,2,0),"Escoja un ESM")</f>
        <v>Escoja un ESM</v>
      </c>
      <c r="F2837" s="31"/>
      <c r="G2837" s="5"/>
      <c r="H2837" s="5"/>
      <c r="I2837" s="5"/>
      <c r="J2837" s="5"/>
      <c r="K2837" s="5"/>
      <c r="L2837" s="6" t="str">
        <f>IFERROR(VLOOKUP(K2837,Tabla4[[ESPECIALIDADES]:[ÁREA DE LA ESPECIALIDAD]],2,0),"Escoja una especialidad")</f>
        <v>Escoja una especialidad</v>
      </c>
      <c r="M2837" s="5"/>
      <c r="N2837" s="5"/>
      <c r="O2837" s="5"/>
      <c r="P2837" s="6">
        <f>'Formato Productividad'!$M2837-'Formato Productividad'!$AI2837</f>
        <v>0</v>
      </c>
      <c r="Q2837" s="6" t="str">
        <f>IFERROR(VLOOKUP('Formato Productividad'!$K2837,Tabla4[],3,0),"Escoja una especialidad")</f>
        <v>Escoja una especialidad</v>
      </c>
      <c r="R2837" s="6" t="str">
        <f t="shared" si="176"/>
        <v>No aplica</v>
      </c>
      <c r="S2837" s="5"/>
      <c r="T2837" s="5"/>
      <c r="U2837" s="5"/>
      <c r="V2837" s="6">
        <f t="shared" si="177"/>
        <v>0</v>
      </c>
      <c r="W2837" s="6" t="str">
        <f t="shared" si="178"/>
        <v>No aplica</v>
      </c>
      <c r="X2837" s="35" t="str">
        <f t="shared" si="179"/>
        <v>No aplica</v>
      </c>
      <c r="Y2837" s="37"/>
      <c r="Z2837" s="38"/>
      <c r="AA2837" s="36"/>
      <c r="AB2837" s="38"/>
      <c r="AC2837" s="37"/>
      <c r="AD2837" s="38"/>
      <c r="AE2837" s="37"/>
      <c r="AF2837" s="38"/>
      <c r="AG2837" s="37"/>
      <c r="AH2837" s="38"/>
      <c r="AI2837" s="36"/>
      <c r="AJ2837" s="5"/>
      <c r="AK2837" s="5"/>
      <c r="AL2837" s="6">
        <f>IFERROR('Formato Productividad'!$Y2837+'Formato Productividad'!$AA2837+'Formato Productividad'!$AC2837,0)+'Formato Productividad'!$AE2837</f>
        <v>0</v>
      </c>
      <c r="AM2837" s="6">
        <f>IFERROR((('Formato Productividad'!$T2837+'Formato Productividad'!$V2837+'Formato Productividad'!$U2837)/'Formato Productividad'!$Q2837),0)+'Formato Productividad'!$AL2837</f>
        <v>0</v>
      </c>
      <c r="AN2837" s="7">
        <f>IFERROR(('Formato Productividad'!$AM2837/'Formato Productividad'!$N2837)*('Formato Productividad'!$N2837/'Formato Productividad'!$P2837),0)</f>
        <v>0</v>
      </c>
      <c r="AO2837" s="7">
        <f>IFERROR(('Formato Productividad'!$AG2837/'Formato Productividad'!$O2837)*('Formato Productividad'!$O2837/'Formato Productividad'!$P2837),0)</f>
        <v>0</v>
      </c>
      <c r="AP2837" s="7">
        <f>'Formato Productividad'!$AN2837+'Formato Productividad'!$AO2837</f>
        <v>0</v>
      </c>
      <c r="AQ2837" s="5"/>
      <c r="AR2837" s="7">
        <f>IFERROR('Formato Productividad'!$AM2837/'Formato Productividad'!$N2837,0)</f>
        <v>0</v>
      </c>
      <c r="AS2837" s="7">
        <f>IFERROR('Formato Productividad'!$AG2837/'Formato Productividad'!$O2837,0)</f>
        <v>0</v>
      </c>
      <c r="AT2837" s="71">
        <f>IFERROR('Formato Productividad'!$AI2837/'Formato Productividad'!$M2837,0)</f>
        <v>0</v>
      </c>
      <c r="AU2837" s="74"/>
    </row>
    <row r="2838" spans="1:47" s="33" customFormat="1" ht="25.5" customHeight="1" x14ac:dyDescent="0.25">
      <c r="A2838" s="39">
        <v>2837</v>
      </c>
      <c r="B2838" s="5"/>
      <c r="C2838" s="5"/>
      <c r="D2838" s="5"/>
      <c r="E2838" s="6" t="str">
        <f>IFERROR(VLOOKUP(D2838,'Formato validacion'!$E$2:$F$131,2,0),"Escoja un ESM")</f>
        <v>Escoja un ESM</v>
      </c>
      <c r="F2838" s="31"/>
      <c r="G2838" s="5"/>
      <c r="H2838" s="5"/>
      <c r="I2838" s="5"/>
      <c r="J2838" s="5"/>
      <c r="K2838" s="5"/>
      <c r="L2838" s="6" t="str">
        <f>IFERROR(VLOOKUP(K2838,Tabla4[[ESPECIALIDADES]:[ÁREA DE LA ESPECIALIDAD]],2,0),"Escoja una especialidad")</f>
        <v>Escoja una especialidad</v>
      </c>
      <c r="M2838" s="5"/>
      <c r="N2838" s="5"/>
      <c r="O2838" s="5"/>
      <c r="P2838" s="6">
        <f>'Formato Productividad'!$M2838-'Formato Productividad'!$AI2838</f>
        <v>0</v>
      </c>
      <c r="Q2838" s="6" t="str">
        <f>IFERROR(VLOOKUP('Formato Productividad'!$K2838,Tabla4[],3,0),"Escoja una especialidad")</f>
        <v>Escoja una especialidad</v>
      </c>
      <c r="R2838" s="6" t="str">
        <f t="shared" si="176"/>
        <v>No aplica</v>
      </c>
      <c r="S2838" s="5"/>
      <c r="T2838" s="5"/>
      <c r="U2838" s="5"/>
      <c r="V2838" s="6">
        <f t="shared" si="177"/>
        <v>0</v>
      </c>
      <c r="W2838" s="6" t="str">
        <f t="shared" si="178"/>
        <v>No aplica</v>
      </c>
      <c r="X2838" s="35" t="str">
        <f t="shared" si="179"/>
        <v>No aplica</v>
      </c>
      <c r="Y2838" s="37"/>
      <c r="Z2838" s="38"/>
      <c r="AA2838" s="36"/>
      <c r="AB2838" s="38"/>
      <c r="AC2838" s="37"/>
      <c r="AD2838" s="38"/>
      <c r="AE2838" s="37"/>
      <c r="AF2838" s="38"/>
      <c r="AG2838" s="37"/>
      <c r="AH2838" s="38"/>
      <c r="AI2838" s="36"/>
      <c r="AJ2838" s="5"/>
      <c r="AK2838" s="5"/>
      <c r="AL2838" s="6">
        <f>IFERROR('Formato Productividad'!$Y2838+'Formato Productividad'!$AA2838+'Formato Productividad'!$AC2838,0)+'Formato Productividad'!$AE2838</f>
        <v>0</v>
      </c>
      <c r="AM2838" s="6">
        <f>IFERROR((('Formato Productividad'!$T2838+'Formato Productividad'!$V2838+'Formato Productividad'!$U2838)/'Formato Productividad'!$Q2838),0)+'Formato Productividad'!$AL2838</f>
        <v>0</v>
      </c>
      <c r="AN2838" s="7">
        <f>IFERROR(('Formato Productividad'!$AM2838/'Formato Productividad'!$N2838)*('Formato Productividad'!$N2838/'Formato Productividad'!$P2838),0)</f>
        <v>0</v>
      </c>
      <c r="AO2838" s="7">
        <f>IFERROR(('Formato Productividad'!$AG2838/'Formato Productividad'!$O2838)*('Formato Productividad'!$O2838/'Formato Productividad'!$P2838),0)</f>
        <v>0</v>
      </c>
      <c r="AP2838" s="7">
        <f>'Formato Productividad'!$AN2838+'Formato Productividad'!$AO2838</f>
        <v>0</v>
      </c>
      <c r="AQ2838" s="5"/>
      <c r="AR2838" s="7">
        <f>IFERROR('Formato Productividad'!$AM2838/'Formato Productividad'!$N2838,0)</f>
        <v>0</v>
      </c>
      <c r="AS2838" s="7">
        <f>IFERROR('Formato Productividad'!$AG2838/'Formato Productividad'!$O2838,0)</f>
        <v>0</v>
      </c>
      <c r="AT2838" s="71">
        <f>IFERROR('Formato Productividad'!$AI2838/'Formato Productividad'!$M2838,0)</f>
        <v>0</v>
      </c>
      <c r="AU2838" s="74"/>
    </row>
    <row r="2839" spans="1:47" s="33" customFormat="1" ht="25.5" customHeight="1" x14ac:dyDescent="0.25">
      <c r="A2839" s="39">
        <v>2838</v>
      </c>
      <c r="B2839" s="5"/>
      <c r="C2839" s="5"/>
      <c r="D2839" s="5"/>
      <c r="E2839" s="6" t="str">
        <f>IFERROR(VLOOKUP(D2839,'Formato validacion'!$E$2:$F$131,2,0),"Escoja un ESM")</f>
        <v>Escoja un ESM</v>
      </c>
      <c r="F2839" s="31"/>
      <c r="G2839" s="5"/>
      <c r="H2839" s="5"/>
      <c r="I2839" s="5"/>
      <c r="J2839" s="5"/>
      <c r="K2839" s="5"/>
      <c r="L2839" s="6" t="str">
        <f>IFERROR(VLOOKUP(K2839,Tabla4[[ESPECIALIDADES]:[ÁREA DE LA ESPECIALIDAD]],2,0),"Escoja una especialidad")</f>
        <v>Escoja una especialidad</v>
      </c>
      <c r="M2839" s="5"/>
      <c r="N2839" s="5"/>
      <c r="O2839" s="5"/>
      <c r="P2839" s="6">
        <f>'Formato Productividad'!$M2839-'Formato Productividad'!$AI2839</f>
        <v>0</v>
      </c>
      <c r="Q2839" s="6" t="str">
        <f>IFERROR(VLOOKUP('Formato Productividad'!$K2839,Tabla4[],3,0),"Escoja una especialidad")</f>
        <v>Escoja una especialidad</v>
      </c>
      <c r="R2839" s="6" t="str">
        <f t="shared" si="176"/>
        <v>No aplica</v>
      </c>
      <c r="S2839" s="5"/>
      <c r="T2839" s="5"/>
      <c r="U2839" s="5"/>
      <c r="V2839" s="6">
        <f t="shared" si="177"/>
        <v>0</v>
      </c>
      <c r="W2839" s="6" t="str">
        <f t="shared" si="178"/>
        <v>No aplica</v>
      </c>
      <c r="X2839" s="35" t="str">
        <f t="shared" si="179"/>
        <v>No aplica</v>
      </c>
      <c r="Y2839" s="37"/>
      <c r="Z2839" s="38"/>
      <c r="AA2839" s="36"/>
      <c r="AB2839" s="38"/>
      <c r="AC2839" s="37"/>
      <c r="AD2839" s="38"/>
      <c r="AE2839" s="37"/>
      <c r="AF2839" s="38"/>
      <c r="AG2839" s="37"/>
      <c r="AH2839" s="38"/>
      <c r="AI2839" s="36"/>
      <c r="AJ2839" s="5"/>
      <c r="AK2839" s="5"/>
      <c r="AL2839" s="6">
        <f>IFERROR('Formato Productividad'!$Y2839+'Formato Productividad'!$AA2839+'Formato Productividad'!$AC2839,0)+'Formato Productividad'!$AE2839</f>
        <v>0</v>
      </c>
      <c r="AM2839" s="6">
        <f>IFERROR((('Formato Productividad'!$T2839+'Formato Productividad'!$V2839+'Formato Productividad'!$U2839)/'Formato Productividad'!$Q2839),0)+'Formato Productividad'!$AL2839</f>
        <v>0</v>
      </c>
      <c r="AN2839" s="7">
        <f>IFERROR(('Formato Productividad'!$AM2839/'Formato Productividad'!$N2839)*('Formato Productividad'!$N2839/'Formato Productividad'!$P2839),0)</f>
        <v>0</v>
      </c>
      <c r="AO2839" s="7">
        <f>IFERROR(('Formato Productividad'!$AG2839/'Formato Productividad'!$O2839)*('Formato Productividad'!$O2839/'Formato Productividad'!$P2839),0)</f>
        <v>0</v>
      </c>
      <c r="AP2839" s="7">
        <f>'Formato Productividad'!$AN2839+'Formato Productividad'!$AO2839</f>
        <v>0</v>
      </c>
      <c r="AQ2839" s="5"/>
      <c r="AR2839" s="7">
        <f>IFERROR('Formato Productividad'!$AM2839/'Formato Productividad'!$N2839,0)</f>
        <v>0</v>
      </c>
      <c r="AS2839" s="7">
        <f>IFERROR('Formato Productividad'!$AG2839/'Formato Productividad'!$O2839,0)</f>
        <v>0</v>
      </c>
      <c r="AT2839" s="71">
        <f>IFERROR('Formato Productividad'!$AI2839/'Formato Productividad'!$M2839,0)</f>
        <v>0</v>
      </c>
      <c r="AU2839" s="74"/>
    </row>
    <row r="2840" spans="1:47" s="33" customFormat="1" ht="25.5" customHeight="1" x14ac:dyDescent="0.25">
      <c r="A2840" s="39">
        <v>2839</v>
      </c>
      <c r="B2840" s="5"/>
      <c r="C2840" s="5"/>
      <c r="D2840" s="5"/>
      <c r="E2840" s="6" t="str">
        <f>IFERROR(VLOOKUP(D2840,'Formato validacion'!$E$2:$F$131,2,0),"Escoja un ESM")</f>
        <v>Escoja un ESM</v>
      </c>
      <c r="F2840" s="31"/>
      <c r="G2840" s="5"/>
      <c r="H2840" s="5"/>
      <c r="I2840" s="5"/>
      <c r="J2840" s="5"/>
      <c r="K2840" s="5"/>
      <c r="L2840" s="6" t="str">
        <f>IFERROR(VLOOKUP(K2840,Tabla4[[ESPECIALIDADES]:[ÁREA DE LA ESPECIALIDAD]],2,0),"Escoja una especialidad")</f>
        <v>Escoja una especialidad</v>
      </c>
      <c r="M2840" s="5"/>
      <c r="N2840" s="5"/>
      <c r="O2840" s="5"/>
      <c r="P2840" s="6">
        <f>'Formato Productividad'!$M2840-'Formato Productividad'!$AI2840</f>
        <v>0</v>
      </c>
      <c r="Q2840" s="6" t="str">
        <f>IFERROR(VLOOKUP('Formato Productividad'!$K2840,Tabla4[],3,0),"Escoja una especialidad")</f>
        <v>Escoja una especialidad</v>
      </c>
      <c r="R2840" s="6" t="str">
        <f t="shared" si="176"/>
        <v>No aplica</v>
      </c>
      <c r="S2840" s="5"/>
      <c r="T2840" s="5"/>
      <c r="U2840" s="5"/>
      <c r="V2840" s="6">
        <f t="shared" si="177"/>
        <v>0</v>
      </c>
      <c r="W2840" s="6" t="str">
        <f t="shared" si="178"/>
        <v>No aplica</v>
      </c>
      <c r="X2840" s="35" t="str">
        <f t="shared" si="179"/>
        <v>No aplica</v>
      </c>
      <c r="Y2840" s="37"/>
      <c r="Z2840" s="38"/>
      <c r="AA2840" s="36"/>
      <c r="AB2840" s="38"/>
      <c r="AC2840" s="37"/>
      <c r="AD2840" s="38"/>
      <c r="AE2840" s="37"/>
      <c r="AF2840" s="38"/>
      <c r="AG2840" s="37"/>
      <c r="AH2840" s="38"/>
      <c r="AI2840" s="36"/>
      <c r="AJ2840" s="5"/>
      <c r="AK2840" s="5"/>
      <c r="AL2840" s="6">
        <f>IFERROR('Formato Productividad'!$Y2840+'Formato Productividad'!$AA2840+'Formato Productividad'!$AC2840,0)+'Formato Productividad'!$AE2840</f>
        <v>0</v>
      </c>
      <c r="AM2840" s="6">
        <f>IFERROR((('Formato Productividad'!$T2840+'Formato Productividad'!$V2840+'Formato Productividad'!$U2840)/'Formato Productividad'!$Q2840),0)+'Formato Productividad'!$AL2840</f>
        <v>0</v>
      </c>
      <c r="AN2840" s="7">
        <f>IFERROR(('Formato Productividad'!$AM2840/'Formato Productividad'!$N2840)*('Formato Productividad'!$N2840/'Formato Productividad'!$P2840),0)</f>
        <v>0</v>
      </c>
      <c r="AO2840" s="7">
        <f>IFERROR(('Formato Productividad'!$AG2840/'Formato Productividad'!$O2840)*('Formato Productividad'!$O2840/'Formato Productividad'!$P2840),0)</f>
        <v>0</v>
      </c>
      <c r="AP2840" s="7">
        <f>'Formato Productividad'!$AN2840+'Formato Productividad'!$AO2840</f>
        <v>0</v>
      </c>
      <c r="AQ2840" s="5"/>
      <c r="AR2840" s="7">
        <f>IFERROR('Formato Productividad'!$AM2840/'Formato Productividad'!$N2840,0)</f>
        <v>0</v>
      </c>
      <c r="AS2840" s="7">
        <f>IFERROR('Formato Productividad'!$AG2840/'Formato Productividad'!$O2840,0)</f>
        <v>0</v>
      </c>
      <c r="AT2840" s="71">
        <f>IFERROR('Formato Productividad'!$AI2840/'Formato Productividad'!$M2840,0)</f>
        <v>0</v>
      </c>
      <c r="AU2840" s="74"/>
    </row>
    <row r="2841" spans="1:47" s="33" customFormat="1" ht="25.5" customHeight="1" x14ac:dyDescent="0.25">
      <c r="A2841" s="39">
        <v>2840</v>
      </c>
      <c r="B2841" s="5"/>
      <c r="C2841" s="5"/>
      <c r="D2841" s="5"/>
      <c r="E2841" s="6" t="str">
        <f>IFERROR(VLOOKUP(D2841,'Formato validacion'!$E$2:$F$131,2,0),"Escoja un ESM")</f>
        <v>Escoja un ESM</v>
      </c>
      <c r="F2841" s="31"/>
      <c r="G2841" s="5"/>
      <c r="H2841" s="5"/>
      <c r="I2841" s="5"/>
      <c r="J2841" s="5"/>
      <c r="K2841" s="5"/>
      <c r="L2841" s="6" t="str">
        <f>IFERROR(VLOOKUP(K2841,Tabla4[[ESPECIALIDADES]:[ÁREA DE LA ESPECIALIDAD]],2,0),"Escoja una especialidad")</f>
        <v>Escoja una especialidad</v>
      </c>
      <c r="M2841" s="5"/>
      <c r="N2841" s="5"/>
      <c r="O2841" s="5"/>
      <c r="P2841" s="6">
        <f>'Formato Productividad'!$M2841-'Formato Productividad'!$AI2841</f>
        <v>0</v>
      </c>
      <c r="Q2841" s="6" t="str">
        <f>IFERROR(VLOOKUP('Formato Productividad'!$K2841,Tabla4[],3,0),"Escoja una especialidad")</f>
        <v>Escoja una especialidad</v>
      </c>
      <c r="R2841" s="6" t="str">
        <f t="shared" si="176"/>
        <v>No aplica</v>
      </c>
      <c r="S2841" s="5"/>
      <c r="T2841" s="5"/>
      <c r="U2841" s="5"/>
      <c r="V2841" s="6">
        <f t="shared" si="177"/>
        <v>0</v>
      </c>
      <c r="W2841" s="6" t="str">
        <f t="shared" si="178"/>
        <v>No aplica</v>
      </c>
      <c r="X2841" s="35" t="str">
        <f t="shared" si="179"/>
        <v>No aplica</v>
      </c>
      <c r="Y2841" s="37"/>
      <c r="Z2841" s="38"/>
      <c r="AA2841" s="36"/>
      <c r="AB2841" s="38"/>
      <c r="AC2841" s="37"/>
      <c r="AD2841" s="38"/>
      <c r="AE2841" s="37"/>
      <c r="AF2841" s="38"/>
      <c r="AG2841" s="37"/>
      <c r="AH2841" s="38"/>
      <c r="AI2841" s="36"/>
      <c r="AJ2841" s="5"/>
      <c r="AK2841" s="5"/>
      <c r="AL2841" s="6">
        <f>IFERROR('Formato Productividad'!$Y2841+'Formato Productividad'!$AA2841+'Formato Productividad'!$AC2841,0)+'Formato Productividad'!$AE2841</f>
        <v>0</v>
      </c>
      <c r="AM2841" s="6">
        <f>IFERROR((('Formato Productividad'!$T2841+'Formato Productividad'!$V2841+'Formato Productividad'!$U2841)/'Formato Productividad'!$Q2841),0)+'Formato Productividad'!$AL2841</f>
        <v>0</v>
      </c>
      <c r="AN2841" s="7">
        <f>IFERROR(('Formato Productividad'!$AM2841/'Formato Productividad'!$N2841)*('Formato Productividad'!$N2841/'Formato Productividad'!$P2841),0)</f>
        <v>0</v>
      </c>
      <c r="AO2841" s="7">
        <f>IFERROR(('Formato Productividad'!$AG2841/'Formato Productividad'!$O2841)*('Formato Productividad'!$O2841/'Formato Productividad'!$P2841),0)</f>
        <v>0</v>
      </c>
      <c r="AP2841" s="7">
        <f>'Formato Productividad'!$AN2841+'Formato Productividad'!$AO2841</f>
        <v>0</v>
      </c>
      <c r="AQ2841" s="5"/>
      <c r="AR2841" s="7">
        <f>IFERROR('Formato Productividad'!$AM2841/'Formato Productividad'!$N2841,0)</f>
        <v>0</v>
      </c>
      <c r="AS2841" s="7">
        <f>IFERROR('Formato Productividad'!$AG2841/'Formato Productividad'!$O2841,0)</f>
        <v>0</v>
      </c>
      <c r="AT2841" s="71">
        <f>IFERROR('Formato Productividad'!$AI2841/'Formato Productividad'!$M2841,0)</f>
        <v>0</v>
      </c>
      <c r="AU2841" s="74"/>
    </row>
    <row r="2842" spans="1:47" s="33" customFormat="1" ht="25.5" customHeight="1" x14ac:dyDescent="0.25">
      <c r="A2842" s="39">
        <v>2841</v>
      </c>
      <c r="B2842" s="5"/>
      <c r="C2842" s="5"/>
      <c r="D2842" s="5"/>
      <c r="E2842" s="6" t="str">
        <f>IFERROR(VLOOKUP(D2842,'Formato validacion'!$E$2:$F$131,2,0),"Escoja un ESM")</f>
        <v>Escoja un ESM</v>
      </c>
      <c r="F2842" s="31"/>
      <c r="G2842" s="5"/>
      <c r="H2842" s="5"/>
      <c r="I2842" s="5"/>
      <c r="J2842" s="5"/>
      <c r="K2842" s="5"/>
      <c r="L2842" s="6" t="str">
        <f>IFERROR(VLOOKUP(K2842,Tabla4[[ESPECIALIDADES]:[ÁREA DE LA ESPECIALIDAD]],2,0),"Escoja una especialidad")</f>
        <v>Escoja una especialidad</v>
      </c>
      <c r="M2842" s="5"/>
      <c r="N2842" s="5"/>
      <c r="O2842" s="5"/>
      <c r="P2842" s="6">
        <f>'Formato Productividad'!$M2842-'Formato Productividad'!$AI2842</f>
        <v>0</v>
      </c>
      <c r="Q2842" s="6" t="str">
        <f>IFERROR(VLOOKUP('Formato Productividad'!$K2842,Tabla4[],3,0),"Escoja una especialidad")</f>
        <v>Escoja una especialidad</v>
      </c>
      <c r="R2842" s="6" t="str">
        <f t="shared" si="176"/>
        <v>No aplica</v>
      </c>
      <c r="S2842" s="5"/>
      <c r="T2842" s="5"/>
      <c r="U2842" s="5"/>
      <c r="V2842" s="6">
        <f t="shared" si="177"/>
        <v>0</v>
      </c>
      <c r="W2842" s="6" t="str">
        <f t="shared" si="178"/>
        <v>No aplica</v>
      </c>
      <c r="X2842" s="35" t="str">
        <f t="shared" si="179"/>
        <v>No aplica</v>
      </c>
      <c r="Y2842" s="37"/>
      <c r="Z2842" s="38"/>
      <c r="AA2842" s="36"/>
      <c r="AB2842" s="38"/>
      <c r="AC2842" s="37"/>
      <c r="AD2842" s="38"/>
      <c r="AE2842" s="37"/>
      <c r="AF2842" s="38"/>
      <c r="AG2842" s="37"/>
      <c r="AH2842" s="38"/>
      <c r="AI2842" s="36"/>
      <c r="AJ2842" s="5"/>
      <c r="AK2842" s="5"/>
      <c r="AL2842" s="6">
        <f>IFERROR('Formato Productividad'!$Y2842+'Formato Productividad'!$AA2842+'Formato Productividad'!$AC2842,0)+'Formato Productividad'!$AE2842</f>
        <v>0</v>
      </c>
      <c r="AM2842" s="6">
        <f>IFERROR((('Formato Productividad'!$T2842+'Formato Productividad'!$V2842+'Formato Productividad'!$U2842)/'Formato Productividad'!$Q2842),0)+'Formato Productividad'!$AL2842</f>
        <v>0</v>
      </c>
      <c r="AN2842" s="7">
        <f>IFERROR(('Formato Productividad'!$AM2842/'Formato Productividad'!$N2842)*('Formato Productividad'!$N2842/'Formato Productividad'!$P2842),0)</f>
        <v>0</v>
      </c>
      <c r="AO2842" s="7">
        <f>IFERROR(('Formato Productividad'!$AG2842/'Formato Productividad'!$O2842)*('Formato Productividad'!$O2842/'Formato Productividad'!$P2842),0)</f>
        <v>0</v>
      </c>
      <c r="AP2842" s="7">
        <f>'Formato Productividad'!$AN2842+'Formato Productividad'!$AO2842</f>
        <v>0</v>
      </c>
      <c r="AQ2842" s="5"/>
      <c r="AR2842" s="7">
        <f>IFERROR('Formato Productividad'!$AM2842/'Formato Productividad'!$N2842,0)</f>
        <v>0</v>
      </c>
      <c r="AS2842" s="7">
        <f>IFERROR('Formato Productividad'!$AG2842/'Formato Productividad'!$O2842,0)</f>
        <v>0</v>
      </c>
      <c r="AT2842" s="71">
        <f>IFERROR('Formato Productividad'!$AI2842/'Formato Productividad'!$M2842,0)</f>
        <v>0</v>
      </c>
      <c r="AU2842" s="74"/>
    </row>
    <row r="2843" spans="1:47" s="33" customFormat="1" ht="25.5" customHeight="1" x14ac:dyDescent="0.25">
      <c r="A2843" s="39">
        <v>2842</v>
      </c>
      <c r="B2843" s="5"/>
      <c r="C2843" s="5"/>
      <c r="D2843" s="5"/>
      <c r="E2843" s="6" t="str">
        <f>IFERROR(VLOOKUP(D2843,'Formato validacion'!$E$2:$F$131,2,0),"Escoja un ESM")</f>
        <v>Escoja un ESM</v>
      </c>
      <c r="F2843" s="31"/>
      <c r="G2843" s="5"/>
      <c r="H2843" s="5"/>
      <c r="I2843" s="5"/>
      <c r="J2843" s="5"/>
      <c r="K2843" s="5"/>
      <c r="L2843" s="6" t="str">
        <f>IFERROR(VLOOKUP(K2843,Tabla4[[ESPECIALIDADES]:[ÁREA DE LA ESPECIALIDAD]],2,0),"Escoja una especialidad")</f>
        <v>Escoja una especialidad</v>
      </c>
      <c r="M2843" s="5"/>
      <c r="N2843" s="5"/>
      <c r="O2843" s="5"/>
      <c r="P2843" s="6">
        <f>'Formato Productividad'!$M2843-'Formato Productividad'!$AI2843</f>
        <v>0</v>
      </c>
      <c r="Q2843" s="6" t="str">
        <f>IFERROR(VLOOKUP('Formato Productividad'!$K2843,Tabla4[],3,0),"Escoja una especialidad")</f>
        <v>Escoja una especialidad</v>
      </c>
      <c r="R2843" s="6" t="str">
        <f t="shared" si="176"/>
        <v>No aplica</v>
      </c>
      <c r="S2843" s="5"/>
      <c r="T2843" s="5"/>
      <c r="U2843" s="5"/>
      <c r="V2843" s="6">
        <f t="shared" si="177"/>
        <v>0</v>
      </c>
      <c r="W2843" s="6" t="str">
        <f t="shared" si="178"/>
        <v>No aplica</v>
      </c>
      <c r="X2843" s="35" t="str">
        <f t="shared" si="179"/>
        <v>No aplica</v>
      </c>
      <c r="Y2843" s="37"/>
      <c r="Z2843" s="38"/>
      <c r="AA2843" s="36"/>
      <c r="AB2843" s="38"/>
      <c r="AC2843" s="37"/>
      <c r="AD2843" s="38"/>
      <c r="AE2843" s="37"/>
      <c r="AF2843" s="38"/>
      <c r="AG2843" s="37"/>
      <c r="AH2843" s="38"/>
      <c r="AI2843" s="36"/>
      <c r="AJ2843" s="5"/>
      <c r="AK2843" s="5"/>
      <c r="AL2843" s="6">
        <f>IFERROR('Formato Productividad'!$Y2843+'Formato Productividad'!$AA2843+'Formato Productividad'!$AC2843,0)+'Formato Productividad'!$AE2843</f>
        <v>0</v>
      </c>
      <c r="AM2843" s="6">
        <f>IFERROR((('Formato Productividad'!$T2843+'Formato Productividad'!$V2843+'Formato Productividad'!$U2843)/'Formato Productividad'!$Q2843),0)+'Formato Productividad'!$AL2843</f>
        <v>0</v>
      </c>
      <c r="AN2843" s="7">
        <f>IFERROR(('Formato Productividad'!$AM2843/'Formato Productividad'!$N2843)*('Formato Productividad'!$N2843/'Formato Productividad'!$P2843),0)</f>
        <v>0</v>
      </c>
      <c r="AO2843" s="7">
        <f>IFERROR(('Formato Productividad'!$AG2843/'Formato Productividad'!$O2843)*('Formato Productividad'!$O2843/'Formato Productividad'!$P2843),0)</f>
        <v>0</v>
      </c>
      <c r="AP2843" s="7">
        <f>'Formato Productividad'!$AN2843+'Formato Productividad'!$AO2843</f>
        <v>0</v>
      </c>
      <c r="AQ2843" s="5"/>
      <c r="AR2843" s="7">
        <f>IFERROR('Formato Productividad'!$AM2843/'Formato Productividad'!$N2843,0)</f>
        <v>0</v>
      </c>
      <c r="AS2843" s="7">
        <f>IFERROR('Formato Productividad'!$AG2843/'Formato Productividad'!$O2843,0)</f>
        <v>0</v>
      </c>
      <c r="AT2843" s="71">
        <f>IFERROR('Formato Productividad'!$AI2843/'Formato Productividad'!$M2843,0)</f>
        <v>0</v>
      </c>
      <c r="AU2843" s="74"/>
    </row>
    <row r="2844" spans="1:47" s="33" customFormat="1" ht="25.5" customHeight="1" x14ac:dyDescent="0.25">
      <c r="A2844" s="39">
        <v>2843</v>
      </c>
      <c r="B2844" s="5"/>
      <c r="C2844" s="5"/>
      <c r="D2844" s="5"/>
      <c r="E2844" s="6" t="str">
        <f>IFERROR(VLOOKUP(D2844,'Formato validacion'!$E$2:$F$131,2,0),"Escoja un ESM")</f>
        <v>Escoja un ESM</v>
      </c>
      <c r="F2844" s="31"/>
      <c r="G2844" s="5"/>
      <c r="H2844" s="5"/>
      <c r="I2844" s="5"/>
      <c r="J2844" s="5"/>
      <c r="K2844" s="5"/>
      <c r="L2844" s="6" t="str">
        <f>IFERROR(VLOOKUP(K2844,Tabla4[[ESPECIALIDADES]:[ÁREA DE LA ESPECIALIDAD]],2,0),"Escoja una especialidad")</f>
        <v>Escoja una especialidad</v>
      </c>
      <c r="M2844" s="5"/>
      <c r="N2844" s="5"/>
      <c r="O2844" s="5"/>
      <c r="P2844" s="6">
        <f>'Formato Productividad'!$M2844-'Formato Productividad'!$AI2844</f>
        <v>0</v>
      </c>
      <c r="Q2844" s="6" t="str">
        <f>IFERROR(VLOOKUP('Formato Productividad'!$K2844,Tabla4[],3,0),"Escoja una especialidad")</f>
        <v>Escoja una especialidad</v>
      </c>
      <c r="R2844" s="6" t="str">
        <f t="shared" si="176"/>
        <v>No aplica</v>
      </c>
      <c r="S2844" s="5"/>
      <c r="T2844" s="5"/>
      <c r="U2844" s="5"/>
      <c r="V2844" s="6">
        <f t="shared" si="177"/>
        <v>0</v>
      </c>
      <c r="W2844" s="6" t="str">
        <f t="shared" si="178"/>
        <v>No aplica</v>
      </c>
      <c r="X2844" s="35" t="str">
        <f t="shared" si="179"/>
        <v>No aplica</v>
      </c>
      <c r="Y2844" s="37"/>
      <c r="Z2844" s="38"/>
      <c r="AA2844" s="36"/>
      <c r="AB2844" s="38"/>
      <c r="AC2844" s="37"/>
      <c r="AD2844" s="38"/>
      <c r="AE2844" s="37"/>
      <c r="AF2844" s="38"/>
      <c r="AG2844" s="37"/>
      <c r="AH2844" s="38"/>
      <c r="AI2844" s="36"/>
      <c r="AJ2844" s="5"/>
      <c r="AK2844" s="5"/>
      <c r="AL2844" s="6">
        <f>IFERROR('Formato Productividad'!$Y2844+'Formato Productividad'!$AA2844+'Formato Productividad'!$AC2844,0)+'Formato Productividad'!$AE2844</f>
        <v>0</v>
      </c>
      <c r="AM2844" s="6">
        <f>IFERROR((('Formato Productividad'!$T2844+'Formato Productividad'!$V2844+'Formato Productividad'!$U2844)/'Formato Productividad'!$Q2844),0)+'Formato Productividad'!$AL2844</f>
        <v>0</v>
      </c>
      <c r="AN2844" s="7">
        <f>IFERROR(('Formato Productividad'!$AM2844/'Formato Productividad'!$N2844)*('Formato Productividad'!$N2844/'Formato Productividad'!$P2844),0)</f>
        <v>0</v>
      </c>
      <c r="AO2844" s="7">
        <f>IFERROR(('Formato Productividad'!$AG2844/'Formato Productividad'!$O2844)*('Formato Productividad'!$O2844/'Formato Productividad'!$P2844),0)</f>
        <v>0</v>
      </c>
      <c r="AP2844" s="7">
        <f>'Formato Productividad'!$AN2844+'Formato Productividad'!$AO2844</f>
        <v>0</v>
      </c>
      <c r="AQ2844" s="5"/>
      <c r="AR2844" s="7">
        <f>IFERROR('Formato Productividad'!$AM2844/'Formato Productividad'!$N2844,0)</f>
        <v>0</v>
      </c>
      <c r="AS2844" s="7">
        <f>IFERROR('Formato Productividad'!$AG2844/'Formato Productividad'!$O2844,0)</f>
        <v>0</v>
      </c>
      <c r="AT2844" s="71">
        <f>IFERROR('Formato Productividad'!$AI2844/'Formato Productividad'!$M2844,0)</f>
        <v>0</v>
      </c>
      <c r="AU2844" s="74"/>
    </row>
    <row r="2845" spans="1:47" s="33" customFormat="1" ht="25.5" customHeight="1" x14ac:dyDescent="0.25">
      <c r="A2845" s="39">
        <v>2844</v>
      </c>
      <c r="B2845" s="5"/>
      <c r="C2845" s="5"/>
      <c r="D2845" s="5"/>
      <c r="E2845" s="6" t="str">
        <f>IFERROR(VLOOKUP(D2845,'Formato validacion'!$E$2:$F$131,2,0),"Escoja un ESM")</f>
        <v>Escoja un ESM</v>
      </c>
      <c r="F2845" s="31"/>
      <c r="G2845" s="5"/>
      <c r="H2845" s="5"/>
      <c r="I2845" s="5"/>
      <c r="J2845" s="5"/>
      <c r="K2845" s="5"/>
      <c r="L2845" s="6" t="str">
        <f>IFERROR(VLOOKUP(K2845,Tabla4[[ESPECIALIDADES]:[ÁREA DE LA ESPECIALIDAD]],2,0),"Escoja una especialidad")</f>
        <v>Escoja una especialidad</v>
      </c>
      <c r="M2845" s="5"/>
      <c r="N2845" s="5"/>
      <c r="O2845" s="5"/>
      <c r="P2845" s="6">
        <f>'Formato Productividad'!$M2845-'Formato Productividad'!$AI2845</f>
        <v>0</v>
      </c>
      <c r="Q2845" s="6" t="str">
        <f>IFERROR(VLOOKUP('Formato Productividad'!$K2845,Tabla4[],3,0),"Escoja una especialidad")</f>
        <v>Escoja una especialidad</v>
      </c>
      <c r="R2845" s="6" t="str">
        <f t="shared" si="176"/>
        <v>No aplica</v>
      </c>
      <c r="S2845" s="5"/>
      <c r="T2845" s="5"/>
      <c r="U2845" s="5"/>
      <c r="V2845" s="6">
        <f t="shared" si="177"/>
        <v>0</v>
      </c>
      <c r="W2845" s="6" t="str">
        <f t="shared" si="178"/>
        <v>No aplica</v>
      </c>
      <c r="X2845" s="35" t="str">
        <f t="shared" si="179"/>
        <v>No aplica</v>
      </c>
      <c r="Y2845" s="37"/>
      <c r="Z2845" s="38"/>
      <c r="AA2845" s="36"/>
      <c r="AB2845" s="38"/>
      <c r="AC2845" s="37"/>
      <c r="AD2845" s="38"/>
      <c r="AE2845" s="37"/>
      <c r="AF2845" s="38"/>
      <c r="AG2845" s="37"/>
      <c r="AH2845" s="38"/>
      <c r="AI2845" s="36"/>
      <c r="AJ2845" s="5"/>
      <c r="AK2845" s="5"/>
      <c r="AL2845" s="6">
        <f>IFERROR('Formato Productividad'!$Y2845+'Formato Productividad'!$AA2845+'Formato Productividad'!$AC2845,0)+'Formato Productividad'!$AE2845</f>
        <v>0</v>
      </c>
      <c r="AM2845" s="6">
        <f>IFERROR((('Formato Productividad'!$T2845+'Formato Productividad'!$V2845+'Formato Productividad'!$U2845)/'Formato Productividad'!$Q2845),0)+'Formato Productividad'!$AL2845</f>
        <v>0</v>
      </c>
      <c r="AN2845" s="7">
        <f>IFERROR(('Formato Productividad'!$AM2845/'Formato Productividad'!$N2845)*('Formato Productividad'!$N2845/'Formato Productividad'!$P2845),0)</f>
        <v>0</v>
      </c>
      <c r="AO2845" s="7">
        <f>IFERROR(('Formato Productividad'!$AG2845/'Formato Productividad'!$O2845)*('Formato Productividad'!$O2845/'Formato Productividad'!$P2845),0)</f>
        <v>0</v>
      </c>
      <c r="AP2845" s="7">
        <f>'Formato Productividad'!$AN2845+'Formato Productividad'!$AO2845</f>
        <v>0</v>
      </c>
      <c r="AQ2845" s="5"/>
      <c r="AR2845" s="7">
        <f>IFERROR('Formato Productividad'!$AM2845/'Formato Productividad'!$N2845,0)</f>
        <v>0</v>
      </c>
      <c r="AS2845" s="7">
        <f>IFERROR('Formato Productividad'!$AG2845/'Formato Productividad'!$O2845,0)</f>
        <v>0</v>
      </c>
      <c r="AT2845" s="71">
        <f>IFERROR('Formato Productividad'!$AI2845/'Formato Productividad'!$M2845,0)</f>
        <v>0</v>
      </c>
      <c r="AU2845" s="74"/>
    </row>
    <row r="2846" spans="1:47" s="33" customFormat="1" ht="25.5" customHeight="1" x14ac:dyDescent="0.25">
      <c r="A2846" s="39">
        <v>2845</v>
      </c>
      <c r="B2846" s="5"/>
      <c r="C2846" s="5"/>
      <c r="D2846" s="5"/>
      <c r="E2846" s="6" t="str">
        <f>IFERROR(VLOOKUP(D2846,'Formato validacion'!$E$2:$F$131,2,0),"Escoja un ESM")</f>
        <v>Escoja un ESM</v>
      </c>
      <c r="F2846" s="31"/>
      <c r="G2846" s="5"/>
      <c r="H2846" s="5"/>
      <c r="I2846" s="5"/>
      <c r="J2846" s="5"/>
      <c r="K2846" s="5"/>
      <c r="L2846" s="6" t="str">
        <f>IFERROR(VLOOKUP(K2846,Tabla4[[ESPECIALIDADES]:[ÁREA DE LA ESPECIALIDAD]],2,0),"Escoja una especialidad")</f>
        <v>Escoja una especialidad</v>
      </c>
      <c r="M2846" s="5"/>
      <c r="N2846" s="5"/>
      <c r="O2846" s="5"/>
      <c r="P2846" s="6">
        <f>'Formato Productividad'!$M2846-'Formato Productividad'!$AI2846</f>
        <v>0</v>
      </c>
      <c r="Q2846" s="6" t="str">
        <f>IFERROR(VLOOKUP('Formato Productividad'!$K2846,Tabla4[],3,0),"Escoja una especialidad")</f>
        <v>Escoja una especialidad</v>
      </c>
      <c r="R2846" s="6" t="str">
        <f t="shared" si="176"/>
        <v>No aplica</v>
      </c>
      <c r="S2846" s="5"/>
      <c r="T2846" s="5"/>
      <c r="U2846" s="5"/>
      <c r="V2846" s="6">
        <f t="shared" si="177"/>
        <v>0</v>
      </c>
      <c r="W2846" s="6" t="str">
        <f t="shared" si="178"/>
        <v>No aplica</v>
      </c>
      <c r="X2846" s="35" t="str">
        <f t="shared" si="179"/>
        <v>No aplica</v>
      </c>
      <c r="Y2846" s="37"/>
      <c r="Z2846" s="38"/>
      <c r="AA2846" s="36"/>
      <c r="AB2846" s="38"/>
      <c r="AC2846" s="37"/>
      <c r="AD2846" s="38"/>
      <c r="AE2846" s="37"/>
      <c r="AF2846" s="38"/>
      <c r="AG2846" s="37"/>
      <c r="AH2846" s="38"/>
      <c r="AI2846" s="36"/>
      <c r="AJ2846" s="5"/>
      <c r="AK2846" s="5"/>
      <c r="AL2846" s="6">
        <f>IFERROR('Formato Productividad'!$Y2846+'Formato Productividad'!$AA2846+'Formato Productividad'!$AC2846,0)+'Formato Productividad'!$AE2846</f>
        <v>0</v>
      </c>
      <c r="AM2846" s="6">
        <f>IFERROR((('Formato Productividad'!$T2846+'Formato Productividad'!$V2846+'Formato Productividad'!$U2846)/'Formato Productividad'!$Q2846),0)+'Formato Productividad'!$AL2846</f>
        <v>0</v>
      </c>
      <c r="AN2846" s="7">
        <f>IFERROR(('Formato Productividad'!$AM2846/'Formato Productividad'!$N2846)*('Formato Productividad'!$N2846/'Formato Productividad'!$P2846),0)</f>
        <v>0</v>
      </c>
      <c r="AO2846" s="7">
        <f>IFERROR(('Formato Productividad'!$AG2846/'Formato Productividad'!$O2846)*('Formato Productividad'!$O2846/'Formato Productividad'!$P2846),0)</f>
        <v>0</v>
      </c>
      <c r="AP2846" s="7">
        <f>'Formato Productividad'!$AN2846+'Formato Productividad'!$AO2846</f>
        <v>0</v>
      </c>
      <c r="AQ2846" s="5"/>
      <c r="AR2846" s="7">
        <f>IFERROR('Formato Productividad'!$AM2846/'Formato Productividad'!$N2846,0)</f>
        <v>0</v>
      </c>
      <c r="AS2846" s="7">
        <f>IFERROR('Formato Productividad'!$AG2846/'Formato Productividad'!$O2846,0)</f>
        <v>0</v>
      </c>
      <c r="AT2846" s="71">
        <f>IFERROR('Formato Productividad'!$AI2846/'Formato Productividad'!$M2846,0)</f>
        <v>0</v>
      </c>
      <c r="AU2846" s="74"/>
    </row>
    <row r="2847" spans="1:47" s="33" customFormat="1" ht="25.5" customHeight="1" x14ac:dyDescent="0.25">
      <c r="A2847" s="39">
        <v>2846</v>
      </c>
      <c r="B2847" s="5"/>
      <c r="C2847" s="5"/>
      <c r="D2847" s="5"/>
      <c r="E2847" s="6" t="str">
        <f>IFERROR(VLOOKUP(D2847,'Formato validacion'!$E$2:$F$131,2,0),"Escoja un ESM")</f>
        <v>Escoja un ESM</v>
      </c>
      <c r="F2847" s="31"/>
      <c r="G2847" s="5"/>
      <c r="H2847" s="5"/>
      <c r="I2847" s="5"/>
      <c r="J2847" s="5"/>
      <c r="K2847" s="5"/>
      <c r="L2847" s="6" t="str">
        <f>IFERROR(VLOOKUP(K2847,Tabla4[[ESPECIALIDADES]:[ÁREA DE LA ESPECIALIDAD]],2,0),"Escoja una especialidad")</f>
        <v>Escoja una especialidad</v>
      </c>
      <c r="M2847" s="5"/>
      <c r="N2847" s="5"/>
      <c r="O2847" s="5"/>
      <c r="P2847" s="6">
        <f>'Formato Productividad'!$M2847-'Formato Productividad'!$AI2847</f>
        <v>0</v>
      </c>
      <c r="Q2847" s="6" t="str">
        <f>IFERROR(VLOOKUP('Formato Productividad'!$K2847,Tabla4[],3,0),"Escoja una especialidad")</f>
        <v>Escoja una especialidad</v>
      </c>
      <c r="R2847" s="6" t="str">
        <f t="shared" si="176"/>
        <v>No aplica</v>
      </c>
      <c r="S2847" s="5"/>
      <c r="T2847" s="5"/>
      <c r="U2847" s="5"/>
      <c r="V2847" s="6">
        <f t="shared" si="177"/>
        <v>0</v>
      </c>
      <c r="W2847" s="6" t="str">
        <f t="shared" si="178"/>
        <v>No aplica</v>
      </c>
      <c r="X2847" s="35" t="str">
        <f t="shared" si="179"/>
        <v>No aplica</v>
      </c>
      <c r="Y2847" s="37"/>
      <c r="Z2847" s="38"/>
      <c r="AA2847" s="36"/>
      <c r="AB2847" s="38"/>
      <c r="AC2847" s="37"/>
      <c r="AD2847" s="38"/>
      <c r="AE2847" s="37"/>
      <c r="AF2847" s="38"/>
      <c r="AG2847" s="37"/>
      <c r="AH2847" s="38"/>
      <c r="AI2847" s="36"/>
      <c r="AJ2847" s="5"/>
      <c r="AK2847" s="5"/>
      <c r="AL2847" s="6">
        <f>IFERROR('Formato Productividad'!$Y2847+'Formato Productividad'!$AA2847+'Formato Productividad'!$AC2847,0)+'Formato Productividad'!$AE2847</f>
        <v>0</v>
      </c>
      <c r="AM2847" s="6">
        <f>IFERROR((('Formato Productividad'!$T2847+'Formato Productividad'!$V2847+'Formato Productividad'!$U2847)/'Formato Productividad'!$Q2847),0)+'Formato Productividad'!$AL2847</f>
        <v>0</v>
      </c>
      <c r="AN2847" s="7">
        <f>IFERROR(('Formato Productividad'!$AM2847/'Formato Productividad'!$N2847)*('Formato Productividad'!$N2847/'Formato Productividad'!$P2847),0)</f>
        <v>0</v>
      </c>
      <c r="AO2847" s="7">
        <f>IFERROR(('Formato Productividad'!$AG2847/'Formato Productividad'!$O2847)*('Formato Productividad'!$O2847/'Formato Productividad'!$P2847),0)</f>
        <v>0</v>
      </c>
      <c r="AP2847" s="7">
        <f>'Formato Productividad'!$AN2847+'Formato Productividad'!$AO2847</f>
        <v>0</v>
      </c>
      <c r="AQ2847" s="5"/>
      <c r="AR2847" s="7">
        <f>IFERROR('Formato Productividad'!$AM2847/'Formato Productividad'!$N2847,0)</f>
        <v>0</v>
      </c>
      <c r="AS2847" s="7">
        <f>IFERROR('Formato Productividad'!$AG2847/'Formato Productividad'!$O2847,0)</f>
        <v>0</v>
      </c>
      <c r="AT2847" s="71">
        <f>IFERROR('Formato Productividad'!$AI2847/'Formato Productividad'!$M2847,0)</f>
        <v>0</v>
      </c>
      <c r="AU2847" s="74"/>
    </row>
    <row r="2848" spans="1:47" s="33" customFormat="1" ht="25.5" customHeight="1" x14ac:dyDescent="0.25">
      <c r="A2848" s="39">
        <v>2847</v>
      </c>
      <c r="B2848" s="5"/>
      <c r="C2848" s="5"/>
      <c r="D2848" s="5"/>
      <c r="E2848" s="6" t="str">
        <f>IFERROR(VLOOKUP(D2848,'Formato validacion'!$E$2:$F$131,2,0),"Escoja un ESM")</f>
        <v>Escoja un ESM</v>
      </c>
      <c r="F2848" s="31"/>
      <c r="G2848" s="5"/>
      <c r="H2848" s="5"/>
      <c r="I2848" s="5"/>
      <c r="J2848" s="5"/>
      <c r="K2848" s="5"/>
      <c r="L2848" s="6" t="str">
        <f>IFERROR(VLOOKUP(K2848,Tabla4[[ESPECIALIDADES]:[ÁREA DE LA ESPECIALIDAD]],2,0),"Escoja una especialidad")</f>
        <v>Escoja una especialidad</v>
      </c>
      <c r="M2848" s="5"/>
      <c r="N2848" s="5"/>
      <c r="O2848" s="5"/>
      <c r="P2848" s="6">
        <f>'Formato Productividad'!$M2848-'Formato Productividad'!$AI2848</f>
        <v>0</v>
      </c>
      <c r="Q2848" s="6" t="str">
        <f>IFERROR(VLOOKUP('Formato Productividad'!$K2848,Tabla4[],3,0),"Escoja una especialidad")</f>
        <v>Escoja una especialidad</v>
      </c>
      <c r="R2848" s="6" t="str">
        <f t="shared" si="176"/>
        <v>No aplica</v>
      </c>
      <c r="S2848" s="5"/>
      <c r="T2848" s="5"/>
      <c r="U2848" s="5"/>
      <c r="V2848" s="6">
        <f t="shared" si="177"/>
        <v>0</v>
      </c>
      <c r="W2848" s="6" t="str">
        <f t="shared" si="178"/>
        <v>No aplica</v>
      </c>
      <c r="X2848" s="35" t="str">
        <f t="shared" si="179"/>
        <v>No aplica</v>
      </c>
      <c r="Y2848" s="37"/>
      <c r="Z2848" s="38"/>
      <c r="AA2848" s="36"/>
      <c r="AB2848" s="38"/>
      <c r="AC2848" s="37"/>
      <c r="AD2848" s="38"/>
      <c r="AE2848" s="37"/>
      <c r="AF2848" s="38"/>
      <c r="AG2848" s="37"/>
      <c r="AH2848" s="38"/>
      <c r="AI2848" s="36"/>
      <c r="AJ2848" s="5"/>
      <c r="AK2848" s="5"/>
      <c r="AL2848" s="6">
        <f>IFERROR('Formato Productividad'!$Y2848+'Formato Productividad'!$AA2848+'Formato Productividad'!$AC2848,0)+'Formato Productividad'!$AE2848</f>
        <v>0</v>
      </c>
      <c r="AM2848" s="6">
        <f>IFERROR((('Formato Productividad'!$T2848+'Formato Productividad'!$V2848+'Formato Productividad'!$U2848)/'Formato Productividad'!$Q2848),0)+'Formato Productividad'!$AL2848</f>
        <v>0</v>
      </c>
      <c r="AN2848" s="7">
        <f>IFERROR(('Formato Productividad'!$AM2848/'Formato Productividad'!$N2848)*('Formato Productividad'!$N2848/'Formato Productividad'!$P2848),0)</f>
        <v>0</v>
      </c>
      <c r="AO2848" s="7">
        <f>IFERROR(('Formato Productividad'!$AG2848/'Formato Productividad'!$O2848)*('Formato Productividad'!$O2848/'Formato Productividad'!$P2848),0)</f>
        <v>0</v>
      </c>
      <c r="AP2848" s="7">
        <f>'Formato Productividad'!$AN2848+'Formato Productividad'!$AO2848</f>
        <v>0</v>
      </c>
      <c r="AQ2848" s="5"/>
      <c r="AR2848" s="7">
        <f>IFERROR('Formato Productividad'!$AM2848/'Formato Productividad'!$N2848,0)</f>
        <v>0</v>
      </c>
      <c r="AS2848" s="7">
        <f>IFERROR('Formato Productividad'!$AG2848/'Formato Productividad'!$O2848,0)</f>
        <v>0</v>
      </c>
      <c r="AT2848" s="71">
        <f>IFERROR('Formato Productividad'!$AI2848/'Formato Productividad'!$M2848,0)</f>
        <v>0</v>
      </c>
      <c r="AU2848" s="74"/>
    </row>
    <row r="2849" spans="1:47" s="33" customFormat="1" ht="25.5" customHeight="1" x14ac:dyDescent="0.25">
      <c r="A2849" s="39">
        <v>2848</v>
      </c>
      <c r="B2849" s="5"/>
      <c r="C2849" s="5"/>
      <c r="D2849" s="5"/>
      <c r="E2849" s="6" t="str">
        <f>IFERROR(VLOOKUP(D2849,'Formato validacion'!$E$2:$F$131,2,0),"Escoja un ESM")</f>
        <v>Escoja un ESM</v>
      </c>
      <c r="F2849" s="31"/>
      <c r="G2849" s="5"/>
      <c r="H2849" s="5"/>
      <c r="I2849" s="5"/>
      <c r="J2849" s="5"/>
      <c r="K2849" s="5"/>
      <c r="L2849" s="6" t="str">
        <f>IFERROR(VLOOKUP(K2849,Tabla4[[ESPECIALIDADES]:[ÁREA DE LA ESPECIALIDAD]],2,0),"Escoja una especialidad")</f>
        <v>Escoja una especialidad</v>
      </c>
      <c r="M2849" s="5"/>
      <c r="N2849" s="5"/>
      <c r="O2849" s="5"/>
      <c r="P2849" s="6">
        <f>'Formato Productividad'!$M2849-'Formato Productividad'!$AI2849</f>
        <v>0</v>
      </c>
      <c r="Q2849" s="6" t="str">
        <f>IFERROR(VLOOKUP('Formato Productividad'!$K2849,Tabla4[],3,0),"Escoja una especialidad")</f>
        <v>Escoja una especialidad</v>
      </c>
      <c r="R2849" s="6" t="str">
        <f t="shared" si="176"/>
        <v>No aplica</v>
      </c>
      <c r="S2849" s="5"/>
      <c r="T2849" s="5"/>
      <c r="U2849" s="5"/>
      <c r="V2849" s="6">
        <f t="shared" si="177"/>
        <v>0</v>
      </c>
      <c r="W2849" s="6" t="str">
        <f t="shared" si="178"/>
        <v>No aplica</v>
      </c>
      <c r="X2849" s="35" t="str">
        <f t="shared" si="179"/>
        <v>No aplica</v>
      </c>
      <c r="Y2849" s="37"/>
      <c r="Z2849" s="38"/>
      <c r="AA2849" s="36"/>
      <c r="AB2849" s="38"/>
      <c r="AC2849" s="37"/>
      <c r="AD2849" s="38"/>
      <c r="AE2849" s="37"/>
      <c r="AF2849" s="38"/>
      <c r="AG2849" s="37"/>
      <c r="AH2849" s="38"/>
      <c r="AI2849" s="36"/>
      <c r="AJ2849" s="5"/>
      <c r="AK2849" s="5"/>
      <c r="AL2849" s="6">
        <f>IFERROR('Formato Productividad'!$Y2849+'Formato Productividad'!$AA2849+'Formato Productividad'!$AC2849,0)+'Formato Productividad'!$AE2849</f>
        <v>0</v>
      </c>
      <c r="AM2849" s="6">
        <f>IFERROR((('Formato Productividad'!$T2849+'Formato Productividad'!$V2849+'Formato Productividad'!$U2849)/'Formato Productividad'!$Q2849),0)+'Formato Productividad'!$AL2849</f>
        <v>0</v>
      </c>
      <c r="AN2849" s="7">
        <f>IFERROR(('Formato Productividad'!$AM2849/'Formato Productividad'!$N2849)*('Formato Productividad'!$N2849/'Formato Productividad'!$P2849),0)</f>
        <v>0</v>
      </c>
      <c r="AO2849" s="7">
        <f>IFERROR(('Formato Productividad'!$AG2849/'Formato Productividad'!$O2849)*('Formato Productividad'!$O2849/'Formato Productividad'!$P2849),0)</f>
        <v>0</v>
      </c>
      <c r="AP2849" s="7">
        <f>'Formato Productividad'!$AN2849+'Formato Productividad'!$AO2849</f>
        <v>0</v>
      </c>
      <c r="AQ2849" s="5"/>
      <c r="AR2849" s="7">
        <f>IFERROR('Formato Productividad'!$AM2849/'Formato Productividad'!$N2849,0)</f>
        <v>0</v>
      </c>
      <c r="AS2849" s="7">
        <f>IFERROR('Formato Productividad'!$AG2849/'Formato Productividad'!$O2849,0)</f>
        <v>0</v>
      </c>
      <c r="AT2849" s="71">
        <f>IFERROR('Formato Productividad'!$AI2849/'Formato Productividad'!$M2849,0)</f>
        <v>0</v>
      </c>
      <c r="AU2849" s="74"/>
    </row>
    <row r="2850" spans="1:47" s="33" customFormat="1" ht="25.5" customHeight="1" x14ac:dyDescent="0.25">
      <c r="A2850" s="39">
        <v>2849</v>
      </c>
      <c r="B2850" s="5"/>
      <c r="C2850" s="5"/>
      <c r="D2850" s="5"/>
      <c r="E2850" s="6" t="str">
        <f>IFERROR(VLOOKUP(D2850,'Formato validacion'!$E$2:$F$131,2,0),"Escoja un ESM")</f>
        <v>Escoja un ESM</v>
      </c>
      <c r="F2850" s="31"/>
      <c r="G2850" s="5"/>
      <c r="H2850" s="5"/>
      <c r="I2850" s="5"/>
      <c r="J2850" s="5"/>
      <c r="K2850" s="5"/>
      <c r="L2850" s="6" t="str">
        <f>IFERROR(VLOOKUP(K2850,Tabla4[[ESPECIALIDADES]:[ÁREA DE LA ESPECIALIDAD]],2,0),"Escoja una especialidad")</f>
        <v>Escoja una especialidad</v>
      </c>
      <c r="M2850" s="5"/>
      <c r="N2850" s="5"/>
      <c r="O2850" s="5"/>
      <c r="P2850" s="6">
        <f>'Formato Productividad'!$M2850-'Formato Productividad'!$AI2850</f>
        <v>0</v>
      </c>
      <c r="Q2850" s="6" t="str">
        <f>IFERROR(VLOOKUP('Formato Productividad'!$K2850,Tabla4[],3,0),"Escoja una especialidad")</f>
        <v>Escoja una especialidad</v>
      </c>
      <c r="R2850" s="6" t="str">
        <f t="shared" si="176"/>
        <v>No aplica</v>
      </c>
      <c r="S2850" s="5"/>
      <c r="T2850" s="5"/>
      <c r="U2850" s="5"/>
      <c r="V2850" s="6">
        <f t="shared" si="177"/>
        <v>0</v>
      </c>
      <c r="W2850" s="6" t="str">
        <f t="shared" si="178"/>
        <v>No aplica</v>
      </c>
      <c r="X2850" s="35" t="str">
        <f t="shared" si="179"/>
        <v>No aplica</v>
      </c>
      <c r="Y2850" s="37"/>
      <c r="Z2850" s="38"/>
      <c r="AA2850" s="36"/>
      <c r="AB2850" s="38"/>
      <c r="AC2850" s="37"/>
      <c r="AD2850" s="38"/>
      <c r="AE2850" s="37"/>
      <c r="AF2850" s="38"/>
      <c r="AG2850" s="37"/>
      <c r="AH2850" s="38"/>
      <c r="AI2850" s="36"/>
      <c r="AJ2850" s="5"/>
      <c r="AK2850" s="5"/>
      <c r="AL2850" s="6">
        <f>IFERROR('Formato Productividad'!$Y2850+'Formato Productividad'!$AA2850+'Formato Productividad'!$AC2850,0)+'Formato Productividad'!$AE2850</f>
        <v>0</v>
      </c>
      <c r="AM2850" s="6">
        <f>IFERROR((('Formato Productividad'!$T2850+'Formato Productividad'!$V2850+'Formato Productividad'!$U2850)/'Formato Productividad'!$Q2850),0)+'Formato Productividad'!$AL2850</f>
        <v>0</v>
      </c>
      <c r="AN2850" s="7">
        <f>IFERROR(('Formato Productividad'!$AM2850/'Formato Productividad'!$N2850)*('Formato Productividad'!$N2850/'Formato Productividad'!$P2850),0)</f>
        <v>0</v>
      </c>
      <c r="AO2850" s="7">
        <f>IFERROR(('Formato Productividad'!$AG2850/'Formato Productividad'!$O2850)*('Formato Productividad'!$O2850/'Formato Productividad'!$P2850),0)</f>
        <v>0</v>
      </c>
      <c r="AP2850" s="7">
        <f>'Formato Productividad'!$AN2850+'Formato Productividad'!$AO2850</f>
        <v>0</v>
      </c>
      <c r="AQ2850" s="5"/>
      <c r="AR2850" s="7">
        <f>IFERROR('Formato Productividad'!$AM2850/'Formato Productividad'!$N2850,0)</f>
        <v>0</v>
      </c>
      <c r="AS2850" s="7">
        <f>IFERROR('Formato Productividad'!$AG2850/'Formato Productividad'!$O2850,0)</f>
        <v>0</v>
      </c>
      <c r="AT2850" s="71">
        <f>IFERROR('Formato Productividad'!$AI2850/'Formato Productividad'!$M2850,0)</f>
        <v>0</v>
      </c>
      <c r="AU2850" s="74"/>
    </row>
    <row r="2851" spans="1:47" s="33" customFormat="1" ht="25.5" customHeight="1" x14ac:dyDescent="0.25">
      <c r="A2851" s="39">
        <v>2850</v>
      </c>
      <c r="B2851" s="5"/>
      <c r="C2851" s="5"/>
      <c r="D2851" s="5"/>
      <c r="E2851" s="6" t="str">
        <f>IFERROR(VLOOKUP(D2851,'Formato validacion'!$E$2:$F$131,2,0),"Escoja un ESM")</f>
        <v>Escoja un ESM</v>
      </c>
      <c r="F2851" s="31"/>
      <c r="G2851" s="5"/>
      <c r="H2851" s="5"/>
      <c r="I2851" s="5"/>
      <c r="J2851" s="5"/>
      <c r="K2851" s="5"/>
      <c r="L2851" s="6" t="str">
        <f>IFERROR(VLOOKUP(K2851,Tabla4[[ESPECIALIDADES]:[ÁREA DE LA ESPECIALIDAD]],2,0),"Escoja una especialidad")</f>
        <v>Escoja una especialidad</v>
      </c>
      <c r="M2851" s="5"/>
      <c r="N2851" s="5"/>
      <c r="O2851" s="5"/>
      <c r="P2851" s="6">
        <f>'Formato Productividad'!$M2851-'Formato Productividad'!$AI2851</f>
        <v>0</v>
      </c>
      <c r="Q2851" s="6" t="str">
        <f>IFERROR(VLOOKUP('Formato Productividad'!$K2851,Tabla4[],3,0),"Escoja una especialidad")</f>
        <v>Escoja una especialidad</v>
      </c>
      <c r="R2851" s="6" t="str">
        <f t="shared" si="176"/>
        <v>No aplica</v>
      </c>
      <c r="S2851" s="5"/>
      <c r="T2851" s="5"/>
      <c r="U2851" s="5"/>
      <c r="V2851" s="6">
        <f t="shared" si="177"/>
        <v>0</v>
      </c>
      <c r="W2851" s="6" t="str">
        <f t="shared" si="178"/>
        <v>No aplica</v>
      </c>
      <c r="X2851" s="35" t="str">
        <f t="shared" si="179"/>
        <v>No aplica</v>
      </c>
      <c r="Y2851" s="37"/>
      <c r="Z2851" s="38"/>
      <c r="AA2851" s="36"/>
      <c r="AB2851" s="38"/>
      <c r="AC2851" s="37"/>
      <c r="AD2851" s="38"/>
      <c r="AE2851" s="37"/>
      <c r="AF2851" s="38"/>
      <c r="AG2851" s="37"/>
      <c r="AH2851" s="38"/>
      <c r="AI2851" s="36"/>
      <c r="AJ2851" s="5"/>
      <c r="AK2851" s="5"/>
      <c r="AL2851" s="6">
        <f>IFERROR('Formato Productividad'!$Y2851+'Formato Productividad'!$AA2851+'Formato Productividad'!$AC2851,0)+'Formato Productividad'!$AE2851</f>
        <v>0</v>
      </c>
      <c r="AM2851" s="6">
        <f>IFERROR((('Formato Productividad'!$T2851+'Formato Productividad'!$V2851+'Formato Productividad'!$U2851)/'Formato Productividad'!$Q2851),0)+'Formato Productividad'!$AL2851</f>
        <v>0</v>
      </c>
      <c r="AN2851" s="7">
        <f>IFERROR(('Formato Productividad'!$AM2851/'Formato Productividad'!$N2851)*('Formato Productividad'!$N2851/'Formato Productividad'!$P2851),0)</f>
        <v>0</v>
      </c>
      <c r="AO2851" s="7">
        <f>IFERROR(('Formato Productividad'!$AG2851/'Formato Productividad'!$O2851)*('Formato Productividad'!$O2851/'Formato Productividad'!$P2851),0)</f>
        <v>0</v>
      </c>
      <c r="AP2851" s="7">
        <f>'Formato Productividad'!$AN2851+'Formato Productividad'!$AO2851</f>
        <v>0</v>
      </c>
      <c r="AQ2851" s="5"/>
      <c r="AR2851" s="7">
        <f>IFERROR('Formato Productividad'!$AM2851/'Formato Productividad'!$N2851,0)</f>
        <v>0</v>
      </c>
      <c r="AS2851" s="7">
        <f>IFERROR('Formato Productividad'!$AG2851/'Formato Productividad'!$O2851,0)</f>
        <v>0</v>
      </c>
      <c r="AT2851" s="71">
        <f>IFERROR('Formato Productividad'!$AI2851/'Formato Productividad'!$M2851,0)</f>
        <v>0</v>
      </c>
      <c r="AU2851" s="74"/>
    </row>
    <row r="2852" spans="1:47" s="33" customFormat="1" ht="25.5" customHeight="1" x14ac:dyDescent="0.25">
      <c r="A2852" s="39">
        <v>2851</v>
      </c>
      <c r="B2852" s="5"/>
      <c r="C2852" s="5"/>
      <c r="D2852" s="5"/>
      <c r="E2852" s="6" t="str">
        <f>IFERROR(VLOOKUP(D2852,'Formato validacion'!$E$2:$F$131,2,0),"Escoja un ESM")</f>
        <v>Escoja un ESM</v>
      </c>
      <c r="F2852" s="31"/>
      <c r="G2852" s="5"/>
      <c r="H2852" s="5"/>
      <c r="I2852" s="5"/>
      <c r="J2852" s="5"/>
      <c r="K2852" s="5"/>
      <c r="L2852" s="6" t="str">
        <f>IFERROR(VLOOKUP(K2852,Tabla4[[ESPECIALIDADES]:[ÁREA DE LA ESPECIALIDAD]],2,0),"Escoja una especialidad")</f>
        <v>Escoja una especialidad</v>
      </c>
      <c r="M2852" s="5"/>
      <c r="N2852" s="5"/>
      <c r="O2852" s="5"/>
      <c r="P2852" s="6">
        <f>'Formato Productividad'!$M2852-'Formato Productividad'!$AI2852</f>
        <v>0</v>
      </c>
      <c r="Q2852" s="6" t="str">
        <f>IFERROR(VLOOKUP('Formato Productividad'!$K2852,Tabla4[],3,0),"Escoja una especialidad")</f>
        <v>Escoja una especialidad</v>
      </c>
      <c r="R2852" s="6" t="str">
        <f t="shared" si="176"/>
        <v>No aplica</v>
      </c>
      <c r="S2852" s="5"/>
      <c r="T2852" s="5"/>
      <c r="U2852" s="5"/>
      <c r="V2852" s="6">
        <f t="shared" si="177"/>
        <v>0</v>
      </c>
      <c r="W2852" s="6" t="str">
        <f t="shared" si="178"/>
        <v>No aplica</v>
      </c>
      <c r="X2852" s="35" t="str">
        <f t="shared" si="179"/>
        <v>No aplica</v>
      </c>
      <c r="Y2852" s="37"/>
      <c r="Z2852" s="38"/>
      <c r="AA2852" s="36"/>
      <c r="AB2852" s="38"/>
      <c r="AC2852" s="37"/>
      <c r="AD2852" s="38"/>
      <c r="AE2852" s="37"/>
      <c r="AF2852" s="38"/>
      <c r="AG2852" s="37"/>
      <c r="AH2852" s="38"/>
      <c r="AI2852" s="36"/>
      <c r="AJ2852" s="5"/>
      <c r="AK2852" s="5"/>
      <c r="AL2852" s="6">
        <f>IFERROR('Formato Productividad'!$Y2852+'Formato Productividad'!$AA2852+'Formato Productividad'!$AC2852,0)+'Formato Productividad'!$AE2852</f>
        <v>0</v>
      </c>
      <c r="AM2852" s="6">
        <f>IFERROR((('Formato Productividad'!$T2852+'Formato Productividad'!$V2852+'Formato Productividad'!$U2852)/'Formato Productividad'!$Q2852),0)+'Formato Productividad'!$AL2852</f>
        <v>0</v>
      </c>
      <c r="AN2852" s="7">
        <f>IFERROR(('Formato Productividad'!$AM2852/'Formato Productividad'!$N2852)*('Formato Productividad'!$N2852/'Formato Productividad'!$P2852),0)</f>
        <v>0</v>
      </c>
      <c r="AO2852" s="7">
        <f>IFERROR(('Formato Productividad'!$AG2852/'Formato Productividad'!$O2852)*('Formato Productividad'!$O2852/'Formato Productividad'!$P2852),0)</f>
        <v>0</v>
      </c>
      <c r="AP2852" s="7">
        <f>'Formato Productividad'!$AN2852+'Formato Productividad'!$AO2852</f>
        <v>0</v>
      </c>
      <c r="AQ2852" s="5"/>
      <c r="AR2852" s="7">
        <f>IFERROR('Formato Productividad'!$AM2852/'Formato Productividad'!$N2852,0)</f>
        <v>0</v>
      </c>
      <c r="AS2852" s="7">
        <f>IFERROR('Formato Productividad'!$AG2852/'Formato Productividad'!$O2852,0)</f>
        <v>0</v>
      </c>
      <c r="AT2852" s="71">
        <f>IFERROR('Formato Productividad'!$AI2852/'Formato Productividad'!$M2852,0)</f>
        <v>0</v>
      </c>
      <c r="AU2852" s="74"/>
    </row>
    <row r="2853" spans="1:47" s="33" customFormat="1" ht="25.5" customHeight="1" x14ac:dyDescent="0.25">
      <c r="A2853" s="39">
        <v>2852</v>
      </c>
      <c r="B2853" s="5"/>
      <c r="C2853" s="5"/>
      <c r="D2853" s="5"/>
      <c r="E2853" s="6" t="str">
        <f>IFERROR(VLOOKUP(D2853,'Formato validacion'!$E$2:$F$131,2,0),"Escoja un ESM")</f>
        <v>Escoja un ESM</v>
      </c>
      <c r="F2853" s="31"/>
      <c r="G2853" s="5"/>
      <c r="H2853" s="5"/>
      <c r="I2853" s="5"/>
      <c r="J2853" s="5"/>
      <c r="K2853" s="5"/>
      <c r="L2853" s="6" t="str">
        <f>IFERROR(VLOOKUP(K2853,Tabla4[[ESPECIALIDADES]:[ÁREA DE LA ESPECIALIDAD]],2,0),"Escoja una especialidad")</f>
        <v>Escoja una especialidad</v>
      </c>
      <c r="M2853" s="5"/>
      <c r="N2853" s="5"/>
      <c r="O2853" s="5"/>
      <c r="P2853" s="6">
        <f>'Formato Productividad'!$M2853-'Formato Productividad'!$AI2853</f>
        <v>0</v>
      </c>
      <c r="Q2853" s="6" t="str">
        <f>IFERROR(VLOOKUP('Formato Productividad'!$K2853,Tabla4[],3,0),"Escoja una especialidad")</f>
        <v>Escoja una especialidad</v>
      </c>
      <c r="R2853" s="6" t="str">
        <f t="shared" si="176"/>
        <v>No aplica</v>
      </c>
      <c r="S2853" s="5"/>
      <c r="T2853" s="5"/>
      <c r="U2853" s="5"/>
      <c r="V2853" s="6">
        <f t="shared" si="177"/>
        <v>0</v>
      </c>
      <c r="W2853" s="6" t="str">
        <f t="shared" si="178"/>
        <v>No aplica</v>
      </c>
      <c r="X2853" s="35" t="str">
        <f t="shared" si="179"/>
        <v>No aplica</v>
      </c>
      <c r="Y2853" s="37"/>
      <c r="Z2853" s="38"/>
      <c r="AA2853" s="36"/>
      <c r="AB2853" s="38"/>
      <c r="AC2853" s="37"/>
      <c r="AD2853" s="38"/>
      <c r="AE2853" s="37"/>
      <c r="AF2853" s="38"/>
      <c r="AG2853" s="37"/>
      <c r="AH2853" s="38"/>
      <c r="AI2853" s="36"/>
      <c r="AJ2853" s="5"/>
      <c r="AK2853" s="5"/>
      <c r="AL2853" s="6">
        <f>IFERROR('Formato Productividad'!$Y2853+'Formato Productividad'!$AA2853+'Formato Productividad'!$AC2853,0)+'Formato Productividad'!$AE2853</f>
        <v>0</v>
      </c>
      <c r="AM2853" s="6">
        <f>IFERROR((('Formato Productividad'!$T2853+'Formato Productividad'!$V2853+'Formato Productividad'!$U2853)/'Formato Productividad'!$Q2853),0)+'Formato Productividad'!$AL2853</f>
        <v>0</v>
      </c>
      <c r="AN2853" s="7">
        <f>IFERROR(('Formato Productividad'!$AM2853/'Formato Productividad'!$N2853)*('Formato Productividad'!$N2853/'Formato Productividad'!$P2853),0)</f>
        <v>0</v>
      </c>
      <c r="AO2853" s="7">
        <f>IFERROR(('Formato Productividad'!$AG2853/'Formato Productividad'!$O2853)*('Formato Productividad'!$O2853/'Formato Productividad'!$P2853),0)</f>
        <v>0</v>
      </c>
      <c r="AP2853" s="7">
        <f>'Formato Productividad'!$AN2853+'Formato Productividad'!$AO2853</f>
        <v>0</v>
      </c>
      <c r="AQ2853" s="5"/>
      <c r="AR2853" s="7">
        <f>IFERROR('Formato Productividad'!$AM2853/'Formato Productividad'!$N2853,0)</f>
        <v>0</v>
      </c>
      <c r="AS2853" s="7">
        <f>IFERROR('Formato Productividad'!$AG2853/'Formato Productividad'!$O2853,0)</f>
        <v>0</v>
      </c>
      <c r="AT2853" s="71">
        <f>IFERROR('Formato Productividad'!$AI2853/'Formato Productividad'!$M2853,0)</f>
        <v>0</v>
      </c>
      <c r="AU2853" s="74"/>
    </row>
    <row r="2854" spans="1:47" s="33" customFormat="1" ht="25.5" customHeight="1" x14ac:dyDescent="0.25">
      <c r="A2854" s="39">
        <v>2853</v>
      </c>
      <c r="B2854" s="5"/>
      <c r="C2854" s="5"/>
      <c r="D2854" s="5"/>
      <c r="E2854" s="6" t="str">
        <f>IFERROR(VLOOKUP(D2854,'Formato validacion'!$E$2:$F$131,2,0),"Escoja un ESM")</f>
        <v>Escoja un ESM</v>
      </c>
      <c r="F2854" s="31"/>
      <c r="G2854" s="5"/>
      <c r="H2854" s="5"/>
      <c r="I2854" s="5"/>
      <c r="J2854" s="5"/>
      <c r="K2854" s="5"/>
      <c r="L2854" s="6" t="str">
        <f>IFERROR(VLOOKUP(K2854,Tabla4[[ESPECIALIDADES]:[ÁREA DE LA ESPECIALIDAD]],2,0),"Escoja una especialidad")</f>
        <v>Escoja una especialidad</v>
      </c>
      <c r="M2854" s="5"/>
      <c r="N2854" s="5"/>
      <c r="O2854" s="5"/>
      <c r="P2854" s="6">
        <f>'Formato Productividad'!$M2854-'Formato Productividad'!$AI2854</f>
        <v>0</v>
      </c>
      <c r="Q2854" s="6" t="str">
        <f>IFERROR(VLOOKUP('Formato Productividad'!$K2854,Tabla4[],3,0),"Escoja una especialidad")</f>
        <v>Escoja una especialidad</v>
      </c>
      <c r="R2854" s="6" t="str">
        <f t="shared" si="176"/>
        <v>No aplica</v>
      </c>
      <c r="S2854" s="5"/>
      <c r="T2854" s="5"/>
      <c r="U2854" s="5"/>
      <c r="V2854" s="6">
        <f t="shared" si="177"/>
        <v>0</v>
      </c>
      <c r="W2854" s="6" t="str">
        <f t="shared" si="178"/>
        <v>No aplica</v>
      </c>
      <c r="X2854" s="35" t="str">
        <f t="shared" si="179"/>
        <v>No aplica</v>
      </c>
      <c r="Y2854" s="37"/>
      <c r="Z2854" s="38"/>
      <c r="AA2854" s="36"/>
      <c r="AB2854" s="38"/>
      <c r="AC2854" s="37"/>
      <c r="AD2854" s="38"/>
      <c r="AE2854" s="37"/>
      <c r="AF2854" s="38"/>
      <c r="AG2854" s="37"/>
      <c r="AH2854" s="38"/>
      <c r="AI2854" s="36"/>
      <c r="AJ2854" s="5"/>
      <c r="AK2854" s="5"/>
      <c r="AL2854" s="6">
        <f>IFERROR('Formato Productividad'!$Y2854+'Formato Productividad'!$AA2854+'Formato Productividad'!$AC2854,0)+'Formato Productividad'!$AE2854</f>
        <v>0</v>
      </c>
      <c r="AM2854" s="6">
        <f>IFERROR((('Formato Productividad'!$T2854+'Formato Productividad'!$V2854+'Formato Productividad'!$U2854)/'Formato Productividad'!$Q2854),0)+'Formato Productividad'!$AL2854</f>
        <v>0</v>
      </c>
      <c r="AN2854" s="7">
        <f>IFERROR(('Formato Productividad'!$AM2854/'Formato Productividad'!$N2854)*('Formato Productividad'!$N2854/'Formato Productividad'!$P2854),0)</f>
        <v>0</v>
      </c>
      <c r="AO2854" s="7">
        <f>IFERROR(('Formato Productividad'!$AG2854/'Formato Productividad'!$O2854)*('Formato Productividad'!$O2854/'Formato Productividad'!$P2854),0)</f>
        <v>0</v>
      </c>
      <c r="AP2854" s="7">
        <f>'Formato Productividad'!$AN2854+'Formato Productividad'!$AO2854</f>
        <v>0</v>
      </c>
      <c r="AQ2854" s="5"/>
      <c r="AR2854" s="7">
        <f>IFERROR('Formato Productividad'!$AM2854/'Formato Productividad'!$N2854,0)</f>
        <v>0</v>
      </c>
      <c r="AS2854" s="7">
        <f>IFERROR('Formato Productividad'!$AG2854/'Formato Productividad'!$O2854,0)</f>
        <v>0</v>
      </c>
      <c r="AT2854" s="71">
        <f>IFERROR('Formato Productividad'!$AI2854/'Formato Productividad'!$M2854,0)</f>
        <v>0</v>
      </c>
      <c r="AU2854" s="74"/>
    </row>
    <row r="2855" spans="1:47" s="33" customFormat="1" ht="25.5" customHeight="1" x14ac:dyDescent="0.25">
      <c r="A2855" s="39">
        <v>2854</v>
      </c>
      <c r="B2855" s="5"/>
      <c r="C2855" s="5"/>
      <c r="D2855" s="5"/>
      <c r="E2855" s="6" t="str">
        <f>IFERROR(VLOOKUP(D2855,'Formato validacion'!$E$2:$F$131,2,0),"Escoja un ESM")</f>
        <v>Escoja un ESM</v>
      </c>
      <c r="F2855" s="31"/>
      <c r="G2855" s="5"/>
      <c r="H2855" s="5"/>
      <c r="I2855" s="5"/>
      <c r="J2855" s="5"/>
      <c r="K2855" s="5"/>
      <c r="L2855" s="6" t="str">
        <f>IFERROR(VLOOKUP(K2855,Tabla4[[ESPECIALIDADES]:[ÁREA DE LA ESPECIALIDAD]],2,0),"Escoja una especialidad")</f>
        <v>Escoja una especialidad</v>
      </c>
      <c r="M2855" s="5"/>
      <c r="N2855" s="5"/>
      <c r="O2855" s="5"/>
      <c r="P2855" s="6">
        <f>'Formato Productividad'!$M2855-'Formato Productividad'!$AI2855</f>
        <v>0</v>
      </c>
      <c r="Q2855" s="6" t="str">
        <f>IFERROR(VLOOKUP('Formato Productividad'!$K2855,Tabla4[],3,0),"Escoja una especialidad")</f>
        <v>Escoja una especialidad</v>
      </c>
      <c r="R2855" s="6" t="str">
        <f t="shared" si="176"/>
        <v>No aplica</v>
      </c>
      <c r="S2855" s="5"/>
      <c r="T2855" s="5"/>
      <c r="U2855" s="5"/>
      <c r="V2855" s="6">
        <f t="shared" si="177"/>
        <v>0</v>
      </c>
      <c r="W2855" s="6" t="str">
        <f t="shared" si="178"/>
        <v>No aplica</v>
      </c>
      <c r="X2855" s="35" t="str">
        <f t="shared" si="179"/>
        <v>No aplica</v>
      </c>
      <c r="Y2855" s="37"/>
      <c r="Z2855" s="38"/>
      <c r="AA2855" s="36"/>
      <c r="AB2855" s="38"/>
      <c r="AC2855" s="37"/>
      <c r="AD2855" s="38"/>
      <c r="AE2855" s="37"/>
      <c r="AF2855" s="38"/>
      <c r="AG2855" s="37"/>
      <c r="AH2855" s="38"/>
      <c r="AI2855" s="36"/>
      <c r="AJ2855" s="5"/>
      <c r="AK2855" s="5"/>
      <c r="AL2855" s="6">
        <f>IFERROR('Formato Productividad'!$Y2855+'Formato Productividad'!$AA2855+'Formato Productividad'!$AC2855,0)+'Formato Productividad'!$AE2855</f>
        <v>0</v>
      </c>
      <c r="AM2855" s="6">
        <f>IFERROR((('Formato Productividad'!$T2855+'Formato Productividad'!$V2855+'Formato Productividad'!$U2855)/'Formato Productividad'!$Q2855),0)+'Formato Productividad'!$AL2855</f>
        <v>0</v>
      </c>
      <c r="AN2855" s="7">
        <f>IFERROR(('Formato Productividad'!$AM2855/'Formato Productividad'!$N2855)*('Formato Productividad'!$N2855/'Formato Productividad'!$P2855),0)</f>
        <v>0</v>
      </c>
      <c r="AO2855" s="7">
        <f>IFERROR(('Formato Productividad'!$AG2855/'Formato Productividad'!$O2855)*('Formato Productividad'!$O2855/'Formato Productividad'!$P2855),0)</f>
        <v>0</v>
      </c>
      <c r="AP2855" s="7">
        <f>'Formato Productividad'!$AN2855+'Formato Productividad'!$AO2855</f>
        <v>0</v>
      </c>
      <c r="AQ2855" s="5"/>
      <c r="AR2855" s="7">
        <f>IFERROR('Formato Productividad'!$AM2855/'Formato Productividad'!$N2855,0)</f>
        <v>0</v>
      </c>
      <c r="AS2855" s="7">
        <f>IFERROR('Formato Productividad'!$AG2855/'Formato Productividad'!$O2855,0)</f>
        <v>0</v>
      </c>
      <c r="AT2855" s="71">
        <f>IFERROR('Formato Productividad'!$AI2855/'Formato Productividad'!$M2855,0)</f>
        <v>0</v>
      </c>
      <c r="AU2855" s="74"/>
    </row>
    <row r="2856" spans="1:47" s="33" customFormat="1" ht="25.5" customHeight="1" x14ac:dyDescent="0.25">
      <c r="A2856" s="39">
        <v>2855</v>
      </c>
      <c r="B2856" s="5"/>
      <c r="C2856" s="5"/>
      <c r="D2856" s="5"/>
      <c r="E2856" s="6" t="str">
        <f>IFERROR(VLOOKUP(D2856,'Formato validacion'!$E$2:$F$131,2,0),"Escoja un ESM")</f>
        <v>Escoja un ESM</v>
      </c>
      <c r="F2856" s="31"/>
      <c r="G2856" s="5"/>
      <c r="H2856" s="5"/>
      <c r="I2856" s="5"/>
      <c r="J2856" s="5"/>
      <c r="K2856" s="5"/>
      <c r="L2856" s="6" t="str">
        <f>IFERROR(VLOOKUP(K2856,Tabla4[[ESPECIALIDADES]:[ÁREA DE LA ESPECIALIDAD]],2,0),"Escoja una especialidad")</f>
        <v>Escoja una especialidad</v>
      </c>
      <c r="M2856" s="5"/>
      <c r="N2856" s="5"/>
      <c r="O2856" s="5"/>
      <c r="P2856" s="6">
        <f>'Formato Productividad'!$M2856-'Formato Productividad'!$AI2856</f>
        <v>0</v>
      </c>
      <c r="Q2856" s="6" t="str">
        <f>IFERROR(VLOOKUP('Formato Productividad'!$K2856,Tabla4[],3,0),"Escoja una especialidad")</f>
        <v>Escoja una especialidad</v>
      </c>
      <c r="R2856" s="6" t="str">
        <f t="shared" si="176"/>
        <v>No aplica</v>
      </c>
      <c r="S2856" s="5"/>
      <c r="T2856" s="5"/>
      <c r="U2856" s="5"/>
      <c r="V2856" s="6">
        <f t="shared" si="177"/>
        <v>0</v>
      </c>
      <c r="W2856" s="6" t="str">
        <f t="shared" si="178"/>
        <v>No aplica</v>
      </c>
      <c r="X2856" s="35" t="str">
        <f t="shared" si="179"/>
        <v>No aplica</v>
      </c>
      <c r="Y2856" s="37"/>
      <c r="Z2856" s="38"/>
      <c r="AA2856" s="36"/>
      <c r="AB2856" s="38"/>
      <c r="AC2856" s="37"/>
      <c r="AD2856" s="38"/>
      <c r="AE2856" s="37"/>
      <c r="AF2856" s="38"/>
      <c r="AG2856" s="37"/>
      <c r="AH2856" s="38"/>
      <c r="AI2856" s="36"/>
      <c r="AJ2856" s="5"/>
      <c r="AK2856" s="5"/>
      <c r="AL2856" s="6">
        <f>IFERROR('Formato Productividad'!$Y2856+'Formato Productividad'!$AA2856+'Formato Productividad'!$AC2856,0)+'Formato Productividad'!$AE2856</f>
        <v>0</v>
      </c>
      <c r="AM2856" s="6">
        <f>IFERROR((('Formato Productividad'!$T2856+'Formato Productividad'!$V2856+'Formato Productividad'!$U2856)/'Formato Productividad'!$Q2856),0)+'Formato Productividad'!$AL2856</f>
        <v>0</v>
      </c>
      <c r="AN2856" s="7">
        <f>IFERROR(('Formato Productividad'!$AM2856/'Formato Productividad'!$N2856)*('Formato Productividad'!$N2856/'Formato Productividad'!$P2856),0)</f>
        <v>0</v>
      </c>
      <c r="AO2856" s="7">
        <f>IFERROR(('Formato Productividad'!$AG2856/'Formato Productividad'!$O2856)*('Formato Productividad'!$O2856/'Formato Productividad'!$P2856),0)</f>
        <v>0</v>
      </c>
      <c r="AP2856" s="7">
        <f>'Formato Productividad'!$AN2856+'Formato Productividad'!$AO2856</f>
        <v>0</v>
      </c>
      <c r="AQ2856" s="5"/>
      <c r="AR2856" s="7">
        <f>IFERROR('Formato Productividad'!$AM2856/'Formato Productividad'!$N2856,0)</f>
        <v>0</v>
      </c>
      <c r="AS2856" s="7">
        <f>IFERROR('Formato Productividad'!$AG2856/'Formato Productividad'!$O2856,0)</f>
        <v>0</v>
      </c>
      <c r="AT2856" s="71">
        <f>IFERROR('Formato Productividad'!$AI2856/'Formato Productividad'!$M2856,0)</f>
        <v>0</v>
      </c>
      <c r="AU2856" s="74"/>
    </row>
    <row r="2857" spans="1:47" s="33" customFormat="1" ht="25.5" customHeight="1" x14ac:dyDescent="0.25">
      <c r="A2857" s="39">
        <v>2856</v>
      </c>
      <c r="B2857" s="5"/>
      <c r="C2857" s="5"/>
      <c r="D2857" s="5"/>
      <c r="E2857" s="6" t="str">
        <f>IFERROR(VLOOKUP(D2857,'Formato validacion'!$E$2:$F$131,2,0),"Escoja un ESM")</f>
        <v>Escoja un ESM</v>
      </c>
      <c r="F2857" s="31"/>
      <c r="G2857" s="5"/>
      <c r="H2857" s="5"/>
      <c r="I2857" s="5"/>
      <c r="J2857" s="5"/>
      <c r="K2857" s="5"/>
      <c r="L2857" s="6" t="str">
        <f>IFERROR(VLOOKUP(K2857,Tabla4[[ESPECIALIDADES]:[ÁREA DE LA ESPECIALIDAD]],2,0),"Escoja una especialidad")</f>
        <v>Escoja una especialidad</v>
      </c>
      <c r="M2857" s="5"/>
      <c r="N2857" s="5"/>
      <c r="O2857" s="5"/>
      <c r="P2857" s="6">
        <f>'Formato Productividad'!$M2857-'Formato Productividad'!$AI2857</f>
        <v>0</v>
      </c>
      <c r="Q2857" s="6" t="str">
        <f>IFERROR(VLOOKUP('Formato Productividad'!$K2857,Tabla4[],3,0),"Escoja una especialidad")</f>
        <v>Escoja una especialidad</v>
      </c>
      <c r="R2857" s="6" t="str">
        <f t="shared" si="176"/>
        <v>No aplica</v>
      </c>
      <c r="S2857" s="5"/>
      <c r="T2857" s="5"/>
      <c r="U2857" s="5"/>
      <c r="V2857" s="6">
        <f t="shared" si="177"/>
        <v>0</v>
      </c>
      <c r="W2857" s="6" t="str">
        <f t="shared" si="178"/>
        <v>No aplica</v>
      </c>
      <c r="X2857" s="35" t="str">
        <f t="shared" si="179"/>
        <v>No aplica</v>
      </c>
      <c r="Y2857" s="37"/>
      <c r="Z2857" s="38"/>
      <c r="AA2857" s="36"/>
      <c r="AB2857" s="38"/>
      <c r="AC2857" s="37"/>
      <c r="AD2857" s="38"/>
      <c r="AE2857" s="37"/>
      <c r="AF2857" s="38"/>
      <c r="AG2857" s="37"/>
      <c r="AH2857" s="38"/>
      <c r="AI2857" s="36"/>
      <c r="AJ2857" s="5"/>
      <c r="AK2857" s="5"/>
      <c r="AL2857" s="6">
        <f>IFERROR('Formato Productividad'!$Y2857+'Formato Productividad'!$AA2857+'Formato Productividad'!$AC2857,0)+'Formato Productividad'!$AE2857</f>
        <v>0</v>
      </c>
      <c r="AM2857" s="6">
        <f>IFERROR((('Formato Productividad'!$T2857+'Formato Productividad'!$V2857+'Formato Productividad'!$U2857)/'Formato Productividad'!$Q2857),0)+'Formato Productividad'!$AL2857</f>
        <v>0</v>
      </c>
      <c r="AN2857" s="7">
        <f>IFERROR(('Formato Productividad'!$AM2857/'Formato Productividad'!$N2857)*('Formato Productividad'!$N2857/'Formato Productividad'!$P2857),0)</f>
        <v>0</v>
      </c>
      <c r="AO2857" s="7">
        <f>IFERROR(('Formato Productividad'!$AG2857/'Formato Productividad'!$O2857)*('Formato Productividad'!$O2857/'Formato Productividad'!$P2857),0)</f>
        <v>0</v>
      </c>
      <c r="AP2857" s="7">
        <f>'Formato Productividad'!$AN2857+'Formato Productividad'!$AO2857</f>
        <v>0</v>
      </c>
      <c r="AQ2857" s="5"/>
      <c r="AR2857" s="7">
        <f>IFERROR('Formato Productividad'!$AM2857/'Formato Productividad'!$N2857,0)</f>
        <v>0</v>
      </c>
      <c r="AS2857" s="7">
        <f>IFERROR('Formato Productividad'!$AG2857/'Formato Productividad'!$O2857,0)</f>
        <v>0</v>
      </c>
      <c r="AT2857" s="71">
        <f>IFERROR('Formato Productividad'!$AI2857/'Formato Productividad'!$M2857,0)</f>
        <v>0</v>
      </c>
      <c r="AU2857" s="74"/>
    </row>
    <row r="2858" spans="1:47" s="33" customFormat="1" ht="25.5" customHeight="1" x14ac:dyDescent="0.25">
      <c r="A2858" s="39">
        <v>2857</v>
      </c>
      <c r="B2858" s="5"/>
      <c r="C2858" s="5"/>
      <c r="D2858" s="5"/>
      <c r="E2858" s="6" t="str">
        <f>IFERROR(VLOOKUP(D2858,'Formato validacion'!$E$2:$F$131,2,0),"Escoja un ESM")</f>
        <v>Escoja un ESM</v>
      </c>
      <c r="F2858" s="31"/>
      <c r="G2858" s="5"/>
      <c r="H2858" s="5"/>
      <c r="I2858" s="5"/>
      <c r="J2858" s="5"/>
      <c r="K2858" s="5"/>
      <c r="L2858" s="6" t="str">
        <f>IFERROR(VLOOKUP(K2858,Tabla4[[ESPECIALIDADES]:[ÁREA DE LA ESPECIALIDAD]],2,0),"Escoja una especialidad")</f>
        <v>Escoja una especialidad</v>
      </c>
      <c r="M2858" s="5"/>
      <c r="N2858" s="5"/>
      <c r="O2858" s="5"/>
      <c r="P2858" s="6">
        <f>'Formato Productividad'!$M2858-'Formato Productividad'!$AI2858</f>
        <v>0</v>
      </c>
      <c r="Q2858" s="6" t="str">
        <f>IFERROR(VLOOKUP('Formato Productividad'!$K2858,Tabla4[],3,0),"Escoja una especialidad")</f>
        <v>Escoja una especialidad</v>
      </c>
      <c r="R2858" s="6" t="str">
        <f t="shared" si="176"/>
        <v>No aplica</v>
      </c>
      <c r="S2858" s="5"/>
      <c r="T2858" s="5"/>
      <c r="U2858" s="5"/>
      <c r="V2858" s="6">
        <f t="shared" si="177"/>
        <v>0</v>
      </c>
      <c r="W2858" s="6" t="str">
        <f t="shared" si="178"/>
        <v>No aplica</v>
      </c>
      <c r="X2858" s="35" t="str">
        <f t="shared" si="179"/>
        <v>No aplica</v>
      </c>
      <c r="Y2858" s="37"/>
      <c r="Z2858" s="38"/>
      <c r="AA2858" s="36"/>
      <c r="AB2858" s="38"/>
      <c r="AC2858" s="37"/>
      <c r="AD2858" s="38"/>
      <c r="AE2858" s="37"/>
      <c r="AF2858" s="38"/>
      <c r="AG2858" s="37"/>
      <c r="AH2858" s="38"/>
      <c r="AI2858" s="36"/>
      <c r="AJ2858" s="5"/>
      <c r="AK2858" s="5"/>
      <c r="AL2858" s="6">
        <f>IFERROR('Formato Productividad'!$Y2858+'Formato Productividad'!$AA2858+'Formato Productividad'!$AC2858,0)+'Formato Productividad'!$AE2858</f>
        <v>0</v>
      </c>
      <c r="AM2858" s="6">
        <f>IFERROR((('Formato Productividad'!$T2858+'Formato Productividad'!$V2858+'Formato Productividad'!$U2858)/'Formato Productividad'!$Q2858),0)+'Formato Productividad'!$AL2858</f>
        <v>0</v>
      </c>
      <c r="AN2858" s="7">
        <f>IFERROR(('Formato Productividad'!$AM2858/'Formato Productividad'!$N2858)*('Formato Productividad'!$N2858/'Formato Productividad'!$P2858),0)</f>
        <v>0</v>
      </c>
      <c r="AO2858" s="7">
        <f>IFERROR(('Formato Productividad'!$AG2858/'Formato Productividad'!$O2858)*('Formato Productividad'!$O2858/'Formato Productividad'!$P2858),0)</f>
        <v>0</v>
      </c>
      <c r="AP2858" s="7">
        <f>'Formato Productividad'!$AN2858+'Formato Productividad'!$AO2858</f>
        <v>0</v>
      </c>
      <c r="AQ2858" s="5"/>
      <c r="AR2858" s="7">
        <f>IFERROR('Formato Productividad'!$AM2858/'Formato Productividad'!$N2858,0)</f>
        <v>0</v>
      </c>
      <c r="AS2858" s="7">
        <f>IFERROR('Formato Productividad'!$AG2858/'Formato Productividad'!$O2858,0)</f>
        <v>0</v>
      </c>
      <c r="AT2858" s="71">
        <f>IFERROR('Formato Productividad'!$AI2858/'Formato Productividad'!$M2858,0)</f>
        <v>0</v>
      </c>
      <c r="AU2858" s="74"/>
    </row>
    <row r="2859" spans="1:47" s="33" customFormat="1" ht="25.5" customHeight="1" x14ac:dyDescent="0.25">
      <c r="A2859" s="39">
        <v>2858</v>
      </c>
      <c r="B2859" s="5"/>
      <c r="C2859" s="5"/>
      <c r="D2859" s="5"/>
      <c r="E2859" s="6" t="str">
        <f>IFERROR(VLOOKUP(D2859,'Formato validacion'!$E$2:$F$131,2,0),"Escoja un ESM")</f>
        <v>Escoja un ESM</v>
      </c>
      <c r="F2859" s="31"/>
      <c r="G2859" s="5"/>
      <c r="H2859" s="5"/>
      <c r="I2859" s="5"/>
      <c r="J2859" s="5"/>
      <c r="K2859" s="5"/>
      <c r="L2859" s="6" t="str">
        <f>IFERROR(VLOOKUP(K2859,Tabla4[[ESPECIALIDADES]:[ÁREA DE LA ESPECIALIDAD]],2,0),"Escoja una especialidad")</f>
        <v>Escoja una especialidad</v>
      </c>
      <c r="M2859" s="5"/>
      <c r="N2859" s="5"/>
      <c r="O2859" s="5"/>
      <c r="P2859" s="6">
        <f>'Formato Productividad'!$M2859-'Formato Productividad'!$AI2859</f>
        <v>0</v>
      </c>
      <c r="Q2859" s="6" t="str">
        <f>IFERROR(VLOOKUP('Formato Productividad'!$K2859,Tabla4[],3,0),"Escoja una especialidad")</f>
        <v>Escoja una especialidad</v>
      </c>
      <c r="R2859" s="6" t="str">
        <f t="shared" si="176"/>
        <v>No aplica</v>
      </c>
      <c r="S2859" s="5"/>
      <c r="T2859" s="5"/>
      <c r="U2859" s="5"/>
      <c r="V2859" s="6">
        <f t="shared" si="177"/>
        <v>0</v>
      </c>
      <c r="W2859" s="6" t="str">
        <f t="shared" si="178"/>
        <v>No aplica</v>
      </c>
      <c r="X2859" s="35" t="str">
        <f t="shared" si="179"/>
        <v>No aplica</v>
      </c>
      <c r="Y2859" s="37"/>
      <c r="Z2859" s="38"/>
      <c r="AA2859" s="36"/>
      <c r="AB2859" s="38"/>
      <c r="AC2859" s="37"/>
      <c r="AD2859" s="38"/>
      <c r="AE2859" s="37"/>
      <c r="AF2859" s="38"/>
      <c r="AG2859" s="37"/>
      <c r="AH2859" s="38"/>
      <c r="AI2859" s="36"/>
      <c r="AJ2859" s="5"/>
      <c r="AK2859" s="5"/>
      <c r="AL2859" s="6">
        <f>IFERROR('Formato Productividad'!$Y2859+'Formato Productividad'!$AA2859+'Formato Productividad'!$AC2859,0)+'Formato Productividad'!$AE2859</f>
        <v>0</v>
      </c>
      <c r="AM2859" s="6">
        <f>IFERROR((('Formato Productividad'!$T2859+'Formato Productividad'!$V2859+'Formato Productividad'!$U2859)/'Formato Productividad'!$Q2859),0)+'Formato Productividad'!$AL2859</f>
        <v>0</v>
      </c>
      <c r="AN2859" s="7">
        <f>IFERROR(('Formato Productividad'!$AM2859/'Formato Productividad'!$N2859)*('Formato Productividad'!$N2859/'Formato Productividad'!$P2859),0)</f>
        <v>0</v>
      </c>
      <c r="AO2859" s="7">
        <f>IFERROR(('Formato Productividad'!$AG2859/'Formato Productividad'!$O2859)*('Formato Productividad'!$O2859/'Formato Productividad'!$P2859),0)</f>
        <v>0</v>
      </c>
      <c r="AP2859" s="7">
        <f>'Formato Productividad'!$AN2859+'Formato Productividad'!$AO2859</f>
        <v>0</v>
      </c>
      <c r="AQ2859" s="5"/>
      <c r="AR2859" s="7">
        <f>IFERROR('Formato Productividad'!$AM2859/'Formato Productividad'!$N2859,0)</f>
        <v>0</v>
      </c>
      <c r="AS2859" s="7">
        <f>IFERROR('Formato Productividad'!$AG2859/'Formato Productividad'!$O2859,0)</f>
        <v>0</v>
      </c>
      <c r="AT2859" s="71">
        <f>IFERROR('Formato Productividad'!$AI2859/'Formato Productividad'!$M2859,0)</f>
        <v>0</v>
      </c>
      <c r="AU2859" s="74"/>
    </row>
    <row r="2860" spans="1:47" s="33" customFormat="1" ht="25.5" customHeight="1" x14ac:dyDescent="0.25">
      <c r="A2860" s="39">
        <v>2859</v>
      </c>
      <c r="B2860" s="5"/>
      <c r="C2860" s="5"/>
      <c r="D2860" s="5"/>
      <c r="E2860" s="6" t="str">
        <f>IFERROR(VLOOKUP(D2860,'Formato validacion'!$E$2:$F$131,2,0),"Escoja un ESM")</f>
        <v>Escoja un ESM</v>
      </c>
      <c r="F2860" s="31"/>
      <c r="G2860" s="5"/>
      <c r="H2860" s="5"/>
      <c r="I2860" s="5"/>
      <c r="J2860" s="5"/>
      <c r="K2860" s="5"/>
      <c r="L2860" s="6" t="str">
        <f>IFERROR(VLOOKUP(K2860,Tabla4[[ESPECIALIDADES]:[ÁREA DE LA ESPECIALIDAD]],2,0),"Escoja una especialidad")</f>
        <v>Escoja una especialidad</v>
      </c>
      <c r="M2860" s="5"/>
      <c r="N2860" s="5"/>
      <c r="O2860" s="5"/>
      <c r="P2860" s="6">
        <f>'Formato Productividad'!$M2860-'Formato Productividad'!$AI2860</f>
        <v>0</v>
      </c>
      <c r="Q2860" s="6" t="str">
        <f>IFERROR(VLOOKUP('Formato Productividad'!$K2860,Tabla4[],3,0),"Escoja una especialidad")</f>
        <v>Escoja una especialidad</v>
      </c>
      <c r="R2860" s="6" t="str">
        <f t="shared" si="176"/>
        <v>No aplica</v>
      </c>
      <c r="S2860" s="5"/>
      <c r="T2860" s="5"/>
      <c r="U2860" s="5"/>
      <c r="V2860" s="6">
        <f t="shared" si="177"/>
        <v>0</v>
      </c>
      <c r="W2860" s="6" t="str">
        <f t="shared" si="178"/>
        <v>No aplica</v>
      </c>
      <c r="X2860" s="35" t="str">
        <f t="shared" si="179"/>
        <v>No aplica</v>
      </c>
      <c r="Y2860" s="37"/>
      <c r="Z2860" s="38"/>
      <c r="AA2860" s="36"/>
      <c r="AB2860" s="38"/>
      <c r="AC2860" s="37"/>
      <c r="AD2860" s="38"/>
      <c r="AE2860" s="37"/>
      <c r="AF2860" s="38"/>
      <c r="AG2860" s="37"/>
      <c r="AH2860" s="38"/>
      <c r="AI2860" s="36"/>
      <c r="AJ2860" s="5"/>
      <c r="AK2860" s="5"/>
      <c r="AL2860" s="6">
        <f>IFERROR('Formato Productividad'!$Y2860+'Formato Productividad'!$AA2860+'Formato Productividad'!$AC2860,0)+'Formato Productividad'!$AE2860</f>
        <v>0</v>
      </c>
      <c r="AM2860" s="6">
        <f>IFERROR((('Formato Productividad'!$T2860+'Formato Productividad'!$V2860+'Formato Productividad'!$U2860)/'Formato Productividad'!$Q2860),0)+'Formato Productividad'!$AL2860</f>
        <v>0</v>
      </c>
      <c r="AN2860" s="7">
        <f>IFERROR(('Formato Productividad'!$AM2860/'Formato Productividad'!$N2860)*('Formato Productividad'!$N2860/'Formato Productividad'!$P2860),0)</f>
        <v>0</v>
      </c>
      <c r="AO2860" s="7">
        <f>IFERROR(('Formato Productividad'!$AG2860/'Formato Productividad'!$O2860)*('Formato Productividad'!$O2860/'Formato Productividad'!$P2860),0)</f>
        <v>0</v>
      </c>
      <c r="AP2860" s="7">
        <f>'Formato Productividad'!$AN2860+'Formato Productividad'!$AO2860</f>
        <v>0</v>
      </c>
      <c r="AQ2860" s="5"/>
      <c r="AR2860" s="7">
        <f>IFERROR('Formato Productividad'!$AM2860/'Formato Productividad'!$N2860,0)</f>
        <v>0</v>
      </c>
      <c r="AS2860" s="7">
        <f>IFERROR('Formato Productividad'!$AG2860/'Formato Productividad'!$O2860,0)</f>
        <v>0</v>
      </c>
      <c r="AT2860" s="71">
        <f>IFERROR('Formato Productividad'!$AI2860/'Formato Productividad'!$M2860,0)</f>
        <v>0</v>
      </c>
      <c r="AU2860" s="74"/>
    </row>
    <row r="2861" spans="1:47" s="33" customFormat="1" ht="25.5" customHeight="1" x14ac:dyDescent="0.25">
      <c r="A2861" s="39">
        <v>2860</v>
      </c>
      <c r="B2861" s="5"/>
      <c r="C2861" s="5"/>
      <c r="D2861" s="5"/>
      <c r="E2861" s="6" t="str">
        <f>IFERROR(VLOOKUP(D2861,'Formato validacion'!$E$2:$F$131,2,0),"Escoja un ESM")</f>
        <v>Escoja un ESM</v>
      </c>
      <c r="F2861" s="31"/>
      <c r="G2861" s="5"/>
      <c r="H2861" s="5"/>
      <c r="I2861" s="5"/>
      <c r="J2861" s="5"/>
      <c r="K2861" s="5"/>
      <c r="L2861" s="6" t="str">
        <f>IFERROR(VLOOKUP(K2861,Tabla4[[ESPECIALIDADES]:[ÁREA DE LA ESPECIALIDAD]],2,0),"Escoja una especialidad")</f>
        <v>Escoja una especialidad</v>
      </c>
      <c r="M2861" s="5"/>
      <c r="N2861" s="5"/>
      <c r="O2861" s="5"/>
      <c r="P2861" s="6">
        <f>'Formato Productividad'!$M2861-'Formato Productividad'!$AI2861</f>
        <v>0</v>
      </c>
      <c r="Q2861" s="6" t="str">
        <f>IFERROR(VLOOKUP('Formato Productividad'!$K2861,Tabla4[],3,0),"Escoja una especialidad")</f>
        <v>Escoja una especialidad</v>
      </c>
      <c r="R2861" s="6" t="str">
        <f t="shared" si="176"/>
        <v>No aplica</v>
      </c>
      <c r="S2861" s="5"/>
      <c r="T2861" s="5"/>
      <c r="U2861" s="5"/>
      <c r="V2861" s="6">
        <f t="shared" si="177"/>
        <v>0</v>
      </c>
      <c r="W2861" s="6" t="str">
        <f t="shared" si="178"/>
        <v>No aplica</v>
      </c>
      <c r="X2861" s="35" t="str">
        <f t="shared" si="179"/>
        <v>No aplica</v>
      </c>
      <c r="Y2861" s="37"/>
      <c r="Z2861" s="38"/>
      <c r="AA2861" s="36"/>
      <c r="AB2861" s="38"/>
      <c r="AC2861" s="37"/>
      <c r="AD2861" s="38"/>
      <c r="AE2861" s="37"/>
      <c r="AF2861" s="38"/>
      <c r="AG2861" s="37"/>
      <c r="AH2861" s="38"/>
      <c r="AI2861" s="36"/>
      <c r="AJ2861" s="5"/>
      <c r="AK2861" s="5"/>
      <c r="AL2861" s="6">
        <f>IFERROR('Formato Productividad'!$Y2861+'Formato Productividad'!$AA2861+'Formato Productividad'!$AC2861,0)+'Formato Productividad'!$AE2861</f>
        <v>0</v>
      </c>
      <c r="AM2861" s="6">
        <f>IFERROR((('Formato Productividad'!$T2861+'Formato Productividad'!$V2861+'Formato Productividad'!$U2861)/'Formato Productividad'!$Q2861),0)+'Formato Productividad'!$AL2861</f>
        <v>0</v>
      </c>
      <c r="AN2861" s="7">
        <f>IFERROR(('Formato Productividad'!$AM2861/'Formato Productividad'!$N2861)*('Formato Productividad'!$N2861/'Formato Productividad'!$P2861),0)</f>
        <v>0</v>
      </c>
      <c r="AO2861" s="7">
        <f>IFERROR(('Formato Productividad'!$AG2861/'Formato Productividad'!$O2861)*('Formato Productividad'!$O2861/'Formato Productividad'!$P2861),0)</f>
        <v>0</v>
      </c>
      <c r="AP2861" s="7">
        <f>'Formato Productividad'!$AN2861+'Formato Productividad'!$AO2861</f>
        <v>0</v>
      </c>
      <c r="AQ2861" s="5"/>
      <c r="AR2861" s="7">
        <f>IFERROR('Formato Productividad'!$AM2861/'Formato Productividad'!$N2861,0)</f>
        <v>0</v>
      </c>
      <c r="AS2861" s="7">
        <f>IFERROR('Formato Productividad'!$AG2861/'Formato Productividad'!$O2861,0)</f>
        <v>0</v>
      </c>
      <c r="AT2861" s="71">
        <f>IFERROR('Formato Productividad'!$AI2861/'Formato Productividad'!$M2861,0)</f>
        <v>0</v>
      </c>
      <c r="AU2861" s="74"/>
    </row>
    <row r="2862" spans="1:47" s="33" customFormat="1" ht="25.5" customHeight="1" x14ac:dyDescent="0.25">
      <c r="A2862" s="39">
        <v>2861</v>
      </c>
      <c r="B2862" s="5"/>
      <c r="C2862" s="5"/>
      <c r="D2862" s="5"/>
      <c r="E2862" s="6" t="str">
        <f>IFERROR(VLOOKUP(D2862,'Formato validacion'!$E$2:$F$131,2,0),"Escoja un ESM")</f>
        <v>Escoja un ESM</v>
      </c>
      <c r="F2862" s="31"/>
      <c r="G2862" s="5"/>
      <c r="H2862" s="5"/>
      <c r="I2862" s="5"/>
      <c r="J2862" s="5"/>
      <c r="K2862" s="5"/>
      <c r="L2862" s="6" t="str">
        <f>IFERROR(VLOOKUP(K2862,Tabla4[[ESPECIALIDADES]:[ÁREA DE LA ESPECIALIDAD]],2,0),"Escoja una especialidad")</f>
        <v>Escoja una especialidad</v>
      </c>
      <c r="M2862" s="5"/>
      <c r="N2862" s="5"/>
      <c r="O2862" s="5"/>
      <c r="P2862" s="6">
        <f>'Formato Productividad'!$M2862-'Formato Productividad'!$AI2862</f>
        <v>0</v>
      </c>
      <c r="Q2862" s="6" t="str">
        <f>IFERROR(VLOOKUP('Formato Productividad'!$K2862,Tabla4[],3,0),"Escoja una especialidad")</f>
        <v>Escoja una especialidad</v>
      </c>
      <c r="R2862" s="6" t="str">
        <f t="shared" si="176"/>
        <v>No aplica</v>
      </c>
      <c r="S2862" s="5"/>
      <c r="T2862" s="5"/>
      <c r="U2862" s="5"/>
      <c r="V2862" s="6">
        <f t="shared" si="177"/>
        <v>0</v>
      </c>
      <c r="W2862" s="6" t="str">
        <f t="shared" si="178"/>
        <v>No aplica</v>
      </c>
      <c r="X2862" s="35" t="str">
        <f t="shared" si="179"/>
        <v>No aplica</v>
      </c>
      <c r="Y2862" s="37"/>
      <c r="Z2862" s="38"/>
      <c r="AA2862" s="36"/>
      <c r="AB2862" s="38"/>
      <c r="AC2862" s="37"/>
      <c r="AD2862" s="38"/>
      <c r="AE2862" s="37"/>
      <c r="AF2862" s="38"/>
      <c r="AG2862" s="37"/>
      <c r="AH2862" s="38"/>
      <c r="AI2862" s="36"/>
      <c r="AJ2862" s="5"/>
      <c r="AK2862" s="5"/>
      <c r="AL2862" s="6">
        <f>IFERROR('Formato Productividad'!$Y2862+'Formato Productividad'!$AA2862+'Formato Productividad'!$AC2862,0)+'Formato Productividad'!$AE2862</f>
        <v>0</v>
      </c>
      <c r="AM2862" s="6">
        <f>IFERROR((('Formato Productividad'!$T2862+'Formato Productividad'!$V2862+'Formato Productividad'!$U2862)/'Formato Productividad'!$Q2862),0)+'Formato Productividad'!$AL2862</f>
        <v>0</v>
      </c>
      <c r="AN2862" s="7">
        <f>IFERROR(('Formato Productividad'!$AM2862/'Formato Productividad'!$N2862)*('Formato Productividad'!$N2862/'Formato Productividad'!$P2862),0)</f>
        <v>0</v>
      </c>
      <c r="AO2862" s="7">
        <f>IFERROR(('Formato Productividad'!$AG2862/'Formato Productividad'!$O2862)*('Formato Productividad'!$O2862/'Formato Productividad'!$P2862),0)</f>
        <v>0</v>
      </c>
      <c r="AP2862" s="7">
        <f>'Formato Productividad'!$AN2862+'Formato Productividad'!$AO2862</f>
        <v>0</v>
      </c>
      <c r="AQ2862" s="5"/>
      <c r="AR2862" s="7">
        <f>IFERROR('Formato Productividad'!$AM2862/'Formato Productividad'!$N2862,0)</f>
        <v>0</v>
      </c>
      <c r="AS2862" s="7">
        <f>IFERROR('Formato Productividad'!$AG2862/'Formato Productividad'!$O2862,0)</f>
        <v>0</v>
      </c>
      <c r="AT2862" s="71">
        <f>IFERROR('Formato Productividad'!$AI2862/'Formato Productividad'!$M2862,0)</f>
        <v>0</v>
      </c>
      <c r="AU2862" s="74"/>
    </row>
    <row r="2863" spans="1:47" s="33" customFormat="1" ht="25.5" customHeight="1" x14ac:dyDescent="0.25">
      <c r="A2863" s="39">
        <v>2862</v>
      </c>
      <c r="B2863" s="5"/>
      <c r="C2863" s="5"/>
      <c r="D2863" s="5"/>
      <c r="E2863" s="6" t="str">
        <f>IFERROR(VLOOKUP(D2863,'Formato validacion'!$E$2:$F$131,2,0),"Escoja un ESM")</f>
        <v>Escoja un ESM</v>
      </c>
      <c r="F2863" s="31"/>
      <c r="G2863" s="5"/>
      <c r="H2863" s="5"/>
      <c r="I2863" s="5"/>
      <c r="J2863" s="5"/>
      <c r="K2863" s="5"/>
      <c r="L2863" s="6" t="str">
        <f>IFERROR(VLOOKUP(K2863,Tabla4[[ESPECIALIDADES]:[ÁREA DE LA ESPECIALIDAD]],2,0),"Escoja una especialidad")</f>
        <v>Escoja una especialidad</v>
      </c>
      <c r="M2863" s="5"/>
      <c r="N2863" s="5"/>
      <c r="O2863" s="5"/>
      <c r="P2863" s="6">
        <f>'Formato Productividad'!$M2863-'Formato Productividad'!$AI2863</f>
        <v>0</v>
      </c>
      <c r="Q2863" s="6" t="str">
        <f>IFERROR(VLOOKUP('Formato Productividad'!$K2863,Tabla4[],3,0),"Escoja una especialidad")</f>
        <v>Escoja una especialidad</v>
      </c>
      <c r="R2863" s="6" t="str">
        <f t="shared" si="176"/>
        <v>No aplica</v>
      </c>
      <c r="S2863" s="5"/>
      <c r="T2863" s="5"/>
      <c r="U2863" s="5"/>
      <c r="V2863" s="6">
        <f t="shared" si="177"/>
        <v>0</v>
      </c>
      <c r="W2863" s="6" t="str">
        <f t="shared" si="178"/>
        <v>No aplica</v>
      </c>
      <c r="X2863" s="35" t="str">
        <f t="shared" si="179"/>
        <v>No aplica</v>
      </c>
      <c r="Y2863" s="37"/>
      <c r="Z2863" s="38"/>
      <c r="AA2863" s="36"/>
      <c r="AB2863" s="38"/>
      <c r="AC2863" s="37"/>
      <c r="AD2863" s="38"/>
      <c r="AE2863" s="37"/>
      <c r="AF2863" s="38"/>
      <c r="AG2863" s="37"/>
      <c r="AH2863" s="38"/>
      <c r="AI2863" s="36"/>
      <c r="AJ2863" s="5"/>
      <c r="AK2863" s="5"/>
      <c r="AL2863" s="6">
        <f>IFERROR('Formato Productividad'!$Y2863+'Formato Productividad'!$AA2863+'Formato Productividad'!$AC2863,0)+'Formato Productividad'!$AE2863</f>
        <v>0</v>
      </c>
      <c r="AM2863" s="6">
        <f>IFERROR((('Formato Productividad'!$T2863+'Formato Productividad'!$V2863+'Formato Productividad'!$U2863)/'Formato Productividad'!$Q2863),0)+'Formato Productividad'!$AL2863</f>
        <v>0</v>
      </c>
      <c r="AN2863" s="7">
        <f>IFERROR(('Formato Productividad'!$AM2863/'Formato Productividad'!$N2863)*('Formato Productividad'!$N2863/'Formato Productividad'!$P2863),0)</f>
        <v>0</v>
      </c>
      <c r="AO2863" s="7">
        <f>IFERROR(('Formato Productividad'!$AG2863/'Formato Productividad'!$O2863)*('Formato Productividad'!$O2863/'Formato Productividad'!$P2863),0)</f>
        <v>0</v>
      </c>
      <c r="AP2863" s="7">
        <f>'Formato Productividad'!$AN2863+'Formato Productividad'!$AO2863</f>
        <v>0</v>
      </c>
      <c r="AQ2863" s="5"/>
      <c r="AR2863" s="7">
        <f>IFERROR('Formato Productividad'!$AM2863/'Formato Productividad'!$N2863,0)</f>
        <v>0</v>
      </c>
      <c r="AS2863" s="7">
        <f>IFERROR('Formato Productividad'!$AG2863/'Formato Productividad'!$O2863,0)</f>
        <v>0</v>
      </c>
      <c r="AT2863" s="71">
        <f>IFERROR('Formato Productividad'!$AI2863/'Formato Productividad'!$M2863,0)</f>
        <v>0</v>
      </c>
      <c r="AU2863" s="74"/>
    </row>
    <row r="2864" spans="1:47" s="33" customFormat="1" ht="25.5" customHeight="1" x14ac:dyDescent="0.25">
      <c r="A2864" s="39">
        <v>2863</v>
      </c>
      <c r="B2864" s="5"/>
      <c r="C2864" s="5"/>
      <c r="D2864" s="5"/>
      <c r="E2864" s="6" t="str">
        <f>IFERROR(VLOOKUP(D2864,'Formato validacion'!$E$2:$F$131,2,0),"Escoja un ESM")</f>
        <v>Escoja un ESM</v>
      </c>
      <c r="F2864" s="31"/>
      <c r="G2864" s="5"/>
      <c r="H2864" s="5"/>
      <c r="I2864" s="5"/>
      <c r="J2864" s="5"/>
      <c r="K2864" s="5"/>
      <c r="L2864" s="6" t="str">
        <f>IFERROR(VLOOKUP(K2864,Tabla4[[ESPECIALIDADES]:[ÁREA DE LA ESPECIALIDAD]],2,0),"Escoja una especialidad")</f>
        <v>Escoja una especialidad</v>
      </c>
      <c r="M2864" s="5"/>
      <c r="N2864" s="5"/>
      <c r="O2864" s="5"/>
      <c r="P2864" s="6">
        <f>'Formato Productividad'!$M2864-'Formato Productividad'!$AI2864</f>
        <v>0</v>
      </c>
      <c r="Q2864" s="6" t="str">
        <f>IFERROR(VLOOKUP('Formato Productividad'!$K2864,Tabla4[],3,0),"Escoja una especialidad")</f>
        <v>Escoja una especialidad</v>
      </c>
      <c r="R2864" s="6" t="str">
        <f t="shared" si="176"/>
        <v>No aplica</v>
      </c>
      <c r="S2864" s="5"/>
      <c r="T2864" s="5"/>
      <c r="U2864" s="5"/>
      <c r="V2864" s="6">
        <f t="shared" si="177"/>
        <v>0</v>
      </c>
      <c r="W2864" s="6" t="str">
        <f t="shared" si="178"/>
        <v>No aplica</v>
      </c>
      <c r="X2864" s="35" t="str">
        <f t="shared" si="179"/>
        <v>No aplica</v>
      </c>
      <c r="Y2864" s="37"/>
      <c r="Z2864" s="38"/>
      <c r="AA2864" s="36"/>
      <c r="AB2864" s="38"/>
      <c r="AC2864" s="37"/>
      <c r="AD2864" s="38"/>
      <c r="AE2864" s="37"/>
      <c r="AF2864" s="38"/>
      <c r="AG2864" s="37"/>
      <c r="AH2864" s="38"/>
      <c r="AI2864" s="36"/>
      <c r="AJ2864" s="5"/>
      <c r="AK2864" s="5"/>
      <c r="AL2864" s="6">
        <f>IFERROR('Formato Productividad'!$Y2864+'Formato Productividad'!$AA2864+'Formato Productividad'!$AC2864,0)+'Formato Productividad'!$AE2864</f>
        <v>0</v>
      </c>
      <c r="AM2864" s="6">
        <f>IFERROR((('Formato Productividad'!$T2864+'Formato Productividad'!$V2864+'Formato Productividad'!$U2864)/'Formato Productividad'!$Q2864),0)+'Formato Productividad'!$AL2864</f>
        <v>0</v>
      </c>
      <c r="AN2864" s="7">
        <f>IFERROR(('Formato Productividad'!$AM2864/'Formato Productividad'!$N2864)*('Formato Productividad'!$N2864/'Formato Productividad'!$P2864),0)</f>
        <v>0</v>
      </c>
      <c r="AO2864" s="7">
        <f>IFERROR(('Formato Productividad'!$AG2864/'Formato Productividad'!$O2864)*('Formato Productividad'!$O2864/'Formato Productividad'!$P2864),0)</f>
        <v>0</v>
      </c>
      <c r="AP2864" s="7">
        <f>'Formato Productividad'!$AN2864+'Formato Productividad'!$AO2864</f>
        <v>0</v>
      </c>
      <c r="AQ2864" s="5"/>
      <c r="AR2864" s="7">
        <f>IFERROR('Formato Productividad'!$AM2864/'Formato Productividad'!$N2864,0)</f>
        <v>0</v>
      </c>
      <c r="AS2864" s="7">
        <f>IFERROR('Formato Productividad'!$AG2864/'Formato Productividad'!$O2864,0)</f>
        <v>0</v>
      </c>
      <c r="AT2864" s="71">
        <f>IFERROR('Formato Productividad'!$AI2864/'Formato Productividad'!$M2864,0)</f>
        <v>0</v>
      </c>
      <c r="AU2864" s="74"/>
    </row>
    <row r="2865" spans="1:47" s="33" customFormat="1" ht="25.5" customHeight="1" x14ac:dyDescent="0.25">
      <c r="A2865" s="39">
        <v>2864</v>
      </c>
      <c r="B2865" s="5"/>
      <c r="C2865" s="5"/>
      <c r="D2865" s="5"/>
      <c r="E2865" s="6" t="str">
        <f>IFERROR(VLOOKUP(D2865,'Formato validacion'!$E$2:$F$131,2,0),"Escoja un ESM")</f>
        <v>Escoja un ESM</v>
      </c>
      <c r="F2865" s="31"/>
      <c r="G2865" s="5"/>
      <c r="H2865" s="5"/>
      <c r="I2865" s="5"/>
      <c r="J2865" s="5"/>
      <c r="K2865" s="5"/>
      <c r="L2865" s="6" t="str">
        <f>IFERROR(VLOOKUP(K2865,Tabla4[[ESPECIALIDADES]:[ÁREA DE LA ESPECIALIDAD]],2,0),"Escoja una especialidad")</f>
        <v>Escoja una especialidad</v>
      </c>
      <c r="M2865" s="5"/>
      <c r="N2865" s="5"/>
      <c r="O2865" s="5"/>
      <c r="P2865" s="6">
        <f>'Formato Productividad'!$M2865-'Formato Productividad'!$AI2865</f>
        <v>0</v>
      </c>
      <c r="Q2865" s="6" t="str">
        <f>IFERROR(VLOOKUP('Formato Productividad'!$K2865,Tabla4[],3,0),"Escoja una especialidad")</f>
        <v>Escoja una especialidad</v>
      </c>
      <c r="R2865" s="6" t="str">
        <f t="shared" si="176"/>
        <v>No aplica</v>
      </c>
      <c r="S2865" s="5"/>
      <c r="T2865" s="5"/>
      <c r="U2865" s="5"/>
      <c r="V2865" s="6">
        <f t="shared" si="177"/>
        <v>0</v>
      </c>
      <c r="W2865" s="6" t="str">
        <f t="shared" si="178"/>
        <v>No aplica</v>
      </c>
      <c r="X2865" s="35" t="str">
        <f t="shared" si="179"/>
        <v>No aplica</v>
      </c>
      <c r="Y2865" s="37"/>
      <c r="Z2865" s="38"/>
      <c r="AA2865" s="36"/>
      <c r="AB2865" s="38"/>
      <c r="AC2865" s="37"/>
      <c r="AD2865" s="38"/>
      <c r="AE2865" s="37"/>
      <c r="AF2865" s="38"/>
      <c r="AG2865" s="37"/>
      <c r="AH2865" s="38"/>
      <c r="AI2865" s="36"/>
      <c r="AJ2865" s="5"/>
      <c r="AK2865" s="5"/>
      <c r="AL2865" s="6">
        <f>IFERROR('Formato Productividad'!$Y2865+'Formato Productividad'!$AA2865+'Formato Productividad'!$AC2865,0)+'Formato Productividad'!$AE2865</f>
        <v>0</v>
      </c>
      <c r="AM2865" s="6">
        <f>IFERROR((('Formato Productividad'!$T2865+'Formato Productividad'!$V2865+'Formato Productividad'!$U2865)/'Formato Productividad'!$Q2865),0)+'Formato Productividad'!$AL2865</f>
        <v>0</v>
      </c>
      <c r="AN2865" s="7">
        <f>IFERROR(('Formato Productividad'!$AM2865/'Formato Productividad'!$N2865)*('Formato Productividad'!$N2865/'Formato Productividad'!$P2865),0)</f>
        <v>0</v>
      </c>
      <c r="AO2865" s="7">
        <f>IFERROR(('Formato Productividad'!$AG2865/'Formato Productividad'!$O2865)*('Formato Productividad'!$O2865/'Formato Productividad'!$P2865),0)</f>
        <v>0</v>
      </c>
      <c r="AP2865" s="7">
        <f>'Formato Productividad'!$AN2865+'Formato Productividad'!$AO2865</f>
        <v>0</v>
      </c>
      <c r="AQ2865" s="5"/>
      <c r="AR2865" s="7">
        <f>IFERROR('Formato Productividad'!$AM2865/'Formato Productividad'!$N2865,0)</f>
        <v>0</v>
      </c>
      <c r="AS2865" s="7">
        <f>IFERROR('Formato Productividad'!$AG2865/'Formato Productividad'!$O2865,0)</f>
        <v>0</v>
      </c>
      <c r="AT2865" s="71">
        <f>IFERROR('Formato Productividad'!$AI2865/'Formato Productividad'!$M2865,0)</f>
        <v>0</v>
      </c>
      <c r="AU2865" s="74"/>
    </row>
    <row r="2866" spans="1:47" s="33" customFormat="1" ht="25.5" customHeight="1" x14ac:dyDescent="0.25">
      <c r="A2866" s="39">
        <v>2865</v>
      </c>
      <c r="B2866" s="5"/>
      <c r="C2866" s="5"/>
      <c r="D2866" s="5"/>
      <c r="E2866" s="6" t="str">
        <f>IFERROR(VLOOKUP(D2866,'Formato validacion'!$E$2:$F$131,2,0),"Escoja un ESM")</f>
        <v>Escoja un ESM</v>
      </c>
      <c r="F2866" s="31"/>
      <c r="G2866" s="5"/>
      <c r="H2866" s="5"/>
      <c r="I2866" s="5"/>
      <c r="J2866" s="5"/>
      <c r="K2866" s="5"/>
      <c r="L2866" s="6" t="str">
        <f>IFERROR(VLOOKUP(K2866,Tabla4[[ESPECIALIDADES]:[ÁREA DE LA ESPECIALIDAD]],2,0),"Escoja una especialidad")</f>
        <v>Escoja una especialidad</v>
      </c>
      <c r="M2866" s="5"/>
      <c r="N2866" s="5"/>
      <c r="O2866" s="5"/>
      <c r="P2866" s="6">
        <f>'Formato Productividad'!$M2866-'Formato Productividad'!$AI2866</f>
        <v>0</v>
      </c>
      <c r="Q2866" s="6" t="str">
        <f>IFERROR(VLOOKUP('Formato Productividad'!$K2866,Tabla4[],3,0),"Escoja una especialidad")</f>
        <v>Escoja una especialidad</v>
      </c>
      <c r="R2866" s="6" t="str">
        <f t="shared" si="176"/>
        <v>No aplica</v>
      </c>
      <c r="S2866" s="5"/>
      <c r="T2866" s="5"/>
      <c r="U2866" s="5"/>
      <c r="V2866" s="6">
        <f t="shared" si="177"/>
        <v>0</v>
      </c>
      <c r="W2866" s="6" t="str">
        <f t="shared" si="178"/>
        <v>No aplica</v>
      </c>
      <c r="X2866" s="35" t="str">
        <f t="shared" si="179"/>
        <v>No aplica</v>
      </c>
      <c r="Y2866" s="37"/>
      <c r="Z2866" s="38"/>
      <c r="AA2866" s="36"/>
      <c r="AB2866" s="38"/>
      <c r="AC2866" s="37"/>
      <c r="AD2866" s="38"/>
      <c r="AE2866" s="37"/>
      <c r="AF2866" s="38"/>
      <c r="AG2866" s="37"/>
      <c r="AH2866" s="38"/>
      <c r="AI2866" s="36"/>
      <c r="AJ2866" s="5"/>
      <c r="AK2866" s="5"/>
      <c r="AL2866" s="6">
        <f>IFERROR('Formato Productividad'!$Y2866+'Formato Productividad'!$AA2866+'Formato Productividad'!$AC2866,0)+'Formato Productividad'!$AE2866</f>
        <v>0</v>
      </c>
      <c r="AM2866" s="6">
        <f>IFERROR((('Formato Productividad'!$T2866+'Formato Productividad'!$V2866+'Formato Productividad'!$U2866)/'Formato Productividad'!$Q2866),0)+'Formato Productividad'!$AL2866</f>
        <v>0</v>
      </c>
      <c r="AN2866" s="7">
        <f>IFERROR(('Formato Productividad'!$AM2866/'Formato Productividad'!$N2866)*('Formato Productividad'!$N2866/'Formato Productividad'!$P2866),0)</f>
        <v>0</v>
      </c>
      <c r="AO2866" s="7">
        <f>IFERROR(('Formato Productividad'!$AG2866/'Formato Productividad'!$O2866)*('Formato Productividad'!$O2866/'Formato Productividad'!$P2866),0)</f>
        <v>0</v>
      </c>
      <c r="AP2866" s="7">
        <f>'Formato Productividad'!$AN2866+'Formato Productividad'!$AO2866</f>
        <v>0</v>
      </c>
      <c r="AQ2866" s="5"/>
      <c r="AR2866" s="7">
        <f>IFERROR('Formato Productividad'!$AM2866/'Formato Productividad'!$N2866,0)</f>
        <v>0</v>
      </c>
      <c r="AS2866" s="7">
        <f>IFERROR('Formato Productividad'!$AG2866/'Formato Productividad'!$O2866,0)</f>
        <v>0</v>
      </c>
      <c r="AT2866" s="71">
        <f>IFERROR('Formato Productividad'!$AI2866/'Formato Productividad'!$M2866,0)</f>
        <v>0</v>
      </c>
      <c r="AU2866" s="74"/>
    </row>
    <row r="2867" spans="1:47" s="33" customFormat="1" ht="25.5" customHeight="1" x14ac:dyDescent="0.25">
      <c r="A2867" s="39">
        <v>2866</v>
      </c>
      <c r="B2867" s="5"/>
      <c r="C2867" s="5"/>
      <c r="D2867" s="5"/>
      <c r="E2867" s="6" t="str">
        <f>IFERROR(VLOOKUP(D2867,'Formato validacion'!$E$2:$F$131,2,0),"Escoja un ESM")</f>
        <v>Escoja un ESM</v>
      </c>
      <c r="F2867" s="31"/>
      <c r="G2867" s="5"/>
      <c r="H2867" s="5"/>
      <c r="I2867" s="5"/>
      <c r="J2867" s="5"/>
      <c r="K2867" s="5"/>
      <c r="L2867" s="6" t="str">
        <f>IFERROR(VLOOKUP(K2867,Tabla4[[ESPECIALIDADES]:[ÁREA DE LA ESPECIALIDAD]],2,0),"Escoja una especialidad")</f>
        <v>Escoja una especialidad</v>
      </c>
      <c r="M2867" s="5"/>
      <c r="N2867" s="5"/>
      <c r="O2867" s="5"/>
      <c r="P2867" s="6">
        <f>'Formato Productividad'!$M2867-'Formato Productividad'!$AI2867</f>
        <v>0</v>
      </c>
      <c r="Q2867" s="6" t="str">
        <f>IFERROR(VLOOKUP('Formato Productividad'!$K2867,Tabla4[],3,0),"Escoja una especialidad")</f>
        <v>Escoja una especialidad</v>
      </c>
      <c r="R2867" s="6" t="str">
        <f t="shared" si="176"/>
        <v>No aplica</v>
      </c>
      <c r="S2867" s="5"/>
      <c r="T2867" s="5"/>
      <c r="U2867" s="5"/>
      <c r="V2867" s="6">
        <f t="shared" si="177"/>
        <v>0</v>
      </c>
      <c r="W2867" s="6" t="str">
        <f t="shared" si="178"/>
        <v>No aplica</v>
      </c>
      <c r="X2867" s="35" t="str">
        <f t="shared" si="179"/>
        <v>No aplica</v>
      </c>
      <c r="Y2867" s="37"/>
      <c r="Z2867" s="38"/>
      <c r="AA2867" s="36"/>
      <c r="AB2867" s="38"/>
      <c r="AC2867" s="37"/>
      <c r="AD2867" s="38"/>
      <c r="AE2867" s="37"/>
      <c r="AF2867" s="38"/>
      <c r="AG2867" s="37"/>
      <c r="AH2867" s="38"/>
      <c r="AI2867" s="36"/>
      <c r="AJ2867" s="5"/>
      <c r="AK2867" s="5"/>
      <c r="AL2867" s="6">
        <f>IFERROR('Formato Productividad'!$Y2867+'Formato Productividad'!$AA2867+'Formato Productividad'!$AC2867,0)+'Formato Productividad'!$AE2867</f>
        <v>0</v>
      </c>
      <c r="AM2867" s="6">
        <f>IFERROR((('Formato Productividad'!$T2867+'Formato Productividad'!$V2867+'Formato Productividad'!$U2867)/'Formato Productividad'!$Q2867),0)+'Formato Productividad'!$AL2867</f>
        <v>0</v>
      </c>
      <c r="AN2867" s="7">
        <f>IFERROR(('Formato Productividad'!$AM2867/'Formato Productividad'!$N2867)*('Formato Productividad'!$N2867/'Formato Productividad'!$P2867),0)</f>
        <v>0</v>
      </c>
      <c r="AO2867" s="7">
        <f>IFERROR(('Formato Productividad'!$AG2867/'Formato Productividad'!$O2867)*('Formato Productividad'!$O2867/'Formato Productividad'!$P2867),0)</f>
        <v>0</v>
      </c>
      <c r="AP2867" s="7">
        <f>'Formato Productividad'!$AN2867+'Formato Productividad'!$AO2867</f>
        <v>0</v>
      </c>
      <c r="AQ2867" s="5"/>
      <c r="AR2867" s="7">
        <f>IFERROR('Formato Productividad'!$AM2867/'Formato Productividad'!$N2867,0)</f>
        <v>0</v>
      </c>
      <c r="AS2867" s="7">
        <f>IFERROR('Formato Productividad'!$AG2867/'Formato Productividad'!$O2867,0)</f>
        <v>0</v>
      </c>
      <c r="AT2867" s="71">
        <f>IFERROR('Formato Productividad'!$AI2867/'Formato Productividad'!$M2867,0)</f>
        <v>0</v>
      </c>
      <c r="AU2867" s="74"/>
    </row>
    <row r="2868" spans="1:47" s="33" customFormat="1" ht="25.5" customHeight="1" x14ac:dyDescent="0.25">
      <c r="A2868" s="39">
        <v>2867</v>
      </c>
      <c r="B2868" s="5"/>
      <c r="C2868" s="5"/>
      <c r="D2868" s="5"/>
      <c r="E2868" s="6" t="str">
        <f>IFERROR(VLOOKUP(D2868,'Formato validacion'!$E$2:$F$131,2,0),"Escoja un ESM")</f>
        <v>Escoja un ESM</v>
      </c>
      <c r="F2868" s="31"/>
      <c r="G2868" s="5"/>
      <c r="H2868" s="5"/>
      <c r="I2868" s="5"/>
      <c r="J2868" s="5"/>
      <c r="K2868" s="5"/>
      <c r="L2868" s="6" t="str">
        <f>IFERROR(VLOOKUP(K2868,Tabla4[[ESPECIALIDADES]:[ÁREA DE LA ESPECIALIDAD]],2,0),"Escoja una especialidad")</f>
        <v>Escoja una especialidad</v>
      </c>
      <c r="M2868" s="5"/>
      <c r="N2868" s="5"/>
      <c r="O2868" s="5"/>
      <c r="P2868" s="6">
        <f>'Formato Productividad'!$M2868-'Formato Productividad'!$AI2868</f>
        <v>0</v>
      </c>
      <c r="Q2868" s="6" t="str">
        <f>IFERROR(VLOOKUP('Formato Productividad'!$K2868,Tabla4[],3,0),"Escoja una especialidad")</f>
        <v>Escoja una especialidad</v>
      </c>
      <c r="R2868" s="6" t="str">
        <f t="shared" si="176"/>
        <v>No aplica</v>
      </c>
      <c r="S2868" s="5"/>
      <c r="T2868" s="5"/>
      <c r="U2868" s="5"/>
      <c r="V2868" s="6">
        <f t="shared" si="177"/>
        <v>0</v>
      </c>
      <c r="W2868" s="6" t="str">
        <f t="shared" si="178"/>
        <v>No aplica</v>
      </c>
      <c r="X2868" s="35" t="str">
        <f t="shared" si="179"/>
        <v>No aplica</v>
      </c>
      <c r="Y2868" s="37"/>
      <c r="Z2868" s="38"/>
      <c r="AA2868" s="36"/>
      <c r="AB2868" s="38"/>
      <c r="AC2868" s="37"/>
      <c r="AD2868" s="38"/>
      <c r="AE2868" s="37"/>
      <c r="AF2868" s="38"/>
      <c r="AG2868" s="37"/>
      <c r="AH2868" s="38"/>
      <c r="AI2868" s="36"/>
      <c r="AJ2868" s="5"/>
      <c r="AK2868" s="5"/>
      <c r="AL2868" s="6">
        <f>IFERROR('Formato Productividad'!$Y2868+'Formato Productividad'!$AA2868+'Formato Productividad'!$AC2868,0)+'Formato Productividad'!$AE2868</f>
        <v>0</v>
      </c>
      <c r="AM2868" s="6">
        <f>IFERROR((('Formato Productividad'!$T2868+'Formato Productividad'!$V2868+'Formato Productividad'!$U2868)/'Formato Productividad'!$Q2868),0)+'Formato Productividad'!$AL2868</f>
        <v>0</v>
      </c>
      <c r="AN2868" s="7">
        <f>IFERROR(('Formato Productividad'!$AM2868/'Formato Productividad'!$N2868)*('Formato Productividad'!$N2868/'Formato Productividad'!$P2868),0)</f>
        <v>0</v>
      </c>
      <c r="AO2868" s="7">
        <f>IFERROR(('Formato Productividad'!$AG2868/'Formato Productividad'!$O2868)*('Formato Productividad'!$O2868/'Formato Productividad'!$P2868),0)</f>
        <v>0</v>
      </c>
      <c r="AP2868" s="7">
        <f>'Formato Productividad'!$AN2868+'Formato Productividad'!$AO2868</f>
        <v>0</v>
      </c>
      <c r="AQ2868" s="5"/>
      <c r="AR2868" s="7">
        <f>IFERROR('Formato Productividad'!$AM2868/'Formato Productividad'!$N2868,0)</f>
        <v>0</v>
      </c>
      <c r="AS2868" s="7">
        <f>IFERROR('Formato Productividad'!$AG2868/'Formato Productividad'!$O2868,0)</f>
        <v>0</v>
      </c>
      <c r="AT2868" s="71">
        <f>IFERROR('Formato Productividad'!$AI2868/'Formato Productividad'!$M2868,0)</f>
        <v>0</v>
      </c>
      <c r="AU2868" s="74"/>
    </row>
    <row r="2869" spans="1:47" s="33" customFormat="1" ht="25.5" customHeight="1" x14ac:dyDescent="0.25">
      <c r="A2869" s="39">
        <v>2868</v>
      </c>
      <c r="B2869" s="5"/>
      <c r="C2869" s="5"/>
      <c r="D2869" s="5"/>
      <c r="E2869" s="6" t="str">
        <f>IFERROR(VLOOKUP(D2869,'Formato validacion'!$E$2:$F$131,2,0),"Escoja un ESM")</f>
        <v>Escoja un ESM</v>
      </c>
      <c r="F2869" s="31"/>
      <c r="G2869" s="5"/>
      <c r="H2869" s="5"/>
      <c r="I2869" s="5"/>
      <c r="J2869" s="5"/>
      <c r="K2869" s="5"/>
      <c r="L2869" s="6" t="str">
        <f>IFERROR(VLOOKUP(K2869,Tabla4[[ESPECIALIDADES]:[ÁREA DE LA ESPECIALIDAD]],2,0),"Escoja una especialidad")</f>
        <v>Escoja una especialidad</v>
      </c>
      <c r="M2869" s="5"/>
      <c r="N2869" s="5"/>
      <c r="O2869" s="5"/>
      <c r="P2869" s="6">
        <f>'Formato Productividad'!$M2869-'Formato Productividad'!$AI2869</f>
        <v>0</v>
      </c>
      <c r="Q2869" s="6" t="str">
        <f>IFERROR(VLOOKUP('Formato Productividad'!$K2869,Tabla4[],3,0),"Escoja una especialidad")</f>
        <v>Escoja una especialidad</v>
      </c>
      <c r="R2869" s="6" t="str">
        <f t="shared" si="176"/>
        <v>No aplica</v>
      </c>
      <c r="S2869" s="5"/>
      <c r="T2869" s="5"/>
      <c r="U2869" s="5"/>
      <c r="V2869" s="6">
        <f t="shared" si="177"/>
        <v>0</v>
      </c>
      <c r="W2869" s="6" t="str">
        <f t="shared" si="178"/>
        <v>No aplica</v>
      </c>
      <c r="X2869" s="35" t="str">
        <f t="shared" si="179"/>
        <v>No aplica</v>
      </c>
      <c r="Y2869" s="37"/>
      <c r="Z2869" s="38"/>
      <c r="AA2869" s="36"/>
      <c r="AB2869" s="38"/>
      <c r="AC2869" s="37"/>
      <c r="AD2869" s="38"/>
      <c r="AE2869" s="37"/>
      <c r="AF2869" s="38"/>
      <c r="AG2869" s="37"/>
      <c r="AH2869" s="38"/>
      <c r="AI2869" s="36"/>
      <c r="AJ2869" s="5"/>
      <c r="AK2869" s="5"/>
      <c r="AL2869" s="6">
        <f>IFERROR('Formato Productividad'!$Y2869+'Formato Productividad'!$AA2869+'Formato Productividad'!$AC2869,0)+'Formato Productividad'!$AE2869</f>
        <v>0</v>
      </c>
      <c r="AM2869" s="6">
        <f>IFERROR((('Formato Productividad'!$T2869+'Formato Productividad'!$V2869+'Formato Productividad'!$U2869)/'Formato Productividad'!$Q2869),0)+'Formato Productividad'!$AL2869</f>
        <v>0</v>
      </c>
      <c r="AN2869" s="7">
        <f>IFERROR(('Formato Productividad'!$AM2869/'Formato Productividad'!$N2869)*('Formato Productividad'!$N2869/'Formato Productividad'!$P2869),0)</f>
        <v>0</v>
      </c>
      <c r="AO2869" s="7">
        <f>IFERROR(('Formato Productividad'!$AG2869/'Formato Productividad'!$O2869)*('Formato Productividad'!$O2869/'Formato Productividad'!$P2869),0)</f>
        <v>0</v>
      </c>
      <c r="AP2869" s="7">
        <f>'Formato Productividad'!$AN2869+'Formato Productividad'!$AO2869</f>
        <v>0</v>
      </c>
      <c r="AQ2869" s="5"/>
      <c r="AR2869" s="7">
        <f>IFERROR('Formato Productividad'!$AM2869/'Formato Productividad'!$N2869,0)</f>
        <v>0</v>
      </c>
      <c r="AS2869" s="7">
        <f>IFERROR('Formato Productividad'!$AG2869/'Formato Productividad'!$O2869,0)</f>
        <v>0</v>
      </c>
      <c r="AT2869" s="71">
        <f>IFERROR('Formato Productividad'!$AI2869/'Formato Productividad'!$M2869,0)</f>
        <v>0</v>
      </c>
      <c r="AU2869" s="74"/>
    </row>
    <row r="2870" spans="1:47" s="33" customFormat="1" ht="25.5" customHeight="1" x14ac:dyDescent="0.25">
      <c r="A2870" s="39">
        <v>2869</v>
      </c>
      <c r="B2870" s="5"/>
      <c r="C2870" s="5"/>
      <c r="D2870" s="5"/>
      <c r="E2870" s="6" t="str">
        <f>IFERROR(VLOOKUP(D2870,'Formato validacion'!$E$2:$F$131,2,0),"Escoja un ESM")</f>
        <v>Escoja un ESM</v>
      </c>
      <c r="F2870" s="31"/>
      <c r="G2870" s="5"/>
      <c r="H2870" s="5"/>
      <c r="I2870" s="5"/>
      <c r="J2870" s="5"/>
      <c r="K2870" s="5"/>
      <c r="L2870" s="6" t="str">
        <f>IFERROR(VLOOKUP(K2870,Tabla4[[ESPECIALIDADES]:[ÁREA DE LA ESPECIALIDAD]],2,0),"Escoja una especialidad")</f>
        <v>Escoja una especialidad</v>
      </c>
      <c r="M2870" s="5"/>
      <c r="N2870" s="5"/>
      <c r="O2870" s="5"/>
      <c r="P2870" s="6">
        <f>'Formato Productividad'!$M2870-'Formato Productividad'!$AI2870</f>
        <v>0</v>
      </c>
      <c r="Q2870" s="6" t="str">
        <f>IFERROR(VLOOKUP('Formato Productividad'!$K2870,Tabla4[],3,0),"Escoja una especialidad")</f>
        <v>Escoja una especialidad</v>
      </c>
      <c r="R2870" s="6" t="str">
        <f t="shared" si="176"/>
        <v>No aplica</v>
      </c>
      <c r="S2870" s="5"/>
      <c r="T2870" s="5"/>
      <c r="U2870" s="5"/>
      <c r="V2870" s="6">
        <f t="shared" si="177"/>
        <v>0</v>
      </c>
      <c r="W2870" s="6" t="str">
        <f t="shared" si="178"/>
        <v>No aplica</v>
      </c>
      <c r="X2870" s="35" t="str">
        <f t="shared" si="179"/>
        <v>No aplica</v>
      </c>
      <c r="Y2870" s="37"/>
      <c r="Z2870" s="38"/>
      <c r="AA2870" s="36"/>
      <c r="AB2870" s="38"/>
      <c r="AC2870" s="37"/>
      <c r="AD2870" s="38"/>
      <c r="AE2870" s="37"/>
      <c r="AF2870" s="38"/>
      <c r="AG2870" s="37"/>
      <c r="AH2870" s="38"/>
      <c r="AI2870" s="36"/>
      <c r="AJ2870" s="5"/>
      <c r="AK2870" s="5"/>
      <c r="AL2870" s="6">
        <f>IFERROR('Formato Productividad'!$Y2870+'Formato Productividad'!$AA2870+'Formato Productividad'!$AC2870,0)+'Formato Productividad'!$AE2870</f>
        <v>0</v>
      </c>
      <c r="AM2870" s="6">
        <f>IFERROR((('Formato Productividad'!$T2870+'Formato Productividad'!$V2870+'Formato Productividad'!$U2870)/'Formato Productividad'!$Q2870),0)+'Formato Productividad'!$AL2870</f>
        <v>0</v>
      </c>
      <c r="AN2870" s="7">
        <f>IFERROR(('Formato Productividad'!$AM2870/'Formato Productividad'!$N2870)*('Formato Productividad'!$N2870/'Formato Productividad'!$P2870),0)</f>
        <v>0</v>
      </c>
      <c r="AO2870" s="7">
        <f>IFERROR(('Formato Productividad'!$AG2870/'Formato Productividad'!$O2870)*('Formato Productividad'!$O2870/'Formato Productividad'!$P2870),0)</f>
        <v>0</v>
      </c>
      <c r="AP2870" s="7">
        <f>'Formato Productividad'!$AN2870+'Formato Productividad'!$AO2870</f>
        <v>0</v>
      </c>
      <c r="AQ2870" s="5"/>
      <c r="AR2870" s="7">
        <f>IFERROR('Formato Productividad'!$AM2870/'Formato Productividad'!$N2870,0)</f>
        <v>0</v>
      </c>
      <c r="AS2870" s="7">
        <f>IFERROR('Formato Productividad'!$AG2870/'Formato Productividad'!$O2870,0)</f>
        <v>0</v>
      </c>
      <c r="AT2870" s="71">
        <f>IFERROR('Formato Productividad'!$AI2870/'Formato Productividad'!$M2870,0)</f>
        <v>0</v>
      </c>
      <c r="AU2870" s="74"/>
    </row>
    <row r="2871" spans="1:47" s="33" customFormat="1" ht="25.5" customHeight="1" x14ac:dyDescent="0.25">
      <c r="A2871" s="39">
        <v>2870</v>
      </c>
      <c r="B2871" s="5"/>
      <c r="C2871" s="5"/>
      <c r="D2871" s="5"/>
      <c r="E2871" s="6" t="str">
        <f>IFERROR(VLOOKUP(D2871,'Formato validacion'!$E$2:$F$131,2,0),"Escoja un ESM")</f>
        <v>Escoja un ESM</v>
      </c>
      <c r="F2871" s="31"/>
      <c r="G2871" s="5"/>
      <c r="H2871" s="5"/>
      <c r="I2871" s="5"/>
      <c r="J2871" s="5"/>
      <c r="K2871" s="5"/>
      <c r="L2871" s="6" t="str">
        <f>IFERROR(VLOOKUP(K2871,Tabla4[[ESPECIALIDADES]:[ÁREA DE LA ESPECIALIDAD]],2,0),"Escoja una especialidad")</f>
        <v>Escoja una especialidad</v>
      </c>
      <c r="M2871" s="5"/>
      <c r="N2871" s="5"/>
      <c r="O2871" s="5"/>
      <c r="P2871" s="6">
        <f>'Formato Productividad'!$M2871-'Formato Productividad'!$AI2871</f>
        <v>0</v>
      </c>
      <c r="Q2871" s="6" t="str">
        <f>IFERROR(VLOOKUP('Formato Productividad'!$K2871,Tabla4[],3,0),"Escoja una especialidad")</f>
        <v>Escoja una especialidad</v>
      </c>
      <c r="R2871" s="6" t="str">
        <f t="shared" si="176"/>
        <v>No aplica</v>
      </c>
      <c r="S2871" s="5"/>
      <c r="T2871" s="5"/>
      <c r="U2871" s="5"/>
      <c r="V2871" s="6">
        <f t="shared" si="177"/>
        <v>0</v>
      </c>
      <c r="W2871" s="6" t="str">
        <f t="shared" si="178"/>
        <v>No aplica</v>
      </c>
      <c r="X2871" s="35" t="str">
        <f t="shared" si="179"/>
        <v>No aplica</v>
      </c>
      <c r="Y2871" s="37"/>
      <c r="Z2871" s="38"/>
      <c r="AA2871" s="36"/>
      <c r="AB2871" s="38"/>
      <c r="AC2871" s="37"/>
      <c r="AD2871" s="38"/>
      <c r="AE2871" s="37"/>
      <c r="AF2871" s="38"/>
      <c r="AG2871" s="37"/>
      <c r="AH2871" s="38"/>
      <c r="AI2871" s="36"/>
      <c r="AJ2871" s="5"/>
      <c r="AK2871" s="5"/>
      <c r="AL2871" s="6">
        <f>IFERROR('Formato Productividad'!$Y2871+'Formato Productividad'!$AA2871+'Formato Productividad'!$AC2871,0)+'Formato Productividad'!$AE2871</f>
        <v>0</v>
      </c>
      <c r="AM2871" s="6">
        <f>IFERROR((('Formato Productividad'!$T2871+'Formato Productividad'!$V2871+'Formato Productividad'!$U2871)/'Formato Productividad'!$Q2871),0)+'Formato Productividad'!$AL2871</f>
        <v>0</v>
      </c>
      <c r="AN2871" s="7">
        <f>IFERROR(('Formato Productividad'!$AM2871/'Formato Productividad'!$N2871)*('Formato Productividad'!$N2871/'Formato Productividad'!$P2871),0)</f>
        <v>0</v>
      </c>
      <c r="AO2871" s="7">
        <f>IFERROR(('Formato Productividad'!$AG2871/'Formato Productividad'!$O2871)*('Formato Productividad'!$O2871/'Formato Productividad'!$P2871),0)</f>
        <v>0</v>
      </c>
      <c r="AP2871" s="7">
        <f>'Formato Productividad'!$AN2871+'Formato Productividad'!$AO2871</f>
        <v>0</v>
      </c>
      <c r="AQ2871" s="5"/>
      <c r="AR2871" s="7">
        <f>IFERROR('Formato Productividad'!$AM2871/'Formato Productividad'!$N2871,0)</f>
        <v>0</v>
      </c>
      <c r="AS2871" s="7">
        <f>IFERROR('Formato Productividad'!$AG2871/'Formato Productividad'!$O2871,0)</f>
        <v>0</v>
      </c>
      <c r="AT2871" s="71">
        <f>IFERROR('Formato Productividad'!$AI2871/'Formato Productividad'!$M2871,0)</f>
        <v>0</v>
      </c>
      <c r="AU2871" s="74"/>
    </row>
    <row r="2872" spans="1:47" s="33" customFormat="1" ht="25.5" customHeight="1" x14ac:dyDescent="0.25">
      <c r="A2872" s="39">
        <v>2871</v>
      </c>
      <c r="B2872" s="5"/>
      <c r="C2872" s="5"/>
      <c r="D2872" s="5"/>
      <c r="E2872" s="6" t="str">
        <f>IFERROR(VLOOKUP(D2872,'Formato validacion'!$E$2:$F$131,2,0),"Escoja un ESM")</f>
        <v>Escoja un ESM</v>
      </c>
      <c r="F2872" s="31"/>
      <c r="G2872" s="5"/>
      <c r="H2872" s="5"/>
      <c r="I2872" s="5"/>
      <c r="J2872" s="5"/>
      <c r="K2872" s="5"/>
      <c r="L2872" s="6" t="str">
        <f>IFERROR(VLOOKUP(K2872,Tabla4[[ESPECIALIDADES]:[ÁREA DE LA ESPECIALIDAD]],2,0),"Escoja una especialidad")</f>
        <v>Escoja una especialidad</v>
      </c>
      <c r="M2872" s="5"/>
      <c r="N2872" s="5"/>
      <c r="O2872" s="5"/>
      <c r="P2872" s="6">
        <f>'Formato Productividad'!$M2872-'Formato Productividad'!$AI2872</f>
        <v>0</v>
      </c>
      <c r="Q2872" s="6" t="str">
        <f>IFERROR(VLOOKUP('Formato Productividad'!$K2872,Tabla4[],3,0),"Escoja una especialidad")</f>
        <v>Escoja una especialidad</v>
      </c>
      <c r="R2872" s="6" t="str">
        <f t="shared" si="176"/>
        <v>No aplica</v>
      </c>
      <c r="S2872" s="5"/>
      <c r="T2872" s="5"/>
      <c r="U2872" s="5"/>
      <c r="V2872" s="6">
        <f t="shared" si="177"/>
        <v>0</v>
      </c>
      <c r="W2872" s="6" t="str">
        <f t="shared" si="178"/>
        <v>No aplica</v>
      </c>
      <c r="X2872" s="35" t="str">
        <f t="shared" si="179"/>
        <v>No aplica</v>
      </c>
      <c r="Y2872" s="37"/>
      <c r="Z2872" s="38"/>
      <c r="AA2872" s="36"/>
      <c r="AB2872" s="38"/>
      <c r="AC2872" s="37"/>
      <c r="AD2872" s="38"/>
      <c r="AE2872" s="37"/>
      <c r="AF2872" s="38"/>
      <c r="AG2872" s="37"/>
      <c r="AH2872" s="38"/>
      <c r="AI2872" s="36"/>
      <c r="AJ2872" s="5"/>
      <c r="AK2872" s="5"/>
      <c r="AL2872" s="6">
        <f>IFERROR('Formato Productividad'!$Y2872+'Formato Productividad'!$AA2872+'Formato Productividad'!$AC2872,0)+'Formato Productividad'!$AE2872</f>
        <v>0</v>
      </c>
      <c r="AM2872" s="6">
        <f>IFERROR((('Formato Productividad'!$T2872+'Formato Productividad'!$V2872+'Formato Productividad'!$U2872)/'Formato Productividad'!$Q2872),0)+'Formato Productividad'!$AL2872</f>
        <v>0</v>
      </c>
      <c r="AN2872" s="7">
        <f>IFERROR(('Formato Productividad'!$AM2872/'Formato Productividad'!$N2872)*('Formato Productividad'!$N2872/'Formato Productividad'!$P2872),0)</f>
        <v>0</v>
      </c>
      <c r="AO2872" s="7">
        <f>IFERROR(('Formato Productividad'!$AG2872/'Formato Productividad'!$O2872)*('Formato Productividad'!$O2872/'Formato Productividad'!$P2872),0)</f>
        <v>0</v>
      </c>
      <c r="AP2872" s="7">
        <f>'Formato Productividad'!$AN2872+'Formato Productividad'!$AO2872</f>
        <v>0</v>
      </c>
      <c r="AQ2872" s="5"/>
      <c r="AR2872" s="7">
        <f>IFERROR('Formato Productividad'!$AM2872/'Formato Productividad'!$N2872,0)</f>
        <v>0</v>
      </c>
      <c r="AS2872" s="7">
        <f>IFERROR('Formato Productividad'!$AG2872/'Formato Productividad'!$O2872,0)</f>
        <v>0</v>
      </c>
      <c r="AT2872" s="71">
        <f>IFERROR('Formato Productividad'!$AI2872/'Formato Productividad'!$M2872,0)</f>
        <v>0</v>
      </c>
      <c r="AU2872" s="74"/>
    </row>
    <row r="2873" spans="1:47" s="33" customFormat="1" ht="25.5" customHeight="1" x14ac:dyDescent="0.25">
      <c r="A2873" s="39">
        <v>2872</v>
      </c>
      <c r="B2873" s="5"/>
      <c r="C2873" s="5"/>
      <c r="D2873" s="5"/>
      <c r="E2873" s="6" t="str">
        <f>IFERROR(VLOOKUP(D2873,'Formato validacion'!$E$2:$F$131,2,0),"Escoja un ESM")</f>
        <v>Escoja un ESM</v>
      </c>
      <c r="F2873" s="31"/>
      <c r="G2873" s="5"/>
      <c r="H2873" s="5"/>
      <c r="I2873" s="5"/>
      <c r="J2873" s="5"/>
      <c r="K2873" s="5"/>
      <c r="L2873" s="6" t="str">
        <f>IFERROR(VLOOKUP(K2873,Tabla4[[ESPECIALIDADES]:[ÁREA DE LA ESPECIALIDAD]],2,0),"Escoja una especialidad")</f>
        <v>Escoja una especialidad</v>
      </c>
      <c r="M2873" s="5"/>
      <c r="N2873" s="5"/>
      <c r="O2873" s="5"/>
      <c r="P2873" s="6">
        <f>'Formato Productividad'!$M2873-'Formato Productividad'!$AI2873</f>
        <v>0</v>
      </c>
      <c r="Q2873" s="6" t="str">
        <f>IFERROR(VLOOKUP('Formato Productividad'!$K2873,Tabla4[],3,0),"Escoja una especialidad")</f>
        <v>Escoja una especialidad</v>
      </c>
      <c r="R2873" s="6" t="str">
        <f t="shared" si="176"/>
        <v>No aplica</v>
      </c>
      <c r="S2873" s="5"/>
      <c r="T2873" s="5"/>
      <c r="U2873" s="5"/>
      <c r="V2873" s="6">
        <f t="shared" si="177"/>
        <v>0</v>
      </c>
      <c r="W2873" s="6" t="str">
        <f t="shared" si="178"/>
        <v>No aplica</v>
      </c>
      <c r="X2873" s="35" t="str">
        <f t="shared" si="179"/>
        <v>No aplica</v>
      </c>
      <c r="Y2873" s="37"/>
      <c r="Z2873" s="38"/>
      <c r="AA2873" s="36"/>
      <c r="AB2873" s="38"/>
      <c r="AC2873" s="37"/>
      <c r="AD2873" s="38"/>
      <c r="AE2873" s="37"/>
      <c r="AF2873" s="38"/>
      <c r="AG2873" s="37"/>
      <c r="AH2873" s="38"/>
      <c r="AI2873" s="36"/>
      <c r="AJ2873" s="5"/>
      <c r="AK2873" s="5"/>
      <c r="AL2873" s="6">
        <f>IFERROR('Formato Productividad'!$Y2873+'Formato Productividad'!$AA2873+'Formato Productividad'!$AC2873,0)+'Formato Productividad'!$AE2873</f>
        <v>0</v>
      </c>
      <c r="AM2873" s="6">
        <f>IFERROR((('Formato Productividad'!$T2873+'Formato Productividad'!$V2873+'Formato Productividad'!$U2873)/'Formato Productividad'!$Q2873),0)+'Formato Productividad'!$AL2873</f>
        <v>0</v>
      </c>
      <c r="AN2873" s="7">
        <f>IFERROR(('Formato Productividad'!$AM2873/'Formato Productividad'!$N2873)*('Formato Productividad'!$N2873/'Formato Productividad'!$P2873),0)</f>
        <v>0</v>
      </c>
      <c r="AO2873" s="7">
        <f>IFERROR(('Formato Productividad'!$AG2873/'Formato Productividad'!$O2873)*('Formato Productividad'!$O2873/'Formato Productividad'!$P2873),0)</f>
        <v>0</v>
      </c>
      <c r="AP2873" s="7">
        <f>'Formato Productividad'!$AN2873+'Formato Productividad'!$AO2873</f>
        <v>0</v>
      </c>
      <c r="AQ2873" s="5"/>
      <c r="AR2873" s="7">
        <f>IFERROR('Formato Productividad'!$AM2873/'Formato Productividad'!$N2873,0)</f>
        <v>0</v>
      </c>
      <c r="AS2873" s="7">
        <f>IFERROR('Formato Productividad'!$AG2873/'Formato Productividad'!$O2873,0)</f>
        <v>0</v>
      </c>
      <c r="AT2873" s="71">
        <f>IFERROR('Formato Productividad'!$AI2873/'Formato Productividad'!$M2873,0)</f>
        <v>0</v>
      </c>
      <c r="AU2873" s="74"/>
    </row>
    <row r="2874" spans="1:47" s="33" customFormat="1" ht="25.5" customHeight="1" x14ac:dyDescent="0.25">
      <c r="A2874" s="39">
        <v>2873</v>
      </c>
      <c r="B2874" s="5"/>
      <c r="C2874" s="5"/>
      <c r="D2874" s="5"/>
      <c r="E2874" s="6" t="str">
        <f>IFERROR(VLOOKUP(D2874,'Formato validacion'!$E$2:$F$131,2,0),"Escoja un ESM")</f>
        <v>Escoja un ESM</v>
      </c>
      <c r="F2874" s="31"/>
      <c r="G2874" s="5"/>
      <c r="H2874" s="5"/>
      <c r="I2874" s="5"/>
      <c r="J2874" s="5"/>
      <c r="K2874" s="5"/>
      <c r="L2874" s="6" t="str">
        <f>IFERROR(VLOOKUP(K2874,Tabla4[[ESPECIALIDADES]:[ÁREA DE LA ESPECIALIDAD]],2,0),"Escoja una especialidad")</f>
        <v>Escoja una especialidad</v>
      </c>
      <c r="M2874" s="5"/>
      <c r="N2874" s="5"/>
      <c r="O2874" s="5"/>
      <c r="P2874" s="6">
        <f>'Formato Productividad'!$M2874-'Formato Productividad'!$AI2874</f>
        <v>0</v>
      </c>
      <c r="Q2874" s="6" t="str">
        <f>IFERROR(VLOOKUP('Formato Productividad'!$K2874,Tabla4[],3,0),"Escoja una especialidad")</f>
        <v>Escoja una especialidad</v>
      </c>
      <c r="R2874" s="6" t="str">
        <f t="shared" si="176"/>
        <v>No aplica</v>
      </c>
      <c r="S2874" s="5"/>
      <c r="T2874" s="5"/>
      <c r="U2874" s="5"/>
      <c r="V2874" s="6">
        <f t="shared" si="177"/>
        <v>0</v>
      </c>
      <c r="W2874" s="6" t="str">
        <f t="shared" si="178"/>
        <v>No aplica</v>
      </c>
      <c r="X2874" s="35" t="str">
        <f t="shared" si="179"/>
        <v>No aplica</v>
      </c>
      <c r="Y2874" s="37"/>
      <c r="Z2874" s="38"/>
      <c r="AA2874" s="36"/>
      <c r="AB2874" s="38"/>
      <c r="AC2874" s="37"/>
      <c r="AD2874" s="38"/>
      <c r="AE2874" s="37"/>
      <c r="AF2874" s="38"/>
      <c r="AG2874" s="37"/>
      <c r="AH2874" s="38"/>
      <c r="AI2874" s="36"/>
      <c r="AJ2874" s="5"/>
      <c r="AK2874" s="5"/>
      <c r="AL2874" s="6">
        <f>IFERROR('Formato Productividad'!$Y2874+'Formato Productividad'!$AA2874+'Formato Productividad'!$AC2874,0)+'Formato Productividad'!$AE2874</f>
        <v>0</v>
      </c>
      <c r="AM2874" s="6">
        <f>IFERROR((('Formato Productividad'!$T2874+'Formato Productividad'!$V2874+'Formato Productividad'!$U2874)/'Formato Productividad'!$Q2874),0)+'Formato Productividad'!$AL2874</f>
        <v>0</v>
      </c>
      <c r="AN2874" s="7">
        <f>IFERROR(('Formato Productividad'!$AM2874/'Formato Productividad'!$N2874)*('Formato Productividad'!$N2874/'Formato Productividad'!$P2874),0)</f>
        <v>0</v>
      </c>
      <c r="AO2874" s="7">
        <f>IFERROR(('Formato Productividad'!$AG2874/'Formato Productividad'!$O2874)*('Formato Productividad'!$O2874/'Formato Productividad'!$P2874),0)</f>
        <v>0</v>
      </c>
      <c r="AP2874" s="7">
        <f>'Formato Productividad'!$AN2874+'Formato Productividad'!$AO2874</f>
        <v>0</v>
      </c>
      <c r="AQ2874" s="5"/>
      <c r="AR2874" s="7">
        <f>IFERROR('Formato Productividad'!$AM2874/'Formato Productividad'!$N2874,0)</f>
        <v>0</v>
      </c>
      <c r="AS2874" s="7">
        <f>IFERROR('Formato Productividad'!$AG2874/'Formato Productividad'!$O2874,0)</f>
        <v>0</v>
      </c>
      <c r="AT2874" s="71">
        <f>IFERROR('Formato Productividad'!$AI2874/'Formato Productividad'!$M2874,0)</f>
        <v>0</v>
      </c>
      <c r="AU2874" s="74"/>
    </row>
    <row r="2875" spans="1:47" s="33" customFormat="1" ht="25.5" customHeight="1" x14ac:dyDescent="0.25">
      <c r="A2875" s="39">
        <v>2874</v>
      </c>
      <c r="B2875" s="5"/>
      <c r="C2875" s="5"/>
      <c r="D2875" s="5"/>
      <c r="E2875" s="6" t="str">
        <f>IFERROR(VLOOKUP(D2875,'Formato validacion'!$E$2:$F$131,2,0),"Escoja un ESM")</f>
        <v>Escoja un ESM</v>
      </c>
      <c r="F2875" s="31"/>
      <c r="G2875" s="5"/>
      <c r="H2875" s="5"/>
      <c r="I2875" s="5"/>
      <c r="J2875" s="5"/>
      <c r="K2875" s="5"/>
      <c r="L2875" s="6" t="str">
        <f>IFERROR(VLOOKUP(K2875,Tabla4[[ESPECIALIDADES]:[ÁREA DE LA ESPECIALIDAD]],2,0),"Escoja una especialidad")</f>
        <v>Escoja una especialidad</v>
      </c>
      <c r="M2875" s="5"/>
      <c r="N2875" s="5"/>
      <c r="O2875" s="5"/>
      <c r="P2875" s="6">
        <f>'Formato Productividad'!$M2875-'Formato Productividad'!$AI2875</f>
        <v>0</v>
      </c>
      <c r="Q2875" s="6" t="str">
        <f>IFERROR(VLOOKUP('Formato Productividad'!$K2875,Tabla4[],3,0),"Escoja una especialidad")</f>
        <v>Escoja una especialidad</v>
      </c>
      <c r="R2875" s="6" t="str">
        <f t="shared" si="176"/>
        <v>No aplica</v>
      </c>
      <c r="S2875" s="5"/>
      <c r="T2875" s="5"/>
      <c r="U2875" s="5"/>
      <c r="V2875" s="6">
        <f t="shared" si="177"/>
        <v>0</v>
      </c>
      <c r="W2875" s="6" t="str">
        <f t="shared" si="178"/>
        <v>No aplica</v>
      </c>
      <c r="X2875" s="35" t="str">
        <f t="shared" si="179"/>
        <v>No aplica</v>
      </c>
      <c r="Y2875" s="37"/>
      <c r="Z2875" s="38"/>
      <c r="AA2875" s="36"/>
      <c r="AB2875" s="38"/>
      <c r="AC2875" s="37"/>
      <c r="AD2875" s="38"/>
      <c r="AE2875" s="37"/>
      <c r="AF2875" s="38"/>
      <c r="AG2875" s="37"/>
      <c r="AH2875" s="38"/>
      <c r="AI2875" s="36"/>
      <c r="AJ2875" s="5"/>
      <c r="AK2875" s="5"/>
      <c r="AL2875" s="6">
        <f>IFERROR('Formato Productividad'!$Y2875+'Formato Productividad'!$AA2875+'Formato Productividad'!$AC2875,0)+'Formato Productividad'!$AE2875</f>
        <v>0</v>
      </c>
      <c r="AM2875" s="6">
        <f>IFERROR((('Formato Productividad'!$T2875+'Formato Productividad'!$V2875+'Formato Productividad'!$U2875)/'Formato Productividad'!$Q2875),0)+'Formato Productividad'!$AL2875</f>
        <v>0</v>
      </c>
      <c r="AN2875" s="7">
        <f>IFERROR(('Formato Productividad'!$AM2875/'Formato Productividad'!$N2875)*('Formato Productividad'!$N2875/'Formato Productividad'!$P2875),0)</f>
        <v>0</v>
      </c>
      <c r="AO2875" s="7">
        <f>IFERROR(('Formato Productividad'!$AG2875/'Formato Productividad'!$O2875)*('Formato Productividad'!$O2875/'Formato Productividad'!$P2875),0)</f>
        <v>0</v>
      </c>
      <c r="AP2875" s="7">
        <f>'Formato Productividad'!$AN2875+'Formato Productividad'!$AO2875</f>
        <v>0</v>
      </c>
      <c r="AQ2875" s="5"/>
      <c r="AR2875" s="7">
        <f>IFERROR('Formato Productividad'!$AM2875/'Formato Productividad'!$N2875,0)</f>
        <v>0</v>
      </c>
      <c r="AS2875" s="7">
        <f>IFERROR('Formato Productividad'!$AG2875/'Formato Productividad'!$O2875,0)</f>
        <v>0</v>
      </c>
      <c r="AT2875" s="71">
        <f>IFERROR('Formato Productividad'!$AI2875/'Formato Productividad'!$M2875,0)</f>
        <v>0</v>
      </c>
      <c r="AU2875" s="74"/>
    </row>
    <row r="2876" spans="1:47" s="33" customFormat="1" ht="25.5" customHeight="1" x14ac:dyDescent="0.25">
      <c r="A2876" s="39">
        <v>2875</v>
      </c>
      <c r="B2876" s="5"/>
      <c r="C2876" s="5"/>
      <c r="D2876" s="5"/>
      <c r="E2876" s="6" t="str">
        <f>IFERROR(VLOOKUP(D2876,'Formato validacion'!$E$2:$F$131,2,0),"Escoja un ESM")</f>
        <v>Escoja un ESM</v>
      </c>
      <c r="F2876" s="31"/>
      <c r="G2876" s="5"/>
      <c r="H2876" s="5"/>
      <c r="I2876" s="5"/>
      <c r="J2876" s="5"/>
      <c r="K2876" s="5"/>
      <c r="L2876" s="6" t="str">
        <f>IFERROR(VLOOKUP(K2876,Tabla4[[ESPECIALIDADES]:[ÁREA DE LA ESPECIALIDAD]],2,0),"Escoja una especialidad")</f>
        <v>Escoja una especialidad</v>
      </c>
      <c r="M2876" s="5"/>
      <c r="N2876" s="5"/>
      <c r="O2876" s="5"/>
      <c r="P2876" s="6">
        <f>'Formato Productividad'!$M2876-'Formato Productividad'!$AI2876</f>
        <v>0</v>
      </c>
      <c r="Q2876" s="6" t="str">
        <f>IFERROR(VLOOKUP('Formato Productividad'!$K2876,Tabla4[],3,0),"Escoja una especialidad")</f>
        <v>Escoja una especialidad</v>
      </c>
      <c r="R2876" s="6" t="str">
        <f t="shared" si="176"/>
        <v>No aplica</v>
      </c>
      <c r="S2876" s="5"/>
      <c r="T2876" s="5"/>
      <c r="U2876" s="5"/>
      <c r="V2876" s="6">
        <f t="shared" si="177"/>
        <v>0</v>
      </c>
      <c r="W2876" s="6" t="str">
        <f t="shared" si="178"/>
        <v>No aplica</v>
      </c>
      <c r="X2876" s="35" t="str">
        <f t="shared" si="179"/>
        <v>No aplica</v>
      </c>
      <c r="Y2876" s="37"/>
      <c r="Z2876" s="38"/>
      <c r="AA2876" s="36"/>
      <c r="AB2876" s="38"/>
      <c r="AC2876" s="37"/>
      <c r="AD2876" s="38"/>
      <c r="AE2876" s="37"/>
      <c r="AF2876" s="38"/>
      <c r="AG2876" s="37"/>
      <c r="AH2876" s="38"/>
      <c r="AI2876" s="36"/>
      <c r="AJ2876" s="5"/>
      <c r="AK2876" s="5"/>
      <c r="AL2876" s="6">
        <f>IFERROR('Formato Productividad'!$Y2876+'Formato Productividad'!$AA2876+'Formato Productividad'!$AC2876,0)+'Formato Productividad'!$AE2876</f>
        <v>0</v>
      </c>
      <c r="AM2876" s="6">
        <f>IFERROR((('Formato Productividad'!$T2876+'Formato Productividad'!$V2876+'Formato Productividad'!$U2876)/'Formato Productividad'!$Q2876),0)+'Formato Productividad'!$AL2876</f>
        <v>0</v>
      </c>
      <c r="AN2876" s="7">
        <f>IFERROR(('Formato Productividad'!$AM2876/'Formato Productividad'!$N2876)*('Formato Productividad'!$N2876/'Formato Productividad'!$P2876),0)</f>
        <v>0</v>
      </c>
      <c r="AO2876" s="7">
        <f>IFERROR(('Formato Productividad'!$AG2876/'Formato Productividad'!$O2876)*('Formato Productividad'!$O2876/'Formato Productividad'!$P2876),0)</f>
        <v>0</v>
      </c>
      <c r="AP2876" s="7">
        <f>'Formato Productividad'!$AN2876+'Formato Productividad'!$AO2876</f>
        <v>0</v>
      </c>
      <c r="AQ2876" s="5"/>
      <c r="AR2876" s="7">
        <f>IFERROR('Formato Productividad'!$AM2876/'Formato Productividad'!$N2876,0)</f>
        <v>0</v>
      </c>
      <c r="AS2876" s="7">
        <f>IFERROR('Formato Productividad'!$AG2876/'Formato Productividad'!$O2876,0)</f>
        <v>0</v>
      </c>
      <c r="AT2876" s="71">
        <f>IFERROR('Formato Productividad'!$AI2876/'Formato Productividad'!$M2876,0)</f>
        <v>0</v>
      </c>
      <c r="AU2876" s="74"/>
    </row>
    <row r="2877" spans="1:47" s="33" customFormat="1" ht="25.5" customHeight="1" x14ac:dyDescent="0.25">
      <c r="A2877" s="39">
        <v>2876</v>
      </c>
      <c r="B2877" s="5"/>
      <c r="C2877" s="5"/>
      <c r="D2877" s="5"/>
      <c r="E2877" s="6" t="str">
        <f>IFERROR(VLOOKUP(D2877,'Formato validacion'!$E$2:$F$131,2,0),"Escoja un ESM")</f>
        <v>Escoja un ESM</v>
      </c>
      <c r="F2877" s="31"/>
      <c r="G2877" s="5"/>
      <c r="H2877" s="5"/>
      <c r="I2877" s="5"/>
      <c r="J2877" s="5"/>
      <c r="K2877" s="5"/>
      <c r="L2877" s="6" t="str">
        <f>IFERROR(VLOOKUP(K2877,Tabla4[[ESPECIALIDADES]:[ÁREA DE LA ESPECIALIDAD]],2,0),"Escoja una especialidad")</f>
        <v>Escoja una especialidad</v>
      </c>
      <c r="M2877" s="5"/>
      <c r="N2877" s="5"/>
      <c r="O2877" s="5"/>
      <c r="P2877" s="6">
        <f>'Formato Productividad'!$M2877-'Formato Productividad'!$AI2877</f>
        <v>0</v>
      </c>
      <c r="Q2877" s="6" t="str">
        <f>IFERROR(VLOOKUP('Formato Productividad'!$K2877,Tabla4[],3,0),"Escoja una especialidad")</f>
        <v>Escoja una especialidad</v>
      </c>
      <c r="R2877" s="6" t="str">
        <f t="shared" si="176"/>
        <v>No aplica</v>
      </c>
      <c r="S2877" s="5"/>
      <c r="T2877" s="5"/>
      <c r="U2877" s="5"/>
      <c r="V2877" s="6">
        <f t="shared" si="177"/>
        <v>0</v>
      </c>
      <c r="W2877" s="6" t="str">
        <f t="shared" si="178"/>
        <v>No aplica</v>
      </c>
      <c r="X2877" s="35" t="str">
        <f t="shared" si="179"/>
        <v>No aplica</v>
      </c>
      <c r="Y2877" s="37"/>
      <c r="Z2877" s="38"/>
      <c r="AA2877" s="36"/>
      <c r="AB2877" s="38"/>
      <c r="AC2877" s="37"/>
      <c r="AD2877" s="38"/>
      <c r="AE2877" s="37"/>
      <c r="AF2877" s="38"/>
      <c r="AG2877" s="37"/>
      <c r="AH2877" s="38"/>
      <c r="AI2877" s="36"/>
      <c r="AJ2877" s="5"/>
      <c r="AK2877" s="5"/>
      <c r="AL2877" s="6">
        <f>IFERROR('Formato Productividad'!$Y2877+'Formato Productividad'!$AA2877+'Formato Productividad'!$AC2877,0)+'Formato Productividad'!$AE2877</f>
        <v>0</v>
      </c>
      <c r="AM2877" s="6">
        <f>IFERROR((('Formato Productividad'!$T2877+'Formato Productividad'!$V2877+'Formato Productividad'!$U2877)/'Formato Productividad'!$Q2877),0)+'Formato Productividad'!$AL2877</f>
        <v>0</v>
      </c>
      <c r="AN2877" s="7">
        <f>IFERROR(('Formato Productividad'!$AM2877/'Formato Productividad'!$N2877)*('Formato Productividad'!$N2877/'Formato Productividad'!$P2877),0)</f>
        <v>0</v>
      </c>
      <c r="AO2877" s="7">
        <f>IFERROR(('Formato Productividad'!$AG2877/'Formato Productividad'!$O2877)*('Formato Productividad'!$O2877/'Formato Productividad'!$P2877),0)</f>
        <v>0</v>
      </c>
      <c r="AP2877" s="7">
        <f>'Formato Productividad'!$AN2877+'Formato Productividad'!$AO2877</f>
        <v>0</v>
      </c>
      <c r="AQ2877" s="5"/>
      <c r="AR2877" s="7">
        <f>IFERROR('Formato Productividad'!$AM2877/'Formato Productividad'!$N2877,0)</f>
        <v>0</v>
      </c>
      <c r="AS2877" s="7">
        <f>IFERROR('Formato Productividad'!$AG2877/'Formato Productividad'!$O2877,0)</f>
        <v>0</v>
      </c>
      <c r="AT2877" s="71">
        <f>IFERROR('Formato Productividad'!$AI2877/'Formato Productividad'!$M2877,0)</f>
        <v>0</v>
      </c>
      <c r="AU2877" s="74"/>
    </row>
    <row r="2878" spans="1:47" s="33" customFormat="1" ht="25.5" customHeight="1" x14ac:dyDescent="0.25">
      <c r="A2878" s="39">
        <v>2877</v>
      </c>
      <c r="B2878" s="5"/>
      <c r="C2878" s="5"/>
      <c r="D2878" s="5"/>
      <c r="E2878" s="6" t="str">
        <f>IFERROR(VLOOKUP(D2878,'Formato validacion'!$E$2:$F$131,2,0),"Escoja un ESM")</f>
        <v>Escoja un ESM</v>
      </c>
      <c r="F2878" s="31"/>
      <c r="G2878" s="5"/>
      <c r="H2878" s="5"/>
      <c r="I2878" s="5"/>
      <c r="J2878" s="5"/>
      <c r="K2878" s="5"/>
      <c r="L2878" s="6" t="str">
        <f>IFERROR(VLOOKUP(K2878,Tabla4[[ESPECIALIDADES]:[ÁREA DE LA ESPECIALIDAD]],2,0),"Escoja una especialidad")</f>
        <v>Escoja una especialidad</v>
      </c>
      <c r="M2878" s="5"/>
      <c r="N2878" s="5"/>
      <c r="O2878" s="5"/>
      <c r="P2878" s="6">
        <f>'Formato Productividad'!$M2878-'Formato Productividad'!$AI2878</f>
        <v>0</v>
      </c>
      <c r="Q2878" s="6" t="str">
        <f>IFERROR(VLOOKUP('Formato Productividad'!$K2878,Tabla4[],3,0),"Escoja una especialidad")</f>
        <v>Escoja una especialidad</v>
      </c>
      <c r="R2878" s="6" t="str">
        <f t="shared" si="176"/>
        <v>No aplica</v>
      </c>
      <c r="S2878" s="5"/>
      <c r="T2878" s="5"/>
      <c r="U2878" s="5"/>
      <c r="V2878" s="6">
        <f t="shared" si="177"/>
        <v>0</v>
      </c>
      <c r="W2878" s="6" t="str">
        <f t="shared" si="178"/>
        <v>No aplica</v>
      </c>
      <c r="X2878" s="35" t="str">
        <f t="shared" si="179"/>
        <v>No aplica</v>
      </c>
      <c r="Y2878" s="37"/>
      <c r="Z2878" s="38"/>
      <c r="AA2878" s="36"/>
      <c r="AB2878" s="38"/>
      <c r="AC2878" s="37"/>
      <c r="AD2878" s="38"/>
      <c r="AE2878" s="37"/>
      <c r="AF2878" s="38"/>
      <c r="AG2878" s="37"/>
      <c r="AH2878" s="38"/>
      <c r="AI2878" s="36"/>
      <c r="AJ2878" s="5"/>
      <c r="AK2878" s="5"/>
      <c r="AL2878" s="6">
        <f>IFERROR('Formato Productividad'!$Y2878+'Formato Productividad'!$AA2878+'Formato Productividad'!$AC2878,0)+'Formato Productividad'!$AE2878</f>
        <v>0</v>
      </c>
      <c r="AM2878" s="6">
        <f>IFERROR((('Formato Productividad'!$T2878+'Formato Productividad'!$V2878+'Formato Productividad'!$U2878)/'Formato Productividad'!$Q2878),0)+'Formato Productividad'!$AL2878</f>
        <v>0</v>
      </c>
      <c r="AN2878" s="7">
        <f>IFERROR(('Formato Productividad'!$AM2878/'Formato Productividad'!$N2878)*('Formato Productividad'!$N2878/'Formato Productividad'!$P2878),0)</f>
        <v>0</v>
      </c>
      <c r="AO2878" s="7">
        <f>IFERROR(('Formato Productividad'!$AG2878/'Formato Productividad'!$O2878)*('Formato Productividad'!$O2878/'Formato Productividad'!$P2878),0)</f>
        <v>0</v>
      </c>
      <c r="AP2878" s="7">
        <f>'Formato Productividad'!$AN2878+'Formato Productividad'!$AO2878</f>
        <v>0</v>
      </c>
      <c r="AQ2878" s="5"/>
      <c r="AR2878" s="7">
        <f>IFERROR('Formato Productividad'!$AM2878/'Formato Productividad'!$N2878,0)</f>
        <v>0</v>
      </c>
      <c r="AS2878" s="7">
        <f>IFERROR('Formato Productividad'!$AG2878/'Formato Productividad'!$O2878,0)</f>
        <v>0</v>
      </c>
      <c r="AT2878" s="71">
        <f>IFERROR('Formato Productividad'!$AI2878/'Formato Productividad'!$M2878,0)</f>
        <v>0</v>
      </c>
      <c r="AU2878" s="74"/>
    </row>
    <row r="2879" spans="1:47" s="33" customFormat="1" ht="25.5" customHeight="1" x14ac:dyDescent="0.25">
      <c r="A2879" s="39">
        <v>2878</v>
      </c>
      <c r="B2879" s="5"/>
      <c r="C2879" s="5"/>
      <c r="D2879" s="5"/>
      <c r="E2879" s="6" t="str">
        <f>IFERROR(VLOOKUP(D2879,'Formato validacion'!$E$2:$F$131,2,0),"Escoja un ESM")</f>
        <v>Escoja un ESM</v>
      </c>
      <c r="F2879" s="31"/>
      <c r="G2879" s="5"/>
      <c r="H2879" s="5"/>
      <c r="I2879" s="5"/>
      <c r="J2879" s="5"/>
      <c r="K2879" s="5"/>
      <c r="L2879" s="6" t="str">
        <f>IFERROR(VLOOKUP(K2879,Tabla4[[ESPECIALIDADES]:[ÁREA DE LA ESPECIALIDAD]],2,0),"Escoja una especialidad")</f>
        <v>Escoja una especialidad</v>
      </c>
      <c r="M2879" s="5"/>
      <c r="N2879" s="5"/>
      <c r="O2879" s="5"/>
      <c r="P2879" s="6">
        <f>'Formato Productividad'!$M2879-'Formato Productividad'!$AI2879</f>
        <v>0</v>
      </c>
      <c r="Q2879" s="6" t="str">
        <f>IFERROR(VLOOKUP('Formato Productividad'!$K2879,Tabla4[],3,0),"Escoja una especialidad")</f>
        <v>Escoja una especialidad</v>
      </c>
      <c r="R2879" s="6" t="str">
        <f t="shared" si="176"/>
        <v>No aplica</v>
      </c>
      <c r="S2879" s="5"/>
      <c r="T2879" s="5"/>
      <c r="U2879" s="5"/>
      <c r="V2879" s="6">
        <f t="shared" si="177"/>
        <v>0</v>
      </c>
      <c r="W2879" s="6" t="str">
        <f t="shared" si="178"/>
        <v>No aplica</v>
      </c>
      <c r="X2879" s="35" t="str">
        <f t="shared" si="179"/>
        <v>No aplica</v>
      </c>
      <c r="Y2879" s="37"/>
      <c r="Z2879" s="38"/>
      <c r="AA2879" s="36"/>
      <c r="AB2879" s="38"/>
      <c r="AC2879" s="37"/>
      <c r="AD2879" s="38"/>
      <c r="AE2879" s="37"/>
      <c r="AF2879" s="38"/>
      <c r="AG2879" s="37"/>
      <c r="AH2879" s="38"/>
      <c r="AI2879" s="36"/>
      <c r="AJ2879" s="5"/>
      <c r="AK2879" s="5"/>
      <c r="AL2879" s="6">
        <f>IFERROR('Formato Productividad'!$Y2879+'Formato Productividad'!$AA2879+'Formato Productividad'!$AC2879,0)+'Formato Productividad'!$AE2879</f>
        <v>0</v>
      </c>
      <c r="AM2879" s="6">
        <f>IFERROR((('Formato Productividad'!$T2879+'Formato Productividad'!$V2879+'Formato Productividad'!$U2879)/'Formato Productividad'!$Q2879),0)+'Formato Productividad'!$AL2879</f>
        <v>0</v>
      </c>
      <c r="AN2879" s="7">
        <f>IFERROR(('Formato Productividad'!$AM2879/'Formato Productividad'!$N2879)*('Formato Productividad'!$N2879/'Formato Productividad'!$P2879),0)</f>
        <v>0</v>
      </c>
      <c r="AO2879" s="7">
        <f>IFERROR(('Formato Productividad'!$AG2879/'Formato Productividad'!$O2879)*('Formato Productividad'!$O2879/'Formato Productividad'!$P2879),0)</f>
        <v>0</v>
      </c>
      <c r="AP2879" s="7">
        <f>'Formato Productividad'!$AN2879+'Formato Productividad'!$AO2879</f>
        <v>0</v>
      </c>
      <c r="AQ2879" s="5"/>
      <c r="AR2879" s="7">
        <f>IFERROR('Formato Productividad'!$AM2879/'Formato Productividad'!$N2879,0)</f>
        <v>0</v>
      </c>
      <c r="AS2879" s="7">
        <f>IFERROR('Formato Productividad'!$AG2879/'Formato Productividad'!$O2879,0)</f>
        <v>0</v>
      </c>
      <c r="AT2879" s="71">
        <f>IFERROR('Formato Productividad'!$AI2879/'Formato Productividad'!$M2879,0)</f>
        <v>0</v>
      </c>
      <c r="AU2879" s="74"/>
    </row>
    <row r="2880" spans="1:47" s="33" customFormat="1" ht="25.5" customHeight="1" x14ac:dyDescent="0.25">
      <c r="A2880" s="39">
        <v>2879</v>
      </c>
      <c r="B2880" s="5"/>
      <c r="C2880" s="5"/>
      <c r="D2880" s="5"/>
      <c r="E2880" s="6" t="str">
        <f>IFERROR(VLOOKUP(D2880,'Formato validacion'!$E$2:$F$131,2,0),"Escoja un ESM")</f>
        <v>Escoja un ESM</v>
      </c>
      <c r="F2880" s="31"/>
      <c r="G2880" s="5"/>
      <c r="H2880" s="5"/>
      <c r="I2880" s="5"/>
      <c r="J2880" s="5"/>
      <c r="K2880" s="5"/>
      <c r="L2880" s="6" t="str">
        <f>IFERROR(VLOOKUP(K2880,Tabla4[[ESPECIALIDADES]:[ÁREA DE LA ESPECIALIDAD]],2,0),"Escoja una especialidad")</f>
        <v>Escoja una especialidad</v>
      </c>
      <c r="M2880" s="5"/>
      <c r="N2880" s="5"/>
      <c r="O2880" s="5"/>
      <c r="P2880" s="6">
        <f>'Formato Productividad'!$M2880-'Formato Productividad'!$AI2880</f>
        <v>0</v>
      </c>
      <c r="Q2880" s="6" t="str">
        <f>IFERROR(VLOOKUP('Formato Productividad'!$K2880,Tabla4[],3,0),"Escoja una especialidad")</f>
        <v>Escoja una especialidad</v>
      </c>
      <c r="R2880" s="6" t="str">
        <f t="shared" si="176"/>
        <v>No aplica</v>
      </c>
      <c r="S2880" s="5"/>
      <c r="T2880" s="5"/>
      <c r="U2880" s="5"/>
      <c r="V2880" s="6">
        <f t="shared" si="177"/>
        <v>0</v>
      </c>
      <c r="W2880" s="6" t="str">
        <f t="shared" si="178"/>
        <v>No aplica</v>
      </c>
      <c r="X2880" s="35" t="str">
        <f t="shared" si="179"/>
        <v>No aplica</v>
      </c>
      <c r="Y2880" s="37"/>
      <c r="Z2880" s="38"/>
      <c r="AA2880" s="36"/>
      <c r="AB2880" s="38"/>
      <c r="AC2880" s="37"/>
      <c r="AD2880" s="38"/>
      <c r="AE2880" s="37"/>
      <c r="AF2880" s="38"/>
      <c r="AG2880" s="37"/>
      <c r="AH2880" s="38"/>
      <c r="AI2880" s="36"/>
      <c r="AJ2880" s="5"/>
      <c r="AK2880" s="5"/>
      <c r="AL2880" s="6">
        <f>IFERROR('Formato Productividad'!$Y2880+'Formato Productividad'!$AA2880+'Formato Productividad'!$AC2880,0)+'Formato Productividad'!$AE2880</f>
        <v>0</v>
      </c>
      <c r="AM2880" s="6">
        <f>IFERROR((('Formato Productividad'!$T2880+'Formato Productividad'!$V2880+'Formato Productividad'!$U2880)/'Formato Productividad'!$Q2880),0)+'Formato Productividad'!$AL2880</f>
        <v>0</v>
      </c>
      <c r="AN2880" s="7">
        <f>IFERROR(('Formato Productividad'!$AM2880/'Formato Productividad'!$N2880)*('Formato Productividad'!$N2880/'Formato Productividad'!$P2880),0)</f>
        <v>0</v>
      </c>
      <c r="AO2880" s="7">
        <f>IFERROR(('Formato Productividad'!$AG2880/'Formato Productividad'!$O2880)*('Formato Productividad'!$O2880/'Formato Productividad'!$P2880),0)</f>
        <v>0</v>
      </c>
      <c r="AP2880" s="7">
        <f>'Formato Productividad'!$AN2880+'Formato Productividad'!$AO2880</f>
        <v>0</v>
      </c>
      <c r="AQ2880" s="5"/>
      <c r="AR2880" s="7">
        <f>IFERROR('Formato Productividad'!$AM2880/'Formato Productividad'!$N2880,0)</f>
        <v>0</v>
      </c>
      <c r="AS2880" s="7">
        <f>IFERROR('Formato Productividad'!$AG2880/'Formato Productividad'!$O2880,0)</f>
        <v>0</v>
      </c>
      <c r="AT2880" s="71">
        <f>IFERROR('Formato Productividad'!$AI2880/'Formato Productividad'!$M2880,0)</f>
        <v>0</v>
      </c>
      <c r="AU2880" s="74"/>
    </row>
    <row r="2881" spans="1:47" s="33" customFormat="1" ht="25.5" customHeight="1" x14ac:dyDescent="0.25">
      <c r="A2881" s="39">
        <v>2880</v>
      </c>
      <c r="B2881" s="5"/>
      <c r="C2881" s="5"/>
      <c r="D2881" s="5"/>
      <c r="E2881" s="6" t="str">
        <f>IFERROR(VLOOKUP(D2881,'Formato validacion'!$E$2:$F$131,2,0),"Escoja un ESM")</f>
        <v>Escoja un ESM</v>
      </c>
      <c r="F2881" s="31"/>
      <c r="G2881" s="5"/>
      <c r="H2881" s="5"/>
      <c r="I2881" s="5"/>
      <c r="J2881" s="5"/>
      <c r="K2881" s="5"/>
      <c r="L2881" s="6" t="str">
        <f>IFERROR(VLOOKUP(K2881,Tabla4[[ESPECIALIDADES]:[ÁREA DE LA ESPECIALIDAD]],2,0),"Escoja una especialidad")</f>
        <v>Escoja una especialidad</v>
      </c>
      <c r="M2881" s="5"/>
      <c r="N2881" s="5"/>
      <c r="O2881" s="5"/>
      <c r="P2881" s="6">
        <f>'Formato Productividad'!$M2881-'Formato Productividad'!$AI2881</f>
        <v>0</v>
      </c>
      <c r="Q2881" s="6" t="str">
        <f>IFERROR(VLOOKUP('Formato Productividad'!$K2881,Tabla4[],3,0),"Escoja una especialidad")</f>
        <v>Escoja una especialidad</v>
      </c>
      <c r="R2881" s="6" t="str">
        <f t="shared" si="176"/>
        <v>No aplica</v>
      </c>
      <c r="S2881" s="5"/>
      <c r="T2881" s="5"/>
      <c r="U2881" s="5"/>
      <c r="V2881" s="6">
        <f t="shared" si="177"/>
        <v>0</v>
      </c>
      <c r="W2881" s="6" t="str">
        <f t="shared" si="178"/>
        <v>No aplica</v>
      </c>
      <c r="X2881" s="35" t="str">
        <f t="shared" si="179"/>
        <v>No aplica</v>
      </c>
      <c r="Y2881" s="37"/>
      <c r="Z2881" s="38"/>
      <c r="AA2881" s="36"/>
      <c r="AB2881" s="38"/>
      <c r="AC2881" s="37"/>
      <c r="AD2881" s="38"/>
      <c r="AE2881" s="37"/>
      <c r="AF2881" s="38"/>
      <c r="AG2881" s="37"/>
      <c r="AH2881" s="38"/>
      <c r="AI2881" s="36"/>
      <c r="AJ2881" s="5"/>
      <c r="AK2881" s="5"/>
      <c r="AL2881" s="6">
        <f>IFERROR('Formato Productividad'!$Y2881+'Formato Productividad'!$AA2881+'Formato Productividad'!$AC2881,0)+'Formato Productividad'!$AE2881</f>
        <v>0</v>
      </c>
      <c r="AM2881" s="6">
        <f>IFERROR((('Formato Productividad'!$T2881+'Formato Productividad'!$V2881+'Formato Productividad'!$U2881)/'Formato Productividad'!$Q2881),0)+'Formato Productividad'!$AL2881</f>
        <v>0</v>
      </c>
      <c r="AN2881" s="7">
        <f>IFERROR(('Formato Productividad'!$AM2881/'Formato Productividad'!$N2881)*('Formato Productividad'!$N2881/'Formato Productividad'!$P2881),0)</f>
        <v>0</v>
      </c>
      <c r="AO2881" s="7">
        <f>IFERROR(('Formato Productividad'!$AG2881/'Formato Productividad'!$O2881)*('Formato Productividad'!$O2881/'Formato Productividad'!$P2881),0)</f>
        <v>0</v>
      </c>
      <c r="AP2881" s="7">
        <f>'Formato Productividad'!$AN2881+'Formato Productividad'!$AO2881</f>
        <v>0</v>
      </c>
      <c r="AQ2881" s="5"/>
      <c r="AR2881" s="7">
        <f>IFERROR('Formato Productividad'!$AM2881/'Formato Productividad'!$N2881,0)</f>
        <v>0</v>
      </c>
      <c r="AS2881" s="7">
        <f>IFERROR('Formato Productividad'!$AG2881/'Formato Productividad'!$O2881,0)</f>
        <v>0</v>
      </c>
      <c r="AT2881" s="71">
        <f>IFERROR('Formato Productividad'!$AI2881/'Formato Productividad'!$M2881,0)</f>
        <v>0</v>
      </c>
      <c r="AU2881" s="74"/>
    </row>
    <row r="2882" spans="1:47" s="33" customFormat="1" ht="25.5" customHeight="1" x14ac:dyDescent="0.25">
      <c r="A2882" s="39">
        <v>2881</v>
      </c>
      <c r="B2882" s="5"/>
      <c r="C2882" s="5"/>
      <c r="D2882" s="5"/>
      <c r="E2882" s="6" t="str">
        <f>IFERROR(VLOOKUP(D2882,'Formato validacion'!$E$2:$F$131,2,0),"Escoja un ESM")</f>
        <v>Escoja un ESM</v>
      </c>
      <c r="F2882" s="31"/>
      <c r="G2882" s="5"/>
      <c r="H2882" s="5"/>
      <c r="I2882" s="5"/>
      <c r="J2882" s="5"/>
      <c r="K2882" s="5"/>
      <c r="L2882" s="6" t="str">
        <f>IFERROR(VLOOKUP(K2882,Tabla4[[ESPECIALIDADES]:[ÁREA DE LA ESPECIALIDAD]],2,0),"Escoja una especialidad")</f>
        <v>Escoja una especialidad</v>
      </c>
      <c r="M2882" s="5"/>
      <c r="N2882" s="5"/>
      <c r="O2882" s="5"/>
      <c r="P2882" s="6">
        <f>'Formato Productividad'!$M2882-'Formato Productividad'!$AI2882</f>
        <v>0</v>
      </c>
      <c r="Q2882" s="6" t="str">
        <f>IFERROR(VLOOKUP('Formato Productividad'!$K2882,Tabla4[],3,0),"Escoja una especialidad")</f>
        <v>Escoja una especialidad</v>
      </c>
      <c r="R2882" s="6" t="str">
        <f t="shared" si="176"/>
        <v>No aplica</v>
      </c>
      <c r="S2882" s="5"/>
      <c r="T2882" s="5"/>
      <c r="U2882" s="5"/>
      <c r="V2882" s="6">
        <f t="shared" si="177"/>
        <v>0</v>
      </c>
      <c r="W2882" s="6" t="str">
        <f t="shared" si="178"/>
        <v>No aplica</v>
      </c>
      <c r="X2882" s="35" t="str">
        <f t="shared" si="179"/>
        <v>No aplica</v>
      </c>
      <c r="Y2882" s="37"/>
      <c r="Z2882" s="38"/>
      <c r="AA2882" s="36"/>
      <c r="AB2882" s="38"/>
      <c r="AC2882" s="37"/>
      <c r="AD2882" s="38"/>
      <c r="AE2882" s="37"/>
      <c r="AF2882" s="38"/>
      <c r="AG2882" s="37"/>
      <c r="AH2882" s="38"/>
      <c r="AI2882" s="36"/>
      <c r="AJ2882" s="5"/>
      <c r="AK2882" s="5"/>
      <c r="AL2882" s="6">
        <f>IFERROR('Formato Productividad'!$Y2882+'Formato Productividad'!$AA2882+'Formato Productividad'!$AC2882,0)+'Formato Productividad'!$AE2882</f>
        <v>0</v>
      </c>
      <c r="AM2882" s="6">
        <f>IFERROR((('Formato Productividad'!$T2882+'Formato Productividad'!$V2882+'Formato Productividad'!$U2882)/'Formato Productividad'!$Q2882),0)+'Formato Productividad'!$AL2882</f>
        <v>0</v>
      </c>
      <c r="AN2882" s="7">
        <f>IFERROR(('Formato Productividad'!$AM2882/'Formato Productividad'!$N2882)*('Formato Productividad'!$N2882/'Formato Productividad'!$P2882),0)</f>
        <v>0</v>
      </c>
      <c r="AO2882" s="7">
        <f>IFERROR(('Formato Productividad'!$AG2882/'Formato Productividad'!$O2882)*('Formato Productividad'!$O2882/'Formato Productividad'!$P2882),0)</f>
        <v>0</v>
      </c>
      <c r="AP2882" s="7">
        <f>'Formato Productividad'!$AN2882+'Formato Productividad'!$AO2882</f>
        <v>0</v>
      </c>
      <c r="AQ2882" s="5"/>
      <c r="AR2882" s="7">
        <f>IFERROR('Formato Productividad'!$AM2882/'Formato Productividad'!$N2882,0)</f>
        <v>0</v>
      </c>
      <c r="AS2882" s="7">
        <f>IFERROR('Formato Productividad'!$AG2882/'Formato Productividad'!$O2882,0)</f>
        <v>0</v>
      </c>
      <c r="AT2882" s="71">
        <f>IFERROR('Formato Productividad'!$AI2882/'Formato Productividad'!$M2882,0)</f>
        <v>0</v>
      </c>
      <c r="AU2882" s="74"/>
    </row>
    <row r="2883" spans="1:47" s="33" customFormat="1" ht="25.5" customHeight="1" x14ac:dyDescent="0.25">
      <c r="A2883" s="39">
        <v>2882</v>
      </c>
      <c r="B2883" s="5"/>
      <c r="C2883" s="5"/>
      <c r="D2883" s="5"/>
      <c r="E2883" s="6" t="str">
        <f>IFERROR(VLOOKUP(D2883,'Formato validacion'!$E$2:$F$131,2,0),"Escoja un ESM")</f>
        <v>Escoja un ESM</v>
      </c>
      <c r="F2883" s="31"/>
      <c r="G2883" s="5"/>
      <c r="H2883" s="5"/>
      <c r="I2883" s="5"/>
      <c r="J2883" s="5"/>
      <c r="K2883" s="5"/>
      <c r="L2883" s="6" t="str">
        <f>IFERROR(VLOOKUP(K2883,Tabla4[[ESPECIALIDADES]:[ÁREA DE LA ESPECIALIDAD]],2,0),"Escoja una especialidad")</f>
        <v>Escoja una especialidad</v>
      </c>
      <c r="M2883" s="5"/>
      <c r="N2883" s="5"/>
      <c r="O2883" s="5"/>
      <c r="P2883" s="6">
        <f>'Formato Productividad'!$M2883-'Formato Productividad'!$AI2883</f>
        <v>0</v>
      </c>
      <c r="Q2883" s="6" t="str">
        <f>IFERROR(VLOOKUP('Formato Productividad'!$K2883,Tabla4[],3,0),"Escoja una especialidad")</f>
        <v>Escoja una especialidad</v>
      </c>
      <c r="R2883" s="6" t="str">
        <f t="shared" ref="R2883:R2946" si="180">IFERROR(N2883*Q2883,"No aplica")</f>
        <v>No aplica</v>
      </c>
      <c r="S2883" s="5"/>
      <c r="T2883" s="5"/>
      <c r="U2883" s="5"/>
      <c r="V2883" s="6">
        <f t="shared" ref="V2883:V2946" si="181">S2883-T2883</f>
        <v>0</v>
      </c>
      <c r="W2883" s="6" t="str">
        <f t="shared" ref="W2883:W2946" si="182">IFERROR((N2883*Q2883)-S2883,"No aplica")</f>
        <v>No aplica</v>
      </c>
      <c r="X2883" s="35" t="str">
        <f t="shared" ref="X2883:X2946" si="183">IF(S2883&lt;&gt;0,V2883-U2883,R2883)</f>
        <v>No aplica</v>
      </c>
      <c r="Y2883" s="37"/>
      <c r="Z2883" s="38"/>
      <c r="AA2883" s="36"/>
      <c r="AB2883" s="38"/>
      <c r="AC2883" s="37"/>
      <c r="AD2883" s="38"/>
      <c r="AE2883" s="37"/>
      <c r="AF2883" s="38"/>
      <c r="AG2883" s="37"/>
      <c r="AH2883" s="38"/>
      <c r="AI2883" s="36"/>
      <c r="AJ2883" s="5"/>
      <c r="AK2883" s="5"/>
      <c r="AL2883" s="6">
        <f>IFERROR('Formato Productividad'!$Y2883+'Formato Productividad'!$AA2883+'Formato Productividad'!$AC2883,0)+'Formato Productividad'!$AE2883</f>
        <v>0</v>
      </c>
      <c r="AM2883" s="6">
        <f>IFERROR((('Formato Productividad'!$T2883+'Formato Productividad'!$V2883+'Formato Productividad'!$U2883)/'Formato Productividad'!$Q2883),0)+'Formato Productividad'!$AL2883</f>
        <v>0</v>
      </c>
      <c r="AN2883" s="7">
        <f>IFERROR(('Formato Productividad'!$AM2883/'Formato Productividad'!$N2883)*('Formato Productividad'!$N2883/'Formato Productividad'!$P2883),0)</f>
        <v>0</v>
      </c>
      <c r="AO2883" s="7">
        <f>IFERROR(('Formato Productividad'!$AG2883/'Formato Productividad'!$O2883)*('Formato Productividad'!$O2883/'Formato Productividad'!$P2883),0)</f>
        <v>0</v>
      </c>
      <c r="AP2883" s="7">
        <f>'Formato Productividad'!$AN2883+'Formato Productividad'!$AO2883</f>
        <v>0</v>
      </c>
      <c r="AQ2883" s="5"/>
      <c r="AR2883" s="7">
        <f>IFERROR('Formato Productividad'!$AM2883/'Formato Productividad'!$N2883,0)</f>
        <v>0</v>
      </c>
      <c r="AS2883" s="7">
        <f>IFERROR('Formato Productividad'!$AG2883/'Formato Productividad'!$O2883,0)</f>
        <v>0</v>
      </c>
      <c r="AT2883" s="71">
        <f>IFERROR('Formato Productividad'!$AI2883/'Formato Productividad'!$M2883,0)</f>
        <v>0</v>
      </c>
      <c r="AU2883" s="74"/>
    </row>
    <row r="2884" spans="1:47" s="33" customFormat="1" ht="25.5" customHeight="1" x14ac:dyDescent="0.25">
      <c r="A2884" s="39">
        <v>2883</v>
      </c>
      <c r="B2884" s="5"/>
      <c r="C2884" s="5"/>
      <c r="D2884" s="5"/>
      <c r="E2884" s="6" t="str">
        <f>IFERROR(VLOOKUP(D2884,'Formato validacion'!$E$2:$F$131,2,0),"Escoja un ESM")</f>
        <v>Escoja un ESM</v>
      </c>
      <c r="F2884" s="31"/>
      <c r="G2884" s="5"/>
      <c r="H2884" s="5"/>
      <c r="I2884" s="5"/>
      <c r="J2884" s="5"/>
      <c r="K2884" s="5"/>
      <c r="L2884" s="6" t="str">
        <f>IFERROR(VLOOKUP(K2884,Tabla4[[ESPECIALIDADES]:[ÁREA DE LA ESPECIALIDAD]],2,0),"Escoja una especialidad")</f>
        <v>Escoja una especialidad</v>
      </c>
      <c r="M2884" s="5"/>
      <c r="N2884" s="5"/>
      <c r="O2884" s="5"/>
      <c r="P2884" s="6">
        <f>'Formato Productividad'!$M2884-'Formato Productividad'!$AI2884</f>
        <v>0</v>
      </c>
      <c r="Q2884" s="6" t="str">
        <f>IFERROR(VLOOKUP('Formato Productividad'!$K2884,Tabla4[],3,0),"Escoja una especialidad")</f>
        <v>Escoja una especialidad</v>
      </c>
      <c r="R2884" s="6" t="str">
        <f t="shared" si="180"/>
        <v>No aplica</v>
      </c>
      <c r="S2884" s="5"/>
      <c r="T2884" s="5"/>
      <c r="U2884" s="5"/>
      <c r="V2884" s="6">
        <f t="shared" si="181"/>
        <v>0</v>
      </c>
      <c r="W2884" s="6" t="str">
        <f t="shared" si="182"/>
        <v>No aplica</v>
      </c>
      <c r="X2884" s="35" t="str">
        <f t="shared" si="183"/>
        <v>No aplica</v>
      </c>
      <c r="Y2884" s="37"/>
      <c r="Z2884" s="38"/>
      <c r="AA2884" s="36"/>
      <c r="AB2884" s="38"/>
      <c r="AC2884" s="37"/>
      <c r="AD2884" s="38"/>
      <c r="AE2884" s="37"/>
      <c r="AF2884" s="38"/>
      <c r="AG2884" s="37"/>
      <c r="AH2884" s="38"/>
      <c r="AI2884" s="36"/>
      <c r="AJ2884" s="5"/>
      <c r="AK2884" s="5"/>
      <c r="AL2884" s="6">
        <f>IFERROR('Formato Productividad'!$Y2884+'Formato Productividad'!$AA2884+'Formato Productividad'!$AC2884,0)+'Formato Productividad'!$AE2884</f>
        <v>0</v>
      </c>
      <c r="AM2884" s="6">
        <f>IFERROR((('Formato Productividad'!$T2884+'Formato Productividad'!$V2884+'Formato Productividad'!$U2884)/'Formato Productividad'!$Q2884),0)+'Formato Productividad'!$AL2884</f>
        <v>0</v>
      </c>
      <c r="AN2884" s="7">
        <f>IFERROR(('Formato Productividad'!$AM2884/'Formato Productividad'!$N2884)*('Formato Productividad'!$N2884/'Formato Productividad'!$P2884),0)</f>
        <v>0</v>
      </c>
      <c r="AO2884" s="7">
        <f>IFERROR(('Formato Productividad'!$AG2884/'Formato Productividad'!$O2884)*('Formato Productividad'!$O2884/'Formato Productividad'!$P2884),0)</f>
        <v>0</v>
      </c>
      <c r="AP2884" s="7">
        <f>'Formato Productividad'!$AN2884+'Formato Productividad'!$AO2884</f>
        <v>0</v>
      </c>
      <c r="AQ2884" s="5"/>
      <c r="AR2884" s="7">
        <f>IFERROR('Formato Productividad'!$AM2884/'Formato Productividad'!$N2884,0)</f>
        <v>0</v>
      </c>
      <c r="AS2884" s="7">
        <f>IFERROR('Formato Productividad'!$AG2884/'Formato Productividad'!$O2884,0)</f>
        <v>0</v>
      </c>
      <c r="AT2884" s="71">
        <f>IFERROR('Formato Productividad'!$AI2884/'Formato Productividad'!$M2884,0)</f>
        <v>0</v>
      </c>
      <c r="AU2884" s="74"/>
    </row>
    <row r="2885" spans="1:47" s="33" customFormat="1" ht="25.5" customHeight="1" x14ac:dyDescent="0.25">
      <c r="A2885" s="39">
        <v>2884</v>
      </c>
      <c r="B2885" s="5"/>
      <c r="C2885" s="5"/>
      <c r="D2885" s="5"/>
      <c r="E2885" s="6" t="str">
        <f>IFERROR(VLOOKUP(D2885,'Formato validacion'!$E$2:$F$131,2,0),"Escoja un ESM")</f>
        <v>Escoja un ESM</v>
      </c>
      <c r="F2885" s="31"/>
      <c r="G2885" s="5"/>
      <c r="H2885" s="5"/>
      <c r="I2885" s="5"/>
      <c r="J2885" s="5"/>
      <c r="K2885" s="5"/>
      <c r="L2885" s="6" t="str">
        <f>IFERROR(VLOOKUP(K2885,Tabla4[[ESPECIALIDADES]:[ÁREA DE LA ESPECIALIDAD]],2,0),"Escoja una especialidad")</f>
        <v>Escoja una especialidad</v>
      </c>
      <c r="M2885" s="5"/>
      <c r="N2885" s="5"/>
      <c r="O2885" s="5"/>
      <c r="P2885" s="6">
        <f>'Formato Productividad'!$M2885-'Formato Productividad'!$AI2885</f>
        <v>0</v>
      </c>
      <c r="Q2885" s="6" t="str">
        <f>IFERROR(VLOOKUP('Formato Productividad'!$K2885,Tabla4[],3,0),"Escoja una especialidad")</f>
        <v>Escoja una especialidad</v>
      </c>
      <c r="R2885" s="6" t="str">
        <f t="shared" si="180"/>
        <v>No aplica</v>
      </c>
      <c r="S2885" s="5"/>
      <c r="T2885" s="5"/>
      <c r="U2885" s="5"/>
      <c r="V2885" s="6">
        <f t="shared" si="181"/>
        <v>0</v>
      </c>
      <c r="W2885" s="6" t="str">
        <f t="shared" si="182"/>
        <v>No aplica</v>
      </c>
      <c r="X2885" s="35" t="str">
        <f t="shared" si="183"/>
        <v>No aplica</v>
      </c>
      <c r="Y2885" s="37"/>
      <c r="Z2885" s="38"/>
      <c r="AA2885" s="36"/>
      <c r="AB2885" s="38"/>
      <c r="AC2885" s="37"/>
      <c r="AD2885" s="38"/>
      <c r="AE2885" s="37"/>
      <c r="AF2885" s="38"/>
      <c r="AG2885" s="37"/>
      <c r="AH2885" s="38"/>
      <c r="AI2885" s="36"/>
      <c r="AJ2885" s="5"/>
      <c r="AK2885" s="5"/>
      <c r="AL2885" s="6">
        <f>IFERROR('Formato Productividad'!$Y2885+'Formato Productividad'!$AA2885+'Formato Productividad'!$AC2885,0)+'Formato Productividad'!$AE2885</f>
        <v>0</v>
      </c>
      <c r="AM2885" s="6">
        <f>IFERROR((('Formato Productividad'!$T2885+'Formato Productividad'!$V2885+'Formato Productividad'!$U2885)/'Formato Productividad'!$Q2885),0)+'Formato Productividad'!$AL2885</f>
        <v>0</v>
      </c>
      <c r="AN2885" s="7">
        <f>IFERROR(('Formato Productividad'!$AM2885/'Formato Productividad'!$N2885)*('Formato Productividad'!$N2885/'Formato Productividad'!$P2885),0)</f>
        <v>0</v>
      </c>
      <c r="AO2885" s="7">
        <f>IFERROR(('Formato Productividad'!$AG2885/'Formato Productividad'!$O2885)*('Formato Productividad'!$O2885/'Formato Productividad'!$P2885),0)</f>
        <v>0</v>
      </c>
      <c r="AP2885" s="7">
        <f>'Formato Productividad'!$AN2885+'Formato Productividad'!$AO2885</f>
        <v>0</v>
      </c>
      <c r="AQ2885" s="5"/>
      <c r="AR2885" s="7">
        <f>IFERROR('Formato Productividad'!$AM2885/'Formato Productividad'!$N2885,0)</f>
        <v>0</v>
      </c>
      <c r="AS2885" s="7">
        <f>IFERROR('Formato Productividad'!$AG2885/'Formato Productividad'!$O2885,0)</f>
        <v>0</v>
      </c>
      <c r="AT2885" s="71">
        <f>IFERROR('Formato Productividad'!$AI2885/'Formato Productividad'!$M2885,0)</f>
        <v>0</v>
      </c>
      <c r="AU2885" s="74"/>
    </row>
    <row r="2886" spans="1:47" s="33" customFormat="1" ht="25.5" customHeight="1" x14ac:dyDescent="0.25">
      <c r="A2886" s="39">
        <v>2885</v>
      </c>
      <c r="B2886" s="5"/>
      <c r="C2886" s="5"/>
      <c r="D2886" s="5"/>
      <c r="E2886" s="6" t="str">
        <f>IFERROR(VLOOKUP(D2886,'Formato validacion'!$E$2:$F$131,2,0),"Escoja un ESM")</f>
        <v>Escoja un ESM</v>
      </c>
      <c r="F2886" s="31"/>
      <c r="G2886" s="5"/>
      <c r="H2886" s="5"/>
      <c r="I2886" s="5"/>
      <c r="J2886" s="5"/>
      <c r="K2886" s="5"/>
      <c r="L2886" s="6" t="str">
        <f>IFERROR(VLOOKUP(K2886,Tabla4[[ESPECIALIDADES]:[ÁREA DE LA ESPECIALIDAD]],2,0),"Escoja una especialidad")</f>
        <v>Escoja una especialidad</v>
      </c>
      <c r="M2886" s="5"/>
      <c r="N2886" s="5"/>
      <c r="O2886" s="5"/>
      <c r="P2886" s="6">
        <f>'Formato Productividad'!$M2886-'Formato Productividad'!$AI2886</f>
        <v>0</v>
      </c>
      <c r="Q2886" s="6" t="str">
        <f>IFERROR(VLOOKUP('Formato Productividad'!$K2886,Tabla4[],3,0),"Escoja una especialidad")</f>
        <v>Escoja una especialidad</v>
      </c>
      <c r="R2886" s="6" t="str">
        <f t="shared" si="180"/>
        <v>No aplica</v>
      </c>
      <c r="S2886" s="5"/>
      <c r="T2886" s="5"/>
      <c r="U2886" s="5"/>
      <c r="V2886" s="6">
        <f t="shared" si="181"/>
        <v>0</v>
      </c>
      <c r="W2886" s="6" t="str">
        <f t="shared" si="182"/>
        <v>No aplica</v>
      </c>
      <c r="X2886" s="35" t="str">
        <f t="shared" si="183"/>
        <v>No aplica</v>
      </c>
      <c r="Y2886" s="37"/>
      <c r="Z2886" s="38"/>
      <c r="AA2886" s="36"/>
      <c r="AB2886" s="38"/>
      <c r="AC2886" s="37"/>
      <c r="AD2886" s="38"/>
      <c r="AE2886" s="37"/>
      <c r="AF2886" s="38"/>
      <c r="AG2886" s="37"/>
      <c r="AH2886" s="38"/>
      <c r="AI2886" s="36"/>
      <c r="AJ2886" s="5"/>
      <c r="AK2886" s="5"/>
      <c r="AL2886" s="6">
        <f>IFERROR('Formato Productividad'!$Y2886+'Formato Productividad'!$AA2886+'Formato Productividad'!$AC2886,0)+'Formato Productividad'!$AE2886</f>
        <v>0</v>
      </c>
      <c r="AM2886" s="6">
        <f>IFERROR((('Formato Productividad'!$T2886+'Formato Productividad'!$V2886+'Formato Productividad'!$U2886)/'Formato Productividad'!$Q2886),0)+'Formato Productividad'!$AL2886</f>
        <v>0</v>
      </c>
      <c r="AN2886" s="7">
        <f>IFERROR(('Formato Productividad'!$AM2886/'Formato Productividad'!$N2886)*('Formato Productividad'!$N2886/'Formato Productividad'!$P2886),0)</f>
        <v>0</v>
      </c>
      <c r="AO2886" s="7">
        <f>IFERROR(('Formato Productividad'!$AG2886/'Formato Productividad'!$O2886)*('Formato Productividad'!$O2886/'Formato Productividad'!$P2886),0)</f>
        <v>0</v>
      </c>
      <c r="AP2886" s="7">
        <f>'Formato Productividad'!$AN2886+'Formato Productividad'!$AO2886</f>
        <v>0</v>
      </c>
      <c r="AQ2886" s="5"/>
      <c r="AR2886" s="7">
        <f>IFERROR('Formato Productividad'!$AM2886/'Formato Productividad'!$N2886,0)</f>
        <v>0</v>
      </c>
      <c r="AS2886" s="7">
        <f>IFERROR('Formato Productividad'!$AG2886/'Formato Productividad'!$O2886,0)</f>
        <v>0</v>
      </c>
      <c r="AT2886" s="71">
        <f>IFERROR('Formato Productividad'!$AI2886/'Formato Productividad'!$M2886,0)</f>
        <v>0</v>
      </c>
      <c r="AU2886" s="74"/>
    </row>
    <row r="2887" spans="1:47" s="33" customFormat="1" ht="25.5" customHeight="1" x14ac:dyDescent="0.25">
      <c r="A2887" s="39">
        <v>2886</v>
      </c>
      <c r="B2887" s="5"/>
      <c r="C2887" s="5"/>
      <c r="D2887" s="5"/>
      <c r="E2887" s="6" t="str">
        <f>IFERROR(VLOOKUP(D2887,'Formato validacion'!$E$2:$F$131,2,0),"Escoja un ESM")</f>
        <v>Escoja un ESM</v>
      </c>
      <c r="F2887" s="31"/>
      <c r="G2887" s="5"/>
      <c r="H2887" s="5"/>
      <c r="I2887" s="5"/>
      <c r="J2887" s="5"/>
      <c r="K2887" s="5"/>
      <c r="L2887" s="6" t="str">
        <f>IFERROR(VLOOKUP(K2887,Tabla4[[ESPECIALIDADES]:[ÁREA DE LA ESPECIALIDAD]],2,0),"Escoja una especialidad")</f>
        <v>Escoja una especialidad</v>
      </c>
      <c r="M2887" s="5"/>
      <c r="N2887" s="5"/>
      <c r="O2887" s="5"/>
      <c r="P2887" s="6">
        <f>'Formato Productividad'!$M2887-'Formato Productividad'!$AI2887</f>
        <v>0</v>
      </c>
      <c r="Q2887" s="6" t="str">
        <f>IFERROR(VLOOKUP('Formato Productividad'!$K2887,Tabla4[],3,0),"Escoja una especialidad")</f>
        <v>Escoja una especialidad</v>
      </c>
      <c r="R2887" s="6" t="str">
        <f t="shared" si="180"/>
        <v>No aplica</v>
      </c>
      <c r="S2887" s="5"/>
      <c r="T2887" s="5"/>
      <c r="U2887" s="5"/>
      <c r="V2887" s="6">
        <f t="shared" si="181"/>
        <v>0</v>
      </c>
      <c r="W2887" s="6" t="str">
        <f t="shared" si="182"/>
        <v>No aplica</v>
      </c>
      <c r="X2887" s="35" t="str">
        <f t="shared" si="183"/>
        <v>No aplica</v>
      </c>
      <c r="Y2887" s="37"/>
      <c r="Z2887" s="38"/>
      <c r="AA2887" s="36"/>
      <c r="AB2887" s="38"/>
      <c r="AC2887" s="37"/>
      <c r="AD2887" s="38"/>
      <c r="AE2887" s="37"/>
      <c r="AF2887" s="38"/>
      <c r="AG2887" s="37"/>
      <c r="AH2887" s="38"/>
      <c r="AI2887" s="36"/>
      <c r="AJ2887" s="5"/>
      <c r="AK2887" s="5"/>
      <c r="AL2887" s="6">
        <f>IFERROR('Formato Productividad'!$Y2887+'Formato Productividad'!$AA2887+'Formato Productividad'!$AC2887,0)+'Formato Productividad'!$AE2887</f>
        <v>0</v>
      </c>
      <c r="AM2887" s="6">
        <f>IFERROR((('Formato Productividad'!$T2887+'Formato Productividad'!$V2887+'Formato Productividad'!$U2887)/'Formato Productividad'!$Q2887),0)+'Formato Productividad'!$AL2887</f>
        <v>0</v>
      </c>
      <c r="AN2887" s="7">
        <f>IFERROR(('Formato Productividad'!$AM2887/'Formato Productividad'!$N2887)*('Formato Productividad'!$N2887/'Formato Productividad'!$P2887),0)</f>
        <v>0</v>
      </c>
      <c r="AO2887" s="7">
        <f>IFERROR(('Formato Productividad'!$AG2887/'Formato Productividad'!$O2887)*('Formato Productividad'!$O2887/'Formato Productividad'!$P2887),0)</f>
        <v>0</v>
      </c>
      <c r="AP2887" s="7">
        <f>'Formato Productividad'!$AN2887+'Formato Productividad'!$AO2887</f>
        <v>0</v>
      </c>
      <c r="AQ2887" s="5"/>
      <c r="AR2887" s="7">
        <f>IFERROR('Formato Productividad'!$AM2887/'Formato Productividad'!$N2887,0)</f>
        <v>0</v>
      </c>
      <c r="AS2887" s="7">
        <f>IFERROR('Formato Productividad'!$AG2887/'Formato Productividad'!$O2887,0)</f>
        <v>0</v>
      </c>
      <c r="AT2887" s="71">
        <f>IFERROR('Formato Productividad'!$AI2887/'Formato Productividad'!$M2887,0)</f>
        <v>0</v>
      </c>
      <c r="AU2887" s="74"/>
    </row>
    <row r="2888" spans="1:47" s="33" customFormat="1" ht="25.5" customHeight="1" x14ac:dyDescent="0.25">
      <c r="A2888" s="39">
        <v>2887</v>
      </c>
      <c r="B2888" s="5"/>
      <c r="C2888" s="5"/>
      <c r="D2888" s="5"/>
      <c r="E2888" s="6" t="str">
        <f>IFERROR(VLOOKUP(D2888,'Formato validacion'!$E$2:$F$131,2,0),"Escoja un ESM")</f>
        <v>Escoja un ESM</v>
      </c>
      <c r="F2888" s="31"/>
      <c r="G2888" s="5"/>
      <c r="H2888" s="5"/>
      <c r="I2888" s="5"/>
      <c r="J2888" s="5"/>
      <c r="K2888" s="5"/>
      <c r="L2888" s="6" t="str">
        <f>IFERROR(VLOOKUP(K2888,Tabla4[[ESPECIALIDADES]:[ÁREA DE LA ESPECIALIDAD]],2,0),"Escoja una especialidad")</f>
        <v>Escoja una especialidad</v>
      </c>
      <c r="M2888" s="5"/>
      <c r="N2888" s="5"/>
      <c r="O2888" s="5"/>
      <c r="P2888" s="6">
        <f>'Formato Productividad'!$M2888-'Formato Productividad'!$AI2888</f>
        <v>0</v>
      </c>
      <c r="Q2888" s="6" t="str">
        <f>IFERROR(VLOOKUP('Formato Productividad'!$K2888,Tabla4[],3,0),"Escoja una especialidad")</f>
        <v>Escoja una especialidad</v>
      </c>
      <c r="R2888" s="6" t="str">
        <f t="shared" si="180"/>
        <v>No aplica</v>
      </c>
      <c r="S2888" s="5"/>
      <c r="T2888" s="5"/>
      <c r="U2888" s="5"/>
      <c r="V2888" s="6">
        <f t="shared" si="181"/>
        <v>0</v>
      </c>
      <c r="W2888" s="6" t="str">
        <f t="shared" si="182"/>
        <v>No aplica</v>
      </c>
      <c r="X2888" s="35" t="str">
        <f t="shared" si="183"/>
        <v>No aplica</v>
      </c>
      <c r="Y2888" s="37"/>
      <c r="Z2888" s="38"/>
      <c r="AA2888" s="36"/>
      <c r="AB2888" s="38"/>
      <c r="AC2888" s="37"/>
      <c r="AD2888" s="38"/>
      <c r="AE2888" s="37"/>
      <c r="AF2888" s="38"/>
      <c r="AG2888" s="37"/>
      <c r="AH2888" s="38"/>
      <c r="AI2888" s="36"/>
      <c r="AJ2888" s="5"/>
      <c r="AK2888" s="5"/>
      <c r="AL2888" s="6">
        <f>IFERROR('Formato Productividad'!$Y2888+'Formato Productividad'!$AA2888+'Formato Productividad'!$AC2888,0)+'Formato Productividad'!$AE2888</f>
        <v>0</v>
      </c>
      <c r="AM2888" s="6">
        <f>IFERROR((('Formato Productividad'!$T2888+'Formato Productividad'!$V2888+'Formato Productividad'!$U2888)/'Formato Productividad'!$Q2888),0)+'Formato Productividad'!$AL2888</f>
        <v>0</v>
      </c>
      <c r="AN2888" s="7">
        <f>IFERROR(('Formato Productividad'!$AM2888/'Formato Productividad'!$N2888)*('Formato Productividad'!$N2888/'Formato Productividad'!$P2888),0)</f>
        <v>0</v>
      </c>
      <c r="AO2888" s="7">
        <f>IFERROR(('Formato Productividad'!$AG2888/'Formato Productividad'!$O2888)*('Formato Productividad'!$O2888/'Formato Productividad'!$P2888),0)</f>
        <v>0</v>
      </c>
      <c r="AP2888" s="7">
        <f>'Formato Productividad'!$AN2888+'Formato Productividad'!$AO2888</f>
        <v>0</v>
      </c>
      <c r="AQ2888" s="5"/>
      <c r="AR2888" s="7">
        <f>IFERROR('Formato Productividad'!$AM2888/'Formato Productividad'!$N2888,0)</f>
        <v>0</v>
      </c>
      <c r="AS2888" s="7">
        <f>IFERROR('Formato Productividad'!$AG2888/'Formato Productividad'!$O2888,0)</f>
        <v>0</v>
      </c>
      <c r="AT2888" s="71">
        <f>IFERROR('Formato Productividad'!$AI2888/'Formato Productividad'!$M2888,0)</f>
        <v>0</v>
      </c>
      <c r="AU2888" s="74"/>
    </row>
    <row r="2889" spans="1:47" s="33" customFormat="1" ht="25.5" customHeight="1" x14ac:dyDescent="0.25">
      <c r="A2889" s="39">
        <v>2888</v>
      </c>
      <c r="B2889" s="5"/>
      <c r="C2889" s="5"/>
      <c r="D2889" s="5"/>
      <c r="E2889" s="6" t="str">
        <f>IFERROR(VLOOKUP(D2889,'Formato validacion'!$E$2:$F$131,2,0),"Escoja un ESM")</f>
        <v>Escoja un ESM</v>
      </c>
      <c r="F2889" s="31"/>
      <c r="G2889" s="5"/>
      <c r="H2889" s="5"/>
      <c r="I2889" s="5"/>
      <c r="J2889" s="5"/>
      <c r="K2889" s="5"/>
      <c r="L2889" s="6" t="str">
        <f>IFERROR(VLOOKUP(K2889,Tabla4[[ESPECIALIDADES]:[ÁREA DE LA ESPECIALIDAD]],2,0),"Escoja una especialidad")</f>
        <v>Escoja una especialidad</v>
      </c>
      <c r="M2889" s="5"/>
      <c r="N2889" s="5"/>
      <c r="O2889" s="5"/>
      <c r="P2889" s="6">
        <f>'Formato Productividad'!$M2889-'Formato Productividad'!$AI2889</f>
        <v>0</v>
      </c>
      <c r="Q2889" s="6" t="str">
        <f>IFERROR(VLOOKUP('Formato Productividad'!$K2889,Tabla4[],3,0),"Escoja una especialidad")</f>
        <v>Escoja una especialidad</v>
      </c>
      <c r="R2889" s="6" t="str">
        <f t="shared" si="180"/>
        <v>No aplica</v>
      </c>
      <c r="S2889" s="5"/>
      <c r="T2889" s="5"/>
      <c r="U2889" s="5"/>
      <c r="V2889" s="6">
        <f t="shared" si="181"/>
        <v>0</v>
      </c>
      <c r="W2889" s="6" t="str">
        <f t="shared" si="182"/>
        <v>No aplica</v>
      </c>
      <c r="X2889" s="35" t="str">
        <f t="shared" si="183"/>
        <v>No aplica</v>
      </c>
      <c r="Y2889" s="37"/>
      <c r="Z2889" s="38"/>
      <c r="AA2889" s="36"/>
      <c r="AB2889" s="38"/>
      <c r="AC2889" s="37"/>
      <c r="AD2889" s="38"/>
      <c r="AE2889" s="37"/>
      <c r="AF2889" s="38"/>
      <c r="AG2889" s="37"/>
      <c r="AH2889" s="38"/>
      <c r="AI2889" s="36"/>
      <c r="AJ2889" s="5"/>
      <c r="AK2889" s="5"/>
      <c r="AL2889" s="6">
        <f>IFERROR('Formato Productividad'!$Y2889+'Formato Productividad'!$AA2889+'Formato Productividad'!$AC2889,0)+'Formato Productividad'!$AE2889</f>
        <v>0</v>
      </c>
      <c r="AM2889" s="6">
        <f>IFERROR((('Formato Productividad'!$T2889+'Formato Productividad'!$V2889+'Formato Productividad'!$U2889)/'Formato Productividad'!$Q2889),0)+'Formato Productividad'!$AL2889</f>
        <v>0</v>
      </c>
      <c r="AN2889" s="7">
        <f>IFERROR(('Formato Productividad'!$AM2889/'Formato Productividad'!$N2889)*('Formato Productividad'!$N2889/'Formato Productividad'!$P2889),0)</f>
        <v>0</v>
      </c>
      <c r="AO2889" s="7">
        <f>IFERROR(('Formato Productividad'!$AG2889/'Formato Productividad'!$O2889)*('Formato Productividad'!$O2889/'Formato Productividad'!$P2889),0)</f>
        <v>0</v>
      </c>
      <c r="AP2889" s="7">
        <f>'Formato Productividad'!$AN2889+'Formato Productividad'!$AO2889</f>
        <v>0</v>
      </c>
      <c r="AQ2889" s="5"/>
      <c r="AR2889" s="7">
        <f>IFERROR('Formato Productividad'!$AM2889/'Formato Productividad'!$N2889,0)</f>
        <v>0</v>
      </c>
      <c r="AS2889" s="7">
        <f>IFERROR('Formato Productividad'!$AG2889/'Formato Productividad'!$O2889,0)</f>
        <v>0</v>
      </c>
      <c r="AT2889" s="71">
        <f>IFERROR('Formato Productividad'!$AI2889/'Formato Productividad'!$M2889,0)</f>
        <v>0</v>
      </c>
      <c r="AU2889" s="74"/>
    </row>
    <row r="2890" spans="1:47" s="33" customFormat="1" ht="25.5" customHeight="1" x14ac:dyDescent="0.25">
      <c r="A2890" s="39">
        <v>2889</v>
      </c>
      <c r="B2890" s="5"/>
      <c r="C2890" s="5"/>
      <c r="D2890" s="5"/>
      <c r="E2890" s="6" t="str">
        <f>IFERROR(VLOOKUP(D2890,'Formato validacion'!$E$2:$F$131,2,0),"Escoja un ESM")</f>
        <v>Escoja un ESM</v>
      </c>
      <c r="F2890" s="31"/>
      <c r="G2890" s="5"/>
      <c r="H2890" s="5"/>
      <c r="I2890" s="5"/>
      <c r="J2890" s="5"/>
      <c r="K2890" s="5"/>
      <c r="L2890" s="6" t="str">
        <f>IFERROR(VLOOKUP(K2890,Tabla4[[ESPECIALIDADES]:[ÁREA DE LA ESPECIALIDAD]],2,0),"Escoja una especialidad")</f>
        <v>Escoja una especialidad</v>
      </c>
      <c r="M2890" s="5"/>
      <c r="N2890" s="5"/>
      <c r="O2890" s="5"/>
      <c r="P2890" s="6">
        <f>'Formato Productividad'!$M2890-'Formato Productividad'!$AI2890</f>
        <v>0</v>
      </c>
      <c r="Q2890" s="6" t="str">
        <f>IFERROR(VLOOKUP('Formato Productividad'!$K2890,Tabla4[],3,0),"Escoja una especialidad")</f>
        <v>Escoja una especialidad</v>
      </c>
      <c r="R2890" s="6" t="str">
        <f t="shared" si="180"/>
        <v>No aplica</v>
      </c>
      <c r="S2890" s="5"/>
      <c r="T2890" s="5"/>
      <c r="U2890" s="5"/>
      <c r="V2890" s="6">
        <f t="shared" si="181"/>
        <v>0</v>
      </c>
      <c r="W2890" s="6" t="str">
        <f t="shared" si="182"/>
        <v>No aplica</v>
      </c>
      <c r="X2890" s="35" t="str">
        <f t="shared" si="183"/>
        <v>No aplica</v>
      </c>
      <c r="Y2890" s="37"/>
      <c r="Z2890" s="38"/>
      <c r="AA2890" s="36"/>
      <c r="AB2890" s="38"/>
      <c r="AC2890" s="37"/>
      <c r="AD2890" s="38"/>
      <c r="AE2890" s="37"/>
      <c r="AF2890" s="38"/>
      <c r="AG2890" s="37"/>
      <c r="AH2890" s="38"/>
      <c r="AI2890" s="36"/>
      <c r="AJ2890" s="5"/>
      <c r="AK2890" s="5"/>
      <c r="AL2890" s="6">
        <f>IFERROR('Formato Productividad'!$Y2890+'Formato Productividad'!$AA2890+'Formato Productividad'!$AC2890,0)+'Formato Productividad'!$AE2890</f>
        <v>0</v>
      </c>
      <c r="AM2890" s="6">
        <f>IFERROR((('Formato Productividad'!$T2890+'Formato Productividad'!$V2890+'Formato Productividad'!$U2890)/'Formato Productividad'!$Q2890),0)+'Formato Productividad'!$AL2890</f>
        <v>0</v>
      </c>
      <c r="AN2890" s="7">
        <f>IFERROR(('Formato Productividad'!$AM2890/'Formato Productividad'!$N2890)*('Formato Productividad'!$N2890/'Formato Productividad'!$P2890),0)</f>
        <v>0</v>
      </c>
      <c r="AO2890" s="7">
        <f>IFERROR(('Formato Productividad'!$AG2890/'Formato Productividad'!$O2890)*('Formato Productividad'!$O2890/'Formato Productividad'!$P2890),0)</f>
        <v>0</v>
      </c>
      <c r="AP2890" s="7">
        <f>'Formato Productividad'!$AN2890+'Formato Productividad'!$AO2890</f>
        <v>0</v>
      </c>
      <c r="AQ2890" s="5"/>
      <c r="AR2890" s="7">
        <f>IFERROR('Formato Productividad'!$AM2890/'Formato Productividad'!$N2890,0)</f>
        <v>0</v>
      </c>
      <c r="AS2890" s="7">
        <f>IFERROR('Formato Productividad'!$AG2890/'Formato Productividad'!$O2890,0)</f>
        <v>0</v>
      </c>
      <c r="AT2890" s="71">
        <f>IFERROR('Formato Productividad'!$AI2890/'Formato Productividad'!$M2890,0)</f>
        <v>0</v>
      </c>
      <c r="AU2890" s="74"/>
    </row>
    <row r="2891" spans="1:47" s="33" customFormat="1" ht="25.5" customHeight="1" x14ac:dyDescent="0.25">
      <c r="A2891" s="39">
        <v>2890</v>
      </c>
      <c r="B2891" s="5"/>
      <c r="C2891" s="5"/>
      <c r="D2891" s="5"/>
      <c r="E2891" s="6" t="str">
        <f>IFERROR(VLOOKUP(D2891,'Formato validacion'!$E$2:$F$131,2,0),"Escoja un ESM")</f>
        <v>Escoja un ESM</v>
      </c>
      <c r="F2891" s="31"/>
      <c r="G2891" s="5"/>
      <c r="H2891" s="5"/>
      <c r="I2891" s="5"/>
      <c r="J2891" s="5"/>
      <c r="K2891" s="5"/>
      <c r="L2891" s="6" t="str">
        <f>IFERROR(VLOOKUP(K2891,Tabla4[[ESPECIALIDADES]:[ÁREA DE LA ESPECIALIDAD]],2,0),"Escoja una especialidad")</f>
        <v>Escoja una especialidad</v>
      </c>
      <c r="M2891" s="5"/>
      <c r="N2891" s="5"/>
      <c r="O2891" s="5"/>
      <c r="P2891" s="6">
        <f>'Formato Productividad'!$M2891-'Formato Productividad'!$AI2891</f>
        <v>0</v>
      </c>
      <c r="Q2891" s="6" t="str">
        <f>IFERROR(VLOOKUP('Formato Productividad'!$K2891,Tabla4[],3,0),"Escoja una especialidad")</f>
        <v>Escoja una especialidad</v>
      </c>
      <c r="R2891" s="6" t="str">
        <f t="shared" si="180"/>
        <v>No aplica</v>
      </c>
      <c r="S2891" s="5"/>
      <c r="T2891" s="5"/>
      <c r="U2891" s="5"/>
      <c r="V2891" s="6">
        <f t="shared" si="181"/>
        <v>0</v>
      </c>
      <c r="W2891" s="6" t="str">
        <f t="shared" si="182"/>
        <v>No aplica</v>
      </c>
      <c r="X2891" s="35" t="str">
        <f t="shared" si="183"/>
        <v>No aplica</v>
      </c>
      <c r="Y2891" s="37"/>
      <c r="Z2891" s="38"/>
      <c r="AA2891" s="36"/>
      <c r="AB2891" s="38"/>
      <c r="AC2891" s="37"/>
      <c r="AD2891" s="38"/>
      <c r="AE2891" s="37"/>
      <c r="AF2891" s="38"/>
      <c r="AG2891" s="37"/>
      <c r="AH2891" s="38"/>
      <c r="AI2891" s="36"/>
      <c r="AJ2891" s="5"/>
      <c r="AK2891" s="5"/>
      <c r="AL2891" s="6">
        <f>IFERROR('Formato Productividad'!$Y2891+'Formato Productividad'!$AA2891+'Formato Productividad'!$AC2891,0)+'Formato Productividad'!$AE2891</f>
        <v>0</v>
      </c>
      <c r="AM2891" s="6">
        <f>IFERROR((('Formato Productividad'!$T2891+'Formato Productividad'!$V2891+'Formato Productividad'!$U2891)/'Formato Productividad'!$Q2891),0)+'Formato Productividad'!$AL2891</f>
        <v>0</v>
      </c>
      <c r="AN2891" s="7">
        <f>IFERROR(('Formato Productividad'!$AM2891/'Formato Productividad'!$N2891)*('Formato Productividad'!$N2891/'Formato Productividad'!$P2891),0)</f>
        <v>0</v>
      </c>
      <c r="AO2891" s="7">
        <f>IFERROR(('Formato Productividad'!$AG2891/'Formato Productividad'!$O2891)*('Formato Productividad'!$O2891/'Formato Productividad'!$P2891),0)</f>
        <v>0</v>
      </c>
      <c r="AP2891" s="7">
        <f>'Formato Productividad'!$AN2891+'Formato Productividad'!$AO2891</f>
        <v>0</v>
      </c>
      <c r="AQ2891" s="5"/>
      <c r="AR2891" s="7">
        <f>IFERROR('Formato Productividad'!$AM2891/'Formato Productividad'!$N2891,0)</f>
        <v>0</v>
      </c>
      <c r="AS2891" s="7">
        <f>IFERROR('Formato Productividad'!$AG2891/'Formato Productividad'!$O2891,0)</f>
        <v>0</v>
      </c>
      <c r="AT2891" s="71">
        <f>IFERROR('Formato Productividad'!$AI2891/'Formato Productividad'!$M2891,0)</f>
        <v>0</v>
      </c>
      <c r="AU2891" s="74"/>
    </row>
    <row r="2892" spans="1:47" s="33" customFormat="1" ht="25.5" customHeight="1" x14ac:dyDescent="0.25">
      <c r="A2892" s="39">
        <v>2891</v>
      </c>
      <c r="B2892" s="5"/>
      <c r="C2892" s="5"/>
      <c r="D2892" s="5"/>
      <c r="E2892" s="6" t="str">
        <f>IFERROR(VLOOKUP(D2892,'Formato validacion'!$E$2:$F$131,2,0),"Escoja un ESM")</f>
        <v>Escoja un ESM</v>
      </c>
      <c r="F2892" s="31"/>
      <c r="G2892" s="5"/>
      <c r="H2892" s="5"/>
      <c r="I2892" s="5"/>
      <c r="J2892" s="5"/>
      <c r="K2892" s="5"/>
      <c r="L2892" s="6" t="str">
        <f>IFERROR(VLOOKUP(K2892,Tabla4[[ESPECIALIDADES]:[ÁREA DE LA ESPECIALIDAD]],2,0),"Escoja una especialidad")</f>
        <v>Escoja una especialidad</v>
      </c>
      <c r="M2892" s="5"/>
      <c r="N2892" s="5"/>
      <c r="O2892" s="5"/>
      <c r="P2892" s="6">
        <f>'Formato Productividad'!$M2892-'Formato Productividad'!$AI2892</f>
        <v>0</v>
      </c>
      <c r="Q2892" s="6" t="str">
        <f>IFERROR(VLOOKUP('Formato Productividad'!$K2892,Tabla4[],3,0),"Escoja una especialidad")</f>
        <v>Escoja una especialidad</v>
      </c>
      <c r="R2892" s="6" t="str">
        <f t="shared" si="180"/>
        <v>No aplica</v>
      </c>
      <c r="S2892" s="5"/>
      <c r="T2892" s="5"/>
      <c r="U2892" s="5"/>
      <c r="V2892" s="6">
        <f t="shared" si="181"/>
        <v>0</v>
      </c>
      <c r="W2892" s="6" t="str">
        <f t="shared" si="182"/>
        <v>No aplica</v>
      </c>
      <c r="X2892" s="35" t="str">
        <f t="shared" si="183"/>
        <v>No aplica</v>
      </c>
      <c r="Y2892" s="37"/>
      <c r="Z2892" s="38"/>
      <c r="AA2892" s="36"/>
      <c r="AB2892" s="38"/>
      <c r="AC2892" s="37"/>
      <c r="AD2892" s="38"/>
      <c r="AE2892" s="37"/>
      <c r="AF2892" s="38"/>
      <c r="AG2892" s="37"/>
      <c r="AH2892" s="38"/>
      <c r="AI2892" s="36"/>
      <c r="AJ2892" s="5"/>
      <c r="AK2892" s="5"/>
      <c r="AL2892" s="6">
        <f>IFERROR('Formato Productividad'!$Y2892+'Formato Productividad'!$AA2892+'Formato Productividad'!$AC2892,0)+'Formato Productividad'!$AE2892</f>
        <v>0</v>
      </c>
      <c r="AM2892" s="6">
        <f>IFERROR((('Formato Productividad'!$T2892+'Formato Productividad'!$V2892+'Formato Productividad'!$U2892)/'Formato Productividad'!$Q2892),0)+'Formato Productividad'!$AL2892</f>
        <v>0</v>
      </c>
      <c r="AN2892" s="7">
        <f>IFERROR(('Formato Productividad'!$AM2892/'Formato Productividad'!$N2892)*('Formato Productividad'!$N2892/'Formato Productividad'!$P2892),0)</f>
        <v>0</v>
      </c>
      <c r="AO2892" s="7">
        <f>IFERROR(('Formato Productividad'!$AG2892/'Formato Productividad'!$O2892)*('Formato Productividad'!$O2892/'Formato Productividad'!$P2892),0)</f>
        <v>0</v>
      </c>
      <c r="AP2892" s="7">
        <f>'Formato Productividad'!$AN2892+'Formato Productividad'!$AO2892</f>
        <v>0</v>
      </c>
      <c r="AQ2892" s="5"/>
      <c r="AR2892" s="7">
        <f>IFERROR('Formato Productividad'!$AM2892/'Formato Productividad'!$N2892,0)</f>
        <v>0</v>
      </c>
      <c r="AS2892" s="7">
        <f>IFERROR('Formato Productividad'!$AG2892/'Formato Productividad'!$O2892,0)</f>
        <v>0</v>
      </c>
      <c r="AT2892" s="71">
        <f>IFERROR('Formato Productividad'!$AI2892/'Formato Productividad'!$M2892,0)</f>
        <v>0</v>
      </c>
      <c r="AU2892" s="74"/>
    </row>
    <row r="2893" spans="1:47" s="33" customFormat="1" ht="25.5" customHeight="1" x14ac:dyDescent="0.25">
      <c r="A2893" s="39">
        <v>2892</v>
      </c>
      <c r="B2893" s="5"/>
      <c r="C2893" s="5"/>
      <c r="D2893" s="5"/>
      <c r="E2893" s="6" t="str">
        <f>IFERROR(VLOOKUP(D2893,'Formato validacion'!$E$2:$F$131,2,0),"Escoja un ESM")</f>
        <v>Escoja un ESM</v>
      </c>
      <c r="F2893" s="31"/>
      <c r="G2893" s="5"/>
      <c r="H2893" s="5"/>
      <c r="I2893" s="5"/>
      <c r="J2893" s="5"/>
      <c r="K2893" s="5"/>
      <c r="L2893" s="6" t="str">
        <f>IFERROR(VLOOKUP(K2893,Tabla4[[ESPECIALIDADES]:[ÁREA DE LA ESPECIALIDAD]],2,0),"Escoja una especialidad")</f>
        <v>Escoja una especialidad</v>
      </c>
      <c r="M2893" s="5"/>
      <c r="N2893" s="5"/>
      <c r="O2893" s="5"/>
      <c r="P2893" s="6">
        <f>'Formato Productividad'!$M2893-'Formato Productividad'!$AI2893</f>
        <v>0</v>
      </c>
      <c r="Q2893" s="6" t="str">
        <f>IFERROR(VLOOKUP('Formato Productividad'!$K2893,Tabla4[],3,0),"Escoja una especialidad")</f>
        <v>Escoja una especialidad</v>
      </c>
      <c r="R2893" s="6" t="str">
        <f t="shared" si="180"/>
        <v>No aplica</v>
      </c>
      <c r="S2893" s="5"/>
      <c r="T2893" s="5"/>
      <c r="U2893" s="5"/>
      <c r="V2893" s="6">
        <f t="shared" si="181"/>
        <v>0</v>
      </c>
      <c r="W2893" s="6" t="str">
        <f t="shared" si="182"/>
        <v>No aplica</v>
      </c>
      <c r="X2893" s="35" t="str">
        <f t="shared" si="183"/>
        <v>No aplica</v>
      </c>
      <c r="Y2893" s="37"/>
      <c r="Z2893" s="38"/>
      <c r="AA2893" s="36"/>
      <c r="AB2893" s="38"/>
      <c r="AC2893" s="37"/>
      <c r="AD2893" s="38"/>
      <c r="AE2893" s="37"/>
      <c r="AF2893" s="38"/>
      <c r="AG2893" s="37"/>
      <c r="AH2893" s="38"/>
      <c r="AI2893" s="36"/>
      <c r="AJ2893" s="5"/>
      <c r="AK2893" s="5"/>
      <c r="AL2893" s="6">
        <f>IFERROR('Formato Productividad'!$Y2893+'Formato Productividad'!$AA2893+'Formato Productividad'!$AC2893,0)+'Formato Productividad'!$AE2893</f>
        <v>0</v>
      </c>
      <c r="AM2893" s="6">
        <f>IFERROR((('Formato Productividad'!$T2893+'Formato Productividad'!$V2893+'Formato Productividad'!$U2893)/'Formato Productividad'!$Q2893),0)+'Formato Productividad'!$AL2893</f>
        <v>0</v>
      </c>
      <c r="AN2893" s="7">
        <f>IFERROR(('Formato Productividad'!$AM2893/'Formato Productividad'!$N2893)*('Formato Productividad'!$N2893/'Formato Productividad'!$P2893),0)</f>
        <v>0</v>
      </c>
      <c r="AO2893" s="7">
        <f>IFERROR(('Formato Productividad'!$AG2893/'Formato Productividad'!$O2893)*('Formato Productividad'!$O2893/'Formato Productividad'!$P2893),0)</f>
        <v>0</v>
      </c>
      <c r="AP2893" s="7">
        <f>'Formato Productividad'!$AN2893+'Formato Productividad'!$AO2893</f>
        <v>0</v>
      </c>
      <c r="AQ2893" s="5"/>
      <c r="AR2893" s="7">
        <f>IFERROR('Formato Productividad'!$AM2893/'Formato Productividad'!$N2893,0)</f>
        <v>0</v>
      </c>
      <c r="AS2893" s="7">
        <f>IFERROR('Formato Productividad'!$AG2893/'Formato Productividad'!$O2893,0)</f>
        <v>0</v>
      </c>
      <c r="AT2893" s="71">
        <f>IFERROR('Formato Productividad'!$AI2893/'Formato Productividad'!$M2893,0)</f>
        <v>0</v>
      </c>
      <c r="AU2893" s="74"/>
    </row>
    <row r="2894" spans="1:47" s="33" customFormat="1" ht="25.5" customHeight="1" x14ac:dyDescent="0.25">
      <c r="A2894" s="39">
        <v>2893</v>
      </c>
      <c r="B2894" s="5"/>
      <c r="C2894" s="5"/>
      <c r="D2894" s="5"/>
      <c r="E2894" s="6" t="str">
        <f>IFERROR(VLOOKUP(D2894,'Formato validacion'!$E$2:$F$131,2,0),"Escoja un ESM")</f>
        <v>Escoja un ESM</v>
      </c>
      <c r="F2894" s="31"/>
      <c r="G2894" s="5"/>
      <c r="H2894" s="5"/>
      <c r="I2894" s="5"/>
      <c r="J2894" s="5"/>
      <c r="K2894" s="5"/>
      <c r="L2894" s="6" t="str">
        <f>IFERROR(VLOOKUP(K2894,Tabla4[[ESPECIALIDADES]:[ÁREA DE LA ESPECIALIDAD]],2,0),"Escoja una especialidad")</f>
        <v>Escoja una especialidad</v>
      </c>
      <c r="M2894" s="5"/>
      <c r="N2894" s="5"/>
      <c r="O2894" s="5"/>
      <c r="P2894" s="6">
        <f>'Formato Productividad'!$M2894-'Formato Productividad'!$AI2894</f>
        <v>0</v>
      </c>
      <c r="Q2894" s="6" t="str">
        <f>IFERROR(VLOOKUP('Formato Productividad'!$K2894,Tabla4[],3,0),"Escoja una especialidad")</f>
        <v>Escoja una especialidad</v>
      </c>
      <c r="R2894" s="6" t="str">
        <f t="shared" si="180"/>
        <v>No aplica</v>
      </c>
      <c r="S2894" s="5"/>
      <c r="T2894" s="5"/>
      <c r="U2894" s="5"/>
      <c r="V2894" s="6">
        <f t="shared" si="181"/>
        <v>0</v>
      </c>
      <c r="W2894" s="6" t="str">
        <f t="shared" si="182"/>
        <v>No aplica</v>
      </c>
      <c r="X2894" s="35" t="str">
        <f t="shared" si="183"/>
        <v>No aplica</v>
      </c>
      <c r="Y2894" s="37"/>
      <c r="Z2894" s="38"/>
      <c r="AA2894" s="36"/>
      <c r="AB2894" s="38"/>
      <c r="AC2894" s="37"/>
      <c r="AD2894" s="38"/>
      <c r="AE2894" s="37"/>
      <c r="AF2894" s="38"/>
      <c r="AG2894" s="37"/>
      <c r="AH2894" s="38"/>
      <c r="AI2894" s="36"/>
      <c r="AJ2894" s="5"/>
      <c r="AK2894" s="5"/>
      <c r="AL2894" s="6">
        <f>IFERROR('Formato Productividad'!$Y2894+'Formato Productividad'!$AA2894+'Formato Productividad'!$AC2894,0)+'Formato Productividad'!$AE2894</f>
        <v>0</v>
      </c>
      <c r="AM2894" s="6">
        <f>IFERROR((('Formato Productividad'!$T2894+'Formato Productividad'!$V2894+'Formato Productividad'!$U2894)/'Formato Productividad'!$Q2894),0)+'Formato Productividad'!$AL2894</f>
        <v>0</v>
      </c>
      <c r="AN2894" s="7">
        <f>IFERROR(('Formato Productividad'!$AM2894/'Formato Productividad'!$N2894)*('Formato Productividad'!$N2894/'Formato Productividad'!$P2894),0)</f>
        <v>0</v>
      </c>
      <c r="AO2894" s="7">
        <f>IFERROR(('Formato Productividad'!$AG2894/'Formato Productividad'!$O2894)*('Formato Productividad'!$O2894/'Formato Productividad'!$P2894),0)</f>
        <v>0</v>
      </c>
      <c r="AP2894" s="7">
        <f>'Formato Productividad'!$AN2894+'Formato Productividad'!$AO2894</f>
        <v>0</v>
      </c>
      <c r="AQ2894" s="5"/>
      <c r="AR2894" s="7">
        <f>IFERROR('Formato Productividad'!$AM2894/'Formato Productividad'!$N2894,0)</f>
        <v>0</v>
      </c>
      <c r="AS2894" s="7">
        <f>IFERROR('Formato Productividad'!$AG2894/'Formato Productividad'!$O2894,0)</f>
        <v>0</v>
      </c>
      <c r="AT2894" s="71">
        <f>IFERROR('Formato Productividad'!$AI2894/'Formato Productividad'!$M2894,0)</f>
        <v>0</v>
      </c>
      <c r="AU2894" s="74"/>
    </row>
    <row r="2895" spans="1:47" s="33" customFormat="1" ht="25.5" customHeight="1" x14ac:dyDescent="0.25">
      <c r="A2895" s="39">
        <v>2894</v>
      </c>
      <c r="B2895" s="5"/>
      <c r="C2895" s="5"/>
      <c r="D2895" s="5"/>
      <c r="E2895" s="6" t="str">
        <f>IFERROR(VLOOKUP(D2895,'Formato validacion'!$E$2:$F$131,2,0),"Escoja un ESM")</f>
        <v>Escoja un ESM</v>
      </c>
      <c r="F2895" s="31"/>
      <c r="G2895" s="5"/>
      <c r="H2895" s="5"/>
      <c r="I2895" s="5"/>
      <c r="J2895" s="5"/>
      <c r="K2895" s="5"/>
      <c r="L2895" s="6" t="str">
        <f>IFERROR(VLOOKUP(K2895,Tabla4[[ESPECIALIDADES]:[ÁREA DE LA ESPECIALIDAD]],2,0),"Escoja una especialidad")</f>
        <v>Escoja una especialidad</v>
      </c>
      <c r="M2895" s="5"/>
      <c r="N2895" s="5"/>
      <c r="O2895" s="5"/>
      <c r="P2895" s="6">
        <f>'Formato Productividad'!$M2895-'Formato Productividad'!$AI2895</f>
        <v>0</v>
      </c>
      <c r="Q2895" s="6" t="str">
        <f>IFERROR(VLOOKUP('Formato Productividad'!$K2895,Tabla4[],3,0),"Escoja una especialidad")</f>
        <v>Escoja una especialidad</v>
      </c>
      <c r="R2895" s="6" t="str">
        <f t="shared" si="180"/>
        <v>No aplica</v>
      </c>
      <c r="S2895" s="5"/>
      <c r="T2895" s="5"/>
      <c r="U2895" s="5"/>
      <c r="V2895" s="6">
        <f t="shared" si="181"/>
        <v>0</v>
      </c>
      <c r="W2895" s="6" t="str">
        <f t="shared" si="182"/>
        <v>No aplica</v>
      </c>
      <c r="X2895" s="35" t="str">
        <f t="shared" si="183"/>
        <v>No aplica</v>
      </c>
      <c r="Y2895" s="37"/>
      <c r="Z2895" s="38"/>
      <c r="AA2895" s="36"/>
      <c r="AB2895" s="38"/>
      <c r="AC2895" s="37"/>
      <c r="AD2895" s="38"/>
      <c r="AE2895" s="37"/>
      <c r="AF2895" s="38"/>
      <c r="AG2895" s="37"/>
      <c r="AH2895" s="38"/>
      <c r="AI2895" s="36"/>
      <c r="AJ2895" s="5"/>
      <c r="AK2895" s="5"/>
      <c r="AL2895" s="6">
        <f>IFERROR('Formato Productividad'!$Y2895+'Formato Productividad'!$AA2895+'Formato Productividad'!$AC2895,0)+'Formato Productividad'!$AE2895</f>
        <v>0</v>
      </c>
      <c r="AM2895" s="6">
        <f>IFERROR((('Formato Productividad'!$T2895+'Formato Productividad'!$V2895+'Formato Productividad'!$U2895)/'Formato Productividad'!$Q2895),0)+'Formato Productividad'!$AL2895</f>
        <v>0</v>
      </c>
      <c r="AN2895" s="7">
        <f>IFERROR(('Formato Productividad'!$AM2895/'Formato Productividad'!$N2895)*('Formato Productividad'!$N2895/'Formato Productividad'!$P2895),0)</f>
        <v>0</v>
      </c>
      <c r="AO2895" s="7">
        <f>IFERROR(('Formato Productividad'!$AG2895/'Formato Productividad'!$O2895)*('Formato Productividad'!$O2895/'Formato Productividad'!$P2895),0)</f>
        <v>0</v>
      </c>
      <c r="AP2895" s="7">
        <f>'Formato Productividad'!$AN2895+'Formato Productividad'!$AO2895</f>
        <v>0</v>
      </c>
      <c r="AQ2895" s="5"/>
      <c r="AR2895" s="7">
        <f>IFERROR('Formato Productividad'!$AM2895/'Formato Productividad'!$N2895,0)</f>
        <v>0</v>
      </c>
      <c r="AS2895" s="7">
        <f>IFERROR('Formato Productividad'!$AG2895/'Formato Productividad'!$O2895,0)</f>
        <v>0</v>
      </c>
      <c r="AT2895" s="71">
        <f>IFERROR('Formato Productividad'!$AI2895/'Formato Productividad'!$M2895,0)</f>
        <v>0</v>
      </c>
      <c r="AU2895" s="74"/>
    </row>
    <row r="2896" spans="1:47" s="33" customFormat="1" ht="25.5" customHeight="1" x14ac:dyDescent="0.25">
      <c r="A2896" s="39">
        <v>2895</v>
      </c>
      <c r="B2896" s="5"/>
      <c r="C2896" s="5"/>
      <c r="D2896" s="5"/>
      <c r="E2896" s="6" t="str">
        <f>IFERROR(VLOOKUP(D2896,'Formato validacion'!$E$2:$F$131,2,0),"Escoja un ESM")</f>
        <v>Escoja un ESM</v>
      </c>
      <c r="F2896" s="31"/>
      <c r="G2896" s="5"/>
      <c r="H2896" s="5"/>
      <c r="I2896" s="5"/>
      <c r="J2896" s="5"/>
      <c r="K2896" s="5"/>
      <c r="L2896" s="6" t="str">
        <f>IFERROR(VLOOKUP(K2896,Tabla4[[ESPECIALIDADES]:[ÁREA DE LA ESPECIALIDAD]],2,0),"Escoja una especialidad")</f>
        <v>Escoja una especialidad</v>
      </c>
      <c r="M2896" s="5"/>
      <c r="N2896" s="5"/>
      <c r="O2896" s="5"/>
      <c r="P2896" s="6">
        <f>'Formato Productividad'!$M2896-'Formato Productividad'!$AI2896</f>
        <v>0</v>
      </c>
      <c r="Q2896" s="6" t="str">
        <f>IFERROR(VLOOKUP('Formato Productividad'!$K2896,Tabla4[],3,0),"Escoja una especialidad")</f>
        <v>Escoja una especialidad</v>
      </c>
      <c r="R2896" s="6" t="str">
        <f t="shared" si="180"/>
        <v>No aplica</v>
      </c>
      <c r="S2896" s="5"/>
      <c r="T2896" s="5"/>
      <c r="U2896" s="5"/>
      <c r="V2896" s="6">
        <f t="shared" si="181"/>
        <v>0</v>
      </c>
      <c r="W2896" s="6" t="str">
        <f t="shared" si="182"/>
        <v>No aplica</v>
      </c>
      <c r="X2896" s="35" t="str">
        <f t="shared" si="183"/>
        <v>No aplica</v>
      </c>
      <c r="Y2896" s="37"/>
      <c r="Z2896" s="38"/>
      <c r="AA2896" s="36"/>
      <c r="AB2896" s="38"/>
      <c r="AC2896" s="37"/>
      <c r="AD2896" s="38"/>
      <c r="AE2896" s="37"/>
      <c r="AF2896" s="38"/>
      <c r="AG2896" s="37"/>
      <c r="AH2896" s="38"/>
      <c r="AI2896" s="36"/>
      <c r="AJ2896" s="5"/>
      <c r="AK2896" s="5"/>
      <c r="AL2896" s="6">
        <f>IFERROR('Formato Productividad'!$Y2896+'Formato Productividad'!$AA2896+'Formato Productividad'!$AC2896,0)+'Formato Productividad'!$AE2896</f>
        <v>0</v>
      </c>
      <c r="AM2896" s="6">
        <f>IFERROR((('Formato Productividad'!$T2896+'Formato Productividad'!$V2896+'Formato Productividad'!$U2896)/'Formato Productividad'!$Q2896),0)+'Formato Productividad'!$AL2896</f>
        <v>0</v>
      </c>
      <c r="AN2896" s="7">
        <f>IFERROR(('Formato Productividad'!$AM2896/'Formato Productividad'!$N2896)*('Formato Productividad'!$N2896/'Formato Productividad'!$P2896),0)</f>
        <v>0</v>
      </c>
      <c r="AO2896" s="7">
        <f>IFERROR(('Formato Productividad'!$AG2896/'Formato Productividad'!$O2896)*('Formato Productividad'!$O2896/'Formato Productividad'!$P2896),0)</f>
        <v>0</v>
      </c>
      <c r="AP2896" s="7">
        <f>'Formato Productividad'!$AN2896+'Formato Productividad'!$AO2896</f>
        <v>0</v>
      </c>
      <c r="AQ2896" s="5"/>
      <c r="AR2896" s="7">
        <f>IFERROR('Formato Productividad'!$AM2896/'Formato Productividad'!$N2896,0)</f>
        <v>0</v>
      </c>
      <c r="AS2896" s="7">
        <f>IFERROR('Formato Productividad'!$AG2896/'Formato Productividad'!$O2896,0)</f>
        <v>0</v>
      </c>
      <c r="AT2896" s="71">
        <f>IFERROR('Formato Productividad'!$AI2896/'Formato Productividad'!$M2896,0)</f>
        <v>0</v>
      </c>
      <c r="AU2896" s="74"/>
    </row>
    <row r="2897" spans="1:47" s="33" customFormat="1" ht="25.5" customHeight="1" x14ac:dyDescent="0.25">
      <c r="A2897" s="39">
        <v>2896</v>
      </c>
      <c r="B2897" s="5"/>
      <c r="C2897" s="5"/>
      <c r="D2897" s="5"/>
      <c r="E2897" s="6" t="str">
        <f>IFERROR(VLOOKUP(D2897,'Formato validacion'!$E$2:$F$131,2,0),"Escoja un ESM")</f>
        <v>Escoja un ESM</v>
      </c>
      <c r="F2897" s="31"/>
      <c r="G2897" s="5"/>
      <c r="H2897" s="5"/>
      <c r="I2897" s="5"/>
      <c r="J2897" s="5"/>
      <c r="K2897" s="5"/>
      <c r="L2897" s="6" t="str">
        <f>IFERROR(VLOOKUP(K2897,Tabla4[[ESPECIALIDADES]:[ÁREA DE LA ESPECIALIDAD]],2,0),"Escoja una especialidad")</f>
        <v>Escoja una especialidad</v>
      </c>
      <c r="M2897" s="5"/>
      <c r="N2897" s="5"/>
      <c r="O2897" s="5"/>
      <c r="P2897" s="6">
        <f>'Formato Productividad'!$M2897-'Formato Productividad'!$AI2897</f>
        <v>0</v>
      </c>
      <c r="Q2897" s="6" t="str">
        <f>IFERROR(VLOOKUP('Formato Productividad'!$K2897,Tabla4[],3,0),"Escoja una especialidad")</f>
        <v>Escoja una especialidad</v>
      </c>
      <c r="R2897" s="6" t="str">
        <f t="shared" si="180"/>
        <v>No aplica</v>
      </c>
      <c r="S2897" s="5"/>
      <c r="T2897" s="5"/>
      <c r="U2897" s="5"/>
      <c r="V2897" s="6">
        <f t="shared" si="181"/>
        <v>0</v>
      </c>
      <c r="W2897" s="6" t="str">
        <f t="shared" si="182"/>
        <v>No aplica</v>
      </c>
      <c r="X2897" s="35" t="str">
        <f t="shared" si="183"/>
        <v>No aplica</v>
      </c>
      <c r="Y2897" s="37"/>
      <c r="Z2897" s="38"/>
      <c r="AA2897" s="36"/>
      <c r="AB2897" s="38"/>
      <c r="AC2897" s="37"/>
      <c r="AD2897" s="38"/>
      <c r="AE2897" s="37"/>
      <c r="AF2897" s="38"/>
      <c r="AG2897" s="37"/>
      <c r="AH2897" s="38"/>
      <c r="AI2897" s="36"/>
      <c r="AJ2897" s="5"/>
      <c r="AK2897" s="5"/>
      <c r="AL2897" s="6">
        <f>IFERROR('Formato Productividad'!$Y2897+'Formato Productividad'!$AA2897+'Formato Productividad'!$AC2897,0)+'Formato Productividad'!$AE2897</f>
        <v>0</v>
      </c>
      <c r="AM2897" s="6">
        <f>IFERROR((('Formato Productividad'!$T2897+'Formato Productividad'!$V2897+'Formato Productividad'!$U2897)/'Formato Productividad'!$Q2897),0)+'Formato Productividad'!$AL2897</f>
        <v>0</v>
      </c>
      <c r="AN2897" s="7">
        <f>IFERROR(('Formato Productividad'!$AM2897/'Formato Productividad'!$N2897)*('Formato Productividad'!$N2897/'Formato Productividad'!$P2897),0)</f>
        <v>0</v>
      </c>
      <c r="AO2897" s="7">
        <f>IFERROR(('Formato Productividad'!$AG2897/'Formato Productividad'!$O2897)*('Formato Productividad'!$O2897/'Formato Productividad'!$P2897),0)</f>
        <v>0</v>
      </c>
      <c r="AP2897" s="7">
        <f>'Formato Productividad'!$AN2897+'Formato Productividad'!$AO2897</f>
        <v>0</v>
      </c>
      <c r="AQ2897" s="5"/>
      <c r="AR2897" s="7">
        <f>IFERROR('Formato Productividad'!$AM2897/'Formato Productividad'!$N2897,0)</f>
        <v>0</v>
      </c>
      <c r="AS2897" s="7">
        <f>IFERROR('Formato Productividad'!$AG2897/'Formato Productividad'!$O2897,0)</f>
        <v>0</v>
      </c>
      <c r="AT2897" s="71">
        <f>IFERROR('Formato Productividad'!$AI2897/'Formato Productividad'!$M2897,0)</f>
        <v>0</v>
      </c>
      <c r="AU2897" s="74"/>
    </row>
    <row r="2898" spans="1:47" s="33" customFormat="1" ht="25.5" customHeight="1" x14ac:dyDescent="0.25">
      <c r="A2898" s="39">
        <v>2897</v>
      </c>
      <c r="B2898" s="5"/>
      <c r="C2898" s="5"/>
      <c r="D2898" s="5"/>
      <c r="E2898" s="6" t="str">
        <f>IFERROR(VLOOKUP(D2898,'Formato validacion'!$E$2:$F$131,2,0),"Escoja un ESM")</f>
        <v>Escoja un ESM</v>
      </c>
      <c r="F2898" s="31"/>
      <c r="G2898" s="5"/>
      <c r="H2898" s="5"/>
      <c r="I2898" s="5"/>
      <c r="J2898" s="5"/>
      <c r="K2898" s="5"/>
      <c r="L2898" s="6" t="str">
        <f>IFERROR(VLOOKUP(K2898,Tabla4[[ESPECIALIDADES]:[ÁREA DE LA ESPECIALIDAD]],2,0),"Escoja una especialidad")</f>
        <v>Escoja una especialidad</v>
      </c>
      <c r="M2898" s="5"/>
      <c r="N2898" s="5"/>
      <c r="O2898" s="5"/>
      <c r="P2898" s="6">
        <f>'Formato Productividad'!$M2898-'Formato Productividad'!$AI2898</f>
        <v>0</v>
      </c>
      <c r="Q2898" s="6" t="str">
        <f>IFERROR(VLOOKUP('Formato Productividad'!$K2898,Tabla4[],3,0),"Escoja una especialidad")</f>
        <v>Escoja una especialidad</v>
      </c>
      <c r="R2898" s="6" t="str">
        <f t="shared" si="180"/>
        <v>No aplica</v>
      </c>
      <c r="S2898" s="5"/>
      <c r="T2898" s="5"/>
      <c r="U2898" s="5"/>
      <c r="V2898" s="6">
        <f t="shared" si="181"/>
        <v>0</v>
      </c>
      <c r="W2898" s="6" t="str">
        <f t="shared" si="182"/>
        <v>No aplica</v>
      </c>
      <c r="X2898" s="35" t="str">
        <f t="shared" si="183"/>
        <v>No aplica</v>
      </c>
      <c r="Y2898" s="37"/>
      <c r="Z2898" s="38"/>
      <c r="AA2898" s="36"/>
      <c r="AB2898" s="38"/>
      <c r="AC2898" s="37"/>
      <c r="AD2898" s="38"/>
      <c r="AE2898" s="37"/>
      <c r="AF2898" s="38"/>
      <c r="AG2898" s="37"/>
      <c r="AH2898" s="38"/>
      <c r="AI2898" s="36"/>
      <c r="AJ2898" s="5"/>
      <c r="AK2898" s="5"/>
      <c r="AL2898" s="6">
        <f>IFERROR('Formato Productividad'!$Y2898+'Formato Productividad'!$AA2898+'Formato Productividad'!$AC2898,0)+'Formato Productividad'!$AE2898</f>
        <v>0</v>
      </c>
      <c r="AM2898" s="6">
        <f>IFERROR((('Formato Productividad'!$T2898+'Formato Productividad'!$V2898+'Formato Productividad'!$U2898)/'Formato Productividad'!$Q2898),0)+'Formato Productividad'!$AL2898</f>
        <v>0</v>
      </c>
      <c r="AN2898" s="7">
        <f>IFERROR(('Formato Productividad'!$AM2898/'Formato Productividad'!$N2898)*('Formato Productividad'!$N2898/'Formato Productividad'!$P2898),0)</f>
        <v>0</v>
      </c>
      <c r="AO2898" s="7">
        <f>IFERROR(('Formato Productividad'!$AG2898/'Formato Productividad'!$O2898)*('Formato Productividad'!$O2898/'Formato Productividad'!$P2898),0)</f>
        <v>0</v>
      </c>
      <c r="AP2898" s="7">
        <f>'Formato Productividad'!$AN2898+'Formato Productividad'!$AO2898</f>
        <v>0</v>
      </c>
      <c r="AQ2898" s="5"/>
      <c r="AR2898" s="7">
        <f>IFERROR('Formato Productividad'!$AM2898/'Formato Productividad'!$N2898,0)</f>
        <v>0</v>
      </c>
      <c r="AS2898" s="7">
        <f>IFERROR('Formato Productividad'!$AG2898/'Formato Productividad'!$O2898,0)</f>
        <v>0</v>
      </c>
      <c r="AT2898" s="71">
        <f>IFERROR('Formato Productividad'!$AI2898/'Formato Productividad'!$M2898,0)</f>
        <v>0</v>
      </c>
      <c r="AU2898" s="74"/>
    </row>
    <row r="2899" spans="1:47" s="33" customFormat="1" ht="25.5" customHeight="1" x14ac:dyDescent="0.25">
      <c r="A2899" s="39">
        <v>2898</v>
      </c>
      <c r="B2899" s="5"/>
      <c r="C2899" s="5"/>
      <c r="D2899" s="5"/>
      <c r="E2899" s="6" t="str">
        <f>IFERROR(VLOOKUP(D2899,'Formato validacion'!$E$2:$F$131,2,0),"Escoja un ESM")</f>
        <v>Escoja un ESM</v>
      </c>
      <c r="F2899" s="31"/>
      <c r="G2899" s="5"/>
      <c r="H2899" s="5"/>
      <c r="I2899" s="5"/>
      <c r="J2899" s="5"/>
      <c r="K2899" s="5"/>
      <c r="L2899" s="6" t="str">
        <f>IFERROR(VLOOKUP(K2899,Tabla4[[ESPECIALIDADES]:[ÁREA DE LA ESPECIALIDAD]],2,0),"Escoja una especialidad")</f>
        <v>Escoja una especialidad</v>
      </c>
      <c r="M2899" s="5"/>
      <c r="N2899" s="5"/>
      <c r="O2899" s="5"/>
      <c r="P2899" s="6">
        <f>'Formato Productividad'!$M2899-'Formato Productividad'!$AI2899</f>
        <v>0</v>
      </c>
      <c r="Q2899" s="6" t="str">
        <f>IFERROR(VLOOKUP('Formato Productividad'!$K2899,Tabla4[],3,0),"Escoja una especialidad")</f>
        <v>Escoja una especialidad</v>
      </c>
      <c r="R2899" s="6" t="str">
        <f t="shared" si="180"/>
        <v>No aplica</v>
      </c>
      <c r="S2899" s="5"/>
      <c r="T2899" s="5"/>
      <c r="U2899" s="5"/>
      <c r="V2899" s="6">
        <f t="shared" si="181"/>
        <v>0</v>
      </c>
      <c r="W2899" s="6" t="str">
        <f t="shared" si="182"/>
        <v>No aplica</v>
      </c>
      <c r="X2899" s="35" t="str">
        <f t="shared" si="183"/>
        <v>No aplica</v>
      </c>
      <c r="Y2899" s="37"/>
      <c r="Z2899" s="38"/>
      <c r="AA2899" s="36"/>
      <c r="AB2899" s="38"/>
      <c r="AC2899" s="37"/>
      <c r="AD2899" s="38"/>
      <c r="AE2899" s="37"/>
      <c r="AF2899" s="38"/>
      <c r="AG2899" s="37"/>
      <c r="AH2899" s="38"/>
      <c r="AI2899" s="36"/>
      <c r="AJ2899" s="5"/>
      <c r="AK2899" s="5"/>
      <c r="AL2899" s="6">
        <f>IFERROR('Formato Productividad'!$Y2899+'Formato Productividad'!$AA2899+'Formato Productividad'!$AC2899,0)+'Formato Productividad'!$AE2899</f>
        <v>0</v>
      </c>
      <c r="AM2899" s="6">
        <f>IFERROR((('Formato Productividad'!$T2899+'Formato Productividad'!$V2899+'Formato Productividad'!$U2899)/'Formato Productividad'!$Q2899),0)+'Formato Productividad'!$AL2899</f>
        <v>0</v>
      </c>
      <c r="AN2899" s="7">
        <f>IFERROR(('Formato Productividad'!$AM2899/'Formato Productividad'!$N2899)*('Formato Productividad'!$N2899/'Formato Productividad'!$P2899),0)</f>
        <v>0</v>
      </c>
      <c r="AO2899" s="7">
        <f>IFERROR(('Formato Productividad'!$AG2899/'Formato Productividad'!$O2899)*('Formato Productividad'!$O2899/'Formato Productividad'!$P2899),0)</f>
        <v>0</v>
      </c>
      <c r="AP2899" s="7">
        <f>'Formato Productividad'!$AN2899+'Formato Productividad'!$AO2899</f>
        <v>0</v>
      </c>
      <c r="AQ2899" s="5"/>
      <c r="AR2899" s="7">
        <f>IFERROR('Formato Productividad'!$AM2899/'Formato Productividad'!$N2899,0)</f>
        <v>0</v>
      </c>
      <c r="AS2899" s="7">
        <f>IFERROR('Formato Productividad'!$AG2899/'Formato Productividad'!$O2899,0)</f>
        <v>0</v>
      </c>
      <c r="AT2899" s="71">
        <f>IFERROR('Formato Productividad'!$AI2899/'Formato Productividad'!$M2899,0)</f>
        <v>0</v>
      </c>
      <c r="AU2899" s="74"/>
    </row>
    <row r="2900" spans="1:47" s="33" customFormat="1" ht="25.5" customHeight="1" x14ac:dyDescent="0.25">
      <c r="A2900" s="39">
        <v>2899</v>
      </c>
      <c r="B2900" s="5"/>
      <c r="C2900" s="5"/>
      <c r="D2900" s="5"/>
      <c r="E2900" s="6" t="str">
        <f>IFERROR(VLOOKUP(D2900,'Formato validacion'!$E$2:$F$131,2,0),"Escoja un ESM")</f>
        <v>Escoja un ESM</v>
      </c>
      <c r="F2900" s="31"/>
      <c r="G2900" s="5"/>
      <c r="H2900" s="5"/>
      <c r="I2900" s="5"/>
      <c r="J2900" s="5"/>
      <c r="K2900" s="5"/>
      <c r="L2900" s="6" t="str">
        <f>IFERROR(VLOOKUP(K2900,Tabla4[[ESPECIALIDADES]:[ÁREA DE LA ESPECIALIDAD]],2,0),"Escoja una especialidad")</f>
        <v>Escoja una especialidad</v>
      </c>
      <c r="M2900" s="5"/>
      <c r="N2900" s="5"/>
      <c r="O2900" s="5"/>
      <c r="P2900" s="6">
        <f>'Formato Productividad'!$M2900-'Formato Productividad'!$AI2900</f>
        <v>0</v>
      </c>
      <c r="Q2900" s="6" t="str">
        <f>IFERROR(VLOOKUP('Formato Productividad'!$K2900,Tabla4[],3,0),"Escoja una especialidad")</f>
        <v>Escoja una especialidad</v>
      </c>
      <c r="R2900" s="6" t="str">
        <f t="shared" si="180"/>
        <v>No aplica</v>
      </c>
      <c r="S2900" s="5"/>
      <c r="T2900" s="5"/>
      <c r="U2900" s="5"/>
      <c r="V2900" s="6">
        <f t="shared" si="181"/>
        <v>0</v>
      </c>
      <c r="W2900" s="6" t="str">
        <f t="shared" si="182"/>
        <v>No aplica</v>
      </c>
      <c r="X2900" s="35" t="str">
        <f t="shared" si="183"/>
        <v>No aplica</v>
      </c>
      <c r="Y2900" s="37"/>
      <c r="Z2900" s="38"/>
      <c r="AA2900" s="36"/>
      <c r="AB2900" s="38"/>
      <c r="AC2900" s="37"/>
      <c r="AD2900" s="38"/>
      <c r="AE2900" s="37"/>
      <c r="AF2900" s="38"/>
      <c r="AG2900" s="37"/>
      <c r="AH2900" s="38"/>
      <c r="AI2900" s="36"/>
      <c r="AJ2900" s="5"/>
      <c r="AK2900" s="5"/>
      <c r="AL2900" s="6">
        <f>IFERROR('Formato Productividad'!$Y2900+'Formato Productividad'!$AA2900+'Formato Productividad'!$AC2900,0)+'Formato Productividad'!$AE2900</f>
        <v>0</v>
      </c>
      <c r="AM2900" s="6">
        <f>IFERROR((('Formato Productividad'!$T2900+'Formato Productividad'!$V2900+'Formato Productividad'!$U2900)/'Formato Productividad'!$Q2900),0)+'Formato Productividad'!$AL2900</f>
        <v>0</v>
      </c>
      <c r="AN2900" s="7">
        <f>IFERROR(('Formato Productividad'!$AM2900/'Formato Productividad'!$N2900)*('Formato Productividad'!$N2900/'Formato Productividad'!$P2900),0)</f>
        <v>0</v>
      </c>
      <c r="AO2900" s="7">
        <f>IFERROR(('Formato Productividad'!$AG2900/'Formato Productividad'!$O2900)*('Formato Productividad'!$O2900/'Formato Productividad'!$P2900),0)</f>
        <v>0</v>
      </c>
      <c r="AP2900" s="7">
        <f>'Formato Productividad'!$AN2900+'Formato Productividad'!$AO2900</f>
        <v>0</v>
      </c>
      <c r="AQ2900" s="5"/>
      <c r="AR2900" s="7">
        <f>IFERROR('Formato Productividad'!$AM2900/'Formato Productividad'!$N2900,0)</f>
        <v>0</v>
      </c>
      <c r="AS2900" s="7">
        <f>IFERROR('Formato Productividad'!$AG2900/'Formato Productividad'!$O2900,0)</f>
        <v>0</v>
      </c>
      <c r="AT2900" s="71">
        <f>IFERROR('Formato Productividad'!$AI2900/'Formato Productividad'!$M2900,0)</f>
        <v>0</v>
      </c>
      <c r="AU2900" s="74"/>
    </row>
    <row r="2901" spans="1:47" s="33" customFormat="1" ht="25.5" customHeight="1" x14ac:dyDescent="0.25">
      <c r="A2901" s="39">
        <v>2900</v>
      </c>
      <c r="B2901" s="5"/>
      <c r="C2901" s="5"/>
      <c r="D2901" s="5"/>
      <c r="E2901" s="6" t="str">
        <f>IFERROR(VLOOKUP(D2901,'Formato validacion'!$E$2:$F$131,2,0),"Escoja un ESM")</f>
        <v>Escoja un ESM</v>
      </c>
      <c r="F2901" s="31"/>
      <c r="G2901" s="5"/>
      <c r="H2901" s="5"/>
      <c r="I2901" s="5"/>
      <c r="J2901" s="5"/>
      <c r="K2901" s="5"/>
      <c r="L2901" s="6" t="str">
        <f>IFERROR(VLOOKUP(K2901,Tabla4[[ESPECIALIDADES]:[ÁREA DE LA ESPECIALIDAD]],2,0),"Escoja una especialidad")</f>
        <v>Escoja una especialidad</v>
      </c>
      <c r="M2901" s="5"/>
      <c r="N2901" s="5"/>
      <c r="O2901" s="5"/>
      <c r="P2901" s="6">
        <f>'Formato Productividad'!$M2901-'Formato Productividad'!$AI2901</f>
        <v>0</v>
      </c>
      <c r="Q2901" s="6" t="str">
        <f>IFERROR(VLOOKUP('Formato Productividad'!$K2901,Tabla4[],3,0),"Escoja una especialidad")</f>
        <v>Escoja una especialidad</v>
      </c>
      <c r="R2901" s="6" t="str">
        <f t="shared" si="180"/>
        <v>No aplica</v>
      </c>
      <c r="S2901" s="5"/>
      <c r="T2901" s="5"/>
      <c r="U2901" s="5"/>
      <c r="V2901" s="6">
        <f t="shared" si="181"/>
        <v>0</v>
      </c>
      <c r="W2901" s="6" t="str">
        <f t="shared" si="182"/>
        <v>No aplica</v>
      </c>
      <c r="X2901" s="35" t="str">
        <f t="shared" si="183"/>
        <v>No aplica</v>
      </c>
      <c r="Y2901" s="37"/>
      <c r="Z2901" s="38"/>
      <c r="AA2901" s="36"/>
      <c r="AB2901" s="38"/>
      <c r="AC2901" s="37"/>
      <c r="AD2901" s="38"/>
      <c r="AE2901" s="37"/>
      <c r="AF2901" s="38"/>
      <c r="AG2901" s="37"/>
      <c r="AH2901" s="38"/>
      <c r="AI2901" s="36"/>
      <c r="AJ2901" s="5"/>
      <c r="AK2901" s="5"/>
      <c r="AL2901" s="6">
        <f>IFERROR('Formato Productividad'!$Y2901+'Formato Productividad'!$AA2901+'Formato Productividad'!$AC2901,0)+'Formato Productividad'!$AE2901</f>
        <v>0</v>
      </c>
      <c r="AM2901" s="6">
        <f>IFERROR((('Formato Productividad'!$T2901+'Formato Productividad'!$V2901+'Formato Productividad'!$U2901)/'Formato Productividad'!$Q2901),0)+'Formato Productividad'!$AL2901</f>
        <v>0</v>
      </c>
      <c r="AN2901" s="7">
        <f>IFERROR(('Formato Productividad'!$AM2901/'Formato Productividad'!$N2901)*('Formato Productividad'!$N2901/'Formato Productividad'!$P2901),0)</f>
        <v>0</v>
      </c>
      <c r="AO2901" s="7">
        <f>IFERROR(('Formato Productividad'!$AG2901/'Formato Productividad'!$O2901)*('Formato Productividad'!$O2901/'Formato Productividad'!$P2901),0)</f>
        <v>0</v>
      </c>
      <c r="AP2901" s="7">
        <f>'Formato Productividad'!$AN2901+'Formato Productividad'!$AO2901</f>
        <v>0</v>
      </c>
      <c r="AQ2901" s="5"/>
      <c r="AR2901" s="7">
        <f>IFERROR('Formato Productividad'!$AM2901/'Formato Productividad'!$N2901,0)</f>
        <v>0</v>
      </c>
      <c r="AS2901" s="7">
        <f>IFERROR('Formato Productividad'!$AG2901/'Formato Productividad'!$O2901,0)</f>
        <v>0</v>
      </c>
      <c r="AT2901" s="71">
        <f>IFERROR('Formato Productividad'!$AI2901/'Formato Productividad'!$M2901,0)</f>
        <v>0</v>
      </c>
      <c r="AU2901" s="74"/>
    </row>
    <row r="2902" spans="1:47" s="33" customFormat="1" ht="25.5" customHeight="1" x14ac:dyDescent="0.25">
      <c r="A2902" s="39">
        <v>2901</v>
      </c>
      <c r="B2902" s="5"/>
      <c r="C2902" s="5"/>
      <c r="D2902" s="5"/>
      <c r="E2902" s="6" t="str">
        <f>IFERROR(VLOOKUP(D2902,'Formato validacion'!$E$2:$F$131,2,0),"Escoja un ESM")</f>
        <v>Escoja un ESM</v>
      </c>
      <c r="F2902" s="31"/>
      <c r="G2902" s="5"/>
      <c r="H2902" s="5"/>
      <c r="I2902" s="5"/>
      <c r="J2902" s="5"/>
      <c r="K2902" s="5"/>
      <c r="L2902" s="6" t="str">
        <f>IFERROR(VLOOKUP(K2902,Tabla4[[ESPECIALIDADES]:[ÁREA DE LA ESPECIALIDAD]],2,0),"Escoja una especialidad")</f>
        <v>Escoja una especialidad</v>
      </c>
      <c r="M2902" s="5"/>
      <c r="N2902" s="5"/>
      <c r="O2902" s="5"/>
      <c r="P2902" s="6">
        <f>'Formato Productividad'!$M2902-'Formato Productividad'!$AI2902</f>
        <v>0</v>
      </c>
      <c r="Q2902" s="6" t="str">
        <f>IFERROR(VLOOKUP('Formato Productividad'!$K2902,Tabla4[],3,0),"Escoja una especialidad")</f>
        <v>Escoja una especialidad</v>
      </c>
      <c r="R2902" s="6" t="str">
        <f t="shared" si="180"/>
        <v>No aplica</v>
      </c>
      <c r="S2902" s="5"/>
      <c r="T2902" s="5"/>
      <c r="U2902" s="5"/>
      <c r="V2902" s="6">
        <f t="shared" si="181"/>
        <v>0</v>
      </c>
      <c r="W2902" s="6" t="str">
        <f t="shared" si="182"/>
        <v>No aplica</v>
      </c>
      <c r="X2902" s="35" t="str">
        <f t="shared" si="183"/>
        <v>No aplica</v>
      </c>
      <c r="Y2902" s="37"/>
      <c r="Z2902" s="38"/>
      <c r="AA2902" s="36"/>
      <c r="AB2902" s="38"/>
      <c r="AC2902" s="37"/>
      <c r="AD2902" s="38"/>
      <c r="AE2902" s="37"/>
      <c r="AF2902" s="38"/>
      <c r="AG2902" s="37"/>
      <c r="AH2902" s="38"/>
      <c r="AI2902" s="36"/>
      <c r="AJ2902" s="5"/>
      <c r="AK2902" s="5"/>
      <c r="AL2902" s="6">
        <f>IFERROR('Formato Productividad'!$Y2902+'Formato Productividad'!$AA2902+'Formato Productividad'!$AC2902,0)+'Formato Productividad'!$AE2902</f>
        <v>0</v>
      </c>
      <c r="AM2902" s="6">
        <f>IFERROR((('Formato Productividad'!$T2902+'Formato Productividad'!$V2902+'Formato Productividad'!$U2902)/'Formato Productividad'!$Q2902),0)+'Formato Productividad'!$AL2902</f>
        <v>0</v>
      </c>
      <c r="AN2902" s="7">
        <f>IFERROR(('Formato Productividad'!$AM2902/'Formato Productividad'!$N2902)*('Formato Productividad'!$N2902/'Formato Productividad'!$P2902),0)</f>
        <v>0</v>
      </c>
      <c r="AO2902" s="7">
        <f>IFERROR(('Formato Productividad'!$AG2902/'Formato Productividad'!$O2902)*('Formato Productividad'!$O2902/'Formato Productividad'!$P2902),0)</f>
        <v>0</v>
      </c>
      <c r="AP2902" s="7">
        <f>'Formato Productividad'!$AN2902+'Formato Productividad'!$AO2902</f>
        <v>0</v>
      </c>
      <c r="AQ2902" s="5"/>
      <c r="AR2902" s="7">
        <f>IFERROR('Formato Productividad'!$AM2902/'Formato Productividad'!$N2902,0)</f>
        <v>0</v>
      </c>
      <c r="AS2902" s="7">
        <f>IFERROR('Formato Productividad'!$AG2902/'Formato Productividad'!$O2902,0)</f>
        <v>0</v>
      </c>
      <c r="AT2902" s="71">
        <f>IFERROR('Formato Productividad'!$AI2902/'Formato Productividad'!$M2902,0)</f>
        <v>0</v>
      </c>
      <c r="AU2902" s="74"/>
    </row>
    <row r="2903" spans="1:47" s="33" customFormat="1" ht="25.5" customHeight="1" x14ac:dyDescent="0.25">
      <c r="A2903" s="39">
        <v>2902</v>
      </c>
      <c r="B2903" s="5"/>
      <c r="C2903" s="5"/>
      <c r="D2903" s="5"/>
      <c r="E2903" s="6" t="str">
        <f>IFERROR(VLOOKUP(D2903,'Formato validacion'!$E$2:$F$131,2,0),"Escoja un ESM")</f>
        <v>Escoja un ESM</v>
      </c>
      <c r="F2903" s="31"/>
      <c r="G2903" s="5"/>
      <c r="H2903" s="5"/>
      <c r="I2903" s="5"/>
      <c r="J2903" s="5"/>
      <c r="K2903" s="5"/>
      <c r="L2903" s="6" t="str">
        <f>IFERROR(VLOOKUP(K2903,Tabla4[[ESPECIALIDADES]:[ÁREA DE LA ESPECIALIDAD]],2,0),"Escoja una especialidad")</f>
        <v>Escoja una especialidad</v>
      </c>
      <c r="M2903" s="5"/>
      <c r="N2903" s="5"/>
      <c r="O2903" s="5"/>
      <c r="P2903" s="6">
        <f>'Formato Productividad'!$M2903-'Formato Productividad'!$AI2903</f>
        <v>0</v>
      </c>
      <c r="Q2903" s="6" t="str">
        <f>IFERROR(VLOOKUP('Formato Productividad'!$K2903,Tabla4[],3,0),"Escoja una especialidad")</f>
        <v>Escoja una especialidad</v>
      </c>
      <c r="R2903" s="6" t="str">
        <f t="shared" si="180"/>
        <v>No aplica</v>
      </c>
      <c r="S2903" s="5"/>
      <c r="T2903" s="5"/>
      <c r="U2903" s="5"/>
      <c r="V2903" s="6">
        <f t="shared" si="181"/>
        <v>0</v>
      </c>
      <c r="W2903" s="6" t="str">
        <f t="shared" si="182"/>
        <v>No aplica</v>
      </c>
      <c r="X2903" s="35" t="str">
        <f t="shared" si="183"/>
        <v>No aplica</v>
      </c>
      <c r="Y2903" s="37"/>
      <c r="Z2903" s="38"/>
      <c r="AA2903" s="36"/>
      <c r="AB2903" s="38"/>
      <c r="AC2903" s="37"/>
      <c r="AD2903" s="38"/>
      <c r="AE2903" s="37"/>
      <c r="AF2903" s="38"/>
      <c r="AG2903" s="37"/>
      <c r="AH2903" s="38"/>
      <c r="AI2903" s="36"/>
      <c r="AJ2903" s="5"/>
      <c r="AK2903" s="5"/>
      <c r="AL2903" s="6">
        <f>IFERROR('Formato Productividad'!$Y2903+'Formato Productividad'!$AA2903+'Formato Productividad'!$AC2903,0)+'Formato Productividad'!$AE2903</f>
        <v>0</v>
      </c>
      <c r="AM2903" s="6">
        <f>IFERROR((('Formato Productividad'!$T2903+'Formato Productividad'!$V2903+'Formato Productividad'!$U2903)/'Formato Productividad'!$Q2903),0)+'Formato Productividad'!$AL2903</f>
        <v>0</v>
      </c>
      <c r="AN2903" s="7">
        <f>IFERROR(('Formato Productividad'!$AM2903/'Formato Productividad'!$N2903)*('Formato Productividad'!$N2903/'Formato Productividad'!$P2903),0)</f>
        <v>0</v>
      </c>
      <c r="AO2903" s="7">
        <f>IFERROR(('Formato Productividad'!$AG2903/'Formato Productividad'!$O2903)*('Formato Productividad'!$O2903/'Formato Productividad'!$P2903),0)</f>
        <v>0</v>
      </c>
      <c r="AP2903" s="7">
        <f>'Formato Productividad'!$AN2903+'Formato Productividad'!$AO2903</f>
        <v>0</v>
      </c>
      <c r="AQ2903" s="5"/>
      <c r="AR2903" s="7">
        <f>IFERROR('Formato Productividad'!$AM2903/'Formato Productividad'!$N2903,0)</f>
        <v>0</v>
      </c>
      <c r="AS2903" s="7">
        <f>IFERROR('Formato Productividad'!$AG2903/'Formato Productividad'!$O2903,0)</f>
        <v>0</v>
      </c>
      <c r="AT2903" s="71">
        <f>IFERROR('Formato Productividad'!$AI2903/'Formato Productividad'!$M2903,0)</f>
        <v>0</v>
      </c>
      <c r="AU2903" s="74"/>
    </row>
    <row r="2904" spans="1:47" s="33" customFormat="1" ht="25.5" customHeight="1" x14ac:dyDescent="0.25">
      <c r="A2904" s="39">
        <v>2903</v>
      </c>
      <c r="B2904" s="5"/>
      <c r="C2904" s="5"/>
      <c r="D2904" s="5"/>
      <c r="E2904" s="6" t="str">
        <f>IFERROR(VLOOKUP(D2904,'Formato validacion'!$E$2:$F$131,2,0),"Escoja un ESM")</f>
        <v>Escoja un ESM</v>
      </c>
      <c r="F2904" s="31"/>
      <c r="G2904" s="5"/>
      <c r="H2904" s="5"/>
      <c r="I2904" s="5"/>
      <c r="J2904" s="5"/>
      <c r="K2904" s="5"/>
      <c r="L2904" s="6" t="str">
        <f>IFERROR(VLOOKUP(K2904,Tabla4[[ESPECIALIDADES]:[ÁREA DE LA ESPECIALIDAD]],2,0),"Escoja una especialidad")</f>
        <v>Escoja una especialidad</v>
      </c>
      <c r="M2904" s="5"/>
      <c r="N2904" s="5"/>
      <c r="O2904" s="5"/>
      <c r="P2904" s="6">
        <f>'Formato Productividad'!$M2904-'Formato Productividad'!$AI2904</f>
        <v>0</v>
      </c>
      <c r="Q2904" s="6" t="str">
        <f>IFERROR(VLOOKUP('Formato Productividad'!$K2904,Tabla4[],3,0),"Escoja una especialidad")</f>
        <v>Escoja una especialidad</v>
      </c>
      <c r="R2904" s="6" t="str">
        <f t="shared" si="180"/>
        <v>No aplica</v>
      </c>
      <c r="S2904" s="5"/>
      <c r="T2904" s="5"/>
      <c r="U2904" s="5"/>
      <c r="V2904" s="6">
        <f t="shared" si="181"/>
        <v>0</v>
      </c>
      <c r="W2904" s="6" t="str">
        <f t="shared" si="182"/>
        <v>No aplica</v>
      </c>
      <c r="X2904" s="35" t="str">
        <f t="shared" si="183"/>
        <v>No aplica</v>
      </c>
      <c r="Y2904" s="37"/>
      <c r="Z2904" s="38"/>
      <c r="AA2904" s="36"/>
      <c r="AB2904" s="38"/>
      <c r="AC2904" s="37"/>
      <c r="AD2904" s="38"/>
      <c r="AE2904" s="37"/>
      <c r="AF2904" s="38"/>
      <c r="AG2904" s="37"/>
      <c r="AH2904" s="38"/>
      <c r="AI2904" s="36"/>
      <c r="AJ2904" s="5"/>
      <c r="AK2904" s="5"/>
      <c r="AL2904" s="6">
        <f>IFERROR('Formato Productividad'!$Y2904+'Formato Productividad'!$AA2904+'Formato Productividad'!$AC2904,0)+'Formato Productividad'!$AE2904</f>
        <v>0</v>
      </c>
      <c r="AM2904" s="6">
        <f>IFERROR((('Formato Productividad'!$T2904+'Formato Productividad'!$V2904+'Formato Productividad'!$U2904)/'Formato Productividad'!$Q2904),0)+'Formato Productividad'!$AL2904</f>
        <v>0</v>
      </c>
      <c r="AN2904" s="7">
        <f>IFERROR(('Formato Productividad'!$AM2904/'Formato Productividad'!$N2904)*('Formato Productividad'!$N2904/'Formato Productividad'!$P2904),0)</f>
        <v>0</v>
      </c>
      <c r="AO2904" s="7">
        <f>IFERROR(('Formato Productividad'!$AG2904/'Formato Productividad'!$O2904)*('Formato Productividad'!$O2904/'Formato Productividad'!$P2904),0)</f>
        <v>0</v>
      </c>
      <c r="AP2904" s="7">
        <f>'Formato Productividad'!$AN2904+'Formato Productividad'!$AO2904</f>
        <v>0</v>
      </c>
      <c r="AQ2904" s="5"/>
      <c r="AR2904" s="7">
        <f>IFERROR('Formato Productividad'!$AM2904/'Formato Productividad'!$N2904,0)</f>
        <v>0</v>
      </c>
      <c r="AS2904" s="7">
        <f>IFERROR('Formato Productividad'!$AG2904/'Formato Productividad'!$O2904,0)</f>
        <v>0</v>
      </c>
      <c r="AT2904" s="71">
        <f>IFERROR('Formato Productividad'!$AI2904/'Formato Productividad'!$M2904,0)</f>
        <v>0</v>
      </c>
      <c r="AU2904" s="74"/>
    </row>
    <row r="2905" spans="1:47" s="33" customFormat="1" ht="25.5" customHeight="1" x14ac:dyDescent="0.25">
      <c r="A2905" s="39">
        <v>2904</v>
      </c>
      <c r="B2905" s="5"/>
      <c r="C2905" s="5"/>
      <c r="D2905" s="5"/>
      <c r="E2905" s="6" t="str">
        <f>IFERROR(VLOOKUP(D2905,'Formato validacion'!$E$2:$F$131,2,0),"Escoja un ESM")</f>
        <v>Escoja un ESM</v>
      </c>
      <c r="F2905" s="31"/>
      <c r="G2905" s="5"/>
      <c r="H2905" s="5"/>
      <c r="I2905" s="5"/>
      <c r="J2905" s="5"/>
      <c r="K2905" s="5"/>
      <c r="L2905" s="6" t="str">
        <f>IFERROR(VLOOKUP(K2905,Tabla4[[ESPECIALIDADES]:[ÁREA DE LA ESPECIALIDAD]],2,0),"Escoja una especialidad")</f>
        <v>Escoja una especialidad</v>
      </c>
      <c r="M2905" s="5"/>
      <c r="N2905" s="5"/>
      <c r="O2905" s="5"/>
      <c r="P2905" s="6">
        <f>'Formato Productividad'!$M2905-'Formato Productividad'!$AI2905</f>
        <v>0</v>
      </c>
      <c r="Q2905" s="6" t="str">
        <f>IFERROR(VLOOKUP('Formato Productividad'!$K2905,Tabla4[],3,0),"Escoja una especialidad")</f>
        <v>Escoja una especialidad</v>
      </c>
      <c r="R2905" s="6" t="str">
        <f t="shared" si="180"/>
        <v>No aplica</v>
      </c>
      <c r="S2905" s="5"/>
      <c r="T2905" s="5"/>
      <c r="U2905" s="5"/>
      <c r="V2905" s="6">
        <f t="shared" si="181"/>
        <v>0</v>
      </c>
      <c r="W2905" s="6" t="str">
        <f t="shared" si="182"/>
        <v>No aplica</v>
      </c>
      <c r="X2905" s="35" t="str">
        <f t="shared" si="183"/>
        <v>No aplica</v>
      </c>
      <c r="Y2905" s="37"/>
      <c r="Z2905" s="38"/>
      <c r="AA2905" s="36"/>
      <c r="AB2905" s="38"/>
      <c r="AC2905" s="37"/>
      <c r="AD2905" s="38"/>
      <c r="AE2905" s="37"/>
      <c r="AF2905" s="38"/>
      <c r="AG2905" s="37"/>
      <c r="AH2905" s="38"/>
      <c r="AI2905" s="36"/>
      <c r="AJ2905" s="5"/>
      <c r="AK2905" s="5"/>
      <c r="AL2905" s="6">
        <f>IFERROR('Formato Productividad'!$Y2905+'Formato Productividad'!$AA2905+'Formato Productividad'!$AC2905,0)+'Formato Productividad'!$AE2905</f>
        <v>0</v>
      </c>
      <c r="AM2905" s="6">
        <f>IFERROR((('Formato Productividad'!$T2905+'Formato Productividad'!$V2905+'Formato Productividad'!$U2905)/'Formato Productividad'!$Q2905),0)+'Formato Productividad'!$AL2905</f>
        <v>0</v>
      </c>
      <c r="AN2905" s="7">
        <f>IFERROR(('Formato Productividad'!$AM2905/'Formato Productividad'!$N2905)*('Formato Productividad'!$N2905/'Formato Productividad'!$P2905),0)</f>
        <v>0</v>
      </c>
      <c r="AO2905" s="7">
        <f>IFERROR(('Formato Productividad'!$AG2905/'Formato Productividad'!$O2905)*('Formato Productividad'!$O2905/'Formato Productividad'!$P2905),0)</f>
        <v>0</v>
      </c>
      <c r="AP2905" s="7">
        <f>'Formato Productividad'!$AN2905+'Formato Productividad'!$AO2905</f>
        <v>0</v>
      </c>
      <c r="AQ2905" s="5"/>
      <c r="AR2905" s="7">
        <f>IFERROR('Formato Productividad'!$AM2905/'Formato Productividad'!$N2905,0)</f>
        <v>0</v>
      </c>
      <c r="AS2905" s="7">
        <f>IFERROR('Formato Productividad'!$AG2905/'Formato Productividad'!$O2905,0)</f>
        <v>0</v>
      </c>
      <c r="AT2905" s="71">
        <f>IFERROR('Formato Productividad'!$AI2905/'Formato Productividad'!$M2905,0)</f>
        <v>0</v>
      </c>
      <c r="AU2905" s="74"/>
    </row>
    <row r="2906" spans="1:47" s="33" customFormat="1" ht="25.5" customHeight="1" x14ac:dyDescent="0.25">
      <c r="A2906" s="39">
        <v>2905</v>
      </c>
      <c r="B2906" s="5"/>
      <c r="C2906" s="5"/>
      <c r="D2906" s="5"/>
      <c r="E2906" s="6" t="str">
        <f>IFERROR(VLOOKUP(D2906,'Formato validacion'!$E$2:$F$131,2,0),"Escoja un ESM")</f>
        <v>Escoja un ESM</v>
      </c>
      <c r="F2906" s="31"/>
      <c r="G2906" s="5"/>
      <c r="H2906" s="5"/>
      <c r="I2906" s="5"/>
      <c r="J2906" s="5"/>
      <c r="K2906" s="5"/>
      <c r="L2906" s="6" t="str">
        <f>IFERROR(VLOOKUP(K2906,Tabla4[[ESPECIALIDADES]:[ÁREA DE LA ESPECIALIDAD]],2,0),"Escoja una especialidad")</f>
        <v>Escoja una especialidad</v>
      </c>
      <c r="M2906" s="5"/>
      <c r="N2906" s="5"/>
      <c r="O2906" s="5"/>
      <c r="P2906" s="6">
        <f>'Formato Productividad'!$M2906-'Formato Productividad'!$AI2906</f>
        <v>0</v>
      </c>
      <c r="Q2906" s="6" t="str">
        <f>IFERROR(VLOOKUP('Formato Productividad'!$K2906,Tabla4[],3,0),"Escoja una especialidad")</f>
        <v>Escoja una especialidad</v>
      </c>
      <c r="R2906" s="6" t="str">
        <f t="shared" si="180"/>
        <v>No aplica</v>
      </c>
      <c r="S2906" s="5"/>
      <c r="T2906" s="5"/>
      <c r="U2906" s="5"/>
      <c r="V2906" s="6">
        <f t="shared" si="181"/>
        <v>0</v>
      </c>
      <c r="W2906" s="6" t="str">
        <f t="shared" si="182"/>
        <v>No aplica</v>
      </c>
      <c r="X2906" s="35" t="str">
        <f t="shared" si="183"/>
        <v>No aplica</v>
      </c>
      <c r="Y2906" s="37"/>
      <c r="Z2906" s="38"/>
      <c r="AA2906" s="36"/>
      <c r="AB2906" s="38"/>
      <c r="AC2906" s="37"/>
      <c r="AD2906" s="38"/>
      <c r="AE2906" s="37"/>
      <c r="AF2906" s="38"/>
      <c r="AG2906" s="37"/>
      <c r="AH2906" s="38"/>
      <c r="AI2906" s="36"/>
      <c r="AJ2906" s="5"/>
      <c r="AK2906" s="5"/>
      <c r="AL2906" s="6">
        <f>IFERROR('Formato Productividad'!$Y2906+'Formato Productividad'!$AA2906+'Formato Productividad'!$AC2906,0)+'Formato Productividad'!$AE2906</f>
        <v>0</v>
      </c>
      <c r="AM2906" s="6">
        <f>IFERROR((('Formato Productividad'!$T2906+'Formato Productividad'!$V2906+'Formato Productividad'!$U2906)/'Formato Productividad'!$Q2906),0)+'Formato Productividad'!$AL2906</f>
        <v>0</v>
      </c>
      <c r="AN2906" s="7">
        <f>IFERROR(('Formato Productividad'!$AM2906/'Formato Productividad'!$N2906)*('Formato Productividad'!$N2906/'Formato Productividad'!$P2906),0)</f>
        <v>0</v>
      </c>
      <c r="AO2906" s="7">
        <f>IFERROR(('Formato Productividad'!$AG2906/'Formato Productividad'!$O2906)*('Formato Productividad'!$O2906/'Formato Productividad'!$P2906),0)</f>
        <v>0</v>
      </c>
      <c r="AP2906" s="7">
        <f>'Formato Productividad'!$AN2906+'Formato Productividad'!$AO2906</f>
        <v>0</v>
      </c>
      <c r="AQ2906" s="5"/>
      <c r="AR2906" s="7">
        <f>IFERROR('Formato Productividad'!$AM2906/'Formato Productividad'!$N2906,0)</f>
        <v>0</v>
      </c>
      <c r="AS2906" s="7">
        <f>IFERROR('Formato Productividad'!$AG2906/'Formato Productividad'!$O2906,0)</f>
        <v>0</v>
      </c>
      <c r="AT2906" s="71">
        <f>IFERROR('Formato Productividad'!$AI2906/'Formato Productividad'!$M2906,0)</f>
        <v>0</v>
      </c>
      <c r="AU2906" s="74"/>
    </row>
    <row r="2907" spans="1:47" s="33" customFormat="1" ht="25.5" customHeight="1" x14ac:dyDescent="0.25">
      <c r="A2907" s="39">
        <v>2906</v>
      </c>
      <c r="B2907" s="5"/>
      <c r="C2907" s="5"/>
      <c r="D2907" s="5"/>
      <c r="E2907" s="6" t="str">
        <f>IFERROR(VLOOKUP(D2907,'Formato validacion'!$E$2:$F$131,2,0),"Escoja un ESM")</f>
        <v>Escoja un ESM</v>
      </c>
      <c r="F2907" s="31"/>
      <c r="G2907" s="5"/>
      <c r="H2907" s="5"/>
      <c r="I2907" s="5"/>
      <c r="J2907" s="5"/>
      <c r="K2907" s="5"/>
      <c r="L2907" s="6" t="str">
        <f>IFERROR(VLOOKUP(K2907,Tabla4[[ESPECIALIDADES]:[ÁREA DE LA ESPECIALIDAD]],2,0),"Escoja una especialidad")</f>
        <v>Escoja una especialidad</v>
      </c>
      <c r="M2907" s="5"/>
      <c r="N2907" s="5"/>
      <c r="O2907" s="5"/>
      <c r="P2907" s="6">
        <f>'Formato Productividad'!$M2907-'Formato Productividad'!$AI2907</f>
        <v>0</v>
      </c>
      <c r="Q2907" s="6" t="str">
        <f>IFERROR(VLOOKUP('Formato Productividad'!$K2907,Tabla4[],3,0),"Escoja una especialidad")</f>
        <v>Escoja una especialidad</v>
      </c>
      <c r="R2907" s="6" t="str">
        <f t="shared" si="180"/>
        <v>No aplica</v>
      </c>
      <c r="S2907" s="5"/>
      <c r="T2907" s="5"/>
      <c r="U2907" s="5"/>
      <c r="V2907" s="6">
        <f t="shared" si="181"/>
        <v>0</v>
      </c>
      <c r="W2907" s="6" t="str">
        <f t="shared" si="182"/>
        <v>No aplica</v>
      </c>
      <c r="X2907" s="35" t="str">
        <f t="shared" si="183"/>
        <v>No aplica</v>
      </c>
      <c r="Y2907" s="37"/>
      <c r="Z2907" s="38"/>
      <c r="AA2907" s="36"/>
      <c r="AB2907" s="38"/>
      <c r="AC2907" s="37"/>
      <c r="AD2907" s="38"/>
      <c r="AE2907" s="37"/>
      <c r="AF2907" s="38"/>
      <c r="AG2907" s="37"/>
      <c r="AH2907" s="38"/>
      <c r="AI2907" s="36"/>
      <c r="AJ2907" s="5"/>
      <c r="AK2907" s="5"/>
      <c r="AL2907" s="6">
        <f>IFERROR('Formato Productividad'!$Y2907+'Formato Productividad'!$AA2907+'Formato Productividad'!$AC2907,0)+'Formato Productividad'!$AE2907</f>
        <v>0</v>
      </c>
      <c r="AM2907" s="6">
        <f>IFERROR((('Formato Productividad'!$T2907+'Formato Productividad'!$V2907+'Formato Productividad'!$U2907)/'Formato Productividad'!$Q2907),0)+'Formato Productividad'!$AL2907</f>
        <v>0</v>
      </c>
      <c r="AN2907" s="7">
        <f>IFERROR(('Formato Productividad'!$AM2907/'Formato Productividad'!$N2907)*('Formato Productividad'!$N2907/'Formato Productividad'!$P2907),0)</f>
        <v>0</v>
      </c>
      <c r="AO2907" s="7">
        <f>IFERROR(('Formato Productividad'!$AG2907/'Formato Productividad'!$O2907)*('Formato Productividad'!$O2907/'Formato Productividad'!$P2907),0)</f>
        <v>0</v>
      </c>
      <c r="AP2907" s="7">
        <f>'Formato Productividad'!$AN2907+'Formato Productividad'!$AO2907</f>
        <v>0</v>
      </c>
      <c r="AQ2907" s="5"/>
      <c r="AR2907" s="7">
        <f>IFERROR('Formato Productividad'!$AM2907/'Formato Productividad'!$N2907,0)</f>
        <v>0</v>
      </c>
      <c r="AS2907" s="7">
        <f>IFERROR('Formato Productividad'!$AG2907/'Formato Productividad'!$O2907,0)</f>
        <v>0</v>
      </c>
      <c r="AT2907" s="71">
        <f>IFERROR('Formato Productividad'!$AI2907/'Formato Productividad'!$M2907,0)</f>
        <v>0</v>
      </c>
      <c r="AU2907" s="74"/>
    </row>
    <row r="2908" spans="1:47" s="33" customFormat="1" ht="25.5" customHeight="1" x14ac:dyDescent="0.25">
      <c r="A2908" s="39">
        <v>2907</v>
      </c>
      <c r="B2908" s="5"/>
      <c r="C2908" s="5"/>
      <c r="D2908" s="5"/>
      <c r="E2908" s="6" t="str">
        <f>IFERROR(VLOOKUP(D2908,'Formato validacion'!$E$2:$F$131,2,0),"Escoja un ESM")</f>
        <v>Escoja un ESM</v>
      </c>
      <c r="F2908" s="31"/>
      <c r="G2908" s="5"/>
      <c r="H2908" s="5"/>
      <c r="I2908" s="5"/>
      <c r="J2908" s="5"/>
      <c r="K2908" s="5"/>
      <c r="L2908" s="6" t="str">
        <f>IFERROR(VLOOKUP(K2908,Tabla4[[ESPECIALIDADES]:[ÁREA DE LA ESPECIALIDAD]],2,0),"Escoja una especialidad")</f>
        <v>Escoja una especialidad</v>
      </c>
      <c r="M2908" s="5"/>
      <c r="N2908" s="5"/>
      <c r="O2908" s="5"/>
      <c r="P2908" s="6">
        <f>'Formato Productividad'!$M2908-'Formato Productividad'!$AI2908</f>
        <v>0</v>
      </c>
      <c r="Q2908" s="6" t="str">
        <f>IFERROR(VLOOKUP('Formato Productividad'!$K2908,Tabla4[],3,0),"Escoja una especialidad")</f>
        <v>Escoja una especialidad</v>
      </c>
      <c r="R2908" s="6" t="str">
        <f t="shared" si="180"/>
        <v>No aplica</v>
      </c>
      <c r="S2908" s="5"/>
      <c r="T2908" s="5"/>
      <c r="U2908" s="5"/>
      <c r="V2908" s="6">
        <f t="shared" si="181"/>
        <v>0</v>
      </c>
      <c r="W2908" s="6" t="str">
        <f t="shared" si="182"/>
        <v>No aplica</v>
      </c>
      <c r="X2908" s="35" t="str">
        <f t="shared" si="183"/>
        <v>No aplica</v>
      </c>
      <c r="Y2908" s="37"/>
      <c r="Z2908" s="38"/>
      <c r="AA2908" s="36"/>
      <c r="AB2908" s="38"/>
      <c r="AC2908" s="37"/>
      <c r="AD2908" s="38"/>
      <c r="AE2908" s="37"/>
      <c r="AF2908" s="38"/>
      <c r="AG2908" s="37"/>
      <c r="AH2908" s="38"/>
      <c r="AI2908" s="36"/>
      <c r="AJ2908" s="5"/>
      <c r="AK2908" s="5"/>
      <c r="AL2908" s="6">
        <f>IFERROR('Formato Productividad'!$Y2908+'Formato Productividad'!$AA2908+'Formato Productividad'!$AC2908,0)+'Formato Productividad'!$AE2908</f>
        <v>0</v>
      </c>
      <c r="AM2908" s="6">
        <f>IFERROR((('Formato Productividad'!$T2908+'Formato Productividad'!$V2908+'Formato Productividad'!$U2908)/'Formato Productividad'!$Q2908),0)+'Formato Productividad'!$AL2908</f>
        <v>0</v>
      </c>
      <c r="AN2908" s="7">
        <f>IFERROR(('Formato Productividad'!$AM2908/'Formato Productividad'!$N2908)*('Formato Productividad'!$N2908/'Formato Productividad'!$P2908),0)</f>
        <v>0</v>
      </c>
      <c r="AO2908" s="7">
        <f>IFERROR(('Formato Productividad'!$AG2908/'Formato Productividad'!$O2908)*('Formato Productividad'!$O2908/'Formato Productividad'!$P2908),0)</f>
        <v>0</v>
      </c>
      <c r="AP2908" s="7">
        <f>'Formato Productividad'!$AN2908+'Formato Productividad'!$AO2908</f>
        <v>0</v>
      </c>
      <c r="AQ2908" s="5"/>
      <c r="AR2908" s="7">
        <f>IFERROR('Formato Productividad'!$AM2908/'Formato Productividad'!$N2908,0)</f>
        <v>0</v>
      </c>
      <c r="AS2908" s="7">
        <f>IFERROR('Formato Productividad'!$AG2908/'Formato Productividad'!$O2908,0)</f>
        <v>0</v>
      </c>
      <c r="AT2908" s="71">
        <f>IFERROR('Formato Productividad'!$AI2908/'Formato Productividad'!$M2908,0)</f>
        <v>0</v>
      </c>
      <c r="AU2908" s="74"/>
    </row>
    <row r="2909" spans="1:47" s="33" customFormat="1" ht="25.5" customHeight="1" x14ac:dyDescent="0.25">
      <c r="A2909" s="39">
        <v>2908</v>
      </c>
      <c r="B2909" s="5"/>
      <c r="C2909" s="5"/>
      <c r="D2909" s="5"/>
      <c r="E2909" s="6" t="str">
        <f>IFERROR(VLOOKUP(D2909,'Formato validacion'!$E$2:$F$131,2,0),"Escoja un ESM")</f>
        <v>Escoja un ESM</v>
      </c>
      <c r="F2909" s="31"/>
      <c r="G2909" s="5"/>
      <c r="H2909" s="5"/>
      <c r="I2909" s="5"/>
      <c r="J2909" s="5"/>
      <c r="K2909" s="5"/>
      <c r="L2909" s="6" t="str">
        <f>IFERROR(VLOOKUP(K2909,Tabla4[[ESPECIALIDADES]:[ÁREA DE LA ESPECIALIDAD]],2,0),"Escoja una especialidad")</f>
        <v>Escoja una especialidad</v>
      </c>
      <c r="M2909" s="5"/>
      <c r="N2909" s="5"/>
      <c r="O2909" s="5"/>
      <c r="P2909" s="6">
        <f>'Formato Productividad'!$M2909-'Formato Productividad'!$AI2909</f>
        <v>0</v>
      </c>
      <c r="Q2909" s="6" t="str">
        <f>IFERROR(VLOOKUP('Formato Productividad'!$K2909,Tabla4[],3,0),"Escoja una especialidad")</f>
        <v>Escoja una especialidad</v>
      </c>
      <c r="R2909" s="6" t="str">
        <f t="shared" si="180"/>
        <v>No aplica</v>
      </c>
      <c r="S2909" s="5"/>
      <c r="T2909" s="5"/>
      <c r="U2909" s="5"/>
      <c r="V2909" s="6">
        <f t="shared" si="181"/>
        <v>0</v>
      </c>
      <c r="W2909" s="6" t="str">
        <f t="shared" si="182"/>
        <v>No aplica</v>
      </c>
      <c r="X2909" s="35" t="str">
        <f t="shared" si="183"/>
        <v>No aplica</v>
      </c>
      <c r="Y2909" s="37"/>
      <c r="Z2909" s="38"/>
      <c r="AA2909" s="36"/>
      <c r="AB2909" s="38"/>
      <c r="AC2909" s="37"/>
      <c r="AD2909" s="38"/>
      <c r="AE2909" s="37"/>
      <c r="AF2909" s="38"/>
      <c r="AG2909" s="37"/>
      <c r="AH2909" s="38"/>
      <c r="AI2909" s="36"/>
      <c r="AJ2909" s="5"/>
      <c r="AK2909" s="5"/>
      <c r="AL2909" s="6">
        <f>IFERROR('Formato Productividad'!$Y2909+'Formato Productividad'!$AA2909+'Formato Productividad'!$AC2909,0)+'Formato Productividad'!$AE2909</f>
        <v>0</v>
      </c>
      <c r="AM2909" s="6">
        <f>IFERROR((('Formato Productividad'!$T2909+'Formato Productividad'!$V2909+'Formato Productividad'!$U2909)/'Formato Productividad'!$Q2909),0)+'Formato Productividad'!$AL2909</f>
        <v>0</v>
      </c>
      <c r="AN2909" s="7">
        <f>IFERROR(('Formato Productividad'!$AM2909/'Formato Productividad'!$N2909)*('Formato Productividad'!$N2909/'Formato Productividad'!$P2909),0)</f>
        <v>0</v>
      </c>
      <c r="AO2909" s="7">
        <f>IFERROR(('Formato Productividad'!$AG2909/'Formato Productividad'!$O2909)*('Formato Productividad'!$O2909/'Formato Productividad'!$P2909),0)</f>
        <v>0</v>
      </c>
      <c r="AP2909" s="7">
        <f>'Formato Productividad'!$AN2909+'Formato Productividad'!$AO2909</f>
        <v>0</v>
      </c>
      <c r="AQ2909" s="5"/>
      <c r="AR2909" s="7">
        <f>IFERROR('Formato Productividad'!$AM2909/'Formato Productividad'!$N2909,0)</f>
        <v>0</v>
      </c>
      <c r="AS2909" s="7">
        <f>IFERROR('Formato Productividad'!$AG2909/'Formato Productividad'!$O2909,0)</f>
        <v>0</v>
      </c>
      <c r="AT2909" s="71">
        <f>IFERROR('Formato Productividad'!$AI2909/'Formato Productividad'!$M2909,0)</f>
        <v>0</v>
      </c>
      <c r="AU2909" s="74"/>
    </row>
    <row r="2910" spans="1:47" s="33" customFormat="1" ht="25.5" customHeight="1" x14ac:dyDescent="0.25">
      <c r="A2910" s="39">
        <v>2909</v>
      </c>
      <c r="B2910" s="5"/>
      <c r="C2910" s="5"/>
      <c r="D2910" s="5"/>
      <c r="E2910" s="6" t="str">
        <f>IFERROR(VLOOKUP(D2910,'Formato validacion'!$E$2:$F$131,2,0),"Escoja un ESM")</f>
        <v>Escoja un ESM</v>
      </c>
      <c r="F2910" s="31"/>
      <c r="G2910" s="5"/>
      <c r="H2910" s="5"/>
      <c r="I2910" s="5"/>
      <c r="J2910" s="5"/>
      <c r="K2910" s="5"/>
      <c r="L2910" s="6" t="str">
        <f>IFERROR(VLOOKUP(K2910,Tabla4[[ESPECIALIDADES]:[ÁREA DE LA ESPECIALIDAD]],2,0),"Escoja una especialidad")</f>
        <v>Escoja una especialidad</v>
      </c>
      <c r="M2910" s="5"/>
      <c r="N2910" s="5"/>
      <c r="O2910" s="5"/>
      <c r="P2910" s="6">
        <f>'Formato Productividad'!$M2910-'Formato Productividad'!$AI2910</f>
        <v>0</v>
      </c>
      <c r="Q2910" s="6" t="str">
        <f>IFERROR(VLOOKUP('Formato Productividad'!$K2910,Tabla4[],3,0),"Escoja una especialidad")</f>
        <v>Escoja una especialidad</v>
      </c>
      <c r="R2910" s="6" t="str">
        <f t="shared" si="180"/>
        <v>No aplica</v>
      </c>
      <c r="S2910" s="5"/>
      <c r="T2910" s="5"/>
      <c r="U2910" s="5"/>
      <c r="V2910" s="6">
        <f t="shared" si="181"/>
        <v>0</v>
      </c>
      <c r="W2910" s="6" t="str">
        <f t="shared" si="182"/>
        <v>No aplica</v>
      </c>
      <c r="X2910" s="35" t="str">
        <f t="shared" si="183"/>
        <v>No aplica</v>
      </c>
      <c r="Y2910" s="37"/>
      <c r="Z2910" s="38"/>
      <c r="AA2910" s="36"/>
      <c r="AB2910" s="38"/>
      <c r="AC2910" s="37"/>
      <c r="AD2910" s="38"/>
      <c r="AE2910" s="37"/>
      <c r="AF2910" s="38"/>
      <c r="AG2910" s="37"/>
      <c r="AH2910" s="38"/>
      <c r="AI2910" s="36"/>
      <c r="AJ2910" s="5"/>
      <c r="AK2910" s="5"/>
      <c r="AL2910" s="6">
        <f>IFERROR('Formato Productividad'!$Y2910+'Formato Productividad'!$AA2910+'Formato Productividad'!$AC2910,0)+'Formato Productividad'!$AE2910</f>
        <v>0</v>
      </c>
      <c r="AM2910" s="6">
        <f>IFERROR((('Formato Productividad'!$T2910+'Formato Productividad'!$V2910+'Formato Productividad'!$U2910)/'Formato Productividad'!$Q2910),0)+'Formato Productividad'!$AL2910</f>
        <v>0</v>
      </c>
      <c r="AN2910" s="7">
        <f>IFERROR(('Formato Productividad'!$AM2910/'Formato Productividad'!$N2910)*('Formato Productividad'!$N2910/'Formato Productividad'!$P2910),0)</f>
        <v>0</v>
      </c>
      <c r="AO2910" s="7">
        <f>IFERROR(('Formato Productividad'!$AG2910/'Formato Productividad'!$O2910)*('Formato Productividad'!$O2910/'Formato Productividad'!$P2910),0)</f>
        <v>0</v>
      </c>
      <c r="AP2910" s="7">
        <f>'Formato Productividad'!$AN2910+'Formato Productividad'!$AO2910</f>
        <v>0</v>
      </c>
      <c r="AQ2910" s="5"/>
      <c r="AR2910" s="7">
        <f>IFERROR('Formato Productividad'!$AM2910/'Formato Productividad'!$N2910,0)</f>
        <v>0</v>
      </c>
      <c r="AS2910" s="7">
        <f>IFERROR('Formato Productividad'!$AG2910/'Formato Productividad'!$O2910,0)</f>
        <v>0</v>
      </c>
      <c r="AT2910" s="71">
        <f>IFERROR('Formato Productividad'!$AI2910/'Formato Productividad'!$M2910,0)</f>
        <v>0</v>
      </c>
      <c r="AU2910" s="74"/>
    </row>
    <row r="2911" spans="1:47" s="33" customFormat="1" ht="25.5" customHeight="1" x14ac:dyDescent="0.25">
      <c r="A2911" s="39">
        <v>2910</v>
      </c>
      <c r="B2911" s="5"/>
      <c r="C2911" s="5"/>
      <c r="D2911" s="5"/>
      <c r="E2911" s="6" t="str">
        <f>IFERROR(VLOOKUP(D2911,'Formato validacion'!$E$2:$F$131,2,0),"Escoja un ESM")</f>
        <v>Escoja un ESM</v>
      </c>
      <c r="F2911" s="31"/>
      <c r="G2911" s="5"/>
      <c r="H2911" s="5"/>
      <c r="I2911" s="5"/>
      <c r="J2911" s="5"/>
      <c r="K2911" s="5"/>
      <c r="L2911" s="6" t="str">
        <f>IFERROR(VLOOKUP(K2911,Tabla4[[ESPECIALIDADES]:[ÁREA DE LA ESPECIALIDAD]],2,0),"Escoja una especialidad")</f>
        <v>Escoja una especialidad</v>
      </c>
      <c r="M2911" s="5"/>
      <c r="N2911" s="5"/>
      <c r="O2911" s="5"/>
      <c r="P2911" s="6">
        <f>'Formato Productividad'!$M2911-'Formato Productividad'!$AI2911</f>
        <v>0</v>
      </c>
      <c r="Q2911" s="6" t="str">
        <f>IFERROR(VLOOKUP('Formato Productividad'!$K2911,Tabla4[],3,0),"Escoja una especialidad")</f>
        <v>Escoja una especialidad</v>
      </c>
      <c r="R2911" s="6" t="str">
        <f t="shared" si="180"/>
        <v>No aplica</v>
      </c>
      <c r="S2911" s="5"/>
      <c r="T2911" s="5"/>
      <c r="U2911" s="5"/>
      <c r="V2911" s="6">
        <f t="shared" si="181"/>
        <v>0</v>
      </c>
      <c r="W2911" s="6" t="str">
        <f t="shared" si="182"/>
        <v>No aplica</v>
      </c>
      <c r="X2911" s="35" t="str">
        <f t="shared" si="183"/>
        <v>No aplica</v>
      </c>
      <c r="Y2911" s="37"/>
      <c r="Z2911" s="38"/>
      <c r="AA2911" s="36"/>
      <c r="AB2911" s="38"/>
      <c r="AC2911" s="37"/>
      <c r="AD2911" s="38"/>
      <c r="AE2911" s="37"/>
      <c r="AF2911" s="38"/>
      <c r="AG2911" s="37"/>
      <c r="AH2911" s="38"/>
      <c r="AI2911" s="36"/>
      <c r="AJ2911" s="5"/>
      <c r="AK2911" s="5"/>
      <c r="AL2911" s="6">
        <f>IFERROR('Formato Productividad'!$Y2911+'Formato Productividad'!$AA2911+'Formato Productividad'!$AC2911,0)+'Formato Productividad'!$AE2911</f>
        <v>0</v>
      </c>
      <c r="AM2911" s="6">
        <f>IFERROR((('Formato Productividad'!$T2911+'Formato Productividad'!$V2911+'Formato Productividad'!$U2911)/'Formato Productividad'!$Q2911),0)+'Formato Productividad'!$AL2911</f>
        <v>0</v>
      </c>
      <c r="AN2911" s="7">
        <f>IFERROR(('Formato Productividad'!$AM2911/'Formato Productividad'!$N2911)*('Formato Productividad'!$N2911/'Formato Productividad'!$P2911),0)</f>
        <v>0</v>
      </c>
      <c r="AO2911" s="7">
        <f>IFERROR(('Formato Productividad'!$AG2911/'Formato Productividad'!$O2911)*('Formato Productividad'!$O2911/'Formato Productividad'!$P2911),0)</f>
        <v>0</v>
      </c>
      <c r="AP2911" s="7">
        <f>'Formato Productividad'!$AN2911+'Formato Productividad'!$AO2911</f>
        <v>0</v>
      </c>
      <c r="AQ2911" s="5"/>
      <c r="AR2911" s="7">
        <f>IFERROR('Formato Productividad'!$AM2911/'Formato Productividad'!$N2911,0)</f>
        <v>0</v>
      </c>
      <c r="AS2911" s="7">
        <f>IFERROR('Formato Productividad'!$AG2911/'Formato Productividad'!$O2911,0)</f>
        <v>0</v>
      </c>
      <c r="AT2911" s="71">
        <f>IFERROR('Formato Productividad'!$AI2911/'Formato Productividad'!$M2911,0)</f>
        <v>0</v>
      </c>
      <c r="AU2911" s="74"/>
    </row>
    <row r="2912" spans="1:47" s="33" customFormat="1" ht="25.5" customHeight="1" x14ac:dyDescent="0.25">
      <c r="A2912" s="39">
        <v>2911</v>
      </c>
      <c r="B2912" s="5"/>
      <c r="C2912" s="5"/>
      <c r="D2912" s="5"/>
      <c r="E2912" s="6" t="str">
        <f>IFERROR(VLOOKUP(D2912,'Formato validacion'!$E$2:$F$131,2,0),"Escoja un ESM")</f>
        <v>Escoja un ESM</v>
      </c>
      <c r="F2912" s="31"/>
      <c r="G2912" s="5"/>
      <c r="H2912" s="5"/>
      <c r="I2912" s="5"/>
      <c r="J2912" s="5"/>
      <c r="K2912" s="5"/>
      <c r="L2912" s="6" t="str">
        <f>IFERROR(VLOOKUP(K2912,Tabla4[[ESPECIALIDADES]:[ÁREA DE LA ESPECIALIDAD]],2,0),"Escoja una especialidad")</f>
        <v>Escoja una especialidad</v>
      </c>
      <c r="M2912" s="5"/>
      <c r="N2912" s="5"/>
      <c r="O2912" s="5"/>
      <c r="P2912" s="6">
        <f>'Formato Productividad'!$M2912-'Formato Productividad'!$AI2912</f>
        <v>0</v>
      </c>
      <c r="Q2912" s="6" t="str">
        <f>IFERROR(VLOOKUP('Formato Productividad'!$K2912,Tabla4[],3,0),"Escoja una especialidad")</f>
        <v>Escoja una especialidad</v>
      </c>
      <c r="R2912" s="6" t="str">
        <f t="shared" si="180"/>
        <v>No aplica</v>
      </c>
      <c r="S2912" s="5"/>
      <c r="T2912" s="5"/>
      <c r="U2912" s="5"/>
      <c r="V2912" s="6">
        <f t="shared" si="181"/>
        <v>0</v>
      </c>
      <c r="W2912" s="6" t="str">
        <f t="shared" si="182"/>
        <v>No aplica</v>
      </c>
      <c r="X2912" s="35" t="str">
        <f t="shared" si="183"/>
        <v>No aplica</v>
      </c>
      <c r="Y2912" s="37"/>
      <c r="Z2912" s="38"/>
      <c r="AA2912" s="36"/>
      <c r="AB2912" s="38"/>
      <c r="AC2912" s="37"/>
      <c r="AD2912" s="38"/>
      <c r="AE2912" s="37"/>
      <c r="AF2912" s="38"/>
      <c r="AG2912" s="37"/>
      <c r="AH2912" s="38"/>
      <c r="AI2912" s="36"/>
      <c r="AJ2912" s="5"/>
      <c r="AK2912" s="5"/>
      <c r="AL2912" s="6">
        <f>IFERROR('Formato Productividad'!$Y2912+'Formato Productividad'!$AA2912+'Formato Productividad'!$AC2912,0)+'Formato Productividad'!$AE2912</f>
        <v>0</v>
      </c>
      <c r="AM2912" s="6">
        <f>IFERROR((('Formato Productividad'!$T2912+'Formato Productividad'!$V2912+'Formato Productividad'!$U2912)/'Formato Productividad'!$Q2912),0)+'Formato Productividad'!$AL2912</f>
        <v>0</v>
      </c>
      <c r="AN2912" s="7">
        <f>IFERROR(('Formato Productividad'!$AM2912/'Formato Productividad'!$N2912)*('Formato Productividad'!$N2912/'Formato Productividad'!$P2912),0)</f>
        <v>0</v>
      </c>
      <c r="AO2912" s="7">
        <f>IFERROR(('Formato Productividad'!$AG2912/'Formato Productividad'!$O2912)*('Formato Productividad'!$O2912/'Formato Productividad'!$P2912),0)</f>
        <v>0</v>
      </c>
      <c r="AP2912" s="7">
        <f>'Formato Productividad'!$AN2912+'Formato Productividad'!$AO2912</f>
        <v>0</v>
      </c>
      <c r="AQ2912" s="5"/>
      <c r="AR2912" s="7">
        <f>IFERROR('Formato Productividad'!$AM2912/'Formato Productividad'!$N2912,0)</f>
        <v>0</v>
      </c>
      <c r="AS2912" s="7">
        <f>IFERROR('Formato Productividad'!$AG2912/'Formato Productividad'!$O2912,0)</f>
        <v>0</v>
      </c>
      <c r="AT2912" s="71">
        <f>IFERROR('Formato Productividad'!$AI2912/'Formato Productividad'!$M2912,0)</f>
        <v>0</v>
      </c>
      <c r="AU2912" s="74"/>
    </row>
    <row r="2913" spans="1:47" s="33" customFormat="1" ht="25.5" customHeight="1" x14ac:dyDescent="0.25">
      <c r="A2913" s="39">
        <v>2912</v>
      </c>
      <c r="B2913" s="5"/>
      <c r="C2913" s="5"/>
      <c r="D2913" s="5"/>
      <c r="E2913" s="6" t="str">
        <f>IFERROR(VLOOKUP(D2913,'Formato validacion'!$E$2:$F$131,2,0),"Escoja un ESM")</f>
        <v>Escoja un ESM</v>
      </c>
      <c r="F2913" s="31"/>
      <c r="G2913" s="5"/>
      <c r="H2913" s="5"/>
      <c r="I2913" s="5"/>
      <c r="J2913" s="5"/>
      <c r="K2913" s="5"/>
      <c r="L2913" s="6" t="str">
        <f>IFERROR(VLOOKUP(K2913,Tabla4[[ESPECIALIDADES]:[ÁREA DE LA ESPECIALIDAD]],2,0),"Escoja una especialidad")</f>
        <v>Escoja una especialidad</v>
      </c>
      <c r="M2913" s="5"/>
      <c r="N2913" s="5"/>
      <c r="O2913" s="5"/>
      <c r="P2913" s="6">
        <f>'Formato Productividad'!$M2913-'Formato Productividad'!$AI2913</f>
        <v>0</v>
      </c>
      <c r="Q2913" s="6" t="str">
        <f>IFERROR(VLOOKUP('Formato Productividad'!$K2913,Tabla4[],3,0),"Escoja una especialidad")</f>
        <v>Escoja una especialidad</v>
      </c>
      <c r="R2913" s="6" t="str">
        <f t="shared" si="180"/>
        <v>No aplica</v>
      </c>
      <c r="S2913" s="5"/>
      <c r="T2913" s="5"/>
      <c r="U2913" s="5"/>
      <c r="V2913" s="6">
        <f t="shared" si="181"/>
        <v>0</v>
      </c>
      <c r="W2913" s="6" t="str">
        <f t="shared" si="182"/>
        <v>No aplica</v>
      </c>
      <c r="X2913" s="35" t="str">
        <f t="shared" si="183"/>
        <v>No aplica</v>
      </c>
      <c r="Y2913" s="37"/>
      <c r="Z2913" s="38"/>
      <c r="AA2913" s="36"/>
      <c r="AB2913" s="38"/>
      <c r="AC2913" s="37"/>
      <c r="AD2913" s="38"/>
      <c r="AE2913" s="37"/>
      <c r="AF2913" s="38"/>
      <c r="AG2913" s="37"/>
      <c r="AH2913" s="38"/>
      <c r="AI2913" s="36"/>
      <c r="AJ2913" s="5"/>
      <c r="AK2913" s="5"/>
      <c r="AL2913" s="6">
        <f>IFERROR('Formato Productividad'!$Y2913+'Formato Productividad'!$AA2913+'Formato Productividad'!$AC2913,0)+'Formato Productividad'!$AE2913</f>
        <v>0</v>
      </c>
      <c r="AM2913" s="6">
        <f>IFERROR((('Formato Productividad'!$T2913+'Formato Productividad'!$V2913+'Formato Productividad'!$U2913)/'Formato Productividad'!$Q2913),0)+'Formato Productividad'!$AL2913</f>
        <v>0</v>
      </c>
      <c r="AN2913" s="7">
        <f>IFERROR(('Formato Productividad'!$AM2913/'Formato Productividad'!$N2913)*('Formato Productividad'!$N2913/'Formato Productividad'!$P2913),0)</f>
        <v>0</v>
      </c>
      <c r="AO2913" s="7">
        <f>IFERROR(('Formato Productividad'!$AG2913/'Formato Productividad'!$O2913)*('Formato Productividad'!$O2913/'Formato Productividad'!$P2913),0)</f>
        <v>0</v>
      </c>
      <c r="AP2913" s="7">
        <f>'Formato Productividad'!$AN2913+'Formato Productividad'!$AO2913</f>
        <v>0</v>
      </c>
      <c r="AQ2913" s="5"/>
      <c r="AR2913" s="7">
        <f>IFERROR('Formato Productividad'!$AM2913/'Formato Productividad'!$N2913,0)</f>
        <v>0</v>
      </c>
      <c r="AS2913" s="7">
        <f>IFERROR('Formato Productividad'!$AG2913/'Formato Productividad'!$O2913,0)</f>
        <v>0</v>
      </c>
      <c r="AT2913" s="71">
        <f>IFERROR('Formato Productividad'!$AI2913/'Formato Productividad'!$M2913,0)</f>
        <v>0</v>
      </c>
      <c r="AU2913" s="74"/>
    </row>
    <row r="2914" spans="1:47" s="33" customFormat="1" ht="25.5" customHeight="1" x14ac:dyDescent="0.25">
      <c r="A2914" s="39">
        <v>2913</v>
      </c>
      <c r="B2914" s="5"/>
      <c r="C2914" s="5"/>
      <c r="D2914" s="5"/>
      <c r="E2914" s="6" t="str">
        <f>IFERROR(VLOOKUP(D2914,'Formato validacion'!$E$2:$F$131,2,0),"Escoja un ESM")</f>
        <v>Escoja un ESM</v>
      </c>
      <c r="F2914" s="31"/>
      <c r="G2914" s="5"/>
      <c r="H2914" s="5"/>
      <c r="I2914" s="5"/>
      <c r="J2914" s="5"/>
      <c r="K2914" s="5"/>
      <c r="L2914" s="6" t="str">
        <f>IFERROR(VLOOKUP(K2914,Tabla4[[ESPECIALIDADES]:[ÁREA DE LA ESPECIALIDAD]],2,0),"Escoja una especialidad")</f>
        <v>Escoja una especialidad</v>
      </c>
      <c r="M2914" s="5"/>
      <c r="N2914" s="5"/>
      <c r="O2914" s="5"/>
      <c r="P2914" s="6">
        <f>'Formato Productividad'!$M2914-'Formato Productividad'!$AI2914</f>
        <v>0</v>
      </c>
      <c r="Q2914" s="6" t="str">
        <f>IFERROR(VLOOKUP('Formato Productividad'!$K2914,Tabla4[],3,0),"Escoja una especialidad")</f>
        <v>Escoja una especialidad</v>
      </c>
      <c r="R2914" s="6" t="str">
        <f t="shared" si="180"/>
        <v>No aplica</v>
      </c>
      <c r="S2914" s="5"/>
      <c r="T2914" s="5"/>
      <c r="U2914" s="5"/>
      <c r="V2914" s="6">
        <f t="shared" si="181"/>
        <v>0</v>
      </c>
      <c r="W2914" s="6" t="str">
        <f t="shared" si="182"/>
        <v>No aplica</v>
      </c>
      <c r="X2914" s="35" t="str">
        <f t="shared" si="183"/>
        <v>No aplica</v>
      </c>
      <c r="Y2914" s="37"/>
      <c r="Z2914" s="38"/>
      <c r="AA2914" s="36"/>
      <c r="AB2914" s="38"/>
      <c r="AC2914" s="37"/>
      <c r="AD2914" s="38"/>
      <c r="AE2914" s="37"/>
      <c r="AF2914" s="38"/>
      <c r="AG2914" s="37"/>
      <c r="AH2914" s="38"/>
      <c r="AI2914" s="36"/>
      <c r="AJ2914" s="5"/>
      <c r="AK2914" s="5"/>
      <c r="AL2914" s="6">
        <f>IFERROR('Formato Productividad'!$Y2914+'Formato Productividad'!$AA2914+'Formato Productividad'!$AC2914,0)+'Formato Productividad'!$AE2914</f>
        <v>0</v>
      </c>
      <c r="AM2914" s="6">
        <f>IFERROR((('Formato Productividad'!$T2914+'Formato Productividad'!$V2914+'Formato Productividad'!$U2914)/'Formato Productividad'!$Q2914),0)+'Formato Productividad'!$AL2914</f>
        <v>0</v>
      </c>
      <c r="AN2914" s="7">
        <f>IFERROR(('Formato Productividad'!$AM2914/'Formato Productividad'!$N2914)*('Formato Productividad'!$N2914/'Formato Productividad'!$P2914),0)</f>
        <v>0</v>
      </c>
      <c r="AO2914" s="7">
        <f>IFERROR(('Formato Productividad'!$AG2914/'Formato Productividad'!$O2914)*('Formato Productividad'!$O2914/'Formato Productividad'!$P2914),0)</f>
        <v>0</v>
      </c>
      <c r="AP2914" s="7">
        <f>'Formato Productividad'!$AN2914+'Formato Productividad'!$AO2914</f>
        <v>0</v>
      </c>
      <c r="AQ2914" s="5"/>
      <c r="AR2914" s="7">
        <f>IFERROR('Formato Productividad'!$AM2914/'Formato Productividad'!$N2914,0)</f>
        <v>0</v>
      </c>
      <c r="AS2914" s="7">
        <f>IFERROR('Formato Productividad'!$AG2914/'Formato Productividad'!$O2914,0)</f>
        <v>0</v>
      </c>
      <c r="AT2914" s="71">
        <f>IFERROR('Formato Productividad'!$AI2914/'Formato Productividad'!$M2914,0)</f>
        <v>0</v>
      </c>
      <c r="AU2914" s="74"/>
    </row>
    <row r="2915" spans="1:47" s="33" customFormat="1" ht="25.5" customHeight="1" x14ac:dyDescent="0.25">
      <c r="A2915" s="39">
        <v>2914</v>
      </c>
      <c r="B2915" s="5"/>
      <c r="C2915" s="5"/>
      <c r="D2915" s="5"/>
      <c r="E2915" s="6" t="str">
        <f>IFERROR(VLOOKUP(D2915,'Formato validacion'!$E$2:$F$131,2,0),"Escoja un ESM")</f>
        <v>Escoja un ESM</v>
      </c>
      <c r="F2915" s="31"/>
      <c r="G2915" s="5"/>
      <c r="H2915" s="5"/>
      <c r="I2915" s="5"/>
      <c r="J2915" s="5"/>
      <c r="K2915" s="5"/>
      <c r="L2915" s="6" t="str">
        <f>IFERROR(VLOOKUP(K2915,Tabla4[[ESPECIALIDADES]:[ÁREA DE LA ESPECIALIDAD]],2,0),"Escoja una especialidad")</f>
        <v>Escoja una especialidad</v>
      </c>
      <c r="M2915" s="5"/>
      <c r="N2915" s="5"/>
      <c r="O2915" s="5"/>
      <c r="P2915" s="6">
        <f>'Formato Productividad'!$M2915-'Formato Productividad'!$AI2915</f>
        <v>0</v>
      </c>
      <c r="Q2915" s="6" t="str">
        <f>IFERROR(VLOOKUP('Formato Productividad'!$K2915,Tabla4[],3,0),"Escoja una especialidad")</f>
        <v>Escoja una especialidad</v>
      </c>
      <c r="R2915" s="6" t="str">
        <f t="shared" si="180"/>
        <v>No aplica</v>
      </c>
      <c r="S2915" s="5"/>
      <c r="T2915" s="5"/>
      <c r="U2915" s="5"/>
      <c r="V2915" s="6">
        <f t="shared" si="181"/>
        <v>0</v>
      </c>
      <c r="W2915" s="6" t="str">
        <f t="shared" si="182"/>
        <v>No aplica</v>
      </c>
      <c r="X2915" s="35" t="str">
        <f t="shared" si="183"/>
        <v>No aplica</v>
      </c>
      <c r="Y2915" s="37"/>
      <c r="Z2915" s="38"/>
      <c r="AA2915" s="36"/>
      <c r="AB2915" s="38"/>
      <c r="AC2915" s="37"/>
      <c r="AD2915" s="38"/>
      <c r="AE2915" s="37"/>
      <c r="AF2915" s="38"/>
      <c r="AG2915" s="37"/>
      <c r="AH2915" s="38"/>
      <c r="AI2915" s="36"/>
      <c r="AJ2915" s="5"/>
      <c r="AK2915" s="5"/>
      <c r="AL2915" s="6">
        <f>IFERROR('Formato Productividad'!$Y2915+'Formato Productividad'!$AA2915+'Formato Productividad'!$AC2915,0)+'Formato Productividad'!$AE2915</f>
        <v>0</v>
      </c>
      <c r="AM2915" s="6">
        <f>IFERROR((('Formato Productividad'!$T2915+'Formato Productividad'!$V2915+'Formato Productividad'!$U2915)/'Formato Productividad'!$Q2915),0)+'Formato Productividad'!$AL2915</f>
        <v>0</v>
      </c>
      <c r="AN2915" s="7">
        <f>IFERROR(('Formato Productividad'!$AM2915/'Formato Productividad'!$N2915)*('Formato Productividad'!$N2915/'Formato Productividad'!$P2915),0)</f>
        <v>0</v>
      </c>
      <c r="AO2915" s="7">
        <f>IFERROR(('Formato Productividad'!$AG2915/'Formato Productividad'!$O2915)*('Formato Productividad'!$O2915/'Formato Productividad'!$P2915),0)</f>
        <v>0</v>
      </c>
      <c r="AP2915" s="7">
        <f>'Formato Productividad'!$AN2915+'Formato Productividad'!$AO2915</f>
        <v>0</v>
      </c>
      <c r="AQ2915" s="5"/>
      <c r="AR2915" s="7">
        <f>IFERROR('Formato Productividad'!$AM2915/'Formato Productividad'!$N2915,0)</f>
        <v>0</v>
      </c>
      <c r="AS2915" s="7">
        <f>IFERROR('Formato Productividad'!$AG2915/'Formato Productividad'!$O2915,0)</f>
        <v>0</v>
      </c>
      <c r="AT2915" s="71">
        <f>IFERROR('Formato Productividad'!$AI2915/'Formato Productividad'!$M2915,0)</f>
        <v>0</v>
      </c>
      <c r="AU2915" s="74"/>
    </row>
    <row r="2916" spans="1:47" s="33" customFormat="1" ht="25.5" customHeight="1" x14ac:dyDescent="0.25">
      <c r="A2916" s="39">
        <v>2915</v>
      </c>
      <c r="B2916" s="5"/>
      <c r="C2916" s="5"/>
      <c r="D2916" s="5"/>
      <c r="E2916" s="6" t="str">
        <f>IFERROR(VLOOKUP(D2916,'Formato validacion'!$E$2:$F$131,2,0),"Escoja un ESM")</f>
        <v>Escoja un ESM</v>
      </c>
      <c r="F2916" s="31"/>
      <c r="G2916" s="5"/>
      <c r="H2916" s="5"/>
      <c r="I2916" s="5"/>
      <c r="J2916" s="5"/>
      <c r="K2916" s="5"/>
      <c r="L2916" s="6" t="str">
        <f>IFERROR(VLOOKUP(K2916,Tabla4[[ESPECIALIDADES]:[ÁREA DE LA ESPECIALIDAD]],2,0),"Escoja una especialidad")</f>
        <v>Escoja una especialidad</v>
      </c>
      <c r="M2916" s="5"/>
      <c r="N2916" s="5"/>
      <c r="O2916" s="5"/>
      <c r="P2916" s="6">
        <f>'Formato Productividad'!$M2916-'Formato Productividad'!$AI2916</f>
        <v>0</v>
      </c>
      <c r="Q2916" s="6" t="str">
        <f>IFERROR(VLOOKUP('Formato Productividad'!$K2916,Tabla4[],3,0),"Escoja una especialidad")</f>
        <v>Escoja una especialidad</v>
      </c>
      <c r="R2916" s="6" t="str">
        <f t="shared" si="180"/>
        <v>No aplica</v>
      </c>
      <c r="S2916" s="5"/>
      <c r="T2916" s="5"/>
      <c r="U2916" s="5"/>
      <c r="V2916" s="6">
        <f t="shared" si="181"/>
        <v>0</v>
      </c>
      <c r="W2916" s="6" t="str">
        <f t="shared" si="182"/>
        <v>No aplica</v>
      </c>
      <c r="X2916" s="35" t="str">
        <f t="shared" si="183"/>
        <v>No aplica</v>
      </c>
      <c r="Y2916" s="37"/>
      <c r="Z2916" s="38"/>
      <c r="AA2916" s="36"/>
      <c r="AB2916" s="38"/>
      <c r="AC2916" s="37"/>
      <c r="AD2916" s="38"/>
      <c r="AE2916" s="37"/>
      <c r="AF2916" s="38"/>
      <c r="AG2916" s="37"/>
      <c r="AH2916" s="38"/>
      <c r="AI2916" s="36"/>
      <c r="AJ2916" s="5"/>
      <c r="AK2916" s="5"/>
      <c r="AL2916" s="6">
        <f>IFERROR('Formato Productividad'!$Y2916+'Formato Productividad'!$AA2916+'Formato Productividad'!$AC2916,0)+'Formato Productividad'!$AE2916</f>
        <v>0</v>
      </c>
      <c r="AM2916" s="6">
        <f>IFERROR((('Formato Productividad'!$T2916+'Formato Productividad'!$V2916+'Formato Productividad'!$U2916)/'Formato Productividad'!$Q2916),0)+'Formato Productividad'!$AL2916</f>
        <v>0</v>
      </c>
      <c r="AN2916" s="7">
        <f>IFERROR(('Formato Productividad'!$AM2916/'Formato Productividad'!$N2916)*('Formato Productividad'!$N2916/'Formato Productividad'!$P2916),0)</f>
        <v>0</v>
      </c>
      <c r="AO2916" s="7">
        <f>IFERROR(('Formato Productividad'!$AG2916/'Formato Productividad'!$O2916)*('Formato Productividad'!$O2916/'Formato Productividad'!$P2916),0)</f>
        <v>0</v>
      </c>
      <c r="AP2916" s="7">
        <f>'Formato Productividad'!$AN2916+'Formato Productividad'!$AO2916</f>
        <v>0</v>
      </c>
      <c r="AQ2916" s="5"/>
      <c r="AR2916" s="7">
        <f>IFERROR('Formato Productividad'!$AM2916/'Formato Productividad'!$N2916,0)</f>
        <v>0</v>
      </c>
      <c r="AS2916" s="7">
        <f>IFERROR('Formato Productividad'!$AG2916/'Formato Productividad'!$O2916,0)</f>
        <v>0</v>
      </c>
      <c r="AT2916" s="71">
        <f>IFERROR('Formato Productividad'!$AI2916/'Formato Productividad'!$M2916,0)</f>
        <v>0</v>
      </c>
      <c r="AU2916" s="74"/>
    </row>
    <row r="2917" spans="1:47" s="33" customFormat="1" ht="25.5" customHeight="1" x14ac:dyDescent="0.25">
      <c r="A2917" s="39">
        <v>2916</v>
      </c>
      <c r="B2917" s="5"/>
      <c r="C2917" s="5"/>
      <c r="D2917" s="5"/>
      <c r="E2917" s="6" t="str">
        <f>IFERROR(VLOOKUP(D2917,'Formato validacion'!$E$2:$F$131,2,0),"Escoja un ESM")</f>
        <v>Escoja un ESM</v>
      </c>
      <c r="F2917" s="31"/>
      <c r="G2917" s="5"/>
      <c r="H2917" s="5"/>
      <c r="I2917" s="5"/>
      <c r="J2917" s="5"/>
      <c r="K2917" s="5"/>
      <c r="L2917" s="6" t="str">
        <f>IFERROR(VLOOKUP(K2917,Tabla4[[ESPECIALIDADES]:[ÁREA DE LA ESPECIALIDAD]],2,0),"Escoja una especialidad")</f>
        <v>Escoja una especialidad</v>
      </c>
      <c r="M2917" s="5"/>
      <c r="N2917" s="5"/>
      <c r="O2917" s="5"/>
      <c r="P2917" s="6">
        <f>'Formato Productividad'!$M2917-'Formato Productividad'!$AI2917</f>
        <v>0</v>
      </c>
      <c r="Q2917" s="6" t="str">
        <f>IFERROR(VLOOKUP('Formato Productividad'!$K2917,Tabla4[],3,0),"Escoja una especialidad")</f>
        <v>Escoja una especialidad</v>
      </c>
      <c r="R2917" s="6" t="str">
        <f t="shared" si="180"/>
        <v>No aplica</v>
      </c>
      <c r="S2917" s="5"/>
      <c r="T2917" s="5"/>
      <c r="U2917" s="5"/>
      <c r="V2917" s="6">
        <f t="shared" si="181"/>
        <v>0</v>
      </c>
      <c r="W2917" s="6" t="str">
        <f t="shared" si="182"/>
        <v>No aplica</v>
      </c>
      <c r="X2917" s="35" t="str">
        <f t="shared" si="183"/>
        <v>No aplica</v>
      </c>
      <c r="Y2917" s="37"/>
      <c r="Z2917" s="38"/>
      <c r="AA2917" s="36"/>
      <c r="AB2917" s="38"/>
      <c r="AC2917" s="37"/>
      <c r="AD2917" s="38"/>
      <c r="AE2917" s="37"/>
      <c r="AF2917" s="38"/>
      <c r="AG2917" s="37"/>
      <c r="AH2917" s="38"/>
      <c r="AI2917" s="36"/>
      <c r="AJ2917" s="5"/>
      <c r="AK2917" s="5"/>
      <c r="AL2917" s="6">
        <f>IFERROR('Formato Productividad'!$Y2917+'Formato Productividad'!$AA2917+'Formato Productividad'!$AC2917,0)+'Formato Productividad'!$AE2917</f>
        <v>0</v>
      </c>
      <c r="AM2917" s="6">
        <f>IFERROR((('Formato Productividad'!$T2917+'Formato Productividad'!$V2917+'Formato Productividad'!$U2917)/'Formato Productividad'!$Q2917),0)+'Formato Productividad'!$AL2917</f>
        <v>0</v>
      </c>
      <c r="AN2917" s="7">
        <f>IFERROR(('Formato Productividad'!$AM2917/'Formato Productividad'!$N2917)*('Formato Productividad'!$N2917/'Formato Productividad'!$P2917),0)</f>
        <v>0</v>
      </c>
      <c r="AO2917" s="7">
        <f>IFERROR(('Formato Productividad'!$AG2917/'Formato Productividad'!$O2917)*('Formato Productividad'!$O2917/'Formato Productividad'!$P2917),0)</f>
        <v>0</v>
      </c>
      <c r="AP2917" s="7">
        <f>'Formato Productividad'!$AN2917+'Formato Productividad'!$AO2917</f>
        <v>0</v>
      </c>
      <c r="AQ2917" s="5"/>
      <c r="AR2917" s="7">
        <f>IFERROR('Formato Productividad'!$AM2917/'Formato Productividad'!$N2917,0)</f>
        <v>0</v>
      </c>
      <c r="AS2917" s="7">
        <f>IFERROR('Formato Productividad'!$AG2917/'Formato Productividad'!$O2917,0)</f>
        <v>0</v>
      </c>
      <c r="AT2917" s="71">
        <f>IFERROR('Formato Productividad'!$AI2917/'Formato Productividad'!$M2917,0)</f>
        <v>0</v>
      </c>
      <c r="AU2917" s="74"/>
    </row>
    <row r="2918" spans="1:47" s="33" customFormat="1" ht="25.5" customHeight="1" x14ac:dyDescent="0.25">
      <c r="A2918" s="39">
        <v>2917</v>
      </c>
      <c r="B2918" s="5"/>
      <c r="C2918" s="5"/>
      <c r="D2918" s="5"/>
      <c r="E2918" s="6" t="str">
        <f>IFERROR(VLOOKUP(D2918,'Formato validacion'!$E$2:$F$131,2,0),"Escoja un ESM")</f>
        <v>Escoja un ESM</v>
      </c>
      <c r="F2918" s="31"/>
      <c r="G2918" s="5"/>
      <c r="H2918" s="5"/>
      <c r="I2918" s="5"/>
      <c r="J2918" s="5"/>
      <c r="K2918" s="5"/>
      <c r="L2918" s="6" t="str">
        <f>IFERROR(VLOOKUP(K2918,Tabla4[[ESPECIALIDADES]:[ÁREA DE LA ESPECIALIDAD]],2,0),"Escoja una especialidad")</f>
        <v>Escoja una especialidad</v>
      </c>
      <c r="M2918" s="5"/>
      <c r="N2918" s="5"/>
      <c r="O2918" s="5"/>
      <c r="P2918" s="6">
        <f>'Formato Productividad'!$M2918-'Formato Productividad'!$AI2918</f>
        <v>0</v>
      </c>
      <c r="Q2918" s="6" t="str">
        <f>IFERROR(VLOOKUP('Formato Productividad'!$K2918,Tabla4[],3,0),"Escoja una especialidad")</f>
        <v>Escoja una especialidad</v>
      </c>
      <c r="R2918" s="6" t="str">
        <f t="shared" si="180"/>
        <v>No aplica</v>
      </c>
      <c r="S2918" s="5"/>
      <c r="T2918" s="5"/>
      <c r="U2918" s="5"/>
      <c r="V2918" s="6">
        <f t="shared" si="181"/>
        <v>0</v>
      </c>
      <c r="W2918" s="6" t="str">
        <f t="shared" si="182"/>
        <v>No aplica</v>
      </c>
      <c r="X2918" s="35" t="str">
        <f t="shared" si="183"/>
        <v>No aplica</v>
      </c>
      <c r="Y2918" s="37"/>
      <c r="Z2918" s="38"/>
      <c r="AA2918" s="36"/>
      <c r="AB2918" s="38"/>
      <c r="AC2918" s="37"/>
      <c r="AD2918" s="38"/>
      <c r="AE2918" s="37"/>
      <c r="AF2918" s="38"/>
      <c r="AG2918" s="37"/>
      <c r="AH2918" s="38"/>
      <c r="AI2918" s="36"/>
      <c r="AJ2918" s="5"/>
      <c r="AK2918" s="5"/>
      <c r="AL2918" s="6">
        <f>IFERROR('Formato Productividad'!$Y2918+'Formato Productividad'!$AA2918+'Formato Productividad'!$AC2918,0)+'Formato Productividad'!$AE2918</f>
        <v>0</v>
      </c>
      <c r="AM2918" s="6">
        <f>IFERROR((('Formato Productividad'!$T2918+'Formato Productividad'!$V2918+'Formato Productividad'!$U2918)/'Formato Productividad'!$Q2918),0)+'Formato Productividad'!$AL2918</f>
        <v>0</v>
      </c>
      <c r="AN2918" s="7">
        <f>IFERROR(('Formato Productividad'!$AM2918/'Formato Productividad'!$N2918)*('Formato Productividad'!$N2918/'Formato Productividad'!$P2918),0)</f>
        <v>0</v>
      </c>
      <c r="AO2918" s="7">
        <f>IFERROR(('Formato Productividad'!$AG2918/'Formato Productividad'!$O2918)*('Formato Productividad'!$O2918/'Formato Productividad'!$P2918),0)</f>
        <v>0</v>
      </c>
      <c r="AP2918" s="7">
        <f>'Formato Productividad'!$AN2918+'Formato Productividad'!$AO2918</f>
        <v>0</v>
      </c>
      <c r="AQ2918" s="5"/>
      <c r="AR2918" s="7">
        <f>IFERROR('Formato Productividad'!$AM2918/'Formato Productividad'!$N2918,0)</f>
        <v>0</v>
      </c>
      <c r="AS2918" s="7">
        <f>IFERROR('Formato Productividad'!$AG2918/'Formato Productividad'!$O2918,0)</f>
        <v>0</v>
      </c>
      <c r="AT2918" s="71">
        <f>IFERROR('Formato Productividad'!$AI2918/'Formato Productividad'!$M2918,0)</f>
        <v>0</v>
      </c>
      <c r="AU2918" s="74"/>
    </row>
    <row r="2919" spans="1:47" s="33" customFormat="1" ht="25.5" customHeight="1" x14ac:dyDescent="0.25">
      <c r="A2919" s="39">
        <v>2918</v>
      </c>
      <c r="B2919" s="5"/>
      <c r="C2919" s="5"/>
      <c r="D2919" s="5"/>
      <c r="E2919" s="6" t="str">
        <f>IFERROR(VLOOKUP(D2919,'Formato validacion'!$E$2:$F$131,2,0),"Escoja un ESM")</f>
        <v>Escoja un ESM</v>
      </c>
      <c r="F2919" s="31"/>
      <c r="G2919" s="5"/>
      <c r="H2919" s="5"/>
      <c r="I2919" s="5"/>
      <c r="J2919" s="5"/>
      <c r="K2919" s="5"/>
      <c r="L2919" s="6" t="str">
        <f>IFERROR(VLOOKUP(K2919,Tabla4[[ESPECIALIDADES]:[ÁREA DE LA ESPECIALIDAD]],2,0),"Escoja una especialidad")</f>
        <v>Escoja una especialidad</v>
      </c>
      <c r="M2919" s="5"/>
      <c r="N2919" s="5"/>
      <c r="O2919" s="5"/>
      <c r="P2919" s="6">
        <f>'Formato Productividad'!$M2919-'Formato Productividad'!$AI2919</f>
        <v>0</v>
      </c>
      <c r="Q2919" s="6" t="str">
        <f>IFERROR(VLOOKUP('Formato Productividad'!$K2919,Tabla4[],3,0),"Escoja una especialidad")</f>
        <v>Escoja una especialidad</v>
      </c>
      <c r="R2919" s="6" t="str">
        <f t="shared" si="180"/>
        <v>No aplica</v>
      </c>
      <c r="S2919" s="5"/>
      <c r="T2919" s="5"/>
      <c r="U2919" s="5"/>
      <c r="V2919" s="6">
        <f t="shared" si="181"/>
        <v>0</v>
      </c>
      <c r="W2919" s="6" t="str">
        <f t="shared" si="182"/>
        <v>No aplica</v>
      </c>
      <c r="X2919" s="35" t="str">
        <f t="shared" si="183"/>
        <v>No aplica</v>
      </c>
      <c r="Y2919" s="37"/>
      <c r="Z2919" s="38"/>
      <c r="AA2919" s="36"/>
      <c r="AB2919" s="38"/>
      <c r="AC2919" s="37"/>
      <c r="AD2919" s="38"/>
      <c r="AE2919" s="37"/>
      <c r="AF2919" s="38"/>
      <c r="AG2919" s="37"/>
      <c r="AH2919" s="38"/>
      <c r="AI2919" s="36"/>
      <c r="AJ2919" s="5"/>
      <c r="AK2919" s="5"/>
      <c r="AL2919" s="6">
        <f>IFERROR('Formato Productividad'!$Y2919+'Formato Productividad'!$AA2919+'Formato Productividad'!$AC2919,0)+'Formato Productividad'!$AE2919</f>
        <v>0</v>
      </c>
      <c r="AM2919" s="6">
        <f>IFERROR((('Formato Productividad'!$T2919+'Formato Productividad'!$V2919+'Formato Productividad'!$U2919)/'Formato Productividad'!$Q2919),0)+'Formato Productividad'!$AL2919</f>
        <v>0</v>
      </c>
      <c r="AN2919" s="7">
        <f>IFERROR(('Formato Productividad'!$AM2919/'Formato Productividad'!$N2919)*('Formato Productividad'!$N2919/'Formato Productividad'!$P2919),0)</f>
        <v>0</v>
      </c>
      <c r="AO2919" s="7">
        <f>IFERROR(('Formato Productividad'!$AG2919/'Formato Productividad'!$O2919)*('Formato Productividad'!$O2919/'Formato Productividad'!$P2919),0)</f>
        <v>0</v>
      </c>
      <c r="AP2919" s="7">
        <f>'Formato Productividad'!$AN2919+'Formato Productividad'!$AO2919</f>
        <v>0</v>
      </c>
      <c r="AQ2919" s="5"/>
      <c r="AR2919" s="7">
        <f>IFERROR('Formato Productividad'!$AM2919/'Formato Productividad'!$N2919,0)</f>
        <v>0</v>
      </c>
      <c r="AS2919" s="7">
        <f>IFERROR('Formato Productividad'!$AG2919/'Formato Productividad'!$O2919,0)</f>
        <v>0</v>
      </c>
      <c r="AT2919" s="71">
        <f>IFERROR('Formato Productividad'!$AI2919/'Formato Productividad'!$M2919,0)</f>
        <v>0</v>
      </c>
      <c r="AU2919" s="74"/>
    </row>
    <row r="2920" spans="1:47" s="33" customFormat="1" ht="25.5" customHeight="1" x14ac:dyDescent="0.25">
      <c r="A2920" s="39">
        <v>2919</v>
      </c>
      <c r="B2920" s="5"/>
      <c r="C2920" s="5"/>
      <c r="D2920" s="5"/>
      <c r="E2920" s="6" t="str">
        <f>IFERROR(VLOOKUP(D2920,'Formato validacion'!$E$2:$F$131,2,0),"Escoja un ESM")</f>
        <v>Escoja un ESM</v>
      </c>
      <c r="F2920" s="31"/>
      <c r="G2920" s="5"/>
      <c r="H2920" s="5"/>
      <c r="I2920" s="5"/>
      <c r="J2920" s="5"/>
      <c r="K2920" s="5"/>
      <c r="L2920" s="6" t="str">
        <f>IFERROR(VLOOKUP(K2920,Tabla4[[ESPECIALIDADES]:[ÁREA DE LA ESPECIALIDAD]],2,0),"Escoja una especialidad")</f>
        <v>Escoja una especialidad</v>
      </c>
      <c r="M2920" s="5"/>
      <c r="N2920" s="5"/>
      <c r="O2920" s="5"/>
      <c r="P2920" s="6">
        <f>'Formato Productividad'!$M2920-'Formato Productividad'!$AI2920</f>
        <v>0</v>
      </c>
      <c r="Q2920" s="6" t="str">
        <f>IFERROR(VLOOKUP('Formato Productividad'!$K2920,Tabla4[],3,0),"Escoja una especialidad")</f>
        <v>Escoja una especialidad</v>
      </c>
      <c r="R2920" s="6" t="str">
        <f t="shared" si="180"/>
        <v>No aplica</v>
      </c>
      <c r="S2920" s="5"/>
      <c r="T2920" s="5"/>
      <c r="U2920" s="5"/>
      <c r="V2920" s="6">
        <f t="shared" si="181"/>
        <v>0</v>
      </c>
      <c r="W2920" s="6" t="str">
        <f t="shared" si="182"/>
        <v>No aplica</v>
      </c>
      <c r="X2920" s="35" t="str">
        <f t="shared" si="183"/>
        <v>No aplica</v>
      </c>
      <c r="Y2920" s="37"/>
      <c r="Z2920" s="38"/>
      <c r="AA2920" s="36"/>
      <c r="AB2920" s="38"/>
      <c r="AC2920" s="37"/>
      <c r="AD2920" s="38"/>
      <c r="AE2920" s="37"/>
      <c r="AF2920" s="38"/>
      <c r="AG2920" s="37"/>
      <c r="AH2920" s="38"/>
      <c r="AI2920" s="36"/>
      <c r="AJ2920" s="5"/>
      <c r="AK2920" s="5"/>
      <c r="AL2920" s="6">
        <f>IFERROR('Formato Productividad'!$Y2920+'Formato Productividad'!$AA2920+'Formato Productividad'!$AC2920,0)+'Formato Productividad'!$AE2920</f>
        <v>0</v>
      </c>
      <c r="AM2920" s="6">
        <f>IFERROR((('Formato Productividad'!$T2920+'Formato Productividad'!$V2920+'Formato Productividad'!$U2920)/'Formato Productividad'!$Q2920),0)+'Formato Productividad'!$AL2920</f>
        <v>0</v>
      </c>
      <c r="AN2920" s="7">
        <f>IFERROR(('Formato Productividad'!$AM2920/'Formato Productividad'!$N2920)*('Formato Productividad'!$N2920/'Formato Productividad'!$P2920),0)</f>
        <v>0</v>
      </c>
      <c r="AO2920" s="7">
        <f>IFERROR(('Formato Productividad'!$AG2920/'Formato Productividad'!$O2920)*('Formato Productividad'!$O2920/'Formato Productividad'!$P2920),0)</f>
        <v>0</v>
      </c>
      <c r="AP2920" s="7">
        <f>'Formato Productividad'!$AN2920+'Formato Productividad'!$AO2920</f>
        <v>0</v>
      </c>
      <c r="AQ2920" s="5"/>
      <c r="AR2920" s="7">
        <f>IFERROR('Formato Productividad'!$AM2920/'Formato Productividad'!$N2920,0)</f>
        <v>0</v>
      </c>
      <c r="AS2920" s="7">
        <f>IFERROR('Formato Productividad'!$AG2920/'Formato Productividad'!$O2920,0)</f>
        <v>0</v>
      </c>
      <c r="AT2920" s="71">
        <f>IFERROR('Formato Productividad'!$AI2920/'Formato Productividad'!$M2920,0)</f>
        <v>0</v>
      </c>
      <c r="AU2920" s="74"/>
    </row>
    <row r="2921" spans="1:47" s="33" customFormat="1" ht="25.5" customHeight="1" x14ac:dyDescent="0.25">
      <c r="A2921" s="39">
        <v>2920</v>
      </c>
      <c r="B2921" s="5"/>
      <c r="C2921" s="5"/>
      <c r="D2921" s="5"/>
      <c r="E2921" s="6" t="str">
        <f>IFERROR(VLOOKUP(D2921,'Formato validacion'!$E$2:$F$131,2,0),"Escoja un ESM")</f>
        <v>Escoja un ESM</v>
      </c>
      <c r="F2921" s="31"/>
      <c r="G2921" s="5"/>
      <c r="H2921" s="5"/>
      <c r="I2921" s="5"/>
      <c r="J2921" s="5"/>
      <c r="K2921" s="5"/>
      <c r="L2921" s="6" t="str">
        <f>IFERROR(VLOOKUP(K2921,Tabla4[[ESPECIALIDADES]:[ÁREA DE LA ESPECIALIDAD]],2,0),"Escoja una especialidad")</f>
        <v>Escoja una especialidad</v>
      </c>
      <c r="M2921" s="5"/>
      <c r="N2921" s="5"/>
      <c r="O2921" s="5"/>
      <c r="P2921" s="6">
        <f>'Formato Productividad'!$M2921-'Formato Productividad'!$AI2921</f>
        <v>0</v>
      </c>
      <c r="Q2921" s="6" t="str">
        <f>IFERROR(VLOOKUP('Formato Productividad'!$K2921,Tabla4[],3,0),"Escoja una especialidad")</f>
        <v>Escoja una especialidad</v>
      </c>
      <c r="R2921" s="6" t="str">
        <f t="shared" si="180"/>
        <v>No aplica</v>
      </c>
      <c r="S2921" s="5"/>
      <c r="T2921" s="5"/>
      <c r="U2921" s="5"/>
      <c r="V2921" s="6">
        <f t="shared" si="181"/>
        <v>0</v>
      </c>
      <c r="W2921" s="6" t="str">
        <f t="shared" si="182"/>
        <v>No aplica</v>
      </c>
      <c r="X2921" s="35" t="str">
        <f t="shared" si="183"/>
        <v>No aplica</v>
      </c>
      <c r="Y2921" s="37"/>
      <c r="Z2921" s="38"/>
      <c r="AA2921" s="36"/>
      <c r="AB2921" s="38"/>
      <c r="AC2921" s="37"/>
      <c r="AD2921" s="38"/>
      <c r="AE2921" s="37"/>
      <c r="AF2921" s="38"/>
      <c r="AG2921" s="37"/>
      <c r="AH2921" s="38"/>
      <c r="AI2921" s="36"/>
      <c r="AJ2921" s="5"/>
      <c r="AK2921" s="5"/>
      <c r="AL2921" s="6">
        <f>IFERROR('Formato Productividad'!$Y2921+'Formato Productividad'!$AA2921+'Formato Productividad'!$AC2921,0)+'Formato Productividad'!$AE2921</f>
        <v>0</v>
      </c>
      <c r="AM2921" s="6">
        <f>IFERROR((('Formato Productividad'!$T2921+'Formato Productividad'!$V2921+'Formato Productividad'!$U2921)/'Formato Productividad'!$Q2921),0)+'Formato Productividad'!$AL2921</f>
        <v>0</v>
      </c>
      <c r="AN2921" s="7">
        <f>IFERROR(('Formato Productividad'!$AM2921/'Formato Productividad'!$N2921)*('Formato Productividad'!$N2921/'Formato Productividad'!$P2921),0)</f>
        <v>0</v>
      </c>
      <c r="AO2921" s="7">
        <f>IFERROR(('Formato Productividad'!$AG2921/'Formato Productividad'!$O2921)*('Formato Productividad'!$O2921/'Formato Productividad'!$P2921),0)</f>
        <v>0</v>
      </c>
      <c r="AP2921" s="7">
        <f>'Formato Productividad'!$AN2921+'Formato Productividad'!$AO2921</f>
        <v>0</v>
      </c>
      <c r="AQ2921" s="5"/>
      <c r="AR2921" s="7">
        <f>IFERROR('Formato Productividad'!$AM2921/'Formato Productividad'!$N2921,0)</f>
        <v>0</v>
      </c>
      <c r="AS2921" s="7">
        <f>IFERROR('Formato Productividad'!$AG2921/'Formato Productividad'!$O2921,0)</f>
        <v>0</v>
      </c>
      <c r="AT2921" s="71">
        <f>IFERROR('Formato Productividad'!$AI2921/'Formato Productividad'!$M2921,0)</f>
        <v>0</v>
      </c>
      <c r="AU2921" s="74"/>
    </row>
    <row r="2922" spans="1:47" s="33" customFormat="1" ht="25.5" customHeight="1" x14ac:dyDescent="0.25">
      <c r="A2922" s="39">
        <v>2921</v>
      </c>
      <c r="B2922" s="5"/>
      <c r="C2922" s="5"/>
      <c r="D2922" s="5"/>
      <c r="E2922" s="6" t="str">
        <f>IFERROR(VLOOKUP(D2922,'Formato validacion'!$E$2:$F$131,2,0),"Escoja un ESM")</f>
        <v>Escoja un ESM</v>
      </c>
      <c r="F2922" s="31"/>
      <c r="G2922" s="5"/>
      <c r="H2922" s="5"/>
      <c r="I2922" s="5"/>
      <c r="J2922" s="5"/>
      <c r="K2922" s="5"/>
      <c r="L2922" s="6" t="str">
        <f>IFERROR(VLOOKUP(K2922,Tabla4[[ESPECIALIDADES]:[ÁREA DE LA ESPECIALIDAD]],2,0),"Escoja una especialidad")</f>
        <v>Escoja una especialidad</v>
      </c>
      <c r="M2922" s="5"/>
      <c r="N2922" s="5"/>
      <c r="O2922" s="5"/>
      <c r="P2922" s="6">
        <f>'Formato Productividad'!$M2922-'Formato Productividad'!$AI2922</f>
        <v>0</v>
      </c>
      <c r="Q2922" s="6" t="str">
        <f>IFERROR(VLOOKUP('Formato Productividad'!$K2922,Tabla4[],3,0),"Escoja una especialidad")</f>
        <v>Escoja una especialidad</v>
      </c>
      <c r="R2922" s="6" t="str">
        <f t="shared" si="180"/>
        <v>No aplica</v>
      </c>
      <c r="S2922" s="5"/>
      <c r="T2922" s="5"/>
      <c r="U2922" s="5"/>
      <c r="V2922" s="6">
        <f t="shared" si="181"/>
        <v>0</v>
      </c>
      <c r="W2922" s="6" t="str">
        <f t="shared" si="182"/>
        <v>No aplica</v>
      </c>
      <c r="X2922" s="35" t="str">
        <f t="shared" si="183"/>
        <v>No aplica</v>
      </c>
      <c r="Y2922" s="37"/>
      <c r="Z2922" s="38"/>
      <c r="AA2922" s="36"/>
      <c r="AB2922" s="38"/>
      <c r="AC2922" s="37"/>
      <c r="AD2922" s="38"/>
      <c r="AE2922" s="37"/>
      <c r="AF2922" s="38"/>
      <c r="AG2922" s="37"/>
      <c r="AH2922" s="38"/>
      <c r="AI2922" s="36"/>
      <c r="AJ2922" s="5"/>
      <c r="AK2922" s="5"/>
      <c r="AL2922" s="6">
        <f>IFERROR('Formato Productividad'!$Y2922+'Formato Productividad'!$AA2922+'Formato Productividad'!$AC2922,0)+'Formato Productividad'!$AE2922</f>
        <v>0</v>
      </c>
      <c r="AM2922" s="6">
        <f>IFERROR((('Formato Productividad'!$T2922+'Formato Productividad'!$V2922+'Formato Productividad'!$U2922)/'Formato Productividad'!$Q2922),0)+'Formato Productividad'!$AL2922</f>
        <v>0</v>
      </c>
      <c r="AN2922" s="7">
        <f>IFERROR(('Formato Productividad'!$AM2922/'Formato Productividad'!$N2922)*('Formato Productividad'!$N2922/'Formato Productividad'!$P2922),0)</f>
        <v>0</v>
      </c>
      <c r="AO2922" s="7">
        <f>IFERROR(('Formato Productividad'!$AG2922/'Formato Productividad'!$O2922)*('Formato Productividad'!$O2922/'Formato Productividad'!$P2922),0)</f>
        <v>0</v>
      </c>
      <c r="AP2922" s="7">
        <f>'Formato Productividad'!$AN2922+'Formato Productividad'!$AO2922</f>
        <v>0</v>
      </c>
      <c r="AQ2922" s="5"/>
      <c r="AR2922" s="7">
        <f>IFERROR('Formato Productividad'!$AM2922/'Formato Productividad'!$N2922,0)</f>
        <v>0</v>
      </c>
      <c r="AS2922" s="7">
        <f>IFERROR('Formato Productividad'!$AG2922/'Formato Productividad'!$O2922,0)</f>
        <v>0</v>
      </c>
      <c r="AT2922" s="71">
        <f>IFERROR('Formato Productividad'!$AI2922/'Formato Productividad'!$M2922,0)</f>
        <v>0</v>
      </c>
      <c r="AU2922" s="74"/>
    </row>
    <row r="2923" spans="1:47" s="33" customFormat="1" ht="25.5" customHeight="1" x14ac:dyDescent="0.25">
      <c r="A2923" s="39">
        <v>2922</v>
      </c>
      <c r="B2923" s="5"/>
      <c r="C2923" s="5"/>
      <c r="D2923" s="5"/>
      <c r="E2923" s="6" t="str">
        <f>IFERROR(VLOOKUP(D2923,'Formato validacion'!$E$2:$F$131,2,0),"Escoja un ESM")</f>
        <v>Escoja un ESM</v>
      </c>
      <c r="F2923" s="31"/>
      <c r="G2923" s="5"/>
      <c r="H2923" s="5"/>
      <c r="I2923" s="5"/>
      <c r="J2923" s="5"/>
      <c r="K2923" s="5"/>
      <c r="L2923" s="6" t="str">
        <f>IFERROR(VLOOKUP(K2923,Tabla4[[ESPECIALIDADES]:[ÁREA DE LA ESPECIALIDAD]],2,0),"Escoja una especialidad")</f>
        <v>Escoja una especialidad</v>
      </c>
      <c r="M2923" s="5"/>
      <c r="N2923" s="5"/>
      <c r="O2923" s="5"/>
      <c r="P2923" s="6">
        <f>'Formato Productividad'!$M2923-'Formato Productividad'!$AI2923</f>
        <v>0</v>
      </c>
      <c r="Q2923" s="6" t="str">
        <f>IFERROR(VLOOKUP('Formato Productividad'!$K2923,Tabla4[],3,0),"Escoja una especialidad")</f>
        <v>Escoja una especialidad</v>
      </c>
      <c r="R2923" s="6" t="str">
        <f t="shared" si="180"/>
        <v>No aplica</v>
      </c>
      <c r="S2923" s="5"/>
      <c r="T2923" s="5"/>
      <c r="U2923" s="5"/>
      <c r="V2923" s="6">
        <f t="shared" si="181"/>
        <v>0</v>
      </c>
      <c r="W2923" s="6" t="str">
        <f t="shared" si="182"/>
        <v>No aplica</v>
      </c>
      <c r="X2923" s="35" t="str">
        <f t="shared" si="183"/>
        <v>No aplica</v>
      </c>
      <c r="Y2923" s="37"/>
      <c r="Z2923" s="38"/>
      <c r="AA2923" s="36"/>
      <c r="AB2923" s="38"/>
      <c r="AC2923" s="37"/>
      <c r="AD2923" s="38"/>
      <c r="AE2923" s="37"/>
      <c r="AF2923" s="38"/>
      <c r="AG2923" s="37"/>
      <c r="AH2923" s="38"/>
      <c r="AI2923" s="36"/>
      <c r="AJ2923" s="5"/>
      <c r="AK2923" s="5"/>
      <c r="AL2923" s="6">
        <f>IFERROR('Formato Productividad'!$Y2923+'Formato Productividad'!$AA2923+'Formato Productividad'!$AC2923,0)+'Formato Productividad'!$AE2923</f>
        <v>0</v>
      </c>
      <c r="AM2923" s="6">
        <f>IFERROR((('Formato Productividad'!$T2923+'Formato Productividad'!$V2923+'Formato Productividad'!$U2923)/'Formato Productividad'!$Q2923),0)+'Formato Productividad'!$AL2923</f>
        <v>0</v>
      </c>
      <c r="AN2923" s="7">
        <f>IFERROR(('Formato Productividad'!$AM2923/'Formato Productividad'!$N2923)*('Formato Productividad'!$N2923/'Formato Productividad'!$P2923),0)</f>
        <v>0</v>
      </c>
      <c r="AO2923" s="7">
        <f>IFERROR(('Formato Productividad'!$AG2923/'Formato Productividad'!$O2923)*('Formato Productividad'!$O2923/'Formato Productividad'!$P2923),0)</f>
        <v>0</v>
      </c>
      <c r="AP2923" s="7">
        <f>'Formato Productividad'!$AN2923+'Formato Productividad'!$AO2923</f>
        <v>0</v>
      </c>
      <c r="AQ2923" s="5"/>
      <c r="AR2923" s="7">
        <f>IFERROR('Formato Productividad'!$AM2923/'Formato Productividad'!$N2923,0)</f>
        <v>0</v>
      </c>
      <c r="AS2923" s="7">
        <f>IFERROR('Formato Productividad'!$AG2923/'Formato Productividad'!$O2923,0)</f>
        <v>0</v>
      </c>
      <c r="AT2923" s="71">
        <f>IFERROR('Formato Productividad'!$AI2923/'Formato Productividad'!$M2923,0)</f>
        <v>0</v>
      </c>
      <c r="AU2923" s="74"/>
    </row>
    <row r="2924" spans="1:47" s="33" customFormat="1" ht="25.5" customHeight="1" x14ac:dyDescent="0.25">
      <c r="A2924" s="39">
        <v>2923</v>
      </c>
      <c r="B2924" s="5"/>
      <c r="C2924" s="5"/>
      <c r="D2924" s="5"/>
      <c r="E2924" s="6" t="str">
        <f>IFERROR(VLOOKUP(D2924,'Formato validacion'!$E$2:$F$131,2,0),"Escoja un ESM")</f>
        <v>Escoja un ESM</v>
      </c>
      <c r="F2924" s="31"/>
      <c r="G2924" s="5"/>
      <c r="H2924" s="5"/>
      <c r="I2924" s="5"/>
      <c r="J2924" s="5"/>
      <c r="K2924" s="5"/>
      <c r="L2924" s="6" t="str">
        <f>IFERROR(VLOOKUP(K2924,Tabla4[[ESPECIALIDADES]:[ÁREA DE LA ESPECIALIDAD]],2,0),"Escoja una especialidad")</f>
        <v>Escoja una especialidad</v>
      </c>
      <c r="M2924" s="5"/>
      <c r="N2924" s="5"/>
      <c r="O2924" s="5"/>
      <c r="P2924" s="6">
        <f>'Formato Productividad'!$M2924-'Formato Productividad'!$AI2924</f>
        <v>0</v>
      </c>
      <c r="Q2924" s="6" t="str">
        <f>IFERROR(VLOOKUP('Formato Productividad'!$K2924,Tabla4[],3,0),"Escoja una especialidad")</f>
        <v>Escoja una especialidad</v>
      </c>
      <c r="R2924" s="6" t="str">
        <f t="shared" si="180"/>
        <v>No aplica</v>
      </c>
      <c r="S2924" s="5"/>
      <c r="T2924" s="5"/>
      <c r="U2924" s="5"/>
      <c r="V2924" s="6">
        <f t="shared" si="181"/>
        <v>0</v>
      </c>
      <c r="W2924" s="6" t="str">
        <f t="shared" si="182"/>
        <v>No aplica</v>
      </c>
      <c r="X2924" s="35" t="str">
        <f t="shared" si="183"/>
        <v>No aplica</v>
      </c>
      <c r="Y2924" s="37"/>
      <c r="Z2924" s="38"/>
      <c r="AA2924" s="36"/>
      <c r="AB2924" s="38"/>
      <c r="AC2924" s="37"/>
      <c r="AD2924" s="38"/>
      <c r="AE2924" s="37"/>
      <c r="AF2924" s="38"/>
      <c r="AG2924" s="37"/>
      <c r="AH2924" s="38"/>
      <c r="AI2924" s="36"/>
      <c r="AJ2924" s="5"/>
      <c r="AK2924" s="5"/>
      <c r="AL2924" s="6">
        <f>IFERROR('Formato Productividad'!$Y2924+'Formato Productividad'!$AA2924+'Formato Productividad'!$AC2924,0)+'Formato Productividad'!$AE2924</f>
        <v>0</v>
      </c>
      <c r="AM2924" s="6">
        <f>IFERROR((('Formato Productividad'!$T2924+'Formato Productividad'!$V2924+'Formato Productividad'!$U2924)/'Formato Productividad'!$Q2924),0)+'Formato Productividad'!$AL2924</f>
        <v>0</v>
      </c>
      <c r="AN2924" s="7">
        <f>IFERROR(('Formato Productividad'!$AM2924/'Formato Productividad'!$N2924)*('Formato Productividad'!$N2924/'Formato Productividad'!$P2924),0)</f>
        <v>0</v>
      </c>
      <c r="AO2924" s="7">
        <f>IFERROR(('Formato Productividad'!$AG2924/'Formato Productividad'!$O2924)*('Formato Productividad'!$O2924/'Formato Productividad'!$P2924),0)</f>
        <v>0</v>
      </c>
      <c r="AP2924" s="7">
        <f>'Formato Productividad'!$AN2924+'Formato Productividad'!$AO2924</f>
        <v>0</v>
      </c>
      <c r="AQ2924" s="5"/>
      <c r="AR2924" s="7">
        <f>IFERROR('Formato Productividad'!$AM2924/'Formato Productividad'!$N2924,0)</f>
        <v>0</v>
      </c>
      <c r="AS2924" s="7">
        <f>IFERROR('Formato Productividad'!$AG2924/'Formato Productividad'!$O2924,0)</f>
        <v>0</v>
      </c>
      <c r="AT2924" s="71">
        <f>IFERROR('Formato Productividad'!$AI2924/'Formato Productividad'!$M2924,0)</f>
        <v>0</v>
      </c>
      <c r="AU2924" s="74"/>
    </row>
    <row r="2925" spans="1:47" s="33" customFormat="1" ht="25.5" customHeight="1" x14ac:dyDescent="0.25">
      <c r="A2925" s="39">
        <v>2924</v>
      </c>
      <c r="B2925" s="5"/>
      <c r="C2925" s="5"/>
      <c r="D2925" s="5"/>
      <c r="E2925" s="6" t="str">
        <f>IFERROR(VLOOKUP(D2925,'Formato validacion'!$E$2:$F$131,2,0),"Escoja un ESM")</f>
        <v>Escoja un ESM</v>
      </c>
      <c r="F2925" s="31"/>
      <c r="G2925" s="5"/>
      <c r="H2925" s="5"/>
      <c r="I2925" s="5"/>
      <c r="J2925" s="5"/>
      <c r="K2925" s="5"/>
      <c r="L2925" s="6" t="str">
        <f>IFERROR(VLOOKUP(K2925,Tabla4[[ESPECIALIDADES]:[ÁREA DE LA ESPECIALIDAD]],2,0),"Escoja una especialidad")</f>
        <v>Escoja una especialidad</v>
      </c>
      <c r="M2925" s="5"/>
      <c r="N2925" s="5"/>
      <c r="O2925" s="5"/>
      <c r="P2925" s="6">
        <f>'Formato Productividad'!$M2925-'Formato Productividad'!$AI2925</f>
        <v>0</v>
      </c>
      <c r="Q2925" s="6" t="str">
        <f>IFERROR(VLOOKUP('Formato Productividad'!$K2925,Tabla4[],3,0),"Escoja una especialidad")</f>
        <v>Escoja una especialidad</v>
      </c>
      <c r="R2925" s="6" t="str">
        <f t="shared" si="180"/>
        <v>No aplica</v>
      </c>
      <c r="S2925" s="5"/>
      <c r="T2925" s="5"/>
      <c r="U2925" s="5"/>
      <c r="V2925" s="6">
        <f t="shared" si="181"/>
        <v>0</v>
      </c>
      <c r="W2925" s="6" t="str">
        <f t="shared" si="182"/>
        <v>No aplica</v>
      </c>
      <c r="X2925" s="35" t="str">
        <f t="shared" si="183"/>
        <v>No aplica</v>
      </c>
      <c r="Y2925" s="37"/>
      <c r="Z2925" s="38"/>
      <c r="AA2925" s="36"/>
      <c r="AB2925" s="38"/>
      <c r="AC2925" s="37"/>
      <c r="AD2925" s="38"/>
      <c r="AE2925" s="37"/>
      <c r="AF2925" s="38"/>
      <c r="AG2925" s="37"/>
      <c r="AH2925" s="38"/>
      <c r="AI2925" s="36"/>
      <c r="AJ2925" s="5"/>
      <c r="AK2925" s="5"/>
      <c r="AL2925" s="6">
        <f>IFERROR('Formato Productividad'!$Y2925+'Formato Productividad'!$AA2925+'Formato Productividad'!$AC2925,0)+'Formato Productividad'!$AE2925</f>
        <v>0</v>
      </c>
      <c r="AM2925" s="6">
        <f>IFERROR((('Formato Productividad'!$T2925+'Formato Productividad'!$V2925+'Formato Productividad'!$U2925)/'Formato Productividad'!$Q2925),0)+'Formato Productividad'!$AL2925</f>
        <v>0</v>
      </c>
      <c r="AN2925" s="7">
        <f>IFERROR(('Formato Productividad'!$AM2925/'Formato Productividad'!$N2925)*('Formato Productividad'!$N2925/'Formato Productividad'!$P2925),0)</f>
        <v>0</v>
      </c>
      <c r="AO2925" s="7">
        <f>IFERROR(('Formato Productividad'!$AG2925/'Formato Productividad'!$O2925)*('Formato Productividad'!$O2925/'Formato Productividad'!$P2925),0)</f>
        <v>0</v>
      </c>
      <c r="AP2925" s="7">
        <f>'Formato Productividad'!$AN2925+'Formato Productividad'!$AO2925</f>
        <v>0</v>
      </c>
      <c r="AQ2925" s="5"/>
      <c r="AR2925" s="7">
        <f>IFERROR('Formato Productividad'!$AM2925/'Formato Productividad'!$N2925,0)</f>
        <v>0</v>
      </c>
      <c r="AS2925" s="7">
        <f>IFERROR('Formato Productividad'!$AG2925/'Formato Productividad'!$O2925,0)</f>
        <v>0</v>
      </c>
      <c r="AT2925" s="71">
        <f>IFERROR('Formato Productividad'!$AI2925/'Formato Productividad'!$M2925,0)</f>
        <v>0</v>
      </c>
      <c r="AU2925" s="74"/>
    </row>
    <row r="2926" spans="1:47" s="33" customFormat="1" ht="25.5" customHeight="1" x14ac:dyDescent="0.25">
      <c r="A2926" s="39">
        <v>2925</v>
      </c>
      <c r="B2926" s="5"/>
      <c r="C2926" s="5"/>
      <c r="D2926" s="5"/>
      <c r="E2926" s="6" t="str">
        <f>IFERROR(VLOOKUP(D2926,'Formato validacion'!$E$2:$F$131,2,0),"Escoja un ESM")</f>
        <v>Escoja un ESM</v>
      </c>
      <c r="F2926" s="31"/>
      <c r="G2926" s="5"/>
      <c r="H2926" s="5"/>
      <c r="I2926" s="5"/>
      <c r="J2926" s="5"/>
      <c r="K2926" s="5"/>
      <c r="L2926" s="6" t="str">
        <f>IFERROR(VLOOKUP(K2926,Tabla4[[ESPECIALIDADES]:[ÁREA DE LA ESPECIALIDAD]],2,0),"Escoja una especialidad")</f>
        <v>Escoja una especialidad</v>
      </c>
      <c r="M2926" s="5"/>
      <c r="N2926" s="5"/>
      <c r="O2926" s="5"/>
      <c r="P2926" s="6">
        <f>'Formato Productividad'!$M2926-'Formato Productividad'!$AI2926</f>
        <v>0</v>
      </c>
      <c r="Q2926" s="6" t="str">
        <f>IFERROR(VLOOKUP('Formato Productividad'!$K2926,Tabla4[],3,0),"Escoja una especialidad")</f>
        <v>Escoja una especialidad</v>
      </c>
      <c r="R2926" s="6" t="str">
        <f t="shared" si="180"/>
        <v>No aplica</v>
      </c>
      <c r="S2926" s="5"/>
      <c r="T2926" s="5"/>
      <c r="U2926" s="5"/>
      <c r="V2926" s="6">
        <f t="shared" si="181"/>
        <v>0</v>
      </c>
      <c r="W2926" s="6" t="str">
        <f t="shared" si="182"/>
        <v>No aplica</v>
      </c>
      <c r="X2926" s="35" t="str">
        <f t="shared" si="183"/>
        <v>No aplica</v>
      </c>
      <c r="Y2926" s="37"/>
      <c r="Z2926" s="38"/>
      <c r="AA2926" s="36"/>
      <c r="AB2926" s="38"/>
      <c r="AC2926" s="37"/>
      <c r="AD2926" s="38"/>
      <c r="AE2926" s="37"/>
      <c r="AF2926" s="38"/>
      <c r="AG2926" s="37"/>
      <c r="AH2926" s="38"/>
      <c r="AI2926" s="36"/>
      <c r="AJ2926" s="5"/>
      <c r="AK2926" s="5"/>
      <c r="AL2926" s="6">
        <f>IFERROR('Formato Productividad'!$Y2926+'Formato Productividad'!$AA2926+'Formato Productividad'!$AC2926,0)+'Formato Productividad'!$AE2926</f>
        <v>0</v>
      </c>
      <c r="AM2926" s="6">
        <f>IFERROR((('Formato Productividad'!$T2926+'Formato Productividad'!$V2926+'Formato Productividad'!$U2926)/'Formato Productividad'!$Q2926),0)+'Formato Productividad'!$AL2926</f>
        <v>0</v>
      </c>
      <c r="AN2926" s="7">
        <f>IFERROR(('Formato Productividad'!$AM2926/'Formato Productividad'!$N2926)*('Formato Productividad'!$N2926/'Formato Productividad'!$P2926),0)</f>
        <v>0</v>
      </c>
      <c r="AO2926" s="7">
        <f>IFERROR(('Formato Productividad'!$AG2926/'Formato Productividad'!$O2926)*('Formato Productividad'!$O2926/'Formato Productividad'!$P2926),0)</f>
        <v>0</v>
      </c>
      <c r="AP2926" s="7">
        <f>'Formato Productividad'!$AN2926+'Formato Productividad'!$AO2926</f>
        <v>0</v>
      </c>
      <c r="AQ2926" s="5"/>
      <c r="AR2926" s="7">
        <f>IFERROR('Formato Productividad'!$AM2926/'Formato Productividad'!$N2926,0)</f>
        <v>0</v>
      </c>
      <c r="AS2926" s="7">
        <f>IFERROR('Formato Productividad'!$AG2926/'Formato Productividad'!$O2926,0)</f>
        <v>0</v>
      </c>
      <c r="AT2926" s="71">
        <f>IFERROR('Formato Productividad'!$AI2926/'Formato Productividad'!$M2926,0)</f>
        <v>0</v>
      </c>
      <c r="AU2926" s="74"/>
    </row>
    <row r="2927" spans="1:47" s="33" customFormat="1" ht="25.5" customHeight="1" x14ac:dyDescent="0.25">
      <c r="A2927" s="39">
        <v>2926</v>
      </c>
      <c r="B2927" s="5"/>
      <c r="C2927" s="5"/>
      <c r="D2927" s="5"/>
      <c r="E2927" s="6" t="str">
        <f>IFERROR(VLOOKUP(D2927,'Formato validacion'!$E$2:$F$131,2,0),"Escoja un ESM")</f>
        <v>Escoja un ESM</v>
      </c>
      <c r="F2927" s="31"/>
      <c r="G2927" s="5"/>
      <c r="H2927" s="5"/>
      <c r="I2927" s="5"/>
      <c r="J2927" s="5"/>
      <c r="K2927" s="5"/>
      <c r="L2927" s="6" t="str">
        <f>IFERROR(VLOOKUP(K2927,Tabla4[[ESPECIALIDADES]:[ÁREA DE LA ESPECIALIDAD]],2,0),"Escoja una especialidad")</f>
        <v>Escoja una especialidad</v>
      </c>
      <c r="M2927" s="5"/>
      <c r="N2927" s="5"/>
      <c r="O2927" s="5"/>
      <c r="P2927" s="6">
        <f>'Formato Productividad'!$M2927-'Formato Productividad'!$AI2927</f>
        <v>0</v>
      </c>
      <c r="Q2927" s="6" t="str">
        <f>IFERROR(VLOOKUP('Formato Productividad'!$K2927,Tabla4[],3,0),"Escoja una especialidad")</f>
        <v>Escoja una especialidad</v>
      </c>
      <c r="R2927" s="6" t="str">
        <f t="shared" si="180"/>
        <v>No aplica</v>
      </c>
      <c r="S2927" s="5"/>
      <c r="T2927" s="5"/>
      <c r="U2927" s="5"/>
      <c r="V2927" s="6">
        <f t="shared" si="181"/>
        <v>0</v>
      </c>
      <c r="W2927" s="6" t="str">
        <f t="shared" si="182"/>
        <v>No aplica</v>
      </c>
      <c r="X2927" s="35" t="str">
        <f t="shared" si="183"/>
        <v>No aplica</v>
      </c>
      <c r="Y2927" s="37"/>
      <c r="Z2927" s="38"/>
      <c r="AA2927" s="36"/>
      <c r="AB2927" s="38"/>
      <c r="AC2927" s="37"/>
      <c r="AD2927" s="38"/>
      <c r="AE2927" s="37"/>
      <c r="AF2927" s="38"/>
      <c r="AG2927" s="37"/>
      <c r="AH2927" s="38"/>
      <c r="AI2927" s="36"/>
      <c r="AJ2927" s="5"/>
      <c r="AK2927" s="5"/>
      <c r="AL2927" s="6">
        <f>IFERROR('Formato Productividad'!$Y2927+'Formato Productividad'!$AA2927+'Formato Productividad'!$AC2927,0)+'Formato Productividad'!$AE2927</f>
        <v>0</v>
      </c>
      <c r="AM2927" s="6">
        <f>IFERROR((('Formato Productividad'!$T2927+'Formato Productividad'!$V2927+'Formato Productividad'!$U2927)/'Formato Productividad'!$Q2927),0)+'Formato Productividad'!$AL2927</f>
        <v>0</v>
      </c>
      <c r="AN2927" s="7">
        <f>IFERROR(('Formato Productividad'!$AM2927/'Formato Productividad'!$N2927)*('Formato Productividad'!$N2927/'Formato Productividad'!$P2927),0)</f>
        <v>0</v>
      </c>
      <c r="AO2927" s="7">
        <f>IFERROR(('Formato Productividad'!$AG2927/'Formato Productividad'!$O2927)*('Formato Productividad'!$O2927/'Formato Productividad'!$P2927),0)</f>
        <v>0</v>
      </c>
      <c r="AP2927" s="7">
        <f>'Formato Productividad'!$AN2927+'Formato Productividad'!$AO2927</f>
        <v>0</v>
      </c>
      <c r="AQ2927" s="5"/>
      <c r="AR2927" s="7">
        <f>IFERROR('Formato Productividad'!$AM2927/'Formato Productividad'!$N2927,0)</f>
        <v>0</v>
      </c>
      <c r="AS2927" s="7">
        <f>IFERROR('Formato Productividad'!$AG2927/'Formato Productividad'!$O2927,0)</f>
        <v>0</v>
      </c>
      <c r="AT2927" s="71">
        <f>IFERROR('Formato Productividad'!$AI2927/'Formato Productividad'!$M2927,0)</f>
        <v>0</v>
      </c>
      <c r="AU2927" s="74"/>
    </row>
    <row r="2928" spans="1:47" s="33" customFormat="1" ht="25.5" customHeight="1" x14ac:dyDescent="0.25">
      <c r="A2928" s="39">
        <v>2927</v>
      </c>
      <c r="B2928" s="5"/>
      <c r="C2928" s="5"/>
      <c r="D2928" s="5"/>
      <c r="E2928" s="6" t="str">
        <f>IFERROR(VLOOKUP(D2928,'Formato validacion'!$E$2:$F$131,2,0),"Escoja un ESM")</f>
        <v>Escoja un ESM</v>
      </c>
      <c r="F2928" s="31"/>
      <c r="G2928" s="5"/>
      <c r="H2928" s="5"/>
      <c r="I2928" s="5"/>
      <c r="J2928" s="5"/>
      <c r="K2928" s="5"/>
      <c r="L2928" s="6" t="str">
        <f>IFERROR(VLOOKUP(K2928,Tabla4[[ESPECIALIDADES]:[ÁREA DE LA ESPECIALIDAD]],2,0),"Escoja una especialidad")</f>
        <v>Escoja una especialidad</v>
      </c>
      <c r="M2928" s="5"/>
      <c r="N2928" s="5"/>
      <c r="O2928" s="5"/>
      <c r="P2928" s="6">
        <f>'Formato Productividad'!$M2928-'Formato Productividad'!$AI2928</f>
        <v>0</v>
      </c>
      <c r="Q2928" s="6" t="str">
        <f>IFERROR(VLOOKUP('Formato Productividad'!$K2928,Tabla4[],3,0),"Escoja una especialidad")</f>
        <v>Escoja una especialidad</v>
      </c>
      <c r="R2928" s="6" t="str">
        <f t="shared" si="180"/>
        <v>No aplica</v>
      </c>
      <c r="S2928" s="5"/>
      <c r="T2928" s="5"/>
      <c r="U2928" s="5"/>
      <c r="V2928" s="6">
        <f t="shared" si="181"/>
        <v>0</v>
      </c>
      <c r="W2928" s="6" t="str">
        <f t="shared" si="182"/>
        <v>No aplica</v>
      </c>
      <c r="X2928" s="35" t="str">
        <f t="shared" si="183"/>
        <v>No aplica</v>
      </c>
      <c r="Y2928" s="37"/>
      <c r="Z2928" s="38"/>
      <c r="AA2928" s="36"/>
      <c r="AB2928" s="38"/>
      <c r="AC2928" s="37"/>
      <c r="AD2928" s="38"/>
      <c r="AE2928" s="37"/>
      <c r="AF2928" s="38"/>
      <c r="AG2928" s="37"/>
      <c r="AH2928" s="38"/>
      <c r="AI2928" s="36"/>
      <c r="AJ2928" s="5"/>
      <c r="AK2928" s="5"/>
      <c r="AL2928" s="6">
        <f>IFERROR('Formato Productividad'!$Y2928+'Formato Productividad'!$AA2928+'Formato Productividad'!$AC2928,0)+'Formato Productividad'!$AE2928</f>
        <v>0</v>
      </c>
      <c r="AM2928" s="6">
        <f>IFERROR((('Formato Productividad'!$T2928+'Formato Productividad'!$V2928+'Formato Productividad'!$U2928)/'Formato Productividad'!$Q2928),0)+'Formato Productividad'!$AL2928</f>
        <v>0</v>
      </c>
      <c r="AN2928" s="7">
        <f>IFERROR(('Formato Productividad'!$AM2928/'Formato Productividad'!$N2928)*('Formato Productividad'!$N2928/'Formato Productividad'!$P2928),0)</f>
        <v>0</v>
      </c>
      <c r="AO2928" s="7">
        <f>IFERROR(('Formato Productividad'!$AG2928/'Formato Productividad'!$O2928)*('Formato Productividad'!$O2928/'Formato Productividad'!$P2928),0)</f>
        <v>0</v>
      </c>
      <c r="AP2928" s="7">
        <f>'Formato Productividad'!$AN2928+'Formato Productividad'!$AO2928</f>
        <v>0</v>
      </c>
      <c r="AQ2928" s="5"/>
      <c r="AR2928" s="7">
        <f>IFERROR('Formato Productividad'!$AM2928/'Formato Productividad'!$N2928,0)</f>
        <v>0</v>
      </c>
      <c r="AS2928" s="7">
        <f>IFERROR('Formato Productividad'!$AG2928/'Formato Productividad'!$O2928,0)</f>
        <v>0</v>
      </c>
      <c r="AT2928" s="71">
        <f>IFERROR('Formato Productividad'!$AI2928/'Formato Productividad'!$M2928,0)</f>
        <v>0</v>
      </c>
      <c r="AU2928" s="74"/>
    </row>
    <row r="2929" spans="1:47" s="33" customFormat="1" ht="25.5" customHeight="1" x14ac:dyDescent="0.25">
      <c r="A2929" s="39">
        <v>2928</v>
      </c>
      <c r="B2929" s="5"/>
      <c r="C2929" s="5"/>
      <c r="D2929" s="5"/>
      <c r="E2929" s="6" t="str">
        <f>IFERROR(VLOOKUP(D2929,'Formato validacion'!$E$2:$F$131,2,0),"Escoja un ESM")</f>
        <v>Escoja un ESM</v>
      </c>
      <c r="F2929" s="31"/>
      <c r="G2929" s="5"/>
      <c r="H2929" s="5"/>
      <c r="I2929" s="5"/>
      <c r="J2929" s="5"/>
      <c r="K2929" s="5"/>
      <c r="L2929" s="6" t="str">
        <f>IFERROR(VLOOKUP(K2929,Tabla4[[ESPECIALIDADES]:[ÁREA DE LA ESPECIALIDAD]],2,0),"Escoja una especialidad")</f>
        <v>Escoja una especialidad</v>
      </c>
      <c r="M2929" s="5"/>
      <c r="N2929" s="5"/>
      <c r="O2929" s="5"/>
      <c r="P2929" s="6">
        <f>'Formato Productividad'!$M2929-'Formato Productividad'!$AI2929</f>
        <v>0</v>
      </c>
      <c r="Q2929" s="6" t="str">
        <f>IFERROR(VLOOKUP('Formato Productividad'!$K2929,Tabla4[],3,0),"Escoja una especialidad")</f>
        <v>Escoja una especialidad</v>
      </c>
      <c r="R2929" s="6" t="str">
        <f t="shared" si="180"/>
        <v>No aplica</v>
      </c>
      <c r="S2929" s="5"/>
      <c r="T2929" s="5"/>
      <c r="U2929" s="5"/>
      <c r="V2929" s="6">
        <f t="shared" si="181"/>
        <v>0</v>
      </c>
      <c r="W2929" s="6" t="str">
        <f t="shared" si="182"/>
        <v>No aplica</v>
      </c>
      <c r="X2929" s="35" t="str">
        <f t="shared" si="183"/>
        <v>No aplica</v>
      </c>
      <c r="Y2929" s="37"/>
      <c r="Z2929" s="38"/>
      <c r="AA2929" s="36"/>
      <c r="AB2929" s="38"/>
      <c r="AC2929" s="37"/>
      <c r="AD2929" s="38"/>
      <c r="AE2929" s="37"/>
      <c r="AF2929" s="38"/>
      <c r="AG2929" s="37"/>
      <c r="AH2929" s="38"/>
      <c r="AI2929" s="36"/>
      <c r="AJ2929" s="5"/>
      <c r="AK2929" s="5"/>
      <c r="AL2929" s="6">
        <f>IFERROR('Formato Productividad'!$Y2929+'Formato Productividad'!$AA2929+'Formato Productividad'!$AC2929,0)+'Formato Productividad'!$AE2929</f>
        <v>0</v>
      </c>
      <c r="AM2929" s="6">
        <f>IFERROR((('Formato Productividad'!$T2929+'Formato Productividad'!$V2929+'Formato Productividad'!$U2929)/'Formato Productividad'!$Q2929),0)+'Formato Productividad'!$AL2929</f>
        <v>0</v>
      </c>
      <c r="AN2929" s="7">
        <f>IFERROR(('Formato Productividad'!$AM2929/'Formato Productividad'!$N2929)*('Formato Productividad'!$N2929/'Formato Productividad'!$P2929),0)</f>
        <v>0</v>
      </c>
      <c r="AO2929" s="7">
        <f>IFERROR(('Formato Productividad'!$AG2929/'Formato Productividad'!$O2929)*('Formato Productividad'!$O2929/'Formato Productividad'!$P2929),0)</f>
        <v>0</v>
      </c>
      <c r="AP2929" s="7">
        <f>'Formato Productividad'!$AN2929+'Formato Productividad'!$AO2929</f>
        <v>0</v>
      </c>
      <c r="AQ2929" s="5"/>
      <c r="AR2929" s="7">
        <f>IFERROR('Formato Productividad'!$AM2929/'Formato Productividad'!$N2929,0)</f>
        <v>0</v>
      </c>
      <c r="AS2929" s="7">
        <f>IFERROR('Formato Productividad'!$AG2929/'Formato Productividad'!$O2929,0)</f>
        <v>0</v>
      </c>
      <c r="AT2929" s="71">
        <f>IFERROR('Formato Productividad'!$AI2929/'Formato Productividad'!$M2929,0)</f>
        <v>0</v>
      </c>
      <c r="AU2929" s="74"/>
    </row>
    <row r="2930" spans="1:47" s="33" customFormat="1" ht="25.5" customHeight="1" x14ac:dyDescent="0.25">
      <c r="A2930" s="39">
        <v>2929</v>
      </c>
      <c r="B2930" s="5"/>
      <c r="C2930" s="5"/>
      <c r="D2930" s="5"/>
      <c r="E2930" s="6" t="str">
        <f>IFERROR(VLOOKUP(D2930,'Formato validacion'!$E$2:$F$131,2,0),"Escoja un ESM")</f>
        <v>Escoja un ESM</v>
      </c>
      <c r="F2930" s="31"/>
      <c r="G2930" s="5"/>
      <c r="H2930" s="5"/>
      <c r="I2930" s="5"/>
      <c r="J2930" s="5"/>
      <c r="K2930" s="5"/>
      <c r="L2930" s="6" t="str">
        <f>IFERROR(VLOOKUP(K2930,Tabla4[[ESPECIALIDADES]:[ÁREA DE LA ESPECIALIDAD]],2,0),"Escoja una especialidad")</f>
        <v>Escoja una especialidad</v>
      </c>
      <c r="M2930" s="5"/>
      <c r="N2930" s="5"/>
      <c r="O2930" s="5"/>
      <c r="P2930" s="6">
        <f>'Formato Productividad'!$M2930-'Formato Productividad'!$AI2930</f>
        <v>0</v>
      </c>
      <c r="Q2930" s="6" t="str">
        <f>IFERROR(VLOOKUP('Formato Productividad'!$K2930,Tabla4[],3,0),"Escoja una especialidad")</f>
        <v>Escoja una especialidad</v>
      </c>
      <c r="R2930" s="6" t="str">
        <f t="shared" si="180"/>
        <v>No aplica</v>
      </c>
      <c r="S2930" s="5"/>
      <c r="T2930" s="5"/>
      <c r="U2930" s="5"/>
      <c r="V2930" s="6">
        <f t="shared" si="181"/>
        <v>0</v>
      </c>
      <c r="W2930" s="6" t="str">
        <f t="shared" si="182"/>
        <v>No aplica</v>
      </c>
      <c r="X2930" s="35" t="str">
        <f t="shared" si="183"/>
        <v>No aplica</v>
      </c>
      <c r="Y2930" s="37"/>
      <c r="Z2930" s="38"/>
      <c r="AA2930" s="36"/>
      <c r="AB2930" s="38"/>
      <c r="AC2930" s="37"/>
      <c r="AD2930" s="38"/>
      <c r="AE2930" s="37"/>
      <c r="AF2930" s="38"/>
      <c r="AG2930" s="37"/>
      <c r="AH2930" s="38"/>
      <c r="AI2930" s="36"/>
      <c r="AJ2930" s="5"/>
      <c r="AK2930" s="5"/>
      <c r="AL2930" s="6">
        <f>IFERROR('Formato Productividad'!$Y2930+'Formato Productividad'!$AA2930+'Formato Productividad'!$AC2930,0)+'Formato Productividad'!$AE2930</f>
        <v>0</v>
      </c>
      <c r="AM2930" s="6">
        <f>IFERROR((('Formato Productividad'!$T2930+'Formato Productividad'!$V2930+'Formato Productividad'!$U2930)/'Formato Productividad'!$Q2930),0)+'Formato Productividad'!$AL2930</f>
        <v>0</v>
      </c>
      <c r="AN2930" s="7">
        <f>IFERROR(('Formato Productividad'!$AM2930/'Formato Productividad'!$N2930)*('Formato Productividad'!$N2930/'Formato Productividad'!$P2930),0)</f>
        <v>0</v>
      </c>
      <c r="AO2930" s="7">
        <f>IFERROR(('Formato Productividad'!$AG2930/'Formato Productividad'!$O2930)*('Formato Productividad'!$O2930/'Formato Productividad'!$P2930),0)</f>
        <v>0</v>
      </c>
      <c r="AP2930" s="7">
        <f>'Formato Productividad'!$AN2930+'Formato Productividad'!$AO2930</f>
        <v>0</v>
      </c>
      <c r="AQ2930" s="5"/>
      <c r="AR2930" s="7">
        <f>IFERROR('Formato Productividad'!$AM2930/'Formato Productividad'!$N2930,0)</f>
        <v>0</v>
      </c>
      <c r="AS2930" s="7">
        <f>IFERROR('Formato Productividad'!$AG2930/'Formato Productividad'!$O2930,0)</f>
        <v>0</v>
      </c>
      <c r="AT2930" s="71">
        <f>IFERROR('Formato Productividad'!$AI2930/'Formato Productividad'!$M2930,0)</f>
        <v>0</v>
      </c>
      <c r="AU2930" s="74"/>
    </row>
    <row r="2931" spans="1:47" s="33" customFormat="1" ht="25.5" customHeight="1" x14ac:dyDescent="0.25">
      <c r="A2931" s="39">
        <v>2930</v>
      </c>
      <c r="B2931" s="5"/>
      <c r="C2931" s="5"/>
      <c r="D2931" s="5"/>
      <c r="E2931" s="6" t="str">
        <f>IFERROR(VLOOKUP(D2931,'Formato validacion'!$E$2:$F$131,2,0),"Escoja un ESM")</f>
        <v>Escoja un ESM</v>
      </c>
      <c r="F2931" s="31"/>
      <c r="G2931" s="5"/>
      <c r="H2931" s="5"/>
      <c r="I2931" s="5"/>
      <c r="J2931" s="5"/>
      <c r="K2931" s="5"/>
      <c r="L2931" s="6" t="str">
        <f>IFERROR(VLOOKUP(K2931,Tabla4[[ESPECIALIDADES]:[ÁREA DE LA ESPECIALIDAD]],2,0),"Escoja una especialidad")</f>
        <v>Escoja una especialidad</v>
      </c>
      <c r="M2931" s="5"/>
      <c r="N2931" s="5"/>
      <c r="O2931" s="5"/>
      <c r="P2931" s="6">
        <f>'Formato Productividad'!$M2931-'Formato Productividad'!$AI2931</f>
        <v>0</v>
      </c>
      <c r="Q2931" s="6" t="str">
        <f>IFERROR(VLOOKUP('Formato Productividad'!$K2931,Tabla4[],3,0),"Escoja una especialidad")</f>
        <v>Escoja una especialidad</v>
      </c>
      <c r="R2931" s="6" t="str">
        <f t="shared" si="180"/>
        <v>No aplica</v>
      </c>
      <c r="S2931" s="5"/>
      <c r="T2931" s="5"/>
      <c r="U2931" s="5"/>
      <c r="V2931" s="6">
        <f t="shared" si="181"/>
        <v>0</v>
      </c>
      <c r="W2931" s="6" t="str">
        <f t="shared" si="182"/>
        <v>No aplica</v>
      </c>
      <c r="X2931" s="35" t="str">
        <f t="shared" si="183"/>
        <v>No aplica</v>
      </c>
      <c r="Y2931" s="37"/>
      <c r="Z2931" s="38"/>
      <c r="AA2931" s="36"/>
      <c r="AB2931" s="38"/>
      <c r="AC2931" s="37"/>
      <c r="AD2931" s="38"/>
      <c r="AE2931" s="37"/>
      <c r="AF2931" s="38"/>
      <c r="AG2931" s="37"/>
      <c r="AH2931" s="38"/>
      <c r="AI2931" s="36"/>
      <c r="AJ2931" s="5"/>
      <c r="AK2931" s="5"/>
      <c r="AL2931" s="6">
        <f>IFERROR('Formato Productividad'!$Y2931+'Formato Productividad'!$AA2931+'Formato Productividad'!$AC2931,0)+'Formato Productividad'!$AE2931</f>
        <v>0</v>
      </c>
      <c r="AM2931" s="6">
        <f>IFERROR((('Formato Productividad'!$T2931+'Formato Productividad'!$V2931+'Formato Productividad'!$U2931)/'Formato Productividad'!$Q2931),0)+'Formato Productividad'!$AL2931</f>
        <v>0</v>
      </c>
      <c r="AN2931" s="7">
        <f>IFERROR(('Formato Productividad'!$AM2931/'Formato Productividad'!$N2931)*('Formato Productividad'!$N2931/'Formato Productividad'!$P2931),0)</f>
        <v>0</v>
      </c>
      <c r="AO2931" s="7">
        <f>IFERROR(('Formato Productividad'!$AG2931/'Formato Productividad'!$O2931)*('Formato Productividad'!$O2931/'Formato Productividad'!$P2931),0)</f>
        <v>0</v>
      </c>
      <c r="AP2931" s="7">
        <f>'Formato Productividad'!$AN2931+'Formato Productividad'!$AO2931</f>
        <v>0</v>
      </c>
      <c r="AQ2931" s="5"/>
      <c r="AR2931" s="7">
        <f>IFERROR('Formato Productividad'!$AM2931/'Formato Productividad'!$N2931,0)</f>
        <v>0</v>
      </c>
      <c r="AS2931" s="7">
        <f>IFERROR('Formato Productividad'!$AG2931/'Formato Productividad'!$O2931,0)</f>
        <v>0</v>
      </c>
      <c r="AT2931" s="71">
        <f>IFERROR('Formato Productividad'!$AI2931/'Formato Productividad'!$M2931,0)</f>
        <v>0</v>
      </c>
      <c r="AU2931" s="74"/>
    </row>
    <row r="2932" spans="1:47" s="33" customFormat="1" ht="25.5" customHeight="1" x14ac:dyDescent="0.25">
      <c r="A2932" s="39">
        <v>2931</v>
      </c>
      <c r="B2932" s="5"/>
      <c r="C2932" s="5"/>
      <c r="D2932" s="5"/>
      <c r="E2932" s="6" t="str">
        <f>IFERROR(VLOOKUP(D2932,'Formato validacion'!$E$2:$F$131,2,0),"Escoja un ESM")</f>
        <v>Escoja un ESM</v>
      </c>
      <c r="F2932" s="31"/>
      <c r="G2932" s="5"/>
      <c r="H2932" s="5"/>
      <c r="I2932" s="5"/>
      <c r="J2932" s="5"/>
      <c r="K2932" s="5"/>
      <c r="L2932" s="6" t="str">
        <f>IFERROR(VLOOKUP(K2932,Tabla4[[ESPECIALIDADES]:[ÁREA DE LA ESPECIALIDAD]],2,0),"Escoja una especialidad")</f>
        <v>Escoja una especialidad</v>
      </c>
      <c r="M2932" s="5"/>
      <c r="N2932" s="5"/>
      <c r="O2932" s="5"/>
      <c r="P2932" s="6">
        <f>'Formato Productividad'!$M2932-'Formato Productividad'!$AI2932</f>
        <v>0</v>
      </c>
      <c r="Q2932" s="6" t="str">
        <f>IFERROR(VLOOKUP('Formato Productividad'!$K2932,Tabla4[],3,0),"Escoja una especialidad")</f>
        <v>Escoja una especialidad</v>
      </c>
      <c r="R2932" s="6" t="str">
        <f t="shared" si="180"/>
        <v>No aplica</v>
      </c>
      <c r="S2932" s="5"/>
      <c r="T2932" s="5"/>
      <c r="U2932" s="5"/>
      <c r="V2932" s="6">
        <f t="shared" si="181"/>
        <v>0</v>
      </c>
      <c r="W2932" s="6" t="str">
        <f t="shared" si="182"/>
        <v>No aplica</v>
      </c>
      <c r="X2932" s="35" t="str">
        <f t="shared" si="183"/>
        <v>No aplica</v>
      </c>
      <c r="Y2932" s="37"/>
      <c r="Z2932" s="38"/>
      <c r="AA2932" s="36"/>
      <c r="AB2932" s="38"/>
      <c r="AC2932" s="37"/>
      <c r="AD2932" s="38"/>
      <c r="AE2932" s="37"/>
      <c r="AF2932" s="38"/>
      <c r="AG2932" s="37"/>
      <c r="AH2932" s="38"/>
      <c r="AI2932" s="36"/>
      <c r="AJ2932" s="5"/>
      <c r="AK2932" s="5"/>
      <c r="AL2932" s="6">
        <f>IFERROR('Formato Productividad'!$Y2932+'Formato Productividad'!$AA2932+'Formato Productividad'!$AC2932,0)+'Formato Productividad'!$AE2932</f>
        <v>0</v>
      </c>
      <c r="AM2932" s="6">
        <f>IFERROR((('Formato Productividad'!$T2932+'Formato Productividad'!$V2932+'Formato Productividad'!$U2932)/'Formato Productividad'!$Q2932),0)+'Formato Productividad'!$AL2932</f>
        <v>0</v>
      </c>
      <c r="AN2932" s="7">
        <f>IFERROR(('Formato Productividad'!$AM2932/'Formato Productividad'!$N2932)*('Formato Productividad'!$N2932/'Formato Productividad'!$P2932),0)</f>
        <v>0</v>
      </c>
      <c r="AO2932" s="7">
        <f>IFERROR(('Formato Productividad'!$AG2932/'Formato Productividad'!$O2932)*('Formato Productividad'!$O2932/'Formato Productividad'!$P2932),0)</f>
        <v>0</v>
      </c>
      <c r="AP2932" s="7">
        <f>'Formato Productividad'!$AN2932+'Formato Productividad'!$AO2932</f>
        <v>0</v>
      </c>
      <c r="AQ2932" s="5"/>
      <c r="AR2932" s="7">
        <f>IFERROR('Formato Productividad'!$AM2932/'Formato Productividad'!$N2932,0)</f>
        <v>0</v>
      </c>
      <c r="AS2932" s="7">
        <f>IFERROR('Formato Productividad'!$AG2932/'Formato Productividad'!$O2932,0)</f>
        <v>0</v>
      </c>
      <c r="AT2932" s="71">
        <f>IFERROR('Formato Productividad'!$AI2932/'Formato Productividad'!$M2932,0)</f>
        <v>0</v>
      </c>
      <c r="AU2932" s="74"/>
    </row>
    <row r="2933" spans="1:47" s="33" customFormat="1" ht="25.5" customHeight="1" x14ac:dyDescent="0.25">
      <c r="A2933" s="39">
        <v>2932</v>
      </c>
      <c r="B2933" s="5"/>
      <c r="C2933" s="5"/>
      <c r="D2933" s="5"/>
      <c r="E2933" s="6" t="str">
        <f>IFERROR(VLOOKUP(D2933,'Formato validacion'!$E$2:$F$131,2,0),"Escoja un ESM")</f>
        <v>Escoja un ESM</v>
      </c>
      <c r="F2933" s="31"/>
      <c r="G2933" s="5"/>
      <c r="H2933" s="5"/>
      <c r="I2933" s="5"/>
      <c r="J2933" s="5"/>
      <c r="K2933" s="5"/>
      <c r="L2933" s="6" t="str">
        <f>IFERROR(VLOOKUP(K2933,Tabla4[[ESPECIALIDADES]:[ÁREA DE LA ESPECIALIDAD]],2,0),"Escoja una especialidad")</f>
        <v>Escoja una especialidad</v>
      </c>
      <c r="M2933" s="5"/>
      <c r="N2933" s="5"/>
      <c r="O2933" s="5"/>
      <c r="P2933" s="6">
        <f>'Formato Productividad'!$M2933-'Formato Productividad'!$AI2933</f>
        <v>0</v>
      </c>
      <c r="Q2933" s="6" t="str">
        <f>IFERROR(VLOOKUP('Formato Productividad'!$K2933,Tabla4[],3,0),"Escoja una especialidad")</f>
        <v>Escoja una especialidad</v>
      </c>
      <c r="R2933" s="6" t="str">
        <f t="shared" si="180"/>
        <v>No aplica</v>
      </c>
      <c r="S2933" s="5"/>
      <c r="T2933" s="5"/>
      <c r="U2933" s="5"/>
      <c r="V2933" s="6">
        <f t="shared" si="181"/>
        <v>0</v>
      </c>
      <c r="W2933" s="6" t="str">
        <f t="shared" si="182"/>
        <v>No aplica</v>
      </c>
      <c r="X2933" s="35" t="str">
        <f t="shared" si="183"/>
        <v>No aplica</v>
      </c>
      <c r="Y2933" s="37"/>
      <c r="Z2933" s="38"/>
      <c r="AA2933" s="36"/>
      <c r="AB2933" s="38"/>
      <c r="AC2933" s="37"/>
      <c r="AD2933" s="38"/>
      <c r="AE2933" s="37"/>
      <c r="AF2933" s="38"/>
      <c r="AG2933" s="37"/>
      <c r="AH2933" s="38"/>
      <c r="AI2933" s="36"/>
      <c r="AJ2933" s="5"/>
      <c r="AK2933" s="5"/>
      <c r="AL2933" s="6">
        <f>IFERROR('Formato Productividad'!$Y2933+'Formato Productividad'!$AA2933+'Formato Productividad'!$AC2933,0)+'Formato Productividad'!$AE2933</f>
        <v>0</v>
      </c>
      <c r="AM2933" s="6">
        <f>IFERROR((('Formato Productividad'!$T2933+'Formato Productividad'!$V2933+'Formato Productividad'!$U2933)/'Formato Productividad'!$Q2933),0)+'Formato Productividad'!$AL2933</f>
        <v>0</v>
      </c>
      <c r="AN2933" s="7">
        <f>IFERROR(('Formato Productividad'!$AM2933/'Formato Productividad'!$N2933)*('Formato Productividad'!$N2933/'Formato Productividad'!$P2933),0)</f>
        <v>0</v>
      </c>
      <c r="AO2933" s="7">
        <f>IFERROR(('Formato Productividad'!$AG2933/'Formato Productividad'!$O2933)*('Formato Productividad'!$O2933/'Formato Productividad'!$P2933),0)</f>
        <v>0</v>
      </c>
      <c r="AP2933" s="7">
        <f>'Formato Productividad'!$AN2933+'Formato Productividad'!$AO2933</f>
        <v>0</v>
      </c>
      <c r="AQ2933" s="5"/>
      <c r="AR2933" s="7">
        <f>IFERROR('Formato Productividad'!$AM2933/'Formato Productividad'!$N2933,0)</f>
        <v>0</v>
      </c>
      <c r="AS2933" s="7">
        <f>IFERROR('Formato Productividad'!$AG2933/'Formato Productividad'!$O2933,0)</f>
        <v>0</v>
      </c>
      <c r="AT2933" s="71">
        <f>IFERROR('Formato Productividad'!$AI2933/'Formato Productividad'!$M2933,0)</f>
        <v>0</v>
      </c>
      <c r="AU2933" s="74"/>
    </row>
    <row r="2934" spans="1:47" s="33" customFormat="1" ht="25.5" customHeight="1" x14ac:dyDescent="0.25">
      <c r="A2934" s="39">
        <v>2933</v>
      </c>
      <c r="B2934" s="5"/>
      <c r="C2934" s="5"/>
      <c r="D2934" s="5"/>
      <c r="E2934" s="6" t="str">
        <f>IFERROR(VLOOKUP(D2934,'Formato validacion'!$E$2:$F$131,2,0),"Escoja un ESM")</f>
        <v>Escoja un ESM</v>
      </c>
      <c r="F2934" s="31"/>
      <c r="G2934" s="5"/>
      <c r="H2934" s="5"/>
      <c r="I2934" s="5"/>
      <c r="J2934" s="5"/>
      <c r="K2934" s="5"/>
      <c r="L2934" s="6" t="str">
        <f>IFERROR(VLOOKUP(K2934,Tabla4[[ESPECIALIDADES]:[ÁREA DE LA ESPECIALIDAD]],2,0),"Escoja una especialidad")</f>
        <v>Escoja una especialidad</v>
      </c>
      <c r="M2934" s="5"/>
      <c r="N2934" s="5"/>
      <c r="O2934" s="5"/>
      <c r="P2934" s="6">
        <f>'Formato Productividad'!$M2934-'Formato Productividad'!$AI2934</f>
        <v>0</v>
      </c>
      <c r="Q2934" s="6" t="str">
        <f>IFERROR(VLOOKUP('Formato Productividad'!$K2934,Tabla4[],3,0),"Escoja una especialidad")</f>
        <v>Escoja una especialidad</v>
      </c>
      <c r="R2934" s="6" t="str">
        <f t="shared" si="180"/>
        <v>No aplica</v>
      </c>
      <c r="S2934" s="5"/>
      <c r="T2934" s="5"/>
      <c r="U2934" s="5"/>
      <c r="V2934" s="6">
        <f t="shared" si="181"/>
        <v>0</v>
      </c>
      <c r="W2934" s="6" t="str">
        <f t="shared" si="182"/>
        <v>No aplica</v>
      </c>
      <c r="X2934" s="35" t="str">
        <f t="shared" si="183"/>
        <v>No aplica</v>
      </c>
      <c r="Y2934" s="37"/>
      <c r="Z2934" s="38"/>
      <c r="AA2934" s="36"/>
      <c r="AB2934" s="38"/>
      <c r="AC2934" s="37"/>
      <c r="AD2934" s="38"/>
      <c r="AE2934" s="37"/>
      <c r="AF2934" s="38"/>
      <c r="AG2934" s="37"/>
      <c r="AH2934" s="38"/>
      <c r="AI2934" s="36"/>
      <c r="AJ2934" s="5"/>
      <c r="AK2934" s="5"/>
      <c r="AL2934" s="6">
        <f>IFERROR('Formato Productividad'!$Y2934+'Formato Productividad'!$AA2934+'Formato Productividad'!$AC2934,0)+'Formato Productividad'!$AE2934</f>
        <v>0</v>
      </c>
      <c r="AM2934" s="6">
        <f>IFERROR((('Formato Productividad'!$T2934+'Formato Productividad'!$V2934+'Formato Productividad'!$U2934)/'Formato Productividad'!$Q2934),0)+'Formato Productividad'!$AL2934</f>
        <v>0</v>
      </c>
      <c r="AN2934" s="7">
        <f>IFERROR(('Formato Productividad'!$AM2934/'Formato Productividad'!$N2934)*('Formato Productividad'!$N2934/'Formato Productividad'!$P2934),0)</f>
        <v>0</v>
      </c>
      <c r="AO2934" s="7">
        <f>IFERROR(('Formato Productividad'!$AG2934/'Formato Productividad'!$O2934)*('Formato Productividad'!$O2934/'Formato Productividad'!$P2934),0)</f>
        <v>0</v>
      </c>
      <c r="AP2934" s="7">
        <f>'Formato Productividad'!$AN2934+'Formato Productividad'!$AO2934</f>
        <v>0</v>
      </c>
      <c r="AQ2934" s="5"/>
      <c r="AR2934" s="7">
        <f>IFERROR('Formato Productividad'!$AM2934/'Formato Productividad'!$N2934,0)</f>
        <v>0</v>
      </c>
      <c r="AS2934" s="7">
        <f>IFERROR('Formato Productividad'!$AG2934/'Formato Productividad'!$O2934,0)</f>
        <v>0</v>
      </c>
      <c r="AT2934" s="71">
        <f>IFERROR('Formato Productividad'!$AI2934/'Formato Productividad'!$M2934,0)</f>
        <v>0</v>
      </c>
      <c r="AU2934" s="74"/>
    </row>
    <row r="2935" spans="1:47" s="33" customFormat="1" ht="25.5" customHeight="1" x14ac:dyDescent="0.25">
      <c r="A2935" s="39">
        <v>2934</v>
      </c>
      <c r="B2935" s="5"/>
      <c r="C2935" s="5"/>
      <c r="D2935" s="5"/>
      <c r="E2935" s="6" t="str">
        <f>IFERROR(VLOOKUP(D2935,'Formato validacion'!$E$2:$F$131,2,0),"Escoja un ESM")</f>
        <v>Escoja un ESM</v>
      </c>
      <c r="F2935" s="31"/>
      <c r="G2935" s="5"/>
      <c r="H2935" s="5"/>
      <c r="I2935" s="5"/>
      <c r="J2935" s="5"/>
      <c r="K2935" s="5"/>
      <c r="L2935" s="6" t="str">
        <f>IFERROR(VLOOKUP(K2935,Tabla4[[ESPECIALIDADES]:[ÁREA DE LA ESPECIALIDAD]],2,0),"Escoja una especialidad")</f>
        <v>Escoja una especialidad</v>
      </c>
      <c r="M2935" s="5"/>
      <c r="N2935" s="5"/>
      <c r="O2935" s="5"/>
      <c r="P2935" s="6">
        <f>'Formato Productividad'!$M2935-'Formato Productividad'!$AI2935</f>
        <v>0</v>
      </c>
      <c r="Q2935" s="6" t="str">
        <f>IFERROR(VLOOKUP('Formato Productividad'!$K2935,Tabla4[],3,0),"Escoja una especialidad")</f>
        <v>Escoja una especialidad</v>
      </c>
      <c r="R2935" s="6" t="str">
        <f t="shared" si="180"/>
        <v>No aplica</v>
      </c>
      <c r="S2935" s="5"/>
      <c r="T2935" s="5"/>
      <c r="U2935" s="5"/>
      <c r="V2935" s="6">
        <f t="shared" si="181"/>
        <v>0</v>
      </c>
      <c r="W2935" s="6" t="str">
        <f t="shared" si="182"/>
        <v>No aplica</v>
      </c>
      <c r="X2935" s="35" t="str">
        <f t="shared" si="183"/>
        <v>No aplica</v>
      </c>
      <c r="Y2935" s="37"/>
      <c r="Z2935" s="38"/>
      <c r="AA2935" s="36"/>
      <c r="AB2935" s="38"/>
      <c r="AC2935" s="37"/>
      <c r="AD2935" s="38"/>
      <c r="AE2935" s="37"/>
      <c r="AF2935" s="38"/>
      <c r="AG2935" s="37"/>
      <c r="AH2935" s="38"/>
      <c r="AI2935" s="36"/>
      <c r="AJ2935" s="5"/>
      <c r="AK2935" s="5"/>
      <c r="AL2935" s="6">
        <f>IFERROR('Formato Productividad'!$Y2935+'Formato Productividad'!$AA2935+'Formato Productividad'!$AC2935,0)+'Formato Productividad'!$AE2935</f>
        <v>0</v>
      </c>
      <c r="AM2935" s="6">
        <f>IFERROR((('Formato Productividad'!$T2935+'Formato Productividad'!$V2935+'Formato Productividad'!$U2935)/'Formato Productividad'!$Q2935),0)+'Formato Productividad'!$AL2935</f>
        <v>0</v>
      </c>
      <c r="AN2935" s="7">
        <f>IFERROR(('Formato Productividad'!$AM2935/'Formato Productividad'!$N2935)*('Formato Productividad'!$N2935/'Formato Productividad'!$P2935),0)</f>
        <v>0</v>
      </c>
      <c r="AO2935" s="7">
        <f>IFERROR(('Formato Productividad'!$AG2935/'Formato Productividad'!$O2935)*('Formato Productividad'!$O2935/'Formato Productividad'!$P2935),0)</f>
        <v>0</v>
      </c>
      <c r="AP2935" s="7">
        <f>'Formato Productividad'!$AN2935+'Formato Productividad'!$AO2935</f>
        <v>0</v>
      </c>
      <c r="AQ2935" s="5"/>
      <c r="AR2935" s="7">
        <f>IFERROR('Formato Productividad'!$AM2935/'Formato Productividad'!$N2935,0)</f>
        <v>0</v>
      </c>
      <c r="AS2935" s="7">
        <f>IFERROR('Formato Productividad'!$AG2935/'Formato Productividad'!$O2935,0)</f>
        <v>0</v>
      </c>
      <c r="AT2935" s="71">
        <f>IFERROR('Formato Productividad'!$AI2935/'Formato Productividad'!$M2935,0)</f>
        <v>0</v>
      </c>
      <c r="AU2935" s="74"/>
    </row>
    <row r="2936" spans="1:47" s="33" customFormat="1" ht="25.5" customHeight="1" x14ac:dyDescent="0.25">
      <c r="A2936" s="39">
        <v>2935</v>
      </c>
      <c r="B2936" s="5"/>
      <c r="C2936" s="5"/>
      <c r="D2936" s="5"/>
      <c r="E2936" s="6" t="str">
        <f>IFERROR(VLOOKUP(D2936,'Formato validacion'!$E$2:$F$131,2,0),"Escoja un ESM")</f>
        <v>Escoja un ESM</v>
      </c>
      <c r="F2936" s="31"/>
      <c r="G2936" s="5"/>
      <c r="H2936" s="5"/>
      <c r="I2936" s="5"/>
      <c r="J2936" s="5"/>
      <c r="K2936" s="5"/>
      <c r="L2936" s="6" t="str">
        <f>IFERROR(VLOOKUP(K2936,Tabla4[[ESPECIALIDADES]:[ÁREA DE LA ESPECIALIDAD]],2,0),"Escoja una especialidad")</f>
        <v>Escoja una especialidad</v>
      </c>
      <c r="M2936" s="5"/>
      <c r="N2936" s="5"/>
      <c r="O2936" s="5"/>
      <c r="P2936" s="6">
        <f>'Formato Productividad'!$M2936-'Formato Productividad'!$AI2936</f>
        <v>0</v>
      </c>
      <c r="Q2936" s="6" t="str">
        <f>IFERROR(VLOOKUP('Formato Productividad'!$K2936,Tabla4[],3,0),"Escoja una especialidad")</f>
        <v>Escoja una especialidad</v>
      </c>
      <c r="R2936" s="6" t="str">
        <f t="shared" si="180"/>
        <v>No aplica</v>
      </c>
      <c r="S2936" s="5"/>
      <c r="T2936" s="5"/>
      <c r="U2936" s="5"/>
      <c r="V2936" s="6">
        <f t="shared" si="181"/>
        <v>0</v>
      </c>
      <c r="W2936" s="6" t="str">
        <f t="shared" si="182"/>
        <v>No aplica</v>
      </c>
      <c r="X2936" s="35" t="str">
        <f t="shared" si="183"/>
        <v>No aplica</v>
      </c>
      <c r="Y2936" s="37"/>
      <c r="Z2936" s="38"/>
      <c r="AA2936" s="36"/>
      <c r="AB2936" s="38"/>
      <c r="AC2936" s="37"/>
      <c r="AD2936" s="38"/>
      <c r="AE2936" s="37"/>
      <c r="AF2936" s="38"/>
      <c r="AG2936" s="37"/>
      <c r="AH2936" s="38"/>
      <c r="AI2936" s="36"/>
      <c r="AJ2936" s="5"/>
      <c r="AK2936" s="5"/>
      <c r="AL2936" s="6">
        <f>IFERROR('Formato Productividad'!$Y2936+'Formato Productividad'!$AA2936+'Formato Productividad'!$AC2936,0)+'Formato Productividad'!$AE2936</f>
        <v>0</v>
      </c>
      <c r="AM2936" s="6">
        <f>IFERROR((('Formato Productividad'!$T2936+'Formato Productividad'!$V2936+'Formato Productividad'!$U2936)/'Formato Productividad'!$Q2936),0)+'Formato Productividad'!$AL2936</f>
        <v>0</v>
      </c>
      <c r="AN2936" s="7">
        <f>IFERROR(('Formato Productividad'!$AM2936/'Formato Productividad'!$N2936)*('Formato Productividad'!$N2936/'Formato Productividad'!$P2936),0)</f>
        <v>0</v>
      </c>
      <c r="AO2936" s="7">
        <f>IFERROR(('Formato Productividad'!$AG2936/'Formato Productividad'!$O2936)*('Formato Productividad'!$O2936/'Formato Productividad'!$P2936),0)</f>
        <v>0</v>
      </c>
      <c r="AP2936" s="7">
        <f>'Formato Productividad'!$AN2936+'Formato Productividad'!$AO2936</f>
        <v>0</v>
      </c>
      <c r="AQ2936" s="5"/>
      <c r="AR2936" s="7">
        <f>IFERROR('Formato Productividad'!$AM2936/'Formato Productividad'!$N2936,0)</f>
        <v>0</v>
      </c>
      <c r="AS2936" s="7">
        <f>IFERROR('Formato Productividad'!$AG2936/'Formato Productividad'!$O2936,0)</f>
        <v>0</v>
      </c>
      <c r="AT2936" s="71">
        <f>IFERROR('Formato Productividad'!$AI2936/'Formato Productividad'!$M2936,0)</f>
        <v>0</v>
      </c>
      <c r="AU2936" s="74"/>
    </row>
    <row r="2937" spans="1:47" s="33" customFormat="1" ht="25.5" customHeight="1" x14ac:dyDescent="0.25">
      <c r="A2937" s="39">
        <v>2936</v>
      </c>
      <c r="B2937" s="5"/>
      <c r="C2937" s="5"/>
      <c r="D2937" s="5"/>
      <c r="E2937" s="6" t="str">
        <f>IFERROR(VLOOKUP(D2937,'Formato validacion'!$E$2:$F$131,2,0),"Escoja un ESM")</f>
        <v>Escoja un ESM</v>
      </c>
      <c r="F2937" s="31"/>
      <c r="G2937" s="5"/>
      <c r="H2937" s="5"/>
      <c r="I2937" s="5"/>
      <c r="J2937" s="5"/>
      <c r="K2937" s="5"/>
      <c r="L2937" s="6" t="str">
        <f>IFERROR(VLOOKUP(K2937,Tabla4[[ESPECIALIDADES]:[ÁREA DE LA ESPECIALIDAD]],2,0),"Escoja una especialidad")</f>
        <v>Escoja una especialidad</v>
      </c>
      <c r="M2937" s="5"/>
      <c r="N2937" s="5"/>
      <c r="O2937" s="5"/>
      <c r="P2937" s="6">
        <f>'Formato Productividad'!$M2937-'Formato Productividad'!$AI2937</f>
        <v>0</v>
      </c>
      <c r="Q2937" s="6" t="str">
        <f>IFERROR(VLOOKUP('Formato Productividad'!$K2937,Tabla4[],3,0),"Escoja una especialidad")</f>
        <v>Escoja una especialidad</v>
      </c>
      <c r="R2937" s="6" t="str">
        <f t="shared" si="180"/>
        <v>No aplica</v>
      </c>
      <c r="S2937" s="5"/>
      <c r="T2937" s="5"/>
      <c r="U2937" s="5"/>
      <c r="V2937" s="6">
        <f t="shared" si="181"/>
        <v>0</v>
      </c>
      <c r="W2937" s="6" t="str">
        <f t="shared" si="182"/>
        <v>No aplica</v>
      </c>
      <c r="X2937" s="35" t="str">
        <f t="shared" si="183"/>
        <v>No aplica</v>
      </c>
      <c r="Y2937" s="37"/>
      <c r="Z2937" s="38"/>
      <c r="AA2937" s="36"/>
      <c r="AB2937" s="38"/>
      <c r="AC2937" s="37"/>
      <c r="AD2937" s="38"/>
      <c r="AE2937" s="37"/>
      <c r="AF2937" s="38"/>
      <c r="AG2937" s="37"/>
      <c r="AH2937" s="38"/>
      <c r="AI2937" s="36"/>
      <c r="AJ2937" s="5"/>
      <c r="AK2937" s="5"/>
      <c r="AL2937" s="6">
        <f>IFERROR('Formato Productividad'!$Y2937+'Formato Productividad'!$AA2937+'Formato Productividad'!$AC2937,0)+'Formato Productividad'!$AE2937</f>
        <v>0</v>
      </c>
      <c r="AM2937" s="6">
        <f>IFERROR((('Formato Productividad'!$T2937+'Formato Productividad'!$V2937+'Formato Productividad'!$U2937)/'Formato Productividad'!$Q2937),0)+'Formato Productividad'!$AL2937</f>
        <v>0</v>
      </c>
      <c r="AN2937" s="7">
        <f>IFERROR(('Formato Productividad'!$AM2937/'Formato Productividad'!$N2937)*('Formato Productividad'!$N2937/'Formato Productividad'!$P2937),0)</f>
        <v>0</v>
      </c>
      <c r="AO2937" s="7">
        <f>IFERROR(('Formato Productividad'!$AG2937/'Formato Productividad'!$O2937)*('Formato Productividad'!$O2937/'Formato Productividad'!$P2937),0)</f>
        <v>0</v>
      </c>
      <c r="AP2937" s="7">
        <f>'Formato Productividad'!$AN2937+'Formato Productividad'!$AO2937</f>
        <v>0</v>
      </c>
      <c r="AQ2937" s="5"/>
      <c r="AR2937" s="7">
        <f>IFERROR('Formato Productividad'!$AM2937/'Formato Productividad'!$N2937,0)</f>
        <v>0</v>
      </c>
      <c r="AS2937" s="7">
        <f>IFERROR('Formato Productividad'!$AG2937/'Formato Productividad'!$O2937,0)</f>
        <v>0</v>
      </c>
      <c r="AT2937" s="71">
        <f>IFERROR('Formato Productividad'!$AI2937/'Formato Productividad'!$M2937,0)</f>
        <v>0</v>
      </c>
      <c r="AU2937" s="74"/>
    </row>
    <row r="2938" spans="1:47" s="33" customFormat="1" ht="25.5" customHeight="1" x14ac:dyDescent="0.25">
      <c r="A2938" s="39">
        <v>2937</v>
      </c>
      <c r="B2938" s="5"/>
      <c r="C2938" s="5"/>
      <c r="D2938" s="5"/>
      <c r="E2938" s="6" t="str">
        <f>IFERROR(VLOOKUP(D2938,'Formato validacion'!$E$2:$F$131,2,0),"Escoja un ESM")</f>
        <v>Escoja un ESM</v>
      </c>
      <c r="F2938" s="31"/>
      <c r="G2938" s="5"/>
      <c r="H2938" s="5"/>
      <c r="I2938" s="5"/>
      <c r="J2938" s="5"/>
      <c r="K2938" s="5"/>
      <c r="L2938" s="6" t="str">
        <f>IFERROR(VLOOKUP(K2938,Tabla4[[ESPECIALIDADES]:[ÁREA DE LA ESPECIALIDAD]],2,0),"Escoja una especialidad")</f>
        <v>Escoja una especialidad</v>
      </c>
      <c r="M2938" s="5"/>
      <c r="N2938" s="5"/>
      <c r="O2938" s="5"/>
      <c r="P2938" s="6">
        <f>'Formato Productividad'!$M2938-'Formato Productividad'!$AI2938</f>
        <v>0</v>
      </c>
      <c r="Q2938" s="6" t="str">
        <f>IFERROR(VLOOKUP('Formato Productividad'!$K2938,Tabla4[],3,0),"Escoja una especialidad")</f>
        <v>Escoja una especialidad</v>
      </c>
      <c r="R2938" s="6" t="str">
        <f t="shared" si="180"/>
        <v>No aplica</v>
      </c>
      <c r="S2938" s="5"/>
      <c r="T2938" s="5"/>
      <c r="U2938" s="5"/>
      <c r="V2938" s="6">
        <f t="shared" si="181"/>
        <v>0</v>
      </c>
      <c r="W2938" s="6" t="str">
        <f t="shared" si="182"/>
        <v>No aplica</v>
      </c>
      <c r="X2938" s="35" t="str">
        <f t="shared" si="183"/>
        <v>No aplica</v>
      </c>
      <c r="Y2938" s="37"/>
      <c r="Z2938" s="38"/>
      <c r="AA2938" s="36"/>
      <c r="AB2938" s="38"/>
      <c r="AC2938" s="37"/>
      <c r="AD2938" s="38"/>
      <c r="AE2938" s="37"/>
      <c r="AF2938" s="38"/>
      <c r="AG2938" s="37"/>
      <c r="AH2938" s="38"/>
      <c r="AI2938" s="36"/>
      <c r="AJ2938" s="5"/>
      <c r="AK2938" s="5"/>
      <c r="AL2938" s="6">
        <f>IFERROR('Formato Productividad'!$Y2938+'Formato Productividad'!$AA2938+'Formato Productividad'!$AC2938,0)+'Formato Productividad'!$AE2938</f>
        <v>0</v>
      </c>
      <c r="AM2938" s="6">
        <f>IFERROR((('Formato Productividad'!$T2938+'Formato Productividad'!$V2938+'Formato Productividad'!$U2938)/'Formato Productividad'!$Q2938),0)+'Formato Productividad'!$AL2938</f>
        <v>0</v>
      </c>
      <c r="AN2938" s="7">
        <f>IFERROR(('Formato Productividad'!$AM2938/'Formato Productividad'!$N2938)*('Formato Productividad'!$N2938/'Formato Productividad'!$P2938),0)</f>
        <v>0</v>
      </c>
      <c r="AO2938" s="7">
        <f>IFERROR(('Formato Productividad'!$AG2938/'Formato Productividad'!$O2938)*('Formato Productividad'!$O2938/'Formato Productividad'!$P2938),0)</f>
        <v>0</v>
      </c>
      <c r="AP2938" s="7">
        <f>'Formato Productividad'!$AN2938+'Formato Productividad'!$AO2938</f>
        <v>0</v>
      </c>
      <c r="AQ2938" s="5"/>
      <c r="AR2938" s="7">
        <f>IFERROR('Formato Productividad'!$AM2938/'Formato Productividad'!$N2938,0)</f>
        <v>0</v>
      </c>
      <c r="AS2938" s="7">
        <f>IFERROR('Formato Productividad'!$AG2938/'Formato Productividad'!$O2938,0)</f>
        <v>0</v>
      </c>
      <c r="AT2938" s="71">
        <f>IFERROR('Formato Productividad'!$AI2938/'Formato Productividad'!$M2938,0)</f>
        <v>0</v>
      </c>
      <c r="AU2938" s="74"/>
    </row>
    <row r="2939" spans="1:47" s="33" customFormat="1" ht="25.5" customHeight="1" x14ac:dyDescent="0.25">
      <c r="A2939" s="39">
        <v>2938</v>
      </c>
      <c r="B2939" s="5"/>
      <c r="C2939" s="5"/>
      <c r="D2939" s="5"/>
      <c r="E2939" s="6" t="str">
        <f>IFERROR(VLOOKUP(D2939,'Formato validacion'!$E$2:$F$131,2,0),"Escoja un ESM")</f>
        <v>Escoja un ESM</v>
      </c>
      <c r="F2939" s="31"/>
      <c r="G2939" s="5"/>
      <c r="H2939" s="5"/>
      <c r="I2939" s="5"/>
      <c r="J2939" s="5"/>
      <c r="K2939" s="5"/>
      <c r="L2939" s="6" t="str">
        <f>IFERROR(VLOOKUP(K2939,Tabla4[[ESPECIALIDADES]:[ÁREA DE LA ESPECIALIDAD]],2,0),"Escoja una especialidad")</f>
        <v>Escoja una especialidad</v>
      </c>
      <c r="M2939" s="5"/>
      <c r="N2939" s="5"/>
      <c r="O2939" s="5"/>
      <c r="P2939" s="6">
        <f>'Formato Productividad'!$M2939-'Formato Productividad'!$AI2939</f>
        <v>0</v>
      </c>
      <c r="Q2939" s="6" t="str">
        <f>IFERROR(VLOOKUP('Formato Productividad'!$K2939,Tabla4[],3,0),"Escoja una especialidad")</f>
        <v>Escoja una especialidad</v>
      </c>
      <c r="R2939" s="6" t="str">
        <f t="shared" si="180"/>
        <v>No aplica</v>
      </c>
      <c r="S2939" s="5"/>
      <c r="T2939" s="5"/>
      <c r="U2939" s="5"/>
      <c r="V2939" s="6">
        <f t="shared" si="181"/>
        <v>0</v>
      </c>
      <c r="W2939" s="6" t="str">
        <f t="shared" si="182"/>
        <v>No aplica</v>
      </c>
      <c r="X2939" s="35" t="str">
        <f t="shared" si="183"/>
        <v>No aplica</v>
      </c>
      <c r="Y2939" s="37"/>
      <c r="Z2939" s="38"/>
      <c r="AA2939" s="36"/>
      <c r="AB2939" s="38"/>
      <c r="AC2939" s="37"/>
      <c r="AD2939" s="38"/>
      <c r="AE2939" s="37"/>
      <c r="AF2939" s="38"/>
      <c r="AG2939" s="37"/>
      <c r="AH2939" s="38"/>
      <c r="AI2939" s="36"/>
      <c r="AJ2939" s="5"/>
      <c r="AK2939" s="5"/>
      <c r="AL2939" s="6">
        <f>IFERROR('Formato Productividad'!$Y2939+'Formato Productividad'!$AA2939+'Formato Productividad'!$AC2939,0)+'Formato Productividad'!$AE2939</f>
        <v>0</v>
      </c>
      <c r="AM2939" s="6">
        <f>IFERROR((('Formato Productividad'!$T2939+'Formato Productividad'!$V2939+'Formato Productividad'!$U2939)/'Formato Productividad'!$Q2939),0)+'Formato Productividad'!$AL2939</f>
        <v>0</v>
      </c>
      <c r="AN2939" s="7">
        <f>IFERROR(('Formato Productividad'!$AM2939/'Formato Productividad'!$N2939)*('Formato Productividad'!$N2939/'Formato Productividad'!$P2939),0)</f>
        <v>0</v>
      </c>
      <c r="AO2939" s="7">
        <f>IFERROR(('Formato Productividad'!$AG2939/'Formato Productividad'!$O2939)*('Formato Productividad'!$O2939/'Formato Productividad'!$P2939),0)</f>
        <v>0</v>
      </c>
      <c r="AP2939" s="7">
        <f>'Formato Productividad'!$AN2939+'Formato Productividad'!$AO2939</f>
        <v>0</v>
      </c>
      <c r="AQ2939" s="5"/>
      <c r="AR2939" s="7">
        <f>IFERROR('Formato Productividad'!$AM2939/'Formato Productividad'!$N2939,0)</f>
        <v>0</v>
      </c>
      <c r="AS2939" s="7">
        <f>IFERROR('Formato Productividad'!$AG2939/'Formato Productividad'!$O2939,0)</f>
        <v>0</v>
      </c>
      <c r="AT2939" s="71">
        <f>IFERROR('Formato Productividad'!$AI2939/'Formato Productividad'!$M2939,0)</f>
        <v>0</v>
      </c>
      <c r="AU2939" s="74"/>
    </row>
    <row r="2940" spans="1:47" s="33" customFormat="1" ht="25.5" customHeight="1" x14ac:dyDescent="0.25">
      <c r="A2940" s="39">
        <v>2939</v>
      </c>
      <c r="B2940" s="5"/>
      <c r="C2940" s="5"/>
      <c r="D2940" s="5"/>
      <c r="E2940" s="6" t="str">
        <f>IFERROR(VLOOKUP(D2940,'Formato validacion'!$E$2:$F$131,2,0),"Escoja un ESM")</f>
        <v>Escoja un ESM</v>
      </c>
      <c r="F2940" s="31"/>
      <c r="G2940" s="5"/>
      <c r="H2940" s="5"/>
      <c r="I2940" s="5"/>
      <c r="J2940" s="5"/>
      <c r="K2940" s="5"/>
      <c r="L2940" s="6" t="str">
        <f>IFERROR(VLOOKUP(K2940,Tabla4[[ESPECIALIDADES]:[ÁREA DE LA ESPECIALIDAD]],2,0),"Escoja una especialidad")</f>
        <v>Escoja una especialidad</v>
      </c>
      <c r="M2940" s="5"/>
      <c r="N2940" s="5"/>
      <c r="O2940" s="5"/>
      <c r="P2940" s="6">
        <f>'Formato Productividad'!$M2940-'Formato Productividad'!$AI2940</f>
        <v>0</v>
      </c>
      <c r="Q2940" s="6" t="str">
        <f>IFERROR(VLOOKUP('Formato Productividad'!$K2940,Tabla4[],3,0),"Escoja una especialidad")</f>
        <v>Escoja una especialidad</v>
      </c>
      <c r="R2940" s="6" t="str">
        <f t="shared" si="180"/>
        <v>No aplica</v>
      </c>
      <c r="S2940" s="5"/>
      <c r="T2940" s="5"/>
      <c r="U2940" s="5"/>
      <c r="V2940" s="6">
        <f t="shared" si="181"/>
        <v>0</v>
      </c>
      <c r="W2940" s="6" t="str">
        <f t="shared" si="182"/>
        <v>No aplica</v>
      </c>
      <c r="X2940" s="35" t="str">
        <f t="shared" si="183"/>
        <v>No aplica</v>
      </c>
      <c r="Y2940" s="37"/>
      <c r="Z2940" s="38"/>
      <c r="AA2940" s="36"/>
      <c r="AB2940" s="38"/>
      <c r="AC2940" s="37"/>
      <c r="AD2940" s="38"/>
      <c r="AE2940" s="37"/>
      <c r="AF2940" s="38"/>
      <c r="AG2940" s="37"/>
      <c r="AH2940" s="38"/>
      <c r="AI2940" s="36"/>
      <c r="AJ2940" s="5"/>
      <c r="AK2940" s="5"/>
      <c r="AL2940" s="6">
        <f>IFERROR('Formato Productividad'!$Y2940+'Formato Productividad'!$AA2940+'Formato Productividad'!$AC2940,0)+'Formato Productividad'!$AE2940</f>
        <v>0</v>
      </c>
      <c r="AM2940" s="6">
        <f>IFERROR((('Formato Productividad'!$T2940+'Formato Productividad'!$V2940+'Formato Productividad'!$U2940)/'Formato Productividad'!$Q2940),0)+'Formato Productividad'!$AL2940</f>
        <v>0</v>
      </c>
      <c r="AN2940" s="7">
        <f>IFERROR(('Formato Productividad'!$AM2940/'Formato Productividad'!$N2940)*('Formato Productividad'!$N2940/'Formato Productividad'!$P2940),0)</f>
        <v>0</v>
      </c>
      <c r="AO2940" s="7">
        <f>IFERROR(('Formato Productividad'!$AG2940/'Formato Productividad'!$O2940)*('Formato Productividad'!$O2940/'Formato Productividad'!$P2940),0)</f>
        <v>0</v>
      </c>
      <c r="AP2940" s="7">
        <f>'Formato Productividad'!$AN2940+'Formato Productividad'!$AO2940</f>
        <v>0</v>
      </c>
      <c r="AQ2940" s="5"/>
      <c r="AR2940" s="7">
        <f>IFERROR('Formato Productividad'!$AM2940/'Formato Productividad'!$N2940,0)</f>
        <v>0</v>
      </c>
      <c r="AS2940" s="7">
        <f>IFERROR('Formato Productividad'!$AG2940/'Formato Productividad'!$O2940,0)</f>
        <v>0</v>
      </c>
      <c r="AT2940" s="71">
        <f>IFERROR('Formato Productividad'!$AI2940/'Formato Productividad'!$M2940,0)</f>
        <v>0</v>
      </c>
      <c r="AU2940" s="74"/>
    </row>
    <row r="2941" spans="1:47" s="33" customFormat="1" ht="25.5" customHeight="1" x14ac:dyDescent="0.25">
      <c r="A2941" s="39">
        <v>2940</v>
      </c>
      <c r="B2941" s="5"/>
      <c r="C2941" s="5"/>
      <c r="D2941" s="5"/>
      <c r="E2941" s="6" t="str">
        <f>IFERROR(VLOOKUP(D2941,'Formato validacion'!$E$2:$F$131,2,0),"Escoja un ESM")</f>
        <v>Escoja un ESM</v>
      </c>
      <c r="F2941" s="31"/>
      <c r="G2941" s="5"/>
      <c r="H2941" s="5"/>
      <c r="I2941" s="5"/>
      <c r="J2941" s="5"/>
      <c r="K2941" s="5"/>
      <c r="L2941" s="6" t="str">
        <f>IFERROR(VLOOKUP(K2941,Tabla4[[ESPECIALIDADES]:[ÁREA DE LA ESPECIALIDAD]],2,0),"Escoja una especialidad")</f>
        <v>Escoja una especialidad</v>
      </c>
      <c r="M2941" s="5"/>
      <c r="N2941" s="5"/>
      <c r="O2941" s="5"/>
      <c r="P2941" s="6">
        <f>'Formato Productividad'!$M2941-'Formato Productividad'!$AI2941</f>
        <v>0</v>
      </c>
      <c r="Q2941" s="6" t="str">
        <f>IFERROR(VLOOKUP('Formato Productividad'!$K2941,Tabla4[],3,0),"Escoja una especialidad")</f>
        <v>Escoja una especialidad</v>
      </c>
      <c r="R2941" s="6" t="str">
        <f t="shared" si="180"/>
        <v>No aplica</v>
      </c>
      <c r="S2941" s="5"/>
      <c r="T2941" s="5"/>
      <c r="U2941" s="5"/>
      <c r="V2941" s="6">
        <f t="shared" si="181"/>
        <v>0</v>
      </c>
      <c r="W2941" s="6" t="str">
        <f t="shared" si="182"/>
        <v>No aplica</v>
      </c>
      <c r="X2941" s="35" t="str">
        <f t="shared" si="183"/>
        <v>No aplica</v>
      </c>
      <c r="Y2941" s="37"/>
      <c r="Z2941" s="38"/>
      <c r="AA2941" s="36"/>
      <c r="AB2941" s="38"/>
      <c r="AC2941" s="37"/>
      <c r="AD2941" s="38"/>
      <c r="AE2941" s="37"/>
      <c r="AF2941" s="38"/>
      <c r="AG2941" s="37"/>
      <c r="AH2941" s="38"/>
      <c r="AI2941" s="36"/>
      <c r="AJ2941" s="5"/>
      <c r="AK2941" s="5"/>
      <c r="AL2941" s="6">
        <f>IFERROR('Formato Productividad'!$Y2941+'Formato Productividad'!$AA2941+'Formato Productividad'!$AC2941,0)+'Formato Productividad'!$AE2941</f>
        <v>0</v>
      </c>
      <c r="AM2941" s="6">
        <f>IFERROR((('Formato Productividad'!$T2941+'Formato Productividad'!$V2941+'Formato Productividad'!$U2941)/'Formato Productividad'!$Q2941),0)+'Formato Productividad'!$AL2941</f>
        <v>0</v>
      </c>
      <c r="AN2941" s="7">
        <f>IFERROR(('Formato Productividad'!$AM2941/'Formato Productividad'!$N2941)*('Formato Productividad'!$N2941/'Formato Productividad'!$P2941),0)</f>
        <v>0</v>
      </c>
      <c r="AO2941" s="7">
        <f>IFERROR(('Formato Productividad'!$AG2941/'Formato Productividad'!$O2941)*('Formato Productividad'!$O2941/'Formato Productividad'!$P2941),0)</f>
        <v>0</v>
      </c>
      <c r="AP2941" s="7">
        <f>'Formato Productividad'!$AN2941+'Formato Productividad'!$AO2941</f>
        <v>0</v>
      </c>
      <c r="AQ2941" s="5"/>
      <c r="AR2941" s="7">
        <f>IFERROR('Formato Productividad'!$AM2941/'Formato Productividad'!$N2941,0)</f>
        <v>0</v>
      </c>
      <c r="AS2941" s="7">
        <f>IFERROR('Formato Productividad'!$AG2941/'Formato Productividad'!$O2941,0)</f>
        <v>0</v>
      </c>
      <c r="AT2941" s="71">
        <f>IFERROR('Formato Productividad'!$AI2941/'Formato Productividad'!$M2941,0)</f>
        <v>0</v>
      </c>
      <c r="AU2941" s="74"/>
    </row>
    <row r="2942" spans="1:47" s="33" customFormat="1" ht="25.5" customHeight="1" x14ac:dyDescent="0.25">
      <c r="A2942" s="39">
        <v>2941</v>
      </c>
      <c r="B2942" s="5"/>
      <c r="C2942" s="5"/>
      <c r="D2942" s="5"/>
      <c r="E2942" s="6" t="str">
        <f>IFERROR(VLOOKUP(D2942,'Formato validacion'!$E$2:$F$131,2,0),"Escoja un ESM")</f>
        <v>Escoja un ESM</v>
      </c>
      <c r="F2942" s="31"/>
      <c r="G2942" s="5"/>
      <c r="H2942" s="5"/>
      <c r="I2942" s="5"/>
      <c r="J2942" s="5"/>
      <c r="K2942" s="5"/>
      <c r="L2942" s="6" t="str">
        <f>IFERROR(VLOOKUP(K2942,Tabla4[[ESPECIALIDADES]:[ÁREA DE LA ESPECIALIDAD]],2,0),"Escoja una especialidad")</f>
        <v>Escoja una especialidad</v>
      </c>
      <c r="M2942" s="5"/>
      <c r="N2942" s="5"/>
      <c r="O2942" s="5"/>
      <c r="P2942" s="6">
        <f>'Formato Productividad'!$M2942-'Formato Productividad'!$AI2942</f>
        <v>0</v>
      </c>
      <c r="Q2942" s="6" t="str">
        <f>IFERROR(VLOOKUP('Formato Productividad'!$K2942,Tabla4[],3,0),"Escoja una especialidad")</f>
        <v>Escoja una especialidad</v>
      </c>
      <c r="R2942" s="6" t="str">
        <f t="shared" si="180"/>
        <v>No aplica</v>
      </c>
      <c r="S2942" s="5"/>
      <c r="T2942" s="5"/>
      <c r="U2942" s="5"/>
      <c r="V2942" s="6">
        <f t="shared" si="181"/>
        <v>0</v>
      </c>
      <c r="W2942" s="6" t="str">
        <f t="shared" si="182"/>
        <v>No aplica</v>
      </c>
      <c r="X2942" s="35" t="str">
        <f t="shared" si="183"/>
        <v>No aplica</v>
      </c>
      <c r="Y2942" s="37"/>
      <c r="Z2942" s="38"/>
      <c r="AA2942" s="36"/>
      <c r="AB2942" s="38"/>
      <c r="AC2942" s="37"/>
      <c r="AD2942" s="38"/>
      <c r="AE2942" s="37"/>
      <c r="AF2942" s="38"/>
      <c r="AG2942" s="37"/>
      <c r="AH2942" s="38"/>
      <c r="AI2942" s="36"/>
      <c r="AJ2942" s="5"/>
      <c r="AK2942" s="5"/>
      <c r="AL2942" s="6">
        <f>IFERROR('Formato Productividad'!$Y2942+'Formato Productividad'!$AA2942+'Formato Productividad'!$AC2942,0)+'Formato Productividad'!$AE2942</f>
        <v>0</v>
      </c>
      <c r="AM2942" s="6">
        <f>IFERROR((('Formato Productividad'!$T2942+'Formato Productividad'!$V2942+'Formato Productividad'!$U2942)/'Formato Productividad'!$Q2942),0)+'Formato Productividad'!$AL2942</f>
        <v>0</v>
      </c>
      <c r="AN2942" s="7">
        <f>IFERROR(('Formato Productividad'!$AM2942/'Formato Productividad'!$N2942)*('Formato Productividad'!$N2942/'Formato Productividad'!$P2942),0)</f>
        <v>0</v>
      </c>
      <c r="AO2942" s="7">
        <f>IFERROR(('Formato Productividad'!$AG2942/'Formato Productividad'!$O2942)*('Formato Productividad'!$O2942/'Formato Productividad'!$P2942),0)</f>
        <v>0</v>
      </c>
      <c r="AP2942" s="7">
        <f>'Formato Productividad'!$AN2942+'Formato Productividad'!$AO2942</f>
        <v>0</v>
      </c>
      <c r="AQ2942" s="5"/>
      <c r="AR2942" s="7">
        <f>IFERROR('Formato Productividad'!$AM2942/'Formato Productividad'!$N2942,0)</f>
        <v>0</v>
      </c>
      <c r="AS2942" s="7">
        <f>IFERROR('Formato Productividad'!$AG2942/'Formato Productividad'!$O2942,0)</f>
        <v>0</v>
      </c>
      <c r="AT2942" s="71">
        <f>IFERROR('Formato Productividad'!$AI2942/'Formato Productividad'!$M2942,0)</f>
        <v>0</v>
      </c>
      <c r="AU2942" s="74"/>
    </row>
    <row r="2943" spans="1:47" s="33" customFormat="1" ht="25.5" customHeight="1" x14ac:dyDescent="0.25">
      <c r="A2943" s="39">
        <v>2942</v>
      </c>
      <c r="B2943" s="5"/>
      <c r="C2943" s="5"/>
      <c r="D2943" s="5"/>
      <c r="E2943" s="6" t="str">
        <f>IFERROR(VLOOKUP(D2943,'Formato validacion'!$E$2:$F$131,2,0),"Escoja un ESM")</f>
        <v>Escoja un ESM</v>
      </c>
      <c r="F2943" s="31"/>
      <c r="G2943" s="5"/>
      <c r="H2943" s="5"/>
      <c r="I2943" s="5"/>
      <c r="J2943" s="5"/>
      <c r="K2943" s="5"/>
      <c r="L2943" s="6" t="str">
        <f>IFERROR(VLOOKUP(K2943,Tabla4[[ESPECIALIDADES]:[ÁREA DE LA ESPECIALIDAD]],2,0),"Escoja una especialidad")</f>
        <v>Escoja una especialidad</v>
      </c>
      <c r="M2943" s="5"/>
      <c r="N2943" s="5"/>
      <c r="O2943" s="5"/>
      <c r="P2943" s="6">
        <f>'Formato Productividad'!$M2943-'Formato Productividad'!$AI2943</f>
        <v>0</v>
      </c>
      <c r="Q2943" s="6" t="str">
        <f>IFERROR(VLOOKUP('Formato Productividad'!$K2943,Tabla4[],3,0),"Escoja una especialidad")</f>
        <v>Escoja una especialidad</v>
      </c>
      <c r="R2943" s="6" t="str">
        <f t="shared" si="180"/>
        <v>No aplica</v>
      </c>
      <c r="S2943" s="5"/>
      <c r="T2943" s="5"/>
      <c r="U2943" s="5"/>
      <c r="V2943" s="6">
        <f t="shared" si="181"/>
        <v>0</v>
      </c>
      <c r="W2943" s="6" t="str">
        <f t="shared" si="182"/>
        <v>No aplica</v>
      </c>
      <c r="X2943" s="35" t="str">
        <f t="shared" si="183"/>
        <v>No aplica</v>
      </c>
      <c r="Y2943" s="37"/>
      <c r="Z2943" s="38"/>
      <c r="AA2943" s="36"/>
      <c r="AB2943" s="38"/>
      <c r="AC2943" s="37"/>
      <c r="AD2943" s="38"/>
      <c r="AE2943" s="37"/>
      <c r="AF2943" s="38"/>
      <c r="AG2943" s="37"/>
      <c r="AH2943" s="38"/>
      <c r="AI2943" s="36"/>
      <c r="AJ2943" s="5"/>
      <c r="AK2943" s="5"/>
      <c r="AL2943" s="6">
        <f>IFERROR('Formato Productividad'!$Y2943+'Formato Productividad'!$AA2943+'Formato Productividad'!$AC2943,0)+'Formato Productividad'!$AE2943</f>
        <v>0</v>
      </c>
      <c r="AM2943" s="6">
        <f>IFERROR((('Formato Productividad'!$T2943+'Formato Productividad'!$V2943+'Formato Productividad'!$U2943)/'Formato Productividad'!$Q2943),0)+'Formato Productividad'!$AL2943</f>
        <v>0</v>
      </c>
      <c r="AN2943" s="7">
        <f>IFERROR(('Formato Productividad'!$AM2943/'Formato Productividad'!$N2943)*('Formato Productividad'!$N2943/'Formato Productividad'!$P2943),0)</f>
        <v>0</v>
      </c>
      <c r="AO2943" s="7">
        <f>IFERROR(('Formato Productividad'!$AG2943/'Formato Productividad'!$O2943)*('Formato Productividad'!$O2943/'Formato Productividad'!$P2943),0)</f>
        <v>0</v>
      </c>
      <c r="AP2943" s="7">
        <f>'Formato Productividad'!$AN2943+'Formato Productividad'!$AO2943</f>
        <v>0</v>
      </c>
      <c r="AQ2943" s="5"/>
      <c r="AR2943" s="7">
        <f>IFERROR('Formato Productividad'!$AM2943/'Formato Productividad'!$N2943,0)</f>
        <v>0</v>
      </c>
      <c r="AS2943" s="7">
        <f>IFERROR('Formato Productividad'!$AG2943/'Formato Productividad'!$O2943,0)</f>
        <v>0</v>
      </c>
      <c r="AT2943" s="71">
        <f>IFERROR('Formato Productividad'!$AI2943/'Formato Productividad'!$M2943,0)</f>
        <v>0</v>
      </c>
      <c r="AU2943" s="74"/>
    </row>
    <row r="2944" spans="1:47" s="33" customFormat="1" ht="25.5" customHeight="1" x14ac:dyDescent="0.25">
      <c r="A2944" s="39">
        <v>2943</v>
      </c>
      <c r="B2944" s="5"/>
      <c r="C2944" s="5"/>
      <c r="D2944" s="5"/>
      <c r="E2944" s="6" t="str">
        <f>IFERROR(VLOOKUP(D2944,'Formato validacion'!$E$2:$F$131,2,0),"Escoja un ESM")</f>
        <v>Escoja un ESM</v>
      </c>
      <c r="F2944" s="31"/>
      <c r="G2944" s="5"/>
      <c r="H2944" s="5"/>
      <c r="I2944" s="5"/>
      <c r="J2944" s="5"/>
      <c r="K2944" s="5"/>
      <c r="L2944" s="6" t="str">
        <f>IFERROR(VLOOKUP(K2944,Tabla4[[ESPECIALIDADES]:[ÁREA DE LA ESPECIALIDAD]],2,0),"Escoja una especialidad")</f>
        <v>Escoja una especialidad</v>
      </c>
      <c r="M2944" s="5"/>
      <c r="N2944" s="5"/>
      <c r="O2944" s="5"/>
      <c r="P2944" s="6">
        <f>'Formato Productividad'!$M2944-'Formato Productividad'!$AI2944</f>
        <v>0</v>
      </c>
      <c r="Q2944" s="6" t="str">
        <f>IFERROR(VLOOKUP('Formato Productividad'!$K2944,Tabla4[],3,0),"Escoja una especialidad")</f>
        <v>Escoja una especialidad</v>
      </c>
      <c r="R2944" s="6" t="str">
        <f t="shared" si="180"/>
        <v>No aplica</v>
      </c>
      <c r="S2944" s="5"/>
      <c r="T2944" s="5"/>
      <c r="U2944" s="5"/>
      <c r="V2944" s="6">
        <f t="shared" si="181"/>
        <v>0</v>
      </c>
      <c r="W2944" s="6" t="str">
        <f t="shared" si="182"/>
        <v>No aplica</v>
      </c>
      <c r="X2944" s="35" t="str">
        <f t="shared" si="183"/>
        <v>No aplica</v>
      </c>
      <c r="Y2944" s="37"/>
      <c r="Z2944" s="38"/>
      <c r="AA2944" s="36"/>
      <c r="AB2944" s="38"/>
      <c r="AC2944" s="37"/>
      <c r="AD2944" s="38"/>
      <c r="AE2944" s="37"/>
      <c r="AF2944" s="38"/>
      <c r="AG2944" s="37"/>
      <c r="AH2944" s="38"/>
      <c r="AI2944" s="36"/>
      <c r="AJ2944" s="5"/>
      <c r="AK2944" s="5"/>
      <c r="AL2944" s="6">
        <f>IFERROR('Formato Productividad'!$Y2944+'Formato Productividad'!$AA2944+'Formato Productividad'!$AC2944,0)+'Formato Productividad'!$AE2944</f>
        <v>0</v>
      </c>
      <c r="AM2944" s="6">
        <f>IFERROR((('Formato Productividad'!$T2944+'Formato Productividad'!$V2944+'Formato Productividad'!$U2944)/'Formato Productividad'!$Q2944),0)+'Formato Productividad'!$AL2944</f>
        <v>0</v>
      </c>
      <c r="AN2944" s="7">
        <f>IFERROR(('Formato Productividad'!$AM2944/'Formato Productividad'!$N2944)*('Formato Productividad'!$N2944/'Formato Productividad'!$P2944),0)</f>
        <v>0</v>
      </c>
      <c r="AO2944" s="7">
        <f>IFERROR(('Formato Productividad'!$AG2944/'Formato Productividad'!$O2944)*('Formato Productividad'!$O2944/'Formato Productividad'!$P2944),0)</f>
        <v>0</v>
      </c>
      <c r="AP2944" s="7">
        <f>'Formato Productividad'!$AN2944+'Formato Productividad'!$AO2944</f>
        <v>0</v>
      </c>
      <c r="AQ2944" s="5"/>
      <c r="AR2944" s="7">
        <f>IFERROR('Formato Productividad'!$AM2944/'Formato Productividad'!$N2944,0)</f>
        <v>0</v>
      </c>
      <c r="AS2944" s="7">
        <f>IFERROR('Formato Productividad'!$AG2944/'Formato Productividad'!$O2944,0)</f>
        <v>0</v>
      </c>
      <c r="AT2944" s="71">
        <f>IFERROR('Formato Productividad'!$AI2944/'Formato Productividad'!$M2944,0)</f>
        <v>0</v>
      </c>
      <c r="AU2944" s="74"/>
    </row>
    <row r="2945" spans="1:47" s="33" customFormat="1" ht="25.5" customHeight="1" x14ac:dyDescent="0.25">
      <c r="A2945" s="39">
        <v>2944</v>
      </c>
      <c r="B2945" s="5"/>
      <c r="C2945" s="5"/>
      <c r="D2945" s="5"/>
      <c r="E2945" s="6" t="str">
        <f>IFERROR(VLOOKUP(D2945,'Formato validacion'!$E$2:$F$131,2,0),"Escoja un ESM")</f>
        <v>Escoja un ESM</v>
      </c>
      <c r="F2945" s="31"/>
      <c r="G2945" s="5"/>
      <c r="H2945" s="5"/>
      <c r="I2945" s="5"/>
      <c r="J2945" s="5"/>
      <c r="K2945" s="5"/>
      <c r="L2945" s="6" t="str">
        <f>IFERROR(VLOOKUP(K2945,Tabla4[[ESPECIALIDADES]:[ÁREA DE LA ESPECIALIDAD]],2,0),"Escoja una especialidad")</f>
        <v>Escoja una especialidad</v>
      </c>
      <c r="M2945" s="5"/>
      <c r="N2945" s="5"/>
      <c r="O2945" s="5"/>
      <c r="P2945" s="6">
        <f>'Formato Productividad'!$M2945-'Formato Productividad'!$AI2945</f>
        <v>0</v>
      </c>
      <c r="Q2945" s="6" t="str">
        <f>IFERROR(VLOOKUP('Formato Productividad'!$K2945,Tabla4[],3,0),"Escoja una especialidad")</f>
        <v>Escoja una especialidad</v>
      </c>
      <c r="R2945" s="6" t="str">
        <f t="shared" si="180"/>
        <v>No aplica</v>
      </c>
      <c r="S2945" s="5"/>
      <c r="T2945" s="5"/>
      <c r="U2945" s="5"/>
      <c r="V2945" s="6">
        <f t="shared" si="181"/>
        <v>0</v>
      </c>
      <c r="W2945" s="6" t="str">
        <f t="shared" si="182"/>
        <v>No aplica</v>
      </c>
      <c r="X2945" s="35" t="str">
        <f t="shared" si="183"/>
        <v>No aplica</v>
      </c>
      <c r="Y2945" s="37"/>
      <c r="Z2945" s="38"/>
      <c r="AA2945" s="36"/>
      <c r="AB2945" s="38"/>
      <c r="AC2945" s="37"/>
      <c r="AD2945" s="38"/>
      <c r="AE2945" s="37"/>
      <c r="AF2945" s="38"/>
      <c r="AG2945" s="37"/>
      <c r="AH2945" s="38"/>
      <c r="AI2945" s="36"/>
      <c r="AJ2945" s="5"/>
      <c r="AK2945" s="5"/>
      <c r="AL2945" s="6">
        <f>IFERROR('Formato Productividad'!$Y2945+'Formato Productividad'!$AA2945+'Formato Productividad'!$AC2945,0)+'Formato Productividad'!$AE2945</f>
        <v>0</v>
      </c>
      <c r="AM2945" s="6">
        <f>IFERROR((('Formato Productividad'!$T2945+'Formato Productividad'!$V2945+'Formato Productividad'!$U2945)/'Formato Productividad'!$Q2945),0)+'Formato Productividad'!$AL2945</f>
        <v>0</v>
      </c>
      <c r="AN2945" s="7">
        <f>IFERROR(('Formato Productividad'!$AM2945/'Formato Productividad'!$N2945)*('Formato Productividad'!$N2945/'Formato Productividad'!$P2945),0)</f>
        <v>0</v>
      </c>
      <c r="AO2945" s="7">
        <f>IFERROR(('Formato Productividad'!$AG2945/'Formato Productividad'!$O2945)*('Formato Productividad'!$O2945/'Formato Productividad'!$P2945),0)</f>
        <v>0</v>
      </c>
      <c r="AP2945" s="7">
        <f>'Formato Productividad'!$AN2945+'Formato Productividad'!$AO2945</f>
        <v>0</v>
      </c>
      <c r="AQ2945" s="5"/>
      <c r="AR2945" s="7">
        <f>IFERROR('Formato Productividad'!$AM2945/'Formato Productividad'!$N2945,0)</f>
        <v>0</v>
      </c>
      <c r="AS2945" s="7">
        <f>IFERROR('Formato Productividad'!$AG2945/'Formato Productividad'!$O2945,0)</f>
        <v>0</v>
      </c>
      <c r="AT2945" s="71">
        <f>IFERROR('Formato Productividad'!$AI2945/'Formato Productividad'!$M2945,0)</f>
        <v>0</v>
      </c>
      <c r="AU2945" s="74"/>
    </row>
    <row r="2946" spans="1:47" s="33" customFormat="1" ht="25.5" customHeight="1" x14ac:dyDescent="0.25">
      <c r="A2946" s="39">
        <v>2945</v>
      </c>
      <c r="B2946" s="5"/>
      <c r="C2946" s="5"/>
      <c r="D2946" s="5"/>
      <c r="E2946" s="6" t="str">
        <f>IFERROR(VLOOKUP(D2946,'Formato validacion'!$E$2:$F$131,2,0),"Escoja un ESM")</f>
        <v>Escoja un ESM</v>
      </c>
      <c r="F2946" s="31"/>
      <c r="G2946" s="5"/>
      <c r="H2946" s="5"/>
      <c r="I2946" s="5"/>
      <c r="J2946" s="5"/>
      <c r="K2946" s="5"/>
      <c r="L2946" s="6" t="str">
        <f>IFERROR(VLOOKUP(K2946,Tabla4[[ESPECIALIDADES]:[ÁREA DE LA ESPECIALIDAD]],2,0),"Escoja una especialidad")</f>
        <v>Escoja una especialidad</v>
      </c>
      <c r="M2946" s="5"/>
      <c r="N2946" s="5"/>
      <c r="O2946" s="5"/>
      <c r="P2946" s="6">
        <f>'Formato Productividad'!$M2946-'Formato Productividad'!$AI2946</f>
        <v>0</v>
      </c>
      <c r="Q2946" s="6" t="str">
        <f>IFERROR(VLOOKUP('Formato Productividad'!$K2946,Tabla4[],3,0),"Escoja una especialidad")</f>
        <v>Escoja una especialidad</v>
      </c>
      <c r="R2946" s="6" t="str">
        <f t="shared" si="180"/>
        <v>No aplica</v>
      </c>
      <c r="S2946" s="5"/>
      <c r="T2946" s="5"/>
      <c r="U2946" s="5"/>
      <c r="V2946" s="6">
        <f t="shared" si="181"/>
        <v>0</v>
      </c>
      <c r="W2946" s="6" t="str">
        <f t="shared" si="182"/>
        <v>No aplica</v>
      </c>
      <c r="X2946" s="35" t="str">
        <f t="shared" si="183"/>
        <v>No aplica</v>
      </c>
      <c r="Y2946" s="37"/>
      <c r="Z2946" s="38"/>
      <c r="AA2946" s="36"/>
      <c r="AB2946" s="38"/>
      <c r="AC2946" s="37"/>
      <c r="AD2946" s="38"/>
      <c r="AE2946" s="37"/>
      <c r="AF2946" s="38"/>
      <c r="AG2946" s="37"/>
      <c r="AH2946" s="38"/>
      <c r="AI2946" s="36"/>
      <c r="AJ2946" s="5"/>
      <c r="AK2946" s="5"/>
      <c r="AL2946" s="6">
        <f>IFERROR('Formato Productividad'!$Y2946+'Formato Productividad'!$AA2946+'Formato Productividad'!$AC2946,0)+'Formato Productividad'!$AE2946</f>
        <v>0</v>
      </c>
      <c r="AM2946" s="6">
        <f>IFERROR((('Formato Productividad'!$T2946+'Formato Productividad'!$V2946+'Formato Productividad'!$U2946)/'Formato Productividad'!$Q2946),0)+'Formato Productividad'!$AL2946</f>
        <v>0</v>
      </c>
      <c r="AN2946" s="7">
        <f>IFERROR(('Formato Productividad'!$AM2946/'Formato Productividad'!$N2946)*('Formato Productividad'!$N2946/'Formato Productividad'!$P2946),0)</f>
        <v>0</v>
      </c>
      <c r="AO2946" s="7">
        <f>IFERROR(('Formato Productividad'!$AG2946/'Formato Productividad'!$O2946)*('Formato Productividad'!$O2946/'Formato Productividad'!$P2946),0)</f>
        <v>0</v>
      </c>
      <c r="AP2946" s="7">
        <f>'Formato Productividad'!$AN2946+'Formato Productividad'!$AO2946</f>
        <v>0</v>
      </c>
      <c r="AQ2946" s="5"/>
      <c r="AR2946" s="7">
        <f>IFERROR('Formato Productividad'!$AM2946/'Formato Productividad'!$N2946,0)</f>
        <v>0</v>
      </c>
      <c r="AS2946" s="7">
        <f>IFERROR('Formato Productividad'!$AG2946/'Formato Productividad'!$O2946,0)</f>
        <v>0</v>
      </c>
      <c r="AT2946" s="71">
        <f>IFERROR('Formato Productividad'!$AI2946/'Formato Productividad'!$M2946,0)</f>
        <v>0</v>
      </c>
      <c r="AU2946" s="74"/>
    </row>
    <row r="2947" spans="1:47" s="33" customFormat="1" ht="25.5" customHeight="1" x14ac:dyDescent="0.25">
      <c r="A2947" s="39">
        <v>2946</v>
      </c>
      <c r="B2947" s="5"/>
      <c r="C2947" s="5"/>
      <c r="D2947" s="5"/>
      <c r="E2947" s="6" t="str">
        <f>IFERROR(VLOOKUP(D2947,'Formato validacion'!$E$2:$F$131,2,0),"Escoja un ESM")</f>
        <v>Escoja un ESM</v>
      </c>
      <c r="F2947" s="31"/>
      <c r="G2947" s="5"/>
      <c r="H2947" s="5"/>
      <c r="I2947" s="5"/>
      <c r="J2947" s="5"/>
      <c r="K2947" s="5"/>
      <c r="L2947" s="6" t="str">
        <f>IFERROR(VLOOKUP(K2947,Tabla4[[ESPECIALIDADES]:[ÁREA DE LA ESPECIALIDAD]],2,0),"Escoja una especialidad")</f>
        <v>Escoja una especialidad</v>
      </c>
      <c r="M2947" s="5"/>
      <c r="N2947" s="5"/>
      <c r="O2947" s="5"/>
      <c r="P2947" s="6">
        <f>'Formato Productividad'!$M2947-'Formato Productividad'!$AI2947</f>
        <v>0</v>
      </c>
      <c r="Q2947" s="6" t="str">
        <f>IFERROR(VLOOKUP('Formato Productividad'!$K2947,Tabla4[],3,0),"Escoja una especialidad")</f>
        <v>Escoja una especialidad</v>
      </c>
      <c r="R2947" s="6" t="str">
        <f t="shared" ref="R2947:R3010" si="184">IFERROR(N2947*Q2947,"No aplica")</f>
        <v>No aplica</v>
      </c>
      <c r="S2947" s="5"/>
      <c r="T2947" s="5"/>
      <c r="U2947" s="5"/>
      <c r="V2947" s="6">
        <f t="shared" ref="V2947:V3010" si="185">S2947-T2947</f>
        <v>0</v>
      </c>
      <c r="W2947" s="6" t="str">
        <f t="shared" ref="W2947:W3010" si="186">IFERROR((N2947*Q2947)-S2947,"No aplica")</f>
        <v>No aplica</v>
      </c>
      <c r="X2947" s="35" t="str">
        <f t="shared" ref="X2947:X3010" si="187">IF(S2947&lt;&gt;0,V2947-U2947,R2947)</f>
        <v>No aplica</v>
      </c>
      <c r="Y2947" s="37"/>
      <c r="Z2947" s="38"/>
      <c r="AA2947" s="36"/>
      <c r="AB2947" s="38"/>
      <c r="AC2947" s="37"/>
      <c r="AD2947" s="38"/>
      <c r="AE2947" s="37"/>
      <c r="AF2947" s="38"/>
      <c r="AG2947" s="37"/>
      <c r="AH2947" s="38"/>
      <c r="AI2947" s="36"/>
      <c r="AJ2947" s="5"/>
      <c r="AK2947" s="5"/>
      <c r="AL2947" s="6">
        <f>IFERROR('Formato Productividad'!$Y2947+'Formato Productividad'!$AA2947+'Formato Productividad'!$AC2947,0)+'Formato Productividad'!$AE2947</f>
        <v>0</v>
      </c>
      <c r="AM2947" s="6">
        <f>IFERROR((('Formato Productividad'!$T2947+'Formato Productividad'!$V2947+'Formato Productividad'!$U2947)/'Formato Productividad'!$Q2947),0)+'Formato Productividad'!$AL2947</f>
        <v>0</v>
      </c>
      <c r="AN2947" s="7">
        <f>IFERROR(('Formato Productividad'!$AM2947/'Formato Productividad'!$N2947)*('Formato Productividad'!$N2947/'Formato Productividad'!$P2947),0)</f>
        <v>0</v>
      </c>
      <c r="AO2947" s="7">
        <f>IFERROR(('Formato Productividad'!$AG2947/'Formato Productividad'!$O2947)*('Formato Productividad'!$O2947/'Formato Productividad'!$P2947),0)</f>
        <v>0</v>
      </c>
      <c r="AP2947" s="7">
        <f>'Formato Productividad'!$AN2947+'Formato Productividad'!$AO2947</f>
        <v>0</v>
      </c>
      <c r="AQ2947" s="5"/>
      <c r="AR2947" s="7">
        <f>IFERROR('Formato Productividad'!$AM2947/'Formato Productividad'!$N2947,0)</f>
        <v>0</v>
      </c>
      <c r="AS2947" s="7">
        <f>IFERROR('Formato Productividad'!$AG2947/'Formato Productividad'!$O2947,0)</f>
        <v>0</v>
      </c>
      <c r="AT2947" s="71">
        <f>IFERROR('Formato Productividad'!$AI2947/'Formato Productividad'!$M2947,0)</f>
        <v>0</v>
      </c>
      <c r="AU2947" s="74"/>
    </row>
    <row r="2948" spans="1:47" s="33" customFormat="1" ht="25.5" customHeight="1" x14ac:dyDescent="0.25">
      <c r="A2948" s="39">
        <v>2947</v>
      </c>
      <c r="B2948" s="5"/>
      <c r="C2948" s="5"/>
      <c r="D2948" s="5"/>
      <c r="E2948" s="6" t="str">
        <f>IFERROR(VLOOKUP(D2948,'Formato validacion'!$E$2:$F$131,2,0),"Escoja un ESM")</f>
        <v>Escoja un ESM</v>
      </c>
      <c r="F2948" s="31"/>
      <c r="G2948" s="5"/>
      <c r="H2948" s="5"/>
      <c r="I2948" s="5"/>
      <c r="J2948" s="5"/>
      <c r="K2948" s="5"/>
      <c r="L2948" s="6" t="str">
        <f>IFERROR(VLOOKUP(K2948,Tabla4[[ESPECIALIDADES]:[ÁREA DE LA ESPECIALIDAD]],2,0),"Escoja una especialidad")</f>
        <v>Escoja una especialidad</v>
      </c>
      <c r="M2948" s="5"/>
      <c r="N2948" s="5"/>
      <c r="O2948" s="5"/>
      <c r="P2948" s="6">
        <f>'Formato Productividad'!$M2948-'Formato Productividad'!$AI2948</f>
        <v>0</v>
      </c>
      <c r="Q2948" s="6" t="str">
        <f>IFERROR(VLOOKUP('Formato Productividad'!$K2948,Tabla4[],3,0),"Escoja una especialidad")</f>
        <v>Escoja una especialidad</v>
      </c>
      <c r="R2948" s="6" t="str">
        <f t="shared" si="184"/>
        <v>No aplica</v>
      </c>
      <c r="S2948" s="5"/>
      <c r="T2948" s="5"/>
      <c r="U2948" s="5"/>
      <c r="V2948" s="6">
        <f t="shared" si="185"/>
        <v>0</v>
      </c>
      <c r="W2948" s="6" t="str">
        <f t="shared" si="186"/>
        <v>No aplica</v>
      </c>
      <c r="X2948" s="35" t="str">
        <f t="shared" si="187"/>
        <v>No aplica</v>
      </c>
      <c r="Y2948" s="37"/>
      <c r="Z2948" s="38"/>
      <c r="AA2948" s="36"/>
      <c r="AB2948" s="38"/>
      <c r="AC2948" s="37"/>
      <c r="AD2948" s="38"/>
      <c r="AE2948" s="37"/>
      <c r="AF2948" s="38"/>
      <c r="AG2948" s="37"/>
      <c r="AH2948" s="38"/>
      <c r="AI2948" s="36"/>
      <c r="AJ2948" s="5"/>
      <c r="AK2948" s="5"/>
      <c r="AL2948" s="6">
        <f>IFERROR('Formato Productividad'!$Y2948+'Formato Productividad'!$AA2948+'Formato Productividad'!$AC2948,0)+'Formato Productividad'!$AE2948</f>
        <v>0</v>
      </c>
      <c r="AM2948" s="6">
        <f>IFERROR((('Formato Productividad'!$T2948+'Formato Productividad'!$V2948+'Formato Productividad'!$U2948)/'Formato Productividad'!$Q2948),0)+'Formato Productividad'!$AL2948</f>
        <v>0</v>
      </c>
      <c r="AN2948" s="7">
        <f>IFERROR(('Formato Productividad'!$AM2948/'Formato Productividad'!$N2948)*('Formato Productividad'!$N2948/'Formato Productividad'!$P2948),0)</f>
        <v>0</v>
      </c>
      <c r="AO2948" s="7">
        <f>IFERROR(('Formato Productividad'!$AG2948/'Formato Productividad'!$O2948)*('Formato Productividad'!$O2948/'Formato Productividad'!$P2948),0)</f>
        <v>0</v>
      </c>
      <c r="AP2948" s="7">
        <f>'Formato Productividad'!$AN2948+'Formato Productividad'!$AO2948</f>
        <v>0</v>
      </c>
      <c r="AQ2948" s="5"/>
      <c r="AR2948" s="7">
        <f>IFERROR('Formato Productividad'!$AM2948/'Formato Productividad'!$N2948,0)</f>
        <v>0</v>
      </c>
      <c r="AS2948" s="7">
        <f>IFERROR('Formato Productividad'!$AG2948/'Formato Productividad'!$O2948,0)</f>
        <v>0</v>
      </c>
      <c r="AT2948" s="71">
        <f>IFERROR('Formato Productividad'!$AI2948/'Formato Productividad'!$M2948,0)</f>
        <v>0</v>
      </c>
      <c r="AU2948" s="74"/>
    </row>
    <row r="2949" spans="1:47" s="33" customFormat="1" ht="25.5" customHeight="1" x14ac:dyDescent="0.25">
      <c r="A2949" s="39">
        <v>2948</v>
      </c>
      <c r="B2949" s="5"/>
      <c r="C2949" s="5"/>
      <c r="D2949" s="5"/>
      <c r="E2949" s="6" t="str">
        <f>IFERROR(VLOOKUP(D2949,'Formato validacion'!$E$2:$F$131,2,0),"Escoja un ESM")</f>
        <v>Escoja un ESM</v>
      </c>
      <c r="F2949" s="31"/>
      <c r="G2949" s="5"/>
      <c r="H2949" s="5"/>
      <c r="I2949" s="5"/>
      <c r="J2949" s="5"/>
      <c r="K2949" s="5"/>
      <c r="L2949" s="6" t="str">
        <f>IFERROR(VLOOKUP(K2949,Tabla4[[ESPECIALIDADES]:[ÁREA DE LA ESPECIALIDAD]],2,0),"Escoja una especialidad")</f>
        <v>Escoja una especialidad</v>
      </c>
      <c r="M2949" s="5"/>
      <c r="N2949" s="5"/>
      <c r="O2949" s="5"/>
      <c r="P2949" s="6">
        <f>'Formato Productividad'!$M2949-'Formato Productividad'!$AI2949</f>
        <v>0</v>
      </c>
      <c r="Q2949" s="6" t="str">
        <f>IFERROR(VLOOKUP('Formato Productividad'!$K2949,Tabla4[],3,0),"Escoja una especialidad")</f>
        <v>Escoja una especialidad</v>
      </c>
      <c r="R2949" s="6" t="str">
        <f t="shared" si="184"/>
        <v>No aplica</v>
      </c>
      <c r="S2949" s="5"/>
      <c r="T2949" s="5"/>
      <c r="U2949" s="5"/>
      <c r="V2949" s="6">
        <f t="shared" si="185"/>
        <v>0</v>
      </c>
      <c r="W2949" s="6" t="str">
        <f t="shared" si="186"/>
        <v>No aplica</v>
      </c>
      <c r="X2949" s="35" t="str">
        <f t="shared" si="187"/>
        <v>No aplica</v>
      </c>
      <c r="Y2949" s="37"/>
      <c r="Z2949" s="38"/>
      <c r="AA2949" s="36"/>
      <c r="AB2949" s="38"/>
      <c r="AC2949" s="37"/>
      <c r="AD2949" s="38"/>
      <c r="AE2949" s="37"/>
      <c r="AF2949" s="38"/>
      <c r="AG2949" s="37"/>
      <c r="AH2949" s="38"/>
      <c r="AI2949" s="36"/>
      <c r="AJ2949" s="5"/>
      <c r="AK2949" s="5"/>
      <c r="AL2949" s="6">
        <f>IFERROR('Formato Productividad'!$Y2949+'Formato Productividad'!$AA2949+'Formato Productividad'!$AC2949,0)+'Formato Productividad'!$AE2949</f>
        <v>0</v>
      </c>
      <c r="AM2949" s="6">
        <f>IFERROR((('Formato Productividad'!$T2949+'Formato Productividad'!$V2949+'Formato Productividad'!$U2949)/'Formato Productividad'!$Q2949),0)+'Formato Productividad'!$AL2949</f>
        <v>0</v>
      </c>
      <c r="AN2949" s="7">
        <f>IFERROR(('Formato Productividad'!$AM2949/'Formato Productividad'!$N2949)*('Formato Productividad'!$N2949/'Formato Productividad'!$P2949),0)</f>
        <v>0</v>
      </c>
      <c r="AO2949" s="7">
        <f>IFERROR(('Formato Productividad'!$AG2949/'Formato Productividad'!$O2949)*('Formato Productividad'!$O2949/'Formato Productividad'!$P2949),0)</f>
        <v>0</v>
      </c>
      <c r="AP2949" s="7">
        <f>'Formato Productividad'!$AN2949+'Formato Productividad'!$AO2949</f>
        <v>0</v>
      </c>
      <c r="AQ2949" s="5"/>
      <c r="AR2949" s="7">
        <f>IFERROR('Formato Productividad'!$AM2949/'Formato Productividad'!$N2949,0)</f>
        <v>0</v>
      </c>
      <c r="AS2949" s="7">
        <f>IFERROR('Formato Productividad'!$AG2949/'Formato Productividad'!$O2949,0)</f>
        <v>0</v>
      </c>
      <c r="AT2949" s="71">
        <f>IFERROR('Formato Productividad'!$AI2949/'Formato Productividad'!$M2949,0)</f>
        <v>0</v>
      </c>
      <c r="AU2949" s="74"/>
    </row>
    <row r="2950" spans="1:47" s="33" customFormat="1" ht="25.5" customHeight="1" x14ac:dyDescent="0.25">
      <c r="A2950" s="39">
        <v>2949</v>
      </c>
      <c r="B2950" s="5"/>
      <c r="C2950" s="5"/>
      <c r="D2950" s="5"/>
      <c r="E2950" s="6" t="str">
        <f>IFERROR(VLOOKUP(D2950,'Formato validacion'!$E$2:$F$131,2,0),"Escoja un ESM")</f>
        <v>Escoja un ESM</v>
      </c>
      <c r="F2950" s="31"/>
      <c r="G2950" s="5"/>
      <c r="H2950" s="5"/>
      <c r="I2950" s="5"/>
      <c r="J2950" s="5"/>
      <c r="K2950" s="5"/>
      <c r="L2950" s="6" t="str">
        <f>IFERROR(VLOOKUP(K2950,Tabla4[[ESPECIALIDADES]:[ÁREA DE LA ESPECIALIDAD]],2,0),"Escoja una especialidad")</f>
        <v>Escoja una especialidad</v>
      </c>
      <c r="M2950" s="5"/>
      <c r="N2950" s="5"/>
      <c r="O2950" s="5"/>
      <c r="P2950" s="6">
        <f>'Formato Productividad'!$M2950-'Formato Productividad'!$AI2950</f>
        <v>0</v>
      </c>
      <c r="Q2950" s="6" t="str">
        <f>IFERROR(VLOOKUP('Formato Productividad'!$K2950,Tabla4[],3,0),"Escoja una especialidad")</f>
        <v>Escoja una especialidad</v>
      </c>
      <c r="R2950" s="6" t="str">
        <f t="shared" si="184"/>
        <v>No aplica</v>
      </c>
      <c r="S2950" s="5"/>
      <c r="T2950" s="5"/>
      <c r="U2950" s="5"/>
      <c r="V2950" s="6">
        <f t="shared" si="185"/>
        <v>0</v>
      </c>
      <c r="W2950" s="6" t="str">
        <f t="shared" si="186"/>
        <v>No aplica</v>
      </c>
      <c r="X2950" s="35" t="str">
        <f t="shared" si="187"/>
        <v>No aplica</v>
      </c>
      <c r="Y2950" s="37"/>
      <c r="Z2950" s="38"/>
      <c r="AA2950" s="36"/>
      <c r="AB2950" s="38"/>
      <c r="AC2950" s="37"/>
      <c r="AD2950" s="38"/>
      <c r="AE2950" s="37"/>
      <c r="AF2950" s="38"/>
      <c r="AG2950" s="37"/>
      <c r="AH2950" s="38"/>
      <c r="AI2950" s="36"/>
      <c r="AJ2950" s="5"/>
      <c r="AK2950" s="5"/>
      <c r="AL2950" s="6">
        <f>IFERROR('Formato Productividad'!$Y2950+'Formato Productividad'!$AA2950+'Formato Productividad'!$AC2950,0)+'Formato Productividad'!$AE2950</f>
        <v>0</v>
      </c>
      <c r="AM2950" s="6">
        <f>IFERROR((('Formato Productividad'!$T2950+'Formato Productividad'!$V2950+'Formato Productividad'!$U2950)/'Formato Productividad'!$Q2950),0)+'Formato Productividad'!$AL2950</f>
        <v>0</v>
      </c>
      <c r="AN2950" s="7">
        <f>IFERROR(('Formato Productividad'!$AM2950/'Formato Productividad'!$N2950)*('Formato Productividad'!$N2950/'Formato Productividad'!$P2950),0)</f>
        <v>0</v>
      </c>
      <c r="AO2950" s="7">
        <f>IFERROR(('Formato Productividad'!$AG2950/'Formato Productividad'!$O2950)*('Formato Productividad'!$O2950/'Formato Productividad'!$P2950),0)</f>
        <v>0</v>
      </c>
      <c r="AP2950" s="7">
        <f>'Formato Productividad'!$AN2950+'Formato Productividad'!$AO2950</f>
        <v>0</v>
      </c>
      <c r="AQ2950" s="5"/>
      <c r="AR2950" s="7">
        <f>IFERROR('Formato Productividad'!$AM2950/'Formato Productividad'!$N2950,0)</f>
        <v>0</v>
      </c>
      <c r="AS2950" s="7">
        <f>IFERROR('Formato Productividad'!$AG2950/'Formato Productividad'!$O2950,0)</f>
        <v>0</v>
      </c>
      <c r="AT2950" s="71">
        <f>IFERROR('Formato Productividad'!$AI2950/'Formato Productividad'!$M2950,0)</f>
        <v>0</v>
      </c>
      <c r="AU2950" s="74"/>
    </row>
    <row r="2951" spans="1:47" s="33" customFormat="1" ht="25.5" customHeight="1" x14ac:dyDescent="0.25">
      <c r="A2951" s="39">
        <v>2950</v>
      </c>
      <c r="B2951" s="5"/>
      <c r="C2951" s="5"/>
      <c r="D2951" s="5"/>
      <c r="E2951" s="6" t="str">
        <f>IFERROR(VLOOKUP(D2951,'Formato validacion'!$E$2:$F$131,2,0),"Escoja un ESM")</f>
        <v>Escoja un ESM</v>
      </c>
      <c r="F2951" s="31"/>
      <c r="G2951" s="5"/>
      <c r="H2951" s="5"/>
      <c r="I2951" s="5"/>
      <c r="J2951" s="5"/>
      <c r="K2951" s="5"/>
      <c r="L2951" s="6" t="str">
        <f>IFERROR(VLOOKUP(K2951,Tabla4[[ESPECIALIDADES]:[ÁREA DE LA ESPECIALIDAD]],2,0),"Escoja una especialidad")</f>
        <v>Escoja una especialidad</v>
      </c>
      <c r="M2951" s="5"/>
      <c r="N2951" s="5"/>
      <c r="O2951" s="5"/>
      <c r="P2951" s="6">
        <f>'Formato Productividad'!$M2951-'Formato Productividad'!$AI2951</f>
        <v>0</v>
      </c>
      <c r="Q2951" s="6" t="str">
        <f>IFERROR(VLOOKUP('Formato Productividad'!$K2951,Tabla4[],3,0),"Escoja una especialidad")</f>
        <v>Escoja una especialidad</v>
      </c>
      <c r="R2951" s="6" t="str">
        <f t="shared" si="184"/>
        <v>No aplica</v>
      </c>
      <c r="S2951" s="5"/>
      <c r="T2951" s="5"/>
      <c r="U2951" s="5"/>
      <c r="V2951" s="6">
        <f t="shared" si="185"/>
        <v>0</v>
      </c>
      <c r="W2951" s="6" t="str">
        <f t="shared" si="186"/>
        <v>No aplica</v>
      </c>
      <c r="X2951" s="35" t="str">
        <f t="shared" si="187"/>
        <v>No aplica</v>
      </c>
      <c r="Y2951" s="37"/>
      <c r="Z2951" s="38"/>
      <c r="AA2951" s="36"/>
      <c r="AB2951" s="38"/>
      <c r="AC2951" s="37"/>
      <c r="AD2951" s="38"/>
      <c r="AE2951" s="37"/>
      <c r="AF2951" s="38"/>
      <c r="AG2951" s="37"/>
      <c r="AH2951" s="38"/>
      <c r="AI2951" s="36"/>
      <c r="AJ2951" s="5"/>
      <c r="AK2951" s="5"/>
      <c r="AL2951" s="6">
        <f>IFERROR('Formato Productividad'!$Y2951+'Formato Productividad'!$AA2951+'Formato Productividad'!$AC2951,0)+'Formato Productividad'!$AE2951</f>
        <v>0</v>
      </c>
      <c r="AM2951" s="6">
        <f>IFERROR((('Formato Productividad'!$T2951+'Formato Productividad'!$V2951+'Formato Productividad'!$U2951)/'Formato Productividad'!$Q2951),0)+'Formato Productividad'!$AL2951</f>
        <v>0</v>
      </c>
      <c r="AN2951" s="7">
        <f>IFERROR(('Formato Productividad'!$AM2951/'Formato Productividad'!$N2951)*('Formato Productividad'!$N2951/'Formato Productividad'!$P2951),0)</f>
        <v>0</v>
      </c>
      <c r="AO2951" s="7">
        <f>IFERROR(('Formato Productividad'!$AG2951/'Formato Productividad'!$O2951)*('Formato Productividad'!$O2951/'Formato Productividad'!$P2951),0)</f>
        <v>0</v>
      </c>
      <c r="AP2951" s="7">
        <f>'Formato Productividad'!$AN2951+'Formato Productividad'!$AO2951</f>
        <v>0</v>
      </c>
      <c r="AQ2951" s="5"/>
      <c r="AR2951" s="7">
        <f>IFERROR('Formato Productividad'!$AM2951/'Formato Productividad'!$N2951,0)</f>
        <v>0</v>
      </c>
      <c r="AS2951" s="7">
        <f>IFERROR('Formato Productividad'!$AG2951/'Formato Productividad'!$O2951,0)</f>
        <v>0</v>
      </c>
      <c r="AT2951" s="71">
        <f>IFERROR('Formato Productividad'!$AI2951/'Formato Productividad'!$M2951,0)</f>
        <v>0</v>
      </c>
      <c r="AU2951" s="74"/>
    </row>
    <row r="2952" spans="1:47" s="33" customFormat="1" ht="25.5" customHeight="1" x14ac:dyDescent="0.25">
      <c r="A2952" s="39">
        <v>2951</v>
      </c>
      <c r="B2952" s="5"/>
      <c r="C2952" s="5"/>
      <c r="D2952" s="5"/>
      <c r="E2952" s="6" t="str">
        <f>IFERROR(VLOOKUP(D2952,'Formato validacion'!$E$2:$F$131,2,0),"Escoja un ESM")</f>
        <v>Escoja un ESM</v>
      </c>
      <c r="F2952" s="31"/>
      <c r="G2952" s="5"/>
      <c r="H2952" s="5"/>
      <c r="I2952" s="5"/>
      <c r="J2952" s="5"/>
      <c r="K2952" s="5"/>
      <c r="L2952" s="6" t="str">
        <f>IFERROR(VLOOKUP(K2952,Tabla4[[ESPECIALIDADES]:[ÁREA DE LA ESPECIALIDAD]],2,0),"Escoja una especialidad")</f>
        <v>Escoja una especialidad</v>
      </c>
      <c r="M2952" s="5"/>
      <c r="N2952" s="5"/>
      <c r="O2952" s="5"/>
      <c r="P2952" s="6">
        <f>'Formato Productividad'!$M2952-'Formato Productividad'!$AI2952</f>
        <v>0</v>
      </c>
      <c r="Q2952" s="6" t="str">
        <f>IFERROR(VLOOKUP('Formato Productividad'!$K2952,Tabla4[],3,0),"Escoja una especialidad")</f>
        <v>Escoja una especialidad</v>
      </c>
      <c r="R2952" s="6" t="str">
        <f t="shared" si="184"/>
        <v>No aplica</v>
      </c>
      <c r="S2952" s="5"/>
      <c r="T2952" s="5"/>
      <c r="U2952" s="5"/>
      <c r="V2952" s="6">
        <f t="shared" si="185"/>
        <v>0</v>
      </c>
      <c r="W2952" s="6" t="str">
        <f t="shared" si="186"/>
        <v>No aplica</v>
      </c>
      <c r="X2952" s="35" t="str">
        <f t="shared" si="187"/>
        <v>No aplica</v>
      </c>
      <c r="Y2952" s="37"/>
      <c r="Z2952" s="38"/>
      <c r="AA2952" s="36"/>
      <c r="AB2952" s="38"/>
      <c r="AC2952" s="37"/>
      <c r="AD2952" s="38"/>
      <c r="AE2952" s="37"/>
      <c r="AF2952" s="38"/>
      <c r="AG2952" s="37"/>
      <c r="AH2952" s="38"/>
      <c r="AI2952" s="36"/>
      <c r="AJ2952" s="5"/>
      <c r="AK2952" s="5"/>
      <c r="AL2952" s="6">
        <f>IFERROR('Formato Productividad'!$Y2952+'Formato Productividad'!$AA2952+'Formato Productividad'!$AC2952,0)+'Formato Productividad'!$AE2952</f>
        <v>0</v>
      </c>
      <c r="AM2952" s="6">
        <f>IFERROR((('Formato Productividad'!$T2952+'Formato Productividad'!$V2952+'Formato Productividad'!$U2952)/'Formato Productividad'!$Q2952),0)+'Formato Productividad'!$AL2952</f>
        <v>0</v>
      </c>
      <c r="AN2952" s="7">
        <f>IFERROR(('Formato Productividad'!$AM2952/'Formato Productividad'!$N2952)*('Formato Productividad'!$N2952/'Formato Productividad'!$P2952),0)</f>
        <v>0</v>
      </c>
      <c r="AO2952" s="7">
        <f>IFERROR(('Formato Productividad'!$AG2952/'Formato Productividad'!$O2952)*('Formato Productividad'!$O2952/'Formato Productividad'!$P2952),0)</f>
        <v>0</v>
      </c>
      <c r="AP2952" s="7">
        <f>'Formato Productividad'!$AN2952+'Formato Productividad'!$AO2952</f>
        <v>0</v>
      </c>
      <c r="AQ2952" s="5"/>
      <c r="AR2952" s="7">
        <f>IFERROR('Formato Productividad'!$AM2952/'Formato Productividad'!$N2952,0)</f>
        <v>0</v>
      </c>
      <c r="AS2952" s="7">
        <f>IFERROR('Formato Productividad'!$AG2952/'Formato Productividad'!$O2952,0)</f>
        <v>0</v>
      </c>
      <c r="AT2952" s="71">
        <f>IFERROR('Formato Productividad'!$AI2952/'Formato Productividad'!$M2952,0)</f>
        <v>0</v>
      </c>
      <c r="AU2952" s="74"/>
    </row>
    <row r="2953" spans="1:47" s="33" customFormat="1" ht="25.5" customHeight="1" x14ac:dyDescent="0.25">
      <c r="A2953" s="39">
        <v>2952</v>
      </c>
      <c r="B2953" s="5"/>
      <c r="C2953" s="5"/>
      <c r="D2953" s="5"/>
      <c r="E2953" s="6" t="str">
        <f>IFERROR(VLOOKUP(D2953,'Formato validacion'!$E$2:$F$131,2,0),"Escoja un ESM")</f>
        <v>Escoja un ESM</v>
      </c>
      <c r="F2953" s="31"/>
      <c r="G2953" s="5"/>
      <c r="H2953" s="5"/>
      <c r="I2953" s="5"/>
      <c r="J2953" s="5"/>
      <c r="K2953" s="5"/>
      <c r="L2953" s="6" t="str">
        <f>IFERROR(VLOOKUP(K2953,Tabla4[[ESPECIALIDADES]:[ÁREA DE LA ESPECIALIDAD]],2,0),"Escoja una especialidad")</f>
        <v>Escoja una especialidad</v>
      </c>
      <c r="M2953" s="5"/>
      <c r="N2953" s="5"/>
      <c r="O2953" s="5"/>
      <c r="P2953" s="6">
        <f>'Formato Productividad'!$M2953-'Formato Productividad'!$AI2953</f>
        <v>0</v>
      </c>
      <c r="Q2953" s="6" t="str">
        <f>IFERROR(VLOOKUP('Formato Productividad'!$K2953,Tabla4[],3,0),"Escoja una especialidad")</f>
        <v>Escoja una especialidad</v>
      </c>
      <c r="R2953" s="6" t="str">
        <f t="shared" si="184"/>
        <v>No aplica</v>
      </c>
      <c r="S2953" s="5"/>
      <c r="T2953" s="5"/>
      <c r="U2953" s="5"/>
      <c r="V2953" s="6">
        <f t="shared" si="185"/>
        <v>0</v>
      </c>
      <c r="W2953" s="6" t="str">
        <f t="shared" si="186"/>
        <v>No aplica</v>
      </c>
      <c r="X2953" s="35" t="str">
        <f t="shared" si="187"/>
        <v>No aplica</v>
      </c>
      <c r="Y2953" s="37"/>
      <c r="Z2953" s="38"/>
      <c r="AA2953" s="36"/>
      <c r="AB2953" s="38"/>
      <c r="AC2953" s="37"/>
      <c r="AD2953" s="38"/>
      <c r="AE2953" s="37"/>
      <c r="AF2953" s="38"/>
      <c r="AG2953" s="37"/>
      <c r="AH2953" s="38"/>
      <c r="AI2953" s="36"/>
      <c r="AJ2953" s="5"/>
      <c r="AK2953" s="5"/>
      <c r="AL2953" s="6">
        <f>IFERROR('Formato Productividad'!$Y2953+'Formato Productividad'!$AA2953+'Formato Productividad'!$AC2953,0)+'Formato Productividad'!$AE2953</f>
        <v>0</v>
      </c>
      <c r="AM2953" s="6">
        <f>IFERROR((('Formato Productividad'!$T2953+'Formato Productividad'!$V2953+'Formato Productividad'!$U2953)/'Formato Productividad'!$Q2953),0)+'Formato Productividad'!$AL2953</f>
        <v>0</v>
      </c>
      <c r="AN2953" s="7">
        <f>IFERROR(('Formato Productividad'!$AM2953/'Formato Productividad'!$N2953)*('Formato Productividad'!$N2953/'Formato Productividad'!$P2953),0)</f>
        <v>0</v>
      </c>
      <c r="AO2953" s="7">
        <f>IFERROR(('Formato Productividad'!$AG2953/'Formato Productividad'!$O2953)*('Formato Productividad'!$O2953/'Formato Productividad'!$P2953),0)</f>
        <v>0</v>
      </c>
      <c r="AP2953" s="7">
        <f>'Formato Productividad'!$AN2953+'Formato Productividad'!$AO2953</f>
        <v>0</v>
      </c>
      <c r="AQ2953" s="5"/>
      <c r="AR2953" s="7">
        <f>IFERROR('Formato Productividad'!$AM2953/'Formato Productividad'!$N2953,0)</f>
        <v>0</v>
      </c>
      <c r="AS2953" s="7">
        <f>IFERROR('Formato Productividad'!$AG2953/'Formato Productividad'!$O2953,0)</f>
        <v>0</v>
      </c>
      <c r="AT2953" s="71">
        <f>IFERROR('Formato Productividad'!$AI2953/'Formato Productividad'!$M2953,0)</f>
        <v>0</v>
      </c>
      <c r="AU2953" s="74"/>
    </row>
    <row r="2954" spans="1:47" s="33" customFormat="1" ht="25.5" customHeight="1" x14ac:dyDescent="0.25">
      <c r="A2954" s="39">
        <v>2953</v>
      </c>
      <c r="B2954" s="5"/>
      <c r="C2954" s="5"/>
      <c r="D2954" s="5"/>
      <c r="E2954" s="6" t="str">
        <f>IFERROR(VLOOKUP(D2954,'Formato validacion'!$E$2:$F$131,2,0),"Escoja un ESM")</f>
        <v>Escoja un ESM</v>
      </c>
      <c r="F2954" s="31"/>
      <c r="G2954" s="5"/>
      <c r="H2954" s="5"/>
      <c r="I2954" s="5"/>
      <c r="J2954" s="5"/>
      <c r="K2954" s="5"/>
      <c r="L2954" s="6" t="str">
        <f>IFERROR(VLOOKUP(K2954,Tabla4[[ESPECIALIDADES]:[ÁREA DE LA ESPECIALIDAD]],2,0),"Escoja una especialidad")</f>
        <v>Escoja una especialidad</v>
      </c>
      <c r="M2954" s="5"/>
      <c r="N2954" s="5"/>
      <c r="O2954" s="5"/>
      <c r="P2954" s="6">
        <f>'Formato Productividad'!$M2954-'Formato Productividad'!$AI2954</f>
        <v>0</v>
      </c>
      <c r="Q2954" s="6" t="str">
        <f>IFERROR(VLOOKUP('Formato Productividad'!$K2954,Tabla4[],3,0),"Escoja una especialidad")</f>
        <v>Escoja una especialidad</v>
      </c>
      <c r="R2954" s="6" t="str">
        <f t="shared" si="184"/>
        <v>No aplica</v>
      </c>
      <c r="S2954" s="5"/>
      <c r="T2954" s="5"/>
      <c r="U2954" s="5"/>
      <c r="V2954" s="6">
        <f t="shared" si="185"/>
        <v>0</v>
      </c>
      <c r="W2954" s="6" t="str">
        <f t="shared" si="186"/>
        <v>No aplica</v>
      </c>
      <c r="X2954" s="35" t="str">
        <f t="shared" si="187"/>
        <v>No aplica</v>
      </c>
      <c r="Y2954" s="37"/>
      <c r="Z2954" s="38"/>
      <c r="AA2954" s="36"/>
      <c r="AB2954" s="38"/>
      <c r="AC2954" s="37"/>
      <c r="AD2954" s="38"/>
      <c r="AE2954" s="37"/>
      <c r="AF2954" s="38"/>
      <c r="AG2954" s="37"/>
      <c r="AH2954" s="38"/>
      <c r="AI2954" s="36"/>
      <c r="AJ2954" s="5"/>
      <c r="AK2954" s="5"/>
      <c r="AL2954" s="6">
        <f>IFERROR('Formato Productividad'!$Y2954+'Formato Productividad'!$AA2954+'Formato Productividad'!$AC2954,0)+'Formato Productividad'!$AE2954</f>
        <v>0</v>
      </c>
      <c r="AM2954" s="6">
        <f>IFERROR((('Formato Productividad'!$T2954+'Formato Productividad'!$V2954+'Formato Productividad'!$U2954)/'Formato Productividad'!$Q2954),0)+'Formato Productividad'!$AL2954</f>
        <v>0</v>
      </c>
      <c r="AN2954" s="7">
        <f>IFERROR(('Formato Productividad'!$AM2954/'Formato Productividad'!$N2954)*('Formato Productividad'!$N2954/'Formato Productividad'!$P2954),0)</f>
        <v>0</v>
      </c>
      <c r="AO2954" s="7">
        <f>IFERROR(('Formato Productividad'!$AG2954/'Formato Productividad'!$O2954)*('Formato Productividad'!$O2954/'Formato Productividad'!$P2954),0)</f>
        <v>0</v>
      </c>
      <c r="AP2954" s="7">
        <f>'Formato Productividad'!$AN2954+'Formato Productividad'!$AO2954</f>
        <v>0</v>
      </c>
      <c r="AQ2954" s="5"/>
      <c r="AR2954" s="7">
        <f>IFERROR('Formato Productividad'!$AM2954/'Formato Productividad'!$N2954,0)</f>
        <v>0</v>
      </c>
      <c r="AS2954" s="7">
        <f>IFERROR('Formato Productividad'!$AG2954/'Formato Productividad'!$O2954,0)</f>
        <v>0</v>
      </c>
      <c r="AT2954" s="71">
        <f>IFERROR('Formato Productividad'!$AI2954/'Formato Productividad'!$M2954,0)</f>
        <v>0</v>
      </c>
      <c r="AU2954" s="74"/>
    </row>
    <row r="2955" spans="1:47" s="33" customFormat="1" ht="25.5" customHeight="1" x14ac:dyDescent="0.25">
      <c r="A2955" s="39">
        <v>2954</v>
      </c>
      <c r="B2955" s="5"/>
      <c r="C2955" s="5"/>
      <c r="D2955" s="5"/>
      <c r="E2955" s="6" t="str">
        <f>IFERROR(VLOOKUP(D2955,'Formato validacion'!$E$2:$F$131,2,0),"Escoja un ESM")</f>
        <v>Escoja un ESM</v>
      </c>
      <c r="F2955" s="31"/>
      <c r="G2955" s="5"/>
      <c r="H2955" s="5"/>
      <c r="I2955" s="5"/>
      <c r="J2955" s="5"/>
      <c r="K2955" s="5"/>
      <c r="L2955" s="6" t="str">
        <f>IFERROR(VLOOKUP(K2955,Tabla4[[ESPECIALIDADES]:[ÁREA DE LA ESPECIALIDAD]],2,0),"Escoja una especialidad")</f>
        <v>Escoja una especialidad</v>
      </c>
      <c r="M2955" s="5"/>
      <c r="N2955" s="5"/>
      <c r="O2955" s="5"/>
      <c r="P2955" s="6">
        <f>'Formato Productividad'!$M2955-'Formato Productividad'!$AI2955</f>
        <v>0</v>
      </c>
      <c r="Q2955" s="6" t="str">
        <f>IFERROR(VLOOKUP('Formato Productividad'!$K2955,Tabla4[],3,0),"Escoja una especialidad")</f>
        <v>Escoja una especialidad</v>
      </c>
      <c r="R2955" s="6" t="str">
        <f t="shared" si="184"/>
        <v>No aplica</v>
      </c>
      <c r="S2955" s="5"/>
      <c r="T2955" s="5"/>
      <c r="U2955" s="5"/>
      <c r="V2955" s="6">
        <f t="shared" si="185"/>
        <v>0</v>
      </c>
      <c r="W2955" s="6" t="str">
        <f t="shared" si="186"/>
        <v>No aplica</v>
      </c>
      <c r="X2955" s="35" t="str">
        <f t="shared" si="187"/>
        <v>No aplica</v>
      </c>
      <c r="Y2955" s="37"/>
      <c r="Z2955" s="38"/>
      <c r="AA2955" s="36"/>
      <c r="AB2955" s="38"/>
      <c r="AC2955" s="37"/>
      <c r="AD2955" s="38"/>
      <c r="AE2955" s="37"/>
      <c r="AF2955" s="38"/>
      <c r="AG2955" s="37"/>
      <c r="AH2955" s="38"/>
      <c r="AI2955" s="36"/>
      <c r="AJ2955" s="5"/>
      <c r="AK2955" s="5"/>
      <c r="AL2955" s="6">
        <f>IFERROR('Formato Productividad'!$Y2955+'Formato Productividad'!$AA2955+'Formato Productividad'!$AC2955,0)+'Formato Productividad'!$AE2955</f>
        <v>0</v>
      </c>
      <c r="AM2955" s="6">
        <f>IFERROR((('Formato Productividad'!$T2955+'Formato Productividad'!$V2955+'Formato Productividad'!$U2955)/'Formato Productividad'!$Q2955),0)+'Formato Productividad'!$AL2955</f>
        <v>0</v>
      </c>
      <c r="AN2955" s="7">
        <f>IFERROR(('Formato Productividad'!$AM2955/'Formato Productividad'!$N2955)*('Formato Productividad'!$N2955/'Formato Productividad'!$P2955),0)</f>
        <v>0</v>
      </c>
      <c r="AO2955" s="7">
        <f>IFERROR(('Formato Productividad'!$AG2955/'Formato Productividad'!$O2955)*('Formato Productividad'!$O2955/'Formato Productividad'!$P2955),0)</f>
        <v>0</v>
      </c>
      <c r="AP2955" s="7">
        <f>'Formato Productividad'!$AN2955+'Formato Productividad'!$AO2955</f>
        <v>0</v>
      </c>
      <c r="AQ2955" s="5"/>
      <c r="AR2955" s="7">
        <f>IFERROR('Formato Productividad'!$AM2955/'Formato Productividad'!$N2955,0)</f>
        <v>0</v>
      </c>
      <c r="AS2955" s="7">
        <f>IFERROR('Formato Productividad'!$AG2955/'Formato Productividad'!$O2955,0)</f>
        <v>0</v>
      </c>
      <c r="AT2955" s="71">
        <f>IFERROR('Formato Productividad'!$AI2955/'Formato Productividad'!$M2955,0)</f>
        <v>0</v>
      </c>
      <c r="AU2955" s="74"/>
    </row>
    <row r="2956" spans="1:47" s="33" customFormat="1" ht="25.5" customHeight="1" x14ac:dyDescent="0.25">
      <c r="A2956" s="39">
        <v>2955</v>
      </c>
      <c r="B2956" s="5"/>
      <c r="C2956" s="5"/>
      <c r="D2956" s="5"/>
      <c r="E2956" s="6" t="str">
        <f>IFERROR(VLOOKUP(D2956,'Formato validacion'!$E$2:$F$131,2,0),"Escoja un ESM")</f>
        <v>Escoja un ESM</v>
      </c>
      <c r="F2956" s="31"/>
      <c r="G2956" s="5"/>
      <c r="H2956" s="5"/>
      <c r="I2956" s="5"/>
      <c r="J2956" s="5"/>
      <c r="K2956" s="5"/>
      <c r="L2956" s="6" t="str">
        <f>IFERROR(VLOOKUP(K2956,Tabla4[[ESPECIALIDADES]:[ÁREA DE LA ESPECIALIDAD]],2,0),"Escoja una especialidad")</f>
        <v>Escoja una especialidad</v>
      </c>
      <c r="M2956" s="5"/>
      <c r="N2956" s="5"/>
      <c r="O2956" s="5"/>
      <c r="P2956" s="6">
        <f>'Formato Productividad'!$M2956-'Formato Productividad'!$AI2956</f>
        <v>0</v>
      </c>
      <c r="Q2956" s="6" t="str">
        <f>IFERROR(VLOOKUP('Formato Productividad'!$K2956,Tabla4[],3,0),"Escoja una especialidad")</f>
        <v>Escoja una especialidad</v>
      </c>
      <c r="R2956" s="6" t="str">
        <f t="shared" si="184"/>
        <v>No aplica</v>
      </c>
      <c r="S2956" s="5"/>
      <c r="T2956" s="5"/>
      <c r="U2956" s="5"/>
      <c r="V2956" s="6">
        <f t="shared" si="185"/>
        <v>0</v>
      </c>
      <c r="W2956" s="6" t="str">
        <f t="shared" si="186"/>
        <v>No aplica</v>
      </c>
      <c r="X2956" s="35" t="str">
        <f t="shared" si="187"/>
        <v>No aplica</v>
      </c>
      <c r="Y2956" s="37"/>
      <c r="Z2956" s="38"/>
      <c r="AA2956" s="36"/>
      <c r="AB2956" s="38"/>
      <c r="AC2956" s="37"/>
      <c r="AD2956" s="38"/>
      <c r="AE2956" s="37"/>
      <c r="AF2956" s="38"/>
      <c r="AG2956" s="37"/>
      <c r="AH2956" s="38"/>
      <c r="AI2956" s="36"/>
      <c r="AJ2956" s="5"/>
      <c r="AK2956" s="5"/>
      <c r="AL2956" s="6">
        <f>IFERROR('Formato Productividad'!$Y2956+'Formato Productividad'!$AA2956+'Formato Productividad'!$AC2956,0)+'Formato Productividad'!$AE2956</f>
        <v>0</v>
      </c>
      <c r="AM2956" s="6">
        <f>IFERROR((('Formato Productividad'!$T2956+'Formato Productividad'!$V2956+'Formato Productividad'!$U2956)/'Formato Productividad'!$Q2956),0)+'Formato Productividad'!$AL2956</f>
        <v>0</v>
      </c>
      <c r="AN2956" s="7">
        <f>IFERROR(('Formato Productividad'!$AM2956/'Formato Productividad'!$N2956)*('Formato Productividad'!$N2956/'Formato Productividad'!$P2956),0)</f>
        <v>0</v>
      </c>
      <c r="AO2956" s="7">
        <f>IFERROR(('Formato Productividad'!$AG2956/'Formato Productividad'!$O2956)*('Formato Productividad'!$O2956/'Formato Productividad'!$P2956),0)</f>
        <v>0</v>
      </c>
      <c r="AP2956" s="7">
        <f>'Formato Productividad'!$AN2956+'Formato Productividad'!$AO2956</f>
        <v>0</v>
      </c>
      <c r="AQ2956" s="5"/>
      <c r="AR2956" s="7">
        <f>IFERROR('Formato Productividad'!$AM2956/'Formato Productividad'!$N2956,0)</f>
        <v>0</v>
      </c>
      <c r="AS2956" s="7">
        <f>IFERROR('Formato Productividad'!$AG2956/'Formato Productividad'!$O2956,0)</f>
        <v>0</v>
      </c>
      <c r="AT2956" s="71">
        <f>IFERROR('Formato Productividad'!$AI2956/'Formato Productividad'!$M2956,0)</f>
        <v>0</v>
      </c>
      <c r="AU2956" s="74"/>
    </row>
    <row r="2957" spans="1:47" s="33" customFormat="1" ht="25.5" customHeight="1" x14ac:dyDescent="0.25">
      <c r="A2957" s="39">
        <v>2956</v>
      </c>
      <c r="B2957" s="5"/>
      <c r="C2957" s="5"/>
      <c r="D2957" s="5"/>
      <c r="E2957" s="6" t="str">
        <f>IFERROR(VLOOKUP(D2957,'Formato validacion'!$E$2:$F$131,2,0),"Escoja un ESM")</f>
        <v>Escoja un ESM</v>
      </c>
      <c r="F2957" s="31"/>
      <c r="G2957" s="5"/>
      <c r="H2957" s="5"/>
      <c r="I2957" s="5"/>
      <c r="J2957" s="5"/>
      <c r="K2957" s="5"/>
      <c r="L2957" s="6" t="str">
        <f>IFERROR(VLOOKUP(K2957,Tabla4[[ESPECIALIDADES]:[ÁREA DE LA ESPECIALIDAD]],2,0),"Escoja una especialidad")</f>
        <v>Escoja una especialidad</v>
      </c>
      <c r="M2957" s="5"/>
      <c r="N2957" s="5"/>
      <c r="O2957" s="5"/>
      <c r="P2957" s="6">
        <f>'Formato Productividad'!$M2957-'Formato Productividad'!$AI2957</f>
        <v>0</v>
      </c>
      <c r="Q2957" s="6" t="str">
        <f>IFERROR(VLOOKUP('Formato Productividad'!$K2957,Tabla4[],3,0),"Escoja una especialidad")</f>
        <v>Escoja una especialidad</v>
      </c>
      <c r="R2957" s="6" t="str">
        <f t="shared" si="184"/>
        <v>No aplica</v>
      </c>
      <c r="S2957" s="5"/>
      <c r="T2957" s="5"/>
      <c r="U2957" s="5"/>
      <c r="V2957" s="6">
        <f t="shared" si="185"/>
        <v>0</v>
      </c>
      <c r="W2957" s="6" t="str">
        <f t="shared" si="186"/>
        <v>No aplica</v>
      </c>
      <c r="X2957" s="35" t="str">
        <f t="shared" si="187"/>
        <v>No aplica</v>
      </c>
      <c r="Y2957" s="37"/>
      <c r="Z2957" s="38"/>
      <c r="AA2957" s="36"/>
      <c r="AB2957" s="38"/>
      <c r="AC2957" s="37"/>
      <c r="AD2957" s="38"/>
      <c r="AE2957" s="37"/>
      <c r="AF2957" s="38"/>
      <c r="AG2957" s="37"/>
      <c r="AH2957" s="38"/>
      <c r="AI2957" s="36"/>
      <c r="AJ2957" s="5"/>
      <c r="AK2957" s="5"/>
      <c r="AL2957" s="6">
        <f>IFERROR('Formato Productividad'!$Y2957+'Formato Productividad'!$AA2957+'Formato Productividad'!$AC2957,0)+'Formato Productividad'!$AE2957</f>
        <v>0</v>
      </c>
      <c r="AM2957" s="6">
        <f>IFERROR((('Formato Productividad'!$T2957+'Formato Productividad'!$V2957+'Formato Productividad'!$U2957)/'Formato Productividad'!$Q2957),0)+'Formato Productividad'!$AL2957</f>
        <v>0</v>
      </c>
      <c r="AN2957" s="7">
        <f>IFERROR(('Formato Productividad'!$AM2957/'Formato Productividad'!$N2957)*('Formato Productividad'!$N2957/'Formato Productividad'!$P2957),0)</f>
        <v>0</v>
      </c>
      <c r="AO2957" s="7">
        <f>IFERROR(('Formato Productividad'!$AG2957/'Formato Productividad'!$O2957)*('Formato Productividad'!$O2957/'Formato Productividad'!$P2957),0)</f>
        <v>0</v>
      </c>
      <c r="AP2957" s="7">
        <f>'Formato Productividad'!$AN2957+'Formato Productividad'!$AO2957</f>
        <v>0</v>
      </c>
      <c r="AQ2957" s="5"/>
      <c r="AR2957" s="7">
        <f>IFERROR('Formato Productividad'!$AM2957/'Formato Productividad'!$N2957,0)</f>
        <v>0</v>
      </c>
      <c r="AS2957" s="7">
        <f>IFERROR('Formato Productividad'!$AG2957/'Formato Productividad'!$O2957,0)</f>
        <v>0</v>
      </c>
      <c r="AT2957" s="71">
        <f>IFERROR('Formato Productividad'!$AI2957/'Formato Productividad'!$M2957,0)</f>
        <v>0</v>
      </c>
      <c r="AU2957" s="74"/>
    </row>
    <row r="2958" spans="1:47" s="33" customFormat="1" ht="25.5" customHeight="1" x14ac:dyDescent="0.25">
      <c r="A2958" s="39">
        <v>2957</v>
      </c>
      <c r="B2958" s="5"/>
      <c r="C2958" s="5"/>
      <c r="D2958" s="5"/>
      <c r="E2958" s="6" t="str">
        <f>IFERROR(VLOOKUP(D2958,'Formato validacion'!$E$2:$F$131,2,0),"Escoja un ESM")</f>
        <v>Escoja un ESM</v>
      </c>
      <c r="F2958" s="31"/>
      <c r="G2958" s="5"/>
      <c r="H2958" s="5"/>
      <c r="I2958" s="5"/>
      <c r="J2958" s="5"/>
      <c r="K2958" s="5"/>
      <c r="L2958" s="6" t="str">
        <f>IFERROR(VLOOKUP(K2958,Tabla4[[ESPECIALIDADES]:[ÁREA DE LA ESPECIALIDAD]],2,0),"Escoja una especialidad")</f>
        <v>Escoja una especialidad</v>
      </c>
      <c r="M2958" s="5"/>
      <c r="N2958" s="5"/>
      <c r="O2958" s="5"/>
      <c r="P2958" s="6">
        <f>'Formato Productividad'!$M2958-'Formato Productividad'!$AI2958</f>
        <v>0</v>
      </c>
      <c r="Q2958" s="6" t="str">
        <f>IFERROR(VLOOKUP('Formato Productividad'!$K2958,Tabla4[],3,0),"Escoja una especialidad")</f>
        <v>Escoja una especialidad</v>
      </c>
      <c r="R2958" s="6" t="str">
        <f t="shared" si="184"/>
        <v>No aplica</v>
      </c>
      <c r="S2958" s="5"/>
      <c r="T2958" s="5"/>
      <c r="U2958" s="5"/>
      <c r="V2958" s="6">
        <f t="shared" si="185"/>
        <v>0</v>
      </c>
      <c r="W2958" s="6" t="str">
        <f t="shared" si="186"/>
        <v>No aplica</v>
      </c>
      <c r="X2958" s="35" t="str">
        <f t="shared" si="187"/>
        <v>No aplica</v>
      </c>
      <c r="Y2958" s="37"/>
      <c r="Z2958" s="38"/>
      <c r="AA2958" s="36"/>
      <c r="AB2958" s="38"/>
      <c r="AC2958" s="37"/>
      <c r="AD2958" s="38"/>
      <c r="AE2958" s="37"/>
      <c r="AF2958" s="38"/>
      <c r="AG2958" s="37"/>
      <c r="AH2958" s="38"/>
      <c r="AI2958" s="36"/>
      <c r="AJ2958" s="5"/>
      <c r="AK2958" s="5"/>
      <c r="AL2958" s="6">
        <f>IFERROR('Formato Productividad'!$Y2958+'Formato Productividad'!$AA2958+'Formato Productividad'!$AC2958,0)+'Formato Productividad'!$AE2958</f>
        <v>0</v>
      </c>
      <c r="AM2958" s="6">
        <f>IFERROR((('Formato Productividad'!$T2958+'Formato Productividad'!$V2958+'Formato Productividad'!$U2958)/'Formato Productividad'!$Q2958),0)+'Formato Productividad'!$AL2958</f>
        <v>0</v>
      </c>
      <c r="AN2958" s="7">
        <f>IFERROR(('Formato Productividad'!$AM2958/'Formato Productividad'!$N2958)*('Formato Productividad'!$N2958/'Formato Productividad'!$P2958),0)</f>
        <v>0</v>
      </c>
      <c r="AO2958" s="7">
        <f>IFERROR(('Formato Productividad'!$AG2958/'Formato Productividad'!$O2958)*('Formato Productividad'!$O2958/'Formato Productividad'!$P2958),0)</f>
        <v>0</v>
      </c>
      <c r="AP2958" s="7">
        <f>'Formato Productividad'!$AN2958+'Formato Productividad'!$AO2958</f>
        <v>0</v>
      </c>
      <c r="AQ2958" s="5"/>
      <c r="AR2958" s="7">
        <f>IFERROR('Formato Productividad'!$AM2958/'Formato Productividad'!$N2958,0)</f>
        <v>0</v>
      </c>
      <c r="AS2958" s="7">
        <f>IFERROR('Formato Productividad'!$AG2958/'Formato Productividad'!$O2958,0)</f>
        <v>0</v>
      </c>
      <c r="AT2958" s="71">
        <f>IFERROR('Formato Productividad'!$AI2958/'Formato Productividad'!$M2958,0)</f>
        <v>0</v>
      </c>
      <c r="AU2958" s="74"/>
    </row>
    <row r="2959" spans="1:47" s="33" customFormat="1" ht="25.5" customHeight="1" x14ac:dyDescent="0.25">
      <c r="A2959" s="39">
        <v>2958</v>
      </c>
      <c r="B2959" s="5"/>
      <c r="C2959" s="5"/>
      <c r="D2959" s="5"/>
      <c r="E2959" s="6" t="str">
        <f>IFERROR(VLOOKUP(D2959,'Formato validacion'!$E$2:$F$131,2,0),"Escoja un ESM")</f>
        <v>Escoja un ESM</v>
      </c>
      <c r="F2959" s="31"/>
      <c r="G2959" s="5"/>
      <c r="H2959" s="5"/>
      <c r="I2959" s="5"/>
      <c r="J2959" s="5"/>
      <c r="K2959" s="5"/>
      <c r="L2959" s="6" t="str">
        <f>IFERROR(VLOOKUP(K2959,Tabla4[[ESPECIALIDADES]:[ÁREA DE LA ESPECIALIDAD]],2,0),"Escoja una especialidad")</f>
        <v>Escoja una especialidad</v>
      </c>
      <c r="M2959" s="5"/>
      <c r="N2959" s="5"/>
      <c r="O2959" s="5"/>
      <c r="P2959" s="6">
        <f>'Formato Productividad'!$M2959-'Formato Productividad'!$AI2959</f>
        <v>0</v>
      </c>
      <c r="Q2959" s="6" t="str">
        <f>IFERROR(VLOOKUP('Formato Productividad'!$K2959,Tabla4[],3,0),"Escoja una especialidad")</f>
        <v>Escoja una especialidad</v>
      </c>
      <c r="R2959" s="6" t="str">
        <f t="shared" si="184"/>
        <v>No aplica</v>
      </c>
      <c r="S2959" s="5"/>
      <c r="T2959" s="5"/>
      <c r="U2959" s="5"/>
      <c r="V2959" s="6">
        <f t="shared" si="185"/>
        <v>0</v>
      </c>
      <c r="W2959" s="6" t="str">
        <f t="shared" si="186"/>
        <v>No aplica</v>
      </c>
      <c r="X2959" s="35" t="str">
        <f t="shared" si="187"/>
        <v>No aplica</v>
      </c>
      <c r="Y2959" s="37"/>
      <c r="Z2959" s="38"/>
      <c r="AA2959" s="36"/>
      <c r="AB2959" s="38"/>
      <c r="AC2959" s="37"/>
      <c r="AD2959" s="38"/>
      <c r="AE2959" s="37"/>
      <c r="AF2959" s="38"/>
      <c r="AG2959" s="37"/>
      <c r="AH2959" s="38"/>
      <c r="AI2959" s="36"/>
      <c r="AJ2959" s="5"/>
      <c r="AK2959" s="5"/>
      <c r="AL2959" s="6">
        <f>IFERROR('Formato Productividad'!$Y2959+'Formato Productividad'!$AA2959+'Formato Productividad'!$AC2959,0)+'Formato Productividad'!$AE2959</f>
        <v>0</v>
      </c>
      <c r="AM2959" s="6">
        <f>IFERROR((('Formato Productividad'!$T2959+'Formato Productividad'!$V2959+'Formato Productividad'!$U2959)/'Formato Productividad'!$Q2959),0)+'Formato Productividad'!$AL2959</f>
        <v>0</v>
      </c>
      <c r="AN2959" s="7">
        <f>IFERROR(('Formato Productividad'!$AM2959/'Formato Productividad'!$N2959)*('Formato Productividad'!$N2959/'Formato Productividad'!$P2959),0)</f>
        <v>0</v>
      </c>
      <c r="AO2959" s="7">
        <f>IFERROR(('Formato Productividad'!$AG2959/'Formato Productividad'!$O2959)*('Formato Productividad'!$O2959/'Formato Productividad'!$P2959),0)</f>
        <v>0</v>
      </c>
      <c r="AP2959" s="7">
        <f>'Formato Productividad'!$AN2959+'Formato Productividad'!$AO2959</f>
        <v>0</v>
      </c>
      <c r="AQ2959" s="5"/>
      <c r="AR2959" s="7">
        <f>IFERROR('Formato Productividad'!$AM2959/'Formato Productividad'!$N2959,0)</f>
        <v>0</v>
      </c>
      <c r="AS2959" s="7">
        <f>IFERROR('Formato Productividad'!$AG2959/'Formato Productividad'!$O2959,0)</f>
        <v>0</v>
      </c>
      <c r="AT2959" s="71">
        <f>IFERROR('Formato Productividad'!$AI2959/'Formato Productividad'!$M2959,0)</f>
        <v>0</v>
      </c>
      <c r="AU2959" s="74"/>
    </row>
    <row r="2960" spans="1:47" s="33" customFormat="1" ht="25.5" customHeight="1" x14ac:dyDescent="0.25">
      <c r="A2960" s="39">
        <v>2959</v>
      </c>
      <c r="B2960" s="5"/>
      <c r="C2960" s="5"/>
      <c r="D2960" s="5"/>
      <c r="E2960" s="6" t="str">
        <f>IFERROR(VLOOKUP(D2960,'Formato validacion'!$E$2:$F$131,2,0),"Escoja un ESM")</f>
        <v>Escoja un ESM</v>
      </c>
      <c r="F2960" s="31"/>
      <c r="G2960" s="5"/>
      <c r="H2960" s="5"/>
      <c r="I2960" s="5"/>
      <c r="J2960" s="5"/>
      <c r="K2960" s="5"/>
      <c r="L2960" s="6" t="str">
        <f>IFERROR(VLOOKUP(K2960,Tabla4[[ESPECIALIDADES]:[ÁREA DE LA ESPECIALIDAD]],2,0),"Escoja una especialidad")</f>
        <v>Escoja una especialidad</v>
      </c>
      <c r="M2960" s="5"/>
      <c r="N2960" s="5"/>
      <c r="O2960" s="5"/>
      <c r="P2960" s="6">
        <f>'Formato Productividad'!$M2960-'Formato Productividad'!$AI2960</f>
        <v>0</v>
      </c>
      <c r="Q2960" s="6" t="str">
        <f>IFERROR(VLOOKUP('Formato Productividad'!$K2960,Tabla4[],3,0),"Escoja una especialidad")</f>
        <v>Escoja una especialidad</v>
      </c>
      <c r="R2960" s="6" t="str">
        <f t="shared" si="184"/>
        <v>No aplica</v>
      </c>
      <c r="S2960" s="5"/>
      <c r="T2960" s="5"/>
      <c r="U2960" s="5"/>
      <c r="V2960" s="6">
        <f t="shared" si="185"/>
        <v>0</v>
      </c>
      <c r="W2960" s="6" t="str">
        <f t="shared" si="186"/>
        <v>No aplica</v>
      </c>
      <c r="X2960" s="35" t="str">
        <f t="shared" si="187"/>
        <v>No aplica</v>
      </c>
      <c r="Y2960" s="37"/>
      <c r="Z2960" s="38"/>
      <c r="AA2960" s="36"/>
      <c r="AB2960" s="38"/>
      <c r="AC2960" s="37"/>
      <c r="AD2960" s="38"/>
      <c r="AE2960" s="37"/>
      <c r="AF2960" s="38"/>
      <c r="AG2960" s="37"/>
      <c r="AH2960" s="38"/>
      <c r="AI2960" s="36"/>
      <c r="AJ2960" s="5"/>
      <c r="AK2960" s="5"/>
      <c r="AL2960" s="6">
        <f>IFERROR('Formato Productividad'!$Y2960+'Formato Productividad'!$AA2960+'Formato Productividad'!$AC2960,0)+'Formato Productividad'!$AE2960</f>
        <v>0</v>
      </c>
      <c r="AM2960" s="6">
        <f>IFERROR((('Formato Productividad'!$T2960+'Formato Productividad'!$V2960+'Formato Productividad'!$U2960)/'Formato Productividad'!$Q2960),0)+'Formato Productividad'!$AL2960</f>
        <v>0</v>
      </c>
      <c r="AN2960" s="7">
        <f>IFERROR(('Formato Productividad'!$AM2960/'Formato Productividad'!$N2960)*('Formato Productividad'!$N2960/'Formato Productividad'!$P2960),0)</f>
        <v>0</v>
      </c>
      <c r="AO2960" s="7">
        <f>IFERROR(('Formato Productividad'!$AG2960/'Formato Productividad'!$O2960)*('Formato Productividad'!$O2960/'Formato Productividad'!$P2960),0)</f>
        <v>0</v>
      </c>
      <c r="AP2960" s="7">
        <f>'Formato Productividad'!$AN2960+'Formato Productividad'!$AO2960</f>
        <v>0</v>
      </c>
      <c r="AQ2960" s="5"/>
      <c r="AR2960" s="7">
        <f>IFERROR('Formato Productividad'!$AM2960/'Formato Productividad'!$N2960,0)</f>
        <v>0</v>
      </c>
      <c r="AS2960" s="7">
        <f>IFERROR('Formato Productividad'!$AG2960/'Formato Productividad'!$O2960,0)</f>
        <v>0</v>
      </c>
      <c r="AT2960" s="71">
        <f>IFERROR('Formato Productividad'!$AI2960/'Formato Productividad'!$M2960,0)</f>
        <v>0</v>
      </c>
      <c r="AU2960" s="74"/>
    </row>
    <row r="2961" spans="1:47" s="33" customFormat="1" ht="25.5" customHeight="1" x14ac:dyDescent="0.25">
      <c r="A2961" s="39">
        <v>2960</v>
      </c>
      <c r="B2961" s="5"/>
      <c r="C2961" s="5"/>
      <c r="D2961" s="5"/>
      <c r="E2961" s="6" t="str">
        <f>IFERROR(VLOOKUP(D2961,'Formato validacion'!$E$2:$F$131,2,0),"Escoja un ESM")</f>
        <v>Escoja un ESM</v>
      </c>
      <c r="F2961" s="31"/>
      <c r="G2961" s="5"/>
      <c r="H2961" s="5"/>
      <c r="I2961" s="5"/>
      <c r="J2961" s="5"/>
      <c r="K2961" s="5"/>
      <c r="L2961" s="6" t="str">
        <f>IFERROR(VLOOKUP(K2961,Tabla4[[ESPECIALIDADES]:[ÁREA DE LA ESPECIALIDAD]],2,0),"Escoja una especialidad")</f>
        <v>Escoja una especialidad</v>
      </c>
      <c r="M2961" s="5"/>
      <c r="N2961" s="5"/>
      <c r="O2961" s="5"/>
      <c r="P2961" s="6">
        <f>'Formato Productividad'!$M2961-'Formato Productividad'!$AI2961</f>
        <v>0</v>
      </c>
      <c r="Q2961" s="6" t="str">
        <f>IFERROR(VLOOKUP('Formato Productividad'!$K2961,Tabla4[],3,0),"Escoja una especialidad")</f>
        <v>Escoja una especialidad</v>
      </c>
      <c r="R2961" s="6" t="str">
        <f t="shared" si="184"/>
        <v>No aplica</v>
      </c>
      <c r="S2961" s="5"/>
      <c r="T2961" s="5"/>
      <c r="U2961" s="5"/>
      <c r="V2961" s="6">
        <f t="shared" si="185"/>
        <v>0</v>
      </c>
      <c r="W2961" s="6" t="str">
        <f t="shared" si="186"/>
        <v>No aplica</v>
      </c>
      <c r="X2961" s="35" t="str">
        <f t="shared" si="187"/>
        <v>No aplica</v>
      </c>
      <c r="Y2961" s="37"/>
      <c r="Z2961" s="38"/>
      <c r="AA2961" s="36"/>
      <c r="AB2961" s="38"/>
      <c r="AC2961" s="37"/>
      <c r="AD2961" s="38"/>
      <c r="AE2961" s="37"/>
      <c r="AF2961" s="38"/>
      <c r="AG2961" s="37"/>
      <c r="AH2961" s="38"/>
      <c r="AI2961" s="36"/>
      <c r="AJ2961" s="5"/>
      <c r="AK2961" s="5"/>
      <c r="AL2961" s="6">
        <f>IFERROR('Formato Productividad'!$Y2961+'Formato Productividad'!$AA2961+'Formato Productividad'!$AC2961,0)+'Formato Productividad'!$AE2961</f>
        <v>0</v>
      </c>
      <c r="AM2961" s="6">
        <f>IFERROR((('Formato Productividad'!$T2961+'Formato Productividad'!$V2961+'Formato Productividad'!$U2961)/'Formato Productividad'!$Q2961),0)+'Formato Productividad'!$AL2961</f>
        <v>0</v>
      </c>
      <c r="AN2961" s="7">
        <f>IFERROR(('Formato Productividad'!$AM2961/'Formato Productividad'!$N2961)*('Formato Productividad'!$N2961/'Formato Productividad'!$P2961),0)</f>
        <v>0</v>
      </c>
      <c r="AO2961" s="7">
        <f>IFERROR(('Formato Productividad'!$AG2961/'Formato Productividad'!$O2961)*('Formato Productividad'!$O2961/'Formato Productividad'!$P2961),0)</f>
        <v>0</v>
      </c>
      <c r="AP2961" s="7">
        <f>'Formato Productividad'!$AN2961+'Formato Productividad'!$AO2961</f>
        <v>0</v>
      </c>
      <c r="AQ2961" s="5"/>
      <c r="AR2961" s="7">
        <f>IFERROR('Formato Productividad'!$AM2961/'Formato Productividad'!$N2961,0)</f>
        <v>0</v>
      </c>
      <c r="AS2961" s="7">
        <f>IFERROR('Formato Productividad'!$AG2961/'Formato Productividad'!$O2961,0)</f>
        <v>0</v>
      </c>
      <c r="AT2961" s="71">
        <f>IFERROR('Formato Productividad'!$AI2961/'Formato Productividad'!$M2961,0)</f>
        <v>0</v>
      </c>
      <c r="AU2961" s="74"/>
    </row>
    <row r="2962" spans="1:47" s="33" customFormat="1" ht="25.5" customHeight="1" x14ac:dyDescent="0.25">
      <c r="A2962" s="39">
        <v>2961</v>
      </c>
      <c r="B2962" s="5"/>
      <c r="C2962" s="5"/>
      <c r="D2962" s="5"/>
      <c r="E2962" s="6" t="str">
        <f>IFERROR(VLOOKUP(D2962,'Formato validacion'!$E$2:$F$131,2,0),"Escoja un ESM")</f>
        <v>Escoja un ESM</v>
      </c>
      <c r="F2962" s="31"/>
      <c r="G2962" s="5"/>
      <c r="H2962" s="5"/>
      <c r="I2962" s="5"/>
      <c r="J2962" s="5"/>
      <c r="K2962" s="5"/>
      <c r="L2962" s="6" t="str">
        <f>IFERROR(VLOOKUP(K2962,Tabla4[[ESPECIALIDADES]:[ÁREA DE LA ESPECIALIDAD]],2,0),"Escoja una especialidad")</f>
        <v>Escoja una especialidad</v>
      </c>
      <c r="M2962" s="5"/>
      <c r="N2962" s="5"/>
      <c r="O2962" s="5"/>
      <c r="P2962" s="6">
        <f>'Formato Productividad'!$M2962-'Formato Productividad'!$AI2962</f>
        <v>0</v>
      </c>
      <c r="Q2962" s="6" t="str">
        <f>IFERROR(VLOOKUP('Formato Productividad'!$K2962,Tabla4[],3,0),"Escoja una especialidad")</f>
        <v>Escoja una especialidad</v>
      </c>
      <c r="R2962" s="6" t="str">
        <f t="shared" si="184"/>
        <v>No aplica</v>
      </c>
      <c r="S2962" s="5"/>
      <c r="T2962" s="5"/>
      <c r="U2962" s="5"/>
      <c r="V2962" s="6">
        <f t="shared" si="185"/>
        <v>0</v>
      </c>
      <c r="W2962" s="6" t="str">
        <f t="shared" si="186"/>
        <v>No aplica</v>
      </c>
      <c r="X2962" s="35" t="str">
        <f t="shared" si="187"/>
        <v>No aplica</v>
      </c>
      <c r="Y2962" s="37"/>
      <c r="Z2962" s="38"/>
      <c r="AA2962" s="36"/>
      <c r="AB2962" s="38"/>
      <c r="AC2962" s="37"/>
      <c r="AD2962" s="38"/>
      <c r="AE2962" s="37"/>
      <c r="AF2962" s="38"/>
      <c r="AG2962" s="37"/>
      <c r="AH2962" s="38"/>
      <c r="AI2962" s="36"/>
      <c r="AJ2962" s="5"/>
      <c r="AK2962" s="5"/>
      <c r="AL2962" s="6">
        <f>IFERROR('Formato Productividad'!$Y2962+'Formato Productividad'!$AA2962+'Formato Productividad'!$AC2962,0)+'Formato Productividad'!$AE2962</f>
        <v>0</v>
      </c>
      <c r="AM2962" s="6">
        <f>IFERROR((('Formato Productividad'!$T2962+'Formato Productividad'!$V2962+'Formato Productividad'!$U2962)/'Formato Productividad'!$Q2962),0)+'Formato Productividad'!$AL2962</f>
        <v>0</v>
      </c>
      <c r="AN2962" s="7">
        <f>IFERROR(('Formato Productividad'!$AM2962/'Formato Productividad'!$N2962)*('Formato Productividad'!$N2962/'Formato Productividad'!$P2962),0)</f>
        <v>0</v>
      </c>
      <c r="AO2962" s="7">
        <f>IFERROR(('Formato Productividad'!$AG2962/'Formato Productividad'!$O2962)*('Formato Productividad'!$O2962/'Formato Productividad'!$P2962),0)</f>
        <v>0</v>
      </c>
      <c r="AP2962" s="7">
        <f>'Formato Productividad'!$AN2962+'Formato Productividad'!$AO2962</f>
        <v>0</v>
      </c>
      <c r="AQ2962" s="5"/>
      <c r="AR2962" s="7">
        <f>IFERROR('Formato Productividad'!$AM2962/'Formato Productividad'!$N2962,0)</f>
        <v>0</v>
      </c>
      <c r="AS2962" s="7">
        <f>IFERROR('Formato Productividad'!$AG2962/'Formato Productividad'!$O2962,0)</f>
        <v>0</v>
      </c>
      <c r="AT2962" s="71">
        <f>IFERROR('Formato Productividad'!$AI2962/'Formato Productividad'!$M2962,0)</f>
        <v>0</v>
      </c>
      <c r="AU2962" s="74"/>
    </row>
    <row r="2963" spans="1:47" s="33" customFormat="1" ht="25.5" customHeight="1" x14ac:dyDescent="0.25">
      <c r="A2963" s="39">
        <v>2962</v>
      </c>
      <c r="B2963" s="5"/>
      <c r="C2963" s="5"/>
      <c r="D2963" s="5"/>
      <c r="E2963" s="6" t="str">
        <f>IFERROR(VLOOKUP(D2963,'Formato validacion'!$E$2:$F$131,2,0),"Escoja un ESM")</f>
        <v>Escoja un ESM</v>
      </c>
      <c r="F2963" s="31"/>
      <c r="G2963" s="5"/>
      <c r="H2963" s="5"/>
      <c r="I2963" s="5"/>
      <c r="J2963" s="5"/>
      <c r="K2963" s="5"/>
      <c r="L2963" s="6" t="str">
        <f>IFERROR(VLOOKUP(K2963,Tabla4[[ESPECIALIDADES]:[ÁREA DE LA ESPECIALIDAD]],2,0),"Escoja una especialidad")</f>
        <v>Escoja una especialidad</v>
      </c>
      <c r="M2963" s="5"/>
      <c r="N2963" s="5"/>
      <c r="O2963" s="5"/>
      <c r="P2963" s="6">
        <f>'Formato Productividad'!$M2963-'Formato Productividad'!$AI2963</f>
        <v>0</v>
      </c>
      <c r="Q2963" s="6" t="str">
        <f>IFERROR(VLOOKUP('Formato Productividad'!$K2963,Tabla4[],3,0),"Escoja una especialidad")</f>
        <v>Escoja una especialidad</v>
      </c>
      <c r="R2963" s="6" t="str">
        <f t="shared" si="184"/>
        <v>No aplica</v>
      </c>
      <c r="S2963" s="5"/>
      <c r="T2963" s="5"/>
      <c r="U2963" s="5"/>
      <c r="V2963" s="6">
        <f t="shared" si="185"/>
        <v>0</v>
      </c>
      <c r="W2963" s="6" t="str">
        <f t="shared" si="186"/>
        <v>No aplica</v>
      </c>
      <c r="X2963" s="35" t="str">
        <f t="shared" si="187"/>
        <v>No aplica</v>
      </c>
      <c r="Y2963" s="37"/>
      <c r="Z2963" s="38"/>
      <c r="AA2963" s="36"/>
      <c r="AB2963" s="38"/>
      <c r="AC2963" s="37"/>
      <c r="AD2963" s="38"/>
      <c r="AE2963" s="37"/>
      <c r="AF2963" s="38"/>
      <c r="AG2963" s="37"/>
      <c r="AH2963" s="38"/>
      <c r="AI2963" s="36"/>
      <c r="AJ2963" s="5"/>
      <c r="AK2963" s="5"/>
      <c r="AL2963" s="6">
        <f>IFERROR('Formato Productividad'!$Y2963+'Formato Productividad'!$AA2963+'Formato Productividad'!$AC2963,0)+'Formato Productividad'!$AE2963</f>
        <v>0</v>
      </c>
      <c r="AM2963" s="6">
        <f>IFERROR((('Formato Productividad'!$T2963+'Formato Productividad'!$V2963+'Formato Productividad'!$U2963)/'Formato Productividad'!$Q2963),0)+'Formato Productividad'!$AL2963</f>
        <v>0</v>
      </c>
      <c r="AN2963" s="7">
        <f>IFERROR(('Formato Productividad'!$AM2963/'Formato Productividad'!$N2963)*('Formato Productividad'!$N2963/'Formato Productividad'!$P2963),0)</f>
        <v>0</v>
      </c>
      <c r="AO2963" s="7">
        <f>IFERROR(('Formato Productividad'!$AG2963/'Formato Productividad'!$O2963)*('Formato Productividad'!$O2963/'Formato Productividad'!$P2963),0)</f>
        <v>0</v>
      </c>
      <c r="AP2963" s="7">
        <f>'Formato Productividad'!$AN2963+'Formato Productividad'!$AO2963</f>
        <v>0</v>
      </c>
      <c r="AQ2963" s="5"/>
      <c r="AR2963" s="7">
        <f>IFERROR('Formato Productividad'!$AM2963/'Formato Productividad'!$N2963,0)</f>
        <v>0</v>
      </c>
      <c r="AS2963" s="7">
        <f>IFERROR('Formato Productividad'!$AG2963/'Formato Productividad'!$O2963,0)</f>
        <v>0</v>
      </c>
      <c r="AT2963" s="71">
        <f>IFERROR('Formato Productividad'!$AI2963/'Formato Productividad'!$M2963,0)</f>
        <v>0</v>
      </c>
      <c r="AU2963" s="74"/>
    </row>
    <row r="2964" spans="1:47" s="33" customFormat="1" ht="25.5" customHeight="1" x14ac:dyDescent="0.25">
      <c r="A2964" s="39">
        <v>2963</v>
      </c>
      <c r="B2964" s="5"/>
      <c r="C2964" s="5"/>
      <c r="D2964" s="5"/>
      <c r="E2964" s="6" t="str">
        <f>IFERROR(VLOOKUP(D2964,'Formato validacion'!$E$2:$F$131,2,0),"Escoja un ESM")</f>
        <v>Escoja un ESM</v>
      </c>
      <c r="F2964" s="31"/>
      <c r="G2964" s="5"/>
      <c r="H2964" s="5"/>
      <c r="I2964" s="5"/>
      <c r="J2964" s="5"/>
      <c r="K2964" s="5"/>
      <c r="L2964" s="6" t="str">
        <f>IFERROR(VLOOKUP(K2964,Tabla4[[ESPECIALIDADES]:[ÁREA DE LA ESPECIALIDAD]],2,0),"Escoja una especialidad")</f>
        <v>Escoja una especialidad</v>
      </c>
      <c r="M2964" s="5"/>
      <c r="N2964" s="5"/>
      <c r="O2964" s="5"/>
      <c r="P2964" s="6">
        <f>'Formato Productividad'!$M2964-'Formato Productividad'!$AI2964</f>
        <v>0</v>
      </c>
      <c r="Q2964" s="6" t="str">
        <f>IFERROR(VLOOKUP('Formato Productividad'!$K2964,Tabla4[],3,0),"Escoja una especialidad")</f>
        <v>Escoja una especialidad</v>
      </c>
      <c r="R2964" s="6" t="str">
        <f t="shared" si="184"/>
        <v>No aplica</v>
      </c>
      <c r="S2964" s="5"/>
      <c r="T2964" s="5"/>
      <c r="U2964" s="5"/>
      <c r="V2964" s="6">
        <f t="shared" si="185"/>
        <v>0</v>
      </c>
      <c r="W2964" s="6" t="str">
        <f t="shared" si="186"/>
        <v>No aplica</v>
      </c>
      <c r="X2964" s="35" t="str">
        <f t="shared" si="187"/>
        <v>No aplica</v>
      </c>
      <c r="Y2964" s="37"/>
      <c r="Z2964" s="38"/>
      <c r="AA2964" s="36"/>
      <c r="AB2964" s="38"/>
      <c r="AC2964" s="37"/>
      <c r="AD2964" s="38"/>
      <c r="AE2964" s="37"/>
      <c r="AF2964" s="38"/>
      <c r="AG2964" s="37"/>
      <c r="AH2964" s="38"/>
      <c r="AI2964" s="36"/>
      <c r="AJ2964" s="5"/>
      <c r="AK2964" s="5"/>
      <c r="AL2964" s="6">
        <f>IFERROR('Formato Productividad'!$Y2964+'Formato Productividad'!$AA2964+'Formato Productividad'!$AC2964,0)+'Formato Productividad'!$AE2964</f>
        <v>0</v>
      </c>
      <c r="AM2964" s="6">
        <f>IFERROR((('Formato Productividad'!$T2964+'Formato Productividad'!$V2964+'Formato Productividad'!$U2964)/'Formato Productividad'!$Q2964),0)+'Formato Productividad'!$AL2964</f>
        <v>0</v>
      </c>
      <c r="AN2964" s="7">
        <f>IFERROR(('Formato Productividad'!$AM2964/'Formato Productividad'!$N2964)*('Formato Productividad'!$N2964/'Formato Productividad'!$P2964),0)</f>
        <v>0</v>
      </c>
      <c r="AO2964" s="7">
        <f>IFERROR(('Formato Productividad'!$AG2964/'Formato Productividad'!$O2964)*('Formato Productividad'!$O2964/'Formato Productividad'!$P2964),0)</f>
        <v>0</v>
      </c>
      <c r="AP2964" s="7">
        <f>'Formato Productividad'!$AN2964+'Formato Productividad'!$AO2964</f>
        <v>0</v>
      </c>
      <c r="AQ2964" s="5"/>
      <c r="AR2964" s="7">
        <f>IFERROR('Formato Productividad'!$AM2964/'Formato Productividad'!$N2964,0)</f>
        <v>0</v>
      </c>
      <c r="AS2964" s="7">
        <f>IFERROR('Formato Productividad'!$AG2964/'Formato Productividad'!$O2964,0)</f>
        <v>0</v>
      </c>
      <c r="AT2964" s="71">
        <f>IFERROR('Formato Productividad'!$AI2964/'Formato Productividad'!$M2964,0)</f>
        <v>0</v>
      </c>
      <c r="AU2964" s="74"/>
    </row>
    <row r="2965" spans="1:47" s="33" customFormat="1" ht="25.5" customHeight="1" x14ac:dyDescent="0.25">
      <c r="A2965" s="39">
        <v>2964</v>
      </c>
      <c r="B2965" s="5"/>
      <c r="C2965" s="5"/>
      <c r="D2965" s="5"/>
      <c r="E2965" s="6" t="str">
        <f>IFERROR(VLOOKUP(D2965,'Formato validacion'!$E$2:$F$131,2,0),"Escoja un ESM")</f>
        <v>Escoja un ESM</v>
      </c>
      <c r="F2965" s="31"/>
      <c r="G2965" s="5"/>
      <c r="H2965" s="5"/>
      <c r="I2965" s="5"/>
      <c r="J2965" s="5"/>
      <c r="K2965" s="5"/>
      <c r="L2965" s="6" t="str">
        <f>IFERROR(VLOOKUP(K2965,Tabla4[[ESPECIALIDADES]:[ÁREA DE LA ESPECIALIDAD]],2,0),"Escoja una especialidad")</f>
        <v>Escoja una especialidad</v>
      </c>
      <c r="M2965" s="5"/>
      <c r="N2965" s="5"/>
      <c r="O2965" s="5"/>
      <c r="P2965" s="6">
        <f>'Formato Productividad'!$M2965-'Formato Productividad'!$AI2965</f>
        <v>0</v>
      </c>
      <c r="Q2965" s="6" t="str">
        <f>IFERROR(VLOOKUP('Formato Productividad'!$K2965,Tabla4[],3,0),"Escoja una especialidad")</f>
        <v>Escoja una especialidad</v>
      </c>
      <c r="R2965" s="6" t="str">
        <f t="shared" si="184"/>
        <v>No aplica</v>
      </c>
      <c r="S2965" s="5"/>
      <c r="T2965" s="5"/>
      <c r="U2965" s="5"/>
      <c r="V2965" s="6">
        <f t="shared" si="185"/>
        <v>0</v>
      </c>
      <c r="W2965" s="6" t="str">
        <f t="shared" si="186"/>
        <v>No aplica</v>
      </c>
      <c r="X2965" s="35" t="str">
        <f t="shared" si="187"/>
        <v>No aplica</v>
      </c>
      <c r="Y2965" s="37"/>
      <c r="Z2965" s="38"/>
      <c r="AA2965" s="36"/>
      <c r="AB2965" s="38"/>
      <c r="AC2965" s="37"/>
      <c r="AD2965" s="38"/>
      <c r="AE2965" s="37"/>
      <c r="AF2965" s="38"/>
      <c r="AG2965" s="37"/>
      <c r="AH2965" s="38"/>
      <c r="AI2965" s="36"/>
      <c r="AJ2965" s="5"/>
      <c r="AK2965" s="5"/>
      <c r="AL2965" s="6">
        <f>IFERROR('Formato Productividad'!$Y2965+'Formato Productividad'!$AA2965+'Formato Productividad'!$AC2965,0)+'Formato Productividad'!$AE2965</f>
        <v>0</v>
      </c>
      <c r="AM2965" s="6">
        <f>IFERROR((('Formato Productividad'!$T2965+'Formato Productividad'!$V2965+'Formato Productividad'!$U2965)/'Formato Productividad'!$Q2965),0)+'Formato Productividad'!$AL2965</f>
        <v>0</v>
      </c>
      <c r="AN2965" s="7">
        <f>IFERROR(('Formato Productividad'!$AM2965/'Formato Productividad'!$N2965)*('Formato Productividad'!$N2965/'Formato Productividad'!$P2965),0)</f>
        <v>0</v>
      </c>
      <c r="AO2965" s="7">
        <f>IFERROR(('Formato Productividad'!$AG2965/'Formato Productividad'!$O2965)*('Formato Productividad'!$O2965/'Formato Productividad'!$P2965),0)</f>
        <v>0</v>
      </c>
      <c r="AP2965" s="7">
        <f>'Formato Productividad'!$AN2965+'Formato Productividad'!$AO2965</f>
        <v>0</v>
      </c>
      <c r="AQ2965" s="5"/>
      <c r="AR2965" s="7">
        <f>IFERROR('Formato Productividad'!$AM2965/'Formato Productividad'!$N2965,0)</f>
        <v>0</v>
      </c>
      <c r="AS2965" s="7">
        <f>IFERROR('Formato Productividad'!$AG2965/'Formato Productividad'!$O2965,0)</f>
        <v>0</v>
      </c>
      <c r="AT2965" s="71">
        <f>IFERROR('Formato Productividad'!$AI2965/'Formato Productividad'!$M2965,0)</f>
        <v>0</v>
      </c>
      <c r="AU2965" s="74"/>
    </row>
    <row r="2966" spans="1:47" s="33" customFormat="1" ht="25.5" customHeight="1" x14ac:dyDescent="0.25">
      <c r="A2966" s="39">
        <v>2965</v>
      </c>
      <c r="B2966" s="5"/>
      <c r="C2966" s="5"/>
      <c r="D2966" s="5"/>
      <c r="E2966" s="6" t="str">
        <f>IFERROR(VLOOKUP(D2966,'Formato validacion'!$E$2:$F$131,2,0),"Escoja un ESM")</f>
        <v>Escoja un ESM</v>
      </c>
      <c r="F2966" s="31"/>
      <c r="G2966" s="5"/>
      <c r="H2966" s="5"/>
      <c r="I2966" s="5"/>
      <c r="J2966" s="5"/>
      <c r="K2966" s="5"/>
      <c r="L2966" s="6" t="str">
        <f>IFERROR(VLOOKUP(K2966,Tabla4[[ESPECIALIDADES]:[ÁREA DE LA ESPECIALIDAD]],2,0),"Escoja una especialidad")</f>
        <v>Escoja una especialidad</v>
      </c>
      <c r="M2966" s="5"/>
      <c r="N2966" s="5"/>
      <c r="O2966" s="5"/>
      <c r="P2966" s="6">
        <f>'Formato Productividad'!$M2966-'Formato Productividad'!$AI2966</f>
        <v>0</v>
      </c>
      <c r="Q2966" s="6" t="str">
        <f>IFERROR(VLOOKUP('Formato Productividad'!$K2966,Tabla4[],3,0),"Escoja una especialidad")</f>
        <v>Escoja una especialidad</v>
      </c>
      <c r="R2966" s="6" t="str">
        <f t="shared" si="184"/>
        <v>No aplica</v>
      </c>
      <c r="S2966" s="5"/>
      <c r="T2966" s="5"/>
      <c r="U2966" s="5"/>
      <c r="V2966" s="6">
        <f t="shared" si="185"/>
        <v>0</v>
      </c>
      <c r="W2966" s="6" t="str">
        <f t="shared" si="186"/>
        <v>No aplica</v>
      </c>
      <c r="X2966" s="35" t="str">
        <f t="shared" si="187"/>
        <v>No aplica</v>
      </c>
      <c r="Y2966" s="37"/>
      <c r="Z2966" s="38"/>
      <c r="AA2966" s="36"/>
      <c r="AB2966" s="38"/>
      <c r="AC2966" s="37"/>
      <c r="AD2966" s="38"/>
      <c r="AE2966" s="37"/>
      <c r="AF2966" s="38"/>
      <c r="AG2966" s="37"/>
      <c r="AH2966" s="38"/>
      <c r="AI2966" s="36"/>
      <c r="AJ2966" s="5"/>
      <c r="AK2966" s="5"/>
      <c r="AL2966" s="6">
        <f>IFERROR('Formato Productividad'!$Y2966+'Formato Productividad'!$AA2966+'Formato Productividad'!$AC2966,0)+'Formato Productividad'!$AE2966</f>
        <v>0</v>
      </c>
      <c r="AM2966" s="6">
        <f>IFERROR((('Formato Productividad'!$T2966+'Formato Productividad'!$V2966+'Formato Productividad'!$U2966)/'Formato Productividad'!$Q2966),0)+'Formato Productividad'!$AL2966</f>
        <v>0</v>
      </c>
      <c r="AN2966" s="7">
        <f>IFERROR(('Formato Productividad'!$AM2966/'Formato Productividad'!$N2966)*('Formato Productividad'!$N2966/'Formato Productividad'!$P2966),0)</f>
        <v>0</v>
      </c>
      <c r="AO2966" s="7">
        <f>IFERROR(('Formato Productividad'!$AG2966/'Formato Productividad'!$O2966)*('Formato Productividad'!$O2966/'Formato Productividad'!$P2966),0)</f>
        <v>0</v>
      </c>
      <c r="AP2966" s="7">
        <f>'Formato Productividad'!$AN2966+'Formato Productividad'!$AO2966</f>
        <v>0</v>
      </c>
      <c r="AQ2966" s="5"/>
      <c r="AR2966" s="7">
        <f>IFERROR('Formato Productividad'!$AM2966/'Formato Productividad'!$N2966,0)</f>
        <v>0</v>
      </c>
      <c r="AS2966" s="7">
        <f>IFERROR('Formato Productividad'!$AG2966/'Formato Productividad'!$O2966,0)</f>
        <v>0</v>
      </c>
      <c r="AT2966" s="71">
        <f>IFERROR('Formato Productividad'!$AI2966/'Formato Productividad'!$M2966,0)</f>
        <v>0</v>
      </c>
      <c r="AU2966" s="74"/>
    </row>
    <row r="2967" spans="1:47" s="33" customFormat="1" ht="25.5" customHeight="1" x14ac:dyDescent="0.25">
      <c r="A2967" s="39">
        <v>2966</v>
      </c>
      <c r="B2967" s="5"/>
      <c r="C2967" s="5"/>
      <c r="D2967" s="5"/>
      <c r="E2967" s="6" t="str">
        <f>IFERROR(VLOOKUP(D2967,'Formato validacion'!$E$2:$F$131,2,0),"Escoja un ESM")</f>
        <v>Escoja un ESM</v>
      </c>
      <c r="F2967" s="31"/>
      <c r="G2967" s="5"/>
      <c r="H2967" s="5"/>
      <c r="I2967" s="5"/>
      <c r="J2967" s="5"/>
      <c r="K2967" s="5"/>
      <c r="L2967" s="6" t="str">
        <f>IFERROR(VLOOKUP(K2967,Tabla4[[ESPECIALIDADES]:[ÁREA DE LA ESPECIALIDAD]],2,0),"Escoja una especialidad")</f>
        <v>Escoja una especialidad</v>
      </c>
      <c r="M2967" s="5"/>
      <c r="N2967" s="5"/>
      <c r="O2967" s="5"/>
      <c r="P2967" s="6">
        <f>'Formato Productividad'!$M2967-'Formato Productividad'!$AI2967</f>
        <v>0</v>
      </c>
      <c r="Q2967" s="6" t="str">
        <f>IFERROR(VLOOKUP('Formato Productividad'!$K2967,Tabla4[],3,0),"Escoja una especialidad")</f>
        <v>Escoja una especialidad</v>
      </c>
      <c r="R2967" s="6" t="str">
        <f t="shared" si="184"/>
        <v>No aplica</v>
      </c>
      <c r="S2967" s="5"/>
      <c r="T2967" s="5"/>
      <c r="U2967" s="5"/>
      <c r="V2967" s="6">
        <f t="shared" si="185"/>
        <v>0</v>
      </c>
      <c r="W2967" s="6" t="str">
        <f t="shared" si="186"/>
        <v>No aplica</v>
      </c>
      <c r="X2967" s="35" t="str">
        <f t="shared" si="187"/>
        <v>No aplica</v>
      </c>
      <c r="Y2967" s="37"/>
      <c r="Z2967" s="38"/>
      <c r="AA2967" s="36"/>
      <c r="AB2967" s="38"/>
      <c r="AC2967" s="37"/>
      <c r="AD2967" s="38"/>
      <c r="AE2967" s="37"/>
      <c r="AF2967" s="38"/>
      <c r="AG2967" s="37"/>
      <c r="AH2967" s="38"/>
      <c r="AI2967" s="36"/>
      <c r="AJ2967" s="5"/>
      <c r="AK2967" s="5"/>
      <c r="AL2967" s="6">
        <f>IFERROR('Formato Productividad'!$Y2967+'Formato Productividad'!$AA2967+'Formato Productividad'!$AC2967,0)+'Formato Productividad'!$AE2967</f>
        <v>0</v>
      </c>
      <c r="AM2967" s="6">
        <f>IFERROR((('Formato Productividad'!$T2967+'Formato Productividad'!$V2967+'Formato Productividad'!$U2967)/'Formato Productividad'!$Q2967),0)+'Formato Productividad'!$AL2967</f>
        <v>0</v>
      </c>
      <c r="AN2967" s="7">
        <f>IFERROR(('Formato Productividad'!$AM2967/'Formato Productividad'!$N2967)*('Formato Productividad'!$N2967/'Formato Productividad'!$P2967),0)</f>
        <v>0</v>
      </c>
      <c r="AO2967" s="7">
        <f>IFERROR(('Formato Productividad'!$AG2967/'Formato Productividad'!$O2967)*('Formato Productividad'!$O2967/'Formato Productividad'!$P2967),0)</f>
        <v>0</v>
      </c>
      <c r="AP2967" s="7">
        <f>'Formato Productividad'!$AN2967+'Formato Productividad'!$AO2967</f>
        <v>0</v>
      </c>
      <c r="AQ2967" s="5"/>
      <c r="AR2967" s="7">
        <f>IFERROR('Formato Productividad'!$AM2967/'Formato Productividad'!$N2967,0)</f>
        <v>0</v>
      </c>
      <c r="AS2967" s="7">
        <f>IFERROR('Formato Productividad'!$AG2967/'Formato Productividad'!$O2967,0)</f>
        <v>0</v>
      </c>
      <c r="AT2967" s="71">
        <f>IFERROR('Formato Productividad'!$AI2967/'Formato Productividad'!$M2967,0)</f>
        <v>0</v>
      </c>
      <c r="AU2967" s="74"/>
    </row>
    <row r="2968" spans="1:47" s="33" customFormat="1" ht="25.5" customHeight="1" x14ac:dyDescent="0.25">
      <c r="A2968" s="39">
        <v>2967</v>
      </c>
      <c r="B2968" s="5"/>
      <c r="C2968" s="5"/>
      <c r="D2968" s="5"/>
      <c r="E2968" s="6" t="str">
        <f>IFERROR(VLOOKUP(D2968,'Formato validacion'!$E$2:$F$131,2,0),"Escoja un ESM")</f>
        <v>Escoja un ESM</v>
      </c>
      <c r="F2968" s="31"/>
      <c r="G2968" s="5"/>
      <c r="H2968" s="5"/>
      <c r="I2968" s="5"/>
      <c r="J2968" s="5"/>
      <c r="K2968" s="5"/>
      <c r="L2968" s="6" t="str">
        <f>IFERROR(VLOOKUP(K2968,Tabla4[[ESPECIALIDADES]:[ÁREA DE LA ESPECIALIDAD]],2,0),"Escoja una especialidad")</f>
        <v>Escoja una especialidad</v>
      </c>
      <c r="M2968" s="5"/>
      <c r="N2968" s="5"/>
      <c r="O2968" s="5"/>
      <c r="P2968" s="6">
        <f>'Formato Productividad'!$M2968-'Formato Productividad'!$AI2968</f>
        <v>0</v>
      </c>
      <c r="Q2968" s="6" t="str">
        <f>IFERROR(VLOOKUP('Formato Productividad'!$K2968,Tabla4[],3,0),"Escoja una especialidad")</f>
        <v>Escoja una especialidad</v>
      </c>
      <c r="R2968" s="6" t="str">
        <f t="shared" si="184"/>
        <v>No aplica</v>
      </c>
      <c r="S2968" s="5"/>
      <c r="T2968" s="5"/>
      <c r="U2968" s="5"/>
      <c r="V2968" s="6">
        <f t="shared" si="185"/>
        <v>0</v>
      </c>
      <c r="W2968" s="6" t="str">
        <f t="shared" si="186"/>
        <v>No aplica</v>
      </c>
      <c r="X2968" s="35" t="str">
        <f t="shared" si="187"/>
        <v>No aplica</v>
      </c>
      <c r="Y2968" s="37"/>
      <c r="Z2968" s="38"/>
      <c r="AA2968" s="36"/>
      <c r="AB2968" s="38"/>
      <c r="AC2968" s="37"/>
      <c r="AD2968" s="38"/>
      <c r="AE2968" s="37"/>
      <c r="AF2968" s="38"/>
      <c r="AG2968" s="37"/>
      <c r="AH2968" s="38"/>
      <c r="AI2968" s="36"/>
      <c r="AJ2968" s="5"/>
      <c r="AK2968" s="5"/>
      <c r="AL2968" s="6">
        <f>IFERROR('Formato Productividad'!$Y2968+'Formato Productividad'!$AA2968+'Formato Productividad'!$AC2968,0)+'Formato Productividad'!$AE2968</f>
        <v>0</v>
      </c>
      <c r="AM2968" s="6">
        <f>IFERROR((('Formato Productividad'!$T2968+'Formato Productividad'!$V2968+'Formato Productividad'!$U2968)/'Formato Productividad'!$Q2968),0)+'Formato Productividad'!$AL2968</f>
        <v>0</v>
      </c>
      <c r="AN2968" s="7">
        <f>IFERROR(('Formato Productividad'!$AM2968/'Formato Productividad'!$N2968)*('Formato Productividad'!$N2968/'Formato Productividad'!$P2968),0)</f>
        <v>0</v>
      </c>
      <c r="AO2968" s="7">
        <f>IFERROR(('Formato Productividad'!$AG2968/'Formato Productividad'!$O2968)*('Formato Productividad'!$O2968/'Formato Productividad'!$P2968),0)</f>
        <v>0</v>
      </c>
      <c r="AP2968" s="7">
        <f>'Formato Productividad'!$AN2968+'Formato Productividad'!$AO2968</f>
        <v>0</v>
      </c>
      <c r="AQ2968" s="5"/>
      <c r="AR2968" s="7">
        <f>IFERROR('Formato Productividad'!$AM2968/'Formato Productividad'!$N2968,0)</f>
        <v>0</v>
      </c>
      <c r="AS2968" s="7">
        <f>IFERROR('Formato Productividad'!$AG2968/'Formato Productividad'!$O2968,0)</f>
        <v>0</v>
      </c>
      <c r="AT2968" s="71">
        <f>IFERROR('Formato Productividad'!$AI2968/'Formato Productividad'!$M2968,0)</f>
        <v>0</v>
      </c>
      <c r="AU2968" s="74"/>
    </row>
    <row r="2969" spans="1:47" s="33" customFormat="1" ht="25.5" customHeight="1" x14ac:dyDescent="0.25">
      <c r="A2969" s="39">
        <v>2968</v>
      </c>
      <c r="B2969" s="5"/>
      <c r="C2969" s="5"/>
      <c r="D2969" s="5"/>
      <c r="E2969" s="6" t="str">
        <f>IFERROR(VLOOKUP(D2969,'Formato validacion'!$E$2:$F$131,2,0),"Escoja un ESM")</f>
        <v>Escoja un ESM</v>
      </c>
      <c r="F2969" s="31"/>
      <c r="G2969" s="5"/>
      <c r="H2969" s="5"/>
      <c r="I2969" s="5"/>
      <c r="J2969" s="5"/>
      <c r="K2969" s="5"/>
      <c r="L2969" s="6" t="str">
        <f>IFERROR(VLOOKUP(K2969,Tabla4[[ESPECIALIDADES]:[ÁREA DE LA ESPECIALIDAD]],2,0),"Escoja una especialidad")</f>
        <v>Escoja una especialidad</v>
      </c>
      <c r="M2969" s="5"/>
      <c r="N2969" s="5"/>
      <c r="O2969" s="5"/>
      <c r="P2969" s="6">
        <f>'Formato Productividad'!$M2969-'Formato Productividad'!$AI2969</f>
        <v>0</v>
      </c>
      <c r="Q2969" s="6" t="str">
        <f>IFERROR(VLOOKUP('Formato Productividad'!$K2969,Tabla4[],3,0),"Escoja una especialidad")</f>
        <v>Escoja una especialidad</v>
      </c>
      <c r="R2969" s="6" t="str">
        <f t="shared" si="184"/>
        <v>No aplica</v>
      </c>
      <c r="S2969" s="5"/>
      <c r="T2969" s="5"/>
      <c r="U2969" s="5"/>
      <c r="V2969" s="6">
        <f t="shared" si="185"/>
        <v>0</v>
      </c>
      <c r="W2969" s="6" t="str">
        <f t="shared" si="186"/>
        <v>No aplica</v>
      </c>
      <c r="X2969" s="35" t="str">
        <f t="shared" si="187"/>
        <v>No aplica</v>
      </c>
      <c r="Y2969" s="37"/>
      <c r="Z2969" s="38"/>
      <c r="AA2969" s="36"/>
      <c r="AB2969" s="38"/>
      <c r="AC2969" s="37"/>
      <c r="AD2969" s="38"/>
      <c r="AE2969" s="37"/>
      <c r="AF2969" s="38"/>
      <c r="AG2969" s="37"/>
      <c r="AH2969" s="38"/>
      <c r="AI2969" s="36"/>
      <c r="AJ2969" s="5"/>
      <c r="AK2969" s="5"/>
      <c r="AL2969" s="6">
        <f>IFERROR('Formato Productividad'!$Y2969+'Formato Productividad'!$AA2969+'Formato Productividad'!$AC2969,0)+'Formato Productividad'!$AE2969</f>
        <v>0</v>
      </c>
      <c r="AM2969" s="6">
        <f>IFERROR((('Formato Productividad'!$T2969+'Formato Productividad'!$V2969+'Formato Productividad'!$U2969)/'Formato Productividad'!$Q2969),0)+'Formato Productividad'!$AL2969</f>
        <v>0</v>
      </c>
      <c r="AN2969" s="7">
        <f>IFERROR(('Formato Productividad'!$AM2969/'Formato Productividad'!$N2969)*('Formato Productividad'!$N2969/'Formato Productividad'!$P2969),0)</f>
        <v>0</v>
      </c>
      <c r="AO2969" s="7">
        <f>IFERROR(('Formato Productividad'!$AG2969/'Formato Productividad'!$O2969)*('Formato Productividad'!$O2969/'Formato Productividad'!$P2969),0)</f>
        <v>0</v>
      </c>
      <c r="AP2969" s="7">
        <f>'Formato Productividad'!$AN2969+'Formato Productividad'!$AO2969</f>
        <v>0</v>
      </c>
      <c r="AQ2969" s="5"/>
      <c r="AR2969" s="7">
        <f>IFERROR('Formato Productividad'!$AM2969/'Formato Productividad'!$N2969,0)</f>
        <v>0</v>
      </c>
      <c r="AS2969" s="7">
        <f>IFERROR('Formato Productividad'!$AG2969/'Formato Productividad'!$O2969,0)</f>
        <v>0</v>
      </c>
      <c r="AT2969" s="71">
        <f>IFERROR('Formato Productividad'!$AI2969/'Formato Productividad'!$M2969,0)</f>
        <v>0</v>
      </c>
      <c r="AU2969" s="74"/>
    </row>
    <row r="2970" spans="1:47" s="33" customFormat="1" ht="25.5" customHeight="1" x14ac:dyDescent="0.25">
      <c r="A2970" s="39">
        <v>2969</v>
      </c>
      <c r="B2970" s="5"/>
      <c r="C2970" s="5"/>
      <c r="D2970" s="5"/>
      <c r="E2970" s="6" t="str">
        <f>IFERROR(VLOOKUP(D2970,'Formato validacion'!$E$2:$F$131,2,0),"Escoja un ESM")</f>
        <v>Escoja un ESM</v>
      </c>
      <c r="F2970" s="31"/>
      <c r="G2970" s="5"/>
      <c r="H2970" s="5"/>
      <c r="I2970" s="5"/>
      <c r="J2970" s="5"/>
      <c r="K2970" s="5"/>
      <c r="L2970" s="6" t="str">
        <f>IFERROR(VLOOKUP(K2970,Tabla4[[ESPECIALIDADES]:[ÁREA DE LA ESPECIALIDAD]],2,0),"Escoja una especialidad")</f>
        <v>Escoja una especialidad</v>
      </c>
      <c r="M2970" s="5"/>
      <c r="N2970" s="5"/>
      <c r="O2970" s="5"/>
      <c r="P2970" s="6">
        <f>'Formato Productividad'!$M2970-'Formato Productividad'!$AI2970</f>
        <v>0</v>
      </c>
      <c r="Q2970" s="6" t="str">
        <f>IFERROR(VLOOKUP('Formato Productividad'!$K2970,Tabla4[],3,0),"Escoja una especialidad")</f>
        <v>Escoja una especialidad</v>
      </c>
      <c r="R2970" s="6" t="str">
        <f t="shared" si="184"/>
        <v>No aplica</v>
      </c>
      <c r="S2970" s="5"/>
      <c r="T2970" s="5"/>
      <c r="U2970" s="5"/>
      <c r="V2970" s="6">
        <f t="shared" si="185"/>
        <v>0</v>
      </c>
      <c r="W2970" s="6" t="str">
        <f t="shared" si="186"/>
        <v>No aplica</v>
      </c>
      <c r="X2970" s="35" t="str">
        <f t="shared" si="187"/>
        <v>No aplica</v>
      </c>
      <c r="Y2970" s="37"/>
      <c r="Z2970" s="38"/>
      <c r="AA2970" s="36"/>
      <c r="AB2970" s="38"/>
      <c r="AC2970" s="37"/>
      <c r="AD2970" s="38"/>
      <c r="AE2970" s="37"/>
      <c r="AF2970" s="38"/>
      <c r="AG2970" s="37"/>
      <c r="AH2970" s="38"/>
      <c r="AI2970" s="36"/>
      <c r="AJ2970" s="5"/>
      <c r="AK2970" s="5"/>
      <c r="AL2970" s="6">
        <f>IFERROR('Formato Productividad'!$Y2970+'Formato Productividad'!$AA2970+'Formato Productividad'!$AC2970,0)+'Formato Productividad'!$AE2970</f>
        <v>0</v>
      </c>
      <c r="AM2970" s="6">
        <f>IFERROR((('Formato Productividad'!$T2970+'Formato Productividad'!$V2970+'Formato Productividad'!$U2970)/'Formato Productividad'!$Q2970),0)+'Formato Productividad'!$AL2970</f>
        <v>0</v>
      </c>
      <c r="AN2970" s="7">
        <f>IFERROR(('Formato Productividad'!$AM2970/'Formato Productividad'!$N2970)*('Formato Productividad'!$N2970/'Formato Productividad'!$P2970),0)</f>
        <v>0</v>
      </c>
      <c r="AO2970" s="7">
        <f>IFERROR(('Formato Productividad'!$AG2970/'Formato Productividad'!$O2970)*('Formato Productividad'!$O2970/'Formato Productividad'!$P2970),0)</f>
        <v>0</v>
      </c>
      <c r="AP2970" s="7">
        <f>'Formato Productividad'!$AN2970+'Formato Productividad'!$AO2970</f>
        <v>0</v>
      </c>
      <c r="AQ2970" s="5"/>
      <c r="AR2970" s="7">
        <f>IFERROR('Formato Productividad'!$AM2970/'Formato Productividad'!$N2970,0)</f>
        <v>0</v>
      </c>
      <c r="AS2970" s="7">
        <f>IFERROR('Formato Productividad'!$AG2970/'Formato Productividad'!$O2970,0)</f>
        <v>0</v>
      </c>
      <c r="AT2970" s="71">
        <f>IFERROR('Formato Productividad'!$AI2970/'Formato Productividad'!$M2970,0)</f>
        <v>0</v>
      </c>
      <c r="AU2970" s="74"/>
    </row>
    <row r="2971" spans="1:47" s="33" customFormat="1" ht="25.5" customHeight="1" x14ac:dyDescent="0.25">
      <c r="A2971" s="39">
        <v>2970</v>
      </c>
      <c r="B2971" s="5"/>
      <c r="C2971" s="5"/>
      <c r="D2971" s="5"/>
      <c r="E2971" s="6" t="str">
        <f>IFERROR(VLOOKUP(D2971,'Formato validacion'!$E$2:$F$131,2,0),"Escoja un ESM")</f>
        <v>Escoja un ESM</v>
      </c>
      <c r="F2971" s="31"/>
      <c r="G2971" s="5"/>
      <c r="H2971" s="5"/>
      <c r="I2971" s="5"/>
      <c r="J2971" s="5"/>
      <c r="K2971" s="5"/>
      <c r="L2971" s="6" t="str">
        <f>IFERROR(VLOOKUP(K2971,Tabla4[[ESPECIALIDADES]:[ÁREA DE LA ESPECIALIDAD]],2,0),"Escoja una especialidad")</f>
        <v>Escoja una especialidad</v>
      </c>
      <c r="M2971" s="5"/>
      <c r="N2971" s="5"/>
      <c r="O2971" s="5"/>
      <c r="P2971" s="6">
        <f>'Formato Productividad'!$M2971-'Formato Productividad'!$AI2971</f>
        <v>0</v>
      </c>
      <c r="Q2971" s="6" t="str">
        <f>IFERROR(VLOOKUP('Formato Productividad'!$K2971,Tabla4[],3,0),"Escoja una especialidad")</f>
        <v>Escoja una especialidad</v>
      </c>
      <c r="R2971" s="6" t="str">
        <f t="shared" si="184"/>
        <v>No aplica</v>
      </c>
      <c r="S2971" s="5"/>
      <c r="T2971" s="5"/>
      <c r="U2971" s="5"/>
      <c r="V2971" s="6">
        <f t="shared" si="185"/>
        <v>0</v>
      </c>
      <c r="W2971" s="6" t="str">
        <f t="shared" si="186"/>
        <v>No aplica</v>
      </c>
      <c r="X2971" s="35" t="str">
        <f t="shared" si="187"/>
        <v>No aplica</v>
      </c>
      <c r="Y2971" s="37"/>
      <c r="Z2971" s="38"/>
      <c r="AA2971" s="36"/>
      <c r="AB2971" s="38"/>
      <c r="AC2971" s="37"/>
      <c r="AD2971" s="38"/>
      <c r="AE2971" s="37"/>
      <c r="AF2971" s="38"/>
      <c r="AG2971" s="37"/>
      <c r="AH2971" s="38"/>
      <c r="AI2971" s="36"/>
      <c r="AJ2971" s="5"/>
      <c r="AK2971" s="5"/>
      <c r="AL2971" s="6">
        <f>IFERROR('Formato Productividad'!$Y2971+'Formato Productividad'!$AA2971+'Formato Productividad'!$AC2971,0)+'Formato Productividad'!$AE2971</f>
        <v>0</v>
      </c>
      <c r="AM2971" s="6">
        <f>IFERROR((('Formato Productividad'!$T2971+'Formato Productividad'!$V2971+'Formato Productividad'!$U2971)/'Formato Productividad'!$Q2971),0)+'Formato Productividad'!$AL2971</f>
        <v>0</v>
      </c>
      <c r="AN2971" s="7">
        <f>IFERROR(('Formato Productividad'!$AM2971/'Formato Productividad'!$N2971)*('Formato Productividad'!$N2971/'Formato Productividad'!$P2971),0)</f>
        <v>0</v>
      </c>
      <c r="AO2971" s="7">
        <f>IFERROR(('Formato Productividad'!$AG2971/'Formato Productividad'!$O2971)*('Formato Productividad'!$O2971/'Formato Productividad'!$P2971),0)</f>
        <v>0</v>
      </c>
      <c r="AP2971" s="7">
        <f>'Formato Productividad'!$AN2971+'Formato Productividad'!$AO2971</f>
        <v>0</v>
      </c>
      <c r="AQ2971" s="5"/>
      <c r="AR2971" s="7">
        <f>IFERROR('Formato Productividad'!$AM2971/'Formato Productividad'!$N2971,0)</f>
        <v>0</v>
      </c>
      <c r="AS2971" s="7">
        <f>IFERROR('Formato Productividad'!$AG2971/'Formato Productividad'!$O2971,0)</f>
        <v>0</v>
      </c>
      <c r="AT2971" s="71">
        <f>IFERROR('Formato Productividad'!$AI2971/'Formato Productividad'!$M2971,0)</f>
        <v>0</v>
      </c>
      <c r="AU2971" s="74"/>
    </row>
    <row r="2972" spans="1:47" s="33" customFormat="1" ht="25.5" customHeight="1" x14ac:dyDescent="0.25">
      <c r="A2972" s="39">
        <v>2971</v>
      </c>
      <c r="B2972" s="5"/>
      <c r="C2972" s="5"/>
      <c r="D2972" s="5"/>
      <c r="E2972" s="6" t="str">
        <f>IFERROR(VLOOKUP(D2972,'Formato validacion'!$E$2:$F$131,2,0),"Escoja un ESM")</f>
        <v>Escoja un ESM</v>
      </c>
      <c r="F2972" s="31"/>
      <c r="G2972" s="5"/>
      <c r="H2972" s="5"/>
      <c r="I2972" s="5"/>
      <c r="J2972" s="5"/>
      <c r="K2972" s="5"/>
      <c r="L2972" s="6" t="str">
        <f>IFERROR(VLOOKUP(K2972,Tabla4[[ESPECIALIDADES]:[ÁREA DE LA ESPECIALIDAD]],2,0),"Escoja una especialidad")</f>
        <v>Escoja una especialidad</v>
      </c>
      <c r="M2972" s="5"/>
      <c r="N2972" s="5"/>
      <c r="O2972" s="5"/>
      <c r="P2972" s="6">
        <f>'Formato Productividad'!$M2972-'Formato Productividad'!$AI2972</f>
        <v>0</v>
      </c>
      <c r="Q2972" s="6" t="str">
        <f>IFERROR(VLOOKUP('Formato Productividad'!$K2972,Tabla4[],3,0),"Escoja una especialidad")</f>
        <v>Escoja una especialidad</v>
      </c>
      <c r="R2972" s="6" t="str">
        <f t="shared" si="184"/>
        <v>No aplica</v>
      </c>
      <c r="S2972" s="5"/>
      <c r="T2972" s="5"/>
      <c r="U2972" s="5"/>
      <c r="V2972" s="6">
        <f t="shared" si="185"/>
        <v>0</v>
      </c>
      <c r="W2972" s="6" t="str">
        <f t="shared" si="186"/>
        <v>No aplica</v>
      </c>
      <c r="X2972" s="35" t="str">
        <f t="shared" si="187"/>
        <v>No aplica</v>
      </c>
      <c r="Y2972" s="37"/>
      <c r="Z2972" s="38"/>
      <c r="AA2972" s="36"/>
      <c r="AB2972" s="38"/>
      <c r="AC2972" s="37"/>
      <c r="AD2972" s="38"/>
      <c r="AE2972" s="37"/>
      <c r="AF2972" s="38"/>
      <c r="AG2972" s="37"/>
      <c r="AH2972" s="38"/>
      <c r="AI2972" s="36"/>
      <c r="AJ2972" s="5"/>
      <c r="AK2972" s="5"/>
      <c r="AL2972" s="6">
        <f>IFERROR('Formato Productividad'!$Y2972+'Formato Productividad'!$AA2972+'Formato Productividad'!$AC2972,0)+'Formato Productividad'!$AE2972</f>
        <v>0</v>
      </c>
      <c r="AM2972" s="6">
        <f>IFERROR((('Formato Productividad'!$T2972+'Formato Productividad'!$V2972+'Formato Productividad'!$U2972)/'Formato Productividad'!$Q2972),0)+'Formato Productividad'!$AL2972</f>
        <v>0</v>
      </c>
      <c r="AN2972" s="7">
        <f>IFERROR(('Formato Productividad'!$AM2972/'Formato Productividad'!$N2972)*('Formato Productividad'!$N2972/'Formato Productividad'!$P2972),0)</f>
        <v>0</v>
      </c>
      <c r="AO2972" s="7">
        <f>IFERROR(('Formato Productividad'!$AG2972/'Formato Productividad'!$O2972)*('Formato Productividad'!$O2972/'Formato Productividad'!$P2972),0)</f>
        <v>0</v>
      </c>
      <c r="AP2972" s="7">
        <f>'Formato Productividad'!$AN2972+'Formato Productividad'!$AO2972</f>
        <v>0</v>
      </c>
      <c r="AQ2972" s="5"/>
      <c r="AR2972" s="7">
        <f>IFERROR('Formato Productividad'!$AM2972/'Formato Productividad'!$N2972,0)</f>
        <v>0</v>
      </c>
      <c r="AS2972" s="7">
        <f>IFERROR('Formato Productividad'!$AG2972/'Formato Productividad'!$O2972,0)</f>
        <v>0</v>
      </c>
      <c r="AT2972" s="71">
        <f>IFERROR('Formato Productividad'!$AI2972/'Formato Productividad'!$M2972,0)</f>
        <v>0</v>
      </c>
      <c r="AU2972" s="74"/>
    </row>
    <row r="2973" spans="1:47" s="33" customFormat="1" ht="25.5" customHeight="1" x14ac:dyDescent="0.25">
      <c r="A2973" s="39">
        <v>2972</v>
      </c>
      <c r="B2973" s="5"/>
      <c r="C2973" s="5"/>
      <c r="D2973" s="5"/>
      <c r="E2973" s="6" t="str">
        <f>IFERROR(VLOOKUP(D2973,'Formato validacion'!$E$2:$F$131,2,0),"Escoja un ESM")</f>
        <v>Escoja un ESM</v>
      </c>
      <c r="F2973" s="31"/>
      <c r="G2973" s="5"/>
      <c r="H2973" s="5"/>
      <c r="I2973" s="5"/>
      <c r="J2973" s="5"/>
      <c r="K2973" s="5"/>
      <c r="L2973" s="6" t="str">
        <f>IFERROR(VLOOKUP(K2973,Tabla4[[ESPECIALIDADES]:[ÁREA DE LA ESPECIALIDAD]],2,0),"Escoja una especialidad")</f>
        <v>Escoja una especialidad</v>
      </c>
      <c r="M2973" s="5"/>
      <c r="N2973" s="5"/>
      <c r="O2973" s="5"/>
      <c r="P2973" s="6">
        <f>'Formato Productividad'!$M2973-'Formato Productividad'!$AI2973</f>
        <v>0</v>
      </c>
      <c r="Q2973" s="6" t="str">
        <f>IFERROR(VLOOKUP('Formato Productividad'!$K2973,Tabla4[],3,0),"Escoja una especialidad")</f>
        <v>Escoja una especialidad</v>
      </c>
      <c r="R2973" s="6" t="str">
        <f t="shared" si="184"/>
        <v>No aplica</v>
      </c>
      <c r="S2973" s="5"/>
      <c r="T2973" s="5"/>
      <c r="U2973" s="5"/>
      <c r="V2973" s="6">
        <f t="shared" si="185"/>
        <v>0</v>
      </c>
      <c r="W2973" s="6" t="str">
        <f t="shared" si="186"/>
        <v>No aplica</v>
      </c>
      <c r="X2973" s="35" t="str">
        <f t="shared" si="187"/>
        <v>No aplica</v>
      </c>
      <c r="Y2973" s="37"/>
      <c r="Z2973" s="38"/>
      <c r="AA2973" s="36"/>
      <c r="AB2973" s="38"/>
      <c r="AC2973" s="37"/>
      <c r="AD2973" s="38"/>
      <c r="AE2973" s="37"/>
      <c r="AF2973" s="38"/>
      <c r="AG2973" s="37"/>
      <c r="AH2973" s="38"/>
      <c r="AI2973" s="36"/>
      <c r="AJ2973" s="5"/>
      <c r="AK2973" s="5"/>
      <c r="AL2973" s="6">
        <f>IFERROR('Formato Productividad'!$Y2973+'Formato Productividad'!$AA2973+'Formato Productividad'!$AC2973,0)+'Formato Productividad'!$AE2973</f>
        <v>0</v>
      </c>
      <c r="AM2973" s="6">
        <f>IFERROR((('Formato Productividad'!$T2973+'Formato Productividad'!$V2973+'Formato Productividad'!$U2973)/'Formato Productividad'!$Q2973),0)+'Formato Productividad'!$AL2973</f>
        <v>0</v>
      </c>
      <c r="AN2973" s="7">
        <f>IFERROR(('Formato Productividad'!$AM2973/'Formato Productividad'!$N2973)*('Formato Productividad'!$N2973/'Formato Productividad'!$P2973),0)</f>
        <v>0</v>
      </c>
      <c r="AO2973" s="7">
        <f>IFERROR(('Formato Productividad'!$AG2973/'Formato Productividad'!$O2973)*('Formato Productividad'!$O2973/'Formato Productividad'!$P2973),0)</f>
        <v>0</v>
      </c>
      <c r="AP2973" s="7">
        <f>'Formato Productividad'!$AN2973+'Formato Productividad'!$AO2973</f>
        <v>0</v>
      </c>
      <c r="AQ2973" s="5"/>
      <c r="AR2973" s="7">
        <f>IFERROR('Formato Productividad'!$AM2973/'Formato Productividad'!$N2973,0)</f>
        <v>0</v>
      </c>
      <c r="AS2973" s="7">
        <f>IFERROR('Formato Productividad'!$AG2973/'Formato Productividad'!$O2973,0)</f>
        <v>0</v>
      </c>
      <c r="AT2973" s="71">
        <f>IFERROR('Formato Productividad'!$AI2973/'Formato Productividad'!$M2973,0)</f>
        <v>0</v>
      </c>
      <c r="AU2973" s="74"/>
    </row>
    <row r="2974" spans="1:47" s="33" customFormat="1" ht="25.5" customHeight="1" x14ac:dyDescent="0.25">
      <c r="A2974" s="39">
        <v>2973</v>
      </c>
      <c r="B2974" s="5"/>
      <c r="C2974" s="5"/>
      <c r="D2974" s="5"/>
      <c r="E2974" s="6" t="str">
        <f>IFERROR(VLOOKUP(D2974,'Formato validacion'!$E$2:$F$131,2,0),"Escoja un ESM")</f>
        <v>Escoja un ESM</v>
      </c>
      <c r="F2974" s="31"/>
      <c r="G2974" s="5"/>
      <c r="H2974" s="5"/>
      <c r="I2974" s="5"/>
      <c r="J2974" s="5"/>
      <c r="K2974" s="5"/>
      <c r="L2974" s="6" t="str">
        <f>IFERROR(VLOOKUP(K2974,Tabla4[[ESPECIALIDADES]:[ÁREA DE LA ESPECIALIDAD]],2,0),"Escoja una especialidad")</f>
        <v>Escoja una especialidad</v>
      </c>
      <c r="M2974" s="5"/>
      <c r="N2974" s="5"/>
      <c r="O2974" s="5"/>
      <c r="P2974" s="6">
        <f>'Formato Productividad'!$M2974-'Formato Productividad'!$AI2974</f>
        <v>0</v>
      </c>
      <c r="Q2974" s="6" t="str">
        <f>IFERROR(VLOOKUP('Formato Productividad'!$K2974,Tabla4[],3,0),"Escoja una especialidad")</f>
        <v>Escoja una especialidad</v>
      </c>
      <c r="R2974" s="6" t="str">
        <f t="shared" si="184"/>
        <v>No aplica</v>
      </c>
      <c r="S2974" s="5"/>
      <c r="T2974" s="5"/>
      <c r="U2974" s="5"/>
      <c r="V2974" s="6">
        <f t="shared" si="185"/>
        <v>0</v>
      </c>
      <c r="W2974" s="6" t="str">
        <f t="shared" si="186"/>
        <v>No aplica</v>
      </c>
      <c r="X2974" s="35" t="str">
        <f t="shared" si="187"/>
        <v>No aplica</v>
      </c>
      <c r="Y2974" s="37"/>
      <c r="Z2974" s="38"/>
      <c r="AA2974" s="36"/>
      <c r="AB2974" s="38"/>
      <c r="AC2974" s="37"/>
      <c r="AD2974" s="38"/>
      <c r="AE2974" s="37"/>
      <c r="AF2974" s="38"/>
      <c r="AG2974" s="37"/>
      <c r="AH2974" s="38"/>
      <c r="AI2974" s="36"/>
      <c r="AJ2974" s="5"/>
      <c r="AK2974" s="5"/>
      <c r="AL2974" s="6">
        <f>IFERROR('Formato Productividad'!$Y2974+'Formato Productividad'!$AA2974+'Formato Productividad'!$AC2974,0)+'Formato Productividad'!$AE2974</f>
        <v>0</v>
      </c>
      <c r="AM2974" s="6">
        <f>IFERROR((('Formato Productividad'!$T2974+'Formato Productividad'!$V2974+'Formato Productividad'!$U2974)/'Formato Productividad'!$Q2974),0)+'Formato Productividad'!$AL2974</f>
        <v>0</v>
      </c>
      <c r="AN2974" s="7">
        <f>IFERROR(('Formato Productividad'!$AM2974/'Formato Productividad'!$N2974)*('Formato Productividad'!$N2974/'Formato Productividad'!$P2974),0)</f>
        <v>0</v>
      </c>
      <c r="AO2974" s="7">
        <f>IFERROR(('Formato Productividad'!$AG2974/'Formato Productividad'!$O2974)*('Formato Productividad'!$O2974/'Formato Productividad'!$P2974),0)</f>
        <v>0</v>
      </c>
      <c r="AP2974" s="7">
        <f>'Formato Productividad'!$AN2974+'Formato Productividad'!$AO2974</f>
        <v>0</v>
      </c>
      <c r="AQ2974" s="5"/>
      <c r="AR2974" s="7">
        <f>IFERROR('Formato Productividad'!$AM2974/'Formato Productividad'!$N2974,0)</f>
        <v>0</v>
      </c>
      <c r="AS2974" s="7">
        <f>IFERROR('Formato Productividad'!$AG2974/'Formato Productividad'!$O2974,0)</f>
        <v>0</v>
      </c>
      <c r="AT2974" s="71">
        <f>IFERROR('Formato Productividad'!$AI2974/'Formato Productividad'!$M2974,0)</f>
        <v>0</v>
      </c>
      <c r="AU2974" s="74"/>
    </row>
    <row r="2975" spans="1:47" s="33" customFormat="1" ht="25.5" customHeight="1" x14ac:dyDescent="0.25">
      <c r="A2975" s="39">
        <v>2974</v>
      </c>
      <c r="B2975" s="5"/>
      <c r="C2975" s="5"/>
      <c r="D2975" s="5"/>
      <c r="E2975" s="6" t="str">
        <f>IFERROR(VLOOKUP(D2975,'Formato validacion'!$E$2:$F$131,2,0),"Escoja un ESM")</f>
        <v>Escoja un ESM</v>
      </c>
      <c r="F2975" s="31"/>
      <c r="G2975" s="5"/>
      <c r="H2975" s="5"/>
      <c r="I2975" s="5"/>
      <c r="J2975" s="5"/>
      <c r="K2975" s="5"/>
      <c r="L2975" s="6" t="str">
        <f>IFERROR(VLOOKUP(K2975,Tabla4[[ESPECIALIDADES]:[ÁREA DE LA ESPECIALIDAD]],2,0),"Escoja una especialidad")</f>
        <v>Escoja una especialidad</v>
      </c>
      <c r="M2975" s="5"/>
      <c r="N2975" s="5"/>
      <c r="O2975" s="5"/>
      <c r="P2975" s="6">
        <f>'Formato Productividad'!$M2975-'Formato Productividad'!$AI2975</f>
        <v>0</v>
      </c>
      <c r="Q2975" s="6" t="str">
        <f>IFERROR(VLOOKUP('Formato Productividad'!$K2975,Tabla4[],3,0),"Escoja una especialidad")</f>
        <v>Escoja una especialidad</v>
      </c>
      <c r="R2975" s="6" t="str">
        <f t="shared" si="184"/>
        <v>No aplica</v>
      </c>
      <c r="S2975" s="5"/>
      <c r="T2975" s="5"/>
      <c r="U2975" s="5"/>
      <c r="V2975" s="6">
        <f t="shared" si="185"/>
        <v>0</v>
      </c>
      <c r="W2975" s="6" t="str">
        <f t="shared" si="186"/>
        <v>No aplica</v>
      </c>
      <c r="X2975" s="35" t="str">
        <f t="shared" si="187"/>
        <v>No aplica</v>
      </c>
      <c r="Y2975" s="37"/>
      <c r="Z2975" s="38"/>
      <c r="AA2975" s="36"/>
      <c r="AB2975" s="38"/>
      <c r="AC2975" s="37"/>
      <c r="AD2975" s="38"/>
      <c r="AE2975" s="37"/>
      <c r="AF2975" s="38"/>
      <c r="AG2975" s="37"/>
      <c r="AH2975" s="38"/>
      <c r="AI2975" s="36"/>
      <c r="AJ2975" s="5"/>
      <c r="AK2975" s="5"/>
      <c r="AL2975" s="6">
        <f>IFERROR('Formato Productividad'!$Y2975+'Formato Productividad'!$AA2975+'Formato Productividad'!$AC2975,0)+'Formato Productividad'!$AE2975</f>
        <v>0</v>
      </c>
      <c r="AM2975" s="6">
        <f>IFERROR((('Formato Productividad'!$T2975+'Formato Productividad'!$V2975+'Formato Productividad'!$U2975)/'Formato Productividad'!$Q2975),0)+'Formato Productividad'!$AL2975</f>
        <v>0</v>
      </c>
      <c r="AN2975" s="7">
        <f>IFERROR(('Formato Productividad'!$AM2975/'Formato Productividad'!$N2975)*('Formato Productividad'!$N2975/'Formato Productividad'!$P2975),0)</f>
        <v>0</v>
      </c>
      <c r="AO2975" s="7">
        <f>IFERROR(('Formato Productividad'!$AG2975/'Formato Productividad'!$O2975)*('Formato Productividad'!$O2975/'Formato Productividad'!$P2975),0)</f>
        <v>0</v>
      </c>
      <c r="AP2975" s="7">
        <f>'Formato Productividad'!$AN2975+'Formato Productividad'!$AO2975</f>
        <v>0</v>
      </c>
      <c r="AQ2975" s="5"/>
      <c r="AR2975" s="7">
        <f>IFERROR('Formato Productividad'!$AM2975/'Formato Productividad'!$N2975,0)</f>
        <v>0</v>
      </c>
      <c r="AS2975" s="7">
        <f>IFERROR('Formato Productividad'!$AG2975/'Formato Productividad'!$O2975,0)</f>
        <v>0</v>
      </c>
      <c r="AT2975" s="71">
        <f>IFERROR('Formato Productividad'!$AI2975/'Formato Productividad'!$M2975,0)</f>
        <v>0</v>
      </c>
      <c r="AU2975" s="74"/>
    </row>
    <row r="2976" spans="1:47" s="33" customFormat="1" ht="25.5" customHeight="1" x14ac:dyDescent="0.25">
      <c r="A2976" s="39">
        <v>2975</v>
      </c>
      <c r="B2976" s="5"/>
      <c r="C2976" s="5"/>
      <c r="D2976" s="5"/>
      <c r="E2976" s="6" t="str">
        <f>IFERROR(VLOOKUP(D2976,'Formato validacion'!$E$2:$F$131,2,0),"Escoja un ESM")</f>
        <v>Escoja un ESM</v>
      </c>
      <c r="F2976" s="31"/>
      <c r="G2976" s="5"/>
      <c r="H2976" s="5"/>
      <c r="I2976" s="5"/>
      <c r="J2976" s="5"/>
      <c r="K2976" s="5"/>
      <c r="L2976" s="6" t="str">
        <f>IFERROR(VLOOKUP(K2976,Tabla4[[ESPECIALIDADES]:[ÁREA DE LA ESPECIALIDAD]],2,0),"Escoja una especialidad")</f>
        <v>Escoja una especialidad</v>
      </c>
      <c r="M2976" s="5"/>
      <c r="N2976" s="5"/>
      <c r="O2976" s="5"/>
      <c r="P2976" s="6">
        <f>'Formato Productividad'!$M2976-'Formato Productividad'!$AI2976</f>
        <v>0</v>
      </c>
      <c r="Q2976" s="6" t="str">
        <f>IFERROR(VLOOKUP('Formato Productividad'!$K2976,Tabla4[],3,0),"Escoja una especialidad")</f>
        <v>Escoja una especialidad</v>
      </c>
      <c r="R2976" s="6" t="str">
        <f t="shared" si="184"/>
        <v>No aplica</v>
      </c>
      <c r="S2976" s="5"/>
      <c r="T2976" s="5"/>
      <c r="U2976" s="5"/>
      <c r="V2976" s="6">
        <f t="shared" si="185"/>
        <v>0</v>
      </c>
      <c r="W2976" s="6" t="str">
        <f t="shared" si="186"/>
        <v>No aplica</v>
      </c>
      <c r="X2976" s="35" t="str">
        <f t="shared" si="187"/>
        <v>No aplica</v>
      </c>
      <c r="Y2976" s="37"/>
      <c r="Z2976" s="38"/>
      <c r="AA2976" s="36"/>
      <c r="AB2976" s="38"/>
      <c r="AC2976" s="37"/>
      <c r="AD2976" s="38"/>
      <c r="AE2976" s="37"/>
      <c r="AF2976" s="38"/>
      <c r="AG2976" s="37"/>
      <c r="AH2976" s="38"/>
      <c r="AI2976" s="36"/>
      <c r="AJ2976" s="5"/>
      <c r="AK2976" s="5"/>
      <c r="AL2976" s="6">
        <f>IFERROR('Formato Productividad'!$Y2976+'Formato Productividad'!$AA2976+'Formato Productividad'!$AC2976,0)+'Formato Productividad'!$AE2976</f>
        <v>0</v>
      </c>
      <c r="AM2976" s="6">
        <f>IFERROR((('Formato Productividad'!$T2976+'Formato Productividad'!$V2976+'Formato Productividad'!$U2976)/'Formato Productividad'!$Q2976),0)+'Formato Productividad'!$AL2976</f>
        <v>0</v>
      </c>
      <c r="AN2976" s="7">
        <f>IFERROR(('Formato Productividad'!$AM2976/'Formato Productividad'!$N2976)*('Formato Productividad'!$N2976/'Formato Productividad'!$P2976),0)</f>
        <v>0</v>
      </c>
      <c r="AO2976" s="7">
        <f>IFERROR(('Formato Productividad'!$AG2976/'Formato Productividad'!$O2976)*('Formato Productividad'!$O2976/'Formato Productividad'!$P2976),0)</f>
        <v>0</v>
      </c>
      <c r="AP2976" s="7">
        <f>'Formato Productividad'!$AN2976+'Formato Productividad'!$AO2976</f>
        <v>0</v>
      </c>
      <c r="AQ2976" s="5"/>
      <c r="AR2976" s="7">
        <f>IFERROR('Formato Productividad'!$AM2976/'Formato Productividad'!$N2976,0)</f>
        <v>0</v>
      </c>
      <c r="AS2976" s="7">
        <f>IFERROR('Formato Productividad'!$AG2976/'Formato Productividad'!$O2976,0)</f>
        <v>0</v>
      </c>
      <c r="AT2976" s="71">
        <f>IFERROR('Formato Productividad'!$AI2976/'Formato Productividad'!$M2976,0)</f>
        <v>0</v>
      </c>
      <c r="AU2976" s="74"/>
    </row>
    <row r="2977" spans="1:47" s="33" customFormat="1" ht="25.5" customHeight="1" x14ac:dyDescent="0.25">
      <c r="A2977" s="39">
        <v>2976</v>
      </c>
      <c r="B2977" s="5"/>
      <c r="C2977" s="5"/>
      <c r="D2977" s="5"/>
      <c r="E2977" s="6" t="str">
        <f>IFERROR(VLOOKUP(D2977,'Formato validacion'!$E$2:$F$131,2,0),"Escoja un ESM")</f>
        <v>Escoja un ESM</v>
      </c>
      <c r="F2977" s="31"/>
      <c r="G2977" s="5"/>
      <c r="H2977" s="5"/>
      <c r="I2977" s="5"/>
      <c r="J2977" s="5"/>
      <c r="K2977" s="5"/>
      <c r="L2977" s="6" t="str">
        <f>IFERROR(VLOOKUP(K2977,Tabla4[[ESPECIALIDADES]:[ÁREA DE LA ESPECIALIDAD]],2,0),"Escoja una especialidad")</f>
        <v>Escoja una especialidad</v>
      </c>
      <c r="M2977" s="5"/>
      <c r="N2977" s="5"/>
      <c r="O2977" s="5"/>
      <c r="P2977" s="6">
        <f>'Formato Productividad'!$M2977-'Formato Productividad'!$AI2977</f>
        <v>0</v>
      </c>
      <c r="Q2977" s="6" t="str">
        <f>IFERROR(VLOOKUP('Formato Productividad'!$K2977,Tabla4[],3,0),"Escoja una especialidad")</f>
        <v>Escoja una especialidad</v>
      </c>
      <c r="R2977" s="6" t="str">
        <f t="shared" si="184"/>
        <v>No aplica</v>
      </c>
      <c r="S2977" s="5"/>
      <c r="T2977" s="5"/>
      <c r="U2977" s="5"/>
      <c r="V2977" s="6">
        <f t="shared" si="185"/>
        <v>0</v>
      </c>
      <c r="W2977" s="6" t="str">
        <f t="shared" si="186"/>
        <v>No aplica</v>
      </c>
      <c r="X2977" s="35" t="str">
        <f t="shared" si="187"/>
        <v>No aplica</v>
      </c>
      <c r="Y2977" s="37"/>
      <c r="Z2977" s="38"/>
      <c r="AA2977" s="36"/>
      <c r="AB2977" s="38"/>
      <c r="AC2977" s="37"/>
      <c r="AD2977" s="38"/>
      <c r="AE2977" s="37"/>
      <c r="AF2977" s="38"/>
      <c r="AG2977" s="37"/>
      <c r="AH2977" s="38"/>
      <c r="AI2977" s="36"/>
      <c r="AJ2977" s="5"/>
      <c r="AK2977" s="5"/>
      <c r="AL2977" s="6">
        <f>IFERROR('Formato Productividad'!$Y2977+'Formato Productividad'!$AA2977+'Formato Productividad'!$AC2977,0)+'Formato Productividad'!$AE2977</f>
        <v>0</v>
      </c>
      <c r="AM2977" s="6">
        <f>IFERROR((('Formato Productividad'!$T2977+'Formato Productividad'!$V2977+'Formato Productividad'!$U2977)/'Formato Productividad'!$Q2977),0)+'Formato Productividad'!$AL2977</f>
        <v>0</v>
      </c>
      <c r="AN2977" s="7">
        <f>IFERROR(('Formato Productividad'!$AM2977/'Formato Productividad'!$N2977)*('Formato Productividad'!$N2977/'Formato Productividad'!$P2977),0)</f>
        <v>0</v>
      </c>
      <c r="AO2977" s="7">
        <f>IFERROR(('Formato Productividad'!$AG2977/'Formato Productividad'!$O2977)*('Formato Productividad'!$O2977/'Formato Productividad'!$P2977),0)</f>
        <v>0</v>
      </c>
      <c r="AP2977" s="7">
        <f>'Formato Productividad'!$AN2977+'Formato Productividad'!$AO2977</f>
        <v>0</v>
      </c>
      <c r="AQ2977" s="5"/>
      <c r="AR2977" s="7">
        <f>IFERROR('Formato Productividad'!$AM2977/'Formato Productividad'!$N2977,0)</f>
        <v>0</v>
      </c>
      <c r="AS2977" s="7">
        <f>IFERROR('Formato Productividad'!$AG2977/'Formato Productividad'!$O2977,0)</f>
        <v>0</v>
      </c>
      <c r="AT2977" s="71">
        <f>IFERROR('Formato Productividad'!$AI2977/'Formato Productividad'!$M2977,0)</f>
        <v>0</v>
      </c>
      <c r="AU2977" s="74"/>
    </row>
    <row r="2978" spans="1:47" s="33" customFormat="1" ht="25.5" customHeight="1" x14ac:dyDescent="0.25">
      <c r="A2978" s="39">
        <v>2977</v>
      </c>
      <c r="B2978" s="5"/>
      <c r="C2978" s="5"/>
      <c r="D2978" s="5"/>
      <c r="E2978" s="6" t="str">
        <f>IFERROR(VLOOKUP(D2978,'Formato validacion'!$E$2:$F$131,2,0),"Escoja un ESM")</f>
        <v>Escoja un ESM</v>
      </c>
      <c r="F2978" s="31"/>
      <c r="G2978" s="5"/>
      <c r="H2978" s="5"/>
      <c r="I2978" s="5"/>
      <c r="J2978" s="5"/>
      <c r="K2978" s="5"/>
      <c r="L2978" s="6" t="str">
        <f>IFERROR(VLOOKUP(K2978,Tabla4[[ESPECIALIDADES]:[ÁREA DE LA ESPECIALIDAD]],2,0),"Escoja una especialidad")</f>
        <v>Escoja una especialidad</v>
      </c>
      <c r="M2978" s="5"/>
      <c r="N2978" s="5"/>
      <c r="O2978" s="5"/>
      <c r="P2978" s="6">
        <f>'Formato Productividad'!$M2978-'Formato Productividad'!$AI2978</f>
        <v>0</v>
      </c>
      <c r="Q2978" s="6" t="str">
        <f>IFERROR(VLOOKUP('Formato Productividad'!$K2978,Tabla4[],3,0),"Escoja una especialidad")</f>
        <v>Escoja una especialidad</v>
      </c>
      <c r="R2978" s="6" t="str">
        <f t="shared" si="184"/>
        <v>No aplica</v>
      </c>
      <c r="S2978" s="5"/>
      <c r="T2978" s="5"/>
      <c r="U2978" s="5"/>
      <c r="V2978" s="6">
        <f t="shared" si="185"/>
        <v>0</v>
      </c>
      <c r="W2978" s="6" t="str">
        <f t="shared" si="186"/>
        <v>No aplica</v>
      </c>
      <c r="X2978" s="35" t="str">
        <f t="shared" si="187"/>
        <v>No aplica</v>
      </c>
      <c r="Y2978" s="37"/>
      <c r="Z2978" s="38"/>
      <c r="AA2978" s="36"/>
      <c r="AB2978" s="38"/>
      <c r="AC2978" s="37"/>
      <c r="AD2978" s="38"/>
      <c r="AE2978" s="37"/>
      <c r="AF2978" s="38"/>
      <c r="AG2978" s="37"/>
      <c r="AH2978" s="38"/>
      <c r="AI2978" s="36"/>
      <c r="AJ2978" s="5"/>
      <c r="AK2978" s="5"/>
      <c r="AL2978" s="6">
        <f>IFERROR('Formato Productividad'!$Y2978+'Formato Productividad'!$AA2978+'Formato Productividad'!$AC2978,0)+'Formato Productividad'!$AE2978</f>
        <v>0</v>
      </c>
      <c r="AM2978" s="6">
        <f>IFERROR((('Formato Productividad'!$T2978+'Formato Productividad'!$V2978+'Formato Productividad'!$U2978)/'Formato Productividad'!$Q2978),0)+'Formato Productividad'!$AL2978</f>
        <v>0</v>
      </c>
      <c r="AN2978" s="7">
        <f>IFERROR(('Formato Productividad'!$AM2978/'Formato Productividad'!$N2978)*('Formato Productividad'!$N2978/'Formato Productividad'!$P2978),0)</f>
        <v>0</v>
      </c>
      <c r="AO2978" s="7">
        <f>IFERROR(('Formato Productividad'!$AG2978/'Formato Productividad'!$O2978)*('Formato Productividad'!$O2978/'Formato Productividad'!$P2978),0)</f>
        <v>0</v>
      </c>
      <c r="AP2978" s="7">
        <f>'Formato Productividad'!$AN2978+'Formato Productividad'!$AO2978</f>
        <v>0</v>
      </c>
      <c r="AQ2978" s="5"/>
      <c r="AR2978" s="7">
        <f>IFERROR('Formato Productividad'!$AM2978/'Formato Productividad'!$N2978,0)</f>
        <v>0</v>
      </c>
      <c r="AS2978" s="7">
        <f>IFERROR('Formato Productividad'!$AG2978/'Formato Productividad'!$O2978,0)</f>
        <v>0</v>
      </c>
      <c r="AT2978" s="71">
        <f>IFERROR('Formato Productividad'!$AI2978/'Formato Productividad'!$M2978,0)</f>
        <v>0</v>
      </c>
      <c r="AU2978" s="74"/>
    </row>
    <row r="2979" spans="1:47" s="33" customFormat="1" ht="25.5" customHeight="1" x14ac:dyDescent="0.25">
      <c r="A2979" s="39">
        <v>2978</v>
      </c>
      <c r="B2979" s="5"/>
      <c r="C2979" s="5"/>
      <c r="D2979" s="5"/>
      <c r="E2979" s="6" t="str">
        <f>IFERROR(VLOOKUP(D2979,'Formato validacion'!$E$2:$F$131,2,0),"Escoja un ESM")</f>
        <v>Escoja un ESM</v>
      </c>
      <c r="F2979" s="31"/>
      <c r="G2979" s="5"/>
      <c r="H2979" s="5"/>
      <c r="I2979" s="5"/>
      <c r="J2979" s="5"/>
      <c r="K2979" s="5"/>
      <c r="L2979" s="6" t="str">
        <f>IFERROR(VLOOKUP(K2979,Tabla4[[ESPECIALIDADES]:[ÁREA DE LA ESPECIALIDAD]],2,0),"Escoja una especialidad")</f>
        <v>Escoja una especialidad</v>
      </c>
      <c r="M2979" s="5"/>
      <c r="N2979" s="5"/>
      <c r="O2979" s="5"/>
      <c r="P2979" s="6">
        <f>'Formato Productividad'!$M2979-'Formato Productividad'!$AI2979</f>
        <v>0</v>
      </c>
      <c r="Q2979" s="6" t="str">
        <f>IFERROR(VLOOKUP('Formato Productividad'!$K2979,Tabla4[],3,0),"Escoja una especialidad")</f>
        <v>Escoja una especialidad</v>
      </c>
      <c r="R2979" s="6" t="str">
        <f t="shared" si="184"/>
        <v>No aplica</v>
      </c>
      <c r="S2979" s="5"/>
      <c r="T2979" s="5"/>
      <c r="U2979" s="5"/>
      <c r="V2979" s="6">
        <f t="shared" si="185"/>
        <v>0</v>
      </c>
      <c r="W2979" s="6" t="str">
        <f t="shared" si="186"/>
        <v>No aplica</v>
      </c>
      <c r="X2979" s="35" t="str">
        <f t="shared" si="187"/>
        <v>No aplica</v>
      </c>
      <c r="Y2979" s="37"/>
      <c r="Z2979" s="38"/>
      <c r="AA2979" s="36"/>
      <c r="AB2979" s="38"/>
      <c r="AC2979" s="37"/>
      <c r="AD2979" s="38"/>
      <c r="AE2979" s="37"/>
      <c r="AF2979" s="38"/>
      <c r="AG2979" s="37"/>
      <c r="AH2979" s="38"/>
      <c r="AI2979" s="36"/>
      <c r="AJ2979" s="5"/>
      <c r="AK2979" s="5"/>
      <c r="AL2979" s="6">
        <f>IFERROR('Formato Productividad'!$Y2979+'Formato Productividad'!$AA2979+'Formato Productividad'!$AC2979,0)+'Formato Productividad'!$AE2979</f>
        <v>0</v>
      </c>
      <c r="AM2979" s="6">
        <f>IFERROR((('Formato Productividad'!$T2979+'Formato Productividad'!$V2979+'Formato Productividad'!$U2979)/'Formato Productividad'!$Q2979),0)+'Formato Productividad'!$AL2979</f>
        <v>0</v>
      </c>
      <c r="AN2979" s="7">
        <f>IFERROR(('Formato Productividad'!$AM2979/'Formato Productividad'!$N2979)*('Formato Productividad'!$N2979/'Formato Productividad'!$P2979),0)</f>
        <v>0</v>
      </c>
      <c r="AO2979" s="7">
        <f>IFERROR(('Formato Productividad'!$AG2979/'Formato Productividad'!$O2979)*('Formato Productividad'!$O2979/'Formato Productividad'!$P2979),0)</f>
        <v>0</v>
      </c>
      <c r="AP2979" s="7">
        <f>'Formato Productividad'!$AN2979+'Formato Productividad'!$AO2979</f>
        <v>0</v>
      </c>
      <c r="AQ2979" s="5"/>
      <c r="AR2979" s="7">
        <f>IFERROR('Formato Productividad'!$AM2979/'Formato Productividad'!$N2979,0)</f>
        <v>0</v>
      </c>
      <c r="AS2979" s="7">
        <f>IFERROR('Formato Productividad'!$AG2979/'Formato Productividad'!$O2979,0)</f>
        <v>0</v>
      </c>
      <c r="AT2979" s="71">
        <f>IFERROR('Formato Productividad'!$AI2979/'Formato Productividad'!$M2979,0)</f>
        <v>0</v>
      </c>
      <c r="AU2979" s="74"/>
    </row>
    <row r="2980" spans="1:47" s="33" customFormat="1" ht="25.5" customHeight="1" x14ac:dyDescent="0.25">
      <c r="A2980" s="39">
        <v>2979</v>
      </c>
      <c r="B2980" s="5"/>
      <c r="C2980" s="5"/>
      <c r="D2980" s="5"/>
      <c r="E2980" s="6" t="str">
        <f>IFERROR(VLOOKUP(D2980,'Formato validacion'!$E$2:$F$131,2,0),"Escoja un ESM")</f>
        <v>Escoja un ESM</v>
      </c>
      <c r="F2980" s="31"/>
      <c r="G2980" s="5"/>
      <c r="H2980" s="5"/>
      <c r="I2980" s="5"/>
      <c r="J2980" s="5"/>
      <c r="K2980" s="5"/>
      <c r="L2980" s="6" t="str">
        <f>IFERROR(VLOOKUP(K2980,Tabla4[[ESPECIALIDADES]:[ÁREA DE LA ESPECIALIDAD]],2,0),"Escoja una especialidad")</f>
        <v>Escoja una especialidad</v>
      </c>
      <c r="M2980" s="5"/>
      <c r="N2980" s="5"/>
      <c r="O2980" s="5"/>
      <c r="P2980" s="6">
        <f>'Formato Productividad'!$M2980-'Formato Productividad'!$AI2980</f>
        <v>0</v>
      </c>
      <c r="Q2980" s="6" t="str">
        <f>IFERROR(VLOOKUP('Formato Productividad'!$K2980,Tabla4[],3,0),"Escoja una especialidad")</f>
        <v>Escoja una especialidad</v>
      </c>
      <c r="R2980" s="6" t="str">
        <f t="shared" si="184"/>
        <v>No aplica</v>
      </c>
      <c r="S2980" s="5"/>
      <c r="T2980" s="5"/>
      <c r="U2980" s="5"/>
      <c r="V2980" s="6">
        <f t="shared" si="185"/>
        <v>0</v>
      </c>
      <c r="W2980" s="6" t="str">
        <f t="shared" si="186"/>
        <v>No aplica</v>
      </c>
      <c r="X2980" s="35" t="str">
        <f t="shared" si="187"/>
        <v>No aplica</v>
      </c>
      <c r="Y2980" s="37"/>
      <c r="Z2980" s="38"/>
      <c r="AA2980" s="36"/>
      <c r="AB2980" s="38"/>
      <c r="AC2980" s="37"/>
      <c r="AD2980" s="38"/>
      <c r="AE2980" s="37"/>
      <c r="AF2980" s="38"/>
      <c r="AG2980" s="37"/>
      <c r="AH2980" s="38"/>
      <c r="AI2980" s="36"/>
      <c r="AJ2980" s="5"/>
      <c r="AK2980" s="5"/>
      <c r="AL2980" s="6">
        <f>IFERROR('Formato Productividad'!$Y2980+'Formato Productividad'!$AA2980+'Formato Productividad'!$AC2980,0)+'Formato Productividad'!$AE2980</f>
        <v>0</v>
      </c>
      <c r="AM2980" s="6">
        <f>IFERROR((('Formato Productividad'!$T2980+'Formato Productividad'!$V2980+'Formato Productividad'!$U2980)/'Formato Productividad'!$Q2980),0)+'Formato Productividad'!$AL2980</f>
        <v>0</v>
      </c>
      <c r="AN2980" s="7">
        <f>IFERROR(('Formato Productividad'!$AM2980/'Formato Productividad'!$N2980)*('Formato Productividad'!$N2980/'Formato Productividad'!$P2980),0)</f>
        <v>0</v>
      </c>
      <c r="AO2980" s="7">
        <f>IFERROR(('Formato Productividad'!$AG2980/'Formato Productividad'!$O2980)*('Formato Productividad'!$O2980/'Formato Productividad'!$P2980),0)</f>
        <v>0</v>
      </c>
      <c r="AP2980" s="7">
        <f>'Formato Productividad'!$AN2980+'Formato Productividad'!$AO2980</f>
        <v>0</v>
      </c>
      <c r="AQ2980" s="5"/>
      <c r="AR2980" s="7">
        <f>IFERROR('Formato Productividad'!$AM2980/'Formato Productividad'!$N2980,0)</f>
        <v>0</v>
      </c>
      <c r="AS2980" s="7">
        <f>IFERROR('Formato Productividad'!$AG2980/'Formato Productividad'!$O2980,0)</f>
        <v>0</v>
      </c>
      <c r="AT2980" s="71">
        <f>IFERROR('Formato Productividad'!$AI2980/'Formato Productividad'!$M2980,0)</f>
        <v>0</v>
      </c>
      <c r="AU2980" s="74"/>
    </row>
    <row r="2981" spans="1:47" s="33" customFormat="1" ht="25.5" customHeight="1" x14ac:dyDescent="0.25">
      <c r="A2981" s="39">
        <v>2980</v>
      </c>
      <c r="B2981" s="5"/>
      <c r="C2981" s="5"/>
      <c r="D2981" s="5"/>
      <c r="E2981" s="6" t="str">
        <f>IFERROR(VLOOKUP(D2981,'Formato validacion'!$E$2:$F$131,2,0),"Escoja un ESM")</f>
        <v>Escoja un ESM</v>
      </c>
      <c r="F2981" s="31"/>
      <c r="G2981" s="5"/>
      <c r="H2981" s="5"/>
      <c r="I2981" s="5"/>
      <c r="J2981" s="5"/>
      <c r="K2981" s="5"/>
      <c r="L2981" s="6" t="str">
        <f>IFERROR(VLOOKUP(K2981,Tabla4[[ESPECIALIDADES]:[ÁREA DE LA ESPECIALIDAD]],2,0),"Escoja una especialidad")</f>
        <v>Escoja una especialidad</v>
      </c>
      <c r="M2981" s="5"/>
      <c r="N2981" s="5"/>
      <c r="O2981" s="5"/>
      <c r="P2981" s="6">
        <f>'Formato Productividad'!$M2981-'Formato Productividad'!$AI2981</f>
        <v>0</v>
      </c>
      <c r="Q2981" s="6" t="str">
        <f>IFERROR(VLOOKUP('Formato Productividad'!$K2981,Tabla4[],3,0),"Escoja una especialidad")</f>
        <v>Escoja una especialidad</v>
      </c>
      <c r="R2981" s="6" t="str">
        <f t="shared" si="184"/>
        <v>No aplica</v>
      </c>
      <c r="S2981" s="5"/>
      <c r="T2981" s="5"/>
      <c r="U2981" s="5"/>
      <c r="V2981" s="6">
        <f t="shared" si="185"/>
        <v>0</v>
      </c>
      <c r="W2981" s="6" t="str">
        <f t="shared" si="186"/>
        <v>No aplica</v>
      </c>
      <c r="X2981" s="35" t="str">
        <f t="shared" si="187"/>
        <v>No aplica</v>
      </c>
      <c r="Y2981" s="37"/>
      <c r="Z2981" s="38"/>
      <c r="AA2981" s="36"/>
      <c r="AB2981" s="38"/>
      <c r="AC2981" s="37"/>
      <c r="AD2981" s="38"/>
      <c r="AE2981" s="37"/>
      <c r="AF2981" s="38"/>
      <c r="AG2981" s="37"/>
      <c r="AH2981" s="38"/>
      <c r="AI2981" s="36"/>
      <c r="AJ2981" s="5"/>
      <c r="AK2981" s="5"/>
      <c r="AL2981" s="6">
        <f>IFERROR('Formato Productividad'!$Y2981+'Formato Productividad'!$AA2981+'Formato Productividad'!$AC2981,0)+'Formato Productividad'!$AE2981</f>
        <v>0</v>
      </c>
      <c r="AM2981" s="6">
        <f>IFERROR((('Formato Productividad'!$T2981+'Formato Productividad'!$V2981+'Formato Productividad'!$U2981)/'Formato Productividad'!$Q2981),0)+'Formato Productividad'!$AL2981</f>
        <v>0</v>
      </c>
      <c r="AN2981" s="7">
        <f>IFERROR(('Formato Productividad'!$AM2981/'Formato Productividad'!$N2981)*('Formato Productividad'!$N2981/'Formato Productividad'!$P2981),0)</f>
        <v>0</v>
      </c>
      <c r="AO2981" s="7">
        <f>IFERROR(('Formato Productividad'!$AG2981/'Formato Productividad'!$O2981)*('Formato Productividad'!$O2981/'Formato Productividad'!$P2981),0)</f>
        <v>0</v>
      </c>
      <c r="AP2981" s="7">
        <f>'Formato Productividad'!$AN2981+'Formato Productividad'!$AO2981</f>
        <v>0</v>
      </c>
      <c r="AQ2981" s="5"/>
      <c r="AR2981" s="7">
        <f>IFERROR('Formato Productividad'!$AM2981/'Formato Productividad'!$N2981,0)</f>
        <v>0</v>
      </c>
      <c r="AS2981" s="7">
        <f>IFERROR('Formato Productividad'!$AG2981/'Formato Productividad'!$O2981,0)</f>
        <v>0</v>
      </c>
      <c r="AT2981" s="71">
        <f>IFERROR('Formato Productividad'!$AI2981/'Formato Productividad'!$M2981,0)</f>
        <v>0</v>
      </c>
      <c r="AU2981" s="74"/>
    </row>
    <row r="2982" spans="1:47" s="33" customFormat="1" ht="25.5" customHeight="1" x14ac:dyDescent="0.25">
      <c r="A2982" s="39">
        <v>2981</v>
      </c>
      <c r="B2982" s="5"/>
      <c r="C2982" s="5"/>
      <c r="D2982" s="5"/>
      <c r="E2982" s="6" t="str">
        <f>IFERROR(VLOOKUP(D2982,'Formato validacion'!$E$2:$F$131,2,0),"Escoja un ESM")</f>
        <v>Escoja un ESM</v>
      </c>
      <c r="F2982" s="31"/>
      <c r="G2982" s="5"/>
      <c r="H2982" s="5"/>
      <c r="I2982" s="5"/>
      <c r="J2982" s="5"/>
      <c r="K2982" s="5"/>
      <c r="L2982" s="6" t="str">
        <f>IFERROR(VLOOKUP(K2982,Tabla4[[ESPECIALIDADES]:[ÁREA DE LA ESPECIALIDAD]],2,0),"Escoja una especialidad")</f>
        <v>Escoja una especialidad</v>
      </c>
      <c r="M2982" s="5"/>
      <c r="N2982" s="5"/>
      <c r="O2982" s="5"/>
      <c r="P2982" s="6">
        <f>'Formato Productividad'!$M2982-'Formato Productividad'!$AI2982</f>
        <v>0</v>
      </c>
      <c r="Q2982" s="6" t="str">
        <f>IFERROR(VLOOKUP('Formato Productividad'!$K2982,Tabla4[],3,0),"Escoja una especialidad")</f>
        <v>Escoja una especialidad</v>
      </c>
      <c r="R2982" s="6" t="str">
        <f t="shared" si="184"/>
        <v>No aplica</v>
      </c>
      <c r="S2982" s="5"/>
      <c r="T2982" s="5"/>
      <c r="U2982" s="5"/>
      <c r="V2982" s="6">
        <f t="shared" si="185"/>
        <v>0</v>
      </c>
      <c r="W2982" s="6" t="str">
        <f t="shared" si="186"/>
        <v>No aplica</v>
      </c>
      <c r="X2982" s="35" t="str">
        <f t="shared" si="187"/>
        <v>No aplica</v>
      </c>
      <c r="Y2982" s="37"/>
      <c r="Z2982" s="38"/>
      <c r="AA2982" s="36"/>
      <c r="AB2982" s="38"/>
      <c r="AC2982" s="37"/>
      <c r="AD2982" s="38"/>
      <c r="AE2982" s="37"/>
      <c r="AF2982" s="38"/>
      <c r="AG2982" s="37"/>
      <c r="AH2982" s="38"/>
      <c r="AI2982" s="36"/>
      <c r="AJ2982" s="5"/>
      <c r="AK2982" s="5"/>
      <c r="AL2982" s="6">
        <f>IFERROR('Formato Productividad'!$Y2982+'Formato Productividad'!$AA2982+'Formato Productividad'!$AC2982,0)+'Formato Productividad'!$AE2982</f>
        <v>0</v>
      </c>
      <c r="AM2982" s="6">
        <f>IFERROR((('Formato Productividad'!$T2982+'Formato Productividad'!$V2982+'Formato Productividad'!$U2982)/'Formato Productividad'!$Q2982),0)+'Formato Productividad'!$AL2982</f>
        <v>0</v>
      </c>
      <c r="AN2982" s="7">
        <f>IFERROR(('Formato Productividad'!$AM2982/'Formato Productividad'!$N2982)*('Formato Productividad'!$N2982/'Formato Productividad'!$P2982),0)</f>
        <v>0</v>
      </c>
      <c r="AO2982" s="7">
        <f>IFERROR(('Formato Productividad'!$AG2982/'Formato Productividad'!$O2982)*('Formato Productividad'!$O2982/'Formato Productividad'!$P2982),0)</f>
        <v>0</v>
      </c>
      <c r="AP2982" s="7">
        <f>'Formato Productividad'!$AN2982+'Formato Productividad'!$AO2982</f>
        <v>0</v>
      </c>
      <c r="AQ2982" s="5"/>
      <c r="AR2982" s="7">
        <f>IFERROR('Formato Productividad'!$AM2982/'Formato Productividad'!$N2982,0)</f>
        <v>0</v>
      </c>
      <c r="AS2982" s="7">
        <f>IFERROR('Formato Productividad'!$AG2982/'Formato Productividad'!$O2982,0)</f>
        <v>0</v>
      </c>
      <c r="AT2982" s="71">
        <f>IFERROR('Formato Productividad'!$AI2982/'Formato Productividad'!$M2982,0)</f>
        <v>0</v>
      </c>
      <c r="AU2982" s="74"/>
    </row>
    <row r="2983" spans="1:47" s="33" customFormat="1" ht="25.5" customHeight="1" x14ac:dyDescent="0.25">
      <c r="A2983" s="39">
        <v>2982</v>
      </c>
      <c r="B2983" s="5"/>
      <c r="C2983" s="5"/>
      <c r="D2983" s="5"/>
      <c r="E2983" s="6" t="str">
        <f>IFERROR(VLOOKUP(D2983,'Formato validacion'!$E$2:$F$131,2,0),"Escoja un ESM")</f>
        <v>Escoja un ESM</v>
      </c>
      <c r="F2983" s="31"/>
      <c r="G2983" s="5"/>
      <c r="H2983" s="5"/>
      <c r="I2983" s="5"/>
      <c r="J2983" s="5"/>
      <c r="K2983" s="5"/>
      <c r="L2983" s="6" t="str">
        <f>IFERROR(VLOOKUP(K2983,Tabla4[[ESPECIALIDADES]:[ÁREA DE LA ESPECIALIDAD]],2,0),"Escoja una especialidad")</f>
        <v>Escoja una especialidad</v>
      </c>
      <c r="M2983" s="5"/>
      <c r="N2983" s="5"/>
      <c r="O2983" s="5"/>
      <c r="P2983" s="6">
        <f>'Formato Productividad'!$M2983-'Formato Productividad'!$AI2983</f>
        <v>0</v>
      </c>
      <c r="Q2983" s="6" t="str">
        <f>IFERROR(VLOOKUP('Formato Productividad'!$K2983,Tabla4[],3,0),"Escoja una especialidad")</f>
        <v>Escoja una especialidad</v>
      </c>
      <c r="R2983" s="6" t="str">
        <f t="shared" si="184"/>
        <v>No aplica</v>
      </c>
      <c r="S2983" s="5"/>
      <c r="T2983" s="5"/>
      <c r="U2983" s="5"/>
      <c r="V2983" s="6">
        <f t="shared" si="185"/>
        <v>0</v>
      </c>
      <c r="W2983" s="6" t="str">
        <f t="shared" si="186"/>
        <v>No aplica</v>
      </c>
      <c r="X2983" s="35" t="str">
        <f t="shared" si="187"/>
        <v>No aplica</v>
      </c>
      <c r="Y2983" s="37"/>
      <c r="Z2983" s="38"/>
      <c r="AA2983" s="36"/>
      <c r="AB2983" s="38"/>
      <c r="AC2983" s="37"/>
      <c r="AD2983" s="38"/>
      <c r="AE2983" s="37"/>
      <c r="AF2983" s="38"/>
      <c r="AG2983" s="37"/>
      <c r="AH2983" s="38"/>
      <c r="AI2983" s="36"/>
      <c r="AJ2983" s="5"/>
      <c r="AK2983" s="5"/>
      <c r="AL2983" s="6">
        <f>IFERROR('Formato Productividad'!$Y2983+'Formato Productividad'!$AA2983+'Formato Productividad'!$AC2983,0)+'Formato Productividad'!$AE2983</f>
        <v>0</v>
      </c>
      <c r="AM2983" s="6">
        <f>IFERROR((('Formato Productividad'!$T2983+'Formato Productividad'!$V2983+'Formato Productividad'!$U2983)/'Formato Productividad'!$Q2983),0)+'Formato Productividad'!$AL2983</f>
        <v>0</v>
      </c>
      <c r="AN2983" s="7">
        <f>IFERROR(('Formato Productividad'!$AM2983/'Formato Productividad'!$N2983)*('Formato Productividad'!$N2983/'Formato Productividad'!$P2983),0)</f>
        <v>0</v>
      </c>
      <c r="AO2983" s="7">
        <f>IFERROR(('Formato Productividad'!$AG2983/'Formato Productividad'!$O2983)*('Formato Productividad'!$O2983/'Formato Productividad'!$P2983),0)</f>
        <v>0</v>
      </c>
      <c r="AP2983" s="7">
        <f>'Formato Productividad'!$AN2983+'Formato Productividad'!$AO2983</f>
        <v>0</v>
      </c>
      <c r="AQ2983" s="5"/>
      <c r="AR2983" s="7">
        <f>IFERROR('Formato Productividad'!$AM2983/'Formato Productividad'!$N2983,0)</f>
        <v>0</v>
      </c>
      <c r="AS2983" s="7">
        <f>IFERROR('Formato Productividad'!$AG2983/'Formato Productividad'!$O2983,0)</f>
        <v>0</v>
      </c>
      <c r="AT2983" s="71">
        <f>IFERROR('Formato Productividad'!$AI2983/'Formato Productividad'!$M2983,0)</f>
        <v>0</v>
      </c>
      <c r="AU2983" s="74"/>
    </row>
    <row r="2984" spans="1:47" s="33" customFormat="1" ht="25.5" customHeight="1" x14ac:dyDescent="0.25">
      <c r="A2984" s="39">
        <v>2983</v>
      </c>
      <c r="B2984" s="5"/>
      <c r="C2984" s="5"/>
      <c r="D2984" s="5"/>
      <c r="E2984" s="6" t="str">
        <f>IFERROR(VLOOKUP(D2984,'Formato validacion'!$E$2:$F$131,2,0),"Escoja un ESM")</f>
        <v>Escoja un ESM</v>
      </c>
      <c r="F2984" s="31"/>
      <c r="G2984" s="5"/>
      <c r="H2984" s="5"/>
      <c r="I2984" s="5"/>
      <c r="J2984" s="5"/>
      <c r="K2984" s="5"/>
      <c r="L2984" s="6" t="str">
        <f>IFERROR(VLOOKUP(K2984,Tabla4[[ESPECIALIDADES]:[ÁREA DE LA ESPECIALIDAD]],2,0),"Escoja una especialidad")</f>
        <v>Escoja una especialidad</v>
      </c>
      <c r="M2984" s="5"/>
      <c r="N2984" s="5"/>
      <c r="O2984" s="5"/>
      <c r="P2984" s="6">
        <f>'Formato Productividad'!$M2984-'Formato Productividad'!$AI2984</f>
        <v>0</v>
      </c>
      <c r="Q2984" s="6" t="str">
        <f>IFERROR(VLOOKUP('Formato Productividad'!$K2984,Tabla4[],3,0),"Escoja una especialidad")</f>
        <v>Escoja una especialidad</v>
      </c>
      <c r="R2984" s="6" t="str">
        <f t="shared" si="184"/>
        <v>No aplica</v>
      </c>
      <c r="S2984" s="5"/>
      <c r="T2984" s="5"/>
      <c r="U2984" s="5"/>
      <c r="V2984" s="6">
        <f t="shared" si="185"/>
        <v>0</v>
      </c>
      <c r="W2984" s="6" t="str">
        <f t="shared" si="186"/>
        <v>No aplica</v>
      </c>
      <c r="X2984" s="35" t="str">
        <f t="shared" si="187"/>
        <v>No aplica</v>
      </c>
      <c r="Y2984" s="37"/>
      <c r="Z2984" s="38"/>
      <c r="AA2984" s="36"/>
      <c r="AB2984" s="38"/>
      <c r="AC2984" s="37"/>
      <c r="AD2984" s="38"/>
      <c r="AE2984" s="37"/>
      <c r="AF2984" s="38"/>
      <c r="AG2984" s="37"/>
      <c r="AH2984" s="38"/>
      <c r="AI2984" s="36"/>
      <c r="AJ2984" s="5"/>
      <c r="AK2984" s="5"/>
      <c r="AL2984" s="6">
        <f>IFERROR('Formato Productividad'!$Y2984+'Formato Productividad'!$AA2984+'Formato Productividad'!$AC2984,0)+'Formato Productividad'!$AE2984</f>
        <v>0</v>
      </c>
      <c r="AM2984" s="6">
        <f>IFERROR((('Formato Productividad'!$T2984+'Formato Productividad'!$V2984+'Formato Productividad'!$U2984)/'Formato Productividad'!$Q2984),0)+'Formato Productividad'!$AL2984</f>
        <v>0</v>
      </c>
      <c r="AN2984" s="7">
        <f>IFERROR(('Formato Productividad'!$AM2984/'Formato Productividad'!$N2984)*('Formato Productividad'!$N2984/'Formato Productividad'!$P2984),0)</f>
        <v>0</v>
      </c>
      <c r="AO2984" s="7">
        <f>IFERROR(('Formato Productividad'!$AG2984/'Formato Productividad'!$O2984)*('Formato Productividad'!$O2984/'Formato Productividad'!$P2984),0)</f>
        <v>0</v>
      </c>
      <c r="AP2984" s="7">
        <f>'Formato Productividad'!$AN2984+'Formato Productividad'!$AO2984</f>
        <v>0</v>
      </c>
      <c r="AQ2984" s="5"/>
      <c r="AR2984" s="7">
        <f>IFERROR('Formato Productividad'!$AM2984/'Formato Productividad'!$N2984,0)</f>
        <v>0</v>
      </c>
      <c r="AS2984" s="7">
        <f>IFERROR('Formato Productividad'!$AG2984/'Formato Productividad'!$O2984,0)</f>
        <v>0</v>
      </c>
      <c r="AT2984" s="71">
        <f>IFERROR('Formato Productividad'!$AI2984/'Formato Productividad'!$M2984,0)</f>
        <v>0</v>
      </c>
      <c r="AU2984" s="74"/>
    </row>
    <row r="2985" spans="1:47" s="33" customFormat="1" ht="25.5" customHeight="1" x14ac:dyDescent="0.25">
      <c r="A2985" s="39">
        <v>2984</v>
      </c>
      <c r="B2985" s="5"/>
      <c r="C2985" s="5"/>
      <c r="D2985" s="5"/>
      <c r="E2985" s="6" t="str">
        <f>IFERROR(VLOOKUP(D2985,'Formato validacion'!$E$2:$F$131,2,0),"Escoja un ESM")</f>
        <v>Escoja un ESM</v>
      </c>
      <c r="F2985" s="31"/>
      <c r="G2985" s="5"/>
      <c r="H2985" s="5"/>
      <c r="I2985" s="5"/>
      <c r="J2985" s="5"/>
      <c r="K2985" s="5"/>
      <c r="L2985" s="6" t="str">
        <f>IFERROR(VLOOKUP(K2985,Tabla4[[ESPECIALIDADES]:[ÁREA DE LA ESPECIALIDAD]],2,0),"Escoja una especialidad")</f>
        <v>Escoja una especialidad</v>
      </c>
      <c r="M2985" s="5"/>
      <c r="N2985" s="5"/>
      <c r="O2985" s="5"/>
      <c r="P2985" s="6">
        <f>'Formato Productividad'!$M2985-'Formato Productividad'!$AI2985</f>
        <v>0</v>
      </c>
      <c r="Q2985" s="6" t="str">
        <f>IFERROR(VLOOKUP('Formato Productividad'!$K2985,Tabla4[],3,0),"Escoja una especialidad")</f>
        <v>Escoja una especialidad</v>
      </c>
      <c r="R2985" s="6" t="str">
        <f t="shared" si="184"/>
        <v>No aplica</v>
      </c>
      <c r="S2985" s="5"/>
      <c r="T2985" s="5"/>
      <c r="U2985" s="5"/>
      <c r="V2985" s="6">
        <f t="shared" si="185"/>
        <v>0</v>
      </c>
      <c r="W2985" s="6" t="str">
        <f t="shared" si="186"/>
        <v>No aplica</v>
      </c>
      <c r="X2985" s="35" t="str">
        <f t="shared" si="187"/>
        <v>No aplica</v>
      </c>
      <c r="Y2985" s="37"/>
      <c r="Z2985" s="38"/>
      <c r="AA2985" s="36"/>
      <c r="AB2985" s="38"/>
      <c r="AC2985" s="37"/>
      <c r="AD2985" s="38"/>
      <c r="AE2985" s="37"/>
      <c r="AF2985" s="38"/>
      <c r="AG2985" s="37"/>
      <c r="AH2985" s="38"/>
      <c r="AI2985" s="36"/>
      <c r="AJ2985" s="5"/>
      <c r="AK2985" s="5"/>
      <c r="AL2985" s="6">
        <f>IFERROR('Formato Productividad'!$Y2985+'Formato Productividad'!$AA2985+'Formato Productividad'!$AC2985,0)+'Formato Productividad'!$AE2985</f>
        <v>0</v>
      </c>
      <c r="AM2985" s="6">
        <f>IFERROR((('Formato Productividad'!$T2985+'Formato Productividad'!$V2985+'Formato Productividad'!$U2985)/'Formato Productividad'!$Q2985),0)+'Formato Productividad'!$AL2985</f>
        <v>0</v>
      </c>
      <c r="AN2985" s="7">
        <f>IFERROR(('Formato Productividad'!$AM2985/'Formato Productividad'!$N2985)*('Formato Productividad'!$N2985/'Formato Productividad'!$P2985),0)</f>
        <v>0</v>
      </c>
      <c r="AO2985" s="7">
        <f>IFERROR(('Formato Productividad'!$AG2985/'Formato Productividad'!$O2985)*('Formato Productividad'!$O2985/'Formato Productividad'!$P2985),0)</f>
        <v>0</v>
      </c>
      <c r="AP2985" s="7">
        <f>'Formato Productividad'!$AN2985+'Formato Productividad'!$AO2985</f>
        <v>0</v>
      </c>
      <c r="AQ2985" s="5"/>
      <c r="AR2985" s="7">
        <f>IFERROR('Formato Productividad'!$AM2985/'Formato Productividad'!$N2985,0)</f>
        <v>0</v>
      </c>
      <c r="AS2985" s="7">
        <f>IFERROR('Formato Productividad'!$AG2985/'Formato Productividad'!$O2985,0)</f>
        <v>0</v>
      </c>
      <c r="AT2985" s="71">
        <f>IFERROR('Formato Productividad'!$AI2985/'Formato Productividad'!$M2985,0)</f>
        <v>0</v>
      </c>
      <c r="AU2985" s="74"/>
    </row>
    <row r="2986" spans="1:47" s="33" customFormat="1" ht="25.5" customHeight="1" x14ac:dyDescent="0.25">
      <c r="A2986" s="39">
        <v>2985</v>
      </c>
      <c r="B2986" s="5"/>
      <c r="C2986" s="5"/>
      <c r="D2986" s="5"/>
      <c r="E2986" s="6" t="str">
        <f>IFERROR(VLOOKUP(D2986,'Formato validacion'!$E$2:$F$131,2,0),"Escoja un ESM")</f>
        <v>Escoja un ESM</v>
      </c>
      <c r="F2986" s="31"/>
      <c r="G2986" s="5"/>
      <c r="H2986" s="5"/>
      <c r="I2986" s="5"/>
      <c r="J2986" s="5"/>
      <c r="K2986" s="5"/>
      <c r="L2986" s="6" t="str">
        <f>IFERROR(VLOOKUP(K2986,Tabla4[[ESPECIALIDADES]:[ÁREA DE LA ESPECIALIDAD]],2,0),"Escoja una especialidad")</f>
        <v>Escoja una especialidad</v>
      </c>
      <c r="M2986" s="5"/>
      <c r="N2986" s="5"/>
      <c r="O2986" s="5"/>
      <c r="P2986" s="6">
        <f>'Formato Productividad'!$M2986-'Formato Productividad'!$AI2986</f>
        <v>0</v>
      </c>
      <c r="Q2986" s="6" t="str">
        <f>IFERROR(VLOOKUP('Formato Productividad'!$K2986,Tabla4[],3,0),"Escoja una especialidad")</f>
        <v>Escoja una especialidad</v>
      </c>
      <c r="R2986" s="6" t="str">
        <f t="shared" si="184"/>
        <v>No aplica</v>
      </c>
      <c r="S2986" s="5"/>
      <c r="T2986" s="5"/>
      <c r="U2986" s="5"/>
      <c r="V2986" s="6">
        <f t="shared" si="185"/>
        <v>0</v>
      </c>
      <c r="W2986" s="6" t="str">
        <f t="shared" si="186"/>
        <v>No aplica</v>
      </c>
      <c r="X2986" s="35" t="str">
        <f t="shared" si="187"/>
        <v>No aplica</v>
      </c>
      <c r="Y2986" s="37"/>
      <c r="Z2986" s="38"/>
      <c r="AA2986" s="36"/>
      <c r="AB2986" s="38"/>
      <c r="AC2986" s="37"/>
      <c r="AD2986" s="38"/>
      <c r="AE2986" s="37"/>
      <c r="AF2986" s="38"/>
      <c r="AG2986" s="37"/>
      <c r="AH2986" s="38"/>
      <c r="AI2986" s="36"/>
      <c r="AJ2986" s="5"/>
      <c r="AK2986" s="5"/>
      <c r="AL2986" s="6">
        <f>IFERROR('Formato Productividad'!$Y2986+'Formato Productividad'!$AA2986+'Formato Productividad'!$AC2986,0)+'Formato Productividad'!$AE2986</f>
        <v>0</v>
      </c>
      <c r="AM2986" s="6">
        <f>IFERROR((('Formato Productividad'!$T2986+'Formato Productividad'!$V2986+'Formato Productividad'!$U2986)/'Formato Productividad'!$Q2986),0)+'Formato Productividad'!$AL2986</f>
        <v>0</v>
      </c>
      <c r="AN2986" s="7">
        <f>IFERROR(('Formato Productividad'!$AM2986/'Formato Productividad'!$N2986)*('Formato Productividad'!$N2986/'Formato Productividad'!$P2986),0)</f>
        <v>0</v>
      </c>
      <c r="AO2986" s="7">
        <f>IFERROR(('Formato Productividad'!$AG2986/'Formato Productividad'!$O2986)*('Formato Productividad'!$O2986/'Formato Productividad'!$P2986),0)</f>
        <v>0</v>
      </c>
      <c r="AP2986" s="7">
        <f>'Formato Productividad'!$AN2986+'Formato Productividad'!$AO2986</f>
        <v>0</v>
      </c>
      <c r="AQ2986" s="5"/>
      <c r="AR2986" s="7">
        <f>IFERROR('Formato Productividad'!$AM2986/'Formato Productividad'!$N2986,0)</f>
        <v>0</v>
      </c>
      <c r="AS2986" s="7">
        <f>IFERROR('Formato Productividad'!$AG2986/'Formato Productividad'!$O2986,0)</f>
        <v>0</v>
      </c>
      <c r="AT2986" s="71">
        <f>IFERROR('Formato Productividad'!$AI2986/'Formato Productividad'!$M2986,0)</f>
        <v>0</v>
      </c>
      <c r="AU2986" s="74"/>
    </row>
    <row r="2987" spans="1:47" s="33" customFormat="1" ht="25.5" customHeight="1" x14ac:dyDescent="0.25">
      <c r="A2987" s="39">
        <v>2986</v>
      </c>
      <c r="B2987" s="5"/>
      <c r="C2987" s="5"/>
      <c r="D2987" s="5"/>
      <c r="E2987" s="6" t="str">
        <f>IFERROR(VLOOKUP(D2987,'Formato validacion'!$E$2:$F$131,2,0),"Escoja un ESM")</f>
        <v>Escoja un ESM</v>
      </c>
      <c r="F2987" s="31"/>
      <c r="G2987" s="5"/>
      <c r="H2987" s="5"/>
      <c r="I2987" s="5"/>
      <c r="J2987" s="5"/>
      <c r="K2987" s="5"/>
      <c r="L2987" s="6" t="str">
        <f>IFERROR(VLOOKUP(K2987,Tabla4[[ESPECIALIDADES]:[ÁREA DE LA ESPECIALIDAD]],2,0),"Escoja una especialidad")</f>
        <v>Escoja una especialidad</v>
      </c>
      <c r="M2987" s="5"/>
      <c r="N2987" s="5"/>
      <c r="O2987" s="5"/>
      <c r="P2987" s="6">
        <f>'Formato Productividad'!$M2987-'Formato Productividad'!$AI2987</f>
        <v>0</v>
      </c>
      <c r="Q2987" s="6" t="str">
        <f>IFERROR(VLOOKUP('Formato Productividad'!$K2987,Tabla4[],3,0),"Escoja una especialidad")</f>
        <v>Escoja una especialidad</v>
      </c>
      <c r="R2987" s="6" t="str">
        <f t="shared" si="184"/>
        <v>No aplica</v>
      </c>
      <c r="S2987" s="5"/>
      <c r="T2987" s="5"/>
      <c r="U2987" s="5"/>
      <c r="V2987" s="6">
        <f t="shared" si="185"/>
        <v>0</v>
      </c>
      <c r="W2987" s="6" t="str">
        <f t="shared" si="186"/>
        <v>No aplica</v>
      </c>
      <c r="X2987" s="35" t="str">
        <f t="shared" si="187"/>
        <v>No aplica</v>
      </c>
      <c r="Y2987" s="37"/>
      <c r="Z2987" s="38"/>
      <c r="AA2987" s="36"/>
      <c r="AB2987" s="38"/>
      <c r="AC2987" s="37"/>
      <c r="AD2987" s="38"/>
      <c r="AE2987" s="37"/>
      <c r="AF2987" s="38"/>
      <c r="AG2987" s="37"/>
      <c r="AH2987" s="38"/>
      <c r="AI2987" s="36"/>
      <c r="AJ2987" s="5"/>
      <c r="AK2987" s="5"/>
      <c r="AL2987" s="6">
        <f>IFERROR('Formato Productividad'!$Y2987+'Formato Productividad'!$AA2987+'Formato Productividad'!$AC2987,0)+'Formato Productividad'!$AE2987</f>
        <v>0</v>
      </c>
      <c r="AM2987" s="6">
        <f>IFERROR((('Formato Productividad'!$T2987+'Formato Productividad'!$V2987+'Formato Productividad'!$U2987)/'Formato Productividad'!$Q2987),0)+'Formato Productividad'!$AL2987</f>
        <v>0</v>
      </c>
      <c r="AN2987" s="7">
        <f>IFERROR(('Formato Productividad'!$AM2987/'Formato Productividad'!$N2987)*('Formato Productividad'!$N2987/'Formato Productividad'!$P2987),0)</f>
        <v>0</v>
      </c>
      <c r="AO2987" s="7">
        <f>IFERROR(('Formato Productividad'!$AG2987/'Formato Productividad'!$O2987)*('Formato Productividad'!$O2987/'Formato Productividad'!$P2987),0)</f>
        <v>0</v>
      </c>
      <c r="AP2987" s="7">
        <f>'Formato Productividad'!$AN2987+'Formato Productividad'!$AO2987</f>
        <v>0</v>
      </c>
      <c r="AQ2987" s="5"/>
      <c r="AR2987" s="7">
        <f>IFERROR('Formato Productividad'!$AM2987/'Formato Productividad'!$N2987,0)</f>
        <v>0</v>
      </c>
      <c r="AS2987" s="7">
        <f>IFERROR('Formato Productividad'!$AG2987/'Formato Productividad'!$O2987,0)</f>
        <v>0</v>
      </c>
      <c r="AT2987" s="71">
        <f>IFERROR('Formato Productividad'!$AI2987/'Formato Productividad'!$M2987,0)</f>
        <v>0</v>
      </c>
      <c r="AU2987" s="74"/>
    </row>
    <row r="2988" spans="1:47" s="33" customFormat="1" ht="25.5" customHeight="1" x14ac:dyDescent="0.25">
      <c r="A2988" s="39">
        <v>2987</v>
      </c>
      <c r="B2988" s="5"/>
      <c r="C2988" s="5"/>
      <c r="D2988" s="5"/>
      <c r="E2988" s="6" t="str">
        <f>IFERROR(VLOOKUP(D2988,'Formato validacion'!$E$2:$F$131,2,0),"Escoja un ESM")</f>
        <v>Escoja un ESM</v>
      </c>
      <c r="F2988" s="31"/>
      <c r="G2988" s="5"/>
      <c r="H2988" s="5"/>
      <c r="I2988" s="5"/>
      <c r="J2988" s="5"/>
      <c r="K2988" s="5"/>
      <c r="L2988" s="6" t="str">
        <f>IFERROR(VLOOKUP(K2988,Tabla4[[ESPECIALIDADES]:[ÁREA DE LA ESPECIALIDAD]],2,0),"Escoja una especialidad")</f>
        <v>Escoja una especialidad</v>
      </c>
      <c r="M2988" s="5"/>
      <c r="N2988" s="5"/>
      <c r="O2988" s="5"/>
      <c r="P2988" s="6">
        <f>'Formato Productividad'!$M2988-'Formato Productividad'!$AI2988</f>
        <v>0</v>
      </c>
      <c r="Q2988" s="6" t="str">
        <f>IFERROR(VLOOKUP('Formato Productividad'!$K2988,Tabla4[],3,0),"Escoja una especialidad")</f>
        <v>Escoja una especialidad</v>
      </c>
      <c r="R2988" s="6" t="str">
        <f t="shared" si="184"/>
        <v>No aplica</v>
      </c>
      <c r="S2988" s="5"/>
      <c r="T2988" s="5"/>
      <c r="U2988" s="5"/>
      <c r="V2988" s="6">
        <f t="shared" si="185"/>
        <v>0</v>
      </c>
      <c r="W2988" s="6" t="str">
        <f t="shared" si="186"/>
        <v>No aplica</v>
      </c>
      <c r="X2988" s="35" t="str">
        <f t="shared" si="187"/>
        <v>No aplica</v>
      </c>
      <c r="Y2988" s="37"/>
      <c r="Z2988" s="38"/>
      <c r="AA2988" s="36"/>
      <c r="AB2988" s="38"/>
      <c r="AC2988" s="37"/>
      <c r="AD2988" s="38"/>
      <c r="AE2988" s="37"/>
      <c r="AF2988" s="38"/>
      <c r="AG2988" s="37"/>
      <c r="AH2988" s="38"/>
      <c r="AI2988" s="36"/>
      <c r="AJ2988" s="5"/>
      <c r="AK2988" s="5"/>
      <c r="AL2988" s="6">
        <f>IFERROR('Formato Productividad'!$Y2988+'Formato Productividad'!$AA2988+'Formato Productividad'!$AC2988,0)+'Formato Productividad'!$AE2988</f>
        <v>0</v>
      </c>
      <c r="AM2988" s="6">
        <f>IFERROR((('Formato Productividad'!$T2988+'Formato Productividad'!$V2988+'Formato Productividad'!$U2988)/'Formato Productividad'!$Q2988),0)+'Formato Productividad'!$AL2988</f>
        <v>0</v>
      </c>
      <c r="AN2988" s="7">
        <f>IFERROR(('Formato Productividad'!$AM2988/'Formato Productividad'!$N2988)*('Formato Productividad'!$N2988/'Formato Productividad'!$P2988),0)</f>
        <v>0</v>
      </c>
      <c r="AO2988" s="7">
        <f>IFERROR(('Formato Productividad'!$AG2988/'Formato Productividad'!$O2988)*('Formato Productividad'!$O2988/'Formato Productividad'!$P2988),0)</f>
        <v>0</v>
      </c>
      <c r="AP2988" s="7">
        <f>'Formato Productividad'!$AN2988+'Formato Productividad'!$AO2988</f>
        <v>0</v>
      </c>
      <c r="AQ2988" s="5"/>
      <c r="AR2988" s="7">
        <f>IFERROR('Formato Productividad'!$AM2988/'Formato Productividad'!$N2988,0)</f>
        <v>0</v>
      </c>
      <c r="AS2988" s="7">
        <f>IFERROR('Formato Productividad'!$AG2988/'Formato Productividad'!$O2988,0)</f>
        <v>0</v>
      </c>
      <c r="AT2988" s="71">
        <f>IFERROR('Formato Productividad'!$AI2988/'Formato Productividad'!$M2988,0)</f>
        <v>0</v>
      </c>
      <c r="AU2988" s="74"/>
    </row>
    <row r="2989" spans="1:47" s="33" customFormat="1" ht="25.5" customHeight="1" x14ac:dyDescent="0.25">
      <c r="A2989" s="39">
        <v>2988</v>
      </c>
      <c r="B2989" s="5"/>
      <c r="C2989" s="5"/>
      <c r="D2989" s="5"/>
      <c r="E2989" s="6" t="str">
        <f>IFERROR(VLOOKUP(D2989,'Formato validacion'!$E$2:$F$131,2,0),"Escoja un ESM")</f>
        <v>Escoja un ESM</v>
      </c>
      <c r="F2989" s="31"/>
      <c r="G2989" s="5"/>
      <c r="H2989" s="5"/>
      <c r="I2989" s="5"/>
      <c r="J2989" s="5"/>
      <c r="K2989" s="5"/>
      <c r="L2989" s="6" t="str">
        <f>IFERROR(VLOOKUP(K2989,Tabla4[[ESPECIALIDADES]:[ÁREA DE LA ESPECIALIDAD]],2,0),"Escoja una especialidad")</f>
        <v>Escoja una especialidad</v>
      </c>
      <c r="M2989" s="5"/>
      <c r="N2989" s="5"/>
      <c r="O2989" s="5"/>
      <c r="P2989" s="6">
        <f>'Formato Productividad'!$M2989-'Formato Productividad'!$AI2989</f>
        <v>0</v>
      </c>
      <c r="Q2989" s="6" t="str">
        <f>IFERROR(VLOOKUP('Formato Productividad'!$K2989,Tabla4[],3,0),"Escoja una especialidad")</f>
        <v>Escoja una especialidad</v>
      </c>
      <c r="R2989" s="6" t="str">
        <f t="shared" si="184"/>
        <v>No aplica</v>
      </c>
      <c r="S2989" s="5"/>
      <c r="T2989" s="5"/>
      <c r="U2989" s="5"/>
      <c r="V2989" s="6">
        <f t="shared" si="185"/>
        <v>0</v>
      </c>
      <c r="W2989" s="6" t="str">
        <f t="shared" si="186"/>
        <v>No aplica</v>
      </c>
      <c r="X2989" s="35" t="str">
        <f t="shared" si="187"/>
        <v>No aplica</v>
      </c>
      <c r="Y2989" s="37"/>
      <c r="Z2989" s="38"/>
      <c r="AA2989" s="36"/>
      <c r="AB2989" s="38"/>
      <c r="AC2989" s="37"/>
      <c r="AD2989" s="38"/>
      <c r="AE2989" s="37"/>
      <c r="AF2989" s="38"/>
      <c r="AG2989" s="37"/>
      <c r="AH2989" s="38"/>
      <c r="AI2989" s="36"/>
      <c r="AJ2989" s="5"/>
      <c r="AK2989" s="5"/>
      <c r="AL2989" s="6">
        <f>IFERROR('Formato Productividad'!$Y2989+'Formato Productividad'!$AA2989+'Formato Productividad'!$AC2989,0)+'Formato Productividad'!$AE2989</f>
        <v>0</v>
      </c>
      <c r="AM2989" s="6">
        <f>IFERROR((('Formato Productividad'!$T2989+'Formato Productividad'!$V2989+'Formato Productividad'!$U2989)/'Formato Productividad'!$Q2989),0)+'Formato Productividad'!$AL2989</f>
        <v>0</v>
      </c>
      <c r="AN2989" s="7">
        <f>IFERROR(('Formato Productividad'!$AM2989/'Formato Productividad'!$N2989)*('Formato Productividad'!$N2989/'Formato Productividad'!$P2989),0)</f>
        <v>0</v>
      </c>
      <c r="AO2989" s="7">
        <f>IFERROR(('Formato Productividad'!$AG2989/'Formato Productividad'!$O2989)*('Formato Productividad'!$O2989/'Formato Productividad'!$P2989),0)</f>
        <v>0</v>
      </c>
      <c r="AP2989" s="7">
        <f>'Formato Productividad'!$AN2989+'Formato Productividad'!$AO2989</f>
        <v>0</v>
      </c>
      <c r="AQ2989" s="5"/>
      <c r="AR2989" s="7">
        <f>IFERROR('Formato Productividad'!$AM2989/'Formato Productividad'!$N2989,0)</f>
        <v>0</v>
      </c>
      <c r="AS2989" s="7">
        <f>IFERROR('Formato Productividad'!$AG2989/'Formato Productividad'!$O2989,0)</f>
        <v>0</v>
      </c>
      <c r="AT2989" s="71">
        <f>IFERROR('Formato Productividad'!$AI2989/'Formato Productividad'!$M2989,0)</f>
        <v>0</v>
      </c>
      <c r="AU2989" s="74"/>
    </row>
    <row r="2990" spans="1:47" s="33" customFormat="1" ht="25.5" customHeight="1" x14ac:dyDescent="0.25">
      <c r="A2990" s="39">
        <v>2989</v>
      </c>
      <c r="B2990" s="5"/>
      <c r="C2990" s="5"/>
      <c r="D2990" s="5"/>
      <c r="E2990" s="6" t="str">
        <f>IFERROR(VLOOKUP(D2990,'Formato validacion'!$E$2:$F$131,2,0),"Escoja un ESM")</f>
        <v>Escoja un ESM</v>
      </c>
      <c r="F2990" s="31"/>
      <c r="G2990" s="5"/>
      <c r="H2990" s="5"/>
      <c r="I2990" s="5"/>
      <c r="J2990" s="5"/>
      <c r="K2990" s="5"/>
      <c r="L2990" s="6" t="str">
        <f>IFERROR(VLOOKUP(K2990,Tabla4[[ESPECIALIDADES]:[ÁREA DE LA ESPECIALIDAD]],2,0),"Escoja una especialidad")</f>
        <v>Escoja una especialidad</v>
      </c>
      <c r="M2990" s="5"/>
      <c r="N2990" s="5"/>
      <c r="O2990" s="5"/>
      <c r="P2990" s="6">
        <f>'Formato Productividad'!$M2990-'Formato Productividad'!$AI2990</f>
        <v>0</v>
      </c>
      <c r="Q2990" s="6" t="str">
        <f>IFERROR(VLOOKUP('Formato Productividad'!$K2990,Tabla4[],3,0),"Escoja una especialidad")</f>
        <v>Escoja una especialidad</v>
      </c>
      <c r="R2990" s="6" t="str">
        <f t="shared" si="184"/>
        <v>No aplica</v>
      </c>
      <c r="S2990" s="5"/>
      <c r="T2990" s="5"/>
      <c r="U2990" s="5"/>
      <c r="V2990" s="6">
        <f t="shared" si="185"/>
        <v>0</v>
      </c>
      <c r="W2990" s="6" t="str">
        <f t="shared" si="186"/>
        <v>No aplica</v>
      </c>
      <c r="X2990" s="35" t="str">
        <f t="shared" si="187"/>
        <v>No aplica</v>
      </c>
      <c r="Y2990" s="37"/>
      <c r="Z2990" s="38"/>
      <c r="AA2990" s="36"/>
      <c r="AB2990" s="38"/>
      <c r="AC2990" s="37"/>
      <c r="AD2990" s="38"/>
      <c r="AE2990" s="37"/>
      <c r="AF2990" s="38"/>
      <c r="AG2990" s="37"/>
      <c r="AH2990" s="38"/>
      <c r="AI2990" s="36"/>
      <c r="AJ2990" s="5"/>
      <c r="AK2990" s="5"/>
      <c r="AL2990" s="6">
        <f>IFERROR('Formato Productividad'!$Y2990+'Formato Productividad'!$AA2990+'Formato Productividad'!$AC2990,0)+'Formato Productividad'!$AE2990</f>
        <v>0</v>
      </c>
      <c r="AM2990" s="6">
        <f>IFERROR((('Formato Productividad'!$T2990+'Formato Productividad'!$V2990+'Formato Productividad'!$U2990)/'Formato Productividad'!$Q2990),0)+'Formato Productividad'!$AL2990</f>
        <v>0</v>
      </c>
      <c r="AN2990" s="7">
        <f>IFERROR(('Formato Productividad'!$AM2990/'Formato Productividad'!$N2990)*('Formato Productividad'!$N2990/'Formato Productividad'!$P2990),0)</f>
        <v>0</v>
      </c>
      <c r="AO2990" s="7">
        <f>IFERROR(('Formato Productividad'!$AG2990/'Formato Productividad'!$O2990)*('Formato Productividad'!$O2990/'Formato Productividad'!$P2990),0)</f>
        <v>0</v>
      </c>
      <c r="AP2990" s="7">
        <f>'Formato Productividad'!$AN2990+'Formato Productividad'!$AO2990</f>
        <v>0</v>
      </c>
      <c r="AQ2990" s="5"/>
      <c r="AR2990" s="7">
        <f>IFERROR('Formato Productividad'!$AM2990/'Formato Productividad'!$N2990,0)</f>
        <v>0</v>
      </c>
      <c r="AS2990" s="7">
        <f>IFERROR('Formato Productividad'!$AG2990/'Formato Productividad'!$O2990,0)</f>
        <v>0</v>
      </c>
      <c r="AT2990" s="71">
        <f>IFERROR('Formato Productividad'!$AI2990/'Formato Productividad'!$M2990,0)</f>
        <v>0</v>
      </c>
      <c r="AU2990" s="74"/>
    </row>
    <row r="2991" spans="1:47" s="33" customFormat="1" ht="25.5" customHeight="1" x14ac:dyDescent="0.25">
      <c r="A2991" s="39">
        <v>2990</v>
      </c>
      <c r="B2991" s="5"/>
      <c r="C2991" s="5"/>
      <c r="D2991" s="5"/>
      <c r="E2991" s="6" t="str">
        <f>IFERROR(VLOOKUP(D2991,'Formato validacion'!$E$2:$F$131,2,0),"Escoja un ESM")</f>
        <v>Escoja un ESM</v>
      </c>
      <c r="F2991" s="31"/>
      <c r="G2991" s="5"/>
      <c r="H2991" s="5"/>
      <c r="I2991" s="5"/>
      <c r="J2991" s="5"/>
      <c r="K2991" s="5"/>
      <c r="L2991" s="6" t="str">
        <f>IFERROR(VLOOKUP(K2991,Tabla4[[ESPECIALIDADES]:[ÁREA DE LA ESPECIALIDAD]],2,0),"Escoja una especialidad")</f>
        <v>Escoja una especialidad</v>
      </c>
      <c r="M2991" s="5"/>
      <c r="N2991" s="5"/>
      <c r="O2991" s="5"/>
      <c r="P2991" s="6">
        <f>'Formato Productividad'!$M2991-'Formato Productividad'!$AI2991</f>
        <v>0</v>
      </c>
      <c r="Q2991" s="6" t="str">
        <f>IFERROR(VLOOKUP('Formato Productividad'!$K2991,Tabla4[],3,0),"Escoja una especialidad")</f>
        <v>Escoja una especialidad</v>
      </c>
      <c r="R2991" s="6" t="str">
        <f t="shared" si="184"/>
        <v>No aplica</v>
      </c>
      <c r="S2991" s="5"/>
      <c r="T2991" s="5"/>
      <c r="U2991" s="5"/>
      <c r="V2991" s="6">
        <f t="shared" si="185"/>
        <v>0</v>
      </c>
      <c r="W2991" s="6" t="str">
        <f t="shared" si="186"/>
        <v>No aplica</v>
      </c>
      <c r="X2991" s="35" t="str">
        <f t="shared" si="187"/>
        <v>No aplica</v>
      </c>
      <c r="Y2991" s="37"/>
      <c r="Z2991" s="38"/>
      <c r="AA2991" s="36"/>
      <c r="AB2991" s="38"/>
      <c r="AC2991" s="37"/>
      <c r="AD2991" s="38"/>
      <c r="AE2991" s="37"/>
      <c r="AF2991" s="38"/>
      <c r="AG2991" s="37"/>
      <c r="AH2991" s="38"/>
      <c r="AI2991" s="36"/>
      <c r="AJ2991" s="5"/>
      <c r="AK2991" s="5"/>
      <c r="AL2991" s="6">
        <f>IFERROR('Formato Productividad'!$Y2991+'Formato Productividad'!$AA2991+'Formato Productividad'!$AC2991,0)+'Formato Productividad'!$AE2991</f>
        <v>0</v>
      </c>
      <c r="AM2991" s="6">
        <f>IFERROR((('Formato Productividad'!$T2991+'Formato Productividad'!$V2991+'Formato Productividad'!$U2991)/'Formato Productividad'!$Q2991),0)+'Formato Productividad'!$AL2991</f>
        <v>0</v>
      </c>
      <c r="AN2991" s="7">
        <f>IFERROR(('Formato Productividad'!$AM2991/'Formato Productividad'!$N2991)*('Formato Productividad'!$N2991/'Formato Productividad'!$P2991),0)</f>
        <v>0</v>
      </c>
      <c r="AO2991" s="7">
        <f>IFERROR(('Formato Productividad'!$AG2991/'Formato Productividad'!$O2991)*('Formato Productividad'!$O2991/'Formato Productividad'!$P2991),0)</f>
        <v>0</v>
      </c>
      <c r="AP2991" s="7">
        <f>'Formato Productividad'!$AN2991+'Formato Productividad'!$AO2991</f>
        <v>0</v>
      </c>
      <c r="AQ2991" s="5"/>
      <c r="AR2991" s="7">
        <f>IFERROR('Formato Productividad'!$AM2991/'Formato Productividad'!$N2991,0)</f>
        <v>0</v>
      </c>
      <c r="AS2991" s="7">
        <f>IFERROR('Formato Productividad'!$AG2991/'Formato Productividad'!$O2991,0)</f>
        <v>0</v>
      </c>
      <c r="AT2991" s="71">
        <f>IFERROR('Formato Productividad'!$AI2991/'Formato Productividad'!$M2991,0)</f>
        <v>0</v>
      </c>
      <c r="AU2991" s="74"/>
    </row>
    <row r="2992" spans="1:47" s="33" customFormat="1" ht="25.5" customHeight="1" x14ac:dyDescent="0.25">
      <c r="A2992" s="39">
        <v>2991</v>
      </c>
      <c r="B2992" s="5"/>
      <c r="C2992" s="5"/>
      <c r="D2992" s="5"/>
      <c r="E2992" s="6" t="str">
        <f>IFERROR(VLOOKUP(D2992,'Formato validacion'!$E$2:$F$131,2,0),"Escoja un ESM")</f>
        <v>Escoja un ESM</v>
      </c>
      <c r="F2992" s="31"/>
      <c r="G2992" s="5"/>
      <c r="H2992" s="5"/>
      <c r="I2992" s="5"/>
      <c r="J2992" s="5"/>
      <c r="K2992" s="5"/>
      <c r="L2992" s="6" t="str">
        <f>IFERROR(VLOOKUP(K2992,Tabla4[[ESPECIALIDADES]:[ÁREA DE LA ESPECIALIDAD]],2,0),"Escoja una especialidad")</f>
        <v>Escoja una especialidad</v>
      </c>
      <c r="M2992" s="5"/>
      <c r="N2992" s="5"/>
      <c r="O2992" s="5"/>
      <c r="P2992" s="6">
        <f>'Formato Productividad'!$M2992-'Formato Productividad'!$AI2992</f>
        <v>0</v>
      </c>
      <c r="Q2992" s="6" t="str">
        <f>IFERROR(VLOOKUP('Formato Productividad'!$K2992,Tabla4[],3,0),"Escoja una especialidad")</f>
        <v>Escoja una especialidad</v>
      </c>
      <c r="R2992" s="6" t="str">
        <f t="shared" si="184"/>
        <v>No aplica</v>
      </c>
      <c r="S2992" s="5"/>
      <c r="T2992" s="5"/>
      <c r="U2992" s="5"/>
      <c r="V2992" s="6">
        <f t="shared" si="185"/>
        <v>0</v>
      </c>
      <c r="W2992" s="6" t="str">
        <f t="shared" si="186"/>
        <v>No aplica</v>
      </c>
      <c r="X2992" s="35" t="str">
        <f t="shared" si="187"/>
        <v>No aplica</v>
      </c>
      <c r="Y2992" s="37"/>
      <c r="Z2992" s="38"/>
      <c r="AA2992" s="36"/>
      <c r="AB2992" s="38"/>
      <c r="AC2992" s="37"/>
      <c r="AD2992" s="38"/>
      <c r="AE2992" s="37"/>
      <c r="AF2992" s="38"/>
      <c r="AG2992" s="37"/>
      <c r="AH2992" s="38"/>
      <c r="AI2992" s="36"/>
      <c r="AJ2992" s="5"/>
      <c r="AK2992" s="5"/>
      <c r="AL2992" s="6">
        <f>IFERROR('Formato Productividad'!$Y2992+'Formato Productividad'!$AA2992+'Formato Productividad'!$AC2992,0)+'Formato Productividad'!$AE2992</f>
        <v>0</v>
      </c>
      <c r="AM2992" s="6">
        <f>IFERROR((('Formato Productividad'!$T2992+'Formato Productividad'!$V2992+'Formato Productividad'!$U2992)/'Formato Productividad'!$Q2992),0)+'Formato Productividad'!$AL2992</f>
        <v>0</v>
      </c>
      <c r="AN2992" s="7">
        <f>IFERROR(('Formato Productividad'!$AM2992/'Formato Productividad'!$N2992)*('Formato Productividad'!$N2992/'Formato Productividad'!$P2992),0)</f>
        <v>0</v>
      </c>
      <c r="AO2992" s="7">
        <f>IFERROR(('Formato Productividad'!$AG2992/'Formato Productividad'!$O2992)*('Formato Productividad'!$O2992/'Formato Productividad'!$P2992),0)</f>
        <v>0</v>
      </c>
      <c r="AP2992" s="7">
        <f>'Formato Productividad'!$AN2992+'Formato Productividad'!$AO2992</f>
        <v>0</v>
      </c>
      <c r="AQ2992" s="5"/>
      <c r="AR2992" s="7">
        <f>IFERROR('Formato Productividad'!$AM2992/'Formato Productividad'!$N2992,0)</f>
        <v>0</v>
      </c>
      <c r="AS2992" s="7">
        <f>IFERROR('Formato Productividad'!$AG2992/'Formato Productividad'!$O2992,0)</f>
        <v>0</v>
      </c>
      <c r="AT2992" s="71">
        <f>IFERROR('Formato Productividad'!$AI2992/'Formato Productividad'!$M2992,0)</f>
        <v>0</v>
      </c>
      <c r="AU2992" s="74"/>
    </row>
    <row r="2993" spans="1:47" s="33" customFormat="1" ht="25.5" customHeight="1" x14ac:dyDescent="0.25">
      <c r="A2993" s="39">
        <v>2992</v>
      </c>
      <c r="B2993" s="5"/>
      <c r="C2993" s="5"/>
      <c r="D2993" s="5"/>
      <c r="E2993" s="6" t="str">
        <f>IFERROR(VLOOKUP(D2993,'Formato validacion'!$E$2:$F$131,2,0),"Escoja un ESM")</f>
        <v>Escoja un ESM</v>
      </c>
      <c r="F2993" s="31"/>
      <c r="G2993" s="5"/>
      <c r="H2993" s="5"/>
      <c r="I2993" s="5"/>
      <c r="J2993" s="5"/>
      <c r="K2993" s="5"/>
      <c r="L2993" s="6" t="str">
        <f>IFERROR(VLOOKUP(K2993,Tabla4[[ESPECIALIDADES]:[ÁREA DE LA ESPECIALIDAD]],2,0),"Escoja una especialidad")</f>
        <v>Escoja una especialidad</v>
      </c>
      <c r="M2993" s="5"/>
      <c r="N2993" s="5"/>
      <c r="O2993" s="5"/>
      <c r="P2993" s="6">
        <f>'Formato Productividad'!$M2993-'Formato Productividad'!$AI2993</f>
        <v>0</v>
      </c>
      <c r="Q2993" s="6" t="str">
        <f>IFERROR(VLOOKUP('Formato Productividad'!$K2993,Tabla4[],3,0),"Escoja una especialidad")</f>
        <v>Escoja una especialidad</v>
      </c>
      <c r="R2993" s="6" t="str">
        <f t="shared" si="184"/>
        <v>No aplica</v>
      </c>
      <c r="S2993" s="5"/>
      <c r="T2993" s="5"/>
      <c r="U2993" s="5"/>
      <c r="V2993" s="6">
        <f t="shared" si="185"/>
        <v>0</v>
      </c>
      <c r="W2993" s="6" t="str">
        <f t="shared" si="186"/>
        <v>No aplica</v>
      </c>
      <c r="X2993" s="35" t="str">
        <f t="shared" si="187"/>
        <v>No aplica</v>
      </c>
      <c r="Y2993" s="37"/>
      <c r="Z2993" s="38"/>
      <c r="AA2993" s="36"/>
      <c r="AB2993" s="38"/>
      <c r="AC2993" s="37"/>
      <c r="AD2993" s="38"/>
      <c r="AE2993" s="37"/>
      <c r="AF2993" s="38"/>
      <c r="AG2993" s="37"/>
      <c r="AH2993" s="38"/>
      <c r="AI2993" s="36"/>
      <c r="AJ2993" s="5"/>
      <c r="AK2993" s="5"/>
      <c r="AL2993" s="6">
        <f>IFERROR('Formato Productividad'!$Y2993+'Formato Productividad'!$AA2993+'Formato Productividad'!$AC2993,0)+'Formato Productividad'!$AE2993</f>
        <v>0</v>
      </c>
      <c r="AM2993" s="6">
        <f>IFERROR((('Formato Productividad'!$T2993+'Formato Productividad'!$V2993+'Formato Productividad'!$U2993)/'Formato Productividad'!$Q2993),0)+'Formato Productividad'!$AL2993</f>
        <v>0</v>
      </c>
      <c r="AN2993" s="7">
        <f>IFERROR(('Formato Productividad'!$AM2993/'Formato Productividad'!$N2993)*('Formato Productividad'!$N2993/'Formato Productividad'!$P2993),0)</f>
        <v>0</v>
      </c>
      <c r="AO2993" s="7">
        <f>IFERROR(('Formato Productividad'!$AG2993/'Formato Productividad'!$O2993)*('Formato Productividad'!$O2993/'Formato Productividad'!$P2993),0)</f>
        <v>0</v>
      </c>
      <c r="AP2993" s="7">
        <f>'Formato Productividad'!$AN2993+'Formato Productividad'!$AO2993</f>
        <v>0</v>
      </c>
      <c r="AQ2993" s="5"/>
      <c r="AR2993" s="7">
        <f>IFERROR('Formato Productividad'!$AM2993/'Formato Productividad'!$N2993,0)</f>
        <v>0</v>
      </c>
      <c r="AS2993" s="7">
        <f>IFERROR('Formato Productividad'!$AG2993/'Formato Productividad'!$O2993,0)</f>
        <v>0</v>
      </c>
      <c r="AT2993" s="71">
        <f>IFERROR('Formato Productividad'!$AI2993/'Formato Productividad'!$M2993,0)</f>
        <v>0</v>
      </c>
      <c r="AU2993" s="74"/>
    </row>
    <row r="2994" spans="1:47" s="33" customFormat="1" ht="25.5" customHeight="1" x14ac:dyDescent="0.25">
      <c r="A2994" s="39">
        <v>2993</v>
      </c>
      <c r="B2994" s="5"/>
      <c r="C2994" s="5"/>
      <c r="D2994" s="5"/>
      <c r="E2994" s="6" t="str">
        <f>IFERROR(VLOOKUP(D2994,'Formato validacion'!$E$2:$F$131,2,0),"Escoja un ESM")</f>
        <v>Escoja un ESM</v>
      </c>
      <c r="F2994" s="31"/>
      <c r="G2994" s="5"/>
      <c r="H2994" s="5"/>
      <c r="I2994" s="5"/>
      <c r="J2994" s="5"/>
      <c r="K2994" s="5"/>
      <c r="L2994" s="6" t="str">
        <f>IFERROR(VLOOKUP(K2994,Tabla4[[ESPECIALIDADES]:[ÁREA DE LA ESPECIALIDAD]],2,0),"Escoja una especialidad")</f>
        <v>Escoja una especialidad</v>
      </c>
      <c r="M2994" s="5"/>
      <c r="N2994" s="5"/>
      <c r="O2994" s="5"/>
      <c r="P2994" s="6">
        <f>'Formato Productividad'!$M2994-'Formato Productividad'!$AI2994</f>
        <v>0</v>
      </c>
      <c r="Q2994" s="6" t="str">
        <f>IFERROR(VLOOKUP('Formato Productividad'!$K2994,Tabla4[],3,0),"Escoja una especialidad")</f>
        <v>Escoja una especialidad</v>
      </c>
      <c r="R2994" s="6" t="str">
        <f t="shared" si="184"/>
        <v>No aplica</v>
      </c>
      <c r="S2994" s="5"/>
      <c r="T2994" s="5"/>
      <c r="U2994" s="5"/>
      <c r="V2994" s="6">
        <f t="shared" si="185"/>
        <v>0</v>
      </c>
      <c r="W2994" s="6" t="str">
        <f t="shared" si="186"/>
        <v>No aplica</v>
      </c>
      <c r="X2994" s="35" t="str">
        <f t="shared" si="187"/>
        <v>No aplica</v>
      </c>
      <c r="Y2994" s="37"/>
      <c r="Z2994" s="38"/>
      <c r="AA2994" s="36"/>
      <c r="AB2994" s="38"/>
      <c r="AC2994" s="37"/>
      <c r="AD2994" s="38"/>
      <c r="AE2994" s="37"/>
      <c r="AF2994" s="38"/>
      <c r="AG2994" s="37"/>
      <c r="AH2994" s="38"/>
      <c r="AI2994" s="36"/>
      <c r="AJ2994" s="5"/>
      <c r="AK2994" s="5"/>
      <c r="AL2994" s="6">
        <f>IFERROR('Formato Productividad'!$Y2994+'Formato Productividad'!$AA2994+'Formato Productividad'!$AC2994,0)+'Formato Productividad'!$AE2994</f>
        <v>0</v>
      </c>
      <c r="AM2994" s="6">
        <f>IFERROR((('Formato Productividad'!$T2994+'Formato Productividad'!$V2994+'Formato Productividad'!$U2994)/'Formato Productividad'!$Q2994),0)+'Formato Productividad'!$AL2994</f>
        <v>0</v>
      </c>
      <c r="AN2994" s="7">
        <f>IFERROR(('Formato Productividad'!$AM2994/'Formato Productividad'!$N2994)*('Formato Productividad'!$N2994/'Formato Productividad'!$P2994),0)</f>
        <v>0</v>
      </c>
      <c r="AO2994" s="7">
        <f>IFERROR(('Formato Productividad'!$AG2994/'Formato Productividad'!$O2994)*('Formato Productividad'!$O2994/'Formato Productividad'!$P2994),0)</f>
        <v>0</v>
      </c>
      <c r="AP2994" s="7">
        <f>'Formato Productividad'!$AN2994+'Formato Productividad'!$AO2994</f>
        <v>0</v>
      </c>
      <c r="AQ2994" s="5"/>
      <c r="AR2994" s="7">
        <f>IFERROR('Formato Productividad'!$AM2994/'Formato Productividad'!$N2994,0)</f>
        <v>0</v>
      </c>
      <c r="AS2994" s="7">
        <f>IFERROR('Formato Productividad'!$AG2994/'Formato Productividad'!$O2994,0)</f>
        <v>0</v>
      </c>
      <c r="AT2994" s="71">
        <f>IFERROR('Formato Productividad'!$AI2994/'Formato Productividad'!$M2994,0)</f>
        <v>0</v>
      </c>
      <c r="AU2994" s="74"/>
    </row>
    <row r="2995" spans="1:47" s="33" customFormat="1" ht="25.5" customHeight="1" x14ac:dyDescent="0.25">
      <c r="A2995" s="39">
        <v>2994</v>
      </c>
      <c r="B2995" s="5"/>
      <c r="C2995" s="5"/>
      <c r="D2995" s="5"/>
      <c r="E2995" s="6" t="str">
        <f>IFERROR(VLOOKUP(D2995,'Formato validacion'!$E$2:$F$131,2,0),"Escoja un ESM")</f>
        <v>Escoja un ESM</v>
      </c>
      <c r="F2995" s="31"/>
      <c r="G2995" s="5"/>
      <c r="H2995" s="5"/>
      <c r="I2995" s="5"/>
      <c r="J2995" s="5"/>
      <c r="K2995" s="5"/>
      <c r="L2995" s="6" t="str">
        <f>IFERROR(VLOOKUP(K2995,Tabla4[[ESPECIALIDADES]:[ÁREA DE LA ESPECIALIDAD]],2,0),"Escoja una especialidad")</f>
        <v>Escoja una especialidad</v>
      </c>
      <c r="M2995" s="5"/>
      <c r="N2995" s="5"/>
      <c r="O2995" s="5"/>
      <c r="P2995" s="6">
        <f>'Formato Productividad'!$M2995-'Formato Productividad'!$AI2995</f>
        <v>0</v>
      </c>
      <c r="Q2995" s="6" t="str">
        <f>IFERROR(VLOOKUP('Formato Productividad'!$K2995,Tabla4[],3,0),"Escoja una especialidad")</f>
        <v>Escoja una especialidad</v>
      </c>
      <c r="R2995" s="6" t="str">
        <f t="shared" si="184"/>
        <v>No aplica</v>
      </c>
      <c r="S2995" s="5"/>
      <c r="T2995" s="5"/>
      <c r="U2995" s="5"/>
      <c r="V2995" s="6">
        <f t="shared" si="185"/>
        <v>0</v>
      </c>
      <c r="W2995" s="6" t="str">
        <f t="shared" si="186"/>
        <v>No aplica</v>
      </c>
      <c r="X2995" s="35" t="str">
        <f t="shared" si="187"/>
        <v>No aplica</v>
      </c>
      <c r="Y2995" s="37"/>
      <c r="Z2995" s="38"/>
      <c r="AA2995" s="36"/>
      <c r="AB2995" s="38"/>
      <c r="AC2995" s="37"/>
      <c r="AD2995" s="38"/>
      <c r="AE2995" s="37"/>
      <c r="AF2995" s="38"/>
      <c r="AG2995" s="37"/>
      <c r="AH2995" s="38"/>
      <c r="AI2995" s="36"/>
      <c r="AJ2995" s="5"/>
      <c r="AK2995" s="5"/>
      <c r="AL2995" s="6">
        <f>IFERROR('Formato Productividad'!$Y2995+'Formato Productividad'!$AA2995+'Formato Productividad'!$AC2995,0)+'Formato Productividad'!$AE2995</f>
        <v>0</v>
      </c>
      <c r="AM2995" s="6">
        <f>IFERROR((('Formato Productividad'!$T2995+'Formato Productividad'!$V2995+'Formato Productividad'!$U2995)/'Formato Productividad'!$Q2995),0)+'Formato Productividad'!$AL2995</f>
        <v>0</v>
      </c>
      <c r="AN2995" s="7">
        <f>IFERROR(('Formato Productividad'!$AM2995/'Formato Productividad'!$N2995)*('Formato Productividad'!$N2995/'Formato Productividad'!$P2995),0)</f>
        <v>0</v>
      </c>
      <c r="AO2995" s="7">
        <f>IFERROR(('Formato Productividad'!$AG2995/'Formato Productividad'!$O2995)*('Formato Productividad'!$O2995/'Formato Productividad'!$P2995),0)</f>
        <v>0</v>
      </c>
      <c r="AP2995" s="7">
        <f>'Formato Productividad'!$AN2995+'Formato Productividad'!$AO2995</f>
        <v>0</v>
      </c>
      <c r="AQ2995" s="5"/>
      <c r="AR2995" s="7">
        <f>IFERROR('Formato Productividad'!$AM2995/'Formato Productividad'!$N2995,0)</f>
        <v>0</v>
      </c>
      <c r="AS2995" s="7">
        <f>IFERROR('Formato Productividad'!$AG2995/'Formato Productividad'!$O2995,0)</f>
        <v>0</v>
      </c>
      <c r="AT2995" s="71">
        <f>IFERROR('Formato Productividad'!$AI2995/'Formato Productividad'!$M2995,0)</f>
        <v>0</v>
      </c>
      <c r="AU2995" s="74"/>
    </row>
    <row r="2996" spans="1:47" s="33" customFormat="1" ht="25.5" customHeight="1" x14ac:dyDescent="0.25">
      <c r="A2996" s="39">
        <v>2995</v>
      </c>
      <c r="B2996" s="5"/>
      <c r="C2996" s="5"/>
      <c r="D2996" s="5"/>
      <c r="E2996" s="6" t="str">
        <f>IFERROR(VLOOKUP(D2996,'Formato validacion'!$E$2:$F$131,2,0),"Escoja un ESM")</f>
        <v>Escoja un ESM</v>
      </c>
      <c r="F2996" s="31"/>
      <c r="G2996" s="5"/>
      <c r="H2996" s="5"/>
      <c r="I2996" s="5"/>
      <c r="J2996" s="5"/>
      <c r="K2996" s="5"/>
      <c r="L2996" s="6" t="str">
        <f>IFERROR(VLOOKUP(K2996,Tabla4[[ESPECIALIDADES]:[ÁREA DE LA ESPECIALIDAD]],2,0),"Escoja una especialidad")</f>
        <v>Escoja una especialidad</v>
      </c>
      <c r="M2996" s="5"/>
      <c r="N2996" s="5"/>
      <c r="O2996" s="5"/>
      <c r="P2996" s="6">
        <f>'Formato Productividad'!$M2996-'Formato Productividad'!$AI2996</f>
        <v>0</v>
      </c>
      <c r="Q2996" s="6" t="str">
        <f>IFERROR(VLOOKUP('Formato Productividad'!$K2996,Tabla4[],3,0),"Escoja una especialidad")</f>
        <v>Escoja una especialidad</v>
      </c>
      <c r="R2996" s="6" t="str">
        <f t="shared" si="184"/>
        <v>No aplica</v>
      </c>
      <c r="S2996" s="5"/>
      <c r="T2996" s="5"/>
      <c r="U2996" s="5"/>
      <c r="V2996" s="6">
        <f t="shared" si="185"/>
        <v>0</v>
      </c>
      <c r="W2996" s="6" t="str">
        <f t="shared" si="186"/>
        <v>No aplica</v>
      </c>
      <c r="X2996" s="35" t="str">
        <f t="shared" si="187"/>
        <v>No aplica</v>
      </c>
      <c r="Y2996" s="37"/>
      <c r="Z2996" s="38"/>
      <c r="AA2996" s="36"/>
      <c r="AB2996" s="38"/>
      <c r="AC2996" s="37"/>
      <c r="AD2996" s="38"/>
      <c r="AE2996" s="37"/>
      <c r="AF2996" s="38"/>
      <c r="AG2996" s="37"/>
      <c r="AH2996" s="38"/>
      <c r="AI2996" s="36"/>
      <c r="AJ2996" s="5"/>
      <c r="AK2996" s="5"/>
      <c r="AL2996" s="6">
        <f>IFERROR('Formato Productividad'!$Y2996+'Formato Productividad'!$AA2996+'Formato Productividad'!$AC2996,0)+'Formato Productividad'!$AE2996</f>
        <v>0</v>
      </c>
      <c r="AM2996" s="6">
        <f>IFERROR((('Formato Productividad'!$T2996+'Formato Productividad'!$V2996+'Formato Productividad'!$U2996)/'Formato Productividad'!$Q2996),0)+'Formato Productividad'!$AL2996</f>
        <v>0</v>
      </c>
      <c r="AN2996" s="7">
        <f>IFERROR(('Formato Productividad'!$AM2996/'Formato Productividad'!$N2996)*('Formato Productividad'!$N2996/'Formato Productividad'!$P2996),0)</f>
        <v>0</v>
      </c>
      <c r="AO2996" s="7">
        <f>IFERROR(('Formato Productividad'!$AG2996/'Formato Productividad'!$O2996)*('Formato Productividad'!$O2996/'Formato Productividad'!$P2996),0)</f>
        <v>0</v>
      </c>
      <c r="AP2996" s="7">
        <f>'Formato Productividad'!$AN2996+'Formato Productividad'!$AO2996</f>
        <v>0</v>
      </c>
      <c r="AQ2996" s="5"/>
      <c r="AR2996" s="7">
        <f>IFERROR('Formato Productividad'!$AM2996/'Formato Productividad'!$N2996,0)</f>
        <v>0</v>
      </c>
      <c r="AS2996" s="7">
        <f>IFERROR('Formato Productividad'!$AG2996/'Formato Productividad'!$O2996,0)</f>
        <v>0</v>
      </c>
      <c r="AT2996" s="71">
        <f>IFERROR('Formato Productividad'!$AI2996/'Formato Productividad'!$M2996,0)</f>
        <v>0</v>
      </c>
      <c r="AU2996" s="74"/>
    </row>
    <row r="2997" spans="1:47" s="33" customFormat="1" ht="25.5" customHeight="1" x14ac:dyDescent="0.25">
      <c r="A2997" s="39">
        <v>2996</v>
      </c>
      <c r="B2997" s="5"/>
      <c r="C2997" s="5"/>
      <c r="D2997" s="5"/>
      <c r="E2997" s="6" t="str">
        <f>IFERROR(VLOOKUP(D2997,'Formato validacion'!$E$2:$F$131,2,0),"Escoja un ESM")</f>
        <v>Escoja un ESM</v>
      </c>
      <c r="F2997" s="31"/>
      <c r="G2997" s="5"/>
      <c r="H2997" s="5"/>
      <c r="I2997" s="5"/>
      <c r="J2997" s="5"/>
      <c r="K2997" s="5"/>
      <c r="L2997" s="6" t="str">
        <f>IFERROR(VLOOKUP(K2997,Tabla4[[ESPECIALIDADES]:[ÁREA DE LA ESPECIALIDAD]],2,0),"Escoja una especialidad")</f>
        <v>Escoja una especialidad</v>
      </c>
      <c r="M2997" s="5"/>
      <c r="N2997" s="5"/>
      <c r="O2997" s="5"/>
      <c r="P2997" s="6">
        <f>'Formato Productividad'!$M2997-'Formato Productividad'!$AI2997</f>
        <v>0</v>
      </c>
      <c r="Q2997" s="6" t="str">
        <f>IFERROR(VLOOKUP('Formato Productividad'!$K2997,Tabla4[],3,0),"Escoja una especialidad")</f>
        <v>Escoja una especialidad</v>
      </c>
      <c r="R2997" s="6" t="str">
        <f t="shared" si="184"/>
        <v>No aplica</v>
      </c>
      <c r="S2997" s="5"/>
      <c r="T2997" s="5"/>
      <c r="U2997" s="5"/>
      <c r="V2997" s="6">
        <f t="shared" si="185"/>
        <v>0</v>
      </c>
      <c r="W2997" s="6" t="str">
        <f t="shared" si="186"/>
        <v>No aplica</v>
      </c>
      <c r="X2997" s="35" t="str">
        <f t="shared" si="187"/>
        <v>No aplica</v>
      </c>
      <c r="Y2997" s="37"/>
      <c r="Z2997" s="38"/>
      <c r="AA2997" s="36"/>
      <c r="AB2997" s="38"/>
      <c r="AC2997" s="37"/>
      <c r="AD2997" s="38"/>
      <c r="AE2997" s="37"/>
      <c r="AF2997" s="38"/>
      <c r="AG2997" s="37"/>
      <c r="AH2997" s="38"/>
      <c r="AI2997" s="36"/>
      <c r="AJ2997" s="5"/>
      <c r="AK2997" s="5"/>
      <c r="AL2997" s="6">
        <f>IFERROR('Formato Productividad'!$Y2997+'Formato Productividad'!$AA2997+'Formato Productividad'!$AC2997,0)+'Formato Productividad'!$AE2997</f>
        <v>0</v>
      </c>
      <c r="AM2997" s="6">
        <f>IFERROR((('Formato Productividad'!$T2997+'Formato Productividad'!$V2997+'Formato Productividad'!$U2997)/'Formato Productividad'!$Q2997),0)+'Formato Productividad'!$AL2997</f>
        <v>0</v>
      </c>
      <c r="AN2997" s="7">
        <f>IFERROR(('Formato Productividad'!$AM2997/'Formato Productividad'!$N2997)*('Formato Productividad'!$N2997/'Formato Productividad'!$P2997),0)</f>
        <v>0</v>
      </c>
      <c r="AO2997" s="7">
        <f>IFERROR(('Formato Productividad'!$AG2997/'Formato Productividad'!$O2997)*('Formato Productividad'!$O2997/'Formato Productividad'!$P2997),0)</f>
        <v>0</v>
      </c>
      <c r="AP2997" s="7">
        <f>'Formato Productividad'!$AN2997+'Formato Productividad'!$AO2997</f>
        <v>0</v>
      </c>
      <c r="AQ2997" s="5"/>
      <c r="AR2997" s="7">
        <f>IFERROR('Formato Productividad'!$AM2997/'Formato Productividad'!$N2997,0)</f>
        <v>0</v>
      </c>
      <c r="AS2997" s="7">
        <f>IFERROR('Formato Productividad'!$AG2997/'Formato Productividad'!$O2997,0)</f>
        <v>0</v>
      </c>
      <c r="AT2997" s="71">
        <f>IFERROR('Formato Productividad'!$AI2997/'Formato Productividad'!$M2997,0)</f>
        <v>0</v>
      </c>
      <c r="AU2997" s="74"/>
    </row>
    <row r="2998" spans="1:47" s="33" customFormat="1" ht="25.5" customHeight="1" x14ac:dyDescent="0.25">
      <c r="A2998" s="39">
        <v>2997</v>
      </c>
      <c r="B2998" s="5"/>
      <c r="C2998" s="5"/>
      <c r="D2998" s="5"/>
      <c r="E2998" s="6" t="str">
        <f>IFERROR(VLOOKUP(D2998,'Formato validacion'!$E$2:$F$131,2,0),"Escoja un ESM")</f>
        <v>Escoja un ESM</v>
      </c>
      <c r="F2998" s="31"/>
      <c r="G2998" s="5"/>
      <c r="H2998" s="5"/>
      <c r="I2998" s="5"/>
      <c r="J2998" s="5"/>
      <c r="K2998" s="5"/>
      <c r="L2998" s="6" t="str">
        <f>IFERROR(VLOOKUP(K2998,Tabla4[[ESPECIALIDADES]:[ÁREA DE LA ESPECIALIDAD]],2,0),"Escoja una especialidad")</f>
        <v>Escoja una especialidad</v>
      </c>
      <c r="M2998" s="5"/>
      <c r="N2998" s="5"/>
      <c r="O2998" s="5"/>
      <c r="P2998" s="6">
        <f>'Formato Productividad'!$M2998-'Formato Productividad'!$AI2998</f>
        <v>0</v>
      </c>
      <c r="Q2998" s="6" t="str">
        <f>IFERROR(VLOOKUP('Formato Productividad'!$K2998,Tabla4[],3,0),"Escoja una especialidad")</f>
        <v>Escoja una especialidad</v>
      </c>
      <c r="R2998" s="6" t="str">
        <f t="shared" si="184"/>
        <v>No aplica</v>
      </c>
      <c r="S2998" s="5"/>
      <c r="T2998" s="5"/>
      <c r="U2998" s="5"/>
      <c r="V2998" s="6">
        <f t="shared" si="185"/>
        <v>0</v>
      </c>
      <c r="W2998" s="6" t="str">
        <f t="shared" si="186"/>
        <v>No aplica</v>
      </c>
      <c r="X2998" s="35" t="str">
        <f t="shared" si="187"/>
        <v>No aplica</v>
      </c>
      <c r="Y2998" s="37"/>
      <c r="Z2998" s="38"/>
      <c r="AA2998" s="36"/>
      <c r="AB2998" s="38"/>
      <c r="AC2998" s="37"/>
      <c r="AD2998" s="38"/>
      <c r="AE2998" s="37"/>
      <c r="AF2998" s="38"/>
      <c r="AG2998" s="37"/>
      <c r="AH2998" s="38"/>
      <c r="AI2998" s="36"/>
      <c r="AJ2998" s="5"/>
      <c r="AK2998" s="5"/>
      <c r="AL2998" s="6">
        <f>IFERROR('Formato Productividad'!$Y2998+'Formato Productividad'!$AA2998+'Formato Productividad'!$AC2998,0)+'Formato Productividad'!$AE2998</f>
        <v>0</v>
      </c>
      <c r="AM2998" s="6">
        <f>IFERROR((('Formato Productividad'!$T2998+'Formato Productividad'!$V2998+'Formato Productividad'!$U2998)/'Formato Productividad'!$Q2998),0)+'Formato Productividad'!$AL2998</f>
        <v>0</v>
      </c>
      <c r="AN2998" s="7">
        <f>IFERROR(('Formato Productividad'!$AM2998/'Formato Productividad'!$N2998)*('Formato Productividad'!$N2998/'Formato Productividad'!$P2998),0)</f>
        <v>0</v>
      </c>
      <c r="AO2998" s="7">
        <f>IFERROR(('Formato Productividad'!$AG2998/'Formato Productividad'!$O2998)*('Formato Productividad'!$O2998/'Formato Productividad'!$P2998),0)</f>
        <v>0</v>
      </c>
      <c r="AP2998" s="7">
        <f>'Formato Productividad'!$AN2998+'Formato Productividad'!$AO2998</f>
        <v>0</v>
      </c>
      <c r="AQ2998" s="5"/>
      <c r="AR2998" s="7">
        <f>IFERROR('Formato Productividad'!$AM2998/'Formato Productividad'!$N2998,0)</f>
        <v>0</v>
      </c>
      <c r="AS2998" s="7">
        <f>IFERROR('Formato Productividad'!$AG2998/'Formato Productividad'!$O2998,0)</f>
        <v>0</v>
      </c>
      <c r="AT2998" s="71">
        <f>IFERROR('Formato Productividad'!$AI2998/'Formato Productividad'!$M2998,0)</f>
        <v>0</v>
      </c>
      <c r="AU2998" s="74"/>
    </row>
    <row r="2999" spans="1:47" s="33" customFormat="1" ht="25.5" customHeight="1" x14ac:dyDescent="0.25">
      <c r="A2999" s="39">
        <v>2998</v>
      </c>
      <c r="B2999" s="5"/>
      <c r="C2999" s="5"/>
      <c r="D2999" s="5"/>
      <c r="E2999" s="6" t="str">
        <f>IFERROR(VLOOKUP(D2999,'Formato validacion'!$E$2:$F$131,2,0),"Escoja un ESM")</f>
        <v>Escoja un ESM</v>
      </c>
      <c r="F2999" s="31"/>
      <c r="G2999" s="5"/>
      <c r="H2999" s="5"/>
      <c r="I2999" s="5"/>
      <c r="J2999" s="5"/>
      <c r="K2999" s="5"/>
      <c r="L2999" s="6" t="str">
        <f>IFERROR(VLOOKUP(K2999,Tabla4[[ESPECIALIDADES]:[ÁREA DE LA ESPECIALIDAD]],2,0),"Escoja una especialidad")</f>
        <v>Escoja una especialidad</v>
      </c>
      <c r="M2999" s="5"/>
      <c r="N2999" s="5"/>
      <c r="O2999" s="5"/>
      <c r="P2999" s="6">
        <f>'Formato Productividad'!$M2999-'Formato Productividad'!$AI2999</f>
        <v>0</v>
      </c>
      <c r="Q2999" s="6" t="str">
        <f>IFERROR(VLOOKUP('Formato Productividad'!$K2999,Tabla4[],3,0),"Escoja una especialidad")</f>
        <v>Escoja una especialidad</v>
      </c>
      <c r="R2999" s="6" t="str">
        <f t="shared" si="184"/>
        <v>No aplica</v>
      </c>
      <c r="S2999" s="5"/>
      <c r="T2999" s="5"/>
      <c r="U2999" s="5"/>
      <c r="V2999" s="6">
        <f t="shared" si="185"/>
        <v>0</v>
      </c>
      <c r="W2999" s="6" t="str">
        <f t="shared" si="186"/>
        <v>No aplica</v>
      </c>
      <c r="X2999" s="35" t="str">
        <f t="shared" si="187"/>
        <v>No aplica</v>
      </c>
      <c r="Y2999" s="37"/>
      <c r="Z2999" s="38"/>
      <c r="AA2999" s="36"/>
      <c r="AB2999" s="38"/>
      <c r="AC2999" s="37"/>
      <c r="AD2999" s="38"/>
      <c r="AE2999" s="37"/>
      <c r="AF2999" s="38"/>
      <c r="AG2999" s="37"/>
      <c r="AH2999" s="38"/>
      <c r="AI2999" s="36"/>
      <c r="AJ2999" s="5"/>
      <c r="AK2999" s="5"/>
      <c r="AL2999" s="6">
        <f>IFERROR('Formato Productividad'!$Y2999+'Formato Productividad'!$AA2999+'Formato Productividad'!$AC2999,0)+'Formato Productividad'!$AE2999</f>
        <v>0</v>
      </c>
      <c r="AM2999" s="6">
        <f>IFERROR((('Formato Productividad'!$T2999+'Formato Productividad'!$V2999+'Formato Productividad'!$U2999)/'Formato Productividad'!$Q2999),0)+'Formato Productividad'!$AL2999</f>
        <v>0</v>
      </c>
      <c r="AN2999" s="7">
        <f>IFERROR(('Formato Productividad'!$AM2999/'Formato Productividad'!$N2999)*('Formato Productividad'!$N2999/'Formato Productividad'!$P2999),0)</f>
        <v>0</v>
      </c>
      <c r="AO2999" s="7">
        <f>IFERROR(('Formato Productividad'!$AG2999/'Formato Productividad'!$O2999)*('Formato Productividad'!$O2999/'Formato Productividad'!$P2999),0)</f>
        <v>0</v>
      </c>
      <c r="AP2999" s="7">
        <f>'Formato Productividad'!$AN2999+'Formato Productividad'!$AO2999</f>
        <v>0</v>
      </c>
      <c r="AQ2999" s="5"/>
      <c r="AR2999" s="7">
        <f>IFERROR('Formato Productividad'!$AM2999/'Formato Productividad'!$N2999,0)</f>
        <v>0</v>
      </c>
      <c r="AS2999" s="7">
        <f>IFERROR('Formato Productividad'!$AG2999/'Formato Productividad'!$O2999,0)</f>
        <v>0</v>
      </c>
      <c r="AT2999" s="71">
        <f>IFERROR('Formato Productividad'!$AI2999/'Formato Productividad'!$M2999,0)</f>
        <v>0</v>
      </c>
      <c r="AU2999" s="74"/>
    </row>
    <row r="3000" spans="1:47" s="33" customFormat="1" ht="25.5" customHeight="1" x14ac:dyDescent="0.25">
      <c r="A3000" s="39">
        <v>2999</v>
      </c>
      <c r="B3000" s="5"/>
      <c r="C3000" s="5"/>
      <c r="D3000" s="5"/>
      <c r="E3000" s="6" t="str">
        <f>IFERROR(VLOOKUP(D3000,'Formato validacion'!$E$2:$F$131,2,0),"Escoja un ESM")</f>
        <v>Escoja un ESM</v>
      </c>
      <c r="F3000" s="31"/>
      <c r="G3000" s="5"/>
      <c r="H3000" s="5"/>
      <c r="I3000" s="5"/>
      <c r="J3000" s="5"/>
      <c r="K3000" s="5"/>
      <c r="L3000" s="6" t="str">
        <f>IFERROR(VLOOKUP(K3000,Tabla4[[ESPECIALIDADES]:[ÁREA DE LA ESPECIALIDAD]],2,0),"Escoja una especialidad")</f>
        <v>Escoja una especialidad</v>
      </c>
      <c r="M3000" s="5"/>
      <c r="N3000" s="5"/>
      <c r="O3000" s="5"/>
      <c r="P3000" s="6">
        <f>'Formato Productividad'!$M3000-'Formato Productividad'!$AI3000</f>
        <v>0</v>
      </c>
      <c r="Q3000" s="6" t="str">
        <f>IFERROR(VLOOKUP('Formato Productividad'!$K3000,Tabla4[],3,0),"Escoja una especialidad")</f>
        <v>Escoja una especialidad</v>
      </c>
      <c r="R3000" s="6" t="str">
        <f t="shared" si="184"/>
        <v>No aplica</v>
      </c>
      <c r="S3000" s="5"/>
      <c r="T3000" s="5"/>
      <c r="U3000" s="5"/>
      <c r="V3000" s="6">
        <f t="shared" si="185"/>
        <v>0</v>
      </c>
      <c r="W3000" s="6" t="str">
        <f t="shared" si="186"/>
        <v>No aplica</v>
      </c>
      <c r="X3000" s="35" t="str">
        <f t="shared" si="187"/>
        <v>No aplica</v>
      </c>
      <c r="Y3000" s="37"/>
      <c r="Z3000" s="38"/>
      <c r="AA3000" s="36"/>
      <c r="AB3000" s="38"/>
      <c r="AC3000" s="37"/>
      <c r="AD3000" s="38"/>
      <c r="AE3000" s="37"/>
      <c r="AF3000" s="38"/>
      <c r="AG3000" s="37"/>
      <c r="AH3000" s="38"/>
      <c r="AI3000" s="36"/>
      <c r="AJ3000" s="5"/>
      <c r="AK3000" s="5"/>
      <c r="AL3000" s="6">
        <f>IFERROR('Formato Productividad'!$Y3000+'Formato Productividad'!$AA3000+'Formato Productividad'!$AC3000,0)+'Formato Productividad'!$AE3000</f>
        <v>0</v>
      </c>
      <c r="AM3000" s="6">
        <f>IFERROR((('Formato Productividad'!$T3000+'Formato Productividad'!$V3000+'Formato Productividad'!$U3000)/'Formato Productividad'!$Q3000),0)+'Formato Productividad'!$AL3000</f>
        <v>0</v>
      </c>
      <c r="AN3000" s="7">
        <f>IFERROR(('Formato Productividad'!$AM3000/'Formato Productividad'!$N3000)*('Formato Productividad'!$N3000/'Formato Productividad'!$P3000),0)</f>
        <v>0</v>
      </c>
      <c r="AO3000" s="7">
        <f>IFERROR(('Formato Productividad'!$AG3000/'Formato Productividad'!$O3000)*('Formato Productividad'!$O3000/'Formato Productividad'!$P3000),0)</f>
        <v>0</v>
      </c>
      <c r="AP3000" s="7">
        <f>'Formato Productividad'!$AN3000+'Formato Productividad'!$AO3000</f>
        <v>0</v>
      </c>
      <c r="AQ3000" s="5"/>
      <c r="AR3000" s="7">
        <f>IFERROR('Formato Productividad'!$AM3000/'Formato Productividad'!$N3000,0)</f>
        <v>0</v>
      </c>
      <c r="AS3000" s="7">
        <f>IFERROR('Formato Productividad'!$AG3000/'Formato Productividad'!$O3000,0)</f>
        <v>0</v>
      </c>
      <c r="AT3000" s="71">
        <f>IFERROR('Formato Productividad'!$AI3000/'Formato Productividad'!$M3000,0)</f>
        <v>0</v>
      </c>
      <c r="AU3000" s="74"/>
    </row>
    <row r="3001" spans="1:47" s="33" customFormat="1" ht="25.5" customHeight="1" x14ac:dyDescent="0.25">
      <c r="A3001" s="39">
        <v>3000</v>
      </c>
      <c r="B3001" s="5"/>
      <c r="C3001" s="5"/>
      <c r="D3001" s="5"/>
      <c r="E3001" s="6" t="str">
        <f>IFERROR(VLOOKUP(D3001,'Formato validacion'!$E$2:$F$131,2,0),"Escoja un ESM")</f>
        <v>Escoja un ESM</v>
      </c>
      <c r="F3001" s="31"/>
      <c r="G3001" s="5"/>
      <c r="H3001" s="5"/>
      <c r="I3001" s="5"/>
      <c r="J3001" s="5"/>
      <c r="K3001" s="5"/>
      <c r="L3001" s="6" t="str">
        <f>IFERROR(VLOOKUP(K3001,Tabla4[[ESPECIALIDADES]:[ÁREA DE LA ESPECIALIDAD]],2,0),"Escoja una especialidad")</f>
        <v>Escoja una especialidad</v>
      </c>
      <c r="M3001" s="5"/>
      <c r="N3001" s="5"/>
      <c r="O3001" s="5"/>
      <c r="P3001" s="6">
        <f>'Formato Productividad'!$M3001-'Formato Productividad'!$AI3001</f>
        <v>0</v>
      </c>
      <c r="Q3001" s="6" t="str">
        <f>IFERROR(VLOOKUP('Formato Productividad'!$K3001,Tabla4[],3,0),"Escoja una especialidad")</f>
        <v>Escoja una especialidad</v>
      </c>
      <c r="R3001" s="6" t="str">
        <f t="shared" si="184"/>
        <v>No aplica</v>
      </c>
      <c r="S3001" s="5"/>
      <c r="T3001" s="5"/>
      <c r="U3001" s="5"/>
      <c r="V3001" s="6">
        <f t="shared" si="185"/>
        <v>0</v>
      </c>
      <c r="W3001" s="6" t="str">
        <f t="shared" si="186"/>
        <v>No aplica</v>
      </c>
      <c r="X3001" s="35" t="str">
        <f t="shared" si="187"/>
        <v>No aplica</v>
      </c>
      <c r="Y3001" s="37"/>
      <c r="Z3001" s="38"/>
      <c r="AA3001" s="36"/>
      <c r="AB3001" s="38"/>
      <c r="AC3001" s="37"/>
      <c r="AD3001" s="38"/>
      <c r="AE3001" s="37"/>
      <c r="AF3001" s="38"/>
      <c r="AG3001" s="37"/>
      <c r="AH3001" s="38"/>
      <c r="AI3001" s="36"/>
      <c r="AJ3001" s="5"/>
      <c r="AK3001" s="5"/>
      <c r="AL3001" s="6">
        <f>IFERROR('Formato Productividad'!$Y3001+'Formato Productividad'!$AA3001+'Formato Productividad'!$AC3001,0)+'Formato Productividad'!$AE3001</f>
        <v>0</v>
      </c>
      <c r="AM3001" s="6">
        <f>IFERROR((('Formato Productividad'!$T3001+'Formato Productividad'!$V3001+'Formato Productividad'!$U3001)/'Formato Productividad'!$Q3001),0)+'Formato Productividad'!$AL3001</f>
        <v>0</v>
      </c>
      <c r="AN3001" s="7">
        <f>IFERROR(('Formato Productividad'!$AM3001/'Formato Productividad'!$N3001)*('Formato Productividad'!$N3001/'Formato Productividad'!$P3001),0)</f>
        <v>0</v>
      </c>
      <c r="AO3001" s="7">
        <f>IFERROR(('Formato Productividad'!$AG3001/'Formato Productividad'!$O3001)*('Formato Productividad'!$O3001/'Formato Productividad'!$P3001),0)</f>
        <v>0</v>
      </c>
      <c r="AP3001" s="7">
        <f>'Formato Productividad'!$AN3001+'Formato Productividad'!$AO3001</f>
        <v>0</v>
      </c>
      <c r="AQ3001" s="5"/>
      <c r="AR3001" s="7">
        <f>IFERROR('Formato Productividad'!$AM3001/'Formato Productividad'!$N3001,0)</f>
        <v>0</v>
      </c>
      <c r="AS3001" s="7">
        <f>IFERROR('Formato Productividad'!$AG3001/'Formato Productividad'!$O3001,0)</f>
        <v>0</v>
      </c>
      <c r="AT3001" s="71">
        <f>IFERROR('Formato Productividad'!$AI3001/'Formato Productividad'!$M3001,0)</f>
        <v>0</v>
      </c>
      <c r="AU3001" s="74"/>
    </row>
    <row r="3002" spans="1:47" s="33" customFormat="1" ht="25.5" customHeight="1" x14ac:dyDescent="0.25">
      <c r="A3002" s="39">
        <v>3001</v>
      </c>
      <c r="B3002" s="5"/>
      <c r="C3002" s="5"/>
      <c r="D3002" s="5"/>
      <c r="E3002" s="6" t="str">
        <f>IFERROR(VLOOKUP(D3002,'Formato validacion'!$E$2:$F$131,2,0),"Escoja un ESM")</f>
        <v>Escoja un ESM</v>
      </c>
      <c r="F3002" s="31"/>
      <c r="G3002" s="5"/>
      <c r="H3002" s="5"/>
      <c r="I3002" s="5"/>
      <c r="J3002" s="5"/>
      <c r="K3002" s="5"/>
      <c r="L3002" s="6" t="str">
        <f>IFERROR(VLOOKUP(K3002,Tabla4[[ESPECIALIDADES]:[ÁREA DE LA ESPECIALIDAD]],2,0),"Escoja una especialidad")</f>
        <v>Escoja una especialidad</v>
      </c>
      <c r="M3002" s="5"/>
      <c r="N3002" s="5"/>
      <c r="O3002" s="5"/>
      <c r="P3002" s="6">
        <f>'Formato Productividad'!$M3002-'Formato Productividad'!$AI3002</f>
        <v>0</v>
      </c>
      <c r="Q3002" s="6" t="str">
        <f>IFERROR(VLOOKUP('Formato Productividad'!$K3002,Tabla4[],3,0),"Escoja una especialidad")</f>
        <v>Escoja una especialidad</v>
      </c>
      <c r="R3002" s="6" t="str">
        <f t="shared" si="184"/>
        <v>No aplica</v>
      </c>
      <c r="S3002" s="5"/>
      <c r="T3002" s="5"/>
      <c r="U3002" s="5"/>
      <c r="V3002" s="6">
        <f t="shared" si="185"/>
        <v>0</v>
      </c>
      <c r="W3002" s="6" t="str">
        <f t="shared" si="186"/>
        <v>No aplica</v>
      </c>
      <c r="X3002" s="35" t="str">
        <f t="shared" si="187"/>
        <v>No aplica</v>
      </c>
      <c r="Y3002" s="37"/>
      <c r="Z3002" s="38"/>
      <c r="AA3002" s="36"/>
      <c r="AB3002" s="38"/>
      <c r="AC3002" s="37"/>
      <c r="AD3002" s="38"/>
      <c r="AE3002" s="37"/>
      <c r="AF3002" s="38"/>
      <c r="AG3002" s="37"/>
      <c r="AH3002" s="38"/>
      <c r="AI3002" s="36"/>
      <c r="AJ3002" s="5"/>
      <c r="AK3002" s="5"/>
      <c r="AL3002" s="6">
        <f>IFERROR('Formato Productividad'!$Y3002+'Formato Productividad'!$AA3002+'Formato Productividad'!$AC3002,0)+'Formato Productividad'!$AE3002</f>
        <v>0</v>
      </c>
      <c r="AM3002" s="6">
        <f>IFERROR((('Formato Productividad'!$T3002+'Formato Productividad'!$V3002+'Formato Productividad'!$U3002)/'Formato Productividad'!$Q3002),0)+'Formato Productividad'!$AL3002</f>
        <v>0</v>
      </c>
      <c r="AN3002" s="7">
        <f>IFERROR(('Formato Productividad'!$AM3002/'Formato Productividad'!$N3002)*('Formato Productividad'!$N3002/'Formato Productividad'!$P3002),0)</f>
        <v>0</v>
      </c>
      <c r="AO3002" s="7">
        <f>IFERROR(('Formato Productividad'!$AG3002/'Formato Productividad'!$O3002)*('Formato Productividad'!$O3002/'Formato Productividad'!$P3002),0)</f>
        <v>0</v>
      </c>
      <c r="AP3002" s="7">
        <f>'Formato Productividad'!$AN3002+'Formato Productividad'!$AO3002</f>
        <v>0</v>
      </c>
      <c r="AQ3002" s="5"/>
      <c r="AR3002" s="7">
        <f>IFERROR('Formato Productividad'!$AM3002/'Formato Productividad'!$N3002,0)</f>
        <v>0</v>
      </c>
      <c r="AS3002" s="7">
        <f>IFERROR('Formato Productividad'!$AG3002/'Formato Productividad'!$O3002,0)</f>
        <v>0</v>
      </c>
      <c r="AT3002" s="71">
        <f>IFERROR('Formato Productividad'!$AI3002/'Formato Productividad'!$M3002,0)</f>
        <v>0</v>
      </c>
      <c r="AU3002" s="74"/>
    </row>
    <row r="3003" spans="1:47" s="33" customFormat="1" ht="25.5" customHeight="1" x14ac:dyDescent="0.25">
      <c r="A3003" s="39">
        <v>3002</v>
      </c>
      <c r="B3003" s="5"/>
      <c r="C3003" s="5"/>
      <c r="D3003" s="5"/>
      <c r="E3003" s="6" t="str">
        <f>IFERROR(VLOOKUP(D3003,'Formato validacion'!$E$2:$F$131,2,0),"Escoja un ESM")</f>
        <v>Escoja un ESM</v>
      </c>
      <c r="F3003" s="31"/>
      <c r="G3003" s="5"/>
      <c r="H3003" s="5"/>
      <c r="I3003" s="5"/>
      <c r="J3003" s="5"/>
      <c r="K3003" s="5"/>
      <c r="L3003" s="6" t="str">
        <f>IFERROR(VLOOKUP(K3003,Tabla4[[ESPECIALIDADES]:[ÁREA DE LA ESPECIALIDAD]],2,0),"Escoja una especialidad")</f>
        <v>Escoja una especialidad</v>
      </c>
      <c r="M3003" s="5"/>
      <c r="N3003" s="5"/>
      <c r="O3003" s="5"/>
      <c r="P3003" s="6">
        <f>'Formato Productividad'!$M3003-'Formato Productividad'!$AI3003</f>
        <v>0</v>
      </c>
      <c r="Q3003" s="6" t="str">
        <f>IFERROR(VLOOKUP('Formato Productividad'!$K3003,Tabla4[],3,0),"Escoja una especialidad")</f>
        <v>Escoja una especialidad</v>
      </c>
      <c r="R3003" s="6" t="str">
        <f t="shared" si="184"/>
        <v>No aplica</v>
      </c>
      <c r="S3003" s="5"/>
      <c r="T3003" s="5"/>
      <c r="U3003" s="5"/>
      <c r="V3003" s="6">
        <f t="shared" si="185"/>
        <v>0</v>
      </c>
      <c r="W3003" s="6" t="str">
        <f t="shared" si="186"/>
        <v>No aplica</v>
      </c>
      <c r="X3003" s="35" t="str">
        <f t="shared" si="187"/>
        <v>No aplica</v>
      </c>
      <c r="Y3003" s="37"/>
      <c r="Z3003" s="38"/>
      <c r="AA3003" s="36"/>
      <c r="AB3003" s="38"/>
      <c r="AC3003" s="37"/>
      <c r="AD3003" s="38"/>
      <c r="AE3003" s="37"/>
      <c r="AF3003" s="38"/>
      <c r="AG3003" s="37"/>
      <c r="AH3003" s="38"/>
      <c r="AI3003" s="36"/>
      <c r="AJ3003" s="5"/>
      <c r="AK3003" s="5"/>
      <c r="AL3003" s="6">
        <f>IFERROR('Formato Productividad'!$Y3003+'Formato Productividad'!$AA3003+'Formato Productividad'!$AC3003,0)+'Formato Productividad'!$AE3003</f>
        <v>0</v>
      </c>
      <c r="AM3003" s="6">
        <f>IFERROR((('Formato Productividad'!$T3003+'Formato Productividad'!$V3003+'Formato Productividad'!$U3003)/'Formato Productividad'!$Q3003),0)+'Formato Productividad'!$AL3003</f>
        <v>0</v>
      </c>
      <c r="AN3003" s="7">
        <f>IFERROR(('Formato Productividad'!$AM3003/'Formato Productividad'!$N3003)*('Formato Productividad'!$N3003/'Formato Productividad'!$P3003),0)</f>
        <v>0</v>
      </c>
      <c r="AO3003" s="7">
        <f>IFERROR(('Formato Productividad'!$AG3003/'Formato Productividad'!$O3003)*('Formato Productividad'!$O3003/'Formato Productividad'!$P3003),0)</f>
        <v>0</v>
      </c>
      <c r="AP3003" s="7">
        <f>'Formato Productividad'!$AN3003+'Formato Productividad'!$AO3003</f>
        <v>0</v>
      </c>
      <c r="AQ3003" s="5"/>
      <c r="AR3003" s="7">
        <f>IFERROR('Formato Productividad'!$AM3003/'Formato Productividad'!$N3003,0)</f>
        <v>0</v>
      </c>
      <c r="AS3003" s="7">
        <f>IFERROR('Formato Productividad'!$AG3003/'Formato Productividad'!$O3003,0)</f>
        <v>0</v>
      </c>
      <c r="AT3003" s="71">
        <f>IFERROR('Formato Productividad'!$AI3003/'Formato Productividad'!$M3003,0)</f>
        <v>0</v>
      </c>
      <c r="AU3003" s="74"/>
    </row>
    <row r="3004" spans="1:47" s="33" customFormat="1" ht="25.5" customHeight="1" x14ac:dyDescent="0.25">
      <c r="A3004" s="39">
        <v>3003</v>
      </c>
      <c r="B3004" s="5"/>
      <c r="C3004" s="5"/>
      <c r="D3004" s="5"/>
      <c r="E3004" s="6" t="str">
        <f>IFERROR(VLOOKUP(D3004,'Formato validacion'!$E$2:$F$131,2,0),"Escoja un ESM")</f>
        <v>Escoja un ESM</v>
      </c>
      <c r="F3004" s="31"/>
      <c r="G3004" s="5"/>
      <c r="H3004" s="5"/>
      <c r="I3004" s="5"/>
      <c r="J3004" s="5"/>
      <c r="K3004" s="5"/>
      <c r="L3004" s="6" t="str">
        <f>IFERROR(VLOOKUP(K3004,Tabla4[[ESPECIALIDADES]:[ÁREA DE LA ESPECIALIDAD]],2,0),"Escoja una especialidad")</f>
        <v>Escoja una especialidad</v>
      </c>
      <c r="M3004" s="5"/>
      <c r="N3004" s="5"/>
      <c r="O3004" s="5"/>
      <c r="P3004" s="6">
        <f>'Formato Productividad'!$M3004-'Formato Productividad'!$AI3004</f>
        <v>0</v>
      </c>
      <c r="Q3004" s="6" t="str">
        <f>IFERROR(VLOOKUP('Formato Productividad'!$K3004,Tabla4[],3,0),"Escoja una especialidad")</f>
        <v>Escoja una especialidad</v>
      </c>
      <c r="R3004" s="6" t="str">
        <f t="shared" si="184"/>
        <v>No aplica</v>
      </c>
      <c r="S3004" s="5"/>
      <c r="T3004" s="5"/>
      <c r="U3004" s="5"/>
      <c r="V3004" s="6">
        <f t="shared" si="185"/>
        <v>0</v>
      </c>
      <c r="W3004" s="6" t="str">
        <f t="shared" si="186"/>
        <v>No aplica</v>
      </c>
      <c r="X3004" s="35" t="str">
        <f t="shared" si="187"/>
        <v>No aplica</v>
      </c>
      <c r="Y3004" s="37"/>
      <c r="Z3004" s="38"/>
      <c r="AA3004" s="36"/>
      <c r="AB3004" s="38"/>
      <c r="AC3004" s="37"/>
      <c r="AD3004" s="38"/>
      <c r="AE3004" s="37"/>
      <c r="AF3004" s="38"/>
      <c r="AG3004" s="37"/>
      <c r="AH3004" s="38"/>
      <c r="AI3004" s="36"/>
      <c r="AJ3004" s="5"/>
      <c r="AK3004" s="5"/>
      <c r="AL3004" s="6">
        <f>IFERROR('Formato Productividad'!$Y3004+'Formato Productividad'!$AA3004+'Formato Productividad'!$AC3004,0)+'Formato Productividad'!$AE3004</f>
        <v>0</v>
      </c>
      <c r="AM3004" s="6">
        <f>IFERROR((('Formato Productividad'!$T3004+'Formato Productividad'!$V3004+'Formato Productividad'!$U3004)/'Formato Productividad'!$Q3004),0)+'Formato Productividad'!$AL3004</f>
        <v>0</v>
      </c>
      <c r="AN3004" s="7">
        <f>IFERROR(('Formato Productividad'!$AM3004/'Formato Productividad'!$N3004)*('Formato Productividad'!$N3004/'Formato Productividad'!$P3004),0)</f>
        <v>0</v>
      </c>
      <c r="AO3004" s="7">
        <f>IFERROR(('Formato Productividad'!$AG3004/'Formato Productividad'!$O3004)*('Formato Productividad'!$O3004/'Formato Productividad'!$P3004),0)</f>
        <v>0</v>
      </c>
      <c r="AP3004" s="7">
        <f>'Formato Productividad'!$AN3004+'Formato Productividad'!$AO3004</f>
        <v>0</v>
      </c>
      <c r="AQ3004" s="5"/>
      <c r="AR3004" s="7">
        <f>IFERROR('Formato Productividad'!$AM3004/'Formato Productividad'!$N3004,0)</f>
        <v>0</v>
      </c>
      <c r="AS3004" s="7">
        <f>IFERROR('Formato Productividad'!$AG3004/'Formato Productividad'!$O3004,0)</f>
        <v>0</v>
      </c>
      <c r="AT3004" s="71">
        <f>IFERROR('Formato Productividad'!$AI3004/'Formato Productividad'!$M3004,0)</f>
        <v>0</v>
      </c>
      <c r="AU3004" s="74"/>
    </row>
    <row r="3005" spans="1:47" s="33" customFormat="1" ht="25.5" customHeight="1" x14ac:dyDescent="0.25">
      <c r="A3005" s="39">
        <v>3004</v>
      </c>
      <c r="B3005" s="5"/>
      <c r="C3005" s="5"/>
      <c r="D3005" s="5"/>
      <c r="E3005" s="6" t="str">
        <f>IFERROR(VLOOKUP(D3005,'Formato validacion'!$E$2:$F$131,2,0),"Escoja un ESM")</f>
        <v>Escoja un ESM</v>
      </c>
      <c r="F3005" s="31"/>
      <c r="G3005" s="5"/>
      <c r="H3005" s="5"/>
      <c r="I3005" s="5"/>
      <c r="J3005" s="5"/>
      <c r="K3005" s="5"/>
      <c r="L3005" s="6" t="str">
        <f>IFERROR(VLOOKUP(K3005,Tabla4[[ESPECIALIDADES]:[ÁREA DE LA ESPECIALIDAD]],2,0),"Escoja una especialidad")</f>
        <v>Escoja una especialidad</v>
      </c>
      <c r="M3005" s="5"/>
      <c r="N3005" s="5"/>
      <c r="O3005" s="5"/>
      <c r="P3005" s="6">
        <f>'Formato Productividad'!$M3005-'Formato Productividad'!$AI3005</f>
        <v>0</v>
      </c>
      <c r="Q3005" s="6" t="str">
        <f>IFERROR(VLOOKUP('Formato Productividad'!$K3005,Tabla4[],3,0),"Escoja una especialidad")</f>
        <v>Escoja una especialidad</v>
      </c>
      <c r="R3005" s="6" t="str">
        <f t="shared" si="184"/>
        <v>No aplica</v>
      </c>
      <c r="S3005" s="5"/>
      <c r="T3005" s="5"/>
      <c r="U3005" s="5"/>
      <c r="V3005" s="6">
        <f t="shared" si="185"/>
        <v>0</v>
      </c>
      <c r="W3005" s="6" t="str">
        <f t="shared" si="186"/>
        <v>No aplica</v>
      </c>
      <c r="X3005" s="35" t="str">
        <f t="shared" si="187"/>
        <v>No aplica</v>
      </c>
      <c r="Y3005" s="37"/>
      <c r="Z3005" s="38"/>
      <c r="AA3005" s="36"/>
      <c r="AB3005" s="38"/>
      <c r="AC3005" s="37"/>
      <c r="AD3005" s="38"/>
      <c r="AE3005" s="37"/>
      <c r="AF3005" s="38"/>
      <c r="AG3005" s="37"/>
      <c r="AH3005" s="38"/>
      <c r="AI3005" s="36"/>
      <c r="AJ3005" s="5"/>
      <c r="AK3005" s="5"/>
      <c r="AL3005" s="6">
        <f>IFERROR('Formato Productividad'!$Y3005+'Formato Productividad'!$AA3005+'Formato Productividad'!$AC3005,0)+'Formato Productividad'!$AE3005</f>
        <v>0</v>
      </c>
      <c r="AM3005" s="6">
        <f>IFERROR((('Formato Productividad'!$T3005+'Formato Productividad'!$V3005+'Formato Productividad'!$U3005)/'Formato Productividad'!$Q3005),0)+'Formato Productividad'!$AL3005</f>
        <v>0</v>
      </c>
      <c r="AN3005" s="7">
        <f>IFERROR(('Formato Productividad'!$AM3005/'Formato Productividad'!$N3005)*('Formato Productividad'!$N3005/'Formato Productividad'!$P3005),0)</f>
        <v>0</v>
      </c>
      <c r="AO3005" s="7">
        <f>IFERROR(('Formato Productividad'!$AG3005/'Formato Productividad'!$O3005)*('Formato Productividad'!$O3005/'Formato Productividad'!$P3005),0)</f>
        <v>0</v>
      </c>
      <c r="AP3005" s="7">
        <f>'Formato Productividad'!$AN3005+'Formato Productividad'!$AO3005</f>
        <v>0</v>
      </c>
      <c r="AQ3005" s="5"/>
      <c r="AR3005" s="7">
        <f>IFERROR('Formato Productividad'!$AM3005/'Formato Productividad'!$N3005,0)</f>
        <v>0</v>
      </c>
      <c r="AS3005" s="7">
        <f>IFERROR('Formato Productividad'!$AG3005/'Formato Productividad'!$O3005,0)</f>
        <v>0</v>
      </c>
      <c r="AT3005" s="71">
        <f>IFERROR('Formato Productividad'!$AI3005/'Formato Productividad'!$M3005,0)</f>
        <v>0</v>
      </c>
      <c r="AU3005" s="74"/>
    </row>
    <row r="3006" spans="1:47" s="33" customFormat="1" ht="25.5" customHeight="1" x14ac:dyDescent="0.25">
      <c r="A3006" s="39">
        <v>3005</v>
      </c>
      <c r="B3006" s="5"/>
      <c r="C3006" s="5"/>
      <c r="D3006" s="5"/>
      <c r="E3006" s="6" t="str">
        <f>IFERROR(VLOOKUP(D3006,'Formato validacion'!$E$2:$F$131,2,0),"Escoja un ESM")</f>
        <v>Escoja un ESM</v>
      </c>
      <c r="F3006" s="31"/>
      <c r="G3006" s="5"/>
      <c r="H3006" s="5"/>
      <c r="I3006" s="5"/>
      <c r="J3006" s="5"/>
      <c r="K3006" s="5"/>
      <c r="L3006" s="6" t="str">
        <f>IFERROR(VLOOKUP(K3006,Tabla4[[ESPECIALIDADES]:[ÁREA DE LA ESPECIALIDAD]],2,0),"Escoja una especialidad")</f>
        <v>Escoja una especialidad</v>
      </c>
      <c r="M3006" s="5"/>
      <c r="N3006" s="5"/>
      <c r="O3006" s="5"/>
      <c r="P3006" s="6">
        <f>'Formato Productividad'!$M3006-'Formato Productividad'!$AI3006</f>
        <v>0</v>
      </c>
      <c r="Q3006" s="6" t="str">
        <f>IFERROR(VLOOKUP('Formato Productividad'!$K3006,Tabla4[],3,0),"Escoja una especialidad")</f>
        <v>Escoja una especialidad</v>
      </c>
      <c r="R3006" s="6" t="str">
        <f t="shared" si="184"/>
        <v>No aplica</v>
      </c>
      <c r="S3006" s="5"/>
      <c r="T3006" s="5"/>
      <c r="U3006" s="5"/>
      <c r="V3006" s="6">
        <f t="shared" si="185"/>
        <v>0</v>
      </c>
      <c r="W3006" s="6" t="str">
        <f t="shared" si="186"/>
        <v>No aplica</v>
      </c>
      <c r="X3006" s="35" t="str">
        <f t="shared" si="187"/>
        <v>No aplica</v>
      </c>
      <c r="Y3006" s="37"/>
      <c r="Z3006" s="38"/>
      <c r="AA3006" s="36"/>
      <c r="AB3006" s="38"/>
      <c r="AC3006" s="37"/>
      <c r="AD3006" s="38"/>
      <c r="AE3006" s="37"/>
      <c r="AF3006" s="38"/>
      <c r="AG3006" s="37"/>
      <c r="AH3006" s="38"/>
      <c r="AI3006" s="36"/>
      <c r="AJ3006" s="5"/>
      <c r="AK3006" s="5"/>
      <c r="AL3006" s="6">
        <f>IFERROR('Formato Productividad'!$Y3006+'Formato Productividad'!$AA3006+'Formato Productividad'!$AC3006,0)+'Formato Productividad'!$AE3006</f>
        <v>0</v>
      </c>
      <c r="AM3006" s="6">
        <f>IFERROR((('Formato Productividad'!$T3006+'Formato Productividad'!$V3006+'Formato Productividad'!$U3006)/'Formato Productividad'!$Q3006),0)+'Formato Productividad'!$AL3006</f>
        <v>0</v>
      </c>
      <c r="AN3006" s="7">
        <f>IFERROR(('Formato Productividad'!$AM3006/'Formato Productividad'!$N3006)*('Formato Productividad'!$N3006/'Formato Productividad'!$P3006),0)</f>
        <v>0</v>
      </c>
      <c r="AO3006" s="7">
        <f>IFERROR(('Formato Productividad'!$AG3006/'Formato Productividad'!$O3006)*('Formato Productividad'!$O3006/'Formato Productividad'!$P3006),0)</f>
        <v>0</v>
      </c>
      <c r="AP3006" s="7">
        <f>'Formato Productividad'!$AN3006+'Formato Productividad'!$AO3006</f>
        <v>0</v>
      </c>
      <c r="AQ3006" s="5"/>
      <c r="AR3006" s="7">
        <f>IFERROR('Formato Productividad'!$AM3006/'Formato Productividad'!$N3006,0)</f>
        <v>0</v>
      </c>
      <c r="AS3006" s="7">
        <f>IFERROR('Formato Productividad'!$AG3006/'Formato Productividad'!$O3006,0)</f>
        <v>0</v>
      </c>
      <c r="AT3006" s="71">
        <f>IFERROR('Formato Productividad'!$AI3006/'Formato Productividad'!$M3006,0)</f>
        <v>0</v>
      </c>
      <c r="AU3006" s="74"/>
    </row>
    <row r="3007" spans="1:47" s="33" customFormat="1" ht="25.5" customHeight="1" x14ac:dyDescent="0.25">
      <c r="A3007" s="39">
        <v>3006</v>
      </c>
      <c r="B3007" s="5"/>
      <c r="C3007" s="5"/>
      <c r="D3007" s="5"/>
      <c r="E3007" s="6" t="str">
        <f>IFERROR(VLOOKUP(D3007,'Formato validacion'!$E$2:$F$131,2,0),"Escoja un ESM")</f>
        <v>Escoja un ESM</v>
      </c>
      <c r="F3007" s="31"/>
      <c r="G3007" s="5"/>
      <c r="H3007" s="5"/>
      <c r="I3007" s="5"/>
      <c r="J3007" s="5"/>
      <c r="K3007" s="5"/>
      <c r="L3007" s="6" t="str">
        <f>IFERROR(VLOOKUP(K3007,Tabla4[[ESPECIALIDADES]:[ÁREA DE LA ESPECIALIDAD]],2,0),"Escoja una especialidad")</f>
        <v>Escoja una especialidad</v>
      </c>
      <c r="M3007" s="5"/>
      <c r="N3007" s="5"/>
      <c r="O3007" s="5"/>
      <c r="P3007" s="6">
        <f>'Formato Productividad'!$M3007-'Formato Productividad'!$AI3007</f>
        <v>0</v>
      </c>
      <c r="Q3007" s="6" t="str">
        <f>IFERROR(VLOOKUP('Formato Productividad'!$K3007,Tabla4[],3,0),"Escoja una especialidad")</f>
        <v>Escoja una especialidad</v>
      </c>
      <c r="R3007" s="6" t="str">
        <f t="shared" si="184"/>
        <v>No aplica</v>
      </c>
      <c r="S3007" s="5"/>
      <c r="T3007" s="5"/>
      <c r="U3007" s="5"/>
      <c r="V3007" s="6">
        <f t="shared" si="185"/>
        <v>0</v>
      </c>
      <c r="W3007" s="6" t="str">
        <f t="shared" si="186"/>
        <v>No aplica</v>
      </c>
      <c r="X3007" s="35" t="str">
        <f t="shared" si="187"/>
        <v>No aplica</v>
      </c>
      <c r="Y3007" s="37"/>
      <c r="Z3007" s="38"/>
      <c r="AA3007" s="36"/>
      <c r="AB3007" s="38"/>
      <c r="AC3007" s="37"/>
      <c r="AD3007" s="38"/>
      <c r="AE3007" s="37"/>
      <c r="AF3007" s="38"/>
      <c r="AG3007" s="37"/>
      <c r="AH3007" s="38"/>
      <c r="AI3007" s="36"/>
      <c r="AJ3007" s="5"/>
      <c r="AK3007" s="5"/>
      <c r="AL3007" s="6">
        <f>IFERROR('Formato Productividad'!$Y3007+'Formato Productividad'!$AA3007+'Formato Productividad'!$AC3007,0)+'Formato Productividad'!$AE3007</f>
        <v>0</v>
      </c>
      <c r="AM3007" s="6">
        <f>IFERROR((('Formato Productividad'!$T3007+'Formato Productividad'!$V3007+'Formato Productividad'!$U3007)/'Formato Productividad'!$Q3007),0)+'Formato Productividad'!$AL3007</f>
        <v>0</v>
      </c>
      <c r="AN3007" s="7">
        <f>IFERROR(('Formato Productividad'!$AM3007/'Formato Productividad'!$N3007)*('Formato Productividad'!$N3007/'Formato Productividad'!$P3007),0)</f>
        <v>0</v>
      </c>
      <c r="AO3007" s="7">
        <f>IFERROR(('Formato Productividad'!$AG3007/'Formato Productividad'!$O3007)*('Formato Productividad'!$O3007/'Formato Productividad'!$P3007),0)</f>
        <v>0</v>
      </c>
      <c r="AP3007" s="7">
        <f>'Formato Productividad'!$AN3007+'Formato Productividad'!$AO3007</f>
        <v>0</v>
      </c>
      <c r="AQ3007" s="5"/>
      <c r="AR3007" s="7">
        <f>IFERROR('Formato Productividad'!$AM3007/'Formato Productividad'!$N3007,0)</f>
        <v>0</v>
      </c>
      <c r="AS3007" s="7">
        <f>IFERROR('Formato Productividad'!$AG3007/'Formato Productividad'!$O3007,0)</f>
        <v>0</v>
      </c>
      <c r="AT3007" s="71">
        <f>IFERROR('Formato Productividad'!$AI3007/'Formato Productividad'!$M3007,0)</f>
        <v>0</v>
      </c>
      <c r="AU3007" s="74"/>
    </row>
    <row r="3008" spans="1:47" s="33" customFormat="1" ht="25.5" customHeight="1" x14ac:dyDescent="0.25">
      <c r="A3008" s="39">
        <v>3007</v>
      </c>
      <c r="B3008" s="5"/>
      <c r="C3008" s="5"/>
      <c r="D3008" s="5"/>
      <c r="E3008" s="6" t="str">
        <f>IFERROR(VLOOKUP(D3008,'Formato validacion'!$E$2:$F$131,2,0),"Escoja un ESM")</f>
        <v>Escoja un ESM</v>
      </c>
      <c r="F3008" s="31"/>
      <c r="G3008" s="5"/>
      <c r="H3008" s="5"/>
      <c r="I3008" s="5"/>
      <c r="J3008" s="5"/>
      <c r="K3008" s="5"/>
      <c r="L3008" s="6" t="str">
        <f>IFERROR(VLOOKUP(K3008,Tabla4[[ESPECIALIDADES]:[ÁREA DE LA ESPECIALIDAD]],2,0),"Escoja una especialidad")</f>
        <v>Escoja una especialidad</v>
      </c>
      <c r="M3008" s="5"/>
      <c r="N3008" s="5"/>
      <c r="O3008" s="5"/>
      <c r="P3008" s="6">
        <f>'Formato Productividad'!$M3008-'Formato Productividad'!$AI3008</f>
        <v>0</v>
      </c>
      <c r="Q3008" s="6" t="str">
        <f>IFERROR(VLOOKUP('Formato Productividad'!$K3008,Tabla4[],3,0),"Escoja una especialidad")</f>
        <v>Escoja una especialidad</v>
      </c>
      <c r="R3008" s="6" t="str">
        <f t="shared" si="184"/>
        <v>No aplica</v>
      </c>
      <c r="S3008" s="5"/>
      <c r="T3008" s="5"/>
      <c r="U3008" s="5"/>
      <c r="V3008" s="6">
        <f t="shared" si="185"/>
        <v>0</v>
      </c>
      <c r="W3008" s="6" t="str">
        <f t="shared" si="186"/>
        <v>No aplica</v>
      </c>
      <c r="X3008" s="35" t="str">
        <f t="shared" si="187"/>
        <v>No aplica</v>
      </c>
      <c r="Y3008" s="37"/>
      <c r="Z3008" s="38"/>
      <c r="AA3008" s="36"/>
      <c r="AB3008" s="38"/>
      <c r="AC3008" s="37"/>
      <c r="AD3008" s="38"/>
      <c r="AE3008" s="37"/>
      <c r="AF3008" s="38"/>
      <c r="AG3008" s="37"/>
      <c r="AH3008" s="38"/>
      <c r="AI3008" s="36"/>
      <c r="AJ3008" s="5"/>
      <c r="AK3008" s="5"/>
      <c r="AL3008" s="6">
        <f>IFERROR('Formato Productividad'!$Y3008+'Formato Productividad'!$AA3008+'Formato Productividad'!$AC3008,0)+'Formato Productividad'!$AE3008</f>
        <v>0</v>
      </c>
      <c r="AM3008" s="6">
        <f>IFERROR((('Formato Productividad'!$T3008+'Formato Productividad'!$V3008+'Formato Productividad'!$U3008)/'Formato Productividad'!$Q3008),0)+'Formato Productividad'!$AL3008</f>
        <v>0</v>
      </c>
      <c r="AN3008" s="7">
        <f>IFERROR(('Formato Productividad'!$AM3008/'Formato Productividad'!$N3008)*('Formato Productividad'!$N3008/'Formato Productividad'!$P3008),0)</f>
        <v>0</v>
      </c>
      <c r="AO3008" s="7">
        <f>IFERROR(('Formato Productividad'!$AG3008/'Formato Productividad'!$O3008)*('Formato Productividad'!$O3008/'Formato Productividad'!$P3008),0)</f>
        <v>0</v>
      </c>
      <c r="AP3008" s="7">
        <f>'Formato Productividad'!$AN3008+'Formato Productividad'!$AO3008</f>
        <v>0</v>
      </c>
      <c r="AQ3008" s="5"/>
      <c r="AR3008" s="7">
        <f>IFERROR('Formato Productividad'!$AM3008/'Formato Productividad'!$N3008,0)</f>
        <v>0</v>
      </c>
      <c r="AS3008" s="7">
        <f>IFERROR('Formato Productividad'!$AG3008/'Formato Productividad'!$O3008,0)</f>
        <v>0</v>
      </c>
      <c r="AT3008" s="71">
        <f>IFERROR('Formato Productividad'!$AI3008/'Formato Productividad'!$M3008,0)</f>
        <v>0</v>
      </c>
      <c r="AU3008" s="74"/>
    </row>
    <row r="3009" spans="1:47" s="33" customFormat="1" ht="25.5" customHeight="1" x14ac:dyDescent="0.25">
      <c r="A3009" s="39">
        <v>3008</v>
      </c>
      <c r="B3009" s="5"/>
      <c r="C3009" s="5"/>
      <c r="D3009" s="5"/>
      <c r="E3009" s="6" t="str">
        <f>IFERROR(VLOOKUP(D3009,'Formato validacion'!$E$2:$F$131,2,0),"Escoja un ESM")</f>
        <v>Escoja un ESM</v>
      </c>
      <c r="F3009" s="31"/>
      <c r="G3009" s="5"/>
      <c r="H3009" s="5"/>
      <c r="I3009" s="5"/>
      <c r="J3009" s="5"/>
      <c r="K3009" s="5"/>
      <c r="L3009" s="6" t="str">
        <f>IFERROR(VLOOKUP(K3009,Tabla4[[ESPECIALIDADES]:[ÁREA DE LA ESPECIALIDAD]],2,0),"Escoja una especialidad")</f>
        <v>Escoja una especialidad</v>
      </c>
      <c r="M3009" s="5"/>
      <c r="N3009" s="5"/>
      <c r="O3009" s="5"/>
      <c r="P3009" s="6">
        <f>'Formato Productividad'!$M3009-'Formato Productividad'!$AI3009</f>
        <v>0</v>
      </c>
      <c r="Q3009" s="6" t="str">
        <f>IFERROR(VLOOKUP('Formato Productividad'!$K3009,Tabla4[],3,0),"Escoja una especialidad")</f>
        <v>Escoja una especialidad</v>
      </c>
      <c r="R3009" s="6" t="str">
        <f t="shared" si="184"/>
        <v>No aplica</v>
      </c>
      <c r="S3009" s="5"/>
      <c r="T3009" s="5"/>
      <c r="U3009" s="5"/>
      <c r="V3009" s="6">
        <f t="shared" si="185"/>
        <v>0</v>
      </c>
      <c r="W3009" s="6" t="str">
        <f t="shared" si="186"/>
        <v>No aplica</v>
      </c>
      <c r="X3009" s="35" t="str">
        <f t="shared" si="187"/>
        <v>No aplica</v>
      </c>
      <c r="Y3009" s="37"/>
      <c r="Z3009" s="38"/>
      <c r="AA3009" s="36"/>
      <c r="AB3009" s="38"/>
      <c r="AC3009" s="37"/>
      <c r="AD3009" s="38"/>
      <c r="AE3009" s="37"/>
      <c r="AF3009" s="38"/>
      <c r="AG3009" s="37"/>
      <c r="AH3009" s="38"/>
      <c r="AI3009" s="36"/>
      <c r="AJ3009" s="5"/>
      <c r="AK3009" s="5"/>
      <c r="AL3009" s="6">
        <f>IFERROR('Formato Productividad'!$Y3009+'Formato Productividad'!$AA3009+'Formato Productividad'!$AC3009,0)+'Formato Productividad'!$AE3009</f>
        <v>0</v>
      </c>
      <c r="AM3009" s="6">
        <f>IFERROR((('Formato Productividad'!$T3009+'Formato Productividad'!$V3009+'Formato Productividad'!$U3009)/'Formato Productividad'!$Q3009),0)+'Formato Productividad'!$AL3009</f>
        <v>0</v>
      </c>
      <c r="AN3009" s="7">
        <f>IFERROR(('Formato Productividad'!$AM3009/'Formato Productividad'!$N3009)*('Formato Productividad'!$N3009/'Formato Productividad'!$P3009),0)</f>
        <v>0</v>
      </c>
      <c r="AO3009" s="7">
        <f>IFERROR(('Formato Productividad'!$AG3009/'Formato Productividad'!$O3009)*('Formato Productividad'!$O3009/'Formato Productividad'!$P3009),0)</f>
        <v>0</v>
      </c>
      <c r="AP3009" s="7">
        <f>'Formato Productividad'!$AN3009+'Formato Productividad'!$AO3009</f>
        <v>0</v>
      </c>
      <c r="AQ3009" s="5"/>
      <c r="AR3009" s="7">
        <f>IFERROR('Formato Productividad'!$AM3009/'Formato Productividad'!$N3009,0)</f>
        <v>0</v>
      </c>
      <c r="AS3009" s="7">
        <f>IFERROR('Formato Productividad'!$AG3009/'Formato Productividad'!$O3009,0)</f>
        <v>0</v>
      </c>
      <c r="AT3009" s="71">
        <f>IFERROR('Formato Productividad'!$AI3009/'Formato Productividad'!$M3009,0)</f>
        <v>0</v>
      </c>
      <c r="AU3009" s="74"/>
    </row>
    <row r="3010" spans="1:47" s="33" customFormat="1" ht="25.5" customHeight="1" x14ac:dyDescent="0.25">
      <c r="A3010" s="39">
        <v>3009</v>
      </c>
      <c r="B3010" s="5"/>
      <c r="C3010" s="5"/>
      <c r="D3010" s="5"/>
      <c r="E3010" s="6" t="str">
        <f>IFERROR(VLOOKUP(D3010,'Formato validacion'!$E$2:$F$131,2,0),"Escoja un ESM")</f>
        <v>Escoja un ESM</v>
      </c>
      <c r="F3010" s="31"/>
      <c r="G3010" s="5"/>
      <c r="H3010" s="5"/>
      <c r="I3010" s="5"/>
      <c r="J3010" s="5"/>
      <c r="K3010" s="5"/>
      <c r="L3010" s="6" t="str">
        <f>IFERROR(VLOOKUP(K3010,Tabla4[[ESPECIALIDADES]:[ÁREA DE LA ESPECIALIDAD]],2,0),"Escoja una especialidad")</f>
        <v>Escoja una especialidad</v>
      </c>
      <c r="M3010" s="5"/>
      <c r="N3010" s="5"/>
      <c r="O3010" s="5"/>
      <c r="P3010" s="6">
        <f>'Formato Productividad'!$M3010-'Formato Productividad'!$AI3010</f>
        <v>0</v>
      </c>
      <c r="Q3010" s="6" t="str">
        <f>IFERROR(VLOOKUP('Formato Productividad'!$K3010,Tabla4[],3,0),"Escoja una especialidad")</f>
        <v>Escoja una especialidad</v>
      </c>
      <c r="R3010" s="6" t="str">
        <f t="shared" si="184"/>
        <v>No aplica</v>
      </c>
      <c r="S3010" s="5"/>
      <c r="T3010" s="5"/>
      <c r="U3010" s="5"/>
      <c r="V3010" s="6">
        <f t="shared" si="185"/>
        <v>0</v>
      </c>
      <c r="W3010" s="6" t="str">
        <f t="shared" si="186"/>
        <v>No aplica</v>
      </c>
      <c r="X3010" s="35" t="str">
        <f t="shared" si="187"/>
        <v>No aplica</v>
      </c>
      <c r="Y3010" s="37"/>
      <c r="Z3010" s="38"/>
      <c r="AA3010" s="36"/>
      <c r="AB3010" s="38"/>
      <c r="AC3010" s="37"/>
      <c r="AD3010" s="38"/>
      <c r="AE3010" s="37"/>
      <c r="AF3010" s="38"/>
      <c r="AG3010" s="37"/>
      <c r="AH3010" s="38"/>
      <c r="AI3010" s="36"/>
      <c r="AJ3010" s="5"/>
      <c r="AK3010" s="5"/>
      <c r="AL3010" s="6">
        <f>IFERROR('Formato Productividad'!$Y3010+'Formato Productividad'!$AA3010+'Formato Productividad'!$AC3010,0)+'Formato Productividad'!$AE3010</f>
        <v>0</v>
      </c>
      <c r="AM3010" s="6">
        <f>IFERROR((('Formato Productividad'!$T3010+'Formato Productividad'!$V3010+'Formato Productividad'!$U3010)/'Formato Productividad'!$Q3010),0)+'Formato Productividad'!$AL3010</f>
        <v>0</v>
      </c>
      <c r="AN3010" s="7">
        <f>IFERROR(('Formato Productividad'!$AM3010/'Formato Productividad'!$N3010)*('Formato Productividad'!$N3010/'Formato Productividad'!$P3010),0)</f>
        <v>0</v>
      </c>
      <c r="AO3010" s="7">
        <f>IFERROR(('Formato Productividad'!$AG3010/'Formato Productividad'!$O3010)*('Formato Productividad'!$O3010/'Formato Productividad'!$P3010),0)</f>
        <v>0</v>
      </c>
      <c r="AP3010" s="7">
        <f>'Formato Productividad'!$AN3010+'Formato Productividad'!$AO3010</f>
        <v>0</v>
      </c>
      <c r="AQ3010" s="5"/>
      <c r="AR3010" s="7">
        <f>IFERROR('Formato Productividad'!$AM3010/'Formato Productividad'!$N3010,0)</f>
        <v>0</v>
      </c>
      <c r="AS3010" s="7">
        <f>IFERROR('Formato Productividad'!$AG3010/'Formato Productividad'!$O3010,0)</f>
        <v>0</v>
      </c>
      <c r="AT3010" s="71">
        <f>IFERROR('Formato Productividad'!$AI3010/'Formato Productividad'!$M3010,0)</f>
        <v>0</v>
      </c>
      <c r="AU3010" s="74"/>
    </row>
    <row r="3011" spans="1:47" s="33" customFormat="1" ht="25.5" customHeight="1" x14ac:dyDescent="0.25">
      <c r="A3011" s="39">
        <v>3010</v>
      </c>
      <c r="B3011" s="5"/>
      <c r="C3011" s="5"/>
      <c r="D3011" s="5"/>
      <c r="E3011" s="6" t="str">
        <f>IFERROR(VLOOKUP(D3011,'Formato validacion'!$E$2:$F$131,2,0),"Escoja un ESM")</f>
        <v>Escoja un ESM</v>
      </c>
      <c r="F3011" s="31"/>
      <c r="G3011" s="5"/>
      <c r="H3011" s="5"/>
      <c r="I3011" s="5"/>
      <c r="J3011" s="5"/>
      <c r="K3011" s="5"/>
      <c r="L3011" s="6" t="str">
        <f>IFERROR(VLOOKUP(K3011,Tabla4[[ESPECIALIDADES]:[ÁREA DE LA ESPECIALIDAD]],2,0),"Escoja una especialidad")</f>
        <v>Escoja una especialidad</v>
      </c>
      <c r="M3011" s="5"/>
      <c r="N3011" s="5"/>
      <c r="O3011" s="5"/>
      <c r="P3011" s="6">
        <f>'Formato Productividad'!$M3011-'Formato Productividad'!$AI3011</f>
        <v>0</v>
      </c>
      <c r="Q3011" s="6" t="str">
        <f>IFERROR(VLOOKUP('Formato Productividad'!$K3011,Tabla4[],3,0),"Escoja una especialidad")</f>
        <v>Escoja una especialidad</v>
      </c>
      <c r="R3011" s="6" t="str">
        <f t="shared" ref="R3011:R3074" si="188">IFERROR(N3011*Q3011,"No aplica")</f>
        <v>No aplica</v>
      </c>
      <c r="S3011" s="5"/>
      <c r="T3011" s="5"/>
      <c r="U3011" s="5"/>
      <c r="V3011" s="6">
        <f t="shared" ref="V3011:V3074" si="189">S3011-T3011</f>
        <v>0</v>
      </c>
      <c r="W3011" s="6" t="str">
        <f t="shared" ref="W3011:W3074" si="190">IFERROR((N3011*Q3011)-S3011,"No aplica")</f>
        <v>No aplica</v>
      </c>
      <c r="X3011" s="35" t="str">
        <f t="shared" ref="X3011:X3074" si="191">IF(S3011&lt;&gt;0,V3011-U3011,R3011)</f>
        <v>No aplica</v>
      </c>
      <c r="Y3011" s="37"/>
      <c r="Z3011" s="38"/>
      <c r="AA3011" s="36"/>
      <c r="AB3011" s="38"/>
      <c r="AC3011" s="37"/>
      <c r="AD3011" s="38"/>
      <c r="AE3011" s="37"/>
      <c r="AF3011" s="38"/>
      <c r="AG3011" s="37"/>
      <c r="AH3011" s="38"/>
      <c r="AI3011" s="36"/>
      <c r="AJ3011" s="5"/>
      <c r="AK3011" s="5"/>
      <c r="AL3011" s="6">
        <f>IFERROR('Formato Productividad'!$Y3011+'Formato Productividad'!$AA3011+'Formato Productividad'!$AC3011,0)+'Formato Productividad'!$AE3011</f>
        <v>0</v>
      </c>
      <c r="AM3011" s="6">
        <f>IFERROR((('Formato Productividad'!$T3011+'Formato Productividad'!$V3011+'Formato Productividad'!$U3011)/'Formato Productividad'!$Q3011),0)+'Formato Productividad'!$AL3011</f>
        <v>0</v>
      </c>
      <c r="AN3011" s="7">
        <f>IFERROR(('Formato Productividad'!$AM3011/'Formato Productividad'!$N3011)*('Formato Productividad'!$N3011/'Formato Productividad'!$P3011),0)</f>
        <v>0</v>
      </c>
      <c r="AO3011" s="7">
        <f>IFERROR(('Formato Productividad'!$AG3011/'Formato Productividad'!$O3011)*('Formato Productividad'!$O3011/'Formato Productividad'!$P3011),0)</f>
        <v>0</v>
      </c>
      <c r="AP3011" s="7">
        <f>'Formato Productividad'!$AN3011+'Formato Productividad'!$AO3011</f>
        <v>0</v>
      </c>
      <c r="AQ3011" s="5"/>
      <c r="AR3011" s="7">
        <f>IFERROR('Formato Productividad'!$AM3011/'Formato Productividad'!$N3011,0)</f>
        <v>0</v>
      </c>
      <c r="AS3011" s="7">
        <f>IFERROR('Formato Productividad'!$AG3011/'Formato Productividad'!$O3011,0)</f>
        <v>0</v>
      </c>
      <c r="AT3011" s="71">
        <f>IFERROR('Formato Productividad'!$AI3011/'Formato Productividad'!$M3011,0)</f>
        <v>0</v>
      </c>
      <c r="AU3011" s="74"/>
    </row>
    <row r="3012" spans="1:47" s="33" customFormat="1" ht="25.5" customHeight="1" x14ac:dyDescent="0.25">
      <c r="A3012" s="39">
        <v>3011</v>
      </c>
      <c r="B3012" s="5"/>
      <c r="C3012" s="5"/>
      <c r="D3012" s="5"/>
      <c r="E3012" s="6" t="str">
        <f>IFERROR(VLOOKUP(D3012,'Formato validacion'!$E$2:$F$131,2,0),"Escoja un ESM")</f>
        <v>Escoja un ESM</v>
      </c>
      <c r="F3012" s="31"/>
      <c r="G3012" s="5"/>
      <c r="H3012" s="5"/>
      <c r="I3012" s="5"/>
      <c r="J3012" s="5"/>
      <c r="K3012" s="5"/>
      <c r="L3012" s="6" t="str">
        <f>IFERROR(VLOOKUP(K3012,Tabla4[[ESPECIALIDADES]:[ÁREA DE LA ESPECIALIDAD]],2,0),"Escoja una especialidad")</f>
        <v>Escoja una especialidad</v>
      </c>
      <c r="M3012" s="5"/>
      <c r="N3012" s="5"/>
      <c r="O3012" s="5"/>
      <c r="P3012" s="6">
        <f>'Formato Productividad'!$M3012-'Formato Productividad'!$AI3012</f>
        <v>0</v>
      </c>
      <c r="Q3012" s="6" t="str">
        <f>IFERROR(VLOOKUP('Formato Productividad'!$K3012,Tabla4[],3,0),"Escoja una especialidad")</f>
        <v>Escoja una especialidad</v>
      </c>
      <c r="R3012" s="6" t="str">
        <f t="shared" si="188"/>
        <v>No aplica</v>
      </c>
      <c r="S3012" s="5"/>
      <c r="T3012" s="5"/>
      <c r="U3012" s="5"/>
      <c r="V3012" s="6">
        <f t="shared" si="189"/>
        <v>0</v>
      </c>
      <c r="W3012" s="6" t="str">
        <f t="shared" si="190"/>
        <v>No aplica</v>
      </c>
      <c r="X3012" s="35" t="str">
        <f t="shared" si="191"/>
        <v>No aplica</v>
      </c>
      <c r="Y3012" s="37"/>
      <c r="Z3012" s="38"/>
      <c r="AA3012" s="36"/>
      <c r="AB3012" s="38"/>
      <c r="AC3012" s="37"/>
      <c r="AD3012" s="38"/>
      <c r="AE3012" s="37"/>
      <c r="AF3012" s="38"/>
      <c r="AG3012" s="37"/>
      <c r="AH3012" s="38"/>
      <c r="AI3012" s="36"/>
      <c r="AJ3012" s="5"/>
      <c r="AK3012" s="5"/>
      <c r="AL3012" s="6">
        <f>IFERROR('Formato Productividad'!$Y3012+'Formato Productividad'!$AA3012+'Formato Productividad'!$AC3012,0)+'Formato Productividad'!$AE3012</f>
        <v>0</v>
      </c>
      <c r="AM3012" s="6">
        <f>IFERROR((('Formato Productividad'!$T3012+'Formato Productividad'!$V3012+'Formato Productividad'!$U3012)/'Formato Productividad'!$Q3012),0)+'Formato Productividad'!$AL3012</f>
        <v>0</v>
      </c>
      <c r="AN3012" s="7">
        <f>IFERROR(('Formato Productividad'!$AM3012/'Formato Productividad'!$N3012)*('Formato Productividad'!$N3012/'Formato Productividad'!$P3012),0)</f>
        <v>0</v>
      </c>
      <c r="AO3012" s="7">
        <f>IFERROR(('Formato Productividad'!$AG3012/'Formato Productividad'!$O3012)*('Formato Productividad'!$O3012/'Formato Productividad'!$P3012),0)</f>
        <v>0</v>
      </c>
      <c r="AP3012" s="7">
        <f>'Formato Productividad'!$AN3012+'Formato Productividad'!$AO3012</f>
        <v>0</v>
      </c>
      <c r="AQ3012" s="5"/>
      <c r="AR3012" s="7">
        <f>IFERROR('Formato Productividad'!$AM3012/'Formato Productividad'!$N3012,0)</f>
        <v>0</v>
      </c>
      <c r="AS3012" s="7">
        <f>IFERROR('Formato Productividad'!$AG3012/'Formato Productividad'!$O3012,0)</f>
        <v>0</v>
      </c>
      <c r="AT3012" s="71">
        <f>IFERROR('Formato Productividad'!$AI3012/'Formato Productividad'!$M3012,0)</f>
        <v>0</v>
      </c>
      <c r="AU3012" s="74"/>
    </row>
    <row r="3013" spans="1:47" s="33" customFormat="1" ht="25.5" customHeight="1" x14ac:dyDescent="0.25">
      <c r="A3013" s="39">
        <v>3012</v>
      </c>
      <c r="B3013" s="5"/>
      <c r="C3013" s="5"/>
      <c r="D3013" s="5"/>
      <c r="E3013" s="6" t="str">
        <f>IFERROR(VLOOKUP(D3013,'Formato validacion'!$E$2:$F$131,2,0),"Escoja un ESM")</f>
        <v>Escoja un ESM</v>
      </c>
      <c r="F3013" s="31"/>
      <c r="G3013" s="5"/>
      <c r="H3013" s="5"/>
      <c r="I3013" s="5"/>
      <c r="J3013" s="5"/>
      <c r="K3013" s="5"/>
      <c r="L3013" s="6" t="str">
        <f>IFERROR(VLOOKUP(K3013,Tabla4[[ESPECIALIDADES]:[ÁREA DE LA ESPECIALIDAD]],2,0),"Escoja una especialidad")</f>
        <v>Escoja una especialidad</v>
      </c>
      <c r="M3013" s="5"/>
      <c r="N3013" s="5"/>
      <c r="O3013" s="5"/>
      <c r="P3013" s="6">
        <f>'Formato Productividad'!$M3013-'Formato Productividad'!$AI3013</f>
        <v>0</v>
      </c>
      <c r="Q3013" s="6" t="str">
        <f>IFERROR(VLOOKUP('Formato Productividad'!$K3013,Tabla4[],3,0),"Escoja una especialidad")</f>
        <v>Escoja una especialidad</v>
      </c>
      <c r="R3013" s="6" t="str">
        <f t="shared" si="188"/>
        <v>No aplica</v>
      </c>
      <c r="S3013" s="5"/>
      <c r="T3013" s="5"/>
      <c r="U3013" s="5"/>
      <c r="V3013" s="6">
        <f t="shared" si="189"/>
        <v>0</v>
      </c>
      <c r="W3013" s="6" t="str">
        <f t="shared" si="190"/>
        <v>No aplica</v>
      </c>
      <c r="X3013" s="35" t="str">
        <f t="shared" si="191"/>
        <v>No aplica</v>
      </c>
      <c r="Y3013" s="37"/>
      <c r="Z3013" s="38"/>
      <c r="AA3013" s="36"/>
      <c r="AB3013" s="38"/>
      <c r="AC3013" s="37"/>
      <c r="AD3013" s="38"/>
      <c r="AE3013" s="37"/>
      <c r="AF3013" s="38"/>
      <c r="AG3013" s="37"/>
      <c r="AH3013" s="38"/>
      <c r="AI3013" s="36"/>
      <c r="AJ3013" s="5"/>
      <c r="AK3013" s="5"/>
      <c r="AL3013" s="6">
        <f>IFERROR('Formato Productividad'!$Y3013+'Formato Productividad'!$AA3013+'Formato Productividad'!$AC3013,0)+'Formato Productividad'!$AE3013</f>
        <v>0</v>
      </c>
      <c r="AM3013" s="6">
        <f>IFERROR((('Formato Productividad'!$T3013+'Formato Productividad'!$V3013+'Formato Productividad'!$U3013)/'Formato Productividad'!$Q3013),0)+'Formato Productividad'!$AL3013</f>
        <v>0</v>
      </c>
      <c r="AN3013" s="7">
        <f>IFERROR(('Formato Productividad'!$AM3013/'Formato Productividad'!$N3013)*('Formato Productividad'!$N3013/'Formato Productividad'!$P3013),0)</f>
        <v>0</v>
      </c>
      <c r="AO3013" s="7">
        <f>IFERROR(('Formato Productividad'!$AG3013/'Formato Productividad'!$O3013)*('Formato Productividad'!$O3013/'Formato Productividad'!$P3013),0)</f>
        <v>0</v>
      </c>
      <c r="AP3013" s="7">
        <f>'Formato Productividad'!$AN3013+'Formato Productividad'!$AO3013</f>
        <v>0</v>
      </c>
      <c r="AQ3013" s="5"/>
      <c r="AR3013" s="7">
        <f>IFERROR('Formato Productividad'!$AM3013/'Formato Productividad'!$N3013,0)</f>
        <v>0</v>
      </c>
      <c r="AS3013" s="7">
        <f>IFERROR('Formato Productividad'!$AG3013/'Formato Productividad'!$O3013,0)</f>
        <v>0</v>
      </c>
      <c r="AT3013" s="71">
        <f>IFERROR('Formato Productividad'!$AI3013/'Formato Productividad'!$M3013,0)</f>
        <v>0</v>
      </c>
      <c r="AU3013" s="74"/>
    </row>
    <row r="3014" spans="1:47" s="33" customFormat="1" ht="25.5" customHeight="1" x14ac:dyDescent="0.25">
      <c r="A3014" s="39">
        <v>3013</v>
      </c>
      <c r="B3014" s="5"/>
      <c r="C3014" s="5"/>
      <c r="D3014" s="5"/>
      <c r="E3014" s="6" t="str">
        <f>IFERROR(VLOOKUP(D3014,'Formato validacion'!$E$2:$F$131,2,0),"Escoja un ESM")</f>
        <v>Escoja un ESM</v>
      </c>
      <c r="F3014" s="31"/>
      <c r="G3014" s="5"/>
      <c r="H3014" s="5"/>
      <c r="I3014" s="5"/>
      <c r="J3014" s="5"/>
      <c r="K3014" s="5"/>
      <c r="L3014" s="6" t="str">
        <f>IFERROR(VLOOKUP(K3014,Tabla4[[ESPECIALIDADES]:[ÁREA DE LA ESPECIALIDAD]],2,0),"Escoja una especialidad")</f>
        <v>Escoja una especialidad</v>
      </c>
      <c r="M3014" s="5"/>
      <c r="N3014" s="5"/>
      <c r="O3014" s="5"/>
      <c r="P3014" s="6">
        <f>'Formato Productividad'!$M3014-'Formato Productividad'!$AI3014</f>
        <v>0</v>
      </c>
      <c r="Q3014" s="6" t="str">
        <f>IFERROR(VLOOKUP('Formato Productividad'!$K3014,Tabla4[],3,0),"Escoja una especialidad")</f>
        <v>Escoja una especialidad</v>
      </c>
      <c r="R3014" s="6" t="str">
        <f t="shared" si="188"/>
        <v>No aplica</v>
      </c>
      <c r="S3014" s="5"/>
      <c r="T3014" s="5"/>
      <c r="U3014" s="5"/>
      <c r="V3014" s="6">
        <f t="shared" si="189"/>
        <v>0</v>
      </c>
      <c r="W3014" s="6" t="str">
        <f t="shared" si="190"/>
        <v>No aplica</v>
      </c>
      <c r="X3014" s="35" t="str">
        <f t="shared" si="191"/>
        <v>No aplica</v>
      </c>
      <c r="Y3014" s="37"/>
      <c r="Z3014" s="38"/>
      <c r="AA3014" s="36"/>
      <c r="AB3014" s="38"/>
      <c r="AC3014" s="37"/>
      <c r="AD3014" s="38"/>
      <c r="AE3014" s="37"/>
      <c r="AF3014" s="38"/>
      <c r="AG3014" s="37"/>
      <c r="AH3014" s="38"/>
      <c r="AI3014" s="36"/>
      <c r="AJ3014" s="5"/>
      <c r="AK3014" s="5"/>
      <c r="AL3014" s="6">
        <f>IFERROR('Formato Productividad'!$Y3014+'Formato Productividad'!$AA3014+'Formato Productividad'!$AC3014,0)+'Formato Productividad'!$AE3014</f>
        <v>0</v>
      </c>
      <c r="AM3014" s="6">
        <f>IFERROR((('Formato Productividad'!$T3014+'Formato Productividad'!$V3014+'Formato Productividad'!$U3014)/'Formato Productividad'!$Q3014),0)+'Formato Productividad'!$AL3014</f>
        <v>0</v>
      </c>
      <c r="AN3014" s="7">
        <f>IFERROR(('Formato Productividad'!$AM3014/'Formato Productividad'!$N3014)*('Formato Productividad'!$N3014/'Formato Productividad'!$P3014),0)</f>
        <v>0</v>
      </c>
      <c r="AO3014" s="7">
        <f>IFERROR(('Formato Productividad'!$AG3014/'Formato Productividad'!$O3014)*('Formato Productividad'!$O3014/'Formato Productividad'!$P3014),0)</f>
        <v>0</v>
      </c>
      <c r="AP3014" s="7">
        <f>'Formato Productividad'!$AN3014+'Formato Productividad'!$AO3014</f>
        <v>0</v>
      </c>
      <c r="AQ3014" s="5"/>
      <c r="AR3014" s="7">
        <f>IFERROR('Formato Productividad'!$AM3014/'Formato Productividad'!$N3014,0)</f>
        <v>0</v>
      </c>
      <c r="AS3014" s="7">
        <f>IFERROR('Formato Productividad'!$AG3014/'Formato Productividad'!$O3014,0)</f>
        <v>0</v>
      </c>
      <c r="AT3014" s="71">
        <f>IFERROR('Formato Productividad'!$AI3014/'Formato Productividad'!$M3014,0)</f>
        <v>0</v>
      </c>
      <c r="AU3014" s="74"/>
    </row>
    <row r="3015" spans="1:47" s="33" customFormat="1" ht="25.5" customHeight="1" x14ac:dyDescent="0.25">
      <c r="A3015" s="39">
        <v>3014</v>
      </c>
      <c r="B3015" s="5"/>
      <c r="C3015" s="5"/>
      <c r="D3015" s="5"/>
      <c r="E3015" s="6" t="str">
        <f>IFERROR(VLOOKUP(D3015,'Formato validacion'!$E$2:$F$131,2,0),"Escoja un ESM")</f>
        <v>Escoja un ESM</v>
      </c>
      <c r="F3015" s="31"/>
      <c r="G3015" s="5"/>
      <c r="H3015" s="5"/>
      <c r="I3015" s="5"/>
      <c r="J3015" s="5"/>
      <c r="K3015" s="5"/>
      <c r="L3015" s="6" t="str">
        <f>IFERROR(VLOOKUP(K3015,Tabla4[[ESPECIALIDADES]:[ÁREA DE LA ESPECIALIDAD]],2,0),"Escoja una especialidad")</f>
        <v>Escoja una especialidad</v>
      </c>
      <c r="M3015" s="5"/>
      <c r="N3015" s="5"/>
      <c r="O3015" s="5"/>
      <c r="P3015" s="6">
        <f>'Formato Productividad'!$M3015-'Formato Productividad'!$AI3015</f>
        <v>0</v>
      </c>
      <c r="Q3015" s="6" t="str">
        <f>IFERROR(VLOOKUP('Formato Productividad'!$K3015,Tabla4[],3,0),"Escoja una especialidad")</f>
        <v>Escoja una especialidad</v>
      </c>
      <c r="R3015" s="6" t="str">
        <f t="shared" si="188"/>
        <v>No aplica</v>
      </c>
      <c r="S3015" s="5"/>
      <c r="T3015" s="5"/>
      <c r="U3015" s="5"/>
      <c r="V3015" s="6">
        <f t="shared" si="189"/>
        <v>0</v>
      </c>
      <c r="W3015" s="6" t="str">
        <f t="shared" si="190"/>
        <v>No aplica</v>
      </c>
      <c r="X3015" s="35" t="str">
        <f t="shared" si="191"/>
        <v>No aplica</v>
      </c>
      <c r="Y3015" s="37"/>
      <c r="Z3015" s="38"/>
      <c r="AA3015" s="36"/>
      <c r="AB3015" s="38"/>
      <c r="AC3015" s="37"/>
      <c r="AD3015" s="38"/>
      <c r="AE3015" s="37"/>
      <c r="AF3015" s="38"/>
      <c r="AG3015" s="37"/>
      <c r="AH3015" s="38"/>
      <c r="AI3015" s="36"/>
      <c r="AJ3015" s="5"/>
      <c r="AK3015" s="5"/>
      <c r="AL3015" s="6">
        <f>IFERROR('Formato Productividad'!$Y3015+'Formato Productividad'!$AA3015+'Formato Productividad'!$AC3015,0)+'Formato Productividad'!$AE3015</f>
        <v>0</v>
      </c>
      <c r="AM3015" s="6">
        <f>IFERROR((('Formato Productividad'!$T3015+'Formato Productividad'!$V3015+'Formato Productividad'!$U3015)/'Formato Productividad'!$Q3015),0)+'Formato Productividad'!$AL3015</f>
        <v>0</v>
      </c>
      <c r="AN3015" s="7">
        <f>IFERROR(('Formato Productividad'!$AM3015/'Formato Productividad'!$N3015)*('Formato Productividad'!$N3015/'Formato Productividad'!$P3015),0)</f>
        <v>0</v>
      </c>
      <c r="AO3015" s="7">
        <f>IFERROR(('Formato Productividad'!$AG3015/'Formato Productividad'!$O3015)*('Formato Productividad'!$O3015/'Formato Productividad'!$P3015),0)</f>
        <v>0</v>
      </c>
      <c r="AP3015" s="7">
        <f>'Formato Productividad'!$AN3015+'Formato Productividad'!$AO3015</f>
        <v>0</v>
      </c>
      <c r="AQ3015" s="5"/>
      <c r="AR3015" s="7">
        <f>IFERROR('Formato Productividad'!$AM3015/'Formato Productividad'!$N3015,0)</f>
        <v>0</v>
      </c>
      <c r="AS3015" s="7">
        <f>IFERROR('Formato Productividad'!$AG3015/'Formato Productividad'!$O3015,0)</f>
        <v>0</v>
      </c>
      <c r="AT3015" s="71">
        <f>IFERROR('Formato Productividad'!$AI3015/'Formato Productividad'!$M3015,0)</f>
        <v>0</v>
      </c>
      <c r="AU3015" s="74"/>
    </row>
    <row r="3016" spans="1:47" s="33" customFormat="1" ht="25.5" customHeight="1" x14ac:dyDescent="0.25">
      <c r="A3016" s="39">
        <v>3015</v>
      </c>
      <c r="B3016" s="5"/>
      <c r="C3016" s="5"/>
      <c r="D3016" s="5"/>
      <c r="E3016" s="6" t="str">
        <f>IFERROR(VLOOKUP(D3016,'Formato validacion'!$E$2:$F$131,2,0),"Escoja un ESM")</f>
        <v>Escoja un ESM</v>
      </c>
      <c r="F3016" s="31"/>
      <c r="G3016" s="5"/>
      <c r="H3016" s="5"/>
      <c r="I3016" s="5"/>
      <c r="J3016" s="5"/>
      <c r="K3016" s="5"/>
      <c r="L3016" s="6" t="str">
        <f>IFERROR(VLOOKUP(K3016,Tabla4[[ESPECIALIDADES]:[ÁREA DE LA ESPECIALIDAD]],2,0),"Escoja una especialidad")</f>
        <v>Escoja una especialidad</v>
      </c>
      <c r="M3016" s="5"/>
      <c r="N3016" s="5"/>
      <c r="O3016" s="5"/>
      <c r="P3016" s="6">
        <f>'Formato Productividad'!$M3016-'Formato Productividad'!$AI3016</f>
        <v>0</v>
      </c>
      <c r="Q3016" s="6" t="str">
        <f>IFERROR(VLOOKUP('Formato Productividad'!$K3016,Tabla4[],3,0),"Escoja una especialidad")</f>
        <v>Escoja una especialidad</v>
      </c>
      <c r="R3016" s="6" t="str">
        <f t="shared" si="188"/>
        <v>No aplica</v>
      </c>
      <c r="S3016" s="5"/>
      <c r="T3016" s="5"/>
      <c r="U3016" s="5"/>
      <c r="V3016" s="6">
        <f t="shared" si="189"/>
        <v>0</v>
      </c>
      <c r="W3016" s="6" t="str">
        <f t="shared" si="190"/>
        <v>No aplica</v>
      </c>
      <c r="X3016" s="35" t="str">
        <f t="shared" si="191"/>
        <v>No aplica</v>
      </c>
      <c r="Y3016" s="37"/>
      <c r="Z3016" s="38"/>
      <c r="AA3016" s="36"/>
      <c r="AB3016" s="38"/>
      <c r="AC3016" s="37"/>
      <c r="AD3016" s="38"/>
      <c r="AE3016" s="37"/>
      <c r="AF3016" s="38"/>
      <c r="AG3016" s="37"/>
      <c r="AH3016" s="38"/>
      <c r="AI3016" s="36"/>
      <c r="AJ3016" s="5"/>
      <c r="AK3016" s="5"/>
      <c r="AL3016" s="6">
        <f>IFERROR('Formato Productividad'!$Y3016+'Formato Productividad'!$AA3016+'Formato Productividad'!$AC3016,0)+'Formato Productividad'!$AE3016</f>
        <v>0</v>
      </c>
      <c r="AM3016" s="6">
        <f>IFERROR((('Formato Productividad'!$T3016+'Formato Productividad'!$V3016+'Formato Productividad'!$U3016)/'Formato Productividad'!$Q3016),0)+'Formato Productividad'!$AL3016</f>
        <v>0</v>
      </c>
      <c r="AN3016" s="7">
        <f>IFERROR(('Formato Productividad'!$AM3016/'Formato Productividad'!$N3016)*('Formato Productividad'!$N3016/'Formato Productividad'!$P3016),0)</f>
        <v>0</v>
      </c>
      <c r="AO3016" s="7">
        <f>IFERROR(('Formato Productividad'!$AG3016/'Formato Productividad'!$O3016)*('Formato Productividad'!$O3016/'Formato Productividad'!$P3016),0)</f>
        <v>0</v>
      </c>
      <c r="AP3016" s="7">
        <f>'Formato Productividad'!$AN3016+'Formato Productividad'!$AO3016</f>
        <v>0</v>
      </c>
      <c r="AQ3016" s="5"/>
      <c r="AR3016" s="7">
        <f>IFERROR('Formato Productividad'!$AM3016/'Formato Productividad'!$N3016,0)</f>
        <v>0</v>
      </c>
      <c r="AS3016" s="7">
        <f>IFERROR('Formato Productividad'!$AG3016/'Formato Productividad'!$O3016,0)</f>
        <v>0</v>
      </c>
      <c r="AT3016" s="71">
        <f>IFERROR('Formato Productividad'!$AI3016/'Formato Productividad'!$M3016,0)</f>
        <v>0</v>
      </c>
      <c r="AU3016" s="74"/>
    </row>
    <row r="3017" spans="1:47" s="33" customFormat="1" ht="25.5" customHeight="1" x14ac:dyDescent="0.25">
      <c r="A3017" s="39">
        <v>3016</v>
      </c>
      <c r="B3017" s="5"/>
      <c r="C3017" s="5"/>
      <c r="D3017" s="5"/>
      <c r="E3017" s="6" t="str">
        <f>IFERROR(VLOOKUP(D3017,'Formato validacion'!$E$2:$F$131,2,0),"Escoja un ESM")</f>
        <v>Escoja un ESM</v>
      </c>
      <c r="F3017" s="31"/>
      <c r="G3017" s="5"/>
      <c r="H3017" s="5"/>
      <c r="I3017" s="5"/>
      <c r="J3017" s="5"/>
      <c r="K3017" s="5"/>
      <c r="L3017" s="6" t="str">
        <f>IFERROR(VLOOKUP(K3017,Tabla4[[ESPECIALIDADES]:[ÁREA DE LA ESPECIALIDAD]],2,0),"Escoja una especialidad")</f>
        <v>Escoja una especialidad</v>
      </c>
      <c r="M3017" s="5"/>
      <c r="N3017" s="5"/>
      <c r="O3017" s="5"/>
      <c r="P3017" s="6">
        <f>'Formato Productividad'!$M3017-'Formato Productividad'!$AI3017</f>
        <v>0</v>
      </c>
      <c r="Q3017" s="6" t="str">
        <f>IFERROR(VLOOKUP('Formato Productividad'!$K3017,Tabla4[],3,0),"Escoja una especialidad")</f>
        <v>Escoja una especialidad</v>
      </c>
      <c r="R3017" s="6" t="str">
        <f t="shared" si="188"/>
        <v>No aplica</v>
      </c>
      <c r="S3017" s="5"/>
      <c r="T3017" s="5"/>
      <c r="U3017" s="5"/>
      <c r="V3017" s="6">
        <f t="shared" si="189"/>
        <v>0</v>
      </c>
      <c r="W3017" s="6" t="str">
        <f t="shared" si="190"/>
        <v>No aplica</v>
      </c>
      <c r="X3017" s="35" t="str">
        <f t="shared" si="191"/>
        <v>No aplica</v>
      </c>
      <c r="Y3017" s="37"/>
      <c r="Z3017" s="38"/>
      <c r="AA3017" s="36"/>
      <c r="AB3017" s="38"/>
      <c r="AC3017" s="37"/>
      <c r="AD3017" s="38"/>
      <c r="AE3017" s="37"/>
      <c r="AF3017" s="38"/>
      <c r="AG3017" s="37"/>
      <c r="AH3017" s="38"/>
      <c r="AI3017" s="36"/>
      <c r="AJ3017" s="5"/>
      <c r="AK3017" s="5"/>
      <c r="AL3017" s="6">
        <f>IFERROR('Formato Productividad'!$Y3017+'Formato Productividad'!$AA3017+'Formato Productividad'!$AC3017,0)+'Formato Productividad'!$AE3017</f>
        <v>0</v>
      </c>
      <c r="AM3017" s="6">
        <f>IFERROR((('Formato Productividad'!$T3017+'Formato Productividad'!$V3017+'Formato Productividad'!$U3017)/'Formato Productividad'!$Q3017),0)+'Formato Productividad'!$AL3017</f>
        <v>0</v>
      </c>
      <c r="AN3017" s="7">
        <f>IFERROR(('Formato Productividad'!$AM3017/'Formato Productividad'!$N3017)*('Formato Productividad'!$N3017/'Formato Productividad'!$P3017),0)</f>
        <v>0</v>
      </c>
      <c r="AO3017" s="7">
        <f>IFERROR(('Formato Productividad'!$AG3017/'Formato Productividad'!$O3017)*('Formato Productividad'!$O3017/'Formato Productividad'!$P3017),0)</f>
        <v>0</v>
      </c>
      <c r="AP3017" s="7">
        <f>'Formato Productividad'!$AN3017+'Formato Productividad'!$AO3017</f>
        <v>0</v>
      </c>
      <c r="AQ3017" s="5"/>
      <c r="AR3017" s="7">
        <f>IFERROR('Formato Productividad'!$AM3017/'Formato Productividad'!$N3017,0)</f>
        <v>0</v>
      </c>
      <c r="AS3017" s="7">
        <f>IFERROR('Formato Productividad'!$AG3017/'Formato Productividad'!$O3017,0)</f>
        <v>0</v>
      </c>
      <c r="AT3017" s="71">
        <f>IFERROR('Formato Productividad'!$AI3017/'Formato Productividad'!$M3017,0)</f>
        <v>0</v>
      </c>
      <c r="AU3017" s="74"/>
    </row>
    <row r="3018" spans="1:47" s="33" customFormat="1" ht="25.5" customHeight="1" x14ac:dyDescent="0.25">
      <c r="A3018" s="39">
        <v>3017</v>
      </c>
      <c r="B3018" s="5"/>
      <c r="C3018" s="5"/>
      <c r="D3018" s="5"/>
      <c r="E3018" s="6" t="str">
        <f>IFERROR(VLOOKUP(D3018,'Formato validacion'!$E$2:$F$131,2,0),"Escoja un ESM")</f>
        <v>Escoja un ESM</v>
      </c>
      <c r="F3018" s="31"/>
      <c r="G3018" s="5"/>
      <c r="H3018" s="5"/>
      <c r="I3018" s="5"/>
      <c r="J3018" s="5"/>
      <c r="K3018" s="5"/>
      <c r="L3018" s="6" t="str">
        <f>IFERROR(VLOOKUP(K3018,Tabla4[[ESPECIALIDADES]:[ÁREA DE LA ESPECIALIDAD]],2,0),"Escoja una especialidad")</f>
        <v>Escoja una especialidad</v>
      </c>
      <c r="M3018" s="5"/>
      <c r="N3018" s="5"/>
      <c r="O3018" s="5"/>
      <c r="P3018" s="6">
        <f>'Formato Productividad'!$M3018-'Formato Productividad'!$AI3018</f>
        <v>0</v>
      </c>
      <c r="Q3018" s="6" t="str">
        <f>IFERROR(VLOOKUP('Formato Productividad'!$K3018,Tabla4[],3,0),"Escoja una especialidad")</f>
        <v>Escoja una especialidad</v>
      </c>
      <c r="R3018" s="6" t="str">
        <f t="shared" si="188"/>
        <v>No aplica</v>
      </c>
      <c r="S3018" s="5"/>
      <c r="T3018" s="5"/>
      <c r="U3018" s="5"/>
      <c r="V3018" s="6">
        <f t="shared" si="189"/>
        <v>0</v>
      </c>
      <c r="W3018" s="6" t="str">
        <f t="shared" si="190"/>
        <v>No aplica</v>
      </c>
      <c r="X3018" s="35" t="str">
        <f t="shared" si="191"/>
        <v>No aplica</v>
      </c>
      <c r="Y3018" s="37"/>
      <c r="Z3018" s="38"/>
      <c r="AA3018" s="36"/>
      <c r="AB3018" s="38"/>
      <c r="AC3018" s="37"/>
      <c r="AD3018" s="38"/>
      <c r="AE3018" s="37"/>
      <c r="AF3018" s="38"/>
      <c r="AG3018" s="37"/>
      <c r="AH3018" s="38"/>
      <c r="AI3018" s="36"/>
      <c r="AJ3018" s="5"/>
      <c r="AK3018" s="5"/>
      <c r="AL3018" s="6">
        <f>IFERROR('Formato Productividad'!$Y3018+'Formato Productividad'!$AA3018+'Formato Productividad'!$AC3018,0)+'Formato Productividad'!$AE3018</f>
        <v>0</v>
      </c>
      <c r="AM3018" s="6">
        <f>IFERROR((('Formato Productividad'!$T3018+'Formato Productividad'!$V3018+'Formato Productividad'!$U3018)/'Formato Productividad'!$Q3018),0)+'Formato Productividad'!$AL3018</f>
        <v>0</v>
      </c>
      <c r="AN3018" s="7">
        <f>IFERROR(('Formato Productividad'!$AM3018/'Formato Productividad'!$N3018)*('Formato Productividad'!$N3018/'Formato Productividad'!$P3018),0)</f>
        <v>0</v>
      </c>
      <c r="AO3018" s="7">
        <f>IFERROR(('Formato Productividad'!$AG3018/'Formato Productividad'!$O3018)*('Formato Productividad'!$O3018/'Formato Productividad'!$P3018),0)</f>
        <v>0</v>
      </c>
      <c r="AP3018" s="7">
        <f>'Formato Productividad'!$AN3018+'Formato Productividad'!$AO3018</f>
        <v>0</v>
      </c>
      <c r="AQ3018" s="5"/>
      <c r="AR3018" s="7">
        <f>IFERROR('Formato Productividad'!$AM3018/'Formato Productividad'!$N3018,0)</f>
        <v>0</v>
      </c>
      <c r="AS3018" s="7">
        <f>IFERROR('Formato Productividad'!$AG3018/'Formato Productividad'!$O3018,0)</f>
        <v>0</v>
      </c>
      <c r="AT3018" s="71">
        <f>IFERROR('Formato Productividad'!$AI3018/'Formato Productividad'!$M3018,0)</f>
        <v>0</v>
      </c>
      <c r="AU3018" s="74"/>
    </row>
    <row r="3019" spans="1:47" s="33" customFormat="1" ht="25.5" customHeight="1" x14ac:dyDescent="0.25">
      <c r="A3019" s="39">
        <v>3018</v>
      </c>
      <c r="B3019" s="5"/>
      <c r="C3019" s="5"/>
      <c r="D3019" s="5"/>
      <c r="E3019" s="6" t="str">
        <f>IFERROR(VLOOKUP(D3019,'Formato validacion'!$E$2:$F$131,2,0),"Escoja un ESM")</f>
        <v>Escoja un ESM</v>
      </c>
      <c r="F3019" s="31"/>
      <c r="G3019" s="5"/>
      <c r="H3019" s="5"/>
      <c r="I3019" s="5"/>
      <c r="J3019" s="5"/>
      <c r="K3019" s="5"/>
      <c r="L3019" s="6" t="str">
        <f>IFERROR(VLOOKUP(K3019,Tabla4[[ESPECIALIDADES]:[ÁREA DE LA ESPECIALIDAD]],2,0),"Escoja una especialidad")</f>
        <v>Escoja una especialidad</v>
      </c>
      <c r="M3019" s="5"/>
      <c r="N3019" s="5"/>
      <c r="O3019" s="5"/>
      <c r="P3019" s="6">
        <f>'Formato Productividad'!$M3019-'Formato Productividad'!$AI3019</f>
        <v>0</v>
      </c>
      <c r="Q3019" s="6" t="str">
        <f>IFERROR(VLOOKUP('Formato Productividad'!$K3019,Tabla4[],3,0),"Escoja una especialidad")</f>
        <v>Escoja una especialidad</v>
      </c>
      <c r="R3019" s="6" t="str">
        <f t="shared" si="188"/>
        <v>No aplica</v>
      </c>
      <c r="S3019" s="5"/>
      <c r="T3019" s="5"/>
      <c r="U3019" s="5"/>
      <c r="V3019" s="6">
        <f t="shared" si="189"/>
        <v>0</v>
      </c>
      <c r="W3019" s="6" t="str">
        <f t="shared" si="190"/>
        <v>No aplica</v>
      </c>
      <c r="X3019" s="35" t="str">
        <f t="shared" si="191"/>
        <v>No aplica</v>
      </c>
      <c r="Y3019" s="37"/>
      <c r="Z3019" s="38"/>
      <c r="AA3019" s="36"/>
      <c r="AB3019" s="38"/>
      <c r="AC3019" s="37"/>
      <c r="AD3019" s="38"/>
      <c r="AE3019" s="37"/>
      <c r="AF3019" s="38"/>
      <c r="AG3019" s="37"/>
      <c r="AH3019" s="38"/>
      <c r="AI3019" s="36"/>
      <c r="AJ3019" s="5"/>
      <c r="AK3019" s="5"/>
      <c r="AL3019" s="6">
        <f>IFERROR('Formato Productividad'!$Y3019+'Formato Productividad'!$AA3019+'Formato Productividad'!$AC3019,0)+'Formato Productividad'!$AE3019</f>
        <v>0</v>
      </c>
      <c r="AM3019" s="6">
        <f>IFERROR((('Formato Productividad'!$T3019+'Formato Productividad'!$V3019+'Formato Productividad'!$U3019)/'Formato Productividad'!$Q3019),0)+'Formato Productividad'!$AL3019</f>
        <v>0</v>
      </c>
      <c r="AN3019" s="7">
        <f>IFERROR(('Formato Productividad'!$AM3019/'Formato Productividad'!$N3019)*('Formato Productividad'!$N3019/'Formato Productividad'!$P3019),0)</f>
        <v>0</v>
      </c>
      <c r="AO3019" s="7">
        <f>IFERROR(('Formato Productividad'!$AG3019/'Formato Productividad'!$O3019)*('Formato Productividad'!$O3019/'Formato Productividad'!$P3019),0)</f>
        <v>0</v>
      </c>
      <c r="AP3019" s="7">
        <f>'Formato Productividad'!$AN3019+'Formato Productividad'!$AO3019</f>
        <v>0</v>
      </c>
      <c r="AQ3019" s="5"/>
      <c r="AR3019" s="7">
        <f>IFERROR('Formato Productividad'!$AM3019/'Formato Productividad'!$N3019,0)</f>
        <v>0</v>
      </c>
      <c r="AS3019" s="7">
        <f>IFERROR('Formato Productividad'!$AG3019/'Formato Productividad'!$O3019,0)</f>
        <v>0</v>
      </c>
      <c r="AT3019" s="71">
        <f>IFERROR('Formato Productividad'!$AI3019/'Formato Productividad'!$M3019,0)</f>
        <v>0</v>
      </c>
      <c r="AU3019" s="74"/>
    </row>
    <row r="3020" spans="1:47" s="33" customFormat="1" ht="25.5" customHeight="1" x14ac:dyDescent="0.25">
      <c r="A3020" s="39">
        <v>3019</v>
      </c>
      <c r="B3020" s="5"/>
      <c r="C3020" s="5"/>
      <c r="D3020" s="5"/>
      <c r="E3020" s="6" t="str">
        <f>IFERROR(VLOOKUP(D3020,'Formato validacion'!$E$2:$F$131,2,0),"Escoja un ESM")</f>
        <v>Escoja un ESM</v>
      </c>
      <c r="F3020" s="31"/>
      <c r="G3020" s="5"/>
      <c r="H3020" s="5"/>
      <c r="I3020" s="5"/>
      <c r="J3020" s="5"/>
      <c r="K3020" s="5"/>
      <c r="L3020" s="6" t="str">
        <f>IFERROR(VLOOKUP(K3020,Tabla4[[ESPECIALIDADES]:[ÁREA DE LA ESPECIALIDAD]],2,0),"Escoja una especialidad")</f>
        <v>Escoja una especialidad</v>
      </c>
      <c r="M3020" s="5"/>
      <c r="N3020" s="5"/>
      <c r="O3020" s="5"/>
      <c r="P3020" s="6">
        <f>'Formato Productividad'!$M3020-'Formato Productividad'!$AI3020</f>
        <v>0</v>
      </c>
      <c r="Q3020" s="6" t="str">
        <f>IFERROR(VLOOKUP('Formato Productividad'!$K3020,Tabla4[],3,0),"Escoja una especialidad")</f>
        <v>Escoja una especialidad</v>
      </c>
      <c r="R3020" s="6" t="str">
        <f t="shared" si="188"/>
        <v>No aplica</v>
      </c>
      <c r="S3020" s="5"/>
      <c r="T3020" s="5"/>
      <c r="U3020" s="5"/>
      <c r="V3020" s="6">
        <f t="shared" si="189"/>
        <v>0</v>
      </c>
      <c r="W3020" s="6" t="str">
        <f t="shared" si="190"/>
        <v>No aplica</v>
      </c>
      <c r="X3020" s="35" t="str">
        <f t="shared" si="191"/>
        <v>No aplica</v>
      </c>
      <c r="Y3020" s="37"/>
      <c r="Z3020" s="38"/>
      <c r="AA3020" s="36"/>
      <c r="AB3020" s="38"/>
      <c r="AC3020" s="37"/>
      <c r="AD3020" s="38"/>
      <c r="AE3020" s="37"/>
      <c r="AF3020" s="38"/>
      <c r="AG3020" s="37"/>
      <c r="AH3020" s="38"/>
      <c r="AI3020" s="36"/>
      <c r="AJ3020" s="5"/>
      <c r="AK3020" s="5"/>
      <c r="AL3020" s="6">
        <f>IFERROR('Formato Productividad'!$Y3020+'Formato Productividad'!$AA3020+'Formato Productividad'!$AC3020,0)+'Formato Productividad'!$AE3020</f>
        <v>0</v>
      </c>
      <c r="AM3020" s="6">
        <f>IFERROR((('Formato Productividad'!$T3020+'Formato Productividad'!$V3020+'Formato Productividad'!$U3020)/'Formato Productividad'!$Q3020),0)+'Formato Productividad'!$AL3020</f>
        <v>0</v>
      </c>
      <c r="AN3020" s="7">
        <f>IFERROR(('Formato Productividad'!$AM3020/'Formato Productividad'!$N3020)*('Formato Productividad'!$N3020/'Formato Productividad'!$P3020),0)</f>
        <v>0</v>
      </c>
      <c r="AO3020" s="7">
        <f>IFERROR(('Formato Productividad'!$AG3020/'Formato Productividad'!$O3020)*('Formato Productividad'!$O3020/'Formato Productividad'!$P3020),0)</f>
        <v>0</v>
      </c>
      <c r="AP3020" s="7">
        <f>'Formato Productividad'!$AN3020+'Formato Productividad'!$AO3020</f>
        <v>0</v>
      </c>
      <c r="AQ3020" s="5"/>
      <c r="AR3020" s="7">
        <f>IFERROR('Formato Productividad'!$AM3020/'Formato Productividad'!$N3020,0)</f>
        <v>0</v>
      </c>
      <c r="AS3020" s="7">
        <f>IFERROR('Formato Productividad'!$AG3020/'Formato Productividad'!$O3020,0)</f>
        <v>0</v>
      </c>
      <c r="AT3020" s="71">
        <f>IFERROR('Formato Productividad'!$AI3020/'Formato Productividad'!$M3020,0)</f>
        <v>0</v>
      </c>
      <c r="AU3020" s="74"/>
    </row>
    <row r="3021" spans="1:47" s="33" customFormat="1" ht="25.5" customHeight="1" x14ac:dyDescent="0.25">
      <c r="A3021" s="39">
        <v>3020</v>
      </c>
      <c r="B3021" s="5"/>
      <c r="C3021" s="5"/>
      <c r="D3021" s="5"/>
      <c r="E3021" s="6" t="str">
        <f>IFERROR(VLOOKUP(D3021,'Formato validacion'!$E$2:$F$131,2,0),"Escoja un ESM")</f>
        <v>Escoja un ESM</v>
      </c>
      <c r="F3021" s="31"/>
      <c r="G3021" s="5"/>
      <c r="H3021" s="5"/>
      <c r="I3021" s="5"/>
      <c r="J3021" s="5"/>
      <c r="K3021" s="5"/>
      <c r="L3021" s="6" t="str">
        <f>IFERROR(VLOOKUP(K3021,Tabla4[[ESPECIALIDADES]:[ÁREA DE LA ESPECIALIDAD]],2,0),"Escoja una especialidad")</f>
        <v>Escoja una especialidad</v>
      </c>
      <c r="M3021" s="5"/>
      <c r="N3021" s="5"/>
      <c r="O3021" s="5"/>
      <c r="P3021" s="6">
        <f>'Formato Productividad'!$M3021-'Formato Productividad'!$AI3021</f>
        <v>0</v>
      </c>
      <c r="Q3021" s="6" t="str">
        <f>IFERROR(VLOOKUP('Formato Productividad'!$K3021,Tabla4[],3,0),"Escoja una especialidad")</f>
        <v>Escoja una especialidad</v>
      </c>
      <c r="R3021" s="6" t="str">
        <f t="shared" si="188"/>
        <v>No aplica</v>
      </c>
      <c r="S3021" s="5"/>
      <c r="T3021" s="5"/>
      <c r="U3021" s="5"/>
      <c r="V3021" s="6">
        <f t="shared" si="189"/>
        <v>0</v>
      </c>
      <c r="W3021" s="6" t="str">
        <f t="shared" si="190"/>
        <v>No aplica</v>
      </c>
      <c r="X3021" s="35" t="str">
        <f t="shared" si="191"/>
        <v>No aplica</v>
      </c>
      <c r="Y3021" s="37"/>
      <c r="Z3021" s="38"/>
      <c r="AA3021" s="36"/>
      <c r="AB3021" s="38"/>
      <c r="AC3021" s="37"/>
      <c r="AD3021" s="38"/>
      <c r="AE3021" s="37"/>
      <c r="AF3021" s="38"/>
      <c r="AG3021" s="37"/>
      <c r="AH3021" s="38"/>
      <c r="AI3021" s="36"/>
      <c r="AJ3021" s="5"/>
      <c r="AK3021" s="5"/>
      <c r="AL3021" s="6">
        <f>IFERROR('Formato Productividad'!$Y3021+'Formato Productividad'!$AA3021+'Formato Productividad'!$AC3021,0)+'Formato Productividad'!$AE3021</f>
        <v>0</v>
      </c>
      <c r="AM3021" s="6">
        <f>IFERROR((('Formato Productividad'!$T3021+'Formato Productividad'!$V3021+'Formato Productividad'!$U3021)/'Formato Productividad'!$Q3021),0)+'Formato Productividad'!$AL3021</f>
        <v>0</v>
      </c>
      <c r="AN3021" s="7">
        <f>IFERROR(('Formato Productividad'!$AM3021/'Formato Productividad'!$N3021)*('Formato Productividad'!$N3021/'Formato Productividad'!$P3021),0)</f>
        <v>0</v>
      </c>
      <c r="AO3021" s="7">
        <f>IFERROR(('Formato Productividad'!$AG3021/'Formato Productividad'!$O3021)*('Formato Productividad'!$O3021/'Formato Productividad'!$P3021),0)</f>
        <v>0</v>
      </c>
      <c r="AP3021" s="7">
        <f>'Formato Productividad'!$AN3021+'Formato Productividad'!$AO3021</f>
        <v>0</v>
      </c>
      <c r="AQ3021" s="5"/>
      <c r="AR3021" s="7">
        <f>IFERROR('Formato Productividad'!$AM3021/'Formato Productividad'!$N3021,0)</f>
        <v>0</v>
      </c>
      <c r="AS3021" s="7">
        <f>IFERROR('Formato Productividad'!$AG3021/'Formato Productividad'!$O3021,0)</f>
        <v>0</v>
      </c>
      <c r="AT3021" s="71">
        <f>IFERROR('Formato Productividad'!$AI3021/'Formato Productividad'!$M3021,0)</f>
        <v>0</v>
      </c>
      <c r="AU3021" s="74"/>
    </row>
    <row r="3022" spans="1:47" s="33" customFormat="1" ht="25.5" customHeight="1" x14ac:dyDescent="0.25">
      <c r="A3022" s="39">
        <v>3021</v>
      </c>
      <c r="B3022" s="5"/>
      <c r="C3022" s="5"/>
      <c r="D3022" s="5"/>
      <c r="E3022" s="6" t="str">
        <f>IFERROR(VLOOKUP(D3022,'Formato validacion'!$E$2:$F$131,2,0),"Escoja un ESM")</f>
        <v>Escoja un ESM</v>
      </c>
      <c r="F3022" s="31"/>
      <c r="G3022" s="5"/>
      <c r="H3022" s="5"/>
      <c r="I3022" s="5"/>
      <c r="J3022" s="5"/>
      <c r="K3022" s="5"/>
      <c r="L3022" s="6" t="str">
        <f>IFERROR(VLOOKUP(K3022,Tabla4[[ESPECIALIDADES]:[ÁREA DE LA ESPECIALIDAD]],2,0),"Escoja una especialidad")</f>
        <v>Escoja una especialidad</v>
      </c>
      <c r="M3022" s="5"/>
      <c r="N3022" s="5"/>
      <c r="O3022" s="5"/>
      <c r="P3022" s="6">
        <f>'Formato Productividad'!$M3022-'Formato Productividad'!$AI3022</f>
        <v>0</v>
      </c>
      <c r="Q3022" s="6" t="str">
        <f>IFERROR(VLOOKUP('Formato Productividad'!$K3022,Tabla4[],3,0),"Escoja una especialidad")</f>
        <v>Escoja una especialidad</v>
      </c>
      <c r="R3022" s="6" t="str">
        <f t="shared" si="188"/>
        <v>No aplica</v>
      </c>
      <c r="S3022" s="5"/>
      <c r="T3022" s="5"/>
      <c r="U3022" s="5"/>
      <c r="V3022" s="6">
        <f t="shared" si="189"/>
        <v>0</v>
      </c>
      <c r="W3022" s="6" t="str">
        <f t="shared" si="190"/>
        <v>No aplica</v>
      </c>
      <c r="X3022" s="35" t="str">
        <f t="shared" si="191"/>
        <v>No aplica</v>
      </c>
      <c r="Y3022" s="37"/>
      <c r="Z3022" s="38"/>
      <c r="AA3022" s="36"/>
      <c r="AB3022" s="38"/>
      <c r="AC3022" s="37"/>
      <c r="AD3022" s="38"/>
      <c r="AE3022" s="37"/>
      <c r="AF3022" s="38"/>
      <c r="AG3022" s="37"/>
      <c r="AH3022" s="38"/>
      <c r="AI3022" s="36"/>
      <c r="AJ3022" s="5"/>
      <c r="AK3022" s="5"/>
      <c r="AL3022" s="6">
        <f>IFERROR('Formato Productividad'!$Y3022+'Formato Productividad'!$AA3022+'Formato Productividad'!$AC3022,0)+'Formato Productividad'!$AE3022</f>
        <v>0</v>
      </c>
      <c r="AM3022" s="6">
        <f>IFERROR((('Formato Productividad'!$T3022+'Formato Productividad'!$V3022+'Formato Productividad'!$U3022)/'Formato Productividad'!$Q3022),0)+'Formato Productividad'!$AL3022</f>
        <v>0</v>
      </c>
      <c r="AN3022" s="7">
        <f>IFERROR(('Formato Productividad'!$AM3022/'Formato Productividad'!$N3022)*('Formato Productividad'!$N3022/'Formato Productividad'!$P3022),0)</f>
        <v>0</v>
      </c>
      <c r="AO3022" s="7">
        <f>IFERROR(('Formato Productividad'!$AG3022/'Formato Productividad'!$O3022)*('Formato Productividad'!$O3022/'Formato Productividad'!$P3022),0)</f>
        <v>0</v>
      </c>
      <c r="AP3022" s="7">
        <f>'Formato Productividad'!$AN3022+'Formato Productividad'!$AO3022</f>
        <v>0</v>
      </c>
      <c r="AQ3022" s="5"/>
      <c r="AR3022" s="7">
        <f>IFERROR('Formato Productividad'!$AM3022/'Formato Productividad'!$N3022,0)</f>
        <v>0</v>
      </c>
      <c r="AS3022" s="7">
        <f>IFERROR('Formato Productividad'!$AG3022/'Formato Productividad'!$O3022,0)</f>
        <v>0</v>
      </c>
      <c r="AT3022" s="71">
        <f>IFERROR('Formato Productividad'!$AI3022/'Formato Productividad'!$M3022,0)</f>
        <v>0</v>
      </c>
      <c r="AU3022" s="74"/>
    </row>
    <row r="3023" spans="1:47" s="33" customFormat="1" ht="25.5" customHeight="1" x14ac:dyDescent="0.25">
      <c r="A3023" s="39">
        <v>3022</v>
      </c>
      <c r="B3023" s="5"/>
      <c r="C3023" s="5"/>
      <c r="D3023" s="5"/>
      <c r="E3023" s="6" t="str">
        <f>IFERROR(VLOOKUP(D3023,'Formato validacion'!$E$2:$F$131,2,0),"Escoja un ESM")</f>
        <v>Escoja un ESM</v>
      </c>
      <c r="F3023" s="31"/>
      <c r="G3023" s="5"/>
      <c r="H3023" s="5"/>
      <c r="I3023" s="5"/>
      <c r="J3023" s="5"/>
      <c r="K3023" s="5"/>
      <c r="L3023" s="6" t="str">
        <f>IFERROR(VLOOKUP(K3023,Tabla4[[ESPECIALIDADES]:[ÁREA DE LA ESPECIALIDAD]],2,0),"Escoja una especialidad")</f>
        <v>Escoja una especialidad</v>
      </c>
      <c r="M3023" s="5"/>
      <c r="N3023" s="5"/>
      <c r="O3023" s="5"/>
      <c r="P3023" s="6">
        <f>'Formato Productividad'!$M3023-'Formato Productividad'!$AI3023</f>
        <v>0</v>
      </c>
      <c r="Q3023" s="6" t="str">
        <f>IFERROR(VLOOKUP('Formato Productividad'!$K3023,Tabla4[],3,0),"Escoja una especialidad")</f>
        <v>Escoja una especialidad</v>
      </c>
      <c r="R3023" s="6" t="str">
        <f t="shared" si="188"/>
        <v>No aplica</v>
      </c>
      <c r="S3023" s="5"/>
      <c r="T3023" s="5"/>
      <c r="U3023" s="5"/>
      <c r="V3023" s="6">
        <f t="shared" si="189"/>
        <v>0</v>
      </c>
      <c r="W3023" s="6" t="str">
        <f t="shared" si="190"/>
        <v>No aplica</v>
      </c>
      <c r="X3023" s="35" t="str">
        <f t="shared" si="191"/>
        <v>No aplica</v>
      </c>
      <c r="Y3023" s="37"/>
      <c r="Z3023" s="38"/>
      <c r="AA3023" s="36"/>
      <c r="AB3023" s="38"/>
      <c r="AC3023" s="37"/>
      <c r="AD3023" s="38"/>
      <c r="AE3023" s="37"/>
      <c r="AF3023" s="38"/>
      <c r="AG3023" s="37"/>
      <c r="AH3023" s="38"/>
      <c r="AI3023" s="36"/>
      <c r="AJ3023" s="5"/>
      <c r="AK3023" s="5"/>
      <c r="AL3023" s="6">
        <f>IFERROR('Formato Productividad'!$Y3023+'Formato Productividad'!$AA3023+'Formato Productividad'!$AC3023,0)+'Formato Productividad'!$AE3023</f>
        <v>0</v>
      </c>
      <c r="AM3023" s="6">
        <f>IFERROR((('Formato Productividad'!$T3023+'Formato Productividad'!$V3023+'Formato Productividad'!$U3023)/'Formato Productividad'!$Q3023),0)+'Formato Productividad'!$AL3023</f>
        <v>0</v>
      </c>
      <c r="AN3023" s="7">
        <f>IFERROR(('Formato Productividad'!$AM3023/'Formato Productividad'!$N3023)*('Formato Productividad'!$N3023/'Formato Productividad'!$P3023),0)</f>
        <v>0</v>
      </c>
      <c r="AO3023" s="7">
        <f>IFERROR(('Formato Productividad'!$AG3023/'Formato Productividad'!$O3023)*('Formato Productividad'!$O3023/'Formato Productividad'!$P3023),0)</f>
        <v>0</v>
      </c>
      <c r="AP3023" s="7">
        <f>'Formato Productividad'!$AN3023+'Formato Productividad'!$AO3023</f>
        <v>0</v>
      </c>
      <c r="AQ3023" s="5"/>
      <c r="AR3023" s="7">
        <f>IFERROR('Formato Productividad'!$AM3023/'Formato Productividad'!$N3023,0)</f>
        <v>0</v>
      </c>
      <c r="AS3023" s="7">
        <f>IFERROR('Formato Productividad'!$AG3023/'Formato Productividad'!$O3023,0)</f>
        <v>0</v>
      </c>
      <c r="AT3023" s="71">
        <f>IFERROR('Formato Productividad'!$AI3023/'Formato Productividad'!$M3023,0)</f>
        <v>0</v>
      </c>
      <c r="AU3023" s="74"/>
    </row>
    <row r="3024" spans="1:47" s="33" customFormat="1" ht="25.5" customHeight="1" x14ac:dyDescent="0.25">
      <c r="A3024" s="39">
        <v>3023</v>
      </c>
      <c r="B3024" s="5"/>
      <c r="C3024" s="5"/>
      <c r="D3024" s="5"/>
      <c r="E3024" s="6" t="str">
        <f>IFERROR(VLOOKUP(D3024,'Formato validacion'!$E$2:$F$131,2,0),"Escoja un ESM")</f>
        <v>Escoja un ESM</v>
      </c>
      <c r="F3024" s="31"/>
      <c r="G3024" s="5"/>
      <c r="H3024" s="5"/>
      <c r="I3024" s="5"/>
      <c r="J3024" s="5"/>
      <c r="K3024" s="5"/>
      <c r="L3024" s="6" t="str">
        <f>IFERROR(VLOOKUP(K3024,Tabla4[[ESPECIALIDADES]:[ÁREA DE LA ESPECIALIDAD]],2,0),"Escoja una especialidad")</f>
        <v>Escoja una especialidad</v>
      </c>
      <c r="M3024" s="5"/>
      <c r="N3024" s="5"/>
      <c r="O3024" s="5"/>
      <c r="P3024" s="6">
        <f>'Formato Productividad'!$M3024-'Formato Productividad'!$AI3024</f>
        <v>0</v>
      </c>
      <c r="Q3024" s="6" t="str">
        <f>IFERROR(VLOOKUP('Formato Productividad'!$K3024,Tabla4[],3,0),"Escoja una especialidad")</f>
        <v>Escoja una especialidad</v>
      </c>
      <c r="R3024" s="6" t="str">
        <f t="shared" si="188"/>
        <v>No aplica</v>
      </c>
      <c r="S3024" s="5"/>
      <c r="T3024" s="5"/>
      <c r="U3024" s="5"/>
      <c r="V3024" s="6">
        <f t="shared" si="189"/>
        <v>0</v>
      </c>
      <c r="W3024" s="6" t="str">
        <f t="shared" si="190"/>
        <v>No aplica</v>
      </c>
      <c r="X3024" s="35" t="str">
        <f t="shared" si="191"/>
        <v>No aplica</v>
      </c>
      <c r="Y3024" s="37"/>
      <c r="Z3024" s="38"/>
      <c r="AA3024" s="36"/>
      <c r="AB3024" s="38"/>
      <c r="AC3024" s="37"/>
      <c r="AD3024" s="38"/>
      <c r="AE3024" s="37"/>
      <c r="AF3024" s="38"/>
      <c r="AG3024" s="37"/>
      <c r="AH3024" s="38"/>
      <c r="AI3024" s="36"/>
      <c r="AJ3024" s="5"/>
      <c r="AK3024" s="5"/>
      <c r="AL3024" s="6">
        <f>IFERROR('Formato Productividad'!$Y3024+'Formato Productividad'!$AA3024+'Formato Productividad'!$AC3024,0)+'Formato Productividad'!$AE3024</f>
        <v>0</v>
      </c>
      <c r="AM3024" s="6">
        <f>IFERROR((('Formato Productividad'!$T3024+'Formato Productividad'!$V3024+'Formato Productividad'!$U3024)/'Formato Productividad'!$Q3024),0)+'Formato Productividad'!$AL3024</f>
        <v>0</v>
      </c>
      <c r="AN3024" s="7">
        <f>IFERROR(('Formato Productividad'!$AM3024/'Formato Productividad'!$N3024)*('Formato Productividad'!$N3024/'Formato Productividad'!$P3024),0)</f>
        <v>0</v>
      </c>
      <c r="AO3024" s="7">
        <f>IFERROR(('Formato Productividad'!$AG3024/'Formato Productividad'!$O3024)*('Formato Productividad'!$O3024/'Formato Productividad'!$P3024),0)</f>
        <v>0</v>
      </c>
      <c r="AP3024" s="7">
        <f>'Formato Productividad'!$AN3024+'Formato Productividad'!$AO3024</f>
        <v>0</v>
      </c>
      <c r="AQ3024" s="5"/>
      <c r="AR3024" s="7">
        <f>IFERROR('Formato Productividad'!$AM3024/'Formato Productividad'!$N3024,0)</f>
        <v>0</v>
      </c>
      <c r="AS3024" s="7">
        <f>IFERROR('Formato Productividad'!$AG3024/'Formato Productividad'!$O3024,0)</f>
        <v>0</v>
      </c>
      <c r="AT3024" s="71">
        <f>IFERROR('Formato Productividad'!$AI3024/'Formato Productividad'!$M3024,0)</f>
        <v>0</v>
      </c>
      <c r="AU3024" s="74"/>
    </row>
    <row r="3025" spans="1:47" s="33" customFormat="1" ht="25.5" customHeight="1" x14ac:dyDescent="0.25">
      <c r="A3025" s="39">
        <v>3024</v>
      </c>
      <c r="B3025" s="5"/>
      <c r="C3025" s="5"/>
      <c r="D3025" s="5"/>
      <c r="E3025" s="6" t="str">
        <f>IFERROR(VLOOKUP(D3025,'Formato validacion'!$E$2:$F$131,2,0),"Escoja un ESM")</f>
        <v>Escoja un ESM</v>
      </c>
      <c r="F3025" s="31"/>
      <c r="G3025" s="5"/>
      <c r="H3025" s="5"/>
      <c r="I3025" s="5"/>
      <c r="J3025" s="5"/>
      <c r="K3025" s="5"/>
      <c r="L3025" s="6" t="str">
        <f>IFERROR(VLOOKUP(K3025,Tabla4[[ESPECIALIDADES]:[ÁREA DE LA ESPECIALIDAD]],2,0),"Escoja una especialidad")</f>
        <v>Escoja una especialidad</v>
      </c>
      <c r="M3025" s="5"/>
      <c r="N3025" s="5"/>
      <c r="O3025" s="5"/>
      <c r="P3025" s="6">
        <f>'Formato Productividad'!$M3025-'Formato Productividad'!$AI3025</f>
        <v>0</v>
      </c>
      <c r="Q3025" s="6" t="str">
        <f>IFERROR(VLOOKUP('Formato Productividad'!$K3025,Tabla4[],3,0),"Escoja una especialidad")</f>
        <v>Escoja una especialidad</v>
      </c>
      <c r="R3025" s="6" t="str">
        <f t="shared" si="188"/>
        <v>No aplica</v>
      </c>
      <c r="S3025" s="5"/>
      <c r="T3025" s="5"/>
      <c r="U3025" s="5"/>
      <c r="V3025" s="6">
        <f t="shared" si="189"/>
        <v>0</v>
      </c>
      <c r="W3025" s="6" t="str">
        <f t="shared" si="190"/>
        <v>No aplica</v>
      </c>
      <c r="X3025" s="35" t="str">
        <f t="shared" si="191"/>
        <v>No aplica</v>
      </c>
      <c r="Y3025" s="37"/>
      <c r="Z3025" s="38"/>
      <c r="AA3025" s="36"/>
      <c r="AB3025" s="38"/>
      <c r="AC3025" s="37"/>
      <c r="AD3025" s="38"/>
      <c r="AE3025" s="37"/>
      <c r="AF3025" s="38"/>
      <c r="AG3025" s="37"/>
      <c r="AH3025" s="38"/>
      <c r="AI3025" s="36"/>
      <c r="AJ3025" s="5"/>
      <c r="AK3025" s="5"/>
      <c r="AL3025" s="6">
        <f>IFERROR('Formato Productividad'!$Y3025+'Formato Productividad'!$AA3025+'Formato Productividad'!$AC3025,0)+'Formato Productividad'!$AE3025</f>
        <v>0</v>
      </c>
      <c r="AM3025" s="6">
        <f>IFERROR((('Formato Productividad'!$T3025+'Formato Productividad'!$V3025+'Formato Productividad'!$U3025)/'Formato Productividad'!$Q3025),0)+'Formato Productividad'!$AL3025</f>
        <v>0</v>
      </c>
      <c r="AN3025" s="7">
        <f>IFERROR(('Formato Productividad'!$AM3025/'Formato Productividad'!$N3025)*('Formato Productividad'!$N3025/'Formato Productividad'!$P3025),0)</f>
        <v>0</v>
      </c>
      <c r="AO3025" s="7">
        <f>IFERROR(('Formato Productividad'!$AG3025/'Formato Productividad'!$O3025)*('Formato Productividad'!$O3025/'Formato Productividad'!$P3025),0)</f>
        <v>0</v>
      </c>
      <c r="AP3025" s="7">
        <f>'Formato Productividad'!$AN3025+'Formato Productividad'!$AO3025</f>
        <v>0</v>
      </c>
      <c r="AQ3025" s="5"/>
      <c r="AR3025" s="7">
        <f>IFERROR('Formato Productividad'!$AM3025/'Formato Productividad'!$N3025,0)</f>
        <v>0</v>
      </c>
      <c r="AS3025" s="7">
        <f>IFERROR('Formato Productividad'!$AG3025/'Formato Productividad'!$O3025,0)</f>
        <v>0</v>
      </c>
      <c r="AT3025" s="71">
        <f>IFERROR('Formato Productividad'!$AI3025/'Formato Productividad'!$M3025,0)</f>
        <v>0</v>
      </c>
      <c r="AU3025" s="74"/>
    </row>
    <row r="3026" spans="1:47" s="33" customFormat="1" ht="25.5" customHeight="1" x14ac:dyDescent="0.25">
      <c r="A3026" s="39">
        <v>3025</v>
      </c>
      <c r="B3026" s="5"/>
      <c r="C3026" s="5"/>
      <c r="D3026" s="5"/>
      <c r="E3026" s="6" t="str">
        <f>IFERROR(VLOOKUP(D3026,'Formato validacion'!$E$2:$F$131,2,0),"Escoja un ESM")</f>
        <v>Escoja un ESM</v>
      </c>
      <c r="F3026" s="31"/>
      <c r="G3026" s="5"/>
      <c r="H3026" s="5"/>
      <c r="I3026" s="5"/>
      <c r="J3026" s="5"/>
      <c r="K3026" s="5"/>
      <c r="L3026" s="6" t="str">
        <f>IFERROR(VLOOKUP(K3026,Tabla4[[ESPECIALIDADES]:[ÁREA DE LA ESPECIALIDAD]],2,0),"Escoja una especialidad")</f>
        <v>Escoja una especialidad</v>
      </c>
      <c r="M3026" s="5"/>
      <c r="N3026" s="5"/>
      <c r="O3026" s="5"/>
      <c r="P3026" s="6">
        <f>'Formato Productividad'!$M3026-'Formato Productividad'!$AI3026</f>
        <v>0</v>
      </c>
      <c r="Q3026" s="6" t="str">
        <f>IFERROR(VLOOKUP('Formato Productividad'!$K3026,Tabla4[],3,0),"Escoja una especialidad")</f>
        <v>Escoja una especialidad</v>
      </c>
      <c r="R3026" s="6" t="str">
        <f t="shared" si="188"/>
        <v>No aplica</v>
      </c>
      <c r="S3026" s="5"/>
      <c r="T3026" s="5"/>
      <c r="U3026" s="5"/>
      <c r="V3026" s="6">
        <f t="shared" si="189"/>
        <v>0</v>
      </c>
      <c r="W3026" s="6" t="str">
        <f t="shared" si="190"/>
        <v>No aplica</v>
      </c>
      <c r="X3026" s="35" t="str">
        <f t="shared" si="191"/>
        <v>No aplica</v>
      </c>
      <c r="Y3026" s="37"/>
      <c r="Z3026" s="38"/>
      <c r="AA3026" s="36"/>
      <c r="AB3026" s="38"/>
      <c r="AC3026" s="37"/>
      <c r="AD3026" s="38"/>
      <c r="AE3026" s="37"/>
      <c r="AF3026" s="38"/>
      <c r="AG3026" s="37"/>
      <c r="AH3026" s="38"/>
      <c r="AI3026" s="36"/>
      <c r="AJ3026" s="5"/>
      <c r="AK3026" s="5"/>
      <c r="AL3026" s="6">
        <f>IFERROR('Formato Productividad'!$Y3026+'Formato Productividad'!$AA3026+'Formato Productividad'!$AC3026,0)+'Formato Productividad'!$AE3026</f>
        <v>0</v>
      </c>
      <c r="AM3026" s="6">
        <f>IFERROR((('Formato Productividad'!$T3026+'Formato Productividad'!$V3026+'Formato Productividad'!$U3026)/'Formato Productividad'!$Q3026),0)+'Formato Productividad'!$AL3026</f>
        <v>0</v>
      </c>
      <c r="AN3026" s="7">
        <f>IFERROR(('Formato Productividad'!$AM3026/'Formato Productividad'!$N3026)*('Formato Productividad'!$N3026/'Formato Productividad'!$P3026),0)</f>
        <v>0</v>
      </c>
      <c r="AO3026" s="7">
        <f>IFERROR(('Formato Productividad'!$AG3026/'Formato Productividad'!$O3026)*('Formato Productividad'!$O3026/'Formato Productividad'!$P3026),0)</f>
        <v>0</v>
      </c>
      <c r="AP3026" s="7">
        <f>'Formato Productividad'!$AN3026+'Formato Productividad'!$AO3026</f>
        <v>0</v>
      </c>
      <c r="AQ3026" s="5"/>
      <c r="AR3026" s="7">
        <f>IFERROR('Formato Productividad'!$AM3026/'Formato Productividad'!$N3026,0)</f>
        <v>0</v>
      </c>
      <c r="AS3026" s="7">
        <f>IFERROR('Formato Productividad'!$AG3026/'Formato Productividad'!$O3026,0)</f>
        <v>0</v>
      </c>
      <c r="AT3026" s="71">
        <f>IFERROR('Formato Productividad'!$AI3026/'Formato Productividad'!$M3026,0)</f>
        <v>0</v>
      </c>
      <c r="AU3026" s="74"/>
    </row>
    <row r="3027" spans="1:47" s="33" customFormat="1" ht="25.5" customHeight="1" x14ac:dyDescent="0.25">
      <c r="A3027" s="39">
        <v>3026</v>
      </c>
      <c r="B3027" s="5"/>
      <c r="C3027" s="5"/>
      <c r="D3027" s="5"/>
      <c r="E3027" s="6" t="str">
        <f>IFERROR(VLOOKUP(D3027,'Formato validacion'!$E$2:$F$131,2,0),"Escoja un ESM")</f>
        <v>Escoja un ESM</v>
      </c>
      <c r="F3027" s="31"/>
      <c r="G3027" s="5"/>
      <c r="H3027" s="5"/>
      <c r="I3027" s="5"/>
      <c r="J3027" s="5"/>
      <c r="K3027" s="5"/>
      <c r="L3027" s="6" t="str">
        <f>IFERROR(VLOOKUP(K3027,Tabla4[[ESPECIALIDADES]:[ÁREA DE LA ESPECIALIDAD]],2,0),"Escoja una especialidad")</f>
        <v>Escoja una especialidad</v>
      </c>
      <c r="M3027" s="5"/>
      <c r="N3027" s="5"/>
      <c r="O3027" s="5"/>
      <c r="P3027" s="6">
        <f>'Formato Productividad'!$M3027-'Formato Productividad'!$AI3027</f>
        <v>0</v>
      </c>
      <c r="Q3027" s="6" t="str">
        <f>IFERROR(VLOOKUP('Formato Productividad'!$K3027,Tabla4[],3,0),"Escoja una especialidad")</f>
        <v>Escoja una especialidad</v>
      </c>
      <c r="R3027" s="6" t="str">
        <f t="shared" si="188"/>
        <v>No aplica</v>
      </c>
      <c r="S3027" s="5"/>
      <c r="T3027" s="5"/>
      <c r="U3027" s="5"/>
      <c r="V3027" s="6">
        <f t="shared" si="189"/>
        <v>0</v>
      </c>
      <c r="W3027" s="6" t="str">
        <f t="shared" si="190"/>
        <v>No aplica</v>
      </c>
      <c r="X3027" s="35" t="str">
        <f t="shared" si="191"/>
        <v>No aplica</v>
      </c>
      <c r="Y3027" s="37"/>
      <c r="Z3027" s="38"/>
      <c r="AA3027" s="36"/>
      <c r="AB3027" s="38"/>
      <c r="AC3027" s="37"/>
      <c r="AD3027" s="38"/>
      <c r="AE3027" s="37"/>
      <c r="AF3027" s="38"/>
      <c r="AG3027" s="37"/>
      <c r="AH3027" s="38"/>
      <c r="AI3027" s="36"/>
      <c r="AJ3027" s="5"/>
      <c r="AK3027" s="5"/>
      <c r="AL3027" s="6">
        <f>IFERROR('Formato Productividad'!$Y3027+'Formato Productividad'!$AA3027+'Formato Productividad'!$AC3027,0)+'Formato Productividad'!$AE3027</f>
        <v>0</v>
      </c>
      <c r="AM3027" s="6">
        <f>IFERROR((('Formato Productividad'!$T3027+'Formato Productividad'!$V3027+'Formato Productividad'!$U3027)/'Formato Productividad'!$Q3027),0)+'Formato Productividad'!$AL3027</f>
        <v>0</v>
      </c>
      <c r="AN3027" s="7">
        <f>IFERROR(('Formato Productividad'!$AM3027/'Formato Productividad'!$N3027)*('Formato Productividad'!$N3027/'Formato Productividad'!$P3027),0)</f>
        <v>0</v>
      </c>
      <c r="AO3027" s="7">
        <f>IFERROR(('Formato Productividad'!$AG3027/'Formato Productividad'!$O3027)*('Formato Productividad'!$O3027/'Formato Productividad'!$P3027),0)</f>
        <v>0</v>
      </c>
      <c r="AP3027" s="7">
        <f>'Formato Productividad'!$AN3027+'Formato Productividad'!$AO3027</f>
        <v>0</v>
      </c>
      <c r="AQ3027" s="5"/>
      <c r="AR3027" s="7">
        <f>IFERROR('Formato Productividad'!$AM3027/'Formato Productividad'!$N3027,0)</f>
        <v>0</v>
      </c>
      <c r="AS3027" s="7">
        <f>IFERROR('Formato Productividad'!$AG3027/'Formato Productividad'!$O3027,0)</f>
        <v>0</v>
      </c>
      <c r="AT3027" s="71">
        <f>IFERROR('Formato Productividad'!$AI3027/'Formato Productividad'!$M3027,0)</f>
        <v>0</v>
      </c>
      <c r="AU3027" s="74"/>
    </row>
    <row r="3028" spans="1:47" s="33" customFormat="1" ht="25.5" customHeight="1" x14ac:dyDescent="0.25">
      <c r="A3028" s="39">
        <v>3027</v>
      </c>
      <c r="B3028" s="5"/>
      <c r="C3028" s="5"/>
      <c r="D3028" s="5"/>
      <c r="E3028" s="6" t="str">
        <f>IFERROR(VLOOKUP(D3028,'Formato validacion'!$E$2:$F$131,2,0),"Escoja un ESM")</f>
        <v>Escoja un ESM</v>
      </c>
      <c r="F3028" s="31"/>
      <c r="G3028" s="5"/>
      <c r="H3028" s="5"/>
      <c r="I3028" s="5"/>
      <c r="J3028" s="5"/>
      <c r="K3028" s="5"/>
      <c r="L3028" s="6" t="str">
        <f>IFERROR(VLOOKUP(K3028,Tabla4[[ESPECIALIDADES]:[ÁREA DE LA ESPECIALIDAD]],2,0),"Escoja una especialidad")</f>
        <v>Escoja una especialidad</v>
      </c>
      <c r="M3028" s="5"/>
      <c r="N3028" s="5"/>
      <c r="O3028" s="5"/>
      <c r="P3028" s="6">
        <f>'Formato Productividad'!$M3028-'Formato Productividad'!$AI3028</f>
        <v>0</v>
      </c>
      <c r="Q3028" s="6" t="str">
        <f>IFERROR(VLOOKUP('Formato Productividad'!$K3028,Tabla4[],3,0),"Escoja una especialidad")</f>
        <v>Escoja una especialidad</v>
      </c>
      <c r="R3028" s="6" t="str">
        <f t="shared" si="188"/>
        <v>No aplica</v>
      </c>
      <c r="S3028" s="5"/>
      <c r="T3028" s="5"/>
      <c r="U3028" s="5"/>
      <c r="V3028" s="6">
        <f t="shared" si="189"/>
        <v>0</v>
      </c>
      <c r="W3028" s="6" t="str">
        <f t="shared" si="190"/>
        <v>No aplica</v>
      </c>
      <c r="X3028" s="35" t="str">
        <f t="shared" si="191"/>
        <v>No aplica</v>
      </c>
      <c r="Y3028" s="37"/>
      <c r="Z3028" s="38"/>
      <c r="AA3028" s="36"/>
      <c r="AB3028" s="38"/>
      <c r="AC3028" s="37"/>
      <c r="AD3028" s="38"/>
      <c r="AE3028" s="37"/>
      <c r="AF3028" s="38"/>
      <c r="AG3028" s="37"/>
      <c r="AH3028" s="38"/>
      <c r="AI3028" s="36"/>
      <c r="AJ3028" s="5"/>
      <c r="AK3028" s="5"/>
      <c r="AL3028" s="6">
        <f>IFERROR('Formato Productividad'!$Y3028+'Formato Productividad'!$AA3028+'Formato Productividad'!$AC3028,0)+'Formato Productividad'!$AE3028</f>
        <v>0</v>
      </c>
      <c r="AM3028" s="6">
        <f>IFERROR((('Formato Productividad'!$T3028+'Formato Productividad'!$V3028+'Formato Productividad'!$U3028)/'Formato Productividad'!$Q3028),0)+'Formato Productividad'!$AL3028</f>
        <v>0</v>
      </c>
      <c r="AN3028" s="7">
        <f>IFERROR(('Formato Productividad'!$AM3028/'Formato Productividad'!$N3028)*('Formato Productividad'!$N3028/'Formato Productividad'!$P3028),0)</f>
        <v>0</v>
      </c>
      <c r="AO3028" s="7">
        <f>IFERROR(('Formato Productividad'!$AG3028/'Formato Productividad'!$O3028)*('Formato Productividad'!$O3028/'Formato Productividad'!$P3028),0)</f>
        <v>0</v>
      </c>
      <c r="AP3028" s="7">
        <f>'Formato Productividad'!$AN3028+'Formato Productividad'!$AO3028</f>
        <v>0</v>
      </c>
      <c r="AQ3028" s="5"/>
      <c r="AR3028" s="7">
        <f>IFERROR('Formato Productividad'!$AM3028/'Formato Productividad'!$N3028,0)</f>
        <v>0</v>
      </c>
      <c r="AS3028" s="7">
        <f>IFERROR('Formato Productividad'!$AG3028/'Formato Productividad'!$O3028,0)</f>
        <v>0</v>
      </c>
      <c r="AT3028" s="71">
        <f>IFERROR('Formato Productividad'!$AI3028/'Formato Productividad'!$M3028,0)</f>
        <v>0</v>
      </c>
      <c r="AU3028" s="74"/>
    </row>
    <row r="3029" spans="1:47" s="33" customFormat="1" ht="25.5" customHeight="1" x14ac:dyDescent="0.25">
      <c r="A3029" s="39">
        <v>3028</v>
      </c>
      <c r="B3029" s="5"/>
      <c r="C3029" s="5"/>
      <c r="D3029" s="5"/>
      <c r="E3029" s="6" t="str">
        <f>IFERROR(VLOOKUP(D3029,'Formato validacion'!$E$2:$F$131,2,0),"Escoja un ESM")</f>
        <v>Escoja un ESM</v>
      </c>
      <c r="F3029" s="31"/>
      <c r="G3029" s="5"/>
      <c r="H3029" s="5"/>
      <c r="I3029" s="5"/>
      <c r="J3029" s="5"/>
      <c r="K3029" s="5"/>
      <c r="L3029" s="6" t="str">
        <f>IFERROR(VLOOKUP(K3029,Tabla4[[ESPECIALIDADES]:[ÁREA DE LA ESPECIALIDAD]],2,0),"Escoja una especialidad")</f>
        <v>Escoja una especialidad</v>
      </c>
      <c r="M3029" s="5"/>
      <c r="N3029" s="5"/>
      <c r="O3029" s="5"/>
      <c r="P3029" s="6">
        <f>'Formato Productividad'!$M3029-'Formato Productividad'!$AI3029</f>
        <v>0</v>
      </c>
      <c r="Q3029" s="6" t="str">
        <f>IFERROR(VLOOKUP('Formato Productividad'!$K3029,Tabla4[],3,0),"Escoja una especialidad")</f>
        <v>Escoja una especialidad</v>
      </c>
      <c r="R3029" s="6" t="str">
        <f t="shared" si="188"/>
        <v>No aplica</v>
      </c>
      <c r="S3029" s="5"/>
      <c r="T3029" s="5"/>
      <c r="U3029" s="5"/>
      <c r="V3029" s="6">
        <f t="shared" si="189"/>
        <v>0</v>
      </c>
      <c r="W3029" s="6" t="str">
        <f t="shared" si="190"/>
        <v>No aplica</v>
      </c>
      <c r="X3029" s="35" t="str">
        <f t="shared" si="191"/>
        <v>No aplica</v>
      </c>
      <c r="Y3029" s="37"/>
      <c r="Z3029" s="38"/>
      <c r="AA3029" s="36"/>
      <c r="AB3029" s="38"/>
      <c r="AC3029" s="37"/>
      <c r="AD3029" s="38"/>
      <c r="AE3029" s="37"/>
      <c r="AF3029" s="38"/>
      <c r="AG3029" s="37"/>
      <c r="AH3029" s="38"/>
      <c r="AI3029" s="36"/>
      <c r="AJ3029" s="5"/>
      <c r="AK3029" s="5"/>
      <c r="AL3029" s="6">
        <f>IFERROR('Formato Productividad'!$Y3029+'Formato Productividad'!$AA3029+'Formato Productividad'!$AC3029,0)+'Formato Productividad'!$AE3029</f>
        <v>0</v>
      </c>
      <c r="AM3029" s="6">
        <f>IFERROR((('Formato Productividad'!$T3029+'Formato Productividad'!$V3029+'Formato Productividad'!$U3029)/'Formato Productividad'!$Q3029),0)+'Formato Productividad'!$AL3029</f>
        <v>0</v>
      </c>
      <c r="AN3029" s="7">
        <f>IFERROR(('Formato Productividad'!$AM3029/'Formato Productividad'!$N3029)*('Formato Productividad'!$N3029/'Formato Productividad'!$P3029),0)</f>
        <v>0</v>
      </c>
      <c r="AO3029" s="7">
        <f>IFERROR(('Formato Productividad'!$AG3029/'Formato Productividad'!$O3029)*('Formato Productividad'!$O3029/'Formato Productividad'!$P3029),0)</f>
        <v>0</v>
      </c>
      <c r="AP3029" s="7">
        <f>'Formato Productividad'!$AN3029+'Formato Productividad'!$AO3029</f>
        <v>0</v>
      </c>
      <c r="AQ3029" s="5"/>
      <c r="AR3029" s="7">
        <f>IFERROR('Formato Productividad'!$AM3029/'Formato Productividad'!$N3029,0)</f>
        <v>0</v>
      </c>
      <c r="AS3029" s="7">
        <f>IFERROR('Formato Productividad'!$AG3029/'Formato Productividad'!$O3029,0)</f>
        <v>0</v>
      </c>
      <c r="AT3029" s="71">
        <f>IFERROR('Formato Productividad'!$AI3029/'Formato Productividad'!$M3029,0)</f>
        <v>0</v>
      </c>
      <c r="AU3029" s="74"/>
    </row>
    <row r="3030" spans="1:47" s="33" customFormat="1" ht="25.5" customHeight="1" x14ac:dyDescent="0.25">
      <c r="A3030" s="39">
        <v>3029</v>
      </c>
      <c r="B3030" s="5"/>
      <c r="C3030" s="5"/>
      <c r="D3030" s="5"/>
      <c r="E3030" s="6" t="str">
        <f>IFERROR(VLOOKUP(D3030,'Formato validacion'!$E$2:$F$131,2,0),"Escoja un ESM")</f>
        <v>Escoja un ESM</v>
      </c>
      <c r="F3030" s="31"/>
      <c r="G3030" s="5"/>
      <c r="H3030" s="5"/>
      <c r="I3030" s="5"/>
      <c r="J3030" s="5"/>
      <c r="K3030" s="5"/>
      <c r="L3030" s="6" t="str">
        <f>IFERROR(VLOOKUP(K3030,Tabla4[[ESPECIALIDADES]:[ÁREA DE LA ESPECIALIDAD]],2,0),"Escoja una especialidad")</f>
        <v>Escoja una especialidad</v>
      </c>
      <c r="M3030" s="5"/>
      <c r="N3030" s="5"/>
      <c r="O3030" s="5"/>
      <c r="P3030" s="6">
        <f>'Formato Productividad'!$M3030-'Formato Productividad'!$AI3030</f>
        <v>0</v>
      </c>
      <c r="Q3030" s="6" t="str">
        <f>IFERROR(VLOOKUP('Formato Productividad'!$K3030,Tabla4[],3,0),"Escoja una especialidad")</f>
        <v>Escoja una especialidad</v>
      </c>
      <c r="R3030" s="6" t="str">
        <f t="shared" si="188"/>
        <v>No aplica</v>
      </c>
      <c r="S3030" s="5"/>
      <c r="T3030" s="5"/>
      <c r="U3030" s="5"/>
      <c r="V3030" s="6">
        <f t="shared" si="189"/>
        <v>0</v>
      </c>
      <c r="W3030" s="6" t="str">
        <f t="shared" si="190"/>
        <v>No aplica</v>
      </c>
      <c r="X3030" s="35" t="str">
        <f t="shared" si="191"/>
        <v>No aplica</v>
      </c>
      <c r="Y3030" s="37"/>
      <c r="Z3030" s="38"/>
      <c r="AA3030" s="36"/>
      <c r="AB3030" s="38"/>
      <c r="AC3030" s="37"/>
      <c r="AD3030" s="38"/>
      <c r="AE3030" s="37"/>
      <c r="AF3030" s="38"/>
      <c r="AG3030" s="37"/>
      <c r="AH3030" s="38"/>
      <c r="AI3030" s="36"/>
      <c r="AJ3030" s="5"/>
      <c r="AK3030" s="5"/>
      <c r="AL3030" s="6">
        <f>IFERROR('Formato Productividad'!$Y3030+'Formato Productividad'!$AA3030+'Formato Productividad'!$AC3030,0)+'Formato Productividad'!$AE3030</f>
        <v>0</v>
      </c>
      <c r="AM3030" s="6">
        <f>IFERROR((('Formato Productividad'!$T3030+'Formato Productividad'!$V3030+'Formato Productividad'!$U3030)/'Formato Productividad'!$Q3030),0)+'Formato Productividad'!$AL3030</f>
        <v>0</v>
      </c>
      <c r="AN3030" s="7">
        <f>IFERROR(('Formato Productividad'!$AM3030/'Formato Productividad'!$N3030)*('Formato Productividad'!$N3030/'Formato Productividad'!$P3030),0)</f>
        <v>0</v>
      </c>
      <c r="AO3030" s="7">
        <f>IFERROR(('Formato Productividad'!$AG3030/'Formato Productividad'!$O3030)*('Formato Productividad'!$O3030/'Formato Productividad'!$P3030),0)</f>
        <v>0</v>
      </c>
      <c r="AP3030" s="7">
        <f>'Formato Productividad'!$AN3030+'Formato Productividad'!$AO3030</f>
        <v>0</v>
      </c>
      <c r="AQ3030" s="5"/>
      <c r="AR3030" s="7">
        <f>IFERROR('Formato Productividad'!$AM3030/'Formato Productividad'!$N3030,0)</f>
        <v>0</v>
      </c>
      <c r="AS3030" s="7">
        <f>IFERROR('Formato Productividad'!$AG3030/'Formato Productividad'!$O3030,0)</f>
        <v>0</v>
      </c>
      <c r="AT3030" s="71">
        <f>IFERROR('Formato Productividad'!$AI3030/'Formato Productividad'!$M3030,0)</f>
        <v>0</v>
      </c>
      <c r="AU3030" s="74"/>
    </row>
    <row r="3031" spans="1:47" s="33" customFormat="1" ht="25.5" customHeight="1" x14ac:dyDescent="0.25">
      <c r="A3031" s="39">
        <v>3030</v>
      </c>
      <c r="B3031" s="5"/>
      <c r="C3031" s="5"/>
      <c r="D3031" s="5"/>
      <c r="E3031" s="6" t="str">
        <f>IFERROR(VLOOKUP(D3031,'Formato validacion'!$E$2:$F$131,2,0),"Escoja un ESM")</f>
        <v>Escoja un ESM</v>
      </c>
      <c r="F3031" s="31"/>
      <c r="G3031" s="5"/>
      <c r="H3031" s="5"/>
      <c r="I3031" s="5"/>
      <c r="J3031" s="5"/>
      <c r="K3031" s="5"/>
      <c r="L3031" s="6" t="str">
        <f>IFERROR(VLOOKUP(K3031,Tabla4[[ESPECIALIDADES]:[ÁREA DE LA ESPECIALIDAD]],2,0),"Escoja una especialidad")</f>
        <v>Escoja una especialidad</v>
      </c>
      <c r="M3031" s="5"/>
      <c r="N3031" s="5"/>
      <c r="O3031" s="5"/>
      <c r="P3031" s="6">
        <f>'Formato Productividad'!$M3031-'Formato Productividad'!$AI3031</f>
        <v>0</v>
      </c>
      <c r="Q3031" s="6" t="str">
        <f>IFERROR(VLOOKUP('Formato Productividad'!$K3031,Tabla4[],3,0),"Escoja una especialidad")</f>
        <v>Escoja una especialidad</v>
      </c>
      <c r="R3031" s="6" t="str">
        <f t="shared" si="188"/>
        <v>No aplica</v>
      </c>
      <c r="S3031" s="5"/>
      <c r="T3031" s="5"/>
      <c r="U3031" s="5"/>
      <c r="V3031" s="6">
        <f t="shared" si="189"/>
        <v>0</v>
      </c>
      <c r="W3031" s="6" t="str">
        <f t="shared" si="190"/>
        <v>No aplica</v>
      </c>
      <c r="X3031" s="35" t="str">
        <f t="shared" si="191"/>
        <v>No aplica</v>
      </c>
      <c r="Y3031" s="37"/>
      <c r="Z3031" s="38"/>
      <c r="AA3031" s="36"/>
      <c r="AB3031" s="38"/>
      <c r="AC3031" s="37"/>
      <c r="AD3031" s="38"/>
      <c r="AE3031" s="37"/>
      <c r="AF3031" s="38"/>
      <c r="AG3031" s="37"/>
      <c r="AH3031" s="38"/>
      <c r="AI3031" s="36"/>
      <c r="AJ3031" s="5"/>
      <c r="AK3031" s="5"/>
      <c r="AL3031" s="6">
        <f>IFERROR('Formato Productividad'!$Y3031+'Formato Productividad'!$AA3031+'Formato Productividad'!$AC3031,0)+'Formato Productividad'!$AE3031</f>
        <v>0</v>
      </c>
      <c r="AM3031" s="6">
        <f>IFERROR((('Formato Productividad'!$T3031+'Formato Productividad'!$V3031+'Formato Productividad'!$U3031)/'Formato Productividad'!$Q3031),0)+'Formato Productividad'!$AL3031</f>
        <v>0</v>
      </c>
      <c r="AN3031" s="7">
        <f>IFERROR(('Formato Productividad'!$AM3031/'Formato Productividad'!$N3031)*('Formato Productividad'!$N3031/'Formato Productividad'!$P3031),0)</f>
        <v>0</v>
      </c>
      <c r="AO3031" s="7">
        <f>IFERROR(('Formato Productividad'!$AG3031/'Formato Productividad'!$O3031)*('Formato Productividad'!$O3031/'Formato Productividad'!$P3031),0)</f>
        <v>0</v>
      </c>
      <c r="AP3031" s="7">
        <f>'Formato Productividad'!$AN3031+'Formato Productividad'!$AO3031</f>
        <v>0</v>
      </c>
      <c r="AQ3031" s="5"/>
      <c r="AR3031" s="7">
        <f>IFERROR('Formato Productividad'!$AM3031/'Formato Productividad'!$N3031,0)</f>
        <v>0</v>
      </c>
      <c r="AS3031" s="7">
        <f>IFERROR('Formato Productividad'!$AG3031/'Formato Productividad'!$O3031,0)</f>
        <v>0</v>
      </c>
      <c r="AT3031" s="71">
        <f>IFERROR('Formato Productividad'!$AI3031/'Formato Productividad'!$M3031,0)</f>
        <v>0</v>
      </c>
      <c r="AU3031" s="74"/>
    </row>
    <row r="3032" spans="1:47" s="33" customFormat="1" ht="25.5" customHeight="1" x14ac:dyDescent="0.25">
      <c r="A3032" s="39">
        <v>3031</v>
      </c>
      <c r="B3032" s="5"/>
      <c r="C3032" s="5"/>
      <c r="D3032" s="5"/>
      <c r="E3032" s="6" t="str">
        <f>IFERROR(VLOOKUP(D3032,'Formato validacion'!$E$2:$F$131,2,0),"Escoja un ESM")</f>
        <v>Escoja un ESM</v>
      </c>
      <c r="F3032" s="31"/>
      <c r="G3032" s="5"/>
      <c r="H3032" s="5"/>
      <c r="I3032" s="5"/>
      <c r="J3032" s="5"/>
      <c r="K3032" s="5"/>
      <c r="L3032" s="6" t="str">
        <f>IFERROR(VLOOKUP(K3032,Tabla4[[ESPECIALIDADES]:[ÁREA DE LA ESPECIALIDAD]],2,0),"Escoja una especialidad")</f>
        <v>Escoja una especialidad</v>
      </c>
      <c r="M3032" s="5"/>
      <c r="N3032" s="5"/>
      <c r="O3032" s="5"/>
      <c r="P3032" s="6">
        <f>'Formato Productividad'!$M3032-'Formato Productividad'!$AI3032</f>
        <v>0</v>
      </c>
      <c r="Q3032" s="6" t="str">
        <f>IFERROR(VLOOKUP('Formato Productividad'!$K3032,Tabla4[],3,0),"Escoja una especialidad")</f>
        <v>Escoja una especialidad</v>
      </c>
      <c r="R3032" s="6" t="str">
        <f t="shared" si="188"/>
        <v>No aplica</v>
      </c>
      <c r="S3032" s="5"/>
      <c r="T3032" s="5"/>
      <c r="U3032" s="5"/>
      <c r="V3032" s="6">
        <f t="shared" si="189"/>
        <v>0</v>
      </c>
      <c r="W3032" s="6" t="str">
        <f t="shared" si="190"/>
        <v>No aplica</v>
      </c>
      <c r="X3032" s="35" t="str">
        <f t="shared" si="191"/>
        <v>No aplica</v>
      </c>
      <c r="Y3032" s="37"/>
      <c r="Z3032" s="38"/>
      <c r="AA3032" s="36"/>
      <c r="AB3032" s="38"/>
      <c r="AC3032" s="37"/>
      <c r="AD3032" s="38"/>
      <c r="AE3032" s="37"/>
      <c r="AF3032" s="38"/>
      <c r="AG3032" s="37"/>
      <c r="AH3032" s="38"/>
      <c r="AI3032" s="36"/>
      <c r="AJ3032" s="5"/>
      <c r="AK3032" s="5"/>
      <c r="AL3032" s="6">
        <f>IFERROR('Formato Productividad'!$Y3032+'Formato Productividad'!$AA3032+'Formato Productividad'!$AC3032,0)+'Formato Productividad'!$AE3032</f>
        <v>0</v>
      </c>
      <c r="AM3032" s="6">
        <f>IFERROR((('Formato Productividad'!$T3032+'Formato Productividad'!$V3032+'Formato Productividad'!$U3032)/'Formato Productividad'!$Q3032),0)+'Formato Productividad'!$AL3032</f>
        <v>0</v>
      </c>
      <c r="AN3032" s="7">
        <f>IFERROR(('Formato Productividad'!$AM3032/'Formato Productividad'!$N3032)*('Formato Productividad'!$N3032/'Formato Productividad'!$P3032),0)</f>
        <v>0</v>
      </c>
      <c r="AO3032" s="7">
        <f>IFERROR(('Formato Productividad'!$AG3032/'Formato Productividad'!$O3032)*('Formato Productividad'!$O3032/'Formato Productividad'!$P3032),0)</f>
        <v>0</v>
      </c>
      <c r="AP3032" s="7">
        <f>'Formato Productividad'!$AN3032+'Formato Productividad'!$AO3032</f>
        <v>0</v>
      </c>
      <c r="AQ3032" s="5"/>
      <c r="AR3032" s="7">
        <f>IFERROR('Formato Productividad'!$AM3032/'Formato Productividad'!$N3032,0)</f>
        <v>0</v>
      </c>
      <c r="AS3032" s="7">
        <f>IFERROR('Formato Productividad'!$AG3032/'Formato Productividad'!$O3032,0)</f>
        <v>0</v>
      </c>
      <c r="AT3032" s="71">
        <f>IFERROR('Formato Productividad'!$AI3032/'Formato Productividad'!$M3032,0)</f>
        <v>0</v>
      </c>
      <c r="AU3032" s="74"/>
    </row>
    <row r="3033" spans="1:47" s="33" customFormat="1" ht="25.5" customHeight="1" x14ac:dyDescent="0.25">
      <c r="A3033" s="39">
        <v>3032</v>
      </c>
      <c r="B3033" s="5"/>
      <c r="C3033" s="5"/>
      <c r="D3033" s="5"/>
      <c r="E3033" s="6" t="str">
        <f>IFERROR(VLOOKUP(D3033,'Formato validacion'!$E$2:$F$131,2,0),"Escoja un ESM")</f>
        <v>Escoja un ESM</v>
      </c>
      <c r="F3033" s="31"/>
      <c r="G3033" s="5"/>
      <c r="H3033" s="5"/>
      <c r="I3033" s="5"/>
      <c r="J3033" s="5"/>
      <c r="K3033" s="5"/>
      <c r="L3033" s="6" t="str">
        <f>IFERROR(VLOOKUP(K3033,Tabla4[[ESPECIALIDADES]:[ÁREA DE LA ESPECIALIDAD]],2,0),"Escoja una especialidad")</f>
        <v>Escoja una especialidad</v>
      </c>
      <c r="M3033" s="5"/>
      <c r="N3033" s="5"/>
      <c r="O3033" s="5"/>
      <c r="P3033" s="6">
        <f>'Formato Productividad'!$M3033-'Formato Productividad'!$AI3033</f>
        <v>0</v>
      </c>
      <c r="Q3033" s="6" t="str">
        <f>IFERROR(VLOOKUP('Formato Productividad'!$K3033,Tabla4[],3,0),"Escoja una especialidad")</f>
        <v>Escoja una especialidad</v>
      </c>
      <c r="R3033" s="6" t="str">
        <f t="shared" si="188"/>
        <v>No aplica</v>
      </c>
      <c r="S3033" s="5"/>
      <c r="T3033" s="5"/>
      <c r="U3033" s="5"/>
      <c r="V3033" s="6">
        <f t="shared" si="189"/>
        <v>0</v>
      </c>
      <c r="W3033" s="6" t="str">
        <f t="shared" si="190"/>
        <v>No aplica</v>
      </c>
      <c r="X3033" s="35" t="str">
        <f t="shared" si="191"/>
        <v>No aplica</v>
      </c>
      <c r="Y3033" s="37"/>
      <c r="Z3033" s="38"/>
      <c r="AA3033" s="36"/>
      <c r="AB3033" s="38"/>
      <c r="AC3033" s="37"/>
      <c r="AD3033" s="38"/>
      <c r="AE3033" s="37"/>
      <c r="AF3033" s="38"/>
      <c r="AG3033" s="37"/>
      <c r="AH3033" s="38"/>
      <c r="AI3033" s="36"/>
      <c r="AJ3033" s="5"/>
      <c r="AK3033" s="5"/>
      <c r="AL3033" s="6">
        <f>IFERROR('Formato Productividad'!$Y3033+'Formato Productividad'!$AA3033+'Formato Productividad'!$AC3033,0)+'Formato Productividad'!$AE3033</f>
        <v>0</v>
      </c>
      <c r="AM3033" s="6">
        <f>IFERROR((('Formato Productividad'!$T3033+'Formato Productividad'!$V3033+'Formato Productividad'!$U3033)/'Formato Productividad'!$Q3033),0)+'Formato Productividad'!$AL3033</f>
        <v>0</v>
      </c>
      <c r="AN3033" s="7">
        <f>IFERROR(('Formato Productividad'!$AM3033/'Formato Productividad'!$N3033)*('Formato Productividad'!$N3033/'Formato Productividad'!$P3033),0)</f>
        <v>0</v>
      </c>
      <c r="AO3033" s="7">
        <f>IFERROR(('Formato Productividad'!$AG3033/'Formato Productividad'!$O3033)*('Formato Productividad'!$O3033/'Formato Productividad'!$P3033),0)</f>
        <v>0</v>
      </c>
      <c r="AP3033" s="7">
        <f>'Formato Productividad'!$AN3033+'Formato Productividad'!$AO3033</f>
        <v>0</v>
      </c>
      <c r="AQ3033" s="5"/>
      <c r="AR3033" s="7">
        <f>IFERROR('Formato Productividad'!$AM3033/'Formato Productividad'!$N3033,0)</f>
        <v>0</v>
      </c>
      <c r="AS3033" s="7">
        <f>IFERROR('Formato Productividad'!$AG3033/'Formato Productividad'!$O3033,0)</f>
        <v>0</v>
      </c>
      <c r="AT3033" s="71">
        <f>IFERROR('Formato Productividad'!$AI3033/'Formato Productividad'!$M3033,0)</f>
        <v>0</v>
      </c>
      <c r="AU3033" s="74"/>
    </row>
    <row r="3034" spans="1:47" s="33" customFormat="1" ht="25.5" customHeight="1" x14ac:dyDescent="0.25">
      <c r="A3034" s="39">
        <v>3033</v>
      </c>
      <c r="B3034" s="5"/>
      <c r="C3034" s="5"/>
      <c r="D3034" s="5"/>
      <c r="E3034" s="6" t="str">
        <f>IFERROR(VLOOKUP(D3034,'Formato validacion'!$E$2:$F$131,2,0),"Escoja un ESM")</f>
        <v>Escoja un ESM</v>
      </c>
      <c r="F3034" s="31"/>
      <c r="G3034" s="5"/>
      <c r="H3034" s="5"/>
      <c r="I3034" s="5"/>
      <c r="J3034" s="5"/>
      <c r="K3034" s="5"/>
      <c r="L3034" s="6" t="str">
        <f>IFERROR(VLOOKUP(K3034,Tabla4[[ESPECIALIDADES]:[ÁREA DE LA ESPECIALIDAD]],2,0),"Escoja una especialidad")</f>
        <v>Escoja una especialidad</v>
      </c>
      <c r="M3034" s="5"/>
      <c r="N3034" s="5"/>
      <c r="O3034" s="5"/>
      <c r="P3034" s="6">
        <f>'Formato Productividad'!$M3034-'Formato Productividad'!$AI3034</f>
        <v>0</v>
      </c>
      <c r="Q3034" s="6" t="str">
        <f>IFERROR(VLOOKUP('Formato Productividad'!$K3034,Tabla4[],3,0),"Escoja una especialidad")</f>
        <v>Escoja una especialidad</v>
      </c>
      <c r="R3034" s="6" t="str">
        <f t="shared" si="188"/>
        <v>No aplica</v>
      </c>
      <c r="S3034" s="5"/>
      <c r="T3034" s="5"/>
      <c r="U3034" s="5"/>
      <c r="V3034" s="6">
        <f t="shared" si="189"/>
        <v>0</v>
      </c>
      <c r="W3034" s="6" t="str">
        <f t="shared" si="190"/>
        <v>No aplica</v>
      </c>
      <c r="X3034" s="35" t="str">
        <f t="shared" si="191"/>
        <v>No aplica</v>
      </c>
      <c r="Y3034" s="37"/>
      <c r="Z3034" s="38"/>
      <c r="AA3034" s="36"/>
      <c r="AB3034" s="38"/>
      <c r="AC3034" s="37"/>
      <c r="AD3034" s="38"/>
      <c r="AE3034" s="37"/>
      <c r="AF3034" s="38"/>
      <c r="AG3034" s="37"/>
      <c r="AH3034" s="38"/>
      <c r="AI3034" s="36"/>
      <c r="AJ3034" s="5"/>
      <c r="AK3034" s="5"/>
      <c r="AL3034" s="6">
        <f>IFERROR('Formato Productividad'!$Y3034+'Formato Productividad'!$AA3034+'Formato Productividad'!$AC3034,0)+'Formato Productividad'!$AE3034</f>
        <v>0</v>
      </c>
      <c r="AM3034" s="6">
        <f>IFERROR((('Formato Productividad'!$T3034+'Formato Productividad'!$V3034+'Formato Productividad'!$U3034)/'Formato Productividad'!$Q3034),0)+'Formato Productividad'!$AL3034</f>
        <v>0</v>
      </c>
      <c r="AN3034" s="7">
        <f>IFERROR(('Formato Productividad'!$AM3034/'Formato Productividad'!$N3034)*('Formato Productividad'!$N3034/'Formato Productividad'!$P3034),0)</f>
        <v>0</v>
      </c>
      <c r="AO3034" s="7">
        <f>IFERROR(('Formato Productividad'!$AG3034/'Formato Productividad'!$O3034)*('Formato Productividad'!$O3034/'Formato Productividad'!$P3034),0)</f>
        <v>0</v>
      </c>
      <c r="AP3034" s="7">
        <f>'Formato Productividad'!$AN3034+'Formato Productividad'!$AO3034</f>
        <v>0</v>
      </c>
      <c r="AQ3034" s="5"/>
      <c r="AR3034" s="7">
        <f>IFERROR('Formato Productividad'!$AM3034/'Formato Productividad'!$N3034,0)</f>
        <v>0</v>
      </c>
      <c r="AS3034" s="7">
        <f>IFERROR('Formato Productividad'!$AG3034/'Formato Productividad'!$O3034,0)</f>
        <v>0</v>
      </c>
      <c r="AT3034" s="71">
        <f>IFERROR('Formato Productividad'!$AI3034/'Formato Productividad'!$M3034,0)</f>
        <v>0</v>
      </c>
      <c r="AU3034" s="74"/>
    </row>
    <row r="3035" spans="1:47" s="33" customFormat="1" ht="25.5" customHeight="1" x14ac:dyDescent="0.25">
      <c r="A3035" s="39">
        <v>3034</v>
      </c>
      <c r="B3035" s="5"/>
      <c r="C3035" s="5"/>
      <c r="D3035" s="5"/>
      <c r="E3035" s="6" t="str">
        <f>IFERROR(VLOOKUP(D3035,'Formato validacion'!$E$2:$F$131,2,0),"Escoja un ESM")</f>
        <v>Escoja un ESM</v>
      </c>
      <c r="F3035" s="31"/>
      <c r="G3035" s="5"/>
      <c r="H3035" s="5"/>
      <c r="I3035" s="5"/>
      <c r="J3035" s="5"/>
      <c r="K3035" s="5"/>
      <c r="L3035" s="6" t="str">
        <f>IFERROR(VLOOKUP(K3035,Tabla4[[ESPECIALIDADES]:[ÁREA DE LA ESPECIALIDAD]],2,0),"Escoja una especialidad")</f>
        <v>Escoja una especialidad</v>
      </c>
      <c r="M3035" s="5"/>
      <c r="N3035" s="5"/>
      <c r="O3035" s="5"/>
      <c r="P3035" s="6">
        <f>'Formato Productividad'!$M3035-'Formato Productividad'!$AI3035</f>
        <v>0</v>
      </c>
      <c r="Q3035" s="6" t="str">
        <f>IFERROR(VLOOKUP('Formato Productividad'!$K3035,Tabla4[],3,0),"Escoja una especialidad")</f>
        <v>Escoja una especialidad</v>
      </c>
      <c r="R3035" s="6" t="str">
        <f t="shared" si="188"/>
        <v>No aplica</v>
      </c>
      <c r="S3035" s="5"/>
      <c r="T3035" s="5"/>
      <c r="U3035" s="5"/>
      <c r="V3035" s="6">
        <f t="shared" si="189"/>
        <v>0</v>
      </c>
      <c r="W3035" s="6" t="str">
        <f t="shared" si="190"/>
        <v>No aplica</v>
      </c>
      <c r="X3035" s="35" t="str">
        <f t="shared" si="191"/>
        <v>No aplica</v>
      </c>
      <c r="Y3035" s="37"/>
      <c r="Z3035" s="38"/>
      <c r="AA3035" s="36"/>
      <c r="AB3035" s="38"/>
      <c r="AC3035" s="37"/>
      <c r="AD3035" s="38"/>
      <c r="AE3035" s="37"/>
      <c r="AF3035" s="38"/>
      <c r="AG3035" s="37"/>
      <c r="AH3035" s="38"/>
      <c r="AI3035" s="36"/>
      <c r="AJ3035" s="5"/>
      <c r="AK3035" s="5"/>
      <c r="AL3035" s="6">
        <f>IFERROR('Formato Productividad'!$Y3035+'Formato Productividad'!$AA3035+'Formato Productividad'!$AC3035,0)+'Formato Productividad'!$AE3035</f>
        <v>0</v>
      </c>
      <c r="AM3035" s="6">
        <f>IFERROR((('Formato Productividad'!$T3035+'Formato Productividad'!$V3035+'Formato Productividad'!$U3035)/'Formato Productividad'!$Q3035),0)+'Formato Productividad'!$AL3035</f>
        <v>0</v>
      </c>
      <c r="AN3035" s="7">
        <f>IFERROR(('Formato Productividad'!$AM3035/'Formato Productividad'!$N3035)*('Formato Productividad'!$N3035/'Formato Productividad'!$P3035),0)</f>
        <v>0</v>
      </c>
      <c r="AO3035" s="7">
        <f>IFERROR(('Formato Productividad'!$AG3035/'Formato Productividad'!$O3035)*('Formato Productividad'!$O3035/'Formato Productividad'!$P3035),0)</f>
        <v>0</v>
      </c>
      <c r="AP3035" s="7">
        <f>'Formato Productividad'!$AN3035+'Formato Productividad'!$AO3035</f>
        <v>0</v>
      </c>
      <c r="AQ3035" s="5"/>
      <c r="AR3035" s="7">
        <f>IFERROR('Formato Productividad'!$AM3035/'Formato Productividad'!$N3035,0)</f>
        <v>0</v>
      </c>
      <c r="AS3035" s="7">
        <f>IFERROR('Formato Productividad'!$AG3035/'Formato Productividad'!$O3035,0)</f>
        <v>0</v>
      </c>
      <c r="AT3035" s="71">
        <f>IFERROR('Formato Productividad'!$AI3035/'Formato Productividad'!$M3035,0)</f>
        <v>0</v>
      </c>
      <c r="AU3035" s="74"/>
    </row>
    <row r="3036" spans="1:47" s="33" customFormat="1" ht="25.5" customHeight="1" x14ac:dyDescent="0.25">
      <c r="A3036" s="39">
        <v>3035</v>
      </c>
      <c r="B3036" s="5"/>
      <c r="C3036" s="5"/>
      <c r="D3036" s="5"/>
      <c r="E3036" s="6" t="str">
        <f>IFERROR(VLOOKUP(D3036,'Formato validacion'!$E$2:$F$131,2,0),"Escoja un ESM")</f>
        <v>Escoja un ESM</v>
      </c>
      <c r="F3036" s="31"/>
      <c r="G3036" s="5"/>
      <c r="H3036" s="5"/>
      <c r="I3036" s="5"/>
      <c r="J3036" s="5"/>
      <c r="K3036" s="5"/>
      <c r="L3036" s="6" t="str">
        <f>IFERROR(VLOOKUP(K3036,Tabla4[[ESPECIALIDADES]:[ÁREA DE LA ESPECIALIDAD]],2,0),"Escoja una especialidad")</f>
        <v>Escoja una especialidad</v>
      </c>
      <c r="M3036" s="5"/>
      <c r="N3036" s="5"/>
      <c r="O3036" s="5"/>
      <c r="P3036" s="6">
        <f>'Formato Productividad'!$M3036-'Formato Productividad'!$AI3036</f>
        <v>0</v>
      </c>
      <c r="Q3036" s="6" t="str">
        <f>IFERROR(VLOOKUP('Formato Productividad'!$K3036,Tabla4[],3,0),"Escoja una especialidad")</f>
        <v>Escoja una especialidad</v>
      </c>
      <c r="R3036" s="6" t="str">
        <f t="shared" si="188"/>
        <v>No aplica</v>
      </c>
      <c r="S3036" s="5"/>
      <c r="T3036" s="5"/>
      <c r="U3036" s="5"/>
      <c r="V3036" s="6">
        <f t="shared" si="189"/>
        <v>0</v>
      </c>
      <c r="W3036" s="6" t="str">
        <f t="shared" si="190"/>
        <v>No aplica</v>
      </c>
      <c r="X3036" s="35" t="str">
        <f t="shared" si="191"/>
        <v>No aplica</v>
      </c>
      <c r="Y3036" s="37"/>
      <c r="Z3036" s="38"/>
      <c r="AA3036" s="36"/>
      <c r="AB3036" s="38"/>
      <c r="AC3036" s="37"/>
      <c r="AD3036" s="38"/>
      <c r="AE3036" s="37"/>
      <c r="AF3036" s="38"/>
      <c r="AG3036" s="37"/>
      <c r="AH3036" s="38"/>
      <c r="AI3036" s="36"/>
      <c r="AJ3036" s="5"/>
      <c r="AK3036" s="5"/>
      <c r="AL3036" s="6">
        <f>IFERROR('Formato Productividad'!$Y3036+'Formato Productividad'!$AA3036+'Formato Productividad'!$AC3036,0)+'Formato Productividad'!$AE3036</f>
        <v>0</v>
      </c>
      <c r="AM3036" s="6">
        <f>IFERROR((('Formato Productividad'!$T3036+'Formato Productividad'!$V3036+'Formato Productividad'!$U3036)/'Formato Productividad'!$Q3036),0)+'Formato Productividad'!$AL3036</f>
        <v>0</v>
      </c>
      <c r="AN3036" s="7">
        <f>IFERROR(('Formato Productividad'!$AM3036/'Formato Productividad'!$N3036)*('Formato Productividad'!$N3036/'Formato Productividad'!$P3036),0)</f>
        <v>0</v>
      </c>
      <c r="AO3036" s="7">
        <f>IFERROR(('Formato Productividad'!$AG3036/'Formato Productividad'!$O3036)*('Formato Productividad'!$O3036/'Formato Productividad'!$P3036),0)</f>
        <v>0</v>
      </c>
      <c r="AP3036" s="7">
        <f>'Formato Productividad'!$AN3036+'Formato Productividad'!$AO3036</f>
        <v>0</v>
      </c>
      <c r="AQ3036" s="5"/>
      <c r="AR3036" s="7">
        <f>IFERROR('Formato Productividad'!$AM3036/'Formato Productividad'!$N3036,0)</f>
        <v>0</v>
      </c>
      <c r="AS3036" s="7">
        <f>IFERROR('Formato Productividad'!$AG3036/'Formato Productividad'!$O3036,0)</f>
        <v>0</v>
      </c>
      <c r="AT3036" s="71">
        <f>IFERROR('Formato Productividad'!$AI3036/'Formato Productividad'!$M3036,0)</f>
        <v>0</v>
      </c>
      <c r="AU3036" s="74"/>
    </row>
    <row r="3037" spans="1:47" s="33" customFormat="1" ht="25.5" customHeight="1" x14ac:dyDescent="0.25">
      <c r="A3037" s="39">
        <v>3036</v>
      </c>
      <c r="B3037" s="5"/>
      <c r="C3037" s="5"/>
      <c r="D3037" s="5"/>
      <c r="E3037" s="6" t="str">
        <f>IFERROR(VLOOKUP(D3037,'Formato validacion'!$E$2:$F$131,2,0),"Escoja un ESM")</f>
        <v>Escoja un ESM</v>
      </c>
      <c r="F3037" s="31"/>
      <c r="G3037" s="5"/>
      <c r="H3037" s="5"/>
      <c r="I3037" s="5"/>
      <c r="J3037" s="5"/>
      <c r="K3037" s="5"/>
      <c r="L3037" s="6" t="str">
        <f>IFERROR(VLOOKUP(K3037,Tabla4[[ESPECIALIDADES]:[ÁREA DE LA ESPECIALIDAD]],2,0),"Escoja una especialidad")</f>
        <v>Escoja una especialidad</v>
      </c>
      <c r="M3037" s="5"/>
      <c r="N3037" s="5"/>
      <c r="O3037" s="5"/>
      <c r="P3037" s="6">
        <f>'Formato Productividad'!$M3037-'Formato Productividad'!$AI3037</f>
        <v>0</v>
      </c>
      <c r="Q3037" s="6" t="str">
        <f>IFERROR(VLOOKUP('Formato Productividad'!$K3037,Tabla4[],3,0),"Escoja una especialidad")</f>
        <v>Escoja una especialidad</v>
      </c>
      <c r="R3037" s="6" t="str">
        <f t="shared" si="188"/>
        <v>No aplica</v>
      </c>
      <c r="S3037" s="5"/>
      <c r="T3037" s="5"/>
      <c r="U3037" s="5"/>
      <c r="V3037" s="6">
        <f t="shared" si="189"/>
        <v>0</v>
      </c>
      <c r="W3037" s="6" t="str">
        <f t="shared" si="190"/>
        <v>No aplica</v>
      </c>
      <c r="X3037" s="35" t="str">
        <f t="shared" si="191"/>
        <v>No aplica</v>
      </c>
      <c r="Y3037" s="37"/>
      <c r="Z3037" s="38"/>
      <c r="AA3037" s="36"/>
      <c r="AB3037" s="38"/>
      <c r="AC3037" s="37"/>
      <c r="AD3037" s="38"/>
      <c r="AE3037" s="37"/>
      <c r="AF3037" s="38"/>
      <c r="AG3037" s="37"/>
      <c r="AH3037" s="38"/>
      <c r="AI3037" s="36"/>
      <c r="AJ3037" s="5"/>
      <c r="AK3037" s="5"/>
      <c r="AL3037" s="6">
        <f>IFERROR('Formato Productividad'!$Y3037+'Formato Productividad'!$AA3037+'Formato Productividad'!$AC3037,0)+'Formato Productividad'!$AE3037</f>
        <v>0</v>
      </c>
      <c r="AM3037" s="6">
        <f>IFERROR((('Formato Productividad'!$T3037+'Formato Productividad'!$V3037+'Formato Productividad'!$U3037)/'Formato Productividad'!$Q3037),0)+'Formato Productividad'!$AL3037</f>
        <v>0</v>
      </c>
      <c r="AN3037" s="7">
        <f>IFERROR(('Formato Productividad'!$AM3037/'Formato Productividad'!$N3037)*('Formato Productividad'!$N3037/'Formato Productividad'!$P3037),0)</f>
        <v>0</v>
      </c>
      <c r="AO3037" s="7">
        <f>IFERROR(('Formato Productividad'!$AG3037/'Formato Productividad'!$O3037)*('Formato Productividad'!$O3037/'Formato Productividad'!$P3037),0)</f>
        <v>0</v>
      </c>
      <c r="AP3037" s="7">
        <f>'Formato Productividad'!$AN3037+'Formato Productividad'!$AO3037</f>
        <v>0</v>
      </c>
      <c r="AQ3037" s="5"/>
      <c r="AR3037" s="7">
        <f>IFERROR('Formato Productividad'!$AM3037/'Formato Productividad'!$N3037,0)</f>
        <v>0</v>
      </c>
      <c r="AS3037" s="7">
        <f>IFERROR('Formato Productividad'!$AG3037/'Formato Productividad'!$O3037,0)</f>
        <v>0</v>
      </c>
      <c r="AT3037" s="71">
        <f>IFERROR('Formato Productividad'!$AI3037/'Formato Productividad'!$M3037,0)</f>
        <v>0</v>
      </c>
      <c r="AU3037" s="74"/>
    </row>
    <row r="3038" spans="1:47" s="33" customFormat="1" ht="25.5" customHeight="1" x14ac:dyDescent="0.25">
      <c r="A3038" s="39">
        <v>3037</v>
      </c>
      <c r="B3038" s="5"/>
      <c r="C3038" s="5"/>
      <c r="D3038" s="5"/>
      <c r="E3038" s="6" t="str">
        <f>IFERROR(VLOOKUP(D3038,'Formato validacion'!$E$2:$F$131,2,0),"Escoja un ESM")</f>
        <v>Escoja un ESM</v>
      </c>
      <c r="F3038" s="31"/>
      <c r="G3038" s="5"/>
      <c r="H3038" s="5"/>
      <c r="I3038" s="5"/>
      <c r="J3038" s="5"/>
      <c r="K3038" s="5"/>
      <c r="L3038" s="6" t="str">
        <f>IFERROR(VLOOKUP(K3038,Tabla4[[ESPECIALIDADES]:[ÁREA DE LA ESPECIALIDAD]],2,0),"Escoja una especialidad")</f>
        <v>Escoja una especialidad</v>
      </c>
      <c r="M3038" s="5"/>
      <c r="N3038" s="5"/>
      <c r="O3038" s="5"/>
      <c r="P3038" s="6">
        <f>'Formato Productividad'!$M3038-'Formato Productividad'!$AI3038</f>
        <v>0</v>
      </c>
      <c r="Q3038" s="6" t="str">
        <f>IFERROR(VLOOKUP('Formato Productividad'!$K3038,Tabla4[],3,0),"Escoja una especialidad")</f>
        <v>Escoja una especialidad</v>
      </c>
      <c r="R3038" s="6" t="str">
        <f t="shared" si="188"/>
        <v>No aplica</v>
      </c>
      <c r="S3038" s="5"/>
      <c r="T3038" s="5"/>
      <c r="U3038" s="5"/>
      <c r="V3038" s="6">
        <f t="shared" si="189"/>
        <v>0</v>
      </c>
      <c r="W3038" s="6" t="str">
        <f t="shared" si="190"/>
        <v>No aplica</v>
      </c>
      <c r="X3038" s="35" t="str">
        <f t="shared" si="191"/>
        <v>No aplica</v>
      </c>
      <c r="Y3038" s="37"/>
      <c r="Z3038" s="38"/>
      <c r="AA3038" s="36"/>
      <c r="AB3038" s="38"/>
      <c r="AC3038" s="37"/>
      <c r="AD3038" s="38"/>
      <c r="AE3038" s="37"/>
      <c r="AF3038" s="38"/>
      <c r="AG3038" s="37"/>
      <c r="AH3038" s="38"/>
      <c r="AI3038" s="36"/>
      <c r="AJ3038" s="5"/>
      <c r="AK3038" s="5"/>
      <c r="AL3038" s="6">
        <f>IFERROR('Formato Productividad'!$Y3038+'Formato Productividad'!$AA3038+'Formato Productividad'!$AC3038,0)+'Formato Productividad'!$AE3038</f>
        <v>0</v>
      </c>
      <c r="AM3038" s="6">
        <f>IFERROR((('Formato Productividad'!$T3038+'Formato Productividad'!$V3038+'Formato Productividad'!$U3038)/'Formato Productividad'!$Q3038),0)+'Formato Productividad'!$AL3038</f>
        <v>0</v>
      </c>
      <c r="AN3038" s="7">
        <f>IFERROR(('Formato Productividad'!$AM3038/'Formato Productividad'!$N3038)*('Formato Productividad'!$N3038/'Formato Productividad'!$P3038),0)</f>
        <v>0</v>
      </c>
      <c r="AO3038" s="7">
        <f>IFERROR(('Formato Productividad'!$AG3038/'Formato Productividad'!$O3038)*('Formato Productividad'!$O3038/'Formato Productividad'!$P3038),0)</f>
        <v>0</v>
      </c>
      <c r="AP3038" s="7">
        <f>'Formato Productividad'!$AN3038+'Formato Productividad'!$AO3038</f>
        <v>0</v>
      </c>
      <c r="AQ3038" s="5"/>
      <c r="AR3038" s="7">
        <f>IFERROR('Formato Productividad'!$AM3038/'Formato Productividad'!$N3038,0)</f>
        <v>0</v>
      </c>
      <c r="AS3038" s="7">
        <f>IFERROR('Formato Productividad'!$AG3038/'Formato Productividad'!$O3038,0)</f>
        <v>0</v>
      </c>
      <c r="AT3038" s="71">
        <f>IFERROR('Formato Productividad'!$AI3038/'Formato Productividad'!$M3038,0)</f>
        <v>0</v>
      </c>
      <c r="AU3038" s="74"/>
    </row>
    <row r="3039" spans="1:47" s="33" customFormat="1" ht="25.5" customHeight="1" x14ac:dyDescent="0.25">
      <c r="A3039" s="39">
        <v>3038</v>
      </c>
      <c r="B3039" s="5"/>
      <c r="C3039" s="5"/>
      <c r="D3039" s="5"/>
      <c r="E3039" s="6" t="str">
        <f>IFERROR(VLOOKUP(D3039,'Formato validacion'!$E$2:$F$131,2,0),"Escoja un ESM")</f>
        <v>Escoja un ESM</v>
      </c>
      <c r="F3039" s="31"/>
      <c r="G3039" s="5"/>
      <c r="H3039" s="5"/>
      <c r="I3039" s="5"/>
      <c r="J3039" s="5"/>
      <c r="K3039" s="5"/>
      <c r="L3039" s="6" t="str">
        <f>IFERROR(VLOOKUP(K3039,Tabla4[[ESPECIALIDADES]:[ÁREA DE LA ESPECIALIDAD]],2,0),"Escoja una especialidad")</f>
        <v>Escoja una especialidad</v>
      </c>
      <c r="M3039" s="5"/>
      <c r="N3039" s="5"/>
      <c r="O3039" s="5"/>
      <c r="P3039" s="6">
        <f>'Formato Productividad'!$M3039-'Formato Productividad'!$AI3039</f>
        <v>0</v>
      </c>
      <c r="Q3039" s="6" t="str">
        <f>IFERROR(VLOOKUP('Formato Productividad'!$K3039,Tabla4[],3,0),"Escoja una especialidad")</f>
        <v>Escoja una especialidad</v>
      </c>
      <c r="R3039" s="6" t="str">
        <f t="shared" si="188"/>
        <v>No aplica</v>
      </c>
      <c r="S3039" s="5"/>
      <c r="T3039" s="5"/>
      <c r="U3039" s="5"/>
      <c r="V3039" s="6">
        <f t="shared" si="189"/>
        <v>0</v>
      </c>
      <c r="W3039" s="6" t="str">
        <f t="shared" si="190"/>
        <v>No aplica</v>
      </c>
      <c r="X3039" s="35" t="str">
        <f t="shared" si="191"/>
        <v>No aplica</v>
      </c>
      <c r="Y3039" s="37"/>
      <c r="Z3039" s="38"/>
      <c r="AA3039" s="36"/>
      <c r="AB3039" s="38"/>
      <c r="AC3039" s="37"/>
      <c r="AD3039" s="38"/>
      <c r="AE3039" s="37"/>
      <c r="AF3039" s="38"/>
      <c r="AG3039" s="37"/>
      <c r="AH3039" s="38"/>
      <c r="AI3039" s="36"/>
      <c r="AJ3039" s="5"/>
      <c r="AK3039" s="5"/>
      <c r="AL3039" s="6">
        <f>IFERROR('Formato Productividad'!$Y3039+'Formato Productividad'!$AA3039+'Formato Productividad'!$AC3039,0)+'Formato Productividad'!$AE3039</f>
        <v>0</v>
      </c>
      <c r="AM3039" s="6">
        <f>IFERROR((('Formato Productividad'!$T3039+'Formato Productividad'!$V3039+'Formato Productividad'!$U3039)/'Formato Productividad'!$Q3039),0)+'Formato Productividad'!$AL3039</f>
        <v>0</v>
      </c>
      <c r="AN3039" s="7">
        <f>IFERROR(('Formato Productividad'!$AM3039/'Formato Productividad'!$N3039)*('Formato Productividad'!$N3039/'Formato Productividad'!$P3039),0)</f>
        <v>0</v>
      </c>
      <c r="AO3039" s="7">
        <f>IFERROR(('Formato Productividad'!$AG3039/'Formato Productividad'!$O3039)*('Formato Productividad'!$O3039/'Formato Productividad'!$P3039),0)</f>
        <v>0</v>
      </c>
      <c r="AP3039" s="7">
        <f>'Formato Productividad'!$AN3039+'Formato Productividad'!$AO3039</f>
        <v>0</v>
      </c>
      <c r="AQ3039" s="5"/>
      <c r="AR3039" s="7">
        <f>IFERROR('Formato Productividad'!$AM3039/'Formato Productividad'!$N3039,0)</f>
        <v>0</v>
      </c>
      <c r="AS3039" s="7">
        <f>IFERROR('Formato Productividad'!$AG3039/'Formato Productividad'!$O3039,0)</f>
        <v>0</v>
      </c>
      <c r="AT3039" s="71">
        <f>IFERROR('Formato Productividad'!$AI3039/'Formato Productividad'!$M3039,0)</f>
        <v>0</v>
      </c>
      <c r="AU3039" s="74"/>
    </row>
    <row r="3040" spans="1:47" s="33" customFormat="1" ht="25.5" customHeight="1" x14ac:dyDescent="0.25">
      <c r="A3040" s="39">
        <v>3039</v>
      </c>
      <c r="B3040" s="5"/>
      <c r="C3040" s="5"/>
      <c r="D3040" s="5"/>
      <c r="E3040" s="6" t="str">
        <f>IFERROR(VLOOKUP(D3040,'Formato validacion'!$E$2:$F$131,2,0),"Escoja un ESM")</f>
        <v>Escoja un ESM</v>
      </c>
      <c r="F3040" s="31"/>
      <c r="G3040" s="5"/>
      <c r="H3040" s="5"/>
      <c r="I3040" s="5"/>
      <c r="J3040" s="5"/>
      <c r="K3040" s="5"/>
      <c r="L3040" s="6" t="str">
        <f>IFERROR(VLOOKUP(K3040,Tabla4[[ESPECIALIDADES]:[ÁREA DE LA ESPECIALIDAD]],2,0),"Escoja una especialidad")</f>
        <v>Escoja una especialidad</v>
      </c>
      <c r="M3040" s="5"/>
      <c r="N3040" s="5"/>
      <c r="O3040" s="5"/>
      <c r="P3040" s="6">
        <f>'Formato Productividad'!$M3040-'Formato Productividad'!$AI3040</f>
        <v>0</v>
      </c>
      <c r="Q3040" s="6" t="str">
        <f>IFERROR(VLOOKUP('Formato Productividad'!$K3040,Tabla4[],3,0),"Escoja una especialidad")</f>
        <v>Escoja una especialidad</v>
      </c>
      <c r="R3040" s="6" t="str">
        <f t="shared" si="188"/>
        <v>No aplica</v>
      </c>
      <c r="S3040" s="5"/>
      <c r="T3040" s="5"/>
      <c r="U3040" s="5"/>
      <c r="V3040" s="6">
        <f t="shared" si="189"/>
        <v>0</v>
      </c>
      <c r="W3040" s="6" t="str">
        <f t="shared" si="190"/>
        <v>No aplica</v>
      </c>
      <c r="X3040" s="35" t="str">
        <f t="shared" si="191"/>
        <v>No aplica</v>
      </c>
      <c r="Y3040" s="37"/>
      <c r="Z3040" s="38"/>
      <c r="AA3040" s="36"/>
      <c r="AB3040" s="38"/>
      <c r="AC3040" s="37"/>
      <c r="AD3040" s="38"/>
      <c r="AE3040" s="37"/>
      <c r="AF3040" s="38"/>
      <c r="AG3040" s="37"/>
      <c r="AH3040" s="38"/>
      <c r="AI3040" s="36"/>
      <c r="AJ3040" s="5"/>
      <c r="AK3040" s="5"/>
      <c r="AL3040" s="6">
        <f>IFERROR('Formato Productividad'!$Y3040+'Formato Productividad'!$AA3040+'Formato Productividad'!$AC3040,0)+'Formato Productividad'!$AE3040</f>
        <v>0</v>
      </c>
      <c r="AM3040" s="6">
        <f>IFERROR((('Formato Productividad'!$T3040+'Formato Productividad'!$V3040+'Formato Productividad'!$U3040)/'Formato Productividad'!$Q3040),0)+'Formato Productividad'!$AL3040</f>
        <v>0</v>
      </c>
      <c r="AN3040" s="7">
        <f>IFERROR(('Formato Productividad'!$AM3040/'Formato Productividad'!$N3040)*('Formato Productividad'!$N3040/'Formato Productividad'!$P3040),0)</f>
        <v>0</v>
      </c>
      <c r="AO3040" s="7">
        <f>IFERROR(('Formato Productividad'!$AG3040/'Formato Productividad'!$O3040)*('Formato Productividad'!$O3040/'Formato Productividad'!$P3040),0)</f>
        <v>0</v>
      </c>
      <c r="AP3040" s="7">
        <f>'Formato Productividad'!$AN3040+'Formato Productividad'!$AO3040</f>
        <v>0</v>
      </c>
      <c r="AQ3040" s="5"/>
      <c r="AR3040" s="7">
        <f>IFERROR('Formato Productividad'!$AM3040/'Formato Productividad'!$N3040,0)</f>
        <v>0</v>
      </c>
      <c r="AS3040" s="7">
        <f>IFERROR('Formato Productividad'!$AG3040/'Formato Productividad'!$O3040,0)</f>
        <v>0</v>
      </c>
      <c r="AT3040" s="71">
        <f>IFERROR('Formato Productividad'!$AI3040/'Formato Productividad'!$M3040,0)</f>
        <v>0</v>
      </c>
      <c r="AU3040" s="74"/>
    </row>
    <row r="3041" spans="1:47" s="33" customFormat="1" ht="25.5" customHeight="1" x14ac:dyDescent="0.25">
      <c r="A3041" s="39">
        <v>3040</v>
      </c>
      <c r="B3041" s="5"/>
      <c r="C3041" s="5"/>
      <c r="D3041" s="5"/>
      <c r="E3041" s="6" t="str">
        <f>IFERROR(VLOOKUP(D3041,'Formato validacion'!$E$2:$F$131,2,0),"Escoja un ESM")</f>
        <v>Escoja un ESM</v>
      </c>
      <c r="F3041" s="31"/>
      <c r="G3041" s="5"/>
      <c r="H3041" s="5"/>
      <c r="I3041" s="5"/>
      <c r="J3041" s="5"/>
      <c r="K3041" s="5"/>
      <c r="L3041" s="6" t="str">
        <f>IFERROR(VLOOKUP(K3041,Tabla4[[ESPECIALIDADES]:[ÁREA DE LA ESPECIALIDAD]],2,0),"Escoja una especialidad")</f>
        <v>Escoja una especialidad</v>
      </c>
      <c r="M3041" s="5"/>
      <c r="N3041" s="5"/>
      <c r="O3041" s="5"/>
      <c r="P3041" s="6">
        <f>'Formato Productividad'!$M3041-'Formato Productividad'!$AI3041</f>
        <v>0</v>
      </c>
      <c r="Q3041" s="6" t="str">
        <f>IFERROR(VLOOKUP('Formato Productividad'!$K3041,Tabla4[],3,0),"Escoja una especialidad")</f>
        <v>Escoja una especialidad</v>
      </c>
      <c r="R3041" s="6" t="str">
        <f t="shared" si="188"/>
        <v>No aplica</v>
      </c>
      <c r="S3041" s="5"/>
      <c r="T3041" s="5"/>
      <c r="U3041" s="5"/>
      <c r="V3041" s="6">
        <f t="shared" si="189"/>
        <v>0</v>
      </c>
      <c r="W3041" s="6" t="str">
        <f t="shared" si="190"/>
        <v>No aplica</v>
      </c>
      <c r="X3041" s="35" t="str">
        <f t="shared" si="191"/>
        <v>No aplica</v>
      </c>
      <c r="Y3041" s="37"/>
      <c r="Z3041" s="38"/>
      <c r="AA3041" s="36"/>
      <c r="AB3041" s="38"/>
      <c r="AC3041" s="37"/>
      <c r="AD3041" s="38"/>
      <c r="AE3041" s="37"/>
      <c r="AF3041" s="38"/>
      <c r="AG3041" s="37"/>
      <c r="AH3041" s="38"/>
      <c r="AI3041" s="36"/>
      <c r="AJ3041" s="5"/>
      <c r="AK3041" s="5"/>
      <c r="AL3041" s="6">
        <f>IFERROR('Formato Productividad'!$Y3041+'Formato Productividad'!$AA3041+'Formato Productividad'!$AC3041,0)+'Formato Productividad'!$AE3041</f>
        <v>0</v>
      </c>
      <c r="AM3041" s="6">
        <f>IFERROR((('Formato Productividad'!$T3041+'Formato Productividad'!$V3041+'Formato Productividad'!$U3041)/'Formato Productividad'!$Q3041),0)+'Formato Productividad'!$AL3041</f>
        <v>0</v>
      </c>
      <c r="AN3041" s="7">
        <f>IFERROR(('Formato Productividad'!$AM3041/'Formato Productividad'!$N3041)*('Formato Productividad'!$N3041/'Formato Productividad'!$P3041),0)</f>
        <v>0</v>
      </c>
      <c r="AO3041" s="7">
        <f>IFERROR(('Formato Productividad'!$AG3041/'Formato Productividad'!$O3041)*('Formato Productividad'!$O3041/'Formato Productividad'!$P3041),0)</f>
        <v>0</v>
      </c>
      <c r="AP3041" s="7">
        <f>'Formato Productividad'!$AN3041+'Formato Productividad'!$AO3041</f>
        <v>0</v>
      </c>
      <c r="AQ3041" s="5"/>
      <c r="AR3041" s="7">
        <f>IFERROR('Formato Productividad'!$AM3041/'Formato Productividad'!$N3041,0)</f>
        <v>0</v>
      </c>
      <c r="AS3041" s="7">
        <f>IFERROR('Formato Productividad'!$AG3041/'Formato Productividad'!$O3041,0)</f>
        <v>0</v>
      </c>
      <c r="AT3041" s="71">
        <f>IFERROR('Formato Productividad'!$AI3041/'Formato Productividad'!$M3041,0)</f>
        <v>0</v>
      </c>
      <c r="AU3041" s="74"/>
    </row>
    <row r="3042" spans="1:47" s="33" customFormat="1" ht="25.5" customHeight="1" x14ac:dyDescent="0.25">
      <c r="A3042" s="39">
        <v>3041</v>
      </c>
      <c r="B3042" s="5"/>
      <c r="C3042" s="5"/>
      <c r="D3042" s="5"/>
      <c r="E3042" s="6" t="str">
        <f>IFERROR(VLOOKUP(D3042,'Formato validacion'!$E$2:$F$131,2,0),"Escoja un ESM")</f>
        <v>Escoja un ESM</v>
      </c>
      <c r="F3042" s="31"/>
      <c r="G3042" s="5"/>
      <c r="H3042" s="5"/>
      <c r="I3042" s="5"/>
      <c r="J3042" s="5"/>
      <c r="K3042" s="5"/>
      <c r="L3042" s="6" t="str">
        <f>IFERROR(VLOOKUP(K3042,Tabla4[[ESPECIALIDADES]:[ÁREA DE LA ESPECIALIDAD]],2,0),"Escoja una especialidad")</f>
        <v>Escoja una especialidad</v>
      </c>
      <c r="M3042" s="5"/>
      <c r="N3042" s="5"/>
      <c r="O3042" s="5"/>
      <c r="P3042" s="6">
        <f>'Formato Productividad'!$M3042-'Formato Productividad'!$AI3042</f>
        <v>0</v>
      </c>
      <c r="Q3042" s="6" t="str">
        <f>IFERROR(VLOOKUP('Formato Productividad'!$K3042,Tabla4[],3,0),"Escoja una especialidad")</f>
        <v>Escoja una especialidad</v>
      </c>
      <c r="R3042" s="6" t="str">
        <f t="shared" si="188"/>
        <v>No aplica</v>
      </c>
      <c r="S3042" s="5"/>
      <c r="T3042" s="5"/>
      <c r="U3042" s="5"/>
      <c r="V3042" s="6">
        <f t="shared" si="189"/>
        <v>0</v>
      </c>
      <c r="W3042" s="6" t="str">
        <f t="shared" si="190"/>
        <v>No aplica</v>
      </c>
      <c r="X3042" s="35" t="str">
        <f t="shared" si="191"/>
        <v>No aplica</v>
      </c>
      <c r="Y3042" s="37"/>
      <c r="Z3042" s="38"/>
      <c r="AA3042" s="36"/>
      <c r="AB3042" s="38"/>
      <c r="AC3042" s="37"/>
      <c r="AD3042" s="38"/>
      <c r="AE3042" s="37"/>
      <c r="AF3042" s="38"/>
      <c r="AG3042" s="37"/>
      <c r="AH3042" s="38"/>
      <c r="AI3042" s="36"/>
      <c r="AJ3042" s="5"/>
      <c r="AK3042" s="5"/>
      <c r="AL3042" s="6">
        <f>IFERROR('Formato Productividad'!$Y3042+'Formato Productividad'!$AA3042+'Formato Productividad'!$AC3042,0)+'Formato Productividad'!$AE3042</f>
        <v>0</v>
      </c>
      <c r="AM3042" s="6">
        <f>IFERROR((('Formato Productividad'!$T3042+'Formato Productividad'!$V3042+'Formato Productividad'!$U3042)/'Formato Productividad'!$Q3042),0)+'Formato Productividad'!$AL3042</f>
        <v>0</v>
      </c>
      <c r="AN3042" s="7">
        <f>IFERROR(('Formato Productividad'!$AM3042/'Formato Productividad'!$N3042)*('Formato Productividad'!$N3042/'Formato Productividad'!$P3042),0)</f>
        <v>0</v>
      </c>
      <c r="AO3042" s="7">
        <f>IFERROR(('Formato Productividad'!$AG3042/'Formato Productividad'!$O3042)*('Formato Productividad'!$O3042/'Formato Productividad'!$P3042),0)</f>
        <v>0</v>
      </c>
      <c r="AP3042" s="7">
        <f>'Formato Productividad'!$AN3042+'Formato Productividad'!$AO3042</f>
        <v>0</v>
      </c>
      <c r="AQ3042" s="5"/>
      <c r="AR3042" s="7">
        <f>IFERROR('Formato Productividad'!$AM3042/'Formato Productividad'!$N3042,0)</f>
        <v>0</v>
      </c>
      <c r="AS3042" s="7">
        <f>IFERROR('Formato Productividad'!$AG3042/'Formato Productividad'!$O3042,0)</f>
        <v>0</v>
      </c>
      <c r="AT3042" s="71">
        <f>IFERROR('Formato Productividad'!$AI3042/'Formato Productividad'!$M3042,0)</f>
        <v>0</v>
      </c>
      <c r="AU3042" s="74"/>
    </row>
    <row r="3043" spans="1:47" s="33" customFormat="1" ht="25.5" customHeight="1" x14ac:dyDescent="0.25">
      <c r="A3043" s="39">
        <v>3042</v>
      </c>
      <c r="B3043" s="5"/>
      <c r="C3043" s="5"/>
      <c r="D3043" s="5"/>
      <c r="E3043" s="6" t="str">
        <f>IFERROR(VLOOKUP(D3043,'Formato validacion'!$E$2:$F$131,2,0),"Escoja un ESM")</f>
        <v>Escoja un ESM</v>
      </c>
      <c r="F3043" s="31"/>
      <c r="G3043" s="5"/>
      <c r="H3043" s="5"/>
      <c r="I3043" s="5"/>
      <c r="J3043" s="5"/>
      <c r="K3043" s="5"/>
      <c r="L3043" s="6" t="str">
        <f>IFERROR(VLOOKUP(K3043,Tabla4[[ESPECIALIDADES]:[ÁREA DE LA ESPECIALIDAD]],2,0),"Escoja una especialidad")</f>
        <v>Escoja una especialidad</v>
      </c>
      <c r="M3043" s="5"/>
      <c r="N3043" s="5"/>
      <c r="O3043" s="5"/>
      <c r="P3043" s="6">
        <f>'Formato Productividad'!$M3043-'Formato Productividad'!$AI3043</f>
        <v>0</v>
      </c>
      <c r="Q3043" s="6" t="str">
        <f>IFERROR(VLOOKUP('Formato Productividad'!$K3043,Tabla4[],3,0),"Escoja una especialidad")</f>
        <v>Escoja una especialidad</v>
      </c>
      <c r="R3043" s="6" t="str">
        <f t="shared" si="188"/>
        <v>No aplica</v>
      </c>
      <c r="S3043" s="5"/>
      <c r="T3043" s="5"/>
      <c r="U3043" s="5"/>
      <c r="V3043" s="6">
        <f t="shared" si="189"/>
        <v>0</v>
      </c>
      <c r="W3043" s="6" t="str">
        <f t="shared" si="190"/>
        <v>No aplica</v>
      </c>
      <c r="X3043" s="35" t="str">
        <f t="shared" si="191"/>
        <v>No aplica</v>
      </c>
      <c r="Y3043" s="37"/>
      <c r="Z3043" s="38"/>
      <c r="AA3043" s="36"/>
      <c r="AB3043" s="38"/>
      <c r="AC3043" s="37"/>
      <c r="AD3043" s="38"/>
      <c r="AE3043" s="37"/>
      <c r="AF3043" s="38"/>
      <c r="AG3043" s="37"/>
      <c r="AH3043" s="38"/>
      <c r="AI3043" s="36"/>
      <c r="AJ3043" s="5"/>
      <c r="AK3043" s="5"/>
      <c r="AL3043" s="6">
        <f>IFERROR('Formato Productividad'!$Y3043+'Formato Productividad'!$AA3043+'Formato Productividad'!$AC3043,0)+'Formato Productividad'!$AE3043</f>
        <v>0</v>
      </c>
      <c r="AM3043" s="6">
        <f>IFERROR((('Formato Productividad'!$T3043+'Formato Productividad'!$V3043+'Formato Productividad'!$U3043)/'Formato Productividad'!$Q3043),0)+'Formato Productividad'!$AL3043</f>
        <v>0</v>
      </c>
      <c r="AN3043" s="7">
        <f>IFERROR(('Formato Productividad'!$AM3043/'Formato Productividad'!$N3043)*('Formato Productividad'!$N3043/'Formato Productividad'!$P3043),0)</f>
        <v>0</v>
      </c>
      <c r="AO3043" s="7">
        <f>IFERROR(('Formato Productividad'!$AG3043/'Formato Productividad'!$O3043)*('Formato Productividad'!$O3043/'Formato Productividad'!$P3043),0)</f>
        <v>0</v>
      </c>
      <c r="AP3043" s="7">
        <f>'Formato Productividad'!$AN3043+'Formato Productividad'!$AO3043</f>
        <v>0</v>
      </c>
      <c r="AQ3043" s="5"/>
      <c r="AR3043" s="7">
        <f>IFERROR('Formato Productividad'!$AM3043/'Formato Productividad'!$N3043,0)</f>
        <v>0</v>
      </c>
      <c r="AS3043" s="7">
        <f>IFERROR('Formato Productividad'!$AG3043/'Formato Productividad'!$O3043,0)</f>
        <v>0</v>
      </c>
      <c r="AT3043" s="71">
        <f>IFERROR('Formato Productividad'!$AI3043/'Formato Productividad'!$M3043,0)</f>
        <v>0</v>
      </c>
      <c r="AU3043" s="74"/>
    </row>
    <row r="3044" spans="1:47" s="33" customFormat="1" ht="25.5" customHeight="1" x14ac:dyDescent="0.25">
      <c r="A3044" s="39">
        <v>3043</v>
      </c>
      <c r="B3044" s="5"/>
      <c r="C3044" s="5"/>
      <c r="D3044" s="5"/>
      <c r="E3044" s="6" t="str">
        <f>IFERROR(VLOOKUP(D3044,'Formato validacion'!$E$2:$F$131,2,0),"Escoja un ESM")</f>
        <v>Escoja un ESM</v>
      </c>
      <c r="F3044" s="31"/>
      <c r="G3044" s="5"/>
      <c r="H3044" s="5"/>
      <c r="I3044" s="5"/>
      <c r="J3044" s="5"/>
      <c r="K3044" s="5"/>
      <c r="L3044" s="6" t="str">
        <f>IFERROR(VLOOKUP(K3044,Tabla4[[ESPECIALIDADES]:[ÁREA DE LA ESPECIALIDAD]],2,0),"Escoja una especialidad")</f>
        <v>Escoja una especialidad</v>
      </c>
      <c r="M3044" s="5"/>
      <c r="N3044" s="5"/>
      <c r="O3044" s="5"/>
      <c r="P3044" s="6">
        <f>'Formato Productividad'!$M3044-'Formato Productividad'!$AI3044</f>
        <v>0</v>
      </c>
      <c r="Q3044" s="6" t="str">
        <f>IFERROR(VLOOKUP('Formato Productividad'!$K3044,Tabla4[],3,0),"Escoja una especialidad")</f>
        <v>Escoja una especialidad</v>
      </c>
      <c r="R3044" s="6" t="str">
        <f t="shared" si="188"/>
        <v>No aplica</v>
      </c>
      <c r="S3044" s="5"/>
      <c r="T3044" s="5"/>
      <c r="U3044" s="5"/>
      <c r="V3044" s="6">
        <f t="shared" si="189"/>
        <v>0</v>
      </c>
      <c r="W3044" s="6" t="str">
        <f t="shared" si="190"/>
        <v>No aplica</v>
      </c>
      <c r="X3044" s="35" t="str">
        <f t="shared" si="191"/>
        <v>No aplica</v>
      </c>
      <c r="Y3044" s="37"/>
      <c r="Z3044" s="38"/>
      <c r="AA3044" s="36"/>
      <c r="AB3044" s="38"/>
      <c r="AC3044" s="37"/>
      <c r="AD3044" s="38"/>
      <c r="AE3044" s="37"/>
      <c r="AF3044" s="38"/>
      <c r="AG3044" s="37"/>
      <c r="AH3044" s="38"/>
      <c r="AI3044" s="36"/>
      <c r="AJ3044" s="5"/>
      <c r="AK3044" s="5"/>
      <c r="AL3044" s="6">
        <f>IFERROR('Formato Productividad'!$Y3044+'Formato Productividad'!$AA3044+'Formato Productividad'!$AC3044,0)+'Formato Productividad'!$AE3044</f>
        <v>0</v>
      </c>
      <c r="AM3044" s="6">
        <f>IFERROR((('Formato Productividad'!$T3044+'Formato Productividad'!$V3044+'Formato Productividad'!$U3044)/'Formato Productividad'!$Q3044),0)+'Formato Productividad'!$AL3044</f>
        <v>0</v>
      </c>
      <c r="AN3044" s="7">
        <f>IFERROR(('Formato Productividad'!$AM3044/'Formato Productividad'!$N3044)*('Formato Productividad'!$N3044/'Formato Productividad'!$P3044),0)</f>
        <v>0</v>
      </c>
      <c r="AO3044" s="7">
        <f>IFERROR(('Formato Productividad'!$AG3044/'Formato Productividad'!$O3044)*('Formato Productividad'!$O3044/'Formato Productividad'!$P3044),0)</f>
        <v>0</v>
      </c>
      <c r="AP3044" s="7">
        <f>'Formato Productividad'!$AN3044+'Formato Productividad'!$AO3044</f>
        <v>0</v>
      </c>
      <c r="AQ3044" s="5"/>
      <c r="AR3044" s="7">
        <f>IFERROR('Formato Productividad'!$AM3044/'Formato Productividad'!$N3044,0)</f>
        <v>0</v>
      </c>
      <c r="AS3044" s="7">
        <f>IFERROR('Formato Productividad'!$AG3044/'Formato Productividad'!$O3044,0)</f>
        <v>0</v>
      </c>
      <c r="AT3044" s="71">
        <f>IFERROR('Formato Productividad'!$AI3044/'Formato Productividad'!$M3044,0)</f>
        <v>0</v>
      </c>
      <c r="AU3044" s="74"/>
    </row>
    <row r="3045" spans="1:47" s="33" customFormat="1" ht="25.5" customHeight="1" x14ac:dyDescent="0.25">
      <c r="A3045" s="39">
        <v>3044</v>
      </c>
      <c r="B3045" s="5"/>
      <c r="C3045" s="5"/>
      <c r="D3045" s="5"/>
      <c r="E3045" s="6" t="str">
        <f>IFERROR(VLOOKUP(D3045,'Formato validacion'!$E$2:$F$131,2,0),"Escoja un ESM")</f>
        <v>Escoja un ESM</v>
      </c>
      <c r="F3045" s="31"/>
      <c r="G3045" s="5"/>
      <c r="H3045" s="5"/>
      <c r="I3045" s="5"/>
      <c r="J3045" s="5"/>
      <c r="K3045" s="5"/>
      <c r="L3045" s="6" t="str">
        <f>IFERROR(VLOOKUP(K3045,Tabla4[[ESPECIALIDADES]:[ÁREA DE LA ESPECIALIDAD]],2,0),"Escoja una especialidad")</f>
        <v>Escoja una especialidad</v>
      </c>
      <c r="M3045" s="5"/>
      <c r="N3045" s="5"/>
      <c r="O3045" s="5"/>
      <c r="P3045" s="6">
        <f>'Formato Productividad'!$M3045-'Formato Productividad'!$AI3045</f>
        <v>0</v>
      </c>
      <c r="Q3045" s="6" t="str">
        <f>IFERROR(VLOOKUP('Formato Productividad'!$K3045,Tabla4[],3,0),"Escoja una especialidad")</f>
        <v>Escoja una especialidad</v>
      </c>
      <c r="R3045" s="6" t="str">
        <f t="shared" si="188"/>
        <v>No aplica</v>
      </c>
      <c r="S3045" s="5"/>
      <c r="T3045" s="5"/>
      <c r="U3045" s="5"/>
      <c r="V3045" s="6">
        <f t="shared" si="189"/>
        <v>0</v>
      </c>
      <c r="W3045" s="6" t="str">
        <f t="shared" si="190"/>
        <v>No aplica</v>
      </c>
      <c r="X3045" s="35" t="str">
        <f t="shared" si="191"/>
        <v>No aplica</v>
      </c>
      <c r="Y3045" s="37"/>
      <c r="Z3045" s="38"/>
      <c r="AA3045" s="36"/>
      <c r="AB3045" s="38"/>
      <c r="AC3045" s="37"/>
      <c r="AD3045" s="38"/>
      <c r="AE3045" s="37"/>
      <c r="AF3045" s="38"/>
      <c r="AG3045" s="37"/>
      <c r="AH3045" s="38"/>
      <c r="AI3045" s="36"/>
      <c r="AJ3045" s="5"/>
      <c r="AK3045" s="5"/>
      <c r="AL3045" s="6">
        <f>IFERROR('Formato Productividad'!$Y3045+'Formato Productividad'!$AA3045+'Formato Productividad'!$AC3045,0)+'Formato Productividad'!$AE3045</f>
        <v>0</v>
      </c>
      <c r="AM3045" s="6">
        <f>IFERROR((('Formato Productividad'!$T3045+'Formato Productividad'!$V3045+'Formato Productividad'!$U3045)/'Formato Productividad'!$Q3045),0)+'Formato Productividad'!$AL3045</f>
        <v>0</v>
      </c>
      <c r="AN3045" s="7">
        <f>IFERROR(('Formato Productividad'!$AM3045/'Formato Productividad'!$N3045)*('Formato Productividad'!$N3045/'Formato Productividad'!$P3045),0)</f>
        <v>0</v>
      </c>
      <c r="AO3045" s="7">
        <f>IFERROR(('Formato Productividad'!$AG3045/'Formato Productividad'!$O3045)*('Formato Productividad'!$O3045/'Formato Productividad'!$P3045),0)</f>
        <v>0</v>
      </c>
      <c r="AP3045" s="7">
        <f>'Formato Productividad'!$AN3045+'Formato Productividad'!$AO3045</f>
        <v>0</v>
      </c>
      <c r="AQ3045" s="5"/>
      <c r="AR3045" s="7">
        <f>IFERROR('Formato Productividad'!$AM3045/'Formato Productividad'!$N3045,0)</f>
        <v>0</v>
      </c>
      <c r="AS3045" s="7">
        <f>IFERROR('Formato Productividad'!$AG3045/'Formato Productividad'!$O3045,0)</f>
        <v>0</v>
      </c>
      <c r="AT3045" s="71">
        <f>IFERROR('Formato Productividad'!$AI3045/'Formato Productividad'!$M3045,0)</f>
        <v>0</v>
      </c>
      <c r="AU3045" s="74"/>
    </row>
    <row r="3046" spans="1:47" s="33" customFormat="1" ht="25.5" customHeight="1" x14ac:dyDescent="0.25">
      <c r="A3046" s="39">
        <v>3045</v>
      </c>
      <c r="B3046" s="5"/>
      <c r="C3046" s="5"/>
      <c r="D3046" s="5"/>
      <c r="E3046" s="6" t="str">
        <f>IFERROR(VLOOKUP(D3046,'Formato validacion'!$E$2:$F$131,2,0),"Escoja un ESM")</f>
        <v>Escoja un ESM</v>
      </c>
      <c r="F3046" s="31"/>
      <c r="G3046" s="5"/>
      <c r="H3046" s="5"/>
      <c r="I3046" s="5"/>
      <c r="J3046" s="5"/>
      <c r="K3046" s="5"/>
      <c r="L3046" s="6" t="str">
        <f>IFERROR(VLOOKUP(K3046,Tabla4[[ESPECIALIDADES]:[ÁREA DE LA ESPECIALIDAD]],2,0),"Escoja una especialidad")</f>
        <v>Escoja una especialidad</v>
      </c>
      <c r="M3046" s="5"/>
      <c r="N3046" s="5"/>
      <c r="O3046" s="5"/>
      <c r="P3046" s="6">
        <f>'Formato Productividad'!$M3046-'Formato Productividad'!$AI3046</f>
        <v>0</v>
      </c>
      <c r="Q3046" s="6" t="str">
        <f>IFERROR(VLOOKUP('Formato Productividad'!$K3046,Tabla4[],3,0),"Escoja una especialidad")</f>
        <v>Escoja una especialidad</v>
      </c>
      <c r="R3046" s="6" t="str">
        <f t="shared" si="188"/>
        <v>No aplica</v>
      </c>
      <c r="S3046" s="5"/>
      <c r="T3046" s="5"/>
      <c r="U3046" s="5"/>
      <c r="V3046" s="6">
        <f t="shared" si="189"/>
        <v>0</v>
      </c>
      <c r="W3046" s="6" t="str">
        <f t="shared" si="190"/>
        <v>No aplica</v>
      </c>
      <c r="X3046" s="35" t="str">
        <f t="shared" si="191"/>
        <v>No aplica</v>
      </c>
      <c r="Y3046" s="37"/>
      <c r="Z3046" s="38"/>
      <c r="AA3046" s="36"/>
      <c r="AB3046" s="38"/>
      <c r="AC3046" s="37"/>
      <c r="AD3046" s="38"/>
      <c r="AE3046" s="37"/>
      <c r="AF3046" s="38"/>
      <c r="AG3046" s="37"/>
      <c r="AH3046" s="38"/>
      <c r="AI3046" s="36"/>
      <c r="AJ3046" s="5"/>
      <c r="AK3046" s="5"/>
      <c r="AL3046" s="6">
        <f>IFERROR('Formato Productividad'!$Y3046+'Formato Productividad'!$AA3046+'Formato Productividad'!$AC3046,0)+'Formato Productividad'!$AE3046</f>
        <v>0</v>
      </c>
      <c r="AM3046" s="6">
        <f>IFERROR((('Formato Productividad'!$T3046+'Formato Productividad'!$V3046+'Formato Productividad'!$U3046)/'Formato Productividad'!$Q3046),0)+'Formato Productividad'!$AL3046</f>
        <v>0</v>
      </c>
      <c r="AN3046" s="7">
        <f>IFERROR(('Formato Productividad'!$AM3046/'Formato Productividad'!$N3046)*('Formato Productividad'!$N3046/'Formato Productividad'!$P3046),0)</f>
        <v>0</v>
      </c>
      <c r="AO3046" s="7">
        <f>IFERROR(('Formato Productividad'!$AG3046/'Formato Productividad'!$O3046)*('Formato Productividad'!$O3046/'Formato Productividad'!$P3046),0)</f>
        <v>0</v>
      </c>
      <c r="AP3046" s="7">
        <f>'Formato Productividad'!$AN3046+'Formato Productividad'!$AO3046</f>
        <v>0</v>
      </c>
      <c r="AQ3046" s="5"/>
      <c r="AR3046" s="7">
        <f>IFERROR('Formato Productividad'!$AM3046/'Formato Productividad'!$N3046,0)</f>
        <v>0</v>
      </c>
      <c r="AS3046" s="7">
        <f>IFERROR('Formato Productividad'!$AG3046/'Formato Productividad'!$O3046,0)</f>
        <v>0</v>
      </c>
      <c r="AT3046" s="71">
        <f>IFERROR('Formato Productividad'!$AI3046/'Formato Productividad'!$M3046,0)</f>
        <v>0</v>
      </c>
      <c r="AU3046" s="74"/>
    </row>
    <row r="3047" spans="1:47" s="33" customFormat="1" ht="25.5" customHeight="1" x14ac:dyDescent="0.25">
      <c r="A3047" s="39">
        <v>3046</v>
      </c>
      <c r="B3047" s="5"/>
      <c r="C3047" s="5"/>
      <c r="D3047" s="5"/>
      <c r="E3047" s="6" t="str">
        <f>IFERROR(VLOOKUP(D3047,'Formato validacion'!$E$2:$F$131,2,0),"Escoja un ESM")</f>
        <v>Escoja un ESM</v>
      </c>
      <c r="F3047" s="31"/>
      <c r="G3047" s="5"/>
      <c r="H3047" s="5"/>
      <c r="I3047" s="5"/>
      <c r="J3047" s="5"/>
      <c r="K3047" s="5"/>
      <c r="L3047" s="6" t="str">
        <f>IFERROR(VLOOKUP(K3047,Tabla4[[ESPECIALIDADES]:[ÁREA DE LA ESPECIALIDAD]],2,0),"Escoja una especialidad")</f>
        <v>Escoja una especialidad</v>
      </c>
      <c r="M3047" s="5"/>
      <c r="N3047" s="5"/>
      <c r="O3047" s="5"/>
      <c r="P3047" s="6">
        <f>'Formato Productividad'!$M3047-'Formato Productividad'!$AI3047</f>
        <v>0</v>
      </c>
      <c r="Q3047" s="6" t="str">
        <f>IFERROR(VLOOKUP('Formato Productividad'!$K3047,Tabla4[],3,0),"Escoja una especialidad")</f>
        <v>Escoja una especialidad</v>
      </c>
      <c r="R3047" s="6" t="str">
        <f t="shared" si="188"/>
        <v>No aplica</v>
      </c>
      <c r="S3047" s="5"/>
      <c r="T3047" s="5"/>
      <c r="U3047" s="5"/>
      <c r="V3047" s="6">
        <f t="shared" si="189"/>
        <v>0</v>
      </c>
      <c r="W3047" s="6" t="str">
        <f t="shared" si="190"/>
        <v>No aplica</v>
      </c>
      <c r="X3047" s="35" t="str">
        <f t="shared" si="191"/>
        <v>No aplica</v>
      </c>
      <c r="Y3047" s="37"/>
      <c r="Z3047" s="38"/>
      <c r="AA3047" s="36"/>
      <c r="AB3047" s="38"/>
      <c r="AC3047" s="37"/>
      <c r="AD3047" s="38"/>
      <c r="AE3047" s="37"/>
      <c r="AF3047" s="38"/>
      <c r="AG3047" s="37"/>
      <c r="AH3047" s="38"/>
      <c r="AI3047" s="36"/>
      <c r="AJ3047" s="5"/>
      <c r="AK3047" s="5"/>
      <c r="AL3047" s="6">
        <f>IFERROR('Formato Productividad'!$Y3047+'Formato Productividad'!$AA3047+'Formato Productividad'!$AC3047,0)+'Formato Productividad'!$AE3047</f>
        <v>0</v>
      </c>
      <c r="AM3047" s="6">
        <f>IFERROR((('Formato Productividad'!$T3047+'Formato Productividad'!$V3047+'Formato Productividad'!$U3047)/'Formato Productividad'!$Q3047),0)+'Formato Productividad'!$AL3047</f>
        <v>0</v>
      </c>
      <c r="AN3047" s="7">
        <f>IFERROR(('Formato Productividad'!$AM3047/'Formato Productividad'!$N3047)*('Formato Productividad'!$N3047/'Formato Productividad'!$P3047),0)</f>
        <v>0</v>
      </c>
      <c r="AO3047" s="7">
        <f>IFERROR(('Formato Productividad'!$AG3047/'Formato Productividad'!$O3047)*('Formato Productividad'!$O3047/'Formato Productividad'!$P3047),0)</f>
        <v>0</v>
      </c>
      <c r="AP3047" s="7">
        <f>'Formato Productividad'!$AN3047+'Formato Productividad'!$AO3047</f>
        <v>0</v>
      </c>
      <c r="AQ3047" s="5"/>
      <c r="AR3047" s="7">
        <f>IFERROR('Formato Productividad'!$AM3047/'Formato Productividad'!$N3047,0)</f>
        <v>0</v>
      </c>
      <c r="AS3047" s="7">
        <f>IFERROR('Formato Productividad'!$AG3047/'Formato Productividad'!$O3047,0)</f>
        <v>0</v>
      </c>
      <c r="AT3047" s="71">
        <f>IFERROR('Formato Productividad'!$AI3047/'Formato Productividad'!$M3047,0)</f>
        <v>0</v>
      </c>
      <c r="AU3047" s="74"/>
    </row>
    <row r="3048" spans="1:47" s="33" customFormat="1" ht="25.5" customHeight="1" x14ac:dyDescent="0.25">
      <c r="A3048" s="39">
        <v>3047</v>
      </c>
      <c r="B3048" s="5"/>
      <c r="C3048" s="5"/>
      <c r="D3048" s="5"/>
      <c r="E3048" s="6" t="str">
        <f>IFERROR(VLOOKUP(D3048,'Formato validacion'!$E$2:$F$131,2,0),"Escoja un ESM")</f>
        <v>Escoja un ESM</v>
      </c>
      <c r="F3048" s="31"/>
      <c r="G3048" s="5"/>
      <c r="H3048" s="5"/>
      <c r="I3048" s="5"/>
      <c r="J3048" s="5"/>
      <c r="K3048" s="5"/>
      <c r="L3048" s="6" t="str">
        <f>IFERROR(VLOOKUP(K3048,Tabla4[[ESPECIALIDADES]:[ÁREA DE LA ESPECIALIDAD]],2,0),"Escoja una especialidad")</f>
        <v>Escoja una especialidad</v>
      </c>
      <c r="M3048" s="5"/>
      <c r="N3048" s="5"/>
      <c r="O3048" s="5"/>
      <c r="P3048" s="6">
        <f>'Formato Productividad'!$M3048-'Formato Productividad'!$AI3048</f>
        <v>0</v>
      </c>
      <c r="Q3048" s="6" t="str">
        <f>IFERROR(VLOOKUP('Formato Productividad'!$K3048,Tabla4[],3,0),"Escoja una especialidad")</f>
        <v>Escoja una especialidad</v>
      </c>
      <c r="R3048" s="6" t="str">
        <f t="shared" si="188"/>
        <v>No aplica</v>
      </c>
      <c r="S3048" s="5"/>
      <c r="T3048" s="5"/>
      <c r="U3048" s="5"/>
      <c r="V3048" s="6">
        <f t="shared" si="189"/>
        <v>0</v>
      </c>
      <c r="W3048" s="6" t="str">
        <f t="shared" si="190"/>
        <v>No aplica</v>
      </c>
      <c r="X3048" s="35" t="str">
        <f t="shared" si="191"/>
        <v>No aplica</v>
      </c>
      <c r="Y3048" s="37"/>
      <c r="Z3048" s="38"/>
      <c r="AA3048" s="36"/>
      <c r="AB3048" s="38"/>
      <c r="AC3048" s="37"/>
      <c r="AD3048" s="38"/>
      <c r="AE3048" s="37"/>
      <c r="AF3048" s="38"/>
      <c r="AG3048" s="37"/>
      <c r="AH3048" s="38"/>
      <c r="AI3048" s="36"/>
      <c r="AJ3048" s="5"/>
      <c r="AK3048" s="5"/>
      <c r="AL3048" s="6">
        <f>IFERROR('Formato Productividad'!$Y3048+'Formato Productividad'!$AA3048+'Formato Productividad'!$AC3048,0)+'Formato Productividad'!$AE3048</f>
        <v>0</v>
      </c>
      <c r="AM3048" s="6">
        <f>IFERROR((('Formato Productividad'!$T3048+'Formato Productividad'!$V3048+'Formato Productividad'!$U3048)/'Formato Productividad'!$Q3048),0)+'Formato Productividad'!$AL3048</f>
        <v>0</v>
      </c>
      <c r="AN3048" s="7">
        <f>IFERROR(('Formato Productividad'!$AM3048/'Formato Productividad'!$N3048)*('Formato Productividad'!$N3048/'Formato Productividad'!$P3048),0)</f>
        <v>0</v>
      </c>
      <c r="AO3048" s="7">
        <f>IFERROR(('Formato Productividad'!$AG3048/'Formato Productividad'!$O3048)*('Formato Productividad'!$O3048/'Formato Productividad'!$P3048),0)</f>
        <v>0</v>
      </c>
      <c r="AP3048" s="7">
        <f>'Formato Productividad'!$AN3048+'Formato Productividad'!$AO3048</f>
        <v>0</v>
      </c>
      <c r="AQ3048" s="5"/>
      <c r="AR3048" s="7">
        <f>IFERROR('Formato Productividad'!$AM3048/'Formato Productividad'!$N3048,0)</f>
        <v>0</v>
      </c>
      <c r="AS3048" s="7">
        <f>IFERROR('Formato Productividad'!$AG3048/'Formato Productividad'!$O3048,0)</f>
        <v>0</v>
      </c>
      <c r="AT3048" s="71">
        <f>IFERROR('Formato Productividad'!$AI3048/'Formato Productividad'!$M3048,0)</f>
        <v>0</v>
      </c>
      <c r="AU3048" s="74"/>
    </row>
    <row r="3049" spans="1:47" s="33" customFormat="1" ht="25.5" customHeight="1" x14ac:dyDescent="0.25">
      <c r="A3049" s="39">
        <v>3048</v>
      </c>
      <c r="B3049" s="5"/>
      <c r="C3049" s="5"/>
      <c r="D3049" s="5"/>
      <c r="E3049" s="6" t="str">
        <f>IFERROR(VLOOKUP(D3049,'Formato validacion'!$E$2:$F$131,2,0),"Escoja un ESM")</f>
        <v>Escoja un ESM</v>
      </c>
      <c r="F3049" s="31"/>
      <c r="G3049" s="5"/>
      <c r="H3049" s="5"/>
      <c r="I3049" s="5"/>
      <c r="J3049" s="5"/>
      <c r="K3049" s="5"/>
      <c r="L3049" s="6" t="str">
        <f>IFERROR(VLOOKUP(K3049,Tabla4[[ESPECIALIDADES]:[ÁREA DE LA ESPECIALIDAD]],2,0),"Escoja una especialidad")</f>
        <v>Escoja una especialidad</v>
      </c>
      <c r="M3049" s="5"/>
      <c r="N3049" s="5"/>
      <c r="O3049" s="5"/>
      <c r="P3049" s="6">
        <f>'Formato Productividad'!$M3049-'Formato Productividad'!$AI3049</f>
        <v>0</v>
      </c>
      <c r="Q3049" s="6" t="str">
        <f>IFERROR(VLOOKUP('Formato Productividad'!$K3049,Tabla4[],3,0),"Escoja una especialidad")</f>
        <v>Escoja una especialidad</v>
      </c>
      <c r="R3049" s="6" t="str">
        <f t="shared" si="188"/>
        <v>No aplica</v>
      </c>
      <c r="S3049" s="5"/>
      <c r="T3049" s="5"/>
      <c r="U3049" s="5"/>
      <c r="V3049" s="6">
        <f t="shared" si="189"/>
        <v>0</v>
      </c>
      <c r="W3049" s="6" t="str">
        <f t="shared" si="190"/>
        <v>No aplica</v>
      </c>
      <c r="X3049" s="35" t="str">
        <f t="shared" si="191"/>
        <v>No aplica</v>
      </c>
      <c r="Y3049" s="37"/>
      <c r="Z3049" s="38"/>
      <c r="AA3049" s="36"/>
      <c r="AB3049" s="38"/>
      <c r="AC3049" s="37"/>
      <c r="AD3049" s="38"/>
      <c r="AE3049" s="37"/>
      <c r="AF3049" s="38"/>
      <c r="AG3049" s="37"/>
      <c r="AH3049" s="38"/>
      <c r="AI3049" s="36"/>
      <c r="AJ3049" s="5"/>
      <c r="AK3049" s="5"/>
      <c r="AL3049" s="6">
        <f>IFERROR('Formato Productividad'!$Y3049+'Formato Productividad'!$AA3049+'Formato Productividad'!$AC3049,0)+'Formato Productividad'!$AE3049</f>
        <v>0</v>
      </c>
      <c r="AM3049" s="6">
        <f>IFERROR((('Formato Productividad'!$T3049+'Formato Productividad'!$V3049+'Formato Productividad'!$U3049)/'Formato Productividad'!$Q3049),0)+'Formato Productividad'!$AL3049</f>
        <v>0</v>
      </c>
      <c r="AN3049" s="7">
        <f>IFERROR(('Formato Productividad'!$AM3049/'Formato Productividad'!$N3049)*('Formato Productividad'!$N3049/'Formato Productividad'!$P3049),0)</f>
        <v>0</v>
      </c>
      <c r="AO3049" s="7">
        <f>IFERROR(('Formato Productividad'!$AG3049/'Formato Productividad'!$O3049)*('Formato Productividad'!$O3049/'Formato Productividad'!$P3049),0)</f>
        <v>0</v>
      </c>
      <c r="AP3049" s="7">
        <f>'Formato Productividad'!$AN3049+'Formato Productividad'!$AO3049</f>
        <v>0</v>
      </c>
      <c r="AQ3049" s="5"/>
      <c r="AR3049" s="7">
        <f>IFERROR('Formato Productividad'!$AM3049/'Formato Productividad'!$N3049,0)</f>
        <v>0</v>
      </c>
      <c r="AS3049" s="7">
        <f>IFERROR('Formato Productividad'!$AG3049/'Formato Productividad'!$O3049,0)</f>
        <v>0</v>
      </c>
      <c r="AT3049" s="71">
        <f>IFERROR('Formato Productividad'!$AI3049/'Formato Productividad'!$M3049,0)</f>
        <v>0</v>
      </c>
      <c r="AU3049" s="74"/>
    </row>
    <row r="3050" spans="1:47" s="33" customFormat="1" ht="25.5" customHeight="1" x14ac:dyDescent="0.25">
      <c r="A3050" s="39">
        <v>3049</v>
      </c>
      <c r="B3050" s="5"/>
      <c r="C3050" s="5"/>
      <c r="D3050" s="5"/>
      <c r="E3050" s="6" t="str">
        <f>IFERROR(VLOOKUP(D3050,'Formato validacion'!$E$2:$F$131,2,0),"Escoja un ESM")</f>
        <v>Escoja un ESM</v>
      </c>
      <c r="F3050" s="31"/>
      <c r="G3050" s="5"/>
      <c r="H3050" s="5"/>
      <c r="I3050" s="5"/>
      <c r="J3050" s="5"/>
      <c r="K3050" s="5"/>
      <c r="L3050" s="6" t="str">
        <f>IFERROR(VLOOKUP(K3050,Tabla4[[ESPECIALIDADES]:[ÁREA DE LA ESPECIALIDAD]],2,0),"Escoja una especialidad")</f>
        <v>Escoja una especialidad</v>
      </c>
      <c r="M3050" s="5"/>
      <c r="N3050" s="5"/>
      <c r="O3050" s="5"/>
      <c r="P3050" s="6">
        <f>'Formato Productividad'!$M3050-'Formato Productividad'!$AI3050</f>
        <v>0</v>
      </c>
      <c r="Q3050" s="6" t="str">
        <f>IFERROR(VLOOKUP('Formato Productividad'!$K3050,Tabla4[],3,0),"Escoja una especialidad")</f>
        <v>Escoja una especialidad</v>
      </c>
      <c r="R3050" s="6" t="str">
        <f t="shared" si="188"/>
        <v>No aplica</v>
      </c>
      <c r="S3050" s="5"/>
      <c r="T3050" s="5"/>
      <c r="U3050" s="5"/>
      <c r="V3050" s="6">
        <f t="shared" si="189"/>
        <v>0</v>
      </c>
      <c r="W3050" s="6" t="str">
        <f t="shared" si="190"/>
        <v>No aplica</v>
      </c>
      <c r="X3050" s="35" t="str">
        <f t="shared" si="191"/>
        <v>No aplica</v>
      </c>
      <c r="Y3050" s="37"/>
      <c r="Z3050" s="38"/>
      <c r="AA3050" s="36"/>
      <c r="AB3050" s="38"/>
      <c r="AC3050" s="37"/>
      <c r="AD3050" s="38"/>
      <c r="AE3050" s="37"/>
      <c r="AF3050" s="38"/>
      <c r="AG3050" s="37"/>
      <c r="AH3050" s="38"/>
      <c r="AI3050" s="36"/>
      <c r="AJ3050" s="5"/>
      <c r="AK3050" s="5"/>
      <c r="AL3050" s="6">
        <f>IFERROR('Formato Productividad'!$Y3050+'Formato Productividad'!$AA3050+'Formato Productividad'!$AC3050,0)+'Formato Productividad'!$AE3050</f>
        <v>0</v>
      </c>
      <c r="AM3050" s="6">
        <f>IFERROR((('Formato Productividad'!$T3050+'Formato Productividad'!$V3050+'Formato Productividad'!$U3050)/'Formato Productividad'!$Q3050),0)+'Formato Productividad'!$AL3050</f>
        <v>0</v>
      </c>
      <c r="AN3050" s="7">
        <f>IFERROR(('Formato Productividad'!$AM3050/'Formato Productividad'!$N3050)*('Formato Productividad'!$N3050/'Formato Productividad'!$P3050),0)</f>
        <v>0</v>
      </c>
      <c r="AO3050" s="7">
        <f>IFERROR(('Formato Productividad'!$AG3050/'Formato Productividad'!$O3050)*('Formato Productividad'!$O3050/'Formato Productividad'!$P3050),0)</f>
        <v>0</v>
      </c>
      <c r="AP3050" s="7">
        <f>'Formato Productividad'!$AN3050+'Formato Productividad'!$AO3050</f>
        <v>0</v>
      </c>
      <c r="AQ3050" s="5"/>
      <c r="AR3050" s="7">
        <f>IFERROR('Formato Productividad'!$AM3050/'Formato Productividad'!$N3050,0)</f>
        <v>0</v>
      </c>
      <c r="AS3050" s="7">
        <f>IFERROR('Formato Productividad'!$AG3050/'Formato Productividad'!$O3050,0)</f>
        <v>0</v>
      </c>
      <c r="AT3050" s="71">
        <f>IFERROR('Formato Productividad'!$AI3050/'Formato Productividad'!$M3050,0)</f>
        <v>0</v>
      </c>
      <c r="AU3050" s="74"/>
    </row>
    <row r="3051" spans="1:47" s="33" customFormat="1" ht="25.5" customHeight="1" x14ac:dyDescent="0.25">
      <c r="A3051" s="39">
        <v>3050</v>
      </c>
      <c r="B3051" s="5"/>
      <c r="C3051" s="5"/>
      <c r="D3051" s="5"/>
      <c r="E3051" s="6" t="str">
        <f>IFERROR(VLOOKUP(D3051,'Formato validacion'!$E$2:$F$131,2,0),"Escoja un ESM")</f>
        <v>Escoja un ESM</v>
      </c>
      <c r="F3051" s="31"/>
      <c r="G3051" s="5"/>
      <c r="H3051" s="5"/>
      <c r="I3051" s="5"/>
      <c r="J3051" s="5"/>
      <c r="K3051" s="5"/>
      <c r="L3051" s="6" t="str">
        <f>IFERROR(VLOOKUP(K3051,Tabla4[[ESPECIALIDADES]:[ÁREA DE LA ESPECIALIDAD]],2,0),"Escoja una especialidad")</f>
        <v>Escoja una especialidad</v>
      </c>
      <c r="M3051" s="5"/>
      <c r="N3051" s="5"/>
      <c r="O3051" s="5"/>
      <c r="P3051" s="6">
        <f>'Formato Productividad'!$M3051-'Formato Productividad'!$AI3051</f>
        <v>0</v>
      </c>
      <c r="Q3051" s="6" t="str">
        <f>IFERROR(VLOOKUP('Formato Productividad'!$K3051,Tabla4[],3,0),"Escoja una especialidad")</f>
        <v>Escoja una especialidad</v>
      </c>
      <c r="R3051" s="6" t="str">
        <f t="shared" si="188"/>
        <v>No aplica</v>
      </c>
      <c r="S3051" s="5"/>
      <c r="T3051" s="5"/>
      <c r="U3051" s="5"/>
      <c r="V3051" s="6">
        <f t="shared" si="189"/>
        <v>0</v>
      </c>
      <c r="W3051" s="6" t="str">
        <f t="shared" si="190"/>
        <v>No aplica</v>
      </c>
      <c r="X3051" s="35" t="str">
        <f t="shared" si="191"/>
        <v>No aplica</v>
      </c>
      <c r="Y3051" s="37"/>
      <c r="Z3051" s="38"/>
      <c r="AA3051" s="36"/>
      <c r="AB3051" s="38"/>
      <c r="AC3051" s="37"/>
      <c r="AD3051" s="38"/>
      <c r="AE3051" s="37"/>
      <c r="AF3051" s="38"/>
      <c r="AG3051" s="37"/>
      <c r="AH3051" s="38"/>
      <c r="AI3051" s="36"/>
      <c r="AJ3051" s="5"/>
      <c r="AK3051" s="5"/>
      <c r="AL3051" s="6">
        <f>IFERROR('Formato Productividad'!$Y3051+'Formato Productividad'!$AA3051+'Formato Productividad'!$AC3051,0)+'Formato Productividad'!$AE3051</f>
        <v>0</v>
      </c>
      <c r="AM3051" s="6">
        <f>IFERROR((('Formato Productividad'!$T3051+'Formato Productividad'!$V3051+'Formato Productividad'!$U3051)/'Formato Productividad'!$Q3051),0)+'Formato Productividad'!$AL3051</f>
        <v>0</v>
      </c>
      <c r="AN3051" s="7">
        <f>IFERROR(('Formato Productividad'!$AM3051/'Formato Productividad'!$N3051)*('Formato Productividad'!$N3051/'Formato Productividad'!$P3051),0)</f>
        <v>0</v>
      </c>
      <c r="AO3051" s="7">
        <f>IFERROR(('Formato Productividad'!$AG3051/'Formato Productividad'!$O3051)*('Formato Productividad'!$O3051/'Formato Productividad'!$P3051),0)</f>
        <v>0</v>
      </c>
      <c r="AP3051" s="7">
        <f>'Formato Productividad'!$AN3051+'Formato Productividad'!$AO3051</f>
        <v>0</v>
      </c>
      <c r="AQ3051" s="5"/>
      <c r="AR3051" s="7">
        <f>IFERROR('Formato Productividad'!$AM3051/'Formato Productividad'!$N3051,0)</f>
        <v>0</v>
      </c>
      <c r="AS3051" s="7">
        <f>IFERROR('Formato Productividad'!$AG3051/'Formato Productividad'!$O3051,0)</f>
        <v>0</v>
      </c>
      <c r="AT3051" s="71">
        <f>IFERROR('Formato Productividad'!$AI3051/'Formato Productividad'!$M3051,0)</f>
        <v>0</v>
      </c>
      <c r="AU3051" s="74"/>
    </row>
    <row r="3052" spans="1:47" s="33" customFormat="1" ht="25.5" customHeight="1" x14ac:dyDescent="0.25">
      <c r="A3052" s="39">
        <v>3051</v>
      </c>
      <c r="B3052" s="5"/>
      <c r="C3052" s="5"/>
      <c r="D3052" s="5"/>
      <c r="E3052" s="6" t="str">
        <f>IFERROR(VLOOKUP(D3052,'Formato validacion'!$E$2:$F$131,2,0),"Escoja un ESM")</f>
        <v>Escoja un ESM</v>
      </c>
      <c r="F3052" s="31"/>
      <c r="G3052" s="5"/>
      <c r="H3052" s="5"/>
      <c r="I3052" s="5"/>
      <c r="J3052" s="5"/>
      <c r="K3052" s="5"/>
      <c r="L3052" s="6" t="str">
        <f>IFERROR(VLOOKUP(K3052,Tabla4[[ESPECIALIDADES]:[ÁREA DE LA ESPECIALIDAD]],2,0),"Escoja una especialidad")</f>
        <v>Escoja una especialidad</v>
      </c>
      <c r="M3052" s="5"/>
      <c r="N3052" s="5"/>
      <c r="O3052" s="5"/>
      <c r="P3052" s="6">
        <f>'Formato Productividad'!$M3052-'Formato Productividad'!$AI3052</f>
        <v>0</v>
      </c>
      <c r="Q3052" s="6" t="str">
        <f>IFERROR(VLOOKUP('Formato Productividad'!$K3052,Tabla4[],3,0),"Escoja una especialidad")</f>
        <v>Escoja una especialidad</v>
      </c>
      <c r="R3052" s="6" t="str">
        <f t="shared" si="188"/>
        <v>No aplica</v>
      </c>
      <c r="S3052" s="5"/>
      <c r="T3052" s="5"/>
      <c r="U3052" s="5"/>
      <c r="V3052" s="6">
        <f t="shared" si="189"/>
        <v>0</v>
      </c>
      <c r="W3052" s="6" t="str">
        <f t="shared" si="190"/>
        <v>No aplica</v>
      </c>
      <c r="X3052" s="35" t="str">
        <f t="shared" si="191"/>
        <v>No aplica</v>
      </c>
      <c r="Y3052" s="37"/>
      <c r="Z3052" s="38"/>
      <c r="AA3052" s="36"/>
      <c r="AB3052" s="38"/>
      <c r="AC3052" s="37"/>
      <c r="AD3052" s="38"/>
      <c r="AE3052" s="37"/>
      <c r="AF3052" s="38"/>
      <c r="AG3052" s="37"/>
      <c r="AH3052" s="38"/>
      <c r="AI3052" s="36"/>
      <c r="AJ3052" s="5"/>
      <c r="AK3052" s="5"/>
      <c r="AL3052" s="6">
        <f>IFERROR('Formato Productividad'!$Y3052+'Formato Productividad'!$AA3052+'Formato Productividad'!$AC3052,0)+'Formato Productividad'!$AE3052</f>
        <v>0</v>
      </c>
      <c r="AM3052" s="6">
        <f>IFERROR((('Formato Productividad'!$T3052+'Formato Productividad'!$V3052+'Formato Productividad'!$U3052)/'Formato Productividad'!$Q3052),0)+'Formato Productividad'!$AL3052</f>
        <v>0</v>
      </c>
      <c r="AN3052" s="7">
        <f>IFERROR(('Formato Productividad'!$AM3052/'Formato Productividad'!$N3052)*('Formato Productividad'!$N3052/'Formato Productividad'!$P3052),0)</f>
        <v>0</v>
      </c>
      <c r="AO3052" s="7">
        <f>IFERROR(('Formato Productividad'!$AG3052/'Formato Productividad'!$O3052)*('Formato Productividad'!$O3052/'Formato Productividad'!$P3052),0)</f>
        <v>0</v>
      </c>
      <c r="AP3052" s="7">
        <f>'Formato Productividad'!$AN3052+'Formato Productividad'!$AO3052</f>
        <v>0</v>
      </c>
      <c r="AQ3052" s="5"/>
      <c r="AR3052" s="7">
        <f>IFERROR('Formato Productividad'!$AM3052/'Formato Productividad'!$N3052,0)</f>
        <v>0</v>
      </c>
      <c r="AS3052" s="7">
        <f>IFERROR('Formato Productividad'!$AG3052/'Formato Productividad'!$O3052,0)</f>
        <v>0</v>
      </c>
      <c r="AT3052" s="71">
        <f>IFERROR('Formato Productividad'!$AI3052/'Formato Productividad'!$M3052,0)</f>
        <v>0</v>
      </c>
      <c r="AU3052" s="74"/>
    </row>
    <row r="3053" spans="1:47" s="33" customFormat="1" ht="25.5" customHeight="1" x14ac:dyDescent="0.25">
      <c r="A3053" s="39">
        <v>3052</v>
      </c>
      <c r="B3053" s="5"/>
      <c r="C3053" s="5"/>
      <c r="D3053" s="5"/>
      <c r="E3053" s="6" t="str">
        <f>IFERROR(VLOOKUP(D3053,'Formato validacion'!$E$2:$F$131,2,0),"Escoja un ESM")</f>
        <v>Escoja un ESM</v>
      </c>
      <c r="F3053" s="31"/>
      <c r="G3053" s="5"/>
      <c r="H3053" s="5"/>
      <c r="I3053" s="5"/>
      <c r="J3053" s="5"/>
      <c r="K3053" s="5"/>
      <c r="L3053" s="6" t="str">
        <f>IFERROR(VLOOKUP(K3053,Tabla4[[ESPECIALIDADES]:[ÁREA DE LA ESPECIALIDAD]],2,0),"Escoja una especialidad")</f>
        <v>Escoja una especialidad</v>
      </c>
      <c r="M3053" s="5"/>
      <c r="N3053" s="5"/>
      <c r="O3053" s="5"/>
      <c r="P3053" s="6">
        <f>'Formato Productividad'!$M3053-'Formato Productividad'!$AI3053</f>
        <v>0</v>
      </c>
      <c r="Q3053" s="6" t="str">
        <f>IFERROR(VLOOKUP('Formato Productividad'!$K3053,Tabla4[],3,0),"Escoja una especialidad")</f>
        <v>Escoja una especialidad</v>
      </c>
      <c r="R3053" s="6" t="str">
        <f t="shared" si="188"/>
        <v>No aplica</v>
      </c>
      <c r="S3053" s="5"/>
      <c r="T3053" s="5"/>
      <c r="U3053" s="5"/>
      <c r="V3053" s="6">
        <f t="shared" si="189"/>
        <v>0</v>
      </c>
      <c r="W3053" s="6" t="str">
        <f t="shared" si="190"/>
        <v>No aplica</v>
      </c>
      <c r="X3053" s="35" t="str">
        <f t="shared" si="191"/>
        <v>No aplica</v>
      </c>
      <c r="Y3053" s="37"/>
      <c r="Z3053" s="38"/>
      <c r="AA3053" s="36"/>
      <c r="AB3053" s="38"/>
      <c r="AC3053" s="37"/>
      <c r="AD3053" s="38"/>
      <c r="AE3053" s="37"/>
      <c r="AF3053" s="38"/>
      <c r="AG3053" s="37"/>
      <c r="AH3053" s="38"/>
      <c r="AI3053" s="36"/>
      <c r="AJ3053" s="5"/>
      <c r="AK3053" s="5"/>
      <c r="AL3053" s="6">
        <f>IFERROR('Formato Productividad'!$Y3053+'Formato Productividad'!$AA3053+'Formato Productividad'!$AC3053,0)+'Formato Productividad'!$AE3053</f>
        <v>0</v>
      </c>
      <c r="AM3053" s="6">
        <f>IFERROR((('Formato Productividad'!$T3053+'Formato Productividad'!$V3053+'Formato Productividad'!$U3053)/'Formato Productividad'!$Q3053),0)+'Formato Productividad'!$AL3053</f>
        <v>0</v>
      </c>
      <c r="AN3053" s="7">
        <f>IFERROR(('Formato Productividad'!$AM3053/'Formato Productividad'!$N3053)*('Formato Productividad'!$N3053/'Formato Productividad'!$P3053),0)</f>
        <v>0</v>
      </c>
      <c r="AO3053" s="7">
        <f>IFERROR(('Formato Productividad'!$AG3053/'Formato Productividad'!$O3053)*('Formato Productividad'!$O3053/'Formato Productividad'!$P3053),0)</f>
        <v>0</v>
      </c>
      <c r="AP3053" s="7">
        <f>'Formato Productividad'!$AN3053+'Formato Productividad'!$AO3053</f>
        <v>0</v>
      </c>
      <c r="AQ3053" s="5"/>
      <c r="AR3053" s="7">
        <f>IFERROR('Formato Productividad'!$AM3053/'Formato Productividad'!$N3053,0)</f>
        <v>0</v>
      </c>
      <c r="AS3053" s="7">
        <f>IFERROR('Formato Productividad'!$AG3053/'Formato Productividad'!$O3053,0)</f>
        <v>0</v>
      </c>
      <c r="AT3053" s="71">
        <f>IFERROR('Formato Productividad'!$AI3053/'Formato Productividad'!$M3053,0)</f>
        <v>0</v>
      </c>
      <c r="AU3053" s="74"/>
    </row>
    <row r="3054" spans="1:47" s="33" customFormat="1" ht="25.5" customHeight="1" x14ac:dyDescent="0.25">
      <c r="A3054" s="39">
        <v>3053</v>
      </c>
      <c r="B3054" s="5"/>
      <c r="C3054" s="5"/>
      <c r="D3054" s="5"/>
      <c r="E3054" s="6" t="str">
        <f>IFERROR(VLOOKUP(D3054,'Formato validacion'!$E$2:$F$131,2,0),"Escoja un ESM")</f>
        <v>Escoja un ESM</v>
      </c>
      <c r="F3054" s="31"/>
      <c r="G3054" s="5"/>
      <c r="H3054" s="5"/>
      <c r="I3054" s="5"/>
      <c r="J3054" s="5"/>
      <c r="K3054" s="5"/>
      <c r="L3054" s="6" t="str">
        <f>IFERROR(VLOOKUP(K3054,Tabla4[[ESPECIALIDADES]:[ÁREA DE LA ESPECIALIDAD]],2,0),"Escoja una especialidad")</f>
        <v>Escoja una especialidad</v>
      </c>
      <c r="M3054" s="5"/>
      <c r="N3054" s="5"/>
      <c r="O3054" s="5"/>
      <c r="P3054" s="6">
        <f>'Formato Productividad'!$M3054-'Formato Productividad'!$AI3054</f>
        <v>0</v>
      </c>
      <c r="Q3054" s="6" t="str">
        <f>IFERROR(VLOOKUP('Formato Productividad'!$K3054,Tabla4[],3,0),"Escoja una especialidad")</f>
        <v>Escoja una especialidad</v>
      </c>
      <c r="R3054" s="6" t="str">
        <f t="shared" si="188"/>
        <v>No aplica</v>
      </c>
      <c r="S3054" s="5"/>
      <c r="T3054" s="5"/>
      <c r="U3054" s="5"/>
      <c r="V3054" s="6">
        <f t="shared" si="189"/>
        <v>0</v>
      </c>
      <c r="W3054" s="6" t="str">
        <f t="shared" si="190"/>
        <v>No aplica</v>
      </c>
      <c r="X3054" s="35" t="str">
        <f t="shared" si="191"/>
        <v>No aplica</v>
      </c>
      <c r="Y3054" s="37"/>
      <c r="Z3054" s="38"/>
      <c r="AA3054" s="36"/>
      <c r="AB3054" s="38"/>
      <c r="AC3054" s="37"/>
      <c r="AD3054" s="38"/>
      <c r="AE3054" s="37"/>
      <c r="AF3054" s="38"/>
      <c r="AG3054" s="37"/>
      <c r="AH3054" s="38"/>
      <c r="AI3054" s="36"/>
      <c r="AJ3054" s="5"/>
      <c r="AK3054" s="5"/>
      <c r="AL3054" s="6">
        <f>IFERROR('Formato Productividad'!$Y3054+'Formato Productividad'!$AA3054+'Formato Productividad'!$AC3054,0)+'Formato Productividad'!$AE3054</f>
        <v>0</v>
      </c>
      <c r="AM3054" s="6">
        <f>IFERROR((('Formato Productividad'!$T3054+'Formato Productividad'!$V3054+'Formato Productividad'!$U3054)/'Formato Productividad'!$Q3054),0)+'Formato Productividad'!$AL3054</f>
        <v>0</v>
      </c>
      <c r="AN3054" s="7">
        <f>IFERROR(('Formato Productividad'!$AM3054/'Formato Productividad'!$N3054)*('Formato Productividad'!$N3054/'Formato Productividad'!$P3054),0)</f>
        <v>0</v>
      </c>
      <c r="AO3054" s="7">
        <f>IFERROR(('Formato Productividad'!$AG3054/'Formato Productividad'!$O3054)*('Formato Productividad'!$O3054/'Formato Productividad'!$P3054),0)</f>
        <v>0</v>
      </c>
      <c r="AP3054" s="7">
        <f>'Formato Productividad'!$AN3054+'Formato Productividad'!$AO3054</f>
        <v>0</v>
      </c>
      <c r="AQ3054" s="5"/>
      <c r="AR3054" s="7">
        <f>IFERROR('Formato Productividad'!$AM3054/'Formato Productividad'!$N3054,0)</f>
        <v>0</v>
      </c>
      <c r="AS3054" s="7">
        <f>IFERROR('Formato Productividad'!$AG3054/'Formato Productividad'!$O3054,0)</f>
        <v>0</v>
      </c>
      <c r="AT3054" s="71">
        <f>IFERROR('Formato Productividad'!$AI3054/'Formato Productividad'!$M3054,0)</f>
        <v>0</v>
      </c>
      <c r="AU3054" s="74"/>
    </row>
    <row r="3055" spans="1:47" s="33" customFormat="1" ht="25.5" customHeight="1" x14ac:dyDescent="0.25">
      <c r="A3055" s="39">
        <v>3054</v>
      </c>
      <c r="B3055" s="5"/>
      <c r="C3055" s="5"/>
      <c r="D3055" s="5"/>
      <c r="E3055" s="6" t="str">
        <f>IFERROR(VLOOKUP(D3055,'Formato validacion'!$E$2:$F$131,2,0),"Escoja un ESM")</f>
        <v>Escoja un ESM</v>
      </c>
      <c r="F3055" s="31"/>
      <c r="G3055" s="5"/>
      <c r="H3055" s="5"/>
      <c r="I3055" s="5"/>
      <c r="J3055" s="5"/>
      <c r="K3055" s="5"/>
      <c r="L3055" s="6" t="str">
        <f>IFERROR(VLOOKUP(K3055,Tabla4[[ESPECIALIDADES]:[ÁREA DE LA ESPECIALIDAD]],2,0),"Escoja una especialidad")</f>
        <v>Escoja una especialidad</v>
      </c>
      <c r="M3055" s="5"/>
      <c r="N3055" s="5"/>
      <c r="O3055" s="5"/>
      <c r="P3055" s="6">
        <f>'Formato Productividad'!$M3055-'Formato Productividad'!$AI3055</f>
        <v>0</v>
      </c>
      <c r="Q3055" s="6" t="str">
        <f>IFERROR(VLOOKUP('Formato Productividad'!$K3055,Tabla4[],3,0),"Escoja una especialidad")</f>
        <v>Escoja una especialidad</v>
      </c>
      <c r="R3055" s="6" t="str">
        <f t="shared" si="188"/>
        <v>No aplica</v>
      </c>
      <c r="S3055" s="5"/>
      <c r="T3055" s="5"/>
      <c r="U3055" s="5"/>
      <c r="V3055" s="6">
        <f t="shared" si="189"/>
        <v>0</v>
      </c>
      <c r="W3055" s="6" t="str">
        <f t="shared" si="190"/>
        <v>No aplica</v>
      </c>
      <c r="X3055" s="35" t="str">
        <f t="shared" si="191"/>
        <v>No aplica</v>
      </c>
      <c r="Y3055" s="37"/>
      <c r="Z3055" s="38"/>
      <c r="AA3055" s="36"/>
      <c r="AB3055" s="38"/>
      <c r="AC3055" s="37"/>
      <c r="AD3055" s="38"/>
      <c r="AE3055" s="37"/>
      <c r="AF3055" s="38"/>
      <c r="AG3055" s="37"/>
      <c r="AH3055" s="38"/>
      <c r="AI3055" s="36"/>
      <c r="AJ3055" s="5"/>
      <c r="AK3055" s="5"/>
      <c r="AL3055" s="6">
        <f>IFERROR('Formato Productividad'!$Y3055+'Formato Productividad'!$AA3055+'Formato Productividad'!$AC3055,0)+'Formato Productividad'!$AE3055</f>
        <v>0</v>
      </c>
      <c r="AM3055" s="6">
        <f>IFERROR((('Formato Productividad'!$T3055+'Formato Productividad'!$V3055+'Formato Productividad'!$U3055)/'Formato Productividad'!$Q3055),0)+'Formato Productividad'!$AL3055</f>
        <v>0</v>
      </c>
      <c r="AN3055" s="7">
        <f>IFERROR(('Formato Productividad'!$AM3055/'Formato Productividad'!$N3055)*('Formato Productividad'!$N3055/'Formato Productividad'!$P3055),0)</f>
        <v>0</v>
      </c>
      <c r="AO3055" s="7">
        <f>IFERROR(('Formato Productividad'!$AG3055/'Formato Productividad'!$O3055)*('Formato Productividad'!$O3055/'Formato Productividad'!$P3055),0)</f>
        <v>0</v>
      </c>
      <c r="AP3055" s="7">
        <f>'Formato Productividad'!$AN3055+'Formato Productividad'!$AO3055</f>
        <v>0</v>
      </c>
      <c r="AQ3055" s="5"/>
      <c r="AR3055" s="7">
        <f>IFERROR('Formato Productividad'!$AM3055/'Formato Productividad'!$N3055,0)</f>
        <v>0</v>
      </c>
      <c r="AS3055" s="7">
        <f>IFERROR('Formato Productividad'!$AG3055/'Formato Productividad'!$O3055,0)</f>
        <v>0</v>
      </c>
      <c r="AT3055" s="71">
        <f>IFERROR('Formato Productividad'!$AI3055/'Formato Productividad'!$M3055,0)</f>
        <v>0</v>
      </c>
      <c r="AU3055" s="74"/>
    </row>
    <row r="3056" spans="1:47" s="33" customFormat="1" ht="25.5" customHeight="1" x14ac:dyDescent="0.25">
      <c r="A3056" s="39">
        <v>3055</v>
      </c>
      <c r="B3056" s="5"/>
      <c r="C3056" s="5"/>
      <c r="D3056" s="5"/>
      <c r="E3056" s="6" t="str">
        <f>IFERROR(VLOOKUP(D3056,'Formato validacion'!$E$2:$F$131,2,0),"Escoja un ESM")</f>
        <v>Escoja un ESM</v>
      </c>
      <c r="F3056" s="31"/>
      <c r="G3056" s="5"/>
      <c r="H3056" s="5"/>
      <c r="I3056" s="5"/>
      <c r="J3056" s="5"/>
      <c r="K3056" s="5"/>
      <c r="L3056" s="6" t="str">
        <f>IFERROR(VLOOKUP(K3056,Tabla4[[ESPECIALIDADES]:[ÁREA DE LA ESPECIALIDAD]],2,0),"Escoja una especialidad")</f>
        <v>Escoja una especialidad</v>
      </c>
      <c r="M3056" s="5"/>
      <c r="N3056" s="5"/>
      <c r="O3056" s="5"/>
      <c r="P3056" s="6">
        <f>'Formato Productividad'!$M3056-'Formato Productividad'!$AI3056</f>
        <v>0</v>
      </c>
      <c r="Q3056" s="6" t="str">
        <f>IFERROR(VLOOKUP('Formato Productividad'!$K3056,Tabla4[],3,0),"Escoja una especialidad")</f>
        <v>Escoja una especialidad</v>
      </c>
      <c r="R3056" s="6" t="str">
        <f t="shared" si="188"/>
        <v>No aplica</v>
      </c>
      <c r="S3056" s="5"/>
      <c r="T3056" s="5"/>
      <c r="U3056" s="5"/>
      <c r="V3056" s="6">
        <f t="shared" si="189"/>
        <v>0</v>
      </c>
      <c r="W3056" s="6" t="str">
        <f t="shared" si="190"/>
        <v>No aplica</v>
      </c>
      <c r="X3056" s="35" t="str">
        <f t="shared" si="191"/>
        <v>No aplica</v>
      </c>
      <c r="Y3056" s="37"/>
      <c r="Z3056" s="38"/>
      <c r="AA3056" s="36"/>
      <c r="AB3056" s="38"/>
      <c r="AC3056" s="37"/>
      <c r="AD3056" s="38"/>
      <c r="AE3056" s="37"/>
      <c r="AF3056" s="38"/>
      <c r="AG3056" s="37"/>
      <c r="AH3056" s="38"/>
      <c r="AI3056" s="36"/>
      <c r="AJ3056" s="5"/>
      <c r="AK3056" s="5"/>
      <c r="AL3056" s="6">
        <f>IFERROR('Formato Productividad'!$Y3056+'Formato Productividad'!$AA3056+'Formato Productividad'!$AC3056,0)+'Formato Productividad'!$AE3056</f>
        <v>0</v>
      </c>
      <c r="AM3056" s="6">
        <f>IFERROR((('Formato Productividad'!$T3056+'Formato Productividad'!$V3056+'Formato Productividad'!$U3056)/'Formato Productividad'!$Q3056),0)+'Formato Productividad'!$AL3056</f>
        <v>0</v>
      </c>
      <c r="AN3056" s="7">
        <f>IFERROR(('Formato Productividad'!$AM3056/'Formato Productividad'!$N3056)*('Formato Productividad'!$N3056/'Formato Productividad'!$P3056),0)</f>
        <v>0</v>
      </c>
      <c r="AO3056" s="7">
        <f>IFERROR(('Formato Productividad'!$AG3056/'Formato Productividad'!$O3056)*('Formato Productividad'!$O3056/'Formato Productividad'!$P3056),0)</f>
        <v>0</v>
      </c>
      <c r="AP3056" s="7">
        <f>'Formato Productividad'!$AN3056+'Formato Productividad'!$AO3056</f>
        <v>0</v>
      </c>
      <c r="AQ3056" s="5"/>
      <c r="AR3056" s="7">
        <f>IFERROR('Formato Productividad'!$AM3056/'Formato Productividad'!$N3056,0)</f>
        <v>0</v>
      </c>
      <c r="AS3056" s="7">
        <f>IFERROR('Formato Productividad'!$AG3056/'Formato Productividad'!$O3056,0)</f>
        <v>0</v>
      </c>
      <c r="AT3056" s="71">
        <f>IFERROR('Formato Productividad'!$AI3056/'Formato Productividad'!$M3056,0)</f>
        <v>0</v>
      </c>
      <c r="AU3056" s="74"/>
    </row>
    <row r="3057" spans="1:47" s="33" customFormat="1" ht="25.5" customHeight="1" x14ac:dyDescent="0.25">
      <c r="A3057" s="39">
        <v>3056</v>
      </c>
      <c r="B3057" s="5"/>
      <c r="C3057" s="5"/>
      <c r="D3057" s="5"/>
      <c r="E3057" s="6" t="str">
        <f>IFERROR(VLOOKUP(D3057,'Formato validacion'!$E$2:$F$131,2,0),"Escoja un ESM")</f>
        <v>Escoja un ESM</v>
      </c>
      <c r="F3057" s="31"/>
      <c r="G3057" s="5"/>
      <c r="H3057" s="5"/>
      <c r="I3057" s="5"/>
      <c r="J3057" s="5"/>
      <c r="K3057" s="5"/>
      <c r="L3057" s="6" t="str">
        <f>IFERROR(VLOOKUP(K3057,Tabla4[[ESPECIALIDADES]:[ÁREA DE LA ESPECIALIDAD]],2,0),"Escoja una especialidad")</f>
        <v>Escoja una especialidad</v>
      </c>
      <c r="M3057" s="5"/>
      <c r="N3057" s="5"/>
      <c r="O3057" s="5"/>
      <c r="P3057" s="6">
        <f>'Formato Productividad'!$M3057-'Formato Productividad'!$AI3057</f>
        <v>0</v>
      </c>
      <c r="Q3057" s="6" t="str">
        <f>IFERROR(VLOOKUP('Formato Productividad'!$K3057,Tabla4[],3,0),"Escoja una especialidad")</f>
        <v>Escoja una especialidad</v>
      </c>
      <c r="R3057" s="6" t="str">
        <f t="shared" si="188"/>
        <v>No aplica</v>
      </c>
      <c r="S3057" s="5"/>
      <c r="T3057" s="5"/>
      <c r="U3057" s="5"/>
      <c r="V3057" s="6">
        <f t="shared" si="189"/>
        <v>0</v>
      </c>
      <c r="W3057" s="6" t="str">
        <f t="shared" si="190"/>
        <v>No aplica</v>
      </c>
      <c r="X3057" s="35" t="str">
        <f t="shared" si="191"/>
        <v>No aplica</v>
      </c>
      <c r="Y3057" s="37"/>
      <c r="Z3057" s="38"/>
      <c r="AA3057" s="36"/>
      <c r="AB3057" s="38"/>
      <c r="AC3057" s="37"/>
      <c r="AD3057" s="38"/>
      <c r="AE3057" s="37"/>
      <c r="AF3057" s="38"/>
      <c r="AG3057" s="37"/>
      <c r="AH3057" s="38"/>
      <c r="AI3057" s="36"/>
      <c r="AJ3057" s="5"/>
      <c r="AK3057" s="5"/>
      <c r="AL3057" s="6">
        <f>IFERROR('Formato Productividad'!$Y3057+'Formato Productividad'!$AA3057+'Formato Productividad'!$AC3057,0)+'Formato Productividad'!$AE3057</f>
        <v>0</v>
      </c>
      <c r="AM3057" s="6">
        <f>IFERROR((('Formato Productividad'!$T3057+'Formato Productividad'!$V3057+'Formato Productividad'!$U3057)/'Formato Productividad'!$Q3057),0)+'Formato Productividad'!$AL3057</f>
        <v>0</v>
      </c>
      <c r="AN3057" s="7">
        <f>IFERROR(('Formato Productividad'!$AM3057/'Formato Productividad'!$N3057)*('Formato Productividad'!$N3057/'Formato Productividad'!$P3057),0)</f>
        <v>0</v>
      </c>
      <c r="AO3057" s="7">
        <f>IFERROR(('Formato Productividad'!$AG3057/'Formato Productividad'!$O3057)*('Formato Productividad'!$O3057/'Formato Productividad'!$P3057),0)</f>
        <v>0</v>
      </c>
      <c r="AP3057" s="7">
        <f>'Formato Productividad'!$AN3057+'Formato Productividad'!$AO3057</f>
        <v>0</v>
      </c>
      <c r="AQ3057" s="5"/>
      <c r="AR3057" s="7">
        <f>IFERROR('Formato Productividad'!$AM3057/'Formato Productividad'!$N3057,0)</f>
        <v>0</v>
      </c>
      <c r="AS3057" s="7">
        <f>IFERROR('Formato Productividad'!$AG3057/'Formato Productividad'!$O3057,0)</f>
        <v>0</v>
      </c>
      <c r="AT3057" s="71">
        <f>IFERROR('Formato Productividad'!$AI3057/'Formato Productividad'!$M3057,0)</f>
        <v>0</v>
      </c>
      <c r="AU3057" s="74"/>
    </row>
    <row r="3058" spans="1:47" s="33" customFormat="1" ht="25.5" customHeight="1" x14ac:dyDescent="0.25">
      <c r="A3058" s="39">
        <v>3057</v>
      </c>
      <c r="B3058" s="5"/>
      <c r="C3058" s="5"/>
      <c r="D3058" s="5"/>
      <c r="E3058" s="6" t="str">
        <f>IFERROR(VLOOKUP(D3058,'Formato validacion'!$E$2:$F$131,2,0),"Escoja un ESM")</f>
        <v>Escoja un ESM</v>
      </c>
      <c r="F3058" s="31"/>
      <c r="G3058" s="5"/>
      <c r="H3058" s="5"/>
      <c r="I3058" s="5"/>
      <c r="J3058" s="5"/>
      <c r="K3058" s="5"/>
      <c r="L3058" s="6" t="str">
        <f>IFERROR(VLOOKUP(K3058,Tabla4[[ESPECIALIDADES]:[ÁREA DE LA ESPECIALIDAD]],2,0),"Escoja una especialidad")</f>
        <v>Escoja una especialidad</v>
      </c>
      <c r="M3058" s="5"/>
      <c r="N3058" s="5"/>
      <c r="O3058" s="5"/>
      <c r="P3058" s="6">
        <f>'Formato Productividad'!$M3058-'Formato Productividad'!$AI3058</f>
        <v>0</v>
      </c>
      <c r="Q3058" s="6" t="str">
        <f>IFERROR(VLOOKUP('Formato Productividad'!$K3058,Tabla4[],3,0),"Escoja una especialidad")</f>
        <v>Escoja una especialidad</v>
      </c>
      <c r="R3058" s="6" t="str">
        <f t="shared" si="188"/>
        <v>No aplica</v>
      </c>
      <c r="S3058" s="5"/>
      <c r="T3058" s="5"/>
      <c r="U3058" s="5"/>
      <c r="V3058" s="6">
        <f t="shared" si="189"/>
        <v>0</v>
      </c>
      <c r="W3058" s="6" t="str">
        <f t="shared" si="190"/>
        <v>No aplica</v>
      </c>
      <c r="X3058" s="35" t="str">
        <f t="shared" si="191"/>
        <v>No aplica</v>
      </c>
      <c r="Y3058" s="37"/>
      <c r="Z3058" s="38"/>
      <c r="AA3058" s="36"/>
      <c r="AB3058" s="38"/>
      <c r="AC3058" s="37"/>
      <c r="AD3058" s="38"/>
      <c r="AE3058" s="37"/>
      <c r="AF3058" s="38"/>
      <c r="AG3058" s="37"/>
      <c r="AH3058" s="38"/>
      <c r="AI3058" s="36"/>
      <c r="AJ3058" s="5"/>
      <c r="AK3058" s="5"/>
      <c r="AL3058" s="6">
        <f>IFERROR('Formato Productividad'!$Y3058+'Formato Productividad'!$AA3058+'Formato Productividad'!$AC3058,0)+'Formato Productividad'!$AE3058</f>
        <v>0</v>
      </c>
      <c r="AM3058" s="6">
        <f>IFERROR((('Formato Productividad'!$T3058+'Formato Productividad'!$V3058+'Formato Productividad'!$U3058)/'Formato Productividad'!$Q3058),0)+'Formato Productividad'!$AL3058</f>
        <v>0</v>
      </c>
      <c r="AN3058" s="7">
        <f>IFERROR(('Formato Productividad'!$AM3058/'Formato Productividad'!$N3058)*('Formato Productividad'!$N3058/'Formato Productividad'!$P3058),0)</f>
        <v>0</v>
      </c>
      <c r="AO3058" s="7">
        <f>IFERROR(('Formato Productividad'!$AG3058/'Formato Productividad'!$O3058)*('Formato Productividad'!$O3058/'Formato Productividad'!$P3058),0)</f>
        <v>0</v>
      </c>
      <c r="AP3058" s="7">
        <f>'Formato Productividad'!$AN3058+'Formato Productividad'!$AO3058</f>
        <v>0</v>
      </c>
      <c r="AQ3058" s="5"/>
      <c r="AR3058" s="7">
        <f>IFERROR('Formato Productividad'!$AM3058/'Formato Productividad'!$N3058,0)</f>
        <v>0</v>
      </c>
      <c r="AS3058" s="7">
        <f>IFERROR('Formato Productividad'!$AG3058/'Formato Productividad'!$O3058,0)</f>
        <v>0</v>
      </c>
      <c r="AT3058" s="71">
        <f>IFERROR('Formato Productividad'!$AI3058/'Formato Productividad'!$M3058,0)</f>
        <v>0</v>
      </c>
      <c r="AU3058" s="74"/>
    </row>
    <row r="3059" spans="1:47" s="33" customFormat="1" ht="25.5" customHeight="1" x14ac:dyDescent="0.25">
      <c r="A3059" s="39">
        <v>3058</v>
      </c>
      <c r="B3059" s="5"/>
      <c r="C3059" s="5"/>
      <c r="D3059" s="5"/>
      <c r="E3059" s="6" t="str">
        <f>IFERROR(VLOOKUP(D3059,'Formato validacion'!$E$2:$F$131,2,0),"Escoja un ESM")</f>
        <v>Escoja un ESM</v>
      </c>
      <c r="F3059" s="31"/>
      <c r="G3059" s="5"/>
      <c r="H3059" s="5"/>
      <c r="I3059" s="5"/>
      <c r="J3059" s="5"/>
      <c r="K3059" s="5"/>
      <c r="L3059" s="6" t="str">
        <f>IFERROR(VLOOKUP(K3059,Tabla4[[ESPECIALIDADES]:[ÁREA DE LA ESPECIALIDAD]],2,0),"Escoja una especialidad")</f>
        <v>Escoja una especialidad</v>
      </c>
      <c r="M3059" s="5"/>
      <c r="N3059" s="5"/>
      <c r="O3059" s="5"/>
      <c r="P3059" s="6">
        <f>'Formato Productividad'!$M3059-'Formato Productividad'!$AI3059</f>
        <v>0</v>
      </c>
      <c r="Q3059" s="6" t="str">
        <f>IFERROR(VLOOKUP('Formato Productividad'!$K3059,Tabla4[],3,0),"Escoja una especialidad")</f>
        <v>Escoja una especialidad</v>
      </c>
      <c r="R3059" s="6" t="str">
        <f t="shared" si="188"/>
        <v>No aplica</v>
      </c>
      <c r="S3059" s="5"/>
      <c r="T3059" s="5"/>
      <c r="U3059" s="5"/>
      <c r="V3059" s="6">
        <f t="shared" si="189"/>
        <v>0</v>
      </c>
      <c r="W3059" s="6" t="str">
        <f t="shared" si="190"/>
        <v>No aplica</v>
      </c>
      <c r="X3059" s="35" t="str">
        <f t="shared" si="191"/>
        <v>No aplica</v>
      </c>
      <c r="Y3059" s="37"/>
      <c r="Z3059" s="38"/>
      <c r="AA3059" s="36"/>
      <c r="AB3059" s="38"/>
      <c r="AC3059" s="37"/>
      <c r="AD3059" s="38"/>
      <c r="AE3059" s="37"/>
      <c r="AF3059" s="38"/>
      <c r="AG3059" s="37"/>
      <c r="AH3059" s="38"/>
      <c r="AI3059" s="36"/>
      <c r="AJ3059" s="5"/>
      <c r="AK3059" s="5"/>
      <c r="AL3059" s="6">
        <f>IFERROR('Formato Productividad'!$Y3059+'Formato Productividad'!$AA3059+'Formato Productividad'!$AC3059,0)+'Formato Productividad'!$AE3059</f>
        <v>0</v>
      </c>
      <c r="AM3059" s="6">
        <f>IFERROR((('Formato Productividad'!$T3059+'Formato Productividad'!$V3059+'Formato Productividad'!$U3059)/'Formato Productividad'!$Q3059),0)+'Formato Productividad'!$AL3059</f>
        <v>0</v>
      </c>
      <c r="AN3059" s="7">
        <f>IFERROR(('Formato Productividad'!$AM3059/'Formato Productividad'!$N3059)*('Formato Productividad'!$N3059/'Formato Productividad'!$P3059),0)</f>
        <v>0</v>
      </c>
      <c r="AO3059" s="7">
        <f>IFERROR(('Formato Productividad'!$AG3059/'Formato Productividad'!$O3059)*('Formato Productividad'!$O3059/'Formato Productividad'!$P3059),0)</f>
        <v>0</v>
      </c>
      <c r="AP3059" s="7">
        <f>'Formato Productividad'!$AN3059+'Formato Productividad'!$AO3059</f>
        <v>0</v>
      </c>
      <c r="AQ3059" s="5"/>
      <c r="AR3059" s="7">
        <f>IFERROR('Formato Productividad'!$AM3059/'Formato Productividad'!$N3059,0)</f>
        <v>0</v>
      </c>
      <c r="AS3059" s="7">
        <f>IFERROR('Formato Productividad'!$AG3059/'Formato Productividad'!$O3059,0)</f>
        <v>0</v>
      </c>
      <c r="AT3059" s="71">
        <f>IFERROR('Formato Productividad'!$AI3059/'Formato Productividad'!$M3059,0)</f>
        <v>0</v>
      </c>
      <c r="AU3059" s="74"/>
    </row>
    <row r="3060" spans="1:47" s="33" customFormat="1" ht="25.5" customHeight="1" x14ac:dyDescent="0.25">
      <c r="A3060" s="39">
        <v>3059</v>
      </c>
      <c r="B3060" s="5"/>
      <c r="C3060" s="5"/>
      <c r="D3060" s="5"/>
      <c r="E3060" s="6" t="str">
        <f>IFERROR(VLOOKUP(D3060,'Formato validacion'!$E$2:$F$131,2,0),"Escoja un ESM")</f>
        <v>Escoja un ESM</v>
      </c>
      <c r="F3060" s="31"/>
      <c r="G3060" s="5"/>
      <c r="H3060" s="5"/>
      <c r="I3060" s="5"/>
      <c r="J3060" s="5"/>
      <c r="K3060" s="5"/>
      <c r="L3060" s="6" t="str">
        <f>IFERROR(VLOOKUP(K3060,Tabla4[[ESPECIALIDADES]:[ÁREA DE LA ESPECIALIDAD]],2,0),"Escoja una especialidad")</f>
        <v>Escoja una especialidad</v>
      </c>
      <c r="M3060" s="5"/>
      <c r="N3060" s="5"/>
      <c r="O3060" s="5"/>
      <c r="P3060" s="6">
        <f>'Formato Productividad'!$M3060-'Formato Productividad'!$AI3060</f>
        <v>0</v>
      </c>
      <c r="Q3060" s="6" t="str">
        <f>IFERROR(VLOOKUP('Formato Productividad'!$K3060,Tabla4[],3,0),"Escoja una especialidad")</f>
        <v>Escoja una especialidad</v>
      </c>
      <c r="R3060" s="6" t="str">
        <f t="shared" si="188"/>
        <v>No aplica</v>
      </c>
      <c r="S3060" s="5"/>
      <c r="T3060" s="5"/>
      <c r="U3060" s="5"/>
      <c r="V3060" s="6">
        <f t="shared" si="189"/>
        <v>0</v>
      </c>
      <c r="W3060" s="6" t="str">
        <f t="shared" si="190"/>
        <v>No aplica</v>
      </c>
      <c r="X3060" s="35" t="str">
        <f t="shared" si="191"/>
        <v>No aplica</v>
      </c>
      <c r="Y3060" s="37"/>
      <c r="Z3060" s="38"/>
      <c r="AA3060" s="36"/>
      <c r="AB3060" s="38"/>
      <c r="AC3060" s="37"/>
      <c r="AD3060" s="38"/>
      <c r="AE3060" s="37"/>
      <c r="AF3060" s="38"/>
      <c r="AG3060" s="37"/>
      <c r="AH3060" s="38"/>
      <c r="AI3060" s="36"/>
      <c r="AJ3060" s="5"/>
      <c r="AK3060" s="5"/>
      <c r="AL3060" s="6">
        <f>IFERROR('Formato Productividad'!$Y3060+'Formato Productividad'!$AA3060+'Formato Productividad'!$AC3060,0)+'Formato Productividad'!$AE3060</f>
        <v>0</v>
      </c>
      <c r="AM3060" s="6">
        <f>IFERROR((('Formato Productividad'!$T3060+'Formato Productividad'!$V3060+'Formato Productividad'!$U3060)/'Formato Productividad'!$Q3060),0)+'Formato Productividad'!$AL3060</f>
        <v>0</v>
      </c>
      <c r="AN3060" s="7">
        <f>IFERROR(('Formato Productividad'!$AM3060/'Formato Productividad'!$N3060)*('Formato Productividad'!$N3060/'Formato Productividad'!$P3060),0)</f>
        <v>0</v>
      </c>
      <c r="AO3060" s="7">
        <f>IFERROR(('Formato Productividad'!$AG3060/'Formato Productividad'!$O3060)*('Formato Productividad'!$O3060/'Formato Productividad'!$P3060),0)</f>
        <v>0</v>
      </c>
      <c r="AP3060" s="7">
        <f>'Formato Productividad'!$AN3060+'Formato Productividad'!$AO3060</f>
        <v>0</v>
      </c>
      <c r="AQ3060" s="5"/>
      <c r="AR3060" s="7">
        <f>IFERROR('Formato Productividad'!$AM3060/'Formato Productividad'!$N3060,0)</f>
        <v>0</v>
      </c>
      <c r="AS3060" s="7">
        <f>IFERROR('Formato Productividad'!$AG3060/'Formato Productividad'!$O3060,0)</f>
        <v>0</v>
      </c>
      <c r="AT3060" s="71">
        <f>IFERROR('Formato Productividad'!$AI3060/'Formato Productividad'!$M3060,0)</f>
        <v>0</v>
      </c>
      <c r="AU3060" s="74"/>
    </row>
    <row r="3061" spans="1:47" s="33" customFormat="1" ht="25.5" customHeight="1" x14ac:dyDescent="0.25">
      <c r="A3061" s="39">
        <v>3060</v>
      </c>
      <c r="B3061" s="5"/>
      <c r="C3061" s="5"/>
      <c r="D3061" s="5"/>
      <c r="E3061" s="6" t="str">
        <f>IFERROR(VLOOKUP(D3061,'Formato validacion'!$E$2:$F$131,2,0),"Escoja un ESM")</f>
        <v>Escoja un ESM</v>
      </c>
      <c r="F3061" s="31"/>
      <c r="G3061" s="5"/>
      <c r="H3061" s="5"/>
      <c r="I3061" s="5"/>
      <c r="J3061" s="5"/>
      <c r="K3061" s="5"/>
      <c r="L3061" s="6" t="str">
        <f>IFERROR(VLOOKUP(K3061,Tabla4[[ESPECIALIDADES]:[ÁREA DE LA ESPECIALIDAD]],2,0),"Escoja una especialidad")</f>
        <v>Escoja una especialidad</v>
      </c>
      <c r="M3061" s="5"/>
      <c r="N3061" s="5"/>
      <c r="O3061" s="5"/>
      <c r="P3061" s="6">
        <f>'Formato Productividad'!$M3061-'Formato Productividad'!$AI3061</f>
        <v>0</v>
      </c>
      <c r="Q3061" s="6" t="str">
        <f>IFERROR(VLOOKUP('Formato Productividad'!$K3061,Tabla4[],3,0),"Escoja una especialidad")</f>
        <v>Escoja una especialidad</v>
      </c>
      <c r="R3061" s="6" t="str">
        <f t="shared" si="188"/>
        <v>No aplica</v>
      </c>
      <c r="S3061" s="5"/>
      <c r="T3061" s="5"/>
      <c r="U3061" s="5"/>
      <c r="V3061" s="6">
        <f t="shared" si="189"/>
        <v>0</v>
      </c>
      <c r="W3061" s="6" t="str">
        <f t="shared" si="190"/>
        <v>No aplica</v>
      </c>
      <c r="X3061" s="35" t="str">
        <f t="shared" si="191"/>
        <v>No aplica</v>
      </c>
      <c r="Y3061" s="37"/>
      <c r="Z3061" s="38"/>
      <c r="AA3061" s="36"/>
      <c r="AB3061" s="38"/>
      <c r="AC3061" s="37"/>
      <c r="AD3061" s="38"/>
      <c r="AE3061" s="37"/>
      <c r="AF3061" s="38"/>
      <c r="AG3061" s="37"/>
      <c r="AH3061" s="38"/>
      <c r="AI3061" s="36"/>
      <c r="AJ3061" s="5"/>
      <c r="AK3061" s="5"/>
      <c r="AL3061" s="6">
        <f>IFERROR('Formato Productividad'!$Y3061+'Formato Productividad'!$AA3061+'Formato Productividad'!$AC3061,0)+'Formato Productividad'!$AE3061</f>
        <v>0</v>
      </c>
      <c r="AM3061" s="6">
        <f>IFERROR((('Formato Productividad'!$T3061+'Formato Productividad'!$V3061+'Formato Productividad'!$U3061)/'Formato Productividad'!$Q3061),0)+'Formato Productividad'!$AL3061</f>
        <v>0</v>
      </c>
      <c r="AN3061" s="7">
        <f>IFERROR(('Formato Productividad'!$AM3061/'Formato Productividad'!$N3061)*('Formato Productividad'!$N3061/'Formato Productividad'!$P3061),0)</f>
        <v>0</v>
      </c>
      <c r="AO3061" s="7">
        <f>IFERROR(('Formato Productividad'!$AG3061/'Formato Productividad'!$O3061)*('Formato Productividad'!$O3061/'Formato Productividad'!$P3061),0)</f>
        <v>0</v>
      </c>
      <c r="AP3061" s="7">
        <f>'Formato Productividad'!$AN3061+'Formato Productividad'!$AO3061</f>
        <v>0</v>
      </c>
      <c r="AQ3061" s="5"/>
      <c r="AR3061" s="7">
        <f>IFERROR('Formato Productividad'!$AM3061/'Formato Productividad'!$N3061,0)</f>
        <v>0</v>
      </c>
      <c r="AS3061" s="7">
        <f>IFERROR('Formato Productividad'!$AG3061/'Formato Productividad'!$O3061,0)</f>
        <v>0</v>
      </c>
      <c r="AT3061" s="71">
        <f>IFERROR('Formato Productividad'!$AI3061/'Formato Productividad'!$M3061,0)</f>
        <v>0</v>
      </c>
      <c r="AU3061" s="74"/>
    </row>
    <row r="3062" spans="1:47" s="33" customFormat="1" ht="25.5" customHeight="1" x14ac:dyDescent="0.25">
      <c r="A3062" s="39">
        <v>3061</v>
      </c>
      <c r="B3062" s="5"/>
      <c r="C3062" s="5"/>
      <c r="D3062" s="5"/>
      <c r="E3062" s="6" t="str">
        <f>IFERROR(VLOOKUP(D3062,'Formato validacion'!$E$2:$F$131,2,0),"Escoja un ESM")</f>
        <v>Escoja un ESM</v>
      </c>
      <c r="F3062" s="31"/>
      <c r="G3062" s="5"/>
      <c r="H3062" s="5"/>
      <c r="I3062" s="5"/>
      <c r="J3062" s="5"/>
      <c r="K3062" s="5"/>
      <c r="L3062" s="6" t="str">
        <f>IFERROR(VLOOKUP(K3062,Tabla4[[ESPECIALIDADES]:[ÁREA DE LA ESPECIALIDAD]],2,0),"Escoja una especialidad")</f>
        <v>Escoja una especialidad</v>
      </c>
      <c r="M3062" s="5"/>
      <c r="N3062" s="5"/>
      <c r="O3062" s="5"/>
      <c r="P3062" s="6">
        <f>'Formato Productividad'!$M3062-'Formato Productividad'!$AI3062</f>
        <v>0</v>
      </c>
      <c r="Q3062" s="6" t="str">
        <f>IFERROR(VLOOKUP('Formato Productividad'!$K3062,Tabla4[],3,0),"Escoja una especialidad")</f>
        <v>Escoja una especialidad</v>
      </c>
      <c r="R3062" s="6" t="str">
        <f t="shared" si="188"/>
        <v>No aplica</v>
      </c>
      <c r="S3062" s="5"/>
      <c r="T3062" s="5"/>
      <c r="U3062" s="5"/>
      <c r="V3062" s="6">
        <f t="shared" si="189"/>
        <v>0</v>
      </c>
      <c r="W3062" s="6" t="str">
        <f t="shared" si="190"/>
        <v>No aplica</v>
      </c>
      <c r="X3062" s="35" t="str">
        <f t="shared" si="191"/>
        <v>No aplica</v>
      </c>
      <c r="Y3062" s="37"/>
      <c r="Z3062" s="38"/>
      <c r="AA3062" s="36"/>
      <c r="AB3062" s="38"/>
      <c r="AC3062" s="37"/>
      <c r="AD3062" s="38"/>
      <c r="AE3062" s="37"/>
      <c r="AF3062" s="38"/>
      <c r="AG3062" s="37"/>
      <c r="AH3062" s="38"/>
      <c r="AI3062" s="36"/>
      <c r="AJ3062" s="5"/>
      <c r="AK3062" s="5"/>
      <c r="AL3062" s="6">
        <f>IFERROR('Formato Productividad'!$Y3062+'Formato Productividad'!$AA3062+'Formato Productividad'!$AC3062,0)+'Formato Productividad'!$AE3062</f>
        <v>0</v>
      </c>
      <c r="AM3062" s="6">
        <f>IFERROR((('Formato Productividad'!$T3062+'Formato Productividad'!$V3062+'Formato Productividad'!$U3062)/'Formato Productividad'!$Q3062),0)+'Formato Productividad'!$AL3062</f>
        <v>0</v>
      </c>
      <c r="AN3062" s="7">
        <f>IFERROR(('Formato Productividad'!$AM3062/'Formato Productividad'!$N3062)*('Formato Productividad'!$N3062/'Formato Productividad'!$P3062),0)</f>
        <v>0</v>
      </c>
      <c r="AO3062" s="7">
        <f>IFERROR(('Formato Productividad'!$AG3062/'Formato Productividad'!$O3062)*('Formato Productividad'!$O3062/'Formato Productividad'!$P3062),0)</f>
        <v>0</v>
      </c>
      <c r="AP3062" s="7">
        <f>'Formato Productividad'!$AN3062+'Formato Productividad'!$AO3062</f>
        <v>0</v>
      </c>
      <c r="AQ3062" s="5"/>
      <c r="AR3062" s="7">
        <f>IFERROR('Formato Productividad'!$AM3062/'Formato Productividad'!$N3062,0)</f>
        <v>0</v>
      </c>
      <c r="AS3062" s="7">
        <f>IFERROR('Formato Productividad'!$AG3062/'Formato Productividad'!$O3062,0)</f>
        <v>0</v>
      </c>
      <c r="AT3062" s="71">
        <f>IFERROR('Formato Productividad'!$AI3062/'Formato Productividad'!$M3062,0)</f>
        <v>0</v>
      </c>
      <c r="AU3062" s="74"/>
    </row>
    <row r="3063" spans="1:47" s="33" customFormat="1" ht="25.5" customHeight="1" x14ac:dyDescent="0.25">
      <c r="A3063" s="39">
        <v>3062</v>
      </c>
      <c r="B3063" s="5"/>
      <c r="C3063" s="5"/>
      <c r="D3063" s="5"/>
      <c r="E3063" s="6" t="str">
        <f>IFERROR(VLOOKUP(D3063,'Formato validacion'!$E$2:$F$131,2,0),"Escoja un ESM")</f>
        <v>Escoja un ESM</v>
      </c>
      <c r="F3063" s="31"/>
      <c r="G3063" s="5"/>
      <c r="H3063" s="5"/>
      <c r="I3063" s="5"/>
      <c r="J3063" s="5"/>
      <c r="K3063" s="5"/>
      <c r="L3063" s="6" t="str">
        <f>IFERROR(VLOOKUP(K3063,Tabla4[[ESPECIALIDADES]:[ÁREA DE LA ESPECIALIDAD]],2,0),"Escoja una especialidad")</f>
        <v>Escoja una especialidad</v>
      </c>
      <c r="M3063" s="5"/>
      <c r="N3063" s="5"/>
      <c r="O3063" s="5"/>
      <c r="P3063" s="6">
        <f>'Formato Productividad'!$M3063-'Formato Productividad'!$AI3063</f>
        <v>0</v>
      </c>
      <c r="Q3063" s="6" t="str">
        <f>IFERROR(VLOOKUP('Formato Productividad'!$K3063,Tabla4[],3,0),"Escoja una especialidad")</f>
        <v>Escoja una especialidad</v>
      </c>
      <c r="R3063" s="6" t="str">
        <f t="shared" si="188"/>
        <v>No aplica</v>
      </c>
      <c r="S3063" s="5"/>
      <c r="T3063" s="5"/>
      <c r="U3063" s="5"/>
      <c r="V3063" s="6">
        <f t="shared" si="189"/>
        <v>0</v>
      </c>
      <c r="W3063" s="6" t="str">
        <f t="shared" si="190"/>
        <v>No aplica</v>
      </c>
      <c r="X3063" s="35" t="str">
        <f t="shared" si="191"/>
        <v>No aplica</v>
      </c>
      <c r="Y3063" s="37"/>
      <c r="Z3063" s="38"/>
      <c r="AA3063" s="36"/>
      <c r="AB3063" s="38"/>
      <c r="AC3063" s="37"/>
      <c r="AD3063" s="38"/>
      <c r="AE3063" s="37"/>
      <c r="AF3063" s="38"/>
      <c r="AG3063" s="37"/>
      <c r="AH3063" s="38"/>
      <c r="AI3063" s="36"/>
      <c r="AJ3063" s="5"/>
      <c r="AK3063" s="5"/>
      <c r="AL3063" s="6">
        <f>IFERROR('Formato Productividad'!$Y3063+'Formato Productividad'!$AA3063+'Formato Productividad'!$AC3063,0)+'Formato Productividad'!$AE3063</f>
        <v>0</v>
      </c>
      <c r="AM3063" s="6">
        <f>IFERROR((('Formato Productividad'!$T3063+'Formato Productividad'!$V3063+'Formato Productividad'!$U3063)/'Formato Productividad'!$Q3063),0)+'Formato Productividad'!$AL3063</f>
        <v>0</v>
      </c>
      <c r="AN3063" s="7">
        <f>IFERROR(('Formato Productividad'!$AM3063/'Formato Productividad'!$N3063)*('Formato Productividad'!$N3063/'Formato Productividad'!$P3063),0)</f>
        <v>0</v>
      </c>
      <c r="AO3063" s="7">
        <f>IFERROR(('Formato Productividad'!$AG3063/'Formato Productividad'!$O3063)*('Formato Productividad'!$O3063/'Formato Productividad'!$P3063),0)</f>
        <v>0</v>
      </c>
      <c r="AP3063" s="7">
        <f>'Formato Productividad'!$AN3063+'Formato Productividad'!$AO3063</f>
        <v>0</v>
      </c>
      <c r="AQ3063" s="5"/>
      <c r="AR3063" s="7">
        <f>IFERROR('Formato Productividad'!$AM3063/'Formato Productividad'!$N3063,0)</f>
        <v>0</v>
      </c>
      <c r="AS3063" s="7">
        <f>IFERROR('Formato Productividad'!$AG3063/'Formato Productividad'!$O3063,0)</f>
        <v>0</v>
      </c>
      <c r="AT3063" s="71">
        <f>IFERROR('Formato Productividad'!$AI3063/'Formato Productividad'!$M3063,0)</f>
        <v>0</v>
      </c>
      <c r="AU3063" s="74"/>
    </row>
    <row r="3064" spans="1:47" s="33" customFormat="1" ht="25.5" customHeight="1" x14ac:dyDescent="0.25">
      <c r="A3064" s="39">
        <v>3063</v>
      </c>
      <c r="B3064" s="5"/>
      <c r="C3064" s="5"/>
      <c r="D3064" s="5"/>
      <c r="E3064" s="6" t="str">
        <f>IFERROR(VLOOKUP(D3064,'Formato validacion'!$E$2:$F$131,2,0),"Escoja un ESM")</f>
        <v>Escoja un ESM</v>
      </c>
      <c r="F3064" s="31"/>
      <c r="G3064" s="5"/>
      <c r="H3064" s="5"/>
      <c r="I3064" s="5"/>
      <c r="J3064" s="5"/>
      <c r="K3064" s="5"/>
      <c r="L3064" s="6" t="str">
        <f>IFERROR(VLOOKUP(K3064,Tabla4[[ESPECIALIDADES]:[ÁREA DE LA ESPECIALIDAD]],2,0),"Escoja una especialidad")</f>
        <v>Escoja una especialidad</v>
      </c>
      <c r="M3064" s="5"/>
      <c r="N3064" s="5"/>
      <c r="O3064" s="5"/>
      <c r="P3064" s="6">
        <f>'Formato Productividad'!$M3064-'Formato Productividad'!$AI3064</f>
        <v>0</v>
      </c>
      <c r="Q3064" s="6" t="str">
        <f>IFERROR(VLOOKUP('Formato Productividad'!$K3064,Tabla4[],3,0),"Escoja una especialidad")</f>
        <v>Escoja una especialidad</v>
      </c>
      <c r="R3064" s="6" t="str">
        <f t="shared" si="188"/>
        <v>No aplica</v>
      </c>
      <c r="S3064" s="5"/>
      <c r="T3064" s="5"/>
      <c r="U3064" s="5"/>
      <c r="V3064" s="6">
        <f t="shared" si="189"/>
        <v>0</v>
      </c>
      <c r="W3064" s="6" t="str">
        <f t="shared" si="190"/>
        <v>No aplica</v>
      </c>
      <c r="X3064" s="35" t="str">
        <f t="shared" si="191"/>
        <v>No aplica</v>
      </c>
      <c r="Y3064" s="37"/>
      <c r="Z3064" s="38"/>
      <c r="AA3064" s="36"/>
      <c r="AB3064" s="38"/>
      <c r="AC3064" s="37"/>
      <c r="AD3064" s="38"/>
      <c r="AE3064" s="37"/>
      <c r="AF3064" s="38"/>
      <c r="AG3064" s="37"/>
      <c r="AH3064" s="38"/>
      <c r="AI3064" s="36"/>
      <c r="AJ3064" s="5"/>
      <c r="AK3064" s="5"/>
      <c r="AL3064" s="6">
        <f>IFERROR('Formato Productividad'!$Y3064+'Formato Productividad'!$AA3064+'Formato Productividad'!$AC3064,0)+'Formato Productividad'!$AE3064</f>
        <v>0</v>
      </c>
      <c r="AM3064" s="6">
        <f>IFERROR((('Formato Productividad'!$T3064+'Formato Productividad'!$V3064+'Formato Productividad'!$U3064)/'Formato Productividad'!$Q3064),0)+'Formato Productividad'!$AL3064</f>
        <v>0</v>
      </c>
      <c r="AN3064" s="7">
        <f>IFERROR(('Formato Productividad'!$AM3064/'Formato Productividad'!$N3064)*('Formato Productividad'!$N3064/'Formato Productividad'!$P3064),0)</f>
        <v>0</v>
      </c>
      <c r="AO3064" s="7">
        <f>IFERROR(('Formato Productividad'!$AG3064/'Formato Productividad'!$O3064)*('Formato Productividad'!$O3064/'Formato Productividad'!$P3064),0)</f>
        <v>0</v>
      </c>
      <c r="AP3064" s="7">
        <f>'Formato Productividad'!$AN3064+'Formato Productividad'!$AO3064</f>
        <v>0</v>
      </c>
      <c r="AQ3064" s="5"/>
      <c r="AR3064" s="7">
        <f>IFERROR('Formato Productividad'!$AM3064/'Formato Productividad'!$N3064,0)</f>
        <v>0</v>
      </c>
      <c r="AS3064" s="7">
        <f>IFERROR('Formato Productividad'!$AG3064/'Formato Productividad'!$O3064,0)</f>
        <v>0</v>
      </c>
      <c r="AT3064" s="71">
        <f>IFERROR('Formato Productividad'!$AI3064/'Formato Productividad'!$M3064,0)</f>
        <v>0</v>
      </c>
      <c r="AU3064" s="74"/>
    </row>
    <row r="3065" spans="1:47" s="33" customFormat="1" ht="25.5" customHeight="1" x14ac:dyDescent="0.25">
      <c r="A3065" s="39">
        <v>3064</v>
      </c>
      <c r="B3065" s="5"/>
      <c r="C3065" s="5"/>
      <c r="D3065" s="5"/>
      <c r="E3065" s="6" t="str">
        <f>IFERROR(VLOOKUP(D3065,'Formato validacion'!$E$2:$F$131,2,0),"Escoja un ESM")</f>
        <v>Escoja un ESM</v>
      </c>
      <c r="F3065" s="31"/>
      <c r="G3065" s="5"/>
      <c r="H3065" s="5"/>
      <c r="I3065" s="5"/>
      <c r="J3065" s="5"/>
      <c r="K3065" s="5"/>
      <c r="L3065" s="6" t="str">
        <f>IFERROR(VLOOKUP(K3065,Tabla4[[ESPECIALIDADES]:[ÁREA DE LA ESPECIALIDAD]],2,0),"Escoja una especialidad")</f>
        <v>Escoja una especialidad</v>
      </c>
      <c r="M3065" s="5"/>
      <c r="N3065" s="5"/>
      <c r="O3065" s="5"/>
      <c r="P3065" s="6">
        <f>'Formato Productividad'!$M3065-'Formato Productividad'!$AI3065</f>
        <v>0</v>
      </c>
      <c r="Q3065" s="6" t="str">
        <f>IFERROR(VLOOKUP('Formato Productividad'!$K3065,Tabla4[],3,0),"Escoja una especialidad")</f>
        <v>Escoja una especialidad</v>
      </c>
      <c r="R3065" s="6" t="str">
        <f t="shared" si="188"/>
        <v>No aplica</v>
      </c>
      <c r="S3065" s="5"/>
      <c r="T3065" s="5"/>
      <c r="U3065" s="5"/>
      <c r="V3065" s="6">
        <f t="shared" si="189"/>
        <v>0</v>
      </c>
      <c r="W3065" s="6" t="str">
        <f t="shared" si="190"/>
        <v>No aplica</v>
      </c>
      <c r="X3065" s="35" t="str">
        <f t="shared" si="191"/>
        <v>No aplica</v>
      </c>
      <c r="Y3065" s="37"/>
      <c r="Z3065" s="38"/>
      <c r="AA3065" s="36"/>
      <c r="AB3065" s="38"/>
      <c r="AC3065" s="37"/>
      <c r="AD3065" s="38"/>
      <c r="AE3065" s="37"/>
      <c r="AF3065" s="38"/>
      <c r="AG3065" s="37"/>
      <c r="AH3065" s="38"/>
      <c r="AI3065" s="36"/>
      <c r="AJ3065" s="5"/>
      <c r="AK3065" s="5"/>
      <c r="AL3065" s="6">
        <f>IFERROR('Formato Productividad'!$Y3065+'Formato Productividad'!$AA3065+'Formato Productividad'!$AC3065,0)+'Formato Productividad'!$AE3065</f>
        <v>0</v>
      </c>
      <c r="AM3065" s="6">
        <f>IFERROR((('Formato Productividad'!$T3065+'Formato Productividad'!$V3065+'Formato Productividad'!$U3065)/'Formato Productividad'!$Q3065),0)+'Formato Productividad'!$AL3065</f>
        <v>0</v>
      </c>
      <c r="AN3065" s="7">
        <f>IFERROR(('Formato Productividad'!$AM3065/'Formato Productividad'!$N3065)*('Formato Productividad'!$N3065/'Formato Productividad'!$P3065),0)</f>
        <v>0</v>
      </c>
      <c r="AO3065" s="7">
        <f>IFERROR(('Formato Productividad'!$AG3065/'Formato Productividad'!$O3065)*('Formato Productividad'!$O3065/'Formato Productividad'!$P3065),0)</f>
        <v>0</v>
      </c>
      <c r="AP3065" s="7">
        <f>'Formato Productividad'!$AN3065+'Formato Productividad'!$AO3065</f>
        <v>0</v>
      </c>
      <c r="AQ3065" s="5"/>
      <c r="AR3065" s="7">
        <f>IFERROR('Formato Productividad'!$AM3065/'Formato Productividad'!$N3065,0)</f>
        <v>0</v>
      </c>
      <c r="AS3065" s="7">
        <f>IFERROR('Formato Productividad'!$AG3065/'Formato Productividad'!$O3065,0)</f>
        <v>0</v>
      </c>
      <c r="AT3065" s="71">
        <f>IFERROR('Formato Productividad'!$AI3065/'Formato Productividad'!$M3065,0)</f>
        <v>0</v>
      </c>
      <c r="AU3065" s="74"/>
    </row>
    <row r="3066" spans="1:47" s="33" customFormat="1" ht="25.5" customHeight="1" x14ac:dyDescent="0.25">
      <c r="A3066" s="39">
        <v>3065</v>
      </c>
      <c r="B3066" s="5"/>
      <c r="C3066" s="5"/>
      <c r="D3066" s="5"/>
      <c r="E3066" s="6" t="str">
        <f>IFERROR(VLOOKUP(D3066,'Formato validacion'!$E$2:$F$131,2,0),"Escoja un ESM")</f>
        <v>Escoja un ESM</v>
      </c>
      <c r="F3066" s="31"/>
      <c r="G3066" s="5"/>
      <c r="H3066" s="5"/>
      <c r="I3066" s="5"/>
      <c r="J3066" s="5"/>
      <c r="K3066" s="5"/>
      <c r="L3066" s="6" t="str">
        <f>IFERROR(VLOOKUP(K3066,Tabla4[[ESPECIALIDADES]:[ÁREA DE LA ESPECIALIDAD]],2,0),"Escoja una especialidad")</f>
        <v>Escoja una especialidad</v>
      </c>
      <c r="M3066" s="5"/>
      <c r="N3066" s="5"/>
      <c r="O3066" s="5"/>
      <c r="P3066" s="6">
        <f>'Formato Productividad'!$M3066-'Formato Productividad'!$AI3066</f>
        <v>0</v>
      </c>
      <c r="Q3066" s="6" t="str">
        <f>IFERROR(VLOOKUP('Formato Productividad'!$K3066,Tabla4[],3,0),"Escoja una especialidad")</f>
        <v>Escoja una especialidad</v>
      </c>
      <c r="R3066" s="6" t="str">
        <f t="shared" si="188"/>
        <v>No aplica</v>
      </c>
      <c r="S3066" s="5"/>
      <c r="T3066" s="5"/>
      <c r="U3066" s="5"/>
      <c r="V3066" s="6">
        <f t="shared" si="189"/>
        <v>0</v>
      </c>
      <c r="W3066" s="6" t="str">
        <f t="shared" si="190"/>
        <v>No aplica</v>
      </c>
      <c r="X3066" s="35" t="str">
        <f t="shared" si="191"/>
        <v>No aplica</v>
      </c>
      <c r="Y3066" s="37"/>
      <c r="Z3066" s="38"/>
      <c r="AA3066" s="36"/>
      <c r="AB3066" s="38"/>
      <c r="AC3066" s="37"/>
      <c r="AD3066" s="38"/>
      <c r="AE3066" s="37"/>
      <c r="AF3066" s="38"/>
      <c r="AG3066" s="37"/>
      <c r="AH3066" s="38"/>
      <c r="AI3066" s="36"/>
      <c r="AJ3066" s="5"/>
      <c r="AK3066" s="5"/>
      <c r="AL3066" s="6">
        <f>IFERROR('Formato Productividad'!$Y3066+'Formato Productividad'!$AA3066+'Formato Productividad'!$AC3066,0)+'Formato Productividad'!$AE3066</f>
        <v>0</v>
      </c>
      <c r="AM3066" s="6">
        <f>IFERROR((('Formato Productividad'!$T3066+'Formato Productividad'!$V3066+'Formato Productividad'!$U3066)/'Formato Productividad'!$Q3066),0)+'Formato Productividad'!$AL3066</f>
        <v>0</v>
      </c>
      <c r="AN3066" s="7">
        <f>IFERROR(('Formato Productividad'!$AM3066/'Formato Productividad'!$N3066)*('Formato Productividad'!$N3066/'Formato Productividad'!$P3066),0)</f>
        <v>0</v>
      </c>
      <c r="AO3066" s="7">
        <f>IFERROR(('Formato Productividad'!$AG3066/'Formato Productividad'!$O3066)*('Formato Productividad'!$O3066/'Formato Productividad'!$P3066),0)</f>
        <v>0</v>
      </c>
      <c r="AP3066" s="7">
        <f>'Formato Productividad'!$AN3066+'Formato Productividad'!$AO3066</f>
        <v>0</v>
      </c>
      <c r="AQ3066" s="5"/>
      <c r="AR3066" s="7">
        <f>IFERROR('Formato Productividad'!$AM3066/'Formato Productividad'!$N3066,0)</f>
        <v>0</v>
      </c>
      <c r="AS3066" s="7">
        <f>IFERROR('Formato Productividad'!$AG3066/'Formato Productividad'!$O3066,0)</f>
        <v>0</v>
      </c>
      <c r="AT3066" s="71">
        <f>IFERROR('Formato Productividad'!$AI3066/'Formato Productividad'!$M3066,0)</f>
        <v>0</v>
      </c>
      <c r="AU3066" s="74"/>
    </row>
    <row r="3067" spans="1:47" s="33" customFormat="1" ht="25.5" customHeight="1" x14ac:dyDescent="0.25">
      <c r="A3067" s="39">
        <v>3066</v>
      </c>
      <c r="B3067" s="5"/>
      <c r="C3067" s="5"/>
      <c r="D3067" s="5"/>
      <c r="E3067" s="6" t="str">
        <f>IFERROR(VLOOKUP(D3067,'Formato validacion'!$E$2:$F$131,2,0),"Escoja un ESM")</f>
        <v>Escoja un ESM</v>
      </c>
      <c r="F3067" s="31"/>
      <c r="G3067" s="5"/>
      <c r="H3067" s="5"/>
      <c r="I3067" s="5"/>
      <c r="J3067" s="5"/>
      <c r="K3067" s="5"/>
      <c r="L3067" s="6" t="str">
        <f>IFERROR(VLOOKUP(K3067,Tabla4[[ESPECIALIDADES]:[ÁREA DE LA ESPECIALIDAD]],2,0),"Escoja una especialidad")</f>
        <v>Escoja una especialidad</v>
      </c>
      <c r="M3067" s="5"/>
      <c r="N3067" s="5"/>
      <c r="O3067" s="5"/>
      <c r="P3067" s="6">
        <f>'Formato Productividad'!$M3067-'Formato Productividad'!$AI3067</f>
        <v>0</v>
      </c>
      <c r="Q3067" s="6" t="str">
        <f>IFERROR(VLOOKUP('Formato Productividad'!$K3067,Tabla4[],3,0),"Escoja una especialidad")</f>
        <v>Escoja una especialidad</v>
      </c>
      <c r="R3067" s="6" t="str">
        <f t="shared" si="188"/>
        <v>No aplica</v>
      </c>
      <c r="S3067" s="5"/>
      <c r="T3067" s="5"/>
      <c r="U3067" s="5"/>
      <c r="V3067" s="6">
        <f t="shared" si="189"/>
        <v>0</v>
      </c>
      <c r="W3067" s="6" t="str">
        <f t="shared" si="190"/>
        <v>No aplica</v>
      </c>
      <c r="X3067" s="35" t="str">
        <f t="shared" si="191"/>
        <v>No aplica</v>
      </c>
      <c r="Y3067" s="37"/>
      <c r="Z3067" s="38"/>
      <c r="AA3067" s="36"/>
      <c r="AB3067" s="38"/>
      <c r="AC3067" s="37"/>
      <c r="AD3067" s="38"/>
      <c r="AE3067" s="37"/>
      <c r="AF3067" s="38"/>
      <c r="AG3067" s="37"/>
      <c r="AH3067" s="38"/>
      <c r="AI3067" s="36"/>
      <c r="AJ3067" s="5"/>
      <c r="AK3067" s="5"/>
      <c r="AL3067" s="6">
        <f>IFERROR('Formato Productividad'!$Y3067+'Formato Productividad'!$AA3067+'Formato Productividad'!$AC3067,0)+'Formato Productividad'!$AE3067</f>
        <v>0</v>
      </c>
      <c r="AM3067" s="6">
        <f>IFERROR((('Formato Productividad'!$T3067+'Formato Productividad'!$V3067+'Formato Productividad'!$U3067)/'Formato Productividad'!$Q3067),0)+'Formato Productividad'!$AL3067</f>
        <v>0</v>
      </c>
      <c r="AN3067" s="7">
        <f>IFERROR(('Formato Productividad'!$AM3067/'Formato Productividad'!$N3067)*('Formato Productividad'!$N3067/'Formato Productividad'!$P3067),0)</f>
        <v>0</v>
      </c>
      <c r="AO3067" s="7">
        <f>IFERROR(('Formato Productividad'!$AG3067/'Formato Productividad'!$O3067)*('Formato Productividad'!$O3067/'Formato Productividad'!$P3067),0)</f>
        <v>0</v>
      </c>
      <c r="AP3067" s="7">
        <f>'Formato Productividad'!$AN3067+'Formato Productividad'!$AO3067</f>
        <v>0</v>
      </c>
      <c r="AQ3067" s="5"/>
      <c r="AR3067" s="7">
        <f>IFERROR('Formato Productividad'!$AM3067/'Formato Productividad'!$N3067,0)</f>
        <v>0</v>
      </c>
      <c r="AS3067" s="7">
        <f>IFERROR('Formato Productividad'!$AG3067/'Formato Productividad'!$O3067,0)</f>
        <v>0</v>
      </c>
      <c r="AT3067" s="71">
        <f>IFERROR('Formato Productividad'!$AI3067/'Formato Productividad'!$M3067,0)</f>
        <v>0</v>
      </c>
      <c r="AU3067" s="74"/>
    </row>
    <row r="3068" spans="1:47" s="33" customFormat="1" ht="25.5" customHeight="1" x14ac:dyDescent="0.25">
      <c r="A3068" s="39">
        <v>3067</v>
      </c>
      <c r="B3068" s="5"/>
      <c r="C3068" s="5"/>
      <c r="D3068" s="5"/>
      <c r="E3068" s="6" t="str">
        <f>IFERROR(VLOOKUP(D3068,'Formato validacion'!$E$2:$F$131,2,0),"Escoja un ESM")</f>
        <v>Escoja un ESM</v>
      </c>
      <c r="F3068" s="31"/>
      <c r="G3068" s="5"/>
      <c r="H3068" s="5"/>
      <c r="I3068" s="5"/>
      <c r="J3068" s="5"/>
      <c r="K3068" s="5"/>
      <c r="L3068" s="6" t="str">
        <f>IFERROR(VLOOKUP(K3068,Tabla4[[ESPECIALIDADES]:[ÁREA DE LA ESPECIALIDAD]],2,0),"Escoja una especialidad")</f>
        <v>Escoja una especialidad</v>
      </c>
      <c r="M3068" s="5"/>
      <c r="N3068" s="5"/>
      <c r="O3068" s="5"/>
      <c r="P3068" s="6">
        <f>'Formato Productividad'!$M3068-'Formato Productividad'!$AI3068</f>
        <v>0</v>
      </c>
      <c r="Q3068" s="6" t="str">
        <f>IFERROR(VLOOKUP('Formato Productividad'!$K3068,Tabla4[],3,0),"Escoja una especialidad")</f>
        <v>Escoja una especialidad</v>
      </c>
      <c r="R3068" s="6" t="str">
        <f t="shared" si="188"/>
        <v>No aplica</v>
      </c>
      <c r="S3068" s="5"/>
      <c r="T3068" s="5"/>
      <c r="U3068" s="5"/>
      <c r="V3068" s="6">
        <f t="shared" si="189"/>
        <v>0</v>
      </c>
      <c r="W3068" s="6" t="str">
        <f t="shared" si="190"/>
        <v>No aplica</v>
      </c>
      <c r="X3068" s="35" t="str">
        <f t="shared" si="191"/>
        <v>No aplica</v>
      </c>
      <c r="Y3068" s="37"/>
      <c r="Z3068" s="38"/>
      <c r="AA3068" s="36"/>
      <c r="AB3068" s="38"/>
      <c r="AC3068" s="37"/>
      <c r="AD3068" s="38"/>
      <c r="AE3068" s="37"/>
      <c r="AF3068" s="38"/>
      <c r="AG3068" s="37"/>
      <c r="AH3068" s="38"/>
      <c r="AI3068" s="36"/>
      <c r="AJ3068" s="5"/>
      <c r="AK3068" s="5"/>
      <c r="AL3068" s="6">
        <f>IFERROR('Formato Productividad'!$Y3068+'Formato Productividad'!$AA3068+'Formato Productividad'!$AC3068,0)+'Formato Productividad'!$AE3068</f>
        <v>0</v>
      </c>
      <c r="AM3068" s="6">
        <f>IFERROR((('Formato Productividad'!$T3068+'Formato Productividad'!$V3068+'Formato Productividad'!$U3068)/'Formato Productividad'!$Q3068),0)+'Formato Productividad'!$AL3068</f>
        <v>0</v>
      </c>
      <c r="AN3068" s="7">
        <f>IFERROR(('Formato Productividad'!$AM3068/'Formato Productividad'!$N3068)*('Formato Productividad'!$N3068/'Formato Productividad'!$P3068),0)</f>
        <v>0</v>
      </c>
      <c r="AO3068" s="7">
        <f>IFERROR(('Formato Productividad'!$AG3068/'Formato Productividad'!$O3068)*('Formato Productividad'!$O3068/'Formato Productividad'!$P3068),0)</f>
        <v>0</v>
      </c>
      <c r="AP3068" s="7">
        <f>'Formato Productividad'!$AN3068+'Formato Productividad'!$AO3068</f>
        <v>0</v>
      </c>
      <c r="AQ3068" s="5"/>
      <c r="AR3068" s="7">
        <f>IFERROR('Formato Productividad'!$AM3068/'Formato Productividad'!$N3068,0)</f>
        <v>0</v>
      </c>
      <c r="AS3068" s="7">
        <f>IFERROR('Formato Productividad'!$AG3068/'Formato Productividad'!$O3068,0)</f>
        <v>0</v>
      </c>
      <c r="AT3068" s="71">
        <f>IFERROR('Formato Productividad'!$AI3068/'Formato Productividad'!$M3068,0)</f>
        <v>0</v>
      </c>
      <c r="AU3068" s="74"/>
    </row>
    <row r="3069" spans="1:47" s="33" customFormat="1" ht="25.5" customHeight="1" x14ac:dyDescent="0.25">
      <c r="A3069" s="39">
        <v>3068</v>
      </c>
      <c r="B3069" s="5"/>
      <c r="C3069" s="5"/>
      <c r="D3069" s="5"/>
      <c r="E3069" s="6" t="str">
        <f>IFERROR(VLOOKUP(D3069,'Formato validacion'!$E$2:$F$131,2,0),"Escoja un ESM")</f>
        <v>Escoja un ESM</v>
      </c>
      <c r="F3069" s="31"/>
      <c r="G3069" s="5"/>
      <c r="H3069" s="5"/>
      <c r="I3069" s="5"/>
      <c r="J3069" s="5"/>
      <c r="K3069" s="5"/>
      <c r="L3069" s="6" t="str">
        <f>IFERROR(VLOOKUP(K3069,Tabla4[[ESPECIALIDADES]:[ÁREA DE LA ESPECIALIDAD]],2,0),"Escoja una especialidad")</f>
        <v>Escoja una especialidad</v>
      </c>
      <c r="M3069" s="5"/>
      <c r="N3069" s="5"/>
      <c r="O3069" s="5"/>
      <c r="P3069" s="6">
        <f>'Formato Productividad'!$M3069-'Formato Productividad'!$AI3069</f>
        <v>0</v>
      </c>
      <c r="Q3069" s="6" t="str">
        <f>IFERROR(VLOOKUP('Formato Productividad'!$K3069,Tabla4[],3,0),"Escoja una especialidad")</f>
        <v>Escoja una especialidad</v>
      </c>
      <c r="R3069" s="6" t="str">
        <f t="shared" si="188"/>
        <v>No aplica</v>
      </c>
      <c r="S3069" s="5"/>
      <c r="T3069" s="5"/>
      <c r="U3069" s="5"/>
      <c r="V3069" s="6">
        <f t="shared" si="189"/>
        <v>0</v>
      </c>
      <c r="W3069" s="6" t="str">
        <f t="shared" si="190"/>
        <v>No aplica</v>
      </c>
      <c r="X3069" s="35" t="str">
        <f t="shared" si="191"/>
        <v>No aplica</v>
      </c>
      <c r="Y3069" s="37"/>
      <c r="Z3069" s="38"/>
      <c r="AA3069" s="36"/>
      <c r="AB3069" s="38"/>
      <c r="AC3069" s="37"/>
      <c r="AD3069" s="38"/>
      <c r="AE3069" s="37"/>
      <c r="AF3069" s="38"/>
      <c r="AG3069" s="37"/>
      <c r="AH3069" s="38"/>
      <c r="AI3069" s="36"/>
      <c r="AJ3069" s="5"/>
      <c r="AK3069" s="5"/>
      <c r="AL3069" s="6">
        <f>IFERROR('Formato Productividad'!$Y3069+'Formato Productividad'!$AA3069+'Formato Productividad'!$AC3069,0)+'Formato Productividad'!$AE3069</f>
        <v>0</v>
      </c>
      <c r="AM3069" s="6">
        <f>IFERROR((('Formato Productividad'!$T3069+'Formato Productividad'!$V3069+'Formato Productividad'!$U3069)/'Formato Productividad'!$Q3069),0)+'Formato Productividad'!$AL3069</f>
        <v>0</v>
      </c>
      <c r="AN3069" s="7">
        <f>IFERROR(('Formato Productividad'!$AM3069/'Formato Productividad'!$N3069)*('Formato Productividad'!$N3069/'Formato Productividad'!$P3069),0)</f>
        <v>0</v>
      </c>
      <c r="AO3069" s="7">
        <f>IFERROR(('Formato Productividad'!$AG3069/'Formato Productividad'!$O3069)*('Formato Productividad'!$O3069/'Formato Productividad'!$P3069),0)</f>
        <v>0</v>
      </c>
      <c r="AP3069" s="7">
        <f>'Formato Productividad'!$AN3069+'Formato Productividad'!$AO3069</f>
        <v>0</v>
      </c>
      <c r="AQ3069" s="5"/>
      <c r="AR3069" s="7">
        <f>IFERROR('Formato Productividad'!$AM3069/'Formato Productividad'!$N3069,0)</f>
        <v>0</v>
      </c>
      <c r="AS3069" s="7">
        <f>IFERROR('Formato Productividad'!$AG3069/'Formato Productividad'!$O3069,0)</f>
        <v>0</v>
      </c>
      <c r="AT3069" s="71">
        <f>IFERROR('Formato Productividad'!$AI3069/'Formato Productividad'!$M3069,0)</f>
        <v>0</v>
      </c>
      <c r="AU3069" s="74"/>
    </row>
    <row r="3070" spans="1:47" s="33" customFormat="1" ht="25.5" customHeight="1" x14ac:dyDescent="0.25">
      <c r="A3070" s="39">
        <v>3069</v>
      </c>
      <c r="B3070" s="5"/>
      <c r="C3070" s="5"/>
      <c r="D3070" s="5"/>
      <c r="E3070" s="6" t="str">
        <f>IFERROR(VLOOKUP(D3070,'Formato validacion'!$E$2:$F$131,2,0),"Escoja un ESM")</f>
        <v>Escoja un ESM</v>
      </c>
      <c r="F3070" s="31"/>
      <c r="G3070" s="5"/>
      <c r="H3070" s="5"/>
      <c r="I3070" s="5"/>
      <c r="J3070" s="5"/>
      <c r="K3070" s="5"/>
      <c r="L3070" s="6" t="str">
        <f>IFERROR(VLOOKUP(K3070,Tabla4[[ESPECIALIDADES]:[ÁREA DE LA ESPECIALIDAD]],2,0),"Escoja una especialidad")</f>
        <v>Escoja una especialidad</v>
      </c>
      <c r="M3070" s="5"/>
      <c r="N3070" s="5"/>
      <c r="O3070" s="5"/>
      <c r="P3070" s="6">
        <f>'Formato Productividad'!$M3070-'Formato Productividad'!$AI3070</f>
        <v>0</v>
      </c>
      <c r="Q3070" s="6" t="str">
        <f>IFERROR(VLOOKUP('Formato Productividad'!$K3070,Tabla4[],3,0),"Escoja una especialidad")</f>
        <v>Escoja una especialidad</v>
      </c>
      <c r="R3070" s="6" t="str">
        <f t="shared" si="188"/>
        <v>No aplica</v>
      </c>
      <c r="S3070" s="5"/>
      <c r="T3070" s="5"/>
      <c r="U3070" s="5"/>
      <c r="V3070" s="6">
        <f t="shared" si="189"/>
        <v>0</v>
      </c>
      <c r="W3070" s="6" t="str">
        <f t="shared" si="190"/>
        <v>No aplica</v>
      </c>
      <c r="X3070" s="35" t="str">
        <f t="shared" si="191"/>
        <v>No aplica</v>
      </c>
      <c r="Y3070" s="37"/>
      <c r="Z3070" s="38"/>
      <c r="AA3070" s="36"/>
      <c r="AB3070" s="38"/>
      <c r="AC3070" s="37"/>
      <c r="AD3070" s="38"/>
      <c r="AE3070" s="37"/>
      <c r="AF3070" s="38"/>
      <c r="AG3070" s="37"/>
      <c r="AH3070" s="38"/>
      <c r="AI3070" s="36"/>
      <c r="AJ3070" s="5"/>
      <c r="AK3070" s="5"/>
      <c r="AL3070" s="6">
        <f>IFERROR('Formato Productividad'!$Y3070+'Formato Productividad'!$AA3070+'Formato Productividad'!$AC3070,0)+'Formato Productividad'!$AE3070</f>
        <v>0</v>
      </c>
      <c r="AM3070" s="6">
        <f>IFERROR((('Formato Productividad'!$T3070+'Formato Productividad'!$V3070+'Formato Productividad'!$U3070)/'Formato Productividad'!$Q3070),0)+'Formato Productividad'!$AL3070</f>
        <v>0</v>
      </c>
      <c r="AN3070" s="7">
        <f>IFERROR(('Formato Productividad'!$AM3070/'Formato Productividad'!$N3070)*('Formato Productividad'!$N3070/'Formato Productividad'!$P3070),0)</f>
        <v>0</v>
      </c>
      <c r="AO3070" s="7">
        <f>IFERROR(('Formato Productividad'!$AG3070/'Formato Productividad'!$O3070)*('Formato Productividad'!$O3070/'Formato Productividad'!$P3070),0)</f>
        <v>0</v>
      </c>
      <c r="AP3070" s="7">
        <f>'Formato Productividad'!$AN3070+'Formato Productividad'!$AO3070</f>
        <v>0</v>
      </c>
      <c r="AQ3070" s="5"/>
      <c r="AR3070" s="7">
        <f>IFERROR('Formato Productividad'!$AM3070/'Formato Productividad'!$N3070,0)</f>
        <v>0</v>
      </c>
      <c r="AS3070" s="7">
        <f>IFERROR('Formato Productividad'!$AG3070/'Formato Productividad'!$O3070,0)</f>
        <v>0</v>
      </c>
      <c r="AT3070" s="71">
        <f>IFERROR('Formato Productividad'!$AI3070/'Formato Productividad'!$M3070,0)</f>
        <v>0</v>
      </c>
      <c r="AU3070" s="74"/>
    </row>
    <row r="3071" spans="1:47" s="33" customFormat="1" ht="25.5" customHeight="1" x14ac:dyDescent="0.25">
      <c r="A3071" s="39">
        <v>3070</v>
      </c>
      <c r="B3071" s="5"/>
      <c r="C3071" s="5"/>
      <c r="D3071" s="5"/>
      <c r="E3071" s="6" t="str">
        <f>IFERROR(VLOOKUP(D3071,'Formato validacion'!$E$2:$F$131,2,0),"Escoja un ESM")</f>
        <v>Escoja un ESM</v>
      </c>
      <c r="F3071" s="31"/>
      <c r="G3071" s="5"/>
      <c r="H3071" s="5"/>
      <c r="I3071" s="5"/>
      <c r="J3071" s="5"/>
      <c r="K3071" s="5"/>
      <c r="L3071" s="6" t="str">
        <f>IFERROR(VLOOKUP(K3071,Tabla4[[ESPECIALIDADES]:[ÁREA DE LA ESPECIALIDAD]],2,0),"Escoja una especialidad")</f>
        <v>Escoja una especialidad</v>
      </c>
      <c r="M3071" s="5"/>
      <c r="N3071" s="5"/>
      <c r="O3071" s="5"/>
      <c r="P3071" s="6">
        <f>'Formato Productividad'!$M3071-'Formato Productividad'!$AI3071</f>
        <v>0</v>
      </c>
      <c r="Q3071" s="6" t="str">
        <f>IFERROR(VLOOKUP('Formato Productividad'!$K3071,Tabla4[],3,0),"Escoja una especialidad")</f>
        <v>Escoja una especialidad</v>
      </c>
      <c r="R3071" s="6" t="str">
        <f t="shared" si="188"/>
        <v>No aplica</v>
      </c>
      <c r="S3071" s="5"/>
      <c r="T3071" s="5"/>
      <c r="U3071" s="5"/>
      <c r="V3071" s="6">
        <f t="shared" si="189"/>
        <v>0</v>
      </c>
      <c r="W3071" s="6" t="str">
        <f t="shared" si="190"/>
        <v>No aplica</v>
      </c>
      <c r="X3071" s="35" t="str">
        <f t="shared" si="191"/>
        <v>No aplica</v>
      </c>
      <c r="Y3071" s="37"/>
      <c r="Z3071" s="38"/>
      <c r="AA3071" s="36"/>
      <c r="AB3071" s="38"/>
      <c r="AC3071" s="37"/>
      <c r="AD3071" s="38"/>
      <c r="AE3071" s="37"/>
      <c r="AF3071" s="38"/>
      <c r="AG3071" s="37"/>
      <c r="AH3071" s="38"/>
      <c r="AI3071" s="36"/>
      <c r="AJ3071" s="5"/>
      <c r="AK3071" s="5"/>
      <c r="AL3071" s="6">
        <f>IFERROR('Formato Productividad'!$Y3071+'Formato Productividad'!$AA3071+'Formato Productividad'!$AC3071,0)+'Formato Productividad'!$AE3071</f>
        <v>0</v>
      </c>
      <c r="AM3071" s="6">
        <f>IFERROR((('Formato Productividad'!$T3071+'Formato Productividad'!$V3071+'Formato Productividad'!$U3071)/'Formato Productividad'!$Q3071),0)+'Formato Productividad'!$AL3071</f>
        <v>0</v>
      </c>
      <c r="AN3071" s="7">
        <f>IFERROR(('Formato Productividad'!$AM3071/'Formato Productividad'!$N3071)*('Formato Productividad'!$N3071/'Formato Productividad'!$P3071),0)</f>
        <v>0</v>
      </c>
      <c r="AO3071" s="7">
        <f>IFERROR(('Formato Productividad'!$AG3071/'Formato Productividad'!$O3071)*('Formato Productividad'!$O3071/'Formato Productividad'!$P3071),0)</f>
        <v>0</v>
      </c>
      <c r="AP3071" s="7">
        <f>'Formato Productividad'!$AN3071+'Formato Productividad'!$AO3071</f>
        <v>0</v>
      </c>
      <c r="AQ3071" s="5"/>
      <c r="AR3071" s="7">
        <f>IFERROR('Formato Productividad'!$AM3071/'Formato Productividad'!$N3071,0)</f>
        <v>0</v>
      </c>
      <c r="AS3071" s="7">
        <f>IFERROR('Formato Productividad'!$AG3071/'Formato Productividad'!$O3071,0)</f>
        <v>0</v>
      </c>
      <c r="AT3071" s="71">
        <f>IFERROR('Formato Productividad'!$AI3071/'Formato Productividad'!$M3071,0)</f>
        <v>0</v>
      </c>
      <c r="AU3071" s="74"/>
    </row>
    <row r="3072" spans="1:47" s="33" customFormat="1" ht="25.5" customHeight="1" x14ac:dyDescent="0.25">
      <c r="A3072" s="39">
        <v>3071</v>
      </c>
      <c r="B3072" s="5"/>
      <c r="C3072" s="5"/>
      <c r="D3072" s="5"/>
      <c r="E3072" s="6" t="str">
        <f>IFERROR(VLOOKUP(D3072,'Formato validacion'!$E$2:$F$131,2,0),"Escoja un ESM")</f>
        <v>Escoja un ESM</v>
      </c>
      <c r="F3072" s="31"/>
      <c r="G3072" s="5"/>
      <c r="H3072" s="5"/>
      <c r="I3072" s="5"/>
      <c r="J3072" s="5"/>
      <c r="K3072" s="5"/>
      <c r="L3072" s="6" t="str">
        <f>IFERROR(VLOOKUP(K3072,Tabla4[[ESPECIALIDADES]:[ÁREA DE LA ESPECIALIDAD]],2,0),"Escoja una especialidad")</f>
        <v>Escoja una especialidad</v>
      </c>
      <c r="M3072" s="5"/>
      <c r="N3072" s="5"/>
      <c r="O3072" s="5"/>
      <c r="P3072" s="6">
        <f>'Formato Productividad'!$M3072-'Formato Productividad'!$AI3072</f>
        <v>0</v>
      </c>
      <c r="Q3072" s="6" t="str">
        <f>IFERROR(VLOOKUP('Formato Productividad'!$K3072,Tabla4[],3,0),"Escoja una especialidad")</f>
        <v>Escoja una especialidad</v>
      </c>
      <c r="R3072" s="6" t="str">
        <f t="shared" si="188"/>
        <v>No aplica</v>
      </c>
      <c r="S3072" s="5"/>
      <c r="T3072" s="5"/>
      <c r="U3072" s="5"/>
      <c r="V3072" s="6">
        <f t="shared" si="189"/>
        <v>0</v>
      </c>
      <c r="W3072" s="6" t="str">
        <f t="shared" si="190"/>
        <v>No aplica</v>
      </c>
      <c r="X3072" s="35" t="str">
        <f t="shared" si="191"/>
        <v>No aplica</v>
      </c>
      <c r="Y3072" s="37"/>
      <c r="Z3072" s="38"/>
      <c r="AA3072" s="36"/>
      <c r="AB3072" s="38"/>
      <c r="AC3072" s="37"/>
      <c r="AD3072" s="38"/>
      <c r="AE3072" s="37"/>
      <c r="AF3072" s="38"/>
      <c r="AG3072" s="37"/>
      <c r="AH3072" s="38"/>
      <c r="AI3072" s="36"/>
      <c r="AJ3072" s="5"/>
      <c r="AK3072" s="5"/>
      <c r="AL3072" s="6">
        <f>IFERROR('Formato Productividad'!$Y3072+'Formato Productividad'!$AA3072+'Formato Productividad'!$AC3072,0)+'Formato Productividad'!$AE3072</f>
        <v>0</v>
      </c>
      <c r="AM3072" s="6">
        <f>IFERROR((('Formato Productividad'!$T3072+'Formato Productividad'!$V3072+'Formato Productividad'!$U3072)/'Formato Productividad'!$Q3072),0)+'Formato Productividad'!$AL3072</f>
        <v>0</v>
      </c>
      <c r="AN3072" s="7">
        <f>IFERROR(('Formato Productividad'!$AM3072/'Formato Productividad'!$N3072)*('Formato Productividad'!$N3072/'Formato Productividad'!$P3072),0)</f>
        <v>0</v>
      </c>
      <c r="AO3072" s="7">
        <f>IFERROR(('Formato Productividad'!$AG3072/'Formato Productividad'!$O3072)*('Formato Productividad'!$O3072/'Formato Productividad'!$P3072),0)</f>
        <v>0</v>
      </c>
      <c r="AP3072" s="7">
        <f>'Formato Productividad'!$AN3072+'Formato Productividad'!$AO3072</f>
        <v>0</v>
      </c>
      <c r="AQ3072" s="5"/>
      <c r="AR3072" s="7">
        <f>IFERROR('Formato Productividad'!$AM3072/'Formato Productividad'!$N3072,0)</f>
        <v>0</v>
      </c>
      <c r="AS3072" s="7">
        <f>IFERROR('Formato Productividad'!$AG3072/'Formato Productividad'!$O3072,0)</f>
        <v>0</v>
      </c>
      <c r="AT3072" s="71">
        <f>IFERROR('Formato Productividad'!$AI3072/'Formato Productividad'!$M3072,0)</f>
        <v>0</v>
      </c>
      <c r="AU3072" s="74"/>
    </row>
    <row r="3073" spans="1:47" s="33" customFormat="1" ht="25.5" customHeight="1" x14ac:dyDescent="0.25">
      <c r="A3073" s="39">
        <v>3072</v>
      </c>
      <c r="B3073" s="5"/>
      <c r="C3073" s="5"/>
      <c r="D3073" s="5"/>
      <c r="E3073" s="6" t="str">
        <f>IFERROR(VLOOKUP(D3073,'Formato validacion'!$E$2:$F$131,2,0),"Escoja un ESM")</f>
        <v>Escoja un ESM</v>
      </c>
      <c r="F3073" s="31"/>
      <c r="G3073" s="5"/>
      <c r="H3073" s="5"/>
      <c r="I3073" s="5"/>
      <c r="J3073" s="5"/>
      <c r="K3073" s="5"/>
      <c r="L3073" s="6" t="str">
        <f>IFERROR(VLOOKUP(K3073,Tabla4[[ESPECIALIDADES]:[ÁREA DE LA ESPECIALIDAD]],2,0),"Escoja una especialidad")</f>
        <v>Escoja una especialidad</v>
      </c>
      <c r="M3073" s="5"/>
      <c r="N3073" s="5"/>
      <c r="O3073" s="5"/>
      <c r="P3073" s="6">
        <f>'Formato Productividad'!$M3073-'Formato Productividad'!$AI3073</f>
        <v>0</v>
      </c>
      <c r="Q3073" s="6" t="str">
        <f>IFERROR(VLOOKUP('Formato Productividad'!$K3073,Tabla4[],3,0),"Escoja una especialidad")</f>
        <v>Escoja una especialidad</v>
      </c>
      <c r="R3073" s="6" t="str">
        <f t="shared" si="188"/>
        <v>No aplica</v>
      </c>
      <c r="S3073" s="5"/>
      <c r="T3073" s="5"/>
      <c r="U3073" s="5"/>
      <c r="V3073" s="6">
        <f t="shared" si="189"/>
        <v>0</v>
      </c>
      <c r="W3073" s="6" t="str">
        <f t="shared" si="190"/>
        <v>No aplica</v>
      </c>
      <c r="X3073" s="35" t="str">
        <f t="shared" si="191"/>
        <v>No aplica</v>
      </c>
      <c r="Y3073" s="37"/>
      <c r="Z3073" s="38"/>
      <c r="AA3073" s="36"/>
      <c r="AB3073" s="38"/>
      <c r="AC3073" s="37"/>
      <c r="AD3073" s="38"/>
      <c r="AE3073" s="37"/>
      <c r="AF3073" s="38"/>
      <c r="AG3073" s="37"/>
      <c r="AH3073" s="38"/>
      <c r="AI3073" s="36"/>
      <c r="AJ3073" s="5"/>
      <c r="AK3073" s="5"/>
      <c r="AL3073" s="6">
        <f>IFERROR('Formato Productividad'!$Y3073+'Formato Productividad'!$AA3073+'Formato Productividad'!$AC3073,0)+'Formato Productividad'!$AE3073</f>
        <v>0</v>
      </c>
      <c r="AM3073" s="6">
        <f>IFERROR((('Formato Productividad'!$T3073+'Formato Productividad'!$V3073+'Formato Productividad'!$U3073)/'Formato Productividad'!$Q3073),0)+'Formato Productividad'!$AL3073</f>
        <v>0</v>
      </c>
      <c r="AN3073" s="7">
        <f>IFERROR(('Formato Productividad'!$AM3073/'Formato Productividad'!$N3073)*('Formato Productividad'!$N3073/'Formato Productividad'!$P3073),0)</f>
        <v>0</v>
      </c>
      <c r="AO3073" s="7">
        <f>IFERROR(('Formato Productividad'!$AG3073/'Formato Productividad'!$O3073)*('Formato Productividad'!$O3073/'Formato Productividad'!$P3073),0)</f>
        <v>0</v>
      </c>
      <c r="AP3073" s="7">
        <f>'Formato Productividad'!$AN3073+'Formato Productividad'!$AO3073</f>
        <v>0</v>
      </c>
      <c r="AQ3073" s="5"/>
      <c r="AR3073" s="7">
        <f>IFERROR('Formato Productividad'!$AM3073/'Formato Productividad'!$N3073,0)</f>
        <v>0</v>
      </c>
      <c r="AS3073" s="7">
        <f>IFERROR('Formato Productividad'!$AG3073/'Formato Productividad'!$O3073,0)</f>
        <v>0</v>
      </c>
      <c r="AT3073" s="71">
        <f>IFERROR('Formato Productividad'!$AI3073/'Formato Productividad'!$M3073,0)</f>
        <v>0</v>
      </c>
      <c r="AU3073" s="74"/>
    </row>
    <row r="3074" spans="1:47" s="33" customFormat="1" ht="25.5" customHeight="1" x14ac:dyDescent="0.25">
      <c r="A3074" s="39">
        <v>3073</v>
      </c>
      <c r="B3074" s="5"/>
      <c r="C3074" s="5"/>
      <c r="D3074" s="5"/>
      <c r="E3074" s="6" t="str">
        <f>IFERROR(VLOOKUP(D3074,'Formato validacion'!$E$2:$F$131,2,0),"Escoja un ESM")</f>
        <v>Escoja un ESM</v>
      </c>
      <c r="F3074" s="31"/>
      <c r="G3074" s="5"/>
      <c r="H3074" s="5"/>
      <c r="I3074" s="5"/>
      <c r="J3074" s="5"/>
      <c r="K3074" s="5"/>
      <c r="L3074" s="6" t="str">
        <f>IFERROR(VLOOKUP(K3074,Tabla4[[ESPECIALIDADES]:[ÁREA DE LA ESPECIALIDAD]],2,0),"Escoja una especialidad")</f>
        <v>Escoja una especialidad</v>
      </c>
      <c r="M3074" s="5"/>
      <c r="N3074" s="5"/>
      <c r="O3074" s="5"/>
      <c r="P3074" s="6">
        <f>'Formato Productividad'!$M3074-'Formato Productividad'!$AI3074</f>
        <v>0</v>
      </c>
      <c r="Q3074" s="6" t="str">
        <f>IFERROR(VLOOKUP('Formato Productividad'!$K3074,Tabla4[],3,0),"Escoja una especialidad")</f>
        <v>Escoja una especialidad</v>
      </c>
      <c r="R3074" s="6" t="str">
        <f t="shared" si="188"/>
        <v>No aplica</v>
      </c>
      <c r="S3074" s="5"/>
      <c r="T3074" s="5"/>
      <c r="U3074" s="5"/>
      <c r="V3074" s="6">
        <f t="shared" si="189"/>
        <v>0</v>
      </c>
      <c r="W3074" s="6" t="str">
        <f t="shared" si="190"/>
        <v>No aplica</v>
      </c>
      <c r="X3074" s="35" t="str">
        <f t="shared" si="191"/>
        <v>No aplica</v>
      </c>
      <c r="Y3074" s="37"/>
      <c r="Z3074" s="38"/>
      <c r="AA3074" s="36"/>
      <c r="AB3074" s="38"/>
      <c r="AC3074" s="37"/>
      <c r="AD3074" s="38"/>
      <c r="AE3074" s="37"/>
      <c r="AF3074" s="38"/>
      <c r="AG3074" s="37"/>
      <c r="AH3074" s="38"/>
      <c r="AI3074" s="36"/>
      <c r="AJ3074" s="5"/>
      <c r="AK3074" s="5"/>
      <c r="AL3074" s="6">
        <f>IFERROR('Formato Productividad'!$Y3074+'Formato Productividad'!$AA3074+'Formato Productividad'!$AC3074,0)+'Formato Productividad'!$AE3074</f>
        <v>0</v>
      </c>
      <c r="AM3074" s="6">
        <f>IFERROR((('Formato Productividad'!$T3074+'Formato Productividad'!$V3074+'Formato Productividad'!$U3074)/'Formato Productividad'!$Q3074),0)+'Formato Productividad'!$AL3074</f>
        <v>0</v>
      </c>
      <c r="AN3074" s="7">
        <f>IFERROR(('Formato Productividad'!$AM3074/'Formato Productividad'!$N3074)*('Formato Productividad'!$N3074/'Formato Productividad'!$P3074),0)</f>
        <v>0</v>
      </c>
      <c r="AO3074" s="7">
        <f>IFERROR(('Formato Productividad'!$AG3074/'Formato Productividad'!$O3074)*('Formato Productividad'!$O3074/'Formato Productividad'!$P3074),0)</f>
        <v>0</v>
      </c>
      <c r="AP3074" s="7">
        <f>'Formato Productividad'!$AN3074+'Formato Productividad'!$AO3074</f>
        <v>0</v>
      </c>
      <c r="AQ3074" s="5"/>
      <c r="AR3074" s="7">
        <f>IFERROR('Formato Productividad'!$AM3074/'Formato Productividad'!$N3074,0)</f>
        <v>0</v>
      </c>
      <c r="AS3074" s="7">
        <f>IFERROR('Formato Productividad'!$AG3074/'Formato Productividad'!$O3074,0)</f>
        <v>0</v>
      </c>
      <c r="AT3074" s="71">
        <f>IFERROR('Formato Productividad'!$AI3074/'Formato Productividad'!$M3074,0)</f>
        <v>0</v>
      </c>
      <c r="AU3074" s="74"/>
    </row>
    <row r="3075" spans="1:47" s="33" customFormat="1" ht="25.5" customHeight="1" x14ac:dyDescent="0.25">
      <c r="A3075" s="39">
        <v>3074</v>
      </c>
      <c r="B3075" s="5"/>
      <c r="C3075" s="5"/>
      <c r="D3075" s="5"/>
      <c r="E3075" s="6" t="str">
        <f>IFERROR(VLOOKUP(D3075,'Formato validacion'!$E$2:$F$131,2,0),"Escoja un ESM")</f>
        <v>Escoja un ESM</v>
      </c>
      <c r="F3075" s="31"/>
      <c r="G3075" s="5"/>
      <c r="H3075" s="5"/>
      <c r="I3075" s="5"/>
      <c r="J3075" s="5"/>
      <c r="K3075" s="5"/>
      <c r="L3075" s="6" t="str">
        <f>IFERROR(VLOOKUP(K3075,Tabla4[[ESPECIALIDADES]:[ÁREA DE LA ESPECIALIDAD]],2,0),"Escoja una especialidad")</f>
        <v>Escoja una especialidad</v>
      </c>
      <c r="M3075" s="5"/>
      <c r="N3075" s="5"/>
      <c r="O3075" s="5"/>
      <c r="P3075" s="6">
        <f>'Formato Productividad'!$M3075-'Formato Productividad'!$AI3075</f>
        <v>0</v>
      </c>
      <c r="Q3075" s="6" t="str">
        <f>IFERROR(VLOOKUP('Formato Productividad'!$K3075,Tabla4[],3,0),"Escoja una especialidad")</f>
        <v>Escoja una especialidad</v>
      </c>
      <c r="R3075" s="6" t="str">
        <f t="shared" ref="R3075:R3138" si="192">IFERROR(N3075*Q3075,"No aplica")</f>
        <v>No aplica</v>
      </c>
      <c r="S3075" s="5"/>
      <c r="T3075" s="5"/>
      <c r="U3075" s="5"/>
      <c r="V3075" s="6">
        <f t="shared" ref="V3075:V3138" si="193">S3075-T3075</f>
        <v>0</v>
      </c>
      <c r="W3075" s="6" t="str">
        <f t="shared" ref="W3075:W3138" si="194">IFERROR((N3075*Q3075)-S3075,"No aplica")</f>
        <v>No aplica</v>
      </c>
      <c r="X3075" s="35" t="str">
        <f t="shared" ref="X3075:X3138" si="195">IF(S3075&lt;&gt;0,V3075-U3075,R3075)</f>
        <v>No aplica</v>
      </c>
      <c r="Y3075" s="37"/>
      <c r="Z3075" s="38"/>
      <c r="AA3075" s="36"/>
      <c r="AB3075" s="38"/>
      <c r="AC3075" s="37"/>
      <c r="AD3075" s="38"/>
      <c r="AE3075" s="37"/>
      <c r="AF3075" s="38"/>
      <c r="AG3075" s="37"/>
      <c r="AH3075" s="38"/>
      <c r="AI3075" s="36"/>
      <c r="AJ3075" s="5"/>
      <c r="AK3075" s="5"/>
      <c r="AL3075" s="6">
        <f>IFERROR('Formato Productividad'!$Y3075+'Formato Productividad'!$AA3075+'Formato Productividad'!$AC3075,0)+'Formato Productividad'!$AE3075</f>
        <v>0</v>
      </c>
      <c r="AM3075" s="6">
        <f>IFERROR((('Formato Productividad'!$T3075+'Formato Productividad'!$V3075+'Formato Productividad'!$U3075)/'Formato Productividad'!$Q3075),0)+'Formato Productividad'!$AL3075</f>
        <v>0</v>
      </c>
      <c r="AN3075" s="7">
        <f>IFERROR(('Formato Productividad'!$AM3075/'Formato Productividad'!$N3075)*('Formato Productividad'!$N3075/'Formato Productividad'!$P3075),0)</f>
        <v>0</v>
      </c>
      <c r="AO3075" s="7">
        <f>IFERROR(('Formato Productividad'!$AG3075/'Formato Productividad'!$O3075)*('Formato Productividad'!$O3075/'Formato Productividad'!$P3075),0)</f>
        <v>0</v>
      </c>
      <c r="AP3075" s="7">
        <f>'Formato Productividad'!$AN3075+'Formato Productividad'!$AO3075</f>
        <v>0</v>
      </c>
      <c r="AQ3075" s="5"/>
      <c r="AR3075" s="7">
        <f>IFERROR('Formato Productividad'!$AM3075/'Formato Productividad'!$N3075,0)</f>
        <v>0</v>
      </c>
      <c r="AS3075" s="7">
        <f>IFERROR('Formato Productividad'!$AG3075/'Formato Productividad'!$O3075,0)</f>
        <v>0</v>
      </c>
      <c r="AT3075" s="71">
        <f>IFERROR('Formato Productividad'!$AI3075/'Formato Productividad'!$M3075,0)</f>
        <v>0</v>
      </c>
      <c r="AU3075" s="74"/>
    </row>
    <row r="3076" spans="1:47" s="33" customFormat="1" ht="25.5" customHeight="1" x14ac:dyDescent="0.25">
      <c r="A3076" s="39">
        <v>3075</v>
      </c>
      <c r="B3076" s="5"/>
      <c r="C3076" s="5"/>
      <c r="D3076" s="5"/>
      <c r="E3076" s="6" t="str">
        <f>IFERROR(VLOOKUP(D3076,'Formato validacion'!$E$2:$F$131,2,0),"Escoja un ESM")</f>
        <v>Escoja un ESM</v>
      </c>
      <c r="F3076" s="31"/>
      <c r="G3076" s="5"/>
      <c r="H3076" s="5"/>
      <c r="I3076" s="5"/>
      <c r="J3076" s="5"/>
      <c r="K3076" s="5"/>
      <c r="L3076" s="6" t="str">
        <f>IFERROR(VLOOKUP(K3076,Tabla4[[ESPECIALIDADES]:[ÁREA DE LA ESPECIALIDAD]],2,0),"Escoja una especialidad")</f>
        <v>Escoja una especialidad</v>
      </c>
      <c r="M3076" s="5"/>
      <c r="N3076" s="5"/>
      <c r="O3076" s="5"/>
      <c r="P3076" s="6">
        <f>'Formato Productividad'!$M3076-'Formato Productividad'!$AI3076</f>
        <v>0</v>
      </c>
      <c r="Q3076" s="6" t="str">
        <f>IFERROR(VLOOKUP('Formato Productividad'!$K3076,Tabla4[],3,0),"Escoja una especialidad")</f>
        <v>Escoja una especialidad</v>
      </c>
      <c r="R3076" s="6" t="str">
        <f t="shared" si="192"/>
        <v>No aplica</v>
      </c>
      <c r="S3076" s="5"/>
      <c r="T3076" s="5"/>
      <c r="U3076" s="5"/>
      <c r="V3076" s="6">
        <f t="shared" si="193"/>
        <v>0</v>
      </c>
      <c r="W3076" s="6" t="str">
        <f t="shared" si="194"/>
        <v>No aplica</v>
      </c>
      <c r="X3076" s="35" t="str">
        <f t="shared" si="195"/>
        <v>No aplica</v>
      </c>
      <c r="Y3076" s="37"/>
      <c r="Z3076" s="38"/>
      <c r="AA3076" s="36"/>
      <c r="AB3076" s="38"/>
      <c r="AC3076" s="37"/>
      <c r="AD3076" s="38"/>
      <c r="AE3076" s="37"/>
      <c r="AF3076" s="38"/>
      <c r="AG3076" s="37"/>
      <c r="AH3076" s="38"/>
      <c r="AI3076" s="36"/>
      <c r="AJ3076" s="5"/>
      <c r="AK3076" s="5"/>
      <c r="AL3076" s="6">
        <f>IFERROR('Formato Productividad'!$Y3076+'Formato Productividad'!$AA3076+'Formato Productividad'!$AC3076,0)+'Formato Productividad'!$AE3076</f>
        <v>0</v>
      </c>
      <c r="AM3076" s="6">
        <f>IFERROR((('Formato Productividad'!$T3076+'Formato Productividad'!$V3076+'Formato Productividad'!$U3076)/'Formato Productividad'!$Q3076),0)+'Formato Productividad'!$AL3076</f>
        <v>0</v>
      </c>
      <c r="AN3076" s="7">
        <f>IFERROR(('Formato Productividad'!$AM3076/'Formato Productividad'!$N3076)*('Formato Productividad'!$N3076/'Formato Productividad'!$P3076),0)</f>
        <v>0</v>
      </c>
      <c r="AO3076" s="7">
        <f>IFERROR(('Formato Productividad'!$AG3076/'Formato Productividad'!$O3076)*('Formato Productividad'!$O3076/'Formato Productividad'!$P3076),0)</f>
        <v>0</v>
      </c>
      <c r="AP3076" s="7">
        <f>'Formato Productividad'!$AN3076+'Formato Productividad'!$AO3076</f>
        <v>0</v>
      </c>
      <c r="AQ3076" s="5"/>
      <c r="AR3076" s="7">
        <f>IFERROR('Formato Productividad'!$AM3076/'Formato Productividad'!$N3076,0)</f>
        <v>0</v>
      </c>
      <c r="AS3076" s="7">
        <f>IFERROR('Formato Productividad'!$AG3076/'Formato Productividad'!$O3076,0)</f>
        <v>0</v>
      </c>
      <c r="AT3076" s="71">
        <f>IFERROR('Formato Productividad'!$AI3076/'Formato Productividad'!$M3076,0)</f>
        <v>0</v>
      </c>
      <c r="AU3076" s="74"/>
    </row>
    <row r="3077" spans="1:47" s="33" customFormat="1" ht="25.5" customHeight="1" x14ac:dyDescent="0.25">
      <c r="A3077" s="39">
        <v>3076</v>
      </c>
      <c r="B3077" s="5"/>
      <c r="C3077" s="5"/>
      <c r="D3077" s="5"/>
      <c r="E3077" s="6" t="str">
        <f>IFERROR(VLOOKUP(D3077,'Formato validacion'!$E$2:$F$131,2,0),"Escoja un ESM")</f>
        <v>Escoja un ESM</v>
      </c>
      <c r="F3077" s="31"/>
      <c r="G3077" s="5"/>
      <c r="H3077" s="5"/>
      <c r="I3077" s="5"/>
      <c r="J3077" s="5"/>
      <c r="K3077" s="5"/>
      <c r="L3077" s="6" t="str">
        <f>IFERROR(VLOOKUP(K3077,Tabla4[[ESPECIALIDADES]:[ÁREA DE LA ESPECIALIDAD]],2,0),"Escoja una especialidad")</f>
        <v>Escoja una especialidad</v>
      </c>
      <c r="M3077" s="5"/>
      <c r="N3077" s="5"/>
      <c r="O3077" s="5"/>
      <c r="P3077" s="6">
        <f>'Formato Productividad'!$M3077-'Formato Productividad'!$AI3077</f>
        <v>0</v>
      </c>
      <c r="Q3077" s="6" t="str">
        <f>IFERROR(VLOOKUP('Formato Productividad'!$K3077,Tabla4[],3,0),"Escoja una especialidad")</f>
        <v>Escoja una especialidad</v>
      </c>
      <c r="R3077" s="6" t="str">
        <f t="shared" si="192"/>
        <v>No aplica</v>
      </c>
      <c r="S3077" s="5"/>
      <c r="T3077" s="5"/>
      <c r="U3077" s="5"/>
      <c r="V3077" s="6">
        <f t="shared" si="193"/>
        <v>0</v>
      </c>
      <c r="W3077" s="6" t="str">
        <f t="shared" si="194"/>
        <v>No aplica</v>
      </c>
      <c r="X3077" s="35" t="str">
        <f t="shared" si="195"/>
        <v>No aplica</v>
      </c>
      <c r="Y3077" s="37"/>
      <c r="Z3077" s="38"/>
      <c r="AA3077" s="36"/>
      <c r="AB3077" s="38"/>
      <c r="AC3077" s="37"/>
      <c r="AD3077" s="38"/>
      <c r="AE3077" s="37"/>
      <c r="AF3077" s="38"/>
      <c r="AG3077" s="37"/>
      <c r="AH3077" s="38"/>
      <c r="AI3077" s="36"/>
      <c r="AJ3077" s="5"/>
      <c r="AK3077" s="5"/>
      <c r="AL3077" s="6">
        <f>IFERROR('Formato Productividad'!$Y3077+'Formato Productividad'!$AA3077+'Formato Productividad'!$AC3077,0)+'Formato Productividad'!$AE3077</f>
        <v>0</v>
      </c>
      <c r="AM3077" s="6">
        <f>IFERROR((('Formato Productividad'!$T3077+'Formato Productividad'!$V3077+'Formato Productividad'!$U3077)/'Formato Productividad'!$Q3077),0)+'Formato Productividad'!$AL3077</f>
        <v>0</v>
      </c>
      <c r="AN3077" s="7">
        <f>IFERROR(('Formato Productividad'!$AM3077/'Formato Productividad'!$N3077)*('Formato Productividad'!$N3077/'Formato Productividad'!$P3077),0)</f>
        <v>0</v>
      </c>
      <c r="AO3077" s="7">
        <f>IFERROR(('Formato Productividad'!$AG3077/'Formato Productividad'!$O3077)*('Formato Productividad'!$O3077/'Formato Productividad'!$P3077),0)</f>
        <v>0</v>
      </c>
      <c r="AP3077" s="7">
        <f>'Formato Productividad'!$AN3077+'Formato Productividad'!$AO3077</f>
        <v>0</v>
      </c>
      <c r="AQ3077" s="5"/>
      <c r="AR3077" s="7">
        <f>IFERROR('Formato Productividad'!$AM3077/'Formato Productividad'!$N3077,0)</f>
        <v>0</v>
      </c>
      <c r="AS3077" s="7">
        <f>IFERROR('Formato Productividad'!$AG3077/'Formato Productividad'!$O3077,0)</f>
        <v>0</v>
      </c>
      <c r="AT3077" s="71">
        <f>IFERROR('Formato Productividad'!$AI3077/'Formato Productividad'!$M3077,0)</f>
        <v>0</v>
      </c>
      <c r="AU3077" s="74"/>
    </row>
    <row r="3078" spans="1:47" s="33" customFormat="1" ht="25.5" customHeight="1" x14ac:dyDescent="0.25">
      <c r="A3078" s="39">
        <v>3077</v>
      </c>
      <c r="B3078" s="5"/>
      <c r="C3078" s="5"/>
      <c r="D3078" s="5"/>
      <c r="E3078" s="6" t="str">
        <f>IFERROR(VLOOKUP(D3078,'Formato validacion'!$E$2:$F$131,2,0),"Escoja un ESM")</f>
        <v>Escoja un ESM</v>
      </c>
      <c r="F3078" s="31"/>
      <c r="G3078" s="5"/>
      <c r="H3078" s="5"/>
      <c r="I3078" s="5"/>
      <c r="J3078" s="5"/>
      <c r="K3078" s="5"/>
      <c r="L3078" s="6" t="str">
        <f>IFERROR(VLOOKUP(K3078,Tabla4[[ESPECIALIDADES]:[ÁREA DE LA ESPECIALIDAD]],2,0),"Escoja una especialidad")</f>
        <v>Escoja una especialidad</v>
      </c>
      <c r="M3078" s="5"/>
      <c r="N3078" s="5"/>
      <c r="O3078" s="5"/>
      <c r="P3078" s="6">
        <f>'Formato Productividad'!$M3078-'Formato Productividad'!$AI3078</f>
        <v>0</v>
      </c>
      <c r="Q3078" s="6" t="str">
        <f>IFERROR(VLOOKUP('Formato Productividad'!$K3078,Tabla4[],3,0),"Escoja una especialidad")</f>
        <v>Escoja una especialidad</v>
      </c>
      <c r="R3078" s="6" t="str">
        <f t="shared" si="192"/>
        <v>No aplica</v>
      </c>
      <c r="S3078" s="5"/>
      <c r="T3078" s="5"/>
      <c r="U3078" s="5"/>
      <c r="V3078" s="6">
        <f t="shared" si="193"/>
        <v>0</v>
      </c>
      <c r="W3078" s="6" t="str">
        <f t="shared" si="194"/>
        <v>No aplica</v>
      </c>
      <c r="X3078" s="35" t="str">
        <f t="shared" si="195"/>
        <v>No aplica</v>
      </c>
      <c r="Y3078" s="37"/>
      <c r="Z3078" s="38"/>
      <c r="AA3078" s="36"/>
      <c r="AB3078" s="38"/>
      <c r="AC3078" s="37"/>
      <c r="AD3078" s="38"/>
      <c r="AE3078" s="37"/>
      <c r="AF3078" s="38"/>
      <c r="AG3078" s="37"/>
      <c r="AH3078" s="38"/>
      <c r="AI3078" s="36"/>
      <c r="AJ3078" s="5"/>
      <c r="AK3078" s="5"/>
      <c r="AL3078" s="6">
        <f>IFERROR('Formato Productividad'!$Y3078+'Formato Productividad'!$AA3078+'Formato Productividad'!$AC3078,0)+'Formato Productividad'!$AE3078</f>
        <v>0</v>
      </c>
      <c r="AM3078" s="6">
        <f>IFERROR((('Formato Productividad'!$T3078+'Formato Productividad'!$V3078+'Formato Productividad'!$U3078)/'Formato Productividad'!$Q3078),0)+'Formato Productividad'!$AL3078</f>
        <v>0</v>
      </c>
      <c r="AN3078" s="7">
        <f>IFERROR(('Formato Productividad'!$AM3078/'Formato Productividad'!$N3078)*('Formato Productividad'!$N3078/'Formato Productividad'!$P3078),0)</f>
        <v>0</v>
      </c>
      <c r="AO3078" s="7">
        <f>IFERROR(('Formato Productividad'!$AG3078/'Formato Productividad'!$O3078)*('Formato Productividad'!$O3078/'Formato Productividad'!$P3078),0)</f>
        <v>0</v>
      </c>
      <c r="AP3078" s="7">
        <f>'Formato Productividad'!$AN3078+'Formato Productividad'!$AO3078</f>
        <v>0</v>
      </c>
      <c r="AQ3078" s="5"/>
      <c r="AR3078" s="7">
        <f>IFERROR('Formato Productividad'!$AM3078/'Formato Productividad'!$N3078,0)</f>
        <v>0</v>
      </c>
      <c r="AS3078" s="7">
        <f>IFERROR('Formato Productividad'!$AG3078/'Formato Productividad'!$O3078,0)</f>
        <v>0</v>
      </c>
      <c r="AT3078" s="71">
        <f>IFERROR('Formato Productividad'!$AI3078/'Formato Productividad'!$M3078,0)</f>
        <v>0</v>
      </c>
      <c r="AU3078" s="74"/>
    </row>
    <row r="3079" spans="1:47" s="33" customFormat="1" ht="25.5" customHeight="1" x14ac:dyDescent="0.25">
      <c r="A3079" s="39">
        <v>3078</v>
      </c>
      <c r="B3079" s="5"/>
      <c r="C3079" s="5"/>
      <c r="D3079" s="5"/>
      <c r="E3079" s="6" t="str">
        <f>IFERROR(VLOOKUP(D3079,'Formato validacion'!$E$2:$F$131,2,0),"Escoja un ESM")</f>
        <v>Escoja un ESM</v>
      </c>
      <c r="F3079" s="31"/>
      <c r="G3079" s="5"/>
      <c r="H3079" s="5"/>
      <c r="I3079" s="5"/>
      <c r="J3079" s="5"/>
      <c r="K3079" s="5"/>
      <c r="L3079" s="6" t="str">
        <f>IFERROR(VLOOKUP(K3079,Tabla4[[ESPECIALIDADES]:[ÁREA DE LA ESPECIALIDAD]],2,0),"Escoja una especialidad")</f>
        <v>Escoja una especialidad</v>
      </c>
      <c r="M3079" s="5"/>
      <c r="N3079" s="5"/>
      <c r="O3079" s="5"/>
      <c r="P3079" s="6">
        <f>'Formato Productividad'!$M3079-'Formato Productividad'!$AI3079</f>
        <v>0</v>
      </c>
      <c r="Q3079" s="6" t="str">
        <f>IFERROR(VLOOKUP('Formato Productividad'!$K3079,Tabla4[],3,0),"Escoja una especialidad")</f>
        <v>Escoja una especialidad</v>
      </c>
      <c r="R3079" s="6" t="str">
        <f t="shared" si="192"/>
        <v>No aplica</v>
      </c>
      <c r="S3079" s="5"/>
      <c r="T3079" s="5"/>
      <c r="U3079" s="5"/>
      <c r="V3079" s="6">
        <f t="shared" si="193"/>
        <v>0</v>
      </c>
      <c r="W3079" s="6" t="str">
        <f t="shared" si="194"/>
        <v>No aplica</v>
      </c>
      <c r="X3079" s="35" t="str">
        <f t="shared" si="195"/>
        <v>No aplica</v>
      </c>
      <c r="Y3079" s="37"/>
      <c r="Z3079" s="38"/>
      <c r="AA3079" s="36"/>
      <c r="AB3079" s="38"/>
      <c r="AC3079" s="37"/>
      <c r="AD3079" s="38"/>
      <c r="AE3079" s="37"/>
      <c r="AF3079" s="38"/>
      <c r="AG3079" s="37"/>
      <c r="AH3079" s="38"/>
      <c r="AI3079" s="36"/>
      <c r="AJ3079" s="5"/>
      <c r="AK3079" s="5"/>
      <c r="AL3079" s="6">
        <f>IFERROR('Formato Productividad'!$Y3079+'Formato Productividad'!$AA3079+'Formato Productividad'!$AC3079,0)+'Formato Productividad'!$AE3079</f>
        <v>0</v>
      </c>
      <c r="AM3079" s="6">
        <f>IFERROR((('Formato Productividad'!$T3079+'Formato Productividad'!$V3079+'Formato Productividad'!$U3079)/'Formato Productividad'!$Q3079),0)+'Formato Productividad'!$AL3079</f>
        <v>0</v>
      </c>
      <c r="AN3079" s="7">
        <f>IFERROR(('Formato Productividad'!$AM3079/'Formato Productividad'!$N3079)*('Formato Productividad'!$N3079/'Formato Productividad'!$P3079),0)</f>
        <v>0</v>
      </c>
      <c r="AO3079" s="7">
        <f>IFERROR(('Formato Productividad'!$AG3079/'Formato Productividad'!$O3079)*('Formato Productividad'!$O3079/'Formato Productividad'!$P3079),0)</f>
        <v>0</v>
      </c>
      <c r="AP3079" s="7">
        <f>'Formato Productividad'!$AN3079+'Formato Productividad'!$AO3079</f>
        <v>0</v>
      </c>
      <c r="AQ3079" s="5"/>
      <c r="AR3079" s="7">
        <f>IFERROR('Formato Productividad'!$AM3079/'Formato Productividad'!$N3079,0)</f>
        <v>0</v>
      </c>
      <c r="AS3079" s="7">
        <f>IFERROR('Formato Productividad'!$AG3079/'Formato Productividad'!$O3079,0)</f>
        <v>0</v>
      </c>
      <c r="AT3079" s="71">
        <f>IFERROR('Formato Productividad'!$AI3079/'Formato Productividad'!$M3079,0)</f>
        <v>0</v>
      </c>
      <c r="AU3079" s="74"/>
    </row>
    <row r="3080" spans="1:47" s="33" customFormat="1" ht="25.5" customHeight="1" x14ac:dyDescent="0.25">
      <c r="A3080" s="39">
        <v>3079</v>
      </c>
      <c r="B3080" s="5"/>
      <c r="C3080" s="5"/>
      <c r="D3080" s="5"/>
      <c r="E3080" s="6" t="str">
        <f>IFERROR(VLOOKUP(D3080,'Formato validacion'!$E$2:$F$131,2,0),"Escoja un ESM")</f>
        <v>Escoja un ESM</v>
      </c>
      <c r="F3080" s="31"/>
      <c r="G3080" s="5"/>
      <c r="H3080" s="5"/>
      <c r="I3080" s="5"/>
      <c r="J3080" s="5"/>
      <c r="K3080" s="5"/>
      <c r="L3080" s="6" t="str">
        <f>IFERROR(VLOOKUP(K3080,Tabla4[[ESPECIALIDADES]:[ÁREA DE LA ESPECIALIDAD]],2,0),"Escoja una especialidad")</f>
        <v>Escoja una especialidad</v>
      </c>
      <c r="M3080" s="5"/>
      <c r="N3080" s="5"/>
      <c r="O3080" s="5"/>
      <c r="P3080" s="6">
        <f>'Formato Productividad'!$M3080-'Formato Productividad'!$AI3080</f>
        <v>0</v>
      </c>
      <c r="Q3080" s="6" t="str">
        <f>IFERROR(VLOOKUP('Formato Productividad'!$K3080,Tabla4[],3,0),"Escoja una especialidad")</f>
        <v>Escoja una especialidad</v>
      </c>
      <c r="R3080" s="6" t="str">
        <f t="shared" si="192"/>
        <v>No aplica</v>
      </c>
      <c r="S3080" s="5"/>
      <c r="T3080" s="5"/>
      <c r="U3080" s="5"/>
      <c r="V3080" s="6">
        <f t="shared" si="193"/>
        <v>0</v>
      </c>
      <c r="W3080" s="6" t="str">
        <f t="shared" si="194"/>
        <v>No aplica</v>
      </c>
      <c r="X3080" s="35" t="str">
        <f t="shared" si="195"/>
        <v>No aplica</v>
      </c>
      <c r="Y3080" s="37"/>
      <c r="Z3080" s="38"/>
      <c r="AA3080" s="36"/>
      <c r="AB3080" s="38"/>
      <c r="AC3080" s="37"/>
      <c r="AD3080" s="38"/>
      <c r="AE3080" s="37"/>
      <c r="AF3080" s="38"/>
      <c r="AG3080" s="37"/>
      <c r="AH3080" s="38"/>
      <c r="AI3080" s="36"/>
      <c r="AJ3080" s="5"/>
      <c r="AK3080" s="5"/>
      <c r="AL3080" s="6">
        <f>IFERROR('Formato Productividad'!$Y3080+'Formato Productividad'!$AA3080+'Formato Productividad'!$AC3080,0)+'Formato Productividad'!$AE3080</f>
        <v>0</v>
      </c>
      <c r="AM3080" s="6">
        <f>IFERROR((('Formato Productividad'!$T3080+'Formato Productividad'!$V3080+'Formato Productividad'!$U3080)/'Formato Productividad'!$Q3080),0)+'Formato Productividad'!$AL3080</f>
        <v>0</v>
      </c>
      <c r="AN3080" s="7">
        <f>IFERROR(('Formato Productividad'!$AM3080/'Formato Productividad'!$N3080)*('Formato Productividad'!$N3080/'Formato Productividad'!$P3080),0)</f>
        <v>0</v>
      </c>
      <c r="AO3080" s="7">
        <f>IFERROR(('Formato Productividad'!$AG3080/'Formato Productividad'!$O3080)*('Formato Productividad'!$O3080/'Formato Productividad'!$P3080),0)</f>
        <v>0</v>
      </c>
      <c r="AP3080" s="7">
        <f>'Formato Productividad'!$AN3080+'Formato Productividad'!$AO3080</f>
        <v>0</v>
      </c>
      <c r="AQ3080" s="5"/>
      <c r="AR3080" s="7">
        <f>IFERROR('Formato Productividad'!$AM3080/'Formato Productividad'!$N3080,0)</f>
        <v>0</v>
      </c>
      <c r="AS3080" s="7">
        <f>IFERROR('Formato Productividad'!$AG3080/'Formato Productividad'!$O3080,0)</f>
        <v>0</v>
      </c>
      <c r="AT3080" s="71">
        <f>IFERROR('Formato Productividad'!$AI3080/'Formato Productividad'!$M3080,0)</f>
        <v>0</v>
      </c>
      <c r="AU3080" s="74"/>
    </row>
    <row r="3081" spans="1:47" s="33" customFormat="1" ht="25.5" customHeight="1" x14ac:dyDescent="0.25">
      <c r="A3081" s="39">
        <v>3080</v>
      </c>
      <c r="B3081" s="5"/>
      <c r="C3081" s="5"/>
      <c r="D3081" s="5"/>
      <c r="E3081" s="6" t="str">
        <f>IFERROR(VLOOKUP(D3081,'Formato validacion'!$E$2:$F$131,2,0),"Escoja un ESM")</f>
        <v>Escoja un ESM</v>
      </c>
      <c r="F3081" s="31"/>
      <c r="G3081" s="5"/>
      <c r="H3081" s="5"/>
      <c r="I3081" s="5"/>
      <c r="J3081" s="5"/>
      <c r="K3081" s="5"/>
      <c r="L3081" s="6" t="str">
        <f>IFERROR(VLOOKUP(K3081,Tabla4[[ESPECIALIDADES]:[ÁREA DE LA ESPECIALIDAD]],2,0),"Escoja una especialidad")</f>
        <v>Escoja una especialidad</v>
      </c>
      <c r="M3081" s="5"/>
      <c r="N3081" s="5"/>
      <c r="O3081" s="5"/>
      <c r="P3081" s="6">
        <f>'Formato Productividad'!$M3081-'Formato Productividad'!$AI3081</f>
        <v>0</v>
      </c>
      <c r="Q3081" s="6" t="str">
        <f>IFERROR(VLOOKUP('Formato Productividad'!$K3081,Tabla4[],3,0),"Escoja una especialidad")</f>
        <v>Escoja una especialidad</v>
      </c>
      <c r="R3081" s="6" t="str">
        <f t="shared" si="192"/>
        <v>No aplica</v>
      </c>
      <c r="S3081" s="5"/>
      <c r="T3081" s="5"/>
      <c r="U3081" s="5"/>
      <c r="V3081" s="6">
        <f t="shared" si="193"/>
        <v>0</v>
      </c>
      <c r="W3081" s="6" t="str">
        <f t="shared" si="194"/>
        <v>No aplica</v>
      </c>
      <c r="X3081" s="35" t="str">
        <f t="shared" si="195"/>
        <v>No aplica</v>
      </c>
      <c r="Y3081" s="37"/>
      <c r="Z3081" s="38"/>
      <c r="AA3081" s="36"/>
      <c r="AB3081" s="38"/>
      <c r="AC3081" s="37"/>
      <c r="AD3081" s="38"/>
      <c r="AE3081" s="37"/>
      <c r="AF3081" s="38"/>
      <c r="AG3081" s="37"/>
      <c r="AH3081" s="38"/>
      <c r="AI3081" s="36"/>
      <c r="AJ3081" s="5"/>
      <c r="AK3081" s="5"/>
      <c r="AL3081" s="6">
        <f>IFERROR('Formato Productividad'!$Y3081+'Formato Productividad'!$AA3081+'Formato Productividad'!$AC3081,0)+'Formato Productividad'!$AE3081</f>
        <v>0</v>
      </c>
      <c r="AM3081" s="6">
        <f>IFERROR((('Formato Productividad'!$T3081+'Formato Productividad'!$V3081+'Formato Productividad'!$U3081)/'Formato Productividad'!$Q3081),0)+'Formato Productividad'!$AL3081</f>
        <v>0</v>
      </c>
      <c r="AN3081" s="7">
        <f>IFERROR(('Formato Productividad'!$AM3081/'Formato Productividad'!$N3081)*('Formato Productividad'!$N3081/'Formato Productividad'!$P3081),0)</f>
        <v>0</v>
      </c>
      <c r="AO3081" s="7">
        <f>IFERROR(('Formato Productividad'!$AG3081/'Formato Productividad'!$O3081)*('Formato Productividad'!$O3081/'Formato Productividad'!$P3081),0)</f>
        <v>0</v>
      </c>
      <c r="AP3081" s="7">
        <f>'Formato Productividad'!$AN3081+'Formato Productividad'!$AO3081</f>
        <v>0</v>
      </c>
      <c r="AQ3081" s="5"/>
      <c r="AR3081" s="7">
        <f>IFERROR('Formato Productividad'!$AM3081/'Formato Productividad'!$N3081,0)</f>
        <v>0</v>
      </c>
      <c r="AS3081" s="7">
        <f>IFERROR('Formato Productividad'!$AG3081/'Formato Productividad'!$O3081,0)</f>
        <v>0</v>
      </c>
      <c r="AT3081" s="71">
        <f>IFERROR('Formato Productividad'!$AI3081/'Formato Productividad'!$M3081,0)</f>
        <v>0</v>
      </c>
      <c r="AU3081" s="74"/>
    </row>
    <row r="3082" spans="1:47" s="33" customFormat="1" ht="25.5" customHeight="1" x14ac:dyDescent="0.25">
      <c r="A3082" s="39">
        <v>3081</v>
      </c>
      <c r="B3082" s="5"/>
      <c r="C3082" s="5"/>
      <c r="D3082" s="5"/>
      <c r="E3082" s="6" t="str">
        <f>IFERROR(VLOOKUP(D3082,'Formato validacion'!$E$2:$F$131,2,0),"Escoja un ESM")</f>
        <v>Escoja un ESM</v>
      </c>
      <c r="F3082" s="31"/>
      <c r="G3082" s="5"/>
      <c r="H3082" s="5"/>
      <c r="I3082" s="5"/>
      <c r="J3082" s="5"/>
      <c r="K3082" s="5"/>
      <c r="L3082" s="6" t="str">
        <f>IFERROR(VLOOKUP(K3082,Tabla4[[ESPECIALIDADES]:[ÁREA DE LA ESPECIALIDAD]],2,0),"Escoja una especialidad")</f>
        <v>Escoja una especialidad</v>
      </c>
      <c r="M3082" s="5"/>
      <c r="N3082" s="5"/>
      <c r="O3082" s="5"/>
      <c r="P3082" s="6">
        <f>'Formato Productividad'!$M3082-'Formato Productividad'!$AI3082</f>
        <v>0</v>
      </c>
      <c r="Q3082" s="6" t="str">
        <f>IFERROR(VLOOKUP('Formato Productividad'!$K3082,Tabla4[],3,0),"Escoja una especialidad")</f>
        <v>Escoja una especialidad</v>
      </c>
      <c r="R3082" s="6" t="str">
        <f t="shared" si="192"/>
        <v>No aplica</v>
      </c>
      <c r="S3082" s="5"/>
      <c r="T3082" s="5"/>
      <c r="U3082" s="5"/>
      <c r="V3082" s="6">
        <f t="shared" si="193"/>
        <v>0</v>
      </c>
      <c r="W3082" s="6" t="str">
        <f t="shared" si="194"/>
        <v>No aplica</v>
      </c>
      <c r="X3082" s="35" t="str">
        <f t="shared" si="195"/>
        <v>No aplica</v>
      </c>
      <c r="Y3082" s="37"/>
      <c r="Z3082" s="38"/>
      <c r="AA3082" s="36"/>
      <c r="AB3082" s="38"/>
      <c r="AC3082" s="37"/>
      <c r="AD3082" s="38"/>
      <c r="AE3082" s="37"/>
      <c r="AF3082" s="38"/>
      <c r="AG3082" s="37"/>
      <c r="AH3082" s="38"/>
      <c r="AI3082" s="36"/>
      <c r="AJ3082" s="5"/>
      <c r="AK3082" s="5"/>
      <c r="AL3082" s="6">
        <f>IFERROR('Formato Productividad'!$Y3082+'Formato Productividad'!$AA3082+'Formato Productividad'!$AC3082,0)+'Formato Productividad'!$AE3082</f>
        <v>0</v>
      </c>
      <c r="AM3082" s="6">
        <f>IFERROR((('Formato Productividad'!$T3082+'Formato Productividad'!$V3082+'Formato Productividad'!$U3082)/'Formato Productividad'!$Q3082),0)+'Formato Productividad'!$AL3082</f>
        <v>0</v>
      </c>
      <c r="AN3082" s="7">
        <f>IFERROR(('Formato Productividad'!$AM3082/'Formato Productividad'!$N3082)*('Formato Productividad'!$N3082/'Formato Productividad'!$P3082),0)</f>
        <v>0</v>
      </c>
      <c r="AO3082" s="7">
        <f>IFERROR(('Formato Productividad'!$AG3082/'Formato Productividad'!$O3082)*('Formato Productividad'!$O3082/'Formato Productividad'!$P3082),0)</f>
        <v>0</v>
      </c>
      <c r="AP3082" s="7">
        <f>'Formato Productividad'!$AN3082+'Formato Productividad'!$AO3082</f>
        <v>0</v>
      </c>
      <c r="AQ3082" s="5"/>
      <c r="AR3082" s="7">
        <f>IFERROR('Formato Productividad'!$AM3082/'Formato Productividad'!$N3082,0)</f>
        <v>0</v>
      </c>
      <c r="AS3082" s="7">
        <f>IFERROR('Formato Productividad'!$AG3082/'Formato Productividad'!$O3082,0)</f>
        <v>0</v>
      </c>
      <c r="AT3082" s="71">
        <f>IFERROR('Formato Productividad'!$AI3082/'Formato Productividad'!$M3082,0)</f>
        <v>0</v>
      </c>
      <c r="AU3082" s="74"/>
    </row>
    <row r="3083" spans="1:47" s="33" customFormat="1" ht="25.5" customHeight="1" x14ac:dyDescent="0.25">
      <c r="A3083" s="39">
        <v>3082</v>
      </c>
      <c r="B3083" s="5"/>
      <c r="C3083" s="5"/>
      <c r="D3083" s="5"/>
      <c r="E3083" s="6" t="str">
        <f>IFERROR(VLOOKUP(D3083,'Formato validacion'!$E$2:$F$131,2,0),"Escoja un ESM")</f>
        <v>Escoja un ESM</v>
      </c>
      <c r="F3083" s="31"/>
      <c r="G3083" s="5"/>
      <c r="H3083" s="5"/>
      <c r="I3083" s="5"/>
      <c r="J3083" s="5"/>
      <c r="K3083" s="5"/>
      <c r="L3083" s="6" t="str">
        <f>IFERROR(VLOOKUP(K3083,Tabla4[[ESPECIALIDADES]:[ÁREA DE LA ESPECIALIDAD]],2,0),"Escoja una especialidad")</f>
        <v>Escoja una especialidad</v>
      </c>
      <c r="M3083" s="5"/>
      <c r="N3083" s="5"/>
      <c r="O3083" s="5"/>
      <c r="P3083" s="6">
        <f>'Formato Productividad'!$M3083-'Formato Productividad'!$AI3083</f>
        <v>0</v>
      </c>
      <c r="Q3083" s="6" t="str">
        <f>IFERROR(VLOOKUP('Formato Productividad'!$K3083,Tabla4[],3,0),"Escoja una especialidad")</f>
        <v>Escoja una especialidad</v>
      </c>
      <c r="R3083" s="6" t="str">
        <f t="shared" si="192"/>
        <v>No aplica</v>
      </c>
      <c r="S3083" s="5"/>
      <c r="T3083" s="5"/>
      <c r="U3083" s="5"/>
      <c r="V3083" s="6">
        <f t="shared" si="193"/>
        <v>0</v>
      </c>
      <c r="W3083" s="6" t="str">
        <f t="shared" si="194"/>
        <v>No aplica</v>
      </c>
      <c r="X3083" s="35" t="str">
        <f t="shared" si="195"/>
        <v>No aplica</v>
      </c>
      <c r="Y3083" s="37"/>
      <c r="Z3083" s="38"/>
      <c r="AA3083" s="36"/>
      <c r="AB3083" s="38"/>
      <c r="AC3083" s="37"/>
      <c r="AD3083" s="38"/>
      <c r="AE3083" s="37"/>
      <c r="AF3083" s="38"/>
      <c r="AG3083" s="37"/>
      <c r="AH3083" s="38"/>
      <c r="AI3083" s="36"/>
      <c r="AJ3083" s="5"/>
      <c r="AK3083" s="5"/>
      <c r="AL3083" s="6">
        <f>IFERROR('Formato Productividad'!$Y3083+'Formato Productividad'!$AA3083+'Formato Productividad'!$AC3083,0)+'Formato Productividad'!$AE3083</f>
        <v>0</v>
      </c>
      <c r="AM3083" s="6">
        <f>IFERROR((('Formato Productividad'!$T3083+'Formato Productividad'!$V3083+'Formato Productividad'!$U3083)/'Formato Productividad'!$Q3083),0)+'Formato Productividad'!$AL3083</f>
        <v>0</v>
      </c>
      <c r="AN3083" s="7">
        <f>IFERROR(('Formato Productividad'!$AM3083/'Formato Productividad'!$N3083)*('Formato Productividad'!$N3083/'Formato Productividad'!$P3083),0)</f>
        <v>0</v>
      </c>
      <c r="AO3083" s="7">
        <f>IFERROR(('Formato Productividad'!$AG3083/'Formato Productividad'!$O3083)*('Formato Productividad'!$O3083/'Formato Productividad'!$P3083),0)</f>
        <v>0</v>
      </c>
      <c r="AP3083" s="7">
        <f>'Formato Productividad'!$AN3083+'Formato Productividad'!$AO3083</f>
        <v>0</v>
      </c>
      <c r="AQ3083" s="5"/>
      <c r="AR3083" s="7">
        <f>IFERROR('Formato Productividad'!$AM3083/'Formato Productividad'!$N3083,0)</f>
        <v>0</v>
      </c>
      <c r="AS3083" s="7">
        <f>IFERROR('Formato Productividad'!$AG3083/'Formato Productividad'!$O3083,0)</f>
        <v>0</v>
      </c>
      <c r="AT3083" s="71">
        <f>IFERROR('Formato Productividad'!$AI3083/'Formato Productividad'!$M3083,0)</f>
        <v>0</v>
      </c>
      <c r="AU3083" s="74"/>
    </row>
    <row r="3084" spans="1:47" s="33" customFormat="1" ht="25.5" customHeight="1" x14ac:dyDescent="0.25">
      <c r="A3084" s="39">
        <v>3083</v>
      </c>
      <c r="B3084" s="5"/>
      <c r="C3084" s="5"/>
      <c r="D3084" s="5"/>
      <c r="E3084" s="6" t="str">
        <f>IFERROR(VLOOKUP(D3084,'Formato validacion'!$E$2:$F$131,2,0),"Escoja un ESM")</f>
        <v>Escoja un ESM</v>
      </c>
      <c r="F3084" s="31"/>
      <c r="G3084" s="5"/>
      <c r="H3084" s="5"/>
      <c r="I3084" s="5"/>
      <c r="J3084" s="5"/>
      <c r="K3084" s="5"/>
      <c r="L3084" s="6" t="str">
        <f>IFERROR(VLOOKUP(K3084,Tabla4[[ESPECIALIDADES]:[ÁREA DE LA ESPECIALIDAD]],2,0),"Escoja una especialidad")</f>
        <v>Escoja una especialidad</v>
      </c>
      <c r="M3084" s="5"/>
      <c r="N3084" s="5"/>
      <c r="O3084" s="5"/>
      <c r="P3084" s="6">
        <f>'Formato Productividad'!$M3084-'Formato Productividad'!$AI3084</f>
        <v>0</v>
      </c>
      <c r="Q3084" s="6" t="str">
        <f>IFERROR(VLOOKUP('Formato Productividad'!$K3084,Tabla4[],3,0),"Escoja una especialidad")</f>
        <v>Escoja una especialidad</v>
      </c>
      <c r="R3084" s="6" t="str">
        <f t="shared" si="192"/>
        <v>No aplica</v>
      </c>
      <c r="S3084" s="5"/>
      <c r="T3084" s="5"/>
      <c r="U3084" s="5"/>
      <c r="V3084" s="6">
        <f t="shared" si="193"/>
        <v>0</v>
      </c>
      <c r="W3084" s="6" t="str">
        <f t="shared" si="194"/>
        <v>No aplica</v>
      </c>
      <c r="X3084" s="35" t="str">
        <f t="shared" si="195"/>
        <v>No aplica</v>
      </c>
      <c r="Y3084" s="37"/>
      <c r="Z3084" s="38"/>
      <c r="AA3084" s="36"/>
      <c r="AB3084" s="38"/>
      <c r="AC3084" s="37"/>
      <c r="AD3084" s="38"/>
      <c r="AE3084" s="37"/>
      <c r="AF3084" s="38"/>
      <c r="AG3084" s="37"/>
      <c r="AH3084" s="38"/>
      <c r="AI3084" s="36"/>
      <c r="AJ3084" s="5"/>
      <c r="AK3084" s="5"/>
      <c r="AL3084" s="6">
        <f>IFERROR('Formato Productividad'!$Y3084+'Formato Productividad'!$AA3084+'Formato Productividad'!$AC3084,0)+'Formato Productividad'!$AE3084</f>
        <v>0</v>
      </c>
      <c r="AM3084" s="6">
        <f>IFERROR((('Formato Productividad'!$T3084+'Formato Productividad'!$V3084+'Formato Productividad'!$U3084)/'Formato Productividad'!$Q3084),0)+'Formato Productividad'!$AL3084</f>
        <v>0</v>
      </c>
      <c r="AN3084" s="7">
        <f>IFERROR(('Formato Productividad'!$AM3084/'Formato Productividad'!$N3084)*('Formato Productividad'!$N3084/'Formato Productividad'!$P3084),0)</f>
        <v>0</v>
      </c>
      <c r="AO3084" s="7">
        <f>IFERROR(('Formato Productividad'!$AG3084/'Formato Productividad'!$O3084)*('Formato Productividad'!$O3084/'Formato Productividad'!$P3084),0)</f>
        <v>0</v>
      </c>
      <c r="AP3084" s="7">
        <f>'Formato Productividad'!$AN3084+'Formato Productividad'!$AO3084</f>
        <v>0</v>
      </c>
      <c r="AQ3084" s="5"/>
      <c r="AR3084" s="7">
        <f>IFERROR('Formato Productividad'!$AM3084/'Formato Productividad'!$N3084,0)</f>
        <v>0</v>
      </c>
      <c r="AS3084" s="7">
        <f>IFERROR('Formato Productividad'!$AG3084/'Formato Productividad'!$O3084,0)</f>
        <v>0</v>
      </c>
      <c r="AT3084" s="71">
        <f>IFERROR('Formato Productividad'!$AI3084/'Formato Productividad'!$M3084,0)</f>
        <v>0</v>
      </c>
      <c r="AU3084" s="74"/>
    </row>
    <row r="3085" spans="1:47" s="33" customFormat="1" ht="25.5" customHeight="1" x14ac:dyDescent="0.25">
      <c r="A3085" s="39">
        <v>3084</v>
      </c>
      <c r="B3085" s="5"/>
      <c r="C3085" s="5"/>
      <c r="D3085" s="5"/>
      <c r="E3085" s="6" t="str">
        <f>IFERROR(VLOOKUP(D3085,'Formato validacion'!$E$2:$F$131,2,0),"Escoja un ESM")</f>
        <v>Escoja un ESM</v>
      </c>
      <c r="F3085" s="31"/>
      <c r="G3085" s="5"/>
      <c r="H3085" s="5"/>
      <c r="I3085" s="5"/>
      <c r="J3085" s="5"/>
      <c r="K3085" s="5"/>
      <c r="L3085" s="6" t="str">
        <f>IFERROR(VLOOKUP(K3085,Tabla4[[ESPECIALIDADES]:[ÁREA DE LA ESPECIALIDAD]],2,0),"Escoja una especialidad")</f>
        <v>Escoja una especialidad</v>
      </c>
      <c r="M3085" s="5"/>
      <c r="N3085" s="5"/>
      <c r="O3085" s="5"/>
      <c r="P3085" s="6">
        <f>'Formato Productividad'!$M3085-'Formato Productividad'!$AI3085</f>
        <v>0</v>
      </c>
      <c r="Q3085" s="6" t="str">
        <f>IFERROR(VLOOKUP('Formato Productividad'!$K3085,Tabla4[],3,0),"Escoja una especialidad")</f>
        <v>Escoja una especialidad</v>
      </c>
      <c r="R3085" s="6" t="str">
        <f t="shared" si="192"/>
        <v>No aplica</v>
      </c>
      <c r="S3085" s="5"/>
      <c r="T3085" s="5"/>
      <c r="U3085" s="5"/>
      <c r="V3085" s="6">
        <f t="shared" si="193"/>
        <v>0</v>
      </c>
      <c r="W3085" s="6" t="str">
        <f t="shared" si="194"/>
        <v>No aplica</v>
      </c>
      <c r="X3085" s="35" t="str">
        <f t="shared" si="195"/>
        <v>No aplica</v>
      </c>
      <c r="Y3085" s="37"/>
      <c r="Z3085" s="38"/>
      <c r="AA3085" s="36"/>
      <c r="AB3085" s="38"/>
      <c r="AC3085" s="37"/>
      <c r="AD3085" s="38"/>
      <c r="AE3085" s="37"/>
      <c r="AF3085" s="38"/>
      <c r="AG3085" s="37"/>
      <c r="AH3085" s="38"/>
      <c r="AI3085" s="36"/>
      <c r="AJ3085" s="5"/>
      <c r="AK3085" s="5"/>
      <c r="AL3085" s="6">
        <f>IFERROR('Formato Productividad'!$Y3085+'Formato Productividad'!$AA3085+'Formato Productividad'!$AC3085,0)+'Formato Productividad'!$AE3085</f>
        <v>0</v>
      </c>
      <c r="AM3085" s="6">
        <f>IFERROR((('Formato Productividad'!$T3085+'Formato Productividad'!$V3085+'Formato Productividad'!$U3085)/'Formato Productividad'!$Q3085),0)+'Formato Productividad'!$AL3085</f>
        <v>0</v>
      </c>
      <c r="AN3085" s="7">
        <f>IFERROR(('Formato Productividad'!$AM3085/'Formato Productividad'!$N3085)*('Formato Productividad'!$N3085/'Formato Productividad'!$P3085),0)</f>
        <v>0</v>
      </c>
      <c r="AO3085" s="7">
        <f>IFERROR(('Formato Productividad'!$AG3085/'Formato Productividad'!$O3085)*('Formato Productividad'!$O3085/'Formato Productividad'!$P3085),0)</f>
        <v>0</v>
      </c>
      <c r="AP3085" s="7">
        <f>'Formato Productividad'!$AN3085+'Formato Productividad'!$AO3085</f>
        <v>0</v>
      </c>
      <c r="AQ3085" s="5"/>
      <c r="AR3085" s="7">
        <f>IFERROR('Formato Productividad'!$AM3085/'Formato Productividad'!$N3085,0)</f>
        <v>0</v>
      </c>
      <c r="AS3085" s="7">
        <f>IFERROR('Formato Productividad'!$AG3085/'Formato Productividad'!$O3085,0)</f>
        <v>0</v>
      </c>
      <c r="AT3085" s="71">
        <f>IFERROR('Formato Productividad'!$AI3085/'Formato Productividad'!$M3085,0)</f>
        <v>0</v>
      </c>
      <c r="AU3085" s="74"/>
    </row>
    <row r="3086" spans="1:47" s="33" customFormat="1" ht="25.5" customHeight="1" x14ac:dyDescent="0.25">
      <c r="A3086" s="39">
        <v>3085</v>
      </c>
      <c r="B3086" s="5"/>
      <c r="C3086" s="5"/>
      <c r="D3086" s="5"/>
      <c r="E3086" s="6" t="str">
        <f>IFERROR(VLOOKUP(D3086,'Formato validacion'!$E$2:$F$131,2,0),"Escoja un ESM")</f>
        <v>Escoja un ESM</v>
      </c>
      <c r="F3086" s="31"/>
      <c r="G3086" s="5"/>
      <c r="H3086" s="5"/>
      <c r="I3086" s="5"/>
      <c r="J3086" s="5"/>
      <c r="K3086" s="5"/>
      <c r="L3086" s="6" t="str">
        <f>IFERROR(VLOOKUP(K3086,Tabla4[[ESPECIALIDADES]:[ÁREA DE LA ESPECIALIDAD]],2,0),"Escoja una especialidad")</f>
        <v>Escoja una especialidad</v>
      </c>
      <c r="M3086" s="5"/>
      <c r="N3086" s="5"/>
      <c r="O3086" s="5"/>
      <c r="P3086" s="6">
        <f>'Formato Productividad'!$M3086-'Formato Productividad'!$AI3086</f>
        <v>0</v>
      </c>
      <c r="Q3086" s="6" t="str">
        <f>IFERROR(VLOOKUP('Formato Productividad'!$K3086,Tabla4[],3,0),"Escoja una especialidad")</f>
        <v>Escoja una especialidad</v>
      </c>
      <c r="R3086" s="6" t="str">
        <f t="shared" si="192"/>
        <v>No aplica</v>
      </c>
      <c r="S3086" s="5"/>
      <c r="T3086" s="5"/>
      <c r="U3086" s="5"/>
      <c r="V3086" s="6">
        <f t="shared" si="193"/>
        <v>0</v>
      </c>
      <c r="W3086" s="6" t="str">
        <f t="shared" si="194"/>
        <v>No aplica</v>
      </c>
      <c r="X3086" s="35" t="str">
        <f t="shared" si="195"/>
        <v>No aplica</v>
      </c>
      <c r="Y3086" s="37"/>
      <c r="Z3086" s="38"/>
      <c r="AA3086" s="36"/>
      <c r="AB3086" s="38"/>
      <c r="AC3086" s="37"/>
      <c r="AD3086" s="38"/>
      <c r="AE3086" s="37"/>
      <c r="AF3086" s="38"/>
      <c r="AG3086" s="37"/>
      <c r="AH3086" s="38"/>
      <c r="AI3086" s="36"/>
      <c r="AJ3086" s="5"/>
      <c r="AK3086" s="5"/>
      <c r="AL3086" s="6">
        <f>IFERROR('Formato Productividad'!$Y3086+'Formato Productividad'!$AA3086+'Formato Productividad'!$AC3086,0)+'Formato Productividad'!$AE3086</f>
        <v>0</v>
      </c>
      <c r="AM3086" s="6">
        <f>IFERROR((('Formato Productividad'!$T3086+'Formato Productividad'!$V3086+'Formato Productividad'!$U3086)/'Formato Productividad'!$Q3086),0)+'Formato Productividad'!$AL3086</f>
        <v>0</v>
      </c>
      <c r="AN3086" s="7">
        <f>IFERROR(('Formato Productividad'!$AM3086/'Formato Productividad'!$N3086)*('Formato Productividad'!$N3086/'Formato Productividad'!$P3086),0)</f>
        <v>0</v>
      </c>
      <c r="AO3086" s="7">
        <f>IFERROR(('Formato Productividad'!$AG3086/'Formato Productividad'!$O3086)*('Formato Productividad'!$O3086/'Formato Productividad'!$P3086),0)</f>
        <v>0</v>
      </c>
      <c r="AP3086" s="7">
        <f>'Formato Productividad'!$AN3086+'Formato Productividad'!$AO3086</f>
        <v>0</v>
      </c>
      <c r="AQ3086" s="5"/>
      <c r="AR3086" s="7">
        <f>IFERROR('Formato Productividad'!$AM3086/'Formato Productividad'!$N3086,0)</f>
        <v>0</v>
      </c>
      <c r="AS3086" s="7">
        <f>IFERROR('Formato Productividad'!$AG3086/'Formato Productividad'!$O3086,0)</f>
        <v>0</v>
      </c>
      <c r="AT3086" s="71">
        <f>IFERROR('Formato Productividad'!$AI3086/'Formato Productividad'!$M3086,0)</f>
        <v>0</v>
      </c>
      <c r="AU3086" s="74"/>
    </row>
    <row r="3087" spans="1:47" s="33" customFormat="1" ht="25.5" customHeight="1" x14ac:dyDescent="0.25">
      <c r="A3087" s="39">
        <v>3086</v>
      </c>
      <c r="B3087" s="5"/>
      <c r="C3087" s="5"/>
      <c r="D3087" s="5"/>
      <c r="E3087" s="6" t="str">
        <f>IFERROR(VLOOKUP(D3087,'Formato validacion'!$E$2:$F$131,2,0),"Escoja un ESM")</f>
        <v>Escoja un ESM</v>
      </c>
      <c r="F3087" s="31"/>
      <c r="G3087" s="5"/>
      <c r="H3087" s="5"/>
      <c r="I3087" s="5"/>
      <c r="J3087" s="5"/>
      <c r="K3087" s="5"/>
      <c r="L3087" s="6" t="str">
        <f>IFERROR(VLOOKUP(K3087,Tabla4[[ESPECIALIDADES]:[ÁREA DE LA ESPECIALIDAD]],2,0),"Escoja una especialidad")</f>
        <v>Escoja una especialidad</v>
      </c>
      <c r="M3087" s="5"/>
      <c r="N3087" s="5"/>
      <c r="O3087" s="5"/>
      <c r="P3087" s="6">
        <f>'Formato Productividad'!$M3087-'Formato Productividad'!$AI3087</f>
        <v>0</v>
      </c>
      <c r="Q3087" s="6" t="str">
        <f>IFERROR(VLOOKUP('Formato Productividad'!$K3087,Tabla4[],3,0),"Escoja una especialidad")</f>
        <v>Escoja una especialidad</v>
      </c>
      <c r="R3087" s="6" t="str">
        <f t="shared" si="192"/>
        <v>No aplica</v>
      </c>
      <c r="S3087" s="5"/>
      <c r="T3087" s="5"/>
      <c r="U3087" s="5"/>
      <c r="V3087" s="6">
        <f t="shared" si="193"/>
        <v>0</v>
      </c>
      <c r="W3087" s="6" t="str">
        <f t="shared" si="194"/>
        <v>No aplica</v>
      </c>
      <c r="X3087" s="35" t="str">
        <f t="shared" si="195"/>
        <v>No aplica</v>
      </c>
      <c r="Y3087" s="37"/>
      <c r="Z3087" s="38"/>
      <c r="AA3087" s="36"/>
      <c r="AB3087" s="38"/>
      <c r="AC3087" s="37"/>
      <c r="AD3087" s="38"/>
      <c r="AE3087" s="37"/>
      <c r="AF3087" s="38"/>
      <c r="AG3087" s="37"/>
      <c r="AH3087" s="38"/>
      <c r="AI3087" s="36"/>
      <c r="AJ3087" s="5"/>
      <c r="AK3087" s="5"/>
      <c r="AL3087" s="6">
        <f>IFERROR('Formato Productividad'!$Y3087+'Formato Productividad'!$AA3087+'Formato Productividad'!$AC3087,0)+'Formato Productividad'!$AE3087</f>
        <v>0</v>
      </c>
      <c r="AM3087" s="6">
        <f>IFERROR((('Formato Productividad'!$T3087+'Formato Productividad'!$V3087+'Formato Productividad'!$U3087)/'Formato Productividad'!$Q3087),0)+'Formato Productividad'!$AL3087</f>
        <v>0</v>
      </c>
      <c r="AN3087" s="7">
        <f>IFERROR(('Formato Productividad'!$AM3087/'Formato Productividad'!$N3087)*('Formato Productividad'!$N3087/'Formato Productividad'!$P3087),0)</f>
        <v>0</v>
      </c>
      <c r="AO3087" s="7">
        <f>IFERROR(('Formato Productividad'!$AG3087/'Formato Productividad'!$O3087)*('Formato Productividad'!$O3087/'Formato Productividad'!$P3087),0)</f>
        <v>0</v>
      </c>
      <c r="AP3087" s="7">
        <f>'Formato Productividad'!$AN3087+'Formato Productividad'!$AO3087</f>
        <v>0</v>
      </c>
      <c r="AQ3087" s="5"/>
      <c r="AR3087" s="7">
        <f>IFERROR('Formato Productividad'!$AM3087/'Formato Productividad'!$N3087,0)</f>
        <v>0</v>
      </c>
      <c r="AS3087" s="7">
        <f>IFERROR('Formato Productividad'!$AG3087/'Formato Productividad'!$O3087,0)</f>
        <v>0</v>
      </c>
      <c r="AT3087" s="71">
        <f>IFERROR('Formato Productividad'!$AI3087/'Formato Productividad'!$M3087,0)</f>
        <v>0</v>
      </c>
      <c r="AU3087" s="74"/>
    </row>
    <row r="3088" spans="1:47" s="33" customFormat="1" ht="25.5" customHeight="1" x14ac:dyDescent="0.25">
      <c r="A3088" s="39">
        <v>3087</v>
      </c>
      <c r="B3088" s="5"/>
      <c r="C3088" s="5"/>
      <c r="D3088" s="5"/>
      <c r="E3088" s="6" t="str">
        <f>IFERROR(VLOOKUP(D3088,'Formato validacion'!$E$2:$F$131,2,0),"Escoja un ESM")</f>
        <v>Escoja un ESM</v>
      </c>
      <c r="F3088" s="31"/>
      <c r="G3088" s="5"/>
      <c r="H3088" s="5"/>
      <c r="I3088" s="5"/>
      <c r="J3088" s="5"/>
      <c r="K3088" s="5"/>
      <c r="L3088" s="6" t="str">
        <f>IFERROR(VLOOKUP(K3088,Tabla4[[ESPECIALIDADES]:[ÁREA DE LA ESPECIALIDAD]],2,0),"Escoja una especialidad")</f>
        <v>Escoja una especialidad</v>
      </c>
      <c r="M3088" s="5"/>
      <c r="N3088" s="5"/>
      <c r="O3088" s="5"/>
      <c r="P3088" s="6">
        <f>'Formato Productividad'!$M3088-'Formato Productividad'!$AI3088</f>
        <v>0</v>
      </c>
      <c r="Q3088" s="6" t="str">
        <f>IFERROR(VLOOKUP('Formato Productividad'!$K3088,Tabla4[],3,0),"Escoja una especialidad")</f>
        <v>Escoja una especialidad</v>
      </c>
      <c r="R3088" s="6" t="str">
        <f t="shared" si="192"/>
        <v>No aplica</v>
      </c>
      <c r="S3088" s="5"/>
      <c r="T3088" s="5"/>
      <c r="U3088" s="5"/>
      <c r="V3088" s="6">
        <f t="shared" si="193"/>
        <v>0</v>
      </c>
      <c r="W3088" s="6" t="str">
        <f t="shared" si="194"/>
        <v>No aplica</v>
      </c>
      <c r="X3088" s="35" t="str">
        <f t="shared" si="195"/>
        <v>No aplica</v>
      </c>
      <c r="Y3088" s="37"/>
      <c r="Z3088" s="38"/>
      <c r="AA3088" s="36"/>
      <c r="AB3088" s="38"/>
      <c r="AC3088" s="37"/>
      <c r="AD3088" s="38"/>
      <c r="AE3088" s="37"/>
      <c r="AF3088" s="38"/>
      <c r="AG3088" s="37"/>
      <c r="AH3088" s="38"/>
      <c r="AI3088" s="36"/>
      <c r="AJ3088" s="5"/>
      <c r="AK3088" s="5"/>
      <c r="AL3088" s="6">
        <f>IFERROR('Formato Productividad'!$Y3088+'Formato Productividad'!$AA3088+'Formato Productividad'!$AC3088,0)+'Formato Productividad'!$AE3088</f>
        <v>0</v>
      </c>
      <c r="AM3088" s="6">
        <f>IFERROR((('Formato Productividad'!$T3088+'Formato Productividad'!$V3088+'Formato Productividad'!$U3088)/'Formato Productividad'!$Q3088),0)+'Formato Productividad'!$AL3088</f>
        <v>0</v>
      </c>
      <c r="AN3088" s="7">
        <f>IFERROR(('Formato Productividad'!$AM3088/'Formato Productividad'!$N3088)*('Formato Productividad'!$N3088/'Formato Productividad'!$P3088),0)</f>
        <v>0</v>
      </c>
      <c r="AO3088" s="7">
        <f>IFERROR(('Formato Productividad'!$AG3088/'Formato Productividad'!$O3088)*('Formato Productividad'!$O3088/'Formato Productividad'!$P3088),0)</f>
        <v>0</v>
      </c>
      <c r="AP3088" s="7">
        <f>'Formato Productividad'!$AN3088+'Formato Productividad'!$AO3088</f>
        <v>0</v>
      </c>
      <c r="AQ3088" s="5"/>
      <c r="AR3088" s="7">
        <f>IFERROR('Formato Productividad'!$AM3088/'Formato Productividad'!$N3088,0)</f>
        <v>0</v>
      </c>
      <c r="AS3088" s="7">
        <f>IFERROR('Formato Productividad'!$AG3088/'Formato Productividad'!$O3088,0)</f>
        <v>0</v>
      </c>
      <c r="AT3088" s="71">
        <f>IFERROR('Formato Productividad'!$AI3088/'Formato Productividad'!$M3088,0)</f>
        <v>0</v>
      </c>
      <c r="AU3088" s="74"/>
    </row>
    <row r="3089" spans="1:47" s="33" customFormat="1" ht="25.5" customHeight="1" x14ac:dyDescent="0.25">
      <c r="A3089" s="39">
        <v>3088</v>
      </c>
      <c r="B3089" s="5"/>
      <c r="C3089" s="5"/>
      <c r="D3089" s="5"/>
      <c r="E3089" s="6" t="str">
        <f>IFERROR(VLOOKUP(D3089,'Formato validacion'!$E$2:$F$131,2,0),"Escoja un ESM")</f>
        <v>Escoja un ESM</v>
      </c>
      <c r="F3089" s="31"/>
      <c r="G3089" s="5"/>
      <c r="H3089" s="5"/>
      <c r="I3089" s="5"/>
      <c r="J3089" s="5"/>
      <c r="K3089" s="5"/>
      <c r="L3089" s="6" t="str">
        <f>IFERROR(VLOOKUP(K3089,Tabla4[[ESPECIALIDADES]:[ÁREA DE LA ESPECIALIDAD]],2,0),"Escoja una especialidad")</f>
        <v>Escoja una especialidad</v>
      </c>
      <c r="M3089" s="5"/>
      <c r="N3089" s="5"/>
      <c r="O3089" s="5"/>
      <c r="P3089" s="6">
        <f>'Formato Productividad'!$M3089-'Formato Productividad'!$AI3089</f>
        <v>0</v>
      </c>
      <c r="Q3089" s="6" t="str">
        <f>IFERROR(VLOOKUP('Formato Productividad'!$K3089,Tabla4[],3,0),"Escoja una especialidad")</f>
        <v>Escoja una especialidad</v>
      </c>
      <c r="R3089" s="6" t="str">
        <f t="shared" si="192"/>
        <v>No aplica</v>
      </c>
      <c r="S3089" s="5"/>
      <c r="T3089" s="5"/>
      <c r="U3089" s="5"/>
      <c r="V3089" s="6">
        <f t="shared" si="193"/>
        <v>0</v>
      </c>
      <c r="W3089" s="6" t="str">
        <f t="shared" si="194"/>
        <v>No aplica</v>
      </c>
      <c r="X3089" s="35" t="str">
        <f t="shared" si="195"/>
        <v>No aplica</v>
      </c>
      <c r="Y3089" s="37"/>
      <c r="Z3089" s="38"/>
      <c r="AA3089" s="36"/>
      <c r="AB3089" s="38"/>
      <c r="AC3089" s="37"/>
      <c r="AD3089" s="38"/>
      <c r="AE3089" s="37"/>
      <c r="AF3089" s="38"/>
      <c r="AG3089" s="37"/>
      <c r="AH3089" s="38"/>
      <c r="AI3089" s="36"/>
      <c r="AJ3089" s="5"/>
      <c r="AK3089" s="5"/>
      <c r="AL3089" s="6">
        <f>IFERROR('Formato Productividad'!$Y3089+'Formato Productividad'!$AA3089+'Formato Productividad'!$AC3089,0)+'Formato Productividad'!$AE3089</f>
        <v>0</v>
      </c>
      <c r="AM3089" s="6">
        <f>IFERROR((('Formato Productividad'!$T3089+'Formato Productividad'!$V3089+'Formato Productividad'!$U3089)/'Formato Productividad'!$Q3089),0)+'Formato Productividad'!$AL3089</f>
        <v>0</v>
      </c>
      <c r="AN3089" s="7">
        <f>IFERROR(('Formato Productividad'!$AM3089/'Formato Productividad'!$N3089)*('Formato Productividad'!$N3089/'Formato Productividad'!$P3089),0)</f>
        <v>0</v>
      </c>
      <c r="AO3089" s="7">
        <f>IFERROR(('Formato Productividad'!$AG3089/'Formato Productividad'!$O3089)*('Formato Productividad'!$O3089/'Formato Productividad'!$P3089),0)</f>
        <v>0</v>
      </c>
      <c r="AP3089" s="7">
        <f>'Formato Productividad'!$AN3089+'Formato Productividad'!$AO3089</f>
        <v>0</v>
      </c>
      <c r="AQ3089" s="5"/>
      <c r="AR3089" s="7">
        <f>IFERROR('Formato Productividad'!$AM3089/'Formato Productividad'!$N3089,0)</f>
        <v>0</v>
      </c>
      <c r="AS3089" s="7">
        <f>IFERROR('Formato Productividad'!$AG3089/'Formato Productividad'!$O3089,0)</f>
        <v>0</v>
      </c>
      <c r="AT3089" s="71">
        <f>IFERROR('Formato Productividad'!$AI3089/'Formato Productividad'!$M3089,0)</f>
        <v>0</v>
      </c>
      <c r="AU3089" s="74"/>
    </row>
    <row r="3090" spans="1:47" s="33" customFormat="1" ht="25.5" customHeight="1" x14ac:dyDescent="0.25">
      <c r="A3090" s="39">
        <v>3089</v>
      </c>
      <c r="B3090" s="5"/>
      <c r="C3090" s="5"/>
      <c r="D3090" s="5"/>
      <c r="E3090" s="6" t="str">
        <f>IFERROR(VLOOKUP(D3090,'Formato validacion'!$E$2:$F$131,2,0),"Escoja un ESM")</f>
        <v>Escoja un ESM</v>
      </c>
      <c r="F3090" s="31"/>
      <c r="G3090" s="5"/>
      <c r="H3090" s="5"/>
      <c r="I3090" s="5"/>
      <c r="J3090" s="5"/>
      <c r="K3090" s="5"/>
      <c r="L3090" s="6" t="str">
        <f>IFERROR(VLOOKUP(K3090,Tabla4[[ESPECIALIDADES]:[ÁREA DE LA ESPECIALIDAD]],2,0),"Escoja una especialidad")</f>
        <v>Escoja una especialidad</v>
      </c>
      <c r="M3090" s="5"/>
      <c r="N3090" s="5"/>
      <c r="O3090" s="5"/>
      <c r="P3090" s="6">
        <f>'Formato Productividad'!$M3090-'Formato Productividad'!$AI3090</f>
        <v>0</v>
      </c>
      <c r="Q3090" s="6" t="str">
        <f>IFERROR(VLOOKUP('Formato Productividad'!$K3090,Tabla4[],3,0),"Escoja una especialidad")</f>
        <v>Escoja una especialidad</v>
      </c>
      <c r="R3090" s="6" t="str">
        <f t="shared" si="192"/>
        <v>No aplica</v>
      </c>
      <c r="S3090" s="5"/>
      <c r="T3090" s="5"/>
      <c r="U3090" s="5"/>
      <c r="V3090" s="6">
        <f t="shared" si="193"/>
        <v>0</v>
      </c>
      <c r="W3090" s="6" t="str">
        <f t="shared" si="194"/>
        <v>No aplica</v>
      </c>
      <c r="X3090" s="35" t="str">
        <f t="shared" si="195"/>
        <v>No aplica</v>
      </c>
      <c r="Y3090" s="37"/>
      <c r="Z3090" s="38"/>
      <c r="AA3090" s="36"/>
      <c r="AB3090" s="38"/>
      <c r="AC3090" s="37"/>
      <c r="AD3090" s="38"/>
      <c r="AE3090" s="37"/>
      <c r="AF3090" s="38"/>
      <c r="AG3090" s="37"/>
      <c r="AH3090" s="38"/>
      <c r="AI3090" s="36"/>
      <c r="AJ3090" s="5"/>
      <c r="AK3090" s="5"/>
      <c r="AL3090" s="6">
        <f>IFERROR('Formato Productividad'!$Y3090+'Formato Productividad'!$AA3090+'Formato Productividad'!$AC3090,0)+'Formato Productividad'!$AE3090</f>
        <v>0</v>
      </c>
      <c r="AM3090" s="6">
        <f>IFERROR((('Formato Productividad'!$T3090+'Formato Productividad'!$V3090+'Formato Productividad'!$U3090)/'Formato Productividad'!$Q3090),0)+'Formato Productividad'!$AL3090</f>
        <v>0</v>
      </c>
      <c r="AN3090" s="7">
        <f>IFERROR(('Formato Productividad'!$AM3090/'Formato Productividad'!$N3090)*('Formato Productividad'!$N3090/'Formato Productividad'!$P3090),0)</f>
        <v>0</v>
      </c>
      <c r="AO3090" s="7">
        <f>IFERROR(('Formato Productividad'!$AG3090/'Formato Productividad'!$O3090)*('Formato Productividad'!$O3090/'Formato Productividad'!$P3090),0)</f>
        <v>0</v>
      </c>
      <c r="AP3090" s="7">
        <f>'Formato Productividad'!$AN3090+'Formato Productividad'!$AO3090</f>
        <v>0</v>
      </c>
      <c r="AQ3090" s="5"/>
      <c r="AR3090" s="7">
        <f>IFERROR('Formato Productividad'!$AM3090/'Formato Productividad'!$N3090,0)</f>
        <v>0</v>
      </c>
      <c r="AS3090" s="7">
        <f>IFERROR('Formato Productividad'!$AG3090/'Formato Productividad'!$O3090,0)</f>
        <v>0</v>
      </c>
      <c r="AT3090" s="71">
        <f>IFERROR('Formato Productividad'!$AI3090/'Formato Productividad'!$M3090,0)</f>
        <v>0</v>
      </c>
      <c r="AU3090" s="74"/>
    </row>
    <row r="3091" spans="1:47" s="33" customFormat="1" ht="25.5" customHeight="1" x14ac:dyDescent="0.25">
      <c r="A3091" s="39">
        <v>3090</v>
      </c>
      <c r="B3091" s="5"/>
      <c r="C3091" s="5"/>
      <c r="D3091" s="5"/>
      <c r="E3091" s="6" t="str">
        <f>IFERROR(VLOOKUP(D3091,'Formato validacion'!$E$2:$F$131,2,0),"Escoja un ESM")</f>
        <v>Escoja un ESM</v>
      </c>
      <c r="F3091" s="31"/>
      <c r="G3091" s="5"/>
      <c r="H3091" s="5"/>
      <c r="I3091" s="5"/>
      <c r="J3091" s="5"/>
      <c r="K3091" s="5"/>
      <c r="L3091" s="6" t="str">
        <f>IFERROR(VLOOKUP(K3091,Tabla4[[ESPECIALIDADES]:[ÁREA DE LA ESPECIALIDAD]],2,0),"Escoja una especialidad")</f>
        <v>Escoja una especialidad</v>
      </c>
      <c r="M3091" s="5"/>
      <c r="N3091" s="5"/>
      <c r="O3091" s="5"/>
      <c r="P3091" s="6">
        <f>'Formato Productividad'!$M3091-'Formato Productividad'!$AI3091</f>
        <v>0</v>
      </c>
      <c r="Q3091" s="6" t="str">
        <f>IFERROR(VLOOKUP('Formato Productividad'!$K3091,Tabla4[],3,0),"Escoja una especialidad")</f>
        <v>Escoja una especialidad</v>
      </c>
      <c r="R3091" s="6" t="str">
        <f t="shared" si="192"/>
        <v>No aplica</v>
      </c>
      <c r="S3091" s="5"/>
      <c r="T3091" s="5"/>
      <c r="U3091" s="5"/>
      <c r="V3091" s="6">
        <f t="shared" si="193"/>
        <v>0</v>
      </c>
      <c r="W3091" s="6" t="str">
        <f t="shared" si="194"/>
        <v>No aplica</v>
      </c>
      <c r="X3091" s="35" t="str">
        <f t="shared" si="195"/>
        <v>No aplica</v>
      </c>
      <c r="Y3091" s="37"/>
      <c r="Z3091" s="38"/>
      <c r="AA3091" s="36"/>
      <c r="AB3091" s="38"/>
      <c r="AC3091" s="37"/>
      <c r="AD3091" s="38"/>
      <c r="AE3091" s="37"/>
      <c r="AF3091" s="38"/>
      <c r="AG3091" s="37"/>
      <c r="AH3091" s="38"/>
      <c r="AI3091" s="36"/>
      <c r="AJ3091" s="5"/>
      <c r="AK3091" s="5"/>
      <c r="AL3091" s="6">
        <f>IFERROR('Formato Productividad'!$Y3091+'Formato Productividad'!$AA3091+'Formato Productividad'!$AC3091,0)+'Formato Productividad'!$AE3091</f>
        <v>0</v>
      </c>
      <c r="AM3091" s="6">
        <f>IFERROR((('Formato Productividad'!$T3091+'Formato Productividad'!$V3091+'Formato Productividad'!$U3091)/'Formato Productividad'!$Q3091),0)+'Formato Productividad'!$AL3091</f>
        <v>0</v>
      </c>
      <c r="AN3091" s="7">
        <f>IFERROR(('Formato Productividad'!$AM3091/'Formato Productividad'!$N3091)*('Formato Productividad'!$N3091/'Formato Productividad'!$P3091),0)</f>
        <v>0</v>
      </c>
      <c r="AO3091" s="7">
        <f>IFERROR(('Formato Productividad'!$AG3091/'Formato Productividad'!$O3091)*('Formato Productividad'!$O3091/'Formato Productividad'!$P3091),0)</f>
        <v>0</v>
      </c>
      <c r="AP3091" s="7">
        <f>'Formato Productividad'!$AN3091+'Formato Productividad'!$AO3091</f>
        <v>0</v>
      </c>
      <c r="AQ3091" s="5"/>
      <c r="AR3091" s="7">
        <f>IFERROR('Formato Productividad'!$AM3091/'Formato Productividad'!$N3091,0)</f>
        <v>0</v>
      </c>
      <c r="AS3091" s="7">
        <f>IFERROR('Formato Productividad'!$AG3091/'Formato Productividad'!$O3091,0)</f>
        <v>0</v>
      </c>
      <c r="AT3091" s="71">
        <f>IFERROR('Formato Productividad'!$AI3091/'Formato Productividad'!$M3091,0)</f>
        <v>0</v>
      </c>
      <c r="AU3091" s="74"/>
    </row>
    <row r="3092" spans="1:47" s="33" customFormat="1" ht="25.5" customHeight="1" x14ac:dyDescent="0.25">
      <c r="A3092" s="39">
        <v>3091</v>
      </c>
      <c r="B3092" s="5"/>
      <c r="C3092" s="5"/>
      <c r="D3092" s="5"/>
      <c r="E3092" s="6" t="str">
        <f>IFERROR(VLOOKUP(D3092,'Formato validacion'!$E$2:$F$131,2,0),"Escoja un ESM")</f>
        <v>Escoja un ESM</v>
      </c>
      <c r="F3092" s="31"/>
      <c r="G3092" s="5"/>
      <c r="H3092" s="5"/>
      <c r="I3092" s="5"/>
      <c r="J3092" s="5"/>
      <c r="K3092" s="5"/>
      <c r="L3092" s="6" t="str">
        <f>IFERROR(VLOOKUP(K3092,Tabla4[[ESPECIALIDADES]:[ÁREA DE LA ESPECIALIDAD]],2,0),"Escoja una especialidad")</f>
        <v>Escoja una especialidad</v>
      </c>
      <c r="M3092" s="5"/>
      <c r="N3092" s="5"/>
      <c r="O3092" s="5"/>
      <c r="P3092" s="6">
        <f>'Formato Productividad'!$M3092-'Formato Productividad'!$AI3092</f>
        <v>0</v>
      </c>
      <c r="Q3092" s="6" t="str">
        <f>IFERROR(VLOOKUP('Formato Productividad'!$K3092,Tabla4[],3,0),"Escoja una especialidad")</f>
        <v>Escoja una especialidad</v>
      </c>
      <c r="R3092" s="6" t="str">
        <f t="shared" si="192"/>
        <v>No aplica</v>
      </c>
      <c r="S3092" s="5"/>
      <c r="T3092" s="5"/>
      <c r="U3092" s="5"/>
      <c r="V3092" s="6">
        <f t="shared" si="193"/>
        <v>0</v>
      </c>
      <c r="W3092" s="6" t="str">
        <f t="shared" si="194"/>
        <v>No aplica</v>
      </c>
      <c r="X3092" s="35" t="str">
        <f t="shared" si="195"/>
        <v>No aplica</v>
      </c>
      <c r="Y3092" s="37"/>
      <c r="Z3092" s="38"/>
      <c r="AA3092" s="36"/>
      <c r="AB3092" s="38"/>
      <c r="AC3092" s="37"/>
      <c r="AD3092" s="38"/>
      <c r="AE3092" s="37"/>
      <c r="AF3092" s="38"/>
      <c r="AG3092" s="37"/>
      <c r="AH3092" s="38"/>
      <c r="AI3092" s="36"/>
      <c r="AJ3092" s="5"/>
      <c r="AK3092" s="5"/>
      <c r="AL3092" s="6">
        <f>IFERROR('Formato Productividad'!$Y3092+'Formato Productividad'!$AA3092+'Formato Productividad'!$AC3092,0)+'Formato Productividad'!$AE3092</f>
        <v>0</v>
      </c>
      <c r="AM3092" s="6">
        <f>IFERROR((('Formato Productividad'!$T3092+'Formato Productividad'!$V3092+'Formato Productividad'!$U3092)/'Formato Productividad'!$Q3092),0)+'Formato Productividad'!$AL3092</f>
        <v>0</v>
      </c>
      <c r="AN3092" s="7">
        <f>IFERROR(('Formato Productividad'!$AM3092/'Formato Productividad'!$N3092)*('Formato Productividad'!$N3092/'Formato Productividad'!$P3092),0)</f>
        <v>0</v>
      </c>
      <c r="AO3092" s="7">
        <f>IFERROR(('Formato Productividad'!$AG3092/'Formato Productividad'!$O3092)*('Formato Productividad'!$O3092/'Formato Productividad'!$P3092),0)</f>
        <v>0</v>
      </c>
      <c r="AP3092" s="7">
        <f>'Formato Productividad'!$AN3092+'Formato Productividad'!$AO3092</f>
        <v>0</v>
      </c>
      <c r="AQ3092" s="5"/>
      <c r="AR3092" s="7">
        <f>IFERROR('Formato Productividad'!$AM3092/'Formato Productividad'!$N3092,0)</f>
        <v>0</v>
      </c>
      <c r="AS3092" s="7">
        <f>IFERROR('Formato Productividad'!$AG3092/'Formato Productividad'!$O3092,0)</f>
        <v>0</v>
      </c>
      <c r="AT3092" s="71">
        <f>IFERROR('Formato Productividad'!$AI3092/'Formato Productividad'!$M3092,0)</f>
        <v>0</v>
      </c>
      <c r="AU3092" s="74"/>
    </row>
    <row r="3093" spans="1:47" s="33" customFormat="1" ht="25.5" customHeight="1" x14ac:dyDescent="0.25">
      <c r="A3093" s="39">
        <v>3092</v>
      </c>
      <c r="B3093" s="5"/>
      <c r="C3093" s="5"/>
      <c r="D3093" s="5"/>
      <c r="E3093" s="6" t="str">
        <f>IFERROR(VLOOKUP(D3093,'Formato validacion'!$E$2:$F$131,2,0),"Escoja un ESM")</f>
        <v>Escoja un ESM</v>
      </c>
      <c r="F3093" s="31"/>
      <c r="G3093" s="5"/>
      <c r="H3093" s="5"/>
      <c r="I3093" s="5"/>
      <c r="J3093" s="5"/>
      <c r="K3093" s="5"/>
      <c r="L3093" s="6" t="str">
        <f>IFERROR(VLOOKUP(K3093,Tabla4[[ESPECIALIDADES]:[ÁREA DE LA ESPECIALIDAD]],2,0),"Escoja una especialidad")</f>
        <v>Escoja una especialidad</v>
      </c>
      <c r="M3093" s="5"/>
      <c r="N3093" s="5"/>
      <c r="O3093" s="5"/>
      <c r="P3093" s="6">
        <f>'Formato Productividad'!$M3093-'Formato Productividad'!$AI3093</f>
        <v>0</v>
      </c>
      <c r="Q3093" s="6" t="str">
        <f>IFERROR(VLOOKUP('Formato Productividad'!$K3093,Tabla4[],3,0),"Escoja una especialidad")</f>
        <v>Escoja una especialidad</v>
      </c>
      <c r="R3093" s="6" t="str">
        <f t="shared" si="192"/>
        <v>No aplica</v>
      </c>
      <c r="S3093" s="5"/>
      <c r="T3093" s="5"/>
      <c r="U3093" s="5"/>
      <c r="V3093" s="6">
        <f t="shared" si="193"/>
        <v>0</v>
      </c>
      <c r="W3093" s="6" t="str">
        <f t="shared" si="194"/>
        <v>No aplica</v>
      </c>
      <c r="X3093" s="35" t="str">
        <f t="shared" si="195"/>
        <v>No aplica</v>
      </c>
      <c r="Y3093" s="37"/>
      <c r="Z3093" s="38"/>
      <c r="AA3093" s="36"/>
      <c r="AB3093" s="38"/>
      <c r="AC3093" s="37"/>
      <c r="AD3093" s="38"/>
      <c r="AE3093" s="37"/>
      <c r="AF3093" s="38"/>
      <c r="AG3093" s="37"/>
      <c r="AH3093" s="38"/>
      <c r="AI3093" s="36"/>
      <c r="AJ3093" s="5"/>
      <c r="AK3093" s="5"/>
      <c r="AL3093" s="6">
        <f>IFERROR('Formato Productividad'!$Y3093+'Formato Productividad'!$AA3093+'Formato Productividad'!$AC3093,0)+'Formato Productividad'!$AE3093</f>
        <v>0</v>
      </c>
      <c r="AM3093" s="6">
        <f>IFERROR((('Formato Productividad'!$T3093+'Formato Productividad'!$V3093+'Formato Productividad'!$U3093)/'Formato Productividad'!$Q3093),0)+'Formato Productividad'!$AL3093</f>
        <v>0</v>
      </c>
      <c r="AN3093" s="7">
        <f>IFERROR(('Formato Productividad'!$AM3093/'Formato Productividad'!$N3093)*('Formato Productividad'!$N3093/'Formato Productividad'!$P3093),0)</f>
        <v>0</v>
      </c>
      <c r="AO3093" s="7">
        <f>IFERROR(('Formato Productividad'!$AG3093/'Formato Productividad'!$O3093)*('Formato Productividad'!$O3093/'Formato Productividad'!$P3093),0)</f>
        <v>0</v>
      </c>
      <c r="AP3093" s="7">
        <f>'Formato Productividad'!$AN3093+'Formato Productividad'!$AO3093</f>
        <v>0</v>
      </c>
      <c r="AQ3093" s="5"/>
      <c r="AR3093" s="7">
        <f>IFERROR('Formato Productividad'!$AM3093/'Formato Productividad'!$N3093,0)</f>
        <v>0</v>
      </c>
      <c r="AS3093" s="7">
        <f>IFERROR('Formato Productividad'!$AG3093/'Formato Productividad'!$O3093,0)</f>
        <v>0</v>
      </c>
      <c r="AT3093" s="71">
        <f>IFERROR('Formato Productividad'!$AI3093/'Formato Productividad'!$M3093,0)</f>
        <v>0</v>
      </c>
      <c r="AU3093" s="74"/>
    </row>
    <row r="3094" spans="1:47" s="33" customFormat="1" ht="25.5" customHeight="1" x14ac:dyDescent="0.25">
      <c r="A3094" s="39">
        <v>3093</v>
      </c>
      <c r="B3094" s="5"/>
      <c r="C3094" s="5"/>
      <c r="D3094" s="5"/>
      <c r="E3094" s="6" t="str">
        <f>IFERROR(VLOOKUP(D3094,'Formato validacion'!$E$2:$F$131,2,0),"Escoja un ESM")</f>
        <v>Escoja un ESM</v>
      </c>
      <c r="F3094" s="31"/>
      <c r="G3094" s="5"/>
      <c r="H3094" s="5"/>
      <c r="I3094" s="5"/>
      <c r="J3094" s="5"/>
      <c r="K3094" s="5"/>
      <c r="L3094" s="6" t="str">
        <f>IFERROR(VLOOKUP(K3094,Tabla4[[ESPECIALIDADES]:[ÁREA DE LA ESPECIALIDAD]],2,0),"Escoja una especialidad")</f>
        <v>Escoja una especialidad</v>
      </c>
      <c r="M3094" s="5"/>
      <c r="N3094" s="5"/>
      <c r="O3094" s="5"/>
      <c r="P3094" s="6">
        <f>'Formato Productividad'!$M3094-'Formato Productividad'!$AI3094</f>
        <v>0</v>
      </c>
      <c r="Q3094" s="6" t="str">
        <f>IFERROR(VLOOKUP('Formato Productividad'!$K3094,Tabla4[],3,0),"Escoja una especialidad")</f>
        <v>Escoja una especialidad</v>
      </c>
      <c r="R3094" s="6" t="str">
        <f t="shared" si="192"/>
        <v>No aplica</v>
      </c>
      <c r="S3094" s="5"/>
      <c r="T3094" s="5"/>
      <c r="U3094" s="5"/>
      <c r="V3094" s="6">
        <f t="shared" si="193"/>
        <v>0</v>
      </c>
      <c r="W3094" s="6" t="str">
        <f t="shared" si="194"/>
        <v>No aplica</v>
      </c>
      <c r="X3094" s="35" t="str">
        <f t="shared" si="195"/>
        <v>No aplica</v>
      </c>
      <c r="Y3094" s="37"/>
      <c r="Z3094" s="38"/>
      <c r="AA3094" s="36"/>
      <c r="AB3094" s="38"/>
      <c r="AC3094" s="37"/>
      <c r="AD3094" s="38"/>
      <c r="AE3094" s="37"/>
      <c r="AF3094" s="38"/>
      <c r="AG3094" s="37"/>
      <c r="AH3094" s="38"/>
      <c r="AI3094" s="36"/>
      <c r="AJ3094" s="5"/>
      <c r="AK3094" s="5"/>
      <c r="AL3094" s="6">
        <f>IFERROR('Formato Productividad'!$Y3094+'Formato Productividad'!$AA3094+'Formato Productividad'!$AC3094,0)+'Formato Productividad'!$AE3094</f>
        <v>0</v>
      </c>
      <c r="AM3094" s="6">
        <f>IFERROR((('Formato Productividad'!$T3094+'Formato Productividad'!$V3094+'Formato Productividad'!$U3094)/'Formato Productividad'!$Q3094),0)+'Formato Productividad'!$AL3094</f>
        <v>0</v>
      </c>
      <c r="AN3094" s="7">
        <f>IFERROR(('Formato Productividad'!$AM3094/'Formato Productividad'!$N3094)*('Formato Productividad'!$N3094/'Formato Productividad'!$P3094),0)</f>
        <v>0</v>
      </c>
      <c r="AO3094" s="7">
        <f>IFERROR(('Formato Productividad'!$AG3094/'Formato Productividad'!$O3094)*('Formato Productividad'!$O3094/'Formato Productividad'!$P3094),0)</f>
        <v>0</v>
      </c>
      <c r="AP3094" s="7">
        <f>'Formato Productividad'!$AN3094+'Formato Productividad'!$AO3094</f>
        <v>0</v>
      </c>
      <c r="AQ3094" s="5"/>
      <c r="AR3094" s="7">
        <f>IFERROR('Formato Productividad'!$AM3094/'Formato Productividad'!$N3094,0)</f>
        <v>0</v>
      </c>
      <c r="AS3094" s="7">
        <f>IFERROR('Formato Productividad'!$AG3094/'Formato Productividad'!$O3094,0)</f>
        <v>0</v>
      </c>
      <c r="AT3094" s="71">
        <f>IFERROR('Formato Productividad'!$AI3094/'Formato Productividad'!$M3094,0)</f>
        <v>0</v>
      </c>
      <c r="AU3094" s="74"/>
    </row>
    <row r="3095" spans="1:47" s="33" customFormat="1" ht="25.5" customHeight="1" x14ac:dyDescent="0.25">
      <c r="A3095" s="39">
        <v>3094</v>
      </c>
      <c r="B3095" s="5"/>
      <c r="C3095" s="5"/>
      <c r="D3095" s="5"/>
      <c r="E3095" s="6" t="str">
        <f>IFERROR(VLOOKUP(D3095,'Formato validacion'!$E$2:$F$131,2,0),"Escoja un ESM")</f>
        <v>Escoja un ESM</v>
      </c>
      <c r="F3095" s="31"/>
      <c r="G3095" s="5"/>
      <c r="H3095" s="5"/>
      <c r="I3095" s="5"/>
      <c r="J3095" s="5"/>
      <c r="K3095" s="5"/>
      <c r="L3095" s="6" t="str">
        <f>IFERROR(VLOOKUP(K3095,Tabla4[[ESPECIALIDADES]:[ÁREA DE LA ESPECIALIDAD]],2,0),"Escoja una especialidad")</f>
        <v>Escoja una especialidad</v>
      </c>
      <c r="M3095" s="5"/>
      <c r="N3095" s="5"/>
      <c r="O3095" s="5"/>
      <c r="P3095" s="6">
        <f>'Formato Productividad'!$M3095-'Formato Productividad'!$AI3095</f>
        <v>0</v>
      </c>
      <c r="Q3095" s="6" t="str">
        <f>IFERROR(VLOOKUP('Formato Productividad'!$K3095,Tabla4[],3,0),"Escoja una especialidad")</f>
        <v>Escoja una especialidad</v>
      </c>
      <c r="R3095" s="6" t="str">
        <f t="shared" si="192"/>
        <v>No aplica</v>
      </c>
      <c r="S3095" s="5"/>
      <c r="T3095" s="5"/>
      <c r="U3095" s="5"/>
      <c r="V3095" s="6">
        <f t="shared" si="193"/>
        <v>0</v>
      </c>
      <c r="W3095" s="6" t="str">
        <f t="shared" si="194"/>
        <v>No aplica</v>
      </c>
      <c r="X3095" s="35" t="str">
        <f t="shared" si="195"/>
        <v>No aplica</v>
      </c>
      <c r="Y3095" s="37"/>
      <c r="Z3095" s="38"/>
      <c r="AA3095" s="36"/>
      <c r="AB3095" s="38"/>
      <c r="AC3095" s="37"/>
      <c r="AD3095" s="38"/>
      <c r="AE3095" s="37"/>
      <c r="AF3095" s="38"/>
      <c r="AG3095" s="37"/>
      <c r="AH3095" s="38"/>
      <c r="AI3095" s="36"/>
      <c r="AJ3095" s="5"/>
      <c r="AK3095" s="5"/>
      <c r="AL3095" s="6">
        <f>IFERROR('Formato Productividad'!$Y3095+'Formato Productividad'!$AA3095+'Formato Productividad'!$AC3095,0)+'Formato Productividad'!$AE3095</f>
        <v>0</v>
      </c>
      <c r="AM3095" s="6">
        <f>IFERROR((('Formato Productividad'!$T3095+'Formato Productividad'!$V3095+'Formato Productividad'!$U3095)/'Formato Productividad'!$Q3095),0)+'Formato Productividad'!$AL3095</f>
        <v>0</v>
      </c>
      <c r="AN3095" s="7">
        <f>IFERROR(('Formato Productividad'!$AM3095/'Formato Productividad'!$N3095)*('Formato Productividad'!$N3095/'Formato Productividad'!$P3095),0)</f>
        <v>0</v>
      </c>
      <c r="AO3095" s="7">
        <f>IFERROR(('Formato Productividad'!$AG3095/'Formato Productividad'!$O3095)*('Formato Productividad'!$O3095/'Formato Productividad'!$P3095),0)</f>
        <v>0</v>
      </c>
      <c r="AP3095" s="7">
        <f>'Formato Productividad'!$AN3095+'Formato Productividad'!$AO3095</f>
        <v>0</v>
      </c>
      <c r="AQ3095" s="5"/>
      <c r="AR3095" s="7">
        <f>IFERROR('Formato Productividad'!$AM3095/'Formato Productividad'!$N3095,0)</f>
        <v>0</v>
      </c>
      <c r="AS3095" s="7">
        <f>IFERROR('Formato Productividad'!$AG3095/'Formato Productividad'!$O3095,0)</f>
        <v>0</v>
      </c>
      <c r="AT3095" s="71">
        <f>IFERROR('Formato Productividad'!$AI3095/'Formato Productividad'!$M3095,0)</f>
        <v>0</v>
      </c>
      <c r="AU3095" s="74"/>
    </row>
    <row r="3096" spans="1:47" s="33" customFormat="1" ht="25.5" customHeight="1" x14ac:dyDescent="0.25">
      <c r="A3096" s="39">
        <v>3095</v>
      </c>
      <c r="B3096" s="5"/>
      <c r="C3096" s="5"/>
      <c r="D3096" s="5"/>
      <c r="E3096" s="6" t="str">
        <f>IFERROR(VLOOKUP(D3096,'Formato validacion'!$E$2:$F$131,2,0),"Escoja un ESM")</f>
        <v>Escoja un ESM</v>
      </c>
      <c r="F3096" s="31"/>
      <c r="G3096" s="5"/>
      <c r="H3096" s="5"/>
      <c r="I3096" s="5"/>
      <c r="J3096" s="5"/>
      <c r="K3096" s="5"/>
      <c r="L3096" s="6" t="str">
        <f>IFERROR(VLOOKUP(K3096,Tabla4[[ESPECIALIDADES]:[ÁREA DE LA ESPECIALIDAD]],2,0),"Escoja una especialidad")</f>
        <v>Escoja una especialidad</v>
      </c>
      <c r="M3096" s="5"/>
      <c r="N3096" s="5"/>
      <c r="O3096" s="5"/>
      <c r="P3096" s="6">
        <f>'Formato Productividad'!$M3096-'Formato Productividad'!$AI3096</f>
        <v>0</v>
      </c>
      <c r="Q3096" s="6" t="str">
        <f>IFERROR(VLOOKUP('Formato Productividad'!$K3096,Tabla4[],3,0),"Escoja una especialidad")</f>
        <v>Escoja una especialidad</v>
      </c>
      <c r="R3096" s="6" t="str">
        <f t="shared" si="192"/>
        <v>No aplica</v>
      </c>
      <c r="S3096" s="5"/>
      <c r="T3096" s="5"/>
      <c r="U3096" s="5"/>
      <c r="V3096" s="6">
        <f t="shared" si="193"/>
        <v>0</v>
      </c>
      <c r="W3096" s="6" t="str">
        <f t="shared" si="194"/>
        <v>No aplica</v>
      </c>
      <c r="X3096" s="35" t="str">
        <f t="shared" si="195"/>
        <v>No aplica</v>
      </c>
      <c r="Y3096" s="37"/>
      <c r="Z3096" s="38"/>
      <c r="AA3096" s="36"/>
      <c r="AB3096" s="38"/>
      <c r="AC3096" s="37"/>
      <c r="AD3096" s="38"/>
      <c r="AE3096" s="37"/>
      <c r="AF3096" s="38"/>
      <c r="AG3096" s="37"/>
      <c r="AH3096" s="38"/>
      <c r="AI3096" s="36"/>
      <c r="AJ3096" s="5"/>
      <c r="AK3096" s="5"/>
      <c r="AL3096" s="6">
        <f>IFERROR('Formato Productividad'!$Y3096+'Formato Productividad'!$AA3096+'Formato Productividad'!$AC3096,0)+'Formato Productividad'!$AE3096</f>
        <v>0</v>
      </c>
      <c r="AM3096" s="6">
        <f>IFERROR((('Formato Productividad'!$T3096+'Formato Productividad'!$V3096+'Formato Productividad'!$U3096)/'Formato Productividad'!$Q3096),0)+'Formato Productividad'!$AL3096</f>
        <v>0</v>
      </c>
      <c r="AN3096" s="7">
        <f>IFERROR(('Formato Productividad'!$AM3096/'Formato Productividad'!$N3096)*('Formato Productividad'!$N3096/'Formato Productividad'!$P3096),0)</f>
        <v>0</v>
      </c>
      <c r="AO3096" s="7">
        <f>IFERROR(('Formato Productividad'!$AG3096/'Formato Productividad'!$O3096)*('Formato Productividad'!$O3096/'Formato Productividad'!$P3096),0)</f>
        <v>0</v>
      </c>
      <c r="AP3096" s="7">
        <f>'Formato Productividad'!$AN3096+'Formato Productividad'!$AO3096</f>
        <v>0</v>
      </c>
      <c r="AQ3096" s="5"/>
      <c r="AR3096" s="7">
        <f>IFERROR('Formato Productividad'!$AM3096/'Formato Productividad'!$N3096,0)</f>
        <v>0</v>
      </c>
      <c r="AS3096" s="7">
        <f>IFERROR('Formato Productividad'!$AG3096/'Formato Productividad'!$O3096,0)</f>
        <v>0</v>
      </c>
      <c r="AT3096" s="71">
        <f>IFERROR('Formato Productividad'!$AI3096/'Formato Productividad'!$M3096,0)</f>
        <v>0</v>
      </c>
      <c r="AU3096" s="74"/>
    </row>
    <row r="3097" spans="1:47" s="33" customFormat="1" ht="25.5" customHeight="1" x14ac:dyDescent="0.25">
      <c r="A3097" s="39">
        <v>3096</v>
      </c>
      <c r="B3097" s="5"/>
      <c r="C3097" s="5"/>
      <c r="D3097" s="5"/>
      <c r="E3097" s="6" t="str">
        <f>IFERROR(VLOOKUP(D3097,'Formato validacion'!$E$2:$F$131,2,0),"Escoja un ESM")</f>
        <v>Escoja un ESM</v>
      </c>
      <c r="F3097" s="31"/>
      <c r="G3097" s="5"/>
      <c r="H3097" s="5"/>
      <c r="I3097" s="5"/>
      <c r="J3097" s="5"/>
      <c r="K3097" s="5"/>
      <c r="L3097" s="6" t="str">
        <f>IFERROR(VLOOKUP(K3097,Tabla4[[ESPECIALIDADES]:[ÁREA DE LA ESPECIALIDAD]],2,0),"Escoja una especialidad")</f>
        <v>Escoja una especialidad</v>
      </c>
      <c r="M3097" s="5"/>
      <c r="N3097" s="5"/>
      <c r="O3097" s="5"/>
      <c r="P3097" s="6">
        <f>'Formato Productividad'!$M3097-'Formato Productividad'!$AI3097</f>
        <v>0</v>
      </c>
      <c r="Q3097" s="6" t="str">
        <f>IFERROR(VLOOKUP('Formato Productividad'!$K3097,Tabla4[],3,0),"Escoja una especialidad")</f>
        <v>Escoja una especialidad</v>
      </c>
      <c r="R3097" s="6" t="str">
        <f t="shared" si="192"/>
        <v>No aplica</v>
      </c>
      <c r="S3097" s="5"/>
      <c r="T3097" s="5"/>
      <c r="U3097" s="5"/>
      <c r="V3097" s="6">
        <f t="shared" si="193"/>
        <v>0</v>
      </c>
      <c r="W3097" s="6" t="str">
        <f t="shared" si="194"/>
        <v>No aplica</v>
      </c>
      <c r="X3097" s="35" t="str">
        <f t="shared" si="195"/>
        <v>No aplica</v>
      </c>
      <c r="Y3097" s="37"/>
      <c r="Z3097" s="38"/>
      <c r="AA3097" s="36"/>
      <c r="AB3097" s="38"/>
      <c r="AC3097" s="37"/>
      <c r="AD3097" s="38"/>
      <c r="AE3097" s="37"/>
      <c r="AF3097" s="38"/>
      <c r="AG3097" s="37"/>
      <c r="AH3097" s="38"/>
      <c r="AI3097" s="36"/>
      <c r="AJ3097" s="5"/>
      <c r="AK3097" s="5"/>
      <c r="AL3097" s="6">
        <f>IFERROR('Formato Productividad'!$Y3097+'Formato Productividad'!$AA3097+'Formato Productividad'!$AC3097,0)+'Formato Productividad'!$AE3097</f>
        <v>0</v>
      </c>
      <c r="AM3097" s="6">
        <f>IFERROR((('Formato Productividad'!$T3097+'Formato Productividad'!$V3097+'Formato Productividad'!$U3097)/'Formato Productividad'!$Q3097),0)+'Formato Productividad'!$AL3097</f>
        <v>0</v>
      </c>
      <c r="AN3097" s="7">
        <f>IFERROR(('Formato Productividad'!$AM3097/'Formato Productividad'!$N3097)*('Formato Productividad'!$N3097/'Formato Productividad'!$P3097),0)</f>
        <v>0</v>
      </c>
      <c r="AO3097" s="7">
        <f>IFERROR(('Formato Productividad'!$AG3097/'Formato Productividad'!$O3097)*('Formato Productividad'!$O3097/'Formato Productividad'!$P3097),0)</f>
        <v>0</v>
      </c>
      <c r="AP3097" s="7">
        <f>'Formato Productividad'!$AN3097+'Formato Productividad'!$AO3097</f>
        <v>0</v>
      </c>
      <c r="AQ3097" s="5"/>
      <c r="AR3097" s="7">
        <f>IFERROR('Formato Productividad'!$AM3097/'Formato Productividad'!$N3097,0)</f>
        <v>0</v>
      </c>
      <c r="AS3097" s="7">
        <f>IFERROR('Formato Productividad'!$AG3097/'Formato Productividad'!$O3097,0)</f>
        <v>0</v>
      </c>
      <c r="AT3097" s="71">
        <f>IFERROR('Formato Productividad'!$AI3097/'Formato Productividad'!$M3097,0)</f>
        <v>0</v>
      </c>
      <c r="AU3097" s="74"/>
    </row>
    <row r="3098" spans="1:47" s="33" customFormat="1" ht="25.5" customHeight="1" x14ac:dyDescent="0.25">
      <c r="A3098" s="39">
        <v>3097</v>
      </c>
      <c r="B3098" s="5"/>
      <c r="C3098" s="5"/>
      <c r="D3098" s="5"/>
      <c r="E3098" s="6" t="str">
        <f>IFERROR(VLOOKUP(D3098,'Formato validacion'!$E$2:$F$131,2,0),"Escoja un ESM")</f>
        <v>Escoja un ESM</v>
      </c>
      <c r="F3098" s="31"/>
      <c r="G3098" s="5"/>
      <c r="H3098" s="5"/>
      <c r="I3098" s="5"/>
      <c r="J3098" s="5"/>
      <c r="K3098" s="5"/>
      <c r="L3098" s="6" t="str">
        <f>IFERROR(VLOOKUP(K3098,Tabla4[[ESPECIALIDADES]:[ÁREA DE LA ESPECIALIDAD]],2,0),"Escoja una especialidad")</f>
        <v>Escoja una especialidad</v>
      </c>
      <c r="M3098" s="5"/>
      <c r="N3098" s="5"/>
      <c r="O3098" s="5"/>
      <c r="P3098" s="6">
        <f>'Formato Productividad'!$M3098-'Formato Productividad'!$AI3098</f>
        <v>0</v>
      </c>
      <c r="Q3098" s="6" t="str">
        <f>IFERROR(VLOOKUP('Formato Productividad'!$K3098,Tabla4[],3,0),"Escoja una especialidad")</f>
        <v>Escoja una especialidad</v>
      </c>
      <c r="R3098" s="6" t="str">
        <f t="shared" si="192"/>
        <v>No aplica</v>
      </c>
      <c r="S3098" s="5"/>
      <c r="T3098" s="5"/>
      <c r="U3098" s="5"/>
      <c r="V3098" s="6">
        <f t="shared" si="193"/>
        <v>0</v>
      </c>
      <c r="W3098" s="6" t="str">
        <f t="shared" si="194"/>
        <v>No aplica</v>
      </c>
      <c r="X3098" s="35" t="str">
        <f t="shared" si="195"/>
        <v>No aplica</v>
      </c>
      <c r="Y3098" s="37"/>
      <c r="Z3098" s="38"/>
      <c r="AA3098" s="36"/>
      <c r="AB3098" s="38"/>
      <c r="AC3098" s="37"/>
      <c r="AD3098" s="38"/>
      <c r="AE3098" s="37"/>
      <c r="AF3098" s="38"/>
      <c r="AG3098" s="37"/>
      <c r="AH3098" s="38"/>
      <c r="AI3098" s="36"/>
      <c r="AJ3098" s="5"/>
      <c r="AK3098" s="5"/>
      <c r="AL3098" s="6">
        <f>IFERROR('Formato Productividad'!$Y3098+'Formato Productividad'!$AA3098+'Formato Productividad'!$AC3098,0)+'Formato Productividad'!$AE3098</f>
        <v>0</v>
      </c>
      <c r="AM3098" s="6">
        <f>IFERROR((('Formato Productividad'!$T3098+'Formato Productividad'!$V3098+'Formato Productividad'!$U3098)/'Formato Productividad'!$Q3098),0)+'Formato Productividad'!$AL3098</f>
        <v>0</v>
      </c>
      <c r="AN3098" s="7">
        <f>IFERROR(('Formato Productividad'!$AM3098/'Formato Productividad'!$N3098)*('Formato Productividad'!$N3098/'Formato Productividad'!$P3098),0)</f>
        <v>0</v>
      </c>
      <c r="AO3098" s="7">
        <f>IFERROR(('Formato Productividad'!$AG3098/'Formato Productividad'!$O3098)*('Formato Productividad'!$O3098/'Formato Productividad'!$P3098),0)</f>
        <v>0</v>
      </c>
      <c r="AP3098" s="7">
        <f>'Formato Productividad'!$AN3098+'Formato Productividad'!$AO3098</f>
        <v>0</v>
      </c>
      <c r="AQ3098" s="5"/>
      <c r="AR3098" s="7">
        <f>IFERROR('Formato Productividad'!$AM3098/'Formato Productividad'!$N3098,0)</f>
        <v>0</v>
      </c>
      <c r="AS3098" s="7">
        <f>IFERROR('Formato Productividad'!$AG3098/'Formato Productividad'!$O3098,0)</f>
        <v>0</v>
      </c>
      <c r="AT3098" s="71">
        <f>IFERROR('Formato Productividad'!$AI3098/'Formato Productividad'!$M3098,0)</f>
        <v>0</v>
      </c>
      <c r="AU3098" s="74"/>
    </row>
    <row r="3099" spans="1:47" s="33" customFormat="1" ht="25.5" customHeight="1" x14ac:dyDescent="0.25">
      <c r="A3099" s="39">
        <v>3098</v>
      </c>
      <c r="B3099" s="5"/>
      <c r="C3099" s="5"/>
      <c r="D3099" s="5"/>
      <c r="E3099" s="6" t="str">
        <f>IFERROR(VLOOKUP(D3099,'Formato validacion'!$E$2:$F$131,2,0),"Escoja un ESM")</f>
        <v>Escoja un ESM</v>
      </c>
      <c r="F3099" s="31"/>
      <c r="G3099" s="5"/>
      <c r="H3099" s="5"/>
      <c r="I3099" s="5"/>
      <c r="J3099" s="5"/>
      <c r="K3099" s="5"/>
      <c r="L3099" s="6" t="str">
        <f>IFERROR(VLOOKUP(K3099,Tabla4[[ESPECIALIDADES]:[ÁREA DE LA ESPECIALIDAD]],2,0),"Escoja una especialidad")</f>
        <v>Escoja una especialidad</v>
      </c>
      <c r="M3099" s="5"/>
      <c r="N3099" s="5"/>
      <c r="O3099" s="5"/>
      <c r="P3099" s="6">
        <f>'Formato Productividad'!$M3099-'Formato Productividad'!$AI3099</f>
        <v>0</v>
      </c>
      <c r="Q3099" s="6" t="str">
        <f>IFERROR(VLOOKUP('Formato Productividad'!$K3099,Tabla4[],3,0),"Escoja una especialidad")</f>
        <v>Escoja una especialidad</v>
      </c>
      <c r="R3099" s="6" t="str">
        <f t="shared" si="192"/>
        <v>No aplica</v>
      </c>
      <c r="S3099" s="5"/>
      <c r="T3099" s="5"/>
      <c r="U3099" s="5"/>
      <c r="V3099" s="6">
        <f t="shared" si="193"/>
        <v>0</v>
      </c>
      <c r="W3099" s="6" t="str">
        <f t="shared" si="194"/>
        <v>No aplica</v>
      </c>
      <c r="X3099" s="35" t="str">
        <f t="shared" si="195"/>
        <v>No aplica</v>
      </c>
      <c r="Y3099" s="37"/>
      <c r="Z3099" s="38"/>
      <c r="AA3099" s="36"/>
      <c r="AB3099" s="38"/>
      <c r="AC3099" s="37"/>
      <c r="AD3099" s="38"/>
      <c r="AE3099" s="37"/>
      <c r="AF3099" s="38"/>
      <c r="AG3099" s="37"/>
      <c r="AH3099" s="38"/>
      <c r="AI3099" s="36"/>
      <c r="AJ3099" s="5"/>
      <c r="AK3099" s="5"/>
      <c r="AL3099" s="6">
        <f>IFERROR('Formato Productividad'!$Y3099+'Formato Productividad'!$AA3099+'Formato Productividad'!$AC3099,0)+'Formato Productividad'!$AE3099</f>
        <v>0</v>
      </c>
      <c r="AM3099" s="6">
        <f>IFERROR((('Formato Productividad'!$T3099+'Formato Productividad'!$V3099+'Formato Productividad'!$U3099)/'Formato Productividad'!$Q3099),0)+'Formato Productividad'!$AL3099</f>
        <v>0</v>
      </c>
      <c r="AN3099" s="7">
        <f>IFERROR(('Formato Productividad'!$AM3099/'Formato Productividad'!$N3099)*('Formato Productividad'!$N3099/'Formato Productividad'!$P3099),0)</f>
        <v>0</v>
      </c>
      <c r="AO3099" s="7">
        <f>IFERROR(('Formato Productividad'!$AG3099/'Formato Productividad'!$O3099)*('Formato Productividad'!$O3099/'Formato Productividad'!$P3099),0)</f>
        <v>0</v>
      </c>
      <c r="AP3099" s="7">
        <f>'Formato Productividad'!$AN3099+'Formato Productividad'!$AO3099</f>
        <v>0</v>
      </c>
      <c r="AQ3099" s="5"/>
      <c r="AR3099" s="7">
        <f>IFERROR('Formato Productividad'!$AM3099/'Formato Productividad'!$N3099,0)</f>
        <v>0</v>
      </c>
      <c r="AS3099" s="7">
        <f>IFERROR('Formato Productividad'!$AG3099/'Formato Productividad'!$O3099,0)</f>
        <v>0</v>
      </c>
      <c r="AT3099" s="71">
        <f>IFERROR('Formato Productividad'!$AI3099/'Formato Productividad'!$M3099,0)</f>
        <v>0</v>
      </c>
      <c r="AU3099" s="74"/>
    </row>
    <row r="3100" spans="1:47" s="33" customFormat="1" ht="25.5" customHeight="1" x14ac:dyDescent="0.25">
      <c r="A3100" s="39">
        <v>3099</v>
      </c>
      <c r="B3100" s="5"/>
      <c r="C3100" s="5"/>
      <c r="D3100" s="5"/>
      <c r="E3100" s="6" t="str">
        <f>IFERROR(VLOOKUP(D3100,'Formato validacion'!$E$2:$F$131,2,0),"Escoja un ESM")</f>
        <v>Escoja un ESM</v>
      </c>
      <c r="F3100" s="31"/>
      <c r="G3100" s="5"/>
      <c r="H3100" s="5"/>
      <c r="I3100" s="5"/>
      <c r="J3100" s="5"/>
      <c r="K3100" s="5"/>
      <c r="L3100" s="6" t="str">
        <f>IFERROR(VLOOKUP(K3100,Tabla4[[ESPECIALIDADES]:[ÁREA DE LA ESPECIALIDAD]],2,0),"Escoja una especialidad")</f>
        <v>Escoja una especialidad</v>
      </c>
      <c r="M3100" s="5"/>
      <c r="N3100" s="5"/>
      <c r="O3100" s="5"/>
      <c r="P3100" s="6">
        <f>'Formato Productividad'!$M3100-'Formato Productividad'!$AI3100</f>
        <v>0</v>
      </c>
      <c r="Q3100" s="6" t="str">
        <f>IFERROR(VLOOKUP('Formato Productividad'!$K3100,Tabla4[],3,0),"Escoja una especialidad")</f>
        <v>Escoja una especialidad</v>
      </c>
      <c r="R3100" s="6" t="str">
        <f t="shared" si="192"/>
        <v>No aplica</v>
      </c>
      <c r="S3100" s="5"/>
      <c r="T3100" s="5"/>
      <c r="U3100" s="5"/>
      <c r="V3100" s="6">
        <f t="shared" si="193"/>
        <v>0</v>
      </c>
      <c r="W3100" s="6" t="str">
        <f t="shared" si="194"/>
        <v>No aplica</v>
      </c>
      <c r="X3100" s="35" t="str">
        <f t="shared" si="195"/>
        <v>No aplica</v>
      </c>
      <c r="Y3100" s="37"/>
      <c r="Z3100" s="38"/>
      <c r="AA3100" s="36"/>
      <c r="AB3100" s="38"/>
      <c r="AC3100" s="37"/>
      <c r="AD3100" s="38"/>
      <c r="AE3100" s="37"/>
      <c r="AF3100" s="38"/>
      <c r="AG3100" s="37"/>
      <c r="AH3100" s="38"/>
      <c r="AI3100" s="36"/>
      <c r="AJ3100" s="5"/>
      <c r="AK3100" s="5"/>
      <c r="AL3100" s="6">
        <f>IFERROR('Formato Productividad'!$Y3100+'Formato Productividad'!$AA3100+'Formato Productividad'!$AC3100,0)+'Formato Productividad'!$AE3100</f>
        <v>0</v>
      </c>
      <c r="AM3100" s="6">
        <f>IFERROR((('Formato Productividad'!$T3100+'Formato Productividad'!$V3100+'Formato Productividad'!$U3100)/'Formato Productividad'!$Q3100),0)+'Formato Productividad'!$AL3100</f>
        <v>0</v>
      </c>
      <c r="AN3100" s="7">
        <f>IFERROR(('Formato Productividad'!$AM3100/'Formato Productividad'!$N3100)*('Formato Productividad'!$N3100/'Formato Productividad'!$P3100),0)</f>
        <v>0</v>
      </c>
      <c r="AO3100" s="7">
        <f>IFERROR(('Formato Productividad'!$AG3100/'Formato Productividad'!$O3100)*('Formato Productividad'!$O3100/'Formato Productividad'!$P3100),0)</f>
        <v>0</v>
      </c>
      <c r="AP3100" s="7">
        <f>'Formato Productividad'!$AN3100+'Formato Productividad'!$AO3100</f>
        <v>0</v>
      </c>
      <c r="AQ3100" s="5"/>
      <c r="AR3100" s="7">
        <f>IFERROR('Formato Productividad'!$AM3100/'Formato Productividad'!$N3100,0)</f>
        <v>0</v>
      </c>
      <c r="AS3100" s="7">
        <f>IFERROR('Formato Productividad'!$AG3100/'Formato Productividad'!$O3100,0)</f>
        <v>0</v>
      </c>
      <c r="AT3100" s="71">
        <f>IFERROR('Formato Productividad'!$AI3100/'Formato Productividad'!$M3100,0)</f>
        <v>0</v>
      </c>
      <c r="AU3100" s="74"/>
    </row>
    <row r="3101" spans="1:47" s="33" customFormat="1" ht="25.5" customHeight="1" x14ac:dyDescent="0.25">
      <c r="A3101" s="39">
        <v>3100</v>
      </c>
      <c r="B3101" s="5"/>
      <c r="C3101" s="5"/>
      <c r="D3101" s="5"/>
      <c r="E3101" s="6" t="str">
        <f>IFERROR(VLOOKUP(D3101,'Formato validacion'!$E$2:$F$131,2,0),"Escoja un ESM")</f>
        <v>Escoja un ESM</v>
      </c>
      <c r="F3101" s="31"/>
      <c r="G3101" s="5"/>
      <c r="H3101" s="5"/>
      <c r="I3101" s="5"/>
      <c r="J3101" s="5"/>
      <c r="K3101" s="5"/>
      <c r="L3101" s="6" t="str">
        <f>IFERROR(VLOOKUP(K3101,Tabla4[[ESPECIALIDADES]:[ÁREA DE LA ESPECIALIDAD]],2,0),"Escoja una especialidad")</f>
        <v>Escoja una especialidad</v>
      </c>
      <c r="M3101" s="5"/>
      <c r="N3101" s="5"/>
      <c r="O3101" s="5"/>
      <c r="P3101" s="6">
        <f>'Formato Productividad'!$M3101-'Formato Productividad'!$AI3101</f>
        <v>0</v>
      </c>
      <c r="Q3101" s="6" t="str">
        <f>IFERROR(VLOOKUP('Formato Productividad'!$K3101,Tabla4[],3,0),"Escoja una especialidad")</f>
        <v>Escoja una especialidad</v>
      </c>
      <c r="R3101" s="6" t="str">
        <f t="shared" si="192"/>
        <v>No aplica</v>
      </c>
      <c r="S3101" s="5"/>
      <c r="T3101" s="5"/>
      <c r="U3101" s="5"/>
      <c r="V3101" s="6">
        <f t="shared" si="193"/>
        <v>0</v>
      </c>
      <c r="W3101" s="6" t="str">
        <f t="shared" si="194"/>
        <v>No aplica</v>
      </c>
      <c r="X3101" s="35" t="str">
        <f t="shared" si="195"/>
        <v>No aplica</v>
      </c>
      <c r="Y3101" s="37"/>
      <c r="Z3101" s="38"/>
      <c r="AA3101" s="36"/>
      <c r="AB3101" s="38"/>
      <c r="AC3101" s="37"/>
      <c r="AD3101" s="38"/>
      <c r="AE3101" s="37"/>
      <c r="AF3101" s="38"/>
      <c r="AG3101" s="37"/>
      <c r="AH3101" s="38"/>
      <c r="AI3101" s="36"/>
      <c r="AJ3101" s="5"/>
      <c r="AK3101" s="5"/>
      <c r="AL3101" s="6">
        <f>IFERROR('Formato Productividad'!$Y3101+'Formato Productividad'!$AA3101+'Formato Productividad'!$AC3101,0)+'Formato Productividad'!$AE3101</f>
        <v>0</v>
      </c>
      <c r="AM3101" s="6">
        <f>IFERROR((('Formato Productividad'!$T3101+'Formato Productividad'!$V3101+'Formato Productividad'!$U3101)/'Formato Productividad'!$Q3101),0)+'Formato Productividad'!$AL3101</f>
        <v>0</v>
      </c>
      <c r="AN3101" s="7">
        <f>IFERROR(('Formato Productividad'!$AM3101/'Formato Productividad'!$N3101)*('Formato Productividad'!$N3101/'Formato Productividad'!$P3101),0)</f>
        <v>0</v>
      </c>
      <c r="AO3101" s="7">
        <f>IFERROR(('Formato Productividad'!$AG3101/'Formato Productividad'!$O3101)*('Formato Productividad'!$O3101/'Formato Productividad'!$P3101),0)</f>
        <v>0</v>
      </c>
      <c r="AP3101" s="7">
        <f>'Formato Productividad'!$AN3101+'Formato Productividad'!$AO3101</f>
        <v>0</v>
      </c>
      <c r="AQ3101" s="5"/>
      <c r="AR3101" s="7">
        <f>IFERROR('Formato Productividad'!$AM3101/'Formato Productividad'!$N3101,0)</f>
        <v>0</v>
      </c>
      <c r="AS3101" s="7">
        <f>IFERROR('Formato Productividad'!$AG3101/'Formato Productividad'!$O3101,0)</f>
        <v>0</v>
      </c>
      <c r="AT3101" s="71">
        <f>IFERROR('Formato Productividad'!$AI3101/'Formato Productividad'!$M3101,0)</f>
        <v>0</v>
      </c>
      <c r="AU3101" s="74"/>
    </row>
    <row r="3102" spans="1:47" s="33" customFormat="1" ht="25.5" customHeight="1" x14ac:dyDescent="0.25">
      <c r="A3102" s="39">
        <v>3101</v>
      </c>
      <c r="B3102" s="5"/>
      <c r="C3102" s="5"/>
      <c r="D3102" s="5"/>
      <c r="E3102" s="6" t="str">
        <f>IFERROR(VLOOKUP(D3102,'Formato validacion'!$E$2:$F$131,2,0),"Escoja un ESM")</f>
        <v>Escoja un ESM</v>
      </c>
      <c r="F3102" s="31"/>
      <c r="G3102" s="5"/>
      <c r="H3102" s="5"/>
      <c r="I3102" s="5"/>
      <c r="J3102" s="5"/>
      <c r="K3102" s="5"/>
      <c r="L3102" s="6" t="str">
        <f>IFERROR(VLOOKUP(K3102,Tabla4[[ESPECIALIDADES]:[ÁREA DE LA ESPECIALIDAD]],2,0),"Escoja una especialidad")</f>
        <v>Escoja una especialidad</v>
      </c>
      <c r="M3102" s="5"/>
      <c r="N3102" s="5"/>
      <c r="O3102" s="5"/>
      <c r="P3102" s="6">
        <f>'Formato Productividad'!$M3102-'Formato Productividad'!$AI3102</f>
        <v>0</v>
      </c>
      <c r="Q3102" s="6" t="str">
        <f>IFERROR(VLOOKUP('Formato Productividad'!$K3102,Tabla4[],3,0),"Escoja una especialidad")</f>
        <v>Escoja una especialidad</v>
      </c>
      <c r="R3102" s="6" t="str">
        <f t="shared" si="192"/>
        <v>No aplica</v>
      </c>
      <c r="S3102" s="5"/>
      <c r="T3102" s="5"/>
      <c r="U3102" s="5"/>
      <c r="V3102" s="6">
        <f t="shared" si="193"/>
        <v>0</v>
      </c>
      <c r="W3102" s="6" t="str">
        <f t="shared" si="194"/>
        <v>No aplica</v>
      </c>
      <c r="X3102" s="35" t="str">
        <f t="shared" si="195"/>
        <v>No aplica</v>
      </c>
      <c r="Y3102" s="37"/>
      <c r="Z3102" s="38"/>
      <c r="AA3102" s="36"/>
      <c r="AB3102" s="38"/>
      <c r="AC3102" s="37"/>
      <c r="AD3102" s="38"/>
      <c r="AE3102" s="37"/>
      <c r="AF3102" s="38"/>
      <c r="AG3102" s="37"/>
      <c r="AH3102" s="38"/>
      <c r="AI3102" s="36"/>
      <c r="AJ3102" s="5"/>
      <c r="AK3102" s="5"/>
      <c r="AL3102" s="6">
        <f>IFERROR('Formato Productividad'!$Y3102+'Formato Productividad'!$AA3102+'Formato Productividad'!$AC3102,0)+'Formato Productividad'!$AE3102</f>
        <v>0</v>
      </c>
      <c r="AM3102" s="6">
        <f>IFERROR((('Formato Productividad'!$T3102+'Formato Productividad'!$V3102+'Formato Productividad'!$U3102)/'Formato Productividad'!$Q3102),0)+'Formato Productividad'!$AL3102</f>
        <v>0</v>
      </c>
      <c r="AN3102" s="7">
        <f>IFERROR(('Formato Productividad'!$AM3102/'Formato Productividad'!$N3102)*('Formato Productividad'!$N3102/'Formato Productividad'!$P3102),0)</f>
        <v>0</v>
      </c>
      <c r="AO3102" s="7">
        <f>IFERROR(('Formato Productividad'!$AG3102/'Formato Productividad'!$O3102)*('Formato Productividad'!$O3102/'Formato Productividad'!$P3102),0)</f>
        <v>0</v>
      </c>
      <c r="AP3102" s="7">
        <f>'Formato Productividad'!$AN3102+'Formato Productividad'!$AO3102</f>
        <v>0</v>
      </c>
      <c r="AQ3102" s="5"/>
      <c r="AR3102" s="7">
        <f>IFERROR('Formato Productividad'!$AM3102/'Formato Productividad'!$N3102,0)</f>
        <v>0</v>
      </c>
      <c r="AS3102" s="7">
        <f>IFERROR('Formato Productividad'!$AG3102/'Formato Productividad'!$O3102,0)</f>
        <v>0</v>
      </c>
      <c r="AT3102" s="71">
        <f>IFERROR('Formato Productividad'!$AI3102/'Formato Productividad'!$M3102,0)</f>
        <v>0</v>
      </c>
      <c r="AU3102" s="74"/>
    </row>
    <row r="3103" spans="1:47" s="33" customFormat="1" ht="25.5" customHeight="1" x14ac:dyDescent="0.25">
      <c r="A3103" s="39">
        <v>3102</v>
      </c>
      <c r="B3103" s="5"/>
      <c r="C3103" s="5"/>
      <c r="D3103" s="5"/>
      <c r="E3103" s="6" t="str">
        <f>IFERROR(VLOOKUP(D3103,'Formato validacion'!$E$2:$F$131,2,0),"Escoja un ESM")</f>
        <v>Escoja un ESM</v>
      </c>
      <c r="F3103" s="31"/>
      <c r="G3103" s="5"/>
      <c r="H3103" s="5"/>
      <c r="I3103" s="5"/>
      <c r="J3103" s="5"/>
      <c r="K3103" s="5"/>
      <c r="L3103" s="6" t="str">
        <f>IFERROR(VLOOKUP(K3103,Tabla4[[ESPECIALIDADES]:[ÁREA DE LA ESPECIALIDAD]],2,0),"Escoja una especialidad")</f>
        <v>Escoja una especialidad</v>
      </c>
      <c r="M3103" s="5"/>
      <c r="N3103" s="5"/>
      <c r="O3103" s="5"/>
      <c r="P3103" s="6">
        <f>'Formato Productividad'!$M3103-'Formato Productividad'!$AI3103</f>
        <v>0</v>
      </c>
      <c r="Q3103" s="6" t="str">
        <f>IFERROR(VLOOKUP('Formato Productividad'!$K3103,Tabla4[],3,0),"Escoja una especialidad")</f>
        <v>Escoja una especialidad</v>
      </c>
      <c r="R3103" s="6" t="str">
        <f t="shared" si="192"/>
        <v>No aplica</v>
      </c>
      <c r="S3103" s="5"/>
      <c r="T3103" s="5"/>
      <c r="U3103" s="5"/>
      <c r="V3103" s="6">
        <f t="shared" si="193"/>
        <v>0</v>
      </c>
      <c r="W3103" s="6" t="str">
        <f t="shared" si="194"/>
        <v>No aplica</v>
      </c>
      <c r="X3103" s="35" t="str">
        <f t="shared" si="195"/>
        <v>No aplica</v>
      </c>
      <c r="Y3103" s="37"/>
      <c r="Z3103" s="38"/>
      <c r="AA3103" s="36"/>
      <c r="AB3103" s="38"/>
      <c r="AC3103" s="37"/>
      <c r="AD3103" s="38"/>
      <c r="AE3103" s="37"/>
      <c r="AF3103" s="38"/>
      <c r="AG3103" s="37"/>
      <c r="AH3103" s="38"/>
      <c r="AI3103" s="36"/>
      <c r="AJ3103" s="5"/>
      <c r="AK3103" s="5"/>
      <c r="AL3103" s="6">
        <f>IFERROR('Formato Productividad'!$Y3103+'Formato Productividad'!$AA3103+'Formato Productividad'!$AC3103,0)+'Formato Productividad'!$AE3103</f>
        <v>0</v>
      </c>
      <c r="AM3103" s="6">
        <f>IFERROR((('Formato Productividad'!$T3103+'Formato Productividad'!$V3103+'Formato Productividad'!$U3103)/'Formato Productividad'!$Q3103),0)+'Formato Productividad'!$AL3103</f>
        <v>0</v>
      </c>
      <c r="AN3103" s="7">
        <f>IFERROR(('Formato Productividad'!$AM3103/'Formato Productividad'!$N3103)*('Formato Productividad'!$N3103/'Formato Productividad'!$P3103),0)</f>
        <v>0</v>
      </c>
      <c r="AO3103" s="7">
        <f>IFERROR(('Formato Productividad'!$AG3103/'Formato Productividad'!$O3103)*('Formato Productividad'!$O3103/'Formato Productividad'!$P3103),0)</f>
        <v>0</v>
      </c>
      <c r="AP3103" s="7">
        <f>'Formato Productividad'!$AN3103+'Formato Productividad'!$AO3103</f>
        <v>0</v>
      </c>
      <c r="AQ3103" s="5"/>
      <c r="AR3103" s="7">
        <f>IFERROR('Formato Productividad'!$AM3103/'Formato Productividad'!$N3103,0)</f>
        <v>0</v>
      </c>
      <c r="AS3103" s="7">
        <f>IFERROR('Formato Productividad'!$AG3103/'Formato Productividad'!$O3103,0)</f>
        <v>0</v>
      </c>
      <c r="AT3103" s="71">
        <f>IFERROR('Formato Productividad'!$AI3103/'Formato Productividad'!$M3103,0)</f>
        <v>0</v>
      </c>
      <c r="AU3103" s="74"/>
    </row>
    <row r="3104" spans="1:47" s="33" customFormat="1" ht="25.5" customHeight="1" x14ac:dyDescent="0.25">
      <c r="A3104" s="39">
        <v>3103</v>
      </c>
      <c r="B3104" s="5"/>
      <c r="C3104" s="5"/>
      <c r="D3104" s="5"/>
      <c r="E3104" s="6" t="str">
        <f>IFERROR(VLOOKUP(D3104,'Formato validacion'!$E$2:$F$131,2,0),"Escoja un ESM")</f>
        <v>Escoja un ESM</v>
      </c>
      <c r="F3104" s="31"/>
      <c r="G3104" s="5"/>
      <c r="H3104" s="5"/>
      <c r="I3104" s="5"/>
      <c r="J3104" s="5"/>
      <c r="K3104" s="5"/>
      <c r="L3104" s="6" t="str">
        <f>IFERROR(VLOOKUP(K3104,Tabla4[[ESPECIALIDADES]:[ÁREA DE LA ESPECIALIDAD]],2,0),"Escoja una especialidad")</f>
        <v>Escoja una especialidad</v>
      </c>
      <c r="M3104" s="5"/>
      <c r="N3104" s="5"/>
      <c r="O3104" s="5"/>
      <c r="P3104" s="6">
        <f>'Formato Productividad'!$M3104-'Formato Productividad'!$AI3104</f>
        <v>0</v>
      </c>
      <c r="Q3104" s="6" t="str">
        <f>IFERROR(VLOOKUP('Formato Productividad'!$K3104,Tabla4[],3,0),"Escoja una especialidad")</f>
        <v>Escoja una especialidad</v>
      </c>
      <c r="R3104" s="6" t="str">
        <f t="shared" si="192"/>
        <v>No aplica</v>
      </c>
      <c r="S3104" s="5"/>
      <c r="T3104" s="5"/>
      <c r="U3104" s="5"/>
      <c r="V3104" s="6">
        <f t="shared" si="193"/>
        <v>0</v>
      </c>
      <c r="W3104" s="6" t="str">
        <f t="shared" si="194"/>
        <v>No aplica</v>
      </c>
      <c r="X3104" s="35" t="str">
        <f t="shared" si="195"/>
        <v>No aplica</v>
      </c>
      <c r="Y3104" s="37"/>
      <c r="Z3104" s="38"/>
      <c r="AA3104" s="36"/>
      <c r="AB3104" s="38"/>
      <c r="AC3104" s="37"/>
      <c r="AD3104" s="38"/>
      <c r="AE3104" s="37"/>
      <c r="AF3104" s="38"/>
      <c r="AG3104" s="37"/>
      <c r="AH3104" s="38"/>
      <c r="AI3104" s="36"/>
      <c r="AJ3104" s="5"/>
      <c r="AK3104" s="5"/>
      <c r="AL3104" s="6">
        <f>IFERROR('Formato Productividad'!$Y3104+'Formato Productividad'!$AA3104+'Formato Productividad'!$AC3104,0)+'Formato Productividad'!$AE3104</f>
        <v>0</v>
      </c>
      <c r="AM3104" s="6">
        <f>IFERROR((('Formato Productividad'!$T3104+'Formato Productividad'!$V3104+'Formato Productividad'!$U3104)/'Formato Productividad'!$Q3104),0)+'Formato Productividad'!$AL3104</f>
        <v>0</v>
      </c>
      <c r="AN3104" s="7">
        <f>IFERROR(('Formato Productividad'!$AM3104/'Formato Productividad'!$N3104)*('Formato Productividad'!$N3104/'Formato Productividad'!$P3104),0)</f>
        <v>0</v>
      </c>
      <c r="AO3104" s="7">
        <f>IFERROR(('Formato Productividad'!$AG3104/'Formato Productividad'!$O3104)*('Formato Productividad'!$O3104/'Formato Productividad'!$P3104),0)</f>
        <v>0</v>
      </c>
      <c r="AP3104" s="7">
        <f>'Formato Productividad'!$AN3104+'Formato Productividad'!$AO3104</f>
        <v>0</v>
      </c>
      <c r="AQ3104" s="5"/>
      <c r="AR3104" s="7">
        <f>IFERROR('Formato Productividad'!$AM3104/'Formato Productividad'!$N3104,0)</f>
        <v>0</v>
      </c>
      <c r="AS3104" s="7">
        <f>IFERROR('Formato Productividad'!$AG3104/'Formato Productividad'!$O3104,0)</f>
        <v>0</v>
      </c>
      <c r="AT3104" s="71">
        <f>IFERROR('Formato Productividad'!$AI3104/'Formato Productividad'!$M3104,0)</f>
        <v>0</v>
      </c>
      <c r="AU3104" s="74"/>
    </row>
    <row r="3105" spans="1:47" s="33" customFormat="1" ht="25.5" customHeight="1" x14ac:dyDescent="0.25">
      <c r="A3105" s="39">
        <v>3104</v>
      </c>
      <c r="B3105" s="5"/>
      <c r="C3105" s="5"/>
      <c r="D3105" s="5"/>
      <c r="E3105" s="6" t="str">
        <f>IFERROR(VLOOKUP(D3105,'Formato validacion'!$E$2:$F$131,2,0),"Escoja un ESM")</f>
        <v>Escoja un ESM</v>
      </c>
      <c r="F3105" s="31"/>
      <c r="G3105" s="5"/>
      <c r="H3105" s="5"/>
      <c r="I3105" s="5"/>
      <c r="J3105" s="5"/>
      <c r="K3105" s="5"/>
      <c r="L3105" s="6" t="str">
        <f>IFERROR(VLOOKUP(K3105,Tabla4[[ESPECIALIDADES]:[ÁREA DE LA ESPECIALIDAD]],2,0),"Escoja una especialidad")</f>
        <v>Escoja una especialidad</v>
      </c>
      <c r="M3105" s="5"/>
      <c r="N3105" s="5"/>
      <c r="O3105" s="5"/>
      <c r="P3105" s="6">
        <f>'Formato Productividad'!$M3105-'Formato Productividad'!$AI3105</f>
        <v>0</v>
      </c>
      <c r="Q3105" s="6" t="str">
        <f>IFERROR(VLOOKUP('Formato Productividad'!$K3105,Tabla4[],3,0),"Escoja una especialidad")</f>
        <v>Escoja una especialidad</v>
      </c>
      <c r="R3105" s="6" t="str">
        <f t="shared" si="192"/>
        <v>No aplica</v>
      </c>
      <c r="S3105" s="5"/>
      <c r="T3105" s="5"/>
      <c r="U3105" s="5"/>
      <c r="V3105" s="6">
        <f t="shared" si="193"/>
        <v>0</v>
      </c>
      <c r="W3105" s="6" t="str">
        <f t="shared" si="194"/>
        <v>No aplica</v>
      </c>
      <c r="X3105" s="35" t="str">
        <f t="shared" si="195"/>
        <v>No aplica</v>
      </c>
      <c r="Y3105" s="37"/>
      <c r="Z3105" s="38"/>
      <c r="AA3105" s="36"/>
      <c r="AB3105" s="38"/>
      <c r="AC3105" s="37"/>
      <c r="AD3105" s="38"/>
      <c r="AE3105" s="37"/>
      <c r="AF3105" s="38"/>
      <c r="AG3105" s="37"/>
      <c r="AH3105" s="38"/>
      <c r="AI3105" s="36"/>
      <c r="AJ3105" s="5"/>
      <c r="AK3105" s="5"/>
      <c r="AL3105" s="6">
        <f>IFERROR('Formato Productividad'!$Y3105+'Formato Productividad'!$AA3105+'Formato Productividad'!$AC3105,0)+'Formato Productividad'!$AE3105</f>
        <v>0</v>
      </c>
      <c r="AM3105" s="6">
        <f>IFERROR((('Formato Productividad'!$T3105+'Formato Productividad'!$V3105+'Formato Productividad'!$U3105)/'Formato Productividad'!$Q3105),0)+'Formato Productividad'!$AL3105</f>
        <v>0</v>
      </c>
      <c r="AN3105" s="7">
        <f>IFERROR(('Formato Productividad'!$AM3105/'Formato Productividad'!$N3105)*('Formato Productividad'!$N3105/'Formato Productividad'!$P3105),0)</f>
        <v>0</v>
      </c>
      <c r="AO3105" s="7">
        <f>IFERROR(('Formato Productividad'!$AG3105/'Formato Productividad'!$O3105)*('Formato Productividad'!$O3105/'Formato Productividad'!$P3105),0)</f>
        <v>0</v>
      </c>
      <c r="AP3105" s="7">
        <f>'Formato Productividad'!$AN3105+'Formato Productividad'!$AO3105</f>
        <v>0</v>
      </c>
      <c r="AQ3105" s="5"/>
      <c r="AR3105" s="7">
        <f>IFERROR('Formato Productividad'!$AM3105/'Formato Productividad'!$N3105,0)</f>
        <v>0</v>
      </c>
      <c r="AS3105" s="7">
        <f>IFERROR('Formato Productividad'!$AG3105/'Formato Productividad'!$O3105,0)</f>
        <v>0</v>
      </c>
      <c r="AT3105" s="71">
        <f>IFERROR('Formato Productividad'!$AI3105/'Formato Productividad'!$M3105,0)</f>
        <v>0</v>
      </c>
      <c r="AU3105" s="74"/>
    </row>
    <row r="3106" spans="1:47" s="33" customFormat="1" ht="25.5" customHeight="1" x14ac:dyDescent="0.25">
      <c r="A3106" s="39">
        <v>3105</v>
      </c>
      <c r="B3106" s="5"/>
      <c r="C3106" s="5"/>
      <c r="D3106" s="5"/>
      <c r="E3106" s="6" t="str">
        <f>IFERROR(VLOOKUP(D3106,'Formato validacion'!$E$2:$F$131,2,0),"Escoja un ESM")</f>
        <v>Escoja un ESM</v>
      </c>
      <c r="F3106" s="31"/>
      <c r="G3106" s="5"/>
      <c r="H3106" s="5"/>
      <c r="I3106" s="5"/>
      <c r="J3106" s="5"/>
      <c r="K3106" s="5"/>
      <c r="L3106" s="6" t="str">
        <f>IFERROR(VLOOKUP(K3106,Tabla4[[ESPECIALIDADES]:[ÁREA DE LA ESPECIALIDAD]],2,0),"Escoja una especialidad")</f>
        <v>Escoja una especialidad</v>
      </c>
      <c r="M3106" s="5"/>
      <c r="N3106" s="5"/>
      <c r="O3106" s="5"/>
      <c r="P3106" s="6">
        <f>'Formato Productividad'!$M3106-'Formato Productividad'!$AI3106</f>
        <v>0</v>
      </c>
      <c r="Q3106" s="6" t="str">
        <f>IFERROR(VLOOKUP('Formato Productividad'!$K3106,Tabla4[],3,0),"Escoja una especialidad")</f>
        <v>Escoja una especialidad</v>
      </c>
      <c r="R3106" s="6" t="str">
        <f t="shared" si="192"/>
        <v>No aplica</v>
      </c>
      <c r="S3106" s="5"/>
      <c r="T3106" s="5"/>
      <c r="U3106" s="5"/>
      <c r="V3106" s="6">
        <f t="shared" si="193"/>
        <v>0</v>
      </c>
      <c r="W3106" s="6" t="str">
        <f t="shared" si="194"/>
        <v>No aplica</v>
      </c>
      <c r="X3106" s="35" t="str">
        <f t="shared" si="195"/>
        <v>No aplica</v>
      </c>
      <c r="Y3106" s="37"/>
      <c r="Z3106" s="38"/>
      <c r="AA3106" s="36"/>
      <c r="AB3106" s="38"/>
      <c r="AC3106" s="37"/>
      <c r="AD3106" s="38"/>
      <c r="AE3106" s="37"/>
      <c r="AF3106" s="38"/>
      <c r="AG3106" s="37"/>
      <c r="AH3106" s="38"/>
      <c r="AI3106" s="36"/>
      <c r="AJ3106" s="5"/>
      <c r="AK3106" s="5"/>
      <c r="AL3106" s="6">
        <f>IFERROR('Formato Productividad'!$Y3106+'Formato Productividad'!$AA3106+'Formato Productividad'!$AC3106,0)+'Formato Productividad'!$AE3106</f>
        <v>0</v>
      </c>
      <c r="AM3106" s="6">
        <f>IFERROR((('Formato Productividad'!$T3106+'Formato Productividad'!$V3106+'Formato Productividad'!$U3106)/'Formato Productividad'!$Q3106),0)+'Formato Productividad'!$AL3106</f>
        <v>0</v>
      </c>
      <c r="AN3106" s="7">
        <f>IFERROR(('Formato Productividad'!$AM3106/'Formato Productividad'!$N3106)*('Formato Productividad'!$N3106/'Formato Productividad'!$P3106),0)</f>
        <v>0</v>
      </c>
      <c r="AO3106" s="7">
        <f>IFERROR(('Formato Productividad'!$AG3106/'Formato Productividad'!$O3106)*('Formato Productividad'!$O3106/'Formato Productividad'!$P3106),0)</f>
        <v>0</v>
      </c>
      <c r="AP3106" s="7">
        <f>'Formato Productividad'!$AN3106+'Formato Productividad'!$AO3106</f>
        <v>0</v>
      </c>
      <c r="AQ3106" s="5"/>
      <c r="AR3106" s="7">
        <f>IFERROR('Formato Productividad'!$AM3106/'Formato Productividad'!$N3106,0)</f>
        <v>0</v>
      </c>
      <c r="AS3106" s="7">
        <f>IFERROR('Formato Productividad'!$AG3106/'Formato Productividad'!$O3106,0)</f>
        <v>0</v>
      </c>
      <c r="AT3106" s="71">
        <f>IFERROR('Formato Productividad'!$AI3106/'Formato Productividad'!$M3106,0)</f>
        <v>0</v>
      </c>
      <c r="AU3106" s="74"/>
    </row>
    <row r="3107" spans="1:47" s="33" customFormat="1" ht="25.5" customHeight="1" x14ac:dyDescent="0.25">
      <c r="A3107" s="39">
        <v>3106</v>
      </c>
      <c r="B3107" s="5"/>
      <c r="C3107" s="5"/>
      <c r="D3107" s="5"/>
      <c r="E3107" s="6" t="str">
        <f>IFERROR(VLOOKUP(D3107,'Formato validacion'!$E$2:$F$131,2,0),"Escoja un ESM")</f>
        <v>Escoja un ESM</v>
      </c>
      <c r="F3107" s="31"/>
      <c r="G3107" s="5"/>
      <c r="H3107" s="5"/>
      <c r="I3107" s="5"/>
      <c r="J3107" s="5"/>
      <c r="K3107" s="5"/>
      <c r="L3107" s="6" t="str">
        <f>IFERROR(VLOOKUP(K3107,Tabla4[[ESPECIALIDADES]:[ÁREA DE LA ESPECIALIDAD]],2,0),"Escoja una especialidad")</f>
        <v>Escoja una especialidad</v>
      </c>
      <c r="M3107" s="5"/>
      <c r="N3107" s="5"/>
      <c r="O3107" s="5"/>
      <c r="P3107" s="6">
        <f>'Formato Productividad'!$M3107-'Formato Productividad'!$AI3107</f>
        <v>0</v>
      </c>
      <c r="Q3107" s="6" t="str">
        <f>IFERROR(VLOOKUP('Formato Productividad'!$K3107,Tabla4[],3,0),"Escoja una especialidad")</f>
        <v>Escoja una especialidad</v>
      </c>
      <c r="R3107" s="6" t="str">
        <f t="shared" si="192"/>
        <v>No aplica</v>
      </c>
      <c r="S3107" s="5"/>
      <c r="T3107" s="5"/>
      <c r="U3107" s="5"/>
      <c r="V3107" s="6">
        <f t="shared" si="193"/>
        <v>0</v>
      </c>
      <c r="W3107" s="6" t="str">
        <f t="shared" si="194"/>
        <v>No aplica</v>
      </c>
      <c r="X3107" s="35" t="str">
        <f t="shared" si="195"/>
        <v>No aplica</v>
      </c>
      <c r="Y3107" s="37"/>
      <c r="Z3107" s="38"/>
      <c r="AA3107" s="36"/>
      <c r="AB3107" s="38"/>
      <c r="AC3107" s="37"/>
      <c r="AD3107" s="38"/>
      <c r="AE3107" s="37"/>
      <c r="AF3107" s="38"/>
      <c r="AG3107" s="37"/>
      <c r="AH3107" s="38"/>
      <c r="AI3107" s="36"/>
      <c r="AJ3107" s="5"/>
      <c r="AK3107" s="5"/>
      <c r="AL3107" s="6">
        <f>IFERROR('Formato Productividad'!$Y3107+'Formato Productividad'!$AA3107+'Formato Productividad'!$AC3107,0)+'Formato Productividad'!$AE3107</f>
        <v>0</v>
      </c>
      <c r="AM3107" s="6">
        <f>IFERROR((('Formato Productividad'!$T3107+'Formato Productividad'!$V3107+'Formato Productividad'!$U3107)/'Formato Productividad'!$Q3107),0)+'Formato Productividad'!$AL3107</f>
        <v>0</v>
      </c>
      <c r="AN3107" s="7">
        <f>IFERROR(('Formato Productividad'!$AM3107/'Formato Productividad'!$N3107)*('Formato Productividad'!$N3107/'Formato Productividad'!$P3107),0)</f>
        <v>0</v>
      </c>
      <c r="AO3107" s="7">
        <f>IFERROR(('Formato Productividad'!$AG3107/'Formato Productividad'!$O3107)*('Formato Productividad'!$O3107/'Formato Productividad'!$P3107),0)</f>
        <v>0</v>
      </c>
      <c r="AP3107" s="7">
        <f>'Formato Productividad'!$AN3107+'Formato Productividad'!$AO3107</f>
        <v>0</v>
      </c>
      <c r="AQ3107" s="5"/>
      <c r="AR3107" s="7">
        <f>IFERROR('Formato Productividad'!$AM3107/'Formato Productividad'!$N3107,0)</f>
        <v>0</v>
      </c>
      <c r="AS3107" s="7">
        <f>IFERROR('Formato Productividad'!$AG3107/'Formato Productividad'!$O3107,0)</f>
        <v>0</v>
      </c>
      <c r="AT3107" s="71">
        <f>IFERROR('Formato Productividad'!$AI3107/'Formato Productividad'!$M3107,0)</f>
        <v>0</v>
      </c>
      <c r="AU3107" s="74"/>
    </row>
    <row r="3108" spans="1:47" s="33" customFormat="1" ht="25.5" customHeight="1" x14ac:dyDescent="0.25">
      <c r="A3108" s="39">
        <v>3107</v>
      </c>
      <c r="B3108" s="5"/>
      <c r="C3108" s="5"/>
      <c r="D3108" s="5"/>
      <c r="E3108" s="6" t="str">
        <f>IFERROR(VLOOKUP(D3108,'Formato validacion'!$E$2:$F$131,2,0),"Escoja un ESM")</f>
        <v>Escoja un ESM</v>
      </c>
      <c r="F3108" s="31"/>
      <c r="G3108" s="5"/>
      <c r="H3108" s="5"/>
      <c r="I3108" s="5"/>
      <c r="J3108" s="5"/>
      <c r="K3108" s="5"/>
      <c r="L3108" s="6" t="str">
        <f>IFERROR(VLOOKUP(K3108,Tabla4[[ESPECIALIDADES]:[ÁREA DE LA ESPECIALIDAD]],2,0),"Escoja una especialidad")</f>
        <v>Escoja una especialidad</v>
      </c>
      <c r="M3108" s="5"/>
      <c r="N3108" s="5"/>
      <c r="O3108" s="5"/>
      <c r="P3108" s="6">
        <f>'Formato Productividad'!$M3108-'Formato Productividad'!$AI3108</f>
        <v>0</v>
      </c>
      <c r="Q3108" s="6" t="str">
        <f>IFERROR(VLOOKUP('Formato Productividad'!$K3108,Tabla4[],3,0),"Escoja una especialidad")</f>
        <v>Escoja una especialidad</v>
      </c>
      <c r="R3108" s="6" t="str">
        <f t="shared" si="192"/>
        <v>No aplica</v>
      </c>
      <c r="S3108" s="5"/>
      <c r="T3108" s="5"/>
      <c r="U3108" s="5"/>
      <c r="V3108" s="6">
        <f t="shared" si="193"/>
        <v>0</v>
      </c>
      <c r="W3108" s="6" t="str">
        <f t="shared" si="194"/>
        <v>No aplica</v>
      </c>
      <c r="X3108" s="35" t="str">
        <f t="shared" si="195"/>
        <v>No aplica</v>
      </c>
      <c r="Y3108" s="37"/>
      <c r="Z3108" s="38"/>
      <c r="AA3108" s="36"/>
      <c r="AB3108" s="38"/>
      <c r="AC3108" s="37"/>
      <c r="AD3108" s="38"/>
      <c r="AE3108" s="37"/>
      <c r="AF3108" s="38"/>
      <c r="AG3108" s="37"/>
      <c r="AH3108" s="38"/>
      <c r="AI3108" s="36"/>
      <c r="AJ3108" s="5"/>
      <c r="AK3108" s="5"/>
      <c r="AL3108" s="6">
        <f>IFERROR('Formato Productividad'!$Y3108+'Formato Productividad'!$AA3108+'Formato Productividad'!$AC3108,0)+'Formato Productividad'!$AE3108</f>
        <v>0</v>
      </c>
      <c r="AM3108" s="6">
        <f>IFERROR((('Formato Productividad'!$T3108+'Formato Productividad'!$V3108+'Formato Productividad'!$U3108)/'Formato Productividad'!$Q3108),0)+'Formato Productividad'!$AL3108</f>
        <v>0</v>
      </c>
      <c r="AN3108" s="7">
        <f>IFERROR(('Formato Productividad'!$AM3108/'Formato Productividad'!$N3108)*('Formato Productividad'!$N3108/'Formato Productividad'!$P3108),0)</f>
        <v>0</v>
      </c>
      <c r="AO3108" s="7">
        <f>IFERROR(('Formato Productividad'!$AG3108/'Formato Productividad'!$O3108)*('Formato Productividad'!$O3108/'Formato Productividad'!$P3108),0)</f>
        <v>0</v>
      </c>
      <c r="AP3108" s="7">
        <f>'Formato Productividad'!$AN3108+'Formato Productividad'!$AO3108</f>
        <v>0</v>
      </c>
      <c r="AQ3108" s="5"/>
      <c r="AR3108" s="7">
        <f>IFERROR('Formato Productividad'!$AM3108/'Formato Productividad'!$N3108,0)</f>
        <v>0</v>
      </c>
      <c r="AS3108" s="7">
        <f>IFERROR('Formato Productividad'!$AG3108/'Formato Productividad'!$O3108,0)</f>
        <v>0</v>
      </c>
      <c r="AT3108" s="71">
        <f>IFERROR('Formato Productividad'!$AI3108/'Formato Productividad'!$M3108,0)</f>
        <v>0</v>
      </c>
      <c r="AU3108" s="74"/>
    </row>
    <row r="3109" spans="1:47" s="33" customFormat="1" ht="25.5" customHeight="1" x14ac:dyDescent="0.25">
      <c r="A3109" s="39">
        <v>3108</v>
      </c>
      <c r="B3109" s="5"/>
      <c r="C3109" s="5"/>
      <c r="D3109" s="5"/>
      <c r="E3109" s="6" t="str">
        <f>IFERROR(VLOOKUP(D3109,'Formato validacion'!$E$2:$F$131,2,0),"Escoja un ESM")</f>
        <v>Escoja un ESM</v>
      </c>
      <c r="F3109" s="31"/>
      <c r="G3109" s="5"/>
      <c r="H3109" s="5"/>
      <c r="I3109" s="5"/>
      <c r="J3109" s="5"/>
      <c r="K3109" s="5"/>
      <c r="L3109" s="6" t="str">
        <f>IFERROR(VLOOKUP(K3109,Tabla4[[ESPECIALIDADES]:[ÁREA DE LA ESPECIALIDAD]],2,0),"Escoja una especialidad")</f>
        <v>Escoja una especialidad</v>
      </c>
      <c r="M3109" s="5"/>
      <c r="N3109" s="5"/>
      <c r="O3109" s="5"/>
      <c r="P3109" s="6">
        <f>'Formato Productividad'!$M3109-'Formato Productividad'!$AI3109</f>
        <v>0</v>
      </c>
      <c r="Q3109" s="6" t="str">
        <f>IFERROR(VLOOKUP('Formato Productividad'!$K3109,Tabla4[],3,0),"Escoja una especialidad")</f>
        <v>Escoja una especialidad</v>
      </c>
      <c r="R3109" s="6" t="str">
        <f t="shared" si="192"/>
        <v>No aplica</v>
      </c>
      <c r="S3109" s="5"/>
      <c r="T3109" s="5"/>
      <c r="U3109" s="5"/>
      <c r="V3109" s="6">
        <f t="shared" si="193"/>
        <v>0</v>
      </c>
      <c r="W3109" s="6" t="str">
        <f t="shared" si="194"/>
        <v>No aplica</v>
      </c>
      <c r="X3109" s="35" t="str">
        <f t="shared" si="195"/>
        <v>No aplica</v>
      </c>
      <c r="Y3109" s="37"/>
      <c r="Z3109" s="38"/>
      <c r="AA3109" s="36"/>
      <c r="AB3109" s="38"/>
      <c r="AC3109" s="37"/>
      <c r="AD3109" s="38"/>
      <c r="AE3109" s="37"/>
      <c r="AF3109" s="38"/>
      <c r="AG3109" s="37"/>
      <c r="AH3109" s="38"/>
      <c r="AI3109" s="36"/>
      <c r="AJ3109" s="5"/>
      <c r="AK3109" s="5"/>
      <c r="AL3109" s="6">
        <f>IFERROR('Formato Productividad'!$Y3109+'Formato Productividad'!$AA3109+'Formato Productividad'!$AC3109,0)+'Formato Productividad'!$AE3109</f>
        <v>0</v>
      </c>
      <c r="AM3109" s="6">
        <f>IFERROR((('Formato Productividad'!$T3109+'Formato Productividad'!$V3109+'Formato Productividad'!$U3109)/'Formato Productividad'!$Q3109),0)+'Formato Productividad'!$AL3109</f>
        <v>0</v>
      </c>
      <c r="AN3109" s="7">
        <f>IFERROR(('Formato Productividad'!$AM3109/'Formato Productividad'!$N3109)*('Formato Productividad'!$N3109/'Formato Productividad'!$P3109),0)</f>
        <v>0</v>
      </c>
      <c r="AO3109" s="7">
        <f>IFERROR(('Formato Productividad'!$AG3109/'Formato Productividad'!$O3109)*('Formato Productividad'!$O3109/'Formato Productividad'!$P3109),0)</f>
        <v>0</v>
      </c>
      <c r="AP3109" s="7">
        <f>'Formato Productividad'!$AN3109+'Formato Productividad'!$AO3109</f>
        <v>0</v>
      </c>
      <c r="AQ3109" s="5"/>
      <c r="AR3109" s="7">
        <f>IFERROR('Formato Productividad'!$AM3109/'Formato Productividad'!$N3109,0)</f>
        <v>0</v>
      </c>
      <c r="AS3109" s="7">
        <f>IFERROR('Formato Productividad'!$AG3109/'Formato Productividad'!$O3109,0)</f>
        <v>0</v>
      </c>
      <c r="AT3109" s="71">
        <f>IFERROR('Formato Productividad'!$AI3109/'Formato Productividad'!$M3109,0)</f>
        <v>0</v>
      </c>
      <c r="AU3109" s="74"/>
    </row>
    <row r="3110" spans="1:47" s="33" customFormat="1" ht="25.5" customHeight="1" x14ac:dyDescent="0.25">
      <c r="A3110" s="39">
        <v>3109</v>
      </c>
      <c r="B3110" s="5"/>
      <c r="C3110" s="5"/>
      <c r="D3110" s="5"/>
      <c r="E3110" s="6" t="str">
        <f>IFERROR(VLOOKUP(D3110,'Formato validacion'!$E$2:$F$131,2,0),"Escoja un ESM")</f>
        <v>Escoja un ESM</v>
      </c>
      <c r="F3110" s="31"/>
      <c r="G3110" s="5"/>
      <c r="H3110" s="5"/>
      <c r="I3110" s="5"/>
      <c r="J3110" s="5"/>
      <c r="K3110" s="5"/>
      <c r="L3110" s="6" t="str">
        <f>IFERROR(VLOOKUP(K3110,Tabla4[[ESPECIALIDADES]:[ÁREA DE LA ESPECIALIDAD]],2,0),"Escoja una especialidad")</f>
        <v>Escoja una especialidad</v>
      </c>
      <c r="M3110" s="5"/>
      <c r="N3110" s="5"/>
      <c r="O3110" s="5"/>
      <c r="P3110" s="6">
        <f>'Formato Productividad'!$M3110-'Formato Productividad'!$AI3110</f>
        <v>0</v>
      </c>
      <c r="Q3110" s="6" t="str">
        <f>IFERROR(VLOOKUP('Formato Productividad'!$K3110,Tabla4[],3,0),"Escoja una especialidad")</f>
        <v>Escoja una especialidad</v>
      </c>
      <c r="R3110" s="6" t="str">
        <f t="shared" si="192"/>
        <v>No aplica</v>
      </c>
      <c r="S3110" s="5"/>
      <c r="T3110" s="5"/>
      <c r="U3110" s="5"/>
      <c r="V3110" s="6">
        <f t="shared" si="193"/>
        <v>0</v>
      </c>
      <c r="W3110" s="6" t="str">
        <f t="shared" si="194"/>
        <v>No aplica</v>
      </c>
      <c r="X3110" s="35" t="str">
        <f t="shared" si="195"/>
        <v>No aplica</v>
      </c>
      <c r="Y3110" s="37"/>
      <c r="Z3110" s="38"/>
      <c r="AA3110" s="36"/>
      <c r="AB3110" s="38"/>
      <c r="AC3110" s="37"/>
      <c r="AD3110" s="38"/>
      <c r="AE3110" s="37"/>
      <c r="AF3110" s="38"/>
      <c r="AG3110" s="37"/>
      <c r="AH3110" s="38"/>
      <c r="AI3110" s="36"/>
      <c r="AJ3110" s="5"/>
      <c r="AK3110" s="5"/>
      <c r="AL3110" s="6">
        <f>IFERROR('Formato Productividad'!$Y3110+'Formato Productividad'!$AA3110+'Formato Productividad'!$AC3110,0)+'Formato Productividad'!$AE3110</f>
        <v>0</v>
      </c>
      <c r="AM3110" s="6">
        <f>IFERROR((('Formato Productividad'!$T3110+'Formato Productividad'!$V3110+'Formato Productividad'!$U3110)/'Formato Productividad'!$Q3110),0)+'Formato Productividad'!$AL3110</f>
        <v>0</v>
      </c>
      <c r="AN3110" s="7">
        <f>IFERROR(('Formato Productividad'!$AM3110/'Formato Productividad'!$N3110)*('Formato Productividad'!$N3110/'Formato Productividad'!$P3110),0)</f>
        <v>0</v>
      </c>
      <c r="AO3110" s="7">
        <f>IFERROR(('Formato Productividad'!$AG3110/'Formato Productividad'!$O3110)*('Formato Productividad'!$O3110/'Formato Productividad'!$P3110),0)</f>
        <v>0</v>
      </c>
      <c r="AP3110" s="7">
        <f>'Formato Productividad'!$AN3110+'Formato Productividad'!$AO3110</f>
        <v>0</v>
      </c>
      <c r="AQ3110" s="5"/>
      <c r="AR3110" s="7">
        <f>IFERROR('Formato Productividad'!$AM3110/'Formato Productividad'!$N3110,0)</f>
        <v>0</v>
      </c>
      <c r="AS3110" s="7">
        <f>IFERROR('Formato Productividad'!$AG3110/'Formato Productividad'!$O3110,0)</f>
        <v>0</v>
      </c>
      <c r="AT3110" s="71">
        <f>IFERROR('Formato Productividad'!$AI3110/'Formato Productividad'!$M3110,0)</f>
        <v>0</v>
      </c>
      <c r="AU3110" s="74"/>
    </row>
    <row r="3111" spans="1:47" s="33" customFormat="1" ht="25.5" customHeight="1" x14ac:dyDescent="0.25">
      <c r="A3111" s="39">
        <v>3110</v>
      </c>
      <c r="B3111" s="5"/>
      <c r="C3111" s="5"/>
      <c r="D3111" s="5"/>
      <c r="E3111" s="6" t="str">
        <f>IFERROR(VLOOKUP(D3111,'Formato validacion'!$E$2:$F$131,2,0),"Escoja un ESM")</f>
        <v>Escoja un ESM</v>
      </c>
      <c r="F3111" s="31"/>
      <c r="G3111" s="5"/>
      <c r="H3111" s="5"/>
      <c r="I3111" s="5"/>
      <c r="J3111" s="5"/>
      <c r="K3111" s="5"/>
      <c r="L3111" s="6" t="str">
        <f>IFERROR(VLOOKUP(K3111,Tabla4[[ESPECIALIDADES]:[ÁREA DE LA ESPECIALIDAD]],2,0),"Escoja una especialidad")</f>
        <v>Escoja una especialidad</v>
      </c>
      <c r="M3111" s="5"/>
      <c r="N3111" s="5"/>
      <c r="O3111" s="5"/>
      <c r="P3111" s="6">
        <f>'Formato Productividad'!$M3111-'Formato Productividad'!$AI3111</f>
        <v>0</v>
      </c>
      <c r="Q3111" s="6" t="str">
        <f>IFERROR(VLOOKUP('Formato Productividad'!$K3111,Tabla4[],3,0),"Escoja una especialidad")</f>
        <v>Escoja una especialidad</v>
      </c>
      <c r="R3111" s="6" t="str">
        <f t="shared" si="192"/>
        <v>No aplica</v>
      </c>
      <c r="S3111" s="5"/>
      <c r="T3111" s="5"/>
      <c r="U3111" s="5"/>
      <c r="V3111" s="6">
        <f t="shared" si="193"/>
        <v>0</v>
      </c>
      <c r="W3111" s="6" t="str">
        <f t="shared" si="194"/>
        <v>No aplica</v>
      </c>
      <c r="X3111" s="35" t="str">
        <f t="shared" si="195"/>
        <v>No aplica</v>
      </c>
      <c r="Y3111" s="37"/>
      <c r="Z3111" s="38"/>
      <c r="AA3111" s="36"/>
      <c r="AB3111" s="38"/>
      <c r="AC3111" s="37"/>
      <c r="AD3111" s="38"/>
      <c r="AE3111" s="37"/>
      <c r="AF3111" s="38"/>
      <c r="AG3111" s="37"/>
      <c r="AH3111" s="38"/>
      <c r="AI3111" s="36"/>
      <c r="AJ3111" s="5"/>
      <c r="AK3111" s="5"/>
      <c r="AL3111" s="6">
        <f>IFERROR('Formato Productividad'!$Y3111+'Formato Productividad'!$AA3111+'Formato Productividad'!$AC3111,0)+'Formato Productividad'!$AE3111</f>
        <v>0</v>
      </c>
      <c r="AM3111" s="6">
        <f>IFERROR((('Formato Productividad'!$T3111+'Formato Productividad'!$V3111+'Formato Productividad'!$U3111)/'Formato Productividad'!$Q3111),0)+'Formato Productividad'!$AL3111</f>
        <v>0</v>
      </c>
      <c r="AN3111" s="7">
        <f>IFERROR(('Formato Productividad'!$AM3111/'Formato Productividad'!$N3111)*('Formato Productividad'!$N3111/'Formato Productividad'!$P3111),0)</f>
        <v>0</v>
      </c>
      <c r="AO3111" s="7">
        <f>IFERROR(('Formato Productividad'!$AG3111/'Formato Productividad'!$O3111)*('Formato Productividad'!$O3111/'Formato Productividad'!$P3111),0)</f>
        <v>0</v>
      </c>
      <c r="AP3111" s="7">
        <f>'Formato Productividad'!$AN3111+'Formato Productividad'!$AO3111</f>
        <v>0</v>
      </c>
      <c r="AQ3111" s="5"/>
      <c r="AR3111" s="7">
        <f>IFERROR('Formato Productividad'!$AM3111/'Formato Productividad'!$N3111,0)</f>
        <v>0</v>
      </c>
      <c r="AS3111" s="7">
        <f>IFERROR('Formato Productividad'!$AG3111/'Formato Productividad'!$O3111,0)</f>
        <v>0</v>
      </c>
      <c r="AT3111" s="71">
        <f>IFERROR('Formato Productividad'!$AI3111/'Formato Productividad'!$M3111,0)</f>
        <v>0</v>
      </c>
      <c r="AU3111" s="74"/>
    </row>
    <row r="3112" spans="1:47" s="33" customFormat="1" ht="25.5" customHeight="1" x14ac:dyDescent="0.25">
      <c r="A3112" s="39">
        <v>3111</v>
      </c>
      <c r="B3112" s="5"/>
      <c r="C3112" s="5"/>
      <c r="D3112" s="5"/>
      <c r="E3112" s="6" t="str">
        <f>IFERROR(VLOOKUP(D3112,'Formato validacion'!$E$2:$F$131,2,0),"Escoja un ESM")</f>
        <v>Escoja un ESM</v>
      </c>
      <c r="F3112" s="31"/>
      <c r="G3112" s="5"/>
      <c r="H3112" s="5"/>
      <c r="I3112" s="5"/>
      <c r="J3112" s="5"/>
      <c r="K3112" s="5"/>
      <c r="L3112" s="6" t="str">
        <f>IFERROR(VLOOKUP(K3112,Tabla4[[ESPECIALIDADES]:[ÁREA DE LA ESPECIALIDAD]],2,0),"Escoja una especialidad")</f>
        <v>Escoja una especialidad</v>
      </c>
      <c r="M3112" s="5"/>
      <c r="N3112" s="5"/>
      <c r="O3112" s="5"/>
      <c r="P3112" s="6">
        <f>'Formato Productividad'!$M3112-'Formato Productividad'!$AI3112</f>
        <v>0</v>
      </c>
      <c r="Q3112" s="6" t="str">
        <f>IFERROR(VLOOKUP('Formato Productividad'!$K3112,Tabla4[],3,0),"Escoja una especialidad")</f>
        <v>Escoja una especialidad</v>
      </c>
      <c r="R3112" s="6" t="str">
        <f t="shared" si="192"/>
        <v>No aplica</v>
      </c>
      <c r="S3112" s="5"/>
      <c r="T3112" s="5"/>
      <c r="U3112" s="5"/>
      <c r="V3112" s="6">
        <f t="shared" si="193"/>
        <v>0</v>
      </c>
      <c r="W3112" s="6" t="str">
        <f t="shared" si="194"/>
        <v>No aplica</v>
      </c>
      <c r="X3112" s="35" t="str">
        <f t="shared" si="195"/>
        <v>No aplica</v>
      </c>
      <c r="Y3112" s="37"/>
      <c r="Z3112" s="38"/>
      <c r="AA3112" s="36"/>
      <c r="AB3112" s="38"/>
      <c r="AC3112" s="37"/>
      <c r="AD3112" s="38"/>
      <c r="AE3112" s="37"/>
      <c r="AF3112" s="38"/>
      <c r="AG3112" s="37"/>
      <c r="AH3112" s="38"/>
      <c r="AI3112" s="36"/>
      <c r="AJ3112" s="5"/>
      <c r="AK3112" s="5"/>
      <c r="AL3112" s="6">
        <f>IFERROR('Formato Productividad'!$Y3112+'Formato Productividad'!$AA3112+'Formato Productividad'!$AC3112,0)+'Formato Productividad'!$AE3112</f>
        <v>0</v>
      </c>
      <c r="AM3112" s="6">
        <f>IFERROR((('Formato Productividad'!$T3112+'Formato Productividad'!$V3112+'Formato Productividad'!$U3112)/'Formato Productividad'!$Q3112),0)+'Formato Productividad'!$AL3112</f>
        <v>0</v>
      </c>
      <c r="AN3112" s="7">
        <f>IFERROR(('Formato Productividad'!$AM3112/'Formato Productividad'!$N3112)*('Formato Productividad'!$N3112/'Formato Productividad'!$P3112),0)</f>
        <v>0</v>
      </c>
      <c r="AO3112" s="7">
        <f>IFERROR(('Formato Productividad'!$AG3112/'Formato Productividad'!$O3112)*('Formato Productividad'!$O3112/'Formato Productividad'!$P3112),0)</f>
        <v>0</v>
      </c>
      <c r="AP3112" s="7">
        <f>'Formato Productividad'!$AN3112+'Formato Productividad'!$AO3112</f>
        <v>0</v>
      </c>
      <c r="AQ3112" s="5"/>
      <c r="AR3112" s="7">
        <f>IFERROR('Formato Productividad'!$AM3112/'Formato Productividad'!$N3112,0)</f>
        <v>0</v>
      </c>
      <c r="AS3112" s="7">
        <f>IFERROR('Formato Productividad'!$AG3112/'Formato Productividad'!$O3112,0)</f>
        <v>0</v>
      </c>
      <c r="AT3112" s="71">
        <f>IFERROR('Formato Productividad'!$AI3112/'Formato Productividad'!$M3112,0)</f>
        <v>0</v>
      </c>
      <c r="AU3112" s="74"/>
    </row>
    <row r="3113" spans="1:47" s="33" customFormat="1" ht="25.5" customHeight="1" x14ac:dyDescent="0.25">
      <c r="A3113" s="39">
        <v>3112</v>
      </c>
      <c r="B3113" s="5"/>
      <c r="C3113" s="5"/>
      <c r="D3113" s="5"/>
      <c r="E3113" s="6" t="str">
        <f>IFERROR(VLOOKUP(D3113,'Formato validacion'!$E$2:$F$131,2,0),"Escoja un ESM")</f>
        <v>Escoja un ESM</v>
      </c>
      <c r="F3113" s="31"/>
      <c r="G3113" s="5"/>
      <c r="H3113" s="5"/>
      <c r="I3113" s="5"/>
      <c r="J3113" s="5"/>
      <c r="K3113" s="5"/>
      <c r="L3113" s="6" t="str">
        <f>IFERROR(VLOOKUP(K3113,Tabla4[[ESPECIALIDADES]:[ÁREA DE LA ESPECIALIDAD]],2,0),"Escoja una especialidad")</f>
        <v>Escoja una especialidad</v>
      </c>
      <c r="M3113" s="5"/>
      <c r="N3113" s="5"/>
      <c r="O3113" s="5"/>
      <c r="P3113" s="6">
        <f>'Formato Productividad'!$M3113-'Formato Productividad'!$AI3113</f>
        <v>0</v>
      </c>
      <c r="Q3113" s="6" t="str">
        <f>IFERROR(VLOOKUP('Formato Productividad'!$K3113,Tabla4[],3,0),"Escoja una especialidad")</f>
        <v>Escoja una especialidad</v>
      </c>
      <c r="R3113" s="6" t="str">
        <f t="shared" si="192"/>
        <v>No aplica</v>
      </c>
      <c r="S3113" s="5"/>
      <c r="T3113" s="5"/>
      <c r="U3113" s="5"/>
      <c r="V3113" s="6">
        <f t="shared" si="193"/>
        <v>0</v>
      </c>
      <c r="W3113" s="6" t="str">
        <f t="shared" si="194"/>
        <v>No aplica</v>
      </c>
      <c r="X3113" s="35" t="str">
        <f t="shared" si="195"/>
        <v>No aplica</v>
      </c>
      <c r="Y3113" s="37"/>
      <c r="Z3113" s="38"/>
      <c r="AA3113" s="36"/>
      <c r="AB3113" s="38"/>
      <c r="AC3113" s="37"/>
      <c r="AD3113" s="38"/>
      <c r="AE3113" s="37"/>
      <c r="AF3113" s="38"/>
      <c r="AG3113" s="37"/>
      <c r="AH3113" s="38"/>
      <c r="AI3113" s="36"/>
      <c r="AJ3113" s="5"/>
      <c r="AK3113" s="5"/>
      <c r="AL3113" s="6">
        <f>IFERROR('Formato Productividad'!$Y3113+'Formato Productividad'!$AA3113+'Formato Productividad'!$AC3113,0)+'Formato Productividad'!$AE3113</f>
        <v>0</v>
      </c>
      <c r="AM3113" s="6">
        <f>IFERROR((('Formato Productividad'!$T3113+'Formato Productividad'!$V3113+'Formato Productividad'!$U3113)/'Formato Productividad'!$Q3113),0)+'Formato Productividad'!$AL3113</f>
        <v>0</v>
      </c>
      <c r="AN3113" s="7">
        <f>IFERROR(('Formato Productividad'!$AM3113/'Formato Productividad'!$N3113)*('Formato Productividad'!$N3113/'Formato Productividad'!$P3113),0)</f>
        <v>0</v>
      </c>
      <c r="AO3113" s="7">
        <f>IFERROR(('Formato Productividad'!$AG3113/'Formato Productividad'!$O3113)*('Formato Productividad'!$O3113/'Formato Productividad'!$P3113),0)</f>
        <v>0</v>
      </c>
      <c r="AP3113" s="7">
        <f>'Formato Productividad'!$AN3113+'Formato Productividad'!$AO3113</f>
        <v>0</v>
      </c>
      <c r="AQ3113" s="5"/>
      <c r="AR3113" s="7">
        <f>IFERROR('Formato Productividad'!$AM3113/'Formato Productividad'!$N3113,0)</f>
        <v>0</v>
      </c>
      <c r="AS3113" s="7">
        <f>IFERROR('Formato Productividad'!$AG3113/'Formato Productividad'!$O3113,0)</f>
        <v>0</v>
      </c>
      <c r="AT3113" s="71">
        <f>IFERROR('Formato Productividad'!$AI3113/'Formato Productividad'!$M3113,0)</f>
        <v>0</v>
      </c>
      <c r="AU3113" s="74"/>
    </row>
    <row r="3114" spans="1:47" s="33" customFormat="1" ht="25.5" customHeight="1" x14ac:dyDescent="0.25">
      <c r="A3114" s="39">
        <v>3113</v>
      </c>
      <c r="B3114" s="5"/>
      <c r="C3114" s="5"/>
      <c r="D3114" s="5"/>
      <c r="E3114" s="6" t="str">
        <f>IFERROR(VLOOKUP(D3114,'Formato validacion'!$E$2:$F$131,2,0),"Escoja un ESM")</f>
        <v>Escoja un ESM</v>
      </c>
      <c r="F3114" s="31"/>
      <c r="G3114" s="5"/>
      <c r="H3114" s="5"/>
      <c r="I3114" s="5"/>
      <c r="J3114" s="5"/>
      <c r="K3114" s="5"/>
      <c r="L3114" s="6" t="str">
        <f>IFERROR(VLOOKUP(K3114,Tabla4[[ESPECIALIDADES]:[ÁREA DE LA ESPECIALIDAD]],2,0),"Escoja una especialidad")</f>
        <v>Escoja una especialidad</v>
      </c>
      <c r="M3114" s="5"/>
      <c r="N3114" s="5"/>
      <c r="O3114" s="5"/>
      <c r="P3114" s="6">
        <f>'Formato Productividad'!$M3114-'Formato Productividad'!$AI3114</f>
        <v>0</v>
      </c>
      <c r="Q3114" s="6" t="str">
        <f>IFERROR(VLOOKUP('Formato Productividad'!$K3114,Tabla4[],3,0),"Escoja una especialidad")</f>
        <v>Escoja una especialidad</v>
      </c>
      <c r="R3114" s="6" t="str">
        <f t="shared" si="192"/>
        <v>No aplica</v>
      </c>
      <c r="S3114" s="5"/>
      <c r="T3114" s="5"/>
      <c r="U3114" s="5"/>
      <c r="V3114" s="6">
        <f t="shared" si="193"/>
        <v>0</v>
      </c>
      <c r="W3114" s="6" t="str">
        <f t="shared" si="194"/>
        <v>No aplica</v>
      </c>
      <c r="X3114" s="35" t="str">
        <f t="shared" si="195"/>
        <v>No aplica</v>
      </c>
      <c r="Y3114" s="37"/>
      <c r="Z3114" s="38"/>
      <c r="AA3114" s="36"/>
      <c r="AB3114" s="38"/>
      <c r="AC3114" s="37"/>
      <c r="AD3114" s="38"/>
      <c r="AE3114" s="37"/>
      <c r="AF3114" s="38"/>
      <c r="AG3114" s="37"/>
      <c r="AH3114" s="38"/>
      <c r="AI3114" s="36"/>
      <c r="AJ3114" s="5"/>
      <c r="AK3114" s="5"/>
      <c r="AL3114" s="6">
        <f>IFERROR('Formato Productividad'!$Y3114+'Formato Productividad'!$AA3114+'Formato Productividad'!$AC3114,0)+'Formato Productividad'!$AE3114</f>
        <v>0</v>
      </c>
      <c r="AM3114" s="6">
        <f>IFERROR((('Formato Productividad'!$T3114+'Formato Productividad'!$V3114+'Formato Productividad'!$U3114)/'Formato Productividad'!$Q3114),0)+'Formato Productividad'!$AL3114</f>
        <v>0</v>
      </c>
      <c r="AN3114" s="7">
        <f>IFERROR(('Formato Productividad'!$AM3114/'Formato Productividad'!$N3114)*('Formato Productividad'!$N3114/'Formato Productividad'!$P3114),0)</f>
        <v>0</v>
      </c>
      <c r="AO3114" s="7">
        <f>IFERROR(('Formato Productividad'!$AG3114/'Formato Productividad'!$O3114)*('Formato Productividad'!$O3114/'Formato Productividad'!$P3114),0)</f>
        <v>0</v>
      </c>
      <c r="AP3114" s="7">
        <f>'Formato Productividad'!$AN3114+'Formato Productividad'!$AO3114</f>
        <v>0</v>
      </c>
      <c r="AQ3114" s="5"/>
      <c r="AR3114" s="7">
        <f>IFERROR('Formato Productividad'!$AM3114/'Formato Productividad'!$N3114,0)</f>
        <v>0</v>
      </c>
      <c r="AS3114" s="7">
        <f>IFERROR('Formato Productividad'!$AG3114/'Formato Productividad'!$O3114,0)</f>
        <v>0</v>
      </c>
      <c r="AT3114" s="71">
        <f>IFERROR('Formato Productividad'!$AI3114/'Formato Productividad'!$M3114,0)</f>
        <v>0</v>
      </c>
      <c r="AU3114" s="74"/>
    </row>
    <row r="3115" spans="1:47" s="33" customFormat="1" ht="25.5" customHeight="1" x14ac:dyDescent="0.25">
      <c r="A3115" s="39">
        <v>3114</v>
      </c>
      <c r="B3115" s="5"/>
      <c r="C3115" s="5"/>
      <c r="D3115" s="5"/>
      <c r="E3115" s="6" t="str">
        <f>IFERROR(VLOOKUP(D3115,'Formato validacion'!$E$2:$F$131,2,0),"Escoja un ESM")</f>
        <v>Escoja un ESM</v>
      </c>
      <c r="F3115" s="31"/>
      <c r="G3115" s="5"/>
      <c r="H3115" s="5"/>
      <c r="I3115" s="5"/>
      <c r="J3115" s="5"/>
      <c r="K3115" s="5"/>
      <c r="L3115" s="6" t="str">
        <f>IFERROR(VLOOKUP(K3115,Tabla4[[ESPECIALIDADES]:[ÁREA DE LA ESPECIALIDAD]],2,0),"Escoja una especialidad")</f>
        <v>Escoja una especialidad</v>
      </c>
      <c r="M3115" s="5"/>
      <c r="N3115" s="5"/>
      <c r="O3115" s="5"/>
      <c r="P3115" s="6">
        <f>'Formato Productividad'!$M3115-'Formato Productividad'!$AI3115</f>
        <v>0</v>
      </c>
      <c r="Q3115" s="6" t="str">
        <f>IFERROR(VLOOKUP('Formato Productividad'!$K3115,Tabla4[],3,0),"Escoja una especialidad")</f>
        <v>Escoja una especialidad</v>
      </c>
      <c r="R3115" s="6" t="str">
        <f t="shared" si="192"/>
        <v>No aplica</v>
      </c>
      <c r="S3115" s="5"/>
      <c r="T3115" s="5"/>
      <c r="U3115" s="5"/>
      <c r="V3115" s="6">
        <f t="shared" si="193"/>
        <v>0</v>
      </c>
      <c r="W3115" s="6" t="str">
        <f t="shared" si="194"/>
        <v>No aplica</v>
      </c>
      <c r="X3115" s="35" t="str">
        <f t="shared" si="195"/>
        <v>No aplica</v>
      </c>
      <c r="Y3115" s="37"/>
      <c r="Z3115" s="38"/>
      <c r="AA3115" s="36"/>
      <c r="AB3115" s="38"/>
      <c r="AC3115" s="37"/>
      <c r="AD3115" s="38"/>
      <c r="AE3115" s="37"/>
      <c r="AF3115" s="38"/>
      <c r="AG3115" s="37"/>
      <c r="AH3115" s="38"/>
      <c r="AI3115" s="36"/>
      <c r="AJ3115" s="5"/>
      <c r="AK3115" s="5"/>
      <c r="AL3115" s="6">
        <f>IFERROR('Formato Productividad'!$Y3115+'Formato Productividad'!$AA3115+'Formato Productividad'!$AC3115,0)+'Formato Productividad'!$AE3115</f>
        <v>0</v>
      </c>
      <c r="AM3115" s="6">
        <f>IFERROR((('Formato Productividad'!$T3115+'Formato Productividad'!$V3115+'Formato Productividad'!$U3115)/'Formato Productividad'!$Q3115),0)+'Formato Productividad'!$AL3115</f>
        <v>0</v>
      </c>
      <c r="AN3115" s="7">
        <f>IFERROR(('Formato Productividad'!$AM3115/'Formato Productividad'!$N3115)*('Formato Productividad'!$N3115/'Formato Productividad'!$P3115),0)</f>
        <v>0</v>
      </c>
      <c r="AO3115" s="7">
        <f>IFERROR(('Formato Productividad'!$AG3115/'Formato Productividad'!$O3115)*('Formato Productividad'!$O3115/'Formato Productividad'!$P3115),0)</f>
        <v>0</v>
      </c>
      <c r="AP3115" s="7">
        <f>'Formato Productividad'!$AN3115+'Formato Productividad'!$AO3115</f>
        <v>0</v>
      </c>
      <c r="AQ3115" s="5"/>
      <c r="AR3115" s="7">
        <f>IFERROR('Formato Productividad'!$AM3115/'Formato Productividad'!$N3115,0)</f>
        <v>0</v>
      </c>
      <c r="AS3115" s="7">
        <f>IFERROR('Formato Productividad'!$AG3115/'Formato Productividad'!$O3115,0)</f>
        <v>0</v>
      </c>
      <c r="AT3115" s="71">
        <f>IFERROR('Formato Productividad'!$AI3115/'Formato Productividad'!$M3115,0)</f>
        <v>0</v>
      </c>
      <c r="AU3115" s="74"/>
    </row>
    <row r="3116" spans="1:47" s="33" customFormat="1" ht="25.5" customHeight="1" x14ac:dyDescent="0.25">
      <c r="A3116" s="39">
        <v>3115</v>
      </c>
      <c r="B3116" s="5"/>
      <c r="C3116" s="5"/>
      <c r="D3116" s="5"/>
      <c r="E3116" s="6" t="str">
        <f>IFERROR(VLOOKUP(D3116,'Formato validacion'!$E$2:$F$131,2,0),"Escoja un ESM")</f>
        <v>Escoja un ESM</v>
      </c>
      <c r="F3116" s="31"/>
      <c r="G3116" s="5"/>
      <c r="H3116" s="5"/>
      <c r="I3116" s="5"/>
      <c r="J3116" s="5"/>
      <c r="K3116" s="5"/>
      <c r="L3116" s="6" t="str">
        <f>IFERROR(VLOOKUP(K3116,Tabla4[[ESPECIALIDADES]:[ÁREA DE LA ESPECIALIDAD]],2,0),"Escoja una especialidad")</f>
        <v>Escoja una especialidad</v>
      </c>
      <c r="M3116" s="5"/>
      <c r="N3116" s="5"/>
      <c r="O3116" s="5"/>
      <c r="P3116" s="6">
        <f>'Formato Productividad'!$M3116-'Formato Productividad'!$AI3116</f>
        <v>0</v>
      </c>
      <c r="Q3116" s="6" t="str">
        <f>IFERROR(VLOOKUP('Formato Productividad'!$K3116,Tabla4[],3,0),"Escoja una especialidad")</f>
        <v>Escoja una especialidad</v>
      </c>
      <c r="R3116" s="6" t="str">
        <f t="shared" si="192"/>
        <v>No aplica</v>
      </c>
      <c r="S3116" s="5"/>
      <c r="T3116" s="5"/>
      <c r="U3116" s="5"/>
      <c r="V3116" s="6">
        <f t="shared" si="193"/>
        <v>0</v>
      </c>
      <c r="W3116" s="6" t="str">
        <f t="shared" si="194"/>
        <v>No aplica</v>
      </c>
      <c r="X3116" s="35" t="str">
        <f t="shared" si="195"/>
        <v>No aplica</v>
      </c>
      <c r="Y3116" s="37"/>
      <c r="Z3116" s="38"/>
      <c r="AA3116" s="36"/>
      <c r="AB3116" s="38"/>
      <c r="AC3116" s="37"/>
      <c r="AD3116" s="38"/>
      <c r="AE3116" s="37"/>
      <c r="AF3116" s="38"/>
      <c r="AG3116" s="37"/>
      <c r="AH3116" s="38"/>
      <c r="AI3116" s="36"/>
      <c r="AJ3116" s="5"/>
      <c r="AK3116" s="5"/>
      <c r="AL3116" s="6">
        <f>IFERROR('Formato Productividad'!$Y3116+'Formato Productividad'!$AA3116+'Formato Productividad'!$AC3116,0)+'Formato Productividad'!$AE3116</f>
        <v>0</v>
      </c>
      <c r="AM3116" s="6">
        <f>IFERROR((('Formato Productividad'!$T3116+'Formato Productividad'!$V3116+'Formato Productividad'!$U3116)/'Formato Productividad'!$Q3116),0)+'Formato Productividad'!$AL3116</f>
        <v>0</v>
      </c>
      <c r="AN3116" s="7">
        <f>IFERROR(('Formato Productividad'!$AM3116/'Formato Productividad'!$N3116)*('Formato Productividad'!$N3116/'Formato Productividad'!$P3116),0)</f>
        <v>0</v>
      </c>
      <c r="AO3116" s="7">
        <f>IFERROR(('Formato Productividad'!$AG3116/'Formato Productividad'!$O3116)*('Formato Productividad'!$O3116/'Formato Productividad'!$P3116),0)</f>
        <v>0</v>
      </c>
      <c r="AP3116" s="7">
        <f>'Formato Productividad'!$AN3116+'Formato Productividad'!$AO3116</f>
        <v>0</v>
      </c>
      <c r="AQ3116" s="5"/>
      <c r="AR3116" s="7">
        <f>IFERROR('Formato Productividad'!$AM3116/'Formato Productividad'!$N3116,0)</f>
        <v>0</v>
      </c>
      <c r="AS3116" s="7">
        <f>IFERROR('Formato Productividad'!$AG3116/'Formato Productividad'!$O3116,0)</f>
        <v>0</v>
      </c>
      <c r="AT3116" s="71">
        <f>IFERROR('Formato Productividad'!$AI3116/'Formato Productividad'!$M3116,0)</f>
        <v>0</v>
      </c>
      <c r="AU3116" s="74"/>
    </row>
    <row r="3117" spans="1:47" s="33" customFormat="1" ht="25.5" customHeight="1" x14ac:dyDescent="0.25">
      <c r="A3117" s="39">
        <v>3116</v>
      </c>
      <c r="B3117" s="5"/>
      <c r="C3117" s="5"/>
      <c r="D3117" s="5"/>
      <c r="E3117" s="6" t="str">
        <f>IFERROR(VLOOKUP(D3117,'Formato validacion'!$E$2:$F$131,2,0),"Escoja un ESM")</f>
        <v>Escoja un ESM</v>
      </c>
      <c r="F3117" s="31"/>
      <c r="G3117" s="5"/>
      <c r="H3117" s="5"/>
      <c r="I3117" s="5"/>
      <c r="J3117" s="5"/>
      <c r="K3117" s="5"/>
      <c r="L3117" s="6" t="str">
        <f>IFERROR(VLOOKUP(K3117,Tabla4[[ESPECIALIDADES]:[ÁREA DE LA ESPECIALIDAD]],2,0),"Escoja una especialidad")</f>
        <v>Escoja una especialidad</v>
      </c>
      <c r="M3117" s="5"/>
      <c r="N3117" s="5"/>
      <c r="O3117" s="5"/>
      <c r="P3117" s="6">
        <f>'Formato Productividad'!$M3117-'Formato Productividad'!$AI3117</f>
        <v>0</v>
      </c>
      <c r="Q3117" s="6" t="str">
        <f>IFERROR(VLOOKUP('Formato Productividad'!$K3117,Tabla4[],3,0),"Escoja una especialidad")</f>
        <v>Escoja una especialidad</v>
      </c>
      <c r="R3117" s="6" t="str">
        <f t="shared" si="192"/>
        <v>No aplica</v>
      </c>
      <c r="S3117" s="5"/>
      <c r="T3117" s="5"/>
      <c r="U3117" s="5"/>
      <c r="V3117" s="6">
        <f t="shared" si="193"/>
        <v>0</v>
      </c>
      <c r="W3117" s="6" t="str">
        <f t="shared" si="194"/>
        <v>No aplica</v>
      </c>
      <c r="X3117" s="35" t="str">
        <f t="shared" si="195"/>
        <v>No aplica</v>
      </c>
      <c r="Y3117" s="37"/>
      <c r="Z3117" s="38"/>
      <c r="AA3117" s="36"/>
      <c r="AB3117" s="38"/>
      <c r="AC3117" s="37"/>
      <c r="AD3117" s="38"/>
      <c r="AE3117" s="37"/>
      <c r="AF3117" s="38"/>
      <c r="AG3117" s="37"/>
      <c r="AH3117" s="38"/>
      <c r="AI3117" s="36"/>
      <c r="AJ3117" s="5"/>
      <c r="AK3117" s="5"/>
      <c r="AL3117" s="6">
        <f>IFERROR('Formato Productividad'!$Y3117+'Formato Productividad'!$AA3117+'Formato Productividad'!$AC3117,0)+'Formato Productividad'!$AE3117</f>
        <v>0</v>
      </c>
      <c r="AM3117" s="6">
        <f>IFERROR((('Formato Productividad'!$T3117+'Formato Productividad'!$V3117+'Formato Productividad'!$U3117)/'Formato Productividad'!$Q3117),0)+'Formato Productividad'!$AL3117</f>
        <v>0</v>
      </c>
      <c r="AN3117" s="7">
        <f>IFERROR(('Formato Productividad'!$AM3117/'Formato Productividad'!$N3117)*('Formato Productividad'!$N3117/'Formato Productividad'!$P3117),0)</f>
        <v>0</v>
      </c>
      <c r="AO3117" s="7">
        <f>IFERROR(('Formato Productividad'!$AG3117/'Formato Productividad'!$O3117)*('Formato Productividad'!$O3117/'Formato Productividad'!$P3117),0)</f>
        <v>0</v>
      </c>
      <c r="AP3117" s="7">
        <f>'Formato Productividad'!$AN3117+'Formato Productividad'!$AO3117</f>
        <v>0</v>
      </c>
      <c r="AQ3117" s="5"/>
      <c r="AR3117" s="7">
        <f>IFERROR('Formato Productividad'!$AM3117/'Formato Productividad'!$N3117,0)</f>
        <v>0</v>
      </c>
      <c r="AS3117" s="7">
        <f>IFERROR('Formato Productividad'!$AG3117/'Formato Productividad'!$O3117,0)</f>
        <v>0</v>
      </c>
      <c r="AT3117" s="71">
        <f>IFERROR('Formato Productividad'!$AI3117/'Formato Productividad'!$M3117,0)</f>
        <v>0</v>
      </c>
      <c r="AU3117" s="74"/>
    </row>
    <row r="3118" spans="1:47" s="33" customFormat="1" ht="25.5" customHeight="1" x14ac:dyDescent="0.25">
      <c r="A3118" s="39">
        <v>3117</v>
      </c>
      <c r="B3118" s="5"/>
      <c r="C3118" s="5"/>
      <c r="D3118" s="5"/>
      <c r="E3118" s="6" t="str">
        <f>IFERROR(VLOOKUP(D3118,'Formato validacion'!$E$2:$F$131,2,0),"Escoja un ESM")</f>
        <v>Escoja un ESM</v>
      </c>
      <c r="F3118" s="31"/>
      <c r="G3118" s="5"/>
      <c r="H3118" s="5"/>
      <c r="I3118" s="5"/>
      <c r="J3118" s="5"/>
      <c r="K3118" s="5"/>
      <c r="L3118" s="6" t="str">
        <f>IFERROR(VLOOKUP(K3118,Tabla4[[ESPECIALIDADES]:[ÁREA DE LA ESPECIALIDAD]],2,0),"Escoja una especialidad")</f>
        <v>Escoja una especialidad</v>
      </c>
      <c r="M3118" s="5"/>
      <c r="N3118" s="5"/>
      <c r="O3118" s="5"/>
      <c r="P3118" s="6">
        <f>'Formato Productividad'!$M3118-'Formato Productividad'!$AI3118</f>
        <v>0</v>
      </c>
      <c r="Q3118" s="6" t="str">
        <f>IFERROR(VLOOKUP('Formato Productividad'!$K3118,Tabla4[],3,0),"Escoja una especialidad")</f>
        <v>Escoja una especialidad</v>
      </c>
      <c r="R3118" s="6" t="str">
        <f t="shared" si="192"/>
        <v>No aplica</v>
      </c>
      <c r="S3118" s="5"/>
      <c r="T3118" s="5"/>
      <c r="U3118" s="5"/>
      <c r="V3118" s="6">
        <f t="shared" si="193"/>
        <v>0</v>
      </c>
      <c r="W3118" s="6" t="str">
        <f t="shared" si="194"/>
        <v>No aplica</v>
      </c>
      <c r="X3118" s="35" t="str">
        <f t="shared" si="195"/>
        <v>No aplica</v>
      </c>
      <c r="Y3118" s="37"/>
      <c r="Z3118" s="38"/>
      <c r="AA3118" s="36"/>
      <c r="AB3118" s="38"/>
      <c r="AC3118" s="37"/>
      <c r="AD3118" s="38"/>
      <c r="AE3118" s="37"/>
      <c r="AF3118" s="38"/>
      <c r="AG3118" s="37"/>
      <c r="AH3118" s="38"/>
      <c r="AI3118" s="36"/>
      <c r="AJ3118" s="5"/>
      <c r="AK3118" s="5"/>
      <c r="AL3118" s="6">
        <f>IFERROR('Formato Productividad'!$Y3118+'Formato Productividad'!$AA3118+'Formato Productividad'!$AC3118,0)+'Formato Productividad'!$AE3118</f>
        <v>0</v>
      </c>
      <c r="AM3118" s="6">
        <f>IFERROR((('Formato Productividad'!$T3118+'Formato Productividad'!$V3118+'Formato Productividad'!$U3118)/'Formato Productividad'!$Q3118),0)+'Formato Productividad'!$AL3118</f>
        <v>0</v>
      </c>
      <c r="AN3118" s="7">
        <f>IFERROR(('Formato Productividad'!$AM3118/'Formato Productividad'!$N3118)*('Formato Productividad'!$N3118/'Formato Productividad'!$P3118),0)</f>
        <v>0</v>
      </c>
      <c r="AO3118" s="7">
        <f>IFERROR(('Formato Productividad'!$AG3118/'Formato Productividad'!$O3118)*('Formato Productividad'!$O3118/'Formato Productividad'!$P3118),0)</f>
        <v>0</v>
      </c>
      <c r="AP3118" s="7">
        <f>'Formato Productividad'!$AN3118+'Formato Productividad'!$AO3118</f>
        <v>0</v>
      </c>
      <c r="AQ3118" s="5"/>
      <c r="AR3118" s="7">
        <f>IFERROR('Formato Productividad'!$AM3118/'Formato Productividad'!$N3118,0)</f>
        <v>0</v>
      </c>
      <c r="AS3118" s="7">
        <f>IFERROR('Formato Productividad'!$AG3118/'Formato Productividad'!$O3118,0)</f>
        <v>0</v>
      </c>
      <c r="AT3118" s="71">
        <f>IFERROR('Formato Productividad'!$AI3118/'Formato Productividad'!$M3118,0)</f>
        <v>0</v>
      </c>
      <c r="AU3118" s="74"/>
    </row>
    <row r="3119" spans="1:47" s="33" customFormat="1" ht="25.5" customHeight="1" x14ac:dyDescent="0.25">
      <c r="A3119" s="39">
        <v>3118</v>
      </c>
      <c r="B3119" s="5"/>
      <c r="C3119" s="5"/>
      <c r="D3119" s="5"/>
      <c r="E3119" s="6" t="str">
        <f>IFERROR(VLOOKUP(D3119,'Formato validacion'!$E$2:$F$131,2,0),"Escoja un ESM")</f>
        <v>Escoja un ESM</v>
      </c>
      <c r="F3119" s="31"/>
      <c r="G3119" s="5"/>
      <c r="H3119" s="5"/>
      <c r="I3119" s="5"/>
      <c r="J3119" s="5"/>
      <c r="K3119" s="5"/>
      <c r="L3119" s="6" t="str">
        <f>IFERROR(VLOOKUP(K3119,Tabla4[[ESPECIALIDADES]:[ÁREA DE LA ESPECIALIDAD]],2,0),"Escoja una especialidad")</f>
        <v>Escoja una especialidad</v>
      </c>
      <c r="M3119" s="5"/>
      <c r="N3119" s="5"/>
      <c r="O3119" s="5"/>
      <c r="P3119" s="6">
        <f>'Formato Productividad'!$M3119-'Formato Productividad'!$AI3119</f>
        <v>0</v>
      </c>
      <c r="Q3119" s="6" t="str">
        <f>IFERROR(VLOOKUP('Formato Productividad'!$K3119,Tabla4[],3,0),"Escoja una especialidad")</f>
        <v>Escoja una especialidad</v>
      </c>
      <c r="R3119" s="6" t="str">
        <f t="shared" si="192"/>
        <v>No aplica</v>
      </c>
      <c r="S3119" s="5"/>
      <c r="T3119" s="5"/>
      <c r="U3119" s="5"/>
      <c r="V3119" s="6">
        <f t="shared" si="193"/>
        <v>0</v>
      </c>
      <c r="W3119" s="6" t="str">
        <f t="shared" si="194"/>
        <v>No aplica</v>
      </c>
      <c r="X3119" s="35" t="str">
        <f t="shared" si="195"/>
        <v>No aplica</v>
      </c>
      <c r="Y3119" s="37"/>
      <c r="Z3119" s="38"/>
      <c r="AA3119" s="36"/>
      <c r="AB3119" s="38"/>
      <c r="AC3119" s="37"/>
      <c r="AD3119" s="38"/>
      <c r="AE3119" s="37"/>
      <c r="AF3119" s="38"/>
      <c r="AG3119" s="37"/>
      <c r="AH3119" s="38"/>
      <c r="AI3119" s="36"/>
      <c r="AJ3119" s="5"/>
      <c r="AK3119" s="5"/>
      <c r="AL3119" s="6">
        <f>IFERROR('Formato Productividad'!$Y3119+'Formato Productividad'!$AA3119+'Formato Productividad'!$AC3119,0)+'Formato Productividad'!$AE3119</f>
        <v>0</v>
      </c>
      <c r="AM3119" s="6">
        <f>IFERROR((('Formato Productividad'!$T3119+'Formato Productividad'!$V3119+'Formato Productividad'!$U3119)/'Formato Productividad'!$Q3119),0)+'Formato Productividad'!$AL3119</f>
        <v>0</v>
      </c>
      <c r="AN3119" s="7">
        <f>IFERROR(('Formato Productividad'!$AM3119/'Formato Productividad'!$N3119)*('Formato Productividad'!$N3119/'Formato Productividad'!$P3119),0)</f>
        <v>0</v>
      </c>
      <c r="AO3119" s="7">
        <f>IFERROR(('Formato Productividad'!$AG3119/'Formato Productividad'!$O3119)*('Formato Productividad'!$O3119/'Formato Productividad'!$P3119),0)</f>
        <v>0</v>
      </c>
      <c r="AP3119" s="7">
        <f>'Formato Productividad'!$AN3119+'Formato Productividad'!$AO3119</f>
        <v>0</v>
      </c>
      <c r="AQ3119" s="5"/>
      <c r="AR3119" s="7">
        <f>IFERROR('Formato Productividad'!$AM3119/'Formato Productividad'!$N3119,0)</f>
        <v>0</v>
      </c>
      <c r="AS3119" s="7">
        <f>IFERROR('Formato Productividad'!$AG3119/'Formato Productividad'!$O3119,0)</f>
        <v>0</v>
      </c>
      <c r="AT3119" s="71">
        <f>IFERROR('Formato Productividad'!$AI3119/'Formato Productividad'!$M3119,0)</f>
        <v>0</v>
      </c>
      <c r="AU3119" s="74"/>
    </row>
    <row r="3120" spans="1:47" s="33" customFormat="1" ht="25.5" customHeight="1" x14ac:dyDescent="0.25">
      <c r="A3120" s="39">
        <v>3119</v>
      </c>
      <c r="B3120" s="5"/>
      <c r="C3120" s="5"/>
      <c r="D3120" s="5"/>
      <c r="E3120" s="6" t="str">
        <f>IFERROR(VLOOKUP(D3120,'Formato validacion'!$E$2:$F$131,2,0),"Escoja un ESM")</f>
        <v>Escoja un ESM</v>
      </c>
      <c r="F3120" s="31"/>
      <c r="G3120" s="5"/>
      <c r="H3120" s="5"/>
      <c r="I3120" s="5"/>
      <c r="J3120" s="5"/>
      <c r="K3120" s="5"/>
      <c r="L3120" s="6" t="str">
        <f>IFERROR(VLOOKUP(K3120,Tabla4[[ESPECIALIDADES]:[ÁREA DE LA ESPECIALIDAD]],2,0),"Escoja una especialidad")</f>
        <v>Escoja una especialidad</v>
      </c>
      <c r="M3120" s="5"/>
      <c r="N3120" s="5"/>
      <c r="O3120" s="5"/>
      <c r="P3120" s="6">
        <f>'Formato Productividad'!$M3120-'Formato Productividad'!$AI3120</f>
        <v>0</v>
      </c>
      <c r="Q3120" s="6" t="str">
        <f>IFERROR(VLOOKUP('Formato Productividad'!$K3120,Tabla4[],3,0),"Escoja una especialidad")</f>
        <v>Escoja una especialidad</v>
      </c>
      <c r="R3120" s="6" t="str">
        <f t="shared" si="192"/>
        <v>No aplica</v>
      </c>
      <c r="S3120" s="5"/>
      <c r="T3120" s="5"/>
      <c r="U3120" s="5"/>
      <c r="V3120" s="6">
        <f t="shared" si="193"/>
        <v>0</v>
      </c>
      <c r="W3120" s="6" t="str">
        <f t="shared" si="194"/>
        <v>No aplica</v>
      </c>
      <c r="X3120" s="35" t="str">
        <f t="shared" si="195"/>
        <v>No aplica</v>
      </c>
      <c r="Y3120" s="37"/>
      <c r="Z3120" s="38"/>
      <c r="AA3120" s="36"/>
      <c r="AB3120" s="38"/>
      <c r="AC3120" s="37"/>
      <c r="AD3120" s="38"/>
      <c r="AE3120" s="37"/>
      <c r="AF3120" s="38"/>
      <c r="AG3120" s="37"/>
      <c r="AH3120" s="38"/>
      <c r="AI3120" s="36"/>
      <c r="AJ3120" s="5"/>
      <c r="AK3120" s="5"/>
      <c r="AL3120" s="6">
        <f>IFERROR('Formato Productividad'!$Y3120+'Formato Productividad'!$AA3120+'Formato Productividad'!$AC3120,0)+'Formato Productividad'!$AE3120</f>
        <v>0</v>
      </c>
      <c r="AM3120" s="6">
        <f>IFERROR((('Formato Productividad'!$T3120+'Formato Productividad'!$V3120+'Formato Productividad'!$U3120)/'Formato Productividad'!$Q3120),0)+'Formato Productividad'!$AL3120</f>
        <v>0</v>
      </c>
      <c r="AN3120" s="7">
        <f>IFERROR(('Formato Productividad'!$AM3120/'Formato Productividad'!$N3120)*('Formato Productividad'!$N3120/'Formato Productividad'!$P3120),0)</f>
        <v>0</v>
      </c>
      <c r="AO3120" s="7">
        <f>IFERROR(('Formato Productividad'!$AG3120/'Formato Productividad'!$O3120)*('Formato Productividad'!$O3120/'Formato Productividad'!$P3120),0)</f>
        <v>0</v>
      </c>
      <c r="AP3120" s="7">
        <f>'Formato Productividad'!$AN3120+'Formato Productividad'!$AO3120</f>
        <v>0</v>
      </c>
      <c r="AQ3120" s="5"/>
      <c r="AR3120" s="7">
        <f>IFERROR('Formato Productividad'!$AM3120/'Formato Productividad'!$N3120,0)</f>
        <v>0</v>
      </c>
      <c r="AS3120" s="7">
        <f>IFERROR('Formato Productividad'!$AG3120/'Formato Productividad'!$O3120,0)</f>
        <v>0</v>
      </c>
      <c r="AT3120" s="71">
        <f>IFERROR('Formato Productividad'!$AI3120/'Formato Productividad'!$M3120,0)</f>
        <v>0</v>
      </c>
      <c r="AU3120" s="74"/>
    </row>
    <row r="3121" spans="1:47" s="33" customFormat="1" ht="25.5" customHeight="1" x14ac:dyDescent="0.25">
      <c r="A3121" s="39">
        <v>3120</v>
      </c>
      <c r="B3121" s="5"/>
      <c r="C3121" s="5"/>
      <c r="D3121" s="5"/>
      <c r="E3121" s="6" t="str">
        <f>IFERROR(VLOOKUP(D3121,'Formato validacion'!$E$2:$F$131,2,0),"Escoja un ESM")</f>
        <v>Escoja un ESM</v>
      </c>
      <c r="F3121" s="31"/>
      <c r="G3121" s="5"/>
      <c r="H3121" s="5"/>
      <c r="I3121" s="5"/>
      <c r="J3121" s="5"/>
      <c r="K3121" s="5"/>
      <c r="L3121" s="6" t="str">
        <f>IFERROR(VLOOKUP(K3121,Tabla4[[ESPECIALIDADES]:[ÁREA DE LA ESPECIALIDAD]],2,0),"Escoja una especialidad")</f>
        <v>Escoja una especialidad</v>
      </c>
      <c r="M3121" s="5"/>
      <c r="N3121" s="5"/>
      <c r="O3121" s="5"/>
      <c r="P3121" s="6">
        <f>'Formato Productividad'!$M3121-'Formato Productividad'!$AI3121</f>
        <v>0</v>
      </c>
      <c r="Q3121" s="6" t="str">
        <f>IFERROR(VLOOKUP('Formato Productividad'!$K3121,Tabla4[],3,0),"Escoja una especialidad")</f>
        <v>Escoja una especialidad</v>
      </c>
      <c r="R3121" s="6" t="str">
        <f t="shared" si="192"/>
        <v>No aplica</v>
      </c>
      <c r="S3121" s="5"/>
      <c r="T3121" s="5"/>
      <c r="U3121" s="5"/>
      <c r="V3121" s="6">
        <f t="shared" si="193"/>
        <v>0</v>
      </c>
      <c r="W3121" s="6" t="str">
        <f t="shared" si="194"/>
        <v>No aplica</v>
      </c>
      <c r="X3121" s="35" t="str">
        <f t="shared" si="195"/>
        <v>No aplica</v>
      </c>
      <c r="Y3121" s="37"/>
      <c r="Z3121" s="38"/>
      <c r="AA3121" s="36"/>
      <c r="AB3121" s="38"/>
      <c r="AC3121" s="37"/>
      <c r="AD3121" s="38"/>
      <c r="AE3121" s="37"/>
      <c r="AF3121" s="38"/>
      <c r="AG3121" s="37"/>
      <c r="AH3121" s="38"/>
      <c r="AI3121" s="36"/>
      <c r="AJ3121" s="5"/>
      <c r="AK3121" s="5"/>
      <c r="AL3121" s="6">
        <f>IFERROR('Formato Productividad'!$Y3121+'Formato Productividad'!$AA3121+'Formato Productividad'!$AC3121,0)+'Formato Productividad'!$AE3121</f>
        <v>0</v>
      </c>
      <c r="AM3121" s="6">
        <f>IFERROR((('Formato Productividad'!$T3121+'Formato Productividad'!$V3121+'Formato Productividad'!$U3121)/'Formato Productividad'!$Q3121),0)+'Formato Productividad'!$AL3121</f>
        <v>0</v>
      </c>
      <c r="AN3121" s="7">
        <f>IFERROR(('Formato Productividad'!$AM3121/'Formato Productividad'!$N3121)*('Formato Productividad'!$N3121/'Formato Productividad'!$P3121),0)</f>
        <v>0</v>
      </c>
      <c r="AO3121" s="7">
        <f>IFERROR(('Formato Productividad'!$AG3121/'Formato Productividad'!$O3121)*('Formato Productividad'!$O3121/'Formato Productividad'!$P3121),0)</f>
        <v>0</v>
      </c>
      <c r="AP3121" s="7">
        <f>'Formato Productividad'!$AN3121+'Formato Productividad'!$AO3121</f>
        <v>0</v>
      </c>
      <c r="AQ3121" s="5"/>
      <c r="AR3121" s="7">
        <f>IFERROR('Formato Productividad'!$AM3121/'Formato Productividad'!$N3121,0)</f>
        <v>0</v>
      </c>
      <c r="AS3121" s="7">
        <f>IFERROR('Formato Productividad'!$AG3121/'Formato Productividad'!$O3121,0)</f>
        <v>0</v>
      </c>
      <c r="AT3121" s="71">
        <f>IFERROR('Formato Productividad'!$AI3121/'Formato Productividad'!$M3121,0)</f>
        <v>0</v>
      </c>
      <c r="AU3121" s="74"/>
    </row>
    <row r="3122" spans="1:47" s="33" customFormat="1" ht="25.5" customHeight="1" x14ac:dyDescent="0.25">
      <c r="A3122" s="39">
        <v>3121</v>
      </c>
      <c r="B3122" s="5"/>
      <c r="C3122" s="5"/>
      <c r="D3122" s="5"/>
      <c r="E3122" s="6" t="str">
        <f>IFERROR(VLOOKUP(D3122,'Formato validacion'!$E$2:$F$131,2,0),"Escoja un ESM")</f>
        <v>Escoja un ESM</v>
      </c>
      <c r="F3122" s="31"/>
      <c r="G3122" s="5"/>
      <c r="H3122" s="5"/>
      <c r="I3122" s="5"/>
      <c r="J3122" s="5"/>
      <c r="K3122" s="5"/>
      <c r="L3122" s="6" t="str">
        <f>IFERROR(VLOOKUP(K3122,Tabla4[[ESPECIALIDADES]:[ÁREA DE LA ESPECIALIDAD]],2,0),"Escoja una especialidad")</f>
        <v>Escoja una especialidad</v>
      </c>
      <c r="M3122" s="5"/>
      <c r="N3122" s="5"/>
      <c r="O3122" s="5"/>
      <c r="P3122" s="6">
        <f>'Formato Productividad'!$M3122-'Formato Productividad'!$AI3122</f>
        <v>0</v>
      </c>
      <c r="Q3122" s="6" t="str">
        <f>IFERROR(VLOOKUP('Formato Productividad'!$K3122,Tabla4[],3,0),"Escoja una especialidad")</f>
        <v>Escoja una especialidad</v>
      </c>
      <c r="R3122" s="6" t="str">
        <f t="shared" si="192"/>
        <v>No aplica</v>
      </c>
      <c r="S3122" s="5"/>
      <c r="T3122" s="5"/>
      <c r="U3122" s="5"/>
      <c r="V3122" s="6">
        <f t="shared" si="193"/>
        <v>0</v>
      </c>
      <c r="W3122" s="6" t="str">
        <f t="shared" si="194"/>
        <v>No aplica</v>
      </c>
      <c r="X3122" s="35" t="str">
        <f t="shared" si="195"/>
        <v>No aplica</v>
      </c>
      <c r="Y3122" s="37"/>
      <c r="Z3122" s="38"/>
      <c r="AA3122" s="36"/>
      <c r="AB3122" s="38"/>
      <c r="AC3122" s="37"/>
      <c r="AD3122" s="38"/>
      <c r="AE3122" s="37"/>
      <c r="AF3122" s="38"/>
      <c r="AG3122" s="37"/>
      <c r="AH3122" s="38"/>
      <c r="AI3122" s="36"/>
      <c r="AJ3122" s="5"/>
      <c r="AK3122" s="5"/>
      <c r="AL3122" s="6">
        <f>IFERROR('Formato Productividad'!$Y3122+'Formato Productividad'!$AA3122+'Formato Productividad'!$AC3122,0)+'Formato Productividad'!$AE3122</f>
        <v>0</v>
      </c>
      <c r="AM3122" s="6">
        <f>IFERROR((('Formato Productividad'!$T3122+'Formato Productividad'!$V3122+'Formato Productividad'!$U3122)/'Formato Productividad'!$Q3122),0)+'Formato Productividad'!$AL3122</f>
        <v>0</v>
      </c>
      <c r="AN3122" s="7">
        <f>IFERROR(('Formato Productividad'!$AM3122/'Formato Productividad'!$N3122)*('Formato Productividad'!$N3122/'Formato Productividad'!$P3122),0)</f>
        <v>0</v>
      </c>
      <c r="AO3122" s="7">
        <f>IFERROR(('Formato Productividad'!$AG3122/'Formato Productividad'!$O3122)*('Formato Productividad'!$O3122/'Formato Productividad'!$P3122),0)</f>
        <v>0</v>
      </c>
      <c r="AP3122" s="7">
        <f>'Formato Productividad'!$AN3122+'Formato Productividad'!$AO3122</f>
        <v>0</v>
      </c>
      <c r="AQ3122" s="5"/>
      <c r="AR3122" s="7">
        <f>IFERROR('Formato Productividad'!$AM3122/'Formato Productividad'!$N3122,0)</f>
        <v>0</v>
      </c>
      <c r="AS3122" s="7">
        <f>IFERROR('Formato Productividad'!$AG3122/'Formato Productividad'!$O3122,0)</f>
        <v>0</v>
      </c>
      <c r="AT3122" s="71">
        <f>IFERROR('Formato Productividad'!$AI3122/'Formato Productividad'!$M3122,0)</f>
        <v>0</v>
      </c>
      <c r="AU3122" s="74"/>
    </row>
    <row r="3123" spans="1:47" s="33" customFormat="1" ht="25.5" customHeight="1" x14ac:dyDescent="0.25">
      <c r="A3123" s="39">
        <v>3122</v>
      </c>
      <c r="B3123" s="5"/>
      <c r="C3123" s="5"/>
      <c r="D3123" s="5"/>
      <c r="E3123" s="6" t="str">
        <f>IFERROR(VLOOKUP(D3123,'Formato validacion'!$E$2:$F$131,2,0),"Escoja un ESM")</f>
        <v>Escoja un ESM</v>
      </c>
      <c r="F3123" s="31"/>
      <c r="G3123" s="5"/>
      <c r="H3123" s="5"/>
      <c r="I3123" s="5"/>
      <c r="J3123" s="5"/>
      <c r="K3123" s="5"/>
      <c r="L3123" s="6" t="str">
        <f>IFERROR(VLOOKUP(K3123,Tabla4[[ESPECIALIDADES]:[ÁREA DE LA ESPECIALIDAD]],2,0),"Escoja una especialidad")</f>
        <v>Escoja una especialidad</v>
      </c>
      <c r="M3123" s="5"/>
      <c r="N3123" s="5"/>
      <c r="O3123" s="5"/>
      <c r="P3123" s="6">
        <f>'Formato Productividad'!$M3123-'Formato Productividad'!$AI3123</f>
        <v>0</v>
      </c>
      <c r="Q3123" s="6" t="str">
        <f>IFERROR(VLOOKUP('Formato Productividad'!$K3123,Tabla4[],3,0),"Escoja una especialidad")</f>
        <v>Escoja una especialidad</v>
      </c>
      <c r="R3123" s="6" t="str">
        <f t="shared" si="192"/>
        <v>No aplica</v>
      </c>
      <c r="S3123" s="5"/>
      <c r="T3123" s="5"/>
      <c r="U3123" s="5"/>
      <c r="V3123" s="6">
        <f t="shared" si="193"/>
        <v>0</v>
      </c>
      <c r="W3123" s="6" t="str">
        <f t="shared" si="194"/>
        <v>No aplica</v>
      </c>
      <c r="X3123" s="35" t="str">
        <f t="shared" si="195"/>
        <v>No aplica</v>
      </c>
      <c r="Y3123" s="37"/>
      <c r="Z3123" s="38"/>
      <c r="AA3123" s="36"/>
      <c r="AB3123" s="38"/>
      <c r="AC3123" s="37"/>
      <c r="AD3123" s="38"/>
      <c r="AE3123" s="37"/>
      <c r="AF3123" s="38"/>
      <c r="AG3123" s="37"/>
      <c r="AH3123" s="38"/>
      <c r="AI3123" s="36"/>
      <c r="AJ3123" s="5"/>
      <c r="AK3123" s="5"/>
      <c r="AL3123" s="6">
        <f>IFERROR('Formato Productividad'!$Y3123+'Formato Productividad'!$AA3123+'Formato Productividad'!$AC3123,0)+'Formato Productividad'!$AE3123</f>
        <v>0</v>
      </c>
      <c r="AM3123" s="6">
        <f>IFERROR((('Formato Productividad'!$T3123+'Formato Productividad'!$V3123+'Formato Productividad'!$U3123)/'Formato Productividad'!$Q3123),0)+'Formato Productividad'!$AL3123</f>
        <v>0</v>
      </c>
      <c r="AN3123" s="7">
        <f>IFERROR(('Formato Productividad'!$AM3123/'Formato Productividad'!$N3123)*('Formato Productividad'!$N3123/'Formato Productividad'!$P3123),0)</f>
        <v>0</v>
      </c>
      <c r="AO3123" s="7">
        <f>IFERROR(('Formato Productividad'!$AG3123/'Formato Productividad'!$O3123)*('Formato Productividad'!$O3123/'Formato Productividad'!$P3123),0)</f>
        <v>0</v>
      </c>
      <c r="AP3123" s="7">
        <f>'Formato Productividad'!$AN3123+'Formato Productividad'!$AO3123</f>
        <v>0</v>
      </c>
      <c r="AQ3123" s="5"/>
      <c r="AR3123" s="7">
        <f>IFERROR('Formato Productividad'!$AM3123/'Formato Productividad'!$N3123,0)</f>
        <v>0</v>
      </c>
      <c r="AS3123" s="7">
        <f>IFERROR('Formato Productividad'!$AG3123/'Formato Productividad'!$O3123,0)</f>
        <v>0</v>
      </c>
      <c r="AT3123" s="71">
        <f>IFERROR('Formato Productividad'!$AI3123/'Formato Productividad'!$M3123,0)</f>
        <v>0</v>
      </c>
      <c r="AU3123" s="74"/>
    </row>
    <row r="3124" spans="1:47" s="33" customFormat="1" ht="25.5" customHeight="1" x14ac:dyDescent="0.25">
      <c r="A3124" s="39">
        <v>3123</v>
      </c>
      <c r="B3124" s="5"/>
      <c r="C3124" s="5"/>
      <c r="D3124" s="5"/>
      <c r="E3124" s="6" t="str">
        <f>IFERROR(VLOOKUP(D3124,'Formato validacion'!$E$2:$F$131,2,0),"Escoja un ESM")</f>
        <v>Escoja un ESM</v>
      </c>
      <c r="F3124" s="31"/>
      <c r="G3124" s="5"/>
      <c r="H3124" s="5"/>
      <c r="I3124" s="5"/>
      <c r="J3124" s="5"/>
      <c r="K3124" s="5"/>
      <c r="L3124" s="6" t="str">
        <f>IFERROR(VLOOKUP(K3124,Tabla4[[ESPECIALIDADES]:[ÁREA DE LA ESPECIALIDAD]],2,0),"Escoja una especialidad")</f>
        <v>Escoja una especialidad</v>
      </c>
      <c r="M3124" s="5"/>
      <c r="N3124" s="5"/>
      <c r="O3124" s="5"/>
      <c r="P3124" s="6">
        <f>'Formato Productividad'!$M3124-'Formato Productividad'!$AI3124</f>
        <v>0</v>
      </c>
      <c r="Q3124" s="6" t="str">
        <f>IFERROR(VLOOKUP('Formato Productividad'!$K3124,Tabla4[],3,0),"Escoja una especialidad")</f>
        <v>Escoja una especialidad</v>
      </c>
      <c r="R3124" s="6" t="str">
        <f t="shared" si="192"/>
        <v>No aplica</v>
      </c>
      <c r="S3124" s="5"/>
      <c r="T3124" s="5"/>
      <c r="U3124" s="5"/>
      <c r="V3124" s="6">
        <f t="shared" si="193"/>
        <v>0</v>
      </c>
      <c r="W3124" s="6" t="str">
        <f t="shared" si="194"/>
        <v>No aplica</v>
      </c>
      <c r="X3124" s="35" t="str">
        <f t="shared" si="195"/>
        <v>No aplica</v>
      </c>
      <c r="Y3124" s="37"/>
      <c r="Z3124" s="38"/>
      <c r="AA3124" s="36"/>
      <c r="AB3124" s="38"/>
      <c r="AC3124" s="37"/>
      <c r="AD3124" s="38"/>
      <c r="AE3124" s="37"/>
      <c r="AF3124" s="38"/>
      <c r="AG3124" s="37"/>
      <c r="AH3124" s="38"/>
      <c r="AI3124" s="36"/>
      <c r="AJ3124" s="5"/>
      <c r="AK3124" s="5"/>
      <c r="AL3124" s="6">
        <f>IFERROR('Formato Productividad'!$Y3124+'Formato Productividad'!$AA3124+'Formato Productividad'!$AC3124,0)+'Formato Productividad'!$AE3124</f>
        <v>0</v>
      </c>
      <c r="AM3124" s="6">
        <f>IFERROR((('Formato Productividad'!$T3124+'Formato Productividad'!$V3124+'Formato Productividad'!$U3124)/'Formato Productividad'!$Q3124),0)+'Formato Productividad'!$AL3124</f>
        <v>0</v>
      </c>
      <c r="AN3124" s="7">
        <f>IFERROR(('Formato Productividad'!$AM3124/'Formato Productividad'!$N3124)*('Formato Productividad'!$N3124/'Formato Productividad'!$P3124),0)</f>
        <v>0</v>
      </c>
      <c r="AO3124" s="7">
        <f>IFERROR(('Formato Productividad'!$AG3124/'Formato Productividad'!$O3124)*('Formato Productividad'!$O3124/'Formato Productividad'!$P3124),0)</f>
        <v>0</v>
      </c>
      <c r="AP3124" s="7">
        <f>'Formato Productividad'!$AN3124+'Formato Productividad'!$AO3124</f>
        <v>0</v>
      </c>
      <c r="AQ3124" s="5"/>
      <c r="AR3124" s="7">
        <f>IFERROR('Formato Productividad'!$AM3124/'Formato Productividad'!$N3124,0)</f>
        <v>0</v>
      </c>
      <c r="AS3124" s="7">
        <f>IFERROR('Formato Productividad'!$AG3124/'Formato Productividad'!$O3124,0)</f>
        <v>0</v>
      </c>
      <c r="AT3124" s="71">
        <f>IFERROR('Formato Productividad'!$AI3124/'Formato Productividad'!$M3124,0)</f>
        <v>0</v>
      </c>
      <c r="AU3124" s="74"/>
    </row>
    <row r="3125" spans="1:47" s="33" customFormat="1" ht="25.5" customHeight="1" x14ac:dyDescent="0.25">
      <c r="A3125" s="39">
        <v>3124</v>
      </c>
      <c r="B3125" s="5"/>
      <c r="C3125" s="5"/>
      <c r="D3125" s="5"/>
      <c r="E3125" s="6" t="str">
        <f>IFERROR(VLOOKUP(D3125,'Formato validacion'!$E$2:$F$131,2,0),"Escoja un ESM")</f>
        <v>Escoja un ESM</v>
      </c>
      <c r="F3125" s="31"/>
      <c r="G3125" s="5"/>
      <c r="H3125" s="5"/>
      <c r="I3125" s="5"/>
      <c r="J3125" s="5"/>
      <c r="K3125" s="5"/>
      <c r="L3125" s="6" t="str">
        <f>IFERROR(VLOOKUP(K3125,Tabla4[[ESPECIALIDADES]:[ÁREA DE LA ESPECIALIDAD]],2,0),"Escoja una especialidad")</f>
        <v>Escoja una especialidad</v>
      </c>
      <c r="M3125" s="5"/>
      <c r="N3125" s="5"/>
      <c r="O3125" s="5"/>
      <c r="P3125" s="6">
        <f>'Formato Productividad'!$M3125-'Formato Productividad'!$AI3125</f>
        <v>0</v>
      </c>
      <c r="Q3125" s="6" t="str">
        <f>IFERROR(VLOOKUP('Formato Productividad'!$K3125,Tabla4[],3,0),"Escoja una especialidad")</f>
        <v>Escoja una especialidad</v>
      </c>
      <c r="R3125" s="6" t="str">
        <f t="shared" si="192"/>
        <v>No aplica</v>
      </c>
      <c r="S3125" s="5"/>
      <c r="T3125" s="5"/>
      <c r="U3125" s="5"/>
      <c r="V3125" s="6">
        <f t="shared" si="193"/>
        <v>0</v>
      </c>
      <c r="W3125" s="6" t="str">
        <f t="shared" si="194"/>
        <v>No aplica</v>
      </c>
      <c r="X3125" s="35" t="str">
        <f t="shared" si="195"/>
        <v>No aplica</v>
      </c>
      <c r="Y3125" s="37"/>
      <c r="Z3125" s="38"/>
      <c r="AA3125" s="36"/>
      <c r="AB3125" s="38"/>
      <c r="AC3125" s="37"/>
      <c r="AD3125" s="38"/>
      <c r="AE3125" s="37"/>
      <c r="AF3125" s="38"/>
      <c r="AG3125" s="37"/>
      <c r="AH3125" s="38"/>
      <c r="AI3125" s="36"/>
      <c r="AJ3125" s="5"/>
      <c r="AK3125" s="5"/>
      <c r="AL3125" s="6">
        <f>IFERROR('Formato Productividad'!$Y3125+'Formato Productividad'!$AA3125+'Formato Productividad'!$AC3125,0)+'Formato Productividad'!$AE3125</f>
        <v>0</v>
      </c>
      <c r="AM3125" s="6">
        <f>IFERROR((('Formato Productividad'!$T3125+'Formato Productividad'!$V3125+'Formato Productividad'!$U3125)/'Formato Productividad'!$Q3125),0)+'Formato Productividad'!$AL3125</f>
        <v>0</v>
      </c>
      <c r="AN3125" s="7">
        <f>IFERROR(('Formato Productividad'!$AM3125/'Formato Productividad'!$N3125)*('Formato Productividad'!$N3125/'Formato Productividad'!$P3125),0)</f>
        <v>0</v>
      </c>
      <c r="AO3125" s="7">
        <f>IFERROR(('Formato Productividad'!$AG3125/'Formato Productividad'!$O3125)*('Formato Productividad'!$O3125/'Formato Productividad'!$P3125),0)</f>
        <v>0</v>
      </c>
      <c r="AP3125" s="7">
        <f>'Formato Productividad'!$AN3125+'Formato Productividad'!$AO3125</f>
        <v>0</v>
      </c>
      <c r="AQ3125" s="5"/>
      <c r="AR3125" s="7">
        <f>IFERROR('Formato Productividad'!$AM3125/'Formato Productividad'!$N3125,0)</f>
        <v>0</v>
      </c>
      <c r="AS3125" s="7">
        <f>IFERROR('Formato Productividad'!$AG3125/'Formato Productividad'!$O3125,0)</f>
        <v>0</v>
      </c>
      <c r="AT3125" s="71">
        <f>IFERROR('Formato Productividad'!$AI3125/'Formato Productividad'!$M3125,0)</f>
        <v>0</v>
      </c>
      <c r="AU3125" s="74"/>
    </row>
    <row r="3126" spans="1:47" s="33" customFormat="1" ht="25.5" customHeight="1" x14ac:dyDescent="0.25">
      <c r="A3126" s="39">
        <v>3125</v>
      </c>
      <c r="B3126" s="5"/>
      <c r="C3126" s="5"/>
      <c r="D3126" s="5"/>
      <c r="E3126" s="6" t="str">
        <f>IFERROR(VLOOKUP(D3126,'Formato validacion'!$E$2:$F$131,2,0),"Escoja un ESM")</f>
        <v>Escoja un ESM</v>
      </c>
      <c r="F3126" s="31"/>
      <c r="G3126" s="5"/>
      <c r="H3126" s="5"/>
      <c r="I3126" s="5"/>
      <c r="J3126" s="5"/>
      <c r="K3126" s="5"/>
      <c r="L3126" s="6" t="str">
        <f>IFERROR(VLOOKUP(K3126,Tabla4[[ESPECIALIDADES]:[ÁREA DE LA ESPECIALIDAD]],2,0),"Escoja una especialidad")</f>
        <v>Escoja una especialidad</v>
      </c>
      <c r="M3126" s="5"/>
      <c r="N3126" s="5"/>
      <c r="O3126" s="5"/>
      <c r="P3126" s="6">
        <f>'Formato Productividad'!$M3126-'Formato Productividad'!$AI3126</f>
        <v>0</v>
      </c>
      <c r="Q3126" s="6" t="str">
        <f>IFERROR(VLOOKUP('Formato Productividad'!$K3126,Tabla4[],3,0),"Escoja una especialidad")</f>
        <v>Escoja una especialidad</v>
      </c>
      <c r="R3126" s="6" t="str">
        <f t="shared" si="192"/>
        <v>No aplica</v>
      </c>
      <c r="S3126" s="5"/>
      <c r="T3126" s="5"/>
      <c r="U3126" s="5"/>
      <c r="V3126" s="6">
        <f t="shared" si="193"/>
        <v>0</v>
      </c>
      <c r="W3126" s="6" t="str">
        <f t="shared" si="194"/>
        <v>No aplica</v>
      </c>
      <c r="X3126" s="35" t="str">
        <f t="shared" si="195"/>
        <v>No aplica</v>
      </c>
      <c r="Y3126" s="37"/>
      <c r="Z3126" s="38"/>
      <c r="AA3126" s="36"/>
      <c r="AB3126" s="38"/>
      <c r="AC3126" s="37"/>
      <c r="AD3126" s="38"/>
      <c r="AE3126" s="37"/>
      <c r="AF3126" s="38"/>
      <c r="AG3126" s="37"/>
      <c r="AH3126" s="38"/>
      <c r="AI3126" s="36"/>
      <c r="AJ3126" s="5"/>
      <c r="AK3126" s="5"/>
      <c r="AL3126" s="6">
        <f>IFERROR('Formato Productividad'!$Y3126+'Formato Productividad'!$AA3126+'Formato Productividad'!$AC3126,0)+'Formato Productividad'!$AE3126</f>
        <v>0</v>
      </c>
      <c r="AM3126" s="6">
        <f>IFERROR((('Formato Productividad'!$T3126+'Formato Productividad'!$V3126+'Formato Productividad'!$U3126)/'Formato Productividad'!$Q3126),0)+'Formato Productividad'!$AL3126</f>
        <v>0</v>
      </c>
      <c r="AN3126" s="7">
        <f>IFERROR(('Formato Productividad'!$AM3126/'Formato Productividad'!$N3126)*('Formato Productividad'!$N3126/'Formato Productividad'!$P3126),0)</f>
        <v>0</v>
      </c>
      <c r="AO3126" s="7">
        <f>IFERROR(('Formato Productividad'!$AG3126/'Formato Productividad'!$O3126)*('Formato Productividad'!$O3126/'Formato Productividad'!$P3126),0)</f>
        <v>0</v>
      </c>
      <c r="AP3126" s="7">
        <f>'Formato Productividad'!$AN3126+'Formato Productividad'!$AO3126</f>
        <v>0</v>
      </c>
      <c r="AQ3126" s="5"/>
      <c r="AR3126" s="7">
        <f>IFERROR('Formato Productividad'!$AM3126/'Formato Productividad'!$N3126,0)</f>
        <v>0</v>
      </c>
      <c r="AS3126" s="7">
        <f>IFERROR('Formato Productividad'!$AG3126/'Formato Productividad'!$O3126,0)</f>
        <v>0</v>
      </c>
      <c r="AT3126" s="71">
        <f>IFERROR('Formato Productividad'!$AI3126/'Formato Productividad'!$M3126,0)</f>
        <v>0</v>
      </c>
      <c r="AU3126" s="74"/>
    </row>
    <row r="3127" spans="1:47" s="33" customFormat="1" ht="25.5" customHeight="1" x14ac:dyDescent="0.25">
      <c r="A3127" s="39">
        <v>3126</v>
      </c>
      <c r="B3127" s="5"/>
      <c r="C3127" s="5"/>
      <c r="D3127" s="5"/>
      <c r="E3127" s="6" t="str">
        <f>IFERROR(VLOOKUP(D3127,'Formato validacion'!$E$2:$F$131,2,0),"Escoja un ESM")</f>
        <v>Escoja un ESM</v>
      </c>
      <c r="F3127" s="31"/>
      <c r="G3127" s="5"/>
      <c r="H3127" s="5"/>
      <c r="I3127" s="5"/>
      <c r="J3127" s="5"/>
      <c r="K3127" s="5"/>
      <c r="L3127" s="6" t="str">
        <f>IFERROR(VLOOKUP(K3127,Tabla4[[ESPECIALIDADES]:[ÁREA DE LA ESPECIALIDAD]],2,0),"Escoja una especialidad")</f>
        <v>Escoja una especialidad</v>
      </c>
      <c r="M3127" s="5"/>
      <c r="N3127" s="5"/>
      <c r="O3127" s="5"/>
      <c r="P3127" s="6">
        <f>'Formato Productividad'!$M3127-'Formato Productividad'!$AI3127</f>
        <v>0</v>
      </c>
      <c r="Q3127" s="6" t="str">
        <f>IFERROR(VLOOKUP('Formato Productividad'!$K3127,Tabla4[],3,0),"Escoja una especialidad")</f>
        <v>Escoja una especialidad</v>
      </c>
      <c r="R3127" s="6" t="str">
        <f t="shared" si="192"/>
        <v>No aplica</v>
      </c>
      <c r="S3127" s="5"/>
      <c r="T3127" s="5"/>
      <c r="U3127" s="5"/>
      <c r="V3127" s="6">
        <f t="shared" si="193"/>
        <v>0</v>
      </c>
      <c r="W3127" s="6" t="str">
        <f t="shared" si="194"/>
        <v>No aplica</v>
      </c>
      <c r="X3127" s="35" t="str">
        <f t="shared" si="195"/>
        <v>No aplica</v>
      </c>
      <c r="Y3127" s="37"/>
      <c r="Z3127" s="38"/>
      <c r="AA3127" s="36"/>
      <c r="AB3127" s="38"/>
      <c r="AC3127" s="37"/>
      <c r="AD3127" s="38"/>
      <c r="AE3127" s="37"/>
      <c r="AF3127" s="38"/>
      <c r="AG3127" s="37"/>
      <c r="AH3127" s="38"/>
      <c r="AI3127" s="36"/>
      <c r="AJ3127" s="5"/>
      <c r="AK3127" s="5"/>
      <c r="AL3127" s="6">
        <f>IFERROR('Formato Productividad'!$Y3127+'Formato Productividad'!$AA3127+'Formato Productividad'!$AC3127,0)+'Formato Productividad'!$AE3127</f>
        <v>0</v>
      </c>
      <c r="AM3127" s="6">
        <f>IFERROR((('Formato Productividad'!$T3127+'Formato Productividad'!$V3127+'Formato Productividad'!$U3127)/'Formato Productividad'!$Q3127),0)+'Formato Productividad'!$AL3127</f>
        <v>0</v>
      </c>
      <c r="AN3127" s="7">
        <f>IFERROR(('Formato Productividad'!$AM3127/'Formato Productividad'!$N3127)*('Formato Productividad'!$N3127/'Formato Productividad'!$P3127),0)</f>
        <v>0</v>
      </c>
      <c r="AO3127" s="7">
        <f>IFERROR(('Formato Productividad'!$AG3127/'Formato Productividad'!$O3127)*('Formato Productividad'!$O3127/'Formato Productividad'!$P3127),0)</f>
        <v>0</v>
      </c>
      <c r="AP3127" s="7">
        <f>'Formato Productividad'!$AN3127+'Formato Productividad'!$AO3127</f>
        <v>0</v>
      </c>
      <c r="AQ3127" s="5"/>
      <c r="AR3127" s="7">
        <f>IFERROR('Formato Productividad'!$AM3127/'Formato Productividad'!$N3127,0)</f>
        <v>0</v>
      </c>
      <c r="AS3127" s="7">
        <f>IFERROR('Formato Productividad'!$AG3127/'Formato Productividad'!$O3127,0)</f>
        <v>0</v>
      </c>
      <c r="AT3127" s="71">
        <f>IFERROR('Formato Productividad'!$AI3127/'Formato Productividad'!$M3127,0)</f>
        <v>0</v>
      </c>
      <c r="AU3127" s="74"/>
    </row>
    <row r="3128" spans="1:47" s="33" customFormat="1" ht="25.5" customHeight="1" x14ac:dyDescent="0.25">
      <c r="A3128" s="39">
        <v>3127</v>
      </c>
      <c r="B3128" s="5"/>
      <c r="C3128" s="5"/>
      <c r="D3128" s="5"/>
      <c r="E3128" s="6" t="str">
        <f>IFERROR(VLOOKUP(D3128,'Formato validacion'!$E$2:$F$131,2,0),"Escoja un ESM")</f>
        <v>Escoja un ESM</v>
      </c>
      <c r="F3128" s="31"/>
      <c r="G3128" s="5"/>
      <c r="H3128" s="5"/>
      <c r="I3128" s="5"/>
      <c r="J3128" s="5"/>
      <c r="K3128" s="5"/>
      <c r="L3128" s="6" t="str">
        <f>IFERROR(VLOOKUP(K3128,Tabla4[[ESPECIALIDADES]:[ÁREA DE LA ESPECIALIDAD]],2,0),"Escoja una especialidad")</f>
        <v>Escoja una especialidad</v>
      </c>
      <c r="M3128" s="5"/>
      <c r="N3128" s="5"/>
      <c r="O3128" s="5"/>
      <c r="P3128" s="6">
        <f>'Formato Productividad'!$M3128-'Formato Productividad'!$AI3128</f>
        <v>0</v>
      </c>
      <c r="Q3128" s="6" t="str">
        <f>IFERROR(VLOOKUP('Formato Productividad'!$K3128,Tabla4[],3,0),"Escoja una especialidad")</f>
        <v>Escoja una especialidad</v>
      </c>
      <c r="R3128" s="6" t="str">
        <f t="shared" si="192"/>
        <v>No aplica</v>
      </c>
      <c r="S3128" s="5"/>
      <c r="T3128" s="5"/>
      <c r="U3128" s="5"/>
      <c r="V3128" s="6">
        <f t="shared" si="193"/>
        <v>0</v>
      </c>
      <c r="W3128" s="6" t="str">
        <f t="shared" si="194"/>
        <v>No aplica</v>
      </c>
      <c r="X3128" s="35" t="str">
        <f t="shared" si="195"/>
        <v>No aplica</v>
      </c>
      <c r="Y3128" s="37"/>
      <c r="Z3128" s="38"/>
      <c r="AA3128" s="36"/>
      <c r="AB3128" s="38"/>
      <c r="AC3128" s="37"/>
      <c r="AD3128" s="38"/>
      <c r="AE3128" s="37"/>
      <c r="AF3128" s="38"/>
      <c r="AG3128" s="37"/>
      <c r="AH3128" s="38"/>
      <c r="AI3128" s="36"/>
      <c r="AJ3128" s="5"/>
      <c r="AK3128" s="5"/>
      <c r="AL3128" s="6">
        <f>IFERROR('Formato Productividad'!$Y3128+'Formato Productividad'!$AA3128+'Formato Productividad'!$AC3128,0)+'Formato Productividad'!$AE3128</f>
        <v>0</v>
      </c>
      <c r="AM3128" s="6">
        <f>IFERROR((('Formato Productividad'!$T3128+'Formato Productividad'!$V3128+'Formato Productividad'!$U3128)/'Formato Productividad'!$Q3128),0)+'Formato Productividad'!$AL3128</f>
        <v>0</v>
      </c>
      <c r="AN3128" s="7">
        <f>IFERROR(('Formato Productividad'!$AM3128/'Formato Productividad'!$N3128)*('Formato Productividad'!$N3128/'Formato Productividad'!$P3128),0)</f>
        <v>0</v>
      </c>
      <c r="AO3128" s="7">
        <f>IFERROR(('Formato Productividad'!$AG3128/'Formato Productividad'!$O3128)*('Formato Productividad'!$O3128/'Formato Productividad'!$P3128),0)</f>
        <v>0</v>
      </c>
      <c r="AP3128" s="7">
        <f>'Formato Productividad'!$AN3128+'Formato Productividad'!$AO3128</f>
        <v>0</v>
      </c>
      <c r="AQ3128" s="5"/>
      <c r="AR3128" s="7">
        <f>IFERROR('Formato Productividad'!$AM3128/'Formato Productividad'!$N3128,0)</f>
        <v>0</v>
      </c>
      <c r="AS3128" s="7">
        <f>IFERROR('Formato Productividad'!$AG3128/'Formato Productividad'!$O3128,0)</f>
        <v>0</v>
      </c>
      <c r="AT3128" s="71">
        <f>IFERROR('Formato Productividad'!$AI3128/'Formato Productividad'!$M3128,0)</f>
        <v>0</v>
      </c>
      <c r="AU3128" s="74"/>
    </row>
    <row r="3129" spans="1:47" s="33" customFormat="1" ht="25.5" customHeight="1" x14ac:dyDescent="0.25">
      <c r="A3129" s="39">
        <v>3128</v>
      </c>
      <c r="B3129" s="5"/>
      <c r="C3129" s="5"/>
      <c r="D3129" s="5"/>
      <c r="E3129" s="6" t="str">
        <f>IFERROR(VLOOKUP(D3129,'Formato validacion'!$E$2:$F$131,2,0),"Escoja un ESM")</f>
        <v>Escoja un ESM</v>
      </c>
      <c r="F3129" s="31"/>
      <c r="G3129" s="5"/>
      <c r="H3129" s="5"/>
      <c r="I3129" s="5"/>
      <c r="J3129" s="5"/>
      <c r="K3129" s="5"/>
      <c r="L3129" s="6" t="str">
        <f>IFERROR(VLOOKUP(K3129,Tabla4[[ESPECIALIDADES]:[ÁREA DE LA ESPECIALIDAD]],2,0),"Escoja una especialidad")</f>
        <v>Escoja una especialidad</v>
      </c>
      <c r="M3129" s="5"/>
      <c r="N3129" s="5"/>
      <c r="O3129" s="5"/>
      <c r="P3129" s="6">
        <f>'Formato Productividad'!$M3129-'Formato Productividad'!$AI3129</f>
        <v>0</v>
      </c>
      <c r="Q3129" s="6" t="str">
        <f>IFERROR(VLOOKUP('Formato Productividad'!$K3129,Tabla4[],3,0),"Escoja una especialidad")</f>
        <v>Escoja una especialidad</v>
      </c>
      <c r="R3129" s="6" t="str">
        <f t="shared" si="192"/>
        <v>No aplica</v>
      </c>
      <c r="S3129" s="5"/>
      <c r="T3129" s="5"/>
      <c r="U3129" s="5"/>
      <c r="V3129" s="6">
        <f t="shared" si="193"/>
        <v>0</v>
      </c>
      <c r="W3129" s="6" t="str">
        <f t="shared" si="194"/>
        <v>No aplica</v>
      </c>
      <c r="X3129" s="35" t="str">
        <f t="shared" si="195"/>
        <v>No aplica</v>
      </c>
      <c r="Y3129" s="37"/>
      <c r="Z3129" s="38"/>
      <c r="AA3129" s="36"/>
      <c r="AB3129" s="38"/>
      <c r="AC3129" s="37"/>
      <c r="AD3129" s="38"/>
      <c r="AE3129" s="37"/>
      <c r="AF3129" s="38"/>
      <c r="AG3129" s="37"/>
      <c r="AH3129" s="38"/>
      <c r="AI3129" s="36"/>
      <c r="AJ3129" s="5"/>
      <c r="AK3129" s="5"/>
      <c r="AL3129" s="6">
        <f>IFERROR('Formato Productividad'!$Y3129+'Formato Productividad'!$AA3129+'Formato Productividad'!$AC3129,0)+'Formato Productividad'!$AE3129</f>
        <v>0</v>
      </c>
      <c r="AM3129" s="6">
        <f>IFERROR((('Formato Productividad'!$T3129+'Formato Productividad'!$V3129+'Formato Productividad'!$U3129)/'Formato Productividad'!$Q3129),0)+'Formato Productividad'!$AL3129</f>
        <v>0</v>
      </c>
      <c r="AN3129" s="7">
        <f>IFERROR(('Formato Productividad'!$AM3129/'Formato Productividad'!$N3129)*('Formato Productividad'!$N3129/'Formato Productividad'!$P3129),0)</f>
        <v>0</v>
      </c>
      <c r="AO3129" s="7">
        <f>IFERROR(('Formato Productividad'!$AG3129/'Formato Productividad'!$O3129)*('Formato Productividad'!$O3129/'Formato Productividad'!$P3129),0)</f>
        <v>0</v>
      </c>
      <c r="AP3129" s="7">
        <f>'Formato Productividad'!$AN3129+'Formato Productividad'!$AO3129</f>
        <v>0</v>
      </c>
      <c r="AQ3129" s="5"/>
      <c r="AR3129" s="7">
        <f>IFERROR('Formato Productividad'!$AM3129/'Formato Productividad'!$N3129,0)</f>
        <v>0</v>
      </c>
      <c r="AS3129" s="7">
        <f>IFERROR('Formato Productividad'!$AG3129/'Formato Productividad'!$O3129,0)</f>
        <v>0</v>
      </c>
      <c r="AT3129" s="71">
        <f>IFERROR('Formato Productividad'!$AI3129/'Formato Productividad'!$M3129,0)</f>
        <v>0</v>
      </c>
      <c r="AU3129" s="74"/>
    </row>
    <row r="3130" spans="1:47" s="33" customFormat="1" ht="25.5" customHeight="1" x14ac:dyDescent="0.25">
      <c r="A3130" s="39">
        <v>3129</v>
      </c>
      <c r="B3130" s="5"/>
      <c r="C3130" s="5"/>
      <c r="D3130" s="5"/>
      <c r="E3130" s="6" t="str">
        <f>IFERROR(VLOOKUP(D3130,'Formato validacion'!$E$2:$F$131,2,0),"Escoja un ESM")</f>
        <v>Escoja un ESM</v>
      </c>
      <c r="F3130" s="31"/>
      <c r="G3130" s="5"/>
      <c r="H3130" s="5"/>
      <c r="I3130" s="5"/>
      <c r="J3130" s="5"/>
      <c r="K3130" s="5"/>
      <c r="L3130" s="6" t="str">
        <f>IFERROR(VLOOKUP(K3130,Tabla4[[ESPECIALIDADES]:[ÁREA DE LA ESPECIALIDAD]],2,0),"Escoja una especialidad")</f>
        <v>Escoja una especialidad</v>
      </c>
      <c r="M3130" s="5"/>
      <c r="N3130" s="5"/>
      <c r="O3130" s="5"/>
      <c r="P3130" s="6">
        <f>'Formato Productividad'!$M3130-'Formato Productividad'!$AI3130</f>
        <v>0</v>
      </c>
      <c r="Q3130" s="6" t="str">
        <f>IFERROR(VLOOKUP('Formato Productividad'!$K3130,Tabla4[],3,0),"Escoja una especialidad")</f>
        <v>Escoja una especialidad</v>
      </c>
      <c r="R3130" s="6" t="str">
        <f t="shared" si="192"/>
        <v>No aplica</v>
      </c>
      <c r="S3130" s="5"/>
      <c r="T3130" s="5"/>
      <c r="U3130" s="5"/>
      <c r="V3130" s="6">
        <f t="shared" si="193"/>
        <v>0</v>
      </c>
      <c r="W3130" s="6" t="str">
        <f t="shared" si="194"/>
        <v>No aplica</v>
      </c>
      <c r="X3130" s="35" t="str">
        <f t="shared" si="195"/>
        <v>No aplica</v>
      </c>
      <c r="Y3130" s="37"/>
      <c r="Z3130" s="38"/>
      <c r="AA3130" s="36"/>
      <c r="AB3130" s="38"/>
      <c r="AC3130" s="37"/>
      <c r="AD3130" s="38"/>
      <c r="AE3130" s="37"/>
      <c r="AF3130" s="38"/>
      <c r="AG3130" s="37"/>
      <c r="AH3130" s="38"/>
      <c r="AI3130" s="36"/>
      <c r="AJ3130" s="5"/>
      <c r="AK3130" s="5"/>
      <c r="AL3130" s="6">
        <f>IFERROR('Formato Productividad'!$Y3130+'Formato Productividad'!$AA3130+'Formato Productividad'!$AC3130,0)+'Formato Productividad'!$AE3130</f>
        <v>0</v>
      </c>
      <c r="AM3130" s="6">
        <f>IFERROR((('Formato Productividad'!$T3130+'Formato Productividad'!$V3130+'Formato Productividad'!$U3130)/'Formato Productividad'!$Q3130),0)+'Formato Productividad'!$AL3130</f>
        <v>0</v>
      </c>
      <c r="AN3130" s="7">
        <f>IFERROR(('Formato Productividad'!$AM3130/'Formato Productividad'!$N3130)*('Formato Productividad'!$N3130/'Formato Productividad'!$P3130),0)</f>
        <v>0</v>
      </c>
      <c r="AO3130" s="7">
        <f>IFERROR(('Formato Productividad'!$AG3130/'Formato Productividad'!$O3130)*('Formato Productividad'!$O3130/'Formato Productividad'!$P3130),0)</f>
        <v>0</v>
      </c>
      <c r="AP3130" s="7">
        <f>'Formato Productividad'!$AN3130+'Formato Productividad'!$AO3130</f>
        <v>0</v>
      </c>
      <c r="AQ3130" s="5"/>
      <c r="AR3130" s="7">
        <f>IFERROR('Formato Productividad'!$AM3130/'Formato Productividad'!$N3130,0)</f>
        <v>0</v>
      </c>
      <c r="AS3130" s="7">
        <f>IFERROR('Formato Productividad'!$AG3130/'Formato Productividad'!$O3130,0)</f>
        <v>0</v>
      </c>
      <c r="AT3130" s="71">
        <f>IFERROR('Formato Productividad'!$AI3130/'Formato Productividad'!$M3130,0)</f>
        <v>0</v>
      </c>
      <c r="AU3130" s="74"/>
    </row>
    <row r="3131" spans="1:47" s="33" customFormat="1" ht="25.5" customHeight="1" x14ac:dyDescent="0.25">
      <c r="A3131" s="39">
        <v>3130</v>
      </c>
      <c r="B3131" s="5"/>
      <c r="C3131" s="5"/>
      <c r="D3131" s="5"/>
      <c r="E3131" s="6" t="str">
        <f>IFERROR(VLOOKUP(D3131,'Formato validacion'!$E$2:$F$131,2,0),"Escoja un ESM")</f>
        <v>Escoja un ESM</v>
      </c>
      <c r="F3131" s="31"/>
      <c r="G3131" s="5"/>
      <c r="H3131" s="5"/>
      <c r="I3131" s="5"/>
      <c r="J3131" s="5"/>
      <c r="K3131" s="5"/>
      <c r="L3131" s="6" t="str">
        <f>IFERROR(VLOOKUP(K3131,Tabla4[[ESPECIALIDADES]:[ÁREA DE LA ESPECIALIDAD]],2,0),"Escoja una especialidad")</f>
        <v>Escoja una especialidad</v>
      </c>
      <c r="M3131" s="5"/>
      <c r="N3131" s="5"/>
      <c r="O3131" s="5"/>
      <c r="P3131" s="6">
        <f>'Formato Productividad'!$M3131-'Formato Productividad'!$AI3131</f>
        <v>0</v>
      </c>
      <c r="Q3131" s="6" t="str">
        <f>IFERROR(VLOOKUP('Formato Productividad'!$K3131,Tabla4[],3,0),"Escoja una especialidad")</f>
        <v>Escoja una especialidad</v>
      </c>
      <c r="R3131" s="6" t="str">
        <f t="shared" si="192"/>
        <v>No aplica</v>
      </c>
      <c r="S3131" s="5"/>
      <c r="T3131" s="5"/>
      <c r="U3131" s="5"/>
      <c r="V3131" s="6">
        <f t="shared" si="193"/>
        <v>0</v>
      </c>
      <c r="W3131" s="6" t="str">
        <f t="shared" si="194"/>
        <v>No aplica</v>
      </c>
      <c r="X3131" s="35" t="str">
        <f t="shared" si="195"/>
        <v>No aplica</v>
      </c>
      <c r="Y3131" s="37"/>
      <c r="Z3131" s="38"/>
      <c r="AA3131" s="36"/>
      <c r="AB3131" s="38"/>
      <c r="AC3131" s="37"/>
      <c r="AD3131" s="38"/>
      <c r="AE3131" s="37"/>
      <c r="AF3131" s="38"/>
      <c r="AG3131" s="37"/>
      <c r="AH3131" s="38"/>
      <c r="AI3131" s="36"/>
      <c r="AJ3131" s="5"/>
      <c r="AK3131" s="5"/>
      <c r="AL3131" s="6">
        <f>IFERROR('Formato Productividad'!$Y3131+'Formato Productividad'!$AA3131+'Formato Productividad'!$AC3131,0)+'Formato Productividad'!$AE3131</f>
        <v>0</v>
      </c>
      <c r="AM3131" s="6">
        <f>IFERROR((('Formato Productividad'!$T3131+'Formato Productividad'!$V3131+'Formato Productividad'!$U3131)/'Formato Productividad'!$Q3131),0)+'Formato Productividad'!$AL3131</f>
        <v>0</v>
      </c>
      <c r="AN3131" s="7">
        <f>IFERROR(('Formato Productividad'!$AM3131/'Formato Productividad'!$N3131)*('Formato Productividad'!$N3131/'Formato Productividad'!$P3131),0)</f>
        <v>0</v>
      </c>
      <c r="AO3131" s="7">
        <f>IFERROR(('Formato Productividad'!$AG3131/'Formato Productividad'!$O3131)*('Formato Productividad'!$O3131/'Formato Productividad'!$P3131),0)</f>
        <v>0</v>
      </c>
      <c r="AP3131" s="7">
        <f>'Formato Productividad'!$AN3131+'Formato Productividad'!$AO3131</f>
        <v>0</v>
      </c>
      <c r="AQ3131" s="5"/>
      <c r="AR3131" s="7">
        <f>IFERROR('Formato Productividad'!$AM3131/'Formato Productividad'!$N3131,0)</f>
        <v>0</v>
      </c>
      <c r="AS3131" s="7">
        <f>IFERROR('Formato Productividad'!$AG3131/'Formato Productividad'!$O3131,0)</f>
        <v>0</v>
      </c>
      <c r="AT3131" s="71">
        <f>IFERROR('Formato Productividad'!$AI3131/'Formato Productividad'!$M3131,0)</f>
        <v>0</v>
      </c>
      <c r="AU3131" s="74"/>
    </row>
    <row r="3132" spans="1:47" s="33" customFormat="1" ht="25.5" customHeight="1" x14ac:dyDescent="0.25">
      <c r="A3132" s="39">
        <v>3131</v>
      </c>
      <c r="B3132" s="5"/>
      <c r="C3132" s="5"/>
      <c r="D3132" s="5"/>
      <c r="E3132" s="6" t="str">
        <f>IFERROR(VLOOKUP(D3132,'Formato validacion'!$E$2:$F$131,2,0),"Escoja un ESM")</f>
        <v>Escoja un ESM</v>
      </c>
      <c r="F3132" s="31"/>
      <c r="G3132" s="5"/>
      <c r="H3132" s="5"/>
      <c r="I3132" s="5"/>
      <c r="J3132" s="5"/>
      <c r="K3132" s="5"/>
      <c r="L3132" s="6" t="str">
        <f>IFERROR(VLOOKUP(K3132,Tabla4[[ESPECIALIDADES]:[ÁREA DE LA ESPECIALIDAD]],2,0),"Escoja una especialidad")</f>
        <v>Escoja una especialidad</v>
      </c>
      <c r="M3132" s="5"/>
      <c r="N3132" s="5"/>
      <c r="O3132" s="5"/>
      <c r="P3132" s="6">
        <f>'Formato Productividad'!$M3132-'Formato Productividad'!$AI3132</f>
        <v>0</v>
      </c>
      <c r="Q3132" s="6" t="str">
        <f>IFERROR(VLOOKUP('Formato Productividad'!$K3132,Tabla4[],3,0),"Escoja una especialidad")</f>
        <v>Escoja una especialidad</v>
      </c>
      <c r="R3132" s="6" t="str">
        <f t="shared" si="192"/>
        <v>No aplica</v>
      </c>
      <c r="S3132" s="5"/>
      <c r="T3132" s="5"/>
      <c r="U3132" s="5"/>
      <c r="V3132" s="6">
        <f t="shared" si="193"/>
        <v>0</v>
      </c>
      <c r="W3132" s="6" t="str">
        <f t="shared" si="194"/>
        <v>No aplica</v>
      </c>
      <c r="X3132" s="35" t="str">
        <f t="shared" si="195"/>
        <v>No aplica</v>
      </c>
      <c r="Y3132" s="37"/>
      <c r="Z3132" s="38"/>
      <c r="AA3132" s="36"/>
      <c r="AB3132" s="38"/>
      <c r="AC3132" s="37"/>
      <c r="AD3132" s="38"/>
      <c r="AE3132" s="37"/>
      <c r="AF3132" s="38"/>
      <c r="AG3132" s="37"/>
      <c r="AH3132" s="38"/>
      <c r="AI3132" s="36"/>
      <c r="AJ3132" s="5"/>
      <c r="AK3132" s="5"/>
      <c r="AL3132" s="6">
        <f>IFERROR('Formato Productividad'!$Y3132+'Formato Productividad'!$AA3132+'Formato Productividad'!$AC3132,0)+'Formato Productividad'!$AE3132</f>
        <v>0</v>
      </c>
      <c r="AM3132" s="6">
        <f>IFERROR((('Formato Productividad'!$T3132+'Formato Productividad'!$V3132+'Formato Productividad'!$U3132)/'Formato Productividad'!$Q3132),0)+'Formato Productividad'!$AL3132</f>
        <v>0</v>
      </c>
      <c r="AN3132" s="7">
        <f>IFERROR(('Formato Productividad'!$AM3132/'Formato Productividad'!$N3132)*('Formato Productividad'!$N3132/'Formato Productividad'!$P3132),0)</f>
        <v>0</v>
      </c>
      <c r="AO3132" s="7">
        <f>IFERROR(('Formato Productividad'!$AG3132/'Formato Productividad'!$O3132)*('Formato Productividad'!$O3132/'Formato Productividad'!$P3132),0)</f>
        <v>0</v>
      </c>
      <c r="AP3132" s="7">
        <f>'Formato Productividad'!$AN3132+'Formato Productividad'!$AO3132</f>
        <v>0</v>
      </c>
      <c r="AQ3132" s="5"/>
      <c r="AR3132" s="7">
        <f>IFERROR('Formato Productividad'!$AM3132/'Formato Productividad'!$N3132,0)</f>
        <v>0</v>
      </c>
      <c r="AS3132" s="7">
        <f>IFERROR('Formato Productividad'!$AG3132/'Formato Productividad'!$O3132,0)</f>
        <v>0</v>
      </c>
      <c r="AT3132" s="71">
        <f>IFERROR('Formato Productividad'!$AI3132/'Formato Productividad'!$M3132,0)</f>
        <v>0</v>
      </c>
      <c r="AU3132" s="74"/>
    </row>
    <row r="3133" spans="1:47" s="33" customFormat="1" ht="25.5" customHeight="1" x14ac:dyDescent="0.25">
      <c r="A3133" s="39">
        <v>3132</v>
      </c>
      <c r="B3133" s="5"/>
      <c r="C3133" s="5"/>
      <c r="D3133" s="5"/>
      <c r="E3133" s="6" t="str">
        <f>IFERROR(VLOOKUP(D3133,'Formato validacion'!$E$2:$F$131,2,0),"Escoja un ESM")</f>
        <v>Escoja un ESM</v>
      </c>
      <c r="F3133" s="31"/>
      <c r="G3133" s="5"/>
      <c r="H3133" s="5"/>
      <c r="I3133" s="5"/>
      <c r="J3133" s="5"/>
      <c r="K3133" s="5"/>
      <c r="L3133" s="6" t="str">
        <f>IFERROR(VLOOKUP(K3133,Tabla4[[ESPECIALIDADES]:[ÁREA DE LA ESPECIALIDAD]],2,0),"Escoja una especialidad")</f>
        <v>Escoja una especialidad</v>
      </c>
      <c r="M3133" s="5"/>
      <c r="N3133" s="5"/>
      <c r="O3133" s="5"/>
      <c r="P3133" s="6">
        <f>'Formato Productividad'!$M3133-'Formato Productividad'!$AI3133</f>
        <v>0</v>
      </c>
      <c r="Q3133" s="6" t="str">
        <f>IFERROR(VLOOKUP('Formato Productividad'!$K3133,Tabla4[],3,0),"Escoja una especialidad")</f>
        <v>Escoja una especialidad</v>
      </c>
      <c r="R3133" s="6" t="str">
        <f t="shared" si="192"/>
        <v>No aplica</v>
      </c>
      <c r="S3133" s="5"/>
      <c r="T3133" s="5"/>
      <c r="U3133" s="5"/>
      <c r="V3133" s="6">
        <f t="shared" si="193"/>
        <v>0</v>
      </c>
      <c r="W3133" s="6" t="str">
        <f t="shared" si="194"/>
        <v>No aplica</v>
      </c>
      <c r="X3133" s="35" t="str">
        <f t="shared" si="195"/>
        <v>No aplica</v>
      </c>
      <c r="Y3133" s="37"/>
      <c r="Z3133" s="38"/>
      <c r="AA3133" s="36"/>
      <c r="AB3133" s="38"/>
      <c r="AC3133" s="37"/>
      <c r="AD3133" s="38"/>
      <c r="AE3133" s="37"/>
      <c r="AF3133" s="38"/>
      <c r="AG3133" s="37"/>
      <c r="AH3133" s="38"/>
      <c r="AI3133" s="36"/>
      <c r="AJ3133" s="5"/>
      <c r="AK3133" s="5"/>
      <c r="AL3133" s="6">
        <f>IFERROR('Formato Productividad'!$Y3133+'Formato Productividad'!$AA3133+'Formato Productividad'!$AC3133,0)+'Formato Productividad'!$AE3133</f>
        <v>0</v>
      </c>
      <c r="AM3133" s="6">
        <f>IFERROR((('Formato Productividad'!$T3133+'Formato Productividad'!$V3133+'Formato Productividad'!$U3133)/'Formato Productividad'!$Q3133),0)+'Formato Productividad'!$AL3133</f>
        <v>0</v>
      </c>
      <c r="AN3133" s="7">
        <f>IFERROR(('Formato Productividad'!$AM3133/'Formato Productividad'!$N3133)*('Formato Productividad'!$N3133/'Formato Productividad'!$P3133),0)</f>
        <v>0</v>
      </c>
      <c r="AO3133" s="7">
        <f>IFERROR(('Formato Productividad'!$AG3133/'Formato Productividad'!$O3133)*('Formato Productividad'!$O3133/'Formato Productividad'!$P3133),0)</f>
        <v>0</v>
      </c>
      <c r="AP3133" s="7">
        <f>'Formato Productividad'!$AN3133+'Formato Productividad'!$AO3133</f>
        <v>0</v>
      </c>
      <c r="AQ3133" s="5"/>
      <c r="AR3133" s="7">
        <f>IFERROR('Formato Productividad'!$AM3133/'Formato Productividad'!$N3133,0)</f>
        <v>0</v>
      </c>
      <c r="AS3133" s="7">
        <f>IFERROR('Formato Productividad'!$AG3133/'Formato Productividad'!$O3133,0)</f>
        <v>0</v>
      </c>
      <c r="AT3133" s="71">
        <f>IFERROR('Formato Productividad'!$AI3133/'Formato Productividad'!$M3133,0)</f>
        <v>0</v>
      </c>
      <c r="AU3133" s="74"/>
    </row>
    <row r="3134" spans="1:47" s="33" customFormat="1" ht="25.5" customHeight="1" x14ac:dyDescent="0.25">
      <c r="A3134" s="39">
        <v>3133</v>
      </c>
      <c r="B3134" s="5"/>
      <c r="C3134" s="5"/>
      <c r="D3134" s="5"/>
      <c r="E3134" s="6" t="str">
        <f>IFERROR(VLOOKUP(D3134,'Formato validacion'!$E$2:$F$131,2,0),"Escoja un ESM")</f>
        <v>Escoja un ESM</v>
      </c>
      <c r="F3134" s="31"/>
      <c r="G3134" s="5"/>
      <c r="H3134" s="5"/>
      <c r="I3134" s="5"/>
      <c r="J3134" s="5"/>
      <c r="K3134" s="5"/>
      <c r="L3134" s="6" t="str">
        <f>IFERROR(VLOOKUP(K3134,Tabla4[[ESPECIALIDADES]:[ÁREA DE LA ESPECIALIDAD]],2,0),"Escoja una especialidad")</f>
        <v>Escoja una especialidad</v>
      </c>
      <c r="M3134" s="5"/>
      <c r="N3134" s="5"/>
      <c r="O3134" s="5"/>
      <c r="P3134" s="6">
        <f>'Formato Productividad'!$M3134-'Formato Productividad'!$AI3134</f>
        <v>0</v>
      </c>
      <c r="Q3134" s="6" t="str">
        <f>IFERROR(VLOOKUP('Formato Productividad'!$K3134,Tabla4[],3,0),"Escoja una especialidad")</f>
        <v>Escoja una especialidad</v>
      </c>
      <c r="R3134" s="6" t="str">
        <f t="shared" si="192"/>
        <v>No aplica</v>
      </c>
      <c r="S3134" s="5"/>
      <c r="T3134" s="5"/>
      <c r="U3134" s="5"/>
      <c r="V3134" s="6">
        <f t="shared" si="193"/>
        <v>0</v>
      </c>
      <c r="W3134" s="6" t="str">
        <f t="shared" si="194"/>
        <v>No aplica</v>
      </c>
      <c r="X3134" s="35" t="str">
        <f t="shared" si="195"/>
        <v>No aplica</v>
      </c>
      <c r="Y3134" s="37"/>
      <c r="Z3134" s="38"/>
      <c r="AA3134" s="36"/>
      <c r="AB3134" s="38"/>
      <c r="AC3134" s="37"/>
      <c r="AD3134" s="38"/>
      <c r="AE3134" s="37"/>
      <c r="AF3134" s="38"/>
      <c r="AG3134" s="37"/>
      <c r="AH3134" s="38"/>
      <c r="AI3134" s="36"/>
      <c r="AJ3134" s="5"/>
      <c r="AK3134" s="5"/>
      <c r="AL3134" s="6">
        <f>IFERROR('Formato Productividad'!$Y3134+'Formato Productividad'!$AA3134+'Formato Productividad'!$AC3134,0)+'Formato Productividad'!$AE3134</f>
        <v>0</v>
      </c>
      <c r="AM3134" s="6">
        <f>IFERROR((('Formato Productividad'!$T3134+'Formato Productividad'!$V3134+'Formato Productividad'!$U3134)/'Formato Productividad'!$Q3134),0)+'Formato Productividad'!$AL3134</f>
        <v>0</v>
      </c>
      <c r="AN3134" s="7">
        <f>IFERROR(('Formato Productividad'!$AM3134/'Formato Productividad'!$N3134)*('Formato Productividad'!$N3134/'Formato Productividad'!$P3134),0)</f>
        <v>0</v>
      </c>
      <c r="AO3134" s="7">
        <f>IFERROR(('Formato Productividad'!$AG3134/'Formato Productividad'!$O3134)*('Formato Productividad'!$O3134/'Formato Productividad'!$P3134),0)</f>
        <v>0</v>
      </c>
      <c r="AP3134" s="7">
        <f>'Formato Productividad'!$AN3134+'Formato Productividad'!$AO3134</f>
        <v>0</v>
      </c>
      <c r="AQ3134" s="5"/>
      <c r="AR3134" s="7">
        <f>IFERROR('Formato Productividad'!$AM3134/'Formato Productividad'!$N3134,0)</f>
        <v>0</v>
      </c>
      <c r="AS3134" s="7">
        <f>IFERROR('Formato Productividad'!$AG3134/'Formato Productividad'!$O3134,0)</f>
        <v>0</v>
      </c>
      <c r="AT3134" s="71">
        <f>IFERROR('Formato Productividad'!$AI3134/'Formato Productividad'!$M3134,0)</f>
        <v>0</v>
      </c>
      <c r="AU3134" s="74"/>
    </row>
    <row r="3135" spans="1:47" s="33" customFormat="1" ht="25.5" customHeight="1" x14ac:dyDescent="0.25">
      <c r="A3135" s="39">
        <v>3134</v>
      </c>
      <c r="B3135" s="5"/>
      <c r="C3135" s="5"/>
      <c r="D3135" s="5"/>
      <c r="E3135" s="6" t="str">
        <f>IFERROR(VLOOKUP(D3135,'Formato validacion'!$E$2:$F$131,2,0),"Escoja un ESM")</f>
        <v>Escoja un ESM</v>
      </c>
      <c r="F3135" s="31"/>
      <c r="G3135" s="5"/>
      <c r="H3135" s="5"/>
      <c r="I3135" s="5"/>
      <c r="J3135" s="5"/>
      <c r="K3135" s="5"/>
      <c r="L3135" s="6" t="str">
        <f>IFERROR(VLOOKUP(K3135,Tabla4[[ESPECIALIDADES]:[ÁREA DE LA ESPECIALIDAD]],2,0),"Escoja una especialidad")</f>
        <v>Escoja una especialidad</v>
      </c>
      <c r="M3135" s="5"/>
      <c r="N3135" s="5"/>
      <c r="O3135" s="5"/>
      <c r="P3135" s="6">
        <f>'Formato Productividad'!$M3135-'Formato Productividad'!$AI3135</f>
        <v>0</v>
      </c>
      <c r="Q3135" s="6" t="str">
        <f>IFERROR(VLOOKUP('Formato Productividad'!$K3135,Tabla4[],3,0),"Escoja una especialidad")</f>
        <v>Escoja una especialidad</v>
      </c>
      <c r="R3135" s="6" t="str">
        <f t="shared" si="192"/>
        <v>No aplica</v>
      </c>
      <c r="S3135" s="5"/>
      <c r="T3135" s="5"/>
      <c r="U3135" s="5"/>
      <c r="V3135" s="6">
        <f t="shared" si="193"/>
        <v>0</v>
      </c>
      <c r="W3135" s="6" t="str">
        <f t="shared" si="194"/>
        <v>No aplica</v>
      </c>
      <c r="X3135" s="35" t="str">
        <f t="shared" si="195"/>
        <v>No aplica</v>
      </c>
      <c r="Y3135" s="37"/>
      <c r="Z3135" s="38"/>
      <c r="AA3135" s="36"/>
      <c r="AB3135" s="38"/>
      <c r="AC3135" s="37"/>
      <c r="AD3135" s="38"/>
      <c r="AE3135" s="37"/>
      <c r="AF3135" s="38"/>
      <c r="AG3135" s="37"/>
      <c r="AH3135" s="38"/>
      <c r="AI3135" s="36"/>
      <c r="AJ3135" s="5"/>
      <c r="AK3135" s="5"/>
      <c r="AL3135" s="6">
        <f>IFERROR('Formato Productividad'!$Y3135+'Formato Productividad'!$AA3135+'Formato Productividad'!$AC3135,0)+'Formato Productividad'!$AE3135</f>
        <v>0</v>
      </c>
      <c r="AM3135" s="6">
        <f>IFERROR((('Formato Productividad'!$T3135+'Formato Productividad'!$V3135+'Formato Productividad'!$U3135)/'Formato Productividad'!$Q3135),0)+'Formato Productividad'!$AL3135</f>
        <v>0</v>
      </c>
      <c r="AN3135" s="7">
        <f>IFERROR(('Formato Productividad'!$AM3135/'Formato Productividad'!$N3135)*('Formato Productividad'!$N3135/'Formato Productividad'!$P3135),0)</f>
        <v>0</v>
      </c>
      <c r="AO3135" s="7">
        <f>IFERROR(('Formato Productividad'!$AG3135/'Formato Productividad'!$O3135)*('Formato Productividad'!$O3135/'Formato Productividad'!$P3135),0)</f>
        <v>0</v>
      </c>
      <c r="AP3135" s="7">
        <f>'Formato Productividad'!$AN3135+'Formato Productividad'!$AO3135</f>
        <v>0</v>
      </c>
      <c r="AQ3135" s="5"/>
      <c r="AR3135" s="7">
        <f>IFERROR('Formato Productividad'!$AM3135/'Formato Productividad'!$N3135,0)</f>
        <v>0</v>
      </c>
      <c r="AS3135" s="7">
        <f>IFERROR('Formato Productividad'!$AG3135/'Formato Productividad'!$O3135,0)</f>
        <v>0</v>
      </c>
      <c r="AT3135" s="71">
        <f>IFERROR('Formato Productividad'!$AI3135/'Formato Productividad'!$M3135,0)</f>
        <v>0</v>
      </c>
      <c r="AU3135" s="74"/>
    </row>
    <row r="3136" spans="1:47" s="33" customFormat="1" ht="25.5" customHeight="1" x14ac:dyDescent="0.25">
      <c r="A3136" s="39">
        <v>3135</v>
      </c>
      <c r="B3136" s="5"/>
      <c r="C3136" s="5"/>
      <c r="D3136" s="5"/>
      <c r="E3136" s="6" t="str">
        <f>IFERROR(VLOOKUP(D3136,'Formato validacion'!$E$2:$F$131,2,0),"Escoja un ESM")</f>
        <v>Escoja un ESM</v>
      </c>
      <c r="F3136" s="31"/>
      <c r="G3136" s="5"/>
      <c r="H3136" s="5"/>
      <c r="I3136" s="5"/>
      <c r="J3136" s="5"/>
      <c r="K3136" s="5"/>
      <c r="L3136" s="6" t="str">
        <f>IFERROR(VLOOKUP(K3136,Tabla4[[ESPECIALIDADES]:[ÁREA DE LA ESPECIALIDAD]],2,0),"Escoja una especialidad")</f>
        <v>Escoja una especialidad</v>
      </c>
      <c r="M3136" s="5"/>
      <c r="N3136" s="5"/>
      <c r="O3136" s="5"/>
      <c r="P3136" s="6">
        <f>'Formato Productividad'!$M3136-'Formato Productividad'!$AI3136</f>
        <v>0</v>
      </c>
      <c r="Q3136" s="6" t="str">
        <f>IFERROR(VLOOKUP('Formato Productividad'!$K3136,Tabla4[],3,0),"Escoja una especialidad")</f>
        <v>Escoja una especialidad</v>
      </c>
      <c r="R3136" s="6" t="str">
        <f t="shared" si="192"/>
        <v>No aplica</v>
      </c>
      <c r="S3136" s="5"/>
      <c r="T3136" s="5"/>
      <c r="U3136" s="5"/>
      <c r="V3136" s="6">
        <f t="shared" si="193"/>
        <v>0</v>
      </c>
      <c r="W3136" s="6" t="str">
        <f t="shared" si="194"/>
        <v>No aplica</v>
      </c>
      <c r="X3136" s="35" t="str">
        <f t="shared" si="195"/>
        <v>No aplica</v>
      </c>
      <c r="Y3136" s="37"/>
      <c r="Z3136" s="38"/>
      <c r="AA3136" s="36"/>
      <c r="AB3136" s="38"/>
      <c r="AC3136" s="37"/>
      <c r="AD3136" s="38"/>
      <c r="AE3136" s="37"/>
      <c r="AF3136" s="38"/>
      <c r="AG3136" s="37"/>
      <c r="AH3136" s="38"/>
      <c r="AI3136" s="36"/>
      <c r="AJ3136" s="5"/>
      <c r="AK3136" s="5"/>
      <c r="AL3136" s="6">
        <f>IFERROR('Formato Productividad'!$Y3136+'Formato Productividad'!$AA3136+'Formato Productividad'!$AC3136,0)+'Formato Productividad'!$AE3136</f>
        <v>0</v>
      </c>
      <c r="AM3136" s="6">
        <f>IFERROR((('Formato Productividad'!$T3136+'Formato Productividad'!$V3136+'Formato Productividad'!$U3136)/'Formato Productividad'!$Q3136),0)+'Formato Productividad'!$AL3136</f>
        <v>0</v>
      </c>
      <c r="AN3136" s="7">
        <f>IFERROR(('Formato Productividad'!$AM3136/'Formato Productividad'!$N3136)*('Formato Productividad'!$N3136/'Formato Productividad'!$P3136),0)</f>
        <v>0</v>
      </c>
      <c r="AO3136" s="7">
        <f>IFERROR(('Formato Productividad'!$AG3136/'Formato Productividad'!$O3136)*('Formato Productividad'!$O3136/'Formato Productividad'!$P3136),0)</f>
        <v>0</v>
      </c>
      <c r="AP3136" s="7">
        <f>'Formato Productividad'!$AN3136+'Formato Productividad'!$AO3136</f>
        <v>0</v>
      </c>
      <c r="AQ3136" s="5"/>
      <c r="AR3136" s="7">
        <f>IFERROR('Formato Productividad'!$AM3136/'Formato Productividad'!$N3136,0)</f>
        <v>0</v>
      </c>
      <c r="AS3136" s="7">
        <f>IFERROR('Formato Productividad'!$AG3136/'Formato Productividad'!$O3136,0)</f>
        <v>0</v>
      </c>
      <c r="AT3136" s="71">
        <f>IFERROR('Formato Productividad'!$AI3136/'Formato Productividad'!$M3136,0)</f>
        <v>0</v>
      </c>
      <c r="AU3136" s="74"/>
    </row>
    <row r="3137" spans="1:47" s="33" customFormat="1" ht="25.5" customHeight="1" x14ac:dyDescent="0.25">
      <c r="A3137" s="39">
        <v>3136</v>
      </c>
      <c r="B3137" s="5"/>
      <c r="C3137" s="5"/>
      <c r="D3137" s="5"/>
      <c r="E3137" s="6" t="str">
        <f>IFERROR(VLOOKUP(D3137,'Formato validacion'!$E$2:$F$131,2,0),"Escoja un ESM")</f>
        <v>Escoja un ESM</v>
      </c>
      <c r="F3137" s="31"/>
      <c r="G3137" s="5"/>
      <c r="H3137" s="5"/>
      <c r="I3137" s="5"/>
      <c r="J3137" s="5"/>
      <c r="K3137" s="5"/>
      <c r="L3137" s="6" t="str">
        <f>IFERROR(VLOOKUP(K3137,Tabla4[[ESPECIALIDADES]:[ÁREA DE LA ESPECIALIDAD]],2,0),"Escoja una especialidad")</f>
        <v>Escoja una especialidad</v>
      </c>
      <c r="M3137" s="5"/>
      <c r="N3137" s="5"/>
      <c r="O3137" s="5"/>
      <c r="P3137" s="6">
        <f>'Formato Productividad'!$M3137-'Formato Productividad'!$AI3137</f>
        <v>0</v>
      </c>
      <c r="Q3137" s="6" t="str">
        <f>IFERROR(VLOOKUP('Formato Productividad'!$K3137,Tabla4[],3,0),"Escoja una especialidad")</f>
        <v>Escoja una especialidad</v>
      </c>
      <c r="R3137" s="6" t="str">
        <f t="shared" si="192"/>
        <v>No aplica</v>
      </c>
      <c r="S3137" s="5"/>
      <c r="T3137" s="5"/>
      <c r="U3137" s="5"/>
      <c r="V3137" s="6">
        <f t="shared" si="193"/>
        <v>0</v>
      </c>
      <c r="W3137" s="6" t="str">
        <f t="shared" si="194"/>
        <v>No aplica</v>
      </c>
      <c r="X3137" s="35" t="str">
        <f t="shared" si="195"/>
        <v>No aplica</v>
      </c>
      <c r="Y3137" s="37"/>
      <c r="Z3137" s="38"/>
      <c r="AA3137" s="36"/>
      <c r="AB3137" s="38"/>
      <c r="AC3137" s="37"/>
      <c r="AD3137" s="38"/>
      <c r="AE3137" s="37"/>
      <c r="AF3137" s="38"/>
      <c r="AG3137" s="37"/>
      <c r="AH3137" s="38"/>
      <c r="AI3137" s="36"/>
      <c r="AJ3137" s="5"/>
      <c r="AK3137" s="5"/>
      <c r="AL3137" s="6">
        <f>IFERROR('Formato Productividad'!$Y3137+'Formato Productividad'!$AA3137+'Formato Productividad'!$AC3137,0)+'Formato Productividad'!$AE3137</f>
        <v>0</v>
      </c>
      <c r="AM3137" s="6">
        <f>IFERROR((('Formato Productividad'!$T3137+'Formato Productividad'!$V3137+'Formato Productividad'!$U3137)/'Formato Productividad'!$Q3137),0)+'Formato Productividad'!$AL3137</f>
        <v>0</v>
      </c>
      <c r="AN3137" s="7">
        <f>IFERROR(('Formato Productividad'!$AM3137/'Formato Productividad'!$N3137)*('Formato Productividad'!$N3137/'Formato Productividad'!$P3137),0)</f>
        <v>0</v>
      </c>
      <c r="AO3137" s="7">
        <f>IFERROR(('Formato Productividad'!$AG3137/'Formato Productividad'!$O3137)*('Formato Productividad'!$O3137/'Formato Productividad'!$P3137),0)</f>
        <v>0</v>
      </c>
      <c r="AP3137" s="7">
        <f>'Formato Productividad'!$AN3137+'Formato Productividad'!$AO3137</f>
        <v>0</v>
      </c>
      <c r="AQ3137" s="5"/>
      <c r="AR3137" s="7">
        <f>IFERROR('Formato Productividad'!$AM3137/'Formato Productividad'!$N3137,0)</f>
        <v>0</v>
      </c>
      <c r="AS3137" s="7">
        <f>IFERROR('Formato Productividad'!$AG3137/'Formato Productividad'!$O3137,0)</f>
        <v>0</v>
      </c>
      <c r="AT3137" s="71">
        <f>IFERROR('Formato Productividad'!$AI3137/'Formato Productividad'!$M3137,0)</f>
        <v>0</v>
      </c>
      <c r="AU3137" s="74"/>
    </row>
    <row r="3138" spans="1:47" s="33" customFormat="1" ht="25.5" customHeight="1" x14ac:dyDescent="0.25">
      <c r="A3138" s="39">
        <v>3137</v>
      </c>
      <c r="B3138" s="5"/>
      <c r="C3138" s="5"/>
      <c r="D3138" s="5"/>
      <c r="E3138" s="6" t="str">
        <f>IFERROR(VLOOKUP(D3138,'Formato validacion'!$E$2:$F$131,2,0),"Escoja un ESM")</f>
        <v>Escoja un ESM</v>
      </c>
      <c r="F3138" s="31"/>
      <c r="G3138" s="5"/>
      <c r="H3138" s="5"/>
      <c r="I3138" s="5"/>
      <c r="J3138" s="5"/>
      <c r="K3138" s="5"/>
      <c r="L3138" s="6" t="str">
        <f>IFERROR(VLOOKUP(K3138,Tabla4[[ESPECIALIDADES]:[ÁREA DE LA ESPECIALIDAD]],2,0),"Escoja una especialidad")</f>
        <v>Escoja una especialidad</v>
      </c>
      <c r="M3138" s="5"/>
      <c r="N3138" s="5"/>
      <c r="O3138" s="5"/>
      <c r="P3138" s="6">
        <f>'Formato Productividad'!$M3138-'Formato Productividad'!$AI3138</f>
        <v>0</v>
      </c>
      <c r="Q3138" s="6" t="str">
        <f>IFERROR(VLOOKUP('Formato Productividad'!$K3138,Tabla4[],3,0),"Escoja una especialidad")</f>
        <v>Escoja una especialidad</v>
      </c>
      <c r="R3138" s="6" t="str">
        <f t="shared" si="192"/>
        <v>No aplica</v>
      </c>
      <c r="S3138" s="5"/>
      <c r="T3138" s="5"/>
      <c r="U3138" s="5"/>
      <c r="V3138" s="6">
        <f t="shared" si="193"/>
        <v>0</v>
      </c>
      <c r="W3138" s="6" t="str">
        <f t="shared" si="194"/>
        <v>No aplica</v>
      </c>
      <c r="X3138" s="35" t="str">
        <f t="shared" si="195"/>
        <v>No aplica</v>
      </c>
      <c r="Y3138" s="37"/>
      <c r="Z3138" s="38"/>
      <c r="AA3138" s="36"/>
      <c r="AB3138" s="38"/>
      <c r="AC3138" s="37"/>
      <c r="AD3138" s="38"/>
      <c r="AE3138" s="37"/>
      <c r="AF3138" s="38"/>
      <c r="AG3138" s="37"/>
      <c r="AH3138" s="38"/>
      <c r="AI3138" s="36"/>
      <c r="AJ3138" s="5"/>
      <c r="AK3138" s="5"/>
      <c r="AL3138" s="6">
        <f>IFERROR('Formato Productividad'!$Y3138+'Formato Productividad'!$AA3138+'Formato Productividad'!$AC3138,0)+'Formato Productividad'!$AE3138</f>
        <v>0</v>
      </c>
      <c r="AM3138" s="6">
        <f>IFERROR((('Formato Productividad'!$T3138+'Formato Productividad'!$V3138+'Formato Productividad'!$U3138)/'Formato Productividad'!$Q3138),0)+'Formato Productividad'!$AL3138</f>
        <v>0</v>
      </c>
      <c r="AN3138" s="7">
        <f>IFERROR(('Formato Productividad'!$AM3138/'Formato Productividad'!$N3138)*('Formato Productividad'!$N3138/'Formato Productividad'!$P3138),0)</f>
        <v>0</v>
      </c>
      <c r="AO3138" s="7">
        <f>IFERROR(('Formato Productividad'!$AG3138/'Formato Productividad'!$O3138)*('Formato Productividad'!$O3138/'Formato Productividad'!$P3138),0)</f>
        <v>0</v>
      </c>
      <c r="AP3138" s="7">
        <f>'Formato Productividad'!$AN3138+'Formato Productividad'!$AO3138</f>
        <v>0</v>
      </c>
      <c r="AQ3138" s="5"/>
      <c r="AR3138" s="7">
        <f>IFERROR('Formato Productividad'!$AM3138/'Formato Productividad'!$N3138,0)</f>
        <v>0</v>
      </c>
      <c r="AS3138" s="7">
        <f>IFERROR('Formato Productividad'!$AG3138/'Formato Productividad'!$O3138,0)</f>
        <v>0</v>
      </c>
      <c r="AT3138" s="71">
        <f>IFERROR('Formato Productividad'!$AI3138/'Formato Productividad'!$M3138,0)</f>
        <v>0</v>
      </c>
      <c r="AU3138" s="74"/>
    </row>
    <row r="3139" spans="1:47" s="33" customFormat="1" ht="25.5" customHeight="1" x14ac:dyDescent="0.25">
      <c r="A3139" s="39">
        <v>3138</v>
      </c>
      <c r="B3139" s="5"/>
      <c r="C3139" s="5"/>
      <c r="D3139" s="5"/>
      <c r="E3139" s="6" t="str">
        <f>IFERROR(VLOOKUP(D3139,'Formato validacion'!$E$2:$F$131,2,0),"Escoja un ESM")</f>
        <v>Escoja un ESM</v>
      </c>
      <c r="F3139" s="31"/>
      <c r="G3139" s="5"/>
      <c r="H3139" s="5"/>
      <c r="I3139" s="5"/>
      <c r="J3139" s="5"/>
      <c r="K3139" s="5"/>
      <c r="L3139" s="6" t="str">
        <f>IFERROR(VLOOKUP(K3139,Tabla4[[ESPECIALIDADES]:[ÁREA DE LA ESPECIALIDAD]],2,0),"Escoja una especialidad")</f>
        <v>Escoja una especialidad</v>
      </c>
      <c r="M3139" s="5"/>
      <c r="N3139" s="5"/>
      <c r="O3139" s="5"/>
      <c r="P3139" s="6">
        <f>'Formato Productividad'!$M3139-'Formato Productividad'!$AI3139</f>
        <v>0</v>
      </c>
      <c r="Q3139" s="6" t="str">
        <f>IFERROR(VLOOKUP('Formato Productividad'!$K3139,Tabla4[],3,0),"Escoja una especialidad")</f>
        <v>Escoja una especialidad</v>
      </c>
      <c r="R3139" s="6" t="str">
        <f t="shared" ref="R3139:R3202" si="196">IFERROR(N3139*Q3139,"No aplica")</f>
        <v>No aplica</v>
      </c>
      <c r="S3139" s="5"/>
      <c r="T3139" s="5"/>
      <c r="U3139" s="5"/>
      <c r="V3139" s="6">
        <f t="shared" ref="V3139:V3202" si="197">S3139-T3139</f>
        <v>0</v>
      </c>
      <c r="W3139" s="6" t="str">
        <f t="shared" ref="W3139:W3202" si="198">IFERROR((N3139*Q3139)-S3139,"No aplica")</f>
        <v>No aplica</v>
      </c>
      <c r="X3139" s="35" t="str">
        <f t="shared" ref="X3139:X3202" si="199">IF(S3139&lt;&gt;0,V3139-U3139,R3139)</f>
        <v>No aplica</v>
      </c>
      <c r="Y3139" s="37"/>
      <c r="Z3139" s="38"/>
      <c r="AA3139" s="36"/>
      <c r="AB3139" s="38"/>
      <c r="AC3139" s="37"/>
      <c r="AD3139" s="38"/>
      <c r="AE3139" s="37"/>
      <c r="AF3139" s="38"/>
      <c r="AG3139" s="37"/>
      <c r="AH3139" s="38"/>
      <c r="AI3139" s="36"/>
      <c r="AJ3139" s="5"/>
      <c r="AK3139" s="5"/>
      <c r="AL3139" s="6">
        <f>IFERROR('Formato Productividad'!$Y3139+'Formato Productividad'!$AA3139+'Formato Productividad'!$AC3139,0)+'Formato Productividad'!$AE3139</f>
        <v>0</v>
      </c>
      <c r="AM3139" s="6">
        <f>IFERROR((('Formato Productividad'!$T3139+'Formato Productividad'!$V3139+'Formato Productividad'!$U3139)/'Formato Productividad'!$Q3139),0)+'Formato Productividad'!$AL3139</f>
        <v>0</v>
      </c>
      <c r="AN3139" s="7">
        <f>IFERROR(('Formato Productividad'!$AM3139/'Formato Productividad'!$N3139)*('Formato Productividad'!$N3139/'Formato Productividad'!$P3139),0)</f>
        <v>0</v>
      </c>
      <c r="AO3139" s="7">
        <f>IFERROR(('Formato Productividad'!$AG3139/'Formato Productividad'!$O3139)*('Formato Productividad'!$O3139/'Formato Productividad'!$P3139),0)</f>
        <v>0</v>
      </c>
      <c r="AP3139" s="7">
        <f>'Formato Productividad'!$AN3139+'Formato Productividad'!$AO3139</f>
        <v>0</v>
      </c>
      <c r="AQ3139" s="5"/>
      <c r="AR3139" s="7">
        <f>IFERROR('Formato Productividad'!$AM3139/'Formato Productividad'!$N3139,0)</f>
        <v>0</v>
      </c>
      <c r="AS3139" s="7">
        <f>IFERROR('Formato Productividad'!$AG3139/'Formato Productividad'!$O3139,0)</f>
        <v>0</v>
      </c>
      <c r="AT3139" s="71">
        <f>IFERROR('Formato Productividad'!$AI3139/'Formato Productividad'!$M3139,0)</f>
        <v>0</v>
      </c>
      <c r="AU3139" s="74"/>
    </row>
    <row r="3140" spans="1:47" s="33" customFormat="1" ht="25.5" customHeight="1" x14ac:dyDescent="0.25">
      <c r="A3140" s="39">
        <v>3139</v>
      </c>
      <c r="B3140" s="5"/>
      <c r="C3140" s="5"/>
      <c r="D3140" s="5"/>
      <c r="E3140" s="6" t="str">
        <f>IFERROR(VLOOKUP(D3140,'Formato validacion'!$E$2:$F$131,2,0),"Escoja un ESM")</f>
        <v>Escoja un ESM</v>
      </c>
      <c r="F3140" s="31"/>
      <c r="G3140" s="5"/>
      <c r="H3140" s="5"/>
      <c r="I3140" s="5"/>
      <c r="J3140" s="5"/>
      <c r="K3140" s="5"/>
      <c r="L3140" s="6" t="str">
        <f>IFERROR(VLOOKUP(K3140,Tabla4[[ESPECIALIDADES]:[ÁREA DE LA ESPECIALIDAD]],2,0),"Escoja una especialidad")</f>
        <v>Escoja una especialidad</v>
      </c>
      <c r="M3140" s="5"/>
      <c r="N3140" s="5"/>
      <c r="O3140" s="5"/>
      <c r="P3140" s="6">
        <f>'Formato Productividad'!$M3140-'Formato Productividad'!$AI3140</f>
        <v>0</v>
      </c>
      <c r="Q3140" s="6" t="str">
        <f>IFERROR(VLOOKUP('Formato Productividad'!$K3140,Tabla4[],3,0),"Escoja una especialidad")</f>
        <v>Escoja una especialidad</v>
      </c>
      <c r="R3140" s="6" t="str">
        <f t="shared" si="196"/>
        <v>No aplica</v>
      </c>
      <c r="S3140" s="5"/>
      <c r="T3140" s="5"/>
      <c r="U3140" s="5"/>
      <c r="V3140" s="6">
        <f t="shared" si="197"/>
        <v>0</v>
      </c>
      <c r="W3140" s="6" t="str">
        <f t="shared" si="198"/>
        <v>No aplica</v>
      </c>
      <c r="X3140" s="35" t="str">
        <f t="shared" si="199"/>
        <v>No aplica</v>
      </c>
      <c r="Y3140" s="37"/>
      <c r="Z3140" s="38"/>
      <c r="AA3140" s="36"/>
      <c r="AB3140" s="38"/>
      <c r="AC3140" s="37"/>
      <c r="AD3140" s="38"/>
      <c r="AE3140" s="37"/>
      <c r="AF3140" s="38"/>
      <c r="AG3140" s="37"/>
      <c r="AH3140" s="38"/>
      <c r="AI3140" s="36"/>
      <c r="AJ3140" s="5"/>
      <c r="AK3140" s="5"/>
      <c r="AL3140" s="6">
        <f>IFERROR('Formato Productividad'!$Y3140+'Formato Productividad'!$AA3140+'Formato Productividad'!$AC3140,0)+'Formato Productividad'!$AE3140</f>
        <v>0</v>
      </c>
      <c r="AM3140" s="6">
        <f>IFERROR((('Formato Productividad'!$T3140+'Formato Productividad'!$V3140+'Formato Productividad'!$U3140)/'Formato Productividad'!$Q3140),0)+'Formato Productividad'!$AL3140</f>
        <v>0</v>
      </c>
      <c r="AN3140" s="7">
        <f>IFERROR(('Formato Productividad'!$AM3140/'Formato Productividad'!$N3140)*('Formato Productividad'!$N3140/'Formato Productividad'!$P3140),0)</f>
        <v>0</v>
      </c>
      <c r="AO3140" s="7">
        <f>IFERROR(('Formato Productividad'!$AG3140/'Formato Productividad'!$O3140)*('Formato Productividad'!$O3140/'Formato Productividad'!$P3140),0)</f>
        <v>0</v>
      </c>
      <c r="AP3140" s="7">
        <f>'Formato Productividad'!$AN3140+'Formato Productividad'!$AO3140</f>
        <v>0</v>
      </c>
      <c r="AQ3140" s="5"/>
      <c r="AR3140" s="7">
        <f>IFERROR('Formato Productividad'!$AM3140/'Formato Productividad'!$N3140,0)</f>
        <v>0</v>
      </c>
      <c r="AS3140" s="7">
        <f>IFERROR('Formato Productividad'!$AG3140/'Formato Productividad'!$O3140,0)</f>
        <v>0</v>
      </c>
      <c r="AT3140" s="71">
        <f>IFERROR('Formato Productividad'!$AI3140/'Formato Productividad'!$M3140,0)</f>
        <v>0</v>
      </c>
      <c r="AU3140" s="74"/>
    </row>
    <row r="3141" spans="1:47" s="33" customFormat="1" ht="25.5" customHeight="1" x14ac:dyDescent="0.25">
      <c r="A3141" s="39">
        <v>3140</v>
      </c>
      <c r="B3141" s="5"/>
      <c r="C3141" s="5"/>
      <c r="D3141" s="5"/>
      <c r="E3141" s="6" t="str">
        <f>IFERROR(VLOOKUP(D3141,'Formato validacion'!$E$2:$F$131,2,0),"Escoja un ESM")</f>
        <v>Escoja un ESM</v>
      </c>
      <c r="F3141" s="31"/>
      <c r="G3141" s="5"/>
      <c r="H3141" s="5"/>
      <c r="I3141" s="5"/>
      <c r="J3141" s="5"/>
      <c r="K3141" s="5"/>
      <c r="L3141" s="6" t="str">
        <f>IFERROR(VLOOKUP(K3141,Tabla4[[ESPECIALIDADES]:[ÁREA DE LA ESPECIALIDAD]],2,0),"Escoja una especialidad")</f>
        <v>Escoja una especialidad</v>
      </c>
      <c r="M3141" s="5"/>
      <c r="N3141" s="5"/>
      <c r="O3141" s="5"/>
      <c r="P3141" s="6">
        <f>'Formato Productividad'!$M3141-'Formato Productividad'!$AI3141</f>
        <v>0</v>
      </c>
      <c r="Q3141" s="6" t="str">
        <f>IFERROR(VLOOKUP('Formato Productividad'!$K3141,Tabla4[],3,0),"Escoja una especialidad")</f>
        <v>Escoja una especialidad</v>
      </c>
      <c r="R3141" s="6" t="str">
        <f t="shared" si="196"/>
        <v>No aplica</v>
      </c>
      <c r="S3141" s="5"/>
      <c r="T3141" s="5"/>
      <c r="U3141" s="5"/>
      <c r="V3141" s="6">
        <f t="shared" si="197"/>
        <v>0</v>
      </c>
      <c r="W3141" s="6" t="str">
        <f t="shared" si="198"/>
        <v>No aplica</v>
      </c>
      <c r="X3141" s="35" t="str">
        <f t="shared" si="199"/>
        <v>No aplica</v>
      </c>
      <c r="Y3141" s="37"/>
      <c r="Z3141" s="38"/>
      <c r="AA3141" s="36"/>
      <c r="AB3141" s="38"/>
      <c r="AC3141" s="37"/>
      <c r="AD3141" s="38"/>
      <c r="AE3141" s="37"/>
      <c r="AF3141" s="38"/>
      <c r="AG3141" s="37"/>
      <c r="AH3141" s="38"/>
      <c r="AI3141" s="36"/>
      <c r="AJ3141" s="5"/>
      <c r="AK3141" s="5"/>
      <c r="AL3141" s="6">
        <f>IFERROR('Formato Productividad'!$Y3141+'Formato Productividad'!$AA3141+'Formato Productividad'!$AC3141,0)+'Formato Productividad'!$AE3141</f>
        <v>0</v>
      </c>
      <c r="AM3141" s="6">
        <f>IFERROR((('Formato Productividad'!$T3141+'Formato Productividad'!$V3141+'Formato Productividad'!$U3141)/'Formato Productividad'!$Q3141),0)+'Formato Productividad'!$AL3141</f>
        <v>0</v>
      </c>
      <c r="AN3141" s="7">
        <f>IFERROR(('Formato Productividad'!$AM3141/'Formato Productividad'!$N3141)*('Formato Productividad'!$N3141/'Formato Productividad'!$P3141),0)</f>
        <v>0</v>
      </c>
      <c r="AO3141" s="7">
        <f>IFERROR(('Formato Productividad'!$AG3141/'Formato Productividad'!$O3141)*('Formato Productividad'!$O3141/'Formato Productividad'!$P3141),0)</f>
        <v>0</v>
      </c>
      <c r="AP3141" s="7">
        <f>'Formato Productividad'!$AN3141+'Formato Productividad'!$AO3141</f>
        <v>0</v>
      </c>
      <c r="AQ3141" s="5"/>
      <c r="AR3141" s="7">
        <f>IFERROR('Formato Productividad'!$AM3141/'Formato Productividad'!$N3141,0)</f>
        <v>0</v>
      </c>
      <c r="AS3141" s="7">
        <f>IFERROR('Formato Productividad'!$AG3141/'Formato Productividad'!$O3141,0)</f>
        <v>0</v>
      </c>
      <c r="AT3141" s="71">
        <f>IFERROR('Formato Productividad'!$AI3141/'Formato Productividad'!$M3141,0)</f>
        <v>0</v>
      </c>
      <c r="AU3141" s="74"/>
    </row>
    <row r="3142" spans="1:47" s="33" customFormat="1" ht="25.5" customHeight="1" x14ac:dyDescent="0.25">
      <c r="A3142" s="39">
        <v>3141</v>
      </c>
      <c r="B3142" s="5"/>
      <c r="C3142" s="5"/>
      <c r="D3142" s="5"/>
      <c r="E3142" s="6" t="str">
        <f>IFERROR(VLOOKUP(D3142,'Formato validacion'!$E$2:$F$131,2,0),"Escoja un ESM")</f>
        <v>Escoja un ESM</v>
      </c>
      <c r="F3142" s="31"/>
      <c r="G3142" s="5"/>
      <c r="H3142" s="5"/>
      <c r="I3142" s="5"/>
      <c r="J3142" s="5"/>
      <c r="K3142" s="5"/>
      <c r="L3142" s="6" t="str">
        <f>IFERROR(VLOOKUP(K3142,Tabla4[[ESPECIALIDADES]:[ÁREA DE LA ESPECIALIDAD]],2,0),"Escoja una especialidad")</f>
        <v>Escoja una especialidad</v>
      </c>
      <c r="M3142" s="5"/>
      <c r="N3142" s="5"/>
      <c r="O3142" s="5"/>
      <c r="P3142" s="6">
        <f>'Formato Productividad'!$M3142-'Formato Productividad'!$AI3142</f>
        <v>0</v>
      </c>
      <c r="Q3142" s="6" t="str">
        <f>IFERROR(VLOOKUP('Formato Productividad'!$K3142,Tabla4[],3,0),"Escoja una especialidad")</f>
        <v>Escoja una especialidad</v>
      </c>
      <c r="R3142" s="6" t="str">
        <f t="shared" si="196"/>
        <v>No aplica</v>
      </c>
      <c r="S3142" s="5"/>
      <c r="T3142" s="5"/>
      <c r="U3142" s="5"/>
      <c r="V3142" s="6">
        <f t="shared" si="197"/>
        <v>0</v>
      </c>
      <c r="W3142" s="6" t="str">
        <f t="shared" si="198"/>
        <v>No aplica</v>
      </c>
      <c r="X3142" s="35" t="str">
        <f t="shared" si="199"/>
        <v>No aplica</v>
      </c>
      <c r="Y3142" s="37"/>
      <c r="Z3142" s="38"/>
      <c r="AA3142" s="36"/>
      <c r="AB3142" s="38"/>
      <c r="AC3142" s="37"/>
      <c r="AD3142" s="38"/>
      <c r="AE3142" s="37"/>
      <c r="AF3142" s="38"/>
      <c r="AG3142" s="37"/>
      <c r="AH3142" s="38"/>
      <c r="AI3142" s="36"/>
      <c r="AJ3142" s="5"/>
      <c r="AK3142" s="5"/>
      <c r="AL3142" s="6">
        <f>IFERROR('Formato Productividad'!$Y3142+'Formato Productividad'!$AA3142+'Formato Productividad'!$AC3142,0)+'Formato Productividad'!$AE3142</f>
        <v>0</v>
      </c>
      <c r="AM3142" s="6">
        <f>IFERROR((('Formato Productividad'!$T3142+'Formato Productividad'!$V3142+'Formato Productividad'!$U3142)/'Formato Productividad'!$Q3142),0)+'Formato Productividad'!$AL3142</f>
        <v>0</v>
      </c>
      <c r="AN3142" s="7">
        <f>IFERROR(('Formato Productividad'!$AM3142/'Formato Productividad'!$N3142)*('Formato Productividad'!$N3142/'Formato Productividad'!$P3142),0)</f>
        <v>0</v>
      </c>
      <c r="AO3142" s="7">
        <f>IFERROR(('Formato Productividad'!$AG3142/'Formato Productividad'!$O3142)*('Formato Productividad'!$O3142/'Formato Productividad'!$P3142),0)</f>
        <v>0</v>
      </c>
      <c r="AP3142" s="7">
        <f>'Formato Productividad'!$AN3142+'Formato Productividad'!$AO3142</f>
        <v>0</v>
      </c>
      <c r="AQ3142" s="5"/>
      <c r="AR3142" s="7">
        <f>IFERROR('Formato Productividad'!$AM3142/'Formato Productividad'!$N3142,0)</f>
        <v>0</v>
      </c>
      <c r="AS3142" s="7">
        <f>IFERROR('Formato Productividad'!$AG3142/'Formato Productividad'!$O3142,0)</f>
        <v>0</v>
      </c>
      <c r="AT3142" s="71">
        <f>IFERROR('Formato Productividad'!$AI3142/'Formato Productividad'!$M3142,0)</f>
        <v>0</v>
      </c>
      <c r="AU3142" s="74"/>
    </row>
    <row r="3143" spans="1:47" s="33" customFormat="1" ht="25.5" customHeight="1" x14ac:dyDescent="0.25">
      <c r="A3143" s="39">
        <v>3142</v>
      </c>
      <c r="B3143" s="5"/>
      <c r="C3143" s="5"/>
      <c r="D3143" s="5"/>
      <c r="E3143" s="6" t="str">
        <f>IFERROR(VLOOKUP(D3143,'Formato validacion'!$E$2:$F$131,2,0),"Escoja un ESM")</f>
        <v>Escoja un ESM</v>
      </c>
      <c r="F3143" s="31"/>
      <c r="G3143" s="5"/>
      <c r="H3143" s="5"/>
      <c r="I3143" s="5"/>
      <c r="J3143" s="5"/>
      <c r="K3143" s="5"/>
      <c r="L3143" s="6" t="str">
        <f>IFERROR(VLOOKUP(K3143,Tabla4[[ESPECIALIDADES]:[ÁREA DE LA ESPECIALIDAD]],2,0),"Escoja una especialidad")</f>
        <v>Escoja una especialidad</v>
      </c>
      <c r="M3143" s="5"/>
      <c r="N3143" s="5"/>
      <c r="O3143" s="5"/>
      <c r="P3143" s="6">
        <f>'Formato Productividad'!$M3143-'Formato Productividad'!$AI3143</f>
        <v>0</v>
      </c>
      <c r="Q3143" s="6" t="str">
        <f>IFERROR(VLOOKUP('Formato Productividad'!$K3143,Tabla4[],3,0),"Escoja una especialidad")</f>
        <v>Escoja una especialidad</v>
      </c>
      <c r="R3143" s="6" t="str">
        <f t="shared" si="196"/>
        <v>No aplica</v>
      </c>
      <c r="S3143" s="5"/>
      <c r="T3143" s="5"/>
      <c r="U3143" s="5"/>
      <c r="V3143" s="6">
        <f t="shared" si="197"/>
        <v>0</v>
      </c>
      <c r="W3143" s="6" t="str">
        <f t="shared" si="198"/>
        <v>No aplica</v>
      </c>
      <c r="X3143" s="35" t="str">
        <f t="shared" si="199"/>
        <v>No aplica</v>
      </c>
      <c r="Y3143" s="37"/>
      <c r="Z3143" s="38"/>
      <c r="AA3143" s="36"/>
      <c r="AB3143" s="38"/>
      <c r="AC3143" s="37"/>
      <c r="AD3143" s="38"/>
      <c r="AE3143" s="37"/>
      <c r="AF3143" s="38"/>
      <c r="AG3143" s="37"/>
      <c r="AH3143" s="38"/>
      <c r="AI3143" s="36"/>
      <c r="AJ3143" s="5"/>
      <c r="AK3143" s="5"/>
      <c r="AL3143" s="6">
        <f>IFERROR('Formato Productividad'!$Y3143+'Formato Productividad'!$AA3143+'Formato Productividad'!$AC3143,0)+'Formato Productividad'!$AE3143</f>
        <v>0</v>
      </c>
      <c r="AM3143" s="6">
        <f>IFERROR((('Formato Productividad'!$T3143+'Formato Productividad'!$V3143+'Formato Productividad'!$U3143)/'Formato Productividad'!$Q3143),0)+'Formato Productividad'!$AL3143</f>
        <v>0</v>
      </c>
      <c r="AN3143" s="7">
        <f>IFERROR(('Formato Productividad'!$AM3143/'Formato Productividad'!$N3143)*('Formato Productividad'!$N3143/'Formato Productividad'!$P3143),0)</f>
        <v>0</v>
      </c>
      <c r="AO3143" s="7">
        <f>IFERROR(('Formato Productividad'!$AG3143/'Formato Productividad'!$O3143)*('Formato Productividad'!$O3143/'Formato Productividad'!$P3143),0)</f>
        <v>0</v>
      </c>
      <c r="AP3143" s="7">
        <f>'Formato Productividad'!$AN3143+'Formato Productividad'!$AO3143</f>
        <v>0</v>
      </c>
      <c r="AQ3143" s="5"/>
      <c r="AR3143" s="7">
        <f>IFERROR('Formato Productividad'!$AM3143/'Formato Productividad'!$N3143,0)</f>
        <v>0</v>
      </c>
      <c r="AS3143" s="7">
        <f>IFERROR('Formato Productividad'!$AG3143/'Formato Productividad'!$O3143,0)</f>
        <v>0</v>
      </c>
      <c r="AT3143" s="71">
        <f>IFERROR('Formato Productividad'!$AI3143/'Formato Productividad'!$M3143,0)</f>
        <v>0</v>
      </c>
      <c r="AU3143" s="74"/>
    </row>
    <row r="3144" spans="1:47" s="33" customFormat="1" ht="25.5" customHeight="1" x14ac:dyDescent="0.25">
      <c r="A3144" s="39">
        <v>3143</v>
      </c>
      <c r="B3144" s="5"/>
      <c r="C3144" s="5"/>
      <c r="D3144" s="5"/>
      <c r="E3144" s="6" t="str">
        <f>IFERROR(VLOOKUP(D3144,'Formato validacion'!$E$2:$F$131,2,0),"Escoja un ESM")</f>
        <v>Escoja un ESM</v>
      </c>
      <c r="F3144" s="31"/>
      <c r="G3144" s="5"/>
      <c r="H3144" s="5"/>
      <c r="I3144" s="5"/>
      <c r="J3144" s="5"/>
      <c r="K3144" s="5"/>
      <c r="L3144" s="6" t="str">
        <f>IFERROR(VLOOKUP(K3144,Tabla4[[ESPECIALIDADES]:[ÁREA DE LA ESPECIALIDAD]],2,0),"Escoja una especialidad")</f>
        <v>Escoja una especialidad</v>
      </c>
      <c r="M3144" s="5"/>
      <c r="N3144" s="5"/>
      <c r="O3144" s="5"/>
      <c r="P3144" s="6">
        <f>'Formato Productividad'!$M3144-'Formato Productividad'!$AI3144</f>
        <v>0</v>
      </c>
      <c r="Q3144" s="6" t="str">
        <f>IFERROR(VLOOKUP('Formato Productividad'!$K3144,Tabla4[],3,0),"Escoja una especialidad")</f>
        <v>Escoja una especialidad</v>
      </c>
      <c r="R3144" s="6" t="str">
        <f t="shared" si="196"/>
        <v>No aplica</v>
      </c>
      <c r="S3144" s="5"/>
      <c r="T3144" s="5"/>
      <c r="U3144" s="5"/>
      <c r="V3144" s="6">
        <f t="shared" si="197"/>
        <v>0</v>
      </c>
      <c r="W3144" s="6" t="str">
        <f t="shared" si="198"/>
        <v>No aplica</v>
      </c>
      <c r="X3144" s="35" t="str">
        <f t="shared" si="199"/>
        <v>No aplica</v>
      </c>
      <c r="Y3144" s="37"/>
      <c r="Z3144" s="38"/>
      <c r="AA3144" s="36"/>
      <c r="AB3144" s="38"/>
      <c r="AC3144" s="37"/>
      <c r="AD3144" s="38"/>
      <c r="AE3144" s="37"/>
      <c r="AF3144" s="38"/>
      <c r="AG3144" s="37"/>
      <c r="AH3144" s="38"/>
      <c r="AI3144" s="36"/>
      <c r="AJ3144" s="5"/>
      <c r="AK3144" s="5"/>
      <c r="AL3144" s="6">
        <f>IFERROR('Formato Productividad'!$Y3144+'Formato Productividad'!$AA3144+'Formato Productividad'!$AC3144,0)+'Formato Productividad'!$AE3144</f>
        <v>0</v>
      </c>
      <c r="AM3144" s="6">
        <f>IFERROR((('Formato Productividad'!$T3144+'Formato Productividad'!$V3144+'Formato Productividad'!$U3144)/'Formato Productividad'!$Q3144),0)+'Formato Productividad'!$AL3144</f>
        <v>0</v>
      </c>
      <c r="AN3144" s="7">
        <f>IFERROR(('Formato Productividad'!$AM3144/'Formato Productividad'!$N3144)*('Formato Productividad'!$N3144/'Formato Productividad'!$P3144),0)</f>
        <v>0</v>
      </c>
      <c r="AO3144" s="7">
        <f>IFERROR(('Formato Productividad'!$AG3144/'Formato Productividad'!$O3144)*('Formato Productividad'!$O3144/'Formato Productividad'!$P3144),0)</f>
        <v>0</v>
      </c>
      <c r="AP3144" s="7">
        <f>'Formato Productividad'!$AN3144+'Formato Productividad'!$AO3144</f>
        <v>0</v>
      </c>
      <c r="AQ3144" s="5"/>
      <c r="AR3144" s="7">
        <f>IFERROR('Formato Productividad'!$AM3144/'Formato Productividad'!$N3144,0)</f>
        <v>0</v>
      </c>
      <c r="AS3144" s="7">
        <f>IFERROR('Formato Productividad'!$AG3144/'Formato Productividad'!$O3144,0)</f>
        <v>0</v>
      </c>
      <c r="AT3144" s="71">
        <f>IFERROR('Formato Productividad'!$AI3144/'Formato Productividad'!$M3144,0)</f>
        <v>0</v>
      </c>
      <c r="AU3144" s="74"/>
    </row>
    <row r="3145" spans="1:47" s="33" customFormat="1" ht="25.5" customHeight="1" x14ac:dyDescent="0.25">
      <c r="A3145" s="39">
        <v>3144</v>
      </c>
      <c r="B3145" s="5"/>
      <c r="C3145" s="5"/>
      <c r="D3145" s="5"/>
      <c r="E3145" s="6" t="str">
        <f>IFERROR(VLOOKUP(D3145,'Formato validacion'!$E$2:$F$131,2,0),"Escoja un ESM")</f>
        <v>Escoja un ESM</v>
      </c>
      <c r="F3145" s="31"/>
      <c r="G3145" s="5"/>
      <c r="H3145" s="5"/>
      <c r="I3145" s="5"/>
      <c r="J3145" s="5"/>
      <c r="K3145" s="5"/>
      <c r="L3145" s="6" t="str">
        <f>IFERROR(VLOOKUP(K3145,Tabla4[[ESPECIALIDADES]:[ÁREA DE LA ESPECIALIDAD]],2,0),"Escoja una especialidad")</f>
        <v>Escoja una especialidad</v>
      </c>
      <c r="M3145" s="5"/>
      <c r="N3145" s="5"/>
      <c r="O3145" s="5"/>
      <c r="P3145" s="6">
        <f>'Formato Productividad'!$M3145-'Formato Productividad'!$AI3145</f>
        <v>0</v>
      </c>
      <c r="Q3145" s="6" t="str">
        <f>IFERROR(VLOOKUP('Formato Productividad'!$K3145,Tabla4[],3,0),"Escoja una especialidad")</f>
        <v>Escoja una especialidad</v>
      </c>
      <c r="R3145" s="6" t="str">
        <f t="shared" si="196"/>
        <v>No aplica</v>
      </c>
      <c r="S3145" s="5"/>
      <c r="T3145" s="5"/>
      <c r="U3145" s="5"/>
      <c r="V3145" s="6">
        <f t="shared" si="197"/>
        <v>0</v>
      </c>
      <c r="W3145" s="6" t="str">
        <f t="shared" si="198"/>
        <v>No aplica</v>
      </c>
      <c r="X3145" s="35" t="str">
        <f t="shared" si="199"/>
        <v>No aplica</v>
      </c>
      <c r="Y3145" s="37"/>
      <c r="Z3145" s="38"/>
      <c r="AA3145" s="36"/>
      <c r="AB3145" s="38"/>
      <c r="AC3145" s="37"/>
      <c r="AD3145" s="38"/>
      <c r="AE3145" s="37"/>
      <c r="AF3145" s="38"/>
      <c r="AG3145" s="37"/>
      <c r="AH3145" s="38"/>
      <c r="AI3145" s="36"/>
      <c r="AJ3145" s="5"/>
      <c r="AK3145" s="5"/>
      <c r="AL3145" s="6">
        <f>IFERROR('Formato Productividad'!$Y3145+'Formato Productividad'!$AA3145+'Formato Productividad'!$AC3145,0)+'Formato Productividad'!$AE3145</f>
        <v>0</v>
      </c>
      <c r="AM3145" s="6">
        <f>IFERROR((('Formato Productividad'!$T3145+'Formato Productividad'!$V3145+'Formato Productividad'!$U3145)/'Formato Productividad'!$Q3145),0)+'Formato Productividad'!$AL3145</f>
        <v>0</v>
      </c>
      <c r="AN3145" s="7">
        <f>IFERROR(('Formato Productividad'!$AM3145/'Formato Productividad'!$N3145)*('Formato Productividad'!$N3145/'Formato Productividad'!$P3145),0)</f>
        <v>0</v>
      </c>
      <c r="AO3145" s="7">
        <f>IFERROR(('Formato Productividad'!$AG3145/'Formato Productividad'!$O3145)*('Formato Productividad'!$O3145/'Formato Productividad'!$P3145),0)</f>
        <v>0</v>
      </c>
      <c r="AP3145" s="7">
        <f>'Formato Productividad'!$AN3145+'Formato Productividad'!$AO3145</f>
        <v>0</v>
      </c>
      <c r="AQ3145" s="5"/>
      <c r="AR3145" s="7">
        <f>IFERROR('Formato Productividad'!$AM3145/'Formato Productividad'!$N3145,0)</f>
        <v>0</v>
      </c>
      <c r="AS3145" s="7">
        <f>IFERROR('Formato Productividad'!$AG3145/'Formato Productividad'!$O3145,0)</f>
        <v>0</v>
      </c>
      <c r="AT3145" s="71">
        <f>IFERROR('Formato Productividad'!$AI3145/'Formato Productividad'!$M3145,0)</f>
        <v>0</v>
      </c>
      <c r="AU3145" s="74"/>
    </row>
    <row r="3146" spans="1:47" s="33" customFormat="1" ht="25.5" customHeight="1" x14ac:dyDescent="0.25">
      <c r="A3146" s="39">
        <v>3145</v>
      </c>
      <c r="B3146" s="5"/>
      <c r="C3146" s="5"/>
      <c r="D3146" s="5"/>
      <c r="E3146" s="6" t="str">
        <f>IFERROR(VLOOKUP(D3146,'Formato validacion'!$E$2:$F$131,2,0),"Escoja un ESM")</f>
        <v>Escoja un ESM</v>
      </c>
      <c r="F3146" s="31"/>
      <c r="G3146" s="5"/>
      <c r="H3146" s="5"/>
      <c r="I3146" s="5"/>
      <c r="J3146" s="5"/>
      <c r="K3146" s="5"/>
      <c r="L3146" s="6" t="str">
        <f>IFERROR(VLOOKUP(K3146,Tabla4[[ESPECIALIDADES]:[ÁREA DE LA ESPECIALIDAD]],2,0),"Escoja una especialidad")</f>
        <v>Escoja una especialidad</v>
      </c>
      <c r="M3146" s="5"/>
      <c r="N3146" s="5"/>
      <c r="O3146" s="5"/>
      <c r="P3146" s="6">
        <f>'Formato Productividad'!$M3146-'Formato Productividad'!$AI3146</f>
        <v>0</v>
      </c>
      <c r="Q3146" s="6" t="str">
        <f>IFERROR(VLOOKUP('Formato Productividad'!$K3146,Tabla4[],3,0),"Escoja una especialidad")</f>
        <v>Escoja una especialidad</v>
      </c>
      <c r="R3146" s="6" t="str">
        <f t="shared" si="196"/>
        <v>No aplica</v>
      </c>
      <c r="S3146" s="5"/>
      <c r="T3146" s="5"/>
      <c r="U3146" s="5"/>
      <c r="V3146" s="6">
        <f t="shared" si="197"/>
        <v>0</v>
      </c>
      <c r="W3146" s="6" t="str">
        <f t="shared" si="198"/>
        <v>No aplica</v>
      </c>
      <c r="X3146" s="35" t="str">
        <f t="shared" si="199"/>
        <v>No aplica</v>
      </c>
      <c r="Y3146" s="37"/>
      <c r="Z3146" s="38"/>
      <c r="AA3146" s="36"/>
      <c r="AB3146" s="38"/>
      <c r="AC3146" s="37"/>
      <c r="AD3146" s="38"/>
      <c r="AE3146" s="37"/>
      <c r="AF3146" s="38"/>
      <c r="AG3146" s="37"/>
      <c r="AH3146" s="38"/>
      <c r="AI3146" s="36"/>
      <c r="AJ3146" s="5"/>
      <c r="AK3146" s="5"/>
      <c r="AL3146" s="6">
        <f>IFERROR('Formato Productividad'!$Y3146+'Formato Productividad'!$AA3146+'Formato Productividad'!$AC3146,0)+'Formato Productividad'!$AE3146</f>
        <v>0</v>
      </c>
      <c r="AM3146" s="6">
        <f>IFERROR((('Formato Productividad'!$T3146+'Formato Productividad'!$V3146+'Formato Productividad'!$U3146)/'Formato Productividad'!$Q3146),0)+'Formato Productividad'!$AL3146</f>
        <v>0</v>
      </c>
      <c r="AN3146" s="7">
        <f>IFERROR(('Formato Productividad'!$AM3146/'Formato Productividad'!$N3146)*('Formato Productividad'!$N3146/'Formato Productividad'!$P3146),0)</f>
        <v>0</v>
      </c>
      <c r="AO3146" s="7">
        <f>IFERROR(('Formato Productividad'!$AG3146/'Formato Productividad'!$O3146)*('Formato Productividad'!$O3146/'Formato Productividad'!$P3146),0)</f>
        <v>0</v>
      </c>
      <c r="AP3146" s="7">
        <f>'Formato Productividad'!$AN3146+'Formato Productividad'!$AO3146</f>
        <v>0</v>
      </c>
      <c r="AQ3146" s="5"/>
      <c r="AR3146" s="7">
        <f>IFERROR('Formato Productividad'!$AM3146/'Formato Productividad'!$N3146,0)</f>
        <v>0</v>
      </c>
      <c r="AS3146" s="7">
        <f>IFERROR('Formato Productividad'!$AG3146/'Formato Productividad'!$O3146,0)</f>
        <v>0</v>
      </c>
      <c r="AT3146" s="71">
        <f>IFERROR('Formato Productividad'!$AI3146/'Formato Productividad'!$M3146,0)</f>
        <v>0</v>
      </c>
      <c r="AU3146" s="74"/>
    </row>
    <row r="3147" spans="1:47" s="33" customFormat="1" ht="25.5" customHeight="1" x14ac:dyDescent="0.25">
      <c r="A3147" s="39">
        <v>3146</v>
      </c>
      <c r="B3147" s="5"/>
      <c r="C3147" s="5"/>
      <c r="D3147" s="5"/>
      <c r="E3147" s="6" t="str">
        <f>IFERROR(VLOOKUP(D3147,'Formato validacion'!$E$2:$F$131,2,0),"Escoja un ESM")</f>
        <v>Escoja un ESM</v>
      </c>
      <c r="F3147" s="31"/>
      <c r="G3147" s="5"/>
      <c r="H3147" s="5"/>
      <c r="I3147" s="5"/>
      <c r="J3147" s="5"/>
      <c r="K3147" s="5"/>
      <c r="L3147" s="6" t="str">
        <f>IFERROR(VLOOKUP(K3147,Tabla4[[ESPECIALIDADES]:[ÁREA DE LA ESPECIALIDAD]],2,0),"Escoja una especialidad")</f>
        <v>Escoja una especialidad</v>
      </c>
      <c r="M3147" s="5"/>
      <c r="N3147" s="5"/>
      <c r="O3147" s="5"/>
      <c r="P3147" s="6">
        <f>'Formato Productividad'!$M3147-'Formato Productividad'!$AI3147</f>
        <v>0</v>
      </c>
      <c r="Q3147" s="6" t="str">
        <f>IFERROR(VLOOKUP('Formato Productividad'!$K3147,Tabla4[],3,0),"Escoja una especialidad")</f>
        <v>Escoja una especialidad</v>
      </c>
      <c r="R3147" s="6" t="str">
        <f t="shared" si="196"/>
        <v>No aplica</v>
      </c>
      <c r="S3147" s="5"/>
      <c r="T3147" s="5"/>
      <c r="U3147" s="5"/>
      <c r="V3147" s="6">
        <f t="shared" si="197"/>
        <v>0</v>
      </c>
      <c r="W3147" s="6" t="str">
        <f t="shared" si="198"/>
        <v>No aplica</v>
      </c>
      <c r="X3147" s="35" t="str">
        <f t="shared" si="199"/>
        <v>No aplica</v>
      </c>
      <c r="Y3147" s="37"/>
      <c r="Z3147" s="38"/>
      <c r="AA3147" s="36"/>
      <c r="AB3147" s="38"/>
      <c r="AC3147" s="37"/>
      <c r="AD3147" s="38"/>
      <c r="AE3147" s="37"/>
      <c r="AF3147" s="38"/>
      <c r="AG3147" s="37"/>
      <c r="AH3147" s="38"/>
      <c r="AI3147" s="36"/>
      <c r="AJ3147" s="5"/>
      <c r="AK3147" s="5"/>
      <c r="AL3147" s="6">
        <f>IFERROR('Formato Productividad'!$Y3147+'Formato Productividad'!$AA3147+'Formato Productividad'!$AC3147,0)+'Formato Productividad'!$AE3147</f>
        <v>0</v>
      </c>
      <c r="AM3147" s="6">
        <f>IFERROR((('Formato Productividad'!$T3147+'Formato Productividad'!$V3147+'Formato Productividad'!$U3147)/'Formato Productividad'!$Q3147),0)+'Formato Productividad'!$AL3147</f>
        <v>0</v>
      </c>
      <c r="AN3147" s="7">
        <f>IFERROR(('Formato Productividad'!$AM3147/'Formato Productividad'!$N3147)*('Formato Productividad'!$N3147/'Formato Productividad'!$P3147),0)</f>
        <v>0</v>
      </c>
      <c r="AO3147" s="7">
        <f>IFERROR(('Formato Productividad'!$AG3147/'Formato Productividad'!$O3147)*('Formato Productividad'!$O3147/'Formato Productividad'!$P3147),0)</f>
        <v>0</v>
      </c>
      <c r="AP3147" s="7">
        <f>'Formato Productividad'!$AN3147+'Formato Productividad'!$AO3147</f>
        <v>0</v>
      </c>
      <c r="AQ3147" s="5"/>
      <c r="AR3147" s="7">
        <f>IFERROR('Formato Productividad'!$AM3147/'Formato Productividad'!$N3147,0)</f>
        <v>0</v>
      </c>
      <c r="AS3147" s="7">
        <f>IFERROR('Formato Productividad'!$AG3147/'Formato Productividad'!$O3147,0)</f>
        <v>0</v>
      </c>
      <c r="AT3147" s="71">
        <f>IFERROR('Formato Productividad'!$AI3147/'Formato Productividad'!$M3147,0)</f>
        <v>0</v>
      </c>
      <c r="AU3147" s="74"/>
    </row>
    <row r="3148" spans="1:47" s="33" customFormat="1" ht="25.5" customHeight="1" x14ac:dyDescent="0.25">
      <c r="A3148" s="39">
        <v>3147</v>
      </c>
      <c r="B3148" s="5"/>
      <c r="C3148" s="5"/>
      <c r="D3148" s="5"/>
      <c r="E3148" s="6" t="str">
        <f>IFERROR(VLOOKUP(D3148,'Formato validacion'!$E$2:$F$131,2,0),"Escoja un ESM")</f>
        <v>Escoja un ESM</v>
      </c>
      <c r="F3148" s="31"/>
      <c r="G3148" s="5"/>
      <c r="H3148" s="5"/>
      <c r="I3148" s="5"/>
      <c r="J3148" s="5"/>
      <c r="K3148" s="5"/>
      <c r="L3148" s="6" t="str">
        <f>IFERROR(VLOOKUP(K3148,Tabla4[[ESPECIALIDADES]:[ÁREA DE LA ESPECIALIDAD]],2,0),"Escoja una especialidad")</f>
        <v>Escoja una especialidad</v>
      </c>
      <c r="M3148" s="5"/>
      <c r="N3148" s="5"/>
      <c r="O3148" s="5"/>
      <c r="P3148" s="6">
        <f>'Formato Productividad'!$M3148-'Formato Productividad'!$AI3148</f>
        <v>0</v>
      </c>
      <c r="Q3148" s="6" t="str">
        <f>IFERROR(VLOOKUP('Formato Productividad'!$K3148,Tabla4[],3,0),"Escoja una especialidad")</f>
        <v>Escoja una especialidad</v>
      </c>
      <c r="R3148" s="6" t="str">
        <f t="shared" si="196"/>
        <v>No aplica</v>
      </c>
      <c r="S3148" s="5"/>
      <c r="T3148" s="5"/>
      <c r="U3148" s="5"/>
      <c r="V3148" s="6">
        <f t="shared" si="197"/>
        <v>0</v>
      </c>
      <c r="W3148" s="6" t="str">
        <f t="shared" si="198"/>
        <v>No aplica</v>
      </c>
      <c r="X3148" s="35" t="str">
        <f t="shared" si="199"/>
        <v>No aplica</v>
      </c>
      <c r="Y3148" s="37"/>
      <c r="Z3148" s="38"/>
      <c r="AA3148" s="36"/>
      <c r="AB3148" s="38"/>
      <c r="AC3148" s="37"/>
      <c r="AD3148" s="38"/>
      <c r="AE3148" s="37"/>
      <c r="AF3148" s="38"/>
      <c r="AG3148" s="37"/>
      <c r="AH3148" s="38"/>
      <c r="AI3148" s="36"/>
      <c r="AJ3148" s="5"/>
      <c r="AK3148" s="5"/>
      <c r="AL3148" s="6">
        <f>IFERROR('Formato Productividad'!$Y3148+'Formato Productividad'!$AA3148+'Formato Productividad'!$AC3148,0)+'Formato Productividad'!$AE3148</f>
        <v>0</v>
      </c>
      <c r="AM3148" s="6">
        <f>IFERROR((('Formato Productividad'!$T3148+'Formato Productividad'!$V3148+'Formato Productividad'!$U3148)/'Formato Productividad'!$Q3148),0)+'Formato Productividad'!$AL3148</f>
        <v>0</v>
      </c>
      <c r="AN3148" s="7">
        <f>IFERROR(('Formato Productividad'!$AM3148/'Formato Productividad'!$N3148)*('Formato Productividad'!$N3148/'Formato Productividad'!$P3148),0)</f>
        <v>0</v>
      </c>
      <c r="AO3148" s="7">
        <f>IFERROR(('Formato Productividad'!$AG3148/'Formato Productividad'!$O3148)*('Formato Productividad'!$O3148/'Formato Productividad'!$P3148),0)</f>
        <v>0</v>
      </c>
      <c r="AP3148" s="7">
        <f>'Formato Productividad'!$AN3148+'Formato Productividad'!$AO3148</f>
        <v>0</v>
      </c>
      <c r="AQ3148" s="5"/>
      <c r="AR3148" s="7">
        <f>IFERROR('Formato Productividad'!$AM3148/'Formato Productividad'!$N3148,0)</f>
        <v>0</v>
      </c>
      <c r="AS3148" s="7">
        <f>IFERROR('Formato Productividad'!$AG3148/'Formato Productividad'!$O3148,0)</f>
        <v>0</v>
      </c>
      <c r="AT3148" s="71">
        <f>IFERROR('Formato Productividad'!$AI3148/'Formato Productividad'!$M3148,0)</f>
        <v>0</v>
      </c>
      <c r="AU3148" s="74"/>
    </row>
    <row r="3149" spans="1:47" s="33" customFormat="1" ht="25.5" customHeight="1" x14ac:dyDescent="0.25">
      <c r="A3149" s="39">
        <v>3148</v>
      </c>
      <c r="B3149" s="5"/>
      <c r="C3149" s="5"/>
      <c r="D3149" s="5"/>
      <c r="E3149" s="6" t="str">
        <f>IFERROR(VLOOKUP(D3149,'Formato validacion'!$E$2:$F$131,2,0),"Escoja un ESM")</f>
        <v>Escoja un ESM</v>
      </c>
      <c r="F3149" s="31"/>
      <c r="G3149" s="5"/>
      <c r="H3149" s="5"/>
      <c r="I3149" s="5"/>
      <c r="J3149" s="5"/>
      <c r="K3149" s="5"/>
      <c r="L3149" s="6" t="str">
        <f>IFERROR(VLOOKUP(K3149,Tabla4[[ESPECIALIDADES]:[ÁREA DE LA ESPECIALIDAD]],2,0),"Escoja una especialidad")</f>
        <v>Escoja una especialidad</v>
      </c>
      <c r="M3149" s="5"/>
      <c r="N3149" s="5"/>
      <c r="O3149" s="5"/>
      <c r="P3149" s="6">
        <f>'Formato Productividad'!$M3149-'Formato Productividad'!$AI3149</f>
        <v>0</v>
      </c>
      <c r="Q3149" s="6" t="str">
        <f>IFERROR(VLOOKUP('Formato Productividad'!$K3149,Tabla4[],3,0),"Escoja una especialidad")</f>
        <v>Escoja una especialidad</v>
      </c>
      <c r="R3149" s="6" t="str">
        <f t="shared" si="196"/>
        <v>No aplica</v>
      </c>
      <c r="S3149" s="5"/>
      <c r="T3149" s="5"/>
      <c r="U3149" s="5"/>
      <c r="V3149" s="6">
        <f t="shared" si="197"/>
        <v>0</v>
      </c>
      <c r="W3149" s="6" t="str">
        <f t="shared" si="198"/>
        <v>No aplica</v>
      </c>
      <c r="X3149" s="35" t="str">
        <f t="shared" si="199"/>
        <v>No aplica</v>
      </c>
      <c r="Y3149" s="37"/>
      <c r="Z3149" s="38"/>
      <c r="AA3149" s="36"/>
      <c r="AB3149" s="38"/>
      <c r="AC3149" s="37"/>
      <c r="AD3149" s="38"/>
      <c r="AE3149" s="37"/>
      <c r="AF3149" s="38"/>
      <c r="AG3149" s="37"/>
      <c r="AH3149" s="38"/>
      <c r="AI3149" s="36"/>
      <c r="AJ3149" s="5"/>
      <c r="AK3149" s="5"/>
      <c r="AL3149" s="6">
        <f>IFERROR('Formato Productividad'!$Y3149+'Formato Productividad'!$AA3149+'Formato Productividad'!$AC3149,0)+'Formato Productividad'!$AE3149</f>
        <v>0</v>
      </c>
      <c r="AM3149" s="6">
        <f>IFERROR((('Formato Productividad'!$T3149+'Formato Productividad'!$V3149+'Formato Productividad'!$U3149)/'Formato Productividad'!$Q3149),0)+'Formato Productividad'!$AL3149</f>
        <v>0</v>
      </c>
      <c r="AN3149" s="7">
        <f>IFERROR(('Formato Productividad'!$AM3149/'Formato Productividad'!$N3149)*('Formato Productividad'!$N3149/'Formato Productividad'!$P3149),0)</f>
        <v>0</v>
      </c>
      <c r="AO3149" s="7">
        <f>IFERROR(('Formato Productividad'!$AG3149/'Formato Productividad'!$O3149)*('Formato Productividad'!$O3149/'Formato Productividad'!$P3149),0)</f>
        <v>0</v>
      </c>
      <c r="AP3149" s="7">
        <f>'Formato Productividad'!$AN3149+'Formato Productividad'!$AO3149</f>
        <v>0</v>
      </c>
      <c r="AQ3149" s="5"/>
      <c r="AR3149" s="7">
        <f>IFERROR('Formato Productividad'!$AM3149/'Formato Productividad'!$N3149,0)</f>
        <v>0</v>
      </c>
      <c r="AS3149" s="7">
        <f>IFERROR('Formato Productividad'!$AG3149/'Formato Productividad'!$O3149,0)</f>
        <v>0</v>
      </c>
      <c r="AT3149" s="71">
        <f>IFERROR('Formato Productividad'!$AI3149/'Formato Productividad'!$M3149,0)</f>
        <v>0</v>
      </c>
      <c r="AU3149" s="74"/>
    </row>
    <row r="3150" spans="1:47" s="33" customFormat="1" ht="25.5" customHeight="1" x14ac:dyDescent="0.25">
      <c r="A3150" s="39">
        <v>3149</v>
      </c>
      <c r="B3150" s="5"/>
      <c r="C3150" s="5"/>
      <c r="D3150" s="5"/>
      <c r="E3150" s="6" t="str">
        <f>IFERROR(VLOOKUP(D3150,'Formato validacion'!$E$2:$F$131,2,0),"Escoja un ESM")</f>
        <v>Escoja un ESM</v>
      </c>
      <c r="F3150" s="31"/>
      <c r="G3150" s="5"/>
      <c r="H3150" s="5"/>
      <c r="I3150" s="5"/>
      <c r="J3150" s="5"/>
      <c r="K3150" s="5"/>
      <c r="L3150" s="6" t="str">
        <f>IFERROR(VLOOKUP(K3150,Tabla4[[ESPECIALIDADES]:[ÁREA DE LA ESPECIALIDAD]],2,0),"Escoja una especialidad")</f>
        <v>Escoja una especialidad</v>
      </c>
      <c r="M3150" s="5"/>
      <c r="N3150" s="5"/>
      <c r="O3150" s="5"/>
      <c r="P3150" s="6">
        <f>'Formato Productividad'!$M3150-'Formato Productividad'!$AI3150</f>
        <v>0</v>
      </c>
      <c r="Q3150" s="6" t="str">
        <f>IFERROR(VLOOKUP('Formato Productividad'!$K3150,Tabla4[],3,0),"Escoja una especialidad")</f>
        <v>Escoja una especialidad</v>
      </c>
      <c r="R3150" s="6" t="str">
        <f t="shared" si="196"/>
        <v>No aplica</v>
      </c>
      <c r="S3150" s="5"/>
      <c r="T3150" s="5"/>
      <c r="U3150" s="5"/>
      <c r="V3150" s="6">
        <f t="shared" si="197"/>
        <v>0</v>
      </c>
      <c r="W3150" s="6" t="str">
        <f t="shared" si="198"/>
        <v>No aplica</v>
      </c>
      <c r="X3150" s="35" t="str">
        <f t="shared" si="199"/>
        <v>No aplica</v>
      </c>
      <c r="Y3150" s="37"/>
      <c r="Z3150" s="38"/>
      <c r="AA3150" s="36"/>
      <c r="AB3150" s="38"/>
      <c r="AC3150" s="37"/>
      <c r="AD3150" s="38"/>
      <c r="AE3150" s="37"/>
      <c r="AF3150" s="38"/>
      <c r="AG3150" s="37"/>
      <c r="AH3150" s="38"/>
      <c r="AI3150" s="36"/>
      <c r="AJ3150" s="5"/>
      <c r="AK3150" s="5"/>
      <c r="AL3150" s="6">
        <f>IFERROR('Formato Productividad'!$Y3150+'Formato Productividad'!$AA3150+'Formato Productividad'!$AC3150,0)+'Formato Productividad'!$AE3150</f>
        <v>0</v>
      </c>
      <c r="AM3150" s="6">
        <f>IFERROR((('Formato Productividad'!$T3150+'Formato Productividad'!$V3150+'Formato Productividad'!$U3150)/'Formato Productividad'!$Q3150),0)+'Formato Productividad'!$AL3150</f>
        <v>0</v>
      </c>
      <c r="AN3150" s="7">
        <f>IFERROR(('Formato Productividad'!$AM3150/'Formato Productividad'!$N3150)*('Formato Productividad'!$N3150/'Formato Productividad'!$P3150),0)</f>
        <v>0</v>
      </c>
      <c r="AO3150" s="7">
        <f>IFERROR(('Formato Productividad'!$AG3150/'Formato Productividad'!$O3150)*('Formato Productividad'!$O3150/'Formato Productividad'!$P3150),0)</f>
        <v>0</v>
      </c>
      <c r="AP3150" s="7">
        <f>'Formato Productividad'!$AN3150+'Formato Productividad'!$AO3150</f>
        <v>0</v>
      </c>
      <c r="AQ3150" s="5"/>
      <c r="AR3150" s="7">
        <f>IFERROR('Formato Productividad'!$AM3150/'Formato Productividad'!$N3150,0)</f>
        <v>0</v>
      </c>
      <c r="AS3150" s="7">
        <f>IFERROR('Formato Productividad'!$AG3150/'Formato Productividad'!$O3150,0)</f>
        <v>0</v>
      </c>
      <c r="AT3150" s="71">
        <f>IFERROR('Formato Productividad'!$AI3150/'Formato Productividad'!$M3150,0)</f>
        <v>0</v>
      </c>
      <c r="AU3150" s="74"/>
    </row>
    <row r="3151" spans="1:47" s="33" customFormat="1" ht="25.5" customHeight="1" x14ac:dyDescent="0.25">
      <c r="A3151" s="39">
        <v>3150</v>
      </c>
      <c r="B3151" s="5"/>
      <c r="C3151" s="5"/>
      <c r="D3151" s="5"/>
      <c r="E3151" s="6" t="str">
        <f>IFERROR(VLOOKUP(D3151,'Formato validacion'!$E$2:$F$131,2,0),"Escoja un ESM")</f>
        <v>Escoja un ESM</v>
      </c>
      <c r="F3151" s="31"/>
      <c r="G3151" s="5"/>
      <c r="H3151" s="5"/>
      <c r="I3151" s="5"/>
      <c r="J3151" s="5"/>
      <c r="K3151" s="5"/>
      <c r="L3151" s="6" t="str">
        <f>IFERROR(VLOOKUP(K3151,Tabla4[[ESPECIALIDADES]:[ÁREA DE LA ESPECIALIDAD]],2,0),"Escoja una especialidad")</f>
        <v>Escoja una especialidad</v>
      </c>
      <c r="M3151" s="5"/>
      <c r="N3151" s="5"/>
      <c r="O3151" s="5"/>
      <c r="P3151" s="6">
        <f>'Formato Productividad'!$M3151-'Formato Productividad'!$AI3151</f>
        <v>0</v>
      </c>
      <c r="Q3151" s="6" t="str">
        <f>IFERROR(VLOOKUP('Formato Productividad'!$K3151,Tabla4[],3,0),"Escoja una especialidad")</f>
        <v>Escoja una especialidad</v>
      </c>
      <c r="R3151" s="6" t="str">
        <f t="shared" si="196"/>
        <v>No aplica</v>
      </c>
      <c r="S3151" s="5"/>
      <c r="T3151" s="5"/>
      <c r="U3151" s="5"/>
      <c r="V3151" s="6">
        <f t="shared" si="197"/>
        <v>0</v>
      </c>
      <c r="W3151" s="6" t="str">
        <f t="shared" si="198"/>
        <v>No aplica</v>
      </c>
      <c r="X3151" s="35" t="str">
        <f t="shared" si="199"/>
        <v>No aplica</v>
      </c>
      <c r="Y3151" s="37"/>
      <c r="Z3151" s="38"/>
      <c r="AA3151" s="36"/>
      <c r="AB3151" s="38"/>
      <c r="AC3151" s="37"/>
      <c r="AD3151" s="38"/>
      <c r="AE3151" s="37"/>
      <c r="AF3151" s="38"/>
      <c r="AG3151" s="37"/>
      <c r="AH3151" s="38"/>
      <c r="AI3151" s="36"/>
      <c r="AJ3151" s="5"/>
      <c r="AK3151" s="5"/>
      <c r="AL3151" s="6">
        <f>IFERROR('Formato Productividad'!$Y3151+'Formato Productividad'!$AA3151+'Formato Productividad'!$AC3151,0)+'Formato Productividad'!$AE3151</f>
        <v>0</v>
      </c>
      <c r="AM3151" s="6">
        <f>IFERROR((('Formato Productividad'!$T3151+'Formato Productividad'!$V3151+'Formato Productividad'!$U3151)/'Formato Productividad'!$Q3151),0)+'Formato Productividad'!$AL3151</f>
        <v>0</v>
      </c>
      <c r="AN3151" s="7">
        <f>IFERROR(('Formato Productividad'!$AM3151/'Formato Productividad'!$N3151)*('Formato Productividad'!$N3151/'Formato Productividad'!$P3151),0)</f>
        <v>0</v>
      </c>
      <c r="AO3151" s="7">
        <f>IFERROR(('Formato Productividad'!$AG3151/'Formato Productividad'!$O3151)*('Formato Productividad'!$O3151/'Formato Productividad'!$P3151),0)</f>
        <v>0</v>
      </c>
      <c r="AP3151" s="7">
        <f>'Formato Productividad'!$AN3151+'Formato Productividad'!$AO3151</f>
        <v>0</v>
      </c>
      <c r="AQ3151" s="5"/>
      <c r="AR3151" s="7">
        <f>IFERROR('Formato Productividad'!$AM3151/'Formato Productividad'!$N3151,0)</f>
        <v>0</v>
      </c>
      <c r="AS3151" s="7">
        <f>IFERROR('Formato Productividad'!$AG3151/'Formato Productividad'!$O3151,0)</f>
        <v>0</v>
      </c>
      <c r="AT3151" s="71">
        <f>IFERROR('Formato Productividad'!$AI3151/'Formato Productividad'!$M3151,0)</f>
        <v>0</v>
      </c>
      <c r="AU3151" s="74"/>
    </row>
    <row r="3152" spans="1:47" s="33" customFormat="1" ht="25.5" customHeight="1" x14ac:dyDescent="0.25">
      <c r="A3152" s="39">
        <v>3151</v>
      </c>
      <c r="B3152" s="5"/>
      <c r="C3152" s="5"/>
      <c r="D3152" s="5"/>
      <c r="E3152" s="6" t="str">
        <f>IFERROR(VLOOKUP(D3152,'Formato validacion'!$E$2:$F$131,2,0),"Escoja un ESM")</f>
        <v>Escoja un ESM</v>
      </c>
      <c r="F3152" s="31"/>
      <c r="G3152" s="5"/>
      <c r="H3152" s="5"/>
      <c r="I3152" s="5"/>
      <c r="J3152" s="5"/>
      <c r="K3152" s="5"/>
      <c r="L3152" s="6" t="str">
        <f>IFERROR(VLOOKUP(K3152,Tabla4[[ESPECIALIDADES]:[ÁREA DE LA ESPECIALIDAD]],2,0),"Escoja una especialidad")</f>
        <v>Escoja una especialidad</v>
      </c>
      <c r="M3152" s="5"/>
      <c r="N3152" s="5"/>
      <c r="O3152" s="5"/>
      <c r="P3152" s="6">
        <f>'Formato Productividad'!$M3152-'Formato Productividad'!$AI3152</f>
        <v>0</v>
      </c>
      <c r="Q3152" s="6" t="str">
        <f>IFERROR(VLOOKUP('Formato Productividad'!$K3152,Tabla4[],3,0),"Escoja una especialidad")</f>
        <v>Escoja una especialidad</v>
      </c>
      <c r="R3152" s="6" t="str">
        <f t="shared" si="196"/>
        <v>No aplica</v>
      </c>
      <c r="S3152" s="5"/>
      <c r="T3152" s="5"/>
      <c r="U3152" s="5"/>
      <c r="V3152" s="6">
        <f t="shared" si="197"/>
        <v>0</v>
      </c>
      <c r="W3152" s="6" t="str">
        <f t="shared" si="198"/>
        <v>No aplica</v>
      </c>
      <c r="X3152" s="35" t="str">
        <f t="shared" si="199"/>
        <v>No aplica</v>
      </c>
      <c r="Y3152" s="37"/>
      <c r="Z3152" s="38"/>
      <c r="AA3152" s="36"/>
      <c r="AB3152" s="38"/>
      <c r="AC3152" s="37"/>
      <c r="AD3152" s="38"/>
      <c r="AE3152" s="37"/>
      <c r="AF3152" s="38"/>
      <c r="AG3152" s="37"/>
      <c r="AH3152" s="38"/>
      <c r="AI3152" s="36"/>
      <c r="AJ3152" s="5"/>
      <c r="AK3152" s="5"/>
      <c r="AL3152" s="6">
        <f>IFERROR('Formato Productividad'!$Y3152+'Formato Productividad'!$AA3152+'Formato Productividad'!$AC3152,0)+'Formato Productividad'!$AE3152</f>
        <v>0</v>
      </c>
      <c r="AM3152" s="6">
        <f>IFERROR((('Formato Productividad'!$T3152+'Formato Productividad'!$V3152+'Formato Productividad'!$U3152)/'Formato Productividad'!$Q3152),0)+'Formato Productividad'!$AL3152</f>
        <v>0</v>
      </c>
      <c r="AN3152" s="7">
        <f>IFERROR(('Formato Productividad'!$AM3152/'Formato Productividad'!$N3152)*('Formato Productividad'!$N3152/'Formato Productividad'!$P3152),0)</f>
        <v>0</v>
      </c>
      <c r="AO3152" s="7">
        <f>IFERROR(('Formato Productividad'!$AG3152/'Formato Productividad'!$O3152)*('Formato Productividad'!$O3152/'Formato Productividad'!$P3152),0)</f>
        <v>0</v>
      </c>
      <c r="AP3152" s="7">
        <f>'Formato Productividad'!$AN3152+'Formato Productividad'!$AO3152</f>
        <v>0</v>
      </c>
      <c r="AQ3152" s="5"/>
      <c r="AR3152" s="7">
        <f>IFERROR('Formato Productividad'!$AM3152/'Formato Productividad'!$N3152,0)</f>
        <v>0</v>
      </c>
      <c r="AS3152" s="7">
        <f>IFERROR('Formato Productividad'!$AG3152/'Formato Productividad'!$O3152,0)</f>
        <v>0</v>
      </c>
      <c r="AT3152" s="71">
        <f>IFERROR('Formato Productividad'!$AI3152/'Formato Productividad'!$M3152,0)</f>
        <v>0</v>
      </c>
      <c r="AU3152" s="74"/>
    </row>
    <row r="3153" spans="1:47" s="33" customFormat="1" ht="25.5" customHeight="1" x14ac:dyDescent="0.25">
      <c r="A3153" s="39">
        <v>3152</v>
      </c>
      <c r="B3153" s="5"/>
      <c r="C3153" s="5"/>
      <c r="D3153" s="5"/>
      <c r="E3153" s="6" t="str">
        <f>IFERROR(VLOOKUP(D3153,'Formato validacion'!$E$2:$F$131,2,0),"Escoja un ESM")</f>
        <v>Escoja un ESM</v>
      </c>
      <c r="F3153" s="31"/>
      <c r="G3153" s="5"/>
      <c r="H3153" s="5"/>
      <c r="I3153" s="5"/>
      <c r="J3153" s="5"/>
      <c r="K3153" s="5"/>
      <c r="L3153" s="6" t="str">
        <f>IFERROR(VLOOKUP(K3153,Tabla4[[ESPECIALIDADES]:[ÁREA DE LA ESPECIALIDAD]],2,0),"Escoja una especialidad")</f>
        <v>Escoja una especialidad</v>
      </c>
      <c r="M3153" s="5"/>
      <c r="N3153" s="5"/>
      <c r="O3153" s="5"/>
      <c r="P3153" s="6">
        <f>'Formato Productividad'!$M3153-'Formato Productividad'!$AI3153</f>
        <v>0</v>
      </c>
      <c r="Q3153" s="6" t="str">
        <f>IFERROR(VLOOKUP('Formato Productividad'!$K3153,Tabla4[],3,0),"Escoja una especialidad")</f>
        <v>Escoja una especialidad</v>
      </c>
      <c r="R3153" s="6" t="str">
        <f t="shared" si="196"/>
        <v>No aplica</v>
      </c>
      <c r="S3153" s="5"/>
      <c r="T3153" s="5"/>
      <c r="U3153" s="5"/>
      <c r="V3153" s="6">
        <f t="shared" si="197"/>
        <v>0</v>
      </c>
      <c r="W3153" s="6" t="str">
        <f t="shared" si="198"/>
        <v>No aplica</v>
      </c>
      <c r="X3153" s="35" t="str">
        <f t="shared" si="199"/>
        <v>No aplica</v>
      </c>
      <c r="Y3153" s="37"/>
      <c r="Z3153" s="38"/>
      <c r="AA3153" s="36"/>
      <c r="AB3153" s="38"/>
      <c r="AC3153" s="37"/>
      <c r="AD3153" s="38"/>
      <c r="AE3153" s="37"/>
      <c r="AF3153" s="38"/>
      <c r="AG3153" s="37"/>
      <c r="AH3153" s="38"/>
      <c r="AI3153" s="36"/>
      <c r="AJ3153" s="5"/>
      <c r="AK3153" s="5"/>
      <c r="AL3153" s="6">
        <f>IFERROR('Formato Productividad'!$Y3153+'Formato Productividad'!$AA3153+'Formato Productividad'!$AC3153,0)+'Formato Productividad'!$AE3153</f>
        <v>0</v>
      </c>
      <c r="AM3153" s="6">
        <f>IFERROR((('Formato Productividad'!$T3153+'Formato Productividad'!$V3153+'Formato Productividad'!$U3153)/'Formato Productividad'!$Q3153),0)+'Formato Productividad'!$AL3153</f>
        <v>0</v>
      </c>
      <c r="AN3153" s="7">
        <f>IFERROR(('Formato Productividad'!$AM3153/'Formato Productividad'!$N3153)*('Formato Productividad'!$N3153/'Formato Productividad'!$P3153),0)</f>
        <v>0</v>
      </c>
      <c r="AO3153" s="7">
        <f>IFERROR(('Formato Productividad'!$AG3153/'Formato Productividad'!$O3153)*('Formato Productividad'!$O3153/'Formato Productividad'!$P3153),0)</f>
        <v>0</v>
      </c>
      <c r="AP3153" s="7">
        <f>'Formato Productividad'!$AN3153+'Formato Productividad'!$AO3153</f>
        <v>0</v>
      </c>
      <c r="AQ3153" s="5"/>
      <c r="AR3153" s="7">
        <f>IFERROR('Formato Productividad'!$AM3153/'Formato Productividad'!$N3153,0)</f>
        <v>0</v>
      </c>
      <c r="AS3153" s="7">
        <f>IFERROR('Formato Productividad'!$AG3153/'Formato Productividad'!$O3153,0)</f>
        <v>0</v>
      </c>
      <c r="AT3153" s="71">
        <f>IFERROR('Formato Productividad'!$AI3153/'Formato Productividad'!$M3153,0)</f>
        <v>0</v>
      </c>
      <c r="AU3153" s="74"/>
    </row>
    <row r="3154" spans="1:47" s="33" customFormat="1" ht="25.5" customHeight="1" x14ac:dyDescent="0.25">
      <c r="A3154" s="39">
        <v>3153</v>
      </c>
      <c r="B3154" s="5"/>
      <c r="C3154" s="5"/>
      <c r="D3154" s="5"/>
      <c r="E3154" s="6" t="str">
        <f>IFERROR(VLOOKUP(D3154,'Formato validacion'!$E$2:$F$131,2,0),"Escoja un ESM")</f>
        <v>Escoja un ESM</v>
      </c>
      <c r="F3154" s="31"/>
      <c r="G3154" s="5"/>
      <c r="H3154" s="5"/>
      <c r="I3154" s="5"/>
      <c r="J3154" s="5"/>
      <c r="K3154" s="5"/>
      <c r="L3154" s="6" t="str">
        <f>IFERROR(VLOOKUP(K3154,Tabla4[[ESPECIALIDADES]:[ÁREA DE LA ESPECIALIDAD]],2,0),"Escoja una especialidad")</f>
        <v>Escoja una especialidad</v>
      </c>
      <c r="M3154" s="5"/>
      <c r="N3154" s="5"/>
      <c r="O3154" s="5"/>
      <c r="P3154" s="6">
        <f>'Formato Productividad'!$M3154-'Formato Productividad'!$AI3154</f>
        <v>0</v>
      </c>
      <c r="Q3154" s="6" t="str">
        <f>IFERROR(VLOOKUP('Formato Productividad'!$K3154,Tabla4[],3,0),"Escoja una especialidad")</f>
        <v>Escoja una especialidad</v>
      </c>
      <c r="R3154" s="6" t="str">
        <f t="shared" si="196"/>
        <v>No aplica</v>
      </c>
      <c r="S3154" s="5"/>
      <c r="T3154" s="5"/>
      <c r="U3154" s="5"/>
      <c r="V3154" s="6">
        <f t="shared" si="197"/>
        <v>0</v>
      </c>
      <c r="W3154" s="6" t="str">
        <f t="shared" si="198"/>
        <v>No aplica</v>
      </c>
      <c r="X3154" s="35" t="str">
        <f t="shared" si="199"/>
        <v>No aplica</v>
      </c>
      <c r="Y3154" s="37"/>
      <c r="Z3154" s="38"/>
      <c r="AA3154" s="36"/>
      <c r="AB3154" s="38"/>
      <c r="AC3154" s="37"/>
      <c r="AD3154" s="38"/>
      <c r="AE3154" s="37"/>
      <c r="AF3154" s="38"/>
      <c r="AG3154" s="37"/>
      <c r="AH3154" s="38"/>
      <c r="AI3154" s="36"/>
      <c r="AJ3154" s="5"/>
      <c r="AK3154" s="5"/>
      <c r="AL3154" s="6">
        <f>IFERROR('Formato Productividad'!$Y3154+'Formato Productividad'!$AA3154+'Formato Productividad'!$AC3154,0)+'Formato Productividad'!$AE3154</f>
        <v>0</v>
      </c>
      <c r="AM3154" s="6">
        <f>IFERROR((('Formato Productividad'!$T3154+'Formato Productividad'!$V3154+'Formato Productividad'!$U3154)/'Formato Productividad'!$Q3154),0)+'Formato Productividad'!$AL3154</f>
        <v>0</v>
      </c>
      <c r="AN3154" s="7">
        <f>IFERROR(('Formato Productividad'!$AM3154/'Formato Productividad'!$N3154)*('Formato Productividad'!$N3154/'Formato Productividad'!$P3154),0)</f>
        <v>0</v>
      </c>
      <c r="AO3154" s="7">
        <f>IFERROR(('Formato Productividad'!$AG3154/'Formato Productividad'!$O3154)*('Formato Productividad'!$O3154/'Formato Productividad'!$P3154),0)</f>
        <v>0</v>
      </c>
      <c r="AP3154" s="7">
        <f>'Formato Productividad'!$AN3154+'Formato Productividad'!$AO3154</f>
        <v>0</v>
      </c>
      <c r="AQ3154" s="5"/>
      <c r="AR3154" s="7">
        <f>IFERROR('Formato Productividad'!$AM3154/'Formato Productividad'!$N3154,0)</f>
        <v>0</v>
      </c>
      <c r="AS3154" s="7">
        <f>IFERROR('Formato Productividad'!$AG3154/'Formato Productividad'!$O3154,0)</f>
        <v>0</v>
      </c>
      <c r="AT3154" s="71">
        <f>IFERROR('Formato Productividad'!$AI3154/'Formato Productividad'!$M3154,0)</f>
        <v>0</v>
      </c>
      <c r="AU3154" s="74"/>
    </row>
    <row r="3155" spans="1:47" s="33" customFormat="1" ht="25.5" customHeight="1" x14ac:dyDescent="0.25">
      <c r="A3155" s="39">
        <v>3154</v>
      </c>
      <c r="B3155" s="5"/>
      <c r="C3155" s="5"/>
      <c r="D3155" s="5"/>
      <c r="E3155" s="6" t="str">
        <f>IFERROR(VLOOKUP(D3155,'Formato validacion'!$E$2:$F$131,2,0),"Escoja un ESM")</f>
        <v>Escoja un ESM</v>
      </c>
      <c r="F3155" s="31"/>
      <c r="G3155" s="5"/>
      <c r="H3155" s="5"/>
      <c r="I3155" s="5"/>
      <c r="J3155" s="5"/>
      <c r="K3155" s="5"/>
      <c r="L3155" s="6" t="str">
        <f>IFERROR(VLOOKUP(K3155,Tabla4[[ESPECIALIDADES]:[ÁREA DE LA ESPECIALIDAD]],2,0),"Escoja una especialidad")</f>
        <v>Escoja una especialidad</v>
      </c>
      <c r="M3155" s="5"/>
      <c r="N3155" s="5"/>
      <c r="O3155" s="5"/>
      <c r="P3155" s="6">
        <f>'Formato Productividad'!$M3155-'Formato Productividad'!$AI3155</f>
        <v>0</v>
      </c>
      <c r="Q3155" s="6" t="str">
        <f>IFERROR(VLOOKUP('Formato Productividad'!$K3155,Tabla4[],3,0),"Escoja una especialidad")</f>
        <v>Escoja una especialidad</v>
      </c>
      <c r="R3155" s="6" t="str">
        <f t="shared" si="196"/>
        <v>No aplica</v>
      </c>
      <c r="S3155" s="5"/>
      <c r="T3155" s="5"/>
      <c r="U3155" s="5"/>
      <c r="V3155" s="6">
        <f t="shared" si="197"/>
        <v>0</v>
      </c>
      <c r="W3155" s="6" t="str">
        <f t="shared" si="198"/>
        <v>No aplica</v>
      </c>
      <c r="X3155" s="35" t="str">
        <f t="shared" si="199"/>
        <v>No aplica</v>
      </c>
      <c r="Y3155" s="37"/>
      <c r="Z3155" s="38"/>
      <c r="AA3155" s="36"/>
      <c r="AB3155" s="38"/>
      <c r="AC3155" s="37"/>
      <c r="AD3155" s="38"/>
      <c r="AE3155" s="37"/>
      <c r="AF3155" s="38"/>
      <c r="AG3155" s="37"/>
      <c r="AH3155" s="38"/>
      <c r="AI3155" s="36"/>
      <c r="AJ3155" s="5"/>
      <c r="AK3155" s="5"/>
      <c r="AL3155" s="6">
        <f>IFERROR('Formato Productividad'!$Y3155+'Formato Productividad'!$AA3155+'Formato Productividad'!$AC3155,0)+'Formato Productividad'!$AE3155</f>
        <v>0</v>
      </c>
      <c r="AM3155" s="6">
        <f>IFERROR((('Formato Productividad'!$T3155+'Formato Productividad'!$V3155+'Formato Productividad'!$U3155)/'Formato Productividad'!$Q3155),0)+'Formato Productividad'!$AL3155</f>
        <v>0</v>
      </c>
      <c r="AN3155" s="7">
        <f>IFERROR(('Formato Productividad'!$AM3155/'Formato Productividad'!$N3155)*('Formato Productividad'!$N3155/'Formato Productividad'!$P3155),0)</f>
        <v>0</v>
      </c>
      <c r="AO3155" s="7">
        <f>IFERROR(('Formato Productividad'!$AG3155/'Formato Productividad'!$O3155)*('Formato Productividad'!$O3155/'Formato Productividad'!$P3155),0)</f>
        <v>0</v>
      </c>
      <c r="AP3155" s="7">
        <f>'Formato Productividad'!$AN3155+'Formato Productividad'!$AO3155</f>
        <v>0</v>
      </c>
      <c r="AQ3155" s="5"/>
      <c r="AR3155" s="7">
        <f>IFERROR('Formato Productividad'!$AM3155/'Formato Productividad'!$N3155,0)</f>
        <v>0</v>
      </c>
      <c r="AS3155" s="7">
        <f>IFERROR('Formato Productividad'!$AG3155/'Formato Productividad'!$O3155,0)</f>
        <v>0</v>
      </c>
      <c r="AT3155" s="71">
        <f>IFERROR('Formato Productividad'!$AI3155/'Formato Productividad'!$M3155,0)</f>
        <v>0</v>
      </c>
      <c r="AU3155" s="74"/>
    </row>
    <row r="3156" spans="1:47" s="33" customFormat="1" ht="25.5" customHeight="1" x14ac:dyDescent="0.25">
      <c r="A3156" s="39">
        <v>3155</v>
      </c>
      <c r="B3156" s="5"/>
      <c r="C3156" s="5"/>
      <c r="D3156" s="5"/>
      <c r="E3156" s="6" t="str">
        <f>IFERROR(VLOOKUP(D3156,'Formato validacion'!$E$2:$F$131,2,0),"Escoja un ESM")</f>
        <v>Escoja un ESM</v>
      </c>
      <c r="F3156" s="31"/>
      <c r="G3156" s="5"/>
      <c r="H3156" s="5"/>
      <c r="I3156" s="5"/>
      <c r="J3156" s="5"/>
      <c r="K3156" s="5"/>
      <c r="L3156" s="6" t="str">
        <f>IFERROR(VLOOKUP(K3156,Tabla4[[ESPECIALIDADES]:[ÁREA DE LA ESPECIALIDAD]],2,0),"Escoja una especialidad")</f>
        <v>Escoja una especialidad</v>
      </c>
      <c r="M3156" s="5"/>
      <c r="N3156" s="5"/>
      <c r="O3156" s="5"/>
      <c r="P3156" s="6">
        <f>'Formato Productividad'!$M3156-'Formato Productividad'!$AI3156</f>
        <v>0</v>
      </c>
      <c r="Q3156" s="6" t="str">
        <f>IFERROR(VLOOKUP('Formato Productividad'!$K3156,Tabla4[],3,0),"Escoja una especialidad")</f>
        <v>Escoja una especialidad</v>
      </c>
      <c r="R3156" s="6" t="str">
        <f t="shared" si="196"/>
        <v>No aplica</v>
      </c>
      <c r="S3156" s="5"/>
      <c r="T3156" s="5"/>
      <c r="U3156" s="5"/>
      <c r="V3156" s="6">
        <f t="shared" si="197"/>
        <v>0</v>
      </c>
      <c r="W3156" s="6" t="str">
        <f t="shared" si="198"/>
        <v>No aplica</v>
      </c>
      <c r="X3156" s="35" t="str">
        <f t="shared" si="199"/>
        <v>No aplica</v>
      </c>
      <c r="Y3156" s="37"/>
      <c r="Z3156" s="38"/>
      <c r="AA3156" s="36"/>
      <c r="AB3156" s="38"/>
      <c r="AC3156" s="37"/>
      <c r="AD3156" s="38"/>
      <c r="AE3156" s="37"/>
      <c r="AF3156" s="38"/>
      <c r="AG3156" s="37"/>
      <c r="AH3156" s="38"/>
      <c r="AI3156" s="36"/>
      <c r="AJ3156" s="5"/>
      <c r="AK3156" s="5"/>
      <c r="AL3156" s="6">
        <f>IFERROR('Formato Productividad'!$Y3156+'Formato Productividad'!$AA3156+'Formato Productividad'!$AC3156,0)+'Formato Productividad'!$AE3156</f>
        <v>0</v>
      </c>
      <c r="AM3156" s="6">
        <f>IFERROR((('Formato Productividad'!$T3156+'Formato Productividad'!$V3156+'Formato Productividad'!$U3156)/'Formato Productividad'!$Q3156),0)+'Formato Productividad'!$AL3156</f>
        <v>0</v>
      </c>
      <c r="AN3156" s="7">
        <f>IFERROR(('Formato Productividad'!$AM3156/'Formato Productividad'!$N3156)*('Formato Productividad'!$N3156/'Formato Productividad'!$P3156),0)</f>
        <v>0</v>
      </c>
      <c r="AO3156" s="7">
        <f>IFERROR(('Formato Productividad'!$AG3156/'Formato Productividad'!$O3156)*('Formato Productividad'!$O3156/'Formato Productividad'!$P3156),0)</f>
        <v>0</v>
      </c>
      <c r="AP3156" s="7">
        <f>'Formato Productividad'!$AN3156+'Formato Productividad'!$AO3156</f>
        <v>0</v>
      </c>
      <c r="AQ3156" s="5"/>
      <c r="AR3156" s="7">
        <f>IFERROR('Formato Productividad'!$AM3156/'Formato Productividad'!$N3156,0)</f>
        <v>0</v>
      </c>
      <c r="AS3156" s="7">
        <f>IFERROR('Formato Productividad'!$AG3156/'Formato Productividad'!$O3156,0)</f>
        <v>0</v>
      </c>
      <c r="AT3156" s="71">
        <f>IFERROR('Formato Productividad'!$AI3156/'Formato Productividad'!$M3156,0)</f>
        <v>0</v>
      </c>
      <c r="AU3156" s="74"/>
    </row>
    <row r="3157" spans="1:47" s="33" customFormat="1" ht="25.5" customHeight="1" x14ac:dyDescent="0.25">
      <c r="A3157" s="39">
        <v>3156</v>
      </c>
      <c r="B3157" s="5"/>
      <c r="C3157" s="5"/>
      <c r="D3157" s="5"/>
      <c r="E3157" s="6" t="str">
        <f>IFERROR(VLOOKUP(D3157,'Formato validacion'!$E$2:$F$131,2,0),"Escoja un ESM")</f>
        <v>Escoja un ESM</v>
      </c>
      <c r="F3157" s="31"/>
      <c r="G3157" s="5"/>
      <c r="H3157" s="5"/>
      <c r="I3157" s="5"/>
      <c r="J3157" s="5"/>
      <c r="K3157" s="5"/>
      <c r="L3157" s="6" t="str">
        <f>IFERROR(VLOOKUP(K3157,Tabla4[[ESPECIALIDADES]:[ÁREA DE LA ESPECIALIDAD]],2,0),"Escoja una especialidad")</f>
        <v>Escoja una especialidad</v>
      </c>
      <c r="M3157" s="5"/>
      <c r="N3157" s="5"/>
      <c r="O3157" s="5"/>
      <c r="P3157" s="6">
        <f>'Formato Productividad'!$M3157-'Formato Productividad'!$AI3157</f>
        <v>0</v>
      </c>
      <c r="Q3157" s="6" t="str">
        <f>IFERROR(VLOOKUP('Formato Productividad'!$K3157,Tabla4[],3,0),"Escoja una especialidad")</f>
        <v>Escoja una especialidad</v>
      </c>
      <c r="R3157" s="6" t="str">
        <f t="shared" si="196"/>
        <v>No aplica</v>
      </c>
      <c r="S3157" s="5"/>
      <c r="T3157" s="5"/>
      <c r="U3157" s="5"/>
      <c r="V3157" s="6">
        <f t="shared" si="197"/>
        <v>0</v>
      </c>
      <c r="W3157" s="6" t="str">
        <f t="shared" si="198"/>
        <v>No aplica</v>
      </c>
      <c r="X3157" s="35" t="str">
        <f t="shared" si="199"/>
        <v>No aplica</v>
      </c>
      <c r="Y3157" s="37"/>
      <c r="Z3157" s="38"/>
      <c r="AA3157" s="36"/>
      <c r="AB3157" s="38"/>
      <c r="AC3157" s="37"/>
      <c r="AD3157" s="38"/>
      <c r="AE3157" s="37"/>
      <c r="AF3157" s="38"/>
      <c r="AG3157" s="37"/>
      <c r="AH3157" s="38"/>
      <c r="AI3157" s="36"/>
      <c r="AJ3157" s="5"/>
      <c r="AK3157" s="5"/>
      <c r="AL3157" s="6">
        <f>IFERROR('Formato Productividad'!$Y3157+'Formato Productividad'!$AA3157+'Formato Productividad'!$AC3157,0)+'Formato Productividad'!$AE3157</f>
        <v>0</v>
      </c>
      <c r="AM3157" s="6">
        <f>IFERROR((('Formato Productividad'!$T3157+'Formato Productividad'!$V3157+'Formato Productividad'!$U3157)/'Formato Productividad'!$Q3157),0)+'Formato Productividad'!$AL3157</f>
        <v>0</v>
      </c>
      <c r="AN3157" s="7">
        <f>IFERROR(('Formato Productividad'!$AM3157/'Formato Productividad'!$N3157)*('Formato Productividad'!$N3157/'Formato Productividad'!$P3157),0)</f>
        <v>0</v>
      </c>
      <c r="AO3157" s="7">
        <f>IFERROR(('Formato Productividad'!$AG3157/'Formato Productividad'!$O3157)*('Formato Productividad'!$O3157/'Formato Productividad'!$P3157),0)</f>
        <v>0</v>
      </c>
      <c r="AP3157" s="7">
        <f>'Formato Productividad'!$AN3157+'Formato Productividad'!$AO3157</f>
        <v>0</v>
      </c>
      <c r="AQ3157" s="5"/>
      <c r="AR3157" s="7">
        <f>IFERROR('Formato Productividad'!$AM3157/'Formato Productividad'!$N3157,0)</f>
        <v>0</v>
      </c>
      <c r="AS3157" s="7">
        <f>IFERROR('Formato Productividad'!$AG3157/'Formato Productividad'!$O3157,0)</f>
        <v>0</v>
      </c>
      <c r="AT3157" s="71">
        <f>IFERROR('Formato Productividad'!$AI3157/'Formato Productividad'!$M3157,0)</f>
        <v>0</v>
      </c>
      <c r="AU3157" s="74"/>
    </row>
    <row r="3158" spans="1:47" s="33" customFormat="1" ht="25.5" customHeight="1" x14ac:dyDescent="0.25">
      <c r="A3158" s="39">
        <v>3157</v>
      </c>
      <c r="B3158" s="5"/>
      <c r="C3158" s="5"/>
      <c r="D3158" s="5"/>
      <c r="E3158" s="6" t="str">
        <f>IFERROR(VLOOKUP(D3158,'Formato validacion'!$E$2:$F$131,2,0),"Escoja un ESM")</f>
        <v>Escoja un ESM</v>
      </c>
      <c r="F3158" s="31"/>
      <c r="G3158" s="5"/>
      <c r="H3158" s="5"/>
      <c r="I3158" s="5"/>
      <c r="J3158" s="5"/>
      <c r="K3158" s="5"/>
      <c r="L3158" s="6" t="str">
        <f>IFERROR(VLOOKUP(K3158,Tabla4[[ESPECIALIDADES]:[ÁREA DE LA ESPECIALIDAD]],2,0),"Escoja una especialidad")</f>
        <v>Escoja una especialidad</v>
      </c>
      <c r="M3158" s="5"/>
      <c r="N3158" s="5"/>
      <c r="O3158" s="5"/>
      <c r="P3158" s="6">
        <f>'Formato Productividad'!$M3158-'Formato Productividad'!$AI3158</f>
        <v>0</v>
      </c>
      <c r="Q3158" s="6" t="str">
        <f>IFERROR(VLOOKUP('Formato Productividad'!$K3158,Tabla4[],3,0),"Escoja una especialidad")</f>
        <v>Escoja una especialidad</v>
      </c>
      <c r="R3158" s="6" t="str">
        <f t="shared" si="196"/>
        <v>No aplica</v>
      </c>
      <c r="S3158" s="5"/>
      <c r="T3158" s="5"/>
      <c r="U3158" s="5"/>
      <c r="V3158" s="6">
        <f t="shared" si="197"/>
        <v>0</v>
      </c>
      <c r="W3158" s="6" t="str">
        <f t="shared" si="198"/>
        <v>No aplica</v>
      </c>
      <c r="X3158" s="35" t="str">
        <f t="shared" si="199"/>
        <v>No aplica</v>
      </c>
      <c r="Y3158" s="37"/>
      <c r="Z3158" s="38"/>
      <c r="AA3158" s="36"/>
      <c r="AB3158" s="38"/>
      <c r="AC3158" s="37"/>
      <c r="AD3158" s="38"/>
      <c r="AE3158" s="37"/>
      <c r="AF3158" s="38"/>
      <c r="AG3158" s="37"/>
      <c r="AH3158" s="38"/>
      <c r="AI3158" s="36"/>
      <c r="AJ3158" s="5"/>
      <c r="AK3158" s="5"/>
      <c r="AL3158" s="6">
        <f>IFERROR('Formato Productividad'!$Y3158+'Formato Productividad'!$AA3158+'Formato Productividad'!$AC3158,0)+'Formato Productividad'!$AE3158</f>
        <v>0</v>
      </c>
      <c r="AM3158" s="6">
        <f>IFERROR((('Formato Productividad'!$T3158+'Formato Productividad'!$V3158+'Formato Productividad'!$U3158)/'Formato Productividad'!$Q3158),0)+'Formato Productividad'!$AL3158</f>
        <v>0</v>
      </c>
      <c r="AN3158" s="7">
        <f>IFERROR(('Formato Productividad'!$AM3158/'Formato Productividad'!$N3158)*('Formato Productividad'!$N3158/'Formato Productividad'!$P3158),0)</f>
        <v>0</v>
      </c>
      <c r="AO3158" s="7">
        <f>IFERROR(('Formato Productividad'!$AG3158/'Formato Productividad'!$O3158)*('Formato Productividad'!$O3158/'Formato Productividad'!$P3158),0)</f>
        <v>0</v>
      </c>
      <c r="AP3158" s="7">
        <f>'Formato Productividad'!$AN3158+'Formato Productividad'!$AO3158</f>
        <v>0</v>
      </c>
      <c r="AQ3158" s="5"/>
      <c r="AR3158" s="7">
        <f>IFERROR('Formato Productividad'!$AM3158/'Formato Productividad'!$N3158,0)</f>
        <v>0</v>
      </c>
      <c r="AS3158" s="7">
        <f>IFERROR('Formato Productividad'!$AG3158/'Formato Productividad'!$O3158,0)</f>
        <v>0</v>
      </c>
      <c r="AT3158" s="71">
        <f>IFERROR('Formato Productividad'!$AI3158/'Formato Productividad'!$M3158,0)</f>
        <v>0</v>
      </c>
      <c r="AU3158" s="74"/>
    </row>
    <row r="3159" spans="1:47" s="33" customFormat="1" ht="25.5" customHeight="1" x14ac:dyDescent="0.25">
      <c r="A3159" s="39">
        <v>3158</v>
      </c>
      <c r="B3159" s="5"/>
      <c r="C3159" s="5"/>
      <c r="D3159" s="5"/>
      <c r="E3159" s="6" t="str">
        <f>IFERROR(VLOOKUP(D3159,'Formato validacion'!$E$2:$F$131,2,0),"Escoja un ESM")</f>
        <v>Escoja un ESM</v>
      </c>
      <c r="F3159" s="31"/>
      <c r="G3159" s="5"/>
      <c r="H3159" s="5"/>
      <c r="I3159" s="5"/>
      <c r="J3159" s="5"/>
      <c r="K3159" s="5"/>
      <c r="L3159" s="6" t="str">
        <f>IFERROR(VLOOKUP(K3159,Tabla4[[ESPECIALIDADES]:[ÁREA DE LA ESPECIALIDAD]],2,0),"Escoja una especialidad")</f>
        <v>Escoja una especialidad</v>
      </c>
      <c r="M3159" s="5"/>
      <c r="N3159" s="5"/>
      <c r="O3159" s="5"/>
      <c r="P3159" s="6">
        <f>'Formato Productividad'!$M3159-'Formato Productividad'!$AI3159</f>
        <v>0</v>
      </c>
      <c r="Q3159" s="6" t="str">
        <f>IFERROR(VLOOKUP('Formato Productividad'!$K3159,Tabla4[],3,0),"Escoja una especialidad")</f>
        <v>Escoja una especialidad</v>
      </c>
      <c r="R3159" s="6" t="str">
        <f t="shared" si="196"/>
        <v>No aplica</v>
      </c>
      <c r="S3159" s="5"/>
      <c r="T3159" s="5"/>
      <c r="U3159" s="5"/>
      <c r="V3159" s="6">
        <f t="shared" si="197"/>
        <v>0</v>
      </c>
      <c r="W3159" s="6" t="str">
        <f t="shared" si="198"/>
        <v>No aplica</v>
      </c>
      <c r="X3159" s="35" t="str">
        <f t="shared" si="199"/>
        <v>No aplica</v>
      </c>
      <c r="Y3159" s="37"/>
      <c r="Z3159" s="38"/>
      <c r="AA3159" s="36"/>
      <c r="AB3159" s="38"/>
      <c r="AC3159" s="37"/>
      <c r="AD3159" s="38"/>
      <c r="AE3159" s="37"/>
      <c r="AF3159" s="38"/>
      <c r="AG3159" s="37"/>
      <c r="AH3159" s="38"/>
      <c r="AI3159" s="36"/>
      <c r="AJ3159" s="5"/>
      <c r="AK3159" s="5"/>
      <c r="AL3159" s="6">
        <f>IFERROR('Formato Productividad'!$Y3159+'Formato Productividad'!$AA3159+'Formato Productividad'!$AC3159,0)+'Formato Productividad'!$AE3159</f>
        <v>0</v>
      </c>
      <c r="AM3159" s="6">
        <f>IFERROR((('Formato Productividad'!$T3159+'Formato Productividad'!$V3159+'Formato Productividad'!$U3159)/'Formato Productividad'!$Q3159),0)+'Formato Productividad'!$AL3159</f>
        <v>0</v>
      </c>
      <c r="AN3159" s="7">
        <f>IFERROR(('Formato Productividad'!$AM3159/'Formato Productividad'!$N3159)*('Formato Productividad'!$N3159/'Formato Productividad'!$P3159),0)</f>
        <v>0</v>
      </c>
      <c r="AO3159" s="7">
        <f>IFERROR(('Formato Productividad'!$AG3159/'Formato Productividad'!$O3159)*('Formato Productividad'!$O3159/'Formato Productividad'!$P3159),0)</f>
        <v>0</v>
      </c>
      <c r="AP3159" s="7">
        <f>'Formato Productividad'!$AN3159+'Formato Productividad'!$AO3159</f>
        <v>0</v>
      </c>
      <c r="AQ3159" s="5"/>
      <c r="AR3159" s="7">
        <f>IFERROR('Formato Productividad'!$AM3159/'Formato Productividad'!$N3159,0)</f>
        <v>0</v>
      </c>
      <c r="AS3159" s="7">
        <f>IFERROR('Formato Productividad'!$AG3159/'Formato Productividad'!$O3159,0)</f>
        <v>0</v>
      </c>
      <c r="AT3159" s="71">
        <f>IFERROR('Formato Productividad'!$AI3159/'Formato Productividad'!$M3159,0)</f>
        <v>0</v>
      </c>
      <c r="AU3159" s="74"/>
    </row>
    <row r="3160" spans="1:47" s="33" customFormat="1" ht="25.5" customHeight="1" x14ac:dyDescent="0.25">
      <c r="A3160" s="39">
        <v>3159</v>
      </c>
      <c r="B3160" s="5"/>
      <c r="C3160" s="5"/>
      <c r="D3160" s="5"/>
      <c r="E3160" s="6" t="str">
        <f>IFERROR(VLOOKUP(D3160,'Formato validacion'!$E$2:$F$131,2,0),"Escoja un ESM")</f>
        <v>Escoja un ESM</v>
      </c>
      <c r="F3160" s="31"/>
      <c r="G3160" s="5"/>
      <c r="H3160" s="5"/>
      <c r="I3160" s="5"/>
      <c r="J3160" s="5"/>
      <c r="K3160" s="5"/>
      <c r="L3160" s="6" t="str">
        <f>IFERROR(VLOOKUP(K3160,Tabla4[[ESPECIALIDADES]:[ÁREA DE LA ESPECIALIDAD]],2,0),"Escoja una especialidad")</f>
        <v>Escoja una especialidad</v>
      </c>
      <c r="M3160" s="5"/>
      <c r="N3160" s="5"/>
      <c r="O3160" s="5"/>
      <c r="P3160" s="6">
        <f>'Formato Productividad'!$M3160-'Formato Productividad'!$AI3160</f>
        <v>0</v>
      </c>
      <c r="Q3160" s="6" t="str">
        <f>IFERROR(VLOOKUP('Formato Productividad'!$K3160,Tabla4[],3,0),"Escoja una especialidad")</f>
        <v>Escoja una especialidad</v>
      </c>
      <c r="R3160" s="6" t="str">
        <f t="shared" si="196"/>
        <v>No aplica</v>
      </c>
      <c r="S3160" s="5"/>
      <c r="T3160" s="5"/>
      <c r="U3160" s="5"/>
      <c r="V3160" s="6">
        <f t="shared" si="197"/>
        <v>0</v>
      </c>
      <c r="W3160" s="6" t="str">
        <f t="shared" si="198"/>
        <v>No aplica</v>
      </c>
      <c r="X3160" s="35" t="str">
        <f t="shared" si="199"/>
        <v>No aplica</v>
      </c>
      <c r="Y3160" s="37"/>
      <c r="Z3160" s="38"/>
      <c r="AA3160" s="36"/>
      <c r="AB3160" s="38"/>
      <c r="AC3160" s="37"/>
      <c r="AD3160" s="38"/>
      <c r="AE3160" s="37"/>
      <c r="AF3160" s="38"/>
      <c r="AG3160" s="37"/>
      <c r="AH3160" s="38"/>
      <c r="AI3160" s="36"/>
      <c r="AJ3160" s="5"/>
      <c r="AK3160" s="5"/>
      <c r="AL3160" s="6">
        <f>IFERROR('Formato Productividad'!$Y3160+'Formato Productividad'!$AA3160+'Formato Productividad'!$AC3160,0)+'Formato Productividad'!$AE3160</f>
        <v>0</v>
      </c>
      <c r="AM3160" s="6">
        <f>IFERROR((('Formato Productividad'!$T3160+'Formato Productividad'!$V3160+'Formato Productividad'!$U3160)/'Formato Productividad'!$Q3160),0)+'Formato Productividad'!$AL3160</f>
        <v>0</v>
      </c>
      <c r="AN3160" s="7">
        <f>IFERROR(('Formato Productividad'!$AM3160/'Formato Productividad'!$N3160)*('Formato Productividad'!$N3160/'Formato Productividad'!$P3160),0)</f>
        <v>0</v>
      </c>
      <c r="AO3160" s="7">
        <f>IFERROR(('Formato Productividad'!$AG3160/'Formato Productividad'!$O3160)*('Formato Productividad'!$O3160/'Formato Productividad'!$P3160),0)</f>
        <v>0</v>
      </c>
      <c r="AP3160" s="7">
        <f>'Formato Productividad'!$AN3160+'Formato Productividad'!$AO3160</f>
        <v>0</v>
      </c>
      <c r="AQ3160" s="5"/>
      <c r="AR3160" s="7">
        <f>IFERROR('Formato Productividad'!$AM3160/'Formato Productividad'!$N3160,0)</f>
        <v>0</v>
      </c>
      <c r="AS3160" s="7">
        <f>IFERROR('Formato Productividad'!$AG3160/'Formato Productividad'!$O3160,0)</f>
        <v>0</v>
      </c>
      <c r="AT3160" s="71">
        <f>IFERROR('Formato Productividad'!$AI3160/'Formato Productividad'!$M3160,0)</f>
        <v>0</v>
      </c>
      <c r="AU3160" s="74"/>
    </row>
    <row r="3161" spans="1:47" s="33" customFormat="1" ht="25.5" customHeight="1" x14ac:dyDescent="0.25">
      <c r="A3161" s="39">
        <v>3160</v>
      </c>
      <c r="B3161" s="5"/>
      <c r="C3161" s="5"/>
      <c r="D3161" s="5"/>
      <c r="E3161" s="6" t="str">
        <f>IFERROR(VLOOKUP(D3161,'Formato validacion'!$E$2:$F$131,2,0),"Escoja un ESM")</f>
        <v>Escoja un ESM</v>
      </c>
      <c r="F3161" s="31"/>
      <c r="G3161" s="5"/>
      <c r="H3161" s="5"/>
      <c r="I3161" s="5"/>
      <c r="J3161" s="5"/>
      <c r="K3161" s="5"/>
      <c r="L3161" s="6" t="str">
        <f>IFERROR(VLOOKUP(K3161,Tabla4[[ESPECIALIDADES]:[ÁREA DE LA ESPECIALIDAD]],2,0),"Escoja una especialidad")</f>
        <v>Escoja una especialidad</v>
      </c>
      <c r="M3161" s="5"/>
      <c r="N3161" s="5"/>
      <c r="O3161" s="5"/>
      <c r="P3161" s="6">
        <f>'Formato Productividad'!$M3161-'Formato Productividad'!$AI3161</f>
        <v>0</v>
      </c>
      <c r="Q3161" s="6" t="str">
        <f>IFERROR(VLOOKUP('Formato Productividad'!$K3161,Tabla4[],3,0),"Escoja una especialidad")</f>
        <v>Escoja una especialidad</v>
      </c>
      <c r="R3161" s="6" t="str">
        <f t="shared" si="196"/>
        <v>No aplica</v>
      </c>
      <c r="S3161" s="5"/>
      <c r="T3161" s="5"/>
      <c r="U3161" s="5"/>
      <c r="V3161" s="6">
        <f t="shared" si="197"/>
        <v>0</v>
      </c>
      <c r="W3161" s="6" t="str">
        <f t="shared" si="198"/>
        <v>No aplica</v>
      </c>
      <c r="X3161" s="35" t="str">
        <f t="shared" si="199"/>
        <v>No aplica</v>
      </c>
      <c r="Y3161" s="37"/>
      <c r="Z3161" s="38"/>
      <c r="AA3161" s="36"/>
      <c r="AB3161" s="38"/>
      <c r="AC3161" s="37"/>
      <c r="AD3161" s="38"/>
      <c r="AE3161" s="37"/>
      <c r="AF3161" s="38"/>
      <c r="AG3161" s="37"/>
      <c r="AH3161" s="38"/>
      <c r="AI3161" s="36"/>
      <c r="AJ3161" s="5"/>
      <c r="AK3161" s="5"/>
      <c r="AL3161" s="6">
        <f>IFERROR('Formato Productividad'!$Y3161+'Formato Productividad'!$AA3161+'Formato Productividad'!$AC3161,0)+'Formato Productividad'!$AE3161</f>
        <v>0</v>
      </c>
      <c r="AM3161" s="6">
        <f>IFERROR((('Formato Productividad'!$T3161+'Formato Productividad'!$V3161+'Formato Productividad'!$U3161)/'Formato Productividad'!$Q3161),0)+'Formato Productividad'!$AL3161</f>
        <v>0</v>
      </c>
      <c r="AN3161" s="7">
        <f>IFERROR(('Formato Productividad'!$AM3161/'Formato Productividad'!$N3161)*('Formato Productividad'!$N3161/'Formato Productividad'!$P3161),0)</f>
        <v>0</v>
      </c>
      <c r="AO3161" s="7">
        <f>IFERROR(('Formato Productividad'!$AG3161/'Formato Productividad'!$O3161)*('Formato Productividad'!$O3161/'Formato Productividad'!$P3161),0)</f>
        <v>0</v>
      </c>
      <c r="AP3161" s="7">
        <f>'Formato Productividad'!$AN3161+'Formato Productividad'!$AO3161</f>
        <v>0</v>
      </c>
      <c r="AQ3161" s="5"/>
      <c r="AR3161" s="7">
        <f>IFERROR('Formato Productividad'!$AM3161/'Formato Productividad'!$N3161,0)</f>
        <v>0</v>
      </c>
      <c r="AS3161" s="7">
        <f>IFERROR('Formato Productividad'!$AG3161/'Formato Productividad'!$O3161,0)</f>
        <v>0</v>
      </c>
      <c r="AT3161" s="71">
        <f>IFERROR('Formato Productividad'!$AI3161/'Formato Productividad'!$M3161,0)</f>
        <v>0</v>
      </c>
      <c r="AU3161" s="74"/>
    </row>
    <row r="3162" spans="1:47" s="33" customFormat="1" ht="25.5" customHeight="1" x14ac:dyDescent="0.25">
      <c r="A3162" s="39">
        <v>3161</v>
      </c>
      <c r="B3162" s="5"/>
      <c r="C3162" s="5"/>
      <c r="D3162" s="5"/>
      <c r="E3162" s="6" t="str">
        <f>IFERROR(VLOOKUP(D3162,'Formato validacion'!$E$2:$F$131,2,0),"Escoja un ESM")</f>
        <v>Escoja un ESM</v>
      </c>
      <c r="F3162" s="31"/>
      <c r="G3162" s="5"/>
      <c r="H3162" s="5"/>
      <c r="I3162" s="5"/>
      <c r="J3162" s="5"/>
      <c r="K3162" s="5"/>
      <c r="L3162" s="6" t="str">
        <f>IFERROR(VLOOKUP(K3162,Tabla4[[ESPECIALIDADES]:[ÁREA DE LA ESPECIALIDAD]],2,0),"Escoja una especialidad")</f>
        <v>Escoja una especialidad</v>
      </c>
      <c r="M3162" s="5"/>
      <c r="N3162" s="5"/>
      <c r="O3162" s="5"/>
      <c r="P3162" s="6">
        <f>'Formato Productividad'!$M3162-'Formato Productividad'!$AI3162</f>
        <v>0</v>
      </c>
      <c r="Q3162" s="6" t="str">
        <f>IFERROR(VLOOKUP('Formato Productividad'!$K3162,Tabla4[],3,0),"Escoja una especialidad")</f>
        <v>Escoja una especialidad</v>
      </c>
      <c r="R3162" s="6" t="str">
        <f t="shared" si="196"/>
        <v>No aplica</v>
      </c>
      <c r="S3162" s="5"/>
      <c r="T3162" s="5"/>
      <c r="U3162" s="5"/>
      <c r="V3162" s="6">
        <f t="shared" si="197"/>
        <v>0</v>
      </c>
      <c r="W3162" s="6" t="str">
        <f t="shared" si="198"/>
        <v>No aplica</v>
      </c>
      <c r="X3162" s="35" t="str">
        <f t="shared" si="199"/>
        <v>No aplica</v>
      </c>
      <c r="Y3162" s="37"/>
      <c r="Z3162" s="38"/>
      <c r="AA3162" s="36"/>
      <c r="AB3162" s="38"/>
      <c r="AC3162" s="37"/>
      <c r="AD3162" s="38"/>
      <c r="AE3162" s="37"/>
      <c r="AF3162" s="38"/>
      <c r="AG3162" s="37"/>
      <c r="AH3162" s="38"/>
      <c r="AI3162" s="36"/>
      <c r="AJ3162" s="5"/>
      <c r="AK3162" s="5"/>
      <c r="AL3162" s="6">
        <f>IFERROR('Formato Productividad'!$Y3162+'Formato Productividad'!$AA3162+'Formato Productividad'!$AC3162,0)+'Formato Productividad'!$AE3162</f>
        <v>0</v>
      </c>
      <c r="AM3162" s="6">
        <f>IFERROR((('Formato Productividad'!$T3162+'Formato Productividad'!$V3162+'Formato Productividad'!$U3162)/'Formato Productividad'!$Q3162),0)+'Formato Productividad'!$AL3162</f>
        <v>0</v>
      </c>
      <c r="AN3162" s="7">
        <f>IFERROR(('Formato Productividad'!$AM3162/'Formato Productividad'!$N3162)*('Formato Productividad'!$N3162/'Formato Productividad'!$P3162),0)</f>
        <v>0</v>
      </c>
      <c r="AO3162" s="7">
        <f>IFERROR(('Formato Productividad'!$AG3162/'Formato Productividad'!$O3162)*('Formato Productividad'!$O3162/'Formato Productividad'!$P3162),0)</f>
        <v>0</v>
      </c>
      <c r="AP3162" s="7">
        <f>'Formato Productividad'!$AN3162+'Formato Productividad'!$AO3162</f>
        <v>0</v>
      </c>
      <c r="AQ3162" s="5"/>
      <c r="AR3162" s="7">
        <f>IFERROR('Formato Productividad'!$AM3162/'Formato Productividad'!$N3162,0)</f>
        <v>0</v>
      </c>
      <c r="AS3162" s="7">
        <f>IFERROR('Formato Productividad'!$AG3162/'Formato Productividad'!$O3162,0)</f>
        <v>0</v>
      </c>
      <c r="AT3162" s="71">
        <f>IFERROR('Formato Productividad'!$AI3162/'Formato Productividad'!$M3162,0)</f>
        <v>0</v>
      </c>
      <c r="AU3162" s="74"/>
    </row>
    <row r="3163" spans="1:47" s="33" customFormat="1" ht="25.5" customHeight="1" x14ac:dyDescent="0.25">
      <c r="A3163" s="39">
        <v>3162</v>
      </c>
      <c r="B3163" s="5"/>
      <c r="C3163" s="5"/>
      <c r="D3163" s="5"/>
      <c r="E3163" s="6" t="str">
        <f>IFERROR(VLOOKUP(D3163,'Formato validacion'!$E$2:$F$131,2,0),"Escoja un ESM")</f>
        <v>Escoja un ESM</v>
      </c>
      <c r="F3163" s="31"/>
      <c r="G3163" s="5"/>
      <c r="H3163" s="5"/>
      <c r="I3163" s="5"/>
      <c r="J3163" s="5"/>
      <c r="K3163" s="5"/>
      <c r="L3163" s="6" t="str">
        <f>IFERROR(VLOOKUP(K3163,Tabla4[[ESPECIALIDADES]:[ÁREA DE LA ESPECIALIDAD]],2,0),"Escoja una especialidad")</f>
        <v>Escoja una especialidad</v>
      </c>
      <c r="M3163" s="5"/>
      <c r="N3163" s="5"/>
      <c r="O3163" s="5"/>
      <c r="P3163" s="6">
        <f>'Formato Productividad'!$M3163-'Formato Productividad'!$AI3163</f>
        <v>0</v>
      </c>
      <c r="Q3163" s="6" t="str">
        <f>IFERROR(VLOOKUP('Formato Productividad'!$K3163,Tabla4[],3,0),"Escoja una especialidad")</f>
        <v>Escoja una especialidad</v>
      </c>
      <c r="R3163" s="6" t="str">
        <f t="shared" si="196"/>
        <v>No aplica</v>
      </c>
      <c r="S3163" s="5"/>
      <c r="T3163" s="5"/>
      <c r="U3163" s="5"/>
      <c r="V3163" s="6">
        <f t="shared" si="197"/>
        <v>0</v>
      </c>
      <c r="W3163" s="6" t="str">
        <f t="shared" si="198"/>
        <v>No aplica</v>
      </c>
      <c r="X3163" s="35" t="str">
        <f t="shared" si="199"/>
        <v>No aplica</v>
      </c>
      <c r="Y3163" s="37"/>
      <c r="Z3163" s="38"/>
      <c r="AA3163" s="36"/>
      <c r="AB3163" s="38"/>
      <c r="AC3163" s="37"/>
      <c r="AD3163" s="38"/>
      <c r="AE3163" s="37"/>
      <c r="AF3163" s="38"/>
      <c r="AG3163" s="37"/>
      <c r="AH3163" s="38"/>
      <c r="AI3163" s="36"/>
      <c r="AJ3163" s="5"/>
      <c r="AK3163" s="5"/>
      <c r="AL3163" s="6">
        <f>IFERROR('Formato Productividad'!$Y3163+'Formato Productividad'!$AA3163+'Formato Productividad'!$AC3163,0)+'Formato Productividad'!$AE3163</f>
        <v>0</v>
      </c>
      <c r="AM3163" s="6">
        <f>IFERROR((('Formato Productividad'!$T3163+'Formato Productividad'!$V3163+'Formato Productividad'!$U3163)/'Formato Productividad'!$Q3163),0)+'Formato Productividad'!$AL3163</f>
        <v>0</v>
      </c>
      <c r="AN3163" s="7">
        <f>IFERROR(('Formato Productividad'!$AM3163/'Formato Productividad'!$N3163)*('Formato Productividad'!$N3163/'Formato Productividad'!$P3163),0)</f>
        <v>0</v>
      </c>
      <c r="AO3163" s="7">
        <f>IFERROR(('Formato Productividad'!$AG3163/'Formato Productividad'!$O3163)*('Formato Productividad'!$O3163/'Formato Productividad'!$P3163),0)</f>
        <v>0</v>
      </c>
      <c r="AP3163" s="7">
        <f>'Formato Productividad'!$AN3163+'Formato Productividad'!$AO3163</f>
        <v>0</v>
      </c>
      <c r="AQ3163" s="5"/>
      <c r="AR3163" s="7">
        <f>IFERROR('Formato Productividad'!$AM3163/'Formato Productividad'!$N3163,0)</f>
        <v>0</v>
      </c>
      <c r="AS3163" s="7">
        <f>IFERROR('Formato Productividad'!$AG3163/'Formato Productividad'!$O3163,0)</f>
        <v>0</v>
      </c>
      <c r="AT3163" s="71">
        <f>IFERROR('Formato Productividad'!$AI3163/'Formato Productividad'!$M3163,0)</f>
        <v>0</v>
      </c>
      <c r="AU3163" s="74"/>
    </row>
    <row r="3164" spans="1:47" s="33" customFormat="1" ht="25.5" customHeight="1" x14ac:dyDescent="0.25">
      <c r="A3164" s="39">
        <v>3163</v>
      </c>
      <c r="B3164" s="5"/>
      <c r="C3164" s="5"/>
      <c r="D3164" s="5"/>
      <c r="E3164" s="6" t="str">
        <f>IFERROR(VLOOKUP(D3164,'Formato validacion'!$E$2:$F$131,2,0),"Escoja un ESM")</f>
        <v>Escoja un ESM</v>
      </c>
      <c r="F3164" s="31"/>
      <c r="G3164" s="5"/>
      <c r="H3164" s="5"/>
      <c r="I3164" s="5"/>
      <c r="J3164" s="5"/>
      <c r="K3164" s="5"/>
      <c r="L3164" s="6" t="str">
        <f>IFERROR(VLOOKUP(K3164,Tabla4[[ESPECIALIDADES]:[ÁREA DE LA ESPECIALIDAD]],2,0),"Escoja una especialidad")</f>
        <v>Escoja una especialidad</v>
      </c>
      <c r="M3164" s="5"/>
      <c r="N3164" s="5"/>
      <c r="O3164" s="5"/>
      <c r="P3164" s="6">
        <f>'Formato Productividad'!$M3164-'Formato Productividad'!$AI3164</f>
        <v>0</v>
      </c>
      <c r="Q3164" s="6" t="str">
        <f>IFERROR(VLOOKUP('Formato Productividad'!$K3164,Tabla4[],3,0),"Escoja una especialidad")</f>
        <v>Escoja una especialidad</v>
      </c>
      <c r="R3164" s="6" t="str">
        <f t="shared" si="196"/>
        <v>No aplica</v>
      </c>
      <c r="S3164" s="5"/>
      <c r="T3164" s="5"/>
      <c r="U3164" s="5"/>
      <c r="V3164" s="6">
        <f t="shared" si="197"/>
        <v>0</v>
      </c>
      <c r="W3164" s="6" t="str">
        <f t="shared" si="198"/>
        <v>No aplica</v>
      </c>
      <c r="X3164" s="35" t="str">
        <f t="shared" si="199"/>
        <v>No aplica</v>
      </c>
      <c r="Y3164" s="37"/>
      <c r="Z3164" s="38"/>
      <c r="AA3164" s="36"/>
      <c r="AB3164" s="38"/>
      <c r="AC3164" s="37"/>
      <c r="AD3164" s="38"/>
      <c r="AE3164" s="37"/>
      <c r="AF3164" s="38"/>
      <c r="AG3164" s="37"/>
      <c r="AH3164" s="38"/>
      <c r="AI3164" s="36"/>
      <c r="AJ3164" s="5"/>
      <c r="AK3164" s="5"/>
      <c r="AL3164" s="6">
        <f>IFERROR('Formato Productividad'!$Y3164+'Formato Productividad'!$AA3164+'Formato Productividad'!$AC3164,0)+'Formato Productividad'!$AE3164</f>
        <v>0</v>
      </c>
      <c r="AM3164" s="6">
        <f>IFERROR((('Formato Productividad'!$T3164+'Formato Productividad'!$V3164+'Formato Productividad'!$U3164)/'Formato Productividad'!$Q3164),0)+'Formato Productividad'!$AL3164</f>
        <v>0</v>
      </c>
      <c r="AN3164" s="7">
        <f>IFERROR(('Formato Productividad'!$AM3164/'Formato Productividad'!$N3164)*('Formato Productividad'!$N3164/'Formato Productividad'!$P3164),0)</f>
        <v>0</v>
      </c>
      <c r="AO3164" s="7">
        <f>IFERROR(('Formato Productividad'!$AG3164/'Formato Productividad'!$O3164)*('Formato Productividad'!$O3164/'Formato Productividad'!$P3164),0)</f>
        <v>0</v>
      </c>
      <c r="AP3164" s="7">
        <f>'Formato Productividad'!$AN3164+'Formato Productividad'!$AO3164</f>
        <v>0</v>
      </c>
      <c r="AQ3164" s="5"/>
      <c r="AR3164" s="7">
        <f>IFERROR('Formato Productividad'!$AM3164/'Formato Productividad'!$N3164,0)</f>
        <v>0</v>
      </c>
      <c r="AS3164" s="7">
        <f>IFERROR('Formato Productividad'!$AG3164/'Formato Productividad'!$O3164,0)</f>
        <v>0</v>
      </c>
      <c r="AT3164" s="71">
        <f>IFERROR('Formato Productividad'!$AI3164/'Formato Productividad'!$M3164,0)</f>
        <v>0</v>
      </c>
      <c r="AU3164" s="74"/>
    </row>
    <row r="3165" spans="1:47" s="33" customFormat="1" ht="25.5" customHeight="1" x14ac:dyDescent="0.25">
      <c r="A3165" s="39">
        <v>3164</v>
      </c>
      <c r="B3165" s="5"/>
      <c r="C3165" s="5"/>
      <c r="D3165" s="5"/>
      <c r="E3165" s="6" t="str">
        <f>IFERROR(VLOOKUP(D3165,'Formato validacion'!$E$2:$F$131,2,0),"Escoja un ESM")</f>
        <v>Escoja un ESM</v>
      </c>
      <c r="F3165" s="31"/>
      <c r="G3165" s="5"/>
      <c r="H3165" s="5"/>
      <c r="I3165" s="5"/>
      <c r="J3165" s="5"/>
      <c r="K3165" s="5"/>
      <c r="L3165" s="6" t="str">
        <f>IFERROR(VLOOKUP(K3165,Tabla4[[ESPECIALIDADES]:[ÁREA DE LA ESPECIALIDAD]],2,0),"Escoja una especialidad")</f>
        <v>Escoja una especialidad</v>
      </c>
      <c r="M3165" s="5"/>
      <c r="N3165" s="5"/>
      <c r="O3165" s="5"/>
      <c r="P3165" s="6">
        <f>'Formato Productividad'!$M3165-'Formato Productividad'!$AI3165</f>
        <v>0</v>
      </c>
      <c r="Q3165" s="6" t="str">
        <f>IFERROR(VLOOKUP('Formato Productividad'!$K3165,Tabla4[],3,0),"Escoja una especialidad")</f>
        <v>Escoja una especialidad</v>
      </c>
      <c r="R3165" s="6" t="str">
        <f t="shared" si="196"/>
        <v>No aplica</v>
      </c>
      <c r="S3165" s="5"/>
      <c r="T3165" s="5"/>
      <c r="U3165" s="5"/>
      <c r="V3165" s="6">
        <f t="shared" si="197"/>
        <v>0</v>
      </c>
      <c r="W3165" s="6" t="str">
        <f t="shared" si="198"/>
        <v>No aplica</v>
      </c>
      <c r="X3165" s="35" t="str">
        <f t="shared" si="199"/>
        <v>No aplica</v>
      </c>
      <c r="Y3165" s="37"/>
      <c r="Z3165" s="38"/>
      <c r="AA3165" s="36"/>
      <c r="AB3165" s="38"/>
      <c r="AC3165" s="37"/>
      <c r="AD3165" s="38"/>
      <c r="AE3165" s="37"/>
      <c r="AF3165" s="38"/>
      <c r="AG3165" s="37"/>
      <c r="AH3165" s="38"/>
      <c r="AI3165" s="36"/>
      <c r="AJ3165" s="5"/>
      <c r="AK3165" s="5"/>
      <c r="AL3165" s="6">
        <f>IFERROR('Formato Productividad'!$Y3165+'Formato Productividad'!$AA3165+'Formato Productividad'!$AC3165,0)+'Formato Productividad'!$AE3165</f>
        <v>0</v>
      </c>
      <c r="AM3165" s="6">
        <f>IFERROR((('Formato Productividad'!$T3165+'Formato Productividad'!$V3165+'Formato Productividad'!$U3165)/'Formato Productividad'!$Q3165),0)+'Formato Productividad'!$AL3165</f>
        <v>0</v>
      </c>
      <c r="AN3165" s="7">
        <f>IFERROR(('Formato Productividad'!$AM3165/'Formato Productividad'!$N3165)*('Formato Productividad'!$N3165/'Formato Productividad'!$P3165),0)</f>
        <v>0</v>
      </c>
      <c r="AO3165" s="7">
        <f>IFERROR(('Formato Productividad'!$AG3165/'Formato Productividad'!$O3165)*('Formato Productividad'!$O3165/'Formato Productividad'!$P3165),0)</f>
        <v>0</v>
      </c>
      <c r="AP3165" s="7">
        <f>'Formato Productividad'!$AN3165+'Formato Productividad'!$AO3165</f>
        <v>0</v>
      </c>
      <c r="AQ3165" s="5"/>
      <c r="AR3165" s="7">
        <f>IFERROR('Formato Productividad'!$AM3165/'Formato Productividad'!$N3165,0)</f>
        <v>0</v>
      </c>
      <c r="AS3165" s="7">
        <f>IFERROR('Formato Productividad'!$AG3165/'Formato Productividad'!$O3165,0)</f>
        <v>0</v>
      </c>
      <c r="AT3165" s="71">
        <f>IFERROR('Formato Productividad'!$AI3165/'Formato Productividad'!$M3165,0)</f>
        <v>0</v>
      </c>
      <c r="AU3165" s="74"/>
    </row>
    <row r="3166" spans="1:47" s="33" customFormat="1" ht="25.5" customHeight="1" x14ac:dyDescent="0.25">
      <c r="A3166" s="39">
        <v>3165</v>
      </c>
      <c r="B3166" s="5"/>
      <c r="C3166" s="5"/>
      <c r="D3166" s="5"/>
      <c r="E3166" s="6" t="str">
        <f>IFERROR(VLOOKUP(D3166,'Formato validacion'!$E$2:$F$131,2,0),"Escoja un ESM")</f>
        <v>Escoja un ESM</v>
      </c>
      <c r="F3166" s="31"/>
      <c r="G3166" s="5"/>
      <c r="H3166" s="5"/>
      <c r="I3166" s="5"/>
      <c r="J3166" s="5"/>
      <c r="K3166" s="5"/>
      <c r="L3166" s="6" t="str">
        <f>IFERROR(VLOOKUP(K3166,Tabla4[[ESPECIALIDADES]:[ÁREA DE LA ESPECIALIDAD]],2,0),"Escoja una especialidad")</f>
        <v>Escoja una especialidad</v>
      </c>
      <c r="M3166" s="5"/>
      <c r="N3166" s="5"/>
      <c r="O3166" s="5"/>
      <c r="P3166" s="6">
        <f>'Formato Productividad'!$M3166-'Formato Productividad'!$AI3166</f>
        <v>0</v>
      </c>
      <c r="Q3166" s="6" t="str">
        <f>IFERROR(VLOOKUP('Formato Productividad'!$K3166,Tabla4[],3,0),"Escoja una especialidad")</f>
        <v>Escoja una especialidad</v>
      </c>
      <c r="R3166" s="6" t="str">
        <f t="shared" si="196"/>
        <v>No aplica</v>
      </c>
      <c r="S3166" s="5"/>
      <c r="T3166" s="5"/>
      <c r="U3166" s="5"/>
      <c r="V3166" s="6">
        <f t="shared" si="197"/>
        <v>0</v>
      </c>
      <c r="W3166" s="6" t="str">
        <f t="shared" si="198"/>
        <v>No aplica</v>
      </c>
      <c r="X3166" s="35" t="str">
        <f t="shared" si="199"/>
        <v>No aplica</v>
      </c>
      <c r="Y3166" s="37"/>
      <c r="Z3166" s="38"/>
      <c r="AA3166" s="36"/>
      <c r="AB3166" s="38"/>
      <c r="AC3166" s="37"/>
      <c r="AD3166" s="38"/>
      <c r="AE3166" s="37"/>
      <c r="AF3166" s="38"/>
      <c r="AG3166" s="37"/>
      <c r="AH3166" s="38"/>
      <c r="AI3166" s="36"/>
      <c r="AJ3166" s="5"/>
      <c r="AK3166" s="5"/>
      <c r="AL3166" s="6">
        <f>IFERROR('Formato Productividad'!$Y3166+'Formato Productividad'!$AA3166+'Formato Productividad'!$AC3166,0)+'Formato Productividad'!$AE3166</f>
        <v>0</v>
      </c>
      <c r="AM3166" s="6">
        <f>IFERROR((('Formato Productividad'!$T3166+'Formato Productividad'!$V3166+'Formato Productividad'!$U3166)/'Formato Productividad'!$Q3166),0)+'Formato Productividad'!$AL3166</f>
        <v>0</v>
      </c>
      <c r="AN3166" s="7">
        <f>IFERROR(('Formato Productividad'!$AM3166/'Formato Productividad'!$N3166)*('Formato Productividad'!$N3166/'Formato Productividad'!$P3166),0)</f>
        <v>0</v>
      </c>
      <c r="AO3166" s="7">
        <f>IFERROR(('Formato Productividad'!$AG3166/'Formato Productividad'!$O3166)*('Formato Productividad'!$O3166/'Formato Productividad'!$P3166),0)</f>
        <v>0</v>
      </c>
      <c r="AP3166" s="7">
        <f>'Formato Productividad'!$AN3166+'Formato Productividad'!$AO3166</f>
        <v>0</v>
      </c>
      <c r="AQ3166" s="5"/>
      <c r="AR3166" s="7">
        <f>IFERROR('Formato Productividad'!$AM3166/'Formato Productividad'!$N3166,0)</f>
        <v>0</v>
      </c>
      <c r="AS3166" s="7">
        <f>IFERROR('Formato Productividad'!$AG3166/'Formato Productividad'!$O3166,0)</f>
        <v>0</v>
      </c>
      <c r="AT3166" s="71">
        <f>IFERROR('Formato Productividad'!$AI3166/'Formato Productividad'!$M3166,0)</f>
        <v>0</v>
      </c>
      <c r="AU3166" s="74"/>
    </row>
    <row r="3167" spans="1:47" s="33" customFormat="1" ht="25.5" customHeight="1" x14ac:dyDescent="0.25">
      <c r="A3167" s="39">
        <v>3166</v>
      </c>
      <c r="B3167" s="5"/>
      <c r="C3167" s="5"/>
      <c r="D3167" s="5"/>
      <c r="E3167" s="6" t="str">
        <f>IFERROR(VLOOKUP(D3167,'Formato validacion'!$E$2:$F$131,2,0),"Escoja un ESM")</f>
        <v>Escoja un ESM</v>
      </c>
      <c r="F3167" s="31"/>
      <c r="G3167" s="5"/>
      <c r="H3167" s="5"/>
      <c r="I3167" s="5"/>
      <c r="J3167" s="5"/>
      <c r="K3167" s="5"/>
      <c r="L3167" s="6" t="str">
        <f>IFERROR(VLOOKUP(K3167,Tabla4[[ESPECIALIDADES]:[ÁREA DE LA ESPECIALIDAD]],2,0),"Escoja una especialidad")</f>
        <v>Escoja una especialidad</v>
      </c>
      <c r="M3167" s="5"/>
      <c r="N3167" s="5"/>
      <c r="O3167" s="5"/>
      <c r="P3167" s="6">
        <f>'Formato Productividad'!$M3167-'Formato Productividad'!$AI3167</f>
        <v>0</v>
      </c>
      <c r="Q3167" s="6" t="str">
        <f>IFERROR(VLOOKUP('Formato Productividad'!$K3167,Tabla4[],3,0),"Escoja una especialidad")</f>
        <v>Escoja una especialidad</v>
      </c>
      <c r="R3167" s="6" t="str">
        <f t="shared" si="196"/>
        <v>No aplica</v>
      </c>
      <c r="S3167" s="5"/>
      <c r="T3167" s="5"/>
      <c r="U3167" s="5"/>
      <c r="V3167" s="6">
        <f t="shared" si="197"/>
        <v>0</v>
      </c>
      <c r="W3167" s="6" t="str">
        <f t="shared" si="198"/>
        <v>No aplica</v>
      </c>
      <c r="X3167" s="35" t="str">
        <f t="shared" si="199"/>
        <v>No aplica</v>
      </c>
      <c r="Y3167" s="37"/>
      <c r="Z3167" s="38"/>
      <c r="AA3167" s="36"/>
      <c r="AB3167" s="38"/>
      <c r="AC3167" s="37"/>
      <c r="AD3167" s="38"/>
      <c r="AE3167" s="37"/>
      <c r="AF3167" s="38"/>
      <c r="AG3167" s="37"/>
      <c r="AH3167" s="38"/>
      <c r="AI3167" s="36"/>
      <c r="AJ3167" s="5"/>
      <c r="AK3167" s="5"/>
      <c r="AL3167" s="6">
        <f>IFERROR('Formato Productividad'!$Y3167+'Formato Productividad'!$AA3167+'Formato Productividad'!$AC3167,0)+'Formato Productividad'!$AE3167</f>
        <v>0</v>
      </c>
      <c r="AM3167" s="6">
        <f>IFERROR((('Formato Productividad'!$T3167+'Formato Productividad'!$V3167+'Formato Productividad'!$U3167)/'Formato Productividad'!$Q3167),0)+'Formato Productividad'!$AL3167</f>
        <v>0</v>
      </c>
      <c r="AN3167" s="7">
        <f>IFERROR(('Formato Productividad'!$AM3167/'Formato Productividad'!$N3167)*('Formato Productividad'!$N3167/'Formato Productividad'!$P3167),0)</f>
        <v>0</v>
      </c>
      <c r="AO3167" s="7">
        <f>IFERROR(('Formato Productividad'!$AG3167/'Formato Productividad'!$O3167)*('Formato Productividad'!$O3167/'Formato Productividad'!$P3167),0)</f>
        <v>0</v>
      </c>
      <c r="AP3167" s="7">
        <f>'Formato Productividad'!$AN3167+'Formato Productividad'!$AO3167</f>
        <v>0</v>
      </c>
      <c r="AQ3167" s="5"/>
      <c r="AR3167" s="7">
        <f>IFERROR('Formato Productividad'!$AM3167/'Formato Productividad'!$N3167,0)</f>
        <v>0</v>
      </c>
      <c r="AS3167" s="7">
        <f>IFERROR('Formato Productividad'!$AG3167/'Formato Productividad'!$O3167,0)</f>
        <v>0</v>
      </c>
      <c r="AT3167" s="71">
        <f>IFERROR('Formato Productividad'!$AI3167/'Formato Productividad'!$M3167,0)</f>
        <v>0</v>
      </c>
      <c r="AU3167" s="74"/>
    </row>
    <row r="3168" spans="1:47" s="33" customFormat="1" ht="25.5" customHeight="1" x14ac:dyDescent="0.25">
      <c r="A3168" s="39">
        <v>3167</v>
      </c>
      <c r="B3168" s="5"/>
      <c r="C3168" s="5"/>
      <c r="D3168" s="5"/>
      <c r="E3168" s="6" t="str">
        <f>IFERROR(VLOOKUP(D3168,'Formato validacion'!$E$2:$F$131,2,0),"Escoja un ESM")</f>
        <v>Escoja un ESM</v>
      </c>
      <c r="F3168" s="31"/>
      <c r="G3168" s="5"/>
      <c r="H3168" s="5"/>
      <c r="I3168" s="5"/>
      <c r="J3168" s="5"/>
      <c r="K3168" s="5"/>
      <c r="L3168" s="6" t="str">
        <f>IFERROR(VLOOKUP(K3168,Tabla4[[ESPECIALIDADES]:[ÁREA DE LA ESPECIALIDAD]],2,0),"Escoja una especialidad")</f>
        <v>Escoja una especialidad</v>
      </c>
      <c r="M3168" s="5"/>
      <c r="N3168" s="5"/>
      <c r="O3168" s="5"/>
      <c r="P3168" s="6">
        <f>'Formato Productividad'!$M3168-'Formato Productividad'!$AI3168</f>
        <v>0</v>
      </c>
      <c r="Q3168" s="6" t="str">
        <f>IFERROR(VLOOKUP('Formato Productividad'!$K3168,Tabla4[],3,0),"Escoja una especialidad")</f>
        <v>Escoja una especialidad</v>
      </c>
      <c r="R3168" s="6" t="str">
        <f t="shared" si="196"/>
        <v>No aplica</v>
      </c>
      <c r="S3168" s="5"/>
      <c r="T3168" s="5"/>
      <c r="U3168" s="5"/>
      <c r="V3168" s="6">
        <f t="shared" si="197"/>
        <v>0</v>
      </c>
      <c r="W3168" s="6" t="str">
        <f t="shared" si="198"/>
        <v>No aplica</v>
      </c>
      <c r="X3168" s="35" t="str">
        <f t="shared" si="199"/>
        <v>No aplica</v>
      </c>
      <c r="Y3168" s="37"/>
      <c r="Z3168" s="38"/>
      <c r="AA3168" s="36"/>
      <c r="AB3168" s="38"/>
      <c r="AC3168" s="37"/>
      <c r="AD3168" s="38"/>
      <c r="AE3168" s="37"/>
      <c r="AF3168" s="38"/>
      <c r="AG3168" s="37"/>
      <c r="AH3168" s="38"/>
      <c r="AI3168" s="36"/>
      <c r="AJ3168" s="5"/>
      <c r="AK3168" s="5"/>
      <c r="AL3168" s="6">
        <f>IFERROR('Formato Productividad'!$Y3168+'Formato Productividad'!$AA3168+'Formato Productividad'!$AC3168,0)+'Formato Productividad'!$AE3168</f>
        <v>0</v>
      </c>
      <c r="AM3168" s="6">
        <f>IFERROR((('Formato Productividad'!$T3168+'Formato Productividad'!$V3168+'Formato Productividad'!$U3168)/'Formato Productividad'!$Q3168),0)+'Formato Productividad'!$AL3168</f>
        <v>0</v>
      </c>
      <c r="AN3168" s="7">
        <f>IFERROR(('Formato Productividad'!$AM3168/'Formato Productividad'!$N3168)*('Formato Productividad'!$N3168/'Formato Productividad'!$P3168),0)</f>
        <v>0</v>
      </c>
      <c r="AO3168" s="7">
        <f>IFERROR(('Formato Productividad'!$AG3168/'Formato Productividad'!$O3168)*('Formato Productividad'!$O3168/'Formato Productividad'!$P3168),0)</f>
        <v>0</v>
      </c>
      <c r="AP3168" s="7">
        <f>'Formato Productividad'!$AN3168+'Formato Productividad'!$AO3168</f>
        <v>0</v>
      </c>
      <c r="AQ3168" s="5"/>
      <c r="AR3168" s="7">
        <f>IFERROR('Formato Productividad'!$AM3168/'Formato Productividad'!$N3168,0)</f>
        <v>0</v>
      </c>
      <c r="AS3168" s="7">
        <f>IFERROR('Formato Productividad'!$AG3168/'Formato Productividad'!$O3168,0)</f>
        <v>0</v>
      </c>
      <c r="AT3168" s="71">
        <f>IFERROR('Formato Productividad'!$AI3168/'Formato Productividad'!$M3168,0)</f>
        <v>0</v>
      </c>
      <c r="AU3168" s="74"/>
    </row>
    <row r="3169" spans="1:47" s="33" customFormat="1" ht="25.5" customHeight="1" x14ac:dyDescent="0.25">
      <c r="A3169" s="39">
        <v>3168</v>
      </c>
      <c r="B3169" s="5"/>
      <c r="C3169" s="5"/>
      <c r="D3169" s="5"/>
      <c r="E3169" s="6" t="str">
        <f>IFERROR(VLOOKUP(D3169,'Formato validacion'!$E$2:$F$131,2,0),"Escoja un ESM")</f>
        <v>Escoja un ESM</v>
      </c>
      <c r="F3169" s="31"/>
      <c r="G3169" s="5"/>
      <c r="H3169" s="5"/>
      <c r="I3169" s="5"/>
      <c r="J3169" s="5"/>
      <c r="K3169" s="5"/>
      <c r="L3169" s="6" t="str">
        <f>IFERROR(VLOOKUP(K3169,Tabla4[[ESPECIALIDADES]:[ÁREA DE LA ESPECIALIDAD]],2,0),"Escoja una especialidad")</f>
        <v>Escoja una especialidad</v>
      </c>
      <c r="M3169" s="5"/>
      <c r="N3169" s="5"/>
      <c r="O3169" s="5"/>
      <c r="P3169" s="6">
        <f>'Formato Productividad'!$M3169-'Formato Productividad'!$AI3169</f>
        <v>0</v>
      </c>
      <c r="Q3169" s="6" t="str">
        <f>IFERROR(VLOOKUP('Formato Productividad'!$K3169,Tabla4[],3,0),"Escoja una especialidad")</f>
        <v>Escoja una especialidad</v>
      </c>
      <c r="R3169" s="6" t="str">
        <f t="shared" si="196"/>
        <v>No aplica</v>
      </c>
      <c r="S3169" s="5"/>
      <c r="T3169" s="5"/>
      <c r="U3169" s="5"/>
      <c r="V3169" s="6">
        <f t="shared" si="197"/>
        <v>0</v>
      </c>
      <c r="W3169" s="6" t="str">
        <f t="shared" si="198"/>
        <v>No aplica</v>
      </c>
      <c r="X3169" s="35" t="str">
        <f t="shared" si="199"/>
        <v>No aplica</v>
      </c>
      <c r="Y3169" s="37"/>
      <c r="Z3169" s="38"/>
      <c r="AA3169" s="36"/>
      <c r="AB3169" s="38"/>
      <c r="AC3169" s="37"/>
      <c r="AD3169" s="38"/>
      <c r="AE3169" s="37"/>
      <c r="AF3169" s="38"/>
      <c r="AG3169" s="37"/>
      <c r="AH3169" s="38"/>
      <c r="AI3169" s="36"/>
      <c r="AJ3169" s="5"/>
      <c r="AK3169" s="5"/>
      <c r="AL3169" s="6">
        <f>IFERROR('Formato Productividad'!$Y3169+'Formato Productividad'!$AA3169+'Formato Productividad'!$AC3169,0)+'Formato Productividad'!$AE3169</f>
        <v>0</v>
      </c>
      <c r="AM3169" s="6">
        <f>IFERROR((('Formato Productividad'!$T3169+'Formato Productividad'!$V3169+'Formato Productividad'!$U3169)/'Formato Productividad'!$Q3169),0)+'Formato Productividad'!$AL3169</f>
        <v>0</v>
      </c>
      <c r="AN3169" s="7">
        <f>IFERROR(('Formato Productividad'!$AM3169/'Formato Productividad'!$N3169)*('Formato Productividad'!$N3169/'Formato Productividad'!$P3169),0)</f>
        <v>0</v>
      </c>
      <c r="AO3169" s="7">
        <f>IFERROR(('Formato Productividad'!$AG3169/'Formato Productividad'!$O3169)*('Formato Productividad'!$O3169/'Formato Productividad'!$P3169),0)</f>
        <v>0</v>
      </c>
      <c r="AP3169" s="7">
        <f>'Formato Productividad'!$AN3169+'Formato Productividad'!$AO3169</f>
        <v>0</v>
      </c>
      <c r="AQ3169" s="5"/>
      <c r="AR3169" s="7">
        <f>IFERROR('Formato Productividad'!$AM3169/'Formato Productividad'!$N3169,0)</f>
        <v>0</v>
      </c>
      <c r="AS3169" s="7">
        <f>IFERROR('Formato Productividad'!$AG3169/'Formato Productividad'!$O3169,0)</f>
        <v>0</v>
      </c>
      <c r="AT3169" s="71">
        <f>IFERROR('Formato Productividad'!$AI3169/'Formato Productividad'!$M3169,0)</f>
        <v>0</v>
      </c>
      <c r="AU3169" s="74"/>
    </row>
    <row r="3170" spans="1:47" s="33" customFormat="1" ht="25.5" customHeight="1" x14ac:dyDescent="0.25">
      <c r="A3170" s="39">
        <v>3169</v>
      </c>
      <c r="B3170" s="5"/>
      <c r="C3170" s="5"/>
      <c r="D3170" s="5"/>
      <c r="E3170" s="6" t="str">
        <f>IFERROR(VLOOKUP(D3170,'Formato validacion'!$E$2:$F$131,2,0),"Escoja un ESM")</f>
        <v>Escoja un ESM</v>
      </c>
      <c r="F3170" s="31"/>
      <c r="G3170" s="5"/>
      <c r="H3170" s="5"/>
      <c r="I3170" s="5"/>
      <c r="J3170" s="5"/>
      <c r="K3170" s="5"/>
      <c r="L3170" s="6" t="str">
        <f>IFERROR(VLOOKUP(K3170,Tabla4[[ESPECIALIDADES]:[ÁREA DE LA ESPECIALIDAD]],2,0),"Escoja una especialidad")</f>
        <v>Escoja una especialidad</v>
      </c>
      <c r="M3170" s="5"/>
      <c r="N3170" s="5"/>
      <c r="O3170" s="5"/>
      <c r="P3170" s="6">
        <f>'Formato Productividad'!$M3170-'Formato Productividad'!$AI3170</f>
        <v>0</v>
      </c>
      <c r="Q3170" s="6" t="str">
        <f>IFERROR(VLOOKUP('Formato Productividad'!$K3170,Tabla4[],3,0),"Escoja una especialidad")</f>
        <v>Escoja una especialidad</v>
      </c>
      <c r="R3170" s="6" t="str">
        <f t="shared" si="196"/>
        <v>No aplica</v>
      </c>
      <c r="S3170" s="5"/>
      <c r="T3170" s="5"/>
      <c r="U3170" s="5"/>
      <c r="V3170" s="6">
        <f t="shared" si="197"/>
        <v>0</v>
      </c>
      <c r="W3170" s="6" t="str">
        <f t="shared" si="198"/>
        <v>No aplica</v>
      </c>
      <c r="X3170" s="35" t="str">
        <f t="shared" si="199"/>
        <v>No aplica</v>
      </c>
      <c r="Y3170" s="37"/>
      <c r="Z3170" s="38"/>
      <c r="AA3170" s="36"/>
      <c r="AB3170" s="38"/>
      <c r="AC3170" s="37"/>
      <c r="AD3170" s="38"/>
      <c r="AE3170" s="37"/>
      <c r="AF3170" s="38"/>
      <c r="AG3170" s="37"/>
      <c r="AH3170" s="38"/>
      <c r="AI3170" s="36"/>
      <c r="AJ3170" s="5"/>
      <c r="AK3170" s="5"/>
      <c r="AL3170" s="6">
        <f>IFERROR('Formato Productividad'!$Y3170+'Formato Productividad'!$AA3170+'Formato Productividad'!$AC3170,0)+'Formato Productividad'!$AE3170</f>
        <v>0</v>
      </c>
      <c r="AM3170" s="6">
        <f>IFERROR((('Formato Productividad'!$T3170+'Formato Productividad'!$V3170+'Formato Productividad'!$U3170)/'Formato Productividad'!$Q3170),0)+'Formato Productividad'!$AL3170</f>
        <v>0</v>
      </c>
      <c r="AN3170" s="7">
        <f>IFERROR(('Formato Productividad'!$AM3170/'Formato Productividad'!$N3170)*('Formato Productividad'!$N3170/'Formato Productividad'!$P3170),0)</f>
        <v>0</v>
      </c>
      <c r="AO3170" s="7">
        <f>IFERROR(('Formato Productividad'!$AG3170/'Formato Productividad'!$O3170)*('Formato Productividad'!$O3170/'Formato Productividad'!$P3170),0)</f>
        <v>0</v>
      </c>
      <c r="AP3170" s="7">
        <f>'Formato Productividad'!$AN3170+'Formato Productividad'!$AO3170</f>
        <v>0</v>
      </c>
      <c r="AQ3170" s="5"/>
      <c r="AR3170" s="7">
        <f>IFERROR('Formato Productividad'!$AM3170/'Formato Productividad'!$N3170,0)</f>
        <v>0</v>
      </c>
      <c r="AS3170" s="7">
        <f>IFERROR('Formato Productividad'!$AG3170/'Formato Productividad'!$O3170,0)</f>
        <v>0</v>
      </c>
      <c r="AT3170" s="71">
        <f>IFERROR('Formato Productividad'!$AI3170/'Formato Productividad'!$M3170,0)</f>
        <v>0</v>
      </c>
      <c r="AU3170" s="74"/>
    </row>
    <row r="3171" spans="1:47" s="33" customFormat="1" ht="25.5" customHeight="1" x14ac:dyDescent="0.25">
      <c r="A3171" s="39">
        <v>3170</v>
      </c>
      <c r="B3171" s="5"/>
      <c r="C3171" s="5"/>
      <c r="D3171" s="5"/>
      <c r="E3171" s="6" t="str">
        <f>IFERROR(VLOOKUP(D3171,'Formato validacion'!$E$2:$F$131,2,0),"Escoja un ESM")</f>
        <v>Escoja un ESM</v>
      </c>
      <c r="F3171" s="31"/>
      <c r="G3171" s="5"/>
      <c r="H3171" s="5"/>
      <c r="I3171" s="5"/>
      <c r="J3171" s="5"/>
      <c r="K3171" s="5"/>
      <c r="L3171" s="6" t="str">
        <f>IFERROR(VLOOKUP(K3171,Tabla4[[ESPECIALIDADES]:[ÁREA DE LA ESPECIALIDAD]],2,0),"Escoja una especialidad")</f>
        <v>Escoja una especialidad</v>
      </c>
      <c r="M3171" s="5"/>
      <c r="N3171" s="5"/>
      <c r="O3171" s="5"/>
      <c r="P3171" s="6">
        <f>'Formato Productividad'!$M3171-'Formato Productividad'!$AI3171</f>
        <v>0</v>
      </c>
      <c r="Q3171" s="6" t="str">
        <f>IFERROR(VLOOKUP('Formato Productividad'!$K3171,Tabla4[],3,0),"Escoja una especialidad")</f>
        <v>Escoja una especialidad</v>
      </c>
      <c r="R3171" s="6" t="str">
        <f t="shared" si="196"/>
        <v>No aplica</v>
      </c>
      <c r="S3171" s="5"/>
      <c r="T3171" s="5"/>
      <c r="U3171" s="5"/>
      <c r="V3171" s="6">
        <f t="shared" si="197"/>
        <v>0</v>
      </c>
      <c r="W3171" s="6" t="str">
        <f t="shared" si="198"/>
        <v>No aplica</v>
      </c>
      <c r="X3171" s="35" t="str">
        <f t="shared" si="199"/>
        <v>No aplica</v>
      </c>
      <c r="Y3171" s="37"/>
      <c r="Z3171" s="38"/>
      <c r="AA3171" s="36"/>
      <c r="AB3171" s="38"/>
      <c r="AC3171" s="37"/>
      <c r="AD3171" s="38"/>
      <c r="AE3171" s="37"/>
      <c r="AF3171" s="38"/>
      <c r="AG3171" s="37"/>
      <c r="AH3171" s="38"/>
      <c r="AI3171" s="36"/>
      <c r="AJ3171" s="5"/>
      <c r="AK3171" s="5"/>
      <c r="AL3171" s="6">
        <f>IFERROR('Formato Productividad'!$Y3171+'Formato Productividad'!$AA3171+'Formato Productividad'!$AC3171,0)+'Formato Productividad'!$AE3171</f>
        <v>0</v>
      </c>
      <c r="AM3171" s="6">
        <f>IFERROR((('Formato Productividad'!$T3171+'Formato Productividad'!$V3171+'Formato Productividad'!$U3171)/'Formato Productividad'!$Q3171),0)+'Formato Productividad'!$AL3171</f>
        <v>0</v>
      </c>
      <c r="AN3171" s="7">
        <f>IFERROR(('Formato Productividad'!$AM3171/'Formato Productividad'!$N3171)*('Formato Productividad'!$N3171/'Formato Productividad'!$P3171),0)</f>
        <v>0</v>
      </c>
      <c r="AO3171" s="7">
        <f>IFERROR(('Formato Productividad'!$AG3171/'Formato Productividad'!$O3171)*('Formato Productividad'!$O3171/'Formato Productividad'!$P3171),0)</f>
        <v>0</v>
      </c>
      <c r="AP3171" s="7">
        <f>'Formato Productividad'!$AN3171+'Formato Productividad'!$AO3171</f>
        <v>0</v>
      </c>
      <c r="AQ3171" s="5"/>
      <c r="AR3171" s="7">
        <f>IFERROR('Formato Productividad'!$AM3171/'Formato Productividad'!$N3171,0)</f>
        <v>0</v>
      </c>
      <c r="AS3171" s="7">
        <f>IFERROR('Formato Productividad'!$AG3171/'Formato Productividad'!$O3171,0)</f>
        <v>0</v>
      </c>
      <c r="AT3171" s="71">
        <f>IFERROR('Formato Productividad'!$AI3171/'Formato Productividad'!$M3171,0)</f>
        <v>0</v>
      </c>
      <c r="AU3171" s="74"/>
    </row>
    <row r="3172" spans="1:47" s="33" customFormat="1" ht="25.5" customHeight="1" x14ac:dyDescent="0.25">
      <c r="A3172" s="39">
        <v>3171</v>
      </c>
      <c r="B3172" s="5"/>
      <c r="C3172" s="5"/>
      <c r="D3172" s="5"/>
      <c r="E3172" s="6" t="str">
        <f>IFERROR(VLOOKUP(D3172,'Formato validacion'!$E$2:$F$131,2,0),"Escoja un ESM")</f>
        <v>Escoja un ESM</v>
      </c>
      <c r="F3172" s="31"/>
      <c r="G3172" s="5"/>
      <c r="H3172" s="5"/>
      <c r="I3172" s="5"/>
      <c r="J3172" s="5"/>
      <c r="K3172" s="5"/>
      <c r="L3172" s="6" t="str">
        <f>IFERROR(VLOOKUP(K3172,Tabla4[[ESPECIALIDADES]:[ÁREA DE LA ESPECIALIDAD]],2,0),"Escoja una especialidad")</f>
        <v>Escoja una especialidad</v>
      </c>
      <c r="M3172" s="5"/>
      <c r="N3172" s="5"/>
      <c r="O3172" s="5"/>
      <c r="P3172" s="6">
        <f>'Formato Productividad'!$M3172-'Formato Productividad'!$AI3172</f>
        <v>0</v>
      </c>
      <c r="Q3172" s="6" t="str">
        <f>IFERROR(VLOOKUP('Formato Productividad'!$K3172,Tabla4[],3,0),"Escoja una especialidad")</f>
        <v>Escoja una especialidad</v>
      </c>
      <c r="R3172" s="6" t="str">
        <f t="shared" si="196"/>
        <v>No aplica</v>
      </c>
      <c r="S3172" s="5"/>
      <c r="T3172" s="5"/>
      <c r="U3172" s="5"/>
      <c r="V3172" s="6">
        <f t="shared" si="197"/>
        <v>0</v>
      </c>
      <c r="W3172" s="6" t="str">
        <f t="shared" si="198"/>
        <v>No aplica</v>
      </c>
      <c r="X3172" s="35" t="str">
        <f t="shared" si="199"/>
        <v>No aplica</v>
      </c>
      <c r="Y3172" s="37"/>
      <c r="Z3172" s="38"/>
      <c r="AA3172" s="36"/>
      <c r="AB3172" s="38"/>
      <c r="AC3172" s="37"/>
      <c r="AD3172" s="38"/>
      <c r="AE3172" s="37"/>
      <c r="AF3172" s="38"/>
      <c r="AG3172" s="37"/>
      <c r="AH3172" s="38"/>
      <c r="AI3172" s="36"/>
      <c r="AJ3172" s="5"/>
      <c r="AK3172" s="5"/>
      <c r="AL3172" s="6">
        <f>IFERROR('Formato Productividad'!$Y3172+'Formato Productividad'!$AA3172+'Formato Productividad'!$AC3172,0)+'Formato Productividad'!$AE3172</f>
        <v>0</v>
      </c>
      <c r="AM3172" s="6">
        <f>IFERROR((('Formato Productividad'!$T3172+'Formato Productividad'!$V3172+'Formato Productividad'!$U3172)/'Formato Productividad'!$Q3172),0)+'Formato Productividad'!$AL3172</f>
        <v>0</v>
      </c>
      <c r="AN3172" s="7">
        <f>IFERROR(('Formato Productividad'!$AM3172/'Formato Productividad'!$N3172)*('Formato Productividad'!$N3172/'Formato Productividad'!$P3172),0)</f>
        <v>0</v>
      </c>
      <c r="AO3172" s="7">
        <f>IFERROR(('Formato Productividad'!$AG3172/'Formato Productividad'!$O3172)*('Formato Productividad'!$O3172/'Formato Productividad'!$P3172),0)</f>
        <v>0</v>
      </c>
      <c r="AP3172" s="7">
        <f>'Formato Productividad'!$AN3172+'Formato Productividad'!$AO3172</f>
        <v>0</v>
      </c>
      <c r="AQ3172" s="5"/>
      <c r="AR3172" s="7">
        <f>IFERROR('Formato Productividad'!$AM3172/'Formato Productividad'!$N3172,0)</f>
        <v>0</v>
      </c>
      <c r="AS3172" s="7">
        <f>IFERROR('Formato Productividad'!$AG3172/'Formato Productividad'!$O3172,0)</f>
        <v>0</v>
      </c>
      <c r="AT3172" s="71">
        <f>IFERROR('Formato Productividad'!$AI3172/'Formato Productividad'!$M3172,0)</f>
        <v>0</v>
      </c>
      <c r="AU3172" s="74"/>
    </row>
    <row r="3173" spans="1:47" s="33" customFormat="1" ht="25.5" customHeight="1" x14ac:dyDescent="0.25">
      <c r="A3173" s="39">
        <v>3172</v>
      </c>
      <c r="B3173" s="5"/>
      <c r="C3173" s="5"/>
      <c r="D3173" s="5"/>
      <c r="E3173" s="6" t="str">
        <f>IFERROR(VLOOKUP(D3173,'Formato validacion'!$E$2:$F$131,2,0),"Escoja un ESM")</f>
        <v>Escoja un ESM</v>
      </c>
      <c r="F3173" s="31"/>
      <c r="G3173" s="5"/>
      <c r="H3173" s="5"/>
      <c r="I3173" s="5"/>
      <c r="J3173" s="5"/>
      <c r="K3173" s="5"/>
      <c r="L3173" s="6" t="str">
        <f>IFERROR(VLOOKUP(K3173,Tabla4[[ESPECIALIDADES]:[ÁREA DE LA ESPECIALIDAD]],2,0),"Escoja una especialidad")</f>
        <v>Escoja una especialidad</v>
      </c>
      <c r="M3173" s="5"/>
      <c r="N3173" s="5"/>
      <c r="O3173" s="5"/>
      <c r="P3173" s="6">
        <f>'Formato Productividad'!$M3173-'Formato Productividad'!$AI3173</f>
        <v>0</v>
      </c>
      <c r="Q3173" s="6" t="str">
        <f>IFERROR(VLOOKUP('Formato Productividad'!$K3173,Tabla4[],3,0),"Escoja una especialidad")</f>
        <v>Escoja una especialidad</v>
      </c>
      <c r="R3173" s="6" t="str">
        <f t="shared" si="196"/>
        <v>No aplica</v>
      </c>
      <c r="S3173" s="5"/>
      <c r="T3173" s="5"/>
      <c r="U3173" s="5"/>
      <c r="V3173" s="6">
        <f t="shared" si="197"/>
        <v>0</v>
      </c>
      <c r="W3173" s="6" t="str">
        <f t="shared" si="198"/>
        <v>No aplica</v>
      </c>
      <c r="X3173" s="35" t="str">
        <f t="shared" si="199"/>
        <v>No aplica</v>
      </c>
      <c r="Y3173" s="37"/>
      <c r="Z3173" s="38"/>
      <c r="AA3173" s="36"/>
      <c r="AB3173" s="38"/>
      <c r="AC3173" s="37"/>
      <c r="AD3173" s="38"/>
      <c r="AE3173" s="37"/>
      <c r="AF3173" s="38"/>
      <c r="AG3173" s="37"/>
      <c r="AH3173" s="38"/>
      <c r="AI3173" s="36"/>
      <c r="AJ3173" s="5"/>
      <c r="AK3173" s="5"/>
      <c r="AL3173" s="6">
        <f>IFERROR('Formato Productividad'!$Y3173+'Formato Productividad'!$AA3173+'Formato Productividad'!$AC3173,0)+'Formato Productividad'!$AE3173</f>
        <v>0</v>
      </c>
      <c r="AM3173" s="6">
        <f>IFERROR((('Formato Productividad'!$T3173+'Formato Productividad'!$V3173+'Formato Productividad'!$U3173)/'Formato Productividad'!$Q3173),0)+'Formato Productividad'!$AL3173</f>
        <v>0</v>
      </c>
      <c r="AN3173" s="7">
        <f>IFERROR(('Formato Productividad'!$AM3173/'Formato Productividad'!$N3173)*('Formato Productividad'!$N3173/'Formato Productividad'!$P3173),0)</f>
        <v>0</v>
      </c>
      <c r="AO3173" s="7">
        <f>IFERROR(('Formato Productividad'!$AG3173/'Formato Productividad'!$O3173)*('Formato Productividad'!$O3173/'Formato Productividad'!$P3173),0)</f>
        <v>0</v>
      </c>
      <c r="AP3173" s="7">
        <f>'Formato Productividad'!$AN3173+'Formato Productividad'!$AO3173</f>
        <v>0</v>
      </c>
      <c r="AQ3173" s="5"/>
      <c r="AR3173" s="7">
        <f>IFERROR('Formato Productividad'!$AM3173/'Formato Productividad'!$N3173,0)</f>
        <v>0</v>
      </c>
      <c r="AS3173" s="7">
        <f>IFERROR('Formato Productividad'!$AG3173/'Formato Productividad'!$O3173,0)</f>
        <v>0</v>
      </c>
      <c r="AT3173" s="71">
        <f>IFERROR('Formato Productividad'!$AI3173/'Formato Productividad'!$M3173,0)</f>
        <v>0</v>
      </c>
      <c r="AU3173" s="74"/>
    </row>
    <row r="3174" spans="1:47" s="33" customFormat="1" ht="25.5" customHeight="1" x14ac:dyDescent="0.25">
      <c r="A3174" s="39">
        <v>3173</v>
      </c>
      <c r="B3174" s="5"/>
      <c r="C3174" s="5"/>
      <c r="D3174" s="5"/>
      <c r="E3174" s="6" t="str">
        <f>IFERROR(VLOOKUP(D3174,'Formato validacion'!$E$2:$F$131,2,0),"Escoja un ESM")</f>
        <v>Escoja un ESM</v>
      </c>
      <c r="F3174" s="31"/>
      <c r="G3174" s="5"/>
      <c r="H3174" s="5"/>
      <c r="I3174" s="5"/>
      <c r="J3174" s="5"/>
      <c r="K3174" s="5"/>
      <c r="L3174" s="6" t="str">
        <f>IFERROR(VLOOKUP(K3174,Tabla4[[ESPECIALIDADES]:[ÁREA DE LA ESPECIALIDAD]],2,0),"Escoja una especialidad")</f>
        <v>Escoja una especialidad</v>
      </c>
      <c r="M3174" s="5"/>
      <c r="N3174" s="5"/>
      <c r="O3174" s="5"/>
      <c r="P3174" s="6">
        <f>'Formato Productividad'!$M3174-'Formato Productividad'!$AI3174</f>
        <v>0</v>
      </c>
      <c r="Q3174" s="6" t="str">
        <f>IFERROR(VLOOKUP('Formato Productividad'!$K3174,Tabla4[],3,0),"Escoja una especialidad")</f>
        <v>Escoja una especialidad</v>
      </c>
      <c r="R3174" s="6" t="str">
        <f t="shared" si="196"/>
        <v>No aplica</v>
      </c>
      <c r="S3174" s="5"/>
      <c r="T3174" s="5"/>
      <c r="U3174" s="5"/>
      <c r="V3174" s="6">
        <f t="shared" si="197"/>
        <v>0</v>
      </c>
      <c r="W3174" s="6" t="str">
        <f t="shared" si="198"/>
        <v>No aplica</v>
      </c>
      <c r="X3174" s="35" t="str">
        <f t="shared" si="199"/>
        <v>No aplica</v>
      </c>
      <c r="Y3174" s="37"/>
      <c r="Z3174" s="38"/>
      <c r="AA3174" s="36"/>
      <c r="AB3174" s="38"/>
      <c r="AC3174" s="37"/>
      <c r="AD3174" s="38"/>
      <c r="AE3174" s="37"/>
      <c r="AF3174" s="38"/>
      <c r="AG3174" s="37"/>
      <c r="AH3174" s="38"/>
      <c r="AI3174" s="36"/>
      <c r="AJ3174" s="5"/>
      <c r="AK3174" s="5"/>
      <c r="AL3174" s="6">
        <f>IFERROR('Formato Productividad'!$Y3174+'Formato Productividad'!$AA3174+'Formato Productividad'!$AC3174,0)+'Formato Productividad'!$AE3174</f>
        <v>0</v>
      </c>
      <c r="AM3174" s="6">
        <f>IFERROR((('Formato Productividad'!$T3174+'Formato Productividad'!$V3174+'Formato Productividad'!$U3174)/'Formato Productividad'!$Q3174),0)+'Formato Productividad'!$AL3174</f>
        <v>0</v>
      </c>
      <c r="AN3174" s="7">
        <f>IFERROR(('Formato Productividad'!$AM3174/'Formato Productividad'!$N3174)*('Formato Productividad'!$N3174/'Formato Productividad'!$P3174),0)</f>
        <v>0</v>
      </c>
      <c r="AO3174" s="7">
        <f>IFERROR(('Formato Productividad'!$AG3174/'Formato Productividad'!$O3174)*('Formato Productividad'!$O3174/'Formato Productividad'!$P3174),0)</f>
        <v>0</v>
      </c>
      <c r="AP3174" s="7">
        <f>'Formato Productividad'!$AN3174+'Formato Productividad'!$AO3174</f>
        <v>0</v>
      </c>
      <c r="AQ3174" s="5"/>
      <c r="AR3174" s="7">
        <f>IFERROR('Formato Productividad'!$AM3174/'Formato Productividad'!$N3174,0)</f>
        <v>0</v>
      </c>
      <c r="AS3174" s="7">
        <f>IFERROR('Formato Productividad'!$AG3174/'Formato Productividad'!$O3174,0)</f>
        <v>0</v>
      </c>
      <c r="AT3174" s="71">
        <f>IFERROR('Formato Productividad'!$AI3174/'Formato Productividad'!$M3174,0)</f>
        <v>0</v>
      </c>
      <c r="AU3174" s="74"/>
    </row>
    <row r="3175" spans="1:47" s="33" customFormat="1" ht="25.5" customHeight="1" x14ac:dyDescent="0.25">
      <c r="A3175" s="39">
        <v>3174</v>
      </c>
      <c r="B3175" s="5"/>
      <c r="C3175" s="5"/>
      <c r="D3175" s="5"/>
      <c r="E3175" s="6" t="str">
        <f>IFERROR(VLOOKUP(D3175,'Formato validacion'!$E$2:$F$131,2,0),"Escoja un ESM")</f>
        <v>Escoja un ESM</v>
      </c>
      <c r="F3175" s="31"/>
      <c r="G3175" s="5"/>
      <c r="H3175" s="5"/>
      <c r="I3175" s="5"/>
      <c r="J3175" s="5"/>
      <c r="K3175" s="5"/>
      <c r="L3175" s="6" t="str">
        <f>IFERROR(VLOOKUP(K3175,Tabla4[[ESPECIALIDADES]:[ÁREA DE LA ESPECIALIDAD]],2,0),"Escoja una especialidad")</f>
        <v>Escoja una especialidad</v>
      </c>
      <c r="M3175" s="5"/>
      <c r="N3175" s="5"/>
      <c r="O3175" s="5"/>
      <c r="P3175" s="6">
        <f>'Formato Productividad'!$M3175-'Formato Productividad'!$AI3175</f>
        <v>0</v>
      </c>
      <c r="Q3175" s="6" t="str">
        <f>IFERROR(VLOOKUP('Formato Productividad'!$K3175,Tabla4[],3,0),"Escoja una especialidad")</f>
        <v>Escoja una especialidad</v>
      </c>
      <c r="R3175" s="6" t="str">
        <f t="shared" si="196"/>
        <v>No aplica</v>
      </c>
      <c r="S3175" s="5"/>
      <c r="T3175" s="5"/>
      <c r="U3175" s="5"/>
      <c r="V3175" s="6">
        <f t="shared" si="197"/>
        <v>0</v>
      </c>
      <c r="W3175" s="6" t="str">
        <f t="shared" si="198"/>
        <v>No aplica</v>
      </c>
      <c r="X3175" s="35" t="str">
        <f t="shared" si="199"/>
        <v>No aplica</v>
      </c>
      <c r="Y3175" s="37"/>
      <c r="Z3175" s="38"/>
      <c r="AA3175" s="36"/>
      <c r="AB3175" s="38"/>
      <c r="AC3175" s="37"/>
      <c r="AD3175" s="38"/>
      <c r="AE3175" s="37"/>
      <c r="AF3175" s="38"/>
      <c r="AG3175" s="37"/>
      <c r="AH3175" s="38"/>
      <c r="AI3175" s="36"/>
      <c r="AJ3175" s="5"/>
      <c r="AK3175" s="5"/>
      <c r="AL3175" s="6">
        <f>IFERROR('Formato Productividad'!$Y3175+'Formato Productividad'!$AA3175+'Formato Productividad'!$AC3175,0)+'Formato Productividad'!$AE3175</f>
        <v>0</v>
      </c>
      <c r="AM3175" s="6">
        <f>IFERROR((('Formato Productividad'!$T3175+'Formato Productividad'!$V3175+'Formato Productividad'!$U3175)/'Formato Productividad'!$Q3175),0)+'Formato Productividad'!$AL3175</f>
        <v>0</v>
      </c>
      <c r="AN3175" s="7">
        <f>IFERROR(('Formato Productividad'!$AM3175/'Formato Productividad'!$N3175)*('Formato Productividad'!$N3175/'Formato Productividad'!$P3175),0)</f>
        <v>0</v>
      </c>
      <c r="AO3175" s="7">
        <f>IFERROR(('Formato Productividad'!$AG3175/'Formato Productividad'!$O3175)*('Formato Productividad'!$O3175/'Formato Productividad'!$P3175),0)</f>
        <v>0</v>
      </c>
      <c r="AP3175" s="7">
        <f>'Formato Productividad'!$AN3175+'Formato Productividad'!$AO3175</f>
        <v>0</v>
      </c>
      <c r="AQ3175" s="5"/>
      <c r="AR3175" s="7">
        <f>IFERROR('Formato Productividad'!$AM3175/'Formato Productividad'!$N3175,0)</f>
        <v>0</v>
      </c>
      <c r="AS3175" s="7">
        <f>IFERROR('Formato Productividad'!$AG3175/'Formato Productividad'!$O3175,0)</f>
        <v>0</v>
      </c>
      <c r="AT3175" s="71">
        <f>IFERROR('Formato Productividad'!$AI3175/'Formato Productividad'!$M3175,0)</f>
        <v>0</v>
      </c>
      <c r="AU3175" s="74"/>
    </row>
    <row r="3176" spans="1:47" s="33" customFormat="1" ht="25.5" customHeight="1" x14ac:dyDescent="0.25">
      <c r="A3176" s="39">
        <v>3175</v>
      </c>
      <c r="B3176" s="5"/>
      <c r="C3176" s="5"/>
      <c r="D3176" s="5"/>
      <c r="E3176" s="6" t="str">
        <f>IFERROR(VLOOKUP(D3176,'Formato validacion'!$E$2:$F$131,2,0),"Escoja un ESM")</f>
        <v>Escoja un ESM</v>
      </c>
      <c r="F3176" s="31"/>
      <c r="G3176" s="5"/>
      <c r="H3176" s="5"/>
      <c r="I3176" s="5"/>
      <c r="J3176" s="5"/>
      <c r="K3176" s="5"/>
      <c r="L3176" s="6" t="str">
        <f>IFERROR(VLOOKUP(K3176,Tabla4[[ESPECIALIDADES]:[ÁREA DE LA ESPECIALIDAD]],2,0),"Escoja una especialidad")</f>
        <v>Escoja una especialidad</v>
      </c>
      <c r="M3176" s="5"/>
      <c r="N3176" s="5"/>
      <c r="O3176" s="5"/>
      <c r="P3176" s="6">
        <f>'Formato Productividad'!$M3176-'Formato Productividad'!$AI3176</f>
        <v>0</v>
      </c>
      <c r="Q3176" s="6" t="str">
        <f>IFERROR(VLOOKUP('Formato Productividad'!$K3176,Tabla4[],3,0),"Escoja una especialidad")</f>
        <v>Escoja una especialidad</v>
      </c>
      <c r="R3176" s="6" t="str">
        <f t="shared" si="196"/>
        <v>No aplica</v>
      </c>
      <c r="S3176" s="5"/>
      <c r="T3176" s="5"/>
      <c r="U3176" s="5"/>
      <c r="V3176" s="6">
        <f t="shared" si="197"/>
        <v>0</v>
      </c>
      <c r="W3176" s="6" t="str">
        <f t="shared" si="198"/>
        <v>No aplica</v>
      </c>
      <c r="X3176" s="35" t="str">
        <f t="shared" si="199"/>
        <v>No aplica</v>
      </c>
      <c r="Y3176" s="37"/>
      <c r="Z3176" s="38"/>
      <c r="AA3176" s="36"/>
      <c r="AB3176" s="38"/>
      <c r="AC3176" s="37"/>
      <c r="AD3176" s="38"/>
      <c r="AE3176" s="37"/>
      <c r="AF3176" s="38"/>
      <c r="AG3176" s="37"/>
      <c r="AH3176" s="38"/>
      <c r="AI3176" s="36"/>
      <c r="AJ3176" s="5"/>
      <c r="AK3176" s="5"/>
      <c r="AL3176" s="6">
        <f>IFERROR('Formato Productividad'!$Y3176+'Formato Productividad'!$AA3176+'Formato Productividad'!$AC3176,0)+'Formato Productividad'!$AE3176</f>
        <v>0</v>
      </c>
      <c r="AM3176" s="6">
        <f>IFERROR((('Formato Productividad'!$T3176+'Formato Productividad'!$V3176+'Formato Productividad'!$U3176)/'Formato Productividad'!$Q3176),0)+'Formato Productividad'!$AL3176</f>
        <v>0</v>
      </c>
      <c r="AN3176" s="7">
        <f>IFERROR(('Formato Productividad'!$AM3176/'Formato Productividad'!$N3176)*('Formato Productividad'!$N3176/'Formato Productividad'!$P3176),0)</f>
        <v>0</v>
      </c>
      <c r="AO3176" s="7">
        <f>IFERROR(('Formato Productividad'!$AG3176/'Formato Productividad'!$O3176)*('Formato Productividad'!$O3176/'Formato Productividad'!$P3176),0)</f>
        <v>0</v>
      </c>
      <c r="AP3176" s="7">
        <f>'Formato Productividad'!$AN3176+'Formato Productividad'!$AO3176</f>
        <v>0</v>
      </c>
      <c r="AQ3176" s="5"/>
      <c r="AR3176" s="7">
        <f>IFERROR('Formato Productividad'!$AM3176/'Formato Productividad'!$N3176,0)</f>
        <v>0</v>
      </c>
      <c r="AS3176" s="7">
        <f>IFERROR('Formato Productividad'!$AG3176/'Formato Productividad'!$O3176,0)</f>
        <v>0</v>
      </c>
      <c r="AT3176" s="71">
        <f>IFERROR('Formato Productividad'!$AI3176/'Formato Productividad'!$M3176,0)</f>
        <v>0</v>
      </c>
      <c r="AU3176" s="74"/>
    </row>
    <row r="3177" spans="1:47" s="33" customFormat="1" ht="25.5" customHeight="1" x14ac:dyDescent="0.25">
      <c r="A3177" s="39">
        <v>3176</v>
      </c>
      <c r="B3177" s="5"/>
      <c r="C3177" s="5"/>
      <c r="D3177" s="5"/>
      <c r="E3177" s="6" t="str">
        <f>IFERROR(VLOOKUP(D3177,'Formato validacion'!$E$2:$F$131,2,0),"Escoja un ESM")</f>
        <v>Escoja un ESM</v>
      </c>
      <c r="F3177" s="31"/>
      <c r="G3177" s="5"/>
      <c r="H3177" s="5"/>
      <c r="I3177" s="5"/>
      <c r="J3177" s="5"/>
      <c r="K3177" s="5"/>
      <c r="L3177" s="6" t="str">
        <f>IFERROR(VLOOKUP(K3177,Tabla4[[ESPECIALIDADES]:[ÁREA DE LA ESPECIALIDAD]],2,0),"Escoja una especialidad")</f>
        <v>Escoja una especialidad</v>
      </c>
      <c r="M3177" s="5"/>
      <c r="N3177" s="5"/>
      <c r="O3177" s="5"/>
      <c r="P3177" s="6">
        <f>'Formato Productividad'!$M3177-'Formato Productividad'!$AI3177</f>
        <v>0</v>
      </c>
      <c r="Q3177" s="6" t="str">
        <f>IFERROR(VLOOKUP('Formato Productividad'!$K3177,Tabla4[],3,0),"Escoja una especialidad")</f>
        <v>Escoja una especialidad</v>
      </c>
      <c r="R3177" s="6" t="str">
        <f t="shared" si="196"/>
        <v>No aplica</v>
      </c>
      <c r="S3177" s="5"/>
      <c r="T3177" s="5"/>
      <c r="U3177" s="5"/>
      <c r="V3177" s="6">
        <f t="shared" si="197"/>
        <v>0</v>
      </c>
      <c r="W3177" s="6" t="str">
        <f t="shared" si="198"/>
        <v>No aplica</v>
      </c>
      <c r="X3177" s="35" t="str">
        <f t="shared" si="199"/>
        <v>No aplica</v>
      </c>
      <c r="Y3177" s="37"/>
      <c r="Z3177" s="38"/>
      <c r="AA3177" s="36"/>
      <c r="AB3177" s="38"/>
      <c r="AC3177" s="37"/>
      <c r="AD3177" s="38"/>
      <c r="AE3177" s="37"/>
      <c r="AF3177" s="38"/>
      <c r="AG3177" s="37"/>
      <c r="AH3177" s="38"/>
      <c r="AI3177" s="36"/>
      <c r="AJ3177" s="5"/>
      <c r="AK3177" s="5"/>
      <c r="AL3177" s="6">
        <f>IFERROR('Formato Productividad'!$Y3177+'Formato Productividad'!$AA3177+'Formato Productividad'!$AC3177,0)+'Formato Productividad'!$AE3177</f>
        <v>0</v>
      </c>
      <c r="AM3177" s="6">
        <f>IFERROR((('Formato Productividad'!$T3177+'Formato Productividad'!$V3177+'Formato Productividad'!$U3177)/'Formato Productividad'!$Q3177),0)+'Formato Productividad'!$AL3177</f>
        <v>0</v>
      </c>
      <c r="AN3177" s="7">
        <f>IFERROR(('Formato Productividad'!$AM3177/'Formato Productividad'!$N3177)*('Formato Productividad'!$N3177/'Formato Productividad'!$P3177),0)</f>
        <v>0</v>
      </c>
      <c r="AO3177" s="7">
        <f>IFERROR(('Formato Productividad'!$AG3177/'Formato Productividad'!$O3177)*('Formato Productividad'!$O3177/'Formato Productividad'!$P3177),0)</f>
        <v>0</v>
      </c>
      <c r="AP3177" s="7">
        <f>'Formato Productividad'!$AN3177+'Formato Productividad'!$AO3177</f>
        <v>0</v>
      </c>
      <c r="AQ3177" s="5"/>
      <c r="AR3177" s="7">
        <f>IFERROR('Formato Productividad'!$AM3177/'Formato Productividad'!$N3177,0)</f>
        <v>0</v>
      </c>
      <c r="AS3177" s="7">
        <f>IFERROR('Formato Productividad'!$AG3177/'Formato Productividad'!$O3177,0)</f>
        <v>0</v>
      </c>
      <c r="AT3177" s="71">
        <f>IFERROR('Formato Productividad'!$AI3177/'Formato Productividad'!$M3177,0)</f>
        <v>0</v>
      </c>
      <c r="AU3177" s="74"/>
    </row>
    <row r="3178" spans="1:47" s="33" customFormat="1" ht="25.5" customHeight="1" x14ac:dyDescent="0.25">
      <c r="A3178" s="39">
        <v>3177</v>
      </c>
      <c r="B3178" s="5"/>
      <c r="C3178" s="5"/>
      <c r="D3178" s="5"/>
      <c r="E3178" s="6" t="str">
        <f>IFERROR(VLOOKUP(D3178,'Formato validacion'!$E$2:$F$131,2,0),"Escoja un ESM")</f>
        <v>Escoja un ESM</v>
      </c>
      <c r="F3178" s="31"/>
      <c r="G3178" s="5"/>
      <c r="H3178" s="5"/>
      <c r="I3178" s="5"/>
      <c r="J3178" s="5"/>
      <c r="K3178" s="5"/>
      <c r="L3178" s="6" t="str">
        <f>IFERROR(VLOOKUP(K3178,Tabla4[[ESPECIALIDADES]:[ÁREA DE LA ESPECIALIDAD]],2,0),"Escoja una especialidad")</f>
        <v>Escoja una especialidad</v>
      </c>
      <c r="M3178" s="5"/>
      <c r="N3178" s="5"/>
      <c r="O3178" s="5"/>
      <c r="P3178" s="6">
        <f>'Formato Productividad'!$M3178-'Formato Productividad'!$AI3178</f>
        <v>0</v>
      </c>
      <c r="Q3178" s="6" t="str">
        <f>IFERROR(VLOOKUP('Formato Productividad'!$K3178,Tabla4[],3,0),"Escoja una especialidad")</f>
        <v>Escoja una especialidad</v>
      </c>
      <c r="R3178" s="6" t="str">
        <f t="shared" si="196"/>
        <v>No aplica</v>
      </c>
      <c r="S3178" s="5"/>
      <c r="T3178" s="5"/>
      <c r="U3178" s="5"/>
      <c r="V3178" s="6">
        <f t="shared" si="197"/>
        <v>0</v>
      </c>
      <c r="W3178" s="6" t="str">
        <f t="shared" si="198"/>
        <v>No aplica</v>
      </c>
      <c r="X3178" s="35" t="str">
        <f t="shared" si="199"/>
        <v>No aplica</v>
      </c>
      <c r="Y3178" s="37"/>
      <c r="Z3178" s="38"/>
      <c r="AA3178" s="36"/>
      <c r="AB3178" s="38"/>
      <c r="AC3178" s="37"/>
      <c r="AD3178" s="38"/>
      <c r="AE3178" s="37"/>
      <c r="AF3178" s="38"/>
      <c r="AG3178" s="37"/>
      <c r="AH3178" s="38"/>
      <c r="AI3178" s="36"/>
      <c r="AJ3178" s="5"/>
      <c r="AK3178" s="5"/>
      <c r="AL3178" s="6">
        <f>IFERROR('Formato Productividad'!$Y3178+'Formato Productividad'!$AA3178+'Formato Productividad'!$AC3178,0)+'Formato Productividad'!$AE3178</f>
        <v>0</v>
      </c>
      <c r="AM3178" s="6">
        <f>IFERROR((('Formato Productividad'!$T3178+'Formato Productividad'!$V3178+'Formato Productividad'!$U3178)/'Formato Productividad'!$Q3178),0)+'Formato Productividad'!$AL3178</f>
        <v>0</v>
      </c>
      <c r="AN3178" s="7">
        <f>IFERROR(('Formato Productividad'!$AM3178/'Formato Productividad'!$N3178)*('Formato Productividad'!$N3178/'Formato Productividad'!$P3178),0)</f>
        <v>0</v>
      </c>
      <c r="AO3178" s="7">
        <f>IFERROR(('Formato Productividad'!$AG3178/'Formato Productividad'!$O3178)*('Formato Productividad'!$O3178/'Formato Productividad'!$P3178),0)</f>
        <v>0</v>
      </c>
      <c r="AP3178" s="7">
        <f>'Formato Productividad'!$AN3178+'Formato Productividad'!$AO3178</f>
        <v>0</v>
      </c>
      <c r="AQ3178" s="5"/>
      <c r="AR3178" s="7">
        <f>IFERROR('Formato Productividad'!$AM3178/'Formato Productividad'!$N3178,0)</f>
        <v>0</v>
      </c>
      <c r="AS3178" s="7">
        <f>IFERROR('Formato Productividad'!$AG3178/'Formato Productividad'!$O3178,0)</f>
        <v>0</v>
      </c>
      <c r="AT3178" s="71">
        <f>IFERROR('Formato Productividad'!$AI3178/'Formato Productividad'!$M3178,0)</f>
        <v>0</v>
      </c>
      <c r="AU3178" s="74"/>
    </row>
    <row r="3179" spans="1:47" s="33" customFormat="1" ht="25.5" customHeight="1" x14ac:dyDescent="0.25">
      <c r="A3179" s="39">
        <v>3178</v>
      </c>
      <c r="B3179" s="5"/>
      <c r="C3179" s="5"/>
      <c r="D3179" s="5"/>
      <c r="E3179" s="6" t="str">
        <f>IFERROR(VLOOKUP(D3179,'Formato validacion'!$E$2:$F$131,2,0),"Escoja un ESM")</f>
        <v>Escoja un ESM</v>
      </c>
      <c r="F3179" s="31"/>
      <c r="G3179" s="5"/>
      <c r="H3179" s="5"/>
      <c r="I3179" s="5"/>
      <c r="J3179" s="5"/>
      <c r="K3179" s="5"/>
      <c r="L3179" s="6" t="str">
        <f>IFERROR(VLOOKUP(K3179,Tabla4[[ESPECIALIDADES]:[ÁREA DE LA ESPECIALIDAD]],2,0),"Escoja una especialidad")</f>
        <v>Escoja una especialidad</v>
      </c>
      <c r="M3179" s="5"/>
      <c r="N3179" s="5"/>
      <c r="O3179" s="5"/>
      <c r="P3179" s="6">
        <f>'Formato Productividad'!$M3179-'Formato Productividad'!$AI3179</f>
        <v>0</v>
      </c>
      <c r="Q3179" s="6" t="str">
        <f>IFERROR(VLOOKUP('Formato Productividad'!$K3179,Tabla4[],3,0),"Escoja una especialidad")</f>
        <v>Escoja una especialidad</v>
      </c>
      <c r="R3179" s="6" t="str">
        <f t="shared" si="196"/>
        <v>No aplica</v>
      </c>
      <c r="S3179" s="5"/>
      <c r="T3179" s="5"/>
      <c r="U3179" s="5"/>
      <c r="V3179" s="6">
        <f t="shared" si="197"/>
        <v>0</v>
      </c>
      <c r="W3179" s="6" t="str">
        <f t="shared" si="198"/>
        <v>No aplica</v>
      </c>
      <c r="X3179" s="35" t="str">
        <f t="shared" si="199"/>
        <v>No aplica</v>
      </c>
      <c r="Y3179" s="37"/>
      <c r="Z3179" s="38"/>
      <c r="AA3179" s="36"/>
      <c r="AB3179" s="38"/>
      <c r="AC3179" s="37"/>
      <c r="AD3179" s="38"/>
      <c r="AE3179" s="37"/>
      <c r="AF3179" s="38"/>
      <c r="AG3179" s="37"/>
      <c r="AH3179" s="38"/>
      <c r="AI3179" s="36"/>
      <c r="AJ3179" s="5"/>
      <c r="AK3179" s="5"/>
      <c r="AL3179" s="6">
        <f>IFERROR('Formato Productividad'!$Y3179+'Formato Productividad'!$AA3179+'Formato Productividad'!$AC3179,0)+'Formato Productividad'!$AE3179</f>
        <v>0</v>
      </c>
      <c r="AM3179" s="6">
        <f>IFERROR((('Formato Productividad'!$T3179+'Formato Productividad'!$V3179+'Formato Productividad'!$U3179)/'Formato Productividad'!$Q3179),0)+'Formato Productividad'!$AL3179</f>
        <v>0</v>
      </c>
      <c r="AN3179" s="7">
        <f>IFERROR(('Formato Productividad'!$AM3179/'Formato Productividad'!$N3179)*('Formato Productividad'!$N3179/'Formato Productividad'!$P3179),0)</f>
        <v>0</v>
      </c>
      <c r="AO3179" s="7">
        <f>IFERROR(('Formato Productividad'!$AG3179/'Formato Productividad'!$O3179)*('Formato Productividad'!$O3179/'Formato Productividad'!$P3179),0)</f>
        <v>0</v>
      </c>
      <c r="AP3179" s="7">
        <f>'Formato Productividad'!$AN3179+'Formato Productividad'!$AO3179</f>
        <v>0</v>
      </c>
      <c r="AQ3179" s="5"/>
      <c r="AR3179" s="7">
        <f>IFERROR('Formato Productividad'!$AM3179/'Formato Productividad'!$N3179,0)</f>
        <v>0</v>
      </c>
      <c r="AS3179" s="7">
        <f>IFERROR('Formato Productividad'!$AG3179/'Formato Productividad'!$O3179,0)</f>
        <v>0</v>
      </c>
      <c r="AT3179" s="71">
        <f>IFERROR('Formato Productividad'!$AI3179/'Formato Productividad'!$M3179,0)</f>
        <v>0</v>
      </c>
      <c r="AU3179" s="74"/>
    </row>
    <row r="3180" spans="1:47" s="33" customFormat="1" ht="25.5" customHeight="1" x14ac:dyDescent="0.25">
      <c r="A3180" s="39">
        <v>3179</v>
      </c>
      <c r="B3180" s="5"/>
      <c r="C3180" s="5"/>
      <c r="D3180" s="5"/>
      <c r="E3180" s="6" t="str">
        <f>IFERROR(VLOOKUP(D3180,'Formato validacion'!$E$2:$F$131,2,0),"Escoja un ESM")</f>
        <v>Escoja un ESM</v>
      </c>
      <c r="F3180" s="31"/>
      <c r="G3180" s="5"/>
      <c r="H3180" s="5"/>
      <c r="I3180" s="5"/>
      <c r="J3180" s="5"/>
      <c r="K3180" s="5"/>
      <c r="L3180" s="6" t="str">
        <f>IFERROR(VLOOKUP(K3180,Tabla4[[ESPECIALIDADES]:[ÁREA DE LA ESPECIALIDAD]],2,0),"Escoja una especialidad")</f>
        <v>Escoja una especialidad</v>
      </c>
      <c r="M3180" s="5"/>
      <c r="N3180" s="5"/>
      <c r="O3180" s="5"/>
      <c r="P3180" s="6">
        <f>'Formato Productividad'!$M3180-'Formato Productividad'!$AI3180</f>
        <v>0</v>
      </c>
      <c r="Q3180" s="6" t="str">
        <f>IFERROR(VLOOKUP('Formato Productividad'!$K3180,Tabla4[],3,0),"Escoja una especialidad")</f>
        <v>Escoja una especialidad</v>
      </c>
      <c r="R3180" s="6" t="str">
        <f t="shared" si="196"/>
        <v>No aplica</v>
      </c>
      <c r="S3180" s="5"/>
      <c r="T3180" s="5"/>
      <c r="U3180" s="5"/>
      <c r="V3180" s="6">
        <f t="shared" si="197"/>
        <v>0</v>
      </c>
      <c r="W3180" s="6" t="str">
        <f t="shared" si="198"/>
        <v>No aplica</v>
      </c>
      <c r="X3180" s="35" t="str">
        <f t="shared" si="199"/>
        <v>No aplica</v>
      </c>
      <c r="Y3180" s="37"/>
      <c r="Z3180" s="38"/>
      <c r="AA3180" s="36"/>
      <c r="AB3180" s="38"/>
      <c r="AC3180" s="37"/>
      <c r="AD3180" s="38"/>
      <c r="AE3180" s="37"/>
      <c r="AF3180" s="38"/>
      <c r="AG3180" s="37"/>
      <c r="AH3180" s="38"/>
      <c r="AI3180" s="36"/>
      <c r="AJ3180" s="5"/>
      <c r="AK3180" s="5"/>
      <c r="AL3180" s="6">
        <f>IFERROR('Formato Productividad'!$Y3180+'Formato Productividad'!$AA3180+'Formato Productividad'!$AC3180,0)+'Formato Productividad'!$AE3180</f>
        <v>0</v>
      </c>
      <c r="AM3180" s="6">
        <f>IFERROR((('Formato Productividad'!$T3180+'Formato Productividad'!$V3180+'Formato Productividad'!$U3180)/'Formato Productividad'!$Q3180),0)+'Formato Productividad'!$AL3180</f>
        <v>0</v>
      </c>
      <c r="AN3180" s="7">
        <f>IFERROR(('Formato Productividad'!$AM3180/'Formato Productividad'!$N3180)*('Formato Productividad'!$N3180/'Formato Productividad'!$P3180),0)</f>
        <v>0</v>
      </c>
      <c r="AO3180" s="7">
        <f>IFERROR(('Formato Productividad'!$AG3180/'Formato Productividad'!$O3180)*('Formato Productividad'!$O3180/'Formato Productividad'!$P3180),0)</f>
        <v>0</v>
      </c>
      <c r="AP3180" s="7">
        <f>'Formato Productividad'!$AN3180+'Formato Productividad'!$AO3180</f>
        <v>0</v>
      </c>
      <c r="AQ3180" s="5"/>
      <c r="AR3180" s="7">
        <f>IFERROR('Formato Productividad'!$AM3180/'Formato Productividad'!$N3180,0)</f>
        <v>0</v>
      </c>
      <c r="AS3180" s="7">
        <f>IFERROR('Formato Productividad'!$AG3180/'Formato Productividad'!$O3180,0)</f>
        <v>0</v>
      </c>
      <c r="AT3180" s="71">
        <f>IFERROR('Formato Productividad'!$AI3180/'Formato Productividad'!$M3180,0)</f>
        <v>0</v>
      </c>
      <c r="AU3180" s="74"/>
    </row>
    <row r="3181" spans="1:47" s="33" customFormat="1" ht="25.5" customHeight="1" x14ac:dyDescent="0.25">
      <c r="A3181" s="39">
        <v>3180</v>
      </c>
      <c r="B3181" s="5"/>
      <c r="C3181" s="5"/>
      <c r="D3181" s="5"/>
      <c r="E3181" s="6" t="str">
        <f>IFERROR(VLOOKUP(D3181,'Formato validacion'!$E$2:$F$131,2,0),"Escoja un ESM")</f>
        <v>Escoja un ESM</v>
      </c>
      <c r="F3181" s="31"/>
      <c r="G3181" s="5"/>
      <c r="H3181" s="5"/>
      <c r="I3181" s="5"/>
      <c r="J3181" s="5"/>
      <c r="K3181" s="5"/>
      <c r="L3181" s="6" t="str">
        <f>IFERROR(VLOOKUP(K3181,Tabla4[[ESPECIALIDADES]:[ÁREA DE LA ESPECIALIDAD]],2,0),"Escoja una especialidad")</f>
        <v>Escoja una especialidad</v>
      </c>
      <c r="M3181" s="5"/>
      <c r="N3181" s="5"/>
      <c r="O3181" s="5"/>
      <c r="P3181" s="6">
        <f>'Formato Productividad'!$M3181-'Formato Productividad'!$AI3181</f>
        <v>0</v>
      </c>
      <c r="Q3181" s="6" t="str">
        <f>IFERROR(VLOOKUP('Formato Productividad'!$K3181,Tabla4[],3,0),"Escoja una especialidad")</f>
        <v>Escoja una especialidad</v>
      </c>
      <c r="R3181" s="6" t="str">
        <f t="shared" si="196"/>
        <v>No aplica</v>
      </c>
      <c r="S3181" s="5"/>
      <c r="T3181" s="5"/>
      <c r="U3181" s="5"/>
      <c r="V3181" s="6">
        <f t="shared" si="197"/>
        <v>0</v>
      </c>
      <c r="W3181" s="6" t="str">
        <f t="shared" si="198"/>
        <v>No aplica</v>
      </c>
      <c r="X3181" s="35" t="str">
        <f t="shared" si="199"/>
        <v>No aplica</v>
      </c>
      <c r="Y3181" s="37"/>
      <c r="Z3181" s="38"/>
      <c r="AA3181" s="36"/>
      <c r="AB3181" s="38"/>
      <c r="AC3181" s="37"/>
      <c r="AD3181" s="38"/>
      <c r="AE3181" s="37"/>
      <c r="AF3181" s="38"/>
      <c r="AG3181" s="37"/>
      <c r="AH3181" s="38"/>
      <c r="AI3181" s="36"/>
      <c r="AJ3181" s="5"/>
      <c r="AK3181" s="5"/>
      <c r="AL3181" s="6">
        <f>IFERROR('Formato Productividad'!$Y3181+'Formato Productividad'!$AA3181+'Formato Productividad'!$AC3181,0)+'Formato Productividad'!$AE3181</f>
        <v>0</v>
      </c>
      <c r="AM3181" s="6">
        <f>IFERROR((('Formato Productividad'!$T3181+'Formato Productividad'!$V3181+'Formato Productividad'!$U3181)/'Formato Productividad'!$Q3181),0)+'Formato Productividad'!$AL3181</f>
        <v>0</v>
      </c>
      <c r="AN3181" s="7">
        <f>IFERROR(('Formato Productividad'!$AM3181/'Formato Productividad'!$N3181)*('Formato Productividad'!$N3181/'Formato Productividad'!$P3181),0)</f>
        <v>0</v>
      </c>
      <c r="AO3181" s="7">
        <f>IFERROR(('Formato Productividad'!$AG3181/'Formato Productividad'!$O3181)*('Formato Productividad'!$O3181/'Formato Productividad'!$P3181),0)</f>
        <v>0</v>
      </c>
      <c r="AP3181" s="7">
        <f>'Formato Productividad'!$AN3181+'Formato Productividad'!$AO3181</f>
        <v>0</v>
      </c>
      <c r="AQ3181" s="5"/>
      <c r="AR3181" s="7">
        <f>IFERROR('Formato Productividad'!$AM3181/'Formato Productividad'!$N3181,0)</f>
        <v>0</v>
      </c>
      <c r="AS3181" s="7">
        <f>IFERROR('Formato Productividad'!$AG3181/'Formato Productividad'!$O3181,0)</f>
        <v>0</v>
      </c>
      <c r="AT3181" s="71">
        <f>IFERROR('Formato Productividad'!$AI3181/'Formato Productividad'!$M3181,0)</f>
        <v>0</v>
      </c>
      <c r="AU3181" s="74"/>
    </row>
    <row r="3182" spans="1:47" s="33" customFormat="1" ht="25.5" customHeight="1" x14ac:dyDescent="0.25">
      <c r="A3182" s="39">
        <v>3181</v>
      </c>
      <c r="B3182" s="5"/>
      <c r="C3182" s="5"/>
      <c r="D3182" s="5"/>
      <c r="E3182" s="6" t="str">
        <f>IFERROR(VLOOKUP(D3182,'Formato validacion'!$E$2:$F$131,2,0),"Escoja un ESM")</f>
        <v>Escoja un ESM</v>
      </c>
      <c r="F3182" s="31"/>
      <c r="G3182" s="5"/>
      <c r="H3182" s="5"/>
      <c r="I3182" s="5"/>
      <c r="J3182" s="5"/>
      <c r="K3182" s="5"/>
      <c r="L3182" s="6" t="str">
        <f>IFERROR(VLOOKUP(K3182,Tabla4[[ESPECIALIDADES]:[ÁREA DE LA ESPECIALIDAD]],2,0),"Escoja una especialidad")</f>
        <v>Escoja una especialidad</v>
      </c>
      <c r="M3182" s="5"/>
      <c r="N3182" s="5"/>
      <c r="O3182" s="5"/>
      <c r="P3182" s="6">
        <f>'Formato Productividad'!$M3182-'Formato Productividad'!$AI3182</f>
        <v>0</v>
      </c>
      <c r="Q3182" s="6" t="str">
        <f>IFERROR(VLOOKUP('Formato Productividad'!$K3182,Tabla4[],3,0),"Escoja una especialidad")</f>
        <v>Escoja una especialidad</v>
      </c>
      <c r="R3182" s="6" t="str">
        <f t="shared" si="196"/>
        <v>No aplica</v>
      </c>
      <c r="S3182" s="5"/>
      <c r="T3182" s="5"/>
      <c r="U3182" s="5"/>
      <c r="V3182" s="6">
        <f t="shared" si="197"/>
        <v>0</v>
      </c>
      <c r="W3182" s="6" t="str">
        <f t="shared" si="198"/>
        <v>No aplica</v>
      </c>
      <c r="X3182" s="35" t="str">
        <f t="shared" si="199"/>
        <v>No aplica</v>
      </c>
      <c r="Y3182" s="37"/>
      <c r="Z3182" s="38"/>
      <c r="AA3182" s="36"/>
      <c r="AB3182" s="38"/>
      <c r="AC3182" s="37"/>
      <c r="AD3182" s="38"/>
      <c r="AE3182" s="37"/>
      <c r="AF3182" s="38"/>
      <c r="AG3182" s="37"/>
      <c r="AH3182" s="38"/>
      <c r="AI3182" s="36"/>
      <c r="AJ3182" s="5"/>
      <c r="AK3182" s="5"/>
      <c r="AL3182" s="6">
        <f>IFERROR('Formato Productividad'!$Y3182+'Formato Productividad'!$AA3182+'Formato Productividad'!$AC3182,0)+'Formato Productividad'!$AE3182</f>
        <v>0</v>
      </c>
      <c r="AM3182" s="6">
        <f>IFERROR((('Formato Productividad'!$T3182+'Formato Productividad'!$V3182+'Formato Productividad'!$U3182)/'Formato Productividad'!$Q3182),0)+'Formato Productividad'!$AL3182</f>
        <v>0</v>
      </c>
      <c r="AN3182" s="7">
        <f>IFERROR(('Formato Productividad'!$AM3182/'Formato Productividad'!$N3182)*('Formato Productividad'!$N3182/'Formato Productividad'!$P3182),0)</f>
        <v>0</v>
      </c>
      <c r="AO3182" s="7">
        <f>IFERROR(('Formato Productividad'!$AG3182/'Formato Productividad'!$O3182)*('Formato Productividad'!$O3182/'Formato Productividad'!$P3182),0)</f>
        <v>0</v>
      </c>
      <c r="AP3182" s="7">
        <f>'Formato Productividad'!$AN3182+'Formato Productividad'!$AO3182</f>
        <v>0</v>
      </c>
      <c r="AQ3182" s="5"/>
      <c r="AR3182" s="7">
        <f>IFERROR('Formato Productividad'!$AM3182/'Formato Productividad'!$N3182,0)</f>
        <v>0</v>
      </c>
      <c r="AS3182" s="7">
        <f>IFERROR('Formato Productividad'!$AG3182/'Formato Productividad'!$O3182,0)</f>
        <v>0</v>
      </c>
      <c r="AT3182" s="71">
        <f>IFERROR('Formato Productividad'!$AI3182/'Formato Productividad'!$M3182,0)</f>
        <v>0</v>
      </c>
      <c r="AU3182" s="74"/>
    </row>
    <row r="3183" spans="1:47" s="33" customFormat="1" ht="25.5" customHeight="1" x14ac:dyDescent="0.25">
      <c r="A3183" s="39">
        <v>3182</v>
      </c>
      <c r="B3183" s="5"/>
      <c r="C3183" s="5"/>
      <c r="D3183" s="5"/>
      <c r="E3183" s="6" t="str">
        <f>IFERROR(VLOOKUP(D3183,'Formato validacion'!$E$2:$F$131,2,0),"Escoja un ESM")</f>
        <v>Escoja un ESM</v>
      </c>
      <c r="F3183" s="31"/>
      <c r="G3183" s="5"/>
      <c r="H3183" s="5"/>
      <c r="I3183" s="5"/>
      <c r="J3183" s="5"/>
      <c r="K3183" s="5"/>
      <c r="L3183" s="6" t="str">
        <f>IFERROR(VLOOKUP(K3183,Tabla4[[ESPECIALIDADES]:[ÁREA DE LA ESPECIALIDAD]],2,0),"Escoja una especialidad")</f>
        <v>Escoja una especialidad</v>
      </c>
      <c r="M3183" s="5"/>
      <c r="N3183" s="5"/>
      <c r="O3183" s="5"/>
      <c r="P3183" s="6">
        <f>'Formato Productividad'!$M3183-'Formato Productividad'!$AI3183</f>
        <v>0</v>
      </c>
      <c r="Q3183" s="6" t="str">
        <f>IFERROR(VLOOKUP('Formato Productividad'!$K3183,Tabla4[],3,0),"Escoja una especialidad")</f>
        <v>Escoja una especialidad</v>
      </c>
      <c r="R3183" s="6" t="str">
        <f t="shared" si="196"/>
        <v>No aplica</v>
      </c>
      <c r="S3183" s="5"/>
      <c r="T3183" s="5"/>
      <c r="U3183" s="5"/>
      <c r="V3183" s="6">
        <f t="shared" si="197"/>
        <v>0</v>
      </c>
      <c r="W3183" s="6" t="str">
        <f t="shared" si="198"/>
        <v>No aplica</v>
      </c>
      <c r="X3183" s="35" t="str">
        <f t="shared" si="199"/>
        <v>No aplica</v>
      </c>
      <c r="Y3183" s="37"/>
      <c r="Z3183" s="38"/>
      <c r="AA3183" s="36"/>
      <c r="AB3183" s="38"/>
      <c r="AC3183" s="37"/>
      <c r="AD3183" s="38"/>
      <c r="AE3183" s="37"/>
      <c r="AF3183" s="38"/>
      <c r="AG3183" s="37"/>
      <c r="AH3183" s="38"/>
      <c r="AI3183" s="36"/>
      <c r="AJ3183" s="5"/>
      <c r="AK3183" s="5"/>
      <c r="AL3183" s="6">
        <f>IFERROR('Formato Productividad'!$Y3183+'Formato Productividad'!$AA3183+'Formato Productividad'!$AC3183,0)+'Formato Productividad'!$AE3183</f>
        <v>0</v>
      </c>
      <c r="AM3183" s="6">
        <f>IFERROR((('Formato Productividad'!$T3183+'Formato Productividad'!$V3183+'Formato Productividad'!$U3183)/'Formato Productividad'!$Q3183),0)+'Formato Productividad'!$AL3183</f>
        <v>0</v>
      </c>
      <c r="AN3183" s="7">
        <f>IFERROR(('Formato Productividad'!$AM3183/'Formato Productividad'!$N3183)*('Formato Productividad'!$N3183/'Formato Productividad'!$P3183),0)</f>
        <v>0</v>
      </c>
      <c r="AO3183" s="7">
        <f>IFERROR(('Formato Productividad'!$AG3183/'Formato Productividad'!$O3183)*('Formato Productividad'!$O3183/'Formato Productividad'!$P3183),0)</f>
        <v>0</v>
      </c>
      <c r="AP3183" s="7">
        <f>'Formato Productividad'!$AN3183+'Formato Productividad'!$AO3183</f>
        <v>0</v>
      </c>
      <c r="AQ3183" s="5"/>
      <c r="AR3183" s="7">
        <f>IFERROR('Formato Productividad'!$AM3183/'Formato Productividad'!$N3183,0)</f>
        <v>0</v>
      </c>
      <c r="AS3183" s="7">
        <f>IFERROR('Formato Productividad'!$AG3183/'Formato Productividad'!$O3183,0)</f>
        <v>0</v>
      </c>
      <c r="AT3183" s="71">
        <f>IFERROR('Formato Productividad'!$AI3183/'Formato Productividad'!$M3183,0)</f>
        <v>0</v>
      </c>
      <c r="AU3183" s="74"/>
    </row>
    <row r="3184" spans="1:47" s="33" customFormat="1" ht="25.5" customHeight="1" x14ac:dyDescent="0.25">
      <c r="A3184" s="39">
        <v>3183</v>
      </c>
      <c r="B3184" s="5"/>
      <c r="C3184" s="5"/>
      <c r="D3184" s="5"/>
      <c r="E3184" s="6" t="str">
        <f>IFERROR(VLOOKUP(D3184,'Formato validacion'!$E$2:$F$131,2,0),"Escoja un ESM")</f>
        <v>Escoja un ESM</v>
      </c>
      <c r="F3184" s="31"/>
      <c r="G3184" s="5"/>
      <c r="H3184" s="5"/>
      <c r="I3184" s="5"/>
      <c r="J3184" s="5"/>
      <c r="K3184" s="5"/>
      <c r="L3184" s="6" t="str">
        <f>IFERROR(VLOOKUP(K3184,Tabla4[[ESPECIALIDADES]:[ÁREA DE LA ESPECIALIDAD]],2,0),"Escoja una especialidad")</f>
        <v>Escoja una especialidad</v>
      </c>
      <c r="M3184" s="5"/>
      <c r="N3184" s="5"/>
      <c r="O3184" s="5"/>
      <c r="P3184" s="6">
        <f>'Formato Productividad'!$M3184-'Formato Productividad'!$AI3184</f>
        <v>0</v>
      </c>
      <c r="Q3184" s="6" t="str">
        <f>IFERROR(VLOOKUP('Formato Productividad'!$K3184,Tabla4[],3,0),"Escoja una especialidad")</f>
        <v>Escoja una especialidad</v>
      </c>
      <c r="R3184" s="6" t="str">
        <f t="shared" si="196"/>
        <v>No aplica</v>
      </c>
      <c r="S3184" s="5"/>
      <c r="T3184" s="5"/>
      <c r="U3184" s="5"/>
      <c r="V3184" s="6">
        <f t="shared" si="197"/>
        <v>0</v>
      </c>
      <c r="W3184" s="6" t="str">
        <f t="shared" si="198"/>
        <v>No aplica</v>
      </c>
      <c r="X3184" s="35" t="str">
        <f t="shared" si="199"/>
        <v>No aplica</v>
      </c>
      <c r="Y3184" s="37"/>
      <c r="Z3184" s="38"/>
      <c r="AA3184" s="36"/>
      <c r="AB3184" s="38"/>
      <c r="AC3184" s="37"/>
      <c r="AD3184" s="38"/>
      <c r="AE3184" s="37"/>
      <c r="AF3184" s="38"/>
      <c r="AG3184" s="37"/>
      <c r="AH3184" s="38"/>
      <c r="AI3184" s="36"/>
      <c r="AJ3184" s="5"/>
      <c r="AK3184" s="5"/>
      <c r="AL3184" s="6">
        <f>IFERROR('Formato Productividad'!$Y3184+'Formato Productividad'!$AA3184+'Formato Productividad'!$AC3184,0)+'Formato Productividad'!$AE3184</f>
        <v>0</v>
      </c>
      <c r="AM3184" s="6">
        <f>IFERROR((('Formato Productividad'!$T3184+'Formato Productividad'!$V3184+'Formato Productividad'!$U3184)/'Formato Productividad'!$Q3184),0)+'Formato Productividad'!$AL3184</f>
        <v>0</v>
      </c>
      <c r="AN3184" s="7">
        <f>IFERROR(('Formato Productividad'!$AM3184/'Formato Productividad'!$N3184)*('Formato Productividad'!$N3184/'Formato Productividad'!$P3184),0)</f>
        <v>0</v>
      </c>
      <c r="AO3184" s="7">
        <f>IFERROR(('Formato Productividad'!$AG3184/'Formato Productividad'!$O3184)*('Formato Productividad'!$O3184/'Formato Productividad'!$P3184),0)</f>
        <v>0</v>
      </c>
      <c r="AP3184" s="7">
        <f>'Formato Productividad'!$AN3184+'Formato Productividad'!$AO3184</f>
        <v>0</v>
      </c>
      <c r="AQ3184" s="5"/>
      <c r="AR3184" s="7">
        <f>IFERROR('Formato Productividad'!$AM3184/'Formato Productividad'!$N3184,0)</f>
        <v>0</v>
      </c>
      <c r="AS3184" s="7">
        <f>IFERROR('Formato Productividad'!$AG3184/'Formato Productividad'!$O3184,0)</f>
        <v>0</v>
      </c>
      <c r="AT3184" s="71">
        <f>IFERROR('Formato Productividad'!$AI3184/'Formato Productividad'!$M3184,0)</f>
        <v>0</v>
      </c>
      <c r="AU3184" s="74"/>
    </row>
    <row r="3185" spans="1:47" s="33" customFormat="1" ht="25.5" customHeight="1" x14ac:dyDescent="0.25">
      <c r="A3185" s="39">
        <v>3184</v>
      </c>
      <c r="B3185" s="5"/>
      <c r="C3185" s="5"/>
      <c r="D3185" s="5"/>
      <c r="E3185" s="6" t="str">
        <f>IFERROR(VLOOKUP(D3185,'Formato validacion'!$E$2:$F$131,2,0),"Escoja un ESM")</f>
        <v>Escoja un ESM</v>
      </c>
      <c r="F3185" s="31"/>
      <c r="G3185" s="5"/>
      <c r="H3185" s="5"/>
      <c r="I3185" s="5"/>
      <c r="J3185" s="5"/>
      <c r="K3185" s="5"/>
      <c r="L3185" s="6" t="str">
        <f>IFERROR(VLOOKUP(K3185,Tabla4[[ESPECIALIDADES]:[ÁREA DE LA ESPECIALIDAD]],2,0),"Escoja una especialidad")</f>
        <v>Escoja una especialidad</v>
      </c>
      <c r="M3185" s="5"/>
      <c r="N3185" s="5"/>
      <c r="O3185" s="5"/>
      <c r="P3185" s="6">
        <f>'Formato Productividad'!$M3185-'Formato Productividad'!$AI3185</f>
        <v>0</v>
      </c>
      <c r="Q3185" s="6" t="str">
        <f>IFERROR(VLOOKUP('Formato Productividad'!$K3185,Tabla4[],3,0),"Escoja una especialidad")</f>
        <v>Escoja una especialidad</v>
      </c>
      <c r="R3185" s="6" t="str">
        <f t="shared" si="196"/>
        <v>No aplica</v>
      </c>
      <c r="S3185" s="5"/>
      <c r="T3185" s="5"/>
      <c r="U3185" s="5"/>
      <c r="V3185" s="6">
        <f t="shared" si="197"/>
        <v>0</v>
      </c>
      <c r="W3185" s="6" t="str">
        <f t="shared" si="198"/>
        <v>No aplica</v>
      </c>
      <c r="X3185" s="35" t="str">
        <f t="shared" si="199"/>
        <v>No aplica</v>
      </c>
      <c r="Y3185" s="37"/>
      <c r="Z3185" s="38"/>
      <c r="AA3185" s="36"/>
      <c r="AB3185" s="38"/>
      <c r="AC3185" s="37"/>
      <c r="AD3185" s="38"/>
      <c r="AE3185" s="37"/>
      <c r="AF3185" s="38"/>
      <c r="AG3185" s="37"/>
      <c r="AH3185" s="38"/>
      <c r="AI3185" s="36"/>
      <c r="AJ3185" s="5"/>
      <c r="AK3185" s="5"/>
      <c r="AL3185" s="6">
        <f>IFERROR('Formato Productividad'!$Y3185+'Formato Productividad'!$AA3185+'Formato Productividad'!$AC3185,0)+'Formato Productividad'!$AE3185</f>
        <v>0</v>
      </c>
      <c r="AM3185" s="6">
        <f>IFERROR((('Formato Productividad'!$T3185+'Formato Productividad'!$V3185+'Formato Productividad'!$U3185)/'Formato Productividad'!$Q3185),0)+'Formato Productividad'!$AL3185</f>
        <v>0</v>
      </c>
      <c r="AN3185" s="7">
        <f>IFERROR(('Formato Productividad'!$AM3185/'Formato Productividad'!$N3185)*('Formato Productividad'!$N3185/'Formato Productividad'!$P3185),0)</f>
        <v>0</v>
      </c>
      <c r="AO3185" s="7">
        <f>IFERROR(('Formato Productividad'!$AG3185/'Formato Productividad'!$O3185)*('Formato Productividad'!$O3185/'Formato Productividad'!$P3185),0)</f>
        <v>0</v>
      </c>
      <c r="AP3185" s="7">
        <f>'Formato Productividad'!$AN3185+'Formato Productividad'!$AO3185</f>
        <v>0</v>
      </c>
      <c r="AQ3185" s="5"/>
      <c r="AR3185" s="7">
        <f>IFERROR('Formato Productividad'!$AM3185/'Formato Productividad'!$N3185,0)</f>
        <v>0</v>
      </c>
      <c r="AS3185" s="7">
        <f>IFERROR('Formato Productividad'!$AG3185/'Formato Productividad'!$O3185,0)</f>
        <v>0</v>
      </c>
      <c r="AT3185" s="71">
        <f>IFERROR('Formato Productividad'!$AI3185/'Formato Productividad'!$M3185,0)</f>
        <v>0</v>
      </c>
      <c r="AU3185" s="74"/>
    </row>
    <row r="3186" spans="1:47" s="33" customFormat="1" ht="25.5" customHeight="1" x14ac:dyDescent="0.25">
      <c r="A3186" s="39">
        <v>3185</v>
      </c>
      <c r="B3186" s="5"/>
      <c r="C3186" s="5"/>
      <c r="D3186" s="5"/>
      <c r="E3186" s="6" t="str">
        <f>IFERROR(VLOOKUP(D3186,'Formato validacion'!$E$2:$F$131,2,0),"Escoja un ESM")</f>
        <v>Escoja un ESM</v>
      </c>
      <c r="F3186" s="31"/>
      <c r="G3186" s="5"/>
      <c r="H3186" s="5"/>
      <c r="I3186" s="5"/>
      <c r="J3186" s="5"/>
      <c r="K3186" s="5"/>
      <c r="L3186" s="6" t="str">
        <f>IFERROR(VLOOKUP(K3186,Tabla4[[ESPECIALIDADES]:[ÁREA DE LA ESPECIALIDAD]],2,0),"Escoja una especialidad")</f>
        <v>Escoja una especialidad</v>
      </c>
      <c r="M3186" s="5"/>
      <c r="N3186" s="5"/>
      <c r="O3186" s="5"/>
      <c r="P3186" s="6">
        <f>'Formato Productividad'!$M3186-'Formato Productividad'!$AI3186</f>
        <v>0</v>
      </c>
      <c r="Q3186" s="6" t="str">
        <f>IFERROR(VLOOKUP('Formato Productividad'!$K3186,Tabla4[],3,0),"Escoja una especialidad")</f>
        <v>Escoja una especialidad</v>
      </c>
      <c r="R3186" s="6" t="str">
        <f t="shared" si="196"/>
        <v>No aplica</v>
      </c>
      <c r="S3186" s="5"/>
      <c r="T3186" s="5"/>
      <c r="U3186" s="5"/>
      <c r="V3186" s="6">
        <f t="shared" si="197"/>
        <v>0</v>
      </c>
      <c r="W3186" s="6" t="str">
        <f t="shared" si="198"/>
        <v>No aplica</v>
      </c>
      <c r="X3186" s="35" t="str">
        <f t="shared" si="199"/>
        <v>No aplica</v>
      </c>
      <c r="Y3186" s="37"/>
      <c r="Z3186" s="38"/>
      <c r="AA3186" s="36"/>
      <c r="AB3186" s="38"/>
      <c r="AC3186" s="37"/>
      <c r="AD3186" s="38"/>
      <c r="AE3186" s="37"/>
      <c r="AF3186" s="38"/>
      <c r="AG3186" s="37"/>
      <c r="AH3186" s="38"/>
      <c r="AI3186" s="36"/>
      <c r="AJ3186" s="5"/>
      <c r="AK3186" s="5"/>
      <c r="AL3186" s="6">
        <f>IFERROR('Formato Productividad'!$Y3186+'Formato Productividad'!$AA3186+'Formato Productividad'!$AC3186,0)+'Formato Productividad'!$AE3186</f>
        <v>0</v>
      </c>
      <c r="AM3186" s="6">
        <f>IFERROR((('Formato Productividad'!$T3186+'Formato Productividad'!$V3186+'Formato Productividad'!$U3186)/'Formato Productividad'!$Q3186),0)+'Formato Productividad'!$AL3186</f>
        <v>0</v>
      </c>
      <c r="AN3186" s="7">
        <f>IFERROR(('Formato Productividad'!$AM3186/'Formato Productividad'!$N3186)*('Formato Productividad'!$N3186/'Formato Productividad'!$P3186),0)</f>
        <v>0</v>
      </c>
      <c r="AO3186" s="7">
        <f>IFERROR(('Formato Productividad'!$AG3186/'Formato Productividad'!$O3186)*('Formato Productividad'!$O3186/'Formato Productividad'!$P3186),0)</f>
        <v>0</v>
      </c>
      <c r="AP3186" s="7">
        <f>'Formato Productividad'!$AN3186+'Formato Productividad'!$AO3186</f>
        <v>0</v>
      </c>
      <c r="AQ3186" s="5"/>
      <c r="AR3186" s="7">
        <f>IFERROR('Formato Productividad'!$AM3186/'Formato Productividad'!$N3186,0)</f>
        <v>0</v>
      </c>
      <c r="AS3186" s="7">
        <f>IFERROR('Formato Productividad'!$AG3186/'Formato Productividad'!$O3186,0)</f>
        <v>0</v>
      </c>
      <c r="AT3186" s="71">
        <f>IFERROR('Formato Productividad'!$AI3186/'Formato Productividad'!$M3186,0)</f>
        <v>0</v>
      </c>
      <c r="AU3186" s="74"/>
    </row>
    <row r="3187" spans="1:47" s="33" customFormat="1" ht="25.5" customHeight="1" x14ac:dyDescent="0.25">
      <c r="A3187" s="39">
        <v>3186</v>
      </c>
      <c r="B3187" s="5"/>
      <c r="C3187" s="5"/>
      <c r="D3187" s="5"/>
      <c r="E3187" s="6" t="str">
        <f>IFERROR(VLOOKUP(D3187,'Formato validacion'!$E$2:$F$131,2,0),"Escoja un ESM")</f>
        <v>Escoja un ESM</v>
      </c>
      <c r="F3187" s="31"/>
      <c r="G3187" s="5"/>
      <c r="H3187" s="5"/>
      <c r="I3187" s="5"/>
      <c r="J3187" s="5"/>
      <c r="K3187" s="5"/>
      <c r="L3187" s="6" t="str">
        <f>IFERROR(VLOOKUP(K3187,Tabla4[[ESPECIALIDADES]:[ÁREA DE LA ESPECIALIDAD]],2,0),"Escoja una especialidad")</f>
        <v>Escoja una especialidad</v>
      </c>
      <c r="M3187" s="5"/>
      <c r="N3187" s="5"/>
      <c r="O3187" s="5"/>
      <c r="P3187" s="6">
        <f>'Formato Productividad'!$M3187-'Formato Productividad'!$AI3187</f>
        <v>0</v>
      </c>
      <c r="Q3187" s="6" t="str">
        <f>IFERROR(VLOOKUP('Formato Productividad'!$K3187,Tabla4[],3,0),"Escoja una especialidad")</f>
        <v>Escoja una especialidad</v>
      </c>
      <c r="R3187" s="6" t="str">
        <f t="shared" si="196"/>
        <v>No aplica</v>
      </c>
      <c r="S3187" s="5"/>
      <c r="T3187" s="5"/>
      <c r="U3187" s="5"/>
      <c r="V3187" s="6">
        <f t="shared" si="197"/>
        <v>0</v>
      </c>
      <c r="W3187" s="6" t="str">
        <f t="shared" si="198"/>
        <v>No aplica</v>
      </c>
      <c r="X3187" s="35" t="str">
        <f t="shared" si="199"/>
        <v>No aplica</v>
      </c>
      <c r="Y3187" s="37"/>
      <c r="Z3187" s="38"/>
      <c r="AA3187" s="36"/>
      <c r="AB3187" s="38"/>
      <c r="AC3187" s="37"/>
      <c r="AD3187" s="38"/>
      <c r="AE3187" s="37"/>
      <c r="AF3187" s="38"/>
      <c r="AG3187" s="37"/>
      <c r="AH3187" s="38"/>
      <c r="AI3187" s="36"/>
      <c r="AJ3187" s="5"/>
      <c r="AK3187" s="5"/>
      <c r="AL3187" s="6">
        <f>IFERROR('Formato Productividad'!$Y3187+'Formato Productividad'!$AA3187+'Formato Productividad'!$AC3187,0)+'Formato Productividad'!$AE3187</f>
        <v>0</v>
      </c>
      <c r="AM3187" s="6">
        <f>IFERROR((('Formato Productividad'!$T3187+'Formato Productividad'!$V3187+'Formato Productividad'!$U3187)/'Formato Productividad'!$Q3187),0)+'Formato Productividad'!$AL3187</f>
        <v>0</v>
      </c>
      <c r="AN3187" s="7">
        <f>IFERROR(('Formato Productividad'!$AM3187/'Formato Productividad'!$N3187)*('Formato Productividad'!$N3187/'Formato Productividad'!$P3187),0)</f>
        <v>0</v>
      </c>
      <c r="AO3187" s="7">
        <f>IFERROR(('Formato Productividad'!$AG3187/'Formato Productividad'!$O3187)*('Formato Productividad'!$O3187/'Formato Productividad'!$P3187),0)</f>
        <v>0</v>
      </c>
      <c r="AP3187" s="7">
        <f>'Formato Productividad'!$AN3187+'Formato Productividad'!$AO3187</f>
        <v>0</v>
      </c>
      <c r="AQ3187" s="5"/>
      <c r="AR3187" s="7">
        <f>IFERROR('Formato Productividad'!$AM3187/'Formato Productividad'!$N3187,0)</f>
        <v>0</v>
      </c>
      <c r="AS3187" s="7">
        <f>IFERROR('Formato Productividad'!$AG3187/'Formato Productividad'!$O3187,0)</f>
        <v>0</v>
      </c>
      <c r="AT3187" s="71">
        <f>IFERROR('Formato Productividad'!$AI3187/'Formato Productividad'!$M3187,0)</f>
        <v>0</v>
      </c>
      <c r="AU3187" s="74"/>
    </row>
    <row r="3188" spans="1:47" s="33" customFormat="1" ht="25.5" customHeight="1" x14ac:dyDescent="0.25">
      <c r="A3188" s="39">
        <v>3187</v>
      </c>
      <c r="B3188" s="5"/>
      <c r="C3188" s="5"/>
      <c r="D3188" s="5"/>
      <c r="E3188" s="6" t="str">
        <f>IFERROR(VLOOKUP(D3188,'Formato validacion'!$E$2:$F$131,2,0),"Escoja un ESM")</f>
        <v>Escoja un ESM</v>
      </c>
      <c r="F3188" s="31"/>
      <c r="G3188" s="5"/>
      <c r="H3188" s="5"/>
      <c r="I3188" s="5"/>
      <c r="J3188" s="5"/>
      <c r="K3188" s="5"/>
      <c r="L3188" s="6" t="str">
        <f>IFERROR(VLOOKUP(K3188,Tabla4[[ESPECIALIDADES]:[ÁREA DE LA ESPECIALIDAD]],2,0),"Escoja una especialidad")</f>
        <v>Escoja una especialidad</v>
      </c>
      <c r="M3188" s="5"/>
      <c r="N3188" s="5"/>
      <c r="O3188" s="5"/>
      <c r="P3188" s="6">
        <f>'Formato Productividad'!$M3188-'Formato Productividad'!$AI3188</f>
        <v>0</v>
      </c>
      <c r="Q3188" s="6" t="str">
        <f>IFERROR(VLOOKUP('Formato Productividad'!$K3188,Tabla4[],3,0),"Escoja una especialidad")</f>
        <v>Escoja una especialidad</v>
      </c>
      <c r="R3188" s="6" t="str">
        <f t="shared" si="196"/>
        <v>No aplica</v>
      </c>
      <c r="S3188" s="5"/>
      <c r="T3188" s="5"/>
      <c r="U3188" s="5"/>
      <c r="V3188" s="6">
        <f t="shared" si="197"/>
        <v>0</v>
      </c>
      <c r="W3188" s="6" t="str">
        <f t="shared" si="198"/>
        <v>No aplica</v>
      </c>
      <c r="X3188" s="35" t="str">
        <f t="shared" si="199"/>
        <v>No aplica</v>
      </c>
      <c r="Y3188" s="37"/>
      <c r="Z3188" s="38"/>
      <c r="AA3188" s="36"/>
      <c r="AB3188" s="38"/>
      <c r="AC3188" s="37"/>
      <c r="AD3188" s="38"/>
      <c r="AE3188" s="37"/>
      <c r="AF3188" s="38"/>
      <c r="AG3188" s="37"/>
      <c r="AH3188" s="38"/>
      <c r="AI3188" s="36"/>
      <c r="AJ3188" s="5"/>
      <c r="AK3188" s="5"/>
      <c r="AL3188" s="6">
        <f>IFERROR('Formato Productividad'!$Y3188+'Formato Productividad'!$AA3188+'Formato Productividad'!$AC3188,0)+'Formato Productividad'!$AE3188</f>
        <v>0</v>
      </c>
      <c r="AM3188" s="6">
        <f>IFERROR((('Formato Productividad'!$T3188+'Formato Productividad'!$V3188+'Formato Productividad'!$U3188)/'Formato Productividad'!$Q3188),0)+'Formato Productividad'!$AL3188</f>
        <v>0</v>
      </c>
      <c r="AN3188" s="7">
        <f>IFERROR(('Formato Productividad'!$AM3188/'Formato Productividad'!$N3188)*('Formato Productividad'!$N3188/'Formato Productividad'!$P3188),0)</f>
        <v>0</v>
      </c>
      <c r="AO3188" s="7">
        <f>IFERROR(('Formato Productividad'!$AG3188/'Formato Productividad'!$O3188)*('Formato Productividad'!$O3188/'Formato Productividad'!$P3188),0)</f>
        <v>0</v>
      </c>
      <c r="AP3188" s="7">
        <f>'Formato Productividad'!$AN3188+'Formato Productividad'!$AO3188</f>
        <v>0</v>
      </c>
      <c r="AQ3188" s="5"/>
      <c r="AR3188" s="7">
        <f>IFERROR('Formato Productividad'!$AM3188/'Formato Productividad'!$N3188,0)</f>
        <v>0</v>
      </c>
      <c r="AS3188" s="7">
        <f>IFERROR('Formato Productividad'!$AG3188/'Formato Productividad'!$O3188,0)</f>
        <v>0</v>
      </c>
      <c r="AT3188" s="71">
        <f>IFERROR('Formato Productividad'!$AI3188/'Formato Productividad'!$M3188,0)</f>
        <v>0</v>
      </c>
      <c r="AU3188" s="74"/>
    </row>
    <row r="3189" spans="1:47" s="33" customFormat="1" ht="25.5" customHeight="1" x14ac:dyDescent="0.25">
      <c r="A3189" s="39">
        <v>3188</v>
      </c>
      <c r="B3189" s="5"/>
      <c r="C3189" s="5"/>
      <c r="D3189" s="5"/>
      <c r="E3189" s="6" t="str">
        <f>IFERROR(VLOOKUP(D3189,'Formato validacion'!$E$2:$F$131,2,0),"Escoja un ESM")</f>
        <v>Escoja un ESM</v>
      </c>
      <c r="F3189" s="31"/>
      <c r="G3189" s="5"/>
      <c r="H3189" s="5"/>
      <c r="I3189" s="5"/>
      <c r="J3189" s="5"/>
      <c r="K3189" s="5"/>
      <c r="L3189" s="6" t="str">
        <f>IFERROR(VLOOKUP(K3189,Tabla4[[ESPECIALIDADES]:[ÁREA DE LA ESPECIALIDAD]],2,0),"Escoja una especialidad")</f>
        <v>Escoja una especialidad</v>
      </c>
      <c r="M3189" s="5"/>
      <c r="N3189" s="5"/>
      <c r="O3189" s="5"/>
      <c r="P3189" s="6">
        <f>'Formato Productividad'!$M3189-'Formato Productividad'!$AI3189</f>
        <v>0</v>
      </c>
      <c r="Q3189" s="6" t="str">
        <f>IFERROR(VLOOKUP('Formato Productividad'!$K3189,Tabla4[],3,0),"Escoja una especialidad")</f>
        <v>Escoja una especialidad</v>
      </c>
      <c r="R3189" s="6" t="str">
        <f t="shared" si="196"/>
        <v>No aplica</v>
      </c>
      <c r="S3189" s="5"/>
      <c r="T3189" s="5"/>
      <c r="U3189" s="5"/>
      <c r="V3189" s="6">
        <f t="shared" si="197"/>
        <v>0</v>
      </c>
      <c r="W3189" s="6" t="str">
        <f t="shared" si="198"/>
        <v>No aplica</v>
      </c>
      <c r="X3189" s="35" t="str">
        <f t="shared" si="199"/>
        <v>No aplica</v>
      </c>
      <c r="Y3189" s="37"/>
      <c r="Z3189" s="38"/>
      <c r="AA3189" s="36"/>
      <c r="AB3189" s="38"/>
      <c r="AC3189" s="37"/>
      <c r="AD3189" s="38"/>
      <c r="AE3189" s="37"/>
      <c r="AF3189" s="38"/>
      <c r="AG3189" s="37"/>
      <c r="AH3189" s="38"/>
      <c r="AI3189" s="36"/>
      <c r="AJ3189" s="5"/>
      <c r="AK3189" s="5"/>
      <c r="AL3189" s="6">
        <f>IFERROR('Formato Productividad'!$Y3189+'Formato Productividad'!$AA3189+'Formato Productividad'!$AC3189,0)+'Formato Productividad'!$AE3189</f>
        <v>0</v>
      </c>
      <c r="AM3189" s="6">
        <f>IFERROR((('Formato Productividad'!$T3189+'Formato Productividad'!$V3189+'Formato Productividad'!$U3189)/'Formato Productividad'!$Q3189),0)+'Formato Productividad'!$AL3189</f>
        <v>0</v>
      </c>
      <c r="AN3189" s="7">
        <f>IFERROR(('Formato Productividad'!$AM3189/'Formato Productividad'!$N3189)*('Formato Productividad'!$N3189/'Formato Productividad'!$P3189),0)</f>
        <v>0</v>
      </c>
      <c r="AO3189" s="7">
        <f>IFERROR(('Formato Productividad'!$AG3189/'Formato Productividad'!$O3189)*('Formato Productividad'!$O3189/'Formato Productividad'!$P3189),0)</f>
        <v>0</v>
      </c>
      <c r="AP3189" s="7">
        <f>'Formato Productividad'!$AN3189+'Formato Productividad'!$AO3189</f>
        <v>0</v>
      </c>
      <c r="AQ3189" s="5"/>
      <c r="AR3189" s="7">
        <f>IFERROR('Formato Productividad'!$AM3189/'Formato Productividad'!$N3189,0)</f>
        <v>0</v>
      </c>
      <c r="AS3189" s="7">
        <f>IFERROR('Formato Productividad'!$AG3189/'Formato Productividad'!$O3189,0)</f>
        <v>0</v>
      </c>
      <c r="AT3189" s="71">
        <f>IFERROR('Formato Productividad'!$AI3189/'Formato Productividad'!$M3189,0)</f>
        <v>0</v>
      </c>
      <c r="AU3189" s="74"/>
    </row>
    <row r="3190" spans="1:47" s="33" customFormat="1" ht="25.5" customHeight="1" x14ac:dyDescent="0.25">
      <c r="A3190" s="39">
        <v>3189</v>
      </c>
      <c r="B3190" s="5"/>
      <c r="C3190" s="5"/>
      <c r="D3190" s="5"/>
      <c r="E3190" s="6" t="str">
        <f>IFERROR(VLOOKUP(D3190,'Formato validacion'!$E$2:$F$131,2,0),"Escoja un ESM")</f>
        <v>Escoja un ESM</v>
      </c>
      <c r="F3190" s="31"/>
      <c r="G3190" s="5"/>
      <c r="H3190" s="5"/>
      <c r="I3190" s="5"/>
      <c r="J3190" s="5"/>
      <c r="K3190" s="5"/>
      <c r="L3190" s="6" t="str">
        <f>IFERROR(VLOOKUP(K3190,Tabla4[[ESPECIALIDADES]:[ÁREA DE LA ESPECIALIDAD]],2,0),"Escoja una especialidad")</f>
        <v>Escoja una especialidad</v>
      </c>
      <c r="M3190" s="5"/>
      <c r="N3190" s="5"/>
      <c r="O3190" s="5"/>
      <c r="P3190" s="6">
        <f>'Formato Productividad'!$M3190-'Formato Productividad'!$AI3190</f>
        <v>0</v>
      </c>
      <c r="Q3190" s="6" t="str">
        <f>IFERROR(VLOOKUP('Formato Productividad'!$K3190,Tabla4[],3,0),"Escoja una especialidad")</f>
        <v>Escoja una especialidad</v>
      </c>
      <c r="R3190" s="6" t="str">
        <f t="shared" si="196"/>
        <v>No aplica</v>
      </c>
      <c r="S3190" s="5"/>
      <c r="T3190" s="5"/>
      <c r="U3190" s="5"/>
      <c r="V3190" s="6">
        <f t="shared" si="197"/>
        <v>0</v>
      </c>
      <c r="W3190" s="6" t="str">
        <f t="shared" si="198"/>
        <v>No aplica</v>
      </c>
      <c r="X3190" s="35" t="str">
        <f t="shared" si="199"/>
        <v>No aplica</v>
      </c>
      <c r="Y3190" s="37"/>
      <c r="Z3190" s="38"/>
      <c r="AA3190" s="36"/>
      <c r="AB3190" s="38"/>
      <c r="AC3190" s="37"/>
      <c r="AD3190" s="38"/>
      <c r="AE3190" s="37"/>
      <c r="AF3190" s="38"/>
      <c r="AG3190" s="37"/>
      <c r="AH3190" s="38"/>
      <c r="AI3190" s="36"/>
      <c r="AJ3190" s="5"/>
      <c r="AK3190" s="5"/>
      <c r="AL3190" s="6">
        <f>IFERROR('Formato Productividad'!$Y3190+'Formato Productividad'!$AA3190+'Formato Productividad'!$AC3190,0)+'Formato Productividad'!$AE3190</f>
        <v>0</v>
      </c>
      <c r="AM3190" s="6">
        <f>IFERROR((('Formato Productividad'!$T3190+'Formato Productividad'!$V3190+'Formato Productividad'!$U3190)/'Formato Productividad'!$Q3190),0)+'Formato Productividad'!$AL3190</f>
        <v>0</v>
      </c>
      <c r="AN3190" s="7">
        <f>IFERROR(('Formato Productividad'!$AM3190/'Formato Productividad'!$N3190)*('Formato Productividad'!$N3190/'Formato Productividad'!$P3190),0)</f>
        <v>0</v>
      </c>
      <c r="AO3190" s="7">
        <f>IFERROR(('Formato Productividad'!$AG3190/'Formato Productividad'!$O3190)*('Formato Productividad'!$O3190/'Formato Productividad'!$P3190),0)</f>
        <v>0</v>
      </c>
      <c r="AP3190" s="7">
        <f>'Formato Productividad'!$AN3190+'Formato Productividad'!$AO3190</f>
        <v>0</v>
      </c>
      <c r="AQ3190" s="5"/>
      <c r="AR3190" s="7">
        <f>IFERROR('Formato Productividad'!$AM3190/'Formato Productividad'!$N3190,0)</f>
        <v>0</v>
      </c>
      <c r="AS3190" s="7">
        <f>IFERROR('Formato Productividad'!$AG3190/'Formato Productividad'!$O3190,0)</f>
        <v>0</v>
      </c>
      <c r="AT3190" s="71">
        <f>IFERROR('Formato Productividad'!$AI3190/'Formato Productividad'!$M3190,0)</f>
        <v>0</v>
      </c>
      <c r="AU3190" s="74"/>
    </row>
    <row r="3191" spans="1:47" s="33" customFormat="1" ht="25.5" customHeight="1" x14ac:dyDescent="0.25">
      <c r="A3191" s="39">
        <v>3190</v>
      </c>
      <c r="B3191" s="5"/>
      <c r="C3191" s="5"/>
      <c r="D3191" s="5"/>
      <c r="E3191" s="6" t="str">
        <f>IFERROR(VLOOKUP(D3191,'Formato validacion'!$E$2:$F$131,2,0),"Escoja un ESM")</f>
        <v>Escoja un ESM</v>
      </c>
      <c r="F3191" s="31"/>
      <c r="G3191" s="5"/>
      <c r="H3191" s="5"/>
      <c r="I3191" s="5"/>
      <c r="J3191" s="5"/>
      <c r="K3191" s="5"/>
      <c r="L3191" s="6" t="str">
        <f>IFERROR(VLOOKUP(K3191,Tabla4[[ESPECIALIDADES]:[ÁREA DE LA ESPECIALIDAD]],2,0),"Escoja una especialidad")</f>
        <v>Escoja una especialidad</v>
      </c>
      <c r="M3191" s="5"/>
      <c r="N3191" s="5"/>
      <c r="O3191" s="5"/>
      <c r="P3191" s="6">
        <f>'Formato Productividad'!$M3191-'Formato Productividad'!$AI3191</f>
        <v>0</v>
      </c>
      <c r="Q3191" s="6" t="str">
        <f>IFERROR(VLOOKUP('Formato Productividad'!$K3191,Tabla4[],3,0),"Escoja una especialidad")</f>
        <v>Escoja una especialidad</v>
      </c>
      <c r="R3191" s="6" t="str">
        <f t="shared" si="196"/>
        <v>No aplica</v>
      </c>
      <c r="S3191" s="5"/>
      <c r="T3191" s="5"/>
      <c r="U3191" s="5"/>
      <c r="V3191" s="6">
        <f t="shared" si="197"/>
        <v>0</v>
      </c>
      <c r="W3191" s="6" t="str">
        <f t="shared" si="198"/>
        <v>No aplica</v>
      </c>
      <c r="X3191" s="35" t="str">
        <f t="shared" si="199"/>
        <v>No aplica</v>
      </c>
      <c r="Y3191" s="37"/>
      <c r="Z3191" s="38"/>
      <c r="AA3191" s="36"/>
      <c r="AB3191" s="38"/>
      <c r="AC3191" s="37"/>
      <c r="AD3191" s="38"/>
      <c r="AE3191" s="37"/>
      <c r="AF3191" s="38"/>
      <c r="AG3191" s="37"/>
      <c r="AH3191" s="38"/>
      <c r="AI3191" s="36"/>
      <c r="AJ3191" s="5"/>
      <c r="AK3191" s="5"/>
      <c r="AL3191" s="6">
        <f>IFERROR('Formato Productividad'!$Y3191+'Formato Productividad'!$AA3191+'Formato Productividad'!$AC3191,0)+'Formato Productividad'!$AE3191</f>
        <v>0</v>
      </c>
      <c r="AM3191" s="6">
        <f>IFERROR((('Formato Productividad'!$T3191+'Formato Productividad'!$V3191+'Formato Productividad'!$U3191)/'Formato Productividad'!$Q3191),0)+'Formato Productividad'!$AL3191</f>
        <v>0</v>
      </c>
      <c r="AN3191" s="7">
        <f>IFERROR(('Formato Productividad'!$AM3191/'Formato Productividad'!$N3191)*('Formato Productividad'!$N3191/'Formato Productividad'!$P3191),0)</f>
        <v>0</v>
      </c>
      <c r="AO3191" s="7">
        <f>IFERROR(('Formato Productividad'!$AG3191/'Formato Productividad'!$O3191)*('Formato Productividad'!$O3191/'Formato Productividad'!$P3191),0)</f>
        <v>0</v>
      </c>
      <c r="AP3191" s="7">
        <f>'Formato Productividad'!$AN3191+'Formato Productividad'!$AO3191</f>
        <v>0</v>
      </c>
      <c r="AQ3191" s="5"/>
      <c r="AR3191" s="7">
        <f>IFERROR('Formato Productividad'!$AM3191/'Formato Productividad'!$N3191,0)</f>
        <v>0</v>
      </c>
      <c r="AS3191" s="7">
        <f>IFERROR('Formato Productividad'!$AG3191/'Formato Productividad'!$O3191,0)</f>
        <v>0</v>
      </c>
      <c r="AT3191" s="71">
        <f>IFERROR('Formato Productividad'!$AI3191/'Formato Productividad'!$M3191,0)</f>
        <v>0</v>
      </c>
      <c r="AU3191" s="74"/>
    </row>
    <row r="3192" spans="1:47" s="33" customFormat="1" ht="25.5" customHeight="1" x14ac:dyDescent="0.25">
      <c r="A3192" s="39">
        <v>3191</v>
      </c>
      <c r="B3192" s="5"/>
      <c r="C3192" s="5"/>
      <c r="D3192" s="5"/>
      <c r="E3192" s="6" t="str">
        <f>IFERROR(VLOOKUP(D3192,'Formato validacion'!$E$2:$F$131,2,0),"Escoja un ESM")</f>
        <v>Escoja un ESM</v>
      </c>
      <c r="F3192" s="31"/>
      <c r="G3192" s="5"/>
      <c r="H3192" s="5"/>
      <c r="I3192" s="5"/>
      <c r="J3192" s="5"/>
      <c r="K3192" s="5"/>
      <c r="L3192" s="6" t="str">
        <f>IFERROR(VLOOKUP(K3192,Tabla4[[ESPECIALIDADES]:[ÁREA DE LA ESPECIALIDAD]],2,0),"Escoja una especialidad")</f>
        <v>Escoja una especialidad</v>
      </c>
      <c r="M3192" s="5"/>
      <c r="N3192" s="5"/>
      <c r="O3192" s="5"/>
      <c r="P3192" s="6">
        <f>'Formato Productividad'!$M3192-'Formato Productividad'!$AI3192</f>
        <v>0</v>
      </c>
      <c r="Q3192" s="6" t="str">
        <f>IFERROR(VLOOKUP('Formato Productividad'!$K3192,Tabla4[],3,0),"Escoja una especialidad")</f>
        <v>Escoja una especialidad</v>
      </c>
      <c r="R3192" s="6" t="str">
        <f t="shared" si="196"/>
        <v>No aplica</v>
      </c>
      <c r="S3192" s="5"/>
      <c r="T3192" s="5"/>
      <c r="U3192" s="5"/>
      <c r="V3192" s="6">
        <f t="shared" si="197"/>
        <v>0</v>
      </c>
      <c r="W3192" s="6" t="str">
        <f t="shared" si="198"/>
        <v>No aplica</v>
      </c>
      <c r="X3192" s="35" t="str">
        <f t="shared" si="199"/>
        <v>No aplica</v>
      </c>
      <c r="Y3192" s="37"/>
      <c r="Z3192" s="38"/>
      <c r="AA3192" s="36"/>
      <c r="AB3192" s="38"/>
      <c r="AC3192" s="37"/>
      <c r="AD3192" s="38"/>
      <c r="AE3192" s="37"/>
      <c r="AF3192" s="38"/>
      <c r="AG3192" s="37"/>
      <c r="AH3192" s="38"/>
      <c r="AI3192" s="36"/>
      <c r="AJ3192" s="5"/>
      <c r="AK3192" s="5"/>
      <c r="AL3192" s="6">
        <f>IFERROR('Formato Productividad'!$Y3192+'Formato Productividad'!$AA3192+'Formato Productividad'!$AC3192,0)+'Formato Productividad'!$AE3192</f>
        <v>0</v>
      </c>
      <c r="AM3192" s="6">
        <f>IFERROR((('Formato Productividad'!$T3192+'Formato Productividad'!$V3192+'Formato Productividad'!$U3192)/'Formato Productividad'!$Q3192),0)+'Formato Productividad'!$AL3192</f>
        <v>0</v>
      </c>
      <c r="AN3192" s="7">
        <f>IFERROR(('Formato Productividad'!$AM3192/'Formato Productividad'!$N3192)*('Formato Productividad'!$N3192/'Formato Productividad'!$P3192),0)</f>
        <v>0</v>
      </c>
      <c r="AO3192" s="7">
        <f>IFERROR(('Formato Productividad'!$AG3192/'Formato Productividad'!$O3192)*('Formato Productividad'!$O3192/'Formato Productividad'!$P3192),0)</f>
        <v>0</v>
      </c>
      <c r="AP3192" s="7">
        <f>'Formato Productividad'!$AN3192+'Formato Productividad'!$AO3192</f>
        <v>0</v>
      </c>
      <c r="AQ3192" s="5"/>
      <c r="AR3192" s="7">
        <f>IFERROR('Formato Productividad'!$AM3192/'Formato Productividad'!$N3192,0)</f>
        <v>0</v>
      </c>
      <c r="AS3192" s="7">
        <f>IFERROR('Formato Productividad'!$AG3192/'Formato Productividad'!$O3192,0)</f>
        <v>0</v>
      </c>
      <c r="AT3192" s="71">
        <f>IFERROR('Formato Productividad'!$AI3192/'Formato Productividad'!$M3192,0)</f>
        <v>0</v>
      </c>
      <c r="AU3192" s="74"/>
    </row>
    <row r="3193" spans="1:47" s="33" customFormat="1" ht="25.5" customHeight="1" x14ac:dyDescent="0.25">
      <c r="A3193" s="39">
        <v>3192</v>
      </c>
      <c r="B3193" s="5"/>
      <c r="C3193" s="5"/>
      <c r="D3193" s="5"/>
      <c r="E3193" s="6" t="str">
        <f>IFERROR(VLOOKUP(D3193,'Formato validacion'!$E$2:$F$131,2,0),"Escoja un ESM")</f>
        <v>Escoja un ESM</v>
      </c>
      <c r="F3193" s="31"/>
      <c r="G3193" s="5"/>
      <c r="H3193" s="5"/>
      <c r="I3193" s="5"/>
      <c r="J3193" s="5"/>
      <c r="K3193" s="5"/>
      <c r="L3193" s="6" t="str">
        <f>IFERROR(VLOOKUP(K3193,Tabla4[[ESPECIALIDADES]:[ÁREA DE LA ESPECIALIDAD]],2,0),"Escoja una especialidad")</f>
        <v>Escoja una especialidad</v>
      </c>
      <c r="M3193" s="5"/>
      <c r="N3193" s="5"/>
      <c r="O3193" s="5"/>
      <c r="P3193" s="6">
        <f>'Formato Productividad'!$M3193-'Formato Productividad'!$AI3193</f>
        <v>0</v>
      </c>
      <c r="Q3193" s="6" t="str">
        <f>IFERROR(VLOOKUP('Formato Productividad'!$K3193,Tabla4[],3,0),"Escoja una especialidad")</f>
        <v>Escoja una especialidad</v>
      </c>
      <c r="R3193" s="6" t="str">
        <f t="shared" si="196"/>
        <v>No aplica</v>
      </c>
      <c r="S3193" s="5"/>
      <c r="T3193" s="5"/>
      <c r="U3193" s="5"/>
      <c r="V3193" s="6">
        <f t="shared" si="197"/>
        <v>0</v>
      </c>
      <c r="W3193" s="6" t="str">
        <f t="shared" si="198"/>
        <v>No aplica</v>
      </c>
      <c r="X3193" s="35" t="str">
        <f t="shared" si="199"/>
        <v>No aplica</v>
      </c>
      <c r="Y3193" s="37"/>
      <c r="Z3193" s="38"/>
      <c r="AA3193" s="36"/>
      <c r="AB3193" s="38"/>
      <c r="AC3193" s="37"/>
      <c r="AD3193" s="38"/>
      <c r="AE3193" s="37"/>
      <c r="AF3193" s="38"/>
      <c r="AG3193" s="37"/>
      <c r="AH3193" s="38"/>
      <c r="AI3193" s="36"/>
      <c r="AJ3193" s="5"/>
      <c r="AK3193" s="5"/>
      <c r="AL3193" s="6">
        <f>IFERROR('Formato Productividad'!$Y3193+'Formato Productividad'!$AA3193+'Formato Productividad'!$AC3193,0)+'Formato Productividad'!$AE3193</f>
        <v>0</v>
      </c>
      <c r="AM3193" s="6">
        <f>IFERROR((('Formato Productividad'!$T3193+'Formato Productividad'!$V3193+'Formato Productividad'!$U3193)/'Formato Productividad'!$Q3193),0)+'Formato Productividad'!$AL3193</f>
        <v>0</v>
      </c>
      <c r="AN3193" s="7">
        <f>IFERROR(('Formato Productividad'!$AM3193/'Formato Productividad'!$N3193)*('Formato Productividad'!$N3193/'Formato Productividad'!$P3193),0)</f>
        <v>0</v>
      </c>
      <c r="AO3193" s="7">
        <f>IFERROR(('Formato Productividad'!$AG3193/'Formato Productividad'!$O3193)*('Formato Productividad'!$O3193/'Formato Productividad'!$P3193),0)</f>
        <v>0</v>
      </c>
      <c r="AP3193" s="7">
        <f>'Formato Productividad'!$AN3193+'Formato Productividad'!$AO3193</f>
        <v>0</v>
      </c>
      <c r="AQ3193" s="5"/>
      <c r="AR3193" s="7">
        <f>IFERROR('Formato Productividad'!$AM3193/'Formato Productividad'!$N3193,0)</f>
        <v>0</v>
      </c>
      <c r="AS3193" s="7">
        <f>IFERROR('Formato Productividad'!$AG3193/'Formato Productividad'!$O3193,0)</f>
        <v>0</v>
      </c>
      <c r="AT3193" s="71">
        <f>IFERROR('Formato Productividad'!$AI3193/'Formato Productividad'!$M3193,0)</f>
        <v>0</v>
      </c>
      <c r="AU3193" s="74"/>
    </row>
    <row r="3194" spans="1:47" s="33" customFormat="1" ht="25.5" customHeight="1" x14ac:dyDescent="0.25">
      <c r="A3194" s="39">
        <v>3193</v>
      </c>
      <c r="B3194" s="5"/>
      <c r="C3194" s="5"/>
      <c r="D3194" s="5"/>
      <c r="E3194" s="6" t="str">
        <f>IFERROR(VLOOKUP(D3194,'Formato validacion'!$E$2:$F$131,2,0),"Escoja un ESM")</f>
        <v>Escoja un ESM</v>
      </c>
      <c r="F3194" s="31"/>
      <c r="G3194" s="5"/>
      <c r="H3194" s="5"/>
      <c r="I3194" s="5"/>
      <c r="J3194" s="5"/>
      <c r="K3194" s="5"/>
      <c r="L3194" s="6" t="str">
        <f>IFERROR(VLOOKUP(K3194,Tabla4[[ESPECIALIDADES]:[ÁREA DE LA ESPECIALIDAD]],2,0),"Escoja una especialidad")</f>
        <v>Escoja una especialidad</v>
      </c>
      <c r="M3194" s="5"/>
      <c r="N3194" s="5"/>
      <c r="O3194" s="5"/>
      <c r="P3194" s="6">
        <f>'Formato Productividad'!$M3194-'Formato Productividad'!$AI3194</f>
        <v>0</v>
      </c>
      <c r="Q3194" s="6" t="str">
        <f>IFERROR(VLOOKUP('Formato Productividad'!$K3194,Tabla4[],3,0),"Escoja una especialidad")</f>
        <v>Escoja una especialidad</v>
      </c>
      <c r="R3194" s="6" t="str">
        <f t="shared" si="196"/>
        <v>No aplica</v>
      </c>
      <c r="S3194" s="5"/>
      <c r="T3194" s="5"/>
      <c r="U3194" s="5"/>
      <c r="V3194" s="6">
        <f t="shared" si="197"/>
        <v>0</v>
      </c>
      <c r="W3194" s="6" t="str">
        <f t="shared" si="198"/>
        <v>No aplica</v>
      </c>
      <c r="X3194" s="35" t="str">
        <f t="shared" si="199"/>
        <v>No aplica</v>
      </c>
      <c r="Y3194" s="37"/>
      <c r="Z3194" s="38"/>
      <c r="AA3194" s="36"/>
      <c r="AB3194" s="38"/>
      <c r="AC3194" s="37"/>
      <c r="AD3194" s="38"/>
      <c r="AE3194" s="37"/>
      <c r="AF3194" s="38"/>
      <c r="AG3194" s="37"/>
      <c r="AH3194" s="38"/>
      <c r="AI3194" s="36"/>
      <c r="AJ3194" s="5"/>
      <c r="AK3194" s="5"/>
      <c r="AL3194" s="6">
        <f>IFERROR('Formato Productividad'!$Y3194+'Formato Productividad'!$AA3194+'Formato Productividad'!$AC3194,0)+'Formato Productividad'!$AE3194</f>
        <v>0</v>
      </c>
      <c r="AM3194" s="6">
        <f>IFERROR((('Formato Productividad'!$T3194+'Formato Productividad'!$V3194+'Formato Productividad'!$U3194)/'Formato Productividad'!$Q3194),0)+'Formato Productividad'!$AL3194</f>
        <v>0</v>
      </c>
      <c r="AN3194" s="7">
        <f>IFERROR(('Formato Productividad'!$AM3194/'Formato Productividad'!$N3194)*('Formato Productividad'!$N3194/'Formato Productividad'!$P3194),0)</f>
        <v>0</v>
      </c>
      <c r="AO3194" s="7">
        <f>IFERROR(('Formato Productividad'!$AG3194/'Formato Productividad'!$O3194)*('Formato Productividad'!$O3194/'Formato Productividad'!$P3194),0)</f>
        <v>0</v>
      </c>
      <c r="AP3194" s="7">
        <f>'Formato Productividad'!$AN3194+'Formato Productividad'!$AO3194</f>
        <v>0</v>
      </c>
      <c r="AQ3194" s="5"/>
      <c r="AR3194" s="7">
        <f>IFERROR('Formato Productividad'!$AM3194/'Formato Productividad'!$N3194,0)</f>
        <v>0</v>
      </c>
      <c r="AS3194" s="7">
        <f>IFERROR('Formato Productividad'!$AG3194/'Formato Productividad'!$O3194,0)</f>
        <v>0</v>
      </c>
      <c r="AT3194" s="71">
        <f>IFERROR('Formato Productividad'!$AI3194/'Formato Productividad'!$M3194,0)</f>
        <v>0</v>
      </c>
      <c r="AU3194" s="74"/>
    </row>
    <row r="3195" spans="1:47" s="33" customFormat="1" ht="25.5" customHeight="1" x14ac:dyDescent="0.25">
      <c r="A3195" s="39">
        <v>3194</v>
      </c>
      <c r="B3195" s="5"/>
      <c r="C3195" s="5"/>
      <c r="D3195" s="5"/>
      <c r="E3195" s="6" t="str">
        <f>IFERROR(VLOOKUP(D3195,'Formato validacion'!$E$2:$F$131,2,0),"Escoja un ESM")</f>
        <v>Escoja un ESM</v>
      </c>
      <c r="F3195" s="31"/>
      <c r="G3195" s="5"/>
      <c r="H3195" s="5"/>
      <c r="I3195" s="5"/>
      <c r="J3195" s="5"/>
      <c r="K3195" s="5"/>
      <c r="L3195" s="6" t="str">
        <f>IFERROR(VLOOKUP(K3195,Tabla4[[ESPECIALIDADES]:[ÁREA DE LA ESPECIALIDAD]],2,0),"Escoja una especialidad")</f>
        <v>Escoja una especialidad</v>
      </c>
      <c r="M3195" s="5"/>
      <c r="N3195" s="5"/>
      <c r="O3195" s="5"/>
      <c r="P3195" s="6">
        <f>'Formato Productividad'!$M3195-'Formato Productividad'!$AI3195</f>
        <v>0</v>
      </c>
      <c r="Q3195" s="6" t="str">
        <f>IFERROR(VLOOKUP('Formato Productividad'!$K3195,Tabla4[],3,0),"Escoja una especialidad")</f>
        <v>Escoja una especialidad</v>
      </c>
      <c r="R3195" s="6" t="str">
        <f t="shared" si="196"/>
        <v>No aplica</v>
      </c>
      <c r="S3195" s="5"/>
      <c r="T3195" s="5"/>
      <c r="U3195" s="5"/>
      <c r="V3195" s="6">
        <f t="shared" si="197"/>
        <v>0</v>
      </c>
      <c r="W3195" s="6" t="str">
        <f t="shared" si="198"/>
        <v>No aplica</v>
      </c>
      <c r="X3195" s="35" t="str">
        <f t="shared" si="199"/>
        <v>No aplica</v>
      </c>
      <c r="Y3195" s="37"/>
      <c r="Z3195" s="38"/>
      <c r="AA3195" s="36"/>
      <c r="AB3195" s="38"/>
      <c r="AC3195" s="37"/>
      <c r="AD3195" s="38"/>
      <c r="AE3195" s="37"/>
      <c r="AF3195" s="38"/>
      <c r="AG3195" s="37"/>
      <c r="AH3195" s="38"/>
      <c r="AI3195" s="36"/>
      <c r="AJ3195" s="5"/>
      <c r="AK3195" s="5"/>
      <c r="AL3195" s="6">
        <f>IFERROR('Formato Productividad'!$Y3195+'Formato Productividad'!$AA3195+'Formato Productividad'!$AC3195,0)+'Formato Productividad'!$AE3195</f>
        <v>0</v>
      </c>
      <c r="AM3195" s="6">
        <f>IFERROR((('Formato Productividad'!$T3195+'Formato Productividad'!$V3195+'Formato Productividad'!$U3195)/'Formato Productividad'!$Q3195),0)+'Formato Productividad'!$AL3195</f>
        <v>0</v>
      </c>
      <c r="AN3195" s="7">
        <f>IFERROR(('Formato Productividad'!$AM3195/'Formato Productividad'!$N3195)*('Formato Productividad'!$N3195/'Formato Productividad'!$P3195),0)</f>
        <v>0</v>
      </c>
      <c r="AO3195" s="7">
        <f>IFERROR(('Formato Productividad'!$AG3195/'Formato Productividad'!$O3195)*('Formato Productividad'!$O3195/'Formato Productividad'!$P3195),0)</f>
        <v>0</v>
      </c>
      <c r="AP3195" s="7">
        <f>'Formato Productividad'!$AN3195+'Formato Productividad'!$AO3195</f>
        <v>0</v>
      </c>
      <c r="AQ3195" s="5"/>
      <c r="AR3195" s="7">
        <f>IFERROR('Formato Productividad'!$AM3195/'Formato Productividad'!$N3195,0)</f>
        <v>0</v>
      </c>
      <c r="AS3195" s="7">
        <f>IFERROR('Formato Productividad'!$AG3195/'Formato Productividad'!$O3195,0)</f>
        <v>0</v>
      </c>
      <c r="AT3195" s="71">
        <f>IFERROR('Formato Productividad'!$AI3195/'Formato Productividad'!$M3195,0)</f>
        <v>0</v>
      </c>
      <c r="AU3195" s="74"/>
    </row>
    <row r="3196" spans="1:47" s="33" customFormat="1" ht="25.5" customHeight="1" x14ac:dyDescent="0.25">
      <c r="A3196" s="39">
        <v>3195</v>
      </c>
      <c r="B3196" s="5"/>
      <c r="C3196" s="5"/>
      <c r="D3196" s="5"/>
      <c r="E3196" s="6" t="str">
        <f>IFERROR(VLOOKUP(D3196,'Formato validacion'!$E$2:$F$131,2,0),"Escoja un ESM")</f>
        <v>Escoja un ESM</v>
      </c>
      <c r="F3196" s="31"/>
      <c r="G3196" s="5"/>
      <c r="H3196" s="5"/>
      <c r="I3196" s="5"/>
      <c r="J3196" s="5"/>
      <c r="K3196" s="5"/>
      <c r="L3196" s="6" t="str">
        <f>IFERROR(VLOOKUP(K3196,Tabla4[[ESPECIALIDADES]:[ÁREA DE LA ESPECIALIDAD]],2,0),"Escoja una especialidad")</f>
        <v>Escoja una especialidad</v>
      </c>
      <c r="M3196" s="5"/>
      <c r="N3196" s="5"/>
      <c r="O3196" s="5"/>
      <c r="P3196" s="6">
        <f>'Formato Productividad'!$M3196-'Formato Productividad'!$AI3196</f>
        <v>0</v>
      </c>
      <c r="Q3196" s="6" t="str">
        <f>IFERROR(VLOOKUP('Formato Productividad'!$K3196,Tabla4[],3,0),"Escoja una especialidad")</f>
        <v>Escoja una especialidad</v>
      </c>
      <c r="R3196" s="6" t="str">
        <f t="shared" si="196"/>
        <v>No aplica</v>
      </c>
      <c r="S3196" s="5"/>
      <c r="T3196" s="5"/>
      <c r="U3196" s="5"/>
      <c r="V3196" s="6">
        <f t="shared" si="197"/>
        <v>0</v>
      </c>
      <c r="W3196" s="6" t="str">
        <f t="shared" si="198"/>
        <v>No aplica</v>
      </c>
      <c r="X3196" s="35" t="str">
        <f t="shared" si="199"/>
        <v>No aplica</v>
      </c>
      <c r="Y3196" s="37"/>
      <c r="Z3196" s="38"/>
      <c r="AA3196" s="36"/>
      <c r="AB3196" s="38"/>
      <c r="AC3196" s="37"/>
      <c r="AD3196" s="38"/>
      <c r="AE3196" s="37"/>
      <c r="AF3196" s="38"/>
      <c r="AG3196" s="37"/>
      <c r="AH3196" s="38"/>
      <c r="AI3196" s="36"/>
      <c r="AJ3196" s="5"/>
      <c r="AK3196" s="5"/>
      <c r="AL3196" s="6">
        <f>IFERROR('Formato Productividad'!$Y3196+'Formato Productividad'!$AA3196+'Formato Productividad'!$AC3196,0)+'Formato Productividad'!$AE3196</f>
        <v>0</v>
      </c>
      <c r="AM3196" s="6">
        <f>IFERROR((('Formato Productividad'!$T3196+'Formato Productividad'!$V3196+'Formato Productividad'!$U3196)/'Formato Productividad'!$Q3196),0)+'Formato Productividad'!$AL3196</f>
        <v>0</v>
      </c>
      <c r="AN3196" s="7">
        <f>IFERROR(('Formato Productividad'!$AM3196/'Formato Productividad'!$N3196)*('Formato Productividad'!$N3196/'Formato Productividad'!$P3196),0)</f>
        <v>0</v>
      </c>
      <c r="AO3196" s="7">
        <f>IFERROR(('Formato Productividad'!$AG3196/'Formato Productividad'!$O3196)*('Formato Productividad'!$O3196/'Formato Productividad'!$P3196),0)</f>
        <v>0</v>
      </c>
      <c r="AP3196" s="7">
        <f>'Formato Productividad'!$AN3196+'Formato Productividad'!$AO3196</f>
        <v>0</v>
      </c>
      <c r="AQ3196" s="5"/>
      <c r="AR3196" s="7">
        <f>IFERROR('Formato Productividad'!$AM3196/'Formato Productividad'!$N3196,0)</f>
        <v>0</v>
      </c>
      <c r="AS3196" s="7">
        <f>IFERROR('Formato Productividad'!$AG3196/'Formato Productividad'!$O3196,0)</f>
        <v>0</v>
      </c>
      <c r="AT3196" s="71">
        <f>IFERROR('Formato Productividad'!$AI3196/'Formato Productividad'!$M3196,0)</f>
        <v>0</v>
      </c>
      <c r="AU3196" s="74"/>
    </row>
    <row r="3197" spans="1:47" s="33" customFormat="1" ht="25.5" customHeight="1" x14ac:dyDescent="0.25">
      <c r="A3197" s="39">
        <v>3196</v>
      </c>
      <c r="B3197" s="5"/>
      <c r="C3197" s="5"/>
      <c r="D3197" s="5"/>
      <c r="E3197" s="6" t="str">
        <f>IFERROR(VLOOKUP(D3197,'Formato validacion'!$E$2:$F$131,2,0),"Escoja un ESM")</f>
        <v>Escoja un ESM</v>
      </c>
      <c r="F3197" s="31"/>
      <c r="G3197" s="5"/>
      <c r="H3197" s="5"/>
      <c r="I3197" s="5"/>
      <c r="J3197" s="5"/>
      <c r="K3197" s="5"/>
      <c r="L3197" s="6" t="str">
        <f>IFERROR(VLOOKUP(K3197,Tabla4[[ESPECIALIDADES]:[ÁREA DE LA ESPECIALIDAD]],2,0),"Escoja una especialidad")</f>
        <v>Escoja una especialidad</v>
      </c>
      <c r="M3197" s="5"/>
      <c r="N3197" s="5"/>
      <c r="O3197" s="5"/>
      <c r="P3197" s="6">
        <f>'Formato Productividad'!$M3197-'Formato Productividad'!$AI3197</f>
        <v>0</v>
      </c>
      <c r="Q3197" s="6" t="str">
        <f>IFERROR(VLOOKUP('Formato Productividad'!$K3197,Tabla4[],3,0),"Escoja una especialidad")</f>
        <v>Escoja una especialidad</v>
      </c>
      <c r="R3197" s="6" t="str">
        <f t="shared" si="196"/>
        <v>No aplica</v>
      </c>
      <c r="S3197" s="5"/>
      <c r="T3197" s="5"/>
      <c r="U3197" s="5"/>
      <c r="V3197" s="6">
        <f t="shared" si="197"/>
        <v>0</v>
      </c>
      <c r="W3197" s="6" t="str">
        <f t="shared" si="198"/>
        <v>No aplica</v>
      </c>
      <c r="X3197" s="35" t="str">
        <f t="shared" si="199"/>
        <v>No aplica</v>
      </c>
      <c r="Y3197" s="37"/>
      <c r="Z3197" s="38"/>
      <c r="AA3197" s="36"/>
      <c r="AB3197" s="38"/>
      <c r="AC3197" s="37"/>
      <c r="AD3197" s="38"/>
      <c r="AE3197" s="37"/>
      <c r="AF3197" s="38"/>
      <c r="AG3197" s="37"/>
      <c r="AH3197" s="38"/>
      <c r="AI3197" s="36"/>
      <c r="AJ3197" s="5"/>
      <c r="AK3197" s="5"/>
      <c r="AL3197" s="6">
        <f>IFERROR('Formato Productividad'!$Y3197+'Formato Productividad'!$AA3197+'Formato Productividad'!$AC3197,0)+'Formato Productividad'!$AE3197</f>
        <v>0</v>
      </c>
      <c r="AM3197" s="6">
        <f>IFERROR((('Formato Productividad'!$T3197+'Formato Productividad'!$V3197+'Formato Productividad'!$U3197)/'Formato Productividad'!$Q3197),0)+'Formato Productividad'!$AL3197</f>
        <v>0</v>
      </c>
      <c r="AN3197" s="7">
        <f>IFERROR(('Formato Productividad'!$AM3197/'Formato Productividad'!$N3197)*('Formato Productividad'!$N3197/'Formato Productividad'!$P3197),0)</f>
        <v>0</v>
      </c>
      <c r="AO3197" s="7">
        <f>IFERROR(('Formato Productividad'!$AG3197/'Formato Productividad'!$O3197)*('Formato Productividad'!$O3197/'Formato Productividad'!$P3197),0)</f>
        <v>0</v>
      </c>
      <c r="AP3197" s="7">
        <f>'Formato Productividad'!$AN3197+'Formato Productividad'!$AO3197</f>
        <v>0</v>
      </c>
      <c r="AQ3197" s="5"/>
      <c r="AR3197" s="7">
        <f>IFERROR('Formato Productividad'!$AM3197/'Formato Productividad'!$N3197,0)</f>
        <v>0</v>
      </c>
      <c r="AS3197" s="7">
        <f>IFERROR('Formato Productividad'!$AG3197/'Formato Productividad'!$O3197,0)</f>
        <v>0</v>
      </c>
      <c r="AT3197" s="71">
        <f>IFERROR('Formato Productividad'!$AI3197/'Formato Productividad'!$M3197,0)</f>
        <v>0</v>
      </c>
      <c r="AU3197" s="74"/>
    </row>
    <row r="3198" spans="1:47" s="33" customFormat="1" ht="25.5" customHeight="1" x14ac:dyDescent="0.25">
      <c r="A3198" s="39">
        <v>3197</v>
      </c>
      <c r="B3198" s="5"/>
      <c r="C3198" s="5"/>
      <c r="D3198" s="5"/>
      <c r="E3198" s="6" t="str">
        <f>IFERROR(VLOOKUP(D3198,'Formato validacion'!$E$2:$F$131,2,0),"Escoja un ESM")</f>
        <v>Escoja un ESM</v>
      </c>
      <c r="F3198" s="31"/>
      <c r="G3198" s="5"/>
      <c r="H3198" s="5"/>
      <c r="I3198" s="5"/>
      <c r="J3198" s="5"/>
      <c r="K3198" s="5"/>
      <c r="L3198" s="6" t="str">
        <f>IFERROR(VLOOKUP(K3198,Tabla4[[ESPECIALIDADES]:[ÁREA DE LA ESPECIALIDAD]],2,0),"Escoja una especialidad")</f>
        <v>Escoja una especialidad</v>
      </c>
      <c r="M3198" s="5"/>
      <c r="N3198" s="5"/>
      <c r="O3198" s="5"/>
      <c r="P3198" s="6">
        <f>'Formato Productividad'!$M3198-'Formato Productividad'!$AI3198</f>
        <v>0</v>
      </c>
      <c r="Q3198" s="6" t="str">
        <f>IFERROR(VLOOKUP('Formato Productividad'!$K3198,Tabla4[],3,0),"Escoja una especialidad")</f>
        <v>Escoja una especialidad</v>
      </c>
      <c r="R3198" s="6" t="str">
        <f t="shared" si="196"/>
        <v>No aplica</v>
      </c>
      <c r="S3198" s="5"/>
      <c r="T3198" s="5"/>
      <c r="U3198" s="5"/>
      <c r="V3198" s="6">
        <f t="shared" si="197"/>
        <v>0</v>
      </c>
      <c r="W3198" s="6" t="str">
        <f t="shared" si="198"/>
        <v>No aplica</v>
      </c>
      <c r="X3198" s="35" t="str">
        <f t="shared" si="199"/>
        <v>No aplica</v>
      </c>
      <c r="Y3198" s="37"/>
      <c r="Z3198" s="38"/>
      <c r="AA3198" s="36"/>
      <c r="AB3198" s="38"/>
      <c r="AC3198" s="37"/>
      <c r="AD3198" s="38"/>
      <c r="AE3198" s="37"/>
      <c r="AF3198" s="38"/>
      <c r="AG3198" s="37"/>
      <c r="AH3198" s="38"/>
      <c r="AI3198" s="36"/>
      <c r="AJ3198" s="5"/>
      <c r="AK3198" s="5"/>
      <c r="AL3198" s="6">
        <f>IFERROR('Formato Productividad'!$Y3198+'Formato Productividad'!$AA3198+'Formato Productividad'!$AC3198,0)+'Formato Productividad'!$AE3198</f>
        <v>0</v>
      </c>
      <c r="AM3198" s="6">
        <f>IFERROR((('Formato Productividad'!$T3198+'Formato Productividad'!$V3198+'Formato Productividad'!$U3198)/'Formato Productividad'!$Q3198),0)+'Formato Productividad'!$AL3198</f>
        <v>0</v>
      </c>
      <c r="AN3198" s="7">
        <f>IFERROR(('Formato Productividad'!$AM3198/'Formato Productividad'!$N3198)*('Formato Productividad'!$N3198/'Formato Productividad'!$P3198),0)</f>
        <v>0</v>
      </c>
      <c r="AO3198" s="7">
        <f>IFERROR(('Formato Productividad'!$AG3198/'Formato Productividad'!$O3198)*('Formato Productividad'!$O3198/'Formato Productividad'!$P3198),0)</f>
        <v>0</v>
      </c>
      <c r="AP3198" s="7">
        <f>'Formato Productividad'!$AN3198+'Formato Productividad'!$AO3198</f>
        <v>0</v>
      </c>
      <c r="AQ3198" s="5"/>
      <c r="AR3198" s="7">
        <f>IFERROR('Formato Productividad'!$AM3198/'Formato Productividad'!$N3198,0)</f>
        <v>0</v>
      </c>
      <c r="AS3198" s="7">
        <f>IFERROR('Formato Productividad'!$AG3198/'Formato Productividad'!$O3198,0)</f>
        <v>0</v>
      </c>
      <c r="AT3198" s="71">
        <f>IFERROR('Formato Productividad'!$AI3198/'Formato Productividad'!$M3198,0)</f>
        <v>0</v>
      </c>
      <c r="AU3198" s="74"/>
    </row>
    <row r="3199" spans="1:47" s="33" customFormat="1" ht="25.5" customHeight="1" x14ac:dyDescent="0.25">
      <c r="A3199" s="39">
        <v>3198</v>
      </c>
      <c r="B3199" s="5"/>
      <c r="C3199" s="5"/>
      <c r="D3199" s="5"/>
      <c r="E3199" s="6" t="str">
        <f>IFERROR(VLOOKUP(D3199,'Formato validacion'!$E$2:$F$131,2,0),"Escoja un ESM")</f>
        <v>Escoja un ESM</v>
      </c>
      <c r="F3199" s="31"/>
      <c r="G3199" s="5"/>
      <c r="H3199" s="5"/>
      <c r="I3199" s="5"/>
      <c r="J3199" s="5"/>
      <c r="K3199" s="5"/>
      <c r="L3199" s="6" t="str">
        <f>IFERROR(VLOOKUP(K3199,Tabla4[[ESPECIALIDADES]:[ÁREA DE LA ESPECIALIDAD]],2,0),"Escoja una especialidad")</f>
        <v>Escoja una especialidad</v>
      </c>
      <c r="M3199" s="5"/>
      <c r="N3199" s="5"/>
      <c r="O3199" s="5"/>
      <c r="P3199" s="6">
        <f>'Formato Productividad'!$M3199-'Formato Productividad'!$AI3199</f>
        <v>0</v>
      </c>
      <c r="Q3199" s="6" t="str">
        <f>IFERROR(VLOOKUP('Formato Productividad'!$K3199,Tabla4[],3,0),"Escoja una especialidad")</f>
        <v>Escoja una especialidad</v>
      </c>
      <c r="R3199" s="6" t="str">
        <f t="shared" si="196"/>
        <v>No aplica</v>
      </c>
      <c r="S3199" s="5"/>
      <c r="T3199" s="5"/>
      <c r="U3199" s="5"/>
      <c r="V3199" s="6">
        <f t="shared" si="197"/>
        <v>0</v>
      </c>
      <c r="W3199" s="6" t="str">
        <f t="shared" si="198"/>
        <v>No aplica</v>
      </c>
      <c r="X3199" s="35" t="str">
        <f t="shared" si="199"/>
        <v>No aplica</v>
      </c>
      <c r="Y3199" s="37"/>
      <c r="Z3199" s="38"/>
      <c r="AA3199" s="36"/>
      <c r="AB3199" s="38"/>
      <c r="AC3199" s="37"/>
      <c r="AD3199" s="38"/>
      <c r="AE3199" s="37"/>
      <c r="AF3199" s="38"/>
      <c r="AG3199" s="37"/>
      <c r="AH3199" s="38"/>
      <c r="AI3199" s="36"/>
      <c r="AJ3199" s="5"/>
      <c r="AK3199" s="5"/>
      <c r="AL3199" s="6">
        <f>IFERROR('Formato Productividad'!$Y3199+'Formato Productividad'!$AA3199+'Formato Productividad'!$AC3199,0)+'Formato Productividad'!$AE3199</f>
        <v>0</v>
      </c>
      <c r="AM3199" s="6">
        <f>IFERROR((('Formato Productividad'!$T3199+'Formato Productividad'!$V3199+'Formato Productividad'!$U3199)/'Formato Productividad'!$Q3199),0)+'Formato Productividad'!$AL3199</f>
        <v>0</v>
      </c>
      <c r="AN3199" s="7">
        <f>IFERROR(('Formato Productividad'!$AM3199/'Formato Productividad'!$N3199)*('Formato Productividad'!$N3199/'Formato Productividad'!$P3199),0)</f>
        <v>0</v>
      </c>
      <c r="AO3199" s="7">
        <f>IFERROR(('Formato Productividad'!$AG3199/'Formato Productividad'!$O3199)*('Formato Productividad'!$O3199/'Formato Productividad'!$P3199),0)</f>
        <v>0</v>
      </c>
      <c r="AP3199" s="7">
        <f>'Formato Productividad'!$AN3199+'Formato Productividad'!$AO3199</f>
        <v>0</v>
      </c>
      <c r="AQ3199" s="5"/>
      <c r="AR3199" s="7">
        <f>IFERROR('Formato Productividad'!$AM3199/'Formato Productividad'!$N3199,0)</f>
        <v>0</v>
      </c>
      <c r="AS3199" s="7">
        <f>IFERROR('Formato Productividad'!$AG3199/'Formato Productividad'!$O3199,0)</f>
        <v>0</v>
      </c>
      <c r="AT3199" s="71">
        <f>IFERROR('Formato Productividad'!$AI3199/'Formato Productividad'!$M3199,0)</f>
        <v>0</v>
      </c>
      <c r="AU3199" s="74"/>
    </row>
    <row r="3200" spans="1:47" s="33" customFormat="1" ht="25.5" customHeight="1" x14ac:dyDescent="0.25">
      <c r="A3200" s="39">
        <v>3199</v>
      </c>
      <c r="B3200" s="5"/>
      <c r="C3200" s="5"/>
      <c r="D3200" s="5"/>
      <c r="E3200" s="6" t="str">
        <f>IFERROR(VLOOKUP(D3200,'Formato validacion'!$E$2:$F$131,2,0),"Escoja un ESM")</f>
        <v>Escoja un ESM</v>
      </c>
      <c r="F3200" s="31"/>
      <c r="G3200" s="5"/>
      <c r="H3200" s="5"/>
      <c r="I3200" s="5"/>
      <c r="J3200" s="5"/>
      <c r="K3200" s="5"/>
      <c r="L3200" s="6" t="str">
        <f>IFERROR(VLOOKUP(K3200,Tabla4[[ESPECIALIDADES]:[ÁREA DE LA ESPECIALIDAD]],2,0),"Escoja una especialidad")</f>
        <v>Escoja una especialidad</v>
      </c>
      <c r="M3200" s="5"/>
      <c r="N3200" s="5"/>
      <c r="O3200" s="5"/>
      <c r="P3200" s="6">
        <f>'Formato Productividad'!$M3200-'Formato Productividad'!$AI3200</f>
        <v>0</v>
      </c>
      <c r="Q3200" s="6" t="str">
        <f>IFERROR(VLOOKUP('Formato Productividad'!$K3200,Tabla4[],3,0),"Escoja una especialidad")</f>
        <v>Escoja una especialidad</v>
      </c>
      <c r="R3200" s="6" t="str">
        <f t="shared" si="196"/>
        <v>No aplica</v>
      </c>
      <c r="S3200" s="5"/>
      <c r="T3200" s="5"/>
      <c r="U3200" s="5"/>
      <c r="V3200" s="6">
        <f t="shared" si="197"/>
        <v>0</v>
      </c>
      <c r="W3200" s="6" t="str">
        <f t="shared" si="198"/>
        <v>No aplica</v>
      </c>
      <c r="X3200" s="35" t="str">
        <f t="shared" si="199"/>
        <v>No aplica</v>
      </c>
      <c r="Y3200" s="37"/>
      <c r="Z3200" s="38"/>
      <c r="AA3200" s="36"/>
      <c r="AB3200" s="38"/>
      <c r="AC3200" s="37"/>
      <c r="AD3200" s="38"/>
      <c r="AE3200" s="37"/>
      <c r="AF3200" s="38"/>
      <c r="AG3200" s="37"/>
      <c r="AH3200" s="38"/>
      <c r="AI3200" s="36"/>
      <c r="AJ3200" s="5"/>
      <c r="AK3200" s="5"/>
      <c r="AL3200" s="6">
        <f>IFERROR('Formato Productividad'!$Y3200+'Formato Productividad'!$AA3200+'Formato Productividad'!$AC3200,0)+'Formato Productividad'!$AE3200</f>
        <v>0</v>
      </c>
      <c r="AM3200" s="6">
        <f>IFERROR((('Formato Productividad'!$T3200+'Formato Productividad'!$V3200+'Formato Productividad'!$U3200)/'Formato Productividad'!$Q3200),0)+'Formato Productividad'!$AL3200</f>
        <v>0</v>
      </c>
      <c r="AN3200" s="7">
        <f>IFERROR(('Formato Productividad'!$AM3200/'Formato Productividad'!$N3200)*('Formato Productividad'!$N3200/'Formato Productividad'!$P3200),0)</f>
        <v>0</v>
      </c>
      <c r="AO3200" s="7">
        <f>IFERROR(('Formato Productividad'!$AG3200/'Formato Productividad'!$O3200)*('Formato Productividad'!$O3200/'Formato Productividad'!$P3200),0)</f>
        <v>0</v>
      </c>
      <c r="AP3200" s="7">
        <f>'Formato Productividad'!$AN3200+'Formato Productividad'!$AO3200</f>
        <v>0</v>
      </c>
      <c r="AQ3200" s="5"/>
      <c r="AR3200" s="7">
        <f>IFERROR('Formato Productividad'!$AM3200/'Formato Productividad'!$N3200,0)</f>
        <v>0</v>
      </c>
      <c r="AS3200" s="7">
        <f>IFERROR('Formato Productividad'!$AG3200/'Formato Productividad'!$O3200,0)</f>
        <v>0</v>
      </c>
      <c r="AT3200" s="71">
        <f>IFERROR('Formato Productividad'!$AI3200/'Formato Productividad'!$M3200,0)</f>
        <v>0</v>
      </c>
      <c r="AU3200" s="74"/>
    </row>
    <row r="3201" spans="1:47" s="33" customFormat="1" ht="25.5" customHeight="1" x14ac:dyDescent="0.25">
      <c r="A3201" s="39">
        <v>3200</v>
      </c>
      <c r="B3201" s="5"/>
      <c r="C3201" s="5"/>
      <c r="D3201" s="5"/>
      <c r="E3201" s="6" t="str">
        <f>IFERROR(VLOOKUP(D3201,'Formato validacion'!$E$2:$F$131,2,0),"Escoja un ESM")</f>
        <v>Escoja un ESM</v>
      </c>
      <c r="F3201" s="31"/>
      <c r="G3201" s="5"/>
      <c r="H3201" s="5"/>
      <c r="I3201" s="5"/>
      <c r="J3201" s="5"/>
      <c r="K3201" s="5"/>
      <c r="L3201" s="6" t="str">
        <f>IFERROR(VLOOKUP(K3201,Tabla4[[ESPECIALIDADES]:[ÁREA DE LA ESPECIALIDAD]],2,0),"Escoja una especialidad")</f>
        <v>Escoja una especialidad</v>
      </c>
      <c r="M3201" s="5"/>
      <c r="N3201" s="5"/>
      <c r="O3201" s="5"/>
      <c r="P3201" s="6">
        <f>'Formato Productividad'!$M3201-'Formato Productividad'!$AI3201</f>
        <v>0</v>
      </c>
      <c r="Q3201" s="6" t="str">
        <f>IFERROR(VLOOKUP('Formato Productividad'!$K3201,Tabla4[],3,0),"Escoja una especialidad")</f>
        <v>Escoja una especialidad</v>
      </c>
      <c r="R3201" s="6" t="str">
        <f t="shared" si="196"/>
        <v>No aplica</v>
      </c>
      <c r="S3201" s="5"/>
      <c r="T3201" s="5"/>
      <c r="U3201" s="5"/>
      <c r="V3201" s="6">
        <f t="shared" si="197"/>
        <v>0</v>
      </c>
      <c r="W3201" s="6" t="str">
        <f t="shared" si="198"/>
        <v>No aplica</v>
      </c>
      <c r="X3201" s="35" t="str">
        <f t="shared" si="199"/>
        <v>No aplica</v>
      </c>
      <c r="Y3201" s="37"/>
      <c r="Z3201" s="38"/>
      <c r="AA3201" s="36"/>
      <c r="AB3201" s="38"/>
      <c r="AC3201" s="37"/>
      <c r="AD3201" s="38"/>
      <c r="AE3201" s="37"/>
      <c r="AF3201" s="38"/>
      <c r="AG3201" s="37"/>
      <c r="AH3201" s="38"/>
      <c r="AI3201" s="36"/>
      <c r="AJ3201" s="5"/>
      <c r="AK3201" s="5"/>
      <c r="AL3201" s="6">
        <f>IFERROR('Formato Productividad'!$Y3201+'Formato Productividad'!$AA3201+'Formato Productividad'!$AC3201,0)+'Formato Productividad'!$AE3201</f>
        <v>0</v>
      </c>
      <c r="AM3201" s="6">
        <f>IFERROR((('Formato Productividad'!$T3201+'Formato Productividad'!$V3201+'Formato Productividad'!$U3201)/'Formato Productividad'!$Q3201),0)+'Formato Productividad'!$AL3201</f>
        <v>0</v>
      </c>
      <c r="AN3201" s="7">
        <f>IFERROR(('Formato Productividad'!$AM3201/'Formato Productividad'!$N3201)*('Formato Productividad'!$N3201/'Formato Productividad'!$P3201),0)</f>
        <v>0</v>
      </c>
      <c r="AO3201" s="7">
        <f>IFERROR(('Formato Productividad'!$AG3201/'Formato Productividad'!$O3201)*('Formato Productividad'!$O3201/'Formato Productividad'!$P3201),0)</f>
        <v>0</v>
      </c>
      <c r="AP3201" s="7">
        <f>'Formato Productividad'!$AN3201+'Formato Productividad'!$AO3201</f>
        <v>0</v>
      </c>
      <c r="AQ3201" s="5"/>
      <c r="AR3201" s="7">
        <f>IFERROR('Formato Productividad'!$AM3201/'Formato Productividad'!$N3201,0)</f>
        <v>0</v>
      </c>
      <c r="AS3201" s="7">
        <f>IFERROR('Formato Productividad'!$AG3201/'Formato Productividad'!$O3201,0)</f>
        <v>0</v>
      </c>
      <c r="AT3201" s="71">
        <f>IFERROR('Formato Productividad'!$AI3201/'Formato Productividad'!$M3201,0)</f>
        <v>0</v>
      </c>
      <c r="AU3201" s="74"/>
    </row>
    <row r="3202" spans="1:47" s="33" customFormat="1" ht="25.5" customHeight="1" x14ac:dyDescent="0.25">
      <c r="A3202" s="39">
        <v>3201</v>
      </c>
      <c r="B3202" s="5"/>
      <c r="C3202" s="5"/>
      <c r="D3202" s="5"/>
      <c r="E3202" s="6" t="str">
        <f>IFERROR(VLOOKUP(D3202,'Formato validacion'!$E$2:$F$131,2,0),"Escoja un ESM")</f>
        <v>Escoja un ESM</v>
      </c>
      <c r="F3202" s="31"/>
      <c r="G3202" s="5"/>
      <c r="H3202" s="5"/>
      <c r="I3202" s="5"/>
      <c r="J3202" s="5"/>
      <c r="K3202" s="5"/>
      <c r="L3202" s="6" t="str">
        <f>IFERROR(VLOOKUP(K3202,Tabla4[[ESPECIALIDADES]:[ÁREA DE LA ESPECIALIDAD]],2,0),"Escoja una especialidad")</f>
        <v>Escoja una especialidad</v>
      </c>
      <c r="M3202" s="5"/>
      <c r="N3202" s="5"/>
      <c r="O3202" s="5"/>
      <c r="P3202" s="6">
        <f>'Formato Productividad'!$M3202-'Formato Productividad'!$AI3202</f>
        <v>0</v>
      </c>
      <c r="Q3202" s="6" t="str">
        <f>IFERROR(VLOOKUP('Formato Productividad'!$K3202,Tabla4[],3,0),"Escoja una especialidad")</f>
        <v>Escoja una especialidad</v>
      </c>
      <c r="R3202" s="6" t="str">
        <f t="shared" si="196"/>
        <v>No aplica</v>
      </c>
      <c r="S3202" s="5"/>
      <c r="T3202" s="5"/>
      <c r="U3202" s="5"/>
      <c r="V3202" s="6">
        <f t="shared" si="197"/>
        <v>0</v>
      </c>
      <c r="W3202" s="6" t="str">
        <f t="shared" si="198"/>
        <v>No aplica</v>
      </c>
      <c r="X3202" s="35" t="str">
        <f t="shared" si="199"/>
        <v>No aplica</v>
      </c>
      <c r="Y3202" s="37"/>
      <c r="Z3202" s="38"/>
      <c r="AA3202" s="36"/>
      <c r="AB3202" s="38"/>
      <c r="AC3202" s="37"/>
      <c r="AD3202" s="38"/>
      <c r="AE3202" s="37"/>
      <c r="AF3202" s="38"/>
      <c r="AG3202" s="37"/>
      <c r="AH3202" s="38"/>
      <c r="AI3202" s="36"/>
      <c r="AJ3202" s="5"/>
      <c r="AK3202" s="5"/>
      <c r="AL3202" s="6">
        <f>IFERROR('Formato Productividad'!$Y3202+'Formato Productividad'!$AA3202+'Formato Productividad'!$AC3202,0)+'Formato Productividad'!$AE3202</f>
        <v>0</v>
      </c>
      <c r="AM3202" s="6">
        <f>IFERROR((('Formato Productividad'!$T3202+'Formato Productividad'!$V3202+'Formato Productividad'!$U3202)/'Formato Productividad'!$Q3202),0)+'Formato Productividad'!$AL3202</f>
        <v>0</v>
      </c>
      <c r="AN3202" s="7">
        <f>IFERROR(('Formato Productividad'!$AM3202/'Formato Productividad'!$N3202)*('Formato Productividad'!$N3202/'Formato Productividad'!$P3202),0)</f>
        <v>0</v>
      </c>
      <c r="AO3202" s="7">
        <f>IFERROR(('Formato Productividad'!$AG3202/'Formato Productividad'!$O3202)*('Formato Productividad'!$O3202/'Formato Productividad'!$P3202),0)</f>
        <v>0</v>
      </c>
      <c r="AP3202" s="7">
        <f>'Formato Productividad'!$AN3202+'Formato Productividad'!$AO3202</f>
        <v>0</v>
      </c>
      <c r="AQ3202" s="5"/>
      <c r="AR3202" s="7">
        <f>IFERROR('Formato Productividad'!$AM3202/'Formato Productividad'!$N3202,0)</f>
        <v>0</v>
      </c>
      <c r="AS3202" s="7">
        <f>IFERROR('Formato Productividad'!$AG3202/'Formato Productividad'!$O3202,0)</f>
        <v>0</v>
      </c>
      <c r="AT3202" s="71">
        <f>IFERROR('Formato Productividad'!$AI3202/'Formato Productividad'!$M3202,0)</f>
        <v>0</v>
      </c>
      <c r="AU3202" s="74"/>
    </row>
    <row r="3203" spans="1:47" s="33" customFormat="1" ht="25.5" customHeight="1" x14ac:dyDescent="0.25">
      <c r="A3203" s="39">
        <v>3202</v>
      </c>
      <c r="B3203" s="5"/>
      <c r="C3203" s="5"/>
      <c r="D3203" s="5"/>
      <c r="E3203" s="6" t="str">
        <f>IFERROR(VLOOKUP(D3203,'Formato validacion'!$E$2:$F$131,2,0),"Escoja un ESM")</f>
        <v>Escoja un ESM</v>
      </c>
      <c r="F3203" s="31"/>
      <c r="G3203" s="5"/>
      <c r="H3203" s="5"/>
      <c r="I3203" s="5"/>
      <c r="J3203" s="5"/>
      <c r="K3203" s="5"/>
      <c r="L3203" s="6" t="str">
        <f>IFERROR(VLOOKUP(K3203,Tabla4[[ESPECIALIDADES]:[ÁREA DE LA ESPECIALIDAD]],2,0),"Escoja una especialidad")</f>
        <v>Escoja una especialidad</v>
      </c>
      <c r="M3203" s="5"/>
      <c r="N3203" s="5"/>
      <c r="O3203" s="5"/>
      <c r="P3203" s="6">
        <f>'Formato Productividad'!$M3203-'Formato Productividad'!$AI3203</f>
        <v>0</v>
      </c>
      <c r="Q3203" s="6" t="str">
        <f>IFERROR(VLOOKUP('Formato Productividad'!$K3203,Tabla4[],3,0),"Escoja una especialidad")</f>
        <v>Escoja una especialidad</v>
      </c>
      <c r="R3203" s="6" t="str">
        <f t="shared" ref="R3203:R3266" si="200">IFERROR(N3203*Q3203,"No aplica")</f>
        <v>No aplica</v>
      </c>
      <c r="S3203" s="5"/>
      <c r="T3203" s="5"/>
      <c r="U3203" s="5"/>
      <c r="V3203" s="6">
        <f t="shared" ref="V3203:V3266" si="201">S3203-T3203</f>
        <v>0</v>
      </c>
      <c r="W3203" s="6" t="str">
        <f t="shared" ref="W3203:W3266" si="202">IFERROR((N3203*Q3203)-S3203,"No aplica")</f>
        <v>No aplica</v>
      </c>
      <c r="X3203" s="35" t="str">
        <f t="shared" ref="X3203:X3266" si="203">IF(S3203&lt;&gt;0,V3203-U3203,R3203)</f>
        <v>No aplica</v>
      </c>
      <c r="Y3203" s="37"/>
      <c r="Z3203" s="38"/>
      <c r="AA3203" s="36"/>
      <c r="AB3203" s="38"/>
      <c r="AC3203" s="37"/>
      <c r="AD3203" s="38"/>
      <c r="AE3203" s="37"/>
      <c r="AF3203" s="38"/>
      <c r="AG3203" s="37"/>
      <c r="AH3203" s="38"/>
      <c r="AI3203" s="36"/>
      <c r="AJ3203" s="5"/>
      <c r="AK3203" s="5"/>
      <c r="AL3203" s="6">
        <f>IFERROR('Formato Productividad'!$Y3203+'Formato Productividad'!$AA3203+'Formato Productividad'!$AC3203,0)+'Formato Productividad'!$AE3203</f>
        <v>0</v>
      </c>
      <c r="AM3203" s="6">
        <f>IFERROR((('Formato Productividad'!$T3203+'Formato Productividad'!$V3203+'Formato Productividad'!$U3203)/'Formato Productividad'!$Q3203),0)+'Formato Productividad'!$AL3203</f>
        <v>0</v>
      </c>
      <c r="AN3203" s="7">
        <f>IFERROR(('Formato Productividad'!$AM3203/'Formato Productividad'!$N3203)*('Formato Productividad'!$N3203/'Formato Productividad'!$P3203),0)</f>
        <v>0</v>
      </c>
      <c r="AO3203" s="7">
        <f>IFERROR(('Formato Productividad'!$AG3203/'Formato Productividad'!$O3203)*('Formato Productividad'!$O3203/'Formato Productividad'!$P3203),0)</f>
        <v>0</v>
      </c>
      <c r="AP3203" s="7">
        <f>'Formato Productividad'!$AN3203+'Formato Productividad'!$AO3203</f>
        <v>0</v>
      </c>
      <c r="AQ3203" s="5"/>
      <c r="AR3203" s="7">
        <f>IFERROR('Formato Productividad'!$AM3203/'Formato Productividad'!$N3203,0)</f>
        <v>0</v>
      </c>
      <c r="AS3203" s="7">
        <f>IFERROR('Formato Productividad'!$AG3203/'Formato Productividad'!$O3203,0)</f>
        <v>0</v>
      </c>
      <c r="AT3203" s="71">
        <f>IFERROR('Formato Productividad'!$AI3203/'Formato Productividad'!$M3203,0)</f>
        <v>0</v>
      </c>
      <c r="AU3203" s="74"/>
    </row>
    <row r="3204" spans="1:47" s="33" customFormat="1" ht="25.5" customHeight="1" x14ac:dyDescent="0.25">
      <c r="A3204" s="39">
        <v>3203</v>
      </c>
      <c r="B3204" s="5"/>
      <c r="C3204" s="5"/>
      <c r="D3204" s="5"/>
      <c r="E3204" s="6" t="str">
        <f>IFERROR(VLOOKUP(D3204,'Formato validacion'!$E$2:$F$131,2,0),"Escoja un ESM")</f>
        <v>Escoja un ESM</v>
      </c>
      <c r="F3204" s="31"/>
      <c r="G3204" s="5"/>
      <c r="H3204" s="5"/>
      <c r="I3204" s="5"/>
      <c r="J3204" s="5"/>
      <c r="K3204" s="5"/>
      <c r="L3204" s="6" t="str">
        <f>IFERROR(VLOOKUP(K3204,Tabla4[[ESPECIALIDADES]:[ÁREA DE LA ESPECIALIDAD]],2,0),"Escoja una especialidad")</f>
        <v>Escoja una especialidad</v>
      </c>
      <c r="M3204" s="5"/>
      <c r="N3204" s="5"/>
      <c r="O3204" s="5"/>
      <c r="P3204" s="6">
        <f>'Formato Productividad'!$M3204-'Formato Productividad'!$AI3204</f>
        <v>0</v>
      </c>
      <c r="Q3204" s="6" t="str">
        <f>IFERROR(VLOOKUP('Formato Productividad'!$K3204,Tabla4[],3,0),"Escoja una especialidad")</f>
        <v>Escoja una especialidad</v>
      </c>
      <c r="R3204" s="6" t="str">
        <f t="shared" si="200"/>
        <v>No aplica</v>
      </c>
      <c r="S3204" s="5"/>
      <c r="T3204" s="5"/>
      <c r="U3204" s="5"/>
      <c r="V3204" s="6">
        <f t="shared" si="201"/>
        <v>0</v>
      </c>
      <c r="W3204" s="6" t="str">
        <f t="shared" si="202"/>
        <v>No aplica</v>
      </c>
      <c r="X3204" s="35" t="str">
        <f t="shared" si="203"/>
        <v>No aplica</v>
      </c>
      <c r="Y3204" s="37"/>
      <c r="Z3204" s="38"/>
      <c r="AA3204" s="36"/>
      <c r="AB3204" s="38"/>
      <c r="AC3204" s="37"/>
      <c r="AD3204" s="38"/>
      <c r="AE3204" s="37"/>
      <c r="AF3204" s="38"/>
      <c r="AG3204" s="37"/>
      <c r="AH3204" s="38"/>
      <c r="AI3204" s="36"/>
      <c r="AJ3204" s="5"/>
      <c r="AK3204" s="5"/>
      <c r="AL3204" s="6">
        <f>IFERROR('Formato Productividad'!$Y3204+'Formato Productividad'!$AA3204+'Formato Productividad'!$AC3204,0)+'Formato Productividad'!$AE3204</f>
        <v>0</v>
      </c>
      <c r="AM3204" s="6">
        <f>IFERROR((('Formato Productividad'!$T3204+'Formato Productividad'!$V3204+'Formato Productividad'!$U3204)/'Formato Productividad'!$Q3204),0)+'Formato Productividad'!$AL3204</f>
        <v>0</v>
      </c>
      <c r="AN3204" s="7">
        <f>IFERROR(('Formato Productividad'!$AM3204/'Formato Productividad'!$N3204)*('Formato Productividad'!$N3204/'Formato Productividad'!$P3204),0)</f>
        <v>0</v>
      </c>
      <c r="AO3204" s="7">
        <f>IFERROR(('Formato Productividad'!$AG3204/'Formato Productividad'!$O3204)*('Formato Productividad'!$O3204/'Formato Productividad'!$P3204),0)</f>
        <v>0</v>
      </c>
      <c r="AP3204" s="7">
        <f>'Formato Productividad'!$AN3204+'Formato Productividad'!$AO3204</f>
        <v>0</v>
      </c>
      <c r="AQ3204" s="5"/>
      <c r="AR3204" s="7">
        <f>IFERROR('Formato Productividad'!$AM3204/'Formato Productividad'!$N3204,0)</f>
        <v>0</v>
      </c>
      <c r="AS3204" s="7">
        <f>IFERROR('Formato Productividad'!$AG3204/'Formato Productividad'!$O3204,0)</f>
        <v>0</v>
      </c>
      <c r="AT3204" s="71">
        <f>IFERROR('Formato Productividad'!$AI3204/'Formato Productividad'!$M3204,0)</f>
        <v>0</v>
      </c>
      <c r="AU3204" s="74"/>
    </row>
    <row r="3205" spans="1:47" s="33" customFormat="1" ht="25.5" customHeight="1" x14ac:dyDescent="0.25">
      <c r="A3205" s="39">
        <v>3204</v>
      </c>
      <c r="B3205" s="5"/>
      <c r="C3205" s="5"/>
      <c r="D3205" s="5"/>
      <c r="E3205" s="6" t="str">
        <f>IFERROR(VLOOKUP(D3205,'Formato validacion'!$E$2:$F$131,2,0),"Escoja un ESM")</f>
        <v>Escoja un ESM</v>
      </c>
      <c r="F3205" s="31"/>
      <c r="G3205" s="5"/>
      <c r="H3205" s="5"/>
      <c r="I3205" s="5"/>
      <c r="J3205" s="5"/>
      <c r="K3205" s="5"/>
      <c r="L3205" s="6" t="str">
        <f>IFERROR(VLOOKUP(K3205,Tabla4[[ESPECIALIDADES]:[ÁREA DE LA ESPECIALIDAD]],2,0),"Escoja una especialidad")</f>
        <v>Escoja una especialidad</v>
      </c>
      <c r="M3205" s="5"/>
      <c r="N3205" s="5"/>
      <c r="O3205" s="5"/>
      <c r="P3205" s="6">
        <f>'Formato Productividad'!$M3205-'Formato Productividad'!$AI3205</f>
        <v>0</v>
      </c>
      <c r="Q3205" s="6" t="str">
        <f>IFERROR(VLOOKUP('Formato Productividad'!$K3205,Tabla4[],3,0),"Escoja una especialidad")</f>
        <v>Escoja una especialidad</v>
      </c>
      <c r="R3205" s="6" t="str">
        <f t="shared" si="200"/>
        <v>No aplica</v>
      </c>
      <c r="S3205" s="5"/>
      <c r="T3205" s="5"/>
      <c r="U3205" s="5"/>
      <c r="V3205" s="6">
        <f t="shared" si="201"/>
        <v>0</v>
      </c>
      <c r="W3205" s="6" t="str">
        <f t="shared" si="202"/>
        <v>No aplica</v>
      </c>
      <c r="X3205" s="35" t="str">
        <f t="shared" si="203"/>
        <v>No aplica</v>
      </c>
      <c r="Y3205" s="37"/>
      <c r="Z3205" s="38"/>
      <c r="AA3205" s="36"/>
      <c r="AB3205" s="38"/>
      <c r="AC3205" s="37"/>
      <c r="AD3205" s="38"/>
      <c r="AE3205" s="37"/>
      <c r="AF3205" s="38"/>
      <c r="AG3205" s="37"/>
      <c r="AH3205" s="38"/>
      <c r="AI3205" s="36"/>
      <c r="AJ3205" s="5"/>
      <c r="AK3205" s="5"/>
      <c r="AL3205" s="6">
        <f>IFERROR('Formato Productividad'!$Y3205+'Formato Productividad'!$AA3205+'Formato Productividad'!$AC3205,0)+'Formato Productividad'!$AE3205</f>
        <v>0</v>
      </c>
      <c r="AM3205" s="6">
        <f>IFERROR((('Formato Productividad'!$T3205+'Formato Productividad'!$V3205+'Formato Productividad'!$U3205)/'Formato Productividad'!$Q3205),0)+'Formato Productividad'!$AL3205</f>
        <v>0</v>
      </c>
      <c r="AN3205" s="7">
        <f>IFERROR(('Formato Productividad'!$AM3205/'Formato Productividad'!$N3205)*('Formato Productividad'!$N3205/'Formato Productividad'!$P3205),0)</f>
        <v>0</v>
      </c>
      <c r="AO3205" s="7">
        <f>IFERROR(('Formato Productividad'!$AG3205/'Formato Productividad'!$O3205)*('Formato Productividad'!$O3205/'Formato Productividad'!$P3205),0)</f>
        <v>0</v>
      </c>
      <c r="AP3205" s="7">
        <f>'Formato Productividad'!$AN3205+'Formato Productividad'!$AO3205</f>
        <v>0</v>
      </c>
      <c r="AQ3205" s="5"/>
      <c r="AR3205" s="7">
        <f>IFERROR('Formato Productividad'!$AM3205/'Formato Productividad'!$N3205,0)</f>
        <v>0</v>
      </c>
      <c r="AS3205" s="7">
        <f>IFERROR('Formato Productividad'!$AG3205/'Formato Productividad'!$O3205,0)</f>
        <v>0</v>
      </c>
      <c r="AT3205" s="71">
        <f>IFERROR('Formato Productividad'!$AI3205/'Formato Productividad'!$M3205,0)</f>
        <v>0</v>
      </c>
      <c r="AU3205" s="74"/>
    </row>
    <row r="3206" spans="1:47" s="33" customFormat="1" ht="25.5" customHeight="1" x14ac:dyDescent="0.25">
      <c r="A3206" s="39">
        <v>3205</v>
      </c>
      <c r="B3206" s="5"/>
      <c r="C3206" s="5"/>
      <c r="D3206" s="5"/>
      <c r="E3206" s="6" t="str">
        <f>IFERROR(VLOOKUP(D3206,'Formato validacion'!$E$2:$F$131,2,0),"Escoja un ESM")</f>
        <v>Escoja un ESM</v>
      </c>
      <c r="F3206" s="31"/>
      <c r="G3206" s="5"/>
      <c r="H3206" s="5"/>
      <c r="I3206" s="5"/>
      <c r="J3206" s="5"/>
      <c r="K3206" s="5"/>
      <c r="L3206" s="6" t="str">
        <f>IFERROR(VLOOKUP(K3206,Tabla4[[ESPECIALIDADES]:[ÁREA DE LA ESPECIALIDAD]],2,0),"Escoja una especialidad")</f>
        <v>Escoja una especialidad</v>
      </c>
      <c r="M3206" s="5"/>
      <c r="N3206" s="5"/>
      <c r="O3206" s="5"/>
      <c r="P3206" s="6">
        <f>'Formato Productividad'!$M3206-'Formato Productividad'!$AI3206</f>
        <v>0</v>
      </c>
      <c r="Q3206" s="6" t="str">
        <f>IFERROR(VLOOKUP('Formato Productividad'!$K3206,Tabla4[],3,0),"Escoja una especialidad")</f>
        <v>Escoja una especialidad</v>
      </c>
      <c r="R3206" s="6" t="str">
        <f t="shared" si="200"/>
        <v>No aplica</v>
      </c>
      <c r="S3206" s="5"/>
      <c r="T3206" s="5"/>
      <c r="U3206" s="5"/>
      <c r="V3206" s="6">
        <f t="shared" si="201"/>
        <v>0</v>
      </c>
      <c r="W3206" s="6" t="str">
        <f t="shared" si="202"/>
        <v>No aplica</v>
      </c>
      <c r="X3206" s="35" t="str">
        <f t="shared" si="203"/>
        <v>No aplica</v>
      </c>
      <c r="Y3206" s="37"/>
      <c r="Z3206" s="38"/>
      <c r="AA3206" s="36"/>
      <c r="AB3206" s="38"/>
      <c r="AC3206" s="37"/>
      <c r="AD3206" s="38"/>
      <c r="AE3206" s="37"/>
      <c r="AF3206" s="38"/>
      <c r="AG3206" s="37"/>
      <c r="AH3206" s="38"/>
      <c r="AI3206" s="36"/>
      <c r="AJ3206" s="5"/>
      <c r="AK3206" s="5"/>
      <c r="AL3206" s="6">
        <f>IFERROR('Formato Productividad'!$Y3206+'Formato Productividad'!$AA3206+'Formato Productividad'!$AC3206,0)+'Formato Productividad'!$AE3206</f>
        <v>0</v>
      </c>
      <c r="AM3206" s="6">
        <f>IFERROR((('Formato Productividad'!$T3206+'Formato Productividad'!$V3206+'Formato Productividad'!$U3206)/'Formato Productividad'!$Q3206),0)+'Formato Productividad'!$AL3206</f>
        <v>0</v>
      </c>
      <c r="AN3206" s="7">
        <f>IFERROR(('Formato Productividad'!$AM3206/'Formato Productividad'!$N3206)*('Formato Productividad'!$N3206/'Formato Productividad'!$P3206),0)</f>
        <v>0</v>
      </c>
      <c r="AO3206" s="7">
        <f>IFERROR(('Formato Productividad'!$AG3206/'Formato Productividad'!$O3206)*('Formato Productividad'!$O3206/'Formato Productividad'!$P3206),0)</f>
        <v>0</v>
      </c>
      <c r="AP3206" s="7">
        <f>'Formato Productividad'!$AN3206+'Formato Productividad'!$AO3206</f>
        <v>0</v>
      </c>
      <c r="AQ3206" s="5"/>
      <c r="AR3206" s="7">
        <f>IFERROR('Formato Productividad'!$AM3206/'Formato Productividad'!$N3206,0)</f>
        <v>0</v>
      </c>
      <c r="AS3206" s="7">
        <f>IFERROR('Formato Productividad'!$AG3206/'Formato Productividad'!$O3206,0)</f>
        <v>0</v>
      </c>
      <c r="AT3206" s="71">
        <f>IFERROR('Formato Productividad'!$AI3206/'Formato Productividad'!$M3206,0)</f>
        <v>0</v>
      </c>
      <c r="AU3206" s="74"/>
    </row>
    <row r="3207" spans="1:47" s="33" customFormat="1" ht="25.5" customHeight="1" x14ac:dyDescent="0.25">
      <c r="A3207" s="39">
        <v>3206</v>
      </c>
      <c r="B3207" s="5"/>
      <c r="C3207" s="5"/>
      <c r="D3207" s="5"/>
      <c r="E3207" s="6" t="str">
        <f>IFERROR(VLOOKUP(D3207,'Formato validacion'!$E$2:$F$131,2,0),"Escoja un ESM")</f>
        <v>Escoja un ESM</v>
      </c>
      <c r="F3207" s="31"/>
      <c r="G3207" s="5"/>
      <c r="H3207" s="5"/>
      <c r="I3207" s="5"/>
      <c r="J3207" s="5"/>
      <c r="K3207" s="5"/>
      <c r="L3207" s="6" t="str">
        <f>IFERROR(VLOOKUP(K3207,Tabla4[[ESPECIALIDADES]:[ÁREA DE LA ESPECIALIDAD]],2,0),"Escoja una especialidad")</f>
        <v>Escoja una especialidad</v>
      </c>
      <c r="M3207" s="5"/>
      <c r="N3207" s="5"/>
      <c r="O3207" s="5"/>
      <c r="P3207" s="6">
        <f>'Formato Productividad'!$M3207-'Formato Productividad'!$AI3207</f>
        <v>0</v>
      </c>
      <c r="Q3207" s="6" t="str">
        <f>IFERROR(VLOOKUP('Formato Productividad'!$K3207,Tabla4[],3,0),"Escoja una especialidad")</f>
        <v>Escoja una especialidad</v>
      </c>
      <c r="R3207" s="6" t="str">
        <f t="shared" si="200"/>
        <v>No aplica</v>
      </c>
      <c r="S3207" s="5"/>
      <c r="T3207" s="5"/>
      <c r="U3207" s="5"/>
      <c r="V3207" s="6">
        <f t="shared" si="201"/>
        <v>0</v>
      </c>
      <c r="W3207" s="6" t="str">
        <f t="shared" si="202"/>
        <v>No aplica</v>
      </c>
      <c r="X3207" s="35" t="str">
        <f t="shared" si="203"/>
        <v>No aplica</v>
      </c>
      <c r="Y3207" s="37"/>
      <c r="Z3207" s="38"/>
      <c r="AA3207" s="36"/>
      <c r="AB3207" s="38"/>
      <c r="AC3207" s="37"/>
      <c r="AD3207" s="38"/>
      <c r="AE3207" s="37"/>
      <c r="AF3207" s="38"/>
      <c r="AG3207" s="37"/>
      <c r="AH3207" s="38"/>
      <c r="AI3207" s="36"/>
      <c r="AJ3207" s="5"/>
      <c r="AK3207" s="5"/>
      <c r="AL3207" s="6">
        <f>IFERROR('Formato Productividad'!$Y3207+'Formato Productividad'!$AA3207+'Formato Productividad'!$AC3207,0)+'Formato Productividad'!$AE3207</f>
        <v>0</v>
      </c>
      <c r="AM3207" s="6">
        <f>IFERROR((('Formato Productividad'!$T3207+'Formato Productividad'!$V3207+'Formato Productividad'!$U3207)/'Formato Productividad'!$Q3207),0)+'Formato Productividad'!$AL3207</f>
        <v>0</v>
      </c>
      <c r="AN3207" s="7">
        <f>IFERROR(('Formato Productividad'!$AM3207/'Formato Productividad'!$N3207)*('Formato Productividad'!$N3207/'Formato Productividad'!$P3207),0)</f>
        <v>0</v>
      </c>
      <c r="AO3207" s="7">
        <f>IFERROR(('Formato Productividad'!$AG3207/'Formato Productividad'!$O3207)*('Formato Productividad'!$O3207/'Formato Productividad'!$P3207),0)</f>
        <v>0</v>
      </c>
      <c r="AP3207" s="7">
        <f>'Formato Productividad'!$AN3207+'Formato Productividad'!$AO3207</f>
        <v>0</v>
      </c>
      <c r="AQ3207" s="5"/>
      <c r="AR3207" s="7">
        <f>IFERROR('Formato Productividad'!$AM3207/'Formato Productividad'!$N3207,0)</f>
        <v>0</v>
      </c>
      <c r="AS3207" s="7">
        <f>IFERROR('Formato Productividad'!$AG3207/'Formato Productividad'!$O3207,0)</f>
        <v>0</v>
      </c>
      <c r="AT3207" s="71">
        <f>IFERROR('Formato Productividad'!$AI3207/'Formato Productividad'!$M3207,0)</f>
        <v>0</v>
      </c>
      <c r="AU3207" s="74"/>
    </row>
    <row r="3208" spans="1:47" s="33" customFormat="1" ht="25.5" customHeight="1" x14ac:dyDescent="0.25">
      <c r="A3208" s="39">
        <v>3207</v>
      </c>
      <c r="B3208" s="5"/>
      <c r="C3208" s="5"/>
      <c r="D3208" s="5"/>
      <c r="E3208" s="6" t="str">
        <f>IFERROR(VLOOKUP(D3208,'Formato validacion'!$E$2:$F$131,2,0),"Escoja un ESM")</f>
        <v>Escoja un ESM</v>
      </c>
      <c r="F3208" s="31"/>
      <c r="G3208" s="5"/>
      <c r="H3208" s="5"/>
      <c r="I3208" s="5"/>
      <c r="J3208" s="5"/>
      <c r="K3208" s="5"/>
      <c r="L3208" s="6" t="str">
        <f>IFERROR(VLOOKUP(K3208,Tabla4[[ESPECIALIDADES]:[ÁREA DE LA ESPECIALIDAD]],2,0),"Escoja una especialidad")</f>
        <v>Escoja una especialidad</v>
      </c>
      <c r="M3208" s="5"/>
      <c r="N3208" s="5"/>
      <c r="O3208" s="5"/>
      <c r="P3208" s="6">
        <f>'Formato Productividad'!$M3208-'Formato Productividad'!$AI3208</f>
        <v>0</v>
      </c>
      <c r="Q3208" s="6" t="str">
        <f>IFERROR(VLOOKUP('Formato Productividad'!$K3208,Tabla4[],3,0),"Escoja una especialidad")</f>
        <v>Escoja una especialidad</v>
      </c>
      <c r="R3208" s="6" t="str">
        <f t="shared" si="200"/>
        <v>No aplica</v>
      </c>
      <c r="S3208" s="5"/>
      <c r="T3208" s="5"/>
      <c r="U3208" s="5"/>
      <c r="V3208" s="6">
        <f t="shared" si="201"/>
        <v>0</v>
      </c>
      <c r="W3208" s="6" t="str">
        <f t="shared" si="202"/>
        <v>No aplica</v>
      </c>
      <c r="X3208" s="35" t="str">
        <f t="shared" si="203"/>
        <v>No aplica</v>
      </c>
      <c r="Y3208" s="37"/>
      <c r="Z3208" s="38"/>
      <c r="AA3208" s="36"/>
      <c r="AB3208" s="38"/>
      <c r="AC3208" s="37"/>
      <c r="AD3208" s="38"/>
      <c r="AE3208" s="37"/>
      <c r="AF3208" s="38"/>
      <c r="AG3208" s="37"/>
      <c r="AH3208" s="38"/>
      <c r="AI3208" s="36"/>
      <c r="AJ3208" s="5"/>
      <c r="AK3208" s="5"/>
      <c r="AL3208" s="6">
        <f>IFERROR('Formato Productividad'!$Y3208+'Formato Productividad'!$AA3208+'Formato Productividad'!$AC3208,0)+'Formato Productividad'!$AE3208</f>
        <v>0</v>
      </c>
      <c r="AM3208" s="6">
        <f>IFERROR((('Formato Productividad'!$T3208+'Formato Productividad'!$V3208+'Formato Productividad'!$U3208)/'Formato Productividad'!$Q3208),0)+'Formato Productividad'!$AL3208</f>
        <v>0</v>
      </c>
      <c r="AN3208" s="7">
        <f>IFERROR(('Formato Productividad'!$AM3208/'Formato Productividad'!$N3208)*('Formato Productividad'!$N3208/'Formato Productividad'!$P3208),0)</f>
        <v>0</v>
      </c>
      <c r="AO3208" s="7">
        <f>IFERROR(('Formato Productividad'!$AG3208/'Formato Productividad'!$O3208)*('Formato Productividad'!$O3208/'Formato Productividad'!$P3208),0)</f>
        <v>0</v>
      </c>
      <c r="AP3208" s="7">
        <f>'Formato Productividad'!$AN3208+'Formato Productividad'!$AO3208</f>
        <v>0</v>
      </c>
      <c r="AQ3208" s="5"/>
      <c r="AR3208" s="7">
        <f>IFERROR('Formato Productividad'!$AM3208/'Formato Productividad'!$N3208,0)</f>
        <v>0</v>
      </c>
      <c r="AS3208" s="7">
        <f>IFERROR('Formato Productividad'!$AG3208/'Formato Productividad'!$O3208,0)</f>
        <v>0</v>
      </c>
      <c r="AT3208" s="71">
        <f>IFERROR('Formato Productividad'!$AI3208/'Formato Productividad'!$M3208,0)</f>
        <v>0</v>
      </c>
      <c r="AU3208" s="74"/>
    </row>
    <row r="3209" spans="1:47" s="33" customFormat="1" ht="25.5" customHeight="1" x14ac:dyDescent="0.25">
      <c r="A3209" s="39">
        <v>3208</v>
      </c>
      <c r="B3209" s="5"/>
      <c r="C3209" s="5"/>
      <c r="D3209" s="5"/>
      <c r="E3209" s="6" t="str">
        <f>IFERROR(VLOOKUP(D3209,'Formato validacion'!$E$2:$F$131,2,0),"Escoja un ESM")</f>
        <v>Escoja un ESM</v>
      </c>
      <c r="F3209" s="31"/>
      <c r="G3209" s="5"/>
      <c r="H3209" s="5"/>
      <c r="I3209" s="5"/>
      <c r="J3209" s="5"/>
      <c r="K3209" s="5"/>
      <c r="L3209" s="6" t="str">
        <f>IFERROR(VLOOKUP(K3209,Tabla4[[ESPECIALIDADES]:[ÁREA DE LA ESPECIALIDAD]],2,0),"Escoja una especialidad")</f>
        <v>Escoja una especialidad</v>
      </c>
      <c r="M3209" s="5"/>
      <c r="N3209" s="5"/>
      <c r="O3209" s="5"/>
      <c r="P3209" s="6">
        <f>'Formato Productividad'!$M3209-'Formato Productividad'!$AI3209</f>
        <v>0</v>
      </c>
      <c r="Q3209" s="6" t="str">
        <f>IFERROR(VLOOKUP('Formato Productividad'!$K3209,Tabla4[],3,0),"Escoja una especialidad")</f>
        <v>Escoja una especialidad</v>
      </c>
      <c r="R3209" s="6" t="str">
        <f t="shared" si="200"/>
        <v>No aplica</v>
      </c>
      <c r="S3209" s="5"/>
      <c r="T3209" s="5"/>
      <c r="U3209" s="5"/>
      <c r="V3209" s="6">
        <f t="shared" si="201"/>
        <v>0</v>
      </c>
      <c r="W3209" s="6" t="str">
        <f t="shared" si="202"/>
        <v>No aplica</v>
      </c>
      <c r="X3209" s="35" t="str">
        <f t="shared" si="203"/>
        <v>No aplica</v>
      </c>
      <c r="Y3209" s="37"/>
      <c r="Z3209" s="38"/>
      <c r="AA3209" s="36"/>
      <c r="AB3209" s="38"/>
      <c r="AC3209" s="37"/>
      <c r="AD3209" s="38"/>
      <c r="AE3209" s="37"/>
      <c r="AF3209" s="38"/>
      <c r="AG3209" s="37"/>
      <c r="AH3209" s="38"/>
      <c r="AI3209" s="36"/>
      <c r="AJ3209" s="5"/>
      <c r="AK3209" s="5"/>
      <c r="AL3209" s="6">
        <f>IFERROR('Formato Productividad'!$Y3209+'Formato Productividad'!$AA3209+'Formato Productividad'!$AC3209,0)+'Formato Productividad'!$AE3209</f>
        <v>0</v>
      </c>
      <c r="AM3209" s="6">
        <f>IFERROR((('Formato Productividad'!$T3209+'Formato Productividad'!$V3209+'Formato Productividad'!$U3209)/'Formato Productividad'!$Q3209),0)+'Formato Productividad'!$AL3209</f>
        <v>0</v>
      </c>
      <c r="AN3209" s="7">
        <f>IFERROR(('Formato Productividad'!$AM3209/'Formato Productividad'!$N3209)*('Formato Productividad'!$N3209/'Formato Productividad'!$P3209),0)</f>
        <v>0</v>
      </c>
      <c r="AO3209" s="7">
        <f>IFERROR(('Formato Productividad'!$AG3209/'Formato Productividad'!$O3209)*('Formato Productividad'!$O3209/'Formato Productividad'!$P3209),0)</f>
        <v>0</v>
      </c>
      <c r="AP3209" s="7">
        <f>'Formato Productividad'!$AN3209+'Formato Productividad'!$AO3209</f>
        <v>0</v>
      </c>
      <c r="AQ3209" s="5"/>
      <c r="AR3209" s="7">
        <f>IFERROR('Formato Productividad'!$AM3209/'Formato Productividad'!$N3209,0)</f>
        <v>0</v>
      </c>
      <c r="AS3209" s="7">
        <f>IFERROR('Formato Productividad'!$AG3209/'Formato Productividad'!$O3209,0)</f>
        <v>0</v>
      </c>
      <c r="AT3209" s="71">
        <f>IFERROR('Formato Productividad'!$AI3209/'Formato Productividad'!$M3209,0)</f>
        <v>0</v>
      </c>
      <c r="AU3209" s="74"/>
    </row>
    <row r="3210" spans="1:47" s="33" customFormat="1" ht="25.5" customHeight="1" x14ac:dyDescent="0.25">
      <c r="A3210" s="39">
        <v>3209</v>
      </c>
      <c r="B3210" s="5"/>
      <c r="C3210" s="5"/>
      <c r="D3210" s="5"/>
      <c r="E3210" s="6" t="str">
        <f>IFERROR(VLOOKUP(D3210,'Formato validacion'!$E$2:$F$131,2,0),"Escoja un ESM")</f>
        <v>Escoja un ESM</v>
      </c>
      <c r="F3210" s="31"/>
      <c r="G3210" s="5"/>
      <c r="H3210" s="5"/>
      <c r="I3210" s="5"/>
      <c r="J3210" s="5"/>
      <c r="K3210" s="5"/>
      <c r="L3210" s="6" t="str">
        <f>IFERROR(VLOOKUP(K3210,Tabla4[[ESPECIALIDADES]:[ÁREA DE LA ESPECIALIDAD]],2,0),"Escoja una especialidad")</f>
        <v>Escoja una especialidad</v>
      </c>
      <c r="M3210" s="5"/>
      <c r="N3210" s="5"/>
      <c r="O3210" s="5"/>
      <c r="P3210" s="6">
        <f>'Formato Productividad'!$M3210-'Formato Productividad'!$AI3210</f>
        <v>0</v>
      </c>
      <c r="Q3210" s="6" t="str">
        <f>IFERROR(VLOOKUP('Formato Productividad'!$K3210,Tabla4[],3,0),"Escoja una especialidad")</f>
        <v>Escoja una especialidad</v>
      </c>
      <c r="R3210" s="6" t="str">
        <f t="shared" si="200"/>
        <v>No aplica</v>
      </c>
      <c r="S3210" s="5"/>
      <c r="T3210" s="5"/>
      <c r="U3210" s="5"/>
      <c r="V3210" s="6">
        <f t="shared" si="201"/>
        <v>0</v>
      </c>
      <c r="W3210" s="6" t="str">
        <f t="shared" si="202"/>
        <v>No aplica</v>
      </c>
      <c r="X3210" s="35" t="str">
        <f t="shared" si="203"/>
        <v>No aplica</v>
      </c>
      <c r="Y3210" s="37"/>
      <c r="Z3210" s="38"/>
      <c r="AA3210" s="36"/>
      <c r="AB3210" s="38"/>
      <c r="AC3210" s="37"/>
      <c r="AD3210" s="38"/>
      <c r="AE3210" s="37"/>
      <c r="AF3210" s="38"/>
      <c r="AG3210" s="37"/>
      <c r="AH3210" s="38"/>
      <c r="AI3210" s="36"/>
      <c r="AJ3210" s="5"/>
      <c r="AK3210" s="5"/>
      <c r="AL3210" s="6">
        <f>IFERROR('Formato Productividad'!$Y3210+'Formato Productividad'!$AA3210+'Formato Productividad'!$AC3210,0)+'Formato Productividad'!$AE3210</f>
        <v>0</v>
      </c>
      <c r="AM3210" s="6">
        <f>IFERROR((('Formato Productividad'!$T3210+'Formato Productividad'!$V3210+'Formato Productividad'!$U3210)/'Formato Productividad'!$Q3210),0)+'Formato Productividad'!$AL3210</f>
        <v>0</v>
      </c>
      <c r="AN3210" s="7">
        <f>IFERROR(('Formato Productividad'!$AM3210/'Formato Productividad'!$N3210)*('Formato Productividad'!$N3210/'Formato Productividad'!$P3210),0)</f>
        <v>0</v>
      </c>
      <c r="AO3210" s="7">
        <f>IFERROR(('Formato Productividad'!$AG3210/'Formato Productividad'!$O3210)*('Formato Productividad'!$O3210/'Formato Productividad'!$P3210),0)</f>
        <v>0</v>
      </c>
      <c r="AP3210" s="7">
        <f>'Formato Productividad'!$AN3210+'Formato Productividad'!$AO3210</f>
        <v>0</v>
      </c>
      <c r="AQ3210" s="5"/>
      <c r="AR3210" s="7">
        <f>IFERROR('Formato Productividad'!$AM3210/'Formato Productividad'!$N3210,0)</f>
        <v>0</v>
      </c>
      <c r="AS3210" s="7">
        <f>IFERROR('Formato Productividad'!$AG3210/'Formato Productividad'!$O3210,0)</f>
        <v>0</v>
      </c>
      <c r="AT3210" s="71">
        <f>IFERROR('Formato Productividad'!$AI3210/'Formato Productividad'!$M3210,0)</f>
        <v>0</v>
      </c>
      <c r="AU3210" s="74"/>
    </row>
    <row r="3211" spans="1:47" s="33" customFormat="1" ht="25.5" customHeight="1" x14ac:dyDescent="0.25">
      <c r="A3211" s="39">
        <v>3210</v>
      </c>
      <c r="B3211" s="5"/>
      <c r="C3211" s="5"/>
      <c r="D3211" s="5"/>
      <c r="E3211" s="6" t="str">
        <f>IFERROR(VLOOKUP(D3211,'Formato validacion'!$E$2:$F$131,2,0),"Escoja un ESM")</f>
        <v>Escoja un ESM</v>
      </c>
      <c r="F3211" s="31"/>
      <c r="G3211" s="5"/>
      <c r="H3211" s="5"/>
      <c r="I3211" s="5"/>
      <c r="J3211" s="5"/>
      <c r="K3211" s="5"/>
      <c r="L3211" s="6" t="str">
        <f>IFERROR(VLOOKUP(K3211,Tabla4[[ESPECIALIDADES]:[ÁREA DE LA ESPECIALIDAD]],2,0),"Escoja una especialidad")</f>
        <v>Escoja una especialidad</v>
      </c>
      <c r="M3211" s="5"/>
      <c r="N3211" s="5"/>
      <c r="O3211" s="5"/>
      <c r="P3211" s="6">
        <f>'Formato Productividad'!$M3211-'Formato Productividad'!$AI3211</f>
        <v>0</v>
      </c>
      <c r="Q3211" s="6" t="str">
        <f>IFERROR(VLOOKUP('Formato Productividad'!$K3211,Tabla4[],3,0),"Escoja una especialidad")</f>
        <v>Escoja una especialidad</v>
      </c>
      <c r="R3211" s="6" t="str">
        <f t="shared" si="200"/>
        <v>No aplica</v>
      </c>
      <c r="S3211" s="5"/>
      <c r="T3211" s="5"/>
      <c r="U3211" s="5"/>
      <c r="V3211" s="6">
        <f t="shared" si="201"/>
        <v>0</v>
      </c>
      <c r="W3211" s="6" t="str">
        <f t="shared" si="202"/>
        <v>No aplica</v>
      </c>
      <c r="X3211" s="35" t="str">
        <f t="shared" si="203"/>
        <v>No aplica</v>
      </c>
      <c r="Y3211" s="37"/>
      <c r="Z3211" s="38"/>
      <c r="AA3211" s="36"/>
      <c r="AB3211" s="38"/>
      <c r="AC3211" s="37"/>
      <c r="AD3211" s="38"/>
      <c r="AE3211" s="37"/>
      <c r="AF3211" s="38"/>
      <c r="AG3211" s="37"/>
      <c r="AH3211" s="38"/>
      <c r="AI3211" s="36"/>
      <c r="AJ3211" s="5"/>
      <c r="AK3211" s="5"/>
      <c r="AL3211" s="6">
        <f>IFERROR('Formato Productividad'!$Y3211+'Formato Productividad'!$AA3211+'Formato Productividad'!$AC3211,0)+'Formato Productividad'!$AE3211</f>
        <v>0</v>
      </c>
      <c r="AM3211" s="6">
        <f>IFERROR((('Formato Productividad'!$T3211+'Formato Productividad'!$V3211+'Formato Productividad'!$U3211)/'Formato Productividad'!$Q3211),0)+'Formato Productividad'!$AL3211</f>
        <v>0</v>
      </c>
      <c r="AN3211" s="7">
        <f>IFERROR(('Formato Productividad'!$AM3211/'Formato Productividad'!$N3211)*('Formato Productividad'!$N3211/'Formato Productividad'!$P3211),0)</f>
        <v>0</v>
      </c>
      <c r="AO3211" s="7">
        <f>IFERROR(('Formato Productividad'!$AG3211/'Formato Productividad'!$O3211)*('Formato Productividad'!$O3211/'Formato Productividad'!$P3211),0)</f>
        <v>0</v>
      </c>
      <c r="AP3211" s="7">
        <f>'Formato Productividad'!$AN3211+'Formato Productividad'!$AO3211</f>
        <v>0</v>
      </c>
      <c r="AQ3211" s="5"/>
      <c r="AR3211" s="7">
        <f>IFERROR('Formato Productividad'!$AM3211/'Formato Productividad'!$N3211,0)</f>
        <v>0</v>
      </c>
      <c r="AS3211" s="7">
        <f>IFERROR('Formato Productividad'!$AG3211/'Formato Productividad'!$O3211,0)</f>
        <v>0</v>
      </c>
      <c r="AT3211" s="71">
        <f>IFERROR('Formato Productividad'!$AI3211/'Formato Productividad'!$M3211,0)</f>
        <v>0</v>
      </c>
      <c r="AU3211" s="74"/>
    </row>
    <row r="3212" spans="1:47" s="33" customFormat="1" ht="25.5" customHeight="1" x14ac:dyDescent="0.25">
      <c r="A3212" s="39">
        <v>3211</v>
      </c>
      <c r="B3212" s="5"/>
      <c r="C3212" s="5"/>
      <c r="D3212" s="5"/>
      <c r="E3212" s="6" t="str">
        <f>IFERROR(VLOOKUP(D3212,'Formato validacion'!$E$2:$F$131,2,0),"Escoja un ESM")</f>
        <v>Escoja un ESM</v>
      </c>
      <c r="F3212" s="31"/>
      <c r="G3212" s="5"/>
      <c r="H3212" s="5"/>
      <c r="I3212" s="5"/>
      <c r="J3212" s="5"/>
      <c r="K3212" s="5"/>
      <c r="L3212" s="6" t="str">
        <f>IFERROR(VLOOKUP(K3212,Tabla4[[ESPECIALIDADES]:[ÁREA DE LA ESPECIALIDAD]],2,0),"Escoja una especialidad")</f>
        <v>Escoja una especialidad</v>
      </c>
      <c r="M3212" s="5"/>
      <c r="N3212" s="5"/>
      <c r="O3212" s="5"/>
      <c r="P3212" s="6">
        <f>'Formato Productividad'!$M3212-'Formato Productividad'!$AI3212</f>
        <v>0</v>
      </c>
      <c r="Q3212" s="6" t="str">
        <f>IFERROR(VLOOKUP('Formato Productividad'!$K3212,Tabla4[],3,0),"Escoja una especialidad")</f>
        <v>Escoja una especialidad</v>
      </c>
      <c r="R3212" s="6" t="str">
        <f t="shared" si="200"/>
        <v>No aplica</v>
      </c>
      <c r="S3212" s="5"/>
      <c r="T3212" s="5"/>
      <c r="U3212" s="5"/>
      <c r="V3212" s="6">
        <f t="shared" si="201"/>
        <v>0</v>
      </c>
      <c r="W3212" s="6" t="str">
        <f t="shared" si="202"/>
        <v>No aplica</v>
      </c>
      <c r="X3212" s="35" t="str">
        <f t="shared" si="203"/>
        <v>No aplica</v>
      </c>
      <c r="Y3212" s="37"/>
      <c r="Z3212" s="38"/>
      <c r="AA3212" s="36"/>
      <c r="AB3212" s="38"/>
      <c r="AC3212" s="37"/>
      <c r="AD3212" s="38"/>
      <c r="AE3212" s="37"/>
      <c r="AF3212" s="38"/>
      <c r="AG3212" s="37"/>
      <c r="AH3212" s="38"/>
      <c r="AI3212" s="36"/>
      <c r="AJ3212" s="5"/>
      <c r="AK3212" s="5"/>
      <c r="AL3212" s="6">
        <f>IFERROR('Formato Productividad'!$Y3212+'Formato Productividad'!$AA3212+'Formato Productividad'!$AC3212,0)+'Formato Productividad'!$AE3212</f>
        <v>0</v>
      </c>
      <c r="AM3212" s="6">
        <f>IFERROR((('Formato Productividad'!$T3212+'Formato Productividad'!$V3212+'Formato Productividad'!$U3212)/'Formato Productividad'!$Q3212),0)+'Formato Productividad'!$AL3212</f>
        <v>0</v>
      </c>
      <c r="AN3212" s="7">
        <f>IFERROR(('Formato Productividad'!$AM3212/'Formato Productividad'!$N3212)*('Formato Productividad'!$N3212/'Formato Productividad'!$P3212),0)</f>
        <v>0</v>
      </c>
      <c r="AO3212" s="7">
        <f>IFERROR(('Formato Productividad'!$AG3212/'Formato Productividad'!$O3212)*('Formato Productividad'!$O3212/'Formato Productividad'!$P3212),0)</f>
        <v>0</v>
      </c>
      <c r="AP3212" s="7">
        <f>'Formato Productividad'!$AN3212+'Formato Productividad'!$AO3212</f>
        <v>0</v>
      </c>
      <c r="AQ3212" s="5"/>
      <c r="AR3212" s="7">
        <f>IFERROR('Formato Productividad'!$AM3212/'Formato Productividad'!$N3212,0)</f>
        <v>0</v>
      </c>
      <c r="AS3212" s="7">
        <f>IFERROR('Formato Productividad'!$AG3212/'Formato Productividad'!$O3212,0)</f>
        <v>0</v>
      </c>
      <c r="AT3212" s="71">
        <f>IFERROR('Formato Productividad'!$AI3212/'Formato Productividad'!$M3212,0)</f>
        <v>0</v>
      </c>
      <c r="AU3212" s="74"/>
    </row>
    <row r="3213" spans="1:47" s="33" customFormat="1" ht="25.5" customHeight="1" x14ac:dyDescent="0.25">
      <c r="A3213" s="39">
        <v>3212</v>
      </c>
      <c r="B3213" s="5"/>
      <c r="C3213" s="5"/>
      <c r="D3213" s="5"/>
      <c r="E3213" s="6" t="str">
        <f>IFERROR(VLOOKUP(D3213,'Formato validacion'!$E$2:$F$131,2,0),"Escoja un ESM")</f>
        <v>Escoja un ESM</v>
      </c>
      <c r="F3213" s="31"/>
      <c r="G3213" s="5"/>
      <c r="H3213" s="5"/>
      <c r="I3213" s="5"/>
      <c r="J3213" s="5"/>
      <c r="K3213" s="5"/>
      <c r="L3213" s="6" t="str">
        <f>IFERROR(VLOOKUP(K3213,Tabla4[[ESPECIALIDADES]:[ÁREA DE LA ESPECIALIDAD]],2,0),"Escoja una especialidad")</f>
        <v>Escoja una especialidad</v>
      </c>
      <c r="M3213" s="5"/>
      <c r="N3213" s="5"/>
      <c r="O3213" s="5"/>
      <c r="P3213" s="6">
        <f>'Formato Productividad'!$M3213-'Formato Productividad'!$AI3213</f>
        <v>0</v>
      </c>
      <c r="Q3213" s="6" t="str">
        <f>IFERROR(VLOOKUP('Formato Productividad'!$K3213,Tabla4[],3,0),"Escoja una especialidad")</f>
        <v>Escoja una especialidad</v>
      </c>
      <c r="R3213" s="6" t="str">
        <f t="shared" si="200"/>
        <v>No aplica</v>
      </c>
      <c r="S3213" s="5"/>
      <c r="T3213" s="5"/>
      <c r="U3213" s="5"/>
      <c r="V3213" s="6">
        <f t="shared" si="201"/>
        <v>0</v>
      </c>
      <c r="W3213" s="6" t="str">
        <f t="shared" si="202"/>
        <v>No aplica</v>
      </c>
      <c r="X3213" s="35" t="str">
        <f t="shared" si="203"/>
        <v>No aplica</v>
      </c>
      <c r="Y3213" s="37"/>
      <c r="Z3213" s="38"/>
      <c r="AA3213" s="36"/>
      <c r="AB3213" s="38"/>
      <c r="AC3213" s="37"/>
      <c r="AD3213" s="38"/>
      <c r="AE3213" s="37"/>
      <c r="AF3213" s="38"/>
      <c r="AG3213" s="37"/>
      <c r="AH3213" s="38"/>
      <c r="AI3213" s="36"/>
      <c r="AJ3213" s="5"/>
      <c r="AK3213" s="5"/>
      <c r="AL3213" s="6">
        <f>IFERROR('Formato Productividad'!$Y3213+'Formato Productividad'!$AA3213+'Formato Productividad'!$AC3213,0)+'Formato Productividad'!$AE3213</f>
        <v>0</v>
      </c>
      <c r="AM3213" s="6">
        <f>IFERROR((('Formato Productividad'!$T3213+'Formato Productividad'!$V3213+'Formato Productividad'!$U3213)/'Formato Productividad'!$Q3213),0)+'Formato Productividad'!$AL3213</f>
        <v>0</v>
      </c>
      <c r="AN3213" s="7">
        <f>IFERROR(('Formato Productividad'!$AM3213/'Formato Productividad'!$N3213)*('Formato Productividad'!$N3213/'Formato Productividad'!$P3213),0)</f>
        <v>0</v>
      </c>
      <c r="AO3213" s="7">
        <f>IFERROR(('Formato Productividad'!$AG3213/'Formato Productividad'!$O3213)*('Formato Productividad'!$O3213/'Formato Productividad'!$P3213),0)</f>
        <v>0</v>
      </c>
      <c r="AP3213" s="7">
        <f>'Formato Productividad'!$AN3213+'Formato Productividad'!$AO3213</f>
        <v>0</v>
      </c>
      <c r="AQ3213" s="5"/>
      <c r="AR3213" s="7">
        <f>IFERROR('Formato Productividad'!$AM3213/'Formato Productividad'!$N3213,0)</f>
        <v>0</v>
      </c>
      <c r="AS3213" s="7">
        <f>IFERROR('Formato Productividad'!$AG3213/'Formato Productividad'!$O3213,0)</f>
        <v>0</v>
      </c>
      <c r="AT3213" s="71">
        <f>IFERROR('Formato Productividad'!$AI3213/'Formato Productividad'!$M3213,0)</f>
        <v>0</v>
      </c>
      <c r="AU3213" s="74"/>
    </row>
    <row r="3214" spans="1:47" s="33" customFormat="1" ht="25.5" customHeight="1" x14ac:dyDescent="0.25">
      <c r="A3214" s="39">
        <v>3213</v>
      </c>
      <c r="B3214" s="5"/>
      <c r="C3214" s="5"/>
      <c r="D3214" s="5"/>
      <c r="E3214" s="6" t="str">
        <f>IFERROR(VLOOKUP(D3214,'Formato validacion'!$E$2:$F$131,2,0),"Escoja un ESM")</f>
        <v>Escoja un ESM</v>
      </c>
      <c r="F3214" s="31"/>
      <c r="G3214" s="5"/>
      <c r="H3214" s="5"/>
      <c r="I3214" s="5"/>
      <c r="J3214" s="5"/>
      <c r="K3214" s="5"/>
      <c r="L3214" s="6" t="str">
        <f>IFERROR(VLOOKUP(K3214,Tabla4[[ESPECIALIDADES]:[ÁREA DE LA ESPECIALIDAD]],2,0),"Escoja una especialidad")</f>
        <v>Escoja una especialidad</v>
      </c>
      <c r="M3214" s="5"/>
      <c r="N3214" s="5"/>
      <c r="O3214" s="5"/>
      <c r="P3214" s="6">
        <f>'Formato Productividad'!$M3214-'Formato Productividad'!$AI3214</f>
        <v>0</v>
      </c>
      <c r="Q3214" s="6" t="str">
        <f>IFERROR(VLOOKUP('Formato Productividad'!$K3214,Tabla4[],3,0),"Escoja una especialidad")</f>
        <v>Escoja una especialidad</v>
      </c>
      <c r="R3214" s="6" t="str">
        <f t="shared" si="200"/>
        <v>No aplica</v>
      </c>
      <c r="S3214" s="5"/>
      <c r="T3214" s="5"/>
      <c r="U3214" s="5"/>
      <c r="V3214" s="6">
        <f t="shared" si="201"/>
        <v>0</v>
      </c>
      <c r="W3214" s="6" t="str">
        <f t="shared" si="202"/>
        <v>No aplica</v>
      </c>
      <c r="X3214" s="35" t="str">
        <f t="shared" si="203"/>
        <v>No aplica</v>
      </c>
      <c r="Y3214" s="37"/>
      <c r="Z3214" s="38"/>
      <c r="AA3214" s="36"/>
      <c r="AB3214" s="38"/>
      <c r="AC3214" s="37"/>
      <c r="AD3214" s="38"/>
      <c r="AE3214" s="37"/>
      <c r="AF3214" s="38"/>
      <c r="AG3214" s="37"/>
      <c r="AH3214" s="38"/>
      <c r="AI3214" s="36"/>
      <c r="AJ3214" s="5"/>
      <c r="AK3214" s="5"/>
      <c r="AL3214" s="6">
        <f>IFERROR('Formato Productividad'!$Y3214+'Formato Productividad'!$AA3214+'Formato Productividad'!$AC3214,0)+'Formato Productividad'!$AE3214</f>
        <v>0</v>
      </c>
      <c r="AM3214" s="6">
        <f>IFERROR((('Formato Productividad'!$T3214+'Formato Productividad'!$V3214+'Formato Productividad'!$U3214)/'Formato Productividad'!$Q3214),0)+'Formato Productividad'!$AL3214</f>
        <v>0</v>
      </c>
      <c r="AN3214" s="7">
        <f>IFERROR(('Formato Productividad'!$AM3214/'Formato Productividad'!$N3214)*('Formato Productividad'!$N3214/'Formato Productividad'!$P3214),0)</f>
        <v>0</v>
      </c>
      <c r="AO3214" s="7">
        <f>IFERROR(('Formato Productividad'!$AG3214/'Formato Productividad'!$O3214)*('Formato Productividad'!$O3214/'Formato Productividad'!$P3214),0)</f>
        <v>0</v>
      </c>
      <c r="AP3214" s="7">
        <f>'Formato Productividad'!$AN3214+'Formato Productividad'!$AO3214</f>
        <v>0</v>
      </c>
      <c r="AQ3214" s="5"/>
      <c r="AR3214" s="7">
        <f>IFERROR('Formato Productividad'!$AM3214/'Formato Productividad'!$N3214,0)</f>
        <v>0</v>
      </c>
      <c r="AS3214" s="7">
        <f>IFERROR('Formato Productividad'!$AG3214/'Formato Productividad'!$O3214,0)</f>
        <v>0</v>
      </c>
      <c r="AT3214" s="71">
        <f>IFERROR('Formato Productividad'!$AI3214/'Formato Productividad'!$M3214,0)</f>
        <v>0</v>
      </c>
      <c r="AU3214" s="74"/>
    </row>
    <row r="3215" spans="1:47" s="33" customFormat="1" ht="25.5" customHeight="1" x14ac:dyDescent="0.25">
      <c r="A3215" s="39">
        <v>3214</v>
      </c>
      <c r="B3215" s="5"/>
      <c r="C3215" s="5"/>
      <c r="D3215" s="5"/>
      <c r="E3215" s="6" t="str">
        <f>IFERROR(VLOOKUP(D3215,'Formato validacion'!$E$2:$F$131,2,0),"Escoja un ESM")</f>
        <v>Escoja un ESM</v>
      </c>
      <c r="F3215" s="31"/>
      <c r="G3215" s="5"/>
      <c r="H3215" s="5"/>
      <c r="I3215" s="5"/>
      <c r="J3215" s="5"/>
      <c r="K3215" s="5"/>
      <c r="L3215" s="6" t="str">
        <f>IFERROR(VLOOKUP(K3215,Tabla4[[ESPECIALIDADES]:[ÁREA DE LA ESPECIALIDAD]],2,0),"Escoja una especialidad")</f>
        <v>Escoja una especialidad</v>
      </c>
      <c r="M3215" s="5"/>
      <c r="N3215" s="5"/>
      <c r="O3215" s="5"/>
      <c r="P3215" s="6">
        <f>'Formato Productividad'!$M3215-'Formato Productividad'!$AI3215</f>
        <v>0</v>
      </c>
      <c r="Q3215" s="6" t="str">
        <f>IFERROR(VLOOKUP('Formato Productividad'!$K3215,Tabla4[],3,0),"Escoja una especialidad")</f>
        <v>Escoja una especialidad</v>
      </c>
      <c r="R3215" s="6" t="str">
        <f t="shared" si="200"/>
        <v>No aplica</v>
      </c>
      <c r="S3215" s="5"/>
      <c r="T3215" s="5"/>
      <c r="U3215" s="5"/>
      <c r="V3215" s="6">
        <f t="shared" si="201"/>
        <v>0</v>
      </c>
      <c r="W3215" s="6" t="str">
        <f t="shared" si="202"/>
        <v>No aplica</v>
      </c>
      <c r="X3215" s="35" t="str">
        <f t="shared" si="203"/>
        <v>No aplica</v>
      </c>
      <c r="Y3215" s="37"/>
      <c r="Z3215" s="38"/>
      <c r="AA3215" s="36"/>
      <c r="AB3215" s="38"/>
      <c r="AC3215" s="37"/>
      <c r="AD3215" s="38"/>
      <c r="AE3215" s="37"/>
      <c r="AF3215" s="38"/>
      <c r="AG3215" s="37"/>
      <c r="AH3215" s="38"/>
      <c r="AI3215" s="36"/>
      <c r="AJ3215" s="5"/>
      <c r="AK3215" s="5"/>
      <c r="AL3215" s="6">
        <f>IFERROR('Formato Productividad'!$Y3215+'Formato Productividad'!$AA3215+'Formato Productividad'!$AC3215,0)+'Formato Productividad'!$AE3215</f>
        <v>0</v>
      </c>
      <c r="AM3215" s="6">
        <f>IFERROR((('Formato Productividad'!$T3215+'Formato Productividad'!$V3215+'Formato Productividad'!$U3215)/'Formato Productividad'!$Q3215),0)+'Formato Productividad'!$AL3215</f>
        <v>0</v>
      </c>
      <c r="AN3215" s="7">
        <f>IFERROR(('Formato Productividad'!$AM3215/'Formato Productividad'!$N3215)*('Formato Productividad'!$N3215/'Formato Productividad'!$P3215),0)</f>
        <v>0</v>
      </c>
      <c r="AO3215" s="7">
        <f>IFERROR(('Formato Productividad'!$AG3215/'Formato Productividad'!$O3215)*('Formato Productividad'!$O3215/'Formato Productividad'!$P3215),0)</f>
        <v>0</v>
      </c>
      <c r="AP3215" s="7">
        <f>'Formato Productividad'!$AN3215+'Formato Productividad'!$AO3215</f>
        <v>0</v>
      </c>
      <c r="AQ3215" s="5"/>
      <c r="AR3215" s="7">
        <f>IFERROR('Formato Productividad'!$AM3215/'Formato Productividad'!$N3215,0)</f>
        <v>0</v>
      </c>
      <c r="AS3215" s="7">
        <f>IFERROR('Formato Productividad'!$AG3215/'Formato Productividad'!$O3215,0)</f>
        <v>0</v>
      </c>
      <c r="AT3215" s="71">
        <f>IFERROR('Formato Productividad'!$AI3215/'Formato Productividad'!$M3215,0)</f>
        <v>0</v>
      </c>
      <c r="AU3215" s="74"/>
    </row>
    <row r="3216" spans="1:47" s="33" customFormat="1" ht="25.5" customHeight="1" x14ac:dyDescent="0.25">
      <c r="A3216" s="39">
        <v>3215</v>
      </c>
      <c r="B3216" s="5"/>
      <c r="C3216" s="5"/>
      <c r="D3216" s="5"/>
      <c r="E3216" s="6" t="str">
        <f>IFERROR(VLOOKUP(D3216,'Formato validacion'!$E$2:$F$131,2,0),"Escoja un ESM")</f>
        <v>Escoja un ESM</v>
      </c>
      <c r="F3216" s="31"/>
      <c r="G3216" s="5"/>
      <c r="H3216" s="5"/>
      <c r="I3216" s="5"/>
      <c r="J3216" s="5"/>
      <c r="K3216" s="5"/>
      <c r="L3216" s="6" t="str">
        <f>IFERROR(VLOOKUP(K3216,Tabla4[[ESPECIALIDADES]:[ÁREA DE LA ESPECIALIDAD]],2,0),"Escoja una especialidad")</f>
        <v>Escoja una especialidad</v>
      </c>
      <c r="M3216" s="5"/>
      <c r="N3216" s="5"/>
      <c r="O3216" s="5"/>
      <c r="P3216" s="6">
        <f>'Formato Productividad'!$M3216-'Formato Productividad'!$AI3216</f>
        <v>0</v>
      </c>
      <c r="Q3216" s="6" t="str">
        <f>IFERROR(VLOOKUP('Formato Productividad'!$K3216,Tabla4[],3,0),"Escoja una especialidad")</f>
        <v>Escoja una especialidad</v>
      </c>
      <c r="R3216" s="6" t="str">
        <f t="shared" si="200"/>
        <v>No aplica</v>
      </c>
      <c r="S3216" s="5"/>
      <c r="T3216" s="5"/>
      <c r="U3216" s="5"/>
      <c r="V3216" s="6">
        <f t="shared" si="201"/>
        <v>0</v>
      </c>
      <c r="W3216" s="6" t="str">
        <f t="shared" si="202"/>
        <v>No aplica</v>
      </c>
      <c r="X3216" s="35" t="str">
        <f t="shared" si="203"/>
        <v>No aplica</v>
      </c>
      <c r="Y3216" s="37"/>
      <c r="Z3216" s="38"/>
      <c r="AA3216" s="36"/>
      <c r="AB3216" s="38"/>
      <c r="AC3216" s="37"/>
      <c r="AD3216" s="38"/>
      <c r="AE3216" s="37"/>
      <c r="AF3216" s="38"/>
      <c r="AG3216" s="37"/>
      <c r="AH3216" s="38"/>
      <c r="AI3216" s="36"/>
      <c r="AJ3216" s="5"/>
      <c r="AK3216" s="5"/>
      <c r="AL3216" s="6">
        <f>IFERROR('Formato Productividad'!$Y3216+'Formato Productividad'!$AA3216+'Formato Productividad'!$AC3216,0)+'Formato Productividad'!$AE3216</f>
        <v>0</v>
      </c>
      <c r="AM3216" s="6">
        <f>IFERROR((('Formato Productividad'!$T3216+'Formato Productividad'!$V3216+'Formato Productividad'!$U3216)/'Formato Productividad'!$Q3216),0)+'Formato Productividad'!$AL3216</f>
        <v>0</v>
      </c>
      <c r="AN3216" s="7">
        <f>IFERROR(('Formato Productividad'!$AM3216/'Formato Productividad'!$N3216)*('Formato Productividad'!$N3216/'Formato Productividad'!$P3216),0)</f>
        <v>0</v>
      </c>
      <c r="AO3216" s="7">
        <f>IFERROR(('Formato Productividad'!$AG3216/'Formato Productividad'!$O3216)*('Formato Productividad'!$O3216/'Formato Productividad'!$P3216),0)</f>
        <v>0</v>
      </c>
      <c r="AP3216" s="7">
        <f>'Formato Productividad'!$AN3216+'Formato Productividad'!$AO3216</f>
        <v>0</v>
      </c>
      <c r="AQ3216" s="5"/>
      <c r="AR3216" s="7">
        <f>IFERROR('Formato Productividad'!$AM3216/'Formato Productividad'!$N3216,0)</f>
        <v>0</v>
      </c>
      <c r="AS3216" s="7">
        <f>IFERROR('Formato Productividad'!$AG3216/'Formato Productividad'!$O3216,0)</f>
        <v>0</v>
      </c>
      <c r="AT3216" s="71">
        <f>IFERROR('Formato Productividad'!$AI3216/'Formato Productividad'!$M3216,0)</f>
        <v>0</v>
      </c>
      <c r="AU3216" s="74"/>
    </row>
    <row r="3217" spans="1:47" s="33" customFormat="1" ht="25.5" customHeight="1" x14ac:dyDescent="0.25">
      <c r="A3217" s="39">
        <v>3216</v>
      </c>
      <c r="B3217" s="5"/>
      <c r="C3217" s="5"/>
      <c r="D3217" s="5"/>
      <c r="E3217" s="6" t="str">
        <f>IFERROR(VLOOKUP(D3217,'Formato validacion'!$E$2:$F$131,2,0),"Escoja un ESM")</f>
        <v>Escoja un ESM</v>
      </c>
      <c r="F3217" s="31"/>
      <c r="G3217" s="5"/>
      <c r="H3217" s="5"/>
      <c r="I3217" s="5"/>
      <c r="J3217" s="5"/>
      <c r="K3217" s="5"/>
      <c r="L3217" s="6" t="str">
        <f>IFERROR(VLOOKUP(K3217,Tabla4[[ESPECIALIDADES]:[ÁREA DE LA ESPECIALIDAD]],2,0),"Escoja una especialidad")</f>
        <v>Escoja una especialidad</v>
      </c>
      <c r="M3217" s="5"/>
      <c r="N3217" s="5"/>
      <c r="O3217" s="5"/>
      <c r="P3217" s="6">
        <f>'Formato Productividad'!$M3217-'Formato Productividad'!$AI3217</f>
        <v>0</v>
      </c>
      <c r="Q3217" s="6" t="str">
        <f>IFERROR(VLOOKUP('Formato Productividad'!$K3217,Tabla4[],3,0),"Escoja una especialidad")</f>
        <v>Escoja una especialidad</v>
      </c>
      <c r="R3217" s="6" t="str">
        <f t="shared" si="200"/>
        <v>No aplica</v>
      </c>
      <c r="S3217" s="5"/>
      <c r="T3217" s="5"/>
      <c r="U3217" s="5"/>
      <c r="V3217" s="6">
        <f t="shared" si="201"/>
        <v>0</v>
      </c>
      <c r="W3217" s="6" t="str">
        <f t="shared" si="202"/>
        <v>No aplica</v>
      </c>
      <c r="X3217" s="35" t="str">
        <f t="shared" si="203"/>
        <v>No aplica</v>
      </c>
      <c r="Y3217" s="37"/>
      <c r="Z3217" s="38"/>
      <c r="AA3217" s="36"/>
      <c r="AB3217" s="38"/>
      <c r="AC3217" s="37"/>
      <c r="AD3217" s="38"/>
      <c r="AE3217" s="37"/>
      <c r="AF3217" s="38"/>
      <c r="AG3217" s="37"/>
      <c r="AH3217" s="38"/>
      <c r="AI3217" s="36"/>
      <c r="AJ3217" s="5"/>
      <c r="AK3217" s="5"/>
      <c r="AL3217" s="6">
        <f>IFERROR('Formato Productividad'!$Y3217+'Formato Productividad'!$AA3217+'Formato Productividad'!$AC3217,0)+'Formato Productividad'!$AE3217</f>
        <v>0</v>
      </c>
      <c r="AM3217" s="6">
        <f>IFERROR((('Formato Productividad'!$T3217+'Formato Productividad'!$V3217+'Formato Productividad'!$U3217)/'Formato Productividad'!$Q3217),0)+'Formato Productividad'!$AL3217</f>
        <v>0</v>
      </c>
      <c r="AN3217" s="7">
        <f>IFERROR(('Formato Productividad'!$AM3217/'Formato Productividad'!$N3217)*('Formato Productividad'!$N3217/'Formato Productividad'!$P3217),0)</f>
        <v>0</v>
      </c>
      <c r="AO3217" s="7">
        <f>IFERROR(('Formato Productividad'!$AG3217/'Formato Productividad'!$O3217)*('Formato Productividad'!$O3217/'Formato Productividad'!$P3217),0)</f>
        <v>0</v>
      </c>
      <c r="AP3217" s="7">
        <f>'Formato Productividad'!$AN3217+'Formato Productividad'!$AO3217</f>
        <v>0</v>
      </c>
      <c r="AQ3217" s="5"/>
      <c r="AR3217" s="7">
        <f>IFERROR('Formato Productividad'!$AM3217/'Formato Productividad'!$N3217,0)</f>
        <v>0</v>
      </c>
      <c r="AS3217" s="7">
        <f>IFERROR('Formato Productividad'!$AG3217/'Formato Productividad'!$O3217,0)</f>
        <v>0</v>
      </c>
      <c r="AT3217" s="71">
        <f>IFERROR('Formato Productividad'!$AI3217/'Formato Productividad'!$M3217,0)</f>
        <v>0</v>
      </c>
      <c r="AU3217" s="74"/>
    </row>
    <row r="3218" spans="1:47" s="33" customFormat="1" ht="25.5" customHeight="1" x14ac:dyDescent="0.25">
      <c r="A3218" s="39">
        <v>3217</v>
      </c>
      <c r="B3218" s="5"/>
      <c r="C3218" s="5"/>
      <c r="D3218" s="5"/>
      <c r="E3218" s="6" t="str">
        <f>IFERROR(VLOOKUP(D3218,'Formato validacion'!$E$2:$F$131,2,0),"Escoja un ESM")</f>
        <v>Escoja un ESM</v>
      </c>
      <c r="F3218" s="31"/>
      <c r="G3218" s="5"/>
      <c r="H3218" s="5"/>
      <c r="I3218" s="5"/>
      <c r="J3218" s="5"/>
      <c r="K3218" s="5"/>
      <c r="L3218" s="6" t="str">
        <f>IFERROR(VLOOKUP(K3218,Tabla4[[ESPECIALIDADES]:[ÁREA DE LA ESPECIALIDAD]],2,0),"Escoja una especialidad")</f>
        <v>Escoja una especialidad</v>
      </c>
      <c r="M3218" s="5"/>
      <c r="N3218" s="5"/>
      <c r="O3218" s="5"/>
      <c r="P3218" s="6">
        <f>'Formato Productividad'!$M3218-'Formato Productividad'!$AI3218</f>
        <v>0</v>
      </c>
      <c r="Q3218" s="6" t="str">
        <f>IFERROR(VLOOKUP('Formato Productividad'!$K3218,Tabla4[],3,0),"Escoja una especialidad")</f>
        <v>Escoja una especialidad</v>
      </c>
      <c r="R3218" s="6" t="str">
        <f t="shared" si="200"/>
        <v>No aplica</v>
      </c>
      <c r="S3218" s="5"/>
      <c r="T3218" s="5"/>
      <c r="U3218" s="5"/>
      <c r="V3218" s="6">
        <f t="shared" si="201"/>
        <v>0</v>
      </c>
      <c r="W3218" s="6" t="str">
        <f t="shared" si="202"/>
        <v>No aplica</v>
      </c>
      <c r="X3218" s="35" t="str">
        <f t="shared" si="203"/>
        <v>No aplica</v>
      </c>
      <c r="Y3218" s="37"/>
      <c r="Z3218" s="38"/>
      <c r="AA3218" s="36"/>
      <c r="AB3218" s="38"/>
      <c r="AC3218" s="37"/>
      <c r="AD3218" s="38"/>
      <c r="AE3218" s="37"/>
      <c r="AF3218" s="38"/>
      <c r="AG3218" s="37"/>
      <c r="AH3218" s="38"/>
      <c r="AI3218" s="36"/>
      <c r="AJ3218" s="5"/>
      <c r="AK3218" s="5"/>
      <c r="AL3218" s="6">
        <f>IFERROR('Formato Productividad'!$Y3218+'Formato Productividad'!$AA3218+'Formato Productividad'!$AC3218,0)+'Formato Productividad'!$AE3218</f>
        <v>0</v>
      </c>
      <c r="AM3218" s="6">
        <f>IFERROR((('Formato Productividad'!$T3218+'Formato Productividad'!$V3218+'Formato Productividad'!$U3218)/'Formato Productividad'!$Q3218),0)+'Formato Productividad'!$AL3218</f>
        <v>0</v>
      </c>
      <c r="AN3218" s="7">
        <f>IFERROR(('Formato Productividad'!$AM3218/'Formato Productividad'!$N3218)*('Formato Productividad'!$N3218/'Formato Productividad'!$P3218),0)</f>
        <v>0</v>
      </c>
      <c r="AO3218" s="7">
        <f>IFERROR(('Formato Productividad'!$AG3218/'Formato Productividad'!$O3218)*('Formato Productividad'!$O3218/'Formato Productividad'!$P3218),0)</f>
        <v>0</v>
      </c>
      <c r="AP3218" s="7">
        <f>'Formato Productividad'!$AN3218+'Formato Productividad'!$AO3218</f>
        <v>0</v>
      </c>
      <c r="AQ3218" s="5"/>
      <c r="AR3218" s="7">
        <f>IFERROR('Formato Productividad'!$AM3218/'Formato Productividad'!$N3218,0)</f>
        <v>0</v>
      </c>
      <c r="AS3218" s="7">
        <f>IFERROR('Formato Productividad'!$AG3218/'Formato Productividad'!$O3218,0)</f>
        <v>0</v>
      </c>
      <c r="AT3218" s="71">
        <f>IFERROR('Formato Productividad'!$AI3218/'Formato Productividad'!$M3218,0)</f>
        <v>0</v>
      </c>
      <c r="AU3218" s="74"/>
    </row>
    <row r="3219" spans="1:47" s="33" customFormat="1" ht="25.5" customHeight="1" x14ac:dyDescent="0.25">
      <c r="A3219" s="39">
        <v>3218</v>
      </c>
      <c r="B3219" s="5"/>
      <c r="C3219" s="5"/>
      <c r="D3219" s="5"/>
      <c r="E3219" s="6" t="str">
        <f>IFERROR(VLOOKUP(D3219,'Formato validacion'!$E$2:$F$131,2,0),"Escoja un ESM")</f>
        <v>Escoja un ESM</v>
      </c>
      <c r="F3219" s="31"/>
      <c r="G3219" s="5"/>
      <c r="H3219" s="5"/>
      <c r="I3219" s="5"/>
      <c r="J3219" s="5"/>
      <c r="K3219" s="5"/>
      <c r="L3219" s="6" t="str">
        <f>IFERROR(VLOOKUP(K3219,Tabla4[[ESPECIALIDADES]:[ÁREA DE LA ESPECIALIDAD]],2,0),"Escoja una especialidad")</f>
        <v>Escoja una especialidad</v>
      </c>
      <c r="M3219" s="5"/>
      <c r="N3219" s="5"/>
      <c r="O3219" s="5"/>
      <c r="P3219" s="6">
        <f>'Formato Productividad'!$M3219-'Formato Productividad'!$AI3219</f>
        <v>0</v>
      </c>
      <c r="Q3219" s="6" t="str">
        <f>IFERROR(VLOOKUP('Formato Productividad'!$K3219,Tabla4[],3,0),"Escoja una especialidad")</f>
        <v>Escoja una especialidad</v>
      </c>
      <c r="R3219" s="6" t="str">
        <f t="shared" si="200"/>
        <v>No aplica</v>
      </c>
      <c r="S3219" s="5"/>
      <c r="T3219" s="5"/>
      <c r="U3219" s="5"/>
      <c r="V3219" s="6">
        <f t="shared" si="201"/>
        <v>0</v>
      </c>
      <c r="W3219" s="6" t="str">
        <f t="shared" si="202"/>
        <v>No aplica</v>
      </c>
      <c r="X3219" s="35" t="str">
        <f t="shared" si="203"/>
        <v>No aplica</v>
      </c>
      <c r="Y3219" s="37"/>
      <c r="Z3219" s="38"/>
      <c r="AA3219" s="36"/>
      <c r="AB3219" s="38"/>
      <c r="AC3219" s="37"/>
      <c r="AD3219" s="38"/>
      <c r="AE3219" s="37"/>
      <c r="AF3219" s="38"/>
      <c r="AG3219" s="37"/>
      <c r="AH3219" s="38"/>
      <c r="AI3219" s="36"/>
      <c r="AJ3219" s="5"/>
      <c r="AK3219" s="5"/>
      <c r="AL3219" s="6">
        <f>IFERROR('Formato Productividad'!$Y3219+'Formato Productividad'!$AA3219+'Formato Productividad'!$AC3219,0)+'Formato Productividad'!$AE3219</f>
        <v>0</v>
      </c>
      <c r="AM3219" s="6">
        <f>IFERROR((('Formato Productividad'!$T3219+'Formato Productividad'!$V3219+'Formato Productividad'!$U3219)/'Formato Productividad'!$Q3219),0)+'Formato Productividad'!$AL3219</f>
        <v>0</v>
      </c>
      <c r="AN3219" s="7">
        <f>IFERROR(('Formato Productividad'!$AM3219/'Formato Productividad'!$N3219)*('Formato Productividad'!$N3219/'Formato Productividad'!$P3219),0)</f>
        <v>0</v>
      </c>
      <c r="AO3219" s="7">
        <f>IFERROR(('Formato Productividad'!$AG3219/'Formato Productividad'!$O3219)*('Formato Productividad'!$O3219/'Formato Productividad'!$P3219),0)</f>
        <v>0</v>
      </c>
      <c r="AP3219" s="7">
        <f>'Formato Productividad'!$AN3219+'Formato Productividad'!$AO3219</f>
        <v>0</v>
      </c>
      <c r="AQ3219" s="5"/>
      <c r="AR3219" s="7">
        <f>IFERROR('Formato Productividad'!$AM3219/'Formato Productividad'!$N3219,0)</f>
        <v>0</v>
      </c>
      <c r="AS3219" s="7">
        <f>IFERROR('Formato Productividad'!$AG3219/'Formato Productividad'!$O3219,0)</f>
        <v>0</v>
      </c>
      <c r="AT3219" s="71">
        <f>IFERROR('Formato Productividad'!$AI3219/'Formato Productividad'!$M3219,0)</f>
        <v>0</v>
      </c>
      <c r="AU3219" s="74"/>
    </row>
    <row r="3220" spans="1:47" s="33" customFormat="1" ht="25.5" customHeight="1" x14ac:dyDescent="0.25">
      <c r="A3220" s="39">
        <v>3219</v>
      </c>
      <c r="B3220" s="5"/>
      <c r="C3220" s="5"/>
      <c r="D3220" s="5"/>
      <c r="E3220" s="6" t="str">
        <f>IFERROR(VLOOKUP(D3220,'Formato validacion'!$E$2:$F$131,2,0),"Escoja un ESM")</f>
        <v>Escoja un ESM</v>
      </c>
      <c r="F3220" s="31"/>
      <c r="G3220" s="5"/>
      <c r="H3220" s="5"/>
      <c r="I3220" s="5"/>
      <c r="J3220" s="5"/>
      <c r="K3220" s="5"/>
      <c r="L3220" s="6" t="str">
        <f>IFERROR(VLOOKUP(K3220,Tabla4[[ESPECIALIDADES]:[ÁREA DE LA ESPECIALIDAD]],2,0),"Escoja una especialidad")</f>
        <v>Escoja una especialidad</v>
      </c>
      <c r="M3220" s="5"/>
      <c r="N3220" s="5"/>
      <c r="O3220" s="5"/>
      <c r="P3220" s="6">
        <f>'Formato Productividad'!$M3220-'Formato Productividad'!$AI3220</f>
        <v>0</v>
      </c>
      <c r="Q3220" s="6" t="str">
        <f>IFERROR(VLOOKUP('Formato Productividad'!$K3220,Tabla4[],3,0),"Escoja una especialidad")</f>
        <v>Escoja una especialidad</v>
      </c>
      <c r="R3220" s="6" t="str">
        <f t="shared" si="200"/>
        <v>No aplica</v>
      </c>
      <c r="S3220" s="5"/>
      <c r="T3220" s="5"/>
      <c r="U3220" s="5"/>
      <c r="V3220" s="6">
        <f t="shared" si="201"/>
        <v>0</v>
      </c>
      <c r="W3220" s="6" t="str">
        <f t="shared" si="202"/>
        <v>No aplica</v>
      </c>
      <c r="X3220" s="35" t="str">
        <f t="shared" si="203"/>
        <v>No aplica</v>
      </c>
      <c r="Y3220" s="37"/>
      <c r="Z3220" s="38"/>
      <c r="AA3220" s="36"/>
      <c r="AB3220" s="38"/>
      <c r="AC3220" s="37"/>
      <c r="AD3220" s="38"/>
      <c r="AE3220" s="37"/>
      <c r="AF3220" s="38"/>
      <c r="AG3220" s="37"/>
      <c r="AH3220" s="38"/>
      <c r="AI3220" s="36"/>
      <c r="AJ3220" s="5"/>
      <c r="AK3220" s="5"/>
      <c r="AL3220" s="6">
        <f>IFERROR('Formato Productividad'!$Y3220+'Formato Productividad'!$AA3220+'Formato Productividad'!$AC3220,0)+'Formato Productividad'!$AE3220</f>
        <v>0</v>
      </c>
      <c r="AM3220" s="6">
        <f>IFERROR((('Formato Productividad'!$T3220+'Formato Productividad'!$V3220+'Formato Productividad'!$U3220)/'Formato Productividad'!$Q3220),0)+'Formato Productividad'!$AL3220</f>
        <v>0</v>
      </c>
      <c r="AN3220" s="7">
        <f>IFERROR(('Formato Productividad'!$AM3220/'Formato Productividad'!$N3220)*('Formato Productividad'!$N3220/'Formato Productividad'!$P3220),0)</f>
        <v>0</v>
      </c>
      <c r="AO3220" s="7">
        <f>IFERROR(('Formato Productividad'!$AG3220/'Formato Productividad'!$O3220)*('Formato Productividad'!$O3220/'Formato Productividad'!$P3220),0)</f>
        <v>0</v>
      </c>
      <c r="AP3220" s="7">
        <f>'Formato Productividad'!$AN3220+'Formato Productividad'!$AO3220</f>
        <v>0</v>
      </c>
      <c r="AQ3220" s="5"/>
      <c r="AR3220" s="7">
        <f>IFERROR('Formato Productividad'!$AM3220/'Formato Productividad'!$N3220,0)</f>
        <v>0</v>
      </c>
      <c r="AS3220" s="7">
        <f>IFERROR('Formato Productividad'!$AG3220/'Formato Productividad'!$O3220,0)</f>
        <v>0</v>
      </c>
      <c r="AT3220" s="71">
        <f>IFERROR('Formato Productividad'!$AI3220/'Formato Productividad'!$M3220,0)</f>
        <v>0</v>
      </c>
      <c r="AU3220" s="74"/>
    </row>
    <row r="3221" spans="1:47" s="33" customFormat="1" ht="25.5" customHeight="1" x14ac:dyDescent="0.25">
      <c r="A3221" s="39">
        <v>3220</v>
      </c>
      <c r="B3221" s="5"/>
      <c r="C3221" s="5"/>
      <c r="D3221" s="5"/>
      <c r="E3221" s="6" t="str">
        <f>IFERROR(VLOOKUP(D3221,'Formato validacion'!$E$2:$F$131,2,0),"Escoja un ESM")</f>
        <v>Escoja un ESM</v>
      </c>
      <c r="F3221" s="31"/>
      <c r="G3221" s="5"/>
      <c r="H3221" s="5"/>
      <c r="I3221" s="5"/>
      <c r="J3221" s="5"/>
      <c r="K3221" s="5"/>
      <c r="L3221" s="6" t="str">
        <f>IFERROR(VLOOKUP(K3221,Tabla4[[ESPECIALIDADES]:[ÁREA DE LA ESPECIALIDAD]],2,0),"Escoja una especialidad")</f>
        <v>Escoja una especialidad</v>
      </c>
      <c r="M3221" s="5"/>
      <c r="N3221" s="5"/>
      <c r="O3221" s="5"/>
      <c r="P3221" s="6">
        <f>'Formato Productividad'!$M3221-'Formato Productividad'!$AI3221</f>
        <v>0</v>
      </c>
      <c r="Q3221" s="6" t="str">
        <f>IFERROR(VLOOKUP('Formato Productividad'!$K3221,Tabla4[],3,0),"Escoja una especialidad")</f>
        <v>Escoja una especialidad</v>
      </c>
      <c r="R3221" s="6" t="str">
        <f t="shared" si="200"/>
        <v>No aplica</v>
      </c>
      <c r="S3221" s="5"/>
      <c r="T3221" s="5"/>
      <c r="U3221" s="5"/>
      <c r="V3221" s="6">
        <f t="shared" si="201"/>
        <v>0</v>
      </c>
      <c r="W3221" s="6" t="str">
        <f t="shared" si="202"/>
        <v>No aplica</v>
      </c>
      <c r="X3221" s="35" t="str">
        <f t="shared" si="203"/>
        <v>No aplica</v>
      </c>
      <c r="Y3221" s="37"/>
      <c r="Z3221" s="38"/>
      <c r="AA3221" s="36"/>
      <c r="AB3221" s="38"/>
      <c r="AC3221" s="37"/>
      <c r="AD3221" s="38"/>
      <c r="AE3221" s="37"/>
      <c r="AF3221" s="38"/>
      <c r="AG3221" s="37"/>
      <c r="AH3221" s="38"/>
      <c r="AI3221" s="36"/>
      <c r="AJ3221" s="5"/>
      <c r="AK3221" s="5"/>
      <c r="AL3221" s="6">
        <f>IFERROR('Formato Productividad'!$Y3221+'Formato Productividad'!$AA3221+'Formato Productividad'!$AC3221,0)+'Formato Productividad'!$AE3221</f>
        <v>0</v>
      </c>
      <c r="AM3221" s="6">
        <f>IFERROR((('Formato Productividad'!$T3221+'Formato Productividad'!$V3221+'Formato Productividad'!$U3221)/'Formato Productividad'!$Q3221),0)+'Formato Productividad'!$AL3221</f>
        <v>0</v>
      </c>
      <c r="AN3221" s="7">
        <f>IFERROR(('Formato Productividad'!$AM3221/'Formato Productividad'!$N3221)*('Formato Productividad'!$N3221/'Formato Productividad'!$P3221),0)</f>
        <v>0</v>
      </c>
      <c r="AO3221" s="7">
        <f>IFERROR(('Formato Productividad'!$AG3221/'Formato Productividad'!$O3221)*('Formato Productividad'!$O3221/'Formato Productividad'!$P3221),0)</f>
        <v>0</v>
      </c>
      <c r="AP3221" s="7">
        <f>'Formato Productividad'!$AN3221+'Formato Productividad'!$AO3221</f>
        <v>0</v>
      </c>
      <c r="AQ3221" s="5"/>
      <c r="AR3221" s="7">
        <f>IFERROR('Formato Productividad'!$AM3221/'Formato Productividad'!$N3221,0)</f>
        <v>0</v>
      </c>
      <c r="AS3221" s="7">
        <f>IFERROR('Formato Productividad'!$AG3221/'Formato Productividad'!$O3221,0)</f>
        <v>0</v>
      </c>
      <c r="AT3221" s="71">
        <f>IFERROR('Formato Productividad'!$AI3221/'Formato Productividad'!$M3221,0)</f>
        <v>0</v>
      </c>
      <c r="AU3221" s="74"/>
    </row>
    <row r="3222" spans="1:47" s="33" customFormat="1" ht="25.5" customHeight="1" x14ac:dyDescent="0.25">
      <c r="A3222" s="39">
        <v>3221</v>
      </c>
      <c r="B3222" s="5"/>
      <c r="C3222" s="5"/>
      <c r="D3222" s="5"/>
      <c r="E3222" s="6" t="str">
        <f>IFERROR(VLOOKUP(D3222,'Formato validacion'!$E$2:$F$131,2,0),"Escoja un ESM")</f>
        <v>Escoja un ESM</v>
      </c>
      <c r="F3222" s="31"/>
      <c r="G3222" s="5"/>
      <c r="H3222" s="5"/>
      <c r="I3222" s="5"/>
      <c r="J3222" s="5"/>
      <c r="K3222" s="5"/>
      <c r="L3222" s="6" t="str">
        <f>IFERROR(VLOOKUP(K3222,Tabla4[[ESPECIALIDADES]:[ÁREA DE LA ESPECIALIDAD]],2,0),"Escoja una especialidad")</f>
        <v>Escoja una especialidad</v>
      </c>
      <c r="M3222" s="5"/>
      <c r="N3222" s="5"/>
      <c r="O3222" s="5"/>
      <c r="P3222" s="6">
        <f>'Formato Productividad'!$M3222-'Formato Productividad'!$AI3222</f>
        <v>0</v>
      </c>
      <c r="Q3222" s="6" t="str">
        <f>IFERROR(VLOOKUP('Formato Productividad'!$K3222,Tabla4[],3,0),"Escoja una especialidad")</f>
        <v>Escoja una especialidad</v>
      </c>
      <c r="R3222" s="6" t="str">
        <f t="shared" si="200"/>
        <v>No aplica</v>
      </c>
      <c r="S3222" s="5"/>
      <c r="T3222" s="5"/>
      <c r="U3222" s="5"/>
      <c r="V3222" s="6">
        <f t="shared" si="201"/>
        <v>0</v>
      </c>
      <c r="W3222" s="6" t="str">
        <f t="shared" si="202"/>
        <v>No aplica</v>
      </c>
      <c r="X3222" s="35" t="str">
        <f t="shared" si="203"/>
        <v>No aplica</v>
      </c>
      <c r="Y3222" s="37"/>
      <c r="Z3222" s="38"/>
      <c r="AA3222" s="36"/>
      <c r="AB3222" s="38"/>
      <c r="AC3222" s="37"/>
      <c r="AD3222" s="38"/>
      <c r="AE3222" s="37"/>
      <c r="AF3222" s="38"/>
      <c r="AG3222" s="37"/>
      <c r="AH3222" s="38"/>
      <c r="AI3222" s="36"/>
      <c r="AJ3222" s="5"/>
      <c r="AK3222" s="5"/>
      <c r="AL3222" s="6">
        <f>IFERROR('Formato Productividad'!$Y3222+'Formato Productividad'!$AA3222+'Formato Productividad'!$AC3222,0)+'Formato Productividad'!$AE3222</f>
        <v>0</v>
      </c>
      <c r="AM3222" s="6">
        <f>IFERROR((('Formato Productividad'!$T3222+'Formato Productividad'!$V3222+'Formato Productividad'!$U3222)/'Formato Productividad'!$Q3222),0)+'Formato Productividad'!$AL3222</f>
        <v>0</v>
      </c>
      <c r="AN3222" s="7">
        <f>IFERROR(('Formato Productividad'!$AM3222/'Formato Productividad'!$N3222)*('Formato Productividad'!$N3222/'Formato Productividad'!$P3222),0)</f>
        <v>0</v>
      </c>
      <c r="AO3222" s="7">
        <f>IFERROR(('Formato Productividad'!$AG3222/'Formato Productividad'!$O3222)*('Formato Productividad'!$O3222/'Formato Productividad'!$P3222),0)</f>
        <v>0</v>
      </c>
      <c r="AP3222" s="7">
        <f>'Formato Productividad'!$AN3222+'Formato Productividad'!$AO3222</f>
        <v>0</v>
      </c>
      <c r="AQ3222" s="5"/>
      <c r="AR3222" s="7">
        <f>IFERROR('Formato Productividad'!$AM3222/'Formato Productividad'!$N3222,0)</f>
        <v>0</v>
      </c>
      <c r="AS3222" s="7">
        <f>IFERROR('Formato Productividad'!$AG3222/'Formato Productividad'!$O3222,0)</f>
        <v>0</v>
      </c>
      <c r="AT3222" s="71">
        <f>IFERROR('Formato Productividad'!$AI3222/'Formato Productividad'!$M3222,0)</f>
        <v>0</v>
      </c>
      <c r="AU3222" s="74"/>
    </row>
    <row r="3223" spans="1:47" s="33" customFormat="1" ht="25.5" customHeight="1" x14ac:dyDescent="0.25">
      <c r="A3223" s="39">
        <v>3222</v>
      </c>
      <c r="B3223" s="5"/>
      <c r="C3223" s="5"/>
      <c r="D3223" s="5"/>
      <c r="E3223" s="6" t="str">
        <f>IFERROR(VLOOKUP(D3223,'Formato validacion'!$E$2:$F$131,2,0),"Escoja un ESM")</f>
        <v>Escoja un ESM</v>
      </c>
      <c r="F3223" s="31"/>
      <c r="G3223" s="5"/>
      <c r="H3223" s="5"/>
      <c r="I3223" s="5"/>
      <c r="J3223" s="5"/>
      <c r="K3223" s="5"/>
      <c r="L3223" s="6" t="str">
        <f>IFERROR(VLOOKUP(K3223,Tabla4[[ESPECIALIDADES]:[ÁREA DE LA ESPECIALIDAD]],2,0),"Escoja una especialidad")</f>
        <v>Escoja una especialidad</v>
      </c>
      <c r="M3223" s="5"/>
      <c r="N3223" s="5"/>
      <c r="O3223" s="5"/>
      <c r="P3223" s="6">
        <f>'Formato Productividad'!$M3223-'Formato Productividad'!$AI3223</f>
        <v>0</v>
      </c>
      <c r="Q3223" s="6" t="str">
        <f>IFERROR(VLOOKUP('Formato Productividad'!$K3223,Tabla4[],3,0),"Escoja una especialidad")</f>
        <v>Escoja una especialidad</v>
      </c>
      <c r="R3223" s="6" t="str">
        <f t="shared" si="200"/>
        <v>No aplica</v>
      </c>
      <c r="S3223" s="5"/>
      <c r="T3223" s="5"/>
      <c r="U3223" s="5"/>
      <c r="V3223" s="6">
        <f t="shared" si="201"/>
        <v>0</v>
      </c>
      <c r="W3223" s="6" t="str">
        <f t="shared" si="202"/>
        <v>No aplica</v>
      </c>
      <c r="X3223" s="35" t="str">
        <f t="shared" si="203"/>
        <v>No aplica</v>
      </c>
      <c r="Y3223" s="37"/>
      <c r="Z3223" s="38"/>
      <c r="AA3223" s="36"/>
      <c r="AB3223" s="38"/>
      <c r="AC3223" s="37"/>
      <c r="AD3223" s="38"/>
      <c r="AE3223" s="37"/>
      <c r="AF3223" s="38"/>
      <c r="AG3223" s="37"/>
      <c r="AH3223" s="38"/>
      <c r="AI3223" s="36"/>
      <c r="AJ3223" s="5"/>
      <c r="AK3223" s="5"/>
      <c r="AL3223" s="6">
        <f>IFERROR('Formato Productividad'!$Y3223+'Formato Productividad'!$AA3223+'Formato Productividad'!$AC3223,0)+'Formato Productividad'!$AE3223</f>
        <v>0</v>
      </c>
      <c r="AM3223" s="6">
        <f>IFERROR((('Formato Productividad'!$T3223+'Formato Productividad'!$V3223+'Formato Productividad'!$U3223)/'Formato Productividad'!$Q3223),0)+'Formato Productividad'!$AL3223</f>
        <v>0</v>
      </c>
      <c r="AN3223" s="7">
        <f>IFERROR(('Formato Productividad'!$AM3223/'Formato Productividad'!$N3223)*('Formato Productividad'!$N3223/'Formato Productividad'!$P3223),0)</f>
        <v>0</v>
      </c>
      <c r="AO3223" s="7">
        <f>IFERROR(('Formato Productividad'!$AG3223/'Formato Productividad'!$O3223)*('Formato Productividad'!$O3223/'Formato Productividad'!$P3223),0)</f>
        <v>0</v>
      </c>
      <c r="AP3223" s="7">
        <f>'Formato Productividad'!$AN3223+'Formato Productividad'!$AO3223</f>
        <v>0</v>
      </c>
      <c r="AQ3223" s="5"/>
      <c r="AR3223" s="7">
        <f>IFERROR('Formato Productividad'!$AM3223/'Formato Productividad'!$N3223,0)</f>
        <v>0</v>
      </c>
      <c r="AS3223" s="7">
        <f>IFERROR('Formato Productividad'!$AG3223/'Formato Productividad'!$O3223,0)</f>
        <v>0</v>
      </c>
      <c r="AT3223" s="71">
        <f>IFERROR('Formato Productividad'!$AI3223/'Formato Productividad'!$M3223,0)</f>
        <v>0</v>
      </c>
      <c r="AU3223" s="74"/>
    </row>
    <row r="3224" spans="1:47" s="33" customFormat="1" ht="25.5" customHeight="1" x14ac:dyDescent="0.25">
      <c r="A3224" s="39">
        <v>3223</v>
      </c>
      <c r="B3224" s="5"/>
      <c r="C3224" s="5"/>
      <c r="D3224" s="5"/>
      <c r="E3224" s="6" t="str">
        <f>IFERROR(VLOOKUP(D3224,'Formato validacion'!$E$2:$F$131,2,0),"Escoja un ESM")</f>
        <v>Escoja un ESM</v>
      </c>
      <c r="F3224" s="31"/>
      <c r="G3224" s="5"/>
      <c r="H3224" s="5"/>
      <c r="I3224" s="5"/>
      <c r="J3224" s="5"/>
      <c r="K3224" s="5"/>
      <c r="L3224" s="6" t="str">
        <f>IFERROR(VLOOKUP(K3224,Tabla4[[ESPECIALIDADES]:[ÁREA DE LA ESPECIALIDAD]],2,0),"Escoja una especialidad")</f>
        <v>Escoja una especialidad</v>
      </c>
      <c r="M3224" s="5"/>
      <c r="N3224" s="5"/>
      <c r="O3224" s="5"/>
      <c r="P3224" s="6">
        <f>'Formato Productividad'!$M3224-'Formato Productividad'!$AI3224</f>
        <v>0</v>
      </c>
      <c r="Q3224" s="6" t="str">
        <f>IFERROR(VLOOKUP('Formato Productividad'!$K3224,Tabla4[],3,0),"Escoja una especialidad")</f>
        <v>Escoja una especialidad</v>
      </c>
      <c r="R3224" s="6" t="str">
        <f t="shared" si="200"/>
        <v>No aplica</v>
      </c>
      <c r="S3224" s="5"/>
      <c r="T3224" s="5"/>
      <c r="U3224" s="5"/>
      <c r="V3224" s="6">
        <f t="shared" si="201"/>
        <v>0</v>
      </c>
      <c r="W3224" s="6" t="str">
        <f t="shared" si="202"/>
        <v>No aplica</v>
      </c>
      <c r="X3224" s="35" t="str">
        <f t="shared" si="203"/>
        <v>No aplica</v>
      </c>
      <c r="Y3224" s="37"/>
      <c r="Z3224" s="38"/>
      <c r="AA3224" s="36"/>
      <c r="AB3224" s="38"/>
      <c r="AC3224" s="37"/>
      <c r="AD3224" s="38"/>
      <c r="AE3224" s="37"/>
      <c r="AF3224" s="38"/>
      <c r="AG3224" s="37"/>
      <c r="AH3224" s="38"/>
      <c r="AI3224" s="36"/>
      <c r="AJ3224" s="5"/>
      <c r="AK3224" s="5"/>
      <c r="AL3224" s="6">
        <f>IFERROR('Formato Productividad'!$Y3224+'Formato Productividad'!$AA3224+'Formato Productividad'!$AC3224,0)+'Formato Productividad'!$AE3224</f>
        <v>0</v>
      </c>
      <c r="AM3224" s="6">
        <f>IFERROR((('Formato Productividad'!$T3224+'Formato Productividad'!$V3224+'Formato Productividad'!$U3224)/'Formato Productividad'!$Q3224),0)+'Formato Productividad'!$AL3224</f>
        <v>0</v>
      </c>
      <c r="AN3224" s="7">
        <f>IFERROR(('Formato Productividad'!$AM3224/'Formato Productividad'!$N3224)*('Formato Productividad'!$N3224/'Formato Productividad'!$P3224),0)</f>
        <v>0</v>
      </c>
      <c r="AO3224" s="7">
        <f>IFERROR(('Formato Productividad'!$AG3224/'Formato Productividad'!$O3224)*('Formato Productividad'!$O3224/'Formato Productividad'!$P3224),0)</f>
        <v>0</v>
      </c>
      <c r="AP3224" s="7">
        <f>'Formato Productividad'!$AN3224+'Formato Productividad'!$AO3224</f>
        <v>0</v>
      </c>
      <c r="AQ3224" s="5"/>
      <c r="AR3224" s="7">
        <f>IFERROR('Formato Productividad'!$AM3224/'Formato Productividad'!$N3224,0)</f>
        <v>0</v>
      </c>
      <c r="AS3224" s="7">
        <f>IFERROR('Formato Productividad'!$AG3224/'Formato Productividad'!$O3224,0)</f>
        <v>0</v>
      </c>
      <c r="AT3224" s="71">
        <f>IFERROR('Formato Productividad'!$AI3224/'Formato Productividad'!$M3224,0)</f>
        <v>0</v>
      </c>
      <c r="AU3224" s="74"/>
    </row>
    <row r="3225" spans="1:47" s="33" customFormat="1" ht="25.5" customHeight="1" x14ac:dyDescent="0.25">
      <c r="A3225" s="39">
        <v>3224</v>
      </c>
      <c r="B3225" s="5"/>
      <c r="C3225" s="5"/>
      <c r="D3225" s="5"/>
      <c r="E3225" s="6" t="str">
        <f>IFERROR(VLOOKUP(D3225,'Formato validacion'!$E$2:$F$131,2,0),"Escoja un ESM")</f>
        <v>Escoja un ESM</v>
      </c>
      <c r="F3225" s="31"/>
      <c r="G3225" s="5"/>
      <c r="H3225" s="5"/>
      <c r="I3225" s="5"/>
      <c r="J3225" s="5"/>
      <c r="K3225" s="5"/>
      <c r="L3225" s="6" t="str">
        <f>IFERROR(VLOOKUP(K3225,Tabla4[[ESPECIALIDADES]:[ÁREA DE LA ESPECIALIDAD]],2,0),"Escoja una especialidad")</f>
        <v>Escoja una especialidad</v>
      </c>
      <c r="M3225" s="5"/>
      <c r="N3225" s="5"/>
      <c r="O3225" s="5"/>
      <c r="P3225" s="6">
        <f>'Formato Productividad'!$M3225-'Formato Productividad'!$AI3225</f>
        <v>0</v>
      </c>
      <c r="Q3225" s="6" t="str">
        <f>IFERROR(VLOOKUP('Formato Productividad'!$K3225,Tabla4[],3,0),"Escoja una especialidad")</f>
        <v>Escoja una especialidad</v>
      </c>
      <c r="R3225" s="6" t="str">
        <f t="shared" si="200"/>
        <v>No aplica</v>
      </c>
      <c r="S3225" s="5"/>
      <c r="T3225" s="5"/>
      <c r="U3225" s="5"/>
      <c r="V3225" s="6">
        <f t="shared" si="201"/>
        <v>0</v>
      </c>
      <c r="W3225" s="6" t="str">
        <f t="shared" si="202"/>
        <v>No aplica</v>
      </c>
      <c r="X3225" s="35" t="str">
        <f t="shared" si="203"/>
        <v>No aplica</v>
      </c>
      <c r="Y3225" s="37"/>
      <c r="Z3225" s="38"/>
      <c r="AA3225" s="36"/>
      <c r="AB3225" s="38"/>
      <c r="AC3225" s="37"/>
      <c r="AD3225" s="38"/>
      <c r="AE3225" s="37"/>
      <c r="AF3225" s="38"/>
      <c r="AG3225" s="37"/>
      <c r="AH3225" s="38"/>
      <c r="AI3225" s="36"/>
      <c r="AJ3225" s="5"/>
      <c r="AK3225" s="5"/>
      <c r="AL3225" s="6">
        <f>IFERROR('Formato Productividad'!$Y3225+'Formato Productividad'!$AA3225+'Formato Productividad'!$AC3225,0)+'Formato Productividad'!$AE3225</f>
        <v>0</v>
      </c>
      <c r="AM3225" s="6">
        <f>IFERROR((('Formato Productividad'!$T3225+'Formato Productividad'!$V3225+'Formato Productividad'!$U3225)/'Formato Productividad'!$Q3225),0)+'Formato Productividad'!$AL3225</f>
        <v>0</v>
      </c>
      <c r="AN3225" s="7">
        <f>IFERROR(('Formato Productividad'!$AM3225/'Formato Productividad'!$N3225)*('Formato Productividad'!$N3225/'Formato Productividad'!$P3225),0)</f>
        <v>0</v>
      </c>
      <c r="AO3225" s="7">
        <f>IFERROR(('Formato Productividad'!$AG3225/'Formato Productividad'!$O3225)*('Formato Productividad'!$O3225/'Formato Productividad'!$P3225),0)</f>
        <v>0</v>
      </c>
      <c r="AP3225" s="7">
        <f>'Formato Productividad'!$AN3225+'Formato Productividad'!$AO3225</f>
        <v>0</v>
      </c>
      <c r="AQ3225" s="5"/>
      <c r="AR3225" s="7">
        <f>IFERROR('Formato Productividad'!$AM3225/'Formato Productividad'!$N3225,0)</f>
        <v>0</v>
      </c>
      <c r="AS3225" s="7">
        <f>IFERROR('Formato Productividad'!$AG3225/'Formato Productividad'!$O3225,0)</f>
        <v>0</v>
      </c>
      <c r="AT3225" s="71">
        <f>IFERROR('Formato Productividad'!$AI3225/'Formato Productividad'!$M3225,0)</f>
        <v>0</v>
      </c>
      <c r="AU3225" s="74"/>
    </row>
    <row r="3226" spans="1:47" s="33" customFormat="1" ht="25.5" customHeight="1" x14ac:dyDescent="0.25">
      <c r="A3226" s="39">
        <v>3225</v>
      </c>
      <c r="B3226" s="5"/>
      <c r="C3226" s="5"/>
      <c r="D3226" s="5"/>
      <c r="E3226" s="6" t="str">
        <f>IFERROR(VLOOKUP(D3226,'Formato validacion'!$E$2:$F$131,2,0),"Escoja un ESM")</f>
        <v>Escoja un ESM</v>
      </c>
      <c r="F3226" s="31"/>
      <c r="G3226" s="5"/>
      <c r="H3226" s="5"/>
      <c r="I3226" s="5"/>
      <c r="J3226" s="5"/>
      <c r="K3226" s="5"/>
      <c r="L3226" s="6" t="str">
        <f>IFERROR(VLOOKUP(K3226,Tabla4[[ESPECIALIDADES]:[ÁREA DE LA ESPECIALIDAD]],2,0),"Escoja una especialidad")</f>
        <v>Escoja una especialidad</v>
      </c>
      <c r="M3226" s="5"/>
      <c r="N3226" s="5"/>
      <c r="O3226" s="5"/>
      <c r="P3226" s="6">
        <f>'Formato Productividad'!$M3226-'Formato Productividad'!$AI3226</f>
        <v>0</v>
      </c>
      <c r="Q3226" s="6" t="str">
        <f>IFERROR(VLOOKUP('Formato Productividad'!$K3226,Tabla4[],3,0),"Escoja una especialidad")</f>
        <v>Escoja una especialidad</v>
      </c>
      <c r="R3226" s="6" t="str">
        <f t="shared" si="200"/>
        <v>No aplica</v>
      </c>
      <c r="S3226" s="5"/>
      <c r="T3226" s="5"/>
      <c r="U3226" s="5"/>
      <c r="V3226" s="6">
        <f t="shared" si="201"/>
        <v>0</v>
      </c>
      <c r="W3226" s="6" t="str">
        <f t="shared" si="202"/>
        <v>No aplica</v>
      </c>
      <c r="X3226" s="35" t="str">
        <f t="shared" si="203"/>
        <v>No aplica</v>
      </c>
      <c r="Y3226" s="37"/>
      <c r="Z3226" s="38"/>
      <c r="AA3226" s="36"/>
      <c r="AB3226" s="38"/>
      <c r="AC3226" s="37"/>
      <c r="AD3226" s="38"/>
      <c r="AE3226" s="37"/>
      <c r="AF3226" s="38"/>
      <c r="AG3226" s="37"/>
      <c r="AH3226" s="38"/>
      <c r="AI3226" s="36"/>
      <c r="AJ3226" s="5"/>
      <c r="AK3226" s="5"/>
      <c r="AL3226" s="6">
        <f>IFERROR('Formato Productividad'!$Y3226+'Formato Productividad'!$AA3226+'Formato Productividad'!$AC3226,0)+'Formato Productividad'!$AE3226</f>
        <v>0</v>
      </c>
      <c r="AM3226" s="6">
        <f>IFERROR((('Formato Productividad'!$T3226+'Formato Productividad'!$V3226+'Formato Productividad'!$U3226)/'Formato Productividad'!$Q3226),0)+'Formato Productividad'!$AL3226</f>
        <v>0</v>
      </c>
      <c r="AN3226" s="7">
        <f>IFERROR(('Formato Productividad'!$AM3226/'Formato Productividad'!$N3226)*('Formato Productividad'!$N3226/'Formato Productividad'!$P3226),0)</f>
        <v>0</v>
      </c>
      <c r="AO3226" s="7">
        <f>IFERROR(('Formato Productividad'!$AG3226/'Formato Productividad'!$O3226)*('Formato Productividad'!$O3226/'Formato Productividad'!$P3226),0)</f>
        <v>0</v>
      </c>
      <c r="AP3226" s="7">
        <f>'Formato Productividad'!$AN3226+'Formato Productividad'!$AO3226</f>
        <v>0</v>
      </c>
      <c r="AQ3226" s="5"/>
      <c r="AR3226" s="7">
        <f>IFERROR('Formato Productividad'!$AM3226/'Formato Productividad'!$N3226,0)</f>
        <v>0</v>
      </c>
      <c r="AS3226" s="7">
        <f>IFERROR('Formato Productividad'!$AG3226/'Formato Productividad'!$O3226,0)</f>
        <v>0</v>
      </c>
      <c r="AT3226" s="71">
        <f>IFERROR('Formato Productividad'!$AI3226/'Formato Productividad'!$M3226,0)</f>
        <v>0</v>
      </c>
      <c r="AU3226" s="74"/>
    </row>
    <row r="3227" spans="1:47" s="33" customFormat="1" ht="25.5" customHeight="1" x14ac:dyDescent="0.25">
      <c r="A3227" s="39">
        <v>3226</v>
      </c>
      <c r="B3227" s="5"/>
      <c r="C3227" s="5"/>
      <c r="D3227" s="5"/>
      <c r="E3227" s="6" t="str">
        <f>IFERROR(VLOOKUP(D3227,'Formato validacion'!$E$2:$F$131,2,0),"Escoja un ESM")</f>
        <v>Escoja un ESM</v>
      </c>
      <c r="F3227" s="31"/>
      <c r="G3227" s="5"/>
      <c r="H3227" s="5"/>
      <c r="I3227" s="5"/>
      <c r="J3227" s="5"/>
      <c r="K3227" s="5"/>
      <c r="L3227" s="6" t="str">
        <f>IFERROR(VLOOKUP(K3227,Tabla4[[ESPECIALIDADES]:[ÁREA DE LA ESPECIALIDAD]],2,0),"Escoja una especialidad")</f>
        <v>Escoja una especialidad</v>
      </c>
      <c r="M3227" s="5"/>
      <c r="N3227" s="5"/>
      <c r="O3227" s="5"/>
      <c r="P3227" s="6">
        <f>'Formato Productividad'!$M3227-'Formato Productividad'!$AI3227</f>
        <v>0</v>
      </c>
      <c r="Q3227" s="6" t="str">
        <f>IFERROR(VLOOKUP('Formato Productividad'!$K3227,Tabla4[],3,0),"Escoja una especialidad")</f>
        <v>Escoja una especialidad</v>
      </c>
      <c r="R3227" s="6" t="str">
        <f t="shared" si="200"/>
        <v>No aplica</v>
      </c>
      <c r="S3227" s="5"/>
      <c r="T3227" s="5"/>
      <c r="U3227" s="5"/>
      <c r="V3227" s="6">
        <f t="shared" si="201"/>
        <v>0</v>
      </c>
      <c r="W3227" s="6" t="str">
        <f t="shared" si="202"/>
        <v>No aplica</v>
      </c>
      <c r="X3227" s="35" t="str">
        <f t="shared" si="203"/>
        <v>No aplica</v>
      </c>
      <c r="Y3227" s="37"/>
      <c r="Z3227" s="38"/>
      <c r="AA3227" s="36"/>
      <c r="AB3227" s="38"/>
      <c r="AC3227" s="37"/>
      <c r="AD3227" s="38"/>
      <c r="AE3227" s="37"/>
      <c r="AF3227" s="38"/>
      <c r="AG3227" s="37"/>
      <c r="AH3227" s="38"/>
      <c r="AI3227" s="36"/>
      <c r="AJ3227" s="5"/>
      <c r="AK3227" s="5"/>
      <c r="AL3227" s="6">
        <f>IFERROR('Formato Productividad'!$Y3227+'Formato Productividad'!$AA3227+'Formato Productividad'!$AC3227,0)+'Formato Productividad'!$AE3227</f>
        <v>0</v>
      </c>
      <c r="AM3227" s="6">
        <f>IFERROR((('Formato Productividad'!$T3227+'Formato Productividad'!$V3227+'Formato Productividad'!$U3227)/'Formato Productividad'!$Q3227),0)+'Formato Productividad'!$AL3227</f>
        <v>0</v>
      </c>
      <c r="AN3227" s="7">
        <f>IFERROR(('Formato Productividad'!$AM3227/'Formato Productividad'!$N3227)*('Formato Productividad'!$N3227/'Formato Productividad'!$P3227),0)</f>
        <v>0</v>
      </c>
      <c r="AO3227" s="7">
        <f>IFERROR(('Formato Productividad'!$AG3227/'Formato Productividad'!$O3227)*('Formato Productividad'!$O3227/'Formato Productividad'!$P3227),0)</f>
        <v>0</v>
      </c>
      <c r="AP3227" s="7">
        <f>'Formato Productividad'!$AN3227+'Formato Productividad'!$AO3227</f>
        <v>0</v>
      </c>
      <c r="AQ3227" s="5"/>
      <c r="AR3227" s="7">
        <f>IFERROR('Formato Productividad'!$AM3227/'Formato Productividad'!$N3227,0)</f>
        <v>0</v>
      </c>
      <c r="AS3227" s="7">
        <f>IFERROR('Formato Productividad'!$AG3227/'Formato Productividad'!$O3227,0)</f>
        <v>0</v>
      </c>
      <c r="AT3227" s="71">
        <f>IFERROR('Formato Productividad'!$AI3227/'Formato Productividad'!$M3227,0)</f>
        <v>0</v>
      </c>
      <c r="AU3227" s="74"/>
    </row>
    <row r="3228" spans="1:47" s="33" customFormat="1" ht="25.5" customHeight="1" x14ac:dyDescent="0.25">
      <c r="A3228" s="39">
        <v>3227</v>
      </c>
      <c r="B3228" s="5"/>
      <c r="C3228" s="5"/>
      <c r="D3228" s="5"/>
      <c r="E3228" s="6" t="str">
        <f>IFERROR(VLOOKUP(D3228,'Formato validacion'!$E$2:$F$131,2,0),"Escoja un ESM")</f>
        <v>Escoja un ESM</v>
      </c>
      <c r="F3228" s="31"/>
      <c r="G3228" s="5"/>
      <c r="H3228" s="5"/>
      <c r="I3228" s="5"/>
      <c r="J3228" s="5"/>
      <c r="K3228" s="5"/>
      <c r="L3228" s="6" t="str">
        <f>IFERROR(VLOOKUP(K3228,Tabla4[[ESPECIALIDADES]:[ÁREA DE LA ESPECIALIDAD]],2,0),"Escoja una especialidad")</f>
        <v>Escoja una especialidad</v>
      </c>
      <c r="M3228" s="5"/>
      <c r="N3228" s="5"/>
      <c r="O3228" s="5"/>
      <c r="P3228" s="6">
        <f>'Formato Productividad'!$M3228-'Formato Productividad'!$AI3228</f>
        <v>0</v>
      </c>
      <c r="Q3228" s="6" t="str">
        <f>IFERROR(VLOOKUP('Formato Productividad'!$K3228,Tabla4[],3,0),"Escoja una especialidad")</f>
        <v>Escoja una especialidad</v>
      </c>
      <c r="R3228" s="6" t="str">
        <f t="shared" si="200"/>
        <v>No aplica</v>
      </c>
      <c r="S3228" s="5"/>
      <c r="T3228" s="5"/>
      <c r="U3228" s="5"/>
      <c r="V3228" s="6">
        <f t="shared" si="201"/>
        <v>0</v>
      </c>
      <c r="W3228" s="6" t="str">
        <f t="shared" si="202"/>
        <v>No aplica</v>
      </c>
      <c r="X3228" s="35" t="str">
        <f t="shared" si="203"/>
        <v>No aplica</v>
      </c>
      <c r="Y3228" s="37"/>
      <c r="Z3228" s="38"/>
      <c r="AA3228" s="36"/>
      <c r="AB3228" s="38"/>
      <c r="AC3228" s="37"/>
      <c r="AD3228" s="38"/>
      <c r="AE3228" s="37"/>
      <c r="AF3228" s="38"/>
      <c r="AG3228" s="37"/>
      <c r="AH3228" s="38"/>
      <c r="AI3228" s="36"/>
      <c r="AJ3228" s="5"/>
      <c r="AK3228" s="5"/>
      <c r="AL3228" s="6">
        <f>IFERROR('Formato Productividad'!$Y3228+'Formato Productividad'!$AA3228+'Formato Productividad'!$AC3228,0)+'Formato Productividad'!$AE3228</f>
        <v>0</v>
      </c>
      <c r="AM3228" s="6">
        <f>IFERROR((('Formato Productividad'!$T3228+'Formato Productividad'!$V3228+'Formato Productividad'!$U3228)/'Formato Productividad'!$Q3228),0)+'Formato Productividad'!$AL3228</f>
        <v>0</v>
      </c>
      <c r="AN3228" s="7">
        <f>IFERROR(('Formato Productividad'!$AM3228/'Formato Productividad'!$N3228)*('Formato Productividad'!$N3228/'Formato Productividad'!$P3228),0)</f>
        <v>0</v>
      </c>
      <c r="AO3228" s="7">
        <f>IFERROR(('Formato Productividad'!$AG3228/'Formato Productividad'!$O3228)*('Formato Productividad'!$O3228/'Formato Productividad'!$P3228),0)</f>
        <v>0</v>
      </c>
      <c r="AP3228" s="7">
        <f>'Formato Productividad'!$AN3228+'Formato Productividad'!$AO3228</f>
        <v>0</v>
      </c>
      <c r="AQ3228" s="5"/>
      <c r="AR3228" s="7">
        <f>IFERROR('Formato Productividad'!$AM3228/'Formato Productividad'!$N3228,0)</f>
        <v>0</v>
      </c>
      <c r="AS3228" s="7">
        <f>IFERROR('Formato Productividad'!$AG3228/'Formato Productividad'!$O3228,0)</f>
        <v>0</v>
      </c>
      <c r="AT3228" s="71">
        <f>IFERROR('Formato Productividad'!$AI3228/'Formato Productividad'!$M3228,0)</f>
        <v>0</v>
      </c>
      <c r="AU3228" s="74"/>
    </row>
    <row r="3229" spans="1:47" s="33" customFormat="1" ht="25.5" customHeight="1" x14ac:dyDescent="0.25">
      <c r="A3229" s="39">
        <v>3228</v>
      </c>
      <c r="B3229" s="5"/>
      <c r="C3229" s="5"/>
      <c r="D3229" s="5"/>
      <c r="E3229" s="6" t="str">
        <f>IFERROR(VLOOKUP(D3229,'Formato validacion'!$E$2:$F$131,2,0),"Escoja un ESM")</f>
        <v>Escoja un ESM</v>
      </c>
      <c r="F3229" s="31"/>
      <c r="G3229" s="5"/>
      <c r="H3229" s="5"/>
      <c r="I3229" s="5"/>
      <c r="J3229" s="5"/>
      <c r="K3229" s="5"/>
      <c r="L3229" s="6" t="str">
        <f>IFERROR(VLOOKUP(K3229,Tabla4[[ESPECIALIDADES]:[ÁREA DE LA ESPECIALIDAD]],2,0),"Escoja una especialidad")</f>
        <v>Escoja una especialidad</v>
      </c>
      <c r="M3229" s="5"/>
      <c r="N3229" s="5"/>
      <c r="O3229" s="5"/>
      <c r="P3229" s="6">
        <f>'Formato Productividad'!$M3229-'Formato Productividad'!$AI3229</f>
        <v>0</v>
      </c>
      <c r="Q3229" s="6" t="str">
        <f>IFERROR(VLOOKUP('Formato Productividad'!$K3229,Tabla4[],3,0),"Escoja una especialidad")</f>
        <v>Escoja una especialidad</v>
      </c>
      <c r="R3229" s="6" t="str">
        <f t="shared" si="200"/>
        <v>No aplica</v>
      </c>
      <c r="S3229" s="5"/>
      <c r="T3229" s="5"/>
      <c r="U3229" s="5"/>
      <c r="V3229" s="6">
        <f t="shared" si="201"/>
        <v>0</v>
      </c>
      <c r="W3229" s="6" t="str">
        <f t="shared" si="202"/>
        <v>No aplica</v>
      </c>
      <c r="X3229" s="35" t="str">
        <f t="shared" si="203"/>
        <v>No aplica</v>
      </c>
      <c r="Y3229" s="37"/>
      <c r="Z3229" s="38"/>
      <c r="AA3229" s="36"/>
      <c r="AB3229" s="38"/>
      <c r="AC3229" s="37"/>
      <c r="AD3229" s="38"/>
      <c r="AE3229" s="37"/>
      <c r="AF3229" s="38"/>
      <c r="AG3229" s="37"/>
      <c r="AH3229" s="38"/>
      <c r="AI3229" s="36"/>
      <c r="AJ3229" s="5"/>
      <c r="AK3229" s="5"/>
      <c r="AL3229" s="6">
        <f>IFERROR('Formato Productividad'!$Y3229+'Formato Productividad'!$AA3229+'Formato Productividad'!$AC3229,0)+'Formato Productividad'!$AE3229</f>
        <v>0</v>
      </c>
      <c r="AM3229" s="6">
        <f>IFERROR((('Formato Productividad'!$T3229+'Formato Productividad'!$V3229+'Formato Productividad'!$U3229)/'Formato Productividad'!$Q3229),0)+'Formato Productividad'!$AL3229</f>
        <v>0</v>
      </c>
      <c r="AN3229" s="7">
        <f>IFERROR(('Formato Productividad'!$AM3229/'Formato Productividad'!$N3229)*('Formato Productividad'!$N3229/'Formato Productividad'!$P3229),0)</f>
        <v>0</v>
      </c>
      <c r="AO3229" s="7">
        <f>IFERROR(('Formato Productividad'!$AG3229/'Formato Productividad'!$O3229)*('Formato Productividad'!$O3229/'Formato Productividad'!$P3229),0)</f>
        <v>0</v>
      </c>
      <c r="AP3229" s="7">
        <f>'Formato Productividad'!$AN3229+'Formato Productividad'!$AO3229</f>
        <v>0</v>
      </c>
      <c r="AQ3229" s="5"/>
      <c r="AR3229" s="7">
        <f>IFERROR('Formato Productividad'!$AM3229/'Formato Productividad'!$N3229,0)</f>
        <v>0</v>
      </c>
      <c r="AS3229" s="7">
        <f>IFERROR('Formato Productividad'!$AG3229/'Formato Productividad'!$O3229,0)</f>
        <v>0</v>
      </c>
      <c r="AT3229" s="71">
        <f>IFERROR('Formato Productividad'!$AI3229/'Formato Productividad'!$M3229,0)</f>
        <v>0</v>
      </c>
      <c r="AU3229" s="74"/>
    </row>
    <row r="3230" spans="1:47" s="33" customFormat="1" ht="25.5" customHeight="1" x14ac:dyDescent="0.25">
      <c r="A3230" s="39">
        <v>3229</v>
      </c>
      <c r="B3230" s="5"/>
      <c r="C3230" s="5"/>
      <c r="D3230" s="5"/>
      <c r="E3230" s="6" t="str">
        <f>IFERROR(VLOOKUP(D3230,'Formato validacion'!$E$2:$F$131,2,0),"Escoja un ESM")</f>
        <v>Escoja un ESM</v>
      </c>
      <c r="F3230" s="31"/>
      <c r="G3230" s="5"/>
      <c r="H3230" s="5"/>
      <c r="I3230" s="5"/>
      <c r="J3230" s="5"/>
      <c r="K3230" s="5"/>
      <c r="L3230" s="6" t="str">
        <f>IFERROR(VLOOKUP(K3230,Tabla4[[ESPECIALIDADES]:[ÁREA DE LA ESPECIALIDAD]],2,0),"Escoja una especialidad")</f>
        <v>Escoja una especialidad</v>
      </c>
      <c r="M3230" s="5"/>
      <c r="N3230" s="5"/>
      <c r="O3230" s="5"/>
      <c r="P3230" s="6">
        <f>'Formato Productividad'!$M3230-'Formato Productividad'!$AI3230</f>
        <v>0</v>
      </c>
      <c r="Q3230" s="6" t="str">
        <f>IFERROR(VLOOKUP('Formato Productividad'!$K3230,Tabla4[],3,0),"Escoja una especialidad")</f>
        <v>Escoja una especialidad</v>
      </c>
      <c r="R3230" s="6" t="str">
        <f t="shared" si="200"/>
        <v>No aplica</v>
      </c>
      <c r="S3230" s="5"/>
      <c r="T3230" s="5"/>
      <c r="U3230" s="5"/>
      <c r="V3230" s="6">
        <f t="shared" si="201"/>
        <v>0</v>
      </c>
      <c r="W3230" s="6" t="str">
        <f t="shared" si="202"/>
        <v>No aplica</v>
      </c>
      <c r="X3230" s="35" t="str">
        <f t="shared" si="203"/>
        <v>No aplica</v>
      </c>
      <c r="Y3230" s="37"/>
      <c r="Z3230" s="38"/>
      <c r="AA3230" s="36"/>
      <c r="AB3230" s="38"/>
      <c r="AC3230" s="37"/>
      <c r="AD3230" s="38"/>
      <c r="AE3230" s="37"/>
      <c r="AF3230" s="38"/>
      <c r="AG3230" s="37"/>
      <c r="AH3230" s="38"/>
      <c r="AI3230" s="36"/>
      <c r="AJ3230" s="5"/>
      <c r="AK3230" s="5"/>
      <c r="AL3230" s="6">
        <f>IFERROR('Formato Productividad'!$Y3230+'Formato Productividad'!$AA3230+'Formato Productividad'!$AC3230,0)+'Formato Productividad'!$AE3230</f>
        <v>0</v>
      </c>
      <c r="AM3230" s="6">
        <f>IFERROR((('Formato Productividad'!$T3230+'Formato Productividad'!$V3230+'Formato Productividad'!$U3230)/'Formato Productividad'!$Q3230),0)+'Formato Productividad'!$AL3230</f>
        <v>0</v>
      </c>
      <c r="AN3230" s="7">
        <f>IFERROR(('Formato Productividad'!$AM3230/'Formato Productividad'!$N3230)*('Formato Productividad'!$N3230/'Formato Productividad'!$P3230),0)</f>
        <v>0</v>
      </c>
      <c r="AO3230" s="7">
        <f>IFERROR(('Formato Productividad'!$AG3230/'Formato Productividad'!$O3230)*('Formato Productividad'!$O3230/'Formato Productividad'!$P3230),0)</f>
        <v>0</v>
      </c>
      <c r="AP3230" s="7">
        <f>'Formato Productividad'!$AN3230+'Formato Productividad'!$AO3230</f>
        <v>0</v>
      </c>
      <c r="AQ3230" s="5"/>
      <c r="AR3230" s="7">
        <f>IFERROR('Formato Productividad'!$AM3230/'Formato Productividad'!$N3230,0)</f>
        <v>0</v>
      </c>
      <c r="AS3230" s="7">
        <f>IFERROR('Formato Productividad'!$AG3230/'Formato Productividad'!$O3230,0)</f>
        <v>0</v>
      </c>
      <c r="AT3230" s="71">
        <f>IFERROR('Formato Productividad'!$AI3230/'Formato Productividad'!$M3230,0)</f>
        <v>0</v>
      </c>
      <c r="AU3230" s="74"/>
    </row>
    <row r="3231" spans="1:47" s="33" customFormat="1" ht="25.5" customHeight="1" x14ac:dyDescent="0.25">
      <c r="A3231" s="39">
        <v>3230</v>
      </c>
      <c r="B3231" s="5"/>
      <c r="C3231" s="5"/>
      <c r="D3231" s="5"/>
      <c r="E3231" s="6" t="str">
        <f>IFERROR(VLOOKUP(D3231,'Formato validacion'!$E$2:$F$131,2,0),"Escoja un ESM")</f>
        <v>Escoja un ESM</v>
      </c>
      <c r="F3231" s="31"/>
      <c r="G3231" s="5"/>
      <c r="H3231" s="5"/>
      <c r="I3231" s="5"/>
      <c r="J3231" s="5"/>
      <c r="K3231" s="5"/>
      <c r="L3231" s="6" t="str">
        <f>IFERROR(VLOOKUP(K3231,Tabla4[[ESPECIALIDADES]:[ÁREA DE LA ESPECIALIDAD]],2,0),"Escoja una especialidad")</f>
        <v>Escoja una especialidad</v>
      </c>
      <c r="M3231" s="5"/>
      <c r="N3231" s="5"/>
      <c r="O3231" s="5"/>
      <c r="P3231" s="6">
        <f>'Formato Productividad'!$M3231-'Formato Productividad'!$AI3231</f>
        <v>0</v>
      </c>
      <c r="Q3231" s="6" t="str">
        <f>IFERROR(VLOOKUP('Formato Productividad'!$K3231,Tabla4[],3,0),"Escoja una especialidad")</f>
        <v>Escoja una especialidad</v>
      </c>
      <c r="R3231" s="6" t="str">
        <f t="shared" si="200"/>
        <v>No aplica</v>
      </c>
      <c r="S3231" s="5"/>
      <c r="T3231" s="5"/>
      <c r="U3231" s="5"/>
      <c r="V3231" s="6">
        <f t="shared" si="201"/>
        <v>0</v>
      </c>
      <c r="W3231" s="6" t="str">
        <f t="shared" si="202"/>
        <v>No aplica</v>
      </c>
      <c r="X3231" s="35" t="str">
        <f t="shared" si="203"/>
        <v>No aplica</v>
      </c>
      <c r="Y3231" s="37"/>
      <c r="Z3231" s="38"/>
      <c r="AA3231" s="36"/>
      <c r="AB3231" s="38"/>
      <c r="AC3231" s="37"/>
      <c r="AD3231" s="38"/>
      <c r="AE3231" s="37"/>
      <c r="AF3231" s="38"/>
      <c r="AG3231" s="37"/>
      <c r="AH3231" s="38"/>
      <c r="AI3231" s="36"/>
      <c r="AJ3231" s="5"/>
      <c r="AK3231" s="5"/>
      <c r="AL3231" s="6">
        <f>IFERROR('Formato Productividad'!$Y3231+'Formato Productividad'!$AA3231+'Formato Productividad'!$AC3231,0)+'Formato Productividad'!$AE3231</f>
        <v>0</v>
      </c>
      <c r="AM3231" s="6">
        <f>IFERROR((('Formato Productividad'!$T3231+'Formato Productividad'!$V3231+'Formato Productividad'!$U3231)/'Formato Productividad'!$Q3231),0)+'Formato Productividad'!$AL3231</f>
        <v>0</v>
      </c>
      <c r="AN3231" s="7">
        <f>IFERROR(('Formato Productividad'!$AM3231/'Formato Productividad'!$N3231)*('Formato Productividad'!$N3231/'Formato Productividad'!$P3231),0)</f>
        <v>0</v>
      </c>
      <c r="AO3231" s="7">
        <f>IFERROR(('Formato Productividad'!$AG3231/'Formato Productividad'!$O3231)*('Formato Productividad'!$O3231/'Formato Productividad'!$P3231),0)</f>
        <v>0</v>
      </c>
      <c r="AP3231" s="7">
        <f>'Formato Productividad'!$AN3231+'Formato Productividad'!$AO3231</f>
        <v>0</v>
      </c>
      <c r="AQ3231" s="5"/>
      <c r="AR3231" s="7">
        <f>IFERROR('Formato Productividad'!$AM3231/'Formato Productividad'!$N3231,0)</f>
        <v>0</v>
      </c>
      <c r="AS3231" s="7">
        <f>IFERROR('Formato Productividad'!$AG3231/'Formato Productividad'!$O3231,0)</f>
        <v>0</v>
      </c>
      <c r="AT3231" s="71">
        <f>IFERROR('Formato Productividad'!$AI3231/'Formato Productividad'!$M3231,0)</f>
        <v>0</v>
      </c>
      <c r="AU3231" s="74"/>
    </row>
    <row r="3232" spans="1:47" s="33" customFormat="1" ht="25.5" customHeight="1" x14ac:dyDescent="0.25">
      <c r="A3232" s="39">
        <v>3231</v>
      </c>
      <c r="B3232" s="5"/>
      <c r="C3232" s="5"/>
      <c r="D3232" s="5"/>
      <c r="E3232" s="6" t="str">
        <f>IFERROR(VLOOKUP(D3232,'Formato validacion'!$E$2:$F$131,2,0),"Escoja un ESM")</f>
        <v>Escoja un ESM</v>
      </c>
      <c r="F3232" s="31"/>
      <c r="G3232" s="5"/>
      <c r="H3232" s="5"/>
      <c r="I3232" s="5"/>
      <c r="J3232" s="5"/>
      <c r="K3232" s="5"/>
      <c r="L3232" s="6" t="str">
        <f>IFERROR(VLOOKUP(K3232,Tabla4[[ESPECIALIDADES]:[ÁREA DE LA ESPECIALIDAD]],2,0),"Escoja una especialidad")</f>
        <v>Escoja una especialidad</v>
      </c>
      <c r="M3232" s="5"/>
      <c r="N3232" s="5"/>
      <c r="O3232" s="5"/>
      <c r="P3232" s="6">
        <f>'Formato Productividad'!$M3232-'Formato Productividad'!$AI3232</f>
        <v>0</v>
      </c>
      <c r="Q3232" s="6" t="str">
        <f>IFERROR(VLOOKUP('Formato Productividad'!$K3232,Tabla4[],3,0),"Escoja una especialidad")</f>
        <v>Escoja una especialidad</v>
      </c>
      <c r="R3232" s="6" t="str">
        <f t="shared" si="200"/>
        <v>No aplica</v>
      </c>
      <c r="S3232" s="5"/>
      <c r="T3232" s="5"/>
      <c r="U3232" s="5"/>
      <c r="V3232" s="6">
        <f t="shared" si="201"/>
        <v>0</v>
      </c>
      <c r="W3232" s="6" t="str">
        <f t="shared" si="202"/>
        <v>No aplica</v>
      </c>
      <c r="X3232" s="35" t="str">
        <f t="shared" si="203"/>
        <v>No aplica</v>
      </c>
      <c r="Y3232" s="37"/>
      <c r="Z3232" s="38"/>
      <c r="AA3232" s="36"/>
      <c r="AB3232" s="38"/>
      <c r="AC3232" s="37"/>
      <c r="AD3232" s="38"/>
      <c r="AE3232" s="37"/>
      <c r="AF3232" s="38"/>
      <c r="AG3232" s="37"/>
      <c r="AH3232" s="38"/>
      <c r="AI3232" s="36"/>
      <c r="AJ3232" s="5"/>
      <c r="AK3232" s="5"/>
      <c r="AL3232" s="6">
        <f>IFERROR('Formato Productividad'!$Y3232+'Formato Productividad'!$AA3232+'Formato Productividad'!$AC3232,0)+'Formato Productividad'!$AE3232</f>
        <v>0</v>
      </c>
      <c r="AM3232" s="6">
        <f>IFERROR((('Formato Productividad'!$T3232+'Formato Productividad'!$V3232+'Formato Productividad'!$U3232)/'Formato Productividad'!$Q3232),0)+'Formato Productividad'!$AL3232</f>
        <v>0</v>
      </c>
      <c r="AN3232" s="7">
        <f>IFERROR(('Formato Productividad'!$AM3232/'Formato Productividad'!$N3232)*('Formato Productividad'!$N3232/'Formato Productividad'!$P3232),0)</f>
        <v>0</v>
      </c>
      <c r="AO3232" s="7">
        <f>IFERROR(('Formato Productividad'!$AG3232/'Formato Productividad'!$O3232)*('Formato Productividad'!$O3232/'Formato Productividad'!$P3232),0)</f>
        <v>0</v>
      </c>
      <c r="AP3232" s="7">
        <f>'Formato Productividad'!$AN3232+'Formato Productividad'!$AO3232</f>
        <v>0</v>
      </c>
      <c r="AQ3232" s="5"/>
      <c r="AR3232" s="7">
        <f>IFERROR('Formato Productividad'!$AM3232/'Formato Productividad'!$N3232,0)</f>
        <v>0</v>
      </c>
      <c r="AS3232" s="7">
        <f>IFERROR('Formato Productividad'!$AG3232/'Formato Productividad'!$O3232,0)</f>
        <v>0</v>
      </c>
      <c r="AT3232" s="71">
        <f>IFERROR('Formato Productividad'!$AI3232/'Formato Productividad'!$M3232,0)</f>
        <v>0</v>
      </c>
      <c r="AU3232" s="74"/>
    </row>
    <row r="3233" spans="1:47" s="33" customFormat="1" ht="25.5" customHeight="1" x14ac:dyDescent="0.25">
      <c r="A3233" s="39">
        <v>3232</v>
      </c>
      <c r="B3233" s="5"/>
      <c r="C3233" s="5"/>
      <c r="D3233" s="5"/>
      <c r="E3233" s="6" t="str">
        <f>IFERROR(VLOOKUP(D3233,'Formato validacion'!$E$2:$F$131,2,0),"Escoja un ESM")</f>
        <v>Escoja un ESM</v>
      </c>
      <c r="F3233" s="31"/>
      <c r="G3233" s="5"/>
      <c r="H3233" s="5"/>
      <c r="I3233" s="5"/>
      <c r="J3233" s="5"/>
      <c r="K3233" s="5"/>
      <c r="L3233" s="6" t="str">
        <f>IFERROR(VLOOKUP(K3233,Tabla4[[ESPECIALIDADES]:[ÁREA DE LA ESPECIALIDAD]],2,0),"Escoja una especialidad")</f>
        <v>Escoja una especialidad</v>
      </c>
      <c r="M3233" s="5"/>
      <c r="N3233" s="5"/>
      <c r="O3233" s="5"/>
      <c r="P3233" s="6">
        <f>'Formato Productividad'!$M3233-'Formato Productividad'!$AI3233</f>
        <v>0</v>
      </c>
      <c r="Q3233" s="6" t="str">
        <f>IFERROR(VLOOKUP('Formato Productividad'!$K3233,Tabla4[],3,0),"Escoja una especialidad")</f>
        <v>Escoja una especialidad</v>
      </c>
      <c r="R3233" s="6" t="str">
        <f t="shared" si="200"/>
        <v>No aplica</v>
      </c>
      <c r="S3233" s="5"/>
      <c r="T3233" s="5"/>
      <c r="U3233" s="5"/>
      <c r="V3233" s="6">
        <f t="shared" si="201"/>
        <v>0</v>
      </c>
      <c r="W3233" s="6" t="str">
        <f t="shared" si="202"/>
        <v>No aplica</v>
      </c>
      <c r="X3233" s="35" t="str">
        <f t="shared" si="203"/>
        <v>No aplica</v>
      </c>
      <c r="Y3233" s="37"/>
      <c r="Z3233" s="38"/>
      <c r="AA3233" s="36"/>
      <c r="AB3233" s="38"/>
      <c r="AC3233" s="37"/>
      <c r="AD3233" s="38"/>
      <c r="AE3233" s="37"/>
      <c r="AF3233" s="38"/>
      <c r="AG3233" s="37"/>
      <c r="AH3233" s="38"/>
      <c r="AI3233" s="36"/>
      <c r="AJ3233" s="5"/>
      <c r="AK3233" s="5"/>
      <c r="AL3233" s="6">
        <f>IFERROR('Formato Productividad'!$Y3233+'Formato Productividad'!$AA3233+'Formato Productividad'!$AC3233,0)+'Formato Productividad'!$AE3233</f>
        <v>0</v>
      </c>
      <c r="AM3233" s="6">
        <f>IFERROR((('Formato Productividad'!$T3233+'Formato Productividad'!$V3233+'Formato Productividad'!$U3233)/'Formato Productividad'!$Q3233),0)+'Formato Productividad'!$AL3233</f>
        <v>0</v>
      </c>
      <c r="AN3233" s="7">
        <f>IFERROR(('Formato Productividad'!$AM3233/'Formato Productividad'!$N3233)*('Formato Productividad'!$N3233/'Formato Productividad'!$P3233),0)</f>
        <v>0</v>
      </c>
      <c r="AO3233" s="7">
        <f>IFERROR(('Formato Productividad'!$AG3233/'Formato Productividad'!$O3233)*('Formato Productividad'!$O3233/'Formato Productividad'!$P3233),0)</f>
        <v>0</v>
      </c>
      <c r="AP3233" s="7">
        <f>'Formato Productividad'!$AN3233+'Formato Productividad'!$AO3233</f>
        <v>0</v>
      </c>
      <c r="AQ3233" s="5"/>
      <c r="AR3233" s="7">
        <f>IFERROR('Formato Productividad'!$AM3233/'Formato Productividad'!$N3233,0)</f>
        <v>0</v>
      </c>
      <c r="AS3233" s="7">
        <f>IFERROR('Formato Productividad'!$AG3233/'Formato Productividad'!$O3233,0)</f>
        <v>0</v>
      </c>
      <c r="AT3233" s="71">
        <f>IFERROR('Formato Productividad'!$AI3233/'Formato Productividad'!$M3233,0)</f>
        <v>0</v>
      </c>
      <c r="AU3233" s="74"/>
    </row>
    <row r="3234" spans="1:47" s="33" customFormat="1" ht="25.5" customHeight="1" x14ac:dyDescent="0.25">
      <c r="A3234" s="39">
        <v>3233</v>
      </c>
      <c r="B3234" s="5"/>
      <c r="C3234" s="5"/>
      <c r="D3234" s="5"/>
      <c r="E3234" s="6" t="str">
        <f>IFERROR(VLOOKUP(D3234,'Formato validacion'!$E$2:$F$131,2,0),"Escoja un ESM")</f>
        <v>Escoja un ESM</v>
      </c>
      <c r="F3234" s="31"/>
      <c r="G3234" s="5"/>
      <c r="H3234" s="5"/>
      <c r="I3234" s="5"/>
      <c r="J3234" s="5"/>
      <c r="K3234" s="5"/>
      <c r="L3234" s="6" t="str">
        <f>IFERROR(VLOOKUP(K3234,Tabla4[[ESPECIALIDADES]:[ÁREA DE LA ESPECIALIDAD]],2,0),"Escoja una especialidad")</f>
        <v>Escoja una especialidad</v>
      </c>
      <c r="M3234" s="5"/>
      <c r="N3234" s="5"/>
      <c r="O3234" s="5"/>
      <c r="P3234" s="6">
        <f>'Formato Productividad'!$M3234-'Formato Productividad'!$AI3234</f>
        <v>0</v>
      </c>
      <c r="Q3234" s="6" t="str">
        <f>IFERROR(VLOOKUP('Formato Productividad'!$K3234,Tabla4[],3,0),"Escoja una especialidad")</f>
        <v>Escoja una especialidad</v>
      </c>
      <c r="R3234" s="6" t="str">
        <f t="shared" si="200"/>
        <v>No aplica</v>
      </c>
      <c r="S3234" s="5"/>
      <c r="T3234" s="5"/>
      <c r="U3234" s="5"/>
      <c r="V3234" s="6">
        <f t="shared" si="201"/>
        <v>0</v>
      </c>
      <c r="W3234" s="6" t="str">
        <f t="shared" si="202"/>
        <v>No aplica</v>
      </c>
      <c r="X3234" s="35" t="str">
        <f t="shared" si="203"/>
        <v>No aplica</v>
      </c>
      <c r="Y3234" s="37"/>
      <c r="Z3234" s="38"/>
      <c r="AA3234" s="36"/>
      <c r="AB3234" s="38"/>
      <c r="AC3234" s="37"/>
      <c r="AD3234" s="38"/>
      <c r="AE3234" s="37"/>
      <c r="AF3234" s="38"/>
      <c r="AG3234" s="37"/>
      <c r="AH3234" s="38"/>
      <c r="AI3234" s="36"/>
      <c r="AJ3234" s="5"/>
      <c r="AK3234" s="5"/>
      <c r="AL3234" s="6">
        <f>IFERROR('Formato Productividad'!$Y3234+'Formato Productividad'!$AA3234+'Formato Productividad'!$AC3234,0)+'Formato Productividad'!$AE3234</f>
        <v>0</v>
      </c>
      <c r="AM3234" s="6">
        <f>IFERROR((('Formato Productividad'!$T3234+'Formato Productividad'!$V3234+'Formato Productividad'!$U3234)/'Formato Productividad'!$Q3234),0)+'Formato Productividad'!$AL3234</f>
        <v>0</v>
      </c>
      <c r="AN3234" s="7">
        <f>IFERROR(('Formato Productividad'!$AM3234/'Formato Productividad'!$N3234)*('Formato Productividad'!$N3234/'Formato Productividad'!$P3234),0)</f>
        <v>0</v>
      </c>
      <c r="AO3234" s="7">
        <f>IFERROR(('Formato Productividad'!$AG3234/'Formato Productividad'!$O3234)*('Formato Productividad'!$O3234/'Formato Productividad'!$P3234),0)</f>
        <v>0</v>
      </c>
      <c r="AP3234" s="7">
        <f>'Formato Productividad'!$AN3234+'Formato Productividad'!$AO3234</f>
        <v>0</v>
      </c>
      <c r="AQ3234" s="5"/>
      <c r="AR3234" s="7">
        <f>IFERROR('Formato Productividad'!$AM3234/'Formato Productividad'!$N3234,0)</f>
        <v>0</v>
      </c>
      <c r="AS3234" s="7">
        <f>IFERROR('Formato Productividad'!$AG3234/'Formato Productividad'!$O3234,0)</f>
        <v>0</v>
      </c>
      <c r="AT3234" s="71">
        <f>IFERROR('Formato Productividad'!$AI3234/'Formato Productividad'!$M3234,0)</f>
        <v>0</v>
      </c>
      <c r="AU3234" s="74"/>
    </row>
    <row r="3235" spans="1:47" s="33" customFormat="1" ht="25.5" customHeight="1" x14ac:dyDescent="0.25">
      <c r="A3235" s="39">
        <v>3234</v>
      </c>
      <c r="B3235" s="5"/>
      <c r="C3235" s="5"/>
      <c r="D3235" s="5"/>
      <c r="E3235" s="6" t="str">
        <f>IFERROR(VLOOKUP(D3235,'Formato validacion'!$E$2:$F$131,2,0),"Escoja un ESM")</f>
        <v>Escoja un ESM</v>
      </c>
      <c r="F3235" s="31"/>
      <c r="G3235" s="5"/>
      <c r="H3235" s="5"/>
      <c r="I3235" s="5"/>
      <c r="J3235" s="5"/>
      <c r="K3235" s="5"/>
      <c r="L3235" s="6" t="str">
        <f>IFERROR(VLOOKUP(K3235,Tabla4[[ESPECIALIDADES]:[ÁREA DE LA ESPECIALIDAD]],2,0),"Escoja una especialidad")</f>
        <v>Escoja una especialidad</v>
      </c>
      <c r="M3235" s="5"/>
      <c r="N3235" s="5"/>
      <c r="O3235" s="5"/>
      <c r="P3235" s="6">
        <f>'Formato Productividad'!$M3235-'Formato Productividad'!$AI3235</f>
        <v>0</v>
      </c>
      <c r="Q3235" s="6" t="str">
        <f>IFERROR(VLOOKUP('Formato Productividad'!$K3235,Tabla4[],3,0),"Escoja una especialidad")</f>
        <v>Escoja una especialidad</v>
      </c>
      <c r="R3235" s="6" t="str">
        <f t="shared" si="200"/>
        <v>No aplica</v>
      </c>
      <c r="S3235" s="5"/>
      <c r="T3235" s="5"/>
      <c r="U3235" s="5"/>
      <c r="V3235" s="6">
        <f t="shared" si="201"/>
        <v>0</v>
      </c>
      <c r="W3235" s="6" t="str">
        <f t="shared" si="202"/>
        <v>No aplica</v>
      </c>
      <c r="X3235" s="35" t="str">
        <f t="shared" si="203"/>
        <v>No aplica</v>
      </c>
      <c r="Y3235" s="37"/>
      <c r="Z3235" s="38"/>
      <c r="AA3235" s="36"/>
      <c r="AB3235" s="38"/>
      <c r="AC3235" s="37"/>
      <c r="AD3235" s="38"/>
      <c r="AE3235" s="37"/>
      <c r="AF3235" s="38"/>
      <c r="AG3235" s="37"/>
      <c r="AH3235" s="38"/>
      <c r="AI3235" s="36"/>
      <c r="AJ3235" s="5"/>
      <c r="AK3235" s="5"/>
      <c r="AL3235" s="6">
        <f>IFERROR('Formato Productividad'!$Y3235+'Formato Productividad'!$AA3235+'Formato Productividad'!$AC3235,0)+'Formato Productividad'!$AE3235</f>
        <v>0</v>
      </c>
      <c r="AM3235" s="6">
        <f>IFERROR((('Formato Productividad'!$T3235+'Formato Productividad'!$V3235+'Formato Productividad'!$U3235)/'Formato Productividad'!$Q3235),0)+'Formato Productividad'!$AL3235</f>
        <v>0</v>
      </c>
      <c r="AN3235" s="7">
        <f>IFERROR(('Formato Productividad'!$AM3235/'Formato Productividad'!$N3235)*('Formato Productividad'!$N3235/'Formato Productividad'!$P3235),0)</f>
        <v>0</v>
      </c>
      <c r="AO3235" s="7">
        <f>IFERROR(('Formato Productividad'!$AG3235/'Formato Productividad'!$O3235)*('Formato Productividad'!$O3235/'Formato Productividad'!$P3235),0)</f>
        <v>0</v>
      </c>
      <c r="AP3235" s="7">
        <f>'Formato Productividad'!$AN3235+'Formato Productividad'!$AO3235</f>
        <v>0</v>
      </c>
      <c r="AQ3235" s="5"/>
      <c r="AR3235" s="7">
        <f>IFERROR('Formato Productividad'!$AM3235/'Formato Productividad'!$N3235,0)</f>
        <v>0</v>
      </c>
      <c r="AS3235" s="7">
        <f>IFERROR('Formato Productividad'!$AG3235/'Formato Productividad'!$O3235,0)</f>
        <v>0</v>
      </c>
      <c r="AT3235" s="71">
        <f>IFERROR('Formato Productividad'!$AI3235/'Formato Productividad'!$M3235,0)</f>
        <v>0</v>
      </c>
      <c r="AU3235" s="74"/>
    </row>
    <row r="3236" spans="1:47" s="33" customFormat="1" ht="25.5" customHeight="1" x14ac:dyDescent="0.25">
      <c r="A3236" s="39">
        <v>3235</v>
      </c>
      <c r="B3236" s="5"/>
      <c r="C3236" s="5"/>
      <c r="D3236" s="5"/>
      <c r="E3236" s="6" t="str">
        <f>IFERROR(VLOOKUP(D3236,'Formato validacion'!$E$2:$F$131,2,0),"Escoja un ESM")</f>
        <v>Escoja un ESM</v>
      </c>
      <c r="F3236" s="31"/>
      <c r="G3236" s="5"/>
      <c r="H3236" s="5"/>
      <c r="I3236" s="5"/>
      <c r="J3236" s="5"/>
      <c r="K3236" s="5"/>
      <c r="L3236" s="6" t="str">
        <f>IFERROR(VLOOKUP(K3236,Tabla4[[ESPECIALIDADES]:[ÁREA DE LA ESPECIALIDAD]],2,0),"Escoja una especialidad")</f>
        <v>Escoja una especialidad</v>
      </c>
      <c r="M3236" s="5"/>
      <c r="N3236" s="5"/>
      <c r="O3236" s="5"/>
      <c r="P3236" s="6">
        <f>'Formato Productividad'!$M3236-'Formato Productividad'!$AI3236</f>
        <v>0</v>
      </c>
      <c r="Q3236" s="6" t="str">
        <f>IFERROR(VLOOKUP('Formato Productividad'!$K3236,Tabla4[],3,0),"Escoja una especialidad")</f>
        <v>Escoja una especialidad</v>
      </c>
      <c r="R3236" s="6" t="str">
        <f t="shared" si="200"/>
        <v>No aplica</v>
      </c>
      <c r="S3236" s="5"/>
      <c r="T3236" s="5"/>
      <c r="U3236" s="5"/>
      <c r="V3236" s="6">
        <f t="shared" si="201"/>
        <v>0</v>
      </c>
      <c r="W3236" s="6" t="str">
        <f t="shared" si="202"/>
        <v>No aplica</v>
      </c>
      <c r="X3236" s="35" t="str">
        <f t="shared" si="203"/>
        <v>No aplica</v>
      </c>
      <c r="Y3236" s="37"/>
      <c r="Z3236" s="38"/>
      <c r="AA3236" s="36"/>
      <c r="AB3236" s="38"/>
      <c r="AC3236" s="37"/>
      <c r="AD3236" s="38"/>
      <c r="AE3236" s="37"/>
      <c r="AF3236" s="38"/>
      <c r="AG3236" s="37"/>
      <c r="AH3236" s="38"/>
      <c r="AI3236" s="36"/>
      <c r="AJ3236" s="5"/>
      <c r="AK3236" s="5"/>
      <c r="AL3236" s="6">
        <f>IFERROR('Formato Productividad'!$Y3236+'Formato Productividad'!$AA3236+'Formato Productividad'!$AC3236,0)+'Formato Productividad'!$AE3236</f>
        <v>0</v>
      </c>
      <c r="AM3236" s="6">
        <f>IFERROR((('Formato Productividad'!$T3236+'Formato Productividad'!$V3236+'Formato Productividad'!$U3236)/'Formato Productividad'!$Q3236),0)+'Formato Productividad'!$AL3236</f>
        <v>0</v>
      </c>
      <c r="AN3236" s="7">
        <f>IFERROR(('Formato Productividad'!$AM3236/'Formato Productividad'!$N3236)*('Formato Productividad'!$N3236/'Formato Productividad'!$P3236),0)</f>
        <v>0</v>
      </c>
      <c r="AO3236" s="7">
        <f>IFERROR(('Formato Productividad'!$AG3236/'Formato Productividad'!$O3236)*('Formato Productividad'!$O3236/'Formato Productividad'!$P3236),0)</f>
        <v>0</v>
      </c>
      <c r="AP3236" s="7">
        <f>'Formato Productividad'!$AN3236+'Formato Productividad'!$AO3236</f>
        <v>0</v>
      </c>
      <c r="AQ3236" s="5"/>
      <c r="AR3236" s="7">
        <f>IFERROR('Formato Productividad'!$AM3236/'Formato Productividad'!$N3236,0)</f>
        <v>0</v>
      </c>
      <c r="AS3236" s="7">
        <f>IFERROR('Formato Productividad'!$AG3236/'Formato Productividad'!$O3236,0)</f>
        <v>0</v>
      </c>
      <c r="AT3236" s="71">
        <f>IFERROR('Formato Productividad'!$AI3236/'Formato Productividad'!$M3236,0)</f>
        <v>0</v>
      </c>
      <c r="AU3236" s="74"/>
    </row>
    <row r="3237" spans="1:47" s="33" customFormat="1" ht="25.5" customHeight="1" x14ac:dyDescent="0.25">
      <c r="A3237" s="39">
        <v>3236</v>
      </c>
      <c r="B3237" s="5"/>
      <c r="C3237" s="5"/>
      <c r="D3237" s="5"/>
      <c r="E3237" s="6" t="str">
        <f>IFERROR(VLOOKUP(D3237,'Formato validacion'!$E$2:$F$131,2,0),"Escoja un ESM")</f>
        <v>Escoja un ESM</v>
      </c>
      <c r="F3237" s="31"/>
      <c r="G3237" s="5"/>
      <c r="H3237" s="5"/>
      <c r="I3237" s="5"/>
      <c r="J3237" s="5"/>
      <c r="K3237" s="5"/>
      <c r="L3237" s="6" t="str">
        <f>IFERROR(VLOOKUP(K3237,Tabla4[[ESPECIALIDADES]:[ÁREA DE LA ESPECIALIDAD]],2,0),"Escoja una especialidad")</f>
        <v>Escoja una especialidad</v>
      </c>
      <c r="M3237" s="5"/>
      <c r="N3237" s="5"/>
      <c r="O3237" s="5"/>
      <c r="P3237" s="6">
        <f>'Formato Productividad'!$M3237-'Formato Productividad'!$AI3237</f>
        <v>0</v>
      </c>
      <c r="Q3237" s="6" t="str">
        <f>IFERROR(VLOOKUP('Formato Productividad'!$K3237,Tabla4[],3,0),"Escoja una especialidad")</f>
        <v>Escoja una especialidad</v>
      </c>
      <c r="R3237" s="6" t="str">
        <f t="shared" si="200"/>
        <v>No aplica</v>
      </c>
      <c r="S3237" s="5"/>
      <c r="T3237" s="5"/>
      <c r="U3237" s="5"/>
      <c r="V3237" s="6">
        <f t="shared" si="201"/>
        <v>0</v>
      </c>
      <c r="W3237" s="6" t="str">
        <f t="shared" si="202"/>
        <v>No aplica</v>
      </c>
      <c r="X3237" s="35" t="str">
        <f t="shared" si="203"/>
        <v>No aplica</v>
      </c>
      <c r="Y3237" s="37"/>
      <c r="Z3237" s="38"/>
      <c r="AA3237" s="36"/>
      <c r="AB3237" s="38"/>
      <c r="AC3237" s="37"/>
      <c r="AD3237" s="38"/>
      <c r="AE3237" s="37"/>
      <c r="AF3237" s="38"/>
      <c r="AG3237" s="37"/>
      <c r="AH3237" s="38"/>
      <c r="AI3237" s="36"/>
      <c r="AJ3237" s="5"/>
      <c r="AK3237" s="5"/>
      <c r="AL3237" s="6">
        <f>IFERROR('Formato Productividad'!$Y3237+'Formato Productividad'!$AA3237+'Formato Productividad'!$AC3237,0)+'Formato Productividad'!$AE3237</f>
        <v>0</v>
      </c>
      <c r="AM3237" s="6">
        <f>IFERROR((('Formato Productividad'!$T3237+'Formato Productividad'!$V3237+'Formato Productividad'!$U3237)/'Formato Productividad'!$Q3237),0)+'Formato Productividad'!$AL3237</f>
        <v>0</v>
      </c>
      <c r="AN3237" s="7">
        <f>IFERROR(('Formato Productividad'!$AM3237/'Formato Productividad'!$N3237)*('Formato Productividad'!$N3237/'Formato Productividad'!$P3237),0)</f>
        <v>0</v>
      </c>
      <c r="AO3237" s="7">
        <f>IFERROR(('Formato Productividad'!$AG3237/'Formato Productividad'!$O3237)*('Formato Productividad'!$O3237/'Formato Productividad'!$P3237),0)</f>
        <v>0</v>
      </c>
      <c r="AP3237" s="7">
        <f>'Formato Productividad'!$AN3237+'Formato Productividad'!$AO3237</f>
        <v>0</v>
      </c>
      <c r="AQ3237" s="5"/>
      <c r="AR3237" s="7">
        <f>IFERROR('Formato Productividad'!$AM3237/'Formato Productividad'!$N3237,0)</f>
        <v>0</v>
      </c>
      <c r="AS3237" s="7">
        <f>IFERROR('Formato Productividad'!$AG3237/'Formato Productividad'!$O3237,0)</f>
        <v>0</v>
      </c>
      <c r="AT3237" s="71">
        <f>IFERROR('Formato Productividad'!$AI3237/'Formato Productividad'!$M3237,0)</f>
        <v>0</v>
      </c>
      <c r="AU3237" s="74"/>
    </row>
    <row r="3238" spans="1:47" s="33" customFormat="1" ht="25.5" customHeight="1" x14ac:dyDescent="0.25">
      <c r="A3238" s="39">
        <v>3237</v>
      </c>
      <c r="B3238" s="5"/>
      <c r="C3238" s="5"/>
      <c r="D3238" s="5"/>
      <c r="E3238" s="6" t="str">
        <f>IFERROR(VLOOKUP(D3238,'Formato validacion'!$E$2:$F$131,2,0),"Escoja un ESM")</f>
        <v>Escoja un ESM</v>
      </c>
      <c r="F3238" s="31"/>
      <c r="G3238" s="5"/>
      <c r="H3238" s="5"/>
      <c r="I3238" s="5"/>
      <c r="J3238" s="5"/>
      <c r="K3238" s="5"/>
      <c r="L3238" s="6" t="str">
        <f>IFERROR(VLOOKUP(K3238,Tabla4[[ESPECIALIDADES]:[ÁREA DE LA ESPECIALIDAD]],2,0),"Escoja una especialidad")</f>
        <v>Escoja una especialidad</v>
      </c>
      <c r="M3238" s="5"/>
      <c r="N3238" s="5"/>
      <c r="O3238" s="5"/>
      <c r="P3238" s="6">
        <f>'Formato Productividad'!$M3238-'Formato Productividad'!$AI3238</f>
        <v>0</v>
      </c>
      <c r="Q3238" s="6" t="str">
        <f>IFERROR(VLOOKUP('Formato Productividad'!$K3238,Tabla4[],3,0),"Escoja una especialidad")</f>
        <v>Escoja una especialidad</v>
      </c>
      <c r="R3238" s="6" t="str">
        <f t="shared" si="200"/>
        <v>No aplica</v>
      </c>
      <c r="S3238" s="5"/>
      <c r="T3238" s="5"/>
      <c r="U3238" s="5"/>
      <c r="V3238" s="6">
        <f t="shared" si="201"/>
        <v>0</v>
      </c>
      <c r="W3238" s="6" t="str">
        <f t="shared" si="202"/>
        <v>No aplica</v>
      </c>
      <c r="X3238" s="35" t="str">
        <f t="shared" si="203"/>
        <v>No aplica</v>
      </c>
      <c r="Y3238" s="37"/>
      <c r="Z3238" s="38"/>
      <c r="AA3238" s="36"/>
      <c r="AB3238" s="38"/>
      <c r="AC3238" s="37"/>
      <c r="AD3238" s="38"/>
      <c r="AE3238" s="37"/>
      <c r="AF3238" s="38"/>
      <c r="AG3238" s="37"/>
      <c r="AH3238" s="38"/>
      <c r="AI3238" s="36"/>
      <c r="AJ3238" s="5"/>
      <c r="AK3238" s="5"/>
      <c r="AL3238" s="6">
        <f>IFERROR('Formato Productividad'!$Y3238+'Formato Productividad'!$AA3238+'Formato Productividad'!$AC3238,0)+'Formato Productividad'!$AE3238</f>
        <v>0</v>
      </c>
      <c r="AM3238" s="6">
        <f>IFERROR((('Formato Productividad'!$T3238+'Formato Productividad'!$V3238+'Formato Productividad'!$U3238)/'Formato Productividad'!$Q3238),0)+'Formato Productividad'!$AL3238</f>
        <v>0</v>
      </c>
      <c r="AN3238" s="7">
        <f>IFERROR(('Formato Productividad'!$AM3238/'Formato Productividad'!$N3238)*('Formato Productividad'!$N3238/'Formato Productividad'!$P3238),0)</f>
        <v>0</v>
      </c>
      <c r="AO3238" s="7">
        <f>IFERROR(('Formato Productividad'!$AG3238/'Formato Productividad'!$O3238)*('Formato Productividad'!$O3238/'Formato Productividad'!$P3238),0)</f>
        <v>0</v>
      </c>
      <c r="AP3238" s="7">
        <f>'Formato Productividad'!$AN3238+'Formato Productividad'!$AO3238</f>
        <v>0</v>
      </c>
      <c r="AQ3238" s="5"/>
      <c r="AR3238" s="7">
        <f>IFERROR('Formato Productividad'!$AM3238/'Formato Productividad'!$N3238,0)</f>
        <v>0</v>
      </c>
      <c r="AS3238" s="7">
        <f>IFERROR('Formato Productividad'!$AG3238/'Formato Productividad'!$O3238,0)</f>
        <v>0</v>
      </c>
      <c r="AT3238" s="71">
        <f>IFERROR('Formato Productividad'!$AI3238/'Formato Productividad'!$M3238,0)</f>
        <v>0</v>
      </c>
      <c r="AU3238" s="74"/>
    </row>
    <row r="3239" spans="1:47" s="33" customFormat="1" ht="25.5" customHeight="1" x14ac:dyDescent="0.25">
      <c r="A3239" s="39">
        <v>3238</v>
      </c>
      <c r="B3239" s="5"/>
      <c r="C3239" s="5"/>
      <c r="D3239" s="5"/>
      <c r="E3239" s="6" t="str">
        <f>IFERROR(VLOOKUP(D3239,'Formato validacion'!$E$2:$F$131,2,0),"Escoja un ESM")</f>
        <v>Escoja un ESM</v>
      </c>
      <c r="F3239" s="31"/>
      <c r="G3239" s="5"/>
      <c r="H3239" s="5"/>
      <c r="I3239" s="5"/>
      <c r="J3239" s="5"/>
      <c r="K3239" s="5"/>
      <c r="L3239" s="6" t="str">
        <f>IFERROR(VLOOKUP(K3239,Tabla4[[ESPECIALIDADES]:[ÁREA DE LA ESPECIALIDAD]],2,0),"Escoja una especialidad")</f>
        <v>Escoja una especialidad</v>
      </c>
      <c r="M3239" s="5"/>
      <c r="N3239" s="5"/>
      <c r="O3239" s="5"/>
      <c r="P3239" s="6">
        <f>'Formato Productividad'!$M3239-'Formato Productividad'!$AI3239</f>
        <v>0</v>
      </c>
      <c r="Q3239" s="6" t="str">
        <f>IFERROR(VLOOKUP('Formato Productividad'!$K3239,Tabla4[],3,0),"Escoja una especialidad")</f>
        <v>Escoja una especialidad</v>
      </c>
      <c r="R3239" s="6" t="str">
        <f t="shared" si="200"/>
        <v>No aplica</v>
      </c>
      <c r="S3239" s="5"/>
      <c r="T3239" s="5"/>
      <c r="U3239" s="5"/>
      <c r="V3239" s="6">
        <f t="shared" si="201"/>
        <v>0</v>
      </c>
      <c r="W3239" s="6" t="str">
        <f t="shared" si="202"/>
        <v>No aplica</v>
      </c>
      <c r="X3239" s="35" t="str">
        <f t="shared" si="203"/>
        <v>No aplica</v>
      </c>
      <c r="Y3239" s="37"/>
      <c r="Z3239" s="38"/>
      <c r="AA3239" s="36"/>
      <c r="AB3239" s="38"/>
      <c r="AC3239" s="37"/>
      <c r="AD3239" s="38"/>
      <c r="AE3239" s="37"/>
      <c r="AF3239" s="38"/>
      <c r="AG3239" s="37"/>
      <c r="AH3239" s="38"/>
      <c r="AI3239" s="36"/>
      <c r="AJ3239" s="5"/>
      <c r="AK3239" s="5"/>
      <c r="AL3239" s="6">
        <f>IFERROR('Formato Productividad'!$Y3239+'Formato Productividad'!$AA3239+'Formato Productividad'!$AC3239,0)+'Formato Productividad'!$AE3239</f>
        <v>0</v>
      </c>
      <c r="AM3239" s="6">
        <f>IFERROR((('Formato Productividad'!$T3239+'Formato Productividad'!$V3239+'Formato Productividad'!$U3239)/'Formato Productividad'!$Q3239),0)+'Formato Productividad'!$AL3239</f>
        <v>0</v>
      </c>
      <c r="AN3239" s="7">
        <f>IFERROR(('Formato Productividad'!$AM3239/'Formato Productividad'!$N3239)*('Formato Productividad'!$N3239/'Formato Productividad'!$P3239),0)</f>
        <v>0</v>
      </c>
      <c r="AO3239" s="7">
        <f>IFERROR(('Formato Productividad'!$AG3239/'Formato Productividad'!$O3239)*('Formato Productividad'!$O3239/'Formato Productividad'!$P3239),0)</f>
        <v>0</v>
      </c>
      <c r="AP3239" s="7">
        <f>'Formato Productividad'!$AN3239+'Formato Productividad'!$AO3239</f>
        <v>0</v>
      </c>
      <c r="AQ3239" s="5"/>
      <c r="AR3239" s="7">
        <f>IFERROR('Formato Productividad'!$AM3239/'Formato Productividad'!$N3239,0)</f>
        <v>0</v>
      </c>
      <c r="AS3239" s="7">
        <f>IFERROR('Formato Productividad'!$AG3239/'Formato Productividad'!$O3239,0)</f>
        <v>0</v>
      </c>
      <c r="AT3239" s="71">
        <f>IFERROR('Formato Productividad'!$AI3239/'Formato Productividad'!$M3239,0)</f>
        <v>0</v>
      </c>
      <c r="AU3239" s="74"/>
    </row>
    <row r="3240" spans="1:47" s="33" customFormat="1" ht="25.5" customHeight="1" x14ac:dyDescent="0.25">
      <c r="A3240" s="39">
        <v>3239</v>
      </c>
      <c r="B3240" s="5"/>
      <c r="C3240" s="5"/>
      <c r="D3240" s="5"/>
      <c r="E3240" s="6" t="str">
        <f>IFERROR(VLOOKUP(D3240,'Formato validacion'!$E$2:$F$131,2,0),"Escoja un ESM")</f>
        <v>Escoja un ESM</v>
      </c>
      <c r="F3240" s="31"/>
      <c r="G3240" s="5"/>
      <c r="H3240" s="5"/>
      <c r="I3240" s="5"/>
      <c r="J3240" s="5"/>
      <c r="K3240" s="5"/>
      <c r="L3240" s="6" t="str">
        <f>IFERROR(VLOOKUP(K3240,Tabla4[[ESPECIALIDADES]:[ÁREA DE LA ESPECIALIDAD]],2,0),"Escoja una especialidad")</f>
        <v>Escoja una especialidad</v>
      </c>
      <c r="M3240" s="5"/>
      <c r="N3240" s="5"/>
      <c r="O3240" s="5"/>
      <c r="P3240" s="6">
        <f>'Formato Productividad'!$M3240-'Formato Productividad'!$AI3240</f>
        <v>0</v>
      </c>
      <c r="Q3240" s="6" t="str">
        <f>IFERROR(VLOOKUP('Formato Productividad'!$K3240,Tabla4[],3,0),"Escoja una especialidad")</f>
        <v>Escoja una especialidad</v>
      </c>
      <c r="R3240" s="6" t="str">
        <f t="shared" si="200"/>
        <v>No aplica</v>
      </c>
      <c r="S3240" s="5"/>
      <c r="T3240" s="5"/>
      <c r="U3240" s="5"/>
      <c r="V3240" s="6">
        <f t="shared" si="201"/>
        <v>0</v>
      </c>
      <c r="W3240" s="6" t="str">
        <f t="shared" si="202"/>
        <v>No aplica</v>
      </c>
      <c r="X3240" s="35" t="str">
        <f t="shared" si="203"/>
        <v>No aplica</v>
      </c>
      <c r="Y3240" s="37"/>
      <c r="Z3240" s="38"/>
      <c r="AA3240" s="36"/>
      <c r="AB3240" s="38"/>
      <c r="AC3240" s="37"/>
      <c r="AD3240" s="38"/>
      <c r="AE3240" s="37"/>
      <c r="AF3240" s="38"/>
      <c r="AG3240" s="37"/>
      <c r="AH3240" s="38"/>
      <c r="AI3240" s="36"/>
      <c r="AJ3240" s="5"/>
      <c r="AK3240" s="5"/>
      <c r="AL3240" s="6">
        <f>IFERROR('Formato Productividad'!$Y3240+'Formato Productividad'!$AA3240+'Formato Productividad'!$AC3240,0)+'Formato Productividad'!$AE3240</f>
        <v>0</v>
      </c>
      <c r="AM3240" s="6">
        <f>IFERROR((('Formato Productividad'!$T3240+'Formato Productividad'!$V3240+'Formato Productividad'!$U3240)/'Formato Productividad'!$Q3240),0)+'Formato Productividad'!$AL3240</f>
        <v>0</v>
      </c>
      <c r="AN3240" s="7">
        <f>IFERROR(('Formato Productividad'!$AM3240/'Formato Productividad'!$N3240)*('Formato Productividad'!$N3240/'Formato Productividad'!$P3240),0)</f>
        <v>0</v>
      </c>
      <c r="AO3240" s="7">
        <f>IFERROR(('Formato Productividad'!$AG3240/'Formato Productividad'!$O3240)*('Formato Productividad'!$O3240/'Formato Productividad'!$P3240),0)</f>
        <v>0</v>
      </c>
      <c r="AP3240" s="7">
        <f>'Formato Productividad'!$AN3240+'Formato Productividad'!$AO3240</f>
        <v>0</v>
      </c>
      <c r="AQ3240" s="5"/>
      <c r="AR3240" s="7">
        <f>IFERROR('Formato Productividad'!$AM3240/'Formato Productividad'!$N3240,0)</f>
        <v>0</v>
      </c>
      <c r="AS3240" s="7">
        <f>IFERROR('Formato Productividad'!$AG3240/'Formato Productividad'!$O3240,0)</f>
        <v>0</v>
      </c>
      <c r="AT3240" s="71">
        <f>IFERROR('Formato Productividad'!$AI3240/'Formato Productividad'!$M3240,0)</f>
        <v>0</v>
      </c>
      <c r="AU3240" s="74"/>
    </row>
    <row r="3241" spans="1:47" s="33" customFormat="1" ht="25.5" customHeight="1" x14ac:dyDescent="0.25">
      <c r="A3241" s="39">
        <v>3240</v>
      </c>
      <c r="B3241" s="5"/>
      <c r="C3241" s="5"/>
      <c r="D3241" s="5"/>
      <c r="E3241" s="6" t="str">
        <f>IFERROR(VLOOKUP(D3241,'Formato validacion'!$E$2:$F$131,2,0),"Escoja un ESM")</f>
        <v>Escoja un ESM</v>
      </c>
      <c r="F3241" s="31"/>
      <c r="G3241" s="5"/>
      <c r="H3241" s="5"/>
      <c r="I3241" s="5"/>
      <c r="J3241" s="5"/>
      <c r="K3241" s="5"/>
      <c r="L3241" s="6" t="str">
        <f>IFERROR(VLOOKUP(K3241,Tabla4[[ESPECIALIDADES]:[ÁREA DE LA ESPECIALIDAD]],2,0),"Escoja una especialidad")</f>
        <v>Escoja una especialidad</v>
      </c>
      <c r="M3241" s="5"/>
      <c r="N3241" s="5"/>
      <c r="O3241" s="5"/>
      <c r="P3241" s="6">
        <f>'Formato Productividad'!$M3241-'Formato Productividad'!$AI3241</f>
        <v>0</v>
      </c>
      <c r="Q3241" s="6" t="str">
        <f>IFERROR(VLOOKUP('Formato Productividad'!$K3241,Tabla4[],3,0),"Escoja una especialidad")</f>
        <v>Escoja una especialidad</v>
      </c>
      <c r="R3241" s="6" t="str">
        <f t="shared" si="200"/>
        <v>No aplica</v>
      </c>
      <c r="S3241" s="5"/>
      <c r="T3241" s="5"/>
      <c r="U3241" s="5"/>
      <c r="V3241" s="6">
        <f t="shared" si="201"/>
        <v>0</v>
      </c>
      <c r="W3241" s="6" t="str">
        <f t="shared" si="202"/>
        <v>No aplica</v>
      </c>
      <c r="X3241" s="35" t="str">
        <f t="shared" si="203"/>
        <v>No aplica</v>
      </c>
      <c r="Y3241" s="37"/>
      <c r="Z3241" s="38"/>
      <c r="AA3241" s="36"/>
      <c r="AB3241" s="38"/>
      <c r="AC3241" s="37"/>
      <c r="AD3241" s="38"/>
      <c r="AE3241" s="37"/>
      <c r="AF3241" s="38"/>
      <c r="AG3241" s="37"/>
      <c r="AH3241" s="38"/>
      <c r="AI3241" s="36"/>
      <c r="AJ3241" s="5"/>
      <c r="AK3241" s="5"/>
      <c r="AL3241" s="6">
        <f>IFERROR('Formato Productividad'!$Y3241+'Formato Productividad'!$AA3241+'Formato Productividad'!$AC3241,0)+'Formato Productividad'!$AE3241</f>
        <v>0</v>
      </c>
      <c r="AM3241" s="6">
        <f>IFERROR((('Formato Productividad'!$T3241+'Formato Productividad'!$V3241+'Formato Productividad'!$U3241)/'Formato Productividad'!$Q3241),0)+'Formato Productividad'!$AL3241</f>
        <v>0</v>
      </c>
      <c r="AN3241" s="7">
        <f>IFERROR(('Formato Productividad'!$AM3241/'Formato Productividad'!$N3241)*('Formato Productividad'!$N3241/'Formato Productividad'!$P3241),0)</f>
        <v>0</v>
      </c>
      <c r="AO3241" s="7">
        <f>IFERROR(('Formato Productividad'!$AG3241/'Formato Productividad'!$O3241)*('Formato Productividad'!$O3241/'Formato Productividad'!$P3241),0)</f>
        <v>0</v>
      </c>
      <c r="AP3241" s="7">
        <f>'Formato Productividad'!$AN3241+'Formato Productividad'!$AO3241</f>
        <v>0</v>
      </c>
      <c r="AQ3241" s="5"/>
      <c r="AR3241" s="7">
        <f>IFERROR('Formato Productividad'!$AM3241/'Formato Productividad'!$N3241,0)</f>
        <v>0</v>
      </c>
      <c r="AS3241" s="7">
        <f>IFERROR('Formato Productividad'!$AG3241/'Formato Productividad'!$O3241,0)</f>
        <v>0</v>
      </c>
      <c r="AT3241" s="71">
        <f>IFERROR('Formato Productividad'!$AI3241/'Formato Productividad'!$M3241,0)</f>
        <v>0</v>
      </c>
      <c r="AU3241" s="74"/>
    </row>
    <row r="3242" spans="1:47" s="33" customFormat="1" ht="25.5" customHeight="1" x14ac:dyDescent="0.25">
      <c r="A3242" s="39">
        <v>3241</v>
      </c>
      <c r="B3242" s="5"/>
      <c r="C3242" s="5"/>
      <c r="D3242" s="5"/>
      <c r="E3242" s="6" t="str">
        <f>IFERROR(VLOOKUP(D3242,'Formato validacion'!$E$2:$F$131,2,0),"Escoja un ESM")</f>
        <v>Escoja un ESM</v>
      </c>
      <c r="F3242" s="31"/>
      <c r="G3242" s="5"/>
      <c r="H3242" s="5"/>
      <c r="I3242" s="5"/>
      <c r="J3242" s="5"/>
      <c r="K3242" s="5"/>
      <c r="L3242" s="6" t="str">
        <f>IFERROR(VLOOKUP(K3242,Tabla4[[ESPECIALIDADES]:[ÁREA DE LA ESPECIALIDAD]],2,0),"Escoja una especialidad")</f>
        <v>Escoja una especialidad</v>
      </c>
      <c r="M3242" s="5"/>
      <c r="N3242" s="5"/>
      <c r="O3242" s="5"/>
      <c r="P3242" s="6">
        <f>'Formato Productividad'!$M3242-'Formato Productividad'!$AI3242</f>
        <v>0</v>
      </c>
      <c r="Q3242" s="6" t="str">
        <f>IFERROR(VLOOKUP('Formato Productividad'!$K3242,Tabla4[],3,0),"Escoja una especialidad")</f>
        <v>Escoja una especialidad</v>
      </c>
      <c r="R3242" s="6" t="str">
        <f t="shared" si="200"/>
        <v>No aplica</v>
      </c>
      <c r="S3242" s="5"/>
      <c r="T3242" s="5"/>
      <c r="U3242" s="5"/>
      <c r="V3242" s="6">
        <f t="shared" si="201"/>
        <v>0</v>
      </c>
      <c r="W3242" s="6" t="str">
        <f t="shared" si="202"/>
        <v>No aplica</v>
      </c>
      <c r="X3242" s="35" t="str">
        <f t="shared" si="203"/>
        <v>No aplica</v>
      </c>
      <c r="Y3242" s="37"/>
      <c r="Z3242" s="38"/>
      <c r="AA3242" s="36"/>
      <c r="AB3242" s="38"/>
      <c r="AC3242" s="37"/>
      <c r="AD3242" s="38"/>
      <c r="AE3242" s="37"/>
      <c r="AF3242" s="38"/>
      <c r="AG3242" s="37"/>
      <c r="AH3242" s="38"/>
      <c r="AI3242" s="36"/>
      <c r="AJ3242" s="5"/>
      <c r="AK3242" s="5"/>
      <c r="AL3242" s="6">
        <f>IFERROR('Formato Productividad'!$Y3242+'Formato Productividad'!$AA3242+'Formato Productividad'!$AC3242,0)+'Formato Productividad'!$AE3242</f>
        <v>0</v>
      </c>
      <c r="AM3242" s="6">
        <f>IFERROR((('Formato Productividad'!$T3242+'Formato Productividad'!$V3242+'Formato Productividad'!$U3242)/'Formato Productividad'!$Q3242),0)+'Formato Productividad'!$AL3242</f>
        <v>0</v>
      </c>
      <c r="AN3242" s="7">
        <f>IFERROR(('Formato Productividad'!$AM3242/'Formato Productividad'!$N3242)*('Formato Productividad'!$N3242/'Formato Productividad'!$P3242),0)</f>
        <v>0</v>
      </c>
      <c r="AO3242" s="7">
        <f>IFERROR(('Formato Productividad'!$AG3242/'Formato Productividad'!$O3242)*('Formato Productividad'!$O3242/'Formato Productividad'!$P3242),0)</f>
        <v>0</v>
      </c>
      <c r="AP3242" s="7">
        <f>'Formato Productividad'!$AN3242+'Formato Productividad'!$AO3242</f>
        <v>0</v>
      </c>
      <c r="AQ3242" s="5"/>
      <c r="AR3242" s="7">
        <f>IFERROR('Formato Productividad'!$AM3242/'Formato Productividad'!$N3242,0)</f>
        <v>0</v>
      </c>
      <c r="AS3242" s="7">
        <f>IFERROR('Formato Productividad'!$AG3242/'Formato Productividad'!$O3242,0)</f>
        <v>0</v>
      </c>
      <c r="AT3242" s="71">
        <f>IFERROR('Formato Productividad'!$AI3242/'Formato Productividad'!$M3242,0)</f>
        <v>0</v>
      </c>
      <c r="AU3242" s="74"/>
    </row>
    <row r="3243" spans="1:47" s="33" customFormat="1" ht="25.5" customHeight="1" x14ac:dyDescent="0.25">
      <c r="A3243" s="39">
        <v>3242</v>
      </c>
      <c r="B3243" s="5"/>
      <c r="C3243" s="5"/>
      <c r="D3243" s="5"/>
      <c r="E3243" s="6" t="str">
        <f>IFERROR(VLOOKUP(D3243,'Formato validacion'!$E$2:$F$131,2,0),"Escoja un ESM")</f>
        <v>Escoja un ESM</v>
      </c>
      <c r="F3243" s="31"/>
      <c r="G3243" s="5"/>
      <c r="H3243" s="5"/>
      <c r="I3243" s="5"/>
      <c r="J3243" s="5"/>
      <c r="K3243" s="5"/>
      <c r="L3243" s="6" t="str">
        <f>IFERROR(VLOOKUP(K3243,Tabla4[[ESPECIALIDADES]:[ÁREA DE LA ESPECIALIDAD]],2,0),"Escoja una especialidad")</f>
        <v>Escoja una especialidad</v>
      </c>
      <c r="M3243" s="5"/>
      <c r="N3243" s="5"/>
      <c r="O3243" s="5"/>
      <c r="P3243" s="6">
        <f>'Formato Productividad'!$M3243-'Formato Productividad'!$AI3243</f>
        <v>0</v>
      </c>
      <c r="Q3243" s="6" t="str">
        <f>IFERROR(VLOOKUP('Formato Productividad'!$K3243,Tabla4[],3,0),"Escoja una especialidad")</f>
        <v>Escoja una especialidad</v>
      </c>
      <c r="R3243" s="6" t="str">
        <f t="shared" si="200"/>
        <v>No aplica</v>
      </c>
      <c r="S3243" s="5"/>
      <c r="T3243" s="5"/>
      <c r="U3243" s="5"/>
      <c r="V3243" s="6">
        <f t="shared" si="201"/>
        <v>0</v>
      </c>
      <c r="W3243" s="6" t="str">
        <f t="shared" si="202"/>
        <v>No aplica</v>
      </c>
      <c r="X3243" s="35" t="str">
        <f t="shared" si="203"/>
        <v>No aplica</v>
      </c>
      <c r="Y3243" s="37"/>
      <c r="Z3243" s="38"/>
      <c r="AA3243" s="36"/>
      <c r="AB3243" s="38"/>
      <c r="AC3243" s="37"/>
      <c r="AD3243" s="38"/>
      <c r="AE3243" s="37"/>
      <c r="AF3243" s="38"/>
      <c r="AG3243" s="37"/>
      <c r="AH3243" s="38"/>
      <c r="AI3243" s="36"/>
      <c r="AJ3243" s="5"/>
      <c r="AK3243" s="5"/>
      <c r="AL3243" s="6">
        <f>IFERROR('Formato Productividad'!$Y3243+'Formato Productividad'!$AA3243+'Formato Productividad'!$AC3243,0)+'Formato Productividad'!$AE3243</f>
        <v>0</v>
      </c>
      <c r="AM3243" s="6">
        <f>IFERROR((('Formato Productividad'!$T3243+'Formato Productividad'!$V3243+'Formato Productividad'!$U3243)/'Formato Productividad'!$Q3243),0)+'Formato Productividad'!$AL3243</f>
        <v>0</v>
      </c>
      <c r="AN3243" s="7">
        <f>IFERROR(('Formato Productividad'!$AM3243/'Formato Productividad'!$N3243)*('Formato Productividad'!$N3243/'Formato Productividad'!$P3243),0)</f>
        <v>0</v>
      </c>
      <c r="AO3243" s="7">
        <f>IFERROR(('Formato Productividad'!$AG3243/'Formato Productividad'!$O3243)*('Formato Productividad'!$O3243/'Formato Productividad'!$P3243),0)</f>
        <v>0</v>
      </c>
      <c r="AP3243" s="7">
        <f>'Formato Productividad'!$AN3243+'Formato Productividad'!$AO3243</f>
        <v>0</v>
      </c>
      <c r="AQ3243" s="5"/>
      <c r="AR3243" s="7">
        <f>IFERROR('Formato Productividad'!$AM3243/'Formato Productividad'!$N3243,0)</f>
        <v>0</v>
      </c>
      <c r="AS3243" s="7">
        <f>IFERROR('Formato Productividad'!$AG3243/'Formato Productividad'!$O3243,0)</f>
        <v>0</v>
      </c>
      <c r="AT3243" s="71">
        <f>IFERROR('Formato Productividad'!$AI3243/'Formato Productividad'!$M3243,0)</f>
        <v>0</v>
      </c>
      <c r="AU3243" s="74"/>
    </row>
    <row r="3244" spans="1:47" s="33" customFormat="1" ht="25.5" customHeight="1" x14ac:dyDescent="0.25">
      <c r="A3244" s="39">
        <v>3243</v>
      </c>
      <c r="B3244" s="5"/>
      <c r="C3244" s="5"/>
      <c r="D3244" s="5"/>
      <c r="E3244" s="6" t="str">
        <f>IFERROR(VLOOKUP(D3244,'Formato validacion'!$E$2:$F$131,2,0),"Escoja un ESM")</f>
        <v>Escoja un ESM</v>
      </c>
      <c r="F3244" s="31"/>
      <c r="G3244" s="5"/>
      <c r="H3244" s="5"/>
      <c r="I3244" s="5"/>
      <c r="J3244" s="5"/>
      <c r="K3244" s="5"/>
      <c r="L3244" s="6" t="str">
        <f>IFERROR(VLOOKUP(K3244,Tabla4[[ESPECIALIDADES]:[ÁREA DE LA ESPECIALIDAD]],2,0),"Escoja una especialidad")</f>
        <v>Escoja una especialidad</v>
      </c>
      <c r="M3244" s="5"/>
      <c r="N3244" s="5"/>
      <c r="O3244" s="5"/>
      <c r="P3244" s="6">
        <f>'Formato Productividad'!$M3244-'Formato Productividad'!$AI3244</f>
        <v>0</v>
      </c>
      <c r="Q3244" s="6" t="str">
        <f>IFERROR(VLOOKUP('Formato Productividad'!$K3244,Tabla4[],3,0),"Escoja una especialidad")</f>
        <v>Escoja una especialidad</v>
      </c>
      <c r="R3244" s="6" t="str">
        <f t="shared" si="200"/>
        <v>No aplica</v>
      </c>
      <c r="S3244" s="5"/>
      <c r="T3244" s="5"/>
      <c r="U3244" s="5"/>
      <c r="V3244" s="6">
        <f t="shared" si="201"/>
        <v>0</v>
      </c>
      <c r="W3244" s="6" t="str">
        <f t="shared" si="202"/>
        <v>No aplica</v>
      </c>
      <c r="X3244" s="35" t="str">
        <f t="shared" si="203"/>
        <v>No aplica</v>
      </c>
      <c r="Y3244" s="37"/>
      <c r="Z3244" s="38"/>
      <c r="AA3244" s="36"/>
      <c r="AB3244" s="38"/>
      <c r="AC3244" s="37"/>
      <c r="AD3244" s="38"/>
      <c r="AE3244" s="37"/>
      <c r="AF3244" s="38"/>
      <c r="AG3244" s="37"/>
      <c r="AH3244" s="38"/>
      <c r="AI3244" s="36"/>
      <c r="AJ3244" s="5"/>
      <c r="AK3244" s="5"/>
      <c r="AL3244" s="6">
        <f>IFERROR('Formato Productividad'!$Y3244+'Formato Productividad'!$AA3244+'Formato Productividad'!$AC3244,0)+'Formato Productividad'!$AE3244</f>
        <v>0</v>
      </c>
      <c r="AM3244" s="6">
        <f>IFERROR((('Formato Productividad'!$T3244+'Formato Productividad'!$V3244+'Formato Productividad'!$U3244)/'Formato Productividad'!$Q3244),0)+'Formato Productividad'!$AL3244</f>
        <v>0</v>
      </c>
      <c r="AN3244" s="7">
        <f>IFERROR(('Formato Productividad'!$AM3244/'Formato Productividad'!$N3244)*('Formato Productividad'!$N3244/'Formato Productividad'!$P3244),0)</f>
        <v>0</v>
      </c>
      <c r="AO3244" s="7">
        <f>IFERROR(('Formato Productividad'!$AG3244/'Formato Productividad'!$O3244)*('Formato Productividad'!$O3244/'Formato Productividad'!$P3244),0)</f>
        <v>0</v>
      </c>
      <c r="AP3244" s="7">
        <f>'Formato Productividad'!$AN3244+'Formato Productividad'!$AO3244</f>
        <v>0</v>
      </c>
      <c r="AQ3244" s="5"/>
      <c r="AR3244" s="7">
        <f>IFERROR('Formato Productividad'!$AM3244/'Formato Productividad'!$N3244,0)</f>
        <v>0</v>
      </c>
      <c r="AS3244" s="7">
        <f>IFERROR('Formato Productividad'!$AG3244/'Formato Productividad'!$O3244,0)</f>
        <v>0</v>
      </c>
      <c r="AT3244" s="71">
        <f>IFERROR('Formato Productividad'!$AI3244/'Formato Productividad'!$M3244,0)</f>
        <v>0</v>
      </c>
      <c r="AU3244" s="74"/>
    </row>
    <row r="3245" spans="1:47" s="33" customFormat="1" ht="25.5" customHeight="1" x14ac:dyDescent="0.25">
      <c r="A3245" s="39">
        <v>3244</v>
      </c>
      <c r="B3245" s="5"/>
      <c r="C3245" s="5"/>
      <c r="D3245" s="5"/>
      <c r="E3245" s="6" t="str">
        <f>IFERROR(VLOOKUP(D3245,'Formato validacion'!$E$2:$F$131,2,0),"Escoja un ESM")</f>
        <v>Escoja un ESM</v>
      </c>
      <c r="F3245" s="31"/>
      <c r="G3245" s="5"/>
      <c r="H3245" s="5"/>
      <c r="I3245" s="5"/>
      <c r="J3245" s="5"/>
      <c r="K3245" s="5"/>
      <c r="L3245" s="6" t="str">
        <f>IFERROR(VLOOKUP(K3245,Tabla4[[ESPECIALIDADES]:[ÁREA DE LA ESPECIALIDAD]],2,0),"Escoja una especialidad")</f>
        <v>Escoja una especialidad</v>
      </c>
      <c r="M3245" s="5"/>
      <c r="N3245" s="5"/>
      <c r="O3245" s="5"/>
      <c r="P3245" s="6">
        <f>'Formato Productividad'!$M3245-'Formato Productividad'!$AI3245</f>
        <v>0</v>
      </c>
      <c r="Q3245" s="6" t="str">
        <f>IFERROR(VLOOKUP('Formato Productividad'!$K3245,Tabla4[],3,0),"Escoja una especialidad")</f>
        <v>Escoja una especialidad</v>
      </c>
      <c r="R3245" s="6" t="str">
        <f t="shared" si="200"/>
        <v>No aplica</v>
      </c>
      <c r="S3245" s="5"/>
      <c r="T3245" s="5"/>
      <c r="U3245" s="5"/>
      <c r="V3245" s="6">
        <f t="shared" si="201"/>
        <v>0</v>
      </c>
      <c r="W3245" s="6" t="str">
        <f t="shared" si="202"/>
        <v>No aplica</v>
      </c>
      <c r="X3245" s="35" t="str">
        <f t="shared" si="203"/>
        <v>No aplica</v>
      </c>
      <c r="Y3245" s="37"/>
      <c r="Z3245" s="38"/>
      <c r="AA3245" s="36"/>
      <c r="AB3245" s="38"/>
      <c r="AC3245" s="37"/>
      <c r="AD3245" s="38"/>
      <c r="AE3245" s="37"/>
      <c r="AF3245" s="38"/>
      <c r="AG3245" s="37"/>
      <c r="AH3245" s="38"/>
      <c r="AI3245" s="36"/>
      <c r="AJ3245" s="5"/>
      <c r="AK3245" s="5"/>
      <c r="AL3245" s="6">
        <f>IFERROR('Formato Productividad'!$Y3245+'Formato Productividad'!$AA3245+'Formato Productividad'!$AC3245,0)+'Formato Productividad'!$AE3245</f>
        <v>0</v>
      </c>
      <c r="AM3245" s="6">
        <f>IFERROR((('Formato Productividad'!$T3245+'Formato Productividad'!$V3245+'Formato Productividad'!$U3245)/'Formato Productividad'!$Q3245),0)+'Formato Productividad'!$AL3245</f>
        <v>0</v>
      </c>
      <c r="AN3245" s="7">
        <f>IFERROR(('Formato Productividad'!$AM3245/'Formato Productividad'!$N3245)*('Formato Productividad'!$N3245/'Formato Productividad'!$P3245),0)</f>
        <v>0</v>
      </c>
      <c r="AO3245" s="7">
        <f>IFERROR(('Formato Productividad'!$AG3245/'Formato Productividad'!$O3245)*('Formato Productividad'!$O3245/'Formato Productividad'!$P3245),0)</f>
        <v>0</v>
      </c>
      <c r="AP3245" s="7">
        <f>'Formato Productividad'!$AN3245+'Formato Productividad'!$AO3245</f>
        <v>0</v>
      </c>
      <c r="AQ3245" s="5"/>
      <c r="AR3245" s="7">
        <f>IFERROR('Formato Productividad'!$AM3245/'Formato Productividad'!$N3245,0)</f>
        <v>0</v>
      </c>
      <c r="AS3245" s="7">
        <f>IFERROR('Formato Productividad'!$AG3245/'Formato Productividad'!$O3245,0)</f>
        <v>0</v>
      </c>
      <c r="AT3245" s="71">
        <f>IFERROR('Formato Productividad'!$AI3245/'Formato Productividad'!$M3245,0)</f>
        <v>0</v>
      </c>
      <c r="AU3245" s="74"/>
    </row>
    <row r="3246" spans="1:47" s="33" customFormat="1" ht="25.5" customHeight="1" x14ac:dyDescent="0.25">
      <c r="A3246" s="39">
        <v>3245</v>
      </c>
      <c r="B3246" s="5"/>
      <c r="C3246" s="5"/>
      <c r="D3246" s="5"/>
      <c r="E3246" s="6" t="str">
        <f>IFERROR(VLOOKUP(D3246,'Formato validacion'!$E$2:$F$131,2,0),"Escoja un ESM")</f>
        <v>Escoja un ESM</v>
      </c>
      <c r="F3246" s="31"/>
      <c r="G3246" s="5"/>
      <c r="H3246" s="5"/>
      <c r="I3246" s="5"/>
      <c r="J3246" s="5"/>
      <c r="K3246" s="5"/>
      <c r="L3246" s="6" t="str">
        <f>IFERROR(VLOOKUP(K3246,Tabla4[[ESPECIALIDADES]:[ÁREA DE LA ESPECIALIDAD]],2,0),"Escoja una especialidad")</f>
        <v>Escoja una especialidad</v>
      </c>
      <c r="M3246" s="5"/>
      <c r="N3246" s="5"/>
      <c r="O3246" s="5"/>
      <c r="P3246" s="6">
        <f>'Formato Productividad'!$M3246-'Formato Productividad'!$AI3246</f>
        <v>0</v>
      </c>
      <c r="Q3246" s="6" t="str">
        <f>IFERROR(VLOOKUP('Formato Productividad'!$K3246,Tabla4[],3,0),"Escoja una especialidad")</f>
        <v>Escoja una especialidad</v>
      </c>
      <c r="R3246" s="6" t="str">
        <f t="shared" si="200"/>
        <v>No aplica</v>
      </c>
      <c r="S3246" s="5"/>
      <c r="T3246" s="5"/>
      <c r="U3246" s="5"/>
      <c r="V3246" s="6">
        <f t="shared" si="201"/>
        <v>0</v>
      </c>
      <c r="W3246" s="6" t="str">
        <f t="shared" si="202"/>
        <v>No aplica</v>
      </c>
      <c r="X3246" s="35" t="str">
        <f t="shared" si="203"/>
        <v>No aplica</v>
      </c>
      <c r="Y3246" s="37"/>
      <c r="Z3246" s="38"/>
      <c r="AA3246" s="36"/>
      <c r="AB3246" s="38"/>
      <c r="AC3246" s="37"/>
      <c r="AD3246" s="38"/>
      <c r="AE3246" s="37"/>
      <c r="AF3246" s="38"/>
      <c r="AG3246" s="37"/>
      <c r="AH3246" s="38"/>
      <c r="AI3246" s="36"/>
      <c r="AJ3246" s="5"/>
      <c r="AK3246" s="5"/>
      <c r="AL3246" s="6">
        <f>IFERROR('Formato Productividad'!$Y3246+'Formato Productividad'!$AA3246+'Formato Productividad'!$AC3246,0)+'Formato Productividad'!$AE3246</f>
        <v>0</v>
      </c>
      <c r="AM3246" s="6">
        <f>IFERROR((('Formato Productividad'!$T3246+'Formato Productividad'!$V3246+'Formato Productividad'!$U3246)/'Formato Productividad'!$Q3246),0)+'Formato Productividad'!$AL3246</f>
        <v>0</v>
      </c>
      <c r="AN3246" s="7">
        <f>IFERROR(('Formato Productividad'!$AM3246/'Formato Productividad'!$N3246)*('Formato Productividad'!$N3246/'Formato Productividad'!$P3246),0)</f>
        <v>0</v>
      </c>
      <c r="AO3246" s="7">
        <f>IFERROR(('Formato Productividad'!$AG3246/'Formato Productividad'!$O3246)*('Formato Productividad'!$O3246/'Formato Productividad'!$P3246),0)</f>
        <v>0</v>
      </c>
      <c r="AP3246" s="7">
        <f>'Formato Productividad'!$AN3246+'Formato Productividad'!$AO3246</f>
        <v>0</v>
      </c>
      <c r="AQ3246" s="5"/>
      <c r="AR3246" s="7">
        <f>IFERROR('Formato Productividad'!$AM3246/'Formato Productividad'!$N3246,0)</f>
        <v>0</v>
      </c>
      <c r="AS3246" s="7">
        <f>IFERROR('Formato Productividad'!$AG3246/'Formato Productividad'!$O3246,0)</f>
        <v>0</v>
      </c>
      <c r="AT3246" s="71">
        <f>IFERROR('Formato Productividad'!$AI3246/'Formato Productividad'!$M3246,0)</f>
        <v>0</v>
      </c>
      <c r="AU3246" s="74"/>
    </row>
    <row r="3247" spans="1:47" s="33" customFormat="1" ht="25.5" customHeight="1" x14ac:dyDescent="0.25">
      <c r="A3247" s="39">
        <v>3246</v>
      </c>
      <c r="B3247" s="5"/>
      <c r="C3247" s="5"/>
      <c r="D3247" s="5"/>
      <c r="E3247" s="6" t="str">
        <f>IFERROR(VLOOKUP(D3247,'Formato validacion'!$E$2:$F$131,2,0),"Escoja un ESM")</f>
        <v>Escoja un ESM</v>
      </c>
      <c r="F3247" s="31"/>
      <c r="G3247" s="5"/>
      <c r="H3247" s="5"/>
      <c r="I3247" s="5"/>
      <c r="J3247" s="5"/>
      <c r="K3247" s="5"/>
      <c r="L3247" s="6" t="str">
        <f>IFERROR(VLOOKUP(K3247,Tabla4[[ESPECIALIDADES]:[ÁREA DE LA ESPECIALIDAD]],2,0),"Escoja una especialidad")</f>
        <v>Escoja una especialidad</v>
      </c>
      <c r="M3247" s="5"/>
      <c r="N3247" s="5"/>
      <c r="O3247" s="5"/>
      <c r="P3247" s="6">
        <f>'Formato Productividad'!$M3247-'Formato Productividad'!$AI3247</f>
        <v>0</v>
      </c>
      <c r="Q3247" s="6" t="str">
        <f>IFERROR(VLOOKUP('Formato Productividad'!$K3247,Tabla4[],3,0),"Escoja una especialidad")</f>
        <v>Escoja una especialidad</v>
      </c>
      <c r="R3247" s="6" t="str">
        <f t="shared" si="200"/>
        <v>No aplica</v>
      </c>
      <c r="S3247" s="5"/>
      <c r="T3247" s="5"/>
      <c r="U3247" s="5"/>
      <c r="V3247" s="6">
        <f t="shared" si="201"/>
        <v>0</v>
      </c>
      <c r="W3247" s="6" t="str">
        <f t="shared" si="202"/>
        <v>No aplica</v>
      </c>
      <c r="X3247" s="35" t="str">
        <f t="shared" si="203"/>
        <v>No aplica</v>
      </c>
      <c r="Y3247" s="37"/>
      <c r="Z3247" s="38"/>
      <c r="AA3247" s="36"/>
      <c r="AB3247" s="38"/>
      <c r="AC3247" s="37"/>
      <c r="AD3247" s="38"/>
      <c r="AE3247" s="37"/>
      <c r="AF3247" s="38"/>
      <c r="AG3247" s="37"/>
      <c r="AH3247" s="38"/>
      <c r="AI3247" s="36"/>
      <c r="AJ3247" s="5"/>
      <c r="AK3247" s="5"/>
      <c r="AL3247" s="6">
        <f>IFERROR('Formato Productividad'!$Y3247+'Formato Productividad'!$AA3247+'Formato Productividad'!$AC3247,0)+'Formato Productividad'!$AE3247</f>
        <v>0</v>
      </c>
      <c r="AM3247" s="6">
        <f>IFERROR((('Formato Productividad'!$T3247+'Formato Productividad'!$V3247+'Formato Productividad'!$U3247)/'Formato Productividad'!$Q3247),0)+'Formato Productividad'!$AL3247</f>
        <v>0</v>
      </c>
      <c r="AN3247" s="7">
        <f>IFERROR(('Formato Productividad'!$AM3247/'Formato Productividad'!$N3247)*('Formato Productividad'!$N3247/'Formato Productividad'!$P3247),0)</f>
        <v>0</v>
      </c>
      <c r="AO3247" s="7">
        <f>IFERROR(('Formato Productividad'!$AG3247/'Formato Productividad'!$O3247)*('Formato Productividad'!$O3247/'Formato Productividad'!$P3247),0)</f>
        <v>0</v>
      </c>
      <c r="AP3247" s="7">
        <f>'Formato Productividad'!$AN3247+'Formato Productividad'!$AO3247</f>
        <v>0</v>
      </c>
      <c r="AQ3247" s="5"/>
      <c r="AR3247" s="7">
        <f>IFERROR('Formato Productividad'!$AM3247/'Formato Productividad'!$N3247,0)</f>
        <v>0</v>
      </c>
      <c r="AS3247" s="7">
        <f>IFERROR('Formato Productividad'!$AG3247/'Formato Productividad'!$O3247,0)</f>
        <v>0</v>
      </c>
      <c r="AT3247" s="71">
        <f>IFERROR('Formato Productividad'!$AI3247/'Formato Productividad'!$M3247,0)</f>
        <v>0</v>
      </c>
      <c r="AU3247" s="74"/>
    </row>
    <row r="3248" spans="1:47" s="33" customFormat="1" ht="25.5" customHeight="1" x14ac:dyDescent="0.25">
      <c r="A3248" s="39">
        <v>3247</v>
      </c>
      <c r="B3248" s="5"/>
      <c r="C3248" s="5"/>
      <c r="D3248" s="5"/>
      <c r="E3248" s="6" t="str">
        <f>IFERROR(VLOOKUP(D3248,'Formato validacion'!$E$2:$F$131,2,0),"Escoja un ESM")</f>
        <v>Escoja un ESM</v>
      </c>
      <c r="F3248" s="31"/>
      <c r="G3248" s="5"/>
      <c r="H3248" s="5"/>
      <c r="I3248" s="5"/>
      <c r="J3248" s="5"/>
      <c r="K3248" s="5"/>
      <c r="L3248" s="6" t="str">
        <f>IFERROR(VLOOKUP(K3248,Tabla4[[ESPECIALIDADES]:[ÁREA DE LA ESPECIALIDAD]],2,0),"Escoja una especialidad")</f>
        <v>Escoja una especialidad</v>
      </c>
      <c r="M3248" s="5"/>
      <c r="N3248" s="5"/>
      <c r="O3248" s="5"/>
      <c r="P3248" s="6">
        <f>'Formato Productividad'!$M3248-'Formato Productividad'!$AI3248</f>
        <v>0</v>
      </c>
      <c r="Q3248" s="6" t="str">
        <f>IFERROR(VLOOKUP('Formato Productividad'!$K3248,Tabla4[],3,0),"Escoja una especialidad")</f>
        <v>Escoja una especialidad</v>
      </c>
      <c r="R3248" s="6" t="str">
        <f t="shared" si="200"/>
        <v>No aplica</v>
      </c>
      <c r="S3248" s="5"/>
      <c r="T3248" s="5"/>
      <c r="U3248" s="5"/>
      <c r="V3248" s="6">
        <f t="shared" si="201"/>
        <v>0</v>
      </c>
      <c r="W3248" s="6" t="str">
        <f t="shared" si="202"/>
        <v>No aplica</v>
      </c>
      <c r="X3248" s="35" t="str">
        <f t="shared" si="203"/>
        <v>No aplica</v>
      </c>
      <c r="Y3248" s="37"/>
      <c r="Z3248" s="38"/>
      <c r="AA3248" s="36"/>
      <c r="AB3248" s="38"/>
      <c r="AC3248" s="37"/>
      <c r="AD3248" s="38"/>
      <c r="AE3248" s="37"/>
      <c r="AF3248" s="38"/>
      <c r="AG3248" s="37"/>
      <c r="AH3248" s="38"/>
      <c r="AI3248" s="36"/>
      <c r="AJ3248" s="5"/>
      <c r="AK3248" s="5"/>
      <c r="AL3248" s="6">
        <f>IFERROR('Formato Productividad'!$Y3248+'Formato Productividad'!$AA3248+'Formato Productividad'!$AC3248,0)+'Formato Productividad'!$AE3248</f>
        <v>0</v>
      </c>
      <c r="AM3248" s="6">
        <f>IFERROR((('Formato Productividad'!$T3248+'Formato Productividad'!$V3248+'Formato Productividad'!$U3248)/'Formato Productividad'!$Q3248),0)+'Formato Productividad'!$AL3248</f>
        <v>0</v>
      </c>
      <c r="AN3248" s="7">
        <f>IFERROR(('Formato Productividad'!$AM3248/'Formato Productividad'!$N3248)*('Formato Productividad'!$N3248/'Formato Productividad'!$P3248),0)</f>
        <v>0</v>
      </c>
      <c r="AO3248" s="7">
        <f>IFERROR(('Formato Productividad'!$AG3248/'Formato Productividad'!$O3248)*('Formato Productividad'!$O3248/'Formato Productividad'!$P3248),0)</f>
        <v>0</v>
      </c>
      <c r="AP3248" s="7">
        <f>'Formato Productividad'!$AN3248+'Formato Productividad'!$AO3248</f>
        <v>0</v>
      </c>
      <c r="AQ3248" s="5"/>
      <c r="AR3248" s="7">
        <f>IFERROR('Formato Productividad'!$AM3248/'Formato Productividad'!$N3248,0)</f>
        <v>0</v>
      </c>
      <c r="AS3248" s="7">
        <f>IFERROR('Formato Productividad'!$AG3248/'Formato Productividad'!$O3248,0)</f>
        <v>0</v>
      </c>
      <c r="AT3248" s="71">
        <f>IFERROR('Formato Productividad'!$AI3248/'Formato Productividad'!$M3248,0)</f>
        <v>0</v>
      </c>
      <c r="AU3248" s="74"/>
    </row>
    <row r="3249" spans="1:47" s="33" customFormat="1" ht="25.5" customHeight="1" x14ac:dyDescent="0.25">
      <c r="A3249" s="39">
        <v>3248</v>
      </c>
      <c r="B3249" s="5"/>
      <c r="C3249" s="5"/>
      <c r="D3249" s="5"/>
      <c r="E3249" s="6" t="str">
        <f>IFERROR(VLOOKUP(D3249,'Formato validacion'!$E$2:$F$131,2,0),"Escoja un ESM")</f>
        <v>Escoja un ESM</v>
      </c>
      <c r="F3249" s="31"/>
      <c r="G3249" s="5"/>
      <c r="H3249" s="5"/>
      <c r="I3249" s="5"/>
      <c r="J3249" s="5"/>
      <c r="K3249" s="5"/>
      <c r="L3249" s="6" t="str">
        <f>IFERROR(VLOOKUP(K3249,Tabla4[[ESPECIALIDADES]:[ÁREA DE LA ESPECIALIDAD]],2,0),"Escoja una especialidad")</f>
        <v>Escoja una especialidad</v>
      </c>
      <c r="M3249" s="5"/>
      <c r="N3249" s="5"/>
      <c r="O3249" s="5"/>
      <c r="P3249" s="6">
        <f>'Formato Productividad'!$M3249-'Formato Productividad'!$AI3249</f>
        <v>0</v>
      </c>
      <c r="Q3249" s="6" t="str">
        <f>IFERROR(VLOOKUP('Formato Productividad'!$K3249,Tabla4[],3,0),"Escoja una especialidad")</f>
        <v>Escoja una especialidad</v>
      </c>
      <c r="R3249" s="6" t="str">
        <f t="shared" si="200"/>
        <v>No aplica</v>
      </c>
      <c r="S3249" s="5"/>
      <c r="T3249" s="5"/>
      <c r="U3249" s="5"/>
      <c r="V3249" s="6">
        <f t="shared" si="201"/>
        <v>0</v>
      </c>
      <c r="W3249" s="6" t="str">
        <f t="shared" si="202"/>
        <v>No aplica</v>
      </c>
      <c r="X3249" s="35" t="str">
        <f t="shared" si="203"/>
        <v>No aplica</v>
      </c>
      <c r="Y3249" s="37"/>
      <c r="Z3249" s="38"/>
      <c r="AA3249" s="36"/>
      <c r="AB3249" s="38"/>
      <c r="AC3249" s="37"/>
      <c r="AD3249" s="38"/>
      <c r="AE3249" s="37"/>
      <c r="AF3249" s="38"/>
      <c r="AG3249" s="37"/>
      <c r="AH3249" s="38"/>
      <c r="AI3249" s="36"/>
      <c r="AJ3249" s="5"/>
      <c r="AK3249" s="5"/>
      <c r="AL3249" s="6">
        <f>IFERROR('Formato Productividad'!$Y3249+'Formato Productividad'!$AA3249+'Formato Productividad'!$AC3249,0)+'Formato Productividad'!$AE3249</f>
        <v>0</v>
      </c>
      <c r="AM3249" s="6">
        <f>IFERROR((('Formato Productividad'!$T3249+'Formato Productividad'!$V3249+'Formato Productividad'!$U3249)/'Formato Productividad'!$Q3249),0)+'Formato Productividad'!$AL3249</f>
        <v>0</v>
      </c>
      <c r="AN3249" s="7">
        <f>IFERROR(('Formato Productividad'!$AM3249/'Formato Productividad'!$N3249)*('Formato Productividad'!$N3249/'Formato Productividad'!$P3249),0)</f>
        <v>0</v>
      </c>
      <c r="AO3249" s="7">
        <f>IFERROR(('Formato Productividad'!$AG3249/'Formato Productividad'!$O3249)*('Formato Productividad'!$O3249/'Formato Productividad'!$P3249),0)</f>
        <v>0</v>
      </c>
      <c r="AP3249" s="7">
        <f>'Formato Productividad'!$AN3249+'Formato Productividad'!$AO3249</f>
        <v>0</v>
      </c>
      <c r="AQ3249" s="5"/>
      <c r="AR3249" s="7">
        <f>IFERROR('Formato Productividad'!$AM3249/'Formato Productividad'!$N3249,0)</f>
        <v>0</v>
      </c>
      <c r="AS3249" s="7">
        <f>IFERROR('Formato Productividad'!$AG3249/'Formato Productividad'!$O3249,0)</f>
        <v>0</v>
      </c>
      <c r="AT3249" s="71">
        <f>IFERROR('Formato Productividad'!$AI3249/'Formato Productividad'!$M3249,0)</f>
        <v>0</v>
      </c>
      <c r="AU3249" s="74"/>
    </row>
    <row r="3250" spans="1:47" s="33" customFormat="1" ht="25.5" customHeight="1" x14ac:dyDescent="0.25">
      <c r="A3250" s="39">
        <v>3249</v>
      </c>
      <c r="B3250" s="5"/>
      <c r="C3250" s="5"/>
      <c r="D3250" s="5"/>
      <c r="E3250" s="6" t="str">
        <f>IFERROR(VLOOKUP(D3250,'Formato validacion'!$E$2:$F$131,2,0),"Escoja un ESM")</f>
        <v>Escoja un ESM</v>
      </c>
      <c r="F3250" s="31"/>
      <c r="G3250" s="5"/>
      <c r="H3250" s="5"/>
      <c r="I3250" s="5"/>
      <c r="J3250" s="5"/>
      <c r="K3250" s="5"/>
      <c r="L3250" s="6" t="str">
        <f>IFERROR(VLOOKUP(K3250,Tabla4[[ESPECIALIDADES]:[ÁREA DE LA ESPECIALIDAD]],2,0),"Escoja una especialidad")</f>
        <v>Escoja una especialidad</v>
      </c>
      <c r="M3250" s="5"/>
      <c r="N3250" s="5"/>
      <c r="O3250" s="5"/>
      <c r="P3250" s="6">
        <f>'Formato Productividad'!$M3250-'Formato Productividad'!$AI3250</f>
        <v>0</v>
      </c>
      <c r="Q3250" s="6" t="str">
        <f>IFERROR(VLOOKUP('Formato Productividad'!$K3250,Tabla4[],3,0),"Escoja una especialidad")</f>
        <v>Escoja una especialidad</v>
      </c>
      <c r="R3250" s="6" t="str">
        <f t="shared" si="200"/>
        <v>No aplica</v>
      </c>
      <c r="S3250" s="5"/>
      <c r="T3250" s="5"/>
      <c r="U3250" s="5"/>
      <c r="V3250" s="6">
        <f t="shared" si="201"/>
        <v>0</v>
      </c>
      <c r="W3250" s="6" t="str">
        <f t="shared" si="202"/>
        <v>No aplica</v>
      </c>
      <c r="X3250" s="35" t="str">
        <f t="shared" si="203"/>
        <v>No aplica</v>
      </c>
      <c r="Y3250" s="37"/>
      <c r="Z3250" s="38"/>
      <c r="AA3250" s="36"/>
      <c r="AB3250" s="38"/>
      <c r="AC3250" s="37"/>
      <c r="AD3250" s="38"/>
      <c r="AE3250" s="37"/>
      <c r="AF3250" s="38"/>
      <c r="AG3250" s="37"/>
      <c r="AH3250" s="38"/>
      <c r="AI3250" s="36"/>
      <c r="AJ3250" s="5"/>
      <c r="AK3250" s="5"/>
      <c r="AL3250" s="6">
        <f>IFERROR('Formato Productividad'!$Y3250+'Formato Productividad'!$AA3250+'Formato Productividad'!$AC3250,0)+'Formato Productividad'!$AE3250</f>
        <v>0</v>
      </c>
      <c r="AM3250" s="6">
        <f>IFERROR((('Formato Productividad'!$T3250+'Formato Productividad'!$V3250+'Formato Productividad'!$U3250)/'Formato Productividad'!$Q3250),0)+'Formato Productividad'!$AL3250</f>
        <v>0</v>
      </c>
      <c r="AN3250" s="7">
        <f>IFERROR(('Formato Productividad'!$AM3250/'Formato Productividad'!$N3250)*('Formato Productividad'!$N3250/'Formato Productividad'!$P3250),0)</f>
        <v>0</v>
      </c>
      <c r="AO3250" s="7">
        <f>IFERROR(('Formato Productividad'!$AG3250/'Formato Productividad'!$O3250)*('Formato Productividad'!$O3250/'Formato Productividad'!$P3250),0)</f>
        <v>0</v>
      </c>
      <c r="AP3250" s="7">
        <f>'Formato Productividad'!$AN3250+'Formato Productividad'!$AO3250</f>
        <v>0</v>
      </c>
      <c r="AQ3250" s="5"/>
      <c r="AR3250" s="7">
        <f>IFERROR('Formato Productividad'!$AM3250/'Formato Productividad'!$N3250,0)</f>
        <v>0</v>
      </c>
      <c r="AS3250" s="7">
        <f>IFERROR('Formato Productividad'!$AG3250/'Formato Productividad'!$O3250,0)</f>
        <v>0</v>
      </c>
      <c r="AT3250" s="71">
        <f>IFERROR('Formato Productividad'!$AI3250/'Formato Productividad'!$M3250,0)</f>
        <v>0</v>
      </c>
      <c r="AU3250" s="74"/>
    </row>
    <row r="3251" spans="1:47" s="33" customFormat="1" ht="25.5" customHeight="1" x14ac:dyDescent="0.25">
      <c r="A3251" s="39">
        <v>3250</v>
      </c>
      <c r="B3251" s="5"/>
      <c r="C3251" s="5"/>
      <c r="D3251" s="5"/>
      <c r="E3251" s="6" t="str">
        <f>IFERROR(VLOOKUP(D3251,'Formato validacion'!$E$2:$F$131,2,0),"Escoja un ESM")</f>
        <v>Escoja un ESM</v>
      </c>
      <c r="F3251" s="31"/>
      <c r="G3251" s="5"/>
      <c r="H3251" s="5"/>
      <c r="I3251" s="5"/>
      <c r="J3251" s="5"/>
      <c r="K3251" s="5"/>
      <c r="L3251" s="6" t="str">
        <f>IFERROR(VLOOKUP(K3251,Tabla4[[ESPECIALIDADES]:[ÁREA DE LA ESPECIALIDAD]],2,0),"Escoja una especialidad")</f>
        <v>Escoja una especialidad</v>
      </c>
      <c r="M3251" s="5"/>
      <c r="N3251" s="5"/>
      <c r="O3251" s="5"/>
      <c r="P3251" s="6">
        <f>'Formato Productividad'!$M3251-'Formato Productividad'!$AI3251</f>
        <v>0</v>
      </c>
      <c r="Q3251" s="6" t="str">
        <f>IFERROR(VLOOKUP('Formato Productividad'!$K3251,Tabla4[],3,0),"Escoja una especialidad")</f>
        <v>Escoja una especialidad</v>
      </c>
      <c r="R3251" s="6" t="str">
        <f t="shared" si="200"/>
        <v>No aplica</v>
      </c>
      <c r="S3251" s="5"/>
      <c r="T3251" s="5"/>
      <c r="U3251" s="5"/>
      <c r="V3251" s="6">
        <f t="shared" si="201"/>
        <v>0</v>
      </c>
      <c r="W3251" s="6" t="str">
        <f t="shared" si="202"/>
        <v>No aplica</v>
      </c>
      <c r="X3251" s="35" t="str">
        <f t="shared" si="203"/>
        <v>No aplica</v>
      </c>
      <c r="Y3251" s="37"/>
      <c r="Z3251" s="38"/>
      <c r="AA3251" s="36"/>
      <c r="AB3251" s="38"/>
      <c r="AC3251" s="37"/>
      <c r="AD3251" s="38"/>
      <c r="AE3251" s="37"/>
      <c r="AF3251" s="38"/>
      <c r="AG3251" s="37"/>
      <c r="AH3251" s="38"/>
      <c r="AI3251" s="36"/>
      <c r="AJ3251" s="5"/>
      <c r="AK3251" s="5"/>
      <c r="AL3251" s="6">
        <f>IFERROR('Formato Productividad'!$Y3251+'Formato Productividad'!$AA3251+'Formato Productividad'!$AC3251,0)+'Formato Productividad'!$AE3251</f>
        <v>0</v>
      </c>
      <c r="AM3251" s="6">
        <f>IFERROR((('Formato Productividad'!$T3251+'Formato Productividad'!$V3251+'Formato Productividad'!$U3251)/'Formato Productividad'!$Q3251),0)+'Formato Productividad'!$AL3251</f>
        <v>0</v>
      </c>
      <c r="AN3251" s="7">
        <f>IFERROR(('Formato Productividad'!$AM3251/'Formato Productividad'!$N3251)*('Formato Productividad'!$N3251/'Formato Productividad'!$P3251),0)</f>
        <v>0</v>
      </c>
      <c r="AO3251" s="7">
        <f>IFERROR(('Formato Productividad'!$AG3251/'Formato Productividad'!$O3251)*('Formato Productividad'!$O3251/'Formato Productividad'!$P3251),0)</f>
        <v>0</v>
      </c>
      <c r="AP3251" s="7">
        <f>'Formato Productividad'!$AN3251+'Formato Productividad'!$AO3251</f>
        <v>0</v>
      </c>
      <c r="AQ3251" s="5"/>
      <c r="AR3251" s="7">
        <f>IFERROR('Formato Productividad'!$AM3251/'Formato Productividad'!$N3251,0)</f>
        <v>0</v>
      </c>
      <c r="AS3251" s="7">
        <f>IFERROR('Formato Productividad'!$AG3251/'Formato Productividad'!$O3251,0)</f>
        <v>0</v>
      </c>
      <c r="AT3251" s="71">
        <f>IFERROR('Formato Productividad'!$AI3251/'Formato Productividad'!$M3251,0)</f>
        <v>0</v>
      </c>
      <c r="AU3251" s="74"/>
    </row>
    <row r="3252" spans="1:47" s="33" customFormat="1" ht="25.5" customHeight="1" x14ac:dyDescent="0.25">
      <c r="A3252" s="39">
        <v>3251</v>
      </c>
      <c r="B3252" s="5"/>
      <c r="C3252" s="5"/>
      <c r="D3252" s="5"/>
      <c r="E3252" s="6" t="str">
        <f>IFERROR(VLOOKUP(D3252,'Formato validacion'!$E$2:$F$131,2,0),"Escoja un ESM")</f>
        <v>Escoja un ESM</v>
      </c>
      <c r="F3252" s="31"/>
      <c r="G3252" s="5"/>
      <c r="H3252" s="5"/>
      <c r="I3252" s="5"/>
      <c r="J3252" s="5"/>
      <c r="K3252" s="5"/>
      <c r="L3252" s="6" t="str">
        <f>IFERROR(VLOOKUP(K3252,Tabla4[[ESPECIALIDADES]:[ÁREA DE LA ESPECIALIDAD]],2,0),"Escoja una especialidad")</f>
        <v>Escoja una especialidad</v>
      </c>
      <c r="M3252" s="5"/>
      <c r="N3252" s="5"/>
      <c r="O3252" s="5"/>
      <c r="P3252" s="6">
        <f>'Formato Productividad'!$M3252-'Formato Productividad'!$AI3252</f>
        <v>0</v>
      </c>
      <c r="Q3252" s="6" t="str">
        <f>IFERROR(VLOOKUP('Formato Productividad'!$K3252,Tabla4[],3,0),"Escoja una especialidad")</f>
        <v>Escoja una especialidad</v>
      </c>
      <c r="R3252" s="6" t="str">
        <f t="shared" si="200"/>
        <v>No aplica</v>
      </c>
      <c r="S3252" s="5"/>
      <c r="T3252" s="5"/>
      <c r="U3252" s="5"/>
      <c r="V3252" s="6">
        <f t="shared" si="201"/>
        <v>0</v>
      </c>
      <c r="W3252" s="6" t="str">
        <f t="shared" si="202"/>
        <v>No aplica</v>
      </c>
      <c r="X3252" s="35" t="str">
        <f t="shared" si="203"/>
        <v>No aplica</v>
      </c>
      <c r="Y3252" s="37"/>
      <c r="Z3252" s="38"/>
      <c r="AA3252" s="36"/>
      <c r="AB3252" s="38"/>
      <c r="AC3252" s="37"/>
      <c r="AD3252" s="38"/>
      <c r="AE3252" s="37"/>
      <c r="AF3252" s="38"/>
      <c r="AG3252" s="37"/>
      <c r="AH3252" s="38"/>
      <c r="AI3252" s="36"/>
      <c r="AJ3252" s="5"/>
      <c r="AK3252" s="5"/>
      <c r="AL3252" s="6">
        <f>IFERROR('Formato Productividad'!$Y3252+'Formato Productividad'!$AA3252+'Formato Productividad'!$AC3252,0)+'Formato Productividad'!$AE3252</f>
        <v>0</v>
      </c>
      <c r="AM3252" s="6">
        <f>IFERROR((('Formato Productividad'!$T3252+'Formato Productividad'!$V3252+'Formato Productividad'!$U3252)/'Formato Productividad'!$Q3252),0)+'Formato Productividad'!$AL3252</f>
        <v>0</v>
      </c>
      <c r="AN3252" s="7">
        <f>IFERROR(('Formato Productividad'!$AM3252/'Formato Productividad'!$N3252)*('Formato Productividad'!$N3252/'Formato Productividad'!$P3252),0)</f>
        <v>0</v>
      </c>
      <c r="AO3252" s="7">
        <f>IFERROR(('Formato Productividad'!$AG3252/'Formato Productividad'!$O3252)*('Formato Productividad'!$O3252/'Formato Productividad'!$P3252),0)</f>
        <v>0</v>
      </c>
      <c r="AP3252" s="7">
        <f>'Formato Productividad'!$AN3252+'Formato Productividad'!$AO3252</f>
        <v>0</v>
      </c>
      <c r="AQ3252" s="5"/>
      <c r="AR3252" s="7">
        <f>IFERROR('Formato Productividad'!$AM3252/'Formato Productividad'!$N3252,0)</f>
        <v>0</v>
      </c>
      <c r="AS3252" s="7">
        <f>IFERROR('Formato Productividad'!$AG3252/'Formato Productividad'!$O3252,0)</f>
        <v>0</v>
      </c>
      <c r="AT3252" s="71">
        <f>IFERROR('Formato Productividad'!$AI3252/'Formato Productividad'!$M3252,0)</f>
        <v>0</v>
      </c>
      <c r="AU3252" s="74"/>
    </row>
    <row r="3253" spans="1:47" s="33" customFormat="1" ht="25.5" customHeight="1" x14ac:dyDescent="0.25">
      <c r="A3253" s="39">
        <v>3252</v>
      </c>
      <c r="B3253" s="5"/>
      <c r="C3253" s="5"/>
      <c r="D3253" s="5"/>
      <c r="E3253" s="6" t="str">
        <f>IFERROR(VLOOKUP(D3253,'Formato validacion'!$E$2:$F$131,2,0),"Escoja un ESM")</f>
        <v>Escoja un ESM</v>
      </c>
      <c r="F3253" s="31"/>
      <c r="G3253" s="5"/>
      <c r="H3253" s="5"/>
      <c r="I3253" s="5"/>
      <c r="J3253" s="5"/>
      <c r="K3253" s="5"/>
      <c r="L3253" s="6" t="str">
        <f>IFERROR(VLOOKUP(K3253,Tabla4[[ESPECIALIDADES]:[ÁREA DE LA ESPECIALIDAD]],2,0),"Escoja una especialidad")</f>
        <v>Escoja una especialidad</v>
      </c>
      <c r="M3253" s="5"/>
      <c r="N3253" s="5"/>
      <c r="O3253" s="5"/>
      <c r="P3253" s="6">
        <f>'Formato Productividad'!$M3253-'Formato Productividad'!$AI3253</f>
        <v>0</v>
      </c>
      <c r="Q3253" s="6" t="str">
        <f>IFERROR(VLOOKUP('Formato Productividad'!$K3253,Tabla4[],3,0),"Escoja una especialidad")</f>
        <v>Escoja una especialidad</v>
      </c>
      <c r="R3253" s="6" t="str">
        <f t="shared" si="200"/>
        <v>No aplica</v>
      </c>
      <c r="S3253" s="5"/>
      <c r="T3253" s="5"/>
      <c r="U3253" s="5"/>
      <c r="V3253" s="6">
        <f t="shared" si="201"/>
        <v>0</v>
      </c>
      <c r="W3253" s="6" t="str">
        <f t="shared" si="202"/>
        <v>No aplica</v>
      </c>
      <c r="X3253" s="35" t="str">
        <f t="shared" si="203"/>
        <v>No aplica</v>
      </c>
      <c r="Y3253" s="37"/>
      <c r="Z3253" s="38"/>
      <c r="AA3253" s="36"/>
      <c r="AB3253" s="38"/>
      <c r="AC3253" s="37"/>
      <c r="AD3253" s="38"/>
      <c r="AE3253" s="37"/>
      <c r="AF3253" s="38"/>
      <c r="AG3253" s="37"/>
      <c r="AH3253" s="38"/>
      <c r="AI3253" s="36"/>
      <c r="AJ3253" s="5"/>
      <c r="AK3253" s="5"/>
      <c r="AL3253" s="6">
        <f>IFERROR('Formato Productividad'!$Y3253+'Formato Productividad'!$AA3253+'Formato Productividad'!$AC3253,0)+'Formato Productividad'!$AE3253</f>
        <v>0</v>
      </c>
      <c r="AM3253" s="6">
        <f>IFERROR((('Formato Productividad'!$T3253+'Formato Productividad'!$V3253+'Formato Productividad'!$U3253)/'Formato Productividad'!$Q3253),0)+'Formato Productividad'!$AL3253</f>
        <v>0</v>
      </c>
      <c r="AN3253" s="7">
        <f>IFERROR(('Formato Productividad'!$AM3253/'Formato Productividad'!$N3253)*('Formato Productividad'!$N3253/'Formato Productividad'!$P3253),0)</f>
        <v>0</v>
      </c>
      <c r="AO3253" s="7">
        <f>IFERROR(('Formato Productividad'!$AG3253/'Formato Productividad'!$O3253)*('Formato Productividad'!$O3253/'Formato Productividad'!$P3253),0)</f>
        <v>0</v>
      </c>
      <c r="AP3253" s="7">
        <f>'Formato Productividad'!$AN3253+'Formato Productividad'!$AO3253</f>
        <v>0</v>
      </c>
      <c r="AQ3253" s="5"/>
      <c r="AR3253" s="7">
        <f>IFERROR('Formato Productividad'!$AM3253/'Formato Productividad'!$N3253,0)</f>
        <v>0</v>
      </c>
      <c r="AS3253" s="7">
        <f>IFERROR('Formato Productividad'!$AG3253/'Formato Productividad'!$O3253,0)</f>
        <v>0</v>
      </c>
      <c r="AT3253" s="71">
        <f>IFERROR('Formato Productividad'!$AI3253/'Formato Productividad'!$M3253,0)</f>
        <v>0</v>
      </c>
      <c r="AU3253" s="74"/>
    </row>
    <row r="3254" spans="1:47" s="33" customFormat="1" ht="25.5" customHeight="1" x14ac:dyDescent="0.25">
      <c r="A3254" s="39">
        <v>3253</v>
      </c>
      <c r="B3254" s="5"/>
      <c r="C3254" s="5"/>
      <c r="D3254" s="5"/>
      <c r="E3254" s="6" t="str">
        <f>IFERROR(VLOOKUP(D3254,'Formato validacion'!$E$2:$F$131,2,0),"Escoja un ESM")</f>
        <v>Escoja un ESM</v>
      </c>
      <c r="F3254" s="31"/>
      <c r="G3254" s="5"/>
      <c r="H3254" s="5"/>
      <c r="I3254" s="5"/>
      <c r="J3254" s="5"/>
      <c r="K3254" s="5"/>
      <c r="L3254" s="6" t="str">
        <f>IFERROR(VLOOKUP(K3254,Tabla4[[ESPECIALIDADES]:[ÁREA DE LA ESPECIALIDAD]],2,0),"Escoja una especialidad")</f>
        <v>Escoja una especialidad</v>
      </c>
      <c r="M3254" s="5"/>
      <c r="N3254" s="5"/>
      <c r="O3254" s="5"/>
      <c r="P3254" s="6">
        <f>'Formato Productividad'!$M3254-'Formato Productividad'!$AI3254</f>
        <v>0</v>
      </c>
      <c r="Q3254" s="6" t="str">
        <f>IFERROR(VLOOKUP('Formato Productividad'!$K3254,Tabla4[],3,0),"Escoja una especialidad")</f>
        <v>Escoja una especialidad</v>
      </c>
      <c r="R3254" s="6" t="str">
        <f t="shared" si="200"/>
        <v>No aplica</v>
      </c>
      <c r="S3254" s="5"/>
      <c r="T3254" s="5"/>
      <c r="U3254" s="5"/>
      <c r="V3254" s="6">
        <f t="shared" si="201"/>
        <v>0</v>
      </c>
      <c r="W3254" s="6" t="str">
        <f t="shared" si="202"/>
        <v>No aplica</v>
      </c>
      <c r="X3254" s="35" t="str">
        <f t="shared" si="203"/>
        <v>No aplica</v>
      </c>
      <c r="Y3254" s="37"/>
      <c r="Z3254" s="38"/>
      <c r="AA3254" s="36"/>
      <c r="AB3254" s="38"/>
      <c r="AC3254" s="37"/>
      <c r="AD3254" s="38"/>
      <c r="AE3254" s="37"/>
      <c r="AF3254" s="38"/>
      <c r="AG3254" s="37"/>
      <c r="AH3254" s="38"/>
      <c r="AI3254" s="36"/>
      <c r="AJ3254" s="5"/>
      <c r="AK3254" s="5"/>
      <c r="AL3254" s="6">
        <f>IFERROR('Formato Productividad'!$Y3254+'Formato Productividad'!$AA3254+'Formato Productividad'!$AC3254,0)+'Formato Productividad'!$AE3254</f>
        <v>0</v>
      </c>
      <c r="AM3254" s="6">
        <f>IFERROR((('Formato Productividad'!$T3254+'Formato Productividad'!$V3254+'Formato Productividad'!$U3254)/'Formato Productividad'!$Q3254),0)+'Formato Productividad'!$AL3254</f>
        <v>0</v>
      </c>
      <c r="AN3254" s="7">
        <f>IFERROR(('Formato Productividad'!$AM3254/'Formato Productividad'!$N3254)*('Formato Productividad'!$N3254/'Formato Productividad'!$P3254),0)</f>
        <v>0</v>
      </c>
      <c r="AO3254" s="7">
        <f>IFERROR(('Formato Productividad'!$AG3254/'Formato Productividad'!$O3254)*('Formato Productividad'!$O3254/'Formato Productividad'!$P3254),0)</f>
        <v>0</v>
      </c>
      <c r="AP3254" s="7">
        <f>'Formato Productividad'!$AN3254+'Formato Productividad'!$AO3254</f>
        <v>0</v>
      </c>
      <c r="AQ3254" s="5"/>
      <c r="AR3254" s="7">
        <f>IFERROR('Formato Productividad'!$AM3254/'Formato Productividad'!$N3254,0)</f>
        <v>0</v>
      </c>
      <c r="AS3254" s="7">
        <f>IFERROR('Formato Productividad'!$AG3254/'Formato Productividad'!$O3254,0)</f>
        <v>0</v>
      </c>
      <c r="AT3254" s="71">
        <f>IFERROR('Formato Productividad'!$AI3254/'Formato Productividad'!$M3254,0)</f>
        <v>0</v>
      </c>
      <c r="AU3254" s="74"/>
    </row>
    <row r="3255" spans="1:47" s="33" customFormat="1" ht="25.5" customHeight="1" x14ac:dyDescent="0.25">
      <c r="A3255" s="39">
        <v>3254</v>
      </c>
      <c r="B3255" s="5"/>
      <c r="C3255" s="5"/>
      <c r="D3255" s="5"/>
      <c r="E3255" s="6" t="str">
        <f>IFERROR(VLOOKUP(D3255,'Formato validacion'!$E$2:$F$131,2,0),"Escoja un ESM")</f>
        <v>Escoja un ESM</v>
      </c>
      <c r="F3255" s="31"/>
      <c r="G3255" s="5"/>
      <c r="H3255" s="5"/>
      <c r="I3255" s="5"/>
      <c r="J3255" s="5"/>
      <c r="K3255" s="5"/>
      <c r="L3255" s="6" t="str">
        <f>IFERROR(VLOOKUP(K3255,Tabla4[[ESPECIALIDADES]:[ÁREA DE LA ESPECIALIDAD]],2,0),"Escoja una especialidad")</f>
        <v>Escoja una especialidad</v>
      </c>
      <c r="M3255" s="5"/>
      <c r="N3255" s="5"/>
      <c r="O3255" s="5"/>
      <c r="P3255" s="6">
        <f>'Formato Productividad'!$M3255-'Formato Productividad'!$AI3255</f>
        <v>0</v>
      </c>
      <c r="Q3255" s="6" t="str">
        <f>IFERROR(VLOOKUP('Formato Productividad'!$K3255,Tabla4[],3,0),"Escoja una especialidad")</f>
        <v>Escoja una especialidad</v>
      </c>
      <c r="R3255" s="6" t="str">
        <f t="shared" si="200"/>
        <v>No aplica</v>
      </c>
      <c r="S3255" s="5"/>
      <c r="T3255" s="5"/>
      <c r="U3255" s="5"/>
      <c r="V3255" s="6">
        <f t="shared" si="201"/>
        <v>0</v>
      </c>
      <c r="W3255" s="6" t="str">
        <f t="shared" si="202"/>
        <v>No aplica</v>
      </c>
      <c r="X3255" s="35" t="str">
        <f t="shared" si="203"/>
        <v>No aplica</v>
      </c>
      <c r="Y3255" s="37"/>
      <c r="Z3255" s="38"/>
      <c r="AA3255" s="36"/>
      <c r="AB3255" s="38"/>
      <c r="AC3255" s="37"/>
      <c r="AD3255" s="38"/>
      <c r="AE3255" s="37"/>
      <c r="AF3255" s="38"/>
      <c r="AG3255" s="37"/>
      <c r="AH3255" s="38"/>
      <c r="AI3255" s="36"/>
      <c r="AJ3255" s="5"/>
      <c r="AK3255" s="5"/>
      <c r="AL3255" s="6">
        <f>IFERROR('Formato Productividad'!$Y3255+'Formato Productividad'!$AA3255+'Formato Productividad'!$AC3255,0)+'Formato Productividad'!$AE3255</f>
        <v>0</v>
      </c>
      <c r="AM3255" s="6">
        <f>IFERROR((('Formato Productividad'!$T3255+'Formato Productividad'!$V3255+'Formato Productividad'!$U3255)/'Formato Productividad'!$Q3255),0)+'Formato Productividad'!$AL3255</f>
        <v>0</v>
      </c>
      <c r="AN3255" s="7">
        <f>IFERROR(('Formato Productividad'!$AM3255/'Formato Productividad'!$N3255)*('Formato Productividad'!$N3255/'Formato Productividad'!$P3255),0)</f>
        <v>0</v>
      </c>
      <c r="AO3255" s="7">
        <f>IFERROR(('Formato Productividad'!$AG3255/'Formato Productividad'!$O3255)*('Formato Productividad'!$O3255/'Formato Productividad'!$P3255),0)</f>
        <v>0</v>
      </c>
      <c r="AP3255" s="7">
        <f>'Formato Productividad'!$AN3255+'Formato Productividad'!$AO3255</f>
        <v>0</v>
      </c>
      <c r="AQ3255" s="5"/>
      <c r="AR3255" s="7">
        <f>IFERROR('Formato Productividad'!$AM3255/'Formato Productividad'!$N3255,0)</f>
        <v>0</v>
      </c>
      <c r="AS3255" s="7">
        <f>IFERROR('Formato Productividad'!$AG3255/'Formato Productividad'!$O3255,0)</f>
        <v>0</v>
      </c>
      <c r="AT3255" s="71">
        <f>IFERROR('Formato Productividad'!$AI3255/'Formato Productividad'!$M3255,0)</f>
        <v>0</v>
      </c>
      <c r="AU3255" s="74"/>
    </row>
    <row r="3256" spans="1:47" s="33" customFormat="1" ht="25.5" customHeight="1" x14ac:dyDescent="0.25">
      <c r="A3256" s="39">
        <v>3255</v>
      </c>
      <c r="B3256" s="5"/>
      <c r="C3256" s="5"/>
      <c r="D3256" s="5"/>
      <c r="E3256" s="6" t="str">
        <f>IFERROR(VLOOKUP(D3256,'Formato validacion'!$E$2:$F$131,2,0),"Escoja un ESM")</f>
        <v>Escoja un ESM</v>
      </c>
      <c r="F3256" s="31"/>
      <c r="G3256" s="5"/>
      <c r="H3256" s="5"/>
      <c r="I3256" s="5"/>
      <c r="J3256" s="5"/>
      <c r="K3256" s="5"/>
      <c r="L3256" s="6" t="str">
        <f>IFERROR(VLOOKUP(K3256,Tabla4[[ESPECIALIDADES]:[ÁREA DE LA ESPECIALIDAD]],2,0),"Escoja una especialidad")</f>
        <v>Escoja una especialidad</v>
      </c>
      <c r="M3256" s="5"/>
      <c r="N3256" s="5"/>
      <c r="O3256" s="5"/>
      <c r="P3256" s="6">
        <f>'Formato Productividad'!$M3256-'Formato Productividad'!$AI3256</f>
        <v>0</v>
      </c>
      <c r="Q3256" s="6" t="str">
        <f>IFERROR(VLOOKUP('Formato Productividad'!$K3256,Tabla4[],3,0),"Escoja una especialidad")</f>
        <v>Escoja una especialidad</v>
      </c>
      <c r="R3256" s="6" t="str">
        <f t="shared" si="200"/>
        <v>No aplica</v>
      </c>
      <c r="S3256" s="5"/>
      <c r="T3256" s="5"/>
      <c r="U3256" s="5"/>
      <c r="V3256" s="6">
        <f t="shared" si="201"/>
        <v>0</v>
      </c>
      <c r="W3256" s="6" t="str">
        <f t="shared" si="202"/>
        <v>No aplica</v>
      </c>
      <c r="X3256" s="35" t="str">
        <f t="shared" si="203"/>
        <v>No aplica</v>
      </c>
      <c r="Y3256" s="37"/>
      <c r="Z3256" s="38"/>
      <c r="AA3256" s="36"/>
      <c r="AB3256" s="38"/>
      <c r="AC3256" s="37"/>
      <c r="AD3256" s="38"/>
      <c r="AE3256" s="37"/>
      <c r="AF3256" s="38"/>
      <c r="AG3256" s="37"/>
      <c r="AH3256" s="38"/>
      <c r="AI3256" s="36"/>
      <c r="AJ3256" s="5"/>
      <c r="AK3256" s="5"/>
      <c r="AL3256" s="6">
        <f>IFERROR('Formato Productividad'!$Y3256+'Formato Productividad'!$AA3256+'Formato Productividad'!$AC3256,0)+'Formato Productividad'!$AE3256</f>
        <v>0</v>
      </c>
      <c r="AM3256" s="6">
        <f>IFERROR((('Formato Productividad'!$T3256+'Formato Productividad'!$V3256+'Formato Productividad'!$U3256)/'Formato Productividad'!$Q3256),0)+'Formato Productividad'!$AL3256</f>
        <v>0</v>
      </c>
      <c r="AN3256" s="7">
        <f>IFERROR(('Formato Productividad'!$AM3256/'Formato Productividad'!$N3256)*('Formato Productividad'!$N3256/'Formato Productividad'!$P3256),0)</f>
        <v>0</v>
      </c>
      <c r="AO3256" s="7">
        <f>IFERROR(('Formato Productividad'!$AG3256/'Formato Productividad'!$O3256)*('Formato Productividad'!$O3256/'Formato Productividad'!$P3256),0)</f>
        <v>0</v>
      </c>
      <c r="AP3256" s="7">
        <f>'Formato Productividad'!$AN3256+'Formato Productividad'!$AO3256</f>
        <v>0</v>
      </c>
      <c r="AQ3256" s="5"/>
      <c r="AR3256" s="7">
        <f>IFERROR('Formato Productividad'!$AM3256/'Formato Productividad'!$N3256,0)</f>
        <v>0</v>
      </c>
      <c r="AS3256" s="7">
        <f>IFERROR('Formato Productividad'!$AG3256/'Formato Productividad'!$O3256,0)</f>
        <v>0</v>
      </c>
      <c r="AT3256" s="71">
        <f>IFERROR('Formato Productividad'!$AI3256/'Formato Productividad'!$M3256,0)</f>
        <v>0</v>
      </c>
      <c r="AU3256" s="74"/>
    </row>
    <row r="3257" spans="1:47" s="33" customFormat="1" ht="25.5" customHeight="1" x14ac:dyDescent="0.25">
      <c r="A3257" s="39">
        <v>3256</v>
      </c>
      <c r="B3257" s="5"/>
      <c r="C3257" s="5"/>
      <c r="D3257" s="5"/>
      <c r="E3257" s="6" t="str">
        <f>IFERROR(VLOOKUP(D3257,'Formato validacion'!$E$2:$F$131,2,0),"Escoja un ESM")</f>
        <v>Escoja un ESM</v>
      </c>
      <c r="F3257" s="31"/>
      <c r="G3257" s="5"/>
      <c r="H3257" s="5"/>
      <c r="I3257" s="5"/>
      <c r="J3257" s="5"/>
      <c r="K3257" s="5"/>
      <c r="L3257" s="6" t="str">
        <f>IFERROR(VLOOKUP(K3257,Tabla4[[ESPECIALIDADES]:[ÁREA DE LA ESPECIALIDAD]],2,0),"Escoja una especialidad")</f>
        <v>Escoja una especialidad</v>
      </c>
      <c r="M3257" s="5"/>
      <c r="N3257" s="5"/>
      <c r="O3257" s="5"/>
      <c r="P3257" s="6">
        <f>'Formato Productividad'!$M3257-'Formato Productividad'!$AI3257</f>
        <v>0</v>
      </c>
      <c r="Q3257" s="6" t="str">
        <f>IFERROR(VLOOKUP('Formato Productividad'!$K3257,Tabla4[],3,0),"Escoja una especialidad")</f>
        <v>Escoja una especialidad</v>
      </c>
      <c r="R3257" s="6" t="str">
        <f t="shared" si="200"/>
        <v>No aplica</v>
      </c>
      <c r="S3257" s="5"/>
      <c r="T3257" s="5"/>
      <c r="U3257" s="5"/>
      <c r="V3257" s="6">
        <f t="shared" si="201"/>
        <v>0</v>
      </c>
      <c r="W3257" s="6" t="str">
        <f t="shared" si="202"/>
        <v>No aplica</v>
      </c>
      <c r="X3257" s="35" t="str">
        <f t="shared" si="203"/>
        <v>No aplica</v>
      </c>
      <c r="Y3257" s="37"/>
      <c r="Z3257" s="38"/>
      <c r="AA3257" s="36"/>
      <c r="AB3257" s="38"/>
      <c r="AC3257" s="37"/>
      <c r="AD3257" s="38"/>
      <c r="AE3257" s="37"/>
      <c r="AF3257" s="38"/>
      <c r="AG3257" s="37"/>
      <c r="AH3257" s="38"/>
      <c r="AI3257" s="36"/>
      <c r="AJ3257" s="5"/>
      <c r="AK3257" s="5"/>
      <c r="AL3257" s="6">
        <f>IFERROR('Formato Productividad'!$Y3257+'Formato Productividad'!$AA3257+'Formato Productividad'!$AC3257,0)+'Formato Productividad'!$AE3257</f>
        <v>0</v>
      </c>
      <c r="AM3257" s="6">
        <f>IFERROR((('Formato Productividad'!$T3257+'Formato Productividad'!$V3257+'Formato Productividad'!$U3257)/'Formato Productividad'!$Q3257),0)+'Formato Productividad'!$AL3257</f>
        <v>0</v>
      </c>
      <c r="AN3257" s="7">
        <f>IFERROR(('Formato Productividad'!$AM3257/'Formato Productividad'!$N3257)*('Formato Productividad'!$N3257/'Formato Productividad'!$P3257),0)</f>
        <v>0</v>
      </c>
      <c r="AO3257" s="7">
        <f>IFERROR(('Formato Productividad'!$AG3257/'Formato Productividad'!$O3257)*('Formato Productividad'!$O3257/'Formato Productividad'!$P3257),0)</f>
        <v>0</v>
      </c>
      <c r="AP3257" s="7">
        <f>'Formato Productividad'!$AN3257+'Formato Productividad'!$AO3257</f>
        <v>0</v>
      </c>
      <c r="AQ3257" s="5"/>
      <c r="AR3257" s="7">
        <f>IFERROR('Formato Productividad'!$AM3257/'Formato Productividad'!$N3257,0)</f>
        <v>0</v>
      </c>
      <c r="AS3257" s="7">
        <f>IFERROR('Formato Productividad'!$AG3257/'Formato Productividad'!$O3257,0)</f>
        <v>0</v>
      </c>
      <c r="AT3257" s="71">
        <f>IFERROR('Formato Productividad'!$AI3257/'Formato Productividad'!$M3257,0)</f>
        <v>0</v>
      </c>
      <c r="AU3257" s="74"/>
    </row>
    <row r="3258" spans="1:47" s="33" customFormat="1" ht="25.5" customHeight="1" x14ac:dyDescent="0.25">
      <c r="A3258" s="39">
        <v>3257</v>
      </c>
      <c r="B3258" s="5"/>
      <c r="C3258" s="5"/>
      <c r="D3258" s="5"/>
      <c r="E3258" s="6" t="str">
        <f>IFERROR(VLOOKUP(D3258,'Formato validacion'!$E$2:$F$131,2,0),"Escoja un ESM")</f>
        <v>Escoja un ESM</v>
      </c>
      <c r="F3258" s="31"/>
      <c r="G3258" s="5"/>
      <c r="H3258" s="5"/>
      <c r="I3258" s="5"/>
      <c r="J3258" s="5"/>
      <c r="K3258" s="5"/>
      <c r="L3258" s="6" t="str">
        <f>IFERROR(VLOOKUP(K3258,Tabla4[[ESPECIALIDADES]:[ÁREA DE LA ESPECIALIDAD]],2,0),"Escoja una especialidad")</f>
        <v>Escoja una especialidad</v>
      </c>
      <c r="M3258" s="5"/>
      <c r="N3258" s="5"/>
      <c r="O3258" s="5"/>
      <c r="P3258" s="6">
        <f>'Formato Productividad'!$M3258-'Formato Productividad'!$AI3258</f>
        <v>0</v>
      </c>
      <c r="Q3258" s="6" t="str">
        <f>IFERROR(VLOOKUP('Formato Productividad'!$K3258,Tabla4[],3,0),"Escoja una especialidad")</f>
        <v>Escoja una especialidad</v>
      </c>
      <c r="R3258" s="6" t="str">
        <f t="shared" si="200"/>
        <v>No aplica</v>
      </c>
      <c r="S3258" s="5"/>
      <c r="T3258" s="5"/>
      <c r="U3258" s="5"/>
      <c r="V3258" s="6">
        <f t="shared" si="201"/>
        <v>0</v>
      </c>
      <c r="W3258" s="6" t="str">
        <f t="shared" si="202"/>
        <v>No aplica</v>
      </c>
      <c r="X3258" s="35" t="str">
        <f t="shared" si="203"/>
        <v>No aplica</v>
      </c>
      <c r="Y3258" s="37"/>
      <c r="Z3258" s="38"/>
      <c r="AA3258" s="36"/>
      <c r="AB3258" s="38"/>
      <c r="AC3258" s="37"/>
      <c r="AD3258" s="38"/>
      <c r="AE3258" s="37"/>
      <c r="AF3258" s="38"/>
      <c r="AG3258" s="37"/>
      <c r="AH3258" s="38"/>
      <c r="AI3258" s="36"/>
      <c r="AJ3258" s="5"/>
      <c r="AK3258" s="5"/>
      <c r="AL3258" s="6">
        <f>IFERROR('Formato Productividad'!$Y3258+'Formato Productividad'!$AA3258+'Formato Productividad'!$AC3258,0)+'Formato Productividad'!$AE3258</f>
        <v>0</v>
      </c>
      <c r="AM3258" s="6">
        <f>IFERROR((('Formato Productividad'!$T3258+'Formato Productividad'!$V3258+'Formato Productividad'!$U3258)/'Formato Productividad'!$Q3258),0)+'Formato Productividad'!$AL3258</f>
        <v>0</v>
      </c>
      <c r="AN3258" s="7">
        <f>IFERROR(('Formato Productividad'!$AM3258/'Formato Productividad'!$N3258)*('Formato Productividad'!$N3258/'Formato Productividad'!$P3258),0)</f>
        <v>0</v>
      </c>
      <c r="AO3258" s="7">
        <f>IFERROR(('Formato Productividad'!$AG3258/'Formato Productividad'!$O3258)*('Formato Productividad'!$O3258/'Formato Productividad'!$P3258),0)</f>
        <v>0</v>
      </c>
      <c r="AP3258" s="7">
        <f>'Formato Productividad'!$AN3258+'Formato Productividad'!$AO3258</f>
        <v>0</v>
      </c>
      <c r="AQ3258" s="5"/>
      <c r="AR3258" s="7">
        <f>IFERROR('Formato Productividad'!$AM3258/'Formato Productividad'!$N3258,0)</f>
        <v>0</v>
      </c>
      <c r="AS3258" s="7">
        <f>IFERROR('Formato Productividad'!$AG3258/'Formato Productividad'!$O3258,0)</f>
        <v>0</v>
      </c>
      <c r="AT3258" s="71">
        <f>IFERROR('Formato Productividad'!$AI3258/'Formato Productividad'!$M3258,0)</f>
        <v>0</v>
      </c>
      <c r="AU3258" s="74"/>
    </row>
    <row r="3259" spans="1:47" s="33" customFormat="1" ht="25.5" customHeight="1" x14ac:dyDescent="0.25">
      <c r="A3259" s="39">
        <v>3258</v>
      </c>
      <c r="B3259" s="5"/>
      <c r="C3259" s="5"/>
      <c r="D3259" s="5"/>
      <c r="E3259" s="6" t="str">
        <f>IFERROR(VLOOKUP(D3259,'Formato validacion'!$E$2:$F$131,2,0),"Escoja un ESM")</f>
        <v>Escoja un ESM</v>
      </c>
      <c r="F3259" s="31"/>
      <c r="G3259" s="5"/>
      <c r="H3259" s="5"/>
      <c r="I3259" s="5"/>
      <c r="J3259" s="5"/>
      <c r="K3259" s="5"/>
      <c r="L3259" s="6" t="str">
        <f>IFERROR(VLOOKUP(K3259,Tabla4[[ESPECIALIDADES]:[ÁREA DE LA ESPECIALIDAD]],2,0),"Escoja una especialidad")</f>
        <v>Escoja una especialidad</v>
      </c>
      <c r="M3259" s="5"/>
      <c r="N3259" s="5"/>
      <c r="O3259" s="5"/>
      <c r="P3259" s="6">
        <f>'Formato Productividad'!$M3259-'Formato Productividad'!$AI3259</f>
        <v>0</v>
      </c>
      <c r="Q3259" s="6" t="str">
        <f>IFERROR(VLOOKUP('Formato Productividad'!$K3259,Tabla4[],3,0),"Escoja una especialidad")</f>
        <v>Escoja una especialidad</v>
      </c>
      <c r="R3259" s="6" t="str">
        <f t="shared" si="200"/>
        <v>No aplica</v>
      </c>
      <c r="S3259" s="5"/>
      <c r="T3259" s="5"/>
      <c r="U3259" s="5"/>
      <c r="V3259" s="6">
        <f t="shared" si="201"/>
        <v>0</v>
      </c>
      <c r="W3259" s="6" t="str">
        <f t="shared" si="202"/>
        <v>No aplica</v>
      </c>
      <c r="X3259" s="35" t="str">
        <f t="shared" si="203"/>
        <v>No aplica</v>
      </c>
      <c r="Y3259" s="37"/>
      <c r="Z3259" s="38"/>
      <c r="AA3259" s="36"/>
      <c r="AB3259" s="38"/>
      <c r="AC3259" s="37"/>
      <c r="AD3259" s="38"/>
      <c r="AE3259" s="37"/>
      <c r="AF3259" s="38"/>
      <c r="AG3259" s="37"/>
      <c r="AH3259" s="38"/>
      <c r="AI3259" s="36"/>
      <c r="AJ3259" s="5"/>
      <c r="AK3259" s="5"/>
      <c r="AL3259" s="6">
        <f>IFERROR('Formato Productividad'!$Y3259+'Formato Productividad'!$AA3259+'Formato Productividad'!$AC3259,0)+'Formato Productividad'!$AE3259</f>
        <v>0</v>
      </c>
      <c r="AM3259" s="6">
        <f>IFERROR((('Formato Productividad'!$T3259+'Formato Productividad'!$V3259+'Formato Productividad'!$U3259)/'Formato Productividad'!$Q3259),0)+'Formato Productividad'!$AL3259</f>
        <v>0</v>
      </c>
      <c r="AN3259" s="7">
        <f>IFERROR(('Formato Productividad'!$AM3259/'Formato Productividad'!$N3259)*('Formato Productividad'!$N3259/'Formato Productividad'!$P3259),0)</f>
        <v>0</v>
      </c>
      <c r="AO3259" s="7">
        <f>IFERROR(('Formato Productividad'!$AG3259/'Formato Productividad'!$O3259)*('Formato Productividad'!$O3259/'Formato Productividad'!$P3259),0)</f>
        <v>0</v>
      </c>
      <c r="AP3259" s="7">
        <f>'Formato Productividad'!$AN3259+'Formato Productividad'!$AO3259</f>
        <v>0</v>
      </c>
      <c r="AQ3259" s="5"/>
      <c r="AR3259" s="7">
        <f>IFERROR('Formato Productividad'!$AM3259/'Formato Productividad'!$N3259,0)</f>
        <v>0</v>
      </c>
      <c r="AS3259" s="7">
        <f>IFERROR('Formato Productividad'!$AG3259/'Formato Productividad'!$O3259,0)</f>
        <v>0</v>
      </c>
      <c r="AT3259" s="71">
        <f>IFERROR('Formato Productividad'!$AI3259/'Formato Productividad'!$M3259,0)</f>
        <v>0</v>
      </c>
      <c r="AU3259" s="74"/>
    </row>
    <row r="3260" spans="1:47" s="33" customFormat="1" ht="25.5" customHeight="1" x14ac:dyDescent="0.25">
      <c r="A3260" s="39">
        <v>3259</v>
      </c>
      <c r="B3260" s="5"/>
      <c r="C3260" s="5"/>
      <c r="D3260" s="5"/>
      <c r="E3260" s="6" t="str">
        <f>IFERROR(VLOOKUP(D3260,'Formato validacion'!$E$2:$F$131,2,0),"Escoja un ESM")</f>
        <v>Escoja un ESM</v>
      </c>
      <c r="F3260" s="31"/>
      <c r="G3260" s="5"/>
      <c r="H3260" s="5"/>
      <c r="I3260" s="5"/>
      <c r="J3260" s="5"/>
      <c r="K3260" s="5"/>
      <c r="L3260" s="6" t="str">
        <f>IFERROR(VLOOKUP(K3260,Tabla4[[ESPECIALIDADES]:[ÁREA DE LA ESPECIALIDAD]],2,0),"Escoja una especialidad")</f>
        <v>Escoja una especialidad</v>
      </c>
      <c r="M3260" s="5"/>
      <c r="N3260" s="5"/>
      <c r="O3260" s="5"/>
      <c r="P3260" s="6">
        <f>'Formato Productividad'!$M3260-'Formato Productividad'!$AI3260</f>
        <v>0</v>
      </c>
      <c r="Q3260" s="6" t="str">
        <f>IFERROR(VLOOKUP('Formato Productividad'!$K3260,Tabla4[],3,0),"Escoja una especialidad")</f>
        <v>Escoja una especialidad</v>
      </c>
      <c r="R3260" s="6" t="str">
        <f t="shared" si="200"/>
        <v>No aplica</v>
      </c>
      <c r="S3260" s="5"/>
      <c r="T3260" s="5"/>
      <c r="U3260" s="5"/>
      <c r="V3260" s="6">
        <f t="shared" si="201"/>
        <v>0</v>
      </c>
      <c r="W3260" s="6" t="str">
        <f t="shared" si="202"/>
        <v>No aplica</v>
      </c>
      <c r="X3260" s="35" t="str">
        <f t="shared" si="203"/>
        <v>No aplica</v>
      </c>
      <c r="Y3260" s="37"/>
      <c r="Z3260" s="38"/>
      <c r="AA3260" s="36"/>
      <c r="AB3260" s="38"/>
      <c r="AC3260" s="37"/>
      <c r="AD3260" s="38"/>
      <c r="AE3260" s="37"/>
      <c r="AF3260" s="38"/>
      <c r="AG3260" s="37"/>
      <c r="AH3260" s="38"/>
      <c r="AI3260" s="36"/>
      <c r="AJ3260" s="5"/>
      <c r="AK3260" s="5"/>
      <c r="AL3260" s="6">
        <f>IFERROR('Formato Productividad'!$Y3260+'Formato Productividad'!$AA3260+'Formato Productividad'!$AC3260,0)+'Formato Productividad'!$AE3260</f>
        <v>0</v>
      </c>
      <c r="AM3260" s="6">
        <f>IFERROR((('Formato Productividad'!$T3260+'Formato Productividad'!$V3260+'Formato Productividad'!$U3260)/'Formato Productividad'!$Q3260),0)+'Formato Productividad'!$AL3260</f>
        <v>0</v>
      </c>
      <c r="AN3260" s="7">
        <f>IFERROR(('Formato Productividad'!$AM3260/'Formato Productividad'!$N3260)*('Formato Productividad'!$N3260/'Formato Productividad'!$P3260),0)</f>
        <v>0</v>
      </c>
      <c r="AO3260" s="7">
        <f>IFERROR(('Formato Productividad'!$AG3260/'Formato Productividad'!$O3260)*('Formato Productividad'!$O3260/'Formato Productividad'!$P3260),0)</f>
        <v>0</v>
      </c>
      <c r="AP3260" s="7">
        <f>'Formato Productividad'!$AN3260+'Formato Productividad'!$AO3260</f>
        <v>0</v>
      </c>
      <c r="AQ3260" s="5"/>
      <c r="AR3260" s="7">
        <f>IFERROR('Formato Productividad'!$AM3260/'Formato Productividad'!$N3260,0)</f>
        <v>0</v>
      </c>
      <c r="AS3260" s="7">
        <f>IFERROR('Formato Productividad'!$AG3260/'Formato Productividad'!$O3260,0)</f>
        <v>0</v>
      </c>
      <c r="AT3260" s="71">
        <f>IFERROR('Formato Productividad'!$AI3260/'Formato Productividad'!$M3260,0)</f>
        <v>0</v>
      </c>
      <c r="AU3260" s="74"/>
    </row>
    <row r="3261" spans="1:47" s="33" customFormat="1" ht="25.5" customHeight="1" x14ac:dyDescent="0.25">
      <c r="A3261" s="39">
        <v>3260</v>
      </c>
      <c r="B3261" s="5"/>
      <c r="C3261" s="5"/>
      <c r="D3261" s="5"/>
      <c r="E3261" s="6" t="str">
        <f>IFERROR(VLOOKUP(D3261,'Formato validacion'!$E$2:$F$131,2,0),"Escoja un ESM")</f>
        <v>Escoja un ESM</v>
      </c>
      <c r="F3261" s="31"/>
      <c r="G3261" s="5"/>
      <c r="H3261" s="5"/>
      <c r="I3261" s="5"/>
      <c r="J3261" s="5"/>
      <c r="K3261" s="5"/>
      <c r="L3261" s="6" t="str">
        <f>IFERROR(VLOOKUP(K3261,Tabla4[[ESPECIALIDADES]:[ÁREA DE LA ESPECIALIDAD]],2,0),"Escoja una especialidad")</f>
        <v>Escoja una especialidad</v>
      </c>
      <c r="M3261" s="5"/>
      <c r="N3261" s="5"/>
      <c r="O3261" s="5"/>
      <c r="P3261" s="6">
        <f>'Formato Productividad'!$M3261-'Formato Productividad'!$AI3261</f>
        <v>0</v>
      </c>
      <c r="Q3261" s="6" t="str">
        <f>IFERROR(VLOOKUP('Formato Productividad'!$K3261,Tabla4[],3,0),"Escoja una especialidad")</f>
        <v>Escoja una especialidad</v>
      </c>
      <c r="R3261" s="6" t="str">
        <f t="shared" si="200"/>
        <v>No aplica</v>
      </c>
      <c r="S3261" s="5"/>
      <c r="T3261" s="5"/>
      <c r="U3261" s="5"/>
      <c r="V3261" s="6">
        <f t="shared" si="201"/>
        <v>0</v>
      </c>
      <c r="W3261" s="6" t="str">
        <f t="shared" si="202"/>
        <v>No aplica</v>
      </c>
      <c r="X3261" s="35" t="str">
        <f t="shared" si="203"/>
        <v>No aplica</v>
      </c>
      <c r="Y3261" s="37"/>
      <c r="Z3261" s="38"/>
      <c r="AA3261" s="36"/>
      <c r="AB3261" s="38"/>
      <c r="AC3261" s="37"/>
      <c r="AD3261" s="38"/>
      <c r="AE3261" s="37"/>
      <c r="AF3261" s="38"/>
      <c r="AG3261" s="37"/>
      <c r="AH3261" s="38"/>
      <c r="AI3261" s="36"/>
      <c r="AJ3261" s="5"/>
      <c r="AK3261" s="5"/>
      <c r="AL3261" s="6">
        <f>IFERROR('Formato Productividad'!$Y3261+'Formato Productividad'!$AA3261+'Formato Productividad'!$AC3261,0)+'Formato Productividad'!$AE3261</f>
        <v>0</v>
      </c>
      <c r="AM3261" s="6">
        <f>IFERROR((('Formato Productividad'!$T3261+'Formato Productividad'!$V3261+'Formato Productividad'!$U3261)/'Formato Productividad'!$Q3261),0)+'Formato Productividad'!$AL3261</f>
        <v>0</v>
      </c>
      <c r="AN3261" s="7">
        <f>IFERROR(('Formato Productividad'!$AM3261/'Formato Productividad'!$N3261)*('Formato Productividad'!$N3261/'Formato Productividad'!$P3261),0)</f>
        <v>0</v>
      </c>
      <c r="AO3261" s="7">
        <f>IFERROR(('Formato Productividad'!$AG3261/'Formato Productividad'!$O3261)*('Formato Productividad'!$O3261/'Formato Productividad'!$P3261),0)</f>
        <v>0</v>
      </c>
      <c r="AP3261" s="7">
        <f>'Formato Productividad'!$AN3261+'Formato Productividad'!$AO3261</f>
        <v>0</v>
      </c>
      <c r="AQ3261" s="5"/>
      <c r="AR3261" s="7">
        <f>IFERROR('Formato Productividad'!$AM3261/'Formato Productividad'!$N3261,0)</f>
        <v>0</v>
      </c>
      <c r="AS3261" s="7">
        <f>IFERROR('Formato Productividad'!$AG3261/'Formato Productividad'!$O3261,0)</f>
        <v>0</v>
      </c>
      <c r="AT3261" s="71">
        <f>IFERROR('Formato Productividad'!$AI3261/'Formato Productividad'!$M3261,0)</f>
        <v>0</v>
      </c>
      <c r="AU3261" s="74"/>
    </row>
    <row r="3262" spans="1:47" s="33" customFormat="1" ht="25.5" customHeight="1" x14ac:dyDescent="0.25">
      <c r="A3262" s="39">
        <v>3261</v>
      </c>
      <c r="B3262" s="5"/>
      <c r="C3262" s="5"/>
      <c r="D3262" s="5"/>
      <c r="E3262" s="6" t="str">
        <f>IFERROR(VLOOKUP(D3262,'Formato validacion'!$E$2:$F$131,2,0),"Escoja un ESM")</f>
        <v>Escoja un ESM</v>
      </c>
      <c r="F3262" s="31"/>
      <c r="G3262" s="5"/>
      <c r="H3262" s="5"/>
      <c r="I3262" s="5"/>
      <c r="J3262" s="5"/>
      <c r="K3262" s="5"/>
      <c r="L3262" s="6" t="str">
        <f>IFERROR(VLOOKUP(K3262,Tabla4[[ESPECIALIDADES]:[ÁREA DE LA ESPECIALIDAD]],2,0),"Escoja una especialidad")</f>
        <v>Escoja una especialidad</v>
      </c>
      <c r="M3262" s="5"/>
      <c r="N3262" s="5"/>
      <c r="O3262" s="5"/>
      <c r="P3262" s="6">
        <f>'Formato Productividad'!$M3262-'Formato Productividad'!$AI3262</f>
        <v>0</v>
      </c>
      <c r="Q3262" s="6" t="str">
        <f>IFERROR(VLOOKUP('Formato Productividad'!$K3262,Tabla4[],3,0),"Escoja una especialidad")</f>
        <v>Escoja una especialidad</v>
      </c>
      <c r="R3262" s="6" t="str">
        <f t="shared" si="200"/>
        <v>No aplica</v>
      </c>
      <c r="S3262" s="5"/>
      <c r="T3262" s="5"/>
      <c r="U3262" s="5"/>
      <c r="V3262" s="6">
        <f t="shared" si="201"/>
        <v>0</v>
      </c>
      <c r="W3262" s="6" t="str">
        <f t="shared" si="202"/>
        <v>No aplica</v>
      </c>
      <c r="X3262" s="35" t="str">
        <f t="shared" si="203"/>
        <v>No aplica</v>
      </c>
      <c r="Y3262" s="37"/>
      <c r="Z3262" s="38"/>
      <c r="AA3262" s="36"/>
      <c r="AB3262" s="38"/>
      <c r="AC3262" s="37"/>
      <c r="AD3262" s="38"/>
      <c r="AE3262" s="37"/>
      <c r="AF3262" s="38"/>
      <c r="AG3262" s="37"/>
      <c r="AH3262" s="38"/>
      <c r="AI3262" s="36"/>
      <c r="AJ3262" s="5"/>
      <c r="AK3262" s="5"/>
      <c r="AL3262" s="6">
        <f>IFERROR('Formato Productividad'!$Y3262+'Formato Productividad'!$AA3262+'Formato Productividad'!$AC3262,0)+'Formato Productividad'!$AE3262</f>
        <v>0</v>
      </c>
      <c r="AM3262" s="6">
        <f>IFERROR((('Formato Productividad'!$T3262+'Formato Productividad'!$V3262+'Formato Productividad'!$U3262)/'Formato Productividad'!$Q3262),0)+'Formato Productividad'!$AL3262</f>
        <v>0</v>
      </c>
      <c r="AN3262" s="7">
        <f>IFERROR(('Formato Productividad'!$AM3262/'Formato Productividad'!$N3262)*('Formato Productividad'!$N3262/'Formato Productividad'!$P3262),0)</f>
        <v>0</v>
      </c>
      <c r="AO3262" s="7">
        <f>IFERROR(('Formato Productividad'!$AG3262/'Formato Productividad'!$O3262)*('Formato Productividad'!$O3262/'Formato Productividad'!$P3262),0)</f>
        <v>0</v>
      </c>
      <c r="AP3262" s="7">
        <f>'Formato Productividad'!$AN3262+'Formato Productividad'!$AO3262</f>
        <v>0</v>
      </c>
      <c r="AQ3262" s="5"/>
      <c r="AR3262" s="7">
        <f>IFERROR('Formato Productividad'!$AM3262/'Formato Productividad'!$N3262,0)</f>
        <v>0</v>
      </c>
      <c r="AS3262" s="7">
        <f>IFERROR('Formato Productividad'!$AG3262/'Formato Productividad'!$O3262,0)</f>
        <v>0</v>
      </c>
      <c r="AT3262" s="71">
        <f>IFERROR('Formato Productividad'!$AI3262/'Formato Productividad'!$M3262,0)</f>
        <v>0</v>
      </c>
      <c r="AU3262" s="74"/>
    </row>
    <row r="3263" spans="1:47" s="33" customFormat="1" ht="25.5" customHeight="1" x14ac:dyDescent="0.25">
      <c r="A3263" s="39">
        <v>3262</v>
      </c>
      <c r="B3263" s="5"/>
      <c r="C3263" s="5"/>
      <c r="D3263" s="5"/>
      <c r="E3263" s="6" t="str">
        <f>IFERROR(VLOOKUP(D3263,'Formato validacion'!$E$2:$F$131,2,0),"Escoja un ESM")</f>
        <v>Escoja un ESM</v>
      </c>
      <c r="F3263" s="31"/>
      <c r="G3263" s="5"/>
      <c r="H3263" s="5"/>
      <c r="I3263" s="5"/>
      <c r="J3263" s="5"/>
      <c r="K3263" s="5"/>
      <c r="L3263" s="6" t="str">
        <f>IFERROR(VLOOKUP(K3263,Tabla4[[ESPECIALIDADES]:[ÁREA DE LA ESPECIALIDAD]],2,0),"Escoja una especialidad")</f>
        <v>Escoja una especialidad</v>
      </c>
      <c r="M3263" s="5"/>
      <c r="N3263" s="5"/>
      <c r="O3263" s="5"/>
      <c r="P3263" s="6">
        <f>'Formato Productividad'!$M3263-'Formato Productividad'!$AI3263</f>
        <v>0</v>
      </c>
      <c r="Q3263" s="6" t="str">
        <f>IFERROR(VLOOKUP('Formato Productividad'!$K3263,Tabla4[],3,0),"Escoja una especialidad")</f>
        <v>Escoja una especialidad</v>
      </c>
      <c r="R3263" s="6" t="str">
        <f t="shared" si="200"/>
        <v>No aplica</v>
      </c>
      <c r="S3263" s="5"/>
      <c r="T3263" s="5"/>
      <c r="U3263" s="5"/>
      <c r="V3263" s="6">
        <f t="shared" si="201"/>
        <v>0</v>
      </c>
      <c r="W3263" s="6" t="str">
        <f t="shared" si="202"/>
        <v>No aplica</v>
      </c>
      <c r="X3263" s="35" t="str">
        <f t="shared" si="203"/>
        <v>No aplica</v>
      </c>
      <c r="Y3263" s="37"/>
      <c r="Z3263" s="38"/>
      <c r="AA3263" s="36"/>
      <c r="AB3263" s="38"/>
      <c r="AC3263" s="37"/>
      <c r="AD3263" s="38"/>
      <c r="AE3263" s="37"/>
      <c r="AF3263" s="38"/>
      <c r="AG3263" s="37"/>
      <c r="AH3263" s="38"/>
      <c r="AI3263" s="36"/>
      <c r="AJ3263" s="5"/>
      <c r="AK3263" s="5"/>
      <c r="AL3263" s="6">
        <f>IFERROR('Formato Productividad'!$Y3263+'Formato Productividad'!$AA3263+'Formato Productividad'!$AC3263,0)+'Formato Productividad'!$AE3263</f>
        <v>0</v>
      </c>
      <c r="AM3263" s="6">
        <f>IFERROR((('Formato Productividad'!$T3263+'Formato Productividad'!$V3263+'Formato Productividad'!$U3263)/'Formato Productividad'!$Q3263),0)+'Formato Productividad'!$AL3263</f>
        <v>0</v>
      </c>
      <c r="AN3263" s="7">
        <f>IFERROR(('Formato Productividad'!$AM3263/'Formato Productividad'!$N3263)*('Formato Productividad'!$N3263/'Formato Productividad'!$P3263),0)</f>
        <v>0</v>
      </c>
      <c r="AO3263" s="7">
        <f>IFERROR(('Formato Productividad'!$AG3263/'Formato Productividad'!$O3263)*('Formato Productividad'!$O3263/'Formato Productividad'!$P3263),0)</f>
        <v>0</v>
      </c>
      <c r="AP3263" s="7">
        <f>'Formato Productividad'!$AN3263+'Formato Productividad'!$AO3263</f>
        <v>0</v>
      </c>
      <c r="AQ3263" s="5"/>
      <c r="AR3263" s="7">
        <f>IFERROR('Formato Productividad'!$AM3263/'Formato Productividad'!$N3263,0)</f>
        <v>0</v>
      </c>
      <c r="AS3263" s="7">
        <f>IFERROR('Formato Productividad'!$AG3263/'Formato Productividad'!$O3263,0)</f>
        <v>0</v>
      </c>
      <c r="AT3263" s="71">
        <f>IFERROR('Formato Productividad'!$AI3263/'Formato Productividad'!$M3263,0)</f>
        <v>0</v>
      </c>
      <c r="AU3263" s="74"/>
    </row>
    <row r="3264" spans="1:47" s="33" customFormat="1" ht="25.5" customHeight="1" x14ac:dyDescent="0.25">
      <c r="A3264" s="39">
        <v>3263</v>
      </c>
      <c r="B3264" s="5"/>
      <c r="C3264" s="5"/>
      <c r="D3264" s="5"/>
      <c r="E3264" s="6" t="str">
        <f>IFERROR(VLOOKUP(D3264,'Formato validacion'!$E$2:$F$131,2,0),"Escoja un ESM")</f>
        <v>Escoja un ESM</v>
      </c>
      <c r="F3264" s="31"/>
      <c r="G3264" s="5"/>
      <c r="H3264" s="5"/>
      <c r="I3264" s="5"/>
      <c r="J3264" s="5"/>
      <c r="K3264" s="5"/>
      <c r="L3264" s="6" t="str">
        <f>IFERROR(VLOOKUP(K3264,Tabla4[[ESPECIALIDADES]:[ÁREA DE LA ESPECIALIDAD]],2,0),"Escoja una especialidad")</f>
        <v>Escoja una especialidad</v>
      </c>
      <c r="M3264" s="5"/>
      <c r="N3264" s="5"/>
      <c r="O3264" s="5"/>
      <c r="P3264" s="6">
        <f>'Formato Productividad'!$M3264-'Formato Productividad'!$AI3264</f>
        <v>0</v>
      </c>
      <c r="Q3264" s="6" t="str">
        <f>IFERROR(VLOOKUP('Formato Productividad'!$K3264,Tabla4[],3,0),"Escoja una especialidad")</f>
        <v>Escoja una especialidad</v>
      </c>
      <c r="R3264" s="6" t="str">
        <f t="shared" si="200"/>
        <v>No aplica</v>
      </c>
      <c r="S3264" s="5"/>
      <c r="T3264" s="5"/>
      <c r="U3264" s="5"/>
      <c r="V3264" s="6">
        <f t="shared" si="201"/>
        <v>0</v>
      </c>
      <c r="W3264" s="6" t="str">
        <f t="shared" si="202"/>
        <v>No aplica</v>
      </c>
      <c r="X3264" s="35" t="str">
        <f t="shared" si="203"/>
        <v>No aplica</v>
      </c>
      <c r="Y3264" s="37"/>
      <c r="Z3264" s="38"/>
      <c r="AA3264" s="36"/>
      <c r="AB3264" s="38"/>
      <c r="AC3264" s="37"/>
      <c r="AD3264" s="38"/>
      <c r="AE3264" s="37"/>
      <c r="AF3264" s="38"/>
      <c r="AG3264" s="37"/>
      <c r="AH3264" s="38"/>
      <c r="AI3264" s="36"/>
      <c r="AJ3264" s="5"/>
      <c r="AK3264" s="5"/>
      <c r="AL3264" s="6">
        <f>IFERROR('Formato Productividad'!$Y3264+'Formato Productividad'!$AA3264+'Formato Productividad'!$AC3264,0)+'Formato Productividad'!$AE3264</f>
        <v>0</v>
      </c>
      <c r="AM3264" s="6">
        <f>IFERROR((('Formato Productividad'!$T3264+'Formato Productividad'!$V3264+'Formato Productividad'!$U3264)/'Formato Productividad'!$Q3264),0)+'Formato Productividad'!$AL3264</f>
        <v>0</v>
      </c>
      <c r="AN3264" s="7">
        <f>IFERROR(('Formato Productividad'!$AM3264/'Formato Productividad'!$N3264)*('Formato Productividad'!$N3264/'Formato Productividad'!$P3264),0)</f>
        <v>0</v>
      </c>
      <c r="AO3264" s="7">
        <f>IFERROR(('Formato Productividad'!$AG3264/'Formato Productividad'!$O3264)*('Formato Productividad'!$O3264/'Formato Productividad'!$P3264),0)</f>
        <v>0</v>
      </c>
      <c r="AP3264" s="7">
        <f>'Formato Productividad'!$AN3264+'Formato Productividad'!$AO3264</f>
        <v>0</v>
      </c>
      <c r="AQ3264" s="5"/>
      <c r="AR3264" s="7">
        <f>IFERROR('Formato Productividad'!$AM3264/'Formato Productividad'!$N3264,0)</f>
        <v>0</v>
      </c>
      <c r="AS3264" s="7">
        <f>IFERROR('Formato Productividad'!$AG3264/'Formato Productividad'!$O3264,0)</f>
        <v>0</v>
      </c>
      <c r="AT3264" s="71">
        <f>IFERROR('Formato Productividad'!$AI3264/'Formato Productividad'!$M3264,0)</f>
        <v>0</v>
      </c>
      <c r="AU3264" s="74"/>
    </row>
    <row r="3265" spans="1:47" s="33" customFormat="1" ht="25.5" customHeight="1" x14ac:dyDescent="0.25">
      <c r="A3265" s="39">
        <v>3264</v>
      </c>
      <c r="B3265" s="5"/>
      <c r="C3265" s="5"/>
      <c r="D3265" s="5"/>
      <c r="E3265" s="6" t="str">
        <f>IFERROR(VLOOKUP(D3265,'Formato validacion'!$E$2:$F$131,2,0),"Escoja un ESM")</f>
        <v>Escoja un ESM</v>
      </c>
      <c r="F3265" s="31"/>
      <c r="G3265" s="5"/>
      <c r="H3265" s="5"/>
      <c r="I3265" s="5"/>
      <c r="J3265" s="5"/>
      <c r="K3265" s="5"/>
      <c r="L3265" s="6" t="str">
        <f>IFERROR(VLOOKUP(K3265,Tabla4[[ESPECIALIDADES]:[ÁREA DE LA ESPECIALIDAD]],2,0),"Escoja una especialidad")</f>
        <v>Escoja una especialidad</v>
      </c>
      <c r="M3265" s="5"/>
      <c r="N3265" s="5"/>
      <c r="O3265" s="5"/>
      <c r="P3265" s="6">
        <f>'Formato Productividad'!$M3265-'Formato Productividad'!$AI3265</f>
        <v>0</v>
      </c>
      <c r="Q3265" s="6" t="str">
        <f>IFERROR(VLOOKUP('Formato Productividad'!$K3265,Tabla4[],3,0),"Escoja una especialidad")</f>
        <v>Escoja una especialidad</v>
      </c>
      <c r="R3265" s="6" t="str">
        <f t="shared" si="200"/>
        <v>No aplica</v>
      </c>
      <c r="S3265" s="5"/>
      <c r="T3265" s="5"/>
      <c r="U3265" s="5"/>
      <c r="V3265" s="6">
        <f t="shared" si="201"/>
        <v>0</v>
      </c>
      <c r="W3265" s="6" t="str">
        <f t="shared" si="202"/>
        <v>No aplica</v>
      </c>
      <c r="X3265" s="35" t="str">
        <f t="shared" si="203"/>
        <v>No aplica</v>
      </c>
      <c r="Y3265" s="37"/>
      <c r="Z3265" s="38"/>
      <c r="AA3265" s="36"/>
      <c r="AB3265" s="38"/>
      <c r="AC3265" s="37"/>
      <c r="AD3265" s="38"/>
      <c r="AE3265" s="37"/>
      <c r="AF3265" s="38"/>
      <c r="AG3265" s="37"/>
      <c r="AH3265" s="38"/>
      <c r="AI3265" s="36"/>
      <c r="AJ3265" s="5"/>
      <c r="AK3265" s="5"/>
      <c r="AL3265" s="6">
        <f>IFERROR('Formato Productividad'!$Y3265+'Formato Productividad'!$AA3265+'Formato Productividad'!$AC3265,0)+'Formato Productividad'!$AE3265</f>
        <v>0</v>
      </c>
      <c r="AM3265" s="6">
        <f>IFERROR((('Formato Productividad'!$T3265+'Formato Productividad'!$V3265+'Formato Productividad'!$U3265)/'Formato Productividad'!$Q3265),0)+'Formato Productividad'!$AL3265</f>
        <v>0</v>
      </c>
      <c r="AN3265" s="7">
        <f>IFERROR(('Formato Productividad'!$AM3265/'Formato Productividad'!$N3265)*('Formato Productividad'!$N3265/'Formato Productividad'!$P3265),0)</f>
        <v>0</v>
      </c>
      <c r="AO3265" s="7">
        <f>IFERROR(('Formato Productividad'!$AG3265/'Formato Productividad'!$O3265)*('Formato Productividad'!$O3265/'Formato Productividad'!$P3265),0)</f>
        <v>0</v>
      </c>
      <c r="AP3265" s="7">
        <f>'Formato Productividad'!$AN3265+'Formato Productividad'!$AO3265</f>
        <v>0</v>
      </c>
      <c r="AQ3265" s="5"/>
      <c r="AR3265" s="7">
        <f>IFERROR('Formato Productividad'!$AM3265/'Formato Productividad'!$N3265,0)</f>
        <v>0</v>
      </c>
      <c r="AS3265" s="7">
        <f>IFERROR('Formato Productividad'!$AG3265/'Formato Productividad'!$O3265,0)</f>
        <v>0</v>
      </c>
      <c r="AT3265" s="71">
        <f>IFERROR('Formato Productividad'!$AI3265/'Formato Productividad'!$M3265,0)</f>
        <v>0</v>
      </c>
      <c r="AU3265" s="74"/>
    </row>
    <row r="3266" spans="1:47" s="33" customFormat="1" ht="25.5" customHeight="1" x14ac:dyDescent="0.25">
      <c r="A3266" s="39">
        <v>3265</v>
      </c>
      <c r="B3266" s="5"/>
      <c r="C3266" s="5"/>
      <c r="D3266" s="5"/>
      <c r="E3266" s="6" t="str">
        <f>IFERROR(VLOOKUP(D3266,'Formato validacion'!$E$2:$F$131,2,0),"Escoja un ESM")</f>
        <v>Escoja un ESM</v>
      </c>
      <c r="F3266" s="31"/>
      <c r="G3266" s="5"/>
      <c r="H3266" s="5"/>
      <c r="I3266" s="5"/>
      <c r="J3266" s="5"/>
      <c r="K3266" s="5"/>
      <c r="L3266" s="6" t="str">
        <f>IFERROR(VLOOKUP(K3266,Tabla4[[ESPECIALIDADES]:[ÁREA DE LA ESPECIALIDAD]],2,0),"Escoja una especialidad")</f>
        <v>Escoja una especialidad</v>
      </c>
      <c r="M3266" s="5"/>
      <c r="N3266" s="5"/>
      <c r="O3266" s="5"/>
      <c r="P3266" s="6">
        <f>'Formato Productividad'!$M3266-'Formato Productividad'!$AI3266</f>
        <v>0</v>
      </c>
      <c r="Q3266" s="6" t="str">
        <f>IFERROR(VLOOKUP('Formato Productividad'!$K3266,Tabla4[],3,0),"Escoja una especialidad")</f>
        <v>Escoja una especialidad</v>
      </c>
      <c r="R3266" s="6" t="str">
        <f t="shared" si="200"/>
        <v>No aplica</v>
      </c>
      <c r="S3266" s="5"/>
      <c r="T3266" s="5"/>
      <c r="U3266" s="5"/>
      <c r="V3266" s="6">
        <f t="shared" si="201"/>
        <v>0</v>
      </c>
      <c r="W3266" s="6" t="str">
        <f t="shared" si="202"/>
        <v>No aplica</v>
      </c>
      <c r="X3266" s="35" t="str">
        <f t="shared" si="203"/>
        <v>No aplica</v>
      </c>
      <c r="Y3266" s="37"/>
      <c r="Z3266" s="38"/>
      <c r="AA3266" s="36"/>
      <c r="AB3266" s="38"/>
      <c r="AC3266" s="37"/>
      <c r="AD3266" s="38"/>
      <c r="AE3266" s="37"/>
      <c r="AF3266" s="38"/>
      <c r="AG3266" s="37"/>
      <c r="AH3266" s="38"/>
      <c r="AI3266" s="36"/>
      <c r="AJ3266" s="5"/>
      <c r="AK3266" s="5"/>
      <c r="AL3266" s="6">
        <f>IFERROR('Formato Productividad'!$Y3266+'Formato Productividad'!$AA3266+'Formato Productividad'!$AC3266,0)+'Formato Productividad'!$AE3266</f>
        <v>0</v>
      </c>
      <c r="AM3266" s="6">
        <f>IFERROR((('Formato Productividad'!$T3266+'Formato Productividad'!$V3266+'Formato Productividad'!$U3266)/'Formato Productividad'!$Q3266),0)+'Formato Productividad'!$AL3266</f>
        <v>0</v>
      </c>
      <c r="AN3266" s="7">
        <f>IFERROR(('Formato Productividad'!$AM3266/'Formato Productividad'!$N3266)*('Formato Productividad'!$N3266/'Formato Productividad'!$P3266),0)</f>
        <v>0</v>
      </c>
      <c r="AO3266" s="7">
        <f>IFERROR(('Formato Productividad'!$AG3266/'Formato Productividad'!$O3266)*('Formato Productividad'!$O3266/'Formato Productividad'!$P3266),0)</f>
        <v>0</v>
      </c>
      <c r="AP3266" s="7">
        <f>'Formato Productividad'!$AN3266+'Formato Productividad'!$AO3266</f>
        <v>0</v>
      </c>
      <c r="AQ3266" s="5"/>
      <c r="AR3266" s="7">
        <f>IFERROR('Formato Productividad'!$AM3266/'Formato Productividad'!$N3266,0)</f>
        <v>0</v>
      </c>
      <c r="AS3266" s="7">
        <f>IFERROR('Formato Productividad'!$AG3266/'Formato Productividad'!$O3266,0)</f>
        <v>0</v>
      </c>
      <c r="AT3266" s="71">
        <f>IFERROR('Formato Productividad'!$AI3266/'Formato Productividad'!$M3266,0)</f>
        <v>0</v>
      </c>
      <c r="AU3266" s="74"/>
    </row>
    <row r="3267" spans="1:47" s="33" customFormat="1" ht="25.5" customHeight="1" x14ac:dyDescent="0.25">
      <c r="A3267" s="39">
        <v>3266</v>
      </c>
      <c r="B3267" s="5"/>
      <c r="C3267" s="5"/>
      <c r="D3267" s="5"/>
      <c r="E3267" s="6" t="str">
        <f>IFERROR(VLOOKUP(D3267,'Formato validacion'!$E$2:$F$131,2,0),"Escoja un ESM")</f>
        <v>Escoja un ESM</v>
      </c>
      <c r="F3267" s="31"/>
      <c r="G3267" s="5"/>
      <c r="H3267" s="5"/>
      <c r="I3267" s="5"/>
      <c r="J3267" s="5"/>
      <c r="K3267" s="5"/>
      <c r="L3267" s="6" t="str">
        <f>IFERROR(VLOOKUP(K3267,Tabla4[[ESPECIALIDADES]:[ÁREA DE LA ESPECIALIDAD]],2,0),"Escoja una especialidad")</f>
        <v>Escoja una especialidad</v>
      </c>
      <c r="M3267" s="5"/>
      <c r="N3267" s="5"/>
      <c r="O3267" s="5"/>
      <c r="P3267" s="6">
        <f>'Formato Productividad'!$M3267-'Formato Productividad'!$AI3267</f>
        <v>0</v>
      </c>
      <c r="Q3267" s="6" t="str">
        <f>IFERROR(VLOOKUP('Formato Productividad'!$K3267,Tabla4[],3,0),"Escoja una especialidad")</f>
        <v>Escoja una especialidad</v>
      </c>
      <c r="R3267" s="6" t="str">
        <f t="shared" ref="R3267:R3330" si="204">IFERROR(N3267*Q3267,"No aplica")</f>
        <v>No aplica</v>
      </c>
      <c r="S3267" s="5"/>
      <c r="T3267" s="5"/>
      <c r="U3267" s="5"/>
      <c r="V3267" s="6">
        <f t="shared" ref="V3267:V3330" si="205">S3267-T3267</f>
        <v>0</v>
      </c>
      <c r="W3267" s="6" t="str">
        <f t="shared" ref="W3267:W3330" si="206">IFERROR((N3267*Q3267)-S3267,"No aplica")</f>
        <v>No aplica</v>
      </c>
      <c r="X3267" s="35" t="str">
        <f t="shared" ref="X3267:X3330" si="207">IF(S3267&lt;&gt;0,V3267-U3267,R3267)</f>
        <v>No aplica</v>
      </c>
      <c r="Y3267" s="37"/>
      <c r="Z3267" s="38"/>
      <c r="AA3267" s="36"/>
      <c r="AB3267" s="38"/>
      <c r="AC3267" s="37"/>
      <c r="AD3267" s="38"/>
      <c r="AE3267" s="37"/>
      <c r="AF3267" s="38"/>
      <c r="AG3267" s="37"/>
      <c r="AH3267" s="38"/>
      <c r="AI3267" s="36"/>
      <c r="AJ3267" s="5"/>
      <c r="AK3267" s="5"/>
      <c r="AL3267" s="6">
        <f>IFERROR('Formato Productividad'!$Y3267+'Formato Productividad'!$AA3267+'Formato Productividad'!$AC3267,0)+'Formato Productividad'!$AE3267</f>
        <v>0</v>
      </c>
      <c r="AM3267" s="6">
        <f>IFERROR((('Formato Productividad'!$T3267+'Formato Productividad'!$V3267+'Formato Productividad'!$U3267)/'Formato Productividad'!$Q3267),0)+'Formato Productividad'!$AL3267</f>
        <v>0</v>
      </c>
      <c r="AN3267" s="7">
        <f>IFERROR(('Formato Productividad'!$AM3267/'Formato Productividad'!$N3267)*('Formato Productividad'!$N3267/'Formato Productividad'!$P3267),0)</f>
        <v>0</v>
      </c>
      <c r="AO3267" s="7">
        <f>IFERROR(('Formato Productividad'!$AG3267/'Formato Productividad'!$O3267)*('Formato Productividad'!$O3267/'Formato Productividad'!$P3267),0)</f>
        <v>0</v>
      </c>
      <c r="AP3267" s="7">
        <f>'Formato Productividad'!$AN3267+'Formato Productividad'!$AO3267</f>
        <v>0</v>
      </c>
      <c r="AQ3267" s="5"/>
      <c r="AR3267" s="7">
        <f>IFERROR('Formato Productividad'!$AM3267/'Formato Productividad'!$N3267,0)</f>
        <v>0</v>
      </c>
      <c r="AS3267" s="7">
        <f>IFERROR('Formato Productividad'!$AG3267/'Formato Productividad'!$O3267,0)</f>
        <v>0</v>
      </c>
      <c r="AT3267" s="71">
        <f>IFERROR('Formato Productividad'!$AI3267/'Formato Productividad'!$M3267,0)</f>
        <v>0</v>
      </c>
      <c r="AU3267" s="74"/>
    </row>
    <row r="3268" spans="1:47" s="33" customFormat="1" ht="25.5" customHeight="1" x14ac:dyDescent="0.25">
      <c r="A3268" s="39">
        <v>3267</v>
      </c>
      <c r="B3268" s="5"/>
      <c r="C3268" s="5"/>
      <c r="D3268" s="5"/>
      <c r="E3268" s="6" t="str">
        <f>IFERROR(VLOOKUP(D3268,'Formato validacion'!$E$2:$F$131,2,0),"Escoja un ESM")</f>
        <v>Escoja un ESM</v>
      </c>
      <c r="F3268" s="31"/>
      <c r="G3268" s="5"/>
      <c r="H3268" s="5"/>
      <c r="I3268" s="5"/>
      <c r="J3268" s="5"/>
      <c r="K3268" s="5"/>
      <c r="L3268" s="6" t="str">
        <f>IFERROR(VLOOKUP(K3268,Tabla4[[ESPECIALIDADES]:[ÁREA DE LA ESPECIALIDAD]],2,0),"Escoja una especialidad")</f>
        <v>Escoja una especialidad</v>
      </c>
      <c r="M3268" s="5"/>
      <c r="N3268" s="5"/>
      <c r="O3268" s="5"/>
      <c r="P3268" s="6">
        <f>'Formato Productividad'!$M3268-'Formato Productividad'!$AI3268</f>
        <v>0</v>
      </c>
      <c r="Q3268" s="6" t="str">
        <f>IFERROR(VLOOKUP('Formato Productividad'!$K3268,Tabla4[],3,0),"Escoja una especialidad")</f>
        <v>Escoja una especialidad</v>
      </c>
      <c r="R3268" s="6" t="str">
        <f t="shared" si="204"/>
        <v>No aplica</v>
      </c>
      <c r="S3268" s="5"/>
      <c r="T3268" s="5"/>
      <c r="U3268" s="5"/>
      <c r="V3268" s="6">
        <f t="shared" si="205"/>
        <v>0</v>
      </c>
      <c r="W3268" s="6" t="str">
        <f t="shared" si="206"/>
        <v>No aplica</v>
      </c>
      <c r="X3268" s="35" t="str">
        <f t="shared" si="207"/>
        <v>No aplica</v>
      </c>
      <c r="Y3268" s="37"/>
      <c r="Z3268" s="38"/>
      <c r="AA3268" s="36"/>
      <c r="AB3268" s="38"/>
      <c r="AC3268" s="37"/>
      <c r="AD3268" s="38"/>
      <c r="AE3268" s="37"/>
      <c r="AF3268" s="38"/>
      <c r="AG3268" s="37"/>
      <c r="AH3268" s="38"/>
      <c r="AI3268" s="36"/>
      <c r="AJ3268" s="5"/>
      <c r="AK3268" s="5"/>
      <c r="AL3268" s="6">
        <f>IFERROR('Formato Productividad'!$Y3268+'Formato Productividad'!$AA3268+'Formato Productividad'!$AC3268,0)+'Formato Productividad'!$AE3268</f>
        <v>0</v>
      </c>
      <c r="AM3268" s="6">
        <f>IFERROR((('Formato Productividad'!$T3268+'Formato Productividad'!$V3268+'Formato Productividad'!$U3268)/'Formato Productividad'!$Q3268),0)+'Formato Productividad'!$AL3268</f>
        <v>0</v>
      </c>
      <c r="AN3268" s="7">
        <f>IFERROR(('Formato Productividad'!$AM3268/'Formato Productividad'!$N3268)*('Formato Productividad'!$N3268/'Formato Productividad'!$P3268),0)</f>
        <v>0</v>
      </c>
      <c r="AO3268" s="7">
        <f>IFERROR(('Formato Productividad'!$AG3268/'Formato Productividad'!$O3268)*('Formato Productividad'!$O3268/'Formato Productividad'!$P3268),0)</f>
        <v>0</v>
      </c>
      <c r="AP3268" s="7">
        <f>'Formato Productividad'!$AN3268+'Formato Productividad'!$AO3268</f>
        <v>0</v>
      </c>
      <c r="AQ3268" s="5"/>
      <c r="AR3268" s="7">
        <f>IFERROR('Formato Productividad'!$AM3268/'Formato Productividad'!$N3268,0)</f>
        <v>0</v>
      </c>
      <c r="AS3268" s="7">
        <f>IFERROR('Formato Productividad'!$AG3268/'Formato Productividad'!$O3268,0)</f>
        <v>0</v>
      </c>
      <c r="AT3268" s="71">
        <f>IFERROR('Formato Productividad'!$AI3268/'Formato Productividad'!$M3268,0)</f>
        <v>0</v>
      </c>
      <c r="AU3268" s="74"/>
    </row>
    <row r="3269" spans="1:47" s="33" customFormat="1" ht="25.5" customHeight="1" x14ac:dyDescent="0.25">
      <c r="A3269" s="39">
        <v>3268</v>
      </c>
      <c r="B3269" s="5"/>
      <c r="C3269" s="5"/>
      <c r="D3269" s="5"/>
      <c r="E3269" s="6" t="str">
        <f>IFERROR(VLOOKUP(D3269,'Formato validacion'!$E$2:$F$131,2,0),"Escoja un ESM")</f>
        <v>Escoja un ESM</v>
      </c>
      <c r="F3269" s="31"/>
      <c r="G3269" s="5"/>
      <c r="H3269" s="5"/>
      <c r="I3269" s="5"/>
      <c r="J3269" s="5"/>
      <c r="K3269" s="5"/>
      <c r="L3269" s="6" t="str">
        <f>IFERROR(VLOOKUP(K3269,Tabla4[[ESPECIALIDADES]:[ÁREA DE LA ESPECIALIDAD]],2,0),"Escoja una especialidad")</f>
        <v>Escoja una especialidad</v>
      </c>
      <c r="M3269" s="5"/>
      <c r="N3269" s="5"/>
      <c r="O3269" s="5"/>
      <c r="P3269" s="6">
        <f>'Formato Productividad'!$M3269-'Formato Productividad'!$AI3269</f>
        <v>0</v>
      </c>
      <c r="Q3269" s="6" t="str">
        <f>IFERROR(VLOOKUP('Formato Productividad'!$K3269,Tabla4[],3,0),"Escoja una especialidad")</f>
        <v>Escoja una especialidad</v>
      </c>
      <c r="R3269" s="6" t="str">
        <f t="shared" si="204"/>
        <v>No aplica</v>
      </c>
      <c r="S3269" s="5"/>
      <c r="T3269" s="5"/>
      <c r="U3269" s="5"/>
      <c r="V3269" s="6">
        <f t="shared" si="205"/>
        <v>0</v>
      </c>
      <c r="W3269" s="6" t="str">
        <f t="shared" si="206"/>
        <v>No aplica</v>
      </c>
      <c r="X3269" s="35" t="str">
        <f t="shared" si="207"/>
        <v>No aplica</v>
      </c>
      <c r="Y3269" s="37"/>
      <c r="Z3269" s="38"/>
      <c r="AA3269" s="36"/>
      <c r="AB3269" s="38"/>
      <c r="AC3269" s="37"/>
      <c r="AD3269" s="38"/>
      <c r="AE3269" s="37"/>
      <c r="AF3269" s="38"/>
      <c r="AG3269" s="37"/>
      <c r="AH3269" s="38"/>
      <c r="AI3269" s="36"/>
      <c r="AJ3269" s="5"/>
      <c r="AK3269" s="5"/>
      <c r="AL3269" s="6">
        <f>IFERROR('Formato Productividad'!$Y3269+'Formato Productividad'!$AA3269+'Formato Productividad'!$AC3269,0)+'Formato Productividad'!$AE3269</f>
        <v>0</v>
      </c>
      <c r="AM3269" s="6">
        <f>IFERROR((('Formato Productividad'!$T3269+'Formato Productividad'!$V3269+'Formato Productividad'!$U3269)/'Formato Productividad'!$Q3269),0)+'Formato Productividad'!$AL3269</f>
        <v>0</v>
      </c>
      <c r="AN3269" s="7">
        <f>IFERROR(('Formato Productividad'!$AM3269/'Formato Productividad'!$N3269)*('Formato Productividad'!$N3269/'Formato Productividad'!$P3269),0)</f>
        <v>0</v>
      </c>
      <c r="AO3269" s="7">
        <f>IFERROR(('Formato Productividad'!$AG3269/'Formato Productividad'!$O3269)*('Formato Productividad'!$O3269/'Formato Productividad'!$P3269),0)</f>
        <v>0</v>
      </c>
      <c r="AP3269" s="7">
        <f>'Formato Productividad'!$AN3269+'Formato Productividad'!$AO3269</f>
        <v>0</v>
      </c>
      <c r="AQ3269" s="5"/>
      <c r="AR3269" s="7">
        <f>IFERROR('Formato Productividad'!$AM3269/'Formato Productividad'!$N3269,0)</f>
        <v>0</v>
      </c>
      <c r="AS3269" s="7">
        <f>IFERROR('Formato Productividad'!$AG3269/'Formato Productividad'!$O3269,0)</f>
        <v>0</v>
      </c>
      <c r="AT3269" s="71">
        <f>IFERROR('Formato Productividad'!$AI3269/'Formato Productividad'!$M3269,0)</f>
        <v>0</v>
      </c>
      <c r="AU3269" s="74"/>
    </row>
    <row r="3270" spans="1:47" s="33" customFormat="1" ht="25.5" customHeight="1" x14ac:dyDescent="0.25">
      <c r="A3270" s="39">
        <v>3269</v>
      </c>
      <c r="B3270" s="5"/>
      <c r="C3270" s="5"/>
      <c r="D3270" s="5"/>
      <c r="E3270" s="6" t="str">
        <f>IFERROR(VLOOKUP(D3270,'Formato validacion'!$E$2:$F$131,2,0),"Escoja un ESM")</f>
        <v>Escoja un ESM</v>
      </c>
      <c r="F3270" s="31"/>
      <c r="G3270" s="5"/>
      <c r="H3270" s="5"/>
      <c r="I3270" s="5"/>
      <c r="J3270" s="5"/>
      <c r="K3270" s="5"/>
      <c r="L3270" s="6" t="str">
        <f>IFERROR(VLOOKUP(K3270,Tabla4[[ESPECIALIDADES]:[ÁREA DE LA ESPECIALIDAD]],2,0),"Escoja una especialidad")</f>
        <v>Escoja una especialidad</v>
      </c>
      <c r="M3270" s="5"/>
      <c r="N3270" s="5"/>
      <c r="O3270" s="5"/>
      <c r="P3270" s="6">
        <f>'Formato Productividad'!$M3270-'Formato Productividad'!$AI3270</f>
        <v>0</v>
      </c>
      <c r="Q3270" s="6" t="str">
        <f>IFERROR(VLOOKUP('Formato Productividad'!$K3270,Tabla4[],3,0),"Escoja una especialidad")</f>
        <v>Escoja una especialidad</v>
      </c>
      <c r="R3270" s="6" t="str">
        <f t="shared" si="204"/>
        <v>No aplica</v>
      </c>
      <c r="S3270" s="5"/>
      <c r="T3270" s="5"/>
      <c r="U3270" s="5"/>
      <c r="V3270" s="6">
        <f t="shared" si="205"/>
        <v>0</v>
      </c>
      <c r="W3270" s="6" t="str">
        <f t="shared" si="206"/>
        <v>No aplica</v>
      </c>
      <c r="X3270" s="35" t="str">
        <f t="shared" si="207"/>
        <v>No aplica</v>
      </c>
      <c r="Y3270" s="37"/>
      <c r="Z3270" s="38"/>
      <c r="AA3270" s="36"/>
      <c r="AB3270" s="38"/>
      <c r="AC3270" s="37"/>
      <c r="AD3270" s="38"/>
      <c r="AE3270" s="37"/>
      <c r="AF3270" s="38"/>
      <c r="AG3270" s="37"/>
      <c r="AH3270" s="38"/>
      <c r="AI3270" s="36"/>
      <c r="AJ3270" s="5"/>
      <c r="AK3270" s="5"/>
      <c r="AL3270" s="6">
        <f>IFERROR('Formato Productividad'!$Y3270+'Formato Productividad'!$AA3270+'Formato Productividad'!$AC3270,0)+'Formato Productividad'!$AE3270</f>
        <v>0</v>
      </c>
      <c r="AM3270" s="6">
        <f>IFERROR((('Formato Productividad'!$T3270+'Formato Productividad'!$V3270+'Formato Productividad'!$U3270)/'Formato Productividad'!$Q3270),0)+'Formato Productividad'!$AL3270</f>
        <v>0</v>
      </c>
      <c r="AN3270" s="7">
        <f>IFERROR(('Formato Productividad'!$AM3270/'Formato Productividad'!$N3270)*('Formato Productividad'!$N3270/'Formato Productividad'!$P3270),0)</f>
        <v>0</v>
      </c>
      <c r="AO3270" s="7">
        <f>IFERROR(('Formato Productividad'!$AG3270/'Formato Productividad'!$O3270)*('Formato Productividad'!$O3270/'Formato Productividad'!$P3270),0)</f>
        <v>0</v>
      </c>
      <c r="AP3270" s="7">
        <f>'Formato Productividad'!$AN3270+'Formato Productividad'!$AO3270</f>
        <v>0</v>
      </c>
      <c r="AQ3270" s="5"/>
      <c r="AR3270" s="7">
        <f>IFERROR('Formato Productividad'!$AM3270/'Formato Productividad'!$N3270,0)</f>
        <v>0</v>
      </c>
      <c r="AS3270" s="7">
        <f>IFERROR('Formato Productividad'!$AG3270/'Formato Productividad'!$O3270,0)</f>
        <v>0</v>
      </c>
      <c r="AT3270" s="71">
        <f>IFERROR('Formato Productividad'!$AI3270/'Formato Productividad'!$M3270,0)</f>
        <v>0</v>
      </c>
      <c r="AU3270" s="74"/>
    </row>
    <row r="3271" spans="1:47" s="33" customFormat="1" ht="25.5" customHeight="1" x14ac:dyDescent="0.25">
      <c r="A3271" s="39">
        <v>3270</v>
      </c>
      <c r="B3271" s="5"/>
      <c r="C3271" s="5"/>
      <c r="D3271" s="5"/>
      <c r="E3271" s="6" t="str">
        <f>IFERROR(VLOOKUP(D3271,'Formato validacion'!$E$2:$F$131,2,0),"Escoja un ESM")</f>
        <v>Escoja un ESM</v>
      </c>
      <c r="F3271" s="31"/>
      <c r="G3271" s="5"/>
      <c r="H3271" s="5"/>
      <c r="I3271" s="5"/>
      <c r="J3271" s="5"/>
      <c r="K3271" s="5"/>
      <c r="L3271" s="6" t="str">
        <f>IFERROR(VLOOKUP(K3271,Tabla4[[ESPECIALIDADES]:[ÁREA DE LA ESPECIALIDAD]],2,0),"Escoja una especialidad")</f>
        <v>Escoja una especialidad</v>
      </c>
      <c r="M3271" s="5"/>
      <c r="N3271" s="5"/>
      <c r="O3271" s="5"/>
      <c r="P3271" s="6">
        <f>'Formato Productividad'!$M3271-'Formato Productividad'!$AI3271</f>
        <v>0</v>
      </c>
      <c r="Q3271" s="6" t="str">
        <f>IFERROR(VLOOKUP('Formato Productividad'!$K3271,Tabla4[],3,0),"Escoja una especialidad")</f>
        <v>Escoja una especialidad</v>
      </c>
      <c r="R3271" s="6" t="str">
        <f t="shared" si="204"/>
        <v>No aplica</v>
      </c>
      <c r="S3271" s="5"/>
      <c r="T3271" s="5"/>
      <c r="U3271" s="5"/>
      <c r="V3271" s="6">
        <f t="shared" si="205"/>
        <v>0</v>
      </c>
      <c r="W3271" s="6" t="str">
        <f t="shared" si="206"/>
        <v>No aplica</v>
      </c>
      <c r="X3271" s="35" t="str">
        <f t="shared" si="207"/>
        <v>No aplica</v>
      </c>
      <c r="Y3271" s="37"/>
      <c r="Z3271" s="38"/>
      <c r="AA3271" s="36"/>
      <c r="AB3271" s="38"/>
      <c r="AC3271" s="37"/>
      <c r="AD3271" s="38"/>
      <c r="AE3271" s="37"/>
      <c r="AF3271" s="38"/>
      <c r="AG3271" s="37"/>
      <c r="AH3271" s="38"/>
      <c r="AI3271" s="36"/>
      <c r="AJ3271" s="5"/>
      <c r="AK3271" s="5"/>
      <c r="AL3271" s="6">
        <f>IFERROR('Formato Productividad'!$Y3271+'Formato Productividad'!$AA3271+'Formato Productividad'!$AC3271,0)+'Formato Productividad'!$AE3271</f>
        <v>0</v>
      </c>
      <c r="AM3271" s="6">
        <f>IFERROR((('Formato Productividad'!$T3271+'Formato Productividad'!$V3271+'Formato Productividad'!$U3271)/'Formato Productividad'!$Q3271),0)+'Formato Productividad'!$AL3271</f>
        <v>0</v>
      </c>
      <c r="AN3271" s="7">
        <f>IFERROR(('Formato Productividad'!$AM3271/'Formato Productividad'!$N3271)*('Formato Productividad'!$N3271/'Formato Productividad'!$P3271),0)</f>
        <v>0</v>
      </c>
      <c r="AO3271" s="7">
        <f>IFERROR(('Formato Productividad'!$AG3271/'Formato Productividad'!$O3271)*('Formato Productividad'!$O3271/'Formato Productividad'!$P3271),0)</f>
        <v>0</v>
      </c>
      <c r="AP3271" s="7">
        <f>'Formato Productividad'!$AN3271+'Formato Productividad'!$AO3271</f>
        <v>0</v>
      </c>
      <c r="AQ3271" s="5"/>
      <c r="AR3271" s="7">
        <f>IFERROR('Formato Productividad'!$AM3271/'Formato Productividad'!$N3271,0)</f>
        <v>0</v>
      </c>
      <c r="AS3271" s="7">
        <f>IFERROR('Formato Productividad'!$AG3271/'Formato Productividad'!$O3271,0)</f>
        <v>0</v>
      </c>
      <c r="AT3271" s="71">
        <f>IFERROR('Formato Productividad'!$AI3271/'Formato Productividad'!$M3271,0)</f>
        <v>0</v>
      </c>
      <c r="AU3271" s="74"/>
    </row>
    <row r="3272" spans="1:47" s="33" customFormat="1" ht="25.5" customHeight="1" x14ac:dyDescent="0.25">
      <c r="A3272" s="39">
        <v>3271</v>
      </c>
      <c r="B3272" s="5"/>
      <c r="C3272" s="5"/>
      <c r="D3272" s="5"/>
      <c r="E3272" s="6" t="str">
        <f>IFERROR(VLOOKUP(D3272,'Formato validacion'!$E$2:$F$131,2,0),"Escoja un ESM")</f>
        <v>Escoja un ESM</v>
      </c>
      <c r="F3272" s="31"/>
      <c r="G3272" s="5"/>
      <c r="H3272" s="5"/>
      <c r="I3272" s="5"/>
      <c r="J3272" s="5"/>
      <c r="K3272" s="5"/>
      <c r="L3272" s="6" t="str">
        <f>IFERROR(VLOOKUP(K3272,Tabla4[[ESPECIALIDADES]:[ÁREA DE LA ESPECIALIDAD]],2,0),"Escoja una especialidad")</f>
        <v>Escoja una especialidad</v>
      </c>
      <c r="M3272" s="5"/>
      <c r="N3272" s="5"/>
      <c r="O3272" s="5"/>
      <c r="P3272" s="6">
        <f>'Formato Productividad'!$M3272-'Formato Productividad'!$AI3272</f>
        <v>0</v>
      </c>
      <c r="Q3272" s="6" t="str">
        <f>IFERROR(VLOOKUP('Formato Productividad'!$K3272,Tabla4[],3,0),"Escoja una especialidad")</f>
        <v>Escoja una especialidad</v>
      </c>
      <c r="R3272" s="6" t="str">
        <f t="shared" si="204"/>
        <v>No aplica</v>
      </c>
      <c r="S3272" s="5"/>
      <c r="T3272" s="5"/>
      <c r="U3272" s="5"/>
      <c r="V3272" s="6">
        <f t="shared" si="205"/>
        <v>0</v>
      </c>
      <c r="W3272" s="6" t="str">
        <f t="shared" si="206"/>
        <v>No aplica</v>
      </c>
      <c r="X3272" s="35" t="str">
        <f t="shared" si="207"/>
        <v>No aplica</v>
      </c>
      <c r="Y3272" s="37"/>
      <c r="Z3272" s="38"/>
      <c r="AA3272" s="36"/>
      <c r="AB3272" s="38"/>
      <c r="AC3272" s="37"/>
      <c r="AD3272" s="38"/>
      <c r="AE3272" s="37"/>
      <c r="AF3272" s="38"/>
      <c r="AG3272" s="37"/>
      <c r="AH3272" s="38"/>
      <c r="AI3272" s="36"/>
      <c r="AJ3272" s="5"/>
      <c r="AK3272" s="5"/>
      <c r="AL3272" s="6">
        <f>IFERROR('Formato Productividad'!$Y3272+'Formato Productividad'!$AA3272+'Formato Productividad'!$AC3272,0)+'Formato Productividad'!$AE3272</f>
        <v>0</v>
      </c>
      <c r="AM3272" s="6">
        <f>IFERROR((('Formato Productividad'!$T3272+'Formato Productividad'!$V3272+'Formato Productividad'!$U3272)/'Formato Productividad'!$Q3272),0)+'Formato Productividad'!$AL3272</f>
        <v>0</v>
      </c>
      <c r="AN3272" s="7">
        <f>IFERROR(('Formato Productividad'!$AM3272/'Formato Productividad'!$N3272)*('Formato Productividad'!$N3272/'Formato Productividad'!$P3272),0)</f>
        <v>0</v>
      </c>
      <c r="AO3272" s="7">
        <f>IFERROR(('Formato Productividad'!$AG3272/'Formato Productividad'!$O3272)*('Formato Productividad'!$O3272/'Formato Productividad'!$P3272),0)</f>
        <v>0</v>
      </c>
      <c r="AP3272" s="7">
        <f>'Formato Productividad'!$AN3272+'Formato Productividad'!$AO3272</f>
        <v>0</v>
      </c>
      <c r="AQ3272" s="5"/>
      <c r="AR3272" s="7">
        <f>IFERROR('Formato Productividad'!$AM3272/'Formato Productividad'!$N3272,0)</f>
        <v>0</v>
      </c>
      <c r="AS3272" s="7">
        <f>IFERROR('Formato Productividad'!$AG3272/'Formato Productividad'!$O3272,0)</f>
        <v>0</v>
      </c>
      <c r="AT3272" s="71">
        <f>IFERROR('Formato Productividad'!$AI3272/'Formato Productividad'!$M3272,0)</f>
        <v>0</v>
      </c>
      <c r="AU3272" s="74"/>
    </row>
    <row r="3273" spans="1:47" s="33" customFormat="1" ht="25.5" customHeight="1" x14ac:dyDescent="0.25">
      <c r="A3273" s="39">
        <v>3272</v>
      </c>
      <c r="B3273" s="5"/>
      <c r="C3273" s="5"/>
      <c r="D3273" s="5"/>
      <c r="E3273" s="6" t="str">
        <f>IFERROR(VLOOKUP(D3273,'Formato validacion'!$E$2:$F$131,2,0),"Escoja un ESM")</f>
        <v>Escoja un ESM</v>
      </c>
      <c r="F3273" s="31"/>
      <c r="G3273" s="5"/>
      <c r="H3273" s="5"/>
      <c r="I3273" s="5"/>
      <c r="J3273" s="5"/>
      <c r="K3273" s="5"/>
      <c r="L3273" s="6" t="str">
        <f>IFERROR(VLOOKUP(K3273,Tabla4[[ESPECIALIDADES]:[ÁREA DE LA ESPECIALIDAD]],2,0),"Escoja una especialidad")</f>
        <v>Escoja una especialidad</v>
      </c>
      <c r="M3273" s="5"/>
      <c r="N3273" s="5"/>
      <c r="O3273" s="5"/>
      <c r="P3273" s="6">
        <f>'Formato Productividad'!$M3273-'Formato Productividad'!$AI3273</f>
        <v>0</v>
      </c>
      <c r="Q3273" s="6" t="str">
        <f>IFERROR(VLOOKUP('Formato Productividad'!$K3273,Tabla4[],3,0),"Escoja una especialidad")</f>
        <v>Escoja una especialidad</v>
      </c>
      <c r="R3273" s="6" t="str">
        <f t="shared" si="204"/>
        <v>No aplica</v>
      </c>
      <c r="S3273" s="5"/>
      <c r="T3273" s="5"/>
      <c r="U3273" s="5"/>
      <c r="V3273" s="6">
        <f t="shared" si="205"/>
        <v>0</v>
      </c>
      <c r="W3273" s="6" t="str">
        <f t="shared" si="206"/>
        <v>No aplica</v>
      </c>
      <c r="X3273" s="35" t="str">
        <f t="shared" si="207"/>
        <v>No aplica</v>
      </c>
      <c r="Y3273" s="37"/>
      <c r="Z3273" s="38"/>
      <c r="AA3273" s="36"/>
      <c r="AB3273" s="38"/>
      <c r="AC3273" s="37"/>
      <c r="AD3273" s="38"/>
      <c r="AE3273" s="37"/>
      <c r="AF3273" s="38"/>
      <c r="AG3273" s="37"/>
      <c r="AH3273" s="38"/>
      <c r="AI3273" s="36"/>
      <c r="AJ3273" s="5"/>
      <c r="AK3273" s="5"/>
      <c r="AL3273" s="6">
        <f>IFERROR('Formato Productividad'!$Y3273+'Formato Productividad'!$AA3273+'Formato Productividad'!$AC3273,0)+'Formato Productividad'!$AE3273</f>
        <v>0</v>
      </c>
      <c r="AM3273" s="6">
        <f>IFERROR((('Formato Productividad'!$T3273+'Formato Productividad'!$V3273+'Formato Productividad'!$U3273)/'Formato Productividad'!$Q3273),0)+'Formato Productividad'!$AL3273</f>
        <v>0</v>
      </c>
      <c r="AN3273" s="7">
        <f>IFERROR(('Formato Productividad'!$AM3273/'Formato Productividad'!$N3273)*('Formato Productividad'!$N3273/'Formato Productividad'!$P3273),0)</f>
        <v>0</v>
      </c>
      <c r="AO3273" s="7">
        <f>IFERROR(('Formato Productividad'!$AG3273/'Formato Productividad'!$O3273)*('Formato Productividad'!$O3273/'Formato Productividad'!$P3273),0)</f>
        <v>0</v>
      </c>
      <c r="AP3273" s="7">
        <f>'Formato Productividad'!$AN3273+'Formato Productividad'!$AO3273</f>
        <v>0</v>
      </c>
      <c r="AQ3273" s="5"/>
      <c r="AR3273" s="7">
        <f>IFERROR('Formato Productividad'!$AM3273/'Formato Productividad'!$N3273,0)</f>
        <v>0</v>
      </c>
      <c r="AS3273" s="7">
        <f>IFERROR('Formato Productividad'!$AG3273/'Formato Productividad'!$O3273,0)</f>
        <v>0</v>
      </c>
      <c r="AT3273" s="71">
        <f>IFERROR('Formato Productividad'!$AI3273/'Formato Productividad'!$M3273,0)</f>
        <v>0</v>
      </c>
      <c r="AU3273" s="74"/>
    </row>
    <row r="3274" spans="1:47" s="33" customFormat="1" ht="25.5" customHeight="1" x14ac:dyDescent="0.25">
      <c r="A3274" s="39">
        <v>3273</v>
      </c>
      <c r="B3274" s="5"/>
      <c r="C3274" s="5"/>
      <c r="D3274" s="5"/>
      <c r="E3274" s="6" t="str">
        <f>IFERROR(VLOOKUP(D3274,'Formato validacion'!$E$2:$F$131,2,0),"Escoja un ESM")</f>
        <v>Escoja un ESM</v>
      </c>
      <c r="F3274" s="31"/>
      <c r="G3274" s="5"/>
      <c r="H3274" s="5"/>
      <c r="I3274" s="5"/>
      <c r="J3274" s="5"/>
      <c r="K3274" s="5"/>
      <c r="L3274" s="6" t="str">
        <f>IFERROR(VLOOKUP(K3274,Tabla4[[ESPECIALIDADES]:[ÁREA DE LA ESPECIALIDAD]],2,0),"Escoja una especialidad")</f>
        <v>Escoja una especialidad</v>
      </c>
      <c r="M3274" s="5"/>
      <c r="N3274" s="5"/>
      <c r="O3274" s="5"/>
      <c r="P3274" s="6">
        <f>'Formato Productividad'!$M3274-'Formato Productividad'!$AI3274</f>
        <v>0</v>
      </c>
      <c r="Q3274" s="6" t="str">
        <f>IFERROR(VLOOKUP('Formato Productividad'!$K3274,Tabla4[],3,0),"Escoja una especialidad")</f>
        <v>Escoja una especialidad</v>
      </c>
      <c r="R3274" s="6" t="str">
        <f t="shared" si="204"/>
        <v>No aplica</v>
      </c>
      <c r="S3274" s="5"/>
      <c r="T3274" s="5"/>
      <c r="U3274" s="5"/>
      <c r="V3274" s="6">
        <f t="shared" si="205"/>
        <v>0</v>
      </c>
      <c r="W3274" s="6" t="str">
        <f t="shared" si="206"/>
        <v>No aplica</v>
      </c>
      <c r="X3274" s="35" t="str">
        <f t="shared" si="207"/>
        <v>No aplica</v>
      </c>
      <c r="Y3274" s="37"/>
      <c r="Z3274" s="38"/>
      <c r="AA3274" s="36"/>
      <c r="AB3274" s="38"/>
      <c r="AC3274" s="37"/>
      <c r="AD3274" s="38"/>
      <c r="AE3274" s="37"/>
      <c r="AF3274" s="38"/>
      <c r="AG3274" s="37"/>
      <c r="AH3274" s="38"/>
      <c r="AI3274" s="36"/>
      <c r="AJ3274" s="5"/>
      <c r="AK3274" s="5"/>
      <c r="AL3274" s="6">
        <f>IFERROR('Formato Productividad'!$Y3274+'Formato Productividad'!$AA3274+'Formato Productividad'!$AC3274,0)+'Formato Productividad'!$AE3274</f>
        <v>0</v>
      </c>
      <c r="AM3274" s="6">
        <f>IFERROR((('Formato Productividad'!$T3274+'Formato Productividad'!$V3274+'Formato Productividad'!$U3274)/'Formato Productividad'!$Q3274),0)+'Formato Productividad'!$AL3274</f>
        <v>0</v>
      </c>
      <c r="AN3274" s="7">
        <f>IFERROR(('Formato Productividad'!$AM3274/'Formato Productividad'!$N3274)*('Formato Productividad'!$N3274/'Formato Productividad'!$P3274),0)</f>
        <v>0</v>
      </c>
      <c r="AO3274" s="7">
        <f>IFERROR(('Formato Productividad'!$AG3274/'Formato Productividad'!$O3274)*('Formato Productividad'!$O3274/'Formato Productividad'!$P3274),0)</f>
        <v>0</v>
      </c>
      <c r="AP3274" s="7">
        <f>'Formato Productividad'!$AN3274+'Formato Productividad'!$AO3274</f>
        <v>0</v>
      </c>
      <c r="AQ3274" s="5"/>
      <c r="AR3274" s="7">
        <f>IFERROR('Formato Productividad'!$AM3274/'Formato Productividad'!$N3274,0)</f>
        <v>0</v>
      </c>
      <c r="AS3274" s="7">
        <f>IFERROR('Formato Productividad'!$AG3274/'Formato Productividad'!$O3274,0)</f>
        <v>0</v>
      </c>
      <c r="AT3274" s="71">
        <f>IFERROR('Formato Productividad'!$AI3274/'Formato Productividad'!$M3274,0)</f>
        <v>0</v>
      </c>
      <c r="AU3274" s="74"/>
    </row>
    <row r="3275" spans="1:47" s="33" customFormat="1" ht="25.5" customHeight="1" x14ac:dyDescent="0.25">
      <c r="A3275" s="39">
        <v>3274</v>
      </c>
      <c r="B3275" s="5"/>
      <c r="C3275" s="5"/>
      <c r="D3275" s="5"/>
      <c r="E3275" s="6" t="str">
        <f>IFERROR(VLOOKUP(D3275,'Formato validacion'!$E$2:$F$131,2,0),"Escoja un ESM")</f>
        <v>Escoja un ESM</v>
      </c>
      <c r="F3275" s="31"/>
      <c r="G3275" s="5"/>
      <c r="H3275" s="5"/>
      <c r="I3275" s="5"/>
      <c r="J3275" s="5"/>
      <c r="K3275" s="5"/>
      <c r="L3275" s="6" t="str">
        <f>IFERROR(VLOOKUP(K3275,Tabla4[[ESPECIALIDADES]:[ÁREA DE LA ESPECIALIDAD]],2,0),"Escoja una especialidad")</f>
        <v>Escoja una especialidad</v>
      </c>
      <c r="M3275" s="5"/>
      <c r="N3275" s="5"/>
      <c r="O3275" s="5"/>
      <c r="P3275" s="6">
        <f>'Formato Productividad'!$M3275-'Formato Productividad'!$AI3275</f>
        <v>0</v>
      </c>
      <c r="Q3275" s="6" t="str">
        <f>IFERROR(VLOOKUP('Formato Productividad'!$K3275,Tabla4[],3,0),"Escoja una especialidad")</f>
        <v>Escoja una especialidad</v>
      </c>
      <c r="R3275" s="6" t="str">
        <f t="shared" si="204"/>
        <v>No aplica</v>
      </c>
      <c r="S3275" s="5"/>
      <c r="T3275" s="5"/>
      <c r="U3275" s="5"/>
      <c r="V3275" s="6">
        <f t="shared" si="205"/>
        <v>0</v>
      </c>
      <c r="W3275" s="6" t="str">
        <f t="shared" si="206"/>
        <v>No aplica</v>
      </c>
      <c r="X3275" s="35" t="str">
        <f t="shared" si="207"/>
        <v>No aplica</v>
      </c>
      <c r="Y3275" s="37"/>
      <c r="Z3275" s="38"/>
      <c r="AA3275" s="36"/>
      <c r="AB3275" s="38"/>
      <c r="AC3275" s="37"/>
      <c r="AD3275" s="38"/>
      <c r="AE3275" s="37"/>
      <c r="AF3275" s="38"/>
      <c r="AG3275" s="37"/>
      <c r="AH3275" s="38"/>
      <c r="AI3275" s="36"/>
      <c r="AJ3275" s="5"/>
      <c r="AK3275" s="5"/>
      <c r="AL3275" s="6">
        <f>IFERROR('Formato Productividad'!$Y3275+'Formato Productividad'!$AA3275+'Formato Productividad'!$AC3275,0)+'Formato Productividad'!$AE3275</f>
        <v>0</v>
      </c>
      <c r="AM3275" s="6">
        <f>IFERROR((('Formato Productividad'!$T3275+'Formato Productividad'!$V3275+'Formato Productividad'!$U3275)/'Formato Productividad'!$Q3275),0)+'Formato Productividad'!$AL3275</f>
        <v>0</v>
      </c>
      <c r="AN3275" s="7">
        <f>IFERROR(('Formato Productividad'!$AM3275/'Formato Productividad'!$N3275)*('Formato Productividad'!$N3275/'Formato Productividad'!$P3275),0)</f>
        <v>0</v>
      </c>
      <c r="AO3275" s="7">
        <f>IFERROR(('Formato Productividad'!$AG3275/'Formato Productividad'!$O3275)*('Formato Productividad'!$O3275/'Formato Productividad'!$P3275),0)</f>
        <v>0</v>
      </c>
      <c r="AP3275" s="7">
        <f>'Formato Productividad'!$AN3275+'Formato Productividad'!$AO3275</f>
        <v>0</v>
      </c>
      <c r="AQ3275" s="5"/>
      <c r="AR3275" s="7">
        <f>IFERROR('Formato Productividad'!$AM3275/'Formato Productividad'!$N3275,0)</f>
        <v>0</v>
      </c>
      <c r="AS3275" s="7">
        <f>IFERROR('Formato Productividad'!$AG3275/'Formato Productividad'!$O3275,0)</f>
        <v>0</v>
      </c>
      <c r="AT3275" s="71">
        <f>IFERROR('Formato Productividad'!$AI3275/'Formato Productividad'!$M3275,0)</f>
        <v>0</v>
      </c>
      <c r="AU3275" s="74"/>
    </row>
    <row r="3276" spans="1:47" s="33" customFormat="1" ht="25.5" customHeight="1" x14ac:dyDescent="0.25">
      <c r="A3276" s="39">
        <v>3275</v>
      </c>
      <c r="B3276" s="5"/>
      <c r="C3276" s="5"/>
      <c r="D3276" s="5"/>
      <c r="E3276" s="6" t="str">
        <f>IFERROR(VLOOKUP(D3276,'Formato validacion'!$E$2:$F$131,2,0),"Escoja un ESM")</f>
        <v>Escoja un ESM</v>
      </c>
      <c r="F3276" s="31"/>
      <c r="G3276" s="5"/>
      <c r="H3276" s="5"/>
      <c r="I3276" s="5"/>
      <c r="J3276" s="5"/>
      <c r="K3276" s="5"/>
      <c r="L3276" s="6" t="str">
        <f>IFERROR(VLOOKUP(K3276,Tabla4[[ESPECIALIDADES]:[ÁREA DE LA ESPECIALIDAD]],2,0),"Escoja una especialidad")</f>
        <v>Escoja una especialidad</v>
      </c>
      <c r="M3276" s="5"/>
      <c r="N3276" s="5"/>
      <c r="O3276" s="5"/>
      <c r="P3276" s="6">
        <f>'Formato Productividad'!$M3276-'Formato Productividad'!$AI3276</f>
        <v>0</v>
      </c>
      <c r="Q3276" s="6" t="str">
        <f>IFERROR(VLOOKUP('Formato Productividad'!$K3276,Tabla4[],3,0),"Escoja una especialidad")</f>
        <v>Escoja una especialidad</v>
      </c>
      <c r="R3276" s="6" t="str">
        <f t="shared" si="204"/>
        <v>No aplica</v>
      </c>
      <c r="S3276" s="5"/>
      <c r="T3276" s="5"/>
      <c r="U3276" s="5"/>
      <c r="V3276" s="6">
        <f t="shared" si="205"/>
        <v>0</v>
      </c>
      <c r="W3276" s="6" t="str">
        <f t="shared" si="206"/>
        <v>No aplica</v>
      </c>
      <c r="X3276" s="35" t="str">
        <f t="shared" si="207"/>
        <v>No aplica</v>
      </c>
      <c r="Y3276" s="37"/>
      <c r="Z3276" s="38"/>
      <c r="AA3276" s="36"/>
      <c r="AB3276" s="38"/>
      <c r="AC3276" s="37"/>
      <c r="AD3276" s="38"/>
      <c r="AE3276" s="37"/>
      <c r="AF3276" s="38"/>
      <c r="AG3276" s="37"/>
      <c r="AH3276" s="38"/>
      <c r="AI3276" s="36"/>
      <c r="AJ3276" s="5"/>
      <c r="AK3276" s="5"/>
      <c r="AL3276" s="6">
        <f>IFERROR('Formato Productividad'!$Y3276+'Formato Productividad'!$AA3276+'Formato Productividad'!$AC3276,0)+'Formato Productividad'!$AE3276</f>
        <v>0</v>
      </c>
      <c r="AM3276" s="6">
        <f>IFERROR((('Formato Productividad'!$T3276+'Formato Productividad'!$V3276+'Formato Productividad'!$U3276)/'Formato Productividad'!$Q3276),0)+'Formato Productividad'!$AL3276</f>
        <v>0</v>
      </c>
      <c r="AN3276" s="7">
        <f>IFERROR(('Formato Productividad'!$AM3276/'Formato Productividad'!$N3276)*('Formato Productividad'!$N3276/'Formato Productividad'!$P3276),0)</f>
        <v>0</v>
      </c>
      <c r="AO3276" s="7">
        <f>IFERROR(('Formato Productividad'!$AG3276/'Formato Productividad'!$O3276)*('Formato Productividad'!$O3276/'Formato Productividad'!$P3276),0)</f>
        <v>0</v>
      </c>
      <c r="AP3276" s="7">
        <f>'Formato Productividad'!$AN3276+'Formato Productividad'!$AO3276</f>
        <v>0</v>
      </c>
      <c r="AQ3276" s="5"/>
      <c r="AR3276" s="7">
        <f>IFERROR('Formato Productividad'!$AM3276/'Formato Productividad'!$N3276,0)</f>
        <v>0</v>
      </c>
      <c r="AS3276" s="7">
        <f>IFERROR('Formato Productividad'!$AG3276/'Formato Productividad'!$O3276,0)</f>
        <v>0</v>
      </c>
      <c r="AT3276" s="71">
        <f>IFERROR('Formato Productividad'!$AI3276/'Formato Productividad'!$M3276,0)</f>
        <v>0</v>
      </c>
      <c r="AU3276" s="74"/>
    </row>
    <row r="3277" spans="1:47" s="33" customFormat="1" ht="25.5" customHeight="1" x14ac:dyDescent="0.25">
      <c r="A3277" s="39">
        <v>3276</v>
      </c>
      <c r="B3277" s="5"/>
      <c r="C3277" s="5"/>
      <c r="D3277" s="5"/>
      <c r="E3277" s="6" t="str">
        <f>IFERROR(VLOOKUP(D3277,'Formato validacion'!$E$2:$F$131,2,0),"Escoja un ESM")</f>
        <v>Escoja un ESM</v>
      </c>
      <c r="F3277" s="31"/>
      <c r="G3277" s="5"/>
      <c r="H3277" s="5"/>
      <c r="I3277" s="5"/>
      <c r="J3277" s="5"/>
      <c r="K3277" s="5"/>
      <c r="L3277" s="6" t="str">
        <f>IFERROR(VLOOKUP(K3277,Tabla4[[ESPECIALIDADES]:[ÁREA DE LA ESPECIALIDAD]],2,0),"Escoja una especialidad")</f>
        <v>Escoja una especialidad</v>
      </c>
      <c r="M3277" s="5"/>
      <c r="N3277" s="5"/>
      <c r="O3277" s="5"/>
      <c r="P3277" s="6">
        <f>'Formato Productividad'!$M3277-'Formato Productividad'!$AI3277</f>
        <v>0</v>
      </c>
      <c r="Q3277" s="6" t="str">
        <f>IFERROR(VLOOKUP('Formato Productividad'!$K3277,Tabla4[],3,0),"Escoja una especialidad")</f>
        <v>Escoja una especialidad</v>
      </c>
      <c r="R3277" s="6" t="str">
        <f t="shared" si="204"/>
        <v>No aplica</v>
      </c>
      <c r="S3277" s="5"/>
      <c r="T3277" s="5"/>
      <c r="U3277" s="5"/>
      <c r="V3277" s="6">
        <f t="shared" si="205"/>
        <v>0</v>
      </c>
      <c r="W3277" s="6" t="str">
        <f t="shared" si="206"/>
        <v>No aplica</v>
      </c>
      <c r="X3277" s="35" t="str">
        <f t="shared" si="207"/>
        <v>No aplica</v>
      </c>
      <c r="Y3277" s="37"/>
      <c r="Z3277" s="38"/>
      <c r="AA3277" s="36"/>
      <c r="AB3277" s="38"/>
      <c r="AC3277" s="37"/>
      <c r="AD3277" s="38"/>
      <c r="AE3277" s="37"/>
      <c r="AF3277" s="38"/>
      <c r="AG3277" s="37"/>
      <c r="AH3277" s="38"/>
      <c r="AI3277" s="36"/>
      <c r="AJ3277" s="5"/>
      <c r="AK3277" s="5"/>
      <c r="AL3277" s="6">
        <f>IFERROR('Formato Productividad'!$Y3277+'Formato Productividad'!$AA3277+'Formato Productividad'!$AC3277,0)+'Formato Productividad'!$AE3277</f>
        <v>0</v>
      </c>
      <c r="AM3277" s="6">
        <f>IFERROR((('Formato Productividad'!$T3277+'Formato Productividad'!$V3277+'Formato Productividad'!$U3277)/'Formato Productividad'!$Q3277),0)+'Formato Productividad'!$AL3277</f>
        <v>0</v>
      </c>
      <c r="AN3277" s="7">
        <f>IFERROR(('Formato Productividad'!$AM3277/'Formato Productividad'!$N3277)*('Formato Productividad'!$N3277/'Formato Productividad'!$P3277),0)</f>
        <v>0</v>
      </c>
      <c r="AO3277" s="7">
        <f>IFERROR(('Formato Productividad'!$AG3277/'Formato Productividad'!$O3277)*('Formato Productividad'!$O3277/'Formato Productividad'!$P3277),0)</f>
        <v>0</v>
      </c>
      <c r="AP3277" s="7">
        <f>'Formato Productividad'!$AN3277+'Formato Productividad'!$AO3277</f>
        <v>0</v>
      </c>
      <c r="AQ3277" s="5"/>
      <c r="AR3277" s="7">
        <f>IFERROR('Formato Productividad'!$AM3277/'Formato Productividad'!$N3277,0)</f>
        <v>0</v>
      </c>
      <c r="AS3277" s="7">
        <f>IFERROR('Formato Productividad'!$AG3277/'Formato Productividad'!$O3277,0)</f>
        <v>0</v>
      </c>
      <c r="AT3277" s="71">
        <f>IFERROR('Formato Productividad'!$AI3277/'Formato Productividad'!$M3277,0)</f>
        <v>0</v>
      </c>
      <c r="AU3277" s="74"/>
    </row>
    <row r="3278" spans="1:47" s="33" customFormat="1" ht="25.5" customHeight="1" x14ac:dyDescent="0.25">
      <c r="A3278" s="39">
        <v>3277</v>
      </c>
      <c r="B3278" s="5"/>
      <c r="C3278" s="5"/>
      <c r="D3278" s="5"/>
      <c r="E3278" s="6" t="str">
        <f>IFERROR(VLOOKUP(D3278,'Formato validacion'!$E$2:$F$131,2,0),"Escoja un ESM")</f>
        <v>Escoja un ESM</v>
      </c>
      <c r="F3278" s="31"/>
      <c r="G3278" s="5"/>
      <c r="H3278" s="5"/>
      <c r="I3278" s="5"/>
      <c r="J3278" s="5"/>
      <c r="K3278" s="5"/>
      <c r="L3278" s="6" t="str">
        <f>IFERROR(VLOOKUP(K3278,Tabla4[[ESPECIALIDADES]:[ÁREA DE LA ESPECIALIDAD]],2,0),"Escoja una especialidad")</f>
        <v>Escoja una especialidad</v>
      </c>
      <c r="M3278" s="5"/>
      <c r="N3278" s="5"/>
      <c r="O3278" s="5"/>
      <c r="P3278" s="6">
        <f>'Formato Productividad'!$M3278-'Formato Productividad'!$AI3278</f>
        <v>0</v>
      </c>
      <c r="Q3278" s="6" t="str">
        <f>IFERROR(VLOOKUP('Formato Productividad'!$K3278,Tabla4[],3,0),"Escoja una especialidad")</f>
        <v>Escoja una especialidad</v>
      </c>
      <c r="R3278" s="6" t="str">
        <f t="shared" si="204"/>
        <v>No aplica</v>
      </c>
      <c r="S3278" s="5"/>
      <c r="T3278" s="5"/>
      <c r="U3278" s="5"/>
      <c r="V3278" s="6">
        <f t="shared" si="205"/>
        <v>0</v>
      </c>
      <c r="W3278" s="6" t="str">
        <f t="shared" si="206"/>
        <v>No aplica</v>
      </c>
      <c r="X3278" s="35" t="str">
        <f t="shared" si="207"/>
        <v>No aplica</v>
      </c>
      <c r="Y3278" s="37"/>
      <c r="Z3278" s="38"/>
      <c r="AA3278" s="36"/>
      <c r="AB3278" s="38"/>
      <c r="AC3278" s="37"/>
      <c r="AD3278" s="38"/>
      <c r="AE3278" s="37"/>
      <c r="AF3278" s="38"/>
      <c r="AG3278" s="37"/>
      <c r="AH3278" s="38"/>
      <c r="AI3278" s="36"/>
      <c r="AJ3278" s="5"/>
      <c r="AK3278" s="5"/>
      <c r="AL3278" s="6">
        <f>IFERROR('Formato Productividad'!$Y3278+'Formato Productividad'!$AA3278+'Formato Productividad'!$AC3278,0)+'Formato Productividad'!$AE3278</f>
        <v>0</v>
      </c>
      <c r="AM3278" s="6">
        <f>IFERROR((('Formato Productividad'!$T3278+'Formato Productividad'!$V3278+'Formato Productividad'!$U3278)/'Formato Productividad'!$Q3278),0)+'Formato Productividad'!$AL3278</f>
        <v>0</v>
      </c>
      <c r="AN3278" s="7">
        <f>IFERROR(('Formato Productividad'!$AM3278/'Formato Productividad'!$N3278)*('Formato Productividad'!$N3278/'Formato Productividad'!$P3278),0)</f>
        <v>0</v>
      </c>
      <c r="AO3278" s="7">
        <f>IFERROR(('Formato Productividad'!$AG3278/'Formato Productividad'!$O3278)*('Formato Productividad'!$O3278/'Formato Productividad'!$P3278),0)</f>
        <v>0</v>
      </c>
      <c r="AP3278" s="7">
        <f>'Formato Productividad'!$AN3278+'Formato Productividad'!$AO3278</f>
        <v>0</v>
      </c>
      <c r="AQ3278" s="5"/>
      <c r="AR3278" s="7">
        <f>IFERROR('Formato Productividad'!$AM3278/'Formato Productividad'!$N3278,0)</f>
        <v>0</v>
      </c>
      <c r="AS3278" s="7">
        <f>IFERROR('Formato Productividad'!$AG3278/'Formato Productividad'!$O3278,0)</f>
        <v>0</v>
      </c>
      <c r="AT3278" s="71">
        <f>IFERROR('Formato Productividad'!$AI3278/'Formato Productividad'!$M3278,0)</f>
        <v>0</v>
      </c>
      <c r="AU3278" s="74"/>
    </row>
    <row r="3279" spans="1:47" s="33" customFormat="1" ht="25.5" customHeight="1" x14ac:dyDescent="0.25">
      <c r="A3279" s="39">
        <v>3278</v>
      </c>
      <c r="B3279" s="5"/>
      <c r="C3279" s="5"/>
      <c r="D3279" s="5"/>
      <c r="E3279" s="6" t="str">
        <f>IFERROR(VLOOKUP(D3279,'Formato validacion'!$E$2:$F$131,2,0),"Escoja un ESM")</f>
        <v>Escoja un ESM</v>
      </c>
      <c r="F3279" s="31"/>
      <c r="G3279" s="5"/>
      <c r="H3279" s="5"/>
      <c r="I3279" s="5"/>
      <c r="J3279" s="5"/>
      <c r="K3279" s="5"/>
      <c r="L3279" s="6" t="str">
        <f>IFERROR(VLOOKUP(K3279,Tabla4[[ESPECIALIDADES]:[ÁREA DE LA ESPECIALIDAD]],2,0),"Escoja una especialidad")</f>
        <v>Escoja una especialidad</v>
      </c>
      <c r="M3279" s="5"/>
      <c r="N3279" s="5"/>
      <c r="O3279" s="5"/>
      <c r="P3279" s="6">
        <f>'Formato Productividad'!$M3279-'Formato Productividad'!$AI3279</f>
        <v>0</v>
      </c>
      <c r="Q3279" s="6" t="str">
        <f>IFERROR(VLOOKUP('Formato Productividad'!$K3279,Tabla4[],3,0),"Escoja una especialidad")</f>
        <v>Escoja una especialidad</v>
      </c>
      <c r="R3279" s="6" t="str">
        <f t="shared" si="204"/>
        <v>No aplica</v>
      </c>
      <c r="S3279" s="5"/>
      <c r="T3279" s="5"/>
      <c r="U3279" s="5"/>
      <c r="V3279" s="6">
        <f t="shared" si="205"/>
        <v>0</v>
      </c>
      <c r="W3279" s="6" t="str">
        <f t="shared" si="206"/>
        <v>No aplica</v>
      </c>
      <c r="X3279" s="35" t="str">
        <f t="shared" si="207"/>
        <v>No aplica</v>
      </c>
      <c r="Y3279" s="37"/>
      <c r="Z3279" s="38"/>
      <c r="AA3279" s="36"/>
      <c r="AB3279" s="38"/>
      <c r="AC3279" s="37"/>
      <c r="AD3279" s="38"/>
      <c r="AE3279" s="37"/>
      <c r="AF3279" s="38"/>
      <c r="AG3279" s="37"/>
      <c r="AH3279" s="38"/>
      <c r="AI3279" s="36"/>
      <c r="AJ3279" s="5"/>
      <c r="AK3279" s="5"/>
      <c r="AL3279" s="6">
        <f>IFERROR('Formato Productividad'!$Y3279+'Formato Productividad'!$AA3279+'Formato Productividad'!$AC3279,0)+'Formato Productividad'!$AE3279</f>
        <v>0</v>
      </c>
      <c r="AM3279" s="6">
        <f>IFERROR((('Formato Productividad'!$T3279+'Formato Productividad'!$V3279+'Formato Productividad'!$U3279)/'Formato Productividad'!$Q3279),0)+'Formato Productividad'!$AL3279</f>
        <v>0</v>
      </c>
      <c r="AN3279" s="7">
        <f>IFERROR(('Formato Productividad'!$AM3279/'Formato Productividad'!$N3279)*('Formato Productividad'!$N3279/'Formato Productividad'!$P3279),0)</f>
        <v>0</v>
      </c>
      <c r="AO3279" s="7">
        <f>IFERROR(('Formato Productividad'!$AG3279/'Formato Productividad'!$O3279)*('Formato Productividad'!$O3279/'Formato Productividad'!$P3279),0)</f>
        <v>0</v>
      </c>
      <c r="AP3279" s="7">
        <f>'Formato Productividad'!$AN3279+'Formato Productividad'!$AO3279</f>
        <v>0</v>
      </c>
      <c r="AQ3279" s="5"/>
      <c r="AR3279" s="7">
        <f>IFERROR('Formato Productividad'!$AM3279/'Formato Productividad'!$N3279,0)</f>
        <v>0</v>
      </c>
      <c r="AS3279" s="7">
        <f>IFERROR('Formato Productividad'!$AG3279/'Formato Productividad'!$O3279,0)</f>
        <v>0</v>
      </c>
      <c r="AT3279" s="71">
        <f>IFERROR('Formato Productividad'!$AI3279/'Formato Productividad'!$M3279,0)</f>
        <v>0</v>
      </c>
      <c r="AU3279" s="74"/>
    </row>
    <row r="3280" spans="1:47" s="33" customFormat="1" ht="25.5" customHeight="1" x14ac:dyDescent="0.25">
      <c r="A3280" s="39">
        <v>3279</v>
      </c>
      <c r="B3280" s="5"/>
      <c r="C3280" s="5"/>
      <c r="D3280" s="5"/>
      <c r="E3280" s="6" t="str">
        <f>IFERROR(VLOOKUP(D3280,'Formato validacion'!$E$2:$F$131,2,0),"Escoja un ESM")</f>
        <v>Escoja un ESM</v>
      </c>
      <c r="F3280" s="31"/>
      <c r="G3280" s="5"/>
      <c r="H3280" s="5"/>
      <c r="I3280" s="5"/>
      <c r="J3280" s="5"/>
      <c r="K3280" s="5"/>
      <c r="L3280" s="6" t="str">
        <f>IFERROR(VLOOKUP(K3280,Tabla4[[ESPECIALIDADES]:[ÁREA DE LA ESPECIALIDAD]],2,0),"Escoja una especialidad")</f>
        <v>Escoja una especialidad</v>
      </c>
      <c r="M3280" s="5"/>
      <c r="N3280" s="5"/>
      <c r="O3280" s="5"/>
      <c r="P3280" s="6">
        <f>'Formato Productividad'!$M3280-'Formato Productividad'!$AI3280</f>
        <v>0</v>
      </c>
      <c r="Q3280" s="6" t="str">
        <f>IFERROR(VLOOKUP('Formato Productividad'!$K3280,Tabla4[],3,0),"Escoja una especialidad")</f>
        <v>Escoja una especialidad</v>
      </c>
      <c r="R3280" s="6" t="str">
        <f t="shared" si="204"/>
        <v>No aplica</v>
      </c>
      <c r="S3280" s="5"/>
      <c r="T3280" s="5"/>
      <c r="U3280" s="5"/>
      <c r="V3280" s="6">
        <f t="shared" si="205"/>
        <v>0</v>
      </c>
      <c r="W3280" s="6" t="str">
        <f t="shared" si="206"/>
        <v>No aplica</v>
      </c>
      <c r="X3280" s="35" t="str">
        <f t="shared" si="207"/>
        <v>No aplica</v>
      </c>
      <c r="Y3280" s="37"/>
      <c r="Z3280" s="38"/>
      <c r="AA3280" s="36"/>
      <c r="AB3280" s="38"/>
      <c r="AC3280" s="37"/>
      <c r="AD3280" s="38"/>
      <c r="AE3280" s="37"/>
      <c r="AF3280" s="38"/>
      <c r="AG3280" s="37"/>
      <c r="AH3280" s="38"/>
      <c r="AI3280" s="36"/>
      <c r="AJ3280" s="5"/>
      <c r="AK3280" s="5"/>
      <c r="AL3280" s="6">
        <f>IFERROR('Formato Productividad'!$Y3280+'Formato Productividad'!$AA3280+'Formato Productividad'!$AC3280,0)+'Formato Productividad'!$AE3280</f>
        <v>0</v>
      </c>
      <c r="AM3280" s="6">
        <f>IFERROR((('Formato Productividad'!$T3280+'Formato Productividad'!$V3280+'Formato Productividad'!$U3280)/'Formato Productividad'!$Q3280),0)+'Formato Productividad'!$AL3280</f>
        <v>0</v>
      </c>
      <c r="AN3280" s="7">
        <f>IFERROR(('Formato Productividad'!$AM3280/'Formato Productividad'!$N3280)*('Formato Productividad'!$N3280/'Formato Productividad'!$P3280),0)</f>
        <v>0</v>
      </c>
      <c r="AO3280" s="7">
        <f>IFERROR(('Formato Productividad'!$AG3280/'Formato Productividad'!$O3280)*('Formato Productividad'!$O3280/'Formato Productividad'!$P3280),0)</f>
        <v>0</v>
      </c>
      <c r="AP3280" s="7">
        <f>'Formato Productividad'!$AN3280+'Formato Productividad'!$AO3280</f>
        <v>0</v>
      </c>
      <c r="AQ3280" s="5"/>
      <c r="AR3280" s="7">
        <f>IFERROR('Formato Productividad'!$AM3280/'Formato Productividad'!$N3280,0)</f>
        <v>0</v>
      </c>
      <c r="AS3280" s="7">
        <f>IFERROR('Formato Productividad'!$AG3280/'Formato Productividad'!$O3280,0)</f>
        <v>0</v>
      </c>
      <c r="AT3280" s="71">
        <f>IFERROR('Formato Productividad'!$AI3280/'Formato Productividad'!$M3280,0)</f>
        <v>0</v>
      </c>
      <c r="AU3280" s="74"/>
    </row>
    <row r="3281" spans="1:47" s="33" customFormat="1" ht="25.5" customHeight="1" x14ac:dyDescent="0.25">
      <c r="A3281" s="39">
        <v>3280</v>
      </c>
      <c r="B3281" s="5"/>
      <c r="C3281" s="5"/>
      <c r="D3281" s="5"/>
      <c r="E3281" s="6" t="str">
        <f>IFERROR(VLOOKUP(D3281,'Formato validacion'!$E$2:$F$131,2,0),"Escoja un ESM")</f>
        <v>Escoja un ESM</v>
      </c>
      <c r="F3281" s="31"/>
      <c r="G3281" s="5"/>
      <c r="H3281" s="5"/>
      <c r="I3281" s="5"/>
      <c r="J3281" s="5"/>
      <c r="K3281" s="5"/>
      <c r="L3281" s="6" t="str">
        <f>IFERROR(VLOOKUP(K3281,Tabla4[[ESPECIALIDADES]:[ÁREA DE LA ESPECIALIDAD]],2,0),"Escoja una especialidad")</f>
        <v>Escoja una especialidad</v>
      </c>
      <c r="M3281" s="5"/>
      <c r="N3281" s="5"/>
      <c r="O3281" s="5"/>
      <c r="P3281" s="6">
        <f>'Formato Productividad'!$M3281-'Formato Productividad'!$AI3281</f>
        <v>0</v>
      </c>
      <c r="Q3281" s="6" t="str">
        <f>IFERROR(VLOOKUP('Formato Productividad'!$K3281,Tabla4[],3,0),"Escoja una especialidad")</f>
        <v>Escoja una especialidad</v>
      </c>
      <c r="R3281" s="6" t="str">
        <f t="shared" si="204"/>
        <v>No aplica</v>
      </c>
      <c r="S3281" s="5"/>
      <c r="T3281" s="5"/>
      <c r="U3281" s="5"/>
      <c r="V3281" s="6">
        <f t="shared" si="205"/>
        <v>0</v>
      </c>
      <c r="W3281" s="6" t="str">
        <f t="shared" si="206"/>
        <v>No aplica</v>
      </c>
      <c r="X3281" s="35" t="str">
        <f t="shared" si="207"/>
        <v>No aplica</v>
      </c>
      <c r="Y3281" s="37"/>
      <c r="Z3281" s="38"/>
      <c r="AA3281" s="36"/>
      <c r="AB3281" s="38"/>
      <c r="AC3281" s="37"/>
      <c r="AD3281" s="38"/>
      <c r="AE3281" s="37"/>
      <c r="AF3281" s="38"/>
      <c r="AG3281" s="37"/>
      <c r="AH3281" s="38"/>
      <c r="AI3281" s="36"/>
      <c r="AJ3281" s="5"/>
      <c r="AK3281" s="5"/>
      <c r="AL3281" s="6">
        <f>IFERROR('Formato Productividad'!$Y3281+'Formato Productividad'!$AA3281+'Formato Productividad'!$AC3281,0)+'Formato Productividad'!$AE3281</f>
        <v>0</v>
      </c>
      <c r="AM3281" s="6">
        <f>IFERROR((('Formato Productividad'!$T3281+'Formato Productividad'!$V3281+'Formato Productividad'!$U3281)/'Formato Productividad'!$Q3281),0)+'Formato Productividad'!$AL3281</f>
        <v>0</v>
      </c>
      <c r="AN3281" s="7">
        <f>IFERROR(('Formato Productividad'!$AM3281/'Formato Productividad'!$N3281)*('Formato Productividad'!$N3281/'Formato Productividad'!$P3281),0)</f>
        <v>0</v>
      </c>
      <c r="AO3281" s="7">
        <f>IFERROR(('Formato Productividad'!$AG3281/'Formato Productividad'!$O3281)*('Formato Productividad'!$O3281/'Formato Productividad'!$P3281),0)</f>
        <v>0</v>
      </c>
      <c r="AP3281" s="7">
        <f>'Formato Productividad'!$AN3281+'Formato Productividad'!$AO3281</f>
        <v>0</v>
      </c>
      <c r="AQ3281" s="5"/>
      <c r="AR3281" s="7">
        <f>IFERROR('Formato Productividad'!$AM3281/'Formato Productividad'!$N3281,0)</f>
        <v>0</v>
      </c>
      <c r="AS3281" s="7">
        <f>IFERROR('Formato Productividad'!$AG3281/'Formato Productividad'!$O3281,0)</f>
        <v>0</v>
      </c>
      <c r="AT3281" s="71">
        <f>IFERROR('Formato Productividad'!$AI3281/'Formato Productividad'!$M3281,0)</f>
        <v>0</v>
      </c>
      <c r="AU3281" s="74"/>
    </row>
    <row r="3282" spans="1:47" s="33" customFormat="1" ht="25.5" customHeight="1" x14ac:dyDescent="0.25">
      <c r="A3282" s="39">
        <v>3281</v>
      </c>
      <c r="B3282" s="5"/>
      <c r="C3282" s="5"/>
      <c r="D3282" s="5"/>
      <c r="E3282" s="6" t="str">
        <f>IFERROR(VLOOKUP(D3282,'Formato validacion'!$E$2:$F$131,2,0),"Escoja un ESM")</f>
        <v>Escoja un ESM</v>
      </c>
      <c r="F3282" s="31"/>
      <c r="G3282" s="5"/>
      <c r="H3282" s="5"/>
      <c r="I3282" s="5"/>
      <c r="J3282" s="5"/>
      <c r="K3282" s="5"/>
      <c r="L3282" s="6" t="str">
        <f>IFERROR(VLOOKUP(K3282,Tabla4[[ESPECIALIDADES]:[ÁREA DE LA ESPECIALIDAD]],2,0),"Escoja una especialidad")</f>
        <v>Escoja una especialidad</v>
      </c>
      <c r="M3282" s="5"/>
      <c r="N3282" s="5"/>
      <c r="O3282" s="5"/>
      <c r="P3282" s="6">
        <f>'Formato Productividad'!$M3282-'Formato Productividad'!$AI3282</f>
        <v>0</v>
      </c>
      <c r="Q3282" s="6" t="str">
        <f>IFERROR(VLOOKUP('Formato Productividad'!$K3282,Tabla4[],3,0),"Escoja una especialidad")</f>
        <v>Escoja una especialidad</v>
      </c>
      <c r="R3282" s="6" t="str">
        <f t="shared" si="204"/>
        <v>No aplica</v>
      </c>
      <c r="S3282" s="5"/>
      <c r="T3282" s="5"/>
      <c r="U3282" s="5"/>
      <c r="V3282" s="6">
        <f t="shared" si="205"/>
        <v>0</v>
      </c>
      <c r="W3282" s="6" t="str">
        <f t="shared" si="206"/>
        <v>No aplica</v>
      </c>
      <c r="X3282" s="35" t="str">
        <f t="shared" si="207"/>
        <v>No aplica</v>
      </c>
      <c r="Y3282" s="37"/>
      <c r="Z3282" s="38"/>
      <c r="AA3282" s="36"/>
      <c r="AB3282" s="38"/>
      <c r="AC3282" s="37"/>
      <c r="AD3282" s="38"/>
      <c r="AE3282" s="37"/>
      <c r="AF3282" s="38"/>
      <c r="AG3282" s="37"/>
      <c r="AH3282" s="38"/>
      <c r="AI3282" s="36"/>
      <c r="AJ3282" s="5"/>
      <c r="AK3282" s="5"/>
      <c r="AL3282" s="6">
        <f>IFERROR('Formato Productividad'!$Y3282+'Formato Productividad'!$AA3282+'Formato Productividad'!$AC3282,0)+'Formato Productividad'!$AE3282</f>
        <v>0</v>
      </c>
      <c r="AM3282" s="6">
        <f>IFERROR((('Formato Productividad'!$T3282+'Formato Productividad'!$V3282+'Formato Productividad'!$U3282)/'Formato Productividad'!$Q3282),0)+'Formato Productividad'!$AL3282</f>
        <v>0</v>
      </c>
      <c r="AN3282" s="7">
        <f>IFERROR(('Formato Productividad'!$AM3282/'Formato Productividad'!$N3282)*('Formato Productividad'!$N3282/'Formato Productividad'!$P3282),0)</f>
        <v>0</v>
      </c>
      <c r="AO3282" s="7">
        <f>IFERROR(('Formato Productividad'!$AG3282/'Formato Productividad'!$O3282)*('Formato Productividad'!$O3282/'Formato Productividad'!$P3282),0)</f>
        <v>0</v>
      </c>
      <c r="AP3282" s="7">
        <f>'Formato Productividad'!$AN3282+'Formato Productividad'!$AO3282</f>
        <v>0</v>
      </c>
      <c r="AQ3282" s="5"/>
      <c r="AR3282" s="7">
        <f>IFERROR('Formato Productividad'!$AM3282/'Formato Productividad'!$N3282,0)</f>
        <v>0</v>
      </c>
      <c r="AS3282" s="7">
        <f>IFERROR('Formato Productividad'!$AG3282/'Formato Productividad'!$O3282,0)</f>
        <v>0</v>
      </c>
      <c r="AT3282" s="71">
        <f>IFERROR('Formato Productividad'!$AI3282/'Formato Productividad'!$M3282,0)</f>
        <v>0</v>
      </c>
      <c r="AU3282" s="74"/>
    </row>
    <row r="3283" spans="1:47" s="33" customFormat="1" ht="25.5" customHeight="1" x14ac:dyDescent="0.25">
      <c r="A3283" s="39">
        <v>3282</v>
      </c>
      <c r="B3283" s="5"/>
      <c r="C3283" s="5"/>
      <c r="D3283" s="5"/>
      <c r="E3283" s="6" t="str">
        <f>IFERROR(VLOOKUP(D3283,'Formato validacion'!$E$2:$F$131,2,0),"Escoja un ESM")</f>
        <v>Escoja un ESM</v>
      </c>
      <c r="F3283" s="31"/>
      <c r="G3283" s="5"/>
      <c r="H3283" s="5"/>
      <c r="I3283" s="5"/>
      <c r="J3283" s="5"/>
      <c r="K3283" s="5"/>
      <c r="L3283" s="6" t="str">
        <f>IFERROR(VLOOKUP(K3283,Tabla4[[ESPECIALIDADES]:[ÁREA DE LA ESPECIALIDAD]],2,0),"Escoja una especialidad")</f>
        <v>Escoja una especialidad</v>
      </c>
      <c r="M3283" s="5"/>
      <c r="N3283" s="5"/>
      <c r="O3283" s="5"/>
      <c r="P3283" s="6">
        <f>'Formato Productividad'!$M3283-'Formato Productividad'!$AI3283</f>
        <v>0</v>
      </c>
      <c r="Q3283" s="6" t="str">
        <f>IFERROR(VLOOKUP('Formato Productividad'!$K3283,Tabla4[],3,0),"Escoja una especialidad")</f>
        <v>Escoja una especialidad</v>
      </c>
      <c r="R3283" s="6" t="str">
        <f t="shared" si="204"/>
        <v>No aplica</v>
      </c>
      <c r="S3283" s="5"/>
      <c r="T3283" s="5"/>
      <c r="U3283" s="5"/>
      <c r="V3283" s="6">
        <f t="shared" si="205"/>
        <v>0</v>
      </c>
      <c r="W3283" s="6" t="str">
        <f t="shared" si="206"/>
        <v>No aplica</v>
      </c>
      <c r="X3283" s="35" t="str">
        <f t="shared" si="207"/>
        <v>No aplica</v>
      </c>
      <c r="Y3283" s="37"/>
      <c r="Z3283" s="38"/>
      <c r="AA3283" s="36"/>
      <c r="AB3283" s="38"/>
      <c r="AC3283" s="37"/>
      <c r="AD3283" s="38"/>
      <c r="AE3283" s="37"/>
      <c r="AF3283" s="38"/>
      <c r="AG3283" s="37"/>
      <c r="AH3283" s="38"/>
      <c r="AI3283" s="36"/>
      <c r="AJ3283" s="5"/>
      <c r="AK3283" s="5"/>
      <c r="AL3283" s="6">
        <f>IFERROR('Formato Productividad'!$Y3283+'Formato Productividad'!$AA3283+'Formato Productividad'!$AC3283,0)+'Formato Productividad'!$AE3283</f>
        <v>0</v>
      </c>
      <c r="AM3283" s="6">
        <f>IFERROR((('Formato Productividad'!$T3283+'Formato Productividad'!$V3283+'Formato Productividad'!$U3283)/'Formato Productividad'!$Q3283),0)+'Formato Productividad'!$AL3283</f>
        <v>0</v>
      </c>
      <c r="AN3283" s="7">
        <f>IFERROR(('Formato Productividad'!$AM3283/'Formato Productividad'!$N3283)*('Formato Productividad'!$N3283/'Formato Productividad'!$P3283),0)</f>
        <v>0</v>
      </c>
      <c r="AO3283" s="7">
        <f>IFERROR(('Formato Productividad'!$AG3283/'Formato Productividad'!$O3283)*('Formato Productividad'!$O3283/'Formato Productividad'!$P3283),0)</f>
        <v>0</v>
      </c>
      <c r="AP3283" s="7">
        <f>'Formato Productividad'!$AN3283+'Formato Productividad'!$AO3283</f>
        <v>0</v>
      </c>
      <c r="AQ3283" s="5"/>
      <c r="AR3283" s="7">
        <f>IFERROR('Formato Productividad'!$AM3283/'Formato Productividad'!$N3283,0)</f>
        <v>0</v>
      </c>
      <c r="AS3283" s="7">
        <f>IFERROR('Formato Productividad'!$AG3283/'Formato Productividad'!$O3283,0)</f>
        <v>0</v>
      </c>
      <c r="AT3283" s="71">
        <f>IFERROR('Formato Productividad'!$AI3283/'Formato Productividad'!$M3283,0)</f>
        <v>0</v>
      </c>
      <c r="AU3283" s="74"/>
    </row>
    <row r="3284" spans="1:47" s="33" customFormat="1" ht="25.5" customHeight="1" x14ac:dyDescent="0.25">
      <c r="A3284" s="39">
        <v>3283</v>
      </c>
      <c r="B3284" s="5"/>
      <c r="C3284" s="5"/>
      <c r="D3284" s="5"/>
      <c r="E3284" s="6" t="str">
        <f>IFERROR(VLOOKUP(D3284,'Formato validacion'!$E$2:$F$131,2,0),"Escoja un ESM")</f>
        <v>Escoja un ESM</v>
      </c>
      <c r="F3284" s="31"/>
      <c r="G3284" s="5"/>
      <c r="H3284" s="5"/>
      <c r="I3284" s="5"/>
      <c r="J3284" s="5"/>
      <c r="K3284" s="5"/>
      <c r="L3284" s="6" t="str">
        <f>IFERROR(VLOOKUP(K3284,Tabla4[[ESPECIALIDADES]:[ÁREA DE LA ESPECIALIDAD]],2,0),"Escoja una especialidad")</f>
        <v>Escoja una especialidad</v>
      </c>
      <c r="M3284" s="5"/>
      <c r="N3284" s="5"/>
      <c r="O3284" s="5"/>
      <c r="P3284" s="6">
        <f>'Formato Productividad'!$M3284-'Formato Productividad'!$AI3284</f>
        <v>0</v>
      </c>
      <c r="Q3284" s="6" t="str">
        <f>IFERROR(VLOOKUP('Formato Productividad'!$K3284,Tabla4[],3,0),"Escoja una especialidad")</f>
        <v>Escoja una especialidad</v>
      </c>
      <c r="R3284" s="6" t="str">
        <f t="shared" si="204"/>
        <v>No aplica</v>
      </c>
      <c r="S3284" s="5"/>
      <c r="T3284" s="5"/>
      <c r="U3284" s="5"/>
      <c r="V3284" s="6">
        <f t="shared" si="205"/>
        <v>0</v>
      </c>
      <c r="W3284" s="6" t="str">
        <f t="shared" si="206"/>
        <v>No aplica</v>
      </c>
      <c r="X3284" s="35" t="str">
        <f t="shared" si="207"/>
        <v>No aplica</v>
      </c>
      <c r="Y3284" s="37"/>
      <c r="Z3284" s="38"/>
      <c r="AA3284" s="36"/>
      <c r="AB3284" s="38"/>
      <c r="AC3284" s="37"/>
      <c r="AD3284" s="38"/>
      <c r="AE3284" s="37"/>
      <c r="AF3284" s="38"/>
      <c r="AG3284" s="37"/>
      <c r="AH3284" s="38"/>
      <c r="AI3284" s="36"/>
      <c r="AJ3284" s="5"/>
      <c r="AK3284" s="5"/>
      <c r="AL3284" s="6">
        <f>IFERROR('Formato Productividad'!$Y3284+'Formato Productividad'!$AA3284+'Formato Productividad'!$AC3284,0)+'Formato Productividad'!$AE3284</f>
        <v>0</v>
      </c>
      <c r="AM3284" s="6">
        <f>IFERROR((('Formato Productividad'!$T3284+'Formato Productividad'!$V3284+'Formato Productividad'!$U3284)/'Formato Productividad'!$Q3284),0)+'Formato Productividad'!$AL3284</f>
        <v>0</v>
      </c>
      <c r="AN3284" s="7">
        <f>IFERROR(('Formato Productividad'!$AM3284/'Formato Productividad'!$N3284)*('Formato Productividad'!$N3284/'Formato Productividad'!$P3284),0)</f>
        <v>0</v>
      </c>
      <c r="AO3284" s="7">
        <f>IFERROR(('Formato Productividad'!$AG3284/'Formato Productividad'!$O3284)*('Formato Productividad'!$O3284/'Formato Productividad'!$P3284),0)</f>
        <v>0</v>
      </c>
      <c r="AP3284" s="7">
        <f>'Formato Productividad'!$AN3284+'Formato Productividad'!$AO3284</f>
        <v>0</v>
      </c>
      <c r="AQ3284" s="5"/>
      <c r="AR3284" s="7">
        <f>IFERROR('Formato Productividad'!$AM3284/'Formato Productividad'!$N3284,0)</f>
        <v>0</v>
      </c>
      <c r="AS3284" s="7">
        <f>IFERROR('Formato Productividad'!$AG3284/'Formato Productividad'!$O3284,0)</f>
        <v>0</v>
      </c>
      <c r="AT3284" s="71">
        <f>IFERROR('Formato Productividad'!$AI3284/'Formato Productividad'!$M3284,0)</f>
        <v>0</v>
      </c>
      <c r="AU3284" s="74"/>
    </row>
    <row r="3285" spans="1:47" s="33" customFormat="1" ht="25.5" customHeight="1" x14ac:dyDescent="0.25">
      <c r="A3285" s="39">
        <v>3284</v>
      </c>
      <c r="B3285" s="5"/>
      <c r="C3285" s="5"/>
      <c r="D3285" s="5"/>
      <c r="E3285" s="6" t="str">
        <f>IFERROR(VLOOKUP(D3285,'Formato validacion'!$E$2:$F$131,2,0),"Escoja un ESM")</f>
        <v>Escoja un ESM</v>
      </c>
      <c r="F3285" s="31"/>
      <c r="G3285" s="5"/>
      <c r="H3285" s="5"/>
      <c r="I3285" s="5"/>
      <c r="J3285" s="5"/>
      <c r="K3285" s="5"/>
      <c r="L3285" s="6" t="str">
        <f>IFERROR(VLOOKUP(K3285,Tabla4[[ESPECIALIDADES]:[ÁREA DE LA ESPECIALIDAD]],2,0),"Escoja una especialidad")</f>
        <v>Escoja una especialidad</v>
      </c>
      <c r="M3285" s="5"/>
      <c r="N3285" s="5"/>
      <c r="O3285" s="5"/>
      <c r="P3285" s="6">
        <f>'Formato Productividad'!$M3285-'Formato Productividad'!$AI3285</f>
        <v>0</v>
      </c>
      <c r="Q3285" s="6" t="str">
        <f>IFERROR(VLOOKUP('Formato Productividad'!$K3285,Tabla4[],3,0),"Escoja una especialidad")</f>
        <v>Escoja una especialidad</v>
      </c>
      <c r="R3285" s="6" t="str">
        <f t="shared" si="204"/>
        <v>No aplica</v>
      </c>
      <c r="S3285" s="5"/>
      <c r="T3285" s="5"/>
      <c r="U3285" s="5"/>
      <c r="V3285" s="6">
        <f t="shared" si="205"/>
        <v>0</v>
      </c>
      <c r="W3285" s="6" t="str">
        <f t="shared" si="206"/>
        <v>No aplica</v>
      </c>
      <c r="X3285" s="35" t="str">
        <f t="shared" si="207"/>
        <v>No aplica</v>
      </c>
      <c r="Y3285" s="37"/>
      <c r="Z3285" s="38"/>
      <c r="AA3285" s="36"/>
      <c r="AB3285" s="38"/>
      <c r="AC3285" s="37"/>
      <c r="AD3285" s="38"/>
      <c r="AE3285" s="37"/>
      <c r="AF3285" s="38"/>
      <c r="AG3285" s="37"/>
      <c r="AH3285" s="38"/>
      <c r="AI3285" s="36"/>
      <c r="AJ3285" s="5"/>
      <c r="AK3285" s="5"/>
      <c r="AL3285" s="6">
        <f>IFERROR('Formato Productividad'!$Y3285+'Formato Productividad'!$AA3285+'Formato Productividad'!$AC3285,0)+'Formato Productividad'!$AE3285</f>
        <v>0</v>
      </c>
      <c r="AM3285" s="6">
        <f>IFERROR((('Formato Productividad'!$T3285+'Formato Productividad'!$V3285+'Formato Productividad'!$U3285)/'Formato Productividad'!$Q3285),0)+'Formato Productividad'!$AL3285</f>
        <v>0</v>
      </c>
      <c r="AN3285" s="7">
        <f>IFERROR(('Formato Productividad'!$AM3285/'Formato Productividad'!$N3285)*('Formato Productividad'!$N3285/'Formato Productividad'!$P3285),0)</f>
        <v>0</v>
      </c>
      <c r="AO3285" s="7">
        <f>IFERROR(('Formato Productividad'!$AG3285/'Formato Productividad'!$O3285)*('Formato Productividad'!$O3285/'Formato Productividad'!$P3285),0)</f>
        <v>0</v>
      </c>
      <c r="AP3285" s="7">
        <f>'Formato Productividad'!$AN3285+'Formato Productividad'!$AO3285</f>
        <v>0</v>
      </c>
      <c r="AQ3285" s="5"/>
      <c r="AR3285" s="7">
        <f>IFERROR('Formato Productividad'!$AM3285/'Formato Productividad'!$N3285,0)</f>
        <v>0</v>
      </c>
      <c r="AS3285" s="7">
        <f>IFERROR('Formato Productividad'!$AG3285/'Formato Productividad'!$O3285,0)</f>
        <v>0</v>
      </c>
      <c r="AT3285" s="71">
        <f>IFERROR('Formato Productividad'!$AI3285/'Formato Productividad'!$M3285,0)</f>
        <v>0</v>
      </c>
      <c r="AU3285" s="74"/>
    </row>
    <row r="3286" spans="1:47" s="33" customFormat="1" ht="25.5" customHeight="1" x14ac:dyDescent="0.25">
      <c r="A3286" s="39">
        <v>3285</v>
      </c>
      <c r="B3286" s="5"/>
      <c r="C3286" s="5"/>
      <c r="D3286" s="5"/>
      <c r="E3286" s="6" t="str">
        <f>IFERROR(VLOOKUP(D3286,'Formato validacion'!$E$2:$F$131,2,0),"Escoja un ESM")</f>
        <v>Escoja un ESM</v>
      </c>
      <c r="F3286" s="31"/>
      <c r="G3286" s="5"/>
      <c r="H3286" s="5"/>
      <c r="I3286" s="5"/>
      <c r="J3286" s="5"/>
      <c r="K3286" s="5"/>
      <c r="L3286" s="6" t="str">
        <f>IFERROR(VLOOKUP(K3286,Tabla4[[ESPECIALIDADES]:[ÁREA DE LA ESPECIALIDAD]],2,0),"Escoja una especialidad")</f>
        <v>Escoja una especialidad</v>
      </c>
      <c r="M3286" s="5"/>
      <c r="N3286" s="5"/>
      <c r="O3286" s="5"/>
      <c r="P3286" s="6">
        <f>'Formato Productividad'!$M3286-'Formato Productividad'!$AI3286</f>
        <v>0</v>
      </c>
      <c r="Q3286" s="6" t="str">
        <f>IFERROR(VLOOKUP('Formato Productividad'!$K3286,Tabla4[],3,0),"Escoja una especialidad")</f>
        <v>Escoja una especialidad</v>
      </c>
      <c r="R3286" s="6" t="str">
        <f t="shared" si="204"/>
        <v>No aplica</v>
      </c>
      <c r="S3286" s="5"/>
      <c r="T3286" s="5"/>
      <c r="U3286" s="5"/>
      <c r="V3286" s="6">
        <f t="shared" si="205"/>
        <v>0</v>
      </c>
      <c r="W3286" s="6" t="str">
        <f t="shared" si="206"/>
        <v>No aplica</v>
      </c>
      <c r="X3286" s="35" t="str">
        <f t="shared" si="207"/>
        <v>No aplica</v>
      </c>
      <c r="Y3286" s="37"/>
      <c r="Z3286" s="38"/>
      <c r="AA3286" s="36"/>
      <c r="AB3286" s="38"/>
      <c r="AC3286" s="37"/>
      <c r="AD3286" s="38"/>
      <c r="AE3286" s="37"/>
      <c r="AF3286" s="38"/>
      <c r="AG3286" s="37"/>
      <c r="AH3286" s="38"/>
      <c r="AI3286" s="36"/>
      <c r="AJ3286" s="5"/>
      <c r="AK3286" s="5"/>
      <c r="AL3286" s="6">
        <f>IFERROR('Formato Productividad'!$Y3286+'Formato Productividad'!$AA3286+'Formato Productividad'!$AC3286,0)+'Formato Productividad'!$AE3286</f>
        <v>0</v>
      </c>
      <c r="AM3286" s="6">
        <f>IFERROR((('Formato Productividad'!$T3286+'Formato Productividad'!$V3286+'Formato Productividad'!$U3286)/'Formato Productividad'!$Q3286),0)+'Formato Productividad'!$AL3286</f>
        <v>0</v>
      </c>
      <c r="AN3286" s="7">
        <f>IFERROR(('Formato Productividad'!$AM3286/'Formato Productividad'!$N3286)*('Formato Productividad'!$N3286/'Formato Productividad'!$P3286),0)</f>
        <v>0</v>
      </c>
      <c r="AO3286" s="7">
        <f>IFERROR(('Formato Productividad'!$AG3286/'Formato Productividad'!$O3286)*('Formato Productividad'!$O3286/'Formato Productividad'!$P3286),0)</f>
        <v>0</v>
      </c>
      <c r="AP3286" s="7">
        <f>'Formato Productividad'!$AN3286+'Formato Productividad'!$AO3286</f>
        <v>0</v>
      </c>
      <c r="AQ3286" s="5"/>
      <c r="AR3286" s="7">
        <f>IFERROR('Formato Productividad'!$AM3286/'Formato Productividad'!$N3286,0)</f>
        <v>0</v>
      </c>
      <c r="AS3286" s="7">
        <f>IFERROR('Formato Productividad'!$AG3286/'Formato Productividad'!$O3286,0)</f>
        <v>0</v>
      </c>
      <c r="AT3286" s="71">
        <f>IFERROR('Formato Productividad'!$AI3286/'Formato Productividad'!$M3286,0)</f>
        <v>0</v>
      </c>
      <c r="AU3286" s="74"/>
    </row>
    <row r="3287" spans="1:47" s="33" customFormat="1" ht="25.5" customHeight="1" x14ac:dyDescent="0.25">
      <c r="A3287" s="39">
        <v>3286</v>
      </c>
      <c r="B3287" s="5"/>
      <c r="C3287" s="5"/>
      <c r="D3287" s="5"/>
      <c r="E3287" s="6" t="str">
        <f>IFERROR(VLOOKUP(D3287,'Formato validacion'!$E$2:$F$131,2,0),"Escoja un ESM")</f>
        <v>Escoja un ESM</v>
      </c>
      <c r="F3287" s="31"/>
      <c r="G3287" s="5"/>
      <c r="H3287" s="5"/>
      <c r="I3287" s="5"/>
      <c r="J3287" s="5"/>
      <c r="K3287" s="5"/>
      <c r="L3287" s="6" t="str">
        <f>IFERROR(VLOOKUP(K3287,Tabla4[[ESPECIALIDADES]:[ÁREA DE LA ESPECIALIDAD]],2,0),"Escoja una especialidad")</f>
        <v>Escoja una especialidad</v>
      </c>
      <c r="M3287" s="5"/>
      <c r="N3287" s="5"/>
      <c r="O3287" s="5"/>
      <c r="P3287" s="6">
        <f>'Formato Productividad'!$M3287-'Formato Productividad'!$AI3287</f>
        <v>0</v>
      </c>
      <c r="Q3287" s="6" t="str">
        <f>IFERROR(VLOOKUP('Formato Productividad'!$K3287,Tabla4[],3,0),"Escoja una especialidad")</f>
        <v>Escoja una especialidad</v>
      </c>
      <c r="R3287" s="6" t="str">
        <f t="shared" si="204"/>
        <v>No aplica</v>
      </c>
      <c r="S3287" s="5"/>
      <c r="T3287" s="5"/>
      <c r="U3287" s="5"/>
      <c r="V3287" s="6">
        <f t="shared" si="205"/>
        <v>0</v>
      </c>
      <c r="W3287" s="6" t="str">
        <f t="shared" si="206"/>
        <v>No aplica</v>
      </c>
      <c r="X3287" s="35" t="str">
        <f t="shared" si="207"/>
        <v>No aplica</v>
      </c>
      <c r="Y3287" s="37"/>
      <c r="Z3287" s="38"/>
      <c r="AA3287" s="36"/>
      <c r="AB3287" s="38"/>
      <c r="AC3287" s="37"/>
      <c r="AD3287" s="38"/>
      <c r="AE3287" s="37"/>
      <c r="AF3287" s="38"/>
      <c r="AG3287" s="37"/>
      <c r="AH3287" s="38"/>
      <c r="AI3287" s="36"/>
      <c r="AJ3287" s="5"/>
      <c r="AK3287" s="5"/>
      <c r="AL3287" s="6">
        <f>IFERROR('Formato Productividad'!$Y3287+'Formato Productividad'!$AA3287+'Formato Productividad'!$AC3287,0)+'Formato Productividad'!$AE3287</f>
        <v>0</v>
      </c>
      <c r="AM3287" s="6">
        <f>IFERROR((('Formato Productividad'!$T3287+'Formato Productividad'!$V3287+'Formato Productividad'!$U3287)/'Formato Productividad'!$Q3287),0)+'Formato Productividad'!$AL3287</f>
        <v>0</v>
      </c>
      <c r="AN3287" s="7">
        <f>IFERROR(('Formato Productividad'!$AM3287/'Formato Productividad'!$N3287)*('Formato Productividad'!$N3287/'Formato Productividad'!$P3287),0)</f>
        <v>0</v>
      </c>
      <c r="AO3287" s="7">
        <f>IFERROR(('Formato Productividad'!$AG3287/'Formato Productividad'!$O3287)*('Formato Productividad'!$O3287/'Formato Productividad'!$P3287),0)</f>
        <v>0</v>
      </c>
      <c r="AP3287" s="7">
        <f>'Formato Productividad'!$AN3287+'Formato Productividad'!$AO3287</f>
        <v>0</v>
      </c>
      <c r="AQ3287" s="5"/>
      <c r="AR3287" s="7">
        <f>IFERROR('Formato Productividad'!$AM3287/'Formato Productividad'!$N3287,0)</f>
        <v>0</v>
      </c>
      <c r="AS3287" s="7">
        <f>IFERROR('Formato Productividad'!$AG3287/'Formato Productividad'!$O3287,0)</f>
        <v>0</v>
      </c>
      <c r="AT3287" s="71">
        <f>IFERROR('Formato Productividad'!$AI3287/'Formato Productividad'!$M3287,0)</f>
        <v>0</v>
      </c>
      <c r="AU3287" s="74"/>
    </row>
    <row r="3288" spans="1:47" s="33" customFormat="1" ht="25.5" customHeight="1" x14ac:dyDescent="0.25">
      <c r="A3288" s="39">
        <v>3287</v>
      </c>
      <c r="B3288" s="5"/>
      <c r="C3288" s="5"/>
      <c r="D3288" s="5"/>
      <c r="E3288" s="6" t="str">
        <f>IFERROR(VLOOKUP(D3288,'Formato validacion'!$E$2:$F$131,2,0),"Escoja un ESM")</f>
        <v>Escoja un ESM</v>
      </c>
      <c r="F3288" s="31"/>
      <c r="G3288" s="5"/>
      <c r="H3288" s="5"/>
      <c r="I3288" s="5"/>
      <c r="J3288" s="5"/>
      <c r="K3288" s="5"/>
      <c r="L3288" s="6" t="str">
        <f>IFERROR(VLOOKUP(K3288,Tabla4[[ESPECIALIDADES]:[ÁREA DE LA ESPECIALIDAD]],2,0),"Escoja una especialidad")</f>
        <v>Escoja una especialidad</v>
      </c>
      <c r="M3288" s="5"/>
      <c r="N3288" s="5"/>
      <c r="O3288" s="5"/>
      <c r="P3288" s="6">
        <f>'Formato Productividad'!$M3288-'Formato Productividad'!$AI3288</f>
        <v>0</v>
      </c>
      <c r="Q3288" s="6" t="str">
        <f>IFERROR(VLOOKUP('Formato Productividad'!$K3288,Tabla4[],3,0),"Escoja una especialidad")</f>
        <v>Escoja una especialidad</v>
      </c>
      <c r="R3288" s="6" t="str">
        <f t="shared" si="204"/>
        <v>No aplica</v>
      </c>
      <c r="S3288" s="5"/>
      <c r="T3288" s="5"/>
      <c r="U3288" s="5"/>
      <c r="V3288" s="6">
        <f t="shared" si="205"/>
        <v>0</v>
      </c>
      <c r="W3288" s="6" t="str">
        <f t="shared" si="206"/>
        <v>No aplica</v>
      </c>
      <c r="X3288" s="35" t="str">
        <f t="shared" si="207"/>
        <v>No aplica</v>
      </c>
      <c r="Y3288" s="37"/>
      <c r="Z3288" s="38"/>
      <c r="AA3288" s="36"/>
      <c r="AB3288" s="38"/>
      <c r="AC3288" s="37"/>
      <c r="AD3288" s="38"/>
      <c r="AE3288" s="37"/>
      <c r="AF3288" s="38"/>
      <c r="AG3288" s="37"/>
      <c r="AH3288" s="38"/>
      <c r="AI3288" s="36"/>
      <c r="AJ3288" s="5"/>
      <c r="AK3288" s="5"/>
      <c r="AL3288" s="6">
        <f>IFERROR('Formato Productividad'!$Y3288+'Formato Productividad'!$AA3288+'Formato Productividad'!$AC3288,0)+'Formato Productividad'!$AE3288</f>
        <v>0</v>
      </c>
      <c r="AM3288" s="6">
        <f>IFERROR((('Formato Productividad'!$T3288+'Formato Productividad'!$V3288+'Formato Productividad'!$U3288)/'Formato Productividad'!$Q3288),0)+'Formato Productividad'!$AL3288</f>
        <v>0</v>
      </c>
      <c r="AN3288" s="7">
        <f>IFERROR(('Formato Productividad'!$AM3288/'Formato Productividad'!$N3288)*('Formato Productividad'!$N3288/'Formato Productividad'!$P3288),0)</f>
        <v>0</v>
      </c>
      <c r="AO3288" s="7">
        <f>IFERROR(('Formato Productividad'!$AG3288/'Formato Productividad'!$O3288)*('Formato Productividad'!$O3288/'Formato Productividad'!$P3288),0)</f>
        <v>0</v>
      </c>
      <c r="AP3288" s="7">
        <f>'Formato Productividad'!$AN3288+'Formato Productividad'!$AO3288</f>
        <v>0</v>
      </c>
      <c r="AQ3288" s="5"/>
      <c r="AR3288" s="7">
        <f>IFERROR('Formato Productividad'!$AM3288/'Formato Productividad'!$N3288,0)</f>
        <v>0</v>
      </c>
      <c r="AS3288" s="7">
        <f>IFERROR('Formato Productividad'!$AG3288/'Formato Productividad'!$O3288,0)</f>
        <v>0</v>
      </c>
      <c r="AT3288" s="71">
        <f>IFERROR('Formato Productividad'!$AI3288/'Formato Productividad'!$M3288,0)</f>
        <v>0</v>
      </c>
      <c r="AU3288" s="74"/>
    </row>
    <row r="3289" spans="1:47" s="33" customFormat="1" ht="25.5" customHeight="1" x14ac:dyDescent="0.25">
      <c r="A3289" s="39">
        <v>3288</v>
      </c>
      <c r="B3289" s="5"/>
      <c r="C3289" s="5"/>
      <c r="D3289" s="5"/>
      <c r="E3289" s="6" t="str">
        <f>IFERROR(VLOOKUP(D3289,'Formato validacion'!$E$2:$F$131,2,0),"Escoja un ESM")</f>
        <v>Escoja un ESM</v>
      </c>
      <c r="F3289" s="31"/>
      <c r="G3289" s="5"/>
      <c r="H3289" s="5"/>
      <c r="I3289" s="5"/>
      <c r="J3289" s="5"/>
      <c r="K3289" s="5"/>
      <c r="L3289" s="6" t="str">
        <f>IFERROR(VLOOKUP(K3289,Tabla4[[ESPECIALIDADES]:[ÁREA DE LA ESPECIALIDAD]],2,0),"Escoja una especialidad")</f>
        <v>Escoja una especialidad</v>
      </c>
      <c r="M3289" s="5"/>
      <c r="N3289" s="5"/>
      <c r="O3289" s="5"/>
      <c r="P3289" s="6">
        <f>'Formato Productividad'!$M3289-'Formato Productividad'!$AI3289</f>
        <v>0</v>
      </c>
      <c r="Q3289" s="6" t="str">
        <f>IFERROR(VLOOKUP('Formato Productividad'!$K3289,Tabla4[],3,0),"Escoja una especialidad")</f>
        <v>Escoja una especialidad</v>
      </c>
      <c r="R3289" s="6" t="str">
        <f t="shared" si="204"/>
        <v>No aplica</v>
      </c>
      <c r="S3289" s="5"/>
      <c r="T3289" s="5"/>
      <c r="U3289" s="5"/>
      <c r="V3289" s="6">
        <f t="shared" si="205"/>
        <v>0</v>
      </c>
      <c r="W3289" s="6" t="str">
        <f t="shared" si="206"/>
        <v>No aplica</v>
      </c>
      <c r="X3289" s="35" t="str">
        <f t="shared" si="207"/>
        <v>No aplica</v>
      </c>
      <c r="Y3289" s="37"/>
      <c r="Z3289" s="38"/>
      <c r="AA3289" s="36"/>
      <c r="AB3289" s="38"/>
      <c r="AC3289" s="37"/>
      <c r="AD3289" s="38"/>
      <c r="AE3289" s="37"/>
      <c r="AF3289" s="38"/>
      <c r="AG3289" s="37"/>
      <c r="AH3289" s="38"/>
      <c r="AI3289" s="36"/>
      <c r="AJ3289" s="5"/>
      <c r="AK3289" s="5"/>
      <c r="AL3289" s="6">
        <f>IFERROR('Formato Productividad'!$Y3289+'Formato Productividad'!$AA3289+'Formato Productividad'!$AC3289,0)+'Formato Productividad'!$AE3289</f>
        <v>0</v>
      </c>
      <c r="AM3289" s="6">
        <f>IFERROR((('Formato Productividad'!$T3289+'Formato Productividad'!$V3289+'Formato Productividad'!$U3289)/'Formato Productividad'!$Q3289),0)+'Formato Productividad'!$AL3289</f>
        <v>0</v>
      </c>
      <c r="AN3289" s="7">
        <f>IFERROR(('Formato Productividad'!$AM3289/'Formato Productividad'!$N3289)*('Formato Productividad'!$N3289/'Formato Productividad'!$P3289),0)</f>
        <v>0</v>
      </c>
      <c r="AO3289" s="7">
        <f>IFERROR(('Formato Productividad'!$AG3289/'Formato Productividad'!$O3289)*('Formato Productividad'!$O3289/'Formato Productividad'!$P3289),0)</f>
        <v>0</v>
      </c>
      <c r="AP3289" s="7">
        <f>'Formato Productividad'!$AN3289+'Formato Productividad'!$AO3289</f>
        <v>0</v>
      </c>
      <c r="AQ3289" s="5"/>
      <c r="AR3289" s="7">
        <f>IFERROR('Formato Productividad'!$AM3289/'Formato Productividad'!$N3289,0)</f>
        <v>0</v>
      </c>
      <c r="AS3289" s="7">
        <f>IFERROR('Formato Productividad'!$AG3289/'Formato Productividad'!$O3289,0)</f>
        <v>0</v>
      </c>
      <c r="AT3289" s="71">
        <f>IFERROR('Formato Productividad'!$AI3289/'Formato Productividad'!$M3289,0)</f>
        <v>0</v>
      </c>
      <c r="AU3289" s="74"/>
    </row>
    <row r="3290" spans="1:47" s="33" customFormat="1" ht="25.5" customHeight="1" x14ac:dyDescent="0.25">
      <c r="A3290" s="39">
        <v>3289</v>
      </c>
      <c r="B3290" s="5"/>
      <c r="C3290" s="5"/>
      <c r="D3290" s="5"/>
      <c r="E3290" s="6" t="str">
        <f>IFERROR(VLOOKUP(D3290,'Formato validacion'!$E$2:$F$131,2,0),"Escoja un ESM")</f>
        <v>Escoja un ESM</v>
      </c>
      <c r="F3290" s="31"/>
      <c r="G3290" s="5"/>
      <c r="H3290" s="5"/>
      <c r="I3290" s="5"/>
      <c r="J3290" s="5"/>
      <c r="K3290" s="5"/>
      <c r="L3290" s="6" t="str">
        <f>IFERROR(VLOOKUP(K3290,Tabla4[[ESPECIALIDADES]:[ÁREA DE LA ESPECIALIDAD]],2,0),"Escoja una especialidad")</f>
        <v>Escoja una especialidad</v>
      </c>
      <c r="M3290" s="5"/>
      <c r="N3290" s="5"/>
      <c r="O3290" s="5"/>
      <c r="P3290" s="6">
        <f>'Formato Productividad'!$M3290-'Formato Productividad'!$AI3290</f>
        <v>0</v>
      </c>
      <c r="Q3290" s="6" t="str">
        <f>IFERROR(VLOOKUP('Formato Productividad'!$K3290,Tabla4[],3,0),"Escoja una especialidad")</f>
        <v>Escoja una especialidad</v>
      </c>
      <c r="R3290" s="6" t="str">
        <f t="shared" si="204"/>
        <v>No aplica</v>
      </c>
      <c r="S3290" s="5"/>
      <c r="T3290" s="5"/>
      <c r="U3290" s="5"/>
      <c r="V3290" s="6">
        <f t="shared" si="205"/>
        <v>0</v>
      </c>
      <c r="W3290" s="6" t="str">
        <f t="shared" si="206"/>
        <v>No aplica</v>
      </c>
      <c r="X3290" s="35" t="str">
        <f t="shared" si="207"/>
        <v>No aplica</v>
      </c>
      <c r="Y3290" s="37"/>
      <c r="Z3290" s="38"/>
      <c r="AA3290" s="36"/>
      <c r="AB3290" s="38"/>
      <c r="AC3290" s="37"/>
      <c r="AD3290" s="38"/>
      <c r="AE3290" s="37"/>
      <c r="AF3290" s="38"/>
      <c r="AG3290" s="37"/>
      <c r="AH3290" s="38"/>
      <c r="AI3290" s="36"/>
      <c r="AJ3290" s="5"/>
      <c r="AK3290" s="5"/>
      <c r="AL3290" s="6">
        <f>IFERROR('Formato Productividad'!$Y3290+'Formato Productividad'!$AA3290+'Formato Productividad'!$AC3290,0)+'Formato Productividad'!$AE3290</f>
        <v>0</v>
      </c>
      <c r="AM3290" s="6">
        <f>IFERROR((('Formato Productividad'!$T3290+'Formato Productividad'!$V3290+'Formato Productividad'!$U3290)/'Formato Productividad'!$Q3290),0)+'Formato Productividad'!$AL3290</f>
        <v>0</v>
      </c>
      <c r="AN3290" s="7">
        <f>IFERROR(('Formato Productividad'!$AM3290/'Formato Productividad'!$N3290)*('Formato Productividad'!$N3290/'Formato Productividad'!$P3290),0)</f>
        <v>0</v>
      </c>
      <c r="AO3290" s="7">
        <f>IFERROR(('Formato Productividad'!$AG3290/'Formato Productividad'!$O3290)*('Formato Productividad'!$O3290/'Formato Productividad'!$P3290),0)</f>
        <v>0</v>
      </c>
      <c r="AP3290" s="7">
        <f>'Formato Productividad'!$AN3290+'Formato Productividad'!$AO3290</f>
        <v>0</v>
      </c>
      <c r="AQ3290" s="5"/>
      <c r="AR3290" s="7">
        <f>IFERROR('Formato Productividad'!$AM3290/'Formato Productividad'!$N3290,0)</f>
        <v>0</v>
      </c>
      <c r="AS3290" s="7">
        <f>IFERROR('Formato Productividad'!$AG3290/'Formato Productividad'!$O3290,0)</f>
        <v>0</v>
      </c>
      <c r="AT3290" s="71">
        <f>IFERROR('Formato Productividad'!$AI3290/'Formato Productividad'!$M3290,0)</f>
        <v>0</v>
      </c>
      <c r="AU3290" s="74"/>
    </row>
    <row r="3291" spans="1:47" s="33" customFormat="1" ht="25.5" customHeight="1" x14ac:dyDescent="0.25">
      <c r="A3291" s="39">
        <v>3290</v>
      </c>
      <c r="B3291" s="5"/>
      <c r="C3291" s="5"/>
      <c r="D3291" s="5"/>
      <c r="E3291" s="6" t="str">
        <f>IFERROR(VLOOKUP(D3291,'Formato validacion'!$E$2:$F$131,2,0),"Escoja un ESM")</f>
        <v>Escoja un ESM</v>
      </c>
      <c r="F3291" s="31"/>
      <c r="G3291" s="5"/>
      <c r="H3291" s="5"/>
      <c r="I3291" s="5"/>
      <c r="J3291" s="5"/>
      <c r="K3291" s="5"/>
      <c r="L3291" s="6" t="str">
        <f>IFERROR(VLOOKUP(K3291,Tabla4[[ESPECIALIDADES]:[ÁREA DE LA ESPECIALIDAD]],2,0),"Escoja una especialidad")</f>
        <v>Escoja una especialidad</v>
      </c>
      <c r="M3291" s="5"/>
      <c r="N3291" s="5"/>
      <c r="O3291" s="5"/>
      <c r="P3291" s="6">
        <f>'Formato Productividad'!$M3291-'Formato Productividad'!$AI3291</f>
        <v>0</v>
      </c>
      <c r="Q3291" s="6" t="str">
        <f>IFERROR(VLOOKUP('Formato Productividad'!$K3291,Tabla4[],3,0),"Escoja una especialidad")</f>
        <v>Escoja una especialidad</v>
      </c>
      <c r="R3291" s="6" t="str">
        <f t="shared" si="204"/>
        <v>No aplica</v>
      </c>
      <c r="S3291" s="5"/>
      <c r="T3291" s="5"/>
      <c r="U3291" s="5"/>
      <c r="V3291" s="6">
        <f t="shared" si="205"/>
        <v>0</v>
      </c>
      <c r="W3291" s="6" t="str">
        <f t="shared" si="206"/>
        <v>No aplica</v>
      </c>
      <c r="X3291" s="35" t="str">
        <f t="shared" si="207"/>
        <v>No aplica</v>
      </c>
      <c r="Y3291" s="37"/>
      <c r="Z3291" s="38"/>
      <c r="AA3291" s="36"/>
      <c r="AB3291" s="38"/>
      <c r="AC3291" s="37"/>
      <c r="AD3291" s="38"/>
      <c r="AE3291" s="37"/>
      <c r="AF3291" s="38"/>
      <c r="AG3291" s="37"/>
      <c r="AH3291" s="38"/>
      <c r="AI3291" s="36"/>
      <c r="AJ3291" s="5"/>
      <c r="AK3291" s="5"/>
      <c r="AL3291" s="6">
        <f>IFERROR('Formato Productividad'!$Y3291+'Formato Productividad'!$AA3291+'Formato Productividad'!$AC3291,0)+'Formato Productividad'!$AE3291</f>
        <v>0</v>
      </c>
      <c r="AM3291" s="6">
        <f>IFERROR((('Formato Productividad'!$T3291+'Formato Productividad'!$V3291+'Formato Productividad'!$U3291)/'Formato Productividad'!$Q3291),0)+'Formato Productividad'!$AL3291</f>
        <v>0</v>
      </c>
      <c r="AN3291" s="7">
        <f>IFERROR(('Formato Productividad'!$AM3291/'Formato Productividad'!$N3291)*('Formato Productividad'!$N3291/'Formato Productividad'!$P3291),0)</f>
        <v>0</v>
      </c>
      <c r="AO3291" s="7">
        <f>IFERROR(('Formato Productividad'!$AG3291/'Formato Productividad'!$O3291)*('Formato Productividad'!$O3291/'Formato Productividad'!$P3291),0)</f>
        <v>0</v>
      </c>
      <c r="AP3291" s="7">
        <f>'Formato Productividad'!$AN3291+'Formato Productividad'!$AO3291</f>
        <v>0</v>
      </c>
      <c r="AQ3291" s="5"/>
      <c r="AR3291" s="7">
        <f>IFERROR('Formato Productividad'!$AM3291/'Formato Productividad'!$N3291,0)</f>
        <v>0</v>
      </c>
      <c r="AS3291" s="7">
        <f>IFERROR('Formato Productividad'!$AG3291/'Formato Productividad'!$O3291,0)</f>
        <v>0</v>
      </c>
      <c r="AT3291" s="71">
        <f>IFERROR('Formato Productividad'!$AI3291/'Formato Productividad'!$M3291,0)</f>
        <v>0</v>
      </c>
      <c r="AU3291" s="74"/>
    </row>
    <row r="3292" spans="1:47" s="33" customFormat="1" ht="25.5" customHeight="1" x14ac:dyDescent="0.25">
      <c r="A3292" s="39">
        <v>3291</v>
      </c>
      <c r="B3292" s="5"/>
      <c r="C3292" s="5"/>
      <c r="D3292" s="5"/>
      <c r="E3292" s="6" t="str">
        <f>IFERROR(VLOOKUP(D3292,'Formato validacion'!$E$2:$F$131,2,0),"Escoja un ESM")</f>
        <v>Escoja un ESM</v>
      </c>
      <c r="F3292" s="31"/>
      <c r="G3292" s="5"/>
      <c r="H3292" s="5"/>
      <c r="I3292" s="5"/>
      <c r="J3292" s="5"/>
      <c r="K3292" s="5"/>
      <c r="L3292" s="6" t="str">
        <f>IFERROR(VLOOKUP(K3292,Tabla4[[ESPECIALIDADES]:[ÁREA DE LA ESPECIALIDAD]],2,0),"Escoja una especialidad")</f>
        <v>Escoja una especialidad</v>
      </c>
      <c r="M3292" s="5"/>
      <c r="N3292" s="5"/>
      <c r="O3292" s="5"/>
      <c r="P3292" s="6">
        <f>'Formato Productividad'!$M3292-'Formato Productividad'!$AI3292</f>
        <v>0</v>
      </c>
      <c r="Q3292" s="6" t="str">
        <f>IFERROR(VLOOKUP('Formato Productividad'!$K3292,Tabla4[],3,0),"Escoja una especialidad")</f>
        <v>Escoja una especialidad</v>
      </c>
      <c r="R3292" s="6" t="str">
        <f t="shared" si="204"/>
        <v>No aplica</v>
      </c>
      <c r="S3292" s="5"/>
      <c r="T3292" s="5"/>
      <c r="U3292" s="5"/>
      <c r="V3292" s="6">
        <f t="shared" si="205"/>
        <v>0</v>
      </c>
      <c r="W3292" s="6" t="str">
        <f t="shared" si="206"/>
        <v>No aplica</v>
      </c>
      <c r="X3292" s="35" t="str">
        <f t="shared" si="207"/>
        <v>No aplica</v>
      </c>
      <c r="Y3292" s="37"/>
      <c r="Z3292" s="38"/>
      <c r="AA3292" s="36"/>
      <c r="AB3292" s="38"/>
      <c r="AC3292" s="37"/>
      <c r="AD3292" s="38"/>
      <c r="AE3292" s="37"/>
      <c r="AF3292" s="38"/>
      <c r="AG3292" s="37"/>
      <c r="AH3292" s="38"/>
      <c r="AI3292" s="36"/>
      <c r="AJ3292" s="5"/>
      <c r="AK3292" s="5"/>
      <c r="AL3292" s="6">
        <f>IFERROR('Formato Productividad'!$Y3292+'Formato Productividad'!$AA3292+'Formato Productividad'!$AC3292,0)+'Formato Productividad'!$AE3292</f>
        <v>0</v>
      </c>
      <c r="AM3292" s="6">
        <f>IFERROR((('Formato Productividad'!$T3292+'Formato Productividad'!$V3292+'Formato Productividad'!$U3292)/'Formato Productividad'!$Q3292),0)+'Formato Productividad'!$AL3292</f>
        <v>0</v>
      </c>
      <c r="AN3292" s="7">
        <f>IFERROR(('Formato Productividad'!$AM3292/'Formato Productividad'!$N3292)*('Formato Productividad'!$N3292/'Formato Productividad'!$P3292),0)</f>
        <v>0</v>
      </c>
      <c r="AO3292" s="7">
        <f>IFERROR(('Formato Productividad'!$AG3292/'Formato Productividad'!$O3292)*('Formato Productividad'!$O3292/'Formato Productividad'!$P3292),0)</f>
        <v>0</v>
      </c>
      <c r="AP3292" s="7">
        <f>'Formato Productividad'!$AN3292+'Formato Productividad'!$AO3292</f>
        <v>0</v>
      </c>
      <c r="AQ3292" s="5"/>
      <c r="AR3292" s="7">
        <f>IFERROR('Formato Productividad'!$AM3292/'Formato Productividad'!$N3292,0)</f>
        <v>0</v>
      </c>
      <c r="AS3292" s="7">
        <f>IFERROR('Formato Productividad'!$AG3292/'Formato Productividad'!$O3292,0)</f>
        <v>0</v>
      </c>
      <c r="AT3292" s="71">
        <f>IFERROR('Formato Productividad'!$AI3292/'Formato Productividad'!$M3292,0)</f>
        <v>0</v>
      </c>
      <c r="AU3292" s="74"/>
    </row>
    <row r="3293" spans="1:47" s="33" customFormat="1" ht="25.5" customHeight="1" x14ac:dyDescent="0.25">
      <c r="A3293" s="39">
        <v>3292</v>
      </c>
      <c r="B3293" s="5"/>
      <c r="C3293" s="5"/>
      <c r="D3293" s="5"/>
      <c r="E3293" s="6" t="str">
        <f>IFERROR(VLOOKUP(D3293,'Formato validacion'!$E$2:$F$131,2,0),"Escoja un ESM")</f>
        <v>Escoja un ESM</v>
      </c>
      <c r="F3293" s="31"/>
      <c r="G3293" s="5"/>
      <c r="H3293" s="5"/>
      <c r="I3293" s="5"/>
      <c r="J3293" s="5"/>
      <c r="K3293" s="5"/>
      <c r="L3293" s="6" t="str">
        <f>IFERROR(VLOOKUP(K3293,Tabla4[[ESPECIALIDADES]:[ÁREA DE LA ESPECIALIDAD]],2,0),"Escoja una especialidad")</f>
        <v>Escoja una especialidad</v>
      </c>
      <c r="M3293" s="5"/>
      <c r="N3293" s="5"/>
      <c r="O3293" s="5"/>
      <c r="P3293" s="6">
        <f>'Formato Productividad'!$M3293-'Formato Productividad'!$AI3293</f>
        <v>0</v>
      </c>
      <c r="Q3293" s="6" t="str">
        <f>IFERROR(VLOOKUP('Formato Productividad'!$K3293,Tabla4[],3,0),"Escoja una especialidad")</f>
        <v>Escoja una especialidad</v>
      </c>
      <c r="R3293" s="6" t="str">
        <f t="shared" si="204"/>
        <v>No aplica</v>
      </c>
      <c r="S3293" s="5"/>
      <c r="T3293" s="5"/>
      <c r="U3293" s="5"/>
      <c r="V3293" s="6">
        <f t="shared" si="205"/>
        <v>0</v>
      </c>
      <c r="W3293" s="6" t="str">
        <f t="shared" si="206"/>
        <v>No aplica</v>
      </c>
      <c r="X3293" s="35" t="str">
        <f t="shared" si="207"/>
        <v>No aplica</v>
      </c>
      <c r="Y3293" s="37"/>
      <c r="Z3293" s="38"/>
      <c r="AA3293" s="36"/>
      <c r="AB3293" s="38"/>
      <c r="AC3293" s="37"/>
      <c r="AD3293" s="38"/>
      <c r="AE3293" s="37"/>
      <c r="AF3293" s="38"/>
      <c r="AG3293" s="37"/>
      <c r="AH3293" s="38"/>
      <c r="AI3293" s="36"/>
      <c r="AJ3293" s="5"/>
      <c r="AK3293" s="5"/>
      <c r="AL3293" s="6">
        <f>IFERROR('Formato Productividad'!$Y3293+'Formato Productividad'!$AA3293+'Formato Productividad'!$AC3293,0)+'Formato Productividad'!$AE3293</f>
        <v>0</v>
      </c>
      <c r="AM3293" s="6">
        <f>IFERROR((('Formato Productividad'!$T3293+'Formato Productividad'!$V3293+'Formato Productividad'!$U3293)/'Formato Productividad'!$Q3293),0)+'Formato Productividad'!$AL3293</f>
        <v>0</v>
      </c>
      <c r="AN3293" s="7">
        <f>IFERROR(('Formato Productividad'!$AM3293/'Formato Productividad'!$N3293)*('Formato Productividad'!$N3293/'Formato Productividad'!$P3293),0)</f>
        <v>0</v>
      </c>
      <c r="AO3293" s="7">
        <f>IFERROR(('Formato Productividad'!$AG3293/'Formato Productividad'!$O3293)*('Formato Productividad'!$O3293/'Formato Productividad'!$P3293),0)</f>
        <v>0</v>
      </c>
      <c r="AP3293" s="7">
        <f>'Formato Productividad'!$AN3293+'Formato Productividad'!$AO3293</f>
        <v>0</v>
      </c>
      <c r="AQ3293" s="5"/>
      <c r="AR3293" s="7">
        <f>IFERROR('Formato Productividad'!$AM3293/'Formato Productividad'!$N3293,0)</f>
        <v>0</v>
      </c>
      <c r="AS3293" s="7">
        <f>IFERROR('Formato Productividad'!$AG3293/'Formato Productividad'!$O3293,0)</f>
        <v>0</v>
      </c>
      <c r="AT3293" s="71">
        <f>IFERROR('Formato Productividad'!$AI3293/'Formato Productividad'!$M3293,0)</f>
        <v>0</v>
      </c>
      <c r="AU3293" s="74"/>
    </row>
    <row r="3294" spans="1:47" s="33" customFormat="1" ht="25.5" customHeight="1" x14ac:dyDescent="0.25">
      <c r="A3294" s="39">
        <v>3293</v>
      </c>
      <c r="B3294" s="5"/>
      <c r="C3294" s="5"/>
      <c r="D3294" s="5"/>
      <c r="E3294" s="6" t="str">
        <f>IFERROR(VLOOKUP(D3294,'Formato validacion'!$E$2:$F$131,2,0),"Escoja un ESM")</f>
        <v>Escoja un ESM</v>
      </c>
      <c r="F3294" s="31"/>
      <c r="G3294" s="5"/>
      <c r="H3294" s="5"/>
      <c r="I3294" s="5"/>
      <c r="J3294" s="5"/>
      <c r="K3294" s="5"/>
      <c r="L3294" s="6" t="str">
        <f>IFERROR(VLOOKUP(K3294,Tabla4[[ESPECIALIDADES]:[ÁREA DE LA ESPECIALIDAD]],2,0),"Escoja una especialidad")</f>
        <v>Escoja una especialidad</v>
      </c>
      <c r="M3294" s="5"/>
      <c r="N3294" s="5"/>
      <c r="O3294" s="5"/>
      <c r="P3294" s="6">
        <f>'Formato Productividad'!$M3294-'Formato Productividad'!$AI3294</f>
        <v>0</v>
      </c>
      <c r="Q3294" s="6" t="str">
        <f>IFERROR(VLOOKUP('Formato Productividad'!$K3294,Tabla4[],3,0),"Escoja una especialidad")</f>
        <v>Escoja una especialidad</v>
      </c>
      <c r="R3294" s="6" t="str">
        <f t="shared" si="204"/>
        <v>No aplica</v>
      </c>
      <c r="S3294" s="5"/>
      <c r="T3294" s="5"/>
      <c r="U3294" s="5"/>
      <c r="V3294" s="6">
        <f t="shared" si="205"/>
        <v>0</v>
      </c>
      <c r="W3294" s="6" t="str">
        <f t="shared" si="206"/>
        <v>No aplica</v>
      </c>
      <c r="X3294" s="35" t="str">
        <f t="shared" si="207"/>
        <v>No aplica</v>
      </c>
      <c r="Y3294" s="37"/>
      <c r="Z3294" s="38"/>
      <c r="AA3294" s="36"/>
      <c r="AB3294" s="38"/>
      <c r="AC3294" s="37"/>
      <c r="AD3294" s="38"/>
      <c r="AE3294" s="37"/>
      <c r="AF3294" s="38"/>
      <c r="AG3294" s="37"/>
      <c r="AH3294" s="38"/>
      <c r="AI3294" s="36"/>
      <c r="AJ3294" s="5"/>
      <c r="AK3294" s="5"/>
      <c r="AL3294" s="6">
        <f>IFERROR('Formato Productividad'!$Y3294+'Formato Productividad'!$AA3294+'Formato Productividad'!$AC3294,0)+'Formato Productividad'!$AE3294</f>
        <v>0</v>
      </c>
      <c r="AM3294" s="6">
        <f>IFERROR((('Formato Productividad'!$T3294+'Formato Productividad'!$V3294+'Formato Productividad'!$U3294)/'Formato Productividad'!$Q3294),0)+'Formato Productividad'!$AL3294</f>
        <v>0</v>
      </c>
      <c r="AN3294" s="7">
        <f>IFERROR(('Formato Productividad'!$AM3294/'Formato Productividad'!$N3294)*('Formato Productividad'!$N3294/'Formato Productividad'!$P3294),0)</f>
        <v>0</v>
      </c>
      <c r="AO3294" s="7">
        <f>IFERROR(('Formato Productividad'!$AG3294/'Formato Productividad'!$O3294)*('Formato Productividad'!$O3294/'Formato Productividad'!$P3294),0)</f>
        <v>0</v>
      </c>
      <c r="AP3294" s="7">
        <f>'Formato Productividad'!$AN3294+'Formato Productividad'!$AO3294</f>
        <v>0</v>
      </c>
      <c r="AQ3294" s="5"/>
      <c r="AR3294" s="7">
        <f>IFERROR('Formato Productividad'!$AM3294/'Formato Productividad'!$N3294,0)</f>
        <v>0</v>
      </c>
      <c r="AS3294" s="7">
        <f>IFERROR('Formato Productividad'!$AG3294/'Formato Productividad'!$O3294,0)</f>
        <v>0</v>
      </c>
      <c r="AT3294" s="71">
        <f>IFERROR('Formato Productividad'!$AI3294/'Formato Productividad'!$M3294,0)</f>
        <v>0</v>
      </c>
      <c r="AU3294" s="74"/>
    </row>
    <row r="3295" spans="1:47" s="33" customFormat="1" ht="25.5" customHeight="1" x14ac:dyDescent="0.25">
      <c r="A3295" s="39">
        <v>3294</v>
      </c>
      <c r="B3295" s="5"/>
      <c r="C3295" s="5"/>
      <c r="D3295" s="5"/>
      <c r="E3295" s="6" t="str">
        <f>IFERROR(VLOOKUP(D3295,'Formato validacion'!$E$2:$F$131,2,0),"Escoja un ESM")</f>
        <v>Escoja un ESM</v>
      </c>
      <c r="F3295" s="31"/>
      <c r="G3295" s="5"/>
      <c r="H3295" s="5"/>
      <c r="I3295" s="5"/>
      <c r="J3295" s="5"/>
      <c r="K3295" s="5"/>
      <c r="L3295" s="6" t="str">
        <f>IFERROR(VLOOKUP(K3295,Tabla4[[ESPECIALIDADES]:[ÁREA DE LA ESPECIALIDAD]],2,0),"Escoja una especialidad")</f>
        <v>Escoja una especialidad</v>
      </c>
      <c r="M3295" s="5"/>
      <c r="N3295" s="5"/>
      <c r="O3295" s="5"/>
      <c r="P3295" s="6">
        <f>'Formato Productividad'!$M3295-'Formato Productividad'!$AI3295</f>
        <v>0</v>
      </c>
      <c r="Q3295" s="6" t="str">
        <f>IFERROR(VLOOKUP('Formato Productividad'!$K3295,Tabla4[],3,0),"Escoja una especialidad")</f>
        <v>Escoja una especialidad</v>
      </c>
      <c r="R3295" s="6" t="str">
        <f t="shared" si="204"/>
        <v>No aplica</v>
      </c>
      <c r="S3295" s="5"/>
      <c r="T3295" s="5"/>
      <c r="U3295" s="5"/>
      <c r="V3295" s="6">
        <f t="shared" si="205"/>
        <v>0</v>
      </c>
      <c r="W3295" s="6" t="str">
        <f t="shared" si="206"/>
        <v>No aplica</v>
      </c>
      <c r="X3295" s="35" t="str">
        <f t="shared" si="207"/>
        <v>No aplica</v>
      </c>
      <c r="Y3295" s="37"/>
      <c r="Z3295" s="38"/>
      <c r="AA3295" s="36"/>
      <c r="AB3295" s="38"/>
      <c r="AC3295" s="37"/>
      <c r="AD3295" s="38"/>
      <c r="AE3295" s="37"/>
      <c r="AF3295" s="38"/>
      <c r="AG3295" s="37"/>
      <c r="AH3295" s="38"/>
      <c r="AI3295" s="36"/>
      <c r="AJ3295" s="5"/>
      <c r="AK3295" s="5"/>
      <c r="AL3295" s="6">
        <f>IFERROR('Formato Productividad'!$Y3295+'Formato Productividad'!$AA3295+'Formato Productividad'!$AC3295,0)+'Formato Productividad'!$AE3295</f>
        <v>0</v>
      </c>
      <c r="AM3295" s="6">
        <f>IFERROR((('Formato Productividad'!$T3295+'Formato Productividad'!$V3295+'Formato Productividad'!$U3295)/'Formato Productividad'!$Q3295),0)+'Formato Productividad'!$AL3295</f>
        <v>0</v>
      </c>
      <c r="AN3295" s="7">
        <f>IFERROR(('Formato Productividad'!$AM3295/'Formato Productividad'!$N3295)*('Formato Productividad'!$N3295/'Formato Productividad'!$P3295),0)</f>
        <v>0</v>
      </c>
      <c r="AO3295" s="7">
        <f>IFERROR(('Formato Productividad'!$AG3295/'Formato Productividad'!$O3295)*('Formato Productividad'!$O3295/'Formato Productividad'!$P3295),0)</f>
        <v>0</v>
      </c>
      <c r="AP3295" s="7">
        <f>'Formato Productividad'!$AN3295+'Formato Productividad'!$AO3295</f>
        <v>0</v>
      </c>
      <c r="AQ3295" s="5"/>
      <c r="AR3295" s="7">
        <f>IFERROR('Formato Productividad'!$AM3295/'Formato Productividad'!$N3295,0)</f>
        <v>0</v>
      </c>
      <c r="AS3295" s="7">
        <f>IFERROR('Formato Productividad'!$AG3295/'Formato Productividad'!$O3295,0)</f>
        <v>0</v>
      </c>
      <c r="AT3295" s="71">
        <f>IFERROR('Formato Productividad'!$AI3295/'Formato Productividad'!$M3295,0)</f>
        <v>0</v>
      </c>
      <c r="AU3295" s="74"/>
    </row>
    <row r="3296" spans="1:47" s="33" customFormat="1" ht="25.5" customHeight="1" x14ac:dyDescent="0.25">
      <c r="A3296" s="39">
        <v>3295</v>
      </c>
      <c r="B3296" s="5"/>
      <c r="C3296" s="5"/>
      <c r="D3296" s="5"/>
      <c r="E3296" s="6" t="str">
        <f>IFERROR(VLOOKUP(D3296,'Formato validacion'!$E$2:$F$131,2,0),"Escoja un ESM")</f>
        <v>Escoja un ESM</v>
      </c>
      <c r="F3296" s="31"/>
      <c r="G3296" s="5"/>
      <c r="H3296" s="5"/>
      <c r="I3296" s="5"/>
      <c r="J3296" s="5"/>
      <c r="K3296" s="5"/>
      <c r="L3296" s="6" t="str">
        <f>IFERROR(VLOOKUP(K3296,Tabla4[[ESPECIALIDADES]:[ÁREA DE LA ESPECIALIDAD]],2,0),"Escoja una especialidad")</f>
        <v>Escoja una especialidad</v>
      </c>
      <c r="M3296" s="5"/>
      <c r="N3296" s="5"/>
      <c r="O3296" s="5"/>
      <c r="P3296" s="6">
        <f>'Formato Productividad'!$M3296-'Formato Productividad'!$AI3296</f>
        <v>0</v>
      </c>
      <c r="Q3296" s="6" t="str">
        <f>IFERROR(VLOOKUP('Formato Productividad'!$K3296,Tabla4[],3,0),"Escoja una especialidad")</f>
        <v>Escoja una especialidad</v>
      </c>
      <c r="R3296" s="6" t="str">
        <f t="shared" si="204"/>
        <v>No aplica</v>
      </c>
      <c r="S3296" s="5"/>
      <c r="T3296" s="5"/>
      <c r="U3296" s="5"/>
      <c r="V3296" s="6">
        <f t="shared" si="205"/>
        <v>0</v>
      </c>
      <c r="W3296" s="6" t="str">
        <f t="shared" si="206"/>
        <v>No aplica</v>
      </c>
      <c r="X3296" s="35" t="str">
        <f t="shared" si="207"/>
        <v>No aplica</v>
      </c>
      <c r="Y3296" s="37"/>
      <c r="Z3296" s="38"/>
      <c r="AA3296" s="36"/>
      <c r="AB3296" s="38"/>
      <c r="AC3296" s="37"/>
      <c r="AD3296" s="38"/>
      <c r="AE3296" s="37"/>
      <c r="AF3296" s="38"/>
      <c r="AG3296" s="37"/>
      <c r="AH3296" s="38"/>
      <c r="AI3296" s="36"/>
      <c r="AJ3296" s="5"/>
      <c r="AK3296" s="5"/>
      <c r="AL3296" s="6">
        <f>IFERROR('Formato Productividad'!$Y3296+'Formato Productividad'!$AA3296+'Formato Productividad'!$AC3296,0)+'Formato Productividad'!$AE3296</f>
        <v>0</v>
      </c>
      <c r="AM3296" s="6">
        <f>IFERROR((('Formato Productividad'!$T3296+'Formato Productividad'!$V3296+'Formato Productividad'!$U3296)/'Formato Productividad'!$Q3296),0)+'Formato Productividad'!$AL3296</f>
        <v>0</v>
      </c>
      <c r="AN3296" s="7">
        <f>IFERROR(('Formato Productividad'!$AM3296/'Formato Productividad'!$N3296)*('Formato Productividad'!$N3296/'Formato Productividad'!$P3296),0)</f>
        <v>0</v>
      </c>
      <c r="AO3296" s="7">
        <f>IFERROR(('Formato Productividad'!$AG3296/'Formato Productividad'!$O3296)*('Formato Productividad'!$O3296/'Formato Productividad'!$P3296),0)</f>
        <v>0</v>
      </c>
      <c r="AP3296" s="7">
        <f>'Formato Productividad'!$AN3296+'Formato Productividad'!$AO3296</f>
        <v>0</v>
      </c>
      <c r="AQ3296" s="5"/>
      <c r="AR3296" s="7">
        <f>IFERROR('Formato Productividad'!$AM3296/'Formato Productividad'!$N3296,0)</f>
        <v>0</v>
      </c>
      <c r="AS3296" s="7">
        <f>IFERROR('Formato Productividad'!$AG3296/'Formato Productividad'!$O3296,0)</f>
        <v>0</v>
      </c>
      <c r="AT3296" s="71">
        <f>IFERROR('Formato Productividad'!$AI3296/'Formato Productividad'!$M3296,0)</f>
        <v>0</v>
      </c>
      <c r="AU3296" s="74"/>
    </row>
    <row r="3297" spans="1:47" s="33" customFormat="1" ht="25.5" customHeight="1" x14ac:dyDescent="0.25">
      <c r="A3297" s="39">
        <v>3296</v>
      </c>
      <c r="B3297" s="5"/>
      <c r="C3297" s="5"/>
      <c r="D3297" s="5"/>
      <c r="E3297" s="6" t="str">
        <f>IFERROR(VLOOKUP(D3297,'Formato validacion'!$E$2:$F$131,2,0),"Escoja un ESM")</f>
        <v>Escoja un ESM</v>
      </c>
      <c r="F3297" s="31"/>
      <c r="G3297" s="5"/>
      <c r="H3297" s="5"/>
      <c r="I3297" s="5"/>
      <c r="J3297" s="5"/>
      <c r="K3297" s="5"/>
      <c r="L3297" s="6" t="str">
        <f>IFERROR(VLOOKUP(K3297,Tabla4[[ESPECIALIDADES]:[ÁREA DE LA ESPECIALIDAD]],2,0),"Escoja una especialidad")</f>
        <v>Escoja una especialidad</v>
      </c>
      <c r="M3297" s="5"/>
      <c r="N3297" s="5"/>
      <c r="O3297" s="5"/>
      <c r="P3297" s="6">
        <f>'Formato Productividad'!$M3297-'Formato Productividad'!$AI3297</f>
        <v>0</v>
      </c>
      <c r="Q3297" s="6" t="str">
        <f>IFERROR(VLOOKUP('Formato Productividad'!$K3297,Tabla4[],3,0),"Escoja una especialidad")</f>
        <v>Escoja una especialidad</v>
      </c>
      <c r="R3297" s="6" t="str">
        <f t="shared" si="204"/>
        <v>No aplica</v>
      </c>
      <c r="S3297" s="5"/>
      <c r="T3297" s="5"/>
      <c r="U3297" s="5"/>
      <c r="V3297" s="6">
        <f t="shared" si="205"/>
        <v>0</v>
      </c>
      <c r="W3297" s="6" t="str">
        <f t="shared" si="206"/>
        <v>No aplica</v>
      </c>
      <c r="X3297" s="35" t="str">
        <f t="shared" si="207"/>
        <v>No aplica</v>
      </c>
      <c r="Y3297" s="37"/>
      <c r="Z3297" s="38"/>
      <c r="AA3297" s="36"/>
      <c r="AB3297" s="38"/>
      <c r="AC3297" s="37"/>
      <c r="AD3297" s="38"/>
      <c r="AE3297" s="37"/>
      <c r="AF3297" s="38"/>
      <c r="AG3297" s="37"/>
      <c r="AH3297" s="38"/>
      <c r="AI3297" s="36"/>
      <c r="AJ3297" s="5"/>
      <c r="AK3297" s="5"/>
      <c r="AL3297" s="6">
        <f>IFERROR('Formato Productividad'!$Y3297+'Formato Productividad'!$AA3297+'Formato Productividad'!$AC3297,0)+'Formato Productividad'!$AE3297</f>
        <v>0</v>
      </c>
      <c r="AM3297" s="6">
        <f>IFERROR((('Formato Productividad'!$T3297+'Formato Productividad'!$V3297+'Formato Productividad'!$U3297)/'Formato Productividad'!$Q3297),0)+'Formato Productividad'!$AL3297</f>
        <v>0</v>
      </c>
      <c r="AN3297" s="7">
        <f>IFERROR(('Formato Productividad'!$AM3297/'Formato Productividad'!$N3297)*('Formato Productividad'!$N3297/'Formato Productividad'!$P3297),0)</f>
        <v>0</v>
      </c>
      <c r="AO3297" s="7">
        <f>IFERROR(('Formato Productividad'!$AG3297/'Formato Productividad'!$O3297)*('Formato Productividad'!$O3297/'Formato Productividad'!$P3297),0)</f>
        <v>0</v>
      </c>
      <c r="AP3297" s="7">
        <f>'Formato Productividad'!$AN3297+'Formato Productividad'!$AO3297</f>
        <v>0</v>
      </c>
      <c r="AQ3297" s="5"/>
      <c r="AR3297" s="7">
        <f>IFERROR('Formato Productividad'!$AM3297/'Formato Productividad'!$N3297,0)</f>
        <v>0</v>
      </c>
      <c r="AS3297" s="7">
        <f>IFERROR('Formato Productividad'!$AG3297/'Formato Productividad'!$O3297,0)</f>
        <v>0</v>
      </c>
      <c r="AT3297" s="71">
        <f>IFERROR('Formato Productividad'!$AI3297/'Formato Productividad'!$M3297,0)</f>
        <v>0</v>
      </c>
      <c r="AU3297" s="74"/>
    </row>
    <row r="3298" spans="1:47" s="33" customFormat="1" ht="25.5" customHeight="1" x14ac:dyDescent="0.25">
      <c r="A3298" s="39">
        <v>3297</v>
      </c>
      <c r="B3298" s="5"/>
      <c r="C3298" s="5"/>
      <c r="D3298" s="5"/>
      <c r="E3298" s="6" t="str">
        <f>IFERROR(VLOOKUP(D3298,'Formato validacion'!$E$2:$F$131,2,0),"Escoja un ESM")</f>
        <v>Escoja un ESM</v>
      </c>
      <c r="F3298" s="31"/>
      <c r="G3298" s="5"/>
      <c r="H3298" s="5"/>
      <c r="I3298" s="5"/>
      <c r="J3298" s="5"/>
      <c r="K3298" s="5"/>
      <c r="L3298" s="6" t="str">
        <f>IFERROR(VLOOKUP(K3298,Tabla4[[ESPECIALIDADES]:[ÁREA DE LA ESPECIALIDAD]],2,0),"Escoja una especialidad")</f>
        <v>Escoja una especialidad</v>
      </c>
      <c r="M3298" s="5"/>
      <c r="N3298" s="5"/>
      <c r="O3298" s="5"/>
      <c r="P3298" s="6">
        <f>'Formato Productividad'!$M3298-'Formato Productividad'!$AI3298</f>
        <v>0</v>
      </c>
      <c r="Q3298" s="6" t="str">
        <f>IFERROR(VLOOKUP('Formato Productividad'!$K3298,Tabla4[],3,0),"Escoja una especialidad")</f>
        <v>Escoja una especialidad</v>
      </c>
      <c r="R3298" s="6" t="str">
        <f t="shared" si="204"/>
        <v>No aplica</v>
      </c>
      <c r="S3298" s="5"/>
      <c r="T3298" s="5"/>
      <c r="U3298" s="5"/>
      <c r="V3298" s="6">
        <f t="shared" si="205"/>
        <v>0</v>
      </c>
      <c r="W3298" s="6" t="str">
        <f t="shared" si="206"/>
        <v>No aplica</v>
      </c>
      <c r="X3298" s="35" t="str">
        <f t="shared" si="207"/>
        <v>No aplica</v>
      </c>
      <c r="Y3298" s="37"/>
      <c r="Z3298" s="38"/>
      <c r="AA3298" s="36"/>
      <c r="AB3298" s="38"/>
      <c r="AC3298" s="37"/>
      <c r="AD3298" s="38"/>
      <c r="AE3298" s="37"/>
      <c r="AF3298" s="38"/>
      <c r="AG3298" s="37"/>
      <c r="AH3298" s="38"/>
      <c r="AI3298" s="36"/>
      <c r="AJ3298" s="5"/>
      <c r="AK3298" s="5"/>
      <c r="AL3298" s="6">
        <f>IFERROR('Formato Productividad'!$Y3298+'Formato Productividad'!$AA3298+'Formato Productividad'!$AC3298,0)+'Formato Productividad'!$AE3298</f>
        <v>0</v>
      </c>
      <c r="AM3298" s="6">
        <f>IFERROR((('Formato Productividad'!$T3298+'Formato Productividad'!$V3298+'Formato Productividad'!$U3298)/'Formato Productividad'!$Q3298),0)+'Formato Productividad'!$AL3298</f>
        <v>0</v>
      </c>
      <c r="AN3298" s="7">
        <f>IFERROR(('Formato Productividad'!$AM3298/'Formato Productividad'!$N3298)*('Formato Productividad'!$N3298/'Formato Productividad'!$P3298),0)</f>
        <v>0</v>
      </c>
      <c r="AO3298" s="7">
        <f>IFERROR(('Formato Productividad'!$AG3298/'Formato Productividad'!$O3298)*('Formato Productividad'!$O3298/'Formato Productividad'!$P3298),0)</f>
        <v>0</v>
      </c>
      <c r="AP3298" s="7">
        <f>'Formato Productividad'!$AN3298+'Formato Productividad'!$AO3298</f>
        <v>0</v>
      </c>
      <c r="AQ3298" s="5"/>
      <c r="AR3298" s="7">
        <f>IFERROR('Formato Productividad'!$AM3298/'Formato Productividad'!$N3298,0)</f>
        <v>0</v>
      </c>
      <c r="AS3298" s="7">
        <f>IFERROR('Formato Productividad'!$AG3298/'Formato Productividad'!$O3298,0)</f>
        <v>0</v>
      </c>
      <c r="AT3298" s="71">
        <f>IFERROR('Formato Productividad'!$AI3298/'Formato Productividad'!$M3298,0)</f>
        <v>0</v>
      </c>
      <c r="AU3298" s="74"/>
    </row>
    <row r="3299" spans="1:47" s="33" customFormat="1" ht="25.5" customHeight="1" x14ac:dyDescent="0.25">
      <c r="A3299" s="39">
        <v>3298</v>
      </c>
      <c r="B3299" s="5"/>
      <c r="C3299" s="5"/>
      <c r="D3299" s="5"/>
      <c r="E3299" s="6" t="str">
        <f>IFERROR(VLOOKUP(D3299,'Formato validacion'!$E$2:$F$131,2,0),"Escoja un ESM")</f>
        <v>Escoja un ESM</v>
      </c>
      <c r="F3299" s="31"/>
      <c r="G3299" s="5"/>
      <c r="H3299" s="5"/>
      <c r="I3299" s="5"/>
      <c r="J3299" s="5"/>
      <c r="K3299" s="5"/>
      <c r="L3299" s="6" t="str">
        <f>IFERROR(VLOOKUP(K3299,Tabla4[[ESPECIALIDADES]:[ÁREA DE LA ESPECIALIDAD]],2,0),"Escoja una especialidad")</f>
        <v>Escoja una especialidad</v>
      </c>
      <c r="M3299" s="5"/>
      <c r="N3299" s="5"/>
      <c r="O3299" s="5"/>
      <c r="P3299" s="6">
        <f>'Formato Productividad'!$M3299-'Formato Productividad'!$AI3299</f>
        <v>0</v>
      </c>
      <c r="Q3299" s="6" t="str">
        <f>IFERROR(VLOOKUP('Formato Productividad'!$K3299,Tabla4[],3,0),"Escoja una especialidad")</f>
        <v>Escoja una especialidad</v>
      </c>
      <c r="R3299" s="6" t="str">
        <f t="shared" si="204"/>
        <v>No aplica</v>
      </c>
      <c r="S3299" s="5"/>
      <c r="T3299" s="5"/>
      <c r="U3299" s="5"/>
      <c r="V3299" s="6">
        <f t="shared" si="205"/>
        <v>0</v>
      </c>
      <c r="W3299" s="6" t="str">
        <f t="shared" si="206"/>
        <v>No aplica</v>
      </c>
      <c r="X3299" s="35" t="str">
        <f t="shared" si="207"/>
        <v>No aplica</v>
      </c>
      <c r="Y3299" s="37"/>
      <c r="Z3299" s="38"/>
      <c r="AA3299" s="36"/>
      <c r="AB3299" s="38"/>
      <c r="AC3299" s="37"/>
      <c r="AD3299" s="38"/>
      <c r="AE3299" s="37"/>
      <c r="AF3299" s="38"/>
      <c r="AG3299" s="37"/>
      <c r="AH3299" s="38"/>
      <c r="AI3299" s="36"/>
      <c r="AJ3299" s="5"/>
      <c r="AK3299" s="5"/>
      <c r="AL3299" s="6">
        <f>IFERROR('Formato Productividad'!$Y3299+'Formato Productividad'!$AA3299+'Formato Productividad'!$AC3299,0)+'Formato Productividad'!$AE3299</f>
        <v>0</v>
      </c>
      <c r="AM3299" s="6">
        <f>IFERROR((('Formato Productividad'!$T3299+'Formato Productividad'!$V3299+'Formato Productividad'!$U3299)/'Formato Productividad'!$Q3299),0)+'Formato Productividad'!$AL3299</f>
        <v>0</v>
      </c>
      <c r="AN3299" s="7">
        <f>IFERROR(('Formato Productividad'!$AM3299/'Formato Productividad'!$N3299)*('Formato Productividad'!$N3299/'Formato Productividad'!$P3299),0)</f>
        <v>0</v>
      </c>
      <c r="AO3299" s="7">
        <f>IFERROR(('Formato Productividad'!$AG3299/'Formato Productividad'!$O3299)*('Formato Productividad'!$O3299/'Formato Productividad'!$P3299),0)</f>
        <v>0</v>
      </c>
      <c r="AP3299" s="7">
        <f>'Formato Productividad'!$AN3299+'Formato Productividad'!$AO3299</f>
        <v>0</v>
      </c>
      <c r="AQ3299" s="5"/>
      <c r="AR3299" s="7">
        <f>IFERROR('Formato Productividad'!$AM3299/'Formato Productividad'!$N3299,0)</f>
        <v>0</v>
      </c>
      <c r="AS3299" s="7">
        <f>IFERROR('Formato Productividad'!$AG3299/'Formato Productividad'!$O3299,0)</f>
        <v>0</v>
      </c>
      <c r="AT3299" s="71">
        <f>IFERROR('Formato Productividad'!$AI3299/'Formato Productividad'!$M3299,0)</f>
        <v>0</v>
      </c>
      <c r="AU3299" s="74"/>
    </row>
    <row r="3300" spans="1:47" s="33" customFormat="1" ht="25.5" customHeight="1" x14ac:dyDescent="0.25">
      <c r="A3300" s="39">
        <v>3299</v>
      </c>
      <c r="B3300" s="5"/>
      <c r="C3300" s="5"/>
      <c r="D3300" s="5"/>
      <c r="E3300" s="6" t="str">
        <f>IFERROR(VLOOKUP(D3300,'Formato validacion'!$E$2:$F$131,2,0),"Escoja un ESM")</f>
        <v>Escoja un ESM</v>
      </c>
      <c r="F3300" s="31"/>
      <c r="G3300" s="5"/>
      <c r="H3300" s="5"/>
      <c r="I3300" s="5"/>
      <c r="J3300" s="5"/>
      <c r="K3300" s="5"/>
      <c r="L3300" s="6" t="str">
        <f>IFERROR(VLOOKUP(K3300,Tabla4[[ESPECIALIDADES]:[ÁREA DE LA ESPECIALIDAD]],2,0),"Escoja una especialidad")</f>
        <v>Escoja una especialidad</v>
      </c>
      <c r="M3300" s="5"/>
      <c r="N3300" s="5"/>
      <c r="O3300" s="5"/>
      <c r="P3300" s="6">
        <f>'Formato Productividad'!$M3300-'Formato Productividad'!$AI3300</f>
        <v>0</v>
      </c>
      <c r="Q3300" s="6" t="str">
        <f>IFERROR(VLOOKUP('Formato Productividad'!$K3300,Tabla4[],3,0),"Escoja una especialidad")</f>
        <v>Escoja una especialidad</v>
      </c>
      <c r="R3300" s="6" t="str">
        <f t="shared" si="204"/>
        <v>No aplica</v>
      </c>
      <c r="S3300" s="5"/>
      <c r="T3300" s="5"/>
      <c r="U3300" s="5"/>
      <c r="V3300" s="6">
        <f t="shared" si="205"/>
        <v>0</v>
      </c>
      <c r="W3300" s="6" t="str">
        <f t="shared" si="206"/>
        <v>No aplica</v>
      </c>
      <c r="X3300" s="35" t="str">
        <f t="shared" si="207"/>
        <v>No aplica</v>
      </c>
      <c r="Y3300" s="37"/>
      <c r="Z3300" s="38"/>
      <c r="AA3300" s="36"/>
      <c r="AB3300" s="38"/>
      <c r="AC3300" s="37"/>
      <c r="AD3300" s="38"/>
      <c r="AE3300" s="37"/>
      <c r="AF3300" s="38"/>
      <c r="AG3300" s="37"/>
      <c r="AH3300" s="38"/>
      <c r="AI3300" s="36"/>
      <c r="AJ3300" s="5"/>
      <c r="AK3300" s="5"/>
      <c r="AL3300" s="6">
        <f>IFERROR('Formato Productividad'!$Y3300+'Formato Productividad'!$AA3300+'Formato Productividad'!$AC3300,0)+'Formato Productividad'!$AE3300</f>
        <v>0</v>
      </c>
      <c r="AM3300" s="6">
        <f>IFERROR((('Formato Productividad'!$T3300+'Formato Productividad'!$V3300+'Formato Productividad'!$U3300)/'Formato Productividad'!$Q3300),0)+'Formato Productividad'!$AL3300</f>
        <v>0</v>
      </c>
      <c r="AN3300" s="7">
        <f>IFERROR(('Formato Productividad'!$AM3300/'Formato Productividad'!$N3300)*('Formato Productividad'!$N3300/'Formato Productividad'!$P3300),0)</f>
        <v>0</v>
      </c>
      <c r="AO3300" s="7">
        <f>IFERROR(('Formato Productividad'!$AG3300/'Formato Productividad'!$O3300)*('Formato Productividad'!$O3300/'Formato Productividad'!$P3300),0)</f>
        <v>0</v>
      </c>
      <c r="AP3300" s="7">
        <f>'Formato Productividad'!$AN3300+'Formato Productividad'!$AO3300</f>
        <v>0</v>
      </c>
      <c r="AQ3300" s="5"/>
      <c r="AR3300" s="7">
        <f>IFERROR('Formato Productividad'!$AM3300/'Formato Productividad'!$N3300,0)</f>
        <v>0</v>
      </c>
      <c r="AS3300" s="7">
        <f>IFERROR('Formato Productividad'!$AG3300/'Formato Productividad'!$O3300,0)</f>
        <v>0</v>
      </c>
      <c r="AT3300" s="71">
        <f>IFERROR('Formato Productividad'!$AI3300/'Formato Productividad'!$M3300,0)</f>
        <v>0</v>
      </c>
      <c r="AU3300" s="74"/>
    </row>
    <row r="3301" spans="1:47" s="33" customFormat="1" ht="25.5" customHeight="1" x14ac:dyDescent="0.25">
      <c r="A3301" s="39">
        <v>3300</v>
      </c>
      <c r="B3301" s="5"/>
      <c r="C3301" s="5"/>
      <c r="D3301" s="5"/>
      <c r="E3301" s="6" t="str">
        <f>IFERROR(VLOOKUP(D3301,'Formato validacion'!$E$2:$F$131,2,0),"Escoja un ESM")</f>
        <v>Escoja un ESM</v>
      </c>
      <c r="F3301" s="31"/>
      <c r="G3301" s="5"/>
      <c r="H3301" s="5"/>
      <c r="I3301" s="5"/>
      <c r="J3301" s="5"/>
      <c r="K3301" s="5"/>
      <c r="L3301" s="6" t="str">
        <f>IFERROR(VLOOKUP(K3301,Tabla4[[ESPECIALIDADES]:[ÁREA DE LA ESPECIALIDAD]],2,0),"Escoja una especialidad")</f>
        <v>Escoja una especialidad</v>
      </c>
      <c r="M3301" s="5"/>
      <c r="N3301" s="5"/>
      <c r="O3301" s="5"/>
      <c r="P3301" s="6">
        <f>'Formato Productividad'!$M3301-'Formato Productividad'!$AI3301</f>
        <v>0</v>
      </c>
      <c r="Q3301" s="6" t="str">
        <f>IFERROR(VLOOKUP('Formato Productividad'!$K3301,Tabla4[],3,0),"Escoja una especialidad")</f>
        <v>Escoja una especialidad</v>
      </c>
      <c r="R3301" s="6" t="str">
        <f t="shared" si="204"/>
        <v>No aplica</v>
      </c>
      <c r="S3301" s="5"/>
      <c r="T3301" s="5"/>
      <c r="U3301" s="5"/>
      <c r="V3301" s="6">
        <f t="shared" si="205"/>
        <v>0</v>
      </c>
      <c r="W3301" s="6" t="str">
        <f t="shared" si="206"/>
        <v>No aplica</v>
      </c>
      <c r="X3301" s="35" t="str">
        <f t="shared" si="207"/>
        <v>No aplica</v>
      </c>
      <c r="Y3301" s="37"/>
      <c r="Z3301" s="38"/>
      <c r="AA3301" s="36"/>
      <c r="AB3301" s="38"/>
      <c r="AC3301" s="37"/>
      <c r="AD3301" s="38"/>
      <c r="AE3301" s="37"/>
      <c r="AF3301" s="38"/>
      <c r="AG3301" s="37"/>
      <c r="AH3301" s="38"/>
      <c r="AI3301" s="36"/>
      <c r="AJ3301" s="5"/>
      <c r="AK3301" s="5"/>
      <c r="AL3301" s="6">
        <f>IFERROR('Formato Productividad'!$Y3301+'Formato Productividad'!$AA3301+'Formato Productividad'!$AC3301,0)+'Formato Productividad'!$AE3301</f>
        <v>0</v>
      </c>
      <c r="AM3301" s="6">
        <f>IFERROR((('Formato Productividad'!$T3301+'Formato Productividad'!$V3301+'Formato Productividad'!$U3301)/'Formato Productividad'!$Q3301),0)+'Formato Productividad'!$AL3301</f>
        <v>0</v>
      </c>
      <c r="AN3301" s="7">
        <f>IFERROR(('Formato Productividad'!$AM3301/'Formato Productividad'!$N3301)*('Formato Productividad'!$N3301/'Formato Productividad'!$P3301),0)</f>
        <v>0</v>
      </c>
      <c r="AO3301" s="7">
        <f>IFERROR(('Formato Productividad'!$AG3301/'Formato Productividad'!$O3301)*('Formato Productividad'!$O3301/'Formato Productividad'!$P3301),0)</f>
        <v>0</v>
      </c>
      <c r="AP3301" s="7">
        <f>'Formato Productividad'!$AN3301+'Formato Productividad'!$AO3301</f>
        <v>0</v>
      </c>
      <c r="AQ3301" s="5"/>
      <c r="AR3301" s="7">
        <f>IFERROR('Formato Productividad'!$AM3301/'Formato Productividad'!$N3301,0)</f>
        <v>0</v>
      </c>
      <c r="AS3301" s="7">
        <f>IFERROR('Formato Productividad'!$AG3301/'Formato Productividad'!$O3301,0)</f>
        <v>0</v>
      </c>
      <c r="AT3301" s="71">
        <f>IFERROR('Formato Productividad'!$AI3301/'Formato Productividad'!$M3301,0)</f>
        <v>0</v>
      </c>
      <c r="AU3301" s="74"/>
    </row>
    <row r="3302" spans="1:47" s="33" customFormat="1" ht="25.5" customHeight="1" x14ac:dyDescent="0.25">
      <c r="A3302" s="39">
        <v>3301</v>
      </c>
      <c r="B3302" s="5"/>
      <c r="C3302" s="5"/>
      <c r="D3302" s="5"/>
      <c r="E3302" s="6" t="str">
        <f>IFERROR(VLOOKUP(D3302,'Formato validacion'!$E$2:$F$131,2,0),"Escoja un ESM")</f>
        <v>Escoja un ESM</v>
      </c>
      <c r="F3302" s="31"/>
      <c r="G3302" s="5"/>
      <c r="H3302" s="5"/>
      <c r="I3302" s="5"/>
      <c r="J3302" s="5"/>
      <c r="K3302" s="5"/>
      <c r="L3302" s="6" t="str">
        <f>IFERROR(VLOOKUP(K3302,Tabla4[[ESPECIALIDADES]:[ÁREA DE LA ESPECIALIDAD]],2,0),"Escoja una especialidad")</f>
        <v>Escoja una especialidad</v>
      </c>
      <c r="M3302" s="5"/>
      <c r="N3302" s="5"/>
      <c r="O3302" s="5"/>
      <c r="P3302" s="6">
        <f>'Formato Productividad'!$M3302-'Formato Productividad'!$AI3302</f>
        <v>0</v>
      </c>
      <c r="Q3302" s="6" t="str">
        <f>IFERROR(VLOOKUP('Formato Productividad'!$K3302,Tabla4[],3,0),"Escoja una especialidad")</f>
        <v>Escoja una especialidad</v>
      </c>
      <c r="R3302" s="6" t="str">
        <f t="shared" si="204"/>
        <v>No aplica</v>
      </c>
      <c r="S3302" s="5"/>
      <c r="T3302" s="5"/>
      <c r="U3302" s="5"/>
      <c r="V3302" s="6">
        <f t="shared" si="205"/>
        <v>0</v>
      </c>
      <c r="W3302" s="6" t="str">
        <f t="shared" si="206"/>
        <v>No aplica</v>
      </c>
      <c r="X3302" s="35" t="str">
        <f t="shared" si="207"/>
        <v>No aplica</v>
      </c>
      <c r="Y3302" s="37"/>
      <c r="Z3302" s="38"/>
      <c r="AA3302" s="36"/>
      <c r="AB3302" s="38"/>
      <c r="AC3302" s="37"/>
      <c r="AD3302" s="38"/>
      <c r="AE3302" s="37"/>
      <c r="AF3302" s="38"/>
      <c r="AG3302" s="37"/>
      <c r="AH3302" s="38"/>
      <c r="AI3302" s="36"/>
      <c r="AJ3302" s="5"/>
      <c r="AK3302" s="5"/>
      <c r="AL3302" s="6">
        <f>IFERROR('Formato Productividad'!$Y3302+'Formato Productividad'!$AA3302+'Formato Productividad'!$AC3302,0)+'Formato Productividad'!$AE3302</f>
        <v>0</v>
      </c>
      <c r="AM3302" s="6">
        <f>IFERROR((('Formato Productividad'!$T3302+'Formato Productividad'!$V3302+'Formato Productividad'!$U3302)/'Formato Productividad'!$Q3302),0)+'Formato Productividad'!$AL3302</f>
        <v>0</v>
      </c>
      <c r="AN3302" s="7">
        <f>IFERROR(('Formato Productividad'!$AM3302/'Formato Productividad'!$N3302)*('Formato Productividad'!$N3302/'Formato Productividad'!$P3302),0)</f>
        <v>0</v>
      </c>
      <c r="AO3302" s="7">
        <f>IFERROR(('Formato Productividad'!$AG3302/'Formato Productividad'!$O3302)*('Formato Productividad'!$O3302/'Formato Productividad'!$P3302),0)</f>
        <v>0</v>
      </c>
      <c r="AP3302" s="7">
        <f>'Formato Productividad'!$AN3302+'Formato Productividad'!$AO3302</f>
        <v>0</v>
      </c>
      <c r="AQ3302" s="5"/>
      <c r="AR3302" s="7">
        <f>IFERROR('Formato Productividad'!$AM3302/'Formato Productividad'!$N3302,0)</f>
        <v>0</v>
      </c>
      <c r="AS3302" s="7">
        <f>IFERROR('Formato Productividad'!$AG3302/'Formato Productividad'!$O3302,0)</f>
        <v>0</v>
      </c>
      <c r="AT3302" s="71">
        <f>IFERROR('Formato Productividad'!$AI3302/'Formato Productividad'!$M3302,0)</f>
        <v>0</v>
      </c>
      <c r="AU3302" s="74"/>
    </row>
    <row r="3303" spans="1:47" s="33" customFormat="1" ht="25.5" customHeight="1" x14ac:dyDescent="0.25">
      <c r="A3303" s="39">
        <v>3302</v>
      </c>
      <c r="B3303" s="5"/>
      <c r="C3303" s="5"/>
      <c r="D3303" s="5"/>
      <c r="E3303" s="6" t="str">
        <f>IFERROR(VLOOKUP(D3303,'Formato validacion'!$E$2:$F$131,2,0),"Escoja un ESM")</f>
        <v>Escoja un ESM</v>
      </c>
      <c r="F3303" s="31"/>
      <c r="G3303" s="5"/>
      <c r="H3303" s="5"/>
      <c r="I3303" s="5"/>
      <c r="J3303" s="5"/>
      <c r="K3303" s="5"/>
      <c r="L3303" s="6" t="str">
        <f>IFERROR(VLOOKUP(K3303,Tabla4[[ESPECIALIDADES]:[ÁREA DE LA ESPECIALIDAD]],2,0),"Escoja una especialidad")</f>
        <v>Escoja una especialidad</v>
      </c>
      <c r="M3303" s="5"/>
      <c r="N3303" s="5"/>
      <c r="O3303" s="5"/>
      <c r="P3303" s="6">
        <f>'Formato Productividad'!$M3303-'Formato Productividad'!$AI3303</f>
        <v>0</v>
      </c>
      <c r="Q3303" s="6" t="str">
        <f>IFERROR(VLOOKUP('Formato Productividad'!$K3303,Tabla4[],3,0),"Escoja una especialidad")</f>
        <v>Escoja una especialidad</v>
      </c>
      <c r="R3303" s="6" t="str">
        <f t="shared" si="204"/>
        <v>No aplica</v>
      </c>
      <c r="S3303" s="5"/>
      <c r="T3303" s="5"/>
      <c r="U3303" s="5"/>
      <c r="V3303" s="6">
        <f t="shared" si="205"/>
        <v>0</v>
      </c>
      <c r="W3303" s="6" t="str">
        <f t="shared" si="206"/>
        <v>No aplica</v>
      </c>
      <c r="X3303" s="35" t="str">
        <f t="shared" si="207"/>
        <v>No aplica</v>
      </c>
      <c r="Y3303" s="37"/>
      <c r="Z3303" s="38"/>
      <c r="AA3303" s="36"/>
      <c r="AB3303" s="38"/>
      <c r="AC3303" s="37"/>
      <c r="AD3303" s="38"/>
      <c r="AE3303" s="37"/>
      <c r="AF3303" s="38"/>
      <c r="AG3303" s="37"/>
      <c r="AH3303" s="38"/>
      <c r="AI3303" s="36"/>
      <c r="AJ3303" s="5"/>
      <c r="AK3303" s="5"/>
      <c r="AL3303" s="6">
        <f>IFERROR('Formato Productividad'!$Y3303+'Formato Productividad'!$AA3303+'Formato Productividad'!$AC3303,0)+'Formato Productividad'!$AE3303</f>
        <v>0</v>
      </c>
      <c r="AM3303" s="6">
        <f>IFERROR((('Formato Productividad'!$T3303+'Formato Productividad'!$V3303+'Formato Productividad'!$U3303)/'Formato Productividad'!$Q3303),0)+'Formato Productividad'!$AL3303</f>
        <v>0</v>
      </c>
      <c r="AN3303" s="7">
        <f>IFERROR(('Formato Productividad'!$AM3303/'Formato Productividad'!$N3303)*('Formato Productividad'!$N3303/'Formato Productividad'!$P3303),0)</f>
        <v>0</v>
      </c>
      <c r="AO3303" s="7">
        <f>IFERROR(('Formato Productividad'!$AG3303/'Formato Productividad'!$O3303)*('Formato Productividad'!$O3303/'Formato Productividad'!$P3303),0)</f>
        <v>0</v>
      </c>
      <c r="AP3303" s="7">
        <f>'Formato Productividad'!$AN3303+'Formato Productividad'!$AO3303</f>
        <v>0</v>
      </c>
      <c r="AQ3303" s="5"/>
      <c r="AR3303" s="7">
        <f>IFERROR('Formato Productividad'!$AM3303/'Formato Productividad'!$N3303,0)</f>
        <v>0</v>
      </c>
      <c r="AS3303" s="7">
        <f>IFERROR('Formato Productividad'!$AG3303/'Formato Productividad'!$O3303,0)</f>
        <v>0</v>
      </c>
      <c r="AT3303" s="71">
        <f>IFERROR('Formato Productividad'!$AI3303/'Formato Productividad'!$M3303,0)</f>
        <v>0</v>
      </c>
      <c r="AU3303" s="74"/>
    </row>
    <row r="3304" spans="1:47" s="33" customFormat="1" ht="25.5" customHeight="1" x14ac:dyDescent="0.25">
      <c r="A3304" s="39">
        <v>3303</v>
      </c>
      <c r="B3304" s="5"/>
      <c r="C3304" s="5"/>
      <c r="D3304" s="5"/>
      <c r="E3304" s="6" t="str">
        <f>IFERROR(VLOOKUP(D3304,'Formato validacion'!$E$2:$F$131,2,0),"Escoja un ESM")</f>
        <v>Escoja un ESM</v>
      </c>
      <c r="F3304" s="31"/>
      <c r="G3304" s="5"/>
      <c r="H3304" s="5"/>
      <c r="I3304" s="5"/>
      <c r="J3304" s="5"/>
      <c r="K3304" s="5"/>
      <c r="L3304" s="6" t="str">
        <f>IFERROR(VLOOKUP(K3304,Tabla4[[ESPECIALIDADES]:[ÁREA DE LA ESPECIALIDAD]],2,0),"Escoja una especialidad")</f>
        <v>Escoja una especialidad</v>
      </c>
      <c r="M3304" s="5"/>
      <c r="N3304" s="5"/>
      <c r="O3304" s="5"/>
      <c r="P3304" s="6">
        <f>'Formato Productividad'!$M3304-'Formato Productividad'!$AI3304</f>
        <v>0</v>
      </c>
      <c r="Q3304" s="6" t="str">
        <f>IFERROR(VLOOKUP('Formato Productividad'!$K3304,Tabla4[],3,0),"Escoja una especialidad")</f>
        <v>Escoja una especialidad</v>
      </c>
      <c r="R3304" s="6" t="str">
        <f t="shared" si="204"/>
        <v>No aplica</v>
      </c>
      <c r="S3304" s="5"/>
      <c r="T3304" s="5"/>
      <c r="U3304" s="5"/>
      <c r="V3304" s="6">
        <f t="shared" si="205"/>
        <v>0</v>
      </c>
      <c r="W3304" s="6" t="str">
        <f t="shared" si="206"/>
        <v>No aplica</v>
      </c>
      <c r="X3304" s="35" t="str">
        <f t="shared" si="207"/>
        <v>No aplica</v>
      </c>
      <c r="Y3304" s="37"/>
      <c r="Z3304" s="38"/>
      <c r="AA3304" s="36"/>
      <c r="AB3304" s="38"/>
      <c r="AC3304" s="37"/>
      <c r="AD3304" s="38"/>
      <c r="AE3304" s="37"/>
      <c r="AF3304" s="38"/>
      <c r="AG3304" s="37"/>
      <c r="AH3304" s="38"/>
      <c r="AI3304" s="36"/>
      <c r="AJ3304" s="5"/>
      <c r="AK3304" s="5"/>
      <c r="AL3304" s="6">
        <f>IFERROR('Formato Productividad'!$Y3304+'Formato Productividad'!$AA3304+'Formato Productividad'!$AC3304,0)+'Formato Productividad'!$AE3304</f>
        <v>0</v>
      </c>
      <c r="AM3304" s="6">
        <f>IFERROR((('Formato Productividad'!$T3304+'Formato Productividad'!$V3304+'Formato Productividad'!$U3304)/'Formato Productividad'!$Q3304),0)+'Formato Productividad'!$AL3304</f>
        <v>0</v>
      </c>
      <c r="AN3304" s="7">
        <f>IFERROR(('Formato Productividad'!$AM3304/'Formato Productividad'!$N3304)*('Formato Productividad'!$N3304/'Formato Productividad'!$P3304),0)</f>
        <v>0</v>
      </c>
      <c r="AO3304" s="7">
        <f>IFERROR(('Formato Productividad'!$AG3304/'Formato Productividad'!$O3304)*('Formato Productividad'!$O3304/'Formato Productividad'!$P3304),0)</f>
        <v>0</v>
      </c>
      <c r="AP3304" s="7">
        <f>'Formato Productividad'!$AN3304+'Formato Productividad'!$AO3304</f>
        <v>0</v>
      </c>
      <c r="AQ3304" s="5"/>
      <c r="AR3304" s="7">
        <f>IFERROR('Formato Productividad'!$AM3304/'Formato Productividad'!$N3304,0)</f>
        <v>0</v>
      </c>
      <c r="AS3304" s="7">
        <f>IFERROR('Formato Productividad'!$AG3304/'Formato Productividad'!$O3304,0)</f>
        <v>0</v>
      </c>
      <c r="AT3304" s="71">
        <f>IFERROR('Formato Productividad'!$AI3304/'Formato Productividad'!$M3304,0)</f>
        <v>0</v>
      </c>
      <c r="AU3304" s="74"/>
    </row>
    <row r="3305" spans="1:47" s="33" customFormat="1" ht="25.5" customHeight="1" x14ac:dyDescent="0.25">
      <c r="A3305" s="39">
        <v>3304</v>
      </c>
      <c r="B3305" s="5"/>
      <c r="C3305" s="5"/>
      <c r="D3305" s="5"/>
      <c r="E3305" s="6" t="str">
        <f>IFERROR(VLOOKUP(D3305,'Formato validacion'!$E$2:$F$131,2,0),"Escoja un ESM")</f>
        <v>Escoja un ESM</v>
      </c>
      <c r="F3305" s="31"/>
      <c r="G3305" s="5"/>
      <c r="H3305" s="5"/>
      <c r="I3305" s="5"/>
      <c r="J3305" s="5"/>
      <c r="K3305" s="5"/>
      <c r="L3305" s="6" t="str">
        <f>IFERROR(VLOOKUP(K3305,Tabla4[[ESPECIALIDADES]:[ÁREA DE LA ESPECIALIDAD]],2,0),"Escoja una especialidad")</f>
        <v>Escoja una especialidad</v>
      </c>
      <c r="M3305" s="5"/>
      <c r="N3305" s="5"/>
      <c r="O3305" s="5"/>
      <c r="P3305" s="6">
        <f>'Formato Productividad'!$M3305-'Formato Productividad'!$AI3305</f>
        <v>0</v>
      </c>
      <c r="Q3305" s="6" t="str">
        <f>IFERROR(VLOOKUP('Formato Productividad'!$K3305,Tabla4[],3,0),"Escoja una especialidad")</f>
        <v>Escoja una especialidad</v>
      </c>
      <c r="R3305" s="6" t="str">
        <f t="shared" si="204"/>
        <v>No aplica</v>
      </c>
      <c r="S3305" s="5"/>
      <c r="T3305" s="5"/>
      <c r="U3305" s="5"/>
      <c r="V3305" s="6">
        <f t="shared" si="205"/>
        <v>0</v>
      </c>
      <c r="W3305" s="6" t="str">
        <f t="shared" si="206"/>
        <v>No aplica</v>
      </c>
      <c r="X3305" s="35" t="str">
        <f t="shared" si="207"/>
        <v>No aplica</v>
      </c>
      <c r="Y3305" s="37"/>
      <c r="Z3305" s="38"/>
      <c r="AA3305" s="36"/>
      <c r="AB3305" s="38"/>
      <c r="AC3305" s="37"/>
      <c r="AD3305" s="38"/>
      <c r="AE3305" s="37"/>
      <c r="AF3305" s="38"/>
      <c r="AG3305" s="37"/>
      <c r="AH3305" s="38"/>
      <c r="AI3305" s="36"/>
      <c r="AJ3305" s="5"/>
      <c r="AK3305" s="5"/>
      <c r="AL3305" s="6">
        <f>IFERROR('Formato Productividad'!$Y3305+'Formato Productividad'!$AA3305+'Formato Productividad'!$AC3305,0)+'Formato Productividad'!$AE3305</f>
        <v>0</v>
      </c>
      <c r="AM3305" s="6">
        <f>IFERROR((('Formato Productividad'!$T3305+'Formato Productividad'!$V3305+'Formato Productividad'!$U3305)/'Formato Productividad'!$Q3305),0)+'Formato Productividad'!$AL3305</f>
        <v>0</v>
      </c>
      <c r="AN3305" s="7">
        <f>IFERROR(('Formato Productividad'!$AM3305/'Formato Productividad'!$N3305)*('Formato Productividad'!$N3305/'Formato Productividad'!$P3305),0)</f>
        <v>0</v>
      </c>
      <c r="AO3305" s="7">
        <f>IFERROR(('Formato Productividad'!$AG3305/'Formato Productividad'!$O3305)*('Formato Productividad'!$O3305/'Formato Productividad'!$P3305),0)</f>
        <v>0</v>
      </c>
      <c r="AP3305" s="7">
        <f>'Formato Productividad'!$AN3305+'Formato Productividad'!$AO3305</f>
        <v>0</v>
      </c>
      <c r="AQ3305" s="5"/>
      <c r="AR3305" s="7">
        <f>IFERROR('Formato Productividad'!$AM3305/'Formato Productividad'!$N3305,0)</f>
        <v>0</v>
      </c>
      <c r="AS3305" s="7">
        <f>IFERROR('Formato Productividad'!$AG3305/'Formato Productividad'!$O3305,0)</f>
        <v>0</v>
      </c>
      <c r="AT3305" s="71">
        <f>IFERROR('Formato Productividad'!$AI3305/'Formato Productividad'!$M3305,0)</f>
        <v>0</v>
      </c>
      <c r="AU3305" s="74"/>
    </row>
    <row r="3306" spans="1:47" s="33" customFormat="1" ht="25.5" customHeight="1" x14ac:dyDescent="0.25">
      <c r="A3306" s="39">
        <v>3305</v>
      </c>
      <c r="B3306" s="5"/>
      <c r="C3306" s="5"/>
      <c r="D3306" s="5"/>
      <c r="E3306" s="6" t="str">
        <f>IFERROR(VLOOKUP(D3306,'Formato validacion'!$E$2:$F$131,2,0),"Escoja un ESM")</f>
        <v>Escoja un ESM</v>
      </c>
      <c r="F3306" s="31"/>
      <c r="G3306" s="5"/>
      <c r="H3306" s="5"/>
      <c r="I3306" s="5"/>
      <c r="J3306" s="5"/>
      <c r="K3306" s="5"/>
      <c r="L3306" s="6" t="str">
        <f>IFERROR(VLOOKUP(K3306,Tabla4[[ESPECIALIDADES]:[ÁREA DE LA ESPECIALIDAD]],2,0),"Escoja una especialidad")</f>
        <v>Escoja una especialidad</v>
      </c>
      <c r="M3306" s="5"/>
      <c r="N3306" s="5"/>
      <c r="O3306" s="5"/>
      <c r="P3306" s="6">
        <f>'Formato Productividad'!$M3306-'Formato Productividad'!$AI3306</f>
        <v>0</v>
      </c>
      <c r="Q3306" s="6" t="str">
        <f>IFERROR(VLOOKUP('Formato Productividad'!$K3306,Tabla4[],3,0),"Escoja una especialidad")</f>
        <v>Escoja una especialidad</v>
      </c>
      <c r="R3306" s="6" t="str">
        <f t="shared" si="204"/>
        <v>No aplica</v>
      </c>
      <c r="S3306" s="5"/>
      <c r="T3306" s="5"/>
      <c r="U3306" s="5"/>
      <c r="V3306" s="6">
        <f t="shared" si="205"/>
        <v>0</v>
      </c>
      <c r="W3306" s="6" t="str">
        <f t="shared" si="206"/>
        <v>No aplica</v>
      </c>
      <c r="X3306" s="35" t="str">
        <f t="shared" si="207"/>
        <v>No aplica</v>
      </c>
      <c r="Y3306" s="37"/>
      <c r="Z3306" s="38"/>
      <c r="AA3306" s="36"/>
      <c r="AB3306" s="38"/>
      <c r="AC3306" s="37"/>
      <c r="AD3306" s="38"/>
      <c r="AE3306" s="37"/>
      <c r="AF3306" s="38"/>
      <c r="AG3306" s="37"/>
      <c r="AH3306" s="38"/>
      <c r="AI3306" s="36"/>
      <c r="AJ3306" s="5"/>
      <c r="AK3306" s="5"/>
      <c r="AL3306" s="6">
        <f>IFERROR('Formato Productividad'!$Y3306+'Formato Productividad'!$AA3306+'Formato Productividad'!$AC3306,0)+'Formato Productividad'!$AE3306</f>
        <v>0</v>
      </c>
      <c r="AM3306" s="6">
        <f>IFERROR((('Formato Productividad'!$T3306+'Formato Productividad'!$V3306+'Formato Productividad'!$U3306)/'Formato Productividad'!$Q3306),0)+'Formato Productividad'!$AL3306</f>
        <v>0</v>
      </c>
      <c r="AN3306" s="7">
        <f>IFERROR(('Formato Productividad'!$AM3306/'Formato Productividad'!$N3306)*('Formato Productividad'!$N3306/'Formato Productividad'!$P3306),0)</f>
        <v>0</v>
      </c>
      <c r="AO3306" s="7">
        <f>IFERROR(('Formato Productividad'!$AG3306/'Formato Productividad'!$O3306)*('Formato Productividad'!$O3306/'Formato Productividad'!$P3306),0)</f>
        <v>0</v>
      </c>
      <c r="AP3306" s="7">
        <f>'Formato Productividad'!$AN3306+'Formato Productividad'!$AO3306</f>
        <v>0</v>
      </c>
      <c r="AQ3306" s="5"/>
      <c r="AR3306" s="7">
        <f>IFERROR('Formato Productividad'!$AM3306/'Formato Productividad'!$N3306,0)</f>
        <v>0</v>
      </c>
      <c r="AS3306" s="7">
        <f>IFERROR('Formato Productividad'!$AG3306/'Formato Productividad'!$O3306,0)</f>
        <v>0</v>
      </c>
      <c r="AT3306" s="71">
        <f>IFERROR('Formato Productividad'!$AI3306/'Formato Productividad'!$M3306,0)</f>
        <v>0</v>
      </c>
      <c r="AU3306" s="74"/>
    </row>
    <row r="3307" spans="1:47" s="33" customFormat="1" ht="25.5" customHeight="1" x14ac:dyDescent="0.25">
      <c r="A3307" s="39">
        <v>3306</v>
      </c>
      <c r="B3307" s="5"/>
      <c r="C3307" s="5"/>
      <c r="D3307" s="5"/>
      <c r="E3307" s="6" t="str">
        <f>IFERROR(VLOOKUP(D3307,'Formato validacion'!$E$2:$F$131,2,0),"Escoja un ESM")</f>
        <v>Escoja un ESM</v>
      </c>
      <c r="F3307" s="31"/>
      <c r="G3307" s="5"/>
      <c r="H3307" s="5"/>
      <c r="I3307" s="5"/>
      <c r="J3307" s="5"/>
      <c r="K3307" s="5"/>
      <c r="L3307" s="6" t="str">
        <f>IFERROR(VLOOKUP(K3307,Tabla4[[ESPECIALIDADES]:[ÁREA DE LA ESPECIALIDAD]],2,0),"Escoja una especialidad")</f>
        <v>Escoja una especialidad</v>
      </c>
      <c r="M3307" s="5"/>
      <c r="N3307" s="5"/>
      <c r="O3307" s="5"/>
      <c r="P3307" s="6">
        <f>'Formato Productividad'!$M3307-'Formato Productividad'!$AI3307</f>
        <v>0</v>
      </c>
      <c r="Q3307" s="6" t="str">
        <f>IFERROR(VLOOKUP('Formato Productividad'!$K3307,Tabla4[],3,0),"Escoja una especialidad")</f>
        <v>Escoja una especialidad</v>
      </c>
      <c r="R3307" s="6" t="str">
        <f t="shared" si="204"/>
        <v>No aplica</v>
      </c>
      <c r="S3307" s="5"/>
      <c r="T3307" s="5"/>
      <c r="U3307" s="5"/>
      <c r="V3307" s="6">
        <f t="shared" si="205"/>
        <v>0</v>
      </c>
      <c r="W3307" s="6" t="str">
        <f t="shared" si="206"/>
        <v>No aplica</v>
      </c>
      <c r="X3307" s="35" t="str">
        <f t="shared" si="207"/>
        <v>No aplica</v>
      </c>
      <c r="Y3307" s="37"/>
      <c r="Z3307" s="38"/>
      <c r="AA3307" s="36"/>
      <c r="AB3307" s="38"/>
      <c r="AC3307" s="37"/>
      <c r="AD3307" s="38"/>
      <c r="AE3307" s="37"/>
      <c r="AF3307" s="38"/>
      <c r="AG3307" s="37"/>
      <c r="AH3307" s="38"/>
      <c r="AI3307" s="36"/>
      <c r="AJ3307" s="5"/>
      <c r="AK3307" s="5"/>
      <c r="AL3307" s="6">
        <f>IFERROR('Formato Productividad'!$Y3307+'Formato Productividad'!$AA3307+'Formato Productividad'!$AC3307,0)+'Formato Productividad'!$AE3307</f>
        <v>0</v>
      </c>
      <c r="AM3307" s="6">
        <f>IFERROR((('Formato Productividad'!$T3307+'Formato Productividad'!$V3307+'Formato Productividad'!$U3307)/'Formato Productividad'!$Q3307),0)+'Formato Productividad'!$AL3307</f>
        <v>0</v>
      </c>
      <c r="AN3307" s="7">
        <f>IFERROR(('Formato Productividad'!$AM3307/'Formato Productividad'!$N3307)*('Formato Productividad'!$N3307/'Formato Productividad'!$P3307),0)</f>
        <v>0</v>
      </c>
      <c r="AO3307" s="7">
        <f>IFERROR(('Formato Productividad'!$AG3307/'Formato Productividad'!$O3307)*('Formato Productividad'!$O3307/'Formato Productividad'!$P3307),0)</f>
        <v>0</v>
      </c>
      <c r="AP3307" s="7">
        <f>'Formato Productividad'!$AN3307+'Formato Productividad'!$AO3307</f>
        <v>0</v>
      </c>
      <c r="AQ3307" s="5"/>
      <c r="AR3307" s="7">
        <f>IFERROR('Formato Productividad'!$AM3307/'Formato Productividad'!$N3307,0)</f>
        <v>0</v>
      </c>
      <c r="AS3307" s="7">
        <f>IFERROR('Formato Productividad'!$AG3307/'Formato Productividad'!$O3307,0)</f>
        <v>0</v>
      </c>
      <c r="AT3307" s="71">
        <f>IFERROR('Formato Productividad'!$AI3307/'Formato Productividad'!$M3307,0)</f>
        <v>0</v>
      </c>
      <c r="AU3307" s="74"/>
    </row>
    <row r="3308" spans="1:47" s="33" customFormat="1" ht="25.5" customHeight="1" x14ac:dyDescent="0.25">
      <c r="A3308" s="39">
        <v>3307</v>
      </c>
      <c r="B3308" s="5"/>
      <c r="C3308" s="5"/>
      <c r="D3308" s="5"/>
      <c r="E3308" s="6" t="str">
        <f>IFERROR(VLOOKUP(D3308,'Formato validacion'!$E$2:$F$131,2,0),"Escoja un ESM")</f>
        <v>Escoja un ESM</v>
      </c>
      <c r="F3308" s="31"/>
      <c r="G3308" s="5"/>
      <c r="H3308" s="5"/>
      <c r="I3308" s="5"/>
      <c r="J3308" s="5"/>
      <c r="K3308" s="5"/>
      <c r="L3308" s="6" t="str">
        <f>IFERROR(VLOOKUP(K3308,Tabla4[[ESPECIALIDADES]:[ÁREA DE LA ESPECIALIDAD]],2,0),"Escoja una especialidad")</f>
        <v>Escoja una especialidad</v>
      </c>
      <c r="M3308" s="5"/>
      <c r="N3308" s="5"/>
      <c r="O3308" s="5"/>
      <c r="P3308" s="6">
        <f>'Formato Productividad'!$M3308-'Formato Productividad'!$AI3308</f>
        <v>0</v>
      </c>
      <c r="Q3308" s="6" t="str">
        <f>IFERROR(VLOOKUP('Formato Productividad'!$K3308,Tabla4[],3,0),"Escoja una especialidad")</f>
        <v>Escoja una especialidad</v>
      </c>
      <c r="R3308" s="6" t="str">
        <f t="shared" si="204"/>
        <v>No aplica</v>
      </c>
      <c r="S3308" s="5"/>
      <c r="T3308" s="5"/>
      <c r="U3308" s="5"/>
      <c r="V3308" s="6">
        <f t="shared" si="205"/>
        <v>0</v>
      </c>
      <c r="W3308" s="6" t="str">
        <f t="shared" si="206"/>
        <v>No aplica</v>
      </c>
      <c r="X3308" s="35" t="str">
        <f t="shared" si="207"/>
        <v>No aplica</v>
      </c>
      <c r="Y3308" s="37"/>
      <c r="Z3308" s="38"/>
      <c r="AA3308" s="36"/>
      <c r="AB3308" s="38"/>
      <c r="AC3308" s="37"/>
      <c r="AD3308" s="38"/>
      <c r="AE3308" s="37"/>
      <c r="AF3308" s="38"/>
      <c r="AG3308" s="37"/>
      <c r="AH3308" s="38"/>
      <c r="AI3308" s="36"/>
      <c r="AJ3308" s="5"/>
      <c r="AK3308" s="5"/>
      <c r="AL3308" s="6">
        <f>IFERROR('Formato Productividad'!$Y3308+'Formato Productividad'!$AA3308+'Formato Productividad'!$AC3308,0)+'Formato Productividad'!$AE3308</f>
        <v>0</v>
      </c>
      <c r="AM3308" s="6">
        <f>IFERROR((('Formato Productividad'!$T3308+'Formato Productividad'!$V3308+'Formato Productividad'!$U3308)/'Formato Productividad'!$Q3308),0)+'Formato Productividad'!$AL3308</f>
        <v>0</v>
      </c>
      <c r="AN3308" s="7">
        <f>IFERROR(('Formato Productividad'!$AM3308/'Formato Productividad'!$N3308)*('Formato Productividad'!$N3308/'Formato Productividad'!$P3308),0)</f>
        <v>0</v>
      </c>
      <c r="AO3308" s="7">
        <f>IFERROR(('Formato Productividad'!$AG3308/'Formato Productividad'!$O3308)*('Formato Productividad'!$O3308/'Formato Productividad'!$P3308),0)</f>
        <v>0</v>
      </c>
      <c r="AP3308" s="7">
        <f>'Formato Productividad'!$AN3308+'Formato Productividad'!$AO3308</f>
        <v>0</v>
      </c>
      <c r="AQ3308" s="5"/>
      <c r="AR3308" s="7">
        <f>IFERROR('Formato Productividad'!$AM3308/'Formato Productividad'!$N3308,0)</f>
        <v>0</v>
      </c>
      <c r="AS3308" s="7">
        <f>IFERROR('Formato Productividad'!$AG3308/'Formato Productividad'!$O3308,0)</f>
        <v>0</v>
      </c>
      <c r="AT3308" s="71">
        <f>IFERROR('Formato Productividad'!$AI3308/'Formato Productividad'!$M3308,0)</f>
        <v>0</v>
      </c>
      <c r="AU3308" s="74"/>
    </row>
    <row r="3309" spans="1:47" s="33" customFormat="1" ht="25.5" customHeight="1" x14ac:dyDescent="0.25">
      <c r="A3309" s="39">
        <v>3308</v>
      </c>
      <c r="B3309" s="5"/>
      <c r="C3309" s="5"/>
      <c r="D3309" s="5"/>
      <c r="E3309" s="6" t="str">
        <f>IFERROR(VLOOKUP(D3309,'Formato validacion'!$E$2:$F$131,2,0),"Escoja un ESM")</f>
        <v>Escoja un ESM</v>
      </c>
      <c r="F3309" s="31"/>
      <c r="G3309" s="5"/>
      <c r="H3309" s="5"/>
      <c r="I3309" s="5"/>
      <c r="J3309" s="5"/>
      <c r="K3309" s="5"/>
      <c r="L3309" s="6" t="str">
        <f>IFERROR(VLOOKUP(K3309,Tabla4[[ESPECIALIDADES]:[ÁREA DE LA ESPECIALIDAD]],2,0),"Escoja una especialidad")</f>
        <v>Escoja una especialidad</v>
      </c>
      <c r="M3309" s="5"/>
      <c r="N3309" s="5"/>
      <c r="O3309" s="5"/>
      <c r="P3309" s="6">
        <f>'Formato Productividad'!$M3309-'Formato Productividad'!$AI3309</f>
        <v>0</v>
      </c>
      <c r="Q3309" s="6" t="str">
        <f>IFERROR(VLOOKUP('Formato Productividad'!$K3309,Tabla4[],3,0),"Escoja una especialidad")</f>
        <v>Escoja una especialidad</v>
      </c>
      <c r="R3309" s="6" t="str">
        <f t="shared" si="204"/>
        <v>No aplica</v>
      </c>
      <c r="S3309" s="5"/>
      <c r="T3309" s="5"/>
      <c r="U3309" s="5"/>
      <c r="V3309" s="6">
        <f t="shared" si="205"/>
        <v>0</v>
      </c>
      <c r="W3309" s="6" t="str">
        <f t="shared" si="206"/>
        <v>No aplica</v>
      </c>
      <c r="X3309" s="35" t="str">
        <f t="shared" si="207"/>
        <v>No aplica</v>
      </c>
      <c r="Y3309" s="37"/>
      <c r="Z3309" s="38"/>
      <c r="AA3309" s="36"/>
      <c r="AB3309" s="38"/>
      <c r="AC3309" s="37"/>
      <c r="AD3309" s="38"/>
      <c r="AE3309" s="37"/>
      <c r="AF3309" s="38"/>
      <c r="AG3309" s="37"/>
      <c r="AH3309" s="38"/>
      <c r="AI3309" s="36"/>
      <c r="AJ3309" s="5"/>
      <c r="AK3309" s="5"/>
      <c r="AL3309" s="6">
        <f>IFERROR('Formato Productividad'!$Y3309+'Formato Productividad'!$AA3309+'Formato Productividad'!$AC3309,0)+'Formato Productividad'!$AE3309</f>
        <v>0</v>
      </c>
      <c r="AM3309" s="6">
        <f>IFERROR((('Formato Productividad'!$T3309+'Formato Productividad'!$V3309+'Formato Productividad'!$U3309)/'Formato Productividad'!$Q3309),0)+'Formato Productividad'!$AL3309</f>
        <v>0</v>
      </c>
      <c r="AN3309" s="7">
        <f>IFERROR(('Formato Productividad'!$AM3309/'Formato Productividad'!$N3309)*('Formato Productividad'!$N3309/'Formato Productividad'!$P3309),0)</f>
        <v>0</v>
      </c>
      <c r="AO3309" s="7">
        <f>IFERROR(('Formato Productividad'!$AG3309/'Formato Productividad'!$O3309)*('Formato Productividad'!$O3309/'Formato Productividad'!$P3309),0)</f>
        <v>0</v>
      </c>
      <c r="AP3309" s="7">
        <f>'Formato Productividad'!$AN3309+'Formato Productividad'!$AO3309</f>
        <v>0</v>
      </c>
      <c r="AQ3309" s="5"/>
      <c r="AR3309" s="7">
        <f>IFERROR('Formato Productividad'!$AM3309/'Formato Productividad'!$N3309,0)</f>
        <v>0</v>
      </c>
      <c r="AS3309" s="7">
        <f>IFERROR('Formato Productividad'!$AG3309/'Formato Productividad'!$O3309,0)</f>
        <v>0</v>
      </c>
      <c r="AT3309" s="71">
        <f>IFERROR('Formato Productividad'!$AI3309/'Formato Productividad'!$M3309,0)</f>
        <v>0</v>
      </c>
      <c r="AU3309" s="74"/>
    </row>
    <row r="3310" spans="1:47" s="33" customFormat="1" ht="25.5" customHeight="1" x14ac:dyDescent="0.25">
      <c r="A3310" s="39">
        <v>3309</v>
      </c>
      <c r="B3310" s="5"/>
      <c r="C3310" s="5"/>
      <c r="D3310" s="5"/>
      <c r="E3310" s="6" t="str">
        <f>IFERROR(VLOOKUP(D3310,'Formato validacion'!$E$2:$F$131,2,0),"Escoja un ESM")</f>
        <v>Escoja un ESM</v>
      </c>
      <c r="F3310" s="31"/>
      <c r="G3310" s="5"/>
      <c r="H3310" s="5"/>
      <c r="I3310" s="5"/>
      <c r="J3310" s="5"/>
      <c r="K3310" s="5"/>
      <c r="L3310" s="6" t="str">
        <f>IFERROR(VLOOKUP(K3310,Tabla4[[ESPECIALIDADES]:[ÁREA DE LA ESPECIALIDAD]],2,0),"Escoja una especialidad")</f>
        <v>Escoja una especialidad</v>
      </c>
      <c r="M3310" s="5"/>
      <c r="N3310" s="5"/>
      <c r="O3310" s="5"/>
      <c r="P3310" s="6">
        <f>'Formato Productividad'!$M3310-'Formato Productividad'!$AI3310</f>
        <v>0</v>
      </c>
      <c r="Q3310" s="6" t="str">
        <f>IFERROR(VLOOKUP('Formato Productividad'!$K3310,Tabla4[],3,0),"Escoja una especialidad")</f>
        <v>Escoja una especialidad</v>
      </c>
      <c r="R3310" s="6" t="str">
        <f t="shared" si="204"/>
        <v>No aplica</v>
      </c>
      <c r="S3310" s="5"/>
      <c r="T3310" s="5"/>
      <c r="U3310" s="5"/>
      <c r="V3310" s="6">
        <f t="shared" si="205"/>
        <v>0</v>
      </c>
      <c r="W3310" s="6" t="str">
        <f t="shared" si="206"/>
        <v>No aplica</v>
      </c>
      <c r="X3310" s="35" t="str">
        <f t="shared" si="207"/>
        <v>No aplica</v>
      </c>
      <c r="Y3310" s="37"/>
      <c r="Z3310" s="38"/>
      <c r="AA3310" s="36"/>
      <c r="AB3310" s="38"/>
      <c r="AC3310" s="37"/>
      <c r="AD3310" s="38"/>
      <c r="AE3310" s="37"/>
      <c r="AF3310" s="38"/>
      <c r="AG3310" s="37"/>
      <c r="AH3310" s="38"/>
      <c r="AI3310" s="36"/>
      <c r="AJ3310" s="5"/>
      <c r="AK3310" s="5"/>
      <c r="AL3310" s="6">
        <f>IFERROR('Formato Productividad'!$Y3310+'Formato Productividad'!$AA3310+'Formato Productividad'!$AC3310,0)+'Formato Productividad'!$AE3310</f>
        <v>0</v>
      </c>
      <c r="AM3310" s="6">
        <f>IFERROR((('Formato Productividad'!$T3310+'Formato Productividad'!$V3310+'Formato Productividad'!$U3310)/'Formato Productividad'!$Q3310),0)+'Formato Productividad'!$AL3310</f>
        <v>0</v>
      </c>
      <c r="AN3310" s="7">
        <f>IFERROR(('Formato Productividad'!$AM3310/'Formato Productividad'!$N3310)*('Formato Productividad'!$N3310/'Formato Productividad'!$P3310),0)</f>
        <v>0</v>
      </c>
      <c r="AO3310" s="7">
        <f>IFERROR(('Formato Productividad'!$AG3310/'Formato Productividad'!$O3310)*('Formato Productividad'!$O3310/'Formato Productividad'!$P3310),0)</f>
        <v>0</v>
      </c>
      <c r="AP3310" s="7">
        <f>'Formato Productividad'!$AN3310+'Formato Productividad'!$AO3310</f>
        <v>0</v>
      </c>
      <c r="AQ3310" s="5"/>
      <c r="AR3310" s="7">
        <f>IFERROR('Formato Productividad'!$AM3310/'Formato Productividad'!$N3310,0)</f>
        <v>0</v>
      </c>
      <c r="AS3310" s="7">
        <f>IFERROR('Formato Productividad'!$AG3310/'Formato Productividad'!$O3310,0)</f>
        <v>0</v>
      </c>
      <c r="AT3310" s="71">
        <f>IFERROR('Formato Productividad'!$AI3310/'Formato Productividad'!$M3310,0)</f>
        <v>0</v>
      </c>
      <c r="AU3310" s="74"/>
    </row>
    <row r="3311" spans="1:47" s="33" customFormat="1" ht="25.5" customHeight="1" x14ac:dyDescent="0.25">
      <c r="A3311" s="39">
        <v>3310</v>
      </c>
      <c r="B3311" s="5"/>
      <c r="C3311" s="5"/>
      <c r="D3311" s="5"/>
      <c r="E3311" s="6" t="str">
        <f>IFERROR(VLOOKUP(D3311,'Formato validacion'!$E$2:$F$131,2,0),"Escoja un ESM")</f>
        <v>Escoja un ESM</v>
      </c>
      <c r="F3311" s="31"/>
      <c r="G3311" s="5"/>
      <c r="H3311" s="5"/>
      <c r="I3311" s="5"/>
      <c r="J3311" s="5"/>
      <c r="K3311" s="5"/>
      <c r="L3311" s="6" t="str">
        <f>IFERROR(VLOOKUP(K3311,Tabla4[[ESPECIALIDADES]:[ÁREA DE LA ESPECIALIDAD]],2,0),"Escoja una especialidad")</f>
        <v>Escoja una especialidad</v>
      </c>
      <c r="M3311" s="5"/>
      <c r="N3311" s="5"/>
      <c r="O3311" s="5"/>
      <c r="P3311" s="6">
        <f>'Formato Productividad'!$M3311-'Formato Productividad'!$AI3311</f>
        <v>0</v>
      </c>
      <c r="Q3311" s="6" t="str">
        <f>IFERROR(VLOOKUP('Formato Productividad'!$K3311,Tabla4[],3,0),"Escoja una especialidad")</f>
        <v>Escoja una especialidad</v>
      </c>
      <c r="R3311" s="6" t="str">
        <f t="shared" si="204"/>
        <v>No aplica</v>
      </c>
      <c r="S3311" s="5"/>
      <c r="T3311" s="5"/>
      <c r="U3311" s="5"/>
      <c r="V3311" s="6">
        <f t="shared" si="205"/>
        <v>0</v>
      </c>
      <c r="W3311" s="6" t="str">
        <f t="shared" si="206"/>
        <v>No aplica</v>
      </c>
      <c r="X3311" s="35" t="str">
        <f t="shared" si="207"/>
        <v>No aplica</v>
      </c>
      <c r="Y3311" s="37"/>
      <c r="Z3311" s="38"/>
      <c r="AA3311" s="36"/>
      <c r="AB3311" s="38"/>
      <c r="AC3311" s="37"/>
      <c r="AD3311" s="38"/>
      <c r="AE3311" s="37"/>
      <c r="AF3311" s="38"/>
      <c r="AG3311" s="37"/>
      <c r="AH3311" s="38"/>
      <c r="AI3311" s="36"/>
      <c r="AJ3311" s="5"/>
      <c r="AK3311" s="5"/>
      <c r="AL3311" s="6">
        <f>IFERROR('Formato Productividad'!$Y3311+'Formato Productividad'!$AA3311+'Formato Productividad'!$AC3311,0)+'Formato Productividad'!$AE3311</f>
        <v>0</v>
      </c>
      <c r="AM3311" s="6">
        <f>IFERROR((('Formato Productividad'!$T3311+'Formato Productividad'!$V3311+'Formato Productividad'!$U3311)/'Formato Productividad'!$Q3311),0)+'Formato Productividad'!$AL3311</f>
        <v>0</v>
      </c>
      <c r="AN3311" s="7">
        <f>IFERROR(('Formato Productividad'!$AM3311/'Formato Productividad'!$N3311)*('Formato Productividad'!$N3311/'Formato Productividad'!$P3311),0)</f>
        <v>0</v>
      </c>
      <c r="AO3311" s="7">
        <f>IFERROR(('Formato Productividad'!$AG3311/'Formato Productividad'!$O3311)*('Formato Productividad'!$O3311/'Formato Productividad'!$P3311),0)</f>
        <v>0</v>
      </c>
      <c r="AP3311" s="7">
        <f>'Formato Productividad'!$AN3311+'Formato Productividad'!$AO3311</f>
        <v>0</v>
      </c>
      <c r="AQ3311" s="5"/>
      <c r="AR3311" s="7">
        <f>IFERROR('Formato Productividad'!$AM3311/'Formato Productividad'!$N3311,0)</f>
        <v>0</v>
      </c>
      <c r="AS3311" s="7">
        <f>IFERROR('Formato Productividad'!$AG3311/'Formato Productividad'!$O3311,0)</f>
        <v>0</v>
      </c>
      <c r="AT3311" s="71">
        <f>IFERROR('Formato Productividad'!$AI3311/'Formato Productividad'!$M3311,0)</f>
        <v>0</v>
      </c>
      <c r="AU3311" s="74"/>
    </row>
    <row r="3312" spans="1:47" s="33" customFormat="1" ht="25.5" customHeight="1" x14ac:dyDescent="0.25">
      <c r="A3312" s="39">
        <v>3311</v>
      </c>
      <c r="B3312" s="5"/>
      <c r="C3312" s="5"/>
      <c r="D3312" s="5"/>
      <c r="E3312" s="6" t="str">
        <f>IFERROR(VLOOKUP(D3312,'Formato validacion'!$E$2:$F$131,2,0),"Escoja un ESM")</f>
        <v>Escoja un ESM</v>
      </c>
      <c r="F3312" s="31"/>
      <c r="G3312" s="5"/>
      <c r="H3312" s="5"/>
      <c r="I3312" s="5"/>
      <c r="J3312" s="5"/>
      <c r="K3312" s="5"/>
      <c r="L3312" s="6" t="str">
        <f>IFERROR(VLOOKUP(K3312,Tabla4[[ESPECIALIDADES]:[ÁREA DE LA ESPECIALIDAD]],2,0),"Escoja una especialidad")</f>
        <v>Escoja una especialidad</v>
      </c>
      <c r="M3312" s="5"/>
      <c r="N3312" s="5"/>
      <c r="O3312" s="5"/>
      <c r="P3312" s="6">
        <f>'Formato Productividad'!$M3312-'Formato Productividad'!$AI3312</f>
        <v>0</v>
      </c>
      <c r="Q3312" s="6" t="str">
        <f>IFERROR(VLOOKUP('Formato Productividad'!$K3312,Tabla4[],3,0),"Escoja una especialidad")</f>
        <v>Escoja una especialidad</v>
      </c>
      <c r="R3312" s="6" t="str">
        <f t="shared" si="204"/>
        <v>No aplica</v>
      </c>
      <c r="S3312" s="5"/>
      <c r="T3312" s="5"/>
      <c r="U3312" s="5"/>
      <c r="V3312" s="6">
        <f t="shared" si="205"/>
        <v>0</v>
      </c>
      <c r="W3312" s="6" t="str">
        <f t="shared" si="206"/>
        <v>No aplica</v>
      </c>
      <c r="X3312" s="35" t="str">
        <f t="shared" si="207"/>
        <v>No aplica</v>
      </c>
      <c r="Y3312" s="37"/>
      <c r="Z3312" s="38"/>
      <c r="AA3312" s="36"/>
      <c r="AB3312" s="38"/>
      <c r="AC3312" s="37"/>
      <c r="AD3312" s="38"/>
      <c r="AE3312" s="37"/>
      <c r="AF3312" s="38"/>
      <c r="AG3312" s="37"/>
      <c r="AH3312" s="38"/>
      <c r="AI3312" s="36"/>
      <c r="AJ3312" s="5"/>
      <c r="AK3312" s="5"/>
      <c r="AL3312" s="6">
        <f>IFERROR('Formato Productividad'!$Y3312+'Formato Productividad'!$AA3312+'Formato Productividad'!$AC3312,0)+'Formato Productividad'!$AE3312</f>
        <v>0</v>
      </c>
      <c r="AM3312" s="6">
        <f>IFERROR((('Formato Productividad'!$T3312+'Formato Productividad'!$V3312+'Formato Productividad'!$U3312)/'Formato Productividad'!$Q3312),0)+'Formato Productividad'!$AL3312</f>
        <v>0</v>
      </c>
      <c r="AN3312" s="7">
        <f>IFERROR(('Formato Productividad'!$AM3312/'Formato Productividad'!$N3312)*('Formato Productividad'!$N3312/'Formato Productividad'!$P3312),0)</f>
        <v>0</v>
      </c>
      <c r="AO3312" s="7">
        <f>IFERROR(('Formato Productividad'!$AG3312/'Formato Productividad'!$O3312)*('Formato Productividad'!$O3312/'Formato Productividad'!$P3312),0)</f>
        <v>0</v>
      </c>
      <c r="AP3312" s="7">
        <f>'Formato Productividad'!$AN3312+'Formato Productividad'!$AO3312</f>
        <v>0</v>
      </c>
      <c r="AQ3312" s="5"/>
      <c r="AR3312" s="7">
        <f>IFERROR('Formato Productividad'!$AM3312/'Formato Productividad'!$N3312,0)</f>
        <v>0</v>
      </c>
      <c r="AS3312" s="7">
        <f>IFERROR('Formato Productividad'!$AG3312/'Formato Productividad'!$O3312,0)</f>
        <v>0</v>
      </c>
      <c r="AT3312" s="71">
        <f>IFERROR('Formato Productividad'!$AI3312/'Formato Productividad'!$M3312,0)</f>
        <v>0</v>
      </c>
      <c r="AU3312" s="74"/>
    </row>
    <row r="3313" spans="1:47" s="33" customFormat="1" ht="25.5" customHeight="1" x14ac:dyDescent="0.25">
      <c r="A3313" s="39">
        <v>3312</v>
      </c>
      <c r="B3313" s="5"/>
      <c r="C3313" s="5"/>
      <c r="D3313" s="5"/>
      <c r="E3313" s="6" t="str">
        <f>IFERROR(VLOOKUP(D3313,'Formato validacion'!$E$2:$F$131,2,0),"Escoja un ESM")</f>
        <v>Escoja un ESM</v>
      </c>
      <c r="F3313" s="31"/>
      <c r="G3313" s="5"/>
      <c r="H3313" s="5"/>
      <c r="I3313" s="5"/>
      <c r="J3313" s="5"/>
      <c r="K3313" s="5"/>
      <c r="L3313" s="6" t="str">
        <f>IFERROR(VLOOKUP(K3313,Tabla4[[ESPECIALIDADES]:[ÁREA DE LA ESPECIALIDAD]],2,0),"Escoja una especialidad")</f>
        <v>Escoja una especialidad</v>
      </c>
      <c r="M3313" s="5"/>
      <c r="N3313" s="5"/>
      <c r="O3313" s="5"/>
      <c r="P3313" s="6">
        <f>'Formato Productividad'!$M3313-'Formato Productividad'!$AI3313</f>
        <v>0</v>
      </c>
      <c r="Q3313" s="6" t="str">
        <f>IFERROR(VLOOKUP('Formato Productividad'!$K3313,Tabla4[],3,0),"Escoja una especialidad")</f>
        <v>Escoja una especialidad</v>
      </c>
      <c r="R3313" s="6" t="str">
        <f t="shared" si="204"/>
        <v>No aplica</v>
      </c>
      <c r="S3313" s="5"/>
      <c r="T3313" s="5"/>
      <c r="U3313" s="5"/>
      <c r="V3313" s="6">
        <f t="shared" si="205"/>
        <v>0</v>
      </c>
      <c r="W3313" s="6" t="str">
        <f t="shared" si="206"/>
        <v>No aplica</v>
      </c>
      <c r="X3313" s="35" t="str">
        <f t="shared" si="207"/>
        <v>No aplica</v>
      </c>
      <c r="Y3313" s="37"/>
      <c r="Z3313" s="38"/>
      <c r="AA3313" s="36"/>
      <c r="AB3313" s="38"/>
      <c r="AC3313" s="37"/>
      <c r="AD3313" s="38"/>
      <c r="AE3313" s="37"/>
      <c r="AF3313" s="38"/>
      <c r="AG3313" s="37"/>
      <c r="AH3313" s="38"/>
      <c r="AI3313" s="36"/>
      <c r="AJ3313" s="5"/>
      <c r="AK3313" s="5"/>
      <c r="AL3313" s="6">
        <f>IFERROR('Formato Productividad'!$Y3313+'Formato Productividad'!$AA3313+'Formato Productividad'!$AC3313,0)+'Formato Productividad'!$AE3313</f>
        <v>0</v>
      </c>
      <c r="AM3313" s="6">
        <f>IFERROR((('Formato Productividad'!$T3313+'Formato Productividad'!$V3313+'Formato Productividad'!$U3313)/'Formato Productividad'!$Q3313),0)+'Formato Productividad'!$AL3313</f>
        <v>0</v>
      </c>
      <c r="AN3313" s="7">
        <f>IFERROR(('Formato Productividad'!$AM3313/'Formato Productividad'!$N3313)*('Formato Productividad'!$N3313/'Formato Productividad'!$P3313),0)</f>
        <v>0</v>
      </c>
      <c r="AO3313" s="7">
        <f>IFERROR(('Formato Productividad'!$AG3313/'Formato Productividad'!$O3313)*('Formato Productividad'!$O3313/'Formato Productividad'!$P3313),0)</f>
        <v>0</v>
      </c>
      <c r="AP3313" s="7">
        <f>'Formato Productividad'!$AN3313+'Formato Productividad'!$AO3313</f>
        <v>0</v>
      </c>
      <c r="AQ3313" s="5"/>
      <c r="AR3313" s="7">
        <f>IFERROR('Formato Productividad'!$AM3313/'Formato Productividad'!$N3313,0)</f>
        <v>0</v>
      </c>
      <c r="AS3313" s="7">
        <f>IFERROR('Formato Productividad'!$AG3313/'Formato Productividad'!$O3313,0)</f>
        <v>0</v>
      </c>
      <c r="AT3313" s="71">
        <f>IFERROR('Formato Productividad'!$AI3313/'Formato Productividad'!$M3313,0)</f>
        <v>0</v>
      </c>
      <c r="AU3313" s="74"/>
    </row>
    <row r="3314" spans="1:47" s="33" customFormat="1" ht="25.5" customHeight="1" x14ac:dyDescent="0.25">
      <c r="A3314" s="39">
        <v>3313</v>
      </c>
      <c r="B3314" s="5"/>
      <c r="C3314" s="5"/>
      <c r="D3314" s="5"/>
      <c r="E3314" s="6" t="str">
        <f>IFERROR(VLOOKUP(D3314,'Formato validacion'!$E$2:$F$131,2,0),"Escoja un ESM")</f>
        <v>Escoja un ESM</v>
      </c>
      <c r="F3314" s="31"/>
      <c r="G3314" s="5"/>
      <c r="H3314" s="5"/>
      <c r="I3314" s="5"/>
      <c r="J3314" s="5"/>
      <c r="K3314" s="5"/>
      <c r="L3314" s="6" t="str">
        <f>IFERROR(VLOOKUP(K3314,Tabla4[[ESPECIALIDADES]:[ÁREA DE LA ESPECIALIDAD]],2,0),"Escoja una especialidad")</f>
        <v>Escoja una especialidad</v>
      </c>
      <c r="M3314" s="5"/>
      <c r="N3314" s="5"/>
      <c r="O3314" s="5"/>
      <c r="P3314" s="6">
        <f>'Formato Productividad'!$M3314-'Formato Productividad'!$AI3314</f>
        <v>0</v>
      </c>
      <c r="Q3314" s="6" t="str">
        <f>IFERROR(VLOOKUP('Formato Productividad'!$K3314,Tabla4[],3,0),"Escoja una especialidad")</f>
        <v>Escoja una especialidad</v>
      </c>
      <c r="R3314" s="6" t="str">
        <f t="shared" si="204"/>
        <v>No aplica</v>
      </c>
      <c r="S3314" s="5"/>
      <c r="T3314" s="5"/>
      <c r="U3314" s="5"/>
      <c r="V3314" s="6">
        <f t="shared" si="205"/>
        <v>0</v>
      </c>
      <c r="W3314" s="6" t="str">
        <f t="shared" si="206"/>
        <v>No aplica</v>
      </c>
      <c r="X3314" s="35" t="str">
        <f t="shared" si="207"/>
        <v>No aplica</v>
      </c>
      <c r="Y3314" s="37"/>
      <c r="Z3314" s="38"/>
      <c r="AA3314" s="36"/>
      <c r="AB3314" s="38"/>
      <c r="AC3314" s="37"/>
      <c r="AD3314" s="38"/>
      <c r="AE3314" s="37"/>
      <c r="AF3314" s="38"/>
      <c r="AG3314" s="37"/>
      <c r="AH3314" s="38"/>
      <c r="AI3314" s="36"/>
      <c r="AJ3314" s="5"/>
      <c r="AK3314" s="5"/>
      <c r="AL3314" s="6">
        <f>IFERROR('Formato Productividad'!$Y3314+'Formato Productividad'!$AA3314+'Formato Productividad'!$AC3314,0)+'Formato Productividad'!$AE3314</f>
        <v>0</v>
      </c>
      <c r="AM3314" s="6">
        <f>IFERROR((('Formato Productividad'!$T3314+'Formato Productividad'!$V3314+'Formato Productividad'!$U3314)/'Formato Productividad'!$Q3314),0)+'Formato Productividad'!$AL3314</f>
        <v>0</v>
      </c>
      <c r="AN3314" s="7">
        <f>IFERROR(('Formato Productividad'!$AM3314/'Formato Productividad'!$N3314)*('Formato Productividad'!$N3314/'Formato Productividad'!$P3314),0)</f>
        <v>0</v>
      </c>
      <c r="AO3314" s="7">
        <f>IFERROR(('Formato Productividad'!$AG3314/'Formato Productividad'!$O3314)*('Formato Productividad'!$O3314/'Formato Productividad'!$P3314),0)</f>
        <v>0</v>
      </c>
      <c r="AP3314" s="7">
        <f>'Formato Productividad'!$AN3314+'Formato Productividad'!$AO3314</f>
        <v>0</v>
      </c>
      <c r="AQ3314" s="5"/>
      <c r="AR3314" s="7">
        <f>IFERROR('Formato Productividad'!$AM3314/'Formato Productividad'!$N3314,0)</f>
        <v>0</v>
      </c>
      <c r="AS3314" s="7">
        <f>IFERROR('Formato Productividad'!$AG3314/'Formato Productividad'!$O3314,0)</f>
        <v>0</v>
      </c>
      <c r="AT3314" s="71">
        <f>IFERROR('Formato Productividad'!$AI3314/'Formato Productividad'!$M3314,0)</f>
        <v>0</v>
      </c>
      <c r="AU3314" s="74"/>
    </row>
    <row r="3315" spans="1:47" s="33" customFormat="1" ht="25.5" customHeight="1" x14ac:dyDescent="0.25">
      <c r="A3315" s="39">
        <v>3314</v>
      </c>
      <c r="B3315" s="5"/>
      <c r="C3315" s="5"/>
      <c r="D3315" s="5"/>
      <c r="E3315" s="6" t="str">
        <f>IFERROR(VLOOKUP(D3315,'Formato validacion'!$E$2:$F$131,2,0),"Escoja un ESM")</f>
        <v>Escoja un ESM</v>
      </c>
      <c r="F3315" s="31"/>
      <c r="G3315" s="5"/>
      <c r="H3315" s="5"/>
      <c r="I3315" s="5"/>
      <c r="J3315" s="5"/>
      <c r="K3315" s="5"/>
      <c r="L3315" s="6" t="str">
        <f>IFERROR(VLOOKUP(K3315,Tabla4[[ESPECIALIDADES]:[ÁREA DE LA ESPECIALIDAD]],2,0),"Escoja una especialidad")</f>
        <v>Escoja una especialidad</v>
      </c>
      <c r="M3315" s="5"/>
      <c r="N3315" s="5"/>
      <c r="O3315" s="5"/>
      <c r="P3315" s="6">
        <f>'Formato Productividad'!$M3315-'Formato Productividad'!$AI3315</f>
        <v>0</v>
      </c>
      <c r="Q3315" s="6" t="str">
        <f>IFERROR(VLOOKUP('Formato Productividad'!$K3315,Tabla4[],3,0),"Escoja una especialidad")</f>
        <v>Escoja una especialidad</v>
      </c>
      <c r="R3315" s="6" t="str">
        <f t="shared" si="204"/>
        <v>No aplica</v>
      </c>
      <c r="S3315" s="5"/>
      <c r="T3315" s="5"/>
      <c r="U3315" s="5"/>
      <c r="V3315" s="6">
        <f t="shared" si="205"/>
        <v>0</v>
      </c>
      <c r="W3315" s="6" t="str">
        <f t="shared" si="206"/>
        <v>No aplica</v>
      </c>
      <c r="X3315" s="35" t="str">
        <f t="shared" si="207"/>
        <v>No aplica</v>
      </c>
      <c r="Y3315" s="37"/>
      <c r="Z3315" s="38"/>
      <c r="AA3315" s="36"/>
      <c r="AB3315" s="38"/>
      <c r="AC3315" s="37"/>
      <c r="AD3315" s="38"/>
      <c r="AE3315" s="37"/>
      <c r="AF3315" s="38"/>
      <c r="AG3315" s="37"/>
      <c r="AH3315" s="38"/>
      <c r="AI3315" s="36"/>
      <c r="AJ3315" s="5"/>
      <c r="AK3315" s="5"/>
      <c r="AL3315" s="6">
        <f>IFERROR('Formato Productividad'!$Y3315+'Formato Productividad'!$AA3315+'Formato Productividad'!$AC3315,0)+'Formato Productividad'!$AE3315</f>
        <v>0</v>
      </c>
      <c r="AM3315" s="6">
        <f>IFERROR((('Formato Productividad'!$T3315+'Formato Productividad'!$V3315+'Formato Productividad'!$U3315)/'Formato Productividad'!$Q3315),0)+'Formato Productividad'!$AL3315</f>
        <v>0</v>
      </c>
      <c r="AN3315" s="7">
        <f>IFERROR(('Formato Productividad'!$AM3315/'Formato Productividad'!$N3315)*('Formato Productividad'!$N3315/'Formato Productividad'!$P3315),0)</f>
        <v>0</v>
      </c>
      <c r="AO3315" s="7">
        <f>IFERROR(('Formato Productividad'!$AG3315/'Formato Productividad'!$O3315)*('Formato Productividad'!$O3315/'Formato Productividad'!$P3315),0)</f>
        <v>0</v>
      </c>
      <c r="AP3315" s="7">
        <f>'Formato Productividad'!$AN3315+'Formato Productividad'!$AO3315</f>
        <v>0</v>
      </c>
      <c r="AQ3315" s="5"/>
      <c r="AR3315" s="7">
        <f>IFERROR('Formato Productividad'!$AM3315/'Formato Productividad'!$N3315,0)</f>
        <v>0</v>
      </c>
      <c r="AS3315" s="7">
        <f>IFERROR('Formato Productividad'!$AG3315/'Formato Productividad'!$O3315,0)</f>
        <v>0</v>
      </c>
      <c r="AT3315" s="71">
        <f>IFERROR('Formato Productividad'!$AI3315/'Formato Productividad'!$M3315,0)</f>
        <v>0</v>
      </c>
      <c r="AU3315" s="74"/>
    </row>
    <row r="3316" spans="1:47" s="33" customFormat="1" ht="25.5" customHeight="1" x14ac:dyDescent="0.25">
      <c r="A3316" s="39">
        <v>3315</v>
      </c>
      <c r="B3316" s="5"/>
      <c r="C3316" s="5"/>
      <c r="D3316" s="5"/>
      <c r="E3316" s="6" t="str">
        <f>IFERROR(VLOOKUP(D3316,'Formato validacion'!$E$2:$F$131,2,0),"Escoja un ESM")</f>
        <v>Escoja un ESM</v>
      </c>
      <c r="F3316" s="31"/>
      <c r="G3316" s="5"/>
      <c r="H3316" s="5"/>
      <c r="I3316" s="5"/>
      <c r="J3316" s="5"/>
      <c r="K3316" s="5"/>
      <c r="L3316" s="6" t="str">
        <f>IFERROR(VLOOKUP(K3316,Tabla4[[ESPECIALIDADES]:[ÁREA DE LA ESPECIALIDAD]],2,0),"Escoja una especialidad")</f>
        <v>Escoja una especialidad</v>
      </c>
      <c r="M3316" s="5"/>
      <c r="N3316" s="5"/>
      <c r="O3316" s="5"/>
      <c r="P3316" s="6">
        <f>'Formato Productividad'!$M3316-'Formato Productividad'!$AI3316</f>
        <v>0</v>
      </c>
      <c r="Q3316" s="6" t="str">
        <f>IFERROR(VLOOKUP('Formato Productividad'!$K3316,Tabla4[],3,0),"Escoja una especialidad")</f>
        <v>Escoja una especialidad</v>
      </c>
      <c r="R3316" s="6" t="str">
        <f t="shared" si="204"/>
        <v>No aplica</v>
      </c>
      <c r="S3316" s="5"/>
      <c r="T3316" s="5"/>
      <c r="U3316" s="5"/>
      <c r="V3316" s="6">
        <f t="shared" si="205"/>
        <v>0</v>
      </c>
      <c r="W3316" s="6" t="str">
        <f t="shared" si="206"/>
        <v>No aplica</v>
      </c>
      <c r="X3316" s="35" t="str">
        <f t="shared" si="207"/>
        <v>No aplica</v>
      </c>
      <c r="Y3316" s="37"/>
      <c r="Z3316" s="38"/>
      <c r="AA3316" s="36"/>
      <c r="AB3316" s="38"/>
      <c r="AC3316" s="37"/>
      <c r="AD3316" s="38"/>
      <c r="AE3316" s="37"/>
      <c r="AF3316" s="38"/>
      <c r="AG3316" s="37"/>
      <c r="AH3316" s="38"/>
      <c r="AI3316" s="36"/>
      <c r="AJ3316" s="5"/>
      <c r="AK3316" s="5"/>
      <c r="AL3316" s="6">
        <f>IFERROR('Formato Productividad'!$Y3316+'Formato Productividad'!$AA3316+'Formato Productividad'!$AC3316,0)+'Formato Productividad'!$AE3316</f>
        <v>0</v>
      </c>
      <c r="AM3316" s="6">
        <f>IFERROR((('Formato Productividad'!$T3316+'Formato Productividad'!$V3316+'Formato Productividad'!$U3316)/'Formato Productividad'!$Q3316),0)+'Formato Productividad'!$AL3316</f>
        <v>0</v>
      </c>
      <c r="AN3316" s="7">
        <f>IFERROR(('Formato Productividad'!$AM3316/'Formato Productividad'!$N3316)*('Formato Productividad'!$N3316/'Formato Productividad'!$P3316),0)</f>
        <v>0</v>
      </c>
      <c r="AO3316" s="7">
        <f>IFERROR(('Formato Productividad'!$AG3316/'Formato Productividad'!$O3316)*('Formato Productividad'!$O3316/'Formato Productividad'!$P3316),0)</f>
        <v>0</v>
      </c>
      <c r="AP3316" s="7">
        <f>'Formato Productividad'!$AN3316+'Formato Productividad'!$AO3316</f>
        <v>0</v>
      </c>
      <c r="AQ3316" s="5"/>
      <c r="AR3316" s="7">
        <f>IFERROR('Formato Productividad'!$AM3316/'Formato Productividad'!$N3316,0)</f>
        <v>0</v>
      </c>
      <c r="AS3316" s="7">
        <f>IFERROR('Formato Productividad'!$AG3316/'Formato Productividad'!$O3316,0)</f>
        <v>0</v>
      </c>
      <c r="AT3316" s="71">
        <f>IFERROR('Formato Productividad'!$AI3316/'Formato Productividad'!$M3316,0)</f>
        <v>0</v>
      </c>
      <c r="AU3316" s="74"/>
    </row>
    <row r="3317" spans="1:47" s="33" customFormat="1" ht="25.5" customHeight="1" x14ac:dyDescent="0.25">
      <c r="A3317" s="39">
        <v>3316</v>
      </c>
      <c r="B3317" s="5"/>
      <c r="C3317" s="5"/>
      <c r="D3317" s="5"/>
      <c r="E3317" s="6" t="str">
        <f>IFERROR(VLOOKUP(D3317,'Formato validacion'!$E$2:$F$131,2,0),"Escoja un ESM")</f>
        <v>Escoja un ESM</v>
      </c>
      <c r="F3317" s="31"/>
      <c r="G3317" s="5"/>
      <c r="H3317" s="5"/>
      <c r="I3317" s="5"/>
      <c r="J3317" s="5"/>
      <c r="K3317" s="5"/>
      <c r="L3317" s="6" t="str">
        <f>IFERROR(VLOOKUP(K3317,Tabla4[[ESPECIALIDADES]:[ÁREA DE LA ESPECIALIDAD]],2,0),"Escoja una especialidad")</f>
        <v>Escoja una especialidad</v>
      </c>
      <c r="M3317" s="5"/>
      <c r="N3317" s="5"/>
      <c r="O3317" s="5"/>
      <c r="P3317" s="6">
        <f>'Formato Productividad'!$M3317-'Formato Productividad'!$AI3317</f>
        <v>0</v>
      </c>
      <c r="Q3317" s="6" t="str">
        <f>IFERROR(VLOOKUP('Formato Productividad'!$K3317,Tabla4[],3,0),"Escoja una especialidad")</f>
        <v>Escoja una especialidad</v>
      </c>
      <c r="R3317" s="6" t="str">
        <f t="shared" si="204"/>
        <v>No aplica</v>
      </c>
      <c r="S3317" s="5"/>
      <c r="T3317" s="5"/>
      <c r="U3317" s="5"/>
      <c r="V3317" s="6">
        <f t="shared" si="205"/>
        <v>0</v>
      </c>
      <c r="W3317" s="6" t="str">
        <f t="shared" si="206"/>
        <v>No aplica</v>
      </c>
      <c r="X3317" s="35" t="str">
        <f t="shared" si="207"/>
        <v>No aplica</v>
      </c>
      <c r="Y3317" s="37"/>
      <c r="Z3317" s="38"/>
      <c r="AA3317" s="36"/>
      <c r="AB3317" s="38"/>
      <c r="AC3317" s="37"/>
      <c r="AD3317" s="38"/>
      <c r="AE3317" s="37"/>
      <c r="AF3317" s="38"/>
      <c r="AG3317" s="37"/>
      <c r="AH3317" s="38"/>
      <c r="AI3317" s="36"/>
      <c r="AJ3317" s="5"/>
      <c r="AK3317" s="5"/>
      <c r="AL3317" s="6">
        <f>IFERROR('Formato Productividad'!$Y3317+'Formato Productividad'!$AA3317+'Formato Productividad'!$AC3317,0)+'Formato Productividad'!$AE3317</f>
        <v>0</v>
      </c>
      <c r="AM3317" s="6">
        <f>IFERROR((('Formato Productividad'!$T3317+'Formato Productividad'!$V3317+'Formato Productividad'!$U3317)/'Formato Productividad'!$Q3317),0)+'Formato Productividad'!$AL3317</f>
        <v>0</v>
      </c>
      <c r="AN3317" s="7">
        <f>IFERROR(('Formato Productividad'!$AM3317/'Formato Productividad'!$N3317)*('Formato Productividad'!$N3317/'Formato Productividad'!$P3317),0)</f>
        <v>0</v>
      </c>
      <c r="AO3317" s="7">
        <f>IFERROR(('Formato Productividad'!$AG3317/'Formato Productividad'!$O3317)*('Formato Productividad'!$O3317/'Formato Productividad'!$P3317),0)</f>
        <v>0</v>
      </c>
      <c r="AP3317" s="7">
        <f>'Formato Productividad'!$AN3317+'Formato Productividad'!$AO3317</f>
        <v>0</v>
      </c>
      <c r="AQ3317" s="5"/>
      <c r="AR3317" s="7">
        <f>IFERROR('Formato Productividad'!$AM3317/'Formato Productividad'!$N3317,0)</f>
        <v>0</v>
      </c>
      <c r="AS3317" s="7">
        <f>IFERROR('Formato Productividad'!$AG3317/'Formato Productividad'!$O3317,0)</f>
        <v>0</v>
      </c>
      <c r="AT3317" s="71">
        <f>IFERROR('Formato Productividad'!$AI3317/'Formato Productividad'!$M3317,0)</f>
        <v>0</v>
      </c>
      <c r="AU3317" s="74"/>
    </row>
    <row r="3318" spans="1:47" s="33" customFormat="1" ht="25.5" customHeight="1" x14ac:dyDescent="0.25">
      <c r="A3318" s="39">
        <v>3317</v>
      </c>
      <c r="B3318" s="5"/>
      <c r="C3318" s="5"/>
      <c r="D3318" s="5"/>
      <c r="E3318" s="6" t="str">
        <f>IFERROR(VLOOKUP(D3318,'Formato validacion'!$E$2:$F$131,2,0),"Escoja un ESM")</f>
        <v>Escoja un ESM</v>
      </c>
      <c r="F3318" s="31"/>
      <c r="G3318" s="5"/>
      <c r="H3318" s="5"/>
      <c r="I3318" s="5"/>
      <c r="J3318" s="5"/>
      <c r="K3318" s="5"/>
      <c r="L3318" s="6" t="str">
        <f>IFERROR(VLOOKUP(K3318,Tabla4[[ESPECIALIDADES]:[ÁREA DE LA ESPECIALIDAD]],2,0),"Escoja una especialidad")</f>
        <v>Escoja una especialidad</v>
      </c>
      <c r="M3318" s="5"/>
      <c r="N3318" s="5"/>
      <c r="O3318" s="5"/>
      <c r="P3318" s="6">
        <f>'Formato Productividad'!$M3318-'Formato Productividad'!$AI3318</f>
        <v>0</v>
      </c>
      <c r="Q3318" s="6" t="str">
        <f>IFERROR(VLOOKUP('Formato Productividad'!$K3318,Tabla4[],3,0),"Escoja una especialidad")</f>
        <v>Escoja una especialidad</v>
      </c>
      <c r="R3318" s="6" t="str">
        <f t="shared" si="204"/>
        <v>No aplica</v>
      </c>
      <c r="S3318" s="5"/>
      <c r="T3318" s="5"/>
      <c r="U3318" s="5"/>
      <c r="V3318" s="6">
        <f t="shared" si="205"/>
        <v>0</v>
      </c>
      <c r="W3318" s="6" t="str">
        <f t="shared" si="206"/>
        <v>No aplica</v>
      </c>
      <c r="X3318" s="35" t="str">
        <f t="shared" si="207"/>
        <v>No aplica</v>
      </c>
      <c r="Y3318" s="37"/>
      <c r="Z3318" s="38"/>
      <c r="AA3318" s="36"/>
      <c r="AB3318" s="38"/>
      <c r="AC3318" s="37"/>
      <c r="AD3318" s="38"/>
      <c r="AE3318" s="37"/>
      <c r="AF3318" s="38"/>
      <c r="AG3318" s="37"/>
      <c r="AH3318" s="38"/>
      <c r="AI3318" s="36"/>
      <c r="AJ3318" s="5"/>
      <c r="AK3318" s="5"/>
      <c r="AL3318" s="6">
        <f>IFERROR('Formato Productividad'!$Y3318+'Formato Productividad'!$AA3318+'Formato Productividad'!$AC3318,0)+'Formato Productividad'!$AE3318</f>
        <v>0</v>
      </c>
      <c r="AM3318" s="6">
        <f>IFERROR((('Formato Productividad'!$T3318+'Formato Productividad'!$V3318+'Formato Productividad'!$U3318)/'Formato Productividad'!$Q3318),0)+'Formato Productividad'!$AL3318</f>
        <v>0</v>
      </c>
      <c r="AN3318" s="7">
        <f>IFERROR(('Formato Productividad'!$AM3318/'Formato Productividad'!$N3318)*('Formato Productividad'!$N3318/'Formato Productividad'!$P3318),0)</f>
        <v>0</v>
      </c>
      <c r="AO3318" s="7">
        <f>IFERROR(('Formato Productividad'!$AG3318/'Formato Productividad'!$O3318)*('Formato Productividad'!$O3318/'Formato Productividad'!$P3318),0)</f>
        <v>0</v>
      </c>
      <c r="AP3318" s="7">
        <f>'Formato Productividad'!$AN3318+'Formato Productividad'!$AO3318</f>
        <v>0</v>
      </c>
      <c r="AQ3318" s="5"/>
      <c r="AR3318" s="7">
        <f>IFERROR('Formato Productividad'!$AM3318/'Formato Productividad'!$N3318,0)</f>
        <v>0</v>
      </c>
      <c r="AS3318" s="7">
        <f>IFERROR('Formato Productividad'!$AG3318/'Formato Productividad'!$O3318,0)</f>
        <v>0</v>
      </c>
      <c r="AT3318" s="71">
        <f>IFERROR('Formato Productividad'!$AI3318/'Formato Productividad'!$M3318,0)</f>
        <v>0</v>
      </c>
      <c r="AU3318" s="74"/>
    </row>
    <row r="3319" spans="1:47" s="33" customFormat="1" ht="25.5" customHeight="1" x14ac:dyDescent="0.25">
      <c r="A3319" s="39">
        <v>3318</v>
      </c>
      <c r="B3319" s="5"/>
      <c r="C3319" s="5"/>
      <c r="D3319" s="5"/>
      <c r="E3319" s="6" t="str">
        <f>IFERROR(VLOOKUP(D3319,'Formato validacion'!$E$2:$F$131,2,0),"Escoja un ESM")</f>
        <v>Escoja un ESM</v>
      </c>
      <c r="F3319" s="31"/>
      <c r="G3319" s="5"/>
      <c r="H3319" s="5"/>
      <c r="I3319" s="5"/>
      <c r="J3319" s="5"/>
      <c r="K3319" s="5"/>
      <c r="L3319" s="6" t="str">
        <f>IFERROR(VLOOKUP(K3319,Tabla4[[ESPECIALIDADES]:[ÁREA DE LA ESPECIALIDAD]],2,0),"Escoja una especialidad")</f>
        <v>Escoja una especialidad</v>
      </c>
      <c r="M3319" s="5"/>
      <c r="N3319" s="5"/>
      <c r="O3319" s="5"/>
      <c r="P3319" s="6">
        <f>'Formato Productividad'!$M3319-'Formato Productividad'!$AI3319</f>
        <v>0</v>
      </c>
      <c r="Q3319" s="6" t="str">
        <f>IFERROR(VLOOKUP('Formato Productividad'!$K3319,Tabla4[],3,0),"Escoja una especialidad")</f>
        <v>Escoja una especialidad</v>
      </c>
      <c r="R3319" s="6" t="str">
        <f t="shared" si="204"/>
        <v>No aplica</v>
      </c>
      <c r="S3319" s="5"/>
      <c r="T3319" s="5"/>
      <c r="U3319" s="5"/>
      <c r="V3319" s="6">
        <f t="shared" si="205"/>
        <v>0</v>
      </c>
      <c r="W3319" s="6" t="str">
        <f t="shared" si="206"/>
        <v>No aplica</v>
      </c>
      <c r="X3319" s="35" t="str">
        <f t="shared" si="207"/>
        <v>No aplica</v>
      </c>
      <c r="Y3319" s="37"/>
      <c r="Z3319" s="38"/>
      <c r="AA3319" s="36"/>
      <c r="AB3319" s="38"/>
      <c r="AC3319" s="37"/>
      <c r="AD3319" s="38"/>
      <c r="AE3319" s="37"/>
      <c r="AF3319" s="38"/>
      <c r="AG3319" s="37"/>
      <c r="AH3319" s="38"/>
      <c r="AI3319" s="36"/>
      <c r="AJ3319" s="5"/>
      <c r="AK3319" s="5"/>
      <c r="AL3319" s="6">
        <f>IFERROR('Formato Productividad'!$Y3319+'Formato Productividad'!$AA3319+'Formato Productividad'!$AC3319,0)+'Formato Productividad'!$AE3319</f>
        <v>0</v>
      </c>
      <c r="AM3319" s="6">
        <f>IFERROR((('Formato Productividad'!$T3319+'Formato Productividad'!$V3319+'Formato Productividad'!$U3319)/'Formato Productividad'!$Q3319),0)+'Formato Productividad'!$AL3319</f>
        <v>0</v>
      </c>
      <c r="AN3319" s="7">
        <f>IFERROR(('Formato Productividad'!$AM3319/'Formato Productividad'!$N3319)*('Formato Productividad'!$N3319/'Formato Productividad'!$P3319),0)</f>
        <v>0</v>
      </c>
      <c r="AO3319" s="7">
        <f>IFERROR(('Formato Productividad'!$AG3319/'Formato Productividad'!$O3319)*('Formato Productividad'!$O3319/'Formato Productividad'!$P3319),0)</f>
        <v>0</v>
      </c>
      <c r="AP3319" s="7">
        <f>'Formato Productividad'!$AN3319+'Formato Productividad'!$AO3319</f>
        <v>0</v>
      </c>
      <c r="AQ3319" s="5"/>
      <c r="AR3319" s="7">
        <f>IFERROR('Formato Productividad'!$AM3319/'Formato Productividad'!$N3319,0)</f>
        <v>0</v>
      </c>
      <c r="AS3319" s="7">
        <f>IFERROR('Formato Productividad'!$AG3319/'Formato Productividad'!$O3319,0)</f>
        <v>0</v>
      </c>
      <c r="AT3319" s="71">
        <f>IFERROR('Formato Productividad'!$AI3319/'Formato Productividad'!$M3319,0)</f>
        <v>0</v>
      </c>
      <c r="AU3319" s="74"/>
    </row>
    <row r="3320" spans="1:47" s="33" customFormat="1" ht="25.5" customHeight="1" x14ac:dyDescent="0.25">
      <c r="A3320" s="39">
        <v>3319</v>
      </c>
      <c r="B3320" s="5"/>
      <c r="C3320" s="5"/>
      <c r="D3320" s="5"/>
      <c r="E3320" s="6" t="str">
        <f>IFERROR(VLOOKUP(D3320,'Formato validacion'!$E$2:$F$131,2,0),"Escoja un ESM")</f>
        <v>Escoja un ESM</v>
      </c>
      <c r="F3320" s="31"/>
      <c r="G3320" s="5"/>
      <c r="H3320" s="5"/>
      <c r="I3320" s="5"/>
      <c r="J3320" s="5"/>
      <c r="K3320" s="5"/>
      <c r="L3320" s="6" t="str">
        <f>IFERROR(VLOOKUP(K3320,Tabla4[[ESPECIALIDADES]:[ÁREA DE LA ESPECIALIDAD]],2,0),"Escoja una especialidad")</f>
        <v>Escoja una especialidad</v>
      </c>
      <c r="M3320" s="5"/>
      <c r="N3320" s="5"/>
      <c r="O3320" s="5"/>
      <c r="P3320" s="6">
        <f>'Formato Productividad'!$M3320-'Formato Productividad'!$AI3320</f>
        <v>0</v>
      </c>
      <c r="Q3320" s="6" t="str">
        <f>IFERROR(VLOOKUP('Formato Productividad'!$K3320,Tabla4[],3,0),"Escoja una especialidad")</f>
        <v>Escoja una especialidad</v>
      </c>
      <c r="R3320" s="6" t="str">
        <f t="shared" si="204"/>
        <v>No aplica</v>
      </c>
      <c r="S3320" s="5"/>
      <c r="T3320" s="5"/>
      <c r="U3320" s="5"/>
      <c r="V3320" s="6">
        <f t="shared" si="205"/>
        <v>0</v>
      </c>
      <c r="W3320" s="6" t="str">
        <f t="shared" si="206"/>
        <v>No aplica</v>
      </c>
      <c r="X3320" s="35" t="str">
        <f t="shared" si="207"/>
        <v>No aplica</v>
      </c>
      <c r="Y3320" s="37"/>
      <c r="Z3320" s="38"/>
      <c r="AA3320" s="36"/>
      <c r="AB3320" s="38"/>
      <c r="AC3320" s="37"/>
      <c r="AD3320" s="38"/>
      <c r="AE3320" s="37"/>
      <c r="AF3320" s="38"/>
      <c r="AG3320" s="37"/>
      <c r="AH3320" s="38"/>
      <c r="AI3320" s="36"/>
      <c r="AJ3320" s="5"/>
      <c r="AK3320" s="5"/>
      <c r="AL3320" s="6">
        <f>IFERROR('Formato Productividad'!$Y3320+'Formato Productividad'!$AA3320+'Formato Productividad'!$AC3320,0)+'Formato Productividad'!$AE3320</f>
        <v>0</v>
      </c>
      <c r="AM3320" s="6">
        <f>IFERROR((('Formato Productividad'!$T3320+'Formato Productividad'!$V3320+'Formato Productividad'!$U3320)/'Formato Productividad'!$Q3320),0)+'Formato Productividad'!$AL3320</f>
        <v>0</v>
      </c>
      <c r="AN3320" s="7">
        <f>IFERROR(('Formato Productividad'!$AM3320/'Formato Productividad'!$N3320)*('Formato Productividad'!$N3320/'Formato Productividad'!$P3320),0)</f>
        <v>0</v>
      </c>
      <c r="AO3320" s="7">
        <f>IFERROR(('Formato Productividad'!$AG3320/'Formato Productividad'!$O3320)*('Formato Productividad'!$O3320/'Formato Productividad'!$P3320),0)</f>
        <v>0</v>
      </c>
      <c r="AP3320" s="7">
        <f>'Formato Productividad'!$AN3320+'Formato Productividad'!$AO3320</f>
        <v>0</v>
      </c>
      <c r="AQ3320" s="5"/>
      <c r="AR3320" s="7">
        <f>IFERROR('Formato Productividad'!$AM3320/'Formato Productividad'!$N3320,0)</f>
        <v>0</v>
      </c>
      <c r="AS3320" s="7">
        <f>IFERROR('Formato Productividad'!$AG3320/'Formato Productividad'!$O3320,0)</f>
        <v>0</v>
      </c>
      <c r="AT3320" s="71">
        <f>IFERROR('Formato Productividad'!$AI3320/'Formato Productividad'!$M3320,0)</f>
        <v>0</v>
      </c>
      <c r="AU3320" s="74"/>
    </row>
    <row r="3321" spans="1:47" s="33" customFormat="1" ht="25.5" customHeight="1" x14ac:dyDescent="0.25">
      <c r="A3321" s="39">
        <v>3320</v>
      </c>
      <c r="B3321" s="5"/>
      <c r="C3321" s="5"/>
      <c r="D3321" s="5"/>
      <c r="E3321" s="6" t="str">
        <f>IFERROR(VLOOKUP(D3321,'Formato validacion'!$E$2:$F$131,2,0),"Escoja un ESM")</f>
        <v>Escoja un ESM</v>
      </c>
      <c r="F3321" s="31"/>
      <c r="G3321" s="5"/>
      <c r="H3321" s="5"/>
      <c r="I3321" s="5"/>
      <c r="J3321" s="5"/>
      <c r="K3321" s="5"/>
      <c r="L3321" s="6" t="str">
        <f>IFERROR(VLOOKUP(K3321,Tabla4[[ESPECIALIDADES]:[ÁREA DE LA ESPECIALIDAD]],2,0),"Escoja una especialidad")</f>
        <v>Escoja una especialidad</v>
      </c>
      <c r="M3321" s="5"/>
      <c r="N3321" s="5"/>
      <c r="O3321" s="5"/>
      <c r="P3321" s="6">
        <f>'Formato Productividad'!$M3321-'Formato Productividad'!$AI3321</f>
        <v>0</v>
      </c>
      <c r="Q3321" s="6" t="str">
        <f>IFERROR(VLOOKUP('Formato Productividad'!$K3321,Tabla4[],3,0),"Escoja una especialidad")</f>
        <v>Escoja una especialidad</v>
      </c>
      <c r="R3321" s="6" t="str">
        <f t="shared" si="204"/>
        <v>No aplica</v>
      </c>
      <c r="S3321" s="5"/>
      <c r="T3321" s="5"/>
      <c r="U3321" s="5"/>
      <c r="V3321" s="6">
        <f t="shared" si="205"/>
        <v>0</v>
      </c>
      <c r="W3321" s="6" t="str">
        <f t="shared" si="206"/>
        <v>No aplica</v>
      </c>
      <c r="X3321" s="35" t="str">
        <f t="shared" si="207"/>
        <v>No aplica</v>
      </c>
      <c r="Y3321" s="37"/>
      <c r="Z3321" s="38"/>
      <c r="AA3321" s="36"/>
      <c r="AB3321" s="38"/>
      <c r="AC3321" s="37"/>
      <c r="AD3321" s="38"/>
      <c r="AE3321" s="37"/>
      <c r="AF3321" s="38"/>
      <c r="AG3321" s="37"/>
      <c r="AH3321" s="38"/>
      <c r="AI3321" s="36"/>
      <c r="AJ3321" s="5"/>
      <c r="AK3321" s="5"/>
      <c r="AL3321" s="6">
        <f>IFERROR('Formato Productividad'!$Y3321+'Formato Productividad'!$AA3321+'Formato Productividad'!$AC3321,0)+'Formato Productividad'!$AE3321</f>
        <v>0</v>
      </c>
      <c r="AM3321" s="6">
        <f>IFERROR((('Formato Productividad'!$T3321+'Formato Productividad'!$V3321+'Formato Productividad'!$U3321)/'Formato Productividad'!$Q3321),0)+'Formato Productividad'!$AL3321</f>
        <v>0</v>
      </c>
      <c r="AN3321" s="7">
        <f>IFERROR(('Formato Productividad'!$AM3321/'Formato Productividad'!$N3321)*('Formato Productividad'!$N3321/'Formato Productividad'!$P3321),0)</f>
        <v>0</v>
      </c>
      <c r="AO3321" s="7">
        <f>IFERROR(('Formato Productividad'!$AG3321/'Formato Productividad'!$O3321)*('Formato Productividad'!$O3321/'Formato Productividad'!$P3321),0)</f>
        <v>0</v>
      </c>
      <c r="AP3321" s="7">
        <f>'Formato Productividad'!$AN3321+'Formato Productividad'!$AO3321</f>
        <v>0</v>
      </c>
      <c r="AQ3321" s="5"/>
      <c r="AR3321" s="7">
        <f>IFERROR('Formato Productividad'!$AM3321/'Formato Productividad'!$N3321,0)</f>
        <v>0</v>
      </c>
      <c r="AS3321" s="7">
        <f>IFERROR('Formato Productividad'!$AG3321/'Formato Productividad'!$O3321,0)</f>
        <v>0</v>
      </c>
      <c r="AT3321" s="71">
        <f>IFERROR('Formato Productividad'!$AI3321/'Formato Productividad'!$M3321,0)</f>
        <v>0</v>
      </c>
      <c r="AU3321" s="74"/>
    </row>
    <row r="3322" spans="1:47" s="33" customFormat="1" ht="25.5" customHeight="1" x14ac:dyDescent="0.25">
      <c r="A3322" s="39">
        <v>3321</v>
      </c>
      <c r="B3322" s="5"/>
      <c r="C3322" s="5"/>
      <c r="D3322" s="5"/>
      <c r="E3322" s="6" t="str">
        <f>IFERROR(VLOOKUP(D3322,'Formato validacion'!$E$2:$F$131,2,0),"Escoja un ESM")</f>
        <v>Escoja un ESM</v>
      </c>
      <c r="F3322" s="31"/>
      <c r="G3322" s="5"/>
      <c r="H3322" s="5"/>
      <c r="I3322" s="5"/>
      <c r="J3322" s="5"/>
      <c r="K3322" s="5"/>
      <c r="L3322" s="6" t="str">
        <f>IFERROR(VLOOKUP(K3322,Tabla4[[ESPECIALIDADES]:[ÁREA DE LA ESPECIALIDAD]],2,0),"Escoja una especialidad")</f>
        <v>Escoja una especialidad</v>
      </c>
      <c r="M3322" s="5"/>
      <c r="N3322" s="5"/>
      <c r="O3322" s="5"/>
      <c r="P3322" s="6">
        <f>'Formato Productividad'!$M3322-'Formato Productividad'!$AI3322</f>
        <v>0</v>
      </c>
      <c r="Q3322" s="6" t="str">
        <f>IFERROR(VLOOKUP('Formato Productividad'!$K3322,Tabla4[],3,0),"Escoja una especialidad")</f>
        <v>Escoja una especialidad</v>
      </c>
      <c r="R3322" s="6" t="str">
        <f t="shared" si="204"/>
        <v>No aplica</v>
      </c>
      <c r="S3322" s="5"/>
      <c r="T3322" s="5"/>
      <c r="U3322" s="5"/>
      <c r="V3322" s="6">
        <f t="shared" si="205"/>
        <v>0</v>
      </c>
      <c r="W3322" s="6" t="str">
        <f t="shared" si="206"/>
        <v>No aplica</v>
      </c>
      <c r="X3322" s="35" t="str">
        <f t="shared" si="207"/>
        <v>No aplica</v>
      </c>
      <c r="Y3322" s="37"/>
      <c r="Z3322" s="38"/>
      <c r="AA3322" s="36"/>
      <c r="AB3322" s="38"/>
      <c r="AC3322" s="37"/>
      <c r="AD3322" s="38"/>
      <c r="AE3322" s="37"/>
      <c r="AF3322" s="38"/>
      <c r="AG3322" s="37"/>
      <c r="AH3322" s="38"/>
      <c r="AI3322" s="36"/>
      <c r="AJ3322" s="5"/>
      <c r="AK3322" s="5"/>
      <c r="AL3322" s="6">
        <f>IFERROR('Formato Productividad'!$Y3322+'Formato Productividad'!$AA3322+'Formato Productividad'!$AC3322,0)+'Formato Productividad'!$AE3322</f>
        <v>0</v>
      </c>
      <c r="AM3322" s="6">
        <f>IFERROR((('Formato Productividad'!$T3322+'Formato Productividad'!$V3322+'Formato Productividad'!$U3322)/'Formato Productividad'!$Q3322),0)+'Formato Productividad'!$AL3322</f>
        <v>0</v>
      </c>
      <c r="AN3322" s="7">
        <f>IFERROR(('Formato Productividad'!$AM3322/'Formato Productividad'!$N3322)*('Formato Productividad'!$N3322/'Formato Productividad'!$P3322),0)</f>
        <v>0</v>
      </c>
      <c r="AO3322" s="7">
        <f>IFERROR(('Formato Productividad'!$AG3322/'Formato Productividad'!$O3322)*('Formato Productividad'!$O3322/'Formato Productividad'!$P3322),0)</f>
        <v>0</v>
      </c>
      <c r="AP3322" s="7">
        <f>'Formato Productividad'!$AN3322+'Formato Productividad'!$AO3322</f>
        <v>0</v>
      </c>
      <c r="AQ3322" s="5"/>
      <c r="AR3322" s="7">
        <f>IFERROR('Formato Productividad'!$AM3322/'Formato Productividad'!$N3322,0)</f>
        <v>0</v>
      </c>
      <c r="AS3322" s="7">
        <f>IFERROR('Formato Productividad'!$AG3322/'Formato Productividad'!$O3322,0)</f>
        <v>0</v>
      </c>
      <c r="AT3322" s="71">
        <f>IFERROR('Formato Productividad'!$AI3322/'Formato Productividad'!$M3322,0)</f>
        <v>0</v>
      </c>
      <c r="AU3322" s="74"/>
    </row>
    <row r="3323" spans="1:47" s="33" customFormat="1" ht="25.5" customHeight="1" x14ac:dyDescent="0.25">
      <c r="A3323" s="39">
        <v>3322</v>
      </c>
      <c r="B3323" s="5"/>
      <c r="C3323" s="5"/>
      <c r="D3323" s="5"/>
      <c r="E3323" s="6" t="str">
        <f>IFERROR(VLOOKUP(D3323,'Formato validacion'!$E$2:$F$131,2,0),"Escoja un ESM")</f>
        <v>Escoja un ESM</v>
      </c>
      <c r="F3323" s="31"/>
      <c r="G3323" s="5"/>
      <c r="H3323" s="5"/>
      <c r="I3323" s="5"/>
      <c r="J3323" s="5"/>
      <c r="K3323" s="5"/>
      <c r="L3323" s="6" t="str">
        <f>IFERROR(VLOOKUP(K3323,Tabla4[[ESPECIALIDADES]:[ÁREA DE LA ESPECIALIDAD]],2,0),"Escoja una especialidad")</f>
        <v>Escoja una especialidad</v>
      </c>
      <c r="M3323" s="5"/>
      <c r="N3323" s="5"/>
      <c r="O3323" s="5"/>
      <c r="P3323" s="6">
        <f>'Formato Productividad'!$M3323-'Formato Productividad'!$AI3323</f>
        <v>0</v>
      </c>
      <c r="Q3323" s="6" t="str">
        <f>IFERROR(VLOOKUP('Formato Productividad'!$K3323,Tabla4[],3,0),"Escoja una especialidad")</f>
        <v>Escoja una especialidad</v>
      </c>
      <c r="R3323" s="6" t="str">
        <f t="shared" si="204"/>
        <v>No aplica</v>
      </c>
      <c r="S3323" s="5"/>
      <c r="T3323" s="5"/>
      <c r="U3323" s="5"/>
      <c r="V3323" s="6">
        <f t="shared" si="205"/>
        <v>0</v>
      </c>
      <c r="W3323" s="6" t="str">
        <f t="shared" si="206"/>
        <v>No aplica</v>
      </c>
      <c r="X3323" s="35" t="str">
        <f t="shared" si="207"/>
        <v>No aplica</v>
      </c>
      <c r="Y3323" s="37"/>
      <c r="Z3323" s="38"/>
      <c r="AA3323" s="36"/>
      <c r="AB3323" s="38"/>
      <c r="AC3323" s="37"/>
      <c r="AD3323" s="38"/>
      <c r="AE3323" s="37"/>
      <c r="AF3323" s="38"/>
      <c r="AG3323" s="37"/>
      <c r="AH3323" s="38"/>
      <c r="AI3323" s="36"/>
      <c r="AJ3323" s="5"/>
      <c r="AK3323" s="5"/>
      <c r="AL3323" s="6">
        <f>IFERROR('Formato Productividad'!$Y3323+'Formato Productividad'!$AA3323+'Formato Productividad'!$AC3323,0)+'Formato Productividad'!$AE3323</f>
        <v>0</v>
      </c>
      <c r="AM3323" s="6">
        <f>IFERROR((('Formato Productividad'!$T3323+'Formato Productividad'!$V3323+'Formato Productividad'!$U3323)/'Formato Productividad'!$Q3323),0)+'Formato Productividad'!$AL3323</f>
        <v>0</v>
      </c>
      <c r="AN3323" s="7">
        <f>IFERROR(('Formato Productividad'!$AM3323/'Formato Productividad'!$N3323)*('Formato Productividad'!$N3323/'Formato Productividad'!$P3323),0)</f>
        <v>0</v>
      </c>
      <c r="AO3323" s="7">
        <f>IFERROR(('Formato Productividad'!$AG3323/'Formato Productividad'!$O3323)*('Formato Productividad'!$O3323/'Formato Productividad'!$P3323),0)</f>
        <v>0</v>
      </c>
      <c r="AP3323" s="7">
        <f>'Formato Productividad'!$AN3323+'Formato Productividad'!$AO3323</f>
        <v>0</v>
      </c>
      <c r="AQ3323" s="5"/>
      <c r="AR3323" s="7">
        <f>IFERROR('Formato Productividad'!$AM3323/'Formato Productividad'!$N3323,0)</f>
        <v>0</v>
      </c>
      <c r="AS3323" s="7">
        <f>IFERROR('Formato Productividad'!$AG3323/'Formato Productividad'!$O3323,0)</f>
        <v>0</v>
      </c>
      <c r="AT3323" s="71">
        <f>IFERROR('Formato Productividad'!$AI3323/'Formato Productividad'!$M3323,0)</f>
        <v>0</v>
      </c>
      <c r="AU3323" s="74"/>
    </row>
    <row r="3324" spans="1:47" s="33" customFormat="1" ht="25.5" customHeight="1" x14ac:dyDescent="0.25">
      <c r="A3324" s="39">
        <v>3323</v>
      </c>
      <c r="B3324" s="5"/>
      <c r="C3324" s="5"/>
      <c r="D3324" s="5"/>
      <c r="E3324" s="6" t="str">
        <f>IFERROR(VLOOKUP(D3324,'Formato validacion'!$E$2:$F$131,2,0),"Escoja un ESM")</f>
        <v>Escoja un ESM</v>
      </c>
      <c r="F3324" s="31"/>
      <c r="G3324" s="5"/>
      <c r="H3324" s="5"/>
      <c r="I3324" s="5"/>
      <c r="J3324" s="5"/>
      <c r="K3324" s="5"/>
      <c r="L3324" s="6" t="str">
        <f>IFERROR(VLOOKUP(K3324,Tabla4[[ESPECIALIDADES]:[ÁREA DE LA ESPECIALIDAD]],2,0),"Escoja una especialidad")</f>
        <v>Escoja una especialidad</v>
      </c>
      <c r="M3324" s="5"/>
      <c r="N3324" s="5"/>
      <c r="O3324" s="5"/>
      <c r="P3324" s="6">
        <f>'Formato Productividad'!$M3324-'Formato Productividad'!$AI3324</f>
        <v>0</v>
      </c>
      <c r="Q3324" s="6" t="str">
        <f>IFERROR(VLOOKUP('Formato Productividad'!$K3324,Tabla4[],3,0),"Escoja una especialidad")</f>
        <v>Escoja una especialidad</v>
      </c>
      <c r="R3324" s="6" t="str">
        <f t="shared" si="204"/>
        <v>No aplica</v>
      </c>
      <c r="S3324" s="5"/>
      <c r="T3324" s="5"/>
      <c r="U3324" s="5"/>
      <c r="V3324" s="6">
        <f t="shared" si="205"/>
        <v>0</v>
      </c>
      <c r="W3324" s="6" t="str">
        <f t="shared" si="206"/>
        <v>No aplica</v>
      </c>
      <c r="X3324" s="35" t="str">
        <f t="shared" si="207"/>
        <v>No aplica</v>
      </c>
      <c r="Y3324" s="37"/>
      <c r="Z3324" s="38"/>
      <c r="AA3324" s="36"/>
      <c r="AB3324" s="38"/>
      <c r="AC3324" s="37"/>
      <c r="AD3324" s="38"/>
      <c r="AE3324" s="37"/>
      <c r="AF3324" s="38"/>
      <c r="AG3324" s="37"/>
      <c r="AH3324" s="38"/>
      <c r="AI3324" s="36"/>
      <c r="AJ3324" s="5"/>
      <c r="AK3324" s="5"/>
      <c r="AL3324" s="6">
        <f>IFERROR('Formato Productividad'!$Y3324+'Formato Productividad'!$AA3324+'Formato Productividad'!$AC3324,0)+'Formato Productividad'!$AE3324</f>
        <v>0</v>
      </c>
      <c r="AM3324" s="6">
        <f>IFERROR((('Formato Productividad'!$T3324+'Formato Productividad'!$V3324+'Formato Productividad'!$U3324)/'Formato Productividad'!$Q3324),0)+'Formato Productividad'!$AL3324</f>
        <v>0</v>
      </c>
      <c r="AN3324" s="7">
        <f>IFERROR(('Formato Productividad'!$AM3324/'Formato Productividad'!$N3324)*('Formato Productividad'!$N3324/'Formato Productividad'!$P3324),0)</f>
        <v>0</v>
      </c>
      <c r="AO3324" s="7">
        <f>IFERROR(('Formato Productividad'!$AG3324/'Formato Productividad'!$O3324)*('Formato Productividad'!$O3324/'Formato Productividad'!$P3324),0)</f>
        <v>0</v>
      </c>
      <c r="AP3324" s="7">
        <f>'Formato Productividad'!$AN3324+'Formato Productividad'!$AO3324</f>
        <v>0</v>
      </c>
      <c r="AQ3324" s="5"/>
      <c r="AR3324" s="7">
        <f>IFERROR('Formato Productividad'!$AM3324/'Formato Productividad'!$N3324,0)</f>
        <v>0</v>
      </c>
      <c r="AS3324" s="7">
        <f>IFERROR('Formato Productividad'!$AG3324/'Formato Productividad'!$O3324,0)</f>
        <v>0</v>
      </c>
      <c r="AT3324" s="71">
        <f>IFERROR('Formato Productividad'!$AI3324/'Formato Productividad'!$M3324,0)</f>
        <v>0</v>
      </c>
      <c r="AU3324" s="74"/>
    </row>
    <row r="3325" spans="1:47" s="33" customFormat="1" ht="25.5" customHeight="1" x14ac:dyDescent="0.25">
      <c r="A3325" s="39">
        <v>3324</v>
      </c>
      <c r="B3325" s="5"/>
      <c r="C3325" s="5"/>
      <c r="D3325" s="5"/>
      <c r="E3325" s="6" t="str">
        <f>IFERROR(VLOOKUP(D3325,'Formato validacion'!$E$2:$F$131,2,0),"Escoja un ESM")</f>
        <v>Escoja un ESM</v>
      </c>
      <c r="F3325" s="31"/>
      <c r="G3325" s="5"/>
      <c r="H3325" s="5"/>
      <c r="I3325" s="5"/>
      <c r="J3325" s="5"/>
      <c r="K3325" s="5"/>
      <c r="L3325" s="6" t="str">
        <f>IFERROR(VLOOKUP(K3325,Tabla4[[ESPECIALIDADES]:[ÁREA DE LA ESPECIALIDAD]],2,0),"Escoja una especialidad")</f>
        <v>Escoja una especialidad</v>
      </c>
      <c r="M3325" s="5"/>
      <c r="N3325" s="5"/>
      <c r="O3325" s="5"/>
      <c r="P3325" s="6">
        <f>'Formato Productividad'!$M3325-'Formato Productividad'!$AI3325</f>
        <v>0</v>
      </c>
      <c r="Q3325" s="6" t="str">
        <f>IFERROR(VLOOKUP('Formato Productividad'!$K3325,Tabla4[],3,0),"Escoja una especialidad")</f>
        <v>Escoja una especialidad</v>
      </c>
      <c r="R3325" s="6" t="str">
        <f t="shared" si="204"/>
        <v>No aplica</v>
      </c>
      <c r="S3325" s="5"/>
      <c r="T3325" s="5"/>
      <c r="U3325" s="5"/>
      <c r="V3325" s="6">
        <f t="shared" si="205"/>
        <v>0</v>
      </c>
      <c r="W3325" s="6" t="str">
        <f t="shared" si="206"/>
        <v>No aplica</v>
      </c>
      <c r="X3325" s="35" t="str">
        <f t="shared" si="207"/>
        <v>No aplica</v>
      </c>
      <c r="Y3325" s="37"/>
      <c r="Z3325" s="38"/>
      <c r="AA3325" s="36"/>
      <c r="AB3325" s="38"/>
      <c r="AC3325" s="37"/>
      <c r="AD3325" s="38"/>
      <c r="AE3325" s="37"/>
      <c r="AF3325" s="38"/>
      <c r="AG3325" s="37"/>
      <c r="AH3325" s="38"/>
      <c r="AI3325" s="36"/>
      <c r="AJ3325" s="5"/>
      <c r="AK3325" s="5"/>
      <c r="AL3325" s="6">
        <f>IFERROR('Formato Productividad'!$Y3325+'Formato Productividad'!$AA3325+'Formato Productividad'!$AC3325,0)+'Formato Productividad'!$AE3325</f>
        <v>0</v>
      </c>
      <c r="AM3325" s="6">
        <f>IFERROR((('Formato Productividad'!$T3325+'Formato Productividad'!$V3325+'Formato Productividad'!$U3325)/'Formato Productividad'!$Q3325),0)+'Formato Productividad'!$AL3325</f>
        <v>0</v>
      </c>
      <c r="AN3325" s="7">
        <f>IFERROR(('Formato Productividad'!$AM3325/'Formato Productividad'!$N3325)*('Formato Productividad'!$N3325/'Formato Productividad'!$P3325),0)</f>
        <v>0</v>
      </c>
      <c r="AO3325" s="7">
        <f>IFERROR(('Formato Productividad'!$AG3325/'Formato Productividad'!$O3325)*('Formato Productividad'!$O3325/'Formato Productividad'!$P3325),0)</f>
        <v>0</v>
      </c>
      <c r="AP3325" s="7">
        <f>'Formato Productividad'!$AN3325+'Formato Productividad'!$AO3325</f>
        <v>0</v>
      </c>
      <c r="AQ3325" s="5"/>
      <c r="AR3325" s="7">
        <f>IFERROR('Formato Productividad'!$AM3325/'Formato Productividad'!$N3325,0)</f>
        <v>0</v>
      </c>
      <c r="AS3325" s="7">
        <f>IFERROR('Formato Productividad'!$AG3325/'Formato Productividad'!$O3325,0)</f>
        <v>0</v>
      </c>
      <c r="AT3325" s="71">
        <f>IFERROR('Formato Productividad'!$AI3325/'Formato Productividad'!$M3325,0)</f>
        <v>0</v>
      </c>
      <c r="AU3325" s="74"/>
    </row>
    <row r="3326" spans="1:47" s="33" customFormat="1" ht="25.5" customHeight="1" x14ac:dyDescent="0.25">
      <c r="A3326" s="39">
        <v>3325</v>
      </c>
      <c r="B3326" s="5"/>
      <c r="C3326" s="5"/>
      <c r="D3326" s="5"/>
      <c r="E3326" s="6" t="str">
        <f>IFERROR(VLOOKUP(D3326,'Formato validacion'!$E$2:$F$131,2,0),"Escoja un ESM")</f>
        <v>Escoja un ESM</v>
      </c>
      <c r="F3326" s="31"/>
      <c r="G3326" s="5"/>
      <c r="H3326" s="5"/>
      <c r="I3326" s="5"/>
      <c r="J3326" s="5"/>
      <c r="K3326" s="5"/>
      <c r="L3326" s="6" t="str">
        <f>IFERROR(VLOOKUP(K3326,Tabla4[[ESPECIALIDADES]:[ÁREA DE LA ESPECIALIDAD]],2,0),"Escoja una especialidad")</f>
        <v>Escoja una especialidad</v>
      </c>
      <c r="M3326" s="5"/>
      <c r="N3326" s="5"/>
      <c r="O3326" s="5"/>
      <c r="P3326" s="6">
        <f>'Formato Productividad'!$M3326-'Formato Productividad'!$AI3326</f>
        <v>0</v>
      </c>
      <c r="Q3326" s="6" t="str">
        <f>IFERROR(VLOOKUP('Formato Productividad'!$K3326,Tabla4[],3,0),"Escoja una especialidad")</f>
        <v>Escoja una especialidad</v>
      </c>
      <c r="R3326" s="6" t="str">
        <f t="shared" si="204"/>
        <v>No aplica</v>
      </c>
      <c r="S3326" s="5"/>
      <c r="T3326" s="5"/>
      <c r="U3326" s="5"/>
      <c r="V3326" s="6">
        <f t="shared" si="205"/>
        <v>0</v>
      </c>
      <c r="W3326" s="6" t="str">
        <f t="shared" si="206"/>
        <v>No aplica</v>
      </c>
      <c r="X3326" s="35" t="str">
        <f t="shared" si="207"/>
        <v>No aplica</v>
      </c>
      <c r="Y3326" s="37"/>
      <c r="Z3326" s="38"/>
      <c r="AA3326" s="36"/>
      <c r="AB3326" s="38"/>
      <c r="AC3326" s="37"/>
      <c r="AD3326" s="38"/>
      <c r="AE3326" s="37"/>
      <c r="AF3326" s="38"/>
      <c r="AG3326" s="37"/>
      <c r="AH3326" s="38"/>
      <c r="AI3326" s="36"/>
      <c r="AJ3326" s="5"/>
      <c r="AK3326" s="5"/>
      <c r="AL3326" s="6">
        <f>IFERROR('Formato Productividad'!$Y3326+'Formato Productividad'!$AA3326+'Formato Productividad'!$AC3326,0)+'Formato Productividad'!$AE3326</f>
        <v>0</v>
      </c>
      <c r="AM3326" s="6">
        <f>IFERROR((('Formato Productividad'!$T3326+'Formato Productividad'!$V3326+'Formato Productividad'!$U3326)/'Formato Productividad'!$Q3326),0)+'Formato Productividad'!$AL3326</f>
        <v>0</v>
      </c>
      <c r="AN3326" s="7">
        <f>IFERROR(('Formato Productividad'!$AM3326/'Formato Productividad'!$N3326)*('Formato Productividad'!$N3326/'Formato Productividad'!$P3326),0)</f>
        <v>0</v>
      </c>
      <c r="AO3326" s="7">
        <f>IFERROR(('Formato Productividad'!$AG3326/'Formato Productividad'!$O3326)*('Formato Productividad'!$O3326/'Formato Productividad'!$P3326),0)</f>
        <v>0</v>
      </c>
      <c r="AP3326" s="7">
        <f>'Formato Productividad'!$AN3326+'Formato Productividad'!$AO3326</f>
        <v>0</v>
      </c>
      <c r="AQ3326" s="5"/>
      <c r="AR3326" s="7">
        <f>IFERROR('Formato Productividad'!$AM3326/'Formato Productividad'!$N3326,0)</f>
        <v>0</v>
      </c>
      <c r="AS3326" s="7">
        <f>IFERROR('Formato Productividad'!$AG3326/'Formato Productividad'!$O3326,0)</f>
        <v>0</v>
      </c>
      <c r="AT3326" s="71">
        <f>IFERROR('Formato Productividad'!$AI3326/'Formato Productividad'!$M3326,0)</f>
        <v>0</v>
      </c>
      <c r="AU3326" s="74"/>
    </row>
    <row r="3327" spans="1:47" s="33" customFormat="1" ht="25.5" customHeight="1" x14ac:dyDescent="0.25">
      <c r="A3327" s="39">
        <v>3326</v>
      </c>
      <c r="B3327" s="5"/>
      <c r="C3327" s="5"/>
      <c r="D3327" s="5"/>
      <c r="E3327" s="6" t="str">
        <f>IFERROR(VLOOKUP(D3327,'Formato validacion'!$E$2:$F$131,2,0),"Escoja un ESM")</f>
        <v>Escoja un ESM</v>
      </c>
      <c r="F3327" s="31"/>
      <c r="G3327" s="5"/>
      <c r="H3327" s="5"/>
      <c r="I3327" s="5"/>
      <c r="J3327" s="5"/>
      <c r="K3327" s="5"/>
      <c r="L3327" s="6" t="str">
        <f>IFERROR(VLOOKUP(K3327,Tabla4[[ESPECIALIDADES]:[ÁREA DE LA ESPECIALIDAD]],2,0),"Escoja una especialidad")</f>
        <v>Escoja una especialidad</v>
      </c>
      <c r="M3327" s="5"/>
      <c r="N3327" s="5"/>
      <c r="O3327" s="5"/>
      <c r="P3327" s="6">
        <f>'Formato Productividad'!$M3327-'Formato Productividad'!$AI3327</f>
        <v>0</v>
      </c>
      <c r="Q3327" s="6" t="str">
        <f>IFERROR(VLOOKUP('Formato Productividad'!$K3327,Tabla4[],3,0),"Escoja una especialidad")</f>
        <v>Escoja una especialidad</v>
      </c>
      <c r="R3327" s="6" t="str">
        <f t="shared" si="204"/>
        <v>No aplica</v>
      </c>
      <c r="S3327" s="5"/>
      <c r="T3327" s="5"/>
      <c r="U3327" s="5"/>
      <c r="V3327" s="6">
        <f t="shared" si="205"/>
        <v>0</v>
      </c>
      <c r="W3327" s="6" t="str">
        <f t="shared" si="206"/>
        <v>No aplica</v>
      </c>
      <c r="X3327" s="35" t="str">
        <f t="shared" si="207"/>
        <v>No aplica</v>
      </c>
      <c r="Y3327" s="37"/>
      <c r="Z3327" s="38"/>
      <c r="AA3327" s="36"/>
      <c r="AB3327" s="38"/>
      <c r="AC3327" s="37"/>
      <c r="AD3327" s="38"/>
      <c r="AE3327" s="37"/>
      <c r="AF3327" s="38"/>
      <c r="AG3327" s="37"/>
      <c r="AH3327" s="38"/>
      <c r="AI3327" s="36"/>
      <c r="AJ3327" s="5"/>
      <c r="AK3327" s="5"/>
      <c r="AL3327" s="6">
        <f>IFERROR('Formato Productividad'!$Y3327+'Formato Productividad'!$AA3327+'Formato Productividad'!$AC3327,0)+'Formato Productividad'!$AE3327</f>
        <v>0</v>
      </c>
      <c r="AM3327" s="6">
        <f>IFERROR((('Formato Productividad'!$T3327+'Formato Productividad'!$V3327+'Formato Productividad'!$U3327)/'Formato Productividad'!$Q3327),0)+'Formato Productividad'!$AL3327</f>
        <v>0</v>
      </c>
      <c r="AN3327" s="7">
        <f>IFERROR(('Formato Productividad'!$AM3327/'Formato Productividad'!$N3327)*('Formato Productividad'!$N3327/'Formato Productividad'!$P3327),0)</f>
        <v>0</v>
      </c>
      <c r="AO3327" s="7">
        <f>IFERROR(('Formato Productividad'!$AG3327/'Formato Productividad'!$O3327)*('Formato Productividad'!$O3327/'Formato Productividad'!$P3327),0)</f>
        <v>0</v>
      </c>
      <c r="AP3327" s="7">
        <f>'Formato Productividad'!$AN3327+'Formato Productividad'!$AO3327</f>
        <v>0</v>
      </c>
      <c r="AQ3327" s="5"/>
      <c r="AR3327" s="7">
        <f>IFERROR('Formato Productividad'!$AM3327/'Formato Productividad'!$N3327,0)</f>
        <v>0</v>
      </c>
      <c r="AS3327" s="7">
        <f>IFERROR('Formato Productividad'!$AG3327/'Formato Productividad'!$O3327,0)</f>
        <v>0</v>
      </c>
      <c r="AT3327" s="71">
        <f>IFERROR('Formato Productividad'!$AI3327/'Formato Productividad'!$M3327,0)</f>
        <v>0</v>
      </c>
      <c r="AU3327" s="74"/>
    </row>
    <row r="3328" spans="1:47" s="33" customFormat="1" ht="25.5" customHeight="1" x14ac:dyDescent="0.25">
      <c r="A3328" s="39">
        <v>3327</v>
      </c>
      <c r="B3328" s="5"/>
      <c r="C3328" s="5"/>
      <c r="D3328" s="5"/>
      <c r="E3328" s="6" t="str">
        <f>IFERROR(VLOOKUP(D3328,'Formato validacion'!$E$2:$F$131,2,0),"Escoja un ESM")</f>
        <v>Escoja un ESM</v>
      </c>
      <c r="F3328" s="31"/>
      <c r="G3328" s="5"/>
      <c r="H3328" s="5"/>
      <c r="I3328" s="5"/>
      <c r="J3328" s="5"/>
      <c r="K3328" s="5"/>
      <c r="L3328" s="6" t="str">
        <f>IFERROR(VLOOKUP(K3328,Tabla4[[ESPECIALIDADES]:[ÁREA DE LA ESPECIALIDAD]],2,0),"Escoja una especialidad")</f>
        <v>Escoja una especialidad</v>
      </c>
      <c r="M3328" s="5"/>
      <c r="N3328" s="5"/>
      <c r="O3328" s="5"/>
      <c r="P3328" s="6">
        <f>'Formato Productividad'!$M3328-'Formato Productividad'!$AI3328</f>
        <v>0</v>
      </c>
      <c r="Q3328" s="6" t="str">
        <f>IFERROR(VLOOKUP('Formato Productividad'!$K3328,Tabla4[],3,0),"Escoja una especialidad")</f>
        <v>Escoja una especialidad</v>
      </c>
      <c r="R3328" s="6" t="str">
        <f t="shared" si="204"/>
        <v>No aplica</v>
      </c>
      <c r="S3328" s="5"/>
      <c r="T3328" s="5"/>
      <c r="U3328" s="5"/>
      <c r="V3328" s="6">
        <f t="shared" si="205"/>
        <v>0</v>
      </c>
      <c r="W3328" s="6" t="str">
        <f t="shared" si="206"/>
        <v>No aplica</v>
      </c>
      <c r="X3328" s="35" t="str">
        <f t="shared" si="207"/>
        <v>No aplica</v>
      </c>
      <c r="Y3328" s="37"/>
      <c r="Z3328" s="38"/>
      <c r="AA3328" s="36"/>
      <c r="AB3328" s="38"/>
      <c r="AC3328" s="37"/>
      <c r="AD3328" s="38"/>
      <c r="AE3328" s="37"/>
      <c r="AF3328" s="38"/>
      <c r="AG3328" s="37"/>
      <c r="AH3328" s="38"/>
      <c r="AI3328" s="36"/>
      <c r="AJ3328" s="5"/>
      <c r="AK3328" s="5"/>
      <c r="AL3328" s="6">
        <f>IFERROR('Formato Productividad'!$Y3328+'Formato Productividad'!$AA3328+'Formato Productividad'!$AC3328,0)+'Formato Productividad'!$AE3328</f>
        <v>0</v>
      </c>
      <c r="AM3328" s="6">
        <f>IFERROR((('Formato Productividad'!$T3328+'Formato Productividad'!$V3328+'Formato Productividad'!$U3328)/'Formato Productividad'!$Q3328),0)+'Formato Productividad'!$AL3328</f>
        <v>0</v>
      </c>
      <c r="AN3328" s="7">
        <f>IFERROR(('Formato Productividad'!$AM3328/'Formato Productividad'!$N3328)*('Formato Productividad'!$N3328/'Formato Productividad'!$P3328),0)</f>
        <v>0</v>
      </c>
      <c r="AO3328" s="7">
        <f>IFERROR(('Formato Productividad'!$AG3328/'Formato Productividad'!$O3328)*('Formato Productividad'!$O3328/'Formato Productividad'!$P3328),0)</f>
        <v>0</v>
      </c>
      <c r="AP3328" s="7">
        <f>'Formato Productividad'!$AN3328+'Formato Productividad'!$AO3328</f>
        <v>0</v>
      </c>
      <c r="AQ3328" s="5"/>
      <c r="AR3328" s="7">
        <f>IFERROR('Formato Productividad'!$AM3328/'Formato Productividad'!$N3328,0)</f>
        <v>0</v>
      </c>
      <c r="AS3328" s="7">
        <f>IFERROR('Formato Productividad'!$AG3328/'Formato Productividad'!$O3328,0)</f>
        <v>0</v>
      </c>
      <c r="AT3328" s="71">
        <f>IFERROR('Formato Productividad'!$AI3328/'Formato Productividad'!$M3328,0)</f>
        <v>0</v>
      </c>
      <c r="AU3328" s="74"/>
    </row>
    <row r="3329" spans="1:47" s="33" customFormat="1" ht="25.5" customHeight="1" x14ac:dyDescent="0.25">
      <c r="A3329" s="39">
        <v>3328</v>
      </c>
      <c r="B3329" s="5"/>
      <c r="C3329" s="5"/>
      <c r="D3329" s="5"/>
      <c r="E3329" s="6" t="str">
        <f>IFERROR(VLOOKUP(D3329,'Formato validacion'!$E$2:$F$131,2,0),"Escoja un ESM")</f>
        <v>Escoja un ESM</v>
      </c>
      <c r="F3329" s="31"/>
      <c r="G3329" s="5"/>
      <c r="H3329" s="5"/>
      <c r="I3329" s="5"/>
      <c r="J3329" s="5"/>
      <c r="K3329" s="5"/>
      <c r="L3329" s="6" t="str">
        <f>IFERROR(VLOOKUP(K3329,Tabla4[[ESPECIALIDADES]:[ÁREA DE LA ESPECIALIDAD]],2,0),"Escoja una especialidad")</f>
        <v>Escoja una especialidad</v>
      </c>
      <c r="M3329" s="5"/>
      <c r="N3329" s="5"/>
      <c r="O3329" s="5"/>
      <c r="P3329" s="6">
        <f>'Formato Productividad'!$M3329-'Formato Productividad'!$AI3329</f>
        <v>0</v>
      </c>
      <c r="Q3329" s="6" t="str">
        <f>IFERROR(VLOOKUP('Formato Productividad'!$K3329,Tabla4[],3,0),"Escoja una especialidad")</f>
        <v>Escoja una especialidad</v>
      </c>
      <c r="R3329" s="6" t="str">
        <f t="shared" si="204"/>
        <v>No aplica</v>
      </c>
      <c r="S3329" s="5"/>
      <c r="T3329" s="5"/>
      <c r="U3329" s="5"/>
      <c r="V3329" s="6">
        <f t="shared" si="205"/>
        <v>0</v>
      </c>
      <c r="W3329" s="6" t="str">
        <f t="shared" si="206"/>
        <v>No aplica</v>
      </c>
      <c r="X3329" s="35" t="str">
        <f t="shared" si="207"/>
        <v>No aplica</v>
      </c>
      <c r="Y3329" s="37"/>
      <c r="Z3329" s="38"/>
      <c r="AA3329" s="36"/>
      <c r="AB3329" s="38"/>
      <c r="AC3329" s="37"/>
      <c r="AD3329" s="38"/>
      <c r="AE3329" s="37"/>
      <c r="AF3329" s="38"/>
      <c r="AG3329" s="37"/>
      <c r="AH3329" s="38"/>
      <c r="AI3329" s="36"/>
      <c r="AJ3329" s="5"/>
      <c r="AK3329" s="5"/>
      <c r="AL3329" s="6">
        <f>IFERROR('Formato Productividad'!$Y3329+'Formato Productividad'!$AA3329+'Formato Productividad'!$AC3329,0)+'Formato Productividad'!$AE3329</f>
        <v>0</v>
      </c>
      <c r="AM3329" s="6">
        <f>IFERROR((('Formato Productividad'!$T3329+'Formato Productividad'!$V3329+'Formato Productividad'!$U3329)/'Formato Productividad'!$Q3329),0)+'Formato Productividad'!$AL3329</f>
        <v>0</v>
      </c>
      <c r="AN3329" s="7">
        <f>IFERROR(('Formato Productividad'!$AM3329/'Formato Productividad'!$N3329)*('Formato Productividad'!$N3329/'Formato Productividad'!$P3329),0)</f>
        <v>0</v>
      </c>
      <c r="AO3329" s="7">
        <f>IFERROR(('Formato Productividad'!$AG3329/'Formato Productividad'!$O3329)*('Formato Productividad'!$O3329/'Formato Productividad'!$P3329),0)</f>
        <v>0</v>
      </c>
      <c r="AP3329" s="7">
        <f>'Formato Productividad'!$AN3329+'Formato Productividad'!$AO3329</f>
        <v>0</v>
      </c>
      <c r="AQ3329" s="5"/>
      <c r="AR3329" s="7">
        <f>IFERROR('Formato Productividad'!$AM3329/'Formato Productividad'!$N3329,0)</f>
        <v>0</v>
      </c>
      <c r="AS3329" s="7">
        <f>IFERROR('Formato Productividad'!$AG3329/'Formato Productividad'!$O3329,0)</f>
        <v>0</v>
      </c>
      <c r="AT3329" s="71">
        <f>IFERROR('Formato Productividad'!$AI3329/'Formato Productividad'!$M3329,0)</f>
        <v>0</v>
      </c>
      <c r="AU3329" s="74"/>
    </row>
    <row r="3330" spans="1:47" s="33" customFormat="1" ht="25.5" customHeight="1" x14ac:dyDescent="0.25">
      <c r="A3330" s="39">
        <v>3329</v>
      </c>
      <c r="B3330" s="5"/>
      <c r="C3330" s="5"/>
      <c r="D3330" s="5"/>
      <c r="E3330" s="6" t="str">
        <f>IFERROR(VLOOKUP(D3330,'Formato validacion'!$E$2:$F$131,2,0),"Escoja un ESM")</f>
        <v>Escoja un ESM</v>
      </c>
      <c r="F3330" s="31"/>
      <c r="G3330" s="5"/>
      <c r="H3330" s="5"/>
      <c r="I3330" s="5"/>
      <c r="J3330" s="5"/>
      <c r="K3330" s="5"/>
      <c r="L3330" s="6" t="str">
        <f>IFERROR(VLOOKUP(K3330,Tabla4[[ESPECIALIDADES]:[ÁREA DE LA ESPECIALIDAD]],2,0),"Escoja una especialidad")</f>
        <v>Escoja una especialidad</v>
      </c>
      <c r="M3330" s="5"/>
      <c r="N3330" s="5"/>
      <c r="O3330" s="5"/>
      <c r="P3330" s="6">
        <f>'Formato Productividad'!$M3330-'Formato Productividad'!$AI3330</f>
        <v>0</v>
      </c>
      <c r="Q3330" s="6" t="str">
        <f>IFERROR(VLOOKUP('Formato Productividad'!$K3330,Tabla4[],3,0),"Escoja una especialidad")</f>
        <v>Escoja una especialidad</v>
      </c>
      <c r="R3330" s="6" t="str">
        <f t="shared" si="204"/>
        <v>No aplica</v>
      </c>
      <c r="S3330" s="5"/>
      <c r="T3330" s="5"/>
      <c r="U3330" s="5"/>
      <c r="V3330" s="6">
        <f t="shared" si="205"/>
        <v>0</v>
      </c>
      <c r="W3330" s="6" t="str">
        <f t="shared" si="206"/>
        <v>No aplica</v>
      </c>
      <c r="X3330" s="35" t="str">
        <f t="shared" si="207"/>
        <v>No aplica</v>
      </c>
      <c r="Y3330" s="37"/>
      <c r="Z3330" s="38"/>
      <c r="AA3330" s="36"/>
      <c r="AB3330" s="38"/>
      <c r="AC3330" s="37"/>
      <c r="AD3330" s="38"/>
      <c r="AE3330" s="37"/>
      <c r="AF3330" s="38"/>
      <c r="AG3330" s="37"/>
      <c r="AH3330" s="38"/>
      <c r="AI3330" s="36"/>
      <c r="AJ3330" s="5"/>
      <c r="AK3330" s="5"/>
      <c r="AL3330" s="6">
        <f>IFERROR('Formato Productividad'!$Y3330+'Formato Productividad'!$AA3330+'Formato Productividad'!$AC3330,0)+'Formato Productividad'!$AE3330</f>
        <v>0</v>
      </c>
      <c r="AM3330" s="6">
        <f>IFERROR((('Formato Productividad'!$T3330+'Formato Productividad'!$V3330+'Formato Productividad'!$U3330)/'Formato Productividad'!$Q3330),0)+'Formato Productividad'!$AL3330</f>
        <v>0</v>
      </c>
      <c r="AN3330" s="7">
        <f>IFERROR(('Formato Productividad'!$AM3330/'Formato Productividad'!$N3330)*('Formato Productividad'!$N3330/'Formato Productividad'!$P3330),0)</f>
        <v>0</v>
      </c>
      <c r="AO3330" s="7">
        <f>IFERROR(('Formato Productividad'!$AG3330/'Formato Productividad'!$O3330)*('Formato Productividad'!$O3330/'Formato Productividad'!$P3330),0)</f>
        <v>0</v>
      </c>
      <c r="AP3330" s="7">
        <f>'Formato Productividad'!$AN3330+'Formato Productividad'!$AO3330</f>
        <v>0</v>
      </c>
      <c r="AQ3330" s="5"/>
      <c r="AR3330" s="7">
        <f>IFERROR('Formato Productividad'!$AM3330/'Formato Productividad'!$N3330,0)</f>
        <v>0</v>
      </c>
      <c r="AS3330" s="7">
        <f>IFERROR('Formato Productividad'!$AG3330/'Formato Productividad'!$O3330,0)</f>
        <v>0</v>
      </c>
      <c r="AT3330" s="71">
        <f>IFERROR('Formato Productividad'!$AI3330/'Formato Productividad'!$M3330,0)</f>
        <v>0</v>
      </c>
      <c r="AU3330" s="74"/>
    </row>
    <row r="3331" spans="1:47" s="33" customFormat="1" ht="25.5" customHeight="1" x14ac:dyDescent="0.25">
      <c r="A3331" s="39">
        <v>3330</v>
      </c>
      <c r="B3331" s="5"/>
      <c r="C3331" s="5"/>
      <c r="D3331" s="5"/>
      <c r="E3331" s="6" t="str">
        <f>IFERROR(VLOOKUP(D3331,'Formato validacion'!$E$2:$F$131,2,0),"Escoja un ESM")</f>
        <v>Escoja un ESM</v>
      </c>
      <c r="F3331" s="31"/>
      <c r="G3331" s="5"/>
      <c r="H3331" s="5"/>
      <c r="I3331" s="5"/>
      <c r="J3331" s="5"/>
      <c r="K3331" s="5"/>
      <c r="L3331" s="6" t="str">
        <f>IFERROR(VLOOKUP(K3331,Tabla4[[ESPECIALIDADES]:[ÁREA DE LA ESPECIALIDAD]],2,0),"Escoja una especialidad")</f>
        <v>Escoja una especialidad</v>
      </c>
      <c r="M3331" s="5"/>
      <c r="N3331" s="5"/>
      <c r="O3331" s="5"/>
      <c r="P3331" s="6">
        <f>'Formato Productividad'!$M3331-'Formato Productividad'!$AI3331</f>
        <v>0</v>
      </c>
      <c r="Q3331" s="6" t="str">
        <f>IFERROR(VLOOKUP('Formato Productividad'!$K3331,Tabla4[],3,0),"Escoja una especialidad")</f>
        <v>Escoja una especialidad</v>
      </c>
      <c r="R3331" s="6" t="str">
        <f t="shared" ref="R3331:R3394" si="208">IFERROR(N3331*Q3331,"No aplica")</f>
        <v>No aplica</v>
      </c>
      <c r="S3331" s="5"/>
      <c r="T3331" s="5"/>
      <c r="U3331" s="5"/>
      <c r="V3331" s="6">
        <f t="shared" ref="V3331:V3394" si="209">S3331-T3331</f>
        <v>0</v>
      </c>
      <c r="W3331" s="6" t="str">
        <f t="shared" ref="W3331:W3394" si="210">IFERROR((N3331*Q3331)-S3331,"No aplica")</f>
        <v>No aplica</v>
      </c>
      <c r="X3331" s="35" t="str">
        <f t="shared" ref="X3331:X3394" si="211">IF(S3331&lt;&gt;0,V3331-U3331,R3331)</f>
        <v>No aplica</v>
      </c>
      <c r="Y3331" s="37"/>
      <c r="Z3331" s="38"/>
      <c r="AA3331" s="36"/>
      <c r="AB3331" s="38"/>
      <c r="AC3331" s="37"/>
      <c r="AD3331" s="38"/>
      <c r="AE3331" s="37"/>
      <c r="AF3331" s="38"/>
      <c r="AG3331" s="37"/>
      <c r="AH3331" s="38"/>
      <c r="AI3331" s="36"/>
      <c r="AJ3331" s="5"/>
      <c r="AK3331" s="5"/>
      <c r="AL3331" s="6">
        <f>IFERROR('Formato Productividad'!$Y3331+'Formato Productividad'!$AA3331+'Formato Productividad'!$AC3331,0)+'Formato Productividad'!$AE3331</f>
        <v>0</v>
      </c>
      <c r="AM3331" s="6">
        <f>IFERROR((('Formato Productividad'!$T3331+'Formato Productividad'!$V3331+'Formato Productividad'!$U3331)/'Formato Productividad'!$Q3331),0)+'Formato Productividad'!$AL3331</f>
        <v>0</v>
      </c>
      <c r="AN3331" s="7">
        <f>IFERROR(('Formato Productividad'!$AM3331/'Formato Productividad'!$N3331)*('Formato Productividad'!$N3331/'Formato Productividad'!$P3331),0)</f>
        <v>0</v>
      </c>
      <c r="AO3331" s="7">
        <f>IFERROR(('Formato Productividad'!$AG3331/'Formato Productividad'!$O3331)*('Formato Productividad'!$O3331/'Formato Productividad'!$P3331),0)</f>
        <v>0</v>
      </c>
      <c r="AP3331" s="7">
        <f>'Formato Productividad'!$AN3331+'Formato Productividad'!$AO3331</f>
        <v>0</v>
      </c>
      <c r="AQ3331" s="5"/>
      <c r="AR3331" s="7">
        <f>IFERROR('Formato Productividad'!$AM3331/'Formato Productividad'!$N3331,0)</f>
        <v>0</v>
      </c>
      <c r="AS3331" s="7">
        <f>IFERROR('Formato Productividad'!$AG3331/'Formato Productividad'!$O3331,0)</f>
        <v>0</v>
      </c>
      <c r="AT3331" s="71">
        <f>IFERROR('Formato Productividad'!$AI3331/'Formato Productividad'!$M3331,0)</f>
        <v>0</v>
      </c>
      <c r="AU3331" s="74"/>
    </row>
    <row r="3332" spans="1:47" s="33" customFormat="1" ht="25.5" customHeight="1" x14ac:dyDescent="0.25">
      <c r="A3332" s="39">
        <v>3331</v>
      </c>
      <c r="B3332" s="5"/>
      <c r="C3332" s="5"/>
      <c r="D3332" s="5"/>
      <c r="E3332" s="6" t="str">
        <f>IFERROR(VLOOKUP(D3332,'Formato validacion'!$E$2:$F$131,2,0),"Escoja un ESM")</f>
        <v>Escoja un ESM</v>
      </c>
      <c r="F3332" s="31"/>
      <c r="G3332" s="5"/>
      <c r="H3332" s="5"/>
      <c r="I3332" s="5"/>
      <c r="J3332" s="5"/>
      <c r="K3332" s="5"/>
      <c r="L3332" s="6" t="str">
        <f>IFERROR(VLOOKUP(K3332,Tabla4[[ESPECIALIDADES]:[ÁREA DE LA ESPECIALIDAD]],2,0),"Escoja una especialidad")</f>
        <v>Escoja una especialidad</v>
      </c>
      <c r="M3332" s="5"/>
      <c r="N3332" s="5"/>
      <c r="O3332" s="5"/>
      <c r="P3332" s="6">
        <f>'Formato Productividad'!$M3332-'Formato Productividad'!$AI3332</f>
        <v>0</v>
      </c>
      <c r="Q3332" s="6" t="str">
        <f>IFERROR(VLOOKUP('Formato Productividad'!$K3332,Tabla4[],3,0),"Escoja una especialidad")</f>
        <v>Escoja una especialidad</v>
      </c>
      <c r="R3332" s="6" t="str">
        <f t="shared" si="208"/>
        <v>No aplica</v>
      </c>
      <c r="S3332" s="5"/>
      <c r="T3332" s="5"/>
      <c r="U3332" s="5"/>
      <c r="V3332" s="6">
        <f t="shared" si="209"/>
        <v>0</v>
      </c>
      <c r="W3332" s="6" t="str">
        <f t="shared" si="210"/>
        <v>No aplica</v>
      </c>
      <c r="X3332" s="35" t="str">
        <f t="shared" si="211"/>
        <v>No aplica</v>
      </c>
      <c r="Y3332" s="37"/>
      <c r="Z3332" s="38"/>
      <c r="AA3332" s="36"/>
      <c r="AB3332" s="38"/>
      <c r="AC3332" s="37"/>
      <c r="AD3332" s="38"/>
      <c r="AE3332" s="37"/>
      <c r="AF3332" s="38"/>
      <c r="AG3332" s="37"/>
      <c r="AH3332" s="38"/>
      <c r="AI3332" s="36"/>
      <c r="AJ3332" s="5"/>
      <c r="AK3332" s="5"/>
      <c r="AL3332" s="6">
        <f>IFERROR('Formato Productividad'!$Y3332+'Formato Productividad'!$AA3332+'Formato Productividad'!$AC3332,0)+'Formato Productividad'!$AE3332</f>
        <v>0</v>
      </c>
      <c r="AM3332" s="6">
        <f>IFERROR((('Formato Productividad'!$T3332+'Formato Productividad'!$V3332+'Formato Productividad'!$U3332)/'Formato Productividad'!$Q3332),0)+'Formato Productividad'!$AL3332</f>
        <v>0</v>
      </c>
      <c r="AN3332" s="7">
        <f>IFERROR(('Formato Productividad'!$AM3332/'Formato Productividad'!$N3332)*('Formato Productividad'!$N3332/'Formato Productividad'!$P3332),0)</f>
        <v>0</v>
      </c>
      <c r="AO3332" s="7">
        <f>IFERROR(('Formato Productividad'!$AG3332/'Formato Productividad'!$O3332)*('Formato Productividad'!$O3332/'Formato Productividad'!$P3332),0)</f>
        <v>0</v>
      </c>
      <c r="AP3332" s="7">
        <f>'Formato Productividad'!$AN3332+'Formato Productividad'!$AO3332</f>
        <v>0</v>
      </c>
      <c r="AQ3332" s="5"/>
      <c r="AR3332" s="7">
        <f>IFERROR('Formato Productividad'!$AM3332/'Formato Productividad'!$N3332,0)</f>
        <v>0</v>
      </c>
      <c r="AS3332" s="7">
        <f>IFERROR('Formato Productividad'!$AG3332/'Formato Productividad'!$O3332,0)</f>
        <v>0</v>
      </c>
      <c r="AT3332" s="71">
        <f>IFERROR('Formato Productividad'!$AI3332/'Formato Productividad'!$M3332,0)</f>
        <v>0</v>
      </c>
      <c r="AU3332" s="74"/>
    </row>
    <row r="3333" spans="1:47" s="33" customFormat="1" ht="25.5" customHeight="1" x14ac:dyDescent="0.25">
      <c r="A3333" s="39">
        <v>3332</v>
      </c>
      <c r="B3333" s="5"/>
      <c r="C3333" s="5"/>
      <c r="D3333" s="5"/>
      <c r="E3333" s="6" t="str">
        <f>IFERROR(VLOOKUP(D3333,'Formato validacion'!$E$2:$F$131,2,0),"Escoja un ESM")</f>
        <v>Escoja un ESM</v>
      </c>
      <c r="F3333" s="31"/>
      <c r="G3333" s="5"/>
      <c r="H3333" s="5"/>
      <c r="I3333" s="5"/>
      <c r="J3333" s="5"/>
      <c r="K3333" s="5"/>
      <c r="L3333" s="6" t="str">
        <f>IFERROR(VLOOKUP(K3333,Tabla4[[ESPECIALIDADES]:[ÁREA DE LA ESPECIALIDAD]],2,0),"Escoja una especialidad")</f>
        <v>Escoja una especialidad</v>
      </c>
      <c r="M3333" s="5"/>
      <c r="N3333" s="5"/>
      <c r="O3333" s="5"/>
      <c r="P3333" s="6">
        <f>'Formato Productividad'!$M3333-'Formato Productividad'!$AI3333</f>
        <v>0</v>
      </c>
      <c r="Q3333" s="6" t="str">
        <f>IFERROR(VLOOKUP('Formato Productividad'!$K3333,Tabla4[],3,0),"Escoja una especialidad")</f>
        <v>Escoja una especialidad</v>
      </c>
      <c r="R3333" s="6" t="str">
        <f t="shared" si="208"/>
        <v>No aplica</v>
      </c>
      <c r="S3333" s="5"/>
      <c r="T3333" s="5"/>
      <c r="U3333" s="5"/>
      <c r="V3333" s="6">
        <f t="shared" si="209"/>
        <v>0</v>
      </c>
      <c r="W3333" s="6" t="str">
        <f t="shared" si="210"/>
        <v>No aplica</v>
      </c>
      <c r="X3333" s="35" t="str">
        <f t="shared" si="211"/>
        <v>No aplica</v>
      </c>
      <c r="Y3333" s="37"/>
      <c r="Z3333" s="38"/>
      <c r="AA3333" s="36"/>
      <c r="AB3333" s="38"/>
      <c r="AC3333" s="37"/>
      <c r="AD3333" s="38"/>
      <c r="AE3333" s="37"/>
      <c r="AF3333" s="38"/>
      <c r="AG3333" s="37"/>
      <c r="AH3333" s="38"/>
      <c r="AI3333" s="36"/>
      <c r="AJ3333" s="5"/>
      <c r="AK3333" s="5"/>
      <c r="AL3333" s="6">
        <f>IFERROR('Formato Productividad'!$Y3333+'Formato Productividad'!$AA3333+'Formato Productividad'!$AC3333,0)+'Formato Productividad'!$AE3333</f>
        <v>0</v>
      </c>
      <c r="AM3333" s="6">
        <f>IFERROR((('Formato Productividad'!$T3333+'Formato Productividad'!$V3333+'Formato Productividad'!$U3333)/'Formato Productividad'!$Q3333),0)+'Formato Productividad'!$AL3333</f>
        <v>0</v>
      </c>
      <c r="AN3333" s="7">
        <f>IFERROR(('Formato Productividad'!$AM3333/'Formato Productividad'!$N3333)*('Formato Productividad'!$N3333/'Formato Productividad'!$P3333),0)</f>
        <v>0</v>
      </c>
      <c r="AO3333" s="7">
        <f>IFERROR(('Formato Productividad'!$AG3333/'Formato Productividad'!$O3333)*('Formato Productividad'!$O3333/'Formato Productividad'!$P3333),0)</f>
        <v>0</v>
      </c>
      <c r="AP3333" s="7">
        <f>'Formato Productividad'!$AN3333+'Formato Productividad'!$AO3333</f>
        <v>0</v>
      </c>
      <c r="AQ3333" s="5"/>
      <c r="AR3333" s="7">
        <f>IFERROR('Formato Productividad'!$AM3333/'Formato Productividad'!$N3333,0)</f>
        <v>0</v>
      </c>
      <c r="AS3333" s="7">
        <f>IFERROR('Formato Productividad'!$AG3333/'Formato Productividad'!$O3333,0)</f>
        <v>0</v>
      </c>
      <c r="AT3333" s="71">
        <f>IFERROR('Formato Productividad'!$AI3333/'Formato Productividad'!$M3333,0)</f>
        <v>0</v>
      </c>
      <c r="AU3333" s="74"/>
    </row>
    <row r="3334" spans="1:47" s="33" customFormat="1" ht="25.5" customHeight="1" x14ac:dyDescent="0.25">
      <c r="A3334" s="39">
        <v>3333</v>
      </c>
      <c r="B3334" s="5"/>
      <c r="C3334" s="5"/>
      <c r="D3334" s="5"/>
      <c r="E3334" s="6" t="str">
        <f>IFERROR(VLOOKUP(D3334,'Formato validacion'!$E$2:$F$131,2,0),"Escoja un ESM")</f>
        <v>Escoja un ESM</v>
      </c>
      <c r="F3334" s="31"/>
      <c r="G3334" s="5"/>
      <c r="H3334" s="5"/>
      <c r="I3334" s="5"/>
      <c r="J3334" s="5"/>
      <c r="K3334" s="5"/>
      <c r="L3334" s="6" t="str">
        <f>IFERROR(VLOOKUP(K3334,Tabla4[[ESPECIALIDADES]:[ÁREA DE LA ESPECIALIDAD]],2,0),"Escoja una especialidad")</f>
        <v>Escoja una especialidad</v>
      </c>
      <c r="M3334" s="5"/>
      <c r="N3334" s="5"/>
      <c r="O3334" s="5"/>
      <c r="P3334" s="6">
        <f>'Formato Productividad'!$M3334-'Formato Productividad'!$AI3334</f>
        <v>0</v>
      </c>
      <c r="Q3334" s="6" t="str">
        <f>IFERROR(VLOOKUP('Formato Productividad'!$K3334,Tabla4[],3,0),"Escoja una especialidad")</f>
        <v>Escoja una especialidad</v>
      </c>
      <c r="R3334" s="6" t="str">
        <f t="shared" si="208"/>
        <v>No aplica</v>
      </c>
      <c r="S3334" s="5"/>
      <c r="T3334" s="5"/>
      <c r="U3334" s="5"/>
      <c r="V3334" s="6">
        <f t="shared" si="209"/>
        <v>0</v>
      </c>
      <c r="W3334" s="6" t="str">
        <f t="shared" si="210"/>
        <v>No aplica</v>
      </c>
      <c r="X3334" s="35" t="str">
        <f t="shared" si="211"/>
        <v>No aplica</v>
      </c>
      <c r="Y3334" s="37"/>
      <c r="Z3334" s="38"/>
      <c r="AA3334" s="36"/>
      <c r="AB3334" s="38"/>
      <c r="AC3334" s="37"/>
      <c r="AD3334" s="38"/>
      <c r="AE3334" s="37"/>
      <c r="AF3334" s="38"/>
      <c r="AG3334" s="37"/>
      <c r="AH3334" s="38"/>
      <c r="AI3334" s="36"/>
      <c r="AJ3334" s="5"/>
      <c r="AK3334" s="5"/>
      <c r="AL3334" s="6">
        <f>IFERROR('Formato Productividad'!$Y3334+'Formato Productividad'!$AA3334+'Formato Productividad'!$AC3334,0)+'Formato Productividad'!$AE3334</f>
        <v>0</v>
      </c>
      <c r="AM3334" s="6">
        <f>IFERROR((('Formato Productividad'!$T3334+'Formato Productividad'!$V3334+'Formato Productividad'!$U3334)/'Formato Productividad'!$Q3334),0)+'Formato Productividad'!$AL3334</f>
        <v>0</v>
      </c>
      <c r="AN3334" s="7">
        <f>IFERROR(('Formato Productividad'!$AM3334/'Formato Productividad'!$N3334)*('Formato Productividad'!$N3334/'Formato Productividad'!$P3334),0)</f>
        <v>0</v>
      </c>
      <c r="AO3334" s="7">
        <f>IFERROR(('Formato Productividad'!$AG3334/'Formato Productividad'!$O3334)*('Formato Productividad'!$O3334/'Formato Productividad'!$P3334),0)</f>
        <v>0</v>
      </c>
      <c r="AP3334" s="7">
        <f>'Formato Productividad'!$AN3334+'Formato Productividad'!$AO3334</f>
        <v>0</v>
      </c>
      <c r="AQ3334" s="5"/>
      <c r="AR3334" s="7">
        <f>IFERROR('Formato Productividad'!$AM3334/'Formato Productividad'!$N3334,0)</f>
        <v>0</v>
      </c>
      <c r="AS3334" s="7">
        <f>IFERROR('Formato Productividad'!$AG3334/'Formato Productividad'!$O3334,0)</f>
        <v>0</v>
      </c>
      <c r="AT3334" s="71">
        <f>IFERROR('Formato Productividad'!$AI3334/'Formato Productividad'!$M3334,0)</f>
        <v>0</v>
      </c>
      <c r="AU3334" s="74"/>
    </row>
    <row r="3335" spans="1:47" s="33" customFormat="1" ht="25.5" customHeight="1" x14ac:dyDescent="0.25">
      <c r="A3335" s="39">
        <v>3334</v>
      </c>
      <c r="B3335" s="5"/>
      <c r="C3335" s="5"/>
      <c r="D3335" s="5"/>
      <c r="E3335" s="6" t="str">
        <f>IFERROR(VLOOKUP(D3335,'Formato validacion'!$E$2:$F$131,2,0),"Escoja un ESM")</f>
        <v>Escoja un ESM</v>
      </c>
      <c r="F3335" s="31"/>
      <c r="G3335" s="5"/>
      <c r="H3335" s="5"/>
      <c r="I3335" s="5"/>
      <c r="J3335" s="5"/>
      <c r="K3335" s="5"/>
      <c r="L3335" s="6" t="str">
        <f>IFERROR(VLOOKUP(K3335,Tabla4[[ESPECIALIDADES]:[ÁREA DE LA ESPECIALIDAD]],2,0),"Escoja una especialidad")</f>
        <v>Escoja una especialidad</v>
      </c>
      <c r="M3335" s="5"/>
      <c r="N3335" s="5"/>
      <c r="O3335" s="5"/>
      <c r="P3335" s="6">
        <f>'Formato Productividad'!$M3335-'Formato Productividad'!$AI3335</f>
        <v>0</v>
      </c>
      <c r="Q3335" s="6" t="str">
        <f>IFERROR(VLOOKUP('Formato Productividad'!$K3335,Tabla4[],3,0),"Escoja una especialidad")</f>
        <v>Escoja una especialidad</v>
      </c>
      <c r="R3335" s="6" t="str">
        <f t="shared" si="208"/>
        <v>No aplica</v>
      </c>
      <c r="S3335" s="5"/>
      <c r="T3335" s="5"/>
      <c r="U3335" s="5"/>
      <c r="V3335" s="6">
        <f t="shared" si="209"/>
        <v>0</v>
      </c>
      <c r="W3335" s="6" t="str">
        <f t="shared" si="210"/>
        <v>No aplica</v>
      </c>
      <c r="X3335" s="35" t="str">
        <f t="shared" si="211"/>
        <v>No aplica</v>
      </c>
      <c r="Y3335" s="37"/>
      <c r="Z3335" s="38"/>
      <c r="AA3335" s="36"/>
      <c r="AB3335" s="38"/>
      <c r="AC3335" s="37"/>
      <c r="AD3335" s="38"/>
      <c r="AE3335" s="37"/>
      <c r="AF3335" s="38"/>
      <c r="AG3335" s="37"/>
      <c r="AH3335" s="38"/>
      <c r="AI3335" s="36"/>
      <c r="AJ3335" s="5"/>
      <c r="AK3335" s="5"/>
      <c r="AL3335" s="6">
        <f>IFERROR('Formato Productividad'!$Y3335+'Formato Productividad'!$AA3335+'Formato Productividad'!$AC3335,0)+'Formato Productividad'!$AE3335</f>
        <v>0</v>
      </c>
      <c r="AM3335" s="6">
        <f>IFERROR((('Formato Productividad'!$T3335+'Formato Productividad'!$V3335+'Formato Productividad'!$U3335)/'Formato Productividad'!$Q3335),0)+'Formato Productividad'!$AL3335</f>
        <v>0</v>
      </c>
      <c r="AN3335" s="7">
        <f>IFERROR(('Formato Productividad'!$AM3335/'Formato Productividad'!$N3335)*('Formato Productividad'!$N3335/'Formato Productividad'!$P3335),0)</f>
        <v>0</v>
      </c>
      <c r="AO3335" s="7">
        <f>IFERROR(('Formato Productividad'!$AG3335/'Formato Productividad'!$O3335)*('Formato Productividad'!$O3335/'Formato Productividad'!$P3335),0)</f>
        <v>0</v>
      </c>
      <c r="AP3335" s="7">
        <f>'Formato Productividad'!$AN3335+'Formato Productividad'!$AO3335</f>
        <v>0</v>
      </c>
      <c r="AQ3335" s="5"/>
      <c r="AR3335" s="7">
        <f>IFERROR('Formato Productividad'!$AM3335/'Formato Productividad'!$N3335,0)</f>
        <v>0</v>
      </c>
      <c r="AS3335" s="7">
        <f>IFERROR('Formato Productividad'!$AG3335/'Formato Productividad'!$O3335,0)</f>
        <v>0</v>
      </c>
      <c r="AT3335" s="71">
        <f>IFERROR('Formato Productividad'!$AI3335/'Formato Productividad'!$M3335,0)</f>
        <v>0</v>
      </c>
      <c r="AU3335" s="74"/>
    </row>
    <row r="3336" spans="1:47" s="33" customFormat="1" ht="25.5" customHeight="1" x14ac:dyDescent="0.25">
      <c r="A3336" s="39">
        <v>3335</v>
      </c>
      <c r="B3336" s="5"/>
      <c r="C3336" s="5"/>
      <c r="D3336" s="5"/>
      <c r="E3336" s="6" t="str">
        <f>IFERROR(VLOOKUP(D3336,'Formato validacion'!$E$2:$F$131,2,0),"Escoja un ESM")</f>
        <v>Escoja un ESM</v>
      </c>
      <c r="F3336" s="31"/>
      <c r="G3336" s="5"/>
      <c r="H3336" s="5"/>
      <c r="I3336" s="5"/>
      <c r="J3336" s="5"/>
      <c r="K3336" s="5"/>
      <c r="L3336" s="6" t="str">
        <f>IFERROR(VLOOKUP(K3336,Tabla4[[ESPECIALIDADES]:[ÁREA DE LA ESPECIALIDAD]],2,0),"Escoja una especialidad")</f>
        <v>Escoja una especialidad</v>
      </c>
      <c r="M3336" s="5"/>
      <c r="N3336" s="5"/>
      <c r="O3336" s="5"/>
      <c r="P3336" s="6">
        <f>'Formato Productividad'!$M3336-'Formato Productividad'!$AI3336</f>
        <v>0</v>
      </c>
      <c r="Q3336" s="6" t="str">
        <f>IFERROR(VLOOKUP('Formato Productividad'!$K3336,Tabla4[],3,0),"Escoja una especialidad")</f>
        <v>Escoja una especialidad</v>
      </c>
      <c r="R3336" s="6" t="str">
        <f t="shared" si="208"/>
        <v>No aplica</v>
      </c>
      <c r="S3336" s="5"/>
      <c r="T3336" s="5"/>
      <c r="U3336" s="5"/>
      <c r="V3336" s="6">
        <f t="shared" si="209"/>
        <v>0</v>
      </c>
      <c r="W3336" s="6" t="str">
        <f t="shared" si="210"/>
        <v>No aplica</v>
      </c>
      <c r="X3336" s="35" t="str">
        <f t="shared" si="211"/>
        <v>No aplica</v>
      </c>
      <c r="Y3336" s="37"/>
      <c r="Z3336" s="38"/>
      <c r="AA3336" s="36"/>
      <c r="AB3336" s="38"/>
      <c r="AC3336" s="37"/>
      <c r="AD3336" s="38"/>
      <c r="AE3336" s="37"/>
      <c r="AF3336" s="38"/>
      <c r="AG3336" s="37"/>
      <c r="AH3336" s="38"/>
      <c r="AI3336" s="36"/>
      <c r="AJ3336" s="5"/>
      <c r="AK3336" s="5"/>
      <c r="AL3336" s="6">
        <f>IFERROR('Formato Productividad'!$Y3336+'Formato Productividad'!$AA3336+'Formato Productividad'!$AC3336,0)+'Formato Productividad'!$AE3336</f>
        <v>0</v>
      </c>
      <c r="AM3336" s="6">
        <f>IFERROR((('Formato Productividad'!$T3336+'Formato Productividad'!$V3336+'Formato Productividad'!$U3336)/'Formato Productividad'!$Q3336),0)+'Formato Productividad'!$AL3336</f>
        <v>0</v>
      </c>
      <c r="AN3336" s="7">
        <f>IFERROR(('Formato Productividad'!$AM3336/'Formato Productividad'!$N3336)*('Formato Productividad'!$N3336/'Formato Productividad'!$P3336),0)</f>
        <v>0</v>
      </c>
      <c r="AO3336" s="7">
        <f>IFERROR(('Formato Productividad'!$AG3336/'Formato Productividad'!$O3336)*('Formato Productividad'!$O3336/'Formato Productividad'!$P3336),0)</f>
        <v>0</v>
      </c>
      <c r="AP3336" s="7">
        <f>'Formato Productividad'!$AN3336+'Formato Productividad'!$AO3336</f>
        <v>0</v>
      </c>
      <c r="AQ3336" s="5"/>
      <c r="AR3336" s="7">
        <f>IFERROR('Formato Productividad'!$AM3336/'Formato Productividad'!$N3336,0)</f>
        <v>0</v>
      </c>
      <c r="AS3336" s="7">
        <f>IFERROR('Formato Productividad'!$AG3336/'Formato Productividad'!$O3336,0)</f>
        <v>0</v>
      </c>
      <c r="AT3336" s="71">
        <f>IFERROR('Formato Productividad'!$AI3336/'Formato Productividad'!$M3336,0)</f>
        <v>0</v>
      </c>
      <c r="AU3336" s="74"/>
    </row>
    <row r="3337" spans="1:47" s="33" customFormat="1" ht="25.5" customHeight="1" x14ac:dyDescent="0.25">
      <c r="A3337" s="39">
        <v>3336</v>
      </c>
      <c r="B3337" s="5"/>
      <c r="C3337" s="5"/>
      <c r="D3337" s="5"/>
      <c r="E3337" s="6" t="str">
        <f>IFERROR(VLOOKUP(D3337,'Formato validacion'!$E$2:$F$131,2,0),"Escoja un ESM")</f>
        <v>Escoja un ESM</v>
      </c>
      <c r="F3337" s="31"/>
      <c r="G3337" s="5"/>
      <c r="H3337" s="5"/>
      <c r="I3337" s="5"/>
      <c r="J3337" s="5"/>
      <c r="K3337" s="5"/>
      <c r="L3337" s="6" t="str">
        <f>IFERROR(VLOOKUP(K3337,Tabla4[[ESPECIALIDADES]:[ÁREA DE LA ESPECIALIDAD]],2,0),"Escoja una especialidad")</f>
        <v>Escoja una especialidad</v>
      </c>
      <c r="M3337" s="5"/>
      <c r="N3337" s="5"/>
      <c r="O3337" s="5"/>
      <c r="P3337" s="6">
        <f>'Formato Productividad'!$M3337-'Formato Productividad'!$AI3337</f>
        <v>0</v>
      </c>
      <c r="Q3337" s="6" t="str">
        <f>IFERROR(VLOOKUP('Formato Productividad'!$K3337,Tabla4[],3,0),"Escoja una especialidad")</f>
        <v>Escoja una especialidad</v>
      </c>
      <c r="R3337" s="6" t="str">
        <f t="shared" si="208"/>
        <v>No aplica</v>
      </c>
      <c r="S3337" s="5"/>
      <c r="T3337" s="5"/>
      <c r="U3337" s="5"/>
      <c r="V3337" s="6">
        <f t="shared" si="209"/>
        <v>0</v>
      </c>
      <c r="W3337" s="6" t="str">
        <f t="shared" si="210"/>
        <v>No aplica</v>
      </c>
      <c r="X3337" s="35" t="str">
        <f t="shared" si="211"/>
        <v>No aplica</v>
      </c>
      <c r="Y3337" s="37"/>
      <c r="Z3337" s="38"/>
      <c r="AA3337" s="36"/>
      <c r="AB3337" s="38"/>
      <c r="AC3337" s="37"/>
      <c r="AD3337" s="38"/>
      <c r="AE3337" s="37"/>
      <c r="AF3337" s="38"/>
      <c r="AG3337" s="37"/>
      <c r="AH3337" s="38"/>
      <c r="AI3337" s="36"/>
      <c r="AJ3337" s="5"/>
      <c r="AK3337" s="5"/>
      <c r="AL3337" s="6">
        <f>IFERROR('Formato Productividad'!$Y3337+'Formato Productividad'!$AA3337+'Formato Productividad'!$AC3337,0)+'Formato Productividad'!$AE3337</f>
        <v>0</v>
      </c>
      <c r="AM3337" s="6">
        <f>IFERROR((('Formato Productividad'!$T3337+'Formato Productividad'!$V3337+'Formato Productividad'!$U3337)/'Formato Productividad'!$Q3337),0)+'Formato Productividad'!$AL3337</f>
        <v>0</v>
      </c>
      <c r="AN3337" s="7">
        <f>IFERROR(('Formato Productividad'!$AM3337/'Formato Productividad'!$N3337)*('Formato Productividad'!$N3337/'Formato Productividad'!$P3337),0)</f>
        <v>0</v>
      </c>
      <c r="AO3337" s="7">
        <f>IFERROR(('Formato Productividad'!$AG3337/'Formato Productividad'!$O3337)*('Formato Productividad'!$O3337/'Formato Productividad'!$P3337),0)</f>
        <v>0</v>
      </c>
      <c r="AP3337" s="7">
        <f>'Formato Productividad'!$AN3337+'Formato Productividad'!$AO3337</f>
        <v>0</v>
      </c>
      <c r="AQ3337" s="5"/>
      <c r="AR3337" s="7">
        <f>IFERROR('Formato Productividad'!$AM3337/'Formato Productividad'!$N3337,0)</f>
        <v>0</v>
      </c>
      <c r="AS3337" s="7">
        <f>IFERROR('Formato Productividad'!$AG3337/'Formato Productividad'!$O3337,0)</f>
        <v>0</v>
      </c>
      <c r="AT3337" s="71">
        <f>IFERROR('Formato Productividad'!$AI3337/'Formato Productividad'!$M3337,0)</f>
        <v>0</v>
      </c>
      <c r="AU3337" s="74"/>
    </row>
    <row r="3338" spans="1:47" s="33" customFormat="1" ht="25.5" customHeight="1" x14ac:dyDescent="0.25">
      <c r="A3338" s="39">
        <v>3337</v>
      </c>
      <c r="B3338" s="5"/>
      <c r="C3338" s="5"/>
      <c r="D3338" s="5"/>
      <c r="E3338" s="6" t="str">
        <f>IFERROR(VLOOKUP(D3338,'Formato validacion'!$E$2:$F$131,2,0),"Escoja un ESM")</f>
        <v>Escoja un ESM</v>
      </c>
      <c r="F3338" s="31"/>
      <c r="G3338" s="5"/>
      <c r="H3338" s="5"/>
      <c r="I3338" s="5"/>
      <c r="J3338" s="5"/>
      <c r="K3338" s="5"/>
      <c r="L3338" s="6" t="str">
        <f>IFERROR(VLOOKUP(K3338,Tabla4[[ESPECIALIDADES]:[ÁREA DE LA ESPECIALIDAD]],2,0),"Escoja una especialidad")</f>
        <v>Escoja una especialidad</v>
      </c>
      <c r="M3338" s="5"/>
      <c r="N3338" s="5"/>
      <c r="O3338" s="5"/>
      <c r="P3338" s="6">
        <f>'Formato Productividad'!$M3338-'Formato Productividad'!$AI3338</f>
        <v>0</v>
      </c>
      <c r="Q3338" s="6" t="str">
        <f>IFERROR(VLOOKUP('Formato Productividad'!$K3338,Tabla4[],3,0),"Escoja una especialidad")</f>
        <v>Escoja una especialidad</v>
      </c>
      <c r="R3338" s="6" t="str">
        <f t="shared" si="208"/>
        <v>No aplica</v>
      </c>
      <c r="S3338" s="5"/>
      <c r="T3338" s="5"/>
      <c r="U3338" s="5"/>
      <c r="V3338" s="6">
        <f t="shared" si="209"/>
        <v>0</v>
      </c>
      <c r="W3338" s="6" t="str">
        <f t="shared" si="210"/>
        <v>No aplica</v>
      </c>
      <c r="X3338" s="35" t="str">
        <f t="shared" si="211"/>
        <v>No aplica</v>
      </c>
      <c r="Y3338" s="37"/>
      <c r="Z3338" s="38"/>
      <c r="AA3338" s="36"/>
      <c r="AB3338" s="38"/>
      <c r="AC3338" s="37"/>
      <c r="AD3338" s="38"/>
      <c r="AE3338" s="37"/>
      <c r="AF3338" s="38"/>
      <c r="AG3338" s="37"/>
      <c r="AH3338" s="38"/>
      <c r="AI3338" s="36"/>
      <c r="AJ3338" s="5"/>
      <c r="AK3338" s="5"/>
      <c r="AL3338" s="6">
        <f>IFERROR('Formato Productividad'!$Y3338+'Formato Productividad'!$AA3338+'Formato Productividad'!$AC3338,0)+'Formato Productividad'!$AE3338</f>
        <v>0</v>
      </c>
      <c r="AM3338" s="6">
        <f>IFERROR((('Formato Productividad'!$T3338+'Formato Productividad'!$V3338+'Formato Productividad'!$U3338)/'Formato Productividad'!$Q3338),0)+'Formato Productividad'!$AL3338</f>
        <v>0</v>
      </c>
      <c r="AN3338" s="7">
        <f>IFERROR(('Formato Productividad'!$AM3338/'Formato Productividad'!$N3338)*('Formato Productividad'!$N3338/'Formato Productividad'!$P3338),0)</f>
        <v>0</v>
      </c>
      <c r="AO3338" s="7">
        <f>IFERROR(('Formato Productividad'!$AG3338/'Formato Productividad'!$O3338)*('Formato Productividad'!$O3338/'Formato Productividad'!$P3338),0)</f>
        <v>0</v>
      </c>
      <c r="AP3338" s="7">
        <f>'Formato Productividad'!$AN3338+'Formato Productividad'!$AO3338</f>
        <v>0</v>
      </c>
      <c r="AQ3338" s="5"/>
      <c r="AR3338" s="7">
        <f>IFERROR('Formato Productividad'!$AM3338/'Formato Productividad'!$N3338,0)</f>
        <v>0</v>
      </c>
      <c r="AS3338" s="7">
        <f>IFERROR('Formato Productividad'!$AG3338/'Formato Productividad'!$O3338,0)</f>
        <v>0</v>
      </c>
      <c r="AT3338" s="71">
        <f>IFERROR('Formato Productividad'!$AI3338/'Formato Productividad'!$M3338,0)</f>
        <v>0</v>
      </c>
      <c r="AU3338" s="74"/>
    </row>
    <row r="3339" spans="1:47" s="33" customFormat="1" ht="25.5" customHeight="1" x14ac:dyDescent="0.25">
      <c r="A3339" s="39">
        <v>3338</v>
      </c>
      <c r="B3339" s="5"/>
      <c r="C3339" s="5"/>
      <c r="D3339" s="5"/>
      <c r="E3339" s="6" t="str">
        <f>IFERROR(VLOOKUP(D3339,'Formato validacion'!$E$2:$F$131,2,0),"Escoja un ESM")</f>
        <v>Escoja un ESM</v>
      </c>
      <c r="F3339" s="31"/>
      <c r="G3339" s="5"/>
      <c r="H3339" s="5"/>
      <c r="I3339" s="5"/>
      <c r="J3339" s="5"/>
      <c r="K3339" s="5"/>
      <c r="L3339" s="6" t="str">
        <f>IFERROR(VLOOKUP(K3339,Tabla4[[ESPECIALIDADES]:[ÁREA DE LA ESPECIALIDAD]],2,0),"Escoja una especialidad")</f>
        <v>Escoja una especialidad</v>
      </c>
      <c r="M3339" s="5"/>
      <c r="N3339" s="5"/>
      <c r="O3339" s="5"/>
      <c r="P3339" s="6">
        <f>'Formato Productividad'!$M3339-'Formato Productividad'!$AI3339</f>
        <v>0</v>
      </c>
      <c r="Q3339" s="6" t="str">
        <f>IFERROR(VLOOKUP('Formato Productividad'!$K3339,Tabla4[],3,0),"Escoja una especialidad")</f>
        <v>Escoja una especialidad</v>
      </c>
      <c r="R3339" s="6" t="str">
        <f t="shared" si="208"/>
        <v>No aplica</v>
      </c>
      <c r="S3339" s="5"/>
      <c r="T3339" s="5"/>
      <c r="U3339" s="5"/>
      <c r="V3339" s="6">
        <f t="shared" si="209"/>
        <v>0</v>
      </c>
      <c r="W3339" s="6" t="str">
        <f t="shared" si="210"/>
        <v>No aplica</v>
      </c>
      <c r="X3339" s="35" t="str">
        <f t="shared" si="211"/>
        <v>No aplica</v>
      </c>
      <c r="Y3339" s="37"/>
      <c r="Z3339" s="38"/>
      <c r="AA3339" s="36"/>
      <c r="AB3339" s="38"/>
      <c r="AC3339" s="37"/>
      <c r="AD3339" s="38"/>
      <c r="AE3339" s="37"/>
      <c r="AF3339" s="38"/>
      <c r="AG3339" s="37"/>
      <c r="AH3339" s="38"/>
      <c r="AI3339" s="36"/>
      <c r="AJ3339" s="5"/>
      <c r="AK3339" s="5"/>
      <c r="AL3339" s="6">
        <f>IFERROR('Formato Productividad'!$Y3339+'Formato Productividad'!$AA3339+'Formato Productividad'!$AC3339,0)+'Formato Productividad'!$AE3339</f>
        <v>0</v>
      </c>
      <c r="AM3339" s="6">
        <f>IFERROR((('Formato Productividad'!$T3339+'Formato Productividad'!$V3339+'Formato Productividad'!$U3339)/'Formato Productividad'!$Q3339),0)+'Formato Productividad'!$AL3339</f>
        <v>0</v>
      </c>
      <c r="AN3339" s="7">
        <f>IFERROR(('Formato Productividad'!$AM3339/'Formato Productividad'!$N3339)*('Formato Productividad'!$N3339/'Formato Productividad'!$P3339),0)</f>
        <v>0</v>
      </c>
      <c r="AO3339" s="7">
        <f>IFERROR(('Formato Productividad'!$AG3339/'Formato Productividad'!$O3339)*('Formato Productividad'!$O3339/'Formato Productividad'!$P3339),0)</f>
        <v>0</v>
      </c>
      <c r="AP3339" s="7">
        <f>'Formato Productividad'!$AN3339+'Formato Productividad'!$AO3339</f>
        <v>0</v>
      </c>
      <c r="AQ3339" s="5"/>
      <c r="AR3339" s="7">
        <f>IFERROR('Formato Productividad'!$AM3339/'Formato Productividad'!$N3339,0)</f>
        <v>0</v>
      </c>
      <c r="AS3339" s="7">
        <f>IFERROR('Formato Productividad'!$AG3339/'Formato Productividad'!$O3339,0)</f>
        <v>0</v>
      </c>
      <c r="AT3339" s="71">
        <f>IFERROR('Formato Productividad'!$AI3339/'Formato Productividad'!$M3339,0)</f>
        <v>0</v>
      </c>
      <c r="AU3339" s="74"/>
    </row>
    <row r="3340" spans="1:47" s="33" customFormat="1" ht="25.5" customHeight="1" x14ac:dyDescent="0.25">
      <c r="A3340" s="39">
        <v>3339</v>
      </c>
      <c r="B3340" s="5"/>
      <c r="C3340" s="5"/>
      <c r="D3340" s="5"/>
      <c r="E3340" s="6" t="str">
        <f>IFERROR(VLOOKUP(D3340,'Formato validacion'!$E$2:$F$131,2,0),"Escoja un ESM")</f>
        <v>Escoja un ESM</v>
      </c>
      <c r="F3340" s="31"/>
      <c r="G3340" s="5"/>
      <c r="H3340" s="5"/>
      <c r="I3340" s="5"/>
      <c r="J3340" s="5"/>
      <c r="K3340" s="5"/>
      <c r="L3340" s="6" t="str">
        <f>IFERROR(VLOOKUP(K3340,Tabla4[[ESPECIALIDADES]:[ÁREA DE LA ESPECIALIDAD]],2,0),"Escoja una especialidad")</f>
        <v>Escoja una especialidad</v>
      </c>
      <c r="M3340" s="5"/>
      <c r="N3340" s="5"/>
      <c r="O3340" s="5"/>
      <c r="P3340" s="6">
        <f>'Formato Productividad'!$M3340-'Formato Productividad'!$AI3340</f>
        <v>0</v>
      </c>
      <c r="Q3340" s="6" t="str">
        <f>IFERROR(VLOOKUP('Formato Productividad'!$K3340,Tabla4[],3,0),"Escoja una especialidad")</f>
        <v>Escoja una especialidad</v>
      </c>
      <c r="R3340" s="6" t="str">
        <f t="shared" si="208"/>
        <v>No aplica</v>
      </c>
      <c r="S3340" s="5"/>
      <c r="T3340" s="5"/>
      <c r="U3340" s="5"/>
      <c r="V3340" s="6">
        <f t="shared" si="209"/>
        <v>0</v>
      </c>
      <c r="W3340" s="6" t="str">
        <f t="shared" si="210"/>
        <v>No aplica</v>
      </c>
      <c r="X3340" s="35" t="str">
        <f t="shared" si="211"/>
        <v>No aplica</v>
      </c>
      <c r="Y3340" s="37"/>
      <c r="Z3340" s="38"/>
      <c r="AA3340" s="36"/>
      <c r="AB3340" s="38"/>
      <c r="AC3340" s="37"/>
      <c r="AD3340" s="38"/>
      <c r="AE3340" s="37"/>
      <c r="AF3340" s="38"/>
      <c r="AG3340" s="37"/>
      <c r="AH3340" s="38"/>
      <c r="AI3340" s="36"/>
      <c r="AJ3340" s="5"/>
      <c r="AK3340" s="5"/>
      <c r="AL3340" s="6">
        <f>IFERROR('Formato Productividad'!$Y3340+'Formato Productividad'!$AA3340+'Formato Productividad'!$AC3340,0)+'Formato Productividad'!$AE3340</f>
        <v>0</v>
      </c>
      <c r="AM3340" s="6">
        <f>IFERROR((('Formato Productividad'!$T3340+'Formato Productividad'!$V3340+'Formato Productividad'!$U3340)/'Formato Productividad'!$Q3340),0)+'Formato Productividad'!$AL3340</f>
        <v>0</v>
      </c>
      <c r="AN3340" s="7">
        <f>IFERROR(('Formato Productividad'!$AM3340/'Formato Productividad'!$N3340)*('Formato Productividad'!$N3340/'Formato Productividad'!$P3340),0)</f>
        <v>0</v>
      </c>
      <c r="AO3340" s="7">
        <f>IFERROR(('Formato Productividad'!$AG3340/'Formato Productividad'!$O3340)*('Formato Productividad'!$O3340/'Formato Productividad'!$P3340),0)</f>
        <v>0</v>
      </c>
      <c r="AP3340" s="7">
        <f>'Formato Productividad'!$AN3340+'Formato Productividad'!$AO3340</f>
        <v>0</v>
      </c>
      <c r="AQ3340" s="5"/>
      <c r="AR3340" s="7">
        <f>IFERROR('Formato Productividad'!$AM3340/'Formato Productividad'!$N3340,0)</f>
        <v>0</v>
      </c>
      <c r="AS3340" s="7">
        <f>IFERROR('Formato Productividad'!$AG3340/'Formato Productividad'!$O3340,0)</f>
        <v>0</v>
      </c>
      <c r="AT3340" s="71">
        <f>IFERROR('Formato Productividad'!$AI3340/'Formato Productividad'!$M3340,0)</f>
        <v>0</v>
      </c>
      <c r="AU3340" s="74"/>
    </row>
    <row r="3341" spans="1:47" s="33" customFormat="1" ht="25.5" customHeight="1" x14ac:dyDescent="0.25">
      <c r="A3341" s="39">
        <v>3340</v>
      </c>
      <c r="B3341" s="5"/>
      <c r="C3341" s="5"/>
      <c r="D3341" s="5"/>
      <c r="E3341" s="6" t="str">
        <f>IFERROR(VLOOKUP(D3341,'Formato validacion'!$E$2:$F$131,2,0),"Escoja un ESM")</f>
        <v>Escoja un ESM</v>
      </c>
      <c r="F3341" s="31"/>
      <c r="G3341" s="5"/>
      <c r="H3341" s="5"/>
      <c r="I3341" s="5"/>
      <c r="J3341" s="5"/>
      <c r="K3341" s="5"/>
      <c r="L3341" s="6" t="str">
        <f>IFERROR(VLOOKUP(K3341,Tabla4[[ESPECIALIDADES]:[ÁREA DE LA ESPECIALIDAD]],2,0),"Escoja una especialidad")</f>
        <v>Escoja una especialidad</v>
      </c>
      <c r="M3341" s="5"/>
      <c r="N3341" s="5"/>
      <c r="O3341" s="5"/>
      <c r="P3341" s="6">
        <f>'Formato Productividad'!$M3341-'Formato Productividad'!$AI3341</f>
        <v>0</v>
      </c>
      <c r="Q3341" s="6" t="str">
        <f>IFERROR(VLOOKUP('Formato Productividad'!$K3341,Tabla4[],3,0),"Escoja una especialidad")</f>
        <v>Escoja una especialidad</v>
      </c>
      <c r="R3341" s="6" t="str">
        <f t="shared" si="208"/>
        <v>No aplica</v>
      </c>
      <c r="S3341" s="5"/>
      <c r="T3341" s="5"/>
      <c r="U3341" s="5"/>
      <c r="V3341" s="6">
        <f t="shared" si="209"/>
        <v>0</v>
      </c>
      <c r="W3341" s="6" t="str">
        <f t="shared" si="210"/>
        <v>No aplica</v>
      </c>
      <c r="X3341" s="35" t="str">
        <f t="shared" si="211"/>
        <v>No aplica</v>
      </c>
      <c r="Y3341" s="37"/>
      <c r="Z3341" s="38"/>
      <c r="AA3341" s="36"/>
      <c r="AB3341" s="38"/>
      <c r="AC3341" s="37"/>
      <c r="AD3341" s="38"/>
      <c r="AE3341" s="37"/>
      <c r="AF3341" s="38"/>
      <c r="AG3341" s="37"/>
      <c r="AH3341" s="38"/>
      <c r="AI3341" s="36"/>
      <c r="AJ3341" s="5"/>
      <c r="AK3341" s="5"/>
      <c r="AL3341" s="6">
        <f>IFERROR('Formato Productividad'!$Y3341+'Formato Productividad'!$AA3341+'Formato Productividad'!$AC3341,0)+'Formato Productividad'!$AE3341</f>
        <v>0</v>
      </c>
      <c r="AM3341" s="6">
        <f>IFERROR((('Formato Productividad'!$T3341+'Formato Productividad'!$V3341+'Formato Productividad'!$U3341)/'Formato Productividad'!$Q3341),0)+'Formato Productividad'!$AL3341</f>
        <v>0</v>
      </c>
      <c r="AN3341" s="7">
        <f>IFERROR(('Formato Productividad'!$AM3341/'Formato Productividad'!$N3341)*('Formato Productividad'!$N3341/'Formato Productividad'!$P3341),0)</f>
        <v>0</v>
      </c>
      <c r="AO3341" s="7">
        <f>IFERROR(('Formato Productividad'!$AG3341/'Formato Productividad'!$O3341)*('Formato Productividad'!$O3341/'Formato Productividad'!$P3341),0)</f>
        <v>0</v>
      </c>
      <c r="AP3341" s="7">
        <f>'Formato Productividad'!$AN3341+'Formato Productividad'!$AO3341</f>
        <v>0</v>
      </c>
      <c r="AQ3341" s="5"/>
      <c r="AR3341" s="7">
        <f>IFERROR('Formato Productividad'!$AM3341/'Formato Productividad'!$N3341,0)</f>
        <v>0</v>
      </c>
      <c r="AS3341" s="7">
        <f>IFERROR('Formato Productividad'!$AG3341/'Formato Productividad'!$O3341,0)</f>
        <v>0</v>
      </c>
      <c r="AT3341" s="71">
        <f>IFERROR('Formato Productividad'!$AI3341/'Formato Productividad'!$M3341,0)</f>
        <v>0</v>
      </c>
      <c r="AU3341" s="74"/>
    </row>
    <row r="3342" spans="1:47" s="33" customFormat="1" ht="25.5" customHeight="1" x14ac:dyDescent="0.25">
      <c r="A3342" s="39">
        <v>3341</v>
      </c>
      <c r="B3342" s="5"/>
      <c r="C3342" s="5"/>
      <c r="D3342" s="5"/>
      <c r="E3342" s="6" t="str">
        <f>IFERROR(VLOOKUP(D3342,'Formato validacion'!$E$2:$F$131,2,0),"Escoja un ESM")</f>
        <v>Escoja un ESM</v>
      </c>
      <c r="F3342" s="31"/>
      <c r="G3342" s="5"/>
      <c r="H3342" s="5"/>
      <c r="I3342" s="5"/>
      <c r="J3342" s="5"/>
      <c r="K3342" s="5"/>
      <c r="L3342" s="6" t="str">
        <f>IFERROR(VLOOKUP(K3342,Tabla4[[ESPECIALIDADES]:[ÁREA DE LA ESPECIALIDAD]],2,0),"Escoja una especialidad")</f>
        <v>Escoja una especialidad</v>
      </c>
      <c r="M3342" s="5"/>
      <c r="N3342" s="5"/>
      <c r="O3342" s="5"/>
      <c r="P3342" s="6">
        <f>'Formato Productividad'!$M3342-'Formato Productividad'!$AI3342</f>
        <v>0</v>
      </c>
      <c r="Q3342" s="6" t="str">
        <f>IFERROR(VLOOKUP('Formato Productividad'!$K3342,Tabla4[],3,0),"Escoja una especialidad")</f>
        <v>Escoja una especialidad</v>
      </c>
      <c r="R3342" s="6" t="str">
        <f t="shared" si="208"/>
        <v>No aplica</v>
      </c>
      <c r="S3342" s="5"/>
      <c r="T3342" s="5"/>
      <c r="U3342" s="5"/>
      <c r="V3342" s="6">
        <f t="shared" si="209"/>
        <v>0</v>
      </c>
      <c r="W3342" s="6" t="str">
        <f t="shared" si="210"/>
        <v>No aplica</v>
      </c>
      <c r="X3342" s="35" t="str">
        <f t="shared" si="211"/>
        <v>No aplica</v>
      </c>
      <c r="Y3342" s="37"/>
      <c r="Z3342" s="38"/>
      <c r="AA3342" s="36"/>
      <c r="AB3342" s="38"/>
      <c r="AC3342" s="37"/>
      <c r="AD3342" s="38"/>
      <c r="AE3342" s="37"/>
      <c r="AF3342" s="38"/>
      <c r="AG3342" s="37"/>
      <c r="AH3342" s="38"/>
      <c r="AI3342" s="36"/>
      <c r="AJ3342" s="5"/>
      <c r="AK3342" s="5"/>
      <c r="AL3342" s="6">
        <f>IFERROR('Formato Productividad'!$Y3342+'Formato Productividad'!$AA3342+'Formato Productividad'!$AC3342,0)+'Formato Productividad'!$AE3342</f>
        <v>0</v>
      </c>
      <c r="AM3342" s="6">
        <f>IFERROR((('Formato Productividad'!$T3342+'Formato Productividad'!$V3342+'Formato Productividad'!$U3342)/'Formato Productividad'!$Q3342),0)+'Formato Productividad'!$AL3342</f>
        <v>0</v>
      </c>
      <c r="AN3342" s="7">
        <f>IFERROR(('Formato Productividad'!$AM3342/'Formato Productividad'!$N3342)*('Formato Productividad'!$N3342/'Formato Productividad'!$P3342),0)</f>
        <v>0</v>
      </c>
      <c r="AO3342" s="7">
        <f>IFERROR(('Formato Productividad'!$AG3342/'Formato Productividad'!$O3342)*('Formato Productividad'!$O3342/'Formato Productividad'!$P3342),0)</f>
        <v>0</v>
      </c>
      <c r="AP3342" s="7">
        <f>'Formato Productividad'!$AN3342+'Formato Productividad'!$AO3342</f>
        <v>0</v>
      </c>
      <c r="AQ3342" s="5"/>
      <c r="AR3342" s="7">
        <f>IFERROR('Formato Productividad'!$AM3342/'Formato Productividad'!$N3342,0)</f>
        <v>0</v>
      </c>
      <c r="AS3342" s="7">
        <f>IFERROR('Formato Productividad'!$AG3342/'Formato Productividad'!$O3342,0)</f>
        <v>0</v>
      </c>
      <c r="AT3342" s="71">
        <f>IFERROR('Formato Productividad'!$AI3342/'Formato Productividad'!$M3342,0)</f>
        <v>0</v>
      </c>
      <c r="AU3342" s="74"/>
    </row>
    <row r="3343" spans="1:47" s="33" customFormat="1" ht="25.5" customHeight="1" x14ac:dyDescent="0.25">
      <c r="A3343" s="39">
        <v>3342</v>
      </c>
      <c r="B3343" s="5"/>
      <c r="C3343" s="5"/>
      <c r="D3343" s="5"/>
      <c r="E3343" s="6" t="str">
        <f>IFERROR(VLOOKUP(D3343,'Formato validacion'!$E$2:$F$131,2,0),"Escoja un ESM")</f>
        <v>Escoja un ESM</v>
      </c>
      <c r="F3343" s="31"/>
      <c r="G3343" s="5"/>
      <c r="H3343" s="5"/>
      <c r="I3343" s="5"/>
      <c r="J3343" s="5"/>
      <c r="K3343" s="5"/>
      <c r="L3343" s="6" t="str">
        <f>IFERROR(VLOOKUP(K3343,Tabla4[[ESPECIALIDADES]:[ÁREA DE LA ESPECIALIDAD]],2,0),"Escoja una especialidad")</f>
        <v>Escoja una especialidad</v>
      </c>
      <c r="M3343" s="5"/>
      <c r="N3343" s="5"/>
      <c r="O3343" s="5"/>
      <c r="P3343" s="6">
        <f>'Formato Productividad'!$M3343-'Formato Productividad'!$AI3343</f>
        <v>0</v>
      </c>
      <c r="Q3343" s="6" t="str">
        <f>IFERROR(VLOOKUP('Formato Productividad'!$K3343,Tabla4[],3,0),"Escoja una especialidad")</f>
        <v>Escoja una especialidad</v>
      </c>
      <c r="R3343" s="6" t="str">
        <f t="shared" si="208"/>
        <v>No aplica</v>
      </c>
      <c r="S3343" s="5"/>
      <c r="T3343" s="5"/>
      <c r="U3343" s="5"/>
      <c r="V3343" s="6">
        <f t="shared" si="209"/>
        <v>0</v>
      </c>
      <c r="W3343" s="6" t="str">
        <f t="shared" si="210"/>
        <v>No aplica</v>
      </c>
      <c r="X3343" s="35" t="str">
        <f t="shared" si="211"/>
        <v>No aplica</v>
      </c>
      <c r="Y3343" s="37"/>
      <c r="Z3343" s="38"/>
      <c r="AA3343" s="36"/>
      <c r="AB3343" s="38"/>
      <c r="AC3343" s="37"/>
      <c r="AD3343" s="38"/>
      <c r="AE3343" s="37"/>
      <c r="AF3343" s="38"/>
      <c r="AG3343" s="37"/>
      <c r="AH3343" s="38"/>
      <c r="AI3343" s="36"/>
      <c r="AJ3343" s="5"/>
      <c r="AK3343" s="5"/>
      <c r="AL3343" s="6">
        <f>IFERROR('Formato Productividad'!$Y3343+'Formato Productividad'!$AA3343+'Formato Productividad'!$AC3343,0)+'Formato Productividad'!$AE3343</f>
        <v>0</v>
      </c>
      <c r="AM3343" s="6">
        <f>IFERROR((('Formato Productividad'!$T3343+'Formato Productividad'!$V3343+'Formato Productividad'!$U3343)/'Formato Productividad'!$Q3343),0)+'Formato Productividad'!$AL3343</f>
        <v>0</v>
      </c>
      <c r="AN3343" s="7">
        <f>IFERROR(('Formato Productividad'!$AM3343/'Formato Productividad'!$N3343)*('Formato Productividad'!$N3343/'Formato Productividad'!$P3343),0)</f>
        <v>0</v>
      </c>
      <c r="AO3343" s="7">
        <f>IFERROR(('Formato Productividad'!$AG3343/'Formato Productividad'!$O3343)*('Formato Productividad'!$O3343/'Formato Productividad'!$P3343),0)</f>
        <v>0</v>
      </c>
      <c r="AP3343" s="7">
        <f>'Formato Productividad'!$AN3343+'Formato Productividad'!$AO3343</f>
        <v>0</v>
      </c>
      <c r="AQ3343" s="5"/>
      <c r="AR3343" s="7">
        <f>IFERROR('Formato Productividad'!$AM3343/'Formato Productividad'!$N3343,0)</f>
        <v>0</v>
      </c>
      <c r="AS3343" s="7">
        <f>IFERROR('Formato Productividad'!$AG3343/'Formato Productividad'!$O3343,0)</f>
        <v>0</v>
      </c>
      <c r="AT3343" s="71">
        <f>IFERROR('Formato Productividad'!$AI3343/'Formato Productividad'!$M3343,0)</f>
        <v>0</v>
      </c>
      <c r="AU3343" s="74"/>
    </row>
    <row r="3344" spans="1:47" s="33" customFormat="1" ht="25.5" customHeight="1" x14ac:dyDescent="0.25">
      <c r="A3344" s="39">
        <v>3343</v>
      </c>
      <c r="B3344" s="5"/>
      <c r="C3344" s="5"/>
      <c r="D3344" s="5"/>
      <c r="E3344" s="6" t="str">
        <f>IFERROR(VLOOKUP(D3344,'Formato validacion'!$E$2:$F$131,2,0),"Escoja un ESM")</f>
        <v>Escoja un ESM</v>
      </c>
      <c r="F3344" s="31"/>
      <c r="G3344" s="5"/>
      <c r="H3344" s="5"/>
      <c r="I3344" s="5"/>
      <c r="J3344" s="5"/>
      <c r="K3344" s="5"/>
      <c r="L3344" s="6" t="str">
        <f>IFERROR(VLOOKUP(K3344,Tabla4[[ESPECIALIDADES]:[ÁREA DE LA ESPECIALIDAD]],2,0),"Escoja una especialidad")</f>
        <v>Escoja una especialidad</v>
      </c>
      <c r="M3344" s="5"/>
      <c r="N3344" s="5"/>
      <c r="O3344" s="5"/>
      <c r="P3344" s="6">
        <f>'Formato Productividad'!$M3344-'Formato Productividad'!$AI3344</f>
        <v>0</v>
      </c>
      <c r="Q3344" s="6" t="str">
        <f>IFERROR(VLOOKUP('Formato Productividad'!$K3344,Tabla4[],3,0),"Escoja una especialidad")</f>
        <v>Escoja una especialidad</v>
      </c>
      <c r="R3344" s="6" t="str">
        <f t="shared" si="208"/>
        <v>No aplica</v>
      </c>
      <c r="S3344" s="5"/>
      <c r="T3344" s="5"/>
      <c r="U3344" s="5"/>
      <c r="V3344" s="6">
        <f t="shared" si="209"/>
        <v>0</v>
      </c>
      <c r="W3344" s="6" t="str">
        <f t="shared" si="210"/>
        <v>No aplica</v>
      </c>
      <c r="X3344" s="35" t="str">
        <f t="shared" si="211"/>
        <v>No aplica</v>
      </c>
      <c r="Y3344" s="37"/>
      <c r="Z3344" s="38"/>
      <c r="AA3344" s="36"/>
      <c r="AB3344" s="38"/>
      <c r="AC3344" s="37"/>
      <c r="AD3344" s="38"/>
      <c r="AE3344" s="37"/>
      <c r="AF3344" s="38"/>
      <c r="AG3344" s="37"/>
      <c r="AH3344" s="38"/>
      <c r="AI3344" s="36"/>
      <c r="AJ3344" s="5"/>
      <c r="AK3344" s="5"/>
      <c r="AL3344" s="6">
        <f>IFERROR('Formato Productividad'!$Y3344+'Formato Productividad'!$AA3344+'Formato Productividad'!$AC3344,0)+'Formato Productividad'!$AE3344</f>
        <v>0</v>
      </c>
      <c r="AM3344" s="6">
        <f>IFERROR((('Formato Productividad'!$T3344+'Formato Productividad'!$V3344+'Formato Productividad'!$U3344)/'Formato Productividad'!$Q3344),0)+'Formato Productividad'!$AL3344</f>
        <v>0</v>
      </c>
      <c r="AN3344" s="7">
        <f>IFERROR(('Formato Productividad'!$AM3344/'Formato Productividad'!$N3344)*('Formato Productividad'!$N3344/'Formato Productividad'!$P3344),0)</f>
        <v>0</v>
      </c>
      <c r="AO3344" s="7">
        <f>IFERROR(('Formato Productividad'!$AG3344/'Formato Productividad'!$O3344)*('Formato Productividad'!$O3344/'Formato Productividad'!$P3344),0)</f>
        <v>0</v>
      </c>
      <c r="AP3344" s="7">
        <f>'Formato Productividad'!$AN3344+'Formato Productividad'!$AO3344</f>
        <v>0</v>
      </c>
      <c r="AQ3344" s="5"/>
      <c r="AR3344" s="7">
        <f>IFERROR('Formato Productividad'!$AM3344/'Formato Productividad'!$N3344,0)</f>
        <v>0</v>
      </c>
      <c r="AS3344" s="7">
        <f>IFERROR('Formato Productividad'!$AG3344/'Formato Productividad'!$O3344,0)</f>
        <v>0</v>
      </c>
      <c r="AT3344" s="71">
        <f>IFERROR('Formato Productividad'!$AI3344/'Formato Productividad'!$M3344,0)</f>
        <v>0</v>
      </c>
      <c r="AU3344" s="74"/>
    </row>
    <row r="3345" spans="1:47" s="33" customFormat="1" ht="25.5" customHeight="1" x14ac:dyDescent="0.25">
      <c r="A3345" s="39">
        <v>3344</v>
      </c>
      <c r="B3345" s="5"/>
      <c r="C3345" s="5"/>
      <c r="D3345" s="5"/>
      <c r="E3345" s="6" t="str">
        <f>IFERROR(VLOOKUP(D3345,'Formato validacion'!$E$2:$F$131,2,0),"Escoja un ESM")</f>
        <v>Escoja un ESM</v>
      </c>
      <c r="F3345" s="31"/>
      <c r="G3345" s="5"/>
      <c r="H3345" s="5"/>
      <c r="I3345" s="5"/>
      <c r="J3345" s="5"/>
      <c r="K3345" s="5"/>
      <c r="L3345" s="6" t="str">
        <f>IFERROR(VLOOKUP(K3345,Tabla4[[ESPECIALIDADES]:[ÁREA DE LA ESPECIALIDAD]],2,0),"Escoja una especialidad")</f>
        <v>Escoja una especialidad</v>
      </c>
      <c r="M3345" s="5"/>
      <c r="N3345" s="5"/>
      <c r="O3345" s="5"/>
      <c r="P3345" s="6">
        <f>'Formato Productividad'!$M3345-'Formato Productividad'!$AI3345</f>
        <v>0</v>
      </c>
      <c r="Q3345" s="6" t="str">
        <f>IFERROR(VLOOKUP('Formato Productividad'!$K3345,Tabla4[],3,0),"Escoja una especialidad")</f>
        <v>Escoja una especialidad</v>
      </c>
      <c r="R3345" s="6" t="str">
        <f t="shared" si="208"/>
        <v>No aplica</v>
      </c>
      <c r="S3345" s="5"/>
      <c r="T3345" s="5"/>
      <c r="U3345" s="5"/>
      <c r="V3345" s="6">
        <f t="shared" si="209"/>
        <v>0</v>
      </c>
      <c r="W3345" s="6" t="str">
        <f t="shared" si="210"/>
        <v>No aplica</v>
      </c>
      <c r="X3345" s="35" t="str">
        <f t="shared" si="211"/>
        <v>No aplica</v>
      </c>
      <c r="Y3345" s="37"/>
      <c r="Z3345" s="38"/>
      <c r="AA3345" s="36"/>
      <c r="AB3345" s="38"/>
      <c r="AC3345" s="37"/>
      <c r="AD3345" s="38"/>
      <c r="AE3345" s="37"/>
      <c r="AF3345" s="38"/>
      <c r="AG3345" s="37"/>
      <c r="AH3345" s="38"/>
      <c r="AI3345" s="36"/>
      <c r="AJ3345" s="5"/>
      <c r="AK3345" s="5"/>
      <c r="AL3345" s="6">
        <f>IFERROR('Formato Productividad'!$Y3345+'Formato Productividad'!$AA3345+'Formato Productividad'!$AC3345,0)+'Formato Productividad'!$AE3345</f>
        <v>0</v>
      </c>
      <c r="AM3345" s="6">
        <f>IFERROR((('Formato Productividad'!$T3345+'Formato Productividad'!$V3345+'Formato Productividad'!$U3345)/'Formato Productividad'!$Q3345),0)+'Formato Productividad'!$AL3345</f>
        <v>0</v>
      </c>
      <c r="AN3345" s="7">
        <f>IFERROR(('Formato Productividad'!$AM3345/'Formato Productividad'!$N3345)*('Formato Productividad'!$N3345/'Formato Productividad'!$P3345),0)</f>
        <v>0</v>
      </c>
      <c r="AO3345" s="7">
        <f>IFERROR(('Formato Productividad'!$AG3345/'Formato Productividad'!$O3345)*('Formato Productividad'!$O3345/'Formato Productividad'!$P3345),0)</f>
        <v>0</v>
      </c>
      <c r="AP3345" s="7">
        <f>'Formato Productividad'!$AN3345+'Formato Productividad'!$AO3345</f>
        <v>0</v>
      </c>
      <c r="AQ3345" s="5"/>
      <c r="AR3345" s="7">
        <f>IFERROR('Formato Productividad'!$AM3345/'Formato Productividad'!$N3345,0)</f>
        <v>0</v>
      </c>
      <c r="AS3345" s="7">
        <f>IFERROR('Formato Productividad'!$AG3345/'Formato Productividad'!$O3345,0)</f>
        <v>0</v>
      </c>
      <c r="AT3345" s="71">
        <f>IFERROR('Formato Productividad'!$AI3345/'Formato Productividad'!$M3345,0)</f>
        <v>0</v>
      </c>
      <c r="AU3345" s="74"/>
    </row>
    <row r="3346" spans="1:47" s="33" customFormat="1" ht="25.5" customHeight="1" x14ac:dyDescent="0.25">
      <c r="A3346" s="39">
        <v>3345</v>
      </c>
      <c r="B3346" s="5"/>
      <c r="C3346" s="5"/>
      <c r="D3346" s="5"/>
      <c r="E3346" s="6" t="str">
        <f>IFERROR(VLOOKUP(D3346,'Formato validacion'!$E$2:$F$131,2,0),"Escoja un ESM")</f>
        <v>Escoja un ESM</v>
      </c>
      <c r="F3346" s="31"/>
      <c r="G3346" s="5"/>
      <c r="H3346" s="5"/>
      <c r="I3346" s="5"/>
      <c r="J3346" s="5"/>
      <c r="K3346" s="5"/>
      <c r="L3346" s="6" t="str">
        <f>IFERROR(VLOOKUP(K3346,Tabla4[[ESPECIALIDADES]:[ÁREA DE LA ESPECIALIDAD]],2,0),"Escoja una especialidad")</f>
        <v>Escoja una especialidad</v>
      </c>
      <c r="M3346" s="5"/>
      <c r="N3346" s="5"/>
      <c r="O3346" s="5"/>
      <c r="P3346" s="6">
        <f>'Formato Productividad'!$M3346-'Formato Productividad'!$AI3346</f>
        <v>0</v>
      </c>
      <c r="Q3346" s="6" t="str">
        <f>IFERROR(VLOOKUP('Formato Productividad'!$K3346,Tabla4[],3,0),"Escoja una especialidad")</f>
        <v>Escoja una especialidad</v>
      </c>
      <c r="R3346" s="6" t="str">
        <f t="shared" si="208"/>
        <v>No aplica</v>
      </c>
      <c r="S3346" s="5"/>
      <c r="T3346" s="5"/>
      <c r="U3346" s="5"/>
      <c r="V3346" s="6">
        <f t="shared" si="209"/>
        <v>0</v>
      </c>
      <c r="W3346" s="6" t="str">
        <f t="shared" si="210"/>
        <v>No aplica</v>
      </c>
      <c r="X3346" s="35" t="str">
        <f t="shared" si="211"/>
        <v>No aplica</v>
      </c>
      <c r="Y3346" s="37"/>
      <c r="Z3346" s="38"/>
      <c r="AA3346" s="36"/>
      <c r="AB3346" s="38"/>
      <c r="AC3346" s="37"/>
      <c r="AD3346" s="38"/>
      <c r="AE3346" s="37"/>
      <c r="AF3346" s="38"/>
      <c r="AG3346" s="37"/>
      <c r="AH3346" s="38"/>
      <c r="AI3346" s="36"/>
      <c r="AJ3346" s="5"/>
      <c r="AK3346" s="5"/>
      <c r="AL3346" s="6">
        <f>IFERROR('Formato Productividad'!$Y3346+'Formato Productividad'!$AA3346+'Formato Productividad'!$AC3346,0)+'Formato Productividad'!$AE3346</f>
        <v>0</v>
      </c>
      <c r="AM3346" s="6">
        <f>IFERROR((('Formato Productividad'!$T3346+'Formato Productividad'!$V3346+'Formato Productividad'!$U3346)/'Formato Productividad'!$Q3346),0)+'Formato Productividad'!$AL3346</f>
        <v>0</v>
      </c>
      <c r="AN3346" s="7">
        <f>IFERROR(('Formato Productividad'!$AM3346/'Formato Productividad'!$N3346)*('Formato Productividad'!$N3346/'Formato Productividad'!$P3346),0)</f>
        <v>0</v>
      </c>
      <c r="AO3346" s="7">
        <f>IFERROR(('Formato Productividad'!$AG3346/'Formato Productividad'!$O3346)*('Formato Productividad'!$O3346/'Formato Productividad'!$P3346),0)</f>
        <v>0</v>
      </c>
      <c r="AP3346" s="7">
        <f>'Formato Productividad'!$AN3346+'Formato Productividad'!$AO3346</f>
        <v>0</v>
      </c>
      <c r="AQ3346" s="5"/>
      <c r="AR3346" s="7">
        <f>IFERROR('Formato Productividad'!$AM3346/'Formato Productividad'!$N3346,0)</f>
        <v>0</v>
      </c>
      <c r="AS3346" s="7">
        <f>IFERROR('Formato Productividad'!$AG3346/'Formato Productividad'!$O3346,0)</f>
        <v>0</v>
      </c>
      <c r="AT3346" s="71">
        <f>IFERROR('Formato Productividad'!$AI3346/'Formato Productividad'!$M3346,0)</f>
        <v>0</v>
      </c>
      <c r="AU3346" s="74"/>
    </row>
    <row r="3347" spans="1:47" s="33" customFormat="1" ht="25.5" customHeight="1" x14ac:dyDescent="0.25">
      <c r="A3347" s="39">
        <v>3346</v>
      </c>
      <c r="B3347" s="5"/>
      <c r="C3347" s="5"/>
      <c r="D3347" s="5"/>
      <c r="E3347" s="6" t="str">
        <f>IFERROR(VLOOKUP(D3347,'Formato validacion'!$E$2:$F$131,2,0),"Escoja un ESM")</f>
        <v>Escoja un ESM</v>
      </c>
      <c r="F3347" s="31"/>
      <c r="G3347" s="5"/>
      <c r="H3347" s="5"/>
      <c r="I3347" s="5"/>
      <c r="J3347" s="5"/>
      <c r="K3347" s="5"/>
      <c r="L3347" s="6" t="str">
        <f>IFERROR(VLOOKUP(K3347,Tabla4[[ESPECIALIDADES]:[ÁREA DE LA ESPECIALIDAD]],2,0),"Escoja una especialidad")</f>
        <v>Escoja una especialidad</v>
      </c>
      <c r="M3347" s="5"/>
      <c r="N3347" s="5"/>
      <c r="O3347" s="5"/>
      <c r="P3347" s="6">
        <f>'Formato Productividad'!$M3347-'Formato Productividad'!$AI3347</f>
        <v>0</v>
      </c>
      <c r="Q3347" s="6" t="str">
        <f>IFERROR(VLOOKUP('Formato Productividad'!$K3347,Tabla4[],3,0),"Escoja una especialidad")</f>
        <v>Escoja una especialidad</v>
      </c>
      <c r="R3347" s="6" t="str">
        <f t="shared" si="208"/>
        <v>No aplica</v>
      </c>
      <c r="S3347" s="5"/>
      <c r="T3347" s="5"/>
      <c r="U3347" s="5"/>
      <c r="V3347" s="6">
        <f t="shared" si="209"/>
        <v>0</v>
      </c>
      <c r="W3347" s="6" t="str">
        <f t="shared" si="210"/>
        <v>No aplica</v>
      </c>
      <c r="X3347" s="35" t="str">
        <f t="shared" si="211"/>
        <v>No aplica</v>
      </c>
      <c r="Y3347" s="37"/>
      <c r="Z3347" s="38"/>
      <c r="AA3347" s="36"/>
      <c r="AB3347" s="38"/>
      <c r="AC3347" s="37"/>
      <c r="AD3347" s="38"/>
      <c r="AE3347" s="37"/>
      <c r="AF3347" s="38"/>
      <c r="AG3347" s="37"/>
      <c r="AH3347" s="38"/>
      <c r="AI3347" s="36"/>
      <c r="AJ3347" s="5"/>
      <c r="AK3347" s="5"/>
      <c r="AL3347" s="6">
        <f>IFERROR('Formato Productividad'!$Y3347+'Formato Productividad'!$AA3347+'Formato Productividad'!$AC3347,0)+'Formato Productividad'!$AE3347</f>
        <v>0</v>
      </c>
      <c r="AM3347" s="6">
        <f>IFERROR((('Formato Productividad'!$T3347+'Formato Productividad'!$V3347+'Formato Productividad'!$U3347)/'Formato Productividad'!$Q3347),0)+'Formato Productividad'!$AL3347</f>
        <v>0</v>
      </c>
      <c r="AN3347" s="7">
        <f>IFERROR(('Formato Productividad'!$AM3347/'Formato Productividad'!$N3347)*('Formato Productividad'!$N3347/'Formato Productividad'!$P3347),0)</f>
        <v>0</v>
      </c>
      <c r="AO3347" s="7">
        <f>IFERROR(('Formato Productividad'!$AG3347/'Formato Productividad'!$O3347)*('Formato Productividad'!$O3347/'Formato Productividad'!$P3347),0)</f>
        <v>0</v>
      </c>
      <c r="AP3347" s="7">
        <f>'Formato Productividad'!$AN3347+'Formato Productividad'!$AO3347</f>
        <v>0</v>
      </c>
      <c r="AQ3347" s="5"/>
      <c r="AR3347" s="7">
        <f>IFERROR('Formato Productividad'!$AM3347/'Formato Productividad'!$N3347,0)</f>
        <v>0</v>
      </c>
      <c r="AS3347" s="7">
        <f>IFERROR('Formato Productividad'!$AG3347/'Formato Productividad'!$O3347,0)</f>
        <v>0</v>
      </c>
      <c r="AT3347" s="71">
        <f>IFERROR('Formato Productividad'!$AI3347/'Formato Productividad'!$M3347,0)</f>
        <v>0</v>
      </c>
      <c r="AU3347" s="74"/>
    </row>
    <row r="3348" spans="1:47" s="33" customFormat="1" ht="25.5" customHeight="1" x14ac:dyDescent="0.25">
      <c r="A3348" s="39">
        <v>3347</v>
      </c>
      <c r="B3348" s="5"/>
      <c r="C3348" s="5"/>
      <c r="D3348" s="5"/>
      <c r="E3348" s="6" t="str">
        <f>IFERROR(VLOOKUP(D3348,'Formato validacion'!$E$2:$F$131,2,0),"Escoja un ESM")</f>
        <v>Escoja un ESM</v>
      </c>
      <c r="F3348" s="31"/>
      <c r="G3348" s="5"/>
      <c r="H3348" s="5"/>
      <c r="I3348" s="5"/>
      <c r="J3348" s="5"/>
      <c r="K3348" s="5"/>
      <c r="L3348" s="6" t="str">
        <f>IFERROR(VLOOKUP(K3348,Tabla4[[ESPECIALIDADES]:[ÁREA DE LA ESPECIALIDAD]],2,0),"Escoja una especialidad")</f>
        <v>Escoja una especialidad</v>
      </c>
      <c r="M3348" s="5"/>
      <c r="N3348" s="5"/>
      <c r="O3348" s="5"/>
      <c r="P3348" s="6">
        <f>'Formato Productividad'!$M3348-'Formato Productividad'!$AI3348</f>
        <v>0</v>
      </c>
      <c r="Q3348" s="6" t="str">
        <f>IFERROR(VLOOKUP('Formato Productividad'!$K3348,Tabla4[],3,0),"Escoja una especialidad")</f>
        <v>Escoja una especialidad</v>
      </c>
      <c r="R3348" s="6" t="str">
        <f t="shared" si="208"/>
        <v>No aplica</v>
      </c>
      <c r="S3348" s="5"/>
      <c r="T3348" s="5"/>
      <c r="U3348" s="5"/>
      <c r="V3348" s="6">
        <f t="shared" si="209"/>
        <v>0</v>
      </c>
      <c r="W3348" s="6" t="str">
        <f t="shared" si="210"/>
        <v>No aplica</v>
      </c>
      <c r="X3348" s="35" t="str">
        <f t="shared" si="211"/>
        <v>No aplica</v>
      </c>
      <c r="Y3348" s="37"/>
      <c r="Z3348" s="38"/>
      <c r="AA3348" s="36"/>
      <c r="AB3348" s="38"/>
      <c r="AC3348" s="37"/>
      <c r="AD3348" s="38"/>
      <c r="AE3348" s="37"/>
      <c r="AF3348" s="38"/>
      <c r="AG3348" s="37"/>
      <c r="AH3348" s="38"/>
      <c r="AI3348" s="36"/>
      <c r="AJ3348" s="5"/>
      <c r="AK3348" s="5"/>
      <c r="AL3348" s="6">
        <f>IFERROR('Formato Productividad'!$Y3348+'Formato Productividad'!$AA3348+'Formato Productividad'!$AC3348,0)+'Formato Productividad'!$AE3348</f>
        <v>0</v>
      </c>
      <c r="AM3348" s="6">
        <f>IFERROR((('Formato Productividad'!$T3348+'Formato Productividad'!$V3348+'Formato Productividad'!$U3348)/'Formato Productividad'!$Q3348),0)+'Formato Productividad'!$AL3348</f>
        <v>0</v>
      </c>
      <c r="AN3348" s="7">
        <f>IFERROR(('Formato Productividad'!$AM3348/'Formato Productividad'!$N3348)*('Formato Productividad'!$N3348/'Formato Productividad'!$P3348),0)</f>
        <v>0</v>
      </c>
      <c r="AO3348" s="7">
        <f>IFERROR(('Formato Productividad'!$AG3348/'Formato Productividad'!$O3348)*('Formato Productividad'!$O3348/'Formato Productividad'!$P3348),0)</f>
        <v>0</v>
      </c>
      <c r="AP3348" s="7">
        <f>'Formato Productividad'!$AN3348+'Formato Productividad'!$AO3348</f>
        <v>0</v>
      </c>
      <c r="AQ3348" s="5"/>
      <c r="AR3348" s="7">
        <f>IFERROR('Formato Productividad'!$AM3348/'Formato Productividad'!$N3348,0)</f>
        <v>0</v>
      </c>
      <c r="AS3348" s="7">
        <f>IFERROR('Formato Productividad'!$AG3348/'Formato Productividad'!$O3348,0)</f>
        <v>0</v>
      </c>
      <c r="AT3348" s="71">
        <f>IFERROR('Formato Productividad'!$AI3348/'Formato Productividad'!$M3348,0)</f>
        <v>0</v>
      </c>
      <c r="AU3348" s="74"/>
    </row>
    <row r="3349" spans="1:47" s="33" customFormat="1" ht="25.5" customHeight="1" x14ac:dyDescent="0.25">
      <c r="A3349" s="39">
        <v>3348</v>
      </c>
      <c r="B3349" s="5"/>
      <c r="C3349" s="5"/>
      <c r="D3349" s="5"/>
      <c r="E3349" s="6" t="str">
        <f>IFERROR(VLOOKUP(D3349,'Formato validacion'!$E$2:$F$131,2,0),"Escoja un ESM")</f>
        <v>Escoja un ESM</v>
      </c>
      <c r="F3349" s="31"/>
      <c r="G3349" s="5"/>
      <c r="H3349" s="5"/>
      <c r="I3349" s="5"/>
      <c r="J3349" s="5"/>
      <c r="K3349" s="5"/>
      <c r="L3349" s="6" t="str">
        <f>IFERROR(VLOOKUP(K3349,Tabla4[[ESPECIALIDADES]:[ÁREA DE LA ESPECIALIDAD]],2,0),"Escoja una especialidad")</f>
        <v>Escoja una especialidad</v>
      </c>
      <c r="M3349" s="5"/>
      <c r="N3349" s="5"/>
      <c r="O3349" s="5"/>
      <c r="P3349" s="6">
        <f>'Formato Productividad'!$M3349-'Formato Productividad'!$AI3349</f>
        <v>0</v>
      </c>
      <c r="Q3349" s="6" t="str">
        <f>IFERROR(VLOOKUP('Formato Productividad'!$K3349,Tabla4[],3,0),"Escoja una especialidad")</f>
        <v>Escoja una especialidad</v>
      </c>
      <c r="R3349" s="6" t="str">
        <f t="shared" si="208"/>
        <v>No aplica</v>
      </c>
      <c r="S3349" s="5"/>
      <c r="T3349" s="5"/>
      <c r="U3349" s="5"/>
      <c r="V3349" s="6">
        <f t="shared" si="209"/>
        <v>0</v>
      </c>
      <c r="W3349" s="6" t="str">
        <f t="shared" si="210"/>
        <v>No aplica</v>
      </c>
      <c r="X3349" s="35" t="str">
        <f t="shared" si="211"/>
        <v>No aplica</v>
      </c>
      <c r="Y3349" s="37"/>
      <c r="Z3349" s="38"/>
      <c r="AA3349" s="36"/>
      <c r="AB3349" s="38"/>
      <c r="AC3349" s="37"/>
      <c r="AD3349" s="38"/>
      <c r="AE3349" s="37"/>
      <c r="AF3349" s="38"/>
      <c r="AG3349" s="37"/>
      <c r="AH3349" s="38"/>
      <c r="AI3349" s="36"/>
      <c r="AJ3349" s="5"/>
      <c r="AK3349" s="5"/>
      <c r="AL3349" s="6">
        <f>IFERROR('Formato Productividad'!$Y3349+'Formato Productividad'!$AA3349+'Formato Productividad'!$AC3349,0)+'Formato Productividad'!$AE3349</f>
        <v>0</v>
      </c>
      <c r="AM3349" s="6">
        <f>IFERROR((('Formato Productividad'!$T3349+'Formato Productividad'!$V3349+'Formato Productividad'!$U3349)/'Formato Productividad'!$Q3349),0)+'Formato Productividad'!$AL3349</f>
        <v>0</v>
      </c>
      <c r="AN3349" s="7">
        <f>IFERROR(('Formato Productividad'!$AM3349/'Formato Productividad'!$N3349)*('Formato Productividad'!$N3349/'Formato Productividad'!$P3349),0)</f>
        <v>0</v>
      </c>
      <c r="AO3349" s="7">
        <f>IFERROR(('Formato Productividad'!$AG3349/'Formato Productividad'!$O3349)*('Formato Productividad'!$O3349/'Formato Productividad'!$P3349),0)</f>
        <v>0</v>
      </c>
      <c r="AP3349" s="7">
        <f>'Formato Productividad'!$AN3349+'Formato Productividad'!$AO3349</f>
        <v>0</v>
      </c>
      <c r="AQ3349" s="5"/>
      <c r="AR3349" s="7">
        <f>IFERROR('Formato Productividad'!$AM3349/'Formato Productividad'!$N3349,0)</f>
        <v>0</v>
      </c>
      <c r="AS3349" s="7">
        <f>IFERROR('Formato Productividad'!$AG3349/'Formato Productividad'!$O3349,0)</f>
        <v>0</v>
      </c>
      <c r="AT3349" s="71">
        <f>IFERROR('Formato Productividad'!$AI3349/'Formato Productividad'!$M3349,0)</f>
        <v>0</v>
      </c>
      <c r="AU3349" s="74"/>
    </row>
    <row r="3350" spans="1:47" s="33" customFormat="1" ht="25.5" customHeight="1" x14ac:dyDescent="0.25">
      <c r="A3350" s="39">
        <v>3349</v>
      </c>
      <c r="B3350" s="5"/>
      <c r="C3350" s="5"/>
      <c r="D3350" s="5"/>
      <c r="E3350" s="6" t="str">
        <f>IFERROR(VLOOKUP(D3350,'Formato validacion'!$E$2:$F$131,2,0),"Escoja un ESM")</f>
        <v>Escoja un ESM</v>
      </c>
      <c r="F3350" s="31"/>
      <c r="G3350" s="5"/>
      <c r="H3350" s="5"/>
      <c r="I3350" s="5"/>
      <c r="J3350" s="5"/>
      <c r="K3350" s="5"/>
      <c r="L3350" s="6" t="str">
        <f>IFERROR(VLOOKUP(K3350,Tabla4[[ESPECIALIDADES]:[ÁREA DE LA ESPECIALIDAD]],2,0),"Escoja una especialidad")</f>
        <v>Escoja una especialidad</v>
      </c>
      <c r="M3350" s="5"/>
      <c r="N3350" s="5"/>
      <c r="O3350" s="5"/>
      <c r="P3350" s="6">
        <f>'Formato Productividad'!$M3350-'Formato Productividad'!$AI3350</f>
        <v>0</v>
      </c>
      <c r="Q3350" s="6" t="str">
        <f>IFERROR(VLOOKUP('Formato Productividad'!$K3350,Tabla4[],3,0),"Escoja una especialidad")</f>
        <v>Escoja una especialidad</v>
      </c>
      <c r="R3350" s="6" t="str">
        <f t="shared" si="208"/>
        <v>No aplica</v>
      </c>
      <c r="S3350" s="5"/>
      <c r="T3350" s="5"/>
      <c r="U3350" s="5"/>
      <c r="V3350" s="6">
        <f t="shared" si="209"/>
        <v>0</v>
      </c>
      <c r="W3350" s="6" t="str">
        <f t="shared" si="210"/>
        <v>No aplica</v>
      </c>
      <c r="X3350" s="35" t="str">
        <f t="shared" si="211"/>
        <v>No aplica</v>
      </c>
      <c r="Y3350" s="37"/>
      <c r="Z3350" s="38"/>
      <c r="AA3350" s="36"/>
      <c r="AB3350" s="38"/>
      <c r="AC3350" s="37"/>
      <c r="AD3350" s="38"/>
      <c r="AE3350" s="37"/>
      <c r="AF3350" s="38"/>
      <c r="AG3350" s="37"/>
      <c r="AH3350" s="38"/>
      <c r="AI3350" s="36"/>
      <c r="AJ3350" s="5"/>
      <c r="AK3350" s="5"/>
      <c r="AL3350" s="6">
        <f>IFERROR('Formato Productividad'!$Y3350+'Formato Productividad'!$AA3350+'Formato Productividad'!$AC3350,0)+'Formato Productividad'!$AE3350</f>
        <v>0</v>
      </c>
      <c r="AM3350" s="6">
        <f>IFERROR((('Formato Productividad'!$T3350+'Formato Productividad'!$V3350+'Formato Productividad'!$U3350)/'Formato Productividad'!$Q3350),0)+'Formato Productividad'!$AL3350</f>
        <v>0</v>
      </c>
      <c r="AN3350" s="7">
        <f>IFERROR(('Formato Productividad'!$AM3350/'Formato Productividad'!$N3350)*('Formato Productividad'!$N3350/'Formato Productividad'!$P3350),0)</f>
        <v>0</v>
      </c>
      <c r="AO3350" s="7">
        <f>IFERROR(('Formato Productividad'!$AG3350/'Formato Productividad'!$O3350)*('Formato Productividad'!$O3350/'Formato Productividad'!$P3350),0)</f>
        <v>0</v>
      </c>
      <c r="AP3350" s="7">
        <f>'Formato Productividad'!$AN3350+'Formato Productividad'!$AO3350</f>
        <v>0</v>
      </c>
      <c r="AQ3350" s="5"/>
      <c r="AR3350" s="7">
        <f>IFERROR('Formato Productividad'!$AM3350/'Formato Productividad'!$N3350,0)</f>
        <v>0</v>
      </c>
      <c r="AS3350" s="7">
        <f>IFERROR('Formato Productividad'!$AG3350/'Formato Productividad'!$O3350,0)</f>
        <v>0</v>
      </c>
      <c r="AT3350" s="71">
        <f>IFERROR('Formato Productividad'!$AI3350/'Formato Productividad'!$M3350,0)</f>
        <v>0</v>
      </c>
      <c r="AU3350" s="74"/>
    </row>
    <row r="3351" spans="1:47" s="33" customFormat="1" ht="25.5" customHeight="1" x14ac:dyDescent="0.25">
      <c r="A3351" s="39">
        <v>3350</v>
      </c>
      <c r="B3351" s="5"/>
      <c r="C3351" s="5"/>
      <c r="D3351" s="5"/>
      <c r="E3351" s="6" t="str">
        <f>IFERROR(VLOOKUP(D3351,'Formato validacion'!$E$2:$F$131,2,0),"Escoja un ESM")</f>
        <v>Escoja un ESM</v>
      </c>
      <c r="F3351" s="31"/>
      <c r="G3351" s="5"/>
      <c r="H3351" s="5"/>
      <c r="I3351" s="5"/>
      <c r="J3351" s="5"/>
      <c r="K3351" s="5"/>
      <c r="L3351" s="6" t="str">
        <f>IFERROR(VLOOKUP(K3351,Tabla4[[ESPECIALIDADES]:[ÁREA DE LA ESPECIALIDAD]],2,0),"Escoja una especialidad")</f>
        <v>Escoja una especialidad</v>
      </c>
      <c r="M3351" s="5"/>
      <c r="N3351" s="5"/>
      <c r="O3351" s="5"/>
      <c r="P3351" s="6">
        <f>'Formato Productividad'!$M3351-'Formato Productividad'!$AI3351</f>
        <v>0</v>
      </c>
      <c r="Q3351" s="6" t="str">
        <f>IFERROR(VLOOKUP('Formato Productividad'!$K3351,Tabla4[],3,0),"Escoja una especialidad")</f>
        <v>Escoja una especialidad</v>
      </c>
      <c r="R3351" s="6" t="str">
        <f t="shared" si="208"/>
        <v>No aplica</v>
      </c>
      <c r="S3351" s="5"/>
      <c r="T3351" s="5"/>
      <c r="U3351" s="5"/>
      <c r="V3351" s="6">
        <f t="shared" si="209"/>
        <v>0</v>
      </c>
      <c r="W3351" s="6" t="str">
        <f t="shared" si="210"/>
        <v>No aplica</v>
      </c>
      <c r="X3351" s="35" t="str">
        <f t="shared" si="211"/>
        <v>No aplica</v>
      </c>
      <c r="Y3351" s="37"/>
      <c r="Z3351" s="38"/>
      <c r="AA3351" s="36"/>
      <c r="AB3351" s="38"/>
      <c r="AC3351" s="37"/>
      <c r="AD3351" s="38"/>
      <c r="AE3351" s="37"/>
      <c r="AF3351" s="38"/>
      <c r="AG3351" s="37"/>
      <c r="AH3351" s="38"/>
      <c r="AI3351" s="36"/>
      <c r="AJ3351" s="5"/>
      <c r="AK3351" s="5"/>
      <c r="AL3351" s="6">
        <f>IFERROR('Formato Productividad'!$Y3351+'Formato Productividad'!$AA3351+'Formato Productividad'!$AC3351,0)+'Formato Productividad'!$AE3351</f>
        <v>0</v>
      </c>
      <c r="AM3351" s="6">
        <f>IFERROR((('Formato Productividad'!$T3351+'Formato Productividad'!$V3351+'Formato Productividad'!$U3351)/'Formato Productividad'!$Q3351),0)+'Formato Productividad'!$AL3351</f>
        <v>0</v>
      </c>
      <c r="AN3351" s="7">
        <f>IFERROR(('Formato Productividad'!$AM3351/'Formato Productividad'!$N3351)*('Formato Productividad'!$N3351/'Formato Productividad'!$P3351),0)</f>
        <v>0</v>
      </c>
      <c r="AO3351" s="7">
        <f>IFERROR(('Formato Productividad'!$AG3351/'Formato Productividad'!$O3351)*('Formato Productividad'!$O3351/'Formato Productividad'!$P3351),0)</f>
        <v>0</v>
      </c>
      <c r="AP3351" s="7">
        <f>'Formato Productividad'!$AN3351+'Formato Productividad'!$AO3351</f>
        <v>0</v>
      </c>
      <c r="AQ3351" s="5"/>
      <c r="AR3351" s="7">
        <f>IFERROR('Formato Productividad'!$AM3351/'Formato Productividad'!$N3351,0)</f>
        <v>0</v>
      </c>
      <c r="AS3351" s="7">
        <f>IFERROR('Formato Productividad'!$AG3351/'Formato Productividad'!$O3351,0)</f>
        <v>0</v>
      </c>
      <c r="AT3351" s="71">
        <f>IFERROR('Formato Productividad'!$AI3351/'Formato Productividad'!$M3351,0)</f>
        <v>0</v>
      </c>
      <c r="AU3351" s="74"/>
    </row>
    <row r="3352" spans="1:47" s="33" customFormat="1" ht="25.5" customHeight="1" x14ac:dyDescent="0.25">
      <c r="A3352" s="39">
        <v>3351</v>
      </c>
      <c r="B3352" s="5"/>
      <c r="C3352" s="5"/>
      <c r="D3352" s="5"/>
      <c r="E3352" s="6" t="str">
        <f>IFERROR(VLOOKUP(D3352,'Formato validacion'!$E$2:$F$131,2,0),"Escoja un ESM")</f>
        <v>Escoja un ESM</v>
      </c>
      <c r="F3352" s="31"/>
      <c r="G3352" s="5"/>
      <c r="H3352" s="5"/>
      <c r="I3352" s="5"/>
      <c r="J3352" s="5"/>
      <c r="K3352" s="5"/>
      <c r="L3352" s="6" t="str">
        <f>IFERROR(VLOOKUP(K3352,Tabla4[[ESPECIALIDADES]:[ÁREA DE LA ESPECIALIDAD]],2,0),"Escoja una especialidad")</f>
        <v>Escoja una especialidad</v>
      </c>
      <c r="M3352" s="5"/>
      <c r="N3352" s="5"/>
      <c r="O3352" s="5"/>
      <c r="P3352" s="6">
        <f>'Formato Productividad'!$M3352-'Formato Productividad'!$AI3352</f>
        <v>0</v>
      </c>
      <c r="Q3352" s="6" t="str">
        <f>IFERROR(VLOOKUP('Formato Productividad'!$K3352,Tabla4[],3,0),"Escoja una especialidad")</f>
        <v>Escoja una especialidad</v>
      </c>
      <c r="R3352" s="6" t="str">
        <f t="shared" si="208"/>
        <v>No aplica</v>
      </c>
      <c r="S3352" s="5"/>
      <c r="T3352" s="5"/>
      <c r="U3352" s="5"/>
      <c r="V3352" s="6">
        <f t="shared" si="209"/>
        <v>0</v>
      </c>
      <c r="W3352" s="6" t="str">
        <f t="shared" si="210"/>
        <v>No aplica</v>
      </c>
      <c r="X3352" s="35" t="str">
        <f t="shared" si="211"/>
        <v>No aplica</v>
      </c>
      <c r="Y3352" s="37"/>
      <c r="Z3352" s="38"/>
      <c r="AA3352" s="36"/>
      <c r="AB3352" s="38"/>
      <c r="AC3352" s="37"/>
      <c r="AD3352" s="38"/>
      <c r="AE3352" s="37"/>
      <c r="AF3352" s="38"/>
      <c r="AG3352" s="37"/>
      <c r="AH3352" s="38"/>
      <c r="AI3352" s="36"/>
      <c r="AJ3352" s="5"/>
      <c r="AK3352" s="5"/>
      <c r="AL3352" s="6">
        <f>IFERROR('Formato Productividad'!$Y3352+'Formato Productividad'!$AA3352+'Formato Productividad'!$AC3352,0)+'Formato Productividad'!$AE3352</f>
        <v>0</v>
      </c>
      <c r="AM3352" s="6">
        <f>IFERROR((('Formato Productividad'!$T3352+'Formato Productividad'!$V3352+'Formato Productividad'!$U3352)/'Formato Productividad'!$Q3352),0)+'Formato Productividad'!$AL3352</f>
        <v>0</v>
      </c>
      <c r="AN3352" s="7">
        <f>IFERROR(('Formato Productividad'!$AM3352/'Formato Productividad'!$N3352)*('Formato Productividad'!$N3352/'Formato Productividad'!$P3352),0)</f>
        <v>0</v>
      </c>
      <c r="AO3352" s="7">
        <f>IFERROR(('Formato Productividad'!$AG3352/'Formato Productividad'!$O3352)*('Formato Productividad'!$O3352/'Formato Productividad'!$P3352),0)</f>
        <v>0</v>
      </c>
      <c r="AP3352" s="7">
        <f>'Formato Productividad'!$AN3352+'Formato Productividad'!$AO3352</f>
        <v>0</v>
      </c>
      <c r="AQ3352" s="5"/>
      <c r="AR3352" s="7">
        <f>IFERROR('Formato Productividad'!$AM3352/'Formato Productividad'!$N3352,0)</f>
        <v>0</v>
      </c>
      <c r="AS3352" s="7">
        <f>IFERROR('Formato Productividad'!$AG3352/'Formato Productividad'!$O3352,0)</f>
        <v>0</v>
      </c>
      <c r="AT3352" s="71">
        <f>IFERROR('Formato Productividad'!$AI3352/'Formato Productividad'!$M3352,0)</f>
        <v>0</v>
      </c>
      <c r="AU3352" s="74"/>
    </row>
    <row r="3353" spans="1:47" s="33" customFormat="1" ht="25.5" customHeight="1" x14ac:dyDescent="0.25">
      <c r="A3353" s="39">
        <v>3352</v>
      </c>
      <c r="B3353" s="5"/>
      <c r="C3353" s="5"/>
      <c r="D3353" s="5"/>
      <c r="E3353" s="6" t="str">
        <f>IFERROR(VLOOKUP(D3353,'Formato validacion'!$E$2:$F$131,2,0),"Escoja un ESM")</f>
        <v>Escoja un ESM</v>
      </c>
      <c r="F3353" s="31"/>
      <c r="G3353" s="5"/>
      <c r="H3353" s="5"/>
      <c r="I3353" s="5"/>
      <c r="J3353" s="5"/>
      <c r="K3353" s="5"/>
      <c r="L3353" s="6" t="str">
        <f>IFERROR(VLOOKUP(K3353,Tabla4[[ESPECIALIDADES]:[ÁREA DE LA ESPECIALIDAD]],2,0),"Escoja una especialidad")</f>
        <v>Escoja una especialidad</v>
      </c>
      <c r="M3353" s="5"/>
      <c r="N3353" s="5"/>
      <c r="O3353" s="5"/>
      <c r="P3353" s="6">
        <f>'Formato Productividad'!$M3353-'Formato Productividad'!$AI3353</f>
        <v>0</v>
      </c>
      <c r="Q3353" s="6" t="str">
        <f>IFERROR(VLOOKUP('Formato Productividad'!$K3353,Tabla4[],3,0),"Escoja una especialidad")</f>
        <v>Escoja una especialidad</v>
      </c>
      <c r="R3353" s="6" t="str">
        <f t="shared" si="208"/>
        <v>No aplica</v>
      </c>
      <c r="S3353" s="5"/>
      <c r="T3353" s="5"/>
      <c r="U3353" s="5"/>
      <c r="V3353" s="6">
        <f t="shared" si="209"/>
        <v>0</v>
      </c>
      <c r="W3353" s="6" t="str">
        <f t="shared" si="210"/>
        <v>No aplica</v>
      </c>
      <c r="X3353" s="35" t="str">
        <f t="shared" si="211"/>
        <v>No aplica</v>
      </c>
      <c r="Y3353" s="37"/>
      <c r="Z3353" s="38"/>
      <c r="AA3353" s="36"/>
      <c r="AB3353" s="38"/>
      <c r="AC3353" s="37"/>
      <c r="AD3353" s="38"/>
      <c r="AE3353" s="37"/>
      <c r="AF3353" s="38"/>
      <c r="AG3353" s="37"/>
      <c r="AH3353" s="38"/>
      <c r="AI3353" s="36"/>
      <c r="AJ3353" s="5"/>
      <c r="AK3353" s="5"/>
      <c r="AL3353" s="6">
        <f>IFERROR('Formato Productividad'!$Y3353+'Formato Productividad'!$AA3353+'Formato Productividad'!$AC3353,0)+'Formato Productividad'!$AE3353</f>
        <v>0</v>
      </c>
      <c r="AM3353" s="6">
        <f>IFERROR((('Formato Productividad'!$T3353+'Formato Productividad'!$V3353+'Formato Productividad'!$U3353)/'Formato Productividad'!$Q3353),0)+'Formato Productividad'!$AL3353</f>
        <v>0</v>
      </c>
      <c r="AN3353" s="7">
        <f>IFERROR(('Formato Productividad'!$AM3353/'Formato Productividad'!$N3353)*('Formato Productividad'!$N3353/'Formato Productividad'!$P3353),0)</f>
        <v>0</v>
      </c>
      <c r="AO3353" s="7">
        <f>IFERROR(('Formato Productividad'!$AG3353/'Formato Productividad'!$O3353)*('Formato Productividad'!$O3353/'Formato Productividad'!$P3353),0)</f>
        <v>0</v>
      </c>
      <c r="AP3353" s="7">
        <f>'Formato Productividad'!$AN3353+'Formato Productividad'!$AO3353</f>
        <v>0</v>
      </c>
      <c r="AQ3353" s="5"/>
      <c r="AR3353" s="7">
        <f>IFERROR('Formato Productividad'!$AM3353/'Formato Productividad'!$N3353,0)</f>
        <v>0</v>
      </c>
      <c r="AS3353" s="7">
        <f>IFERROR('Formato Productividad'!$AG3353/'Formato Productividad'!$O3353,0)</f>
        <v>0</v>
      </c>
      <c r="AT3353" s="71">
        <f>IFERROR('Formato Productividad'!$AI3353/'Formato Productividad'!$M3353,0)</f>
        <v>0</v>
      </c>
      <c r="AU3353" s="74"/>
    </row>
    <row r="3354" spans="1:47" s="33" customFormat="1" ht="25.5" customHeight="1" x14ac:dyDescent="0.25">
      <c r="A3354" s="39">
        <v>3353</v>
      </c>
      <c r="B3354" s="5"/>
      <c r="C3354" s="5"/>
      <c r="D3354" s="5"/>
      <c r="E3354" s="6" t="str">
        <f>IFERROR(VLOOKUP(D3354,'Formato validacion'!$E$2:$F$131,2,0),"Escoja un ESM")</f>
        <v>Escoja un ESM</v>
      </c>
      <c r="F3354" s="31"/>
      <c r="G3354" s="5"/>
      <c r="H3354" s="5"/>
      <c r="I3354" s="5"/>
      <c r="J3354" s="5"/>
      <c r="K3354" s="5"/>
      <c r="L3354" s="6" t="str">
        <f>IFERROR(VLOOKUP(K3354,Tabla4[[ESPECIALIDADES]:[ÁREA DE LA ESPECIALIDAD]],2,0),"Escoja una especialidad")</f>
        <v>Escoja una especialidad</v>
      </c>
      <c r="M3354" s="5"/>
      <c r="N3354" s="5"/>
      <c r="O3354" s="5"/>
      <c r="P3354" s="6">
        <f>'Formato Productividad'!$M3354-'Formato Productividad'!$AI3354</f>
        <v>0</v>
      </c>
      <c r="Q3354" s="6" t="str">
        <f>IFERROR(VLOOKUP('Formato Productividad'!$K3354,Tabla4[],3,0),"Escoja una especialidad")</f>
        <v>Escoja una especialidad</v>
      </c>
      <c r="R3354" s="6" t="str">
        <f t="shared" si="208"/>
        <v>No aplica</v>
      </c>
      <c r="S3354" s="5"/>
      <c r="T3354" s="5"/>
      <c r="U3354" s="5"/>
      <c r="V3354" s="6">
        <f t="shared" si="209"/>
        <v>0</v>
      </c>
      <c r="W3354" s="6" t="str">
        <f t="shared" si="210"/>
        <v>No aplica</v>
      </c>
      <c r="X3354" s="35" t="str">
        <f t="shared" si="211"/>
        <v>No aplica</v>
      </c>
      <c r="Y3354" s="37"/>
      <c r="Z3354" s="38"/>
      <c r="AA3354" s="36"/>
      <c r="AB3354" s="38"/>
      <c r="AC3354" s="37"/>
      <c r="AD3354" s="38"/>
      <c r="AE3354" s="37"/>
      <c r="AF3354" s="38"/>
      <c r="AG3354" s="37"/>
      <c r="AH3354" s="38"/>
      <c r="AI3354" s="36"/>
      <c r="AJ3354" s="5"/>
      <c r="AK3354" s="5"/>
      <c r="AL3354" s="6">
        <f>IFERROR('Formato Productividad'!$Y3354+'Formato Productividad'!$AA3354+'Formato Productividad'!$AC3354,0)+'Formato Productividad'!$AE3354</f>
        <v>0</v>
      </c>
      <c r="AM3354" s="6">
        <f>IFERROR((('Formato Productividad'!$T3354+'Formato Productividad'!$V3354+'Formato Productividad'!$U3354)/'Formato Productividad'!$Q3354),0)+'Formato Productividad'!$AL3354</f>
        <v>0</v>
      </c>
      <c r="AN3354" s="7">
        <f>IFERROR(('Formato Productividad'!$AM3354/'Formato Productividad'!$N3354)*('Formato Productividad'!$N3354/'Formato Productividad'!$P3354),0)</f>
        <v>0</v>
      </c>
      <c r="AO3354" s="7">
        <f>IFERROR(('Formato Productividad'!$AG3354/'Formato Productividad'!$O3354)*('Formato Productividad'!$O3354/'Formato Productividad'!$P3354),0)</f>
        <v>0</v>
      </c>
      <c r="AP3354" s="7">
        <f>'Formato Productividad'!$AN3354+'Formato Productividad'!$AO3354</f>
        <v>0</v>
      </c>
      <c r="AQ3354" s="5"/>
      <c r="AR3354" s="7">
        <f>IFERROR('Formato Productividad'!$AM3354/'Formato Productividad'!$N3354,0)</f>
        <v>0</v>
      </c>
      <c r="AS3354" s="7">
        <f>IFERROR('Formato Productividad'!$AG3354/'Formato Productividad'!$O3354,0)</f>
        <v>0</v>
      </c>
      <c r="AT3354" s="71">
        <f>IFERROR('Formato Productividad'!$AI3354/'Formato Productividad'!$M3354,0)</f>
        <v>0</v>
      </c>
      <c r="AU3354" s="74"/>
    </row>
    <row r="3355" spans="1:47" s="33" customFormat="1" ht="25.5" customHeight="1" x14ac:dyDescent="0.25">
      <c r="A3355" s="39">
        <v>3354</v>
      </c>
      <c r="B3355" s="5"/>
      <c r="C3355" s="5"/>
      <c r="D3355" s="5"/>
      <c r="E3355" s="6" t="str">
        <f>IFERROR(VLOOKUP(D3355,'Formato validacion'!$E$2:$F$131,2,0),"Escoja un ESM")</f>
        <v>Escoja un ESM</v>
      </c>
      <c r="F3355" s="31"/>
      <c r="G3355" s="5"/>
      <c r="H3355" s="5"/>
      <c r="I3355" s="5"/>
      <c r="J3355" s="5"/>
      <c r="K3355" s="5"/>
      <c r="L3355" s="6" t="str">
        <f>IFERROR(VLOOKUP(K3355,Tabla4[[ESPECIALIDADES]:[ÁREA DE LA ESPECIALIDAD]],2,0),"Escoja una especialidad")</f>
        <v>Escoja una especialidad</v>
      </c>
      <c r="M3355" s="5"/>
      <c r="N3355" s="5"/>
      <c r="O3355" s="5"/>
      <c r="P3355" s="6">
        <f>'Formato Productividad'!$M3355-'Formato Productividad'!$AI3355</f>
        <v>0</v>
      </c>
      <c r="Q3355" s="6" t="str">
        <f>IFERROR(VLOOKUP('Formato Productividad'!$K3355,Tabla4[],3,0),"Escoja una especialidad")</f>
        <v>Escoja una especialidad</v>
      </c>
      <c r="R3355" s="6" t="str">
        <f t="shared" si="208"/>
        <v>No aplica</v>
      </c>
      <c r="S3355" s="5"/>
      <c r="T3355" s="5"/>
      <c r="U3355" s="5"/>
      <c r="V3355" s="6">
        <f t="shared" si="209"/>
        <v>0</v>
      </c>
      <c r="W3355" s="6" t="str">
        <f t="shared" si="210"/>
        <v>No aplica</v>
      </c>
      <c r="X3355" s="35" t="str">
        <f t="shared" si="211"/>
        <v>No aplica</v>
      </c>
      <c r="Y3355" s="37"/>
      <c r="Z3355" s="38"/>
      <c r="AA3355" s="36"/>
      <c r="AB3355" s="38"/>
      <c r="AC3355" s="37"/>
      <c r="AD3355" s="38"/>
      <c r="AE3355" s="37"/>
      <c r="AF3355" s="38"/>
      <c r="AG3355" s="37"/>
      <c r="AH3355" s="38"/>
      <c r="AI3355" s="36"/>
      <c r="AJ3355" s="5"/>
      <c r="AK3355" s="5"/>
      <c r="AL3355" s="6">
        <f>IFERROR('Formato Productividad'!$Y3355+'Formato Productividad'!$AA3355+'Formato Productividad'!$AC3355,0)+'Formato Productividad'!$AE3355</f>
        <v>0</v>
      </c>
      <c r="AM3355" s="6">
        <f>IFERROR((('Formato Productividad'!$T3355+'Formato Productividad'!$V3355+'Formato Productividad'!$U3355)/'Formato Productividad'!$Q3355),0)+'Formato Productividad'!$AL3355</f>
        <v>0</v>
      </c>
      <c r="AN3355" s="7">
        <f>IFERROR(('Formato Productividad'!$AM3355/'Formato Productividad'!$N3355)*('Formato Productividad'!$N3355/'Formato Productividad'!$P3355),0)</f>
        <v>0</v>
      </c>
      <c r="AO3355" s="7">
        <f>IFERROR(('Formato Productividad'!$AG3355/'Formato Productividad'!$O3355)*('Formato Productividad'!$O3355/'Formato Productividad'!$P3355),0)</f>
        <v>0</v>
      </c>
      <c r="AP3355" s="7">
        <f>'Formato Productividad'!$AN3355+'Formato Productividad'!$AO3355</f>
        <v>0</v>
      </c>
      <c r="AQ3355" s="5"/>
      <c r="AR3355" s="7">
        <f>IFERROR('Formato Productividad'!$AM3355/'Formato Productividad'!$N3355,0)</f>
        <v>0</v>
      </c>
      <c r="AS3355" s="7">
        <f>IFERROR('Formato Productividad'!$AG3355/'Formato Productividad'!$O3355,0)</f>
        <v>0</v>
      </c>
      <c r="AT3355" s="71">
        <f>IFERROR('Formato Productividad'!$AI3355/'Formato Productividad'!$M3355,0)</f>
        <v>0</v>
      </c>
      <c r="AU3355" s="74"/>
    </row>
    <row r="3356" spans="1:47" s="33" customFormat="1" ht="25.5" customHeight="1" x14ac:dyDescent="0.25">
      <c r="A3356" s="39">
        <v>3355</v>
      </c>
      <c r="B3356" s="5"/>
      <c r="C3356" s="5"/>
      <c r="D3356" s="5"/>
      <c r="E3356" s="6" t="str">
        <f>IFERROR(VLOOKUP(D3356,'Formato validacion'!$E$2:$F$131,2,0),"Escoja un ESM")</f>
        <v>Escoja un ESM</v>
      </c>
      <c r="F3356" s="31"/>
      <c r="G3356" s="5"/>
      <c r="H3356" s="5"/>
      <c r="I3356" s="5"/>
      <c r="J3356" s="5"/>
      <c r="K3356" s="5"/>
      <c r="L3356" s="6" t="str">
        <f>IFERROR(VLOOKUP(K3356,Tabla4[[ESPECIALIDADES]:[ÁREA DE LA ESPECIALIDAD]],2,0),"Escoja una especialidad")</f>
        <v>Escoja una especialidad</v>
      </c>
      <c r="M3356" s="5"/>
      <c r="N3356" s="5"/>
      <c r="O3356" s="5"/>
      <c r="P3356" s="6">
        <f>'Formato Productividad'!$M3356-'Formato Productividad'!$AI3356</f>
        <v>0</v>
      </c>
      <c r="Q3356" s="6" t="str">
        <f>IFERROR(VLOOKUP('Formato Productividad'!$K3356,Tabla4[],3,0),"Escoja una especialidad")</f>
        <v>Escoja una especialidad</v>
      </c>
      <c r="R3356" s="6" t="str">
        <f t="shared" si="208"/>
        <v>No aplica</v>
      </c>
      <c r="S3356" s="5"/>
      <c r="T3356" s="5"/>
      <c r="U3356" s="5"/>
      <c r="V3356" s="6">
        <f t="shared" si="209"/>
        <v>0</v>
      </c>
      <c r="W3356" s="6" t="str">
        <f t="shared" si="210"/>
        <v>No aplica</v>
      </c>
      <c r="X3356" s="35" t="str">
        <f t="shared" si="211"/>
        <v>No aplica</v>
      </c>
      <c r="Y3356" s="37"/>
      <c r="Z3356" s="38"/>
      <c r="AA3356" s="36"/>
      <c r="AB3356" s="38"/>
      <c r="AC3356" s="37"/>
      <c r="AD3356" s="38"/>
      <c r="AE3356" s="37"/>
      <c r="AF3356" s="38"/>
      <c r="AG3356" s="37"/>
      <c r="AH3356" s="38"/>
      <c r="AI3356" s="36"/>
      <c r="AJ3356" s="5"/>
      <c r="AK3356" s="5"/>
      <c r="AL3356" s="6">
        <f>IFERROR('Formato Productividad'!$Y3356+'Formato Productividad'!$AA3356+'Formato Productividad'!$AC3356,0)+'Formato Productividad'!$AE3356</f>
        <v>0</v>
      </c>
      <c r="AM3356" s="6">
        <f>IFERROR((('Formato Productividad'!$T3356+'Formato Productividad'!$V3356+'Formato Productividad'!$U3356)/'Formato Productividad'!$Q3356),0)+'Formato Productividad'!$AL3356</f>
        <v>0</v>
      </c>
      <c r="AN3356" s="7">
        <f>IFERROR(('Formato Productividad'!$AM3356/'Formato Productividad'!$N3356)*('Formato Productividad'!$N3356/'Formato Productividad'!$P3356),0)</f>
        <v>0</v>
      </c>
      <c r="AO3356" s="7">
        <f>IFERROR(('Formato Productividad'!$AG3356/'Formato Productividad'!$O3356)*('Formato Productividad'!$O3356/'Formato Productividad'!$P3356),0)</f>
        <v>0</v>
      </c>
      <c r="AP3356" s="7">
        <f>'Formato Productividad'!$AN3356+'Formato Productividad'!$AO3356</f>
        <v>0</v>
      </c>
      <c r="AQ3356" s="5"/>
      <c r="AR3356" s="7">
        <f>IFERROR('Formato Productividad'!$AM3356/'Formato Productividad'!$N3356,0)</f>
        <v>0</v>
      </c>
      <c r="AS3356" s="7">
        <f>IFERROR('Formato Productividad'!$AG3356/'Formato Productividad'!$O3356,0)</f>
        <v>0</v>
      </c>
      <c r="AT3356" s="71">
        <f>IFERROR('Formato Productividad'!$AI3356/'Formato Productividad'!$M3356,0)</f>
        <v>0</v>
      </c>
      <c r="AU3356" s="74"/>
    </row>
    <row r="3357" spans="1:47" s="33" customFormat="1" ht="25.5" customHeight="1" x14ac:dyDescent="0.25">
      <c r="A3357" s="39">
        <v>3356</v>
      </c>
      <c r="B3357" s="5"/>
      <c r="C3357" s="5"/>
      <c r="D3357" s="5"/>
      <c r="E3357" s="6" t="str">
        <f>IFERROR(VLOOKUP(D3357,'Formato validacion'!$E$2:$F$131,2,0),"Escoja un ESM")</f>
        <v>Escoja un ESM</v>
      </c>
      <c r="F3357" s="31"/>
      <c r="G3357" s="5"/>
      <c r="H3357" s="5"/>
      <c r="I3357" s="5"/>
      <c r="J3357" s="5"/>
      <c r="K3357" s="5"/>
      <c r="L3357" s="6" t="str">
        <f>IFERROR(VLOOKUP(K3357,Tabla4[[ESPECIALIDADES]:[ÁREA DE LA ESPECIALIDAD]],2,0),"Escoja una especialidad")</f>
        <v>Escoja una especialidad</v>
      </c>
      <c r="M3357" s="5"/>
      <c r="N3357" s="5"/>
      <c r="O3357" s="5"/>
      <c r="P3357" s="6">
        <f>'Formato Productividad'!$M3357-'Formato Productividad'!$AI3357</f>
        <v>0</v>
      </c>
      <c r="Q3357" s="6" t="str">
        <f>IFERROR(VLOOKUP('Formato Productividad'!$K3357,Tabla4[],3,0),"Escoja una especialidad")</f>
        <v>Escoja una especialidad</v>
      </c>
      <c r="R3357" s="6" t="str">
        <f t="shared" si="208"/>
        <v>No aplica</v>
      </c>
      <c r="S3357" s="5"/>
      <c r="T3357" s="5"/>
      <c r="U3357" s="5"/>
      <c r="V3357" s="6">
        <f t="shared" si="209"/>
        <v>0</v>
      </c>
      <c r="W3357" s="6" t="str">
        <f t="shared" si="210"/>
        <v>No aplica</v>
      </c>
      <c r="X3357" s="35" t="str">
        <f t="shared" si="211"/>
        <v>No aplica</v>
      </c>
      <c r="Y3357" s="37"/>
      <c r="Z3357" s="38"/>
      <c r="AA3357" s="36"/>
      <c r="AB3357" s="38"/>
      <c r="AC3357" s="37"/>
      <c r="AD3357" s="38"/>
      <c r="AE3357" s="37"/>
      <c r="AF3357" s="38"/>
      <c r="AG3357" s="37"/>
      <c r="AH3357" s="38"/>
      <c r="AI3357" s="36"/>
      <c r="AJ3357" s="5"/>
      <c r="AK3357" s="5"/>
      <c r="AL3357" s="6">
        <f>IFERROR('Formato Productividad'!$Y3357+'Formato Productividad'!$AA3357+'Formato Productividad'!$AC3357,0)+'Formato Productividad'!$AE3357</f>
        <v>0</v>
      </c>
      <c r="AM3357" s="6">
        <f>IFERROR((('Formato Productividad'!$T3357+'Formato Productividad'!$V3357+'Formato Productividad'!$U3357)/'Formato Productividad'!$Q3357),0)+'Formato Productividad'!$AL3357</f>
        <v>0</v>
      </c>
      <c r="AN3357" s="7">
        <f>IFERROR(('Formato Productividad'!$AM3357/'Formato Productividad'!$N3357)*('Formato Productividad'!$N3357/'Formato Productividad'!$P3357),0)</f>
        <v>0</v>
      </c>
      <c r="AO3357" s="7">
        <f>IFERROR(('Formato Productividad'!$AG3357/'Formato Productividad'!$O3357)*('Formato Productividad'!$O3357/'Formato Productividad'!$P3357),0)</f>
        <v>0</v>
      </c>
      <c r="AP3357" s="7">
        <f>'Formato Productividad'!$AN3357+'Formato Productividad'!$AO3357</f>
        <v>0</v>
      </c>
      <c r="AQ3357" s="5"/>
      <c r="AR3357" s="7">
        <f>IFERROR('Formato Productividad'!$AM3357/'Formato Productividad'!$N3357,0)</f>
        <v>0</v>
      </c>
      <c r="AS3357" s="7">
        <f>IFERROR('Formato Productividad'!$AG3357/'Formato Productividad'!$O3357,0)</f>
        <v>0</v>
      </c>
      <c r="AT3357" s="71">
        <f>IFERROR('Formato Productividad'!$AI3357/'Formato Productividad'!$M3357,0)</f>
        <v>0</v>
      </c>
      <c r="AU3357" s="74"/>
    </row>
    <row r="3358" spans="1:47" s="33" customFormat="1" ht="25.5" customHeight="1" x14ac:dyDescent="0.25">
      <c r="A3358" s="39">
        <v>3357</v>
      </c>
      <c r="B3358" s="5"/>
      <c r="C3358" s="5"/>
      <c r="D3358" s="5"/>
      <c r="E3358" s="6" t="str">
        <f>IFERROR(VLOOKUP(D3358,'Formato validacion'!$E$2:$F$131,2,0),"Escoja un ESM")</f>
        <v>Escoja un ESM</v>
      </c>
      <c r="F3358" s="31"/>
      <c r="G3358" s="5"/>
      <c r="H3358" s="5"/>
      <c r="I3358" s="5"/>
      <c r="J3358" s="5"/>
      <c r="K3358" s="5"/>
      <c r="L3358" s="6" t="str">
        <f>IFERROR(VLOOKUP(K3358,Tabla4[[ESPECIALIDADES]:[ÁREA DE LA ESPECIALIDAD]],2,0),"Escoja una especialidad")</f>
        <v>Escoja una especialidad</v>
      </c>
      <c r="M3358" s="5"/>
      <c r="N3358" s="5"/>
      <c r="O3358" s="5"/>
      <c r="P3358" s="6">
        <f>'Formato Productividad'!$M3358-'Formato Productividad'!$AI3358</f>
        <v>0</v>
      </c>
      <c r="Q3358" s="6" t="str">
        <f>IFERROR(VLOOKUP('Formato Productividad'!$K3358,Tabla4[],3,0),"Escoja una especialidad")</f>
        <v>Escoja una especialidad</v>
      </c>
      <c r="R3358" s="6" t="str">
        <f t="shared" si="208"/>
        <v>No aplica</v>
      </c>
      <c r="S3358" s="5"/>
      <c r="T3358" s="5"/>
      <c r="U3358" s="5"/>
      <c r="V3358" s="6">
        <f t="shared" si="209"/>
        <v>0</v>
      </c>
      <c r="W3358" s="6" t="str">
        <f t="shared" si="210"/>
        <v>No aplica</v>
      </c>
      <c r="X3358" s="35" t="str">
        <f t="shared" si="211"/>
        <v>No aplica</v>
      </c>
      <c r="Y3358" s="37"/>
      <c r="Z3358" s="38"/>
      <c r="AA3358" s="36"/>
      <c r="AB3358" s="38"/>
      <c r="AC3358" s="37"/>
      <c r="AD3358" s="38"/>
      <c r="AE3358" s="37"/>
      <c r="AF3358" s="38"/>
      <c r="AG3358" s="37"/>
      <c r="AH3358" s="38"/>
      <c r="AI3358" s="36"/>
      <c r="AJ3358" s="5"/>
      <c r="AK3358" s="5"/>
      <c r="AL3358" s="6">
        <f>IFERROR('Formato Productividad'!$Y3358+'Formato Productividad'!$AA3358+'Formato Productividad'!$AC3358,0)+'Formato Productividad'!$AE3358</f>
        <v>0</v>
      </c>
      <c r="AM3358" s="6">
        <f>IFERROR((('Formato Productividad'!$T3358+'Formato Productividad'!$V3358+'Formato Productividad'!$U3358)/'Formato Productividad'!$Q3358),0)+'Formato Productividad'!$AL3358</f>
        <v>0</v>
      </c>
      <c r="AN3358" s="7">
        <f>IFERROR(('Formato Productividad'!$AM3358/'Formato Productividad'!$N3358)*('Formato Productividad'!$N3358/'Formato Productividad'!$P3358),0)</f>
        <v>0</v>
      </c>
      <c r="AO3358" s="7">
        <f>IFERROR(('Formato Productividad'!$AG3358/'Formato Productividad'!$O3358)*('Formato Productividad'!$O3358/'Formato Productividad'!$P3358),0)</f>
        <v>0</v>
      </c>
      <c r="AP3358" s="7">
        <f>'Formato Productividad'!$AN3358+'Formato Productividad'!$AO3358</f>
        <v>0</v>
      </c>
      <c r="AQ3358" s="5"/>
      <c r="AR3358" s="7">
        <f>IFERROR('Formato Productividad'!$AM3358/'Formato Productividad'!$N3358,0)</f>
        <v>0</v>
      </c>
      <c r="AS3358" s="7">
        <f>IFERROR('Formato Productividad'!$AG3358/'Formato Productividad'!$O3358,0)</f>
        <v>0</v>
      </c>
      <c r="AT3358" s="71">
        <f>IFERROR('Formato Productividad'!$AI3358/'Formato Productividad'!$M3358,0)</f>
        <v>0</v>
      </c>
      <c r="AU3358" s="74"/>
    </row>
    <row r="3359" spans="1:47" s="33" customFormat="1" ht="25.5" customHeight="1" x14ac:dyDescent="0.25">
      <c r="A3359" s="39">
        <v>3358</v>
      </c>
      <c r="B3359" s="5"/>
      <c r="C3359" s="5"/>
      <c r="D3359" s="5"/>
      <c r="E3359" s="6" t="str">
        <f>IFERROR(VLOOKUP(D3359,'Formato validacion'!$E$2:$F$131,2,0),"Escoja un ESM")</f>
        <v>Escoja un ESM</v>
      </c>
      <c r="F3359" s="31"/>
      <c r="G3359" s="5"/>
      <c r="H3359" s="5"/>
      <c r="I3359" s="5"/>
      <c r="J3359" s="5"/>
      <c r="K3359" s="5"/>
      <c r="L3359" s="6" t="str">
        <f>IFERROR(VLOOKUP(K3359,Tabla4[[ESPECIALIDADES]:[ÁREA DE LA ESPECIALIDAD]],2,0),"Escoja una especialidad")</f>
        <v>Escoja una especialidad</v>
      </c>
      <c r="M3359" s="5"/>
      <c r="N3359" s="5"/>
      <c r="O3359" s="5"/>
      <c r="P3359" s="6">
        <f>'Formato Productividad'!$M3359-'Formato Productividad'!$AI3359</f>
        <v>0</v>
      </c>
      <c r="Q3359" s="6" t="str">
        <f>IFERROR(VLOOKUP('Formato Productividad'!$K3359,Tabla4[],3,0),"Escoja una especialidad")</f>
        <v>Escoja una especialidad</v>
      </c>
      <c r="R3359" s="6" t="str">
        <f t="shared" si="208"/>
        <v>No aplica</v>
      </c>
      <c r="S3359" s="5"/>
      <c r="T3359" s="5"/>
      <c r="U3359" s="5"/>
      <c r="V3359" s="6">
        <f t="shared" si="209"/>
        <v>0</v>
      </c>
      <c r="W3359" s="6" t="str">
        <f t="shared" si="210"/>
        <v>No aplica</v>
      </c>
      <c r="X3359" s="35" t="str">
        <f t="shared" si="211"/>
        <v>No aplica</v>
      </c>
      <c r="Y3359" s="37"/>
      <c r="Z3359" s="38"/>
      <c r="AA3359" s="36"/>
      <c r="AB3359" s="38"/>
      <c r="AC3359" s="37"/>
      <c r="AD3359" s="38"/>
      <c r="AE3359" s="37"/>
      <c r="AF3359" s="38"/>
      <c r="AG3359" s="37"/>
      <c r="AH3359" s="38"/>
      <c r="AI3359" s="36"/>
      <c r="AJ3359" s="5"/>
      <c r="AK3359" s="5"/>
      <c r="AL3359" s="6">
        <f>IFERROR('Formato Productividad'!$Y3359+'Formato Productividad'!$AA3359+'Formato Productividad'!$AC3359,0)+'Formato Productividad'!$AE3359</f>
        <v>0</v>
      </c>
      <c r="AM3359" s="6">
        <f>IFERROR((('Formato Productividad'!$T3359+'Formato Productividad'!$V3359+'Formato Productividad'!$U3359)/'Formato Productividad'!$Q3359),0)+'Formato Productividad'!$AL3359</f>
        <v>0</v>
      </c>
      <c r="AN3359" s="7">
        <f>IFERROR(('Formato Productividad'!$AM3359/'Formato Productividad'!$N3359)*('Formato Productividad'!$N3359/'Formato Productividad'!$P3359),0)</f>
        <v>0</v>
      </c>
      <c r="AO3359" s="7">
        <f>IFERROR(('Formato Productividad'!$AG3359/'Formato Productividad'!$O3359)*('Formato Productividad'!$O3359/'Formato Productividad'!$P3359),0)</f>
        <v>0</v>
      </c>
      <c r="AP3359" s="7">
        <f>'Formato Productividad'!$AN3359+'Formato Productividad'!$AO3359</f>
        <v>0</v>
      </c>
      <c r="AQ3359" s="5"/>
      <c r="AR3359" s="7">
        <f>IFERROR('Formato Productividad'!$AM3359/'Formato Productividad'!$N3359,0)</f>
        <v>0</v>
      </c>
      <c r="AS3359" s="7">
        <f>IFERROR('Formato Productividad'!$AG3359/'Formato Productividad'!$O3359,0)</f>
        <v>0</v>
      </c>
      <c r="AT3359" s="71">
        <f>IFERROR('Formato Productividad'!$AI3359/'Formato Productividad'!$M3359,0)</f>
        <v>0</v>
      </c>
      <c r="AU3359" s="74"/>
    </row>
    <row r="3360" spans="1:47" s="33" customFormat="1" ht="25.5" customHeight="1" x14ac:dyDescent="0.25">
      <c r="A3360" s="39">
        <v>3359</v>
      </c>
      <c r="B3360" s="5"/>
      <c r="C3360" s="5"/>
      <c r="D3360" s="5"/>
      <c r="E3360" s="6" t="str">
        <f>IFERROR(VLOOKUP(D3360,'Formato validacion'!$E$2:$F$131,2,0),"Escoja un ESM")</f>
        <v>Escoja un ESM</v>
      </c>
      <c r="F3360" s="31"/>
      <c r="G3360" s="5"/>
      <c r="H3360" s="5"/>
      <c r="I3360" s="5"/>
      <c r="J3360" s="5"/>
      <c r="K3360" s="5"/>
      <c r="L3360" s="6" t="str">
        <f>IFERROR(VLOOKUP(K3360,Tabla4[[ESPECIALIDADES]:[ÁREA DE LA ESPECIALIDAD]],2,0),"Escoja una especialidad")</f>
        <v>Escoja una especialidad</v>
      </c>
      <c r="M3360" s="5"/>
      <c r="N3360" s="5"/>
      <c r="O3360" s="5"/>
      <c r="P3360" s="6">
        <f>'Formato Productividad'!$M3360-'Formato Productividad'!$AI3360</f>
        <v>0</v>
      </c>
      <c r="Q3360" s="6" t="str">
        <f>IFERROR(VLOOKUP('Formato Productividad'!$K3360,Tabla4[],3,0),"Escoja una especialidad")</f>
        <v>Escoja una especialidad</v>
      </c>
      <c r="R3360" s="6" t="str">
        <f t="shared" si="208"/>
        <v>No aplica</v>
      </c>
      <c r="S3360" s="5"/>
      <c r="T3360" s="5"/>
      <c r="U3360" s="5"/>
      <c r="V3360" s="6">
        <f t="shared" si="209"/>
        <v>0</v>
      </c>
      <c r="W3360" s="6" t="str">
        <f t="shared" si="210"/>
        <v>No aplica</v>
      </c>
      <c r="X3360" s="35" t="str">
        <f t="shared" si="211"/>
        <v>No aplica</v>
      </c>
      <c r="Y3360" s="37"/>
      <c r="Z3360" s="38"/>
      <c r="AA3360" s="36"/>
      <c r="AB3360" s="38"/>
      <c r="AC3360" s="37"/>
      <c r="AD3360" s="38"/>
      <c r="AE3360" s="37"/>
      <c r="AF3360" s="38"/>
      <c r="AG3360" s="37"/>
      <c r="AH3360" s="38"/>
      <c r="AI3360" s="36"/>
      <c r="AJ3360" s="5"/>
      <c r="AK3360" s="5"/>
      <c r="AL3360" s="6">
        <f>IFERROR('Formato Productividad'!$Y3360+'Formato Productividad'!$AA3360+'Formato Productividad'!$AC3360,0)+'Formato Productividad'!$AE3360</f>
        <v>0</v>
      </c>
      <c r="AM3360" s="6">
        <f>IFERROR((('Formato Productividad'!$T3360+'Formato Productividad'!$V3360+'Formato Productividad'!$U3360)/'Formato Productividad'!$Q3360),0)+'Formato Productividad'!$AL3360</f>
        <v>0</v>
      </c>
      <c r="AN3360" s="7">
        <f>IFERROR(('Formato Productividad'!$AM3360/'Formato Productividad'!$N3360)*('Formato Productividad'!$N3360/'Formato Productividad'!$P3360),0)</f>
        <v>0</v>
      </c>
      <c r="AO3360" s="7">
        <f>IFERROR(('Formato Productividad'!$AG3360/'Formato Productividad'!$O3360)*('Formato Productividad'!$O3360/'Formato Productividad'!$P3360),0)</f>
        <v>0</v>
      </c>
      <c r="AP3360" s="7">
        <f>'Formato Productividad'!$AN3360+'Formato Productividad'!$AO3360</f>
        <v>0</v>
      </c>
      <c r="AQ3360" s="5"/>
      <c r="AR3360" s="7">
        <f>IFERROR('Formato Productividad'!$AM3360/'Formato Productividad'!$N3360,0)</f>
        <v>0</v>
      </c>
      <c r="AS3360" s="7">
        <f>IFERROR('Formato Productividad'!$AG3360/'Formato Productividad'!$O3360,0)</f>
        <v>0</v>
      </c>
      <c r="AT3360" s="71">
        <f>IFERROR('Formato Productividad'!$AI3360/'Formato Productividad'!$M3360,0)</f>
        <v>0</v>
      </c>
      <c r="AU3360" s="74"/>
    </row>
    <row r="3361" spans="1:47" s="33" customFormat="1" ht="25.5" customHeight="1" x14ac:dyDescent="0.25">
      <c r="A3361" s="39">
        <v>3360</v>
      </c>
      <c r="B3361" s="5"/>
      <c r="C3361" s="5"/>
      <c r="D3361" s="5"/>
      <c r="E3361" s="6" t="str">
        <f>IFERROR(VLOOKUP(D3361,'Formato validacion'!$E$2:$F$131,2,0),"Escoja un ESM")</f>
        <v>Escoja un ESM</v>
      </c>
      <c r="F3361" s="31"/>
      <c r="G3361" s="5"/>
      <c r="H3361" s="5"/>
      <c r="I3361" s="5"/>
      <c r="J3361" s="5"/>
      <c r="K3361" s="5"/>
      <c r="L3361" s="6" t="str">
        <f>IFERROR(VLOOKUP(K3361,Tabla4[[ESPECIALIDADES]:[ÁREA DE LA ESPECIALIDAD]],2,0),"Escoja una especialidad")</f>
        <v>Escoja una especialidad</v>
      </c>
      <c r="M3361" s="5"/>
      <c r="N3361" s="5"/>
      <c r="O3361" s="5"/>
      <c r="P3361" s="6">
        <f>'Formato Productividad'!$M3361-'Formato Productividad'!$AI3361</f>
        <v>0</v>
      </c>
      <c r="Q3361" s="6" t="str">
        <f>IFERROR(VLOOKUP('Formato Productividad'!$K3361,Tabla4[],3,0),"Escoja una especialidad")</f>
        <v>Escoja una especialidad</v>
      </c>
      <c r="R3361" s="6" t="str">
        <f t="shared" si="208"/>
        <v>No aplica</v>
      </c>
      <c r="S3361" s="5"/>
      <c r="T3361" s="5"/>
      <c r="U3361" s="5"/>
      <c r="V3361" s="6">
        <f t="shared" si="209"/>
        <v>0</v>
      </c>
      <c r="W3361" s="6" t="str">
        <f t="shared" si="210"/>
        <v>No aplica</v>
      </c>
      <c r="X3361" s="35" t="str">
        <f t="shared" si="211"/>
        <v>No aplica</v>
      </c>
      <c r="Y3361" s="37"/>
      <c r="Z3361" s="38"/>
      <c r="AA3361" s="36"/>
      <c r="AB3361" s="38"/>
      <c r="AC3361" s="37"/>
      <c r="AD3361" s="38"/>
      <c r="AE3361" s="37"/>
      <c r="AF3361" s="38"/>
      <c r="AG3361" s="37"/>
      <c r="AH3361" s="38"/>
      <c r="AI3361" s="36"/>
      <c r="AJ3361" s="5"/>
      <c r="AK3361" s="5"/>
      <c r="AL3361" s="6">
        <f>IFERROR('Formato Productividad'!$Y3361+'Formato Productividad'!$AA3361+'Formato Productividad'!$AC3361,0)+'Formato Productividad'!$AE3361</f>
        <v>0</v>
      </c>
      <c r="AM3361" s="6">
        <f>IFERROR((('Formato Productividad'!$T3361+'Formato Productividad'!$V3361+'Formato Productividad'!$U3361)/'Formato Productividad'!$Q3361),0)+'Formato Productividad'!$AL3361</f>
        <v>0</v>
      </c>
      <c r="AN3361" s="7">
        <f>IFERROR(('Formato Productividad'!$AM3361/'Formato Productividad'!$N3361)*('Formato Productividad'!$N3361/'Formato Productividad'!$P3361),0)</f>
        <v>0</v>
      </c>
      <c r="AO3361" s="7">
        <f>IFERROR(('Formato Productividad'!$AG3361/'Formato Productividad'!$O3361)*('Formato Productividad'!$O3361/'Formato Productividad'!$P3361),0)</f>
        <v>0</v>
      </c>
      <c r="AP3361" s="7">
        <f>'Formato Productividad'!$AN3361+'Formato Productividad'!$AO3361</f>
        <v>0</v>
      </c>
      <c r="AQ3361" s="5"/>
      <c r="AR3361" s="7">
        <f>IFERROR('Formato Productividad'!$AM3361/'Formato Productividad'!$N3361,0)</f>
        <v>0</v>
      </c>
      <c r="AS3361" s="7">
        <f>IFERROR('Formato Productividad'!$AG3361/'Formato Productividad'!$O3361,0)</f>
        <v>0</v>
      </c>
      <c r="AT3361" s="71">
        <f>IFERROR('Formato Productividad'!$AI3361/'Formato Productividad'!$M3361,0)</f>
        <v>0</v>
      </c>
      <c r="AU3361" s="74"/>
    </row>
    <row r="3362" spans="1:47" s="33" customFormat="1" ht="25.5" customHeight="1" x14ac:dyDescent="0.25">
      <c r="A3362" s="39">
        <v>3361</v>
      </c>
      <c r="B3362" s="5"/>
      <c r="C3362" s="5"/>
      <c r="D3362" s="5"/>
      <c r="E3362" s="6" t="str">
        <f>IFERROR(VLOOKUP(D3362,'Formato validacion'!$E$2:$F$131,2,0),"Escoja un ESM")</f>
        <v>Escoja un ESM</v>
      </c>
      <c r="F3362" s="31"/>
      <c r="G3362" s="5"/>
      <c r="H3362" s="5"/>
      <c r="I3362" s="5"/>
      <c r="J3362" s="5"/>
      <c r="K3362" s="5"/>
      <c r="L3362" s="6" t="str">
        <f>IFERROR(VLOOKUP(K3362,Tabla4[[ESPECIALIDADES]:[ÁREA DE LA ESPECIALIDAD]],2,0),"Escoja una especialidad")</f>
        <v>Escoja una especialidad</v>
      </c>
      <c r="M3362" s="5"/>
      <c r="N3362" s="5"/>
      <c r="O3362" s="5"/>
      <c r="P3362" s="6">
        <f>'Formato Productividad'!$M3362-'Formato Productividad'!$AI3362</f>
        <v>0</v>
      </c>
      <c r="Q3362" s="6" t="str">
        <f>IFERROR(VLOOKUP('Formato Productividad'!$K3362,Tabla4[],3,0),"Escoja una especialidad")</f>
        <v>Escoja una especialidad</v>
      </c>
      <c r="R3362" s="6" t="str">
        <f t="shared" si="208"/>
        <v>No aplica</v>
      </c>
      <c r="S3362" s="5"/>
      <c r="T3362" s="5"/>
      <c r="U3362" s="5"/>
      <c r="V3362" s="6">
        <f t="shared" si="209"/>
        <v>0</v>
      </c>
      <c r="W3362" s="6" t="str">
        <f t="shared" si="210"/>
        <v>No aplica</v>
      </c>
      <c r="X3362" s="35" t="str">
        <f t="shared" si="211"/>
        <v>No aplica</v>
      </c>
      <c r="Y3362" s="37"/>
      <c r="Z3362" s="38"/>
      <c r="AA3362" s="36"/>
      <c r="AB3362" s="38"/>
      <c r="AC3362" s="37"/>
      <c r="AD3362" s="38"/>
      <c r="AE3362" s="37"/>
      <c r="AF3362" s="38"/>
      <c r="AG3362" s="37"/>
      <c r="AH3362" s="38"/>
      <c r="AI3362" s="36"/>
      <c r="AJ3362" s="5"/>
      <c r="AK3362" s="5"/>
      <c r="AL3362" s="6">
        <f>IFERROR('Formato Productividad'!$Y3362+'Formato Productividad'!$AA3362+'Formato Productividad'!$AC3362,0)+'Formato Productividad'!$AE3362</f>
        <v>0</v>
      </c>
      <c r="AM3362" s="6">
        <f>IFERROR((('Formato Productividad'!$T3362+'Formato Productividad'!$V3362+'Formato Productividad'!$U3362)/'Formato Productividad'!$Q3362),0)+'Formato Productividad'!$AL3362</f>
        <v>0</v>
      </c>
      <c r="AN3362" s="7">
        <f>IFERROR(('Formato Productividad'!$AM3362/'Formato Productividad'!$N3362)*('Formato Productividad'!$N3362/'Formato Productividad'!$P3362),0)</f>
        <v>0</v>
      </c>
      <c r="AO3362" s="7">
        <f>IFERROR(('Formato Productividad'!$AG3362/'Formato Productividad'!$O3362)*('Formato Productividad'!$O3362/'Formato Productividad'!$P3362),0)</f>
        <v>0</v>
      </c>
      <c r="AP3362" s="7">
        <f>'Formato Productividad'!$AN3362+'Formato Productividad'!$AO3362</f>
        <v>0</v>
      </c>
      <c r="AQ3362" s="5"/>
      <c r="AR3362" s="7">
        <f>IFERROR('Formato Productividad'!$AM3362/'Formato Productividad'!$N3362,0)</f>
        <v>0</v>
      </c>
      <c r="AS3362" s="7">
        <f>IFERROR('Formato Productividad'!$AG3362/'Formato Productividad'!$O3362,0)</f>
        <v>0</v>
      </c>
      <c r="AT3362" s="71">
        <f>IFERROR('Formato Productividad'!$AI3362/'Formato Productividad'!$M3362,0)</f>
        <v>0</v>
      </c>
      <c r="AU3362" s="74"/>
    </row>
    <row r="3363" spans="1:47" s="33" customFormat="1" ht="25.5" customHeight="1" x14ac:dyDescent="0.25">
      <c r="A3363" s="39">
        <v>3362</v>
      </c>
      <c r="B3363" s="5"/>
      <c r="C3363" s="5"/>
      <c r="D3363" s="5"/>
      <c r="E3363" s="6" t="str">
        <f>IFERROR(VLOOKUP(D3363,'Formato validacion'!$E$2:$F$131,2,0),"Escoja un ESM")</f>
        <v>Escoja un ESM</v>
      </c>
      <c r="F3363" s="31"/>
      <c r="G3363" s="5"/>
      <c r="H3363" s="5"/>
      <c r="I3363" s="5"/>
      <c r="J3363" s="5"/>
      <c r="K3363" s="5"/>
      <c r="L3363" s="6" t="str">
        <f>IFERROR(VLOOKUP(K3363,Tabla4[[ESPECIALIDADES]:[ÁREA DE LA ESPECIALIDAD]],2,0),"Escoja una especialidad")</f>
        <v>Escoja una especialidad</v>
      </c>
      <c r="M3363" s="5"/>
      <c r="N3363" s="5"/>
      <c r="O3363" s="5"/>
      <c r="P3363" s="6">
        <f>'Formato Productividad'!$M3363-'Formato Productividad'!$AI3363</f>
        <v>0</v>
      </c>
      <c r="Q3363" s="6" t="str">
        <f>IFERROR(VLOOKUP('Formato Productividad'!$K3363,Tabla4[],3,0),"Escoja una especialidad")</f>
        <v>Escoja una especialidad</v>
      </c>
      <c r="R3363" s="6" t="str">
        <f t="shared" si="208"/>
        <v>No aplica</v>
      </c>
      <c r="S3363" s="5"/>
      <c r="T3363" s="5"/>
      <c r="U3363" s="5"/>
      <c r="V3363" s="6">
        <f t="shared" si="209"/>
        <v>0</v>
      </c>
      <c r="W3363" s="6" t="str">
        <f t="shared" si="210"/>
        <v>No aplica</v>
      </c>
      <c r="X3363" s="35" t="str">
        <f t="shared" si="211"/>
        <v>No aplica</v>
      </c>
      <c r="Y3363" s="37"/>
      <c r="Z3363" s="38"/>
      <c r="AA3363" s="36"/>
      <c r="AB3363" s="38"/>
      <c r="AC3363" s="37"/>
      <c r="AD3363" s="38"/>
      <c r="AE3363" s="37"/>
      <c r="AF3363" s="38"/>
      <c r="AG3363" s="37"/>
      <c r="AH3363" s="38"/>
      <c r="AI3363" s="36"/>
      <c r="AJ3363" s="5"/>
      <c r="AK3363" s="5"/>
      <c r="AL3363" s="6">
        <f>IFERROR('Formato Productividad'!$Y3363+'Formato Productividad'!$AA3363+'Formato Productividad'!$AC3363,0)+'Formato Productividad'!$AE3363</f>
        <v>0</v>
      </c>
      <c r="AM3363" s="6">
        <f>IFERROR((('Formato Productividad'!$T3363+'Formato Productividad'!$V3363+'Formato Productividad'!$U3363)/'Formato Productividad'!$Q3363),0)+'Formato Productividad'!$AL3363</f>
        <v>0</v>
      </c>
      <c r="AN3363" s="7">
        <f>IFERROR(('Formato Productividad'!$AM3363/'Formato Productividad'!$N3363)*('Formato Productividad'!$N3363/'Formato Productividad'!$P3363),0)</f>
        <v>0</v>
      </c>
      <c r="AO3363" s="7">
        <f>IFERROR(('Formato Productividad'!$AG3363/'Formato Productividad'!$O3363)*('Formato Productividad'!$O3363/'Formato Productividad'!$P3363),0)</f>
        <v>0</v>
      </c>
      <c r="AP3363" s="7">
        <f>'Formato Productividad'!$AN3363+'Formato Productividad'!$AO3363</f>
        <v>0</v>
      </c>
      <c r="AQ3363" s="5"/>
      <c r="AR3363" s="7">
        <f>IFERROR('Formato Productividad'!$AM3363/'Formato Productividad'!$N3363,0)</f>
        <v>0</v>
      </c>
      <c r="AS3363" s="7">
        <f>IFERROR('Formato Productividad'!$AG3363/'Formato Productividad'!$O3363,0)</f>
        <v>0</v>
      </c>
      <c r="AT3363" s="71">
        <f>IFERROR('Formato Productividad'!$AI3363/'Formato Productividad'!$M3363,0)</f>
        <v>0</v>
      </c>
      <c r="AU3363" s="74"/>
    </row>
    <row r="3364" spans="1:47" s="33" customFormat="1" ht="25.5" customHeight="1" x14ac:dyDescent="0.25">
      <c r="A3364" s="39">
        <v>3363</v>
      </c>
      <c r="B3364" s="5"/>
      <c r="C3364" s="5"/>
      <c r="D3364" s="5"/>
      <c r="E3364" s="6" t="str">
        <f>IFERROR(VLOOKUP(D3364,'Formato validacion'!$E$2:$F$131,2,0),"Escoja un ESM")</f>
        <v>Escoja un ESM</v>
      </c>
      <c r="F3364" s="31"/>
      <c r="G3364" s="5"/>
      <c r="H3364" s="5"/>
      <c r="I3364" s="5"/>
      <c r="J3364" s="5"/>
      <c r="K3364" s="5"/>
      <c r="L3364" s="6" t="str">
        <f>IFERROR(VLOOKUP(K3364,Tabla4[[ESPECIALIDADES]:[ÁREA DE LA ESPECIALIDAD]],2,0),"Escoja una especialidad")</f>
        <v>Escoja una especialidad</v>
      </c>
      <c r="M3364" s="5"/>
      <c r="N3364" s="5"/>
      <c r="O3364" s="5"/>
      <c r="P3364" s="6">
        <f>'Formato Productividad'!$M3364-'Formato Productividad'!$AI3364</f>
        <v>0</v>
      </c>
      <c r="Q3364" s="6" t="str">
        <f>IFERROR(VLOOKUP('Formato Productividad'!$K3364,Tabla4[],3,0),"Escoja una especialidad")</f>
        <v>Escoja una especialidad</v>
      </c>
      <c r="R3364" s="6" t="str">
        <f t="shared" si="208"/>
        <v>No aplica</v>
      </c>
      <c r="S3364" s="5"/>
      <c r="T3364" s="5"/>
      <c r="U3364" s="5"/>
      <c r="V3364" s="6">
        <f t="shared" si="209"/>
        <v>0</v>
      </c>
      <c r="W3364" s="6" t="str">
        <f t="shared" si="210"/>
        <v>No aplica</v>
      </c>
      <c r="X3364" s="35" t="str">
        <f t="shared" si="211"/>
        <v>No aplica</v>
      </c>
      <c r="Y3364" s="37"/>
      <c r="Z3364" s="38"/>
      <c r="AA3364" s="36"/>
      <c r="AB3364" s="38"/>
      <c r="AC3364" s="37"/>
      <c r="AD3364" s="38"/>
      <c r="AE3364" s="37"/>
      <c r="AF3364" s="38"/>
      <c r="AG3364" s="37"/>
      <c r="AH3364" s="38"/>
      <c r="AI3364" s="36"/>
      <c r="AJ3364" s="5"/>
      <c r="AK3364" s="5"/>
      <c r="AL3364" s="6">
        <f>IFERROR('Formato Productividad'!$Y3364+'Formato Productividad'!$AA3364+'Formato Productividad'!$AC3364,0)+'Formato Productividad'!$AE3364</f>
        <v>0</v>
      </c>
      <c r="AM3364" s="6">
        <f>IFERROR((('Formato Productividad'!$T3364+'Formato Productividad'!$V3364+'Formato Productividad'!$U3364)/'Formato Productividad'!$Q3364),0)+'Formato Productividad'!$AL3364</f>
        <v>0</v>
      </c>
      <c r="AN3364" s="7">
        <f>IFERROR(('Formato Productividad'!$AM3364/'Formato Productividad'!$N3364)*('Formato Productividad'!$N3364/'Formato Productividad'!$P3364),0)</f>
        <v>0</v>
      </c>
      <c r="AO3364" s="7">
        <f>IFERROR(('Formato Productividad'!$AG3364/'Formato Productividad'!$O3364)*('Formato Productividad'!$O3364/'Formato Productividad'!$P3364),0)</f>
        <v>0</v>
      </c>
      <c r="AP3364" s="7">
        <f>'Formato Productividad'!$AN3364+'Formato Productividad'!$AO3364</f>
        <v>0</v>
      </c>
      <c r="AQ3364" s="5"/>
      <c r="AR3364" s="7">
        <f>IFERROR('Formato Productividad'!$AM3364/'Formato Productividad'!$N3364,0)</f>
        <v>0</v>
      </c>
      <c r="AS3364" s="7">
        <f>IFERROR('Formato Productividad'!$AG3364/'Formato Productividad'!$O3364,0)</f>
        <v>0</v>
      </c>
      <c r="AT3364" s="71">
        <f>IFERROR('Formato Productividad'!$AI3364/'Formato Productividad'!$M3364,0)</f>
        <v>0</v>
      </c>
      <c r="AU3364" s="74"/>
    </row>
    <row r="3365" spans="1:47" s="33" customFormat="1" ht="25.5" customHeight="1" x14ac:dyDescent="0.25">
      <c r="A3365" s="39">
        <v>3364</v>
      </c>
      <c r="B3365" s="5"/>
      <c r="C3365" s="5"/>
      <c r="D3365" s="5"/>
      <c r="E3365" s="6" t="str">
        <f>IFERROR(VLOOKUP(D3365,'Formato validacion'!$E$2:$F$131,2,0),"Escoja un ESM")</f>
        <v>Escoja un ESM</v>
      </c>
      <c r="F3365" s="31"/>
      <c r="G3365" s="5"/>
      <c r="H3365" s="5"/>
      <c r="I3365" s="5"/>
      <c r="J3365" s="5"/>
      <c r="K3365" s="5"/>
      <c r="L3365" s="6" t="str">
        <f>IFERROR(VLOOKUP(K3365,Tabla4[[ESPECIALIDADES]:[ÁREA DE LA ESPECIALIDAD]],2,0),"Escoja una especialidad")</f>
        <v>Escoja una especialidad</v>
      </c>
      <c r="M3365" s="5"/>
      <c r="N3365" s="5"/>
      <c r="O3365" s="5"/>
      <c r="P3365" s="6">
        <f>'Formato Productividad'!$M3365-'Formato Productividad'!$AI3365</f>
        <v>0</v>
      </c>
      <c r="Q3365" s="6" t="str">
        <f>IFERROR(VLOOKUP('Formato Productividad'!$K3365,Tabla4[],3,0),"Escoja una especialidad")</f>
        <v>Escoja una especialidad</v>
      </c>
      <c r="R3365" s="6" t="str">
        <f t="shared" si="208"/>
        <v>No aplica</v>
      </c>
      <c r="S3365" s="5"/>
      <c r="T3365" s="5"/>
      <c r="U3365" s="5"/>
      <c r="V3365" s="6">
        <f t="shared" si="209"/>
        <v>0</v>
      </c>
      <c r="W3365" s="6" t="str">
        <f t="shared" si="210"/>
        <v>No aplica</v>
      </c>
      <c r="X3365" s="35" t="str">
        <f t="shared" si="211"/>
        <v>No aplica</v>
      </c>
      <c r="Y3365" s="37"/>
      <c r="Z3365" s="38"/>
      <c r="AA3365" s="36"/>
      <c r="AB3365" s="38"/>
      <c r="AC3365" s="37"/>
      <c r="AD3365" s="38"/>
      <c r="AE3365" s="37"/>
      <c r="AF3365" s="38"/>
      <c r="AG3365" s="37"/>
      <c r="AH3365" s="38"/>
      <c r="AI3365" s="36"/>
      <c r="AJ3365" s="5"/>
      <c r="AK3365" s="5"/>
      <c r="AL3365" s="6">
        <f>IFERROR('Formato Productividad'!$Y3365+'Formato Productividad'!$AA3365+'Formato Productividad'!$AC3365,0)+'Formato Productividad'!$AE3365</f>
        <v>0</v>
      </c>
      <c r="AM3365" s="6">
        <f>IFERROR((('Formato Productividad'!$T3365+'Formato Productividad'!$V3365+'Formato Productividad'!$U3365)/'Formato Productividad'!$Q3365),0)+'Formato Productividad'!$AL3365</f>
        <v>0</v>
      </c>
      <c r="AN3365" s="7">
        <f>IFERROR(('Formato Productividad'!$AM3365/'Formato Productividad'!$N3365)*('Formato Productividad'!$N3365/'Formato Productividad'!$P3365),0)</f>
        <v>0</v>
      </c>
      <c r="AO3365" s="7">
        <f>IFERROR(('Formato Productividad'!$AG3365/'Formato Productividad'!$O3365)*('Formato Productividad'!$O3365/'Formato Productividad'!$P3365),0)</f>
        <v>0</v>
      </c>
      <c r="AP3365" s="7">
        <f>'Formato Productividad'!$AN3365+'Formato Productividad'!$AO3365</f>
        <v>0</v>
      </c>
      <c r="AQ3365" s="5"/>
      <c r="AR3365" s="7">
        <f>IFERROR('Formato Productividad'!$AM3365/'Formato Productividad'!$N3365,0)</f>
        <v>0</v>
      </c>
      <c r="AS3365" s="7">
        <f>IFERROR('Formato Productividad'!$AG3365/'Formato Productividad'!$O3365,0)</f>
        <v>0</v>
      </c>
      <c r="AT3365" s="71">
        <f>IFERROR('Formato Productividad'!$AI3365/'Formato Productividad'!$M3365,0)</f>
        <v>0</v>
      </c>
      <c r="AU3365" s="74"/>
    </row>
    <row r="3366" spans="1:47" s="33" customFormat="1" ht="25.5" customHeight="1" x14ac:dyDescent="0.25">
      <c r="A3366" s="39">
        <v>3365</v>
      </c>
      <c r="B3366" s="5"/>
      <c r="C3366" s="5"/>
      <c r="D3366" s="5"/>
      <c r="E3366" s="6" t="str">
        <f>IFERROR(VLOOKUP(D3366,'Formato validacion'!$E$2:$F$131,2,0),"Escoja un ESM")</f>
        <v>Escoja un ESM</v>
      </c>
      <c r="F3366" s="31"/>
      <c r="G3366" s="5"/>
      <c r="H3366" s="5"/>
      <c r="I3366" s="5"/>
      <c r="J3366" s="5"/>
      <c r="K3366" s="5"/>
      <c r="L3366" s="6" t="str">
        <f>IFERROR(VLOOKUP(K3366,Tabla4[[ESPECIALIDADES]:[ÁREA DE LA ESPECIALIDAD]],2,0),"Escoja una especialidad")</f>
        <v>Escoja una especialidad</v>
      </c>
      <c r="M3366" s="5"/>
      <c r="N3366" s="5"/>
      <c r="O3366" s="5"/>
      <c r="P3366" s="6">
        <f>'Formato Productividad'!$M3366-'Formato Productividad'!$AI3366</f>
        <v>0</v>
      </c>
      <c r="Q3366" s="6" t="str">
        <f>IFERROR(VLOOKUP('Formato Productividad'!$K3366,Tabla4[],3,0),"Escoja una especialidad")</f>
        <v>Escoja una especialidad</v>
      </c>
      <c r="R3366" s="6" t="str">
        <f t="shared" si="208"/>
        <v>No aplica</v>
      </c>
      <c r="S3366" s="5"/>
      <c r="T3366" s="5"/>
      <c r="U3366" s="5"/>
      <c r="V3366" s="6">
        <f t="shared" si="209"/>
        <v>0</v>
      </c>
      <c r="W3366" s="6" t="str">
        <f t="shared" si="210"/>
        <v>No aplica</v>
      </c>
      <c r="X3366" s="35" t="str">
        <f t="shared" si="211"/>
        <v>No aplica</v>
      </c>
      <c r="Y3366" s="37"/>
      <c r="Z3366" s="38"/>
      <c r="AA3366" s="36"/>
      <c r="AB3366" s="38"/>
      <c r="AC3366" s="37"/>
      <c r="AD3366" s="38"/>
      <c r="AE3366" s="37"/>
      <c r="AF3366" s="38"/>
      <c r="AG3366" s="37"/>
      <c r="AH3366" s="38"/>
      <c r="AI3366" s="36"/>
      <c r="AJ3366" s="5"/>
      <c r="AK3366" s="5"/>
      <c r="AL3366" s="6">
        <f>IFERROR('Formato Productividad'!$Y3366+'Formato Productividad'!$AA3366+'Formato Productividad'!$AC3366,0)+'Formato Productividad'!$AE3366</f>
        <v>0</v>
      </c>
      <c r="AM3366" s="6">
        <f>IFERROR((('Formato Productividad'!$T3366+'Formato Productividad'!$V3366+'Formato Productividad'!$U3366)/'Formato Productividad'!$Q3366),0)+'Formato Productividad'!$AL3366</f>
        <v>0</v>
      </c>
      <c r="AN3366" s="7">
        <f>IFERROR(('Formato Productividad'!$AM3366/'Formato Productividad'!$N3366)*('Formato Productividad'!$N3366/'Formato Productividad'!$P3366),0)</f>
        <v>0</v>
      </c>
      <c r="AO3366" s="7">
        <f>IFERROR(('Formato Productividad'!$AG3366/'Formato Productividad'!$O3366)*('Formato Productividad'!$O3366/'Formato Productividad'!$P3366),0)</f>
        <v>0</v>
      </c>
      <c r="AP3366" s="7">
        <f>'Formato Productividad'!$AN3366+'Formato Productividad'!$AO3366</f>
        <v>0</v>
      </c>
      <c r="AQ3366" s="5"/>
      <c r="AR3366" s="7">
        <f>IFERROR('Formato Productividad'!$AM3366/'Formato Productividad'!$N3366,0)</f>
        <v>0</v>
      </c>
      <c r="AS3366" s="7">
        <f>IFERROR('Formato Productividad'!$AG3366/'Formato Productividad'!$O3366,0)</f>
        <v>0</v>
      </c>
      <c r="AT3366" s="71">
        <f>IFERROR('Formato Productividad'!$AI3366/'Formato Productividad'!$M3366,0)</f>
        <v>0</v>
      </c>
      <c r="AU3366" s="74"/>
    </row>
    <row r="3367" spans="1:47" s="33" customFormat="1" ht="25.5" customHeight="1" x14ac:dyDescent="0.25">
      <c r="A3367" s="39">
        <v>3366</v>
      </c>
      <c r="B3367" s="5"/>
      <c r="C3367" s="5"/>
      <c r="D3367" s="5"/>
      <c r="E3367" s="6" t="str">
        <f>IFERROR(VLOOKUP(D3367,'Formato validacion'!$E$2:$F$131,2,0),"Escoja un ESM")</f>
        <v>Escoja un ESM</v>
      </c>
      <c r="F3367" s="31"/>
      <c r="G3367" s="5"/>
      <c r="H3367" s="5"/>
      <c r="I3367" s="5"/>
      <c r="J3367" s="5"/>
      <c r="K3367" s="5"/>
      <c r="L3367" s="6" t="str">
        <f>IFERROR(VLOOKUP(K3367,Tabla4[[ESPECIALIDADES]:[ÁREA DE LA ESPECIALIDAD]],2,0),"Escoja una especialidad")</f>
        <v>Escoja una especialidad</v>
      </c>
      <c r="M3367" s="5"/>
      <c r="N3367" s="5"/>
      <c r="O3367" s="5"/>
      <c r="P3367" s="6">
        <f>'Formato Productividad'!$M3367-'Formato Productividad'!$AI3367</f>
        <v>0</v>
      </c>
      <c r="Q3367" s="6" t="str">
        <f>IFERROR(VLOOKUP('Formato Productividad'!$K3367,Tabla4[],3,0),"Escoja una especialidad")</f>
        <v>Escoja una especialidad</v>
      </c>
      <c r="R3367" s="6" t="str">
        <f t="shared" si="208"/>
        <v>No aplica</v>
      </c>
      <c r="S3367" s="5"/>
      <c r="T3367" s="5"/>
      <c r="U3367" s="5"/>
      <c r="V3367" s="6">
        <f t="shared" si="209"/>
        <v>0</v>
      </c>
      <c r="W3367" s="6" t="str">
        <f t="shared" si="210"/>
        <v>No aplica</v>
      </c>
      <c r="X3367" s="35" t="str">
        <f t="shared" si="211"/>
        <v>No aplica</v>
      </c>
      <c r="Y3367" s="37"/>
      <c r="Z3367" s="38"/>
      <c r="AA3367" s="36"/>
      <c r="AB3367" s="38"/>
      <c r="AC3367" s="37"/>
      <c r="AD3367" s="38"/>
      <c r="AE3367" s="37"/>
      <c r="AF3367" s="38"/>
      <c r="AG3367" s="37"/>
      <c r="AH3367" s="38"/>
      <c r="AI3367" s="36"/>
      <c r="AJ3367" s="5"/>
      <c r="AK3367" s="5"/>
      <c r="AL3367" s="6">
        <f>IFERROR('Formato Productividad'!$Y3367+'Formato Productividad'!$AA3367+'Formato Productividad'!$AC3367,0)+'Formato Productividad'!$AE3367</f>
        <v>0</v>
      </c>
      <c r="AM3367" s="6">
        <f>IFERROR((('Formato Productividad'!$T3367+'Formato Productividad'!$V3367+'Formato Productividad'!$U3367)/'Formato Productividad'!$Q3367),0)+'Formato Productividad'!$AL3367</f>
        <v>0</v>
      </c>
      <c r="AN3367" s="7">
        <f>IFERROR(('Formato Productividad'!$AM3367/'Formato Productividad'!$N3367)*('Formato Productividad'!$N3367/'Formato Productividad'!$P3367),0)</f>
        <v>0</v>
      </c>
      <c r="AO3367" s="7">
        <f>IFERROR(('Formato Productividad'!$AG3367/'Formato Productividad'!$O3367)*('Formato Productividad'!$O3367/'Formato Productividad'!$P3367),0)</f>
        <v>0</v>
      </c>
      <c r="AP3367" s="7">
        <f>'Formato Productividad'!$AN3367+'Formato Productividad'!$AO3367</f>
        <v>0</v>
      </c>
      <c r="AQ3367" s="5"/>
      <c r="AR3367" s="7">
        <f>IFERROR('Formato Productividad'!$AM3367/'Formato Productividad'!$N3367,0)</f>
        <v>0</v>
      </c>
      <c r="AS3367" s="7">
        <f>IFERROR('Formato Productividad'!$AG3367/'Formato Productividad'!$O3367,0)</f>
        <v>0</v>
      </c>
      <c r="AT3367" s="71">
        <f>IFERROR('Formato Productividad'!$AI3367/'Formato Productividad'!$M3367,0)</f>
        <v>0</v>
      </c>
      <c r="AU3367" s="74"/>
    </row>
    <row r="3368" spans="1:47" s="33" customFormat="1" ht="25.5" customHeight="1" x14ac:dyDescent="0.25">
      <c r="A3368" s="39">
        <v>3367</v>
      </c>
      <c r="B3368" s="5"/>
      <c r="C3368" s="5"/>
      <c r="D3368" s="5"/>
      <c r="E3368" s="6" t="str">
        <f>IFERROR(VLOOKUP(D3368,'Formato validacion'!$E$2:$F$131,2,0),"Escoja un ESM")</f>
        <v>Escoja un ESM</v>
      </c>
      <c r="F3368" s="31"/>
      <c r="G3368" s="5"/>
      <c r="H3368" s="5"/>
      <c r="I3368" s="5"/>
      <c r="J3368" s="5"/>
      <c r="K3368" s="5"/>
      <c r="L3368" s="6" t="str">
        <f>IFERROR(VLOOKUP(K3368,Tabla4[[ESPECIALIDADES]:[ÁREA DE LA ESPECIALIDAD]],2,0),"Escoja una especialidad")</f>
        <v>Escoja una especialidad</v>
      </c>
      <c r="M3368" s="5"/>
      <c r="N3368" s="5"/>
      <c r="O3368" s="5"/>
      <c r="P3368" s="6">
        <f>'Formato Productividad'!$M3368-'Formato Productividad'!$AI3368</f>
        <v>0</v>
      </c>
      <c r="Q3368" s="6" t="str">
        <f>IFERROR(VLOOKUP('Formato Productividad'!$K3368,Tabla4[],3,0),"Escoja una especialidad")</f>
        <v>Escoja una especialidad</v>
      </c>
      <c r="R3368" s="6" t="str">
        <f t="shared" si="208"/>
        <v>No aplica</v>
      </c>
      <c r="S3368" s="5"/>
      <c r="T3368" s="5"/>
      <c r="U3368" s="5"/>
      <c r="V3368" s="6">
        <f t="shared" si="209"/>
        <v>0</v>
      </c>
      <c r="W3368" s="6" t="str">
        <f t="shared" si="210"/>
        <v>No aplica</v>
      </c>
      <c r="X3368" s="35" t="str">
        <f t="shared" si="211"/>
        <v>No aplica</v>
      </c>
      <c r="Y3368" s="37"/>
      <c r="Z3368" s="38"/>
      <c r="AA3368" s="36"/>
      <c r="AB3368" s="38"/>
      <c r="AC3368" s="37"/>
      <c r="AD3368" s="38"/>
      <c r="AE3368" s="37"/>
      <c r="AF3368" s="38"/>
      <c r="AG3368" s="37"/>
      <c r="AH3368" s="38"/>
      <c r="AI3368" s="36"/>
      <c r="AJ3368" s="5"/>
      <c r="AK3368" s="5"/>
      <c r="AL3368" s="6">
        <f>IFERROR('Formato Productividad'!$Y3368+'Formato Productividad'!$AA3368+'Formato Productividad'!$AC3368,0)+'Formato Productividad'!$AE3368</f>
        <v>0</v>
      </c>
      <c r="AM3368" s="6">
        <f>IFERROR((('Formato Productividad'!$T3368+'Formato Productividad'!$V3368+'Formato Productividad'!$U3368)/'Formato Productividad'!$Q3368),0)+'Formato Productividad'!$AL3368</f>
        <v>0</v>
      </c>
      <c r="AN3368" s="7">
        <f>IFERROR(('Formato Productividad'!$AM3368/'Formato Productividad'!$N3368)*('Formato Productividad'!$N3368/'Formato Productividad'!$P3368),0)</f>
        <v>0</v>
      </c>
      <c r="AO3368" s="7">
        <f>IFERROR(('Formato Productividad'!$AG3368/'Formato Productividad'!$O3368)*('Formato Productividad'!$O3368/'Formato Productividad'!$P3368),0)</f>
        <v>0</v>
      </c>
      <c r="AP3368" s="7">
        <f>'Formato Productividad'!$AN3368+'Formato Productividad'!$AO3368</f>
        <v>0</v>
      </c>
      <c r="AQ3368" s="5"/>
      <c r="AR3368" s="7">
        <f>IFERROR('Formato Productividad'!$AM3368/'Formato Productividad'!$N3368,0)</f>
        <v>0</v>
      </c>
      <c r="AS3368" s="7">
        <f>IFERROR('Formato Productividad'!$AG3368/'Formato Productividad'!$O3368,0)</f>
        <v>0</v>
      </c>
      <c r="AT3368" s="71">
        <f>IFERROR('Formato Productividad'!$AI3368/'Formato Productividad'!$M3368,0)</f>
        <v>0</v>
      </c>
      <c r="AU3368" s="74"/>
    </row>
    <row r="3369" spans="1:47" s="33" customFormat="1" ht="25.5" customHeight="1" x14ac:dyDescent="0.25">
      <c r="A3369" s="39">
        <v>3368</v>
      </c>
      <c r="B3369" s="5"/>
      <c r="C3369" s="5"/>
      <c r="D3369" s="5"/>
      <c r="E3369" s="6" t="str">
        <f>IFERROR(VLOOKUP(D3369,'Formato validacion'!$E$2:$F$131,2,0),"Escoja un ESM")</f>
        <v>Escoja un ESM</v>
      </c>
      <c r="F3369" s="31"/>
      <c r="G3369" s="5"/>
      <c r="H3369" s="5"/>
      <c r="I3369" s="5"/>
      <c r="J3369" s="5"/>
      <c r="K3369" s="5"/>
      <c r="L3369" s="6" t="str">
        <f>IFERROR(VLOOKUP(K3369,Tabla4[[ESPECIALIDADES]:[ÁREA DE LA ESPECIALIDAD]],2,0),"Escoja una especialidad")</f>
        <v>Escoja una especialidad</v>
      </c>
      <c r="M3369" s="5"/>
      <c r="N3369" s="5"/>
      <c r="O3369" s="5"/>
      <c r="P3369" s="6">
        <f>'Formato Productividad'!$M3369-'Formato Productividad'!$AI3369</f>
        <v>0</v>
      </c>
      <c r="Q3369" s="6" t="str">
        <f>IFERROR(VLOOKUP('Formato Productividad'!$K3369,Tabla4[],3,0),"Escoja una especialidad")</f>
        <v>Escoja una especialidad</v>
      </c>
      <c r="R3369" s="6" t="str">
        <f t="shared" si="208"/>
        <v>No aplica</v>
      </c>
      <c r="S3369" s="5"/>
      <c r="T3369" s="5"/>
      <c r="U3369" s="5"/>
      <c r="V3369" s="6">
        <f t="shared" si="209"/>
        <v>0</v>
      </c>
      <c r="W3369" s="6" t="str">
        <f t="shared" si="210"/>
        <v>No aplica</v>
      </c>
      <c r="X3369" s="35" t="str">
        <f t="shared" si="211"/>
        <v>No aplica</v>
      </c>
      <c r="Y3369" s="37"/>
      <c r="Z3369" s="38"/>
      <c r="AA3369" s="36"/>
      <c r="AB3369" s="38"/>
      <c r="AC3369" s="37"/>
      <c r="AD3369" s="38"/>
      <c r="AE3369" s="37"/>
      <c r="AF3369" s="38"/>
      <c r="AG3369" s="37"/>
      <c r="AH3369" s="38"/>
      <c r="AI3369" s="36"/>
      <c r="AJ3369" s="5"/>
      <c r="AK3369" s="5"/>
      <c r="AL3369" s="6">
        <f>IFERROR('Formato Productividad'!$Y3369+'Formato Productividad'!$AA3369+'Formato Productividad'!$AC3369,0)+'Formato Productividad'!$AE3369</f>
        <v>0</v>
      </c>
      <c r="AM3369" s="6">
        <f>IFERROR((('Formato Productividad'!$T3369+'Formato Productividad'!$V3369+'Formato Productividad'!$U3369)/'Formato Productividad'!$Q3369),0)+'Formato Productividad'!$AL3369</f>
        <v>0</v>
      </c>
      <c r="AN3369" s="7">
        <f>IFERROR(('Formato Productividad'!$AM3369/'Formato Productividad'!$N3369)*('Formato Productividad'!$N3369/'Formato Productividad'!$P3369),0)</f>
        <v>0</v>
      </c>
      <c r="AO3369" s="7">
        <f>IFERROR(('Formato Productividad'!$AG3369/'Formato Productividad'!$O3369)*('Formato Productividad'!$O3369/'Formato Productividad'!$P3369),0)</f>
        <v>0</v>
      </c>
      <c r="AP3369" s="7">
        <f>'Formato Productividad'!$AN3369+'Formato Productividad'!$AO3369</f>
        <v>0</v>
      </c>
      <c r="AQ3369" s="5"/>
      <c r="AR3369" s="7">
        <f>IFERROR('Formato Productividad'!$AM3369/'Formato Productividad'!$N3369,0)</f>
        <v>0</v>
      </c>
      <c r="AS3369" s="7">
        <f>IFERROR('Formato Productividad'!$AG3369/'Formato Productividad'!$O3369,0)</f>
        <v>0</v>
      </c>
      <c r="AT3369" s="71">
        <f>IFERROR('Formato Productividad'!$AI3369/'Formato Productividad'!$M3369,0)</f>
        <v>0</v>
      </c>
      <c r="AU3369" s="74"/>
    </row>
    <row r="3370" spans="1:47" s="33" customFormat="1" ht="25.5" customHeight="1" x14ac:dyDescent="0.25">
      <c r="A3370" s="39">
        <v>3369</v>
      </c>
      <c r="B3370" s="5"/>
      <c r="C3370" s="5"/>
      <c r="D3370" s="5"/>
      <c r="E3370" s="6" t="str">
        <f>IFERROR(VLOOKUP(D3370,'Formato validacion'!$E$2:$F$131,2,0),"Escoja un ESM")</f>
        <v>Escoja un ESM</v>
      </c>
      <c r="F3370" s="31"/>
      <c r="G3370" s="5"/>
      <c r="H3370" s="5"/>
      <c r="I3370" s="5"/>
      <c r="J3370" s="5"/>
      <c r="K3370" s="5"/>
      <c r="L3370" s="6" t="str">
        <f>IFERROR(VLOOKUP(K3370,Tabla4[[ESPECIALIDADES]:[ÁREA DE LA ESPECIALIDAD]],2,0),"Escoja una especialidad")</f>
        <v>Escoja una especialidad</v>
      </c>
      <c r="M3370" s="5"/>
      <c r="N3370" s="5"/>
      <c r="O3370" s="5"/>
      <c r="P3370" s="6">
        <f>'Formato Productividad'!$M3370-'Formato Productividad'!$AI3370</f>
        <v>0</v>
      </c>
      <c r="Q3370" s="6" t="str">
        <f>IFERROR(VLOOKUP('Formato Productividad'!$K3370,Tabla4[],3,0),"Escoja una especialidad")</f>
        <v>Escoja una especialidad</v>
      </c>
      <c r="R3370" s="6" t="str">
        <f t="shared" si="208"/>
        <v>No aplica</v>
      </c>
      <c r="S3370" s="5"/>
      <c r="T3370" s="5"/>
      <c r="U3370" s="5"/>
      <c r="V3370" s="6">
        <f t="shared" si="209"/>
        <v>0</v>
      </c>
      <c r="W3370" s="6" t="str">
        <f t="shared" si="210"/>
        <v>No aplica</v>
      </c>
      <c r="X3370" s="35" t="str">
        <f t="shared" si="211"/>
        <v>No aplica</v>
      </c>
      <c r="Y3370" s="37"/>
      <c r="Z3370" s="38"/>
      <c r="AA3370" s="36"/>
      <c r="AB3370" s="38"/>
      <c r="AC3370" s="37"/>
      <c r="AD3370" s="38"/>
      <c r="AE3370" s="37"/>
      <c r="AF3370" s="38"/>
      <c r="AG3370" s="37"/>
      <c r="AH3370" s="38"/>
      <c r="AI3370" s="36"/>
      <c r="AJ3370" s="5"/>
      <c r="AK3370" s="5"/>
      <c r="AL3370" s="6">
        <f>IFERROR('Formato Productividad'!$Y3370+'Formato Productividad'!$AA3370+'Formato Productividad'!$AC3370,0)+'Formato Productividad'!$AE3370</f>
        <v>0</v>
      </c>
      <c r="AM3370" s="6">
        <f>IFERROR((('Formato Productividad'!$T3370+'Formato Productividad'!$V3370+'Formato Productividad'!$U3370)/'Formato Productividad'!$Q3370),0)+'Formato Productividad'!$AL3370</f>
        <v>0</v>
      </c>
      <c r="AN3370" s="7">
        <f>IFERROR(('Formato Productividad'!$AM3370/'Formato Productividad'!$N3370)*('Formato Productividad'!$N3370/'Formato Productividad'!$P3370),0)</f>
        <v>0</v>
      </c>
      <c r="AO3370" s="7">
        <f>IFERROR(('Formato Productividad'!$AG3370/'Formato Productividad'!$O3370)*('Formato Productividad'!$O3370/'Formato Productividad'!$P3370),0)</f>
        <v>0</v>
      </c>
      <c r="AP3370" s="7">
        <f>'Formato Productividad'!$AN3370+'Formato Productividad'!$AO3370</f>
        <v>0</v>
      </c>
      <c r="AQ3370" s="5"/>
      <c r="AR3370" s="7">
        <f>IFERROR('Formato Productividad'!$AM3370/'Formato Productividad'!$N3370,0)</f>
        <v>0</v>
      </c>
      <c r="AS3370" s="7">
        <f>IFERROR('Formato Productividad'!$AG3370/'Formato Productividad'!$O3370,0)</f>
        <v>0</v>
      </c>
      <c r="AT3370" s="71">
        <f>IFERROR('Formato Productividad'!$AI3370/'Formato Productividad'!$M3370,0)</f>
        <v>0</v>
      </c>
      <c r="AU3370" s="74"/>
    </row>
    <row r="3371" spans="1:47" s="33" customFormat="1" ht="25.5" customHeight="1" x14ac:dyDescent="0.25">
      <c r="A3371" s="39">
        <v>3370</v>
      </c>
      <c r="B3371" s="5"/>
      <c r="C3371" s="5"/>
      <c r="D3371" s="5"/>
      <c r="E3371" s="6" t="str">
        <f>IFERROR(VLOOKUP(D3371,'Formato validacion'!$E$2:$F$131,2,0),"Escoja un ESM")</f>
        <v>Escoja un ESM</v>
      </c>
      <c r="F3371" s="31"/>
      <c r="G3371" s="5"/>
      <c r="H3371" s="5"/>
      <c r="I3371" s="5"/>
      <c r="J3371" s="5"/>
      <c r="K3371" s="5"/>
      <c r="L3371" s="6" t="str">
        <f>IFERROR(VLOOKUP(K3371,Tabla4[[ESPECIALIDADES]:[ÁREA DE LA ESPECIALIDAD]],2,0),"Escoja una especialidad")</f>
        <v>Escoja una especialidad</v>
      </c>
      <c r="M3371" s="5"/>
      <c r="N3371" s="5"/>
      <c r="O3371" s="5"/>
      <c r="P3371" s="6">
        <f>'Formato Productividad'!$M3371-'Formato Productividad'!$AI3371</f>
        <v>0</v>
      </c>
      <c r="Q3371" s="6" t="str">
        <f>IFERROR(VLOOKUP('Formato Productividad'!$K3371,Tabla4[],3,0),"Escoja una especialidad")</f>
        <v>Escoja una especialidad</v>
      </c>
      <c r="R3371" s="6" t="str">
        <f t="shared" si="208"/>
        <v>No aplica</v>
      </c>
      <c r="S3371" s="5"/>
      <c r="T3371" s="5"/>
      <c r="U3371" s="5"/>
      <c r="V3371" s="6">
        <f t="shared" si="209"/>
        <v>0</v>
      </c>
      <c r="W3371" s="6" t="str">
        <f t="shared" si="210"/>
        <v>No aplica</v>
      </c>
      <c r="X3371" s="35" t="str">
        <f t="shared" si="211"/>
        <v>No aplica</v>
      </c>
      <c r="Y3371" s="37"/>
      <c r="Z3371" s="38"/>
      <c r="AA3371" s="36"/>
      <c r="AB3371" s="38"/>
      <c r="AC3371" s="37"/>
      <c r="AD3371" s="38"/>
      <c r="AE3371" s="37"/>
      <c r="AF3371" s="38"/>
      <c r="AG3371" s="37"/>
      <c r="AH3371" s="38"/>
      <c r="AI3371" s="36"/>
      <c r="AJ3371" s="5"/>
      <c r="AK3371" s="5"/>
      <c r="AL3371" s="6">
        <f>IFERROR('Formato Productividad'!$Y3371+'Formato Productividad'!$AA3371+'Formato Productividad'!$AC3371,0)+'Formato Productividad'!$AE3371</f>
        <v>0</v>
      </c>
      <c r="AM3371" s="6">
        <f>IFERROR((('Formato Productividad'!$T3371+'Formato Productividad'!$V3371+'Formato Productividad'!$U3371)/'Formato Productividad'!$Q3371),0)+'Formato Productividad'!$AL3371</f>
        <v>0</v>
      </c>
      <c r="AN3371" s="7">
        <f>IFERROR(('Formato Productividad'!$AM3371/'Formato Productividad'!$N3371)*('Formato Productividad'!$N3371/'Formato Productividad'!$P3371),0)</f>
        <v>0</v>
      </c>
      <c r="AO3371" s="7">
        <f>IFERROR(('Formato Productividad'!$AG3371/'Formato Productividad'!$O3371)*('Formato Productividad'!$O3371/'Formato Productividad'!$P3371),0)</f>
        <v>0</v>
      </c>
      <c r="AP3371" s="7">
        <f>'Formato Productividad'!$AN3371+'Formato Productividad'!$AO3371</f>
        <v>0</v>
      </c>
      <c r="AQ3371" s="5"/>
      <c r="AR3371" s="7">
        <f>IFERROR('Formato Productividad'!$AM3371/'Formato Productividad'!$N3371,0)</f>
        <v>0</v>
      </c>
      <c r="AS3371" s="7">
        <f>IFERROR('Formato Productividad'!$AG3371/'Formato Productividad'!$O3371,0)</f>
        <v>0</v>
      </c>
      <c r="AT3371" s="71">
        <f>IFERROR('Formato Productividad'!$AI3371/'Formato Productividad'!$M3371,0)</f>
        <v>0</v>
      </c>
      <c r="AU3371" s="74"/>
    </row>
    <row r="3372" spans="1:47" s="33" customFormat="1" ht="25.5" customHeight="1" x14ac:dyDescent="0.25">
      <c r="A3372" s="39">
        <v>3371</v>
      </c>
      <c r="B3372" s="5"/>
      <c r="C3372" s="5"/>
      <c r="D3372" s="5"/>
      <c r="E3372" s="6" t="str">
        <f>IFERROR(VLOOKUP(D3372,'Formato validacion'!$E$2:$F$131,2,0),"Escoja un ESM")</f>
        <v>Escoja un ESM</v>
      </c>
      <c r="F3372" s="31"/>
      <c r="G3372" s="5"/>
      <c r="H3372" s="5"/>
      <c r="I3372" s="5"/>
      <c r="J3372" s="5"/>
      <c r="K3372" s="5"/>
      <c r="L3372" s="6" t="str">
        <f>IFERROR(VLOOKUP(K3372,Tabla4[[ESPECIALIDADES]:[ÁREA DE LA ESPECIALIDAD]],2,0),"Escoja una especialidad")</f>
        <v>Escoja una especialidad</v>
      </c>
      <c r="M3372" s="5"/>
      <c r="N3372" s="5"/>
      <c r="O3372" s="5"/>
      <c r="P3372" s="6">
        <f>'Formato Productividad'!$M3372-'Formato Productividad'!$AI3372</f>
        <v>0</v>
      </c>
      <c r="Q3372" s="6" t="str">
        <f>IFERROR(VLOOKUP('Formato Productividad'!$K3372,Tabla4[],3,0),"Escoja una especialidad")</f>
        <v>Escoja una especialidad</v>
      </c>
      <c r="R3372" s="6" t="str">
        <f t="shared" si="208"/>
        <v>No aplica</v>
      </c>
      <c r="S3372" s="5"/>
      <c r="T3372" s="5"/>
      <c r="U3372" s="5"/>
      <c r="V3372" s="6">
        <f t="shared" si="209"/>
        <v>0</v>
      </c>
      <c r="W3372" s="6" t="str">
        <f t="shared" si="210"/>
        <v>No aplica</v>
      </c>
      <c r="X3372" s="35" t="str">
        <f t="shared" si="211"/>
        <v>No aplica</v>
      </c>
      <c r="Y3372" s="37"/>
      <c r="Z3372" s="38"/>
      <c r="AA3372" s="36"/>
      <c r="AB3372" s="38"/>
      <c r="AC3372" s="37"/>
      <c r="AD3372" s="38"/>
      <c r="AE3372" s="37"/>
      <c r="AF3372" s="38"/>
      <c r="AG3372" s="37"/>
      <c r="AH3372" s="38"/>
      <c r="AI3372" s="36"/>
      <c r="AJ3372" s="5"/>
      <c r="AK3372" s="5"/>
      <c r="AL3372" s="6">
        <f>IFERROR('Formato Productividad'!$Y3372+'Formato Productividad'!$AA3372+'Formato Productividad'!$AC3372,0)+'Formato Productividad'!$AE3372</f>
        <v>0</v>
      </c>
      <c r="AM3372" s="6">
        <f>IFERROR((('Formato Productividad'!$T3372+'Formato Productividad'!$V3372+'Formato Productividad'!$U3372)/'Formato Productividad'!$Q3372),0)+'Formato Productividad'!$AL3372</f>
        <v>0</v>
      </c>
      <c r="AN3372" s="7">
        <f>IFERROR(('Formato Productividad'!$AM3372/'Formato Productividad'!$N3372)*('Formato Productividad'!$N3372/'Formato Productividad'!$P3372),0)</f>
        <v>0</v>
      </c>
      <c r="AO3372" s="7">
        <f>IFERROR(('Formato Productividad'!$AG3372/'Formato Productividad'!$O3372)*('Formato Productividad'!$O3372/'Formato Productividad'!$P3372),0)</f>
        <v>0</v>
      </c>
      <c r="AP3372" s="7">
        <f>'Formato Productividad'!$AN3372+'Formato Productividad'!$AO3372</f>
        <v>0</v>
      </c>
      <c r="AQ3372" s="5"/>
      <c r="AR3372" s="7">
        <f>IFERROR('Formato Productividad'!$AM3372/'Formato Productividad'!$N3372,0)</f>
        <v>0</v>
      </c>
      <c r="AS3372" s="7">
        <f>IFERROR('Formato Productividad'!$AG3372/'Formato Productividad'!$O3372,0)</f>
        <v>0</v>
      </c>
      <c r="AT3372" s="71">
        <f>IFERROR('Formato Productividad'!$AI3372/'Formato Productividad'!$M3372,0)</f>
        <v>0</v>
      </c>
      <c r="AU3372" s="74"/>
    </row>
    <row r="3373" spans="1:47" s="33" customFormat="1" ht="25.5" customHeight="1" x14ac:dyDescent="0.25">
      <c r="A3373" s="39">
        <v>3372</v>
      </c>
      <c r="B3373" s="5"/>
      <c r="C3373" s="5"/>
      <c r="D3373" s="5"/>
      <c r="E3373" s="6" t="str">
        <f>IFERROR(VLOOKUP(D3373,'Formato validacion'!$E$2:$F$131,2,0),"Escoja un ESM")</f>
        <v>Escoja un ESM</v>
      </c>
      <c r="F3373" s="31"/>
      <c r="G3373" s="5"/>
      <c r="H3373" s="5"/>
      <c r="I3373" s="5"/>
      <c r="J3373" s="5"/>
      <c r="K3373" s="5"/>
      <c r="L3373" s="6" t="str">
        <f>IFERROR(VLOOKUP(K3373,Tabla4[[ESPECIALIDADES]:[ÁREA DE LA ESPECIALIDAD]],2,0),"Escoja una especialidad")</f>
        <v>Escoja una especialidad</v>
      </c>
      <c r="M3373" s="5"/>
      <c r="N3373" s="5"/>
      <c r="O3373" s="5"/>
      <c r="P3373" s="6">
        <f>'Formato Productividad'!$M3373-'Formato Productividad'!$AI3373</f>
        <v>0</v>
      </c>
      <c r="Q3373" s="6" t="str">
        <f>IFERROR(VLOOKUP('Formato Productividad'!$K3373,Tabla4[],3,0),"Escoja una especialidad")</f>
        <v>Escoja una especialidad</v>
      </c>
      <c r="R3373" s="6" t="str">
        <f t="shared" si="208"/>
        <v>No aplica</v>
      </c>
      <c r="S3373" s="5"/>
      <c r="T3373" s="5"/>
      <c r="U3373" s="5"/>
      <c r="V3373" s="6">
        <f t="shared" si="209"/>
        <v>0</v>
      </c>
      <c r="W3373" s="6" t="str">
        <f t="shared" si="210"/>
        <v>No aplica</v>
      </c>
      <c r="X3373" s="35" t="str">
        <f t="shared" si="211"/>
        <v>No aplica</v>
      </c>
      <c r="Y3373" s="37"/>
      <c r="Z3373" s="38"/>
      <c r="AA3373" s="36"/>
      <c r="AB3373" s="38"/>
      <c r="AC3373" s="37"/>
      <c r="AD3373" s="38"/>
      <c r="AE3373" s="37"/>
      <c r="AF3373" s="38"/>
      <c r="AG3373" s="37"/>
      <c r="AH3373" s="38"/>
      <c r="AI3373" s="36"/>
      <c r="AJ3373" s="5"/>
      <c r="AK3373" s="5"/>
      <c r="AL3373" s="6">
        <f>IFERROR('Formato Productividad'!$Y3373+'Formato Productividad'!$AA3373+'Formato Productividad'!$AC3373,0)+'Formato Productividad'!$AE3373</f>
        <v>0</v>
      </c>
      <c r="AM3373" s="6">
        <f>IFERROR((('Formato Productividad'!$T3373+'Formato Productividad'!$V3373+'Formato Productividad'!$U3373)/'Formato Productividad'!$Q3373),0)+'Formato Productividad'!$AL3373</f>
        <v>0</v>
      </c>
      <c r="AN3373" s="7">
        <f>IFERROR(('Formato Productividad'!$AM3373/'Formato Productividad'!$N3373)*('Formato Productividad'!$N3373/'Formato Productividad'!$P3373),0)</f>
        <v>0</v>
      </c>
      <c r="AO3373" s="7">
        <f>IFERROR(('Formato Productividad'!$AG3373/'Formato Productividad'!$O3373)*('Formato Productividad'!$O3373/'Formato Productividad'!$P3373),0)</f>
        <v>0</v>
      </c>
      <c r="AP3373" s="7">
        <f>'Formato Productividad'!$AN3373+'Formato Productividad'!$AO3373</f>
        <v>0</v>
      </c>
      <c r="AQ3373" s="5"/>
      <c r="AR3373" s="7">
        <f>IFERROR('Formato Productividad'!$AM3373/'Formato Productividad'!$N3373,0)</f>
        <v>0</v>
      </c>
      <c r="AS3373" s="7">
        <f>IFERROR('Formato Productividad'!$AG3373/'Formato Productividad'!$O3373,0)</f>
        <v>0</v>
      </c>
      <c r="AT3373" s="71">
        <f>IFERROR('Formato Productividad'!$AI3373/'Formato Productividad'!$M3373,0)</f>
        <v>0</v>
      </c>
      <c r="AU3373" s="74"/>
    </row>
    <row r="3374" spans="1:47" s="33" customFormat="1" ht="25.5" customHeight="1" x14ac:dyDescent="0.25">
      <c r="A3374" s="39">
        <v>3373</v>
      </c>
      <c r="B3374" s="5"/>
      <c r="C3374" s="5"/>
      <c r="D3374" s="5"/>
      <c r="E3374" s="6" t="str">
        <f>IFERROR(VLOOKUP(D3374,'Formato validacion'!$E$2:$F$131,2,0),"Escoja un ESM")</f>
        <v>Escoja un ESM</v>
      </c>
      <c r="F3374" s="31"/>
      <c r="G3374" s="5"/>
      <c r="H3374" s="5"/>
      <c r="I3374" s="5"/>
      <c r="J3374" s="5"/>
      <c r="K3374" s="5"/>
      <c r="L3374" s="6" t="str">
        <f>IFERROR(VLOOKUP(K3374,Tabla4[[ESPECIALIDADES]:[ÁREA DE LA ESPECIALIDAD]],2,0),"Escoja una especialidad")</f>
        <v>Escoja una especialidad</v>
      </c>
      <c r="M3374" s="5"/>
      <c r="N3374" s="5"/>
      <c r="O3374" s="5"/>
      <c r="P3374" s="6">
        <f>'Formato Productividad'!$M3374-'Formato Productividad'!$AI3374</f>
        <v>0</v>
      </c>
      <c r="Q3374" s="6" t="str">
        <f>IFERROR(VLOOKUP('Formato Productividad'!$K3374,Tabla4[],3,0),"Escoja una especialidad")</f>
        <v>Escoja una especialidad</v>
      </c>
      <c r="R3374" s="6" t="str">
        <f t="shared" si="208"/>
        <v>No aplica</v>
      </c>
      <c r="S3374" s="5"/>
      <c r="T3374" s="5"/>
      <c r="U3374" s="5"/>
      <c r="V3374" s="6">
        <f t="shared" si="209"/>
        <v>0</v>
      </c>
      <c r="W3374" s="6" t="str">
        <f t="shared" si="210"/>
        <v>No aplica</v>
      </c>
      <c r="X3374" s="35" t="str">
        <f t="shared" si="211"/>
        <v>No aplica</v>
      </c>
      <c r="Y3374" s="37"/>
      <c r="Z3374" s="38"/>
      <c r="AA3374" s="36"/>
      <c r="AB3374" s="38"/>
      <c r="AC3374" s="37"/>
      <c r="AD3374" s="38"/>
      <c r="AE3374" s="37"/>
      <c r="AF3374" s="38"/>
      <c r="AG3374" s="37"/>
      <c r="AH3374" s="38"/>
      <c r="AI3374" s="36"/>
      <c r="AJ3374" s="5"/>
      <c r="AK3374" s="5"/>
      <c r="AL3374" s="6">
        <f>IFERROR('Formato Productividad'!$Y3374+'Formato Productividad'!$AA3374+'Formato Productividad'!$AC3374,0)+'Formato Productividad'!$AE3374</f>
        <v>0</v>
      </c>
      <c r="AM3374" s="6">
        <f>IFERROR((('Formato Productividad'!$T3374+'Formato Productividad'!$V3374+'Formato Productividad'!$U3374)/'Formato Productividad'!$Q3374),0)+'Formato Productividad'!$AL3374</f>
        <v>0</v>
      </c>
      <c r="AN3374" s="7">
        <f>IFERROR(('Formato Productividad'!$AM3374/'Formato Productividad'!$N3374)*('Formato Productividad'!$N3374/'Formato Productividad'!$P3374),0)</f>
        <v>0</v>
      </c>
      <c r="AO3374" s="7">
        <f>IFERROR(('Formato Productividad'!$AG3374/'Formato Productividad'!$O3374)*('Formato Productividad'!$O3374/'Formato Productividad'!$P3374),0)</f>
        <v>0</v>
      </c>
      <c r="AP3374" s="7">
        <f>'Formato Productividad'!$AN3374+'Formato Productividad'!$AO3374</f>
        <v>0</v>
      </c>
      <c r="AQ3374" s="5"/>
      <c r="AR3374" s="7">
        <f>IFERROR('Formato Productividad'!$AM3374/'Formato Productividad'!$N3374,0)</f>
        <v>0</v>
      </c>
      <c r="AS3374" s="7">
        <f>IFERROR('Formato Productividad'!$AG3374/'Formato Productividad'!$O3374,0)</f>
        <v>0</v>
      </c>
      <c r="AT3374" s="71">
        <f>IFERROR('Formato Productividad'!$AI3374/'Formato Productividad'!$M3374,0)</f>
        <v>0</v>
      </c>
      <c r="AU3374" s="74"/>
    </row>
    <row r="3375" spans="1:47" s="33" customFormat="1" ht="25.5" customHeight="1" x14ac:dyDescent="0.25">
      <c r="A3375" s="39">
        <v>3374</v>
      </c>
      <c r="B3375" s="5"/>
      <c r="C3375" s="5"/>
      <c r="D3375" s="5"/>
      <c r="E3375" s="6" t="str">
        <f>IFERROR(VLOOKUP(D3375,'Formato validacion'!$E$2:$F$131,2,0),"Escoja un ESM")</f>
        <v>Escoja un ESM</v>
      </c>
      <c r="F3375" s="31"/>
      <c r="G3375" s="5"/>
      <c r="H3375" s="5"/>
      <c r="I3375" s="5"/>
      <c r="J3375" s="5"/>
      <c r="K3375" s="5"/>
      <c r="L3375" s="6" t="str">
        <f>IFERROR(VLOOKUP(K3375,Tabla4[[ESPECIALIDADES]:[ÁREA DE LA ESPECIALIDAD]],2,0),"Escoja una especialidad")</f>
        <v>Escoja una especialidad</v>
      </c>
      <c r="M3375" s="5"/>
      <c r="N3375" s="5"/>
      <c r="O3375" s="5"/>
      <c r="P3375" s="6">
        <f>'Formato Productividad'!$M3375-'Formato Productividad'!$AI3375</f>
        <v>0</v>
      </c>
      <c r="Q3375" s="6" t="str">
        <f>IFERROR(VLOOKUP('Formato Productividad'!$K3375,Tabla4[],3,0),"Escoja una especialidad")</f>
        <v>Escoja una especialidad</v>
      </c>
      <c r="R3375" s="6" t="str">
        <f t="shared" si="208"/>
        <v>No aplica</v>
      </c>
      <c r="S3375" s="5"/>
      <c r="T3375" s="5"/>
      <c r="U3375" s="5"/>
      <c r="V3375" s="6">
        <f t="shared" si="209"/>
        <v>0</v>
      </c>
      <c r="W3375" s="6" t="str">
        <f t="shared" si="210"/>
        <v>No aplica</v>
      </c>
      <c r="X3375" s="35" t="str">
        <f t="shared" si="211"/>
        <v>No aplica</v>
      </c>
      <c r="Y3375" s="37"/>
      <c r="Z3375" s="38"/>
      <c r="AA3375" s="36"/>
      <c r="AB3375" s="38"/>
      <c r="AC3375" s="37"/>
      <c r="AD3375" s="38"/>
      <c r="AE3375" s="37"/>
      <c r="AF3375" s="38"/>
      <c r="AG3375" s="37"/>
      <c r="AH3375" s="38"/>
      <c r="AI3375" s="36"/>
      <c r="AJ3375" s="5"/>
      <c r="AK3375" s="5"/>
      <c r="AL3375" s="6">
        <f>IFERROR('Formato Productividad'!$Y3375+'Formato Productividad'!$AA3375+'Formato Productividad'!$AC3375,0)+'Formato Productividad'!$AE3375</f>
        <v>0</v>
      </c>
      <c r="AM3375" s="6">
        <f>IFERROR((('Formato Productividad'!$T3375+'Formato Productividad'!$V3375+'Formato Productividad'!$U3375)/'Formato Productividad'!$Q3375),0)+'Formato Productividad'!$AL3375</f>
        <v>0</v>
      </c>
      <c r="AN3375" s="7">
        <f>IFERROR(('Formato Productividad'!$AM3375/'Formato Productividad'!$N3375)*('Formato Productividad'!$N3375/'Formato Productividad'!$P3375),0)</f>
        <v>0</v>
      </c>
      <c r="AO3375" s="7">
        <f>IFERROR(('Formato Productividad'!$AG3375/'Formato Productividad'!$O3375)*('Formato Productividad'!$O3375/'Formato Productividad'!$P3375),0)</f>
        <v>0</v>
      </c>
      <c r="AP3375" s="7">
        <f>'Formato Productividad'!$AN3375+'Formato Productividad'!$AO3375</f>
        <v>0</v>
      </c>
      <c r="AQ3375" s="5"/>
      <c r="AR3375" s="7">
        <f>IFERROR('Formato Productividad'!$AM3375/'Formato Productividad'!$N3375,0)</f>
        <v>0</v>
      </c>
      <c r="AS3375" s="7">
        <f>IFERROR('Formato Productividad'!$AG3375/'Formato Productividad'!$O3375,0)</f>
        <v>0</v>
      </c>
      <c r="AT3375" s="71">
        <f>IFERROR('Formato Productividad'!$AI3375/'Formato Productividad'!$M3375,0)</f>
        <v>0</v>
      </c>
      <c r="AU3375" s="74"/>
    </row>
    <row r="3376" spans="1:47" s="33" customFormat="1" ht="25.5" customHeight="1" x14ac:dyDescent="0.25">
      <c r="A3376" s="39">
        <v>3375</v>
      </c>
      <c r="B3376" s="5"/>
      <c r="C3376" s="5"/>
      <c r="D3376" s="5"/>
      <c r="E3376" s="6" t="str">
        <f>IFERROR(VLOOKUP(D3376,'Formato validacion'!$E$2:$F$131,2,0),"Escoja un ESM")</f>
        <v>Escoja un ESM</v>
      </c>
      <c r="F3376" s="31"/>
      <c r="G3376" s="5"/>
      <c r="H3376" s="5"/>
      <c r="I3376" s="5"/>
      <c r="J3376" s="5"/>
      <c r="K3376" s="5"/>
      <c r="L3376" s="6" t="str">
        <f>IFERROR(VLOOKUP(K3376,Tabla4[[ESPECIALIDADES]:[ÁREA DE LA ESPECIALIDAD]],2,0),"Escoja una especialidad")</f>
        <v>Escoja una especialidad</v>
      </c>
      <c r="M3376" s="5"/>
      <c r="N3376" s="5"/>
      <c r="O3376" s="5"/>
      <c r="P3376" s="6">
        <f>'Formato Productividad'!$M3376-'Formato Productividad'!$AI3376</f>
        <v>0</v>
      </c>
      <c r="Q3376" s="6" t="str">
        <f>IFERROR(VLOOKUP('Formato Productividad'!$K3376,Tabla4[],3,0),"Escoja una especialidad")</f>
        <v>Escoja una especialidad</v>
      </c>
      <c r="R3376" s="6" t="str">
        <f t="shared" si="208"/>
        <v>No aplica</v>
      </c>
      <c r="S3376" s="5"/>
      <c r="T3376" s="5"/>
      <c r="U3376" s="5"/>
      <c r="V3376" s="6">
        <f t="shared" si="209"/>
        <v>0</v>
      </c>
      <c r="W3376" s="6" t="str">
        <f t="shared" si="210"/>
        <v>No aplica</v>
      </c>
      <c r="X3376" s="35" t="str">
        <f t="shared" si="211"/>
        <v>No aplica</v>
      </c>
      <c r="Y3376" s="37"/>
      <c r="Z3376" s="38"/>
      <c r="AA3376" s="36"/>
      <c r="AB3376" s="38"/>
      <c r="AC3376" s="37"/>
      <c r="AD3376" s="38"/>
      <c r="AE3376" s="37"/>
      <c r="AF3376" s="38"/>
      <c r="AG3376" s="37"/>
      <c r="AH3376" s="38"/>
      <c r="AI3376" s="36"/>
      <c r="AJ3376" s="5"/>
      <c r="AK3376" s="5"/>
      <c r="AL3376" s="6">
        <f>IFERROR('Formato Productividad'!$Y3376+'Formato Productividad'!$AA3376+'Formato Productividad'!$AC3376,0)+'Formato Productividad'!$AE3376</f>
        <v>0</v>
      </c>
      <c r="AM3376" s="6">
        <f>IFERROR((('Formato Productividad'!$T3376+'Formato Productividad'!$V3376+'Formato Productividad'!$U3376)/'Formato Productividad'!$Q3376),0)+'Formato Productividad'!$AL3376</f>
        <v>0</v>
      </c>
      <c r="AN3376" s="7">
        <f>IFERROR(('Formato Productividad'!$AM3376/'Formato Productividad'!$N3376)*('Formato Productividad'!$N3376/'Formato Productividad'!$P3376),0)</f>
        <v>0</v>
      </c>
      <c r="AO3376" s="7">
        <f>IFERROR(('Formato Productividad'!$AG3376/'Formato Productividad'!$O3376)*('Formato Productividad'!$O3376/'Formato Productividad'!$P3376),0)</f>
        <v>0</v>
      </c>
      <c r="AP3376" s="7">
        <f>'Formato Productividad'!$AN3376+'Formato Productividad'!$AO3376</f>
        <v>0</v>
      </c>
      <c r="AQ3376" s="5"/>
      <c r="AR3376" s="7">
        <f>IFERROR('Formato Productividad'!$AM3376/'Formato Productividad'!$N3376,0)</f>
        <v>0</v>
      </c>
      <c r="AS3376" s="7">
        <f>IFERROR('Formato Productividad'!$AG3376/'Formato Productividad'!$O3376,0)</f>
        <v>0</v>
      </c>
      <c r="AT3376" s="71">
        <f>IFERROR('Formato Productividad'!$AI3376/'Formato Productividad'!$M3376,0)</f>
        <v>0</v>
      </c>
      <c r="AU3376" s="74"/>
    </row>
    <row r="3377" spans="1:47" s="33" customFormat="1" ht="25.5" customHeight="1" x14ac:dyDescent="0.25">
      <c r="A3377" s="39">
        <v>3376</v>
      </c>
      <c r="B3377" s="5"/>
      <c r="C3377" s="5"/>
      <c r="D3377" s="5"/>
      <c r="E3377" s="6" t="str">
        <f>IFERROR(VLOOKUP(D3377,'Formato validacion'!$E$2:$F$131,2,0),"Escoja un ESM")</f>
        <v>Escoja un ESM</v>
      </c>
      <c r="F3377" s="31"/>
      <c r="G3377" s="5"/>
      <c r="H3377" s="5"/>
      <c r="I3377" s="5"/>
      <c r="J3377" s="5"/>
      <c r="K3377" s="5"/>
      <c r="L3377" s="6" t="str">
        <f>IFERROR(VLOOKUP(K3377,Tabla4[[ESPECIALIDADES]:[ÁREA DE LA ESPECIALIDAD]],2,0),"Escoja una especialidad")</f>
        <v>Escoja una especialidad</v>
      </c>
      <c r="M3377" s="5"/>
      <c r="N3377" s="5"/>
      <c r="O3377" s="5"/>
      <c r="P3377" s="6">
        <f>'Formato Productividad'!$M3377-'Formato Productividad'!$AI3377</f>
        <v>0</v>
      </c>
      <c r="Q3377" s="6" t="str">
        <f>IFERROR(VLOOKUP('Formato Productividad'!$K3377,Tabla4[],3,0),"Escoja una especialidad")</f>
        <v>Escoja una especialidad</v>
      </c>
      <c r="R3377" s="6" t="str">
        <f t="shared" si="208"/>
        <v>No aplica</v>
      </c>
      <c r="S3377" s="5"/>
      <c r="T3377" s="5"/>
      <c r="U3377" s="5"/>
      <c r="V3377" s="6">
        <f t="shared" si="209"/>
        <v>0</v>
      </c>
      <c r="W3377" s="6" t="str">
        <f t="shared" si="210"/>
        <v>No aplica</v>
      </c>
      <c r="X3377" s="35" t="str">
        <f t="shared" si="211"/>
        <v>No aplica</v>
      </c>
      <c r="Y3377" s="37"/>
      <c r="Z3377" s="38"/>
      <c r="AA3377" s="36"/>
      <c r="AB3377" s="38"/>
      <c r="AC3377" s="37"/>
      <c r="AD3377" s="38"/>
      <c r="AE3377" s="37"/>
      <c r="AF3377" s="38"/>
      <c r="AG3377" s="37"/>
      <c r="AH3377" s="38"/>
      <c r="AI3377" s="36"/>
      <c r="AJ3377" s="5"/>
      <c r="AK3377" s="5"/>
      <c r="AL3377" s="6">
        <f>IFERROR('Formato Productividad'!$Y3377+'Formato Productividad'!$AA3377+'Formato Productividad'!$AC3377,0)+'Formato Productividad'!$AE3377</f>
        <v>0</v>
      </c>
      <c r="AM3377" s="6">
        <f>IFERROR((('Formato Productividad'!$T3377+'Formato Productividad'!$V3377+'Formato Productividad'!$U3377)/'Formato Productividad'!$Q3377),0)+'Formato Productividad'!$AL3377</f>
        <v>0</v>
      </c>
      <c r="AN3377" s="7">
        <f>IFERROR(('Formato Productividad'!$AM3377/'Formato Productividad'!$N3377)*('Formato Productividad'!$N3377/'Formato Productividad'!$P3377),0)</f>
        <v>0</v>
      </c>
      <c r="AO3377" s="7">
        <f>IFERROR(('Formato Productividad'!$AG3377/'Formato Productividad'!$O3377)*('Formato Productividad'!$O3377/'Formato Productividad'!$P3377),0)</f>
        <v>0</v>
      </c>
      <c r="AP3377" s="7">
        <f>'Formato Productividad'!$AN3377+'Formato Productividad'!$AO3377</f>
        <v>0</v>
      </c>
      <c r="AQ3377" s="5"/>
      <c r="AR3377" s="7">
        <f>IFERROR('Formato Productividad'!$AM3377/'Formato Productividad'!$N3377,0)</f>
        <v>0</v>
      </c>
      <c r="AS3377" s="7">
        <f>IFERROR('Formato Productividad'!$AG3377/'Formato Productividad'!$O3377,0)</f>
        <v>0</v>
      </c>
      <c r="AT3377" s="71">
        <f>IFERROR('Formato Productividad'!$AI3377/'Formato Productividad'!$M3377,0)</f>
        <v>0</v>
      </c>
      <c r="AU3377" s="74"/>
    </row>
    <row r="3378" spans="1:47" s="33" customFormat="1" ht="25.5" customHeight="1" x14ac:dyDescent="0.25">
      <c r="A3378" s="39">
        <v>3377</v>
      </c>
      <c r="B3378" s="5"/>
      <c r="C3378" s="5"/>
      <c r="D3378" s="5"/>
      <c r="E3378" s="6" t="str">
        <f>IFERROR(VLOOKUP(D3378,'Formato validacion'!$E$2:$F$131,2,0),"Escoja un ESM")</f>
        <v>Escoja un ESM</v>
      </c>
      <c r="F3378" s="31"/>
      <c r="G3378" s="5"/>
      <c r="H3378" s="5"/>
      <c r="I3378" s="5"/>
      <c r="J3378" s="5"/>
      <c r="K3378" s="5"/>
      <c r="L3378" s="6" t="str">
        <f>IFERROR(VLOOKUP(K3378,Tabla4[[ESPECIALIDADES]:[ÁREA DE LA ESPECIALIDAD]],2,0),"Escoja una especialidad")</f>
        <v>Escoja una especialidad</v>
      </c>
      <c r="M3378" s="5"/>
      <c r="N3378" s="5"/>
      <c r="O3378" s="5"/>
      <c r="P3378" s="6">
        <f>'Formato Productividad'!$M3378-'Formato Productividad'!$AI3378</f>
        <v>0</v>
      </c>
      <c r="Q3378" s="6" t="str">
        <f>IFERROR(VLOOKUP('Formato Productividad'!$K3378,Tabla4[],3,0),"Escoja una especialidad")</f>
        <v>Escoja una especialidad</v>
      </c>
      <c r="R3378" s="6" t="str">
        <f t="shared" si="208"/>
        <v>No aplica</v>
      </c>
      <c r="S3378" s="5"/>
      <c r="T3378" s="5"/>
      <c r="U3378" s="5"/>
      <c r="V3378" s="6">
        <f t="shared" si="209"/>
        <v>0</v>
      </c>
      <c r="W3378" s="6" t="str">
        <f t="shared" si="210"/>
        <v>No aplica</v>
      </c>
      <c r="X3378" s="35" t="str">
        <f t="shared" si="211"/>
        <v>No aplica</v>
      </c>
      <c r="Y3378" s="37"/>
      <c r="Z3378" s="38"/>
      <c r="AA3378" s="36"/>
      <c r="AB3378" s="38"/>
      <c r="AC3378" s="37"/>
      <c r="AD3378" s="38"/>
      <c r="AE3378" s="37"/>
      <c r="AF3378" s="38"/>
      <c r="AG3378" s="37"/>
      <c r="AH3378" s="38"/>
      <c r="AI3378" s="36"/>
      <c r="AJ3378" s="5"/>
      <c r="AK3378" s="5"/>
      <c r="AL3378" s="6">
        <f>IFERROR('Formato Productividad'!$Y3378+'Formato Productividad'!$AA3378+'Formato Productividad'!$AC3378,0)+'Formato Productividad'!$AE3378</f>
        <v>0</v>
      </c>
      <c r="AM3378" s="6">
        <f>IFERROR((('Formato Productividad'!$T3378+'Formato Productividad'!$V3378+'Formato Productividad'!$U3378)/'Formato Productividad'!$Q3378),0)+'Formato Productividad'!$AL3378</f>
        <v>0</v>
      </c>
      <c r="AN3378" s="7">
        <f>IFERROR(('Formato Productividad'!$AM3378/'Formato Productividad'!$N3378)*('Formato Productividad'!$N3378/'Formato Productividad'!$P3378),0)</f>
        <v>0</v>
      </c>
      <c r="AO3378" s="7">
        <f>IFERROR(('Formato Productividad'!$AG3378/'Formato Productividad'!$O3378)*('Formato Productividad'!$O3378/'Formato Productividad'!$P3378),0)</f>
        <v>0</v>
      </c>
      <c r="AP3378" s="7">
        <f>'Formato Productividad'!$AN3378+'Formato Productividad'!$AO3378</f>
        <v>0</v>
      </c>
      <c r="AQ3378" s="5"/>
      <c r="AR3378" s="7">
        <f>IFERROR('Formato Productividad'!$AM3378/'Formato Productividad'!$N3378,0)</f>
        <v>0</v>
      </c>
      <c r="AS3378" s="7">
        <f>IFERROR('Formato Productividad'!$AG3378/'Formato Productividad'!$O3378,0)</f>
        <v>0</v>
      </c>
      <c r="AT3378" s="71">
        <f>IFERROR('Formato Productividad'!$AI3378/'Formato Productividad'!$M3378,0)</f>
        <v>0</v>
      </c>
      <c r="AU3378" s="74"/>
    </row>
    <row r="3379" spans="1:47" s="33" customFormat="1" ht="25.5" customHeight="1" x14ac:dyDescent="0.25">
      <c r="A3379" s="39">
        <v>3378</v>
      </c>
      <c r="B3379" s="5"/>
      <c r="C3379" s="5"/>
      <c r="D3379" s="5"/>
      <c r="E3379" s="6" t="str">
        <f>IFERROR(VLOOKUP(D3379,'Formato validacion'!$E$2:$F$131,2,0),"Escoja un ESM")</f>
        <v>Escoja un ESM</v>
      </c>
      <c r="F3379" s="31"/>
      <c r="G3379" s="5"/>
      <c r="H3379" s="5"/>
      <c r="I3379" s="5"/>
      <c r="J3379" s="5"/>
      <c r="K3379" s="5"/>
      <c r="L3379" s="6" t="str">
        <f>IFERROR(VLOOKUP(K3379,Tabla4[[ESPECIALIDADES]:[ÁREA DE LA ESPECIALIDAD]],2,0),"Escoja una especialidad")</f>
        <v>Escoja una especialidad</v>
      </c>
      <c r="M3379" s="5"/>
      <c r="N3379" s="5"/>
      <c r="O3379" s="5"/>
      <c r="P3379" s="6">
        <f>'Formato Productividad'!$M3379-'Formato Productividad'!$AI3379</f>
        <v>0</v>
      </c>
      <c r="Q3379" s="6" t="str">
        <f>IFERROR(VLOOKUP('Formato Productividad'!$K3379,Tabla4[],3,0),"Escoja una especialidad")</f>
        <v>Escoja una especialidad</v>
      </c>
      <c r="R3379" s="6" t="str">
        <f t="shared" si="208"/>
        <v>No aplica</v>
      </c>
      <c r="S3379" s="5"/>
      <c r="T3379" s="5"/>
      <c r="U3379" s="5"/>
      <c r="V3379" s="6">
        <f t="shared" si="209"/>
        <v>0</v>
      </c>
      <c r="W3379" s="6" t="str">
        <f t="shared" si="210"/>
        <v>No aplica</v>
      </c>
      <c r="X3379" s="35" t="str">
        <f t="shared" si="211"/>
        <v>No aplica</v>
      </c>
      <c r="Y3379" s="37"/>
      <c r="Z3379" s="38"/>
      <c r="AA3379" s="36"/>
      <c r="AB3379" s="38"/>
      <c r="AC3379" s="37"/>
      <c r="AD3379" s="38"/>
      <c r="AE3379" s="37"/>
      <c r="AF3379" s="38"/>
      <c r="AG3379" s="37"/>
      <c r="AH3379" s="38"/>
      <c r="AI3379" s="36"/>
      <c r="AJ3379" s="5"/>
      <c r="AK3379" s="5"/>
      <c r="AL3379" s="6">
        <f>IFERROR('Formato Productividad'!$Y3379+'Formato Productividad'!$AA3379+'Formato Productividad'!$AC3379,0)+'Formato Productividad'!$AE3379</f>
        <v>0</v>
      </c>
      <c r="AM3379" s="6">
        <f>IFERROR((('Formato Productividad'!$T3379+'Formato Productividad'!$V3379+'Formato Productividad'!$U3379)/'Formato Productividad'!$Q3379),0)+'Formato Productividad'!$AL3379</f>
        <v>0</v>
      </c>
      <c r="AN3379" s="7">
        <f>IFERROR(('Formato Productividad'!$AM3379/'Formato Productividad'!$N3379)*('Formato Productividad'!$N3379/'Formato Productividad'!$P3379),0)</f>
        <v>0</v>
      </c>
      <c r="AO3379" s="7">
        <f>IFERROR(('Formato Productividad'!$AG3379/'Formato Productividad'!$O3379)*('Formato Productividad'!$O3379/'Formato Productividad'!$P3379),0)</f>
        <v>0</v>
      </c>
      <c r="AP3379" s="7">
        <f>'Formato Productividad'!$AN3379+'Formato Productividad'!$AO3379</f>
        <v>0</v>
      </c>
      <c r="AQ3379" s="5"/>
      <c r="AR3379" s="7">
        <f>IFERROR('Formato Productividad'!$AM3379/'Formato Productividad'!$N3379,0)</f>
        <v>0</v>
      </c>
      <c r="AS3379" s="7">
        <f>IFERROR('Formato Productividad'!$AG3379/'Formato Productividad'!$O3379,0)</f>
        <v>0</v>
      </c>
      <c r="AT3379" s="71">
        <f>IFERROR('Formato Productividad'!$AI3379/'Formato Productividad'!$M3379,0)</f>
        <v>0</v>
      </c>
      <c r="AU3379" s="74"/>
    </row>
    <row r="3380" spans="1:47" s="33" customFormat="1" ht="25.5" customHeight="1" x14ac:dyDescent="0.25">
      <c r="A3380" s="39">
        <v>3379</v>
      </c>
      <c r="B3380" s="5"/>
      <c r="C3380" s="5"/>
      <c r="D3380" s="5"/>
      <c r="E3380" s="6" t="str">
        <f>IFERROR(VLOOKUP(D3380,'Formato validacion'!$E$2:$F$131,2,0),"Escoja un ESM")</f>
        <v>Escoja un ESM</v>
      </c>
      <c r="F3380" s="31"/>
      <c r="G3380" s="5"/>
      <c r="H3380" s="5"/>
      <c r="I3380" s="5"/>
      <c r="J3380" s="5"/>
      <c r="K3380" s="5"/>
      <c r="L3380" s="6" t="str">
        <f>IFERROR(VLOOKUP(K3380,Tabla4[[ESPECIALIDADES]:[ÁREA DE LA ESPECIALIDAD]],2,0),"Escoja una especialidad")</f>
        <v>Escoja una especialidad</v>
      </c>
      <c r="M3380" s="5"/>
      <c r="N3380" s="5"/>
      <c r="O3380" s="5"/>
      <c r="P3380" s="6">
        <f>'Formato Productividad'!$M3380-'Formato Productividad'!$AI3380</f>
        <v>0</v>
      </c>
      <c r="Q3380" s="6" t="str">
        <f>IFERROR(VLOOKUP('Formato Productividad'!$K3380,Tabla4[],3,0),"Escoja una especialidad")</f>
        <v>Escoja una especialidad</v>
      </c>
      <c r="R3380" s="6" t="str">
        <f t="shared" si="208"/>
        <v>No aplica</v>
      </c>
      <c r="S3380" s="5"/>
      <c r="T3380" s="5"/>
      <c r="U3380" s="5"/>
      <c r="V3380" s="6">
        <f t="shared" si="209"/>
        <v>0</v>
      </c>
      <c r="W3380" s="6" t="str">
        <f t="shared" si="210"/>
        <v>No aplica</v>
      </c>
      <c r="X3380" s="35" t="str">
        <f t="shared" si="211"/>
        <v>No aplica</v>
      </c>
      <c r="Y3380" s="37"/>
      <c r="Z3380" s="38"/>
      <c r="AA3380" s="36"/>
      <c r="AB3380" s="38"/>
      <c r="AC3380" s="37"/>
      <c r="AD3380" s="38"/>
      <c r="AE3380" s="37"/>
      <c r="AF3380" s="38"/>
      <c r="AG3380" s="37"/>
      <c r="AH3380" s="38"/>
      <c r="AI3380" s="36"/>
      <c r="AJ3380" s="5"/>
      <c r="AK3380" s="5"/>
      <c r="AL3380" s="6">
        <f>IFERROR('Formato Productividad'!$Y3380+'Formato Productividad'!$AA3380+'Formato Productividad'!$AC3380,0)+'Formato Productividad'!$AE3380</f>
        <v>0</v>
      </c>
      <c r="AM3380" s="6">
        <f>IFERROR((('Formato Productividad'!$T3380+'Formato Productividad'!$V3380+'Formato Productividad'!$U3380)/'Formato Productividad'!$Q3380),0)+'Formato Productividad'!$AL3380</f>
        <v>0</v>
      </c>
      <c r="AN3380" s="7">
        <f>IFERROR(('Formato Productividad'!$AM3380/'Formato Productividad'!$N3380)*('Formato Productividad'!$N3380/'Formato Productividad'!$P3380),0)</f>
        <v>0</v>
      </c>
      <c r="AO3380" s="7">
        <f>IFERROR(('Formato Productividad'!$AG3380/'Formato Productividad'!$O3380)*('Formato Productividad'!$O3380/'Formato Productividad'!$P3380),0)</f>
        <v>0</v>
      </c>
      <c r="AP3380" s="7">
        <f>'Formato Productividad'!$AN3380+'Formato Productividad'!$AO3380</f>
        <v>0</v>
      </c>
      <c r="AQ3380" s="5"/>
      <c r="AR3380" s="7">
        <f>IFERROR('Formato Productividad'!$AM3380/'Formato Productividad'!$N3380,0)</f>
        <v>0</v>
      </c>
      <c r="AS3380" s="7">
        <f>IFERROR('Formato Productividad'!$AG3380/'Formato Productividad'!$O3380,0)</f>
        <v>0</v>
      </c>
      <c r="AT3380" s="71">
        <f>IFERROR('Formato Productividad'!$AI3380/'Formato Productividad'!$M3380,0)</f>
        <v>0</v>
      </c>
      <c r="AU3380" s="74"/>
    </row>
    <row r="3381" spans="1:47" s="33" customFormat="1" ht="25.5" customHeight="1" x14ac:dyDescent="0.25">
      <c r="A3381" s="39">
        <v>3380</v>
      </c>
      <c r="B3381" s="5"/>
      <c r="C3381" s="5"/>
      <c r="D3381" s="5"/>
      <c r="E3381" s="6" t="str">
        <f>IFERROR(VLOOKUP(D3381,'Formato validacion'!$E$2:$F$131,2,0),"Escoja un ESM")</f>
        <v>Escoja un ESM</v>
      </c>
      <c r="F3381" s="31"/>
      <c r="G3381" s="5"/>
      <c r="H3381" s="5"/>
      <c r="I3381" s="5"/>
      <c r="J3381" s="5"/>
      <c r="K3381" s="5"/>
      <c r="L3381" s="6" t="str">
        <f>IFERROR(VLOOKUP(K3381,Tabla4[[ESPECIALIDADES]:[ÁREA DE LA ESPECIALIDAD]],2,0),"Escoja una especialidad")</f>
        <v>Escoja una especialidad</v>
      </c>
      <c r="M3381" s="5"/>
      <c r="N3381" s="5"/>
      <c r="O3381" s="5"/>
      <c r="P3381" s="6">
        <f>'Formato Productividad'!$M3381-'Formato Productividad'!$AI3381</f>
        <v>0</v>
      </c>
      <c r="Q3381" s="6" t="str">
        <f>IFERROR(VLOOKUP('Formato Productividad'!$K3381,Tabla4[],3,0),"Escoja una especialidad")</f>
        <v>Escoja una especialidad</v>
      </c>
      <c r="R3381" s="6" t="str">
        <f t="shared" si="208"/>
        <v>No aplica</v>
      </c>
      <c r="S3381" s="5"/>
      <c r="T3381" s="5"/>
      <c r="U3381" s="5"/>
      <c r="V3381" s="6">
        <f t="shared" si="209"/>
        <v>0</v>
      </c>
      <c r="W3381" s="6" t="str">
        <f t="shared" si="210"/>
        <v>No aplica</v>
      </c>
      <c r="X3381" s="35" t="str">
        <f t="shared" si="211"/>
        <v>No aplica</v>
      </c>
      <c r="Y3381" s="37"/>
      <c r="Z3381" s="38"/>
      <c r="AA3381" s="36"/>
      <c r="AB3381" s="38"/>
      <c r="AC3381" s="37"/>
      <c r="AD3381" s="38"/>
      <c r="AE3381" s="37"/>
      <c r="AF3381" s="38"/>
      <c r="AG3381" s="37"/>
      <c r="AH3381" s="38"/>
      <c r="AI3381" s="36"/>
      <c r="AJ3381" s="5"/>
      <c r="AK3381" s="5"/>
      <c r="AL3381" s="6">
        <f>IFERROR('Formato Productividad'!$Y3381+'Formato Productividad'!$AA3381+'Formato Productividad'!$AC3381,0)+'Formato Productividad'!$AE3381</f>
        <v>0</v>
      </c>
      <c r="AM3381" s="6">
        <f>IFERROR((('Formato Productividad'!$T3381+'Formato Productividad'!$V3381+'Formato Productividad'!$U3381)/'Formato Productividad'!$Q3381),0)+'Formato Productividad'!$AL3381</f>
        <v>0</v>
      </c>
      <c r="AN3381" s="7">
        <f>IFERROR(('Formato Productividad'!$AM3381/'Formato Productividad'!$N3381)*('Formato Productividad'!$N3381/'Formato Productividad'!$P3381),0)</f>
        <v>0</v>
      </c>
      <c r="AO3381" s="7">
        <f>IFERROR(('Formato Productividad'!$AG3381/'Formato Productividad'!$O3381)*('Formato Productividad'!$O3381/'Formato Productividad'!$P3381),0)</f>
        <v>0</v>
      </c>
      <c r="AP3381" s="7">
        <f>'Formato Productividad'!$AN3381+'Formato Productividad'!$AO3381</f>
        <v>0</v>
      </c>
      <c r="AQ3381" s="5"/>
      <c r="AR3381" s="7">
        <f>IFERROR('Formato Productividad'!$AM3381/'Formato Productividad'!$N3381,0)</f>
        <v>0</v>
      </c>
      <c r="AS3381" s="7">
        <f>IFERROR('Formato Productividad'!$AG3381/'Formato Productividad'!$O3381,0)</f>
        <v>0</v>
      </c>
      <c r="AT3381" s="71">
        <f>IFERROR('Formato Productividad'!$AI3381/'Formato Productividad'!$M3381,0)</f>
        <v>0</v>
      </c>
      <c r="AU3381" s="74"/>
    </row>
    <row r="3382" spans="1:47" s="33" customFormat="1" ht="25.5" customHeight="1" x14ac:dyDescent="0.25">
      <c r="A3382" s="39">
        <v>3381</v>
      </c>
      <c r="B3382" s="5"/>
      <c r="C3382" s="5"/>
      <c r="D3382" s="5"/>
      <c r="E3382" s="6" t="str">
        <f>IFERROR(VLOOKUP(D3382,'Formato validacion'!$E$2:$F$131,2,0),"Escoja un ESM")</f>
        <v>Escoja un ESM</v>
      </c>
      <c r="F3382" s="31"/>
      <c r="G3382" s="5"/>
      <c r="H3382" s="5"/>
      <c r="I3382" s="5"/>
      <c r="J3382" s="5"/>
      <c r="K3382" s="5"/>
      <c r="L3382" s="6" t="str">
        <f>IFERROR(VLOOKUP(K3382,Tabla4[[ESPECIALIDADES]:[ÁREA DE LA ESPECIALIDAD]],2,0),"Escoja una especialidad")</f>
        <v>Escoja una especialidad</v>
      </c>
      <c r="M3382" s="5"/>
      <c r="N3382" s="5"/>
      <c r="O3382" s="5"/>
      <c r="P3382" s="6">
        <f>'Formato Productividad'!$M3382-'Formato Productividad'!$AI3382</f>
        <v>0</v>
      </c>
      <c r="Q3382" s="6" t="str">
        <f>IFERROR(VLOOKUP('Formato Productividad'!$K3382,Tabla4[],3,0),"Escoja una especialidad")</f>
        <v>Escoja una especialidad</v>
      </c>
      <c r="R3382" s="6" t="str">
        <f t="shared" si="208"/>
        <v>No aplica</v>
      </c>
      <c r="S3382" s="5"/>
      <c r="T3382" s="5"/>
      <c r="U3382" s="5"/>
      <c r="V3382" s="6">
        <f t="shared" si="209"/>
        <v>0</v>
      </c>
      <c r="W3382" s="6" t="str">
        <f t="shared" si="210"/>
        <v>No aplica</v>
      </c>
      <c r="X3382" s="35" t="str">
        <f t="shared" si="211"/>
        <v>No aplica</v>
      </c>
      <c r="Y3382" s="37"/>
      <c r="Z3382" s="38"/>
      <c r="AA3382" s="36"/>
      <c r="AB3382" s="38"/>
      <c r="AC3382" s="37"/>
      <c r="AD3382" s="38"/>
      <c r="AE3382" s="37"/>
      <c r="AF3382" s="38"/>
      <c r="AG3382" s="37"/>
      <c r="AH3382" s="38"/>
      <c r="AI3382" s="36"/>
      <c r="AJ3382" s="5"/>
      <c r="AK3382" s="5"/>
      <c r="AL3382" s="6">
        <f>IFERROR('Formato Productividad'!$Y3382+'Formato Productividad'!$AA3382+'Formato Productividad'!$AC3382,0)+'Formato Productividad'!$AE3382</f>
        <v>0</v>
      </c>
      <c r="AM3382" s="6">
        <f>IFERROR((('Formato Productividad'!$T3382+'Formato Productividad'!$V3382+'Formato Productividad'!$U3382)/'Formato Productividad'!$Q3382),0)+'Formato Productividad'!$AL3382</f>
        <v>0</v>
      </c>
      <c r="AN3382" s="7">
        <f>IFERROR(('Formato Productividad'!$AM3382/'Formato Productividad'!$N3382)*('Formato Productividad'!$N3382/'Formato Productividad'!$P3382),0)</f>
        <v>0</v>
      </c>
      <c r="AO3382" s="7">
        <f>IFERROR(('Formato Productividad'!$AG3382/'Formato Productividad'!$O3382)*('Formato Productividad'!$O3382/'Formato Productividad'!$P3382),0)</f>
        <v>0</v>
      </c>
      <c r="AP3382" s="7">
        <f>'Formato Productividad'!$AN3382+'Formato Productividad'!$AO3382</f>
        <v>0</v>
      </c>
      <c r="AQ3382" s="5"/>
      <c r="AR3382" s="7">
        <f>IFERROR('Formato Productividad'!$AM3382/'Formato Productividad'!$N3382,0)</f>
        <v>0</v>
      </c>
      <c r="AS3382" s="7">
        <f>IFERROR('Formato Productividad'!$AG3382/'Formato Productividad'!$O3382,0)</f>
        <v>0</v>
      </c>
      <c r="AT3382" s="71">
        <f>IFERROR('Formato Productividad'!$AI3382/'Formato Productividad'!$M3382,0)</f>
        <v>0</v>
      </c>
      <c r="AU3382" s="74"/>
    </row>
    <row r="3383" spans="1:47" s="33" customFormat="1" ht="25.5" customHeight="1" x14ac:dyDescent="0.25">
      <c r="A3383" s="39">
        <v>3382</v>
      </c>
      <c r="B3383" s="5"/>
      <c r="C3383" s="5"/>
      <c r="D3383" s="5"/>
      <c r="E3383" s="6" t="str">
        <f>IFERROR(VLOOKUP(D3383,'Formato validacion'!$E$2:$F$131,2,0),"Escoja un ESM")</f>
        <v>Escoja un ESM</v>
      </c>
      <c r="F3383" s="31"/>
      <c r="G3383" s="5"/>
      <c r="H3383" s="5"/>
      <c r="I3383" s="5"/>
      <c r="J3383" s="5"/>
      <c r="K3383" s="5"/>
      <c r="L3383" s="6" t="str">
        <f>IFERROR(VLOOKUP(K3383,Tabla4[[ESPECIALIDADES]:[ÁREA DE LA ESPECIALIDAD]],2,0),"Escoja una especialidad")</f>
        <v>Escoja una especialidad</v>
      </c>
      <c r="M3383" s="5"/>
      <c r="N3383" s="5"/>
      <c r="O3383" s="5"/>
      <c r="P3383" s="6">
        <f>'Formato Productividad'!$M3383-'Formato Productividad'!$AI3383</f>
        <v>0</v>
      </c>
      <c r="Q3383" s="6" t="str">
        <f>IFERROR(VLOOKUP('Formato Productividad'!$K3383,Tabla4[],3,0),"Escoja una especialidad")</f>
        <v>Escoja una especialidad</v>
      </c>
      <c r="R3383" s="6" t="str">
        <f t="shared" si="208"/>
        <v>No aplica</v>
      </c>
      <c r="S3383" s="5"/>
      <c r="T3383" s="5"/>
      <c r="U3383" s="5"/>
      <c r="V3383" s="6">
        <f t="shared" si="209"/>
        <v>0</v>
      </c>
      <c r="W3383" s="6" t="str">
        <f t="shared" si="210"/>
        <v>No aplica</v>
      </c>
      <c r="X3383" s="35" t="str">
        <f t="shared" si="211"/>
        <v>No aplica</v>
      </c>
      <c r="Y3383" s="37"/>
      <c r="Z3383" s="38"/>
      <c r="AA3383" s="36"/>
      <c r="AB3383" s="38"/>
      <c r="AC3383" s="37"/>
      <c r="AD3383" s="38"/>
      <c r="AE3383" s="37"/>
      <c r="AF3383" s="38"/>
      <c r="AG3383" s="37"/>
      <c r="AH3383" s="38"/>
      <c r="AI3383" s="36"/>
      <c r="AJ3383" s="5"/>
      <c r="AK3383" s="5"/>
      <c r="AL3383" s="6">
        <f>IFERROR('Formato Productividad'!$Y3383+'Formato Productividad'!$AA3383+'Formato Productividad'!$AC3383,0)+'Formato Productividad'!$AE3383</f>
        <v>0</v>
      </c>
      <c r="AM3383" s="6">
        <f>IFERROR((('Formato Productividad'!$T3383+'Formato Productividad'!$V3383+'Formato Productividad'!$U3383)/'Formato Productividad'!$Q3383),0)+'Formato Productividad'!$AL3383</f>
        <v>0</v>
      </c>
      <c r="AN3383" s="7">
        <f>IFERROR(('Formato Productividad'!$AM3383/'Formato Productividad'!$N3383)*('Formato Productividad'!$N3383/'Formato Productividad'!$P3383),0)</f>
        <v>0</v>
      </c>
      <c r="AO3383" s="7">
        <f>IFERROR(('Formato Productividad'!$AG3383/'Formato Productividad'!$O3383)*('Formato Productividad'!$O3383/'Formato Productividad'!$P3383),0)</f>
        <v>0</v>
      </c>
      <c r="AP3383" s="7">
        <f>'Formato Productividad'!$AN3383+'Formato Productividad'!$AO3383</f>
        <v>0</v>
      </c>
      <c r="AQ3383" s="5"/>
      <c r="AR3383" s="7">
        <f>IFERROR('Formato Productividad'!$AM3383/'Formato Productividad'!$N3383,0)</f>
        <v>0</v>
      </c>
      <c r="AS3383" s="7">
        <f>IFERROR('Formato Productividad'!$AG3383/'Formato Productividad'!$O3383,0)</f>
        <v>0</v>
      </c>
      <c r="AT3383" s="71">
        <f>IFERROR('Formato Productividad'!$AI3383/'Formato Productividad'!$M3383,0)</f>
        <v>0</v>
      </c>
      <c r="AU3383" s="74"/>
    </row>
    <row r="3384" spans="1:47" s="33" customFormat="1" ht="25.5" customHeight="1" x14ac:dyDescent="0.25">
      <c r="A3384" s="39">
        <v>3383</v>
      </c>
      <c r="B3384" s="5"/>
      <c r="C3384" s="5"/>
      <c r="D3384" s="5"/>
      <c r="E3384" s="6" t="str">
        <f>IFERROR(VLOOKUP(D3384,'Formato validacion'!$E$2:$F$131,2,0),"Escoja un ESM")</f>
        <v>Escoja un ESM</v>
      </c>
      <c r="F3384" s="31"/>
      <c r="G3384" s="5"/>
      <c r="H3384" s="5"/>
      <c r="I3384" s="5"/>
      <c r="J3384" s="5"/>
      <c r="K3384" s="5"/>
      <c r="L3384" s="6" t="str">
        <f>IFERROR(VLOOKUP(K3384,Tabla4[[ESPECIALIDADES]:[ÁREA DE LA ESPECIALIDAD]],2,0),"Escoja una especialidad")</f>
        <v>Escoja una especialidad</v>
      </c>
      <c r="M3384" s="5"/>
      <c r="N3384" s="5"/>
      <c r="O3384" s="5"/>
      <c r="P3384" s="6">
        <f>'Formato Productividad'!$M3384-'Formato Productividad'!$AI3384</f>
        <v>0</v>
      </c>
      <c r="Q3384" s="6" t="str">
        <f>IFERROR(VLOOKUP('Formato Productividad'!$K3384,Tabla4[],3,0),"Escoja una especialidad")</f>
        <v>Escoja una especialidad</v>
      </c>
      <c r="R3384" s="6" t="str">
        <f t="shared" si="208"/>
        <v>No aplica</v>
      </c>
      <c r="S3384" s="5"/>
      <c r="T3384" s="5"/>
      <c r="U3384" s="5"/>
      <c r="V3384" s="6">
        <f t="shared" si="209"/>
        <v>0</v>
      </c>
      <c r="W3384" s="6" t="str">
        <f t="shared" si="210"/>
        <v>No aplica</v>
      </c>
      <c r="X3384" s="35" t="str">
        <f t="shared" si="211"/>
        <v>No aplica</v>
      </c>
      <c r="Y3384" s="37"/>
      <c r="Z3384" s="38"/>
      <c r="AA3384" s="36"/>
      <c r="AB3384" s="38"/>
      <c r="AC3384" s="37"/>
      <c r="AD3384" s="38"/>
      <c r="AE3384" s="37"/>
      <c r="AF3384" s="38"/>
      <c r="AG3384" s="37"/>
      <c r="AH3384" s="38"/>
      <c r="AI3384" s="36"/>
      <c r="AJ3384" s="5"/>
      <c r="AK3384" s="5"/>
      <c r="AL3384" s="6">
        <f>IFERROR('Formato Productividad'!$Y3384+'Formato Productividad'!$AA3384+'Formato Productividad'!$AC3384,0)+'Formato Productividad'!$AE3384</f>
        <v>0</v>
      </c>
      <c r="AM3384" s="6">
        <f>IFERROR((('Formato Productividad'!$T3384+'Formato Productividad'!$V3384+'Formato Productividad'!$U3384)/'Formato Productividad'!$Q3384),0)+'Formato Productividad'!$AL3384</f>
        <v>0</v>
      </c>
      <c r="AN3384" s="7">
        <f>IFERROR(('Formato Productividad'!$AM3384/'Formato Productividad'!$N3384)*('Formato Productividad'!$N3384/'Formato Productividad'!$P3384),0)</f>
        <v>0</v>
      </c>
      <c r="AO3384" s="7">
        <f>IFERROR(('Formato Productividad'!$AG3384/'Formato Productividad'!$O3384)*('Formato Productividad'!$O3384/'Formato Productividad'!$P3384),0)</f>
        <v>0</v>
      </c>
      <c r="AP3384" s="7">
        <f>'Formato Productividad'!$AN3384+'Formato Productividad'!$AO3384</f>
        <v>0</v>
      </c>
      <c r="AQ3384" s="5"/>
      <c r="AR3384" s="7">
        <f>IFERROR('Formato Productividad'!$AM3384/'Formato Productividad'!$N3384,0)</f>
        <v>0</v>
      </c>
      <c r="AS3384" s="7">
        <f>IFERROR('Formato Productividad'!$AG3384/'Formato Productividad'!$O3384,0)</f>
        <v>0</v>
      </c>
      <c r="AT3384" s="71">
        <f>IFERROR('Formato Productividad'!$AI3384/'Formato Productividad'!$M3384,0)</f>
        <v>0</v>
      </c>
      <c r="AU3384" s="74"/>
    </row>
    <row r="3385" spans="1:47" s="33" customFormat="1" ht="25.5" customHeight="1" x14ac:dyDescent="0.25">
      <c r="A3385" s="39">
        <v>3384</v>
      </c>
      <c r="B3385" s="5"/>
      <c r="C3385" s="5"/>
      <c r="D3385" s="5"/>
      <c r="E3385" s="6" t="str">
        <f>IFERROR(VLOOKUP(D3385,'Formato validacion'!$E$2:$F$131,2,0),"Escoja un ESM")</f>
        <v>Escoja un ESM</v>
      </c>
      <c r="F3385" s="31"/>
      <c r="G3385" s="5"/>
      <c r="H3385" s="5"/>
      <c r="I3385" s="5"/>
      <c r="J3385" s="5"/>
      <c r="K3385" s="5"/>
      <c r="L3385" s="6" t="str">
        <f>IFERROR(VLOOKUP(K3385,Tabla4[[ESPECIALIDADES]:[ÁREA DE LA ESPECIALIDAD]],2,0),"Escoja una especialidad")</f>
        <v>Escoja una especialidad</v>
      </c>
      <c r="M3385" s="5"/>
      <c r="N3385" s="5"/>
      <c r="O3385" s="5"/>
      <c r="P3385" s="6">
        <f>'Formato Productividad'!$M3385-'Formato Productividad'!$AI3385</f>
        <v>0</v>
      </c>
      <c r="Q3385" s="6" t="str">
        <f>IFERROR(VLOOKUP('Formato Productividad'!$K3385,Tabla4[],3,0),"Escoja una especialidad")</f>
        <v>Escoja una especialidad</v>
      </c>
      <c r="R3385" s="6" t="str">
        <f t="shared" si="208"/>
        <v>No aplica</v>
      </c>
      <c r="S3385" s="5"/>
      <c r="T3385" s="5"/>
      <c r="U3385" s="5"/>
      <c r="V3385" s="6">
        <f t="shared" si="209"/>
        <v>0</v>
      </c>
      <c r="W3385" s="6" t="str">
        <f t="shared" si="210"/>
        <v>No aplica</v>
      </c>
      <c r="X3385" s="35" t="str">
        <f t="shared" si="211"/>
        <v>No aplica</v>
      </c>
      <c r="Y3385" s="37"/>
      <c r="Z3385" s="38"/>
      <c r="AA3385" s="36"/>
      <c r="AB3385" s="38"/>
      <c r="AC3385" s="37"/>
      <c r="AD3385" s="38"/>
      <c r="AE3385" s="37"/>
      <c r="AF3385" s="38"/>
      <c r="AG3385" s="37"/>
      <c r="AH3385" s="38"/>
      <c r="AI3385" s="36"/>
      <c r="AJ3385" s="5"/>
      <c r="AK3385" s="5"/>
      <c r="AL3385" s="6">
        <f>IFERROR('Formato Productividad'!$Y3385+'Formato Productividad'!$AA3385+'Formato Productividad'!$AC3385,0)+'Formato Productividad'!$AE3385</f>
        <v>0</v>
      </c>
      <c r="AM3385" s="6">
        <f>IFERROR((('Formato Productividad'!$T3385+'Formato Productividad'!$V3385+'Formato Productividad'!$U3385)/'Formato Productividad'!$Q3385),0)+'Formato Productividad'!$AL3385</f>
        <v>0</v>
      </c>
      <c r="AN3385" s="7">
        <f>IFERROR(('Formato Productividad'!$AM3385/'Formato Productividad'!$N3385)*('Formato Productividad'!$N3385/'Formato Productividad'!$P3385),0)</f>
        <v>0</v>
      </c>
      <c r="AO3385" s="7">
        <f>IFERROR(('Formato Productividad'!$AG3385/'Formato Productividad'!$O3385)*('Formato Productividad'!$O3385/'Formato Productividad'!$P3385),0)</f>
        <v>0</v>
      </c>
      <c r="AP3385" s="7">
        <f>'Formato Productividad'!$AN3385+'Formato Productividad'!$AO3385</f>
        <v>0</v>
      </c>
      <c r="AQ3385" s="5"/>
      <c r="AR3385" s="7">
        <f>IFERROR('Formato Productividad'!$AM3385/'Formato Productividad'!$N3385,0)</f>
        <v>0</v>
      </c>
      <c r="AS3385" s="7">
        <f>IFERROR('Formato Productividad'!$AG3385/'Formato Productividad'!$O3385,0)</f>
        <v>0</v>
      </c>
      <c r="AT3385" s="71">
        <f>IFERROR('Formato Productividad'!$AI3385/'Formato Productividad'!$M3385,0)</f>
        <v>0</v>
      </c>
      <c r="AU3385" s="74"/>
    </row>
    <row r="3386" spans="1:47" s="33" customFormat="1" ht="25.5" customHeight="1" x14ac:dyDescent="0.25">
      <c r="A3386" s="39">
        <v>3385</v>
      </c>
      <c r="B3386" s="5"/>
      <c r="C3386" s="5"/>
      <c r="D3386" s="5"/>
      <c r="E3386" s="6" t="str">
        <f>IFERROR(VLOOKUP(D3386,'Formato validacion'!$E$2:$F$131,2,0),"Escoja un ESM")</f>
        <v>Escoja un ESM</v>
      </c>
      <c r="F3386" s="31"/>
      <c r="G3386" s="5"/>
      <c r="H3386" s="5"/>
      <c r="I3386" s="5"/>
      <c r="J3386" s="5"/>
      <c r="K3386" s="5"/>
      <c r="L3386" s="6" t="str">
        <f>IFERROR(VLOOKUP(K3386,Tabla4[[ESPECIALIDADES]:[ÁREA DE LA ESPECIALIDAD]],2,0),"Escoja una especialidad")</f>
        <v>Escoja una especialidad</v>
      </c>
      <c r="M3386" s="5"/>
      <c r="N3386" s="5"/>
      <c r="O3386" s="5"/>
      <c r="P3386" s="6">
        <f>'Formato Productividad'!$M3386-'Formato Productividad'!$AI3386</f>
        <v>0</v>
      </c>
      <c r="Q3386" s="6" t="str">
        <f>IFERROR(VLOOKUP('Formato Productividad'!$K3386,Tabla4[],3,0),"Escoja una especialidad")</f>
        <v>Escoja una especialidad</v>
      </c>
      <c r="R3386" s="6" t="str">
        <f t="shared" si="208"/>
        <v>No aplica</v>
      </c>
      <c r="S3386" s="5"/>
      <c r="T3386" s="5"/>
      <c r="U3386" s="5"/>
      <c r="V3386" s="6">
        <f t="shared" si="209"/>
        <v>0</v>
      </c>
      <c r="W3386" s="6" t="str">
        <f t="shared" si="210"/>
        <v>No aplica</v>
      </c>
      <c r="X3386" s="35" t="str">
        <f t="shared" si="211"/>
        <v>No aplica</v>
      </c>
      <c r="Y3386" s="37"/>
      <c r="Z3386" s="38"/>
      <c r="AA3386" s="36"/>
      <c r="AB3386" s="38"/>
      <c r="AC3386" s="37"/>
      <c r="AD3386" s="38"/>
      <c r="AE3386" s="37"/>
      <c r="AF3386" s="38"/>
      <c r="AG3386" s="37"/>
      <c r="AH3386" s="38"/>
      <c r="AI3386" s="36"/>
      <c r="AJ3386" s="5"/>
      <c r="AK3386" s="5"/>
      <c r="AL3386" s="6">
        <f>IFERROR('Formato Productividad'!$Y3386+'Formato Productividad'!$AA3386+'Formato Productividad'!$AC3386,0)+'Formato Productividad'!$AE3386</f>
        <v>0</v>
      </c>
      <c r="AM3386" s="6">
        <f>IFERROR((('Formato Productividad'!$T3386+'Formato Productividad'!$V3386+'Formato Productividad'!$U3386)/'Formato Productividad'!$Q3386),0)+'Formato Productividad'!$AL3386</f>
        <v>0</v>
      </c>
      <c r="AN3386" s="7">
        <f>IFERROR(('Formato Productividad'!$AM3386/'Formato Productividad'!$N3386)*('Formato Productividad'!$N3386/'Formato Productividad'!$P3386),0)</f>
        <v>0</v>
      </c>
      <c r="AO3386" s="7">
        <f>IFERROR(('Formato Productividad'!$AG3386/'Formato Productividad'!$O3386)*('Formato Productividad'!$O3386/'Formato Productividad'!$P3386),0)</f>
        <v>0</v>
      </c>
      <c r="AP3386" s="7">
        <f>'Formato Productividad'!$AN3386+'Formato Productividad'!$AO3386</f>
        <v>0</v>
      </c>
      <c r="AQ3386" s="5"/>
      <c r="AR3386" s="7">
        <f>IFERROR('Formato Productividad'!$AM3386/'Formato Productividad'!$N3386,0)</f>
        <v>0</v>
      </c>
      <c r="AS3386" s="7">
        <f>IFERROR('Formato Productividad'!$AG3386/'Formato Productividad'!$O3386,0)</f>
        <v>0</v>
      </c>
      <c r="AT3386" s="71">
        <f>IFERROR('Formato Productividad'!$AI3386/'Formato Productividad'!$M3386,0)</f>
        <v>0</v>
      </c>
      <c r="AU3386" s="74"/>
    </row>
    <row r="3387" spans="1:47" s="33" customFormat="1" ht="25.5" customHeight="1" x14ac:dyDescent="0.25">
      <c r="A3387" s="39">
        <v>3386</v>
      </c>
      <c r="B3387" s="5"/>
      <c r="C3387" s="5"/>
      <c r="D3387" s="5"/>
      <c r="E3387" s="6" t="str">
        <f>IFERROR(VLOOKUP(D3387,'Formato validacion'!$E$2:$F$131,2,0),"Escoja un ESM")</f>
        <v>Escoja un ESM</v>
      </c>
      <c r="F3387" s="31"/>
      <c r="G3387" s="5"/>
      <c r="H3387" s="5"/>
      <c r="I3387" s="5"/>
      <c r="J3387" s="5"/>
      <c r="K3387" s="5"/>
      <c r="L3387" s="6" t="str">
        <f>IFERROR(VLOOKUP(K3387,Tabla4[[ESPECIALIDADES]:[ÁREA DE LA ESPECIALIDAD]],2,0),"Escoja una especialidad")</f>
        <v>Escoja una especialidad</v>
      </c>
      <c r="M3387" s="5"/>
      <c r="N3387" s="5"/>
      <c r="O3387" s="5"/>
      <c r="P3387" s="6">
        <f>'Formato Productividad'!$M3387-'Formato Productividad'!$AI3387</f>
        <v>0</v>
      </c>
      <c r="Q3387" s="6" t="str">
        <f>IFERROR(VLOOKUP('Formato Productividad'!$K3387,Tabla4[],3,0),"Escoja una especialidad")</f>
        <v>Escoja una especialidad</v>
      </c>
      <c r="R3387" s="6" t="str">
        <f t="shared" si="208"/>
        <v>No aplica</v>
      </c>
      <c r="S3387" s="5"/>
      <c r="T3387" s="5"/>
      <c r="U3387" s="5"/>
      <c r="V3387" s="6">
        <f t="shared" si="209"/>
        <v>0</v>
      </c>
      <c r="W3387" s="6" t="str">
        <f t="shared" si="210"/>
        <v>No aplica</v>
      </c>
      <c r="X3387" s="35" t="str">
        <f t="shared" si="211"/>
        <v>No aplica</v>
      </c>
      <c r="Y3387" s="37"/>
      <c r="Z3387" s="38"/>
      <c r="AA3387" s="36"/>
      <c r="AB3387" s="38"/>
      <c r="AC3387" s="37"/>
      <c r="AD3387" s="38"/>
      <c r="AE3387" s="37"/>
      <c r="AF3387" s="38"/>
      <c r="AG3387" s="37"/>
      <c r="AH3387" s="38"/>
      <c r="AI3387" s="36"/>
      <c r="AJ3387" s="5"/>
      <c r="AK3387" s="5"/>
      <c r="AL3387" s="6">
        <f>IFERROR('Formato Productividad'!$Y3387+'Formato Productividad'!$AA3387+'Formato Productividad'!$AC3387,0)+'Formato Productividad'!$AE3387</f>
        <v>0</v>
      </c>
      <c r="AM3387" s="6">
        <f>IFERROR((('Formato Productividad'!$T3387+'Formato Productividad'!$V3387+'Formato Productividad'!$U3387)/'Formato Productividad'!$Q3387),0)+'Formato Productividad'!$AL3387</f>
        <v>0</v>
      </c>
      <c r="AN3387" s="7">
        <f>IFERROR(('Formato Productividad'!$AM3387/'Formato Productividad'!$N3387)*('Formato Productividad'!$N3387/'Formato Productividad'!$P3387),0)</f>
        <v>0</v>
      </c>
      <c r="AO3387" s="7">
        <f>IFERROR(('Formato Productividad'!$AG3387/'Formato Productividad'!$O3387)*('Formato Productividad'!$O3387/'Formato Productividad'!$P3387),0)</f>
        <v>0</v>
      </c>
      <c r="AP3387" s="7">
        <f>'Formato Productividad'!$AN3387+'Formato Productividad'!$AO3387</f>
        <v>0</v>
      </c>
      <c r="AQ3387" s="5"/>
      <c r="AR3387" s="7">
        <f>IFERROR('Formato Productividad'!$AM3387/'Formato Productividad'!$N3387,0)</f>
        <v>0</v>
      </c>
      <c r="AS3387" s="7">
        <f>IFERROR('Formato Productividad'!$AG3387/'Formato Productividad'!$O3387,0)</f>
        <v>0</v>
      </c>
      <c r="AT3387" s="71">
        <f>IFERROR('Formato Productividad'!$AI3387/'Formato Productividad'!$M3387,0)</f>
        <v>0</v>
      </c>
      <c r="AU3387" s="74"/>
    </row>
    <row r="3388" spans="1:47" s="33" customFormat="1" ht="25.5" customHeight="1" x14ac:dyDescent="0.25">
      <c r="A3388" s="39">
        <v>3387</v>
      </c>
      <c r="B3388" s="5"/>
      <c r="C3388" s="5"/>
      <c r="D3388" s="5"/>
      <c r="E3388" s="6" t="str">
        <f>IFERROR(VLOOKUP(D3388,'Formato validacion'!$E$2:$F$131,2,0),"Escoja un ESM")</f>
        <v>Escoja un ESM</v>
      </c>
      <c r="F3388" s="31"/>
      <c r="G3388" s="5"/>
      <c r="H3388" s="5"/>
      <c r="I3388" s="5"/>
      <c r="J3388" s="5"/>
      <c r="K3388" s="5"/>
      <c r="L3388" s="6" t="str">
        <f>IFERROR(VLOOKUP(K3388,Tabla4[[ESPECIALIDADES]:[ÁREA DE LA ESPECIALIDAD]],2,0),"Escoja una especialidad")</f>
        <v>Escoja una especialidad</v>
      </c>
      <c r="M3388" s="5"/>
      <c r="N3388" s="5"/>
      <c r="O3388" s="5"/>
      <c r="P3388" s="6">
        <f>'Formato Productividad'!$M3388-'Formato Productividad'!$AI3388</f>
        <v>0</v>
      </c>
      <c r="Q3388" s="6" t="str">
        <f>IFERROR(VLOOKUP('Formato Productividad'!$K3388,Tabla4[],3,0),"Escoja una especialidad")</f>
        <v>Escoja una especialidad</v>
      </c>
      <c r="R3388" s="6" t="str">
        <f t="shared" si="208"/>
        <v>No aplica</v>
      </c>
      <c r="S3388" s="5"/>
      <c r="T3388" s="5"/>
      <c r="U3388" s="5"/>
      <c r="V3388" s="6">
        <f t="shared" si="209"/>
        <v>0</v>
      </c>
      <c r="W3388" s="6" t="str">
        <f t="shared" si="210"/>
        <v>No aplica</v>
      </c>
      <c r="X3388" s="35" t="str">
        <f t="shared" si="211"/>
        <v>No aplica</v>
      </c>
      <c r="Y3388" s="37"/>
      <c r="Z3388" s="38"/>
      <c r="AA3388" s="36"/>
      <c r="AB3388" s="38"/>
      <c r="AC3388" s="37"/>
      <c r="AD3388" s="38"/>
      <c r="AE3388" s="37"/>
      <c r="AF3388" s="38"/>
      <c r="AG3388" s="37"/>
      <c r="AH3388" s="38"/>
      <c r="AI3388" s="36"/>
      <c r="AJ3388" s="5"/>
      <c r="AK3388" s="5"/>
      <c r="AL3388" s="6">
        <f>IFERROR('Formato Productividad'!$Y3388+'Formato Productividad'!$AA3388+'Formato Productividad'!$AC3388,0)+'Formato Productividad'!$AE3388</f>
        <v>0</v>
      </c>
      <c r="AM3388" s="6">
        <f>IFERROR((('Formato Productividad'!$T3388+'Formato Productividad'!$V3388+'Formato Productividad'!$U3388)/'Formato Productividad'!$Q3388),0)+'Formato Productividad'!$AL3388</f>
        <v>0</v>
      </c>
      <c r="AN3388" s="7">
        <f>IFERROR(('Formato Productividad'!$AM3388/'Formato Productividad'!$N3388)*('Formato Productividad'!$N3388/'Formato Productividad'!$P3388),0)</f>
        <v>0</v>
      </c>
      <c r="AO3388" s="7">
        <f>IFERROR(('Formato Productividad'!$AG3388/'Formato Productividad'!$O3388)*('Formato Productividad'!$O3388/'Formato Productividad'!$P3388),0)</f>
        <v>0</v>
      </c>
      <c r="AP3388" s="7">
        <f>'Formato Productividad'!$AN3388+'Formato Productividad'!$AO3388</f>
        <v>0</v>
      </c>
      <c r="AQ3388" s="5"/>
      <c r="AR3388" s="7">
        <f>IFERROR('Formato Productividad'!$AM3388/'Formato Productividad'!$N3388,0)</f>
        <v>0</v>
      </c>
      <c r="AS3388" s="7">
        <f>IFERROR('Formato Productividad'!$AG3388/'Formato Productividad'!$O3388,0)</f>
        <v>0</v>
      </c>
      <c r="AT3388" s="71">
        <f>IFERROR('Formato Productividad'!$AI3388/'Formato Productividad'!$M3388,0)</f>
        <v>0</v>
      </c>
      <c r="AU3388" s="74"/>
    </row>
    <row r="3389" spans="1:47" s="33" customFormat="1" ht="25.5" customHeight="1" x14ac:dyDescent="0.25">
      <c r="A3389" s="39">
        <v>3388</v>
      </c>
      <c r="B3389" s="5"/>
      <c r="C3389" s="5"/>
      <c r="D3389" s="5"/>
      <c r="E3389" s="6" t="str">
        <f>IFERROR(VLOOKUP(D3389,'Formato validacion'!$E$2:$F$131,2,0),"Escoja un ESM")</f>
        <v>Escoja un ESM</v>
      </c>
      <c r="F3389" s="31"/>
      <c r="G3389" s="5"/>
      <c r="H3389" s="5"/>
      <c r="I3389" s="5"/>
      <c r="J3389" s="5"/>
      <c r="K3389" s="5"/>
      <c r="L3389" s="6" t="str">
        <f>IFERROR(VLOOKUP(K3389,Tabla4[[ESPECIALIDADES]:[ÁREA DE LA ESPECIALIDAD]],2,0),"Escoja una especialidad")</f>
        <v>Escoja una especialidad</v>
      </c>
      <c r="M3389" s="5"/>
      <c r="N3389" s="5"/>
      <c r="O3389" s="5"/>
      <c r="P3389" s="6">
        <f>'Formato Productividad'!$M3389-'Formato Productividad'!$AI3389</f>
        <v>0</v>
      </c>
      <c r="Q3389" s="6" t="str">
        <f>IFERROR(VLOOKUP('Formato Productividad'!$K3389,Tabla4[],3,0),"Escoja una especialidad")</f>
        <v>Escoja una especialidad</v>
      </c>
      <c r="R3389" s="6" t="str">
        <f t="shared" si="208"/>
        <v>No aplica</v>
      </c>
      <c r="S3389" s="5"/>
      <c r="T3389" s="5"/>
      <c r="U3389" s="5"/>
      <c r="V3389" s="6">
        <f t="shared" si="209"/>
        <v>0</v>
      </c>
      <c r="W3389" s="6" t="str">
        <f t="shared" si="210"/>
        <v>No aplica</v>
      </c>
      <c r="X3389" s="35" t="str">
        <f t="shared" si="211"/>
        <v>No aplica</v>
      </c>
      <c r="Y3389" s="37"/>
      <c r="Z3389" s="38"/>
      <c r="AA3389" s="36"/>
      <c r="AB3389" s="38"/>
      <c r="AC3389" s="37"/>
      <c r="AD3389" s="38"/>
      <c r="AE3389" s="37"/>
      <c r="AF3389" s="38"/>
      <c r="AG3389" s="37"/>
      <c r="AH3389" s="38"/>
      <c r="AI3389" s="36"/>
      <c r="AJ3389" s="5"/>
      <c r="AK3389" s="5"/>
      <c r="AL3389" s="6">
        <f>IFERROR('Formato Productividad'!$Y3389+'Formato Productividad'!$AA3389+'Formato Productividad'!$AC3389,0)+'Formato Productividad'!$AE3389</f>
        <v>0</v>
      </c>
      <c r="AM3389" s="6">
        <f>IFERROR((('Formato Productividad'!$T3389+'Formato Productividad'!$V3389+'Formato Productividad'!$U3389)/'Formato Productividad'!$Q3389),0)+'Formato Productividad'!$AL3389</f>
        <v>0</v>
      </c>
      <c r="AN3389" s="7">
        <f>IFERROR(('Formato Productividad'!$AM3389/'Formato Productividad'!$N3389)*('Formato Productividad'!$N3389/'Formato Productividad'!$P3389),0)</f>
        <v>0</v>
      </c>
      <c r="AO3389" s="7">
        <f>IFERROR(('Formato Productividad'!$AG3389/'Formato Productividad'!$O3389)*('Formato Productividad'!$O3389/'Formato Productividad'!$P3389),0)</f>
        <v>0</v>
      </c>
      <c r="AP3389" s="7">
        <f>'Formato Productividad'!$AN3389+'Formato Productividad'!$AO3389</f>
        <v>0</v>
      </c>
      <c r="AQ3389" s="5"/>
      <c r="AR3389" s="7">
        <f>IFERROR('Formato Productividad'!$AM3389/'Formato Productividad'!$N3389,0)</f>
        <v>0</v>
      </c>
      <c r="AS3389" s="7">
        <f>IFERROR('Formato Productividad'!$AG3389/'Formato Productividad'!$O3389,0)</f>
        <v>0</v>
      </c>
      <c r="AT3389" s="71">
        <f>IFERROR('Formato Productividad'!$AI3389/'Formato Productividad'!$M3389,0)</f>
        <v>0</v>
      </c>
      <c r="AU3389" s="74"/>
    </row>
    <row r="3390" spans="1:47" s="33" customFormat="1" ht="25.5" customHeight="1" x14ac:dyDescent="0.25">
      <c r="A3390" s="39">
        <v>3389</v>
      </c>
      <c r="B3390" s="5"/>
      <c r="C3390" s="5"/>
      <c r="D3390" s="5"/>
      <c r="E3390" s="6" t="str">
        <f>IFERROR(VLOOKUP(D3390,'Formato validacion'!$E$2:$F$131,2,0),"Escoja un ESM")</f>
        <v>Escoja un ESM</v>
      </c>
      <c r="F3390" s="31"/>
      <c r="G3390" s="5"/>
      <c r="H3390" s="5"/>
      <c r="I3390" s="5"/>
      <c r="J3390" s="5"/>
      <c r="K3390" s="5"/>
      <c r="L3390" s="6" t="str">
        <f>IFERROR(VLOOKUP(K3390,Tabla4[[ESPECIALIDADES]:[ÁREA DE LA ESPECIALIDAD]],2,0),"Escoja una especialidad")</f>
        <v>Escoja una especialidad</v>
      </c>
      <c r="M3390" s="5"/>
      <c r="N3390" s="5"/>
      <c r="O3390" s="5"/>
      <c r="P3390" s="6">
        <f>'Formato Productividad'!$M3390-'Formato Productividad'!$AI3390</f>
        <v>0</v>
      </c>
      <c r="Q3390" s="6" t="str">
        <f>IFERROR(VLOOKUP('Formato Productividad'!$K3390,Tabla4[],3,0),"Escoja una especialidad")</f>
        <v>Escoja una especialidad</v>
      </c>
      <c r="R3390" s="6" t="str">
        <f t="shared" si="208"/>
        <v>No aplica</v>
      </c>
      <c r="S3390" s="5"/>
      <c r="T3390" s="5"/>
      <c r="U3390" s="5"/>
      <c r="V3390" s="6">
        <f t="shared" si="209"/>
        <v>0</v>
      </c>
      <c r="W3390" s="6" t="str">
        <f t="shared" si="210"/>
        <v>No aplica</v>
      </c>
      <c r="X3390" s="35" t="str">
        <f t="shared" si="211"/>
        <v>No aplica</v>
      </c>
      <c r="Y3390" s="37"/>
      <c r="Z3390" s="38"/>
      <c r="AA3390" s="36"/>
      <c r="AB3390" s="38"/>
      <c r="AC3390" s="37"/>
      <c r="AD3390" s="38"/>
      <c r="AE3390" s="37"/>
      <c r="AF3390" s="38"/>
      <c r="AG3390" s="37"/>
      <c r="AH3390" s="38"/>
      <c r="AI3390" s="36"/>
      <c r="AJ3390" s="5"/>
      <c r="AK3390" s="5"/>
      <c r="AL3390" s="6">
        <f>IFERROR('Formato Productividad'!$Y3390+'Formato Productividad'!$AA3390+'Formato Productividad'!$AC3390,0)+'Formato Productividad'!$AE3390</f>
        <v>0</v>
      </c>
      <c r="AM3390" s="6">
        <f>IFERROR((('Formato Productividad'!$T3390+'Formato Productividad'!$V3390+'Formato Productividad'!$U3390)/'Formato Productividad'!$Q3390),0)+'Formato Productividad'!$AL3390</f>
        <v>0</v>
      </c>
      <c r="AN3390" s="7">
        <f>IFERROR(('Formato Productividad'!$AM3390/'Formato Productividad'!$N3390)*('Formato Productividad'!$N3390/'Formato Productividad'!$P3390),0)</f>
        <v>0</v>
      </c>
      <c r="AO3390" s="7">
        <f>IFERROR(('Formato Productividad'!$AG3390/'Formato Productividad'!$O3390)*('Formato Productividad'!$O3390/'Formato Productividad'!$P3390),0)</f>
        <v>0</v>
      </c>
      <c r="AP3390" s="7">
        <f>'Formato Productividad'!$AN3390+'Formato Productividad'!$AO3390</f>
        <v>0</v>
      </c>
      <c r="AQ3390" s="5"/>
      <c r="AR3390" s="7">
        <f>IFERROR('Formato Productividad'!$AM3390/'Formato Productividad'!$N3390,0)</f>
        <v>0</v>
      </c>
      <c r="AS3390" s="7">
        <f>IFERROR('Formato Productividad'!$AG3390/'Formato Productividad'!$O3390,0)</f>
        <v>0</v>
      </c>
      <c r="AT3390" s="71">
        <f>IFERROR('Formato Productividad'!$AI3390/'Formato Productividad'!$M3390,0)</f>
        <v>0</v>
      </c>
      <c r="AU3390" s="74"/>
    </row>
    <row r="3391" spans="1:47" s="33" customFormat="1" ht="25.5" customHeight="1" x14ac:dyDescent="0.25">
      <c r="A3391" s="39">
        <v>3390</v>
      </c>
      <c r="B3391" s="5"/>
      <c r="C3391" s="5"/>
      <c r="D3391" s="5"/>
      <c r="E3391" s="6" t="str">
        <f>IFERROR(VLOOKUP(D3391,'Formato validacion'!$E$2:$F$131,2,0),"Escoja un ESM")</f>
        <v>Escoja un ESM</v>
      </c>
      <c r="F3391" s="31"/>
      <c r="G3391" s="5"/>
      <c r="H3391" s="5"/>
      <c r="I3391" s="5"/>
      <c r="J3391" s="5"/>
      <c r="K3391" s="5"/>
      <c r="L3391" s="6" t="str">
        <f>IFERROR(VLOOKUP(K3391,Tabla4[[ESPECIALIDADES]:[ÁREA DE LA ESPECIALIDAD]],2,0),"Escoja una especialidad")</f>
        <v>Escoja una especialidad</v>
      </c>
      <c r="M3391" s="5"/>
      <c r="N3391" s="5"/>
      <c r="O3391" s="5"/>
      <c r="P3391" s="6">
        <f>'Formato Productividad'!$M3391-'Formato Productividad'!$AI3391</f>
        <v>0</v>
      </c>
      <c r="Q3391" s="6" t="str">
        <f>IFERROR(VLOOKUP('Formato Productividad'!$K3391,Tabla4[],3,0),"Escoja una especialidad")</f>
        <v>Escoja una especialidad</v>
      </c>
      <c r="R3391" s="6" t="str">
        <f t="shared" si="208"/>
        <v>No aplica</v>
      </c>
      <c r="S3391" s="5"/>
      <c r="T3391" s="5"/>
      <c r="U3391" s="5"/>
      <c r="V3391" s="6">
        <f t="shared" si="209"/>
        <v>0</v>
      </c>
      <c r="W3391" s="6" t="str">
        <f t="shared" si="210"/>
        <v>No aplica</v>
      </c>
      <c r="X3391" s="35" t="str">
        <f t="shared" si="211"/>
        <v>No aplica</v>
      </c>
      <c r="Y3391" s="37"/>
      <c r="Z3391" s="38"/>
      <c r="AA3391" s="36"/>
      <c r="AB3391" s="38"/>
      <c r="AC3391" s="37"/>
      <c r="AD3391" s="38"/>
      <c r="AE3391" s="37"/>
      <c r="AF3391" s="38"/>
      <c r="AG3391" s="37"/>
      <c r="AH3391" s="38"/>
      <c r="AI3391" s="36"/>
      <c r="AJ3391" s="5"/>
      <c r="AK3391" s="5"/>
      <c r="AL3391" s="6">
        <f>IFERROR('Formato Productividad'!$Y3391+'Formato Productividad'!$AA3391+'Formato Productividad'!$AC3391,0)+'Formato Productividad'!$AE3391</f>
        <v>0</v>
      </c>
      <c r="AM3391" s="6">
        <f>IFERROR((('Formato Productividad'!$T3391+'Formato Productividad'!$V3391+'Formato Productividad'!$U3391)/'Formato Productividad'!$Q3391),0)+'Formato Productividad'!$AL3391</f>
        <v>0</v>
      </c>
      <c r="AN3391" s="7">
        <f>IFERROR(('Formato Productividad'!$AM3391/'Formato Productividad'!$N3391)*('Formato Productividad'!$N3391/'Formato Productividad'!$P3391),0)</f>
        <v>0</v>
      </c>
      <c r="AO3391" s="7">
        <f>IFERROR(('Formato Productividad'!$AG3391/'Formato Productividad'!$O3391)*('Formato Productividad'!$O3391/'Formato Productividad'!$P3391),0)</f>
        <v>0</v>
      </c>
      <c r="AP3391" s="7">
        <f>'Formato Productividad'!$AN3391+'Formato Productividad'!$AO3391</f>
        <v>0</v>
      </c>
      <c r="AQ3391" s="5"/>
      <c r="AR3391" s="7">
        <f>IFERROR('Formato Productividad'!$AM3391/'Formato Productividad'!$N3391,0)</f>
        <v>0</v>
      </c>
      <c r="AS3391" s="7">
        <f>IFERROR('Formato Productividad'!$AG3391/'Formato Productividad'!$O3391,0)</f>
        <v>0</v>
      </c>
      <c r="AT3391" s="71">
        <f>IFERROR('Formato Productividad'!$AI3391/'Formato Productividad'!$M3391,0)</f>
        <v>0</v>
      </c>
      <c r="AU3391" s="74"/>
    </row>
    <row r="3392" spans="1:47" s="33" customFormat="1" ht="25.5" customHeight="1" x14ac:dyDescent="0.25">
      <c r="A3392" s="39">
        <v>3391</v>
      </c>
      <c r="B3392" s="5"/>
      <c r="C3392" s="5"/>
      <c r="D3392" s="5"/>
      <c r="E3392" s="6" t="str">
        <f>IFERROR(VLOOKUP(D3392,'Formato validacion'!$E$2:$F$131,2,0),"Escoja un ESM")</f>
        <v>Escoja un ESM</v>
      </c>
      <c r="F3392" s="31"/>
      <c r="G3392" s="5"/>
      <c r="H3392" s="5"/>
      <c r="I3392" s="5"/>
      <c r="J3392" s="5"/>
      <c r="K3392" s="5"/>
      <c r="L3392" s="6" t="str">
        <f>IFERROR(VLOOKUP(K3392,Tabla4[[ESPECIALIDADES]:[ÁREA DE LA ESPECIALIDAD]],2,0),"Escoja una especialidad")</f>
        <v>Escoja una especialidad</v>
      </c>
      <c r="M3392" s="5"/>
      <c r="N3392" s="5"/>
      <c r="O3392" s="5"/>
      <c r="P3392" s="6">
        <f>'Formato Productividad'!$M3392-'Formato Productividad'!$AI3392</f>
        <v>0</v>
      </c>
      <c r="Q3392" s="6" t="str">
        <f>IFERROR(VLOOKUP('Formato Productividad'!$K3392,Tabla4[],3,0),"Escoja una especialidad")</f>
        <v>Escoja una especialidad</v>
      </c>
      <c r="R3392" s="6" t="str">
        <f t="shared" si="208"/>
        <v>No aplica</v>
      </c>
      <c r="S3392" s="5"/>
      <c r="T3392" s="5"/>
      <c r="U3392" s="5"/>
      <c r="V3392" s="6">
        <f t="shared" si="209"/>
        <v>0</v>
      </c>
      <c r="W3392" s="6" t="str">
        <f t="shared" si="210"/>
        <v>No aplica</v>
      </c>
      <c r="X3392" s="35" t="str">
        <f t="shared" si="211"/>
        <v>No aplica</v>
      </c>
      <c r="Y3392" s="37"/>
      <c r="Z3392" s="38"/>
      <c r="AA3392" s="36"/>
      <c r="AB3392" s="38"/>
      <c r="AC3392" s="37"/>
      <c r="AD3392" s="38"/>
      <c r="AE3392" s="37"/>
      <c r="AF3392" s="38"/>
      <c r="AG3392" s="37"/>
      <c r="AH3392" s="38"/>
      <c r="AI3392" s="36"/>
      <c r="AJ3392" s="5"/>
      <c r="AK3392" s="5"/>
      <c r="AL3392" s="6">
        <f>IFERROR('Formato Productividad'!$Y3392+'Formato Productividad'!$AA3392+'Formato Productividad'!$AC3392,0)+'Formato Productividad'!$AE3392</f>
        <v>0</v>
      </c>
      <c r="AM3392" s="6">
        <f>IFERROR((('Formato Productividad'!$T3392+'Formato Productividad'!$V3392+'Formato Productividad'!$U3392)/'Formato Productividad'!$Q3392),0)+'Formato Productividad'!$AL3392</f>
        <v>0</v>
      </c>
      <c r="AN3392" s="7">
        <f>IFERROR(('Formato Productividad'!$AM3392/'Formato Productividad'!$N3392)*('Formato Productividad'!$N3392/'Formato Productividad'!$P3392),0)</f>
        <v>0</v>
      </c>
      <c r="AO3392" s="7">
        <f>IFERROR(('Formato Productividad'!$AG3392/'Formato Productividad'!$O3392)*('Formato Productividad'!$O3392/'Formato Productividad'!$P3392),0)</f>
        <v>0</v>
      </c>
      <c r="AP3392" s="7">
        <f>'Formato Productividad'!$AN3392+'Formato Productividad'!$AO3392</f>
        <v>0</v>
      </c>
      <c r="AQ3392" s="5"/>
      <c r="AR3392" s="7">
        <f>IFERROR('Formato Productividad'!$AM3392/'Formato Productividad'!$N3392,0)</f>
        <v>0</v>
      </c>
      <c r="AS3392" s="7">
        <f>IFERROR('Formato Productividad'!$AG3392/'Formato Productividad'!$O3392,0)</f>
        <v>0</v>
      </c>
      <c r="AT3392" s="71">
        <f>IFERROR('Formato Productividad'!$AI3392/'Formato Productividad'!$M3392,0)</f>
        <v>0</v>
      </c>
      <c r="AU3392" s="74"/>
    </row>
    <row r="3393" spans="1:47" s="33" customFormat="1" ht="25.5" customHeight="1" x14ac:dyDescent="0.25">
      <c r="A3393" s="39">
        <v>3392</v>
      </c>
      <c r="B3393" s="5"/>
      <c r="C3393" s="5"/>
      <c r="D3393" s="5"/>
      <c r="E3393" s="6" t="str">
        <f>IFERROR(VLOOKUP(D3393,'Formato validacion'!$E$2:$F$131,2,0),"Escoja un ESM")</f>
        <v>Escoja un ESM</v>
      </c>
      <c r="F3393" s="31"/>
      <c r="G3393" s="5"/>
      <c r="H3393" s="5"/>
      <c r="I3393" s="5"/>
      <c r="J3393" s="5"/>
      <c r="K3393" s="5"/>
      <c r="L3393" s="6" t="str">
        <f>IFERROR(VLOOKUP(K3393,Tabla4[[ESPECIALIDADES]:[ÁREA DE LA ESPECIALIDAD]],2,0),"Escoja una especialidad")</f>
        <v>Escoja una especialidad</v>
      </c>
      <c r="M3393" s="5"/>
      <c r="N3393" s="5"/>
      <c r="O3393" s="5"/>
      <c r="P3393" s="6">
        <f>'Formato Productividad'!$M3393-'Formato Productividad'!$AI3393</f>
        <v>0</v>
      </c>
      <c r="Q3393" s="6" t="str">
        <f>IFERROR(VLOOKUP('Formato Productividad'!$K3393,Tabla4[],3,0),"Escoja una especialidad")</f>
        <v>Escoja una especialidad</v>
      </c>
      <c r="R3393" s="6" t="str">
        <f t="shared" si="208"/>
        <v>No aplica</v>
      </c>
      <c r="S3393" s="5"/>
      <c r="T3393" s="5"/>
      <c r="U3393" s="5"/>
      <c r="V3393" s="6">
        <f t="shared" si="209"/>
        <v>0</v>
      </c>
      <c r="W3393" s="6" t="str">
        <f t="shared" si="210"/>
        <v>No aplica</v>
      </c>
      <c r="X3393" s="35" t="str">
        <f t="shared" si="211"/>
        <v>No aplica</v>
      </c>
      <c r="Y3393" s="37"/>
      <c r="Z3393" s="38"/>
      <c r="AA3393" s="36"/>
      <c r="AB3393" s="38"/>
      <c r="AC3393" s="37"/>
      <c r="AD3393" s="38"/>
      <c r="AE3393" s="37"/>
      <c r="AF3393" s="38"/>
      <c r="AG3393" s="37"/>
      <c r="AH3393" s="38"/>
      <c r="AI3393" s="36"/>
      <c r="AJ3393" s="5"/>
      <c r="AK3393" s="5"/>
      <c r="AL3393" s="6">
        <f>IFERROR('Formato Productividad'!$Y3393+'Formato Productividad'!$AA3393+'Formato Productividad'!$AC3393,0)+'Formato Productividad'!$AE3393</f>
        <v>0</v>
      </c>
      <c r="AM3393" s="6">
        <f>IFERROR((('Formato Productividad'!$T3393+'Formato Productividad'!$V3393+'Formato Productividad'!$U3393)/'Formato Productividad'!$Q3393),0)+'Formato Productividad'!$AL3393</f>
        <v>0</v>
      </c>
      <c r="AN3393" s="7">
        <f>IFERROR(('Formato Productividad'!$AM3393/'Formato Productividad'!$N3393)*('Formato Productividad'!$N3393/'Formato Productividad'!$P3393),0)</f>
        <v>0</v>
      </c>
      <c r="AO3393" s="7">
        <f>IFERROR(('Formato Productividad'!$AG3393/'Formato Productividad'!$O3393)*('Formato Productividad'!$O3393/'Formato Productividad'!$P3393),0)</f>
        <v>0</v>
      </c>
      <c r="AP3393" s="7">
        <f>'Formato Productividad'!$AN3393+'Formato Productividad'!$AO3393</f>
        <v>0</v>
      </c>
      <c r="AQ3393" s="5"/>
      <c r="AR3393" s="7">
        <f>IFERROR('Formato Productividad'!$AM3393/'Formato Productividad'!$N3393,0)</f>
        <v>0</v>
      </c>
      <c r="AS3393" s="7">
        <f>IFERROR('Formato Productividad'!$AG3393/'Formato Productividad'!$O3393,0)</f>
        <v>0</v>
      </c>
      <c r="AT3393" s="71">
        <f>IFERROR('Formato Productividad'!$AI3393/'Formato Productividad'!$M3393,0)</f>
        <v>0</v>
      </c>
      <c r="AU3393" s="74"/>
    </row>
    <row r="3394" spans="1:47" s="33" customFormat="1" ht="25.5" customHeight="1" x14ac:dyDescent="0.25">
      <c r="A3394" s="39">
        <v>3393</v>
      </c>
      <c r="B3394" s="5"/>
      <c r="C3394" s="5"/>
      <c r="D3394" s="5"/>
      <c r="E3394" s="6" t="str">
        <f>IFERROR(VLOOKUP(D3394,'Formato validacion'!$E$2:$F$131,2,0),"Escoja un ESM")</f>
        <v>Escoja un ESM</v>
      </c>
      <c r="F3394" s="31"/>
      <c r="G3394" s="5"/>
      <c r="H3394" s="5"/>
      <c r="I3394" s="5"/>
      <c r="J3394" s="5"/>
      <c r="K3394" s="5"/>
      <c r="L3394" s="6" t="str">
        <f>IFERROR(VLOOKUP(K3394,Tabla4[[ESPECIALIDADES]:[ÁREA DE LA ESPECIALIDAD]],2,0),"Escoja una especialidad")</f>
        <v>Escoja una especialidad</v>
      </c>
      <c r="M3394" s="5"/>
      <c r="N3394" s="5"/>
      <c r="O3394" s="5"/>
      <c r="P3394" s="6">
        <f>'Formato Productividad'!$M3394-'Formato Productividad'!$AI3394</f>
        <v>0</v>
      </c>
      <c r="Q3394" s="6" t="str">
        <f>IFERROR(VLOOKUP('Formato Productividad'!$K3394,Tabla4[],3,0),"Escoja una especialidad")</f>
        <v>Escoja una especialidad</v>
      </c>
      <c r="R3394" s="6" t="str">
        <f t="shared" si="208"/>
        <v>No aplica</v>
      </c>
      <c r="S3394" s="5"/>
      <c r="T3394" s="5"/>
      <c r="U3394" s="5"/>
      <c r="V3394" s="6">
        <f t="shared" si="209"/>
        <v>0</v>
      </c>
      <c r="W3394" s="6" t="str">
        <f t="shared" si="210"/>
        <v>No aplica</v>
      </c>
      <c r="X3394" s="35" t="str">
        <f t="shared" si="211"/>
        <v>No aplica</v>
      </c>
      <c r="Y3394" s="37"/>
      <c r="Z3394" s="38"/>
      <c r="AA3394" s="36"/>
      <c r="AB3394" s="38"/>
      <c r="AC3394" s="37"/>
      <c r="AD3394" s="38"/>
      <c r="AE3394" s="37"/>
      <c r="AF3394" s="38"/>
      <c r="AG3394" s="37"/>
      <c r="AH3394" s="38"/>
      <c r="AI3394" s="36"/>
      <c r="AJ3394" s="5"/>
      <c r="AK3394" s="5"/>
      <c r="AL3394" s="6">
        <f>IFERROR('Formato Productividad'!$Y3394+'Formato Productividad'!$AA3394+'Formato Productividad'!$AC3394,0)+'Formato Productividad'!$AE3394</f>
        <v>0</v>
      </c>
      <c r="AM3394" s="6">
        <f>IFERROR((('Formato Productividad'!$T3394+'Formato Productividad'!$V3394+'Formato Productividad'!$U3394)/'Formato Productividad'!$Q3394),0)+'Formato Productividad'!$AL3394</f>
        <v>0</v>
      </c>
      <c r="AN3394" s="7">
        <f>IFERROR(('Formato Productividad'!$AM3394/'Formato Productividad'!$N3394)*('Formato Productividad'!$N3394/'Formato Productividad'!$P3394),0)</f>
        <v>0</v>
      </c>
      <c r="AO3394" s="7">
        <f>IFERROR(('Formato Productividad'!$AG3394/'Formato Productividad'!$O3394)*('Formato Productividad'!$O3394/'Formato Productividad'!$P3394),0)</f>
        <v>0</v>
      </c>
      <c r="AP3394" s="7">
        <f>'Formato Productividad'!$AN3394+'Formato Productividad'!$AO3394</f>
        <v>0</v>
      </c>
      <c r="AQ3394" s="5"/>
      <c r="AR3394" s="7">
        <f>IFERROR('Formato Productividad'!$AM3394/'Formato Productividad'!$N3394,0)</f>
        <v>0</v>
      </c>
      <c r="AS3394" s="7">
        <f>IFERROR('Formato Productividad'!$AG3394/'Formato Productividad'!$O3394,0)</f>
        <v>0</v>
      </c>
      <c r="AT3394" s="71">
        <f>IFERROR('Formato Productividad'!$AI3394/'Formato Productividad'!$M3394,0)</f>
        <v>0</v>
      </c>
      <c r="AU3394" s="74"/>
    </row>
    <row r="3395" spans="1:47" s="33" customFormat="1" ht="25.5" customHeight="1" x14ac:dyDescent="0.25">
      <c r="A3395" s="39">
        <v>3394</v>
      </c>
      <c r="B3395" s="5"/>
      <c r="C3395" s="5"/>
      <c r="D3395" s="5"/>
      <c r="E3395" s="6" t="str">
        <f>IFERROR(VLOOKUP(D3395,'Formato validacion'!$E$2:$F$131,2,0),"Escoja un ESM")</f>
        <v>Escoja un ESM</v>
      </c>
      <c r="F3395" s="31"/>
      <c r="G3395" s="5"/>
      <c r="H3395" s="5"/>
      <c r="I3395" s="5"/>
      <c r="J3395" s="5"/>
      <c r="K3395" s="5"/>
      <c r="L3395" s="6" t="str">
        <f>IFERROR(VLOOKUP(K3395,Tabla4[[ESPECIALIDADES]:[ÁREA DE LA ESPECIALIDAD]],2,0),"Escoja una especialidad")</f>
        <v>Escoja una especialidad</v>
      </c>
      <c r="M3395" s="5"/>
      <c r="N3395" s="5"/>
      <c r="O3395" s="5"/>
      <c r="P3395" s="6">
        <f>'Formato Productividad'!$M3395-'Formato Productividad'!$AI3395</f>
        <v>0</v>
      </c>
      <c r="Q3395" s="6" t="str">
        <f>IFERROR(VLOOKUP('Formato Productividad'!$K3395,Tabla4[],3,0),"Escoja una especialidad")</f>
        <v>Escoja una especialidad</v>
      </c>
      <c r="R3395" s="6" t="str">
        <f t="shared" ref="R3395:R3458" si="212">IFERROR(N3395*Q3395,"No aplica")</f>
        <v>No aplica</v>
      </c>
      <c r="S3395" s="5"/>
      <c r="T3395" s="5"/>
      <c r="U3395" s="5"/>
      <c r="V3395" s="6">
        <f t="shared" ref="V3395:V3458" si="213">S3395-T3395</f>
        <v>0</v>
      </c>
      <c r="W3395" s="6" t="str">
        <f t="shared" ref="W3395:W3458" si="214">IFERROR((N3395*Q3395)-S3395,"No aplica")</f>
        <v>No aplica</v>
      </c>
      <c r="X3395" s="35" t="str">
        <f t="shared" ref="X3395:X3458" si="215">IF(S3395&lt;&gt;0,V3395-U3395,R3395)</f>
        <v>No aplica</v>
      </c>
      <c r="Y3395" s="37"/>
      <c r="Z3395" s="38"/>
      <c r="AA3395" s="36"/>
      <c r="AB3395" s="38"/>
      <c r="AC3395" s="37"/>
      <c r="AD3395" s="38"/>
      <c r="AE3395" s="37"/>
      <c r="AF3395" s="38"/>
      <c r="AG3395" s="37"/>
      <c r="AH3395" s="38"/>
      <c r="AI3395" s="36"/>
      <c r="AJ3395" s="5"/>
      <c r="AK3395" s="5"/>
      <c r="AL3395" s="6">
        <f>IFERROR('Formato Productividad'!$Y3395+'Formato Productividad'!$AA3395+'Formato Productividad'!$AC3395,0)+'Formato Productividad'!$AE3395</f>
        <v>0</v>
      </c>
      <c r="AM3395" s="6">
        <f>IFERROR((('Formato Productividad'!$T3395+'Formato Productividad'!$V3395+'Formato Productividad'!$U3395)/'Formato Productividad'!$Q3395),0)+'Formato Productividad'!$AL3395</f>
        <v>0</v>
      </c>
      <c r="AN3395" s="7">
        <f>IFERROR(('Formato Productividad'!$AM3395/'Formato Productividad'!$N3395)*('Formato Productividad'!$N3395/'Formato Productividad'!$P3395),0)</f>
        <v>0</v>
      </c>
      <c r="AO3395" s="7">
        <f>IFERROR(('Formato Productividad'!$AG3395/'Formato Productividad'!$O3395)*('Formato Productividad'!$O3395/'Formato Productividad'!$P3395),0)</f>
        <v>0</v>
      </c>
      <c r="AP3395" s="7">
        <f>'Formato Productividad'!$AN3395+'Formato Productividad'!$AO3395</f>
        <v>0</v>
      </c>
      <c r="AQ3395" s="5"/>
      <c r="AR3395" s="7">
        <f>IFERROR('Formato Productividad'!$AM3395/'Formato Productividad'!$N3395,0)</f>
        <v>0</v>
      </c>
      <c r="AS3395" s="7">
        <f>IFERROR('Formato Productividad'!$AG3395/'Formato Productividad'!$O3395,0)</f>
        <v>0</v>
      </c>
      <c r="AT3395" s="71">
        <f>IFERROR('Formato Productividad'!$AI3395/'Formato Productividad'!$M3395,0)</f>
        <v>0</v>
      </c>
      <c r="AU3395" s="74"/>
    </row>
    <row r="3396" spans="1:47" s="33" customFormat="1" ht="25.5" customHeight="1" x14ac:dyDescent="0.25">
      <c r="A3396" s="39">
        <v>3395</v>
      </c>
      <c r="B3396" s="5"/>
      <c r="C3396" s="5"/>
      <c r="D3396" s="5"/>
      <c r="E3396" s="6" t="str">
        <f>IFERROR(VLOOKUP(D3396,'Formato validacion'!$E$2:$F$131,2,0),"Escoja un ESM")</f>
        <v>Escoja un ESM</v>
      </c>
      <c r="F3396" s="31"/>
      <c r="G3396" s="5"/>
      <c r="H3396" s="5"/>
      <c r="I3396" s="5"/>
      <c r="J3396" s="5"/>
      <c r="K3396" s="5"/>
      <c r="L3396" s="6" t="str">
        <f>IFERROR(VLOOKUP(K3396,Tabla4[[ESPECIALIDADES]:[ÁREA DE LA ESPECIALIDAD]],2,0),"Escoja una especialidad")</f>
        <v>Escoja una especialidad</v>
      </c>
      <c r="M3396" s="5"/>
      <c r="N3396" s="5"/>
      <c r="O3396" s="5"/>
      <c r="P3396" s="6">
        <f>'Formato Productividad'!$M3396-'Formato Productividad'!$AI3396</f>
        <v>0</v>
      </c>
      <c r="Q3396" s="6" t="str">
        <f>IFERROR(VLOOKUP('Formato Productividad'!$K3396,Tabla4[],3,0),"Escoja una especialidad")</f>
        <v>Escoja una especialidad</v>
      </c>
      <c r="R3396" s="6" t="str">
        <f t="shared" si="212"/>
        <v>No aplica</v>
      </c>
      <c r="S3396" s="5"/>
      <c r="T3396" s="5"/>
      <c r="U3396" s="5"/>
      <c r="V3396" s="6">
        <f t="shared" si="213"/>
        <v>0</v>
      </c>
      <c r="W3396" s="6" t="str">
        <f t="shared" si="214"/>
        <v>No aplica</v>
      </c>
      <c r="X3396" s="35" t="str">
        <f t="shared" si="215"/>
        <v>No aplica</v>
      </c>
      <c r="Y3396" s="37"/>
      <c r="Z3396" s="38"/>
      <c r="AA3396" s="36"/>
      <c r="AB3396" s="38"/>
      <c r="AC3396" s="37"/>
      <c r="AD3396" s="38"/>
      <c r="AE3396" s="37"/>
      <c r="AF3396" s="38"/>
      <c r="AG3396" s="37"/>
      <c r="AH3396" s="38"/>
      <c r="AI3396" s="36"/>
      <c r="AJ3396" s="5"/>
      <c r="AK3396" s="5"/>
      <c r="AL3396" s="6">
        <f>IFERROR('Formato Productividad'!$Y3396+'Formato Productividad'!$AA3396+'Formato Productividad'!$AC3396,0)+'Formato Productividad'!$AE3396</f>
        <v>0</v>
      </c>
      <c r="AM3396" s="6">
        <f>IFERROR((('Formato Productividad'!$T3396+'Formato Productividad'!$V3396+'Formato Productividad'!$U3396)/'Formato Productividad'!$Q3396),0)+'Formato Productividad'!$AL3396</f>
        <v>0</v>
      </c>
      <c r="AN3396" s="7">
        <f>IFERROR(('Formato Productividad'!$AM3396/'Formato Productividad'!$N3396)*('Formato Productividad'!$N3396/'Formato Productividad'!$P3396),0)</f>
        <v>0</v>
      </c>
      <c r="AO3396" s="7">
        <f>IFERROR(('Formato Productividad'!$AG3396/'Formato Productividad'!$O3396)*('Formato Productividad'!$O3396/'Formato Productividad'!$P3396),0)</f>
        <v>0</v>
      </c>
      <c r="AP3396" s="7">
        <f>'Formato Productividad'!$AN3396+'Formato Productividad'!$AO3396</f>
        <v>0</v>
      </c>
      <c r="AQ3396" s="5"/>
      <c r="AR3396" s="7">
        <f>IFERROR('Formato Productividad'!$AM3396/'Formato Productividad'!$N3396,0)</f>
        <v>0</v>
      </c>
      <c r="AS3396" s="7">
        <f>IFERROR('Formato Productividad'!$AG3396/'Formato Productividad'!$O3396,0)</f>
        <v>0</v>
      </c>
      <c r="AT3396" s="71">
        <f>IFERROR('Formato Productividad'!$AI3396/'Formato Productividad'!$M3396,0)</f>
        <v>0</v>
      </c>
      <c r="AU3396" s="74"/>
    </row>
    <row r="3397" spans="1:47" s="33" customFormat="1" ht="25.5" customHeight="1" x14ac:dyDescent="0.25">
      <c r="A3397" s="39">
        <v>3396</v>
      </c>
      <c r="B3397" s="5"/>
      <c r="C3397" s="5"/>
      <c r="D3397" s="5"/>
      <c r="E3397" s="6" t="str">
        <f>IFERROR(VLOOKUP(D3397,'Formato validacion'!$E$2:$F$131,2,0),"Escoja un ESM")</f>
        <v>Escoja un ESM</v>
      </c>
      <c r="F3397" s="31"/>
      <c r="G3397" s="5"/>
      <c r="H3397" s="5"/>
      <c r="I3397" s="5"/>
      <c r="J3397" s="5"/>
      <c r="K3397" s="5"/>
      <c r="L3397" s="6" t="str">
        <f>IFERROR(VLOOKUP(K3397,Tabla4[[ESPECIALIDADES]:[ÁREA DE LA ESPECIALIDAD]],2,0),"Escoja una especialidad")</f>
        <v>Escoja una especialidad</v>
      </c>
      <c r="M3397" s="5"/>
      <c r="N3397" s="5"/>
      <c r="O3397" s="5"/>
      <c r="P3397" s="6">
        <f>'Formato Productividad'!$M3397-'Formato Productividad'!$AI3397</f>
        <v>0</v>
      </c>
      <c r="Q3397" s="6" t="str">
        <f>IFERROR(VLOOKUP('Formato Productividad'!$K3397,Tabla4[],3,0),"Escoja una especialidad")</f>
        <v>Escoja una especialidad</v>
      </c>
      <c r="R3397" s="6" t="str">
        <f t="shared" si="212"/>
        <v>No aplica</v>
      </c>
      <c r="S3397" s="5"/>
      <c r="T3397" s="5"/>
      <c r="U3397" s="5"/>
      <c r="V3397" s="6">
        <f t="shared" si="213"/>
        <v>0</v>
      </c>
      <c r="W3397" s="6" t="str">
        <f t="shared" si="214"/>
        <v>No aplica</v>
      </c>
      <c r="X3397" s="35" t="str">
        <f t="shared" si="215"/>
        <v>No aplica</v>
      </c>
      <c r="Y3397" s="37"/>
      <c r="Z3397" s="38"/>
      <c r="AA3397" s="36"/>
      <c r="AB3397" s="38"/>
      <c r="AC3397" s="37"/>
      <c r="AD3397" s="38"/>
      <c r="AE3397" s="37"/>
      <c r="AF3397" s="38"/>
      <c r="AG3397" s="37"/>
      <c r="AH3397" s="38"/>
      <c r="AI3397" s="36"/>
      <c r="AJ3397" s="5"/>
      <c r="AK3397" s="5"/>
      <c r="AL3397" s="6">
        <f>IFERROR('Formato Productividad'!$Y3397+'Formato Productividad'!$AA3397+'Formato Productividad'!$AC3397,0)+'Formato Productividad'!$AE3397</f>
        <v>0</v>
      </c>
      <c r="AM3397" s="6">
        <f>IFERROR((('Formato Productividad'!$T3397+'Formato Productividad'!$V3397+'Formato Productividad'!$U3397)/'Formato Productividad'!$Q3397),0)+'Formato Productividad'!$AL3397</f>
        <v>0</v>
      </c>
      <c r="AN3397" s="7">
        <f>IFERROR(('Formato Productividad'!$AM3397/'Formato Productividad'!$N3397)*('Formato Productividad'!$N3397/'Formato Productividad'!$P3397),0)</f>
        <v>0</v>
      </c>
      <c r="AO3397" s="7">
        <f>IFERROR(('Formato Productividad'!$AG3397/'Formato Productividad'!$O3397)*('Formato Productividad'!$O3397/'Formato Productividad'!$P3397),0)</f>
        <v>0</v>
      </c>
      <c r="AP3397" s="7">
        <f>'Formato Productividad'!$AN3397+'Formato Productividad'!$AO3397</f>
        <v>0</v>
      </c>
      <c r="AQ3397" s="5"/>
      <c r="AR3397" s="7">
        <f>IFERROR('Formato Productividad'!$AM3397/'Formato Productividad'!$N3397,0)</f>
        <v>0</v>
      </c>
      <c r="AS3397" s="7">
        <f>IFERROR('Formato Productividad'!$AG3397/'Formato Productividad'!$O3397,0)</f>
        <v>0</v>
      </c>
      <c r="AT3397" s="71">
        <f>IFERROR('Formato Productividad'!$AI3397/'Formato Productividad'!$M3397,0)</f>
        <v>0</v>
      </c>
      <c r="AU3397" s="74"/>
    </row>
    <row r="3398" spans="1:47" s="33" customFormat="1" ht="25.5" customHeight="1" x14ac:dyDescent="0.25">
      <c r="A3398" s="39">
        <v>3397</v>
      </c>
      <c r="B3398" s="5"/>
      <c r="C3398" s="5"/>
      <c r="D3398" s="5"/>
      <c r="E3398" s="6" t="str">
        <f>IFERROR(VLOOKUP(D3398,'Formato validacion'!$E$2:$F$131,2,0),"Escoja un ESM")</f>
        <v>Escoja un ESM</v>
      </c>
      <c r="F3398" s="31"/>
      <c r="G3398" s="5"/>
      <c r="H3398" s="5"/>
      <c r="I3398" s="5"/>
      <c r="J3398" s="5"/>
      <c r="K3398" s="5"/>
      <c r="L3398" s="6" t="str">
        <f>IFERROR(VLOOKUP(K3398,Tabla4[[ESPECIALIDADES]:[ÁREA DE LA ESPECIALIDAD]],2,0),"Escoja una especialidad")</f>
        <v>Escoja una especialidad</v>
      </c>
      <c r="M3398" s="5"/>
      <c r="N3398" s="5"/>
      <c r="O3398" s="5"/>
      <c r="P3398" s="6">
        <f>'Formato Productividad'!$M3398-'Formato Productividad'!$AI3398</f>
        <v>0</v>
      </c>
      <c r="Q3398" s="6" t="str">
        <f>IFERROR(VLOOKUP('Formato Productividad'!$K3398,Tabla4[],3,0),"Escoja una especialidad")</f>
        <v>Escoja una especialidad</v>
      </c>
      <c r="R3398" s="6" t="str">
        <f t="shared" si="212"/>
        <v>No aplica</v>
      </c>
      <c r="S3398" s="5"/>
      <c r="T3398" s="5"/>
      <c r="U3398" s="5"/>
      <c r="V3398" s="6">
        <f t="shared" si="213"/>
        <v>0</v>
      </c>
      <c r="W3398" s="6" t="str">
        <f t="shared" si="214"/>
        <v>No aplica</v>
      </c>
      <c r="X3398" s="35" t="str">
        <f t="shared" si="215"/>
        <v>No aplica</v>
      </c>
      <c r="Y3398" s="37"/>
      <c r="Z3398" s="38"/>
      <c r="AA3398" s="36"/>
      <c r="AB3398" s="38"/>
      <c r="AC3398" s="37"/>
      <c r="AD3398" s="38"/>
      <c r="AE3398" s="37"/>
      <c r="AF3398" s="38"/>
      <c r="AG3398" s="37"/>
      <c r="AH3398" s="38"/>
      <c r="AI3398" s="36"/>
      <c r="AJ3398" s="5"/>
      <c r="AK3398" s="5"/>
      <c r="AL3398" s="6">
        <f>IFERROR('Formato Productividad'!$Y3398+'Formato Productividad'!$AA3398+'Formato Productividad'!$AC3398,0)+'Formato Productividad'!$AE3398</f>
        <v>0</v>
      </c>
      <c r="AM3398" s="6">
        <f>IFERROR((('Formato Productividad'!$T3398+'Formato Productividad'!$V3398+'Formato Productividad'!$U3398)/'Formato Productividad'!$Q3398),0)+'Formato Productividad'!$AL3398</f>
        <v>0</v>
      </c>
      <c r="AN3398" s="7">
        <f>IFERROR(('Formato Productividad'!$AM3398/'Formato Productividad'!$N3398)*('Formato Productividad'!$N3398/'Formato Productividad'!$P3398),0)</f>
        <v>0</v>
      </c>
      <c r="AO3398" s="7">
        <f>IFERROR(('Formato Productividad'!$AG3398/'Formato Productividad'!$O3398)*('Formato Productividad'!$O3398/'Formato Productividad'!$P3398),0)</f>
        <v>0</v>
      </c>
      <c r="AP3398" s="7">
        <f>'Formato Productividad'!$AN3398+'Formato Productividad'!$AO3398</f>
        <v>0</v>
      </c>
      <c r="AQ3398" s="5"/>
      <c r="AR3398" s="7">
        <f>IFERROR('Formato Productividad'!$AM3398/'Formato Productividad'!$N3398,0)</f>
        <v>0</v>
      </c>
      <c r="AS3398" s="7">
        <f>IFERROR('Formato Productividad'!$AG3398/'Formato Productividad'!$O3398,0)</f>
        <v>0</v>
      </c>
      <c r="AT3398" s="71">
        <f>IFERROR('Formato Productividad'!$AI3398/'Formato Productividad'!$M3398,0)</f>
        <v>0</v>
      </c>
      <c r="AU3398" s="74"/>
    </row>
    <row r="3399" spans="1:47" s="33" customFormat="1" ht="25.5" customHeight="1" x14ac:dyDescent="0.25">
      <c r="A3399" s="39">
        <v>3398</v>
      </c>
      <c r="B3399" s="5"/>
      <c r="C3399" s="5"/>
      <c r="D3399" s="5"/>
      <c r="E3399" s="6" t="str">
        <f>IFERROR(VLOOKUP(D3399,'Formato validacion'!$E$2:$F$131,2,0),"Escoja un ESM")</f>
        <v>Escoja un ESM</v>
      </c>
      <c r="F3399" s="31"/>
      <c r="G3399" s="5"/>
      <c r="H3399" s="5"/>
      <c r="I3399" s="5"/>
      <c r="J3399" s="5"/>
      <c r="K3399" s="5"/>
      <c r="L3399" s="6" t="str">
        <f>IFERROR(VLOOKUP(K3399,Tabla4[[ESPECIALIDADES]:[ÁREA DE LA ESPECIALIDAD]],2,0),"Escoja una especialidad")</f>
        <v>Escoja una especialidad</v>
      </c>
      <c r="M3399" s="5"/>
      <c r="N3399" s="5"/>
      <c r="O3399" s="5"/>
      <c r="P3399" s="6">
        <f>'Formato Productividad'!$M3399-'Formato Productividad'!$AI3399</f>
        <v>0</v>
      </c>
      <c r="Q3399" s="6" t="str">
        <f>IFERROR(VLOOKUP('Formato Productividad'!$K3399,Tabla4[],3,0),"Escoja una especialidad")</f>
        <v>Escoja una especialidad</v>
      </c>
      <c r="R3399" s="6" t="str">
        <f t="shared" si="212"/>
        <v>No aplica</v>
      </c>
      <c r="S3399" s="5"/>
      <c r="T3399" s="5"/>
      <c r="U3399" s="5"/>
      <c r="V3399" s="6">
        <f t="shared" si="213"/>
        <v>0</v>
      </c>
      <c r="W3399" s="6" t="str">
        <f t="shared" si="214"/>
        <v>No aplica</v>
      </c>
      <c r="X3399" s="35" t="str">
        <f t="shared" si="215"/>
        <v>No aplica</v>
      </c>
      <c r="Y3399" s="37"/>
      <c r="Z3399" s="38"/>
      <c r="AA3399" s="36"/>
      <c r="AB3399" s="38"/>
      <c r="AC3399" s="37"/>
      <c r="AD3399" s="38"/>
      <c r="AE3399" s="37"/>
      <c r="AF3399" s="38"/>
      <c r="AG3399" s="37"/>
      <c r="AH3399" s="38"/>
      <c r="AI3399" s="36"/>
      <c r="AJ3399" s="5"/>
      <c r="AK3399" s="5"/>
      <c r="AL3399" s="6">
        <f>IFERROR('Formato Productividad'!$Y3399+'Formato Productividad'!$AA3399+'Formato Productividad'!$AC3399,0)+'Formato Productividad'!$AE3399</f>
        <v>0</v>
      </c>
      <c r="AM3399" s="6">
        <f>IFERROR((('Formato Productividad'!$T3399+'Formato Productividad'!$V3399+'Formato Productividad'!$U3399)/'Formato Productividad'!$Q3399),0)+'Formato Productividad'!$AL3399</f>
        <v>0</v>
      </c>
      <c r="AN3399" s="7">
        <f>IFERROR(('Formato Productividad'!$AM3399/'Formato Productividad'!$N3399)*('Formato Productividad'!$N3399/'Formato Productividad'!$P3399),0)</f>
        <v>0</v>
      </c>
      <c r="AO3399" s="7">
        <f>IFERROR(('Formato Productividad'!$AG3399/'Formato Productividad'!$O3399)*('Formato Productividad'!$O3399/'Formato Productividad'!$P3399),0)</f>
        <v>0</v>
      </c>
      <c r="AP3399" s="7">
        <f>'Formato Productividad'!$AN3399+'Formato Productividad'!$AO3399</f>
        <v>0</v>
      </c>
      <c r="AQ3399" s="5"/>
      <c r="AR3399" s="7">
        <f>IFERROR('Formato Productividad'!$AM3399/'Formato Productividad'!$N3399,0)</f>
        <v>0</v>
      </c>
      <c r="AS3399" s="7">
        <f>IFERROR('Formato Productividad'!$AG3399/'Formato Productividad'!$O3399,0)</f>
        <v>0</v>
      </c>
      <c r="AT3399" s="71">
        <f>IFERROR('Formato Productividad'!$AI3399/'Formato Productividad'!$M3399,0)</f>
        <v>0</v>
      </c>
      <c r="AU3399" s="74"/>
    </row>
    <row r="3400" spans="1:47" s="33" customFormat="1" ht="25.5" customHeight="1" x14ac:dyDescent="0.25">
      <c r="A3400" s="39">
        <v>3399</v>
      </c>
      <c r="B3400" s="5"/>
      <c r="C3400" s="5"/>
      <c r="D3400" s="5"/>
      <c r="E3400" s="6" t="str">
        <f>IFERROR(VLOOKUP(D3400,'Formato validacion'!$E$2:$F$131,2,0),"Escoja un ESM")</f>
        <v>Escoja un ESM</v>
      </c>
      <c r="F3400" s="31"/>
      <c r="G3400" s="5"/>
      <c r="H3400" s="5"/>
      <c r="I3400" s="5"/>
      <c r="J3400" s="5"/>
      <c r="K3400" s="5"/>
      <c r="L3400" s="6" t="str">
        <f>IFERROR(VLOOKUP(K3400,Tabla4[[ESPECIALIDADES]:[ÁREA DE LA ESPECIALIDAD]],2,0),"Escoja una especialidad")</f>
        <v>Escoja una especialidad</v>
      </c>
      <c r="M3400" s="5"/>
      <c r="N3400" s="5"/>
      <c r="O3400" s="5"/>
      <c r="P3400" s="6">
        <f>'Formato Productividad'!$M3400-'Formato Productividad'!$AI3400</f>
        <v>0</v>
      </c>
      <c r="Q3400" s="6" t="str">
        <f>IFERROR(VLOOKUP('Formato Productividad'!$K3400,Tabla4[],3,0),"Escoja una especialidad")</f>
        <v>Escoja una especialidad</v>
      </c>
      <c r="R3400" s="6" t="str">
        <f t="shared" si="212"/>
        <v>No aplica</v>
      </c>
      <c r="S3400" s="5"/>
      <c r="T3400" s="5"/>
      <c r="U3400" s="5"/>
      <c r="V3400" s="6">
        <f t="shared" si="213"/>
        <v>0</v>
      </c>
      <c r="W3400" s="6" t="str">
        <f t="shared" si="214"/>
        <v>No aplica</v>
      </c>
      <c r="X3400" s="35" t="str">
        <f t="shared" si="215"/>
        <v>No aplica</v>
      </c>
      <c r="Y3400" s="37"/>
      <c r="Z3400" s="38"/>
      <c r="AA3400" s="36"/>
      <c r="AB3400" s="38"/>
      <c r="AC3400" s="37"/>
      <c r="AD3400" s="38"/>
      <c r="AE3400" s="37"/>
      <c r="AF3400" s="38"/>
      <c r="AG3400" s="37"/>
      <c r="AH3400" s="38"/>
      <c r="AI3400" s="36"/>
      <c r="AJ3400" s="5"/>
      <c r="AK3400" s="5"/>
      <c r="AL3400" s="6">
        <f>IFERROR('Formato Productividad'!$Y3400+'Formato Productividad'!$AA3400+'Formato Productividad'!$AC3400,0)+'Formato Productividad'!$AE3400</f>
        <v>0</v>
      </c>
      <c r="AM3400" s="6">
        <f>IFERROR((('Formato Productividad'!$T3400+'Formato Productividad'!$V3400+'Formato Productividad'!$U3400)/'Formato Productividad'!$Q3400),0)+'Formato Productividad'!$AL3400</f>
        <v>0</v>
      </c>
      <c r="AN3400" s="7">
        <f>IFERROR(('Formato Productividad'!$AM3400/'Formato Productividad'!$N3400)*('Formato Productividad'!$N3400/'Formato Productividad'!$P3400),0)</f>
        <v>0</v>
      </c>
      <c r="AO3400" s="7">
        <f>IFERROR(('Formato Productividad'!$AG3400/'Formato Productividad'!$O3400)*('Formato Productividad'!$O3400/'Formato Productividad'!$P3400),0)</f>
        <v>0</v>
      </c>
      <c r="AP3400" s="7">
        <f>'Formato Productividad'!$AN3400+'Formato Productividad'!$AO3400</f>
        <v>0</v>
      </c>
      <c r="AQ3400" s="5"/>
      <c r="AR3400" s="7">
        <f>IFERROR('Formato Productividad'!$AM3400/'Formato Productividad'!$N3400,0)</f>
        <v>0</v>
      </c>
      <c r="AS3400" s="7">
        <f>IFERROR('Formato Productividad'!$AG3400/'Formato Productividad'!$O3400,0)</f>
        <v>0</v>
      </c>
      <c r="AT3400" s="71">
        <f>IFERROR('Formato Productividad'!$AI3400/'Formato Productividad'!$M3400,0)</f>
        <v>0</v>
      </c>
      <c r="AU3400" s="74"/>
    </row>
    <row r="3401" spans="1:47" s="33" customFormat="1" ht="25.5" customHeight="1" x14ac:dyDescent="0.25">
      <c r="A3401" s="39">
        <v>3400</v>
      </c>
      <c r="B3401" s="5"/>
      <c r="C3401" s="5"/>
      <c r="D3401" s="5"/>
      <c r="E3401" s="6" t="str">
        <f>IFERROR(VLOOKUP(D3401,'Formato validacion'!$E$2:$F$131,2,0),"Escoja un ESM")</f>
        <v>Escoja un ESM</v>
      </c>
      <c r="F3401" s="31"/>
      <c r="G3401" s="5"/>
      <c r="H3401" s="5"/>
      <c r="I3401" s="5"/>
      <c r="J3401" s="5"/>
      <c r="K3401" s="5"/>
      <c r="L3401" s="6" t="str">
        <f>IFERROR(VLOOKUP(K3401,Tabla4[[ESPECIALIDADES]:[ÁREA DE LA ESPECIALIDAD]],2,0),"Escoja una especialidad")</f>
        <v>Escoja una especialidad</v>
      </c>
      <c r="M3401" s="5"/>
      <c r="N3401" s="5"/>
      <c r="O3401" s="5"/>
      <c r="P3401" s="6">
        <f>'Formato Productividad'!$M3401-'Formato Productividad'!$AI3401</f>
        <v>0</v>
      </c>
      <c r="Q3401" s="6" t="str">
        <f>IFERROR(VLOOKUP('Formato Productividad'!$K3401,Tabla4[],3,0),"Escoja una especialidad")</f>
        <v>Escoja una especialidad</v>
      </c>
      <c r="R3401" s="6" t="str">
        <f t="shared" si="212"/>
        <v>No aplica</v>
      </c>
      <c r="S3401" s="5"/>
      <c r="T3401" s="5"/>
      <c r="U3401" s="5"/>
      <c r="V3401" s="6">
        <f t="shared" si="213"/>
        <v>0</v>
      </c>
      <c r="W3401" s="6" t="str">
        <f t="shared" si="214"/>
        <v>No aplica</v>
      </c>
      <c r="X3401" s="35" t="str">
        <f t="shared" si="215"/>
        <v>No aplica</v>
      </c>
      <c r="Y3401" s="37"/>
      <c r="Z3401" s="38"/>
      <c r="AA3401" s="36"/>
      <c r="AB3401" s="38"/>
      <c r="AC3401" s="37"/>
      <c r="AD3401" s="38"/>
      <c r="AE3401" s="37"/>
      <c r="AF3401" s="38"/>
      <c r="AG3401" s="37"/>
      <c r="AH3401" s="38"/>
      <c r="AI3401" s="36"/>
      <c r="AJ3401" s="5"/>
      <c r="AK3401" s="5"/>
      <c r="AL3401" s="6">
        <f>IFERROR('Formato Productividad'!$Y3401+'Formato Productividad'!$AA3401+'Formato Productividad'!$AC3401,0)+'Formato Productividad'!$AE3401</f>
        <v>0</v>
      </c>
      <c r="AM3401" s="6">
        <f>IFERROR((('Formato Productividad'!$T3401+'Formato Productividad'!$V3401+'Formato Productividad'!$U3401)/'Formato Productividad'!$Q3401),0)+'Formato Productividad'!$AL3401</f>
        <v>0</v>
      </c>
      <c r="AN3401" s="7">
        <f>IFERROR(('Formato Productividad'!$AM3401/'Formato Productividad'!$N3401)*('Formato Productividad'!$N3401/'Formato Productividad'!$P3401),0)</f>
        <v>0</v>
      </c>
      <c r="AO3401" s="7">
        <f>IFERROR(('Formato Productividad'!$AG3401/'Formato Productividad'!$O3401)*('Formato Productividad'!$O3401/'Formato Productividad'!$P3401),0)</f>
        <v>0</v>
      </c>
      <c r="AP3401" s="7">
        <f>'Formato Productividad'!$AN3401+'Formato Productividad'!$AO3401</f>
        <v>0</v>
      </c>
      <c r="AQ3401" s="5"/>
      <c r="AR3401" s="7">
        <f>IFERROR('Formato Productividad'!$AM3401/'Formato Productividad'!$N3401,0)</f>
        <v>0</v>
      </c>
      <c r="AS3401" s="7">
        <f>IFERROR('Formato Productividad'!$AG3401/'Formato Productividad'!$O3401,0)</f>
        <v>0</v>
      </c>
      <c r="AT3401" s="71">
        <f>IFERROR('Formato Productividad'!$AI3401/'Formato Productividad'!$M3401,0)</f>
        <v>0</v>
      </c>
      <c r="AU3401" s="74"/>
    </row>
    <row r="3402" spans="1:47" s="33" customFormat="1" ht="25.5" customHeight="1" x14ac:dyDescent="0.25">
      <c r="A3402" s="39">
        <v>3401</v>
      </c>
      <c r="B3402" s="5"/>
      <c r="C3402" s="5"/>
      <c r="D3402" s="5"/>
      <c r="E3402" s="6" t="str">
        <f>IFERROR(VLOOKUP(D3402,'Formato validacion'!$E$2:$F$131,2,0),"Escoja un ESM")</f>
        <v>Escoja un ESM</v>
      </c>
      <c r="F3402" s="31"/>
      <c r="G3402" s="5"/>
      <c r="H3402" s="5"/>
      <c r="I3402" s="5"/>
      <c r="J3402" s="5"/>
      <c r="K3402" s="5"/>
      <c r="L3402" s="6" t="str">
        <f>IFERROR(VLOOKUP(K3402,Tabla4[[ESPECIALIDADES]:[ÁREA DE LA ESPECIALIDAD]],2,0),"Escoja una especialidad")</f>
        <v>Escoja una especialidad</v>
      </c>
      <c r="M3402" s="5"/>
      <c r="N3402" s="5"/>
      <c r="O3402" s="5"/>
      <c r="P3402" s="6">
        <f>'Formato Productividad'!$M3402-'Formato Productividad'!$AI3402</f>
        <v>0</v>
      </c>
      <c r="Q3402" s="6" t="str">
        <f>IFERROR(VLOOKUP('Formato Productividad'!$K3402,Tabla4[],3,0),"Escoja una especialidad")</f>
        <v>Escoja una especialidad</v>
      </c>
      <c r="R3402" s="6" t="str">
        <f t="shared" si="212"/>
        <v>No aplica</v>
      </c>
      <c r="S3402" s="5"/>
      <c r="T3402" s="5"/>
      <c r="U3402" s="5"/>
      <c r="V3402" s="6">
        <f t="shared" si="213"/>
        <v>0</v>
      </c>
      <c r="W3402" s="6" t="str">
        <f t="shared" si="214"/>
        <v>No aplica</v>
      </c>
      <c r="X3402" s="35" t="str">
        <f t="shared" si="215"/>
        <v>No aplica</v>
      </c>
      <c r="Y3402" s="37"/>
      <c r="Z3402" s="38"/>
      <c r="AA3402" s="36"/>
      <c r="AB3402" s="38"/>
      <c r="AC3402" s="37"/>
      <c r="AD3402" s="38"/>
      <c r="AE3402" s="37"/>
      <c r="AF3402" s="38"/>
      <c r="AG3402" s="37"/>
      <c r="AH3402" s="38"/>
      <c r="AI3402" s="36"/>
      <c r="AJ3402" s="5"/>
      <c r="AK3402" s="5"/>
      <c r="AL3402" s="6">
        <f>IFERROR('Formato Productividad'!$Y3402+'Formato Productividad'!$AA3402+'Formato Productividad'!$AC3402,0)+'Formato Productividad'!$AE3402</f>
        <v>0</v>
      </c>
      <c r="AM3402" s="6">
        <f>IFERROR((('Formato Productividad'!$T3402+'Formato Productividad'!$V3402+'Formato Productividad'!$U3402)/'Formato Productividad'!$Q3402),0)+'Formato Productividad'!$AL3402</f>
        <v>0</v>
      </c>
      <c r="AN3402" s="7">
        <f>IFERROR(('Formato Productividad'!$AM3402/'Formato Productividad'!$N3402)*('Formato Productividad'!$N3402/'Formato Productividad'!$P3402),0)</f>
        <v>0</v>
      </c>
      <c r="AO3402" s="7">
        <f>IFERROR(('Formato Productividad'!$AG3402/'Formato Productividad'!$O3402)*('Formato Productividad'!$O3402/'Formato Productividad'!$P3402),0)</f>
        <v>0</v>
      </c>
      <c r="AP3402" s="7">
        <f>'Formato Productividad'!$AN3402+'Formato Productividad'!$AO3402</f>
        <v>0</v>
      </c>
      <c r="AQ3402" s="5"/>
      <c r="AR3402" s="7">
        <f>IFERROR('Formato Productividad'!$AM3402/'Formato Productividad'!$N3402,0)</f>
        <v>0</v>
      </c>
      <c r="AS3402" s="7">
        <f>IFERROR('Formato Productividad'!$AG3402/'Formato Productividad'!$O3402,0)</f>
        <v>0</v>
      </c>
      <c r="AT3402" s="71">
        <f>IFERROR('Formato Productividad'!$AI3402/'Formato Productividad'!$M3402,0)</f>
        <v>0</v>
      </c>
      <c r="AU3402" s="74"/>
    </row>
    <row r="3403" spans="1:47" s="33" customFormat="1" ht="25.5" customHeight="1" x14ac:dyDescent="0.25">
      <c r="A3403" s="39">
        <v>3402</v>
      </c>
      <c r="B3403" s="5"/>
      <c r="C3403" s="5"/>
      <c r="D3403" s="5"/>
      <c r="E3403" s="6" t="str">
        <f>IFERROR(VLOOKUP(D3403,'Formato validacion'!$E$2:$F$131,2,0),"Escoja un ESM")</f>
        <v>Escoja un ESM</v>
      </c>
      <c r="F3403" s="31"/>
      <c r="G3403" s="5"/>
      <c r="H3403" s="5"/>
      <c r="I3403" s="5"/>
      <c r="J3403" s="5"/>
      <c r="K3403" s="5"/>
      <c r="L3403" s="6" t="str">
        <f>IFERROR(VLOOKUP(K3403,Tabla4[[ESPECIALIDADES]:[ÁREA DE LA ESPECIALIDAD]],2,0),"Escoja una especialidad")</f>
        <v>Escoja una especialidad</v>
      </c>
      <c r="M3403" s="5"/>
      <c r="N3403" s="5"/>
      <c r="O3403" s="5"/>
      <c r="P3403" s="6">
        <f>'Formato Productividad'!$M3403-'Formato Productividad'!$AI3403</f>
        <v>0</v>
      </c>
      <c r="Q3403" s="6" t="str">
        <f>IFERROR(VLOOKUP('Formato Productividad'!$K3403,Tabla4[],3,0),"Escoja una especialidad")</f>
        <v>Escoja una especialidad</v>
      </c>
      <c r="R3403" s="6" t="str">
        <f t="shared" si="212"/>
        <v>No aplica</v>
      </c>
      <c r="S3403" s="5"/>
      <c r="T3403" s="5"/>
      <c r="U3403" s="5"/>
      <c r="V3403" s="6">
        <f t="shared" si="213"/>
        <v>0</v>
      </c>
      <c r="W3403" s="6" t="str">
        <f t="shared" si="214"/>
        <v>No aplica</v>
      </c>
      <c r="X3403" s="35" t="str">
        <f t="shared" si="215"/>
        <v>No aplica</v>
      </c>
      <c r="Y3403" s="37"/>
      <c r="Z3403" s="38"/>
      <c r="AA3403" s="36"/>
      <c r="AB3403" s="38"/>
      <c r="AC3403" s="37"/>
      <c r="AD3403" s="38"/>
      <c r="AE3403" s="37"/>
      <c r="AF3403" s="38"/>
      <c r="AG3403" s="37"/>
      <c r="AH3403" s="38"/>
      <c r="AI3403" s="36"/>
      <c r="AJ3403" s="5"/>
      <c r="AK3403" s="5"/>
      <c r="AL3403" s="6">
        <f>IFERROR('Formato Productividad'!$Y3403+'Formato Productividad'!$AA3403+'Formato Productividad'!$AC3403,0)+'Formato Productividad'!$AE3403</f>
        <v>0</v>
      </c>
      <c r="AM3403" s="6">
        <f>IFERROR((('Formato Productividad'!$T3403+'Formato Productividad'!$V3403+'Formato Productividad'!$U3403)/'Formato Productividad'!$Q3403),0)+'Formato Productividad'!$AL3403</f>
        <v>0</v>
      </c>
      <c r="AN3403" s="7">
        <f>IFERROR(('Formato Productividad'!$AM3403/'Formato Productividad'!$N3403)*('Formato Productividad'!$N3403/'Formato Productividad'!$P3403),0)</f>
        <v>0</v>
      </c>
      <c r="AO3403" s="7">
        <f>IFERROR(('Formato Productividad'!$AG3403/'Formato Productividad'!$O3403)*('Formato Productividad'!$O3403/'Formato Productividad'!$P3403),0)</f>
        <v>0</v>
      </c>
      <c r="AP3403" s="7">
        <f>'Formato Productividad'!$AN3403+'Formato Productividad'!$AO3403</f>
        <v>0</v>
      </c>
      <c r="AQ3403" s="5"/>
      <c r="AR3403" s="7">
        <f>IFERROR('Formato Productividad'!$AM3403/'Formato Productividad'!$N3403,0)</f>
        <v>0</v>
      </c>
      <c r="AS3403" s="7">
        <f>IFERROR('Formato Productividad'!$AG3403/'Formato Productividad'!$O3403,0)</f>
        <v>0</v>
      </c>
      <c r="AT3403" s="71">
        <f>IFERROR('Formato Productividad'!$AI3403/'Formato Productividad'!$M3403,0)</f>
        <v>0</v>
      </c>
      <c r="AU3403" s="74"/>
    </row>
    <row r="3404" spans="1:47" s="33" customFormat="1" ht="25.5" customHeight="1" x14ac:dyDescent="0.25">
      <c r="A3404" s="39">
        <v>3403</v>
      </c>
      <c r="B3404" s="5"/>
      <c r="C3404" s="5"/>
      <c r="D3404" s="5"/>
      <c r="E3404" s="6" t="str">
        <f>IFERROR(VLOOKUP(D3404,'Formato validacion'!$E$2:$F$131,2,0),"Escoja un ESM")</f>
        <v>Escoja un ESM</v>
      </c>
      <c r="F3404" s="31"/>
      <c r="G3404" s="5"/>
      <c r="H3404" s="5"/>
      <c r="I3404" s="5"/>
      <c r="J3404" s="5"/>
      <c r="K3404" s="5"/>
      <c r="L3404" s="6" t="str">
        <f>IFERROR(VLOOKUP(K3404,Tabla4[[ESPECIALIDADES]:[ÁREA DE LA ESPECIALIDAD]],2,0),"Escoja una especialidad")</f>
        <v>Escoja una especialidad</v>
      </c>
      <c r="M3404" s="5"/>
      <c r="N3404" s="5"/>
      <c r="O3404" s="5"/>
      <c r="P3404" s="6">
        <f>'Formato Productividad'!$M3404-'Formato Productividad'!$AI3404</f>
        <v>0</v>
      </c>
      <c r="Q3404" s="6" t="str">
        <f>IFERROR(VLOOKUP('Formato Productividad'!$K3404,Tabla4[],3,0),"Escoja una especialidad")</f>
        <v>Escoja una especialidad</v>
      </c>
      <c r="R3404" s="6" t="str">
        <f t="shared" si="212"/>
        <v>No aplica</v>
      </c>
      <c r="S3404" s="5"/>
      <c r="T3404" s="5"/>
      <c r="U3404" s="5"/>
      <c r="V3404" s="6">
        <f t="shared" si="213"/>
        <v>0</v>
      </c>
      <c r="W3404" s="6" t="str">
        <f t="shared" si="214"/>
        <v>No aplica</v>
      </c>
      <c r="X3404" s="35" t="str">
        <f t="shared" si="215"/>
        <v>No aplica</v>
      </c>
      <c r="Y3404" s="37"/>
      <c r="Z3404" s="38"/>
      <c r="AA3404" s="36"/>
      <c r="AB3404" s="38"/>
      <c r="AC3404" s="37"/>
      <c r="AD3404" s="38"/>
      <c r="AE3404" s="37"/>
      <c r="AF3404" s="38"/>
      <c r="AG3404" s="37"/>
      <c r="AH3404" s="38"/>
      <c r="AI3404" s="36"/>
      <c r="AJ3404" s="5"/>
      <c r="AK3404" s="5"/>
      <c r="AL3404" s="6">
        <f>IFERROR('Formato Productividad'!$Y3404+'Formato Productividad'!$AA3404+'Formato Productividad'!$AC3404,0)+'Formato Productividad'!$AE3404</f>
        <v>0</v>
      </c>
      <c r="AM3404" s="6">
        <f>IFERROR((('Formato Productividad'!$T3404+'Formato Productividad'!$V3404+'Formato Productividad'!$U3404)/'Formato Productividad'!$Q3404),0)+'Formato Productividad'!$AL3404</f>
        <v>0</v>
      </c>
      <c r="AN3404" s="7">
        <f>IFERROR(('Formato Productividad'!$AM3404/'Formato Productividad'!$N3404)*('Formato Productividad'!$N3404/'Formato Productividad'!$P3404),0)</f>
        <v>0</v>
      </c>
      <c r="AO3404" s="7">
        <f>IFERROR(('Formato Productividad'!$AG3404/'Formato Productividad'!$O3404)*('Formato Productividad'!$O3404/'Formato Productividad'!$P3404),0)</f>
        <v>0</v>
      </c>
      <c r="AP3404" s="7">
        <f>'Formato Productividad'!$AN3404+'Formato Productividad'!$AO3404</f>
        <v>0</v>
      </c>
      <c r="AQ3404" s="5"/>
      <c r="AR3404" s="7">
        <f>IFERROR('Formato Productividad'!$AM3404/'Formato Productividad'!$N3404,0)</f>
        <v>0</v>
      </c>
      <c r="AS3404" s="7">
        <f>IFERROR('Formato Productividad'!$AG3404/'Formato Productividad'!$O3404,0)</f>
        <v>0</v>
      </c>
      <c r="AT3404" s="71">
        <f>IFERROR('Formato Productividad'!$AI3404/'Formato Productividad'!$M3404,0)</f>
        <v>0</v>
      </c>
      <c r="AU3404" s="74"/>
    </row>
    <row r="3405" spans="1:47" s="33" customFormat="1" ht="25.5" customHeight="1" x14ac:dyDescent="0.25">
      <c r="A3405" s="39">
        <v>3404</v>
      </c>
      <c r="B3405" s="5"/>
      <c r="C3405" s="5"/>
      <c r="D3405" s="5"/>
      <c r="E3405" s="6" t="str">
        <f>IFERROR(VLOOKUP(D3405,'Formato validacion'!$E$2:$F$131,2,0),"Escoja un ESM")</f>
        <v>Escoja un ESM</v>
      </c>
      <c r="F3405" s="31"/>
      <c r="G3405" s="5"/>
      <c r="H3405" s="5"/>
      <c r="I3405" s="5"/>
      <c r="J3405" s="5"/>
      <c r="K3405" s="5"/>
      <c r="L3405" s="6" t="str">
        <f>IFERROR(VLOOKUP(K3405,Tabla4[[ESPECIALIDADES]:[ÁREA DE LA ESPECIALIDAD]],2,0),"Escoja una especialidad")</f>
        <v>Escoja una especialidad</v>
      </c>
      <c r="M3405" s="5"/>
      <c r="N3405" s="5"/>
      <c r="O3405" s="5"/>
      <c r="P3405" s="6">
        <f>'Formato Productividad'!$M3405-'Formato Productividad'!$AI3405</f>
        <v>0</v>
      </c>
      <c r="Q3405" s="6" t="str">
        <f>IFERROR(VLOOKUP('Formato Productividad'!$K3405,Tabla4[],3,0),"Escoja una especialidad")</f>
        <v>Escoja una especialidad</v>
      </c>
      <c r="R3405" s="6" t="str">
        <f t="shared" si="212"/>
        <v>No aplica</v>
      </c>
      <c r="S3405" s="5"/>
      <c r="T3405" s="5"/>
      <c r="U3405" s="5"/>
      <c r="V3405" s="6">
        <f t="shared" si="213"/>
        <v>0</v>
      </c>
      <c r="W3405" s="6" t="str">
        <f t="shared" si="214"/>
        <v>No aplica</v>
      </c>
      <c r="X3405" s="35" t="str">
        <f t="shared" si="215"/>
        <v>No aplica</v>
      </c>
      <c r="Y3405" s="37"/>
      <c r="Z3405" s="38"/>
      <c r="AA3405" s="36"/>
      <c r="AB3405" s="38"/>
      <c r="AC3405" s="37"/>
      <c r="AD3405" s="38"/>
      <c r="AE3405" s="37"/>
      <c r="AF3405" s="38"/>
      <c r="AG3405" s="37"/>
      <c r="AH3405" s="38"/>
      <c r="AI3405" s="36"/>
      <c r="AJ3405" s="5"/>
      <c r="AK3405" s="5"/>
      <c r="AL3405" s="6">
        <f>IFERROR('Formato Productividad'!$Y3405+'Formato Productividad'!$AA3405+'Formato Productividad'!$AC3405,0)+'Formato Productividad'!$AE3405</f>
        <v>0</v>
      </c>
      <c r="AM3405" s="6">
        <f>IFERROR((('Formato Productividad'!$T3405+'Formato Productividad'!$V3405+'Formato Productividad'!$U3405)/'Formato Productividad'!$Q3405),0)+'Formato Productividad'!$AL3405</f>
        <v>0</v>
      </c>
      <c r="AN3405" s="7">
        <f>IFERROR(('Formato Productividad'!$AM3405/'Formato Productividad'!$N3405)*('Formato Productividad'!$N3405/'Formato Productividad'!$P3405),0)</f>
        <v>0</v>
      </c>
      <c r="AO3405" s="7">
        <f>IFERROR(('Formato Productividad'!$AG3405/'Formato Productividad'!$O3405)*('Formato Productividad'!$O3405/'Formato Productividad'!$P3405),0)</f>
        <v>0</v>
      </c>
      <c r="AP3405" s="7">
        <f>'Formato Productividad'!$AN3405+'Formato Productividad'!$AO3405</f>
        <v>0</v>
      </c>
      <c r="AQ3405" s="5"/>
      <c r="AR3405" s="7">
        <f>IFERROR('Formato Productividad'!$AM3405/'Formato Productividad'!$N3405,0)</f>
        <v>0</v>
      </c>
      <c r="AS3405" s="7">
        <f>IFERROR('Formato Productividad'!$AG3405/'Formato Productividad'!$O3405,0)</f>
        <v>0</v>
      </c>
      <c r="AT3405" s="71">
        <f>IFERROR('Formato Productividad'!$AI3405/'Formato Productividad'!$M3405,0)</f>
        <v>0</v>
      </c>
      <c r="AU3405" s="74"/>
    </row>
    <row r="3406" spans="1:47" s="33" customFormat="1" ht="25.5" customHeight="1" x14ac:dyDescent="0.25">
      <c r="A3406" s="39">
        <v>3405</v>
      </c>
      <c r="B3406" s="5"/>
      <c r="C3406" s="5"/>
      <c r="D3406" s="5"/>
      <c r="E3406" s="6" t="str">
        <f>IFERROR(VLOOKUP(D3406,'Formato validacion'!$E$2:$F$131,2,0),"Escoja un ESM")</f>
        <v>Escoja un ESM</v>
      </c>
      <c r="F3406" s="31"/>
      <c r="G3406" s="5"/>
      <c r="H3406" s="5"/>
      <c r="I3406" s="5"/>
      <c r="J3406" s="5"/>
      <c r="K3406" s="5"/>
      <c r="L3406" s="6" t="str">
        <f>IFERROR(VLOOKUP(K3406,Tabla4[[ESPECIALIDADES]:[ÁREA DE LA ESPECIALIDAD]],2,0),"Escoja una especialidad")</f>
        <v>Escoja una especialidad</v>
      </c>
      <c r="M3406" s="5"/>
      <c r="N3406" s="5"/>
      <c r="O3406" s="5"/>
      <c r="P3406" s="6">
        <f>'Formato Productividad'!$M3406-'Formato Productividad'!$AI3406</f>
        <v>0</v>
      </c>
      <c r="Q3406" s="6" t="str">
        <f>IFERROR(VLOOKUP('Formato Productividad'!$K3406,Tabla4[],3,0),"Escoja una especialidad")</f>
        <v>Escoja una especialidad</v>
      </c>
      <c r="R3406" s="6" t="str">
        <f t="shared" si="212"/>
        <v>No aplica</v>
      </c>
      <c r="S3406" s="5"/>
      <c r="T3406" s="5"/>
      <c r="U3406" s="5"/>
      <c r="V3406" s="6">
        <f t="shared" si="213"/>
        <v>0</v>
      </c>
      <c r="W3406" s="6" t="str">
        <f t="shared" si="214"/>
        <v>No aplica</v>
      </c>
      <c r="X3406" s="35" t="str">
        <f t="shared" si="215"/>
        <v>No aplica</v>
      </c>
      <c r="Y3406" s="37"/>
      <c r="Z3406" s="38"/>
      <c r="AA3406" s="36"/>
      <c r="AB3406" s="38"/>
      <c r="AC3406" s="37"/>
      <c r="AD3406" s="38"/>
      <c r="AE3406" s="37"/>
      <c r="AF3406" s="38"/>
      <c r="AG3406" s="37"/>
      <c r="AH3406" s="38"/>
      <c r="AI3406" s="36"/>
      <c r="AJ3406" s="5"/>
      <c r="AK3406" s="5"/>
      <c r="AL3406" s="6">
        <f>IFERROR('Formato Productividad'!$Y3406+'Formato Productividad'!$AA3406+'Formato Productividad'!$AC3406,0)+'Formato Productividad'!$AE3406</f>
        <v>0</v>
      </c>
      <c r="AM3406" s="6">
        <f>IFERROR((('Formato Productividad'!$T3406+'Formato Productividad'!$V3406+'Formato Productividad'!$U3406)/'Formato Productividad'!$Q3406),0)+'Formato Productividad'!$AL3406</f>
        <v>0</v>
      </c>
      <c r="AN3406" s="7">
        <f>IFERROR(('Formato Productividad'!$AM3406/'Formato Productividad'!$N3406)*('Formato Productividad'!$N3406/'Formato Productividad'!$P3406),0)</f>
        <v>0</v>
      </c>
      <c r="AO3406" s="7">
        <f>IFERROR(('Formato Productividad'!$AG3406/'Formato Productividad'!$O3406)*('Formato Productividad'!$O3406/'Formato Productividad'!$P3406),0)</f>
        <v>0</v>
      </c>
      <c r="AP3406" s="7">
        <f>'Formato Productividad'!$AN3406+'Formato Productividad'!$AO3406</f>
        <v>0</v>
      </c>
      <c r="AQ3406" s="5"/>
      <c r="AR3406" s="7">
        <f>IFERROR('Formato Productividad'!$AM3406/'Formato Productividad'!$N3406,0)</f>
        <v>0</v>
      </c>
      <c r="AS3406" s="7">
        <f>IFERROR('Formato Productividad'!$AG3406/'Formato Productividad'!$O3406,0)</f>
        <v>0</v>
      </c>
      <c r="AT3406" s="71">
        <f>IFERROR('Formato Productividad'!$AI3406/'Formato Productividad'!$M3406,0)</f>
        <v>0</v>
      </c>
      <c r="AU3406" s="74"/>
    </row>
    <row r="3407" spans="1:47" s="33" customFormat="1" ht="25.5" customHeight="1" x14ac:dyDescent="0.25">
      <c r="A3407" s="39">
        <v>3406</v>
      </c>
      <c r="B3407" s="5"/>
      <c r="C3407" s="5"/>
      <c r="D3407" s="5"/>
      <c r="E3407" s="6" t="str">
        <f>IFERROR(VLOOKUP(D3407,'Formato validacion'!$E$2:$F$131,2,0),"Escoja un ESM")</f>
        <v>Escoja un ESM</v>
      </c>
      <c r="F3407" s="31"/>
      <c r="G3407" s="5"/>
      <c r="H3407" s="5"/>
      <c r="I3407" s="5"/>
      <c r="J3407" s="5"/>
      <c r="K3407" s="5"/>
      <c r="L3407" s="6" t="str">
        <f>IFERROR(VLOOKUP(K3407,Tabla4[[ESPECIALIDADES]:[ÁREA DE LA ESPECIALIDAD]],2,0),"Escoja una especialidad")</f>
        <v>Escoja una especialidad</v>
      </c>
      <c r="M3407" s="5"/>
      <c r="N3407" s="5"/>
      <c r="O3407" s="5"/>
      <c r="P3407" s="6">
        <f>'Formato Productividad'!$M3407-'Formato Productividad'!$AI3407</f>
        <v>0</v>
      </c>
      <c r="Q3407" s="6" t="str">
        <f>IFERROR(VLOOKUP('Formato Productividad'!$K3407,Tabla4[],3,0),"Escoja una especialidad")</f>
        <v>Escoja una especialidad</v>
      </c>
      <c r="R3407" s="6" t="str">
        <f t="shared" si="212"/>
        <v>No aplica</v>
      </c>
      <c r="S3407" s="5"/>
      <c r="T3407" s="5"/>
      <c r="U3407" s="5"/>
      <c r="V3407" s="6">
        <f t="shared" si="213"/>
        <v>0</v>
      </c>
      <c r="W3407" s="6" t="str">
        <f t="shared" si="214"/>
        <v>No aplica</v>
      </c>
      <c r="X3407" s="35" t="str">
        <f t="shared" si="215"/>
        <v>No aplica</v>
      </c>
      <c r="Y3407" s="37"/>
      <c r="Z3407" s="38"/>
      <c r="AA3407" s="36"/>
      <c r="AB3407" s="38"/>
      <c r="AC3407" s="37"/>
      <c r="AD3407" s="38"/>
      <c r="AE3407" s="37"/>
      <c r="AF3407" s="38"/>
      <c r="AG3407" s="37"/>
      <c r="AH3407" s="38"/>
      <c r="AI3407" s="36"/>
      <c r="AJ3407" s="5"/>
      <c r="AK3407" s="5"/>
      <c r="AL3407" s="6">
        <f>IFERROR('Formato Productividad'!$Y3407+'Formato Productividad'!$AA3407+'Formato Productividad'!$AC3407,0)+'Formato Productividad'!$AE3407</f>
        <v>0</v>
      </c>
      <c r="AM3407" s="6">
        <f>IFERROR((('Formato Productividad'!$T3407+'Formato Productividad'!$V3407+'Formato Productividad'!$U3407)/'Formato Productividad'!$Q3407),0)+'Formato Productividad'!$AL3407</f>
        <v>0</v>
      </c>
      <c r="AN3407" s="7">
        <f>IFERROR(('Formato Productividad'!$AM3407/'Formato Productividad'!$N3407)*('Formato Productividad'!$N3407/'Formato Productividad'!$P3407),0)</f>
        <v>0</v>
      </c>
      <c r="AO3407" s="7">
        <f>IFERROR(('Formato Productividad'!$AG3407/'Formato Productividad'!$O3407)*('Formato Productividad'!$O3407/'Formato Productividad'!$P3407),0)</f>
        <v>0</v>
      </c>
      <c r="AP3407" s="7">
        <f>'Formato Productividad'!$AN3407+'Formato Productividad'!$AO3407</f>
        <v>0</v>
      </c>
      <c r="AQ3407" s="5"/>
      <c r="AR3407" s="7">
        <f>IFERROR('Formato Productividad'!$AM3407/'Formato Productividad'!$N3407,0)</f>
        <v>0</v>
      </c>
      <c r="AS3407" s="7">
        <f>IFERROR('Formato Productividad'!$AG3407/'Formato Productividad'!$O3407,0)</f>
        <v>0</v>
      </c>
      <c r="AT3407" s="71">
        <f>IFERROR('Formato Productividad'!$AI3407/'Formato Productividad'!$M3407,0)</f>
        <v>0</v>
      </c>
      <c r="AU3407" s="74"/>
    </row>
    <row r="3408" spans="1:47" s="33" customFormat="1" ht="25.5" customHeight="1" x14ac:dyDescent="0.25">
      <c r="A3408" s="39">
        <v>3407</v>
      </c>
      <c r="B3408" s="5"/>
      <c r="C3408" s="5"/>
      <c r="D3408" s="5"/>
      <c r="E3408" s="6" t="str">
        <f>IFERROR(VLOOKUP(D3408,'Formato validacion'!$E$2:$F$131,2,0),"Escoja un ESM")</f>
        <v>Escoja un ESM</v>
      </c>
      <c r="F3408" s="31"/>
      <c r="G3408" s="5"/>
      <c r="H3408" s="5"/>
      <c r="I3408" s="5"/>
      <c r="J3408" s="5"/>
      <c r="K3408" s="5"/>
      <c r="L3408" s="6" t="str">
        <f>IFERROR(VLOOKUP(K3408,Tabla4[[ESPECIALIDADES]:[ÁREA DE LA ESPECIALIDAD]],2,0),"Escoja una especialidad")</f>
        <v>Escoja una especialidad</v>
      </c>
      <c r="M3408" s="5"/>
      <c r="N3408" s="5"/>
      <c r="O3408" s="5"/>
      <c r="P3408" s="6">
        <f>'Formato Productividad'!$M3408-'Formato Productividad'!$AI3408</f>
        <v>0</v>
      </c>
      <c r="Q3408" s="6" t="str">
        <f>IFERROR(VLOOKUP('Formato Productividad'!$K3408,Tabla4[],3,0),"Escoja una especialidad")</f>
        <v>Escoja una especialidad</v>
      </c>
      <c r="R3408" s="6" t="str">
        <f t="shared" si="212"/>
        <v>No aplica</v>
      </c>
      <c r="S3408" s="5"/>
      <c r="T3408" s="5"/>
      <c r="U3408" s="5"/>
      <c r="V3408" s="6">
        <f t="shared" si="213"/>
        <v>0</v>
      </c>
      <c r="W3408" s="6" t="str">
        <f t="shared" si="214"/>
        <v>No aplica</v>
      </c>
      <c r="X3408" s="35" t="str">
        <f t="shared" si="215"/>
        <v>No aplica</v>
      </c>
      <c r="Y3408" s="37"/>
      <c r="Z3408" s="38"/>
      <c r="AA3408" s="36"/>
      <c r="AB3408" s="38"/>
      <c r="AC3408" s="37"/>
      <c r="AD3408" s="38"/>
      <c r="AE3408" s="37"/>
      <c r="AF3408" s="38"/>
      <c r="AG3408" s="37"/>
      <c r="AH3408" s="38"/>
      <c r="AI3408" s="36"/>
      <c r="AJ3408" s="5"/>
      <c r="AK3408" s="5"/>
      <c r="AL3408" s="6">
        <f>IFERROR('Formato Productividad'!$Y3408+'Formato Productividad'!$AA3408+'Formato Productividad'!$AC3408,0)+'Formato Productividad'!$AE3408</f>
        <v>0</v>
      </c>
      <c r="AM3408" s="6">
        <f>IFERROR((('Formato Productividad'!$T3408+'Formato Productividad'!$V3408+'Formato Productividad'!$U3408)/'Formato Productividad'!$Q3408),0)+'Formato Productividad'!$AL3408</f>
        <v>0</v>
      </c>
      <c r="AN3408" s="7">
        <f>IFERROR(('Formato Productividad'!$AM3408/'Formato Productividad'!$N3408)*('Formato Productividad'!$N3408/'Formato Productividad'!$P3408),0)</f>
        <v>0</v>
      </c>
      <c r="AO3408" s="7">
        <f>IFERROR(('Formato Productividad'!$AG3408/'Formato Productividad'!$O3408)*('Formato Productividad'!$O3408/'Formato Productividad'!$P3408),0)</f>
        <v>0</v>
      </c>
      <c r="AP3408" s="7">
        <f>'Formato Productividad'!$AN3408+'Formato Productividad'!$AO3408</f>
        <v>0</v>
      </c>
      <c r="AQ3408" s="5"/>
      <c r="AR3408" s="7">
        <f>IFERROR('Formato Productividad'!$AM3408/'Formato Productividad'!$N3408,0)</f>
        <v>0</v>
      </c>
      <c r="AS3408" s="7">
        <f>IFERROR('Formato Productividad'!$AG3408/'Formato Productividad'!$O3408,0)</f>
        <v>0</v>
      </c>
      <c r="AT3408" s="71">
        <f>IFERROR('Formato Productividad'!$AI3408/'Formato Productividad'!$M3408,0)</f>
        <v>0</v>
      </c>
      <c r="AU3408" s="74"/>
    </row>
    <row r="3409" spans="1:47" s="33" customFormat="1" ht="25.5" customHeight="1" x14ac:dyDescent="0.25">
      <c r="A3409" s="39">
        <v>3408</v>
      </c>
      <c r="B3409" s="5"/>
      <c r="C3409" s="5"/>
      <c r="D3409" s="5"/>
      <c r="E3409" s="6" t="str">
        <f>IFERROR(VLOOKUP(D3409,'Formato validacion'!$E$2:$F$131,2,0),"Escoja un ESM")</f>
        <v>Escoja un ESM</v>
      </c>
      <c r="F3409" s="31"/>
      <c r="G3409" s="5"/>
      <c r="H3409" s="5"/>
      <c r="I3409" s="5"/>
      <c r="J3409" s="5"/>
      <c r="K3409" s="5"/>
      <c r="L3409" s="6" t="str">
        <f>IFERROR(VLOOKUP(K3409,Tabla4[[ESPECIALIDADES]:[ÁREA DE LA ESPECIALIDAD]],2,0),"Escoja una especialidad")</f>
        <v>Escoja una especialidad</v>
      </c>
      <c r="M3409" s="5"/>
      <c r="N3409" s="5"/>
      <c r="O3409" s="5"/>
      <c r="P3409" s="6">
        <f>'Formato Productividad'!$M3409-'Formato Productividad'!$AI3409</f>
        <v>0</v>
      </c>
      <c r="Q3409" s="6" t="str">
        <f>IFERROR(VLOOKUP('Formato Productividad'!$K3409,Tabla4[],3,0),"Escoja una especialidad")</f>
        <v>Escoja una especialidad</v>
      </c>
      <c r="R3409" s="6" t="str">
        <f t="shared" si="212"/>
        <v>No aplica</v>
      </c>
      <c r="S3409" s="5"/>
      <c r="T3409" s="5"/>
      <c r="U3409" s="5"/>
      <c r="V3409" s="6">
        <f t="shared" si="213"/>
        <v>0</v>
      </c>
      <c r="W3409" s="6" t="str">
        <f t="shared" si="214"/>
        <v>No aplica</v>
      </c>
      <c r="X3409" s="35" t="str">
        <f t="shared" si="215"/>
        <v>No aplica</v>
      </c>
      <c r="Y3409" s="37"/>
      <c r="Z3409" s="38"/>
      <c r="AA3409" s="36"/>
      <c r="AB3409" s="38"/>
      <c r="AC3409" s="37"/>
      <c r="AD3409" s="38"/>
      <c r="AE3409" s="37"/>
      <c r="AF3409" s="38"/>
      <c r="AG3409" s="37"/>
      <c r="AH3409" s="38"/>
      <c r="AI3409" s="36"/>
      <c r="AJ3409" s="5"/>
      <c r="AK3409" s="5"/>
      <c r="AL3409" s="6">
        <f>IFERROR('Formato Productividad'!$Y3409+'Formato Productividad'!$AA3409+'Formato Productividad'!$AC3409,0)+'Formato Productividad'!$AE3409</f>
        <v>0</v>
      </c>
      <c r="AM3409" s="6">
        <f>IFERROR((('Formato Productividad'!$T3409+'Formato Productividad'!$V3409+'Formato Productividad'!$U3409)/'Formato Productividad'!$Q3409),0)+'Formato Productividad'!$AL3409</f>
        <v>0</v>
      </c>
      <c r="AN3409" s="7">
        <f>IFERROR(('Formato Productividad'!$AM3409/'Formato Productividad'!$N3409)*('Formato Productividad'!$N3409/'Formato Productividad'!$P3409),0)</f>
        <v>0</v>
      </c>
      <c r="AO3409" s="7">
        <f>IFERROR(('Formato Productividad'!$AG3409/'Formato Productividad'!$O3409)*('Formato Productividad'!$O3409/'Formato Productividad'!$P3409),0)</f>
        <v>0</v>
      </c>
      <c r="AP3409" s="7">
        <f>'Formato Productividad'!$AN3409+'Formato Productividad'!$AO3409</f>
        <v>0</v>
      </c>
      <c r="AQ3409" s="5"/>
      <c r="AR3409" s="7">
        <f>IFERROR('Formato Productividad'!$AM3409/'Formato Productividad'!$N3409,0)</f>
        <v>0</v>
      </c>
      <c r="AS3409" s="7">
        <f>IFERROR('Formato Productividad'!$AG3409/'Formato Productividad'!$O3409,0)</f>
        <v>0</v>
      </c>
      <c r="AT3409" s="71">
        <f>IFERROR('Formato Productividad'!$AI3409/'Formato Productividad'!$M3409,0)</f>
        <v>0</v>
      </c>
      <c r="AU3409" s="74"/>
    </row>
    <row r="3410" spans="1:47" s="33" customFormat="1" ht="25.5" customHeight="1" x14ac:dyDescent="0.25">
      <c r="A3410" s="39">
        <v>3409</v>
      </c>
      <c r="B3410" s="5"/>
      <c r="C3410" s="5"/>
      <c r="D3410" s="5"/>
      <c r="E3410" s="6" t="str">
        <f>IFERROR(VLOOKUP(D3410,'Formato validacion'!$E$2:$F$131,2,0),"Escoja un ESM")</f>
        <v>Escoja un ESM</v>
      </c>
      <c r="F3410" s="31"/>
      <c r="G3410" s="5"/>
      <c r="H3410" s="5"/>
      <c r="I3410" s="5"/>
      <c r="J3410" s="5"/>
      <c r="K3410" s="5"/>
      <c r="L3410" s="6" t="str">
        <f>IFERROR(VLOOKUP(K3410,Tabla4[[ESPECIALIDADES]:[ÁREA DE LA ESPECIALIDAD]],2,0),"Escoja una especialidad")</f>
        <v>Escoja una especialidad</v>
      </c>
      <c r="M3410" s="5"/>
      <c r="N3410" s="5"/>
      <c r="O3410" s="5"/>
      <c r="P3410" s="6">
        <f>'Formato Productividad'!$M3410-'Formato Productividad'!$AI3410</f>
        <v>0</v>
      </c>
      <c r="Q3410" s="6" t="str">
        <f>IFERROR(VLOOKUP('Formato Productividad'!$K3410,Tabla4[],3,0),"Escoja una especialidad")</f>
        <v>Escoja una especialidad</v>
      </c>
      <c r="R3410" s="6" t="str">
        <f t="shared" si="212"/>
        <v>No aplica</v>
      </c>
      <c r="S3410" s="5"/>
      <c r="T3410" s="5"/>
      <c r="U3410" s="5"/>
      <c r="V3410" s="6">
        <f t="shared" si="213"/>
        <v>0</v>
      </c>
      <c r="W3410" s="6" t="str">
        <f t="shared" si="214"/>
        <v>No aplica</v>
      </c>
      <c r="X3410" s="35" t="str">
        <f t="shared" si="215"/>
        <v>No aplica</v>
      </c>
      <c r="Y3410" s="37"/>
      <c r="Z3410" s="38"/>
      <c r="AA3410" s="36"/>
      <c r="AB3410" s="38"/>
      <c r="AC3410" s="37"/>
      <c r="AD3410" s="38"/>
      <c r="AE3410" s="37"/>
      <c r="AF3410" s="38"/>
      <c r="AG3410" s="37"/>
      <c r="AH3410" s="38"/>
      <c r="AI3410" s="36"/>
      <c r="AJ3410" s="5"/>
      <c r="AK3410" s="5"/>
      <c r="AL3410" s="6">
        <f>IFERROR('Formato Productividad'!$Y3410+'Formato Productividad'!$AA3410+'Formato Productividad'!$AC3410,0)+'Formato Productividad'!$AE3410</f>
        <v>0</v>
      </c>
      <c r="AM3410" s="6">
        <f>IFERROR((('Formato Productividad'!$T3410+'Formato Productividad'!$V3410+'Formato Productividad'!$U3410)/'Formato Productividad'!$Q3410),0)+'Formato Productividad'!$AL3410</f>
        <v>0</v>
      </c>
      <c r="AN3410" s="7">
        <f>IFERROR(('Formato Productividad'!$AM3410/'Formato Productividad'!$N3410)*('Formato Productividad'!$N3410/'Formato Productividad'!$P3410),0)</f>
        <v>0</v>
      </c>
      <c r="AO3410" s="7">
        <f>IFERROR(('Formato Productividad'!$AG3410/'Formato Productividad'!$O3410)*('Formato Productividad'!$O3410/'Formato Productividad'!$P3410),0)</f>
        <v>0</v>
      </c>
      <c r="AP3410" s="7">
        <f>'Formato Productividad'!$AN3410+'Formato Productividad'!$AO3410</f>
        <v>0</v>
      </c>
      <c r="AQ3410" s="5"/>
      <c r="AR3410" s="7">
        <f>IFERROR('Formato Productividad'!$AM3410/'Formato Productividad'!$N3410,0)</f>
        <v>0</v>
      </c>
      <c r="AS3410" s="7">
        <f>IFERROR('Formato Productividad'!$AG3410/'Formato Productividad'!$O3410,0)</f>
        <v>0</v>
      </c>
      <c r="AT3410" s="71">
        <f>IFERROR('Formato Productividad'!$AI3410/'Formato Productividad'!$M3410,0)</f>
        <v>0</v>
      </c>
      <c r="AU3410" s="74"/>
    </row>
    <row r="3411" spans="1:47" s="33" customFormat="1" ht="25.5" customHeight="1" x14ac:dyDescent="0.25">
      <c r="A3411" s="39">
        <v>3410</v>
      </c>
      <c r="B3411" s="5"/>
      <c r="C3411" s="5"/>
      <c r="D3411" s="5"/>
      <c r="E3411" s="6" t="str">
        <f>IFERROR(VLOOKUP(D3411,'Formato validacion'!$E$2:$F$131,2,0),"Escoja un ESM")</f>
        <v>Escoja un ESM</v>
      </c>
      <c r="F3411" s="31"/>
      <c r="G3411" s="5"/>
      <c r="H3411" s="5"/>
      <c r="I3411" s="5"/>
      <c r="J3411" s="5"/>
      <c r="K3411" s="5"/>
      <c r="L3411" s="6" t="str">
        <f>IFERROR(VLOOKUP(K3411,Tabla4[[ESPECIALIDADES]:[ÁREA DE LA ESPECIALIDAD]],2,0),"Escoja una especialidad")</f>
        <v>Escoja una especialidad</v>
      </c>
      <c r="M3411" s="5"/>
      <c r="N3411" s="5"/>
      <c r="O3411" s="5"/>
      <c r="P3411" s="6">
        <f>'Formato Productividad'!$M3411-'Formato Productividad'!$AI3411</f>
        <v>0</v>
      </c>
      <c r="Q3411" s="6" t="str">
        <f>IFERROR(VLOOKUP('Formato Productividad'!$K3411,Tabla4[],3,0),"Escoja una especialidad")</f>
        <v>Escoja una especialidad</v>
      </c>
      <c r="R3411" s="6" t="str">
        <f t="shared" si="212"/>
        <v>No aplica</v>
      </c>
      <c r="S3411" s="5"/>
      <c r="T3411" s="5"/>
      <c r="U3411" s="5"/>
      <c r="V3411" s="6">
        <f t="shared" si="213"/>
        <v>0</v>
      </c>
      <c r="W3411" s="6" t="str">
        <f t="shared" si="214"/>
        <v>No aplica</v>
      </c>
      <c r="X3411" s="35" t="str">
        <f t="shared" si="215"/>
        <v>No aplica</v>
      </c>
      <c r="Y3411" s="37"/>
      <c r="Z3411" s="38"/>
      <c r="AA3411" s="36"/>
      <c r="AB3411" s="38"/>
      <c r="AC3411" s="37"/>
      <c r="AD3411" s="38"/>
      <c r="AE3411" s="37"/>
      <c r="AF3411" s="38"/>
      <c r="AG3411" s="37"/>
      <c r="AH3411" s="38"/>
      <c r="AI3411" s="36"/>
      <c r="AJ3411" s="5"/>
      <c r="AK3411" s="5"/>
      <c r="AL3411" s="6">
        <f>IFERROR('Formato Productividad'!$Y3411+'Formato Productividad'!$AA3411+'Formato Productividad'!$AC3411,0)+'Formato Productividad'!$AE3411</f>
        <v>0</v>
      </c>
      <c r="AM3411" s="6">
        <f>IFERROR((('Formato Productividad'!$T3411+'Formato Productividad'!$V3411+'Formato Productividad'!$U3411)/'Formato Productividad'!$Q3411),0)+'Formato Productividad'!$AL3411</f>
        <v>0</v>
      </c>
      <c r="AN3411" s="7">
        <f>IFERROR(('Formato Productividad'!$AM3411/'Formato Productividad'!$N3411)*('Formato Productividad'!$N3411/'Formato Productividad'!$P3411),0)</f>
        <v>0</v>
      </c>
      <c r="AO3411" s="7">
        <f>IFERROR(('Formato Productividad'!$AG3411/'Formato Productividad'!$O3411)*('Formato Productividad'!$O3411/'Formato Productividad'!$P3411),0)</f>
        <v>0</v>
      </c>
      <c r="AP3411" s="7">
        <f>'Formato Productividad'!$AN3411+'Formato Productividad'!$AO3411</f>
        <v>0</v>
      </c>
      <c r="AQ3411" s="5"/>
      <c r="AR3411" s="7">
        <f>IFERROR('Formato Productividad'!$AM3411/'Formato Productividad'!$N3411,0)</f>
        <v>0</v>
      </c>
      <c r="AS3411" s="7">
        <f>IFERROR('Formato Productividad'!$AG3411/'Formato Productividad'!$O3411,0)</f>
        <v>0</v>
      </c>
      <c r="AT3411" s="71">
        <f>IFERROR('Formato Productividad'!$AI3411/'Formato Productividad'!$M3411,0)</f>
        <v>0</v>
      </c>
      <c r="AU3411" s="74"/>
    </row>
    <row r="3412" spans="1:47" s="33" customFormat="1" ht="25.5" customHeight="1" x14ac:dyDescent="0.25">
      <c r="A3412" s="39">
        <v>3411</v>
      </c>
      <c r="B3412" s="5"/>
      <c r="C3412" s="5"/>
      <c r="D3412" s="5"/>
      <c r="E3412" s="6" t="str">
        <f>IFERROR(VLOOKUP(D3412,'Formato validacion'!$E$2:$F$131,2,0),"Escoja un ESM")</f>
        <v>Escoja un ESM</v>
      </c>
      <c r="F3412" s="31"/>
      <c r="G3412" s="5"/>
      <c r="H3412" s="5"/>
      <c r="I3412" s="5"/>
      <c r="J3412" s="5"/>
      <c r="K3412" s="5"/>
      <c r="L3412" s="6" t="str">
        <f>IFERROR(VLOOKUP(K3412,Tabla4[[ESPECIALIDADES]:[ÁREA DE LA ESPECIALIDAD]],2,0),"Escoja una especialidad")</f>
        <v>Escoja una especialidad</v>
      </c>
      <c r="M3412" s="5"/>
      <c r="N3412" s="5"/>
      <c r="O3412" s="5"/>
      <c r="P3412" s="6">
        <f>'Formato Productividad'!$M3412-'Formato Productividad'!$AI3412</f>
        <v>0</v>
      </c>
      <c r="Q3412" s="6" t="str">
        <f>IFERROR(VLOOKUP('Formato Productividad'!$K3412,Tabla4[],3,0),"Escoja una especialidad")</f>
        <v>Escoja una especialidad</v>
      </c>
      <c r="R3412" s="6" t="str">
        <f t="shared" si="212"/>
        <v>No aplica</v>
      </c>
      <c r="S3412" s="5"/>
      <c r="T3412" s="5"/>
      <c r="U3412" s="5"/>
      <c r="V3412" s="6">
        <f t="shared" si="213"/>
        <v>0</v>
      </c>
      <c r="W3412" s="6" t="str">
        <f t="shared" si="214"/>
        <v>No aplica</v>
      </c>
      <c r="X3412" s="35" t="str">
        <f t="shared" si="215"/>
        <v>No aplica</v>
      </c>
      <c r="Y3412" s="37"/>
      <c r="Z3412" s="38"/>
      <c r="AA3412" s="36"/>
      <c r="AB3412" s="38"/>
      <c r="AC3412" s="37"/>
      <c r="AD3412" s="38"/>
      <c r="AE3412" s="37"/>
      <c r="AF3412" s="38"/>
      <c r="AG3412" s="37"/>
      <c r="AH3412" s="38"/>
      <c r="AI3412" s="36"/>
      <c r="AJ3412" s="5"/>
      <c r="AK3412" s="5"/>
      <c r="AL3412" s="6">
        <f>IFERROR('Formato Productividad'!$Y3412+'Formato Productividad'!$AA3412+'Formato Productividad'!$AC3412,0)+'Formato Productividad'!$AE3412</f>
        <v>0</v>
      </c>
      <c r="AM3412" s="6">
        <f>IFERROR((('Formato Productividad'!$T3412+'Formato Productividad'!$V3412+'Formato Productividad'!$U3412)/'Formato Productividad'!$Q3412),0)+'Formato Productividad'!$AL3412</f>
        <v>0</v>
      </c>
      <c r="AN3412" s="7">
        <f>IFERROR(('Formato Productividad'!$AM3412/'Formato Productividad'!$N3412)*('Formato Productividad'!$N3412/'Formato Productividad'!$P3412),0)</f>
        <v>0</v>
      </c>
      <c r="AO3412" s="7">
        <f>IFERROR(('Formato Productividad'!$AG3412/'Formato Productividad'!$O3412)*('Formato Productividad'!$O3412/'Formato Productividad'!$P3412),0)</f>
        <v>0</v>
      </c>
      <c r="AP3412" s="7">
        <f>'Formato Productividad'!$AN3412+'Formato Productividad'!$AO3412</f>
        <v>0</v>
      </c>
      <c r="AQ3412" s="5"/>
      <c r="AR3412" s="7">
        <f>IFERROR('Formato Productividad'!$AM3412/'Formato Productividad'!$N3412,0)</f>
        <v>0</v>
      </c>
      <c r="AS3412" s="7">
        <f>IFERROR('Formato Productividad'!$AG3412/'Formato Productividad'!$O3412,0)</f>
        <v>0</v>
      </c>
      <c r="AT3412" s="71">
        <f>IFERROR('Formato Productividad'!$AI3412/'Formato Productividad'!$M3412,0)</f>
        <v>0</v>
      </c>
      <c r="AU3412" s="74"/>
    </row>
    <row r="3413" spans="1:47" s="33" customFormat="1" ht="25.5" customHeight="1" x14ac:dyDescent="0.25">
      <c r="A3413" s="39">
        <v>3412</v>
      </c>
      <c r="B3413" s="5"/>
      <c r="C3413" s="5"/>
      <c r="D3413" s="5"/>
      <c r="E3413" s="6" t="str">
        <f>IFERROR(VLOOKUP(D3413,'Formato validacion'!$E$2:$F$131,2,0),"Escoja un ESM")</f>
        <v>Escoja un ESM</v>
      </c>
      <c r="F3413" s="31"/>
      <c r="G3413" s="5"/>
      <c r="H3413" s="5"/>
      <c r="I3413" s="5"/>
      <c r="J3413" s="5"/>
      <c r="K3413" s="5"/>
      <c r="L3413" s="6" t="str">
        <f>IFERROR(VLOOKUP(K3413,Tabla4[[ESPECIALIDADES]:[ÁREA DE LA ESPECIALIDAD]],2,0),"Escoja una especialidad")</f>
        <v>Escoja una especialidad</v>
      </c>
      <c r="M3413" s="5"/>
      <c r="N3413" s="5"/>
      <c r="O3413" s="5"/>
      <c r="P3413" s="6">
        <f>'Formato Productividad'!$M3413-'Formato Productividad'!$AI3413</f>
        <v>0</v>
      </c>
      <c r="Q3413" s="6" t="str">
        <f>IFERROR(VLOOKUP('Formato Productividad'!$K3413,Tabla4[],3,0),"Escoja una especialidad")</f>
        <v>Escoja una especialidad</v>
      </c>
      <c r="R3413" s="6" t="str">
        <f t="shared" si="212"/>
        <v>No aplica</v>
      </c>
      <c r="S3413" s="5"/>
      <c r="T3413" s="5"/>
      <c r="U3413" s="5"/>
      <c r="V3413" s="6">
        <f t="shared" si="213"/>
        <v>0</v>
      </c>
      <c r="W3413" s="6" t="str">
        <f t="shared" si="214"/>
        <v>No aplica</v>
      </c>
      <c r="X3413" s="35" t="str">
        <f t="shared" si="215"/>
        <v>No aplica</v>
      </c>
      <c r="Y3413" s="37"/>
      <c r="Z3413" s="38"/>
      <c r="AA3413" s="36"/>
      <c r="AB3413" s="38"/>
      <c r="AC3413" s="37"/>
      <c r="AD3413" s="38"/>
      <c r="AE3413" s="37"/>
      <c r="AF3413" s="38"/>
      <c r="AG3413" s="37"/>
      <c r="AH3413" s="38"/>
      <c r="AI3413" s="36"/>
      <c r="AJ3413" s="5"/>
      <c r="AK3413" s="5"/>
      <c r="AL3413" s="6">
        <f>IFERROR('Formato Productividad'!$Y3413+'Formato Productividad'!$AA3413+'Formato Productividad'!$AC3413,0)+'Formato Productividad'!$AE3413</f>
        <v>0</v>
      </c>
      <c r="AM3413" s="6">
        <f>IFERROR((('Formato Productividad'!$T3413+'Formato Productividad'!$V3413+'Formato Productividad'!$U3413)/'Formato Productividad'!$Q3413),0)+'Formato Productividad'!$AL3413</f>
        <v>0</v>
      </c>
      <c r="AN3413" s="7">
        <f>IFERROR(('Formato Productividad'!$AM3413/'Formato Productividad'!$N3413)*('Formato Productividad'!$N3413/'Formato Productividad'!$P3413),0)</f>
        <v>0</v>
      </c>
      <c r="AO3413" s="7">
        <f>IFERROR(('Formato Productividad'!$AG3413/'Formato Productividad'!$O3413)*('Formato Productividad'!$O3413/'Formato Productividad'!$P3413),0)</f>
        <v>0</v>
      </c>
      <c r="AP3413" s="7">
        <f>'Formato Productividad'!$AN3413+'Formato Productividad'!$AO3413</f>
        <v>0</v>
      </c>
      <c r="AQ3413" s="5"/>
      <c r="AR3413" s="7">
        <f>IFERROR('Formato Productividad'!$AM3413/'Formato Productividad'!$N3413,0)</f>
        <v>0</v>
      </c>
      <c r="AS3413" s="7">
        <f>IFERROR('Formato Productividad'!$AG3413/'Formato Productividad'!$O3413,0)</f>
        <v>0</v>
      </c>
      <c r="AT3413" s="71">
        <f>IFERROR('Formato Productividad'!$AI3413/'Formato Productividad'!$M3413,0)</f>
        <v>0</v>
      </c>
      <c r="AU3413" s="74"/>
    </row>
    <row r="3414" spans="1:47" s="33" customFormat="1" ht="25.5" customHeight="1" x14ac:dyDescent="0.25">
      <c r="A3414" s="39">
        <v>3413</v>
      </c>
      <c r="B3414" s="5"/>
      <c r="C3414" s="5"/>
      <c r="D3414" s="5"/>
      <c r="E3414" s="6" t="str">
        <f>IFERROR(VLOOKUP(D3414,'Formato validacion'!$E$2:$F$131,2,0),"Escoja un ESM")</f>
        <v>Escoja un ESM</v>
      </c>
      <c r="F3414" s="31"/>
      <c r="G3414" s="5"/>
      <c r="H3414" s="5"/>
      <c r="I3414" s="5"/>
      <c r="J3414" s="5"/>
      <c r="K3414" s="5"/>
      <c r="L3414" s="6" t="str">
        <f>IFERROR(VLOOKUP(K3414,Tabla4[[ESPECIALIDADES]:[ÁREA DE LA ESPECIALIDAD]],2,0),"Escoja una especialidad")</f>
        <v>Escoja una especialidad</v>
      </c>
      <c r="M3414" s="5"/>
      <c r="N3414" s="5"/>
      <c r="O3414" s="5"/>
      <c r="P3414" s="6">
        <f>'Formato Productividad'!$M3414-'Formato Productividad'!$AI3414</f>
        <v>0</v>
      </c>
      <c r="Q3414" s="6" t="str">
        <f>IFERROR(VLOOKUP('Formato Productividad'!$K3414,Tabla4[],3,0),"Escoja una especialidad")</f>
        <v>Escoja una especialidad</v>
      </c>
      <c r="R3414" s="6" t="str">
        <f t="shared" si="212"/>
        <v>No aplica</v>
      </c>
      <c r="S3414" s="5"/>
      <c r="T3414" s="5"/>
      <c r="U3414" s="5"/>
      <c r="V3414" s="6">
        <f t="shared" si="213"/>
        <v>0</v>
      </c>
      <c r="W3414" s="6" t="str">
        <f t="shared" si="214"/>
        <v>No aplica</v>
      </c>
      <c r="X3414" s="35" t="str">
        <f t="shared" si="215"/>
        <v>No aplica</v>
      </c>
      <c r="Y3414" s="37"/>
      <c r="Z3414" s="38"/>
      <c r="AA3414" s="36"/>
      <c r="AB3414" s="38"/>
      <c r="AC3414" s="37"/>
      <c r="AD3414" s="38"/>
      <c r="AE3414" s="37"/>
      <c r="AF3414" s="38"/>
      <c r="AG3414" s="37"/>
      <c r="AH3414" s="38"/>
      <c r="AI3414" s="36"/>
      <c r="AJ3414" s="5"/>
      <c r="AK3414" s="5"/>
      <c r="AL3414" s="6">
        <f>IFERROR('Formato Productividad'!$Y3414+'Formato Productividad'!$AA3414+'Formato Productividad'!$AC3414,0)+'Formato Productividad'!$AE3414</f>
        <v>0</v>
      </c>
      <c r="AM3414" s="6">
        <f>IFERROR((('Formato Productividad'!$T3414+'Formato Productividad'!$V3414+'Formato Productividad'!$U3414)/'Formato Productividad'!$Q3414),0)+'Formato Productividad'!$AL3414</f>
        <v>0</v>
      </c>
      <c r="AN3414" s="7">
        <f>IFERROR(('Formato Productividad'!$AM3414/'Formato Productividad'!$N3414)*('Formato Productividad'!$N3414/'Formato Productividad'!$P3414),0)</f>
        <v>0</v>
      </c>
      <c r="AO3414" s="7">
        <f>IFERROR(('Formato Productividad'!$AG3414/'Formato Productividad'!$O3414)*('Formato Productividad'!$O3414/'Formato Productividad'!$P3414),0)</f>
        <v>0</v>
      </c>
      <c r="AP3414" s="7">
        <f>'Formato Productividad'!$AN3414+'Formato Productividad'!$AO3414</f>
        <v>0</v>
      </c>
      <c r="AQ3414" s="5"/>
      <c r="AR3414" s="7">
        <f>IFERROR('Formato Productividad'!$AM3414/'Formato Productividad'!$N3414,0)</f>
        <v>0</v>
      </c>
      <c r="AS3414" s="7">
        <f>IFERROR('Formato Productividad'!$AG3414/'Formato Productividad'!$O3414,0)</f>
        <v>0</v>
      </c>
      <c r="AT3414" s="71">
        <f>IFERROR('Formato Productividad'!$AI3414/'Formato Productividad'!$M3414,0)</f>
        <v>0</v>
      </c>
      <c r="AU3414" s="74"/>
    </row>
    <row r="3415" spans="1:47" s="33" customFormat="1" ht="25.5" customHeight="1" x14ac:dyDescent="0.25">
      <c r="A3415" s="39">
        <v>3414</v>
      </c>
      <c r="B3415" s="5"/>
      <c r="C3415" s="5"/>
      <c r="D3415" s="5"/>
      <c r="E3415" s="6" t="str">
        <f>IFERROR(VLOOKUP(D3415,'Formato validacion'!$E$2:$F$131,2,0),"Escoja un ESM")</f>
        <v>Escoja un ESM</v>
      </c>
      <c r="F3415" s="31"/>
      <c r="G3415" s="5"/>
      <c r="H3415" s="5"/>
      <c r="I3415" s="5"/>
      <c r="J3415" s="5"/>
      <c r="K3415" s="5"/>
      <c r="L3415" s="6" t="str">
        <f>IFERROR(VLOOKUP(K3415,Tabla4[[ESPECIALIDADES]:[ÁREA DE LA ESPECIALIDAD]],2,0),"Escoja una especialidad")</f>
        <v>Escoja una especialidad</v>
      </c>
      <c r="M3415" s="5"/>
      <c r="N3415" s="5"/>
      <c r="O3415" s="5"/>
      <c r="P3415" s="6">
        <f>'Formato Productividad'!$M3415-'Formato Productividad'!$AI3415</f>
        <v>0</v>
      </c>
      <c r="Q3415" s="6" t="str">
        <f>IFERROR(VLOOKUP('Formato Productividad'!$K3415,Tabla4[],3,0),"Escoja una especialidad")</f>
        <v>Escoja una especialidad</v>
      </c>
      <c r="R3415" s="6" t="str">
        <f t="shared" si="212"/>
        <v>No aplica</v>
      </c>
      <c r="S3415" s="5"/>
      <c r="T3415" s="5"/>
      <c r="U3415" s="5"/>
      <c r="V3415" s="6">
        <f t="shared" si="213"/>
        <v>0</v>
      </c>
      <c r="W3415" s="6" t="str">
        <f t="shared" si="214"/>
        <v>No aplica</v>
      </c>
      <c r="X3415" s="35" t="str">
        <f t="shared" si="215"/>
        <v>No aplica</v>
      </c>
      <c r="Y3415" s="37"/>
      <c r="Z3415" s="38"/>
      <c r="AA3415" s="36"/>
      <c r="AB3415" s="38"/>
      <c r="AC3415" s="37"/>
      <c r="AD3415" s="38"/>
      <c r="AE3415" s="37"/>
      <c r="AF3415" s="38"/>
      <c r="AG3415" s="37"/>
      <c r="AH3415" s="38"/>
      <c r="AI3415" s="36"/>
      <c r="AJ3415" s="5"/>
      <c r="AK3415" s="5"/>
      <c r="AL3415" s="6">
        <f>IFERROR('Formato Productividad'!$Y3415+'Formato Productividad'!$AA3415+'Formato Productividad'!$AC3415,0)+'Formato Productividad'!$AE3415</f>
        <v>0</v>
      </c>
      <c r="AM3415" s="6">
        <f>IFERROR((('Formato Productividad'!$T3415+'Formato Productividad'!$V3415+'Formato Productividad'!$U3415)/'Formato Productividad'!$Q3415),0)+'Formato Productividad'!$AL3415</f>
        <v>0</v>
      </c>
      <c r="AN3415" s="7">
        <f>IFERROR(('Formato Productividad'!$AM3415/'Formato Productividad'!$N3415)*('Formato Productividad'!$N3415/'Formato Productividad'!$P3415),0)</f>
        <v>0</v>
      </c>
      <c r="AO3415" s="7">
        <f>IFERROR(('Formato Productividad'!$AG3415/'Formato Productividad'!$O3415)*('Formato Productividad'!$O3415/'Formato Productividad'!$P3415),0)</f>
        <v>0</v>
      </c>
      <c r="AP3415" s="7">
        <f>'Formato Productividad'!$AN3415+'Formato Productividad'!$AO3415</f>
        <v>0</v>
      </c>
      <c r="AQ3415" s="5"/>
      <c r="AR3415" s="7">
        <f>IFERROR('Formato Productividad'!$AM3415/'Formato Productividad'!$N3415,0)</f>
        <v>0</v>
      </c>
      <c r="AS3415" s="7">
        <f>IFERROR('Formato Productividad'!$AG3415/'Formato Productividad'!$O3415,0)</f>
        <v>0</v>
      </c>
      <c r="AT3415" s="71">
        <f>IFERROR('Formato Productividad'!$AI3415/'Formato Productividad'!$M3415,0)</f>
        <v>0</v>
      </c>
      <c r="AU3415" s="74"/>
    </row>
    <row r="3416" spans="1:47" s="33" customFormat="1" ht="25.5" customHeight="1" x14ac:dyDescent="0.25">
      <c r="A3416" s="39">
        <v>3415</v>
      </c>
      <c r="B3416" s="5"/>
      <c r="C3416" s="5"/>
      <c r="D3416" s="5"/>
      <c r="E3416" s="6" t="str">
        <f>IFERROR(VLOOKUP(D3416,'Formato validacion'!$E$2:$F$131,2,0),"Escoja un ESM")</f>
        <v>Escoja un ESM</v>
      </c>
      <c r="F3416" s="31"/>
      <c r="G3416" s="5"/>
      <c r="H3416" s="5"/>
      <c r="I3416" s="5"/>
      <c r="J3416" s="5"/>
      <c r="K3416" s="5"/>
      <c r="L3416" s="6" t="str">
        <f>IFERROR(VLOOKUP(K3416,Tabla4[[ESPECIALIDADES]:[ÁREA DE LA ESPECIALIDAD]],2,0),"Escoja una especialidad")</f>
        <v>Escoja una especialidad</v>
      </c>
      <c r="M3416" s="5"/>
      <c r="N3416" s="5"/>
      <c r="O3416" s="5"/>
      <c r="P3416" s="6">
        <f>'Formato Productividad'!$M3416-'Formato Productividad'!$AI3416</f>
        <v>0</v>
      </c>
      <c r="Q3416" s="6" t="str">
        <f>IFERROR(VLOOKUP('Formato Productividad'!$K3416,Tabla4[],3,0),"Escoja una especialidad")</f>
        <v>Escoja una especialidad</v>
      </c>
      <c r="R3416" s="6" t="str">
        <f t="shared" si="212"/>
        <v>No aplica</v>
      </c>
      <c r="S3416" s="5"/>
      <c r="T3416" s="5"/>
      <c r="U3416" s="5"/>
      <c r="V3416" s="6">
        <f t="shared" si="213"/>
        <v>0</v>
      </c>
      <c r="W3416" s="6" t="str">
        <f t="shared" si="214"/>
        <v>No aplica</v>
      </c>
      <c r="X3416" s="35" t="str">
        <f t="shared" si="215"/>
        <v>No aplica</v>
      </c>
      <c r="Y3416" s="37"/>
      <c r="Z3416" s="38"/>
      <c r="AA3416" s="36"/>
      <c r="AB3416" s="38"/>
      <c r="AC3416" s="37"/>
      <c r="AD3416" s="38"/>
      <c r="AE3416" s="37"/>
      <c r="AF3416" s="38"/>
      <c r="AG3416" s="37"/>
      <c r="AH3416" s="38"/>
      <c r="AI3416" s="36"/>
      <c r="AJ3416" s="5"/>
      <c r="AK3416" s="5"/>
      <c r="AL3416" s="6">
        <f>IFERROR('Formato Productividad'!$Y3416+'Formato Productividad'!$AA3416+'Formato Productividad'!$AC3416,0)+'Formato Productividad'!$AE3416</f>
        <v>0</v>
      </c>
      <c r="AM3416" s="6">
        <f>IFERROR((('Formato Productividad'!$T3416+'Formato Productividad'!$V3416+'Formato Productividad'!$U3416)/'Formato Productividad'!$Q3416),0)+'Formato Productividad'!$AL3416</f>
        <v>0</v>
      </c>
      <c r="AN3416" s="7">
        <f>IFERROR(('Formato Productividad'!$AM3416/'Formato Productividad'!$N3416)*('Formato Productividad'!$N3416/'Formato Productividad'!$P3416),0)</f>
        <v>0</v>
      </c>
      <c r="AO3416" s="7">
        <f>IFERROR(('Formato Productividad'!$AG3416/'Formato Productividad'!$O3416)*('Formato Productividad'!$O3416/'Formato Productividad'!$P3416),0)</f>
        <v>0</v>
      </c>
      <c r="AP3416" s="7">
        <f>'Formato Productividad'!$AN3416+'Formato Productividad'!$AO3416</f>
        <v>0</v>
      </c>
      <c r="AQ3416" s="5"/>
      <c r="AR3416" s="7">
        <f>IFERROR('Formato Productividad'!$AM3416/'Formato Productividad'!$N3416,0)</f>
        <v>0</v>
      </c>
      <c r="AS3416" s="7">
        <f>IFERROR('Formato Productividad'!$AG3416/'Formato Productividad'!$O3416,0)</f>
        <v>0</v>
      </c>
      <c r="AT3416" s="71">
        <f>IFERROR('Formato Productividad'!$AI3416/'Formato Productividad'!$M3416,0)</f>
        <v>0</v>
      </c>
      <c r="AU3416" s="74"/>
    </row>
    <row r="3417" spans="1:47" s="33" customFormat="1" ht="25.5" customHeight="1" x14ac:dyDescent="0.25">
      <c r="A3417" s="39">
        <v>3416</v>
      </c>
      <c r="B3417" s="5"/>
      <c r="C3417" s="5"/>
      <c r="D3417" s="5"/>
      <c r="E3417" s="6" t="str">
        <f>IFERROR(VLOOKUP(D3417,'Formato validacion'!$E$2:$F$131,2,0),"Escoja un ESM")</f>
        <v>Escoja un ESM</v>
      </c>
      <c r="F3417" s="31"/>
      <c r="G3417" s="5"/>
      <c r="H3417" s="5"/>
      <c r="I3417" s="5"/>
      <c r="J3417" s="5"/>
      <c r="K3417" s="5"/>
      <c r="L3417" s="6" t="str">
        <f>IFERROR(VLOOKUP(K3417,Tabla4[[ESPECIALIDADES]:[ÁREA DE LA ESPECIALIDAD]],2,0),"Escoja una especialidad")</f>
        <v>Escoja una especialidad</v>
      </c>
      <c r="M3417" s="5"/>
      <c r="N3417" s="5"/>
      <c r="O3417" s="5"/>
      <c r="P3417" s="6">
        <f>'Formato Productividad'!$M3417-'Formato Productividad'!$AI3417</f>
        <v>0</v>
      </c>
      <c r="Q3417" s="6" t="str">
        <f>IFERROR(VLOOKUP('Formato Productividad'!$K3417,Tabla4[],3,0),"Escoja una especialidad")</f>
        <v>Escoja una especialidad</v>
      </c>
      <c r="R3417" s="6" t="str">
        <f t="shared" si="212"/>
        <v>No aplica</v>
      </c>
      <c r="S3417" s="5"/>
      <c r="T3417" s="5"/>
      <c r="U3417" s="5"/>
      <c r="V3417" s="6">
        <f t="shared" si="213"/>
        <v>0</v>
      </c>
      <c r="W3417" s="6" t="str">
        <f t="shared" si="214"/>
        <v>No aplica</v>
      </c>
      <c r="X3417" s="35" t="str">
        <f t="shared" si="215"/>
        <v>No aplica</v>
      </c>
      <c r="Y3417" s="37"/>
      <c r="Z3417" s="38"/>
      <c r="AA3417" s="36"/>
      <c r="AB3417" s="38"/>
      <c r="AC3417" s="37"/>
      <c r="AD3417" s="38"/>
      <c r="AE3417" s="37"/>
      <c r="AF3417" s="38"/>
      <c r="AG3417" s="37"/>
      <c r="AH3417" s="38"/>
      <c r="AI3417" s="36"/>
      <c r="AJ3417" s="5"/>
      <c r="AK3417" s="5"/>
      <c r="AL3417" s="6">
        <f>IFERROR('Formato Productividad'!$Y3417+'Formato Productividad'!$AA3417+'Formato Productividad'!$AC3417,0)+'Formato Productividad'!$AE3417</f>
        <v>0</v>
      </c>
      <c r="AM3417" s="6">
        <f>IFERROR((('Formato Productividad'!$T3417+'Formato Productividad'!$V3417+'Formato Productividad'!$U3417)/'Formato Productividad'!$Q3417),0)+'Formato Productividad'!$AL3417</f>
        <v>0</v>
      </c>
      <c r="AN3417" s="7">
        <f>IFERROR(('Formato Productividad'!$AM3417/'Formato Productividad'!$N3417)*('Formato Productividad'!$N3417/'Formato Productividad'!$P3417),0)</f>
        <v>0</v>
      </c>
      <c r="AO3417" s="7">
        <f>IFERROR(('Formato Productividad'!$AG3417/'Formato Productividad'!$O3417)*('Formato Productividad'!$O3417/'Formato Productividad'!$P3417),0)</f>
        <v>0</v>
      </c>
      <c r="AP3417" s="7">
        <f>'Formato Productividad'!$AN3417+'Formato Productividad'!$AO3417</f>
        <v>0</v>
      </c>
      <c r="AQ3417" s="5"/>
      <c r="AR3417" s="7">
        <f>IFERROR('Formato Productividad'!$AM3417/'Formato Productividad'!$N3417,0)</f>
        <v>0</v>
      </c>
      <c r="AS3417" s="7">
        <f>IFERROR('Formato Productividad'!$AG3417/'Formato Productividad'!$O3417,0)</f>
        <v>0</v>
      </c>
      <c r="AT3417" s="71">
        <f>IFERROR('Formato Productividad'!$AI3417/'Formato Productividad'!$M3417,0)</f>
        <v>0</v>
      </c>
      <c r="AU3417" s="74"/>
    </row>
    <row r="3418" spans="1:47" s="33" customFormat="1" ht="25.5" customHeight="1" x14ac:dyDescent="0.25">
      <c r="A3418" s="39">
        <v>3417</v>
      </c>
      <c r="B3418" s="5"/>
      <c r="C3418" s="5"/>
      <c r="D3418" s="5"/>
      <c r="E3418" s="6" t="str">
        <f>IFERROR(VLOOKUP(D3418,'Formato validacion'!$E$2:$F$131,2,0),"Escoja un ESM")</f>
        <v>Escoja un ESM</v>
      </c>
      <c r="F3418" s="31"/>
      <c r="G3418" s="5"/>
      <c r="H3418" s="5"/>
      <c r="I3418" s="5"/>
      <c r="J3418" s="5"/>
      <c r="K3418" s="5"/>
      <c r="L3418" s="6" t="str">
        <f>IFERROR(VLOOKUP(K3418,Tabla4[[ESPECIALIDADES]:[ÁREA DE LA ESPECIALIDAD]],2,0),"Escoja una especialidad")</f>
        <v>Escoja una especialidad</v>
      </c>
      <c r="M3418" s="5"/>
      <c r="N3418" s="5"/>
      <c r="O3418" s="5"/>
      <c r="P3418" s="6">
        <f>'Formato Productividad'!$M3418-'Formato Productividad'!$AI3418</f>
        <v>0</v>
      </c>
      <c r="Q3418" s="6" t="str">
        <f>IFERROR(VLOOKUP('Formato Productividad'!$K3418,Tabla4[],3,0),"Escoja una especialidad")</f>
        <v>Escoja una especialidad</v>
      </c>
      <c r="R3418" s="6" t="str">
        <f t="shared" si="212"/>
        <v>No aplica</v>
      </c>
      <c r="S3418" s="5"/>
      <c r="T3418" s="5"/>
      <c r="U3418" s="5"/>
      <c r="V3418" s="6">
        <f t="shared" si="213"/>
        <v>0</v>
      </c>
      <c r="W3418" s="6" t="str">
        <f t="shared" si="214"/>
        <v>No aplica</v>
      </c>
      <c r="X3418" s="35" t="str">
        <f t="shared" si="215"/>
        <v>No aplica</v>
      </c>
      <c r="Y3418" s="37"/>
      <c r="Z3418" s="38"/>
      <c r="AA3418" s="36"/>
      <c r="AB3418" s="38"/>
      <c r="AC3418" s="37"/>
      <c r="AD3418" s="38"/>
      <c r="AE3418" s="37"/>
      <c r="AF3418" s="38"/>
      <c r="AG3418" s="37"/>
      <c r="AH3418" s="38"/>
      <c r="AI3418" s="36"/>
      <c r="AJ3418" s="5"/>
      <c r="AK3418" s="5"/>
      <c r="AL3418" s="6">
        <f>IFERROR('Formato Productividad'!$Y3418+'Formato Productividad'!$AA3418+'Formato Productividad'!$AC3418,0)+'Formato Productividad'!$AE3418</f>
        <v>0</v>
      </c>
      <c r="AM3418" s="6">
        <f>IFERROR((('Formato Productividad'!$T3418+'Formato Productividad'!$V3418+'Formato Productividad'!$U3418)/'Formato Productividad'!$Q3418),0)+'Formato Productividad'!$AL3418</f>
        <v>0</v>
      </c>
      <c r="AN3418" s="7">
        <f>IFERROR(('Formato Productividad'!$AM3418/'Formato Productividad'!$N3418)*('Formato Productividad'!$N3418/'Formato Productividad'!$P3418),0)</f>
        <v>0</v>
      </c>
      <c r="AO3418" s="7">
        <f>IFERROR(('Formato Productividad'!$AG3418/'Formato Productividad'!$O3418)*('Formato Productividad'!$O3418/'Formato Productividad'!$P3418),0)</f>
        <v>0</v>
      </c>
      <c r="AP3418" s="7">
        <f>'Formato Productividad'!$AN3418+'Formato Productividad'!$AO3418</f>
        <v>0</v>
      </c>
      <c r="AQ3418" s="5"/>
      <c r="AR3418" s="7">
        <f>IFERROR('Formato Productividad'!$AM3418/'Formato Productividad'!$N3418,0)</f>
        <v>0</v>
      </c>
      <c r="AS3418" s="7">
        <f>IFERROR('Formato Productividad'!$AG3418/'Formato Productividad'!$O3418,0)</f>
        <v>0</v>
      </c>
      <c r="AT3418" s="71">
        <f>IFERROR('Formato Productividad'!$AI3418/'Formato Productividad'!$M3418,0)</f>
        <v>0</v>
      </c>
      <c r="AU3418" s="74"/>
    </row>
    <row r="3419" spans="1:47" s="33" customFormat="1" ht="25.5" customHeight="1" x14ac:dyDescent="0.25">
      <c r="A3419" s="39">
        <v>3418</v>
      </c>
      <c r="B3419" s="5"/>
      <c r="C3419" s="5"/>
      <c r="D3419" s="5"/>
      <c r="E3419" s="6" t="str">
        <f>IFERROR(VLOOKUP(D3419,'Formato validacion'!$E$2:$F$131,2,0),"Escoja un ESM")</f>
        <v>Escoja un ESM</v>
      </c>
      <c r="F3419" s="31"/>
      <c r="G3419" s="5"/>
      <c r="H3419" s="5"/>
      <c r="I3419" s="5"/>
      <c r="J3419" s="5"/>
      <c r="K3419" s="5"/>
      <c r="L3419" s="6" t="str">
        <f>IFERROR(VLOOKUP(K3419,Tabla4[[ESPECIALIDADES]:[ÁREA DE LA ESPECIALIDAD]],2,0),"Escoja una especialidad")</f>
        <v>Escoja una especialidad</v>
      </c>
      <c r="M3419" s="5"/>
      <c r="N3419" s="5"/>
      <c r="O3419" s="5"/>
      <c r="P3419" s="6">
        <f>'Formato Productividad'!$M3419-'Formato Productividad'!$AI3419</f>
        <v>0</v>
      </c>
      <c r="Q3419" s="6" t="str">
        <f>IFERROR(VLOOKUP('Formato Productividad'!$K3419,Tabla4[],3,0),"Escoja una especialidad")</f>
        <v>Escoja una especialidad</v>
      </c>
      <c r="R3419" s="6" t="str">
        <f t="shared" si="212"/>
        <v>No aplica</v>
      </c>
      <c r="S3419" s="5"/>
      <c r="T3419" s="5"/>
      <c r="U3419" s="5"/>
      <c r="V3419" s="6">
        <f t="shared" si="213"/>
        <v>0</v>
      </c>
      <c r="W3419" s="6" t="str">
        <f t="shared" si="214"/>
        <v>No aplica</v>
      </c>
      <c r="X3419" s="35" t="str">
        <f t="shared" si="215"/>
        <v>No aplica</v>
      </c>
      <c r="Y3419" s="37"/>
      <c r="Z3419" s="38"/>
      <c r="AA3419" s="36"/>
      <c r="AB3419" s="38"/>
      <c r="AC3419" s="37"/>
      <c r="AD3419" s="38"/>
      <c r="AE3419" s="37"/>
      <c r="AF3419" s="38"/>
      <c r="AG3419" s="37"/>
      <c r="AH3419" s="38"/>
      <c r="AI3419" s="36"/>
      <c r="AJ3419" s="5"/>
      <c r="AK3419" s="5"/>
      <c r="AL3419" s="6">
        <f>IFERROR('Formato Productividad'!$Y3419+'Formato Productividad'!$AA3419+'Formato Productividad'!$AC3419,0)+'Formato Productividad'!$AE3419</f>
        <v>0</v>
      </c>
      <c r="AM3419" s="6">
        <f>IFERROR((('Formato Productividad'!$T3419+'Formato Productividad'!$V3419+'Formato Productividad'!$U3419)/'Formato Productividad'!$Q3419),0)+'Formato Productividad'!$AL3419</f>
        <v>0</v>
      </c>
      <c r="AN3419" s="7">
        <f>IFERROR(('Formato Productividad'!$AM3419/'Formato Productividad'!$N3419)*('Formato Productividad'!$N3419/'Formato Productividad'!$P3419),0)</f>
        <v>0</v>
      </c>
      <c r="AO3419" s="7">
        <f>IFERROR(('Formato Productividad'!$AG3419/'Formato Productividad'!$O3419)*('Formato Productividad'!$O3419/'Formato Productividad'!$P3419),0)</f>
        <v>0</v>
      </c>
      <c r="AP3419" s="7">
        <f>'Formato Productividad'!$AN3419+'Formato Productividad'!$AO3419</f>
        <v>0</v>
      </c>
      <c r="AQ3419" s="5"/>
      <c r="AR3419" s="7">
        <f>IFERROR('Formato Productividad'!$AM3419/'Formato Productividad'!$N3419,0)</f>
        <v>0</v>
      </c>
      <c r="AS3419" s="7">
        <f>IFERROR('Formato Productividad'!$AG3419/'Formato Productividad'!$O3419,0)</f>
        <v>0</v>
      </c>
      <c r="AT3419" s="71">
        <f>IFERROR('Formato Productividad'!$AI3419/'Formato Productividad'!$M3419,0)</f>
        <v>0</v>
      </c>
      <c r="AU3419" s="74"/>
    </row>
    <row r="3420" spans="1:47" s="33" customFormat="1" ht="25.5" customHeight="1" x14ac:dyDescent="0.25">
      <c r="A3420" s="39">
        <v>3419</v>
      </c>
      <c r="B3420" s="5"/>
      <c r="C3420" s="5"/>
      <c r="D3420" s="5"/>
      <c r="E3420" s="6" t="str">
        <f>IFERROR(VLOOKUP(D3420,'Formato validacion'!$E$2:$F$131,2,0),"Escoja un ESM")</f>
        <v>Escoja un ESM</v>
      </c>
      <c r="F3420" s="31"/>
      <c r="G3420" s="5"/>
      <c r="H3420" s="5"/>
      <c r="I3420" s="5"/>
      <c r="J3420" s="5"/>
      <c r="K3420" s="5"/>
      <c r="L3420" s="6" t="str">
        <f>IFERROR(VLOOKUP(K3420,Tabla4[[ESPECIALIDADES]:[ÁREA DE LA ESPECIALIDAD]],2,0),"Escoja una especialidad")</f>
        <v>Escoja una especialidad</v>
      </c>
      <c r="M3420" s="5"/>
      <c r="N3420" s="5"/>
      <c r="O3420" s="5"/>
      <c r="P3420" s="6">
        <f>'Formato Productividad'!$M3420-'Formato Productividad'!$AI3420</f>
        <v>0</v>
      </c>
      <c r="Q3420" s="6" t="str">
        <f>IFERROR(VLOOKUP('Formato Productividad'!$K3420,Tabla4[],3,0),"Escoja una especialidad")</f>
        <v>Escoja una especialidad</v>
      </c>
      <c r="R3420" s="6" t="str">
        <f t="shared" si="212"/>
        <v>No aplica</v>
      </c>
      <c r="S3420" s="5"/>
      <c r="T3420" s="5"/>
      <c r="U3420" s="5"/>
      <c r="V3420" s="6">
        <f t="shared" si="213"/>
        <v>0</v>
      </c>
      <c r="W3420" s="6" t="str">
        <f t="shared" si="214"/>
        <v>No aplica</v>
      </c>
      <c r="X3420" s="35" t="str">
        <f t="shared" si="215"/>
        <v>No aplica</v>
      </c>
      <c r="Y3420" s="37"/>
      <c r="Z3420" s="38"/>
      <c r="AA3420" s="36"/>
      <c r="AB3420" s="38"/>
      <c r="AC3420" s="37"/>
      <c r="AD3420" s="38"/>
      <c r="AE3420" s="37"/>
      <c r="AF3420" s="38"/>
      <c r="AG3420" s="37"/>
      <c r="AH3420" s="38"/>
      <c r="AI3420" s="36"/>
      <c r="AJ3420" s="5"/>
      <c r="AK3420" s="5"/>
      <c r="AL3420" s="6">
        <f>IFERROR('Formato Productividad'!$Y3420+'Formato Productividad'!$AA3420+'Formato Productividad'!$AC3420,0)+'Formato Productividad'!$AE3420</f>
        <v>0</v>
      </c>
      <c r="AM3420" s="6">
        <f>IFERROR((('Formato Productividad'!$T3420+'Formato Productividad'!$V3420+'Formato Productividad'!$U3420)/'Formato Productividad'!$Q3420),0)+'Formato Productividad'!$AL3420</f>
        <v>0</v>
      </c>
      <c r="AN3420" s="7">
        <f>IFERROR(('Formato Productividad'!$AM3420/'Formato Productividad'!$N3420)*('Formato Productividad'!$N3420/'Formato Productividad'!$P3420),0)</f>
        <v>0</v>
      </c>
      <c r="AO3420" s="7">
        <f>IFERROR(('Formato Productividad'!$AG3420/'Formato Productividad'!$O3420)*('Formato Productividad'!$O3420/'Formato Productividad'!$P3420),0)</f>
        <v>0</v>
      </c>
      <c r="AP3420" s="7">
        <f>'Formato Productividad'!$AN3420+'Formato Productividad'!$AO3420</f>
        <v>0</v>
      </c>
      <c r="AQ3420" s="5"/>
      <c r="AR3420" s="7">
        <f>IFERROR('Formato Productividad'!$AM3420/'Formato Productividad'!$N3420,0)</f>
        <v>0</v>
      </c>
      <c r="AS3420" s="7">
        <f>IFERROR('Formato Productividad'!$AG3420/'Formato Productividad'!$O3420,0)</f>
        <v>0</v>
      </c>
      <c r="AT3420" s="71">
        <f>IFERROR('Formato Productividad'!$AI3420/'Formato Productividad'!$M3420,0)</f>
        <v>0</v>
      </c>
      <c r="AU3420" s="74"/>
    </row>
    <row r="3421" spans="1:47" s="33" customFormat="1" ht="25.5" customHeight="1" x14ac:dyDescent="0.25">
      <c r="A3421" s="39">
        <v>3420</v>
      </c>
      <c r="B3421" s="5"/>
      <c r="C3421" s="5"/>
      <c r="D3421" s="5"/>
      <c r="E3421" s="6" t="str">
        <f>IFERROR(VLOOKUP(D3421,'Formato validacion'!$E$2:$F$131,2,0),"Escoja un ESM")</f>
        <v>Escoja un ESM</v>
      </c>
      <c r="F3421" s="31"/>
      <c r="G3421" s="5"/>
      <c r="H3421" s="5"/>
      <c r="I3421" s="5"/>
      <c r="J3421" s="5"/>
      <c r="K3421" s="5"/>
      <c r="L3421" s="6" t="str">
        <f>IFERROR(VLOOKUP(K3421,Tabla4[[ESPECIALIDADES]:[ÁREA DE LA ESPECIALIDAD]],2,0),"Escoja una especialidad")</f>
        <v>Escoja una especialidad</v>
      </c>
      <c r="M3421" s="5"/>
      <c r="N3421" s="5"/>
      <c r="O3421" s="5"/>
      <c r="P3421" s="6">
        <f>'Formato Productividad'!$M3421-'Formato Productividad'!$AI3421</f>
        <v>0</v>
      </c>
      <c r="Q3421" s="6" t="str">
        <f>IFERROR(VLOOKUP('Formato Productividad'!$K3421,Tabla4[],3,0),"Escoja una especialidad")</f>
        <v>Escoja una especialidad</v>
      </c>
      <c r="R3421" s="6" t="str">
        <f t="shared" si="212"/>
        <v>No aplica</v>
      </c>
      <c r="S3421" s="5"/>
      <c r="T3421" s="5"/>
      <c r="U3421" s="5"/>
      <c r="V3421" s="6">
        <f t="shared" si="213"/>
        <v>0</v>
      </c>
      <c r="W3421" s="6" t="str">
        <f t="shared" si="214"/>
        <v>No aplica</v>
      </c>
      <c r="X3421" s="35" t="str">
        <f t="shared" si="215"/>
        <v>No aplica</v>
      </c>
      <c r="Y3421" s="37"/>
      <c r="Z3421" s="38"/>
      <c r="AA3421" s="36"/>
      <c r="AB3421" s="38"/>
      <c r="AC3421" s="37"/>
      <c r="AD3421" s="38"/>
      <c r="AE3421" s="37"/>
      <c r="AF3421" s="38"/>
      <c r="AG3421" s="37"/>
      <c r="AH3421" s="38"/>
      <c r="AI3421" s="36"/>
      <c r="AJ3421" s="5"/>
      <c r="AK3421" s="5"/>
      <c r="AL3421" s="6">
        <f>IFERROR('Formato Productividad'!$Y3421+'Formato Productividad'!$AA3421+'Formato Productividad'!$AC3421,0)+'Formato Productividad'!$AE3421</f>
        <v>0</v>
      </c>
      <c r="AM3421" s="6">
        <f>IFERROR((('Formato Productividad'!$T3421+'Formato Productividad'!$V3421+'Formato Productividad'!$U3421)/'Formato Productividad'!$Q3421),0)+'Formato Productividad'!$AL3421</f>
        <v>0</v>
      </c>
      <c r="AN3421" s="7">
        <f>IFERROR(('Formato Productividad'!$AM3421/'Formato Productividad'!$N3421)*('Formato Productividad'!$N3421/'Formato Productividad'!$P3421),0)</f>
        <v>0</v>
      </c>
      <c r="AO3421" s="7">
        <f>IFERROR(('Formato Productividad'!$AG3421/'Formato Productividad'!$O3421)*('Formato Productividad'!$O3421/'Formato Productividad'!$P3421),0)</f>
        <v>0</v>
      </c>
      <c r="AP3421" s="7">
        <f>'Formato Productividad'!$AN3421+'Formato Productividad'!$AO3421</f>
        <v>0</v>
      </c>
      <c r="AQ3421" s="5"/>
      <c r="AR3421" s="7">
        <f>IFERROR('Formato Productividad'!$AM3421/'Formato Productividad'!$N3421,0)</f>
        <v>0</v>
      </c>
      <c r="AS3421" s="7">
        <f>IFERROR('Formato Productividad'!$AG3421/'Formato Productividad'!$O3421,0)</f>
        <v>0</v>
      </c>
      <c r="AT3421" s="71">
        <f>IFERROR('Formato Productividad'!$AI3421/'Formato Productividad'!$M3421,0)</f>
        <v>0</v>
      </c>
      <c r="AU3421" s="74"/>
    </row>
    <row r="3422" spans="1:47" s="33" customFormat="1" ht="25.5" customHeight="1" x14ac:dyDescent="0.25">
      <c r="A3422" s="39">
        <v>3421</v>
      </c>
      <c r="B3422" s="5"/>
      <c r="C3422" s="5"/>
      <c r="D3422" s="5"/>
      <c r="E3422" s="6" t="str">
        <f>IFERROR(VLOOKUP(D3422,'Formato validacion'!$E$2:$F$131,2,0),"Escoja un ESM")</f>
        <v>Escoja un ESM</v>
      </c>
      <c r="F3422" s="31"/>
      <c r="G3422" s="5"/>
      <c r="H3422" s="5"/>
      <c r="I3422" s="5"/>
      <c r="J3422" s="5"/>
      <c r="K3422" s="5"/>
      <c r="L3422" s="6" t="str">
        <f>IFERROR(VLOOKUP(K3422,Tabla4[[ESPECIALIDADES]:[ÁREA DE LA ESPECIALIDAD]],2,0),"Escoja una especialidad")</f>
        <v>Escoja una especialidad</v>
      </c>
      <c r="M3422" s="5"/>
      <c r="N3422" s="5"/>
      <c r="O3422" s="5"/>
      <c r="P3422" s="6">
        <f>'Formato Productividad'!$M3422-'Formato Productividad'!$AI3422</f>
        <v>0</v>
      </c>
      <c r="Q3422" s="6" t="str">
        <f>IFERROR(VLOOKUP('Formato Productividad'!$K3422,Tabla4[],3,0),"Escoja una especialidad")</f>
        <v>Escoja una especialidad</v>
      </c>
      <c r="R3422" s="6" t="str">
        <f t="shared" si="212"/>
        <v>No aplica</v>
      </c>
      <c r="S3422" s="5"/>
      <c r="T3422" s="5"/>
      <c r="U3422" s="5"/>
      <c r="V3422" s="6">
        <f t="shared" si="213"/>
        <v>0</v>
      </c>
      <c r="W3422" s="6" t="str">
        <f t="shared" si="214"/>
        <v>No aplica</v>
      </c>
      <c r="X3422" s="35" t="str">
        <f t="shared" si="215"/>
        <v>No aplica</v>
      </c>
      <c r="Y3422" s="37"/>
      <c r="Z3422" s="38"/>
      <c r="AA3422" s="36"/>
      <c r="AB3422" s="38"/>
      <c r="AC3422" s="37"/>
      <c r="AD3422" s="38"/>
      <c r="AE3422" s="37"/>
      <c r="AF3422" s="38"/>
      <c r="AG3422" s="37"/>
      <c r="AH3422" s="38"/>
      <c r="AI3422" s="36"/>
      <c r="AJ3422" s="5"/>
      <c r="AK3422" s="5"/>
      <c r="AL3422" s="6">
        <f>IFERROR('Formato Productividad'!$Y3422+'Formato Productividad'!$AA3422+'Formato Productividad'!$AC3422,0)+'Formato Productividad'!$AE3422</f>
        <v>0</v>
      </c>
      <c r="AM3422" s="6">
        <f>IFERROR((('Formato Productividad'!$T3422+'Formato Productividad'!$V3422+'Formato Productividad'!$U3422)/'Formato Productividad'!$Q3422),0)+'Formato Productividad'!$AL3422</f>
        <v>0</v>
      </c>
      <c r="AN3422" s="7">
        <f>IFERROR(('Formato Productividad'!$AM3422/'Formato Productividad'!$N3422)*('Formato Productividad'!$N3422/'Formato Productividad'!$P3422),0)</f>
        <v>0</v>
      </c>
      <c r="AO3422" s="7">
        <f>IFERROR(('Formato Productividad'!$AG3422/'Formato Productividad'!$O3422)*('Formato Productividad'!$O3422/'Formato Productividad'!$P3422),0)</f>
        <v>0</v>
      </c>
      <c r="AP3422" s="7">
        <f>'Formato Productividad'!$AN3422+'Formato Productividad'!$AO3422</f>
        <v>0</v>
      </c>
      <c r="AQ3422" s="5"/>
      <c r="AR3422" s="7">
        <f>IFERROR('Formato Productividad'!$AM3422/'Formato Productividad'!$N3422,0)</f>
        <v>0</v>
      </c>
      <c r="AS3422" s="7">
        <f>IFERROR('Formato Productividad'!$AG3422/'Formato Productividad'!$O3422,0)</f>
        <v>0</v>
      </c>
      <c r="AT3422" s="71">
        <f>IFERROR('Formato Productividad'!$AI3422/'Formato Productividad'!$M3422,0)</f>
        <v>0</v>
      </c>
      <c r="AU3422" s="74"/>
    </row>
    <row r="3423" spans="1:47" s="33" customFormat="1" ht="25.5" customHeight="1" x14ac:dyDescent="0.25">
      <c r="A3423" s="39">
        <v>3422</v>
      </c>
      <c r="B3423" s="5"/>
      <c r="C3423" s="5"/>
      <c r="D3423" s="5"/>
      <c r="E3423" s="6" t="str">
        <f>IFERROR(VLOOKUP(D3423,'Formato validacion'!$E$2:$F$131,2,0),"Escoja un ESM")</f>
        <v>Escoja un ESM</v>
      </c>
      <c r="F3423" s="31"/>
      <c r="G3423" s="5"/>
      <c r="H3423" s="5"/>
      <c r="I3423" s="5"/>
      <c r="J3423" s="5"/>
      <c r="K3423" s="5"/>
      <c r="L3423" s="6" t="str">
        <f>IFERROR(VLOOKUP(K3423,Tabla4[[ESPECIALIDADES]:[ÁREA DE LA ESPECIALIDAD]],2,0),"Escoja una especialidad")</f>
        <v>Escoja una especialidad</v>
      </c>
      <c r="M3423" s="5"/>
      <c r="N3423" s="5"/>
      <c r="O3423" s="5"/>
      <c r="P3423" s="6">
        <f>'Formato Productividad'!$M3423-'Formato Productividad'!$AI3423</f>
        <v>0</v>
      </c>
      <c r="Q3423" s="6" t="str">
        <f>IFERROR(VLOOKUP('Formato Productividad'!$K3423,Tabla4[],3,0),"Escoja una especialidad")</f>
        <v>Escoja una especialidad</v>
      </c>
      <c r="R3423" s="6" t="str">
        <f t="shared" si="212"/>
        <v>No aplica</v>
      </c>
      <c r="S3423" s="5"/>
      <c r="T3423" s="5"/>
      <c r="U3423" s="5"/>
      <c r="V3423" s="6">
        <f t="shared" si="213"/>
        <v>0</v>
      </c>
      <c r="W3423" s="6" t="str">
        <f t="shared" si="214"/>
        <v>No aplica</v>
      </c>
      <c r="X3423" s="35" t="str">
        <f t="shared" si="215"/>
        <v>No aplica</v>
      </c>
      <c r="Y3423" s="37"/>
      <c r="Z3423" s="38"/>
      <c r="AA3423" s="36"/>
      <c r="AB3423" s="38"/>
      <c r="AC3423" s="37"/>
      <c r="AD3423" s="38"/>
      <c r="AE3423" s="37"/>
      <c r="AF3423" s="38"/>
      <c r="AG3423" s="37"/>
      <c r="AH3423" s="38"/>
      <c r="AI3423" s="36"/>
      <c r="AJ3423" s="5"/>
      <c r="AK3423" s="5"/>
      <c r="AL3423" s="6">
        <f>IFERROR('Formato Productividad'!$Y3423+'Formato Productividad'!$AA3423+'Formato Productividad'!$AC3423,0)+'Formato Productividad'!$AE3423</f>
        <v>0</v>
      </c>
      <c r="AM3423" s="6">
        <f>IFERROR((('Formato Productividad'!$T3423+'Formato Productividad'!$V3423+'Formato Productividad'!$U3423)/'Formato Productividad'!$Q3423),0)+'Formato Productividad'!$AL3423</f>
        <v>0</v>
      </c>
      <c r="AN3423" s="7">
        <f>IFERROR(('Formato Productividad'!$AM3423/'Formato Productividad'!$N3423)*('Formato Productividad'!$N3423/'Formato Productividad'!$P3423),0)</f>
        <v>0</v>
      </c>
      <c r="AO3423" s="7">
        <f>IFERROR(('Formato Productividad'!$AG3423/'Formato Productividad'!$O3423)*('Formato Productividad'!$O3423/'Formato Productividad'!$P3423),0)</f>
        <v>0</v>
      </c>
      <c r="AP3423" s="7">
        <f>'Formato Productividad'!$AN3423+'Formato Productividad'!$AO3423</f>
        <v>0</v>
      </c>
      <c r="AQ3423" s="5"/>
      <c r="AR3423" s="7">
        <f>IFERROR('Formato Productividad'!$AM3423/'Formato Productividad'!$N3423,0)</f>
        <v>0</v>
      </c>
      <c r="AS3423" s="7">
        <f>IFERROR('Formato Productividad'!$AG3423/'Formato Productividad'!$O3423,0)</f>
        <v>0</v>
      </c>
      <c r="AT3423" s="71">
        <f>IFERROR('Formato Productividad'!$AI3423/'Formato Productividad'!$M3423,0)</f>
        <v>0</v>
      </c>
      <c r="AU3423" s="74"/>
    </row>
    <row r="3424" spans="1:47" s="33" customFormat="1" ht="25.5" customHeight="1" x14ac:dyDescent="0.25">
      <c r="A3424" s="39">
        <v>3423</v>
      </c>
      <c r="B3424" s="5"/>
      <c r="C3424" s="5"/>
      <c r="D3424" s="5"/>
      <c r="E3424" s="6" t="str">
        <f>IFERROR(VLOOKUP(D3424,'Formato validacion'!$E$2:$F$131,2,0),"Escoja un ESM")</f>
        <v>Escoja un ESM</v>
      </c>
      <c r="F3424" s="31"/>
      <c r="G3424" s="5"/>
      <c r="H3424" s="5"/>
      <c r="I3424" s="5"/>
      <c r="J3424" s="5"/>
      <c r="K3424" s="5"/>
      <c r="L3424" s="6" t="str">
        <f>IFERROR(VLOOKUP(K3424,Tabla4[[ESPECIALIDADES]:[ÁREA DE LA ESPECIALIDAD]],2,0),"Escoja una especialidad")</f>
        <v>Escoja una especialidad</v>
      </c>
      <c r="M3424" s="5"/>
      <c r="N3424" s="5"/>
      <c r="O3424" s="5"/>
      <c r="P3424" s="6">
        <f>'Formato Productividad'!$M3424-'Formato Productividad'!$AI3424</f>
        <v>0</v>
      </c>
      <c r="Q3424" s="6" t="str">
        <f>IFERROR(VLOOKUP('Formato Productividad'!$K3424,Tabla4[],3,0),"Escoja una especialidad")</f>
        <v>Escoja una especialidad</v>
      </c>
      <c r="R3424" s="6" t="str">
        <f t="shared" si="212"/>
        <v>No aplica</v>
      </c>
      <c r="S3424" s="5"/>
      <c r="T3424" s="5"/>
      <c r="U3424" s="5"/>
      <c r="V3424" s="6">
        <f t="shared" si="213"/>
        <v>0</v>
      </c>
      <c r="W3424" s="6" t="str">
        <f t="shared" si="214"/>
        <v>No aplica</v>
      </c>
      <c r="X3424" s="35" t="str">
        <f t="shared" si="215"/>
        <v>No aplica</v>
      </c>
      <c r="Y3424" s="37"/>
      <c r="Z3424" s="38"/>
      <c r="AA3424" s="36"/>
      <c r="AB3424" s="38"/>
      <c r="AC3424" s="37"/>
      <c r="AD3424" s="38"/>
      <c r="AE3424" s="37"/>
      <c r="AF3424" s="38"/>
      <c r="AG3424" s="37"/>
      <c r="AH3424" s="38"/>
      <c r="AI3424" s="36"/>
      <c r="AJ3424" s="5"/>
      <c r="AK3424" s="5"/>
      <c r="AL3424" s="6">
        <f>IFERROR('Formato Productividad'!$Y3424+'Formato Productividad'!$AA3424+'Formato Productividad'!$AC3424,0)+'Formato Productividad'!$AE3424</f>
        <v>0</v>
      </c>
      <c r="AM3424" s="6">
        <f>IFERROR((('Formato Productividad'!$T3424+'Formato Productividad'!$V3424+'Formato Productividad'!$U3424)/'Formato Productividad'!$Q3424),0)+'Formato Productividad'!$AL3424</f>
        <v>0</v>
      </c>
      <c r="AN3424" s="7">
        <f>IFERROR(('Formato Productividad'!$AM3424/'Formato Productividad'!$N3424)*('Formato Productividad'!$N3424/'Formato Productividad'!$P3424),0)</f>
        <v>0</v>
      </c>
      <c r="AO3424" s="7">
        <f>IFERROR(('Formato Productividad'!$AG3424/'Formato Productividad'!$O3424)*('Formato Productividad'!$O3424/'Formato Productividad'!$P3424),0)</f>
        <v>0</v>
      </c>
      <c r="AP3424" s="7">
        <f>'Formato Productividad'!$AN3424+'Formato Productividad'!$AO3424</f>
        <v>0</v>
      </c>
      <c r="AQ3424" s="5"/>
      <c r="AR3424" s="7">
        <f>IFERROR('Formato Productividad'!$AM3424/'Formato Productividad'!$N3424,0)</f>
        <v>0</v>
      </c>
      <c r="AS3424" s="7">
        <f>IFERROR('Formato Productividad'!$AG3424/'Formato Productividad'!$O3424,0)</f>
        <v>0</v>
      </c>
      <c r="AT3424" s="71">
        <f>IFERROR('Formato Productividad'!$AI3424/'Formato Productividad'!$M3424,0)</f>
        <v>0</v>
      </c>
      <c r="AU3424" s="74"/>
    </row>
    <row r="3425" spans="1:47" s="33" customFormat="1" ht="25.5" customHeight="1" x14ac:dyDescent="0.25">
      <c r="A3425" s="39">
        <v>3424</v>
      </c>
      <c r="B3425" s="5"/>
      <c r="C3425" s="5"/>
      <c r="D3425" s="5"/>
      <c r="E3425" s="6" t="str">
        <f>IFERROR(VLOOKUP(D3425,'Formato validacion'!$E$2:$F$131,2,0),"Escoja un ESM")</f>
        <v>Escoja un ESM</v>
      </c>
      <c r="F3425" s="31"/>
      <c r="G3425" s="5"/>
      <c r="H3425" s="5"/>
      <c r="I3425" s="5"/>
      <c r="J3425" s="5"/>
      <c r="K3425" s="5"/>
      <c r="L3425" s="6" t="str">
        <f>IFERROR(VLOOKUP(K3425,Tabla4[[ESPECIALIDADES]:[ÁREA DE LA ESPECIALIDAD]],2,0),"Escoja una especialidad")</f>
        <v>Escoja una especialidad</v>
      </c>
      <c r="M3425" s="5"/>
      <c r="N3425" s="5"/>
      <c r="O3425" s="5"/>
      <c r="P3425" s="6">
        <f>'Formato Productividad'!$M3425-'Formato Productividad'!$AI3425</f>
        <v>0</v>
      </c>
      <c r="Q3425" s="6" t="str">
        <f>IFERROR(VLOOKUP('Formato Productividad'!$K3425,Tabla4[],3,0),"Escoja una especialidad")</f>
        <v>Escoja una especialidad</v>
      </c>
      <c r="R3425" s="6" t="str">
        <f t="shared" si="212"/>
        <v>No aplica</v>
      </c>
      <c r="S3425" s="5"/>
      <c r="T3425" s="5"/>
      <c r="U3425" s="5"/>
      <c r="V3425" s="6">
        <f t="shared" si="213"/>
        <v>0</v>
      </c>
      <c r="W3425" s="6" t="str">
        <f t="shared" si="214"/>
        <v>No aplica</v>
      </c>
      <c r="X3425" s="35" t="str">
        <f t="shared" si="215"/>
        <v>No aplica</v>
      </c>
      <c r="Y3425" s="37"/>
      <c r="Z3425" s="38"/>
      <c r="AA3425" s="36"/>
      <c r="AB3425" s="38"/>
      <c r="AC3425" s="37"/>
      <c r="AD3425" s="38"/>
      <c r="AE3425" s="37"/>
      <c r="AF3425" s="38"/>
      <c r="AG3425" s="37"/>
      <c r="AH3425" s="38"/>
      <c r="AI3425" s="36"/>
      <c r="AJ3425" s="5"/>
      <c r="AK3425" s="5"/>
      <c r="AL3425" s="6">
        <f>IFERROR('Formato Productividad'!$Y3425+'Formato Productividad'!$AA3425+'Formato Productividad'!$AC3425,0)+'Formato Productividad'!$AE3425</f>
        <v>0</v>
      </c>
      <c r="AM3425" s="6">
        <f>IFERROR((('Formato Productividad'!$T3425+'Formato Productividad'!$V3425+'Formato Productividad'!$U3425)/'Formato Productividad'!$Q3425),0)+'Formato Productividad'!$AL3425</f>
        <v>0</v>
      </c>
      <c r="AN3425" s="7">
        <f>IFERROR(('Formato Productividad'!$AM3425/'Formato Productividad'!$N3425)*('Formato Productividad'!$N3425/'Formato Productividad'!$P3425),0)</f>
        <v>0</v>
      </c>
      <c r="AO3425" s="7">
        <f>IFERROR(('Formato Productividad'!$AG3425/'Formato Productividad'!$O3425)*('Formato Productividad'!$O3425/'Formato Productividad'!$P3425),0)</f>
        <v>0</v>
      </c>
      <c r="AP3425" s="7">
        <f>'Formato Productividad'!$AN3425+'Formato Productividad'!$AO3425</f>
        <v>0</v>
      </c>
      <c r="AQ3425" s="5"/>
      <c r="AR3425" s="7">
        <f>IFERROR('Formato Productividad'!$AM3425/'Formato Productividad'!$N3425,0)</f>
        <v>0</v>
      </c>
      <c r="AS3425" s="7">
        <f>IFERROR('Formato Productividad'!$AG3425/'Formato Productividad'!$O3425,0)</f>
        <v>0</v>
      </c>
      <c r="AT3425" s="71">
        <f>IFERROR('Formato Productividad'!$AI3425/'Formato Productividad'!$M3425,0)</f>
        <v>0</v>
      </c>
      <c r="AU3425" s="74"/>
    </row>
    <row r="3426" spans="1:47" s="33" customFormat="1" ht="25.5" customHeight="1" x14ac:dyDescent="0.25">
      <c r="A3426" s="39">
        <v>3425</v>
      </c>
      <c r="B3426" s="5"/>
      <c r="C3426" s="5"/>
      <c r="D3426" s="5"/>
      <c r="E3426" s="6" t="str">
        <f>IFERROR(VLOOKUP(D3426,'Formato validacion'!$E$2:$F$131,2,0),"Escoja un ESM")</f>
        <v>Escoja un ESM</v>
      </c>
      <c r="F3426" s="31"/>
      <c r="G3426" s="5"/>
      <c r="H3426" s="5"/>
      <c r="I3426" s="5"/>
      <c r="J3426" s="5"/>
      <c r="K3426" s="5"/>
      <c r="L3426" s="6" t="str">
        <f>IFERROR(VLOOKUP(K3426,Tabla4[[ESPECIALIDADES]:[ÁREA DE LA ESPECIALIDAD]],2,0),"Escoja una especialidad")</f>
        <v>Escoja una especialidad</v>
      </c>
      <c r="M3426" s="5"/>
      <c r="N3426" s="5"/>
      <c r="O3426" s="5"/>
      <c r="P3426" s="6">
        <f>'Formato Productividad'!$M3426-'Formato Productividad'!$AI3426</f>
        <v>0</v>
      </c>
      <c r="Q3426" s="6" t="str">
        <f>IFERROR(VLOOKUP('Formato Productividad'!$K3426,Tabla4[],3,0),"Escoja una especialidad")</f>
        <v>Escoja una especialidad</v>
      </c>
      <c r="R3426" s="6" t="str">
        <f t="shared" si="212"/>
        <v>No aplica</v>
      </c>
      <c r="S3426" s="5"/>
      <c r="T3426" s="5"/>
      <c r="U3426" s="5"/>
      <c r="V3426" s="6">
        <f t="shared" si="213"/>
        <v>0</v>
      </c>
      <c r="W3426" s="6" t="str">
        <f t="shared" si="214"/>
        <v>No aplica</v>
      </c>
      <c r="X3426" s="35" t="str">
        <f t="shared" si="215"/>
        <v>No aplica</v>
      </c>
      <c r="Y3426" s="37"/>
      <c r="Z3426" s="38"/>
      <c r="AA3426" s="36"/>
      <c r="AB3426" s="38"/>
      <c r="AC3426" s="37"/>
      <c r="AD3426" s="38"/>
      <c r="AE3426" s="37"/>
      <c r="AF3426" s="38"/>
      <c r="AG3426" s="37"/>
      <c r="AH3426" s="38"/>
      <c r="AI3426" s="36"/>
      <c r="AJ3426" s="5"/>
      <c r="AK3426" s="5"/>
      <c r="AL3426" s="6">
        <f>IFERROR('Formato Productividad'!$Y3426+'Formato Productividad'!$AA3426+'Formato Productividad'!$AC3426,0)+'Formato Productividad'!$AE3426</f>
        <v>0</v>
      </c>
      <c r="AM3426" s="6">
        <f>IFERROR((('Formato Productividad'!$T3426+'Formato Productividad'!$V3426+'Formato Productividad'!$U3426)/'Formato Productividad'!$Q3426),0)+'Formato Productividad'!$AL3426</f>
        <v>0</v>
      </c>
      <c r="AN3426" s="7">
        <f>IFERROR(('Formato Productividad'!$AM3426/'Formato Productividad'!$N3426)*('Formato Productividad'!$N3426/'Formato Productividad'!$P3426),0)</f>
        <v>0</v>
      </c>
      <c r="AO3426" s="7">
        <f>IFERROR(('Formato Productividad'!$AG3426/'Formato Productividad'!$O3426)*('Formato Productividad'!$O3426/'Formato Productividad'!$P3426),0)</f>
        <v>0</v>
      </c>
      <c r="AP3426" s="7">
        <f>'Formato Productividad'!$AN3426+'Formato Productividad'!$AO3426</f>
        <v>0</v>
      </c>
      <c r="AQ3426" s="5"/>
      <c r="AR3426" s="7">
        <f>IFERROR('Formato Productividad'!$AM3426/'Formato Productividad'!$N3426,0)</f>
        <v>0</v>
      </c>
      <c r="AS3426" s="7">
        <f>IFERROR('Formato Productividad'!$AG3426/'Formato Productividad'!$O3426,0)</f>
        <v>0</v>
      </c>
      <c r="AT3426" s="71">
        <f>IFERROR('Formato Productividad'!$AI3426/'Formato Productividad'!$M3426,0)</f>
        <v>0</v>
      </c>
      <c r="AU3426" s="74"/>
    </row>
    <row r="3427" spans="1:47" s="33" customFormat="1" ht="25.5" customHeight="1" x14ac:dyDescent="0.25">
      <c r="A3427" s="39">
        <v>3426</v>
      </c>
      <c r="B3427" s="5"/>
      <c r="C3427" s="5"/>
      <c r="D3427" s="5"/>
      <c r="E3427" s="6" t="str">
        <f>IFERROR(VLOOKUP(D3427,'Formato validacion'!$E$2:$F$131,2,0),"Escoja un ESM")</f>
        <v>Escoja un ESM</v>
      </c>
      <c r="F3427" s="31"/>
      <c r="G3427" s="5"/>
      <c r="H3427" s="5"/>
      <c r="I3427" s="5"/>
      <c r="J3427" s="5"/>
      <c r="K3427" s="5"/>
      <c r="L3427" s="6" t="str">
        <f>IFERROR(VLOOKUP(K3427,Tabla4[[ESPECIALIDADES]:[ÁREA DE LA ESPECIALIDAD]],2,0),"Escoja una especialidad")</f>
        <v>Escoja una especialidad</v>
      </c>
      <c r="M3427" s="5"/>
      <c r="N3427" s="5"/>
      <c r="O3427" s="5"/>
      <c r="P3427" s="6">
        <f>'Formato Productividad'!$M3427-'Formato Productividad'!$AI3427</f>
        <v>0</v>
      </c>
      <c r="Q3427" s="6" t="str">
        <f>IFERROR(VLOOKUP('Formato Productividad'!$K3427,Tabla4[],3,0),"Escoja una especialidad")</f>
        <v>Escoja una especialidad</v>
      </c>
      <c r="R3427" s="6" t="str">
        <f t="shared" si="212"/>
        <v>No aplica</v>
      </c>
      <c r="S3427" s="5"/>
      <c r="T3427" s="5"/>
      <c r="U3427" s="5"/>
      <c r="V3427" s="6">
        <f t="shared" si="213"/>
        <v>0</v>
      </c>
      <c r="W3427" s="6" t="str">
        <f t="shared" si="214"/>
        <v>No aplica</v>
      </c>
      <c r="X3427" s="35" t="str">
        <f t="shared" si="215"/>
        <v>No aplica</v>
      </c>
      <c r="Y3427" s="37"/>
      <c r="Z3427" s="38"/>
      <c r="AA3427" s="36"/>
      <c r="AB3427" s="38"/>
      <c r="AC3427" s="37"/>
      <c r="AD3427" s="38"/>
      <c r="AE3427" s="37"/>
      <c r="AF3427" s="38"/>
      <c r="AG3427" s="37"/>
      <c r="AH3427" s="38"/>
      <c r="AI3427" s="36"/>
      <c r="AJ3427" s="5"/>
      <c r="AK3427" s="5"/>
      <c r="AL3427" s="6">
        <f>IFERROR('Formato Productividad'!$Y3427+'Formato Productividad'!$AA3427+'Formato Productividad'!$AC3427,0)+'Formato Productividad'!$AE3427</f>
        <v>0</v>
      </c>
      <c r="AM3427" s="6">
        <f>IFERROR((('Formato Productividad'!$T3427+'Formato Productividad'!$V3427+'Formato Productividad'!$U3427)/'Formato Productividad'!$Q3427),0)+'Formato Productividad'!$AL3427</f>
        <v>0</v>
      </c>
      <c r="AN3427" s="7">
        <f>IFERROR(('Formato Productividad'!$AM3427/'Formato Productividad'!$N3427)*('Formato Productividad'!$N3427/'Formato Productividad'!$P3427),0)</f>
        <v>0</v>
      </c>
      <c r="AO3427" s="7">
        <f>IFERROR(('Formato Productividad'!$AG3427/'Formato Productividad'!$O3427)*('Formato Productividad'!$O3427/'Formato Productividad'!$P3427),0)</f>
        <v>0</v>
      </c>
      <c r="AP3427" s="7">
        <f>'Formato Productividad'!$AN3427+'Formato Productividad'!$AO3427</f>
        <v>0</v>
      </c>
      <c r="AQ3427" s="5"/>
      <c r="AR3427" s="7">
        <f>IFERROR('Formato Productividad'!$AM3427/'Formato Productividad'!$N3427,0)</f>
        <v>0</v>
      </c>
      <c r="AS3427" s="7">
        <f>IFERROR('Formato Productividad'!$AG3427/'Formato Productividad'!$O3427,0)</f>
        <v>0</v>
      </c>
      <c r="AT3427" s="71">
        <f>IFERROR('Formato Productividad'!$AI3427/'Formato Productividad'!$M3427,0)</f>
        <v>0</v>
      </c>
      <c r="AU3427" s="74"/>
    </row>
    <row r="3428" spans="1:47" s="33" customFormat="1" ht="25.5" customHeight="1" x14ac:dyDescent="0.25">
      <c r="A3428" s="39">
        <v>3427</v>
      </c>
      <c r="B3428" s="5"/>
      <c r="C3428" s="5"/>
      <c r="D3428" s="5"/>
      <c r="E3428" s="6" t="str">
        <f>IFERROR(VLOOKUP(D3428,'Formato validacion'!$E$2:$F$131,2,0),"Escoja un ESM")</f>
        <v>Escoja un ESM</v>
      </c>
      <c r="F3428" s="31"/>
      <c r="G3428" s="5"/>
      <c r="H3428" s="5"/>
      <c r="I3428" s="5"/>
      <c r="J3428" s="5"/>
      <c r="K3428" s="5"/>
      <c r="L3428" s="6" t="str">
        <f>IFERROR(VLOOKUP(K3428,Tabla4[[ESPECIALIDADES]:[ÁREA DE LA ESPECIALIDAD]],2,0),"Escoja una especialidad")</f>
        <v>Escoja una especialidad</v>
      </c>
      <c r="M3428" s="5"/>
      <c r="N3428" s="5"/>
      <c r="O3428" s="5"/>
      <c r="P3428" s="6">
        <f>'Formato Productividad'!$M3428-'Formato Productividad'!$AI3428</f>
        <v>0</v>
      </c>
      <c r="Q3428" s="6" t="str">
        <f>IFERROR(VLOOKUP('Formato Productividad'!$K3428,Tabla4[],3,0),"Escoja una especialidad")</f>
        <v>Escoja una especialidad</v>
      </c>
      <c r="R3428" s="6" t="str">
        <f t="shared" si="212"/>
        <v>No aplica</v>
      </c>
      <c r="S3428" s="5"/>
      <c r="T3428" s="5"/>
      <c r="U3428" s="5"/>
      <c r="V3428" s="6">
        <f t="shared" si="213"/>
        <v>0</v>
      </c>
      <c r="W3428" s="6" t="str">
        <f t="shared" si="214"/>
        <v>No aplica</v>
      </c>
      <c r="X3428" s="35" t="str">
        <f t="shared" si="215"/>
        <v>No aplica</v>
      </c>
      <c r="Y3428" s="37"/>
      <c r="Z3428" s="38"/>
      <c r="AA3428" s="36"/>
      <c r="AB3428" s="38"/>
      <c r="AC3428" s="37"/>
      <c r="AD3428" s="38"/>
      <c r="AE3428" s="37"/>
      <c r="AF3428" s="38"/>
      <c r="AG3428" s="37"/>
      <c r="AH3428" s="38"/>
      <c r="AI3428" s="36"/>
      <c r="AJ3428" s="5"/>
      <c r="AK3428" s="5"/>
      <c r="AL3428" s="6">
        <f>IFERROR('Formato Productividad'!$Y3428+'Formato Productividad'!$AA3428+'Formato Productividad'!$AC3428,0)+'Formato Productividad'!$AE3428</f>
        <v>0</v>
      </c>
      <c r="AM3428" s="6">
        <f>IFERROR((('Formato Productividad'!$T3428+'Formato Productividad'!$V3428+'Formato Productividad'!$U3428)/'Formato Productividad'!$Q3428),0)+'Formato Productividad'!$AL3428</f>
        <v>0</v>
      </c>
      <c r="AN3428" s="7">
        <f>IFERROR(('Formato Productividad'!$AM3428/'Formato Productividad'!$N3428)*('Formato Productividad'!$N3428/'Formato Productividad'!$P3428),0)</f>
        <v>0</v>
      </c>
      <c r="AO3428" s="7">
        <f>IFERROR(('Formato Productividad'!$AG3428/'Formato Productividad'!$O3428)*('Formato Productividad'!$O3428/'Formato Productividad'!$P3428),0)</f>
        <v>0</v>
      </c>
      <c r="AP3428" s="7">
        <f>'Formato Productividad'!$AN3428+'Formato Productividad'!$AO3428</f>
        <v>0</v>
      </c>
      <c r="AQ3428" s="5"/>
      <c r="AR3428" s="7">
        <f>IFERROR('Formato Productividad'!$AM3428/'Formato Productividad'!$N3428,0)</f>
        <v>0</v>
      </c>
      <c r="AS3428" s="7">
        <f>IFERROR('Formato Productividad'!$AG3428/'Formato Productividad'!$O3428,0)</f>
        <v>0</v>
      </c>
      <c r="AT3428" s="71">
        <f>IFERROR('Formato Productividad'!$AI3428/'Formato Productividad'!$M3428,0)</f>
        <v>0</v>
      </c>
      <c r="AU3428" s="74"/>
    </row>
    <row r="3429" spans="1:47" s="33" customFormat="1" ht="25.5" customHeight="1" x14ac:dyDescent="0.25">
      <c r="A3429" s="39">
        <v>3428</v>
      </c>
      <c r="B3429" s="5"/>
      <c r="C3429" s="5"/>
      <c r="D3429" s="5"/>
      <c r="E3429" s="6" t="str">
        <f>IFERROR(VLOOKUP(D3429,'Formato validacion'!$E$2:$F$131,2,0),"Escoja un ESM")</f>
        <v>Escoja un ESM</v>
      </c>
      <c r="F3429" s="31"/>
      <c r="G3429" s="5"/>
      <c r="H3429" s="5"/>
      <c r="I3429" s="5"/>
      <c r="J3429" s="5"/>
      <c r="K3429" s="5"/>
      <c r="L3429" s="6" t="str">
        <f>IFERROR(VLOOKUP(K3429,Tabla4[[ESPECIALIDADES]:[ÁREA DE LA ESPECIALIDAD]],2,0),"Escoja una especialidad")</f>
        <v>Escoja una especialidad</v>
      </c>
      <c r="M3429" s="5"/>
      <c r="N3429" s="5"/>
      <c r="O3429" s="5"/>
      <c r="P3429" s="6">
        <f>'Formato Productividad'!$M3429-'Formato Productividad'!$AI3429</f>
        <v>0</v>
      </c>
      <c r="Q3429" s="6" t="str">
        <f>IFERROR(VLOOKUP('Formato Productividad'!$K3429,Tabla4[],3,0),"Escoja una especialidad")</f>
        <v>Escoja una especialidad</v>
      </c>
      <c r="R3429" s="6" t="str">
        <f t="shared" si="212"/>
        <v>No aplica</v>
      </c>
      <c r="S3429" s="5"/>
      <c r="T3429" s="5"/>
      <c r="U3429" s="5"/>
      <c r="V3429" s="6">
        <f t="shared" si="213"/>
        <v>0</v>
      </c>
      <c r="W3429" s="6" t="str">
        <f t="shared" si="214"/>
        <v>No aplica</v>
      </c>
      <c r="X3429" s="35" t="str">
        <f t="shared" si="215"/>
        <v>No aplica</v>
      </c>
      <c r="Y3429" s="37"/>
      <c r="Z3429" s="38"/>
      <c r="AA3429" s="36"/>
      <c r="AB3429" s="38"/>
      <c r="AC3429" s="37"/>
      <c r="AD3429" s="38"/>
      <c r="AE3429" s="37"/>
      <c r="AF3429" s="38"/>
      <c r="AG3429" s="37"/>
      <c r="AH3429" s="38"/>
      <c r="AI3429" s="36"/>
      <c r="AJ3429" s="5"/>
      <c r="AK3429" s="5"/>
      <c r="AL3429" s="6">
        <f>IFERROR('Formato Productividad'!$Y3429+'Formato Productividad'!$AA3429+'Formato Productividad'!$AC3429,0)+'Formato Productividad'!$AE3429</f>
        <v>0</v>
      </c>
      <c r="AM3429" s="6">
        <f>IFERROR((('Formato Productividad'!$T3429+'Formato Productividad'!$V3429+'Formato Productividad'!$U3429)/'Formato Productividad'!$Q3429),0)+'Formato Productividad'!$AL3429</f>
        <v>0</v>
      </c>
      <c r="AN3429" s="7">
        <f>IFERROR(('Formato Productividad'!$AM3429/'Formato Productividad'!$N3429)*('Formato Productividad'!$N3429/'Formato Productividad'!$P3429),0)</f>
        <v>0</v>
      </c>
      <c r="AO3429" s="7">
        <f>IFERROR(('Formato Productividad'!$AG3429/'Formato Productividad'!$O3429)*('Formato Productividad'!$O3429/'Formato Productividad'!$P3429),0)</f>
        <v>0</v>
      </c>
      <c r="AP3429" s="7">
        <f>'Formato Productividad'!$AN3429+'Formato Productividad'!$AO3429</f>
        <v>0</v>
      </c>
      <c r="AQ3429" s="5"/>
      <c r="AR3429" s="7">
        <f>IFERROR('Formato Productividad'!$AM3429/'Formato Productividad'!$N3429,0)</f>
        <v>0</v>
      </c>
      <c r="AS3429" s="7">
        <f>IFERROR('Formato Productividad'!$AG3429/'Formato Productividad'!$O3429,0)</f>
        <v>0</v>
      </c>
      <c r="AT3429" s="71">
        <f>IFERROR('Formato Productividad'!$AI3429/'Formato Productividad'!$M3429,0)</f>
        <v>0</v>
      </c>
      <c r="AU3429" s="74"/>
    </row>
    <row r="3430" spans="1:47" s="33" customFormat="1" ht="25.5" customHeight="1" x14ac:dyDescent="0.25">
      <c r="A3430" s="39">
        <v>3429</v>
      </c>
      <c r="B3430" s="5"/>
      <c r="C3430" s="5"/>
      <c r="D3430" s="5"/>
      <c r="E3430" s="6" t="str">
        <f>IFERROR(VLOOKUP(D3430,'Formato validacion'!$E$2:$F$131,2,0),"Escoja un ESM")</f>
        <v>Escoja un ESM</v>
      </c>
      <c r="F3430" s="31"/>
      <c r="G3430" s="5"/>
      <c r="H3430" s="5"/>
      <c r="I3430" s="5"/>
      <c r="J3430" s="5"/>
      <c r="K3430" s="5"/>
      <c r="L3430" s="6" t="str">
        <f>IFERROR(VLOOKUP(K3430,Tabla4[[ESPECIALIDADES]:[ÁREA DE LA ESPECIALIDAD]],2,0),"Escoja una especialidad")</f>
        <v>Escoja una especialidad</v>
      </c>
      <c r="M3430" s="5"/>
      <c r="N3430" s="5"/>
      <c r="O3430" s="5"/>
      <c r="P3430" s="6">
        <f>'Formato Productividad'!$M3430-'Formato Productividad'!$AI3430</f>
        <v>0</v>
      </c>
      <c r="Q3430" s="6" t="str">
        <f>IFERROR(VLOOKUP('Formato Productividad'!$K3430,Tabla4[],3,0),"Escoja una especialidad")</f>
        <v>Escoja una especialidad</v>
      </c>
      <c r="R3430" s="6" t="str">
        <f t="shared" si="212"/>
        <v>No aplica</v>
      </c>
      <c r="S3430" s="5"/>
      <c r="T3430" s="5"/>
      <c r="U3430" s="5"/>
      <c r="V3430" s="6">
        <f t="shared" si="213"/>
        <v>0</v>
      </c>
      <c r="W3430" s="6" t="str">
        <f t="shared" si="214"/>
        <v>No aplica</v>
      </c>
      <c r="X3430" s="35" t="str">
        <f t="shared" si="215"/>
        <v>No aplica</v>
      </c>
      <c r="Y3430" s="37"/>
      <c r="Z3430" s="38"/>
      <c r="AA3430" s="36"/>
      <c r="AB3430" s="38"/>
      <c r="AC3430" s="37"/>
      <c r="AD3430" s="38"/>
      <c r="AE3430" s="37"/>
      <c r="AF3430" s="38"/>
      <c r="AG3430" s="37"/>
      <c r="AH3430" s="38"/>
      <c r="AI3430" s="36"/>
      <c r="AJ3430" s="5"/>
      <c r="AK3430" s="5"/>
      <c r="AL3430" s="6">
        <f>IFERROR('Formato Productividad'!$Y3430+'Formato Productividad'!$AA3430+'Formato Productividad'!$AC3430,0)+'Formato Productividad'!$AE3430</f>
        <v>0</v>
      </c>
      <c r="AM3430" s="6">
        <f>IFERROR((('Formato Productividad'!$T3430+'Formato Productividad'!$V3430+'Formato Productividad'!$U3430)/'Formato Productividad'!$Q3430),0)+'Formato Productividad'!$AL3430</f>
        <v>0</v>
      </c>
      <c r="AN3430" s="7">
        <f>IFERROR(('Formato Productividad'!$AM3430/'Formato Productividad'!$N3430)*('Formato Productividad'!$N3430/'Formato Productividad'!$P3430),0)</f>
        <v>0</v>
      </c>
      <c r="AO3430" s="7">
        <f>IFERROR(('Formato Productividad'!$AG3430/'Formato Productividad'!$O3430)*('Formato Productividad'!$O3430/'Formato Productividad'!$P3430),0)</f>
        <v>0</v>
      </c>
      <c r="AP3430" s="7">
        <f>'Formato Productividad'!$AN3430+'Formato Productividad'!$AO3430</f>
        <v>0</v>
      </c>
      <c r="AQ3430" s="5"/>
      <c r="AR3430" s="7">
        <f>IFERROR('Formato Productividad'!$AM3430/'Formato Productividad'!$N3430,0)</f>
        <v>0</v>
      </c>
      <c r="AS3430" s="7">
        <f>IFERROR('Formato Productividad'!$AG3430/'Formato Productividad'!$O3430,0)</f>
        <v>0</v>
      </c>
      <c r="AT3430" s="71">
        <f>IFERROR('Formato Productividad'!$AI3430/'Formato Productividad'!$M3430,0)</f>
        <v>0</v>
      </c>
      <c r="AU3430" s="74"/>
    </row>
    <row r="3431" spans="1:47" s="33" customFormat="1" ht="25.5" customHeight="1" x14ac:dyDescent="0.25">
      <c r="A3431" s="39">
        <v>3430</v>
      </c>
      <c r="B3431" s="5"/>
      <c r="C3431" s="5"/>
      <c r="D3431" s="5"/>
      <c r="E3431" s="6" t="str">
        <f>IFERROR(VLOOKUP(D3431,'Formato validacion'!$E$2:$F$131,2,0),"Escoja un ESM")</f>
        <v>Escoja un ESM</v>
      </c>
      <c r="F3431" s="31"/>
      <c r="G3431" s="5"/>
      <c r="H3431" s="5"/>
      <c r="I3431" s="5"/>
      <c r="J3431" s="5"/>
      <c r="K3431" s="5"/>
      <c r="L3431" s="6" t="str">
        <f>IFERROR(VLOOKUP(K3431,Tabla4[[ESPECIALIDADES]:[ÁREA DE LA ESPECIALIDAD]],2,0),"Escoja una especialidad")</f>
        <v>Escoja una especialidad</v>
      </c>
      <c r="M3431" s="5"/>
      <c r="N3431" s="5"/>
      <c r="O3431" s="5"/>
      <c r="P3431" s="6">
        <f>'Formato Productividad'!$M3431-'Formato Productividad'!$AI3431</f>
        <v>0</v>
      </c>
      <c r="Q3431" s="6" t="str">
        <f>IFERROR(VLOOKUP('Formato Productividad'!$K3431,Tabla4[],3,0),"Escoja una especialidad")</f>
        <v>Escoja una especialidad</v>
      </c>
      <c r="R3431" s="6" t="str">
        <f t="shared" si="212"/>
        <v>No aplica</v>
      </c>
      <c r="S3431" s="5"/>
      <c r="T3431" s="5"/>
      <c r="U3431" s="5"/>
      <c r="V3431" s="6">
        <f t="shared" si="213"/>
        <v>0</v>
      </c>
      <c r="W3431" s="6" t="str">
        <f t="shared" si="214"/>
        <v>No aplica</v>
      </c>
      <c r="X3431" s="35" t="str">
        <f t="shared" si="215"/>
        <v>No aplica</v>
      </c>
      <c r="Y3431" s="37"/>
      <c r="Z3431" s="38"/>
      <c r="AA3431" s="36"/>
      <c r="AB3431" s="38"/>
      <c r="AC3431" s="37"/>
      <c r="AD3431" s="38"/>
      <c r="AE3431" s="37"/>
      <c r="AF3431" s="38"/>
      <c r="AG3431" s="37"/>
      <c r="AH3431" s="38"/>
      <c r="AI3431" s="36"/>
      <c r="AJ3431" s="5"/>
      <c r="AK3431" s="5"/>
      <c r="AL3431" s="6">
        <f>IFERROR('Formato Productividad'!$Y3431+'Formato Productividad'!$AA3431+'Formato Productividad'!$AC3431,0)+'Formato Productividad'!$AE3431</f>
        <v>0</v>
      </c>
      <c r="AM3431" s="6">
        <f>IFERROR((('Formato Productividad'!$T3431+'Formato Productividad'!$V3431+'Formato Productividad'!$U3431)/'Formato Productividad'!$Q3431),0)+'Formato Productividad'!$AL3431</f>
        <v>0</v>
      </c>
      <c r="AN3431" s="7">
        <f>IFERROR(('Formato Productividad'!$AM3431/'Formato Productividad'!$N3431)*('Formato Productividad'!$N3431/'Formato Productividad'!$P3431),0)</f>
        <v>0</v>
      </c>
      <c r="AO3431" s="7">
        <f>IFERROR(('Formato Productividad'!$AG3431/'Formato Productividad'!$O3431)*('Formato Productividad'!$O3431/'Formato Productividad'!$P3431),0)</f>
        <v>0</v>
      </c>
      <c r="AP3431" s="7">
        <f>'Formato Productividad'!$AN3431+'Formato Productividad'!$AO3431</f>
        <v>0</v>
      </c>
      <c r="AQ3431" s="5"/>
      <c r="AR3431" s="7">
        <f>IFERROR('Formato Productividad'!$AM3431/'Formato Productividad'!$N3431,0)</f>
        <v>0</v>
      </c>
      <c r="AS3431" s="7">
        <f>IFERROR('Formato Productividad'!$AG3431/'Formato Productividad'!$O3431,0)</f>
        <v>0</v>
      </c>
      <c r="AT3431" s="71">
        <f>IFERROR('Formato Productividad'!$AI3431/'Formato Productividad'!$M3431,0)</f>
        <v>0</v>
      </c>
      <c r="AU3431" s="74"/>
    </row>
    <row r="3432" spans="1:47" s="33" customFormat="1" ht="25.5" customHeight="1" x14ac:dyDescent="0.25">
      <c r="A3432" s="39">
        <v>3431</v>
      </c>
      <c r="B3432" s="5"/>
      <c r="C3432" s="5"/>
      <c r="D3432" s="5"/>
      <c r="E3432" s="6" t="str">
        <f>IFERROR(VLOOKUP(D3432,'Formato validacion'!$E$2:$F$131,2,0),"Escoja un ESM")</f>
        <v>Escoja un ESM</v>
      </c>
      <c r="F3432" s="31"/>
      <c r="G3432" s="5"/>
      <c r="H3432" s="5"/>
      <c r="I3432" s="5"/>
      <c r="J3432" s="5"/>
      <c r="K3432" s="5"/>
      <c r="L3432" s="6" t="str">
        <f>IFERROR(VLOOKUP(K3432,Tabla4[[ESPECIALIDADES]:[ÁREA DE LA ESPECIALIDAD]],2,0),"Escoja una especialidad")</f>
        <v>Escoja una especialidad</v>
      </c>
      <c r="M3432" s="5"/>
      <c r="N3432" s="5"/>
      <c r="O3432" s="5"/>
      <c r="P3432" s="6">
        <f>'Formato Productividad'!$M3432-'Formato Productividad'!$AI3432</f>
        <v>0</v>
      </c>
      <c r="Q3432" s="6" t="str">
        <f>IFERROR(VLOOKUP('Formato Productividad'!$K3432,Tabla4[],3,0),"Escoja una especialidad")</f>
        <v>Escoja una especialidad</v>
      </c>
      <c r="R3432" s="6" t="str">
        <f t="shared" si="212"/>
        <v>No aplica</v>
      </c>
      <c r="S3432" s="5"/>
      <c r="T3432" s="5"/>
      <c r="U3432" s="5"/>
      <c r="V3432" s="6">
        <f t="shared" si="213"/>
        <v>0</v>
      </c>
      <c r="W3432" s="6" t="str">
        <f t="shared" si="214"/>
        <v>No aplica</v>
      </c>
      <c r="X3432" s="35" t="str">
        <f t="shared" si="215"/>
        <v>No aplica</v>
      </c>
      <c r="Y3432" s="37"/>
      <c r="Z3432" s="38"/>
      <c r="AA3432" s="36"/>
      <c r="AB3432" s="38"/>
      <c r="AC3432" s="37"/>
      <c r="AD3432" s="38"/>
      <c r="AE3432" s="37"/>
      <c r="AF3432" s="38"/>
      <c r="AG3432" s="37"/>
      <c r="AH3432" s="38"/>
      <c r="AI3432" s="36"/>
      <c r="AJ3432" s="5"/>
      <c r="AK3432" s="5"/>
      <c r="AL3432" s="6">
        <f>IFERROR('Formato Productividad'!$Y3432+'Formato Productividad'!$AA3432+'Formato Productividad'!$AC3432,0)+'Formato Productividad'!$AE3432</f>
        <v>0</v>
      </c>
      <c r="AM3432" s="6">
        <f>IFERROR((('Formato Productividad'!$T3432+'Formato Productividad'!$V3432+'Formato Productividad'!$U3432)/'Formato Productividad'!$Q3432),0)+'Formato Productividad'!$AL3432</f>
        <v>0</v>
      </c>
      <c r="AN3432" s="7">
        <f>IFERROR(('Formato Productividad'!$AM3432/'Formato Productividad'!$N3432)*('Formato Productividad'!$N3432/'Formato Productividad'!$P3432),0)</f>
        <v>0</v>
      </c>
      <c r="AO3432" s="7">
        <f>IFERROR(('Formato Productividad'!$AG3432/'Formato Productividad'!$O3432)*('Formato Productividad'!$O3432/'Formato Productividad'!$P3432),0)</f>
        <v>0</v>
      </c>
      <c r="AP3432" s="7">
        <f>'Formato Productividad'!$AN3432+'Formato Productividad'!$AO3432</f>
        <v>0</v>
      </c>
      <c r="AQ3432" s="5"/>
      <c r="AR3432" s="7">
        <f>IFERROR('Formato Productividad'!$AM3432/'Formato Productividad'!$N3432,0)</f>
        <v>0</v>
      </c>
      <c r="AS3432" s="7">
        <f>IFERROR('Formato Productividad'!$AG3432/'Formato Productividad'!$O3432,0)</f>
        <v>0</v>
      </c>
      <c r="AT3432" s="71">
        <f>IFERROR('Formato Productividad'!$AI3432/'Formato Productividad'!$M3432,0)</f>
        <v>0</v>
      </c>
      <c r="AU3432" s="74"/>
    </row>
    <row r="3433" spans="1:47" s="33" customFormat="1" ht="25.5" customHeight="1" x14ac:dyDescent="0.25">
      <c r="A3433" s="39">
        <v>3432</v>
      </c>
      <c r="B3433" s="5"/>
      <c r="C3433" s="5"/>
      <c r="D3433" s="5"/>
      <c r="E3433" s="6" t="str">
        <f>IFERROR(VLOOKUP(D3433,'Formato validacion'!$E$2:$F$131,2,0),"Escoja un ESM")</f>
        <v>Escoja un ESM</v>
      </c>
      <c r="F3433" s="31"/>
      <c r="G3433" s="5"/>
      <c r="H3433" s="5"/>
      <c r="I3433" s="5"/>
      <c r="J3433" s="5"/>
      <c r="K3433" s="5"/>
      <c r="L3433" s="6" t="str">
        <f>IFERROR(VLOOKUP(K3433,Tabla4[[ESPECIALIDADES]:[ÁREA DE LA ESPECIALIDAD]],2,0),"Escoja una especialidad")</f>
        <v>Escoja una especialidad</v>
      </c>
      <c r="M3433" s="5"/>
      <c r="N3433" s="5"/>
      <c r="O3433" s="5"/>
      <c r="P3433" s="6">
        <f>'Formato Productividad'!$M3433-'Formato Productividad'!$AI3433</f>
        <v>0</v>
      </c>
      <c r="Q3433" s="6" t="str">
        <f>IFERROR(VLOOKUP('Formato Productividad'!$K3433,Tabla4[],3,0),"Escoja una especialidad")</f>
        <v>Escoja una especialidad</v>
      </c>
      <c r="R3433" s="6" t="str">
        <f t="shared" si="212"/>
        <v>No aplica</v>
      </c>
      <c r="S3433" s="5"/>
      <c r="T3433" s="5"/>
      <c r="U3433" s="5"/>
      <c r="V3433" s="6">
        <f t="shared" si="213"/>
        <v>0</v>
      </c>
      <c r="W3433" s="6" t="str">
        <f t="shared" si="214"/>
        <v>No aplica</v>
      </c>
      <c r="X3433" s="35" t="str">
        <f t="shared" si="215"/>
        <v>No aplica</v>
      </c>
      <c r="Y3433" s="37"/>
      <c r="Z3433" s="38"/>
      <c r="AA3433" s="36"/>
      <c r="AB3433" s="38"/>
      <c r="AC3433" s="37"/>
      <c r="AD3433" s="38"/>
      <c r="AE3433" s="37"/>
      <c r="AF3433" s="38"/>
      <c r="AG3433" s="37"/>
      <c r="AH3433" s="38"/>
      <c r="AI3433" s="36"/>
      <c r="AJ3433" s="5"/>
      <c r="AK3433" s="5"/>
      <c r="AL3433" s="6">
        <f>IFERROR('Formato Productividad'!$Y3433+'Formato Productividad'!$AA3433+'Formato Productividad'!$AC3433,0)+'Formato Productividad'!$AE3433</f>
        <v>0</v>
      </c>
      <c r="AM3433" s="6">
        <f>IFERROR((('Formato Productividad'!$T3433+'Formato Productividad'!$V3433+'Formato Productividad'!$U3433)/'Formato Productividad'!$Q3433),0)+'Formato Productividad'!$AL3433</f>
        <v>0</v>
      </c>
      <c r="AN3433" s="7">
        <f>IFERROR(('Formato Productividad'!$AM3433/'Formato Productividad'!$N3433)*('Formato Productividad'!$N3433/'Formato Productividad'!$P3433),0)</f>
        <v>0</v>
      </c>
      <c r="AO3433" s="7">
        <f>IFERROR(('Formato Productividad'!$AG3433/'Formato Productividad'!$O3433)*('Formato Productividad'!$O3433/'Formato Productividad'!$P3433),0)</f>
        <v>0</v>
      </c>
      <c r="AP3433" s="7">
        <f>'Formato Productividad'!$AN3433+'Formato Productividad'!$AO3433</f>
        <v>0</v>
      </c>
      <c r="AQ3433" s="5"/>
      <c r="AR3433" s="7">
        <f>IFERROR('Formato Productividad'!$AM3433/'Formato Productividad'!$N3433,0)</f>
        <v>0</v>
      </c>
      <c r="AS3433" s="7">
        <f>IFERROR('Formato Productividad'!$AG3433/'Formato Productividad'!$O3433,0)</f>
        <v>0</v>
      </c>
      <c r="AT3433" s="71">
        <f>IFERROR('Formato Productividad'!$AI3433/'Formato Productividad'!$M3433,0)</f>
        <v>0</v>
      </c>
      <c r="AU3433" s="74"/>
    </row>
    <row r="3434" spans="1:47" s="33" customFormat="1" ht="25.5" customHeight="1" x14ac:dyDescent="0.25">
      <c r="A3434" s="39">
        <v>3433</v>
      </c>
      <c r="B3434" s="5"/>
      <c r="C3434" s="5"/>
      <c r="D3434" s="5"/>
      <c r="E3434" s="6" t="str">
        <f>IFERROR(VLOOKUP(D3434,'Formato validacion'!$E$2:$F$131,2,0),"Escoja un ESM")</f>
        <v>Escoja un ESM</v>
      </c>
      <c r="F3434" s="31"/>
      <c r="G3434" s="5"/>
      <c r="H3434" s="5"/>
      <c r="I3434" s="5"/>
      <c r="J3434" s="5"/>
      <c r="K3434" s="5"/>
      <c r="L3434" s="6" t="str">
        <f>IFERROR(VLOOKUP(K3434,Tabla4[[ESPECIALIDADES]:[ÁREA DE LA ESPECIALIDAD]],2,0),"Escoja una especialidad")</f>
        <v>Escoja una especialidad</v>
      </c>
      <c r="M3434" s="5"/>
      <c r="N3434" s="5"/>
      <c r="O3434" s="5"/>
      <c r="P3434" s="6">
        <f>'Formato Productividad'!$M3434-'Formato Productividad'!$AI3434</f>
        <v>0</v>
      </c>
      <c r="Q3434" s="6" t="str">
        <f>IFERROR(VLOOKUP('Formato Productividad'!$K3434,Tabla4[],3,0),"Escoja una especialidad")</f>
        <v>Escoja una especialidad</v>
      </c>
      <c r="R3434" s="6" t="str">
        <f t="shared" si="212"/>
        <v>No aplica</v>
      </c>
      <c r="S3434" s="5"/>
      <c r="T3434" s="5"/>
      <c r="U3434" s="5"/>
      <c r="V3434" s="6">
        <f t="shared" si="213"/>
        <v>0</v>
      </c>
      <c r="W3434" s="6" t="str">
        <f t="shared" si="214"/>
        <v>No aplica</v>
      </c>
      <c r="X3434" s="35" t="str">
        <f t="shared" si="215"/>
        <v>No aplica</v>
      </c>
      <c r="Y3434" s="37"/>
      <c r="Z3434" s="38"/>
      <c r="AA3434" s="36"/>
      <c r="AB3434" s="38"/>
      <c r="AC3434" s="37"/>
      <c r="AD3434" s="38"/>
      <c r="AE3434" s="37"/>
      <c r="AF3434" s="38"/>
      <c r="AG3434" s="37"/>
      <c r="AH3434" s="38"/>
      <c r="AI3434" s="36"/>
      <c r="AJ3434" s="5"/>
      <c r="AK3434" s="5"/>
      <c r="AL3434" s="6">
        <f>IFERROR('Formato Productividad'!$Y3434+'Formato Productividad'!$AA3434+'Formato Productividad'!$AC3434,0)+'Formato Productividad'!$AE3434</f>
        <v>0</v>
      </c>
      <c r="AM3434" s="6">
        <f>IFERROR((('Formato Productividad'!$T3434+'Formato Productividad'!$V3434+'Formato Productividad'!$U3434)/'Formato Productividad'!$Q3434),0)+'Formato Productividad'!$AL3434</f>
        <v>0</v>
      </c>
      <c r="AN3434" s="7">
        <f>IFERROR(('Formato Productividad'!$AM3434/'Formato Productividad'!$N3434)*('Formato Productividad'!$N3434/'Formato Productividad'!$P3434),0)</f>
        <v>0</v>
      </c>
      <c r="AO3434" s="7">
        <f>IFERROR(('Formato Productividad'!$AG3434/'Formato Productividad'!$O3434)*('Formato Productividad'!$O3434/'Formato Productividad'!$P3434),0)</f>
        <v>0</v>
      </c>
      <c r="AP3434" s="7">
        <f>'Formato Productividad'!$AN3434+'Formato Productividad'!$AO3434</f>
        <v>0</v>
      </c>
      <c r="AQ3434" s="5"/>
      <c r="AR3434" s="7">
        <f>IFERROR('Formato Productividad'!$AM3434/'Formato Productividad'!$N3434,0)</f>
        <v>0</v>
      </c>
      <c r="AS3434" s="7">
        <f>IFERROR('Formato Productividad'!$AG3434/'Formato Productividad'!$O3434,0)</f>
        <v>0</v>
      </c>
      <c r="AT3434" s="71">
        <f>IFERROR('Formato Productividad'!$AI3434/'Formato Productividad'!$M3434,0)</f>
        <v>0</v>
      </c>
      <c r="AU3434" s="74"/>
    </row>
    <row r="3435" spans="1:47" s="33" customFormat="1" ht="25.5" customHeight="1" x14ac:dyDescent="0.25">
      <c r="A3435" s="39">
        <v>3434</v>
      </c>
      <c r="B3435" s="5"/>
      <c r="C3435" s="5"/>
      <c r="D3435" s="5"/>
      <c r="E3435" s="6" t="str">
        <f>IFERROR(VLOOKUP(D3435,'Formato validacion'!$E$2:$F$131,2,0),"Escoja un ESM")</f>
        <v>Escoja un ESM</v>
      </c>
      <c r="F3435" s="31"/>
      <c r="G3435" s="5"/>
      <c r="H3435" s="5"/>
      <c r="I3435" s="5"/>
      <c r="J3435" s="5"/>
      <c r="K3435" s="5"/>
      <c r="L3435" s="6" t="str">
        <f>IFERROR(VLOOKUP(K3435,Tabla4[[ESPECIALIDADES]:[ÁREA DE LA ESPECIALIDAD]],2,0),"Escoja una especialidad")</f>
        <v>Escoja una especialidad</v>
      </c>
      <c r="M3435" s="5"/>
      <c r="N3435" s="5"/>
      <c r="O3435" s="5"/>
      <c r="P3435" s="6">
        <f>'Formato Productividad'!$M3435-'Formato Productividad'!$AI3435</f>
        <v>0</v>
      </c>
      <c r="Q3435" s="6" t="str">
        <f>IFERROR(VLOOKUP('Formato Productividad'!$K3435,Tabla4[],3,0),"Escoja una especialidad")</f>
        <v>Escoja una especialidad</v>
      </c>
      <c r="R3435" s="6" t="str">
        <f t="shared" si="212"/>
        <v>No aplica</v>
      </c>
      <c r="S3435" s="5"/>
      <c r="T3435" s="5"/>
      <c r="U3435" s="5"/>
      <c r="V3435" s="6">
        <f t="shared" si="213"/>
        <v>0</v>
      </c>
      <c r="W3435" s="6" t="str">
        <f t="shared" si="214"/>
        <v>No aplica</v>
      </c>
      <c r="X3435" s="35" t="str">
        <f t="shared" si="215"/>
        <v>No aplica</v>
      </c>
      <c r="Y3435" s="37"/>
      <c r="Z3435" s="38"/>
      <c r="AA3435" s="36"/>
      <c r="AB3435" s="38"/>
      <c r="AC3435" s="37"/>
      <c r="AD3435" s="38"/>
      <c r="AE3435" s="37"/>
      <c r="AF3435" s="38"/>
      <c r="AG3435" s="37"/>
      <c r="AH3435" s="38"/>
      <c r="AI3435" s="36"/>
      <c r="AJ3435" s="5"/>
      <c r="AK3435" s="5"/>
      <c r="AL3435" s="6">
        <f>IFERROR('Formato Productividad'!$Y3435+'Formato Productividad'!$AA3435+'Formato Productividad'!$AC3435,0)+'Formato Productividad'!$AE3435</f>
        <v>0</v>
      </c>
      <c r="AM3435" s="6">
        <f>IFERROR((('Formato Productividad'!$T3435+'Formato Productividad'!$V3435+'Formato Productividad'!$U3435)/'Formato Productividad'!$Q3435),0)+'Formato Productividad'!$AL3435</f>
        <v>0</v>
      </c>
      <c r="AN3435" s="7">
        <f>IFERROR(('Formato Productividad'!$AM3435/'Formato Productividad'!$N3435)*('Formato Productividad'!$N3435/'Formato Productividad'!$P3435),0)</f>
        <v>0</v>
      </c>
      <c r="AO3435" s="7">
        <f>IFERROR(('Formato Productividad'!$AG3435/'Formato Productividad'!$O3435)*('Formato Productividad'!$O3435/'Formato Productividad'!$P3435),0)</f>
        <v>0</v>
      </c>
      <c r="AP3435" s="7">
        <f>'Formato Productividad'!$AN3435+'Formato Productividad'!$AO3435</f>
        <v>0</v>
      </c>
      <c r="AQ3435" s="5"/>
      <c r="AR3435" s="7">
        <f>IFERROR('Formato Productividad'!$AM3435/'Formato Productividad'!$N3435,0)</f>
        <v>0</v>
      </c>
      <c r="AS3435" s="7">
        <f>IFERROR('Formato Productividad'!$AG3435/'Formato Productividad'!$O3435,0)</f>
        <v>0</v>
      </c>
      <c r="AT3435" s="71">
        <f>IFERROR('Formato Productividad'!$AI3435/'Formato Productividad'!$M3435,0)</f>
        <v>0</v>
      </c>
      <c r="AU3435" s="74"/>
    </row>
    <row r="3436" spans="1:47" s="33" customFormat="1" ht="25.5" customHeight="1" x14ac:dyDescent="0.25">
      <c r="A3436" s="39">
        <v>3435</v>
      </c>
      <c r="B3436" s="5"/>
      <c r="C3436" s="5"/>
      <c r="D3436" s="5"/>
      <c r="E3436" s="6" t="str">
        <f>IFERROR(VLOOKUP(D3436,'Formato validacion'!$E$2:$F$131,2,0),"Escoja un ESM")</f>
        <v>Escoja un ESM</v>
      </c>
      <c r="F3436" s="31"/>
      <c r="G3436" s="5"/>
      <c r="H3436" s="5"/>
      <c r="I3436" s="5"/>
      <c r="J3436" s="5"/>
      <c r="K3436" s="5"/>
      <c r="L3436" s="6" t="str">
        <f>IFERROR(VLOOKUP(K3436,Tabla4[[ESPECIALIDADES]:[ÁREA DE LA ESPECIALIDAD]],2,0),"Escoja una especialidad")</f>
        <v>Escoja una especialidad</v>
      </c>
      <c r="M3436" s="5"/>
      <c r="N3436" s="5"/>
      <c r="O3436" s="5"/>
      <c r="P3436" s="6">
        <f>'Formato Productividad'!$M3436-'Formato Productividad'!$AI3436</f>
        <v>0</v>
      </c>
      <c r="Q3436" s="6" t="str">
        <f>IFERROR(VLOOKUP('Formato Productividad'!$K3436,Tabla4[],3,0),"Escoja una especialidad")</f>
        <v>Escoja una especialidad</v>
      </c>
      <c r="R3436" s="6" t="str">
        <f t="shared" si="212"/>
        <v>No aplica</v>
      </c>
      <c r="S3436" s="5"/>
      <c r="T3436" s="5"/>
      <c r="U3436" s="5"/>
      <c r="V3436" s="6">
        <f t="shared" si="213"/>
        <v>0</v>
      </c>
      <c r="W3436" s="6" t="str">
        <f t="shared" si="214"/>
        <v>No aplica</v>
      </c>
      <c r="X3436" s="35" t="str">
        <f t="shared" si="215"/>
        <v>No aplica</v>
      </c>
      <c r="Y3436" s="37"/>
      <c r="Z3436" s="38"/>
      <c r="AA3436" s="36"/>
      <c r="AB3436" s="38"/>
      <c r="AC3436" s="37"/>
      <c r="AD3436" s="38"/>
      <c r="AE3436" s="37"/>
      <c r="AF3436" s="38"/>
      <c r="AG3436" s="37"/>
      <c r="AH3436" s="38"/>
      <c r="AI3436" s="36"/>
      <c r="AJ3436" s="5"/>
      <c r="AK3436" s="5"/>
      <c r="AL3436" s="6">
        <f>IFERROR('Formato Productividad'!$Y3436+'Formato Productividad'!$AA3436+'Formato Productividad'!$AC3436,0)+'Formato Productividad'!$AE3436</f>
        <v>0</v>
      </c>
      <c r="AM3436" s="6">
        <f>IFERROR((('Formato Productividad'!$T3436+'Formato Productividad'!$V3436+'Formato Productividad'!$U3436)/'Formato Productividad'!$Q3436),0)+'Formato Productividad'!$AL3436</f>
        <v>0</v>
      </c>
      <c r="AN3436" s="7">
        <f>IFERROR(('Formato Productividad'!$AM3436/'Formato Productividad'!$N3436)*('Formato Productividad'!$N3436/'Formato Productividad'!$P3436),0)</f>
        <v>0</v>
      </c>
      <c r="AO3436" s="7">
        <f>IFERROR(('Formato Productividad'!$AG3436/'Formato Productividad'!$O3436)*('Formato Productividad'!$O3436/'Formato Productividad'!$P3436),0)</f>
        <v>0</v>
      </c>
      <c r="AP3436" s="7">
        <f>'Formato Productividad'!$AN3436+'Formato Productividad'!$AO3436</f>
        <v>0</v>
      </c>
      <c r="AQ3436" s="5"/>
      <c r="AR3436" s="7">
        <f>IFERROR('Formato Productividad'!$AM3436/'Formato Productividad'!$N3436,0)</f>
        <v>0</v>
      </c>
      <c r="AS3436" s="7">
        <f>IFERROR('Formato Productividad'!$AG3436/'Formato Productividad'!$O3436,0)</f>
        <v>0</v>
      </c>
      <c r="AT3436" s="71">
        <f>IFERROR('Formato Productividad'!$AI3436/'Formato Productividad'!$M3436,0)</f>
        <v>0</v>
      </c>
      <c r="AU3436" s="74"/>
    </row>
    <row r="3437" spans="1:47" s="33" customFormat="1" ht="25.5" customHeight="1" x14ac:dyDescent="0.25">
      <c r="A3437" s="39">
        <v>3436</v>
      </c>
      <c r="B3437" s="5"/>
      <c r="C3437" s="5"/>
      <c r="D3437" s="5"/>
      <c r="E3437" s="6" t="str">
        <f>IFERROR(VLOOKUP(D3437,'Formato validacion'!$E$2:$F$131,2,0),"Escoja un ESM")</f>
        <v>Escoja un ESM</v>
      </c>
      <c r="F3437" s="31"/>
      <c r="G3437" s="5"/>
      <c r="H3437" s="5"/>
      <c r="I3437" s="5"/>
      <c r="J3437" s="5"/>
      <c r="K3437" s="5"/>
      <c r="L3437" s="6" t="str">
        <f>IFERROR(VLOOKUP(K3437,Tabla4[[ESPECIALIDADES]:[ÁREA DE LA ESPECIALIDAD]],2,0),"Escoja una especialidad")</f>
        <v>Escoja una especialidad</v>
      </c>
      <c r="M3437" s="5"/>
      <c r="N3437" s="5"/>
      <c r="O3437" s="5"/>
      <c r="P3437" s="6">
        <f>'Formato Productividad'!$M3437-'Formato Productividad'!$AI3437</f>
        <v>0</v>
      </c>
      <c r="Q3437" s="6" t="str">
        <f>IFERROR(VLOOKUP('Formato Productividad'!$K3437,Tabla4[],3,0),"Escoja una especialidad")</f>
        <v>Escoja una especialidad</v>
      </c>
      <c r="R3437" s="6" t="str">
        <f t="shared" si="212"/>
        <v>No aplica</v>
      </c>
      <c r="S3437" s="5"/>
      <c r="T3437" s="5"/>
      <c r="U3437" s="5"/>
      <c r="V3437" s="6">
        <f t="shared" si="213"/>
        <v>0</v>
      </c>
      <c r="W3437" s="6" t="str">
        <f t="shared" si="214"/>
        <v>No aplica</v>
      </c>
      <c r="X3437" s="35" t="str">
        <f t="shared" si="215"/>
        <v>No aplica</v>
      </c>
      <c r="Y3437" s="37"/>
      <c r="Z3437" s="38"/>
      <c r="AA3437" s="36"/>
      <c r="AB3437" s="38"/>
      <c r="AC3437" s="37"/>
      <c r="AD3437" s="38"/>
      <c r="AE3437" s="37"/>
      <c r="AF3437" s="38"/>
      <c r="AG3437" s="37"/>
      <c r="AH3437" s="38"/>
      <c r="AI3437" s="36"/>
      <c r="AJ3437" s="5"/>
      <c r="AK3437" s="5"/>
      <c r="AL3437" s="6">
        <f>IFERROR('Formato Productividad'!$Y3437+'Formato Productividad'!$AA3437+'Formato Productividad'!$AC3437,0)+'Formato Productividad'!$AE3437</f>
        <v>0</v>
      </c>
      <c r="AM3437" s="6">
        <f>IFERROR((('Formato Productividad'!$T3437+'Formato Productividad'!$V3437+'Formato Productividad'!$U3437)/'Formato Productividad'!$Q3437),0)+'Formato Productividad'!$AL3437</f>
        <v>0</v>
      </c>
      <c r="AN3437" s="7">
        <f>IFERROR(('Formato Productividad'!$AM3437/'Formato Productividad'!$N3437)*('Formato Productividad'!$N3437/'Formato Productividad'!$P3437),0)</f>
        <v>0</v>
      </c>
      <c r="AO3437" s="7">
        <f>IFERROR(('Formato Productividad'!$AG3437/'Formato Productividad'!$O3437)*('Formato Productividad'!$O3437/'Formato Productividad'!$P3437),0)</f>
        <v>0</v>
      </c>
      <c r="AP3437" s="7">
        <f>'Formato Productividad'!$AN3437+'Formato Productividad'!$AO3437</f>
        <v>0</v>
      </c>
      <c r="AQ3437" s="5"/>
      <c r="AR3437" s="7">
        <f>IFERROR('Formato Productividad'!$AM3437/'Formato Productividad'!$N3437,0)</f>
        <v>0</v>
      </c>
      <c r="AS3437" s="7">
        <f>IFERROR('Formato Productividad'!$AG3437/'Formato Productividad'!$O3437,0)</f>
        <v>0</v>
      </c>
      <c r="AT3437" s="71">
        <f>IFERROR('Formato Productividad'!$AI3437/'Formato Productividad'!$M3437,0)</f>
        <v>0</v>
      </c>
      <c r="AU3437" s="74"/>
    </row>
    <row r="3438" spans="1:47" s="33" customFormat="1" ht="25.5" customHeight="1" x14ac:dyDescent="0.25">
      <c r="A3438" s="39">
        <v>3437</v>
      </c>
      <c r="B3438" s="5"/>
      <c r="C3438" s="5"/>
      <c r="D3438" s="5"/>
      <c r="E3438" s="6" t="str">
        <f>IFERROR(VLOOKUP(D3438,'Formato validacion'!$E$2:$F$131,2,0),"Escoja un ESM")</f>
        <v>Escoja un ESM</v>
      </c>
      <c r="F3438" s="31"/>
      <c r="G3438" s="5"/>
      <c r="H3438" s="5"/>
      <c r="I3438" s="5"/>
      <c r="J3438" s="5"/>
      <c r="K3438" s="5"/>
      <c r="L3438" s="6" t="str">
        <f>IFERROR(VLOOKUP(K3438,Tabla4[[ESPECIALIDADES]:[ÁREA DE LA ESPECIALIDAD]],2,0),"Escoja una especialidad")</f>
        <v>Escoja una especialidad</v>
      </c>
      <c r="M3438" s="5"/>
      <c r="N3438" s="5"/>
      <c r="O3438" s="5"/>
      <c r="P3438" s="6">
        <f>'Formato Productividad'!$M3438-'Formato Productividad'!$AI3438</f>
        <v>0</v>
      </c>
      <c r="Q3438" s="6" t="str">
        <f>IFERROR(VLOOKUP('Formato Productividad'!$K3438,Tabla4[],3,0),"Escoja una especialidad")</f>
        <v>Escoja una especialidad</v>
      </c>
      <c r="R3438" s="6" t="str">
        <f t="shared" si="212"/>
        <v>No aplica</v>
      </c>
      <c r="S3438" s="5"/>
      <c r="T3438" s="5"/>
      <c r="U3438" s="5"/>
      <c r="V3438" s="6">
        <f t="shared" si="213"/>
        <v>0</v>
      </c>
      <c r="W3438" s="6" t="str">
        <f t="shared" si="214"/>
        <v>No aplica</v>
      </c>
      <c r="X3438" s="35" t="str">
        <f t="shared" si="215"/>
        <v>No aplica</v>
      </c>
      <c r="Y3438" s="37"/>
      <c r="Z3438" s="38"/>
      <c r="AA3438" s="36"/>
      <c r="AB3438" s="38"/>
      <c r="AC3438" s="37"/>
      <c r="AD3438" s="38"/>
      <c r="AE3438" s="37"/>
      <c r="AF3438" s="38"/>
      <c r="AG3438" s="37"/>
      <c r="AH3438" s="38"/>
      <c r="AI3438" s="36"/>
      <c r="AJ3438" s="5"/>
      <c r="AK3438" s="5"/>
      <c r="AL3438" s="6">
        <f>IFERROR('Formato Productividad'!$Y3438+'Formato Productividad'!$AA3438+'Formato Productividad'!$AC3438,0)+'Formato Productividad'!$AE3438</f>
        <v>0</v>
      </c>
      <c r="AM3438" s="6">
        <f>IFERROR((('Formato Productividad'!$T3438+'Formato Productividad'!$V3438+'Formato Productividad'!$U3438)/'Formato Productividad'!$Q3438),0)+'Formato Productividad'!$AL3438</f>
        <v>0</v>
      </c>
      <c r="AN3438" s="7">
        <f>IFERROR(('Formato Productividad'!$AM3438/'Formato Productividad'!$N3438)*('Formato Productividad'!$N3438/'Formato Productividad'!$P3438),0)</f>
        <v>0</v>
      </c>
      <c r="AO3438" s="7">
        <f>IFERROR(('Formato Productividad'!$AG3438/'Formato Productividad'!$O3438)*('Formato Productividad'!$O3438/'Formato Productividad'!$P3438),0)</f>
        <v>0</v>
      </c>
      <c r="AP3438" s="7">
        <f>'Formato Productividad'!$AN3438+'Formato Productividad'!$AO3438</f>
        <v>0</v>
      </c>
      <c r="AQ3438" s="5"/>
      <c r="AR3438" s="7">
        <f>IFERROR('Formato Productividad'!$AM3438/'Formato Productividad'!$N3438,0)</f>
        <v>0</v>
      </c>
      <c r="AS3438" s="7">
        <f>IFERROR('Formato Productividad'!$AG3438/'Formato Productividad'!$O3438,0)</f>
        <v>0</v>
      </c>
      <c r="AT3438" s="71">
        <f>IFERROR('Formato Productividad'!$AI3438/'Formato Productividad'!$M3438,0)</f>
        <v>0</v>
      </c>
      <c r="AU3438" s="74"/>
    </row>
    <row r="3439" spans="1:47" s="33" customFormat="1" ht="25.5" customHeight="1" x14ac:dyDescent="0.25">
      <c r="A3439" s="39">
        <v>3438</v>
      </c>
      <c r="B3439" s="5"/>
      <c r="C3439" s="5"/>
      <c r="D3439" s="5"/>
      <c r="E3439" s="6" t="str">
        <f>IFERROR(VLOOKUP(D3439,'Formato validacion'!$E$2:$F$131,2,0),"Escoja un ESM")</f>
        <v>Escoja un ESM</v>
      </c>
      <c r="F3439" s="31"/>
      <c r="G3439" s="5"/>
      <c r="H3439" s="5"/>
      <c r="I3439" s="5"/>
      <c r="J3439" s="5"/>
      <c r="K3439" s="5"/>
      <c r="L3439" s="6" t="str">
        <f>IFERROR(VLOOKUP(K3439,Tabla4[[ESPECIALIDADES]:[ÁREA DE LA ESPECIALIDAD]],2,0),"Escoja una especialidad")</f>
        <v>Escoja una especialidad</v>
      </c>
      <c r="M3439" s="5"/>
      <c r="N3439" s="5"/>
      <c r="O3439" s="5"/>
      <c r="P3439" s="6">
        <f>'Formato Productividad'!$M3439-'Formato Productividad'!$AI3439</f>
        <v>0</v>
      </c>
      <c r="Q3439" s="6" t="str">
        <f>IFERROR(VLOOKUP('Formato Productividad'!$K3439,Tabla4[],3,0),"Escoja una especialidad")</f>
        <v>Escoja una especialidad</v>
      </c>
      <c r="R3439" s="6" t="str">
        <f t="shared" si="212"/>
        <v>No aplica</v>
      </c>
      <c r="S3439" s="5"/>
      <c r="T3439" s="5"/>
      <c r="U3439" s="5"/>
      <c r="V3439" s="6">
        <f t="shared" si="213"/>
        <v>0</v>
      </c>
      <c r="W3439" s="6" t="str">
        <f t="shared" si="214"/>
        <v>No aplica</v>
      </c>
      <c r="X3439" s="35" t="str">
        <f t="shared" si="215"/>
        <v>No aplica</v>
      </c>
      <c r="Y3439" s="37"/>
      <c r="Z3439" s="38"/>
      <c r="AA3439" s="36"/>
      <c r="AB3439" s="38"/>
      <c r="AC3439" s="37"/>
      <c r="AD3439" s="38"/>
      <c r="AE3439" s="37"/>
      <c r="AF3439" s="38"/>
      <c r="AG3439" s="37"/>
      <c r="AH3439" s="38"/>
      <c r="AI3439" s="36"/>
      <c r="AJ3439" s="5"/>
      <c r="AK3439" s="5"/>
      <c r="AL3439" s="6">
        <f>IFERROR('Formato Productividad'!$Y3439+'Formato Productividad'!$AA3439+'Formato Productividad'!$AC3439,0)+'Formato Productividad'!$AE3439</f>
        <v>0</v>
      </c>
      <c r="AM3439" s="6">
        <f>IFERROR((('Formato Productividad'!$T3439+'Formato Productividad'!$V3439+'Formato Productividad'!$U3439)/'Formato Productividad'!$Q3439),0)+'Formato Productividad'!$AL3439</f>
        <v>0</v>
      </c>
      <c r="AN3439" s="7">
        <f>IFERROR(('Formato Productividad'!$AM3439/'Formato Productividad'!$N3439)*('Formato Productividad'!$N3439/'Formato Productividad'!$P3439),0)</f>
        <v>0</v>
      </c>
      <c r="AO3439" s="7">
        <f>IFERROR(('Formato Productividad'!$AG3439/'Formato Productividad'!$O3439)*('Formato Productividad'!$O3439/'Formato Productividad'!$P3439),0)</f>
        <v>0</v>
      </c>
      <c r="AP3439" s="7">
        <f>'Formato Productividad'!$AN3439+'Formato Productividad'!$AO3439</f>
        <v>0</v>
      </c>
      <c r="AQ3439" s="5"/>
      <c r="AR3439" s="7">
        <f>IFERROR('Formato Productividad'!$AM3439/'Formato Productividad'!$N3439,0)</f>
        <v>0</v>
      </c>
      <c r="AS3439" s="7">
        <f>IFERROR('Formato Productividad'!$AG3439/'Formato Productividad'!$O3439,0)</f>
        <v>0</v>
      </c>
      <c r="AT3439" s="71">
        <f>IFERROR('Formato Productividad'!$AI3439/'Formato Productividad'!$M3439,0)</f>
        <v>0</v>
      </c>
      <c r="AU3439" s="74"/>
    </row>
    <row r="3440" spans="1:47" s="33" customFormat="1" ht="25.5" customHeight="1" x14ac:dyDescent="0.25">
      <c r="A3440" s="39">
        <v>3439</v>
      </c>
      <c r="B3440" s="5"/>
      <c r="C3440" s="5"/>
      <c r="D3440" s="5"/>
      <c r="E3440" s="6" t="str">
        <f>IFERROR(VLOOKUP(D3440,'Formato validacion'!$E$2:$F$131,2,0),"Escoja un ESM")</f>
        <v>Escoja un ESM</v>
      </c>
      <c r="F3440" s="31"/>
      <c r="G3440" s="5"/>
      <c r="H3440" s="5"/>
      <c r="I3440" s="5"/>
      <c r="J3440" s="5"/>
      <c r="K3440" s="5"/>
      <c r="L3440" s="6" t="str">
        <f>IFERROR(VLOOKUP(K3440,Tabla4[[ESPECIALIDADES]:[ÁREA DE LA ESPECIALIDAD]],2,0),"Escoja una especialidad")</f>
        <v>Escoja una especialidad</v>
      </c>
      <c r="M3440" s="5"/>
      <c r="N3440" s="5"/>
      <c r="O3440" s="5"/>
      <c r="P3440" s="6">
        <f>'Formato Productividad'!$M3440-'Formato Productividad'!$AI3440</f>
        <v>0</v>
      </c>
      <c r="Q3440" s="6" t="str">
        <f>IFERROR(VLOOKUP('Formato Productividad'!$K3440,Tabla4[],3,0),"Escoja una especialidad")</f>
        <v>Escoja una especialidad</v>
      </c>
      <c r="R3440" s="6" t="str">
        <f t="shared" si="212"/>
        <v>No aplica</v>
      </c>
      <c r="S3440" s="5"/>
      <c r="T3440" s="5"/>
      <c r="U3440" s="5"/>
      <c r="V3440" s="6">
        <f t="shared" si="213"/>
        <v>0</v>
      </c>
      <c r="W3440" s="6" t="str">
        <f t="shared" si="214"/>
        <v>No aplica</v>
      </c>
      <c r="X3440" s="35" t="str">
        <f t="shared" si="215"/>
        <v>No aplica</v>
      </c>
      <c r="Y3440" s="37"/>
      <c r="Z3440" s="38"/>
      <c r="AA3440" s="36"/>
      <c r="AB3440" s="38"/>
      <c r="AC3440" s="37"/>
      <c r="AD3440" s="38"/>
      <c r="AE3440" s="37"/>
      <c r="AF3440" s="38"/>
      <c r="AG3440" s="37"/>
      <c r="AH3440" s="38"/>
      <c r="AI3440" s="36"/>
      <c r="AJ3440" s="5"/>
      <c r="AK3440" s="5"/>
      <c r="AL3440" s="6">
        <f>IFERROR('Formato Productividad'!$Y3440+'Formato Productividad'!$AA3440+'Formato Productividad'!$AC3440,0)+'Formato Productividad'!$AE3440</f>
        <v>0</v>
      </c>
      <c r="AM3440" s="6">
        <f>IFERROR((('Formato Productividad'!$T3440+'Formato Productividad'!$V3440+'Formato Productividad'!$U3440)/'Formato Productividad'!$Q3440),0)+'Formato Productividad'!$AL3440</f>
        <v>0</v>
      </c>
      <c r="AN3440" s="7">
        <f>IFERROR(('Formato Productividad'!$AM3440/'Formato Productividad'!$N3440)*('Formato Productividad'!$N3440/'Formato Productividad'!$P3440),0)</f>
        <v>0</v>
      </c>
      <c r="AO3440" s="7">
        <f>IFERROR(('Formato Productividad'!$AG3440/'Formato Productividad'!$O3440)*('Formato Productividad'!$O3440/'Formato Productividad'!$P3440),0)</f>
        <v>0</v>
      </c>
      <c r="AP3440" s="7">
        <f>'Formato Productividad'!$AN3440+'Formato Productividad'!$AO3440</f>
        <v>0</v>
      </c>
      <c r="AQ3440" s="5"/>
      <c r="AR3440" s="7">
        <f>IFERROR('Formato Productividad'!$AM3440/'Formato Productividad'!$N3440,0)</f>
        <v>0</v>
      </c>
      <c r="AS3440" s="7">
        <f>IFERROR('Formato Productividad'!$AG3440/'Formato Productividad'!$O3440,0)</f>
        <v>0</v>
      </c>
      <c r="AT3440" s="71">
        <f>IFERROR('Formato Productividad'!$AI3440/'Formato Productividad'!$M3440,0)</f>
        <v>0</v>
      </c>
      <c r="AU3440" s="74"/>
    </row>
    <row r="3441" spans="1:47" s="33" customFormat="1" ht="25.5" customHeight="1" x14ac:dyDescent="0.25">
      <c r="A3441" s="39">
        <v>3440</v>
      </c>
      <c r="B3441" s="5"/>
      <c r="C3441" s="5"/>
      <c r="D3441" s="5"/>
      <c r="E3441" s="6" t="str">
        <f>IFERROR(VLOOKUP(D3441,'Formato validacion'!$E$2:$F$131,2,0),"Escoja un ESM")</f>
        <v>Escoja un ESM</v>
      </c>
      <c r="F3441" s="31"/>
      <c r="G3441" s="5"/>
      <c r="H3441" s="5"/>
      <c r="I3441" s="5"/>
      <c r="J3441" s="5"/>
      <c r="K3441" s="5"/>
      <c r="L3441" s="6" t="str">
        <f>IFERROR(VLOOKUP(K3441,Tabla4[[ESPECIALIDADES]:[ÁREA DE LA ESPECIALIDAD]],2,0),"Escoja una especialidad")</f>
        <v>Escoja una especialidad</v>
      </c>
      <c r="M3441" s="5"/>
      <c r="N3441" s="5"/>
      <c r="O3441" s="5"/>
      <c r="P3441" s="6">
        <f>'Formato Productividad'!$M3441-'Formato Productividad'!$AI3441</f>
        <v>0</v>
      </c>
      <c r="Q3441" s="6" t="str">
        <f>IFERROR(VLOOKUP('Formato Productividad'!$K3441,Tabla4[],3,0),"Escoja una especialidad")</f>
        <v>Escoja una especialidad</v>
      </c>
      <c r="R3441" s="6" t="str">
        <f t="shared" si="212"/>
        <v>No aplica</v>
      </c>
      <c r="S3441" s="5"/>
      <c r="T3441" s="5"/>
      <c r="U3441" s="5"/>
      <c r="V3441" s="6">
        <f t="shared" si="213"/>
        <v>0</v>
      </c>
      <c r="W3441" s="6" t="str">
        <f t="shared" si="214"/>
        <v>No aplica</v>
      </c>
      <c r="X3441" s="35" t="str">
        <f t="shared" si="215"/>
        <v>No aplica</v>
      </c>
      <c r="Y3441" s="37"/>
      <c r="Z3441" s="38"/>
      <c r="AA3441" s="36"/>
      <c r="AB3441" s="38"/>
      <c r="AC3441" s="37"/>
      <c r="AD3441" s="38"/>
      <c r="AE3441" s="37"/>
      <c r="AF3441" s="38"/>
      <c r="AG3441" s="37"/>
      <c r="AH3441" s="38"/>
      <c r="AI3441" s="36"/>
      <c r="AJ3441" s="5"/>
      <c r="AK3441" s="5"/>
      <c r="AL3441" s="6">
        <f>IFERROR('Formato Productividad'!$Y3441+'Formato Productividad'!$AA3441+'Formato Productividad'!$AC3441,0)+'Formato Productividad'!$AE3441</f>
        <v>0</v>
      </c>
      <c r="AM3441" s="6">
        <f>IFERROR((('Formato Productividad'!$T3441+'Formato Productividad'!$V3441+'Formato Productividad'!$U3441)/'Formato Productividad'!$Q3441),0)+'Formato Productividad'!$AL3441</f>
        <v>0</v>
      </c>
      <c r="AN3441" s="7">
        <f>IFERROR(('Formato Productividad'!$AM3441/'Formato Productividad'!$N3441)*('Formato Productividad'!$N3441/'Formato Productividad'!$P3441),0)</f>
        <v>0</v>
      </c>
      <c r="AO3441" s="7">
        <f>IFERROR(('Formato Productividad'!$AG3441/'Formato Productividad'!$O3441)*('Formato Productividad'!$O3441/'Formato Productividad'!$P3441),0)</f>
        <v>0</v>
      </c>
      <c r="AP3441" s="7">
        <f>'Formato Productividad'!$AN3441+'Formato Productividad'!$AO3441</f>
        <v>0</v>
      </c>
      <c r="AQ3441" s="5"/>
      <c r="AR3441" s="7">
        <f>IFERROR('Formato Productividad'!$AM3441/'Formato Productividad'!$N3441,0)</f>
        <v>0</v>
      </c>
      <c r="AS3441" s="7">
        <f>IFERROR('Formato Productividad'!$AG3441/'Formato Productividad'!$O3441,0)</f>
        <v>0</v>
      </c>
      <c r="AT3441" s="71">
        <f>IFERROR('Formato Productividad'!$AI3441/'Formato Productividad'!$M3441,0)</f>
        <v>0</v>
      </c>
      <c r="AU3441" s="74"/>
    </row>
    <row r="3442" spans="1:47" s="33" customFormat="1" ht="25.5" customHeight="1" x14ac:dyDescent="0.25">
      <c r="A3442" s="39">
        <v>3441</v>
      </c>
      <c r="B3442" s="5"/>
      <c r="C3442" s="5"/>
      <c r="D3442" s="5"/>
      <c r="E3442" s="6" t="str">
        <f>IFERROR(VLOOKUP(D3442,'Formato validacion'!$E$2:$F$131,2,0),"Escoja un ESM")</f>
        <v>Escoja un ESM</v>
      </c>
      <c r="F3442" s="31"/>
      <c r="G3442" s="5"/>
      <c r="H3442" s="5"/>
      <c r="I3442" s="5"/>
      <c r="J3442" s="5"/>
      <c r="K3442" s="5"/>
      <c r="L3442" s="6" t="str">
        <f>IFERROR(VLOOKUP(K3442,Tabla4[[ESPECIALIDADES]:[ÁREA DE LA ESPECIALIDAD]],2,0),"Escoja una especialidad")</f>
        <v>Escoja una especialidad</v>
      </c>
      <c r="M3442" s="5"/>
      <c r="N3442" s="5"/>
      <c r="O3442" s="5"/>
      <c r="P3442" s="6">
        <f>'Formato Productividad'!$M3442-'Formato Productividad'!$AI3442</f>
        <v>0</v>
      </c>
      <c r="Q3442" s="6" t="str">
        <f>IFERROR(VLOOKUP('Formato Productividad'!$K3442,Tabla4[],3,0),"Escoja una especialidad")</f>
        <v>Escoja una especialidad</v>
      </c>
      <c r="R3442" s="6" t="str">
        <f t="shared" si="212"/>
        <v>No aplica</v>
      </c>
      <c r="S3442" s="5"/>
      <c r="T3442" s="5"/>
      <c r="U3442" s="5"/>
      <c r="V3442" s="6">
        <f t="shared" si="213"/>
        <v>0</v>
      </c>
      <c r="W3442" s="6" t="str">
        <f t="shared" si="214"/>
        <v>No aplica</v>
      </c>
      <c r="X3442" s="35" t="str">
        <f t="shared" si="215"/>
        <v>No aplica</v>
      </c>
      <c r="Y3442" s="37"/>
      <c r="Z3442" s="38"/>
      <c r="AA3442" s="36"/>
      <c r="AB3442" s="38"/>
      <c r="AC3442" s="37"/>
      <c r="AD3442" s="38"/>
      <c r="AE3442" s="37"/>
      <c r="AF3442" s="38"/>
      <c r="AG3442" s="37"/>
      <c r="AH3442" s="38"/>
      <c r="AI3442" s="36"/>
      <c r="AJ3442" s="5"/>
      <c r="AK3442" s="5"/>
      <c r="AL3442" s="6">
        <f>IFERROR('Formato Productividad'!$Y3442+'Formato Productividad'!$AA3442+'Formato Productividad'!$AC3442,0)+'Formato Productividad'!$AE3442</f>
        <v>0</v>
      </c>
      <c r="AM3442" s="6">
        <f>IFERROR((('Formato Productividad'!$T3442+'Formato Productividad'!$V3442+'Formato Productividad'!$U3442)/'Formato Productividad'!$Q3442),0)+'Formato Productividad'!$AL3442</f>
        <v>0</v>
      </c>
      <c r="AN3442" s="7">
        <f>IFERROR(('Formato Productividad'!$AM3442/'Formato Productividad'!$N3442)*('Formato Productividad'!$N3442/'Formato Productividad'!$P3442),0)</f>
        <v>0</v>
      </c>
      <c r="AO3442" s="7">
        <f>IFERROR(('Formato Productividad'!$AG3442/'Formato Productividad'!$O3442)*('Formato Productividad'!$O3442/'Formato Productividad'!$P3442),0)</f>
        <v>0</v>
      </c>
      <c r="AP3442" s="7">
        <f>'Formato Productividad'!$AN3442+'Formato Productividad'!$AO3442</f>
        <v>0</v>
      </c>
      <c r="AQ3442" s="5"/>
      <c r="AR3442" s="7">
        <f>IFERROR('Formato Productividad'!$AM3442/'Formato Productividad'!$N3442,0)</f>
        <v>0</v>
      </c>
      <c r="AS3442" s="7">
        <f>IFERROR('Formato Productividad'!$AG3442/'Formato Productividad'!$O3442,0)</f>
        <v>0</v>
      </c>
      <c r="AT3442" s="71">
        <f>IFERROR('Formato Productividad'!$AI3442/'Formato Productividad'!$M3442,0)</f>
        <v>0</v>
      </c>
      <c r="AU3442" s="74"/>
    </row>
    <row r="3443" spans="1:47" s="33" customFormat="1" ht="25.5" customHeight="1" x14ac:dyDescent="0.25">
      <c r="A3443" s="39">
        <v>3442</v>
      </c>
      <c r="B3443" s="5"/>
      <c r="C3443" s="5"/>
      <c r="D3443" s="5"/>
      <c r="E3443" s="6" t="str">
        <f>IFERROR(VLOOKUP(D3443,'Formato validacion'!$E$2:$F$131,2,0),"Escoja un ESM")</f>
        <v>Escoja un ESM</v>
      </c>
      <c r="F3443" s="31"/>
      <c r="G3443" s="5"/>
      <c r="H3443" s="5"/>
      <c r="I3443" s="5"/>
      <c r="J3443" s="5"/>
      <c r="K3443" s="5"/>
      <c r="L3443" s="6" t="str">
        <f>IFERROR(VLOOKUP(K3443,Tabla4[[ESPECIALIDADES]:[ÁREA DE LA ESPECIALIDAD]],2,0),"Escoja una especialidad")</f>
        <v>Escoja una especialidad</v>
      </c>
      <c r="M3443" s="5"/>
      <c r="N3443" s="5"/>
      <c r="O3443" s="5"/>
      <c r="P3443" s="6">
        <f>'Formato Productividad'!$M3443-'Formato Productividad'!$AI3443</f>
        <v>0</v>
      </c>
      <c r="Q3443" s="6" t="str">
        <f>IFERROR(VLOOKUP('Formato Productividad'!$K3443,Tabla4[],3,0),"Escoja una especialidad")</f>
        <v>Escoja una especialidad</v>
      </c>
      <c r="R3443" s="6" t="str">
        <f t="shared" si="212"/>
        <v>No aplica</v>
      </c>
      <c r="S3443" s="5"/>
      <c r="T3443" s="5"/>
      <c r="U3443" s="5"/>
      <c r="V3443" s="6">
        <f t="shared" si="213"/>
        <v>0</v>
      </c>
      <c r="W3443" s="6" t="str">
        <f t="shared" si="214"/>
        <v>No aplica</v>
      </c>
      <c r="X3443" s="35" t="str">
        <f t="shared" si="215"/>
        <v>No aplica</v>
      </c>
      <c r="Y3443" s="37"/>
      <c r="Z3443" s="38"/>
      <c r="AA3443" s="36"/>
      <c r="AB3443" s="38"/>
      <c r="AC3443" s="37"/>
      <c r="AD3443" s="38"/>
      <c r="AE3443" s="37"/>
      <c r="AF3443" s="38"/>
      <c r="AG3443" s="37"/>
      <c r="AH3443" s="38"/>
      <c r="AI3443" s="36"/>
      <c r="AJ3443" s="5"/>
      <c r="AK3443" s="5"/>
      <c r="AL3443" s="6">
        <f>IFERROR('Formato Productividad'!$Y3443+'Formato Productividad'!$AA3443+'Formato Productividad'!$AC3443,0)+'Formato Productividad'!$AE3443</f>
        <v>0</v>
      </c>
      <c r="AM3443" s="6">
        <f>IFERROR((('Formato Productividad'!$T3443+'Formato Productividad'!$V3443+'Formato Productividad'!$U3443)/'Formato Productividad'!$Q3443),0)+'Formato Productividad'!$AL3443</f>
        <v>0</v>
      </c>
      <c r="AN3443" s="7">
        <f>IFERROR(('Formato Productividad'!$AM3443/'Formato Productividad'!$N3443)*('Formato Productividad'!$N3443/'Formato Productividad'!$P3443),0)</f>
        <v>0</v>
      </c>
      <c r="AO3443" s="7">
        <f>IFERROR(('Formato Productividad'!$AG3443/'Formato Productividad'!$O3443)*('Formato Productividad'!$O3443/'Formato Productividad'!$P3443),0)</f>
        <v>0</v>
      </c>
      <c r="AP3443" s="7">
        <f>'Formato Productividad'!$AN3443+'Formato Productividad'!$AO3443</f>
        <v>0</v>
      </c>
      <c r="AQ3443" s="5"/>
      <c r="AR3443" s="7">
        <f>IFERROR('Formato Productividad'!$AM3443/'Formato Productividad'!$N3443,0)</f>
        <v>0</v>
      </c>
      <c r="AS3443" s="7">
        <f>IFERROR('Formato Productividad'!$AG3443/'Formato Productividad'!$O3443,0)</f>
        <v>0</v>
      </c>
      <c r="AT3443" s="71">
        <f>IFERROR('Formato Productividad'!$AI3443/'Formato Productividad'!$M3443,0)</f>
        <v>0</v>
      </c>
      <c r="AU3443" s="74"/>
    </row>
    <row r="3444" spans="1:47" s="33" customFormat="1" ht="25.5" customHeight="1" x14ac:dyDescent="0.25">
      <c r="A3444" s="39">
        <v>3443</v>
      </c>
      <c r="B3444" s="5"/>
      <c r="C3444" s="5"/>
      <c r="D3444" s="5"/>
      <c r="E3444" s="6" t="str">
        <f>IFERROR(VLOOKUP(D3444,'Formato validacion'!$E$2:$F$131,2,0),"Escoja un ESM")</f>
        <v>Escoja un ESM</v>
      </c>
      <c r="F3444" s="31"/>
      <c r="G3444" s="5"/>
      <c r="H3444" s="5"/>
      <c r="I3444" s="5"/>
      <c r="J3444" s="5"/>
      <c r="K3444" s="5"/>
      <c r="L3444" s="6" t="str">
        <f>IFERROR(VLOOKUP(K3444,Tabla4[[ESPECIALIDADES]:[ÁREA DE LA ESPECIALIDAD]],2,0),"Escoja una especialidad")</f>
        <v>Escoja una especialidad</v>
      </c>
      <c r="M3444" s="5"/>
      <c r="N3444" s="5"/>
      <c r="O3444" s="5"/>
      <c r="P3444" s="6">
        <f>'Formato Productividad'!$M3444-'Formato Productividad'!$AI3444</f>
        <v>0</v>
      </c>
      <c r="Q3444" s="6" t="str">
        <f>IFERROR(VLOOKUP('Formato Productividad'!$K3444,Tabla4[],3,0),"Escoja una especialidad")</f>
        <v>Escoja una especialidad</v>
      </c>
      <c r="R3444" s="6" t="str">
        <f t="shared" si="212"/>
        <v>No aplica</v>
      </c>
      <c r="S3444" s="5"/>
      <c r="T3444" s="5"/>
      <c r="U3444" s="5"/>
      <c r="V3444" s="6">
        <f t="shared" si="213"/>
        <v>0</v>
      </c>
      <c r="W3444" s="6" t="str">
        <f t="shared" si="214"/>
        <v>No aplica</v>
      </c>
      <c r="X3444" s="35" t="str">
        <f t="shared" si="215"/>
        <v>No aplica</v>
      </c>
      <c r="Y3444" s="37"/>
      <c r="Z3444" s="38"/>
      <c r="AA3444" s="36"/>
      <c r="AB3444" s="38"/>
      <c r="AC3444" s="37"/>
      <c r="AD3444" s="38"/>
      <c r="AE3444" s="37"/>
      <c r="AF3444" s="38"/>
      <c r="AG3444" s="37"/>
      <c r="AH3444" s="38"/>
      <c r="AI3444" s="36"/>
      <c r="AJ3444" s="5"/>
      <c r="AK3444" s="5"/>
      <c r="AL3444" s="6">
        <f>IFERROR('Formato Productividad'!$Y3444+'Formato Productividad'!$AA3444+'Formato Productividad'!$AC3444,0)+'Formato Productividad'!$AE3444</f>
        <v>0</v>
      </c>
      <c r="AM3444" s="6">
        <f>IFERROR((('Formato Productividad'!$T3444+'Formato Productividad'!$V3444+'Formato Productividad'!$U3444)/'Formato Productividad'!$Q3444),0)+'Formato Productividad'!$AL3444</f>
        <v>0</v>
      </c>
      <c r="AN3444" s="7">
        <f>IFERROR(('Formato Productividad'!$AM3444/'Formato Productividad'!$N3444)*('Formato Productividad'!$N3444/'Formato Productividad'!$P3444),0)</f>
        <v>0</v>
      </c>
      <c r="AO3444" s="7">
        <f>IFERROR(('Formato Productividad'!$AG3444/'Formato Productividad'!$O3444)*('Formato Productividad'!$O3444/'Formato Productividad'!$P3444),0)</f>
        <v>0</v>
      </c>
      <c r="AP3444" s="7">
        <f>'Formato Productividad'!$AN3444+'Formato Productividad'!$AO3444</f>
        <v>0</v>
      </c>
      <c r="AQ3444" s="5"/>
      <c r="AR3444" s="7">
        <f>IFERROR('Formato Productividad'!$AM3444/'Formato Productividad'!$N3444,0)</f>
        <v>0</v>
      </c>
      <c r="AS3444" s="7">
        <f>IFERROR('Formato Productividad'!$AG3444/'Formato Productividad'!$O3444,0)</f>
        <v>0</v>
      </c>
      <c r="AT3444" s="71">
        <f>IFERROR('Formato Productividad'!$AI3444/'Formato Productividad'!$M3444,0)</f>
        <v>0</v>
      </c>
      <c r="AU3444" s="74"/>
    </row>
    <row r="3445" spans="1:47" s="33" customFormat="1" ht="25.5" customHeight="1" x14ac:dyDescent="0.25">
      <c r="A3445" s="39">
        <v>3444</v>
      </c>
      <c r="B3445" s="5"/>
      <c r="C3445" s="5"/>
      <c r="D3445" s="5"/>
      <c r="E3445" s="6" t="str">
        <f>IFERROR(VLOOKUP(D3445,'Formato validacion'!$E$2:$F$131,2,0),"Escoja un ESM")</f>
        <v>Escoja un ESM</v>
      </c>
      <c r="F3445" s="31"/>
      <c r="G3445" s="5"/>
      <c r="H3445" s="5"/>
      <c r="I3445" s="5"/>
      <c r="J3445" s="5"/>
      <c r="K3445" s="5"/>
      <c r="L3445" s="6" t="str">
        <f>IFERROR(VLOOKUP(K3445,Tabla4[[ESPECIALIDADES]:[ÁREA DE LA ESPECIALIDAD]],2,0),"Escoja una especialidad")</f>
        <v>Escoja una especialidad</v>
      </c>
      <c r="M3445" s="5"/>
      <c r="N3445" s="5"/>
      <c r="O3445" s="5"/>
      <c r="P3445" s="6">
        <f>'Formato Productividad'!$M3445-'Formato Productividad'!$AI3445</f>
        <v>0</v>
      </c>
      <c r="Q3445" s="6" t="str">
        <f>IFERROR(VLOOKUP('Formato Productividad'!$K3445,Tabla4[],3,0),"Escoja una especialidad")</f>
        <v>Escoja una especialidad</v>
      </c>
      <c r="R3445" s="6" t="str">
        <f t="shared" si="212"/>
        <v>No aplica</v>
      </c>
      <c r="S3445" s="5"/>
      <c r="T3445" s="5"/>
      <c r="U3445" s="5"/>
      <c r="V3445" s="6">
        <f t="shared" si="213"/>
        <v>0</v>
      </c>
      <c r="W3445" s="6" t="str">
        <f t="shared" si="214"/>
        <v>No aplica</v>
      </c>
      <c r="X3445" s="35" t="str">
        <f t="shared" si="215"/>
        <v>No aplica</v>
      </c>
      <c r="Y3445" s="37"/>
      <c r="Z3445" s="38"/>
      <c r="AA3445" s="36"/>
      <c r="AB3445" s="38"/>
      <c r="AC3445" s="37"/>
      <c r="AD3445" s="38"/>
      <c r="AE3445" s="37"/>
      <c r="AF3445" s="38"/>
      <c r="AG3445" s="37"/>
      <c r="AH3445" s="38"/>
      <c r="AI3445" s="36"/>
      <c r="AJ3445" s="5"/>
      <c r="AK3445" s="5"/>
      <c r="AL3445" s="6">
        <f>IFERROR('Formato Productividad'!$Y3445+'Formato Productividad'!$AA3445+'Formato Productividad'!$AC3445,0)+'Formato Productividad'!$AE3445</f>
        <v>0</v>
      </c>
      <c r="AM3445" s="6">
        <f>IFERROR((('Formato Productividad'!$T3445+'Formato Productividad'!$V3445+'Formato Productividad'!$U3445)/'Formato Productividad'!$Q3445),0)+'Formato Productividad'!$AL3445</f>
        <v>0</v>
      </c>
      <c r="AN3445" s="7">
        <f>IFERROR(('Formato Productividad'!$AM3445/'Formato Productividad'!$N3445)*('Formato Productividad'!$N3445/'Formato Productividad'!$P3445),0)</f>
        <v>0</v>
      </c>
      <c r="AO3445" s="7">
        <f>IFERROR(('Formato Productividad'!$AG3445/'Formato Productividad'!$O3445)*('Formato Productividad'!$O3445/'Formato Productividad'!$P3445),0)</f>
        <v>0</v>
      </c>
      <c r="AP3445" s="7">
        <f>'Formato Productividad'!$AN3445+'Formato Productividad'!$AO3445</f>
        <v>0</v>
      </c>
      <c r="AQ3445" s="5"/>
      <c r="AR3445" s="7">
        <f>IFERROR('Formato Productividad'!$AM3445/'Formato Productividad'!$N3445,0)</f>
        <v>0</v>
      </c>
      <c r="AS3445" s="7">
        <f>IFERROR('Formato Productividad'!$AG3445/'Formato Productividad'!$O3445,0)</f>
        <v>0</v>
      </c>
      <c r="AT3445" s="71">
        <f>IFERROR('Formato Productividad'!$AI3445/'Formato Productividad'!$M3445,0)</f>
        <v>0</v>
      </c>
      <c r="AU3445" s="74"/>
    </row>
    <row r="3446" spans="1:47" s="33" customFormat="1" ht="25.5" customHeight="1" x14ac:dyDescent="0.25">
      <c r="A3446" s="39">
        <v>3445</v>
      </c>
      <c r="B3446" s="5"/>
      <c r="C3446" s="5"/>
      <c r="D3446" s="5"/>
      <c r="E3446" s="6" t="str">
        <f>IFERROR(VLOOKUP(D3446,'Formato validacion'!$E$2:$F$131,2,0),"Escoja un ESM")</f>
        <v>Escoja un ESM</v>
      </c>
      <c r="F3446" s="31"/>
      <c r="G3446" s="5"/>
      <c r="H3446" s="5"/>
      <c r="I3446" s="5"/>
      <c r="J3446" s="5"/>
      <c r="K3446" s="5"/>
      <c r="L3446" s="6" t="str">
        <f>IFERROR(VLOOKUP(K3446,Tabla4[[ESPECIALIDADES]:[ÁREA DE LA ESPECIALIDAD]],2,0),"Escoja una especialidad")</f>
        <v>Escoja una especialidad</v>
      </c>
      <c r="M3446" s="5"/>
      <c r="N3446" s="5"/>
      <c r="O3446" s="5"/>
      <c r="P3446" s="6">
        <f>'Formato Productividad'!$M3446-'Formato Productividad'!$AI3446</f>
        <v>0</v>
      </c>
      <c r="Q3446" s="6" t="str">
        <f>IFERROR(VLOOKUP('Formato Productividad'!$K3446,Tabla4[],3,0),"Escoja una especialidad")</f>
        <v>Escoja una especialidad</v>
      </c>
      <c r="R3446" s="6" t="str">
        <f t="shared" si="212"/>
        <v>No aplica</v>
      </c>
      <c r="S3446" s="5"/>
      <c r="T3446" s="5"/>
      <c r="U3446" s="5"/>
      <c r="V3446" s="6">
        <f t="shared" si="213"/>
        <v>0</v>
      </c>
      <c r="W3446" s="6" t="str">
        <f t="shared" si="214"/>
        <v>No aplica</v>
      </c>
      <c r="X3446" s="35" t="str">
        <f t="shared" si="215"/>
        <v>No aplica</v>
      </c>
      <c r="Y3446" s="37"/>
      <c r="Z3446" s="38"/>
      <c r="AA3446" s="36"/>
      <c r="AB3446" s="38"/>
      <c r="AC3446" s="37"/>
      <c r="AD3446" s="38"/>
      <c r="AE3446" s="37"/>
      <c r="AF3446" s="38"/>
      <c r="AG3446" s="37"/>
      <c r="AH3446" s="38"/>
      <c r="AI3446" s="36"/>
      <c r="AJ3446" s="5"/>
      <c r="AK3446" s="5"/>
      <c r="AL3446" s="6">
        <f>IFERROR('Formato Productividad'!$Y3446+'Formato Productividad'!$AA3446+'Formato Productividad'!$AC3446,0)+'Formato Productividad'!$AE3446</f>
        <v>0</v>
      </c>
      <c r="AM3446" s="6">
        <f>IFERROR((('Formato Productividad'!$T3446+'Formato Productividad'!$V3446+'Formato Productividad'!$U3446)/'Formato Productividad'!$Q3446),0)+'Formato Productividad'!$AL3446</f>
        <v>0</v>
      </c>
      <c r="AN3446" s="7">
        <f>IFERROR(('Formato Productividad'!$AM3446/'Formato Productividad'!$N3446)*('Formato Productividad'!$N3446/'Formato Productividad'!$P3446),0)</f>
        <v>0</v>
      </c>
      <c r="AO3446" s="7">
        <f>IFERROR(('Formato Productividad'!$AG3446/'Formato Productividad'!$O3446)*('Formato Productividad'!$O3446/'Formato Productividad'!$P3446),0)</f>
        <v>0</v>
      </c>
      <c r="AP3446" s="7">
        <f>'Formato Productividad'!$AN3446+'Formato Productividad'!$AO3446</f>
        <v>0</v>
      </c>
      <c r="AQ3446" s="5"/>
      <c r="AR3446" s="7">
        <f>IFERROR('Formato Productividad'!$AM3446/'Formato Productividad'!$N3446,0)</f>
        <v>0</v>
      </c>
      <c r="AS3446" s="7">
        <f>IFERROR('Formato Productividad'!$AG3446/'Formato Productividad'!$O3446,0)</f>
        <v>0</v>
      </c>
      <c r="AT3446" s="71">
        <f>IFERROR('Formato Productividad'!$AI3446/'Formato Productividad'!$M3446,0)</f>
        <v>0</v>
      </c>
      <c r="AU3446" s="74"/>
    </row>
    <row r="3447" spans="1:47" s="33" customFormat="1" ht="25.5" customHeight="1" x14ac:dyDescent="0.25">
      <c r="A3447" s="39">
        <v>3446</v>
      </c>
      <c r="B3447" s="5"/>
      <c r="C3447" s="5"/>
      <c r="D3447" s="5"/>
      <c r="E3447" s="6" t="str">
        <f>IFERROR(VLOOKUP(D3447,'Formato validacion'!$E$2:$F$131,2,0),"Escoja un ESM")</f>
        <v>Escoja un ESM</v>
      </c>
      <c r="F3447" s="31"/>
      <c r="G3447" s="5"/>
      <c r="H3447" s="5"/>
      <c r="I3447" s="5"/>
      <c r="J3447" s="5"/>
      <c r="K3447" s="5"/>
      <c r="L3447" s="6" t="str">
        <f>IFERROR(VLOOKUP(K3447,Tabla4[[ESPECIALIDADES]:[ÁREA DE LA ESPECIALIDAD]],2,0),"Escoja una especialidad")</f>
        <v>Escoja una especialidad</v>
      </c>
      <c r="M3447" s="5"/>
      <c r="N3447" s="5"/>
      <c r="O3447" s="5"/>
      <c r="P3447" s="6">
        <f>'Formato Productividad'!$M3447-'Formato Productividad'!$AI3447</f>
        <v>0</v>
      </c>
      <c r="Q3447" s="6" t="str">
        <f>IFERROR(VLOOKUP('Formato Productividad'!$K3447,Tabla4[],3,0),"Escoja una especialidad")</f>
        <v>Escoja una especialidad</v>
      </c>
      <c r="R3447" s="6" t="str">
        <f t="shared" si="212"/>
        <v>No aplica</v>
      </c>
      <c r="S3447" s="5"/>
      <c r="T3447" s="5"/>
      <c r="U3447" s="5"/>
      <c r="V3447" s="6">
        <f t="shared" si="213"/>
        <v>0</v>
      </c>
      <c r="W3447" s="6" t="str">
        <f t="shared" si="214"/>
        <v>No aplica</v>
      </c>
      <c r="X3447" s="35" t="str">
        <f t="shared" si="215"/>
        <v>No aplica</v>
      </c>
      <c r="Y3447" s="37"/>
      <c r="Z3447" s="38"/>
      <c r="AA3447" s="36"/>
      <c r="AB3447" s="38"/>
      <c r="AC3447" s="37"/>
      <c r="AD3447" s="38"/>
      <c r="AE3447" s="37"/>
      <c r="AF3447" s="38"/>
      <c r="AG3447" s="37"/>
      <c r="AH3447" s="38"/>
      <c r="AI3447" s="36"/>
      <c r="AJ3447" s="5"/>
      <c r="AK3447" s="5"/>
      <c r="AL3447" s="6">
        <f>IFERROR('Formato Productividad'!$Y3447+'Formato Productividad'!$AA3447+'Formato Productividad'!$AC3447,0)+'Formato Productividad'!$AE3447</f>
        <v>0</v>
      </c>
      <c r="AM3447" s="6">
        <f>IFERROR((('Formato Productividad'!$T3447+'Formato Productividad'!$V3447+'Formato Productividad'!$U3447)/'Formato Productividad'!$Q3447),0)+'Formato Productividad'!$AL3447</f>
        <v>0</v>
      </c>
      <c r="AN3447" s="7">
        <f>IFERROR(('Formato Productividad'!$AM3447/'Formato Productividad'!$N3447)*('Formato Productividad'!$N3447/'Formato Productividad'!$P3447),0)</f>
        <v>0</v>
      </c>
      <c r="AO3447" s="7">
        <f>IFERROR(('Formato Productividad'!$AG3447/'Formato Productividad'!$O3447)*('Formato Productividad'!$O3447/'Formato Productividad'!$P3447),0)</f>
        <v>0</v>
      </c>
      <c r="AP3447" s="7">
        <f>'Formato Productividad'!$AN3447+'Formato Productividad'!$AO3447</f>
        <v>0</v>
      </c>
      <c r="AQ3447" s="5"/>
      <c r="AR3447" s="7">
        <f>IFERROR('Formato Productividad'!$AM3447/'Formato Productividad'!$N3447,0)</f>
        <v>0</v>
      </c>
      <c r="AS3447" s="7">
        <f>IFERROR('Formato Productividad'!$AG3447/'Formato Productividad'!$O3447,0)</f>
        <v>0</v>
      </c>
      <c r="AT3447" s="71">
        <f>IFERROR('Formato Productividad'!$AI3447/'Formato Productividad'!$M3447,0)</f>
        <v>0</v>
      </c>
      <c r="AU3447" s="74"/>
    </row>
    <row r="3448" spans="1:47" s="33" customFormat="1" ht="25.5" customHeight="1" x14ac:dyDescent="0.25">
      <c r="A3448" s="39">
        <v>3447</v>
      </c>
      <c r="B3448" s="5"/>
      <c r="C3448" s="5"/>
      <c r="D3448" s="5"/>
      <c r="E3448" s="6" t="str">
        <f>IFERROR(VLOOKUP(D3448,'Formato validacion'!$E$2:$F$131,2,0),"Escoja un ESM")</f>
        <v>Escoja un ESM</v>
      </c>
      <c r="F3448" s="31"/>
      <c r="G3448" s="5"/>
      <c r="H3448" s="5"/>
      <c r="I3448" s="5"/>
      <c r="J3448" s="5"/>
      <c r="K3448" s="5"/>
      <c r="L3448" s="6" t="str">
        <f>IFERROR(VLOOKUP(K3448,Tabla4[[ESPECIALIDADES]:[ÁREA DE LA ESPECIALIDAD]],2,0),"Escoja una especialidad")</f>
        <v>Escoja una especialidad</v>
      </c>
      <c r="M3448" s="5"/>
      <c r="N3448" s="5"/>
      <c r="O3448" s="5"/>
      <c r="P3448" s="6">
        <f>'Formato Productividad'!$M3448-'Formato Productividad'!$AI3448</f>
        <v>0</v>
      </c>
      <c r="Q3448" s="6" t="str">
        <f>IFERROR(VLOOKUP('Formato Productividad'!$K3448,Tabla4[],3,0),"Escoja una especialidad")</f>
        <v>Escoja una especialidad</v>
      </c>
      <c r="R3448" s="6" t="str">
        <f t="shared" si="212"/>
        <v>No aplica</v>
      </c>
      <c r="S3448" s="5"/>
      <c r="T3448" s="5"/>
      <c r="U3448" s="5"/>
      <c r="V3448" s="6">
        <f t="shared" si="213"/>
        <v>0</v>
      </c>
      <c r="W3448" s="6" t="str">
        <f t="shared" si="214"/>
        <v>No aplica</v>
      </c>
      <c r="X3448" s="35" t="str">
        <f t="shared" si="215"/>
        <v>No aplica</v>
      </c>
      <c r="Y3448" s="37"/>
      <c r="Z3448" s="38"/>
      <c r="AA3448" s="36"/>
      <c r="AB3448" s="38"/>
      <c r="AC3448" s="37"/>
      <c r="AD3448" s="38"/>
      <c r="AE3448" s="37"/>
      <c r="AF3448" s="38"/>
      <c r="AG3448" s="37"/>
      <c r="AH3448" s="38"/>
      <c r="AI3448" s="36"/>
      <c r="AJ3448" s="5"/>
      <c r="AK3448" s="5"/>
      <c r="AL3448" s="6">
        <f>IFERROR('Formato Productividad'!$Y3448+'Formato Productividad'!$AA3448+'Formato Productividad'!$AC3448,0)+'Formato Productividad'!$AE3448</f>
        <v>0</v>
      </c>
      <c r="AM3448" s="6">
        <f>IFERROR((('Formato Productividad'!$T3448+'Formato Productividad'!$V3448+'Formato Productividad'!$U3448)/'Formato Productividad'!$Q3448),0)+'Formato Productividad'!$AL3448</f>
        <v>0</v>
      </c>
      <c r="AN3448" s="7">
        <f>IFERROR(('Formato Productividad'!$AM3448/'Formato Productividad'!$N3448)*('Formato Productividad'!$N3448/'Formato Productividad'!$P3448),0)</f>
        <v>0</v>
      </c>
      <c r="AO3448" s="7">
        <f>IFERROR(('Formato Productividad'!$AG3448/'Formato Productividad'!$O3448)*('Formato Productividad'!$O3448/'Formato Productividad'!$P3448),0)</f>
        <v>0</v>
      </c>
      <c r="AP3448" s="7">
        <f>'Formato Productividad'!$AN3448+'Formato Productividad'!$AO3448</f>
        <v>0</v>
      </c>
      <c r="AQ3448" s="5"/>
      <c r="AR3448" s="7">
        <f>IFERROR('Formato Productividad'!$AM3448/'Formato Productividad'!$N3448,0)</f>
        <v>0</v>
      </c>
      <c r="AS3448" s="7">
        <f>IFERROR('Formato Productividad'!$AG3448/'Formato Productividad'!$O3448,0)</f>
        <v>0</v>
      </c>
      <c r="AT3448" s="71">
        <f>IFERROR('Formato Productividad'!$AI3448/'Formato Productividad'!$M3448,0)</f>
        <v>0</v>
      </c>
      <c r="AU3448" s="74"/>
    </row>
    <row r="3449" spans="1:47" s="33" customFormat="1" ht="25.5" customHeight="1" x14ac:dyDescent="0.25">
      <c r="A3449" s="39">
        <v>3448</v>
      </c>
      <c r="B3449" s="5"/>
      <c r="C3449" s="5"/>
      <c r="D3449" s="5"/>
      <c r="E3449" s="6" t="str">
        <f>IFERROR(VLOOKUP(D3449,'Formato validacion'!$E$2:$F$131,2,0),"Escoja un ESM")</f>
        <v>Escoja un ESM</v>
      </c>
      <c r="F3449" s="31"/>
      <c r="G3449" s="5"/>
      <c r="H3449" s="5"/>
      <c r="I3449" s="5"/>
      <c r="J3449" s="5"/>
      <c r="K3449" s="5"/>
      <c r="L3449" s="6" t="str">
        <f>IFERROR(VLOOKUP(K3449,Tabla4[[ESPECIALIDADES]:[ÁREA DE LA ESPECIALIDAD]],2,0),"Escoja una especialidad")</f>
        <v>Escoja una especialidad</v>
      </c>
      <c r="M3449" s="5"/>
      <c r="N3449" s="5"/>
      <c r="O3449" s="5"/>
      <c r="P3449" s="6">
        <f>'Formato Productividad'!$M3449-'Formato Productividad'!$AI3449</f>
        <v>0</v>
      </c>
      <c r="Q3449" s="6" t="str">
        <f>IFERROR(VLOOKUP('Formato Productividad'!$K3449,Tabla4[],3,0),"Escoja una especialidad")</f>
        <v>Escoja una especialidad</v>
      </c>
      <c r="R3449" s="6" t="str">
        <f t="shared" si="212"/>
        <v>No aplica</v>
      </c>
      <c r="S3449" s="5"/>
      <c r="T3449" s="5"/>
      <c r="U3449" s="5"/>
      <c r="V3449" s="6">
        <f t="shared" si="213"/>
        <v>0</v>
      </c>
      <c r="W3449" s="6" t="str">
        <f t="shared" si="214"/>
        <v>No aplica</v>
      </c>
      <c r="X3449" s="35" t="str">
        <f t="shared" si="215"/>
        <v>No aplica</v>
      </c>
      <c r="Y3449" s="37"/>
      <c r="Z3449" s="38"/>
      <c r="AA3449" s="36"/>
      <c r="AB3449" s="38"/>
      <c r="AC3449" s="37"/>
      <c r="AD3449" s="38"/>
      <c r="AE3449" s="37"/>
      <c r="AF3449" s="38"/>
      <c r="AG3449" s="37"/>
      <c r="AH3449" s="38"/>
      <c r="AI3449" s="36"/>
      <c r="AJ3449" s="5"/>
      <c r="AK3449" s="5"/>
      <c r="AL3449" s="6">
        <f>IFERROR('Formato Productividad'!$Y3449+'Formato Productividad'!$AA3449+'Formato Productividad'!$AC3449,0)+'Formato Productividad'!$AE3449</f>
        <v>0</v>
      </c>
      <c r="AM3449" s="6">
        <f>IFERROR((('Formato Productividad'!$T3449+'Formato Productividad'!$V3449+'Formato Productividad'!$U3449)/'Formato Productividad'!$Q3449),0)+'Formato Productividad'!$AL3449</f>
        <v>0</v>
      </c>
      <c r="AN3449" s="7">
        <f>IFERROR(('Formato Productividad'!$AM3449/'Formato Productividad'!$N3449)*('Formato Productividad'!$N3449/'Formato Productividad'!$P3449),0)</f>
        <v>0</v>
      </c>
      <c r="AO3449" s="7">
        <f>IFERROR(('Formato Productividad'!$AG3449/'Formato Productividad'!$O3449)*('Formato Productividad'!$O3449/'Formato Productividad'!$P3449),0)</f>
        <v>0</v>
      </c>
      <c r="AP3449" s="7">
        <f>'Formato Productividad'!$AN3449+'Formato Productividad'!$AO3449</f>
        <v>0</v>
      </c>
      <c r="AQ3449" s="5"/>
      <c r="AR3449" s="7">
        <f>IFERROR('Formato Productividad'!$AM3449/'Formato Productividad'!$N3449,0)</f>
        <v>0</v>
      </c>
      <c r="AS3449" s="7">
        <f>IFERROR('Formato Productividad'!$AG3449/'Formato Productividad'!$O3449,0)</f>
        <v>0</v>
      </c>
      <c r="AT3449" s="71">
        <f>IFERROR('Formato Productividad'!$AI3449/'Formato Productividad'!$M3449,0)</f>
        <v>0</v>
      </c>
      <c r="AU3449" s="74"/>
    </row>
    <row r="3450" spans="1:47" s="33" customFormat="1" ht="25.5" customHeight="1" x14ac:dyDescent="0.25">
      <c r="A3450" s="39">
        <v>3449</v>
      </c>
      <c r="B3450" s="5"/>
      <c r="C3450" s="5"/>
      <c r="D3450" s="5"/>
      <c r="E3450" s="6" t="str">
        <f>IFERROR(VLOOKUP(D3450,'Formato validacion'!$E$2:$F$131,2,0),"Escoja un ESM")</f>
        <v>Escoja un ESM</v>
      </c>
      <c r="F3450" s="31"/>
      <c r="G3450" s="5"/>
      <c r="H3450" s="5"/>
      <c r="I3450" s="5"/>
      <c r="J3450" s="5"/>
      <c r="K3450" s="5"/>
      <c r="L3450" s="6" t="str">
        <f>IFERROR(VLOOKUP(K3450,Tabla4[[ESPECIALIDADES]:[ÁREA DE LA ESPECIALIDAD]],2,0),"Escoja una especialidad")</f>
        <v>Escoja una especialidad</v>
      </c>
      <c r="M3450" s="5"/>
      <c r="N3450" s="5"/>
      <c r="O3450" s="5"/>
      <c r="P3450" s="6">
        <f>'Formato Productividad'!$M3450-'Formato Productividad'!$AI3450</f>
        <v>0</v>
      </c>
      <c r="Q3450" s="6" t="str">
        <f>IFERROR(VLOOKUP('Formato Productividad'!$K3450,Tabla4[],3,0),"Escoja una especialidad")</f>
        <v>Escoja una especialidad</v>
      </c>
      <c r="R3450" s="6" t="str">
        <f t="shared" si="212"/>
        <v>No aplica</v>
      </c>
      <c r="S3450" s="5"/>
      <c r="T3450" s="5"/>
      <c r="U3450" s="5"/>
      <c r="V3450" s="6">
        <f t="shared" si="213"/>
        <v>0</v>
      </c>
      <c r="W3450" s="6" t="str">
        <f t="shared" si="214"/>
        <v>No aplica</v>
      </c>
      <c r="X3450" s="35" t="str">
        <f t="shared" si="215"/>
        <v>No aplica</v>
      </c>
      <c r="Y3450" s="37"/>
      <c r="Z3450" s="38"/>
      <c r="AA3450" s="36"/>
      <c r="AB3450" s="38"/>
      <c r="AC3450" s="37"/>
      <c r="AD3450" s="38"/>
      <c r="AE3450" s="37"/>
      <c r="AF3450" s="38"/>
      <c r="AG3450" s="37"/>
      <c r="AH3450" s="38"/>
      <c r="AI3450" s="36"/>
      <c r="AJ3450" s="5"/>
      <c r="AK3450" s="5"/>
      <c r="AL3450" s="6">
        <f>IFERROR('Formato Productividad'!$Y3450+'Formato Productividad'!$AA3450+'Formato Productividad'!$AC3450,0)+'Formato Productividad'!$AE3450</f>
        <v>0</v>
      </c>
      <c r="AM3450" s="6">
        <f>IFERROR((('Formato Productividad'!$T3450+'Formato Productividad'!$V3450+'Formato Productividad'!$U3450)/'Formato Productividad'!$Q3450),0)+'Formato Productividad'!$AL3450</f>
        <v>0</v>
      </c>
      <c r="AN3450" s="7">
        <f>IFERROR(('Formato Productividad'!$AM3450/'Formato Productividad'!$N3450)*('Formato Productividad'!$N3450/'Formato Productividad'!$P3450),0)</f>
        <v>0</v>
      </c>
      <c r="AO3450" s="7">
        <f>IFERROR(('Formato Productividad'!$AG3450/'Formato Productividad'!$O3450)*('Formato Productividad'!$O3450/'Formato Productividad'!$P3450),0)</f>
        <v>0</v>
      </c>
      <c r="AP3450" s="7">
        <f>'Formato Productividad'!$AN3450+'Formato Productividad'!$AO3450</f>
        <v>0</v>
      </c>
      <c r="AQ3450" s="5"/>
      <c r="AR3450" s="7">
        <f>IFERROR('Formato Productividad'!$AM3450/'Formato Productividad'!$N3450,0)</f>
        <v>0</v>
      </c>
      <c r="AS3450" s="7">
        <f>IFERROR('Formato Productividad'!$AG3450/'Formato Productividad'!$O3450,0)</f>
        <v>0</v>
      </c>
      <c r="AT3450" s="71">
        <f>IFERROR('Formato Productividad'!$AI3450/'Formato Productividad'!$M3450,0)</f>
        <v>0</v>
      </c>
      <c r="AU3450" s="74"/>
    </row>
    <row r="3451" spans="1:47" s="33" customFormat="1" ht="25.5" customHeight="1" x14ac:dyDescent="0.25">
      <c r="A3451" s="39">
        <v>3450</v>
      </c>
      <c r="B3451" s="5"/>
      <c r="C3451" s="5"/>
      <c r="D3451" s="5"/>
      <c r="E3451" s="6" t="str">
        <f>IFERROR(VLOOKUP(D3451,'Formato validacion'!$E$2:$F$131,2,0),"Escoja un ESM")</f>
        <v>Escoja un ESM</v>
      </c>
      <c r="F3451" s="31"/>
      <c r="G3451" s="5"/>
      <c r="H3451" s="5"/>
      <c r="I3451" s="5"/>
      <c r="J3451" s="5"/>
      <c r="K3451" s="5"/>
      <c r="L3451" s="6" t="str">
        <f>IFERROR(VLOOKUP(K3451,Tabla4[[ESPECIALIDADES]:[ÁREA DE LA ESPECIALIDAD]],2,0),"Escoja una especialidad")</f>
        <v>Escoja una especialidad</v>
      </c>
      <c r="M3451" s="5"/>
      <c r="N3451" s="5"/>
      <c r="O3451" s="5"/>
      <c r="P3451" s="6">
        <f>'Formato Productividad'!$M3451-'Formato Productividad'!$AI3451</f>
        <v>0</v>
      </c>
      <c r="Q3451" s="6" t="str">
        <f>IFERROR(VLOOKUP('Formato Productividad'!$K3451,Tabla4[],3,0),"Escoja una especialidad")</f>
        <v>Escoja una especialidad</v>
      </c>
      <c r="R3451" s="6" t="str">
        <f t="shared" si="212"/>
        <v>No aplica</v>
      </c>
      <c r="S3451" s="5"/>
      <c r="T3451" s="5"/>
      <c r="U3451" s="5"/>
      <c r="V3451" s="6">
        <f t="shared" si="213"/>
        <v>0</v>
      </c>
      <c r="W3451" s="6" t="str">
        <f t="shared" si="214"/>
        <v>No aplica</v>
      </c>
      <c r="X3451" s="35" t="str">
        <f t="shared" si="215"/>
        <v>No aplica</v>
      </c>
      <c r="Y3451" s="37"/>
      <c r="Z3451" s="38"/>
      <c r="AA3451" s="36"/>
      <c r="AB3451" s="38"/>
      <c r="AC3451" s="37"/>
      <c r="AD3451" s="38"/>
      <c r="AE3451" s="37"/>
      <c r="AF3451" s="38"/>
      <c r="AG3451" s="37"/>
      <c r="AH3451" s="38"/>
      <c r="AI3451" s="36"/>
      <c r="AJ3451" s="5"/>
      <c r="AK3451" s="5"/>
      <c r="AL3451" s="6">
        <f>IFERROR('Formato Productividad'!$Y3451+'Formato Productividad'!$AA3451+'Formato Productividad'!$AC3451,0)+'Formato Productividad'!$AE3451</f>
        <v>0</v>
      </c>
      <c r="AM3451" s="6">
        <f>IFERROR((('Formato Productividad'!$T3451+'Formato Productividad'!$V3451+'Formato Productividad'!$U3451)/'Formato Productividad'!$Q3451),0)+'Formato Productividad'!$AL3451</f>
        <v>0</v>
      </c>
      <c r="AN3451" s="7">
        <f>IFERROR(('Formato Productividad'!$AM3451/'Formato Productividad'!$N3451)*('Formato Productividad'!$N3451/'Formato Productividad'!$P3451),0)</f>
        <v>0</v>
      </c>
      <c r="AO3451" s="7">
        <f>IFERROR(('Formato Productividad'!$AG3451/'Formato Productividad'!$O3451)*('Formato Productividad'!$O3451/'Formato Productividad'!$P3451),0)</f>
        <v>0</v>
      </c>
      <c r="AP3451" s="7">
        <f>'Formato Productividad'!$AN3451+'Formato Productividad'!$AO3451</f>
        <v>0</v>
      </c>
      <c r="AQ3451" s="5"/>
      <c r="AR3451" s="7">
        <f>IFERROR('Formato Productividad'!$AM3451/'Formato Productividad'!$N3451,0)</f>
        <v>0</v>
      </c>
      <c r="AS3451" s="7">
        <f>IFERROR('Formato Productividad'!$AG3451/'Formato Productividad'!$O3451,0)</f>
        <v>0</v>
      </c>
      <c r="AT3451" s="71">
        <f>IFERROR('Formato Productividad'!$AI3451/'Formato Productividad'!$M3451,0)</f>
        <v>0</v>
      </c>
      <c r="AU3451" s="74"/>
    </row>
    <row r="3452" spans="1:47" s="33" customFormat="1" ht="25.5" customHeight="1" x14ac:dyDescent="0.25">
      <c r="A3452" s="39">
        <v>3451</v>
      </c>
      <c r="B3452" s="5"/>
      <c r="C3452" s="5"/>
      <c r="D3452" s="5"/>
      <c r="E3452" s="6" t="str">
        <f>IFERROR(VLOOKUP(D3452,'Formato validacion'!$E$2:$F$131,2,0),"Escoja un ESM")</f>
        <v>Escoja un ESM</v>
      </c>
      <c r="F3452" s="31"/>
      <c r="G3452" s="5"/>
      <c r="H3452" s="5"/>
      <c r="I3452" s="5"/>
      <c r="J3452" s="5"/>
      <c r="K3452" s="5"/>
      <c r="L3452" s="6" t="str">
        <f>IFERROR(VLOOKUP(K3452,Tabla4[[ESPECIALIDADES]:[ÁREA DE LA ESPECIALIDAD]],2,0),"Escoja una especialidad")</f>
        <v>Escoja una especialidad</v>
      </c>
      <c r="M3452" s="5"/>
      <c r="N3452" s="5"/>
      <c r="O3452" s="5"/>
      <c r="P3452" s="6">
        <f>'Formato Productividad'!$M3452-'Formato Productividad'!$AI3452</f>
        <v>0</v>
      </c>
      <c r="Q3452" s="6" t="str">
        <f>IFERROR(VLOOKUP('Formato Productividad'!$K3452,Tabla4[],3,0),"Escoja una especialidad")</f>
        <v>Escoja una especialidad</v>
      </c>
      <c r="R3452" s="6" t="str">
        <f t="shared" si="212"/>
        <v>No aplica</v>
      </c>
      <c r="S3452" s="5"/>
      <c r="T3452" s="5"/>
      <c r="U3452" s="5"/>
      <c r="V3452" s="6">
        <f t="shared" si="213"/>
        <v>0</v>
      </c>
      <c r="W3452" s="6" t="str">
        <f t="shared" si="214"/>
        <v>No aplica</v>
      </c>
      <c r="X3452" s="35" t="str">
        <f t="shared" si="215"/>
        <v>No aplica</v>
      </c>
      <c r="Y3452" s="37"/>
      <c r="Z3452" s="38"/>
      <c r="AA3452" s="36"/>
      <c r="AB3452" s="38"/>
      <c r="AC3452" s="37"/>
      <c r="AD3452" s="38"/>
      <c r="AE3452" s="37"/>
      <c r="AF3452" s="38"/>
      <c r="AG3452" s="37"/>
      <c r="AH3452" s="38"/>
      <c r="AI3452" s="36"/>
      <c r="AJ3452" s="5"/>
      <c r="AK3452" s="5"/>
      <c r="AL3452" s="6">
        <f>IFERROR('Formato Productividad'!$Y3452+'Formato Productividad'!$AA3452+'Formato Productividad'!$AC3452,0)+'Formato Productividad'!$AE3452</f>
        <v>0</v>
      </c>
      <c r="AM3452" s="6">
        <f>IFERROR((('Formato Productividad'!$T3452+'Formato Productividad'!$V3452+'Formato Productividad'!$U3452)/'Formato Productividad'!$Q3452),0)+'Formato Productividad'!$AL3452</f>
        <v>0</v>
      </c>
      <c r="AN3452" s="7">
        <f>IFERROR(('Formato Productividad'!$AM3452/'Formato Productividad'!$N3452)*('Formato Productividad'!$N3452/'Formato Productividad'!$P3452),0)</f>
        <v>0</v>
      </c>
      <c r="AO3452" s="7">
        <f>IFERROR(('Formato Productividad'!$AG3452/'Formato Productividad'!$O3452)*('Formato Productividad'!$O3452/'Formato Productividad'!$P3452),0)</f>
        <v>0</v>
      </c>
      <c r="AP3452" s="7">
        <f>'Formato Productividad'!$AN3452+'Formato Productividad'!$AO3452</f>
        <v>0</v>
      </c>
      <c r="AQ3452" s="5"/>
      <c r="AR3452" s="7">
        <f>IFERROR('Formato Productividad'!$AM3452/'Formato Productividad'!$N3452,0)</f>
        <v>0</v>
      </c>
      <c r="AS3452" s="7">
        <f>IFERROR('Formato Productividad'!$AG3452/'Formato Productividad'!$O3452,0)</f>
        <v>0</v>
      </c>
      <c r="AT3452" s="71">
        <f>IFERROR('Formato Productividad'!$AI3452/'Formato Productividad'!$M3452,0)</f>
        <v>0</v>
      </c>
      <c r="AU3452" s="74"/>
    </row>
    <row r="3453" spans="1:47" s="33" customFormat="1" ht="25.5" customHeight="1" x14ac:dyDescent="0.25">
      <c r="A3453" s="39">
        <v>3452</v>
      </c>
      <c r="B3453" s="5"/>
      <c r="C3453" s="5"/>
      <c r="D3453" s="5"/>
      <c r="E3453" s="6" t="str">
        <f>IFERROR(VLOOKUP(D3453,'Formato validacion'!$E$2:$F$131,2,0),"Escoja un ESM")</f>
        <v>Escoja un ESM</v>
      </c>
      <c r="F3453" s="31"/>
      <c r="G3453" s="5"/>
      <c r="H3453" s="5"/>
      <c r="I3453" s="5"/>
      <c r="J3453" s="5"/>
      <c r="K3453" s="5"/>
      <c r="L3453" s="6" t="str">
        <f>IFERROR(VLOOKUP(K3453,Tabla4[[ESPECIALIDADES]:[ÁREA DE LA ESPECIALIDAD]],2,0),"Escoja una especialidad")</f>
        <v>Escoja una especialidad</v>
      </c>
      <c r="M3453" s="5"/>
      <c r="N3453" s="5"/>
      <c r="O3453" s="5"/>
      <c r="P3453" s="6">
        <f>'Formato Productividad'!$M3453-'Formato Productividad'!$AI3453</f>
        <v>0</v>
      </c>
      <c r="Q3453" s="6" t="str">
        <f>IFERROR(VLOOKUP('Formato Productividad'!$K3453,Tabla4[],3,0),"Escoja una especialidad")</f>
        <v>Escoja una especialidad</v>
      </c>
      <c r="R3453" s="6" t="str">
        <f t="shared" si="212"/>
        <v>No aplica</v>
      </c>
      <c r="S3453" s="5"/>
      <c r="T3453" s="5"/>
      <c r="U3453" s="5"/>
      <c r="V3453" s="6">
        <f t="shared" si="213"/>
        <v>0</v>
      </c>
      <c r="W3453" s="6" t="str">
        <f t="shared" si="214"/>
        <v>No aplica</v>
      </c>
      <c r="X3453" s="35" t="str">
        <f t="shared" si="215"/>
        <v>No aplica</v>
      </c>
      <c r="Y3453" s="37"/>
      <c r="Z3453" s="38"/>
      <c r="AA3453" s="36"/>
      <c r="AB3453" s="38"/>
      <c r="AC3453" s="37"/>
      <c r="AD3453" s="38"/>
      <c r="AE3453" s="37"/>
      <c r="AF3453" s="38"/>
      <c r="AG3453" s="37"/>
      <c r="AH3453" s="38"/>
      <c r="AI3453" s="36"/>
      <c r="AJ3453" s="5"/>
      <c r="AK3453" s="5"/>
      <c r="AL3453" s="6">
        <f>IFERROR('Formato Productividad'!$Y3453+'Formato Productividad'!$AA3453+'Formato Productividad'!$AC3453,0)+'Formato Productividad'!$AE3453</f>
        <v>0</v>
      </c>
      <c r="AM3453" s="6">
        <f>IFERROR((('Formato Productividad'!$T3453+'Formato Productividad'!$V3453+'Formato Productividad'!$U3453)/'Formato Productividad'!$Q3453),0)+'Formato Productividad'!$AL3453</f>
        <v>0</v>
      </c>
      <c r="AN3453" s="7">
        <f>IFERROR(('Formato Productividad'!$AM3453/'Formato Productividad'!$N3453)*('Formato Productividad'!$N3453/'Formato Productividad'!$P3453),0)</f>
        <v>0</v>
      </c>
      <c r="AO3453" s="7">
        <f>IFERROR(('Formato Productividad'!$AG3453/'Formato Productividad'!$O3453)*('Formato Productividad'!$O3453/'Formato Productividad'!$P3453),0)</f>
        <v>0</v>
      </c>
      <c r="AP3453" s="7">
        <f>'Formato Productividad'!$AN3453+'Formato Productividad'!$AO3453</f>
        <v>0</v>
      </c>
      <c r="AQ3453" s="5"/>
      <c r="AR3453" s="7">
        <f>IFERROR('Formato Productividad'!$AM3453/'Formato Productividad'!$N3453,0)</f>
        <v>0</v>
      </c>
      <c r="AS3453" s="7">
        <f>IFERROR('Formato Productividad'!$AG3453/'Formato Productividad'!$O3453,0)</f>
        <v>0</v>
      </c>
      <c r="AT3453" s="71">
        <f>IFERROR('Formato Productividad'!$AI3453/'Formato Productividad'!$M3453,0)</f>
        <v>0</v>
      </c>
      <c r="AU3453" s="74"/>
    </row>
    <row r="3454" spans="1:47" s="33" customFormat="1" ht="25.5" customHeight="1" x14ac:dyDescent="0.25">
      <c r="A3454" s="39">
        <v>3453</v>
      </c>
      <c r="B3454" s="5"/>
      <c r="C3454" s="5"/>
      <c r="D3454" s="5"/>
      <c r="E3454" s="6" t="str">
        <f>IFERROR(VLOOKUP(D3454,'Formato validacion'!$E$2:$F$131,2,0),"Escoja un ESM")</f>
        <v>Escoja un ESM</v>
      </c>
      <c r="F3454" s="31"/>
      <c r="G3454" s="5"/>
      <c r="H3454" s="5"/>
      <c r="I3454" s="5"/>
      <c r="J3454" s="5"/>
      <c r="K3454" s="5"/>
      <c r="L3454" s="6" t="str">
        <f>IFERROR(VLOOKUP(K3454,Tabla4[[ESPECIALIDADES]:[ÁREA DE LA ESPECIALIDAD]],2,0),"Escoja una especialidad")</f>
        <v>Escoja una especialidad</v>
      </c>
      <c r="M3454" s="5"/>
      <c r="N3454" s="5"/>
      <c r="O3454" s="5"/>
      <c r="P3454" s="6">
        <f>'Formato Productividad'!$M3454-'Formato Productividad'!$AI3454</f>
        <v>0</v>
      </c>
      <c r="Q3454" s="6" t="str">
        <f>IFERROR(VLOOKUP('Formato Productividad'!$K3454,Tabla4[],3,0),"Escoja una especialidad")</f>
        <v>Escoja una especialidad</v>
      </c>
      <c r="R3454" s="6" t="str">
        <f t="shared" si="212"/>
        <v>No aplica</v>
      </c>
      <c r="S3454" s="5"/>
      <c r="T3454" s="5"/>
      <c r="U3454" s="5"/>
      <c r="V3454" s="6">
        <f t="shared" si="213"/>
        <v>0</v>
      </c>
      <c r="W3454" s="6" t="str">
        <f t="shared" si="214"/>
        <v>No aplica</v>
      </c>
      <c r="X3454" s="35" t="str">
        <f t="shared" si="215"/>
        <v>No aplica</v>
      </c>
      <c r="Y3454" s="37"/>
      <c r="Z3454" s="38"/>
      <c r="AA3454" s="36"/>
      <c r="AB3454" s="38"/>
      <c r="AC3454" s="37"/>
      <c r="AD3454" s="38"/>
      <c r="AE3454" s="37"/>
      <c r="AF3454" s="38"/>
      <c r="AG3454" s="37"/>
      <c r="AH3454" s="38"/>
      <c r="AI3454" s="36"/>
      <c r="AJ3454" s="5"/>
      <c r="AK3454" s="5"/>
      <c r="AL3454" s="6">
        <f>IFERROR('Formato Productividad'!$Y3454+'Formato Productividad'!$AA3454+'Formato Productividad'!$AC3454,0)+'Formato Productividad'!$AE3454</f>
        <v>0</v>
      </c>
      <c r="AM3454" s="6">
        <f>IFERROR((('Formato Productividad'!$T3454+'Formato Productividad'!$V3454+'Formato Productividad'!$U3454)/'Formato Productividad'!$Q3454),0)+'Formato Productividad'!$AL3454</f>
        <v>0</v>
      </c>
      <c r="AN3454" s="7">
        <f>IFERROR(('Formato Productividad'!$AM3454/'Formato Productividad'!$N3454)*('Formato Productividad'!$N3454/'Formato Productividad'!$P3454),0)</f>
        <v>0</v>
      </c>
      <c r="AO3454" s="7">
        <f>IFERROR(('Formato Productividad'!$AG3454/'Formato Productividad'!$O3454)*('Formato Productividad'!$O3454/'Formato Productividad'!$P3454),0)</f>
        <v>0</v>
      </c>
      <c r="AP3454" s="7">
        <f>'Formato Productividad'!$AN3454+'Formato Productividad'!$AO3454</f>
        <v>0</v>
      </c>
      <c r="AQ3454" s="5"/>
      <c r="AR3454" s="7">
        <f>IFERROR('Formato Productividad'!$AM3454/'Formato Productividad'!$N3454,0)</f>
        <v>0</v>
      </c>
      <c r="AS3454" s="7">
        <f>IFERROR('Formato Productividad'!$AG3454/'Formato Productividad'!$O3454,0)</f>
        <v>0</v>
      </c>
      <c r="AT3454" s="71">
        <f>IFERROR('Formato Productividad'!$AI3454/'Formato Productividad'!$M3454,0)</f>
        <v>0</v>
      </c>
      <c r="AU3454" s="74"/>
    </row>
    <row r="3455" spans="1:47" s="33" customFormat="1" ht="25.5" customHeight="1" x14ac:dyDescent="0.25">
      <c r="A3455" s="39">
        <v>3454</v>
      </c>
      <c r="B3455" s="5"/>
      <c r="C3455" s="5"/>
      <c r="D3455" s="5"/>
      <c r="E3455" s="6" t="str">
        <f>IFERROR(VLOOKUP(D3455,'Formato validacion'!$E$2:$F$131,2,0),"Escoja un ESM")</f>
        <v>Escoja un ESM</v>
      </c>
      <c r="F3455" s="31"/>
      <c r="G3455" s="5"/>
      <c r="H3455" s="5"/>
      <c r="I3455" s="5"/>
      <c r="J3455" s="5"/>
      <c r="K3455" s="5"/>
      <c r="L3455" s="6" t="str">
        <f>IFERROR(VLOOKUP(K3455,Tabla4[[ESPECIALIDADES]:[ÁREA DE LA ESPECIALIDAD]],2,0),"Escoja una especialidad")</f>
        <v>Escoja una especialidad</v>
      </c>
      <c r="M3455" s="5"/>
      <c r="N3455" s="5"/>
      <c r="O3455" s="5"/>
      <c r="P3455" s="6">
        <f>'Formato Productividad'!$M3455-'Formato Productividad'!$AI3455</f>
        <v>0</v>
      </c>
      <c r="Q3455" s="6" t="str">
        <f>IFERROR(VLOOKUP('Formato Productividad'!$K3455,Tabla4[],3,0),"Escoja una especialidad")</f>
        <v>Escoja una especialidad</v>
      </c>
      <c r="R3455" s="6" t="str">
        <f t="shared" si="212"/>
        <v>No aplica</v>
      </c>
      <c r="S3455" s="5"/>
      <c r="T3455" s="5"/>
      <c r="U3455" s="5"/>
      <c r="V3455" s="6">
        <f t="shared" si="213"/>
        <v>0</v>
      </c>
      <c r="W3455" s="6" t="str">
        <f t="shared" si="214"/>
        <v>No aplica</v>
      </c>
      <c r="X3455" s="35" t="str">
        <f t="shared" si="215"/>
        <v>No aplica</v>
      </c>
      <c r="Y3455" s="37"/>
      <c r="Z3455" s="38"/>
      <c r="AA3455" s="36"/>
      <c r="AB3455" s="38"/>
      <c r="AC3455" s="37"/>
      <c r="AD3455" s="38"/>
      <c r="AE3455" s="37"/>
      <c r="AF3455" s="38"/>
      <c r="AG3455" s="37"/>
      <c r="AH3455" s="38"/>
      <c r="AI3455" s="36"/>
      <c r="AJ3455" s="5"/>
      <c r="AK3455" s="5"/>
      <c r="AL3455" s="6">
        <f>IFERROR('Formato Productividad'!$Y3455+'Formato Productividad'!$AA3455+'Formato Productividad'!$AC3455,0)+'Formato Productividad'!$AE3455</f>
        <v>0</v>
      </c>
      <c r="AM3455" s="6">
        <f>IFERROR((('Formato Productividad'!$T3455+'Formato Productividad'!$V3455+'Formato Productividad'!$U3455)/'Formato Productividad'!$Q3455),0)+'Formato Productividad'!$AL3455</f>
        <v>0</v>
      </c>
      <c r="AN3455" s="7">
        <f>IFERROR(('Formato Productividad'!$AM3455/'Formato Productividad'!$N3455)*('Formato Productividad'!$N3455/'Formato Productividad'!$P3455),0)</f>
        <v>0</v>
      </c>
      <c r="AO3455" s="7">
        <f>IFERROR(('Formato Productividad'!$AG3455/'Formato Productividad'!$O3455)*('Formato Productividad'!$O3455/'Formato Productividad'!$P3455),0)</f>
        <v>0</v>
      </c>
      <c r="AP3455" s="7">
        <f>'Formato Productividad'!$AN3455+'Formato Productividad'!$AO3455</f>
        <v>0</v>
      </c>
      <c r="AQ3455" s="5"/>
      <c r="AR3455" s="7">
        <f>IFERROR('Formato Productividad'!$AM3455/'Formato Productividad'!$N3455,0)</f>
        <v>0</v>
      </c>
      <c r="AS3455" s="7">
        <f>IFERROR('Formato Productividad'!$AG3455/'Formato Productividad'!$O3455,0)</f>
        <v>0</v>
      </c>
      <c r="AT3455" s="71">
        <f>IFERROR('Formato Productividad'!$AI3455/'Formato Productividad'!$M3455,0)</f>
        <v>0</v>
      </c>
      <c r="AU3455" s="74"/>
    </row>
    <row r="3456" spans="1:47" s="33" customFormat="1" ht="25.5" customHeight="1" x14ac:dyDescent="0.25">
      <c r="A3456" s="39">
        <v>3455</v>
      </c>
      <c r="B3456" s="5"/>
      <c r="C3456" s="5"/>
      <c r="D3456" s="5"/>
      <c r="E3456" s="6" t="str">
        <f>IFERROR(VLOOKUP(D3456,'Formato validacion'!$E$2:$F$131,2,0),"Escoja un ESM")</f>
        <v>Escoja un ESM</v>
      </c>
      <c r="F3456" s="31"/>
      <c r="G3456" s="5"/>
      <c r="H3456" s="5"/>
      <c r="I3456" s="5"/>
      <c r="J3456" s="5"/>
      <c r="K3456" s="5"/>
      <c r="L3456" s="6" t="str">
        <f>IFERROR(VLOOKUP(K3456,Tabla4[[ESPECIALIDADES]:[ÁREA DE LA ESPECIALIDAD]],2,0),"Escoja una especialidad")</f>
        <v>Escoja una especialidad</v>
      </c>
      <c r="M3456" s="5"/>
      <c r="N3456" s="5"/>
      <c r="O3456" s="5"/>
      <c r="P3456" s="6">
        <f>'Formato Productividad'!$M3456-'Formato Productividad'!$AI3456</f>
        <v>0</v>
      </c>
      <c r="Q3456" s="6" t="str">
        <f>IFERROR(VLOOKUP('Formato Productividad'!$K3456,Tabla4[],3,0),"Escoja una especialidad")</f>
        <v>Escoja una especialidad</v>
      </c>
      <c r="R3456" s="6" t="str">
        <f t="shared" si="212"/>
        <v>No aplica</v>
      </c>
      <c r="S3456" s="5"/>
      <c r="T3456" s="5"/>
      <c r="U3456" s="5"/>
      <c r="V3456" s="6">
        <f t="shared" si="213"/>
        <v>0</v>
      </c>
      <c r="W3456" s="6" t="str">
        <f t="shared" si="214"/>
        <v>No aplica</v>
      </c>
      <c r="X3456" s="35" t="str">
        <f t="shared" si="215"/>
        <v>No aplica</v>
      </c>
      <c r="Y3456" s="37"/>
      <c r="Z3456" s="38"/>
      <c r="AA3456" s="36"/>
      <c r="AB3456" s="38"/>
      <c r="AC3456" s="37"/>
      <c r="AD3456" s="38"/>
      <c r="AE3456" s="37"/>
      <c r="AF3456" s="38"/>
      <c r="AG3456" s="37"/>
      <c r="AH3456" s="38"/>
      <c r="AI3456" s="36"/>
      <c r="AJ3456" s="5"/>
      <c r="AK3456" s="5"/>
      <c r="AL3456" s="6">
        <f>IFERROR('Formato Productividad'!$Y3456+'Formato Productividad'!$AA3456+'Formato Productividad'!$AC3456,0)+'Formato Productividad'!$AE3456</f>
        <v>0</v>
      </c>
      <c r="AM3456" s="6">
        <f>IFERROR((('Formato Productividad'!$T3456+'Formato Productividad'!$V3456+'Formato Productividad'!$U3456)/'Formato Productividad'!$Q3456),0)+'Formato Productividad'!$AL3456</f>
        <v>0</v>
      </c>
      <c r="AN3456" s="7">
        <f>IFERROR(('Formato Productividad'!$AM3456/'Formato Productividad'!$N3456)*('Formato Productividad'!$N3456/'Formato Productividad'!$P3456),0)</f>
        <v>0</v>
      </c>
      <c r="AO3456" s="7">
        <f>IFERROR(('Formato Productividad'!$AG3456/'Formato Productividad'!$O3456)*('Formato Productividad'!$O3456/'Formato Productividad'!$P3456),0)</f>
        <v>0</v>
      </c>
      <c r="AP3456" s="7">
        <f>'Formato Productividad'!$AN3456+'Formato Productividad'!$AO3456</f>
        <v>0</v>
      </c>
      <c r="AQ3456" s="5"/>
      <c r="AR3456" s="7">
        <f>IFERROR('Formato Productividad'!$AM3456/'Formato Productividad'!$N3456,0)</f>
        <v>0</v>
      </c>
      <c r="AS3456" s="7">
        <f>IFERROR('Formato Productividad'!$AG3456/'Formato Productividad'!$O3456,0)</f>
        <v>0</v>
      </c>
      <c r="AT3456" s="71">
        <f>IFERROR('Formato Productividad'!$AI3456/'Formato Productividad'!$M3456,0)</f>
        <v>0</v>
      </c>
      <c r="AU3456" s="74"/>
    </row>
    <row r="3457" spans="1:47" s="33" customFormat="1" ht="25.5" customHeight="1" x14ac:dyDescent="0.25">
      <c r="A3457" s="39">
        <v>3456</v>
      </c>
      <c r="B3457" s="5"/>
      <c r="C3457" s="5"/>
      <c r="D3457" s="5"/>
      <c r="E3457" s="6" t="str">
        <f>IFERROR(VLOOKUP(D3457,'Formato validacion'!$E$2:$F$131,2,0),"Escoja un ESM")</f>
        <v>Escoja un ESM</v>
      </c>
      <c r="F3457" s="31"/>
      <c r="G3457" s="5"/>
      <c r="H3457" s="5"/>
      <c r="I3457" s="5"/>
      <c r="J3457" s="5"/>
      <c r="K3457" s="5"/>
      <c r="L3457" s="6" t="str">
        <f>IFERROR(VLOOKUP(K3457,Tabla4[[ESPECIALIDADES]:[ÁREA DE LA ESPECIALIDAD]],2,0),"Escoja una especialidad")</f>
        <v>Escoja una especialidad</v>
      </c>
      <c r="M3457" s="5"/>
      <c r="N3457" s="5"/>
      <c r="O3457" s="5"/>
      <c r="P3457" s="6">
        <f>'Formato Productividad'!$M3457-'Formato Productividad'!$AI3457</f>
        <v>0</v>
      </c>
      <c r="Q3457" s="6" t="str">
        <f>IFERROR(VLOOKUP('Formato Productividad'!$K3457,Tabla4[],3,0),"Escoja una especialidad")</f>
        <v>Escoja una especialidad</v>
      </c>
      <c r="R3457" s="6" t="str">
        <f t="shared" si="212"/>
        <v>No aplica</v>
      </c>
      <c r="S3457" s="5"/>
      <c r="T3457" s="5"/>
      <c r="U3457" s="5"/>
      <c r="V3457" s="6">
        <f t="shared" si="213"/>
        <v>0</v>
      </c>
      <c r="W3457" s="6" t="str">
        <f t="shared" si="214"/>
        <v>No aplica</v>
      </c>
      <c r="X3457" s="35" t="str">
        <f t="shared" si="215"/>
        <v>No aplica</v>
      </c>
      <c r="Y3457" s="37"/>
      <c r="Z3457" s="38"/>
      <c r="AA3457" s="36"/>
      <c r="AB3457" s="38"/>
      <c r="AC3457" s="37"/>
      <c r="AD3457" s="38"/>
      <c r="AE3457" s="37"/>
      <c r="AF3457" s="38"/>
      <c r="AG3457" s="37"/>
      <c r="AH3457" s="38"/>
      <c r="AI3457" s="36"/>
      <c r="AJ3457" s="5"/>
      <c r="AK3457" s="5"/>
      <c r="AL3457" s="6">
        <f>IFERROR('Formato Productividad'!$Y3457+'Formato Productividad'!$AA3457+'Formato Productividad'!$AC3457,0)+'Formato Productividad'!$AE3457</f>
        <v>0</v>
      </c>
      <c r="AM3457" s="6">
        <f>IFERROR((('Formato Productividad'!$T3457+'Formato Productividad'!$V3457+'Formato Productividad'!$U3457)/'Formato Productividad'!$Q3457),0)+'Formato Productividad'!$AL3457</f>
        <v>0</v>
      </c>
      <c r="AN3457" s="7">
        <f>IFERROR(('Formato Productividad'!$AM3457/'Formato Productividad'!$N3457)*('Formato Productividad'!$N3457/'Formato Productividad'!$P3457),0)</f>
        <v>0</v>
      </c>
      <c r="AO3457" s="7">
        <f>IFERROR(('Formato Productividad'!$AG3457/'Formato Productividad'!$O3457)*('Formato Productividad'!$O3457/'Formato Productividad'!$P3457),0)</f>
        <v>0</v>
      </c>
      <c r="AP3457" s="7">
        <f>'Formato Productividad'!$AN3457+'Formato Productividad'!$AO3457</f>
        <v>0</v>
      </c>
      <c r="AQ3457" s="5"/>
      <c r="AR3457" s="7">
        <f>IFERROR('Formato Productividad'!$AM3457/'Formato Productividad'!$N3457,0)</f>
        <v>0</v>
      </c>
      <c r="AS3457" s="7">
        <f>IFERROR('Formato Productividad'!$AG3457/'Formato Productividad'!$O3457,0)</f>
        <v>0</v>
      </c>
      <c r="AT3457" s="71">
        <f>IFERROR('Formato Productividad'!$AI3457/'Formato Productividad'!$M3457,0)</f>
        <v>0</v>
      </c>
      <c r="AU3457" s="74"/>
    </row>
    <row r="3458" spans="1:47" s="33" customFormat="1" ht="25.5" customHeight="1" x14ac:dyDescent="0.25">
      <c r="A3458" s="39">
        <v>3457</v>
      </c>
      <c r="B3458" s="5"/>
      <c r="C3458" s="5"/>
      <c r="D3458" s="5"/>
      <c r="E3458" s="6" t="str">
        <f>IFERROR(VLOOKUP(D3458,'Formato validacion'!$E$2:$F$131,2,0),"Escoja un ESM")</f>
        <v>Escoja un ESM</v>
      </c>
      <c r="F3458" s="31"/>
      <c r="G3458" s="5"/>
      <c r="H3458" s="5"/>
      <c r="I3458" s="5"/>
      <c r="J3458" s="5"/>
      <c r="K3458" s="5"/>
      <c r="L3458" s="6" t="str">
        <f>IFERROR(VLOOKUP(K3458,Tabla4[[ESPECIALIDADES]:[ÁREA DE LA ESPECIALIDAD]],2,0),"Escoja una especialidad")</f>
        <v>Escoja una especialidad</v>
      </c>
      <c r="M3458" s="5"/>
      <c r="N3458" s="5"/>
      <c r="O3458" s="5"/>
      <c r="P3458" s="6">
        <f>'Formato Productividad'!$M3458-'Formato Productividad'!$AI3458</f>
        <v>0</v>
      </c>
      <c r="Q3458" s="6" t="str">
        <f>IFERROR(VLOOKUP('Formato Productividad'!$K3458,Tabla4[],3,0),"Escoja una especialidad")</f>
        <v>Escoja una especialidad</v>
      </c>
      <c r="R3458" s="6" t="str">
        <f t="shared" si="212"/>
        <v>No aplica</v>
      </c>
      <c r="S3458" s="5"/>
      <c r="T3458" s="5"/>
      <c r="U3458" s="5"/>
      <c r="V3458" s="6">
        <f t="shared" si="213"/>
        <v>0</v>
      </c>
      <c r="W3458" s="6" t="str">
        <f t="shared" si="214"/>
        <v>No aplica</v>
      </c>
      <c r="X3458" s="35" t="str">
        <f t="shared" si="215"/>
        <v>No aplica</v>
      </c>
      <c r="Y3458" s="37"/>
      <c r="Z3458" s="38"/>
      <c r="AA3458" s="36"/>
      <c r="AB3458" s="38"/>
      <c r="AC3458" s="37"/>
      <c r="AD3458" s="38"/>
      <c r="AE3458" s="37"/>
      <c r="AF3458" s="38"/>
      <c r="AG3458" s="37"/>
      <c r="AH3458" s="38"/>
      <c r="AI3458" s="36"/>
      <c r="AJ3458" s="5"/>
      <c r="AK3458" s="5"/>
      <c r="AL3458" s="6">
        <f>IFERROR('Formato Productividad'!$Y3458+'Formato Productividad'!$AA3458+'Formato Productividad'!$AC3458,0)+'Formato Productividad'!$AE3458</f>
        <v>0</v>
      </c>
      <c r="AM3458" s="6">
        <f>IFERROR((('Formato Productividad'!$T3458+'Formato Productividad'!$V3458+'Formato Productividad'!$U3458)/'Formato Productividad'!$Q3458),0)+'Formato Productividad'!$AL3458</f>
        <v>0</v>
      </c>
      <c r="AN3458" s="7">
        <f>IFERROR(('Formato Productividad'!$AM3458/'Formato Productividad'!$N3458)*('Formato Productividad'!$N3458/'Formato Productividad'!$P3458),0)</f>
        <v>0</v>
      </c>
      <c r="AO3458" s="7">
        <f>IFERROR(('Formato Productividad'!$AG3458/'Formato Productividad'!$O3458)*('Formato Productividad'!$O3458/'Formato Productividad'!$P3458),0)</f>
        <v>0</v>
      </c>
      <c r="AP3458" s="7">
        <f>'Formato Productividad'!$AN3458+'Formato Productividad'!$AO3458</f>
        <v>0</v>
      </c>
      <c r="AQ3458" s="5"/>
      <c r="AR3458" s="7">
        <f>IFERROR('Formato Productividad'!$AM3458/'Formato Productividad'!$N3458,0)</f>
        <v>0</v>
      </c>
      <c r="AS3458" s="7">
        <f>IFERROR('Formato Productividad'!$AG3458/'Formato Productividad'!$O3458,0)</f>
        <v>0</v>
      </c>
      <c r="AT3458" s="71">
        <f>IFERROR('Formato Productividad'!$AI3458/'Formato Productividad'!$M3458,0)</f>
        <v>0</v>
      </c>
      <c r="AU3458" s="74"/>
    </row>
    <row r="3459" spans="1:47" s="33" customFormat="1" ht="25.5" customHeight="1" x14ac:dyDescent="0.25">
      <c r="A3459" s="39">
        <v>3458</v>
      </c>
      <c r="B3459" s="5"/>
      <c r="C3459" s="5"/>
      <c r="D3459" s="5"/>
      <c r="E3459" s="6" t="str">
        <f>IFERROR(VLOOKUP(D3459,'Formato validacion'!$E$2:$F$131,2,0),"Escoja un ESM")</f>
        <v>Escoja un ESM</v>
      </c>
      <c r="F3459" s="31"/>
      <c r="G3459" s="5"/>
      <c r="H3459" s="5"/>
      <c r="I3459" s="5"/>
      <c r="J3459" s="5"/>
      <c r="K3459" s="5"/>
      <c r="L3459" s="6" t="str">
        <f>IFERROR(VLOOKUP(K3459,Tabla4[[ESPECIALIDADES]:[ÁREA DE LA ESPECIALIDAD]],2,0),"Escoja una especialidad")</f>
        <v>Escoja una especialidad</v>
      </c>
      <c r="M3459" s="5"/>
      <c r="N3459" s="5"/>
      <c r="O3459" s="5"/>
      <c r="P3459" s="6">
        <f>'Formato Productividad'!$M3459-'Formato Productividad'!$AI3459</f>
        <v>0</v>
      </c>
      <c r="Q3459" s="6" t="str">
        <f>IFERROR(VLOOKUP('Formato Productividad'!$K3459,Tabla4[],3,0),"Escoja una especialidad")</f>
        <v>Escoja una especialidad</v>
      </c>
      <c r="R3459" s="6" t="str">
        <f t="shared" ref="R3459:R3522" si="216">IFERROR(N3459*Q3459,"No aplica")</f>
        <v>No aplica</v>
      </c>
      <c r="S3459" s="5"/>
      <c r="T3459" s="5"/>
      <c r="U3459" s="5"/>
      <c r="V3459" s="6">
        <f t="shared" ref="V3459:V3522" si="217">S3459-T3459</f>
        <v>0</v>
      </c>
      <c r="W3459" s="6" t="str">
        <f t="shared" ref="W3459:W3522" si="218">IFERROR((N3459*Q3459)-S3459,"No aplica")</f>
        <v>No aplica</v>
      </c>
      <c r="X3459" s="35" t="str">
        <f t="shared" ref="X3459:X3522" si="219">IF(S3459&lt;&gt;0,V3459-U3459,R3459)</f>
        <v>No aplica</v>
      </c>
      <c r="Y3459" s="37"/>
      <c r="Z3459" s="38"/>
      <c r="AA3459" s="36"/>
      <c r="AB3459" s="38"/>
      <c r="AC3459" s="37"/>
      <c r="AD3459" s="38"/>
      <c r="AE3459" s="37"/>
      <c r="AF3459" s="38"/>
      <c r="AG3459" s="37"/>
      <c r="AH3459" s="38"/>
      <c r="AI3459" s="36"/>
      <c r="AJ3459" s="5"/>
      <c r="AK3459" s="5"/>
      <c r="AL3459" s="6">
        <f>IFERROR('Formato Productividad'!$Y3459+'Formato Productividad'!$AA3459+'Formato Productividad'!$AC3459,0)+'Formato Productividad'!$AE3459</f>
        <v>0</v>
      </c>
      <c r="AM3459" s="6">
        <f>IFERROR((('Formato Productividad'!$T3459+'Formato Productividad'!$V3459+'Formato Productividad'!$U3459)/'Formato Productividad'!$Q3459),0)+'Formato Productividad'!$AL3459</f>
        <v>0</v>
      </c>
      <c r="AN3459" s="7">
        <f>IFERROR(('Formato Productividad'!$AM3459/'Formato Productividad'!$N3459)*('Formato Productividad'!$N3459/'Formato Productividad'!$P3459),0)</f>
        <v>0</v>
      </c>
      <c r="AO3459" s="7">
        <f>IFERROR(('Formato Productividad'!$AG3459/'Formato Productividad'!$O3459)*('Formato Productividad'!$O3459/'Formato Productividad'!$P3459),0)</f>
        <v>0</v>
      </c>
      <c r="AP3459" s="7">
        <f>'Formato Productividad'!$AN3459+'Formato Productividad'!$AO3459</f>
        <v>0</v>
      </c>
      <c r="AQ3459" s="5"/>
      <c r="AR3459" s="7">
        <f>IFERROR('Formato Productividad'!$AM3459/'Formato Productividad'!$N3459,0)</f>
        <v>0</v>
      </c>
      <c r="AS3459" s="7">
        <f>IFERROR('Formato Productividad'!$AG3459/'Formato Productividad'!$O3459,0)</f>
        <v>0</v>
      </c>
      <c r="AT3459" s="71">
        <f>IFERROR('Formato Productividad'!$AI3459/'Formato Productividad'!$M3459,0)</f>
        <v>0</v>
      </c>
      <c r="AU3459" s="74"/>
    </row>
    <row r="3460" spans="1:47" s="33" customFormat="1" ht="25.5" customHeight="1" x14ac:dyDescent="0.25">
      <c r="A3460" s="39">
        <v>3459</v>
      </c>
      <c r="B3460" s="5"/>
      <c r="C3460" s="5"/>
      <c r="D3460" s="5"/>
      <c r="E3460" s="6" t="str">
        <f>IFERROR(VLOOKUP(D3460,'Formato validacion'!$E$2:$F$131,2,0),"Escoja un ESM")</f>
        <v>Escoja un ESM</v>
      </c>
      <c r="F3460" s="31"/>
      <c r="G3460" s="5"/>
      <c r="H3460" s="5"/>
      <c r="I3460" s="5"/>
      <c r="J3460" s="5"/>
      <c r="K3460" s="5"/>
      <c r="L3460" s="6" t="str">
        <f>IFERROR(VLOOKUP(K3460,Tabla4[[ESPECIALIDADES]:[ÁREA DE LA ESPECIALIDAD]],2,0),"Escoja una especialidad")</f>
        <v>Escoja una especialidad</v>
      </c>
      <c r="M3460" s="5"/>
      <c r="N3460" s="5"/>
      <c r="O3460" s="5"/>
      <c r="P3460" s="6">
        <f>'Formato Productividad'!$M3460-'Formato Productividad'!$AI3460</f>
        <v>0</v>
      </c>
      <c r="Q3460" s="6" t="str">
        <f>IFERROR(VLOOKUP('Formato Productividad'!$K3460,Tabla4[],3,0),"Escoja una especialidad")</f>
        <v>Escoja una especialidad</v>
      </c>
      <c r="R3460" s="6" t="str">
        <f t="shared" si="216"/>
        <v>No aplica</v>
      </c>
      <c r="S3460" s="5"/>
      <c r="T3460" s="5"/>
      <c r="U3460" s="5"/>
      <c r="V3460" s="6">
        <f t="shared" si="217"/>
        <v>0</v>
      </c>
      <c r="W3460" s="6" t="str">
        <f t="shared" si="218"/>
        <v>No aplica</v>
      </c>
      <c r="X3460" s="35" t="str">
        <f t="shared" si="219"/>
        <v>No aplica</v>
      </c>
      <c r="Y3460" s="37"/>
      <c r="Z3460" s="38"/>
      <c r="AA3460" s="36"/>
      <c r="AB3460" s="38"/>
      <c r="AC3460" s="37"/>
      <c r="AD3460" s="38"/>
      <c r="AE3460" s="37"/>
      <c r="AF3460" s="38"/>
      <c r="AG3460" s="37"/>
      <c r="AH3460" s="38"/>
      <c r="AI3460" s="36"/>
      <c r="AJ3460" s="5"/>
      <c r="AK3460" s="5"/>
      <c r="AL3460" s="6">
        <f>IFERROR('Formato Productividad'!$Y3460+'Formato Productividad'!$AA3460+'Formato Productividad'!$AC3460,0)+'Formato Productividad'!$AE3460</f>
        <v>0</v>
      </c>
      <c r="AM3460" s="6">
        <f>IFERROR((('Formato Productividad'!$T3460+'Formato Productividad'!$V3460+'Formato Productividad'!$U3460)/'Formato Productividad'!$Q3460),0)+'Formato Productividad'!$AL3460</f>
        <v>0</v>
      </c>
      <c r="AN3460" s="7">
        <f>IFERROR(('Formato Productividad'!$AM3460/'Formato Productividad'!$N3460)*('Formato Productividad'!$N3460/'Formato Productividad'!$P3460),0)</f>
        <v>0</v>
      </c>
      <c r="AO3460" s="7">
        <f>IFERROR(('Formato Productividad'!$AG3460/'Formato Productividad'!$O3460)*('Formato Productividad'!$O3460/'Formato Productividad'!$P3460),0)</f>
        <v>0</v>
      </c>
      <c r="AP3460" s="7">
        <f>'Formato Productividad'!$AN3460+'Formato Productividad'!$AO3460</f>
        <v>0</v>
      </c>
      <c r="AQ3460" s="5"/>
      <c r="AR3460" s="7">
        <f>IFERROR('Formato Productividad'!$AM3460/'Formato Productividad'!$N3460,0)</f>
        <v>0</v>
      </c>
      <c r="AS3460" s="7">
        <f>IFERROR('Formato Productividad'!$AG3460/'Formato Productividad'!$O3460,0)</f>
        <v>0</v>
      </c>
      <c r="AT3460" s="71">
        <f>IFERROR('Formato Productividad'!$AI3460/'Formato Productividad'!$M3460,0)</f>
        <v>0</v>
      </c>
      <c r="AU3460" s="74"/>
    </row>
    <row r="3461" spans="1:47" s="33" customFormat="1" ht="25.5" customHeight="1" x14ac:dyDescent="0.25">
      <c r="A3461" s="39">
        <v>3460</v>
      </c>
      <c r="B3461" s="5"/>
      <c r="C3461" s="5"/>
      <c r="D3461" s="5"/>
      <c r="E3461" s="6" t="str">
        <f>IFERROR(VLOOKUP(D3461,'Formato validacion'!$E$2:$F$131,2,0),"Escoja un ESM")</f>
        <v>Escoja un ESM</v>
      </c>
      <c r="F3461" s="31"/>
      <c r="G3461" s="5"/>
      <c r="H3461" s="5"/>
      <c r="I3461" s="5"/>
      <c r="J3461" s="5"/>
      <c r="K3461" s="5"/>
      <c r="L3461" s="6" t="str">
        <f>IFERROR(VLOOKUP(K3461,Tabla4[[ESPECIALIDADES]:[ÁREA DE LA ESPECIALIDAD]],2,0),"Escoja una especialidad")</f>
        <v>Escoja una especialidad</v>
      </c>
      <c r="M3461" s="5"/>
      <c r="N3461" s="5"/>
      <c r="O3461" s="5"/>
      <c r="P3461" s="6">
        <f>'Formato Productividad'!$M3461-'Formato Productividad'!$AI3461</f>
        <v>0</v>
      </c>
      <c r="Q3461" s="6" t="str">
        <f>IFERROR(VLOOKUP('Formato Productividad'!$K3461,Tabla4[],3,0),"Escoja una especialidad")</f>
        <v>Escoja una especialidad</v>
      </c>
      <c r="R3461" s="6" t="str">
        <f t="shared" si="216"/>
        <v>No aplica</v>
      </c>
      <c r="S3461" s="5"/>
      <c r="T3461" s="5"/>
      <c r="U3461" s="5"/>
      <c r="V3461" s="6">
        <f t="shared" si="217"/>
        <v>0</v>
      </c>
      <c r="W3461" s="6" t="str">
        <f t="shared" si="218"/>
        <v>No aplica</v>
      </c>
      <c r="X3461" s="35" t="str">
        <f t="shared" si="219"/>
        <v>No aplica</v>
      </c>
      <c r="Y3461" s="37"/>
      <c r="Z3461" s="38"/>
      <c r="AA3461" s="36"/>
      <c r="AB3461" s="38"/>
      <c r="AC3461" s="37"/>
      <c r="AD3461" s="38"/>
      <c r="AE3461" s="37"/>
      <c r="AF3461" s="38"/>
      <c r="AG3461" s="37"/>
      <c r="AH3461" s="38"/>
      <c r="AI3461" s="36"/>
      <c r="AJ3461" s="5"/>
      <c r="AK3461" s="5"/>
      <c r="AL3461" s="6">
        <f>IFERROR('Formato Productividad'!$Y3461+'Formato Productividad'!$AA3461+'Formato Productividad'!$AC3461,0)+'Formato Productividad'!$AE3461</f>
        <v>0</v>
      </c>
      <c r="AM3461" s="6">
        <f>IFERROR((('Formato Productividad'!$T3461+'Formato Productividad'!$V3461+'Formato Productividad'!$U3461)/'Formato Productividad'!$Q3461),0)+'Formato Productividad'!$AL3461</f>
        <v>0</v>
      </c>
      <c r="AN3461" s="7">
        <f>IFERROR(('Formato Productividad'!$AM3461/'Formato Productividad'!$N3461)*('Formato Productividad'!$N3461/'Formato Productividad'!$P3461),0)</f>
        <v>0</v>
      </c>
      <c r="AO3461" s="7">
        <f>IFERROR(('Formato Productividad'!$AG3461/'Formato Productividad'!$O3461)*('Formato Productividad'!$O3461/'Formato Productividad'!$P3461),0)</f>
        <v>0</v>
      </c>
      <c r="AP3461" s="7">
        <f>'Formato Productividad'!$AN3461+'Formato Productividad'!$AO3461</f>
        <v>0</v>
      </c>
      <c r="AQ3461" s="5"/>
      <c r="AR3461" s="7">
        <f>IFERROR('Formato Productividad'!$AM3461/'Formato Productividad'!$N3461,0)</f>
        <v>0</v>
      </c>
      <c r="AS3461" s="7">
        <f>IFERROR('Formato Productividad'!$AG3461/'Formato Productividad'!$O3461,0)</f>
        <v>0</v>
      </c>
      <c r="AT3461" s="71">
        <f>IFERROR('Formato Productividad'!$AI3461/'Formato Productividad'!$M3461,0)</f>
        <v>0</v>
      </c>
      <c r="AU3461" s="74"/>
    </row>
    <row r="3462" spans="1:47" s="33" customFormat="1" ht="25.5" customHeight="1" x14ac:dyDescent="0.25">
      <c r="A3462" s="39">
        <v>3461</v>
      </c>
      <c r="B3462" s="5"/>
      <c r="C3462" s="5"/>
      <c r="D3462" s="5"/>
      <c r="E3462" s="6" t="str">
        <f>IFERROR(VLOOKUP(D3462,'Formato validacion'!$E$2:$F$131,2,0),"Escoja un ESM")</f>
        <v>Escoja un ESM</v>
      </c>
      <c r="F3462" s="31"/>
      <c r="G3462" s="5"/>
      <c r="H3462" s="5"/>
      <c r="I3462" s="5"/>
      <c r="J3462" s="5"/>
      <c r="K3462" s="5"/>
      <c r="L3462" s="6" t="str">
        <f>IFERROR(VLOOKUP(K3462,Tabla4[[ESPECIALIDADES]:[ÁREA DE LA ESPECIALIDAD]],2,0),"Escoja una especialidad")</f>
        <v>Escoja una especialidad</v>
      </c>
      <c r="M3462" s="5"/>
      <c r="N3462" s="5"/>
      <c r="O3462" s="5"/>
      <c r="P3462" s="6">
        <f>'Formato Productividad'!$M3462-'Formato Productividad'!$AI3462</f>
        <v>0</v>
      </c>
      <c r="Q3462" s="6" t="str">
        <f>IFERROR(VLOOKUP('Formato Productividad'!$K3462,Tabla4[],3,0),"Escoja una especialidad")</f>
        <v>Escoja una especialidad</v>
      </c>
      <c r="R3462" s="6" t="str">
        <f t="shared" si="216"/>
        <v>No aplica</v>
      </c>
      <c r="S3462" s="5"/>
      <c r="T3462" s="5"/>
      <c r="U3462" s="5"/>
      <c r="V3462" s="6">
        <f t="shared" si="217"/>
        <v>0</v>
      </c>
      <c r="W3462" s="6" t="str">
        <f t="shared" si="218"/>
        <v>No aplica</v>
      </c>
      <c r="X3462" s="35" t="str">
        <f t="shared" si="219"/>
        <v>No aplica</v>
      </c>
      <c r="Y3462" s="37"/>
      <c r="Z3462" s="38"/>
      <c r="AA3462" s="36"/>
      <c r="AB3462" s="38"/>
      <c r="AC3462" s="37"/>
      <c r="AD3462" s="38"/>
      <c r="AE3462" s="37"/>
      <c r="AF3462" s="38"/>
      <c r="AG3462" s="37"/>
      <c r="AH3462" s="38"/>
      <c r="AI3462" s="36"/>
      <c r="AJ3462" s="5"/>
      <c r="AK3462" s="5"/>
      <c r="AL3462" s="6">
        <f>IFERROR('Formato Productividad'!$Y3462+'Formato Productividad'!$AA3462+'Formato Productividad'!$AC3462,0)+'Formato Productividad'!$AE3462</f>
        <v>0</v>
      </c>
      <c r="AM3462" s="6">
        <f>IFERROR((('Formato Productividad'!$T3462+'Formato Productividad'!$V3462+'Formato Productividad'!$U3462)/'Formato Productividad'!$Q3462),0)+'Formato Productividad'!$AL3462</f>
        <v>0</v>
      </c>
      <c r="AN3462" s="7">
        <f>IFERROR(('Formato Productividad'!$AM3462/'Formato Productividad'!$N3462)*('Formato Productividad'!$N3462/'Formato Productividad'!$P3462),0)</f>
        <v>0</v>
      </c>
      <c r="AO3462" s="7">
        <f>IFERROR(('Formato Productividad'!$AG3462/'Formato Productividad'!$O3462)*('Formato Productividad'!$O3462/'Formato Productividad'!$P3462),0)</f>
        <v>0</v>
      </c>
      <c r="AP3462" s="7">
        <f>'Formato Productividad'!$AN3462+'Formato Productividad'!$AO3462</f>
        <v>0</v>
      </c>
      <c r="AQ3462" s="5"/>
      <c r="AR3462" s="7">
        <f>IFERROR('Formato Productividad'!$AM3462/'Formato Productividad'!$N3462,0)</f>
        <v>0</v>
      </c>
      <c r="AS3462" s="7">
        <f>IFERROR('Formato Productividad'!$AG3462/'Formato Productividad'!$O3462,0)</f>
        <v>0</v>
      </c>
      <c r="AT3462" s="71">
        <f>IFERROR('Formato Productividad'!$AI3462/'Formato Productividad'!$M3462,0)</f>
        <v>0</v>
      </c>
      <c r="AU3462" s="74"/>
    </row>
    <row r="3463" spans="1:47" s="33" customFormat="1" ht="25.5" customHeight="1" x14ac:dyDescent="0.25">
      <c r="A3463" s="39">
        <v>3462</v>
      </c>
      <c r="B3463" s="5"/>
      <c r="C3463" s="5"/>
      <c r="D3463" s="5"/>
      <c r="E3463" s="6" t="str">
        <f>IFERROR(VLOOKUP(D3463,'Formato validacion'!$E$2:$F$131,2,0),"Escoja un ESM")</f>
        <v>Escoja un ESM</v>
      </c>
      <c r="F3463" s="31"/>
      <c r="G3463" s="5"/>
      <c r="H3463" s="5"/>
      <c r="I3463" s="5"/>
      <c r="J3463" s="5"/>
      <c r="K3463" s="5"/>
      <c r="L3463" s="6" t="str">
        <f>IFERROR(VLOOKUP(K3463,Tabla4[[ESPECIALIDADES]:[ÁREA DE LA ESPECIALIDAD]],2,0),"Escoja una especialidad")</f>
        <v>Escoja una especialidad</v>
      </c>
      <c r="M3463" s="5"/>
      <c r="N3463" s="5"/>
      <c r="O3463" s="5"/>
      <c r="P3463" s="6">
        <f>'Formato Productividad'!$M3463-'Formato Productividad'!$AI3463</f>
        <v>0</v>
      </c>
      <c r="Q3463" s="6" t="str">
        <f>IFERROR(VLOOKUP('Formato Productividad'!$K3463,Tabla4[],3,0),"Escoja una especialidad")</f>
        <v>Escoja una especialidad</v>
      </c>
      <c r="R3463" s="6" t="str">
        <f t="shared" si="216"/>
        <v>No aplica</v>
      </c>
      <c r="S3463" s="5"/>
      <c r="T3463" s="5"/>
      <c r="U3463" s="5"/>
      <c r="V3463" s="6">
        <f t="shared" si="217"/>
        <v>0</v>
      </c>
      <c r="W3463" s="6" t="str">
        <f t="shared" si="218"/>
        <v>No aplica</v>
      </c>
      <c r="X3463" s="35" t="str">
        <f t="shared" si="219"/>
        <v>No aplica</v>
      </c>
      <c r="Y3463" s="37"/>
      <c r="Z3463" s="38"/>
      <c r="AA3463" s="36"/>
      <c r="AB3463" s="38"/>
      <c r="AC3463" s="37"/>
      <c r="AD3463" s="38"/>
      <c r="AE3463" s="37"/>
      <c r="AF3463" s="38"/>
      <c r="AG3463" s="37"/>
      <c r="AH3463" s="38"/>
      <c r="AI3463" s="36"/>
      <c r="AJ3463" s="5"/>
      <c r="AK3463" s="5"/>
      <c r="AL3463" s="6">
        <f>IFERROR('Formato Productividad'!$Y3463+'Formato Productividad'!$AA3463+'Formato Productividad'!$AC3463,0)+'Formato Productividad'!$AE3463</f>
        <v>0</v>
      </c>
      <c r="AM3463" s="6">
        <f>IFERROR((('Formato Productividad'!$T3463+'Formato Productividad'!$V3463+'Formato Productividad'!$U3463)/'Formato Productividad'!$Q3463),0)+'Formato Productividad'!$AL3463</f>
        <v>0</v>
      </c>
      <c r="AN3463" s="7">
        <f>IFERROR(('Formato Productividad'!$AM3463/'Formato Productividad'!$N3463)*('Formato Productividad'!$N3463/'Formato Productividad'!$P3463),0)</f>
        <v>0</v>
      </c>
      <c r="AO3463" s="7">
        <f>IFERROR(('Formato Productividad'!$AG3463/'Formato Productividad'!$O3463)*('Formato Productividad'!$O3463/'Formato Productividad'!$P3463),0)</f>
        <v>0</v>
      </c>
      <c r="AP3463" s="7">
        <f>'Formato Productividad'!$AN3463+'Formato Productividad'!$AO3463</f>
        <v>0</v>
      </c>
      <c r="AQ3463" s="5"/>
      <c r="AR3463" s="7">
        <f>IFERROR('Formato Productividad'!$AM3463/'Formato Productividad'!$N3463,0)</f>
        <v>0</v>
      </c>
      <c r="AS3463" s="7">
        <f>IFERROR('Formato Productividad'!$AG3463/'Formato Productividad'!$O3463,0)</f>
        <v>0</v>
      </c>
      <c r="AT3463" s="71">
        <f>IFERROR('Formato Productividad'!$AI3463/'Formato Productividad'!$M3463,0)</f>
        <v>0</v>
      </c>
      <c r="AU3463" s="74"/>
    </row>
    <row r="3464" spans="1:47" s="33" customFormat="1" ht="25.5" customHeight="1" x14ac:dyDescent="0.25">
      <c r="A3464" s="39">
        <v>3463</v>
      </c>
      <c r="B3464" s="5"/>
      <c r="C3464" s="5"/>
      <c r="D3464" s="5"/>
      <c r="E3464" s="6" t="str">
        <f>IFERROR(VLOOKUP(D3464,'Formato validacion'!$E$2:$F$131,2,0),"Escoja un ESM")</f>
        <v>Escoja un ESM</v>
      </c>
      <c r="F3464" s="31"/>
      <c r="G3464" s="5"/>
      <c r="H3464" s="5"/>
      <c r="I3464" s="5"/>
      <c r="J3464" s="5"/>
      <c r="K3464" s="5"/>
      <c r="L3464" s="6" t="str">
        <f>IFERROR(VLOOKUP(K3464,Tabla4[[ESPECIALIDADES]:[ÁREA DE LA ESPECIALIDAD]],2,0),"Escoja una especialidad")</f>
        <v>Escoja una especialidad</v>
      </c>
      <c r="M3464" s="5"/>
      <c r="N3464" s="5"/>
      <c r="O3464" s="5"/>
      <c r="P3464" s="6">
        <f>'Formato Productividad'!$M3464-'Formato Productividad'!$AI3464</f>
        <v>0</v>
      </c>
      <c r="Q3464" s="6" t="str">
        <f>IFERROR(VLOOKUP('Formato Productividad'!$K3464,Tabla4[],3,0),"Escoja una especialidad")</f>
        <v>Escoja una especialidad</v>
      </c>
      <c r="R3464" s="6" t="str">
        <f t="shared" si="216"/>
        <v>No aplica</v>
      </c>
      <c r="S3464" s="5"/>
      <c r="T3464" s="5"/>
      <c r="U3464" s="5"/>
      <c r="V3464" s="6">
        <f t="shared" si="217"/>
        <v>0</v>
      </c>
      <c r="W3464" s="6" t="str">
        <f t="shared" si="218"/>
        <v>No aplica</v>
      </c>
      <c r="X3464" s="35" t="str">
        <f t="shared" si="219"/>
        <v>No aplica</v>
      </c>
      <c r="Y3464" s="37"/>
      <c r="Z3464" s="38"/>
      <c r="AA3464" s="36"/>
      <c r="AB3464" s="38"/>
      <c r="AC3464" s="37"/>
      <c r="AD3464" s="38"/>
      <c r="AE3464" s="37"/>
      <c r="AF3464" s="38"/>
      <c r="AG3464" s="37"/>
      <c r="AH3464" s="38"/>
      <c r="AI3464" s="36"/>
      <c r="AJ3464" s="5"/>
      <c r="AK3464" s="5"/>
      <c r="AL3464" s="6">
        <f>IFERROR('Formato Productividad'!$Y3464+'Formato Productividad'!$AA3464+'Formato Productividad'!$AC3464,0)+'Formato Productividad'!$AE3464</f>
        <v>0</v>
      </c>
      <c r="AM3464" s="6">
        <f>IFERROR((('Formato Productividad'!$T3464+'Formato Productividad'!$V3464+'Formato Productividad'!$U3464)/'Formato Productividad'!$Q3464),0)+'Formato Productividad'!$AL3464</f>
        <v>0</v>
      </c>
      <c r="AN3464" s="7">
        <f>IFERROR(('Formato Productividad'!$AM3464/'Formato Productividad'!$N3464)*('Formato Productividad'!$N3464/'Formato Productividad'!$P3464),0)</f>
        <v>0</v>
      </c>
      <c r="AO3464" s="7">
        <f>IFERROR(('Formato Productividad'!$AG3464/'Formato Productividad'!$O3464)*('Formato Productividad'!$O3464/'Formato Productividad'!$P3464),0)</f>
        <v>0</v>
      </c>
      <c r="AP3464" s="7">
        <f>'Formato Productividad'!$AN3464+'Formato Productividad'!$AO3464</f>
        <v>0</v>
      </c>
      <c r="AQ3464" s="5"/>
      <c r="AR3464" s="7">
        <f>IFERROR('Formato Productividad'!$AM3464/'Formato Productividad'!$N3464,0)</f>
        <v>0</v>
      </c>
      <c r="AS3464" s="7">
        <f>IFERROR('Formato Productividad'!$AG3464/'Formato Productividad'!$O3464,0)</f>
        <v>0</v>
      </c>
      <c r="AT3464" s="71">
        <f>IFERROR('Formato Productividad'!$AI3464/'Formato Productividad'!$M3464,0)</f>
        <v>0</v>
      </c>
      <c r="AU3464" s="74"/>
    </row>
    <row r="3465" spans="1:47" s="33" customFormat="1" ht="25.5" customHeight="1" x14ac:dyDescent="0.25">
      <c r="A3465" s="39">
        <v>3464</v>
      </c>
      <c r="B3465" s="5"/>
      <c r="C3465" s="5"/>
      <c r="D3465" s="5"/>
      <c r="E3465" s="6" t="str">
        <f>IFERROR(VLOOKUP(D3465,'Formato validacion'!$E$2:$F$131,2,0),"Escoja un ESM")</f>
        <v>Escoja un ESM</v>
      </c>
      <c r="F3465" s="31"/>
      <c r="G3465" s="5"/>
      <c r="H3465" s="5"/>
      <c r="I3465" s="5"/>
      <c r="J3465" s="5"/>
      <c r="K3465" s="5"/>
      <c r="L3465" s="6" t="str">
        <f>IFERROR(VLOOKUP(K3465,Tabla4[[ESPECIALIDADES]:[ÁREA DE LA ESPECIALIDAD]],2,0),"Escoja una especialidad")</f>
        <v>Escoja una especialidad</v>
      </c>
      <c r="M3465" s="5"/>
      <c r="N3465" s="5"/>
      <c r="O3465" s="5"/>
      <c r="P3465" s="6">
        <f>'Formato Productividad'!$M3465-'Formato Productividad'!$AI3465</f>
        <v>0</v>
      </c>
      <c r="Q3465" s="6" t="str">
        <f>IFERROR(VLOOKUP('Formato Productividad'!$K3465,Tabla4[],3,0),"Escoja una especialidad")</f>
        <v>Escoja una especialidad</v>
      </c>
      <c r="R3465" s="6" t="str">
        <f t="shared" si="216"/>
        <v>No aplica</v>
      </c>
      <c r="S3465" s="5"/>
      <c r="T3465" s="5"/>
      <c r="U3465" s="5"/>
      <c r="V3465" s="6">
        <f t="shared" si="217"/>
        <v>0</v>
      </c>
      <c r="W3465" s="6" t="str">
        <f t="shared" si="218"/>
        <v>No aplica</v>
      </c>
      <c r="X3465" s="35" t="str">
        <f t="shared" si="219"/>
        <v>No aplica</v>
      </c>
      <c r="Y3465" s="37"/>
      <c r="Z3465" s="38"/>
      <c r="AA3465" s="36"/>
      <c r="AB3465" s="38"/>
      <c r="AC3465" s="37"/>
      <c r="AD3465" s="38"/>
      <c r="AE3465" s="37"/>
      <c r="AF3465" s="38"/>
      <c r="AG3465" s="37"/>
      <c r="AH3465" s="38"/>
      <c r="AI3465" s="36"/>
      <c r="AJ3465" s="5"/>
      <c r="AK3465" s="5"/>
      <c r="AL3465" s="6">
        <f>IFERROR('Formato Productividad'!$Y3465+'Formato Productividad'!$AA3465+'Formato Productividad'!$AC3465,0)+'Formato Productividad'!$AE3465</f>
        <v>0</v>
      </c>
      <c r="AM3465" s="6">
        <f>IFERROR((('Formato Productividad'!$T3465+'Formato Productividad'!$V3465+'Formato Productividad'!$U3465)/'Formato Productividad'!$Q3465),0)+'Formato Productividad'!$AL3465</f>
        <v>0</v>
      </c>
      <c r="AN3465" s="7">
        <f>IFERROR(('Formato Productividad'!$AM3465/'Formato Productividad'!$N3465)*('Formato Productividad'!$N3465/'Formato Productividad'!$P3465),0)</f>
        <v>0</v>
      </c>
      <c r="AO3465" s="7">
        <f>IFERROR(('Formato Productividad'!$AG3465/'Formato Productividad'!$O3465)*('Formato Productividad'!$O3465/'Formato Productividad'!$P3465),0)</f>
        <v>0</v>
      </c>
      <c r="AP3465" s="7">
        <f>'Formato Productividad'!$AN3465+'Formato Productividad'!$AO3465</f>
        <v>0</v>
      </c>
      <c r="AQ3465" s="5"/>
      <c r="AR3465" s="7">
        <f>IFERROR('Formato Productividad'!$AM3465/'Formato Productividad'!$N3465,0)</f>
        <v>0</v>
      </c>
      <c r="AS3465" s="7">
        <f>IFERROR('Formato Productividad'!$AG3465/'Formato Productividad'!$O3465,0)</f>
        <v>0</v>
      </c>
      <c r="AT3465" s="71">
        <f>IFERROR('Formato Productividad'!$AI3465/'Formato Productividad'!$M3465,0)</f>
        <v>0</v>
      </c>
      <c r="AU3465" s="74"/>
    </row>
    <row r="3466" spans="1:47" s="33" customFormat="1" ht="25.5" customHeight="1" x14ac:dyDescent="0.25">
      <c r="A3466" s="39">
        <v>3465</v>
      </c>
      <c r="B3466" s="5"/>
      <c r="C3466" s="5"/>
      <c r="D3466" s="5"/>
      <c r="E3466" s="6" t="str">
        <f>IFERROR(VLOOKUP(D3466,'Formato validacion'!$E$2:$F$131,2,0),"Escoja un ESM")</f>
        <v>Escoja un ESM</v>
      </c>
      <c r="F3466" s="31"/>
      <c r="G3466" s="5"/>
      <c r="H3466" s="5"/>
      <c r="I3466" s="5"/>
      <c r="J3466" s="5"/>
      <c r="K3466" s="5"/>
      <c r="L3466" s="6" t="str">
        <f>IFERROR(VLOOKUP(K3466,Tabla4[[ESPECIALIDADES]:[ÁREA DE LA ESPECIALIDAD]],2,0),"Escoja una especialidad")</f>
        <v>Escoja una especialidad</v>
      </c>
      <c r="M3466" s="5"/>
      <c r="N3466" s="5"/>
      <c r="O3466" s="5"/>
      <c r="P3466" s="6">
        <f>'Formato Productividad'!$M3466-'Formato Productividad'!$AI3466</f>
        <v>0</v>
      </c>
      <c r="Q3466" s="6" t="str">
        <f>IFERROR(VLOOKUP('Formato Productividad'!$K3466,Tabla4[],3,0),"Escoja una especialidad")</f>
        <v>Escoja una especialidad</v>
      </c>
      <c r="R3466" s="6" t="str">
        <f t="shared" si="216"/>
        <v>No aplica</v>
      </c>
      <c r="S3466" s="5"/>
      <c r="T3466" s="5"/>
      <c r="U3466" s="5"/>
      <c r="V3466" s="6">
        <f t="shared" si="217"/>
        <v>0</v>
      </c>
      <c r="W3466" s="6" t="str">
        <f t="shared" si="218"/>
        <v>No aplica</v>
      </c>
      <c r="X3466" s="35" t="str">
        <f t="shared" si="219"/>
        <v>No aplica</v>
      </c>
      <c r="Y3466" s="37"/>
      <c r="Z3466" s="38"/>
      <c r="AA3466" s="36"/>
      <c r="AB3466" s="38"/>
      <c r="AC3466" s="37"/>
      <c r="AD3466" s="38"/>
      <c r="AE3466" s="37"/>
      <c r="AF3466" s="38"/>
      <c r="AG3466" s="37"/>
      <c r="AH3466" s="38"/>
      <c r="AI3466" s="36"/>
      <c r="AJ3466" s="5"/>
      <c r="AK3466" s="5"/>
      <c r="AL3466" s="6">
        <f>IFERROR('Formato Productividad'!$Y3466+'Formato Productividad'!$AA3466+'Formato Productividad'!$AC3466,0)+'Formato Productividad'!$AE3466</f>
        <v>0</v>
      </c>
      <c r="AM3466" s="6">
        <f>IFERROR((('Formato Productividad'!$T3466+'Formato Productividad'!$V3466+'Formato Productividad'!$U3466)/'Formato Productividad'!$Q3466),0)+'Formato Productividad'!$AL3466</f>
        <v>0</v>
      </c>
      <c r="AN3466" s="7">
        <f>IFERROR(('Formato Productividad'!$AM3466/'Formato Productividad'!$N3466)*('Formato Productividad'!$N3466/'Formato Productividad'!$P3466),0)</f>
        <v>0</v>
      </c>
      <c r="AO3466" s="7">
        <f>IFERROR(('Formato Productividad'!$AG3466/'Formato Productividad'!$O3466)*('Formato Productividad'!$O3466/'Formato Productividad'!$P3466),0)</f>
        <v>0</v>
      </c>
      <c r="AP3466" s="7">
        <f>'Formato Productividad'!$AN3466+'Formato Productividad'!$AO3466</f>
        <v>0</v>
      </c>
      <c r="AQ3466" s="5"/>
      <c r="AR3466" s="7">
        <f>IFERROR('Formato Productividad'!$AM3466/'Formato Productividad'!$N3466,0)</f>
        <v>0</v>
      </c>
      <c r="AS3466" s="7">
        <f>IFERROR('Formato Productividad'!$AG3466/'Formato Productividad'!$O3466,0)</f>
        <v>0</v>
      </c>
      <c r="AT3466" s="71">
        <f>IFERROR('Formato Productividad'!$AI3466/'Formato Productividad'!$M3466,0)</f>
        <v>0</v>
      </c>
      <c r="AU3466" s="74"/>
    </row>
    <row r="3467" spans="1:47" s="33" customFormat="1" ht="25.5" customHeight="1" x14ac:dyDescent="0.25">
      <c r="A3467" s="39">
        <v>3466</v>
      </c>
      <c r="B3467" s="5"/>
      <c r="C3467" s="5"/>
      <c r="D3467" s="5"/>
      <c r="E3467" s="6" t="str">
        <f>IFERROR(VLOOKUP(D3467,'Formato validacion'!$E$2:$F$131,2,0),"Escoja un ESM")</f>
        <v>Escoja un ESM</v>
      </c>
      <c r="F3467" s="31"/>
      <c r="G3467" s="5"/>
      <c r="H3467" s="5"/>
      <c r="I3467" s="5"/>
      <c r="J3467" s="5"/>
      <c r="K3467" s="5"/>
      <c r="L3467" s="6" t="str">
        <f>IFERROR(VLOOKUP(K3467,Tabla4[[ESPECIALIDADES]:[ÁREA DE LA ESPECIALIDAD]],2,0),"Escoja una especialidad")</f>
        <v>Escoja una especialidad</v>
      </c>
      <c r="M3467" s="5"/>
      <c r="N3467" s="5"/>
      <c r="O3467" s="5"/>
      <c r="P3467" s="6">
        <f>'Formato Productividad'!$M3467-'Formato Productividad'!$AI3467</f>
        <v>0</v>
      </c>
      <c r="Q3467" s="6" t="str">
        <f>IFERROR(VLOOKUP('Formato Productividad'!$K3467,Tabla4[],3,0),"Escoja una especialidad")</f>
        <v>Escoja una especialidad</v>
      </c>
      <c r="R3467" s="6" t="str">
        <f t="shared" si="216"/>
        <v>No aplica</v>
      </c>
      <c r="S3467" s="5"/>
      <c r="T3467" s="5"/>
      <c r="U3467" s="5"/>
      <c r="V3467" s="6">
        <f t="shared" si="217"/>
        <v>0</v>
      </c>
      <c r="W3467" s="6" t="str">
        <f t="shared" si="218"/>
        <v>No aplica</v>
      </c>
      <c r="X3467" s="35" t="str">
        <f t="shared" si="219"/>
        <v>No aplica</v>
      </c>
      <c r="Y3467" s="37"/>
      <c r="Z3467" s="38"/>
      <c r="AA3467" s="36"/>
      <c r="AB3467" s="38"/>
      <c r="AC3467" s="37"/>
      <c r="AD3467" s="38"/>
      <c r="AE3467" s="37"/>
      <c r="AF3467" s="38"/>
      <c r="AG3467" s="37"/>
      <c r="AH3467" s="38"/>
      <c r="AI3467" s="36"/>
      <c r="AJ3467" s="5"/>
      <c r="AK3467" s="5"/>
      <c r="AL3467" s="6">
        <f>IFERROR('Formato Productividad'!$Y3467+'Formato Productividad'!$AA3467+'Formato Productividad'!$AC3467,0)+'Formato Productividad'!$AE3467</f>
        <v>0</v>
      </c>
      <c r="AM3467" s="6">
        <f>IFERROR((('Formato Productividad'!$T3467+'Formato Productividad'!$V3467+'Formato Productividad'!$U3467)/'Formato Productividad'!$Q3467),0)+'Formato Productividad'!$AL3467</f>
        <v>0</v>
      </c>
      <c r="AN3467" s="7">
        <f>IFERROR(('Formato Productividad'!$AM3467/'Formato Productividad'!$N3467)*('Formato Productividad'!$N3467/'Formato Productividad'!$P3467),0)</f>
        <v>0</v>
      </c>
      <c r="AO3467" s="7">
        <f>IFERROR(('Formato Productividad'!$AG3467/'Formato Productividad'!$O3467)*('Formato Productividad'!$O3467/'Formato Productividad'!$P3467),0)</f>
        <v>0</v>
      </c>
      <c r="AP3467" s="7">
        <f>'Formato Productividad'!$AN3467+'Formato Productividad'!$AO3467</f>
        <v>0</v>
      </c>
      <c r="AQ3467" s="5"/>
      <c r="AR3467" s="7">
        <f>IFERROR('Formato Productividad'!$AM3467/'Formato Productividad'!$N3467,0)</f>
        <v>0</v>
      </c>
      <c r="AS3467" s="7">
        <f>IFERROR('Formato Productividad'!$AG3467/'Formato Productividad'!$O3467,0)</f>
        <v>0</v>
      </c>
      <c r="AT3467" s="71">
        <f>IFERROR('Formato Productividad'!$AI3467/'Formato Productividad'!$M3467,0)</f>
        <v>0</v>
      </c>
      <c r="AU3467" s="74"/>
    </row>
    <row r="3468" spans="1:47" s="33" customFormat="1" ht="25.5" customHeight="1" x14ac:dyDescent="0.25">
      <c r="A3468" s="39">
        <v>3467</v>
      </c>
      <c r="B3468" s="5"/>
      <c r="C3468" s="5"/>
      <c r="D3468" s="5"/>
      <c r="E3468" s="6" t="str">
        <f>IFERROR(VLOOKUP(D3468,'Formato validacion'!$E$2:$F$131,2,0),"Escoja un ESM")</f>
        <v>Escoja un ESM</v>
      </c>
      <c r="F3468" s="31"/>
      <c r="G3468" s="5"/>
      <c r="H3468" s="5"/>
      <c r="I3468" s="5"/>
      <c r="J3468" s="5"/>
      <c r="K3468" s="5"/>
      <c r="L3468" s="6" t="str">
        <f>IFERROR(VLOOKUP(K3468,Tabla4[[ESPECIALIDADES]:[ÁREA DE LA ESPECIALIDAD]],2,0),"Escoja una especialidad")</f>
        <v>Escoja una especialidad</v>
      </c>
      <c r="M3468" s="5"/>
      <c r="N3468" s="5"/>
      <c r="O3468" s="5"/>
      <c r="P3468" s="6">
        <f>'Formato Productividad'!$M3468-'Formato Productividad'!$AI3468</f>
        <v>0</v>
      </c>
      <c r="Q3468" s="6" t="str">
        <f>IFERROR(VLOOKUP('Formato Productividad'!$K3468,Tabla4[],3,0),"Escoja una especialidad")</f>
        <v>Escoja una especialidad</v>
      </c>
      <c r="R3468" s="6" t="str">
        <f t="shared" si="216"/>
        <v>No aplica</v>
      </c>
      <c r="S3468" s="5"/>
      <c r="T3468" s="5"/>
      <c r="U3468" s="5"/>
      <c r="V3468" s="6">
        <f t="shared" si="217"/>
        <v>0</v>
      </c>
      <c r="W3468" s="6" t="str">
        <f t="shared" si="218"/>
        <v>No aplica</v>
      </c>
      <c r="X3468" s="35" t="str">
        <f t="shared" si="219"/>
        <v>No aplica</v>
      </c>
      <c r="Y3468" s="37"/>
      <c r="Z3468" s="38"/>
      <c r="AA3468" s="36"/>
      <c r="AB3468" s="38"/>
      <c r="AC3468" s="37"/>
      <c r="AD3468" s="38"/>
      <c r="AE3468" s="37"/>
      <c r="AF3468" s="38"/>
      <c r="AG3468" s="37"/>
      <c r="AH3468" s="38"/>
      <c r="AI3468" s="36"/>
      <c r="AJ3468" s="5"/>
      <c r="AK3468" s="5"/>
      <c r="AL3468" s="6">
        <f>IFERROR('Formato Productividad'!$Y3468+'Formato Productividad'!$AA3468+'Formato Productividad'!$AC3468,0)+'Formato Productividad'!$AE3468</f>
        <v>0</v>
      </c>
      <c r="AM3468" s="6">
        <f>IFERROR((('Formato Productividad'!$T3468+'Formato Productividad'!$V3468+'Formato Productividad'!$U3468)/'Formato Productividad'!$Q3468),0)+'Formato Productividad'!$AL3468</f>
        <v>0</v>
      </c>
      <c r="AN3468" s="7">
        <f>IFERROR(('Formato Productividad'!$AM3468/'Formato Productividad'!$N3468)*('Formato Productividad'!$N3468/'Formato Productividad'!$P3468),0)</f>
        <v>0</v>
      </c>
      <c r="AO3468" s="7">
        <f>IFERROR(('Formato Productividad'!$AG3468/'Formato Productividad'!$O3468)*('Formato Productividad'!$O3468/'Formato Productividad'!$P3468),0)</f>
        <v>0</v>
      </c>
      <c r="AP3468" s="7">
        <f>'Formato Productividad'!$AN3468+'Formato Productividad'!$AO3468</f>
        <v>0</v>
      </c>
      <c r="AQ3468" s="5"/>
      <c r="AR3468" s="7">
        <f>IFERROR('Formato Productividad'!$AM3468/'Formato Productividad'!$N3468,0)</f>
        <v>0</v>
      </c>
      <c r="AS3468" s="7">
        <f>IFERROR('Formato Productividad'!$AG3468/'Formato Productividad'!$O3468,0)</f>
        <v>0</v>
      </c>
      <c r="AT3468" s="71">
        <f>IFERROR('Formato Productividad'!$AI3468/'Formato Productividad'!$M3468,0)</f>
        <v>0</v>
      </c>
      <c r="AU3468" s="74"/>
    </row>
    <row r="3469" spans="1:47" s="33" customFormat="1" ht="25.5" customHeight="1" x14ac:dyDescent="0.25">
      <c r="A3469" s="39">
        <v>3468</v>
      </c>
      <c r="B3469" s="5"/>
      <c r="C3469" s="5"/>
      <c r="D3469" s="5"/>
      <c r="E3469" s="6" t="str">
        <f>IFERROR(VLOOKUP(D3469,'Formato validacion'!$E$2:$F$131,2,0),"Escoja un ESM")</f>
        <v>Escoja un ESM</v>
      </c>
      <c r="F3469" s="31"/>
      <c r="G3469" s="5"/>
      <c r="H3469" s="5"/>
      <c r="I3469" s="5"/>
      <c r="J3469" s="5"/>
      <c r="K3469" s="5"/>
      <c r="L3469" s="6" t="str">
        <f>IFERROR(VLOOKUP(K3469,Tabla4[[ESPECIALIDADES]:[ÁREA DE LA ESPECIALIDAD]],2,0),"Escoja una especialidad")</f>
        <v>Escoja una especialidad</v>
      </c>
      <c r="M3469" s="5"/>
      <c r="N3469" s="5"/>
      <c r="O3469" s="5"/>
      <c r="P3469" s="6">
        <f>'Formato Productividad'!$M3469-'Formato Productividad'!$AI3469</f>
        <v>0</v>
      </c>
      <c r="Q3469" s="6" t="str">
        <f>IFERROR(VLOOKUP('Formato Productividad'!$K3469,Tabla4[],3,0),"Escoja una especialidad")</f>
        <v>Escoja una especialidad</v>
      </c>
      <c r="R3469" s="6" t="str">
        <f t="shared" si="216"/>
        <v>No aplica</v>
      </c>
      <c r="S3469" s="5"/>
      <c r="T3469" s="5"/>
      <c r="U3469" s="5"/>
      <c r="V3469" s="6">
        <f t="shared" si="217"/>
        <v>0</v>
      </c>
      <c r="W3469" s="6" t="str">
        <f t="shared" si="218"/>
        <v>No aplica</v>
      </c>
      <c r="X3469" s="35" t="str">
        <f t="shared" si="219"/>
        <v>No aplica</v>
      </c>
      <c r="Y3469" s="37"/>
      <c r="Z3469" s="38"/>
      <c r="AA3469" s="36"/>
      <c r="AB3469" s="38"/>
      <c r="AC3469" s="37"/>
      <c r="AD3469" s="38"/>
      <c r="AE3469" s="37"/>
      <c r="AF3469" s="38"/>
      <c r="AG3469" s="37"/>
      <c r="AH3469" s="38"/>
      <c r="AI3469" s="36"/>
      <c r="AJ3469" s="5"/>
      <c r="AK3469" s="5"/>
      <c r="AL3469" s="6">
        <f>IFERROR('Formato Productividad'!$Y3469+'Formato Productividad'!$AA3469+'Formato Productividad'!$AC3469,0)+'Formato Productividad'!$AE3469</f>
        <v>0</v>
      </c>
      <c r="AM3469" s="6">
        <f>IFERROR((('Formato Productividad'!$T3469+'Formato Productividad'!$V3469+'Formato Productividad'!$U3469)/'Formato Productividad'!$Q3469),0)+'Formato Productividad'!$AL3469</f>
        <v>0</v>
      </c>
      <c r="AN3469" s="7">
        <f>IFERROR(('Formato Productividad'!$AM3469/'Formato Productividad'!$N3469)*('Formato Productividad'!$N3469/'Formato Productividad'!$P3469),0)</f>
        <v>0</v>
      </c>
      <c r="AO3469" s="7">
        <f>IFERROR(('Formato Productividad'!$AG3469/'Formato Productividad'!$O3469)*('Formato Productividad'!$O3469/'Formato Productividad'!$P3469),0)</f>
        <v>0</v>
      </c>
      <c r="AP3469" s="7">
        <f>'Formato Productividad'!$AN3469+'Formato Productividad'!$AO3469</f>
        <v>0</v>
      </c>
      <c r="AQ3469" s="5"/>
      <c r="AR3469" s="7">
        <f>IFERROR('Formato Productividad'!$AM3469/'Formato Productividad'!$N3469,0)</f>
        <v>0</v>
      </c>
      <c r="AS3469" s="7">
        <f>IFERROR('Formato Productividad'!$AG3469/'Formato Productividad'!$O3469,0)</f>
        <v>0</v>
      </c>
      <c r="AT3469" s="71">
        <f>IFERROR('Formato Productividad'!$AI3469/'Formato Productividad'!$M3469,0)</f>
        <v>0</v>
      </c>
      <c r="AU3469" s="74"/>
    </row>
    <row r="3470" spans="1:47" s="33" customFormat="1" ht="25.5" customHeight="1" x14ac:dyDescent="0.25">
      <c r="A3470" s="39">
        <v>3469</v>
      </c>
      <c r="B3470" s="5"/>
      <c r="C3470" s="5"/>
      <c r="D3470" s="5"/>
      <c r="E3470" s="6" t="str">
        <f>IFERROR(VLOOKUP(D3470,'Formato validacion'!$E$2:$F$131,2,0),"Escoja un ESM")</f>
        <v>Escoja un ESM</v>
      </c>
      <c r="F3470" s="31"/>
      <c r="G3470" s="5"/>
      <c r="H3470" s="5"/>
      <c r="I3470" s="5"/>
      <c r="J3470" s="5"/>
      <c r="K3470" s="5"/>
      <c r="L3470" s="6" t="str">
        <f>IFERROR(VLOOKUP(K3470,Tabla4[[ESPECIALIDADES]:[ÁREA DE LA ESPECIALIDAD]],2,0),"Escoja una especialidad")</f>
        <v>Escoja una especialidad</v>
      </c>
      <c r="M3470" s="5"/>
      <c r="N3470" s="5"/>
      <c r="O3470" s="5"/>
      <c r="P3470" s="6">
        <f>'Formato Productividad'!$M3470-'Formato Productividad'!$AI3470</f>
        <v>0</v>
      </c>
      <c r="Q3470" s="6" t="str">
        <f>IFERROR(VLOOKUP('Formato Productividad'!$K3470,Tabla4[],3,0),"Escoja una especialidad")</f>
        <v>Escoja una especialidad</v>
      </c>
      <c r="R3470" s="6" t="str">
        <f t="shared" si="216"/>
        <v>No aplica</v>
      </c>
      <c r="S3470" s="5"/>
      <c r="T3470" s="5"/>
      <c r="U3470" s="5"/>
      <c r="V3470" s="6">
        <f t="shared" si="217"/>
        <v>0</v>
      </c>
      <c r="W3470" s="6" t="str">
        <f t="shared" si="218"/>
        <v>No aplica</v>
      </c>
      <c r="X3470" s="35" t="str">
        <f t="shared" si="219"/>
        <v>No aplica</v>
      </c>
      <c r="Y3470" s="37"/>
      <c r="Z3470" s="38"/>
      <c r="AA3470" s="36"/>
      <c r="AB3470" s="38"/>
      <c r="AC3470" s="37"/>
      <c r="AD3470" s="38"/>
      <c r="AE3470" s="37"/>
      <c r="AF3470" s="38"/>
      <c r="AG3470" s="37"/>
      <c r="AH3470" s="38"/>
      <c r="AI3470" s="36"/>
      <c r="AJ3470" s="5"/>
      <c r="AK3470" s="5"/>
      <c r="AL3470" s="6">
        <f>IFERROR('Formato Productividad'!$Y3470+'Formato Productividad'!$AA3470+'Formato Productividad'!$AC3470,0)+'Formato Productividad'!$AE3470</f>
        <v>0</v>
      </c>
      <c r="AM3470" s="6">
        <f>IFERROR((('Formato Productividad'!$T3470+'Formato Productividad'!$V3470+'Formato Productividad'!$U3470)/'Formato Productividad'!$Q3470),0)+'Formato Productividad'!$AL3470</f>
        <v>0</v>
      </c>
      <c r="AN3470" s="7">
        <f>IFERROR(('Formato Productividad'!$AM3470/'Formato Productividad'!$N3470)*('Formato Productividad'!$N3470/'Formato Productividad'!$P3470),0)</f>
        <v>0</v>
      </c>
      <c r="AO3470" s="7">
        <f>IFERROR(('Formato Productividad'!$AG3470/'Formato Productividad'!$O3470)*('Formato Productividad'!$O3470/'Formato Productividad'!$P3470),0)</f>
        <v>0</v>
      </c>
      <c r="AP3470" s="7">
        <f>'Formato Productividad'!$AN3470+'Formato Productividad'!$AO3470</f>
        <v>0</v>
      </c>
      <c r="AQ3470" s="5"/>
      <c r="AR3470" s="7">
        <f>IFERROR('Formato Productividad'!$AM3470/'Formato Productividad'!$N3470,0)</f>
        <v>0</v>
      </c>
      <c r="AS3470" s="7">
        <f>IFERROR('Formato Productividad'!$AG3470/'Formato Productividad'!$O3470,0)</f>
        <v>0</v>
      </c>
      <c r="AT3470" s="71">
        <f>IFERROR('Formato Productividad'!$AI3470/'Formato Productividad'!$M3470,0)</f>
        <v>0</v>
      </c>
      <c r="AU3470" s="74"/>
    </row>
    <row r="3471" spans="1:47" s="33" customFormat="1" ht="25.5" customHeight="1" x14ac:dyDescent="0.25">
      <c r="A3471" s="39">
        <v>3470</v>
      </c>
      <c r="B3471" s="5"/>
      <c r="C3471" s="5"/>
      <c r="D3471" s="5"/>
      <c r="E3471" s="6" t="str">
        <f>IFERROR(VLOOKUP(D3471,'Formato validacion'!$E$2:$F$131,2,0),"Escoja un ESM")</f>
        <v>Escoja un ESM</v>
      </c>
      <c r="F3471" s="31"/>
      <c r="G3471" s="5"/>
      <c r="H3471" s="5"/>
      <c r="I3471" s="5"/>
      <c r="J3471" s="5"/>
      <c r="K3471" s="5"/>
      <c r="L3471" s="6" t="str">
        <f>IFERROR(VLOOKUP(K3471,Tabla4[[ESPECIALIDADES]:[ÁREA DE LA ESPECIALIDAD]],2,0),"Escoja una especialidad")</f>
        <v>Escoja una especialidad</v>
      </c>
      <c r="M3471" s="5"/>
      <c r="N3471" s="5"/>
      <c r="O3471" s="5"/>
      <c r="P3471" s="6">
        <f>'Formato Productividad'!$M3471-'Formato Productividad'!$AI3471</f>
        <v>0</v>
      </c>
      <c r="Q3471" s="6" t="str">
        <f>IFERROR(VLOOKUP('Formato Productividad'!$K3471,Tabla4[],3,0),"Escoja una especialidad")</f>
        <v>Escoja una especialidad</v>
      </c>
      <c r="R3471" s="6" t="str">
        <f t="shared" si="216"/>
        <v>No aplica</v>
      </c>
      <c r="S3471" s="5"/>
      <c r="T3471" s="5"/>
      <c r="U3471" s="5"/>
      <c r="V3471" s="6">
        <f t="shared" si="217"/>
        <v>0</v>
      </c>
      <c r="W3471" s="6" t="str">
        <f t="shared" si="218"/>
        <v>No aplica</v>
      </c>
      <c r="X3471" s="35" t="str">
        <f t="shared" si="219"/>
        <v>No aplica</v>
      </c>
      <c r="Y3471" s="37"/>
      <c r="Z3471" s="38"/>
      <c r="AA3471" s="36"/>
      <c r="AB3471" s="38"/>
      <c r="AC3471" s="37"/>
      <c r="AD3471" s="38"/>
      <c r="AE3471" s="37"/>
      <c r="AF3471" s="38"/>
      <c r="AG3471" s="37"/>
      <c r="AH3471" s="38"/>
      <c r="AI3471" s="36"/>
      <c r="AJ3471" s="5"/>
      <c r="AK3471" s="5"/>
      <c r="AL3471" s="6">
        <f>IFERROR('Formato Productividad'!$Y3471+'Formato Productividad'!$AA3471+'Formato Productividad'!$AC3471,0)+'Formato Productividad'!$AE3471</f>
        <v>0</v>
      </c>
      <c r="AM3471" s="6">
        <f>IFERROR((('Formato Productividad'!$T3471+'Formato Productividad'!$V3471+'Formato Productividad'!$U3471)/'Formato Productividad'!$Q3471),0)+'Formato Productividad'!$AL3471</f>
        <v>0</v>
      </c>
      <c r="AN3471" s="7">
        <f>IFERROR(('Formato Productividad'!$AM3471/'Formato Productividad'!$N3471)*('Formato Productividad'!$N3471/'Formato Productividad'!$P3471),0)</f>
        <v>0</v>
      </c>
      <c r="AO3471" s="7">
        <f>IFERROR(('Formato Productividad'!$AG3471/'Formato Productividad'!$O3471)*('Formato Productividad'!$O3471/'Formato Productividad'!$P3471),0)</f>
        <v>0</v>
      </c>
      <c r="AP3471" s="7">
        <f>'Formato Productividad'!$AN3471+'Formato Productividad'!$AO3471</f>
        <v>0</v>
      </c>
      <c r="AQ3471" s="5"/>
      <c r="AR3471" s="7">
        <f>IFERROR('Formato Productividad'!$AM3471/'Formato Productividad'!$N3471,0)</f>
        <v>0</v>
      </c>
      <c r="AS3471" s="7">
        <f>IFERROR('Formato Productividad'!$AG3471/'Formato Productividad'!$O3471,0)</f>
        <v>0</v>
      </c>
      <c r="AT3471" s="71">
        <f>IFERROR('Formato Productividad'!$AI3471/'Formato Productividad'!$M3471,0)</f>
        <v>0</v>
      </c>
      <c r="AU3471" s="74"/>
    </row>
    <row r="3472" spans="1:47" s="33" customFormat="1" ht="25.5" customHeight="1" x14ac:dyDescent="0.25">
      <c r="A3472" s="39">
        <v>3471</v>
      </c>
      <c r="B3472" s="5"/>
      <c r="C3472" s="5"/>
      <c r="D3472" s="5"/>
      <c r="E3472" s="6" t="str">
        <f>IFERROR(VLOOKUP(D3472,'Formato validacion'!$E$2:$F$131,2,0),"Escoja un ESM")</f>
        <v>Escoja un ESM</v>
      </c>
      <c r="F3472" s="31"/>
      <c r="G3472" s="5"/>
      <c r="H3472" s="5"/>
      <c r="I3472" s="5"/>
      <c r="J3472" s="5"/>
      <c r="K3472" s="5"/>
      <c r="L3472" s="6" t="str">
        <f>IFERROR(VLOOKUP(K3472,Tabla4[[ESPECIALIDADES]:[ÁREA DE LA ESPECIALIDAD]],2,0),"Escoja una especialidad")</f>
        <v>Escoja una especialidad</v>
      </c>
      <c r="M3472" s="5"/>
      <c r="N3472" s="5"/>
      <c r="O3472" s="5"/>
      <c r="P3472" s="6">
        <f>'Formato Productividad'!$M3472-'Formato Productividad'!$AI3472</f>
        <v>0</v>
      </c>
      <c r="Q3472" s="6" t="str">
        <f>IFERROR(VLOOKUP('Formato Productividad'!$K3472,Tabla4[],3,0),"Escoja una especialidad")</f>
        <v>Escoja una especialidad</v>
      </c>
      <c r="R3472" s="6" t="str">
        <f t="shared" si="216"/>
        <v>No aplica</v>
      </c>
      <c r="S3472" s="5"/>
      <c r="T3472" s="5"/>
      <c r="U3472" s="5"/>
      <c r="V3472" s="6">
        <f t="shared" si="217"/>
        <v>0</v>
      </c>
      <c r="W3472" s="6" t="str">
        <f t="shared" si="218"/>
        <v>No aplica</v>
      </c>
      <c r="X3472" s="35" t="str">
        <f t="shared" si="219"/>
        <v>No aplica</v>
      </c>
      <c r="Y3472" s="37"/>
      <c r="Z3472" s="38"/>
      <c r="AA3472" s="36"/>
      <c r="AB3472" s="38"/>
      <c r="AC3472" s="37"/>
      <c r="AD3472" s="38"/>
      <c r="AE3472" s="37"/>
      <c r="AF3472" s="38"/>
      <c r="AG3472" s="37"/>
      <c r="AH3472" s="38"/>
      <c r="AI3472" s="36"/>
      <c r="AJ3472" s="5"/>
      <c r="AK3472" s="5"/>
      <c r="AL3472" s="6">
        <f>IFERROR('Formato Productividad'!$Y3472+'Formato Productividad'!$AA3472+'Formato Productividad'!$AC3472,0)+'Formato Productividad'!$AE3472</f>
        <v>0</v>
      </c>
      <c r="AM3472" s="6">
        <f>IFERROR((('Formato Productividad'!$T3472+'Formato Productividad'!$V3472+'Formato Productividad'!$U3472)/'Formato Productividad'!$Q3472),0)+'Formato Productividad'!$AL3472</f>
        <v>0</v>
      </c>
      <c r="AN3472" s="7">
        <f>IFERROR(('Formato Productividad'!$AM3472/'Formato Productividad'!$N3472)*('Formato Productividad'!$N3472/'Formato Productividad'!$P3472),0)</f>
        <v>0</v>
      </c>
      <c r="AO3472" s="7">
        <f>IFERROR(('Formato Productividad'!$AG3472/'Formato Productividad'!$O3472)*('Formato Productividad'!$O3472/'Formato Productividad'!$P3472),0)</f>
        <v>0</v>
      </c>
      <c r="AP3472" s="7">
        <f>'Formato Productividad'!$AN3472+'Formato Productividad'!$AO3472</f>
        <v>0</v>
      </c>
      <c r="AQ3472" s="5"/>
      <c r="AR3472" s="7">
        <f>IFERROR('Formato Productividad'!$AM3472/'Formato Productividad'!$N3472,0)</f>
        <v>0</v>
      </c>
      <c r="AS3472" s="7">
        <f>IFERROR('Formato Productividad'!$AG3472/'Formato Productividad'!$O3472,0)</f>
        <v>0</v>
      </c>
      <c r="AT3472" s="71">
        <f>IFERROR('Formato Productividad'!$AI3472/'Formato Productividad'!$M3472,0)</f>
        <v>0</v>
      </c>
      <c r="AU3472" s="74"/>
    </row>
    <row r="3473" spans="1:47" s="33" customFormat="1" ht="25.5" customHeight="1" x14ac:dyDescent="0.25">
      <c r="A3473" s="39">
        <v>3472</v>
      </c>
      <c r="B3473" s="5"/>
      <c r="C3473" s="5"/>
      <c r="D3473" s="5"/>
      <c r="E3473" s="6" t="str">
        <f>IFERROR(VLOOKUP(D3473,'Formato validacion'!$E$2:$F$131,2,0),"Escoja un ESM")</f>
        <v>Escoja un ESM</v>
      </c>
      <c r="F3473" s="31"/>
      <c r="G3473" s="5"/>
      <c r="H3473" s="5"/>
      <c r="I3473" s="5"/>
      <c r="J3473" s="5"/>
      <c r="K3473" s="5"/>
      <c r="L3473" s="6" t="str">
        <f>IFERROR(VLOOKUP(K3473,Tabla4[[ESPECIALIDADES]:[ÁREA DE LA ESPECIALIDAD]],2,0),"Escoja una especialidad")</f>
        <v>Escoja una especialidad</v>
      </c>
      <c r="M3473" s="5"/>
      <c r="N3473" s="5"/>
      <c r="O3473" s="5"/>
      <c r="P3473" s="6">
        <f>'Formato Productividad'!$M3473-'Formato Productividad'!$AI3473</f>
        <v>0</v>
      </c>
      <c r="Q3473" s="6" t="str">
        <f>IFERROR(VLOOKUP('Formato Productividad'!$K3473,Tabla4[],3,0),"Escoja una especialidad")</f>
        <v>Escoja una especialidad</v>
      </c>
      <c r="R3473" s="6" t="str">
        <f t="shared" si="216"/>
        <v>No aplica</v>
      </c>
      <c r="S3473" s="5"/>
      <c r="T3473" s="5"/>
      <c r="U3473" s="5"/>
      <c r="V3473" s="6">
        <f t="shared" si="217"/>
        <v>0</v>
      </c>
      <c r="W3473" s="6" t="str">
        <f t="shared" si="218"/>
        <v>No aplica</v>
      </c>
      <c r="X3473" s="35" t="str">
        <f t="shared" si="219"/>
        <v>No aplica</v>
      </c>
      <c r="Y3473" s="37"/>
      <c r="Z3473" s="38"/>
      <c r="AA3473" s="36"/>
      <c r="AB3473" s="38"/>
      <c r="AC3473" s="37"/>
      <c r="AD3473" s="38"/>
      <c r="AE3473" s="37"/>
      <c r="AF3473" s="38"/>
      <c r="AG3473" s="37"/>
      <c r="AH3473" s="38"/>
      <c r="AI3473" s="36"/>
      <c r="AJ3473" s="5"/>
      <c r="AK3473" s="5"/>
      <c r="AL3473" s="6">
        <f>IFERROR('Formato Productividad'!$Y3473+'Formato Productividad'!$AA3473+'Formato Productividad'!$AC3473,0)+'Formato Productividad'!$AE3473</f>
        <v>0</v>
      </c>
      <c r="AM3473" s="6">
        <f>IFERROR((('Formato Productividad'!$T3473+'Formato Productividad'!$V3473+'Formato Productividad'!$U3473)/'Formato Productividad'!$Q3473),0)+'Formato Productividad'!$AL3473</f>
        <v>0</v>
      </c>
      <c r="AN3473" s="7">
        <f>IFERROR(('Formato Productividad'!$AM3473/'Formato Productividad'!$N3473)*('Formato Productividad'!$N3473/'Formato Productividad'!$P3473),0)</f>
        <v>0</v>
      </c>
      <c r="AO3473" s="7">
        <f>IFERROR(('Formato Productividad'!$AG3473/'Formato Productividad'!$O3473)*('Formato Productividad'!$O3473/'Formato Productividad'!$P3473),0)</f>
        <v>0</v>
      </c>
      <c r="AP3473" s="7">
        <f>'Formato Productividad'!$AN3473+'Formato Productividad'!$AO3473</f>
        <v>0</v>
      </c>
      <c r="AQ3473" s="5"/>
      <c r="AR3473" s="7">
        <f>IFERROR('Formato Productividad'!$AM3473/'Formato Productividad'!$N3473,0)</f>
        <v>0</v>
      </c>
      <c r="AS3473" s="7">
        <f>IFERROR('Formato Productividad'!$AG3473/'Formato Productividad'!$O3473,0)</f>
        <v>0</v>
      </c>
      <c r="AT3473" s="71">
        <f>IFERROR('Formato Productividad'!$AI3473/'Formato Productividad'!$M3473,0)</f>
        <v>0</v>
      </c>
      <c r="AU3473" s="74"/>
    </row>
    <row r="3474" spans="1:47" s="33" customFormat="1" ht="25.5" customHeight="1" x14ac:dyDescent="0.25">
      <c r="A3474" s="39">
        <v>3473</v>
      </c>
      <c r="B3474" s="5"/>
      <c r="C3474" s="5"/>
      <c r="D3474" s="5"/>
      <c r="E3474" s="6" t="str">
        <f>IFERROR(VLOOKUP(D3474,'Formato validacion'!$E$2:$F$131,2,0),"Escoja un ESM")</f>
        <v>Escoja un ESM</v>
      </c>
      <c r="F3474" s="31"/>
      <c r="G3474" s="5"/>
      <c r="H3474" s="5"/>
      <c r="I3474" s="5"/>
      <c r="J3474" s="5"/>
      <c r="K3474" s="5"/>
      <c r="L3474" s="6" t="str">
        <f>IFERROR(VLOOKUP(K3474,Tabla4[[ESPECIALIDADES]:[ÁREA DE LA ESPECIALIDAD]],2,0),"Escoja una especialidad")</f>
        <v>Escoja una especialidad</v>
      </c>
      <c r="M3474" s="5"/>
      <c r="N3474" s="5"/>
      <c r="O3474" s="5"/>
      <c r="P3474" s="6">
        <f>'Formato Productividad'!$M3474-'Formato Productividad'!$AI3474</f>
        <v>0</v>
      </c>
      <c r="Q3474" s="6" t="str">
        <f>IFERROR(VLOOKUP('Formato Productividad'!$K3474,Tabla4[],3,0),"Escoja una especialidad")</f>
        <v>Escoja una especialidad</v>
      </c>
      <c r="R3474" s="6" t="str">
        <f t="shared" si="216"/>
        <v>No aplica</v>
      </c>
      <c r="S3474" s="5"/>
      <c r="T3474" s="5"/>
      <c r="U3474" s="5"/>
      <c r="V3474" s="6">
        <f t="shared" si="217"/>
        <v>0</v>
      </c>
      <c r="W3474" s="6" t="str">
        <f t="shared" si="218"/>
        <v>No aplica</v>
      </c>
      <c r="X3474" s="35" t="str">
        <f t="shared" si="219"/>
        <v>No aplica</v>
      </c>
      <c r="Y3474" s="37"/>
      <c r="Z3474" s="38"/>
      <c r="AA3474" s="36"/>
      <c r="AB3474" s="38"/>
      <c r="AC3474" s="37"/>
      <c r="AD3474" s="38"/>
      <c r="AE3474" s="37"/>
      <c r="AF3474" s="38"/>
      <c r="AG3474" s="37"/>
      <c r="AH3474" s="38"/>
      <c r="AI3474" s="36"/>
      <c r="AJ3474" s="5"/>
      <c r="AK3474" s="5"/>
      <c r="AL3474" s="6">
        <f>IFERROR('Formato Productividad'!$Y3474+'Formato Productividad'!$AA3474+'Formato Productividad'!$AC3474,0)+'Formato Productividad'!$AE3474</f>
        <v>0</v>
      </c>
      <c r="AM3474" s="6">
        <f>IFERROR((('Formato Productividad'!$T3474+'Formato Productividad'!$V3474+'Formato Productividad'!$U3474)/'Formato Productividad'!$Q3474),0)+'Formato Productividad'!$AL3474</f>
        <v>0</v>
      </c>
      <c r="AN3474" s="7">
        <f>IFERROR(('Formato Productividad'!$AM3474/'Formato Productividad'!$N3474)*('Formato Productividad'!$N3474/'Formato Productividad'!$P3474),0)</f>
        <v>0</v>
      </c>
      <c r="AO3474" s="7">
        <f>IFERROR(('Formato Productividad'!$AG3474/'Formato Productividad'!$O3474)*('Formato Productividad'!$O3474/'Formato Productividad'!$P3474),0)</f>
        <v>0</v>
      </c>
      <c r="AP3474" s="7">
        <f>'Formato Productividad'!$AN3474+'Formato Productividad'!$AO3474</f>
        <v>0</v>
      </c>
      <c r="AQ3474" s="5"/>
      <c r="AR3474" s="7">
        <f>IFERROR('Formato Productividad'!$AM3474/'Formato Productividad'!$N3474,0)</f>
        <v>0</v>
      </c>
      <c r="AS3474" s="7">
        <f>IFERROR('Formato Productividad'!$AG3474/'Formato Productividad'!$O3474,0)</f>
        <v>0</v>
      </c>
      <c r="AT3474" s="71">
        <f>IFERROR('Formato Productividad'!$AI3474/'Formato Productividad'!$M3474,0)</f>
        <v>0</v>
      </c>
      <c r="AU3474" s="74"/>
    </row>
    <row r="3475" spans="1:47" s="33" customFormat="1" ht="25.5" customHeight="1" x14ac:dyDescent="0.25">
      <c r="A3475" s="39">
        <v>3474</v>
      </c>
      <c r="B3475" s="5"/>
      <c r="C3475" s="5"/>
      <c r="D3475" s="5"/>
      <c r="E3475" s="6" t="str">
        <f>IFERROR(VLOOKUP(D3475,'Formato validacion'!$E$2:$F$131,2,0),"Escoja un ESM")</f>
        <v>Escoja un ESM</v>
      </c>
      <c r="F3475" s="31"/>
      <c r="G3475" s="5"/>
      <c r="H3475" s="5"/>
      <c r="I3475" s="5"/>
      <c r="J3475" s="5"/>
      <c r="K3475" s="5"/>
      <c r="L3475" s="6" t="str">
        <f>IFERROR(VLOOKUP(K3475,Tabla4[[ESPECIALIDADES]:[ÁREA DE LA ESPECIALIDAD]],2,0),"Escoja una especialidad")</f>
        <v>Escoja una especialidad</v>
      </c>
      <c r="M3475" s="5"/>
      <c r="N3475" s="5"/>
      <c r="O3475" s="5"/>
      <c r="P3475" s="6">
        <f>'Formato Productividad'!$M3475-'Formato Productividad'!$AI3475</f>
        <v>0</v>
      </c>
      <c r="Q3475" s="6" t="str">
        <f>IFERROR(VLOOKUP('Formato Productividad'!$K3475,Tabla4[],3,0),"Escoja una especialidad")</f>
        <v>Escoja una especialidad</v>
      </c>
      <c r="R3475" s="6" t="str">
        <f t="shared" si="216"/>
        <v>No aplica</v>
      </c>
      <c r="S3475" s="5"/>
      <c r="T3475" s="5"/>
      <c r="U3475" s="5"/>
      <c r="V3475" s="6">
        <f t="shared" si="217"/>
        <v>0</v>
      </c>
      <c r="W3475" s="6" t="str">
        <f t="shared" si="218"/>
        <v>No aplica</v>
      </c>
      <c r="X3475" s="35" t="str">
        <f t="shared" si="219"/>
        <v>No aplica</v>
      </c>
      <c r="Y3475" s="37"/>
      <c r="Z3475" s="38"/>
      <c r="AA3475" s="36"/>
      <c r="AB3475" s="38"/>
      <c r="AC3475" s="37"/>
      <c r="AD3475" s="38"/>
      <c r="AE3475" s="37"/>
      <c r="AF3475" s="38"/>
      <c r="AG3475" s="37"/>
      <c r="AH3475" s="38"/>
      <c r="AI3475" s="36"/>
      <c r="AJ3475" s="5"/>
      <c r="AK3475" s="5"/>
      <c r="AL3475" s="6">
        <f>IFERROR('Formato Productividad'!$Y3475+'Formato Productividad'!$AA3475+'Formato Productividad'!$AC3475,0)+'Formato Productividad'!$AE3475</f>
        <v>0</v>
      </c>
      <c r="AM3475" s="6">
        <f>IFERROR((('Formato Productividad'!$T3475+'Formato Productividad'!$V3475+'Formato Productividad'!$U3475)/'Formato Productividad'!$Q3475),0)+'Formato Productividad'!$AL3475</f>
        <v>0</v>
      </c>
      <c r="AN3475" s="7">
        <f>IFERROR(('Formato Productividad'!$AM3475/'Formato Productividad'!$N3475)*('Formato Productividad'!$N3475/'Formato Productividad'!$P3475),0)</f>
        <v>0</v>
      </c>
      <c r="AO3475" s="7">
        <f>IFERROR(('Formato Productividad'!$AG3475/'Formato Productividad'!$O3475)*('Formato Productividad'!$O3475/'Formato Productividad'!$P3475),0)</f>
        <v>0</v>
      </c>
      <c r="AP3475" s="7">
        <f>'Formato Productividad'!$AN3475+'Formato Productividad'!$AO3475</f>
        <v>0</v>
      </c>
      <c r="AQ3475" s="5"/>
      <c r="AR3475" s="7">
        <f>IFERROR('Formato Productividad'!$AM3475/'Formato Productividad'!$N3475,0)</f>
        <v>0</v>
      </c>
      <c r="AS3475" s="7">
        <f>IFERROR('Formato Productividad'!$AG3475/'Formato Productividad'!$O3475,0)</f>
        <v>0</v>
      </c>
      <c r="AT3475" s="71">
        <f>IFERROR('Formato Productividad'!$AI3475/'Formato Productividad'!$M3475,0)</f>
        <v>0</v>
      </c>
      <c r="AU3475" s="74"/>
    </row>
    <row r="3476" spans="1:47" s="33" customFormat="1" ht="25.5" customHeight="1" x14ac:dyDescent="0.25">
      <c r="A3476" s="39">
        <v>3475</v>
      </c>
      <c r="B3476" s="5"/>
      <c r="C3476" s="5"/>
      <c r="D3476" s="5"/>
      <c r="E3476" s="6" t="str">
        <f>IFERROR(VLOOKUP(D3476,'Formato validacion'!$E$2:$F$131,2,0),"Escoja un ESM")</f>
        <v>Escoja un ESM</v>
      </c>
      <c r="F3476" s="31"/>
      <c r="G3476" s="5"/>
      <c r="H3476" s="5"/>
      <c r="I3476" s="5"/>
      <c r="J3476" s="5"/>
      <c r="K3476" s="5"/>
      <c r="L3476" s="6" t="str">
        <f>IFERROR(VLOOKUP(K3476,Tabla4[[ESPECIALIDADES]:[ÁREA DE LA ESPECIALIDAD]],2,0),"Escoja una especialidad")</f>
        <v>Escoja una especialidad</v>
      </c>
      <c r="M3476" s="5"/>
      <c r="N3476" s="5"/>
      <c r="O3476" s="5"/>
      <c r="P3476" s="6">
        <f>'Formato Productividad'!$M3476-'Formato Productividad'!$AI3476</f>
        <v>0</v>
      </c>
      <c r="Q3476" s="6" t="str">
        <f>IFERROR(VLOOKUP('Formato Productividad'!$K3476,Tabla4[],3,0),"Escoja una especialidad")</f>
        <v>Escoja una especialidad</v>
      </c>
      <c r="R3476" s="6" t="str">
        <f t="shared" si="216"/>
        <v>No aplica</v>
      </c>
      <c r="S3476" s="5"/>
      <c r="T3476" s="5"/>
      <c r="U3476" s="5"/>
      <c r="V3476" s="6">
        <f t="shared" si="217"/>
        <v>0</v>
      </c>
      <c r="W3476" s="6" t="str">
        <f t="shared" si="218"/>
        <v>No aplica</v>
      </c>
      <c r="X3476" s="35" t="str">
        <f t="shared" si="219"/>
        <v>No aplica</v>
      </c>
      <c r="Y3476" s="37"/>
      <c r="Z3476" s="38"/>
      <c r="AA3476" s="36"/>
      <c r="AB3476" s="38"/>
      <c r="AC3476" s="37"/>
      <c r="AD3476" s="38"/>
      <c r="AE3476" s="37"/>
      <c r="AF3476" s="38"/>
      <c r="AG3476" s="37"/>
      <c r="AH3476" s="38"/>
      <c r="AI3476" s="36"/>
      <c r="AJ3476" s="5"/>
      <c r="AK3476" s="5"/>
      <c r="AL3476" s="6">
        <f>IFERROR('Formato Productividad'!$Y3476+'Formato Productividad'!$AA3476+'Formato Productividad'!$AC3476,0)+'Formato Productividad'!$AE3476</f>
        <v>0</v>
      </c>
      <c r="AM3476" s="6">
        <f>IFERROR((('Formato Productividad'!$T3476+'Formato Productividad'!$V3476+'Formato Productividad'!$U3476)/'Formato Productividad'!$Q3476),0)+'Formato Productividad'!$AL3476</f>
        <v>0</v>
      </c>
      <c r="AN3476" s="7">
        <f>IFERROR(('Formato Productividad'!$AM3476/'Formato Productividad'!$N3476)*('Formato Productividad'!$N3476/'Formato Productividad'!$P3476),0)</f>
        <v>0</v>
      </c>
      <c r="AO3476" s="7">
        <f>IFERROR(('Formato Productividad'!$AG3476/'Formato Productividad'!$O3476)*('Formato Productividad'!$O3476/'Formato Productividad'!$P3476),0)</f>
        <v>0</v>
      </c>
      <c r="AP3476" s="7">
        <f>'Formato Productividad'!$AN3476+'Formato Productividad'!$AO3476</f>
        <v>0</v>
      </c>
      <c r="AQ3476" s="5"/>
      <c r="AR3476" s="7">
        <f>IFERROR('Formato Productividad'!$AM3476/'Formato Productividad'!$N3476,0)</f>
        <v>0</v>
      </c>
      <c r="AS3476" s="7">
        <f>IFERROR('Formato Productividad'!$AG3476/'Formato Productividad'!$O3476,0)</f>
        <v>0</v>
      </c>
      <c r="AT3476" s="71">
        <f>IFERROR('Formato Productividad'!$AI3476/'Formato Productividad'!$M3476,0)</f>
        <v>0</v>
      </c>
      <c r="AU3476" s="74"/>
    </row>
    <row r="3477" spans="1:47" s="33" customFormat="1" ht="25.5" customHeight="1" x14ac:dyDescent="0.25">
      <c r="A3477" s="39">
        <v>3476</v>
      </c>
      <c r="B3477" s="5"/>
      <c r="C3477" s="5"/>
      <c r="D3477" s="5"/>
      <c r="E3477" s="6" t="str">
        <f>IFERROR(VLOOKUP(D3477,'Formato validacion'!$E$2:$F$131,2,0),"Escoja un ESM")</f>
        <v>Escoja un ESM</v>
      </c>
      <c r="F3477" s="31"/>
      <c r="G3477" s="5"/>
      <c r="H3477" s="5"/>
      <c r="I3477" s="5"/>
      <c r="J3477" s="5"/>
      <c r="K3477" s="5"/>
      <c r="L3477" s="6" t="str">
        <f>IFERROR(VLOOKUP(K3477,Tabla4[[ESPECIALIDADES]:[ÁREA DE LA ESPECIALIDAD]],2,0),"Escoja una especialidad")</f>
        <v>Escoja una especialidad</v>
      </c>
      <c r="M3477" s="5"/>
      <c r="N3477" s="5"/>
      <c r="O3477" s="5"/>
      <c r="P3477" s="6">
        <f>'Formato Productividad'!$M3477-'Formato Productividad'!$AI3477</f>
        <v>0</v>
      </c>
      <c r="Q3477" s="6" t="str">
        <f>IFERROR(VLOOKUP('Formato Productividad'!$K3477,Tabla4[],3,0),"Escoja una especialidad")</f>
        <v>Escoja una especialidad</v>
      </c>
      <c r="R3477" s="6" t="str">
        <f t="shared" si="216"/>
        <v>No aplica</v>
      </c>
      <c r="S3477" s="5"/>
      <c r="T3477" s="5"/>
      <c r="U3477" s="5"/>
      <c r="V3477" s="6">
        <f t="shared" si="217"/>
        <v>0</v>
      </c>
      <c r="W3477" s="6" t="str">
        <f t="shared" si="218"/>
        <v>No aplica</v>
      </c>
      <c r="X3477" s="35" t="str">
        <f t="shared" si="219"/>
        <v>No aplica</v>
      </c>
      <c r="Y3477" s="37"/>
      <c r="Z3477" s="38"/>
      <c r="AA3477" s="36"/>
      <c r="AB3477" s="38"/>
      <c r="AC3477" s="37"/>
      <c r="AD3477" s="38"/>
      <c r="AE3477" s="37"/>
      <c r="AF3477" s="38"/>
      <c r="AG3477" s="37"/>
      <c r="AH3477" s="38"/>
      <c r="AI3477" s="36"/>
      <c r="AJ3477" s="5"/>
      <c r="AK3477" s="5"/>
      <c r="AL3477" s="6">
        <f>IFERROR('Formato Productividad'!$Y3477+'Formato Productividad'!$AA3477+'Formato Productividad'!$AC3477,0)+'Formato Productividad'!$AE3477</f>
        <v>0</v>
      </c>
      <c r="AM3477" s="6">
        <f>IFERROR((('Formato Productividad'!$T3477+'Formato Productividad'!$V3477+'Formato Productividad'!$U3477)/'Formato Productividad'!$Q3477),0)+'Formato Productividad'!$AL3477</f>
        <v>0</v>
      </c>
      <c r="AN3477" s="7">
        <f>IFERROR(('Formato Productividad'!$AM3477/'Formato Productividad'!$N3477)*('Formato Productividad'!$N3477/'Formato Productividad'!$P3477),0)</f>
        <v>0</v>
      </c>
      <c r="AO3477" s="7">
        <f>IFERROR(('Formato Productividad'!$AG3477/'Formato Productividad'!$O3477)*('Formato Productividad'!$O3477/'Formato Productividad'!$P3477),0)</f>
        <v>0</v>
      </c>
      <c r="AP3477" s="7">
        <f>'Formato Productividad'!$AN3477+'Formato Productividad'!$AO3477</f>
        <v>0</v>
      </c>
      <c r="AQ3477" s="5"/>
      <c r="AR3477" s="7">
        <f>IFERROR('Formato Productividad'!$AM3477/'Formato Productividad'!$N3477,0)</f>
        <v>0</v>
      </c>
      <c r="AS3477" s="7">
        <f>IFERROR('Formato Productividad'!$AG3477/'Formato Productividad'!$O3477,0)</f>
        <v>0</v>
      </c>
      <c r="AT3477" s="71">
        <f>IFERROR('Formato Productividad'!$AI3477/'Formato Productividad'!$M3477,0)</f>
        <v>0</v>
      </c>
      <c r="AU3477" s="74"/>
    </row>
    <row r="3478" spans="1:47" s="33" customFormat="1" ht="25.5" customHeight="1" x14ac:dyDescent="0.25">
      <c r="A3478" s="39">
        <v>3477</v>
      </c>
      <c r="B3478" s="5"/>
      <c r="C3478" s="5"/>
      <c r="D3478" s="5"/>
      <c r="E3478" s="6" t="str">
        <f>IFERROR(VLOOKUP(D3478,'Formato validacion'!$E$2:$F$131,2,0),"Escoja un ESM")</f>
        <v>Escoja un ESM</v>
      </c>
      <c r="F3478" s="31"/>
      <c r="G3478" s="5"/>
      <c r="H3478" s="5"/>
      <c r="I3478" s="5"/>
      <c r="J3478" s="5"/>
      <c r="K3478" s="5"/>
      <c r="L3478" s="6" t="str">
        <f>IFERROR(VLOOKUP(K3478,Tabla4[[ESPECIALIDADES]:[ÁREA DE LA ESPECIALIDAD]],2,0),"Escoja una especialidad")</f>
        <v>Escoja una especialidad</v>
      </c>
      <c r="M3478" s="5"/>
      <c r="N3478" s="5"/>
      <c r="O3478" s="5"/>
      <c r="P3478" s="6">
        <f>'Formato Productividad'!$M3478-'Formato Productividad'!$AI3478</f>
        <v>0</v>
      </c>
      <c r="Q3478" s="6" t="str">
        <f>IFERROR(VLOOKUP('Formato Productividad'!$K3478,Tabla4[],3,0),"Escoja una especialidad")</f>
        <v>Escoja una especialidad</v>
      </c>
      <c r="R3478" s="6" t="str">
        <f t="shared" si="216"/>
        <v>No aplica</v>
      </c>
      <c r="S3478" s="5"/>
      <c r="T3478" s="5"/>
      <c r="U3478" s="5"/>
      <c r="V3478" s="6">
        <f t="shared" si="217"/>
        <v>0</v>
      </c>
      <c r="W3478" s="6" t="str">
        <f t="shared" si="218"/>
        <v>No aplica</v>
      </c>
      <c r="X3478" s="35" t="str">
        <f t="shared" si="219"/>
        <v>No aplica</v>
      </c>
      <c r="Y3478" s="37"/>
      <c r="Z3478" s="38"/>
      <c r="AA3478" s="36"/>
      <c r="AB3478" s="38"/>
      <c r="AC3478" s="37"/>
      <c r="AD3478" s="38"/>
      <c r="AE3478" s="37"/>
      <c r="AF3478" s="38"/>
      <c r="AG3478" s="37"/>
      <c r="AH3478" s="38"/>
      <c r="AI3478" s="36"/>
      <c r="AJ3478" s="5"/>
      <c r="AK3478" s="5"/>
      <c r="AL3478" s="6">
        <f>IFERROR('Formato Productividad'!$Y3478+'Formato Productividad'!$AA3478+'Formato Productividad'!$AC3478,0)+'Formato Productividad'!$AE3478</f>
        <v>0</v>
      </c>
      <c r="AM3478" s="6">
        <f>IFERROR((('Formato Productividad'!$T3478+'Formato Productividad'!$V3478+'Formato Productividad'!$U3478)/'Formato Productividad'!$Q3478),0)+'Formato Productividad'!$AL3478</f>
        <v>0</v>
      </c>
      <c r="AN3478" s="7">
        <f>IFERROR(('Formato Productividad'!$AM3478/'Formato Productividad'!$N3478)*('Formato Productividad'!$N3478/'Formato Productividad'!$P3478),0)</f>
        <v>0</v>
      </c>
      <c r="AO3478" s="7">
        <f>IFERROR(('Formato Productividad'!$AG3478/'Formato Productividad'!$O3478)*('Formato Productividad'!$O3478/'Formato Productividad'!$P3478),0)</f>
        <v>0</v>
      </c>
      <c r="AP3478" s="7">
        <f>'Formato Productividad'!$AN3478+'Formato Productividad'!$AO3478</f>
        <v>0</v>
      </c>
      <c r="AQ3478" s="5"/>
      <c r="AR3478" s="7">
        <f>IFERROR('Formato Productividad'!$AM3478/'Formato Productividad'!$N3478,0)</f>
        <v>0</v>
      </c>
      <c r="AS3478" s="7">
        <f>IFERROR('Formato Productividad'!$AG3478/'Formato Productividad'!$O3478,0)</f>
        <v>0</v>
      </c>
      <c r="AT3478" s="71">
        <f>IFERROR('Formato Productividad'!$AI3478/'Formato Productividad'!$M3478,0)</f>
        <v>0</v>
      </c>
      <c r="AU3478" s="74"/>
    </row>
    <row r="3479" spans="1:47" s="33" customFormat="1" ht="25.5" customHeight="1" x14ac:dyDescent="0.25">
      <c r="A3479" s="39">
        <v>3478</v>
      </c>
      <c r="B3479" s="5"/>
      <c r="C3479" s="5"/>
      <c r="D3479" s="5"/>
      <c r="E3479" s="6" t="str">
        <f>IFERROR(VLOOKUP(D3479,'Formato validacion'!$E$2:$F$131,2,0),"Escoja un ESM")</f>
        <v>Escoja un ESM</v>
      </c>
      <c r="F3479" s="31"/>
      <c r="G3479" s="5"/>
      <c r="H3479" s="5"/>
      <c r="I3479" s="5"/>
      <c r="J3479" s="5"/>
      <c r="K3479" s="5"/>
      <c r="L3479" s="6" t="str">
        <f>IFERROR(VLOOKUP(K3479,Tabla4[[ESPECIALIDADES]:[ÁREA DE LA ESPECIALIDAD]],2,0),"Escoja una especialidad")</f>
        <v>Escoja una especialidad</v>
      </c>
      <c r="M3479" s="5"/>
      <c r="N3479" s="5"/>
      <c r="O3479" s="5"/>
      <c r="P3479" s="6">
        <f>'Formato Productividad'!$M3479-'Formato Productividad'!$AI3479</f>
        <v>0</v>
      </c>
      <c r="Q3479" s="6" t="str">
        <f>IFERROR(VLOOKUP('Formato Productividad'!$K3479,Tabla4[],3,0),"Escoja una especialidad")</f>
        <v>Escoja una especialidad</v>
      </c>
      <c r="R3479" s="6" t="str">
        <f t="shared" si="216"/>
        <v>No aplica</v>
      </c>
      <c r="S3479" s="5"/>
      <c r="T3479" s="5"/>
      <c r="U3479" s="5"/>
      <c r="V3479" s="6">
        <f t="shared" si="217"/>
        <v>0</v>
      </c>
      <c r="W3479" s="6" t="str">
        <f t="shared" si="218"/>
        <v>No aplica</v>
      </c>
      <c r="X3479" s="35" t="str">
        <f t="shared" si="219"/>
        <v>No aplica</v>
      </c>
      <c r="Y3479" s="37"/>
      <c r="Z3479" s="38"/>
      <c r="AA3479" s="36"/>
      <c r="AB3479" s="38"/>
      <c r="AC3479" s="37"/>
      <c r="AD3479" s="38"/>
      <c r="AE3479" s="37"/>
      <c r="AF3479" s="38"/>
      <c r="AG3479" s="37"/>
      <c r="AH3479" s="38"/>
      <c r="AI3479" s="36"/>
      <c r="AJ3479" s="5"/>
      <c r="AK3479" s="5"/>
      <c r="AL3479" s="6">
        <f>IFERROR('Formato Productividad'!$Y3479+'Formato Productividad'!$AA3479+'Formato Productividad'!$AC3479,0)+'Formato Productividad'!$AE3479</f>
        <v>0</v>
      </c>
      <c r="AM3479" s="6">
        <f>IFERROR((('Formato Productividad'!$T3479+'Formato Productividad'!$V3479+'Formato Productividad'!$U3479)/'Formato Productividad'!$Q3479),0)+'Formato Productividad'!$AL3479</f>
        <v>0</v>
      </c>
      <c r="AN3479" s="7">
        <f>IFERROR(('Formato Productividad'!$AM3479/'Formato Productividad'!$N3479)*('Formato Productividad'!$N3479/'Formato Productividad'!$P3479),0)</f>
        <v>0</v>
      </c>
      <c r="AO3479" s="7">
        <f>IFERROR(('Formato Productividad'!$AG3479/'Formato Productividad'!$O3479)*('Formato Productividad'!$O3479/'Formato Productividad'!$P3479),0)</f>
        <v>0</v>
      </c>
      <c r="AP3479" s="7">
        <f>'Formato Productividad'!$AN3479+'Formato Productividad'!$AO3479</f>
        <v>0</v>
      </c>
      <c r="AQ3479" s="5"/>
      <c r="AR3479" s="7">
        <f>IFERROR('Formato Productividad'!$AM3479/'Formato Productividad'!$N3479,0)</f>
        <v>0</v>
      </c>
      <c r="AS3479" s="7">
        <f>IFERROR('Formato Productividad'!$AG3479/'Formato Productividad'!$O3479,0)</f>
        <v>0</v>
      </c>
      <c r="AT3479" s="71">
        <f>IFERROR('Formato Productividad'!$AI3479/'Formato Productividad'!$M3479,0)</f>
        <v>0</v>
      </c>
      <c r="AU3479" s="74"/>
    </row>
    <row r="3480" spans="1:47" s="33" customFormat="1" ht="25.5" customHeight="1" x14ac:dyDescent="0.25">
      <c r="A3480" s="39">
        <v>3479</v>
      </c>
      <c r="B3480" s="5"/>
      <c r="C3480" s="5"/>
      <c r="D3480" s="5"/>
      <c r="E3480" s="6" t="str">
        <f>IFERROR(VLOOKUP(D3480,'Formato validacion'!$E$2:$F$131,2,0),"Escoja un ESM")</f>
        <v>Escoja un ESM</v>
      </c>
      <c r="F3480" s="31"/>
      <c r="G3480" s="5"/>
      <c r="H3480" s="5"/>
      <c r="I3480" s="5"/>
      <c r="J3480" s="5"/>
      <c r="K3480" s="5"/>
      <c r="L3480" s="6" t="str">
        <f>IFERROR(VLOOKUP(K3480,Tabla4[[ESPECIALIDADES]:[ÁREA DE LA ESPECIALIDAD]],2,0),"Escoja una especialidad")</f>
        <v>Escoja una especialidad</v>
      </c>
      <c r="M3480" s="5"/>
      <c r="N3480" s="5"/>
      <c r="O3480" s="5"/>
      <c r="P3480" s="6">
        <f>'Formato Productividad'!$M3480-'Formato Productividad'!$AI3480</f>
        <v>0</v>
      </c>
      <c r="Q3480" s="6" t="str">
        <f>IFERROR(VLOOKUP('Formato Productividad'!$K3480,Tabla4[],3,0),"Escoja una especialidad")</f>
        <v>Escoja una especialidad</v>
      </c>
      <c r="R3480" s="6" t="str">
        <f t="shared" si="216"/>
        <v>No aplica</v>
      </c>
      <c r="S3480" s="5"/>
      <c r="T3480" s="5"/>
      <c r="U3480" s="5"/>
      <c r="V3480" s="6">
        <f t="shared" si="217"/>
        <v>0</v>
      </c>
      <c r="W3480" s="6" t="str">
        <f t="shared" si="218"/>
        <v>No aplica</v>
      </c>
      <c r="X3480" s="35" t="str">
        <f t="shared" si="219"/>
        <v>No aplica</v>
      </c>
      <c r="Y3480" s="37"/>
      <c r="Z3480" s="38"/>
      <c r="AA3480" s="36"/>
      <c r="AB3480" s="38"/>
      <c r="AC3480" s="37"/>
      <c r="AD3480" s="38"/>
      <c r="AE3480" s="37"/>
      <c r="AF3480" s="38"/>
      <c r="AG3480" s="37"/>
      <c r="AH3480" s="38"/>
      <c r="AI3480" s="36"/>
      <c r="AJ3480" s="5"/>
      <c r="AK3480" s="5"/>
      <c r="AL3480" s="6">
        <f>IFERROR('Formato Productividad'!$Y3480+'Formato Productividad'!$AA3480+'Formato Productividad'!$AC3480,0)+'Formato Productividad'!$AE3480</f>
        <v>0</v>
      </c>
      <c r="AM3480" s="6">
        <f>IFERROR((('Formato Productividad'!$T3480+'Formato Productividad'!$V3480+'Formato Productividad'!$U3480)/'Formato Productividad'!$Q3480),0)+'Formato Productividad'!$AL3480</f>
        <v>0</v>
      </c>
      <c r="AN3480" s="7">
        <f>IFERROR(('Formato Productividad'!$AM3480/'Formato Productividad'!$N3480)*('Formato Productividad'!$N3480/'Formato Productividad'!$P3480),0)</f>
        <v>0</v>
      </c>
      <c r="AO3480" s="7">
        <f>IFERROR(('Formato Productividad'!$AG3480/'Formato Productividad'!$O3480)*('Formato Productividad'!$O3480/'Formato Productividad'!$P3480),0)</f>
        <v>0</v>
      </c>
      <c r="AP3480" s="7">
        <f>'Formato Productividad'!$AN3480+'Formato Productividad'!$AO3480</f>
        <v>0</v>
      </c>
      <c r="AQ3480" s="5"/>
      <c r="AR3480" s="7">
        <f>IFERROR('Formato Productividad'!$AM3480/'Formato Productividad'!$N3480,0)</f>
        <v>0</v>
      </c>
      <c r="AS3480" s="7">
        <f>IFERROR('Formato Productividad'!$AG3480/'Formato Productividad'!$O3480,0)</f>
        <v>0</v>
      </c>
      <c r="AT3480" s="71">
        <f>IFERROR('Formato Productividad'!$AI3480/'Formato Productividad'!$M3480,0)</f>
        <v>0</v>
      </c>
      <c r="AU3480" s="74"/>
    </row>
    <row r="3481" spans="1:47" s="33" customFormat="1" ht="25.5" customHeight="1" x14ac:dyDescent="0.25">
      <c r="A3481" s="39">
        <v>3480</v>
      </c>
      <c r="B3481" s="5"/>
      <c r="C3481" s="5"/>
      <c r="D3481" s="5"/>
      <c r="E3481" s="6" t="str">
        <f>IFERROR(VLOOKUP(D3481,'Formato validacion'!$E$2:$F$131,2,0),"Escoja un ESM")</f>
        <v>Escoja un ESM</v>
      </c>
      <c r="F3481" s="31"/>
      <c r="G3481" s="5"/>
      <c r="H3481" s="5"/>
      <c r="I3481" s="5"/>
      <c r="J3481" s="5"/>
      <c r="K3481" s="5"/>
      <c r="L3481" s="6" t="str">
        <f>IFERROR(VLOOKUP(K3481,Tabla4[[ESPECIALIDADES]:[ÁREA DE LA ESPECIALIDAD]],2,0),"Escoja una especialidad")</f>
        <v>Escoja una especialidad</v>
      </c>
      <c r="M3481" s="5"/>
      <c r="N3481" s="5"/>
      <c r="O3481" s="5"/>
      <c r="P3481" s="6">
        <f>'Formato Productividad'!$M3481-'Formato Productividad'!$AI3481</f>
        <v>0</v>
      </c>
      <c r="Q3481" s="6" t="str">
        <f>IFERROR(VLOOKUP('Formato Productividad'!$K3481,Tabla4[],3,0),"Escoja una especialidad")</f>
        <v>Escoja una especialidad</v>
      </c>
      <c r="R3481" s="6" t="str">
        <f t="shared" si="216"/>
        <v>No aplica</v>
      </c>
      <c r="S3481" s="5"/>
      <c r="T3481" s="5"/>
      <c r="U3481" s="5"/>
      <c r="V3481" s="6">
        <f t="shared" si="217"/>
        <v>0</v>
      </c>
      <c r="W3481" s="6" t="str">
        <f t="shared" si="218"/>
        <v>No aplica</v>
      </c>
      <c r="X3481" s="35" t="str">
        <f t="shared" si="219"/>
        <v>No aplica</v>
      </c>
      <c r="Y3481" s="37"/>
      <c r="Z3481" s="38"/>
      <c r="AA3481" s="36"/>
      <c r="AB3481" s="38"/>
      <c r="AC3481" s="37"/>
      <c r="AD3481" s="38"/>
      <c r="AE3481" s="37"/>
      <c r="AF3481" s="38"/>
      <c r="AG3481" s="37"/>
      <c r="AH3481" s="38"/>
      <c r="AI3481" s="36"/>
      <c r="AJ3481" s="5"/>
      <c r="AK3481" s="5"/>
      <c r="AL3481" s="6">
        <f>IFERROR('Formato Productividad'!$Y3481+'Formato Productividad'!$AA3481+'Formato Productividad'!$AC3481,0)+'Formato Productividad'!$AE3481</f>
        <v>0</v>
      </c>
      <c r="AM3481" s="6">
        <f>IFERROR((('Formato Productividad'!$T3481+'Formato Productividad'!$V3481+'Formato Productividad'!$U3481)/'Formato Productividad'!$Q3481),0)+'Formato Productividad'!$AL3481</f>
        <v>0</v>
      </c>
      <c r="AN3481" s="7">
        <f>IFERROR(('Formato Productividad'!$AM3481/'Formato Productividad'!$N3481)*('Formato Productividad'!$N3481/'Formato Productividad'!$P3481),0)</f>
        <v>0</v>
      </c>
      <c r="AO3481" s="7">
        <f>IFERROR(('Formato Productividad'!$AG3481/'Formato Productividad'!$O3481)*('Formato Productividad'!$O3481/'Formato Productividad'!$P3481),0)</f>
        <v>0</v>
      </c>
      <c r="AP3481" s="7">
        <f>'Formato Productividad'!$AN3481+'Formato Productividad'!$AO3481</f>
        <v>0</v>
      </c>
      <c r="AQ3481" s="5"/>
      <c r="AR3481" s="7">
        <f>IFERROR('Formato Productividad'!$AM3481/'Formato Productividad'!$N3481,0)</f>
        <v>0</v>
      </c>
      <c r="AS3481" s="7">
        <f>IFERROR('Formato Productividad'!$AG3481/'Formato Productividad'!$O3481,0)</f>
        <v>0</v>
      </c>
      <c r="AT3481" s="71">
        <f>IFERROR('Formato Productividad'!$AI3481/'Formato Productividad'!$M3481,0)</f>
        <v>0</v>
      </c>
      <c r="AU3481" s="74"/>
    </row>
    <row r="3482" spans="1:47" s="33" customFormat="1" ht="25.5" customHeight="1" x14ac:dyDescent="0.25">
      <c r="A3482" s="39">
        <v>3481</v>
      </c>
      <c r="B3482" s="5"/>
      <c r="C3482" s="5"/>
      <c r="D3482" s="5"/>
      <c r="E3482" s="6" t="str">
        <f>IFERROR(VLOOKUP(D3482,'Formato validacion'!$E$2:$F$131,2,0),"Escoja un ESM")</f>
        <v>Escoja un ESM</v>
      </c>
      <c r="F3482" s="31"/>
      <c r="G3482" s="5"/>
      <c r="H3482" s="5"/>
      <c r="I3482" s="5"/>
      <c r="J3482" s="5"/>
      <c r="K3482" s="5"/>
      <c r="L3482" s="6" t="str">
        <f>IFERROR(VLOOKUP(K3482,Tabla4[[ESPECIALIDADES]:[ÁREA DE LA ESPECIALIDAD]],2,0),"Escoja una especialidad")</f>
        <v>Escoja una especialidad</v>
      </c>
      <c r="M3482" s="5"/>
      <c r="N3482" s="5"/>
      <c r="O3482" s="5"/>
      <c r="P3482" s="6">
        <f>'Formato Productividad'!$M3482-'Formato Productividad'!$AI3482</f>
        <v>0</v>
      </c>
      <c r="Q3482" s="6" t="str">
        <f>IFERROR(VLOOKUP('Formato Productividad'!$K3482,Tabla4[],3,0),"Escoja una especialidad")</f>
        <v>Escoja una especialidad</v>
      </c>
      <c r="R3482" s="6" t="str">
        <f t="shared" si="216"/>
        <v>No aplica</v>
      </c>
      <c r="S3482" s="5"/>
      <c r="T3482" s="5"/>
      <c r="U3482" s="5"/>
      <c r="V3482" s="6">
        <f t="shared" si="217"/>
        <v>0</v>
      </c>
      <c r="W3482" s="6" t="str">
        <f t="shared" si="218"/>
        <v>No aplica</v>
      </c>
      <c r="X3482" s="35" t="str">
        <f t="shared" si="219"/>
        <v>No aplica</v>
      </c>
      <c r="Y3482" s="37"/>
      <c r="Z3482" s="38"/>
      <c r="AA3482" s="36"/>
      <c r="AB3482" s="38"/>
      <c r="AC3482" s="37"/>
      <c r="AD3482" s="38"/>
      <c r="AE3482" s="37"/>
      <c r="AF3482" s="38"/>
      <c r="AG3482" s="37"/>
      <c r="AH3482" s="38"/>
      <c r="AI3482" s="36"/>
      <c r="AJ3482" s="5"/>
      <c r="AK3482" s="5"/>
      <c r="AL3482" s="6">
        <f>IFERROR('Formato Productividad'!$Y3482+'Formato Productividad'!$AA3482+'Formato Productividad'!$AC3482,0)+'Formato Productividad'!$AE3482</f>
        <v>0</v>
      </c>
      <c r="AM3482" s="6">
        <f>IFERROR((('Formato Productividad'!$T3482+'Formato Productividad'!$V3482+'Formato Productividad'!$U3482)/'Formato Productividad'!$Q3482),0)+'Formato Productividad'!$AL3482</f>
        <v>0</v>
      </c>
      <c r="AN3482" s="7">
        <f>IFERROR(('Formato Productividad'!$AM3482/'Formato Productividad'!$N3482)*('Formato Productividad'!$N3482/'Formato Productividad'!$P3482),0)</f>
        <v>0</v>
      </c>
      <c r="AO3482" s="7">
        <f>IFERROR(('Formato Productividad'!$AG3482/'Formato Productividad'!$O3482)*('Formato Productividad'!$O3482/'Formato Productividad'!$P3482),0)</f>
        <v>0</v>
      </c>
      <c r="AP3482" s="7">
        <f>'Formato Productividad'!$AN3482+'Formato Productividad'!$AO3482</f>
        <v>0</v>
      </c>
      <c r="AQ3482" s="5"/>
      <c r="AR3482" s="7">
        <f>IFERROR('Formato Productividad'!$AM3482/'Formato Productividad'!$N3482,0)</f>
        <v>0</v>
      </c>
      <c r="AS3482" s="7">
        <f>IFERROR('Formato Productividad'!$AG3482/'Formato Productividad'!$O3482,0)</f>
        <v>0</v>
      </c>
      <c r="AT3482" s="71">
        <f>IFERROR('Formato Productividad'!$AI3482/'Formato Productividad'!$M3482,0)</f>
        <v>0</v>
      </c>
      <c r="AU3482" s="74"/>
    </row>
    <row r="3483" spans="1:47" s="33" customFormat="1" ht="25.5" customHeight="1" x14ac:dyDescent="0.25">
      <c r="A3483" s="39">
        <v>3482</v>
      </c>
      <c r="B3483" s="5"/>
      <c r="C3483" s="5"/>
      <c r="D3483" s="5"/>
      <c r="E3483" s="6" t="str">
        <f>IFERROR(VLOOKUP(D3483,'Formato validacion'!$E$2:$F$131,2,0),"Escoja un ESM")</f>
        <v>Escoja un ESM</v>
      </c>
      <c r="F3483" s="31"/>
      <c r="G3483" s="5"/>
      <c r="H3483" s="5"/>
      <c r="I3483" s="5"/>
      <c r="J3483" s="5"/>
      <c r="K3483" s="5"/>
      <c r="L3483" s="6" t="str">
        <f>IFERROR(VLOOKUP(K3483,Tabla4[[ESPECIALIDADES]:[ÁREA DE LA ESPECIALIDAD]],2,0),"Escoja una especialidad")</f>
        <v>Escoja una especialidad</v>
      </c>
      <c r="M3483" s="5"/>
      <c r="N3483" s="5"/>
      <c r="O3483" s="5"/>
      <c r="P3483" s="6">
        <f>'Formato Productividad'!$M3483-'Formato Productividad'!$AI3483</f>
        <v>0</v>
      </c>
      <c r="Q3483" s="6" t="str">
        <f>IFERROR(VLOOKUP('Formato Productividad'!$K3483,Tabla4[],3,0),"Escoja una especialidad")</f>
        <v>Escoja una especialidad</v>
      </c>
      <c r="R3483" s="6" t="str">
        <f t="shared" si="216"/>
        <v>No aplica</v>
      </c>
      <c r="S3483" s="5"/>
      <c r="T3483" s="5"/>
      <c r="U3483" s="5"/>
      <c r="V3483" s="6">
        <f t="shared" si="217"/>
        <v>0</v>
      </c>
      <c r="W3483" s="6" t="str">
        <f t="shared" si="218"/>
        <v>No aplica</v>
      </c>
      <c r="X3483" s="35" t="str">
        <f t="shared" si="219"/>
        <v>No aplica</v>
      </c>
      <c r="Y3483" s="37"/>
      <c r="Z3483" s="38"/>
      <c r="AA3483" s="36"/>
      <c r="AB3483" s="38"/>
      <c r="AC3483" s="37"/>
      <c r="AD3483" s="38"/>
      <c r="AE3483" s="37"/>
      <c r="AF3483" s="38"/>
      <c r="AG3483" s="37"/>
      <c r="AH3483" s="38"/>
      <c r="AI3483" s="36"/>
      <c r="AJ3483" s="5"/>
      <c r="AK3483" s="5"/>
      <c r="AL3483" s="6">
        <f>IFERROR('Formato Productividad'!$Y3483+'Formato Productividad'!$AA3483+'Formato Productividad'!$AC3483,0)+'Formato Productividad'!$AE3483</f>
        <v>0</v>
      </c>
      <c r="AM3483" s="6">
        <f>IFERROR((('Formato Productividad'!$T3483+'Formato Productividad'!$V3483+'Formato Productividad'!$U3483)/'Formato Productividad'!$Q3483),0)+'Formato Productividad'!$AL3483</f>
        <v>0</v>
      </c>
      <c r="AN3483" s="7">
        <f>IFERROR(('Formato Productividad'!$AM3483/'Formato Productividad'!$N3483)*('Formato Productividad'!$N3483/'Formato Productividad'!$P3483),0)</f>
        <v>0</v>
      </c>
      <c r="AO3483" s="7">
        <f>IFERROR(('Formato Productividad'!$AG3483/'Formato Productividad'!$O3483)*('Formato Productividad'!$O3483/'Formato Productividad'!$P3483),0)</f>
        <v>0</v>
      </c>
      <c r="AP3483" s="7">
        <f>'Formato Productividad'!$AN3483+'Formato Productividad'!$AO3483</f>
        <v>0</v>
      </c>
      <c r="AQ3483" s="5"/>
      <c r="AR3483" s="7">
        <f>IFERROR('Formato Productividad'!$AM3483/'Formato Productividad'!$N3483,0)</f>
        <v>0</v>
      </c>
      <c r="AS3483" s="7">
        <f>IFERROR('Formato Productividad'!$AG3483/'Formato Productividad'!$O3483,0)</f>
        <v>0</v>
      </c>
      <c r="AT3483" s="71">
        <f>IFERROR('Formato Productividad'!$AI3483/'Formato Productividad'!$M3483,0)</f>
        <v>0</v>
      </c>
      <c r="AU3483" s="74"/>
    </row>
    <row r="3484" spans="1:47" s="33" customFormat="1" ht="25.5" customHeight="1" x14ac:dyDescent="0.25">
      <c r="A3484" s="39">
        <v>3483</v>
      </c>
      <c r="B3484" s="5"/>
      <c r="C3484" s="5"/>
      <c r="D3484" s="5"/>
      <c r="E3484" s="6" t="str">
        <f>IFERROR(VLOOKUP(D3484,'Formato validacion'!$E$2:$F$131,2,0),"Escoja un ESM")</f>
        <v>Escoja un ESM</v>
      </c>
      <c r="F3484" s="31"/>
      <c r="G3484" s="5"/>
      <c r="H3484" s="5"/>
      <c r="I3484" s="5"/>
      <c r="J3484" s="5"/>
      <c r="K3484" s="5"/>
      <c r="L3484" s="6" t="str">
        <f>IFERROR(VLOOKUP(K3484,Tabla4[[ESPECIALIDADES]:[ÁREA DE LA ESPECIALIDAD]],2,0),"Escoja una especialidad")</f>
        <v>Escoja una especialidad</v>
      </c>
      <c r="M3484" s="5"/>
      <c r="N3484" s="5"/>
      <c r="O3484" s="5"/>
      <c r="P3484" s="6">
        <f>'Formato Productividad'!$M3484-'Formato Productividad'!$AI3484</f>
        <v>0</v>
      </c>
      <c r="Q3484" s="6" t="str">
        <f>IFERROR(VLOOKUP('Formato Productividad'!$K3484,Tabla4[],3,0),"Escoja una especialidad")</f>
        <v>Escoja una especialidad</v>
      </c>
      <c r="R3484" s="6" t="str">
        <f t="shared" si="216"/>
        <v>No aplica</v>
      </c>
      <c r="S3484" s="5"/>
      <c r="T3484" s="5"/>
      <c r="U3484" s="5"/>
      <c r="V3484" s="6">
        <f t="shared" si="217"/>
        <v>0</v>
      </c>
      <c r="W3484" s="6" t="str">
        <f t="shared" si="218"/>
        <v>No aplica</v>
      </c>
      <c r="X3484" s="35" t="str">
        <f t="shared" si="219"/>
        <v>No aplica</v>
      </c>
      <c r="Y3484" s="37"/>
      <c r="Z3484" s="38"/>
      <c r="AA3484" s="36"/>
      <c r="AB3484" s="38"/>
      <c r="AC3484" s="37"/>
      <c r="AD3484" s="38"/>
      <c r="AE3484" s="37"/>
      <c r="AF3484" s="38"/>
      <c r="AG3484" s="37"/>
      <c r="AH3484" s="38"/>
      <c r="AI3484" s="36"/>
      <c r="AJ3484" s="5"/>
      <c r="AK3484" s="5"/>
      <c r="AL3484" s="6">
        <f>IFERROR('Formato Productividad'!$Y3484+'Formato Productividad'!$AA3484+'Formato Productividad'!$AC3484,0)+'Formato Productividad'!$AE3484</f>
        <v>0</v>
      </c>
      <c r="AM3484" s="6">
        <f>IFERROR((('Formato Productividad'!$T3484+'Formato Productividad'!$V3484+'Formato Productividad'!$U3484)/'Formato Productividad'!$Q3484),0)+'Formato Productividad'!$AL3484</f>
        <v>0</v>
      </c>
      <c r="AN3484" s="7">
        <f>IFERROR(('Formato Productividad'!$AM3484/'Formato Productividad'!$N3484)*('Formato Productividad'!$N3484/'Formato Productividad'!$P3484),0)</f>
        <v>0</v>
      </c>
      <c r="AO3484" s="7">
        <f>IFERROR(('Formato Productividad'!$AG3484/'Formato Productividad'!$O3484)*('Formato Productividad'!$O3484/'Formato Productividad'!$P3484),0)</f>
        <v>0</v>
      </c>
      <c r="AP3484" s="7">
        <f>'Formato Productividad'!$AN3484+'Formato Productividad'!$AO3484</f>
        <v>0</v>
      </c>
      <c r="AQ3484" s="5"/>
      <c r="AR3484" s="7">
        <f>IFERROR('Formato Productividad'!$AM3484/'Formato Productividad'!$N3484,0)</f>
        <v>0</v>
      </c>
      <c r="AS3484" s="7">
        <f>IFERROR('Formato Productividad'!$AG3484/'Formato Productividad'!$O3484,0)</f>
        <v>0</v>
      </c>
      <c r="AT3484" s="71">
        <f>IFERROR('Formato Productividad'!$AI3484/'Formato Productividad'!$M3484,0)</f>
        <v>0</v>
      </c>
      <c r="AU3484" s="74"/>
    </row>
    <row r="3485" spans="1:47" s="33" customFormat="1" ht="25.5" customHeight="1" x14ac:dyDescent="0.25">
      <c r="A3485" s="39">
        <v>3484</v>
      </c>
      <c r="B3485" s="5"/>
      <c r="C3485" s="5"/>
      <c r="D3485" s="5"/>
      <c r="E3485" s="6" t="str">
        <f>IFERROR(VLOOKUP(D3485,'Formato validacion'!$E$2:$F$131,2,0),"Escoja un ESM")</f>
        <v>Escoja un ESM</v>
      </c>
      <c r="F3485" s="31"/>
      <c r="G3485" s="5"/>
      <c r="H3485" s="5"/>
      <c r="I3485" s="5"/>
      <c r="J3485" s="5"/>
      <c r="K3485" s="5"/>
      <c r="L3485" s="6" t="str">
        <f>IFERROR(VLOOKUP(K3485,Tabla4[[ESPECIALIDADES]:[ÁREA DE LA ESPECIALIDAD]],2,0),"Escoja una especialidad")</f>
        <v>Escoja una especialidad</v>
      </c>
      <c r="M3485" s="5"/>
      <c r="N3485" s="5"/>
      <c r="O3485" s="5"/>
      <c r="P3485" s="6">
        <f>'Formato Productividad'!$M3485-'Formato Productividad'!$AI3485</f>
        <v>0</v>
      </c>
      <c r="Q3485" s="6" t="str">
        <f>IFERROR(VLOOKUP('Formato Productividad'!$K3485,Tabla4[],3,0),"Escoja una especialidad")</f>
        <v>Escoja una especialidad</v>
      </c>
      <c r="R3485" s="6" t="str">
        <f t="shared" si="216"/>
        <v>No aplica</v>
      </c>
      <c r="S3485" s="5"/>
      <c r="T3485" s="5"/>
      <c r="U3485" s="5"/>
      <c r="V3485" s="6">
        <f t="shared" si="217"/>
        <v>0</v>
      </c>
      <c r="W3485" s="6" t="str">
        <f t="shared" si="218"/>
        <v>No aplica</v>
      </c>
      <c r="X3485" s="35" t="str">
        <f t="shared" si="219"/>
        <v>No aplica</v>
      </c>
      <c r="Y3485" s="37"/>
      <c r="Z3485" s="38"/>
      <c r="AA3485" s="36"/>
      <c r="AB3485" s="38"/>
      <c r="AC3485" s="37"/>
      <c r="AD3485" s="38"/>
      <c r="AE3485" s="37"/>
      <c r="AF3485" s="38"/>
      <c r="AG3485" s="37"/>
      <c r="AH3485" s="38"/>
      <c r="AI3485" s="36"/>
      <c r="AJ3485" s="5"/>
      <c r="AK3485" s="5"/>
      <c r="AL3485" s="6">
        <f>IFERROR('Formato Productividad'!$Y3485+'Formato Productividad'!$AA3485+'Formato Productividad'!$AC3485,0)+'Formato Productividad'!$AE3485</f>
        <v>0</v>
      </c>
      <c r="AM3485" s="6">
        <f>IFERROR((('Formato Productividad'!$T3485+'Formato Productividad'!$V3485+'Formato Productividad'!$U3485)/'Formato Productividad'!$Q3485),0)+'Formato Productividad'!$AL3485</f>
        <v>0</v>
      </c>
      <c r="AN3485" s="7">
        <f>IFERROR(('Formato Productividad'!$AM3485/'Formato Productividad'!$N3485)*('Formato Productividad'!$N3485/'Formato Productividad'!$P3485),0)</f>
        <v>0</v>
      </c>
      <c r="AO3485" s="7">
        <f>IFERROR(('Formato Productividad'!$AG3485/'Formato Productividad'!$O3485)*('Formato Productividad'!$O3485/'Formato Productividad'!$P3485),0)</f>
        <v>0</v>
      </c>
      <c r="AP3485" s="7">
        <f>'Formato Productividad'!$AN3485+'Formato Productividad'!$AO3485</f>
        <v>0</v>
      </c>
      <c r="AQ3485" s="5"/>
      <c r="AR3485" s="7">
        <f>IFERROR('Formato Productividad'!$AM3485/'Formato Productividad'!$N3485,0)</f>
        <v>0</v>
      </c>
      <c r="AS3485" s="7">
        <f>IFERROR('Formato Productividad'!$AG3485/'Formato Productividad'!$O3485,0)</f>
        <v>0</v>
      </c>
      <c r="AT3485" s="71">
        <f>IFERROR('Formato Productividad'!$AI3485/'Formato Productividad'!$M3485,0)</f>
        <v>0</v>
      </c>
      <c r="AU3485" s="74"/>
    </row>
    <row r="3486" spans="1:47" s="33" customFormat="1" ht="25.5" customHeight="1" x14ac:dyDescent="0.25">
      <c r="A3486" s="39">
        <v>3485</v>
      </c>
      <c r="B3486" s="5"/>
      <c r="C3486" s="5"/>
      <c r="D3486" s="5"/>
      <c r="E3486" s="6" t="str">
        <f>IFERROR(VLOOKUP(D3486,'Formato validacion'!$E$2:$F$131,2,0),"Escoja un ESM")</f>
        <v>Escoja un ESM</v>
      </c>
      <c r="F3486" s="31"/>
      <c r="G3486" s="5"/>
      <c r="H3486" s="5"/>
      <c r="I3486" s="5"/>
      <c r="J3486" s="5"/>
      <c r="K3486" s="5"/>
      <c r="L3486" s="6" t="str">
        <f>IFERROR(VLOOKUP(K3486,Tabla4[[ESPECIALIDADES]:[ÁREA DE LA ESPECIALIDAD]],2,0),"Escoja una especialidad")</f>
        <v>Escoja una especialidad</v>
      </c>
      <c r="M3486" s="5"/>
      <c r="N3486" s="5"/>
      <c r="O3486" s="5"/>
      <c r="P3486" s="6">
        <f>'Formato Productividad'!$M3486-'Formato Productividad'!$AI3486</f>
        <v>0</v>
      </c>
      <c r="Q3486" s="6" t="str">
        <f>IFERROR(VLOOKUP('Formato Productividad'!$K3486,Tabla4[],3,0),"Escoja una especialidad")</f>
        <v>Escoja una especialidad</v>
      </c>
      <c r="R3486" s="6" t="str">
        <f t="shared" si="216"/>
        <v>No aplica</v>
      </c>
      <c r="S3486" s="5"/>
      <c r="T3486" s="5"/>
      <c r="U3486" s="5"/>
      <c r="V3486" s="6">
        <f t="shared" si="217"/>
        <v>0</v>
      </c>
      <c r="W3486" s="6" t="str">
        <f t="shared" si="218"/>
        <v>No aplica</v>
      </c>
      <c r="X3486" s="35" t="str">
        <f t="shared" si="219"/>
        <v>No aplica</v>
      </c>
      <c r="Y3486" s="37"/>
      <c r="Z3486" s="38"/>
      <c r="AA3486" s="36"/>
      <c r="AB3486" s="38"/>
      <c r="AC3486" s="37"/>
      <c r="AD3486" s="38"/>
      <c r="AE3486" s="37"/>
      <c r="AF3486" s="38"/>
      <c r="AG3486" s="37"/>
      <c r="AH3486" s="38"/>
      <c r="AI3486" s="36"/>
      <c r="AJ3486" s="5"/>
      <c r="AK3486" s="5"/>
      <c r="AL3486" s="6">
        <f>IFERROR('Formato Productividad'!$Y3486+'Formato Productividad'!$AA3486+'Formato Productividad'!$AC3486,0)+'Formato Productividad'!$AE3486</f>
        <v>0</v>
      </c>
      <c r="AM3486" s="6">
        <f>IFERROR((('Formato Productividad'!$T3486+'Formato Productividad'!$V3486+'Formato Productividad'!$U3486)/'Formato Productividad'!$Q3486),0)+'Formato Productividad'!$AL3486</f>
        <v>0</v>
      </c>
      <c r="AN3486" s="7">
        <f>IFERROR(('Formato Productividad'!$AM3486/'Formato Productividad'!$N3486)*('Formato Productividad'!$N3486/'Formato Productividad'!$P3486),0)</f>
        <v>0</v>
      </c>
      <c r="AO3486" s="7">
        <f>IFERROR(('Formato Productividad'!$AG3486/'Formato Productividad'!$O3486)*('Formato Productividad'!$O3486/'Formato Productividad'!$P3486),0)</f>
        <v>0</v>
      </c>
      <c r="AP3486" s="7">
        <f>'Formato Productividad'!$AN3486+'Formato Productividad'!$AO3486</f>
        <v>0</v>
      </c>
      <c r="AQ3486" s="5"/>
      <c r="AR3486" s="7">
        <f>IFERROR('Formato Productividad'!$AM3486/'Formato Productividad'!$N3486,0)</f>
        <v>0</v>
      </c>
      <c r="AS3486" s="7">
        <f>IFERROR('Formato Productividad'!$AG3486/'Formato Productividad'!$O3486,0)</f>
        <v>0</v>
      </c>
      <c r="AT3486" s="71">
        <f>IFERROR('Formato Productividad'!$AI3486/'Formato Productividad'!$M3486,0)</f>
        <v>0</v>
      </c>
      <c r="AU3486" s="74"/>
    </row>
    <row r="3487" spans="1:47" s="33" customFormat="1" ht="25.5" customHeight="1" x14ac:dyDescent="0.25">
      <c r="A3487" s="39">
        <v>3486</v>
      </c>
      <c r="B3487" s="5"/>
      <c r="C3487" s="5"/>
      <c r="D3487" s="5"/>
      <c r="E3487" s="6" t="str">
        <f>IFERROR(VLOOKUP(D3487,'Formato validacion'!$E$2:$F$131,2,0),"Escoja un ESM")</f>
        <v>Escoja un ESM</v>
      </c>
      <c r="F3487" s="31"/>
      <c r="G3487" s="5"/>
      <c r="H3487" s="5"/>
      <c r="I3487" s="5"/>
      <c r="J3487" s="5"/>
      <c r="K3487" s="5"/>
      <c r="L3487" s="6" t="str">
        <f>IFERROR(VLOOKUP(K3487,Tabla4[[ESPECIALIDADES]:[ÁREA DE LA ESPECIALIDAD]],2,0),"Escoja una especialidad")</f>
        <v>Escoja una especialidad</v>
      </c>
      <c r="M3487" s="5"/>
      <c r="N3487" s="5"/>
      <c r="O3487" s="5"/>
      <c r="P3487" s="6">
        <f>'Formato Productividad'!$M3487-'Formato Productividad'!$AI3487</f>
        <v>0</v>
      </c>
      <c r="Q3487" s="6" t="str">
        <f>IFERROR(VLOOKUP('Formato Productividad'!$K3487,Tabla4[],3,0),"Escoja una especialidad")</f>
        <v>Escoja una especialidad</v>
      </c>
      <c r="R3487" s="6" t="str">
        <f t="shared" si="216"/>
        <v>No aplica</v>
      </c>
      <c r="S3487" s="5"/>
      <c r="T3487" s="5"/>
      <c r="U3487" s="5"/>
      <c r="V3487" s="6">
        <f t="shared" si="217"/>
        <v>0</v>
      </c>
      <c r="W3487" s="6" t="str">
        <f t="shared" si="218"/>
        <v>No aplica</v>
      </c>
      <c r="X3487" s="35" t="str">
        <f t="shared" si="219"/>
        <v>No aplica</v>
      </c>
      <c r="Y3487" s="37"/>
      <c r="Z3487" s="38"/>
      <c r="AA3487" s="36"/>
      <c r="AB3487" s="38"/>
      <c r="AC3487" s="37"/>
      <c r="AD3487" s="38"/>
      <c r="AE3487" s="37"/>
      <c r="AF3487" s="38"/>
      <c r="AG3487" s="37"/>
      <c r="AH3487" s="38"/>
      <c r="AI3487" s="36"/>
      <c r="AJ3487" s="5"/>
      <c r="AK3487" s="5"/>
      <c r="AL3487" s="6">
        <f>IFERROR('Formato Productividad'!$Y3487+'Formato Productividad'!$AA3487+'Formato Productividad'!$AC3487,0)+'Formato Productividad'!$AE3487</f>
        <v>0</v>
      </c>
      <c r="AM3487" s="6">
        <f>IFERROR((('Formato Productividad'!$T3487+'Formato Productividad'!$V3487+'Formato Productividad'!$U3487)/'Formato Productividad'!$Q3487),0)+'Formato Productividad'!$AL3487</f>
        <v>0</v>
      </c>
      <c r="AN3487" s="7">
        <f>IFERROR(('Formato Productividad'!$AM3487/'Formato Productividad'!$N3487)*('Formato Productividad'!$N3487/'Formato Productividad'!$P3487),0)</f>
        <v>0</v>
      </c>
      <c r="AO3487" s="7">
        <f>IFERROR(('Formato Productividad'!$AG3487/'Formato Productividad'!$O3487)*('Formato Productividad'!$O3487/'Formato Productividad'!$P3487),0)</f>
        <v>0</v>
      </c>
      <c r="AP3487" s="7">
        <f>'Formato Productividad'!$AN3487+'Formato Productividad'!$AO3487</f>
        <v>0</v>
      </c>
      <c r="AQ3487" s="5"/>
      <c r="AR3487" s="7">
        <f>IFERROR('Formato Productividad'!$AM3487/'Formato Productividad'!$N3487,0)</f>
        <v>0</v>
      </c>
      <c r="AS3487" s="7">
        <f>IFERROR('Formato Productividad'!$AG3487/'Formato Productividad'!$O3487,0)</f>
        <v>0</v>
      </c>
      <c r="AT3487" s="71">
        <f>IFERROR('Formato Productividad'!$AI3487/'Formato Productividad'!$M3487,0)</f>
        <v>0</v>
      </c>
      <c r="AU3487" s="74"/>
    </row>
    <row r="3488" spans="1:47" s="33" customFormat="1" ht="25.5" customHeight="1" x14ac:dyDescent="0.25">
      <c r="A3488" s="39">
        <v>3487</v>
      </c>
      <c r="B3488" s="5"/>
      <c r="C3488" s="5"/>
      <c r="D3488" s="5"/>
      <c r="E3488" s="6" t="str">
        <f>IFERROR(VLOOKUP(D3488,'Formato validacion'!$E$2:$F$131,2,0),"Escoja un ESM")</f>
        <v>Escoja un ESM</v>
      </c>
      <c r="F3488" s="31"/>
      <c r="G3488" s="5"/>
      <c r="H3488" s="5"/>
      <c r="I3488" s="5"/>
      <c r="J3488" s="5"/>
      <c r="K3488" s="5"/>
      <c r="L3488" s="6" t="str">
        <f>IFERROR(VLOOKUP(K3488,Tabla4[[ESPECIALIDADES]:[ÁREA DE LA ESPECIALIDAD]],2,0),"Escoja una especialidad")</f>
        <v>Escoja una especialidad</v>
      </c>
      <c r="M3488" s="5"/>
      <c r="N3488" s="5"/>
      <c r="O3488" s="5"/>
      <c r="P3488" s="6">
        <f>'Formato Productividad'!$M3488-'Formato Productividad'!$AI3488</f>
        <v>0</v>
      </c>
      <c r="Q3488" s="6" t="str">
        <f>IFERROR(VLOOKUP('Formato Productividad'!$K3488,Tabla4[],3,0),"Escoja una especialidad")</f>
        <v>Escoja una especialidad</v>
      </c>
      <c r="R3488" s="6" t="str">
        <f t="shared" si="216"/>
        <v>No aplica</v>
      </c>
      <c r="S3488" s="5"/>
      <c r="T3488" s="5"/>
      <c r="U3488" s="5"/>
      <c r="V3488" s="6">
        <f t="shared" si="217"/>
        <v>0</v>
      </c>
      <c r="W3488" s="6" t="str">
        <f t="shared" si="218"/>
        <v>No aplica</v>
      </c>
      <c r="X3488" s="35" t="str">
        <f t="shared" si="219"/>
        <v>No aplica</v>
      </c>
      <c r="Y3488" s="37"/>
      <c r="Z3488" s="38"/>
      <c r="AA3488" s="36"/>
      <c r="AB3488" s="38"/>
      <c r="AC3488" s="37"/>
      <c r="AD3488" s="38"/>
      <c r="AE3488" s="37"/>
      <c r="AF3488" s="38"/>
      <c r="AG3488" s="37"/>
      <c r="AH3488" s="38"/>
      <c r="AI3488" s="36"/>
      <c r="AJ3488" s="5"/>
      <c r="AK3488" s="5"/>
      <c r="AL3488" s="6">
        <f>IFERROR('Formato Productividad'!$Y3488+'Formato Productividad'!$AA3488+'Formato Productividad'!$AC3488,0)+'Formato Productividad'!$AE3488</f>
        <v>0</v>
      </c>
      <c r="AM3488" s="6">
        <f>IFERROR((('Formato Productividad'!$T3488+'Formato Productividad'!$V3488+'Formato Productividad'!$U3488)/'Formato Productividad'!$Q3488),0)+'Formato Productividad'!$AL3488</f>
        <v>0</v>
      </c>
      <c r="AN3488" s="7">
        <f>IFERROR(('Formato Productividad'!$AM3488/'Formato Productividad'!$N3488)*('Formato Productividad'!$N3488/'Formato Productividad'!$P3488),0)</f>
        <v>0</v>
      </c>
      <c r="AO3488" s="7">
        <f>IFERROR(('Formato Productividad'!$AG3488/'Formato Productividad'!$O3488)*('Formato Productividad'!$O3488/'Formato Productividad'!$P3488),0)</f>
        <v>0</v>
      </c>
      <c r="AP3488" s="7">
        <f>'Formato Productividad'!$AN3488+'Formato Productividad'!$AO3488</f>
        <v>0</v>
      </c>
      <c r="AQ3488" s="5"/>
      <c r="AR3488" s="7">
        <f>IFERROR('Formato Productividad'!$AM3488/'Formato Productividad'!$N3488,0)</f>
        <v>0</v>
      </c>
      <c r="AS3488" s="7">
        <f>IFERROR('Formato Productividad'!$AG3488/'Formato Productividad'!$O3488,0)</f>
        <v>0</v>
      </c>
      <c r="AT3488" s="71">
        <f>IFERROR('Formato Productividad'!$AI3488/'Formato Productividad'!$M3488,0)</f>
        <v>0</v>
      </c>
      <c r="AU3488" s="74"/>
    </row>
    <row r="3489" spans="1:47" s="33" customFormat="1" ht="25.5" customHeight="1" x14ac:dyDescent="0.25">
      <c r="A3489" s="39">
        <v>3488</v>
      </c>
      <c r="B3489" s="5"/>
      <c r="C3489" s="5"/>
      <c r="D3489" s="5"/>
      <c r="E3489" s="6" t="str">
        <f>IFERROR(VLOOKUP(D3489,'Formato validacion'!$E$2:$F$131,2,0),"Escoja un ESM")</f>
        <v>Escoja un ESM</v>
      </c>
      <c r="F3489" s="31"/>
      <c r="G3489" s="5"/>
      <c r="H3489" s="5"/>
      <c r="I3489" s="5"/>
      <c r="J3489" s="5"/>
      <c r="K3489" s="5"/>
      <c r="L3489" s="6" t="str">
        <f>IFERROR(VLOOKUP(K3489,Tabla4[[ESPECIALIDADES]:[ÁREA DE LA ESPECIALIDAD]],2,0),"Escoja una especialidad")</f>
        <v>Escoja una especialidad</v>
      </c>
      <c r="M3489" s="5"/>
      <c r="N3489" s="5"/>
      <c r="O3489" s="5"/>
      <c r="P3489" s="6">
        <f>'Formato Productividad'!$M3489-'Formato Productividad'!$AI3489</f>
        <v>0</v>
      </c>
      <c r="Q3489" s="6" t="str">
        <f>IFERROR(VLOOKUP('Formato Productividad'!$K3489,Tabla4[],3,0),"Escoja una especialidad")</f>
        <v>Escoja una especialidad</v>
      </c>
      <c r="R3489" s="6" t="str">
        <f t="shared" si="216"/>
        <v>No aplica</v>
      </c>
      <c r="S3489" s="5"/>
      <c r="T3489" s="5"/>
      <c r="U3489" s="5"/>
      <c r="V3489" s="6">
        <f t="shared" si="217"/>
        <v>0</v>
      </c>
      <c r="W3489" s="6" t="str">
        <f t="shared" si="218"/>
        <v>No aplica</v>
      </c>
      <c r="X3489" s="35" t="str">
        <f t="shared" si="219"/>
        <v>No aplica</v>
      </c>
      <c r="Y3489" s="37"/>
      <c r="Z3489" s="38"/>
      <c r="AA3489" s="36"/>
      <c r="AB3489" s="38"/>
      <c r="AC3489" s="37"/>
      <c r="AD3489" s="38"/>
      <c r="AE3489" s="37"/>
      <c r="AF3489" s="38"/>
      <c r="AG3489" s="37"/>
      <c r="AH3489" s="38"/>
      <c r="AI3489" s="36"/>
      <c r="AJ3489" s="5"/>
      <c r="AK3489" s="5"/>
      <c r="AL3489" s="6">
        <f>IFERROR('Formato Productividad'!$Y3489+'Formato Productividad'!$AA3489+'Formato Productividad'!$AC3489,0)+'Formato Productividad'!$AE3489</f>
        <v>0</v>
      </c>
      <c r="AM3489" s="6">
        <f>IFERROR((('Formato Productividad'!$T3489+'Formato Productividad'!$V3489+'Formato Productividad'!$U3489)/'Formato Productividad'!$Q3489),0)+'Formato Productividad'!$AL3489</f>
        <v>0</v>
      </c>
      <c r="AN3489" s="7">
        <f>IFERROR(('Formato Productividad'!$AM3489/'Formato Productividad'!$N3489)*('Formato Productividad'!$N3489/'Formato Productividad'!$P3489),0)</f>
        <v>0</v>
      </c>
      <c r="AO3489" s="7">
        <f>IFERROR(('Formato Productividad'!$AG3489/'Formato Productividad'!$O3489)*('Formato Productividad'!$O3489/'Formato Productividad'!$P3489),0)</f>
        <v>0</v>
      </c>
      <c r="AP3489" s="7">
        <f>'Formato Productividad'!$AN3489+'Formato Productividad'!$AO3489</f>
        <v>0</v>
      </c>
      <c r="AQ3489" s="5"/>
      <c r="AR3489" s="7">
        <f>IFERROR('Formato Productividad'!$AM3489/'Formato Productividad'!$N3489,0)</f>
        <v>0</v>
      </c>
      <c r="AS3489" s="7">
        <f>IFERROR('Formato Productividad'!$AG3489/'Formato Productividad'!$O3489,0)</f>
        <v>0</v>
      </c>
      <c r="AT3489" s="71">
        <f>IFERROR('Formato Productividad'!$AI3489/'Formato Productividad'!$M3489,0)</f>
        <v>0</v>
      </c>
      <c r="AU3489" s="74"/>
    </row>
    <row r="3490" spans="1:47" s="33" customFormat="1" ht="25.5" customHeight="1" x14ac:dyDescent="0.25">
      <c r="A3490" s="39">
        <v>3489</v>
      </c>
      <c r="B3490" s="5"/>
      <c r="C3490" s="5"/>
      <c r="D3490" s="5"/>
      <c r="E3490" s="6" t="str">
        <f>IFERROR(VLOOKUP(D3490,'Formato validacion'!$E$2:$F$131,2,0),"Escoja un ESM")</f>
        <v>Escoja un ESM</v>
      </c>
      <c r="F3490" s="31"/>
      <c r="G3490" s="5"/>
      <c r="H3490" s="5"/>
      <c r="I3490" s="5"/>
      <c r="J3490" s="5"/>
      <c r="K3490" s="5"/>
      <c r="L3490" s="6" t="str">
        <f>IFERROR(VLOOKUP(K3490,Tabla4[[ESPECIALIDADES]:[ÁREA DE LA ESPECIALIDAD]],2,0),"Escoja una especialidad")</f>
        <v>Escoja una especialidad</v>
      </c>
      <c r="M3490" s="5"/>
      <c r="N3490" s="5"/>
      <c r="O3490" s="5"/>
      <c r="P3490" s="6">
        <f>'Formato Productividad'!$M3490-'Formato Productividad'!$AI3490</f>
        <v>0</v>
      </c>
      <c r="Q3490" s="6" t="str">
        <f>IFERROR(VLOOKUP('Formato Productividad'!$K3490,Tabla4[],3,0),"Escoja una especialidad")</f>
        <v>Escoja una especialidad</v>
      </c>
      <c r="R3490" s="6" t="str">
        <f t="shared" si="216"/>
        <v>No aplica</v>
      </c>
      <c r="S3490" s="5"/>
      <c r="T3490" s="5"/>
      <c r="U3490" s="5"/>
      <c r="V3490" s="6">
        <f t="shared" si="217"/>
        <v>0</v>
      </c>
      <c r="W3490" s="6" t="str">
        <f t="shared" si="218"/>
        <v>No aplica</v>
      </c>
      <c r="X3490" s="35" t="str">
        <f t="shared" si="219"/>
        <v>No aplica</v>
      </c>
      <c r="Y3490" s="37"/>
      <c r="Z3490" s="38"/>
      <c r="AA3490" s="36"/>
      <c r="AB3490" s="38"/>
      <c r="AC3490" s="37"/>
      <c r="AD3490" s="38"/>
      <c r="AE3490" s="37"/>
      <c r="AF3490" s="38"/>
      <c r="AG3490" s="37"/>
      <c r="AH3490" s="38"/>
      <c r="AI3490" s="36"/>
      <c r="AJ3490" s="5"/>
      <c r="AK3490" s="5"/>
      <c r="AL3490" s="6">
        <f>IFERROR('Formato Productividad'!$Y3490+'Formato Productividad'!$AA3490+'Formato Productividad'!$AC3490,0)+'Formato Productividad'!$AE3490</f>
        <v>0</v>
      </c>
      <c r="AM3490" s="6">
        <f>IFERROR((('Formato Productividad'!$T3490+'Formato Productividad'!$V3490+'Formato Productividad'!$U3490)/'Formato Productividad'!$Q3490),0)+'Formato Productividad'!$AL3490</f>
        <v>0</v>
      </c>
      <c r="AN3490" s="7">
        <f>IFERROR(('Formato Productividad'!$AM3490/'Formato Productividad'!$N3490)*('Formato Productividad'!$N3490/'Formato Productividad'!$P3490),0)</f>
        <v>0</v>
      </c>
      <c r="AO3490" s="7">
        <f>IFERROR(('Formato Productividad'!$AG3490/'Formato Productividad'!$O3490)*('Formato Productividad'!$O3490/'Formato Productividad'!$P3490),0)</f>
        <v>0</v>
      </c>
      <c r="AP3490" s="7">
        <f>'Formato Productividad'!$AN3490+'Formato Productividad'!$AO3490</f>
        <v>0</v>
      </c>
      <c r="AQ3490" s="5"/>
      <c r="AR3490" s="7">
        <f>IFERROR('Formato Productividad'!$AM3490/'Formato Productividad'!$N3490,0)</f>
        <v>0</v>
      </c>
      <c r="AS3490" s="7">
        <f>IFERROR('Formato Productividad'!$AG3490/'Formato Productividad'!$O3490,0)</f>
        <v>0</v>
      </c>
      <c r="AT3490" s="71">
        <f>IFERROR('Formato Productividad'!$AI3490/'Formato Productividad'!$M3490,0)</f>
        <v>0</v>
      </c>
      <c r="AU3490" s="74"/>
    </row>
    <row r="3491" spans="1:47" s="33" customFormat="1" ht="25.5" customHeight="1" x14ac:dyDescent="0.25">
      <c r="A3491" s="39">
        <v>3490</v>
      </c>
      <c r="B3491" s="5"/>
      <c r="C3491" s="5"/>
      <c r="D3491" s="5"/>
      <c r="E3491" s="6" t="str">
        <f>IFERROR(VLOOKUP(D3491,'Formato validacion'!$E$2:$F$131,2,0),"Escoja un ESM")</f>
        <v>Escoja un ESM</v>
      </c>
      <c r="F3491" s="31"/>
      <c r="G3491" s="5"/>
      <c r="H3491" s="5"/>
      <c r="I3491" s="5"/>
      <c r="J3491" s="5"/>
      <c r="K3491" s="5"/>
      <c r="L3491" s="6" t="str">
        <f>IFERROR(VLOOKUP(K3491,Tabla4[[ESPECIALIDADES]:[ÁREA DE LA ESPECIALIDAD]],2,0),"Escoja una especialidad")</f>
        <v>Escoja una especialidad</v>
      </c>
      <c r="M3491" s="5"/>
      <c r="N3491" s="5"/>
      <c r="O3491" s="5"/>
      <c r="P3491" s="6">
        <f>'Formato Productividad'!$M3491-'Formato Productividad'!$AI3491</f>
        <v>0</v>
      </c>
      <c r="Q3491" s="6" t="str">
        <f>IFERROR(VLOOKUP('Formato Productividad'!$K3491,Tabla4[],3,0),"Escoja una especialidad")</f>
        <v>Escoja una especialidad</v>
      </c>
      <c r="R3491" s="6" t="str">
        <f t="shared" si="216"/>
        <v>No aplica</v>
      </c>
      <c r="S3491" s="5"/>
      <c r="T3491" s="5"/>
      <c r="U3491" s="5"/>
      <c r="V3491" s="6">
        <f t="shared" si="217"/>
        <v>0</v>
      </c>
      <c r="W3491" s="6" t="str">
        <f t="shared" si="218"/>
        <v>No aplica</v>
      </c>
      <c r="X3491" s="35" t="str">
        <f t="shared" si="219"/>
        <v>No aplica</v>
      </c>
      <c r="Y3491" s="37"/>
      <c r="Z3491" s="38"/>
      <c r="AA3491" s="36"/>
      <c r="AB3491" s="38"/>
      <c r="AC3491" s="37"/>
      <c r="AD3491" s="38"/>
      <c r="AE3491" s="37"/>
      <c r="AF3491" s="38"/>
      <c r="AG3491" s="37"/>
      <c r="AH3491" s="38"/>
      <c r="AI3491" s="36"/>
      <c r="AJ3491" s="5"/>
      <c r="AK3491" s="5"/>
      <c r="AL3491" s="6">
        <f>IFERROR('Formato Productividad'!$Y3491+'Formato Productividad'!$AA3491+'Formato Productividad'!$AC3491,0)+'Formato Productividad'!$AE3491</f>
        <v>0</v>
      </c>
      <c r="AM3491" s="6">
        <f>IFERROR((('Formato Productividad'!$T3491+'Formato Productividad'!$V3491+'Formato Productividad'!$U3491)/'Formato Productividad'!$Q3491),0)+'Formato Productividad'!$AL3491</f>
        <v>0</v>
      </c>
      <c r="AN3491" s="7">
        <f>IFERROR(('Formato Productividad'!$AM3491/'Formato Productividad'!$N3491)*('Formato Productividad'!$N3491/'Formato Productividad'!$P3491),0)</f>
        <v>0</v>
      </c>
      <c r="AO3491" s="7">
        <f>IFERROR(('Formato Productividad'!$AG3491/'Formato Productividad'!$O3491)*('Formato Productividad'!$O3491/'Formato Productividad'!$P3491),0)</f>
        <v>0</v>
      </c>
      <c r="AP3491" s="7">
        <f>'Formato Productividad'!$AN3491+'Formato Productividad'!$AO3491</f>
        <v>0</v>
      </c>
      <c r="AQ3491" s="5"/>
      <c r="AR3491" s="7">
        <f>IFERROR('Formato Productividad'!$AM3491/'Formato Productividad'!$N3491,0)</f>
        <v>0</v>
      </c>
      <c r="AS3491" s="7">
        <f>IFERROR('Formato Productividad'!$AG3491/'Formato Productividad'!$O3491,0)</f>
        <v>0</v>
      </c>
      <c r="AT3491" s="71">
        <f>IFERROR('Formato Productividad'!$AI3491/'Formato Productividad'!$M3491,0)</f>
        <v>0</v>
      </c>
      <c r="AU3491" s="74"/>
    </row>
    <row r="3492" spans="1:47" s="33" customFormat="1" ht="25.5" customHeight="1" x14ac:dyDescent="0.25">
      <c r="A3492" s="39">
        <v>3491</v>
      </c>
      <c r="B3492" s="5"/>
      <c r="C3492" s="5"/>
      <c r="D3492" s="5"/>
      <c r="E3492" s="6" t="str">
        <f>IFERROR(VLOOKUP(D3492,'Formato validacion'!$E$2:$F$131,2,0),"Escoja un ESM")</f>
        <v>Escoja un ESM</v>
      </c>
      <c r="F3492" s="31"/>
      <c r="G3492" s="5"/>
      <c r="H3492" s="5"/>
      <c r="I3492" s="5"/>
      <c r="J3492" s="5"/>
      <c r="K3492" s="5"/>
      <c r="L3492" s="6" t="str">
        <f>IFERROR(VLOOKUP(K3492,Tabla4[[ESPECIALIDADES]:[ÁREA DE LA ESPECIALIDAD]],2,0),"Escoja una especialidad")</f>
        <v>Escoja una especialidad</v>
      </c>
      <c r="M3492" s="5"/>
      <c r="N3492" s="5"/>
      <c r="O3492" s="5"/>
      <c r="P3492" s="6">
        <f>'Formato Productividad'!$M3492-'Formato Productividad'!$AI3492</f>
        <v>0</v>
      </c>
      <c r="Q3492" s="6" t="str">
        <f>IFERROR(VLOOKUP('Formato Productividad'!$K3492,Tabla4[],3,0),"Escoja una especialidad")</f>
        <v>Escoja una especialidad</v>
      </c>
      <c r="R3492" s="6" t="str">
        <f t="shared" si="216"/>
        <v>No aplica</v>
      </c>
      <c r="S3492" s="5"/>
      <c r="T3492" s="5"/>
      <c r="U3492" s="5"/>
      <c r="V3492" s="6">
        <f t="shared" si="217"/>
        <v>0</v>
      </c>
      <c r="W3492" s="6" t="str">
        <f t="shared" si="218"/>
        <v>No aplica</v>
      </c>
      <c r="X3492" s="35" t="str">
        <f t="shared" si="219"/>
        <v>No aplica</v>
      </c>
      <c r="Y3492" s="37"/>
      <c r="Z3492" s="38"/>
      <c r="AA3492" s="36"/>
      <c r="AB3492" s="38"/>
      <c r="AC3492" s="37"/>
      <c r="AD3492" s="38"/>
      <c r="AE3492" s="37"/>
      <c r="AF3492" s="38"/>
      <c r="AG3492" s="37"/>
      <c r="AH3492" s="38"/>
      <c r="AI3492" s="36"/>
      <c r="AJ3492" s="5"/>
      <c r="AK3492" s="5"/>
      <c r="AL3492" s="6">
        <f>IFERROR('Formato Productividad'!$Y3492+'Formato Productividad'!$AA3492+'Formato Productividad'!$AC3492,0)+'Formato Productividad'!$AE3492</f>
        <v>0</v>
      </c>
      <c r="AM3492" s="6">
        <f>IFERROR((('Formato Productividad'!$T3492+'Formato Productividad'!$V3492+'Formato Productividad'!$U3492)/'Formato Productividad'!$Q3492),0)+'Formato Productividad'!$AL3492</f>
        <v>0</v>
      </c>
      <c r="AN3492" s="7">
        <f>IFERROR(('Formato Productividad'!$AM3492/'Formato Productividad'!$N3492)*('Formato Productividad'!$N3492/'Formato Productividad'!$P3492),0)</f>
        <v>0</v>
      </c>
      <c r="AO3492" s="7">
        <f>IFERROR(('Formato Productividad'!$AG3492/'Formato Productividad'!$O3492)*('Formato Productividad'!$O3492/'Formato Productividad'!$P3492),0)</f>
        <v>0</v>
      </c>
      <c r="AP3492" s="7">
        <f>'Formato Productividad'!$AN3492+'Formato Productividad'!$AO3492</f>
        <v>0</v>
      </c>
      <c r="AQ3492" s="5"/>
      <c r="AR3492" s="7">
        <f>IFERROR('Formato Productividad'!$AM3492/'Formato Productividad'!$N3492,0)</f>
        <v>0</v>
      </c>
      <c r="AS3492" s="7">
        <f>IFERROR('Formato Productividad'!$AG3492/'Formato Productividad'!$O3492,0)</f>
        <v>0</v>
      </c>
      <c r="AT3492" s="71">
        <f>IFERROR('Formato Productividad'!$AI3492/'Formato Productividad'!$M3492,0)</f>
        <v>0</v>
      </c>
      <c r="AU3492" s="74"/>
    </row>
    <row r="3493" spans="1:47" s="33" customFormat="1" ht="25.5" customHeight="1" x14ac:dyDescent="0.25">
      <c r="A3493" s="39">
        <v>3492</v>
      </c>
      <c r="B3493" s="5"/>
      <c r="C3493" s="5"/>
      <c r="D3493" s="5"/>
      <c r="E3493" s="6" t="str">
        <f>IFERROR(VLOOKUP(D3493,'Formato validacion'!$E$2:$F$131,2,0),"Escoja un ESM")</f>
        <v>Escoja un ESM</v>
      </c>
      <c r="F3493" s="31"/>
      <c r="G3493" s="5"/>
      <c r="H3493" s="5"/>
      <c r="I3493" s="5"/>
      <c r="J3493" s="5"/>
      <c r="K3493" s="5"/>
      <c r="L3493" s="6" t="str">
        <f>IFERROR(VLOOKUP(K3493,Tabla4[[ESPECIALIDADES]:[ÁREA DE LA ESPECIALIDAD]],2,0),"Escoja una especialidad")</f>
        <v>Escoja una especialidad</v>
      </c>
      <c r="M3493" s="5"/>
      <c r="N3493" s="5"/>
      <c r="O3493" s="5"/>
      <c r="P3493" s="6">
        <f>'Formato Productividad'!$M3493-'Formato Productividad'!$AI3493</f>
        <v>0</v>
      </c>
      <c r="Q3493" s="6" t="str">
        <f>IFERROR(VLOOKUP('Formato Productividad'!$K3493,Tabla4[],3,0),"Escoja una especialidad")</f>
        <v>Escoja una especialidad</v>
      </c>
      <c r="R3493" s="6" t="str">
        <f t="shared" si="216"/>
        <v>No aplica</v>
      </c>
      <c r="S3493" s="5"/>
      <c r="T3493" s="5"/>
      <c r="U3493" s="5"/>
      <c r="V3493" s="6">
        <f t="shared" si="217"/>
        <v>0</v>
      </c>
      <c r="W3493" s="6" t="str">
        <f t="shared" si="218"/>
        <v>No aplica</v>
      </c>
      <c r="X3493" s="35" t="str">
        <f t="shared" si="219"/>
        <v>No aplica</v>
      </c>
      <c r="Y3493" s="37"/>
      <c r="Z3493" s="38"/>
      <c r="AA3493" s="36"/>
      <c r="AB3493" s="38"/>
      <c r="AC3493" s="37"/>
      <c r="AD3493" s="38"/>
      <c r="AE3493" s="37"/>
      <c r="AF3493" s="38"/>
      <c r="AG3493" s="37"/>
      <c r="AH3493" s="38"/>
      <c r="AI3493" s="36"/>
      <c r="AJ3493" s="5"/>
      <c r="AK3493" s="5"/>
      <c r="AL3493" s="6">
        <f>IFERROR('Formato Productividad'!$Y3493+'Formato Productividad'!$AA3493+'Formato Productividad'!$AC3493,0)+'Formato Productividad'!$AE3493</f>
        <v>0</v>
      </c>
      <c r="AM3493" s="6">
        <f>IFERROR((('Formato Productividad'!$T3493+'Formato Productividad'!$V3493+'Formato Productividad'!$U3493)/'Formato Productividad'!$Q3493),0)+'Formato Productividad'!$AL3493</f>
        <v>0</v>
      </c>
      <c r="AN3493" s="7">
        <f>IFERROR(('Formato Productividad'!$AM3493/'Formato Productividad'!$N3493)*('Formato Productividad'!$N3493/'Formato Productividad'!$P3493),0)</f>
        <v>0</v>
      </c>
      <c r="AO3493" s="7">
        <f>IFERROR(('Formato Productividad'!$AG3493/'Formato Productividad'!$O3493)*('Formato Productividad'!$O3493/'Formato Productividad'!$P3493),0)</f>
        <v>0</v>
      </c>
      <c r="AP3493" s="7">
        <f>'Formato Productividad'!$AN3493+'Formato Productividad'!$AO3493</f>
        <v>0</v>
      </c>
      <c r="AQ3493" s="5"/>
      <c r="AR3493" s="7">
        <f>IFERROR('Formato Productividad'!$AM3493/'Formato Productividad'!$N3493,0)</f>
        <v>0</v>
      </c>
      <c r="AS3493" s="7">
        <f>IFERROR('Formato Productividad'!$AG3493/'Formato Productividad'!$O3493,0)</f>
        <v>0</v>
      </c>
      <c r="AT3493" s="71">
        <f>IFERROR('Formato Productividad'!$AI3493/'Formato Productividad'!$M3493,0)</f>
        <v>0</v>
      </c>
      <c r="AU3493" s="74"/>
    </row>
    <row r="3494" spans="1:47" s="33" customFormat="1" ht="25.5" customHeight="1" x14ac:dyDescent="0.25">
      <c r="A3494" s="39">
        <v>3493</v>
      </c>
      <c r="B3494" s="5"/>
      <c r="C3494" s="5"/>
      <c r="D3494" s="5"/>
      <c r="E3494" s="6" t="str">
        <f>IFERROR(VLOOKUP(D3494,'Formato validacion'!$E$2:$F$131,2,0),"Escoja un ESM")</f>
        <v>Escoja un ESM</v>
      </c>
      <c r="F3494" s="31"/>
      <c r="G3494" s="5"/>
      <c r="H3494" s="5"/>
      <c r="I3494" s="5"/>
      <c r="J3494" s="5"/>
      <c r="K3494" s="5"/>
      <c r="L3494" s="6" t="str">
        <f>IFERROR(VLOOKUP(K3494,Tabla4[[ESPECIALIDADES]:[ÁREA DE LA ESPECIALIDAD]],2,0),"Escoja una especialidad")</f>
        <v>Escoja una especialidad</v>
      </c>
      <c r="M3494" s="5"/>
      <c r="N3494" s="5"/>
      <c r="O3494" s="5"/>
      <c r="P3494" s="6">
        <f>'Formato Productividad'!$M3494-'Formato Productividad'!$AI3494</f>
        <v>0</v>
      </c>
      <c r="Q3494" s="6" t="str">
        <f>IFERROR(VLOOKUP('Formato Productividad'!$K3494,Tabla4[],3,0),"Escoja una especialidad")</f>
        <v>Escoja una especialidad</v>
      </c>
      <c r="R3494" s="6" t="str">
        <f t="shared" si="216"/>
        <v>No aplica</v>
      </c>
      <c r="S3494" s="5"/>
      <c r="T3494" s="5"/>
      <c r="U3494" s="5"/>
      <c r="V3494" s="6">
        <f t="shared" si="217"/>
        <v>0</v>
      </c>
      <c r="W3494" s="6" t="str">
        <f t="shared" si="218"/>
        <v>No aplica</v>
      </c>
      <c r="X3494" s="35" t="str">
        <f t="shared" si="219"/>
        <v>No aplica</v>
      </c>
      <c r="Y3494" s="37"/>
      <c r="Z3494" s="38"/>
      <c r="AA3494" s="36"/>
      <c r="AB3494" s="38"/>
      <c r="AC3494" s="37"/>
      <c r="AD3494" s="38"/>
      <c r="AE3494" s="37"/>
      <c r="AF3494" s="38"/>
      <c r="AG3494" s="37"/>
      <c r="AH3494" s="38"/>
      <c r="AI3494" s="36"/>
      <c r="AJ3494" s="5"/>
      <c r="AK3494" s="5"/>
      <c r="AL3494" s="6">
        <f>IFERROR('Formato Productividad'!$Y3494+'Formato Productividad'!$AA3494+'Formato Productividad'!$AC3494,0)+'Formato Productividad'!$AE3494</f>
        <v>0</v>
      </c>
      <c r="AM3494" s="6">
        <f>IFERROR((('Formato Productividad'!$T3494+'Formato Productividad'!$V3494+'Formato Productividad'!$U3494)/'Formato Productividad'!$Q3494),0)+'Formato Productividad'!$AL3494</f>
        <v>0</v>
      </c>
      <c r="AN3494" s="7">
        <f>IFERROR(('Formato Productividad'!$AM3494/'Formato Productividad'!$N3494)*('Formato Productividad'!$N3494/'Formato Productividad'!$P3494),0)</f>
        <v>0</v>
      </c>
      <c r="AO3494" s="7">
        <f>IFERROR(('Formato Productividad'!$AG3494/'Formato Productividad'!$O3494)*('Formato Productividad'!$O3494/'Formato Productividad'!$P3494),0)</f>
        <v>0</v>
      </c>
      <c r="AP3494" s="7">
        <f>'Formato Productividad'!$AN3494+'Formato Productividad'!$AO3494</f>
        <v>0</v>
      </c>
      <c r="AQ3494" s="5"/>
      <c r="AR3494" s="7">
        <f>IFERROR('Formato Productividad'!$AM3494/'Formato Productividad'!$N3494,0)</f>
        <v>0</v>
      </c>
      <c r="AS3494" s="7">
        <f>IFERROR('Formato Productividad'!$AG3494/'Formato Productividad'!$O3494,0)</f>
        <v>0</v>
      </c>
      <c r="AT3494" s="71">
        <f>IFERROR('Formato Productividad'!$AI3494/'Formato Productividad'!$M3494,0)</f>
        <v>0</v>
      </c>
      <c r="AU3494" s="74"/>
    </row>
    <row r="3495" spans="1:47" s="33" customFormat="1" ht="25.5" customHeight="1" x14ac:dyDescent="0.25">
      <c r="A3495" s="39">
        <v>3494</v>
      </c>
      <c r="B3495" s="5"/>
      <c r="C3495" s="5"/>
      <c r="D3495" s="5"/>
      <c r="E3495" s="6" t="str">
        <f>IFERROR(VLOOKUP(D3495,'Formato validacion'!$E$2:$F$131,2,0),"Escoja un ESM")</f>
        <v>Escoja un ESM</v>
      </c>
      <c r="F3495" s="31"/>
      <c r="G3495" s="5"/>
      <c r="H3495" s="5"/>
      <c r="I3495" s="5"/>
      <c r="J3495" s="5"/>
      <c r="K3495" s="5"/>
      <c r="L3495" s="6" t="str">
        <f>IFERROR(VLOOKUP(K3495,Tabla4[[ESPECIALIDADES]:[ÁREA DE LA ESPECIALIDAD]],2,0),"Escoja una especialidad")</f>
        <v>Escoja una especialidad</v>
      </c>
      <c r="M3495" s="5"/>
      <c r="N3495" s="5"/>
      <c r="O3495" s="5"/>
      <c r="P3495" s="6">
        <f>'Formato Productividad'!$M3495-'Formato Productividad'!$AI3495</f>
        <v>0</v>
      </c>
      <c r="Q3495" s="6" t="str">
        <f>IFERROR(VLOOKUP('Formato Productividad'!$K3495,Tabla4[],3,0),"Escoja una especialidad")</f>
        <v>Escoja una especialidad</v>
      </c>
      <c r="R3495" s="6" t="str">
        <f t="shared" si="216"/>
        <v>No aplica</v>
      </c>
      <c r="S3495" s="5"/>
      <c r="T3495" s="5"/>
      <c r="U3495" s="5"/>
      <c r="V3495" s="6">
        <f t="shared" si="217"/>
        <v>0</v>
      </c>
      <c r="W3495" s="6" t="str">
        <f t="shared" si="218"/>
        <v>No aplica</v>
      </c>
      <c r="X3495" s="35" t="str">
        <f t="shared" si="219"/>
        <v>No aplica</v>
      </c>
      <c r="Y3495" s="37"/>
      <c r="Z3495" s="38"/>
      <c r="AA3495" s="36"/>
      <c r="AB3495" s="38"/>
      <c r="AC3495" s="37"/>
      <c r="AD3495" s="38"/>
      <c r="AE3495" s="37"/>
      <c r="AF3495" s="38"/>
      <c r="AG3495" s="37"/>
      <c r="AH3495" s="38"/>
      <c r="AI3495" s="36"/>
      <c r="AJ3495" s="5"/>
      <c r="AK3495" s="5"/>
      <c r="AL3495" s="6">
        <f>IFERROR('Formato Productividad'!$Y3495+'Formato Productividad'!$AA3495+'Formato Productividad'!$AC3495,0)+'Formato Productividad'!$AE3495</f>
        <v>0</v>
      </c>
      <c r="AM3495" s="6">
        <f>IFERROR((('Formato Productividad'!$T3495+'Formato Productividad'!$V3495+'Formato Productividad'!$U3495)/'Formato Productividad'!$Q3495),0)+'Formato Productividad'!$AL3495</f>
        <v>0</v>
      </c>
      <c r="AN3495" s="7">
        <f>IFERROR(('Formato Productividad'!$AM3495/'Formato Productividad'!$N3495)*('Formato Productividad'!$N3495/'Formato Productividad'!$P3495),0)</f>
        <v>0</v>
      </c>
      <c r="AO3495" s="7">
        <f>IFERROR(('Formato Productividad'!$AG3495/'Formato Productividad'!$O3495)*('Formato Productividad'!$O3495/'Formato Productividad'!$P3495),0)</f>
        <v>0</v>
      </c>
      <c r="AP3495" s="7">
        <f>'Formato Productividad'!$AN3495+'Formato Productividad'!$AO3495</f>
        <v>0</v>
      </c>
      <c r="AQ3495" s="5"/>
      <c r="AR3495" s="7">
        <f>IFERROR('Formato Productividad'!$AM3495/'Formato Productividad'!$N3495,0)</f>
        <v>0</v>
      </c>
      <c r="AS3495" s="7">
        <f>IFERROR('Formato Productividad'!$AG3495/'Formato Productividad'!$O3495,0)</f>
        <v>0</v>
      </c>
      <c r="AT3495" s="71">
        <f>IFERROR('Formato Productividad'!$AI3495/'Formato Productividad'!$M3495,0)</f>
        <v>0</v>
      </c>
      <c r="AU3495" s="74"/>
    </row>
    <row r="3496" spans="1:47" s="33" customFormat="1" ht="25.5" customHeight="1" x14ac:dyDescent="0.25">
      <c r="A3496" s="39">
        <v>3495</v>
      </c>
      <c r="B3496" s="5"/>
      <c r="C3496" s="5"/>
      <c r="D3496" s="5"/>
      <c r="E3496" s="6" t="str">
        <f>IFERROR(VLOOKUP(D3496,'Formato validacion'!$E$2:$F$131,2,0),"Escoja un ESM")</f>
        <v>Escoja un ESM</v>
      </c>
      <c r="F3496" s="31"/>
      <c r="G3496" s="5"/>
      <c r="H3496" s="5"/>
      <c r="I3496" s="5"/>
      <c r="J3496" s="5"/>
      <c r="K3496" s="5"/>
      <c r="L3496" s="6" t="str">
        <f>IFERROR(VLOOKUP(K3496,Tabla4[[ESPECIALIDADES]:[ÁREA DE LA ESPECIALIDAD]],2,0),"Escoja una especialidad")</f>
        <v>Escoja una especialidad</v>
      </c>
      <c r="M3496" s="5"/>
      <c r="N3496" s="5"/>
      <c r="O3496" s="5"/>
      <c r="P3496" s="6">
        <f>'Formato Productividad'!$M3496-'Formato Productividad'!$AI3496</f>
        <v>0</v>
      </c>
      <c r="Q3496" s="6" t="str">
        <f>IFERROR(VLOOKUP('Formato Productividad'!$K3496,Tabla4[],3,0),"Escoja una especialidad")</f>
        <v>Escoja una especialidad</v>
      </c>
      <c r="R3496" s="6" t="str">
        <f t="shared" si="216"/>
        <v>No aplica</v>
      </c>
      <c r="S3496" s="5"/>
      <c r="T3496" s="5"/>
      <c r="U3496" s="5"/>
      <c r="V3496" s="6">
        <f t="shared" si="217"/>
        <v>0</v>
      </c>
      <c r="W3496" s="6" t="str">
        <f t="shared" si="218"/>
        <v>No aplica</v>
      </c>
      <c r="X3496" s="35" t="str">
        <f t="shared" si="219"/>
        <v>No aplica</v>
      </c>
      <c r="Y3496" s="37"/>
      <c r="Z3496" s="38"/>
      <c r="AA3496" s="36"/>
      <c r="AB3496" s="38"/>
      <c r="AC3496" s="37"/>
      <c r="AD3496" s="38"/>
      <c r="AE3496" s="37"/>
      <c r="AF3496" s="38"/>
      <c r="AG3496" s="37"/>
      <c r="AH3496" s="38"/>
      <c r="AI3496" s="36"/>
      <c r="AJ3496" s="5"/>
      <c r="AK3496" s="5"/>
      <c r="AL3496" s="6">
        <f>IFERROR('Formato Productividad'!$Y3496+'Formato Productividad'!$AA3496+'Formato Productividad'!$AC3496,0)+'Formato Productividad'!$AE3496</f>
        <v>0</v>
      </c>
      <c r="AM3496" s="6">
        <f>IFERROR((('Formato Productividad'!$T3496+'Formato Productividad'!$V3496+'Formato Productividad'!$U3496)/'Formato Productividad'!$Q3496),0)+'Formato Productividad'!$AL3496</f>
        <v>0</v>
      </c>
      <c r="AN3496" s="7">
        <f>IFERROR(('Formato Productividad'!$AM3496/'Formato Productividad'!$N3496)*('Formato Productividad'!$N3496/'Formato Productividad'!$P3496),0)</f>
        <v>0</v>
      </c>
      <c r="AO3496" s="7">
        <f>IFERROR(('Formato Productividad'!$AG3496/'Formato Productividad'!$O3496)*('Formato Productividad'!$O3496/'Formato Productividad'!$P3496),0)</f>
        <v>0</v>
      </c>
      <c r="AP3496" s="7">
        <f>'Formato Productividad'!$AN3496+'Formato Productividad'!$AO3496</f>
        <v>0</v>
      </c>
      <c r="AQ3496" s="5"/>
      <c r="AR3496" s="7">
        <f>IFERROR('Formato Productividad'!$AM3496/'Formato Productividad'!$N3496,0)</f>
        <v>0</v>
      </c>
      <c r="AS3496" s="7">
        <f>IFERROR('Formato Productividad'!$AG3496/'Formato Productividad'!$O3496,0)</f>
        <v>0</v>
      </c>
      <c r="AT3496" s="71">
        <f>IFERROR('Formato Productividad'!$AI3496/'Formato Productividad'!$M3496,0)</f>
        <v>0</v>
      </c>
      <c r="AU3496" s="74"/>
    </row>
    <row r="3497" spans="1:47" s="33" customFormat="1" ht="25.5" customHeight="1" x14ac:dyDescent="0.25">
      <c r="A3497" s="39">
        <v>3496</v>
      </c>
      <c r="B3497" s="5"/>
      <c r="C3497" s="5"/>
      <c r="D3497" s="5"/>
      <c r="E3497" s="6" t="str">
        <f>IFERROR(VLOOKUP(D3497,'Formato validacion'!$E$2:$F$131,2,0),"Escoja un ESM")</f>
        <v>Escoja un ESM</v>
      </c>
      <c r="F3497" s="31"/>
      <c r="G3497" s="5"/>
      <c r="H3497" s="5"/>
      <c r="I3497" s="5"/>
      <c r="J3497" s="5"/>
      <c r="K3497" s="5"/>
      <c r="L3497" s="6" t="str">
        <f>IFERROR(VLOOKUP(K3497,Tabla4[[ESPECIALIDADES]:[ÁREA DE LA ESPECIALIDAD]],2,0),"Escoja una especialidad")</f>
        <v>Escoja una especialidad</v>
      </c>
      <c r="M3497" s="5"/>
      <c r="N3497" s="5"/>
      <c r="O3497" s="5"/>
      <c r="P3497" s="6">
        <f>'Formato Productividad'!$M3497-'Formato Productividad'!$AI3497</f>
        <v>0</v>
      </c>
      <c r="Q3497" s="6" t="str">
        <f>IFERROR(VLOOKUP('Formato Productividad'!$K3497,Tabla4[],3,0),"Escoja una especialidad")</f>
        <v>Escoja una especialidad</v>
      </c>
      <c r="R3497" s="6" t="str">
        <f t="shared" si="216"/>
        <v>No aplica</v>
      </c>
      <c r="S3497" s="5"/>
      <c r="T3497" s="5"/>
      <c r="U3497" s="5"/>
      <c r="V3497" s="6">
        <f t="shared" si="217"/>
        <v>0</v>
      </c>
      <c r="W3497" s="6" t="str">
        <f t="shared" si="218"/>
        <v>No aplica</v>
      </c>
      <c r="X3497" s="35" t="str">
        <f t="shared" si="219"/>
        <v>No aplica</v>
      </c>
      <c r="Y3497" s="37"/>
      <c r="Z3497" s="38"/>
      <c r="AA3497" s="36"/>
      <c r="AB3497" s="38"/>
      <c r="AC3497" s="37"/>
      <c r="AD3497" s="38"/>
      <c r="AE3497" s="37"/>
      <c r="AF3497" s="38"/>
      <c r="AG3497" s="37"/>
      <c r="AH3497" s="38"/>
      <c r="AI3497" s="36"/>
      <c r="AJ3497" s="5"/>
      <c r="AK3497" s="5"/>
      <c r="AL3497" s="6">
        <f>IFERROR('Formato Productividad'!$Y3497+'Formato Productividad'!$AA3497+'Formato Productividad'!$AC3497,0)+'Formato Productividad'!$AE3497</f>
        <v>0</v>
      </c>
      <c r="AM3497" s="6">
        <f>IFERROR((('Formato Productividad'!$T3497+'Formato Productividad'!$V3497+'Formato Productividad'!$U3497)/'Formato Productividad'!$Q3497),0)+'Formato Productividad'!$AL3497</f>
        <v>0</v>
      </c>
      <c r="AN3497" s="7">
        <f>IFERROR(('Formato Productividad'!$AM3497/'Formato Productividad'!$N3497)*('Formato Productividad'!$N3497/'Formato Productividad'!$P3497),0)</f>
        <v>0</v>
      </c>
      <c r="AO3497" s="7">
        <f>IFERROR(('Formato Productividad'!$AG3497/'Formato Productividad'!$O3497)*('Formato Productividad'!$O3497/'Formato Productividad'!$P3497),0)</f>
        <v>0</v>
      </c>
      <c r="AP3497" s="7">
        <f>'Formato Productividad'!$AN3497+'Formato Productividad'!$AO3497</f>
        <v>0</v>
      </c>
      <c r="AQ3497" s="5"/>
      <c r="AR3497" s="7">
        <f>IFERROR('Formato Productividad'!$AM3497/'Formato Productividad'!$N3497,0)</f>
        <v>0</v>
      </c>
      <c r="AS3497" s="7">
        <f>IFERROR('Formato Productividad'!$AG3497/'Formato Productividad'!$O3497,0)</f>
        <v>0</v>
      </c>
      <c r="AT3497" s="71">
        <f>IFERROR('Formato Productividad'!$AI3497/'Formato Productividad'!$M3497,0)</f>
        <v>0</v>
      </c>
      <c r="AU3497" s="74"/>
    </row>
    <row r="3498" spans="1:47" s="33" customFormat="1" ht="25.5" customHeight="1" x14ac:dyDescent="0.25">
      <c r="A3498" s="39">
        <v>3497</v>
      </c>
      <c r="B3498" s="5"/>
      <c r="C3498" s="5"/>
      <c r="D3498" s="5"/>
      <c r="E3498" s="6" t="str">
        <f>IFERROR(VLOOKUP(D3498,'Formato validacion'!$E$2:$F$131,2,0),"Escoja un ESM")</f>
        <v>Escoja un ESM</v>
      </c>
      <c r="F3498" s="31"/>
      <c r="G3498" s="5"/>
      <c r="H3498" s="5"/>
      <c r="I3498" s="5"/>
      <c r="J3498" s="5"/>
      <c r="K3498" s="5"/>
      <c r="L3498" s="6" t="str">
        <f>IFERROR(VLOOKUP(K3498,Tabla4[[ESPECIALIDADES]:[ÁREA DE LA ESPECIALIDAD]],2,0),"Escoja una especialidad")</f>
        <v>Escoja una especialidad</v>
      </c>
      <c r="M3498" s="5"/>
      <c r="N3498" s="5"/>
      <c r="O3498" s="5"/>
      <c r="P3498" s="6">
        <f>'Formato Productividad'!$M3498-'Formato Productividad'!$AI3498</f>
        <v>0</v>
      </c>
      <c r="Q3498" s="6" t="str">
        <f>IFERROR(VLOOKUP('Formato Productividad'!$K3498,Tabla4[],3,0),"Escoja una especialidad")</f>
        <v>Escoja una especialidad</v>
      </c>
      <c r="R3498" s="6" t="str">
        <f t="shared" si="216"/>
        <v>No aplica</v>
      </c>
      <c r="S3498" s="5"/>
      <c r="T3498" s="5"/>
      <c r="U3498" s="5"/>
      <c r="V3498" s="6">
        <f t="shared" si="217"/>
        <v>0</v>
      </c>
      <c r="W3498" s="6" t="str">
        <f t="shared" si="218"/>
        <v>No aplica</v>
      </c>
      <c r="X3498" s="35" t="str">
        <f t="shared" si="219"/>
        <v>No aplica</v>
      </c>
      <c r="Y3498" s="37"/>
      <c r="Z3498" s="38"/>
      <c r="AA3498" s="36"/>
      <c r="AB3498" s="38"/>
      <c r="AC3498" s="37"/>
      <c r="AD3498" s="38"/>
      <c r="AE3498" s="37"/>
      <c r="AF3498" s="38"/>
      <c r="AG3498" s="37"/>
      <c r="AH3498" s="38"/>
      <c r="AI3498" s="36"/>
      <c r="AJ3498" s="5"/>
      <c r="AK3498" s="5"/>
      <c r="AL3498" s="6">
        <f>IFERROR('Formato Productividad'!$Y3498+'Formato Productividad'!$AA3498+'Formato Productividad'!$AC3498,0)+'Formato Productividad'!$AE3498</f>
        <v>0</v>
      </c>
      <c r="AM3498" s="6">
        <f>IFERROR((('Formato Productividad'!$T3498+'Formato Productividad'!$V3498+'Formato Productividad'!$U3498)/'Formato Productividad'!$Q3498),0)+'Formato Productividad'!$AL3498</f>
        <v>0</v>
      </c>
      <c r="AN3498" s="7">
        <f>IFERROR(('Formato Productividad'!$AM3498/'Formato Productividad'!$N3498)*('Formato Productividad'!$N3498/'Formato Productividad'!$P3498),0)</f>
        <v>0</v>
      </c>
      <c r="AO3498" s="7">
        <f>IFERROR(('Formato Productividad'!$AG3498/'Formato Productividad'!$O3498)*('Formato Productividad'!$O3498/'Formato Productividad'!$P3498),0)</f>
        <v>0</v>
      </c>
      <c r="AP3498" s="7">
        <f>'Formato Productividad'!$AN3498+'Formato Productividad'!$AO3498</f>
        <v>0</v>
      </c>
      <c r="AQ3498" s="5"/>
      <c r="AR3498" s="7">
        <f>IFERROR('Formato Productividad'!$AM3498/'Formato Productividad'!$N3498,0)</f>
        <v>0</v>
      </c>
      <c r="AS3498" s="7">
        <f>IFERROR('Formato Productividad'!$AG3498/'Formato Productividad'!$O3498,0)</f>
        <v>0</v>
      </c>
      <c r="AT3498" s="71">
        <f>IFERROR('Formato Productividad'!$AI3498/'Formato Productividad'!$M3498,0)</f>
        <v>0</v>
      </c>
      <c r="AU3498" s="74"/>
    </row>
    <row r="3499" spans="1:47" s="33" customFormat="1" ht="25.5" customHeight="1" x14ac:dyDescent="0.25">
      <c r="A3499" s="39">
        <v>3498</v>
      </c>
      <c r="B3499" s="5"/>
      <c r="C3499" s="5"/>
      <c r="D3499" s="5"/>
      <c r="E3499" s="6" t="str">
        <f>IFERROR(VLOOKUP(D3499,'Formato validacion'!$E$2:$F$131,2,0),"Escoja un ESM")</f>
        <v>Escoja un ESM</v>
      </c>
      <c r="F3499" s="31"/>
      <c r="G3499" s="5"/>
      <c r="H3499" s="5"/>
      <c r="I3499" s="5"/>
      <c r="J3499" s="5"/>
      <c r="K3499" s="5"/>
      <c r="L3499" s="6" t="str">
        <f>IFERROR(VLOOKUP(K3499,Tabla4[[ESPECIALIDADES]:[ÁREA DE LA ESPECIALIDAD]],2,0),"Escoja una especialidad")</f>
        <v>Escoja una especialidad</v>
      </c>
      <c r="M3499" s="5"/>
      <c r="N3499" s="5"/>
      <c r="O3499" s="5"/>
      <c r="P3499" s="6">
        <f>'Formato Productividad'!$M3499-'Formato Productividad'!$AI3499</f>
        <v>0</v>
      </c>
      <c r="Q3499" s="6" t="str">
        <f>IFERROR(VLOOKUP('Formato Productividad'!$K3499,Tabla4[],3,0),"Escoja una especialidad")</f>
        <v>Escoja una especialidad</v>
      </c>
      <c r="R3499" s="6" t="str">
        <f t="shared" si="216"/>
        <v>No aplica</v>
      </c>
      <c r="S3499" s="5"/>
      <c r="T3499" s="5"/>
      <c r="U3499" s="5"/>
      <c r="V3499" s="6">
        <f t="shared" si="217"/>
        <v>0</v>
      </c>
      <c r="W3499" s="6" t="str">
        <f t="shared" si="218"/>
        <v>No aplica</v>
      </c>
      <c r="X3499" s="35" t="str">
        <f t="shared" si="219"/>
        <v>No aplica</v>
      </c>
      <c r="Y3499" s="37"/>
      <c r="Z3499" s="38"/>
      <c r="AA3499" s="36"/>
      <c r="AB3499" s="38"/>
      <c r="AC3499" s="37"/>
      <c r="AD3499" s="38"/>
      <c r="AE3499" s="37"/>
      <c r="AF3499" s="38"/>
      <c r="AG3499" s="37"/>
      <c r="AH3499" s="38"/>
      <c r="AI3499" s="36"/>
      <c r="AJ3499" s="5"/>
      <c r="AK3499" s="5"/>
      <c r="AL3499" s="6">
        <f>IFERROR('Formato Productividad'!$Y3499+'Formato Productividad'!$AA3499+'Formato Productividad'!$AC3499,0)+'Formato Productividad'!$AE3499</f>
        <v>0</v>
      </c>
      <c r="AM3499" s="6">
        <f>IFERROR((('Formato Productividad'!$T3499+'Formato Productividad'!$V3499+'Formato Productividad'!$U3499)/'Formato Productividad'!$Q3499),0)+'Formato Productividad'!$AL3499</f>
        <v>0</v>
      </c>
      <c r="AN3499" s="7">
        <f>IFERROR(('Formato Productividad'!$AM3499/'Formato Productividad'!$N3499)*('Formato Productividad'!$N3499/'Formato Productividad'!$P3499),0)</f>
        <v>0</v>
      </c>
      <c r="AO3499" s="7">
        <f>IFERROR(('Formato Productividad'!$AG3499/'Formato Productividad'!$O3499)*('Formato Productividad'!$O3499/'Formato Productividad'!$P3499),0)</f>
        <v>0</v>
      </c>
      <c r="AP3499" s="7">
        <f>'Formato Productividad'!$AN3499+'Formato Productividad'!$AO3499</f>
        <v>0</v>
      </c>
      <c r="AQ3499" s="5"/>
      <c r="AR3499" s="7">
        <f>IFERROR('Formato Productividad'!$AM3499/'Formato Productividad'!$N3499,0)</f>
        <v>0</v>
      </c>
      <c r="AS3499" s="7">
        <f>IFERROR('Formato Productividad'!$AG3499/'Formato Productividad'!$O3499,0)</f>
        <v>0</v>
      </c>
      <c r="AT3499" s="71">
        <f>IFERROR('Formato Productividad'!$AI3499/'Formato Productividad'!$M3499,0)</f>
        <v>0</v>
      </c>
      <c r="AU3499" s="74"/>
    </row>
    <row r="3500" spans="1:47" s="33" customFormat="1" ht="25.5" customHeight="1" x14ac:dyDescent="0.25">
      <c r="A3500" s="39">
        <v>3499</v>
      </c>
      <c r="B3500" s="5"/>
      <c r="C3500" s="5"/>
      <c r="D3500" s="5"/>
      <c r="E3500" s="6" t="str">
        <f>IFERROR(VLOOKUP(D3500,'Formato validacion'!$E$2:$F$131,2,0),"Escoja un ESM")</f>
        <v>Escoja un ESM</v>
      </c>
      <c r="F3500" s="31"/>
      <c r="G3500" s="5"/>
      <c r="H3500" s="5"/>
      <c r="I3500" s="5"/>
      <c r="J3500" s="5"/>
      <c r="K3500" s="5"/>
      <c r="L3500" s="6" t="str">
        <f>IFERROR(VLOOKUP(K3500,Tabla4[[ESPECIALIDADES]:[ÁREA DE LA ESPECIALIDAD]],2,0),"Escoja una especialidad")</f>
        <v>Escoja una especialidad</v>
      </c>
      <c r="M3500" s="5"/>
      <c r="N3500" s="5"/>
      <c r="O3500" s="5"/>
      <c r="P3500" s="6">
        <f>'Formato Productividad'!$M3500-'Formato Productividad'!$AI3500</f>
        <v>0</v>
      </c>
      <c r="Q3500" s="6" t="str">
        <f>IFERROR(VLOOKUP('Formato Productividad'!$K3500,Tabla4[],3,0),"Escoja una especialidad")</f>
        <v>Escoja una especialidad</v>
      </c>
      <c r="R3500" s="6" t="str">
        <f t="shared" si="216"/>
        <v>No aplica</v>
      </c>
      <c r="S3500" s="5"/>
      <c r="T3500" s="5"/>
      <c r="U3500" s="5"/>
      <c r="V3500" s="6">
        <f t="shared" si="217"/>
        <v>0</v>
      </c>
      <c r="W3500" s="6" t="str">
        <f t="shared" si="218"/>
        <v>No aplica</v>
      </c>
      <c r="X3500" s="35" t="str">
        <f t="shared" si="219"/>
        <v>No aplica</v>
      </c>
      <c r="Y3500" s="37"/>
      <c r="Z3500" s="38"/>
      <c r="AA3500" s="36"/>
      <c r="AB3500" s="38"/>
      <c r="AC3500" s="37"/>
      <c r="AD3500" s="38"/>
      <c r="AE3500" s="37"/>
      <c r="AF3500" s="38"/>
      <c r="AG3500" s="37"/>
      <c r="AH3500" s="38"/>
      <c r="AI3500" s="36"/>
      <c r="AJ3500" s="5"/>
      <c r="AK3500" s="5"/>
      <c r="AL3500" s="6">
        <f>IFERROR('Formato Productividad'!$Y3500+'Formato Productividad'!$AA3500+'Formato Productividad'!$AC3500,0)+'Formato Productividad'!$AE3500</f>
        <v>0</v>
      </c>
      <c r="AM3500" s="6">
        <f>IFERROR((('Formato Productividad'!$T3500+'Formato Productividad'!$V3500+'Formato Productividad'!$U3500)/'Formato Productividad'!$Q3500),0)+'Formato Productividad'!$AL3500</f>
        <v>0</v>
      </c>
      <c r="AN3500" s="7">
        <f>IFERROR(('Formato Productividad'!$AM3500/'Formato Productividad'!$N3500)*('Formato Productividad'!$N3500/'Formato Productividad'!$P3500),0)</f>
        <v>0</v>
      </c>
      <c r="AO3500" s="7">
        <f>IFERROR(('Formato Productividad'!$AG3500/'Formato Productividad'!$O3500)*('Formato Productividad'!$O3500/'Formato Productividad'!$P3500),0)</f>
        <v>0</v>
      </c>
      <c r="AP3500" s="7">
        <f>'Formato Productividad'!$AN3500+'Formato Productividad'!$AO3500</f>
        <v>0</v>
      </c>
      <c r="AQ3500" s="5"/>
      <c r="AR3500" s="7">
        <f>IFERROR('Formato Productividad'!$AM3500/'Formato Productividad'!$N3500,0)</f>
        <v>0</v>
      </c>
      <c r="AS3500" s="7">
        <f>IFERROR('Formato Productividad'!$AG3500/'Formato Productividad'!$O3500,0)</f>
        <v>0</v>
      </c>
      <c r="AT3500" s="71">
        <f>IFERROR('Formato Productividad'!$AI3500/'Formato Productividad'!$M3500,0)</f>
        <v>0</v>
      </c>
      <c r="AU3500" s="74"/>
    </row>
    <row r="3501" spans="1:47" s="33" customFormat="1" ht="25.5" customHeight="1" x14ac:dyDescent="0.25">
      <c r="A3501" s="39">
        <v>3500</v>
      </c>
      <c r="B3501" s="5"/>
      <c r="C3501" s="5"/>
      <c r="D3501" s="5"/>
      <c r="E3501" s="6" t="str">
        <f>IFERROR(VLOOKUP(D3501,'Formato validacion'!$E$2:$F$131,2,0),"Escoja un ESM")</f>
        <v>Escoja un ESM</v>
      </c>
      <c r="F3501" s="31"/>
      <c r="G3501" s="5"/>
      <c r="H3501" s="5"/>
      <c r="I3501" s="5"/>
      <c r="J3501" s="5"/>
      <c r="K3501" s="5"/>
      <c r="L3501" s="6" t="str">
        <f>IFERROR(VLOOKUP(K3501,Tabla4[[ESPECIALIDADES]:[ÁREA DE LA ESPECIALIDAD]],2,0),"Escoja una especialidad")</f>
        <v>Escoja una especialidad</v>
      </c>
      <c r="M3501" s="5"/>
      <c r="N3501" s="5"/>
      <c r="O3501" s="5"/>
      <c r="P3501" s="6">
        <f>'Formato Productividad'!$M3501-'Formato Productividad'!$AI3501</f>
        <v>0</v>
      </c>
      <c r="Q3501" s="6" t="str">
        <f>IFERROR(VLOOKUP('Formato Productividad'!$K3501,Tabla4[],3,0),"Escoja una especialidad")</f>
        <v>Escoja una especialidad</v>
      </c>
      <c r="R3501" s="6" t="str">
        <f t="shared" si="216"/>
        <v>No aplica</v>
      </c>
      <c r="S3501" s="5"/>
      <c r="T3501" s="5"/>
      <c r="U3501" s="5"/>
      <c r="V3501" s="6">
        <f t="shared" si="217"/>
        <v>0</v>
      </c>
      <c r="W3501" s="6" t="str">
        <f t="shared" si="218"/>
        <v>No aplica</v>
      </c>
      <c r="X3501" s="35" t="str">
        <f t="shared" si="219"/>
        <v>No aplica</v>
      </c>
      <c r="Y3501" s="37"/>
      <c r="Z3501" s="38"/>
      <c r="AA3501" s="36"/>
      <c r="AB3501" s="38"/>
      <c r="AC3501" s="37"/>
      <c r="AD3501" s="38"/>
      <c r="AE3501" s="37"/>
      <c r="AF3501" s="38"/>
      <c r="AG3501" s="37"/>
      <c r="AH3501" s="38"/>
      <c r="AI3501" s="36"/>
      <c r="AJ3501" s="5"/>
      <c r="AK3501" s="5"/>
      <c r="AL3501" s="6">
        <f>IFERROR('Formato Productividad'!$Y3501+'Formato Productividad'!$AA3501+'Formato Productividad'!$AC3501,0)+'Formato Productividad'!$AE3501</f>
        <v>0</v>
      </c>
      <c r="AM3501" s="6">
        <f>IFERROR((('Formato Productividad'!$T3501+'Formato Productividad'!$V3501+'Formato Productividad'!$U3501)/'Formato Productividad'!$Q3501),0)+'Formato Productividad'!$AL3501</f>
        <v>0</v>
      </c>
      <c r="AN3501" s="7">
        <f>IFERROR(('Formato Productividad'!$AM3501/'Formato Productividad'!$N3501)*('Formato Productividad'!$N3501/'Formato Productividad'!$P3501),0)</f>
        <v>0</v>
      </c>
      <c r="AO3501" s="7">
        <f>IFERROR(('Formato Productividad'!$AG3501/'Formato Productividad'!$O3501)*('Formato Productividad'!$O3501/'Formato Productividad'!$P3501),0)</f>
        <v>0</v>
      </c>
      <c r="AP3501" s="7">
        <f>'Formato Productividad'!$AN3501+'Formato Productividad'!$AO3501</f>
        <v>0</v>
      </c>
      <c r="AQ3501" s="5"/>
      <c r="AR3501" s="7">
        <f>IFERROR('Formato Productividad'!$AM3501/'Formato Productividad'!$N3501,0)</f>
        <v>0</v>
      </c>
      <c r="AS3501" s="7">
        <f>IFERROR('Formato Productividad'!$AG3501/'Formato Productividad'!$O3501,0)</f>
        <v>0</v>
      </c>
      <c r="AT3501" s="71">
        <f>IFERROR('Formato Productividad'!$AI3501/'Formato Productividad'!$M3501,0)</f>
        <v>0</v>
      </c>
      <c r="AU3501" s="74"/>
    </row>
    <row r="3502" spans="1:47" s="33" customFormat="1" ht="25.5" customHeight="1" x14ac:dyDescent="0.25">
      <c r="A3502" s="39">
        <v>3501</v>
      </c>
      <c r="B3502" s="5"/>
      <c r="C3502" s="5"/>
      <c r="D3502" s="5"/>
      <c r="E3502" s="6" t="str">
        <f>IFERROR(VLOOKUP(D3502,'Formato validacion'!$E$2:$F$131,2,0),"Escoja un ESM")</f>
        <v>Escoja un ESM</v>
      </c>
      <c r="F3502" s="31"/>
      <c r="G3502" s="5"/>
      <c r="H3502" s="5"/>
      <c r="I3502" s="5"/>
      <c r="J3502" s="5"/>
      <c r="K3502" s="5"/>
      <c r="L3502" s="6" t="str">
        <f>IFERROR(VLOOKUP(K3502,Tabla4[[ESPECIALIDADES]:[ÁREA DE LA ESPECIALIDAD]],2,0),"Escoja una especialidad")</f>
        <v>Escoja una especialidad</v>
      </c>
      <c r="M3502" s="5"/>
      <c r="N3502" s="5"/>
      <c r="O3502" s="5"/>
      <c r="P3502" s="6">
        <f>'Formato Productividad'!$M3502-'Formato Productividad'!$AI3502</f>
        <v>0</v>
      </c>
      <c r="Q3502" s="6" t="str">
        <f>IFERROR(VLOOKUP('Formato Productividad'!$K3502,Tabla4[],3,0),"Escoja una especialidad")</f>
        <v>Escoja una especialidad</v>
      </c>
      <c r="R3502" s="6" t="str">
        <f t="shared" si="216"/>
        <v>No aplica</v>
      </c>
      <c r="S3502" s="5"/>
      <c r="T3502" s="5"/>
      <c r="U3502" s="5"/>
      <c r="V3502" s="6">
        <f t="shared" si="217"/>
        <v>0</v>
      </c>
      <c r="W3502" s="6" t="str">
        <f t="shared" si="218"/>
        <v>No aplica</v>
      </c>
      <c r="X3502" s="35" t="str">
        <f t="shared" si="219"/>
        <v>No aplica</v>
      </c>
      <c r="Y3502" s="37"/>
      <c r="Z3502" s="38"/>
      <c r="AA3502" s="36"/>
      <c r="AB3502" s="38"/>
      <c r="AC3502" s="37"/>
      <c r="AD3502" s="38"/>
      <c r="AE3502" s="37"/>
      <c r="AF3502" s="38"/>
      <c r="AG3502" s="37"/>
      <c r="AH3502" s="38"/>
      <c r="AI3502" s="36"/>
      <c r="AJ3502" s="5"/>
      <c r="AK3502" s="5"/>
      <c r="AL3502" s="6">
        <f>IFERROR('Formato Productividad'!$Y3502+'Formato Productividad'!$AA3502+'Formato Productividad'!$AC3502,0)+'Formato Productividad'!$AE3502</f>
        <v>0</v>
      </c>
      <c r="AM3502" s="6">
        <f>IFERROR((('Formato Productividad'!$T3502+'Formato Productividad'!$V3502+'Formato Productividad'!$U3502)/'Formato Productividad'!$Q3502),0)+'Formato Productividad'!$AL3502</f>
        <v>0</v>
      </c>
      <c r="AN3502" s="7">
        <f>IFERROR(('Formato Productividad'!$AM3502/'Formato Productividad'!$N3502)*('Formato Productividad'!$N3502/'Formato Productividad'!$P3502),0)</f>
        <v>0</v>
      </c>
      <c r="AO3502" s="7">
        <f>IFERROR(('Formato Productividad'!$AG3502/'Formato Productividad'!$O3502)*('Formato Productividad'!$O3502/'Formato Productividad'!$P3502),0)</f>
        <v>0</v>
      </c>
      <c r="AP3502" s="7">
        <f>'Formato Productividad'!$AN3502+'Formato Productividad'!$AO3502</f>
        <v>0</v>
      </c>
      <c r="AQ3502" s="5"/>
      <c r="AR3502" s="7">
        <f>IFERROR('Formato Productividad'!$AM3502/'Formato Productividad'!$N3502,0)</f>
        <v>0</v>
      </c>
      <c r="AS3502" s="7">
        <f>IFERROR('Formato Productividad'!$AG3502/'Formato Productividad'!$O3502,0)</f>
        <v>0</v>
      </c>
      <c r="AT3502" s="71">
        <f>IFERROR('Formato Productividad'!$AI3502/'Formato Productividad'!$M3502,0)</f>
        <v>0</v>
      </c>
      <c r="AU3502" s="74"/>
    </row>
    <row r="3503" spans="1:47" s="33" customFormat="1" ht="25.5" customHeight="1" x14ac:dyDescent="0.25">
      <c r="A3503" s="39">
        <v>3502</v>
      </c>
      <c r="B3503" s="5"/>
      <c r="C3503" s="5"/>
      <c r="D3503" s="5"/>
      <c r="E3503" s="6" t="str">
        <f>IFERROR(VLOOKUP(D3503,'Formato validacion'!$E$2:$F$131,2,0),"Escoja un ESM")</f>
        <v>Escoja un ESM</v>
      </c>
      <c r="F3503" s="31"/>
      <c r="G3503" s="5"/>
      <c r="H3503" s="5"/>
      <c r="I3503" s="5"/>
      <c r="J3503" s="5"/>
      <c r="K3503" s="5"/>
      <c r="L3503" s="6" t="str">
        <f>IFERROR(VLOOKUP(K3503,Tabla4[[ESPECIALIDADES]:[ÁREA DE LA ESPECIALIDAD]],2,0),"Escoja una especialidad")</f>
        <v>Escoja una especialidad</v>
      </c>
      <c r="M3503" s="5"/>
      <c r="N3503" s="5"/>
      <c r="O3503" s="5"/>
      <c r="P3503" s="6">
        <f>'Formato Productividad'!$M3503-'Formato Productividad'!$AI3503</f>
        <v>0</v>
      </c>
      <c r="Q3503" s="6" t="str">
        <f>IFERROR(VLOOKUP('Formato Productividad'!$K3503,Tabla4[],3,0),"Escoja una especialidad")</f>
        <v>Escoja una especialidad</v>
      </c>
      <c r="R3503" s="6" t="str">
        <f t="shared" si="216"/>
        <v>No aplica</v>
      </c>
      <c r="S3503" s="5"/>
      <c r="T3503" s="5"/>
      <c r="U3503" s="5"/>
      <c r="V3503" s="6">
        <f t="shared" si="217"/>
        <v>0</v>
      </c>
      <c r="W3503" s="6" t="str">
        <f t="shared" si="218"/>
        <v>No aplica</v>
      </c>
      <c r="X3503" s="35" t="str">
        <f t="shared" si="219"/>
        <v>No aplica</v>
      </c>
      <c r="Y3503" s="37"/>
      <c r="Z3503" s="38"/>
      <c r="AA3503" s="36"/>
      <c r="AB3503" s="38"/>
      <c r="AC3503" s="37"/>
      <c r="AD3503" s="38"/>
      <c r="AE3503" s="37"/>
      <c r="AF3503" s="38"/>
      <c r="AG3503" s="37"/>
      <c r="AH3503" s="38"/>
      <c r="AI3503" s="36"/>
      <c r="AJ3503" s="5"/>
      <c r="AK3503" s="5"/>
      <c r="AL3503" s="6">
        <f>IFERROR('Formato Productividad'!$Y3503+'Formato Productividad'!$AA3503+'Formato Productividad'!$AC3503,0)+'Formato Productividad'!$AE3503</f>
        <v>0</v>
      </c>
      <c r="AM3503" s="6">
        <f>IFERROR((('Formato Productividad'!$T3503+'Formato Productividad'!$V3503+'Formato Productividad'!$U3503)/'Formato Productividad'!$Q3503),0)+'Formato Productividad'!$AL3503</f>
        <v>0</v>
      </c>
      <c r="AN3503" s="7">
        <f>IFERROR(('Formato Productividad'!$AM3503/'Formato Productividad'!$N3503)*('Formato Productividad'!$N3503/'Formato Productividad'!$P3503),0)</f>
        <v>0</v>
      </c>
      <c r="AO3503" s="7">
        <f>IFERROR(('Formato Productividad'!$AG3503/'Formato Productividad'!$O3503)*('Formato Productividad'!$O3503/'Formato Productividad'!$P3503),0)</f>
        <v>0</v>
      </c>
      <c r="AP3503" s="7">
        <f>'Formato Productividad'!$AN3503+'Formato Productividad'!$AO3503</f>
        <v>0</v>
      </c>
      <c r="AQ3503" s="5"/>
      <c r="AR3503" s="7">
        <f>IFERROR('Formato Productividad'!$AM3503/'Formato Productividad'!$N3503,0)</f>
        <v>0</v>
      </c>
      <c r="AS3503" s="7">
        <f>IFERROR('Formato Productividad'!$AG3503/'Formato Productividad'!$O3503,0)</f>
        <v>0</v>
      </c>
      <c r="AT3503" s="71">
        <f>IFERROR('Formato Productividad'!$AI3503/'Formato Productividad'!$M3503,0)</f>
        <v>0</v>
      </c>
      <c r="AU3503" s="74"/>
    </row>
    <row r="3504" spans="1:47" s="33" customFormat="1" ht="25.5" customHeight="1" x14ac:dyDescent="0.25">
      <c r="A3504" s="39">
        <v>3503</v>
      </c>
      <c r="B3504" s="5"/>
      <c r="C3504" s="5"/>
      <c r="D3504" s="5"/>
      <c r="E3504" s="6" t="str">
        <f>IFERROR(VLOOKUP(D3504,'Formato validacion'!$E$2:$F$131,2,0),"Escoja un ESM")</f>
        <v>Escoja un ESM</v>
      </c>
      <c r="F3504" s="31"/>
      <c r="G3504" s="5"/>
      <c r="H3504" s="5"/>
      <c r="I3504" s="5"/>
      <c r="J3504" s="5"/>
      <c r="K3504" s="5"/>
      <c r="L3504" s="6" t="str">
        <f>IFERROR(VLOOKUP(K3504,Tabla4[[ESPECIALIDADES]:[ÁREA DE LA ESPECIALIDAD]],2,0),"Escoja una especialidad")</f>
        <v>Escoja una especialidad</v>
      </c>
      <c r="M3504" s="5"/>
      <c r="N3504" s="5"/>
      <c r="O3504" s="5"/>
      <c r="P3504" s="6">
        <f>'Formato Productividad'!$M3504-'Formato Productividad'!$AI3504</f>
        <v>0</v>
      </c>
      <c r="Q3504" s="6" t="str">
        <f>IFERROR(VLOOKUP('Formato Productividad'!$K3504,Tabla4[],3,0),"Escoja una especialidad")</f>
        <v>Escoja una especialidad</v>
      </c>
      <c r="R3504" s="6" t="str">
        <f t="shared" si="216"/>
        <v>No aplica</v>
      </c>
      <c r="S3504" s="5"/>
      <c r="T3504" s="5"/>
      <c r="U3504" s="5"/>
      <c r="V3504" s="6">
        <f t="shared" si="217"/>
        <v>0</v>
      </c>
      <c r="W3504" s="6" t="str">
        <f t="shared" si="218"/>
        <v>No aplica</v>
      </c>
      <c r="X3504" s="35" t="str">
        <f t="shared" si="219"/>
        <v>No aplica</v>
      </c>
      <c r="Y3504" s="37"/>
      <c r="Z3504" s="38"/>
      <c r="AA3504" s="36"/>
      <c r="AB3504" s="38"/>
      <c r="AC3504" s="37"/>
      <c r="AD3504" s="38"/>
      <c r="AE3504" s="37"/>
      <c r="AF3504" s="38"/>
      <c r="AG3504" s="37"/>
      <c r="AH3504" s="38"/>
      <c r="AI3504" s="36"/>
      <c r="AJ3504" s="5"/>
      <c r="AK3504" s="5"/>
      <c r="AL3504" s="6">
        <f>IFERROR('Formato Productividad'!$Y3504+'Formato Productividad'!$AA3504+'Formato Productividad'!$AC3504,0)+'Formato Productividad'!$AE3504</f>
        <v>0</v>
      </c>
      <c r="AM3504" s="6">
        <f>IFERROR((('Formato Productividad'!$T3504+'Formato Productividad'!$V3504+'Formato Productividad'!$U3504)/'Formato Productividad'!$Q3504),0)+'Formato Productividad'!$AL3504</f>
        <v>0</v>
      </c>
      <c r="AN3504" s="7">
        <f>IFERROR(('Formato Productividad'!$AM3504/'Formato Productividad'!$N3504)*('Formato Productividad'!$N3504/'Formato Productividad'!$P3504),0)</f>
        <v>0</v>
      </c>
      <c r="AO3504" s="7">
        <f>IFERROR(('Formato Productividad'!$AG3504/'Formato Productividad'!$O3504)*('Formato Productividad'!$O3504/'Formato Productividad'!$P3504),0)</f>
        <v>0</v>
      </c>
      <c r="AP3504" s="7">
        <f>'Formato Productividad'!$AN3504+'Formato Productividad'!$AO3504</f>
        <v>0</v>
      </c>
      <c r="AQ3504" s="5"/>
      <c r="AR3504" s="7">
        <f>IFERROR('Formato Productividad'!$AM3504/'Formato Productividad'!$N3504,0)</f>
        <v>0</v>
      </c>
      <c r="AS3504" s="7">
        <f>IFERROR('Formato Productividad'!$AG3504/'Formato Productividad'!$O3504,0)</f>
        <v>0</v>
      </c>
      <c r="AT3504" s="71">
        <f>IFERROR('Formato Productividad'!$AI3504/'Formato Productividad'!$M3504,0)</f>
        <v>0</v>
      </c>
      <c r="AU3504" s="74"/>
    </row>
    <row r="3505" spans="1:47" s="33" customFormat="1" ht="25.5" customHeight="1" x14ac:dyDescent="0.25">
      <c r="A3505" s="39">
        <v>3504</v>
      </c>
      <c r="B3505" s="5"/>
      <c r="C3505" s="5"/>
      <c r="D3505" s="5"/>
      <c r="E3505" s="6" t="str">
        <f>IFERROR(VLOOKUP(D3505,'Formato validacion'!$E$2:$F$131,2,0),"Escoja un ESM")</f>
        <v>Escoja un ESM</v>
      </c>
      <c r="F3505" s="31"/>
      <c r="G3505" s="5"/>
      <c r="H3505" s="5"/>
      <c r="I3505" s="5"/>
      <c r="J3505" s="5"/>
      <c r="K3505" s="5"/>
      <c r="L3505" s="6" t="str">
        <f>IFERROR(VLOOKUP(K3505,Tabla4[[ESPECIALIDADES]:[ÁREA DE LA ESPECIALIDAD]],2,0),"Escoja una especialidad")</f>
        <v>Escoja una especialidad</v>
      </c>
      <c r="M3505" s="5"/>
      <c r="N3505" s="5"/>
      <c r="O3505" s="5"/>
      <c r="P3505" s="6">
        <f>'Formato Productividad'!$M3505-'Formato Productividad'!$AI3505</f>
        <v>0</v>
      </c>
      <c r="Q3505" s="6" t="str">
        <f>IFERROR(VLOOKUP('Formato Productividad'!$K3505,Tabla4[],3,0),"Escoja una especialidad")</f>
        <v>Escoja una especialidad</v>
      </c>
      <c r="R3505" s="6" t="str">
        <f t="shared" si="216"/>
        <v>No aplica</v>
      </c>
      <c r="S3505" s="5"/>
      <c r="T3505" s="5"/>
      <c r="U3505" s="5"/>
      <c r="V3505" s="6">
        <f t="shared" si="217"/>
        <v>0</v>
      </c>
      <c r="W3505" s="6" t="str">
        <f t="shared" si="218"/>
        <v>No aplica</v>
      </c>
      <c r="X3505" s="35" t="str">
        <f t="shared" si="219"/>
        <v>No aplica</v>
      </c>
      <c r="Y3505" s="37"/>
      <c r="Z3505" s="38"/>
      <c r="AA3505" s="36"/>
      <c r="AB3505" s="38"/>
      <c r="AC3505" s="37"/>
      <c r="AD3505" s="38"/>
      <c r="AE3505" s="37"/>
      <c r="AF3505" s="38"/>
      <c r="AG3505" s="37"/>
      <c r="AH3505" s="38"/>
      <c r="AI3505" s="36"/>
      <c r="AJ3505" s="5"/>
      <c r="AK3505" s="5"/>
      <c r="AL3505" s="6">
        <f>IFERROR('Formato Productividad'!$Y3505+'Formato Productividad'!$AA3505+'Formato Productividad'!$AC3505,0)+'Formato Productividad'!$AE3505</f>
        <v>0</v>
      </c>
      <c r="AM3505" s="6">
        <f>IFERROR((('Formato Productividad'!$T3505+'Formato Productividad'!$V3505+'Formato Productividad'!$U3505)/'Formato Productividad'!$Q3505),0)+'Formato Productividad'!$AL3505</f>
        <v>0</v>
      </c>
      <c r="AN3505" s="7">
        <f>IFERROR(('Formato Productividad'!$AM3505/'Formato Productividad'!$N3505)*('Formato Productividad'!$N3505/'Formato Productividad'!$P3505),0)</f>
        <v>0</v>
      </c>
      <c r="AO3505" s="7">
        <f>IFERROR(('Formato Productividad'!$AG3505/'Formato Productividad'!$O3505)*('Formato Productividad'!$O3505/'Formato Productividad'!$P3505),0)</f>
        <v>0</v>
      </c>
      <c r="AP3505" s="7">
        <f>'Formato Productividad'!$AN3505+'Formato Productividad'!$AO3505</f>
        <v>0</v>
      </c>
      <c r="AQ3505" s="5"/>
      <c r="AR3505" s="7">
        <f>IFERROR('Formato Productividad'!$AM3505/'Formato Productividad'!$N3505,0)</f>
        <v>0</v>
      </c>
      <c r="AS3505" s="7">
        <f>IFERROR('Formato Productividad'!$AG3505/'Formato Productividad'!$O3505,0)</f>
        <v>0</v>
      </c>
      <c r="AT3505" s="71">
        <f>IFERROR('Formato Productividad'!$AI3505/'Formato Productividad'!$M3505,0)</f>
        <v>0</v>
      </c>
      <c r="AU3505" s="74"/>
    </row>
    <row r="3506" spans="1:47" s="33" customFormat="1" ht="25.5" customHeight="1" x14ac:dyDescent="0.25">
      <c r="A3506" s="39">
        <v>3505</v>
      </c>
      <c r="B3506" s="5"/>
      <c r="C3506" s="5"/>
      <c r="D3506" s="5"/>
      <c r="E3506" s="6" t="str">
        <f>IFERROR(VLOOKUP(D3506,'Formato validacion'!$E$2:$F$131,2,0),"Escoja un ESM")</f>
        <v>Escoja un ESM</v>
      </c>
      <c r="F3506" s="31"/>
      <c r="G3506" s="5"/>
      <c r="H3506" s="5"/>
      <c r="I3506" s="5"/>
      <c r="J3506" s="5"/>
      <c r="K3506" s="5"/>
      <c r="L3506" s="6" t="str">
        <f>IFERROR(VLOOKUP(K3506,Tabla4[[ESPECIALIDADES]:[ÁREA DE LA ESPECIALIDAD]],2,0),"Escoja una especialidad")</f>
        <v>Escoja una especialidad</v>
      </c>
      <c r="M3506" s="5"/>
      <c r="N3506" s="5"/>
      <c r="O3506" s="5"/>
      <c r="P3506" s="6">
        <f>'Formato Productividad'!$M3506-'Formato Productividad'!$AI3506</f>
        <v>0</v>
      </c>
      <c r="Q3506" s="6" t="str">
        <f>IFERROR(VLOOKUP('Formato Productividad'!$K3506,Tabla4[],3,0),"Escoja una especialidad")</f>
        <v>Escoja una especialidad</v>
      </c>
      <c r="R3506" s="6" t="str">
        <f t="shared" si="216"/>
        <v>No aplica</v>
      </c>
      <c r="S3506" s="5"/>
      <c r="T3506" s="5"/>
      <c r="U3506" s="5"/>
      <c r="V3506" s="6">
        <f t="shared" si="217"/>
        <v>0</v>
      </c>
      <c r="W3506" s="6" t="str">
        <f t="shared" si="218"/>
        <v>No aplica</v>
      </c>
      <c r="X3506" s="35" t="str">
        <f t="shared" si="219"/>
        <v>No aplica</v>
      </c>
      <c r="Y3506" s="37"/>
      <c r="Z3506" s="38"/>
      <c r="AA3506" s="36"/>
      <c r="AB3506" s="38"/>
      <c r="AC3506" s="37"/>
      <c r="AD3506" s="38"/>
      <c r="AE3506" s="37"/>
      <c r="AF3506" s="38"/>
      <c r="AG3506" s="37"/>
      <c r="AH3506" s="38"/>
      <c r="AI3506" s="36"/>
      <c r="AJ3506" s="5"/>
      <c r="AK3506" s="5"/>
      <c r="AL3506" s="6">
        <f>IFERROR('Formato Productividad'!$Y3506+'Formato Productividad'!$AA3506+'Formato Productividad'!$AC3506,0)+'Formato Productividad'!$AE3506</f>
        <v>0</v>
      </c>
      <c r="AM3506" s="6">
        <f>IFERROR((('Formato Productividad'!$T3506+'Formato Productividad'!$V3506+'Formato Productividad'!$U3506)/'Formato Productividad'!$Q3506),0)+'Formato Productividad'!$AL3506</f>
        <v>0</v>
      </c>
      <c r="AN3506" s="7">
        <f>IFERROR(('Formato Productividad'!$AM3506/'Formato Productividad'!$N3506)*('Formato Productividad'!$N3506/'Formato Productividad'!$P3506),0)</f>
        <v>0</v>
      </c>
      <c r="AO3506" s="7">
        <f>IFERROR(('Formato Productividad'!$AG3506/'Formato Productividad'!$O3506)*('Formato Productividad'!$O3506/'Formato Productividad'!$P3506),0)</f>
        <v>0</v>
      </c>
      <c r="AP3506" s="7">
        <f>'Formato Productividad'!$AN3506+'Formato Productividad'!$AO3506</f>
        <v>0</v>
      </c>
      <c r="AQ3506" s="5"/>
      <c r="AR3506" s="7">
        <f>IFERROR('Formato Productividad'!$AM3506/'Formato Productividad'!$N3506,0)</f>
        <v>0</v>
      </c>
      <c r="AS3506" s="7">
        <f>IFERROR('Formato Productividad'!$AG3506/'Formato Productividad'!$O3506,0)</f>
        <v>0</v>
      </c>
      <c r="AT3506" s="71">
        <f>IFERROR('Formato Productividad'!$AI3506/'Formato Productividad'!$M3506,0)</f>
        <v>0</v>
      </c>
      <c r="AU3506" s="74"/>
    </row>
    <row r="3507" spans="1:47" s="33" customFormat="1" ht="25.5" customHeight="1" x14ac:dyDescent="0.25">
      <c r="A3507" s="39">
        <v>3506</v>
      </c>
      <c r="B3507" s="5"/>
      <c r="C3507" s="5"/>
      <c r="D3507" s="5"/>
      <c r="E3507" s="6" t="str">
        <f>IFERROR(VLOOKUP(D3507,'Formato validacion'!$E$2:$F$131,2,0),"Escoja un ESM")</f>
        <v>Escoja un ESM</v>
      </c>
      <c r="F3507" s="31"/>
      <c r="G3507" s="5"/>
      <c r="H3507" s="5"/>
      <c r="I3507" s="5"/>
      <c r="J3507" s="5"/>
      <c r="K3507" s="5"/>
      <c r="L3507" s="6" t="str">
        <f>IFERROR(VLOOKUP(K3507,Tabla4[[ESPECIALIDADES]:[ÁREA DE LA ESPECIALIDAD]],2,0),"Escoja una especialidad")</f>
        <v>Escoja una especialidad</v>
      </c>
      <c r="M3507" s="5"/>
      <c r="N3507" s="5"/>
      <c r="O3507" s="5"/>
      <c r="P3507" s="6">
        <f>'Formato Productividad'!$M3507-'Formato Productividad'!$AI3507</f>
        <v>0</v>
      </c>
      <c r="Q3507" s="6" t="str">
        <f>IFERROR(VLOOKUP('Formato Productividad'!$K3507,Tabla4[],3,0),"Escoja una especialidad")</f>
        <v>Escoja una especialidad</v>
      </c>
      <c r="R3507" s="6" t="str">
        <f t="shared" si="216"/>
        <v>No aplica</v>
      </c>
      <c r="S3507" s="5"/>
      <c r="T3507" s="5"/>
      <c r="U3507" s="5"/>
      <c r="V3507" s="6">
        <f t="shared" si="217"/>
        <v>0</v>
      </c>
      <c r="W3507" s="6" t="str">
        <f t="shared" si="218"/>
        <v>No aplica</v>
      </c>
      <c r="X3507" s="35" t="str">
        <f t="shared" si="219"/>
        <v>No aplica</v>
      </c>
      <c r="Y3507" s="37"/>
      <c r="Z3507" s="38"/>
      <c r="AA3507" s="36"/>
      <c r="AB3507" s="38"/>
      <c r="AC3507" s="37"/>
      <c r="AD3507" s="38"/>
      <c r="AE3507" s="37"/>
      <c r="AF3507" s="38"/>
      <c r="AG3507" s="37"/>
      <c r="AH3507" s="38"/>
      <c r="AI3507" s="36"/>
      <c r="AJ3507" s="5"/>
      <c r="AK3507" s="5"/>
      <c r="AL3507" s="6">
        <f>IFERROR('Formato Productividad'!$Y3507+'Formato Productividad'!$AA3507+'Formato Productividad'!$AC3507,0)+'Formato Productividad'!$AE3507</f>
        <v>0</v>
      </c>
      <c r="AM3507" s="6">
        <f>IFERROR((('Formato Productividad'!$T3507+'Formato Productividad'!$V3507+'Formato Productividad'!$U3507)/'Formato Productividad'!$Q3507),0)+'Formato Productividad'!$AL3507</f>
        <v>0</v>
      </c>
      <c r="AN3507" s="7">
        <f>IFERROR(('Formato Productividad'!$AM3507/'Formato Productividad'!$N3507)*('Formato Productividad'!$N3507/'Formato Productividad'!$P3507),0)</f>
        <v>0</v>
      </c>
      <c r="AO3507" s="7">
        <f>IFERROR(('Formato Productividad'!$AG3507/'Formato Productividad'!$O3507)*('Formato Productividad'!$O3507/'Formato Productividad'!$P3507),0)</f>
        <v>0</v>
      </c>
      <c r="AP3507" s="7">
        <f>'Formato Productividad'!$AN3507+'Formato Productividad'!$AO3507</f>
        <v>0</v>
      </c>
      <c r="AQ3507" s="5"/>
      <c r="AR3507" s="7">
        <f>IFERROR('Formato Productividad'!$AM3507/'Formato Productividad'!$N3507,0)</f>
        <v>0</v>
      </c>
      <c r="AS3507" s="7">
        <f>IFERROR('Formato Productividad'!$AG3507/'Formato Productividad'!$O3507,0)</f>
        <v>0</v>
      </c>
      <c r="AT3507" s="71">
        <f>IFERROR('Formato Productividad'!$AI3507/'Formato Productividad'!$M3507,0)</f>
        <v>0</v>
      </c>
      <c r="AU3507" s="74"/>
    </row>
    <row r="3508" spans="1:47" s="33" customFormat="1" ht="25.5" customHeight="1" x14ac:dyDescent="0.25">
      <c r="A3508" s="39">
        <v>3507</v>
      </c>
      <c r="B3508" s="5"/>
      <c r="C3508" s="5"/>
      <c r="D3508" s="5"/>
      <c r="E3508" s="6" t="str">
        <f>IFERROR(VLOOKUP(D3508,'Formato validacion'!$E$2:$F$131,2,0),"Escoja un ESM")</f>
        <v>Escoja un ESM</v>
      </c>
      <c r="F3508" s="31"/>
      <c r="G3508" s="5"/>
      <c r="H3508" s="5"/>
      <c r="I3508" s="5"/>
      <c r="J3508" s="5"/>
      <c r="K3508" s="5"/>
      <c r="L3508" s="6" t="str">
        <f>IFERROR(VLOOKUP(K3508,Tabla4[[ESPECIALIDADES]:[ÁREA DE LA ESPECIALIDAD]],2,0),"Escoja una especialidad")</f>
        <v>Escoja una especialidad</v>
      </c>
      <c r="M3508" s="5"/>
      <c r="N3508" s="5"/>
      <c r="O3508" s="5"/>
      <c r="P3508" s="6">
        <f>'Formato Productividad'!$M3508-'Formato Productividad'!$AI3508</f>
        <v>0</v>
      </c>
      <c r="Q3508" s="6" t="str">
        <f>IFERROR(VLOOKUP('Formato Productividad'!$K3508,Tabla4[],3,0),"Escoja una especialidad")</f>
        <v>Escoja una especialidad</v>
      </c>
      <c r="R3508" s="6" t="str">
        <f t="shared" si="216"/>
        <v>No aplica</v>
      </c>
      <c r="S3508" s="5"/>
      <c r="T3508" s="5"/>
      <c r="U3508" s="5"/>
      <c r="V3508" s="6">
        <f t="shared" si="217"/>
        <v>0</v>
      </c>
      <c r="W3508" s="6" t="str">
        <f t="shared" si="218"/>
        <v>No aplica</v>
      </c>
      <c r="X3508" s="35" t="str">
        <f t="shared" si="219"/>
        <v>No aplica</v>
      </c>
      <c r="Y3508" s="37"/>
      <c r="Z3508" s="38"/>
      <c r="AA3508" s="36"/>
      <c r="AB3508" s="38"/>
      <c r="AC3508" s="37"/>
      <c r="AD3508" s="38"/>
      <c r="AE3508" s="37"/>
      <c r="AF3508" s="38"/>
      <c r="AG3508" s="37"/>
      <c r="AH3508" s="38"/>
      <c r="AI3508" s="36"/>
      <c r="AJ3508" s="5"/>
      <c r="AK3508" s="5"/>
      <c r="AL3508" s="6">
        <f>IFERROR('Formato Productividad'!$Y3508+'Formato Productividad'!$AA3508+'Formato Productividad'!$AC3508,0)+'Formato Productividad'!$AE3508</f>
        <v>0</v>
      </c>
      <c r="AM3508" s="6">
        <f>IFERROR((('Formato Productividad'!$T3508+'Formato Productividad'!$V3508+'Formato Productividad'!$U3508)/'Formato Productividad'!$Q3508),0)+'Formato Productividad'!$AL3508</f>
        <v>0</v>
      </c>
      <c r="AN3508" s="7">
        <f>IFERROR(('Formato Productividad'!$AM3508/'Formato Productividad'!$N3508)*('Formato Productividad'!$N3508/'Formato Productividad'!$P3508),0)</f>
        <v>0</v>
      </c>
      <c r="AO3508" s="7">
        <f>IFERROR(('Formato Productividad'!$AG3508/'Formato Productividad'!$O3508)*('Formato Productividad'!$O3508/'Formato Productividad'!$P3508),0)</f>
        <v>0</v>
      </c>
      <c r="AP3508" s="7">
        <f>'Formato Productividad'!$AN3508+'Formato Productividad'!$AO3508</f>
        <v>0</v>
      </c>
      <c r="AQ3508" s="5"/>
      <c r="AR3508" s="7">
        <f>IFERROR('Formato Productividad'!$AM3508/'Formato Productividad'!$N3508,0)</f>
        <v>0</v>
      </c>
      <c r="AS3508" s="7">
        <f>IFERROR('Formato Productividad'!$AG3508/'Formato Productividad'!$O3508,0)</f>
        <v>0</v>
      </c>
      <c r="AT3508" s="71">
        <f>IFERROR('Formato Productividad'!$AI3508/'Formato Productividad'!$M3508,0)</f>
        <v>0</v>
      </c>
      <c r="AU3508" s="74"/>
    </row>
    <row r="3509" spans="1:47" s="33" customFormat="1" ht="25.5" customHeight="1" x14ac:dyDescent="0.25">
      <c r="A3509" s="39">
        <v>3508</v>
      </c>
      <c r="B3509" s="5"/>
      <c r="C3509" s="5"/>
      <c r="D3509" s="5"/>
      <c r="E3509" s="6" t="str">
        <f>IFERROR(VLOOKUP(D3509,'Formato validacion'!$E$2:$F$131,2,0),"Escoja un ESM")</f>
        <v>Escoja un ESM</v>
      </c>
      <c r="F3509" s="31"/>
      <c r="G3509" s="5"/>
      <c r="H3509" s="5"/>
      <c r="I3509" s="5"/>
      <c r="J3509" s="5"/>
      <c r="K3509" s="5"/>
      <c r="L3509" s="6" t="str">
        <f>IFERROR(VLOOKUP(K3509,Tabla4[[ESPECIALIDADES]:[ÁREA DE LA ESPECIALIDAD]],2,0),"Escoja una especialidad")</f>
        <v>Escoja una especialidad</v>
      </c>
      <c r="M3509" s="5"/>
      <c r="N3509" s="5"/>
      <c r="O3509" s="5"/>
      <c r="P3509" s="6">
        <f>'Formato Productividad'!$M3509-'Formato Productividad'!$AI3509</f>
        <v>0</v>
      </c>
      <c r="Q3509" s="6" t="str">
        <f>IFERROR(VLOOKUP('Formato Productividad'!$K3509,Tabla4[],3,0),"Escoja una especialidad")</f>
        <v>Escoja una especialidad</v>
      </c>
      <c r="R3509" s="6" t="str">
        <f t="shared" si="216"/>
        <v>No aplica</v>
      </c>
      <c r="S3509" s="5"/>
      <c r="T3509" s="5"/>
      <c r="U3509" s="5"/>
      <c r="V3509" s="6">
        <f t="shared" si="217"/>
        <v>0</v>
      </c>
      <c r="W3509" s="6" t="str">
        <f t="shared" si="218"/>
        <v>No aplica</v>
      </c>
      <c r="X3509" s="35" t="str">
        <f t="shared" si="219"/>
        <v>No aplica</v>
      </c>
      <c r="Y3509" s="37"/>
      <c r="Z3509" s="38"/>
      <c r="AA3509" s="36"/>
      <c r="AB3509" s="38"/>
      <c r="AC3509" s="37"/>
      <c r="AD3509" s="38"/>
      <c r="AE3509" s="37"/>
      <c r="AF3509" s="38"/>
      <c r="AG3509" s="37"/>
      <c r="AH3509" s="38"/>
      <c r="AI3509" s="36"/>
      <c r="AJ3509" s="5"/>
      <c r="AK3509" s="5"/>
      <c r="AL3509" s="6">
        <f>IFERROR('Formato Productividad'!$Y3509+'Formato Productividad'!$AA3509+'Formato Productividad'!$AC3509,0)+'Formato Productividad'!$AE3509</f>
        <v>0</v>
      </c>
      <c r="AM3509" s="6">
        <f>IFERROR((('Formato Productividad'!$T3509+'Formato Productividad'!$V3509+'Formato Productividad'!$U3509)/'Formato Productividad'!$Q3509),0)+'Formato Productividad'!$AL3509</f>
        <v>0</v>
      </c>
      <c r="AN3509" s="7">
        <f>IFERROR(('Formato Productividad'!$AM3509/'Formato Productividad'!$N3509)*('Formato Productividad'!$N3509/'Formato Productividad'!$P3509),0)</f>
        <v>0</v>
      </c>
      <c r="AO3509" s="7">
        <f>IFERROR(('Formato Productividad'!$AG3509/'Formato Productividad'!$O3509)*('Formato Productividad'!$O3509/'Formato Productividad'!$P3509),0)</f>
        <v>0</v>
      </c>
      <c r="AP3509" s="7">
        <f>'Formato Productividad'!$AN3509+'Formato Productividad'!$AO3509</f>
        <v>0</v>
      </c>
      <c r="AQ3509" s="5"/>
      <c r="AR3509" s="7">
        <f>IFERROR('Formato Productividad'!$AM3509/'Formato Productividad'!$N3509,0)</f>
        <v>0</v>
      </c>
      <c r="AS3509" s="7">
        <f>IFERROR('Formato Productividad'!$AG3509/'Formato Productividad'!$O3509,0)</f>
        <v>0</v>
      </c>
      <c r="AT3509" s="71">
        <f>IFERROR('Formato Productividad'!$AI3509/'Formato Productividad'!$M3509,0)</f>
        <v>0</v>
      </c>
      <c r="AU3509" s="74"/>
    </row>
    <row r="3510" spans="1:47" s="33" customFormat="1" ht="25.5" customHeight="1" x14ac:dyDescent="0.25">
      <c r="A3510" s="39">
        <v>3509</v>
      </c>
      <c r="B3510" s="5"/>
      <c r="C3510" s="5"/>
      <c r="D3510" s="5"/>
      <c r="E3510" s="6" t="str">
        <f>IFERROR(VLOOKUP(D3510,'Formato validacion'!$E$2:$F$131,2,0),"Escoja un ESM")</f>
        <v>Escoja un ESM</v>
      </c>
      <c r="F3510" s="31"/>
      <c r="G3510" s="5"/>
      <c r="H3510" s="5"/>
      <c r="I3510" s="5"/>
      <c r="J3510" s="5"/>
      <c r="K3510" s="5"/>
      <c r="L3510" s="6" t="str">
        <f>IFERROR(VLOOKUP(K3510,Tabla4[[ESPECIALIDADES]:[ÁREA DE LA ESPECIALIDAD]],2,0),"Escoja una especialidad")</f>
        <v>Escoja una especialidad</v>
      </c>
      <c r="M3510" s="5"/>
      <c r="N3510" s="5"/>
      <c r="O3510" s="5"/>
      <c r="P3510" s="6">
        <f>'Formato Productividad'!$M3510-'Formato Productividad'!$AI3510</f>
        <v>0</v>
      </c>
      <c r="Q3510" s="6" t="str">
        <f>IFERROR(VLOOKUP('Formato Productividad'!$K3510,Tabla4[],3,0),"Escoja una especialidad")</f>
        <v>Escoja una especialidad</v>
      </c>
      <c r="R3510" s="6" t="str">
        <f t="shared" si="216"/>
        <v>No aplica</v>
      </c>
      <c r="S3510" s="5"/>
      <c r="T3510" s="5"/>
      <c r="U3510" s="5"/>
      <c r="V3510" s="6">
        <f t="shared" si="217"/>
        <v>0</v>
      </c>
      <c r="W3510" s="6" t="str">
        <f t="shared" si="218"/>
        <v>No aplica</v>
      </c>
      <c r="X3510" s="35" t="str">
        <f t="shared" si="219"/>
        <v>No aplica</v>
      </c>
      <c r="Y3510" s="37"/>
      <c r="Z3510" s="38"/>
      <c r="AA3510" s="36"/>
      <c r="AB3510" s="38"/>
      <c r="AC3510" s="37"/>
      <c r="AD3510" s="38"/>
      <c r="AE3510" s="37"/>
      <c r="AF3510" s="38"/>
      <c r="AG3510" s="37"/>
      <c r="AH3510" s="38"/>
      <c r="AI3510" s="36"/>
      <c r="AJ3510" s="5"/>
      <c r="AK3510" s="5"/>
      <c r="AL3510" s="6">
        <f>IFERROR('Formato Productividad'!$Y3510+'Formato Productividad'!$AA3510+'Formato Productividad'!$AC3510,0)+'Formato Productividad'!$AE3510</f>
        <v>0</v>
      </c>
      <c r="AM3510" s="6">
        <f>IFERROR((('Formato Productividad'!$T3510+'Formato Productividad'!$V3510+'Formato Productividad'!$U3510)/'Formato Productividad'!$Q3510),0)+'Formato Productividad'!$AL3510</f>
        <v>0</v>
      </c>
      <c r="AN3510" s="7">
        <f>IFERROR(('Formato Productividad'!$AM3510/'Formato Productividad'!$N3510)*('Formato Productividad'!$N3510/'Formato Productividad'!$P3510),0)</f>
        <v>0</v>
      </c>
      <c r="AO3510" s="7">
        <f>IFERROR(('Formato Productividad'!$AG3510/'Formato Productividad'!$O3510)*('Formato Productividad'!$O3510/'Formato Productividad'!$P3510),0)</f>
        <v>0</v>
      </c>
      <c r="AP3510" s="7">
        <f>'Formato Productividad'!$AN3510+'Formato Productividad'!$AO3510</f>
        <v>0</v>
      </c>
      <c r="AQ3510" s="5"/>
      <c r="AR3510" s="7">
        <f>IFERROR('Formato Productividad'!$AM3510/'Formato Productividad'!$N3510,0)</f>
        <v>0</v>
      </c>
      <c r="AS3510" s="7">
        <f>IFERROR('Formato Productividad'!$AG3510/'Formato Productividad'!$O3510,0)</f>
        <v>0</v>
      </c>
      <c r="AT3510" s="71">
        <f>IFERROR('Formato Productividad'!$AI3510/'Formato Productividad'!$M3510,0)</f>
        <v>0</v>
      </c>
      <c r="AU3510" s="74"/>
    </row>
    <row r="3511" spans="1:47" s="33" customFormat="1" ht="25.5" customHeight="1" x14ac:dyDescent="0.25">
      <c r="A3511" s="39">
        <v>3510</v>
      </c>
      <c r="B3511" s="5"/>
      <c r="C3511" s="5"/>
      <c r="D3511" s="5"/>
      <c r="E3511" s="6" t="str">
        <f>IFERROR(VLOOKUP(D3511,'Formato validacion'!$E$2:$F$131,2,0),"Escoja un ESM")</f>
        <v>Escoja un ESM</v>
      </c>
      <c r="F3511" s="31"/>
      <c r="G3511" s="5"/>
      <c r="H3511" s="5"/>
      <c r="I3511" s="5"/>
      <c r="J3511" s="5"/>
      <c r="K3511" s="5"/>
      <c r="L3511" s="6" t="str">
        <f>IFERROR(VLOOKUP(K3511,Tabla4[[ESPECIALIDADES]:[ÁREA DE LA ESPECIALIDAD]],2,0),"Escoja una especialidad")</f>
        <v>Escoja una especialidad</v>
      </c>
      <c r="M3511" s="5"/>
      <c r="N3511" s="5"/>
      <c r="O3511" s="5"/>
      <c r="P3511" s="6">
        <f>'Formato Productividad'!$M3511-'Formato Productividad'!$AI3511</f>
        <v>0</v>
      </c>
      <c r="Q3511" s="6" t="str">
        <f>IFERROR(VLOOKUP('Formato Productividad'!$K3511,Tabla4[],3,0),"Escoja una especialidad")</f>
        <v>Escoja una especialidad</v>
      </c>
      <c r="R3511" s="6" t="str">
        <f t="shared" si="216"/>
        <v>No aplica</v>
      </c>
      <c r="S3511" s="5"/>
      <c r="T3511" s="5"/>
      <c r="U3511" s="5"/>
      <c r="V3511" s="6">
        <f t="shared" si="217"/>
        <v>0</v>
      </c>
      <c r="W3511" s="6" t="str">
        <f t="shared" si="218"/>
        <v>No aplica</v>
      </c>
      <c r="X3511" s="35" t="str">
        <f t="shared" si="219"/>
        <v>No aplica</v>
      </c>
      <c r="Y3511" s="37"/>
      <c r="Z3511" s="38"/>
      <c r="AA3511" s="36"/>
      <c r="AB3511" s="38"/>
      <c r="AC3511" s="37"/>
      <c r="AD3511" s="38"/>
      <c r="AE3511" s="37"/>
      <c r="AF3511" s="38"/>
      <c r="AG3511" s="37"/>
      <c r="AH3511" s="38"/>
      <c r="AI3511" s="36"/>
      <c r="AJ3511" s="5"/>
      <c r="AK3511" s="5"/>
      <c r="AL3511" s="6">
        <f>IFERROR('Formato Productividad'!$Y3511+'Formato Productividad'!$AA3511+'Formato Productividad'!$AC3511,0)+'Formato Productividad'!$AE3511</f>
        <v>0</v>
      </c>
      <c r="AM3511" s="6">
        <f>IFERROR((('Formato Productividad'!$T3511+'Formato Productividad'!$V3511+'Formato Productividad'!$U3511)/'Formato Productividad'!$Q3511),0)+'Formato Productividad'!$AL3511</f>
        <v>0</v>
      </c>
      <c r="AN3511" s="7">
        <f>IFERROR(('Formato Productividad'!$AM3511/'Formato Productividad'!$N3511)*('Formato Productividad'!$N3511/'Formato Productividad'!$P3511),0)</f>
        <v>0</v>
      </c>
      <c r="AO3511" s="7">
        <f>IFERROR(('Formato Productividad'!$AG3511/'Formato Productividad'!$O3511)*('Formato Productividad'!$O3511/'Formato Productividad'!$P3511),0)</f>
        <v>0</v>
      </c>
      <c r="AP3511" s="7">
        <f>'Formato Productividad'!$AN3511+'Formato Productividad'!$AO3511</f>
        <v>0</v>
      </c>
      <c r="AQ3511" s="5"/>
      <c r="AR3511" s="7">
        <f>IFERROR('Formato Productividad'!$AM3511/'Formato Productividad'!$N3511,0)</f>
        <v>0</v>
      </c>
      <c r="AS3511" s="7">
        <f>IFERROR('Formato Productividad'!$AG3511/'Formato Productividad'!$O3511,0)</f>
        <v>0</v>
      </c>
      <c r="AT3511" s="71">
        <f>IFERROR('Formato Productividad'!$AI3511/'Formato Productividad'!$M3511,0)</f>
        <v>0</v>
      </c>
      <c r="AU3511" s="74"/>
    </row>
    <row r="3512" spans="1:47" s="33" customFormat="1" ht="25.5" customHeight="1" x14ac:dyDescent="0.25">
      <c r="A3512" s="39">
        <v>3511</v>
      </c>
      <c r="B3512" s="5"/>
      <c r="C3512" s="5"/>
      <c r="D3512" s="5"/>
      <c r="E3512" s="6" t="str">
        <f>IFERROR(VLOOKUP(D3512,'Formato validacion'!$E$2:$F$131,2,0),"Escoja un ESM")</f>
        <v>Escoja un ESM</v>
      </c>
      <c r="F3512" s="31"/>
      <c r="G3512" s="5"/>
      <c r="H3512" s="5"/>
      <c r="I3512" s="5"/>
      <c r="J3512" s="5"/>
      <c r="K3512" s="5"/>
      <c r="L3512" s="6" t="str">
        <f>IFERROR(VLOOKUP(K3512,Tabla4[[ESPECIALIDADES]:[ÁREA DE LA ESPECIALIDAD]],2,0),"Escoja una especialidad")</f>
        <v>Escoja una especialidad</v>
      </c>
      <c r="M3512" s="5"/>
      <c r="N3512" s="5"/>
      <c r="O3512" s="5"/>
      <c r="P3512" s="6">
        <f>'Formato Productividad'!$M3512-'Formato Productividad'!$AI3512</f>
        <v>0</v>
      </c>
      <c r="Q3512" s="6" t="str">
        <f>IFERROR(VLOOKUP('Formato Productividad'!$K3512,Tabla4[],3,0),"Escoja una especialidad")</f>
        <v>Escoja una especialidad</v>
      </c>
      <c r="R3512" s="6" t="str">
        <f t="shared" si="216"/>
        <v>No aplica</v>
      </c>
      <c r="S3512" s="5"/>
      <c r="T3512" s="5"/>
      <c r="U3512" s="5"/>
      <c r="V3512" s="6">
        <f t="shared" si="217"/>
        <v>0</v>
      </c>
      <c r="W3512" s="6" t="str">
        <f t="shared" si="218"/>
        <v>No aplica</v>
      </c>
      <c r="X3512" s="35" t="str">
        <f t="shared" si="219"/>
        <v>No aplica</v>
      </c>
      <c r="Y3512" s="37"/>
      <c r="Z3512" s="38"/>
      <c r="AA3512" s="36"/>
      <c r="AB3512" s="38"/>
      <c r="AC3512" s="37"/>
      <c r="AD3512" s="38"/>
      <c r="AE3512" s="37"/>
      <c r="AF3512" s="38"/>
      <c r="AG3512" s="37"/>
      <c r="AH3512" s="38"/>
      <c r="AI3512" s="36"/>
      <c r="AJ3512" s="5"/>
      <c r="AK3512" s="5"/>
      <c r="AL3512" s="6">
        <f>IFERROR('Formato Productividad'!$Y3512+'Formato Productividad'!$AA3512+'Formato Productividad'!$AC3512,0)+'Formato Productividad'!$AE3512</f>
        <v>0</v>
      </c>
      <c r="AM3512" s="6">
        <f>IFERROR((('Formato Productividad'!$T3512+'Formato Productividad'!$V3512+'Formato Productividad'!$U3512)/'Formato Productividad'!$Q3512),0)+'Formato Productividad'!$AL3512</f>
        <v>0</v>
      </c>
      <c r="AN3512" s="7">
        <f>IFERROR(('Formato Productividad'!$AM3512/'Formato Productividad'!$N3512)*('Formato Productividad'!$N3512/'Formato Productividad'!$P3512),0)</f>
        <v>0</v>
      </c>
      <c r="AO3512" s="7">
        <f>IFERROR(('Formato Productividad'!$AG3512/'Formato Productividad'!$O3512)*('Formato Productividad'!$O3512/'Formato Productividad'!$P3512),0)</f>
        <v>0</v>
      </c>
      <c r="AP3512" s="7">
        <f>'Formato Productividad'!$AN3512+'Formato Productividad'!$AO3512</f>
        <v>0</v>
      </c>
      <c r="AQ3512" s="5"/>
      <c r="AR3512" s="7">
        <f>IFERROR('Formato Productividad'!$AM3512/'Formato Productividad'!$N3512,0)</f>
        <v>0</v>
      </c>
      <c r="AS3512" s="7">
        <f>IFERROR('Formato Productividad'!$AG3512/'Formato Productividad'!$O3512,0)</f>
        <v>0</v>
      </c>
      <c r="AT3512" s="71">
        <f>IFERROR('Formato Productividad'!$AI3512/'Formato Productividad'!$M3512,0)</f>
        <v>0</v>
      </c>
      <c r="AU3512" s="74"/>
    </row>
    <row r="3513" spans="1:47" s="33" customFormat="1" ht="25.5" customHeight="1" x14ac:dyDescent="0.25">
      <c r="A3513" s="39">
        <v>3512</v>
      </c>
      <c r="B3513" s="5"/>
      <c r="C3513" s="5"/>
      <c r="D3513" s="5"/>
      <c r="E3513" s="6" t="str">
        <f>IFERROR(VLOOKUP(D3513,'Formato validacion'!$E$2:$F$131,2,0),"Escoja un ESM")</f>
        <v>Escoja un ESM</v>
      </c>
      <c r="F3513" s="31"/>
      <c r="G3513" s="5"/>
      <c r="H3513" s="5"/>
      <c r="I3513" s="5"/>
      <c r="J3513" s="5"/>
      <c r="K3513" s="5"/>
      <c r="L3513" s="6" t="str">
        <f>IFERROR(VLOOKUP(K3513,Tabla4[[ESPECIALIDADES]:[ÁREA DE LA ESPECIALIDAD]],2,0),"Escoja una especialidad")</f>
        <v>Escoja una especialidad</v>
      </c>
      <c r="M3513" s="5"/>
      <c r="N3513" s="5"/>
      <c r="O3513" s="5"/>
      <c r="P3513" s="6">
        <f>'Formato Productividad'!$M3513-'Formato Productividad'!$AI3513</f>
        <v>0</v>
      </c>
      <c r="Q3513" s="6" t="str">
        <f>IFERROR(VLOOKUP('Formato Productividad'!$K3513,Tabla4[],3,0),"Escoja una especialidad")</f>
        <v>Escoja una especialidad</v>
      </c>
      <c r="R3513" s="6" t="str">
        <f t="shared" si="216"/>
        <v>No aplica</v>
      </c>
      <c r="S3513" s="5"/>
      <c r="T3513" s="5"/>
      <c r="U3513" s="5"/>
      <c r="V3513" s="6">
        <f t="shared" si="217"/>
        <v>0</v>
      </c>
      <c r="W3513" s="6" t="str">
        <f t="shared" si="218"/>
        <v>No aplica</v>
      </c>
      <c r="X3513" s="35" t="str">
        <f t="shared" si="219"/>
        <v>No aplica</v>
      </c>
      <c r="Y3513" s="37"/>
      <c r="Z3513" s="38"/>
      <c r="AA3513" s="36"/>
      <c r="AB3513" s="38"/>
      <c r="AC3513" s="37"/>
      <c r="AD3513" s="38"/>
      <c r="AE3513" s="37"/>
      <c r="AF3513" s="38"/>
      <c r="AG3513" s="37"/>
      <c r="AH3513" s="38"/>
      <c r="AI3513" s="36"/>
      <c r="AJ3513" s="5"/>
      <c r="AK3513" s="5"/>
      <c r="AL3513" s="6">
        <f>IFERROR('Formato Productividad'!$Y3513+'Formato Productividad'!$AA3513+'Formato Productividad'!$AC3513,0)+'Formato Productividad'!$AE3513</f>
        <v>0</v>
      </c>
      <c r="AM3513" s="6">
        <f>IFERROR((('Formato Productividad'!$T3513+'Formato Productividad'!$V3513+'Formato Productividad'!$U3513)/'Formato Productividad'!$Q3513),0)+'Formato Productividad'!$AL3513</f>
        <v>0</v>
      </c>
      <c r="AN3513" s="7">
        <f>IFERROR(('Formato Productividad'!$AM3513/'Formato Productividad'!$N3513)*('Formato Productividad'!$N3513/'Formato Productividad'!$P3513),0)</f>
        <v>0</v>
      </c>
      <c r="AO3513" s="7">
        <f>IFERROR(('Formato Productividad'!$AG3513/'Formato Productividad'!$O3513)*('Formato Productividad'!$O3513/'Formato Productividad'!$P3513),0)</f>
        <v>0</v>
      </c>
      <c r="AP3513" s="7">
        <f>'Formato Productividad'!$AN3513+'Formato Productividad'!$AO3513</f>
        <v>0</v>
      </c>
      <c r="AQ3513" s="5"/>
      <c r="AR3513" s="7">
        <f>IFERROR('Formato Productividad'!$AM3513/'Formato Productividad'!$N3513,0)</f>
        <v>0</v>
      </c>
      <c r="AS3513" s="7">
        <f>IFERROR('Formato Productividad'!$AG3513/'Formato Productividad'!$O3513,0)</f>
        <v>0</v>
      </c>
      <c r="AT3513" s="71">
        <f>IFERROR('Formato Productividad'!$AI3513/'Formato Productividad'!$M3513,0)</f>
        <v>0</v>
      </c>
      <c r="AU3513" s="74"/>
    </row>
    <row r="3514" spans="1:47" s="33" customFormat="1" ht="25.5" customHeight="1" x14ac:dyDescent="0.25">
      <c r="A3514" s="39">
        <v>3513</v>
      </c>
      <c r="B3514" s="5"/>
      <c r="C3514" s="5"/>
      <c r="D3514" s="5"/>
      <c r="E3514" s="6" t="str">
        <f>IFERROR(VLOOKUP(D3514,'Formato validacion'!$E$2:$F$131,2,0),"Escoja un ESM")</f>
        <v>Escoja un ESM</v>
      </c>
      <c r="F3514" s="31"/>
      <c r="G3514" s="5"/>
      <c r="H3514" s="5"/>
      <c r="I3514" s="5"/>
      <c r="J3514" s="5"/>
      <c r="K3514" s="5"/>
      <c r="L3514" s="6" t="str">
        <f>IFERROR(VLOOKUP(K3514,Tabla4[[ESPECIALIDADES]:[ÁREA DE LA ESPECIALIDAD]],2,0),"Escoja una especialidad")</f>
        <v>Escoja una especialidad</v>
      </c>
      <c r="M3514" s="5"/>
      <c r="N3514" s="5"/>
      <c r="O3514" s="5"/>
      <c r="P3514" s="6">
        <f>'Formato Productividad'!$M3514-'Formato Productividad'!$AI3514</f>
        <v>0</v>
      </c>
      <c r="Q3514" s="6" t="str">
        <f>IFERROR(VLOOKUP('Formato Productividad'!$K3514,Tabla4[],3,0),"Escoja una especialidad")</f>
        <v>Escoja una especialidad</v>
      </c>
      <c r="R3514" s="6" t="str">
        <f t="shared" si="216"/>
        <v>No aplica</v>
      </c>
      <c r="S3514" s="5"/>
      <c r="T3514" s="5"/>
      <c r="U3514" s="5"/>
      <c r="V3514" s="6">
        <f t="shared" si="217"/>
        <v>0</v>
      </c>
      <c r="W3514" s="6" t="str">
        <f t="shared" si="218"/>
        <v>No aplica</v>
      </c>
      <c r="X3514" s="35" t="str">
        <f t="shared" si="219"/>
        <v>No aplica</v>
      </c>
      <c r="Y3514" s="37"/>
      <c r="Z3514" s="38"/>
      <c r="AA3514" s="36"/>
      <c r="AB3514" s="38"/>
      <c r="AC3514" s="37"/>
      <c r="AD3514" s="38"/>
      <c r="AE3514" s="37"/>
      <c r="AF3514" s="38"/>
      <c r="AG3514" s="37"/>
      <c r="AH3514" s="38"/>
      <c r="AI3514" s="36"/>
      <c r="AJ3514" s="5"/>
      <c r="AK3514" s="5"/>
      <c r="AL3514" s="6">
        <f>IFERROR('Formato Productividad'!$Y3514+'Formato Productividad'!$AA3514+'Formato Productividad'!$AC3514,0)+'Formato Productividad'!$AE3514</f>
        <v>0</v>
      </c>
      <c r="AM3514" s="6">
        <f>IFERROR((('Formato Productividad'!$T3514+'Formato Productividad'!$V3514+'Formato Productividad'!$U3514)/'Formato Productividad'!$Q3514),0)+'Formato Productividad'!$AL3514</f>
        <v>0</v>
      </c>
      <c r="AN3514" s="7">
        <f>IFERROR(('Formato Productividad'!$AM3514/'Formato Productividad'!$N3514)*('Formato Productividad'!$N3514/'Formato Productividad'!$P3514),0)</f>
        <v>0</v>
      </c>
      <c r="AO3514" s="7">
        <f>IFERROR(('Formato Productividad'!$AG3514/'Formato Productividad'!$O3514)*('Formato Productividad'!$O3514/'Formato Productividad'!$P3514),0)</f>
        <v>0</v>
      </c>
      <c r="AP3514" s="7">
        <f>'Formato Productividad'!$AN3514+'Formato Productividad'!$AO3514</f>
        <v>0</v>
      </c>
      <c r="AQ3514" s="5"/>
      <c r="AR3514" s="7">
        <f>IFERROR('Formato Productividad'!$AM3514/'Formato Productividad'!$N3514,0)</f>
        <v>0</v>
      </c>
      <c r="AS3514" s="7">
        <f>IFERROR('Formato Productividad'!$AG3514/'Formato Productividad'!$O3514,0)</f>
        <v>0</v>
      </c>
      <c r="AT3514" s="71">
        <f>IFERROR('Formato Productividad'!$AI3514/'Formato Productividad'!$M3514,0)</f>
        <v>0</v>
      </c>
      <c r="AU3514" s="74"/>
    </row>
    <row r="3515" spans="1:47" s="33" customFormat="1" ht="25.5" customHeight="1" x14ac:dyDescent="0.25">
      <c r="A3515" s="39">
        <v>3514</v>
      </c>
      <c r="B3515" s="5"/>
      <c r="C3515" s="5"/>
      <c r="D3515" s="5"/>
      <c r="E3515" s="6" t="str">
        <f>IFERROR(VLOOKUP(D3515,'Formato validacion'!$E$2:$F$131,2,0),"Escoja un ESM")</f>
        <v>Escoja un ESM</v>
      </c>
      <c r="F3515" s="31"/>
      <c r="G3515" s="5"/>
      <c r="H3515" s="5"/>
      <c r="I3515" s="5"/>
      <c r="J3515" s="5"/>
      <c r="K3515" s="5"/>
      <c r="L3515" s="6" t="str">
        <f>IFERROR(VLOOKUP(K3515,Tabla4[[ESPECIALIDADES]:[ÁREA DE LA ESPECIALIDAD]],2,0),"Escoja una especialidad")</f>
        <v>Escoja una especialidad</v>
      </c>
      <c r="M3515" s="5"/>
      <c r="N3515" s="5"/>
      <c r="O3515" s="5"/>
      <c r="P3515" s="6">
        <f>'Formato Productividad'!$M3515-'Formato Productividad'!$AI3515</f>
        <v>0</v>
      </c>
      <c r="Q3515" s="6" t="str">
        <f>IFERROR(VLOOKUP('Formato Productividad'!$K3515,Tabla4[],3,0),"Escoja una especialidad")</f>
        <v>Escoja una especialidad</v>
      </c>
      <c r="R3515" s="6" t="str">
        <f t="shared" si="216"/>
        <v>No aplica</v>
      </c>
      <c r="S3515" s="5"/>
      <c r="T3515" s="5"/>
      <c r="U3515" s="5"/>
      <c r="V3515" s="6">
        <f t="shared" si="217"/>
        <v>0</v>
      </c>
      <c r="W3515" s="6" t="str">
        <f t="shared" si="218"/>
        <v>No aplica</v>
      </c>
      <c r="X3515" s="35" t="str">
        <f t="shared" si="219"/>
        <v>No aplica</v>
      </c>
      <c r="Y3515" s="37"/>
      <c r="Z3515" s="38"/>
      <c r="AA3515" s="36"/>
      <c r="AB3515" s="38"/>
      <c r="AC3515" s="37"/>
      <c r="AD3515" s="38"/>
      <c r="AE3515" s="37"/>
      <c r="AF3515" s="38"/>
      <c r="AG3515" s="37"/>
      <c r="AH3515" s="38"/>
      <c r="AI3515" s="36"/>
      <c r="AJ3515" s="5"/>
      <c r="AK3515" s="5"/>
      <c r="AL3515" s="6">
        <f>IFERROR('Formato Productividad'!$Y3515+'Formato Productividad'!$AA3515+'Formato Productividad'!$AC3515,0)+'Formato Productividad'!$AE3515</f>
        <v>0</v>
      </c>
      <c r="AM3515" s="6">
        <f>IFERROR((('Formato Productividad'!$T3515+'Formato Productividad'!$V3515+'Formato Productividad'!$U3515)/'Formato Productividad'!$Q3515),0)+'Formato Productividad'!$AL3515</f>
        <v>0</v>
      </c>
      <c r="AN3515" s="7">
        <f>IFERROR(('Formato Productividad'!$AM3515/'Formato Productividad'!$N3515)*('Formato Productividad'!$N3515/'Formato Productividad'!$P3515),0)</f>
        <v>0</v>
      </c>
      <c r="AO3515" s="7">
        <f>IFERROR(('Formato Productividad'!$AG3515/'Formato Productividad'!$O3515)*('Formato Productividad'!$O3515/'Formato Productividad'!$P3515),0)</f>
        <v>0</v>
      </c>
      <c r="AP3515" s="7">
        <f>'Formato Productividad'!$AN3515+'Formato Productividad'!$AO3515</f>
        <v>0</v>
      </c>
      <c r="AQ3515" s="5"/>
      <c r="AR3515" s="7">
        <f>IFERROR('Formato Productividad'!$AM3515/'Formato Productividad'!$N3515,0)</f>
        <v>0</v>
      </c>
      <c r="AS3515" s="7">
        <f>IFERROR('Formato Productividad'!$AG3515/'Formato Productividad'!$O3515,0)</f>
        <v>0</v>
      </c>
      <c r="AT3515" s="71">
        <f>IFERROR('Formato Productividad'!$AI3515/'Formato Productividad'!$M3515,0)</f>
        <v>0</v>
      </c>
      <c r="AU3515" s="74"/>
    </row>
    <row r="3516" spans="1:47" s="33" customFormat="1" ht="25.5" customHeight="1" x14ac:dyDescent="0.25">
      <c r="A3516" s="39">
        <v>3515</v>
      </c>
      <c r="B3516" s="5"/>
      <c r="C3516" s="5"/>
      <c r="D3516" s="5"/>
      <c r="E3516" s="6" t="str">
        <f>IFERROR(VLOOKUP(D3516,'Formato validacion'!$E$2:$F$131,2,0),"Escoja un ESM")</f>
        <v>Escoja un ESM</v>
      </c>
      <c r="F3516" s="31"/>
      <c r="G3516" s="5"/>
      <c r="H3516" s="5"/>
      <c r="I3516" s="5"/>
      <c r="J3516" s="5"/>
      <c r="K3516" s="5"/>
      <c r="L3516" s="6" t="str">
        <f>IFERROR(VLOOKUP(K3516,Tabla4[[ESPECIALIDADES]:[ÁREA DE LA ESPECIALIDAD]],2,0),"Escoja una especialidad")</f>
        <v>Escoja una especialidad</v>
      </c>
      <c r="M3516" s="5"/>
      <c r="N3516" s="5"/>
      <c r="O3516" s="5"/>
      <c r="P3516" s="6">
        <f>'Formato Productividad'!$M3516-'Formato Productividad'!$AI3516</f>
        <v>0</v>
      </c>
      <c r="Q3516" s="6" t="str">
        <f>IFERROR(VLOOKUP('Formato Productividad'!$K3516,Tabla4[],3,0),"Escoja una especialidad")</f>
        <v>Escoja una especialidad</v>
      </c>
      <c r="R3516" s="6" t="str">
        <f t="shared" si="216"/>
        <v>No aplica</v>
      </c>
      <c r="S3516" s="5"/>
      <c r="T3516" s="5"/>
      <c r="U3516" s="5"/>
      <c r="V3516" s="6">
        <f t="shared" si="217"/>
        <v>0</v>
      </c>
      <c r="W3516" s="6" t="str">
        <f t="shared" si="218"/>
        <v>No aplica</v>
      </c>
      <c r="X3516" s="35" t="str">
        <f t="shared" si="219"/>
        <v>No aplica</v>
      </c>
      <c r="Y3516" s="37"/>
      <c r="Z3516" s="38"/>
      <c r="AA3516" s="36"/>
      <c r="AB3516" s="38"/>
      <c r="AC3516" s="37"/>
      <c r="AD3516" s="38"/>
      <c r="AE3516" s="37"/>
      <c r="AF3516" s="38"/>
      <c r="AG3516" s="37"/>
      <c r="AH3516" s="38"/>
      <c r="AI3516" s="36"/>
      <c r="AJ3516" s="5"/>
      <c r="AK3516" s="5"/>
      <c r="AL3516" s="6">
        <f>IFERROR('Formato Productividad'!$Y3516+'Formato Productividad'!$AA3516+'Formato Productividad'!$AC3516,0)+'Formato Productividad'!$AE3516</f>
        <v>0</v>
      </c>
      <c r="AM3516" s="6">
        <f>IFERROR((('Formato Productividad'!$T3516+'Formato Productividad'!$V3516+'Formato Productividad'!$U3516)/'Formato Productividad'!$Q3516),0)+'Formato Productividad'!$AL3516</f>
        <v>0</v>
      </c>
      <c r="AN3516" s="7">
        <f>IFERROR(('Formato Productividad'!$AM3516/'Formato Productividad'!$N3516)*('Formato Productividad'!$N3516/'Formato Productividad'!$P3516),0)</f>
        <v>0</v>
      </c>
      <c r="AO3516" s="7">
        <f>IFERROR(('Formato Productividad'!$AG3516/'Formato Productividad'!$O3516)*('Formato Productividad'!$O3516/'Formato Productividad'!$P3516),0)</f>
        <v>0</v>
      </c>
      <c r="AP3516" s="7">
        <f>'Formato Productividad'!$AN3516+'Formato Productividad'!$AO3516</f>
        <v>0</v>
      </c>
      <c r="AQ3516" s="5"/>
      <c r="AR3516" s="7">
        <f>IFERROR('Formato Productividad'!$AM3516/'Formato Productividad'!$N3516,0)</f>
        <v>0</v>
      </c>
      <c r="AS3516" s="7">
        <f>IFERROR('Formato Productividad'!$AG3516/'Formato Productividad'!$O3516,0)</f>
        <v>0</v>
      </c>
      <c r="AT3516" s="71">
        <f>IFERROR('Formato Productividad'!$AI3516/'Formato Productividad'!$M3516,0)</f>
        <v>0</v>
      </c>
      <c r="AU3516" s="74"/>
    </row>
    <row r="3517" spans="1:47" s="33" customFormat="1" ht="25.5" customHeight="1" x14ac:dyDescent="0.25">
      <c r="A3517" s="39">
        <v>3516</v>
      </c>
      <c r="B3517" s="5"/>
      <c r="C3517" s="5"/>
      <c r="D3517" s="5"/>
      <c r="E3517" s="6" t="str">
        <f>IFERROR(VLOOKUP(D3517,'Formato validacion'!$E$2:$F$131,2,0),"Escoja un ESM")</f>
        <v>Escoja un ESM</v>
      </c>
      <c r="F3517" s="31"/>
      <c r="G3517" s="5"/>
      <c r="H3517" s="5"/>
      <c r="I3517" s="5"/>
      <c r="J3517" s="5"/>
      <c r="K3517" s="5"/>
      <c r="L3517" s="6" t="str">
        <f>IFERROR(VLOOKUP(K3517,Tabla4[[ESPECIALIDADES]:[ÁREA DE LA ESPECIALIDAD]],2,0),"Escoja una especialidad")</f>
        <v>Escoja una especialidad</v>
      </c>
      <c r="M3517" s="5"/>
      <c r="N3517" s="5"/>
      <c r="O3517" s="5"/>
      <c r="P3517" s="6">
        <f>'Formato Productividad'!$M3517-'Formato Productividad'!$AI3517</f>
        <v>0</v>
      </c>
      <c r="Q3517" s="6" t="str">
        <f>IFERROR(VLOOKUP('Formato Productividad'!$K3517,Tabla4[],3,0),"Escoja una especialidad")</f>
        <v>Escoja una especialidad</v>
      </c>
      <c r="R3517" s="6" t="str">
        <f t="shared" si="216"/>
        <v>No aplica</v>
      </c>
      <c r="S3517" s="5"/>
      <c r="T3517" s="5"/>
      <c r="U3517" s="5"/>
      <c r="V3517" s="6">
        <f t="shared" si="217"/>
        <v>0</v>
      </c>
      <c r="W3517" s="6" t="str">
        <f t="shared" si="218"/>
        <v>No aplica</v>
      </c>
      <c r="X3517" s="35" t="str">
        <f t="shared" si="219"/>
        <v>No aplica</v>
      </c>
      <c r="Y3517" s="37"/>
      <c r="Z3517" s="38"/>
      <c r="AA3517" s="36"/>
      <c r="AB3517" s="38"/>
      <c r="AC3517" s="37"/>
      <c r="AD3517" s="38"/>
      <c r="AE3517" s="37"/>
      <c r="AF3517" s="38"/>
      <c r="AG3517" s="37"/>
      <c r="AH3517" s="38"/>
      <c r="AI3517" s="36"/>
      <c r="AJ3517" s="5"/>
      <c r="AK3517" s="5"/>
      <c r="AL3517" s="6">
        <f>IFERROR('Formato Productividad'!$Y3517+'Formato Productividad'!$AA3517+'Formato Productividad'!$AC3517,0)+'Formato Productividad'!$AE3517</f>
        <v>0</v>
      </c>
      <c r="AM3517" s="6">
        <f>IFERROR((('Formato Productividad'!$T3517+'Formato Productividad'!$V3517+'Formato Productividad'!$U3517)/'Formato Productividad'!$Q3517),0)+'Formato Productividad'!$AL3517</f>
        <v>0</v>
      </c>
      <c r="AN3517" s="7">
        <f>IFERROR(('Formato Productividad'!$AM3517/'Formato Productividad'!$N3517)*('Formato Productividad'!$N3517/'Formato Productividad'!$P3517),0)</f>
        <v>0</v>
      </c>
      <c r="AO3517" s="7">
        <f>IFERROR(('Formato Productividad'!$AG3517/'Formato Productividad'!$O3517)*('Formato Productividad'!$O3517/'Formato Productividad'!$P3517),0)</f>
        <v>0</v>
      </c>
      <c r="AP3517" s="7">
        <f>'Formato Productividad'!$AN3517+'Formato Productividad'!$AO3517</f>
        <v>0</v>
      </c>
      <c r="AQ3517" s="5"/>
      <c r="AR3517" s="7">
        <f>IFERROR('Formato Productividad'!$AM3517/'Formato Productividad'!$N3517,0)</f>
        <v>0</v>
      </c>
      <c r="AS3517" s="7">
        <f>IFERROR('Formato Productividad'!$AG3517/'Formato Productividad'!$O3517,0)</f>
        <v>0</v>
      </c>
      <c r="AT3517" s="71">
        <f>IFERROR('Formato Productividad'!$AI3517/'Formato Productividad'!$M3517,0)</f>
        <v>0</v>
      </c>
      <c r="AU3517" s="74"/>
    </row>
    <row r="3518" spans="1:47" s="33" customFormat="1" ht="25.5" customHeight="1" x14ac:dyDescent="0.25">
      <c r="A3518" s="39">
        <v>3517</v>
      </c>
      <c r="B3518" s="5"/>
      <c r="C3518" s="5"/>
      <c r="D3518" s="5"/>
      <c r="E3518" s="6" t="str">
        <f>IFERROR(VLOOKUP(D3518,'Formato validacion'!$E$2:$F$131,2,0),"Escoja un ESM")</f>
        <v>Escoja un ESM</v>
      </c>
      <c r="F3518" s="31"/>
      <c r="G3518" s="5"/>
      <c r="H3518" s="5"/>
      <c r="I3518" s="5"/>
      <c r="J3518" s="5"/>
      <c r="K3518" s="5"/>
      <c r="L3518" s="6" t="str">
        <f>IFERROR(VLOOKUP(K3518,Tabla4[[ESPECIALIDADES]:[ÁREA DE LA ESPECIALIDAD]],2,0),"Escoja una especialidad")</f>
        <v>Escoja una especialidad</v>
      </c>
      <c r="M3518" s="5"/>
      <c r="N3518" s="5"/>
      <c r="O3518" s="5"/>
      <c r="P3518" s="6">
        <f>'Formato Productividad'!$M3518-'Formato Productividad'!$AI3518</f>
        <v>0</v>
      </c>
      <c r="Q3518" s="6" t="str">
        <f>IFERROR(VLOOKUP('Formato Productividad'!$K3518,Tabla4[],3,0),"Escoja una especialidad")</f>
        <v>Escoja una especialidad</v>
      </c>
      <c r="R3518" s="6" t="str">
        <f t="shared" si="216"/>
        <v>No aplica</v>
      </c>
      <c r="S3518" s="5"/>
      <c r="T3518" s="5"/>
      <c r="U3518" s="5"/>
      <c r="V3518" s="6">
        <f t="shared" si="217"/>
        <v>0</v>
      </c>
      <c r="W3518" s="6" t="str">
        <f t="shared" si="218"/>
        <v>No aplica</v>
      </c>
      <c r="X3518" s="35" t="str">
        <f t="shared" si="219"/>
        <v>No aplica</v>
      </c>
      <c r="Y3518" s="37"/>
      <c r="Z3518" s="38"/>
      <c r="AA3518" s="36"/>
      <c r="AB3518" s="38"/>
      <c r="AC3518" s="37"/>
      <c r="AD3518" s="38"/>
      <c r="AE3518" s="37"/>
      <c r="AF3518" s="38"/>
      <c r="AG3518" s="37"/>
      <c r="AH3518" s="38"/>
      <c r="AI3518" s="36"/>
      <c r="AJ3518" s="5"/>
      <c r="AK3518" s="5"/>
      <c r="AL3518" s="6">
        <f>IFERROR('Formato Productividad'!$Y3518+'Formato Productividad'!$AA3518+'Formato Productividad'!$AC3518,0)+'Formato Productividad'!$AE3518</f>
        <v>0</v>
      </c>
      <c r="AM3518" s="6">
        <f>IFERROR((('Formato Productividad'!$T3518+'Formato Productividad'!$V3518+'Formato Productividad'!$U3518)/'Formato Productividad'!$Q3518),0)+'Formato Productividad'!$AL3518</f>
        <v>0</v>
      </c>
      <c r="AN3518" s="7">
        <f>IFERROR(('Formato Productividad'!$AM3518/'Formato Productividad'!$N3518)*('Formato Productividad'!$N3518/'Formato Productividad'!$P3518),0)</f>
        <v>0</v>
      </c>
      <c r="AO3518" s="7">
        <f>IFERROR(('Formato Productividad'!$AG3518/'Formato Productividad'!$O3518)*('Formato Productividad'!$O3518/'Formato Productividad'!$P3518),0)</f>
        <v>0</v>
      </c>
      <c r="AP3518" s="7">
        <f>'Formato Productividad'!$AN3518+'Formato Productividad'!$AO3518</f>
        <v>0</v>
      </c>
      <c r="AQ3518" s="5"/>
      <c r="AR3518" s="7">
        <f>IFERROR('Formato Productividad'!$AM3518/'Formato Productividad'!$N3518,0)</f>
        <v>0</v>
      </c>
      <c r="AS3518" s="7">
        <f>IFERROR('Formato Productividad'!$AG3518/'Formato Productividad'!$O3518,0)</f>
        <v>0</v>
      </c>
      <c r="AT3518" s="71">
        <f>IFERROR('Formato Productividad'!$AI3518/'Formato Productividad'!$M3518,0)</f>
        <v>0</v>
      </c>
      <c r="AU3518" s="74"/>
    </row>
    <row r="3519" spans="1:47" s="33" customFormat="1" ht="25.5" customHeight="1" x14ac:dyDescent="0.25">
      <c r="A3519" s="39">
        <v>3518</v>
      </c>
      <c r="B3519" s="5"/>
      <c r="C3519" s="5"/>
      <c r="D3519" s="5"/>
      <c r="E3519" s="6" t="str">
        <f>IFERROR(VLOOKUP(D3519,'Formato validacion'!$E$2:$F$131,2,0),"Escoja un ESM")</f>
        <v>Escoja un ESM</v>
      </c>
      <c r="F3519" s="31"/>
      <c r="G3519" s="5"/>
      <c r="H3519" s="5"/>
      <c r="I3519" s="5"/>
      <c r="J3519" s="5"/>
      <c r="K3519" s="5"/>
      <c r="L3519" s="6" t="str">
        <f>IFERROR(VLOOKUP(K3519,Tabla4[[ESPECIALIDADES]:[ÁREA DE LA ESPECIALIDAD]],2,0),"Escoja una especialidad")</f>
        <v>Escoja una especialidad</v>
      </c>
      <c r="M3519" s="5"/>
      <c r="N3519" s="5"/>
      <c r="O3519" s="5"/>
      <c r="P3519" s="6">
        <f>'Formato Productividad'!$M3519-'Formato Productividad'!$AI3519</f>
        <v>0</v>
      </c>
      <c r="Q3519" s="6" t="str">
        <f>IFERROR(VLOOKUP('Formato Productividad'!$K3519,Tabla4[],3,0),"Escoja una especialidad")</f>
        <v>Escoja una especialidad</v>
      </c>
      <c r="R3519" s="6" t="str">
        <f t="shared" si="216"/>
        <v>No aplica</v>
      </c>
      <c r="S3519" s="5"/>
      <c r="T3519" s="5"/>
      <c r="U3519" s="5"/>
      <c r="V3519" s="6">
        <f t="shared" si="217"/>
        <v>0</v>
      </c>
      <c r="W3519" s="6" t="str">
        <f t="shared" si="218"/>
        <v>No aplica</v>
      </c>
      <c r="X3519" s="35" t="str">
        <f t="shared" si="219"/>
        <v>No aplica</v>
      </c>
      <c r="Y3519" s="37"/>
      <c r="Z3519" s="38"/>
      <c r="AA3519" s="36"/>
      <c r="AB3519" s="38"/>
      <c r="AC3519" s="37"/>
      <c r="AD3519" s="38"/>
      <c r="AE3519" s="37"/>
      <c r="AF3519" s="38"/>
      <c r="AG3519" s="37"/>
      <c r="AH3519" s="38"/>
      <c r="AI3519" s="36"/>
      <c r="AJ3519" s="5"/>
      <c r="AK3519" s="5"/>
      <c r="AL3519" s="6">
        <f>IFERROR('Formato Productividad'!$Y3519+'Formato Productividad'!$AA3519+'Formato Productividad'!$AC3519,0)+'Formato Productividad'!$AE3519</f>
        <v>0</v>
      </c>
      <c r="AM3519" s="6">
        <f>IFERROR((('Formato Productividad'!$T3519+'Formato Productividad'!$V3519+'Formato Productividad'!$U3519)/'Formato Productividad'!$Q3519),0)+'Formato Productividad'!$AL3519</f>
        <v>0</v>
      </c>
      <c r="AN3519" s="7">
        <f>IFERROR(('Formato Productividad'!$AM3519/'Formato Productividad'!$N3519)*('Formato Productividad'!$N3519/'Formato Productividad'!$P3519),0)</f>
        <v>0</v>
      </c>
      <c r="AO3519" s="7">
        <f>IFERROR(('Formato Productividad'!$AG3519/'Formato Productividad'!$O3519)*('Formato Productividad'!$O3519/'Formato Productividad'!$P3519),0)</f>
        <v>0</v>
      </c>
      <c r="AP3519" s="7">
        <f>'Formato Productividad'!$AN3519+'Formato Productividad'!$AO3519</f>
        <v>0</v>
      </c>
      <c r="AQ3519" s="5"/>
      <c r="AR3519" s="7">
        <f>IFERROR('Formato Productividad'!$AM3519/'Formato Productividad'!$N3519,0)</f>
        <v>0</v>
      </c>
      <c r="AS3519" s="7">
        <f>IFERROR('Formato Productividad'!$AG3519/'Formato Productividad'!$O3519,0)</f>
        <v>0</v>
      </c>
      <c r="AT3519" s="71">
        <f>IFERROR('Formato Productividad'!$AI3519/'Formato Productividad'!$M3519,0)</f>
        <v>0</v>
      </c>
      <c r="AU3519" s="74"/>
    </row>
    <row r="3520" spans="1:47" s="33" customFormat="1" ht="25.5" customHeight="1" x14ac:dyDescent="0.25">
      <c r="A3520" s="39">
        <v>3519</v>
      </c>
      <c r="B3520" s="5"/>
      <c r="C3520" s="5"/>
      <c r="D3520" s="5"/>
      <c r="E3520" s="6" t="str">
        <f>IFERROR(VLOOKUP(D3520,'Formato validacion'!$E$2:$F$131,2,0),"Escoja un ESM")</f>
        <v>Escoja un ESM</v>
      </c>
      <c r="F3520" s="31"/>
      <c r="G3520" s="5"/>
      <c r="H3520" s="5"/>
      <c r="I3520" s="5"/>
      <c r="J3520" s="5"/>
      <c r="K3520" s="5"/>
      <c r="L3520" s="6" t="str">
        <f>IFERROR(VLOOKUP(K3520,Tabla4[[ESPECIALIDADES]:[ÁREA DE LA ESPECIALIDAD]],2,0),"Escoja una especialidad")</f>
        <v>Escoja una especialidad</v>
      </c>
      <c r="M3520" s="5"/>
      <c r="N3520" s="5"/>
      <c r="O3520" s="5"/>
      <c r="P3520" s="6">
        <f>'Formato Productividad'!$M3520-'Formato Productividad'!$AI3520</f>
        <v>0</v>
      </c>
      <c r="Q3520" s="6" t="str">
        <f>IFERROR(VLOOKUP('Formato Productividad'!$K3520,Tabla4[],3,0),"Escoja una especialidad")</f>
        <v>Escoja una especialidad</v>
      </c>
      <c r="R3520" s="6" t="str">
        <f t="shared" si="216"/>
        <v>No aplica</v>
      </c>
      <c r="S3520" s="5"/>
      <c r="T3520" s="5"/>
      <c r="U3520" s="5"/>
      <c r="V3520" s="6">
        <f t="shared" si="217"/>
        <v>0</v>
      </c>
      <c r="W3520" s="6" t="str">
        <f t="shared" si="218"/>
        <v>No aplica</v>
      </c>
      <c r="X3520" s="35" t="str">
        <f t="shared" si="219"/>
        <v>No aplica</v>
      </c>
      <c r="Y3520" s="37"/>
      <c r="Z3520" s="38"/>
      <c r="AA3520" s="36"/>
      <c r="AB3520" s="38"/>
      <c r="AC3520" s="37"/>
      <c r="AD3520" s="38"/>
      <c r="AE3520" s="37"/>
      <c r="AF3520" s="38"/>
      <c r="AG3520" s="37"/>
      <c r="AH3520" s="38"/>
      <c r="AI3520" s="36"/>
      <c r="AJ3520" s="5"/>
      <c r="AK3520" s="5"/>
      <c r="AL3520" s="6">
        <f>IFERROR('Formato Productividad'!$Y3520+'Formato Productividad'!$AA3520+'Formato Productividad'!$AC3520,0)+'Formato Productividad'!$AE3520</f>
        <v>0</v>
      </c>
      <c r="AM3520" s="6">
        <f>IFERROR((('Formato Productividad'!$T3520+'Formato Productividad'!$V3520+'Formato Productividad'!$U3520)/'Formato Productividad'!$Q3520),0)+'Formato Productividad'!$AL3520</f>
        <v>0</v>
      </c>
      <c r="AN3520" s="7">
        <f>IFERROR(('Formato Productividad'!$AM3520/'Formato Productividad'!$N3520)*('Formato Productividad'!$N3520/'Formato Productividad'!$P3520),0)</f>
        <v>0</v>
      </c>
      <c r="AO3520" s="7">
        <f>IFERROR(('Formato Productividad'!$AG3520/'Formato Productividad'!$O3520)*('Formato Productividad'!$O3520/'Formato Productividad'!$P3520),0)</f>
        <v>0</v>
      </c>
      <c r="AP3520" s="7">
        <f>'Formato Productividad'!$AN3520+'Formato Productividad'!$AO3520</f>
        <v>0</v>
      </c>
      <c r="AQ3520" s="5"/>
      <c r="AR3520" s="7">
        <f>IFERROR('Formato Productividad'!$AM3520/'Formato Productividad'!$N3520,0)</f>
        <v>0</v>
      </c>
      <c r="AS3520" s="7">
        <f>IFERROR('Formato Productividad'!$AG3520/'Formato Productividad'!$O3520,0)</f>
        <v>0</v>
      </c>
      <c r="AT3520" s="71">
        <f>IFERROR('Formato Productividad'!$AI3520/'Formato Productividad'!$M3520,0)</f>
        <v>0</v>
      </c>
      <c r="AU3520" s="74"/>
    </row>
    <row r="3521" spans="1:47" s="33" customFormat="1" ht="25.5" customHeight="1" x14ac:dyDescent="0.25">
      <c r="A3521" s="39">
        <v>3520</v>
      </c>
      <c r="B3521" s="5"/>
      <c r="C3521" s="5"/>
      <c r="D3521" s="5"/>
      <c r="E3521" s="6" t="str">
        <f>IFERROR(VLOOKUP(D3521,'Formato validacion'!$E$2:$F$131,2,0),"Escoja un ESM")</f>
        <v>Escoja un ESM</v>
      </c>
      <c r="F3521" s="31"/>
      <c r="G3521" s="5"/>
      <c r="H3521" s="5"/>
      <c r="I3521" s="5"/>
      <c r="J3521" s="5"/>
      <c r="K3521" s="5"/>
      <c r="L3521" s="6" t="str">
        <f>IFERROR(VLOOKUP(K3521,Tabla4[[ESPECIALIDADES]:[ÁREA DE LA ESPECIALIDAD]],2,0),"Escoja una especialidad")</f>
        <v>Escoja una especialidad</v>
      </c>
      <c r="M3521" s="5"/>
      <c r="N3521" s="5"/>
      <c r="O3521" s="5"/>
      <c r="P3521" s="6">
        <f>'Formato Productividad'!$M3521-'Formato Productividad'!$AI3521</f>
        <v>0</v>
      </c>
      <c r="Q3521" s="6" t="str">
        <f>IFERROR(VLOOKUP('Formato Productividad'!$K3521,Tabla4[],3,0),"Escoja una especialidad")</f>
        <v>Escoja una especialidad</v>
      </c>
      <c r="R3521" s="6" t="str">
        <f t="shared" si="216"/>
        <v>No aplica</v>
      </c>
      <c r="S3521" s="5"/>
      <c r="T3521" s="5"/>
      <c r="U3521" s="5"/>
      <c r="V3521" s="6">
        <f t="shared" si="217"/>
        <v>0</v>
      </c>
      <c r="W3521" s="6" t="str">
        <f t="shared" si="218"/>
        <v>No aplica</v>
      </c>
      <c r="X3521" s="35" t="str">
        <f t="shared" si="219"/>
        <v>No aplica</v>
      </c>
      <c r="Y3521" s="37"/>
      <c r="Z3521" s="38"/>
      <c r="AA3521" s="36"/>
      <c r="AB3521" s="38"/>
      <c r="AC3521" s="37"/>
      <c r="AD3521" s="38"/>
      <c r="AE3521" s="37"/>
      <c r="AF3521" s="38"/>
      <c r="AG3521" s="37"/>
      <c r="AH3521" s="38"/>
      <c r="AI3521" s="36"/>
      <c r="AJ3521" s="5"/>
      <c r="AK3521" s="5"/>
      <c r="AL3521" s="6">
        <f>IFERROR('Formato Productividad'!$Y3521+'Formato Productividad'!$AA3521+'Formato Productividad'!$AC3521,0)+'Formato Productividad'!$AE3521</f>
        <v>0</v>
      </c>
      <c r="AM3521" s="6">
        <f>IFERROR((('Formato Productividad'!$T3521+'Formato Productividad'!$V3521+'Formato Productividad'!$U3521)/'Formato Productividad'!$Q3521),0)+'Formato Productividad'!$AL3521</f>
        <v>0</v>
      </c>
      <c r="AN3521" s="7">
        <f>IFERROR(('Formato Productividad'!$AM3521/'Formato Productividad'!$N3521)*('Formato Productividad'!$N3521/'Formato Productividad'!$P3521),0)</f>
        <v>0</v>
      </c>
      <c r="AO3521" s="7">
        <f>IFERROR(('Formato Productividad'!$AG3521/'Formato Productividad'!$O3521)*('Formato Productividad'!$O3521/'Formato Productividad'!$P3521),0)</f>
        <v>0</v>
      </c>
      <c r="AP3521" s="7">
        <f>'Formato Productividad'!$AN3521+'Formato Productividad'!$AO3521</f>
        <v>0</v>
      </c>
      <c r="AQ3521" s="5"/>
      <c r="AR3521" s="7">
        <f>IFERROR('Formato Productividad'!$AM3521/'Formato Productividad'!$N3521,0)</f>
        <v>0</v>
      </c>
      <c r="AS3521" s="7">
        <f>IFERROR('Formato Productividad'!$AG3521/'Formato Productividad'!$O3521,0)</f>
        <v>0</v>
      </c>
      <c r="AT3521" s="71">
        <f>IFERROR('Formato Productividad'!$AI3521/'Formato Productividad'!$M3521,0)</f>
        <v>0</v>
      </c>
      <c r="AU3521" s="74"/>
    </row>
    <row r="3522" spans="1:47" s="33" customFormat="1" ht="25.5" customHeight="1" x14ac:dyDescent="0.25">
      <c r="A3522" s="39">
        <v>3521</v>
      </c>
      <c r="B3522" s="5"/>
      <c r="C3522" s="5"/>
      <c r="D3522" s="5"/>
      <c r="E3522" s="6" t="str">
        <f>IFERROR(VLOOKUP(D3522,'Formato validacion'!$E$2:$F$131,2,0),"Escoja un ESM")</f>
        <v>Escoja un ESM</v>
      </c>
      <c r="F3522" s="31"/>
      <c r="G3522" s="5"/>
      <c r="H3522" s="5"/>
      <c r="I3522" s="5"/>
      <c r="J3522" s="5"/>
      <c r="K3522" s="5"/>
      <c r="L3522" s="6" t="str">
        <f>IFERROR(VLOOKUP(K3522,Tabla4[[ESPECIALIDADES]:[ÁREA DE LA ESPECIALIDAD]],2,0),"Escoja una especialidad")</f>
        <v>Escoja una especialidad</v>
      </c>
      <c r="M3522" s="5"/>
      <c r="N3522" s="5"/>
      <c r="O3522" s="5"/>
      <c r="P3522" s="6">
        <f>'Formato Productividad'!$M3522-'Formato Productividad'!$AI3522</f>
        <v>0</v>
      </c>
      <c r="Q3522" s="6" t="str">
        <f>IFERROR(VLOOKUP('Formato Productividad'!$K3522,Tabla4[],3,0),"Escoja una especialidad")</f>
        <v>Escoja una especialidad</v>
      </c>
      <c r="R3522" s="6" t="str">
        <f t="shared" si="216"/>
        <v>No aplica</v>
      </c>
      <c r="S3522" s="5"/>
      <c r="T3522" s="5"/>
      <c r="U3522" s="5"/>
      <c r="V3522" s="6">
        <f t="shared" si="217"/>
        <v>0</v>
      </c>
      <c r="W3522" s="6" t="str">
        <f t="shared" si="218"/>
        <v>No aplica</v>
      </c>
      <c r="X3522" s="35" t="str">
        <f t="shared" si="219"/>
        <v>No aplica</v>
      </c>
      <c r="Y3522" s="37"/>
      <c r="Z3522" s="38"/>
      <c r="AA3522" s="36"/>
      <c r="AB3522" s="38"/>
      <c r="AC3522" s="37"/>
      <c r="AD3522" s="38"/>
      <c r="AE3522" s="37"/>
      <c r="AF3522" s="38"/>
      <c r="AG3522" s="37"/>
      <c r="AH3522" s="38"/>
      <c r="AI3522" s="36"/>
      <c r="AJ3522" s="5"/>
      <c r="AK3522" s="5"/>
      <c r="AL3522" s="6">
        <f>IFERROR('Formato Productividad'!$Y3522+'Formato Productividad'!$AA3522+'Formato Productividad'!$AC3522,0)+'Formato Productividad'!$AE3522</f>
        <v>0</v>
      </c>
      <c r="AM3522" s="6">
        <f>IFERROR((('Formato Productividad'!$T3522+'Formato Productividad'!$V3522+'Formato Productividad'!$U3522)/'Formato Productividad'!$Q3522),0)+'Formato Productividad'!$AL3522</f>
        <v>0</v>
      </c>
      <c r="AN3522" s="7">
        <f>IFERROR(('Formato Productividad'!$AM3522/'Formato Productividad'!$N3522)*('Formato Productividad'!$N3522/'Formato Productividad'!$P3522),0)</f>
        <v>0</v>
      </c>
      <c r="AO3522" s="7">
        <f>IFERROR(('Formato Productividad'!$AG3522/'Formato Productividad'!$O3522)*('Formato Productividad'!$O3522/'Formato Productividad'!$P3522),0)</f>
        <v>0</v>
      </c>
      <c r="AP3522" s="7">
        <f>'Formato Productividad'!$AN3522+'Formato Productividad'!$AO3522</f>
        <v>0</v>
      </c>
      <c r="AQ3522" s="5"/>
      <c r="AR3522" s="7">
        <f>IFERROR('Formato Productividad'!$AM3522/'Formato Productividad'!$N3522,0)</f>
        <v>0</v>
      </c>
      <c r="AS3522" s="7">
        <f>IFERROR('Formato Productividad'!$AG3522/'Formato Productividad'!$O3522,0)</f>
        <v>0</v>
      </c>
      <c r="AT3522" s="71">
        <f>IFERROR('Formato Productividad'!$AI3522/'Formato Productividad'!$M3522,0)</f>
        <v>0</v>
      </c>
      <c r="AU3522" s="74"/>
    </row>
    <row r="3523" spans="1:47" s="33" customFormat="1" ht="25.5" customHeight="1" x14ac:dyDescent="0.25">
      <c r="A3523" s="39">
        <v>3522</v>
      </c>
      <c r="B3523" s="5"/>
      <c r="C3523" s="5"/>
      <c r="D3523" s="5"/>
      <c r="E3523" s="6" t="str">
        <f>IFERROR(VLOOKUP(D3523,'Formato validacion'!$E$2:$F$131,2,0),"Escoja un ESM")</f>
        <v>Escoja un ESM</v>
      </c>
      <c r="F3523" s="31"/>
      <c r="G3523" s="5"/>
      <c r="H3523" s="5"/>
      <c r="I3523" s="5"/>
      <c r="J3523" s="5"/>
      <c r="K3523" s="5"/>
      <c r="L3523" s="6" t="str">
        <f>IFERROR(VLOOKUP(K3523,Tabla4[[ESPECIALIDADES]:[ÁREA DE LA ESPECIALIDAD]],2,0),"Escoja una especialidad")</f>
        <v>Escoja una especialidad</v>
      </c>
      <c r="M3523" s="5"/>
      <c r="N3523" s="5"/>
      <c r="O3523" s="5"/>
      <c r="P3523" s="6">
        <f>'Formato Productividad'!$M3523-'Formato Productividad'!$AI3523</f>
        <v>0</v>
      </c>
      <c r="Q3523" s="6" t="str">
        <f>IFERROR(VLOOKUP('Formato Productividad'!$K3523,Tabla4[],3,0),"Escoja una especialidad")</f>
        <v>Escoja una especialidad</v>
      </c>
      <c r="R3523" s="6" t="str">
        <f t="shared" ref="R3523:R3586" si="220">IFERROR(N3523*Q3523,"No aplica")</f>
        <v>No aplica</v>
      </c>
      <c r="S3523" s="5"/>
      <c r="T3523" s="5"/>
      <c r="U3523" s="5"/>
      <c r="V3523" s="6">
        <f t="shared" ref="V3523:V3586" si="221">S3523-T3523</f>
        <v>0</v>
      </c>
      <c r="W3523" s="6" t="str">
        <f t="shared" ref="W3523:W3586" si="222">IFERROR((N3523*Q3523)-S3523,"No aplica")</f>
        <v>No aplica</v>
      </c>
      <c r="X3523" s="35" t="str">
        <f t="shared" ref="X3523:X3586" si="223">IF(S3523&lt;&gt;0,V3523-U3523,R3523)</f>
        <v>No aplica</v>
      </c>
      <c r="Y3523" s="37"/>
      <c r="Z3523" s="38"/>
      <c r="AA3523" s="36"/>
      <c r="AB3523" s="38"/>
      <c r="AC3523" s="37"/>
      <c r="AD3523" s="38"/>
      <c r="AE3523" s="37"/>
      <c r="AF3523" s="38"/>
      <c r="AG3523" s="37"/>
      <c r="AH3523" s="38"/>
      <c r="AI3523" s="36"/>
      <c r="AJ3523" s="5"/>
      <c r="AK3523" s="5"/>
      <c r="AL3523" s="6">
        <f>IFERROR('Formato Productividad'!$Y3523+'Formato Productividad'!$AA3523+'Formato Productividad'!$AC3523,0)+'Formato Productividad'!$AE3523</f>
        <v>0</v>
      </c>
      <c r="AM3523" s="6">
        <f>IFERROR((('Formato Productividad'!$T3523+'Formato Productividad'!$V3523+'Formato Productividad'!$U3523)/'Formato Productividad'!$Q3523),0)+'Formato Productividad'!$AL3523</f>
        <v>0</v>
      </c>
      <c r="AN3523" s="7">
        <f>IFERROR(('Formato Productividad'!$AM3523/'Formato Productividad'!$N3523)*('Formato Productividad'!$N3523/'Formato Productividad'!$P3523),0)</f>
        <v>0</v>
      </c>
      <c r="AO3523" s="7">
        <f>IFERROR(('Formato Productividad'!$AG3523/'Formato Productividad'!$O3523)*('Formato Productividad'!$O3523/'Formato Productividad'!$P3523),0)</f>
        <v>0</v>
      </c>
      <c r="AP3523" s="7">
        <f>'Formato Productividad'!$AN3523+'Formato Productividad'!$AO3523</f>
        <v>0</v>
      </c>
      <c r="AQ3523" s="5"/>
      <c r="AR3523" s="7">
        <f>IFERROR('Formato Productividad'!$AM3523/'Formato Productividad'!$N3523,0)</f>
        <v>0</v>
      </c>
      <c r="AS3523" s="7">
        <f>IFERROR('Formato Productividad'!$AG3523/'Formato Productividad'!$O3523,0)</f>
        <v>0</v>
      </c>
      <c r="AT3523" s="71">
        <f>IFERROR('Formato Productividad'!$AI3523/'Formato Productividad'!$M3523,0)</f>
        <v>0</v>
      </c>
      <c r="AU3523" s="74"/>
    </row>
    <row r="3524" spans="1:47" s="33" customFormat="1" ht="25.5" customHeight="1" x14ac:dyDescent="0.25">
      <c r="A3524" s="39">
        <v>3523</v>
      </c>
      <c r="B3524" s="5"/>
      <c r="C3524" s="5"/>
      <c r="D3524" s="5"/>
      <c r="E3524" s="6" t="str">
        <f>IFERROR(VLOOKUP(D3524,'Formato validacion'!$E$2:$F$131,2,0),"Escoja un ESM")</f>
        <v>Escoja un ESM</v>
      </c>
      <c r="F3524" s="31"/>
      <c r="G3524" s="5"/>
      <c r="H3524" s="5"/>
      <c r="I3524" s="5"/>
      <c r="J3524" s="5"/>
      <c r="K3524" s="5"/>
      <c r="L3524" s="6" t="str">
        <f>IFERROR(VLOOKUP(K3524,Tabla4[[ESPECIALIDADES]:[ÁREA DE LA ESPECIALIDAD]],2,0),"Escoja una especialidad")</f>
        <v>Escoja una especialidad</v>
      </c>
      <c r="M3524" s="5"/>
      <c r="N3524" s="5"/>
      <c r="O3524" s="5"/>
      <c r="P3524" s="6">
        <f>'Formato Productividad'!$M3524-'Formato Productividad'!$AI3524</f>
        <v>0</v>
      </c>
      <c r="Q3524" s="6" t="str">
        <f>IFERROR(VLOOKUP('Formato Productividad'!$K3524,Tabla4[],3,0),"Escoja una especialidad")</f>
        <v>Escoja una especialidad</v>
      </c>
      <c r="R3524" s="6" t="str">
        <f t="shared" si="220"/>
        <v>No aplica</v>
      </c>
      <c r="S3524" s="5"/>
      <c r="T3524" s="5"/>
      <c r="U3524" s="5"/>
      <c r="V3524" s="6">
        <f t="shared" si="221"/>
        <v>0</v>
      </c>
      <c r="W3524" s="6" t="str">
        <f t="shared" si="222"/>
        <v>No aplica</v>
      </c>
      <c r="X3524" s="35" t="str">
        <f t="shared" si="223"/>
        <v>No aplica</v>
      </c>
      <c r="Y3524" s="37"/>
      <c r="Z3524" s="38"/>
      <c r="AA3524" s="36"/>
      <c r="AB3524" s="38"/>
      <c r="AC3524" s="37"/>
      <c r="AD3524" s="38"/>
      <c r="AE3524" s="37"/>
      <c r="AF3524" s="38"/>
      <c r="AG3524" s="37"/>
      <c r="AH3524" s="38"/>
      <c r="AI3524" s="36"/>
      <c r="AJ3524" s="5"/>
      <c r="AK3524" s="5"/>
      <c r="AL3524" s="6">
        <f>IFERROR('Formato Productividad'!$Y3524+'Formato Productividad'!$AA3524+'Formato Productividad'!$AC3524,0)+'Formato Productividad'!$AE3524</f>
        <v>0</v>
      </c>
      <c r="AM3524" s="6">
        <f>IFERROR((('Formato Productividad'!$T3524+'Formato Productividad'!$V3524+'Formato Productividad'!$U3524)/'Formato Productividad'!$Q3524),0)+'Formato Productividad'!$AL3524</f>
        <v>0</v>
      </c>
      <c r="AN3524" s="7">
        <f>IFERROR(('Formato Productividad'!$AM3524/'Formato Productividad'!$N3524)*('Formato Productividad'!$N3524/'Formato Productividad'!$P3524),0)</f>
        <v>0</v>
      </c>
      <c r="AO3524" s="7">
        <f>IFERROR(('Formato Productividad'!$AG3524/'Formato Productividad'!$O3524)*('Formato Productividad'!$O3524/'Formato Productividad'!$P3524),0)</f>
        <v>0</v>
      </c>
      <c r="AP3524" s="7">
        <f>'Formato Productividad'!$AN3524+'Formato Productividad'!$AO3524</f>
        <v>0</v>
      </c>
      <c r="AQ3524" s="5"/>
      <c r="AR3524" s="7">
        <f>IFERROR('Formato Productividad'!$AM3524/'Formato Productividad'!$N3524,0)</f>
        <v>0</v>
      </c>
      <c r="AS3524" s="7">
        <f>IFERROR('Formato Productividad'!$AG3524/'Formato Productividad'!$O3524,0)</f>
        <v>0</v>
      </c>
      <c r="AT3524" s="71">
        <f>IFERROR('Formato Productividad'!$AI3524/'Formato Productividad'!$M3524,0)</f>
        <v>0</v>
      </c>
      <c r="AU3524" s="74"/>
    </row>
    <row r="3525" spans="1:47" s="33" customFormat="1" ht="25.5" customHeight="1" x14ac:dyDescent="0.25">
      <c r="A3525" s="39">
        <v>3524</v>
      </c>
      <c r="B3525" s="5"/>
      <c r="C3525" s="5"/>
      <c r="D3525" s="5"/>
      <c r="E3525" s="6" t="str">
        <f>IFERROR(VLOOKUP(D3525,'Formato validacion'!$E$2:$F$131,2,0),"Escoja un ESM")</f>
        <v>Escoja un ESM</v>
      </c>
      <c r="F3525" s="31"/>
      <c r="G3525" s="5"/>
      <c r="H3525" s="5"/>
      <c r="I3525" s="5"/>
      <c r="J3525" s="5"/>
      <c r="K3525" s="5"/>
      <c r="L3525" s="6" t="str">
        <f>IFERROR(VLOOKUP(K3525,Tabla4[[ESPECIALIDADES]:[ÁREA DE LA ESPECIALIDAD]],2,0),"Escoja una especialidad")</f>
        <v>Escoja una especialidad</v>
      </c>
      <c r="M3525" s="5"/>
      <c r="N3525" s="5"/>
      <c r="O3525" s="5"/>
      <c r="P3525" s="6">
        <f>'Formato Productividad'!$M3525-'Formato Productividad'!$AI3525</f>
        <v>0</v>
      </c>
      <c r="Q3525" s="6" t="str">
        <f>IFERROR(VLOOKUP('Formato Productividad'!$K3525,Tabla4[],3,0),"Escoja una especialidad")</f>
        <v>Escoja una especialidad</v>
      </c>
      <c r="R3525" s="6" t="str">
        <f t="shared" si="220"/>
        <v>No aplica</v>
      </c>
      <c r="S3525" s="5"/>
      <c r="T3525" s="5"/>
      <c r="U3525" s="5"/>
      <c r="V3525" s="6">
        <f t="shared" si="221"/>
        <v>0</v>
      </c>
      <c r="W3525" s="6" t="str">
        <f t="shared" si="222"/>
        <v>No aplica</v>
      </c>
      <c r="X3525" s="35" t="str">
        <f t="shared" si="223"/>
        <v>No aplica</v>
      </c>
      <c r="Y3525" s="37"/>
      <c r="Z3525" s="38"/>
      <c r="AA3525" s="36"/>
      <c r="AB3525" s="38"/>
      <c r="AC3525" s="37"/>
      <c r="AD3525" s="38"/>
      <c r="AE3525" s="37"/>
      <c r="AF3525" s="38"/>
      <c r="AG3525" s="37"/>
      <c r="AH3525" s="38"/>
      <c r="AI3525" s="36"/>
      <c r="AJ3525" s="5"/>
      <c r="AK3525" s="5"/>
      <c r="AL3525" s="6">
        <f>IFERROR('Formato Productividad'!$Y3525+'Formato Productividad'!$AA3525+'Formato Productividad'!$AC3525,0)+'Formato Productividad'!$AE3525</f>
        <v>0</v>
      </c>
      <c r="AM3525" s="6">
        <f>IFERROR((('Formato Productividad'!$T3525+'Formato Productividad'!$V3525+'Formato Productividad'!$U3525)/'Formato Productividad'!$Q3525),0)+'Formato Productividad'!$AL3525</f>
        <v>0</v>
      </c>
      <c r="AN3525" s="7">
        <f>IFERROR(('Formato Productividad'!$AM3525/'Formato Productividad'!$N3525)*('Formato Productividad'!$N3525/'Formato Productividad'!$P3525),0)</f>
        <v>0</v>
      </c>
      <c r="AO3525" s="7">
        <f>IFERROR(('Formato Productividad'!$AG3525/'Formato Productividad'!$O3525)*('Formato Productividad'!$O3525/'Formato Productividad'!$P3525),0)</f>
        <v>0</v>
      </c>
      <c r="AP3525" s="7">
        <f>'Formato Productividad'!$AN3525+'Formato Productividad'!$AO3525</f>
        <v>0</v>
      </c>
      <c r="AQ3525" s="5"/>
      <c r="AR3525" s="7">
        <f>IFERROR('Formato Productividad'!$AM3525/'Formato Productividad'!$N3525,0)</f>
        <v>0</v>
      </c>
      <c r="AS3525" s="7">
        <f>IFERROR('Formato Productividad'!$AG3525/'Formato Productividad'!$O3525,0)</f>
        <v>0</v>
      </c>
      <c r="AT3525" s="71">
        <f>IFERROR('Formato Productividad'!$AI3525/'Formato Productividad'!$M3525,0)</f>
        <v>0</v>
      </c>
      <c r="AU3525" s="74"/>
    </row>
    <row r="3526" spans="1:47" s="33" customFormat="1" ht="25.5" customHeight="1" x14ac:dyDescent="0.25">
      <c r="A3526" s="39">
        <v>3525</v>
      </c>
      <c r="B3526" s="5"/>
      <c r="C3526" s="5"/>
      <c r="D3526" s="5"/>
      <c r="E3526" s="6" t="str">
        <f>IFERROR(VLOOKUP(D3526,'Formato validacion'!$E$2:$F$131,2,0),"Escoja un ESM")</f>
        <v>Escoja un ESM</v>
      </c>
      <c r="F3526" s="31"/>
      <c r="G3526" s="5"/>
      <c r="H3526" s="5"/>
      <c r="I3526" s="5"/>
      <c r="J3526" s="5"/>
      <c r="K3526" s="5"/>
      <c r="L3526" s="6" t="str">
        <f>IFERROR(VLOOKUP(K3526,Tabla4[[ESPECIALIDADES]:[ÁREA DE LA ESPECIALIDAD]],2,0),"Escoja una especialidad")</f>
        <v>Escoja una especialidad</v>
      </c>
      <c r="M3526" s="5"/>
      <c r="N3526" s="5"/>
      <c r="O3526" s="5"/>
      <c r="P3526" s="6">
        <f>'Formato Productividad'!$M3526-'Formato Productividad'!$AI3526</f>
        <v>0</v>
      </c>
      <c r="Q3526" s="6" t="str">
        <f>IFERROR(VLOOKUP('Formato Productividad'!$K3526,Tabla4[],3,0),"Escoja una especialidad")</f>
        <v>Escoja una especialidad</v>
      </c>
      <c r="R3526" s="6" t="str">
        <f t="shared" si="220"/>
        <v>No aplica</v>
      </c>
      <c r="S3526" s="5"/>
      <c r="T3526" s="5"/>
      <c r="U3526" s="5"/>
      <c r="V3526" s="6">
        <f t="shared" si="221"/>
        <v>0</v>
      </c>
      <c r="W3526" s="6" t="str">
        <f t="shared" si="222"/>
        <v>No aplica</v>
      </c>
      <c r="X3526" s="35" t="str">
        <f t="shared" si="223"/>
        <v>No aplica</v>
      </c>
      <c r="Y3526" s="37"/>
      <c r="Z3526" s="38"/>
      <c r="AA3526" s="36"/>
      <c r="AB3526" s="38"/>
      <c r="AC3526" s="37"/>
      <c r="AD3526" s="38"/>
      <c r="AE3526" s="37"/>
      <c r="AF3526" s="38"/>
      <c r="AG3526" s="37"/>
      <c r="AH3526" s="38"/>
      <c r="AI3526" s="36"/>
      <c r="AJ3526" s="5"/>
      <c r="AK3526" s="5"/>
      <c r="AL3526" s="6">
        <f>IFERROR('Formato Productividad'!$Y3526+'Formato Productividad'!$AA3526+'Formato Productividad'!$AC3526,0)+'Formato Productividad'!$AE3526</f>
        <v>0</v>
      </c>
      <c r="AM3526" s="6">
        <f>IFERROR((('Formato Productividad'!$T3526+'Formato Productividad'!$V3526+'Formato Productividad'!$U3526)/'Formato Productividad'!$Q3526),0)+'Formato Productividad'!$AL3526</f>
        <v>0</v>
      </c>
      <c r="AN3526" s="7">
        <f>IFERROR(('Formato Productividad'!$AM3526/'Formato Productividad'!$N3526)*('Formato Productividad'!$N3526/'Formato Productividad'!$P3526),0)</f>
        <v>0</v>
      </c>
      <c r="AO3526" s="7">
        <f>IFERROR(('Formato Productividad'!$AG3526/'Formato Productividad'!$O3526)*('Formato Productividad'!$O3526/'Formato Productividad'!$P3526),0)</f>
        <v>0</v>
      </c>
      <c r="AP3526" s="7">
        <f>'Formato Productividad'!$AN3526+'Formato Productividad'!$AO3526</f>
        <v>0</v>
      </c>
      <c r="AQ3526" s="5"/>
      <c r="AR3526" s="7">
        <f>IFERROR('Formato Productividad'!$AM3526/'Formato Productividad'!$N3526,0)</f>
        <v>0</v>
      </c>
      <c r="AS3526" s="7">
        <f>IFERROR('Formato Productividad'!$AG3526/'Formato Productividad'!$O3526,0)</f>
        <v>0</v>
      </c>
      <c r="AT3526" s="71">
        <f>IFERROR('Formato Productividad'!$AI3526/'Formato Productividad'!$M3526,0)</f>
        <v>0</v>
      </c>
      <c r="AU3526" s="74"/>
    </row>
    <row r="3527" spans="1:47" s="33" customFormat="1" ht="25.5" customHeight="1" x14ac:dyDescent="0.25">
      <c r="A3527" s="39">
        <v>3526</v>
      </c>
      <c r="B3527" s="5"/>
      <c r="C3527" s="5"/>
      <c r="D3527" s="5"/>
      <c r="E3527" s="6" t="str">
        <f>IFERROR(VLOOKUP(D3527,'Formato validacion'!$E$2:$F$131,2,0),"Escoja un ESM")</f>
        <v>Escoja un ESM</v>
      </c>
      <c r="F3527" s="31"/>
      <c r="G3527" s="5"/>
      <c r="H3527" s="5"/>
      <c r="I3527" s="5"/>
      <c r="J3527" s="5"/>
      <c r="K3527" s="5"/>
      <c r="L3527" s="6" t="str">
        <f>IFERROR(VLOOKUP(K3527,Tabla4[[ESPECIALIDADES]:[ÁREA DE LA ESPECIALIDAD]],2,0),"Escoja una especialidad")</f>
        <v>Escoja una especialidad</v>
      </c>
      <c r="M3527" s="5"/>
      <c r="N3527" s="5"/>
      <c r="O3527" s="5"/>
      <c r="P3527" s="6">
        <f>'Formato Productividad'!$M3527-'Formato Productividad'!$AI3527</f>
        <v>0</v>
      </c>
      <c r="Q3527" s="6" t="str">
        <f>IFERROR(VLOOKUP('Formato Productividad'!$K3527,Tabla4[],3,0),"Escoja una especialidad")</f>
        <v>Escoja una especialidad</v>
      </c>
      <c r="R3527" s="6" t="str">
        <f t="shared" si="220"/>
        <v>No aplica</v>
      </c>
      <c r="S3527" s="5"/>
      <c r="T3527" s="5"/>
      <c r="U3527" s="5"/>
      <c r="V3527" s="6">
        <f t="shared" si="221"/>
        <v>0</v>
      </c>
      <c r="W3527" s="6" t="str">
        <f t="shared" si="222"/>
        <v>No aplica</v>
      </c>
      <c r="X3527" s="35" t="str">
        <f t="shared" si="223"/>
        <v>No aplica</v>
      </c>
      <c r="Y3527" s="37"/>
      <c r="Z3527" s="38"/>
      <c r="AA3527" s="36"/>
      <c r="AB3527" s="38"/>
      <c r="AC3527" s="37"/>
      <c r="AD3527" s="38"/>
      <c r="AE3527" s="37"/>
      <c r="AF3527" s="38"/>
      <c r="AG3527" s="37"/>
      <c r="AH3527" s="38"/>
      <c r="AI3527" s="36"/>
      <c r="AJ3527" s="5"/>
      <c r="AK3527" s="5"/>
      <c r="AL3527" s="6">
        <f>IFERROR('Formato Productividad'!$Y3527+'Formato Productividad'!$AA3527+'Formato Productividad'!$AC3527,0)+'Formato Productividad'!$AE3527</f>
        <v>0</v>
      </c>
      <c r="AM3527" s="6">
        <f>IFERROR((('Formato Productividad'!$T3527+'Formato Productividad'!$V3527+'Formato Productividad'!$U3527)/'Formato Productividad'!$Q3527),0)+'Formato Productividad'!$AL3527</f>
        <v>0</v>
      </c>
      <c r="AN3527" s="7">
        <f>IFERROR(('Formato Productividad'!$AM3527/'Formato Productividad'!$N3527)*('Formato Productividad'!$N3527/'Formato Productividad'!$P3527),0)</f>
        <v>0</v>
      </c>
      <c r="AO3527" s="7">
        <f>IFERROR(('Formato Productividad'!$AG3527/'Formato Productividad'!$O3527)*('Formato Productividad'!$O3527/'Formato Productividad'!$P3527),0)</f>
        <v>0</v>
      </c>
      <c r="AP3527" s="7">
        <f>'Formato Productividad'!$AN3527+'Formato Productividad'!$AO3527</f>
        <v>0</v>
      </c>
      <c r="AQ3527" s="5"/>
      <c r="AR3527" s="7">
        <f>IFERROR('Formato Productividad'!$AM3527/'Formato Productividad'!$N3527,0)</f>
        <v>0</v>
      </c>
      <c r="AS3527" s="7">
        <f>IFERROR('Formato Productividad'!$AG3527/'Formato Productividad'!$O3527,0)</f>
        <v>0</v>
      </c>
      <c r="AT3527" s="71">
        <f>IFERROR('Formato Productividad'!$AI3527/'Formato Productividad'!$M3527,0)</f>
        <v>0</v>
      </c>
      <c r="AU3527" s="74"/>
    </row>
    <row r="3528" spans="1:47" s="33" customFormat="1" ht="25.5" customHeight="1" x14ac:dyDescent="0.25">
      <c r="A3528" s="39">
        <v>3527</v>
      </c>
      <c r="B3528" s="5"/>
      <c r="C3528" s="5"/>
      <c r="D3528" s="5"/>
      <c r="E3528" s="6" t="str">
        <f>IFERROR(VLOOKUP(D3528,'Formato validacion'!$E$2:$F$131,2,0),"Escoja un ESM")</f>
        <v>Escoja un ESM</v>
      </c>
      <c r="F3528" s="31"/>
      <c r="G3528" s="5"/>
      <c r="H3528" s="5"/>
      <c r="I3528" s="5"/>
      <c r="J3528" s="5"/>
      <c r="K3528" s="5"/>
      <c r="L3528" s="6" t="str">
        <f>IFERROR(VLOOKUP(K3528,Tabla4[[ESPECIALIDADES]:[ÁREA DE LA ESPECIALIDAD]],2,0),"Escoja una especialidad")</f>
        <v>Escoja una especialidad</v>
      </c>
      <c r="M3528" s="5"/>
      <c r="N3528" s="5"/>
      <c r="O3528" s="5"/>
      <c r="P3528" s="6">
        <f>'Formato Productividad'!$M3528-'Formato Productividad'!$AI3528</f>
        <v>0</v>
      </c>
      <c r="Q3528" s="6" t="str">
        <f>IFERROR(VLOOKUP('Formato Productividad'!$K3528,Tabla4[],3,0),"Escoja una especialidad")</f>
        <v>Escoja una especialidad</v>
      </c>
      <c r="R3528" s="6" t="str">
        <f t="shared" si="220"/>
        <v>No aplica</v>
      </c>
      <c r="S3528" s="5"/>
      <c r="T3528" s="5"/>
      <c r="U3528" s="5"/>
      <c r="V3528" s="6">
        <f t="shared" si="221"/>
        <v>0</v>
      </c>
      <c r="W3528" s="6" t="str">
        <f t="shared" si="222"/>
        <v>No aplica</v>
      </c>
      <c r="X3528" s="35" t="str">
        <f t="shared" si="223"/>
        <v>No aplica</v>
      </c>
      <c r="Y3528" s="37"/>
      <c r="Z3528" s="38"/>
      <c r="AA3528" s="36"/>
      <c r="AB3528" s="38"/>
      <c r="AC3528" s="37"/>
      <c r="AD3528" s="38"/>
      <c r="AE3528" s="37"/>
      <c r="AF3528" s="38"/>
      <c r="AG3528" s="37"/>
      <c r="AH3528" s="38"/>
      <c r="AI3528" s="36"/>
      <c r="AJ3528" s="5"/>
      <c r="AK3528" s="5"/>
      <c r="AL3528" s="6">
        <f>IFERROR('Formato Productividad'!$Y3528+'Formato Productividad'!$AA3528+'Formato Productividad'!$AC3528,0)+'Formato Productividad'!$AE3528</f>
        <v>0</v>
      </c>
      <c r="AM3528" s="6">
        <f>IFERROR((('Formato Productividad'!$T3528+'Formato Productividad'!$V3528+'Formato Productividad'!$U3528)/'Formato Productividad'!$Q3528),0)+'Formato Productividad'!$AL3528</f>
        <v>0</v>
      </c>
      <c r="AN3528" s="7">
        <f>IFERROR(('Formato Productividad'!$AM3528/'Formato Productividad'!$N3528)*('Formato Productividad'!$N3528/'Formato Productividad'!$P3528),0)</f>
        <v>0</v>
      </c>
      <c r="AO3528" s="7">
        <f>IFERROR(('Formato Productividad'!$AG3528/'Formato Productividad'!$O3528)*('Formato Productividad'!$O3528/'Formato Productividad'!$P3528),0)</f>
        <v>0</v>
      </c>
      <c r="AP3528" s="7">
        <f>'Formato Productividad'!$AN3528+'Formato Productividad'!$AO3528</f>
        <v>0</v>
      </c>
      <c r="AQ3528" s="5"/>
      <c r="AR3528" s="7">
        <f>IFERROR('Formato Productividad'!$AM3528/'Formato Productividad'!$N3528,0)</f>
        <v>0</v>
      </c>
      <c r="AS3528" s="7">
        <f>IFERROR('Formato Productividad'!$AG3528/'Formato Productividad'!$O3528,0)</f>
        <v>0</v>
      </c>
      <c r="AT3528" s="71">
        <f>IFERROR('Formato Productividad'!$AI3528/'Formato Productividad'!$M3528,0)</f>
        <v>0</v>
      </c>
      <c r="AU3528" s="74"/>
    </row>
    <row r="3529" spans="1:47" s="33" customFormat="1" ht="25.5" customHeight="1" x14ac:dyDescent="0.25">
      <c r="A3529" s="39">
        <v>3528</v>
      </c>
      <c r="B3529" s="5"/>
      <c r="C3529" s="5"/>
      <c r="D3529" s="5"/>
      <c r="E3529" s="6" t="str">
        <f>IFERROR(VLOOKUP(D3529,'Formato validacion'!$E$2:$F$131,2,0),"Escoja un ESM")</f>
        <v>Escoja un ESM</v>
      </c>
      <c r="F3529" s="31"/>
      <c r="G3529" s="5"/>
      <c r="H3529" s="5"/>
      <c r="I3529" s="5"/>
      <c r="J3529" s="5"/>
      <c r="K3529" s="5"/>
      <c r="L3529" s="6" t="str">
        <f>IFERROR(VLOOKUP(K3529,Tabla4[[ESPECIALIDADES]:[ÁREA DE LA ESPECIALIDAD]],2,0),"Escoja una especialidad")</f>
        <v>Escoja una especialidad</v>
      </c>
      <c r="M3529" s="5"/>
      <c r="N3529" s="5"/>
      <c r="O3529" s="5"/>
      <c r="P3529" s="6">
        <f>'Formato Productividad'!$M3529-'Formato Productividad'!$AI3529</f>
        <v>0</v>
      </c>
      <c r="Q3529" s="6" t="str">
        <f>IFERROR(VLOOKUP('Formato Productividad'!$K3529,Tabla4[],3,0),"Escoja una especialidad")</f>
        <v>Escoja una especialidad</v>
      </c>
      <c r="R3529" s="6" t="str">
        <f t="shared" si="220"/>
        <v>No aplica</v>
      </c>
      <c r="S3529" s="5"/>
      <c r="T3529" s="5"/>
      <c r="U3529" s="5"/>
      <c r="V3529" s="6">
        <f t="shared" si="221"/>
        <v>0</v>
      </c>
      <c r="W3529" s="6" t="str">
        <f t="shared" si="222"/>
        <v>No aplica</v>
      </c>
      <c r="X3529" s="35" t="str">
        <f t="shared" si="223"/>
        <v>No aplica</v>
      </c>
      <c r="Y3529" s="37"/>
      <c r="Z3529" s="38"/>
      <c r="AA3529" s="36"/>
      <c r="AB3529" s="38"/>
      <c r="AC3529" s="37"/>
      <c r="AD3529" s="38"/>
      <c r="AE3529" s="37"/>
      <c r="AF3529" s="38"/>
      <c r="AG3529" s="37"/>
      <c r="AH3529" s="38"/>
      <c r="AI3529" s="36"/>
      <c r="AJ3529" s="5"/>
      <c r="AK3529" s="5"/>
      <c r="AL3529" s="6">
        <f>IFERROR('Formato Productividad'!$Y3529+'Formato Productividad'!$AA3529+'Formato Productividad'!$AC3529,0)+'Formato Productividad'!$AE3529</f>
        <v>0</v>
      </c>
      <c r="AM3529" s="6">
        <f>IFERROR((('Formato Productividad'!$T3529+'Formato Productividad'!$V3529+'Formato Productividad'!$U3529)/'Formato Productividad'!$Q3529),0)+'Formato Productividad'!$AL3529</f>
        <v>0</v>
      </c>
      <c r="AN3529" s="7">
        <f>IFERROR(('Formato Productividad'!$AM3529/'Formato Productividad'!$N3529)*('Formato Productividad'!$N3529/'Formato Productividad'!$P3529),0)</f>
        <v>0</v>
      </c>
      <c r="AO3529" s="7">
        <f>IFERROR(('Formato Productividad'!$AG3529/'Formato Productividad'!$O3529)*('Formato Productividad'!$O3529/'Formato Productividad'!$P3529),0)</f>
        <v>0</v>
      </c>
      <c r="AP3529" s="7">
        <f>'Formato Productividad'!$AN3529+'Formato Productividad'!$AO3529</f>
        <v>0</v>
      </c>
      <c r="AQ3529" s="5"/>
      <c r="AR3529" s="7">
        <f>IFERROR('Formato Productividad'!$AM3529/'Formato Productividad'!$N3529,0)</f>
        <v>0</v>
      </c>
      <c r="AS3529" s="7">
        <f>IFERROR('Formato Productividad'!$AG3529/'Formato Productividad'!$O3529,0)</f>
        <v>0</v>
      </c>
      <c r="AT3529" s="71">
        <f>IFERROR('Formato Productividad'!$AI3529/'Formato Productividad'!$M3529,0)</f>
        <v>0</v>
      </c>
      <c r="AU3529" s="74"/>
    </row>
    <row r="3530" spans="1:47" s="33" customFormat="1" ht="25.5" customHeight="1" x14ac:dyDescent="0.25">
      <c r="A3530" s="39">
        <v>3529</v>
      </c>
      <c r="B3530" s="5"/>
      <c r="C3530" s="5"/>
      <c r="D3530" s="5"/>
      <c r="E3530" s="6" t="str">
        <f>IFERROR(VLOOKUP(D3530,'Formato validacion'!$E$2:$F$131,2,0),"Escoja un ESM")</f>
        <v>Escoja un ESM</v>
      </c>
      <c r="F3530" s="31"/>
      <c r="G3530" s="5"/>
      <c r="H3530" s="5"/>
      <c r="I3530" s="5"/>
      <c r="J3530" s="5"/>
      <c r="K3530" s="5"/>
      <c r="L3530" s="6" t="str">
        <f>IFERROR(VLOOKUP(K3530,Tabla4[[ESPECIALIDADES]:[ÁREA DE LA ESPECIALIDAD]],2,0),"Escoja una especialidad")</f>
        <v>Escoja una especialidad</v>
      </c>
      <c r="M3530" s="5"/>
      <c r="N3530" s="5"/>
      <c r="O3530" s="5"/>
      <c r="P3530" s="6">
        <f>'Formato Productividad'!$M3530-'Formato Productividad'!$AI3530</f>
        <v>0</v>
      </c>
      <c r="Q3530" s="6" t="str">
        <f>IFERROR(VLOOKUP('Formato Productividad'!$K3530,Tabla4[],3,0),"Escoja una especialidad")</f>
        <v>Escoja una especialidad</v>
      </c>
      <c r="R3530" s="6" t="str">
        <f t="shared" si="220"/>
        <v>No aplica</v>
      </c>
      <c r="S3530" s="5"/>
      <c r="T3530" s="5"/>
      <c r="U3530" s="5"/>
      <c r="V3530" s="6">
        <f t="shared" si="221"/>
        <v>0</v>
      </c>
      <c r="W3530" s="6" t="str">
        <f t="shared" si="222"/>
        <v>No aplica</v>
      </c>
      <c r="X3530" s="35" t="str">
        <f t="shared" si="223"/>
        <v>No aplica</v>
      </c>
      <c r="Y3530" s="37"/>
      <c r="Z3530" s="38"/>
      <c r="AA3530" s="36"/>
      <c r="AB3530" s="38"/>
      <c r="AC3530" s="37"/>
      <c r="AD3530" s="38"/>
      <c r="AE3530" s="37"/>
      <c r="AF3530" s="38"/>
      <c r="AG3530" s="37"/>
      <c r="AH3530" s="38"/>
      <c r="AI3530" s="36"/>
      <c r="AJ3530" s="5"/>
      <c r="AK3530" s="5"/>
      <c r="AL3530" s="6">
        <f>IFERROR('Formato Productividad'!$Y3530+'Formato Productividad'!$AA3530+'Formato Productividad'!$AC3530,0)+'Formato Productividad'!$AE3530</f>
        <v>0</v>
      </c>
      <c r="AM3530" s="6">
        <f>IFERROR((('Formato Productividad'!$T3530+'Formato Productividad'!$V3530+'Formato Productividad'!$U3530)/'Formato Productividad'!$Q3530),0)+'Formato Productividad'!$AL3530</f>
        <v>0</v>
      </c>
      <c r="AN3530" s="7">
        <f>IFERROR(('Formato Productividad'!$AM3530/'Formato Productividad'!$N3530)*('Formato Productividad'!$N3530/'Formato Productividad'!$P3530),0)</f>
        <v>0</v>
      </c>
      <c r="AO3530" s="7">
        <f>IFERROR(('Formato Productividad'!$AG3530/'Formato Productividad'!$O3530)*('Formato Productividad'!$O3530/'Formato Productividad'!$P3530),0)</f>
        <v>0</v>
      </c>
      <c r="AP3530" s="7">
        <f>'Formato Productividad'!$AN3530+'Formato Productividad'!$AO3530</f>
        <v>0</v>
      </c>
      <c r="AQ3530" s="5"/>
      <c r="AR3530" s="7">
        <f>IFERROR('Formato Productividad'!$AM3530/'Formato Productividad'!$N3530,0)</f>
        <v>0</v>
      </c>
      <c r="AS3530" s="7">
        <f>IFERROR('Formato Productividad'!$AG3530/'Formato Productividad'!$O3530,0)</f>
        <v>0</v>
      </c>
      <c r="AT3530" s="71">
        <f>IFERROR('Formato Productividad'!$AI3530/'Formato Productividad'!$M3530,0)</f>
        <v>0</v>
      </c>
      <c r="AU3530" s="74"/>
    </row>
    <row r="3531" spans="1:47" s="33" customFormat="1" ht="25.5" customHeight="1" x14ac:dyDescent="0.25">
      <c r="A3531" s="39">
        <v>3530</v>
      </c>
      <c r="B3531" s="5"/>
      <c r="C3531" s="5"/>
      <c r="D3531" s="5"/>
      <c r="E3531" s="6" t="str">
        <f>IFERROR(VLOOKUP(D3531,'Formato validacion'!$E$2:$F$131,2,0),"Escoja un ESM")</f>
        <v>Escoja un ESM</v>
      </c>
      <c r="F3531" s="31"/>
      <c r="G3531" s="5"/>
      <c r="H3531" s="5"/>
      <c r="I3531" s="5"/>
      <c r="J3531" s="5"/>
      <c r="K3531" s="5"/>
      <c r="L3531" s="6" t="str">
        <f>IFERROR(VLOOKUP(K3531,Tabla4[[ESPECIALIDADES]:[ÁREA DE LA ESPECIALIDAD]],2,0),"Escoja una especialidad")</f>
        <v>Escoja una especialidad</v>
      </c>
      <c r="M3531" s="5"/>
      <c r="N3531" s="5"/>
      <c r="O3531" s="5"/>
      <c r="P3531" s="6">
        <f>'Formato Productividad'!$M3531-'Formato Productividad'!$AI3531</f>
        <v>0</v>
      </c>
      <c r="Q3531" s="6" t="str">
        <f>IFERROR(VLOOKUP('Formato Productividad'!$K3531,Tabla4[],3,0),"Escoja una especialidad")</f>
        <v>Escoja una especialidad</v>
      </c>
      <c r="R3531" s="6" t="str">
        <f t="shared" si="220"/>
        <v>No aplica</v>
      </c>
      <c r="S3531" s="5"/>
      <c r="T3531" s="5"/>
      <c r="U3531" s="5"/>
      <c r="V3531" s="6">
        <f t="shared" si="221"/>
        <v>0</v>
      </c>
      <c r="W3531" s="6" t="str">
        <f t="shared" si="222"/>
        <v>No aplica</v>
      </c>
      <c r="X3531" s="35" t="str">
        <f t="shared" si="223"/>
        <v>No aplica</v>
      </c>
      <c r="Y3531" s="37"/>
      <c r="Z3531" s="38"/>
      <c r="AA3531" s="36"/>
      <c r="AB3531" s="38"/>
      <c r="AC3531" s="37"/>
      <c r="AD3531" s="38"/>
      <c r="AE3531" s="37"/>
      <c r="AF3531" s="38"/>
      <c r="AG3531" s="37"/>
      <c r="AH3531" s="38"/>
      <c r="AI3531" s="36"/>
      <c r="AJ3531" s="5"/>
      <c r="AK3531" s="5"/>
      <c r="AL3531" s="6">
        <f>IFERROR('Formato Productividad'!$Y3531+'Formato Productividad'!$AA3531+'Formato Productividad'!$AC3531,0)+'Formato Productividad'!$AE3531</f>
        <v>0</v>
      </c>
      <c r="AM3531" s="6">
        <f>IFERROR((('Formato Productividad'!$T3531+'Formato Productividad'!$V3531+'Formato Productividad'!$U3531)/'Formato Productividad'!$Q3531),0)+'Formato Productividad'!$AL3531</f>
        <v>0</v>
      </c>
      <c r="AN3531" s="7">
        <f>IFERROR(('Formato Productividad'!$AM3531/'Formato Productividad'!$N3531)*('Formato Productividad'!$N3531/'Formato Productividad'!$P3531),0)</f>
        <v>0</v>
      </c>
      <c r="AO3531" s="7">
        <f>IFERROR(('Formato Productividad'!$AG3531/'Formato Productividad'!$O3531)*('Formato Productividad'!$O3531/'Formato Productividad'!$P3531),0)</f>
        <v>0</v>
      </c>
      <c r="AP3531" s="7">
        <f>'Formato Productividad'!$AN3531+'Formato Productividad'!$AO3531</f>
        <v>0</v>
      </c>
      <c r="AQ3531" s="5"/>
      <c r="AR3531" s="7">
        <f>IFERROR('Formato Productividad'!$AM3531/'Formato Productividad'!$N3531,0)</f>
        <v>0</v>
      </c>
      <c r="AS3531" s="7">
        <f>IFERROR('Formato Productividad'!$AG3531/'Formato Productividad'!$O3531,0)</f>
        <v>0</v>
      </c>
      <c r="AT3531" s="71">
        <f>IFERROR('Formato Productividad'!$AI3531/'Formato Productividad'!$M3531,0)</f>
        <v>0</v>
      </c>
      <c r="AU3531" s="74"/>
    </row>
    <row r="3532" spans="1:47" s="33" customFormat="1" ht="25.5" customHeight="1" x14ac:dyDescent="0.25">
      <c r="A3532" s="39">
        <v>3531</v>
      </c>
      <c r="B3532" s="5"/>
      <c r="C3532" s="5"/>
      <c r="D3532" s="5"/>
      <c r="E3532" s="6" t="str">
        <f>IFERROR(VLOOKUP(D3532,'Formato validacion'!$E$2:$F$131,2,0),"Escoja un ESM")</f>
        <v>Escoja un ESM</v>
      </c>
      <c r="F3532" s="31"/>
      <c r="G3532" s="5"/>
      <c r="H3532" s="5"/>
      <c r="I3532" s="5"/>
      <c r="J3532" s="5"/>
      <c r="K3532" s="5"/>
      <c r="L3532" s="6" t="str">
        <f>IFERROR(VLOOKUP(K3532,Tabla4[[ESPECIALIDADES]:[ÁREA DE LA ESPECIALIDAD]],2,0),"Escoja una especialidad")</f>
        <v>Escoja una especialidad</v>
      </c>
      <c r="M3532" s="5"/>
      <c r="N3532" s="5"/>
      <c r="O3532" s="5"/>
      <c r="P3532" s="6">
        <f>'Formato Productividad'!$M3532-'Formato Productividad'!$AI3532</f>
        <v>0</v>
      </c>
      <c r="Q3532" s="6" t="str">
        <f>IFERROR(VLOOKUP('Formato Productividad'!$K3532,Tabla4[],3,0),"Escoja una especialidad")</f>
        <v>Escoja una especialidad</v>
      </c>
      <c r="R3532" s="6" t="str">
        <f t="shared" si="220"/>
        <v>No aplica</v>
      </c>
      <c r="S3532" s="5"/>
      <c r="T3532" s="5"/>
      <c r="U3532" s="5"/>
      <c r="V3532" s="6">
        <f t="shared" si="221"/>
        <v>0</v>
      </c>
      <c r="W3532" s="6" t="str">
        <f t="shared" si="222"/>
        <v>No aplica</v>
      </c>
      <c r="X3532" s="35" t="str">
        <f t="shared" si="223"/>
        <v>No aplica</v>
      </c>
      <c r="Y3532" s="37"/>
      <c r="Z3532" s="38"/>
      <c r="AA3532" s="36"/>
      <c r="AB3532" s="38"/>
      <c r="AC3532" s="37"/>
      <c r="AD3532" s="38"/>
      <c r="AE3532" s="37"/>
      <c r="AF3532" s="38"/>
      <c r="AG3532" s="37"/>
      <c r="AH3532" s="38"/>
      <c r="AI3532" s="36"/>
      <c r="AJ3532" s="5"/>
      <c r="AK3532" s="5"/>
      <c r="AL3532" s="6">
        <f>IFERROR('Formato Productividad'!$Y3532+'Formato Productividad'!$AA3532+'Formato Productividad'!$AC3532,0)+'Formato Productividad'!$AE3532</f>
        <v>0</v>
      </c>
      <c r="AM3532" s="6">
        <f>IFERROR((('Formato Productividad'!$T3532+'Formato Productividad'!$V3532+'Formato Productividad'!$U3532)/'Formato Productividad'!$Q3532),0)+'Formato Productividad'!$AL3532</f>
        <v>0</v>
      </c>
      <c r="AN3532" s="7">
        <f>IFERROR(('Formato Productividad'!$AM3532/'Formato Productividad'!$N3532)*('Formato Productividad'!$N3532/'Formato Productividad'!$P3532),0)</f>
        <v>0</v>
      </c>
      <c r="AO3532" s="7">
        <f>IFERROR(('Formato Productividad'!$AG3532/'Formato Productividad'!$O3532)*('Formato Productividad'!$O3532/'Formato Productividad'!$P3532),0)</f>
        <v>0</v>
      </c>
      <c r="AP3532" s="7">
        <f>'Formato Productividad'!$AN3532+'Formato Productividad'!$AO3532</f>
        <v>0</v>
      </c>
      <c r="AQ3532" s="5"/>
      <c r="AR3532" s="7">
        <f>IFERROR('Formato Productividad'!$AM3532/'Formato Productividad'!$N3532,0)</f>
        <v>0</v>
      </c>
      <c r="AS3532" s="7">
        <f>IFERROR('Formato Productividad'!$AG3532/'Formato Productividad'!$O3532,0)</f>
        <v>0</v>
      </c>
      <c r="AT3532" s="71">
        <f>IFERROR('Formato Productividad'!$AI3532/'Formato Productividad'!$M3532,0)</f>
        <v>0</v>
      </c>
      <c r="AU3532" s="74"/>
    </row>
    <row r="3533" spans="1:47" s="33" customFormat="1" ht="25.5" customHeight="1" x14ac:dyDescent="0.25">
      <c r="A3533" s="39">
        <v>3532</v>
      </c>
      <c r="B3533" s="5"/>
      <c r="C3533" s="5"/>
      <c r="D3533" s="5"/>
      <c r="E3533" s="6" t="str">
        <f>IFERROR(VLOOKUP(D3533,'Formato validacion'!$E$2:$F$131,2,0),"Escoja un ESM")</f>
        <v>Escoja un ESM</v>
      </c>
      <c r="F3533" s="31"/>
      <c r="G3533" s="5"/>
      <c r="H3533" s="5"/>
      <c r="I3533" s="5"/>
      <c r="J3533" s="5"/>
      <c r="K3533" s="5"/>
      <c r="L3533" s="6" t="str">
        <f>IFERROR(VLOOKUP(K3533,Tabla4[[ESPECIALIDADES]:[ÁREA DE LA ESPECIALIDAD]],2,0),"Escoja una especialidad")</f>
        <v>Escoja una especialidad</v>
      </c>
      <c r="M3533" s="5"/>
      <c r="N3533" s="5"/>
      <c r="O3533" s="5"/>
      <c r="P3533" s="6">
        <f>'Formato Productividad'!$M3533-'Formato Productividad'!$AI3533</f>
        <v>0</v>
      </c>
      <c r="Q3533" s="6" t="str">
        <f>IFERROR(VLOOKUP('Formato Productividad'!$K3533,Tabla4[],3,0),"Escoja una especialidad")</f>
        <v>Escoja una especialidad</v>
      </c>
      <c r="R3533" s="6" t="str">
        <f t="shared" si="220"/>
        <v>No aplica</v>
      </c>
      <c r="S3533" s="5"/>
      <c r="T3533" s="5"/>
      <c r="U3533" s="5"/>
      <c r="V3533" s="6">
        <f t="shared" si="221"/>
        <v>0</v>
      </c>
      <c r="W3533" s="6" t="str">
        <f t="shared" si="222"/>
        <v>No aplica</v>
      </c>
      <c r="X3533" s="35" t="str">
        <f t="shared" si="223"/>
        <v>No aplica</v>
      </c>
      <c r="Y3533" s="37"/>
      <c r="Z3533" s="38"/>
      <c r="AA3533" s="36"/>
      <c r="AB3533" s="38"/>
      <c r="AC3533" s="37"/>
      <c r="AD3533" s="38"/>
      <c r="AE3533" s="37"/>
      <c r="AF3533" s="38"/>
      <c r="AG3533" s="37"/>
      <c r="AH3533" s="38"/>
      <c r="AI3533" s="36"/>
      <c r="AJ3533" s="5"/>
      <c r="AK3533" s="5"/>
      <c r="AL3533" s="6">
        <f>IFERROR('Formato Productividad'!$Y3533+'Formato Productividad'!$AA3533+'Formato Productividad'!$AC3533,0)+'Formato Productividad'!$AE3533</f>
        <v>0</v>
      </c>
      <c r="AM3533" s="6">
        <f>IFERROR((('Formato Productividad'!$T3533+'Formato Productividad'!$V3533+'Formato Productividad'!$U3533)/'Formato Productividad'!$Q3533),0)+'Formato Productividad'!$AL3533</f>
        <v>0</v>
      </c>
      <c r="AN3533" s="7">
        <f>IFERROR(('Formato Productividad'!$AM3533/'Formato Productividad'!$N3533)*('Formato Productividad'!$N3533/'Formato Productividad'!$P3533),0)</f>
        <v>0</v>
      </c>
      <c r="AO3533" s="7">
        <f>IFERROR(('Formato Productividad'!$AG3533/'Formato Productividad'!$O3533)*('Formato Productividad'!$O3533/'Formato Productividad'!$P3533),0)</f>
        <v>0</v>
      </c>
      <c r="AP3533" s="7">
        <f>'Formato Productividad'!$AN3533+'Formato Productividad'!$AO3533</f>
        <v>0</v>
      </c>
      <c r="AQ3533" s="5"/>
      <c r="AR3533" s="7">
        <f>IFERROR('Formato Productividad'!$AM3533/'Formato Productividad'!$N3533,0)</f>
        <v>0</v>
      </c>
      <c r="AS3533" s="7">
        <f>IFERROR('Formato Productividad'!$AG3533/'Formato Productividad'!$O3533,0)</f>
        <v>0</v>
      </c>
      <c r="AT3533" s="71">
        <f>IFERROR('Formato Productividad'!$AI3533/'Formato Productividad'!$M3533,0)</f>
        <v>0</v>
      </c>
      <c r="AU3533" s="74"/>
    </row>
    <row r="3534" spans="1:47" s="33" customFormat="1" ht="25.5" customHeight="1" x14ac:dyDescent="0.25">
      <c r="A3534" s="39">
        <v>3533</v>
      </c>
      <c r="B3534" s="5"/>
      <c r="C3534" s="5"/>
      <c r="D3534" s="5"/>
      <c r="E3534" s="6" t="str">
        <f>IFERROR(VLOOKUP(D3534,'Formato validacion'!$E$2:$F$131,2,0),"Escoja un ESM")</f>
        <v>Escoja un ESM</v>
      </c>
      <c r="F3534" s="31"/>
      <c r="G3534" s="5"/>
      <c r="H3534" s="5"/>
      <c r="I3534" s="5"/>
      <c r="J3534" s="5"/>
      <c r="K3534" s="5"/>
      <c r="L3534" s="6" t="str">
        <f>IFERROR(VLOOKUP(K3534,Tabla4[[ESPECIALIDADES]:[ÁREA DE LA ESPECIALIDAD]],2,0),"Escoja una especialidad")</f>
        <v>Escoja una especialidad</v>
      </c>
      <c r="M3534" s="5"/>
      <c r="N3534" s="5"/>
      <c r="O3534" s="5"/>
      <c r="P3534" s="6">
        <f>'Formato Productividad'!$M3534-'Formato Productividad'!$AI3534</f>
        <v>0</v>
      </c>
      <c r="Q3534" s="6" t="str">
        <f>IFERROR(VLOOKUP('Formato Productividad'!$K3534,Tabla4[],3,0),"Escoja una especialidad")</f>
        <v>Escoja una especialidad</v>
      </c>
      <c r="R3534" s="6" t="str">
        <f t="shared" si="220"/>
        <v>No aplica</v>
      </c>
      <c r="S3534" s="5"/>
      <c r="T3534" s="5"/>
      <c r="U3534" s="5"/>
      <c r="V3534" s="6">
        <f t="shared" si="221"/>
        <v>0</v>
      </c>
      <c r="W3534" s="6" t="str">
        <f t="shared" si="222"/>
        <v>No aplica</v>
      </c>
      <c r="X3534" s="35" t="str">
        <f t="shared" si="223"/>
        <v>No aplica</v>
      </c>
      <c r="Y3534" s="37"/>
      <c r="Z3534" s="38"/>
      <c r="AA3534" s="36"/>
      <c r="AB3534" s="38"/>
      <c r="AC3534" s="37"/>
      <c r="AD3534" s="38"/>
      <c r="AE3534" s="37"/>
      <c r="AF3534" s="38"/>
      <c r="AG3534" s="37"/>
      <c r="AH3534" s="38"/>
      <c r="AI3534" s="36"/>
      <c r="AJ3534" s="5"/>
      <c r="AK3534" s="5"/>
      <c r="AL3534" s="6">
        <f>IFERROR('Formato Productividad'!$Y3534+'Formato Productividad'!$AA3534+'Formato Productividad'!$AC3534,0)+'Formato Productividad'!$AE3534</f>
        <v>0</v>
      </c>
      <c r="AM3534" s="6">
        <f>IFERROR((('Formato Productividad'!$T3534+'Formato Productividad'!$V3534+'Formato Productividad'!$U3534)/'Formato Productividad'!$Q3534),0)+'Formato Productividad'!$AL3534</f>
        <v>0</v>
      </c>
      <c r="AN3534" s="7">
        <f>IFERROR(('Formato Productividad'!$AM3534/'Formato Productividad'!$N3534)*('Formato Productividad'!$N3534/'Formato Productividad'!$P3534),0)</f>
        <v>0</v>
      </c>
      <c r="AO3534" s="7">
        <f>IFERROR(('Formato Productividad'!$AG3534/'Formato Productividad'!$O3534)*('Formato Productividad'!$O3534/'Formato Productividad'!$P3534),0)</f>
        <v>0</v>
      </c>
      <c r="AP3534" s="7">
        <f>'Formato Productividad'!$AN3534+'Formato Productividad'!$AO3534</f>
        <v>0</v>
      </c>
      <c r="AQ3534" s="5"/>
      <c r="AR3534" s="7">
        <f>IFERROR('Formato Productividad'!$AM3534/'Formato Productividad'!$N3534,0)</f>
        <v>0</v>
      </c>
      <c r="AS3534" s="7">
        <f>IFERROR('Formato Productividad'!$AG3534/'Formato Productividad'!$O3534,0)</f>
        <v>0</v>
      </c>
      <c r="AT3534" s="71">
        <f>IFERROR('Formato Productividad'!$AI3534/'Formato Productividad'!$M3534,0)</f>
        <v>0</v>
      </c>
      <c r="AU3534" s="74"/>
    </row>
    <row r="3535" spans="1:47" s="33" customFormat="1" ht="25.5" customHeight="1" x14ac:dyDescent="0.25">
      <c r="A3535" s="39">
        <v>3534</v>
      </c>
      <c r="B3535" s="5"/>
      <c r="C3535" s="5"/>
      <c r="D3535" s="5"/>
      <c r="E3535" s="6" t="str">
        <f>IFERROR(VLOOKUP(D3535,'Formato validacion'!$E$2:$F$131,2,0),"Escoja un ESM")</f>
        <v>Escoja un ESM</v>
      </c>
      <c r="F3535" s="31"/>
      <c r="G3535" s="5"/>
      <c r="H3535" s="5"/>
      <c r="I3535" s="5"/>
      <c r="J3535" s="5"/>
      <c r="K3535" s="5"/>
      <c r="L3535" s="6" t="str">
        <f>IFERROR(VLOOKUP(K3535,Tabla4[[ESPECIALIDADES]:[ÁREA DE LA ESPECIALIDAD]],2,0),"Escoja una especialidad")</f>
        <v>Escoja una especialidad</v>
      </c>
      <c r="M3535" s="5"/>
      <c r="N3535" s="5"/>
      <c r="O3535" s="5"/>
      <c r="P3535" s="6">
        <f>'Formato Productividad'!$M3535-'Formato Productividad'!$AI3535</f>
        <v>0</v>
      </c>
      <c r="Q3535" s="6" t="str">
        <f>IFERROR(VLOOKUP('Formato Productividad'!$K3535,Tabla4[],3,0),"Escoja una especialidad")</f>
        <v>Escoja una especialidad</v>
      </c>
      <c r="R3535" s="6" t="str">
        <f t="shared" si="220"/>
        <v>No aplica</v>
      </c>
      <c r="S3535" s="5"/>
      <c r="T3535" s="5"/>
      <c r="U3535" s="5"/>
      <c r="V3535" s="6">
        <f t="shared" si="221"/>
        <v>0</v>
      </c>
      <c r="W3535" s="6" t="str">
        <f t="shared" si="222"/>
        <v>No aplica</v>
      </c>
      <c r="X3535" s="35" t="str">
        <f t="shared" si="223"/>
        <v>No aplica</v>
      </c>
      <c r="Y3535" s="37"/>
      <c r="Z3535" s="38"/>
      <c r="AA3535" s="36"/>
      <c r="AB3535" s="38"/>
      <c r="AC3535" s="37"/>
      <c r="AD3535" s="38"/>
      <c r="AE3535" s="37"/>
      <c r="AF3535" s="38"/>
      <c r="AG3535" s="37"/>
      <c r="AH3535" s="38"/>
      <c r="AI3535" s="36"/>
      <c r="AJ3535" s="5"/>
      <c r="AK3535" s="5"/>
      <c r="AL3535" s="6">
        <f>IFERROR('Formato Productividad'!$Y3535+'Formato Productividad'!$AA3535+'Formato Productividad'!$AC3535,0)+'Formato Productividad'!$AE3535</f>
        <v>0</v>
      </c>
      <c r="AM3535" s="6">
        <f>IFERROR((('Formato Productividad'!$T3535+'Formato Productividad'!$V3535+'Formato Productividad'!$U3535)/'Formato Productividad'!$Q3535),0)+'Formato Productividad'!$AL3535</f>
        <v>0</v>
      </c>
      <c r="AN3535" s="7">
        <f>IFERROR(('Formato Productividad'!$AM3535/'Formato Productividad'!$N3535)*('Formato Productividad'!$N3535/'Formato Productividad'!$P3535),0)</f>
        <v>0</v>
      </c>
      <c r="AO3535" s="7">
        <f>IFERROR(('Formato Productividad'!$AG3535/'Formato Productividad'!$O3535)*('Formato Productividad'!$O3535/'Formato Productividad'!$P3535),0)</f>
        <v>0</v>
      </c>
      <c r="AP3535" s="7">
        <f>'Formato Productividad'!$AN3535+'Formato Productividad'!$AO3535</f>
        <v>0</v>
      </c>
      <c r="AQ3535" s="5"/>
      <c r="AR3535" s="7">
        <f>IFERROR('Formato Productividad'!$AM3535/'Formato Productividad'!$N3535,0)</f>
        <v>0</v>
      </c>
      <c r="AS3535" s="7">
        <f>IFERROR('Formato Productividad'!$AG3535/'Formato Productividad'!$O3535,0)</f>
        <v>0</v>
      </c>
      <c r="AT3535" s="71">
        <f>IFERROR('Formato Productividad'!$AI3535/'Formato Productividad'!$M3535,0)</f>
        <v>0</v>
      </c>
      <c r="AU3535" s="74"/>
    </row>
    <row r="3536" spans="1:47" s="33" customFormat="1" ht="25.5" customHeight="1" x14ac:dyDescent="0.25">
      <c r="A3536" s="39">
        <v>3535</v>
      </c>
      <c r="B3536" s="5"/>
      <c r="C3536" s="5"/>
      <c r="D3536" s="5"/>
      <c r="E3536" s="6" t="str">
        <f>IFERROR(VLOOKUP(D3536,'Formato validacion'!$E$2:$F$131,2,0),"Escoja un ESM")</f>
        <v>Escoja un ESM</v>
      </c>
      <c r="F3536" s="31"/>
      <c r="G3536" s="5"/>
      <c r="H3536" s="5"/>
      <c r="I3536" s="5"/>
      <c r="J3536" s="5"/>
      <c r="K3536" s="5"/>
      <c r="L3536" s="6" t="str">
        <f>IFERROR(VLOOKUP(K3536,Tabla4[[ESPECIALIDADES]:[ÁREA DE LA ESPECIALIDAD]],2,0),"Escoja una especialidad")</f>
        <v>Escoja una especialidad</v>
      </c>
      <c r="M3536" s="5"/>
      <c r="N3536" s="5"/>
      <c r="O3536" s="5"/>
      <c r="P3536" s="6">
        <f>'Formato Productividad'!$M3536-'Formato Productividad'!$AI3536</f>
        <v>0</v>
      </c>
      <c r="Q3536" s="6" t="str">
        <f>IFERROR(VLOOKUP('Formato Productividad'!$K3536,Tabla4[],3,0),"Escoja una especialidad")</f>
        <v>Escoja una especialidad</v>
      </c>
      <c r="R3536" s="6" t="str">
        <f t="shared" si="220"/>
        <v>No aplica</v>
      </c>
      <c r="S3536" s="5"/>
      <c r="T3536" s="5"/>
      <c r="U3536" s="5"/>
      <c r="V3536" s="6">
        <f t="shared" si="221"/>
        <v>0</v>
      </c>
      <c r="W3536" s="6" t="str">
        <f t="shared" si="222"/>
        <v>No aplica</v>
      </c>
      <c r="X3536" s="35" t="str">
        <f t="shared" si="223"/>
        <v>No aplica</v>
      </c>
      <c r="Y3536" s="37"/>
      <c r="Z3536" s="38"/>
      <c r="AA3536" s="36"/>
      <c r="AB3536" s="38"/>
      <c r="AC3536" s="37"/>
      <c r="AD3536" s="38"/>
      <c r="AE3536" s="37"/>
      <c r="AF3536" s="38"/>
      <c r="AG3536" s="37"/>
      <c r="AH3536" s="38"/>
      <c r="AI3536" s="36"/>
      <c r="AJ3536" s="5"/>
      <c r="AK3536" s="5"/>
      <c r="AL3536" s="6">
        <f>IFERROR('Formato Productividad'!$Y3536+'Formato Productividad'!$AA3536+'Formato Productividad'!$AC3536,0)+'Formato Productividad'!$AE3536</f>
        <v>0</v>
      </c>
      <c r="AM3536" s="6">
        <f>IFERROR((('Formato Productividad'!$T3536+'Formato Productividad'!$V3536+'Formato Productividad'!$U3536)/'Formato Productividad'!$Q3536),0)+'Formato Productividad'!$AL3536</f>
        <v>0</v>
      </c>
      <c r="AN3536" s="7">
        <f>IFERROR(('Formato Productividad'!$AM3536/'Formato Productividad'!$N3536)*('Formato Productividad'!$N3536/'Formato Productividad'!$P3536),0)</f>
        <v>0</v>
      </c>
      <c r="AO3536" s="7">
        <f>IFERROR(('Formato Productividad'!$AG3536/'Formato Productividad'!$O3536)*('Formato Productividad'!$O3536/'Formato Productividad'!$P3536),0)</f>
        <v>0</v>
      </c>
      <c r="AP3536" s="7">
        <f>'Formato Productividad'!$AN3536+'Formato Productividad'!$AO3536</f>
        <v>0</v>
      </c>
      <c r="AQ3536" s="5"/>
      <c r="AR3536" s="7">
        <f>IFERROR('Formato Productividad'!$AM3536/'Formato Productividad'!$N3536,0)</f>
        <v>0</v>
      </c>
      <c r="AS3536" s="7">
        <f>IFERROR('Formato Productividad'!$AG3536/'Formato Productividad'!$O3536,0)</f>
        <v>0</v>
      </c>
      <c r="AT3536" s="71">
        <f>IFERROR('Formato Productividad'!$AI3536/'Formato Productividad'!$M3536,0)</f>
        <v>0</v>
      </c>
      <c r="AU3536" s="74"/>
    </row>
    <row r="3537" spans="1:47" s="33" customFormat="1" ht="25.5" customHeight="1" x14ac:dyDescent="0.25">
      <c r="A3537" s="39">
        <v>3536</v>
      </c>
      <c r="B3537" s="5"/>
      <c r="C3537" s="5"/>
      <c r="D3537" s="5"/>
      <c r="E3537" s="6" t="str">
        <f>IFERROR(VLOOKUP(D3537,'Formato validacion'!$E$2:$F$131,2,0),"Escoja un ESM")</f>
        <v>Escoja un ESM</v>
      </c>
      <c r="F3537" s="31"/>
      <c r="G3537" s="5"/>
      <c r="H3537" s="5"/>
      <c r="I3537" s="5"/>
      <c r="J3537" s="5"/>
      <c r="K3537" s="5"/>
      <c r="L3537" s="6" t="str">
        <f>IFERROR(VLOOKUP(K3537,Tabla4[[ESPECIALIDADES]:[ÁREA DE LA ESPECIALIDAD]],2,0),"Escoja una especialidad")</f>
        <v>Escoja una especialidad</v>
      </c>
      <c r="M3537" s="5"/>
      <c r="N3537" s="5"/>
      <c r="O3537" s="5"/>
      <c r="P3537" s="6">
        <f>'Formato Productividad'!$M3537-'Formato Productividad'!$AI3537</f>
        <v>0</v>
      </c>
      <c r="Q3537" s="6" t="str">
        <f>IFERROR(VLOOKUP('Formato Productividad'!$K3537,Tabla4[],3,0),"Escoja una especialidad")</f>
        <v>Escoja una especialidad</v>
      </c>
      <c r="R3537" s="6" t="str">
        <f t="shared" si="220"/>
        <v>No aplica</v>
      </c>
      <c r="S3537" s="5"/>
      <c r="T3537" s="5"/>
      <c r="U3537" s="5"/>
      <c r="V3537" s="6">
        <f t="shared" si="221"/>
        <v>0</v>
      </c>
      <c r="W3537" s="6" t="str">
        <f t="shared" si="222"/>
        <v>No aplica</v>
      </c>
      <c r="X3537" s="35" t="str">
        <f t="shared" si="223"/>
        <v>No aplica</v>
      </c>
      <c r="Y3537" s="37"/>
      <c r="Z3537" s="38"/>
      <c r="AA3537" s="36"/>
      <c r="AB3537" s="38"/>
      <c r="AC3537" s="37"/>
      <c r="AD3537" s="38"/>
      <c r="AE3537" s="37"/>
      <c r="AF3537" s="38"/>
      <c r="AG3537" s="37"/>
      <c r="AH3537" s="38"/>
      <c r="AI3537" s="36"/>
      <c r="AJ3537" s="5"/>
      <c r="AK3537" s="5"/>
      <c r="AL3537" s="6">
        <f>IFERROR('Formato Productividad'!$Y3537+'Formato Productividad'!$AA3537+'Formato Productividad'!$AC3537,0)+'Formato Productividad'!$AE3537</f>
        <v>0</v>
      </c>
      <c r="AM3537" s="6">
        <f>IFERROR((('Formato Productividad'!$T3537+'Formato Productividad'!$V3537+'Formato Productividad'!$U3537)/'Formato Productividad'!$Q3537),0)+'Formato Productividad'!$AL3537</f>
        <v>0</v>
      </c>
      <c r="AN3537" s="7">
        <f>IFERROR(('Formato Productividad'!$AM3537/'Formato Productividad'!$N3537)*('Formato Productividad'!$N3537/'Formato Productividad'!$P3537),0)</f>
        <v>0</v>
      </c>
      <c r="AO3537" s="7">
        <f>IFERROR(('Formato Productividad'!$AG3537/'Formato Productividad'!$O3537)*('Formato Productividad'!$O3537/'Formato Productividad'!$P3537),0)</f>
        <v>0</v>
      </c>
      <c r="AP3537" s="7">
        <f>'Formato Productividad'!$AN3537+'Formato Productividad'!$AO3537</f>
        <v>0</v>
      </c>
      <c r="AQ3537" s="5"/>
      <c r="AR3537" s="7">
        <f>IFERROR('Formato Productividad'!$AM3537/'Formato Productividad'!$N3537,0)</f>
        <v>0</v>
      </c>
      <c r="AS3537" s="7">
        <f>IFERROR('Formato Productividad'!$AG3537/'Formato Productividad'!$O3537,0)</f>
        <v>0</v>
      </c>
      <c r="AT3537" s="71">
        <f>IFERROR('Formato Productividad'!$AI3537/'Formato Productividad'!$M3537,0)</f>
        <v>0</v>
      </c>
      <c r="AU3537" s="74"/>
    </row>
    <row r="3538" spans="1:47" s="33" customFormat="1" ht="25.5" customHeight="1" x14ac:dyDescent="0.25">
      <c r="A3538" s="39">
        <v>3537</v>
      </c>
      <c r="B3538" s="5"/>
      <c r="C3538" s="5"/>
      <c r="D3538" s="5"/>
      <c r="E3538" s="6" t="str">
        <f>IFERROR(VLOOKUP(D3538,'Formato validacion'!$E$2:$F$131,2,0),"Escoja un ESM")</f>
        <v>Escoja un ESM</v>
      </c>
      <c r="F3538" s="31"/>
      <c r="G3538" s="5"/>
      <c r="H3538" s="5"/>
      <c r="I3538" s="5"/>
      <c r="J3538" s="5"/>
      <c r="K3538" s="5"/>
      <c r="L3538" s="6" t="str">
        <f>IFERROR(VLOOKUP(K3538,Tabla4[[ESPECIALIDADES]:[ÁREA DE LA ESPECIALIDAD]],2,0),"Escoja una especialidad")</f>
        <v>Escoja una especialidad</v>
      </c>
      <c r="M3538" s="5"/>
      <c r="N3538" s="5"/>
      <c r="O3538" s="5"/>
      <c r="P3538" s="6">
        <f>'Formato Productividad'!$M3538-'Formato Productividad'!$AI3538</f>
        <v>0</v>
      </c>
      <c r="Q3538" s="6" t="str">
        <f>IFERROR(VLOOKUP('Formato Productividad'!$K3538,Tabla4[],3,0),"Escoja una especialidad")</f>
        <v>Escoja una especialidad</v>
      </c>
      <c r="R3538" s="6" t="str">
        <f t="shared" si="220"/>
        <v>No aplica</v>
      </c>
      <c r="S3538" s="5"/>
      <c r="T3538" s="5"/>
      <c r="U3538" s="5"/>
      <c r="V3538" s="6">
        <f t="shared" si="221"/>
        <v>0</v>
      </c>
      <c r="W3538" s="6" t="str">
        <f t="shared" si="222"/>
        <v>No aplica</v>
      </c>
      <c r="X3538" s="35" t="str">
        <f t="shared" si="223"/>
        <v>No aplica</v>
      </c>
      <c r="Y3538" s="37"/>
      <c r="Z3538" s="38"/>
      <c r="AA3538" s="36"/>
      <c r="AB3538" s="38"/>
      <c r="AC3538" s="37"/>
      <c r="AD3538" s="38"/>
      <c r="AE3538" s="37"/>
      <c r="AF3538" s="38"/>
      <c r="AG3538" s="37"/>
      <c r="AH3538" s="38"/>
      <c r="AI3538" s="36"/>
      <c r="AJ3538" s="5"/>
      <c r="AK3538" s="5"/>
      <c r="AL3538" s="6">
        <f>IFERROR('Formato Productividad'!$Y3538+'Formato Productividad'!$AA3538+'Formato Productividad'!$AC3538,0)+'Formato Productividad'!$AE3538</f>
        <v>0</v>
      </c>
      <c r="AM3538" s="6">
        <f>IFERROR((('Formato Productividad'!$T3538+'Formato Productividad'!$V3538+'Formato Productividad'!$U3538)/'Formato Productividad'!$Q3538),0)+'Formato Productividad'!$AL3538</f>
        <v>0</v>
      </c>
      <c r="AN3538" s="7">
        <f>IFERROR(('Formato Productividad'!$AM3538/'Formato Productividad'!$N3538)*('Formato Productividad'!$N3538/'Formato Productividad'!$P3538),0)</f>
        <v>0</v>
      </c>
      <c r="AO3538" s="7">
        <f>IFERROR(('Formato Productividad'!$AG3538/'Formato Productividad'!$O3538)*('Formato Productividad'!$O3538/'Formato Productividad'!$P3538),0)</f>
        <v>0</v>
      </c>
      <c r="AP3538" s="7">
        <f>'Formato Productividad'!$AN3538+'Formato Productividad'!$AO3538</f>
        <v>0</v>
      </c>
      <c r="AQ3538" s="5"/>
      <c r="AR3538" s="7">
        <f>IFERROR('Formato Productividad'!$AM3538/'Formato Productividad'!$N3538,0)</f>
        <v>0</v>
      </c>
      <c r="AS3538" s="7">
        <f>IFERROR('Formato Productividad'!$AG3538/'Formato Productividad'!$O3538,0)</f>
        <v>0</v>
      </c>
      <c r="AT3538" s="71">
        <f>IFERROR('Formato Productividad'!$AI3538/'Formato Productividad'!$M3538,0)</f>
        <v>0</v>
      </c>
      <c r="AU3538" s="74"/>
    </row>
    <row r="3539" spans="1:47" s="33" customFormat="1" ht="25.5" customHeight="1" x14ac:dyDescent="0.25">
      <c r="A3539" s="39">
        <v>3538</v>
      </c>
      <c r="B3539" s="5"/>
      <c r="C3539" s="5"/>
      <c r="D3539" s="5"/>
      <c r="E3539" s="6" t="str">
        <f>IFERROR(VLOOKUP(D3539,'Formato validacion'!$E$2:$F$131,2,0),"Escoja un ESM")</f>
        <v>Escoja un ESM</v>
      </c>
      <c r="F3539" s="31"/>
      <c r="G3539" s="5"/>
      <c r="H3539" s="5"/>
      <c r="I3539" s="5"/>
      <c r="J3539" s="5"/>
      <c r="K3539" s="5"/>
      <c r="L3539" s="6" t="str">
        <f>IFERROR(VLOOKUP(K3539,Tabla4[[ESPECIALIDADES]:[ÁREA DE LA ESPECIALIDAD]],2,0),"Escoja una especialidad")</f>
        <v>Escoja una especialidad</v>
      </c>
      <c r="M3539" s="5"/>
      <c r="N3539" s="5"/>
      <c r="O3539" s="5"/>
      <c r="P3539" s="6">
        <f>'Formato Productividad'!$M3539-'Formato Productividad'!$AI3539</f>
        <v>0</v>
      </c>
      <c r="Q3539" s="6" t="str">
        <f>IFERROR(VLOOKUP('Formato Productividad'!$K3539,Tabla4[],3,0),"Escoja una especialidad")</f>
        <v>Escoja una especialidad</v>
      </c>
      <c r="R3539" s="6" t="str">
        <f t="shared" si="220"/>
        <v>No aplica</v>
      </c>
      <c r="S3539" s="5"/>
      <c r="T3539" s="5"/>
      <c r="U3539" s="5"/>
      <c r="V3539" s="6">
        <f t="shared" si="221"/>
        <v>0</v>
      </c>
      <c r="W3539" s="6" t="str">
        <f t="shared" si="222"/>
        <v>No aplica</v>
      </c>
      <c r="X3539" s="35" t="str">
        <f t="shared" si="223"/>
        <v>No aplica</v>
      </c>
      <c r="Y3539" s="37"/>
      <c r="Z3539" s="38"/>
      <c r="AA3539" s="36"/>
      <c r="AB3539" s="38"/>
      <c r="AC3539" s="37"/>
      <c r="AD3539" s="38"/>
      <c r="AE3539" s="37"/>
      <c r="AF3539" s="38"/>
      <c r="AG3539" s="37"/>
      <c r="AH3539" s="38"/>
      <c r="AI3539" s="36"/>
      <c r="AJ3539" s="5"/>
      <c r="AK3539" s="5"/>
      <c r="AL3539" s="6">
        <f>IFERROR('Formato Productividad'!$Y3539+'Formato Productividad'!$AA3539+'Formato Productividad'!$AC3539,0)+'Formato Productividad'!$AE3539</f>
        <v>0</v>
      </c>
      <c r="AM3539" s="6">
        <f>IFERROR((('Formato Productividad'!$T3539+'Formato Productividad'!$V3539+'Formato Productividad'!$U3539)/'Formato Productividad'!$Q3539),0)+'Formato Productividad'!$AL3539</f>
        <v>0</v>
      </c>
      <c r="AN3539" s="7">
        <f>IFERROR(('Formato Productividad'!$AM3539/'Formato Productividad'!$N3539)*('Formato Productividad'!$N3539/'Formato Productividad'!$P3539),0)</f>
        <v>0</v>
      </c>
      <c r="AO3539" s="7">
        <f>IFERROR(('Formato Productividad'!$AG3539/'Formato Productividad'!$O3539)*('Formato Productividad'!$O3539/'Formato Productividad'!$P3539),0)</f>
        <v>0</v>
      </c>
      <c r="AP3539" s="7">
        <f>'Formato Productividad'!$AN3539+'Formato Productividad'!$AO3539</f>
        <v>0</v>
      </c>
      <c r="AQ3539" s="5"/>
      <c r="AR3539" s="7">
        <f>IFERROR('Formato Productividad'!$AM3539/'Formato Productividad'!$N3539,0)</f>
        <v>0</v>
      </c>
      <c r="AS3539" s="7">
        <f>IFERROR('Formato Productividad'!$AG3539/'Formato Productividad'!$O3539,0)</f>
        <v>0</v>
      </c>
      <c r="AT3539" s="71">
        <f>IFERROR('Formato Productividad'!$AI3539/'Formato Productividad'!$M3539,0)</f>
        <v>0</v>
      </c>
      <c r="AU3539" s="74"/>
    </row>
    <row r="3540" spans="1:47" s="33" customFormat="1" ht="25.5" customHeight="1" x14ac:dyDescent="0.25">
      <c r="A3540" s="39">
        <v>3539</v>
      </c>
      <c r="B3540" s="5"/>
      <c r="C3540" s="5"/>
      <c r="D3540" s="5"/>
      <c r="E3540" s="6" t="str">
        <f>IFERROR(VLOOKUP(D3540,'Formato validacion'!$E$2:$F$131,2,0),"Escoja un ESM")</f>
        <v>Escoja un ESM</v>
      </c>
      <c r="F3540" s="31"/>
      <c r="G3540" s="5"/>
      <c r="H3540" s="5"/>
      <c r="I3540" s="5"/>
      <c r="J3540" s="5"/>
      <c r="K3540" s="5"/>
      <c r="L3540" s="6" t="str">
        <f>IFERROR(VLOOKUP(K3540,Tabla4[[ESPECIALIDADES]:[ÁREA DE LA ESPECIALIDAD]],2,0),"Escoja una especialidad")</f>
        <v>Escoja una especialidad</v>
      </c>
      <c r="M3540" s="5"/>
      <c r="N3540" s="5"/>
      <c r="O3540" s="5"/>
      <c r="P3540" s="6">
        <f>'Formato Productividad'!$M3540-'Formato Productividad'!$AI3540</f>
        <v>0</v>
      </c>
      <c r="Q3540" s="6" t="str">
        <f>IFERROR(VLOOKUP('Formato Productividad'!$K3540,Tabla4[],3,0),"Escoja una especialidad")</f>
        <v>Escoja una especialidad</v>
      </c>
      <c r="R3540" s="6" t="str">
        <f t="shared" si="220"/>
        <v>No aplica</v>
      </c>
      <c r="S3540" s="5"/>
      <c r="T3540" s="5"/>
      <c r="U3540" s="5"/>
      <c r="V3540" s="6">
        <f t="shared" si="221"/>
        <v>0</v>
      </c>
      <c r="W3540" s="6" t="str">
        <f t="shared" si="222"/>
        <v>No aplica</v>
      </c>
      <c r="X3540" s="35" t="str">
        <f t="shared" si="223"/>
        <v>No aplica</v>
      </c>
      <c r="Y3540" s="37"/>
      <c r="Z3540" s="38"/>
      <c r="AA3540" s="36"/>
      <c r="AB3540" s="38"/>
      <c r="AC3540" s="37"/>
      <c r="AD3540" s="38"/>
      <c r="AE3540" s="37"/>
      <c r="AF3540" s="38"/>
      <c r="AG3540" s="37"/>
      <c r="AH3540" s="38"/>
      <c r="AI3540" s="36"/>
      <c r="AJ3540" s="5"/>
      <c r="AK3540" s="5"/>
      <c r="AL3540" s="6">
        <f>IFERROR('Formato Productividad'!$Y3540+'Formato Productividad'!$AA3540+'Formato Productividad'!$AC3540,0)+'Formato Productividad'!$AE3540</f>
        <v>0</v>
      </c>
      <c r="AM3540" s="6">
        <f>IFERROR((('Formato Productividad'!$T3540+'Formato Productividad'!$V3540+'Formato Productividad'!$U3540)/'Formato Productividad'!$Q3540),0)+'Formato Productividad'!$AL3540</f>
        <v>0</v>
      </c>
      <c r="AN3540" s="7">
        <f>IFERROR(('Formato Productividad'!$AM3540/'Formato Productividad'!$N3540)*('Formato Productividad'!$N3540/'Formato Productividad'!$P3540),0)</f>
        <v>0</v>
      </c>
      <c r="AO3540" s="7">
        <f>IFERROR(('Formato Productividad'!$AG3540/'Formato Productividad'!$O3540)*('Formato Productividad'!$O3540/'Formato Productividad'!$P3540),0)</f>
        <v>0</v>
      </c>
      <c r="AP3540" s="7">
        <f>'Formato Productividad'!$AN3540+'Formato Productividad'!$AO3540</f>
        <v>0</v>
      </c>
      <c r="AQ3540" s="5"/>
      <c r="AR3540" s="7">
        <f>IFERROR('Formato Productividad'!$AM3540/'Formato Productividad'!$N3540,0)</f>
        <v>0</v>
      </c>
      <c r="AS3540" s="7">
        <f>IFERROR('Formato Productividad'!$AG3540/'Formato Productividad'!$O3540,0)</f>
        <v>0</v>
      </c>
      <c r="AT3540" s="71">
        <f>IFERROR('Formato Productividad'!$AI3540/'Formato Productividad'!$M3540,0)</f>
        <v>0</v>
      </c>
      <c r="AU3540" s="74"/>
    </row>
    <row r="3541" spans="1:47" s="33" customFormat="1" ht="25.5" customHeight="1" x14ac:dyDescent="0.25">
      <c r="A3541" s="39">
        <v>3540</v>
      </c>
      <c r="B3541" s="5"/>
      <c r="C3541" s="5"/>
      <c r="D3541" s="5"/>
      <c r="E3541" s="6" t="str">
        <f>IFERROR(VLOOKUP(D3541,'Formato validacion'!$E$2:$F$131,2,0),"Escoja un ESM")</f>
        <v>Escoja un ESM</v>
      </c>
      <c r="F3541" s="31"/>
      <c r="G3541" s="5"/>
      <c r="H3541" s="5"/>
      <c r="I3541" s="5"/>
      <c r="J3541" s="5"/>
      <c r="K3541" s="5"/>
      <c r="L3541" s="6" t="str">
        <f>IFERROR(VLOOKUP(K3541,Tabla4[[ESPECIALIDADES]:[ÁREA DE LA ESPECIALIDAD]],2,0),"Escoja una especialidad")</f>
        <v>Escoja una especialidad</v>
      </c>
      <c r="M3541" s="5"/>
      <c r="N3541" s="5"/>
      <c r="O3541" s="5"/>
      <c r="P3541" s="6">
        <f>'Formato Productividad'!$M3541-'Formato Productividad'!$AI3541</f>
        <v>0</v>
      </c>
      <c r="Q3541" s="6" t="str">
        <f>IFERROR(VLOOKUP('Formato Productividad'!$K3541,Tabla4[],3,0),"Escoja una especialidad")</f>
        <v>Escoja una especialidad</v>
      </c>
      <c r="R3541" s="6" t="str">
        <f t="shared" si="220"/>
        <v>No aplica</v>
      </c>
      <c r="S3541" s="5"/>
      <c r="T3541" s="5"/>
      <c r="U3541" s="5"/>
      <c r="V3541" s="6">
        <f t="shared" si="221"/>
        <v>0</v>
      </c>
      <c r="W3541" s="6" t="str">
        <f t="shared" si="222"/>
        <v>No aplica</v>
      </c>
      <c r="X3541" s="35" t="str">
        <f t="shared" si="223"/>
        <v>No aplica</v>
      </c>
      <c r="Y3541" s="37"/>
      <c r="Z3541" s="38"/>
      <c r="AA3541" s="36"/>
      <c r="AB3541" s="38"/>
      <c r="AC3541" s="37"/>
      <c r="AD3541" s="38"/>
      <c r="AE3541" s="37"/>
      <c r="AF3541" s="38"/>
      <c r="AG3541" s="37"/>
      <c r="AH3541" s="38"/>
      <c r="AI3541" s="36"/>
      <c r="AJ3541" s="5"/>
      <c r="AK3541" s="5"/>
      <c r="AL3541" s="6">
        <f>IFERROR('Formato Productividad'!$Y3541+'Formato Productividad'!$AA3541+'Formato Productividad'!$AC3541,0)+'Formato Productividad'!$AE3541</f>
        <v>0</v>
      </c>
      <c r="AM3541" s="6">
        <f>IFERROR((('Formato Productividad'!$T3541+'Formato Productividad'!$V3541+'Formato Productividad'!$U3541)/'Formato Productividad'!$Q3541),0)+'Formato Productividad'!$AL3541</f>
        <v>0</v>
      </c>
      <c r="AN3541" s="7">
        <f>IFERROR(('Formato Productividad'!$AM3541/'Formato Productividad'!$N3541)*('Formato Productividad'!$N3541/'Formato Productividad'!$P3541),0)</f>
        <v>0</v>
      </c>
      <c r="AO3541" s="7">
        <f>IFERROR(('Formato Productividad'!$AG3541/'Formato Productividad'!$O3541)*('Formato Productividad'!$O3541/'Formato Productividad'!$P3541),0)</f>
        <v>0</v>
      </c>
      <c r="AP3541" s="7">
        <f>'Formato Productividad'!$AN3541+'Formato Productividad'!$AO3541</f>
        <v>0</v>
      </c>
      <c r="AQ3541" s="5"/>
      <c r="AR3541" s="7">
        <f>IFERROR('Formato Productividad'!$AM3541/'Formato Productividad'!$N3541,0)</f>
        <v>0</v>
      </c>
      <c r="AS3541" s="7">
        <f>IFERROR('Formato Productividad'!$AG3541/'Formato Productividad'!$O3541,0)</f>
        <v>0</v>
      </c>
      <c r="AT3541" s="71">
        <f>IFERROR('Formato Productividad'!$AI3541/'Formato Productividad'!$M3541,0)</f>
        <v>0</v>
      </c>
      <c r="AU3541" s="74"/>
    </row>
    <row r="3542" spans="1:47" s="33" customFormat="1" ht="25.5" customHeight="1" x14ac:dyDescent="0.25">
      <c r="A3542" s="39">
        <v>3541</v>
      </c>
      <c r="B3542" s="5"/>
      <c r="C3542" s="5"/>
      <c r="D3542" s="5"/>
      <c r="E3542" s="6" t="str">
        <f>IFERROR(VLOOKUP(D3542,'Formato validacion'!$E$2:$F$131,2,0),"Escoja un ESM")</f>
        <v>Escoja un ESM</v>
      </c>
      <c r="F3542" s="31"/>
      <c r="G3542" s="5"/>
      <c r="H3542" s="5"/>
      <c r="I3542" s="5"/>
      <c r="J3542" s="5"/>
      <c r="K3542" s="5"/>
      <c r="L3542" s="6" t="str">
        <f>IFERROR(VLOOKUP(K3542,Tabla4[[ESPECIALIDADES]:[ÁREA DE LA ESPECIALIDAD]],2,0),"Escoja una especialidad")</f>
        <v>Escoja una especialidad</v>
      </c>
      <c r="M3542" s="5"/>
      <c r="N3542" s="5"/>
      <c r="O3542" s="5"/>
      <c r="P3542" s="6">
        <f>'Formato Productividad'!$M3542-'Formato Productividad'!$AI3542</f>
        <v>0</v>
      </c>
      <c r="Q3542" s="6" t="str">
        <f>IFERROR(VLOOKUP('Formato Productividad'!$K3542,Tabla4[],3,0),"Escoja una especialidad")</f>
        <v>Escoja una especialidad</v>
      </c>
      <c r="R3542" s="6" t="str">
        <f t="shared" si="220"/>
        <v>No aplica</v>
      </c>
      <c r="S3542" s="5"/>
      <c r="T3542" s="5"/>
      <c r="U3542" s="5"/>
      <c r="V3542" s="6">
        <f t="shared" si="221"/>
        <v>0</v>
      </c>
      <c r="W3542" s="6" t="str">
        <f t="shared" si="222"/>
        <v>No aplica</v>
      </c>
      <c r="X3542" s="35" t="str">
        <f t="shared" si="223"/>
        <v>No aplica</v>
      </c>
      <c r="Y3542" s="37"/>
      <c r="Z3542" s="38"/>
      <c r="AA3542" s="36"/>
      <c r="AB3542" s="38"/>
      <c r="AC3542" s="37"/>
      <c r="AD3542" s="38"/>
      <c r="AE3542" s="37"/>
      <c r="AF3542" s="38"/>
      <c r="AG3542" s="37"/>
      <c r="AH3542" s="38"/>
      <c r="AI3542" s="36"/>
      <c r="AJ3542" s="5"/>
      <c r="AK3542" s="5"/>
      <c r="AL3542" s="6">
        <f>IFERROR('Formato Productividad'!$Y3542+'Formato Productividad'!$AA3542+'Formato Productividad'!$AC3542,0)+'Formato Productividad'!$AE3542</f>
        <v>0</v>
      </c>
      <c r="AM3542" s="6">
        <f>IFERROR((('Formato Productividad'!$T3542+'Formato Productividad'!$V3542+'Formato Productividad'!$U3542)/'Formato Productividad'!$Q3542),0)+'Formato Productividad'!$AL3542</f>
        <v>0</v>
      </c>
      <c r="AN3542" s="7">
        <f>IFERROR(('Formato Productividad'!$AM3542/'Formato Productividad'!$N3542)*('Formato Productividad'!$N3542/'Formato Productividad'!$P3542),0)</f>
        <v>0</v>
      </c>
      <c r="AO3542" s="7">
        <f>IFERROR(('Formato Productividad'!$AG3542/'Formato Productividad'!$O3542)*('Formato Productividad'!$O3542/'Formato Productividad'!$P3542),0)</f>
        <v>0</v>
      </c>
      <c r="AP3542" s="7">
        <f>'Formato Productividad'!$AN3542+'Formato Productividad'!$AO3542</f>
        <v>0</v>
      </c>
      <c r="AQ3542" s="5"/>
      <c r="AR3542" s="7">
        <f>IFERROR('Formato Productividad'!$AM3542/'Formato Productividad'!$N3542,0)</f>
        <v>0</v>
      </c>
      <c r="AS3542" s="7">
        <f>IFERROR('Formato Productividad'!$AG3542/'Formato Productividad'!$O3542,0)</f>
        <v>0</v>
      </c>
      <c r="AT3542" s="71">
        <f>IFERROR('Formato Productividad'!$AI3542/'Formato Productividad'!$M3542,0)</f>
        <v>0</v>
      </c>
      <c r="AU3542" s="74"/>
    </row>
    <row r="3543" spans="1:47" s="33" customFormat="1" ht="25.5" customHeight="1" x14ac:dyDescent="0.25">
      <c r="A3543" s="39">
        <v>3542</v>
      </c>
      <c r="B3543" s="5"/>
      <c r="C3543" s="5"/>
      <c r="D3543" s="5"/>
      <c r="E3543" s="6" t="str">
        <f>IFERROR(VLOOKUP(D3543,'Formato validacion'!$E$2:$F$131,2,0),"Escoja un ESM")</f>
        <v>Escoja un ESM</v>
      </c>
      <c r="F3543" s="31"/>
      <c r="G3543" s="5"/>
      <c r="H3543" s="5"/>
      <c r="I3543" s="5"/>
      <c r="J3543" s="5"/>
      <c r="K3543" s="5"/>
      <c r="L3543" s="6" t="str">
        <f>IFERROR(VLOOKUP(K3543,Tabla4[[ESPECIALIDADES]:[ÁREA DE LA ESPECIALIDAD]],2,0),"Escoja una especialidad")</f>
        <v>Escoja una especialidad</v>
      </c>
      <c r="M3543" s="5"/>
      <c r="N3543" s="5"/>
      <c r="O3543" s="5"/>
      <c r="P3543" s="6">
        <f>'Formato Productividad'!$M3543-'Formato Productividad'!$AI3543</f>
        <v>0</v>
      </c>
      <c r="Q3543" s="6" t="str">
        <f>IFERROR(VLOOKUP('Formato Productividad'!$K3543,Tabla4[],3,0),"Escoja una especialidad")</f>
        <v>Escoja una especialidad</v>
      </c>
      <c r="R3543" s="6" t="str">
        <f t="shared" si="220"/>
        <v>No aplica</v>
      </c>
      <c r="S3543" s="5"/>
      <c r="T3543" s="5"/>
      <c r="U3543" s="5"/>
      <c r="V3543" s="6">
        <f t="shared" si="221"/>
        <v>0</v>
      </c>
      <c r="W3543" s="6" t="str">
        <f t="shared" si="222"/>
        <v>No aplica</v>
      </c>
      <c r="X3543" s="35" t="str">
        <f t="shared" si="223"/>
        <v>No aplica</v>
      </c>
      <c r="Y3543" s="37"/>
      <c r="Z3543" s="38"/>
      <c r="AA3543" s="36"/>
      <c r="AB3543" s="38"/>
      <c r="AC3543" s="37"/>
      <c r="AD3543" s="38"/>
      <c r="AE3543" s="37"/>
      <c r="AF3543" s="38"/>
      <c r="AG3543" s="37"/>
      <c r="AH3543" s="38"/>
      <c r="AI3543" s="36"/>
      <c r="AJ3543" s="5"/>
      <c r="AK3543" s="5"/>
      <c r="AL3543" s="6">
        <f>IFERROR('Formato Productividad'!$Y3543+'Formato Productividad'!$AA3543+'Formato Productividad'!$AC3543,0)+'Formato Productividad'!$AE3543</f>
        <v>0</v>
      </c>
      <c r="AM3543" s="6">
        <f>IFERROR((('Formato Productividad'!$T3543+'Formato Productividad'!$V3543+'Formato Productividad'!$U3543)/'Formato Productividad'!$Q3543),0)+'Formato Productividad'!$AL3543</f>
        <v>0</v>
      </c>
      <c r="AN3543" s="7">
        <f>IFERROR(('Formato Productividad'!$AM3543/'Formato Productividad'!$N3543)*('Formato Productividad'!$N3543/'Formato Productividad'!$P3543),0)</f>
        <v>0</v>
      </c>
      <c r="AO3543" s="7">
        <f>IFERROR(('Formato Productividad'!$AG3543/'Formato Productividad'!$O3543)*('Formato Productividad'!$O3543/'Formato Productividad'!$P3543),0)</f>
        <v>0</v>
      </c>
      <c r="AP3543" s="7">
        <f>'Formato Productividad'!$AN3543+'Formato Productividad'!$AO3543</f>
        <v>0</v>
      </c>
      <c r="AQ3543" s="5"/>
      <c r="AR3543" s="7">
        <f>IFERROR('Formato Productividad'!$AM3543/'Formato Productividad'!$N3543,0)</f>
        <v>0</v>
      </c>
      <c r="AS3543" s="7">
        <f>IFERROR('Formato Productividad'!$AG3543/'Formato Productividad'!$O3543,0)</f>
        <v>0</v>
      </c>
      <c r="AT3543" s="71">
        <f>IFERROR('Formato Productividad'!$AI3543/'Formato Productividad'!$M3543,0)</f>
        <v>0</v>
      </c>
      <c r="AU3543" s="74"/>
    </row>
    <row r="3544" spans="1:47" s="33" customFormat="1" ht="25.5" customHeight="1" x14ac:dyDescent="0.25">
      <c r="A3544" s="39">
        <v>3543</v>
      </c>
      <c r="B3544" s="5"/>
      <c r="C3544" s="5"/>
      <c r="D3544" s="5"/>
      <c r="E3544" s="6" t="str">
        <f>IFERROR(VLOOKUP(D3544,'Formato validacion'!$E$2:$F$131,2,0),"Escoja un ESM")</f>
        <v>Escoja un ESM</v>
      </c>
      <c r="F3544" s="31"/>
      <c r="G3544" s="5"/>
      <c r="H3544" s="5"/>
      <c r="I3544" s="5"/>
      <c r="J3544" s="5"/>
      <c r="K3544" s="5"/>
      <c r="L3544" s="6" t="str">
        <f>IFERROR(VLOOKUP(K3544,Tabla4[[ESPECIALIDADES]:[ÁREA DE LA ESPECIALIDAD]],2,0),"Escoja una especialidad")</f>
        <v>Escoja una especialidad</v>
      </c>
      <c r="M3544" s="5"/>
      <c r="N3544" s="5"/>
      <c r="O3544" s="5"/>
      <c r="P3544" s="6">
        <f>'Formato Productividad'!$M3544-'Formato Productividad'!$AI3544</f>
        <v>0</v>
      </c>
      <c r="Q3544" s="6" t="str">
        <f>IFERROR(VLOOKUP('Formato Productividad'!$K3544,Tabla4[],3,0),"Escoja una especialidad")</f>
        <v>Escoja una especialidad</v>
      </c>
      <c r="R3544" s="6" t="str">
        <f t="shared" si="220"/>
        <v>No aplica</v>
      </c>
      <c r="S3544" s="5"/>
      <c r="T3544" s="5"/>
      <c r="U3544" s="5"/>
      <c r="V3544" s="6">
        <f t="shared" si="221"/>
        <v>0</v>
      </c>
      <c r="W3544" s="6" t="str">
        <f t="shared" si="222"/>
        <v>No aplica</v>
      </c>
      <c r="X3544" s="35" t="str">
        <f t="shared" si="223"/>
        <v>No aplica</v>
      </c>
      <c r="Y3544" s="37"/>
      <c r="Z3544" s="38"/>
      <c r="AA3544" s="36"/>
      <c r="AB3544" s="38"/>
      <c r="AC3544" s="37"/>
      <c r="AD3544" s="38"/>
      <c r="AE3544" s="37"/>
      <c r="AF3544" s="38"/>
      <c r="AG3544" s="37"/>
      <c r="AH3544" s="38"/>
      <c r="AI3544" s="36"/>
      <c r="AJ3544" s="5"/>
      <c r="AK3544" s="5"/>
      <c r="AL3544" s="6">
        <f>IFERROR('Formato Productividad'!$Y3544+'Formato Productividad'!$AA3544+'Formato Productividad'!$AC3544,0)+'Formato Productividad'!$AE3544</f>
        <v>0</v>
      </c>
      <c r="AM3544" s="6">
        <f>IFERROR((('Formato Productividad'!$T3544+'Formato Productividad'!$V3544+'Formato Productividad'!$U3544)/'Formato Productividad'!$Q3544),0)+'Formato Productividad'!$AL3544</f>
        <v>0</v>
      </c>
      <c r="AN3544" s="7">
        <f>IFERROR(('Formato Productividad'!$AM3544/'Formato Productividad'!$N3544)*('Formato Productividad'!$N3544/'Formato Productividad'!$P3544),0)</f>
        <v>0</v>
      </c>
      <c r="AO3544" s="7">
        <f>IFERROR(('Formato Productividad'!$AG3544/'Formato Productividad'!$O3544)*('Formato Productividad'!$O3544/'Formato Productividad'!$P3544),0)</f>
        <v>0</v>
      </c>
      <c r="AP3544" s="7">
        <f>'Formato Productividad'!$AN3544+'Formato Productividad'!$AO3544</f>
        <v>0</v>
      </c>
      <c r="AQ3544" s="5"/>
      <c r="AR3544" s="7">
        <f>IFERROR('Formato Productividad'!$AM3544/'Formato Productividad'!$N3544,0)</f>
        <v>0</v>
      </c>
      <c r="AS3544" s="7">
        <f>IFERROR('Formato Productividad'!$AG3544/'Formato Productividad'!$O3544,0)</f>
        <v>0</v>
      </c>
      <c r="AT3544" s="71">
        <f>IFERROR('Formato Productividad'!$AI3544/'Formato Productividad'!$M3544,0)</f>
        <v>0</v>
      </c>
      <c r="AU3544" s="74"/>
    </row>
    <row r="3545" spans="1:47" s="33" customFormat="1" ht="25.5" customHeight="1" x14ac:dyDescent="0.25">
      <c r="A3545" s="39">
        <v>3544</v>
      </c>
      <c r="B3545" s="5"/>
      <c r="C3545" s="5"/>
      <c r="D3545" s="5"/>
      <c r="E3545" s="6" t="str">
        <f>IFERROR(VLOOKUP(D3545,'Formato validacion'!$E$2:$F$131,2,0),"Escoja un ESM")</f>
        <v>Escoja un ESM</v>
      </c>
      <c r="F3545" s="31"/>
      <c r="G3545" s="5"/>
      <c r="H3545" s="5"/>
      <c r="I3545" s="5"/>
      <c r="J3545" s="5"/>
      <c r="K3545" s="5"/>
      <c r="L3545" s="6" t="str">
        <f>IFERROR(VLOOKUP(K3545,Tabla4[[ESPECIALIDADES]:[ÁREA DE LA ESPECIALIDAD]],2,0),"Escoja una especialidad")</f>
        <v>Escoja una especialidad</v>
      </c>
      <c r="M3545" s="5"/>
      <c r="N3545" s="5"/>
      <c r="O3545" s="5"/>
      <c r="P3545" s="6">
        <f>'Formato Productividad'!$M3545-'Formato Productividad'!$AI3545</f>
        <v>0</v>
      </c>
      <c r="Q3545" s="6" t="str">
        <f>IFERROR(VLOOKUP('Formato Productividad'!$K3545,Tabla4[],3,0),"Escoja una especialidad")</f>
        <v>Escoja una especialidad</v>
      </c>
      <c r="R3545" s="6" t="str">
        <f t="shared" si="220"/>
        <v>No aplica</v>
      </c>
      <c r="S3545" s="5"/>
      <c r="T3545" s="5"/>
      <c r="U3545" s="5"/>
      <c r="V3545" s="6">
        <f t="shared" si="221"/>
        <v>0</v>
      </c>
      <c r="W3545" s="6" t="str">
        <f t="shared" si="222"/>
        <v>No aplica</v>
      </c>
      <c r="X3545" s="35" t="str">
        <f t="shared" si="223"/>
        <v>No aplica</v>
      </c>
      <c r="Y3545" s="37"/>
      <c r="Z3545" s="38"/>
      <c r="AA3545" s="36"/>
      <c r="AB3545" s="38"/>
      <c r="AC3545" s="37"/>
      <c r="AD3545" s="38"/>
      <c r="AE3545" s="37"/>
      <c r="AF3545" s="38"/>
      <c r="AG3545" s="37"/>
      <c r="AH3545" s="38"/>
      <c r="AI3545" s="36"/>
      <c r="AJ3545" s="5"/>
      <c r="AK3545" s="5"/>
      <c r="AL3545" s="6">
        <f>IFERROR('Formato Productividad'!$Y3545+'Formato Productividad'!$AA3545+'Formato Productividad'!$AC3545,0)+'Formato Productividad'!$AE3545</f>
        <v>0</v>
      </c>
      <c r="AM3545" s="6">
        <f>IFERROR((('Formato Productividad'!$T3545+'Formato Productividad'!$V3545+'Formato Productividad'!$U3545)/'Formato Productividad'!$Q3545),0)+'Formato Productividad'!$AL3545</f>
        <v>0</v>
      </c>
      <c r="AN3545" s="7">
        <f>IFERROR(('Formato Productividad'!$AM3545/'Formato Productividad'!$N3545)*('Formato Productividad'!$N3545/'Formato Productividad'!$P3545),0)</f>
        <v>0</v>
      </c>
      <c r="AO3545" s="7">
        <f>IFERROR(('Formato Productividad'!$AG3545/'Formato Productividad'!$O3545)*('Formato Productividad'!$O3545/'Formato Productividad'!$P3545),0)</f>
        <v>0</v>
      </c>
      <c r="AP3545" s="7">
        <f>'Formato Productividad'!$AN3545+'Formato Productividad'!$AO3545</f>
        <v>0</v>
      </c>
      <c r="AQ3545" s="5"/>
      <c r="AR3545" s="7">
        <f>IFERROR('Formato Productividad'!$AM3545/'Formato Productividad'!$N3545,0)</f>
        <v>0</v>
      </c>
      <c r="AS3545" s="7">
        <f>IFERROR('Formato Productividad'!$AG3545/'Formato Productividad'!$O3545,0)</f>
        <v>0</v>
      </c>
      <c r="AT3545" s="71">
        <f>IFERROR('Formato Productividad'!$AI3545/'Formato Productividad'!$M3545,0)</f>
        <v>0</v>
      </c>
      <c r="AU3545" s="74"/>
    </row>
    <row r="3546" spans="1:47" s="33" customFormat="1" ht="25.5" customHeight="1" x14ac:dyDescent="0.25">
      <c r="A3546" s="39">
        <v>3545</v>
      </c>
      <c r="B3546" s="5"/>
      <c r="C3546" s="5"/>
      <c r="D3546" s="5"/>
      <c r="E3546" s="6" t="str">
        <f>IFERROR(VLOOKUP(D3546,'Formato validacion'!$E$2:$F$131,2,0),"Escoja un ESM")</f>
        <v>Escoja un ESM</v>
      </c>
      <c r="F3546" s="31"/>
      <c r="G3546" s="5"/>
      <c r="H3546" s="5"/>
      <c r="I3546" s="5"/>
      <c r="J3546" s="5"/>
      <c r="K3546" s="5"/>
      <c r="L3546" s="6" t="str">
        <f>IFERROR(VLOOKUP(K3546,Tabla4[[ESPECIALIDADES]:[ÁREA DE LA ESPECIALIDAD]],2,0),"Escoja una especialidad")</f>
        <v>Escoja una especialidad</v>
      </c>
      <c r="M3546" s="5"/>
      <c r="N3546" s="5"/>
      <c r="O3546" s="5"/>
      <c r="P3546" s="6">
        <f>'Formato Productividad'!$M3546-'Formato Productividad'!$AI3546</f>
        <v>0</v>
      </c>
      <c r="Q3546" s="6" t="str">
        <f>IFERROR(VLOOKUP('Formato Productividad'!$K3546,Tabla4[],3,0),"Escoja una especialidad")</f>
        <v>Escoja una especialidad</v>
      </c>
      <c r="R3546" s="6" t="str">
        <f t="shared" si="220"/>
        <v>No aplica</v>
      </c>
      <c r="S3546" s="5"/>
      <c r="T3546" s="5"/>
      <c r="U3546" s="5"/>
      <c r="V3546" s="6">
        <f t="shared" si="221"/>
        <v>0</v>
      </c>
      <c r="W3546" s="6" t="str">
        <f t="shared" si="222"/>
        <v>No aplica</v>
      </c>
      <c r="X3546" s="35" t="str">
        <f t="shared" si="223"/>
        <v>No aplica</v>
      </c>
      <c r="Y3546" s="37"/>
      <c r="Z3546" s="38"/>
      <c r="AA3546" s="36"/>
      <c r="AB3546" s="38"/>
      <c r="AC3546" s="37"/>
      <c r="AD3546" s="38"/>
      <c r="AE3546" s="37"/>
      <c r="AF3546" s="38"/>
      <c r="AG3546" s="37"/>
      <c r="AH3546" s="38"/>
      <c r="AI3546" s="36"/>
      <c r="AJ3546" s="5"/>
      <c r="AK3546" s="5"/>
      <c r="AL3546" s="6">
        <f>IFERROR('Formato Productividad'!$Y3546+'Formato Productividad'!$AA3546+'Formato Productividad'!$AC3546,0)+'Formato Productividad'!$AE3546</f>
        <v>0</v>
      </c>
      <c r="AM3546" s="6">
        <f>IFERROR((('Formato Productividad'!$T3546+'Formato Productividad'!$V3546+'Formato Productividad'!$U3546)/'Formato Productividad'!$Q3546),0)+'Formato Productividad'!$AL3546</f>
        <v>0</v>
      </c>
      <c r="AN3546" s="7">
        <f>IFERROR(('Formato Productividad'!$AM3546/'Formato Productividad'!$N3546)*('Formato Productividad'!$N3546/'Formato Productividad'!$P3546),0)</f>
        <v>0</v>
      </c>
      <c r="AO3546" s="7">
        <f>IFERROR(('Formato Productividad'!$AG3546/'Formato Productividad'!$O3546)*('Formato Productividad'!$O3546/'Formato Productividad'!$P3546),0)</f>
        <v>0</v>
      </c>
      <c r="AP3546" s="7">
        <f>'Formato Productividad'!$AN3546+'Formato Productividad'!$AO3546</f>
        <v>0</v>
      </c>
      <c r="AQ3546" s="5"/>
      <c r="AR3546" s="7">
        <f>IFERROR('Formato Productividad'!$AM3546/'Formato Productividad'!$N3546,0)</f>
        <v>0</v>
      </c>
      <c r="AS3546" s="7">
        <f>IFERROR('Formato Productividad'!$AG3546/'Formato Productividad'!$O3546,0)</f>
        <v>0</v>
      </c>
      <c r="AT3546" s="71">
        <f>IFERROR('Formato Productividad'!$AI3546/'Formato Productividad'!$M3546,0)</f>
        <v>0</v>
      </c>
      <c r="AU3546" s="74"/>
    </row>
    <row r="3547" spans="1:47" s="33" customFormat="1" ht="25.5" customHeight="1" x14ac:dyDescent="0.25">
      <c r="A3547" s="39">
        <v>3546</v>
      </c>
      <c r="B3547" s="5"/>
      <c r="C3547" s="5"/>
      <c r="D3547" s="5"/>
      <c r="E3547" s="6" t="str">
        <f>IFERROR(VLOOKUP(D3547,'Formato validacion'!$E$2:$F$131,2,0),"Escoja un ESM")</f>
        <v>Escoja un ESM</v>
      </c>
      <c r="F3547" s="31"/>
      <c r="G3547" s="5"/>
      <c r="H3547" s="5"/>
      <c r="I3547" s="5"/>
      <c r="J3547" s="5"/>
      <c r="K3547" s="5"/>
      <c r="L3547" s="6" t="str">
        <f>IFERROR(VLOOKUP(K3547,Tabla4[[ESPECIALIDADES]:[ÁREA DE LA ESPECIALIDAD]],2,0),"Escoja una especialidad")</f>
        <v>Escoja una especialidad</v>
      </c>
      <c r="M3547" s="5"/>
      <c r="N3547" s="5"/>
      <c r="O3547" s="5"/>
      <c r="P3547" s="6">
        <f>'Formato Productividad'!$M3547-'Formato Productividad'!$AI3547</f>
        <v>0</v>
      </c>
      <c r="Q3547" s="6" t="str">
        <f>IFERROR(VLOOKUP('Formato Productividad'!$K3547,Tabla4[],3,0),"Escoja una especialidad")</f>
        <v>Escoja una especialidad</v>
      </c>
      <c r="R3547" s="6" t="str">
        <f t="shared" si="220"/>
        <v>No aplica</v>
      </c>
      <c r="S3547" s="5"/>
      <c r="T3547" s="5"/>
      <c r="U3547" s="5"/>
      <c r="V3547" s="6">
        <f t="shared" si="221"/>
        <v>0</v>
      </c>
      <c r="W3547" s="6" t="str">
        <f t="shared" si="222"/>
        <v>No aplica</v>
      </c>
      <c r="X3547" s="35" t="str">
        <f t="shared" si="223"/>
        <v>No aplica</v>
      </c>
      <c r="Y3547" s="37"/>
      <c r="Z3547" s="38"/>
      <c r="AA3547" s="36"/>
      <c r="AB3547" s="38"/>
      <c r="AC3547" s="37"/>
      <c r="AD3547" s="38"/>
      <c r="AE3547" s="37"/>
      <c r="AF3547" s="38"/>
      <c r="AG3547" s="37"/>
      <c r="AH3547" s="38"/>
      <c r="AI3547" s="36"/>
      <c r="AJ3547" s="5"/>
      <c r="AK3547" s="5"/>
      <c r="AL3547" s="6">
        <f>IFERROR('Formato Productividad'!$Y3547+'Formato Productividad'!$AA3547+'Formato Productividad'!$AC3547,0)+'Formato Productividad'!$AE3547</f>
        <v>0</v>
      </c>
      <c r="AM3547" s="6">
        <f>IFERROR((('Formato Productividad'!$T3547+'Formato Productividad'!$V3547+'Formato Productividad'!$U3547)/'Formato Productividad'!$Q3547),0)+'Formato Productividad'!$AL3547</f>
        <v>0</v>
      </c>
      <c r="AN3547" s="7">
        <f>IFERROR(('Formato Productividad'!$AM3547/'Formato Productividad'!$N3547)*('Formato Productividad'!$N3547/'Formato Productividad'!$P3547),0)</f>
        <v>0</v>
      </c>
      <c r="AO3547" s="7">
        <f>IFERROR(('Formato Productividad'!$AG3547/'Formato Productividad'!$O3547)*('Formato Productividad'!$O3547/'Formato Productividad'!$P3547),0)</f>
        <v>0</v>
      </c>
      <c r="AP3547" s="7">
        <f>'Formato Productividad'!$AN3547+'Formato Productividad'!$AO3547</f>
        <v>0</v>
      </c>
      <c r="AQ3547" s="5"/>
      <c r="AR3547" s="7">
        <f>IFERROR('Formato Productividad'!$AM3547/'Formato Productividad'!$N3547,0)</f>
        <v>0</v>
      </c>
      <c r="AS3547" s="7">
        <f>IFERROR('Formato Productividad'!$AG3547/'Formato Productividad'!$O3547,0)</f>
        <v>0</v>
      </c>
      <c r="AT3547" s="71">
        <f>IFERROR('Formato Productividad'!$AI3547/'Formato Productividad'!$M3547,0)</f>
        <v>0</v>
      </c>
      <c r="AU3547" s="74"/>
    </row>
    <row r="3548" spans="1:47" s="33" customFormat="1" ht="25.5" customHeight="1" x14ac:dyDescent="0.25">
      <c r="A3548" s="39">
        <v>3547</v>
      </c>
      <c r="B3548" s="5"/>
      <c r="C3548" s="5"/>
      <c r="D3548" s="5"/>
      <c r="E3548" s="6" t="str">
        <f>IFERROR(VLOOKUP(D3548,'Formato validacion'!$E$2:$F$131,2,0),"Escoja un ESM")</f>
        <v>Escoja un ESM</v>
      </c>
      <c r="F3548" s="31"/>
      <c r="G3548" s="5"/>
      <c r="H3548" s="5"/>
      <c r="I3548" s="5"/>
      <c r="J3548" s="5"/>
      <c r="K3548" s="5"/>
      <c r="L3548" s="6" t="str">
        <f>IFERROR(VLOOKUP(K3548,Tabla4[[ESPECIALIDADES]:[ÁREA DE LA ESPECIALIDAD]],2,0),"Escoja una especialidad")</f>
        <v>Escoja una especialidad</v>
      </c>
      <c r="M3548" s="5"/>
      <c r="N3548" s="5"/>
      <c r="O3548" s="5"/>
      <c r="P3548" s="6">
        <f>'Formato Productividad'!$M3548-'Formato Productividad'!$AI3548</f>
        <v>0</v>
      </c>
      <c r="Q3548" s="6" t="str">
        <f>IFERROR(VLOOKUP('Formato Productividad'!$K3548,Tabla4[],3,0),"Escoja una especialidad")</f>
        <v>Escoja una especialidad</v>
      </c>
      <c r="R3548" s="6" t="str">
        <f t="shared" si="220"/>
        <v>No aplica</v>
      </c>
      <c r="S3548" s="5"/>
      <c r="T3548" s="5"/>
      <c r="U3548" s="5"/>
      <c r="V3548" s="6">
        <f t="shared" si="221"/>
        <v>0</v>
      </c>
      <c r="W3548" s="6" t="str">
        <f t="shared" si="222"/>
        <v>No aplica</v>
      </c>
      <c r="X3548" s="35" t="str">
        <f t="shared" si="223"/>
        <v>No aplica</v>
      </c>
      <c r="Y3548" s="37"/>
      <c r="Z3548" s="38"/>
      <c r="AA3548" s="36"/>
      <c r="AB3548" s="38"/>
      <c r="AC3548" s="37"/>
      <c r="AD3548" s="38"/>
      <c r="AE3548" s="37"/>
      <c r="AF3548" s="38"/>
      <c r="AG3548" s="37"/>
      <c r="AH3548" s="38"/>
      <c r="AI3548" s="36"/>
      <c r="AJ3548" s="5"/>
      <c r="AK3548" s="5"/>
      <c r="AL3548" s="6">
        <f>IFERROR('Formato Productividad'!$Y3548+'Formato Productividad'!$AA3548+'Formato Productividad'!$AC3548,0)+'Formato Productividad'!$AE3548</f>
        <v>0</v>
      </c>
      <c r="AM3548" s="6">
        <f>IFERROR((('Formato Productividad'!$T3548+'Formato Productividad'!$V3548+'Formato Productividad'!$U3548)/'Formato Productividad'!$Q3548),0)+'Formato Productividad'!$AL3548</f>
        <v>0</v>
      </c>
      <c r="AN3548" s="7">
        <f>IFERROR(('Formato Productividad'!$AM3548/'Formato Productividad'!$N3548)*('Formato Productividad'!$N3548/'Formato Productividad'!$P3548),0)</f>
        <v>0</v>
      </c>
      <c r="AO3548" s="7">
        <f>IFERROR(('Formato Productividad'!$AG3548/'Formato Productividad'!$O3548)*('Formato Productividad'!$O3548/'Formato Productividad'!$P3548),0)</f>
        <v>0</v>
      </c>
      <c r="AP3548" s="7">
        <f>'Formato Productividad'!$AN3548+'Formato Productividad'!$AO3548</f>
        <v>0</v>
      </c>
      <c r="AQ3548" s="5"/>
      <c r="AR3548" s="7">
        <f>IFERROR('Formato Productividad'!$AM3548/'Formato Productividad'!$N3548,0)</f>
        <v>0</v>
      </c>
      <c r="AS3548" s="7">
        <f>IFERROR('Formato Productividad'!$AG3548/'Formato Productividad'!$O3548,0)</f>
        <v>0</v>
      </c>
      <c r="AT3548" s="71">
        <f>IFERROR('Formato Productividad'!$AI3548/'Formato Productividad'!$M3548,0)</f>
        <v>0</v>
      </c>
      <c r="AU3548" s="74"/>
    </row>
    <row r="3549" spans="1:47" s="33" customFormat="1" ht="25.5" customHeight="1" x14ac:dyDescent="0.25">
      <c r="A3549" s="39">
        <v>3548</v>
      </c>
      <c r="B3549" s="5"/>
      <c r="C3549" s="5"/>
      <c r="D3549" s="5"/>
      <c r="E3549" s="6" t="str">
        <f>IFERROR(VLOOKUP(D3549,'Formato validacion'!$E$2:$F$131,2,0),"Escoja un ESM")</f>
        <v>Escoja un ESM</v>
      </c>
      <c r="F3549" s="31"/>
      <c r="G3549" s="5"/>
      <c r="H3549" s="5"/>
      <c r="I3549" s="5"/>
      <c r="J3549" s="5"/>
      <c r="K3549" s="5"/>
      <c r="L3549" s="6" t="str">
        <f>IFERROR(VLOOKUP(K3549,Tabla4[[ESPECIALIDADES]:[ÁREA DE LA ESPECIALIDAD]],2,0),"Escoja una especialidad")</f>
        <v>Escoja una especialidad</v>
      </c>
      <c r="M3549" s="5"/>
      <c r="N3549" s="5"/>
      <c r="O3549" s="5"/>
      <c r="P3549" s="6">
        <f>'Formato Productividad'!$M3549-'Formato Productividad'!$AI3549</f>
        <v>0</v>
      </c>
      <c r="Q3549" s="6" t="str">
        <f>IFERROR(VLOOKUP('Formato Productividad'!$K3549,Tabla4[],3,0),"Escoja una especialidad")</f>
        <v>Escoja una especialidad</v>
      </c>
      <c r="R3549" s="6" t="str">
        <f t="shared" si="220"/>
        <v>No aplica</v>
      </c>
      <c r="S3549" s="5"/>
      <c r="T3549" s="5"/>
      <c r="U3549" s="5"/>
      <c r="V3549" s="6">
        <f t="shared" si="221"/>
        <v>0</v>
      </c>
      <c r="W3549" s="6" t="str">
        <f t="shared" si="222"/>
        <v>No aplica</v>
      </c>
      <c r="X3549" s="35" t="str">
        <f t="shared" si="223"/>
        <v>No aplica</v>
      </c>
      <c r="Y3549" s="37"/>
      <c r="Z3549" s="38"/>
      <c r="AA3549" s="36"/>
      <c r="AB3549" s="38"/>
      <c r="AC3549" s="37"/>
      <c r="AD3549" s="38"/>
      <c r="AE3549" s="37"/>
      <c r="AF3549" s="38"/>
      <c r="AG3549" s="37"/>
      <c r="AH3549" s="38"/>
      <c r="AI3549" s="36"/>
      <c r="AJ3549" s="5"/>
      <c r="AK3549" s="5"/>
      <c r="AL3549" s="6">
        <f>IFERROR('Formato Productividad'!$Y3549+'Formato Productividad'!$AA3549+'Formato Productividad'!$AC3549,0)+'Formato Productividad'!$AE3549</f>
        <v>0</v>
      </c>
      <c r="AM3549" s="6">
        <f>IFERROR((('Formato Productividad'!$T3549+'Formato Productividad'!$V3549+'Formato Productividad'!$U3549)/'Formato Productividad'!$Q3549),0)+'Formato Productividad'!$AL3549</f>
        <v>0</v>
      </c>
      <c r="AN3549" s="7">
        <f>IFERROR(('Formato Productividad'!$AM3549/'Formato Productividad'!$N3549)*('Formato Productividad'!$N3549/'Formato Productividad'!$P3549),0)</f>
        <v>0</v>
      </c>
      <c r="AO3549" s="7">
        <f>IFERROR(('Formato Productividad'!$AG3549/'Formato Productividad'!$O3549)*('Formato Productividad'!$O3549/'Formato Productividad'!$P3549),0)</f>
        <v>0</v>
      </c>
      <c r="AP3549" s="7">
        <f>'Formato Productividad'!$AN3549+'Formato Productividad'!$AO3549</f>
        <v>0</v>
      </c>
      <c r="AQ3549" s="5"/>
      <c r="AR3549" s="7">
        <f>IFERROR('Formato Productividad'!$AM3549/'Formato Productividad'!$N3549,0)</f>
        <v>0</v>
      </c>
      <c r="AS3549" s="7">
        <f>IFERROR('Formato Productividad'!$AG3549/'Formato Productividad'!$O3549,0)</f>
        <v>0</v>
      </c>
      <c r="AT3549" s="71">
        <f>IFERROR('Formato Productividad'!$AI3549/'Formato Productividad'!$M3549,0)</f>
        <v>0</v>
      </c>
      <c r="AU3549" s="74"/>
    </row>
    <row r="3550" spans="1:47" s="33" customFormat="1" ht="25.5" customHeight="1" x14ac:dyDescent="0.25">
      <c r="A3550" s="39">
        <v>3549</v>
      </c>
      <c r="B3550" s="5"/>
      <c r="C3550" s="5"/>
      <c r="D3550" s="5"/>
      <c r="E3550" s="6" t="str">
        <f>IFERROR(VLOOKUP(D3550,'Formato validacion'!$E$2:$F$131,2,0),"Escoja un ESM")</f>
        <v>Escoja un ESM</v>
      </c>
      <c r="F3550" s="31"/>
      <c r="G3550" s="5"/>
      <c r="H3550" s="5"/>
      <c r="I3550" s="5"/>
      <c r="J3550" s="5"/>
      <c r="K3550" s="5"/>
      <c r="L3550" s="6" t="str">
        <f>IFERROR(VLOOKUP(K3550,Tabla4[[ESPECIALIDADES]:[ÁREA DE LA ESPECIALIDAD]],2,0),"Escoja una especialidad")</f>
        <v>Escoja una especialidad</v>
      </c>
      <c r="M3550" s="5"/>
      <c r="N3550" s="5"/>
      <c r="O3550" s="5"/>
      <c r="P3550" s="6">
        <f>'Formato Productividad'!$M3550-'Formato Productividad'!$AI3550</f>
        <v>0</v>
      </c>
      <c r="Q3550" s="6" t="str">
        <f>IFERROR(VLOOKUP('Formato Productividad'!$K3550,Tabla4[],3,0),"Escoja una especialidad")</f>
        <v>Escoja una especialidad</v>
      </c>
      <c r="R3550" s="6" t="str">
        <f t="shared" si="220"/>
        <v>No aplica</v>
      </c>
      <c r="S3550" s="5"/>
      <c r="T3550" s="5"/>
      <c r="U3550" s="5"/>
      <c r="V3550" s="6">
        <f t="shared" si="221"/>
        <v>0</v>
      </c>
      <c r="W3550" s="6" t="str">
        <f t="shared" si="222"/>
        <v>No aplica</v>
      </c>
      <c r="X3550" s="35" t="str">
        <f t="shared" si="223"/>
        <v>No aplica</v>
      </c>
      <c r="Y3550" s="37"/>
      <c r="Z3550" s="38"/>
      <c r="AA3550" s="36"/>
      <c r="AB3550" s="38"/>
      <c r="AC3550" s="37"/>
      <c r="AD3550" s="38"/>
      <c r="AE3550" s="37"/>
      <c r="AF3550" s="38"/>
      <c r="AG3550" s="37"/>
      <c r="AH3550" s="38"/>
      <c r="AI3550" s="36"/>
      <c r="AJ3550" s="5"/>
      <c r="AK3550" s="5"/>
      <c r="AL3550" s="6">
        <f>IFERROR('Formato Productividad'!$Y3550+'Formato Productividad'!$AA3550+'Formato Productividad'!$AC3550,0)+'Formato Productividad'!$AE3550</f>
        <v>0</v>
      </c>
      <c r="AM3550" s="6">
        <f>IFERROR((('Formato Productividad'!$T3550+'Formato Productividad'!$V3550+'Formato Productividad'!$U3550)/'Formato Productividad'!$Q3550),0)+'Formato Productividad'!$AL3550</f>
        <v>0</v>
      </c>
      <c r="AN3550" s="7">
        <f>IFERROR(('Formato Productividad'!$AM3550/'Formato Productividad'!$N3550)*('Formato Productividad'!$N3550/'Formato Productividad'!$P3550),0)</f>
        <v>0</v>
      </c>
      <c r="AO3550" s="7">
        <f>IFERROR(('Formato Productividad'!$AG3550/'Formato Productividad'!$O3550)*('Formato Productividad'!$O3550/'Formato Productividad'!$P3550),0)</f>
        <v>0</v>
      </c>
      <c r="AP3550" s="7">
        <f>'Formato Productividad'!$AN3550+'Formato Productividad'!$AO3550</f>
        <v>0</v>
      </c>
      <c r="AQ3550" s="5"/>
      <c r="AR3550" s="7">
        <f>IFERROR('Formato Productividad'!$AM3550/'Formato Productividad'!$N3550,0)</f>
        <v>0</v>
      </c>
      <c r="AS3550" s="7">
        <f>IFERROR('Formato Productividad'!$AG3550/'Formato Productividad'!$O3550,0)</f>
        <v>0</v>
      </c>
      <c r="AT3550" s="71">
        <f>IFERROR('Formato Productividad'!$AI3550/'Formato Productividad'!$M3550,0)</f>
        <v>0</v>
      </c>
      <c r="AU3550" s="74"/>
    </row>
    <row r="3551" spans="1:47" s="33" customFormat="1" ht="25.5" customHeight="1" x14ac:dyDescent="0.25">
      <c r="A3551" s="39">
        <v>3550</v>
      </c>
      <c r="B3551" s="5"/>
      <c r="C3551" s="5"/>
      <c r="D3551" s="5"/>
      <c r="E3551" s="6" t="str">
        <f>IFERROR(VLOOKUP(D3551,'Formato validacion'!$E$2:$F$131,2,0),"Escoja un ESM")</f>
        <v>Escoja un ESM</v>
      </c>
      <c r="F3551" s="31"/>
      <c r="G3551" s="5"/>
      <c r="H3551" s="5"/>
      <c r="I3551" s="5"/>
      <c r="J3551" s="5"/>
      <c r="K3551" s="5"/>
      <c r="L3551" s="6" t="str">
        <f>IFERROR(VLOOKUP(K3551,Tabla4[[ESPECIALIDADES]:[ÁREA DE LA ESPECIALIDAD]],2,0),"Escoja una especialidad")</f>
        <v>Escoja una especialidad</v>
      </c>
      <c r="M3551" s="5"/>
      <c r="N3551" s="5"/>
      <c r="O3551" s="5"/>
      <c r="P3551" s="6">
        <f>'Formato Productividad'!$M3551-'Formato Productividad'!$AI3551</f>
        <v>0</v>
      </c>
      <c r="Q3551" s="6" t="str">
        <f>IFERROR(VLOOKUP('Formato Productividad'!$K3551,Tabla4[],3,0),"Escoja una especialidad")</f>
        <v>Escoja una especialidad</v>
      </c>
      <c r="R3551" s="6" t="str">
        <f t="shared" si="220"/>
        <v>No aplica</v>
      </c>
      <c r="S3551" s="5"/>
      <c r="T3551" s="5"/>
      <c r="U3551" s="5"/>
      <c r="V3551" s="6">
        <f t="shared" si="221"/>
        <v>0</v>
      </c>
      <c r="W3551" s="6" t="str">
        <f t="shared" si="222"/>
        <v>No aplica</v>
      </c>
      <c r="X3551" s="35" t="str">
        <f t="shared" si="223"/>
        <v>No aplica</v>
      </c>
      <c r="Y3551" s="37"/>
      <c r="Z3551" s="38"/>
      <c r="AA3551" s="36"/>
      <c r="AB3551" s="38"/>
      <c r="AC3551" s="37"/>
      <c r="AD3551" s="38"/>
      <c r="AE3551" s="37"/>
      <c r="AF3551" s="38"/>
      <c r="AG3551" s="37"/>
      <c r="AH3551" s="38"/>
      <c r="AI3551" s="36"/>
      <c r="AJ3551" s="5"/>
      <c r="AK3551" s="5"/>
      <c r="AL3551" s="6">
        <f>IFERROR('Formato Productividad'!$Y3551+'Formato Productividad'!$AA3551+'Formato Productividad'!$AC3551,0)+'Formato Productividad'!$AE3551</f>
        <v>0</v>
      </c>
      <c r="AM3551" s="6">
        <f>IFERROR((('Formato Productividad'!$T3551+'Formato Productividad'!$V3551+'Formato Productividad'!$U3551)/'Formato Productividad'!$Q3551),0)+'Formato Productividad'!$AL3551</f>
        <v>0</v>
      </c>
      <c r="AN3551" s="7">
        <f>IFERROR(('Formato Productividad'!$AM3551/'Formato Productividad'!$N3551)*('Formato Productividad'!$N3551/'Formato Productividad'!$P3551),0)</f>
        <v>0</v>
      </c>
      <c r="AO3551" s="7">
        <f>IFERROR(('Formato Productividad'!$AG3551/'Formato Productividad'!$O3551)*('Formato Productividad'!$O3551/'Formato Productividad'!$P3551),0)</f>
        <v>0</v>
      </c>
      <c r="AP3551" s="7">
        <f>'Formato Productividad'!$AN3551+'Formato Productividad'!$AO3551</f>
        <v>0</v>
      </c>
      <c r="AQ3551" s="5"/>
      <c r="AR3551" s="7">
        <f>IFERROR('Formato Productividad'!$AM3551/'Formato Productividad'!$N3551,0)</f>
        <v>0</v>
      </c>
      <c r="AS3551" s="7">
        <f>IFERROR('Formato Productividad'!$AG3551/'Formato Productividad'!$O3551,0)</f>
        <v>0</v>
      </c>
      <c r="AT3551" s="71">
        <f>IFERROR('Formato Productividad'!$AI3551/'Formato Productividad'!$M3551,0)</f>
        <v>0</v>
      </c>
      <c r="AU3551" s="74"/>
    </row>
    <row r="3552" spans="1:47" s="33" customFormat="1" ht="25.5" customHeight="1" x14ac:dyDescent="0.25">
      <c r="A3552" s="39">
        <v>3551</v>
      </c>
      <c r="B3552" s="5"/>
      <c r="C3552" s="5"/>
      <c r="D3552" s="5"/>
      <c r="E3552" s="6" t="str">
        <f>IFERROR(VLOOKUP(D3552,'Formato validacion'!$E$2:$F$131,2,0),"Escoja un ESM")</f>
        <v>Escoja un ESM</v>
      </c>
      <c r="F3552" s="31"/>
      <c r="G3552" s="5"/>
      <c r="H3552" s="5"/>
      <c r="I3552" s="5"/>
      <c r="J3552" s="5"/>
      <c r="K3552" s="5"/>
      <c r="L3552" s="6" t="str">
        <f>IFERROR(VLOOKUP(K3552,Tabla4[[ESPECIALIDADES]:[ÁREA DE LA ESPECIALIDAD]],2,0),"Escoja una especialidad")</f>
        <v>Escoja una especialidad</v>
      </c>
      <c r="M3552" s="5"/>
      <c r="N3552" s="5"/>
      <c r="O3552" s="5"/>
      <c r="P3552" s="6">
        <f>'Formato Productividad'!$M3552-'Formato Productividad'!$AI3552</f>
        <v>0</v>
      </c>
      <c r="Q3552" s="6" t="str">
        <f>IFERROR(VLOOKUP('Formato Productividad'!$K3552,Tabla4[],3,0),"Escoja una especialidad")</f>
        <v>Escoja una especialidad</v>
      </c>
      <c r="R3552" s="6" t="str">
        <f t="shared" si="220"/>
        <v>No aplica</v>
      </c>
      <c r="S3552" s="5"/>
      <c r="T3552" s="5"/>
      <c r="U3552" s="5"/>
      <c r="V3552" s="6">
        <f t="shared" si="221"/>
        <v>0</v>
      </c>
      <c r="W3552" s="6" t="str">
        <f t="shared" si="222"/>
        <v>No aplica</v>
      </c>
      <c r="X3552" s="35" t="str">
        <f t="shared" si="223"/>
        <v>No aplica</v>
      </c>
      <c r="Y3552" s="37"/>
      <c r="Z3552" s="38"/>
      <c r="AA3552" s="36"/>
      <c r="AB3552" s="38"/>
      <c r="AC3552" s="37"/>
      <c r="AD3552" s="38"/>
      <c r="AE3552" s="37"/>
      <c r="AF3552" s="38"/>
      <c r="AG3552" s="37"/>
      <c r="AH3552" s="38"/>
      <c r="AI3552" s="36"/>
      <c r="AJ3552" s="5"/>
      <c r="AK3552" s="5"/>
      <c r="AL3552" s="6">
        <f>IFERROR('Formato Productividad'!$Y3552+'Formato Productividad'!$AA3552+'Formato Productividad'!$AC3552,0)+'Formato Productividad'!$AE3552</f>
        <v>0</v>
      </c>
      <c r="AM3552" s="6">
        <f>IFERROR((('Formato Productividad'!$T3552+'Formato Productividad'!$V3552+'Formato Productividad'!$U3552)/'Formato Productividad'!$Q3552),0)+'Formato Productividad'!$AL3552</f>
        <v>0</v>
      </c>
      <c r="AN3552" s="7">
        <f>IFERROR(('Formato Productividad'!$AM3552/'Formato Productividad'!$N3552)*('Formato Productividad'!$N3552/'Formato Productividad'!$P3552),0)</f>
        <v>0</v>
      </c>
      <c r="AO3552" s="7">
        <f>IFERROR(('Formato Productividad'!$AG3552/'Formato Productividad'!$O3552)*('Formato Productividad'!$O3552/'Formato Productividad'!$P3552),0)</f>
        <v>0</v>
      </c>
      <c r="AP3552" s="7">
        <f>'Formato Productividad'!$AN3552+'Formato Productividad'!$AO3552</f>
        <v>0</v>
      </c>
      <c r="AQ3552" s="5"/>
      <c r="AR3552" s="7">
        <f>IFERROR('Formato Productividad'!$AM3552/'Formato Productividad'!$N3552,0)</f>
        <v>0</v>
      </c>
      <c r="AS3552" s="7">
        <f>IFERROR('Formato Productividad'!$AG3552/'Formato Productividad'!$O3552,0)</f>
        <v>0</v>
      </c>
      <c r="AT3552" s="71">
        <f>IFERROR('Formato Productividad'!$AI3552/'Formato Productividad'!$M3552,0)</f>
        <v>0</v>
      </c>
      <c r="AU3552" s="74"/>
    </row>
    <row r="3553" spans="1:47" s="33" customFormat="1" ht="25.5" customHeight="1" x14ac:dyDescent="0.25">
      <c r="A3553" s="39">
        <v>3552</v>
      </c>
      <c r="B3553" s="5"/>
      <c r="C3553" s="5"/>
      <c r="D3553" s="5"/>
      <c r="E3553" s="6" t="str">
        <f>IFERROR(VLOOKUP(D3553,'Formato validacion'!$E$2:$F$131,2,0),"Escoja un ESM")</f>
        <v>Escoja un ESM</v>
      </c>
      <c r="F3553" s="31"/>
      <c r="G3553" s="5"/>
      <c r="H3553" s="5"/>
      <c r="I3553" s="5"/>
      <c r="J3553" s="5"/>
      <c r="K3553" s="5"/>
      <c r="L3553" s="6" t="str">
        <f>IFERROR(VLOOKUP(K3553,Tabla4[[ESPECIALIDADES]:[ÁREA DE LA ESPECIALIDAD]],2,0),"Escoja una especialidad")</f>
        <v>Escoja una especialidad</v>
      </c>
      <c r="M3553" s="5"/>
      <c r="N3553" s="5"/>
      <c r="O3553" s="5"/>
      <c r="P3553" s="6">
        <f>'Formato Productividad'!$M3553-'Formato Productividad'!$AI3553</f>
        <v>0</v>
      </c>
      <c r="Q3553" s="6" t="str">
        <f>IFERROR(VLOOKUP('Formato Productividad'!$K3553,Tabla4[],3,0),"Escoja una especialidad")</f>
        <v>Escoja una especialidad</v>
      </c>
      <c r="R3553" s="6" t="str">
        <f t="shared" si="220"/>
        <v>No aplica</v>
      </c>
      <c r="S3553" s="5"/>
      <c r="T3553" s="5"/>
      <c r="U3553" s="5"/>
      <c r="V3553" s="6">
        <f t="shared" si="221"/>
        <v>0</v>
      </c>
      <c r="W3553" s="6" t="str">
        <f t="shared" si="222"/>
        <v>No aplica</v>
      </c>
      <c r="X3553" s="35" t="str">
        <f t="shared" si="223"/>
        <v>No aplica</v>
      </c>
      <c r="Y3553" s="37"/>
      <c r="Z3553" s="38"/>
      <c r="AA3553" s="36"/>
      <c r="AB3553" s="38"/>
      <c r="AC3553" s="37"/>
      <c r="AD3553" s="38"/>
      <c r="AE3553" s="37"/>
      <c r="AF3553" s="38"/>
      <c r="AG3553" s="37"/>
      <c r="AH3553" s="38"/>
      <c r="AI3553" s="36"/>
      <c r="AJ3553" s="5"/>
      <c r="AK3553" s="5"/>
      <c r="AL3553" s="6">
        <f>IFERROR('Formato Productividad'!$Y3553+'Formato Productividad'!$AA3553+'Formato Productividad'!$AC3553,0)+'Formato Productividad'!$AE3553</f>
        <v>0</v>
      </c>
      <c r="AM3553" s="6">
        <f>IFERROR((('Formato Productividad'!$T3553+'Formato Productividad'!$V3553+'Formato Productividad'!$U3553)/'Formato Productividad'!$Q3553),0)+'Formato Productividad'!$AL3553</f>
        <v>0</v>
      </c>
      <c r="AN3553" s="7">
        <f>IFERROR(('Formato Productividad'!$AM3553/'Formato Productividad'!$N3553)*('Formato Productividad'!$N3553/'Formato Productividad'!$P3553),0)</f>
        <v>0</v>
      </c>
      <c r="AO3553" s="7">
        <f>IFERROR(('Formato Productividad'!$AG3553/'Formato Productividad'!$O3553)*('Formato Productividad'!$O3553/'Formato Productividad'!$P3553),0)</f>
        <v>0</v>
      </c>
      <c r="AP3553" s="7">
        <f>'Formato Productividad'!$AN3553+'Formato Productividad'!$AO3553</f>
        <v>0</v>
      </c>
      <c r="AQ3553" s="5"/>
      <c r="AR3553" s="7">
        <f>IFERROR('Formato Productividad'!$AM3553/'Formato Productividad'!$N3553,0)</f>
        <v>0</v>
      </c>
      <c r="AS3553" s="7">
        <f>IFERROR('Formato Productividad'!$AG3553/'Formato Productividad'!$O3553,0)</f>
        <v>0</v>
      </c>
      <c r="AT3553" s="71">
        <f>IFERROR('Formato Productividad'!$AI3553/'Formato Productividad'!$M3553,0)</f>
        <v>0</v>
      </c>
      <c r="AU3553" s="74"/>
    </row>
    <row r="3554" spans="1:47" s="33" customFormat="1" ht="25.5" customHeight="1" x14ac:dyDescent="0.25">
      <c r="A3554" s="39">
        <v>3553</v>
      </c>
      <c r="B3554" s="5"/>
      <c r="C3554" s="5"/>
      <c r="D3554" s="5"/>
      <c r="E3554" s="6" t="str">
        <f>IFERROR(VLOOKUP(D3554,'Formato validacion'!$E$2:$F$131,2,0),"Escoja un ESM")</f>
        <v>Escoja un ESM</v>
      </c>
      <c r="F3554" s="31"/>
      <c r="G3554" s="5"/>
      <c r="H3554" s="5"/>
      <c r="I3554" s="5"/>
      <c r="J3554" s="5"/>
      <c r="K3554" s="5"/>
      <c r="L3554" s="6" t="str">
        <f>IFERROR(VLOOKUP(K3554,Tabla4[[ESPECIALIDADES]:[ÁREA DE LA ESPECIALIDAD]],2,0),"Escoja una especialidad")</f>
        <v>Escoja una especialidad</v>
      </c>
      <c r="M3554" s="5"/>
      <c r="N3554" s="5"/>
      <c r="O3554" s="5"/>
      <c r="P3554" s="6">
        <f>'Formato Productividad'!$M3554-'Formato Productividad'!$AI3554</f>
        <v>0</v>
      </c>
      <c r="Q3554" s="6" t="str">
        <f>IFERROR(VLOOKUP('Formato Productividad'!$K3554,Tabla4[],3,0),"Escoja una especialidad")</f>
        <v>Escoja una especialidad</v>
      </c>
      <c r="R3554" s="6" t="str">
        <f t="shared" si="220"/>
        <v>No aplica</v>
      </c>
      <c r="S3554" s="5"/>
      <c r="T3554" s="5"/>
      <c r="U3554" s="5"/>
      <c r="V3554" s="6">
        <f t="shared" si="221"/>
        <v>0</v>
      </c>
      <c r="W3554" s="6" t="str">
        <f t="shared" si="222"/>
        <v>No aplica</v>
      </c>
      <c r="X3554" s="35" t="str">
        <f t="shared" si="223"/>
        <v>No aplica</v>
      </c>
      <c r="Y3554" s="37"/>
      <c r="Z3554" s="38"/>
      <c r="AA3554" s="36"/>
      <c r="AB3554" s="38"/>
      <c r="AC3554" s="37"/>
      <c r="AD3554" s="38"/>
      <c r="AE3554" s="37"/>
      <c r="AF3554" s="38"/>
      <c r="AG3554" s="37"/>
      <c r="AH3554" s="38"/>
      <c r="AI3554" s="36"/>
      <c r="AJ3554" s="5"/>
      <c r="AK3554" s="5"/>
      <c r="AL3554" s="6">
        <f>IFERROR('Formato Productividad'!$Y3554+'Formato Productividad'!$AA3554+'Formato Productividad'!$AC3554,0)+'Formato Productividad'!$AE3554</f>
        <v>0</v>
      </c>
      <c r="AM3554" s="6">
        <f>IFERROR((('Formato Productividad'!$T3554+'Formato Productividad'!$V3554+'Formato Productividad'!$U3554)/'Formato Productividad'!$Q3554),0)+'Formato Productividad'!$AL3554</f>
        <v>0</v>
      </c>
      <c r="AN3554" s="7">
        <f>IFERROR(('Formato Productividad'!$AM3554/'Formato Productividad'!$N3554)*('Formato Productividad'!$N3554/'Formato Productividad'!$P3554),0)</f>
        <v>0</v>
      </c>
      <c r="AO3554" s="7">
        <f>IFERROR(('Formato Productividad'!$AG3554/'Formato Productividad'!$O3554)*('Formato Productividad'!$O3554/'Formato Productividad'!$P3554),0)</f>
        <v>0</v>
      </c>
      <c r="AP3554" s="7">
        <f>'Formato Productividad'!$AN3554+'Formato Productividad'!$AO3554</f>
        <v>0</v>
      </c>
      <c r="AQ3554" s="5"/>
      <c r="AR3554" s="7">
        <f>IFERROR('Formato Productividad'!$AM3554/'Formato Productividad'!$N3554,0)</f>
        <v>0</v>
      </c>
      <c r="AS3554" s="7">
        <f>IFERROR('Formato Productividad'!$AG3554/'Formato Productividad'!$O3554,0)</f>
        <v>0</v>
      </c>
      <c r="AT3554" s="71">
        <f>IFERROR('Formato Productividad'!$AI3554/'Formato Productividad'!$M3554,0)</f>
        <v>0</v>
      </c>
      <c r="AU3554" s="74"/>
    </row>
    <row r="3555" spans="1:47" s="33" customFormat="1" ht="25.5" customHeight="1" x14ac:dyDescent="0.25">
      <c r="A3555" s="39">
        <v>3554</v>
      </c>
      <c r="B3555" s="5"/>
      <c r="C3555" s="5"/>
      <c r="D3555" s="5"/>
      <c r="E3555" s="6" t="str">
        <f>IFERROR(VLOOKUP(D3555,'Formato validacion'!$E$2:$F$131,2,0),"Escoja un ESM")</f>
        <v>Escoja un ESM</v>
      </c>
      <c r="F3555" s="31"/>
      <c r="G3555" s="5"/>
      <c r="H3555" s="5"/>
      <c r="I3555" s="5"/>
      <c r="J3555" s="5"/>
      <c r="K3555" s="5"/>
      <c r="L3555" s="6" t="str">
        <f>IFERROR(VLOOKUP(K3555,Tabla4[[ESPECIALIDADES]:[ÁREA DE LA ESPECIALIDAD]],2,0),"Escoja una especialidad")</f>
        <v>Escoja una especialidad</v>
      </c>
      <c r="M3555" s="5"/>
      <c r="N3555" s="5"/>
      <c r="O3555" s="5"/>
      <c r="P3555" s="6">
        <f>'Formato Productividad'!$M3555-'Formato Productividad'!$AI3555</f>
        <v>0</v>
      </c>
      <c r="Q3555" s="6" t="str">
        <f>IFERROR(VLOOKUP('Formato Productividad'!$K3555,Tabla4[],3,0),"Escoja una especialidad")</f>
        <v>Escoja una especialidad</v>
      </c>
      <c r="R3555" s="6" t="str">
        <f t="shared" si="220"/>
        <v>No aplica</v>
      </c>
      <c r="S3555" s="5"/>
      <c r="T3555" s="5"/>
      <c r="U3555" s="5"/>
      <c r="V3555" s="6">
        <f t="shared" si="221"/>
        <v>0</v>
      </c>
      <c r="W3555" s="6" t="str">
        <f t="shared" si="222"/>
        <v>No aplica</v>
      </c>
      <c r="X3555" s="35" t="str">
        <f t="shared" si="223"/>
        <v>No aplica</v>
      </c>
      <c r="Y3555" s="37"/>
      <c r="Z3555" s="38"/>
      <c r="AA3555" s="36"/>
      <c r="AB3555" s="38"/>
      <c r="AC3555" s="37"/>
      <c r="AD3555" s="38"/>
      <c r="AE3555" s="37"/>
      <c r="AF3555" s="38"/>
      <c r="AG3555" s="37"/>
      <c r="AH3555" s="38"/>
      <c r="AI3555" s="36"/>
      <c r="AJ3555" s="5"/>
      <c r="AK3555" s="5"/>
      <c r="AL3555" s="6">
        <f>IFERROR('Formato Productividad'!$Y3555+'Formato Productividad'!$AA3555+'Formato Productividad'!$AC3555,0)+'Formato Productividad'!$AE3555</f>
        <v>0</v>
      </c>
      <c r="AM3555" s="6">
        <f>IFERROR((('Formato Productividad'!$T3555+'Formato Productividad'!$V3555+'Formato Productividad'!$U3555)/'Formato Productividad'!$Q3555),0)+'Formato Productividad'!$AL3555</f>
        <v>0</v>
      </c>
      <c r="AN3555" s="7">
        <f>IFERROR(('Formato Productividad'!$AM3555/'Formato Productividad'!$N3555)*('Formato Productividad'!$N3555/'Formato Productividad'!$P3555),0)</f>
        <v>0</v>
      </c>
      <c r="AO3555" s="7">
        <f>IFERROR(('Formato Productividad'!$AG3555/'Formato Productividad'!$O3555)*('Formato Productividad'!$O3555/'Formato Productividad'!$P3555),0)</f>
        <v>0</v>
      </c>
      <c r="AP3555" s="7">
        <f>'Formato Productividad'!$AN3555+'Formato Productividad'!$AO3555</f>
        <v>0</v>
      </c>
      <c r="AQ3555" s="5"/>
      <c r="AR3555" s="7">
        <f>IFERROR('Formato Productividad'!$AM3555/'Formato Productividad'!$N3555,0)</f>
        <v>0</v>
      </c>
      <c r="AS3555" s="7">
        <f>IFERROR('Formato Productividad'!$AG3555/'Formato Productividad'!$O3555,0)</f>
        <v>0</v>
      </c>
      <c r="AT3555" s="71">
        <f>IFERROR('Formato Productividad'!$AI3555/'Formato Productividad'!$M3555,0)</f>
        <v>0</v>
      </c>
      <c r="AU3555" s="74"/>
    </row>
    <row r="3556" spans="1:47" s="33" customFormat="1" ht="25.5" customHeight="1" x14ac:dyDescent="0.25">
      <c r="A3556" s="39">
        <v>3555</v>
      </c>
      <c r="B3556" s="5"/>
      <c r="C3556" s="5"/>
      <c r="D3556" s="5"/>
      <c r="E3556" s="6" t="str">
        <f>IFERROR(VLOOKUP(D3556,'Formato validacion'!$E$2:$F$131,2,0),"Escoja un ESM")</f>
        <v>Escoja un ESM</v>
      </c>
      <c r="F3556" s="31"/>
      <c r="G3556" s="5"/>
      <c r="H3556" s="5"/>
      <c r="I3556" s="5"/>
      <c r="J3556" s="5"/>
      <c r="K3556" s="5"/>
      <c r="L3556" s="6" t="str">
        <f>IFERROR(VLOOKUP(K3556,Tabla4[[ESPECIALIDADES]:[ÁREA DE LA ESPECIALIDAD]],2,0),"Escoja una especialidad")</f>
        <v>Escoja una especialidad</v>
      </c>
      <c r="M3556" s="5"/>
      <c r="N3556" s="5"/>
      <c r="O3556" s="5"/>
      <c r="P3556" s="6">
        <f>'Formato Productividad'!$M3556-'Formato Productividad'!$AI3556</f>
        <v>0</v>
      </c>
      <c r="Q3556" s="6" t="str">
        <f>IFERROR(VLOOKUP('Formato Productividad'!$K3556,Tabla4[],3,0),"Escoja una especialidad")</f>
        <v>Escoja una especialidad</v>
      </c>
      <c r="R3556" s="6" t="str">
        <f t="shared" si="220"/>
        <v>No aplica</v>
      </c>
      <c r="S3556" s="5"/>
      <c r="T3556" s="5"/>
      <c r="U3556" s="5"/>
      <c r="V3556" s="6">
        <f t="shared" si="221"/>
        <v>0</v>
      </c>
      <c r="W3556" s="6" t="str">
        <f t="shared" si="222"/>
        <v>No aplica</v>
      </c>
      <c r="X3556" s="35" t="str">
        <f t="shared" si="223"/>
        <v>No aplica</v>
      </c>
      <c r="Y3556" s="37"/>
      <c r="Z3556" s="38"/>
      <c r="AA3556" s="36"/>
      <c r="AB3556" s="38"/>
      <c r="AC3556" s="37"/>
      <c r="AD3556" s="38"/>
      <c r="AE3556" s="37"/>
      <c r="AF3556" s="38"/>
      <c r="AG3556" s="37"/>
      <c r="AH3556" s="38"/>
      <c r="AI3556" s="36"/>
      <c r="AJ3556" s="5"/>
      <c r="AK3556" s="5"/>
      <c r="AL3556" s="6">
        <f>IFERROR('Formato Productividad'!$Y3556+'Formato Productividad'!$AA3556+'Formato Productividad'!$AC3556,0)+'Formato Productividad'!$AE3556</f>
        <v>0</v>
      </c>
      <c r="AM3556" s="6">
        <f>IFERROR((('Formato Productividad'!$T3556+'Formato Productividad'!$V3556+'Formato Productividad'!$U3556)/'Formato Productividad'!$Q3556),0)+'Formato Productividad'!$AL3556</f>
        <v>0</v>
      </c>
      <c r="AN3556" s="7">
        <f>IFERROR(('Formato Productividad'!$AM3556/'Formato Productividad'!$N3556)*('Formato Productividad'!$N3556/'Formato Productividad'!$P3556),0)</f>
        <v>0</v>
      </c>
      <c r="AO3556" s="7">
        <f>IFERROR(('Formato Productividad'!$AG3556/'Formato Productividad'!$O3556)*('Formato Productividad'!$O3556/'Formato Productividad'!$P3556),0)</f>
        <v>0</v>
      </c>
      <c r="AP3556" s="7">
        <f>'Formato Productividad'!$AN3556+'Formato Productividad'!$AO3556</f>
        <v>0</v>
      </c>
      <c r="AQ3556" s="5"/>
      <c r="AR3556" s="7">
        <f>IFERROR('Formato Productividad'!$AM3556/'Formato Productividad'!$N3556,0)</f>
        <v>0</v>
      </c>
      <c r="AS3556" s="7">
        <f>IFERROR('Formato Productividad'!$AG3556/'Formato Productividad'!$O3556,0)</f>
        <v>0</v>
      </c>
      <c r="AT3556" s="71">
        <f>IFERROR('Formato Productividad'!$AI3556/'Formato Productividad'!$M3556,0)</f>
        <v>0</v>
      </c>
      <c r="AU3556" s="74"/>
    </row>
    <row r="3557" spans="1:47" s="33" customFormat="1" ht="25.5" customHeight="1" x14ac:dyDescent="0.25">
      <c r="A3557" s="39">
        <v>3556</v>
      </c>
      <c r="B3557" s="5"/>
      <c r="C3557" s="5"/>
      <c r="D3557" s="5"/>
      <c r="E3557" s="6" t="str">
        <f>IFERROR(VLOOKUP(D3557,'Formato validacion'!$E$2:$F$131,2,0),"Escoja un ESM")</f>
        <v>Escoja un ESM</v>
      </c>
      <c r="F3557" s="31"/>
      <c r="G3557" s="5"/>
      <c r="H3557" s="5"/>
      <c r="I3557" s="5"/>
      <c r="J3557" s="5"/>
      <c r="K3557" s="5"/>
      <c r="L3557" s="6" t="str">
        <f>IFERROR(VLOOKUP(K3557,Tabla4[[ESPECIALIDADES]:[ÁREA DE LA ESPECIALIDAD]],2,0),"Escoja una especialidad")</f>
        <v>Escoja una especialidad</v>
      </c>
      <c r="M3557" s="5"/>
      <c r="N3557" s="5"/>
      <c r="O3557" s="5"/>
      <c r="P3557" s="6">
        <f>'Formato Productividad'!$M3557-'Formato Productividad'!$AI3557</f>
        <v>0</v>
      </c>
      <c r="Q3557" s="6" t="str">
        <f>IFERROR(VLOOKUP('Formato Productividad'!$K3557,Tabla4[],3,0),"Escoja una especialidad")</f>
        <v>Escoja una especialidad</v>
      </c>
      <c r="R3557" s="6" t="str">
        <f t="shared" si="220"/>
        <v>No aplica</v>
      </c>
      <c r="S3557" s="5"/>
      <c r="T3557" s="5"/>
      <c r="U3557" s="5"/>
      <c r="V3557" s="6">
        <f t="shared" si="221"/>
        <v>0</v>
      </c>
      <c r="W3557" s="6" t="str">
        <f t="shared" si="222"/>
        <v>No aplica</v>
      </c>
      <c r="X3557" s="35" t="str">
        <f t="shared" si="223"/>
        <v>No aplica</v>
      </c>
      <c r="Y3557" s="37"/>
      <c r="Z3557" s="38"/>
      <c r="AA3557" s="36"/>
      <c r="AB3557" s="38"/>
      <c r="AC3557" s="37"/>
      <c r="AD3557" s="38"/>
      <c r="AE3557" s="37"/>
      <c r="AF3557" s="38"/>
      <c r="AG3557" s="37"/>
      <c r="AH3557" s="38"/>
      <c r="AI3557" s="36"/>
      <c r="AJ3557" s="5"/>
      <c r="AK3557" s="5"/>
      <c r="AL3557" s="6">
        <f>IFERROR('Formato Productividad'!$Y3557+'Formato Productividad'!$AA3557+'Formato Productividad'!$AC3557,0)+'Formato Productividad'!$AE3557</f>
        <v>0</v>
      </c>
      <c r="AM3557" s="6">
        <f>IFERROR((('Formato Productividad'!$T3557+'Formato Productividad'!$V3557+'Formato Productividad'!$U3557)/'Formato Productividad'!$Q3557),0)+'Formato Productividad'!$AL3557</f>
        <v>0</v>
      </c>
      <c r="AN3557" s="7">
        <f>IFERROR(('Formato Productividad'!$AM3557/'Formato Productividad'!$N3557)*('Formato Productividad'!$N3557/'Formato Productividad'!$P3557),0)</f>
        <v>0</v>
      </c>
      <c r="AO3557" s="7">
        <f>IFERROR(('Formato Productividad'!$AG3557/'Formato Productividad'!$O3557)*('Formato Productividad'!$O3557/'Formato Productividad'!$P3557),0)</f>
        <v>0</v>
      </c>
      <c r="AP3557" s="7">
        <f>'Formato Productividad'!$AN3557+'Formato Productividad'!$AO3557</f>
        <v>0</v>
      </c>
      <c r="AQ3557" s="5"/>
      <c r="AR3557" s="7">
        <f>IFERROR('Formato Productividad'!$AM3557/'Formato Productividad'!$N3557,0)</f>
        <v>0</v>
      </c>
      <c r="AS3557" s="7">
        <f>IFERROR('Formato Productividad'!$AG3557/'Formato Productividad'!$O3557,0)</f>
        <v>0</v>
      </c>
      <c r="AT3557" s="71">
        <f>IFERROR('Formato Productividad'!$AI3557/'Formato Productividad'!$M3557,0)</f>
        <v>0</v>
      </c>
      <c r="AU3557" s="74"/>
    </row>
    <row r="3558" spans="1:47" s="33" customFormat="1" ht="25.5" customHeight="1" x14ac:dyDescent="0.25">
      <c r="A3558" s="39">
        <v>3557</v>
      </c>
      <c r="B3558" s="5"/>
      <c r="C3558" s="5"/>
      <c r="D3558" s="5"/>
      <c r="E3558" s="6" t="str">
        <f>IFERROR(VLOOKUP(D3558,'Formato validacion'!$E$2:$F$131,2,0),"Escoja un ESM")</f>
        <v>Escoja un ESM</v>
      </c>
      <c r="F3558" s="31"/>
      <c r="G3558" s="5"/>
      <c r="H3558" s="5"/>
      <c r="I3558" s="5"/>
      <c r="J3558" s="5"/>
      <c r="K3558" s="5"/>
      <c r="L3558" s="6" t="str">
        <f>IFERROR(VLOOKUP(K3558,Tabla4[[ESPECIALIDADES]:[ÁREA DE LA ESPECIALIDAD]],2,0),"Escoja una especialidad")</f>
        <v>Escoja una especialidad</v>
      </c>
      <c r="M3558" s="5"/>
      <c r="N3558" s="5"/>
      <c r="O3558" s="5"/>
      <c r="P3558" s="6">
        <f>'Formato Productividad'!$M3558-'Formato Productividad'!$AI3558</f>
        <v>0</v>
      </c>
      <c r="Q3558" s="6" t="str">
        <f>IFERROR(VLOOKUP('Formato Productividad'!$K3558,Tabla4[],3,0),"Escoja una especialidad")</f>
        <v>Escoja una especialidad</v>
      </c>
      <c r="R3558" s="6" t="str">
        <f t="shared" si="220"/>
        <v>No aplica</v>
      </c>
      <c r="S3558" s="5"/>
      <c r="T3558" s="5"/>
      <c r="U3558" s="5"/>
      <c r="V3558" s="6">
        <f t="shared" si="221"/>
        <v>0</v>
      </c>
      <c r="W3558" s="6" t="str">
        <f t="shared" si="222"/>
        <v>No aplica</v>
      </c>
      <c r="X3558" s="35" t="str">
        <f t="shared" si="223"/>
        <v>No aplica</v>
      </c>
      <c r="Y3558" s="37"/>
      <c r="Z3558" s="38"/>
      <c r="AA3558" s="36"/>
      <c r="AB3558" s="38"/>
      <c r="AC3558" s="37"/>
      <c r="AD3558" s="38"/>
      <c r="AE3558" s="37"/>
      <c r="AF3558" s="38"/>
      <c r="AG3558" s="37"/>
      <c r="AH3558" s="38"/>
      <c r="AI3558" s="36"/>
      <c r="AJ3558" s="5"/>
      <c r="AK3558" s="5"/>
      <c r="AL3558" s="6">
        <f>IFERROR('Formato Productividad'!$Y3558+'Formato Productividad'!$AA3558+'Formato Productividad'!$AC3558,0)+'Formato Productividad'!$AE3558</f>
        <v>0</v>
      </c>
      <c r="AM3558" s="6">
        <f>IFERROR((('Formato Productividad'!$T3558+'Formato Productividad'!$V3558+'Formato Productividad'!$U3558)/'Formato Productividad'!$Q3558),0)+'Formato Productividad'!$AL3558</f>
        <v>0</v>
      </c>
      <c r="AN3558" s="7">
        <f>IFERROR(('Formato Productividad'!$AM3558/'Formato Productividad'!$N3558)*('Formato Productividad'!$N3558/'Formato Productividad'!$P3558),0)</f>
        <v>0</v>
      </c>
      <c r="AO3558" s="7">
        <f>IFERROR(('Formato Productividad'!$AG3558/'Formato Productividad'!$O3558)*('Formato Productividad'!$O3558/'Formato Productividad'!$P3558),0)</f>
        <v>0</v>
      </c>
      <c r="AP3558" s="7">
        <f>'Formato Productividad'!$AN3558+'Formato Productividad'!$AO3558</f>
        <v>0</v>
      </c>
      <c r="AQ3558" s="5"/>
      <c r="AR3558" s="7">
        <f>IFERROR('Formato Productividad'!$AM3558/'Formato Productividad'!$N3558,0)</f>
        <v>0</v>
      </c>
      <c r="AS3558" s="7">
        <f>IFERROR('Formato Productividad'!$AG3558/'Formato Productividad'!$O3558,0)</f>
        <v>0</v>
      </c>
      <c r="AT3558" s="71">
        <f>IFERROR('Formato Productividad'!$AI3558/'Formato Productividad'!$M3558,0)</f>
        <v>0</v>
      </c>
      <c r="AU3558" s="74"/>
    </row>
    <row r="3559" spans="1:47" s="33" customFormat="1" ht="25.5" customHeight="1" x14ac:dyDescent="0.25">
      <c r="A3559" s="39">
        <v>3558</v>
      </c>
      <c r="B3559" s="5"/>
      <c r="C3559" s="5"/>
      <c r="D3559" s="5"/>
      <c r="E3559" s="6" t="str">
        <f>IFERROR(VLOOKUP(D3559,'Formato validacion'!$E$2:$F$131,2,0),"Escoja un ESM")</f>
        <v>Escoja un ESM</v>
      </c>
      <c r="F3559" s="31"/>
      <c r="G3559" s="5"/>
      <c r="H3559" s="5"/>
      <c r="I3559" s="5"/>
      <c r="J3559" s="5"/>
      <c r="K3559" s="5"/>
      <c r="L3559" s="6" t="str">
        <f>IFERROR(VLOOKUP(K3559,Tabla4[[ESPECIALIDADES]:[ÁREA DE LA ESPECIALIDAD]],2,0),"Escoja una especialidad")</f>
        <v>Escoja una especialidad</v>
      </c>
      <c r="M3559" s="5"/>
      <c r="N3559" s="5"/>
      <c r="O3559" s="5"/>
      <c r="P3559" s="6">
        <f>'Formato Productividad'!$M3559-'Formato Productividad'!$AI3559</f>
        <v>0</v>
      </c>
      <c r="Q3559" s="6" t="str">
        <f>IFERROR(VLOOKUP('Formato Productividad'!$K3559,Tabla4[],3,0),"Escoja una especialidad")</f>
        <v>Escoja una especialidad</v>
      </c>
      <c r="R3559" s="6" t="str">
        <f t="shared" si="220"/>
        <v>No aplica</v>
      </c>
      <c r="S3559" s="5"/>
      <c r="T3559" s="5"/>
      <c r="U3559" s="5"/>
      <c r="V3559" s="6">
        <f t="shared" si="221"/>
        <v>0</v>
      </c>
      <c r="W3559" s="6" t="str">
        <f t="shared" si="222"/>
        <v>No aplica</v>
      </c>
      <c r="X3559" s="35" t="str">
        <f t="shared" si="223"/>
        <v>No aplica</v>
      </c>
      <c r="Y3559" s="37"/>
      <c r="Z3559" s="38"/>
      <c r="AA3559" s="36"/>
      <c r="AB3559" s="38"/>
      <c r="AC3559" s="37"/>
      <c r="AD3559" s="38"/>
      <c r="AE3559" s="37"/>
      <c r="AF3559" s="38"/>
      <c r="AG3559" s="37"/>
      <c r="AH3559" s="38"/>
      <c r="AI3559" s="36"/>
      <c r="AJ3559" s="5"/>
      <c r="AK3559" s="5"/>
      <c r="AL3559" s="6">
        <f>IFERROR('Formato Productividad'!$Y3559+'Formato Productividad'!$AA3559+'Formato Productividad'!$AC3559,0)+'Formato Productividad'!$AE3559</f>
        <v>0</v>
      </c>
      <c r="AM3559" s="6">
        <f>IFERROR((('Formato Productividad'!$T3559+'Formato Productividad'!$V3559+'Formato Productividad'!$U3559)/'Formato Productividad'!$Q3559),0)+'Formato Productividad'!$AL3559</f>
        <v>0</v>
      </c>
      <c r="AN3559" s="7">
        <f>IFERROR(('Formato Productividad'!$AM3559/'Formato Productividad'!$N3559)*('Formato Productividad'!$N3559/'Formato Productividad'!$P3559),0)</f>
        <v>0</v>
      </c>
      <c r="AO3559" s="7">
        <f>IFERROR(('Formato Productividad'!$AG3559/'Formato Productividad'!$O3559)*('Formato Productividad'!$O3559/'Formato Productividad'!$P3559),0)</f>
        <v>0</v>
      </c>
      <c r="AP3559" s="7">
        <f>'Formato Productividad'!$AN3559+'Formato Productividad'!$AO3559</f>
        <v>0</v>
      </c>
      <c r="AQ3559" s="5"/>
      <c r="AR3559" s="7">
        <f>IFERROR('Formato Productividad'!$AM3559/'Formato Productividad'!$N3559,0)</f>
        <v>0</v>
      </c>
      <c r="AS3559" s="7">
        <f>IFERROR('Formato Productividad'!$AG3559/'Formato Productividad'!$O3559,0)</f>
        <v>0</v>
      </c>
      <c r="AT3559" s="71">
        <f>IFERROR('Formato Productividad'!$AI3559/'Formato Productividad'!$M3559,0)</f>
        <v>0</v>
      </c>
      <c r="AU3559" s="74"/>
    </row>
    <row r="3560" spans="1:47" s="33" customFormat="1" ht="25.5" customHeight="1" x14ac:dyDescent="0.25">
      <c r="A3560" s="39">
        <v>3559</v>
      </c>
      <c r="B3560" s="5"/>
      <c r="C3560" s="5"/>
      <c r="D3560" s="5"/>
      <c r="E3560" s="6" t="str">
        <f>IFERROR(VLOOKUP(D3560,'Formato validacion'!$E$2:$F$131,2,0),"Escoja un ESM")</f>
        <v>Escoja un ESM</v>
      </c>
      <c r="F3560" s="31"/>
      <c r="G3560" s="5"/>
      <c r="H3560" s="5"/>
      <c r="I3560" s="5"/>
      <c r="J3560" s="5"/>
      <c r="K3560" s="5"/>
      <c r="L3560" s="6" t="str">
        <f>IFERROR(VLOOKUP(K3560,Tabla4[[ESPECIALIDADES]:[ÁREA DE LA ESPECIALIDAD]],2,0),"Escoja una especialidad")</f>
        <v>Escoja una especialidad</v>
      </c>
      <c r="M3560" s="5"/>
      <c r="N3560" s="5"/>
      <c r="O3560" s="5"/>
      <c r="P3560" s="6">
        <f>'Formato Productividad'!$M3560-'Formato Productividad'!$AI3560</f>
        <v>0</v>
      </c>
      <c r="Q3560" s="6" t="str">
        <f>IFERROR(VLOOKUP('Formato Productividad'!$K3560,Tabla4[],3,0),"Escoja una especialidad")</f>
        <v>Escoja una especialidad</v>
      </c>
      <c r="R3560" s="6" t="str">
        <f t="shared" si="220"/>
        <v>No aplica</v>
      </c>
      <c r="S3560" s="5"/>
      <c r="T3560" s="5"/>
      <c r="U3560" s="5"/>
      <c r="V3560" s="6">
        <f t="shared" si="221"/>
        <v>0</v>
      </c>
      <c r="W3560" s="6" t="str">
        <f t="shared" si="222"/>
        <v>No aplica</v>
      </c>
      <c r="X3560" s="35" t="str">
        <f t="shared" si="223"/>
        <v>No aplica</v>
      </c>
      <c r="Y3560" s="37"/>
      <c r="Z3560" s="38"/>
      <c r="AA3560" s="36"/>
      <c r="AB3560" s="38"/>
      <c r="AC3560" s="37"/>
      <c r="AD3560" s="38"/>
      <c r="AE3560" s="37"/>
      <c r="AF3560" s="38"/>
      <c r="AG3560" s="37"/>
      <c r="AH3560" s="38"/>
      <c r="AI3560" s="36"/>
      <c r="AJ3560" s="5"/>
      <c r="AK3560" s="5"/>
      <c r="AL3560" s="6">
        <f>IFERROR('Formato Productividad'!$Y3560+'Formato Productividad'!$AA3560+'Formato Productividad'!$AC3560,0)+'Formato Productividad'!$AE3560</f>
        <v>0</v>
      </c>
      <c r="AM3560" s="6">
        <f>IFERROR((('Formato Productividad'!$T3560+'Formato Productividad'!$V3560+'Formato Productividad'!$U3560)/'Formato Productividad'!$Q3560),0)+'Formato Productividad'!$AL3560</f>
        <v>0</v>
      </c>
      <c r="AN3560" s="7">
        <f>IFERROR(('Formato Productividad'!$AM3560/'Formato Productividad'!$N3560)*('Formato Productividad'!$N3560/'Formato Productividad'!$P3560),0)</f>
        <v>0</v>
      </c>
      <c r="AO3560" s="7">
        <f>IFERROR(('Formato Productividad'!$AG3560/'Formato Productividad'!$O3560)*('Formato Productividad'!$O3560/'Formato Productividad'!$P3560),0)</f>
        <v>0</v>
      </c>
      <c r="AP3560" s="7">
        <f>'Formato Productividad'!$AN3560+'Formato Productividad'!$AO3560</f>
        <v>0</v>
      </c>
      <c r="AQ3560" s="5"/>
      <c r="AR3560" s="7">
        <f>IFERROR('Formato Productividad'!$AM3560/'Formato Productividad'!$N3560,0)</f>
        <v>0</v>
      </c>
      <c r="AS3560" s="7">
        <f>IFERROR('Formato Productividad'!$AG3560/'Formato Productividad'!$O3560,0)</f>
        <v>0</v>
      </c>
      <c r="AT3560" s="71">
        <f>IFERROR('Formato Productividad'!$AI3560/'Formato Productividad'!$M3560,0)</f>
        <v>0</v>
      </c>
      <c r="AU3560" s="74"/>
    </row>
    <row r="3561" spans="1:47" s="33" customFormat="1" ht="25.5" customHeight="1" x14ac:dyDescent="0.25">
      <c r="A3561" s="39">
        <v>3560</v>
      </c>
      <c r="B3561" s="5"/>
      <c r="C3561" s="5"/>
      <c r="D3561" s="5"/>
      <c r="E3561" s="6" t="str">
        <f>IFERROR(VLOOKUP(D3561,'Formato validacion'!$E$2:$F$131,2,0),"Escoja un ESM")</f>
        <v>Escoja un ESM</v>
      </c>
      <c r="F3561" s="31"/>
      <c r="G3561" s="5"/>
      <c r="H3561" s="5"/>
      <c r="I3561" s="5"/>
      <c r="J3561" s="5"/>
      <c r="K3561" s="5"/>
      <c r="L3561" s="6" t="str">
        <f>IFERROR(VLOOKUP(K3561,Tabla4[[ESPECIALIDADES]:[ÁREA DE LA ESPECIALIDAD]],2,0),"Escoja una especialidad")</f>
        <v>Escoja una especialidad</v>
      </c>
      <c r="M3561" s="5"/>
      <c r="N3561" s="5"/>
      <c r="O3561" s="5"/>
      <c r="P3561" s="6">
        <f>'Formato Productividad'!$M3561-'Formato Productividad'!$AI3561</f>
        <v>0</v>
      </c>
      <c r="Q3561" s="6" t="str">
        <f>IFERROR(VLOOKUP('Formato Productividad'!$K3561,Tabla4[],3,0),"Escoja una especialidad")</f>
        <v>Escoja una especialidad</v>
      </c>
      <c r="R3561" s="6" t="str">
        <f t="shared" si="220"/>
        <v>No aplica</v>
      </c>
      <c r="S3561" s="5"/>
      <c r="T3561" s="5"/>
      <c r="U3561" s="5"/>
      <c r="V3561" s="6">
        <f t="shared" si="221"/>
        <v>0</v>
      </c>
      <c r="W3561" s="6" t="str">
        <f t="shared" si="222"/>
        <v>No aplica</v>
      </c>
      <c r="X3561" s="35" t="str">
        <f t="shared" si="223"/>
        <v>No aplica</v>
      </c>
      <c r="Y3561" s="37"/>
      <c r="Z3561" s="38"/>
      <c r="AA3561" s="36"/>
      <c r="AB3561" s="38"/>
      <c r="AC3561" s="37"/>
      <c r="AD3561" s="38"/>
      <c r="AE3561" s="37"/>
      <c r="AF3561" s="38"/>
      <c r="AG3561" s="37"/>
      <c r="AH3561" s="38"/>
      <c r="AI3561" s="36"/>
      <c r="AJ3561" s="5"/>
      <c r="AK3561" s="5"/>
      <c r="AL3561" s="6">
        <f>IFERROR('Formato Productividad'!$Y3561+'Formato Productividad'!$AA3561+'Formato Productividad'!$AC3561,0)+'Formato Productividad'!$AE3561</f>
        <v>0</v>
      </c>
      <c r="AM3561" s="6">
        <f>IFERROR((('Formato Productividad'!$T3561+'Formato Productividad'!$V3561+'Formato Productividad'!$U3561)/'Formato Productividad'!$Q3561),0)+'Formato Productividad'!$AL3561</f>
        <v>0</v>
      </c>
      <c r="AN3561" s="7">
        <f>IFERROR(('Formato Productividad'!$AM3561/'Formato Productividad'!$N3561)*('Formato Productividad'!$N3561/'Formato Productividad'!$P3561),0)</f>
        <v>0</v>
      </c>
      <c r="AO3561" s="7">
        <f>IFERROR(('Formato Productividad'!$AG3561/'Formato Productividad'!$O3561)*('Formato Productividad'!$O3561/'Formato Productividad'!$P3561),0)</f>
        <v>0</v>
      </c>
      <c r="AP3561" s="7">
        <f>'Formato Productividad'!$AN3561+'Formato Productividad'!$AO3561</f>
        <v>0</v>
      </c>
      <c r="AQ3561" s="5"/>
      <c r="AR3561" s="7">
        <f>IFERROR('Formato Productividad'!$AM3561/'Formato Productividad'!$N3561,0)</f>
        <v>0</v>
      </c>
      <c r="AS3561" s="7">
        <f>IFERROR('Formato Productividad'!$AG3561/'Formato Productividad'!$O3561,0)</f>
        <v>0</v>
      </c>
      <c r="AT3561" s="71">
        <f>IFERROR('Formato Productividad'!$AI3561/'Formato Productividad'!$M3561,0)</f>
        <v>0</v>
      </c>
      <c r="AU3561" s="74"/>
    </row>
    <row r="3562" spans="1:47" s="33" customFormat="1" ht="25.5" customHeight="1" x14ac:dyDescent="0.25">
      <c r="A3562" s="39">
        <v>3561</v>
      </c>
      <c r="B3562" s="5"/>
      <c r="C3562" s="5"/>
      <c r="D3562" s="5"/>
      <c r="E3562" s="6" t="str">
        <f>IFERROR(VLOOKUP(D3562,'Formato validacion'!$E$2:$F$131,2,0),"Escoja un ESM")</f>
        <v>Escoja un ESM</v>
      </c>
      <c r="F3562" s="31"/>
      <c r="G3562" s="5"/>
      <c r="H3562" s="5"/>
      <c r="I3562" s="5"/>
      <c r="J3562" s="5"/>
      <c r="K3562" s="5"/>
      <c r="L3562" s="6" t="str">
        <f>IFERROR(VLOOKUP(K3562,Tabla4[[ESPECIALIDADES]:[ÁREA DE LA ESPECIALIDAD]],2,0),"Escoja una especialidad")</f>
        <v>Escoja una especialidad</v>
      </c>
      <c r="M3562" s="5"/>
      <c r="N3562" s="5"/>
      <c r="O3562" s="5"/>
      <c r="P3562" s="6">
        <f>'Formato Productividad'!$M3562-'Formato Productividad'!$AI3562</f>
        <v>0</v>
      </c>
      <c r="Q3562" s="6" t="str">
        <f>IFERROR(VLOOKUP('Formato Productividad'!$K3562,Tabla4[],3,0),"Escoja una especialidad")</f>
        <v>Escoja una especialidad</v>
      </c>
      <c r="R3562" s="6" t="str">
        <f t="shared" si="220"/>
        <v>No aplica</v>
      </c>
      <c r="S3562" s="5"/>
      <c r="T3562" s="5"/>
      <c r="U3562" s="5"/>
      <c r="V3562" s="6">
        <f t="shared" si="221"/>
        <v>0</v>
      </c>
      <c r="W3562" s="6" t="str">
        <f t="shared" si="222"/>
        <v>No aplica</v>
      </c>
      <c r="X3562" s="35" t="str">
        <f t="shared" si="223"/>
        <v>No aplica</v>
      </c>
      <c r="Y3562" s="37"/>
      <c r="Z3562" s="38"/>
      <c r="AA3562" s="36"/>
      <c r="AB3562" s="38"/>
      <c r="AC3562" s="37"/>
      <c r="AD3562" s="38"/>
      <c r="AE3562" s="37"/>
      <c r="AF3562" s="38"/>
      <c r="AG3562" s="37"/>
      <c r="AH3562" s="38"/>
      <c r="AI3562" s="36"/>
      <c r="AJ3562" s="5"/>
      <c r="AK3562" s="5"/>
      <c r="AL3562" s="6">
        <f>IFERROR('Formato Productividad'!$Y3562+'Formato Productividad'!$AA3562+'Formato Productividad'!$AC3562,0)+'Formato Productividad'!$AE3562</f>
        <v>0</v>
      </c>
      <c r="AM3562" s="6">
        <f>IFERROR((('Formato Productividad'!$T3562+'Formato Productividad'!$V3562+'Formato Productividad'!$U3562)/'Formato Productividad'!$Q3562),0)+'Formato Productividad'!$AL3562</f>
        <v>0</v>
      </c>
      <c r="AN3562" s="7">
        <f>IFERROR(('Formato Productividad'!$AM3562/'Formato Productividad'!$N3562)*('Formato Productividad'!$N3562/'Formato Productividad'!$P3562),0)</f>
        <v>0</v>
      </c>
      <c r="AO3562" s="7">
        <f>IFERROR(('Formato Productividad'!$AG3562/'Formato Productividad'!$O3562)*('Formato Productividad'!$O3562/'Formato Productividad'!$P3562),0)</f>
        <v>0</v>
      </c>
      <c r="AP3562" s="7">
        <f>'Formato Productividad'!$AN3562+'Formato Productividad'!$AO3562</f>
        <v>0</v>
      </c>
      <c r="AQ3562" s="5"/>
      <c r="AR3562" s="7">
        <f>IFERROR('Formato Productividad'!$AM3562/'Formato Productividad'!$N3562,0)</f>
        <v>0</v>
      </c>
      <c r="AS3562" s="7">
        <f>IFERROR('Formato Productividad'!$AG3562/'Formato Productividad'!$O3562,0)</f>
        <v>0</v>
      </c>
      <c r="AT3562" s="71">
        <f>IFERROR('Formato Productividad'!$AI3562/'Formato Productividad'!$M3562,0)</f>
        <v>0</v>
      </c>
      <c r="AU3562" s="74"/>
    </row>
    <row r="3563" spans="1:47" s="33" customFormat="1" ht="25.5" customHeight="1" x14ac:dyDescent="0.25">
      <c r="A3563" s="39">
        <v>3562</v>
      </c>
      <c r="B3563" s="5"/>
      <c r="C3563" s="5"/>
      <c r="D3563" s="5"/>
      <c r="E3563" s="6" t="str">
        <f>IFERROR(VLOOKUP(D3563,'Formato validacion'!$E$2:$F$131,2,0),"Escoja un ESM")</f>
        <v>Escoja un ESM</v>
      </c>
      <c r="F3563" s="31"/>
      <c r="G3563" s="5"/>
      <c r="H3563" s="5"/>
      <c r="I3563" s="5"/>
      <c r="J3563" s="5"/>
      <c r="K3563" s="5"/>
      <c r="L3563" s="6" t="str">
        <f>IFERROR(VLOOKUP(K3563,Tabla4[[ESPECIALIDADES]:[ÁREA DE LA ESPECIALIDAD]],2,0),"Escoja una especialidad")</f>
        <v>Escoja una especialidad</v>
      </c>
      <c r="M3563" s="5"/>
      <c r="N3563" s="5"/>
      <c r="O3563" s="5"/>
      <c r="P3563" s="6">
        <f>'Formato Productividad'!$M3563-'Formato Productividad'!$AI3563</f>
        <v>0</v>
      </c>
      <c r="Q3563" s="6" t="str">
        <f>IFERROR(VLOOKUP('Formato Productividad'!$K3563,Tabla4[],3,0),"Escoja una especialidad")</f>
        <v>Escoja una especialidad</v>
      </c>
      <c r="R3563" s="6" t="str">
        <f t="shared" si="220"/>
        <v>No aplica</v>
      </c>
      <c r="S3563" s="5"/>
      <c r="T3563" s="5"/>
      <c r="U3563" s="5"/>
      <c r="V3563" s="6">
        <f t="shared" si="221"/>
        <v>0</v>
      </c>
      <c r="W3563" s="6" t="str">
        <f t="shared" si="222"/>
        <v>No aplica</v>
      </c>
      <c r="X3563" s="35" t="str">
        <f t="shared" si="223"/>
        <v>No aplica</v>
      </c>
      <c r="Y3563" s="37"/>
      <c r="Z3563" s="38"/>
      <c r="AA3563" s="36"/>
      <c r="AB3563" s="38"/>
      <c r="AC3563" s="37"/>
      <c r="AD3563" s="38"/>
      <c r="AE3563" s="37"/>
      <c r="AF3563" s="38"/>
      <c r="AG3563" s="37"/>
      <c r="AH3563" s="38"/>
      <c r="AI3563" s="36"/>
      <c r="AJ3563" s="5"/>
      <c r="AK3563" s="5"/>
      <c r="AL3563" s="6">
        <f>IFERROR('Formato Productividad'!$Y3563+'Formato Productividad'!$AA3563+'Formato Productividad'!$AC3563,0)+'Formato Productividad'!$AE3563</f>
        <v>0</v>
      </c>
      <c r="AM3563" s="6">
        <f>IFERROR((('Formato Productividad'!$T3563+'Formato Productividad'!$V3563+'Formato Productividad'!$U3563)/'Formato Productividad'!$Q3563),0)+'Formato Productividad'!$AL3563</f>
        <v>0</v>
      </c>
      <c r="AN3563" s="7">
        <f>IFERROR(('Formato Productividad'!$AM3563/'Formato Productividad'!$N3563)*('Formato Productividad'!$N3563/'Formato Productividad'!$P3563),0)</f>
        <v>0</v>
      </c>
      <c r="AO3563" s="7">
        <f>IFERROR(('Formato Productividad'!$AG3563/'Formato Productividad'!$O3563)*('Formato Productividad'!$O3563/'Formato Productividad'!$P3563),0)</f>
        <v>0</v>
      </c>
      <c r="AP3563" s="7">
        <f>'Formato Productividad'!$AN3563+'Formato Productividad'!$AO3563</f>
        <v>0</v>
      </c>
      <c r="AQ3563" s="5"/>
      <c r="AR3563" s="7">
        <f>IFERROR('Formato Productividad'!$AM3563/'Formato Productividad'!$N3563,0)</f>
        <v>0</v>
      </c>
      <c r="AS3563" s="7">
        <f>IFERROR('Formato Productividad'!$AG3563/'Formato Productividad'!$O3563,0)</f>
        <v>0</v>
      </c>
      <c r="AT3563" s="71">
        <f>IFERROR('Formato Productividad'!$AI3563/'Formato Productividad'!$M3563,0)</f>
        <v>0</v>
      </c>
      <c r="AU3563" s="74"/>
    </row>
    <row r="3564" spans="1:47" s="33" customFormat="1" ht="25.5" customHeight="1" x14ac:dyDescent="0.25">
      <c r="A3564" s="39">
        <v>3563</v>
      </c>
      <c r="B3564" s="5"/>
      <c r="C3564" s="5"/>
      <c r="D3564" s="5"/>
      <c r="E3564" s="6" t="str">
        <f>IFERROR(VLOOKUP(D3564,'Formato validacion'!$E$2:$F$131,2,0),"Escoja un ESM")</f>
        <v>Escoja un ESM</v>
      </c>
      <c r="F3564" s="31"/>
      <c r="G3564" s="5"/>
      <c r="H3564" s="5"/>
      <c r="I3564" s="5"/>
      <c r="J3564" s="5"/>
      <c r="K3564" s="5"/>
      <c r="L3564" s="6" t="str">
        <f>IFERROR(VLOOKUP(K3564,Tabla4[[ESPECIALIDADES]:[ÁREA DE LA ESPECIALIDAD]],2,0),"Escoja una especialidad")</f>
        <v>Escoja una especialidad</v>
      </c>
      <c r="M3564" s="5"/>
      <c r="N3564" s="5"/>
      <c r="O3564" s="5"/>
      <c r="P3564" s="6">
        <f>'Formato Productividad'!$M3564-'Formato Productividad'!$AI3564</f>
        <v>0</v>
      </c>
      <c r="Q3564" s="6" t="str">
        <f>IFERROR(VLOOKUP('Formato Productividad'!$K3564,Tabla4[],3,0),"Escoja una especialidad")</f>
        <v>Escoja una especialidad</v>
      </c>
      <c r="R3564" s="6" t="str">
        <f t="shared" si="220"/>
        <v>No aplica</v>
      </c>
      <c r="S3564" s="5"/>
      <c r="T3564" s="5"/>
      <c r="U3564" s="5"/>
      <c r="V3564" s="6">
        <f t="shared" si="221"/>
        <v>0</v>
      </c>
      <c r="W3564" s="6" t="str">
        <f t="shared" si="222"/>
        <v>No aplica</v>
      </c>
      <c r="X3564" s="35" t="str">
        <f t="shared" si="223"/>
        <v>No aplica</v>
      </c>
      <c r="Y3564" s="37"/>
      <c r="Z3564" s="38"/>
      <c r="AA3564" s="36"/>
      <c r="AB3564" s="38"/>
      <c r="AC3564" s="37"/>
      <c r="AD3564" s="38"/>
      <c r="AE3564" s="37"/>
      <c r="AF3564" s="38"/>
      <c r="AG3564" s="37"/>
      <c r="AH3564" s="38"/>
      <c r="AI3564" s="36"/>
      <c r="AJ3564" s="5"/>
      <c r="AK3564" s="5"/>
      <c r="AL3564" s="6">
        <f>IFERROR('Formato Productividad'!$Y3564+'Formato Productividad'!$AA3564+'Formato Productividad'!$AC3564,0)+'Formato Productividad'!$AE3564</f>
        <v>0</v>
      </c>
      <c r="AM3564" s="6">
        <f>IFERROR((('Formato Productividad'!$T3564+'Formato Productividad'!$V3564+'Formato Productividad'!$U3564)/'Formato Productividad'!$Q3564),0)+'Formato Productividad'!$AL3564</f>
        <v>0</v>
      </c>
      <c r="AN3564" s="7">
        <f>IFERROR(('Formato Productividad'!$AM3564/'Formato Productividad'!$N3564)*('Formato Productividad'!$N3564/'Formato Productividad'!$P3564),0)</f>
        <v>0</v>
      </c>
      <c r="AO3564" s="7">
        <f>IFERROR(('Formato Productividad'!$AG3564/'Formato Productividad'!$O3564)*('Formato Productividad'!$O3564/'Formato Productividad'!$P3564),0)</f>
        <v>0</v>
      </c>
      <c r="AP3564" s="7">
        <f>'Formato Productividad'!$AN3564+'Formato Productividad'!$AO3564</f>
        <v>0</v>
      </c>
      <c r="AQ3564" s="5"/>
      <c r="AR3564" s="7">
        <f>IFERROR('Formato Productividad'!$AM3564/'Formato Productividad'!$N3564,0)</f>
        <v>0</v>
      </c>
      <c r="AS3564" s="7">
        <f>IFERROR('Formato Productividad'!$AG3564/'Formato Productividad'!$O3564,0)</f>
        <v>0</v>
      </c>
      <c r="AT3564" s="71">
        <f>IFERROR('Formato Productividad'!$AI3564/'Formato Productividad'!$M3564,0)</f>
        <v>0</v>
      </c>
      <c r="AU3564" s="74"/>
    </row>
    <row r="3565" spans="1:47" s="33" customFormat="1" ht="25.5" customHeight="1" x14ac:dyDescent="0.25">
      <c r="A3565" s="39">
        <v>3564</v>
      </c>
      <c r="B3565" s="5"/>
      <c r="C3565" s="5"/>
      <c r="D3565" s="5"/>
      <c r="E3565" s="6" t="str">
        <f>IFERROR(VLOOKUP(D3565,'Formato validacion'!$E$2:$F$131,2,0),"Escoja un ESM")</f>
        <v>Escoja un ESM</v>
      </c>
      <c r="F3565" s="31"/>
      <c r="G3565" s="5"/>
      <c r="H3565" s="5"/>
      <c r="I3565" s="5"/>
      <c r="J3565" s="5"/>
      <c r="K3565" s="5"/>
      <c r="L3565" s="6" t="str">
        <f>IFERROR(VLOOKUP(K3565,Tabla4[[ESPECIALIDADES]:[ÁREA DE LA ESPECIALIDAD]],2,0),"Escoja una especialidad")</f>
        <v>Escoja una especialidad</v>
      </c>
      <c r="M3565" s="5"/>
      <c r="N3565" s="5"/>
      <c r="O3565" s="5"/>
      <c r="P3565" s="6">
        <f>'Formato Productividad'!$M3565-'Formato Productividad'!$AI3565</f>
        <v>0</v>
      </c>
      <c r="Q3565" s="6" t="str">
        <f>IFERROR(VLOOKUP('Formato Productividad'!$K3565,Tabla4[],3,0),"Escoja una especialidad")</f>
        <v>Escoja una especialidad</v>
      </c>
      <c r="R3565" s="6" t="str">
        <f t="shared" si="220"/>
        <v>No aplica</v>
      </c>
      <c r="S3565" s="5"/>
      <c r="T3565" s="5"/>
      <c r="U3565" s="5"/>
      <c r="V3565" s="6">
        <f t="shared" si="221"/>
        <v>0</v>
      </c>
      <c r="W3565" s="6" t="str">
        <f t="shared" si="222"/>
        <v>No aplica</v>
      </c>
      <c r="X3565" s="35" t="str">
        <f t="shared" si="223"/>
        <v>No aplica</v>
      </c>
      <c r="Y3565" s="37"/>
      <c r="Z3565" s="38"/>
      <c r="AA3565" s="36"/>
      <c r="AB3565" s="38"/>
      <c r="AC3565" s="37"/>
      <c r="AD3565" s="38"/>
      <c r="AE3565" s="37"/>
      <c r="AF3565" s="38"/>
      <c r="AG3565" s="37"/>
      <c r="AH3565" s="38"/>
      <c r="AI3565" s="36"/>
      <c r="AJ3565" s="5"/>
      <c r="AK3565" s="5"/>
      <c r="AL3565" s="6">
        <f>IFERROR('Formato Productividad'!$Y3565+'Formato Productividad'!$AA3565+'Formato Productividad'!$AC3565,0)+'Formato Productividad'!$AE3565</f>
        <v>0</v>
      </c>
      <c r="AM3565" s="6">
        <f>IFERROR((('Formato Productividad'!$T3565+'Formato Productividad'!$V3565+'Formato Productividad'!$U3565)/'Formato Productividad'!$Q3565),0)+'Formato Productividad'!$AL3565</f>
        <v>0</v>
      </c>
      <c r="AN3565" s="7">
        <f>IFERROR(('Formato Productividad'!$AM3565/'Formato Productividad'!$N3565)*('Formato Productividad'!$N3565/'Formato Productividad'!$P3565),0)</f>
        <v>0</v>
      </c>
      <c r="AO3565" s="7">
        <f>IFERROR(('Formato Productividad'!$AG3565/'Formato Productividad'!$O3565)*('Formato Productividad'!$O3565/'Formato Productividad'!$P3565),0)</f>
        <v>0</v>
      </c>
      <c r="AP3565" s="7">
        <f>'Formato Productividad'!$AN3565+'Formato Productividad'!$AO3565</f>
        <v>0</v>
      </c>
      <c r="AQ3565" s="5"/>
      <c r="AR3565" s="7">
        <f>IFERROR('Formato Productividad'!$AM3565/'Formato Productividad'!$N3565,0)</f>
        <v>0</v>
      </c>
      <c r="AS3565" s="7">
        <f>IFERROR('Formato Productividad'!$AG3565/'Formato Productividad'!$O3565,0)</f>
        <v>0</v>
      </c>
      <c r="AT3565" s="71">
        <f>IFERROR('Formato Productividad'!$AI3565/'Formato Productividad'!$M3565,0)</f>
        <v>0</v>
      </c>
      <c r="AU3565" s="74"/>
    </row>
    <row r="3566" spans="1:47" s="33" customFormat="1" ht="25.5" customHeight="1" x14ac:dyDescent="0.25">
      <c r="A3566" s="39">
        <v>3565</v>
      </c>
      <c r="B3566" s="5"/>
      <c r="C3566" s="5"/>
      <c r="D3566" s="5"/>
      <c r="E3566" s="6" t="str">
        <f>IFERROR(VLOOKUP(D3566,'Formato validacion'!$E$2:$F$131,2,0),"Escoja un ESM")</f>
        <v>Escoja un ESM</v>
      </c>
      <c r="F3566" s="31"/>
      <c r="G3566" s="5"/>
      <c r="H3566" s="5"/>
      <c r="I3566" s="5"/>
      <c r="J3566" s="5"/>
      <c r="K3566" s="5"/>
      <c r="L3566" s="6" t="str">
        <f>IFERROR(VLOOKUP(K3566,Tabla4[[ESPECIALIDADES]:[ÁREA DE LA ESPECIALIDAD]],2,0),"Escoja una especialidad")</f>
        <v>Escoja una especialidad</v>
      </c>
      <c r="M3566" s="5"/>
      <c r="N3566" s="5"/>
      <c r="O3566" s="5"/>
      <c r="P3566" s="6">
        <f>'Formato Productividad'!$M3566-'Formato Productividad'!$AI3566</f>
        <v>0</v>
      </c>
      <c r="Q3566" s="6" t="str">
        <f>IFERROR(VLOOKUP('Formato Productividad'!$K3566,Tabla4[],3,0),"Escoja una especialidad")</f>
        <v>Escoja una especialidad</v>
      </c>
      <c r="R3566" s="6" t="str">
        <f t="shared" si="220"/>
        <v>No aplica</v>
      </c>
      <c r="S3566" s="5"/>
      <c r="T3566" s="5"/>
      <c r="U3566" s="5"/>
      <c r="V3566" s="6">
        <f t="shared" si="221"/>
        <v>0</v>
      </c>
      <c r="W3566" s="6" t="str">
        <f t="shared" si="222"/>
        <v>No aplica</v>
      </c>
      <c r="X3566" s="35" t="str">
        <f t="shared" si="223"/>
        <v>No aplica</v>
      </c>
      <c r="Y3566" s="37"/>
      <c r="Z3566" s="38"/>
      <c r="AA3566" s="36"/>
      <c r="AB3566" s="38"/>
      <c r="AC3566" s="37"/>
      <c r="AD3566" s="38"/>
      <c r="AE3566" s="37"/>
      <c r="AF3566" s="38"/>
      <c r="AG3566" s="37"/>
      <c r="AH3566" s="38"/>
      <c r="AI3566" s="36"/>
      <c r="AJ3566" s="5"/>
      <c r="AK3566" s="5"/>
      <c r="AL3566" s="6">
        <f>IFERROR('Formato Productividad'!$Y3566+'Formato Productividad'!$AA3566+'Formato Productividad'!$AC3566,0)+'Formato Productividad'!$AE3566</f>
        <v>0</v>
      </c>
      <c r="AM3566" s="6">
        <f>IFERROR((('Formato Productividad'!$T3566+'Formato Productividad'!$V3566+'Formato Productividad'!$U3566)/'Formato Productividad'!$Q3566),0)+'Formato Productividad'!$AL3566</f>
        <v>0</v>
      </c>
      <c r="AN3566" s="7">
        <f>IFERROR(('Formato Productividad'!$AM3566/'Formato Productividad'!$N3566)*('Formato Productividad'!$N3566/'Formato Productividad'!$P3566),0)</f>
        <v>0</v>
      </c>
      <c r="AO3566" s="7">
        <f>IFERROR(('Formato Productividad'!$AG3566/'Formato Productividad'!$O3566)*('Formato Productividad'!$O3566/'Formato Productividad'!$P3566),0)</f>
        <v>0</v>
      </c>
      <c r="AP3566" s="7">
        <f>'Formato Productividad'!$AN3566+'Formato Productividad'!$AO3566</f>
        <v>0</v>
      </c>
      <c r="AQ3566" s="5"/>
      <c r="AR3566" s="7">
        <f>IFERROR('Formato Productividad'!$AM3566/'Formato Productividad'!$N3566,0)</f>
        <v>0</v>
      </c>
      <c r="AS3566" s="7">
        <f>IFERROR('Formato Productividad'!$AG3566/'Formato Productividad'!$O3566,0)</f>
        <v>0</v>
      </c>
      <c r="AT3566" s="71">
        <f>IFERROR('Formato Productividad'!$AI3566/'Formato Productividad'!$M3566,0)</f>
        <v>0</v>
      </c>
      <c r="AU3566" s="74"/>
    </row>
    <row r="3567" spans="1:47" s="33" customFormat="1" ht="25.5" customHeight="1" x14ac:dyDescent="0.25">
      <c r="A3567" s="39">
        <v>3566</v>
      </c>
      <c r="B3567" s="5"/>
      <c r="C3567" s="5"/>
      <c r="D3567" s="5"/>
      <c r="E3567" s="6" t="str">
        <f>IFERROR(VLOOKUP(D3567,'Formato validacion'!$E$2:$F$131,2,0),"Escoja un ESM")</f>
        <v>Escoja un ESM</v>
      </c>
      <c r="F3567" s="31"/>
      <c r="G3567" s="5"/>
      <c r="H3567" s="5"/>
      <c r="I3567" s="5"/>
      <c r="J3567" s="5"/>
      <c r="K3567" s="5"/>
      <c r="L3567" s="6" t="str">
        <f>IFERROR(VLOOKUP(K3567,Tabla4[[ESPECIALIDADES]:[ÁREA DE LA ESPECIALIDAD]],2,0),"Escoja una especialidad")</f>
        <v>Escoja una especialidad</v>
      </c>
      <c r="M3567" s="5"/>
      <c r="N3567" s="5"/>
      <c r="O3567" s="5"/>
      <c r="P3567" s="6">
        <f>'Formato Productividad'!$M3567-'Formato Productividad'!$AI3567</f>
        <v>0</v>
      </c>
      <c r="Q3567" s="6" t="str">
        <f>IFERROR(VLOOKUP('Formato Productividad'!$K3567,Tabla4[],3,0),"Escoja una especialidad")</f>
        <v>Escoja una especialidad</v>
      </c>
      <c r="R3567" s="6" t="str">
        <f t="shared" si="220"/>
        <v>No aplica</v>
      </c>
      <c r="S3567" s="5"/>
      <c r="T3567" s="5"/>
      <c r="U3567" s="5"/>
      <c r="V3567" s="6">
        <f t="shared" si="221"/>
        <v>0</v>
      </c>
      <c r="W3567" s="6" t="str">
        <f t="shared" si="222"/>
        <v>No aplica</v>
      </c>
      <c r="X3567" s="35" t="str">
        <f t="shared" si="223"/>
        <v>No aplica</v>
      </c>
      <c r="Y3567" s="37"/>
      <c r="Z3567" s="38"/>
      <c r="AA3567" s="36"/>
      <c r="AB3567" s="38"/>
      <c r="AC3567" s="37"/>
      <c r="AD3567" s="38"/>
      <c r="AE3567" s="37"/>
      <c r="AF3567" s="38"/>
      <c r="AG3567" s="37"/>
      <c r="AH3567" s="38"/>
      <c r="AI3567" s="36"/>
      <c r="AJ3567" s="5"/>
      <c r="AK3567" s="5"/>
      <c r="AL3567" s="6">
        <f>IFERROR('Formato Productividad'!$Y3567+'Formato Productividad'!$AA3567+'Formato Productividad'!$AC3567,0)+'Formato Productividad'!$AE3567</f>
        <v>0</v>
      </c>
      <c r="AM3567" s="6">
        <f>IFERROR((('Formato Productividad'!$T3567+'Formato Productividad'!$V3567+'Formato Productividad'!$U3567)/'Formato Productividad'!$Q3567),0)+'Formato Productividad'!$AL3567</f>
        <v>0</v>
      </c>
      <c r="AN3567" s="7">
        <f>IFERROR(('Formato Productividad'!$AM3567/'Formato Productividad'!$N3567)*('Formato Productividad'!$N3567/'Formato Productividad'!$P3567),0)</f>
        <v>0</v>
      </c>
      <c r="AO3567" s="7">
        <f>IFERROR(('Formato Productividad'!$AG3567/'Formato Productividad'!$O3567)*('Formato Productividad'!$O3567/'Formato Productividad'!$P3567),0)</f>
        <v>0</v>
      </c>
      <c r="AP3567" s="7">
        <f>'Formato Productividad'!$AN3567+'Formato Productividad'!$AO3567</f>
        <v>0</v>
      </c>
      <c r="AQ3567" s="5"/>
      <c r="AR3567" s="7">
        <f>IFERROR('Formato Productividad'!$AM3567/'Formato Productividad'!$N3567,0)</f>
        <v>0</v>
      </c>
      <c r="AS3567" s="7">
        <f>IFERROR('Formato Productividad'!$AG3567/'Formato Productividad'!$O3567,0)</f>
        <v>0</v>
      </c>
      <c r="AT3567" s="71">
        <f>IFERROR('Formato Productividad'!$AI3567/'Formato Productividad'!$M3567,0)</f>
        <v>0</v>
      </c>
      <c r="AU3567" s="74"/>
    </row>
    <row r="3568" spans="1:47" s="33" customFormat="1" ht="25.5" customHeight="1" x14ac:dyDescent="0.25">
      <c r="A3568" s="39">
        <v>3567</v>
      </c>
      <c r="B3568" s="5"/>
      <c r="C3568" s="5"/>
      <c r="D3568" s="5"/>
      <c r="E3568" s="6" t="str">
        <f>IFERROR(VLOOKUP(D3568,'Formato validacion'!$E$2:$F$131,2,0),"Escoja un ESM")</f>
        <v>Escoja un ESM</v>
      </c>
      <c r="F3568" s="31"/>
      <c r="G3568" s="5"/>
      <c r="H3568" s="5"/>
      <c r="I3568" s="5"/>
      <c r="J3568" s="5"/>
      <c r="K3568" s="5"/>
      <c r="L3568" s="6" t="str">
        <f>IFERROR(VLOOKUP(K3568,Tabla4[[ESPECIALIDADES]:[ÁREA DE LA ESPECIALIDAD]],2,0),"Escoja una especialidad")</f>
        <v>Escoja una especialidad</v>
      </c>
      <c r="M3568" s="5"/>
      <c r="N3568" s="5"/>
      <c r="O3568" s="5"/>
      <c r="P3568" s="6">
        <f>'Formato Productividad'!$M3568-'Formato Productividad'!$AI3568</f>
        <v>0</v>
      </c>
      <c r="Q3568" s="6" t="str">
        <f>IFERROR(VLOOKUP('Formato Productividad'!$K3568,Tabla4[],3,0),"Escoja una especialidad")</f>
        <v>Escoja una especialidad</v>
      </c>
      <c r="R3568" s="6" t="str">
        <f t="shared" si="220"/>
        <v>No aplica</v>
      </c>
      <c r="S3568" s="5"/>
      <c r="T3568" s="5"/>
      <c r="U3568" s="5"/>
      <c r="V3568" s="6">
        <f t="shared" si="221"/>
        <v>0</v>
      </c>
      <c r="W3568" s="6" t="str">
        <f t="shared" si="222"/>
        <v>No aplica</v>
      </c>
      <c r="X3568" s="35" t="str">
        <f t="shared" si="223"/>
        <v>No aplica</v>
      </c>
      <c r="Y3568" s="37"/>
      <c r="Z3568" s="38"/>
      <c r="AA3568" s="36"/>
      <c r="AB3568" s="38"/>
      <c r="AC3568" s="37"/>
      <c r="AD3568" s="38"/>
      <c r="AE3568" s="37"/>
      <c r="AF3568" s="38"/>
      <c r="AG3568" s="37"/>
      <c r="AH3568" s="38"/>
      <c r="AI3568" s="36"/>
      <c r="AJ3568" s="5"/>
      <c r="AK3568" s="5"/>
      <c r="AL3568" s="6">
        <f>IFERROR('Formato Productividad'!$Y3568+'Formato Productividad'!$AA3568+'Formato Productividad'!$AC3568,0)+'Formato Productividad'!$AE3568</f>
        <v>0</v>
      </c>
      <c r="AM3568" s="6">
        <f>IFERROR((('Formato Productividad'!$T3568+'Formato Productividad'!$V3568+'Formato Productividad'!$U3568)/'Formato Productividad'!$Q3568),0)+'Formato Productividad'!$AL3568</f>
        <v>0</v>
      </c>
      <c r="AN3568" s="7">
        <f>IFERROR(('Formato Productividad'!$AM3568/'Formato Productividad'!$N3568)*('Formato Productividad'!$N3568/'Formato Productividad'!$P3568),0)</f>
        <v>0</v>
      </c>
      <c r="AO3568" s="7">
        <f>IFERROR(('Formato Productividad'!$AG3568/'Formato Productividad'!$O3568)*('Formato Productividad'!$O3568/'Formato Productividad'!$P3568),0)</f>
        <v>0</v>
      </c>
      <c r="AP3568" s="7">
        <f>'Formato Productividad'!$AN3568+'Formato Productividad'!$AO3568</f>
        <v>0</v>
      </c>
      <c r="AQ3568" s="5"/>
      <c r="AR3568" s="7">
        <f>IFERROR('Formato Productividad'!$AM3568/'Formato Productividad'!$N3568,0)</f>
        <v>0</v>
      </c>
      <c r="AS3568" s="7">
        <f>IFERROR('Formato Productividad'!$AG3568/'Formato Productividad'!$O3568,0)</f>
        <v>0</v>
      </c>
      <c r="AT3568" s="71">
        <f>IFERROR('Formato Productividad'!$AI3568/'Formato Productividad'!$M3568,0)</f>
        <v>0</v>
      </c>
      <c r="AU3568" s="74"/>
    </row>
    <row r="3569" spans="1:47" s="33" customFormat="1" ht="25.5" customHeight="1" x14ac:dyDescent="0.25">
      <c r="A3569" s="39">
        <v>3568</v>
      </c>
      <c r="B3569" s="5"/>
      <c r="C3569" s="5"/>
      <c r="D3569" s="5"/>
      <c r="E3569" s="6" t="str">
        <f>IFERROR(VLOOKUP(D3569,'Formato validacion'!$E$2:$F$131,2,0),"Escoja un ESM")</f>
        <v>Escoja un ESM</v>
      </c>
      <c r="F3569" s="31"/>
      <c r="G3569" s="5"/>
      <c r="H3569" s="5"/>
      <c r="I3569" s="5"/>
      <c r="J3569" s="5"/>
      <c r="K3569" s="5"/>
      <c r="L3569" s="6" t="str">
        <f>IFERROR(VLOOKUP(K3569,Tabla4[[ESPECIALIDADES]:[ÁREA DE LA ESPECIALIDAD]],2,0),"Escoja una especialidad")</f>
        <v>Escoja una especialidad</v>
      </c>
      <c r="M3569" s="5"/>
      <c r="N3569" s="5"/>
      <c r="O3569" s="5"/>
      <c r="P3569" s="6">
        <f>'Formato Productividad'!$M3569-'Formato Productividad'!$AI3569</f>
        <v>0</v>
      </c>
      <c r="Q3569" s="6" t="str">
        <f>IFERROR(VLOOKUP('Formato Productividad'!$K3569,Tabla4[],3,0),"Escoja una especialidad")</f>
        <v>Escoja una especialidad</v>
      </c>
      <c r="R3569" s="6" t="str">
        <f t="shared" si="220"/>
        <v>No aplica</v>
      </c>
      <c r="S3569" s="5"/>
      <c r="T3569" s="5"/>
      <c r="U3569" s="5"/>
      <c r="V3569" s="6">
        <f t="shared" si="221"/>
        <v>0</v>
      </c>
      <c r="W3569" s="6" t="str">
        <f t="shared" si="222"/>
        <v>No aplica</v>
      </c>
      <c r="X3569" s="35" t="str">
        <f t="shared" si="223"/>
        <v>No aplica</v>
      </c>
      <c r="Y3569" s="37"/>
      <c r="Z3569" s="38"/>
      <c r="AA3569" s="36"/>
      <c r="AB3569" s="38"/>
      <c r="AC3569" s="37"/>
      <c r="AD3569" s="38"/>
      <c r="AE3569" s="37"/>
      <c r="AF3569" s="38"/>
      <c r="AG3569" s="37"/>
      <c r="AH3569" s="38"/>
      <c r="AI3569" s="36"/>
      <c r="AJ3569" s="5"/>
      <c r="AK3569" s="5"/>
      <c r="AL3569" s="6">
        <f>IFERROR('Formato Productividad'!$Y3569+'Formato Productividad'!$AA3569+'Formato Productividad'!$AC3569,0)+'Formato Productividad'!$AE3569</f>
        <v>0</v>
      </c>
      <c r="AM3569" s="6">
        <f>IFERROR((('Formato Productividad'!$T3569+'Formato Productividad'!$V3569+'Formato Productividad'!$U3569)/'Formato Productividad'!$Q3569),0)+'Formato Productividad'!$AL3569</f>
        <v>0</v>
      </c>
      <c r="AN3569" s="7">
        <f>IFERROR(('Formato Productividad'!$AM3569/'Formato Productividad'!$N3569)*('Formato Productividad'!$N3569/'Formato Productividad'!$P3569),0)</f>
        <v>0</v>
      </c>
      <c r="AO3569" s="7">
        <f>IFERROR(('Formato Productividad'!$AG3569/'Formato Productividad'!$O3569)*('Formato Productividad'!$O3569/'Formato Productividad'!$P3569),0)</f>
        <v>0</v>
      </c>
      <c r="AP3569" s="7">
        <f>'Formato Productividad'!$AN3569+'Formato Productividad'!$AO3569</f>
        <v>0</v>
      </c>
      <c r="AQ3569" s="5"/>
      <c r="AR3569" s="7">
        <f>IFERROR('Formato Productividad'!$AM3569/'Formato Productividad'!$N3569,0)</f>
        <v>0</v>
      </c>
      <c r="AS3569" s="7">
        <f>IFERROR('Formato Productividad'!$AG3569/'Formato Productividad'!$O3569,0)</f>
        <v>0</v>
      </c>
      <c r="AT3569" s="71">
        <f>IFERROR('Formato Productividad'!$AI3569/'Formato Productividad'!$M3569,0)</f>
        <v>0</v>
      </c>
      <c r="AU3569" s="74"/>
    </row>
    <row r="3570" spans="1:47" s="33" customFormat="1" ht="25.5" customHeight="1" x14ac:dyDescent="0.25">
      <c r="A3570" s="39">
        <v>3569</v>
      </c>
      <c r="B3570" s="5"/>
      <c r="C3570" s="5"/>
      <c r="D3570" s="5"/>
      <c r="E3570" s="6" t="str">
        <f>IFERROR(VLOOKUP(D3570,'Formato validacion'!$E$2:$F$131,2,0),"Escoja un ESM")</f>
        <v>Escoja un ESM</v>
      </c>
      <c r="F3570" s="31"/>
      <c r="G3570" s="5"/>
      <c r="H3570" s="5"/>
      <c r="I3570" s="5"/>
      <c r="J3570" s="5"/>
      <c r="K3570" s="5"/>
      <c r="L3570" s="6" t="str">
        <f>IFERROR(VLOOKUP(K3570,Tabla4[[ESPECIALIDADES]:[ÁREA DE LA ESPECIALIDAD]],2,0),"Escoja una especialidad")</f>
        <v>Escoja una especialidad</v>
      </c>
      <c r="M3570" s="5"/>
      <c r="N3570" s="5"/>
      <c r="O3570" s="5"/>
      <c r="P3570" s="6">
        <f>'Formato Productividad'!$M3570-'Formato Productividad'!$AI3570</f>
        <v>0</v>
      </c>
      <c r="Q3570" s="6" t="str">
        <f>IFERROR(VLOOKUP('Formato Productividad'!$K3570,Tabla4[],3,0),"Escoja una especialidad")</f>
        <v>Escoja una especialidad</v>
      </c>
      <c r="R3570" s="6" t="str">
        <f t="shared" si="220"/>
        <v>No aplica</v>
      </c>
      <c r="S3570" s="5"/>
      <c r="T3570" s="5"/>
      <c r="U3570" s="5"/>
      <c r="V3570" s="6">
        <f t="shared" si="221"/>
        <v>0</v>
      </c>
      <c r="W3570" s="6" t="str">
        <f t="shared" si="222"/>
        <v>No aplica</v>
      </c>
      <c r="X3570" s="35" t="str">
        <f t="shared" si="223"/>
        <v>No aplica</v>
      </c>
      <c r="Y3570" s="37"/>
      <c r="Z3570" s="38"/>
      <c r="AA3570" s="36"/>
      <c r="AB3570" s="38"/>
      <c r="AC3570" s="37"/>
      <c r="AD3570" s="38"/>
      <c r="AE3570" s="37"/>
      <c r="AF3570" s="38"/>
      <c r="AG3570" s="37"/>
      <c r="AH3570" s="38"/>
      <c r="AI3570" s="36"/>
      <c r="AJ3570" s="5"/>
      <c r="AK3570" s="5"/>
      <c r="AL3570" s="6">
        <f>IFERROR('Formato Productividad'!$Y3570+'Formato Productividad'!$AA3570+'Formato Productividad'!$AC3570,0)+'Formato Productividad'!$AE3570</f>
        <v>0</v>
      </c>
      <c r="AM3570" s="6">
        <f>IFERROR((('Formato Productividad'!$T3570+'Formato Productividad'!$V3570+'Formato Productividad'!$U3570)/'Formato Productividad'!$Q3570),0)+'Formato Productividad'!$AL3570</f>
        <v>0</v>
      </c>
      <c r="AN3570" s="7">
        <f>IFERROR(('Formato Productividad'!$AM3570/'Formato Productividad'!$N3570)*('Formato Productividad'!$N3570/'Formato Productividad'!$P3570),0)</f>
        <v>0</v>
      </c>
      <c r="AO3570" s="7">
        <f>IFERROR(('Formato Productividad'!$AG3570/'Formato Productividad'!$O3570)*('Formato Productividad'!$O3570/'Formato Productividad'!$P3570),0)</f>
        <v>0</v>
      </c>
      <c r="AP3570" s="7">
        <f>'Formato Productividad'!$AN3570+'Formato Productividad'!$AO3570</f>
        <v>0</v>
      </c>
      <c r="AQ3570" s="5"/>
      <c r="AR3570" s="7">
        <f>IFERROR('Formato Productividad'!$AM3570/'Formato Productividad'!$N3570,0)</f>
        <v>0</v>
      </c>
      <c r="AS3570" s="7">
        <f>IFERROR('Formato Productividad'!$AG3570/'Formato Productividad'!$O3570,0)</f>
        <v>0</v>
      </c>
      <c r="AT3570" s="71">
        <f>IFERROR('Formato Productividad'!$AI3570/'Formato Productividad'!$M3570,0)</f>
        <v>0</v>
      </c>
      <c r="AU3570" s="74"/>
    </row>
    <row r="3571" spans="1:47" s="33" customFormat="1" ht="25.5" customHeight="1" x14ac:dyDescent="0.25">
      <c r="A3571" s="39">
        <v>3570</v>
      </c>
      <c r="B3571" s="5"/>
      <c r="C3571" s="5"/>
      <c r="D3571" s="5"/>
      <c r="E3571" s="6" t="str">
        <f>IFERROR(VLOOKUP(D3571,'Formato validacion'!$E$2:$F$131,2,0),"Escoja un ESM")</f>
        <v>Escoja un ESM</v>
      </c>
      <c r="F3571" s="31"/>
      <c r="G3571" s="5"/>
      <c r="H3571" s="5"/>
      <c r="I3571" s="5"/>
      <c r="J3571" s="5"/>
      <c r="K3571" s="5"/>
      <c r="L3571" s="6" t="str">
        <f>IFERROR(VLOOKUP(K3571,Tabla4[[ESPECIALIDADES]:[ÁREA DE LA ESPECIALIDAD]],2,0),"Escoja una especialidad")</f>
        <v>Escoja una especialidad</v>
      </c>
      <c r="M3571" s="5"/>
      <c r="N3571" s="5"/>
      <c r="O3571" s="5"/>
      <c r="P3571" s="6">
        <f>'Formato Productividad'!$M3571-'Formato Productividad'!$AI3571</f>
        <v>0</v>
      </c>
      <c r="Q3571" s="6" t="str">
        <f>IFERROR(VLOOKUP('Formato Productividad'!$K3571,Tabla4[],3,0),"Escoja una especialidad")</f>
        <v>Escoja una especialidad</v>
      </c>
      <c r="R3571" s="6" t="str">
        <f t="shared" si="220"/>
        <v>No aplica</v>
      </c>
      <c r="S3571" s="5"/>
      <c r="T3571" s="5"/>
      <c r="U3571" s="5"/>
      <c r="V3571" s="6">
        <f t="shared" si="221"/>
        <v>0</v>
      </c>
      <c r="W3571" s="6" t="str">
        <f t="shared" si="222"/>
        <v>No aplica</v>
      </c>
      <c r="X3571" s="35" t="str">
        <f t="shared" si="223"/>
        <v>No aplica</v>
      </c>
      <c r="Y3571" s="37"/>
      <c r="Z3571" s="38"/>
      <c r="AA3571" s="36"/>
      <c r="AB3571" s="38"/>
      <c r="AC3571" s="37"/>
      <c r="AD3571" s="38"/>
      <c r="AE3571" s="37"/>
      <c r="AF3571" s="38"/>
      <c r="AG3571" s="37"/>
      <c r="AH3571" s="38"/>
      <c r="AI3571" s="36"/>
      <c r="AJ3571" s="5"/>
      <c r="AK3571" s="5"/>
      <c r="AL3571" s="6">
        <f>IFERROR('Formato Productividad'!$Y3571+'Formato Productividad'!$AA3571+'Formato Productividad'!$AC3571,0)+'Formato Productividad'!$AE3571</f>
        <v>0</v>
      </c>
      <c r="AM3571" s="6">
        <f>IFERROR((('Formato Productividad'!$T3571+'Formato Productividad'!$V3571+'Formato Productividad'!$U3571)/'Formato Productividad'!$Q3571),0)+'Formato Productividad'!$AL3571</f>
        <v>0</v>
      </c>
      <c r="AN3571" s="7">
        <f>IFERROR(('Formato Productividad'!$AM3571/'Formato Productividad'!$N3571)*('Formato Productividad'!$N3571/'Formato Productividad'!$P3571),0)</f>
        <v>0</v>
      </c>
      <c r="AO3571" s="7">
        <f>IFERROR(('Formato Productividad'!$AG3571/'Formato Productividad'!$O3571)*('Formato Productividad'!$O3571/'Formato Productividad'!$P3571),0)</f>
        <v>0</v>
      </c>
      <c r="AP3571" s="7">
        <f>'Formato Productividad'!$AN3571+'Formato Productividad'!$AO3571</f>
        <v>0</v>
      </c>
      <c r="AQ3571" s="5"/>
      <c r="AR3571" s="7">
        <f>IFERROR('Formato Productividad'!$AM3571/'Formato Productividad'!$N3571,0)</f>
        <v>0</v>
      </c>
      <c r="AS3571" s="7">
        <f>IFERROR('Formato Productividad'!$AG3571/'Formato Productividad'!$O3571,0)</f>
        <v>0</v>
      </c>
      <c r="AT3571" s="71">
        <f>IFERROR('Formato Productividad'!$AI3571/'Formato Productividad'!$M3571,0)</f>
        <v>0</v>
      </c>
      <c r="AU3571" s="74"/>
    </row>
    <row r="3572" spans="1:47" s="33" customFormat="1" ht="25.5" customHeight="1" x14ac:dyDescent="0.25">
      <c r="A3572" s="39">
        <v>3571</v>
      </c>
      <c r="B3572" s="5"/>
      <c r="C3572" s="5"/>
      <c r="D3572" s="5"/>
      <c r="E3572" s="6" t="str">
        <f>IFERROR(VLOOKUP(D3572,'Formato validacion'!$E$2:$F$131,2,0),"Escoja un ESM")</f>
        <v>Escoja un ESM</v>
      </c>
      <c r="F3572" s="31"/>
      <c r="G3572" s="5"/>
      <c r="H3572" s="5"/>
      <c r="I3572" s="5"/>
      <c r="J3572" s="5"/>
      <c r="K3572" s="5"/>
      <c r="L3572" s="6" t="str">
        <f>IFERROR(VLOOKUP(K3572,Tabla4[[ESPECIALIDADES]:[ÁREA DE LA ESPECIALIDAD]],2,0),"Escoja una especialidad")</f>
        <v>Escoja una especialidad</v>
      </c>
      <c r="M3572" s="5"/>
      <c r="N3572" s="5"/>
      <c r="O3572" s="5"/>
      <c r="P3572" s="6">
        <f>'Formato Productividad'!$M3572-'Formato Productividad'!$AI3572</f>
        <v>0</v>
      </c>
      <c r="Q3572" s="6" t="str">
        <f>IFERROR(VLOOKUP('Formato Productividad'!$K3572,Tabla4[],3,0),"Escoja una especialidad")</f>
        <v>Escoja una especialidad</v>
      </c>
      <c r="R3572" s="6" t="str">
        <f t="shared" si="220"/>
        <v>No aplica</v>
      </c>
      <c r="S3572" s="5"/>
      <c r="T3572" s="5"/>
      <c r="U3572" s="5"/>
      <c r="V3572" s="6">
        <f t="shared" si="221"/>
        <v>0</v>
      </c>
      <c r="W3572" s="6" t="str">
        <f t="shared" si="222"/>
        <v>No aplica</v>
      </c>
      <c r="X3572" s="35" t="str">
        <f t="shared" si="223"/>
        <v>No aplica</v>
      </c>
      <c r="Y3572" s="37"/>
      <c r="Z3572" s="38"/>
      <c r="AA3572" s="36"/>
      <c r="AB3572" s="38"/>
      <c r="AC3572" s="37"/>
      <c r="AD3572" s="38"/>
      <c r="AE3572" s="37"/>
      <c r="AF3572" s="38"/>
      <c r="AG3572" s="37"/>
      <c r="AH3572" s="38"/>
      <c r="AI3572" s="36"/>
      <c r="AJ3572" s="5"/>
      <c r="AK3572" s="5"/>
      <c r="AL3572" s="6">
        <f>IFERROR('Formato Productividad'!$Y3572+'Formato Productividad'!$AA3572+'Formato Productividad'!$AC3572,0)+'Formato Productividad'!$AE3572</f>
        <v>0</v>
      </c>
      <c r="AM3572" s="6">
        <f>IFERROR((('Formato Productividad'!$T3572+'Formato Productividad'!$V3572+'Formato Productividad'!$U3572)/'Formato Productividad'!$Q3572),0)+'Formato Productividad'!$AL3572</f>
        <v>0</v>
      </c>
      <c r="AN3572" s="7">
        <f>IFERROR(('Formato Productividad'!$AM3572/'Formato Productividad'!$N3572)*('Formato Productividad'!$N3572/'Formato Productividad'!$P3572),0)</f>
        <v>0</v>
      </c>
      <c r="AO3572" s="7">
        <f>IFERROR(('Formato Productividad'!$AG3572/'Formato Productividad'!$O3572)*('Formato Productividad'!$O3572/'Formato Productividad'!$P3572),0)</f>
        <v>0</v>
      </c>
      <c r="AP3572" s="7">
        <f>'Formato Productividad'!$AN3572+'Formato Productividad'!$AO3572</f>
        <v>0</v>
      </c>
      <c r="AQ3572" s="5"/>
      <c r="AR3572" s="7">
        <f>IFERROR('Formato Productividad'!$AM3572/'Formato Productividad'!$N3572,0)</f>
        <v>0</v>
      </c>
      <c r="AS3572" s="7">
        <f>IFERROR('Formato Productividad'!$AG3572/'Formato Productividad'!$O3572,0)</f>
        <v>0</v>
      </c>
      <c r="AT3572" s="71">
        <f>IFERROR('Formato Productividad'!$AI3572/'Formato Productividad'!$M3572,0)</f>
        <v>0</v>
      </c>
      <c r="AU3572" s="74"/>
    </row>
    <row r="3573" spans="1:47" s="33" customFormat="1" ht="25.5" customHeight="1" x14ac:dyDescent="0.25">
      <c r="A3573" s="39">
        <v>3572</v>
      </c>
      <c r="B3573" s="5"/>
      <c r="C3573" s="5"/>
      <c r="D3573" s="5"/>
      <c r="E3573" s="6" t="str">
        <f>IFERROR(VLOOKUP(D3573,'Formato validacion'!$E$2:$F$131,2,0),"Escoja un ESM")</f>
        <v>Escoja un ESM</v>
      </c>
      <c r="F3573" s="31"/>
      <c r="G3573" s="5"/>
      <c r="H3573" s="5"/>
      <c r="I3573" s="5"/>
      <c r="J3573" s="5"/>
      <c r="K3573" s="5"/>
      <c r="L3573" s="6" t="str">
        <f>IFERROR(VLOOKUP(K3573,Tabla4[[ESPECIALIDADES]:[ÁREA DE LA ESPECIALIDAD]],2,0),"Escoja una especialidad")</f>
        <v>Escoja una especialidad</v>
      </c>
      <c r="M3573" s="5"/>
      <c r="N3573" s="5"/>
      <c r="O3573" s="5"/>
      <c r="P3573" s="6">
        <f>'Formato Productividad'!$M3573-'Formato Productividad'!$AI3573</f>
        <v>0</v>
      </c>
      <c r="Q3573" s="6" t="str">
        <f>IFERROR(VLOOKUP('Formato Productividad'!$K3573,Tabla4[],3,0),"Escoja una especialidad")</f>
        <v>Escoja una especialidad</v>
      </c>
      <c r="R3573" s="6" t="str">
        <f t="shared" si="220"/>
        <v>No aplica</v>
      </c>
      <c r="S3573" s="5"/>
      <c r="T3573" s="5"/>
      <c r="U3573" s="5"/>
      <c r="V3573" s="6">
        <f t="shared" si="221"/>
        <v>0</v>
      </c>
      <c r="W3573" s="6" t="str">
        <f t="shared" si="222"/>
        <v>No aplica</v>
      </c>
      <c r="X3573" s="35" t="str">
        <f t="shared" si="223"/>
        <v>No aplica</v>
      </c>
      <c r="Y3573" s="37"/>
      <c r="Z3573" s="38"/>
      <c r="AA3573" s="36"/>
      <c r="AB3573" s="38"/>
      <c r="AC3573" s="37"/>
      <c r="AD3573" s="38"/>
      <c r="AE3573" s="37"/>
      <c r="AF3573" s="38"/>
      <c r="AG3573" s="37"/>
      <c r="AH3573" s="38"/>
      <c r="AI3573" s="36"/>
      <c r="AJ3573" s="5"/>
      <c r="AK3573" s="5"/>
      <c r="AL3573" s="6">
        <f>IFERROR('Formato Productividad'!$Y3573+'Formato Productividad'!$AA3573+'Formato Productividad'!$AC3573,0)+'Formato Productividad'!$AE3573</f>
        <v>0</v>
      </c>
      <c r="AM3573" s="6">
        <f>IFERROR((('Formato Productividad'!$T3573+'Formato Productividad'!$V3573+'Formato Productividad'!$U3573)/'Formato Productividad'!$Q3573),0)+'Formato Productividad'!$AL3573</f>
        <v>0</v>
      </c>
      <c r="AN3573" s="7">
        <f>IFERROR(('Formato Productividad'!$AM3573/'Formato Productividad'!$N3573)*('Formato Productividad'!$N3573/'Formato Productividad'!$P3573),0)</f>
        <v>0</v>
      </c>
      <c r="AO3573" s="7">
        <f>IFERROR(('Formato Productividad'!$AG3573/'Formato Productividad'!$O3573)*('Formato Productividad'!$O3573/'Formato Productividad'!$P3573),0)</f>
        <v>0</v>
      </c>
      <c r="AP3573" s="7">
        <f>'Formato Productividad'!$AN3573+'Formato Productividad'!$AO3573</f>
        <v>0</v>
      </c>
      <c r="AQ3573" s="5"/>
      <c r="AR3573" s="7">
        <f>IFERROR('Formato Productividad'!$AM3573/'Formato Productividad'!$N3573,0)</f>
        <v>0</v>
      </c>
      <c r="AS3573" s="7">
        <f>IFERROR('Formato Productividad'!$AG3573/'Formato Productividad'!$O3573,0)</f>
        <v>0</v>
      </c>
      <c r="AT3573" s="71">
        <f>IFERROR('Formato Productividad'!$AI3573/'Formato Productividad'!$M3573,0)</f>
        <v>0</v>
      </c>
      <c r="AU3573" s="74"/>
    </row>
    <row r="3574" spans="1:47" s="33" customFormat="1" ht="25.5" customHeight="1" x14ac:dyDescent="0.25">
      <c r="A3574" s="39">
        <v>3573</v>
      </c>
      <c r="B3574" s="5"/>
      <c r="C3574" s="5"/>
      <c r="D3574" s="5"/>
      <c r="E3574" s="6" t="str">
        <f>IFERROR(VLOOKUP(D3574,'Formato validacion'!$E$2:$F$131,2,0),"Escoja un ESM")</f>
        <v>Escoja un ESM</v>
      </c>
      <c r="F3574" s="31"/>
      <c r="G3574" s="5"/>
      <c r="H3574" s="5"/>
      <c r="I3574" s="5"/>
      <c r="J3574" s="5"/>
      <c r="K3574" s="5"/>
      <c r="L3574" s="6" t="str">
        <f>IFERROR(VLOOKUP(K3574,Tabla4[[ESPECIALIDADES]:[ÁREA DE LA ESPECIALIDAD]],2,0),"Escoja una especialidad")</f>
        <v>Escoja una especialidad</v>
      </c>
      <c r="M3574" s="5"/>
      <c r="N3574" s="5"/>
      <c r="O3574" s="5"/>
      <c r="P3574" s="6">
        <f>'Formato Productividad'!$M3574-'Formato Productividad'!$AI3574</f>
        <v>0</v>
      </c>
      <c r="Q3574" s="6" t="str">
        <f>IFERROR(VLOOKUP('Formato Productividad'!$K3574,Tabla4[],3,0),"Escoja una especialidad")</f>
        <v>Escoja una especialidad</v>
      </c>
      <c r="R3574" s="6" t="str">
        <f t="shared" si="220"/>
        <v>No aplica</v>
      </c>
      <c r="S3574" s="5"/>
      <c r="T3574" s="5"/>
      <c r="U3574" s="5"/>
      <c r="V3574" s="6">
        <f t="shared" si="221"/>
        <v>0</v>
      </c>
      <c r="W3574" s="6" t="str">
        <f t="shared" si="222"/>
        <v>No aplica</v>
      </c>
      <c r="X3574" s="35" t="str">
        <f t="shared" si="223"/>
        <v>No aplica</v>
      </c>
      <c r="Y3574" s="37"/>
      <c r="Z3574" s="38"/>
      <c r="AA3574" s="36"/>
      <c r="AB3574" s="38"/>
      <c r="AC3574" s="37"/>
      <c r="AD3574" s="38"/>
      <c r="AE3574" s="37"/>
      <c r="AF3574" s="38"/>
      <c r="AG3574" s="37"/>
      <c r="AH3574" s="38"/>
      <c r="AI3574" s="36"/>
      <c r="AJ3574" s="5"/>
      <c r="AK3574" s="5"/>
      <c r="AL3574" s="6">
        <f>IFERROR('Formato Productividad'!$Y3574+'Formato Productividad'!$AA3574+'Formato Productividad'!$AC3574,0)+'Formato Productividad'!$AE3574</f>
        <v>0</v>
      </c>
      <c r="AM3574" s="6">
        <f>IFERROR((('Formato Productividad'!$T3574+'Formato Productividad'!$V3574+'Formato Productividad'!$U3574)/'Formato Productividad'!$Q3574),0)+'Formato Productividad'!$AL3574</f>
        <v>0</v>
      </c>
      <c r="AN3574" s="7">
        <f>IFERROR(('Formato Productividad'!$AM3574/'Formato Productividad'!$N3574)*('Formato Productividad'!$N3574/'Formato Productividad'!$P3574),0)</f>
        <v>0</v>
      </c>
      <c r="AO3574" s="7">
        <f>IFERROR(('Formato Productividad'!$AG3574/'Formato Productividad'!$O3574)*('Formato Productividad'!$O3574/'Formato Productividad'!$P3574),0)</f>
        <v>0</v>
      </c>
      <c r="AP3574" s="7">
        <f>'Formato Productividad'!$AN3574+'Formato Productividad'!$AO3574</f>
        <v>0</v>
      </c>
      <c r="AQ3574" s="5"/>
      <c r="AR3574" s="7">
        <f>IFERROR('Formato Productividad'!$AM3574/'Formato Productividad'!$N3574,0)</f>
        <v>0</v>
      </c>
      <c r="AS3574" s="7">
        <f>IFERROR('Formato Productividad'!$AG3574/'Formato Productividad'!$O3574,0)</f>
        <v>0</v>
      </c>
      <c r="AT3574" s="71">
        <f>IFERROR('Formato Productividad'!$AI3574/'Formato Productividad'!$M3574,0)</f>
        <v>0</v>
      </c>
      <c r="AU3574" s="74"/>
    </row>
    <row r="3575" spans="1:47" s="33" customFormat="1" ht="25.5" customHeight="1" x14ac:dyDescent="0.25">
      <c r="A3575" s="39">
        <v>3574</v>
      </c>
      <c r="B3575" s="5"/>
      <c r="C3575" s="5"/>
      <c r="D3575" s="5"/>
      <c r="E3575" s="6" t="str">
        <f>IFERROR(VLOOKUP(D3575,'Formato validacion'!$E$2:$F$131,2,0),"Escoja un ESM")</f>
        <v>Escoja un ESM</v>
      </c>
      <c r="F3575" s="31"/>
      <c r="G3575" s="5"/>
      <c r="H3575" s="5"/>
      <c r="I3575" s="5"/>
      <c r="J3575" s="5"/>
      <c r="K3575" s="5"/>
      <c r="L3575" s="6" t="str">
        <f>IFERROR(VLOOKUP(K3575,Tabla4[[ESPECIALIDADES]:[ÁREA DE LA ESPECIALIDAD]],2,0),"Escoja una especialidad")</f>
        <v>Escoja una especialidad</v>
      </c>
      <c r="M3575" s="5"/>
      <c r="N3575" s="5"/>
      <c r="O3575" s="5"/>
      <c r="P3575" s="6">
        <f>'Formato Productividad'!$M3575-'Formato Productividad'!$AI3575</f>
        <v>0</v>
      </c>
      <c r="Q3575" s="6" t="str">
        <f>IFERROR(VLOOKUP('Formato Productividad'!$K3575,Tabla4[],3,0),"Escoja una especialidad")</f>
        <v>Escoja una especialidad</v>
      </c>
      <c r="R3575" s="6" t="str">
        <f t="shared" si="220"/>
        <v>No aplica</v>
      </c>
      <c r="S3575" s="5"/>
      <c r="T3575" s="5"/>
      <c r="U3575" s="5"/>
      <c r="V3575" s="6">
        <f t="shared" si="221"/>
        <v>0</v>
      </c>
      <c r="W3575" s="6" t="str">
        <f t="shared" si="222"/>
        <v>No aplica</v>
      </c>
      <c r="X3575" s="35" t="str">
        <f t="shared" si="223"/>
        <v>No aplica</v>
      </c>
      <c r="Y3575" s="37"/>
      <c r="Z3575" s="38"/>
      <c r="AA3575" s="36"/>
      <c r="AB3575" s="38"/>
      <c r="AC3575" s="37"/>
      <c r="AD3575" s="38"/>
      <c r="AE3575" s="37"/>
      <c r="AF3575" s="38"/>
      <c r="AG3575" s="37"/>
      <c r="AH3575" s="38"/>
      <c r="AI3575" s="36"/>
      <c r="AJ3575" s="5"/>
      <c r="AK3575" s="5"/>
      <c r="AL3575" s="6">
        <f>IFERROR('Formato Productividad'!$Y3575+'Formato Productividad'!$AA3575+'Formato Productividad'!$AC3575,0)+'Formato Productividad'!$AE3575</f>
        <v>0</v>
      </c>
      <c r="AM3575" s="6">
        <f>IFERROR((('Formato Productividad'!$T3575+'Formato Productividad'!$V3575+'Formato Productividad'!$U3575)/'Formato Productividad'!$Q3575),0)+'Formato Productividad'!$AL3575</f>
        <v>0</v>
      </c>
      <c r="AN3575" s="7">
        <f>IFERROR(('Formato Productividad'!$AM3575/'Formato Productividad'!$N3575)*('Formato Productividad'!$N3575/'Formato Productividad'!$P3575),0)</f>
        <v>0</v>
      </c>
      <c r="AO3575" s="7">
        <f>IFERROR(('Formato Productividad'!$AG3575/'Formato Productividad'!$O3575)*('Formato Productividad'!$O3575/'Formato Productividad'!$P3575),0)</f>
        <v>0</v>
      </c>
      <c r="AP3575" s="7">
        <f>'Formato Productividad'!$AN3575+'Formato Productividad'!$AO3575</f>
        <v>0</v>
      </c>
      <c r="AQ3575" s="5"/>
      <c r="AR3575" s="7">
        <f>IFERROR('Formato Productividad'!$AM3575/'Formato Productividad'!$N3575,0)</f>
        <v>0</v>
      </c>
      <c r="AS3575" s="7">
        <f>IFERROR('Formato Productividad'!$AG3575/'Formato Productividad'!$O3575,0)</f>
        <v>0</v>
      </c>
      <c r="AT3575" s="71">
        <f>IFERROR('Formato Productividad'!$AI3575/'Formato Productividad'!$M3575,0)</f>
        <v>0</v>
      </c>
      <c r="AU3575" s="74"/>
    </row>
    <row r="3576" spans="1:47" s="33" customFormat="1" ht="25.5" customHeight="1" x14ac:dyDescent="0.25">
      <c r="A3576" s="39">
        <v>3575</v>
      </c>
      <c r="B3576" s="5"/>
      <c r="C3576" s="5"/>
      <c r="D3576" s="5"/>
      <c r="E3576" s="6" t="str">
        <f>IFERROR(VLOOKUP(D3576,'Formato validacion'!$E$2:$F$131,2,0),"Escoja un ESM")</f>
        <v>Escoja un ESM</v>
      </c>
      <c r="F3576" s="31"/>
      <c r="G3576" s="5"/>
      <c r="H3576" s="5"/>
      <c r="I3576" s="5"/>
      <c r="J3576" s="5"/>
      <c r="K3576" s="5"/>
      <c r="L3576" s="6" t="str">
        <f>IFERROR(VLOOKUP(K3576,Tabla4[[ESPECIALIDADES]:[ÁREA DE LA ESPECIALIDAD]],2,0),"Escoja una especialidad")</f>
        <v>Escoja una especialidad</v>
      </c>
      <c r="M3576" s="5"/>
      <c r="N3576" s="5"/>
      <c r="O3576" s="5"/>
      <c r="P3576" s="6">
        <f>'Formato Productividad'!$M3576-'Formato Productividad'!$AI3576</f>
        <v>0</v>
      </c>
      <c r="Q3576" s="6" t="str">
        <f>IFERROR(VLOOKUP('Formato Productividad'!$K3576,Tabla4[],3,0),"Escoja una especialidad")</f>
        <v>Escoja una especialidad</v>
      </c>
      <c r="R3576" s="6" t="str">
        <f t="shared" si="220"/>
        <v>No aplica</v>
      </c>
      <c r="S3576" s="5"/>
      <c r="T3576" s="5"/>
      <c r="U3576" s="5"/>
      <c r="V3576" s="6">
        <f t="shared" si="221"/>
        <v>0</v>
      </c>
      <c r="W3576" s="6" t="str">
        <f t="shared" si="222"/>
        <v>No aplica</v>
      </c>
      <c r="X3576" s="35" t="str">
        <f t="shared" si="223"/>
        <v>No aplica</v>
      </c>
      <c r="Y3576" s="37"/>
      <c r="Z3576" s="38"/>
      <c r="AA3576" s="36"/>
      <c r="AB3576" s="38"/>
      <c r="AC3576" s="37"/>
      <c r="AD3576" s="38"/>
      <c r="AE3576" s="37"/>
      <c r="AF3576" s="38"/>
      <c r="AG3576" s="37"/>
      <c r="AH3576" s="38"/>
      <c r="AI3576" s="36"/>
      <c r="AJ3576" s="5"/>
      <c r="AK3576" s="5"/>
      <c r="AL3576" s="6">
        <f>IFERROR('Formato Productividad'!$Y3576+'Formato Productividad'!$AA3576+'Formato Productividad'!$AC3576,0)+'Formato Productividad'!$AE3576</f>
        <v>0</v>
      </c>
      <c r="AM3576" s="6">
        <f>IFERROR((('Formato Productividad'!$T3576+'Formato Productividad'!$V3576+'Formato Productividad'!$U3576)/'Formato Productividad'!$Q3576),0)+'Formato Productividad'!$AL3576</f>
        <v>0</v>
      </c>
      <c r="AN3576" s="7">
        <f>IFERROR(('Formato Productividad'!$AM3576/'Formato Productividad'!$N3576)*('Formato Productividad'!$N3576/'Formato Productividad'!$P3576),0)</f>
        <v>0</v>
      </c>
      <c r="AO3576" s="7">
        <f>IFERROR(('Formato Productividad'!$AG3576/'Formato Productividad'!$O3576)*('Formato Productividad'!$O3576/'Formato Productividad'!$P3576),0)</f>
        <v>0</v>
      </c>
      <c r="AP3576" s="7">
        <f>'Formato Productividad'!$AN3576+'Formato Productividad'!$AO3576</f>
        <v>0</v>
      </c>
      <c r="AQ3576" s="5"/>
      <c r="AR3576" s="7">
        <f>IFERROR('Formato Productividad'!$AM3576/'Formato Productividad'!$N3576,0)</f>
        <v>0</v>
      </c>
      <c r="AS3576" s="7">
        <f>IFERROR('Formato Productividad'!$AG3576/'Formato Productividad'!$O3576,0)</f>
        <v>0</v>
      </c>
      <c r="AT3576" s="71">
        <f>IFERROR('Formato Productividad'!$AI3576/'Formato Productividad'!$M3576,0)</f>
        <v>0</v>
      </c>
      <c r="AU3576" s="74"/>
    </row>
    <row r="3577" spans="1:47" s="33" customFormat="1" ht="25.5" customHeight="1" x14ac:dyDescent="0.25">
      <c r="A3577" s="39">
        <v>3576</v>
      </c>
      <c r="B3577" s="5"/>
      <c r="C3577" s="5"/>
      <c r="D3577" s="5"/>
      <c r="E3577" s="6" t="str">
        <f>IFERROR(VLOOKUP(D3577,'Formato validacion'!$E$2:$F$131,2,0),"Escoja un ESM")</f>
        <v>Escoja un ESM</v>
      </c>
      <c r="F3577" s="31"/>
      <c r="G3577" s="5"/>
      <c r="H3577" s="5"/>
      <c r="I3577" s="5"/>
      <c r="J3577" s="5"/>
      <c r="K3577" s="5"/>
      <c r="L3577" s="6" t="str">
        <f>IFERROR(VLOOKUP(K3577,Tabla4[[ESPECIALIDADES]:[ÁREA DE LA ESPECIALIDAD]],2,0),"Escoja una especialidad")</f>
        <v>Escoja una especialidad</v>
      </c>
      <c r="M3577" s="5"/>
      <c r="N3577" s="5"/>
      <c r="O3577" s="5"/>
      <c r="P3577" s="6">
        <f>'Formato Productividad'!$M3577-'Formato Productividad'!$AI3577</f>
        <v>0</v>
      </c>
      <c r="Q3577" s="6" t="str">
        <f>IFERROR(VLOOKUP('Formato Productividad'!$K3577,Tabla4[],3,0),"Escoja una especialidad")</f>
        <v>Escoja una especialidad</v>
      </c>
      <c r="R3577" s="6" t="str">
        <f t="shared" si="220"/>
        <v>No aplica</v>
      </c>
      <c r="S3577" s="5"/>
      <c r="T3577" s="5"/>
      <c r="U3577" s="5"/>
      <c r="V3577" s="6">
        <f t="shared" si="221"/>
        <v>0</v>
      </c>
      <c r="W3577" s="6" t="str">
        <f t="shared" si="222"/>
        <v>No aplica</v>
      </c>
      <c r="X3577" s="35" t="str">
        <f t="shared" si="223"/>
        <v>No aplica</v>
      </c>
      <c r="Y3577" s="37"/>
      <c r="Z3577" s="38"/>
      <c r="AA3577" s="36"/>
      <c r="AB3577" s="38"/>
      <c r="AC3577" s="37"/>
      <c r="AD3577" s="38"/>
      <c r="AE3577" s="37"/>
      <c r="AF3577" s="38"/>
      <c r="AG3577" s="37"/>
      <c r="AH3577" s="38"/>
      <c r="AI3577" s="36"/>
      <c r="AJ3577" s="5"/>
      <c r="AK3577" s="5"/>
      <c r="AL3577" s="6">
        <f>IFERROR('Formato Productividad'!$Y3577+'Formato Productividad'!$AA3577+'Formato Productividad'!$AC3577,0)+'Formato Productividad'!$AE3577</f>
        <v>0</v>
      </c>
      <c r="AM3577" s="6">
        <f>IFERROR((('Formato Productividad'!$T3577+'Formato Productividad'!$V3577+'Formato Productividad'!$U3577)/'Formato Productividad'!$Q3577),0)+'Formato Productividad'!$AL3577</f>
        <v>0</v>
      </c>
      <c r="AN3577" s="7">
        <f>IFERROR(('Formato Productividad'!$AM3577/'Formato Productividad'!$N3577)*('Formato Productividad'!$N3577/'Formato Productividad'!$P3577),0)</f>
        <v>0</v>
      </c>
      <c r="AO3577" s="7">
        <f>IFERROR(('Formato Productividad'!$AG3577/'Formato Productividad'!$O3577)*('Formato Productividad'!$O3577/'Formato Productividad'!$P3577),0)</f>
        <v>0</v>
      </c>
      <c r="AP3577" s="7">
        <f>'Formato Productividad'!$AN3577+'Formato Productividad'!$AO3577</f>
        <v>0</v>
      </c>
      <c r="AQ3577" s="5"/>
      <c r="AR3577" s="7">
        <f>IFERROR('Formato Productividad'!$AM3577/'Formato Productividad'!$N3577,0)</f>
        <v>0</v>
      </c>
      <c r="AS3577" s="7">
        <f>IFERROR('Formato Productividad'!$AG3577/'Formato Productividad'!$O3577,0)</f>
        <v>0</v>
      </c>
      <c r="AT3577" s="71">
        <f>IFERROR('Formato Productividad'!$AI3577/'Formato Productividad'!$M3577,0)</f>
        <v>0</v>
      </c>
      <c r="AU3577" s="74"/>
    </row>
    <row r="3578" spans="1:47" s="33" customFormat="1" ht="25.5" customHeight="1" x14ac:dyDescent="0.25">
      <c r="A3578" s="39">
        <v>3577</v>
      </c>
      <c r="B3578" s="5"/>
      <c r="C3578" s="5"/>
      <c r="D3578" s="5"/>
      <c r="E3578" s="6" t="str">
        <f>IFERROR(VLOOKUP(D3578,'Formato validacion'!$E$2:$F$131,2,0),"Escoja un ESM")</f>
        <v>Escoja un ESM</v>
      </c>
      <c r="F3578" s="31"/>
      <c r="G3578" s="5"/>
      <c r="H3578" s="5"/>
      <c r="I3578" s="5"/>
      <c r="J3578" s="5"/>
      <c r="K3578" s="5"/>
      <c r="L3578" s="6" t="str">
        <f>IFERROR(VLOOKUP(K3578,Tabla4[[ESPECIALIDADES]:[ÁREA DE LA ESPECIALIDAD]],2,0),"Escoja una especialidad")</f>
        <v>Escoja una especialidad</v>
      </c>
      <c r="M3578" s="5"/>
      <c r="N3578" s="5"/>
      <c r="O3578" s="5"/>
      <c r="P3578" s="6">
        <f>'Formato Productividad'!$M3578-'Formato Productividad'!$AI3578</f>
        <v>0</v>
      </c>
      <c r="Q3578" s="6" t="str">
        <f>IFERROR(VLOOKUP('Formato Productividad'!$K3578,Tabla4[],3,0),"Escoja una especialidad")</f>
        <v>Escoja una especialidad</v>
      </c>
      <c r="R3578" s="6" t="str">
        <f t="shared" si="220"/>
        <v>No aplica</v>
      </c>
      <c r="S3578" s="5"/>
      <c r="T3578" s="5"/>
      <c r="U3578" s="5"/>
      <c r="V3578" s="6">
        <f t="shared" si="221"/>
        <v>0</v>
      </c>
      <c r="W3578" s="6" t="str">
        <f t="shared" si="222"/>
        <v>No aplica</v>
      </c>
      <c r="X3578" s="35" t="str">
        <f t="shared" si="223"/>
        <v>No aplica</v>
      </c>
      <c r="Y3578" s="37"/>
      <c r="Z3578" s="38"/>
      <c r="AA3578" s="36"/>
      <c r="AB3578" s="38"/>
      <c r="AC3578" s="37"/>
      <c r="AD3578" s="38"/>
      <c r="AE3578" s="37"/>
      <c r="AF3578" s="38"/>
      <c r="AG3578" s="37"/>
      <c r="AH3578" s="38"/>
      <c r="AI3578" s="36"/>
      <c r="AJ3578" s="5"/>
      <c r="AK3578" s="5"/>
      <c r="AL3578" s="6">
        <f>IFERROR('Formato Productividad'!$Y3578+'Formato Productividad'!$AA3578+'Formato Productividad'!$AC3578,0)+'Formato Productividad'!$AE3578</f>
        <v>0</v>
      </c>
      <c r="AM3578" s="6">
        <f>IFERROR((('Formato Productividad'!$T3578+'Formato Productividad'!$V3578+'Formato Productividad'!$U3578)/'Formato Productividad'!$Q3578),0)+'Formato Productividad'!$AL3578</f>
        <v>0</v>
      </c>
      <c r="AN3578" s="7">
        <f>IFERROR(('Formato Productividad'!$AM3578/'Formato Productividad'!$N3578)*('Formato Productividad'!$N3578/'Formato Productividad'!$P3578),0)</f>
        <v>0</v>
      </c>
      <c r="AO3578" s="7">
        <f>IFERROR(('Formato Productividad'!$AG3578/'Formato Productividad'!$O3578)*('Formato Productividad'!$O3578/'Formato Productividad'!$P3578),0)</f>
        <v>0</v>
      </c>
      <c r="AP3578" s="7">
        <f>'Formato Productividad'!$AN3578+'Formato Productividad'!$AO3578</f>
        <v>0</v>
      </c>
      <c r="AQ3578" s="5"/>
      <c r="AR3578" s="7">
        <f>IFERROR('Formato Productividad'!$AM3578/'Formato Productividad'!$N3578,0)</f>
        <v>0</v>
      </c>
      <c r="AS3578" s="7">
        <f>IFERROR('Formato Productividad'!$AG3578/'Formato Productividad'!$O3578,0)</f>
        <v>0</v>
      </c>
      <c r="AT3578" s="71">
        <f>IFERROR('Formato Productividad'!$AI3578/'Formato Productividad'!$M3578,0)</f>
        <v>0</v>
      </c>
      <c r="AU3578" s="74"/>
    </row>
    <row r="3579" spans="1:47" s="33" customFormat="1" ht="25.5" customHeight="1" x14ac:dyDescent="0.25">
      <c r="A3579" s="39">
        <v>3578</v>
      </c>
      <c r="B3579" s="5"/>
      <c r="C3579" s="5"/>
      <c r="D3579" s="5"/>
      <c r="E3579" s="6" t="str">
        <f>IFERROR(VLOOKUP(D3579,'Formato validacion'!$E$2:$F$131,2,0),"Escoja un ESM")</f>
        <v>Escoja un ESM</v>
      </c>
      <c r="F3579" s="31"/>
      <c r="G3579" s="5"/>
      <c r="H3579" s="5"/>
      <c r="I3579" s="5"/>
      <c r="J3579" s="5"/>
      <c r="K3579" s="5"/>
      <c r="L3579" s="6" t="str">
        <f>IFERROR(VLOOKUP(K3579,Tabla4[[ESPECIALIDADES]:[ÁREA DE LA ESPECIALIDAD]],2,0),"Escoja una especialidad")</f>
        <v>Escoja una especialidad</v>
      </c>
      <c r="M3579" s="5"/>
      <c r="N3579" s="5"/>
      <c r="O3579" s="5"/>
      <c r="P3579" s="6">
        <f>'Formato Productividad'!$M3579-'Formato Productividad'!$AI3579</f>
        <v>0</v>
      </c>
      <c r="Q3579" s="6" t="str">
        <f>IFERROR(VLOOKUP('Formato Productividad'!$K3579,Tabla4[],3,0),"Escoja una especialidad")</f>
        <v>Escoja una especialidad</v>
      </c>
      <c r="R3579" s="6" t="str">
        <f t="shared" si="220"/>
        <v>No aplica</v>
      </c>
      <c r="S3579" s="5"/>
      <c r="T3579" s="5"/>
      <c r="U3579" s="5"/>
      <c r="V3579" s="6">
        <f t="shared" si="221"/>
        <v>0</v>
      </c>
      <c r="W3579" s="6" t="str">
        <f t="shared" si="222"/>
        <v>No aplica</v>
      </c>
      <c r="X3579" s="35" t="str">
        <f t="shared" si="223"/>
        <v>No aplica</v>
      </c>
      <c r="Y3579" s="37"/>
      <c r="Z3579" s="38"/>
      <c r="AA3579" s="36"/>
      <c r="AB3579" s="38"/>
      <c r="AC3579" s="37"/>
      <c r="AD3579" s="38"/>
      <c r="AE3579" s="37"/>
      <c r="AF3579" s="38"/>
      <c r="AG3579" s="37"/>
      <c r="AH3579" s="38"/>
      <c r="AI3579" s="36"/>
      <c r="AJ3579" s="5"/>
      <c r="AK3579" s="5"/>
      <c r="AL3579" s="6">
        <f>IFERROR('Formato Productividad'!$Y3579+'Formato Productividad'!$AA3579+'Formato Productividad'!$AC3579,0)+'Formato Productividad'!$AE3579</f>
        <v>0</v>
      </c>
      <c r="AM3579" s="6">
        <f>IFERROR((('Formato Productividad'!$T3579+'Formato Productividad'!$V3579+'Formato Productividad'!$U3579)/'Formato Productividad'!$Q3579),0)+'Formato Productividad'!$AL3579</f>
        <v>0</v>
      </c>
      <c r="AN3579" s="7">
        <f>IFERROR(('Formato Productividad'!$AM3579/'Formato Productividad'!$N3579)*('Formato Productividad'!$N3579/'Formato Productividad'!$P3579),0)</f>
        <v>0</v>
      </c>
      <c r="AO3579" s="7">
        <f>IFERROR(('Formato Productividad'!$AG3579/'Formato Productividad'!$O3579)*('Formato Productividad'!$O3579/'Formato Productividad'!$P3579),0)</f>
        <v>0</v>
      </c>
      <c r="AP3579" s="7">
        <f>'Formato Productividad'!$AN3579+'Formato Productividad'!$AO3579</f>
        <v>0</v>
      </c>
      <c r="AQ3579" s="5"/>
      <c r="AR3579" s="7">
        <f>IFERROR('Formato Productividad'!$AM3579/'Formato Productividad'!$N3579,0)</f>
        <v>0</v>
      </c>
      <c r="AS3579" s="7">
        <f>IFERROR('Formato Productividad'!$AG3579/'Formato Productividad'!$O3579,0)</f>
        <v>0</v>
      </c>
      <c r="AT3579" s="71">
        <f>IFERROR('Formato Productividad'!$AI3579/'Formato Productividad'!$M3579,0)</f>
        <v>0</v>
      </c>
      <c r="AU3579" s="74"/>
    </row>
    <row r="3580" spans="1:47" s="33" customFormat="1" ht="25.5" customHeight="1" x14ac:dyDescent="0.25">
      <c r="A3580" s="39">
        <v>3579</v>
      </c>
      <c r="B3580" s="5"/>
      <c r="C3580" s="5"/>
      <c r="D3580" s="5"/>
      <c r="E3580" s="6" t="str">
        <f>IFERROR(VLOOKUP(D3580,'Formato validacion'!$E$2:$F$131,2,0),"Escoja un ESM")</f>
        <v>Escoja un ESM</v>
      </c>
      <c r="F3580" s="31"/>
      <c r="G3580" s="5"/>
      <c r="H3580" s="5"/>
      <c r="I3580" s="5"/>
      <c r="J3580" s="5"/>
      <c r="K3580" s="5"/>
      <c r="L3580" s="6" t="str">
        <f>IFERROR(VLOOKUP(K3580,Tabla4[[ESPECIALIDADES]:[ÁREA DE LA ESPECIALIDAD]],2,0),"Escoja una especialidad")</f>
        <v>Escoja una especialidad</v>
      </c>
      <c r="M3580" s="5"/>
      <c r="N3580" s="5"/>
      <c r="O3580" s="5"/>
      <c r="P3580" s="6">
        <f>'Formato Productividad'!$M3580-'Formato Productividad'!$AI3580</f>
        <v>0</v>
      </c>
      <c r="Q3580" s="6" t="str">
        <f>IFERROR(VLOOKUP('Formato Productividad'!$K3580,Tabla4[],3,0),"Escoja una especialidad")</f>
        <v>Escoja una especialidad</v>
      </c>
      <c r="R3580" s="6" t="str">
        <f t="shared" si="220"/>
        <v>No aplica</v>
      </c>
      <c r="S3580" s="5"/>
      <c r="T3580" s="5"/>
      <c r="U3580" s="5"/>
      <c r="V3580" s="6">
        <f t="shared" si="221"/>
        <v>0</v>
      </c>
      <c r="W3580" s="6" t="str">
        <f t="shared" si="222"/>
        <v>No aplica</v>
      </c>
      <c r="X3580" s="35" t="str">
        <f t="shared" si="223"/>
        <v>No aplica</v>
      </c>
      <c r="Y3580" s="37"/>
      <c r="Z3580" s="38"/>
      <c r="AA3580" s="36"/>
      <c r="AB3580" s="38"/>
      <c r="AC3580" s="37"/>
      <c r="AD3580" s="38"/>
      <c r="AE3580" s="37"/>
      <c r="AF3580" s="38"/>
      <c r="AG3580" s="37"/>
      <c r="AH3580" s="38"/>
      <c r="AI3580" s="36"/>
      <c r="AJ3580" s="5"/>
      <c r="AK3580" s="5"/>
      <c r="AL3580" s="6">
        <f>IFERROR('Formato Productividad'!$Y3580+'Formato Productividad'!$AA3580+'Formato Productividad'!$AC3580,0)+'Formato Productividad'!$AE3580</f>
        <v>0</v>
      </c>
      <c r="AM3580" s="6">
        <f>IFERROR((('Formato Productividad'!$T3580+'Formato Productividad'!$V3580+'Formato Productividad'!$U3580)/'Formato Productividad'!$Q3580),0)+'Formato Productividad'!$AL3580</f>
        <v>0</v>
      </c>
      <c r="AN3580" s="7">
        <f>IFERROR(('Formato Productividad'!$AM3580/'Formato Productividad'!$N3580)*('Formato Productividad'!$N3580/'Formato Productividad'!$P3580),0)</f>
        <v>0</v>
      </c>
      <c r="AO3580" s="7">
        <f>IFERROR(('Formato Productividad'!$AG3580/'Formato Productividad'!$O3580)*('Formato Productividad'!$O3580/'Formato Productividad'!$P3580),0)</f>
        <v>0</v>
      </c>
      <c r="AP3580" s="7">
        <f>'Formato Productividad'!$AN3580+'Formato Productividad'!$AO3580</f>
        <v>0</v>
      </c>
      <c r="AQ3580" s="5"/>
      <c r="AR3580" s="7">
        <f>IFERROR('Formato Productividad'!$AM3580/'Formato Productividad'!$N3580,0)</f>
        <v>0</v>
      </c>
      <c r="AS3580" s="7">
        <f>IFERROR('Formato Productividad'!$AG3580/'Formato Productividad'!$O3580,0)</f>
        <v>0</v>
      </c>
      <c r="AT3580" s="71">
        <f>IFERROR('Formato Productividad'!$AI3580/'Formato Productividad'!$M3580,0)</f>
        <v>0</v>
      </c>
      <c r="AU3580" s="74"/>
    </row>
    <row r="3581" spans="1:47" s="33" customFormat="1" ht="25.5" customHeight="1" x14ac:dyDescent="0.25">
      <c r="A3581" s="39">
        <v>3580</v>
      </c>
      <c r="B3581" s="5"/>
      <c r="C3581" s="5"/>
      <c r="D3581" s="5"/>
      <c r="E3581" s="6" t="str">
        <f>IFERROR(VLOOKUP(D3581,'Formato validacion'!$E$2:$F$131,2,0),"Escoja un ESM")</f>
        <v>Escoja un ESM</v>
      </c>
      <c r="F3581" s="31"/>
      <c r="G3581" s="5"/>
      <c r="H3581" s="5"/>
      <c r="I3581" s="5"/>
      <c r="J3581" s="5"/>
      <c r="K3581" s="5"/>
      <c r="L3581" s="6" t="str">
        <f>IFERROR(VLOOKUP(K3581,Tabla4[[ESPECIALIDADES]:[ÁREA DE LA ESPECIALIDAD]],2,0),"Escoja una especialidad")</f>
        <v>Escoja una especialidad</v>
      </c>
      <c r="M3581" s="5"/>
      <c r="N3581" s="5"/>
      <c r="O3581" s="5"/>
      <c r="P3581" s="6">
        <f>'Formato Productividad'!$M3581-'Formato Productividad'!$AI3581</f>
        <v>0</v>
      </c>
      <c r="Q3581" s="6" t="str">
        <f>IFERROR(VLOOKUP('Formato Productividad'!$K3581,Tabla4[],3,0),"Escoja una especialidad")</f>
        <v>Escoja una especialidad</v>
      </c>
      <c r="R3581" s="6" t="str">
        <f t="shared" si="220"/>
        <v>No aplica</v>
      </c>
      <c r="S3581" s="5"/>
      <c r="T3581" s="5"/>
      <c r="U3581" s="5"/>
      <c r="V3581" s="6">
        <f t="shared" si="221"/>
        <v>0</v>
      </c>
      <c r="W3581" s="6" t="str">
        <f t="shared" si="222"/>
        <v>No aplica</v>
      </c>
      <c r="X3581" s="35" t="str">
        <f t="shared" si="223"/>
        <v>No aplica</v>
      </c>
      <c r="Y3581" s="37"/>
      <c r="Z3581" s="38"/>
      <c r="AA3581" s="36"/>
      <c r="AB3581" s="38"/>
      <c r="AC3581" s="37"/>
      <c r="AD3581" s="38"/>
      <c r="AE3581" s="37"/>
      <c r="AF3581" s="38"/>
      <c r="AG3581" s="37"/>
      <c r="AH3581" s="38"/>
      <c r="AI3581" s="36"/>
      <c r="AJ3581" s="5"/>
      <c r="AK3581" s="5"/>
      <c r="AL3581" s="6">
        <f>IFERROR('Formato Productividad'!$Y3581+'Formato Productividad'!$AA3581+'Formato Productividad'!$AC3581,0)+'Formato Productividad'!$AE3581</f>
        <v>0</v>
      </c>
      <c r="AM3581" s="6">
        <f>IFERROR((('Formato Productividad'!$T3581+'Formato Productividad'!$V3581+'Formato Productividad'!$U3581)/'Formato Productividad'!$Q3581),0)+'Formato Productividad'!$AL3581</f>
        <v>0</v>
      </c>
      <c r="AN3581" s="7">
        <f>IFERROR(('Formato Productividad'!$AM3581/'Formato Productividad'!$N3581)*('Formato Productividad'!$N3581/'Formato Productividad'!$P3581),0)</f>
        <v>0</v>
      </c>
      <c r="AO3581" s="7">
        <f>IFERROR(('Formato Productividad'!$AG3581/'Formato Productividad'!$O3581)*('Formato Productividad'!$O3581/'Formato Productividad'!$P3581),0)</f>
        <v>0</v>
      </c>
      <c r="AP3581" s="7">
        <f>'Formato Productividad'!$AN3581+'Formato Productividad'!$AO3581</f>
        <v>0</v>
      </c>
      <c r="AQ3581" s="5"/>
      <c r="AR3581" s="7">
        <f>IFERROR('Formato Productividad'!$AM3581/'Formato Productividad'!$N3581,0)</f>
        <v>0</v>
      </c>
      <c r="AS3581" s="7">
        <f>IFERROR('Formato Productividad'!$AG3581/'Formato Productividad'!$O3581,0)</f>
        <v>0</v>
      </c>
      <c r="AT3581" s="71">
        <f>IFERROR('Formato Productividad'!$AI3581/'Formato Productividad'!$M3581,0)</f>
        <v>0</v>
      </c>
      <c r="AU3581" s="74"/>
    </row>
    <row r="3582" spans="1:47" s="33" customFormat="1" ht="25.5" customHeight="1" x14ac:dyDescent="0.25">
      <c r="A3582" s="39">
        <v>3581</v>
      </c>
      <c r="B3582" s="5"/>
      <c r="C3582" s="5"/>
      <c r="D3582" s="5"/>
      <c r="E3582" s="6" t="str">
        <f>IFERROR(VLOOKUP(D3582,'Formato validacion'!$E$2:$F$131,2,0),"Escoja un ESM")</f>
        <v>Escoja un ESM</v>
      </c>
      <c r="F3582" s="31"/>
      <c r="G3582" s="5"/>
      <c r="H3582" s="5"/>
      <c r="I3582" s="5"/>
      <c r="J3582" s="5"/>
      <c r="K3582" s="5"/>
      <c r="L3582" s="6" t="str">
        <f>IFERROR(VLOOKUP(K3582,Tabla4[[ESPECIALIDADES]:[ÁREA DE LA ESPECIALIDAD]],2,0),"Escoja una especialidad")</f>
        <v>Escoja una especialidad</v>
      </c>
      <c r="M3582" s="5"/>
      <c r="N3582" s="5"/>
      <c r="O3582" s="5"/>
      <c r="P3582" s="6">
        <f>'Formato Productividad'!$M3582-'Formato Productividad'!$AI3582</f>
        <v>0</v>
      </c>
      <c r="Q3582" s="6" t="str">
        <f>IFERROR(VLOOKUP('Formato Productividad'!$K3582,Tabla4[],3,0),"Escoja una especialidad")</f>
        <v>Escoja una especialidad</v>
      </c>
      <c r="R3582" s="6" t="str">
        <f t="shared" si="220"/>
        <v>No aplica</v>
      </c>
      <c r="S3582" s="5"/>
      <c r="T3582" s="5"/>
      <c r="U3582" s="5"/>
      <c r="V3582" s="6">
        <f t="shared" si="221"/>
        <v>0</v>
      </c>
      <c r="W3582" s="6" t="str">
        <f t="shared" si="222"/>
        <v>No aplica</v>
      </c>
      <c r="X3582" s="35" t="str">
        <f t="shared" si="223"/>
        <v>No aplica</v>
      </c>
      <c r="Y3582" s="37"/>
      <c r="Z3582" s="38"/>
      <c r="AA3582" s="36"/>
      <c r="AB3582" s="38"/>
      <c r="AC3582" s="37"/>
      <c r="AD3582" s="38"/>
      <c r="AE3582" s="37"/>
      <c r="AF3582" s="38"/>
      <c r="AG3582" s="37"/>
      <c r="AH3582" s="38"/>
      <c r="AI3582" s="36"/>
      <c r="AJ3582" s="5"/>
      <c r="AK3582" s="5"/>
      <c r="AL3582" s="6">
        <f>IFERROR('Formato Productividad'!$Y3582+'Formato Productividad'!$AA3582+'Formato Productividad'!$AC3582,0)+'Formato Productividad'!$AE3582</f>
        <v>0</v>
      </c>
      <c r="AM3582" s="6">
        <f>IFERROR((('Formato Productividad'!$T3582+'Formato Productividad'!$V3582+'Formato Productividad'!$U3582)/'Formato Productividad'!$Q3582),0)+'Formato Productividad'!$AL3582</f>
        <v>0</v>
      </c>
      <c r="AN3582" s="7">
        <f>IFERROR(('Formato Productividad'!$AM3582/'Formato Productividad'!$N3582)*('Formato Productividad'!$N3582/'Formato Productividad'!$P3582),0)</f>
        <v>0</v>
      </c>
      <c r="AO3582" s="7">
        <f>IFERROR(('Formato Productividad'!$AG3582/'Formato Productividad'!$O3582)*('Formato Productividad'!$O3582/'Formato Productividad'!$P3582),0)</f>
        <v>0</v>
      </c>
      <c r="AP3582" s="7">
        <f>'Formato Productividad'!$AN3582+'Formato Productividad'!$AO3582</f>
        <v>0</v>
      </c>
      <c r="AQ3582" s="5"/>
      <c r="AR3582" s="7">
        <f>IFERROR('Formato Productividad'!$AM3582/'Formato Productividad'!$N3582,0)</f>
        <v>0</v>
      </c>
      <c r="AS3582" s="7">
        <f>IFERROR('Formato Productividad'!$AG3582/'Formato Productividad'!$O3582,0)</f>
        <v>0</v>
      </c>
      <c r="AT3582" s="71">
        <f>IFERROR('Formato Productividad'!$AI3582/'Formato Productividad'!$M3582,0)</f>
        <v>0</v>
      </c>
      <c r="AU3582" s="74"/>
    </row>
    <row r="3583" spans="1:47" s="33" customFormat="1" ht="25.5" customHeight="1" x14ac:dyDescent="0.25">
      <c r="A3583" s="39">
        <v>3582</v>
      </c>
      <c r="B3583" s="5"/>
      <c r="C3583" s="5"/>
      <c r="D3583" s="5"/>
      <c r="E3583" s="6" t="str">
        <f>IFERROR(VLOOKUP(D3583,'Formato validacion'!$E$2:$F$131,2,0),"Escoja un ESM")</f>
        <v>Escoja un ESM</v>
      </c>
      <c r="F3583" s="31"/>
      <c r="G3583" s="5"/>
      <c r="H3583" s="5"/>
      <c r="I3583" s="5"/>
      <c r="J3583" s="5"/>
      <c r="K3583" s="5"/>
      <c r="L3583" s="6" t="str">
        <f>IFERROR(VLOOKUP(K3583,Tabla4[[ESPECIALIDADES]:[ÁREA DE LA ESPECIALIDAD]],2,0),"Escoja una especialidad")</f>
        <v>Escoja una especialidad</v>
      </c>
      <c r="M3583" s="5"/>
      <c r="N3583" s="5"/>
      <c r="O3583" s="5"/>
      <c r="P3583" s="6">
        <f>'Formato Productividad'!$M3583-'Formato Productividad'!$AI3583</f>
        <v>0</v>
      </c>
      <c r="Q3583" s="6" t="str">
        <f>IFERROR(VLOOKUP('Formato Productividad'!$K3583,Tabla4[],3,0),"Escoja una especialidad")</f>
        <v>Escoja una especialidad</v>
      </c>
      <c r="R3583" s="6" t="str">
        <f t="shared" si="220"/>
        <v>No aplica</v>
      </c>
      <c r="S3583" s="5"/>
      <c r="T3583" s="5"/>
      <c r="U3583" s="5"/>
      <c r="V3583" s="6">
        <f t="shared" si="221"/>
        <v>0</v>
      </c>
      <c r="W3583" s="6" t="str">
        <f t="shared" si="222"/>
        <v>No aplica</v>
      </c>
      <c r="X3583" s="35" t="str">
        <f t="shared" si="223"/>
        <v>No aplica</v>
      </c>
      <c r="Y3583" s="37"/>
      <c r="Z3583" s="38"/>
      <c r="AA3583" s="36"/>
      <c r="AB3583" s="38"/>
      <c r="AC3583" s="37"/>
      <c r="AD3583" s="38"/>
      <c r="AE3583" s="37"/>
      <c r="AF3583" s="38"/>
      <c r="AG3583" s="37"/>
      <c r="AH3583" s="38"/>
      <c r="AI3583" s="36"/>
      <c r="AJ3583" s="5"/>
      <c r="AK3583" s="5"/>
      <c r="AL3583" s="6">
        <f>IFERROR('Formato Productividad'!$Y3583+'Formato Productividad'!$AA3583+'Formato Productividad'!$AC3583,0)+'Formato Productividad'!$AE3583</f>
        <v>0</v>
      </c>
      <c r="AM3583" s="6">
        <f>IFERROR((('Formato Productividad'!$T3583+'Formato Productividad'!$V3583+'Formato Productividad'!$U3583)/'Formato Productividad'!$Q3583),0)+'Formato Productividad'!$AL3583</f>
        <v>0</v>
      </c>
      <c r="AN3583" s="7">
        <f>IFERROR(('Formato Productividad'!$AM3583/'Formato Productividad'!$N3583)*('Formato Productividad'!$N3583/'Formato Productividad'!$P3583),0)</f>
        <v>0</v>
      </c>
      <c r="AO3583" s="7">
        <f>IFERROR(('Formato Productividad'!$AG3583/'Formato Productividad'!$O3583)*('Formato Productividad'!$O3583/'Formato Productividad'!$P3583),0)</f>
        <v>0</v>
      </c>
      <c r="AP3583" s="7">
        <f>'Formato Productividad'!$AN3583+'Formato Productividad'!$AO3583</f>
        <v>0</v>
      </c>
      <c r="AQ3583" s="5"/>
      <c r="AR3583" s="7">
        <f>IFERROR('Formato Productividad'!$AM3583/'Formato Productividad'!$N3583,0)</f>
        <v>0</v>
      </c>
      <c r="AS3583" s="7">
        <f>IFERROR('Formato Productividad'!$AG3583/'Formato Productividad'!$O3583,0)</f>
        <v>0</v>
      </c>
      <c r="AT3583" s="71">
        <f>IFERROR('Formato Productividad'!$AI3583/'Formato Productividad'!$M3583,0)</f>
        <v>0</v>
      </c>
      <c r="AU3583" s="74"/>
    </row>
    <row r="3584" spans="1:47" s="33" customFormat="1" ht="25.5" customHeight="1" x14ac:dyDescent="0.25">
      <c r="A3584" s="39">
        <v>3583</v>
      </c>
      <c r="B3584" s="5"/>
      <c r="C3584" s="5"/>
      <c r="D3584" s="5"/>
      <c r="E3584" s="6" t="str">
        <f>IFERROR(VLOOKUP(D3584,'Formato validacion'!$E$2:$F$131,2,0),"Escoja un ESM")</f>
        <v>Escoja un ESM</v>
      </c>
      <c r="F3584" s="31"/>
      <c r="G3584" s="5"/>
      <c r="H3584" s="5"/>
      <c r="I3584" s="5"/>
      <c r="J3584" s="5"/>
      <c r="K3584" s="5"/>
      <c r="L3584" s="6" t="str">
        <f>IFERROR(VLOOKUP(K3584,Tabla4[[ESPECIALIDADES]:[ÁREA DE LA ESPECIALIDAD]],2,0),"Escoja una especialidad")</f>
        <v>Escoja una especialidad</v>
      </c>
      <c r="M3584" s="5"/>
      <c r="N3584" s="5"/>
      <c r="O3584" s="5"/>
      <c r="P3584" s="6">
        <f>'Formato Productividad'!$M3584-'Formato Productividad'!$AI3584</f>
        <v>0</v>
      </c>
      <c r="Q3584" s="6" t="str">
        <f>IFERROR(VLOOKUP('Formato Productividad'!$K3584,Tabla4[],3,0),"Escoja una especialidad")</f>
        <v>Escoja una especialidad</v>
      </c>
      <c r="R3584" s="6" t="str">
        <f t="shared" si="220"/>
        <v>No aplica</v>
      </c>
      <c r="S3584" s="5"/>
      <c r="T3584" s="5"/>
      <c r="U3584" s="5"/>
      <c r="V3584" s="6">
        <f t="shared" si="221"/>
        <v>0</v>
      </c>
      <c r="W3584" s="6" t="str">
        <f t="shared" si="222"/>
        <v>No aplica</v>
      </c>
      <c r="X3584" s="35" t="str">
        <f t="shared" si="223"/>
        <v>No aplica</v>
      </c>
      <c r="Y3584" s="37"/>
      <c r="Z3584" s="38"/>
      <c r="AA3584" s="36"/>
      <c r="AB3584" s="38"/>
      <c r="AC3584" s="37"/>
      <c r="AD3584" s="38"/>
      <c r="AE3584" s="37"/>
      <c r="AF3584" s="38"/>
      <c r="AG3584" s="37"/>
      <c r="AH3584" s="38"/>
      <c r="AI3584" s="36"/>
      <c r="AJ3584" s="5"/>
      <c r="AK3584" s="5"/>
      <c r="AL3584" s="6">
        <f>IFERROR('Formato Productividad'!$Y3584+'Formato Productividad'!$AA3584+'Formato Productividad'!$AC3584,0)+'Formato Productividad'!$AE3584</f>
        <v>0</v>
      </c>
      <c r="AM3584" s="6">
        <f>IFERROR((('Formato Productividad'!$T3584+'Formato Productividad'!$V3584+'Formato Productividad'!$U3584)/'Formato Productividad'!$Q3584),0)+'Formato Productividad'!$AL3584</f>
        <v>0</v>
      </c>
      <c r="AN3584" s="7">
        <f>IFERROR(('Formato Productividad'!$AM3584/'Formato Productividad'!$N3584)*('Formato Productividad'!$N3584/'Formato Productividad'!$P3584),0)</f>
        <v>0</v>
      </c>
      <c r="AO3584" s="7">
        <f>IFERROR(('Formato Productividad'!$AG3584/'Formato Productividad'!$O3584)*('Formato Productividad'!$O3584/'Formato Productividad'!$P3584),0)</f>
        <v>0</v>
      </c>
      <c r="AP3584" s="7">
        <f>'Formato Productividad'!$AN3584+'Formato Productividad'!$AO3584</f>
        <v>0</v>
      </c>
      <c r="AQ3584" s="5"/>
      <c r="AR3584" s="7">
        <f>IFERROR('Formato Productividad'!$AM3584/'Formato Productividad'!$N3584,0)</f>
        <v>0</v>
      </c>
      <c r="AS3584" s="7">
        <f>IFERROR('Formato Productividad'!$AG3584/'Formato Productividad'!$O3584,0)</f>
        <v>0</v>
      </c>
      <c r="AT3584" s="71">
        <f>IFERROR('Formato Productividad'!$AI3584/'Formato Productividad'!$M3584,0)</f>
        <v>0</v>
      </c>
      <c r="AU3584" s="74"/>
    </row>
    <row r="3585" spans="1:47" s="33" customFormat="1" ht="25.5" customHeight="1" x14ac:dyDescent="0.25">
      <c r="A3585" s="39">
        <v>3584</v>
      </c>
      <c r="B3585" s="5"/>
      <c r="C3585" s="5"/>
      <c r="D3585" s="5"/>
      <c r="E3585" s="6" t="str">
        <f>IFERROR(VLOOKUP(D3585,'Formato validacion'!$E$2:$F$131,2,0),"Escoja un ESM")</f>
        <v>Escoja un ESM</v>
      </c>
      <c r="F3585" s="31"/>
      <c r="G3585" s="5"/>
      <c r="H3585" s="5"/>
      <c r="I3585" s="5"/>
      <c r="J3585" s="5"/>
      <c r="K3585" s="5"/>
      <c r="L3585" s="6" t="str">
        <f>IFERROR(VLOOKUP(K3585,Tabla4[[ESPECIALIDADES]:[ÁREA DE LA ESPECIALIDAD]],2,0),"Escoja una especialidad")</f>
        <v>Escoja una especialidad</v>
      </c>
      <c r="M3585" s="5"/>
      <c r="N3585" s="5"/>
      <c r="O3585" s="5"/>
      <c r="P3585" s="6">
        <f>'Formato Productividad'!$M3585-'Formato Productividad'!$AI3585</f>
        <v>0</v>
      </c>
      <c r="Q3585" s="6" t="str">
        <f>IFERROR(VLOOKUP('Formato Productividad'!$K3585,Tabla4[],3,0),"Escoja una especialidad")</f>
        <v>Escoja una especialidad</v>
      </c>
      <c r="R3585" s="6" t="str">
        <f t="shared" si="220"/>
        <v>No aplica</v>
      </c>
      <c r="S3585" s="5"/>
      <c r="T3585" s="5"/>
      <c r="U3585" s="5"/>
      <c r="V3585" s="6">
        <f t="shared" si="221"/>
        <v>0</v>
      </c>
      <c r="W3585" s="6" t="str">
        <f t="shared" si="222"/>
        <v>No aplica</v>
      </c>
      <c r="X3585" s="35" t="str">
        <f t="shared" si="223"/>
        <v>No aplica</v>
      </c>
      <c r="Y3585" s="37"/>
      <c r="Z3585" s="38"/>
      <c r="AA3585" s="36"/>
      <c r="AB3585" s="38"/>
      <c r="AC3585" s="37"/>
      <c r="AD3585" s="38"/>
      <c r="AE3585" s="37"/>
      <c r="AF3585" s="38"/>
      <c r="AG3585" s="37"/>
      <c r="AH3585" s="38"/>
      <c r="AI3585" s="36"/>
      <c r="AJ3585" s="5"/>
      <c r="AK3585" s="5"/>
      <c r="AL3585" s="6">
        <f>IFERROR('Formato Productividad'!$Y3585+'Formato Productividad'!$AA3585+'Formato Productividad'!$AC3585,0)+'Formato Productividad'!$AE3585</f>
        <v>0</v>
      </c>
      <c r="AM3585" s="6">
        <f>IFERROR((('Formato Productividad'!$T3585+'Formato Productividad'!$V3585+'Formato Productividad'!$U3585)/'Formato Productividad'!$Q3585),0)+'Formato Productividad'!$AL3585</f>
        <v>0</v>
      </c>
      <c r="AN3585" s="7">
        <f>IFERROR(('Formato Productividad'!$AM3585/'Formato Productividad'!$N3585)*('Formato Productividad'!$N3585/'Formato Productividad'!$P3585),0)</f>
        <v>0</v>
      </c>
      <c r="AO3585" s="7">
        <f>IFERROR(('Formato Productividad'!$AG3585/'Formato Productividad'!$O3585)*('Formato Productividad'!$O3585/'Formato Productividad'!$P3585),0)</f>
        <v>0</v>
      </c>
      <c r="AP3585" s="7">
        <f>'Formato Productividad'!$AN3585+'Formato Productividad'!$AO3585</f>
        <v>0</v>
      </c>
      <c r="AQ3585" s="5"/>
      <c r="AR3585" s="7">
        <f>IFERROR('Formato Productividad'!$AM3585/'Formato Productividad'!$N3585,0)</f>
        <v>0</v>
      </c>
      <c r="AS3585" s="7">
        <f>IFERROR('Formato Productividad'!$AG3585/'Formato Productividad'!$O3585,0)</f>
        <v>0</v>
      </c>
      <c r="AT3585" s="71">
        <f>IFERROR('Formato Productividad'!$AI3585/'Formato Productividad'!$M3585,0)</f>
        <v>0</v>
      </c>
      <c r="AU3585" s="74"/>
    </row>
    <row r="3586" spans="1:47" s="33" customFormat="1" ht="25.5" customHeight="1" x14ac:dyDescent="0.25">
      <c r="A3586" s="39">
        <v>3585</v>
      </c>
      <c r="B3586" s="5"/>
      <c r="C3586" s="5"/>
      <c r="D3586" s="5"/>
      <c r="E3586" s="6" t="str">
        <f>IFERROR(VLOOKUP(D3586,'Formato validacion'!$E$2:$F$131,2,0),"Escoja un ESM")</f>
        <v>Escoja un ESM</v>
      </c>
      <c r="F3586" s="31"/>
      <c r="G3586" s="5"/>
      <c r="H3586" s="5"/>
      <c r="I3586" s="5"/>
      <c r="J3586" s="5"/>
      <c r="K3586" s="5"/>
      <c r="L3586" s="6" t="str">
        <f>IFERROR(VLOOKUP(K3586,Tabla4[[ESPECIALIDADES]:[ÁREA DE LA ESPECIALIDAD]],2,0),"Escoja una especialidad")</f>
        <v>Escoja una especialidad</v>
      </c>
      <c r="M3586" s="5"/>
      <c r="N3586" s="5"/>
      <c r="O3586" s="5"/>
      <c r="P3586" s="6">
        <f>'Formato Productividad'!$M3586-'Formato Productividad'!$AI3586</f>
        <v>0</v>
      </c>
      <c r="Q3586" s="6" t="str">
        <f>IFERROR(VLOOKUP('Formato Productividad'!$K3586,Tabla4[],3,0),"Escoja una especialidad")</f>
        <v>Escoja una especialidad</v>
      </c>
      <c r="R3586" s="6" t="str">
        <f t="shared" si="220"/>
        <v>No aplica</v>
      </c>
      <c r="S3586" s="5"/>
      <c r="T3586" s="5"/>
      <c r="U3586" s="5"/>
      <c r="V3586" s="6">
        <f t="shared" si="221"/>
        <v>0</v>
      </c>
      <c r="W3586" s="6" t="str">
        <f t="shared" si="222"/>
        <v>No aplica</v>
      </c>
      <c r="X3586" s="35" t="str">
        <f t="shared" si="223"/>
        <v>No aplica</v>
      </c>
      <c r="Y3586" s="37"/>
      <c r="Z3586" s="38"/>
      <c r="AA3586" s="36"/>
      <c r="AB3586" s="38"/>
      <c r="AC3586" s="37"/>
      <c r="AD3586" s="38"/>
      <c r="AE3586" s="37"/>
      <c r="AF3586" s="38"/>
      <c r="AG3586" s="37"/>
      <c r="AH3586" s="38"/>
      <c r="AI3586" s="36"/>
      <c r="AJ3586" s="5"/>
      <c r="AK3586" s="5"/>
      <c r="AL3586" s="6">
        <f>IFERROR('Formato Productividad'!$Y3586+'Formato Productividad'!$AA3586+'Formato Productividad'!$AC3586,0)+'Formato Productividad'!$AE3586</f>
        <v>0</v>
      </c>
      <c r="AM3586" s="6">
        <f>IFERROR((('Formato Productividad'!$T3586+'Formato Productividad'!$V3586+'Formato Productividad'!$U3586)/'Formato Productividad'!$Q3586),0)+'Formato Productividad'!$AL3586</f>
        <v>0</v>
      </c>
      <c r="AN3586" s="7">
        <f>IFERROR(('Formato Productividad'!$AM3586/'Formato Productividad'!$N3586)*('Formato Productividad'!$N3586/'Formato Productividad'!$P3586),0)</f>
        <v>0</v>
      </c>
      <c r="AO3586" s="7">
        <f>IFERROR(('Formato Productividad'!$AG3586/'Formato Productividad'!$O3586)*('Formato Productividad'!$O3586/'Formato Productividad'!$P3586),0)</f>
        <v>0</v>
      </c>
      <c r="AP3586" s="7">
        <f>'Formato Productividad'!$AN3586+'Formato Productividad'!$AO3586</f>
        <v>0</v>
      </c>
      <c r="AQ3586" s="5"/>
      <c r="AR3586" s="7">
        <f>IFERROR('Formato Productividad'!$AM3586/'Formato Productividad'!$N3586,0)</f>
        <v>0</v>
      </c>
      <c r="AS3586" s="7">
        <f>IFERROR('Formato Productividad'!$AG3586/'Formato Productividad'!$O3586,0)</f>
        <v>0</v>
      </c>
      <c r="AT3586" s="71">
        <f>IFERROR('Formato Productividad'!$AI3586/'Formato Productividad'!$M3586,0)</f>
        <v>0</v>
      </c>
      <c r="AU3586" s="74"/>
    </row>
    <row r="3587" spans="1:47" s="33" customFormat="1" ht="25.5" customHeight="1" x14ac:dyDescent="0.25">
      <c r="A3587" s="39">
        <v>3586</v>
      </c>
      <c r="B3587" s="5"/>
      <c r="C3587" s="5"/>
      <c r="D3587" s="5"/>
      <c r="E3587" s="6" t="str">
        <f>IFERROR(VLOOKUP(D3587,'Formato validacion'!$E$2:$F$131,2,0),"Escoja un ESM")</f>
        <v>Escoja un ESM</v>
      </c>
      <c r="F3587" s="31"/>
      <c r="G3587" s="5"/>
      <c r="H3587" s="5"/>
      <c r="I3587" s="5"/>
      <c r="J3587" s="5"/>
      <c r="K3587" s="5"/>
      <c r="L3587" s="6" t="str">
        <f>IFERROR(VLOOKUP(K3587,Tabla4[[ESPECIALIDADES]:[ÁREA DE LA ESPECIALIDAD]],2,0),"Escoja una especialidad")</f>
        <v>Escoja una especialidad</v>
      </c>
      <c r="M3587" s="5"/>
      <c r="N3587" s="5"/>
      <c r="O3587" s="5"/>
      <c r="P3587" s="6">
        <f>'Formato Productividad'!$M3587-'Formato Productividad'!$AI3587</f>
        <v>0</v>
      </c>
      <c r="Q3587" s="6" t="str">
        <f>IFERROR(VLOOKUP('Formato Productividad'!$K3587,Tabla4[],3,0),"Escoja una especialidad")</f>
        <v>Escoja una especialidad</v>
      </c>
      <c r="R3587" s="6" t="str">
        <f t="shared" ref="R3587:R3650" si="224">IFERROR(N3587*Q3587,"No aplica")</f>
        <v>No aplica</v>
      </c>
      <c r="S3587" s="5"/>
      <c r="T3587" s="5"/>
      <c r="U3587" s="5"/>
      <c r="V3587" s="6">
        <f t="shared" ref="V3587:V3650" si="225">S3587-T3587</f>
        <v>0</v>
      </c>
      <c r="W3587" s="6" t="str">
        <f t="shared" ref="W3587:W3650" si="226">IFERROR((N3587*Q3587)-S3587,"No aplica")</f>
        <v>No aplica</v>
      </c>
      <c r="X3587" s="35" t="str">
        <f t="shared" ref="X3587:X3650" si="227">IF(S3587&lt;&gt;0,V3587-U3587,R3587)</f>
        <v>No aplica</v>
      </c>
      <c r="Y3587" s="37"/>
      <c r="Z3587" s="38"/>
      <c r="AA3587" s="36"/>
      <c r="AB3587" s="38"/>
      <c r="AC3587" s="37"/>
      <c r="AD3587" s="38"/>
      <c r="AE3587" s="37"/>
      <c r="AF3587" s="38"/>
      <c r="AG3587" s="37"/>
      <c r="AH3587" s="38"/>
      <c r="AI3587" s="36"/>
      <c r="AJ3587" s="5"/>
      <c r="AK3587" s="5"/>
      <c r="AL3587" s="6">
        <f>IFERROR('Formato Productividad'!$Y3587+'Formato Productividad'!$AA3587+'Formato Productividad'!$AC3587,0)+'Formato Productividad'!$AE3587</f>
        <v>0</v>
      </c>
      <c r="AM3587" s="6">
        <f>IFERROR((('Formato Productividad'!$T3587+'Formato Productividad'!$V3587+'Formato Productividad'!$U3587)/'Formato Productividad'!$Q3587),0)+'Formato Productividad'!$AL3587</f>
        <v>0</v>
      </c>
      <c r="AN3587" s="7">
        <f>IFERROR(('Formato Productividad'!$AM3587/'Formato Productividad'!$N3587)*('Formato Productividad'!$N3587/'Formato Productividad'!$P3587),0)</f>
        <v>0</v>
      </c>
      <c r="AO3587" s="7">
        <f>IFERROR(('Formato Productividad'!$AG3587/'Formato Productividad'!$O3587)*('Formato Productividad'!$O3587/'Formato Productividad'!$P3587),0)</f>
        <v>0</v>
      </c>
      <c r="AP3587" s="7">
        <f>'Formato Productividad'!$AN3587+'Formato Productividad'!$AO3587</f>
        <v>0</v>
      </c>
      <c r="AQ3587" s="5"/>
      <c r="AR3587" s="7">
        <f>IFERROR('Formato Productividad'!$AM3587/'Formato Productividad'!$N3587,0)</f>
        <v>0</v>
      </c>
      <c r="AS3587" s="7">
        <f>IFERROR('Formato Productividad'!$AG3587/'Formato Productividad'!$O3587,0)</f>
        <v>0</v>
      </c>
      <c r="AT3587" s="71">
        <f>IFERROR('Formato Productividad'!$AI3587/'Formato Productividad'!$M3587,0)</f>
        <v>0</v>
      </c>
      <c r="AU3587" s="74"/>
    </row>
    <row r="3588" spans="1:47" s="33" customFormat="1" ht="25.5" customHeight="1" x14ac:dyDescent="0.25">
      <c r="A3588" s="39">
        <v>3587</v>
      </c>
      <c r="B3588" s="5"/>
      <c r="C3588" s="5"/>
      <c r="D3588" s="5"/>
      <c r="E3588" s="6" t="str">
        <f>IFERROR(VLOOKUP(D3588,'Formato validacion'!$E$2:$F$131,2,0),"Escoja un ESM")</f>
        <v>Escoja un ESM</v>
      </c>
      <c r="F3588" s="31"/>
      <c r="G3588" s="5"/>
      <c r="H3588" s="5"/>
      <c r="I3588" s="5"/>
      <c r="J3588" s="5"/>
      <c r="K3588" s="5"/>
      <c r="L3588" s="6" t="str">
        <f>IFERROR(VLOOKUP(K3588,Tabla4[[ESPECIALIDADES]:[ÁREA DE LA ESPECIALIDAD]],2,0),"Escoja una especialidad")</f>
        <v>Escoja una especialidad</v>
      </c>
      <c r="M3588" s="5"/>
      <c r="N3588" s="5"/>
      <c r="O3588" s="5"/>
      <c r="P3588" s="6">
        <f>'Formato Productividad'!$M3588-'Formato Productividad'!$AI3588</f>
        <v>0</v>
      </c>
      <c r="Q3588" s="6" t="str">
        <f>IFERROR(VLOOKUP('Formato Productividad'!$K3588,Tabla4[],3,0),"Escoja una especialidad")</f>
        <v>Escoja una especialidad</v>
      </c>
      <c r="R3588" s="6" t="str">
        <f t="shared" si="224"/>
        <v>No aplica</v>
      </c>
      <c r="S3588" s="5"/>
      <c r="T3588" s="5"/>
      <c r="U3588" s="5"/>
      <c r="V3588" s="6">
        <f t="shared" si="225"/>
        <v>0</v>
      </c>
      <c r="W3588" s="6" t="str">
        <f t="shared" si="226"/>
        <v>No aplica</v>
      </c>
      <c r="X3588" s="35" t="str">
        <f t="shared" si="227"/>
        <v>No aplica</v>
      </c>
      <c r="Y3588" s="37"/>
      <c r="Z3588" s="38"/>
      <c r="AA3588" s="36"/>
      <c r="AB3588" s="38"/>
      <c r="AC3588" s="37"/>
      <c r="AD3588" s="38"/>
      <c r="AE3588" s="37"/>
      <c r="AF3588" s="38"/>
      <c r="AG3588" s="37"/>
      <c r="AH3588" s="38"/>
      <c r="AI3588" s="36"/>
      <c r="AJ3588" s="5"/>
      <c r="AK3588" s="5"/>
      <c r="AL3588" s="6">
        <f>IFERROR('Formato Productividad'!$Y3588+'Formato Productividad'!$AA3588+'Formato Productividad'!$AC3588,0)+'Formato Productividad'!$AE3588</f>
        <v>0</v>
      </c>
      <c r="AM3588" s="6">
        <f>IFERROR((('Formato Productividad'!$T3588+'Formato Productividad'!$V3588+'Formato Productividad'!$U3588)/'Formato Productividad'!$Q3588),0)+'Formato Productividad'!$AL3588</f>
        <v>0</v>
      </c>
      <c r="AN3588" s="7">
        <f>IFERROR(('Formato Productividad'!$AM3588/'Formato Productividad'!$N3588)*('Formato Productividad'!$N3588/'Formato Productividad'!$P3588),0)</f>
        <v>0</v>
      </c>
      <c r="AO3588" s="7">
        <f>IFERROR(('Formato Productividad'!$AG3588/'Formato Productividad'!$O3588)*('Formato Productividad'!$O3588/'Formato Productividad'!$P3588),0)</f>
        <v>0</v>
      </c>
      <c r="AP3588" s="7">
        <f>'Formato Productividad'!$AN3588+'Formato Productividad'!$AO3588</f>
        <v>0</v>
      </c>
      <c r="AQ3588" s="5"/>
      <c r="AR3588" s="7">
        <f>IFERROR('Formato Productividad'!$AM3588/'Formato Productividad'!$N3588,0)</f>
        <v>0</v>
      </c>
      <c r="AS3588" s="7">
        <f>IFERROR('Formato Productividad'!$AG3588/'Formato Productividad'!$O3588,0)</f>
        <v>0</v>
      </c>
      <c r="AT3588" s="71">
        <f>IFERROR('Formato Productividad'!$AI3588/'Formato Productividad'!$M3588,0)</f>
        <v>0</v>
      </c>
      <c r="AU3588" s="74"/>
    </row>
    <row r="3589" spans="1:47" s="33" customFormat="1" ht="25.5" customHeight="1" x14ac:dyDescent="0.25">
      <c r="A3589" s="39">
        <v>3588</v>
      </c>
      <c r="B3589" s="5"/>
      <c r="C3589" s="5"/>
      <c r="D3589" s="5"/>
      <c r="E3589" s="6" t="str">
        <f>IFERROR(VLOOKUP(D3589,'Formato validacion'!$E$2:$F$131,2,0),"Escoja un ESM")</f>
        <v>Escoja un ESM</v>
      </c>
      <c r="F3589" s="31"/>
      <c r="G3589" s="5"/>
      <c r="H3589" s="5"/>
      <c r="I3589" s="5"/>
      <c r="J3589" s="5"/>
      <c r="K3589" s="5"/>
      <c r="L3589" s="6" t="str">
        <f>IFERROR(VLOOKUP(K3589,Tabla4[[ESPECIALIDADES]:[ÁREA DE LA ESPECIALIDAD]],2,0),"Escoja una especialidad")</f>
        <v>Escoja una especialidad</v>
      </c>
      <c r="M3589" s="5"/>
      <c r="N3589" s="5"/>
      <c r="O3589" s="5"/>
      <c r="P3589" s="6">
        <f>'Formato Productividad'!$M3589-'Formato Productividad'!$AI3589</f>
        <v>0</v>
      </c>
      <c r="Q3589" s="6" t="str">
        <f>IFERROR(VLOOKUP('Formato Productividad'!$K3589,Tabla4[],3,0),"Escoja una especialidad")</f>
        <v>Escoja una especialidad</v>
      </c>
      <c r="R3589" s="6" t="str">
        <f t="shared" si="224"/>
        <v>No aplica</v>
      </c>
      <c r="S3589" s="5"/>
      <c r="T3589" s="5"/>
      <c r="U3589" s="5"/>
      <c r="V3589" s="6">
        <f t="shared" si="225"/>
        <v>0</v>
      </c>
      <c r="W3589" s="6" t="str">
        <f t="shared" si="226"/>
        <v>No aplica</v>
      </c>
      <c r="X3589" s="35" t="str">
        <f t="shared" si="227"/>
        <v>No aplica</v>
      </c>
      <c r="Y3589" s="37"/>
      <c r="Z3589" s="38"/>
      <c r="AA3589" s="36"/>
      <c r="AB3589" s="38"/>
      <c r="AC3589" s="37"/>
      <c r="AD3589" s="38"/>
      <c r="AE3589" s="37"/>
      <c r="AF3589" s="38"/>
      <c r="AG3589" s="37"/>
      <c r="AH3589" s="38"/>
      <c r="AI3589" s="36"/>
      <c r="AJ3589" s="5"/>
      <c r="AK3589" s="5"/>
      <c r="AL3589" s="6">
        <f>IFERROR('Formato Productividad'!$Y3589+'Formato Productividad'!$AA3589+'Formato Productividad'!$AC3589,0)+'Formato Productividad'!$AE3589</f>
        <v>0</v>
      </c>
      <c r="AM3589" s="6">
        <f>IFERROR((('Formato Productividad'!$T3589+'Formato Productividad'!$V3589+'Formato Productividad'!$U3589)/'Formato Productividad'!$Q3589),0)+'Formato Productividad'!$AL3589</f>
        <v>0</v>
      </c>
      <c r="AN3589" s="7">
        <f>IFERROR(('Formato Productividad'!$AM3589/'Formato Productividad'!$N3589)*('Formato Productividad'!$N3589/'Formato Productividad'!$P3589),0)</f>
        <v>0</v>
      </c>
      <c r="AO3589" s="7">
        <f>IFERROR(('Formato Productividad'!$AG3589/'Formato Productividad'!$O3589)*('Formato Productividad'!$O3589/'Formato Productividad'!$P3589),0)</f>
        <v>0</v>
      </c>
      <c r="AP3589" s="7">
        <f>'Formato Productividad'!$AN3589+'Formato Productividad'!$AO3589</f>
        <v>0</v>
      </c>
      <c r="AQ3589" s="5"/>
      <c r="AR3589" s="7">
        <f>IFERROR('Formato Productividad'!$AM3589/'Formato Productividad'!$N3589,0)</f>
        <v>0</v>
      </c>
      <c r="AS3589" s="7">
        <f>IFERROR('Formato Productividad'!$AG3589/'Formato Productividad'!$O3589,0)</f>
        <v>0</v>
      </c>
      <c r="AT3589" s="71">
        <f>IFERROR('Formato Productividad'!$AI3589/'Formato Productividad'!$M3589,0)</f>
        <v>0</v>
      </c>
      <c r="AU3589" s="74"/>
    </row>
    <row r="3590" spans="1:47" s="33" customFormat="1" ht="25.5" customHeight="1" x14ac:dyDescent="0.25">
      <c r="A3590" s="39">
        <v>3589</v>
      </c>
      <c r="B3590" s="5"/>
      <c r="C3590" s="5"/>
      <c r="D3590" s="5"/>
      <c r="E3590" s="6" t="str">
        <f>IFERROR(VLOOKUP(D3590,'Formato validacion'!$E$2:$F$131,2,0),"Escoja un ESM")</f>
        <v>Escoja un ESM</v>
      </c>
      <c r="F3590" s="31"/>
      <c r="G3590" s="5"/>
      <c r="H3590" s="5"/>
      <c r="I3590" s="5"/>
      <c r="J3590" s="5"/>
      <c r="K3590" s="5"/>
      <c r="L3590" s="6" t="str">
        <f>IFERROR(VLOOKUP(K3590,Tabla4[[ESPECIALIDADES]:[ÁREA DE LA ESPECIALIDAD]],2,0),"Escoja una especialidad")</f>
        <v>Escoja una especialidad</v>
      </c>
      <c r="M3590" s="5"/>
      <c r="N3590" s="5"/>
      <c r="O3590" s="5"/>
      <c r="P3590" s="6">
        <f>'Formato Productividad'!$M3590-'Formato Productividad'!$AI3590</f>
        <v>0</v>
      </c>
      <c r="Q3590" s="6" t="str">
        <f>IFERROR(VLOOKUP('Formato Productividad'!$K3590,Tabla4[],3,0),"Escoja una especialidad")</f>
        <v>Escoja una especialidad</v>
      </c>
      <c r="R3590" s="6" t="str">
        <f t="shared" si="224"/>
        <v>No aplica</v>
      </c>
      <c r="S3590" s="5"/>
      <c r="T3590" s="5"/>
      <c r="U3590" s="5"/>
      <c r="V3590" s="6">
        <f t="shared" si="225"/>
        <v>0</v>
      </c>
      <c r="W3590" s="6" t="str">
        <f t="shared" si="226"/>
        <v>No aplica</v>
      </c>
      <c r="X3590" s="35" t="str">
        <f t="shared" si="227"/>
        <v>No aplica</v>
      </c>
      <c r="Y3590" s="37"/>
      <c r="Z3590" s="38"/>
      <c r="AA3590" s="36"/>
      <c r="AB3590" s="38"/>
      <c r="AC3590" s="37"/>
      <c r="AD3590" s="38"/>
      <c r="AE3590" s="37"/>
      <c r="AF3590" s="38"/>
      <c r="AG3590" s="37"/>
      <c r="AH3590" s="38"/>
      <c r="AI3590" s="36"/>
      <c r="AJ3590" s="5"/>
      <c r="AK3590" s="5"/>
      <c r="AL3590" s="6">
        <f>IFERROR('Formato Productividad'!$Y3590+'Formato Productividad'!$AA3590+'Formato Productividad'!$AC3590,0)+'Formato Productividad'!$AE3590</f>
        <v>0</v>
      </c>
      <c r="AM3590" s="6">
        <f>IFERROR((('Formato Productividad'!$T3590+'Formato Productividad'!$V3590+'Formato Productividad'!$U3590)/'Formato Productividad'!$Q3590),0)+'Formato Productividad'!$AL3590</f>
        <v>0</v>
      </c>
      <c r="AN3590" s="7">
        <f>IFERROR(('Formato Productividad'!$AM3590/'Formato Productividad'!$N3590)*('Formato Productividad'!$N3590/'Formato Productividad'!$P3590),0)</f>
        <v>0</v>
      </c>
      <c r="AO3590" s="7">
        <f>IFERROR(('Formato Productividad'!$AG3590/'Formato Productividad'!$O3590)*('Formato Productividad'!$O3590/'Formato Productividad'!$P3590),0)</f>
        <v>0</v>
      </c>
      <c r="AP3590" s="7">
        <f>'Formato Productividad'!$AN3590+'Formato Productividad'!$AO3590</f>
        <v>0</v>
      </c>
      <c r="AQ3590" s="5"/>
      <c r="AR3590" s="7">
        <f>IFERROR('Formato Productividad'!$AM3590/'Formato Productividad'!$N3590,0)</f>
        <v>0</v>
      </c>
      <c r="AS3590" s="7">
        <f>IFERROR('Formato Productividad'!$AG3590/'Formato Productividad'!$O3590,0)</f>
        <v>0</v>
      </c>
      <c r="AT3590" s="71">
        <f>IFERROR('Formato Productividad'!$AI3590/'Formato Productividad'!$M3590,0)</f>
        <v>0</v>
      </c>
      <c r="AU3590" s="74"/>
    </row>
    <row r="3591" spans="1:47" s="33" customFormat="1" ht="25.5" customHeight="1" x14ac:dyDescent="0.25">
      <c r="A3591" s="39">
        <v>3590</v>
      </c>
      <c r="B3591" s="5"/>
      <c r="C3591" s="5"/>
      <c r="D3591" s="5"/>
      <c r="E3591" s="6" t="str">
        <f>IFERROR(VLOOKUP(D3591,'Formato validacion'!$E$2:$F$131,2,0),"Escoja un ESM")</f>
        <v>Escoja un ESM</v>
      </c>
      <c r="F3591" s="31"/>
      <c r="G3591" s="5"/>
      <c r="H3591" s="5"/>
      <c r="I3591" s="5"/>
      <c r="J3591" s="5"/>
      <c r="K3591" s="5"/>
      <c r="L3591" s="6" t="str">
        <f>IFERROR(VLOOKUP(K3591,Tabla4[[ESPECIALIDADES]:[ÁREA DE LA ESPECIALIDAD]],2,0),"Escoja una especialidad")</f>
        <v>Escoja una especialidad</v>
      </c>
      <c r="M3591" s="5"/>
      <c r="N3591" s="5"/>
      <c r="O3591" s="5"/>
      <c r="P3591" s="6">
        <f>'Formato Productividad'!$M3591-'Formato Productividad'!$AI3591</f>
        <v>0</v>
      </c>
      <c r="Q3591" s="6" t="str">
        <f>IFERROR(VLOOKUP('Formato Productividad'!$K3591,Tabla4[],3,0),"Escoja una especialidad")</f>
        <v>Escoja una especialidad</v>
      </c>
      <c r="R3591" s="6" t="str">
        <f t="shared" si="224"/>
        <v>No aplica</v>
      </c>
      <c r="S3591" s="5"/>
      <c r="T3591" s="5"/>
      <c r="U3591" s="5"/>
      <c r="V3591" s="6">
        <f t="shared" si="225"/>
        <v>0</v>
      </c>
      <c r="W3591" s="6" t="str">
        <f t="shared" si="226"/>
        <v>No aplica</v>
      </c>
      <c r="X3591" s="35" t="str">
        <f t="shared" si="227"/>
        <v>No aplica</v>
      </c>
      <c r="Y3591" s="37"/>
      <c r="Z3591" s="38"/>
      <c r="AA3591" s="36"/>
      <c r="AB3591" s="38"/>
      <c r="AC3591" s="37"/>
      <c r="AD3591" s="38"/>
      <c r="AE3591" s="37"/>
      <c r="AF3591" s="38"/>
      <c r="AG3591" s="37"/>
      <c r="AH3591" s="38"/>
      <c r="AI3591" s="36"/>
      <c r="AJ3591" s="5"/>
      <c r="AK3591" s="5"/>
      <c r="AL3591" s="6">
        <f>IFERROR('Formato Productividad'!$Y3591+'Formato Productividad'!$AA3591+'Formato Productividad'!$AC3591,0)+'Formato Productividad'!$AE3591</f>
        <v>0</v>
      </c>
      <c r="AM3591" s="6">
        <f>IFERROR((('Formato Productividad'!$T3591+'Formato Productividad'!$V3591+'Formato Productividad'!$U3591)/'Formato Productividad'!$Q3591),0)+'Formato Productividad'!$AL3591</f>
        <v>0</v>
      </c>
      <c r="AN3591" s="7">
        <f>IFERROR(('Formato Productividad'!$AM3591/'Formato Productividad'!$N3591)*('Formato Productividad'!$N3591/'Formato Productividad'!$P3591),0)</f>
        <v>0</v>
      </c>
      <c r="AO3591" s="7">
        <f>IFERROR(('Formato Productividad'!$AG3591/'Formato Productividad'!$O3591)*('Formato Productividad'!$O3591/'Formato Productividad'!$P3591),0)</f>
        <v>0</v>
      </c>
      <c r="AP3591" s="7">
        <f>'Formato Productividad'!$AN3591+'Formato Productividad'!$AO3591</f>
        <v>0</v>
      </c>
      <c r="AQ3591" s="5"/>
      <c r="AR3591" s="7">
        <f>IFERROR('Formato Productividad'!$AM3591/'Formato Productividad'!$N3591,0)</f>
        <v>0</v>
      </c>
      <c r="AS3591" s="7">
        <f>IFERROR('Formato Productividad'!$AG3591/'Formato Productividad'!$O3591,0)</f>
        <v>0</v>
      </c>
      <c r="AT3591" s="71">
        <f>IFERROR('Formato Productividad'!$AI3591/'Formato Productividad'!$M3591,0)</f>
        <v>0</v>
      </c>
      <c r="AU3591" s="74"/>
    </row>
    <row r="3592" spans="1:47" s="33" customFormat="1" ht="25.5" customHeight="1" x14ac:dyDescent="0.25">
      <c r="A3592" s="39">
        <v>3591</v>
      </c>
      <c r="B3592" s="5"/>
      <c r="C3592" s="5"/>
      <c r="D3592" s="5"/>
      <c r="E3592" s="6" t="str">
        <f>IFERROR(VLOOKUP(D3592,'Formato validacion'!$E$2:$F$131,2,0),"Escoja un ESM")</f>
        <v>Escoja un ESM</v>
      </c>
      <c r="F3592" s="31"/>
      <c r="G3592" s="5"/>
      <c r="H3592" s="5"/>
      <c r="I3592" s="5"/>
      <c r="J3592" s="5"/>
      <c r="K3592" s="5"/>
      <c r="L3592" s="6" t="str">
        <f>IFERROR(VLOOKUP(K3592,Tabla4[[ESPECIALIDADES]:[ÁREA DE LA ESPECIALIDAD]],2,0),"Escoja una especialidad")</f>
        <v>Escoja una especialidad</v>
      </c>
      <c r="M3592" s="5"/>
      <c r="N3592" s="5"/>
      <c r="O3592" s="5"/>
      <c r="P3592" s="6">
        <f>'Formato Productividad'!$M3592-'Formato Productividad'!$AI3592</f>
        <v>0</v>
      </c>
      <c r="Q3592" s="6" t="str">
        <f>IFERROR(VLOOKUP('Formato Productividad'!$K3592,Tabla4[],3,0),"Escoja una especialidad")</f>
        <v>Escoja una especialidad</v>
      </c>
      <c r="R3592" s="6" t="str">
        <f t="shared" si="224"/>
        <v>No aplica</v>
      </c>
      <c r="S3592" s="5"/>
      <c r="T3592" s="5"/>
      <c r="U3592" s="5"/>
      <c r="V3592" s="6">
        <f t="shared" si="225"/>
        <v>0</v>
      </c>
      <c r="W3592" s="6" t="str">
        <f t="shared" si="226"/>
        <v>No aplica</v>
      </c>
      <c r="X3592" s="35" t="str">
        <f t="shared" si="227"/>
        <v>No aplica</v>
      </c>
      <c r="Y3592" s="37"/>
      <c r="Z3592" s="38"/>
      <c r="AA3592" s="36"/>
      <c r="AB3592" s="38"/>
      <c r="AC3592" s="37"/>
      <c r="AD3592" s="38"/>
      <c r="AE3592" s="37"/>
      <c r="AF3592" s="38"/>
      <c r="AG3592" s="37"/>
      <c r="AH3592" s="38"/>
      <c r="AI3592" s="36"/>
      <c r="AJ3592" s="5"/>
      <c r="AK3592" s="5"/>
      <c r="AL3592" s="6">
        <f>IFERROR('Formato Productividad'!$Y3592+'Formato Productividad'!$AA3592+'Formato Productividad'!$AC3592,0)+'Formato Productividad'!$AE3592</f>
        <v>0</v>
      </c>
      <c r="AM3592" s="6">
        <f>IFERROR((('Formato Productividad'!$T3592+'Formato Productividad'!$V3592+'Formato Productividad'!$U3592)/'Formato Productividad'!$Q3592),0)+'Formato Productividad'!$AL3592</f>
        <v>0</v>
      </c>
      <c r="AN3592" s="7">
        <f>IFERROR(('Formato Productividad'!$AM3592/'Formato Productividad'!$N3592)*('Formato Productividad'!$N3592/'Formato Productividad'!$P3592),0)</f>
        <v>0</v>
      </c>
      <c r="AO3592" s="7">
        <f>IFERROR(('Formato Productividad'!$AG3592/'Formato Productividad'!$O3592)*('Formato Productividad'!$O3592/'Formato Productividad'!$P3592),0)</f>
        <v>0</v>
      </c>
      <c r="AP3592" s="7">
        <f>'Formato Productividad'!$AN3592+'Formato Productividad'!$AO3592</f>
        <v>0</v>
      </c>
      <c r="AQ3592" s="5"/>
      <c r="AR3592" s="7">
        <f>IFERROR('Formato Productividad'!$AM3592/'Formato Productividad'!$N3592,0)</f>
        <v>0</v>
      </c>
      <c r="AS3592" s="7">
        <f>IFERROR('Formato Productividad'!$AG3592/'Formato Productividad'!$O3592,0)</f>
        <v>0</v>
      </c>
      <c r="AT3592" s="71">
        <f>IFERROR('Formato Productividad'!$AI3592/'Formato Productividad'!$M3592,0)</f>
        <v>0</v>
      </c>
      <c r="AU3592" s="74"/>
    </row>
    <row r="3593" spans="1:47" s="33" customFormat="1" ht="25.5" customHeight="1" x14ac:dyDescent="0.25">
      <c r="A3593" s="39">
        <v>3592</v>
      </c>
      <c r="B3593" s="5"/>
      <c r="C3593" s="5"/>
      <c r="D3593" s="5"/>
      <c r="E3593" s="6" t="str">
        <f>IFERROR(VLOOKUP(D3593,'Formato validacion'!$E$2:$F$131,2,0),"Escoja un ESM")</f>
        <v>Escoja un ESM</v>
      </c>
      <c r="F3593" s="31"/>
      <c r="G3593" s="5"/>
      <c r="H3593" s="5"/>
      <c r="I3593" s="5"/>
      <c r="J3593" s="5"/>
      <c r="K3593" s="5"/>
      <c r="L3593" s="6" t="str">
        <f>IFERROR(VLOOKUP(K3593,Tabla4[[ESPECIALIDADES]:[ÁREA DE LA ESPECIALIDAD]],2,0),"Escoja una especialidad")</f>
        <v>Escoja una especialidad</v>
      </c>
      <c r="M3593" s="5"/>
      <c r="N3593" s="5"/>
      <c r="O3593" s="5"/>
      <c r="P3593" s="6">
        <f>'Formato Productividad'!$M3593-'Formato Productividad'!$AI3593</f>
        <v>0</v>
      </c>
      <c r="Q3593" s="6" t="str">
        <f>IFERROR(VLOOKUP('Formato Productividad'!$K3593,Tabla4[],3,0),"Escoja una especialidad")</f>
        <v>Escoja una especialidad</v>
      </c>
      <c r="R3593" s="6" t="str">
        <f t="shared" si="224"/>
        <v>No aplica</v>
      </c>
      <c r="S3593" s="5"/>
      <c r="T3593" s="5"/>
      <c r="U3593" s="5"/>
      <c r="V3593" s="6">
        <f t="shared" si="225"/>
        <v>0</v>
      </c>
      <c r="W3593" s="6" t="str">
        <f t="shared" si="226"/>
        <v>No aplica</v>
      </c>
      <c r="X3593" s="35" t="str">
        <f t="shared" si="227"/>
        <v>No aplica</v>
      </c>
      <c r="Y3593" s="37"/>
      <c r="Z3593" s="38"/>
      <c r="AA3593" s="36"/>
      <c r="AB3593" s="38"/>
      <c r="AC3593" s="37"/>
      <c r="AD3593" s="38"/>
      <c r="AE3593" s="37"/>
      <c r="AF3593" s="38"/>
      <c r="AG3593" s="37"/>
      <c r="AH3593" s="38"/>
      <c r="AI3593" s="36"/>
      <c r="AJ3593" s="5"/>
      <c r="AK3593" s="5"/>
      <c r="AL3593" s="6">
        <f>IFERROR('Formato Productividad'!$Y3593+'Formato Productividad'!$AA3593+'Formato Productividad'!$AC3593,0)+'Formato Productividad'!$AE3593</f>
        <v>0</v>
      </c>
      <c r="AM3593" s="6">
        <f>IFERROR((('Formato Productividad'!$T3593+'Formato Productividad'!$V3593+'Formato Productividad'!$U3593)/'Formato Productividad'!$Q3593),0)+'Formato Productividad'!$AL3593</f>
        <v>0</v>
      </c>
      <c r="AN3593" s="7">
        <f>IFERROR(('Formato Productividad'!$AM3593/'Formato Productividad'!$N3593)*('Formato Productividad'!$N3593/'Formato Productividad'!$P3593),0)</f>
        <v>0</v>
      </c>
      <c r="AO3593" s="7">
        <f>IFERROR(('Formato Productividad'!$AG3593/'Formato Productividad'!$O3593)*('Formato Productividad'!$O3593/'Formato Productividad'!$P3593),0)</f>
        <v>0</v>
      </c>
      <c r="AP3593" s="7">
        <f>'Formato Productividad'!$AN3593+'Formato Productividad'!$AO3593</f>
        <v>0</v>
      </c>
      <c r="AQ3593" s="5"/>
      <c r="AR3593" s="7">
        <f>IFERROR('Formato Productividad'!$AM3593/'Formato Productividad'!$N3593,0)</f>
        <v>0</v>
      </c>
      <c r="AS3593" s="7">
        <f>IFERROR('Formato Productividad'!$AG3593/'Formato Productividad'!$O3593,0)</f>
        <v>0</v>
      </c>
      <c r="AT3593" s="71">
        <f>IFERROR('Formato Productividad'!$AI3593/'Formato Productividad'!$M3593,0)</f>
        <v>0</v>
      </c>
      <c r="AU3593" s="74"/>
    </row>
    <row r="3594" spans="1:47" s="33" customFormat="1" ht="25.5" customHeight="1" x14ac:dyDescent="0.25">
      <c r="A3594" s="39">
        <v>3593</v>
      </c>
      <c r="B3594" s="5"/>
      <c r="C3594" s="5"/>
      <c r="D3594" s="5"/>
      <c r="E3594" s="6" t="str">
        <f>IFERROR(VLOOKUP(D3594,'Formato validacion'!$E$2:$F$131,2,0),"Escoja un ESM")</f>
        <v>Escoja un ESM</v>
      </c>
      <c r="F3594" s="31"/>
      <c r="G3594" s="5"/>
      <c r="H3594" s="5"/>
      <c r="I3594" s="5"/>
      <c r="J3594" s="5"/>
      <c r="K3594" s="5"/>
      <c r="L3594" s="6" t="str">
        <f>IFERROR(VLOOKUP(K3594,Tabla4[[ESPECIALIDADES]:[ÁREA DE LA ESPECIALIDAD]],2,0),"Escoja una especialidad")</f>
        <v>Escoja una especialidad</v>
      </c>
      <c r="M3594" s="5"/>
      <c r="N3594" s="5"/>
      <c r="O3594" s="5"/>
      <c r="P3594" s="6">
        <f>'Formato Productividad'!$M3594-'Formato Productividad'!$AI3594</f>
        <v>0</v>
      </c>
      <c r="Q3594" s="6" t="str">
        <f>IFERROR(VLOOKUP('Formato Productividad'!$K3594,Tabla4[],3,0),"Escoja una especialidad")</f>
        <v>Escoja una especialidad</v>
      </c>
      <c r="R3594" s="6" t="str">
        <f t="shared" si="224"/>
        <v>No aplica</v>
      </c>
      <c r="S3594" s="5"/>
      <c r="T3594" s="5"/>
      <c r="U3594" s="5"/>
      <c r="V3594" s="6">
        <f t="shared" si="225"/>
        <v>0</v>
      </c>
      <c r="W3594" s="6" t="str">
        <f t="shared" si="226"/>
        <v>No aplica</v>
      </c>
      <c r="X3594" s="35" t="str">
        <f t="shared" si="227"/>
        <v>No aplica</v>
      </c>
      <c r="Y3594" s="37"/>
      <c r="Z3594" s="38"/>
      <c r="AA3594" s="36"/>
      <c r="AB3594" s="38"/>
      <c r="AC3594" s="37"/>
      <c r="AD3594" s="38"/>
      <c r="AE3594" s="37"/>
      <c r="AF3594" s="38"/>
      <c r="AG3594" s="37"/>
      <c r="AH3594" s="38"/>
      <c r="AI3594" s="36"/>
      <c r="AJ3594" s="5"/>
      <c r="AK3594" s="5"/>
      <c r="AL3594" s="6">
        <f>IFERROR('Formato Productividad'!$Y3594+'Formato Productividad'!$AA3594+'Formato Productividad'!$AC3594,0)+'Formato Productividad'!$AE3594</f>
        <v>0</v>
      </c>
      <c r="AM3594" s="6">
        <f>IFERROR((('Formato Productividad'!$T3594+'Formato Productividad'!$V3594+'Formato Productividad'!$U3594)/'Formato Productividad'!$Q3594),0)+'Formato Productividad'!$AL3594</f>
        <v>0</v>
      </c>
      <c r="AN3594" s="7">
        <f>IFERROR(('Formato Productividad'!$AM3594/'Formato Productividad'!$N3594)*('Formato Productividad'!$N3594/'Formato Productividad'!$P3594),0)</f>
        <v>0</v>
      </c>
      <c r="AO3594" s="7">
        <f>IFERROR(('Formato Productividad'!$AG3594/'Formato Productividad'!$O3594)*('Formato Productividad'!$O3594/'Formato Productividad'!$P3594),0)</f>
        <v>0</v>
      </c>
      <c r="AP3594" s="7">
        <f>'Formato Productividad'!$AN3594+'Formato Productividad'!$AO3594</f>
        <v>0</v>
      </c>
      <c r="AQ3594" s="5"/>
      <c r="AR3594" s="7">
        <f>IFERROR('Formato Productividad'!$AM3594/'Formato Productividad'!$N3594,0)</f>
        <v>0</v>
      </c>
      <c r="AS3594" s="7">
        <f>IFERROR('Formato Productividad'!$AG3594/'Formato Productividad'!$O3594,0)</f>
        <v>0</v>
      </c>
      <c r="AT3594" s="71">
        <f>IFERROR('Formato Productividad'!$AI3594/'Formato Productividad'!$M3594,0)</f>
        <v>0</v>
      </c>
      <c r="AU3594" s="74"/>
    </row>
    <row r="3595" spans="1:47" s="33" customFormat="1" ht="25.5" customHeight="1" x14ac:dyDescent="0.25">
      <c r="A3595" s="39">
        <v>3594</v>
      </c>
      <c r="B3595" s="5"/>
      <c r="C3595" s="5"/>
      <c r="D3595" s="5"/>
      <c r="E3595" s="6" t="str">
        <f>IFERROR(VLOOKUP(D3595,'Formato validacion'!$E$2:$F$131,2,0),"Escoja un ESM")</f>
        <v>Escoja un ESM</v>
      </c>
      <c r="F3595" s="31"/>
      <c r="G3595" s="5"/>
      <c r="H3595" s="5"/>
      <c r="I3595" s="5"/>
      <c r="J3595" s="5"/>
      <c r="K3595" s="5"/>
      <c r="L3595" s="6" t="str">
        <f>IFERROR(VLOOKUP(K3595,Tabla4[[ESPECIALIDADES]:[ÁREA DE LA ESPECIALIDAD]],2,0),"Escoja una especialidad")</f>
        <v>Escoja una especialidad</v>
      </c>
      <c r="M3595" s="5"/>
      <c r="N3595" s="5"/>
      <c r="O3595" s="5"/>
      <c r="P3595" s="6">
        <f>'Formato Productividad'!$M3595-'Formato Productividad'!$AI3595</f>
        <v>0</v>
      </c>
      <c r="Q3595" s="6" t="str">
        <f>IFERROR(VLOOKUP('Formato Productividad'!$K3595,Tabla4[],3,0),"Escoja una especialidad")</f>
        <v>Escoja una especialidad</v>
      </c>
      <c r="R3595" s="6" t="str">
        <f t="shared" si="224"/>
        <v>No aplica</v>
      </c>
      <c r="S3595" s="5"/>
      <c r="T3595" s="5"/>
      <c r="U3595" s="5"/>
      <c r="V3595" s="6">
        <f t="shared" si="225"/>
        <v>0</v>
      </c>
      <c r="W3595" s="6" t="str">
        <f t="shared" si="226"/>
        <v>No aplica</v>
      </c>
      <c r="X3595" s="35" t="str">
        <f t="shared" si="227"/>
        <v>No aplica</v>
      </c>
      <c r="Y3595" s="37"/>
      <c r="Z3595" s="38"/>
      <c r="AA3595" s="36"/>
      <c r="AB3595" s="38"/>
      <c r="AC3595" s="37"/>
      <c r="AD3595" s="38"/>
      <c r="AE3595" s="37"/>
      <c r="AF3595" s="38"/>
      <c r="AG3595" s="37"/>
      <c r="AH3595" s="38"/>
      <c r="AI3595" s="36"/>
      <c r="AJ3595" s="5"/>
      <c r="AK3595" s="5"/>
      <c r="AL3595" s="6">
        <f>IFERROR('Formato Productividad'!$Y3595+'Formato Productividad'!$AA3595+'Formato Productividad'!$AC3595,0)+'Formato Productividad'!$AE3595</f>
        <v>0</v>
      </c>
      <c r="AM3595" s="6">
        <f>IFERROR((('Formato Productividad'!$T3595+'Formato Productividad'!$V3595+'Formato Productividad'!$U3595)/'Formato Productividad'!$Q3595),0)+'Formato Productividad'!$AL3595</f>
        <v>0</v>
      </c>
      <c r="AN3595" s="7">
        <f>IFERROR(('Formato Productividad'!$AM3595/'Formato Productividad'!$N3595)*('Formato Productividad'!$N3595/'Formato Productividad'!$P3595),0)</f>
        <v>0</v>
      </c>
      <c r="AO3595" s="7">
        <f>IFERROR(('Formato Productividad'!$AG3595/'Formato Productividad'!$O3595)*('Formato Productividad'!$O3595/'Formato Productividad'!$P3595),0)</f>
        <v>0</v>
      </c>
      <c r="AP3595" s="7">
        <f>'Formato Productividad'!$AN3595+'Formato Productividad'!$AO3595</f>
        <v>0</v>
      </c>
      <c r="AQ3595" s="5"/>
      <c r="AR3595" s="7">
        <f>IFERROR('Formato Productividad'!$AM3595/'Formato Productividad'!$N3595,0)</f>
        <v>0</v>
      </c>
      <c r="AS3595" s="7">
        <f>IFERROR('Formato Productividad'!$AG3595/'Formato Productividad'!$O3595,0)</f>
        <v>0</v>
      </c>
      <c r="AT3595" s="71">
        <f>IFERROR('Formato Productividad'!$AI3595/'Formato Productividad'!$M3595,0)</f>
        <v>0</v>
      </c>
      <c r="AU3595" s="74"/>
    </row>
    <row r="3596" spans="1:47" s="33" customFormat="1" ht="25.5" customHeight="1" x14ac:dyDescent="0.25">
      <c r="A3596" s="39">
        <v>3595</v>
      </c>
      <c r="B3596" s="5"/>
      <c r="C3596" s="5"/>
      <c r="D3596" s="5"/>
      <c r="E3596" s="6" t="str">
        <f>IFERROR(VLOOKUP(D3596,'Formato validacion'!$E$2:$F$131,2,0),"Escoja un ESM")</f>
        <v>Escoja un ESM</v>
      </c>
      <c r="F3596" s="31"/>
      <c r="G3596" s="5"/>
      <c r="H3596" s="5"/>
      <c r="I3596" s="5"/>
      <c r="J3596" s="5"/>
      <c r="K3596" s="5"/>
      <c r="L3596" s="6" t="str">
        <f>IFERROR(VLOOKUP(K3596,Tabla4[[ESPECIALIDADES]:[ÁREA DE LA ESPECIALIDAD]],2,0),"Escoja una especialidad")</f>
        <v>Escoja una especialidad</v>
      </c>
      <c r="M3596" s="5"/>
      <c r="N3596" s="5"/>
      <c r="O3596" s="5"/>
      <c r="P3596" s="6">
        <f>'Formato Productividad'!$M3596-'Formato Productividad'!$AI3596</f>
        <v>0</v>
      </c>
      <c r="Q3596" s="6" t="str">
        <f>IFERROR(VLOOKUP('Formato Productividad'!$K3596,Tabla4[],3,0),"Escoja una especialidad")</f>
        <v>Escoja una especialidad</v>
      </c>
      <c r="R3596" s="6" t="str">
        <f t="shared" si="224"/>
        <v>No aplica</v>
      </c>
      <c r="S3596" s="5"/>
      <c r="T3596" s="5"/>
      <c r="U3596" s="5"/>
      <c r="V3596" s="6">
        <f t="shared" si="225"/>
        <v>0</v>
      </c>
      <c r="W3596" s="6" t="str">
        <f t="shared" si="226"/>
        <v>No aplica</v>
      </c>
      <c r="X3596" s="35" t="str">
        <f t="shared" si="227"/>
        <v>No aplica</v>
      </c>
      <c r="Y3596" s="37"/>
      <c r="Z3596" s="38"/>
      <c r="AA3596" s="36"/>
      <c r="AB3596" s="38"/>
      <c r="AC3596" s="37"/>
      <c r="AD3596" s="38"/>
      <c r="AE3596" s="37"/>
      <c r="AF3596" s="38"/>
      <c r="AG3596" s="37"/>
      <c r="AH3596" s="38"/>
      <c r="AI3596" s="36"/>
      <c r="AJ3596" s="5"/>
      <c r="AK3596" s="5"/>
      <c r="AL3596" s="6">
        <f>IFERROR('Formato Productividad'!$Y3596+'Formato Productividad'!$AA3596+'Formato Productividad'!$AC3596,0)+'Formato Productividad'!$AE3596</f>
        <v>0</v>
      </c>
      <c r="AM3596" s="6">
        <f>IFERROR((('Formato Productividad'!$T3596+'Formato Productividad'!$V3596+'Formato Productividad'!$U3596)/'Formato Productividad'!$Q3596),0)+'Formato Productividad'!$AL3596</f>
        <v>0</v>
      </c>
      <c r="AN3596" s="7">
        <f>IFERROR(('Formato Productividad'!$AM3596/'Formato Productividad'!$N3596)*('Formato Productividad'!$N3596/'Formato Productividad'!$P3596),0)</f>
        <v>0</v>
      </c>
      <c r="AO3596" s="7">
        <f>IFERROR(('Formato Productividad'!$AG3596/'Formato Productividad'!$O3596)*('Formato Productividad'!$O3596/'Formato Productividad'!$P3596),0)</f>
        <v>0</v>
      </c>
      <c r="AP3596" s="7">
        <f>'Formato Productividad'!$AN3596+'Formato Productividad'!$AO3596</f>
        <v>0</v>
      </c>
      <c r="AQ3596" s="5"/>
      <c r="AR3596" s="7">
        <f>IFERROR('Formato Productividad'!$AM3596/'Formato Productividad'!$N3596,0)</f>
        <v>0</v>
      </c>
      <c r="AS3596" s="7">
        <f>IFERROR('Formato Productividad'!$AG3596/'Formato Productividad'!$O3596,0)</f>
        <v>0</v>
      </c>
      <c r="AT3596" s="71">
        <f>IFERROR('Formato Productividad'!$AI3596/'Formato Productividad'!$M3596,0)</f>
        <v>0</v>
      </c>
      <c r="AU3596" s="74"/>
    </row>
    <row r="3597" spans="1:47" s="33" customFormat="1" ht="25.5" customHeight="1" x14ac:dyDescent="0.25">
      <c r="A3597" s="39">
        <v>3596</v>
      </c>
      <c r="B3597" s="5"/>
      <c r="C3597" s="5"/>
      <c r="D3597" s="5"/>
      <c r="E3597" s="6" t="str">
        <f>IFERROR(VLOOKUP(D3597,'Formato validacion'!$E$2:$F$131,2,0),"Escoja un ESM")</f>
        <v>Escoja un ESM</v>
      </c>
      <c r="F3597" s="31"/>
      <c r="G3597" s="5"/>
      <c r="H3597" s="5"/>
      <c r="I3597" s="5"/>
      <c r="J3597" s="5"/>
      <c r="K3597" s="5"/>
      <c r="L3597" s="6" t="str">
        <f>IFERROR(VLOOKUP(K3597,Tabla4[[ESPECIALIDADES]:[ÁREA DE LA ESPECIALIDAD]],2,0),"Escoja una especialidad")</f>
        <v>Escoja una especialidad</v>
      </c>
      <c r="M3597" s="5"/>
      <c r="N3597" s="5"/>
      <c r="O3597" s="5"/>
      <c r="P3597" s="6">
        <f>'Formato Productividad'!$M3597-'Formato Productividad'!$AI3597</f>
        <v>0</v>
      </c>
      <c r="Q3597" s="6" t="str">
        <f>IFERROR(VLOOKUP('Formato Productividad'!$K3597,Tabla4[],3,0),"Escoja una especialidad")</f>
        <v>Escoja una especialidad</v>
      </c>
      <c r="R3597" s="6" t="str">
        <f t="shared" si="224"/>
        <v>No aplica</v>
      </c>
      <c r="S3597" s="5"/>
      <c r="T3597" s="5"/>
      <c r="U3597" s="5"/>
      <c r="V3597" s="6">
        <f t="shared" si="225"/>
        <v>0</v>
      </c>
      <c r="W3597" s="6" t="str">
        <f t="shared" si="226"/>
        <v>No aplica</v>
      </c>
      <c r="X3597" s="35" t="str">
        <f t="shared" si="227"/>
        <v>No aplica</v>
      </c>
      <c r="Y3597" s="37"/>
      <c r="Z3597" s="38"/>
      <c r="AA3597" s="36"/>
      <c r="AB3597" s="38"/>
      <c r="AC3597" s="37"/>
      <c r="AD3597" s="38"/>
      <c r="AE3597" s="37"/>
      <c r="AF3597" s="38"/>
      <c r="AG3597" s="37"/>
      <c r="AH3597" s="38"/>
      <c r="AI3597" s="36"/>
      <c r="AJ3597" s="5"/>
      <c r="AK3597" s="5"/>
      <c r="AL3597" s="6">
        <f>IFERROR('Formato Productividad'!$Y3597+'Formato Productividad'!$AA3597+'Formato Productividad'!$AC3597,0)+'Formato Productividad'!$AE3597</f>
        <v>0</v>
      </c>
      <c r="AM3597" s="6">
        <f>IFERROR((('Formato Productividad'!$T3597+'Formato Productividad'!$V3597+'Formato Productividad'!$U3597)/'Formato Productividad'!$Q3597),0)+'Formato Productividad'!$AL3597</f>
        <v>0</v>
      </c>
      <c r="AN3597" s="7">
        <f>IFERROR(('Formato Productividad'!$AM3597/'Formato Productividad'!$N3597)*('Formato Productividad'!$N3597/'Formato Productividad'!$P3597),0)</f>
        <v>0</v>
      </c>
      <c r="AO3597" s="7">
        <f>IFERROR(('Formato Productividad'!$AG3597/'Formato Productividad'!$O3597)*('Formato Productividad'!$O3597/'Formato Productividad'!$P3597),0)</f>
        <v>0</v>
      </c>
      <c r="AP3597" s="7">
        <f>'Formato Productividad'!$AN3597+'Formato Productividad'!$AO3597</f>
        <v>0</v>
      </c>
      <c r="AQ3597" s="5"/>
      <c r="AR3597" s="7">
        <f>IFERROR('Formato Productividad'!$AM3597/'Formato Productividad'!$N3597,0)</f>
        <v>0</v>
      </c>
      <c r="AS3597" s="7">
        <f>IFERROR('Formato Productividad'!$AG3597/'Formato Productividad'!$O3597,0)</f>
        <v>0</v>
      </c>
      <c r="AT3597" s="71">
        <f>IFERROR('Formato Productividad'!$AI3597/'Formato Productividad'!$M3597,0)</f>
        <v>0</v>
      </c>
      <c r="AU3597" s="74"/>
    </row>
    <row r="3598" spans="1:47" s="33" customFormat="1" ht="25.5" customHeight="1" x14ac:dyDescent="0.25">
      <c r="A3598" s="39">
        <v>3597</v>
      </c>
      <c r="B3598" s="5"/>
      <c r="C3598" s="5"/>
      <c r="D3598" s="5"/>
      <c r="E3598" s="6" t="str">
        <f>IFERROR(VLOOKUP(D3598,'Formato validacion'!$E$2:$F$131,2,0),"Escoja un ESM")</f>
        <v>Escoja un ESM</v>
      </c>
      <c r="F3598" s="31"/>
      <c r="G3598" s="5"/>
      <c r="H3598" s="5"/>
      <c r="I3598" s="5"/>
      <c r="J3598" s="5"/>
      <c r="K3598" s="5"/>
      <c r="L3598" s="6" t="str">
        <f>IFERROR(VLOOKUP(K3598,Tabla4[[ESPECIALIDADES]:[ÁREA DE LA ESPECIALIDAD]],2,0),"Escoja una especialidad")</f>
        <v>Escoja una especialidad</v>
      </c>
      <c r="M3598" s="5"/>
      <c r="N3598" s="5"/>
      <c r="O3598" s="5"/>
      <c r="P3598" s="6">
        <f>'Formato Productividad'!$M3598-'Formato Productividad'!$AI3598</f>
        <v>0</v>
      </c>
      <c r="Q3598" s="6" t="str">
        <f>IFERROR(VLOOKUP('Formato Productividad'!$K3598,Tabla4[],3,0),"Escoja una especialidad")</f>
        <v>Escoja una especialidad</v>
      </c>
      <c r="R3598" s="6" t="str">
        <f t="shared" si="224"/>
        <v>No aplica</v>
      </c>
      <c r="S3598" s="5"/>
      <c r="T3598" s="5"/>
      <c r="U3598" s="5"/>
      <c r="V3598" s="6">
        <f t="shared" si="225"/>
        <v>0</v>
      </c>
      <c r="W3598" s="6" t="str">
        <f t="shared" si="226"/>
        <v>No aplica</v>
      </c>
      <c r="X3598" s="35" t="str">
        <f t="shared" si="227"/>
        <v>No aplica</v>
      </c>
      <c r="Y3598" s="37"/>
      <c r="Z3598" s="38"/>
      <c r="AA3598" s="36"/>
      <c r="AB3598" s="38"/>
      <c r="AC3598" s="37"/>
      <c r="AD3598" s="38"/>
      <c r="AE3598" s="37"/>
      <c r="AF3598" s="38"/>
      <c r="AG3598" s="37"/>
      <c r="AH3598" s="38"/>
      <c r="AI3598" s="36"/>
      <c r="AJ3598" s="5"/>
      <c r="AK3598" s="5"/>
      <c r="AL3598" s="6">
        <f>IFERROR('Formato Productividad'!$Y3598+'Formato Productividad'!$AA3598+'Formato Productividad'!$AC3598,0)+'Formato Productividad'!$AE3598</f>
        <v>0</v>
      </c>
      <c r="AM3598" s="6">
        <f>IFERROR((('Formato Productividad'!$T3598+'Formato Productividad'!$V3598+'Formato Productividad'!$U3598)/'Formato Productividad'!$Q3598),0)+'Formato Productividad'!$AL3598</f>
        <v>0</v>
      </c>
      <c r="AN3598" s="7">
        <f>IFERROR(('Formato Productividad'!$AM3598/'Formato Productividad'!$N3598)*('Formato Productividad'!$N3598/'Formato Productividad'!$P3598),0)</f>
        <v>0</v>
      </c>
      <c r="AO3598" s="7">
        <f>IFERROR(('Formato Productividad'!$AG3598/'Formato Productividad'!$O3598)*('Formato Productividad'!$O3598/'Formato Productividad'!$P3598),0)</f>
        <v>0</v>
      </c>
      <c r="AP3598" s="7">
        <f>'Formato Productividad'!$AN3598+'Formato Productividad'!$AO3598</f>
        <v>0</v>
      </c>
      <c r="AQ3598" s="5"/>
      <c r="AR3598" s="7">
        <f>IFERROR('Formato Productividad'!$AM3598/'Formato Productividad'!$N3598,0)</f>
        <v>0</v>
      </c>
      <c r="AS3598" s="7">
        <f>IFERROR('Formato Productividad'!$AG3598/'Formato Productividad'!$O3598,0)</f>
        <v>0</v>
      </c>
      <c r="AT3598" s="71">
        <f>IFERROR('Formato Productividad'!$AI3598/'Formato Productividad'!$M3598,0)</f>
        <v>0</v>
      </c>
      <c r="AU3598" s="74"/>
    </row>
    <row r="3599" spans="1:47" s="33" customFormat="1" ht="25.5" customHeight="1" x14ac:dyDescent="0.25">
      <c r="A3599" s="39">
        <v>3598</v>
      </c>
      <c r="B3599" s="5"/>
      <c r="C3599" s="5"/>
      <c r="D3599" s="5"/>
      <c r="E3599" s="6" t="str">
        <f>IFERROR(VLOOKUP(D3599,'Formato validacion'!$E$2:$F$131,2,0),"Escoja un ESM")</f>
        <v>Escoja un ESM</v>
      </c>
      <c r="F3599" s="31"/>
      <c r="G3599" s="5"/>
      <c r="H3599" s="5"/>
      <c r="I3599" s="5"/>
      <c r="J3599" s="5"/>
      <c r="K3599" s="5"/>
      <c r="L3599" s="6" t="str">
        <f>IFERROR(VLOOKUP(K3599,Tabla4[[ESPECIALIDADES]:[ÁREA DE LA ESPECIALIDAD]],2,0),"Escoja una especialidad")</f>
        <v>Escoja una especialidad</v>
      </c>
      <c r="M3599" s="5"/>
      <c r="N3599" s="5"/>
      <c r="O3599" s="5"/>
      <c r="P3599" s="6">
        <f>'Formato Productividad'!$M3599-'Formato Productividad'!$AI3599</f>
        <v>0</v>
      </c>
      <c r="Q3599" s="6" t="str">
        <f>IFERROR(VLOOKUP('Formato Productividad'!$K3599,Tabla4[],3,0),"Escoja una especialidad")</f>
        <v>Escoja una especialidad</v>
      </c>
      <c r="R3599" s="6" t="str">
        <f t="shared" si="224"/>
        <v>No aplica</v>
      </c>
      <c r="S3599" s="5"/>
      <c r="T3599" s="5"/>
      <c r="U3599" s="5"/>
      <c r="V3599" s="6">
        <f t="shared" si="225"/>
        <v>0</v>
      </c>
      <c r="W3599" s="6" t="str">
        <f t="shared" si="226"/>
        <v>No aplica</v>
      </c>
      <c r="X3599" s="35" t="str">
        <f t="shared" si="227"/>
        <v>No aplica</v>
      </c>
      <c r="Y3599" s="37"/>
      <c r="Z3599" s="38"/>
      <c r="AA3599" s="36"/>
      <c r="AB3599" s="38"/>
      <c r="AC3599" s="37"/>
      <c r="AD3599" s="38"/>
      <c r="AE3599" s="37"/>
      <c r="AF3599" s="38"/>
      <c r="AG3599" s="37"/>
      <c r="AH3599" s="38"/>
      <c r="AI3599" s="36"/>
      <c r="AJ3599" s="5"/>
      <c r="AK3599" s="5"/>
      <c r="AL3599" s="6">
        <f>IFERROR('Formato Productividad'!$Y3599+'Formato Productividad'!$AA3599+'Formato Productividad'!$AC3599,0)+'Formato Productividad'!$AE3599</f>
        <v>0</v>
      </c>
      <c r="AM3599" s="6">
        <f>IFERROR((('Formato Productividad'!$T3599+'Formato Productividad'!$V3599+'Formato Productividad'!$U3599)/'Formato Productividad'!$Q3599),0)+'Formato Productividad'!$AL3599</f>
        <v>0</v>
      </c>
      <c r="AN3599" s="7">
        <f>IFERROR(('Formato Productividad'!$AM3599/'Formato Productividad'!$N3599)*('Formato Productividad'!$N3599/'Formato Productividad'!$P3599),0)</f>
        <v>0</v>
      </c>
      <c r="AO3599" s="7">
        <f>IFERROR(('Formato Productividad'!$AG3599/'Formato Productividad'!$O3599)*('Formato Productividad'!$O3599/'Formato Productividad'!$P3599),0)</f>
        <v>0</v>
      </c>
      <c r="AP3599" s="7">
        <f>'Formato Productividad'!$AN3599+'Formato Productividad'!$AO3599</f>
        <v>0</v>
      </c>
      <c r="AQ3599" s="5"/>
      <c r="AR3599" s="7">
        <f>IFERROR('Formato Productividad'!$AM3599/'Formato Productividad'!$N3599,0)</f>
        <v>0</v>
      </c>
      <c r="AS3599" s="7">
        <f>IFERROR('Formato Productividad'!$AG3599/'Formato Productividad'!$O3599,0)</f>
        <v>0</v>
      </c>
      <c r="AT3599" s="71">
        <f>IFERROR('Formato Productividad'!$AI3599/'Formato Productividad'!$M3599,0)</f>
        <v>0</v>
      </c>
      <c r="AU3599" s="74"/>
    </row>
    <row r="3600" spans="1:47" s="33" customFormat="1" ht="25.5" customHeight="1" x14ac:dyDescent="0.25">
      <c r="A3600" s="39">
        <v>3599</v>
      </c>
      <c r="B3600" s="5"/>
      <c r="C3600" s="5"/>
      <c r="D3600" s="5"/>
      <c r="E3600" s="6" t="str">
        <f>IFERROR(VLOOKUP(D3600,'Formato validacion'!$E$2:$F$131,2,0),"Escoja un ESM")</f>
        <v>Escoja un ESM</v>
      </c>
      <c r="F3600" s="31"/>
      <c r="G3600" s="5"/>
      <c r="H3600" s="5"/>
      <c r="I3600" s="5"/>
      <c r="J3600" s="5"/>
      <c r="K3600" s="5"/>
      <c r="L3600" s="6" t="str">
        <f>IFERROR(VLOOKUP(K3600,Tabla4[[ESPECIALIDADES]:[ÁREA DE LA ESPECIALIDAD]],2,0),"Escoja una especialidad")</f>
        <v>Escoja una especialidad</v>
      </c>
      <c r="M3600" s="5"/>
      <c r="N3600" s="5"/>
      <c r="O3600" s="5"/>
      <c r="P3600" s="6">
        <f>'Formato Productividad'!$M3600-'Formato Productividad'!$AI3600</f>
        <v>0</v>
      </c>
      <c r="Q3600" s="6" t="str">
        <f>IFERROR(VLOOKUP('Formato Productividad'!$K3600,Tabla4[],3,0),"Escoja una especialidad")</f>
        <v>Escoja una especialidad</v>
      </c>
      <c r="R3600" s="6" t="str">
        <f t="shared" si="224"/>
        <v>No aplica</v>
      </c>
      <c r="S3600" s="5"/>
      <c r="T3600" s="5"/>
      <c r="U3600" s="5"/>
      <c r="V3600" s="6">
        <f t="shared" si="225"/>
        <v>0</v>
      </c>
      <c r="W3600" s="6" t="str">
        <f t="shared" si="226"/>
        <v>No aplica</v>
      </c>
      <c r="X3600" s="35" t="str">
        <f t="shared" si="227"/>
        <v>No aplica</v>
      </c>
      <c r="Y3600" s="37"/>
      <c r="Z3600" s="38"/>
      <c r="AA3600" s="36"/>
      <c r="AB3600" s="38"/>
      <c r="AC3600" s="37"/>
      <c r="AD3600" s="38"/>
      <c r="AE3600" s="37"/>
      <c r="AF3600" s="38"/>
      <c r="AG3600" s="37"/>
      <c r="AH3600" s="38"/>
      <c r="AI3600" s="36"/>
      <c r="AJ3600" s="5"/>
      <c r="AK3600" s="5"/>
      <c r="AL3600" s="6">
        <f>IFERROR('Formato Productividad'!$Y3600+'Formato Productividad'!$AA3600+'Formato Productividad'!$AC3600,0)+'Formato Productividad'!$AE3600</f>
        <v>0</v>
      </c>
      <c r="AM3600" s="6">
        <f>IFERROR((('Formato Productividad'!$T3600+'Formato Productividad'!$V3600+'Formato Productividad'!$U3600)/'Formato Productividad'!$Q3600),0)+'Formato Productividad'!$AL3600</f>
        <v>0</v>
      </c>
      <c r="AN3600" s="7">
        <f>IFERROR(('Formato Productividad'!$AM3600/'Formato Productividad'!$N3600)*('Formato Productividad'!$N3600/'Formato Productividad'!$P3600),0)</f>
        <v>0</v>
      </c>
      <c r="AO3600" s="7">
        <f>IFERROR(('Formato Productividad'!$AG3600/'Formato Productividad'!$O3600)*('Formato Productividad'!$O3600/'Formato Productividad'!$P3600),0)</f>
        <v>0</v>
      </c>
      <c r="AP3600" s="7">
        <f>'Formato Productividad'!$AN3600+'Formato Productividad'!$AO3600</f>
        <v>0</v>
      </c>
      <c r="AQ3600" s="5"/>
      <c r="AR3600" s="7">
        <f>IFERROR('Formato Productividad'!$AM3600/'Formato Productividad'!$N3600,0)</f>
        <v>0</v>
      </c>
      <c r="AS3600" s="7">
        <f>IFERROR('Formato Productividad'!$AG3600/'Formato Productividad'!$O3600,0)</f>
        <v>0</v>
      </c>
      <c r="AT3600" s="71">
        <f>IFERROR('Formato Productividad'!$AI3600/'Formato Productividad'!$M3600,0)</f>
        <v>0</v>
      </c>
      <c r="AU3600" s="74"/>
    </row>
    <row r="3601" spans="1:47" s="33" customFormat="1" ht="25.5" customHeight="1" x14ac:dyDescent="0.25">
      <c r="A3601" s="39">
        <v>3600</v>
      </c>
      <c r="B3601" s="5"/>
      <c r="C3601" s="5"/>
      <c r="D3601" s="5"/>
      <c r="E3601" s="6" t="str">
        <f>IFERROR(VLOOKUP(D3601,'Formato validacion'!$E$2:$F$131,2,0),"Escoja un ESM")</f>
        <v>Escoja un ESM</v>
      </c>
      <c r="F3601" s="31"/>
      <c r="G3601" s="5"/>
      <c r="H3601" s="5"/>
      <c r="I3601" s="5"/>
      <c r="J3601" s="5"/>
      <c r="K3601" s="5"/>
      <c r="L3601" s="6" t="str">
        <f>IFERROR(VLOOKUP(K3601,Tabla4[[ESPECIALIDADES]:[ÁREA DE LA ESPECIALIDAD]],2,0),"Escoja una especialidad")</f>
        <v>Escoja una especialidad</v>
      </c>
      <c r="M3601" s="5"/>
      <c r="N3601" s="5"/>
      <c r="O3601" s="5"/>
      <c r="P3601" s="6">
        <f>'Formato Productividad'!$M3601-'Formato Productividad'!$AI3601</f>
        <v>0</v>
      </c>
      <c r="Q3601" s="6" t="str">
        <f>IFERROR(VLOOKUP('Formato Productividad'!$K3601,Tabla4[],3,0),"Escoja una especialidad")</f>
        <v>Escoja una especialidad</v>
      </c>
      <c r="R3601" s="6" t="str">
        <f t="shared" si="224"/>
        <v>No aplica</v>
      </c>
      <c r="S3601" s="5"/>
      <c r="T3601" s="5"/>
      <c r="U3601" s="5"/>
      <c r="V3601" s="6">
        <f t="shared" si="225"/>
        <v>0</v>
      </c>
      <c r="W3601" s="6" t="str">
        <f t="shared" si="226"/>
        <v>No aplica</v>
      </c>
      <c r="X3601" s="35" t="str">
        <f t="shared" si="227"/>
        <v>No aplica</v>
      </c>
      <c r="Y3601" s="37"/>
      <c r="Z3601" s="38"/>
      <c r="AA3601" s="36"/>
      <c r="AB3601" s="38"/>
      <c r="AC3601" s="37"/>
      <c r="AD3601" s="38"/>
      <c r="AE3601" s="37"/>
      <c r="AF3601" s="38"/>
      <c r="AG3601" s="37"/>
      <c r="AH3601" s="38"/>
      <c r="AI3601" s="36"/>
      <c r="AJ3601" s="5"/>
      <c r="AK3601" s="5"/>
      <c r="AL3601" s="6">
        <f>IFERROR('Formato Productividad'!$Y3601+'Formato Productividad'!$AA3601+'Formato Productividad'!$AC3601,0)+'Formato Productividad'!$AE3601</f>
        <v>0</v>
      </c>
      <c r="AM3601" s="6">
        <f>IFERROR((('Formato Productividad'!$T3601+'Formato Productividad'!$V3601+'Formato Productividad'!$U3601)/'Formato Productividad'!$Q3601),0)+'Formato Productividad'!$AL3601</f>
        <v>0</v>
      </c>
      <c r="AN3601" s="7">
        <f>IFERROR(('Formato Productividad'!$AM3601/'Formato Productividad'!$N3601)*('Formato Productividad'!$N3601/'Formato Productividad'!$P3601),0)</f>
        <v>0</v>
      </c>
      <c r="AO3601" s="7">
        <f>IFERROR(('Formato Productividad'!$AG3601/'Formato Productividad'!$O3601)*('Formato Productividad'!$O3601/'Formato Productividad'!$P3601),0)</f>
        <v>0</v>
      </c>
      <c r="AP3601" s="7">
        <f>'Formato Productividad'!$AN3601+'Formato Productividad'!$AO3601</f>
        <v>0</v>
      </c>
      <c r="AQ3601" s="5"/>
      <c r="AR3601" s="7">
        <f>IFERROR('Formato Productividad'!$AM3601/'Formato Productividad'!$N3601,0)</f>
        <v>0</v>
      </c>
      <c r="AS3601" s="7">
        <f>IFERROR('Formato Productividad'!$AG3601/'Formato Productividad'!$O3601,0)</f>
        <v>0</v>
      </c>
      <c r="AT3601" s="71">
        <f>IFERROR('Formato Productividad'!$AI3601/'Formato Productividad'!$M3601,0)</f>
        <v>0</v>
      </c>
      <c r="AU3601" s="74"/>
    </row>
    <row r="3602" spans="1:47" s="33" customFormat="1" ht="25.5" customHeight="1" x14ac:dyDescent="0.25">
      <c r="A3602" s="39">
        <v>3601</v>
      </c>
      <c r="B3602" s="5"/>
      <c r="C3602" s="5"/>
      <c r="D3602" s="5"/>
      <c r="E3602" s="6" t="str">
        <f>IFERROR(VLOOKUP(D3602,'Formato validacion'!$E$2:$F$131,2,0),"Escoja un ESM")</f>
        <v>Escoja un ESM</v>
      </c>
      <c r="F3602" s="31"/>
      <c r="G3602" s="5"/>
      <c r="H3602" s="5"/>
      <c r="I3602" s="5"/>
      <c r="J3602" s="5"/>
      <c r="K3602" s="5"/>
      <c r="L3602" s="6" t="str">
        <f>IFERROR(VLOOKUP(K3602,Tabla4[[ESPECIALIDADES]:[ÁREA DE LA ESPECIALIDAD]],2,0),"Escoja una especialidad")</f>
        <v>Escoja una especialidad</v>
      </c>
      <c r="M3602" s="5"/>
      <c r="N3602" s="5"/>
      <c r="O3602" s="5"/>
      <c r="P3602" s="6">
        <f>'Formato Productividad'!$M3602-'Formato Productividad'!$AI3602</f>
        <v>0</v>
      </c>
      <c r="Q3602" s="6" t="str">
        <f>IFERROR(VLOOKUP('Formato Productividad'!$K3602,Tabla4[],3,0),"Escoja una especialidad")</f>
        <v>Escoja una especialidad</v>
      </c>
      <c r="R3602" s="6" t="str">
        <f t="shared" si="224"/>
        <v>No aplica</v>
      </c>
      <c r="S3602" s="5"/>
      <c r="T3602" s="5"/>
      <c r="U3602" s="5"/>
      <c r="V3602" s="6">
        <f t="shared" si="225"/>
        <v>0</v>
      </c>
      <c r="W3602" s="6" t="str">
        <f t="shared" si="226"/>
        <v>No aplica</v>
      </c>
      <c r="X3602" s="35" t="str">
        <f t="shared" si="227"/>
        <v>No aplica</v>
      </c>
      <c r="Y3602" s="37"/>
      <c r="Z3602" s="38"/>
      <c r="AA3602" s="36"/>
      <c r="AB3602" s="38"/>
      <c r="AC3602" s="37"/>
      <c r="AD3602" s="38"/>
      <c r="AE3602" s="37"/>
      <c r="AF3602" s="38"/>
      <c r="AG3602" s="37"/>
      <c r="AH3602" s="38"/>
      <c r="AI3602" s="36"/>
      <c r="AJ3602" s="5"/>
      <c r="AK3602" s="5"/>
      <c r="AL3602" s="6">
        <f>IFERROR('Formato Productividad'!$Y3602+'Formato Productividad'!$AA3602+'Formato Productividad'!$AC3602,0)+'Formato Productividad'!$AE3602</f>
        <v>0</v>
      </c>
      <c r="AM3602" s="6">
        <f>IFERROR((('Formato Productividad'!$T3602+'Formato Productividad'!$V3602+'Formato Productividad'!$U3602)/'Formato Productividad'!$Q3602),0)+'Formato Productividad'!$AL3602</f>
        <v>0</v>
      </c>
      <c r="AN3602" s="7">
        <f>IFERROR(('Formato Productividad'!$AM3602/'Formato Productividad'!$N3602)*('Formato Productividad'!$N3602/'Formato Productividad'!$P3602),0)</f>
        <v>0</v>
      </c>
      <c r="AO3602" s="7">
        <f>IFERROR(('Formato Productividad'!$AG3602/'Formato Productividad'!$O3602)*('Formato Productividad'!$O3602/'Formato Productividad'!$P3602),0)</f>
        <v>0</v>
      </c>
      <c r="AP3602" s="7">
        <f>'Formato Productividad'!$AN3602+'Formato Productividad'!$AO3602</f>
        <v>0</v>
      </c>
      <c r="AQ3602" s="5"/>
      <c r="AR3602" s="7">
        <f>IFERROR('Formato Productividad'!$AM3602/'Formato Productividad'!$N3602,0)</f>
        <v>0</v>
      </c>
      <c r="AS3602" s="7">
        <f>IFERROR('Formato Productividad'!$AG3602/'Formato Productividad'!$O3602,0)</f>
        <v>0</v>
      </c>
      <c r="AT3602" s="71">
        <f>IFERROR('Formato Productividad'!$AI3602/'Formato Productividad'!$M3602,0)</f>
        <v>0</v>
      </c>
      <c r="AU3602" s="74"/>
    </row>
    <row r="3603" spans="1:47" s="33" customFormat="1" ht="25.5" customHeight="1" x14ac:dyDescent="0.25">
      <c r="A3603" s="39">
        <v>3602</v>
      </c>
      <c r="B3603" s="5"/>
      <c r="C3603" s="5"/>
      <c r="D3603" s="5"/>
      <c r="E3603" s="6" t="str">
        <f>IFERROR(VLOOKUP(D3603,'Formato validacion'!$E$2:$F$131,2,0),"Escoja un ESM")</f>
        <v>Escoja un ESM</v>
      </c>
      <c r="F3603" s="31"/>
      <c r="G3603" s="5"/>
      <c r="H3603" s="5"/>
      <c r="I3603" s="5"/>
      <c r="J3603" s="5"/>
      <c r="K3603" s="5"/>
      <c r="L3603" s="6" t="str">
        <f>IFERROR(VLOOKUP(K3603,Tabla4[[ESPECIALIDADES]:[ÁREA DE LA ESPECIALIDAD]],2,0),"Escoja una especialidad")</f>
        <v>Escoja una especialidad</v>
      </c>
      <c r="M3603" s="5"/>
      <c r="N3603" s="5"/>
      <c r="O3603" s="5"/>
      <c r="P3603" s="6">
        <f>'Formato Productividad'!$M3603-'Formato Productividad'!$AI3603</f>
        <v>0</v>
      </c>
      <c r="Q3603" s="6" t="str">
        <f>IFERROR(VLOOKUP('Formato Productividad'!$K3603,Tabla4[],3,0),"Escoja una especialidad")</f>
        <v>Escoja una especialidad</v>
      </c>
      <c r="R3603" s="6" t="str">
        <f t="shared" si="224"/>
        <v>No aplica</v>
      </c>
      <c r="S3603" s="5"/>
      <c r="T3603" s="5"/>
      <c r="U3603" s="5"/>
      <c r="V3603" s="6">
        <f t="shared" si="225"/>
        <v>0</v>
      </c>
      <c r="W3603" s="6" t="str">
        <f t="shared" si="226"/>
        <v>No aplica</v>
      </c>
      <c r="X3603" s="35" t="str">
        <f t="shared" si="227"/>
        <v>No aplica</v>
      </c>
      <c r="Y3603" s="37"/>
      <c r="Z3603" s="38"/>
      <c r="AA3603" s="36"/>
      <c r="AB3603" s="38"/>
      <c r="AC3603" s="37"/>
      <c r="AD3603" s="38"/>
      <c r="AE3603" s="37"/>
      <c r="AF3603" s="38"/>
      <c r="AG3603" s="37"/>
      <c r="AH3603" s="38"/>
      <c r="AI3603" s="36"/>
      <c r="AJ3603" s="5"/>
      <c r="AK3603" s="5"/>
      <c r="AL3603" s="6">
        <f>IFERROR('Formato Productividad'!$Y3603+'Formato Productividad'!$AA3603+'Formato Productividad'!$AC3603,0)+'Formato Productividad'!$AE3603</f>
        <v>0</v>
      </c>
      <c r="AM3603" s="6">
        <f>IFERROR((('Formato Productividad'!$T3603+'Formato Productividad'!$V3603+'Formato Productividad'!$U3603)/'Formato Productividad'!$Q3603),0)+'Formato Productividad'!$AL3603</f>
        <v>0</v>
      </c>
      <c r="AN3603" s="7">
        <f>IFERROR(('Formato Productividad'!$AM3603/'Formato Productividad'!$N3603)*('Formato Productividad'!$N3603/'Formato Productividad'!$P3603),0)</f>
        <v>0</v>
      </c>
      <c r="AO3603" s="7">
        <f>IFERROR(('Formato Productividad'!$AG3603/'Formato Productividad'!$O3603)*('Formato Productividad'!$O3603/'Formato Productividad'!$P3603),0)</f>
        <v>0</v>
      </c>
      <c r="AP3603" s="7">
        <f>'Formato Productividad'!$AN3603+'Formato Productividad'!$AO3603</f>
        <v>0</v>
      </c>
      <c r="AQ3603" s="5"/>
      <c r="AR3603" s="7">
        <f>IFERROR('Formato Productividad'!$AM3603/'Formato Productividad'!$N3603,0)</f>
        <v>0</v>
      </c>
      <c r="AS3603" s="7">
        <f>IFERROR('Formato Productividad'!$AG3603/'Formato Productividad'!$O3603,0)</f>
        <v>0</v>
      </c>
      <c r="AT3603" s="71">
        <f>IFERROR('Formato Productividad'!$AI3603/'Formato Productividad'!$M3603,0)</f>
        <v>0</v>
      </c>
      <c r="AU3603" s="74"/>
    </row>
    <row r="3604" spans="1:47" s="33" customFormat="1" ht="25.5" customHeight="1" x14ac:dyDescent="0.25">
      <c r="A3604" s="39">
        <v>3603</v>
      </c>
      <c r="B3604" s="5"/>
      <c r="C3604" s="5"/>
      <c r="D3604" s="5"/>
      <c r="E3604" s="6" t="str">
        <f>IFERROR(VLOOKUP(D3604,'Formato validacion'!$E$2:$F$131,2,0),"Escoja un ESM")</f>
        <v>Escoja un ESM</v>
      </c>
      <c r="F3604" s="31"/>
      <c r="G3604" s="5"/>
      <c r="H3604" s="5"/>
      <c r="I3604" s="5"/>
      <c r="J3604" s="5"/>
      <c r="K3604" s="5"/>
      <c r="L3604" s="6" t="str">
        <f>IFERROR(VLOOKUP(K3604,Tabla4[[ESPECIALIDADES]:[ÁREA DE LA ESPECIALIDAD]],2,0),"Escoja una especialidad")</f>
        <v>Escoja una especialidad</v>
      </c>
      <c r="M3604" s="5"/>
      <c r="N3604" s="5"/>
      <c r="O3604" s="5"/>
      <c r="P3604" s="6">
        <f>'Formato Productividad'!$M3604-'Formato Productividad'!$AI3604</f>
        <v>0</v>
      </c>
      <c r="Q3604" s="6" t="str">
        <f>IFERROR(VLOOKUP('Formato Productividad'!$K3604,Tabla4[],3,0),"Escoja una especialidad")</f>
        <v>Escoja una especialidad</v>
      </c>
      <c r="R3604" s="6" t="str">
        <f t="shared" si="224"/>
        <v>No aplica</v>
      </c>
      <c r="S3604" s="5"/>
      <c r="T3604" s="5"/>
      <c r="U3604" s="5"/>
      <c r="V3604" s="6">
        <f t="shared" si="225"/>
        <v>0</v>
      </c>
      <c r="W3604" s="6" t="str">
        <f t="shared" si="226"/>
        <v>No aplica</v>
      </c>
      <c r="X3604" s="35" t="str">
        <f t="shared" si="227"/>
        <v>No aplica</v>
      </c>
      <c r="Y3604" s="37"/>
      <c r="Z3604" s="38"/>
      <c r="AA3604" s="36"/>
      <c r="AB3604" s="38"/>
      <c r="AC3604" s="37"/>
      <c r="AD3604" s="38"/>
      <c r="AE3604" s="37"/>
      <c r="AF3604" s="38"/>
      <c r="AG3604" s="37"/>
      <c r="AH3604" s="38"/>
      <c r="AI3604" s="36"/>
      <c r="AJ3604" s="5"/>
      <c r="AK3604" s="5"/>
      <c r="AL3604" s="6">
        <f>IFERROR('Formato Productividad'!$Y3604+'Formato Productividad'!$AA3604+'Formato Productividad'!$AC3604,0)+'Formato Productividad'!$AE3604</f>
        <v>0</v>
      </c>
      <c r="AM3604" s="6">
        <f>IFERROR((('Formato Productividad'!$T3604+'Formato Productividad'!$V3604+'Formato Productividad'!$U3604)/'Formato Productividad'!$Q3604),0)+'Formato Productividad'!$AL3604</f>
        <v>0</v>
      </c>
      <c r="AN3604" s="7">
        <f>IFERROR(('Formato Productividad'!$AM3604/'Formato Productividad'!$N3604)*('Formato Productividad'!$N3604/'Formato Productividad'!$P3604),0)</f>
        <v>0</v>
      </c>
      <c r="AO3604" s="7">
        <f>IFERROR(('Formato Productividad'!$AG3604/'Formato Productividad'!$O3604)*('Formato Productividad'!$O3604/'Formato Productividad'!$P3604),0)</f>
        <v>0</v>
      </c>
      <c r="AP3604" s="7">
        <f>'Formato Productividad'!$AN3604+'Formato Productividad'!$AO3604</f>
        <v>0</v>
      </c>
      <c r="AQ3604" s="5"/>
      <c r="AR3604" s="7">
        <f>IFERROR('Formato Productividad'!$AM3604/'Formato Productividad'!$N3604,0)</f>
        <v>0</v>
      </c>
      <c r="AS3604" s="7">
        <f>IFERROR('Formato Productividad'!$AG3604/'Formato Productividad'!$O3604,0)</f>
        <v>0</v>
      </c>
      <c r="AT3604" s="71">
        <f>IFERROR('Formato Productividad'!$AI3604/'Formato Productividad'!$M3604,0)</f>
        <v>0</v>
      </c>
      <c r="AU3604" s="74"/>
    </row>
    <row r="3605" spans="1:47" s="33" customFormat="1" ht="25.5" customHeight="1" x14ac:dyDescent="0.25">
      <c r="A3605" s="39">
        <v>3604</v>
      </c>
      <c r="B3605" s="5"/>
      <c r="C3605" s="5"/>
      <c r="D3605" s="5"/>
      <c r="E3605" s="6" t="str">
        <f>IFERROR(VLOOKUP(D3605,'Formato validacion'!$E$2:$F$131,2,0),"Escoja un ESM")</f>
        <v>Escoja un ESM</v>
      </c>
      <c r="F3605" s="31"/>
      <c r="G3605" s="5"/>
      <c r="H3605" s="5"/>
      <c r="I3605" s="5"/>
      <c r="J3605" s="5"/>
      <c r="K3605" s="5"/>
      <c r="L3605" s="6" t="str">
        <f>IFERROR(VLOOKUP(K3605,Tabla4[[ESPECIALIDADES]:[ÁREA DE LA ESPECIALIDAD]],2,0),"Escoja una especialidad")</f>
        <v>Escoja una especialidad</v>
      </c>
      <c r="M3605" s="5"/>
      <c r="N3605" s="5"/>
      <c r="O3605" s="5"/>
      <c r="P3605" s="6">
        <f>'Formato Productividad'!$M3605-'Formato Productividad'!$AI3605</f>
        <v>0</v>
      </c>
      <c r="Q3605" s="6" t="str">
        <f>IFERROR(VLOOKUP('Formato Productividad'!$K3605,Tabla4[],3,0),"Escoja una especialidad")</f>
        <v>Escoja una especialidad</v>
      </c>
      <c r="R3605" s="6" t="str">
        <f t="shared" si="224"/>
        <v>No aplica</v>
      </c>
      <c r="S3605" s="5"/>
      <c r="T3605" s="5"/>
      <c r="U3605" s="5"/>
      <c r="V3605" s="6">
        <f t="shared" si="225"/>
        <v>0</v>
      </c>
      <c r="W3605" s="6" t="str">
        <f t="shared" si="226"/>
        <v>No aplica</v>
      </c>
      <c r="X3605" s="35" t="str">
        <f t="shared" si="227"/>
        <v>No aplica</v>
      </c>
      <c r="Y3605" s="37"/>
      <c r="Z3605" s="38"/>
      <c r="AA3605" s="36"/>
      <c r="AB3605" s="38"/>
      <c r="AC3605" s="37"/>
      <c r="AD3605" s="38"/>
      <c r="AE3605" s="37"/>
      <c r="AF3605" s="38"/>
      <c r="AG3605" s="37"/>
      <c r="AH3605" s="38"/>
      <c r="AI3605" s="36"/>
      <c r="AJ3605" s="5"/>
      <c r="AK3605" s="5"/>
      <c r="AL3605" s="6">
        <f>IFERROR('Formato Productividad'!$Y3605+'Formato Productividad'!$AA3605+'Formato Productividad'!$AC3605,0)+'Formato Productividad'!$AE3605</f>
        <v>0</v>
      </c>
      <c r="AM3605" s="6">
        <f>IFERROR((('Formato Productividad'!$T3605+'Formato Productividad'!$V3605+'Formato Productividad'!$U3605)/'Formato Productividad'!$Q3605),0)+'Formato Productividad'!$AL3605</f>
        <v>0</v>
      </c>
      <c r="AN3605" s="7">
        <f>IFERROR(('Formato Productividad'!$AM3605/'Formato Productividad'!$N3605)*('Formato Productividad'!$N3605/'Formato Productividad'!$P3605),0)</f>
        <v>0</v>
      </c>
      <c r="AO3605" s="7">
        <f>IFERROR(('Formato Productividad'!$AG3605/'Formato Productividad'!$O3605)*('Formato Productividad'!$O3605/'Formato Productividad'!$P3605),0)</f>
        <v>0</v>
      </c>
      <c r="AP3605" s="7">
        <f>'Formato Productividad'!$AN3605+'Formato Productividad'!$AO3605</f>
        <v>0</v>
      </c>
      <c r="AQ3605" s="5"/>
      <c r="AR3605" s="7">
        <f>IFERROR('Formato Productividad'!$AM3605/'Formato Productividad'!$N3605,0)</f>
        <v>0</v>
      </c>
      <c r="AS3605" s="7">
        <f>IFERROR('Formato Productividad'!$AG3605/'Formato Productividad'!$O3605,0)</f>
        <v>0</v>
      </c>
      <c r="AT3605" s="71">
        <f>IFERROR('Formato Productividad'!$AI3605/'Formato Productividad'!$M3605,0)</f>
        <v>0</v>
      </c>
      <c r="AU3605" s="74"/>
    </row>
    <row r="3606" spans="1:47" s="33" customFormat="1" ht="25.5" customHeight="1" x14ac:dyDescent="0.25">
      <c r="A3606" s="39">
        <v>3605</v>
      </c>
      <c r="B3606" s="5"/>
      <c r="C3606" s="5"/>
      <c r="D3606" s="5"/>
      <c r="E3606" s="6" t="str">
        <f>IFERROR(VLOOKUP(D3606,'Formato validacion'!$E$2:$F$131,2,0),"Escoja un ESM")</f>
        <v>Escoja un ESM</v>
      </c>
      <c r="F3606" s="31"/>
      <c r="G3606" s="5"/>
      <c r="H3606" s="5"/>
      <c r="I3606" s="5"/>
      <c r="J3606" s="5"/>
      <c r="K3606" s="5"/>
      <c r="L3606" s="6" t="str">
        <f>IFERROR(VLOOKUP(K3606,Tabla4[[ESPECIALIDADES]:[ÁREA DE LA ESPECIALIDAD]],2,0),"Escoja una especialidad")</f>
        <v>Escoja una especialidad</v>
      </c>
      <c r="M3606" s="5"/>
      <c r="N3606" s="5"/>
      <c r="O3606" s="5"/>
      <c r="P3606" s="6">
        <f>'Formato Productividad'!$M3606-'Formato Productividad'!$AI3606</f>
        <v>0</v>
      </c>
      <c r="Q3606" s="6" t="str">
        <f>IFERROR(VLOOKUP('Formato Productividad'!$K3606,Tabla4[],3,0),"Escoja una especialidad")</f>
        <v>Escoja una especialidad</v>
      </c>
      <c r="R3606" s="6" t="str">
        <f t="shared" si="224"/>
        <v>No aplica</v>
      </c>
      <c r="S3606" s="5"/>
      <c r="T3606" s="5"/>
      <c r="U3606" s="5"/>
      <c r="V3606" s="6">
        <f t="shared" si="225"/>
        <v>0</v>
      </c>
      <c r="W3606" s="6" t="str">
        <f t="shared" si="226"/>
        <v>No aplica</v>
      </c>
      <c r="X3606" s="35" t="str">
        <f t="shared" si="227"/>
        <v>No aplica</v>
      </c>
      <c r="Y3606" s="37"/>
      <c r="Z3606" s="38"/>
      <c r="AA3606" s="36"/>
      <c r="AB3606" s="38"/>
      <c r="AC3606" s="37"/>
      <c r="AD3606" s="38"/>
      <c r="AE3606" s="37"/>
      <c r="AF3606" s="38"/>
      <c r="AG3606" s="37"/>
      <c r="AH3606" s="38"/>
      <c r="AI3606" s="36"/>
      <c r="AJ3606" s="5"/>
      <c r="AK3606" s="5"/>
      <c r="AL3606" s="6">
        <f>IFERROR('Formato Productividad'!$Y3606+'Formato Productividad'!$AA3606+'Formato Productividad'!$AC3606,0)+'Formato Productividad'!$AE3606</f>
        <v>0</v>
      </c>
      <c r="AM3606" s="6">
        <f>IFERROR((('Formato Productividad'!$T3606+'Formato Productividad'!$V3606+'Formato Productividad'!$U3606)/'Formato Productividad'!$Q3606),0)+'Formato Productividad'!$AL3606</f>
        <v>0</v>
      </c>
      <c r="AN3606" s="7">
        <f>IFERROR(('Formato Productividad'!$AM3606/'Formato Productividad'!$N3606)*('Formato Productividad'!$N3606/'Formato Productividad'!$P3606),0)</f>
        <v>0</v>
      </c>
      <c r="AO3606" s="7">
        <f>IFERROR(('Formato Productividad'!$AG3606/'Formato Productividad'!$O3606)*('Formato Productividad'!$O3606/'Formato Productividad'!$P3606),0)</f>
        <v>0</v>
      </c>
      <c r="AP3606" s="7">
        <f>'Formato Productividad'!$AN3606+'Formato Productividad'!$AO3606</f>
        <v>0</v>
      </c>
      <c r="AQ3606" s="5"/>
      <c r="AR3606" s="7">
        <f>IFERROR('Formato Productividad'!$AM3606/'Formato Productividad'!$N3606,0)</f>
        <v>0</v>
      </c>
      <c r="AS3606" s="7">
        <f>IFERROR('Formato Productividad'!$AG3606/'Formato Productividad'!$O3606,0)</f>
        <v>0</v>
      </c>
      <c r="AT3606" s="71">
        <f>IFERROR('Formato Productividad'!$AI3606/'Formato Productividad'!$M3606,0)</f>
        <v>0</v>
      </c>
      <c r="AU3606" s="74"/>
    </row>
    <row r="3607" spans="1:47" s="33" customFormat="1" ht="25.5" customHeight="1" x14ac:dyDescent="0.25">
      <c r="A3607" s="39">
        <v>3606</v>
      </c>
      <c r="B3607" s="5"/>
      <c r="C3607" s="5"/>
      <c r="D3607" s="5"/>
      <c r="E3607" s="6" t="str">
        <f>IFERROR(VLOOKUP(D3607,'Formato validacion'!$E$2:$F$131,2,0),"Escoja un ESM")</f>
        <v>Escoja un ESM</v>
      </c>
      <c r="F3607" s="31"/>
      <c r="G3607" s="5"/>
      <c r="H3607" s="5"/>
      <c r="I3607" s="5"/>
      <c r="J3607" s="5"/>
      <c r="K3607" s="5"/>
      <c r="L3607" s="6" t="str">
        <f>IFERROR(VLOOKUP(K3607,Tabla4[[ESPECIALIDADES]:[ÁREA DE LA ESPECIALIDAD]],2,0),"Escoja una especialidad")</f>
        <v>Escoja una especialidad</v>
      </c>
      <c r="M3607" s="5"/>
      <c r="N3607" s="5"/>
      <c r="O3607" s="5"/>
      <c r="P3607" s="6">
        <f>'Formato Productividad'!$M3607-'Formato Productividad'!$AI3607</f>
        <v>0</v>
      </c>
      <c r="Q3607" s="6" t="str">
        <f>IFERROR(VLOOKUP('Formato Productividad'!$K3607,Tabla4[],3,0),"Escoja una especialidad")</f>
        <v>Escoja una especialidad</v>
      </c>
      <c r="R3607" s="6" t="str">
        <f t="shared" si="224"/>
        <v>No aplica</v>
      </c>
      <c r="S3607" s="5"/>
      <c r="T3607" s="5"/>
      <c r="U3607" s="5"/>
      <c r="V3607" s="6">
        <f t="shared" si="225"/>
        <v>0</v>
      </c>
      <c r="W3607" s="6" t="str">
        <f t="shared" si="226"/>
        <v>No aplica</v>
      </c>
      <c r="X3607" s="35" t="str">
        <f t="shared" si="227"/>
        <v>No aplica</v>
      </c>
      <c r="Y3607" s="37"/>
      <c r="Z3607" s="38"/>
      <c r="AA3607" s="36"/>
      <c r="AB3607" s="38"/>
      <c r="AC3607" s="37"/>
      <c r="AD3607" s="38"/>
      <c r="AE3607" s="37"/>
      <c r="AF3607" s="38"/>
      <c r="AG3607" s="37"/>
      <c r="AH3607" s="38"/>
      <c r="AI3607" s="36"/>
      <c r="AJ3607" s="5"/>
      <c r="AK3607" s="5"/>
      <c r="AL3607" s="6">
        <f>IFERROR('Formato Productividad'!$Y3607+'Formato Productividad'!$AA3607+'Formato Productividad'!$AC3607,0)+'Formato Productividad'!$AE3607</f>
        <v>0</v>
      </c>
      <c r="AM3607" s="6">
        <f>IFERROR((('Formato Productividad'!$T3607+'Formato Productividad'!$V3607+'Formato Productividad'!$U3607)/'Formato Productividad'!$Q3607),0)+'Formato Productividad'!$AL3607</f>
        <v>0</v>
      </c>
      <c r="AN3607" s="7">
        <f>IFERROR(('Formato Productividad'!$AM3607/'Formato Productividad'!$N3607)*('Formato Productividad'!$N3607/'Formato Productividad'!$P3607),0)</f>
        <v>0</v>
      </c>
      <c r="AO3607" s="7">
        <f>IFERROR(('Formato Productividad'!$AG3607/'Formato Productividad'!$O3607)*('Formato Productividad'!$O3607/'Formato Productividad'!$P3607),0)</f>
        <v>0</v>
      </c>
      <c r="AP3607" s="7">
        <f>'Formato Productividad'!$AN3607+'Formato Productividad'!$AO3607</f>
        <v>0</v>
      </c>
      <c r="AQ3607" s="5"/>
      <c r="AR3607" s="7">
        <f>IFERROR('Formato Productividad'!$AM3607/'Formato Productividad'!$N3607,0)</f>
        <v>0</v>
      </c>
      <c r="AS3607" s="7">
        <f>IFERROR('Formato Productividad'!$AG3607/'Formato Productividad'!$O3607,0)</f>
        <v>0</v>
      </c>
      <c r="AT3607" s="71">
        <f>IFERROR('Formato Productividad'!$AI3607/'Formato Productividad'!$M3607,0)</f>
        <v>0</v>
      </c>
      <c r="AU3607" s="74"/>
    </row>
    <row r="3608" spans="1:47" s="33" customFormat="1" ht="25.5" customHeight="1" x14ac:dyDescent="0.25">
      <c r="A3608" s="39">
        <v>3607</v>
      </c>
      <c r="B3608" s="5"/>
      <c r="C3608" s="5"/>
      <c r="D3608" s="5"/>
      <c r="E3608" s="6" t="str">
        <f>IFERROR(VLOOKUP(D3608,'Formato validacion'!$E$2:$F$131,2,0),"Escoja un ESM")</f>
        <v>Escoja un ESM</v>
      </c>
      <c r="F3608" s="31"/>
      <c r="G3608" s="5"/>
      <c r="H3608" s="5"/>
      <c r="I3608" s="5"/>
      <c r="J3608" s="5"/>
      <c r="K3608" s="5"/>
      <c r="L3608" s="6" t="str">
        <f>IFERROR(VLOOKUP(K3608,Tabla4[[ESPECIALIDADES]:[ÁREA DE LA ESPECIALIDAD]],2,0),"Escoja una especialidad")</f>
        <v>Escoja una especialidad</v>
      </c>
      <c r="M3608" s="5"/>
      <c r="N3608" s="5"/>
      <c r="O3608" s="5"/>
      <c r="P3608" s="6">
        <f>'Formato Productividad'!$M3608-'Formato Productividad'!$AI3608</f>
        <v>0</v>
      </c>
      <c r="Q3608" s="6" t="str">
        <f>IFERROR(VLOOKUP('Formato Productividad'!$K3608,Tabla4[],3,0),"Escoja una especialidad")</f>
        <v>Escoja una especialidad</v>
      </c>
      <c r="R3608" s="6" t="str">
        <f t="shared" si="224"/>
        <v>No aplica</v>
      </c>
      <c r="S3608" s="5"/>
      <c r="T3608" s="5"/>
      <c r="U3608" s="5"/>
      <c r="V3608" s="6">
        <f t="shared" si="225"/>
        <v>0</v>
      </c>
      <c r="W3608" s="6" t="str">
        <f t="shared" si="226"/>
        <v>No aplica</v>
      </c>
      <c r="X3608" s="35" t="str">
        <f t="shared" si="227"/>
        <v>No aplica</v>
      </c>
      <c r="Y3608" s="37"/>
      <c r="Z3608" s="38"/>
      <c r="AA3608" s="36"/>
      <c r="AB3608" s="38"/>
      <c r="AC3608" s="37"/>
      <c r="AD3608" s="38"/>
      <c r="AE3608" s="37"/>
      <c r="AF3608" s="38"/>
      <c r="AG3608" s="37"/>
      <c r="AH3608" s="38"/>
      <c r="AI3608" s="36"/>
      <c r="AJ3608" s="5"/>
      <c r="AK3608" s="5"/>
      <c r="AL3608" s="6">
        <f>IFERROR('Formato Productividad'!$Y3608+'Formato Productividad'!$AA3608+'Formato Productividad'!$AC3608,0)+'Formato Productividad'!$AE3608</f>
        <v>0</v>
      </c>
      <c r="AM3608" s="6">
        <f>IFERROR((('Formato Productividad'!$T3608+'Formato Productividad'!$V3608+'Formato Productividad'!$U3608)/'Formato Productividad'!$Q3608),0)+'Formato Productividad'!$AL3608</f>
        <v>0</v>
      </c>
      <c r="AN3608" s="7">
        <f>IFERROR(('Formato Productividad'!$AM3608/'Formato Productividad'!$N3608)*('Formato Productividad'!$N3608/'Formato Productividad'!$P3608),0)</f>
        <v>0</v>
      </c>
      <c r="AO3608" s="7">
        <f>IFERROR(('Formato Productividad'!$AG3608/'Formato Productividad'!$O3608)*('Formato Productividad'!$O3608/'Formato Productividad'!$P3608),0)</f>
        <v>0</v>
      </c>
      <c r="AP3608" s="7">
        <f>'Formato Productividad'!$AN3608+'Formato Productividad'!$AO3608</f>
        <v>0</v>
      </c>
      <c r="AQ3608" s="5"/>
      <c r="AR3608" s="7">
        <f>IFERROR('Formato Productividad'!$AM3608/'Formato Productividad'!$N3608,0)</f>
        <v>0</v>
      </c>
      <c r="AS3608" s="7">
        <f>IFERROR('Formato Productividad'!$AG3608/'Formato Productividad'!$O3608,0)</f>
        <v>0</v>
      </c>
      <c r="AT3608" s="71">
        <f>IFERROR('Formato Productividad'!$AI3608/'Formato Productividad'!$M3608,0)</f>
        <v>0</v>
      </c>
      <c r="AU3608" s="74"/>
    </row>
    <row r="3609" spans="1:47" s="33" customFormat="1" ht="25.5" customHeight="1" x14ac:dyDescent="0.25">
      <c r="A3609" s="39">
        <v>3608</v>
      </c>
      <c r="B3609" s="5"/>
      <c r="C3609" s="5"/>
      <c r="D3609" s="5"/>
      <c r="E3609" s="6" t="str">
        <f>IFERROR(VLOOKUP(D3609,'Formato validacion'!$E$2:$F$131,2,0),"Escoja un ESM")</f>
        <v>Escoja un ESM</v>
      </c>
      <c r="F3609" s="31"/>
      <c r="G3609" s="5"/>
      <c r="H3609" s="5"/>
      <c r="I3609" s="5"/>
      <c r="J3609" s="5"/>
      <c r="K3609" s="5"/>
      <c r="L3609" s="6" t="str">
        <f>IFERROR(VLOOKUP(K3609,Tabla4[[ESPECIALIDADES]:[ÁREA DE LA ESPECIALIDAD]],2,0),"Escoja una especialidad")</f>
        <v>Escoja una especialidad</v>
      </c>
      <c r="M3609" s="5"/>
      <c r="N3609" s="5"/>
      <c r="O3609" s="5"/>
      <c r="P3609" s="6">
        <f>'Formato Productividad'!$M3609-'Formato Productividad'!$AI3609</f>
        <v>0</v>
      </c>
      <c r="Q3609" s="6" t="str">
        <f>IFERROR(VLOOKUP('Formato Productividad'!$K3609,Tabla4[],3,0),"Escoja una especialidad")</f>
        <v>Escoja una especialidad</v>
      </c>
      <c r="R3609" s="6" t="str">
        <f t="shared" si="224"/>
        <v>No aplica</v>
      </c>
      <c r="S3609" s="5"/>
      <c r="T3609" s="5"/>
      <c r="U3609" s="5"/>
      <c r="V3609" s="6">
        <f t="shared" si="225"/>
        <v>0</v>
      </c>
      <c r="W3609" s="6" t="str">
        <f t="shared" si="226"/>
        <v>No aplica</v>
      </c>
      <c r="X3609" s="35" t="str">
        <f t="shared" si="227"/>
        <v>No aplica</v>
      </c>
      <c r="Y3609" s="37"/>
      <c r="Z3609" s="38"/>
      <c r="AA3609" s="36"/>
      <c r="AB3609" s="38"/>
      <c r="AC3609" s="37"/>
      <c r="AD3609" s="38"/>
      <c r="AE3609" s="37"/>
      <c r="AF3609" s="38"/>
      <c r="AG3609" s="37"/>
      <c r="AH3609" s="38"/>
      <c r="AI3609" s="36"/>
      <c r="AJ3609" s="5"/>
      <c r="AK3609" s="5"/>
      <c r="AL3609" s="6">
        <f>IFERROR('Formato Productividad'!$Y3609+'Formato Productividad'!$AA3609+'Formato Productividad'!$AC3609,0)+'Formato Productividad'!$AE3609</f>
        <v>0</v>
      </c>
      <c r="AM3609" s="6">
        <f>IFERROR((('Formato Productividad'!$T3609+'Formato Productividad'!$V3609+'Formato Productividad'!$U3609)/'Formato Productividad'!$Q3609),0)+'Formato Productividad'!$AL3609</f>
        <v>0</v>
      </c>
      <c r="AN3609" s="7">
        <f>IFERROR(('Formato Productividad'!$AM3609/'Formato Productividad'!$N3609)*('Formato Productividad'!$N3609/'Formato Productividad'!$P3609),0)</f>
        <v>0</v>
      </c>
      <c r="AO3609" s="7">
        <f>IFERROR(('Formato Productividad'!$AG3609/'Formato Productividad'!$O3609)*('Formato Productividad'!$O3609/'Formato Productividad'!$P3609),0)</f>
        <v>0</v>
      </c>
      <c r="AP3609" s="7">
        <f>'Formato Productividad'!$AN3609+'Formato Productividad'!$AO3609</f>
        <v>0</v>
      </c>
      <c r="AQ3609" s="5"/>
      <c r="AR3609" s="7">
        <f>IFERROR('Formato Productividad'!$AM3609/'Formato Productividad'!$N3609,0)</f>
        <v>0</v>
      </c>
      <c r="AS3609" s="7">
        <f>IFERROR('Formato Productividad'!$AG3609/'Formato Productividad'!$O3609,0)</f>
        <v>0</v>
      </c>
      <c r="AT3609" s="71">
        <f>IFERROR('Formato Productividad'!$AI3609/'Formato Productividad'!$M3609,0)</f>
        <v>0</v>
      </c>
      <c r="AU3609" s="74"/>
    </row>
    <row r="3610" spans="1:47" s="33" customFormat="1" ht="25.5" customHeight="1" x14ac:dyDescent="0.25">
      <c r="A3610" s="39">
        <v>3609</v>
      </c>
      <c r="B3610" s="5"/>
      <c r="C3610" s="5"/>
      <c r="D3610" s="5"/>
      <c r="E3610" s="6" t="str">
        <f>IFERROR(VLOOKUP(D3610,'Formato validacion'!$E$2:$F$131,2,0),"Escoja un ESM")</f>
        <v>Escoja un ESM</v>
      </c>
      <c r="F3610" s="31"/>
      <c r="G3610" s="5"/>
      <c r="H3610" s="5"/>
      <c r="I3610" s="5"/>
      <c r="J3610" s="5"/>
      <c r="K3610" s="5"/>
      <c r="L3610" s="6" t="str">
        <f>IFERROR(VLOOKUP(K3610,Tabla4[[ESPECIALIDADES]:[ÁREA DE LA ESPECIALIDAD]],2,0),"Escoja una especialidad")</f>
        <v>Escoja una especialidad</v>
      </c>
      <c r="M3610" s="5"/>
      <c r="N3610" s="5"/>
      <c r="O3610" s="5"/>
      <c r="P3610" s="6">
        <f>'Formato Productividad'!$M3610-'Formato Productividad'!$AI3610</f>
        <v>0</v>
      </c>
      <c r="Q3610" s="6" t="str">
        <f>IFERROR(VLOOKUP('Formato Productividad'!$K3610,Tabla4[],3,0),"Escoja una especialidad")</f>
        <v>Escoja una especialidad</v>
      </c>
      <c r="R3610" s="6" t="str">
        <f t="shared" si="224"/>
        <v>No aplica</v>
      </c>
      <c r="S3610" s="5"/>
      <c r="T3610" s="5"/>
      <c r="U3610" s="5"/>
      <c r="V3610" s="6">
        <f t="shared" si="225"/>
        <v>0</v>
      </c>
      <c r="W3610" s="6" t="str">
        <f t="shared" si="226"/>
        <v>No aplica</v>
      </c>
      <c r="X3610" s="35" t="str">
        <f t="shared" si="227"/>
        <v>No aplica</v>
      </c>
      <c r="Y3610" s="37"/>
      <c r="Z3610" s="38"/>
      <c r="AA3610" s="36"/>
      <c r="AB3610" s="38"/>
      <c r="AC3610" s="37"/>
      <c r="AD3610" s="38"/>
      <c r="AE3610" s="37"/>
      <c r="AF3610" s="38"/>
      <c r="AG3610" s="37"/>
      <c r="AH3610" s="38"/>
      <c r="AI3610" s="36"/>
      <c r="AJ3610" s="5"/>
      <c r="AK3610" s="5"/>
      <c r="AL3610" s="6">
        <f>IFERROR('Formato Productividad'!$Y3610+'Formato Productividad'!$AA3610+'Formato Productividad'!$AC3610,0)+'Formato Productividad'!$AE3610</f>
        <v>0</v>
      </c>
      <c r="AM3610" s="6">
        <f>IFERROR((('Formato Productividad'!$T3610+'Formato Productividad'!$V3610+'Formato Productividad'!$U3610)/'Formato Productividad'!$Q3610),0)+'Formato Productividad'!$AL3610</f>
        <v>0</v>
      </c>
      <c r="AN3610" s="7">
        <f>IFERROR(('Formato Productividad'!$AM3610/'Formato Productividad'!$N3610)*('Formato Productividad'!$N3610/'Formato Productividad'!$P3610),0)</f>
        <v>0</v>
      </c>
      <c r="AO3610" s="7">
        <f>IFERROR(('Formato Productividad'!$AG3610/'Formato Productividad'!$O3610)*('Formato Productividad'!$O3610/'Formato Productividad'!$P3610),0)</f>
        <v>0</v>
      </c>
      <c r="AP3610" s="7">
        <f>'Formato Productividad'!$AN3610+'Formato Productividad'!$AO3610</f>
        <v>0</v>
      </c>
      <c r="AQ3610" s="5"/>
      <c r="AR3610" s="7">
        <f>IFERROR('Formato Productividad'!$AM3610/'Formato Productividad'!$N3610,0)</f>
        <v>0</v>
      </c>
      <c r="AS3610" s="7">
        <f>IFERROR('Formato Productividad'!$AG3610/'Formato Productividad'!$O3610,0)</f>
        <v>0</v>
      </c>
      <c r="AT3610" s="71">
        <f>IFERROR('Formato Productividad'!$AI3610/'Formato Productividad'!$M3610,0)</f>
        <v>0</v>
      </c>
      <c r="AU3610" s="74"/>
    </row>
    <row r="3611" spans="1:47" s="33" customFormat="1" ht="25.5" customHeight="1" x14ac:dyDescent="0.25">
      <c r="A3611" s="39">
        <v>3610</v>
      </c>
      <c r="B3611" s="5"/>
      <c r="C3611" s="5"/>
      <c r="D3611" s="5"/>
      <c r="E3611" s="6" t="str">
        <f>IFERROR(VLOOKUP(D3611,'Formato validacion'!$E$2:$F$131,2,0),"Escoja un ESM")</f>
        <v>Escoja un ESM</v>
      </c>
      <c r="F3611" s="31"/>
      <c r="G3611" s="5"/>
      <c r="H3611" s="5"/>
      <c r="I3611" s="5"/>
      <c r="J3611" s="5"/>
      <c r="K3611" s="5"/>
      <c r="L3611" s="6" t="str">
        <f>IFERROR(VLOOKUP(K3611,Tabla4[[ESPECIALIDADES]:[ÁREA DE LA ESPECIALIDAD]],2,0),"Escoja una especialidad")</f>
        <v>Escoja una especialidad</v>
      </c>
      <c r="M3611" s="5"/>
      <c r="N3611" s="5"/>
      <c r="O3611" s="5"/>
      <c r="P3611" s="6">
        <f>'Formato Productividad'!$M3611-'Formato Productividad'!$AI3611</f>
        <v>0</v>
      </c>
      <c r="Q3611" s="6" t="str">
        <f>IFERROR(VLOOKUP('Formato Productividad'!$K3611,Tabla4[],3,0),"Escoja una especialidad")</f>
        <v>Escoja una especialidad</v>
      </c>
      <c r="R3611" s="6" t="str">
        <f t="shared" si="224"/>
        <v>No aplica</v>
      </c>
      <c r="S3611" s="5"/>
      <c r="T3611" s="5"/>
      <c r="U3611" s="5"/>
      <c r="V3611" s="6">
        <f t="shared" si="225"/>
        <v>0</v>
      </c>
      <c r="W3611" s="6" t="str">
        <f t="shared" si="226"/>
        <v>No aplica</v>
      </c>
      <c r="X3611" s="35" t="str">
        <f t="shared" si="227"/>
        <v>No aplica</v>
      </c>
      <c r="Y3611" s="37"/>
      <c r="Z3611" s="38"/>
      <c r="AA3611" s="36"/>
      <c r="AB3611" s="38"/>
      <c r="AC3611" s="37"/>
      <c r="AD3611" s="38"/>
      <c r="AE3611" s="37"/>
      <c r="AF3611" s="38"/>
      <c r="AG3611" s="37"/>
      <c r="AH3611" s="38"/>
      <c r="AI3611" s="36"/>
      <c r="AJ3611" s="5"/>
      <c r="AK3611" s="5"/>
      <c r="AL3611" s="6">
        <f>IFERROR('Formato Productividad'!$Y3611+'Formato Productividad'!$AA3611+'Formato Productividad'!$AC3611,0)+'Formato Productividad'!$AE3611</f>
        <v>0</v>
      </c>
      <c r="AM3611" s="6">
        <f>IFERROR((('Formato Productividad'!$T3611+'Formato Productividad'!$V3611+'Formato Productividad'!$U3611)/'Formato Productividad'!$Q3611),0)+'Formato Productividad'!$AL3611</f>
        <v>0</v>
      </c>
      <c r="AN3611" s="7">
        <f>IFERROR(('Formato Productividad'!$AM3611/'Formato Productividad'!$N3611)*('Formato Productividad'!$N3611/'Formato Productividad'!$P3611),0)</f>
        <v>0</v>
      </c>
      <c r="AO3611" s="7">
        <f>IFERROR(('Formato Productividad'!$AG3611/'Formato Productividad'!$O3611)*('Formato Productividad'!$O3611/'Formato Productividad'!$P3611),0)</f>
        <v>0</v>
      </c>
      <c r="AP3611" s="7">
        <f>'Formato Productividad'!$AN3611+'Formato Productividad'!$AO3611</f>
        <v>0</v>
      </c>
      <c r="AQ3611" s="5"/>
      <c r="AR3611" s="7">
        <f>IFERROR('Formato Productividad'!$AM3611/'Formato Productividad'!$N3611,0)</f>
        <v>0</v>
      </c>
      <c r="AS3611" s="7">
        <f>IFERROR('Formato Productividad'!$AG3611/'Formato Productividad'!$O3611,0)</f>
        <v>0</v>
      </c>
      <c r="AT3611" s="71">
        <f>IFERROR('Formato Productividad'!$AI3611/'Formato Productividad'!$M3611,0)</f>
        <v>0</v>
      </c>
      <c r="AU3611" s="74"/>
    </row>
    <row r="3612" spans="1:47" s="33" customFormat="1" ht="25.5" customHeight="1" x14ac:dyDescent="0.25">
      <c r="A3612" s="39">
        <v>3611</v>
      </c>
      <c r="B3612" s="5"/>
      <c r="C3612" s="5"/>
      <c r="D3612" s="5"/>
      <c r="E3612" s="6" t="str">
        <f>IFERROR(VLOOKUP(D3612,'Formato validacion'!$E$2:$F$131,2,0),"Escoja un ESM")</f>
        <v>Escoja un ESM</v>
      </c>
      <c r="F3612" s="31"/>
      <c r="G3612" s="5"/>
      <c r="H3612" s="5"/>
      <c r="I3612" s="5"/>
      <c r="J3612" s="5"/>
      <c r="K3612" s="5"/>
      <c r="L3612" s="6" t="str">
        <f>IFERROR(VLOOKUP(K3612,Tabla4[[ESPECIALIDADES]:[ÁREA DE LA ESPECIALIDAD]],2,0),"Escoja una especialidad")</f>
        <v>Escoja una especialidad</v>
      </c>
      <c r="M3612" s="5"/>
      <c r="N3612" s="5"/>
      <c r="O3612" s="5"/>
      <c r="P3612" s="6">
        <f>'Formato Productividad'!$M3612-'Formato Productividad'!$AI3612</f>
        <v>0</v>
      </c>
      <c r="Q3612" s="6" t="str">
        <f>IFERROR(VLOOKUP('Formato Productividad'!$K3612,Tabla4[],3,0),"Escoja una especialidad")</f>
        <v>Escoja una especialidad</v>
      </c>
      <c r="R3612" s="6" t="str">
        <f t="shared" si="224"/>
        <v>No aplica</v>
      </c>
      <c r="S3612" s="5"/>
      <c r="T3612" s="5"/>
      <c r="U3612" s="5"/>
      <c r="V3612" s="6">
        <f t="shared" si="225"/>
        <v>0</v>
      </c>
      <c r="W3612" s="6" t="str">
        <f t="shared" si="226"/>
        <v>No aplica</v>
      </c>
      <c r="X3612" s="35" t="str">
        <f t="shared" si="227"/>
        <v>No aplica</v>
      </c>
      <c r="Y3612" s="37"/>
      <c r="Z3612" s="38"/>
      <c r="AA3612" s="36"/>
      <c r="AB3612" s="38"/>
      <c r="AC3612" s="37"/>
      <c r="AD3612" s="38"/>
      <c r="AE3612" s="37"/>
      <c r="AF3612" s="38"/>
      <c r="AG3612" s="37"/>
      <c r="AH3612" s="38"/>
      <c r="AI3612" s="36"/>
      <c r="AJ3612" s="5"/>
      <c r="AK3612" s="5"/>
      <c r="AL3612" s="6">
        <f>IFERROR('Formato Productividad'!$Y3612+'Formato Productividad'!$AA3612+'Formato Productividad'!$AC3612,0)+'Formato Productividad'!$AE3612</f>
        <v>0</v>
      </c>
      <c r="AM3612" s="6">
        <f>IFERROR((('Formato Productividad'!$T3612+'Formato Productividad'!$V3612+'Formato Productividad'!$U3612)/'Formato Productividad'!$Q3612),0)+'Formato Productividad'!$AL3612</f>
        <v>0</v>
      </c>
      <c r="AN3612" s="7">
        <f>IFERROR(('Formato Productividad'!$AM3612/'Formato Productividad'!$N3612)*('Formato Productividad'!$N3612/'Formato Productividad'!$P3612),0)</f>
        <v>0</v>
      </c>
      <c r="AO3612" s="7">
        <f>IFERROR(('Formato Productividad'!$AG3612/'Formato Productividad'!$O3612)*('Formato Productividad'!$O3612/'Formato Productividad'!$P3612),0)</f>
        <v>0</v>
      </c>
      <c r="AP3612" s="7">
        <f>'Formato Productividad'!$AN3612+'Formato Productividad'!$AO3612</f>
        <v>0</v>
      </c>
      <c r="AQ3612" s="5"/>
      <c r="AR3612" s="7">
        <f>IFERROR('Formato Productividad'!$AM3612/'Formato Productividad'!$N3612,0)</f>
        <v>0</v>
      </c>
      <c r="AS3612" s="7">
        <f>IFERROR('Formato Productividad'!$AG3612/'Formato Productividad'!$O3612,0)</f>
        <v>0</v>
      </c>
      <c r="AT3612" s="71">
        <f>IFERROR('Formato Productividad'!$AI3612/'Formato Productividad'!$M3612,0)</f>
        <v>0</v>
      </c>
      <c r="AU3612" s="74"/>
    </row>
    <row r="3613" spans="1:47" s="33" customFormat="1" ht="25.5" customHeight="1" x14ac:dyDescent="0.25">
      <c r="A3613" s="39">
        <v>3612</v>
      </c>
      <c r="B3613" s="5"/>
      <c r="C3613" s="5"/>
      <c r="D3613" s="5"/>
      <c r="E3613" s="6" t="str">
        <f>IFERROR(VLOOKUP(D3613,'Formato validacion'!$E$2:$F$131,2,0),"Escoja un ESM")</f>
        <v>Escoja un ESM</v>
      </c>
      <c r="F3613" s="31"/>
      <c r="G3613" s="5"/>
      <c r="H3613" s="5"/>
      <c r="I3613" s="5"/>
      <c r="J3613" s="5"/>
      <c r="K3613" s="5"/>
      <c r="L3613" s="6" t="str">
        <f>IFERROR(VLOOKUP(K3613,Tabla4[[ESPECIALIDADES]:[ÁREA DE LA ESPECIALIDAD]],2,0),"Escoja una especialidad")</f>
        <v>Escoja una especialidad</v>
      </c>
      <c r="M3613" s="5"/>
      <c r="N3613" s="5"/>
      <c r="O3613" s="5"/>
      <c r="P3613" s="6">
        <f>'Formato Productividad'!$M3613-'Formato Productividad'!$AI3613</f>
        <v>0</v>
      </c>
      <c r="Q3613" s="6" t="str">
        <f>IFERROR(VLOOKUP('Formato Productividad'!$K3613,Tabla4[],3,0),"Escoja una especialidad")</f>
        <v>Escoja una especialidad</v>
      </c>
      <c r="R3613" s="6" t="str">
        <f t="shared" si="224"/>
        <v>No aplica</v>
      </c>
      <c r="S3613" s="5"/>
      <c r="T3613" s="5"/>
      <c r="U3613" s="5"/>
      <c r="V3613" s="6">
        <f t="shared" si="225"/>
        <v>0</v>
      </c>
      <c r="W3613" s="6" t="str">
        <f t="shared" si="226"/>
        <v>No aplica</v>
      </c>
      <c r="X3613" s="35" t="str">
        <f t="shared" si="227"/>
        <v>No aplica</v>
      </c>
      <c r="Y3613" s="37"/>
      <c r="Z3613" s="38"/>
      <c r="AA3613" s="36"/>
      <c r="AB3613" s="38"/>
      <c r="AC3613" s="37"/>
      <c r="AD3613" s="38"/>
      <c r="AE3613" s="37"/>
      <c r="AF3613" s="38"/>
      <c r="AG3613" s="37"/>
      <c r="AH3613" s="38"/>
      <c r="AI3613" s="36"/>
      <c r="AJ3613" s="5"/>
      <c r="AK3613" s="5"/>
      <c r="AL3613" s="6">
        <f>IFERROR('Formato Productividad'!$Y3613+'Formato Productividad'!$AA3613+'Formato Productividad'!$AC3613,0)+'Formato Productividad'!$AE3613</f>
        <v>0</v>
      </c>
      <c r="AM3613" s="6">
        <f>IFERROR((('Formato Productividad'!$T3613+'Formato Productividad'!$V3613+'Formato Productividad'!$U3613)/'Formato Productividad'!$Q3613),0)+'Formato Productividad'!$AL3613</f>
        <v>0</v>
      </c>
      <c r="AN3613" s="7">
        <f>IFERROR(('Formato Productividad'!$AM3613/'Formato Productividad'!$N3613)*('Formato Productividad'!$N3613/'Formato Productividad'!$P3613),0)</f>
        <v>0</v>
      </c>
      <c r="AO3613" s="7">
        <f>IFERROR(('Formato Productividad'!$AG3613/'Formato Productividad'!$O3613)*('Formato Productividad'!$O3613/'Formato Productividad'!$P3613),0)</f>
        <v>0</v>
      </c>
      <c r="AP3613" s="7">
        <f>'Formato Productividad'!$AN3613+'Formato Productividad'!$AO3613</f>
        <v>0</v>
      </c>
      <c r="AQ3613" s="5"/>
      <c r="AR3613" s="7">
        <f>IFERROR('Formato Productividad'!$AM3613/'Formato Productividad'!$N3613,0)</f>
        <v>0</v>
      </c>
      <c r="AS3613" s="7">
        <f>IFERROR('Formato Productividad'!$AG3613/'Formato Productividad'!$O3613,0)</f>
        <v>0</v>
      </c>
      <c r="AT3613" s="71">
        <f>IFERROR('Formato Productividad'!$AI3613/'Formato Productividad'!$M3613,0)</f>
        <v>0</v>
      </c>
      <c r="AU3613" s="74"/>
    </row>
    <row r="3614" spans="1:47" s="33" customFormat="1" ht="25.5" customHeight="1" x14ac:dyDescent="0.25">
      <c r="A3614" s="39">
        <v>3613</v>
      </c>
      <c r="B3614" s="5"/>
      <c r="C3614" s="5"/>
      <c r="D3614" s="5"/>
      <c r="E3614" s="6" t="str">
        <f>IFERROR(VLOOKUP(D3614,'Formato validacion'!$E$2:$F$131,2,0),"Escoja un ESM")</f>
        <v>Escoja un ESM</v>
      </c>
      <c r="F3614" s="31"/>
      <c r="G3614" s="5"/>
      <c r="H3614" s="5"/>
      <c r="I3614" s="5"/>
      <c r="J3614" s="5"/>
      <c r="K3614" s="5"/>
      <c r="L3614" s="6" t="str">
        <f>IFERROR(VLOOKUP(K3614,Tabla4[[ESPECIALIDADES]:[ÁREA DE LA ESPECIALIDAD]],2,0),"Escoja una especialidad")</f>
        <v>Escoja una especialidad</v>
      </c>
      <c r="M3614" s="5"/>
      <c r="N3614" s="5"/>
      <c r="O3614" s="5"/>
      <c r="P3614" s="6">
        <f>'Formato Productividad'!$M3614-'Formato Productividad'!$AI3614</f>
        <v>0</v>
      </c>
      <c r="Q3614" s="6" t="str">
        <f>IFERROR(VLOOKUP('Formato Productividad'!$K3614,Tabla4[],3,0),"Escoja una especialidad")</f>
        <v>Escoja una especialidad</v>
      </c>
      <c r="R3614" s="6" t="str">
        <f t="shared" si="224"/>
        <v>No aplica</v>
      </c>
      <c r="S3614" s="5"/>
      <c r="T3614" s="5"/>
      <c r="U3614" s="5"/>
      <c r="V3614" s="6">
        <f t="shared" si="225"/>
        <v>0</v>
      </c>
      <c r="W3614" s="6" t="str">
        <f t="shared" si="226"/>
        <v>No aplica</v>
      </c>
      <c r="X3614" s="35" t="str">
        <f t="shared" si="227"/>
        <v>No aplica</v>
      </c>
      <c r="Y3614" s="37"/>
      <c r="Z3614" s="38"/>
      <c r="AA3614" s="36"/>
      <c r="AB3614" s="38"/>
      <c r="AC3614" s="37"/>
      <c r="AD3614" s="38"/>
      <c r="AE3614" s="37"/>
      <c r="AF3614" s="38"/>
      <c r="AG3614" s="37"/>
      <c r="AH3614" s="38"/>
      <c r="AI3614" s="36"/>
      <c r="AJ3614" s="5"/>
      <c r="AK3614" s="5"/>
      <c r="AL3614" s="6">
        <f>IFERROR('Formato Productividad'!$Y3614+'Formato Productividad'!$AA3614+'Formato Productividad'!$AC3614,0)+'Formato Productividad'!$AE3614</f>
        <v>0</v>
      </c>
      <c r="AM3614" s="6">
        <f>IFERROR((('Formato Productividad'!$T3614+'Formato Productividad'!$V3614+'Formato Productividad'!$U3614)/'Formato Productividad'!$Q3614),0)+'Formato Productividad'!$AL3614</f>
        <v>0</v>
      </c>
      <c r="AN3614" s="7">
        <f>IFERROR(('Formato Productividad'!$AM3614/'Formato Productividad'!$N3614)*('Formato Productividad'!$N3614/'Formato Productividad'!$P3614),0)</f>
        <v>0</v>
      </c>
      <c r="AO3614" s="7">
        <f>IFERROR(('Formato Productividad'!$AG3614/'Formato Productividad'!$O3614)*('Formato Productividad'!$O3614/'Formato Productividad'!$P3614),0)</f>
        <v>0</v>
      </c>
      <c r="AP3614" s="7">
        <f>'Formato Productividad'!$AN3614+'Formato Productividad'!$AO3614</f>
        <v>0</v>
      </c>
      <c r="AQ3614" s="5"/>
      <c r="AR3614" s="7">
        <f>IFERROR('Formato Productividad'!$AM3614/'Formato Productividad'!$N3614,0)</f>
        <v>0</v>
      </c>
      <c r="AS3614" s="7">
        <f>IFERROR('Formato Productividad'!$AG3614/'Formato Productividad'!$O3614,0)</f>
        <v>0</v>
      </c>
      <c r="AT3614" s="71">
        <f>IFERROR('Formato Productividad'!$AI3614/'Formato Productividad'!$M3614,0)</f>
        <v>0</v>
      </c>
      <c r="AU3614" s="74"/>
    </row>
    <row r="3615" spans="1:47" s="33" customFormat="1" ht="25.5" customHeight="1" x14ac:dyDescent="0.25">
      <c r="A3615" s="39">
        <v>3614</v>
      </c>
      <c r="B3615" s="5"/>
      <c r="C3615" s="5"/>
      <c r="D3615" s="5"/>
      <c r="E3615" s="6" t="str">
        <f>IFERROR(VLOOKUP(D3615,'Formato validacion'!$E$2:$F$131,2,0),"Escoja un ESM")</f>
        <v>Escoja un ESM</v>
      </c>
      <c r="F3615" s="31"/>
      <c r="G3615" s="5"/>
      <c r="H3615" s="5"/>
      <c r="I3615" s="5"/>
      <c r="J3615" s="5"/>
      <c r="K3615" s="5"/>
      <c r="L3615" s="6" t="str">
        <f>IFERROR(VLOOKUP(K3615,Tabla4[[ESPECIALIDADES]:[ÁREA DE LA ESPECIALIDAD]],2,0),"Escoja una especialidad")</f>
        <v>Escoja una especialidad</v>
      </c>
      <c r="M3615" s="5"/>
      <c r="N3615" s="5"/>
      <c r="O3615" s="5"/>
      <c r="P3615" s="6">
        <f>'Formato Productividad'!$M3615-'Formato Productividad'!$AI3615</f>
        <v>0</v>
      </c>
      <c r="Q3615" s="6" t="str">
        <f>IFERROR(VLOOKUP('Formato Productividad'!$K3615,Tabla4[],3,0),"Escoja una especialidad")</f>
        <v>Escoja una especialidad</v>
      </c>
      <c r="R3615" s="6" t="str">
        <f t="shared" si="224"/>
        <v>No aplica</v>
      </c>
      <c r="S3615" s="5"/>
      <c r="T3615" s="5"/>
      <c r="U3615" s="5"/>
      <c r="V3615" s="6">
        <f t="shared" si="225"/>
        <v>0</v>
      </c>
      <c r="W3615" s="6" t="str">
        <f t="shared" si="226"/>
        <v>No aplica</v>
      </c>
      <c r="X3615" s="35" t="str">
        <f t="shared" si="227"/>
        <v>No aplica</v>
      </c>
      <c r="Y3615" s="37"/>
      <c r="Z3615" s="38"/>
      <c r="AA3615" s="36"/>
      <c r="AB3615" s="38"/>
      <c r="AC3615" s="37"/>
      <c r="AD3615" s="38"/>
      <c r="AE3615" s="37"/>
      <c r="AF3615" s="38"/>
      <c r="AG3615" s="37"/>
      <c r="AH3615" s="38"/>
      <c r="AI3615" s="36"/>
      <c r="AJ3615" s="5"/>
      <c r="AK3615" s="5"/>
      <c r="AL3615" s="6">
        <f>IFERROR('Formato Productividad'!$Y3615+'Formato Productividad'!$AA3615+'Formato Productividad'!$AC3615,0)+'Formato Productividad'!$AE3615</f>
        <v>0</v>
      </c>
      <c r="AM3615" s="6">
        <f>IFERROR((('Formato Productividad'!$T3615+'Formato Productividad'!$V3615+'Formato Productividad'!$U3615)/'Formato Productividad'!$Q3615),0)+'Formato Productividad'!$AL3615</f>
        <v>0</v>
      </c>
      <c r="AN3615" s="7">
        <f>IFERROR(('Formato Productividad'!$AM3615/'Formato Productividad'!$N3615)*('Formato Productividad'!$N3615/'Formato Productividad'!$P3615),0)</f>
        <v>0</v>
      </c>
      <c r="AO3615" s="7">
        <f>IFERROR(('Formato Productividad'!$AG3615/'Formato Productividad'!$O3615)*('Formato Productividad'!$O3615/'Formato Productividad'!$P3615),0)</f>
        <v>0</v>
      </c>
      <c r="AP3615" s="7">
        <f>'Formato Productividad'!$AN3615+'Formato Productividad'!$AO3615</f>
        <v>0</v>
      </c>
      <c r="AQ3615" s="5"/>
      <c r="AR3615" s="7">
        <f>IFERROR('Formato Productividad'!$AM3615/'Formato Productividad'!$N3615,0)</f>
        <v>0</v>
      </c>
      <c r="AS3615" s="7">
        <f>IFERROR('Formato Productividad'!$AG3615/'Formato Productividad'!$O3615,0)</f>
        <v>0</v>
      </c>
      <c r="AT3615" s="71">
        <f>IFERROR('Formato Productividad'!$AI3615/'Formato Productividad'!$M3615,0)</f>
        <v>0</v>
      </c>
      <c r="AU3615" s="74"/>
    </row>
    <row r="3616" spans="1:47" s="33" customFormat="1" ht="25.5" customHeight="1" x14ac:dyDescent="0.25">
      <c r="A3616" s="39">
        <v>3615</v>
      </c>
      <c r="B3616" s="5"/>
      <c r="C3616" s="5"/>
      <c r="D3616" s="5"/>
      <c r="E3616" s="6" t="str">
        <f>IFERROR(VLOOKUP(D3616,'Formato validacion'!$E$2:$F$131,2,0),"Escoja un ESM")</f>
        <v>Escoja un ESM</v>
      </c>
      <c r="F3616" s="31"/>
      <c r="G3616" s="5"/>
      <c r="H3616" s="5"/>
      <c r="I3616" s="5"/>
      <c r="J3616" s="5"/>
      <c r="K3616" s="5"/>
      <c r="L3616" s="6" t="str">
        <f>IFERROR(VLOOKUP(K3616,Tabla4[[ESPECIALIDADES]:[ÁREA DE LA ESPECIALIDAD]],2,0),"Escoja una especialidad")</f>
        <v>Escoja una especialidad</v>
      </c>
      <c r="M3616" s="5"/>
      <c r="N3616" s="5"/>
      <c r="O3616" s="5"/>
      <c r="P3616" s="6">
        <f>'Formato Productividad'!$M3616-'Formato Productividad'!$AI3616</f>
        <v>0</v>
      </c>
      <c r="Q3616" s="6" t="str">
        <f>IFERROR(VLOOKUP('Formato Productividad'!$K3616,Tabla4[],3,0),"Escoja una especialidad")</f>
        <v>Escoja una especialidad</v>
      </c>
      <c r="R3616" s="6" t="str">
        <f t="shared" si="224"/>
        <v>No aplica</v>
      </c>
      <c r="S3616" s="5"/>
      <c r="T3616" s="5"/>
      <c r="U3616" s="5"/>
      <c r="V3616" s="6">
        <f t="shared" si="225"/>
        <v>0</v>
      </c>
      <c r="W3616" s="6" t="str">
        <f t="shared" si="226"/>
        <v>No aplica</v>
      </c>
      <c r="X3616" s="35" t="str">
        <f t="shared" si="227"/>
        <v>No aplica</v>
      </c>
      <c r="Y3616" s="37"/>
      <c r="Z3616" s="38"/>
      <c r="AA3616" s="36"/>
      <c r="AB3616" s="38"/>
      <c r="AC3616" s="37"/>
      <c r="AD3616" s="38"/>
      <c r="AE3616" s="37"/>
      <c r="AF3616" s="38"/>
      <c r="AG3616" s="37"/>
      <c r="AH3616" s="38"/>
      <c r="AI3616" s="36"/>
      <c r="AJ3616" s="5"/>
      <c r="AK3616" s="5"/>
      <c r="AL3616" s="6">
        <f>IFERROR('Formato Productividad'!$Y3616+'Formato Productividad'!$AA3616+'Formato Productividad'!$AC3616,0)+'Formato Productividad'!$AE3616</f>
        <v>0</v>
      </c>
      <c r="AM3616" s="6">
        <f>IFERROR((('Formato Productividad'!$T3616+'Formato Productividad'!$V3616+'Formato Productividad'!$U3616)/'Formato Productividad'!$Q3616),0)+'Formato Productividad'!$AL3616</f>
        <v>0</v>
      </c>
      <c r="AN3616" s="7">
        <f>IFERROR(('Formato Productividad'!$AM3616/'Formato Productividad'!$N3616)*('Formato Productividad'!$N3616/'Formato Productividad'!$P3616),0)</f>
        <v>0</v>
      </c>
      <c r="AO3616" s="7">
        <f>IFERROR(('Formato Productividad'!$AG3616/'Formato Productividad'!$O3616)*('Formato Productividad'!$O3616/'Formato Productividad'!$P3616),0)</f>
        <v>0</v>
      </c>
      <c r="AP3616" s="7">
        <f>'Formato Productividad'!$AN3616+'Formato Productividad'!$AO3616</f>
        <v>0</v>
      </c>
      <c r="AQ3616" s="5"/>
      <c r="AR3616" s="7">
        <f>IFERROR('Formato Productividad'!$AM3616/'Formato Productividad'!$N3616,0)</f>
        <v>0</v>
      </c>
      <c r="AS3616" s="7">
        <f>IFERROR('Formato Productividad'!$AG3616/'Formato Productividad'!$O3616,0)</f>
        <v>0</v>
      </c>
      <c r="AT3616" s="71">
        <f>IFERROR('Formato Productividad'!$AI3616/'Formato Productividad'!$M3616,0)</f>
        <v>0</v>
      </c>
      <c r="AU3616" s="74"/>
    </row>
    <row r="3617" spans="1:47" s="33" customFormat="1" ht="25.5" customHeight="1" x14ac:dyDescent="0.25">
      <c r="A3617" s="39">
        <v>3616</v>
      </c>
      <c r="B3617" s="5"/>
      <c r="C3617" s="5"/>
      <c r="D3617" s="5"/>
      <c r="E3617" s="6" t="str">
        <f>IFERROR(VLOOKUP(D3617,'Formato validacion'!$E$2:$F$131,2,0),"Escoja un ESM")</f>
        <v>Escoja un ESM</v>
      </c>
      <c r="F3617" s="31"/>
      <c r="G3617" s="5"/>
      <c r="H3617" s="5"/>
      <c r="I3617" s="5"/>
      <c r="J3617" s="5"/>
      <c r="K3617" s="5"/>
      <c r="L3617" s="6" t="str">
        <f>IFERROR(VLOOKUP(K3617,Tabla4[[ESPECIALIDADES]:[ÁREA DE LA ESPECIALIDAD]],2,0),"Escoja una especialidad")</f>
        <v>Escoja una especialidad</v>
      </c>
      <c r="M3617" s="5"/>
      <c r="N3617" s="5"/>
      <c r="O3617" s="5"/>
      <c r="P3617" s="6">
        <f>'Formato Productividad'!$M3617-'Formato Productividad'!$AI3617</f>
        <v>0</v>
      </c>
      <c r="Q3617" s="6" t="str">
        <f>IFERROR(VLOOKUP('Formato Productividad'!$K3617,Tabla4[],3,0),"Escoja una especialidad")</f>
        <v>Escoja una especialidad</v>
      </c>
      <c r="R3617" s="6" t="str">
        <f t="shared" si="224"/>
        <v>No aplica</v>
      </c>
      <c r="S3617" s="5"/>
      <c r="T3617" s="5"/>
      <c r="U3617" s="5"/>
      <c r="V3617" s="6">
        <f t="shared" si="225"/>
        <v>0</v>
      </c>
      <c r="W3617" s="6" t="str">
        <f t="shared" si="226"/>
        <v>No aplica</v>
      </c>
      <c r="X3617" s="35" t="str">
        <f t="shared" si="227"/>
        <v>No aplica</v>
      </c>
      <c r="Y3617" s="37"/>
      <c r="Z3617" s="38"/>
      <c r="AA3617" s="36"/>
      <c r="AB3617" s="38"/>
      <c r="AC3617" s="37"/>
      <c r="AD3617" s="38"/>
      <c r="AE3617" s="37"/>
      <c r="AF3617" s="38"/>
      <c r="AG3617" s="37"/>
      <c r="AH3617" s="38"/>
      <c r="AI3617" s="36"/>
      <c r="AJ3617" s="5"/>
      <c r="AK3617" s="5"/>
      <c r="AL3617" s="6">
        <f>IFERROR('Formato Productividad'!$Y3617+'Formato Productividad'!$AA3617+'Formato Productividad'!$AC3617,0)+'Formato Productividad'!$AE3617</f>
        <v>0</v>
      </c>
      <c r="AM3617" s="6">
        <f>IFERROR((('Formato Productividad'!$T3617+'Formato Productividad'!$V3617+'Formato Productividad'!$U3617)/'Formato Productividad'!$Q3617),0)+'Formato Productividad'!$AL3617</f>
        <v>0</v>
      </c>
      <c r="AN3617" s="7">
        <f>IFERROR(('Formato Productividad'!$AM3617/'Formato Productividad'!$N3617)*('Formato Productividad'!$N3617/'Formato Productividad'!$P3617),0)</f>
        <v>0</v>
      </c>
      <c r="AO3617" s="7">
        <f>IFERROR(('Formato Productividad'!$AG3617/'Formato Productividad'!$O3617)*('Formato Productividad'!$O3617/'Formato Productividad'!$P3617),0)</f>
        <v>0</v>
      </c>
      <c r="AP3617" s="7">
        <f>'Formato Productividad'!$AN3617+'Formato Productividad'!$AO3617</f>
        <v>0</v>
      </c>
      <c r="AQ3617" s="5"/>
      <c r="AR3617" s="7">
        <f>IFERROR('Formato Productividad'!$AM3617/'Formato Productividad'!$N3617,0)</f>
        <v>0</v>
      </c>
      <c r="AS3617" s="7">
        <f>IFERROR('Formato Productividad'!$AG3617/'Formato Productividad'!$O3617,0)</f>
        <v>0</v>
      </c>
      <c r="AT3617" s="71">
        <f>IFERROR('Formato Productividad'!$AI3617/'Formato Productividad'!$M3617,0)</f>
        <v>0</v>
      </c>
      <c r="AU3617" s="74"/>
    </row>
    <row r="3618" spans="1:47" s="33" customFormat="1" ht="25.5" customHeight="1" x14ac:dyDescent="0.25">
      <c r="A3618" s="39">
        <v>3617</v>
      </c>
      <c r="B3618" s="5"/>
      <c r="C3618" s="5"/>
      <c r="D3618" s="5"/>
      <c r="E3618" s="6" t="str">
        <f>IFERROR(VLOOKUP(D3618,'Formato validacion'!$E$2:$F$131,2,0),"Escoja un ESM")</f>
        <v>Escoja un ESM</v>
      </c>
      <c r="F3618" s="31"/>
      <c r="G3618" s="5"/>
      <c r="H3618" s="5"/>
      <c r="I3618" s="5"/>
      <c r="J3618" s="5"/>
      <c r="K3618" s="5"/>
      <c r="L3618" s="6" t="str">
        <f>IFERROR(VLOOKUP(K3618,Tabla4[[ESPECIALIDADES]:[ÁREA DE LA ESPECIALIDAD]],2,0),"Escoja una especialidad")</f>
        <v>Escoja una especialidad</v>
      </c>
      <c r="M3618" s="5"/>
      <c r="N3618" s="5"/>
      <c r="O3618" s="5"/>
      <c r="P3618" s="6">
        <f>'Formato Productividad'!$M3618-'Formato Productividad'!$AI3618</f>
        <v>0</v>
      </c>
      <c r="Q3618" s="6" t="str">
        <f>IFERROR(VLOOKUP('Formato Productividad'!$K3618,Tabla4[],3,0),"Escoja una especialidad")</f>
        <v>Escoja una especialidad</v>
      </c>
      <c r="R3618" s="6" t="str">
        <f t="shared" si="224"/>
        <v>No aplica</v>
      </c>
      <c r="S3618" s="5"/>
      <c r="T3618" s="5"/>
      <c r="U3618" s="5"/>
      <c r="V3618" s="6">
        <f t="shared" si="225"/>
        <v>0</v>
      </c>
      <c r="W3618" s="6" t="str">
        <f t="shared" si="226"/>
        <v>No aplica</v>
      </c>
      <c r="X3618" s="35" t="str">
        <f t="shared" si="227"/>
        <v>No aplica</v>
      </c>
      <c r="Y3618" s="37"/>
      <c r="Z3618" s="38"/>
      <c r="AA3618" s="36"/>
      <c r="AB3618" s="38"/>
      <c r="AC3618" s="37"/>
      <c r="AD3618" s="38"/>
      <c r="AE3618" s="37"/>
      <c r="AF3618" s="38"/>
      <c r="AG3618" s="37"/>
      <c r="AH3618" s="38"/>
      <c r="AI3618" s="36"/>
      <c r="AJ3618" s="5"/>
      <c r="AK3618" s="5"/>
      <c r="AL3618" s="6">
        <f>IFERROR('Formato Productividad'!$Y3618+'Formato Productividad'!$AA3618+'Formato Productividad'!$AC3618,0)+'Formato Productividad'!$AE3618</f>
        <v>0</v>
      </c>
      <c r="AM3618" s="6">
        <f>IFERROR((('Formato Productividad'!$T3618+'Formato Productividad'!$V3618+'Formato Productividad'!$U3618)/'Formato Productividad'!$Q3618),0)+'Formato Productividad'!$AL3618</f>
        <v>0</v>
      </c>
      <c r="AN3618" s="7">
        <f>IFERROR(('Formato Productividad'!$AM3618/'Formato Productividad'!$N3618)*('Formato Productividad'!$N3618/'Formato Productividad'!$P3618),0)</f>
        <v>0</v>
      </c>
      <c r="AO3618" s="7">
        <f>IFERROR(('Formato Productividad'!$AG3618/'Formato Productividad'!$O3618)*('Formato Productividad'!$O3618/'Formato Productividad'!$P3618),0)</f>
        <v>0</v>
      </c>
      <c r="AP3618" s="7">
        <f>'Formato Productividad'!$AN3618+'Formato Productividad'!$AO3618</f>
        <v>0</v>
      </c>
      <c r="AQ3618" s="5"/>
      <c r="AR3618" s="7">
        <f>IFERROR('Formato Productividad'!$AM3618/'Formato Productividad'!$N3618,0)</f>
        <v>0</v>
      </c>
      <c r="AS3618" s="7">
        <f>IFERROR('Formato Productividad'!$AG3618/'Formato Productividad'!$O3618,0)</f>
        <v>0</v>
      </c>
      <c r="AT3618" s="71">
        <f>IFERROR('Formato Productividad'!$AI3618/'Formato Productividad'!$M3618,0)</f>
        <v>0</v>
      </c>
      <c r="AU3618" s="74"/>
    </row>
    <row r="3619" spans="1:47" s="33" customFormat="1" ht="25.5" customHeight="1" x14ac:dyDescent="0.25">
      <c r="A3619" s="39">
        <v>3618</v>
      </c>
      <c r="B3619" s="5"/>
      <c r="C3619" s="5"/>
      <c r="D3619" s="5"/>
      <c r="E3619" s="6" t="str">
        <f>IFERROR(VLOOKUP(D3619,'Formato validacion'!$E$2:$F$131,2,0),"Escoja un ESM")</f>
        <v>Escoja un ESM</v>
      </c>
      <c r="F3619" s="31"/>
      <c r="G3619" s="5"/>
      <c r="H3619" s="5"/>
      <c r="I3619" s="5"/>
      <c r="J3619" s="5"/>
      <c r="K3619" s="5"/>
      <c r="L3619" s="6" t="str">
        <f>IFERROR(VLOOKUP(K3619,Tabla4[[ESPECIALIDADES]:[ÁREA DE LA ESPECIALIDAD]],2,0),"Escoja una especialidad")</f>
        <v>Escoja una especialidad</v>
      </c>
      <c r="M3619" s="5"/>
      <c r="N3619" s="5"/>
      <c r="O3619" s="5"/>
      <c r="P3619" s="6">
        <f>'Formato Productividad'!$M3619-'Formato Productividad'!$AI3619</f>
        <v>0</v>
      </c>
      <c r="Q3619" s="6" t="str">
        <f>IFERROR(VLOOKUP('Formato Productividad'!$K3619,Tabla4[],3,0),"Escoja una especialidad")</f>
        <v>Escoja una especialidad</v>
      </c>
      <c r="R3619" s="6" t="str">
        <f t="shared" si="224"/>
        <v>No aplica</v>
      </c>
      <c r="S3619" s="5"/>
      <c r="T3619" s="5"/>
      <c r="U3619" s="5"/>
      <c r="V3619" s="6">
        <f t="shared" si="225"/>
        <v>0</v>
      </c>
      <c r="W3619" s="6" t="str">
        <f t="shared" si="226"/>
        <v>No aplica</v>
      </c>
      <c r="X3619" s="35" t="str">
        <f t="shared" si="227"/>
        <v>No aplica</v>
      </c>
      <c r="Y3619" s="37"/>
      <c r="Z3619" s="38"/>
      <c r="AA3619" s="36"/>
      <c r="AB3619" s="38"/>
      <c r="AC3619" s="37"/>
      <c r="AD3619" s="38"/>
      <c r="AE3619" s="37"/>
      <c r="AF3619" s="38"/>
      <c r="AG3619" s="37"/>
      <c r="AH3619" s="38"/>
      <c r="AI3619" s="36"/>
      <c r="AJ3619" s="5"/>
      <c r="AK3619" s="5"/>
      <c r="AL3619" s="6">
        <f>IFERROR('Formato Productividad'!$Y3619+'Formato Productividad'!$AA3619+'Formato Productividad'!$AC3619,0)+'Formato Productividad'!$AE3619</f>
        <v>0</v>
      </c>
      <c r="AM3619" s="6">
        <f>IFERROR((('Formato Productividad'!$T3619+'Formato Productividad'!$V3619+'Formato Productividad'!$U3619)/'Formato Productividad'!$Q3619),0)+'Formato Productividad'!$AL3619</f>
        <v>0</v>
      </c>
      <c r="AN3619" s="7">
        <f>IFERROR(('Formato Productividad'!$AM3619/'Formato Productividad'!$N3619)*('Formato Productividad'!$N3619/'Formato Productividad'!$P3619),0)</f>
        <v>0</v>
      </c>
      <c r="AO3619" s="7">
        <f>IFERROR(('Formato Productividad'!$AG3619/'Formato Productividad'!$O3619)*('Formato Productividad'!$O3619/'Formato Productividad'!$P3619),0)</f>
        <v>0</v>
      </c>
      <c r="AP3619" s="7">
        <f>'Formato Productividad'!$AN3619+'Formato Productividad'!$AO3619</f>
        <v>0</v>
      </c>
      <c r="AQ3619" s="5"/>
      <c r="AR3619" s="7">
        <f>IFERROR('Formato Productividad'!$AM3619/'Formato Productividad'!$N3619,0)</f>
        <v>0</v>
      </c>
      <c r="AS3619" s="7">
        <f>IFERROR('Formato Productividad'!$AG3619/'Formato Productividad'!$O3619,0)</f>
        <v>0</v>
      </c>
      <c r="AT3619" s="71">
        <f>IFERROR('Formato Productividad'!$AI3619/'Formato Productividad'!$M3619,0)</f>
        <v>0</v>
      </c>
      <c r="AU3619" s="74"/>
    </row>
    <row r="3620" spans="1:47" s="33" customFormat="1" ht="25.5" customHeight="1" x14ac:dyDescent="0.25">
      <c r="A3620" s="39">
        <v>3619</v>
      </c>
      <c r="B3620" s="5"/>
      <c r="C3620" s="5"/>
      <c r="D3620" s="5"/>
      <c r="E3620" s="6" t="str">
        <f>IFERROR(VLOOKUP(D3620,'Formato validacion'!$E$2:$F$131,2,0),"Escoja un ESM")</f>
        <v>Escoja un ESM</v>
      </c>
      <c r="F3620" s="31"/>
      <c r="G3620" s="5"/>
      <c r="H3620" s="5"/>
      <c r="I3620" s="5"/>
      <c r="J3620" s="5"/>
      <c r="K3620" s="5"/>
      <c r="L3620" s="6" t="str">
        <f>IFERROR(VLOOKUP(K3620,Tabla4[[ESPECIALIDADES]:[ÁREA DE LA ESPECIALIDAD]],2,0),"Escoja una especialidad")</f>
        <v>Escoja una especialidad</v>
      </c>
      <c r="M3620" s="5"/>
      <c r="N3620" s="5"/>
      <c r="O3620" s="5"/>
      <c r="P3620" s="6">
        <f>'Formato Productividad'!$M3620-'Formato Productividad'!$AI3620</f>
        <v>0</v>
      </c>
      <c r="Q3620" s="6" t="str">
        <f>IFERROR(VLOOKUP('Formato Productividad'!$K3620,Tabla4[],3,0),"Escoja una especialidad")</f>
        <v>Escoja una especialidad</v>
      </c>
      <c r="R3620" s="6" t="str">
        <f t="shared" si="224"/>
        <v>No aplica</v>
      </c>
      <c r="S3620" s="5"/>
      <c r="T3620" s="5"/>
      <c r="U3620" s="5"/>
      <c r="V3620" s="6">
        <f t="shared" si="225"/>
        <v>0</v>
      </c>
      <c r="W3620" s="6" t="str">
        <f t="shared" si="226"/>
        <v>No aplica</v>
      </c>
      <c r="X3620" s="35" t="str">
        <f t="shared" si="227"/>
        <v>No aplica</v>
      </c>
      <c r="Y3620" s="37"/>
      <c r="Z3620" s="38"/>
      <c r="AA3620" s="36"/>
      <c r="AB3620" s="38"/>
      <c r="AC3620" s="37"/>
      <c r="AD3620" s="38"/>
      <c r="AE3620" s="37"/>
      <c r="AF3620" s="38"/>
      <c r="AG3620" s="37"/>
      <c r="AH3620" s="38"/>
      <c r="AI3620" s="36"/>
      <c r="AJ3620" s="5"/>
      <c r="AK3620" s="5"/>
      <c r="AL3620" s="6">
        <f>IFERROR('Formato Productividad'!$Y3620+'Formato Productividad'!$AA3620+'Formato Productividad'!$AC3620,0)+'Formato Productividad'!$AE3620</f>
        <v>0</v>
      </c>
      <c r="AM3620" s="6">
        <f>IFERROR((('Formato Productividad'!$T3620+'Formato Productividad'!$V3620+'Formato Productividad'!$U3620)/'Formato Productividad'!$Q3620),0)+'Formato Productividad'!$AL3620</f>
        <v>0</v>
      </c>
      <c r="AN3620" s="7">
        <f>IFERROR(('Formato Productividad'!$AM3620/'Formato Productividad'!$N3620)*('Formato Productividad'!$N3620/'Formato Productividad'!$P3620),0)</f>
        <v>0</v>
      </c>
      <c r="AO3620" s="7">
        <f>IFERROR(('Formato Productividad'!$AG3620/'Formato Productividad'!$O3620)*('Formato Productividad'!$O3620/'Formato Productividad'!$P3620),0)</f>
        <v>0</v>
      </c>
      <c r="AP3620" s="7">
        <f>'Formato Productividad'!$AN3620+'Formato Productividad'!$AO3620</f>
        <v>0</v>
      </c>
      <c r="AQ3620" s="5"/>
      <c r="AR3620" s="7">
        <f>IFERROR('Formato Productividad'!$AM3620/'Formato Productividad'!$N3620,0)</f>
        <v>0</v>
      </c>
      <c r="AS3620" s="7">
        <f>IFERROR('Formato Productividad'!$AG3620/'Formato Productividad'!$O3620,0)</f>
        <v>0</v>
      </c>
      <c r="AT3620" s="71">
        <f>IFERROR('Formato Productividad'!$AI3620/'Formato Productividad'!$M3620,0)</f>
        <v>0</v>
      </c>
      <c r="AU3620" s="74"/>
    </row>
    <row r="3621" spans="1:47" s="33" customFormat="1" ht="25.5" customHeight="1" x14ac:dyDescent="0.25">
      <c r="A3621" s="39">
        <v>3620</v>
      </c>
      <c r="B3621" s="5"/>
      <c r="C3621" s="5"/>
      <c r="D3621" s="5"/>
      <c r="E3621" s="6" t="str">
        <f>IFERROR(VLOOKUP(D3621,'Formato validacion'!$E$2:$F$131,2,0),"Escoja un ESM")</f>
        <v>Escoja un ESM</v>
      </c>
      <c r="F3621" s="31"/>
      <c r="G3621" s="5"/>
      <c r="H3621" s="5"/>
      <c r="I3621" s="5"/>
      <c r="J3621" s="5"/>
      <c r="K3621" s="5"/>
      <c r="L3621" s="6" t="str">
        <f>IFERROR(VLOOKUP(K3621,Tabla4[[ESPECIALIDADES]:[ÁREA DE LA ESPECIALIDAD]],2,0),"Escoja una especialidad")</f>
        <v>Escoja una especialidad</v>
      </c>
      <c r="M3621" s="5"/>
      <c r="N3621" s="5"/>
      <c r="O3621" s="5"/>
      <c r="P3621" s="6">
        <f>'Formato Productividad'!$M3621-'Formato Productividad'!$AI3621</f>
        <v>0</v>
      </c>
      <c r="Q3621" s="6" t="str">
        <f>IFERROR(VLOOKUP('Formato Productividad'!$K3621,Tabla4[],3,0),"Escoja una especialidad")</f>
        <v>Escoja una especialidad</v>
      </c>
      <c r="R3621" s="6" t="str">
        <f t="shared" si="224"/>
        <v>No aplica</v>
      </c>
      <c r="S3621" s="5"/>
      <c r="T3621" s="5"/>
      <c r="U3621" s="5"/>
      <c r="V3621" s="6">
        <f t="shared" si="225"/>
        <v>0</v>
      </c>
      <c r="W3621" s="6" t="str">
        <f t="shared" si="226"/>
        <v>No aplica</v>
      </c>
      <c r="X3621" s="35" t="str">
        <f t="shared" si="227"/>
        <v>No aplica</v>
      </c>
      <c r="Y3621" s="37"/>
      <c r="Z3621" s="38"/>
      <c r="AA3621" s="36"/>
      <c r="AB3621" s="38"/>
      <c r="AC3621" s="37"/>
      <c r="AD3621" s="38"/>
      <c r="AE3621" s="37"/>
      <c r="AF3621" s="38"/>
      <c r="AG3621" s="37"/>
      <c r="AH3621" s="38"/>
      <c r="AI3621" s="36"/>
      <c r="AJ3621" s="5"/>
      <c r="AK3621" s="5"/>
      <c r="AL3621" s="6">
        <f>IFERROR('Formato Productividad'!$Y3621+'Formato Productividad'!$AA3621+'Formato Productividad'!$AC3621,0)+'Formato Productividad'!$AE3621</f>
        <v>0</v>
      </c>
      <c r="AM3621" s="6">
        <f>IFERROR((('Formato Productividad'!$T3621+'Formato Productividad'!$V3621+'Formato Productividad'!$U3621)/'Formato Productividad'!$Q3621),0)+'Formato Productividad'!$AL3621</f>
        <v>0</v>
      </c>
      <c r="AN3621" s="7">
        <f>IFERROR(('Formato Productividad'!$AM3621/'Formato Productividad'!$N3621)*('Formato Productividad'!$N3621/'Formato Productividad'!$P3621),0)</f>
        <v>0</v>
      </c>
      <c r="AO3621" s="7">
        <f>IFERROR(('Formato Productividad'!$AG3621/'Formato Productividad'!$O3621)*('Formato Productividad'!$O3621/'Formato Productividad'!$P3621),0)</f>
        <v>0</v>
      </c>
      <c r="AP3621" s="7">
        <f>'Formato Productividad'!$AN3621+'Formato Productividad'!$AO3621</f>
        <v>0</v>
      </c>
      <c r="AQ3621" s="5"/>
      <c r="AR3621" s="7">
        <f>IFERROR('Formato Productividad'!$AM3621/'Formato Productividad'!$N3621,0)</f>
        <v>0</v>
      </c>
      <c r="AS3621" s="7">
        <f>IFERROR('Formato Productividad'!$AG3621/'Formato Productividad'!$O3621,0)</f>
        <v>0</v>
      </c>
      <c r="AT3621" s="71">
        <f>IFERROR('Formato Productividad'!$AI3621/'Formato Productividad'!$M3621,0)</f>
        <v>0</v>
      </c>
      <c r="AU3621" s="74"/>
    </row>
    <row r="3622" spans="1:47" s="33" customFormat="1" ht="25.5" customHeight="1" x14ac:dyDescent="0.25">
      <c r="A3622" s="39">
        <v>3621</v>
      </c>
      <c r="B3622" s="5"/>
      <c r="C3622" s="5"/>
      <c r="D3622" s="5"/>
      <c r="E3622" s="6" t="str">
        <f>IFERROR(VLOOKUP(D3622,'Formato validacion'!$E$2:$F$131,2,0),"Escoja un ESM")</f>
        <v>Escoja un ESM</v>
      </c>
      <c r="F3622" s="31"/>
      <c r="G3622" s="5"/>
      <c r="H3622" s="5"/>
      <c r="I3622" s="5"/>
      <c r="J3622" s="5"/>
      <c r="K3622" s="5"/>
      <c r="L3622" s="6" t="str">
        <f>IFERROR(VLOOKUP(K3622,Tabla4[[ESPECIALIDADES]:[ÁREA DE LA ESPECIALIDAD]],2,0),"Escoja una especialidad")</f>
        <v>Escoja una especialidad</v>
      </c>
      <c r="M3622" s="5"/>
      <c r="N3622" s="5"/>
      <c r="O3622" s="5"/>
      <c r="P3622" s="6">
        <f>'Formato Productividad'!$M3622-'Formato Productividad'!$AI3622</f>
        <v>0</v>
      </c>
      <c r="Q3622" s="6" t="str">
        <f>IFERROR(VLOOKUP('Formato Productividad'!$K3622,Tabla4[],3,0),"Escoja una especialidad")</f>
        <v>Escoja una especialidad</v>
      </c>
      <c r="R3622" s="6" t="str">
        <f t="shared" si="224"/>
        <v>No aplica</v>
      </c>
      <c r="S3622" s="5"/>
      <c r="T3622" s="5"/>
      <c r="U3622" s="5"/>
      <c r="V3622" s="6">
        <f t="shared" si="225"/>
        <v>0</v>
      </c>
      <c r="W3622" s="6" t="str">
        <f t="shared" si="226"/>
        <v>No aplica</v>
      </c>
      <c r="X3622" s="35" t="str">
        <f t="shared" si="227"/>
        <v>No aplica</v>
      </c>
      <c r="Y3622" s="37"/>
      <c r="Z3622" s="38"/>
      <c r="AA3622" s="36"/>
      <c r="AB3622" s="38"/>
      <c r="AC3622" s="37"/>
      <c r="AD3622" s="38"/>
      <c r="AE3622" s="37"/>
      <c r="AF3622" s="38"/>
      <c r="AG3622" s="37"/>
      <c r="AH3622" s="38"/>
      <c r="AI3622" s="36"/>
      <c r="AJ3622" s="5"/>
      <c r="AK3622" s="5"/>
      <c r="AL3622" s="6">
        <f>IFERROR('Formato Productividad'!$Y3622+'Formato Productividad'!$AA3622+'Formato Productividad'!$AC3622,0)+'Formato Productividad'!$AE3622</f>
        <v>0</v>
      </c>
      <c r="AM3622" s="6">
        <f>IFERROR((('Formato Productividad'!$T3622+'Formato Productividad'!$V3622+'Formato Productividad'!$U3622)/'Formato Productividad'!$Q3622),0)+'Formato Productividad'!$AL3622</f>
        <v>0</v>
      </c>
      <c r="AN3622" s="7">
        <f>IFERROR(('Formato Productividad'!$AM3622/'Formato Productividad'!$N3622)*('Formato Productividad'!$N3622/'Formato Productividad'!$P3622),0)</f>
        <v>0</v>
      </c>
      <c r="AO3622" s="7">
        <f>IFERROR(('Formato Productividad'!$AG3622/'Formato Productividad'!$O3622)*('Formato Productividad'!$O3622/'Formato Productividad'!$P3622),0)</f>
        <v>0</v>
      </c>
      <c r="AP3622" s="7">
        <f>'Formato Productividad'!$AN3622+'Formato Productividad'!$AO3622</f>
        <v>0</v>
      </c>
      <c r="AQ3622" s="5"/>
      <c r="AR3622" s="7">
        <f>IFERROR('Formato Productividad'!$AM3622/'Formato Productividad'!$N3622,0)</f>
        <v>0</v>
      </c>
      <c r="AS3622" s="7">
        <f>IFERROR('Formato Productividad'!$AG3622/'Formato Productividad'!$O3622,0)</f>
        <v>0</v>
      </c>
      <c r="AT3622" s="71">
        <f>IFERROR('Formato Productividad'!$AI3622/'Formato Productividad'!$M3622,0)</f>
        <v>0</v>
      </c>
      <c r="AU3622" s="74"/>
    </row>
    <row r="3623" spans="1:47" s="33" customFormat="1" ht="25.5" customHeight="1" x14ac:dyDescent="0.25">
      <c r="A3623" s="39">
        <v>3622</v>
      </c>
      <c r="B3623" s="5"/>
      <c r="C3623" s="5"/>
      <c r="D3623" s="5"/>
      <c r="E3623" s="6" t="str">
        <f>IFERROR(VLOOKUP(D3623,'Formato validacion'!$E$2:$F$131,2,0),"Escoja un ESM")</f>
        <v>Escoja un ESM</v>
      </c>
      <c r="F3623" s="31"/>
      <c r="G3623" s="5"/>
      <c r="H3623" s="5"/>
      <c r="I3623" s="5"/>
      <c r="J3623" s="5"/>
      <c r="K3623" s="5"/>
      <c r="L3623" s="6" t="str">
        <f>IFERROR(VLOOKUP(K3623,Tabla4[[ESPECIALIDADES]:[ÁREA DE LA ESPECIALIDAD]],2,0),"Escoja una especialidad")</f>
        <v>Escoja una especialidad</v>
      </c>
      <c r="M3623" s="5"/>
      <c r="N3623" s="5"/>
      <c r="O3623" s="5"/>
      <c r="P3623" s="6">
        <f>'Formato Productividad'!$M3623-'Formato Productividad'!$AI3623</f>
        <v>0</v>
      </c>
      <c r="Q3623" s="6" t="str">
        <f>IFERROR(VLOOKUP('Formato Productividad'!$K3623,Tabla4[],3,0),"Escoja una especialidad")</f>
        <v>Escoja una especialidad</v>
      </c>
      <c r="R3623" s="6" t="str">
        <f t="shared" si="224"/>
        <v>No aplica</v>
      </c>
      <c r="S3623" s="5"/>
      <c r="T3623" s="5"/>
      <c r="U3623" s="5"/>
      <c r="V3623" s="6">
        <f t="shared" si="225"/>
        <v>0</v>
      </c>
      <c r="W3623" s="6" t="str">
        <f t="shared" si="226"/>
        <v>No aplica</v>
      </c>
      <c r="X3623" s="35" t="str">
        <f t="shared" si="227"/>
        <v>No aplica</v>
      </c>
      <c r="Y3623" s="37"/>
      <c r="Z3623" s="38"/>
      <c r="AA3623" s="36"/>
      <c r="AB3623" s="38"/>
      <c r="AC3623" s="37"/>
      <c r="AD3623" s="38"/>
      <c r="AE3623" s="37"/>
      <c r="AF3623" s="38"/>
      <c r="AG3623" s="37"/>
      <c r="AH3623" s="38"/>
      <c r="AI3623" s="36"/>
      <c r="AJ3623" s="5"/>
      <c r="AK3623" s="5"/>
      <c r="AL3623" s="6">
        <f>IFERROR('Formato Productividad'!$Y3623+'Formato Productividad'!$AA3623+'Formato Productividad'!$AC3623,0)+'Formato Productividad'!$AE3623</f>
        <v>0</v>
      </c>
      <c r="AM3623" s="6">
        <f>IFERROR((('Formato Productividad'!$T3623+'Formato Productividad'!$V3623+'Formato Productividad'!$U3623)/'Formato Productividad'!$Q3623),0)+'Formato Productividad'!$AL3623</f>
        <v>0</v>
      </c>
      <c r="AN3623" s="7">
        <f>IFERROR(('Formato Productividad'!$AM3623/'Formato Productividad'!$N3623)*('Formato Productividad'!$N3623/'Formato Productividad'!$P3623),0)</f>
        <v>0</v>
      </c>
      <c r="AO3623" s="7">
        <f>IFERROR(('Formato Productividad'!$AG3623/'Formato Productividad'!$O3623)*('Formato Productividad'!$O3623/'Formato Productividad'!$P3623),0)</f>
        <v>0</v>
      </c>
      <c r="AP3623" s="7">
        <f>'Formato Productividad'!$AN3623+'Formato Productividad'!$AO3623</f>
        <v>0</v>
      </c>
      <c r="AQ3623" s="5"/>
      <c r="AR3623" s="7">
        <f>IFERROR('Formato Productividad'!$AM3623/'Formato Productividad'!$N3623,0)</f>
        <v>0</v>
      </c>
      <c r="AS3623" s="7">
        <f>IFERROR('Formato Productividad'!$AG3623/'Formato Productividad'!$O3623,0)</f>
        <v>0</v>
      </c>
      <c r="AT3623" s="71">
        <f>IFERROR('Formato Productividad'!$AI3623/'Formato Productividad'!$M3623,0)</f>
        <v>0</v>
      </c>
      <c r="AU3623" s="74"/>
    </row>
    <row r="3624" spans="1:47" s="33" customFormat="1" ht="25.5" customHeight="1" x14ac:dyDescent="0.25">
      <c r="A3624" s="39">
        <v>3623</v>
      </c>
      <c r="B3624" s="5"/>
      <c r="C3624" s="5"/>
      <c r="D3624" s="5"/>
      <c r="E3624" s="6" t="str">
        <f>IFERROR(VLOOKUP(D3624,'Formato validacion'!$E$2:$F$131,2,0),"Escoja un ESM")</f>
        <v>Escoja un ESM</v>
      </c>
      <c r="F3624" s="31"/>
      <c r="G3624" s="5"/>
      <c r="H3624" s="5"/>
      <c r="I3624" s="5"/>
      <c r="J3624" s="5"/>
      <c r="K3624" s="5"/>
      <c r="L3624" s="6" t="str">
        <f>IFERROR(VLOOKUP(K3624,Tabla4[[ESPECIALIDADES]:[ÁREA DE LA ESPECIALIDAD]],2,0),"Escoja una especialidad")</f>
        <v>Escoja una especialidad</v>
      </c>
      <c r="M3624" s="5"/>
      <c r="N3624" s="5"/>
      <c r="O3624" s="5"/>
      <c r="P3624" s="6">
        <f>'Formato Productividad'!$M3624-'Formato Productividad'!$AI3624</f>
        <v>0</v>
      </c>
      <c r="Q3624" s="6" t="str">
        <f>IFERROR(VLOOKUP('Formato Productividad'!$K3624,Tabla4[],3,0),"Escoja una especialidad")</f>
        <v>Escoja una especialidad</v>
      </c>
      <c r="R3624" s="6" t="str">
        <f t="shared" si="224"/>
        <v>No aplica</v>
      </c>
      <c r="S3624" s="5"/>
      <c r="T3624" s="5"/>
      <c r="U3624" s="5"/>
      <c r="V3624" s="6">
        <f t="shared" si="225"/>
        <v>0</v>
      </c>
      <c r="W3624" s="6" t="str">
        <f t="shared" si="226"/>
        <v>No aplica</v>
      </c>
      <c r="X3624" s="35" t="str">
        <f t="shared" si="227"/>
        <v>No aplica</v>
      </c>
      <c r="Y3624" s="37"/>
      <c r="Z3624" s="38"/>
      <c r="AA3624" s="36"/>
      <c r="AB3624" s="38"/>
      <c r="AC3624" s="37"/>
      <c r="AD3624" s="38"/>
      <c r="AE3624" s="37"/>
      <c r="AF3624" s="38"/>
      <c r="AG3624" s="37"/>
      <c r="AH3624" s="38"/>
      <c r="AI3624" s="36"/>
      <c r="AJ3624" s="5"/>
      <c r="AK3624" s="5"/>
      <c r="AL3624" s="6">
        <f>IFERROR('Formato Productividad'!$Y3624+'Formato Productividad'!$AA3624+'Formato Productividad'!$AC3624,0)+'Formato Productividad'!$AE3624</f>
        <v>0</v>
      </c>
      <c r="AM3624" s="6">
        <f>IFERROR((('Formato Productividad'!$T3624+'Formato Productividad'!$V3624+'Formato Productividad'!$U3624)/'Formato Productividad'!$Q3624),0)+'Formato Productividad'!$AL3624</f>
        <v>0</v>
      </c>
      <c r="AN3624" s="7">
        <f>IFERROR(('Formato Productividad'!$AM3624/'Formato Productividad'!$N3624)*('Formato Productividad'!$N3624/'Formato Productividad'!$P3624),0)</f>
        <v>0</v>
      </c>
      <c r="AO3624" s="7">
        <f>IFERROR(('Formato Productividad'!$AG3624/'Formato Productividad'!$O3624)*('Formato Productividad'!$O3624/'Formato Productividad'!$P3624),0)</f>
        <v>0</v>
      </c>
      <c r="AP3624" s="7">
        <f>'Formato Productividad'!$AN3624+'Formato Productividad'!$AO3624</f>
        <v>0</v>
      </c>
      <c r="AQ3624" s="5"/>
      <c r="AR3624" s="7">
        <f>IFERROR('Formato Productividad'!$AM3624/'Formato Productividad'!$N3624,0)</f>
        <v>0</v>
      </c>
      <c r="AS3624" s="7">
        <f>IFERROR('Formato Productividad'!$AG3624/'Formato Productividad'!$O3624,0)</f>
        <v>0</v>
      </c>
      <c r="AT3624" s="71">
        <f>IFERROR('Formato Productividad'!$AI3624/'Formato Productividad'!$M3624,0)</f>
        <v>0</v>
      </c>
      <c r="AU3624" s="74"/>
    </row>
    <row r="3625" spans="1:47" s="33" customFormat="1" ht="25.5" customHeight="1" x14ac:dyDescent="0.25">
      <c r="A3625" s="39">
        <v>3624</v>
      </c>
      <c r="B3625" s="5"/>
      <c r="C3625" s="5"/>
      <c r="D3625" s="5"/>
      <c r="E3625" s="6" t="str">
        <f>IFERROR(VLOOKUP(D3625,'Formato validacion'!$E$2:$F$131,2,0),"Escoja un ESM")</f>
        <v>Escoja un ESM</v>
      </c>
      <c r="F3625" s="31"/>
      <c r="G3625" s="5"/>
      <c r="H3625" s="5"/>
      <c r="I3625" s="5"/>
      <c r="J3625" s="5"/>
      <c r="K3625" s="5"/>
      <c r="L3625" s="6" t="str">
        <f>IFERROR(VLOOKUP(K3625,Tabla4[[ESPECIALIDADES]:[ÁREA DE LA ESPECIALIDAD]],2,0),"Escoja una especialidad")</f>
        <v>Escoja una especialidad</v>
      </c>
      <c r="M3625" s="5"/>
      <c r="N3625" s="5"/>
      <c r="O3625" s="5"/>
      <c r="P3625" s="6">
        <f>'Formato Productividad'!$M3625-'Formato Productividad'!$AI3625</f>
        <v>0</v>
      </c>
      <c r="Q3625" s="6" t="str">
        <f>IFERROR(VLOOKUP('Formato Productividad'!$K3625,Tabla4[],3,0),"Escoja una especialidad")</f>
        <v>Escoja una especialidad</v>
      </c>
      <c r="R3625" s="6" t="str">
        <f t="shared" si="224"/>
        <v>No aplica</v>
      </c>
      <c r="S3625" s="5"/>
      <c r="T3625" s="5"/>
      <c r="U3625" s="5"/>
      <c r="V3625" s="6">
        <f t="shared" si="225"/>
        <v>0</v>
      </c>
      <c r="W3625" s="6" t="str">
        <f t="shared" si="226"/>
        <v>No aplica</v>
      </c>
      <c r="X3625" s="35" t="str">
        <f t="shared" si="227"/>
        <v>No aplica</v>
      </c>
      <c r="Y3625" s="37"/>
      <c r="Z3625" s="38"/>
      <c r="AA3625" s="36"/>
      <c r="AB3625" s="38"/>
      <c r="AC3625" s="37"/>
      <c r="AD3625" s="38"/>
      <c r="AE3625" s="37"/>
      <c r="AF3625" s="38"/>
      <c r="AG3625" s="37"/>
      <c r="AH3625" s="38"/>
      <c r="AI3625" s="36"/>
      <c r="AJ3625" s="5"/>
      <c r="AK3625" s="5"/>
      <c r="AL3625" s="6">
        <f>IFERROR('Formato Productividad'!$Y3625+'Formato Productividad'!$AA3625+'Formato Productividad'!$AC3625,0)+'Formato Productividad'!$AE3625</f>
        <v>0</v>
      </c>
      <c r="AM3625" s="6">
        <f>IFERROR((('Formato Productividad'!$T3625+'Formato Productividad'!$V3625+'Formato Productividad'!$U3625)/'Formato Productividad'!$Q3625),0)+'Formato Productividad'!$AL3625</f>
        <v>0</v>
      </c>
      <c r="AN3625" s="7">
        <f>IFERROR(('Formato Productividad'!$AM3625/'Formato Productividad'!$N3625)*('Formato Productividad'!$N3625/'Formato Productividad'!$P3625),0)</f>
        <v>0</v>
      </c>
      <c r="AO3625" s="7">
        <f>IFERROR(('Formato Productividad'!$AG3625/'Formato Productividad'!$O3625)*('Formato Productividad'!$O3625/'Formato Productividad'!$P3625),0)</f>
        <v>0</v>
      </c>
      <c r="AP3625" s="7">
        <f>'Formato Productividad'!$AN3625+'Formato Productividad'!$AO3625</f>
        <v>0</v>
      </c>
      <c r="AQ3625" s="5"/>
      <c r="AR3625" s="7">
        <f>IFERROR('Formato Productividad'!$AM3625/'Formato Productividad'!$N3625,0)</f>
        <v>0</v>
      </c>
      <c r="AS3625" s="7">
        <f>IFERROR('Formato Productividad'!$AG3625/'Formato Productividad'!$O3625,0)</f>
        <v>0</v>
      </c>
      <c r="AT3625" s="71">
        <f>IFERROR('Formato Productividad'!$AI3625/'Formato Productividad'!$M3625,0)</f>
        <v>0</v>
      </c>
      <c r="AU3625" s="74"/>
    </row>
    <row r="3626" spans="1:47" s="33" customFormat="1" ht="25.5" customHeight="1" x14ac:dyDescent="0.25">
      <c r="A3626" s="39">
        <v>3625</v>
      </c>
      <c r="B3626" s="5"/>
      <c r="C3626" s="5"/>
      <c r="D3626" s="5"/>
      <c r="E3626" s="6" t="str">
        <f>IFERROR(VLOOKUP(D3626,'Formato validacion'!$E$2:$F$131,2,0),"Escoja un ESM")</f>
        <v>Escoja un ESM</v>
      </c>
      <c r="F3626" s="31"/>
      <c r="G3626" s="5"/>
      <c r="H3626" s="5"/>
      <c r="I3626" s="5"/>
      <c r="J3626" s="5"/>
      <c r="K3626" s="5"/>
      <c r="L3626" s="6" t="str">
        <f>IFERROR(VLOOKUP(K3626,Tabla4[[ESPECIALIDADES]:[ÁREA DE LA ESPECIALIDAD]],2,0),"Escoja una especialidad")</f>
        <v>Escoja una especialidad</v>
      </c>
      <c r="M3626" s="5"/>
      <c r="N3626" s="5"/>
      <c r="O3626" s="5"/>
      <c r="P3626" s="6">
        <f>'Formato Productividad'!$M3626-'Formato Productividad'!$AI3626</f>
        <v>0</v>
      </c>
      <c r="Q3626" s="6" t="str">
        <f>IFERROR(VLOOKUP('Formato Productividad'!$K3626,Tabla4[],3,0),"Escoja una especialidad")</f>
        <v>Escoja una especialidad</v>
      </c>
      <c r="R3626" s="6" t="str">
        <f t="shared" si="224"/>
        <v>No aplica</v>
      </c>
      <c r="S3626" s="5"/>
      <c r="T3626" s="5"/>
      <c r="U3626" s="5"/>
      <c r="V3626" s="6">
        <f t="shared" si="225"/>
        <v>0</v>
      </c>
      <c r="W3626" s="6" t="str">
        <f t="shared" si="226"/>
        <v>No aplica</v>
      </c>
      <c r="X3626" s="35" t="str">
        <f t="shared" si="227"/>
        <v>No aplica</v>
      </c>
      <c r="Y3626" s="37"/>
      <c r="Z3626" s="38"/>
      <c r="AA3626" s="36"/>
      <c r="AB3626" s="38"/>
      <c r="AC3626" s="37"/>
      <c r="AD3626" s="38"/>
      <c r="AE3626" s="37"/>
      <c r="AF3626" s="38"/>
      <c r="AG3626" s="37"/>
      <c r="AH3626" s="38"/>
      <c r="AI3626" s="36"/>
      <c r="AJ3626" s="5"/>
      <c r="AK3626" s="5"/>
      <c r="AL3626" s="6">
        <f>IFERROR('Formato Productividad'!$Y3626+'Formato Productividad'!$AA3626+'Formato Productividad'!$AC3626,0)+'Formato Productividad'!$AE3626</f>
        <v>0</v>
      </c>
      <c r="AM3626" s="6">
        <f>IFERROR((('Formato Productividad'!$T3626+'Formato Productividad'!$V3626+'Formato Productividad'!$U3626)/'Formato Productividad'!$Q3626),0)+'Formato Productividad'!$AL3626</f>
        <v>0</v>
      </c>
      <c r="AN3626" s="7">
        <f>IFERROR(('Formato Productividad'!$AM3626/'Formato Productividad'!$N3626)*('Formato Productividad'!$N3626/'Formato Productividad'!$P3626),0)</f>
        <v>0</v>
      </c>
      <c r="AO3626" s="7">
        <f>IFERROR(('Formato Productividad'!$AG3626/'Formato Productividad'!$O3626)*('Formato Productividad'!$O3626/'Formato Productividad'!$P3626),0)</f>
        <v>0</v>
      </c>
      <c r="AP3626" s="7">
        <f>'Formato Productividad'!$AN3626+'Formato Productividad'!$AO3626</f>
        <v>0</v>
      </c>
      <c r="AQ3626" s="5"/>
      <c r="AR3626" s="7">
        <f>IFERROR('Formato Productividad'!$AM3626/'Formato Productividad'!$N3626,0)</f>
        <v>0</v>
      </c>
      <c r="AS3626" s="7">
        <f>IFERROR('Formato Productividad'!$AG3626/'Formato Productividad'!$O3626,0)</f>
        <v>0</v>
      </c>
      <c r="AT3626" s="71">
        <f>IFERROR('Formato Productividad'!$AI3626/'Formato Productividad'!$M3626,0)</f>
        <v>0</v>
      </c>
      <c r="AU3626" s="74"/>
    </row>
    <row r="3627" spans="1:47" s="33" customFormat="1" ht="25.5" customHeight="1" x14ac:dyDescent="0.25">
      <c r="A3627" s="39">
        <v>3626</v>
      </c>
      <c r="B3627" s="5"/>
      <c r="C3627" s="5"/>
      <c r="D3627" s="5"/>
      <c r="E3627" s="6" t="str">
        <f>IFERROR(VLOOKUP(D3627,'Formato validacion'!$E$2:$F$131,2,0),"Escoja un ESM")</f>
        <v>Escoja un ESM</v>
      </c>
      <c r="F3627" s="31"/>
      <c r="G3627" s="5"/>
      <c r="H3627" s="5"/>
      <c r="I3627" s="5"/>
      <c r="J3627" s="5"/>
      <c r="K3627" s="5"/>
      <c r="L3627" s="6" t="str">
        <f>IFERROR(VLOOKUP(K3627,Tabla4[[ESPECIALIDADES]:[ÁREA DE LA ESPECIALIDAD]],2,0),"Escoja una especialidad")</f>
        <v>Escoja una especialidad</v>
      </c>
      <c r="M3627" s="5"/>
      <c r="N3627" s="5"/>
      <c r="O3627" s="5"/>
      <c r="P3627" s="6">
        <f>'Formato Productividad'!$M3627-'Formato Productividad'!$AI3627</f>
        <v>0</v>
      </c>
      <c r="Q3627" s="6" t="str">
        <f>IFERROR(VLOOKUP('Formato Productividad'!$K3627,Tabla4[],3,0),"Escoja una especialidad")</f>
        <v>Escoja una especialidad</v>
      </c>
      <c r="R3627" s="6" t="str">
        <f t="shared" si="224"/>
        <v>No aplica</v>
      </c>
      <c r="S3627" s="5"/>
      <c r="T3627" s="5"/>
      <c r="U3627" s="5"/>
      <c r="V3627" s="6">
        <f t="shared" si="225"/>
        <v>0</v>
      </c>
      <c r="W3627" s="6" t="str">
        <f t="shared" si="226"/>
        <v>No aplica</v>
      </c>
      <c r="X3627" s="35" t="str">
        <f t="shared" si="227"/>
        <v>No aplica</v>
      </c>
      <c r="Y3627" s="37"/>
      <c r="Z3627" s="38"/>
      <c r="AA3627" s="36"/>
      <c r="AB3627" s="38"/>
      <c r="AC3627" s="37"/>
      <c r="AD3627" s="38"/>
      <c r="AE3627" s="37"/>
      <c r="AF3627" s="38"/>
      <c r="AG3627" s="37"/>
      <c r="AH3627" s="38"/>
      <c r="AI3627" s="36"/>
      <c r="AJ3627" s="5"/>
      <c r="AK3627" s="5"/>
      <c r="AL3627" s="6">
        <f>IFERROR('Formato Productividad'!$Y3627+'Formato Productividad'!$AA3627+'Formato Productividad'!$AC3627,0)+'Formato Productividad'!$AE3627</f>
        <v>0</v>
      </c>
      <c r="AM3627" s="6">
        <f>IFERROR((('Formato Productividad'!$T3627+'Formato Productividad'!$V3627+'Formato Productividad'!$U3627)/'Formato Productividad'!$Q3627),0)+'Formato Productividad'!$AL3627</f>
        <v>0</v>
      </c>
      <c r="AN3627" s="7">
        <f>IFERROR(('Formato Productividad'!$AM3627/'Formato Productividad'!$N3627)*('Formato Productividad'!$N3627/'Formato Productividad'!$P3627),0)</f>
        <v>0</v>
      </c>
      <c r="AO3627" s="7">
        <f>IFERROR(('Formato Productividad'!$AG3627/'Formato Productividad'!$O3627)*('Formato Productividad'!$O3627/'Formato Productividad'!$P3627),0)</f>
        <v>0</v>
      </c>
      <c r="AP3627" s="7">
        <f>'Formato Productividad'!$AN3627+'Formato Productividad'!$AO3627</f>
        <v>0</v>
      </c>
      <c r="AQ3627" s="5"/>
      <c r="AR3627" s="7">
        <f>IFERROR('Formato Productividad'!$AM3627/'Formato Productividad'!$N3627,0)</f>
        <v>0</v>
      </c>
      <c r="AS3627" s="7">
        <f>IFERROR('Formato Productividad'!$AG3627/'Formato Productividad'!$O3627,0)</f>
        <v>0</v>
      </c>
      <c r="AT3627" s="71">
        <f>IFERROR('Formato Productividad'!$AI3627/'Formato Productividad'!$M3627,0)</f>
        <v>0</v>
      </c>
      <c r="AU3627" s="74"/>
    </row>
    <row r="3628" spans="1:47" s="33" customFormat="1" ht="25.5" customHeight="1" x14ac:dyDescent="0.25">
      <c r="A3628" s="39">
        <v>3627</v>
      </c>
      <c r="B3628" s="5"/>
      <c r="C3628" s="5"/>
      <c r="D3628" s="5"/>
      <c r="E3628" s="6" t="str">
        <f>IFERROR(VLOOKUP(D3628,'Formato validacion'!$E$2:$F$131,2,0),"Escoja un ESM")</f>
        <v>Escoja un ESM</v>
      </c>
      <c r="F3628" s="31"/>
      <c r="G3628" s="5"/>
      <c r="H3628" s="5"/>
      <c r="I3628" s="5"/>
      <c r="J3628" s="5"/>
      <c r="K3628" s="5"/>
      <c r="L3628" s="6" t="str">
        <f>IFERROR(VLOOKUP(K3628,Tabla4[[ESPECIALIDADES]:[ÁREA DE LA ESPECIALIDAD]],2,0),"Escoja una especialidad")</f>
        <v>Escoja una especialidad</v>
      </c>
      <c r="M3628" s="5"/>
      <c r="N3628" s="5"/>
      <c r="O3628" s="5"/>
      <c r="P3628" s="6">
        <f>'Formato Productividad'!$M3628-'Formato Productividad'!$AI3628</f>
        <v>0</v>
      </c>
      <c r="Q3628" s="6" t="str">
        <f>IFERROR(VLOOKUP('Formato Productividad'!$K3628,Tabla4[],3,0),"Escoja una especialidad")</f>
        <v>Escoja una especialidad</v>
      </c>
      <c r="R3628" s="6" t="str">
        <f t="shared" si="224"/>
        <v>No aplica</v>
      </c>
      <c r="S3628" s="5"/>
      <c r="T3628" s="5"/>
      <c r="U3628" s="5"/>
      <c r="V3628" s="6">
        <f t="shared" si="225"/>
        <v>0</v>
      </c>
      <c r="W3628" s="6" t="str">
        <f t="shared" si="226"/>
        <v>No aplica</v>
      </c>
      <c r="X3628" s="35" t="str">
        <f t="shared" si="227"/>
        <v>No aplica</v>
      </c>
      <c r="Y3628" s="37"/>
      <c r="Z3628" s="38"/>
      <c r="AA3628" s="36"/>
      <c r="AB3628" s="38"/>
      <c r="AC3628" s="37"/>
      <c r="AD3628" s="38"/>
      <c r="AE3628" s="37"/>
      <c r="AF3628" s="38"/>
      <c r="AG3628" s="37"/>
      <c r="AH3628" s="38"/>
      <c r="AI3628" s="36"/>
      <c r="AJ3628" s="5"/>
      <c r="AK3628" s="5"/>
      <c r="AL3628" s="6">
        <f>IFERROR('Formato Productividad'!$Y3628+'Formato Productividad'!$AA3628+'Formato Productividad'!$AC3628,0)+'Formato Productividad'!$AE3628</f>
        <v>0</v>
      </c>
      <c r="AM3628" s="6">
        <f>IFERROR((('Formato Productividad'!$T3628+'Formato Productividad'!$V3628+'Formato Productividad'!$U3628)/'Formato Productividad'!$Q3628),0)+'Formato Productividad'!$AL3628</f>
        <v>0</v>
      </c>
      <c r="AN3628" s="7">
        <f>IFERROR(('Formato Productividad'!$AM3628/'Formato Productividad'!$N3628)*('Formato Productividad'!$N3628/'Formato Productividad'!$P3628),0)</f>
        <v>0</v>
      </c>
      <c r="AO3628" s="7">
        <f>IFERROR(('Formato Productividad'!$AG3628/'Formato Productividad'!$O3628)*('Formato Productividad'!$O3628/'Formato Productividad'!$P3628),0)</f>
        <v>0</v>
      </c>
      <c r="AP3628" s="7">
        <f>'Formato Productividad'!$AN3628+'Formato Productividad'!$AO3628</f>
        <v>0</v>
      </c>
      <c r="AQ3628" s="5"/>
      <c r="AR3628" s="7">
        <f>IFERROR('Formato Productividad'!$AM3628/'Formato Productividad'!$N3628,0)</f>
        <v>0</v>
      </c>
      <c r="AS3628" s="7">
        <f>IFERROR('Formato Productividad'!$AG3628/'Formato Productividad'!$O3628,0)</f>
        <v>0</v>
      </c>
      <c r="AT3628" s="71">
        <f>IFERROR('Formato Productividad'!$AI3628/'Formato Productividad'!$M3628,0)</f>
        <v>0</v>
      </c>
      <c r="AU3628" s="74"/>
    </row>
    <row r="3629" spans="1:47" s="33" customFormat="1" ht="25.5" customHeight="1" x14ac:dyDescent="0.25">
      <c r="A3629" s="39">
        <v>3628</v>
      </c>
      <c r="B3629" s="5"/>
      <c r="C3629" s="5"/>
      <c r="D3629" s="5"/>
      <c r="E3629" s="6" t="str">
        <f>IFERROR(VLOOKUP(D3629,'Formato validacion'!$E$2:$F$131,2,0),"Escoja un ESM")</f>
        <v>Escoja un ESM</v>
      </c>
      <c r="F3629" s="31"/>
      <c r="G3629" s="5"/>
      <c r="H3629" s="5"/>
      <c r="I3629" s="5"/>
      <c r="J3629" s="5"/>
      <c r="K3629" s="5"/>
      <c r="L3629" s="6" t="str">
        <f>IFERROR(VLOOKUP(K3629,Tabla4[[ESPECIALIDADES]:[ÁREA DE LA ESPECIALIDAD]],2,0),"Escoja una especialidad")</f>
        <v>Escoja una especialidad</v>
      </c>
      <c r="M3629" s="5"/>
      <c r="N3629" s="5"/>
      <c r="O3629" s="5"/>
      <c r="P3629" s="6">
        <f>'Formato Productividad'!$M3629-'Formato Productividad'!$AI3629</f>
        <v>0</v>
      </c>
      <c r="Q3629" s="6" t="str">
        <f>IFERROR(VLOOKUP('Formato Productividad'!$K3629,Tabla4[],3,0),"Escoja una especialidad")</f>
        <v>Escoja una especialidad</v>
      </c>
      <c r="R3629" s="6" t="str">
        <f t="shared" si="224"/>
        <v>No aplica</v>
      </c>
      <c r="S3629" s="5"/>
      <c r="T3629" s="5"/>
      <c r="U3629" s="5"/>
      <c r="V3629" s="6">
        <f t="shared" si="225"/>
        <v>0</v>
      </c>
      <c r="W3629" s="6" t="str">
        <f t="shared" si="226"/>
        <v>No aplica</v>
      </c>
      <c r="X3629" s="35" t="str">
        <f t="shared" si="227"/>
        <v>No aplica</v>
      </c>
      <c r="Y3629" s="37"/>
      <c r="Z3629" s="38"/>
      <c r="AA3629" s="36"/>
      <c r="AB3629" s="38"/>
      <c r="AC3629" s="37"/>
      <c r="AD3629" s="38"/>
      <c r="AE3629" s="37"/>
      <c r="AF3629" s="38"/>
      <c r="AG3629" s="37"/>
      <c r="AH3629" s="38"/>
      <c r="AI3629" s="36"/>
      <c r="AJ3629" s="5"/>
      <c r="AK3629" s="5"/>
      <c r="AL3629" s="6">
        <f>IFERROR('Formato Productividad'!$Y3629+'Formato Productividad'!$AA3629+'Formato Productividad'!$AC3629,0)+'Formato Productividad'!$AE3629</f>
        <v>0</v>
      </c>
      <c r="AM3629" s="6">
        <f>IFERROR((('Formato Productividad'!$T3629+'Formato Productividad'!$V3629+'Formato Productividad'!$U3629)/'Formato Productividad'!$Q3629),0)+'Formato Productividad'!$AL3629</f>
        <v>0</v>
      </c>
      <c r="AN3629" s="7">
        <f>IFERROR(('Formato Productividad'!$AM3629/'Formato Productividad'!$N3629)*('Formato Productividad'!$N3629/'Formato Productividad'!$P3629),0)</f>
        <v>0</v>
      </c>
      <c r="AO3629" s="7">
        <f>IFERROR(('Formato Productividad'!$AG3629/'Formato Productividad'!$O3629)*('Formato Productividad'!$O3629/'Formato Productividad'!$P3629),0)</f>
        <v>0</v>
      </c>
      <c r="AP3629" s="7">
        <f>'Formato Productividad'!$AN3629+'Formato Productividad'!$AO3629</f>
        <v>0</v>
      </c>
      <c r="AQ3629" s="5"/>
      <c r="AR3629" s="7">
        <f>IFERROR('Formato Productividad'!$AM3629/'Formato Productividad'!$N3629,0)</f>
        <v>0</v>
      </c>
      <c r="AS3629" s="7">
        <f>IFERROR('Formato Productividad'!$AG3629/'Formato Productividad'!$O3629,0)</f>
        <v>0</v>
      </c>
      <c r="AT3629" s="71">
        <f>IFERROR('Formato Productividad'!$AI3629/'Formato Productividad'!$M3629,0)</f>
        <v>0</v>
      </c>
      <c r="AU3629" s="74"/>
    </row>
    <row r="3630" spans="1:47" s="33" customFormat="1" ht="25.5" customHeight="1" x14ac:dyDescent="0.25">
      <c r="A3630" s="39">
        <v>3629</v>
      </c>
      <c r="B3630" s="5"/>
      <c r="C3630" s="5"/>
      <c r="D3630" s="5"/>
      <c r="E3630" s="6" t="str">
        <f>IFERROR(VLOOKUP(D3630,'Formato validacion'!$E$2:$F$131,2,0),"Escoja un ESM")</f>
        <v>Escoja un ESM</v>
      </c>
      <c r="F3630" s="31"/>
      <c r="G3630" s="5"/>
      <c r="H3630" s="5"/>
      <c r="I3630" s="5"/>
      <c r="J3630" s="5"/>
      <c r="K3630" s="5"/>
      <c r="L3630" s="6" t="str">
        <f>IFERROR(VLOOKUP(K3630,Tabla4[[ESPECIALIDADES]:[ÁREA DE LA ESPECIALIDAD]],2,0),"Escoja una especialidad")</f>
        <v>Escoja una especialidad</v>
      </c>
      <c r="M3630" s="5"/>
      <c r="N3630" s="5"/>
      <c r="O3630" s="5"/>
      <c r="P3630" s="6">
        <f>'Formato Productividad'!$M3630-'Formato Productividad'!$AI3630</f>
        <v>0</v>
      </c>
      <c r="Q3630" s="6" t="str">
        <f>IFERROR(VLOOKUP('Formato Productividad'!$K3630,Tabla4[],3,0),"Escoja una especialidad")</f>
        <v>Escoja una especialidad</v>
      </c>
      <c r="R3630" s="6" t="str">
        <f t="shared" si="224"/>
        <v>No aplica</v>
      </c>
      <c r="S3630" s="5"/>
      <c r="T3630" s="5"/>
      <c r="U3630" s="5"/>
      <c r="V3630" s="6">
        <f t="shared" si="225"/>
        <v>0</v>
      </c>
      <c r="W3630" s="6" t="str">
        <f t="shared" si="226"/>
        <v>No aplica</v>
      </c>
      <c r="X3630" s="35" t="str">
        <f t="shared" si="227"/>
        <v>No aplica</v>
      </c>
      <c r="Y3630" s="37"/>
      <c r="Z3630" s="38"/>
      <c r="AA3630" s="36"/>
      <c r="AB3630" s="38"/>
      <c r="AC3630" s="37"/>
      <c r="AD3630" s="38"/>
      <c r="AE3630" s="37"/>
      <c r="AF3630" s="38"/>
      <c r="AG3630" s="37"/>
      <c r="AH3630" s="38"/>
      <c r="AI3630" s="36"/>
      <c r="AJ3630" s="5"/>
      <c r="AK3630" s="5"/>
      <c r="AL3630" s="6">
        <f>IFERROR('Formato Productividad'!$Y3630+'Formato Productividad'!$AA3630+'Formato Productividad'!$AC3630,0)+'Formato Productividad'!$AE3630</f>
        <v>0</v>
      </c>
      <c r="AM3630" s="6">
        <f>IFERROR((('Formato Productividad'!$T3630+'Formato Productividad'!$V3630+'Formato Productividad'!$U3630)/'Formato Productividad'!$Q3630),0)+'Formato Productividad'!$AL3630</f>
        <v>0</v>
      </c>
      <c r="AN3630" s="7">
        <f>IFERROR(('Formato Productividad'!$AM3630/'Formato Productividad'!$N3630)*('Formato Productividad'!$N3630/'Formato Productividad'!$P3630),0)</f>
        <v>0</v>
      </c>
      <c r="AO3630" s="7">
        <f>IFERROR(('Formato Productividad'!$AG3630/'Formato Productividad'!$O3630)*('Formato Productividad'!$O3630/'Formato Productividad'!$P3630),0)</f>
        <v>0</v>
      </c>
      <c r="AP3630" s="7">
        <f>'Formato Productividad'!$AN3630+'Formato Productividad'!$AO3630</f>
        <v>0</v>
      </c>
      <c r="AQ3630" s="5"/>
      <c r="AR3630" s="7">
        <f>IFERROR('Formato Productividad'!$AM3630/'Formato Productividad'!$N3630,0)</f>
        <v>0</v>
      </c>
      <c r="AS3630" s="7">
        <f>IFERROR('Formato Productividad'!$AG3630/'Formato Productividad'!$O3630,0)</f>
        <v>0</v>
      </c>
      <c r="AT3630" s="71">
        <f>IFERROR('Formato Productividad'!$AI3630/'Formato Productividad'!$M3630,0)</f>
        <v>0</v>
      </c>
      <c r="AU3630" s="74"/>
    </row>
    <row r="3631" spans="1:47" s="33" customFormat="1" ht="25.5" customHeight="1" x14ac:dyDescent="0.25">
      <c r="A3631" s="39">
        <v>3630</v>
      </c>
      <c r="B3631" s="5"/>
      <c r="C3631" s="5"/>
      <c r="D3631" s="5"/>
      <c r="E3631" s="6" t="str">
        <f>IFERROR(VLOOKUP(D3631,'Formato validacion'!$E$2:$F$131,2,0),"Escoja un ESM")</f>
        <v>Escoja un ESM</v>
      </c>
      <c r="F3631" s="31"/>
      <c r="G3631" s="5"/>
      <c r="H3631" s="5"/>
      <c r="I3631" s="5"/>
      <c r="J3631" s="5"/>
      <c r="K3631" s="5"/>
      <c r="L3631" s="6" t="str">
        <f>IFERROR(VLOOKUP(K3631,Tabla4[[ESPECIALIDADES]:[ÁREA DE LA ESPECIALIDAD]],2,0),"Escoja una especialidad")</f>
        <v>Escoja una especialidad</v>
      </c>
      <c r="M3631" s="5"/>
      <c r="N3631" s="5"/>
      <c r="O3631" s="5"/>
      <c r="P3631" s="6">
        <f>'Formato Productividad'!$M3631-'Formato Productividad'!$AI3631</f>
        <v>0</v>
      </c>
      <c r="Q3631" s="6" t="str">
        <f>IFERROR(VLOOKUP('Formato Productividad'!$K3631,Tabla4[],3,0),"Escoja una especialidad")</f>
        <v>Escoja una especialidad</v>
      </c>
      <c r="R3631" s="6" t="str">
        <f t="shared" si="224"/>
        <v>No aplica</v>
      </c>
      <c r="S3631" s="5"/>
      <c r="T3631" s="5"/>
      <c r="U3631" s="5"/>
      <c r="V3631" s="6">
        <f t="shared" si="225"/>
        <v>0</v>
      </c>
      <c r="W3631" s="6" t="str">
        <f t="shared" si="226"/>
        <v>No aplica</v>
      </c>
      <c r="X3631" s="35" t="str">
        <f t="shared" si="227"/>
        <v>No aplica</v>
      </c>
      <c r="Y3631" s="37"/>
      <c r="Z3631" s="38"/>
      <c r="AA3631" s="36"/>
      <c r="AB3631" s="38"/>
      <c r="AC3631" s="37"/>
      <c r="AD3631" s="38"/>
      <c r="AE3631" s="37"/>
      <c r="AF3631" s="38"/>
      <c r="AG3631" s="37"/>
      <c r="AH3631" s="38"/>
      <c r="AI3631" s="36"/>
      <c r="AJ3631" s="5"/>
      <c r="AK3631" s="5"/>
      <c r="AL3631" s="6">
        <f>IFERROR('Formato Productividad'!$Y3631+'Formato Productividad'!$AA3631+'Formato Productividad'!$AC3631,0)+'Formato Productividad'!$AE3631</f>
        <v>0</v>
      </c>
      <c r="AM3631" s="6">
        <f>IFERROR((('Formato Productividad'!$T3631+'Formato Productividad'!$V3631+'Formato Productividad'!$U3631)/'Formato Productividad'!$Q3631),0)+'Formato Productividad'!$AL3631</f>
        <v>0</v>
      </c>
      <c r="AN3631" s="7">
        <f>IFERROR(('Formato Productividad'!$AM3631/'Formato Productividad'!$N3631)*('Formato Productividad'!$N3631/'Formato Productividad'!$P3631),0)</f>
        <v>0</v>
      </c>
      <c r="AO3631" s="7">
        <f>IFERROR(('Formato Productividad'!$AG3631/'Formato Productividad'!$O3631)*('Formato Productividad'!$O3631/'Formato Productividad'!$P3631),0)</f>
        <v>0</v>
      </c>
      <c r="AP3631" s="7">
        <f>'Formato Productividad'!$AN3631+'Formato Productividad'!$AO3631</f>
        <v>0</v>
      </c>
      <c r="AQ3631" s="5"/>
      <c r="AR3631" s="7">
        <f>IFERROR('Formato Productividad'!$AM3631/'Formato Productividad'!$N3631,0)</f>
        <v>0</v>
      </c>
      <c r="AS3631" s="7">
        <f>IFERROR('Formato Productividad'!$AG3631/'Formato Productividad'!$O3631,0)</f>
        <v>0</v>
      </c>
      <c r="AT3631" s="71">
        <f>IFERROR('Formato Productividad'!$AI3631/'Formato Productividad'!$M3631,0)</f>
        <v>0</v>
      </c>
      <c r="AU3631" s="74"/>
    </row>
    <row r="3632" spans="1:47" s="33" customFormat="1" ht="25.5" customHeight="1" x14ac:dyDescent="0.25">
      <c r="A3632" s="39">
        <v>3631</v>
      </c>
      <c r="B3632" s="5"/>
      <c r="C3632" s="5"/>
      <c r="D3632" s="5"/>
      <c r="E3632" s="6" t="str">
        <f>IFERROR(VLOOKUP(D3632,'Formato validacion'!$E$2:$F$131,2,0),"Escoja un ESM")</f>
        <v>Escoja un ESM</v>
      </c>
      <c r="F3632" s="31"/>
      <c r="G3632" s="5"/>
      <c r="H3632" s="5"/>
      <c r="I3632" s="5"/>
      <c r="J3632" s="5"/>
      <c r="K3632" s="5"/>
      <c r="L3632" s="6" t="str">
        <f>IFERROR(VLOOKUP(K3632,Tabla4[[ESPECIALIDADES]:[ÁREA DE LA ESPECIALIDAD]],2,0),"Escoja una especialidad")</f>
        <v>Escoja una especialidad</v>
      </c>
      <c r="M3632" s="5"/>
      <c r="N3632" s="5"/>
      <c r="O3632" s="5"/>
      <c r="P3632" s="6">
        <f>'Formato Productividad'!$M3632-'Formato Productividad'!$AI3632</f>
        <v>0</v>
      </c>
      <c r="Q3632" s="6" t="str">
        <f>IFERROR(VLOOKUP('Formato Productividad'!$K3632,Tabla4[],3,0),"Escoja una especialidad")</f>
        <v>Escoja una especialidad</v>
      </c>
      <c r="R3632" s="6" t="str">
        <f t="shared" si="224"/>
        <v>No aplica</v>
      </c>
      <c r="S3632" s="5"/>
      <c r="T3632" s="5"/>
      <c r="U3632" s="5"/>
      <c r="V3632" s="6">
        <f t="shared" si="225"/>
        <v>0</v>
      </c>
      <c r="W3632" s="6" t="str">
        <f t="shared" si="226"/>
        <v>No aplica</v>
      </c>
      <c r="X3632" s="35" t="str">
        <f t="shared" si="227"/>
        <v>No aplica</v>
      </c>
      <c r="Y3632" s="37"/>
      <c r="Z3632" s="38"/>
      <c r="AA3632" s="36"/>
      <c r="AB3632" s="38"/>
      <c r="AC3632" s="37"/>
      <c r="AD3632" s="38"/>
      <c r="AE3632" s="37"/>
      <c r="AF3632" s="38"/>
      <c r="AG3632" s="37"/>
      <c r="AH3632" s="38"/>
      <c r="AI3632" s="36"/>
      <c r="AJ3632" s="5"/>
      <c r="AK3632" s="5"/>
      <c r="AL3632" s="6">
        <f>IFERROR('Formato Productividad'!$Y3632+'Formato Productividad'!$AA3632+'Formato Productividad'!$AC3632,0)+'Formato Productividad'!$AE3632</f>
        <v>0</v>
      </c>
      <c r="AM3632" s="6">
        <f>IFERROR((('Formato Productividad'!$T3632+'Formato Productividad'!$V3632+'Formato Productividad'!$U3632)/'Formato Productividad'!$Q3632),0)+'Formato Productividad'!$AL3632</f>
        <v>0</v>
      </c>
      <c r="AN3632" s="7">
        <f>IFERROR(('Formato Productividad'!$AM3632/'Formato Productividad'!$N3632)*('Formato Productividad'!$N3632/'Formato Productividad'!$P3632),0)</f>
        <v>0</v>
      </c>
      <c r="AO3632" s="7">
        <f>IFERROR(('Formato Productividad'!$AG3632/'Formato Productividad'!$O3632)*('Formato Productividad'!$O3632/'Formato Productividad'!$P3632),0)</f>
        <v>0</v>
      </c>
      <c r="AP3632" s="7">
        <f>'Formato Productividad'!$AN3632+'Formato Productividad'!$AO3632</f>
        <v>0</v>
      </c>
      <c r="AQ3632" s="5"/>
      <c r="AR3632" s="7">
        <f>IFERROR('Formato Productividad'!$AM3632/'Formato Productividad'!$N3632,0)</f>
        <v>0</v>
      </c>
      <c r="AS3632" s="7">
        <f>IFERROR('Formato Productividad'!$AG3632/'Formato Productividad'!$O3632,0)</f>
        <v>0</v>
      </c>
      <c r="AT3632" s="71">
        <f>IFERROR('Formato Productividad'!$AI3632/'Formato Productividad'!$M3632,0)</f>
        <v>0</v>
      </c>
      <c r="AU3632" s="74"/>
    </row>
    <row r="3633" spans="1:47" s="33" customFormat="1" ht="25.5" customHeight="1" x14ac:dyDescent="0.25">
      <c r="A3633" s="39">
        <v>3632</v>
      </c>
      <c r="B3633" s="5"/>
      <c r="C3633" s="5"/>
      <c r="D3633" s="5"/>
      <c r="E3633" s="6" t="str">
        <f>IFERROR(VLOOKUP(D3633,'Formato validacion'!$E$2:$F$131,2,0),"Escoja un ESM")</f>
        <v>Escoja un ESM</v>
      </c>
      <c r="F3633" s="31"/>
      <c r="G3633" s="5"/>
      <c r="H3633" s="5"/>
      <c r="I3633" s="5"/>
      <c r="J3633" s="5"/>
      <c r="K3633" s="5"/>
      <c r="L3633" s="6" t="str">
        <f>IFERROR(VLOOKUP(K3633,Tabla4[[ESPECIALIDADES]:[ÁREA DE LA ESPECIALIDAD]],2,0),"Escoja una especialidad")</f>
        <v>Escoja una especialidad</v>
      </c>
      <c r="M3633" s="5"/>
      <c r="N3633" s="5"/>
      <c r="O3633" s="5"/>
      <c r="P3633" s="6">
        <f>'Formato Productividad'!$M3633-'Formato Productividad'!$AI3633</f>
        <v>0</v>
      </c>
      <c r="Q3633" s="6" t="str">
        <f>IFERROR(VLOOKUP('Formato Productividad'!$K3633,Tabla4[],3,0),"Escoja una especialidad")</f>
        <v>Escoja una especialidad</v>
      </c>
      <c r="R3633" s="6" t="str">
        <f t="shared" si="224"/>
        <v>No aplica</v>
      </c>
      <c r="S3633" s="5"/>
      <c r="T3633" s="5"/>
      <c r="U3633" s="5"/>
      <c r="V3633" s="6">
        <f t="shared" si="225"/>
        <v>0</v>
      </c>
      <c r="W3633" s="6" t="str">
        <f t="shared" si="226"/>
        <v>No aplica</v>
      </c>
      <c r="X3633" s="35" t="str">
        <f t="shared" si="227"/>
        <v>No aplica</v>
      </c>
      <c r="Y3633" s="37"/>
      <c r="Z3633" s="38"/>
      <c r="AA3633" s="36"/>
      <c r="AB3633" s="38"/>
      <c r="AC3633" s="37"/>
      <c r="AD3633" s="38"/>
      <c r="AE3633" s="37"/>
      <c r="AF3633" s="38"/>
      <c r="AG3633" s="37"/>
      <c r="AH3633" s="38"/>
      <c r="AI3633" s="36"/>
      <c r="AJ3633" s="5"/>
      <c r="AK3633" s="5"/>
      <c r="AL3633" s="6">
        <f>IFERROR('Formato Productividad'!$Y3633+'Formato Productividad'!$AA3633+'Formato Productividad'!$AC3633,0)+'Formato Productividad'!$AE3633</f>
        <v>0</v>
      </c>
      <c r="AM3633" s="6">
        <f>IFERROR((('Formato Productividad'!$T3633+'Formato Productividad'!$V3633+'Formato Productividad'!$U3633)/'Formato Productividad'!$Q3633),0)+'Formato Productividad'!$AL3633</f>
        <v>0</v>
      </c>
      <c r="AN3633" s="7">
        <f>IFERROR(('Formato Productividad'!$AM3633/'Formato Productividad'!$N3633)*('Formato Productividad'!$N3633/'Formato Productividad'!$P3633),0)</f>
        <v>0</v>
      </c>
      <c r="AO3633" s="7">
        <f>IFERROR(('Formato Productividad'!$AG3633/'Formato Productividad'!$O3633)*('Formato Productividad'!$O3633/'Formato Productividad'!$P3633),0)</f>
        <v>0</v>
      </c>
      <c r="AP3633" s="7">
        <f>'Formato Productividad'!$AN3633+'Formato Productividad'!$AO3633</f>
        <v>0</v>
      </c>
      <c r="AQ3633" s="5"/>
      <c r="AR3633" s="7">
        <f>IFERROR('Formato Productividad'!$AM3633/'Formato Productividad'!$N3633,0)</f>
        <v>0</v>
      </c>
      <c r="AS3633" s="7">
        <f>IFERROR('Formato Productividad'!$AG3633/'Formato Productividad'!$O3633,0)</f>
        <v>0</v>
      </c>
      <c r="AT3633" s="71">
        <f>IFERROR('Formato Productividad'!$AI3633/'Formato Productividad'!$M3633,0)</f>
        <v>0</v>
      </c>
      <c r="AU3633" s="74"/>
    </row>
    <row r="3634" spans="1:47" s="33" customFormat="1" ht="25.5" customHeight="1" x14ac:dyDescent="0.25">
      <c r="A3634" s="39">
        <v>3633</v>
      </c>
      <c r="B3634" s="5"/>
      <c r="C3634" s="5"/>
      <c r="D3634" s="5"/>
      <c r="E3634" s="6" t="str">
        <f>IFERROR(VLOOKUP(D3634,'Formato validacion'!$E$2:$F$131,2,0),"Escoja un ESM")</f>
        <v>Escoja un ESM</v>
      </c>
      <c r="F3634" s="31"/>
      <c r="G3634" s="5"/>
      <c r="H3634" s="5"/>
      <c r="I3634" s="5"/>
      <c r="J3634" s="5"/>
      <c r="K3634" s="5"/>
      <c r="L3634" s="6" t="str">
        <f>IFERROR(VLOOKUP(K3634,Tabla4[[ESPECIALIDADES]:[ÁREA DE LA ESPECIALIDAD]],2,0),"Escoja una especialidad")</f>
        <v>Escoja una especialidad</v>
      </c>
      <c r="M3634" s="5"/>
      <c r="N3634" s="5"/>
      <c r="O3634" s="5"/>
      <c r="P3634" s="6">
        <f>'Formato Productividad'!$M3634-'Formato Productividad'!$AI3634</f>
        <v>0</v>
      </c>
      <c r="Q3634" s="6" t="str">
        <f>IFERROR(VLOOKUP('Formato Productividad'!$K3634,Tabla4[],3,0),"Escoja una especialidad")</f>
        <v>Escoja una especialidad</v>
      </c>
      <c r="R3634" s="6" t="str">
        <f t="shared" si="224"/>
        <v>No aplica</v>
      </c>
      <c r="S3634" s="5"/>
      <c r="T3634" s="5"/>
      <c r="U3634" s="5"/>
      <c r="V3634" s="6">
        <f t="shared" si="225"/>
        <v>0</v>
      </c>
      <c r="W3634" s="6" t="str">
        <f t="shared" si="226"/>
        <v>No aplica</v>
      </c>
      <c r="X3634" s="35" t="str">
        <f t="shared" si="227"/>
        <v>No aplica</v>
      </c>
      <c r="Y3634" s="37"/>
      <c r="Z3634" s="38"/>
      <c r="AA3634" s="36"/>
      <c r="AB3634" s="38"/>
      <c r="AC3634" s="37"/>
      <c r="AD3634" s="38"/>
      <c r="AE3634" s="37"/>
      <c r="AF3634" s="38"/>
      <c r="AG3634" s="37"/>
      <c r="AH3634" s="38"/>
      <c r="AI3634" s="36"/>
      <c r="AJ3634" s="5"/>
      <c r="AK3634" s="5"/>
      <c r="AL3634" s="6">
        <f>IFERROR('Formato Productividad'!$Y3634+'Formato Productividad'!$AA3634+'Formato Productividad'!$AC3634,0)+'Formato Productividad'!$AE3634</f>
        <v>0</v>
      </c>
      <c r="AM3634" s="6">
        <f>IFERROR((('Formato Productividad'!$T3634+'Formato Productividad'!$V3634+'Formato Productividad'!$U3634)/'Formato Productividad'!$Q3634),0)+'Formato Productividad'!$AL3634</f>
        <v>0</v>
      </c>
      <c r="AN3634" s="7">
        <f>IFERROR(('Formato Productividad'!$AM3634/'Formato Productividad'!$N3634)*('Formato Productividad'!$N3634/'Formato Productividad'!$P3634),0)</f>
        <v>0</v>
      </c>
      <c r="AO3634" s="7">
        <f>IFERROR(('Formato Productividad'!$AG3634/'Formato Productividad'!$O3634)*('Formato Productividad'!$O3634/'Formato Productividad'!$P3634),0)</f>
        <v>0</v>
      </c>
      <c r="AP3634" s="7">
        <f>'Formato Productividad'!$AN3634+'Formato Productividad'!$AO3634</f>
        <v>0</v>
      </c>
      <c r="AQ3634" s="5"/>
      <c r="AR3634" s="7">
        <f>IFERROR('Formato Productividad'!$AM3634/'Formato Productividad'!$N3634,0)</f>
        <v>0</v>
      </c>
      <c r="AS3634" s="7">
        <f>IFERROR('Formato Productividad'!$AG3634/'Formato Productividad'!$O3634,0)</f>
        <v>0</v>
      </c>
      <c r="AT3634" s="71">
        <f>IFERROR('Formato Productividad'!$AI3634/'Formato Productividad'!$M3634,0)</f>
        <v>0</v>
      </c>
      <c r="AU3634" s="74"/>
    </row>
    <row r="3635" spans="1:47" s="33" customFormat="1" ht="25.5" customHeight="1" x14ac:dyDescent="0.25">
      <c r="A3635" s="39">
        <v>3634</v>
      </c>
      <c r="B3635" s="5"/>
      <c r="C3635" s="5"/>
      <c r="D3635" s="5"/>
      <c r="E3635" s="6" t="str">
        <f>IFERROR(VLOOKUP(D3635,'Formato validacion'!$E$2:$F$131,2,0),"Escoja un ESM")</f>
        <v>Escoja un ESM</v>
      </c>
      <c r="F3635" s="31"/>
      <c r="G3635" s="5"/>
      <c r="H3635" s="5"/>
      <c r="I3635" s="5"/>
      <c r="J3635" s="5"/>
      <c r="K3635" s="5"/>
      <c r="L3635" s="6" t="str">
        <f>IFERROR(VLOOKUP(K3635,Tabla4[[ESPECIALIDADES]:[ÁREA DE LA ESPECIALIDAD]],2,0),"Escoja una especialidad")</f>
        <v>Escoja una especialidad</v>
      </c>
      <c r="M3635" s="5"/>
      <c r="N3635" s="5"/>
      <c r="O3635" s="5"/>
      <c r="P3635" s="6">
        <f>'Formato Productividad'!$M3635-'Formato Productividad'!$AI3635</f>
        <v>0</v>
      </c>
      <c r="Q3635" s="6" t="str">
        <f>IFERROR(VLOOKUP('Formato Productividad'!$K3635,Tabla4[],3,0),"Escoja una especialidad")</f>
        <v>Escoja una especialidad</v>
      </c>
      <c r="R3635" s="6" t="str">
        <f t="shared" si="224"/>
        <v>No aplica</v>
      </c>
      <c r="S3635" s="5"/>
      <c r="T3635" s="5"/>
      <c r="U3635" s="5"/>
      <c r="V3635" s="6">
        <f t="shared" si="225"/>
        <v>0</v>
      </c>
      <c r="W3635" s="6" t="str">
        <f t="shared" si="226"/>
        <v>No aplica</v>
      </c>
      <c r="X3635" s="35" t="str">
        <f t="shared" si="227"/>
        <v>No aplica</v>
      </c>
      <c r="Y3635" s="37"/>
      <c r="Z3635" s="38"/>
      <c r="AA3635" s="36"/>
      <c r="AB3635" s="38"/>
      <c r="AC3635" s="37"/>
      <c r="AD3635" s="38"/>
      <c r="AE3635" s="37"/>
      <c r="AF3635" s="38"/>
      <c r="AG3635" s="37"/>
      <c r="AH3635" s="38"/>
      <c r="AI3635" s="36"/>
      <c r="AJ3635" s="5"/>
      <c r="AK3635" s="5"/>
      <c r="AL3635" s="6">
        <f>IFERROR('Formato Productividad'!$Y3635+'Formato Productividad'!$AA3635+'Formato Productividad'!$AC3635,0)+'Formato Productividad'!$AE3635</f>
        <v>0</v>
      </c>
      <c r="AM3635" s="6">
        <f>IFERROR((('Formato Productividad'!$T3635+'Formato Productividad'!$V3635+'Formato Productividad'!$U3635)/'Formato Productividad'!$Q3635),0)+'Formato Productividad'!$AL3635</f>
        <v>0</v>
      </c>
      <c r="AN3635" s="7">
        <f>IFERROR(('Formato Productividad'!$AM3635/'Formato Productividad'!$N3635)*('Formato Productividad'!$N3635/'Formato Productividad'!$P3635),0)</f>
        <v>0</v>
      </c>
      <c r="AO3635" s="7">
        <f>IFERROR(('Formato Productividad'!$AG3635/'Formato Productividad'!$O3635)*('Formato Productividad'!$O3635/'Formato Productividad'!$P3635),0)</f>
        <v>0</v>
      </c>
      <c r="AP3635" s="7">
        <f>'Formato Productividad'!$AN3635+'Formato Productividad'!$AO3635</f>
        <v>0</v>
      </c>
      <c r="AQ3635" s="5"/>
      <c r="AR3635" s="7">
        <f>IFERROR('Formato Productividad'!$AM3635/'Formato Productividad'!$N3635,0)</f>
        <v>0</v>
      </c>
      <c r="AS3635" s="7">
        <f>IFERROR('Formato Productividad'!$AG3635/'Formato Productividad'!$O3635,0)</f>
        <v>0</v>
      </c>
      <c r="AT3635" s="71">
        <f>IFERROR('Formato Productividad'!$AI3635/'Formato Productividad'!$M3635,0)</f>
        <v>0</v>
      </c>
      <c r="AU3635" s="74"/>
    </row>
    <row r="3636" spans="1:47" s="33" customFormat="1" ht="25.5" customHeight="1" x14ac:dyDescent="0.25">
      <c r="A3636" s="39">
        <v>3635</v>
      </c>
      <c r="B3636" s="5"/>
      <c r="C3636" s="5"/>
      <c r="D3636" s="5"/>
      <c r="E3636" s="6" t="str">
        <f>IFERROR(VLOOKUP(D3636,'Formato validacion'!$E$2:$F$131,2,0),"Escoja un ESM")</f>
        <v>Escoja un ESM</v>
      </c>
      <c r="F3636" s="31"/>
      <c r="G3636" s="5"/>
      <c r="H3636" s="5"/>
      <c r="I3636" s="5"/>
      <c r="J3636" s="5"/>
      <c r="K3636" s="5"/>
      <c r="L3636" s="6" t="str">
        <f>IFERROR(VLOOKUP(K3636,Tabla4[[ESPECIALIDADES]:[ÁREA DE LA ESPECIALIDAD]],2,0),"Escoja una especialidad")</f>
        <v>Escoja una especialidad</v>
      </c>
      <c r="M3636" s="5"/>
      <c r="N3636" s="5"/>
      <c r="O3636" s="5"/>
      <c r="P3636" s="6">
        <f>'Formato Productividad'!$M3636-'Formato Productividad'!$AI3636</f>
        <v>0</v>
      </c>
      <c r="Q3636" s="6" t="str">
        <f>IFERROR(VLOOKUP('Formato Productividad'!$K3636,Tabla4[],3,0),"Escoja una especialidad")</f>
        <v>Escoja una especialidad</v>
      </c>
      <c r="R3636" s="6" t="str">
        <f t="shared" si="224"/>
        <v>No aplica</v>
      </c>
      <c r="S3636" s="5"/>
      <c r="T3636" s="5"/>
      <c r="U3636" s="5"/>
      <c r="V3636" s="6">
        <f t="shared" si="225"/>
        <v>0</v>
      </c>
      <c r="W3636" s="6" t="str">
        <f t="shared" si="226"/>
        <v>No aplica</v>
      </c>
      <c r="X3636" s="35" t="str">
        <f t="shared" si="227"/>
        <v>No aplica</v>
      </c>
      <c r="Y3636" s="37"/>
      <c r="Z3636" s="38"/>
      <c r="AA3636" s="36"/>
      <c r="AB3636" s="38"/>
      <c r="AC3636" s="37"/>
      <c r="AD3636" s="38"/>
      <c r="AE3636" s="37"/>
      <c r="AF3636" s="38"/>
      <c r="AG3636" s="37"/>
      <c r="AH3636" s="38"/>
      <c r="AI3636" s="36"/>
      <c r="AJ3636" s="5"/>
      <c r="AK3636" s="5"/>
      <c r="AL3636" s="6">
        <f>IFERROR('Formato Productividad'!$Y3636+'Formato Productividad'!$AA3636+'Formato Productividad'!$AC3636,0)+'Formato Productividad'!$AE3636</f>
        <v>0</v>
      </c>
      <c r="AM3636" s="6">
        <f>IFERROR((('Formato Productividad'!$T3636+'Formato Productividad'!$V3636+'Formato Productividad'!$U3636)/'Formato Productividad'!$Q3636),0)+'Formato Productividad'!$AL3636</f>
        <v>0</v>
      </c>
      <c r="AN3636" s="7">
        <f>IFERROR(('Formato Productividad'!$AM3636/'Formato Productividad'!$N3636)*('Formato Productividad'!$N3636/'Formato Productividad'!$P3636),0)</f>
        <v>0</v>
      </c>
      <c r="AO3636" s="7">
        <f>IFERROR(('Formato Productividad'!$AG3636/'Formato Productividad'!$O3636)*('Formato Productividad'!$O3636/'Formato Productividad'!$P3636),0)</f>
        <v>0</v>
      </c>
      <c r="AP3636" s="7">
        <f>'Formato Productividad'!$AN3636+'Formato Productividad'!$AO3636</f>
        <v>0</v>
      </c>
      <c r="AQ3636" s="5"/>
      <c r="AR3636" s="7">
        <f>IFERROR('Formato Productividad'!$AM3636/'Formato Productividad'!$N3636,0)</f>
        <v>0</v>
      </c>
      <c r="AS3636" s="7">
        <f>IFERROR('Formato Productividad'!$AG3636/'Formato Productividad'!$O3636,0)</f>
        <v>0</v>
      </c>
      <c r="AT3636" s="71">
        <f>IFERROR('Formato Productividad'!$AI3636/'Formato Productividad'!$M3636,0)</f>
        <v>0</v>
      </c>
      <c r="AU3636" s="74"/>
    </row>
    <row r="3637" spans="1:47" s="33" customFormat="1" ht="25.5" customHeight="1" x14ac:dyDescent="0.25">
      <c r="A3637" s="39">
        <v>3636</v>
      </c>
      <c r="B3637" s="5"/>
      <c r="C3637" s="5"/>
      <c r="D3637" s="5"/>
      <c r="E3637" s="6" t="str">
        <f>IFERROR(VLOOKUP(D3637,'Formato validacion'!$E$2:$F$131,2,0),"Escoja un ESM")</f>
        <v>Escoja un ESM</v>
      </c>
      <c r="F3637" s="31"/>
      <c r="G3637" s="5"/>
      <c r="H3637" s="5"/>
      <c r="I3637" s="5"/>
      <c r="J3637" s="5"/>
      <c r="K3637" s="5"/>
      <c r="L3637" s="6" t="str">
        <f>IFERROR(VLOOKUP(K3637,Tabla4[[ESPECIALIDADES]:[ÁREA DE LA ESPECIALIDAD]],2,0),"Escoja una especialidad")</f>
        <v>Escoja una especialidad</v>
      </c>
      <c r="M3637" s="5"/>
      <c r="N3637" s="5"/>
      <c r="O3637" s="5"/>
      <c r="P3637" s="6">
        <f>'Formato Productividad'!$M3637-'Formato Productividad'!$AI3637</f>
        <v>0</v>
      </c>
      <c r="Q3637" s="6" t="str">
        <f>IFERROR(VLOOKUP('Formato Productividad'!$K3637,Tabla4[],3,0),"Escoja una especialidad")</f>
        <v>Escoja una especialidad</v>
      </c>
      <c r="R3637" s="6" t="str">
        <f t="shared" si="224"/>
        <v>No aplica</v>
      </c>
      <c r="S3637" s="5"/>
      <c r="T3637" s="5"/>
      <c r="U3637" s="5"/>
      <c r="V3637" s="6">
        <f t="shared" si="225"/>
        <v>0</v>
      </c>
      <c r="W3637" s="6" t="str">
        <f t="shared" si="226"/>
        <v>No aplica</v>
      </c>
      <c r="X3637" s="35" t="str">
        <f t="shared" si="227"/>
        <v>No aplica</v>
      </c>
      <c r="Y3637" s="37"/>
      <c r="Z3637" s="38"/>
      <c r="AA3637" s="36"/>
      <c r="AB3637" s="38"/>
      <c r="AC3637" s="37"/>
      <c r="AD3637" s="38"/>
      <c r="AE3637" s="37"/>
      <c r="AF3637" s="38"/>
      <c r="AG3637" s="37"/>
      <c r="AH3637" s="38"/>
      <c r="AI3637" s="36"/>
      <c r="AJ3637" s="5"/>
      <c r="AK3637" s="5"/>
      <c r="AL3637" s="6">
        <f>IFERROR('Formato Productividad'!$Y3637+'Formato Productividad'!$AA3637+'Formato Productividad'!$AC3637,0)+'Formato Productividad'!$AE3637</f>
        <v>0</v>
      </c>
      <c r="AM3637" s="6">
        <f>IFERROR((('Formato Productividad'!$T3637+'Formato Productividad'!$V3637+'Formato Productividad'!$U3637)/'Formato Productividad'!$Q3637),0)+'Formato Productividad'!$AL3637</f>
        <v>0</v>
      </c>
      <c r="AN3637" s="7">
        <f>IFERROR(('Formato Productividad'!$AM3637/'Formato Productividad'!$N3637)*('Formato Productividad'!$N3637/'Formato Productividad'!$P3637),0)</f>
        <v>0</v>
      </c>
      <c r="AO3637" s="7">
        <f>IFERROR(('Formato Productividad'!$AG3637/'Formato Productividad'!$O3637)*('Formato Productividad'!$O3637/'Formato Productividad'!$P3637),0)</f>
        <v>0</v>
      </c>
      <c r="AP3637" s="7">
        <f>'Formato Productividad'!$AN3637+'Formato Productividad'!$AO3637</f>
        <v>0</v>
      </c>
      <c r="AQ3637" s="5"/>
      <c r="AR3637" s="7">
        <f>IFERROR('Formato Productividad'!$AM3637/'Formato Productividad'!$N3637,0)</f>
        <v>0</v>
      </c>
      <c r="AS3637" s="7">
        <f>IFERROR('Formato Productividad'!$AG3637/'Formato Productividad'!$O3637,0)</f>
        <v>0</v>
      </c>
      <c r="AT3637" s="71">
        <f>IFERROR('Formato Productividad'!$AI3637/'Formato Productividad'!$M3637,0)</f>
        <v>0</v>
      </c>
      <c r="AU3637" s="74"/>
    </row>
    <row r="3638" spans="1:47" s="33" customFormat="1" ht="25.5" customHeight="1" x14ac:dyDescent="0.25">
      <c r="A3638" s="39">
        <v>3637</v>
      </c>
      <c r="B3638" s="5"/>
      <c r="C3638" s="5"/>
      <c r="D3638" s="5"/>
      <c r="E3638" s="6" t="str">
        <f>IFERROR(VLOOKUP(D3638,'Formato validacion'!$E$2:$F$131,2,0),"Escoja un ESM")</f>
        <v>Escoja un ESM</v>
      </c>
      <c r="F3638" s="31"/>
      <c r="G3638" s="5"/>
      <c r="H3638" s="5"/>
      <c r="I3638" s="5"/>
      <c r="J3638" s="5"/>
      <c r="K3638" s="5"/>
      <c r="L3638" s="6" t="str">
        <f>IFERROR(VLOOKUP(K3638,Tabla4[[ESPECIALIDADES]:[ÁREA DE LA ESPECIALIDAD]],2,0),"Escoja una especialidad")</f>
        <v>Escoja una especialidad</v>
      </c>
      <c r="M3638" s="5"/>
      <c r="N3638" s="5"/>
      <c r="O3638" s="5"/>
      <c r="P3638" s="6">
        <f>'Formato Productividad'!$M3638-'Formato Productividad'!$AI3638</f>
        <v>0</v>
      </c>
      <c r="Q3638" s="6" t="str">
        <f>IFERROR(VLOOKUP('Formato Productividad'!$K3638,Tabla4[],3,0),"Escoja una especialidad")</f>
        <v>Escoja una especialidad</v>
      </c>
      <c r="R3638" s="6" t="str">
        <f t="shared" si="224"/>
        <v>No aplica</v>
      </c>
      <c r="S3638" s="5"/>
      <c r="T3638" s="5"/>
      <c r="U3638" s="5"/>
      <c r="V3638" s="6">
        <f t="shared" si="225"/>
        <v>0</v>
      </c>
      <c r="W3638" s="6" t="str">
        <f t="shared" si="226"/>
        <v>No aplica</v>
      </c>
      <c r="X3638" s="35" t="str">
        <f t="shared" si="227"/>
        <v>No aplica</v>
      </c>
      <c r="Y3638" s="37"/>
      <c r="Z3638" s="38"/>
      <c r="AA3638" s="36"/>
      <c r="AB3638" s="38"/>
      <c r="AC3638" s="37"/>
      <c r="AD3638" s="38"/>
      <c r="AE3638" s="37"/>
      <c r="AF3638" s="38"/>
      <c r="AG3638" s="37"/>
      <c r="AH3638" s="38"/>
      <c r="AI3638" s="36"/>
      <c r="AJ3638" s="5"/>
      <c r="AK3638" s="5"/>
      <c r="AL3638" s="6">
        <f>IFERROR('Formato Productividad'!$Y3638+'Formato Productividad'!$AA3638+'Formato Productividad'!$AC3638,0)+'Formato Productividad'!$AE3638</f>
        <v>0</v>
      </c>
      <c r="AM3638" s="6">
        <f>IFERROR((('Formato Productividad'!$T3638+'Formato Productividad'!$V3638+'Formato Productividad'!$U3638)/'Formato Productividad'!$Q3638),0)+'Formato Productividad'!$AL3638</f>
        <v>0</v>
      </c>
      <c r="AN3638" s="7">
        <f>IFERROR(('Formato Productividad'!$AM3638/'Formato Productividad'!$N3638)*('Formato Productividad'!$N3638/'Formato Productividad'!$P3638),0)</f>
        <v>0</v>
      </c>
      <c r="AO3638" s="7">
        <f>IFERROR(('Formato Productividad'!$AG3638/'Formato Productividad'!$O3638)*('Formato Productividad'!$O3638/'Formato Productividad'!$P3638),0)</f>
        <v>0</v>
      </c>
      <c r="AP3638" s="7">
        <f>'Formato Productividad'!$AN3638+'Formato Productividad'!$AO3638</f>
        <v>0</v>
      </c>
      <c r="AQ3638" s="5"/>
      <c r="AR3638" s="7">
        <f>IFERROR('Formato Productividad'!$AM3638/'Formato Productividad'!$N3638,0)</f>
        <v>0</v>
      </c>
      <c r="AS3638" s="7">
        <f>IFERROR('Formato Productividad'!$AG3638/'Formato Productividad'!$O3638,0)</f>
        <v>0</v>
      </c>
      <c r="AT3638" s="71">
        <f>IFERROR('Formato Productividad'!$AI3638/'Formato Productividad'!$M3638,0)</f>
        <v>0</v>
      </c>
      <c r="AU3638" s="74"/>
    </row>
    <row r="3639" spans="1:47" s="33" customFormat="1" ht="25.5" customHeight="1" x14ac:dyDescent="0.25">
      <c r="A3639" s="39">
        <v>3638</v>
      </c>
      <c r="B3639" s="5"/>
      <c r="C3639" s="5"/>
      <c r="D3639" s="5"/>
      <c r="E3639" s="6" t="str">
        <f>IFERROR(VLOOKUP(D3639,'Formato validacion'!$E$2:$F$131,2,0),"Escoja un ESM")</f>
        <v>Escoja un ESM</v>
      </c>
      <c r="F3639" s="31"/>
      <c r="G3639" s="5"/>
      <c r="H3639" s="5"/>
      <c r="I3639" s="5"/>
      <c r="J3639" s="5"/>
      <c r="K3639" s="5"/>
      <c r="L3639" s="6" t="str">
        <f>IFERROR(VLOOKUP(K3639,Tabla4[[ESPECIALIDADES]:[ÁREA DE LA ESPECIALIDAD]],2,0),"Escoja una especialidad")</f>
        <v>Escoja una especialidad</v>
      </c>
      <c r="M3639" s="5"/>
      <c r="N3639" s="5"/>
      <c r="O3639" s="5"/>
      <c r="P3639" s="6">
        <f>'Formato Productividad'!$M3639-'Formato Productividad'!$AI3639</f>
        <v>0</v>
      </c>
      <c r="Q3639" s="6" t="str">
        <f>IFERROR(VLOOKUP('Formato Productividad'!$K3639,Tabla4[],3,0),"Escoja una especialidad")</f>
        <v>Escoja una especialidad</v>
      </c>
      <c r="R3639" s="6" t="str">
        <f t="shared" si="224"/>
        <v>No aplica</v>
      </c>
      <c r="S3639" s="5"/>
      <c r="T3639" s="5"/>
      <c r="U3639" s="5"/>
      <c r="V3639" s="6">
        <f t="shared" si="225"/>
        <v>0</v>
      </c>
      <c r="W3639" s="6" t="str">
        <f t="shared" si="226"/>
        <v>No aplica</v>
      </c>
      <c r="X3639" s="35" t="str">
        <f t="shared" si="227"/>
        <v>No aplica</v>
      </c>
      <c r="Y3639" s="37"/>
      <c r="Z3639" s="38"/>
      <c r="AA3639" s="36"/>
      <c r="AB3639" s="38"/>
      <c r="AC3639" s="37"/>
      <c r="AD3639" s="38"/>
      <c r="AE3639" s="37"/>
      <c r="AF3639" s="38"/>
      <c r="AG3639" s="37"/>
      <c r="AH3639" s="38"/>
      <c r="AI3639" s="36"/>
      <c r="AJ3639" s="5"/>
      <c r="AK3639" s="5"/>
      <c r="AL3639" s="6">
        <f>IFERROR('Formato Productividad'!$Y3639+'Formato Productividad'!$AA3639+'Formato Productividad'!$AC3639,0)+'Formato Productividad'!$AE3639</f>
        <v>0</v>
      </c>
      <c r="AM3639" s="6">
        <f>IFERROR((('Formato Productividad'!$T3639+'Formato Productividad'!$V3639+'Formato Productividad'!$U3639)/'Formato Productividad'!$Q3639),0)+'Formato Productividad'!$AL3639</f>
        <v>0</v>
      </c>
      <c r="AN3639" s="7">
        <f>IFERROR(('Formato Productividad'!$AM3639/'Formato Productividad'!$N3639)*('Formato Productividad'!$N3639/'Formato Productividad'!$P3639),0)</f>
        <v>0</v>
      </c>
      <c r="AO3639" s="7">
        <f>IFERROR(('Formato Productividad'!$AG3639/'Formato Productividad'!$O3639)*('Formato Productividad'!$O3639/'Formato Productividad'!$P3639),0)</f>
        <v>0</v>
      </c>
      <c r="AP3639" s="7">
        <f>'Formato Productividad'!$AN3639+'Formato Productividad'!$AO3639</f>
        <v>0</v>
      </c>
      <c r="AQ3639" s="5"/>
      <c r="AR3639" s="7">
        <f>IFERROR('Formato Productividad'!$AM3639/'Formato Productividad'!$N3639,0)</f>
        <v>0</v>
      </c>
      <c r="AS3639" s="7">
        <f>IFERROR('Formato Productividad'!$AG3639/'Formato Productividad'!$O3639,0)</f>
        <v>0</v>
      </c>
      <c r="AT3639" s="71">
        <f>IFERROR('Formato Productividad'!$AI3639/'Formato Productividad'!$M3639,0)</f>
        <v>0</v>
      </c>
      <c r="AU3639" s="74"/>
    </row>
    <row r="3640" spans="1:47" s="33" customFormat="1" ht="25.5" customHeight="1" x14ac:dyDescent="0.25">
      <c r="A3640" s="39">
        <v>3639</v>
      </c>
      <c r="B3640" s="5"/>
      <c r="C3640" s="5"/>
      <c r="D3640" s="5"/>
      <c r="E3640" s="6" t="str">
        <f>IFERROR(VLOOKUP(D3640,'Formato validacion'!$E$2:$F$131,2,0),"Escoja un ESM")</f>
        <v>Escoja un ESM</v>
      </c>
      <c r="F3640" s="31"/>
      <c r="G3640" s="5"/>
      <c r="H3640" s="5"/>
      <c r="I3640" s="5"/>
      <c r="J3640" s="5"/>
      <c r="K3640" s="5"/>
      <c r="L3640" s="6" t="str">
        <f>IFERROR(VLOOKUP(K3640,Tabla4[[ESPECIALIDADES]:[ÁREA DE LA ESPECIALIDAD]],2,0),"Escoja una especialidad")</f>
        <v>Escoja una especialidad</v>
      </c>
      <c r="M3640" s="5"/>
      <c r="N3640" s="5"/>
      <c r="O3640" s="5"/>
      <c r="P3640" s="6">
        <f>'Formato Productividad'!$M3640-'Formato Productividad'!$AI3640</f>
        <v>0</v>
      </c>
      <c r="Q3640" s="6" t="str">
        <f>IFERROR(VLOOKUP('Formato Productividad'!$K3640,Tabla4[],3,0),"Escoja una especialidad")</f>
        <v>Escoja una especialidad</v>
      </c>
      <c r="R3640" s="6" t="str">
        <f t="shared" si="224"/>
        <v>No aplica</v>
      </c>
      <c r="S3640" s="5"/>
      <c r="T3640" s="5"/>
      <c r="U3640" s="5"/>
      <c r="V3640" s="6">
        <f t="shared" si="225"/>
        <v>0</v>
      </c>
      <c r="W3640" s="6" t="str">
        <f t="shared" si="226"/>
        <v>No aplica</v>
      </c>
      <c r="X3640" s="35" t="str">
        <f t="shared" si="227"/>
        <v>No aplica</v>
      </c>
      <c r="Y3640" s="37"/>
      <c r="Z3640" s="38"/>
      <c r="AA3640" s="36"/>
      <c r="AB3640" s="38"/>
      <c r="AC3640" s="37"/>
      <c r="AD3640" s="38"/>
      <c r="AE3640" s="37"/>
      <c r="AF3640" s="38"/>
      <c r="AG3640" s="37"/>
      <c r="AH3640" s="38"/>
      <c r="AI3640" s="36"/>
      <c r="AJ3640" s="5"/>
      <c r="AK3640" s="5"/>
      <c r="AL3640" s="6">
        <f>IFERROR('Formato Productividad'!$Y3640+'Formato Productividad'!$AA3640+'Formato Productividad'!$AC3640,0)+'Formato Productividad'!$AE3640</f>
        <v>0</v>
      </c>
      <c r="AM3640" s="6">
        <f>IFERROR((('Formato Productividad'!$T3640+'Formato Productividad'!$V3640+'Formato Productividad'!$U3640)/'Formato Productividad'!$Q3640),0)+'Formato Productividad'!$AL3640</f>
        <v>0</v>
      </c>
      <c r="AN3640" s="7">
        <f>IFERROR(('Formato Productividad'!$AM3640/'Formato Productividad'!$N3640)*('Formato Productividad'!$N3640/'Formato Productividad'!$P3640),0)</f>
        <v>0</v>
      </c>
      <c r="AO3640" s="7">
        <f>IFERROR(('Formato Productividad'!$AG3640/'Formato Productividad'!$O3640)*('Formato Productividad'!$O3640/'Formato Productividad'!$P3640),0)</f>
        <v>0</v>
      </c>
      <c r="AP3640" s="7">
        <f>'Formato Productividad'!$AN3640+'Formato Productividad'!$AO3640</f>
        <v>0</v>
      </c>
      <c r="AQ3640" s="5"/>
      <c r="AR3640" s="7">
        <f>IFERROR('Formato Productividad'!$AM3640/'Formato Productividad'!$N3640,0)</f>
        <v>0</v>
      </c>
      <c r="AS3640" s="7">
        <f>IFERROR('Formato Productividad'!$AG3640/'Formato Productividad'!$O3640,0)</f>
        <v>0</v>
      </c>
      <c r="AT3640" s="71">
        <f>IFERROR('Formato Productividad'!$AI3640/'Formato Productividad'!$M3640,0)</f>
        <v>0</v>
      </c>
      <c r="AU3640" s="74"/>
    </row>
    <row r="3641" spans="1:47" s="33" customFormat="1" ht="25.5" customHeight="1" x14ac:dyDescent="0.25">
      <c r="A3641" s="39">
        <v>3640</v>
      </c>
      <c r="B3641" s="5"/>
      <c r="C3641" s="5"/>
      <c r="D3641" s="5"/>
      <c r="E3641" s="6" t="str">
        <f>IFERROR(VLOOKUP(D3641,'Formato validacion'!$E$2:$F$131,2,0),"Escoja un ESM")</f>
        <v>Escoja un ESM</v>
      </c>
      <c r="F3641" s="31"/>
      <c r="G3641" s="5"/>
      <c r="H3641" s="5"/>
      <c r="I3641" s="5"/>
      <c r="J3641" s="5"/>
      <c r="K3641" s="5"/>
      <c r="L3641" s="6" t="str">
        <f>IFERROR(VLOOKUP(K3641,Tabla4[[ESPECIALIDADES]:[ÁREA DE LA ESPECIALIDAD]],2,0),"Escoja una especialidad")</f>
        <v>Escoja una especialidad</v>
      </c>
      <c r="M3641" s="5"/>
      <c r="N3641" s="5"/>
      <c r="O3641" s="5"/>
      <c r="P3641" s="6">
        <f>'Formato Productividad'!$M3641-'Formato Productividad'!$AI3641</f>
        <v>0</v>
      </c>
      <c r="Q3641" s="6" t="str">
        <f>IFERROR(VLOOKUP('Formato Productividad'!$K3641,Tabla4[],3,0),"Escoja una especialidad")</f>
        <v>Escoja una especialidad</v>
      </c>
      <c r="R3641" s="6" t="str">
        <f t="shared" si="224"/>
        <v>No aplica</v>
      </c>
      <c r="S3641" s="5"/>
      <c r="T3641" s="5"/>
      <c r="U3641" s="5"/>
      <c r="V3641" s="6">
        <f t="shared" si="225"/>
        <v>0</v>
      </c>
      <c r="W3641" s="6" t="str">
        <f t="shared" si="226"/>
        <v>No aplica</v>
      </c>
      <c r="X3641" s="35" t="str">
        <f t="shared" si="227"/>
        <v>No aplica</v>
      </c>
      <c r="Y3641" s="37"/>
      <c r="Z3641" s="38"/>
      <c r="AA3641" s="36"/>
      <c r="AB3641" s="38"/>
      <c r="AC3641" s="37"/>
      <c r="AD3641" s="38"/>
      <c r="AE3641" s="37"/>
      <c r="AF3641" s="38"/>
      <c r="AG3641" s="37"/>
      <c r="AH3641" s="38"/>
      <c r="AI3641" s="36"/>
      <c r="AJ3641" s="5"/>
      <c r="AK3641" s="5"/>
      <c r="AL3641" s="6">
        <f>IFERROR('Formato Productividad'!$Y3641+'Formato Productividad'!$AA3641+'Formato Productividad'!$AC3641,0)+'Formato Productividad'!$AE3641</f>
        <v>0</v>
      </c>
      <c r="AM3641" s="6">
        <f>IFERROR((('Formato Productividad'!$T3641+'Formato Productividad'!$V3641+'Formato Productividad'!$U3641)/'Formato Productividad'!$Q3641),0)+'Formato Productividad'!$AL3641</f>
        <v>0</v>
      </c>
      <c r="AN3641" s="7">
        <f>IFERROR(('Formato Productividad'!$AM3641/'Formato Productividad'!$N3641)*('Formato Productividad'!$N3641/'Formato Productividad'!$P3641),0)</f>
        <v>0</v>
      </c>
      <c r="AO3641" s="7">
        <f>IFERROR(('Formato Productividad'!$AG3641/'Formato Productividad'!$O3641)*('Formato Productividad'!$O3641/'Formato Productividad'!$P3641),0)</f>
        <v>0</v>
      </c>
      <c r="AP3641" s="7">
        <f>'Formato Productividad'!$AN3641+'Formato Productividad'!$AO3641</f>
        <v>0</v>
      </c>
      <c r="AQ3641" s="5"/>
      <c r="AR3641" s="7">
        <f>IFERROR('Formato Productividad'!$AM3641/'Formato Productividad'!$N3641,0)</f>
        <v>0</v>
      </c>
      <c r="AS3641" s="7">
        <f>IFERROR('Formato Productividad'!$AG3641/'Formato Productividad'!$O3641,0)</f>
        <v>0</v>
      </c>
      <c r="AT3641" s="71">
        <f>IFERROR('Formato Productividad'!$AI3641/'Formato Productividad'!$M3641,0)</f>
        <v>0</v>
      </c>
      <c r="AU3641" s="74"/>
    </row>
    <row r="3642" spans="1:47" s="33" customFormat="1" ht="25.5" customHeight="1" x14ac:dyDescent="0.25">
      <c r="A3642" s="39">
        <v>3641</v>
      </c>
      <c r="B3642" s="5"/>
      <c r="C3642" s="5"/>
      <c r="D3642" s="5"/>
      <c r="E3642" s="6" t="str">
        <f>IFERROR(VLOOKUP(D3642,'Formato validacion'!$E$2:$F$131,2,0),"Escoja un ESM")</f>
        <v>Escoja un ESM</v>
      </c>
      <c r="F3642" s="31"/>
      <c r="G3642" s="5"/>
      <c r="H3642" s="5"/>
      <c r="I3642" s="5"/>
      <c r="J3642" s="5"/>
      <c r="K3642" s="5"/>
      <c r="L3642" s="6" t="str">
        <f>IFERROR(VLOOKUP(K3642,Tabla4[[ESPECIALIDADES]:[ÁREA DE LA ESPECIALIDAD]],2,0),"Escoja una especialidad")</f>
        <v>Escoja una especialidad</v>
      </c>
      <c r="M3642" s="5"/>
      <c r="N3642" s="5"/>
      <c r="O3642" s="5"/>
      <c r="P3642" s="6">
        <f>'Formato Productividad'!$M3642-'Formato Productividad'!$AI3642</f>
        <v>0</v>
      </c>
      <c r="Q3642" s="6" t="str">
        <f>IFERROR(VLOOKUP('Formato Productividad'!$K3642,Tabla4[],3,0),"Escoja una especialidad")</f>
        <v>Escoja una especialidad</v>
      </c>
      <c r="R3642" s="6" t="str">
        <f t="shared" si="224"/>
        <v>No aplica</v>
      </c>
      <c r="S3642" s="5"/>
      <c r="T3642" s="5"/>
      <c r="U3642" s="5"/>
      <c r="V3642" s="6">
        <f t="shared" si="225"/>
        <v>0</v>
      </c>
      <c r="W3642" s="6" t="str">
        <f t="shared" si="226"/>
        <v>No aplica</v>
      </c>
      <c r="X3642" s="35" t="str">
        <f t="shared" si="227"/>
        <v>No aplica</v>
      </c>
      <c r="Y3642" s="37"/>
      <c r="Z3642" s="38"/>
      <c r="AA3642" s="36"/>
      <c r="AB3642" s="38"/>
      <c r="AC3642" s="37"/>
      <c r="AD3642" s="38"/>
      <c r="AE3642" s="37"/>
      <c r="AF3642" s="38"/>
      <c r="AG3642" s="37"/>
      <c r="AH3642" s="38"/>
      <c r="AI3642" s="36"/>
      <c r="AJ3642" s="5"/>
      <c r="AK3642" s="5"/>
      <c r="AL3642" s="6">
        <f>IFERROR('Formato Productividad'!$Y3642+'Formato Productividad'!$AA3642+'Formato Productividad'!$AC3642,0)+'Formato Productividad'!$AE3642</f>
        <v>0</v>
      </c>
      <c r="AM3642" s="6">
        <f>IFERROR((('Formato Productividad'!$T3642+'Formato Productividad'!$V3642+'Formato Productividad'!$U3642)/'Formato Productividad'!$Q3642),0)+'Formato Productividad'!$AL3642</f>
        <v>0</v>
      </c>
      <c r="AN3642" s="7">
        <f>IFERROR(('Formato Productividad'!$AM3642/'Formato Productividad'!$N3642)*('Formato Productividad'!$N3642/'Formato Productividad'!$P3642),0)</f>
        <v>0</v>
      </c>
      <c r="AO3642" s="7">
        <f>IFERROR(('Formato Productividad'!$AG3642/'Formato Productividad'!$O3642)*('Formato Productividad'!$O3642/'Formato Productividad'!$P3642),0)</f>
        <v>0</v>
      </c>
      <c r="AP3642" s="7">
        <f>'Formato Productividad'!$AN3642+'Formato Productividad'!$AO3642</f>
        <v>0</v>
      </c>
      <c r="AQ3642" s="5"/>
      <c r="AR3642" s="7">
        <f>IFERROR('Formato Productividad'!$AM3642/'Formato Productividad'!$N3642,0)</f>
        <v>0</v>
      </c>
      <c r="AS3642" s="7">
        <f>IFERROR('Formato Productividad'!$AG3642/'Formato Productividad'!$O3642,0)</f>
        <v>0</v>
      </c>
      <c r="AT3642" s="71">
        <f>IFERROR('Formato Productividad'!$AI3642/'Formato Productividad'!$M3642,0)</f>
        <v>0</v>
      </c>
      <c r="AU3642" s="74"/>
    </row>
    <row r="3643" spans="1:47" s="33" customFormat="1" ht="25.5" customHeight="1" x14ac:dyDescent="0.25">
      <c r="A3643" s="39">
        <v>3642</v>
      </c>
      <c r="B3643" s="5"/>
      <c r="C3643" s="5"/>
      <c r="D3643" s="5"/>
      <c r="E3643" s="6" t="str">
        <f>IFERROR(VLOOKUP(D3643,'Formato validacion'!$E$2:$F$131,2,0),"Escoja un ESM")</f>
        <v>Escoja un ESM</v>
      </c>
      <c r="F3643" s="31"/>
      <c r="G3643" s="5"/>
      <c r="H3643" s="5"/>
      <c r="I3643" s="5"/>
      <c r="J3643" s="5"/>
      <c r="K3643" s="5"/>
      <c r="L3643" s="6" t="str">
        <f>IFERROR(VLOOKUP(K3643,Tabla4[[ESPECIALIDADES]:[ÁREA DE LA ESPECIALIDAD]],2,0),"Escoja una especialidad")</f>
        <v>Escoja una especialidad</v>
      </c>
      <c r="M3643" s="5"/>
      <c r="N3643" s="5"/>
      <c r="O3643" s="5"/>
      <c r="P3643" s="6">
        <f>'Formato Productividad'!$M3643-'Formato Productividad'!$AI3643</f>
        <v>0</v>
      </c>
      <c r="Q3643" s="6" t="str">
        <f>IFERROR(VLOOKUP('Formato Productividad'!$K3643,Tabla4[],3,0),"Escoja una especialidad")</f>
        <v>Escoja una especialidad</v>
      </c>
      <c r="R3643" s="6" t="str">
        <f t="shared" si="224"/>
        <v>No aplica</v>
      </c>
      <c r="S3643" s="5"/>
      <c r="T3643" s="5"/>
      <c r="U3643" s="5"/>
      <c r="V3643" s="6">
        <f t="shared" si="225"/>
        <v>0</v>
      </c>
      <c r="W3643" s="6" t="str">
        <f t="shared" si="226"/>
        <v>No aplica</v>
      </c>
      <c r="X3643" s="35" t="str">
        <f t="shared" si="227"/>
        <v>No aplica</v>
      </c>
      <c r="Y3643" s="37"/>
      <c r="Z3643" s="38"/>
      <c r="AA3643" s="36"/>
      <c r="AB3643" s="38"/>
      <c r="AC3643" s="37"/>
      <c r="AD3643" s="38"/>
      <c r="AE3643" s="37"/>
      <c r="AF3643" s="38"/>
      <c r="AG3643" s="37"/>
      <c r="AH3643" s="38"/>
      <c r="AI3643" s="36"/>
      <c r="AJ3643" s="5"/>
      <c r="AK3643" s="5"/>
      <c r="AL3643" s="6">
        <f>IFERROR('Formato Productividad'!$Y3643+'Formato Productividad'!$AA3643+'Formato Productividad'!$AC3643,0)+'Formato Productividad'!$AE3643</f>
        <v>0</v>
      </c>
      <c r="AM3643" s="6">
        <f>IFERROR((('Formato Productividad'!$T3643+'Formato Productividad'!$V3643+'Formato Productividad'!$U3643)/'Formato Productividad'!$Q3643),0)+'Formato Productividad'!$AL3643</f>
        <v>0</v>
      </c>
      <c r="AN3643" s="7">
        <f>IFERROR(('Formato Productividad'!$AM3643/'Formato Productividad'!$N3643)*('Formato Productividad'!$N3643/'Formato Productividad'!$P3643),0)</f>
        <v>0</v>
      </c>
      <c r="AO3643" s="7">
        <f>IFERROR(('Formato Productividad'!$AG3643/'Formato Productividad'!$O3643)*('Formato Productividad'!$O3643/'Formato Productividad'!$P3643),0)</f>
        <v>0</v>
      </c>
      <c r="AP3643" s="7">
        <f>'Formato Productividad'!$AN3643+'Formato Productividad'!$AO3643</f>
        <v>0</v>
      </c>
      <c r="AQ3643" s="5"/>
      <c r="AR3643" s="7">
        <f>IFERROR('Formato Productividad'!$AM3643/'Formato Productividad'!$N3643,0)</f>
        <v>0</v>
      </c>
      <c r="AS3643" s="7">
        <f>IFERROR('Formato Productividad'!$AG3643/'Formato Productividad'!$O3643,0)</f>
        <v>0</v>
      </c>
      <c r="AT3643" s="71">
        <f>IFERROR('Formato Productividad'!$AI3643/'Formato Productividad'!$M3643,0)</f>
        <v>0</v>
      </c>
      <c r="AU3643" s="74"/>
    </row>
    <row r="3644" spans="1:47" s="33" customFormat="1" ht="25.5" customHeight="1" x14ac:dyDescent="0.25">
      <c r="A3644" s="39">
        <v>3643</v>
      </c>
      <c r="B3644" s="5"/>
      <c r="C3644" s="5"/>
      <c r="D3644" s="5"/>
      <c r="E3644" s="6" t="str">
        <f>IFERROR(VLOOKUP(D3644,'Formato validacion'!$E$2:$F$131,2,0),"Escoja un ESM")</f>
        <v>Escoja un ESM</v>
      </c>
      <c r="F3644" s="31"/>
      <c r="G3644" s="5"/>
      <c r="H3644" s="5"/>
      <c r="I3644" s="5"/>
      <c r="J3644" s="5"/>
      <c r="K3644" s="5"/>
      <c r="L3644" s="6" t="str">
        <f>IFERROR(VLOOKUP(K3644,Tabla4[[ESPECIALIDADES]:[ÁREA DE LA ESPECIALIDAD]],2,0),"Escoja una especialidad")</f>
        <v>Escoja una especialidad</v>
      </c>
      <c r="M3644" s="5"/>
      <c r="N3644" s="5"/>
      <c r="O3644" s="5"/>
      <c r="P3644" s="6">
        <f>'Formato Productividad'!$M3644-'Formato Productividad'!$AI3644</f>
        <v>0</v>
      </c>
      <c r="Q3644" s="6" t="str">
        <f>IFERROR(VLOOKUP('Formato Productividad'!$K3644,Tabla4[],3,0),"Escoja una especialidad")</f>
        <v>Escoja una especialidad</v>
      </c>
      <c r="R3644" s="6" t="str">
        <f t="shared" si="224"/>
        <v>No aplica</v>
      </c>
      <c r="S3644" s="5"/>
      <c r="T3644" s="5"/>
      <c r="U3644" s="5"/>
      <c r="V3644" s="6">
        <f t="shared" si="225"/>
        <v>0</v>
      </c>
      <c r="W3644" s="6" t="str">
        <f t="shared" si="226"/>
        <v>No aplica</v>
      </c>
      <c r="X3644" s="35" t="str">
        <f t="shared" si="227"/>
        <v>No aplica</v>
      </c>
      <c r="Y3644" s="37"/>
      <c r="Z3644" s="38"/>
      <c r="AA3644" s="36"/>
      <c r="AB3644" s="38"/>
      <c r="AC3644" s="37"/>
      <c r="AD3644" s="38"/>
      <c r="AE3644" s="37"/>
      <c r="AF3644" s="38"/>
      <c r="AG3644" s="37"/>
      <c r="AH3644" s="38"/>
      <c r="AI3644" s="36"/>
      <c r="AJ3644" s="5"/>
      <c r="AK3644" s="5"/>
      <c r="AL3644" s="6">
        <f>IFERROR('Formato Productividad'!$Y3644+'Formato Productividad'!$AA3644+'Formato Productividad'!$AC3644,0)+'Formato Productividad'!$AE3644</f>
        <v>0</v>
      </c>
      <c r="AM3644" s="6">
        <f>IFERROR((('Formato Productividad'!$T3644+'Formato Productividad'!$V3644+'Formato Productividad'!$U3644)/'Formato Productividad'!$Q3644),0)+'Formato Productividad'!$AL3644</f>
        <v>0</v>
      </c>
      <c r="AN3644" s="7">
        <f>IFERROR(('Formato Productividad'!$AM3644/'Formato Productividad'!$N3644)*('Formato Productividad'!$N3644/'Formato Productividad'!$P3644),0)</f>
        <v>0</v>
      </c>
      <c r="AO3644" s="7">
        <f>IFERROR(('Formato Productividad'!$AG3644/'Formato Productividad'!$O3644)*('Formato Productividad'!$O3644/'Formato Productividad'!$P3644),0)</f>
        <v>0</v>
      </c>
      <c r="AP3644" s="7">
        <f>'Formato Productividad'!$AN3644+'Formato Productividad'!$AO3644</f>
        <v>0</v>
      </c>
      <c r="AQ3644" s="5"/>
      <c r="AR3644" s="7">
        <f>IFERROR('Formato Productividad'!$AM3644/'Formato Productividad'!$N3644,0)</f>
        <v>0</v>
      </c>
      <c r="AS3644" s="7">
        <f>IFERROR('Formato Productividad'!$AG3644/'Formato Productividad'!$O3644,0)</f>
        <v>0</v>
      </c>
      <c r="AT3644" s="71">
        <f>IFERROR('Formato Productividad'!$AI3644/'Formato Productividad'!$M3644,0)</f>
        <v>0</v>
      </c>
      <c r="AU3644" s="74"/>
    </row>
    <row r="3645" spans="1:47" s="33" customFormat="1" ht="25.5" customHeight="1" x14ac:dyDescent="0.25">
      <c r="A3645" s="39">
        <v>3644</v>
      </c>
      <c r="B3645" s="5"/>
      <c r="C3645" s="5"/>
      <c r="D3645" s="5"/>
      <c r="E3645" s="6" t="str">
        <f>IFERROR(VLOOKUP(D3645,'Formato validacion'!$E$2:$F$131,2,0),"Escoja un ESM")</f>
        <v>Escoja un ESM</v>
      </c>
      <c r="F3645" s="31"/>
      <c r="G3645" s="5"/>
      <c r="H3645" s="5"/>
      <c r="I3645" s="5"/>
      <c r="J3645" s="5"/>
      <c r="K3645" s="5"/>
      <c r="L3645" s="6" t="str">
        <f>IFERROR(VLOOKUP(K3645,Tabla4[[ESPECIALIDADES]:[ÁREA DE LA ESPECIALIDAD]],2,0),"Escoja una especialidad")</f>
        <v>Escoja una especialidad</v>
      </c>
      <c r="M3645" s="5"/>
      <c r="N3645" s="5"/>
      <c r="O3645" s="5"/>
      <c r="P3645" s="6">
        <f>'Formato Productividad'!$M3645-'Formato Productividad'!$AI3645</f>
        <v>0</v>
      </c>
      <c r="Q3645" s="6" t="str">
        <f>IFERROR(VLOOKUP('Formato Productividad'!$K3645,Tabla4[],3,0),"Escoja una especialidad")</f>
        <v>Escoja una especialidad</v>
      </c>
      <c r="R3645" s="6" t="str">
        <f t="shared" si="224"/>
        <v>No aplica</v>
      </c>
      <c r="S3645" s="5"/>
      <c r="T3645" s="5"/>
      <c r="U3645" s="5"/>
      <c r="V3645" s="6">
        <f t="shared" si="225"/>
        <v>0</v>
      </c>
      <c r="W3645" s="6" t="str">
        <f t="shared" si="226"/>
        <v>No aplica</v>
      </c>
      <c r="X3645" s="35" t="str">
        <f t="shared" si="227"/>
        <v>No aplica</v>
      </c>
      <c r="Y3645" s="37"/>
      <c r="Z3645" s="38"/>
      <c r="AA3645" s="36"/>
      <c r="AB3645" s="38"/>
      <c r="AC3645" s="37"/>
      <c r="AD3645" s="38"/>
      <c r="AE3645" s="37"/>
      <c r="AF3645" s="38"/>
      <c r="AG3645" s="37"/>
      <c r="AH3645" s="38"/>
      <c r="AI3645" s="36"/>
      <c r="AJ3645" s="5"/>
      <c r="AK3645" s="5"/>
      <c r="AL3645" s="6">
        <f>IFERROR('Formato Productividad'!$Y3645+'Formato Productividad'!$AA3645+'Formato Productividad'!$AC3645,0)+'Formato Productividad'!$AE3645</f>
        <v>0</v>
      </c>
      <c r="AM3645" s="6">
        <f>IFERROR((('Formato Productividad'!$T3645+'Formato Productividad'!$V3645+'Formato Productividad'!$U3645)/'Formato Productividad'!$Q3645),0)+'Formato Productividad'!$AL3645</f>
        <v>0</v>
      </c>
      <c r="AN3645" s="7">
        <f>IFERROR(('Formato Productividad'!$AM3645/'Formato Productividad'!$N3645)*('Formato Productividad'!$N3645/'Formato Productividad'!$P3645),0)</f>
        <v>0</v>
      </c>
      <c r="AO3645" s="7">
        <f>IFERROR(('Formato Productividad'!$AG3645/'Formato Productividad'!$O3645)*('Formato Productividad'!$O3645/'Formato Productividad'!$P3645),0)</f>
        <v>0</v>
      </c>
      <c r="AP3645" s="7">
        <f>'Formato Productividad'!$AN3645+'Formato Productividad'!$AO3645</f>
        <v>0</v>
      </c>
      <c r="AQ3645" s="5"/>
      <c r="AR3645" s="7">
        <f>IFERROR('Formato Productividad'!$AM3645/'Formato Productividad'!$N3645,0)</f>
        <v>0</v>
      </c>
      <c r="AS3645" s="7">
        <f>IFERROR('Formato Productividad'!$AG3645/'Formato Productividad'!$O3645,0)</f>
        <v>0</v>
      </c>
      <c r="AT3645" s="71">
        <f>IFERROR('Formato Productividad'!$AI3645/'Formato Productividad'!$M3645,0)</f>
        <v>0</v>
      </c>
      <c r="AU3645" s="74"/>
    </row>
    <row r="3646" spans="1:47" s="33" customFormat="1" ht="25.5" customHeight="1" x14ac:dyDescent="0.25">
      <c r="A3646" s="39">
        <v>3645</v>
      </c>
      <c r="B3646" s="5"/>
      <c r="C3646" s="5"/>
      <c r="D3646" s="5"/>
      <c r="E3646" s="6" t="str">
        <f>IFERROR(VLOOKUP(D3646,'Formato validacion'!$E$2:$F$131,2,0),"Escoja un ESM")</f>
        <v>Escoja un ESM</v>
      </c>
      <c r="F3646" s="31"/>
      <c r="G3646" s="5"/>
      <c r="H3646" s="5"/>
      <c r="I3646" s="5"/>
      <c r="J3646" s="5"/>
      <c r="K3646" s="5"/>
      <c r="L3646" s="6" t="str">
        <f>IFERROR(VLOOKUP(K3646,Tabla4[[ESPECIALIDADES]:[ÁREA DE LA ESPECIALIDAD]],2,0),"Escoja una especialidad")</f>
        <v>Escoja una especialidad</v>
      </c>
      <c r="M3646" s="5"/>
      <c r="N3646" s="5"/>
      <c r="O3646" s="5"/>
      <c r="P3646" s="6">
        <f>'Formato Productividad'!$M3646-'Formato Productividad'!$AI3646</f>
        <v>0</v>
      </c>
      <c r="Q3646" s="6" t="str">
        <f>IFERROR(VLOOKUP('Formato Productividad'!$K3646,Tabla4[],3,0),"Escoja una especialidad")</f>
        <v>Escoja una especialidad</v>
      </c>
      <c r="R3646" s="6" t="str">
        <f t="shared" si="224"/>
        <v>No aplica</v>
      </c>
      <c r="S3646" s="5"/>
      <c r="T3646" s="5"/>
      <c r="U3646" s="5"/>
      <c r="V3646" s="6">
        <f t="shared" si="225"/>
        <v>0</v>
      </c>
      <c r="W3646" s="6" t="str">
        <f t="shared" si="226"/>
        <v>No aplica</v>
      </c>
      <c r="X3646" s="35" t="str">
        <f t="shared" si="227"/>
        <v>No aplica</v>
      </c>
      <c r="Y3646" s="37"/>
      <c r="Z3646" s="38"/>
      <c r="AA3646" s="36"/>
      <c r="AB3646" s="38"/>
      <c r="AC3646" s="37"/>
      <c r="AD3646" s="38"/>
      <c r="AE3646" s="37"/>
      <c r="AF3646" s="38"/>
      <c r="AG3646" s="37"/>
      <c r="AH3646" s="38"/>
      <c r="AI3646" s="36"/>
      <c r="AJ3646" s="5"/>
      <c r="AK3646" s="5"/>
      <c r="AL3646" s="6">
        <f>IFERROR('Formato Productividad'!$Y3646+'Formato Productividad'!$AA3646+'Formato Productividad'!$AC3646,0)+'Formato Productividad'!$AE3646</f>
        <v>0</v>
      </c>
      <c r="AM3646" s="6">
        <f>IFERROR((('Formato Productividad'!$T3646+'Formato Productividad'!$V3646+'Formato Productividad'!$U3646)/'Formato Productividad'!$Q3646),0)+'Formato Productividad'!$AL3646</f>
        <v>0</v>
      </c>
      <c r="AN3646" s="7">
        <f>IFERROR(('Formato Productividad'!$AM3646/'Formato Productividad'!$N3646)*('Formato Productividad'!$N3646/'Formato Productividad'!$P3646),0)</f>
        <v>0</v>
      </c>
      <c r="AO3646" s="7">
        <f>IFERROR(('Formato Productividad'!$AG3646/'Formato Productividad'!$O3646)*('Formato Productividad'!$O3646/'Formato Productividad'!$P3646),0)</f>
        <v>0</v>
      </c>
      <c r="AP3646" s="7">
        <f>'Formato Productividad'!$AN3646+'Formato Productividad'!$AO3646</f>
        <v>0</v>
      </c>
      <c r="AQ3646" s="5"/>
      <c r="AR3646" s="7">
        <f>IFERROR('Formato Productividad'!$AM3646/'Formato Productividad'!$N3646,0)</f>
        <v>0</v>
      </c>
      <c r="AS3646" s="7">
        <f>IFERROR('Formato Productividad'!$AG3646/'Formato Productividad'!$O3646,0)</f>
        <v>0</v>
      </c>
      <c r="AT3646" s="71">
        <f>IFERROR('Formato Productividad'!$AI3646/'Formato Productividad'!$M3646,0)</f>
        <v>0</v>
      </c>
      <c r="AU3646" s="74"/>
    </row>
    <row r="3647" spans="1:47" s="33" customFormat="1" ht="25.5" customHeight="1" x14ac:dyDescent="0.25">
      <c r="A3647" s="39">
        <v>3646</v>
      </c>
      <c r="B3647" s="5"/>
      <c r="C3647" s="5"/>
      <c r="D3647" s="5"/>
      <c r="E3647" s="6" t="str">
        <f>IFERROR(VLOOKUP(D3647,'Formato validacion'!$E$2:$F$131,2,0),"Escoja un ESM")</f>
        <v>Escoja un ESM</v>
      </c>
      <c r="F3647" s="31"/>
      <c r="G3647" s="5"/>
      <c r="H3647" s="5"/>
      <c r="I3647" s="5"/>
      <c r="J3647" s="5"/>
      <c r="K3647" s="5"/>
      <c r="L3647" s="6" t="str">
        <f>IFERROR(VLOOKUP(K3647,Tabla4[[ESPECIALIDADES]:[ÁREA DE LA ESPECIALIDAD]],2,0),"Escoja una especialidad")</f>
        <v>Escoja una especialidad</v>
      </c>
      <c r="M3647" s="5"/>
      <c r="N3647" s="5"/>
      <c r="O3647" s="5"/>
      <c r="P3647" s="6">
        <f>'Formato Productividad'!$M3647-'Formato Productividad'!$AI3647</f>
        <v>0</v>
      </c>
      <c r="Q3647" s="6" t="str">
        <f>IFERROR(VLOOKUP('Formato Productividad'!$K3647,Tabla4[],3,0),"Escoja una especialidad")</f>
        <v>Escoja una especialidad</v>
      </c>
      <c r="R3647" s="6" t="str">
        <f t="shared" si="224"/>
        <v>No aplica</v>
      </c>
      <c r="S3647" s="5"/>
      <c r="T3647" s="5"/>
      <c r="U3647" s="5"/>
      <c r="V3647" s="6">
        <f t="shared" si="225"/>
        <v>0</v>
      </c>
      <c r="W3647" s="6" t="str">
        <f t="shared" si="226"/>
        <v>No aplica</v>
      </c>
      <c r="X3647" s="35" t="str">
        <f t="shared" si="227"/>
        <v>No aplica</v>
      </c>
      <c r="Y3647" s="37"/>
      <c r="Z3647" s="38"/>
      <c r="AA3647" s="36"/>
      <c r="AB3647" s="38"/>
      <c r="AC3647" s="37"/>
      <c r="AD3647" s="38"/>
      <c r="AE3647" s="37"/>
      <c r="AF3647" s="38"/>
      <c r="AG3647" s="37"/>
      <c r="AH3647" s="38"/>
      <c r="AI3647" s="36"/>
      <c r="AJ3647" s="5"/>
      <c r="AK3647" s="5"/>
      <c r="AL3647" s="6">
        <f>IFERROR('Formato Productividad'!$Y3647+'Formato Productividad'!$AA3647+'Formato Productividad'!$AC3647,0)+'Formato Productividad'!$AE3647</f>
        <v>0</v>
      </c>
      <c r="AM3647" s="6">
        <f>IFERROR((('Formato Productividad'!$T3647+'Formato Productividad'!$V3647+'Formato Productividad'!$U3647)/'Formato Productividad'!$Q3647),0)+'Formato Productividad'!$AL3647</f>
        <v>0</v>
      </c>
      <c r="AN3647" s="7">
        <f>IFERROR(('Formato Productividad'!$AM3647/'Formato Productividad'!$N3647)*('Formato Productividad'!$N3647/'Formato Productividad'!$P3647),0)</f>
        <v>0</v>
      </c>
      <c r="AO3647" s="7">
        <f>IFERROR(('Formato Productividad'!$AG3647/'Formato Productividad'!$O3647)*('Formato Productividad'!$O3647/'Formato Productividad'!$P3647),0)</f>
        <v>0</v>
      </c>
      <c r="AP3647" s="7">
        <f>'Formato Productividad'!$AN3647+'Formato Productividad'!$AO3647</f>
        <v>0</v>
      </c>
      <c r="AQ3647" s="5"/>
      <c r="AR3647" s="7">
        <f>IFERROR('Formato Productividad'!$AM3647/'Formato Productividad'!$N3647,0)</f>
        <v>0</v>
      </c>
      <c r="AS3647" s="7">
        <f>IFERROR('Formato Productividad'!$AG3647/'Formato Productividad'!$O3647,0)</f>
        <v>0</v>
      </c>
      <c r="AT3647" s="71">
        <f>IFERROR('Formato Productividad'!$AI3647/'Formato Productividad'!$M3647,0)</f>
        <v>0</v>
      </c>
      <c r="AU3647" s="74"/>
    </row>
    <row r="3648" spans="1:47" s="33" customFormat="1" ht="25.5" customHeight="1" x14ac:dyDescent="0.25">
      <c r="A3648" s="39">
        <v>3647</v>
      </c>
      <c r="B3648" s="5"/>
      <c r="C3648" s="5"/>
      <c r="D3648" s="5"/>
      <c r="E3648" s="6" t="str">
        <f>IFERROR(VLOOKUP(D3648,'Formato validacion'!$E$2:$F$131,2,0),"Escoja un ESM")</f>
        <v>Escoja un ESM</v>
      </c>
      <c r="F3648" s="31"/>
      <c r="G3648" s="5"/>
      <c r="H3648" s="5"/>
      <c r="I3648" s="5"/>
      <c r="J3648" s="5"/>
      <c r="K3648" s="5"/>
      <c r="L3648" s="6" t="str">
        <f>IFERROR(VLOOKUP(K3648,Tabla4[[ESPECIALIDADES]:[ÁREA DE LA ESPECIALIDAD]],2,0),"Escoja una especialidad")</f>
        <v>Escoja una especialidad</v>
      </c>
      <c r="M3648" s="5"/>
      <c r="N3648" s="5"/>
      <c r="O3648" s="5"/>
      <c r="P3648" s="6">
        <f>'Formato Productividad'!$M3648-'Formato Productividad'!$AI3648</f>
        <v>0</v>
      </c>
      <c r="Q3648" s="6" t="str">
        <f>IFERROR(VLOOKUP('Formato Productividad'!$K3648,Tabla4[],3,0),"Escoja una especialidad")</f>
        <v>Escoja una especialidad</v>
      </c>
      <c r="R3648" s="6" t="str">
        <f t="shared" si="224"/>
        <v>No aplica</v>
      </c>
      <c r="S3648" s="5"/>
      <c r="T3648" s="5"/>
      <c r="U3648" s="5"/>
      <c r="V3648" s="6">
        <f t="shared" si="225"/>
        <v>0</v>
      </c>
      <c r="W3648" s="6" t="str">
        <f t="shared" si="226"/>
        <v>No aplica</v>
      </c>
      <c r="X3648" s="35" t="str">
        <f t="shared" si="227"/>
        <v>No aplica</v>
      </c>
      <c r="Y3648" s="37"/>
      <c r="Z3648" s="38"/>
      <c r="AA3648" s="36"/>
      <c r="AB3648" s="38"/>
      <c r="AC3648" s="37"/>
      <c r="AD3648" s="38"/>
      <c r="AE3648" s="37"/>
      <c r="AF3648" s="38"/>
      <c r="AG3648" s="37"/>
      <c r="AH3648" s="38"/>
      <c r="AI3648" s="36"/>
      <c r="AJ3648" s="5"/>
      <c r="AK3648" s="5"/>
      <c r="AL3648" s="6">
        <f>IFERROR('Formato Productividad'!$Y3648+'Formato Productividad'!$AA3648+'Formato Productividad'!$AC3648,0)+'Formato Productividad'!$AE3648</f>
        <v>0</v>
      </c>
      <c r="AM3648" s="6">
        <f>IFERROR((('Formato Productividad'!$T3648+'Formato Productividad'!$V3648+'Formato Productividad'!$U3648)/'Formato Productividad'!$Q3648),0)+'Formato Productividad'!$AL3648</f>
        <v>0</v>
      </c>
      <c r="AN3648" s="7">
        <f>IFERROR(('Formato Productividad'!$AM3648/'Formato Productividad'!$N3648)*('Formato Productividad'!$N3648/'Formato Productividad'!$P3648),0)</f>
        <v>0</v>
      </c>
      <c r="AO3648" s="7">
        <f>IFERROR(('Formato Productividad'!$AG3648/'Formato Productividad'!$O3648)*('Formato Productividad'!$O3648/'Formato Productividad'!$P3648),0)</f>
        <v>0</v>
      </c>
      <c r="AP3648" s="7">
        <f>'Formato Productividad'!$AN3648+'Formato Productividad'!$AO3648</f>
        <v>0</v>
      </c>
      <c r="AQ3648" s="5"/>
      <c r="AR3648" s="7">
        <f>IFERROR('Formato Productividad'!$AM3648/'Formato Productividad'!$N3648,0)</f>
        <v>0</v>
      </c>
      <c r="AS3648" s="7">
        <f>IFERROR('Formato Productividad'!$AG3648/'Formato Productividad'!$O3648,0)</f>
        <v>0</v>
      </c>
      <c r="AT3648" s="71">
        <f>IFERROR('Formato Productividad'!$AI3648/'Formato Productividad'!$M3648,0)</f>
        <v>0</v>
      </c>
      <c r="AU3648" s="74"/>
    </row>
    <row r="3649" spans="1:47" s="33" customFormat="1" ht="25.5" customHeight="1" x14ac:dyDescent="0.25">
      <c r="A3649" s="39">
        <v>3648</v>
      </c>
      <c r="B3649" s="5"/>
      <c r="C3649" s="5"/>
      <c r="D3649" s="5"/>
      <c r="E3649" s="6" t="str">
        <f>IFERROR(VLOOKUP(D3649,'Formato validacion'!$E$2:$F$131,2,0),"Escoja un ESM")</f>
        <v>Escoja un ESM</v>
      </c>
      <c r="F3649" s="31"/>
      <c r="G3649" s="5"/>
      <c r="H3649" s="5"/>
      <c r="I3649" s="5"/>
      <c r="J3649" s="5"/>
      <c r="K3649" s="5"/>
      <c r="L3649" s="6" t="str">
        <f>IFERROR(VLOOKUP(K3649,Tabla4[[ESPECIALIDADES]:[ÁREA DE LA ESPECIALIDAD]],2,0),"Escoja una especialidad")</f>
        <v>Escoja una especialidad</v>
      </c>
      <c r="M3649" s="5"/>
      <c r="N3649" s="5"/>
      <c r="O3649" s="5"/>
      <c r="P3649" s="6">
        <f>'Formato Productividad'!$M3649-'Formato Productividad'!$AI3649</f>
        <v>0</v>
      </c>
      <c r="Q3649" s="6" t="str">
        <f>IFERROR(VLOOKUP('Formato Productividad'!$K3649,Tabla4[],3,0),"Escoja una especialidad")</f>
        <v>Escoja una especialidad</v>
      </c>
      <c r="R3649" s="6" t="str">
        <f t="shared" si="224"/>
        <v>No aplica</v>
      </c>
      <c r="S3649" s="5"/>
      <c r="T3649" s="5"/>
      <c r="U3649" s="5"/>
      <c r="V3649" s="6">
        <f t="shared" si="225"/>
        <v>0</v>
      </c>
      <c r="W3649" s="6" t="str">
        <f t="shared" si="226"/>
        <v>No aplica</v>
      </c>
      <c r="X3649" s="35" t="str">
        <f t="shared" si="227"/>
        <v>No aplica</v>
      </c>
      <c r="Y3649" s="37"/>
      <c r="Z3649" s="38"/>
      <c r="AA3649" s="36"/>
      <c r="AB3649" s="38"/>
      <c r="AC3649" s="37"/>
      <c r="AD3649" s="38"/>
      <c r="AE3649" s="37"/>
      <c r="AF3649" s="38"/>
      <c r="AG3649" s="37"/>
      <c r="AH3649" s="38"/>
      <c r="AI3649" s="36"/>
      <c r="AJ3649" s="5"/>
      <c r="AK3649" s="5"/>
      <c r="AL3649" s="6">
        <f>IFERROR('Formato Productividad'!$Y3649+'Formato Productividad'!$AA3649+'Formato Productividad'!$AC3649,0)+'Formato Productividad'!$AE3649</f>
        <v>0</v>
      </c>
      <c r="AM3649" s="6">
        <f>IFERROR((('Formato Productividad'!$T3649+'Formato Productividad'!$V3649+'Formato Productividad'!$U3649)/'Formato Productividad'!$Q3649),0)+'Formato Productividad'!$AL3649</f>
        <v>0</v>
      </c>
      <c r="AN3649" s="7">
        <f>IFERROR(('Formato Productividad'!$AM3649/'Formato Productividad'!$N3649)*('Formato Productividad'!$N3649/'Formato Productividad'!$P3649),0)</f>
        <v>0</v>
      </c>
      <c r="AO3649" s="7">
        <f>IFERROR(('Formato Productividad'!$AG3649/'Formato Productividad'!$O3649)*('Formato Productividad'!$O3649/'Formato Productividad'!$P3649),0)</f>
        <v>0</v>
      </c>
      <c r="AP3649" s="7">
        <f>'Formato Productividad'!$AN3649+'Formato Productividad'!$AO3649</f>
        <v>0</v>
      </c>
      <c r="AQ3649" s="5"/>
      <c r="AR3649" s="7">
        <f>IFERROR('Formato Productividad'!$AM3649/'Formato Productividad'!$N3649,0)</f>
        <v>0</v>
      </c>
      <c r="AS3649" s="7">
        <f>IFERROR('Formato Productividad'!$AG3649/'Formato Productividad'!$O3649,0)</f>
        <v>0</v>
      </c>
      <c r="AT3649" s="71">
        <f>IFERROR('Formato Productividad'!$AI3649/'Formato Productividad'!$M3649,0)</f>
        <v>0</v>
      </c>
      <c r="AU3649" s="74"/>
    </row>
    <row r="3650" spans="1:47" s="33" customFormat="1" ht="25.5" customHeight="1" x14ac:dyDescent="0.25">
      <c r="A3650" s="39">
        <v>3649</v>
      </c>
      <c r="B3650" s="5"/>
      <c r="C3650" s="5"/>
      <c r="D3650" s="5"/>
      <c r="E3650" s="6" t="str">
        <f>IFERROR(VLOOKUP(D3650,'Formato validacion'!$E$2:$F$131,2,0),"Escoja un ESM")</f>
        <v>Escoja un ESM</v>
      </c>
      <c r="F3650" s="31"/>
      <c r="G3650" s="5"/>
      <c r="H3650" s="5"/>
      <c r="I3650" s="5"/>
      <c r="J3650" s="5"/>
      <c r="K3650" s="5"/>
      <c r="L3650" s="6" t="str">
        <f>IFERROR(VLOOKUP(K3650,Tabla4[[ESPECIALIDADES]:[ÁREA DE LA ESPECIALIDAD]],2,0),"Escoja una especialidad")</f>
        <v>Escoja una especialidad</v>
      </c>
      <c r="M3650" s="5"/>
      <c r="N3650" s="5"/>
      <c r="O3650" s="5"/>
      <c r="P3650" s="6">
        <f>'Formato Productividad'!$M3650-'Formato Productividad'!$AI3650</f>
        <v>0</v>
      </c>
      <c r="Q3650" s="6" t="str">
        <f>IFERROR(VLOOKUP('Formato Productividad'!$K3650,Tabla4[],3,0),"Escoja una especialidad")</f>
        <v>Escoja una especialidad</v>
      </c>
      <c r="R3650" s="6" t="str">
        <f t="shared" si="224"/>
        <v>No aplica</v>
      </c>
      <c r="S3650" s="5"/>
      <c r="T3650" s="5"/>
      <c r="U3650" s="5"/>
      <c r="V3650" s="6">
        <f t="shared" si="225"/>
        <v>0</v>
      </c>
      <c r="W3650" s="6" t="str">
        <f t="shared" si="226"/>
        <v>No aplica</v>
      </c>
      <c r="X3650" s="35" t="str">
        <f t="shared" si="227"/>
        <v>No aplica</v>
      </c>
      <c r="Y3650" s="37"/>
      <c r="Z3650" s="38"/>
      <c r="AA3650" s="36"/>
      <c r="AB3650" s="38"/>
      <c r="AC3650" s="37"/>
      <c r="AD3650" s="38"/>
      <c r="AE3650" s="37"/>
      <c r="AF3650" s="38"/>
      <c r="AG3650" s="37"/>
      <c r="AH3650" s="38"/>
      <c r="AI3650" s="36"/>
      <c r="AJ3650" s="5"/>
      <c r="AK3650" s="5"/>
      <c r="AL3650" s="6">
        <f>IFERROR('Formato Productividad'!$Y3650+'Formato Productividad'!$AA3650+'Formato Productividad'!$AC3650,0)+'Formato Productividad'!$AE3650</f>
        <v>0</v>
      </c>
      <c r="AM3650" s="6">
        <f>IFERROR((('Formato Productividad'!$T3650+'Formato Productividad'!$V3650+'Formato Productividad'!$U3650)/'Formato Productividad'!$Q3650),0)+'Formato Productividad'!$AL3650</f>
        <v>0</v>
      </c>
      <c r="AN3650" s="7">
        <f>IFERROR(('Formato Productividad'!$AM3650/'Formato Productividad'!$N3650)*('Formato Productividad'!$N3650/'Formato Productividad'!$P3650),0)</f>
        <v>0</v>
      </c>
      <c r="AO3650" s="7">
        <f>IFERROR(('Formato Productividad'!$AG3650/'Formato Productividad'!$O3650)*('Formato Productividad'!$O3650/'Formato Productividad'!$P3650),0)</f>
        <v>0</v>
      </c>
      <c r="AP3650" s="7">
        <f>'Formato Productividad'!$AN3650+'Formato Productividad'!$AO3650</f>
        <v>0</v>
      </c>
      <c r="AQ3650" s="5"/>
      <c r="AR3650" s="7">
        <f>IFERROR('Formato Productividad'!$AM3650/'Formato Productividad'!$N3650,0)</f>
        <v>0</v>
      </c>
      <c r="AS3650" s="7">
        <f>IFERROR('Formato Productividad'!$AG3650/'Formato Productividad'!$O3650,0)</f>
        <v>0</v>
      </c>
      <c r="AT3650" s="71">
        <f>IFERROR('Formato Productividad'!$AI3650/'Formato Productividad'!$M3650,0)</f>
        <v>0</v>
      </c>
      <c r="AU3650" s="74"/>
    </row>
    <row r="3651" spans="1:47" s="33" customFormat="1" ht="25.5" customHeight="1" x14ac:dyDescent="0.25">
      <c r="A3651" s="39">
        <v>3650</v>
      </c>
      <c r="B3651" s="5"/>
      <c r="C3651" s="5"/>
      <c r="D3651" s="5"/>
      <c r="E3651" s="6" t="str">
        <f>IFERROR(VLOOKUP(D3651,'Formato validacion'!$E$2:$F$131,2,0),"Escoja un ESM")</f>
        <v>Escoja un ESM</v>
      </c>
      <c r="F3651" s="31"/>
      <c r="G3651" s="5"/>
      <c r="H3651" s="5"/>
      <c r="I3651" s="5"/>
      <c r="J3651" s="5"/>
      <c r="K3651" s="5"/>
      <c r="L3651" s="6" t="str">
        <f>IFERROR(VLOOKUP(K3651,Tabla4[[ESPECIALIDADES]:[ÁREA DE LA ESPECIALIDAD]],2,0),"Escoja una especialidad")</f>
        <v>Escoja una especialidad</v>
      </c>
      <c r="M3651" s="5"/>
      <c r="N3651" s="5"/>
      <c r="O3651" s="5"/>
      <c r="P3651" s="6">
        <f>'Formato Productividad'!$M3651-'Formato Productividad'!$AI3651</f>
        <v>0</v>
      </c>
      <c r="Q3651" s="6" t="str">
        <f>IFERROR(VLOOKUP('Formato Productividad'!$K3651,Tabla4[],3,0),"Escoja una especialidad")</f>
        <v>Escoja una especialidad</v>
      </c>
      <c r="R3651" s="6" t="str">
        <f t="shared" ref="R3651:R3714" si="228">IFERROR(N3651*Q3651,"No aplica")</f>
        <v>No aplica</v>
      </c>
      <c r="S3651" s="5"/>
      <c r="T3651" s="5"/>
      <c r="U3651" s="5"/>
      <c r="V3651" s="6">
        <f t="shared" ref="V3651:V3714" si="229">S3651-T3651</f>
        <v>0</v>
      </c>
      <c r="W3651" s="6" t="str">
        <f t="shared" ref="W3651:W3714" si="230">IFERROR((N3651*Q3651)-S3651,"No aplica")</f>
        <v>No aplica</v>
      </c>
      <c r="X3651" s="35" t="str">
        <f t="shared" ref="X3651:X3714" si="231">IF(S3651&lt;&gt;0,V3651-U3651,R3651)</f>
        <v>No aplica</v>
      </c>
      <c r="Y3651" s="37"/>
      <c r="Z3651" s="38"/>
      <c r="AA3651" s="36"/>
      <c r="AB3651" s="38"/>
      <c r="AC3651" s="37"/>
      <c r="AD3651" s="38"/>
      <c r="AE3651" s="37"/>
      <c r="AF3651" s="38"/>
      <c r="AG3651" s="37"/>
      <c r="AH3651" s="38"/>
      <c r="AI3651" s="36"/>
      <c r="AJ3651" s="5"/>
      <c r="AK3651" s="5"/>
      <c r="AL3651" s="6">
        <f>IFERROR('Formato Productividad'!$Y3651+'Formato Productividad'!$AA3651+'Formato Productividad'!$AC3651,0)+'Formato Productividad'!$AE3651</f>
        <v>0</v>
      </c>
      <c r="AM3651" s="6">
        <f>IFERROR((('Formato Productividad'!$T3651+'Formato Productividad'!$V3651+'Formato Productividad'!$U3651)/'Formato Productividad'!$Q3651),0)+'Formato Productividad'!$AL3651</f>
        <v>0</v>
      </c>
      <c r="AN3651" s="7">
        <f>IFERROR(('Formato Productividad'!$AM3651/'Formato Productividad'!$N3651)*('Formato Productividad'!$N3651/'Formato Productividad'!$P3651),0)</f>
        <v>0</v>
      </c>
      <c r="AO3651" s="7">
        <f>IFERROR(('Formato Productividad'!$AG3651/'Formato Productividad'!$O3651)*('Formato Productividad'!$O3651/'Formato Productividad'!$P3651),0)</f>
        <v>0</v>
      </c>
      <c r="AP3651" s="7">
        <f>'Formato Productividad'!$AN3651+'Formato Productividad'!$AO3651</f>
        <v>0</v>
      </c>
      <c r="AQ3651" s="5"/>
      <c r="AR3651" s="7">
        <f>IFERROR('Formato Productividad'!$AM3651/'Formato Productividad'!$N3651,0)</f>
        <v>0</v>
      </c>
      <c r="AS3651" s="7">
        <f>IFERROR('Formato Productividad'!$AG3651/'Formato Productividad'!$O3651,0)</f>
        <v>0</v>
      </c>
      <c r="AT3651" s="71">
        <f>IFERROR('Formato Productividad'!$AI3651/'Formato Productividad'!$M3651,0)</f>
        <v>0</v>
      </c>
      <c r="AU3651" s="74"/>
    </row>
    <row r="3652" spans="1:47" s="33" customFormat="1" ht="25.5" customHeight="1" x14ac:dyDescent="0.25">
      <c r="A3652" s="39">
        <v>3651</v>
      </c>
      <c r="B3652" s="5"/>
      <c r="C3652" s="5"/>
      <c r="D3652" s="5"/>
      <c r="E3652" s="6" t="str">
        <f>IFERROR(VLOOKUP(D3652,'Formato validacion'!$E$2:$F$131,2,0),"Escoja un ESM")</f>
        <v>Escoja un ESM</v>
      </c>
      <c r="F3652" s="31"/>
      <c r="G3652" s="5"/>
      <c r="H3652" s="5"/>
      <c r="I3652" s="5"/>
      <c r="J3652" s="5"/>
      <c r="K3652" s="5"/>
      <c r="L3652" s="6" t="str">
        <f>IFERROR(VLOOKUP(K3652,Tabla4[[ESPECIALIDADES]:[ÁREA DE LA ESPECIALIDAD]],2,0),"Escoja una especialidad")</f>
        <v>Escoja una especialidad</v>
      </c>
      <c r="M3652" s="5"/>
      <c r="N3652" s="5"/>
      <c r="O3652" s="5"/>
      <c r="P3652" s="6">
        <f>'Formato Productividad'!$M3652-'Formato Productividad'!$AI3652</f>
        <v>0</v>
      </c>
      <c r="Q3652" s="6" t="str">
        <f>IFERROR(VLOOKUP('Formato Productividad'!$K3652,Tabla4[],3,0),"Escoja una especialidad")</f>
        <v>Escoja una especialidad</v>
      </c>
      <c r="R3652" s="6" t="str">
        <f t="shared" si="228"/>
        <v>No aplica</v>
      </c>
      <c r="S3652" s="5"/>
      <c r="T3652" s="5"/>
      <c r="U3652" s="5"/>
      <c r="V3652" s="6">
        <f t="shared" si="229"/>
        <v>0</v>
      </c>
      <c r="W3652" s="6" t="str">
        <f t="shared" si="230"/>
        <v>No aplica</v>
      </c>
      <c r="X3652" s="35" t="str">
        <f t="shared" si="231"/>
        <v>No aplica</v>
      </c>
      <c r="Y3652" s="37"/>
      <c r="Z3652" s="38"/>
      <c r="AA3652" s="36"/>
      <c r="AB3652" s="38"/>
      <c r="AC3652" s="37"/>
      <c r="AD3652" s="38"/>
      <c r="AE3652" s="37"/>
      <c r="AF3652" s="38"/>
      <c r="AG3652" s="37"/>
      <c r="AH3652" s="38"/>
      <c r="AI3652" s="36"/>
      <c r="AJ3652" s="5"/>
      <c r="AK3652" s="5"/>
      <c r="AL3652" s="6">
        <f>IFERROR('Formato Productividad'!$Y3652+'Formato Productividad'!$AA3652+'Formato Productividad'!$AC3652,0)+'Formato Productividad'!$AE3652</f>
        <v>0</v>
      </c>
      <c r="AM3652" s="6">
        <f>IFERROR((('Formato Productividad'!$T3652+'Formato Productividad'!$V3652+'Formato Productividad'!$U3652)/'Formato Productividad'!$Q3652),0)+'Formato Productividad'!$AL3652</f>
        <v>0</v>
      </c>
      <c r="AN3652" s="7">
        <f>IFERROR(('Formato Productividad'!$AM3652/'Formato Productividad'!$N3652)*('Formato Productividad'!$N3652/'Formato Productividad'!$P3652),0)</f>
        <v>0</v>
      </c>
      <c r="AO3652" s="7">
        <f>IFERROR(('Formato Productividad'!$AG3652/'Formato Productividad'!$O3652)*('Formato Productividad'!$O3652/'Formato Productividad'!$P3652),0)</f>
        <v>0</v>
      </c>
      <c r="AP3652" s="7">
        <f>'Formato Productividad'!$AN3652+'Formato Productividad'!$AO3652</f>
        <v>0</v>
      </c>
      <c r="AQ3652" s="5"/>
      <c r="AR3652" s="7">
        <f>IFERROR('Formato Productividad'!$AM3652/'Formato Productividad'!$N3652,0)</f>
        <v>0</v>
      </c>
      <c r="AS3652" s="7">
        <f>IFERROR('Formato Productividad'!$AG3652/'Formato Productividad'!$O3652,0)</f>
        <v>0</v>
      </c>
      <c r="AT3652" s="71">
        <f>IFERROR('Formato Productividad'!$AI3652/'Formato Productividad'!$M3652,0)</f>
        <v>0</v>
      </c>
      <c r="AU3652" s="74"/>
    </row>
    <row r="3653" spans="1:47" s="33" customFormat="1" ht="25.5" customHeight="1" x14ac:dyDescent="0.25">
      <c r="A3653" s="39">
        <v>3652</v>
      </c>
      <c r="B3653" s="5"/>
      <c r="C3653" s="5"/>
      <c r="D3653" s="5"/>
      <c r="E3653" s="6" t="str">
        <f>IFERROR(VLOOKUP(D3653,'Formato validacion'!$E$2:$F$131,2,0),"Escoja un ESM")</f>
        <v>Escoja un ESM</v>
      </c>
      <c r="F3653" s="31"/>
      <c r="G3653" s="5"/>
      <c r="H3653" s="5"/>
      <c r="I3653" s="5"/>
      <c r="J3653" s="5"/>
      <c r="K3653" s="5"/>
      <c r="L3653" s="6" t="str">
        <f>IFERROR(VLOOKUP(K3653,Tabla4[[ESPECIALIDADES]:[ÁREA DE LA ESPECIALIDAD]],2,0),"Escoja una especialidad")</f>
        <v>Escoja una especialidad</v>
      </c>
      <c r="M3653" s="5"/>
      <c r="N3653" s="5"/>
      <c r="O3653" s="5"/>
      <c r="P3653" s="6">
        <f>'Formato Productividad'!$M3653-'Formato Productividad'!$AI3653</f>
        <v>0</v>
      </c>
      <c r="Q3653" s="6" t="str">
        <f>IFERROR(VLOOKUP('Formato Productividad'!$K3653,Tabla4[],3,0),"Escoja una especialidad")</f>
        <v>Escoja una especialidad</v>
      </c>
      <c r="R3653" s="6" t="str">
        <f t="shared" si="228"/>
        <v>No aplica</v>
      </c>
      <c r="S3653" s="5"/>
      <c r="T3653" s="5"/>
      <c r="U3653" s="5"/>
      <c r="V3653" s="6">
        <f t="shared" si="229"/>
        <v>0</v>
      </c>
      <c r="W3653" s="6" t="str">
        <f t="shared" si="230"/>
        <v>No aplica</v>
      </c>
      <c r="X3653" s="35" t="str">
        <f t="shared" si="231"/>
        <v>No aplica</v>
      </c>
      <c r="Y3653" s="37"/>
      <c r="Z3653" s="38"/>
      <c r="AA3653" s="36"/>
      <c r="AB3653" s="38"/>
      <c r="AC3653" s="37"/>
      <c r="AD3653" s="38"/>
      <c r="AE3653" s="37"/>
      <c r="AF3653" s="38"/>
      <c r="AG3653" s="37"/>
      <c r="AH3653" s="38"/>
      <c r="AI3653" s="36"/>
      <c r="AJ3653" s="5"/>
      <c r="AK3653" s="5"/>
      <c r="AL3653" s="6">
        <f>IFERROR('Formato Productividad'!$Y3653+'Formato Productividad'!$AA3653+'Formato Productividad'!$AC3653,0)+'Formato Productividad'!$AE3653</f>
        <v>0</v>
      </c>
      <c r="AM3653" s="6">
        <f>IFERROR((('Formato Productividad'!$T3653+'Formato Productividad'!$V3653+'Formato Productividad'!$U3653)/'Formato Productividad'!$Q3653),0)+'Formato Productividad'!$AL3653</f>
        <v>0</v>
      </c>
      <c r="AN3653" s="7">
        <f>IFERROR(('Formato Productividad'!$AM3653/'Formato Productividad'!$N3653)*('Formato Productividad'!$N3653/'Formato Productividad'!$P3653),0)</f>
        <v>0</v>
      </c>
      <c r="AO3653" s="7">
        <f>IFERROR(('Formato Productividad'!$AG3653/'Formato Productividad'!$O3653)*('Formato Productividad'!$O3653/'Formato Productividad'!$P3653),0)</f>
        <v>0</v>
      </c>
      <c r="AP3653" s="7">
        <f>'Formato Productividad'!$AN3653+'Formato Productividad'!$AO3653</f>
        <v>0</v>
      </c>
      <c r="AQ3653" s="5"/>
      <c r="AR3653" s="7">
        <f>IFERROR('Formato Productividad'!$AM3653/'Formato Productividad'!$N3653,0)</f>
        <v>0</v>
      </c>
      <c r="AS3653" s="7">
        <f>IFERROR('Formato Productividad'!$AG3653/'Formato Productividad'!$O3653,0)</f>
        <v>0</v>
      </c>
      <c r="AT3653" s="71">
        <f>IFERROR('Formato Productividad'!$AI3653/'Formato Productividad'!$M3653,0)</f>
        <v>0</v>
      </c>
      <c r="AU3653" s="74"/>
    </row>
    <row r="3654" spans="1:47" s="33" customFormat="1" ht="25.5" customHeight="1" x14ac:dyDescent="0.25">
      <c r="A3654" s="39">
        <v>3653</v>
      </c>
      <c r="B3654" s="5"/>
      <c r="C3654" s="5"/>
      <c r="D3654" s="5"/>
      <c r="E3654" s="6" t="str">
        <f>IFERROR(VLOOKUP(D3654,'Formato validacion'!$E$2:$F$131,2,0),"Escoja un ESM")</f>
        <v>Escoja un ESM</v>
      </c>
      <c r="F3654" s="31"/>
      <c r="G3654" s="5"/>
      <c r="H3654" s="5"/>
      <c r="I3654" s="5"/>
      <c r="J3654" s="5"/>
      <c r="K3654" s="5"/>
      <c r="L3654" s="6" t="str">
        <f>IFERROR(VLOOKUP(K3654,Tabla4[[ESPECIALIDADES]:[ÁREA DE LA ESPECIALIDAD]],2,0),"Escoja una especialidad")</f>
        <v>Escoja una especialidad</v>
      </c>
      <c r="M3654" s="5"/>
      <c r="N3654" s="5"/>
      <c r="O3654" s="5"/>
      <c r="P3654" s="6">
        <f>'Formato Productividad'!$M3654-'Formato Productividad'!$AI3654</f>
        <v>0</v>
      </c>
      <c r="Q3654" s="6" t="str">
        <f>IFERROR(VLOOKUP('Formato Productividad'!$K3654,Tabla4[],3,0),"Escoja una especialidad")</f>
        <v>Escoja una especialidad</v>
      </c>
      <c r="R3654" s="6" t="str">
        <f t="shared" si="228"/>
        <v>No aplica</v>
      </c>
      <c r="S3654" s="5"/>
      <c r="T3654" s="5"/>
      <c r="U3654" s="5"/>
      <c r="V3654" s="6">
        <f t="shared" si="229"/>
        <v>0</v>
      </c>
      <c r="W3654" s="6" t="str">
        <f t="shared" si="230"/>
        <v>No aplica</v>
      </c>
      <c r="X3654" s="35" t="str">
        <f t="shared" si="231"/>
        <v>No aplica</v>
      </c>
      <c r="Y3654" s="37"/>
      <c r="Z3654" s="38"/>
      <c r="AA3654" s="36"/>
      <c r="AB3654" s="38"/>
      <c r="AC3654" s="37"/>
      <c r="AD3654" s="38"/>
      <c r="AE3654" s="37"/>
      <c r="AF3654" s="38"/>
      <c r="AG3654" s="37"/>
      <c r="AH3654" s="38"/>
      <c r="AI3654" s="36"/>
      <c r="AJ3654" s="5"/>
      <c r="AK3654" s="5"/>
      <c r="AL3654" s="6">
        <f>IFERROR('Formato Productividad'!$Y3654+'Formato Productividad'!$AA3654+'Formato Productividad'!$AC3654,0)+'Formato Productividad'!$AE3654</f>
        <v>0</v>
      </c>
      <c r="AM3654" s="6">
        <f>IFERROR((('Formato Productividad'!$T3654+'Formato Productividad'!$V3654+'Formato Productividad'!$U3654)/'Formato Productividad'!$Q3654),0)+'Formato Productividad'!$AL3654</f>
        <v>0</v>
      </c>
      <c r="AN3654" s="7">
        <f>IFERROR(('Formato Productividad'!$AM3654/'Formato Productividad'!$N3654)*('Formato Productividad'!$N3654/'Formato Productividad'!$P3654),0)</f>
        <v>0</v>
      </c>
      <c r="AO3654" s="7">
        <f>IFERROR(('Formato Productividad'!$AG3654/'Formato Productividad'!$O3654)*('Formato Productividad'!$O3654/'Formato Productividad'!$P3654),0)</f>
        <v>0</v>
      </c>
      <c r="AP3654" s="7">
        <f>'Formato Productividad'!$AN3654+'Formato Productividad'!$AO3654</f>
        <v>0</v>
      </c>
      <c r="AQ3654" s="5"/>
      <c r="AR3654" s="7">
        <f>IFERROR('Formato Productividad'!$AM3654/'Formato Productividad'!$N3654,0)</f>
        <v>0</v>
      </c>
      <c r="AS3654" s="7">
        <f>IFERROR('Formato Productividad'!$AG3654/'Formato Productividad'!$O3654,0)</f>
        <v>0</v>
      </c>
      <c r="AT3654" s="71">
        <f>IFERROR('Formato Productividad'!$AI3654/'Formato Productividad'!$M3654,0)</f>
        <v>0</v>
      </c>
      <c r="AU3654" s="74"/>
    </row>
    <row r="3655" spans="1:47" s="33" customFormat="1" ht="25.5" customHeight="1" x14ac:dyDescent="0.25">
      <c r="A3655" s="39">
        <v>3654</v>
      </c>
      <c r="B3655" s="5"/>
      <c r="C3655" s="5"/>
      <c r="D3655" s="5"/>
      <c r="E3655" s="6" t="str">
        <f>IFERROR(VLOOKUP(D3655,'Formato validacion'!$E$2:$F$131,2,0),"Escoja un ESM")</f>
        <v>Escoja un ESM</v>
      </c>
      <c r="F3655" s="31"/>
      <c r="G3655" s="5"/>
      <c r="H3655" s="5"/>
      <c r="I3655" s="5"/>
      <c r="J3655" s="5"/>
      <c r="K3655" s="5"/>
      <c r="L3655" s="6" t="str">
        <f>IFERROR(VLOOKUP(K3655,Tabla4[[ESPECIALIDADES]:[ÁREA DE LA ESPECIALIDAD]],2,0),"Escoja una especialidad")</f>
        <v>Escoja una especialidad</v>
      </c>
      <c r="M3655" s="5"/>
      <c r="N3655" s="5"/>
      <c r="O3655" s="5"/>
      <c r="P3655" s="6">
        <f>'Formato Productividad'!$M3655-'Formato Productividad'!$AI3655</f>
        <v>0</v>
      </c>
      <c r="Q3655" s="6" t="str">
        <f>IFERROR(VLOOKUP('Formato Productividad'!$K3655,Tabla4[],3,0),"Escoja una especialidad")</f>
        <v>Escoja una especialidad</v>
      </c>
      <c r="R3655" s="6" t="str">
        <f t="shared" si="228"/>
        <v>No aplica</v>
      </c>
      <c r="S3655" s="5"/>
      <c r="T3655" s="5"/>
      <c r="U3655" s="5"/>
      <c r="V3655" s="6">
        <f t="shared" si="229"/>
        <v>0</v>
      </c>
      <c r="W3655" s="6" t="str">
        <f t="shared" si="230"/>
        <v>No aplica</v>
      </c>
      <c r="X3655" s="35" t="str">
        <f t="shared" si="231"/>
        <v>No aplica</v>
      </c>
      <c r="Y3655" s="37"/>
      <c r="Z3655" s="38"/>
      <c r="AA3655" s="36"/>
      <c r="AB3655" s="38"/>
      <c r="AC3655" s="37"/>
      <c r="AD3655" s="38"/>
      <c r="AE3655" s="37"/>
      <c r="AF3655" s="38"/>
      <c r="AG3655" s="37"/>
      <c r="AH3655" s="38"/>
      <c r="AI3655" s="36"/>
      <c r="AJ3655" s="5"/>
      <c r="AK3655" s="5"/>
      <c r="AL3655" s="6">
        <f>IFERROR('Formato Productividad'!$Y3655+'Formato Productividad'!$AA3655+'Formato Productividad'!$AC3655,0)+'Formato Productividad'!$AE3655</f>
        <v>0</v>
      </c>
      <c r="AM3655" s="6">
        <f>IFERROR((('Formato Productividad'!$T3655+'Formato Productividad'!$V3655+'Formato Productividad'!$U3655)/'Formato Productividad'!$Q3655),0)+'Formato Productividad'!$AL3655</f>
        <v>0</v>
      </c>
      <c r="AN3655" s="7">
        <f>IFERROR(('Formato Productividad'!$AM3655/'Formato Productividad'!$N3655)*('Formato Productividad'!$N3655/'Formato Productividad'!$P3655),0)</f>
        <v>0</v>
      </c>
      <c r="AO3655" s="7">
        <f>IFERROR(('Formato Productividad'!$AG3655/'Formato Productividad'!$O3655)*('Formato Productividad'!$O3655/'Formato Productividad'!$P3655),0)</f>
        <v>0</v>
      </c>
      <c r="AP3655" s="7">
        <f>'Formato Productividad'!$AN3655+'Formato Productividad'!$AO3655</f>
        <v>0</v>
      </c>
      <c r="AQ3655" s="5"/>
      <c r="AR3655" s="7">
        <f>IFERROR('Formato Productividad'!$AM3655/'Formato Productividad'!$N3655,0)</f>
        <v>0</v>
      </c>
      <c r="AS3655" s="7">
        <f>IFERROR('Formato Productividad'!$AG3655/'Formato Productividad'!$O3655,0)</f>
        <v>0</v>
      </c>
      <c r="AT3655" s="71">
        <f>IFERROR('Formato Productividad'!$AI3655/'Formato Productividad'!$M3655,0)</f>
        <v>0</v>
      </c>
      <c r="AU3655" s="74"/>
    </row>
    <row r="3656" spans="1:47" s="33" customFormat="1" ht="25.5" customHeight="1" x14ac:dyDescent="0.25">
      <c r="A3656" s="39">
        <v>3655</v>
      </c>
      <c r="B3656" s="5"/>
      <c r="C3656" s="5"/>
      <c r="D3656" s="5"/>
      <c r="E3656" s="6" t="str">
        <f>IFERROR(VLOOKUP(D3656,'Formato validacion'!$E$2:$F$131,2,0),"Escoja un ESM")</f>
        <v>Escoja un ESM</v>
      </c>
      <c r="F3656" s="31"/>
      <c r="G3656" s="5"/>
      <c r="H3656" s="5"/>
      <c r="I3656" s="5"/>
      <c r="J3656" s="5"/>
      <c r="K3656" s="5"/>
      <c r="L3656" s="6" t="str">
        <f>IFERROR(VLOOKUP(K3656,Tabla4[[ESPECIALIDADES]:[ÁREA DE LA ESPECIALIDAD]],2,0),"Escoja una especialidad")</f>
        <v>Escoja una especialidad</v>
      </c>
      <c r="M3656" s="5"/>
      <c r="N3656" s="5"/>
      <c r="O3656" s="5"/>
      <c r="P3656" s="6">
        <f>'Formato Productividad'!$M3656-'Formato Productividad'!$AI3656</f>
        <v>0</v>
      </c>
      <c r="Q3656" s="6" t="str">
        <f>IFERROR(VLOOKUP('Formato Productividad'!$K3656,Tabla4[],3,0),"Escoja una especialidad")</f>
        <v>Escoja una especialidad</v>
      </c>
      <c r="R3656" s="6" t="str">
        <f t="shared" si="228"/>
        <v>No aplica</v>
      </c>
      <c r="S3656" s="5"/>
      <c r="T3656" s="5"/>
      <c r="U3656" s="5"/>
      <c r="V3656" s="6">
        <f t="shared" si="229"/>
        <v>0</v>
      </c>
      <c r="W3656" s="6" t="str">
        <f t="shared" si="230"/>
        <v>No aplica</v>
      </c>
      <c r="X3656" s="35" t="str">
        <f t="shared" si="231"/>
        <v>No aplica</v>
      </c>
      <c r="Y3656" s="37"/>
      <c r="Z3656" s="38"/>
      <c r="AA3656" s="36"/>
      <c r="AB3656" s="38"/>
      <c r="AC3656" s="37"/>
      <c r="AD3656" s="38"/>
      <c r="AE3656" s="37"/>
      <c r="AF3656" s="38"/>
      <c r="AG3656" s="37"/>
      <c r="AH3656" s="38"/>
      <c r="AI3656" s="36"/>
      <c r="AJ3656" s="5"/>
      <c r="AK3656" s="5"/>
      <c r="AL3656" s="6">
        <f>IFERROR('Formato Productividad'!$Y3656+'Formato Productividad'!$AA3656+'Formato Productividad'!$AC3656,0)+'Formato Productividad'!$AE3656</f>
        <v>0</v>
      </c>
      <c r="AM3656" s="6">
        <f>IFERROR((('Formato Productividad'!$T3656+'Formato Productividad'!$V3656+'Formato Productividad'!$U3656)/'Formato Productividad'!$Q3656),0)+'Formato Productividad'!$AL3656</f>
        <v>0</v>
      </c>
      <c r="AN3656" s="7">
        <f>IFERROR(('Formato Productividad'!$AM3656/'Formato Productividad'!$N3656)*('Formato Productividad'!$N3656/'Formato Productividad'!$P3656),0)</f>
        <v>0</v>
      </c>
      <c r="AO3656" s="7">
        <f>IFERROR(('Formato Productividad'!$AG3656/'Formato Productividad'!$O3656)*('Formato Productividad'!$O3656/'Formato Productividad'!$P3656),0)</f>
        <v>0</v>
      </c>
      <c r="AP3656" s="7">
        <f>'Formato Productividad'!$AN3656+'Formato Productividad'!$AO3656</f>
        <v>0</v>
      </c>
      <c r="AQ3656" s="5"/>
      <c r="AR3656" s="7">
        <f>IFERROR('Formato Productividad'!$AM3656/'Formato Productividad'!$N3656,0)</f>
        <v>0</v>
      </c>
      <c r="AS3656" s="7">
        <f>IFERROR('Formato Productividad'!$AG3656/'Formato Productividad'!$O3656,0)</f>
        <v>0</v>
      </c>
      <c r="AT3656" s="71">
        <f>IFERROR('Formato Productividad'!$AI3656/'Formato Productividad'!$M3656,0)</f>
        <v>0</v>
      </c>
      <c r="AU3656" s="74"/>
    </row>
    <row r="3657" spans="1:47" s="33" customFormat="1" ht="25.5" customHeight="1" x14ac:dyDescent="0.25">
      <c r="A3657" s="39">
        <v>3656</v>
      </c>
      <c r="B3657" s="5"/>
      <c r="C3657" s="5"/>
      <c r="D3657" s="5"/>
      <c r="E3657" s="6" t="str">
        <f>IFERROR(VLOOKUP(D3657,'Formato validacion'!$E$2:$F$131,2,0),"Escoja un ESM")</f>
        <v>Escoja un ESM</v>
      </c>
      <c r="F3657" s="31"/>
      <c r="G3657" s="5"/>
      <c r="H3657" s="5"/>
      <c r="I3657" s="5"/>
      <c r="J3657" s="5"/>
      <c r="K3657" s="5"/>
      <c r="L3657" s="6" t="str">
        <f>IFERROR(VLOOKUP(K3657,Tabla4[[ESPECIALIDADES]:[ÁREA DE LA ESPECIALIDAD]],2,0),"Escoja una especialidad")</f>
        <v>Escoja una especialidad</v>
      </c>
      <c r="M3657" s="5"/>
      <c r="N3657" s="5"/>
      <c r="O3657" s="5"/>
      <c r="P3657" s="6">
        <f>'Formato Productividad'!$M3657-'Formato Productividad'!$AI3657</f>
        <v>0</v>
      </c>
      <c r="Q3657" s="6" t="str">
        <f>IFERROR(VLOOKUP('Formato Productividad'!$K3657,Tabla4[],3,0),"Escoja una especialidad")</f>
        <v>Escoja una especialidad</v>
      </c>
      <c r="R3657" s="6" t="str">
        <f t="shared" si="228"/>
        <v>No aplica</v>
      </c>
      <c r="S3657" s="5"/>
      <c r="T3657" s="5"/>
      <c r="U3657" s="5"/>
      <c r="V3657" s="6">
        <f t="shared" si="229"/>
        <v>0</v>
      </c>
      <c r="W3657" s="6" t="str">
        <f t="shared" si="230"/>
        <v>No aplica</v>
      </c>
      <c r="X3657" s="35" t="str">
        <f t="shared" si="231"/>
        <v>No aplica</v>
      </c>
      <c r="Y3657" s="37"/>
      <c r="Z3657" s="38"/>
      <c r="AA3657" s="36"/>
      <c r="AB3657" s="38"/>
      <c r="AC3657" s="37"/>
      <c r="AD3657" s="38"/>
      <c r="AE3657" s="37"/>
      <c r="AF3657" s="38"/>
      <c r="AG3657" s="37"/>
      <c r="AH3657" s="38"/>
      <c r="AI3657" s="36"/>
      <c r="AJ3657" s="5"/>
      <c r="AK3657" s="5"/>
      <c r="AL3657" s="6">
        <f>IFERROR('Formato Productividad'!$Y3657+'Formato Productividad'!$AA3657+'Formato Productividad'!$AC3657,0)+'Formato Productividad'!$AE3657</f>
        <v>0</v>
      </c>
      <c r="AM3657" s="6">
        <f>IFERROR((('Formato Productividad'!$T3657+'Formato Productividad'!$V3657+'Formato Productividad'!$U3657)/'Formato Productividad'!$Q3657),0)+'Formato Productividad'!$AL3657</f>
        <v>0</v>
      </c>
      <c r="AN3657" s="7">
        <f>IFERROR(('Formato Productividad'!$AM3657/'Formato Productividad'!$N3657)*('Formato Productividad'!$N3657/'Formato Productividad'!$P3657),0)</f>
        <v>0</v>
      </c>
      <c r="AO3657" s="7">
        <f>IFERROR(('Formato Productividad'!$AG3657/'Formato Productividad'!$O3657)*('Formato Productividad'!$O3657/'Formato Productividad'!$P3657),0)</f>
        <v>0</v>
      </c>
      <c r="AP3657" s="7">
        <f>'Formato Productividad'!$AN3657+'Formato Productividad'!$AO3657</f>
        <v>0</v>
      </c>
      <c r="AQ3657" s="5"/>
      <c r="AR3657" s="7">
        <f>IFERROR('Formato Productividad'!$AM3657/'Formato Productividad'!$N3657,0)</f>
        <v>0</v>
      </c>
      <c r="AS3657" s="7">
        <f>IFERROR('Formato Productividad'!$AG3657/'Formato Productividad'!$O3657,0)</f>
        <v>0</v>
      </c>
      <c r="AT3657" s="71">
        <f>IFERROR('Formato Productividad'!$AI3657/'Formato Productividad'!$M3657,0)</f>
        <v>0</v>
      </c>
      <c r="AU3657" s="74"/>
    </row>
    <row r="3658" spans="1:47" s="33" customFormat="1" ht="25.5" customHeight="1" x14ac:dyDescent="0.25">
      <c r="A3658" s="39">
        <v>3657</v>
      </c>
      <c r="B3658" s="5"/>
      <c r="C3658" s="5"/>
      <c r="D3658" s="5"/>
      <c r="E3658" s="6" t="str">
        <f>IFERROR(VLOOKUP(D3658,'Formato validacion'!$E$2:$F$131,2,0),"Escoja un ESM")</f>
        <v>Escoja un ESM</v>
      </c>
      <c r="F3658" s="31"/>
      <c r="G3658" s="5"/>
      <c r="H3658" s="5"/>
      <c r="I3658" s="5"/>
      <c r="J3658" s="5"/>
      <c r="K3658" s="5"/>
      <c r="L3658" s="6" t="str">
        <f>IFERROR(VLOOKUP(K3658,Tabla4[[ESPECIALIDADES]:[ÁREA DE LA ESPECIALIDAD]],2,0),"Escoja una especialidad")</f>
        <v>Escoja una especialidad</v>
      </c>
      <c r="M3658" s="5"/>
      <c r="N3658" s="5"/>
      <c r="O3658" s="5"/>
      <c r="P3658" s="6">
        <f>'Formato Productividad'!$M3658-'Formato Productividad'!$AI3658</f>
        <v>0</v>
      </c>
      <c r="Q3658" s="6" t="str">
        <f>IFERROR(VLOOKUP('Formato Productividad'!$K3658,Tabla4[],3,0),"Escoja una especialidad")</f>
        <v>Escoja una especialidad</v>
      </c>
      <c r="R3658" s="6" t="str">
        <f t="shared" si="228"/>
        <v>No aplica</v>
      </c>
      <c r="S3658" s="5"/>
      <c r="T3658" s="5"/>
      <c r="U3658" s="5"/>
      <c r="V3658" s="6">
        <f t="shared" si="229"/>
        <v>0</v>
      </c>
      <c r="W3658" s="6" t="str">
        <f t="shared" si="230"/>
        <v>No aplica</v>
      </c>
      <c r="X3658" s="35" t="str">
        <f t="shared" si="231"/>
        <v>No aplica</v>
      </c>
      <c r="Y3658" s="37"/>
      <c r="Z3658" s="38"/>
      <c r="AA3658" s="36"/>
      <c r="AB3658" s="38"/>
      <c r="AC3658" s="37"/>
      <c r="AD3658" s="38"/>
      <c r="AE3658" s="37"/>
      <c r="AF3658" s="38"/>
      <c r="AG3658" s="37"/>
      <c r="AH3658" s="38"/>
      <c r="AI3658" s="36"/>
      <c r="AJ3658" s="5"/>
      <c r="AK3658" s="5"/>
      <c r="AL3658" s="6">
        <f>IFERROR('Formato Productividad'!$Y3658+'Formato Productividad'!$AA3658+'Formato Productividad'!$AC3658,0)+'Formato Productividad'!$AE3658</f>
        <v>0</v>
      </c>
      <c r="AM3658" s="6">
        <f>IFERROR((('Formato Productividad'!$T3658+'Formato Productividad'!$V3658+'Formato Productividad'!$U3658)/'Formato Productividad'!$Q3658),0)+'Formato Productividad'!$AL3658</f>
        <v>0</v>
      </c>
      <c r="AN3658" s="7">
        <f>IFERROR(('Formato Productividad'!$AM3658/'Formato Productividad'!$N3658)*('Formato Productividad'!$N3658/'Formato Productividad'!$P3658),0)</f>
        <v>0</v>
      </c>
      <c r="AO3658" s="7">
        <f>IFERROR(('Formato Productividad'!$AG3658/'Formato Productividad'!$O3658)*('Formato Productividad'!$O3658/'Formato Productividad'!$P3658),0)</f>
        <v>0</v>
      </c>
      <c r="AP3658" s="7">
        <f>'Formato Productividad'!$AN3658+'Formato Productividad'!$AO3658</f>
        <v>0</v>
      </c>
      <c r="AQ3658" s="5"/>
      <c r="AR3658" s="7">
        <f>IFERROR('Formato Productividad'!$AM3658/'Formato Productividad'!$N3658,0)</f>
        <v>0</v>
      </c>
      <c r="AS3658" s="7">
        <f>IFERROR('Formato Productividad'!$AG3658/'Formato Productividad'!$O3658,0)</f>
        <v>0</v>
      </c>
      <c r="AT3658" s="71">
        <f>IFERROR('Formato Productividad'!$AI3658/'Formato Productividad'!$M3658,0)</f>
        <v>0</v>
      </c>
      <c r="AU3658" s="74"/>
    </row>
    <row r="3659" spans="1:47" s="33" customFormat="1" ht="25.5" customHeight="1" x14ac:dyDescent="0.25">
      <c r="A3659" s="39">
        <v>3658</v>
      </c>
      <c r="B3659" s="5"/>
      <c r="C3659" s="5"/>
      <c r="D3659" s="5"/>
      <c r="E3659" s="6" t="str">
        <f>IFERROR(VLOOKUP(D3659,'Formato validacion'!$E$2:$F$131,2,0),"Escoja un ESM")</f>
        <v>Escoja un ESM</v>
      </c>
      <c r="F3659" s="31"/>
      <c r="G3659" s="5"/>
      <c r="H3659" s="5"/>
      <c r="I3659" s="5"/>
      <c r="J3659" s="5"/>
      <c r="K3659" s="5"/>
      <c r="L3659" s="6" t="str">
        <f>IFERROR(VLOOKUP(K3659,Tabla4[[ESPECIALIDADES]:[ÁREA DE LA ESPECIALIDAD]],2,0),"Escoja una especialidad")</f>
        <v>Escoja una especialidad</v>
      </c>
      <c r="M3659" s="5"/>
      <c r="N3659" s="5"/>
      <c r="O3659" s="5"/>
      <c r="P3659" s="6">
        <f>'Formato Productividad'!$M3659-'Formato Productividad'!$AI3659</f>
        <v>0</v>
      </c>
      <c r="Q3659" s="6" t="str">
        <f>IFERROR(VLOOKUP('Formato Productividad'!$K3659,Tabla4[],3,0),"Escoja una especialidad")</f>
        <v>Escoja una especialidad</v>
      </c>
      <c r="R3659" s="6" t="str">
        <f t="shared" si="228"/>
        <v>No aplica</v>
      </c>
      <c r="S3659" s="5"/>
      <c r="T3659" s="5"/>
      <c r="U3659" s="5"/>
      <c r="V3659" s="6">
        <f t="shared" si="229"/>
        <v>0</v>
      </c>
      <c r="W3659" s="6" t="str">
        <f t="shared" si="230"/>
        <v>No aplica</v>
      </c>
      <c r="X3659" s="35" t="str">
        <f t="shared" si="231"/>
        <v>No aplica</v>
      </c>
      <c r="Y3659" s="37"/>
      <c r="Z3659" s="38"/>
      <c r="AA3659" s="36"/>
      <c r="AB3659" s="38"/>
      <c r="AC3659" s="37"/>
      <c r="AD3659" s="38"/>
      <c r="AE3659" s="37"/>
      <c r="AF3659" s="38"/>
      <c r="AG3659" s="37"/>
      <c r="AH3659" s="38"/>
      <c r="AI3659" s="36"/>
      <c r="AJ3659" s="5"/>
      <c r="AK3659" s="5"/>
      <c r="AL3659" s="6">
        <f>IFERROR('Formato Productividad'!$Y3659+'Formato Productividad'!$AA3659+'Formato Productividad'!$AC3659,0)+'Formato Productividad'!$AE3659</f>
        <v>0</v>
      </c>
      <c r="AM3659" s="6">
        <f>IFERROR((('Formato Productividad'!$T3659+'Formato Productividad'!$V3659+'Formato Productividad'!$U3659)/'Formato Productividad'!$Q3659),0)+'Formato Productividad'!$AL3659</f>
        <v>0</v>
      </c>
      <c r="AN3659" s="7">
        <f>IFERROR(('Formato Productividad'!$AM3659/'Formato Productividad'!$N3659)*('Formato Productividad'!$N3659/'Formato Productividad'!$P3659),0)</f>
        <v>0</v>
      </c>
      <c r="AO3659" s="7">
        <f>IFERROR(('Formato Productividad'!$AG3659/'Formato Productividad'!$O3659)*('Formato Productividad'!$O3659/'Formato Productividad'!$P3659),0)</f>
        <v>0</v>
      </c>
      <c r="AP3659" s="7">
        <f>'Formato Productividad'!$AN3659+'Formato Productividad'!$AO3659</f>
        <v>0</v>
      </c>
      <c r="AQ3659" s="5"/>
      <c r="AR3659" s="7">
        <f>IFERROR('Formato Productividad'!$AM3659/'Formato Productividad'!$N3659,0)</f>
        <v>0</v>
      </c>
      <c r="AS3659" s="7">
        <f>IFERROR('Formato Productividad'!$AG3659/'Formato Productividad'!$O3659,0)</f>
        <v>0</v>
      </c>
      <c r="AT3659" s="71">
        <f>IFERROR('Formato Productividad'!$AI3659/'Formato Productividad'!$M3659,0)</f>
        <v>0</v>
      </c>
      <c r="AU3659" s="74"/>
    </row>
    <row r="3660" spans="1:47" s="33" customFormat="1" ht="25.5" customHeight="1" x14ac:dyDescent="0.25">
      <c r="A3660" s="39">
        <v>3659</v>
      </c>
      <c r="B3660" s="5"/>
      <c r="C3660" s="5"/>
      <c r="D3660" s="5"/>
      <c r="E3660" s="6" t="str">
        <f>IFERROR(VLOOKUP(D3660,'Formato validacion'!$E$2:$F$131,2,0),"Escoja un ESM")</f>
        <v>Escoja un ESM</v>
      </c>
      <c r="F3660" s="31"/>
      <c r="G3660" s="5"/>
      <c r="H3660" s="5"/>
      <c r="I3660" s="5"/>
      <c r="J3660" s="5"/>
      <c r="K3660" s="5"/>
      <c r="L3660" s="6" t="str">
        <f>IFERROR(VLOOKUP(K3660,Tabla4[[ESPECIALIDADES]:[ÁREA DE LA ESPECIALIDAD]],2,0),"Escoja una especialidad")</f>
        <v>Escoja una especialidad</v>
      </c>
      <c r="M3660" s="5"/>
      <c r="N3660" s="5"/>
      <c r="O3660" s="5"/>
      <c r="P3660" s="6">
        <f>'Formato Productividad'!$M3660-'Formato Productividad'!$AI3660</f>
        <v>0</v>
      </c>
      <c r="Q3660" s="6" t="str">
        <f>IFERROR(VLOOKUP('Formato Productividad'!$K3660,Tabla4[],3,0),"Escoja una especialidad")</f>
        <v>Escoja una especialidad</v>
      </c>
      <c r="R3660" s="6" t="str">
        <f t="shared" si="228"/>
        <v>No aplica</v>
      </c>
      <c r="S3660" s="5"/>
      <c r="T3660" s="5"/>
      <c r="U3660" s="5"/>
      <c r="V3660" s="6">
        <f t="shared" si="229"/>
        <v>0</v>
      </c>
      <c r="W3660" s="6" t="str">
        <f t="shared" si="230"/>
        <v>No aplica</v>
      </c>
      <c r="X3660" s="35" t="str">
        <f t="shared" si="231"/>
        <v>No aplica</v>
      </c>
      <c r="Y3660" s="37"/>
      <c r="Z3660" s="38"/>
      <c r="AA3660" s="36"/>
      <c r="AB3660" s="38"/>
      <c r="AC3660" s="37"/>
      <c r="AD3660" s="38"/>
      <c r="AE3660" s="37"/>
      <c r="AF3660" s="38"/>
      <c r="AG3660" s="37"/>
      <c r="AH3660" s="38"/>
      <c r="AI3660" s="36"/>
      <c r="AJ3660" s="5"/>
      <c r="AK3660" s="5"/>
      <c r="AL3660" s="6">
        <f>IFERROR('Formato Productividad'!$Y3660+'Formato Productividad'!$AA3660+'Formato Productividad'!$AC3660,0)+'Formato Productividad'!$AE3660</f>
        <v>0</v>
      </c>
      <c r="AM3660" s="6">
        <f>IFERROR((('Formato Productividad'!$T3660+'Formato Productividad'!$V3660+'Formato Productividad'!$U3660)/'Formato Productividad'!$Q3660),0)+'Formato Productividad'!$AL3660</f>
        <v>0</v>
      </c>
      <c r="AN3660" s="7">
        <f>IFERROR(('Formato Productividad'!$AM3660/'Formato Productividad'!$N3660)*('Formato Productividad'!$N3660/'Formato Productividad'!$P3660),0)</f>
        <v>0</v>
      </c>
      <c r="AO3660" s="7">
        <f>IFERROR(('Formato Productividad'!$AG3660/'Formato Productividad'!$O3660)*('Formato Productividad'!$O3660/'Formato Productividad'!$P3660),0)</f>
        <v>0</v>
      </c>
      <c r="AP3660" s="7">
        <f>'Formato Productividad'!$AN3660+'Formato Productividad'!$AO3660</f>
        <v>0</v>
      </c>
      <c r="AQ3660" s="5"/>
      <c r="AR3660" s="7">
        <f>IFERROR('Formato Productividad'!$AM3660/'Formato Productividad'!$N3660,0)</f>
        <v>0</v>
      </c>
      <c r="AS3660" s="7">
        <f>IFERROR('Formato Productividad'!$AG3660/'Formato Productividad'!$O3660,0)</f>
        <v>0</v>
      </c>
      <c r="AT3660" s="71">
        <f>IFERROR('Formato Productividad'!$AI3660/'Formato Productividad'!$M3660,0)</f>
        <v>0</v>
      </c>
      <c r="AU3660" s="74"/>
    </row>
    <row r="3661" spans="1:47" s="33" customFormat="1" ht="25.5" customHeight="1" x14ac:dyDescent="0.25">
      <c r="A3661" s="39">
        <v>3660</v>
      </c>
      <c r="B3661" s="5"/>
      <c r="C3661" s="5"/>
      <c r="D3661" s="5"/>
      <c r="E3661" s="6" t="str">
        <f>IFERROR(VLOOKUP(D3661,'Formato validacion'!$E$2:$F$131,2,0),"Escoja un ESM")</f>
        <v>Escoja un ESM</v>
      </c>
      <c r="F3661" s="31"/>
      <c r="G3661" s="5"/>
      <c r="H3661" s="5"/>
      <c r="I3661" s="5"/>
      <c r="J3661" s="5"/>
      <c r="K3661" s="5"/>
      <c r="L3661" s="6" t="str">
        <f>IFERROR(VLOOKUP(K3661,Tabla4[[ESPECIALIDADES]:[ÁREA DE LA ESPECIALIDAD]],2,0),"Escoja una especialidad")</f>
        <v>Escoja una especialidad</v>
      </c>
      <c r="M3661" s="5"/>
      <c r="N3661" s="5"/>
      <c r="O3661" s="5"/>
      <c r="P3661" s="6">
        <f>'Formato Productividad'!$M3661-'Formato Productividad'!$AI3661</f>
        <v>0</v>
      </c>
      <c r="Q3661" s="6" t="str">
        <f>IFERROR(VLOOKUP('Formato Productividad'!$K3661,Tabla4[],3,0),"Escoja una especialidad")</f>
        <v>Escoja una especialidad</v>
      </c>
      <c r="R3661" s="6" t="str">
        <f t="shared" si="228"/>
        <v>No aplica</v>
      </c>
      <c r="S3661" s="5"/>
      <c r="T3661" s="5"/>
      <c r="U3661" s="5"/>
      <c r="V3661" s="6">
        <f t="shared" si="229"/>
        <v>0</v>
      </c>
      <c r="W3661" s="6" t="str">
        <f t="shared" si="230"/>
        <v>No aplica</v>
      </c>
      <c r="X3661" s="35" t="str">
        <f t="shared" si="231"/>
        <v>No aplica</v>
      </c>
      <c r="Y3661" s="37"/>
      <c r="Z3661" s="38"/>
      <c r="AA3661" s="36"/>
      <c r="AB3661" s="38"/>
      <c r="AC3661" s="37"/>
      <c r="AD3661" s="38"/>
      <c r="AE3661" s="37"/>
      <c r="AF3661" s="38"/>
      <c r="AG3661" s="37"/>
      <c r="AH3661" s="38"/>
      <c r="AI3661" s="36"/>
      <c r="AJ3661" s="5"/>
      <c r="AK3661" s="5"/>
      <c r="AL3661" s="6">
        <f>IFERROR('Formato Productividad'!$Y3661+'Formato Productividad'!$AA3661+'Formato Productividad'!$AC3661,0)+'Formato Productividad'!$AE3661</f>
        <v>0</v>
      </c>
      <c r="AM3661" s="6">
        <f>IFERROR((('Formato Productividad'!$T3661+'Formato Productividad'!$V3661+'Formato Productividad'!$U3661)/'Formato Productividad'!$Q3661),0)+'Formato Productividad'!$AL3661</f>
        <v>0</v>
      </c>
      <c r="AN3661" s="7">
        <f>IFERROR(('Formato Productividad'!$AM3661/'Formato Productividad'!$N3661)*('Formato Productividad'!$N3661/'Formato Productividad'!$P3661),0)</f>
        <v>0</v>
      </c>
      <c r="AO3661" s="7">
        <f>IFERROR(('Formato Productividad'!$AG3661/'Formato Productividad'!$O3661)*('Formato Productividad'!$O3661/'Formato Productividad'!$P3661),0)</f>
        <v>0</v>
      </c>
      <c r="AP3661" s="7">
        <f>'Formato Productividad'!$AN3661+'Formato Productividad'!$AO3661</f>
        <v>0</v>
      </c>
      <c r="AQ3661" s="5"/>
      <c r="AR3661" s="7">
        <f>IFERROR('Formato Productividad'!$AM3661/'Formato Productividad'!$N3661,0)</f>
        <v>0</v>
      </c>
      <c r="AS3661" s="7">
        <f>IFERROR('Formato Productividad'!$AG3661/'Formato Productividad'!$O3661,0)</f>
        <v>0</v>
      </c>
      <c r="AT3661" s="71">
        <f>IFERROR('Formato Productividad'!$AI3661/'Formato Productividad'!$M3661,0)</f>
        <v>0</v>
      </c>
      <c r="AU3661" s="74"/>
    </row>
    <row r="3662" spans="1:47" s="33" customFormat="1" ht="25.5" customHeight="1" x14ac:dyDescent="0.25">
      <c r="A3662" s="39">
        <v>3661</v>
      </c>
      <c r="B3662" s="5"/>
      <c r="C3662" s="5"/>
      <c r="D3662" s="5"/>
      <c r="E3662" s="6" t="str">
        <f>IFERROR(VLOOKUP(D3662,'Formato validacion'!$E$2:$F$131,2,0),"Escoja un ESM")</f>
        <v>Escoja un ESM</v>
      </c>
      <c r="F3662" s="31"/>
      <c r="G3662" s="5"/>
      <c r="H3662" s="5"/>
      <c r="I3662" s="5"/>
      <c r="J3662" s="5"/>
      <c r="K3662" s="5"/>
      <c r="L3662" s="6" t="str">
        <f>IFERROR(VLOOKUP(K3662,Tabla4[[ESPECIALIDADES]:[ÁREA DE LA ESPECIALIDAD]],2,0),"Escoja una especialidad")</f>
        <v>Escoja una especialidad</v>
      </c>
      <c r="M3662" s="5"/>
      <c r="N3662" s="5"/>
      <c r="O3662" s="5"/>
      <c r="P3662" s="6">
        <f>'Formato Productividad'!$M3662-'Formato Productividad'!$AI3662</f>
        <v>0</v>
      </c>
      <c r="Q3662" s="6" t="str">
        <f>IFERROR(VLOOKUP('Formato Productividad'!$K3662,Tabla4[],3,0),"Escoja una especialidad")</f>
        <v>Escoja una especialidad</v>
      </c>
      <c r="R3662" s="6" t="str">
        <f t="shared" si="228"/>
        <v>No aplica</v>
      </c>
      <c r="S3662" s="5"/>
      <c r="T3662" s="5"/>
      <c r="U3662" s="5"/>
      <c r="V3662" s="6">
        <f t="shared" si="229"/>
        <v>0</v>
      </c>
      <c r="W3662" s="6" t="str">
        <f t="shared" si="230"/>
        <v>No aplica</v>
      </c>
      <c r="X3662" s="35" t="str">
        <f t="shared" si="231"/>
        <v>No aplica</v>
      </c>
      <c r="Y3662" s="37"/>
      <c r="Z3662" s="38"/>
      <c r="AA3662" s="36"/>
      <c r="AB3662" s="38"/>
      <c r="AC3662" s="37"/>
      <c r="AD3662" s="38"/>
      <c r="AE3662" s="37"/>
      <c r="AF3662" s="38"/>
      <c r="AG3662" s="37"/>
      <c r="AH3662" s="38"/>
      <c r="AI3662" s="36"/>
      <c r="AJ3662" s="5"/>
      <c r="AK3662" s="5"/>
      <c r="AL3662" s="6">
        <f>IFERROR('Formato Productividad'!$Y3662+'Formato Productividad'!$AA3662+'Formato Productividad'!$AC3662,0)+'Formato Productividad'!$AE3662</f>
        <v>0</v>
      </c>
      <c r="AM3662" s="6">
        <f>IFERROR((('Formato Productividad'!$T3662+'Formato Productividad'!$V3662+'Formato Productividad'!$U3662)/'Formato Productividad'!$Q3662),0)+'Formato Productividad'!$AL3662</f>
        <v>0</v>
      </c>
      <c r="AN3662" s="7">
        <f>IFERROR(('Formato Productividad'!$AM3662/'Formato Productividad'!$N3662)*('Formato Productividad'!$N3662/'Formato Productividad'!$P3662),0)</f>
        <v>0</v>
      </c>
      <c r="AO3662" s="7">
        <f>IFERROR(('Formato Productividad'!$AG3662/'Formato Productividad'!$O3662)*('Formato Productividad'!$O3662/'Formato Productividad'!$P3662),0)</f>
        <v>0</v>
      </c>
      <c r="AP3662" s="7">
        <f>'Formato Productividad'!$AN3662+'Formato Productividad'!$AO3662</f>
        <v>0</v>
      </c>
      <c r="AQ3662" s="5"/>
      <c r="AR3662" s="7">
        <f>IFERROR('Formato Productividad'!$AM3662/'Formato Productividad'!$N3662,0)</f>
        <v>0</v>
      </c>
      <c r="AS3662" s="7">
        <f>IFERROR('Formato Productividad'!$AG3662/'Formato Productividad'!$O3662,0)</f>
        <v>0</v>
      </c>
      <c r="AT3662" s="71">
        <f>IFERROR('Formato Productividad'!$AI3662/'Formato Productividad'!$M3662,0)</f>
        <v>0</v>
      </c>
      <c r="AU3662" s="74"/>
    </row>
    <row r="3663" spans="1:47" s="33" customFormat="1" ht="25.5" customHeight="1" x14ac:dyDescent="0.25">
      <c r="A3663" s="39">
        <v>3662</v>
      </c>
      <c r="B3663" s="5"/>
      <c r="C3663" s="5"/>
      <c r="D3663" s="5"/>
      <c r="E3663" s="6" t="str">
        <f>IFERROR(VLOOKUP(D3663,'Formato validacion'!$E$2:$F$131,2,0),"Escoja un ESM")</f>
        <v>Escoja un ESM</v>
      </c>
      <c r="F3663" s="31"/>
      <c r="G3663" s="5"/>
      <c r="H3663" s="5"/>
      <c r="I3663" s="5"/>
      <c r="J3663" s="5"/>
      <c r="K3663" s="5"/>
      <c r="L3663" s="6" t="str">
        <f>IFERROR(VLOOKUP(K3663,Tabla4[[ESPECIALIDADES]:[ÁREA DE LA ESPECIALIDAD]],2,0),"Escoja una especialidad")</f>
        <v>Escoja una especialidad</v>
      </c>
      <c r="M3663" s="5"/>
      <c r="N3663" s="5"/>
      <c r="O3663" s="5"/>
      <c r="P3663" s="6">
        <f>'Formato Productividad'!$M3663-'Formato Productividad'!$AI3663</f>
        <v>0</v>
      </c>
      <c r="Q3663" s="6" t="str">
        <f>IFERROR(VLOOKUP('Formato Productividad'!$K3663,Tabla4[],3,0),"Escoja una especialidad")</f>
        <v>Escoja una especialidad</v>
      </c>
      <c r="R3663" s="6" t="str">
        <f t="shared" si="228"/>
        <v>No aplica</v>
      </c>
      <c r="S3663" s="5"/>
      <c r="T3663" s="5"/>
      <c r="U3663" s="5"/>
      <c r="V3663" s="6">
        <f t="shared" si="229"/>
        <v>0</v>
      </c>
      <c r="W3663" s="6" t="str">
        <f t="shared" si="230"/>
        <v>No aplica</v>
      </c>
      <c r="X3663" s="35" t="str">
        <f t="shared" si="231"/>
        <v>No aplica</v>
      </c>
      <c r="Y3663" s="37"/>
      <c r="Z3663" s="38"/>
      <c r="AA3663" s="36"/>
      <c r="AB3663" s="38"/>
      <c r="AC3663" s="37"/>
      <c r="AD3663" s="38"/>
      <c r="AE3663" s="37"/>
      <c r="AF3663" s="38"/>
      <c r="AG3663" s="37"/>
      <c r="AH3663" s="38"/>
      <c r="AI3663" s="36"/>
      <c r="AJ3663" s="5"/>
      <c r="AK3663" s="5"/>
      <c r="AL3663" s="6">
        <f>IFERROR('Formato Productividad'!$Y3663+'Formato Productividad'!$AA3663+'Formato Productividad'!$AC3663,0)+'Formato Productividad'!$AE3663</f>
        <v>0</v>
      </c>
      <c r="AM3663" s="6">
        <f>IFERROR((('Formato Productividad'!$T3663+'Formato Productividad'!$V3663+'Formato Productividad'!$U3663)/'Formato Productividad'!$Q3663),0)+'Formato Productividad'!$AL3663</f>
        <v>0</v>
      </c>
      <c r="AN3663" s="7">
        <f>IFERROR(('Formato Productividad'!$AM3663/'Formato Productividad'!$N3663)*('Formato Productividad'!$N3663/'Formato Productividad'!$P3663),0)</f>
        <v>0</v>
      </c>
      <c r="AO3663" s="7">
        <f>IFERROR(('Formato Productividad'!$AG3663/'Formato Productividad'!$O3663)*('Formato Productividad'!$O3663/'Formato Productividad'!$P3663),0)</f>
        <v>0</v>
      </c>
      <c r="AP3663" s="7">
        <f>'Formato Productividad'!$AN3663+'Formato Productividad'!$AO3663</f>
        <v>0</v>
      </c>
      <c r="AQ3663" s="5"/>
      <c r="AR3663" s="7">
        <f>IFERROR('Formato Productividad'!$AM3663/'Formato Productividad'!$N3663,0)</f>
        <v>0</v>
      </c>
      <c r="AS3663" s="7">
        <f>IFERROR('Formato Productividad'!$AG3663/'Formato Productividad'!$O3663,0)</f>
        <v>0</v>
      </c>
      <c r="AT3663" s="71">
        <f>IFERROR('Formato Productividad'!$AI3663/'Formato Productividad'!$M3663,0)</f>
        <v>0</v>
      </c>
      <c r="AU3663" s="74"/>
    </row>
    <row r="3664" spans="1:47" s="33" customFormat="1" ht="25.5" customHeight="1" x14ac:dyDescent="0.25">
      <c r="A3664" s="39">
        <v>3663</v>
      </c>
      <c r="B3664" s="5"/>
      <c r="C3664" s="5"/>
      <c r="D3664" s="5"/>
      <c r="E3664" s="6" t="str">
        <f>IFERROR(VLOOKUP(D3664,'Formato validacion'!$E$2:$F$131,2,0),"Escoja un ESM")</f>
        <v>Escoja un ESM</v>
      </c>
      <c r="F3664" s="31"/>
      <c r="G3664" s="5"/>
      <c r="H3664" s="5"/>
      <c r="I3664" s="5"/>
      <c r="J3664" s="5"/>
      <c r="K3664" s="5"/>
      <c r="L3664" s="6" t="str">
        <f>IFERROR(VLOOKUP(K3664,Tabla4[[ESPECIALIDADES]:[ÁREA DE LA ESPECIALIDAD]],2,0),"Escoja una especialidad")</f>
        <v>Escoja una especialidad</v>
      </c>
      <c r="M3664" s="5"/>
      <c r="N3664" s="5"/>
      <c r="O3664" s="5"/>
      <c r="P3664" s="6">
        <f>'Formato Productividad'!$M3664-'Formato Productividad'!$AI3664</f>
        <v>0</v>
      </c>
      <c r="Q3664" s="6" t="str">
        <f>IFERROR(VLOOKUP('Formato Productividad'!$K3664,Tabla4[],3,0),"Escoja una especialidad")</f>
        <v>Escoja una especialidad</v>
      </c>
      <c r="R3664" s="6" t="str">
        <f t="shared" si="228"/>
        <v>No aplica</v>
      </c>
      <c r="S3664" s="5"/>
      <c r="T3664" s="5"/>
      <c r="U3664" s="5"/>
      <c r="V3664" s="6">
        <f t="shared" si="229"/>
        <v>0</v>
      </c>
      <c r="W3664" s="6" t="str">
        <f t="shared" si="230"/>
        <v>No aplica</v>
      </c>
      <c r="X3664" s="35" t="str">
        <f t="shared" si="231"/>
        <v>No aplica</v>
      </c>
      <c r="Y3664" s="37"/>
      <c r="Z3664" s="38"/>
      <c r="AA3664" s="36"/>
      <c r="AB3664" s="38"/>
      <c r="AC3664" s="37"/>
      <c r="AD3664" s="38"/>
      <c r="AE3664" s="37"/>
      <c r="AF3664" s="38"/>
      <c r="AG3664" s="37"/>
      <c r="AH3664" s="38"/>
      <c r="AI3664" s="36"/>
      <c r="AJ3664" s="5"/>
      <c r="AK3664" s="5"/>
      <c r="AL3664" s="6">
        <f>IFERROR('Formato Productividad'!$Y3664+'Formato Productividad'!$AA3664+'Formato Productividad'!$AC3664,0)+'Formato Productividad'!$AE3664</f>
        <v>0</v>
      </c>
      <c r="AM3664" s="6">
        <f>IFERROR((('Formato Productividad'!$T3664+'Formato Productividad'!$V3664+'Formato Productividad'!$U3664)/'Formato Productividad'!$Q3664),0)+'Formato Productividad'!$AL3664</f>
        <v>0</v>
      </c>
      <c r="AN3664" s="7">
        <f>IFERROR(('Formato Productividad'!$AM3664/'Formato Productividad'!$N3664)*('Formato Productividad'!$N3664/'Formato Productividad'!$P3664),0)</f>
        <v>0</v>
      </c>
      <c r="AO3664" s="7">
        <f>IFERROR(('Formato Productividad'!$AG3664/'Formato Productividad'!$O3664)*('Formato Productividad'!$O3664/'Formato Productividad'!$P3664),0)</f>
        <v>0</v>
      </c>
      <c r="AP3664" s="7">
        <f>'Formato Productividad'!$AN3664+'Formato Productividad'!$AO3664</f>
        <v>0</v>
      </c>
      <c r="AQ3664" s="5"/>
      <c r="AR3664" s="7">
        <f>IFERROR('Formato Productividad'!$AM3664/'Formato Productividad'!$N3664,0)</f>
        <v>0</v>
      </c>
      <c r="AS3664" s="7">
        <f>IFERROR('Formato Productividad'!$AG3664/'Formato Productividad'!$O3664,0)</f>
        <v>0</v>
      </c>
      <c r="AT3664" s="71">
        <f>IFERROR('Formato Productividad'!$AI3664/'Formato Productividad'!$M3664,0)</f>
        <v>0</v>
      </c>
      <c r="AU3664" s="74"/>
    </row>
    <row r="3665" spans="1:47" s="33" customFormat="1" ht="25.5" customHeight="1" x14ac:dyDescent="0.25">
      <c r="A3665" s="39">
        <v>3664</v>
      </c>
      <c r="B3665" s="5"/>
      <c r="C3665" s="5"/>
      <c r="D3665" s="5"/>
      <c r="E3665" s="6" t="str">
        <f>IFERROR(VLOOKUP(D3665,'Formato validacion'!$E$2:$F$131,2,0),"Escoja un ESM")</f>
        <v>Escoja un ESM</v>
      </c>
      <c r="F3665" s="31"/>
      <c r="G3665" s="5"/>
      <c r="H3665" s="5"/>
      <c r="I3665" s="5"/>
      <c r="J3665" s="5"/>
      <c r="K3665" s="5"/>
      <c r="L3665" s="6" t="str">
        <f>IFERROR(VLOOKUP(K3665,Tabla4[[ESPECIALIDADES]:[ÁREA DE LA ESPECIALIDAD]],2,0),"Escoja una especialidad")</f>
        <v>Escoja una especialidad</v>
      </c>
      <c r="M3665" s="5"/>
      <c r="N3665" s="5"/>
      <c r="O3665" s="5"/>
      <c r="P3665" s="6">
        <f>'Formato Productividad'!$M3665-'Formato Productividad'!$AI3665</f>
        <v>0</v>
      </c>
      <c r="Q3665" s="6" t="str">
        <f>IFERROR(VLOOKUP('Formato Productividad'!$K3665,Tabla4[],3,0),"Escoja una especialidad")</f>
        <v>Escoja una especialidad</v>
      </c>
      <c r="R3665" s="6" t="str">
        <f t="shared" si="228"/>
        <v>No aplica</v>
      </c>
      <c r="S3665" s="5"/>
      <c r="T3665" s="5"/>
      <c r="U3665" s="5"/>
      <c r="V3665" s="6">
        <f t="shared" si="229"/>
        <v>0</v>
      </c>
      <c r="W3665" s="6" t="str">
        <f t="shared" si="230"/>
        <v>No aplica</v>
      </c>
      <c r="X3665" s="35" t="str">
        <f t="shared" si="231"/>
        <v>No aplica</v>
      </c>
      <c r="Y3665" s="37"/>
      <c r="Z3665" s="38"/>
      <c r="AA3665" s="36"/>
      <c r="AB3665" s="38"/>
      <c r="AC3665" s="37"/>
      <c r="AD3665" s="38"/>
      <c r="AE3665" s="37"/>
      <c r="AF3665" s="38"/>
      <c r="AG3665" s="37"/>
      <c r="AH3665" s="38"/>
      <c r="AI3665" s="36"/>
      <c r="AJ3665" s="5"/>
      <c r="AK3665" s="5"/>
      <c r="AL3665" s="6">
        <f>IFERROR('Formato Productividad'!$Y3665+'Formato Productividad'!$AA3665+'Formato Productividad'!$AC3665,0)+'Formato Productividad'!$AE3665</f>
        <v>0</v>
      </c>
      <c r="AM3665" s="6">
        <f>IFERROR((('Formato Productividad'!$T3665+'Formato Productividad'!$V3665+'Formato Productividad'!$U3665)/'Formato Productividad'!$Q3665),0)+'Formato Productividad'!$AL3665</f>
        <v>0</v>
      </c>
      <c r="AN3665" s="7">
        <f>IFERROR(('Formato Productividad'!$AM3665/'Formato Productividad'!$N3665)*('Formato Productividad'!$N3665/'Formato Productividad'!$P3665),0)</f>
        <v>0</v>
      </c>
      <c r="AO3665" s="7">
        <f>IFERROR(('Formato Productividad'!$AG3665/'Formato Productividad'!$O3665)*('Formato Productividad'!$O3665/'Formato Productividad'!$P3665),0)</f>
        <v>0</v>
      </c>
      <c r="AP3665" s="7">
        <f>'Formato Productividad'!$AN3665+'Formato Productividad'!$AO3665</f>
        <v>0</v>
      </c>
      <c r="AQ3665" s="5"/>
      <c r="AR3665" s="7">
        <f>IFERROR('Formato Productividad'!$AM3665/'Formato Productividad'!$N3665,0)</f>
        <v>0</v>
      </c>
      <c r="AS3665" s="7">
        <f>IFERROR('Formato Productividad'!$AG3665/'Formato Productividad'!$O3665,0)</f>
        <v>0</v>
      </c>
      <c r="AT3665" s="71">
        <f>IFERROR('Formato Productividad'!$AI3665/'Formato Productividad'!$M3665,0)</f>
        <v>0</v>
      </c>
      <c r="AU3665" s="74"/>
    </row>
    <row r="3666" spans="1:47" s="33" customFormat="1" ht="25.5" customHeight="1" x14ac:dyDescent="0.25">
      <c r="A3666" s="39">
        <v>3665</v>
      </c>
      <c r="B3666" s="5"/>
      <c r="C3666" s="5"/>
      <c r="D3666" s="5"/>
      <c r="E3666" s="6" t="str">
        <f>IFERROR(VLOOKUP(D3666,'Formato validacion'!$E$2:$F$131,2,0),"Escoja un ESM")</f>
        <v>Escoja un ESM</v>
      </c>
      <c r="F3666" s="31"/>
      <c r="G3666" s="5"/>
      <c r="H3666" s="5"/>
      <c r="I3666" s="5"/>
      <c r="J3666" s="5"/>
      <c r="K3666" s="5"/>
      <c r="L3666" s="6" t="str">
        <f>IFERROR(VLOOKUP(K3666,Tabla4[[ESPECIALIDADES]:[ÁREA DE LA ESPECIALIDAD]],2,0),"Escoja una especialidad")</f>
        <v>Escoja una especialidad</v>
      </c>
      <c r="M3666" s="5"/>
      <c r="N3666" s="5"/>
      <c r="O3666" s="5"/>
      <c r="P3666" s="6">
        <f>'Formato Productividad'!$M3666-'Formato Productividad'!$AI3666</f>
        <v>0</v>
      </c>
      <c r="Q3666" s="6" t="str">
        <f>IFERROR(VLOOKUP('Formato Productividad'!$K3666,Tabla4[],3,0),"Escoja una especialidad")</f>
        <v>Escoja una especialidad</v>
      </c>
      <c r="R3666" s="6" t="str">
        <f t="shared" si="228"/>
        <v>No aplica</v>
      </c>
      <c r="S3666" s="5"/>
      <c r="T3666" s="5"/>
      <c r="U3666" s="5"/>
      <c r="V3666" s="6">
        <f t="shared" si="229"/>
        <v>0</v>
      </c>
      <c r="W3666" s="6" t="str">
        <f t="shared" si="230"/>
        <v>No aplica</v>
      </c>
      <c r="X3666" s="35" t="str">
        <f t="shared" si="231"/>
        <v>No aplica</v>
      </c>
      <c r="Y3666" s="37"/>
      <c r="Z3666" s="38"/>
      <c r="AA3666" s="36"/>
      <c r="AB3666" s="38"/>
      <c r="AC3666" s="37"/>
      <c r="AD3666" s="38"/>
      <c r="AE3666" s="37"/>
      <c r="AF3666" s="38"/>
      <c r="AG3666" s="37"/>
      <c r="AH3666" s="38"/>
      <c r="AI3666" s="36"/>
      <c r="AJ3666" s="5"/>
      <c r="AK3666" s="5"/>
      <c r="AL3666" s="6">
        <f>IFERROR('Formato Productividad'!$Y3666+'Formato Productividad'!$AA3666+'Formato Productividad'!$AC3666,0)+'Formato Productividad'!$AE3666</f>
        <v>0</v>
      </c>
      <c r="AM3666" s="6">
        <f>IFERROR((('Formato Productividad'!$T3666+'Formato Productividad'!$V3666+'Formato Productividad'!$U3666)/'Formato Productividad'!$Q3666),0)+'Formato Productividad'!$AL3666</f>
        <v>0</v>
      </c>
      <c r="AN3666" s="7">
        <f>IFERROR(('Formato Productividad'!$AM3666/'Formato Productividad'!$N3666)*('Formato Productividad'!$N3666/'Formato Productividad'!$P3666),0)</f>
        <v>0</v>
      </c>
      <c r="AO3666" s="7">
        <f>IFERROR(('Formato Productividad'!$AG3666/'Formato Productividad'!$O3666)*('Formato Productividad'!$O3666/'Formato Productividad'!$P3666),0)</f>
        <v>0</v>
      </c>
      <c r="AP3666" s="7">
        <f>'Formato Productividad'!$AN3666+'Formato Productividad'!$AO3666</f>
        <v>0</v>
      </c>
      <c r="AQ3666" s="5"/>
      <c r="AR3666" s="7">
        <f>IFERROR('Formato Productividad'!$AM3666/'Formato Productividad'!$N3666,0)</f>
        <v>0</v>
      </c>
      <c r="AS3666" s="7">
        <f>IFERROR('Formato Productividad'!$AG3666/'Formato Productividad'!$O3666,0)</f>
        <v>0</v>
      </c>
      <c r="AT3666" s="71">
        <f>IFERROR('Formato Productividad'!$AI3666/'Formato Productividad'!$M3666,0)</f>
        <v>0</v>
      </c>
      <c r="AU3666" s="74"/>
    </row>
    <row r="3667" spans="1:47" s="33" customFormat="1" ht="25.5" customHeight="1" x14ac:dyDescent="0.25">
      <c r="A3667" s="39">
        <v>3666</v>
      </c>
      <c r="B3667" s="5"/>
      <c r="C3667" s="5"/>
      <c r="D3667" s="5"/>
      <c r="E3667" s="6" t="str">
        <f>IFERROR(VLOOKUP(D3667,'Formato validacion'!$E$2:$F$131,2,0),"Escoja un ESM")</f>
        <v>Escoja un ESM</v>
      </c>
      <c r="F3667" s="31"/>
      <c r="G3667" s="5"/>
      <c r="H3667" s="5"/>
      <c r="I3667" s="5"/>
      <c r="J3667" s="5"/>
      <c r="K3667" s="5"/>
      <c r="L3667" s="6" t="str">
        <f>IFERROR(VLOOKUP(K3667,Tabla4[[ESPECIALIDADES]:[ÁREA DE LA ESPECIALIDAD]],2,0),"Escoja una especialidad")</f>
        <v>Escoja una especialidad</v>
      </c>
      <c r="M3667" s="5"/>
      <c r="N3667" s="5"/>
      <c r="O3667" s="5"/>
      <c r="P3667" s="6">
        <f>'Formato Productividad'!$M3667-'Formato Productividad'!$AI3667</f>
        <v>0</v>
      </c>
      <c r="Q3667" s="6" t="str">
        <f>IFERROR(VLOOKUP('Formato Productividad'!$K3667,Tabla4[],3,0),"Escoja una especialidad")</f>
        <v>Escoja una especialidad</v>
      </c>
      <c r="R3667" s="6" t="str">
        <f t="shared" si="228"/>
        <v>No aplica</v>
      </c>
      <c r="S3667" s="5"/>
      <c r="T3667" s="5"/>
      <c r="U3667" s="5"/>
      <c r="V3667" s="6">
        <f t="shared" si="229"/>
        <v>0</v>
      </c>
      <c r="W3667" s="6" t="str">
        <f t="shared" si="230"/>
        <v>No aplica</v>
      </c>
      <c r="X3667" s="35" t="str">
        <f t="shared" si="231"/>
        <v>No aplica</v>
      </c>
      <c r="Y3667" s="37"/>
      <c r="Z3667" s="38"/>
      <c r="AA3667" s="36"/>
      <c r="AB3667" s="38"/>
      <c r="AC3667" s="37"/>
      <c r="AD3667" s="38"/>
      <c r="AE3667" s="37"/>
      <c r="AF3667" s="38"/>
      <c r="AG3667" s="37"/>
      <c r="AH3667" s="38"/>
      <c r="AI3667" s="36"/>
      <c r="AJ3667" s="5"/>
      <c r="AK3667" s="5"/>
      <c r="AL3667" s="6">
        <f>IFERROR('Formato Productividad'!$Y3667+'Formato Productividad'!$AA3667+'Formato Productividad'!$AC3667,0)+'Formato Productividad'!$AE3667</f>
        <v>0</v>
      </c>
      <c r="AM3667" s="6">
        <f>IFERROR((('Formato Productividad'!$T3667+'Formato Productividad'!$V3667+'Formato Productividad'!$U3667)/'Formato Productividad'!$Q3667),0)+'Formato Productividad'!$AL3667</f>
        <v>0</v>
      </c>
      <c r="AN3667" s="7">
        <f>IFERROR(('Formato Productividad'!$AM3667/'Formato Productividad'!$N3667)*('Formato Productividad'!$N3667/'Formato Productividad'!$P3667),0)</f>
        <v>0</v>
      </c>
      <c r="AO3667" s="7">
        <f>IFERROR(('Formato Productividad'!$AG3667/'Formato Productividad'!$O3667)*('Formato Productividad'!$O3667/'Formato Productividad'!$P3667),0)</f>
        <v>0</v>
      </c>
      <c r="AP3667" s="7">
        <f>'Formato Productividad'!$AN3667+'Formato Productividad'!$AO3667</f>
        <v>0</v>
      </c>
      <c r="AQ3667" s="5"/>
      <c r="AR3667" s="7">
        <f>IFERROR('Formato Productividad'!$AM3667/'Formato Productividad'!$N3667,0)</f>
        <v>0</v>
      </c>
      <c r="AS3667" s="7">
        <f>IFERROR('Formato Productividad'!$AG3667/'Formato Productividad'!$O3667,0)</f>
        <v>0</v>
      </c>
      <c r="AT3667" s="71">
        <f>IFERROR('Formato Productividad'!$AI3667/'Formato Productividad'!$M3667,0)</f>
        <v>0</v>
      </c>
      <c r="AU3667" s="74"/>
    </row>
    <row r="3668" spans="1:47" s="33" customFormat="1" ht="25.5" customHeight="1" x14ac:dyDescent="0.25">
      <c r="A3668" s="39">
        <v>3667</v>
      </c>
      <c r="B3668" s="5"/>
      <c r="C3668" s="5"/>
      <c r="D3668" s="5"/>
      <c r="E3668" s="6" t="str">
        <f>IFERROR(VLOOKUP(D3668,'Formato validacion'!$E$2:$F$131,2,0),"Escoja un ESM")</f>
        <v>Escoja un ESM</v>
      </c>
      <c r="F3668" s="31"/>
      <c r="G3668" s="5"/>
      <c r="H3668" s="5"/>
      <c r="I3668" s="5"/>
      <c r="J3668" s="5"/>
      <c r="K3668" s="5"/>
      <c r="L3668" s="6" t="str">
        <f>IFERROR(VLOOKUP(K3668,Tabla4[[ESPECIALIDADES]:[ÁREA DE LA ESPECIALIDAD]],2,0),"Escoja una especialidad")</f>
        <v>Escoja una especialidad</v>
      </c>
      <c r="M3668" s="5"/>
      <c r="N3668" s="5"/>
      <c r="O3668" s="5"/>
      <c r="P3668" s="6">
        <f>'Formato Productividad'!$M3668-'Formato Productividad'!$AI3668</f>
        <v>0</v>
      </c>
      <c r="Q3668" s="6" t="str">
        <f>IFERROR(VLOOKUP('Formato Productividad'!$K3668,Tabla4[],3,0),"Escoja una especialidad")</f>
        <v>Escoja una especialidad</v>
      </c>
      <c r="R3668" s="6" t="str">
        <f t="shared" si="228"/>
        <v>No aplica</v>
      </c>
      <c r="S3668" s="5"/>
      <c r="T3668" s="5"/>
      <c r="U3668" s="5"/>
      <c r="V3668" s="6">
        <f t="shared" si="229"/>
        <v>0</v>
      </c>
      <c r="W3668" s="6" t="str">
        <f t="shared" si="230"/>
        <v>No aplica</v>
      </c>
      <c r="X3668" s="35" t="str">
        <f t="shared" si="231"/>
        <v>No aplica</v>
      </c>
      <c r="Y3668" s="37"/>
      <c r="Z3668" s="38"/>
      <c r="AA3668" s="36"/>
      <c r="AB3668" s="38"/>
      <c r="AC3668" s="37"/>
      <c r="AD3668" s="38"/>
      <c r="AE3668" s="37"/>
      <c r="AF3668" s="38"/>
      <c r="AG3668" s="37"/>
      <c r="AH3668" s="38"/>
      <c r="AI3668" s="36"/>
      <c r="AJ3668" s="5"/>
      <c r="AK3668" s="5"/>
      <c r="AL3668" s="6">
        <f>IFERROR('Formato Productividad'!$Y3668+'Formato Productividad'!$AA3668+'Formato Productividad'!$AC3668,0)+'Formato Productividad'!$AE3668</f>
        <v>0</v>
      </c>
      <c r="AM3668" s="6">
        <f>IFERROR((('Formato Productividad'!$T3668+'Formato Productividad'!$V3668+'Formato Productividad'!$U3668)/'Formato Productividad'!$Q3668),0)+'Formato Productividad'!$AL3668</f>
        <v>0</v>
      </c>
      <c r="AN3668" s="7">
        <f>IFERROR(('Formato Productividad'!$AM3668/'Formato Productividad'!$N3668)*('Formato Productividad'!$N3668/'Formato Productividad'!$P3668),0)</f>
        <v>0</v>
      </c>
      <c r="AO3668" s="7">
        <f>IFERROR(('Formato Productividad'!$AG3668/'Formato Productividad'!$O3668)*('Formato Productividad'!$O3668/'Formato Productividad'!$P3668),0)</f>
        <v>0</v>
      </c>
      <c r="AP3668" s="7">
        <f>'Formato Productividad'!$AN3668+'Formato Productividad'!$AO3668</f>
        <v>0</v>
      </c>
      <c r="AQ3668" s="5"/>
      <c r="AR3668" s="7">
        <f>IFERROR('Formato Productividad'!$AM3668/'Formato Productividad'!$N3668,0)</f>
        <v>0</v>
      </c>
      <c r="AS3668" s="7">
        <f>IFERROR('Formato Productividad'!$AG3668/'Formato Productividad'!$O3668,0)</f>
        <v>0</v>
      </c>
      <c r="AT3668" s="71">
        <f>IFERROR('Formato Productividad'!$AI3668/'Formato Productividad'!$M3668,0)</f>
        <v>0</v>
      </c>
      <c r="AU3668" s="74"/>
    </row>
    <row r="3669" spans="1:47" s="33" customFormat="1" ht="25.5" customHeight="1" x14ac:dyDescent="0.25">
      <c r="A3669" s="39">
        <v>3668</v>
      </c>
      <c r="B3669" s="5"/>
      <c r="C3669" s="5"/>
      <c r="D3669" s="5"/>
      <c r="E3669" s="6" t="str">
        <f>IFERROR(VLOOKUP(D3669,'Formato validacion'!$E$2:$F$131,2,0),"Escoja un ESM")</f>
        <v>Escoja un ESM</v>
      </c>
      <c r="F3669" s="31"/>
      <c r="G3669" s="5"/>
      <c r="H3669" s="5"/>
      <c r="I3669" s="5"/>
      <c r="J3669" s="5"/>
      <c r="K3669" s="5"/>
      <c r="L3669" s="6" t="str">
        <f>IFERROR(VLOOKUP(K3669,Tabla4[[ESPECIALIDADES]:[ÁREA DE LA ESPECIALIDAD]],2,0),"Escoja una especialidad")</f>
        <v>Escoja una especialidad</v>
      </c>
      <c r="M3669" s="5"/>
      <c r="N3669" s="5"/>
      <c r="O3669" s="5"/>
      <c r="P3669" s="6">
        <f>'Formato Productividad'!$M3669-'Formato Productividad'!$AI3669</f>
        <v>0</v>
      </c>
      <c r="Q3669" s="6" t="str">
        <f>IFERROR(VLOOKUP('Formato Productividad'!$K3669,Tabla4[],3,0),"Escoja una especialidad")</f>
        <v>Escoja una especialidad</v>
      </c>
      <c r="R3669" s="6" t="str">
        <f t="shared" si="228"/>
        <v>No aplica</v>
      </c>
      <c r="S3669" s="5"/>
      <c r="T3669" s="5"/>
      <c r="U3669" s="5"/>
      <c r="V3669" s="6">
        <f t="shared" si="229"/>
        <v>0</v>
      </c>
      <c r="W3669" s="6" t="str">
        <f t="shared" si="230"/>
        <v>No aplica</v>
      </c>
      <c r="X3669" s="35" t="str">
        <f t="shared" si="231"/>
        <v>No aplica</v>
      </c>
      <c r="Y3669" s="37"/>
      <c r="Z3669" s="38"/>
      <c r="AA3669" s="36"/>
      <c r="AB3669" s="38"/>
      <c r="AC3669" s="37"/>
      <c r="AD3669" s="38"/>
      <c r="AE3669" s="37"/>
      <c r="AF3669" s="38"/>
      <c r="AG3669" s="37"/>
      <c r="AH3669" s="38"/>
      <c r="AI3669" s="36"/>
      <c r="AJ3669" s="5"/>
      <c r="AK3669" s="5"/>
      <c r="AL3669" s="6">
        <f>IFERROR('Formato Productividad'!$Y3669+'Formato Productividad'!$AA3669+'Formato Productividad'!$AC3669,0)+'Formato Productividad'!$AE3669</f>
        <v>0</v>
      </c>
      <c r="AM3669" s="6">
        <f>IFERROR((('Formato Productividad'!$T3669+'Formato Productividad'!$V3669+'Formato Productividad'!$U3669)/'Formato Productividad'!$Q3669),0)+'Formato Productividad'!$AL3669</f>
        <v>0</v>
      </c>
      <c r="AN3669" s="7">
        <f>IFERROR(('Formato Productividad'!$AM3669/'Formato Productividad'!$N3669)*('Formato Productividad'!$N3669/'Formato Productividad'!$P3669),0)</f>
        <v>0</v>
      </c>
      <c r="AO3669" s="7">
        <f>IFERROR(('Formato Productividad'!$AG3669/'Formato Productividad'!$O3669)*('Formato Productividad'!$O3669/'Formato Productividad'!$P3669),0)</f>
        <v>0</v>
      </c>
      <c r="AP3669" s="7">
        <f>'Formato Productividad'!$AN3669+'Formato Productividad'!$AO3669</f>
        <v>0</v>
      </c>
      <c r="AQ3669" s="5"/>
      <c r="AR3669" s="7">
        <f>IFERROR('Formato Productividad'!$AM3669/'Formato Productividad'!$N3669,0)</f>
        <v>0</v>
      </c>
      <c r="AS3669" s="7">
        <f>IFERROR('Formato Productividad'!$AG3669/'Formato Productividad'!$O3669,0)</f>
        <v>0</v>
      </c>
      <c r="AT3669" s="71">
        <f>IFERROR('Formato Productividad'!$AI3669/'Formato Productividad'!$M3669,0)</f>
        <v>0</v>
      </c>
      <c r="AU3669" s="74"/>
    </row>
    <row r="3670" spans="1:47" s="33" customFormat="1" ht="25.5" customHeight="1" x14ac:dyDescent="0.25">
      <c r="A3670" s="39">
        <v>3669</v>
      </c>
      <c r="B3670" s="5"/>
      <c r="C3670" s="5"/>
      <c r="D3670" s="5"/>
      <c r="E3670" s="6" t="str">
        <f>IFERROR(VLOOKUP(D3670,'Formato validacion'!$E$2:$F$131,2,0),"Escoja un ESM")</f>
        <v>Escoja un ESM</v>
      </c>
      <c r="F3670" s="31"/>
      <c r="G3670" s="5"/>
      <c r="H3670" s="5"/>
      <c r="I3670" s="5"/>
      <c r="J3670" s="5"/>
      <c r="K3670" s="5"/>
      <c r="L3670" s="6" t="str">
        <f>IFERROR(VLOOKUP(K3670,Tabla4[[ESPECIALIDADES]:[ÁREA DE LA ESPECIALIDAD]],2,0),"Escoja una especialidad")</f>
        <v>Escoja una especialidad</v>
      </c>
      <c r="M3670" s="5"/>
      <c r="N3670" s="5"/>
      <c r="O3670" s="5"/>
      <c r="P3670" s="6">
        <f>'Formato Productividad'!$M3670-'Formato Productividad'!$AI3670</f>
        <v>0</v>
      </c>
      <c r="Q3670" s="6" t="str">
        <f>IFERROR(VLOOKUP('Formato Productividad'!$K3670,Tabla4[],3,0),"Escoja una especialidad")</f>
        <v>Escoja una especialidad</v>
      </c>
      <c r="R3670" s="6" t="str">
        <f t="shared" si="228"/>
        <v>No aplica</v>
      </c>
      <c r="S3670" s="5"/>
      <c r="T3670" s="5"/>
      <c r="U3670" s="5"/>
      <c r="V3670" s="6">
        <f t="shared" si="229"/>
        <v>0</v>
      </c>
      <c r="W3670" s="6" t="str">
        <f t="shared" si="230"/>
        <v>No aplica</v>
      </c>
      <c r="X3670" s="35" t="str">
        <f t="shared" si="231"/>
        <v>No aplica</v>
      </c>
      <c r="Y3670" s="37"/>
      <c r="Z3670" s="38"/>
      <c r="AA3670" s="36"/>
      <c r="AB3670" s="38"/>
      <c r="AC3670" s="37"/>
      <c r="AD3670" s="38"/>
      <c r="AE3670" s="37"/>
      <c r="AF3670" s="38"/>
      <c r="AG3670" s="37"/>
      <c r="AH3670" s="38"/>
      <c r="AI3670" s="36"/>
      <c r="AJ3670" s="5"/>
      <c r="AK3670" s="5"/>
      <c r="AL3670" s="6">
        <f>IFERROR('Formato Productividad'!$Y3670+'Formato Productividad'!$AA3670+'Formato Productividad'!$AC3670,0)+'Formato Productividad'!$AE3670</f>
        <v>0</v>
      </c>
      <c r="AM3670" s="6">
        <f>IFERROR((('Formato Productividad'!$T3670+'Formato Productividad'!$V3670+'Formato Productividad'!$U3670)/'Formato Productividad'!$Q3670),0)+'Formato Productividad'!$AL3670</f>
        <v>0</v>
      </c>
      <c r="AN3670" s="7">
        <f>IFERROR(('Formato Productividad'!$AM3670/'Formato Productividad'!$N3670)*('Formato Productividad'!$N3670/'Formato Productividad'!$P3670),0)</f>
        <v>0</v>
      </c>
      <c r="AO3670" s="7">
        <f>IFERROR(('Formato Productividad'!$AG3670/'Formato Productividad'!$O3670)*('Formato Productividad'!$O3670/'Formato Productividad'!$P3670),0)</f>
        <v>0</v>
      </c>
      <c r="AP3670" s="7">
        <f>'Formato Productividad'!$AN3670+'Formato Productividad'!$AO3670</f>
        <v>0</v>
      </c>
      <c r="AQ3670" s="5"/>
      <c r="AR3670" s="7">
        <f>IFERROR('Formato Productividad'!$AM3670/'Formato Productividad'!$N3670,0)</f>
        <v>0</v>
      </c>
      <c r="AS3670" s="7">
        <f>IFERROR('Formato Productividad'!$AG3670/'Formato Productividad'!$O3670,0)</f>
        <v>0</v>
      </c>
      <c r="AT3670" s="71">
        <f>IFERROR('Formato Productividad'!$AI3670/'Formato Productividad'!$M3670,0)</f>
        <v>0</v>
      </c>
      <c r="AU3670" s="74"/>
    </row>
    <row r="3671" spans="1:47" s="33" customFormat="1" ht="25.5" customHeight="1" x14ac:dyDescent="0.25">
      <c r="A3671" s="39">
        <v>3670</v>
      </c>
      <c r="B3671" s="5"/>
      <c r="C3671" s="5"/>
      <c r="D3671" s="5"/>
      <c r="E3671" s="6" t="str">
        <f>IFERROR(VLOOKUP(D3671,'Formato validacion'!$E$2:$F$131,2,0),"Escoja un ESM")</f>
        <v>Escoja un ESM</v>
      </c>
      <c r="F3671" s="31"/>
      <c r="G3671" s="5"/>
      <c r="H3671" s="5"/>
      <c r="I3671" s="5"/>
      <c r="J3671" s="5"/>
      <c r="K3671" s="5"/>
      <c r="L3671" s="6" t="str">
        <f>IFERROR(VLOOKUP(K3671,Tabla4[[ESPECIALIDADES]:[ÁREA DE LA ESPECIALIDAD]],2,0),"Escoja una especialidad")</f>
        <v>Escoja una especialidad</v>
      </c>
      <c r="M3671" s="5"/>
      <c r="N3671" s="5"/>
      <c r="O3671" s="5"/>
      <c r="P3671" s="6">
        <f>'Formato Productividad'!$M3671-'Formato Productividad'!$AI3671</f>
        <v>0</v>
      </c>
      <c r="Q3671" s="6" t="str">
        <f>IFERROR(VLOOKUP('Formato Productividad'!$K3671,Tabla4[],3,0),"Escoja una especialidad")</f>
        <v>Escoja una especialidad</v>
      </c>
      <c r="R3671" s="6" t="str">
        <f t="shared" si="228"/>
        <v>No aplica</v>
      </c>
      <c r="S3671" s="5"/>
      <c r="T3671" s="5"/>
      <c r="U3671" s="5"/>
      <c r="V3671" s="6">
        <f t="shared" si="229"/>
        <v>0</v>
      </c>
      <c r="W3671" s="6" t="str">
        <f t="shared" si="230"/>
        <v>No aplica</v>
      </c>
      <c r="X3671" s="35" t="str">
        <f t="shared" si="231"/>
        <v>No aplica</v>
      </c>
      <c r="Y3671" s="37"/>
      <c r="Z3671" s="38"/>
      <c r="AA3671" s="36"/>
      <c r="AB3671" s="38"/>
      <c r="AC3671" s="37"/>
      <c r="AD3671" s="38"/>
      <c r="AE3671" s="37"/>
      <c r="AF3671" s="38"/>
      <c r="AG3671" s="37"/>
      <c r="AH3671" s="38"/>
      <c r="AI3671" s="36"/>
      <c r="AJ3671" s="5"/>
      <c r="AK3671" s="5"/>
      <c r="AL3671" s="6">
        <f>IFERROR('Formato Productividad'!$Y3671+'Formato Productividad'!$AA3671+'Formato Productividad'!$AC3671,0)+'Formato Productividad'!$AE3671</f>
        <v>0</v>
      </c>
      <c r="AM3671" s="6">
        <f>IFERROR((('Formato Productividad'!$T3671+'Formato Productividad'!$V3671+'Formato Productividad'!$U3671)/'Formato Productividad'!$Q3671),0)+'Formato Productividad'!$AL3671</f>
        <v>0</v>
      </c>
      <c r="AN3671" s="7">
        <f>IFERROR(('Formato Productividad'!$AM3671/'Formato Productividad'!$N3671)*('Formato Productividad'!$N3671/'Formato Productividad'!$P3671),0)</f>
        <v>0</v>
      </c>
      <c r="AO3671" s="7">
        <f>IFERROR(('Formato Productividad'!$AG3671/'Formato Productividad'!$O3671)*('Formato Productividad'!$O3671/'Formato Productividad'!$P3671),0)</f>
        <v>0</v>
      </c>
      <c r="AP3671" s="7">
        <f>'Formato Productividad'!$AN3671+'Formato Productividad'!$AO3671</f>
        <v>0</v>
      </c>
      <c r="AQ3671" s="5"/>
      <c r="AR3671" s="7">
        <f>IFERROR('Formato Productividad'!$AM3671/'Formato Productividad'!$N3671,0)</f>
        <v>0</v>
      </c>
      <c r="AS3671" s="7">
        <f>IFERROR('Formato Productividad'!$AG3671/'Formato Productividad'!$O3671,0)</f>
        <v>0</v>
      </c>
      <c r="AT3671" s="71">
        <f>IFERROR('Formato Productividad'!$AI3671/'Formato Productividad'!$M3671,0)</f>
        <v>0</v>
      </c>
      <c r="AU3671" s="74"/>
    </row>
    <row r="3672" spans="1:47" s="33" customFormat="1" ht="25.5" customHeight="1" x14ac:dyDescent="0.25">
      <c r="A3672" s="39">
        <v>3671</v>
      </c>
      <c r="B3672" s="5"/>
      <c r="C3672" s="5"/>
      <c r="D3672" s="5"/>
      <c r="E3672" s="6" t="str">
        <f>IFERROR(VLOOKUP(D3672,'Formato validacion'!$E$2:$F$131,2,0),"Escoja un ESM")</f>
        <v>Escoja un ESM</v>
      </c>
      <c r="F3672" s="31"/>
      <c r="G3672" s="5"/>
      <c r="H3672" s="5"/>
      <c r="I3672" s="5"/>
      <c r="J3672" s="5"/>
      <c r="K3672" s="5"/>
      <c r="L3672" s="6" t="str">
        <f>IFERROR(VLOOKUP(K3672,Tabla4[[ESPECIALIDADES]:[ÁREA DE LA ESPECIALIDAD]],2,0),"Escoja una especialidad")</f>
        <v>Escoja una especialidad</v>
      </c>
      <c r="M3672" s="5"/>
      <c r="N3672" s="5"/>
      <c r="O3672" s="5"/>
      <c r="P3672" s="6">
        <f>'Formato Productividad'!$M3672-'Formato Productividad'!$AI3672</f>
        <v>0</v>
      </c>
      <c r="Q3672" s="6" t="str">
        <f>IFERROR(VLOOKUP('Formato Productividad'!$K3672,Tabla4[],3,0),"Escoja una especialidad")</f>
        <v>Escoja una especialidad</v>
      </c>
      <c r="R3672" s="6" t="str">
        <f t="shared" si="228"/>
        <v>No aplica</v>
      </c>
      <c r="S3672" s="5"/>
      <c r="T3672" s="5"/>
      <c r="U3672" s="5"/>
      <c r="V3672" s="6">
        <f t="shared" si="229"/>
        <v>0</v>
      </c>
      <c r="W3672" s="6" t="str">
        <f t="shared" si="230"/>
        <v>No aplica</v>
      </c>
      <c r="X3672" s="35" t="str">
        <f t="shared" si="231"/>
        <v>No aplica</v>
      </c>
      <c r="Y3672" s="37"/>
      <c r="Z3672" s="38"/>
      <c r="AA3672" s="36"/>
      <c r="AB3672" s="38"/>
      <c r="AC3672" s="37"/>
      <c r="AD3672" s="38"/>
      <c r="AE3672" s="37"/>
      <c r="AF3672" s="38"/>
      <c r="AG3672" s="37"/>
      <c r="AH3672" s="38"/>
      <c r="AI3672" s="36"/>
      <c r="AJ3672" s="5"/>
      <c r="AK3672" s="5"/>
      <c r="AL3672" s="6">
        <f>IFERROR('Formato Productividad'!$Y3672+'Formato Productividad'!$AA3672+'Formato Productividad'!$AC3672,0)+'Formato Productividad'!$AE3672</f>
        <v>0</v>
      </c>
      <c r="AM3672" s="6">
        <f>IFERROR((('Formato Productividad'!$T3672+'Formato Productividad'!$V3672+'Formato Productividad'!$U3672)/'Formato Productividad'!$Q3672),0)+'Formato Productividad'!$AL3672</f>
        <v>0</v>
      </c>
      <c r="AN3672" s="7">
        <f>IFERROR(('Formato Productividad'!$AM3672/'Formato Productividad'!$N3672)*('Formato Productividad'!$N3672/'Formato Productividad'!$P3672),0)</f>
        <v>0</v>
      </c>
      <c r="AO3672" s="7">
        <f>IFERROR(('Formato Productividad'!$AG3672/'Formato Productividad'!$O3672)*('Formato Productividad'!$O3672/'Formato Productividad'!$P3672),0)</f>
        <v>0</v>
      </c>
      <c r="AP3672" s="7">
        <f>'Formato Productividad'!$AN3672+'Formato Productividad'!$AO3672</f>
        <v>0</v>
      </c>
      <c r="AQ3672" s="5"/>
      <c r="AR3672" s="7">
        <f>IFERROR('Formato Productividad'!$AM3672/'Formato Productividad'!$N3672,0)</f>
        <v>0</v>
      </c>
      <c r="AS3672" s="7">
        <f>IFERROR('Formato Productividad'!$AG3672/'Formato Productividad'!$O3672,0)</f>
        <v>0</v>
      </c>
      <c r="AT3672" s="71">
        <f>IFERROR('Formato Productividad'!$AI3672/'Formato Productividad'!$M3672,0)</f>
        <v>0</v>
      </c>
      <c r="AU3672" s="74"/>
    </row>
    <row r="3673" spans="1:47" s="33" customFormat="1" ht="25.5" customHeight="1" x14ac:dyDescent="0.25">
      <c r="A3673" s="39">
        <v>3672</v>
      </c>
      <c r="B3673" s="5"/>
      <c r="C3673" s="5"/>
      <c r="D3673" s="5"/>
      <c r="E3673" s="6" t="str">
        <f>IFERROR(VLOOKUP(D3673,'Formato validacion'!$E$2:$F$131,2,0),"Escoja un ESM")</f>
        <v>Escoja un ESM</v>
      </c>
      <c r="F3673" s="31"/>
      <c r="G3673" s="5"/>
      <c r="H3673" s="5"/>
      <c r="I3673" s="5"/>
      <c r="J3673" s="5"/>
      <c r="K3673" s="5"/>
      <c r="L3673" s="6" t="str">
        <f>IFERROR(VLOOKUP(K3673,Tabla4[[ESPECIALIDADES]:[ÁREA DE LA ESPECIALIDAD]],2,0),"Escoja una especialidad")</f>
        <v>Escoja una especialidad</v>
      </c>
      <c r="M3673" s="5"/>
      <c r="N3673" s="5"/>
      <c r="O3673" s="5"/>
      <c r="P3673" s="6">
        <f>'Formato Productividad'!$M3673-'Formato Productividad'!$AI3673</f>
        <v>0</v>
      </c>
      <c r="Q3673" s="6" t="str">
        <f>IFERROR(VLOOKUP('Formato Productividad'!$K3673,Tabla4[],3,0),"Escoja una especialidad")</f>
        <v>Escoja una especialidad</v>
      </c>
      <c r="R3673" s="6" t="str">
        <f t="shared" si="228"/>
        <v>No aplica</v>
      </c>
      <c r="S3673" s="5"/>
      <c r="T3673" s="5"/>
      <c r="U3673" s="5"/>
      <c r="V3673" s="6">
        <f t="shared" si="229"/>
        <v>0</v>
      </c>
      <c r="W3673" s="6" t="str">
        <f t="shared" si="230"/>
        <v>No aplica</v>
      </c>
      <c r="X3673" s="35" t="str">
        <f t="shared" si="231"/>
        <v>No aplica</v>
      </c>
      <c r="Y3673" s="37"/>
      <c r="Z3673" s="38"/>
      <c r="AA3673" s="36"/>
      <c r="AB3673" s="38"/>
      <c r="AC3673" s="37"/>
      <c r="AD3673" s="38"/>
      <c r="AE3673" s="37"/>
      <c r="AF3673" s="38"/>
      <c r="AG3673" s="37"/>
      <c r="AH3673" s="38"/>
      <c r="AI3673" s="36"/>
      <c r="AJ3673" s="5"/>
      <c r="AK3673" s="5"/>
      <c r="AL3673" s="6">
        <f>IFERROR('Formato Productividad'!$Y3673+'Formato Productividad'!$AA3673+'Formato Productividad'!$AC3673,0)+'Formato Productividad'!$AE3673</f>
        <v>0</v>
      </c>
      <c r="AM3673" s="6">
        <f>IFERROR((('Formato Productividad'!$T3673+'Formato Productividad'!$V3673+'Formato Productividad'!$U3673)/'Formato Productividad'!$Q3673),0)+'Formato Productividad'!$AL3673</f>
        <v>0</v>
      </c>
      <c r="AN3673" s="7">
        <f>IFERROR(('Formato Productividad'!$AM3673/'Formato Productividad'!$N3673)*('Formato Productividad'!$N3673/'Formato Productividad'!$P3673),0)</f>
        <v>0</v>
      </c>
      <c r="AO3673" s="7">
        <f>IFERROR(('Formato Productividad'!$AG3673/'Formato Productividad'!$O3673)*('Formato Productividad'!$O3673/'Formato Productividad'!$P3673),0)</f>
        <v>0</v>
      </c>
      <c r="AP3673" s="7">
        <f>'Formato Productividad'!$AN3673+'Formato Productividad'!$AO3673</f>
        <v>0</v>
      </c>
      <c r="AQ3673" s="5"/>
      <c r="AR3673" s="7">
        <f>IFERROR('Formato Productividad'!$AM3673/'Formato Productividad'!$N3673,0)</f>
        <v>0</v>
      </c>
      <c r="AS3673" s="7">
        <f>IFERROR('Formato Productividad'!$AG3673/'Formato Productividad'!$O3673,0)</f>
        <v>0</v>
      </c>
      <c r="AT3673" s="71">
        <f>IFERROR('Formato Productividad'!$AI3673/'Formato Productividad'!$M3673,0)</f>
        <v>0</v>
      </c>
      <c r="AU3673" s="74"/>
    </row>
    <row r="3674" spans="1:47" s="33" customFormat="1" ht="25.5" customHeight="1" x14ac:dyDescent="0.25">
      <c r="A3674" s="39">
        <v>3673</v>
      </c>
      <c r="B3674" s="5"/>
      <c r="C3674" s="5"/>
      <c r="D3674" s="5"/>
      <c r="E3674" s="6" t="str">
        <f>IFERROR(VLOOKUP(D3674,'Formato validacion'!$E$2:$F$131,2,0),"Escoja un ESM")</f>
        <v>Escoja un ESM</v>
      </c>
      <c r="F3674" s="31"/>
      <c r="G3674" s="5"/>
      <c r="H3674" s="5"/>
      <c r="I3674" s="5"/>
      <c r="J3674" s="5"/>
      <c r="K3674" s="5"/>
      <c r="L3674" s="6" t="str">
        <f>IFERROR(VLOOKUP(K3674,Tabla4[[ESPECIALIDADES]:[ÁREA DE LA ESPECIALIDAD]],2,0),"Escoja una especialidad")</f>
        <v>Escoja una especialidad</v>
      </c>
      <c r="M3674" s="5"/>
      <c r="N3674" s="5"/>
      <c r="O3674" s="5"/>
      <c r="P3674" s="6">
        <f>'Formato Productividad'!$M3674-'Formato Productividad'!$AI3674</f>
        <v>0</v>
      </c>
      <c r="Q3674" s="6" t="str">
        <f>IFERROR(VLOOKUP('Formato Productividad'!$K3674,Tabla4[],3,0),"Escoja una especialidad")</f>
        <v>Escoja una especialidad</v>
      </c>
      <c r="R3674" s="6" t="str">
        <f t="shared" si="228"/>
        <v>No aplica</v>
      </c>
      <c r="S3674" s="5"/>
      <c r="T3674" s="5"/>
      <c r="U3674" s="5"/>
      <c r="V3674" s="6">
        <f t="shared" si="229"/>
        <v>0</v>
      </c>
      <c r="W3674" s="6" t="str">
        <f t="shared" si="230"/>
        <v>No aplica</v>
      </c>
      <c r="X3674" s="35" t="str">
        <f t="shared" si="231"/>
        <v>No aplica</v>
      </c>
      <c r="Y3674" s="37"/>
      <c r="Z3674" s="38"/>
      <c r="AA3674" s="36"/>
      <c r="AB3674" s="38"/>
      <c r="AC3674" s="37"/>
      <c r="AD3674" s="38"/>
      <c r="AE3674" s="37"/>
      <c r="AF3674" s="38"/>
      <c r="AG3674" s="37"/>
      <c r="AH3674" s="38"/>
      <c r="AI3674" s="36"/>
      <c r="AJ3674" s="5"/>
      <c r="AK3674" s="5"/>
      <c r="AL3674" s="6">
        <f>IFERROR('Formato Productividad'!$Y3674+'Formato Productividad'!$AA3674+'Formato Productividad'!$AC3674,0)+'Formato Productividad'!$AE3674</f>
        <v>0</v>
      </c>
      <c r="AM3674" s="6">
        <f>IFERROR((('Formato Productividad'!$T3674+'Formato Productividad'!$V3674+'Formato Productividad'!$U3674)/'Formato Productividad'!$Q3674),0)+'Formato Productividad'!$AL3674</f>
        <v>0</v>
      </c>
      <c r="AN3674" s="7">
        <f>IFERROR(('Formato Productividad'!$AM3674/'Formato Productividad'!$N3674)*('Formato Productividad'!$N3674/'Formato Productividad'!$P3674),0)</f>
        <v>0</v>
      </c>
      <c r="AO3674" s="7">
        <f>IFERROR(('Formato Productividad'!$AG3674/'Formato Productividad'!$O3674)*('Formato Productividad'!$O3674/'Formato Productividad'!$P3674),0)</f>
        <v>0</v>
      </c>
      <c r="AP3674" s="7">
        <f>'Formato Productividad'!$AN3674+'Formato Productividad'!$AO3674</f>
        <v>0</v>
      </c>
      <c r="AQ3674" s="5"/>
      <c r="AR3674" s="7">
        <f>IFERROR('Formato Productividad'!$AM3674/'Formato Productividad'!$N3674,0)</f>
        <v>0</v>
      </c>
      <c r="AS3674" s="7">
        <f>IFERROR('Formato Productividad'!$AG3674/'Formato Productividad'!$O3674,0)</f>
        <v>0</v>
      </c>
      <c r="AT3674" s="71">
        <f>IFERROR('Formato Productividad'!$AI3674/'Formato Productividad'!$M3674,0)</f>
        <v>0</v>
      </c>
      <c r="AU3674" s="74"/>
    </row>
    <row r="3675" spans="1:47" s="33" customFormat="1" ht="25.5" customHeight="1" x14ac:dyDescent="0.25">
      <c r="A3675" s="39">
        <v>3674</v>
      </c>
      <c r="B3675" s="5"/>
      <c r="C3675" s="5"/>
      <c r="D3675" s="5"/>
      <c r="E3675" s="6" t="str">
        <f>IFERROR(VLOOKUP(D3675,'Formato validacion'!$E$2:$F$131,2,0),"Escoja un ESM")</f>
        <v>Escoja un ESM</v>
      </c>
      <c r="F3675" s="31"/>
      <c r="G3675" s="5"/>
      <c r="H3675" s="5"/>
      <c r="I3675" s="5"/>
      <c r="J3675" s="5"/>
      <c r="K3675" s="5"/>
      <c r="L3675" s="6" t="str">
        <f>IFERROR(VLOOKUP(K3675,Tabla4[[ESPECIALIDADES]:[ÁREA DE LA ESPECIALIDAD]],2,0),"Escoja una especialidad")</f>
        <v>Escoja una especialidad</v>
      </c>
      <c r="M3675" s="5"/>
      <c r="N3675" s="5"/>
      <c r="O3675" s="5"/>
      <c r="P3675" s="6">
        <f>'Formato Productividad'!$M3675-'Formato Productividad'!$AI3675</f>
        <v>0</v>
      </c>
      <c r="Q3675" s="6" t="str">
        <f>IFERROR(VLOOKUP('Formato Productividad'!$K3675,Tabla4[],3,0),"Escoja una especialidad")</f>
        <v>Escoja una especialidad</v>
      </c>
      <c r="R3675" s="6" t="str">
        <f t="shared" si="228"/>
        <v>No aplica</v>
      </c>
      <c r="S3675" s="5"/>
      <c r="T3675" s="5"/>
      <c r="U3675" s="5"/>
      <c r="V3675" s="6">
        <f t="shared" si="229"/>
        <v>0</v>
      </c>
      <c r="W3675" s="6" t="str">
        <f t="shared" si="230"/>
        <v>No aplica</v>
      </c>
      <c r="X3675" s="35" t="str">
        <f t="shared" si="231"/>
        <v>No aplica</v>
      </c>
      <c r="Y3675" s="37"/>
      <c r="Z3675" s="38"/>
      <c r="AA3675" s="36"/>
      <c r="AB3675" s="38"/>
      <c r="AC3675" s="37"/>
      <c r="AD3675" s="38"/>
      <c r="AE3675" s="37"/>
      <c r="AF3675" s="38"/>
      <c r="AG3675" s="37"/>
      <c r="AH3675" s="38"/>
      <c r="AI3675" s="36"/>
      <c r="AJ3675" s="5"/>
      <c r="AK3675" s="5"/>
      <c r="AL3675" s="6">
        <f>IFERROR('Formato Productividad'!$Y3675+'Formato Productividad'!$AA3675+'Formato Productividad'!$AC3675,0)+'Formato Productividad'!$AE3675</f>
        <v>0</v>
      </c>
      <c r="AM3675" s="6">
        <f>IFERROR((('Formato Productividad'!$T3675+'Formato Productividad'!$V3675+'Formato Productividad'!$U3675)/'Formato Productividad'!$Q3675),0)+'Formato Productividad'!$AL3675</f>
        <v>0</v>
      </c>
      <c r="AN3675" s="7">
        <f>IFERROR(('Formato Productividad'!$AM3675/'Formato Productividad'!$N3675)*('Formato Productividad'!$N3675/'Formato Productividad'!$P3675),0)</f>
        <v>0</v>
      </c>
      <c r="AO3675" s="7">
        <f>IFERROR(('Formato Productividad'!$AG3675/'Formato Productividad'!$O3675)*('Formato Productividad'!$O3675/'Formato Productividad'!$P3675),0)</f>
        <v>0</v>
      </c>
      <c r="AP3675" s="7">
        <f>'Formato Productividad'!$AN3675+'Formato Productividad'!$AO3675</f>
        <v>0</v>
      </c>
      <c r="AQ3675" s="5"/>
      <c r="AR3675" s="7">
        <f>IFERROR('Formato Productividad'!$AM3675/'Formato Productividad'!$N3675,0)</f>
        <v>0</v>
      </c>
      <c r="AS3675" s="7">
        <f>IFERROR('Formato Productividad'!$AG3675/'Formato Productividad'!$O3675,0)</f>
        <v>0</v>
      </c>
      <c r="AT3675" s="71">
        <f>IFERROR('Formato Productividad'!$AI3675/'Formato Productividad'!$M3675,0)</f>
        <v>0</v>
      </c>
      <c r="AU3675" s="74"/>
    </row>
    <row r="3676" spans="1:47" s="33" customFormat="1" ht="25.5" customHeight="1" x14ac:dyDescent="0.25">
      <c r="A3676" s="39">
        <v>3675</v>
      </c>
      <c r="B3676" s="5"/>
      <c r="C3676" s="5"/>
      <c r="D3676" s="5"/>
      <c r="E3676" s="6" t="str">
        <f>IFERROR(VLOOKUP(D3676,'Formato validacion'!$E$2:$F$131,2,0),"Escoja un ESM")</f>
        <v>Escoja un ESM</v>
      </c>
      <c r="F3676" s="31"/>
      <c r="G3676" s="5"/>
      <c r="H3676" s="5"/>
      <c r="I3676" s="5"/>
      <c r="J3676" s="5"/>
      <c r="K3676" s="5"/>
      <c r="L3676" s="6" t="str">
        <f>IFERROR(VLOOKUP(K3676,Tabla4[[ESPECIALIDADES]:[ÁREA DE LA ESPECIALIDAD]],2,0),"Escoja una especialidad")</f>
        <v>Escoja una especialidad</v>
      </c>
      <c r="M3676" s="5"/>
      <c r="N3676" s="5"/>
      <c r="O3676" s="5"/>
      <c r="P3676" s="6">
        <f>'Formato Productividad'!$M3676-'Formato Productividad'!$AI3676</f>
        <v>0</v>
      </c>
      <c r="Q3676" s="6" t="str">
        <f>IFERROR(VLOOKUP('Formato Productividad'!$K3676,Tabla4[],3,0),"Escoja una especialidad")</f>
        <v>Escoja una especialidad</v>
      </c>
      <c r="R3676" s="6" t="str">
        <f t="shared" si="228"/>
        <v>No aplica</v>
      </c>
      <c r="S3676" s="5"/>
      <c r="T3676" s="5"/>
      <c r="U3676" s="5"/>
      <c r="V3676" s="6">
        <f t="shared" si="229"/>
        <v>0</v>
      </c>
      <c r="W3676" s="6" t="str">
        <f t="shared" si="230"/>
        <v>No aplica</v>
      </c>
      <c r="X3676" s="35" t="str">
        <f t="shared" si="231"/>
        <v>No aplica</v>
      </c>
      <c r="Y3676" s="37"/>
      <c r="Z3676" s="38"/>
      <c r="AA3676" s="36"/>
      <c r="AB3676" s="38"/>
      <c r="AC3676" s="37"/>
      <c r="AD3676" s="38"/>
      <c r="AE3676" s="37"/>
      <c r="AF3676" s="38"/>
      <c r="AG3676" s="37"/>
      <c r="AH3676" s="38"/>
      <c r="AI3676" s="36"/>
      <c r="AJ3676" s="5"/>
      <c r="AK3676" s="5"/>
      <c r="AL3676" s="6">
        <f>IFERROR('Formato Productividad'!$Y3676+'Formato Productividad'!$AA3676+'Formato Productividad'!$AC3676,0)+'Formato Productividad'!$AE3676</f>
        <v>0</v>
      </c>
      <c r="AM3676" s="6">
        <f>IFERROR((('Formato Productividad'!$T3676+'Formato Productividad'!$V3676+'Formato Productividad'!$U3676)/'Formato Productividad'!$Q3676),0)+'Formato Productividad'!$AL3676</f>
        <v>0</v>
      </c>
      <c r="AN3676" s="7">
        <f>IFERROR(('Formato Productividad'!$AM3676/'Formato Productividad'!$N3676)*('Formato Productividad'!$N3676/'Formato Productividad'!$P3676),0)</f>
        <v>0</v>
      </c>
      <c r="AO3676" s="7">
        <f>IFERROR(('Formato Productividad'!$AG3676/'Formato Productividad'!$O3676)*('Formato Productividad'!$O3676/'Formato Productividad'!$P3676),0)</f>
        <v>0</v>
      </c>
      <c r="AP3676" s="7">
        <f>'Formato Productividad'!$AN3676+'Formato Productividad'!$AO3676</f>
        <v>0</v>
      </c>
      <c r="AQ3676" s="5"/>
      <c r="AR3676" s="7">
        <f>IFERROR('Formato Productividad'!$AM3676/'Formato Productividad'!$N3676,0)</f>
        <v>0</v>
      </c>
      <c r="AS3676" s="7">
        <f>IFERROR('Formato Productividad'!$AG3676/'Formato Productividad'!$O3676,0)</f>
        <v>0</v>
      </c>
      <c r="AT3676" s="71">
        <f>IFERROR('Formato Productividad'!$AI3676/'Formato Productividad'!$M3676,0)</f>
        <v>0</v>
      </c>
      <c r="AU3676" s="74"/>
    </row>
    <row r="3677" spans="1:47" s="33" customFormat="1" ht="25.5" customHeight="1" x14ac:dyDescent="0.25">
      <c r="A3677" s="39">
        <v>3676</v>
      </c>
      <c r="B3677" s="5"/>
      <c r="C3677" s="5"/>
      <c r="D3677" s="5"/>
      <c r="E3677" s="6" t="str">
        <f>IFERROR(VLOOKUP(D3677,'Formato validacion'!$E$2:$F$131,2,0),"Escoja un ESM")</f>
        <v>Escoja un ESM</v>
      </c>
      <c r="F3677" s="31"/>
      <c r="G3677" s="5"/>
      <c r="H3677" s="5"/>
      <c r="I3677" s="5"/>
      <c r="J3677" s="5"/>
      <c r="K3677" s="5"/>
      <c r="L3677" s="6" t="str">
        <f>IFERROR(VLOOKUP(K3677,Tabla4[[ESPECIALIDADES]:[ÁREA DE LA ESPECIALIDAD]],2,0),"Escoja una especialidad")</f>
        <v>Escoja una especialidad</v>
      </c>
      <c r="M3677" s="5"/>
      <c r="N3677" s="5"/>
      <c r="O3677" s="5"/>
      <c r="P3677" s="6">
        <f>'Formato Productividad'!$M3677-'Formato Productividad'!$AI3677</f>
        <v>0</v>
      </c>
      <c r="Q3677" s="6" t="str">
        <f>IFERROR(VLOOKUP('Formato Productividad'!$K3677,Tabla4[],3,0),"Escoja una especialidad")</f>
        <v>Escoja una especialidad</v>
      </c>
      <c r="R3677" s="6" t="str">
        <f t="shared" si="228"/>
        <v>No aplica</v>
      </c>
      <c r="S3677" s="5"/>
      <c r="T3677" s="5"/>
      <c r="U3677" s="5"/>
      <c r="V3677" s="6">
        <f t="shared" si="229"/>
        <v>0</v>
      </c>
      <c r="W3677" s="6" t="str">
        <f t="shared" si="230"/>
        <v>No aplica</v>
      </c>
      <c r="X3677" s="35" t="str">
        <f t="shared" si="231"/>
        <v>No aplica</v>
      </c>
      <c r="Y3677" s="37"/>
      <c r="Z3677" s="38"/>
      <c r="AA3677" s="36"/>
      <c r="AB3677" s="38"/>
      <c r="AC3677" s="37"/>
      <c r="AD3677" s="38"/>
      <c r="AE3677" s="37"/>
      <c r="AF3677" s="38"/>
      <c r="AG3677" s="37"/>
      <c r="AH3677" s="38"/>
      <c r="AI3677" s="36"/>
      <c r="AJ3677" s="5"/>
      <c r="AK3677" s="5"/>
      <c r="AL3677" s="6">
        <f>IFERROR('Formato Productividad'!$Y3677+'Formato Productividad'!$AA3677+'Formato Productividad'!$AC3677,0)+'Formato Productividad'!$AE3677</f>
        <v>0</v>
      </c>
      <c r="AM3677" s="6">
        <f>IFERROR((('Formato Productividad'!$T3677+'Formato Productividad'!$V3677+'Formato Productividad'!$U3677)/'Formato Productividad'!$Q3677),0)+'Formato Productividad'!$AL3677</f>
        <v>0</v>
      </c>
      <c r="AN3677" s="7">
        <f>IFERROR(('Formato Productividad'!$AM3677/'Formato Productividad'!$N3677)*('Formato Productividad'!$N3677/'Formato Productividad'!$P3677),0)</f>
        <v>0</v>
      </c>
      <c r="AO3677" s="7">
        <f>IFERROR(('Formato Productividad'!$AG3677/'Formato Productividad'!$O3677)*('Formato Productividad'!$O3677/'Formato Productividad'!$P3677),0)</f>
        <v>0</v>
      </c>
      <c r="AP3677" s="7">
        <f>'Formato Productividad'!$AN3677+'Formato Productividad'!$AO3677</f>
        <v>0</v>
      </c>
      <c r="AQ3677" s="5"/>
      <c r="AR3677" s="7">
        <f>IFERROR('Formato Productividad'!$AM3677/'Formato Productividad'!$N3677,0)</f>
        <v>0</v>
      </c>
      <c r="AS3677" s="7">
        <f>IFERROR('Formato Productividad'!$AG3677/'Formato Productividad'!$O3677,0)</f>
        <v>0</v>
      </c>
      <c r="AT3677" s="71">
        <f>IFERROR('Formato Productividad'!$AI3677/'Formato Productividad'!$M3677,0)</f>
        <v>0</v>
      </c>
      <c r="AU3677" s="74"/>
    </row>
    <row r="3678" spans="1:47" s="33" customFormat="1" ht="25.5" customHeight="1" x14ac:dyDescent="0.25">
      <c r="A3678" s="39">
        <v>3677</v>
      </c>
      <c r="B3678" s="5"/>
      <c r="C3678" s="5"/>
      <c r="D3678" s="5"/>
      <c r="E3678" s="6" t="str">
        <f>IFERROR(VLOOKUP(D3678,'Formato validacion'!$E$2:$F$131,2,0),"Escoja un ESM")</f>
        <v>Escoja un ESM</v>
      </c>
      <c r="F3678" s="31"/>
      <c r="G3678" s="5"/>
      <c r="H3678" s="5"/>
      <c r="I3678" s="5"/>
      <c r="J3678" s="5"/>
      <c r="K3678" s="5"/>
      <c r="L3678" s="6" t="str">
        <f>IFERROR(VLOOKUP(K3678,Tabla4[[ESPECIALIDADES]:[ÁREA DE LA ESPECIALIDAD]],2,0),"Escoja una especialidad")</f>
        <v>Escoja una especialidad</v>
      </c>
      <c r="M3678" s="5"/>
      <c r="N3678" s="5"/>
      <c r="O3678" s="5"/>
      <c r="P3678" s="6">
        <f>'Formato Productividad'!$M3678-'Formato Productividad'!$AI3678</f>
        <v>0</v>
      </c>
      <c r="Q3678" s="6" t="str">
        <f>IFERROR(VLOOKUP('Formato Productividad'!$K3678,Tabla4[],3,0),"Escoja una especialidad")</f>
        <v>Escoja una especialidad</v>
      </c>
      <c r="R3678" s="6" t="str">
        <f t="shared" si="228"/>
        <v>No aplica</v>
      </c>
      <c r="S3678" s="5"/>
      <c r="T3678" s="5"/>
      <c r="U3678" s="5"/>
      <c r="V3678" s="6">
        <f t="shared" si="229"/>
        <v>0</v>
      </c>
      <c r="W3678" s="6" t="str">
        <f t="shared" si="230"/>
        <v>No aplica</v>
      </c>
      <c r="X3678" s="35" t="str">
        <f t="shared" si="231"/>
        <v>No aplica</v>
      </c>
      <c r="Y3678" s="37"/>
      <c r="Z3678" s="38"/>
      <c r="AA3678" s="36"/>
      <c r="AB3678" s="38"/>
      <c r="AC3678" s="37"/>
      <c r="AD3678" s="38"/>
      <c r="AE3678" s="37"/>
      <c r="AF3678" s="38"/>
      <c r="AG3678" s="37"/>
      <c r="AH3678" s="38"/>
      <c r="AI3678" s="36"/>
      <c r="AJ3678" s="5"/>
      <c r="AK3678" s="5"/>
      <c r="AL3678" s="6">
        <f>IFERROR('Formato Productividad'!$Y3678+'Formato Productividad'!$AA3678+'Formato Productividad'!$AC3678,0)+'Formato Productividad'!$AE3678</f>
        <v>0</v>
      </c>
      <c r="AM3678" s="6">
        <f>IFERROR((('Formato Productividad'!$T3678+'Formato Productividad'!$V3678+'Formato Productividad'!$U3678)/'Formato Productividad'!$Q3678),0)+'Formato Productividad'!$AL3678</f>
        <v>0</v>
      </c>
      <c r="AN3678" s="7">
        <f>IFERROR(('Formato Productividad'!$AM3678/'Formato Productividad'!$N3678)*('Formato Productividad'!$N3678/'Formato Productividad'!$P3678),0)</f>
        <v>0</v>
      </c>
      <c r="AO3678" s="7">
        <f>IFERROR(('Formato Productividad'!$AG3678/'Formato Productividad'!$O3678)*('Formato Productividad'!$O3678/'Formato Productividad'!$P3678),0)</f>
        <v>0</v>
      </c>
      <c r="AP3678" s="7">
        <f>'Formato Productividad'!$AN3678+'Formato Productividad'!$AO3678</f>
        <v>0</v>
      </c>
      <c r="AQ3678" s="5"/>
      <c r="AR3678" s="7">
        <f>IFERROR('Formato Productividad'!$AM3678/'Formato Productividad'!$N3678,0)</f>
        <v>0</v>
      </c>
      <c r="AS3678" s="7">
        <f>IFERROR('Formato Productividad'!$AG3678/'Formato Productividad'!$O3678,0)</f>
        <v>0</v>
      </c>
      <c r="AT3678" s="71">
        <f>IFERROR('Formato Productividad'!$AI3678/'Formato Productividad'!$M3678,0)</f>
        <v>0</v>
      </c>
      <c r="AU3678" s="74"/>
    </row>
    <row r="3679" spans="1:47" s="33" customFormat="1" ht="25.5" customHeight="1" x14ac:dyDescent="0.25">
      <c r="A3679" s="39">
        <v>3678</v>
      </c>
      <c r="B3679" s="5"/>
      <c r="C3679" s="5"/>
      <c r="D3679" s="5"/>
      <c r="E3679" s="6" t="str">
        <f>IFERROR(VLOOKUP(D3679,'Formato validacion'!$E$2:$F$131,2,0),"Escoja un ESM")</f>
        <v>Escoja un ESM</v>
      </c>
      <c r="F3679" s="31"/>
      <c r="G3679" s="5"/>
      <c r="H3679" s="5"/>
      <c r="I3679" s="5"/>
      <c r="J3679" s="5"/>
      <c r="K3679" s="5"/>
      <c r="L3679" s="6" t="str">
        <f>IFERROR(VLOOKUP(K3679,Tabla4[[ESPECIALIDADES]:[ÁREA DE LA ESPECIALIDAD]],2,0),"Escoja una especialidad")</f>
        <v>Escoja una especialidad</v>
      </c>
      <c r="M3679" s="5"/>
      <c r="N3679" s="5"/>
      <c r="O3679" s="5"/>
      <c r="P3679" s="6">
        <f>'Formato Productividad'!$M3679-'Formato Productividad'!$AI3679</f>
        <v>0</v>
      </c>
      <c r="Q3679" s="6" t="str">
        <f>IFERROR(VLOOKUP('Formato Productividad'!$K3679,Tabla4[],3,0),"Escoja una especialidad")</f>
        <v>Escoja una especialidad</v>
      </c>
      <c r="R3679" s="6" t="str">
        <f t="shared" si="228"/>
        <v>No aplica</v>
      </c>
      <c r="S3679" s="5"/>
      <c r="T3679" s="5"/>
      <c r="U3679" s="5"/>
      <c r="V3679" s="6">
        <f t="shared" si="229"/>
        <v>0</v>
      </c>
      <c r="W3679" s="6" t="str">
        <f t="shared" si="230"/>
        <v>No aplica</v>
      </c>
      <c r="X3679" s="35" t="str">
        <f t="shared" si="231"/>
        <v>No aplica</v>
      </c>
      <c r="Y3679" s="37"/>
      <c r="Z3679" s="38"/>
      <c r="AA3679" s="36"/>
      <c r="AB3679" s="38"/>
      <c r="AC3679" s="37"/>
      <c r="AD3679" s="38"/>
      <c r="AE3679" s="37"/>
      <c r="AF3679" s="38"/>
      <c r="AG3679" s="37"/>
      <c r="AH3679" s="38"/>
      <c r="AI3679" s="36"/>
      <c r="AJ3679" s="5"/>
      <c r="AK3679" s="5"/>
      <c r="AL3679" s="6">
        <f>IFERROR('Formato Productividad'!$Y3679+'Formato Productividad'!$AA3679+'Formato Productividad'!$AC3679,0)+'Formato Productividad'!$AE3679</f>
        <v>0</v>
      </c>
      <c r="AM3679" s="6">
        <f>IFERROR((('Formato Productividad'!$T3679+'Formato Productividad'!$V3679+'Formato Productividad'!$U3679)/'Formato Productividad'!$Q3679),0)+'Formato Productividad'!$AL3679</f>
        <v>0</v>
      </c>
      <c r="AN3679" s="7">
        <f>IFERROR(('Formato Productividad'!$AM3679/'Formato Productividad'!$N3679)*('Formato Productividad'!$N3679/'Formato Productividad'!$P3679),0)</f>
        <v>0</v>
      </c>
      <c r="AO3679" s="7">
        <f>IFERROR(('Formato Productividad'!$AG3679/'Formato Productividad'!$O3679)*('Formato Productividad'!$O3679/'Formato Productividad'!$P3679),0)</f>
        <v>0</v>
      </c>
      <c r="AP3679" s="7">
        <f>'Formato Productividad'!$AN3679+'Formato Productividad'!$AO3679</f>
        <v>0</v>
      </c>
      <c r="AQ3679" s="5"/>
      <c r="AR3679" s="7">
        <f>IFERROR('Formato Productividad'!$AM3679/'Formato Productividad'!$N3679,0)</f>
        <v>0</v>
      </c>
      <c r="AS3679" s="7">
        <f>IFERROR('Formato Productividad'!$AG3679/'Formato Productividad'!$O3679,0)</f>
        <v>0</v>
      </c>
      <c r="AT3679" s="71">
        <f>IFERROR('Formato Productividad'!$AI3679/'Formato Productividad'!$M3679,0)</f>
        <v>0</v>
      </c>
      <c r="AU3679" s="74"/>
    </row>
    <row r="3680" spans="1:47" s="33" customFormat="1" ht="25.5" customHeight="1" x14ac:dyDescent="0.25">
      <c r="A3680" s="39">
        <v>3679</v>
      </c>
      <c r="B3680" s="5"/>
      <c r="C3680" s="5"/>
      <c r="D3680" s="5"/>
      <c r="E3680" s="6" t="str">
        <f>IFERROR(VLOOKUP(D3680,'Formato validacion'!$E$2:$F$131,2,0),"Escoja un ESM")</f>
        <v>Escoja un ESM</v>
      </c>
      <c r="F3680" s="31"/>
      <c r="G3680" s="5"/>
      <c r="H3680" s="5"/>
      <c r="I3680" s="5"/>
      <c r="J3680" s="5"/>
      <c r="K3680" s="5"/>
      <c r="L3680" s="6" t="str">
        <f>IFERROR(VLOOKUP(K3680,Tabla4[[ESPECIALIDADES]:[ÁREA DE LA ESPECIALIDAD]],2,0),"Escoja una especialidad")</f>
        <v>Escoja una especialidad</v>
      </c>
      <c r="M3680" s="5"/>
      <c r="N3680" s="5"/>
      <c r="O3680" s="5"/>
      <c r="P3680" s="6">
        <f>'Formato Productividad'!$M3680-'Formato Productividad'!$AI3680</f>
        <v>0</v>
      </c>
      <c r="Q3680" s="6" t="str">
        <f>IFERROR(VLOOKUP('Formato Productividad'!$K3680,Tabla4[],3,0),"Escoja una especialidad")</f>
        <v>Escoja una especialidad</v>
      </c>
      <c r="R3680" s="6" t="str">
        <f t="shared" si="228"/>
        <v>No aplica</v>
      </c>
      <c r="S3680" s="5"/>
      <c r="T3680" s="5"/>
      <c r="U3680" s="5"/>
      <c r="V3680" s="6">
        <f t="shared" si="229"/>
        <v>0</v>
      </c>
      <c r="W3680" s="6" t="str">
        <f t="shared" si="230"/>
        <v>No aplica</v>
      </c>
      <c r="X3680" s="35" t="str">
        <f t="shared" si="231"/>
        <v>No aplica</v>
      </c>
      <c r="Y3680" s="37"/>
      <c r="Z3680" s="38"/>
      <c r="AA3680" s="36"/>
      <c r="AB3680" s="38"/>
      <c r="AC3680" s="37"/>
      <c r="AD3680" s="38"/>
      <c r="AE3680" s="37"/>
      <c r="AF3680" s="38"/>
      <c r="AG3680" s="37"/>
      <c r="AH3680" s="38"/>
      <c r="AI3680" s="36"/>
      <c r="AJ3680" s="5"/>
      <c r="AK3680" s="5"/>
      <c r="AL3680" s="6">
        <f>IFERROR('Formato Productividad'!$Y3680+'Formato Productividad'!$AA3680+'Formato Productividad'!$AC3680,0)+'Formato Productividad'!$AE3680</f>
        <v>0</v>
      </c>
      <c r="AM3680" s="6">
        <f>IFERROR((('Formato Productividad'!$T3680+'Formato Productividad'!$V3680+'Formato Productividad'!$U3680)/'Formato Productividad'!$Q3680),0)+'Formato Productividad'!$AL3680</f>
        <v>0</v>
      </c>
      <c r="AN3680" s="7">
        <f>IFERROR(('Formato Productividad'!$AM3680/'Formato Productividad'!$N3680)*('Formato Productividad'!$N3680/'Formato Productividad'!$P3680),0)</f>
        <v>0</v>
      </c>
      <c r="AO3680" s="7">
        <f>IFERROR(('Formato Productividad'!$AG3680/'Formato Productividad'!$O3680)*('Formato Productividad'!$O3680/'Formato Productividad'!$P3680),0)</f>
        <v>0</v>
      </c>
      <c r="AP3680" s="7">
        <f>'Formato Productividad'!$AN3680+'Formato Productividad'!$AO3680</f>
        <v>0</v>
      </c>
      <c r="AQ3680" s="5"/>
      <c r="AR3680" s="7">
        <f>IFERROR('Formato Productividad'!$AM3680/'Formato Productividad'!$N3680,0)</f>
        <v>0</v>
      </c>
      <c r="AS3680" s="7">
        <f>IFERROR('Formato Productividad'!$AG3680/'Formato Productividad'!$O3680,0)</f>
        <v>0</v>
      </c>
      <c r="AT3680" s="71">
        <f>IFERROR('Formato Productividad'!$AI3680/'Formato Productividad'!$M3680,0)</f>
        <v>0</v>
      </c>
      <c r="AU3680" s="74"/>
    </row>
    <row r="3681" spans="1:47" s="33" customFormat="1" ht="25.5" customHeight="1" x14ac:dyDescent="0.25">
      <c r="A3681" s="39">
        <v>3680</v>
      </c>
      <c r="B3681" s="5"/>
      <c r="C3681" s="5"/>
      <c r="D3681" s="5"/>
      <c r="E3681" s="6" t="str">
        <f>IFERROR(VLOOKUP(D3681,'Formato validacion'!$E$2:$F$131,2,0),"Escoja un ESM")</f>
        <v>Escoja un ESM</v>
      </c>
      <c r="F3681" s="31"/>
      <c r="G3681" s="5"/>
      <c r="H3681" s="5"/>
      <c r="I3681" s="5"/>
      <c r="J3681" s="5"/>
      <c r="K3681" s="5"/>
      <c r="L3681" s="6" t="str">
        <f>IFERROR(VLOOKUP(K3681,Tabla4[[ESPECIALIDADES]:[ÁREA DE LA ESPECIALIDAD]],2,0),"Escoja una especialidad")</f>
        <v>Escoja una especialidad</v>
      </c>
      <c r="M3681" s="5"/>
      <c r="N3681" s="5"/>
      <c r="O3681" s="5"/>
      <c r="P3681" s="6">
        <f>'Formato Productividad'!$M3681-'Formato Productividad'!$AI3681</f>
        <v>0</v>
      </c>
      <c r="Q3681" s="6" t="str">
        <f>IFERROR(VLOOKUP('Formato Productividad'!$K3681,Tabla4[],3,0),"Escoja una especialidad")</f>
        <v>Escoja una especialidad</v>
      </c>
      <c r="R3681" s="6" t="str">
        <f t="shared" si="228"/>
        <v>No aplica</v>
      </c>
      <c r="S3681" s="5"/>
      <c r="T3681" s="5"/>
      <c r="U3681" s="5"/>
      <c r="V3681" s="6">
        <f t="shared" si="229"/>
        <v>0</v>
      </c>
      <c r="W3681" s="6" t="str">
        <f t="shared" si="230"/>
        <v>No aplica</v>
      </c>
      <c r="X3681" s="35" t="str">
        <f t="shared" si="231"/>
        <v>No aplica</v>
      </c>
      <c r="Y3681" s="37"/>
      <c r="Z3681" s="38"/>
      <c r="AA3681" s="36"/>
      <c r="AB3681" s="38"/>
      <c r="AC3681" s="37"/>
      <c r="AD3681" s="38"/>
      <c r="AE3681" s="37"/>
      <c r="AF3681" s="38"/>
      <c r="AG3681" s="37"/>
      <c r="AH3681" s="38"/>
      <c r="AI3681" s="36"/>
      <c r="AJ3681" s="5"/>
      <c r="AK3681" s="5"/>
      <c r="AL3681" s="6">
        <f>IFERROR('Formato Productividad'!$Y3681+'Formato Productividad'!$AA3681+'Formato Productividad'!$AC3681,0)+'Formato Productividad'!$AE3681</f>
        <v>0</v>
      </c>
      <c r="AM3681" s="6">
        <f>IFERROR((('Formato Productividad'!$T3681+'Formato Productividad'!$V3681+'Formato Productividad'!$U3681)/'Formato Productividad'!$Q3681),0)+'Formato Productividad'!$AL3681</f>
        <v>0</v>
      </c>
      <c r="AN3681" s="7">
        <f>IFERROR(('Formato Productividad'!$AM3681/'Formato Productividad'!$N3681)*('Formato Productividad'!$N3681/'Formato Productividad'!$P3681),0)</f>
        <v>0</v>
      </c>
      <c r="AO3681" s="7">
        <f>IFERROR(('Formato Productividad'!$AG3681/'Formato Productividad'!$O3681)*('Formato Productividad'!$O3681/'Formato Productividad'!$P3681),0)</f>
        <v>0</v>
      </c>
      <c r="AP3681" s="7">
        <f>'Formato Productividad'!$AN3681+'Formato Productividad'!$AO3681</f>
        <v>0</v>
      </c>
      <c r="AQ3681" s="5"/>
      <c r="AR3681" s="7">
        <f>IFERROR('Formato Productividad'!$AM3681/'Formato Productividad'!$N3681,0)</f>
        <v>0</v>
      </c>
      <c r="AS3681" s="7">
        <f>IFERROR('Formato Productividad'!$AG3681/'Formato Productividad'!$O3681,0)</f>
        <v>0</v>
      </c>
      <c r="AT3681" s="71">
        <f>IFERROR('Formato Productividad'!$AI3681/'Formato Productividad'!$M3681,0)</f>
        <v>0</v>
      </c>
      <c r="AU3681" s="74"/>
    </row>
    <row r="3682" spans="1:47" s="33" customFormat="1" ht="25.5" customHeight="1" x14ac:dyDescent="0.25">
      <c r="A3682" s="39">
        <v>3681</v>
      </c>
      <c r="B3682" s="5"/>
      <c r="C3682" s="5"/>
      <c r="D3682" s="5"/>
      <c r="E3682" s="6" t="str">
        <f>IFERROR(VLOOKUP(D3682,'Formato validacion'!$E$2:$F$131,2,0),"Escoja un ESM")</f>
        <v>Escoja un ESM</v>
      </c>
      <c r="F3682" s="31"/>
      <c r="G3682" s="5"/>
      <c r="H3682" s="5"/>
      <c r="I3682" s="5"/>
      <c r="J3682" s="5"/>
      <c r="K3682" s="5"/>
      <c r="L3682" s="6" t="str">
        <f>IFERROR(VLOOKUP(K3682,Tabla4[[ESPECIALIDADES]:[ÁREA DE LA ESPECIALIDAD]],2,0),"Escoja una especialidad")</f>
        <v>Escoja una especialidad</v>
      </c>
      <c r="M3682" s="5"/>
      <c r="N3682" s="5"/>
      <c r="O3682" s="5"/>
      <c r="P3682" s="6">
        <f>'Formato Productividad'!$M3682-'Formato Productividad'!$AI3682</f>
        <v>0</v>
      </c>
      <c r="Q3682" s="6" t="str">
        <f>IFERROR(VLOOKUP('Formato Productividad'!$K3682,Tabla4[],3,0),"Escoja una especialidad")</f>
        <v>Escoja una especialidad</v>
      </c>
      <c r="R3682" s="6" t="str">
        <f t="shared" si="228"/>
        <v>No aplica</v>
      </c>
      <c r="S3682" s="5"/>
      <c r="T3682" s="5"/>
      <c r="U3682" s="5"/>
      <c r="V3682" s="6">
        <f t="shared" si="229"/>
        <v>0</v>
      </c>
      <c r="W3682" s="6" t="str">
        <f t="shared" si="230"/>
        <v>No aplica</v>
      </c>
      <c r="X3682" s="35" t="str">
        <f t="shared" si="231"/>
        <v>No aplica</v>
      </c>
      <c r="Y3682" s="37"/>
      <c r="Z3682" s="38"/>
      <c r="AA3682" s="36"/>
      <c r="AB3682" s="38"/>
      <c r="AC3682" s="37"/>
      <c r="AD3682" s="38"/>
      <c r="AE3682" s="37"/>
      <c r="AF3682" s="38"/>
      <c r="AG3682" s="37"/>
      <c r="AH3682" s="38"/>
      <c r="AI3682" s="36"/>
      <c r="AJ3682" s="5"/>
      <c r="AK3682" s="5"/>
      <c r="AL3682" s="6">
        <f>IFERROR('Formato Productividad'!$Y3682+'Formato Productividad'!$AA3682+'Formato Productividad'!$AC3682,0)+'Formato Productividad'!$AE3682</f>
        <v>0</v>
      </c>
      <c r="AM3682" s="6">
        <f>IFERROR((('Formato Productividad'!$T3682+'Formato Productividad'!$V3682+'Formato Productividad'!$U3682)/'Formato Productividad'!$Q3682),0)+'Formato Productividad'!$AL3682</f>
        <v>0</v>
      </c>
      <c r="AN3682" s="7">
        <f>IFERROR(('Formato Productividad'!$AM3682/'Formato Productividad'!$N3682)*('Formato Productividad'!$N3682/'Formato Productividad'!$P3682),0)</f>
        <v>0</v>
      </c>
      <c r="AO3682" s="7">
        <f>IFERROR(('Formato Productividad'!$AG3682/'Formato Productividad'!$O3682)*('Formato Productividad'!$O3682/'Formato Productividad'!$P3682),0)</f>
        <v>0</v>
      </c>
      <c r="AP3682" s="7">
        <f>'Formato Productividad'!$AN3682+'Formato Productividad'!$AO3682</f>
        <v>0</v>
      </c>
      <c r="AQ3682" s="5"/>
      <c r="AR3682" s="7">
        <f>IFERROR('Formato Productividad'!$AM3682/'Formato Productividad'!$N3682,0)</f>
        <v>0</v>
      </c>
      <c r="AS3682" s="7">
        <f>IFERROR('Formato Productividad'!$AG3682/'Formato Productividad'!$O3682,0)</f>
        <v>0</v>
      </c>
      <c r="AT3682" s="71">
        <f>IFERROR('Formato Productividad'!$AI3682/'Formato Productividad'!$M3682,0)</f>
        <v>0</v>
      </c>
      <c r="AU3682" s="74"/>
    </row>
    <row r="3683" spans="1:47" s="33" customFormat="1" ht="25.5" customHeight="1" x14ac:dyDescent="0.25">
      <c r="A3683" s="39">
        <v>3682</v>
      </c>
      <c r="B3683" s="5"/>
      <c r="C3683" s="5"/>
      <c r="D3683" s="5"/>
      <c r="E3683" s="6" t="str">
        <f>IFERROR(VLOOKUP(D3683,'Formato validacion'!$E$2:$F$131,2,0),"Escoja un ESM")</f>
        <v>Escoja un ESM</v>
      </c>
      <c r="F3683" s="31"/>
      <c r="G3683" s="5"/>
      <c r="H3683" s="5"/>
      <c r="I3683" s="5"/>
      <c r="J3683" s="5"/>
      <c r="K3683" s="5"/>
      <c r="L3683" s="6" t="str">
        <f>IFERROR(VLOOKUP(K3683,Tabla4[[ESPECIALIDADES]:[ÁREA DE LA ESPECIALIDAD]],2,0),"Escoja una especialidad")</f>
        <v>Escoja una especialidad</v>
      </c>
      <c r="M3683" s="5"/>
      <c r="N3683" s="5"/>
      <c r="O3683" s="5"/>
      <c r="P3683" s="6">
        <f>'Formato Productividad'!$M3683-'Formato Productividad'!$AI3683</f>
        <v>0</v>
      </c>
      <c r="Q3683" s="6" t="str">
        <f>IFERROR(VLOOKUP('Formato Productividad'!$K3683,Tabla4[],3,0),"Escoja una especialidad")</f>
        <v>Escoja una especialidad</v>
      </c>
      <c r="R3683" s="6" t="str">
        <f t="shared" si="228"/>
        <v>No aplica</v>
      </c>
      <c r="S3683" s="5"/>
      <c r="T3683" s="5"/>
      <c r="U3683" s="5"/>
      <c r="V3683" s="6">
        <f t="shared" si="229"/>
        <v>0</v>
      </c>
      <c r="W3683" s="6" t="str">
        <f t="shared" si="230"/>
        <v>No aplica</v>
      </c>
      <c r="X3683" s="35" t="str">
        <f t="shared" si="231"/>
        <v>No aplica</v>
      </c>
      <c r="Y3683" s="37"/>
      <c r="Z3683" s="38"/>
      <c r="AA3683" s="36"/>
      <c r="AB3683" s="38"/>
      <c r="AC3683" s="37"/>
      <c r="AD3683" s="38"/>
      <c r="AE3683" s="37"/>
      <c r="AF3683" s="38"/>
      <c r="AG3683" s="37"/>
      <c r="AH3683" s="38"/>
      <c r="AI3683" s="36"/>
      <c r="AJ3683" s="5"/>
      <c r="AK3683" s="5"/>
      <c r="AL3683" s="6">
        <f>IFERROR('Formato Productividad'!$Y3683+'Formato Productividad'!$AA3683+'Formato Productividad'!$AC3683,0)+'Formato Productividad'!$AE3683</f>
        <v>0</v>
      </c>
      <c r="AM3683" s="6">
        <f>IFERROR((('Formato Productividad'!$T3683+'Formato Productividad'!$V3683+'Formato Productividad'!$U3683)/'Formato Productividad'!$Q3683),0)+'Formato Productividad'!$AL3683</f>
        <v>0</v>
      </c>
      <c r="AN3683" s="7">
        <f>IFERROR(('Formato Productividad'!$AM3683/'Formato Productividad'!$N3683)*('Formato Productividad'!$N3683/'Formato Productividad'!$P3683),0)</f>
        <v>0</v>
      </c>
      <c r="AO3683" s="7">
        <f>IFERROR(('Formato Productividad'!$AG3683/'Formato Productividad'!$O3683)*('Formato Productividad'!$O3683/'Formato Productividad'!$P3683),0)</f>
        <v>0</v>
      </c>
      <c r="AP3683" s="7">
        <f>'Formato Productividad'!$AN3683+'Formato Productividad'!$AO3683</f>
        <v>0</v>
      </c>
      <c r="AQ3683" s="5"/>
      <c r="AR3683" s="7">
        <f>IFERROR('Formato Productividad'!$AM3683/'Formato Productividad'!$N3683,0)</f>
        <v>0</v>
      </c>
      <c r="AS3683" s="7">
        <f>IFERROR('Formato Productividad'!$AG3683/'Formato Productividad'!$O3683,0)</f>
        <v>0</v>
      </c>
      <c r="AT3683" s="71">
        <f>IFERROR('Formato Productividad'!$AI3683/'Formato Productividad'!$M3683,0)</f>
        <v>0</v>
      </c>
      <c r="AU3683" s="74"/>
    </row>
    <row r="3684" spans="1:47" s="33" customFormat="1" ht="25.5" customHeight="1" x14ac:dyDescent="0.25">
      <c r="A3684" s="39">
        <v>3683</v>
      </c>
      <c r="B3684" s="5"/>
      <c r="C3684" s="5"/>
      <c r="D3684" s="5"/>
      <c r="E3684" s="6" t="str">
        <f>IFERROR(VLOOKUP(D3684,'Formato validacion'!$E$2:$F$131,2,0),"Escoja un ESM")</f>
        <v>Escoja un ESM</v>
      </c>
      <c r="F3684" s="31"/>
      <c r="G3684" s="5"/>
      <c r="H3684" s="5"/>
      <c r="I3684" s="5"/>
      <c r="J3684" s="5"/>
      <c r="K3684" s="5"/>
      <c r="L3684" s="6" t="str">
        <f>IFERROR(VLOOKUP(K3684,Tabla4[[ESPECIALIDADES]:[ÁREA DE LA ESPECIALIDAD]],2,0),"Escoja una especialidad")</f>
        <v>Escoja una especialidad</v>
      </c>
      <c r="M3684" s="5"/>
      <c r="N3684" s="5"/>
      <c r="O3684" s="5"/>
      <c r="P3684" s="6">
        <f>'Formato Productividad'!$M3684-'Formato Productividad'!$AI3684</f>
        <v>0</v>
      </c>
      <c r="Q3684" s="6" t="str">
        <f>IFERROR(VLOOKUP('Formato Productividad'!$K3684,Tabla4[],3,0),"Escoja una especialidad")</f>
        <v>Escoja una especialidad</v>
      </c>
      <c r="R3684" s="6" t="str">
        <f t="shared" si="228"/>
        <v>No aplica</v>
      </c>
      <c r="S3684" s="5"/>
      <c r="T3684" s="5"/>
      <c r="U3684" s="5"/>
      <c r="V3684" s="6">
        <f t="shared" si="229"/>
        <v>0</v>
      </c>
      <c r="W3684" s="6" t="str">
        <f t="shared" si="230"/>
        <v>No aplica</v>
      </c>
      <c r="X3684" s="35" t="str">
        <f t="shared" si="231"/>
        <v>No aplica</v>
      </c>
      <c r="Y3684" s="37"/>
      <c r="Z3684" s="38"/>
      <c r="AA3684" s="36"/>
      <c r="AB3684" s="38"/>
      <c r="AC3684" s="37"/>
      <c r="AD3684" s="38"/>
      <c r="AE3684" s="37"/>
      <c r="AF3684" s="38"/>
      <c r="AG3684" s="37"/>
      <c r="AH3684" s="38"/>
      <c r="AI3684" s="36"/>
      <c r="AJ3684" s="5"/>
      <c r="AK3684" s="5"/>
      <c r="AL3684" s="6">
        <f>IFERROR('Formato Productividad'!$Y3684+'Formato Productividad'!$AA3684+'Formato Productividad'!$AC3684,0)+'Formato Productividad'!$AE3684</f>
        <v>0</v>
      </c>
      <c r="AM3684" s="6">
        <f>IFERROR((('Formato Productividad'!$T3684+'Formato Productividad'!$V3684+'Formato Productividad'!$U3684)/'Formato Productividad'!$Q3684),0)+'Formato Productividad'!$AL3684</f>
        <v>0</v>
      </c>
      <c r="AN3684" s="7">
        <f>IFERROR(('Formato Productividad'!$AM3684/'Formato Productividad'!$N3684)*('Formato Productividad'!$N3684/'Formato Productividad'!$P3684),0)</f>
        <v>0</v>
      </c>
      <c r="AO3684" s="7">
        <f>IFERROR(('Formato Productividad'!$AG3684/'Formato Productividad'!$O3684)*('Formato Productividad'!$O3684/'Formato Productividad'!$P3684),0)</f>
        <v>0</v>
      </c>
      <c r="AP3684" s="7">
        <f>'Formato Productividad'!$AN3684+'Formato Productividad'!$AO3684</f>
        <v>0</v>
      </c>
      <c r="AQ3684" s="5"/>
      <c r="AR3684" s="7">
        <f>IFERROR('Formato Productividad'!$AM3684/'Formato Productividad'!$N3684,0)</f>
        <v>0</v>
      </c>
      <c r="AS3684" s="7">
        <f>IFERROR('Formato Productividad'!$AG3684/'Formato Productividad'!$O3684,0)</f>
        <v>0</v>
      </c>
      <c r="AT3684" s="71">
        <f>IFERROR('Formato Productividad'!$AI3684/'Formato Productividad'!$M3684,0)</f>
        <v>0</v>
      </c>
      <c r="AU3684" s="74"/>
    </row>
    <row r="3685" spans="1:47" s="33" customFormat="1" ht="25.5" customHeight="1" x14ac:dyDescent="0.25">
      <c r="A3685" s="39">
        <v>3684</v>
      </c>
      <c r="B3685" s="5"/>
      <c r="C3685" s="5"/>
      <c r="D3685" s="5"/>
      <c r="E3685" s="6" t="str">
        <f>IFERROR(VLOOKUP(D3685,'Formato validacion'!$E$2:$F$131,2,0),"Escoja un ESM")</f>
        <v>Escoja un ESM</v>
      </c>
      <c r="F3685" s="31"/>
      <c r="G3685" s="5"/>
      <c r="H3685" s="5"/>
      <c r="I3685" s="5"/>
      <c r="J3685" s="5"/>
      <c r="K3685" s="5"/>
      <c r="L3685" s="6" t="str">
        <f>IFERROR(VLOOKUP(K3685,Tabla4[[ESPECIALIDADES]:[ÁREA DE LA ESPECIALIDAD]],2,0),"Escoja una especialidad")</f>
        <v>Escoja una especialidad</v>
      </c>
      <c r="M3685" s="5"/>
      <c r="N3685" s="5"/>
      <c r="O3685" s="5"/>
      <c r="P3685" s="6">
        <f>'Formato Productividad'!$M3685-'Formato Productividad'!$AI3685</f>
        <v>0</v>
      </c>
      <c r="Q3685" s="6" t="str">
        <f>IFERROR(VLOOKUP('Formato Productividad'!$K3685,Tabla4[],3,0),"Escoja una especialidad")</f>
        <v>Escoja una especialidad</v>
      </c>
      <c r="R3685" s="6" t="str">
        <f t="shared" si="228"/>
        <v>No aplica</v>
      </c>
      <c r="S3685" s="5"/>
      <c r="T3685" s="5"/>
      <c r="U3685" s="5"/>
      <c r="V3685" s="6">
        <f t="shared" si="229"/>
        <v>0</v>
      </c>
      <c r="W3685" s="6" t="str">
        <f t="shared" si="230"/>
        <v>No aplica</v>
      </c>
      <c r="X3685" s="35" t="str">
        <f t="shared" si="231"/>
        <v>No aplica</v>
      </c>
      <c r="Y3685" s="37"/>
      <c r="Z3685" s="38"/>
      <c r="AA3685" s="36"/>
      <c r="AB3685" s="38"/>
      <c r="AC3685" s="37"/>
      <c r="AD3685" s="38"/>
      <c r="AE3685" s="37"/>
      <c r="AF3685" s="38"/>
      <c r="AG3685" s="37"/>
      <c r="AH3685" s="38"/>
      <c r="AI3685" s="36"/>
      <c r="AJ3685" s="5"/>
      <c r="AK3685" s="5"/>
      <c r="AL3685" s="6">
        <f>IFERROR('Formato Productividad'!$Y3685+'Formato Productividad'!$AA3685+'Formato Productividad'!$AC3685,0)+'Formato Productividad'!$AE3685</f>
        <v>0</v>
      </c>
      <c r="AM3685" s="6">
        <f>IFERROR((('Formato Productividad'!$T3685+'Formato Productividad'!$V3685+'Formato Productividad'!$U3685)/'Formato Productividad'!$Q3685),0)+'Formato Productividad'!$AL3685</f>
        <v>0</v>
      </c>
      <c r="AN3685" s="7">
        <f>IFERROR(('Formato Productividad'!$AM3685/'Formato Productividad'!$N3685)*('Formato Productividad'!$N3685/'Formato Productividad'!$P3685),0)</f>
        <v>0</v>
      </c>
      <c r="AO3685" s="7">
        <f>IFERROR(('Formato Productividad'!$AG3685/'Formato Productividad'!$O3685)*('Formato Productividad'!$O3685/'Formato Productividad'!$P3685),0)</f>
        <v>0</v>
      </c>
      <c r="AP3685" s="7">
        <f>'Formato Productividad'!$AN3685+'Formato Productividad'!$AO3685</f>
        <v>0</v>
      </c>
      <c r="AQ3685" s="5"/>
      <c r="AR3685" s="7">
        <f>IFERROR('Formato Productividad'!$AM3685/'Formato Productividad'!$N3685,0)</f>
        <v>0</v>
      </c>
      <c r="AS3685" s="7">
        <f>IFERROR('Formato Productividad'!$AG3685/'Formato Productividad'!$O3685,0)</f>
        <v>0</v>
      </c>
      <c r="AT3685" s="71">
        <f>IFERROR('Formato Productividad'!$AI3685/'Formato Productividad'!$M3685,0)</f>
        <v>0</v>
      </c>
      <c r="AU3685" s="74"/>
    </row>
    <row r="3686" spans="1:47" s="33" customFormat="1" ht="25.5" customHeight="1" x14ac:dyDescent="0.25">
      <c r="A3686" s="39">
        <v>3685</v>
      </c>
      <c r="B3686" s="5"/>
      <c r="C3686" s="5"/>
      <c r="D3686" s="5"/>
      <c r="E3686" s="6" t="str">
        <f>IFERROR(VLOOKUP(D3686,'Formato validacion'!$E$2:$F$131,2,0),"Escoja un ESM")</f>
        <v>Escoja un ESM</v>
      </c>
      <c r="F3686" s="31"/>
      <c r="G3686" s="5"/>
      <c r="H3686" s="5"/>
      <c r="I3686" s="5"/>
      <c r="J3686" s="5"/>
      <c r="K3686" s="5"/>
      <c r="L3686" s="6" t="str">
        <f>IFERROR(VLOOKUP(K3686,Tabla4[[ESPECIALIDADES]:[ÁREA DE LA ESPECIALIDAD]],2,0),"Escoja una especialidad")</f>
        <v>Escoja una especialidad</v>
      </c>
      <c r="M3686" s="5"/>
      <c r="N3686" s="5"/>
      <c r="O3686" s="5"/>
      <c r="P3686" s="6">
        <f>'Formato Productividad'!$M3686-'Formato Productividad'!$AI3686</f>
        <v>0</v>
      </c>
      <c r="Q3686" s="6" t="str">
        <f>IFERROR(VLOOKUP('Formato Productividad'!$K3686,Tabla4[],3,0),"Escoja una especialidad")</f>
        <v>Escoja una especialidad</v>
      </c>
      <c r="R3686" s="6" t="str">
        <f t="shared" si="228"/>
        <v>No aplica</v>
      </c>
      <c r="S3686" s="5"/>
      <c r="T3686" s="5"/>
      <c r="U3686" s="5"/>
      <c r="V3686" s="6">
        <f t="shared" si="229"/>
        <v>0</v>
      </c>
      <c r="W3686" s="6" t="str">
        <f t="shared" si="230"/>
        <v>No aplica</v>
      </c>
      <c r="X3686" s="35" t="str">
        <f t="shared" si="231"/>
        <v>No aplica</v>
      </c>
      <c r="Y3686" s="37"/>
      <c r="Z3686" s="38"/>
      <c r="AA3686" s="36"/>
      <c r="AB3686" s="38"/>
      <c r="AC3686" s="37"/>
      <c r="AD3686" s="38"/>
      <c r="AE3686" s="37"/>
      <c r="AF3686" s="38"/>
      <c r="AG3686" s="37"/>
      <c r="AH3686" s="38"/>
      <c r="AI3686" s="36"/>
      <c r="AJ3686" s="5"/>
      <c r="AK3686" s="5"/>
      <c r="AL3686" s="6">
        <f>IFERROR('Formato Productividad'!$Y3686+'Formato Productividad'!$AA3686+'Formato Productividad'!$AC3686,0)+'Formato Productividad'!$AE3686</f>
        <v>0</v>
      </c>
      <c r="AM3686" s="6">
        <f>IFERROR((('Formato Productividad'!$T3686+'Formato Productividad'!$V3686+'Formato Productividad'!$U3686)/'Formato Productividad'!$Q3686),0)+'Formato Productividad'!$AL3686</f>
        <v>0</v>
      </c>
      <c r="AN3686" s="7">
        <f>IFERROR(('Formato Productividad'!$AM3686/'Formato Productividad'!$N3686)*('Formato Productividad'!$N3686/'Formato Productividad'!$P3686),0)</f>
        <v>0</v>
      </c>
      <c r="AO3686" s="7">
        <f>IFERROR(('Formato Productividad'!$AG3686/'Formato Productividad'!$O3686)*('Formato Productividad'!$O3686/'Formato Productividad'!$P3686),0)</f>
        <v>0</v>
      </c>
      <c r="AP3686" s="7">
        <f>'Formato Productividad'!$AN3686+'Formato Productividad'!$AO3686</f>
        <v>0</v>
      </c>
      <c r="AQ3686" s="5"/>
      <c r="AR3686" s="7">
        <f>IFERROR('Formato Productividad'!$AM3686/'Formato Productividad'!$N3686,0)</f>
        <v>0</v>
      </c>
      <c r="AS3686" s="7">
        <f>IFERROR('Formato Productividad'!$AG3686/'Formato Productividad'!$O3686,0)</f>
        <v>0</v>
      </c>
      <c r="AT3686" s="71">
        <f>IFERROR('Formato Productividad'!$AI3686/'Formato Productividad'!$M3686,0)</f>
        <v>0</v>
      </c>
      <c r="AU3686" s="74"/>
    </row>
    <row r="3687" spans="1:47" s="33" customFormat="1" ht="25.5" customHeight="1" x14ac:dyDescent="0.25">
      <c r="A3687" s="39">
        <v>3686</v>
      </c>
      <c r="B3687" s="5"/>
      <c r="C3687" s="5"/>
      <c r="D3687" s="5"/>
      <c r="E3687" s="6" t="str">
        <f>IFERROR(VLOOKUP(D3687,'Formato validacion'!$E$2:$F$131,2,0),"Escoja un ESM")</f>
        <v>Escoja un ESM</v>
      </c>
      <c r="F3687" s="31"/>
      <c r="G3687" s="5"/>
      <c r="H3687" s="5"/>
      <c r="I3687" s="5"/>
      <c r="J3687" s="5"/>
      <c r="K3687" s="5"/>
      <c r="L3687" s="6" t="str">
        <f>IFERROR(VLOOKUP(K3687,Tabla4[[ESPECIALIDADES]:[ÁREA DE LA ESPECIALIDAD]],2,0),"Escoja una especialidad")</f>
        <v>Escoja una especialidad</v>
      </c>
      <c r="M3687" s="5"/>
      <c r="N3687" s="5"/>
      <c r="O3687" s="5"/>
      <c r="P3687" s="6">
        <f>'Formato Productividad'!$M3687-'Formato Productividad'!$AI3687</f>
        <v>0</v>
      </c>
      <c r="Q3687" s="6" t="str">
        <f>IFERROR(VLOOKUP('Formato Productividad'!$K3687,Tabla4[],3,0),"Escoja una especialidad")</f>
        <v>Escoja una especialidad</v>
      </c>
      <c r="R3687" s="6" t="str">
        <f t="shared" si="228"/>
        <v>No aplica</v>
      </c>
      <c r="S3687" s="5"/>
      <c r="T3687" s="5"/>
      <c r="U3687" s="5"/>
      <c r="V3687" s="6">
        <f t="shared" si="229"/>
        <v>0</v>
      </c>
      <c r="W3687" s="6" t="str">
        <f t="shared" si="230"/>
        <v>No aplica</v>
      </c>
      <c r="X3687" s="35" t="str">
        <f t="shared" si="231"/>
        <v>No aplica</v>
      </c>
      <c r="Y3687" s="37"/>
      <c r="Z3687" s="38"/>
      <c r="AA3687" s="36"/>
      <c r="AB3687" s="38"/>
      <c r="AC3687" s="37"/>
      <c r="AD3687" s="38"/>
      <c r="AE3687" s="37"/>
      <c r="AF3687" s="38"/>
      <c r="AG3687" s="37"/>
      <c r="AH3687" s="38"/>
      <c r="AI3687" s="36"/>
      <c r="AJ3687" s="5"/>
      <c r="AK3687" s="5"/>
      <c r="AL3687" s="6">
        <f>IFERROR('Formato Productividad'!$Y3687+'Formato Productividad'!$AA3687+'Formato Productividad'!$AC3687,0)+'Formato Productividad'!$AE3687</f>
        <v>0</v>
      </c>
      <c r="AM3687" s="6">
        <f>IFERROR((('Formato Productividad'!$T3687+'Formato Productividad'!$V3687+'Formato Productividad'!$U3687)/'Formato Productividad'!$Q3687),0)+'Formato Productividad'!$AL3687</f>
        <v>0</v>
      </c>
      <c r="AN3687" s="7">
        <f>IFERROR(('Formato Productividad'!$AM3687/'Formato Productividad'!$N3687)*('Formato Productividad'!$N3687/'Formato Productividad'!$P3687),0)</f>
        <v>0</v>
      </c>
      <c r="AO3687" s="7">
        <f>IFERROR(('Formato Productividad'!$AG3687/'Formato Productividad'!$O3687)*('Formato Productividad'!$O3687/'Formato Productividad'!$P3687),0)</f>
        <v>0</v>
      </c>
      <c r="AP3687" s="7">
        <f>'Formato Productividad'!$AN3687+'Formato Productividad'!$AO3687</f>
        <v>0</v>
      </c>
      <c r="AQ3687" s="5"/>
      <c r="AR3687" s="7">
        <f>IFERROR('Formato Productividad'!$AM3687/'Formato Productividad'!$N3687,0)</f>
        <v>0</v>
      </c>
      <c r="AS3687" s="7">
        <f>IFERROR('Formato Productividad'!$AG3687/'Formato Productividad'!$O3687,0)</f>
        <v>0</v>
      </c>
      <c r="AT3687" s="71">
        <f>IFERROR('Formato Productividad'!$AI3687/'Formato Productividad'!$M3687,0)</f>
        <v>0</v>
      </c>
      <c r="AU3687" s="74"/>
    </row>
    <row r="3688" spans="1:47" s="33" customFormat="1" ht="25.5" customHeight="1" x14ac:dyDescent="0.25">
      <c r="A3688" s="39">
        <v>3687</v>
      </c>
      <c r="B3688" s="5"/>
      <c r="C3688" s="5"/>
      <c r="D3688" s="5"/>
      <c r="E3688" s="6" t="str">
        <f>IFERROR(VLOOKUP(D3688,'Formato validacion'!$E$2:$F$131,2,0),"Escoja un ESM")</f>
        <v>Escoja un ESM</v>
      </c>
      <c r="F3688" s="31"/>
      <c r="G3688" s="5"/>
      <c r="H3688" s="5"/>
      <c r="I3688" s="5"/>
      <c r="J3688" s="5"/>
      <c r="K3688" s="5"/>
      <c r="L3688" s="6" t="str">
        <f>IFERROR(VLOOKUP(K3688,Tabla4[[ESPECIALIDADES]:[ÁREA DE LA ESPECIALIDAD]],2,0),"Escoja una especialidad")</f>
        <v>Escoja una especialidad</v>
      </c>
      <c r="M3688" s="5"/>
      <c r="N3688" s="5"/>
      <c r="O3688" s="5"/>
      <c r="P3688" s="6">
        <f>'Formato Productividad'!$M3688-'Formato Productividad'!$AI3688</f>
        <v>0</v>
      </c>
      <c r="Q3688" s="6" t="str">
        <f>IFERROR(VLOOKUP('Formato Productividad'!$K3688,Tabla4[],3,0),"Escoja una especialidad")</f>
        <v>Escoja una especialidad</v>
      </c>
      <c r="R3688" s="6" t="str">
        <f t="shared" si="228"/>
        <v>No aplica</v>
      </c>
      <c r="S3688" s="5"/>
      <c r="T3688" s="5"/>
      <c r="U3688" s="5"/>
      <c r="V3688" s="6">
        <f t="shared" si="229"/>
        <v>0</v>
      </c>
      <c r="W3688" s="6" t="str">
        <f t="shared" si="230"/>
        <v>No aplica</v>
      </c>
      <c r="X3688" s="35" t="str">
        <f t="shared" si="231"/>
        <v>No aplica</v>
      </c>
      <c r="Y3688" s="37"/>
      <c r="Z3688" s="38"/>
      <c r="AA3688" s="36"/>
      <c r="AB3688" s="38"/>
      <c r="AC3688" s="37"/>
      <c r="AD3688" s="38"/>
      <c r="AE3688" s="37"/>
      <c r="AF3688" s="38"/>
      <c r="AG3688" s="37"/>
      <c r="AH3688" s="38"/>
      <c r="AI3688" s="36"/>
      <c r="AJ3688" s="5"/>
      <c r="AK3688" s="5"/>
      <c r="AL3688" s="6">
        <f>IFERROR('Formato Productividad'!$Y3688+'Formato Productividad'!$AA3688+'Formato Productividad'!$AC3688,0)+'Formato Productividad'!$AE3688</f>
        <v>0</v>
      </c>
      <c r="AM3688" s="6">
        <f>IFERROR((('Formato Productividad'!$T3688+'Formato Productividad'!$V3688+'Formato Productividad'!$U3688)/'Formato Productividad'!$Q3688),0)+'Formato Productividad'!$AL3688</f>
        <v>0</v>
      </c>
      <c r="AN3688" s="7">
        <f>IFERROR(('Formato Productividad'!$AM3688/'Formato Productividad'!$N3688)*('Formato Productividad'!$N3688/'Formato Productividad'!$P3688),0)</f>
        <v>0</v>
      </c>
      <c r="AO3688" s="7">
        <f>IFERROR(('Formato Productividad'!$AG3688/'Formato Productividad'!$O3688)*('Formato Productividad'!$O3688/'Formato Productividad'!$P3688),0)</f>
        <v>0</v>
      </c>
      <c r="AP3688" s="7">
        <f>'Formato Productividad'!$AN3688+'Formato Productividad'!$AO3688</f>
        <v>0</v>
      </c>
      <c r="AQ3688" s="5"/>
      <c r="AR3688" s="7">
        <f>IFERROR('Formato Productividad'!$AM3688/'Formato Productividad'!$N3688,0)</f>
        <v>0</v>
      </c>
      <c r="AS3688" s="7">
        <f>IFERROR('Formato Productividad'!$AG3688/'Formato Productividad'!$O3688,0)</f>
        <v>0</v>
      </c>
      <c r="AT3688" s="71">
        <f>IFERROR('Formato Productividad'!$AI3688/'Formato Productividad'!$M3688,0)</f>
        <v>0</v>
      </c>
      <c r="AU3688" s="74"/>
    </row>
    <row r="3689" spans="1:47" s="33" customFormat="1" ht="25.5" customHeight="1" x14ac:dyDescent="0.25">
      <c r="A3689" s="39">
        <v>3688</v>
      </c>
      <c r="B3689" s="5"/>
      <c r="C3689" s="5"/>
      <c r="D3689" s="5"/>
      <c r="E3689" s="6" t="str">
        <f>IFERROR(VLOOKUP(D3689,'Formato validacion'!$E$2:$F$131,2,0),"Escoja un ESM")</f>
        <v>Escoja un ESM</v>
      </c>
      <c r="F3689" s="31"/>
      <c r="G3689" s="5"/>
      <c r="H3689" s="5"/>
      <c r="I3689" s="5"/>
      <c r="J3689" s="5"/>
      <c r="K3689" s="5"/>
      <c r="L3689" s="6" t="str">
        <f>IFERROR(VLOOKUP(K3689,Tabla4[[ESPECIALIDADES]:[ÁREA DE LA ESPECIALIDAD]],2,0),"Escoja una especialidad")</f>
        <v>Escoja una especialidad</v>
      </c>
      <c r="M3689" s="5"/>
      <c r="N3689" s="5"/>
      <c r="O3689" s="5"/>
      <c r="P3689" s="6">
        <f>'Formato Productividad'!$M3689-'Formato Productividad'!$AI3689</f>
        <v>0</v>
      </c>
      <c r="Q3689" s="6" t="str">
        <f>IFERROR(VLOOKUP('Formato Productividad'!$K3689,Tabla4[],3,0),"Escoja una especialidad")</f>
        <v>Escoja una especialidad</v>
      </c>
      <c r="R3689" s="6" t="str">
        <f t="shared" si="228"/>
        <v>No aplica</v>
      </c>
      <c r="S3689" s="5"/>
      <c r="T3689" s="5"/>
      <c r="U3689" s="5"/>
      <c r="V3689" s="6">
        <f t="shared" si="229"/>
        <v>0</v>
      </c>
      <c r="W3689" s="6" t="str">
        <f t="shared" si="230"/>
        <v>No aplica</v>
      </c>
      <c r="X3689" s="35" t="str">
        <f t="shared" si="231"/>
        <v>No aplica</v>
      </c>
      <c r="Y3689" s="37"/>
      <c r="Z3689" s="38"/>
      <c r="AA3689" s="36"/>
      <c r="AB3689" s="38"/>
      <c r="AC3689" s="37"/>
      <c r="AD3689" s="38"/>
      <c r="AE3689" s="37"/>
      <c r="AF3689" s="38"/>
      <c r="AG3689" s="37"/>
      <c r="AH3689" s="38"/>
      <c r="AI3689" s="36"/>
      <c r="AJ3689" s="5"/>
      <c r="AK3689" s="5"/>
      <c r="AL3689" s="6">
        <f>IFERROR('Formato Productividad'!$Y3689+'Formato Productividad'!$AA3689+'Formato Productividad'!$AC3689,0)+'Formato Productividad'!$AE3689</f>
        <v>0</v>
      </c>
      <c r="AM3689" s="6">
        <f>IFERROR((('Formato Productividad'!$T3689+'Formato Productividad'!$V3689+'Formato Productividad'!$U3689)/'Formato Productividad'!$Q3689),0)+'Formato Productividad'!$AL3689</f>
        <v>0</v>
      </c>
      <c r="AN3689" s="7">
        <f>IFERROR(('Formato Productividad'!$AM3689/'Formato Productividad'!$N3689)*('Formato Productividad'!$N3689/'Formato Productividad'!$P3689),0)</f>
        <v>0</v>
      </c>
      <c r="AO3689" s="7">
        <f>IFERROR(('Formato Productividad'!$AG3689/'Formato Productividad'!$O3689)*('Formato Productividad'!$O3689/'Formato Productividad'!$P3689),0)</f>
        <v>0</v>
      </c>
      <c r="AP3689" s="7">
        <f>'Formato Productividad'!$AN3689+'Formato Productividad'!$AO3689</f>
        <v>0</v>
      </c>
      <c r="AQ3689" s="5"/>
      <c r="AR3689" s="7">
        <f>IFERROR('Formato Productividad'!$AM3689/'Formato Productividad'!$N3689,0)</f>
        <v>0</v>
      </c>
      <c r="AS3689" s="7">
        <f>IFERROR('Formato Productividad'!$AG3689/'Formato Productividad'!$O3689,0)</f>
        <v>0</v>
      </c>
      <c r="AT3689" s="71">
        <f>IFERROR('Formato Productividad'!$AI3689/'Formato Productividad'!$M3689,0)</f>
        <v>0</v>
      </c>
      <c r="AU3689" s="74"/>
    </row>
    <row r="3690" spans="1:47" s="33" customFormat="1" ht="25.5" customHeight="1" x14ac:dyDescent="0.25">
      <c r="A3690" s="39">
        <v>3689</v>
      </c>
      <c r="B3690" s="5"/>
      <c r="C3690" s="5"/>
      <c r="D3690" s="5"/>
      <c r="E3690" s="6" t="str">
        <f>IFERROR(VLOOKUP(D3690,'Formato validacion'!$E$2:$F$131,2,0),"Escoja un ESM")</f>
        <v>Escoja un ESM</v>
      </c>
      <c r="F3690" s="31"/>
      <c r="G3690" s="5"/>
      <c r="H3690" s="5"/>
      <c r="I3690" s="5"/>
      <c r="J3690" s="5"/>
      <c r="K3690" s="5"/>
      <c r="L3690" s="6" t="str">
        <f>IFERROR(VLOOKUP(K3690,Tabla4[[ESPECIALIDADES]:[ÁREA DE LA ESPECIALIDAD]],2,0),"Escoja una especialidad")</f>
        <v>Escoja una especialidad</v>
      </c>
      <c r="M3690" s="5"/>
      <c r="N3690" s="5"/>
      <c r="O3690" s="5"/>
      <c r="P3690" s="6">
        <f>'Formato Productividad'!$M3690-'Formato Productividad'!$AI3690</f>
        <v>0</v>
      </c>
      <c r="Q3690" s="6" t="str">
        <f>IFERROR(VLOOKUP('Formato Productividad'!$K3690,Tabla4[],3,0),"Escoja una especialidad")</f>
        <v>Escoja una especialidad</v>
      </c>
      <c r="R3690" s="6" t="str">
        <f t="shared" si="228"/>
        <v>No aplica</v>
      </c>
      <c r="S3690" s="5"/>
      <c r="T3690" s="5"/>
      <c r="U3690" s="5"/>
      <c r="V3690" s="6">
        <f t="shared" si="229"/>
        <v>0</v>
      </c>
      <c r="W3690" s="6" t="str">
        <f t="shared" si="230"/>
        <v>No aplica</v>
      </c>
      <c r="X3690" s="35" t="str">
        <f t="shared" si="231"/>
        <v>No aplica</v>
      </c>
      <c r="Y3690" s="37"/>
      <c r="Z3690" s="38"/>
      <c r="AA3690" s="36"/>
      <c r="AB3690" s="38"/>
      <c r="AC3690" s="37"/>
      <c r="AD3690" s="38"/>
      <c r="AE3690" s="37"/>
      <c r="AF3690" s="38"/>
      <c r="AG3690" s="37"/>
      <c r="AH3690" s="38"/>
      <c r="AI3690" s="36"/>
      <c r="AJ3690" s="5"/>
      <c r="AK3690" s="5"/>
      <c r="AL3690" s="6">
        <f>IFERROR('Formato Productividad'!$Y3690+'Formato Productividad'!$AA3690+'Formato Productividad'!$AC3690,0)+'Formato Productividad'!$AE3690</f>
        <v>0</v>
      </c>
      <c r="AM3690" s="6">
        <f>IFERROR((('Formato Productividad'!$T3690+'Formato Productividad'!$V3690+'Formato Productividad'!$U3690)/'Formato Productividad'!$Q3690),0)+'Formato Productividad'!$AL3690</f>
        <v>0</v>
      </c>
      <c r="AN3690" s="7">
        <f>IFERROR(('Formato Productividad'!$AM3690/'Formato Productividad'!$N3690)*('Formato Productividad'!$N3690/'Formato Productividad'!$P3690),0)</f>
        <v>0</v>
      </c>
      <c r="AO3690" s="7">
        <f>IFERROR(('Formato Productividad'!$AG3690/'Formato Productividad'!$O3690)*('Formato Productividad'!$O3690/'Formato Productividad'!$P3690),0)</f>
        <v>0</v>
      </c>
      <c r="AP3690" s="7">
        <f>'Formato Productividad'!$AN3690+'Formato Productividad'!$AO3690</f>
        <v>0</v>
      </c>
      <c r="AQ3690" s="5"/>
      <c r="AR3690" s="7">
        <f>IFERROR('Formato Productividad'!$AM3690/'Formato Productividad'!$N3690,0)</f>
        <v>0</v>
      </c>
      <c r="AS3690" s="7">
        <f>IFERROR('Formato Productividad'!$AG3690/'Formato Productividad'!$O3690,0)</f>
        <v>0</v>
      </c>
      <c r="AT3690" s="71">
        <f>IFERROR('Formato Productividad'!$AI3690/'Formato Productividad'!$M3690,0)</f>
        <v>0</v>
      </c>
      <c r="AU3690" s="74"/>
    </row>
    <row r="3691" spans="1:47" s="33" customFormat="1" ht="25.5" customHeight="1" x14ac:dyDescent="0.25">
      <c r="A3691" s="39">
        <v>3690</v>
      </c>
      <c r="B3691" s="5"/>
      <c r="C3691" s="5"/>
      <c r="D3691" s="5"/>
      <c r="E3691" s="6" t="str">
        <f>IFERROR(VLOOKUP(D3691,'Formato validacion'!$E$2:$F$131,2,0),"Escoja un ESM")</f>
        <v>Escoja un ESM</v>
      </c>
      <c r="F3691" s="31"/>
      <c r="G3691" s="5"/>
      <c r="H3691" s="5"/>
      <c r="I3691" s="5"/>
      <c r="J3691" s="5"/>
      <c r="K3691" s="5"/>
      <c r="L3691" s="6" t="str">
        <f>IFERROR(VLOOKUP(K3691,Tabla4[[ESPECIALIDADES]:[ÁREA DE LA ESPECIALIDAD]],2,0),"Escoja una especialidad")</f>
        <v>Escoja una especialidad</v>
      </c>
      <c r="M3691" s="5"/>
      <c r="N3691" s="5"/>
      <c r="O3691" s="5"/>
      <c r="P3691" s="6">
        <f>'Formato Productividad'!$M3691-'Formato Productividad'!$AI3691</f>
        <v>0</v>
      </c>
      <c r="Q3691" s="6" t="str">
        <f>IFERROR(VLOOKUP('Formato Productividad'!$K3691,Tabla4[],3,0),"Escoja una especialidad")</f>
        <v>Escoja una especialidad</v>
      </c>
      <c r="R3691" s="6" t="str">
        <f t="shared" si="228"/>
        <v>No aplica</v>
      </c>
      <c r="S3691" s="5"/>
      <c r="T3691" s="5"/>
      <c r="U3691" s="5"/>
      <c r="V3691" s="6">
        <f t="shared" si="229"/>
        <v>0</v>
      </c>
      <c r="W3691" s="6" t="str">
        <f t="shared" si="230"/>
        <v>No aplica</v>
      </c>
      <c r="X3691" s="35" t="str">
        <f t="shared" si="231"/>
        <v>No aplica</v>
      </c>
      <c r="Y3691" s="37"/>
      <c r="Z3691" s="38"/>
      <c r="AA3691" s="36"/>
      <c r="AB3691" s="38"/>
      <c r="AC3691" s="37"/>
      <c r="AD3691" s="38"/>
      <c r="AE3691" s="37"/>
      <c r="AF3691" s="38"/>
      <c r="AG3691" s="37"/>
      <c r="AH3691" s="38"/>
      <c r="AI3691" s="36"/>
      <c r="AJ3691" s="5"/>
      <c r="AK3691" s="5"/>
      <c r="AL3691" s="6">
        <f>IFERROR('Formato Productividad'!$Y3691+'Formato Productividad'!$AA3691+'Formato Productividad'!$AC3691,0)+'Formato Productividad'!$AE3691</f>
        <v>0</v>
      </c>
      <c r="AM3691" s="6">
        <f>IFERROR((('Formato Productividad'!$T3691+'Formato Productividad'!$V3691+'Formato Productividad'!$U3691)/'Formato Productividad'!$Q3691),0)+'Formato Productividad'!$AL3691</f>
        <v>0</v>
      </c>
      <c r="AN3691" s="7">
        <f>IFERROR(('Formato Productividad'!$AM3691/'Formato Productividad'!$N3691)*('Formato Productividad'!$N3691/'Formato Productividad'!$P3691),0)</f>
        <v>0</v>
      </c>
      <c r="AO3691" s="7">
        <f>IFERROR(('Formato Productividad'!$AG3691/'Formato Productividad'!$O3691)*('Formato Productividad'!$O3691/'Formato Productividad'!$P3691),0)</f>
        <v>0</v>
      </c>
      <c r="AP3691" s="7">
        <f>'Formato Productividad'!$AN3691+'Formato Productividad'!$AO3691</f>
        <v>0</v>
      </c>
      <c r="AQ3691" s="5"/>
      <c r="AR3691" s="7">
        <f>IFERROR('Formato Productividad'!$AM3691/'Formato Productividad'!$N3691,0)</f>
        <v>0</v>
      </c>
      <c r="AS3691" s="7">
        <f>IFERROR('Formato Productividad'!$AG3691/'Formato Productividad'!$O3691,0)</f>
        <v>0</v>
      </c>
      <c r="AT3691" s="71">
        <f>IFERROR('Formato Productividad'!$AI3691/'Formato Productividad'!$M3691,0)</f>
        <v>0</v>
      </c>
      <c r="AU3691" s="74"/>
    </row>
    <row r="3692" spans="1:47" s="33" customFormat="1" ht="25.5" customHeight="1" x14ac:dyDescent="0.25">
      <c r="A3692" s="39">
        <v>3691</v>
      </c>
      <c r="B3692" s="5"/>
      <c r="C3692" s="5"/>
      <c r="D3692" s="5"/>
      <c r="E3692" s="6" t="str">
        <f>IFERROR(VLOOKUP(D3692,'Formato validacion'!$E$2:$F$131,2,0),"Escoja un ESM")</f>
        <v>Escoja un ESM</v>
      </c>
      <c r="F3692" s="31"/>
      <c r="G3692" s="5"/>
      <c r="H3692" s="5"/>
      <c r="I3692" s="5"/>
      <c r="J3692" s="5"/>
      <c r="K3692" s="5"/>
      <c r="L3692" s="6" t="str">
        <f>IFERROR(VLOOKUP(K3692,Tabla4[[ESPECIALIDADES]:[ÁREA DE LA ESPECIALIDAD]],2,0),"Escoja una especialidad")</f>
        <v>Escoja una especialidad</v>
      </c>
      <c r="M3692" s="5"/>
      <c r="N3692" s="5"/>
      <c r="O3692" s="5"/>
      <c r="P3692" s="6">
        <f>'Formato Productividad'!$M3692-'Formato Productividad'!$AI3692</f>
        <v>0</v>
      </c>
      <c r="Q3692" s="6" t="str">
        <f>IFERROR(VLOOKUP('Formato Productividad'!$K3692,Tabla4[],3,0),"Escoja una especialidad")</f>
        <v>Escoja una especialidad</v>
      </c>
      <c r="R3692" s="6" t="str">
        <f t="shared" si="228"/>
        <v>No aplica</v>
      </c>
      <c r="S3692" s="5"/>
      <c r="T3692" s="5"/>
      <c r="U3692" s="5"/>
      <c r="V3692" s="6">
        <f t="shared" si="229"/>
        <v>0</v>
      </c>
      <c r="W3692" s="6" t="str">
        <f t="shared" si="230"/>
        <v>No aplica</v>
      </c>
      <c r="X3692" s="35" t="str">
        <f t="shared" si="231"/>
        <v>No aplica</v>
      </c>
      <c r="Y3692" s="37"/>
      <c r="Z3692" s="38"/>
      <c r="AA3692" s="36"/>
      <c r="AB3692" s="38"/>
      <c r="AC3692" s="37"/>
      <c r="AD3692" s="38"/>
      <c r="AE3692" s="37"/>
      <c r="AF3692" s="38"/>
      <c r="AG3692" s="37"/>
      <c r="AH3692" s="38"/>
      <c r="AI3692" s="36"/>
      <c r="AJ3692" s="5"/>
      <c r="AK3692" s="5"/>
      <c r="AL3692" s="6">
        <f>IFERROR('Formato Productividad'!$Y3692+'Formato Productividad'!$AA3692+'Formato Productividad'!$AC3692,0)+'Formato Productividad'!$AE3692</f>
        <v>0</v>
      </c>
      <c r="AM3692" s="6">
        <f>IFERROR((('Formato Productividad'!$T3692+'Formato Productividad'!$V3692+'Formato Productividad'!$U3692)/'Formato Productividad'!$Q3692),0)+'Formato Productividad'!$AL3692</f>
        <v>0</v>
      </c>
      <c r="AN3692" s="7">
        <f>IFERROR(('Formato Productividad'!$AM3692/'Formato Productividad'!$N3692)*('Formato Productividad'!$N3692/'Formato Productividad'!$P3692),0)</f>
        <v>0</v>
      </c>
      <c r="AO3692" s="7">
        <f>IFERROR(('Formato Productividad'!$AG3692/'Formato Productividad'!$O3692)*('Formato Productividad'!$O3692/'Formato Productividad'!$P3692),0)</f>
        <v>0</v>
      </c>
      <c r="AP3692" s="7">
        <f>'Formato Productividad'!$AN3692+'Formato Productividad'!$AO3692</f>
        <v>0</v>
      </c>
      <c r="AQ3692" s="5"/>
      <c r="AR3692" s="7">
        <f>IFERROR('Formato Productividad'!$AM3692/'Formato Productividad'!$N3692,0)</f>
        <v>0</v>
      </c>
      <c r="AS3692" s="7">
        <f>IFERROR('Formato Productividad'!$AG3692/'Formato Productividad'!$O3692,0)</f>
        <v>0</v>
      </c>
      <c r="AT3692" s="71">
        <f>IFERROR('Formato Productividad'!$AI3692/'Formato Productividad'!$M3692,0)</f>
        <v>0</v>
      </c>
      <c r="AU3692" s="74"/>
    </row>
    <row r="3693" spans="1:47" s="33" customFormat="1" ht="25.5" customHeight="1" x14ac:dyDescent="0.25">
      <c r="A3693" s="39">
        <v>3692</v>
      </c>
      <c r="B3693" s="5"/>
      <c r="C3693" s="5"/>
      <c r="D3693" s="5"/>
      <c r="E3693" s="6" t="str">
        <f>IFERROR(VLOOKUP(D3693,'Formato validacion'!$E$2:$F$131,2,0),"Escoja un ESM")</f>
        <v>Escoja un ESM</v>
      </c>
      <c r="F3693" s="31"/>
      <c r="G3693" s="5"/>
      <c r="H3693" s="5"/>
      <c r="I3693" s="5"/>
      <c r="J3693" s="5"/>
      <c r="K3693" s="5"/>
      <c r="L3693" s="6" t="str">
        <f>IFERROR(VLOOKUP(K3693,Tabla4[[ESPECIALIDADES]:[ÁREA DE LA ESPECIALIDAD]],2,0),"Escoja una especialidad")</f>
        <v>Escoja una especialidad</v>
      </c>
      <c r="M3693" s="5"/>
      <c r="N3693" s="5"/>
      <c r="O3693" s="5"/>
      <c r="P3693" s="6">
        <f>'Formato Productividad'!$M3693-'Formato Productividad'!$AI3693</f>
        <v>0</v>
      </c>
      <c r="Q3693" s="6" t="str">
        <f>IFERROR(VLOOKUP('Formato Productividad'!$K3693,Tabla4[],3,0),"Escoja una especialidad")</f>
        <v>Escoja una especialidad</v>
      </c>
      <c r="R3693" s="6" t="str">
        <f t="shared" si="228"/>
        <v>No aplica</v>
      </c>
      <c r="S3693" s="5"/>
      <c r="T3693" s="5"/>
      <c r="U3693" s="5"/>
      <c r="V3693" s="6">
        <f t="shared" si="229"/>
        <v>0</v>
      </c>
      <c r="W3693" s="6" t="str">
        <f t="shared" si="230"/>
        <v>No aplica</v>
      </c>
      <c r="X3693" s="35" t="str">
        <f t="shared" si="231"/>
        <v>No aplica</v>
      </c>
      <c r="Y3693" s="37"/>
      <c r="Z3693" s="38"/>
      <c r="AA3693" s="36"/>
      <c r="AB3693" s="38"/>
      <c r="AC3693" s="37"/>
      <c r="AD3693" s="38"/>
      <c r="AE3693" s="37"/>
      <c r="AF3693" s="38"/>
      <c r="AG3693" s="37"/>
      <c r="AH3693" s="38"/>
      <c r="AI3693" s="36"/>
      <c r="AJ3693" s="5"/>
      <c r="AK3693" s="5"/>
      <c r="AL3693" s="6">
        <f>IFERROR('Formato Productividad'!$Y3693+'Formato Productividad'!$AA3693+'Formato Productividad'!$AC3693,0)+'Formato Productividad'!$AE3693</f>
        <v>0</v>
      </c>
      <c r="AM3693" s="6">
        <f>IFERROR((('Formato Productividad'!$T3693+'Formato Productividad'!$V3693+'Formato Productividad'!$U3693)/'Formato Productividad'!$Q3693),0)+'Formato Productividad'!$AL3693</f>
        <v>0</v>
      </c>
      <c r="AN3693" s="7">
        <f>IFERROR(('Formato Productividad'!$AM3693/'Formato Productividad'!$N3693)*('Formato Productividad'!$N3693/'Formato Productividad'!$P3693),0)</f>
        <v>0</v>
      </c>
      <c r="AO3693" s="7">
        <f>IFERROR(('Formato Productividad'!$AG3693/'Formato Productividad'!$O3693)*('Formato Productividad'!$O3693/'Formato Productividad'!$P3693),0)</f>
        <v>0</v>
      </c>
      <c r="AP3693" s="7">
        <f>'Formato Productividad'!$AN3693+'Formato Productividad'!$AO3693</f>
        <v>0</v>
      </c>
      <c r="AQ3693" s="5"/>
      <c r="AR3693" s="7">
        <f>IFERROR('Formato Productividad'!$AM3693/'Formato Productividad'!$N3693,0)</f>
        <v>0</v>
      </c>
      <c r="AS3693" s="7">
        <f>IFERROR('Formato Productividad'!$AG3693/'Formato Productividad'!$O3693,0)</f>
        <v>0</v>
      </c>
      <c r="AT3693" s="71">
        <f>IFERROR('Formato Productividad'!$AI3693/'Formato Productividad'!$M3693,0)</f>
        <v>0</v>
      </c>
      <c r="AU3693" s="74"/>
    </row>
    <row r="3694" spans="1:47" s="33" customFormat="1" ht="25.5" customHeight="1" x14ac:dyDescent="0.25">
      <c r="A3694" s="39">
        <v>3693</v>
      </c>
      <c r="B3694" s="5"/>
      <c r="C3694" s="5"/>
      <c r="D3694" s="5"/>
      <c r="E3694" s="6" t="str">
        <f>IFERROR(VLOOKUP(D3694,'Formato validacion'!$E$2:$F$131,2,0),"Escoja un ESM")</f>
        <v>Escoja un ESM</v>
      </c>
      <c r="F3694" s="31"/>
      <c r="G3694" s="5"/>
      <c r="H3694" s="5"/>
      <c r="I3694" s="5"/>
      <c r="J3694" s="5"/>
      <c r="K3694" s="5"/>
      <c r="L3694" s="6" t="str">
        <f>IFERROR(VLOOKUP(K3694,Tabla4[[ESPECIALIDADES]:[ÁREA DE LA ESPECIALIDAD]],2,0),"Escoja una especialidad")</f>
        <v>Escoja una especialidad</v>
      </c>
      <c r="M3694" s="5"/>
      <c r="N3694" s="5"/>
      <c r="O3694" s="5"/>
      <c r="P3694" s="6">
        <f>'Formato Productividad'!$M3694-'Formato Productividad'!$AI3694</f>
        <v>0</v>
      </c>
      <c r="Q3694" s="6" t="str">
        <f>IFERROR(VLOOKUP('Formato Productividad'!$K3694,Tabla4[],3,0),"Escoja una especialidad")</f>
        <v>Escoja una especialidad</v>
      </c>
      <c r="R3694" s="6" t="str">
        <f t="shared" si="228"/>
        <v>No aplica</v>
      </c>
      <c r="S3694" s="5"/>
      <c r="T3694" s="5"/>
      <c r="U3694" s="5"/>
      <c r="V3694" s="6">
        <f t="shared" si="229"/>
        <v>0</v>
      </c>
      <c r="W3694" s="6" t="str">
        <f t="shared" si="230"/>
        <v>No aplica</v>
      </c>
      <c r="X3694" s="35" t="str">
        <f t="shared" si="231"/>
        <v>No aplica</v>
      </c>
      <c r="Y3694" s="37"/>
      <c r="Z3694" s="38"/>
      <c r="AA3694" s="36"/>
      <c r="AB3694" s="38"/>
      <c r="AC3694" s="37"/>
      <c r="AD3694" s="38"/>
      <c r="AE3694" s="37"/>
      <c r="AF3694" s="38"/>
      <c r="AG3694" s="37"/>
      <c r="AH3694" s="38"/>
      <c r="AI3694" s="36"/>
      <c r="AJ3694" s="5"/>
      <c r="AK3694" s="5"/>
      <c r="AL3694" s="6">
        <f>IFERROR('Formato Productividad'!$Y3694+'Formato Productividad'!$AA3694+'Formato Productividad'!$AC3694,0)+'Formato Productividad'!$AE3694</f>
        <v>0</v>
      </c>
      <c r="AM3694" s="6">
        <f>IFERROR((('Formato Productividad'!$T3694+'Formato Productividad'!$V3694+'Formato Productividad'!$U3694)/'Formato Productividad'!$Q3694),0)+'Formato Productividad'!$AL3694</f>
        <v>0</v>
      </c>
      <c r="AN3694" s="7">
        <f>IFERROR(('Formato Productividad'!$AM3694/'Formato Productividad'!$N3694)*('Formato Productividad'!$N3694/'Formato Productividad'!$P3694),0)</f>
        <v>0</v>
      </c>
      <c r="AO3694" s="7">
        <f>IFERROR(('Formato Productividad'!$AG3694/'Formato Productividad'!$O3694)*('Formato Productividad'!$O3694/'Formato Productividad'!$P3694),0)</f>
        <v>0</v>
      </c>
      <c r="AP3694" s="7">
        <f>'Formato Productividad'!$AN3694+'Formato Productividad'!$AO3694</f>
        <v>0</v>
      </c>
      <c r="AQ3694" s="5"/>
      <c r="AR3694" s="7">
        <f>IFERROR('Formato Productividad'!$AM3694/'Formato Productividad'!$N3694,0)</f>
        <v>0</v>
      </c>
      <c r="AS3694" s="7">
        <f>IFERROR('Formato Productividad'!$AG3694/'Formato Productividad'!$O3694,0)</f>
        <v>0</v>
      </c>
      <c r="AT3694" s="71">
        <f>IFERROR('Formato Productividad'!$AI3694/'Formato Productividad'!$M3694,0)</f>
        <v>0</v>
      </c>
      <c r="AU3694" s="74"/>
    </row>
    <row r="3695" spans="1:47" s="33" customFormat="1" ht="25.5" customHeight="1" x14ac:dyDescent="0.25">
      <c r="A3695" s="39">
        <v>3694</v>
      </c>
      <c r="B3695" s="5"/>
      <c r="C3695" s="5"/>
      <c r="D3695" s="5"/>
      <c r="E3695" s="6" t="str">
        <f>IFERROR(VLOOKUP(D3695,'Formato validacion'!$E$2:$F$131,2,0),"Escoja un ESM")</f>
        <v>Escoja un ESM</v>
      </c>
      <c r="F3695" s="31"/>
      <c r="G3695" s="5"/>
      <c r="H3695" s="5"/>
      <c r="I3695" s="5"/>
      <c r="J3695" s="5"/>
      <c r="K3695" s="5"/>
      <c r="L3695" s="6" t="str">
        <f>IFERROR(VLOOKUP(K3695,Tabla4[[ESPECIALIDADES]:[ÁREA DE LA ESPECIALIDAD]],2,0),"Escoja una especialidad")</f>
        <v>Escoja una especialidad</v>
      </c>
      <c r="M3695" s="5"/>
      <c r="N3695" s="5"/>
      <c r="O3695" s="5"/>
      <c r="P3695" s="6">
        <f>'Formato Productividad'!$M3695-'Formato Productividad'!$AI3695</f>
        <v>0</v>
      </c>
      <c r="Q3695" s="6" t="str">
        <f>IFERROR(VLOOKUP('Formato Productividad'!$K3695,Tabla4[],3,0),"Escoja una especialidad")</f>
        <v>Escoja una especialidad</v>
      </c>
      <c r="R3695" s="6" t="str">
        <f t="shared" si="228"/>
        <v>No aplica</v>
      </c>
      <c r="S3695" s="5"/>
      <c r="T3695" s="5"/>
      <c r="U3695" s="5"/>
      <c r="V3695" s="6">
        <f t="shared" si="229"/>
        <v>0</v>
      </c>
      <c r="W3695" s="6" t="str">
        <f t="shared" si="230"/>
        <v>No aplica</v>
      </c>
      <c r="X3695" s="35" t="str">
        <f t="shared" si="231"/>
        <v>No aplica</v>
      </c>
      <c r="Y3695" s="37"/>
      <c r="Z3695" s="38"/>
      <c r="AA3695" s="36"/>
      <c r="AB3695" s="38"/>
      <c r="AC3695" s="37"/>
      <c r="AD3695" s="38"/>
      <c r="AE3695" s="37"/>
      <c r="AF3695" s="38"/>
      <c r="AG3695" s="37"/>
      <c r="AH3695" s="38"/>
      <c r="AI3695" s="36"/>
      <c r="AJ3695" s="5"/>
      <c r="AK3695" s="5"/>
      <c r="AL3695" s="6">
        <f>IFERROR('Formato Productividad'!$Y3695+'Formato Productividad'!$AA3695+'Formato Productividad'!$AC3695,0)+'Formato Productividad'!$AE3695</f>
        <v>0</v>
      </c>
      <c r="AM3695" s="6">
        <f>IFERROR((('Formato Productividad'!$T3695+'Formato Productividad'!$V3695+'Formato Productividad'!$U3695)/'Formato Productividad'!$Q3695),0)+'Formato Productividad'!$AL3695</f>
        <v>0</v>
      </c>
      <c r="AN3695" s="7">
        <f>IFERROR(('Formato Productividad'!$AM3695/'Formato Productividad'!$N3695)*('Formato Productividad'!$N3695/'Formato Productividad'!$P3695),0)</f>
        <v>0</v>
      </c>
      <c r="AO3695" s="7">
        <f>IFERROR(('Formato Productividad'!$AG3695/'Formato Productividad'!$O3695)*('Formato Productividad'!$O3695/'Formato Productividad'!$P3695),0)</f>
        <v>0</v>
      </c>
      <c r="AP3695" s="7">
        <f>'Formato Productividad'!$AN3695+'Formato Productividad'!$AO3695</f>
        <v>0</v>
      </c>
      <c r="AQ3695" s="5"/>
      <c r="AR3695" s="7">
        <f>IFERROR('Formato Productividad'!$AM3695/'Formato Productividad'!$N3695,0)</f>
        <v>0</v>
      </c>
      <c r="AS3695" s="7">
        <f>IFERROR('Formato Productividad'!$AG3695/'Formato Productividad'!$O3695,0)</f>
        <v>0</v>
      </c>
      <c r="AT3695" s="71">
        <f>IFERROR('Formato Productividad'!$AI3695/'Formato Productividad'!$M3695,0)</f>
        <v>0</v>
      </c>
      <c r="AU3695" s="74"/>
    </row>
    <row r="3696" spans="1:47" s="33" customFormat="1" ht="25.5" customHeight="1" x14ac:dyDescent="0.25">
      <c r="A3696" s="39">
        <v>3695</v>
      </c>
      <c r="B3696" s="5"/>
      <c r="C3696" s="5"/>
      <c r="D3696" s="5"/>
      <c r="E3696" s="6" t="str">
        <f>IFERROR(VLOOKUP(D3696,'Formato validacion'!$E$2:$F$131,2,0),"Escoja un ESM")</f>
        <v>Escoja un ESM</v>
      </c>
      <c r="F3696" s="31"/>
      <c r="G3696" s="5"/>
      <c r="H3696" s="5"/>
      <c r="I3696" s="5"/>
      <c r="J3696" s="5"/>
      <c r="K3696" s="5"/>
      <c r="L3696" s="6" t="str">
        <f>IFERROR(VLOOKUP(K3696,Tabla4[[ESPECIALIDADES]:[ÁREA DE LA ESPECIALIDAD]],2,0),"Escoja una especialidad")</f>
        <v>Escoja una especialidad</v>
      </c>
      <c r="M3696" s="5"/>
      <c r="N3696" s="5"/>
      <c r="O3696" s="5"/>
      <c r="P3696" s="6">
        <f>'Formato Productividad'!$M3696-'Formato Productividad'!$AI3696</f>
        <v>0</v>
      </c>
      <c r="Q3696" s="6" t="str">
        <f>IFERROR(VLOOKUP('Formato Productividad'!$K3696,Tabla4[],3,0),"Escoja una especialidad")</f>
        <v>Escoja una especialidad</v>
      </c>
      <c r="R3696" s="6" t="str">
        <f t="shared" si="228"/>
        <v>No aplica</v>
      </c>
      <c r="S3696" s="5"/>
      <c r="T3696" s="5"/>
      <c r="U3696" s="5"/>
      <c r="V3696" s="6">
        <f t="shared" si="229"/>
        <v>0</v>
      </c>
      <c r="W3696" s="6" t="str">
        <f t="shared" si="230"/>
        <v>No aplica</v>
      </c>
      <c r="X3696" s="35" t="str">
        <f t="shared" si="231"/>
        <v>No aplica</v>
      </c>
      <c r="Y3696" s="37"/>
      <c r="Z3696" s="38"/>
      <c r="AA3696" s="36"/>
      <c r="AB3696" s="38"/>
      <c r="AC3696" s="37"/>
      <c r="AD3696" s="38"/>
      <c r="AE3696" s="37"/>
      <c r="AF3696" s="38"/>
      <c r="AG3696" s="37"/>
      <c r="AH3696" s="38"/>
      <c r="AI3696" s="36"/>
      <c r="AJ3696" s="5"/>
      <c r="AK3696" s="5"/>
      <c r="AL3696" s="6">
        <f>IFERROR('Formato Productividad'!$Y3696+'Formato Productividad'!$AA3696+'Formato Productividad'!$AC3696,0)+'Formato Productividad'!$AE3696</f>
        <v>0</v>
      </c>
      <c r="AM3696" s="6">
        <f>IFERROR((('Formato Productividad'!$T3696+'Formato Productividad'!$V3696+'Formato Productividad'!$U3696)/'Formato Productividad'!$Q3696),0)+'Formato Productividad'!$AL3696</f>
        <v>0</v>
      </c>
      <c r="AN3696" s="7">
        <f>IFERROR(('Formato Productividad'!$AM3696/'Formato Productividad'!$N3696)*('Formato Productividad'!$N3696/'Formato Productividad'!$P3696),0)</f>
        <v>0</v>
      </c>
      <c r="AO3696" s="7">
        <f>IFERROR(('Formato Productividad'!$AG3696/'Formato Productividad'!$O3696)*('Formato Productividad'!$O3696/'Formato Productividad'!$P3696),0)</f>
        <v>0</v>
      </c>
      <c r="AP3696" s="7">
        <f>'Formato Productividad'!$AN3696+'Formato Productividad'!$AO3696</f>
        <v>0</v>
      </c>
      <c r="AQ3696" s="5"/>
      <c r="AR3696" s="7">
        <f>IFERROR('Formato Productividad'!$AM3696/'Formato Productividad'!$N3696,0)</f>
        <v>0</v>
      </c>
      <c r="AS3696" s="7">
        <f>IFERROR('Formato Productividad'!$AG3696/'Formato Productividad'!$O3696,0)</f>
        <v>0</v>
      </c>
      <c r="AT3696" s="71">
        <f>IFERROR('Formato Productividad'!$AI3696/'Formato Productividad'!$M3696,0)</f>
        <v>0</v>
      </c>
      <c r="AU3696" s="74"/>
    </row>
    <row r="3697" spans="1:47" s="33" customFormat="1" ht="25.5" customHeight="1" x14ac:dyDescent="0.25">
      <c r="A3697" s="39">
        <v>3696</v>
      </c>
      <c r="B3697" s="5"/>
      <c r="C3697" s="5"/>
      <c r="D3697" s="5"/>
      <c r="E3697" s="6" t="str">
        <f>IFERROR(VLOOKUP(D3697,'Formato validacion'!$E$2:$F$131,2,0),"Escoja un ESM")</f>
        <v>Escoja un ESM</v>
      </c>
      <c r="F3697" s="31"/>
      <c r="G3697" s="5"/>
      <c r="H3697" s="5"/>
      <c r="I3697" s="5"/>
      <c r="J3697" s="5"/>
      <c r="K3697" s="5"/>
      <c r="L3697" s="6" t="str">
        <f>IFERROR(VLOOKUP(K3697,Tabla4[[ESPECIALIDADES]:[ÁREA DE LA ESPECIALIDAD]],2,0),"Escoja una especialidad")</f>
        <v>Escoja una especialidad</v>
      </c>
      <c r="M3697" s="5"/>
      <c r="N3697" s="5"/>
      <c r="O3697" s="5"/>
      <c r="P3697" s="6">
        <f>'Formato Productividad'!$M3697-'Formato Productividad'!$AI3697</f>
        <v>0</v>
      </c>
      <c r="Q3697" s="6" t="str">
        <f>IFERROR(VLOOKUP('Formato Productividad'!$K3697,Tabla4[],3,0),"Escoja una especialidad")</f>
        <v>Escoja una especialidad</v>
      </c>
      <c r="R3697" s="6" t="str">
        <f t="shared" si="228"/>
        <v>No aplica</v>
      </c>
      <c r="S3697" s="5"/>
      <c r="T3697" s="5"/>
      <c r="U3697" s="5"/>
      <c r="V3697" s="6">
        <f t="shared" si="229"/>
        <v>0</v>
      </c>
      <c r="W3697" s="6" t="str">
        <f t="shared" si="230"/>
        <v>No aplica</v>
      </c>
      <c r="X3697" s="35" t="str">
        <f t="shared" si="231"/>
        <v>No aplica</v>
      </c>
      <c r="Y3697" s="37"/>
      <c r="Z3697" s="38"/>
      <c r="AA3697" s="36"/>
      <c r="AB3697" s="38"/>
      <c r="AC3697" s="37"/>
      <c r="AD3697" s="38"/>
      <c r="AE3697" s="37"/>
      <c r="AF3697" s="38"/>
      <c r="AG3697" s="37"/>
      <c r="AH3697" s="38"/>
      <c r="AI3697" s="36"/>
      <c r="AJ3697" s="5"/>
      <c r="AK3697" s="5"/>
      <c r="AL3697" s="6">
        <f>IFERROR('Formato Productividad'!$Y3697+'Formato Productividad'!$AA3697+'Formato Productividad'!$AC3697,0)+'Formato Productividad'!$AE3697</f>
        <v>0</v>
      </c>
      <c r="AM3697" s="6">
        <f>IFERROR((('Formato Productividad'!$T3697+'Formato Productividad'!$V3697+'Formato Productividad'!$U3697)/'Formato Productividad'!$Q3697),0)+'Formato Productividad'!$AL3697</f>
        <v>0</v>
      </c>
      <c r="AN3697" s="7">
        <f>IFERROR(('Formato Productividad'!$AM3697/'Formato Productividad'!$N3697)*('Formato Productividad'!$N3697/'Formato Productividad'!$P3697),0)</f>
        <v>0</v>
      </c>
      <c r="AO3697" s="7">
        <f>IFERROR(('Formato Productividad'!$AG3697/'Formato Productividad'!$O3697)*('Formato Productividad'!$O3697/'Formato Productividad'!$P3697),0)</f>
        <v>0</v>
      </c>
      <c r="AP3697" s="7">
        <f>'Formato Productividad'!$AN3697+'Formato Productividad'!$AO3697</f>
        <v>0</v>
      </c>
      <c r="AQ3697" s="5"/>
      <c r="AR3697" s="7">
        <f>IFERROR('Formato Productividad'!$AM3697/'Formato Productividad'!$N3697,0)</f>
        <v>0</v>
      </c>
      <c r="AS3697" s="7">
        <f>IFERROR('Formato Productividad'!$AG3697/'Formato Productividad'!$O3697,0)</f>
        <v>0</v>
      </c>
      <c r="AT3697" s="71">
        <f>IFERROR('Formato Productividad'!$AI3697/'Formato Productividad'!$M3697,0)</f>
        <v>0</v>
      </c>
      <c r="AU3697" s="74"/>
    </row>
    <row r="3698" spans="1:47" s="33" customFormat="1" ht="25.5" customHeight="1" x14ac:dyDescent="0.25">
      <c r="A3698" s="39">
        <v>3697</v>
      </c>
      <c r="B3698" s="5"/>
      <c r="C3698" s="5"/>
      <c r="D3698" s="5"/>
      <c r="E3698" s="6" t="str">
        <f>IFERROR(VLOOKUP(D3698,'Formato validacion'!$E$2:$F$131,2,0),"Escoja un ESM")</f>
        <v>Escoja un ESM</v>
      </c>
      <c r="F3698" s="31"/>
      <c r="G3698" s="5"/>
      <c r="H3698" s="5"/>
      <c r="I3698" s="5"/>
      <c r="J3698" s="5"/>
      <c r="K3698" s="5"/>
      <c r="L3698" s="6" t="str">
        <f>IFERROR(VLOOKUP(K3698,Tabla4[[ESPECIALIDADES]:[ÁREA DE LA ESPECIALIDAD]],2,0),"Escoja una especialidad")</f>
        <v>Escoja una especialidad</v>
      </c>
      <c r="M3698" s="5"/>
      <c r="N3698" s="5"/>
      <c r="O3698" s="5"/>
      <c r="P3698" s="6">
        <f>'Formato Productividad'!$M3698-'Formato Productividad'!$AI3698</f>
        <v>0</v>
      </c>
      <c r="Q3698" s="6" t="str">
        <f>IFERROR(VLOOKUP('Formato Productividad'!$K3698,Tabla4[],3,0),"Escoja una especialidad")</f>
        <v>Escoja una especialidad</v>
      </c>
      <c r="R3698" s="6" t="str">
        <f t="shared" si="228"/>
        <v>No aplica</v>
      </c>
      <c r="S3698" s="5"/>
      <c r="T3698" s="5"/>
      <c r="U3698" s="5"/>
      <c r="V3698" s="6">
        <f t="shared" si="229"/>
        <v>0</v>
      </c>
      <c r="W3698" s="6" t="str">
        <f t="shared" si="230"/>
        <v>No aplica</v>
      </c>
      <c r="X3698" s="35" t="str">
        <f t="shared" si="231"/>
        <v>No aplica</v>
      </c>
      <c r="Y3698" s="37"/>
      <c r="Z3698" s="38"/>
      <c r="AA3698" s="36"/>
      <c r="AB3698" s="38"/>
      <c r="AC3698" s="37"/>
      <c r="AD3698" s="38"/>
      <c r="AE3698" s="37"/>
      <c r="AF3698" s="38"/>
      <c r="AG3698" s="37"/>
      <c r="AH3698" s="38"/>
      <c r="AI3698" s="36"/>
      <c r="AJ3698" s="5"/>
      <c r="AK3698" s="5"/>
      <c r="AL3698" s="6">
        <f>IFERROR('Formato Productividad'!$Y3698+'Formato Productividad'!$AA3698+'Formato Productividad'!$AC3698,0)+'Formato Productividad'!$AE3698</f>
        <v>0</v>
      </c>
      <c r="AM3698" s="6">
        <f>IFERROR((('Formato Productividad'!$T3698+'Formato Productividad'!$V3698+'Formato Productividad'!$U3698)/'Formato Productividad'!$Q3698),0)+'Formato Productividad'!$AL3698</f>
        <v>0</v>
      </c>
      <c r="AN3698" s="7">
        <f>IFERROR(('Formato Productividad'!$AM3698/'Formato Productividad'!$N3698)*('Formato Productividad'!$N3698/'Formato Productividad'!$P3698),0)</f>
        <v>0</v>
      </c>
      <c r="AO3698" s="7">
        <f>IFERROR(('Formato Productividad'!$AG3698/'Formato Productividad'!$O3698)*('Formato Productividad'!$O3698/'Formato Productividad'!$P3698),0)</f>
        <v>0</v>
      </c>
      <c r="AP3698" s="7">
        <f>'Formato Productividad'!$AN3698+'Formato Productividad'!$AO3698</f>
        <v>0</v>
      </c>
      <c r="AQ3698" s="5"/>
      <c r="AR3698" s="7">
        <f>IFERROR('Formato Productividad'!$AM3698/'Formato Productividad'!$N3698,0)</f>
        <v>0</v>
      </c>
      <c r="AS3698" s="7">
        <f>IFERROR('Formato Productividad'!$AG3698/'Formato Productividad'!$O3698,0)</f>
        <v>0</v>
      </c>
      <c r="AT3698" s="71">
        <f>IFERROR('Formato Productividad'!$AI3698/'Formato Productividad'!$M3698,0)</f>
        <v>0</v>
      </c>
      <c r="AU3698" s="74"/>
    </row>
    <row r="3699" spans="1:47" s="33" customFormat="1" ht="25.5" customHeight="1" x14ac:dyDescent="0.25">
      <c r="A3699" s="39">
        <v>3698</v>
      </c>
      <c r="B3699" s="5"/>
      <c r="C3699" s="5"/>
      <c r="D3699" s="5"/>
      <c r="E3699" s="6" t="str">
        <f>IFERROR(VLOOKUP(D3699,'Formato validacion'!$E$2:$F$131,2,0),"Escoja un ESM")</f>
        <v>Escoja un ESM</v>
      </c>
      <c r="F3699" s="31"/>
      <c r="G3699" s="5"/>
      <c r="H3699" s="5"/>
      <c r="I3699" s="5"/>
      <c r="J3699" s="5"/>
      <c r="K3699" s="5"/>
      <c r="L3699" s="6" t="str">
        <f>IFERROR(VLOOKUP(K3699,Tabla4[[ESPECIALIDADES]:[ÁREA DE LA ESPECIALIDAD]],2,0),"Escoja una especialidad")</f>
        <v>Escoja una especialidad</v>
      </c>
      <c r="M3699" s="5"/>
      <c r="N3699" s="5"/>
      <c r="O3699" s="5"/>
      <c r="P3699" s="6">
        <f>'Formato Productividad'!$M3699-'Formato Productividad'!$AI3699</f>
        <v>0</v>
      </c>
      <c r="Q3699" s="6" t="str">
        <f>IFERROR(VLOOKUP('Formato Productividad'!$K3699,Tabla4[],3,0),"Escoja una especialidad")</f>
        <v>Escoja una especialidad</v>
      </c>
      <c r="R3699" s="6" t="str">
        <f t="shared" si="228"/>
        <v>No aplica</v>
      </c>
      <c r="S3699" s="5"/>
      <c r="T3699" s="5"/>
      <c r="U3699" s="5"/>
      <c r="V3699" s="6">
        <f t="shared" si="229"/>
        <v>0</v>
      </c>
      <c r="W3699" s="6" t="str">
        <f t="shared" si="230"/>
        <v>No aplica</v>
      </c>
      <c r="X3699" s="35" t="str">
        <f t="shared" si="231"/>
        <v>No aplica</v>
      </c>
      <c r="Y3699" s="37"/>
      <c r="Z3699" s="38"/>
      <c r="AA3699" s="36"/>
      <c r="AB3699" s="38"/>
      <c r="AC3699" s="37"/>
      <c r="AD3699" s="38"/>
      <c r="AE3699" s="37"/>
      <c r="AF3699" s="38"/>
      <c r="AG3699" s="37"/>
      <c r="AH3699" s="38"/>
      <c r="AI3699" s="36"/>
      <c r="AJ3699" s="5"/>
      <c r="AK3699" s="5"/>
      <c r="AL3699" s="6">
        <f>IFERROR('Formato Productividad'!$Y3699+'Formato Productividad'!$AA3699+'Formato Productividad'!$AC3699,0)+'Formato Productividad'!$AE3699</f>
        <v>0</v>
      </c>
      <c r="AM3699" s="6">
        <f>IFERROR((('Formato Productividad'!$T3699+'Formato Productividad'!$V3699+'Formato Productividad'!$U3699)/'Formato Productividad'!$Q3699),0)+'Formato Productividad'!$AL3699</f>
        <v>0</v>
      </c>
      <c r="AN3699" s="7">
        <f>IFERROR(('Formato Productividad'!$AM3699/'Formato Productividad'!$N3699)*('Formato Productividad'!$N3699/'Formato Productividad'!$P3699),0)</f>
        <v>0</v>
      </c>
      <c r="AO3699" s="7">
        <f>IFERROR(('Formato Productividad'!$AG3699/'Formato Productividad'!$O3699)*('Formato Productividad'!$O3699/'Formato Productividad'!$P3699),0)</f>
        <v>0</v>
      </c>
      <c r="AP3699" s="7">
        <f>'Formato Productividad'!$AN3699+'Formato Productividad'!$AO3699</f>
        <v>0</v>
      </c>
      <c r="AQ3699" s="5"/>
      <c r="AR3699" s="7">
        <f>IFERROR('Formato Productividad'!$AM3699/'Formato Productividad'!$N3699,0)</f>
        <v>0</v>
      </c>
      <c r="AS3699" s="7">
        <f>IFERROR('Formato Productividad'!$AG3699/'Formato Productividad'!$O3699,0)</f>
        <v>0</v>
      </c>
      <c r="AT3699" s="71">
        <f>IFERROR('Formato Productividad'!$AI3699/'Formato Productividad'!$M3699,0)</f>
        <v>0</v>
      </c>
      <c r="AU3699" s="74"/>
    </row>
    <row r="3700" spans="1:47" s="33" customFormat="1" ht="25.5" customHeight="1" x14ac:dyDescent="0.25">
      <c r="A3700" s="39">
        <v>3699</v>
      </c>
      <c r="B3700" s="5"/>
      <c r="C3700" s="5"/>
      <c r="D3700" s="5"/>
      <c r="E3700" s="6" t="str">
        <f>IFERROR(VLOOKUP(D3700,'Formato validacion'!$E$2:$F$131,2,0),"Escoja un ESM")</f>
        <v>Escoja un ESM</v>
      </c>
      <c r="F3700" s="31"/>
      <c r="G3700" s="5"/>
      <c r="H3700" s="5"/>
      <c r="I3700" s="5"/>
      <c r="J3700" s="5"/>
      <c r="K3700" s="5"/>
      <c r="L3700" s="6" t="str">
        <f>IFERROR(VLOOKUP(K3700,Tabla4[[ESPECIALIDADES]:[ÁREA DE LA ESPECIALIDAD]],2,0),"Escoja una especialidad")</f>
        <v>Escoja una especialidad</v>
      </c>
      <c r="M3700" s="5"/>
      <c r="N3700" s="5"/>
      <c r="O3700" s="5"/>
      <c r="P3700" s="6">
        <f>'Formato Productividad'!$M3700-'Formato Productividad'!$AI3700</f>
        <v>0</v>
      </c>
      <c r="Q3700" s="6" t="str">
        <f>IFERROR(VLOOKUP('Formato Productividad'!$K3700,Tabla4[],3,0),"Escoja una especialidad")</f>
        <v>Escoja una especialidad</v>
      </c>
      <c r="R3700" s="6" t="str">
        <f t="shared" si="228"/>
        <v>No aplica</v>
      </c>
      <c r="S3700" s="5"/>
      <c r="T3700" s="5"/>
      <c r="U3700" s="5"/>
      <c r="V3700" s="6">
        <f t="shared" si="229"/>
        <v>0</v>
      </c>
      <c r="W3700" s="6" t="str">
        <f t="shared" si="230"/>
        <v>No aplica</v>
      </c>
      <c r="X3700" s="35" t="str">
        <f t="shared" si="231"/>
        <v>No aplica</v>
      </c>
      <c r="Y3700" s="37"/>
      <c r="Z3700" s="38"/>
      <c r="AA3700" s="36"/>
      <c r="AB3700" s="38"/>
      <c r="AC3700" s="37"/>
      <c r="AD3700" s="38"/>
      <c r="AE3700" s="37"/>
      <c r="AF3700" s="38"/>
      <c r="AG3700" s="37"/>
      <c r="AH3700" s="38"/>
      <c r="AI3700" s="36"/>
      <c r="AJ3700" s="5"/>
      <c r="AK3700" s="5"/>
      <c r="AL3700" s="6">
        <f>IFERROR('Formato Productividad'!$Y3700+'Formato Productividad'!$AA3700+'Formato Productividad'!$AC3700,0)+'Formato Productividad'!$AE3700</f>
        <v>0</v>
      </c>
      <c r="AM3700" s="6">
        <f>IFERROR((('Formato Productividad'!$T3700+'Formato Productividad'!$V3700+'Formato Productividad'!$U3700)/'Formato Productividad'!$Q3700),0)+'Formato Productividad'!$AL3700</f>
        <v>0</v>
      </c>
      <c r="AN3700" s="7">
        <f>IFERROR(('Formato Productividad'!$AM3700/'Formato Productividad'!$N3700)*('Formato Productividad'!$N3700/'Formato Productividad'!$P3700),0)</f>
        <v>0</v>
      </c>
      <c r="AO3700" s="7">
        <f>IFERROR(('Formato Productividad'!$AG3700/'Formato Productividad'!$O3700)*('Formato Productividad'!$O3700/'Formato Productividad'!$P3700),0)</f>
        <v>0</v>
      </c>
      <c r="AP3700" s="7">
        <f>'Formato Productividad'!$AN3700+'Formato Productividad'!$AO3700</f>
        <v>0</v>
      </c>
      <c r="AQ3700" s="5"/>
      <c r="AR3700" s="7">
        <f>IFERROR('Formato Productividad'!$AM3700/'Formato Productividad'!$N3700,0)</f>
        <v>0</v>
      </c>
      <c r="AS3700" s="7">
        <f>IFERROR('Formato Productividad'!$AG3700/'Formato Productividad'!$O3700,0)</f>
        <v>0</v>
      </c>
      <c r="AT3700" s="71">
        <f>IFERROR('Formato Productividad'!$AI3700/'Formato Productividad'!$M3700,0)</f>
        <v>0</v>
      </c>
      <c r="AU3700" s="74"/>
    </row>
    <row r="3701" spans="1:47" s="33" customFormat="1" ht="25.5" customHeight="1" x14ac:dyDescent="0.25">
      <c r="A3701" s="39">
        <v>3700</v>
      </c>
      <c r="B3701" s="5"/>
      <c r="C3701" s="5"/>
      <c r="D3701" s="5"/>
      <c r="E3701" s="6" t="str">
        <f>IFERROR(VLOOKUP(D3701,'Formato validacion'!$E$2:$F$131,2,0),"Escoja un ESM")</f>
        <v>Escoja un ESM</v>
      </c>
      <c r="F3701" s="31"/>
      <c r="G3701" s="5"/>
      <c r="H3701" s="5"/>
      <c r="I3701" s="5"/>
      <c r="J3701" s="5"/>
      <c r="K3701" s="5"/>
      <c r="L3701" s="6" t="str">
        <f>IFERROR(VLOOKUP(K3701,Tabla4[[ESPECIALIDADES]:[ÁREA DE LA ESPECIALIDAD]],2,0),"Escoja una especialidad")</f>
        <v>Escoja una especialidad</v>
      </c>
      <c r="M3701" s="5"/>
      <c r="N3701" s="5"/>
      <c r="O3701" s="5"/>
      <c r="P3701" s="6">
        <f>'Formato Productividad'!$M3701-'Formato Productividad'!$AI3701</f>
        <v>0</v>
      </c>
      <c r="Q3701" s="6" t="str">
        <f>IFERROR(VLOOKUP('Formato Productividad'!$K3701,Tabla4[],3,0),"Escoja una especialidad")</f>
        <v>Escoja una especialidad</v>
      </c>
      <c r="R3701" s="6" t="str">
        <f t="shared" si="228"/>
        <v>No aplica</v>
      </c>
      <c r="S3701" s="5"/>
      <c r="T3701" s="5"/>
      <c r="U3701" s="5"/>
      <c r="V3701" s="6">
        <f t="shared" si="229"/>
        <v>0</v>
      </c>
      <c r="W3701" s="6" t="str">
        <f t="shared" si="230"/>
        <v>No aplica</v>
      </c>
      <c r="X3701" s="35" t="str">
        <f t="shared" si="231"/>
        <v>No aplica</v>
      </c>
      <c r="Y3701" s="37"/>
      <c r="Z3701" s="38"/>
      <c r="AA3701" s="36"/>
      <c r="AB3701" s="38"/>
      <c r="AC3701" s="37"/>
      <c r="AD3701" s="38"/>
      <c r="AE3701" s="37"/>
      <c r="AF3701" s="38"/>
      <c r="AG3701" s="37"/>
      <c r="AH3701" s="38"/>
      <c r="AI3701" s="36"/>
      <c r="AJ3701" s="5"/>
      <c r="AK3701" s="5"/>
      <c r="AL3701" s="6">
        <f>IFERROR('Formato Productividad'!$Y3701+'Formato Productividad'!$AA3701+'Formato Productividad'!$AC3701,0)+'Formato Productividad'!$AE3701</f>
        <v>0</v>
      </c>
      <c r="AM3701" s="6">
        <f>IFERROR((('Formato Productividad'!$T3701+'Formato Productividad'!$V3701+'Formato Productividad'!$U3701)/'Formato Productividad'!$Q3701),0)+'Formato Productividad'!$AL3701</f>
        <v>0</v>
      </c>
      <c r="AN3701" s="7">
        <f>IFERROR(('Formato Productividad'!$AM3701/'Formato Productividad'!$N3701)*('Formato Productividad'!$N3701/'Formato Productividad'!$P3701),0)</f>
        <v>0</v>
      </c>
      <c r="AO3701" s="7">
        <f>IFERROR(('Formato Productividad'!$AG3701/'Formato Productividad'!$O3701)*('Formato Productividad'!$O3701/'Formato Productividad'!$P3701),0)</f>
        <v>0</v>
      </c>
      <c r="AP3701" s="7">
        <f>'Formato Productividad'!$AN3701+'Formato Productividad'!$AO3701</f>
        <v>0</v>
      </c>
      <c r="AQ3701" s="5"/>
      <c r="AR3701" s="7">
        <f>IFERROR('Formato Productividad'!$AM3701/'Formato Productividad'!$N3701,0)</f>
        <v>0</v>
      </c>
      <c r="AS3701" s="7">
        <f>IFERROR('Formato Productividad'!$AG3701/'Formato Productividad'!$O3701,0)</f>
        <v>0</v>
      </c>
      <c r="AT3701" s="71">
        <f>IFERROR('Formato Productividad'!$AI3701/'Formato Productividad'!$M3701,0)</f>
        <v>0</v>
      </c>
      <c r="AU3701" s="74"/>
    </row>
    <row r="3702" spans="1:47" s="33" customFormat="1" ht="25.5" customHeight="1" x14ac:dyDescent="0.25">
      <c r="A3702" s="39">
        <v>3701</v>
      </c>
      <c r="B3702" s="5"/>
      <c r="C3702" s="5"/>
      <c r="D3702" s="5"/>
      <c r="E3702" s="6" t="str">
        <f>IFERROR(VLOOKUP(D3702,'Formato validacion'!$E$2:$F$131,2,0),"Escoja un ESM")</f>
        <v>Escoja un ESM</v>
      </c>
      <c r="F3702" s="31"/>
      <c r="G3702" s="5"/>
      <c r="H3702" s="5"/>
      <c r="I3702" s="5"/>
      <c r="J3702" s="5"/>
      <c r="K3702" s="5"/>
      <c r="L3702" s="6" t="str">
        <f>IFERROR(VLOOKUP(K3702,Tabla4[[ESPECIALIDADES]:[ÁREA DE LA ESPECIALIDAD]],2,0),"Escoja una especialidad")</f>
        <v>Escoja una especialidad</v>
      </c>
      <c r="M3702" s="5"/>
      <c r="N3702" s="5"/>
      <c r="O3702" s="5"/>
      <c r="P3702" s="6">
        <f>'Formato Productividad'!$M3702-'Formato Productividad'!$AI3702</f>
        <v>0</v>
      </c>
      <c r="Q3702" s="6" t="str">
        <f>IFERROR(VLOOKUP('Formato Productividad'!$K3702,Tabla4[],3,0),"Escoja una especialidad")</f>
        <v>Escoja una especialidad</v>
      </c>
      <c r="R3702" s="6" t="str">
        <f t="shared" si="228"/>
        <v>No aplica</v>
      </c>
      <c r="S3702" s="5"/>
      <c r="T3702" s="5"/>
      <c r="U3702" s="5"/>
      <c r="V3702" s="6">
        <f t="shared" si="229"/>
        <v>0</v>
      </c>
      <c r="W3702" s="6" t="str">
        <f t="shared" si="230"/>
        <v>No aplica</v>
      </c>
      <c r="X3702" s="35" t="str">
        <f t="shared" si="231"/>
        <v>No aplica</v>
      </c>
      <c r="Y3702" s="37"/>
      <c r="Z3702" s="38"/>
      <c r="AA3702" s="36"/>
      <c r="AB3702" s="38"/>
      <c r="AC3702" s="37"/>
      <c r="AD3702" s="38"/>
      <c r="AE3702" s="37"/>
      <c r="AF3702" s="38"/>
      <c r="AG3702" s="37"/>
      <c r="AH3702" s="38"/>
      <c r="AI3702" s="36"/>
      <c r="AJ3702" s="5"/>
      <c r="AK3702" s="5"/>
      <c r="AL3702" s="6">
        <f>IFERROR('Formato Productividad'!$Y3702+'Formato Productividad'!$AA3702+'Formato Productividad'!$AC3702,0)+'Formato Productividad'!$AE3702</f>
        <v>0</v>
      </c>
      <c r="AM3702" s="6">
        <f>IFERROR((('Formato Productividad'!$T3702+'Formato Productividad'!$V3702+'Formato Productividad'!$U3702)/'Formato Productividad'!$Q3702),0)+'Formato Productividad'!$AL3702</f>
        <v>0</v>
      </c>
      <c r="AN3702" s="7">
        <f>IFERROR(('Formato Productividad'!$AM3702/'Formato Productividad'!$N3702)*('Formato Productividad'!$N3702/'Formato Productividad'!$P3702),0)</f>
        <v>0</v>
      </c>
      <c r="AO3702" s="7">
        <f>IFERROR(('Formato Productividad'!$AG3702/'Formato Productividad'!$O3702)*('Formato Productividad'!$O3702/'Formato Productividad'!$P3702),0)</f>
        <v>0</v>
      </c>
      <c r="AP3702" s="7">
        <f>'Formato Productividad'!$AN3702+'Formato Productividad'!$AO3702</f>
        <v>0</v>
      </c>
      <c r="AQ3702" s="5"/>
      <c r="AR3702" s="7">
        <f>IFERROR('Formato Productividad'!$AM3702/'Formato Productividad'!$N3702,0)</f>
        <v>0</v>
      </c>
      <c r="AS3702" s="7">
        <f>IFERROR('Formato Productividad'!$AG3702/'Formato Productividad'!$O3702,0)</f>
        <v>0</v>
      </c>
      <c r="AT3702" s="71">
        <f>IFERROR('Formato Productividad'!$AI3702/'Formato Productividad'!$M3702,0)</f>
        <v>0</v>
      </c>
      <c r="AU3702" s="74"/>
    </row>
    <row r="3703" spans="1:47" s="33" customFormat="1" ht="25.5" customHeight="1" x14ac:dyDescent="0.25">
      <c r="A3703" s="39">
        <v>3702</v>
      </c>
      <c r="B3703" s="5"/>
      <c r="C3703" s="5"/>
      <c r="D3703" s="5"/>
      <c r="E3703" s="6" t="str">
        <f>IFERROR(VLOOKUP(D3703,'Formato validacion'!$E$2:$F$131,2,0),"Escoja un ESM")</f>
        <v>Escoja un ESM</v>
      </c>
      <c r="F3703" s="31"/>
      <c r="G3703" s="5"/>
      <c r="H3703" s="5"/>
      <c r="I3703" s="5"/>
      <c r="J3703" s="5"/>
      <c r="K3703" s="5"/>
      <c r="L3703" s="6" t="str">
        <f>IFERROR(VLOOKUP(K3703,Tabla4[[ESPECIALIDADES]:[ÁREA DE LA ESPECIALIDAD]],2,0),"Escoja una especialidad")</f>
        <v>Escoja una especialidad</v>
      </c>
      <c r="M3703" s="5"/>
      <c r="N3703" s="5"/>
      <c r="O3703" s="5"/>
      <c r="P3703" s="6">
        <f>'Formato Productividad'!$M3703-'Formato Productividad'!$AI3703</f>
        <v>0</v>
      </c>
      <c r="Q3703" s="6" t="str">
        <f>IFERROR(VLOOKUP('Formato Productividad'!$K3703,Tabla4[],3,0),"Escoja una especialidad")</f>
        <v>Escoja una especialidad</v>
      </c>
      <c r="R3703" s="6" t="str">
        <f t="shared" si="228"/>
        <v>No aplica</v>
      </c>
      <c r="S3703" s="5"/>
      <c r="T3703" s="5"/>
      <c r="U3703" s="5"/>
      <c r="V3703" s="6">
        <f t="shared" si="229"/>
        <v>0</v>
      </c>
      <c r="W3703" s="6" t="str">
        <f t="shared" si="230"/>
        <v>No aplica</v>
      </c>
      <c r="X3703" s="35" t="str">
        <f t="shared" si="231"/>
        <v>No aplica</v>
      </c>
      <c r="Y3703" s="37"/>
      <c r="Z3703" s="38"/>
      <c r="AA3703" s="36"/>
      <c r="AB3703" s="38"/>
      <c r="AC3703" s="37"/>
      <c r="AD3703" s="38"/>
      <c r="AE3703" s="37"/>
      <c r="AF3703" s="38"/>
      <c r="AG3703" s="37"/>
      <c r="AH3703" s="38"/>
      <c r="AI3703" s="36"/>
      <c r="AJ3703" s="5"/>
      <c r="AK3703" s="5"/>
      <c r="AL3703" s="6">
        <f>IFERROR('Formato Productividad'!$Y3703+'Formato Productividad'!$AA3703+'Formato Productividad'!$AC3703,0)+'Formato Productividad'!$AE3703</f>
        <v>0</v>
      </c>
      <c r="AM3703" s="6">
        <f>IFERROR((('Formato Productividad'!$T3703+'Formato Productividad'!$V3703+'Formato Productividad'!$U3703)/'Formato Productividad'!$Q3703),0)+'Formato Productividad'!$AL3703</f>
        <v>0</v>
      </c>
      <c r="AN3703" s="7">
        <f>IFERROR(('Formato Productividad'!$AM3703/'Formato Productividad'!$N3703)*('Formato Productividad'!$N3703/'Formato Productividad'!$P3703),0)</f>
        <v>0</v>
      </c>
      <c r="AO3703" s="7">
        <f>IFERROR(('Formato Productividad'!$AG3703/'Formato Productividad'!$O3703)*('Formato Productividad'!$O3703/'Formato Productividad'!$P3703),0)</f>
        <v>0</v>
      </c>
      <c r="AP3703" s="7">
        <f>'Formato Productividad'!$AN3703+'Formato Productividad'!$AO3703</f>
        <v>0</v>
      </c>
      <c r="AQ3703" s="5"/>
      <c r="AR3703" s="7">
        <f>IFERROR('Formato Productividad'!$AM3703/'Formato Productividad'!$N3703,0)</f>
        <v>0</v>
      </c>
      <c r="AS3703" s="7">
        <f>IFERROR('Formato Productividad'!$AG3703/'Formato Productividad'!$O3703,0)</f>
        <v>0</v>
      </c>
      <c r="AT3703" s="71">
        <f>IFERROR('Formato Productividad'!$AI3703/'Formato Productividad'!$M3703,0)</f>
        <v>0</v>
      </c>
      <c r="AU3703" s="74"/>
    </row>
    <row r="3704" spans="1:47" s="33" customFormat="1" ht="25.5" customHeight="1" x14ac:dyDescent="0.25">
      <c r="A3704" s="39">
        <v>3703</v>
      </c>
      <c r="B3704" s="5"/>
      <c r="C3704" s="5"/>
      <c r="D3704" s="5"/>
      <c r="E3704" s="6" t="str">
        <f>IFERROR(VLOOKUP(D3704,'Formato validacion'!$E$2:$F$131,2,0),"Escoja un ESM")</f>
        <v>Escoja un ESM</v>
      </c>
      <c r="F3704" s="31"/>
      <c r="G3704" s="5"/>
      <c r="H3704" s="5"/>
      <c r="I3704" s="5"/>
      <c r="J3704" s="5"/>
      <c r="K3704" s="5"/>
      <c r="L3704" s="6" t="str">
        <f>IFERROR(VLOOKUP(K3704,Tabla4[[ESPECIALIDADES]:[ÁREA DE LA ESPECIALIDAD]],2,0),"Escoja una especialidad")</f>
        <v>Escoja una especialidad</v>
      </c>
      <c r="M3704" s="5"/>
      <c r="N3704" s="5"/>
      <c r="O3704" s="5"/>
      <c r="P3704" s="6">
        <f>'Formato Productividad'!$M3704-'Formato Productividad'!$AI3704</f>
        <v>0</v>
      </c>
      <c r="Q3704" s="6" t="str">
        <f>IFERROR(VLOOKUP('Formato Productividad'!$K3704,Tabla4[],3,0),"Escoja una especialidad")</f>
        <v>Escoja una especialidad</v>
      </c>
      <c r="R3704" s="6" t="str">
        <f t="shared" si="228"/>
        <v>No aplica</v>
      </c>
      <c r="S3704" s="5"/>
      <c r="T3704" s="5"/>
      <c r="U3704" s="5"/>
      <c r="V3704" s="6">
        <f t="shared" si="229"/>
        <v>0</v>
      </c>
      <c r="W3704" s="6" t="str">
        <f t="shared" si="230"/>
        <v>No aplica</v>
      </c>
      <c r="X3704" s="35" t="str">
        <f t="shared" si="231"/>
        <v>No aplica</v>
      </c>
      <c r="Y3704" s="37"/>
      <c r="Z3704" s="38"/>
      <c r="AA3704" s="36"/>
      <c r="AB3704" s="38"/>
      <c r="AC3704" s="37"/>
      <c r="AD3704" s="38"/>
      <c r="AE3704" s="37"/>
      <c r="AF3704" s="38"/>
      <c r="AG3704" s="37"/>
      <c r="AH3704" s="38"/>
      <c r="AI3704" s="36"/>
      <c r="AJ3704" s="5"/>
      <c r="AK3704" s="5"/>
      <c r="AL3704" s="6">
        <f>IFERROR('Formato Productividad'!$Y3704+'Formato Productividad'!$AA3704+'Formato Productividad'!$AC3704,0)+'Formato Productividad'!$AE3704</f>
        <v>0</v>
      </c>
      <c r="AM3704" s="6">
        <f>IFERROR((('Formato Productividad'!$T3704+'Formato Productividad'!$V3704+'Formato Productividad'!$U3704)/'Formato Productividad'!$Q3704),0)+'Formato Productividad'!$AL3704</f>
        <v>0</v>
      </c>
      <c r="AN3704" s="7">
        <f>IFERROR(('Formato Productividad'!$AM3704/'Formato Productividad'!$N3704)*('Formato Productividad'!$N3704/'Formato Productividad'!$P3704),0)</f>
        <v>0</v>
      </c>
      <c r="AO3704" s="7">
        <f>IFERROR(('Formato Productividad'!$AG3704/'Formato Productividad'!$O3704)*('Formato Productividad'!$O3704/'Formato Productividad'!$P3704),0)</f>
        <v>0</v>
      </c>
      <c r="AP3704" s="7">
        <f>'Formato Productividad'!$AN3704+'Formato Productividad'!$AO3704</f>
        <v>0</v>
      </c>
      <c r="AQ3704" s="5"/>
      <c r="AR3704" s="7">
        <f>IFERROR('Formato Productividad'!$AM3704/'Formato Productividad'!$N3704,0)</f>
        <v>0</v>
      </c>
      <c r="AS3704" s="7">
        <f>IFERROR('Formato Productividad'!$AG3704/'Formato Productividad'!$O3704,0)</f>
        <v>0</v>
      </c>
      <c r="AT3704" s="71">
        <f>IFERROR('Formato Productividad'!$AI3704/'Formato Productividad'!$M3704,0)</f>
        <v>0</v>
      </c>
      <c r="AU3704" s="74"/>
    </row>
    <row r="3705" spans="1:47" s="33" customFormat="1" ht="25.5" customHeight="1" x14ac:dyDescent="0.25">
      <c r="A3705" s="39">
        <v>3704</v>
      </c>
      <c r="B3705" s="5"/>
      <c r="C3705" s="5"/>
      <c r="D3705" s="5"/>
      <c r="E3705" s="6" t="str">
        <f>IFERROR(VLOOKUP(D3705,'Formato validacion'!$E$2:$F$131,2,0),"Escoja un ESM")</f>
        <v>Escoja un ESM</v>
      </c>
      <c r="F3705" s="31"/>
      <c r="G3705" s="5"/>
      <c r="H3705" s="5"/>
      <c r="I3705" s="5"/>
      <c r="J3705" s="5"/>
      <c r="K3705" s="5"/>
      <c r="L3705" s="6" t="str">
        <f>IFERROR(VLOOKUP(K3705,Tabla4[[ESPECIALIDADES]:[ÁREA DE LA ESPECIALIDAD]],2,0),"Escoja una especialidad")</f>
        <v>Escoja una especialidad</v>
      </c>
      <c r="M3705" s="5"/>
      <c r="N3705" s="5"/>
      <c r="O3705" s="5"/>
      <c r="P3705" s="6">
        <f>'Formato Productividad'!$M3705-'Formato Productividad'!$AI3705</f>
        <v>0</v>
      </c>
      <c r="Q3705" s="6" t="str">
        <f>IFERROR(VLOOKUP('Formato Productividad'!$K3705,Tabla4[],3,0),"Escoja una especialidad")</f>
        <v>Escoja una especialidad</v>
      </c>
      <c r="R3705" s="6" t="str">
        <f t="shared" si="228"/>
        <v>No aplica</v>
      </c>
      <c r="S3705" s="5"/>
      <c r="T3705" s="5"/>
      <c r="U3705" s="5"/>
      <c r="V3705" s="6">
        <f t="shared" si="229"/>
        <v>0</v>
      </c>
      <c r="W3705" s="6" t="str">
        <f t="shared" si="230"/>
        <v>No aplica</v>
      </c>
      <c r="X3705" s="35" t="str">
        <f t="shared" si="231"/>
        <v>No aplica</v>
      </c>
      <c r="Y3705" s="37"/>
      <c r="Z3705" s="38"/>
      <c r="AA3705" s="36"/>
      <c r="AB3705" s="38"/>
      <c r="AC3705" s="37"/>
      <c r="AD3705" s="38"/>
      <c r="AE3705" s="37"/>
      <c r="AF3705" s="38"/>
      <c r="AG3705" s="37"/>
      <c r="AH3705" s="38"/>
      <c r="AI3705" s="36"/>
      <c r="AJ3705" s="5"/>
      <c r="AK3705" s="5"/>
      <c r="AL3705" s="6">
        <f>IFERROR('Formato Productividad'!$Y3705+'Formato Productividad'!$AA3705+'Formato Productividad'!$AC3705,0)+'Formato Productividad'!$AE3705</f>
        <v>0</v>
      </c>
      <c r="AM3705" s="6">
        <f>IFERROR((('Formato Productividad'!$T3705+'Formato Productividad'!$V3705+'Formato Productividad'!$U3705)/'Formato Productividad'!$Q3705),0)+'Formato Productividad'!$AL3705</f>
        <v>0</v>
      </c>
      <c r="AN3705" s="7">
        <f>IFERROR(('Formato Productividad'!$AM3705/'Formato Productividad'!$N3705)*('Formato Productividad'!$N3705/'Formato Productividad'!$P3705),0)</f>
        <v>0</v>
      </c>
      <c r="AO3705" s="7">
        <f>IFERROR(('Formato Productividad'!$AG3705/'Formato Productividad'!$O3705)*('Formato Productividad'!$O3705/'Formato Productividad'!$P3705),0)</f>
        <v>0</v>
      </c>
      <c r="AP3705" s="7">
        <f>'Formato Productividad'!$AN3705+'Formato Productividad'!$AO3705</f>
        <v>0</v>
      </c>
      <c r="AQ3705" s="5"/>
      <c r="AR3705" s="7">
        <f>IFERROR('Formato Productividad'!$AM3705/'Formato Productividad'!$N3705,0)</f>
        <v>0</v>
      </c>
      <c r="AS3705" s="7">
        <f>IFERROR('Formato Productividad'!$AG3705/'Formato Productividad'!$O3705,0)</f>
        <v>0</v>
      </c>
      <c r="AT3705" s="71">
        <f>IFERROR('Formato Productividad'!$AI3705/'Formato Productividad'!$M3705,0)</f>
        <v>0</v>
      </c>
      <c r="AU3705" s="74"/>
    </row>
    <row r="3706" spans="1:47" s="33" customFormat="1" ht="25.5" customHeight="1" x14ac:dyDescent="0.25">
      <c r="A3706" s="39">
        <v>3705</v>
      </c>
      <c r="B3706" s="5"/>
      <c r="C3706" s="5"/>
      <c r="D3706" s="5"/>
      <c r="E3706" s="6" t="str">
        <f>IFERROR(VLOOKUP(D3706,'Formato validacion'!$E$2:$F$131,2,0),"Escoja un ESM")</f>
        <v>Escoja un ESM</v>
      </c>
      <c r="F3706" s="31"/>
      <c r="G3706" s="5"/>
      <c r="H3706" s="5"/>
      <c r="I3706" s="5"/>
      <c r="J3706" s="5"/>
      <c r="K3706" s="5"/>
      <c r="L3706" s="6" t="str">
        <f>IFERROR(VLOOKUP(K3706,Tabla4[[ESPECIALIDADES]:[ÁREA DE LA ESPECIALIDAD]],2,0),"Escoja una especialidad")</f>
        <v>Escoja una especialidad</v>
      </c>
      <c r="M3706" s="5"/>
      <c r="N3706" s="5"/>
      <c r="O3706" s="5"/>
      <c r="P3706" s="6">
        <f>'Formato Productividad'!$M3706-'Formato Productividad'!$AI3706</f>
        <v>0</v>
      </c>
      <c r="Q3706" s="6" t="str">
        <f>IFERROR(VLOOKUP('Formato Productividad'!$K3706,Tabla4[],3,0),"Escoja una especialidad")</f>
        <v>Escoja una especialidad</v>
      </c>
      <c r="R3706" s="6" t="str">
        <f t="shared" si="228"/>
        <v>No aplica</v>
      </c>
      <c r="S3706" s="5"/>
      <c r="T3706" s="5"/>
      <c r="U3706" s="5"/>
      <c r="V3706" s="6">
        <f t="shared" si="229"/>
        <v>0</v>
      </c>
      <c r="W3706" s="6" t="str">
        <f t="shared" si="230"/>
        <v>No aplica</v>
      </c>
      <c r="X3706" s="35" t="str">
        <f t="shared" si="231"/>
        <v>No aplica</v>
      </c>
      <c r="Y3706" s="37"/>
      <c r="Z3706" s="38"/>
      <c r="AA3706" s="36"/>
      <c r="AB3706" s="38"/>
      <c r="AC3706" s="37"/>
      <c r="AD3706" s="38"/>
      <c r="AE3706" s="37"/>
      <c r="AF3706" s="38"/>
      <c r="AG3706" s="37"/>
      <c r="AH3706" s="38"/>
      <c r="AI3706" s="36"/>
      <c r="AJ3706" s="5"/>
      <c r="AK3706" s="5"/>
      <c r="AL3706" s="6">
        <f>IFERROR('Formato Productividad'!$Y3706+'Formato Productividad'!$AA3706+'Formato Productividad'!$AC3706,0)+'Formato Productividad'!$AE3706</f>
        <v>0</v>
      </c>
      <c r="AM3706" s="6">
        <f>IFERROR((('Formato Productividad'!$T3706+'Formato Productividad'!$V3706+'Formato Productividad'!$U3706)/'Formato Productividad'!$Q3706),0)+'Formato Productividad'!$AL3706</f>
        <v>0</v>
      </c>
      <c r="AN3706" s="7">
        <f>IFERROR(('Formato Productividad'!$AM3706/'Formato Productividad'!$N3706)*('Formato Productividad'!$N3706/'Formato Productividad'!$P3706),0)</f>
        <v>0</v>
      </c>
      <c r="AO3706" s="7">
        <f>IFERROR(('Formato Productividad'!$AG3706/'Formato Productividad'!$O3706)*('Formato Productividad'!$O3706/'Formato Productividad'!$P3706),0)</f>
        <v>0</v>
      </c>
      <c r="AP3706" s="7">
        <f>'Formato Productividad'!$AN3706+'Formato Productividad'!$AO3706</f>
        <v>0</v>
      </c>
      <c r="AQ3706" s="5"/>
      <c r="AR3706" s="7">
        <f>IFERROR('Formato Productividad'!$AM3706/'Formato Productividad'!$N3706,0)</f>
        <v>0</v>
      </c>
      <c r="AS3706" s="7">
        <f>IFERROR('Formato Productividad'!$AG3706/'Formato Productividad'!$O3706,0)</f>
        <v>0</v>
      </c>
      <c r="AT3706" s="71">
        <f>IFERROR('Formato Productividad'!$AI3706/'Formato Productividad'!$M3706,0)</f>
        <v>0</v>
      </c>
      <c r="AU3706" s="74"/>
    </row>
    <row r="3707" spans="1:47" s="33" customFormat="1" ht="25.5" customHeight="1" x14ac:dyDescent="0.25">
      <c r="A3707" s="39">
        <v>3706</v>
      </c>
      <c r="B3707" s="5"/>
      <c r="C3707" s="5"/>
      <c r="D3707" s="5"/>
      <c r="E3707" s="6" t="str">
        <f>IFERROR(VLOOKUP(D3707,'Formato validacion'!$E$2:$F$131,2,0),"Escoja un ESM")</f>
        <v>Escoja un ESM</v>
      </c>
      <c r="F3707" s="31"/>
      <c r="G3707" s="5"/>
      <c r="H3707" s="5"/>
      <c r="I3707" s="5"/>
      <c r="J3707" s="5"/>
      <c r="K3707" s="5"/>
      <c r="L3707" s="6" t="str">
        <f>IFERROR(VLOOKUP(K3707,Tabla4[[ESPECIALIDADES]:[ÁREA DE LA ESPECIALIDAD]],2,0),"Escoja una especialidad")</f>
        <v>Escoja una especialidad</v>
      </c>
      <c r="M3707" s="5"/>
      <c r="N3707" s="5"/>
      <c r="O3707" s="5"/>
      <c r="P3707" s="6">
        <f>'Formato Productividad'!$M3707-'Formato Productividad'!$AI3707</f>
        <v>0</v>
      </c>
      <c r="Q3707" s="6" t="str">
        <f>IFERROR(VLOOKUP('Formato Productividad'!$K3707,Tabla4[],3,0),"Escoja una especialidad")</f>
        <v>Escoja una especialidad</v>
      </c>
      <c r="R3707" s="6" t="str">
        <f t="shared" si="228"/>
        <v>No aplica</v>
      </c>
      <c r="S3707" s="5"/>
      <c r="T3707" s="5"/>
      <c r="U3707" s="5"/>
      <c r="V3707" s="6">
        <f t="shared" si="229"/>
        <v>0</v>
      </c>
      <c r="W3707" s="6" t="str">
        <f t="shared" si="230"/>
        <v>No aplica</v>
      </c>
      <c r="X3707" s="35" t="str">
        <f t="shared" si="231"/>
        <v>No aplica</v>
      </c>
      <c r="Y3707" s="37"/>
      <c r="Z3707" s="38"/>
      <c r="AA3707" s="36"/>
      <c r="AB3707" s="38"/>
      <c r="AC3707" s="37"/>
      <c r="AD3707" s="38"/>
      <c r="AE3707" s="37"/>
      <c r="AF3707" s="38"/>
      <c r="AG3707" s="37"/>
      <c r="AH3707" s="38"/>
      <c r="AI3707" s="36"/>
      <c r="AJ3707" s="5"/>
      <c r="AK3707" s="5"/>
      <c r="AL3707" s="6">
        <f>IFERROR('Formato Productividad'!$Y3707+'Formato Productividad'!$AA3707+'Formato Productividad'!$AC3707,0)+'Formato Productividad'!$AE3707</f>
        <v>0</v>
      </c>
      <c r="AM3707" s="6">
        <f>IFERROR((('Formato Productividad'!$T3707+'Formato Productividad'!$V3707+'Formato Productividad'!$U3707)/'Formato Productividad'!$Q3707),0)+'Formato Productividad'!$AL3707</f>
        <v>0</v>
      </c>
      <c r="AN3707" s="7">
        <f>IFERROR(('Formato Productividad'!$AM3707/'Formato Productividad'!$N3707)*('Formato Productividad'!$N3707/'Formato Productividad'!$P3707),0)</f>
        <v>0</v>
      </c>
      <c r="AO3707" s="7">
        <f>IFERROR(('Formato Productividad'!$AG3707/'Formato Productividad'!$O3707)*('Formato Productividad'!$O3707/'Formato Productividad'!$P3707),0)</f>
        <v>0</v>
      </c>
      <c r="AP3707" s="7">
        <f>'Formato Productividad'!$AN3707+'Formato Productividad'!$AO3707</f>
        <v>0</v>
      </c>
      <c r="AQ3707" s="5"/>
      <c r="AR3707" s="7">
        <f>IFERROR('Formato Productividad'!$AM3707/'Formato Productividad'!$N3707,0)</f>
        <v>0</v>
      </c>
      <c r="AS3707" s="7">
        <f>IFERROR('Formato Productividad'!$AG3707/'Formato Productividad'!$O3707,0)</f>
        <v>0</v>
      </c>
      <c r="AT3707" s="71">
        <f>IFERROR('Formato Productividad'!$AI3707/'Formato Productividad'!$M3707,0)</f>
        <v>0</v>
      </c>
      <c r="AU3707" s="74"/>
    </row>
    <row r="3708" spans="1:47" s="33" customFormat="1" ht="25.5" customHeight="1" x14ac:dyDescent="0.25">
      <c r="A3708" s="39">
        <v>3707</v>
      </c>
      <c r="B3708" s="5"/>
      <c r="C3708" s="5"/>
      <c r="D3708" s="5"/>
      <c r="E3708" s="6" t="str">
        <f>IFERROR(VLOOKUP(D3708,'Formato validacion'!$E$2:$F$131,2,0),"Escoja un ESM")</f>
        <v>Escoja un ESM</v>
      </c>
      <c r="F3708" s="31"/>
      <c r="G3708" s="5"/>
      <c r="H3708" s="5"/>
      <c r="I3708" s="5"/>
      <c r="J3708" s="5"/>
      <c r="K3708" s="5"/>
      <c r="L3708" s="6" t="str">
        <f>IFERROR(VLOOKUP(K3708,Tabla4[[ESPECIALIDADES]:[ÁREA DE LA ESPECIALIDAD]],2,0),"Escoja una especialidad")</f>
        <v>Escoja una especialidad</v>
      </c>
      <c r="M3708" s="5"/>
      <c r="N3708" s="5"/>
      <c r="O3708" s="5"/>
      <c r="P3708" s="6">
        <f>'Formato Productividad'!$M3708-'Formato Productividad'!$AI3708</f>
        <v>0</v>
      </c>
      <c r="Q3708" s="6" t="str">
        <f>IFERROR(VLOOKUP('Formato Productividad'!$K3708,Tabla4[],3,0),"Escoja una especialidad")</f>
        <v>Escoja una especialidad</v>
      </c>
      <c r="R3708" s="6" t="str">
        <f t="shared" si="228"/>
        <v>No aplica</v>
      </c>
      <c r="S3708" s="5"/>
      <c r="T3708" s="5"/>
      <c r="U3708" s="5"/>
      <c r="V3708" s="6">
        <f t="shared" si="229"/>
        <v>0</v>
      </c>
      <c r="W3708" s="6" t="str">
        <f t="shared" si="230"/>
        <v>No aplica</v>
      </c>
      <c r="X3708" s="35" t="str">
        <f t="shared" si="231"/>
        <v>No aplica</v>
      </c>
      <c r="Y3708" s="37"/>
      <c r="Z3708" s="38"/>
      <c r="AA3708" s="36"/>
      <c r="AB3708" s="38"/>
      <c r="AC3708" s="37"/>
      <c r="AD3708" s="38"/>
      <c r="AE3708" s="37"/>
      <c r="AF3708" s="38"/>
      <c r="AG3708" s="37"/>
      <c r="AH3708" s="38"/>
      <c r="AI3708" s="36"/>
      <c r="AJ3708" s="5"/>
      <c r="AK3708" s="5"/>
      <c r="AL3708" s="6">
        <f>IFERROR('Formato Productividad'!$Y3708+'Formato Productividad'!$AA3708+'Formato Productividad'!$AC3708,0)+'Formato Productividad'!$AE3708</f>
        <v>0</v>
      </c>
      <c r="AM3708" s="6">
        <f>IFERROR((('Formato Productividad'!$T3708+'Formato Productividad'!$V3708+'Formato Productividad'!$U3708)/'Formato Productividad'!$Q3708),0)+'Formato Productividad'!$AL3708</f>
        <v>0</v>
      </c>
      <c r="AN3708" s="7">
        <f>IFERROR(('Formato Productividad'!$AM3708/'Formato Productividad'!$N3708)*('Formato Productividad'!$N3708/'Formato Productividad'!$P3708),0)</f>
        <v>0</v>
      </c>
      <c r="AO3708" s="7">
        <f>IFERROR(('Formato Productividad'!$AG3708/'Formato Productividad'!$O3708)*('Formato Productividad'!$O3708/'Formato Productividad'!$P3708),0)</f>
        <v>0</v>
      </c>
      <c r="AP3708" s="7">
        <f>'Formato Productividad'!$AN3708+'Formato Productividad'!$AO3708</f>
        <v>0</v>
      </c>
      <c r="AQ3708" s="5"/>
      <c r="AR3708" s="7">
        <f>IFERROR('Formato Productividad'!$AM3708/'Formato Productividad'!$N3708,0)</f>
        <v>0</v>
      </c>
      <c r="AS3708" s="7">
        <f>IFERROR('Formato Productividad'!$AG3708/'Formato Productividad'!$O3708,0)</f>
        <v>0</v>
      </c>
      <c r="AT3708" s="71">
        <f>IFERROR('Formato Productividad'!$AI3708/'Formato Productividad'!$M3708,0)</f>
        <v>0</v>
      </c>
      <c r="AU3708" s="74"/>
    </row>
    <row r="3709" spans="1:47" s="33" customFormat="1" ht="25.5" customHeight="1" x14ac:dyDescent="0.25">
      <c r="A3709" s="39">
        <v>3708</v>
      </c>
      <c r="B3709" s="5"/>
      <c r="C3709" s="5"/>
      <c r="D3709" s="5"/>
      <c r="E3709" s="6" t="str">
        <f>IFERROR(VLOOKUP(D3709,'Formato validacion'!$E$2:$F$131,2,0),"Escoja un ESM")</f>
        <v>Escoja un ESM</v>
      </c>
      <c r="F3709" s="31"/>
      <c r="G3709" s="5"/>
      <c r="H3709" s="5"/>
      <c r="I3709" s="5"/>
      <c r="J3709" s="5"/>
      <c r="K3709" s="5"/>
      <c r="L3709" s="6" t="str">
        <f>IFERROR(VLOOKUP(K3709,Tabla4[[ESPECIALIDADES]:[ÁREA DE LA ESPECIALIDAD]],2,0),"Escoja una especialidad")</f>
        <v>Escoja una especialidad</v>
      </c>
      <c r="M3709" s="5"/>
      <c r="N3709" s="5"/>
      <c r="O3709" s="5"/>
      <c r="P3709" s="6">
        <f>'Formato Productividad'!$M3709-'Formato Productividad'!$AI3709</f>
        <v>0</v>
      </c>
      <c r="Q3709" s="6" t="str">
        <f>IFERROR(VLOOKUP('Formato Productividad'!$K3709,Tabla4[],3,0),"Escoja una especialidad")</f>
        <v>Escoja una especialidad</v>
      </c>
      <c r="R3709" s="6" t="str">
        <f t="shared" si="228"/>
        <v>No aplica</v>
      </c>
      <c r="S3709" s="5"/>
      <c r="T3709" s="5"/>
      <c r="U3709" s="5"/>
      <c r="V3709" s="6">
        <f t="shared" si="229"/>
        <v>0</v>
      </c>
      <c r="W3709" s="6" t="str">
        <f t="shared" si="230"/>
        <v>No aplica</v>
      </c>
      <c r="X3709" s="35" t="str">
        <f t="shared" si="231"/>
        <v>No aplica</v>
      </c>
      <c r="Y3709" s="37"/>
      <c r="Z3709" s="38"/>
      <c r="AA3709" s="36"/>
      <c r="AB3709" s="38"/>
      <c r="AC3709" s="37"/>
      <c r="AD3709" s="38"/>
      <c r="AE3709" s="37"/>
      <c r="AF3709" s="38"/>
      <c r="AG3709" s="37"/>
      <c r="AH3709" s="38"/>
      <c r="AI3709" s="36"/>
      <c r="AJ3709" s="5"/>
      <c r="AK3709" s="5"/>
      <c r="AL3709" s="6">
        <f>IFERROR('Formato Productividad'!$Y3709+'Formato Productividad'!$AA3709+'Formato Productividad'!$AC3709,0)+'Formato Productividad'!$AE3709</f>
        <v>0</v>
      </c>
      <c r="AM3709" s="6">
        <f>IFERROR((('Formato Productividad'!$T3709+'Formato Productividad'!$V3709+'Formato Productividad'!$U3709)/'Formato Productividad'!$Q3709),0)+'Formato Productividad'!$AL3709</f>
        <v>0</v>
      </c>
      <c r="AN3709" s="7">
        <f>IFERROR(('Formato Productividad'!$AM3709/'Formato Productividad'!$N3709)*('Formato Productividad'!$N3709/'Formato Productividad'!$P3709),0)</f>
        <v>0</v>
      </c>
      <c r="AO3709" s="7">
        <f>IFERROR(('Formato Productividad'!$AG3709/'Formato Productividad'!$O3709)*('Formato Productividad'!$O3709/'Formato Productividad'!$P3709),0)</f>
        <v>0</v>
      </c>
      <c r="AP3709" s="7">
        <f>'Formato Productividad'!$AN3709+'Formato Productividad'!$AO3709</f>
        <v>0</v>
      </c>
      <c r="AQ3709" s="5"/>
      <c r="AR3709" s="7">
        <f>IFERROR('Formato Productividad'!$AM3709/'Formato Productividad'!$N3709,0)</f>
        <v>0</v>
      </c>
      <c r="AS3709" s="7">
        <f>IFERROR('Formato Productividad'!$AG3709/'Formato Productividad'!$O3709,0)</f>
        <v>0</v>
      </c>
      <c r="AT3709" s="71">
        <f>IFERROR('Formato Productividad'!$AI3709/'Formato Productividad'!$M3709,0)</f>
        <v>0</v>
      </c>
      <c r="AU3709" s="74"/>
    </row>
    <row r="3710" spans="1:47" s="33" customFormat="1" ht="25.5" customHeight="1" x14ac:dyDescent="0.25">
      <c r="A3710" s="39">
        <v>3709</v>
      </c>
      <c r="B3710" s="5"/>
      <c r="C3710" s="5"/>
      <c r="D3710" s="5"/>
      <c r="E3710" s="6" t="str">
        <f>IFERROR(VLOOKUP(D3710,'Formato validacion'!$E$2:$F$131,2,0),"Escoja un ESM")</f>
        <v>Escoja un ESM</v>
      </c>
      <c r="F3710" s="31"/>
      <c r="G3710" s="5"/>
      <c r="H3710" s="5"/>
      <c r="I3710" s="5"/>
      <c r="J3710" s="5"/>
      <c r="K3710" s="5"/>
      <c r="L3710" s="6" t="str">
        <f>IFERROR(VLOOKUP(K3710,Tabla4[[ESPECIALIDADES]:[ÁREA DE LA ESPECIALIDAD]],2,0),"Escoja una especialidad")</f>
        <v>Escoja una especialidad</v>
      </c>
      <c r="M3710" s="5"/>
      <c r="N3710" s="5"/>
      <c r="O3710" s="5"/>
      <c r="P3710" s="6">
        <f>'Formato Productividad'!$M3710-'Formato Productividad'!$AI3710</f>
        <v>0</v>
      </c>
      <c r="Q3710" s="6" t="str">
        <f>IFERROR(VLOOKUP('Formato Productividad'!$K3710,Tabla4[],3,0),"Escoja una especialidad")</f>
        <v>Escoja una especialidad</v>
      </c>
      <c r="R3710" s="6" t="str">
        <f t="shared" si="228"/>
        <v>No aplica</v>
      </c>
      <c r="S3710" s="5"/>
      <c r="T3710" s="5"/>
      <c r="U3710" s="5"/>
      <c r="V3710" s="6">
        <f t="shared" si="229"/>
        <v>0</v>
      </c>
      <c r="W3710" s="6" t="str">
        <f t="shared" si="230"/>
        <v>No aplica</v>
      </c>
      <c r="X3710" s="35" t="str">
        <f t="shared" si="231"/>
        <v>No aplica</v>
      </c>
      <c r="Y3710" s="37"/>
      <c r="Z3710" s="38"/>
      <c r="AA3710" s="36"/>
      <c r="AB3710" s="38"/>
      <c r="AC3710" s="37"/>
      <c r="AD3710" s="38"/>
      <c r="AE3710" s="37"/>
      <c r="AF3710" s="38"/>
      <c r="AG3710" s="37"/>
      <c r="AH3710" s="38"/>
      <c r="AI3710" s="36"/>
      <c r="AJ3710" s="5"/>
      <c r="AK3710" s="5"/>
      <c r="AL3710" s="6">
        <f>IFERROR('Formato Productividad'!$Y3710+'Formato Productividad'!$AA3710+'Formato Productividad'!$AC3710,0)+'Formato Productividad'!$AE3710</f>
        <v>0</v>
      </c>
      <c r="AM3710" s="6">
        <f>IFERROR((('Formato Productividad'!$T3710+'Formato Productividad'!$V3710+'Formato Productividad'!$U3710)/'Formato Productividad'!$Q3710),0)+'Formato Productividad'!$AL3710</f>
        <v>0</v>
      </c>
      <c r="AN3710" s="7">
        <f>IFERROR(('Formato Productividad'!$AM3710/'Formato Productividad'!$N3710)*('Formato Productividad'!$N3710/'Formato Productividad'!$P3710),0)</f>
        <v>0</v>
      </c>
      <c r="AO3710" s="7">
        <f>IFERROR(('Formato Productividad'!$AG3710/'Formato Productividad'!$O3710)*('Formato Productividad'!$O3710/'Formato Productividad'!$P3710),0)</f>
        <v>0</v>
      </c>
      <c r="AP3710" s="7">
        <f>'Formato Productividad'!$AN3710+'Formato Productividad'!$AO3710</f>
        <v>0</v>
      </c>
      <c r="AQ3710" s="5"/>
      <c r="AR3710" s="7">
        <f>IFERROR('Formato Productividad'!$AM3710/'Formato Productividad'!$N3710,0)</f>
        <v>0</v>
      </c>
      <c r="AS3710" s="7">
        <f>IFERROR('Formato Productividad'!$AG3710/'Formato Productividad'!$O3710,0)</f>
        <v>0</v>
      </c>
      <c r="AT3710" s="71">
        <f>IFERROR('Formato Productividad'!$AI3710/'Formato Productividad'!$M3710,0)</f>
        <v>0</v>
      </c>
      <c r="AU3710" s="74"/>
    </row>
    <row r="3711" spans="1:47" s="33" customFormat="1" ht="25.5" customHeight="1" x14ac:dyDescent="0.25">
      <c r="A3711" s="39">
        <v>3710</v>
      </c>
      <c r="B3711" s="5"/>
      <c r="C3711" s="5"/>
      <c r="D3711" s="5"/>
      <c r="E3711" s="6" t="str">
        <f>IFERROR(VLOOKUP(D3711,'Formato validacion'!$E$2:$F$131,2,0),"Escoja un ESM")</f>
        <v>Escoja un ESM</v>
      </c>
      <c r="F3711" s="31"/>
      <c r="G3711" s="5"/>
      <c r="H3711" s="5"/>
      <c r="I3711" s="5"/>
      <c r="J3711" s="5"/>
      <c r="K3711" s="5"/>
      <c r="L3711" s="6" t="str">
        <f>IFERROR(VLOOKUP(K3711,Tabla4[[ESPECIALIDADES]:[ÁREA DE LA ESPECIALIDAD]],2,0),"Escoja una especialidad")</f>
        <v>Escoja una especialidad</v>
      </c>
      <c r="M3711" s="5"/>
      <c r="N3711" s="5"/>
      <c r="O3711" s="5"/>
      <c r="P3711" s="6">
        <f>'Formato Productividad'!$M3711-'Formato Productividad'!$AI3711</f>
        <v>0</v>
      </c>
      <c r="Q3711" s="6" t="str">
        <f>IFERROR(VLOOKUP('Formato Productividad'!$K3711,Tabla4[],3,0),"Escoja una especialidad")</f>
        <v>Escoja una especialidad</v>
      </c>
      <c r="R3711" s="6" t="str">
        <f t="shared" si="228"/>
        <v>No aplica</v>
      </c>
      <c r="S3711" s="5"/>
      <c r="T3711" s="5"/>
      <c r="U3711" s="5"/>
      <c r="V3711" s="6">
        <f t="shared" si="229"/>
        <v>0</v>
      </c>
      <c r="W3711" s="6" t="str">
        <f t="shared" si="230"/>
        <v>No aplica</v>
      </c>
      <c r="X3711" s="35" t="str">
        <f t="shared" si="231"/>
        <v>No aplica</v>
      </c>
      <c r="Y3711" s="37"/>
      <c r="Z3711" s="38"/>
      <c r="AA3711" s="36"/>
      <c r="AB3711" s="38"/>
      <c r="AC3711" s="37"/>
      <c r="AD3711" s="38"/>
      <c r="AE3711" s="37"/>
      <c r="AF3711" s="38"/>
      <c r="AG3711" s="37"/>
      <c r="AH3711" s="38"/>
      <c r="AI3711" s="36"/>
      <c r="AJ3711" s="5"/>
      <c r="AK3711" s="5"/>
      <c r="AL3711" s="6">
        <f>IFERROR('Formato Productividad'!$Y3711+'Formato Productividad'!$AA3711+'Formato Productividad'!$AC3711,0)+'Formato Productividad'!$AE3711</f>
        <v>0</v>
      </c>
      <c r="AM3711" s="6">
        <f>IFERROR((('Formato Productividad'!$T3711+'Formato Productividad'!$V3711+'Formato Productividad'!$U3711)/'Formato Productividad'!$Q3711),0)+'Formato Productividad'!$AL3711</f>
        <v>0</v>
      </c>
      <c r="AN3711" s="7">
        <f>IFERROR(('Formato Productividad'!$AM3711/'Formato Productividad'!$N3711)*('Formato Productividad'!$N3711/'Formato Productividad'!$P3711),0)</f>
        <v>0</v>
      </c>
      <c r="AO3711" s="7">
        <f>IFERROR(('Formato Productividad'!$AG3711/'Formato Productividad'!$O3711)*('Formato Productividad'!$O3711/'Formato Productividad'!$P3711),0)</f>
        <v>0</v>
      </c>
      <c r="AP3711" s="7">
        <f>'Formato Productividad'!$AN3711+'Formato Productividad'!$AO3711</f>
        <v>0</v>
      </c>
      <c r="AQ3711" s="5"/>
      <c r="AR3711" s="7">
        <f>IFERROR('Formato Productividad'!$AM3711/'Formato Productividad'!$N3711,0)</f>
        <v>0</v>
      </c>
      <c r="AS3711" s="7">
        <f>IFERROR('Formato Productividad'!$AG3711/'Formato Productividad'!$O3711,0)</f>
        <v>0</v>
      </c>
      <c r="AT3711" s="71">
        <f>IFERROR('Formato Productividad'!$AI3711/'Formato Productividad'!$M3711,0)</f>
        <v>0</v>
      </c>
      <c r="AU3711" s="74"/>
    </row>
    <row r="3712" spans="1:47" s="33" customFormat="1" ht="25.5" customHeight="1" x14ac:dyDescent="0.25">
      <c r="A3712" s="39">
        <v>3711</v>
      </c>
      <c r="B3712" s="5"/>
      <c r="C3712" s="5"/>
      <c r="D3712" s="5"/>
      <c r="E3712" s="6" t="str">
        <f>IFERROR(VLOOKUP(D3712,'Formato validacion'!$E$2:$F$131,2,0),"Escoja un ESM")</f>
        <v>Escoja un ESM</v>
      </c>
      <c r="F3712" s="31"/>
      <c r="G3712" s="5"/>
      <c r="H3712" s="5"/>
      <c r="I3712" s="5"/>
      <c r="J3712" s="5"/>
      <c r="K3712" s="5"/>
      <c r="L3712" s="6" t="str">
        <f>IFERROR(VLOOKUP(K3712,Tabla4[[ESPECIALIDADES]:[ÁREA DE LA ESPECIALIDAD]],2,0),"Escoja una especialidad")</f>
        <v>Escoja una especialidad</v>
      </c>
      <c r="M3712" s="5"/>
      <c r="N3712" s="5"/>
      <c r="O3712" s="5"/>
      <c r="P3712" s="6">
        <f>'Formato Productividad'!$M3712-'Formato Productividad'!$AI3712</f>
        <v>0</v>
      </c>
      <c r="Q3712" s="6" t="str">
        <f>IFERROR(VLOOKUP('Formato Productividad'!$K3712,Tabla4[],3,0),"Escoja una especialidad")</f>
        <v>Escoja una especialidad</v>
      </c>
      <c r="R3712" s="6" t="str">
        <f t="shared" si="228"/>
        <v>No aplica</v>
      </c>
      <c r="S3712" s="5"/>
      <c r="T3712" s="5"/>
      <c r="U3712" s="5"/>
      <c r="V3712" s="6">
        <f t="shared" si="229"/>
        <v>0</v>
      </c>
      <c r="W3712" s="6" t="str">
        <f t="shared" si="230"/>
        <v>No aplica</v>
      </c>
      <c r="X3712" s="35" t="str">
        <f t="shared" si="231"/>
        <v>No aplica</v>
      </c>
      <c r="Y3712" s="37"/>
      <c r="Z3712" s="38"/>
      <c r="AA3712" s="36"/>
      <c r="AB3712" s="38"/>
      <c r="AC3712" s="37"/>
      <c r="AD3712" s="38"/>
      <c r="AE3712" s="37"/>
      <c r="AF3712" s="38"/>
      <c r="AG3712" s="37"/>
      <c r="AH3712" s="38"/>
      <c r="AI3712" s="36"/>
      <c r="AJ3712" s="5"/>
      <c r="AK3712" s="5"/>
      <c r="AL3712" s="6">
        <f>IFERROR('Formato Productividad'!$Y3712+'Formato Productividad'!$AA3712+'Formato Productividad'!$AC3712,0)+'Formato Productividad'!$AE3712</f>
        <v>0</v>
      </c>
      <c r="AM3712" s="6">
        <f>IFERROR((('Formato Productividad'!$T3712+'Formato Productividad'!$V3712+'Formato Productividad'!$U3712)/'Formato Productividad'!$Q3712),0)+'Formato Productividad'!$AL3712</f>
        <v>0</v>
      </c>
      <c r="AN3712" s="7">
        <f>IFERROR(('Formato Productividad'!$AM3712/'Formato Productividad'!$N3712)*('Formato Productividad'!$N3712/'Formato Productividad'!$P3712),0)</f>
        <v>0</v>
      </c>
      <c r="AO3712" s="7">
        <f>IFERROR(('Formato Productividad'!$AG3712/'Formato Productividad'!$O3712)*('Formato Productividad'!$O3712/'Formato Productividad'!$P3712),0)</f>
        <v>0</v>
      </c>
      <c r="AP3712" s="7">
        <f>'Formato Productividad'!$AN3712+'Formato Productividad'!$AO3712</f>
        <v>0</v>
      </c>
      <c r="AQ3712" s="5"/>
      <c r="AR3712" s="7">
        <f>IFERROR('Formato Productividad'!$AM3712/'Formato Productividad'!$N3712,0)</f>
        <v>0</v>
      </c>
      <c r="AS3712" s="7">
        <f>IFERROR('Formato Productividad'!$AG3712/'Formato Productividad'!$O3712,0)</f>
        <v>0</v>
      </c>
      <c r="AT3712" s="71">
        <f>IFERROR('Formato Productividad'!$AI3712/'Formato Productividad'!$M3712,0)</f>
        <v>0</v>
      </c>
      <c r="AU3712" s="74"/>
    </row>
    <row r="3713" spans="1:47" s="33" customFormat="1" ht="25.5" customHeight="1" x14ac:dyDescent="0.25">
      <c r="A3713" s="39">
        <v>3712</v>
      </c>
      <c r="B3713" s="5"/>
      <c r="C3713" s="5"/>
      <c r="D3713" s="5"/>
      <c r="E3713" s="6" t="str">
        <f>IFERROR(VLOOKUP(D3713,'Formato validacion'!$E$2:$F$131,2,0),"Escoja un ESM")</f>
        <v>Escoja un ESM</v>
      </c>
      <c r="F3713" s="31"/>
      <c r="G3713" s="5"/>
      <c r="H3713" s="5"/>
      <c r="I3713" s="5"/>
      <c r="J3713" s="5"/>
      <c r="K3713" s="5"/>
      <c r="L3713" s="6" t="str">
        <f>IFERROR(VLOOKUP(K3713,Tabla4[[ESPECIALIDADES]:[ÁREA DE LA ESPECIALIDAD]],2,0),"Escoja una especialidad")</f>
        <v>Escoja una especialidad</v>
      </c>
      <c r="M3713" s="5"/>
      <c r="N3713" s="5"/>
      <c r="O3713" s="5"/>
      <c r="P3713" s="6">
        <f>'Formato Productividad'!$M3713-'Formato Productividad'!$AI3713</f>
        <v>0</v>
      </c>
      <c r="Q3713" s="6" t="str">
        <f>IFERROR(VLOOKUP('Formato Productividad'!$K3713,Tabla4[],3,0),"Escoja una especialidad")</f>
        <v>Escoja una especialidad</v>
      </c>
      <c r="R3713" s="6" t="str">
        <f t="shared" si="228"/>
        <v>No aplica</v>
      </c>
      <c r="S3713" s="5"/>
      <c r="T3713" s="5"/>
      <c r="U3713" s="5"/>
      <c r="V3713" s="6">
        <f t="shared" si="229"/>
        <v>0</v>
      </c>
      <c r="W3713" s="6" t="str">
        <f t="shared" si="230"/>
        <v>No aplica</v>
      </c>
      <c r="X3713" s="35" t="str">
        <f t="shared" si="231"/>
        <v>No aplica</v>
      </c>
      <c r="Y3713" s="37"/>
      <c r="Z3713" s="38"/>
      <c r="AA3713" s="36"/>
      <c r="AB3713" s="38"/>
      <c r="AC3713" s="37"/>
      <c r="AD3713" s="38"/>
      <c r="AE3713" s="37"/>
      <c r="AF3713" s="38"/>
      <c r="AG3713" s="37"/>
      <c r="AH3713" s="38"/>
      <c r="AI3713" s="36"/>
      <c r="AJ3713" s="5"/>
      <c r="AK3713" s="5"/>
      <c r="AL3713" s="6">
        <f>IFERROR('Formato Productividad'!$Y3713+'Formato Productividad'!$AA3713+'Formato Productividad'!$AC3713,0)+'Formato Productividad'!$AE3713</f>
        <v>0</v>
      </c>
      <c r="AM3713" s="6">
        <f>IFERROR((('Formato Productividad'!$T3713+'Formato Productividad'!$V3713+'Formato Productividad'!$U3713)/'Formato Productividad'!$Q3713),0)+'Formato Productividad'!$AL3713</f>
        <v>0</v>
      </c>
      <c r="AN3713" s="7">
        <f>IFERROR(('Formato Productividad'!$AM3713/'Formato Productividad'!$N3713)*('Formato Productividad'!$N3713/'Formato Productividad'!$P3713),0)</f>
        <v>0</v>
      </c>
      <c r="AO3713" s="7">
        <f>IFERROR(('Formato Productividad'!$AG3713/'Formato Productividad'!$O3713)*('Formato Productividad'!$O3713/'Formato Productividad'!$P3713),0)</f>
        <v>0</v>
      </c>
      <c r="AP3713" s="7">
        <f>'Formato Productividad'!$AN3713+'Formato Productividad'!$AO3713</f>
        <v>0</v>
      </c>
      <c r="AQ3713" s="5"/>
      <c r="AR3713" s="7">
        <f>IFERROR('Formato Productividad'!$AM3713/'Formato Productividad'!$N3713,0)</f>
        <v>0</v>
      </c>
      <c r="AS3713" s="7">
        <f>IFERROR('Formato Productividad'!$AG3713/'Formato Productividad'!$O3713,0)</f>
        <v>0</v>
      </c>
      <c r="AT3713" s="71">
        <f>IFERROR('Formato Productividad'!$AI3713/'Formato Productividad'!$M3713,0)</f>
        <v>0</v>
      </c>
      <c r="AU3713" s="74"/>
    </row>
    <row r="3714" spans="1:47" s="33" customFormat="1" ht="25.5" customHeight="1" x14ac:dyDescent="0.25">
      <c r="A3714" s="39">
        <v>3713</v>
      </c>
      <c r="B3714" s="5"/>
      <c r="C3714" s="5"/>
      <c r="D3714" s="5"/>
      <c r="E3714" s="6" t="str">
        <f>IFERROR(VLOOKUP(D3714,'Formato validacion'!$E$2:$F$131,2,0),"Escoja un ESM")</f>
        <v>Escoja un ESM</v>
      </c>
      <c r="F3714" s="31"/>
      <c r="G3714" s="5"/>
      <c r="H3714" s="5"/>
      <c r="I3714" s="5"/>
      <c r="J3714" s="5"/>
      <c r="K3714" s="5"/>
      <c r="L3714" s="6" t="str">
        <f>IFERROR(VLOOKUP(K3714,Tabla4[[ESPECIALIDADES]:[ÁREA DE LA ESPECIALIDAD]],2,0),"Escoja una especialidad")</f>
        <v>Escoja una especialidad</v>
      </c>
      <c r="M3714" s="5"/>
      <c r="N3714" s="5"/>
      <c r="O3714" s="5"/>
      <c r="P3714" s="6">
        <f>'Formato Productividad'!$M3714-'Formato Productividad'!$AI3714</f>
        <v>0</v>
      </c>
      <c r="Q3714" s="6" t="str">
        <f>IFERROR(VLOOKUP('Formato Productividad'!$K3714,Tabla4[],3,0),"Escoja una especialidad")</f>
        <v>Escoja una especialidad</v>
      </c>
      <c r="R3714" s="6" t="str">
        <f t="shared" si="228"/>
        <v>No aplica</v>
      </c>
      <c r="S3714" s="5"/>
      <c r="T3714" s="5"/>
      <c r="U3714" s="5"/>
      <c r="V3714" s="6">
        <f t="shared" si="229"/>
        <v>0</v>
      </c>
      <c r="W3714" s="6" t="str">
        <f t="shared" si="230"/>
        <v>No aplica</v>
      </c>
      <c r="X3714" s="35" t="str">
        <f t="shared" si="231"/>
        <v>No aplica</v>
      </c>
      <c r="Y3714" s="37"/>
      <c r="Z3714" s="38"/>
      <c r="AA3714" s="36"/>
      <c r="AB3714" s="38"/>
      <c r="AC3714" s="37"/>
      <c r="AD3714" s="38"/>
      <c r="AE3714" s="37"/>
      <c r="AF3714" s="38"/>
      <c r="AG3714" s="37"/>
      <c r="AH3714" s="38"/>
      <c r="AI3714" s="36"/>
      <c r="AJ3714" s="5"/>
      <c r="AK3714" s="5"/>
      <c r="AL3714" s="6">
        <f>IFERROR('Formato Productividad'!$Y3714+'Formato Productividad'!$AA3714+'Formato Productividad'!$AC3714,0)+'Formato Productividad'!$AE3714</f>
        <v>0</v>
      </c>
      <c r="AM3714" s="6">
        <f>IFERROR((('Formato Productividad'!$T3714+'Formato Productividad'!$V3714+'Formato Productividad'!$U3714)/'Formato Productividad'!$Q3714),0)+'Formato Productividad'!$AL3714</f>
        <v>0</v>
      </c>
      <c r="AN3714" s="7">
        <f>IFERROR(('Formato Productividad'!$AM3714/'Formato Productividad'!$N3714)*('Formato Productividad'!$N3714/'Formato Productividad'!$P3714),0)</f>
        <v>0</v>
      </c>
      <c r="AO3714" s="7">
        <f>IFERROR(('Formato Productividad'!$AG3714/'Formato Productividad'!$O3714)*('Formato Productividad'!$O3714/'Formato Productividad'!$P3714),0)</f>
        <v>0</v>
      </c>
      <c r="AP3714" s="7">
        <f>'Formato Productividad'!$AN3714+'Formato Productividad'!$AO3714</f>
        <v>0</v>
      </c>
      <c r="AQ3714" s="5"/>
      <c r="AR3714" s="7">
        <f>IFERROR('Formato Productividad'!$AM3714/'Formato Productividad'!$N3714,0)</f>
        <v>0</v>
      </c>
      <c r="AS3714" s="7">
        <f>IFERROR('Formato Productividad'!$AG3714/'Formato Productividad'!$O3714,0)</f>
        <v>0</v>
      </c>
      <c r="AT3714" s="71">
        <f>IFERROR('Formato Productividad'!$AI3714/'Formato Productividad'!$M3714,0)</f>
        <v>0</v>
      </c>
      <c r="AU3714" s="74"/>
    </row>
    <row r="3715" spans="1:47" s="33" customFormat="1" ht="25.5" customHeight="1" x14ac:dyDescent="0.25">
      <c r="A3715" s="39">
        <v>3714</v>
      </c>
      <c r="B3715" s="5"/>
      <c r="C3715" s="5"/>
      <c r="D3715" s="5"/>
      <c r="E3715" s="6" t="str">
        <f>IFERROR(VLOOKUP(D3715,'Formato validacion'!$E$2:$F$131,2,0),"Escoja un ESM")</f>
        <v>Escoja un ESM</v>
      </c>
      <c r="F3715" s="31"/>
      <c r="G3715" s="5"/>
      <c r="H3715" s="5"/>
      <c r="I3715" s="5"/>
      <c r="J3715" s="5"/>
      <c r="K3715" s="5"/>
      <c r="L3715" s="6" t="str">
        <f>IFERROR(VLOOKUP(K3715,Tabla4[[ESPECIALIDADES]:[ÁREA DE LA ESPECIALIDAD]],2,0),"Escoja una especialidad")</f>
        <v>Escoja una especialidad</v>
      </c>
      <c r="M3715" s="5"/>
      <c r="N3715" s="5"/>
      <c r="O3715" s="5"/>
      <c r="P3715" s="6">
        <f>'Formato Productividad'!$M3715-'Formato Productividad'!$AI3715</f>
        <v>0</v>
      </c>
      <c r="Q3715" s="6" t="str">
        <f>IFERROR(VLOOKUP('Formato Productividad'!$K3715,Tabla4[],3,0),"Escoja una especialidad")</f>
        <v>Escoja una especialidad</v>
      </c>
      <c r="R3715" s="6" t="str">
        <f t="shared" ref="R3715:R3778" si="232">IFERROR(N3715*Q3715,"No aplica")</f>
        <v>No aplica</v>
      </c>
      <c r="S3715" s="5"/>
      <c r="T3715" s="5"/>
      <c r="U3715" s="5"/>
      <c r="V3715" s="6">
        <f t="shared" ref="V3715:V3778" si="233">S3715-T3715</f>
        <v>0</v>
      </c>
      <c r="W3715" s="6" t="str">
        <f t="shared" ref="W3715:W3778" si="234">IFERROR((N3715*Q3715)-S3715,"No aplica")</f>
        <v>No aplica</v>
      </c>
      <c r="X3715" s="35" t="str">
        <f t="shared" ref="X3715:X3778" si="235">IF(S3715&lt;&gt;0,V3715-U3715,R3715)</f>
        <v>No aplica</v>
      </c>
      <c r="Y3715" s="37"/>
      <c r="Z3715" s="38"/>
      <c r="AA3715" s="36"/>
      <c r="AB3715" s="38"/>
      <c r="AC3715" s="37"/>
      <c r="AD3715" s="38"/>
      <c r="AE3715" s="37"/>
      <c r="AF3715" s="38"/>
      <c r="AG3715" s="37"/>
      <c r="AH3715" s="38"/>
      <c r="AI3715" s="36"/>
      <c r="AJ3715" s="5"/>
      <c r="AK3715" s="5"/>
      <c r="AL3715" s="6">
        <f>IFERROR('Formato Productividad'!$Y3715+'Formato Productividad'!$AA3715+'Formato Productividad'!$AC3715,0)+'Formato Productividad'!$AE3715</f>
        <v>0</v>
      </c>
      <c r="AM3715" s="6">
        <f>IFERROR((('Formato Productividad'!$T3715+'Formato Productividad'!$V3715+'Formato Productividad'!$U3715)/'Formato Productividad'!$Q3715),0)+'Formato Productividad'!$AL3715</f>
        <v>0</v>
      </c>
      <c r="AN3715" s="7">
        <f>IFERROR(('Formato Productividad'!$AM3715/'Formato Productividad'!$N3715)*('Formato Productividad'!$N3715/'Formato Productividad'!$P3715),0)</f>
        <v>0</v>
      </c>
      <c r="AO3715" s="7">
        <f>IFERROR(('Formato Productividad'!$AG3715/'Formato Productividad'!$O3715)*('Formato Productividad'!$O3715/'Formato Productividad'!$P3715),0)</f>
        <v>0</v>
      </c>
      <c r="AP3715" s="7">
        <f>'Formato Productividad'!$AN3715+'Formato Productividad'!$AO3715</f>
        <v>0</v>
      </c>
      <c r="AQ3715" s="5"/>
      <c r="AR3715" s="7">
        <f>IFERROR('Formato Productividad'!$AM3715/'Formato Productividad'!$N3715,0)</f>
        <v>0</v>
      </c>
      <c r="AS3715" s="7">
        <f>IFERROR('Formato Productividad'!$AG3715/'Formato Productividad'!$O3715,0)</f>
        <v>0</v>
      </c>
      <c r="AT3715" s="71">
        <f>IFERROR('Formato Productividad'!$AI3715/'Formato Productividad'!$M3715,0)</f>
        <v>0</v>
      </c>
      <c r="AU3715" s="74"/>
    </row>
    <row r="3716" spans="1:47" s="33" customFormat="1" ht="25.5" customHeight="1" x14ac:dyDescent="0.25">
      <c r="A3716" s="39">
        <v>3715</v>
      </c>
      <c r="B3716" s="5"/>
      <c r="C3716" s="5"/>
      <c r="D3716" s="5"/>
      <c r="E3716" s="6" t="str">
        <f>IFERROR(VLOOKUP(D3716,'Formato validacion'!$E$2:$F$131,2,0),"Escoja un ESM")</f>
        <v>Escoja un ESM</v>
      </c>
      <c r="F3716" s="31"/>
      <c r="G3716" s="5"/>
      <c r="H3716" s="5"/>
      <c r="I3716" s="5"/>
      <c r="J3716" s="5"/>
      <c r="K3716" s="5"/>
      <c r="L3716" s="6" t="str">
        <f>IFERROR(VLOOKUP(K3716,Tabla4[[ESPECIALIDADES]:[ÁREA DE LA ESPECIALIDAD]],2,0),"Escoja una especialidad")</f>
        <v>Escoja una especialidad</v>
      </c>
      <c r="M3716" s="5"/>
      <c r="N3716" s="5"/>
      <c r="O3716" s="5"/>
      <c r="P3716" s="6">
        <f>'Formato Productividad'!$M3716-'Formato Productividad'!$AI3716</f>
        <v>0</v>
      </c>
      <c r="Q3716" s="6" t="str">
        <f>IFERROR(VLOOKUP('Formato Productividad'!$K3716,Tabla4[],3,0),"Escoja una especialidad")</f>
        <v>Escoja una especialidad</v>
      </c>
      <c r="R3716" s="6" t="str">
        <f t="shared" si="232"/>
        <v>No aplica</v>
      </c>
      <c r="S3716" s="5"/>
      <c r="T3716" s="5"/>
      <c r="U3716" s="5"/>
      <c r="V3716" s="6">
        <f t="shared" si="233"/>
        <v>0</v>
      </c>
      <c r="W3716" s="6" t="str">
        <f t="shared" si="234"/>
        <v>No aplica</v>
      </c>
      <c r="X3716" s="35" t="str">
        <f t="shared" si="235"/>
        <v>No aplica</v>
      </c>
      <c r="Y3716" s="37"/>
      <c r="Z3716" s="38"/>
      <c r="AA3716" s="36"/>
      <c r="AB3716" s="38"/>
      <c r="AC3716" s="37"/>
      <c r="AD3716" s="38"/>
      <c r="AE3716" s="37"/>
      <c r="AF3716" s="38"/>
      <c r="AG3716" s="37"/>
      <c r="AH3716" s="38"/>
      <c r="AI3716" s="36"/>
      <c r="AJ3716" s="5"/>
      <c r="AK3716" s="5"/>
      <c r="AL3716" s="6">
        <f>IFERROR('Formato Productividad'!$Y3716+'Formato Productividad'!$AA3716+'Formato Productividad'!$AC3716,0)+'Formato Productividad'!$AE3716</f>
        <v>0</v>
      </c>
      <c r="AM3716" s="6">
        <f>IFERROR((('Formato Productividad'!$T3716+'Formato Productividad'!$V3716+'Formato Productividad'!$U3716)/'Formato Productividad'!$Q3716),0)+'Formato Productividad'!$AL3716</f>
        <v>0</v>
      </c>
      <c r="AN3716" s="7">
        <f>IFERROR(('Formato Productividad'!$AM3716/'Formato Productividad'!$N3716)*('Formato Productividad'!$N3716/'Formato Productividad'!$P3716),0)</f>
        <v>0</v>
      </c>
      <c r="AO3716" s="7">
        <f>IFERROR(('Formato Productividad'!$AG3716/'Formato Productividad'!$O3716)*('Formato Productividad'!$O3716/'Formato Productividad'!$P3716),0)</f>
        <v>0</v>
      </c>
      <c r="AP3716" s="7">
        <f>'Formato Productividad'!$AN3716+'Formato Productividad'!$AO3716</f>
        <v>0</v>
      </c>
      <c r="AQ3716" s="5"/>
      <c r="AR3716" s="7">
        <f>IFERROR('Formato Productividad'!$AM3716/'Formato Productividad'!$N3716,0)</f>
        <v>0</v>
      </c>
      <c r="AS3716" s="7">
        <f>IFERROR('Formato Productividad'!$AG3716/'Formato Productividad'!$O3716,0)</f>
        <v>0</v>
      </c>
      <c r="AT3716" s="71">
        <f>IFERROR('Formato Productividad'!$AI3716/'Formato Productividad'!$M3716,0)</f>
        <v>0</v>
      </c>
      <c r="AU3716" s="74"/>
    </row>
    <row r="3717" spans="1:47" s="33" customFormat="1" ht="25.5" customHeight="1" x14ac:dyDescent="0.25">
      <c r="A3717" s="39">
        <v>3716</v>
      </c>
      <c r="B3717" s="5"/>
      <c r="C3717" s="5"/>
      <c r="D3717" s="5"/>
      <c r="E3717" s="6" t="str">
        <f>IFERROR(VLOOKUP(D3717,'Formato validacion'!$E$2:$F$131,2,0),"Escoja un ESM")</f>
        <v>Escoja un ESM</v>
      </c>
      <c r="F3717" s="31"/>
      <c r="G3717" s="5"/>
      <c r="H3717" s="5"/>
      <c r="I3717" s="5"/>
      <c r="J3717" s="5"/>
      <c r="K3717" s="5"/>
      <c r="L3717" s="6" t="str">
        <f>IFERROR(VLOOKUP(K3717,Tabla4[[ESPECIALIDADES]:[ÁREA DE LA ESPECIALIDAD]],2,0),"Escoja una especialidad")</f>
        <v>Escoja una especialidad</v>
      </c>
      <c r="M3717" s="5"/>
      <c r="N3717" s="5"/>
      <c r="O3717" s="5"/>
      <c r="P3717" s="6">
        <f>'Formato Productividad'!$M3717-'Formato Productividad'!$AI3717</f>
        <v>0</v>
      </c>
      <c r="Q3717" s="6" t="str">
        <f>IFERROR(VLOOKUP('Formato Productividad'!$K3717,Tabla4[],3,0),"Escoja una especialidad")</f>
        <v>Escoja una especialidad</v>
      </c>
      <c r="R3717" s="6" t="str">
        <f t="shared" si="232"/>
        <v>No aplica</v>
      </c>
      <c r="S3717" s="5"/>
      <c r="T3717" s="5"/>
      <c r="U3717" s="5"/>
      <c r="V3717" s="6">
        <f t="shared" si="233"/>
        <v>0</v>
      </c>
      <c r="W3717" s="6" t="str">
        <f t="shared" si="234"/>
        <v>No aplica</v>
      </c>
      <c r="X3717" s="35" t="str">
        <f t="shared" si="235"/>
        <v>No aplica</v>
      </c>
      <c r="Y3717" s="37"/>
      <c r="Z3717" s="38"/>
      <c r="AA3717" s="36"/>
      <c r="AB3717" s="38"/>
      <c r="AC3717" s="37"/>
      <c r="AD3717" s="38"/>
      <c r="AE3717" s="37"/>
      <c r="AF3717" s="38"/>
      <c r="AG3717" s="37"/>
      <c r="AH3717" s="38"/>
      <c r="AI3717" s="36"/>
      <c r="AJ3717" s="5"/>
      <c r="AK3717" s="5"/>
      <c r="AL3717" s="6">
        <f>IFERROR('Formato Productividad'!$Y3717+'Formato Productividad'!$AA3717+'Formato Productividad'!$AC3717,0)+'Formato Productividad'!$AE3717</f>
        <v>0</v>
      </c>
      <c r="AM3717" s="6">
        <f>IFERROR((('Formato Productividad'!$T3717+'Formato Productividad'!$V3717+'Formato Productividad'!$U3717)/'Formato Productividad'!$Q3717),0)+'Formato Productividad'!$AL3717</f>
        <v>0</v>
      </c>
      <c r="AN3717" s="7">
        <f>IFERROR(('Formato Productividad'!$AM3717/'Formato Productividad'!$N3717)*('Formato Productividad'!$N3717/'Formato Productividad'!$P3717),0)</f>
        <v>0</v>
      </c>
      <c r="AO3717" s="7">
        <f>IFERROR(('Formato Productividad'!$AG3717/'Formato Productividad'!$O3717)*('Formato Productividad'!$O3717/'Formato Productividad'!$P3717),0)</f>
        <v>0</v>
      </c>
      <c r="AP3717" s="7">
        <f>'Formato Productividad'!$AN3717+'Formato Productividad'!$AO3717</f>
        <v>0</v>
      </c>
      <c r="AQ3717" s="5"/>
      <c r="AR3717" s="7">
        <f>IFERROR('Formato Productividad'!$AM3717/'Formato Productividad'!$N3717,0)</f>
        <v>0</v>
      </c>
      <c r="AS3717" s="7">
        <f>IFERROR('Formato Productividad'!$AG3717/'Formato Productividad'!$O3717,0)</f>
        <v>0</v>
      </c>
      <c r="AT3717" s="71">
        <f>IFERROR('Formato Productividad'!$AI3717/'Formato Productividad'!$M3717,0)</f>
        <v>0</v>
      </c>
      <c r="AU3717" s="74"/>
    </row>
    <row r="3718" spans="1:47" s="33" customFormat="1" ht="25.5" customHeight="1" x14ac:dyDescent="0.25">
      <c r="A3718" s="39">
        <v>3717</v>
      </c>
      <c r="B3718" s="5"/>
      <c r="C3718" s="5"/>
      <c r="D3718" s="5"/>
      <c r="E3718" s="6" t="str">
        <f>IFERROR(VLOOKUP(D3718,'Formato validacion'!$E$2:$F$131,2,0),"Escoja un ESM")</f>
        <v>Escoja un ESM</v>
      </c>
      <c r="F3718" s="31"/>
      <c r="G3718" s="5"/>
      <c r="H3718" s="5"/>
      <c r="I3718" s="5"/>
      <c r="J3718" s="5"/>
      <c r="K3718" s="5"/>
      <c r="L3718" s="6" t="str">
        <f>IFERROR(VLOOKUP(K3718,Tabla4[[ESPECIALIDADES]:[ÁREA DE LA ESPECIALIDAD]],2,0),"Escoja una especialidad")</f>
        <v>Escoja una especialidad</v>
      </c>
      <c r="M3718" s="5"/>
      <c r="N3718" s="5"/>
      <c r="O3718" s="5"/>
      <c r="P3718" s="6">
        <f>'Formato Productividad'!$M3718-'Formato Productividad'!$AI3718</f>
        <v>0</v>
      </c>
      <c r="Q3718" s="6" t="str">
        <f>IFERROR(VLOOKUP('Formato Productividad'!$K3718,Tabla4[],3,0),"Escoja una especialidad")</f>
        <v>Escoja una especialidad</v>
      </c>
      <c r="R3718" s="6" t="str">
        <f t="shared" si="232"/>
        <v>No aplica</v>
      </c>
      <c r="S3718" s="5"/>
      <c r="T3718" s="5"/>
      <c r="U3718" s="5"/>
      <c r="V3718" s="6">
        <f t="shared" si="233"/>
        <v>0</v>
      </c>
      <c r="W3718" s="6" t="str">
        <f t="shared" si="234"/>
        <v>No aplica</v>
      </c>
      <c r="X3718" s="35" t="str">
        <f t="shared" si="235"/>
        <v>No aplica</v>
      </c>
      <c r="Y3718" s="37"/>
      <c r="Z3718" s="38"/>
      <c r="AA3718" s="36"/>
      <c r="AB3718" s="38"/>
      <c r="AC3718" s="37"/>
      <c r="AD3718" s="38"/>
      <c r="AE3718" s="37"/>
      <c r="AF3718" s="38"/>
      <c r="AG3718" s="37"/>
      <c r="AH3718" s="38"/>
      <c r="AI3718" s="36"/>
      <c r="AJ3718" s="5"/>
      <c r="AK3718" s="5"/>
      <c r="AL3718" s="6">
        <f>IFERROR('Formato Productividad'!$Y3718+'Formato Productividad'!$AA3718+'Formato Productividad'!$AC3718,0)+'Formato Productividad'!$AE3718</f>
        <v>0</v>
      </c>
      <c r="AM3718" s="6">
        <f>IFERROR((('Formato Productividad'!$T3718+'Formato Productividad'!$V3718+'Formato Productividad'!$U3718)/'Formato Productividad'!$Q3718),0)+'Formato Productividad'!$AL3718</f>
        <v>0</v>
      </c>
      <c r="AN3718" s="7">
        <f>IFERROR(('Formato Productividad'!$AM3718/'Formato Productividad'!$N3718)*('Formato Productividad'!$N3718/'Formato Productividad'!$P3718),0)</f>
        <v>0</v>
      </c>
      <c r="AO3718" s="7">
        <f>IFERROR(('Formato Productividad'!$AG3718/'Formato Productividad'!$O3718)*('Formato Productividad'!$O3718/'Formato Productividad'!$P3718),0)</f>
        <v>0</v>
      </c>
      <c r="AP3718" s="7">
        <f>'Formato Productividad'!$AN3718+'Formato Productividad'!$AO3718</f>
        <v>0</v>
      </c>
      <c r="AQ3718" s="5"/>
      <c r="AR3718" s="7">
        <f>IFERROR('Formato Productividad'!$AM3718/'Formato Productividad'!$N3718,0)</f>
        <v>0</v>
      </c>
      <c r="AS3718" s="7">
        <f>IFERROR('Formato Productividad'!$AG3718/'Formato Productividad'!$O3718,0)</f>
        <v>0</v>
      </c>
      <c r="AT3718" s="71">
        <f>IFERROR('Formato Productividad'!$AI3718/'Formato Productividad'!$M3718,0)</f>
        <v>0</v>
      </c>
      <c r="AU3718" s="74"/>
    </row>
    <row r="3719" spans="1:47" s="33" customFormat="1" ht="25.5" customHeight="1" x14ac:dyDescent="0.25">
      <c r="A3719" s="39">
        <v>3718</v>
      </c>
      <c r="B3719" s="5"/>
      <c r="C3719" s="5"/>
      <c r="D3719" s="5"/>
      <c r="E3719" s="6" t="str">
        <f>IFERROR(VLOOKUP(D3719,'Formato validacion'!$E$2:$F$131,2,0),"Escoja un ESM")</f>
        <v>Escoja un ESM</v>
      </c>
      <c r="F3719" s="31"/>
      <c r="G3719" s="5"/>
      <c r="H3719" s="5"/>
      <c r="I3719" s="5"/>
      <c r="J3719" s="5"/>
      <c r="K3719" s="5"/>
      <c r="L3719" s="6" t="str">
        <f>IFERROR(VLOOKUP(K3719,Tabla4[[ESPECIALIDADES]:[ÁREA DE LA ESPECIALIDAD]],2,0),"Escoja una especialidad")</f>
        <v>Escoja una especialidad</v>
      </c>
      <c r="M3719" s="5"/>
      <c r="N3719" s="5"/>
      <c r="O3719" s="5"/>
      <c r="P3719" s="6">
        <f>'Formato Productividad'!$M3719-'Formato Productividad'!$AI3719</f>
        <v>0</v>
      </c>
      <c r="Q3719" s="6" t="str">
        <f>IFERROR(VLOOKUP('Formato Productividad'!$K3719,Tabla4[],3,0),"Escoja una especialidad")</f>
        <v>Escoja una especialidad</v>
      </c>
      <c r="R3719" s="6" t="str">
        <f t="shared" si="232"/>
        <v>No aplica</v>
      </c>
      <c r="S3719" s="5"/>
      <c r="T3719" s="5"/>
      <c r="U3719" s="5"/>
      <c r="V3719" s="6">
        <f t="shared" si="233"/>
        <v>0</v>
      </c>
      <c r="W3719" s="6" t="str">
        <f t="shared" si="234"/>
        <v>No aplica</v>
      </c>
      <c r="X3719" s="35" t="str">
        <f t="shared" si="235"/>
        <v>No aplica</v>
      </c>
      <c r="Y3719" s="37"/>
      <c r="Z3719" s="38"/>
      <c r="AA3719" s="36"/>
      <c r="AB3719" s="38"/>
      <c r="AC3719" s="37"/>
      <c r="AD3719" s="38"/>
      <c r="AE3719" s="37"/>
      <c r="AF3719" s="38"/>
      <c r="AG3719" s="37"/>
      <c r="AH3719" s="38"/>
      <c r="AI3719" s="36"/>
      <c r="AJ3719" s="5"/>
      <c r="AK3719" s="5"/>
      <c r="AL3719" s="6">
        <f>IFERROR('Formato Productividad'!$Y3719+'Formato Productividad'!$AA3719+'Formato Productividad'!$AC3719,0)+'Formato Productividad'!$AE3719</f>
        <v>0</v>
      </c>
      <c r="AM3719" s="6">
        <f>IFERROR((('Formato Productividad'!$T3719+'Formato Productividad'!$V3719+'Formato Productividad'!$U3719)/'Formato Productividad'!$Q3719),0)+'Formato Productividad'!$AL3719</f>
        <v>0</v>
      </c>
      <c r="AN3719" s="7">
        <f>IFERROR(('Formato Productividad'!$AM3719/'Formato Productividad'!$N3719)*('Formato Productividad'!$N3719/'Formato Productividad'!$P3719),0)</f>
        <v>0</v>
      </c>
      <c r="AO3719" s="7">
        <f>IFERROR(('Formato Productividad'!$AG3719/'Formato Productividad'!$O3719)*('Formato Productividad'!$O3719/'Formato Productividad'!$P3719),0)</f>
        <v>0</v>
      </c>
      <c r="AP3719" s="7">
        <f>'Formato Productividad'!$AN3719+'Formato Productividad'!$AO3719</f>
        <v>0</v>
      </c>
      <c r="AQ3719" s="5"/>
      <c r="AR3719" s="7">
        <f>IFERROR('Formato Productividad'!$AM3719/'Formato Productividad'!$N3719,0)</f>
        <v>0</v>
      </c>
      <c r="AS3719" s="7">
        <f>IFERROR('Formato Productividad'!$AG3719/'Formato Productividad'!$O3719,0)</f>
        <v>0</v>
      </c>
      <c r="AT3719" s="71">
        <f>IFERROR('Formato Productividad'!$AI3719/'Formato Productividad'!$M3719,0)</f>
        <v>0</v>
      </c>
      <c r="AU3719" s="74"/>
    </row>
    <row r="3720" spans="1:47" s="33" customFormat="1" ht="25.5" customHeight="1" x14ac:dyDescent="0.25">
      <c r="A3720" s="39">
        <v>3719</v>
      </c>
      <c r="B3720" s="5"/>
      <c r="C3720" s="5"/>
      <c r="D3720" s="5"/>
      <c r="E3720" s="6" t="str">
        <f>IFERROR(VLOOKUP(D3720,'Formato validacion'!$E$2:$F$131,2,0),"Escoja un ESM")</f>
        <v>Escoja un ESM</v>
      </c>
      <c r="F3720" s="31"/>
      <c r="G3720" s="5"/>
      <c r="H3720" s="5"/>
      <c r="I3720" s="5"/>
      <c r="J3720" s="5"/>
      <c r="K3720" s="5"/>
      <c r="L3720" s="6" t="str">
        <f>IFERROR(VLOOKUP(K3720,Tabla4[[ESPECIALIDADES]:[ÁREA DE LA ESPECIALIDAD]],2,0),"Escoja una especialidad")</f>
        <v>Escoja una especialidad</v>
      </c>
      <c r="M3720" s="5"/>
      <c r="N3720" s="5"/>
      <c r="O3720" s="5"/>
      <c r="P3720" s="6">
        <f>'Formato Productividad'!$M3720-'Formato Productividad'!$AI3720</f>
        <v>0</v>
      </c>
      <c r="Q3720" s="6" t="str">
        <f>IFERROR(VLOOKUP('Formato Productividad'!$K3720,Tabla4[],3,0),"Escoja una especialidad")</f>
        <v>Escoja una especialidad</v>
      </c>
      <c r="R3720" s="6" t="str">
        <f t="shared" si="232"/>
        <v>No aplica</v>
      </c>
      <c r="S3720" s="5"/>
      <c r="T3720" s="5"/>
      <c r="U3720" s="5"/>
      <c r="V3720" s="6">
        <f t="shared" si="233"/>
        <v>0</v>
      </c>
      <c r="W3720" s="6" t="str">
        <f t="shared" si="234"/>
        <v>No aplica</v>
      </c>
      <c r="X3720" s="35" t="str">
        <f t="shared" si="235"/>
        <v>No aplica</v>
      </c>
      <c r="Y3720" s="37"/>
      <c r="Z3720" s="38"/>
      <c r="AA3720" s="36"/>
      <c r="AB3720" s="38"/>
      <c r="AC3720" s="37"/>
      <c r="AD3720" s="38"/>
      <c r="AE3720" s="37"/>
      <c r="AF3720" s="38"/>
      <c r="AG3720" s="37"/>
      <c r="AH3720" s="38"/>
      <c r="AI3720" s="36"/>
      <c r="AJ3720" s="5"/>
      <c r="AK3720" s="5"/>
      <c r="AL3720" s="6">
        <f>IFERROR('Formato Productividad'!$Y3720+'Formato Productividad'!$AA3720+'Formato Productividad'!$AC3720,0)+'Formato Productividad'!$AE3720</f>
        <v>0</v>
      </c>
      <c r="AM3720" s="6">
        <f>IFERROR((('Formato Productividad'!$T3720+'Formato Productividad'!$V3720+'Formato Productividad'!$U3720)/'Formato Productividad'!$Q3720),0)+'Formato Productividad'!$AL3720</f>
        <v>0</v>
      </c>
      <c r="AN3720" s="7">
        <f>IFERROR(('Formato Productividad'!$AM3720/'Formato Productividad'!$N3720)*('Formato Productividad'!$N3720/'Formato Productividad'!$P3720),0)</f>
        <v>0</v>
      </c>
      <c r="AO3720" s="7">
        <f>IFERROR(('Formato Productividad'!$AG3720/'Formato Productividad'!$O3720)*('Formato Productividad'!$O3720/'Formato Productividad'!$P3720),0)</f>
        <v>0</v>
      </c>
      <c r="AP3720" s="7">
        <f>'Formato Productividad'!$AN3720+'Formato Productividad'!$AO3720</f>
        <v>0</v>
      </c>
      <c r="AQ3720" s="5"/>
      <c r="AR3720" s="7">
        <f>IFERROR('Formato Productividad'!$AM3720/'Formato Productividad'!$N3720,0)</f>
        <v>0</v>
      </c>
      <c r="AS3720" s="7">
        <f>IFERROR('Formato Productividad'!$AG3720/'Formato Productividad'!$O3720,0)</f>
        <v>0</v>
      </c>
      <c r="AT3720" s="71">
        <f>IFERROR('Formato Productividad'!$AI3720/'Formato Productividad'!$M3720,0)</f>
        <v>0</v>
      </c>
      <c r="AU3720" s="74"/>
    </row>
    <row r="3721" spans="1:47" s="33" customFormat="1" ht="25.5" customHeight="1" x14ac:dyDescent="0.25">
      <c r="A3721" s="39">
        <v>3720</v>
      </c>
      <c r="B3721" s="5"/>
      <c r="C3721" s="5"/>
      <c r="D3721" s="5"/>
      <c r="E3721" s="6" t="str">
        <f>IFERROR(VLOOKUP(D3721,'Formato validacion'!$E$2:$F$131,2,0),"Escoja un ESM")</f>
        <v>Escoja un ESM</v>
      </c>
      <c r="F3721" s="31"/>
      <c r="G3721" s="5"/>
      <c r="H3721" s="5"/>
      <c r="I3721" s="5"/>
      <c r="J3721" s="5"/>
      <c r="K3721" s="5"/>
      <c r="L3721" s="6" t="str">
        <f>IFERROR(VLOOKUP(K3721,Tabla4[[ESPECIALIDADES]:[ÁREA DE LA ESPECIALIDAD]],2,0),"Escoja una especialidad")</f>
        <v>Escoja una especialidad</v>
      </c>
      <c r="M3721" s="5"/>
      <c r="N3721" s="5"/>
      <c r="O3721" s="5"/>
      <c r="P3721" s="6">
        <f>'Formato Productividad'!$M3721-'Formato Productividad'!$AI3721</f>
        <v>0</v>
      </c>
      <c r="Q3721" s="6" t="str">
        <f>IFERROR(VLOOKUP('Formato Productividad'!$K3721,Tabla4[],3,0),"Escoja una especialidad")</f>
        <v>Escoja una especialidad</v>
      </c>
      <c r="R3721" s="6" t="str">
        <f t="shared" si="232"/>
        <v>No aplica</v>
      </c>
      <c r="S3721" s="5"/>
      <c r="T3721" s="5"/>
      <c r="U3721" s="5"/>
      <c r="V3721" s="6">
        <f t="shared" si="233"/>
        <v>0</v>
      </c>
      <c r="W3721" s="6" t="str">
        <f t="shared" si="234"/>
        <v>No aplica</v>
      </c>
      <c r="X3721" s="35" t="str">
        <f t="shared" si="235"/>
        <v>No aplica</v>
      </c>
      <c r="Y3721" s="37"/>
      <c r="Z3721" s="38"/>
      <c r="AA3721" s="36"/>
      <c r="AB3721" s="38"/>
      <c r="AC3721" s="37"/>
      <c r="AD3721" s="38"/>
      <c r="AE3721" s="37"/>
      <c r="AF3721" s="38"/>
      <c r="AG3721" s="37"/>
      <c r="AH3721" s="38"/>
      <c r="AI3721" s="36"/>
      <c r="AJ3721" s="5"/>
      <c r="AK3721" s="5"/>
      <c r="AL3721" s="6">
        <f>IFERROR('Formato Productividad'!$Y3721+'Formato Productividad'!$AA3721+'Formato Productividad'!$AC3721,0)+'Formato Productividad'!$AE3721</f>
        <v>0</v>
      </c>
      <c r="AM3721" s="6">
        <f>IFERROR((('Formato Productividad'!$T3721+'Formato Productividad'!$V3721+'Formato Productividad'!$U3721)/'Formato Productividad'!$Q3721),0)+'Formato Productividad'!$AL3721</f>
        <v>0</v>
      </c>
      <c r="AN3721" s="7">
        <f>IFERROR(('Formato Productividad'!$AM3721/'Formato Productividad'!$N3721)*('Formato Productividad'!$N3721/'Formato Productividad'!$P3721),0)</f>
        <v>0</v>
      </c>
      <c r="AO3721" s="7">
        <f>IFERROR(('Formato Productividad'!$AG3721/'Formato Productividad'!$O3721)*('Formato Productividad'!$O3721/'Formato Productividad'!$P3721),0)</f>
        <v>0</v>
      </c>
      <c r="AP3721" s="7">
        <f>'Formato Productividad'!$AN3721+'Formato Productividad'!$AO3721</f>
        <v>0</v>
      </c>
      <c r="AQ3721" s="5"/>
      <c r="AR3721" s="7">
        <f>IFERROR('Formato Productividad'!$AM3721/'Formato Productividad'!$N3721,0)</f>
        <v>0</v>
      </c>
      <c r="AS3721" s="7">
        <f>IFERROR('Formato Productividad'!$AG3721/'Formato Productividad'!$O3721,0)</f>
        <v>0</v>
      </c>
      <c r="AT3721" s="71">
        <f>IFERROR('Formato Productividad'!$AI3721/'Formato Productividad'!$M3721,0)</f>
        <v>0</v>
      </c>
      <c r="AU3721" s="74"/>
    </row>
    <row r="3722" spans="1:47" s="33" customFormat="1" ht="25.5" customHeight="1" x14ac:dyDescent="0.25">
      <c r="A3722" s="39">
        <v>3721</v>
      </c>
      <c r="B3722" s="5"/>
      <c r="C3722" s="5"/>
      <c r="D3722" s="5"/>
      <c r="E3722" s="6" t="str">
        <f>IFERROR(VLOOKUP(D3722,'Formato validacion'!$E$2:$F$131,2,0),"Escoja un ESM")</f>
        <v>Escoja un ESM</v>
      </c>
      <c r="F3722" s="31"/>
      <c r="G3722" s="5"/>
      <c r="H3722" s="5"/>
      <c r="I3722" s="5"/>
      <c r="J3722" s="5"/>
      <c r="K3722" s="5"/>
      <c r="L3722" s="6" t="str">
        <f>IFERROR(VLOOKUP(K3722,Tabla4[[ESPECIALIDADES]:[ÁREA DE LA ESPECIALIDAD]],2,0),"Escoja una especialidad")</f>
        <v>Escoja una especialidad</v>
      </c>
      <c r="M3722" s="5"/>
      <c r="N3722" s="5"/>
      <c r="O3722" s="5"/>
      <c r="P3722" s="6">
        <f>'Formato Productividad'!$M3722-'Formato Productividad'!$AI3722</f>
        <v>0</v>
      </c>
      <c r="Q3722" s="6" t="str">
        <f>IFERROR(VLOOKUP('Formato Productividad'!$K3722,Tabla4[],3,0),"Escoja una especialidad")</f>
        <v>Escoja una especialidad</v>
      </c>
      <c r="R3722" s="6" t="str">
        <f t="shared" si="232"/>
        <v>No aplica</v>
      </c>
      <c r="S3722" s="5"/>
      <c r="T3722" s="5"/>
      <c r="U3722" s="5"/>
      <c r="V3722" s="6">
        <f t="shared" si="233"/>
        <v>0</v>
      </c>
      <c r="W3722" s="6" t="str">
        <f t="shared" si="234"/>
        <v>No aplica</v>
      </c>
      <c r="X3722" s="35" t="str">
        <f t="shared" si="235"/>
        <v>No aplica</v>
      </c>
      <c r="Y3722" s="37"/>
      <c r="Z3722" s="38"/>
      <c r="AA3722" s="36"/>
      <c r="AB3722" s="38"/>
      <c r="AC3722" s="37"/>
      <c r="AD3722" s="38"/>
      <c r="AE3722" s="37"/>
      <c r="AF3722" s="38"/>
      <c r="AG3722" s="37"/>
      <c r="AH3722" s="38"/>
      <c r="AI3722" s="36"/>
      <c r="AJ3722" s="5"/>
      <c r="AK3722" s="5"/>
      <c r="AL3722" s="6">
        <f>IFERROR('Formato Productividad'!$Y3722+'Formato Productividad'!$AA3722+'Formato Productividad'!$AC3722,0)+'Formato Productividad'!$AE3722</f>
        <v>0</v>
      </c>
      <c r="AM3722" s="6">
        <f>IFERROR((('Formato Productividad'!$T3722+'Formato Productividad'!$V3722+'Formato Productividad'!$U3722)/'Formato Productividad'!$Q3722),0)+'Formato Productividad'!$AL3722</f>
        <v>0</v>
      </c>
      <c r="AN3722" s="7">
        <f>IFERROR(('Formato Productividad'!$AM3722/'Formato Productividad'!$N3722)*('Formato Productividad'!$N3722/'Formato Productividad'!$P3722),0)</f>
        <v>0</v>
      </c>
      <c r="AO3722" s="7">
        <f>IFERROR(('Formato Productividad'!$AG3722/'Formato Productividad'!$O3722)*('Formato Productividad'!$O3722/'Formato Productividad'!$P3722),0)</f>
        <v>0</v>
      </c>
      <c r="AP3722" s="7">
        <f>'Formato Productividad'!$AN3722+'Formato Productividad'!$AO3722</f>
        <v>0</v>
      </c>
      <c r="AQ3722" s="5"/>
      <c r="AR3722" s="7">
        <f>IFERROR('Formato Productividad'!$AM3722/'Formato Productividad'!$N3722,0)</f>
        <v>0</v>
      </c>
      <c r="AS3722" s="7">
        <f>IFERROR('Formato Productividad'!$AG3722/'Formato Productividad'!$O3722,0)</f>
        <v>0</v>
      </c>
      <c r="AT3722" s="71">
        <f>IFERROR('Formato Productividad'!$AI3722/'Formato Productividad'!$M3722,0)</f>
        <v>0</v>
      </c>
      <c r="AU3722" s="74"/>
    </row>
    <row r="3723" spans="1:47" s="33" customFormat="1" ht="25.5" customHeight="1" x14ac:dyDescent="0.25">
      <c r="A3723" s="39">
        <v>3722</v>
      </c>
      <c r="B3723" s="5"/>
      <c r="C3723" s="5"/>
      <c r="D3723" s="5"/>
      <c r="E3723" s="6" t="str">
        <f>IFERROR(VLOOKUP(D3723,'Formato validacion'!$E$2:$F$131,2,0),"Escoja un ESM")</f>
        <v>Escoja un ESM</v>
      </c>
      <c r="F3723" s="31"/>
      <c r="G3723" s="5"/>
      <c r="H3723" s="5"/>
      <c r="I3723" s="5"/>
      <c r="J3723" s="5"/>
      <c r="K3723" s="5"/>
      <c r="L3723" s="6" t="str">
        <f>IFERROR(VLOOKUP(K3723,Tabla4[[ESPECIALIDADES]:[ÁREA DE LA ESPECIALIDAD]],2,0),"Escoja una especialidad")</f>
        <v>Escoja una especialidad</v>
      </c>
      <c r="M3723" s="5"/>
      <c r="N3723" s="5"/>
      <c r="O3723" s="5"/>
      <c r="P3723" s="6">
        <f>'Formato Productividad'!$M3723-'Formato Productividad'!$AI3723</f>
        <v>0</v>
      </c>
      <c r="Q3723" s="6" t="str">
        <f>IFERROR(VLOOKUP('Formato Productividad'!$K3723,Tabla4[],3,0),"Escoja una especialidad")</f>
        <v>Escoja una especialidad</v>
      </c>
      <c r="R3723" s="6" t="str">
        <f t="shared" si="232"/>
        <v>No aplica</v>
      </c>
      <c r="S3723" s="5"/>
      <c r="T3723" s="5"/>
      <c r="U3723" s="5"/>
      <c r="V3723" s="6">
        <f t="shared" si="233"/>
        <v>0</v>
      </c>
      <c r="W3723" s="6" t="str">
        <f t="shared" si="234"/>
        <v>No aplica</v>
      </c>
      <c r="X3723" s="35" t="str">
        <f t="shared" si="235"/>
        <v>No aplica</v>
      </c>
      <c r="Y3723" s="37"/>
      <c r="Z3723" s="38"/>
      <c r="AA3723" s="36"/>
      <c r="AB3723" s="38"/>
      <c r="AC3723" s="37"/>
      <c r="AD3723" s="38"/>
      <c r="AE3723" s="37"/>
      <c r="AF3723" s="38"/>
      <c r="AG3723" s="37"/>
      <c r="AH3723" s="38"/>
      <c r="AI3723" s="36"/>
      <c r="AJ3723" s="5"/>
      <c r="AK3723" s="5"/>
      <c r="AL3723" s="6">
        <f>IFERROR('Formato Productividad'!$Y3723+'Formato Productividad'!$AA3723+'Formato Productividad'!$AC3723,0)+'Formato Productividad'!$AE3723</f>
        <v>0</v>
      </c>
      <c r="AM3723" s="6">
        <f>IFERROR((('Formato Productividad'!$T3723+'Formato Productividad'!$V3723+'Formato Productividad'!$U3723)/'Formato Productividad'!$Q3723),0)+'Formato Productividad'!$AL3723</f>
        <v>0</v>
      </c>
      <c r="AN3723" s="7">
        <f>IFERROR(('Formato Productividad'!$AM3723/'Formato Productividad'!$N3723)*('Formato Productividad'!$N3723/'Formato Productividad'!$P3723),0)</f>
        <v>0</v>
      </c>
      <c r="AO3723" s="7">
        <f>IFERROR(('Formato Productividad'!$AG3723/'Formato Productividad'!$O3723)*('Formato Productividad'!$O3723/'Formato Productividad'!$P3723),0)</f>
        <v>0</v>
      </c>
      <c r="AP3723" s="7">
        <f>'Formato Productividad'!$AN3723+'Formato Productividad'!$AO3723</f>
        <v>0</v>
      </c>
      <c r="AQ3723" s="5"/>
      <c r="AR3723" s="7">
        <f>IFERROR('Formato Productividad'!$AM3723/'Formato Productividad'!$N3723,0)</f>
        <v>0</v>
      </c>
      <c r="AS3723" s="7">
        <f>IFERROR('Formato Productividad'!$AG3723/'Formato Productividad'!$O3723,0)</f>
        <v>0</v>
      </c>
      <c r="AT3723" s="71">
        <f>IFERROR('Formato Productividad'!$AI3723/'Formato Productividad'!$M3723,0)</f>
        <v>0</v>
      </c>
      <c r="AU3723" s="74"/>
    </row>
    <row r="3724" spans="1:47" s="33" customFormat="1" ht="25.5" customHeight="1" x14ac:dyDescent="0.25">
      <c r="A3724" s="39">
        <v>3723</v>
      </c>
      <c r="B3724" s="5"/>
      <c r="C3724" s="5"/>
      <c r="D3724" s="5"/>
      <c r="E3724" s="6" t="str">
        <f>IFERROR(VLOOKUP(D3724,'Formato validacion'!$E$2:$F$131,2,0),"Escoja un ESM")</f>
        <v>Escoja un ESM</v>
      </c>
      <c r="F3724" s="31"/>
      <c r="G3724" s="5"/>
      <c r="H3724" s="5"/>
      <c r="I3724" s="5"/>
      <c r="J3724" s="5"/>
      <c r="K3724" s="5"/>
      <c r="L3724" s="6" t="str">
        <f>IFERROR(VLOOKUP(K3724,Tabla4[[ESPECIALIDADES]:[ÁREA DE LA ESPECIALIDAD]],2,0),"Escoja una especialidad")</f>
        <v>Escoja una especialidad</v>
      </c>
      <c r="M3724" s="5"/>
      <c r="N3724" s="5"/>
      <c r="O3724" s="5"/>
      <c r="P3724" s="6">
        <f>'Formato Productividad'!$M3724-'Formato Productividad'!$AI3724</f>
        <v>0</v>
      </c>
      <c r="Q3724" s="6" t="str">
        <f>IFERROR(VLOOKUP('Formato Productividad'!$K3724,Tabla4[],3,0),"Escoja una especialidad")</f>
        <v>Escoja una especialidad</v>
      </c>
      <c r="R3724" s="6" t="str">
        <f t="shared" si="232"/>
        <v>No aplica</v>
      </c>
      <c r="S3724" s="5"/>
      <c r="T3724" s="5"/>
      <c r="U3724" s="5"/>
      <c r="V3724" s="6">
        <f t="shared" si="233"/>
        <v>0</v>
      </c>
      <c r="W3724" s="6" t="str">
        <f t="shared" si="234"/>
        <v>No aplica</v>
      </c>
      <c r="X3724" s="35" t="str">
        <f t="shared" si="235"/>
        <v>No aplica</v>
      </c>
      <c r="Y3724" s="37"/>
      <c r="Z3724" s="38"/>
      <c r="AA3724" s="36"/>
      <c r="AB3724" s="38"/>
      <c r="AC3724" s="37"/>
      <c r="AD3724" s="38"/>
      <c r="AE3724" s="37"/>
      <c r="AF3724" s="38"/>
      <c r="AG3724" s="37"/>
      <c r="AH3724" s="38"/>
      <c r="AI3724" s="36"/>
      <c r="AJ3724" s="5"/>
      <c r="AK3724" s="5"/>
      <c r="AL3724" s="6">
        <f>IFERROR('Formato Productividad'!$Y3724+'Formato Productividad'!$AA3724+'Formato Productividad'!$AC3724,0)+'Formato Productividad'!$AE3724</f>
        <v>0</v>
      </c>
      <c r="AM3724" s="6">
        <f>IFERROR((('Formato Productividad'!$T3724+'Formato Productividad'!$V3724+'Formato Productividad'!$U3724)/'Formato Productividad'!$Q3724),0)+'Formato Productividad'!$AL3724</f>
        <v>0</v>
      </c>
      <c r="AN3724" s="7">
        <f>IFERROR(('Formato Productividad'!$AM3724/'Formato Productividad'!$N3724)*('Formato Productividad'!$N3724/'Formato Productividad'!$P3724),0)</f>
        <v>0</v>
      </c>
      <c r="AO3724" s="7">
        <f>IFERROR(('Formato Productividad'!$AG3724/'Formato Productividad'!$O3724)*('Formato Productividad'!$O3724/'Formato Productividad'!$P3724),0)</f>
        <v>0</v>
      </c>
      <c r="AP3724" s="7">
        <f>'Formato Productividad'!$AN3724+'Formato Productividad'!$AO3724</f>
        <v>0</v>
      </c>
      <c r="AQ3724" s="5"/>
      <c r="AR3724" s="7">
        <f>IFERROR('Formato Productividad'!$AM3724/'Formato Productividad'!$N3724,0)</f>
        <v>0</v>
      </c>
      <c r="AS3724" s="7">
        <f>IFERROR('Formato Productividad'!$AG3724/'Formato Productividad'!$O3724,0)</f>
        <v>0</v>
      </c>
      <c r="AT3724" s="71">
        <f>IFERROR('Formato Productividad'!$AI3724/'Formato Productividad'!$M3724,0)</f>
        <v>0</v>
      </c>
      <c r="AU3724" s="74"/>
    </row>
    <row r="3725" spans="1:47" s="33" customFormat="1" ht="25.5" customHeight="1" x14ac:dyDescent="0.25">
      <c r="A3725" s="39">
        <v>3724</v>
      </c>
      <c r="B3725" s="5"/>
      <c r="C3725" s="5"/>
      <c r="D3725" s="5"/>
      <c r="E3725" s="6" t="str">
        <f>IFERROR(VLOOKUP(D3725,'Formato validacion'!$E$2:$F$131,2,0),"Escoja un ESM")</f>
        <v>Escoja un ESM</v>
      </c>
      <c r="F3725" s="31"/>
      <c r="G3725" s="5"/>
      <c r="H3725" s="5"/>
      <c r="I3725" s="5"/>
      <c r="J3725" s="5"/>
      <c r="K3725" s="5"/>
      <c r="L3725" s="6" t="str">
        <f>IFERROR(VLOOKUP(K3725,Tabla4[[ESPECIALIDADES]:[ÁREA DE LA ESPECIALIDAD]],2,0),"Escoja una especialidad")</f>
        <v>Escoja una especialidad</v>
      </c>
      <c r="M3725" s="5"/>
      <c r="N3725" s="5"/>
      <c r="O3725" s="5"/>
      <c r="P3725" s="6">
        <f>'Formato Productividad'!$M3725-'Formato Productividad'!$AI3725</f>
        <v>0</v>
      </c>
      <c r="Q3725" s="6" t="str">
        <f>IFERROR(VLOOKUP('Formato Productividad'!$K3725,Tabla4[],3,0),"Escoja una especialidad")</f>
        <v>Escoja una especialidad</v>
      </c>
      <c r="R3725" s="6" t="str">
        <f t="shared" si="232"/>
        <v>No aplica</v>
      </c>
      <c r="S3725" s="5"/>
      <c r="T3725" s="5"/>
      <c r="U3725" s="5"/>
      <c r="V3725" s="6">
        <f t="shared" si="233"/>
        <v>0</v>
      </c>
      <c r="W3725" s="6" t="str">
        <f t="shared" si="234"/>
        <v>No aplica</v>
      </c>
      <c r="X3725" s="35" t="str">
        <f t="shared" si="235"/>
        <v>No aplica</v>
      </c>
      <c r="Y3725" s="37"/>
      <c r="Z3725" s="38"/>
      <c r="AA3725" s="36"/>
      <c r="AB3725" s="38"/>
      <c r="AC3725" s="37"/>
      <c r="AD3725" s="38"/>
      <c r="AE3725" s="37"/>
      <c r="AF3725" s="38"/>
      <c r="AG3725" s="37"/>
      <c r="AH3725" s="38"/>
      <c r="AI3725" s="36"/>
      <c r="AJ3725" s="5"/>
      <c r="AK3725" s="5"/>
      <c r="AL3725" s="6">
        <f>IFERROR('Formato Productividad'!$Y3725+'Formato Productividad'!$AA3725+'Formato Productividad'!$AC3725,0)+'Formato Productividad'!$AE3725</f>
        <v>0</v>
      </c>
      <c r="AM3725" s="6">
        <f>IFERROR((('Formato Productividad'!$T3725+'Formato Productividad'!$V3725+'Formato Productividad'!$U3725)/'Formato Productividad'!$Q3725),0)+'Formato Productividad'!$AL3725</f>
        <v>0</v>
      </c>
      <c r="AN3725" s="7">
        <f>IFERROR(('Formato Productividad'!$AM3725/'Formato Productividad'!$N3725)*('Formato Productividad'!$N3725/'Formato Productividad'!$P3725),0)</f>
        <v>0</v>
      </c>
      <c r="AO3725" s="7">
        <f>IFERROR(('Formato Productividad'!$AG3725/'Formato Productividad'!$O3725)*('Formato Productividad'!$O3725/'Formato Productividad'!$P3725),0)</f>
        <v>0</v>
      </c>
      <c r="AP3725" s="7">
        <f>'Formato Productividad'!$AN3725+'Formato Productividad'!$AO3725</f>
        <v>0</v>
      </c>
      <c r="AQ3725" s="5"/>
      <c r="AR3725" s="7">
        <f>IFERROR('Formato Productividad'!$AM3725/'Formato Productividad'!$N3725,0)</f>
        <v>0</v>
      </c>
      <c r="AS3725" s="7">
        <f>IFERROR('Formato Productividad'!$AG3725/'Formato Productividad'!$O3725,0)</f>
        <v>0</v>
      </c>
      <c r="AT3725" s="71">
        <f>IFERROR('Formato Productividad'!$AI3725/'Formato Productividad'!$M3725,0)</f>
        <v>0</v>
      </c>
      <c r="AU3725" s="74"/>
    </row>
    <row r="3726" spans="1:47" s="33" customFormat="1" ht="25.5" customHeight="1" x14ac:dyDescent="0.25">
      <c r="A3726" s="39">
        <v>3725</v>
      </c>
      <c r="B3726" s="5"/>
      <c r="C3726" s="5"/>
      <c r="D3726" s="5"/>
      <c r="E3726" s="6" t="str">
        <f>IFERROR(VLOOKUP(D3726,'Formato validacion'!$E$2:$F$131,2,0),"Escoja un ESM")</f>
        <v>Escoja un ESM</v>
      </c>
      <c r="F3726" s="31"/>
      <c r="G3726" s="5"/>
      <c r="H3726" s="5"/>
      <c r="I3726" s="5"/>
      <c r="J3726" s="5"/>
      <c r="K3726" s="5"/>
      <c r="L3726" s="6" t="str">
        <f>IFERROR(VLOOKUP(K3726,Tabla4[[ESPECIALIDADES]:[ÁREA DE LA ESPECIALIDAD]],2,0),"Escoja una especialidad")</f>
        <v>Escoja una especialidad</v>
      </c>
      <c r="M3726" s="5"/>
      <c r="N3726" s="5"/>
      <c r="O3726" s="5"/>
      <c r="P3726" s="6">
        <f>'Formato Productividad'!$M3726-'Formato Productividad'!$AI3726</f>
        <v>0</v>
      </c>
      <c r="Q3726" s="6" t="str">
        <f>IFERROR(VLOOKUP('Formato Productividad'!$K3726,Tabla4[],3,0),"Escoja una especialidad")</f>
        <v>Escoja una especialidad</v>
      </c>
      <c r="R3726" s="6" t="str">
        <f t="shared" si="232"/>
        <v>No aplica</v>
      </c>
      <c r="S3726" s="5"/>
      <c r="T3726" s="5"/>
      <c r="U3726" s="5"/>
      <c r="V3726" s="6">
        <f t="shared" si="233"/>
        <v>0</v>
      </c>
      <c r="W3726" s="6" t="str">
        <f t="shared" si="234"/>
        <v>No aplica</v>
      </c>
      <c r="X3726" s="35" t="str">
        <f t="shared" si="235"/>
        <v>No aplica</v>
      </c>
      <c r="Y3726" s="37"/>
      <c r="Z3726" s="38"/>
      <c r="AA3726" s="36"/>
      <c r="AB3726" s="38"/>
      <c r="AC3726" s="37"/>
      <c r="AD3726" s="38"/>
      <c r="AE3726" s="37"/>
      <c r="AF3726" s="38"/>
      <c r="AG3726" s="37"/>
      <c r="AH3726" s="38"/>
      <c r="AI3726" s="36"/>
      <c r="AJ3726" s="5"/>
      <c r="AK3726" s="5"/>
      <c r="AL3726" s="6">
        <f>IFERROR('Formato Productividad'!$Y3726+'Formato Productividad'!$AA3726+'Formato Productividad'!$AC3726,0)+'Formato Productividad'!$AE3726</f>
        <v>0</v>
      </c>
      <c r="AM3726" s="6">
        <f>IFERROR((('Formato Productividad'!$T3726+'Formato Productividad'!$V3726+'Formato Productividad'!$U3726)/'Formato Productividad'!$Q3726),0)+'Formato Productividad'!$AL3726</f>
        <v>0</v>
      </c>
      <c r="AN3726" s="7">
        <f>IFERROR(('Formato Productividad'!$AM3726/'Formato Productividad'!$N3726)*('Formato Productividad'!$N3726/'Formato Productividad'!$P3726),0)</f>
        <v>0</v>
      </c>
      <c r="AO3726" s="7">
        <f>IFERROR(('Formato Productividad'!$AG3726/'Formato Productividad'!$O3726)*('Formato Productividad'!$O3726/'Formato Productividad'!$P3726),0)</f>
        <v>0</v>
      </c>
      <c r="AP3726" s="7">
        <f>'Formato Productividad'!$AN3726+'Formato Productividad'!$AO3726</f>
        <v>0</v>
      </c>
      <c r="AQ3726" s="5"/>
      <c r="AR3726" s="7">
        <f>IFERROR('Formato Productividad'!$AM3726/'Formato Productividad'!$N3726,0)</f>
        <v>0</v>
      </c>
      <c r="AS3726" s="7">
        <f>IFERROR('Formato Productividad'!$AG3726/'Formato Productividad'!$O3726,0)</f>
        <v>0</v>
      </c>
      <c r="AT3726" s="71">
        <f>IFERROR('Formato Productividad'!$AI3726/'Formato Productividad'!$M3726,0)</f>
        <v>0</v>
      </c>
      <c r="AU3726" s="74"/>
    </row>
    <row r="3727" spans="1:47" s="33" customFormat="1" ht="25.5" customHeight="1" x14ac:dyDescent="0.25">
      <c r="A3727" s="39">
        <v>3726</v>
      </c>
      <c r="B3727" s="5"/>
      <c r="C3727" s="5"/>
      <c r="D3727" s="5"/>
      <c r="E3727" s="6" t="str">
        <f>IFERROR(VLOOKUP(D3727,'Formato validacion'!$E$2:$F$131,2,0),"Escoja un ESM")</f>
        <v>Escoja un ESM</v>
      </c>
      <c r="F3727" s="31"/>
      <c r="G3727" s="5"/>
      <c r="H3727" s="5"/>
      <c r="I3727" s="5"/>
      <c r="J3727" s="5"/>
      <c r="K3727" s="5"/>
      <c r="L3727" s="6" t="str">
        <f>IFERROR(VLOOKUP(K3727,Tabla4[[ESPECIALIDADES]:[ÁREA DE LA ESPECIALIDAD]],2,0),"Escoja una especialidad")</f>
        <v>Escoja una especialidad</v>
      </c>
      <c r="M3727" s="5"/>
      <c r="N3727" s="5"/>
      <c r="O3727" s="5"/>
      <c r="P3727" s="6">
        <f>'Formato Productividad'!$M3727-'Formato Productividad'!$AI3727</f>
        <v>0</v>
      </c>
      <c r="Q3727" s="6" t="str">
        <f>IFERROR(VLOOKUP('Formato Productividad'!$K3727,Tabla4[],3,0),"Escoja una especialidad")</f>
        <v>Escoja una especialidad</v>
      </c>
      <c r="R3727" s="6" t="str">
        <f t="shared" si="232"/>
        <v>No aplica</v>
      </c>
      <c r="S3727" s="5"/>
      <c r="T3727" s="5"/>
      <c r="U3727" s="5"/>
      <c r="V3727" s="6">
        <f t="shared" si="233"/>
        <v>0</v>
      </c>
      <c r="W3727" s="6" t="str">
        <f t="shared" si="234"/>
        <v>No aplica</v>
      </c>
      <c r="X3727" s="35" t="str">
        <f t="shared" si="235"/>
        <v>No aplica</v>
      </c>
      <c r="Y3727" s="37"/>
      <c r="Z3727" s="38"/>
      <c r="AA3727" s="36"/>
      <c r="AB3727" s="38"/>
      <c r="AC3727" s="37"/>
      <c r="AD3727" s="38"/>
      <c r="AE3727" s="37"/>
      <c r="AF3727" s="38"/>
      <c r="AG3727" s="37"/>
      <c r="AH3727" s="38"/>
      <c r="AI3727" s="36"/>
      <c r="AJ3727" s="5"/>
      <c r="AK3727" s="5"/>
      <c r="AL3727" s="6">
        <f>IFERROR('Formato Productividad'!$Y3727+'Formato Productividad'!$AA3727+'Formato Productividad'!$AC3727,0)+'Formato Productividad'!$AE3727</f>
        <v>0</v>
      </c>
      <c r="AM3727" s="6">
        <f>IFERROR((('Formato Productividad'!$T3727+'Formato Productividad'!$V3727+'Formato Productividad'!$U3727)/'Formato Productividad'!$Q3727),0)+'Formato Productividad'!$AL3727</f>
        <v>0</v>
      </c>
      <c r="AN3727" s="7">
        <f>IFERROR(('Formato Productividad'!$AM3727/'Formato Productividad'!$N3727)*('Formato Productividad'!$N3727/'Formato Productividad'!$P3727),0)</f>
        <v>0</v>
      </c>
      <c r="AO3727" s="7">
        <f>IFERROR(('Formato Productividad'!$AG3727/'Formato Productividad'!$O3727)*('Formato Productividad'!$O3727/'Formato Productividad'!$P3727),0)</f>
        <v>0</v>
      </c>
      <c r="AP3727" s="7">
        <f>'Formato Productividad'!$AN3727+'Formato Productividad'!$AO3727</f>
        <v>0</v>
      </c>
      <c r="AQ3727" s="5"/>
      <c r="AR3727" s="7">
        <f>IFERROR('Formato Productividad'!$AM3727/'Formato Productividad'!$N3727,0)</f>
        <v>0</v>
      </c>
      <c r="AS3727" s="7">
        <f>IFERROR('Formato Productividad'!$AG3727/'Formato Productividad'!$O3727,0)</f>
        <v>0</v>
      </c>
      <c r="AT3727" s="71">
        <f>IFERROR('Formato Productividad'!$AI3727/'Formato Productividad'!$M3727,0)</f>
        <v>0</v>
      </c>
      <c r="AU3727" s="74"/>
    </row>
    <row r="3728" spans="1:47" s="33" customFormat="1" ht="25.5" customHeight="1" x14ac:dyDescent="0.25">
      <c r="A3728" s="39">
        <v>3727</v>
      </c>
      <c r="B3728" s="5"/>
      <c r="C3728" s="5"/>
      <c r="D3728" s="5"/>
      <c r="E3728" s="6" t="str">
        <f>IFERROR(VLOOKUP(D3728,'Formato validacion'!$E$2:$F$131,2,0),"Escoja un ESM")</f>
        <v>Escoja un ESM</v>
      </c>
      <c r="F3728" s="31"/>
      <c r="G3728" s="5"/>
      <c r="H3728" s="5"/>
      <c r="I3728" s="5"/>
      <c r="J3728" s="5"/>
      <c r="K3728" s="5"/>
      <c r="L3728" s="6" t="str">
        <f>IFERROR(VLOOKUP(K3728,Tabla4[[ESPECIALIDADES]:[ÁREA DE LA ESPECIALIDAD]],2,0),"Escoja una especialidad")</f>
        <v>Escoja una especialidad</v>
      </c>
      <c r="M3728" s="5"/>
      <c r="N3728" s="5"/>
      <c r="O3728" s="5"/>
      <c r="P3728" s="6">
        <f>'Formato Productividad'!$M3728-'Formato Productividad'!$AI3728</f>
        <v>0</v>
      </c>
      <c r="Q3728" s="6" t="str">
        <f>IFERROR(VLOOKUP('Formato Productividad'!$K3728,Tabla4[],3,0),"Escoja una especialidad")</f>
        <v>Escoja una especialidad</v>
      </c>
      <c r="R3728" s="6" t="str">
        <f t="shared" si="232"/>
        <v>No aplica</v>
      </c>
      <c r="S3728" s="5"/>
      <c r="T3728" s="5"/>
      <c r="U3728" s="5"/>
      <c r="V3728" s="6">
        <f t="shared" si="233"/>
        <v>0</v>
      </c>
      <c r="W3728" s="6" t="str">
        <f t="shared" si="234"/>
        <v>No aplica</v>
      </c>
      <c r="X3728" s="35" t="str">
        <f t="shared" si="235"/>
        <v>No aplica</v>
      </c>
      <c r="Y3728" s="37"/>
      <c r="Z3728" s="38"/>
      <c r="AA3728" s="36"/>
      <c r="AB3728" s="38"/>
      <c r="AC3728" s="37"/>
      <c r="AD3728" s="38"/>
      <c r="AE3728" s="37"/>
      <c r="AF3728" s="38"/>
      <c r="AG3728" s="37"/>
      <c r="AH3728" s="38"/>
      <c r="AI3728" s="36"/>
      <c r="AJ3728" s="5"/>
      <c r="AK3728" s="5"/>
      <c r="AL3728" s="6">
        <f>IFERROR('Formato Productividad'!$Y3728+'Formato Productividad'!$AA3728+'Formato Productividad'!$AC3728,0)+'Formato Productividad'!$AE3728</f>
        <v>0</v>
      </c>
      <c r="AM3728" s="6">
        <f>IFERROR((('Formato Productividad'!$T3728+'Formato Productividad'!$V3728+'Formato Productividad'!$U3728)/'Formato Productividad'!$Q3728),0)+'Formato Productividad'!$AL3728</f>
        <v>0</v>
      </c>
      <c r="AN3728" s="7">
        <f>IFERROR(('Formato Productividad'!$AM3728/'Formato Productividad'!$N3728)*('Formato Productividad'!$N3728/'Formato Productividad'!$P3728),0)</f>
        <v>0</v>
      </c>
      <c r="AO3728" s="7">
        <f>IFERROR(('Formato Productividad'!$AG3728/'Formato Productividad'!$O3728)*('Formato Productividad'!$O3728/'Formato Productividad'!$P3728),0)</f>
        <v>0</v>
      </c>
      <c r="AP3728" s="7">
        <f>'Formato Productividad'!$AN3728+'Formato Productividad'!$AO3728</f>
        <v>0</v>
      </c>
      <c r="AQ3728" s="5"/>
      <c r="AR3728" s="7">
        <f>IFERROR('Formato Productividad'!$AM3728/'Formato Productividad'!$N3728,0)</f>
        <v>0</v>
      </c>
      <c r="AS3728" s="7">
        <f>IFERROR('Formato Productividad'!$AG3728/'Formato Productividad'!$O3728,0)</f>
        <v>0</v>
      </c>
      <c r="AT3728" s="71">
        <f>IFERROR('Formato Productividad'!$AI3728/'Formato Productividad'!$M3728,0)</f>
        <v>0</v>
      </c>
      <c r="AU3728" s="74"/>
    </row>
    <row r="3729" spans="1:47" s="33" customFormat="1" ht="25.5" customHeight="1" x14ac:dyDescent="0.25">
      <c r="A3729" s="39">
        <v>3728</v>
      </c>
      <c r="B3729" s="5"/>
      <c r="C3729" s="5"/>
      <c r="D3729" s="5"/>
      <c r="E3729" s="6" t="str">
        <f>IFERROR(VLOOKUP(D3729,'Formato validacion'!$E$2:$F$131,2,0),"Escoja un ESM")</f>
        <v>Escoja un ESM</v>
      </c>
      <c r="F3729" s="31"/>
      <c r="G3729" s="5"/>
      <c r="H3729" s="5"/>
      <c r="I3729" s="5"/>
      <c r="J3729" s="5"/>
      <c r="K3729" s="5"/>
      <c r="L3729" s="6" t="str">
        <f>IFERROR(VLOOKUP(K3729,Tabla4[[ESPECIALIDADES]:[ÁREA DE LA ESPECIALIDAD]],2,0),"Escoja una especialidad")</f>
        <v>Escoja una especialidad</v>
      </c>
      <c r="M3729" s="5"/>
      <c r="N3729" s="5"/>
      <c r="O3729" s="5"/>
      <c r="P3729" s="6">
        <f>'Formato Productividad'!$M3729-'Formato Productividad'!$AI3729</f>
        <v>0</v>
      </c>
      <c r="Q3729" s="6" t="str">
        <f>IFERROR(VLOOKUP('Formato Productividad'!$K3729,Tabla4[],3,0),"Escoja una especialidad")</f>
        <v>Escoja una especialidad</v>
      </c>
      <c r="R3729" s="6" t="str">
        <f t="shared" si="232"/>
        <v>No aplica</v>
      </c>
      <c r="S3729" s="5"/>
      <c r="T3729" s="5"/>
      <c r="U3729" s="5"/>
      <c r="V3729" s="6">
        <f t="shared" si="233"/>
        <v>0</v>
      </c>
      <c r="W3729" s="6" t="str">
        <f t="shared" si="234"/>
        <v>No aplica</v>
      </c>
      <c r="X3729" s="35" t="str">
        <f t="shared" si="235"/>
        <v>No aplica</v>
      </c>
      <c r="Y3729" s="37"/>
      <c r="Z3729" s="38"/>
      <c r="AA3729" s="36"/>
      <c r="AB3729" s="38"/>
      <c r="AC3729" s="37"/>
      <c r="AD3729" s="38"/>
      <c r="AE3729" s="37"/>
      <c r="AF3729" s="38"/>
      <c r="AG3729" s="37"/>
      <c r="AH3729" s="38"/>
      <c r="AI3729" s="36"/>
      <c r="AJ3729" s="5"/>
      <c r="AK3729" s="5"/>
      <c r="AL3729" s="6">
        <f>IFERROR('Formato Productividad'!$Y3729+'Formato Productividad'!$AA3729+'Formato Productividad'!$AC3729,0)+'Formato Productividad'!$AE3729</f>
        <v>0</v>
      </c>
      <c r="AM3729" s="6">
        <f>IFERROR((('Formato Productividad'!$T3729+'Formato Productividad'!$V3729+'Formato Productividad'!$U3729)/'Formato Productividad'!$Q3729),0)+'Formato Productividad'!$AL3729</f>
        <v>0</v>
      </c>
      <c r="AN3729" s="7">
        <f>IFERROR(('Formato Productividad'!$AM3729/'Formato Productividad'!$N3729)*('Formato Productividad'!$N3729/'Formato Productividad'!$P3729),0)</f>
        <v>0</v>
      </c>
      <c r="AO3729" s="7">
        <f>IFERROR(('Formato Productividad'!$AG3729/'Formato Productividad'!$O3729)*('Formato Productividad'!$O3729/'Formato Productividad'!$P3729),0)</f>
        <v>0</v>
      </c>
      <c r="AP3729" s="7">
        <f>'Formato Productividad'!$AN3729+'Formato Productividad'!$AO3729</f>
        <v>0</v>
      </c>
      <c r="AQ3729" s="5"/>
      <c r="AR3729" s="7">
        <f>IFERROR('Formato Productividad'!$AM3729/'Formato Productividad'!$N3729,0)</f>
        <v>0</v>
      </c>
      <c r="AS3729" s="7">
        <f>IFERROR('Formato Productividad'!$AG3729/'Formato Productividad'!$O3729,0)</f>
        <v>0</v>
      </c>
      <c r="AT3729" s="71">
        <f>IFERROR('Formato Productividad'!$AI3729/'Formato Productividad'!$M3729,0)</f>
        <v>0</v>
      </c>
      <c r="AU3729" s="74"/>
    </row>
    <row r="3730" spans="1:47" s="33" customFormat="1" ht="25.5" customHeight="1" x14ac:dyDescent="0.25">
      <c r="A3730" s="39">
        <v>3729</v>
      </c>
      <c r="B3730" s="5"/>
      <c r="C3730" s="5"/>
      <c r="D3730" s="5"/>
      <c r="E3730" s="6" t="str">
        <f>IFERROR(VLOOKUP(D3730,'Formato validacion'!$E$2:$F$131,2,0),"Escoja un ESM")</f>
        <v>Escoja un ESM</v>
      </c>
      <c r="F3730" s="31"/>
      <c r="G3730" s="5"/>
      <c r="H3730" s="5"/>
      <c r="I3730" s="5"/>
      <c r="J3730" s="5"/>
      <c r="K3730" s="5"/>
      <c r="L3730" s="6" t="str">
        <f>IFERROR(VLOOKUP(K3730,Tabla4[[ESPECIALIDADES]:[ÁREA DE LA ESPECIALIDAD]],2,0),"Escoja una especialidad")</f>
        <v>Escoja una especialidad</v>
      </c>
      <c r="M3730" s="5"/>
      <c r="N3730" s="5"/>
      <c r="O3730" s="5"/>
      <c r="P3730" s="6">
        <f>'Formato Productividad'!$M3730-'Formato Productividad'!$AI3730</f>
        <v>0</v>
      </c>
      <c r="Q3730" s="6" t="str">
        <f>IFERROR(VLOOKUP('Formato Productividad'!$K3730,Tabla4[],3,0),"Escoja una especialidad")</f>
        <v>Escoja una especialidad</v>
      </c>
      <c r="R3730" s="6" t="str">
        <f t="shared" si="232"/>
        <v>No aplica</v>
      </c>
      <c r="S3730" s="5"/>
      <c r="T3730" s="5"/>
      <c r="U3730" s="5"/>
      <c r="V3730" s="6">
        <f t="shared" si="233"/>
        <v>0</v>
      </c>
      <c r="W3730" s="6" t="str">
        <f t="shared" si="234"/>
        <v>No aplica</v>
      </c>
      <c r="X3730" s="35" t="str">
        <f t="shared" si="235"/>
        <v>No aplica</v>
      </c>
      <c r="Y3730" s="37"/>
      <c r="Z3730" s="38"/>
      <c r="AA3730" s="36"/>
      <c r="AB3730" s="38"/>
      <c r="AC3730" s="37"/>
      <c r="AD3730" s="38"/>
      <c r="AE3730" s="37"/>
      <c r="AF3730" s="38"/>
      <c r="AG3730" s="37"/>
      <c r="AH3730" s="38"/>
      <c r="AI3730" s="36"/>
      <c r="AJ3730" s="5"/>
      <c r="AK3730" s="5"/>
      <c r="AL3730" s="6">
        <f>IFERROR('Formato Productividad'!$Y3730+'Formato Productividad'!$AA3730+'Formato Productividad'!$AC3730,0)+'Formato Productividad'!$AE3730</f>
        <v>0</v>
      </c>
      <c r="AM3730" s="6">
        <f>IFERROR((('Formato Productividad'!$T3730+'Formato Productividad'!$V3730+'Formato Productividad'!$U3730)/'Formato Productividad'!$Q3730),0)+'Formato Productividad'!$AL3730</f>
        <v>0</v>
      </c>
      <c r="AN3730" s="7">
        <f>IFERROR(('Formato Productividad'!$AM3730/'Formato Productividad'!$N3730)*('Formato Productividad'!$N3730/'Formato Productividad'!$P3730),0)</f>
        <v>0</v>
      </c>
      <c r="AO3730" s="7">
        <f>IFERROR(('Formato Productividad'!$AG3730/'Formato Productividad'!$O3730)*('Formato Productividad'!$O3730/'Formato Productividad'!$P3730),0)</f>
        <v>0</v>
      </c>
      <c r="AP3730" s="7">
        <f>'Formato Productividad'!$AN3730+'Formato Productividad'!$AO3730</f>
        <v>0</v>
      </c>
      <c r="AQ3730" s="5"/>
      <c r="AR3730" s="7">
        <f>IFERROR('Formato Productividad'!$AM3730/'Formato Productividad'!$N3730,0)</f>
        <v>0</v>
      </c>
      <c r="AS3730" s="7">
        <f>IFERROR('Formato Productividad'!$AG3730/'Formato Productividad'!$O3730,0)</f>
        <v>0</v>
      </c>
      <c r="AT3730" s="71">
        <f>IFERROR('Formato Productividad'!$AI3730/'Formato Productividad'!$M3730,0)</f>
        <v>0</v>
      </c>
      <c r="AU3730" s="74"/>
    </row>
    <row r="3731" spans="1:47" s="33" customFormat="1" ht="25.5" customHeight="1" x14ac:dyDescent="0.25">
      <c r="A3731" s="39">
        <v>3730</v>
      </c>
      <c r="B3731" s="5"/>
      <c r="C3731" s="5"/>
      <c r="D3731" s="5"/>
      <c r="E3731" s="6" t="str">
        <f>IFERROR(VLOOKUP(D3731,'Formato validacion'!$E$2:$F$131,2,0),"Escoja un ESM")</f>
        <v>Escoja un ESM</v>
      </c>
      <c r="F3731" s="31"/>
      <c r="G3731" s="5"/>
      <c r="H3731" s="5"/>
      <c r="I3731" s="5"/>
      <c r="J3731" s="5"/>
      <c r="K3731" s="5"/>
      <c r="L3731" s="6" t="str">
        <f>IFERROR(VLOOKUP(K3731,Tabla4[[ESPECIALIDADES]:[ÁREA DE LA ESPECIALIDAD]],2,0),"Escoja una especialidad")</f>
        <v>Escoja una especialidad</v>
      </c>
      <c r="M3731" s="5"/>
      <c r="N3731" s="5"/>
      <c r="O3731" s="5"/>
      <c r="P3731" s="6">
        <f>'Formato Productividad'!$M3731-'Formato Productividad'!$AI3731</f>
        <v>0</v>
      </c>
      <c r="Q3731" s="6" t="str">
        <f>IFERROR(VLOOKUP('Formato Productividad'!$K3731,Tabla4[],3,0),"Escoja una especialidad")</f>
        <v>Escoja una especialidad</v>
      </c>
      <c r="R3731" s="6" t="str">
        <f t="shared" si="232"/>
        <v>No aplica</v>
      </c>
      <c r="S3731" s="5"/>
      <c r="T3731" s="5"/>
      <c r="U3731" s="5"/>
      <c r="V3731" s="6">
        <f t="shared" si="233"/>
        <v>0</v>
      </c>
      <c r="W3731" s="6" t="str">
        <f t="shared" si="234"/>
        <v>No aplica</v>
      </c>
      <c r="X3731" s="35" t="str">
        <f t="shared" si="235"/>
        <v>No aplica</v>
      </c>
      <c r="Y3731" s="37"/>
      <c r="Z3731" s="38"/>
      <c r="AA3731" s="36"/>
      <c r="AB3731" s="38"/>
      <c r="AC3731" s="37"/>
      <c r="AD3731" s="38"/>
      <c r="AE3731" s="37"/>
      <c r="AF3731" s="38"/>
      <c r="AG3731" s="37"/>
      <c r="AH3731" s="38"/>
      <c r="AI3731" s="36"/>
      <c r="AJ3731" s="5"/>
      <c r="AK3731" s="5"/>
      <c r="AL3731" s="6">
        <f>IFERROR('Formato Productividad'!$Y3731+'Formato Productividad'!$AA3731+'Formato Productividad'!$AC3731,0)+'Formato Productividad'!$AE3731</f>
        <v>0</v>
      </c>
      <c r="AM3731" s="6">
        <f>IFERROR((('Formato Productividad'!$T3731+'Formato Productividad'!$V3731+'Formato Productividad'!$U3731)/'Formato Productividad'!$Q3731),0)+'Formato Productividad'!$AL3731</f>
        <v>0</v>
      </c>
      <c r="AN3731" s="7">
        <f>IFERROR(('Formato Productividad'!$AM3731/'Formato Productividad'!$N3731)*('Formato Productividad'!$N3731/'Formato Productividad'!$P3731),0)</f>
        <v>0</v>
      </c>
      <c r="AO3731" s="7">
        <f>IFERROR(('Formato Productividad'!$AG3731/'Formato Productividad'!$O3731)*('Formato Productividad'!$O3731/'Formato Productividad'!$P3731),0)</f>
        <v>0</v>
      </c>
      <c r="AP3731" s="7">
        <f>'Formato Productividad'!$AN3731+'Formato Productividad'!$AO3731</f>
        <v>0</v>
      </c>
      <c r="AQ3731" s="5"/>
      <c r="AR3731" s="7">
        <f>IFERROR('Formato Productividad'!$AM3731/'Formato Productividad'!$N3731,0)</f>
        <v>0</v>
      </c>
      <c r="AS3731" s="7">
        <f>IFERROR('Formato Productividad'!$AG3731/'Formato Productividad'!$O3731,0)</f>
        <v>0</v>
      </c>
      <c r="AT3731" s="71">
        <f>IFERROR('Formato Productividad'!$AI3731/'Formato Productividad'!$M3731,0)</f>
        <v>0</v>
      </c>
      <c r="AU3731" s="74"/>
    </row>
    <row r="3732" spans="1:47" s="33" customFormat="1" ht="25.5" customHeight="1" x14ac:dyDescent="0.25">
      <c r="A3732" s="39">
        <v>3731</v>
      </c>
      <c r="B3732" s="5"/>
      <c r="C3732" s="5"/>
      <c r="D3732" s="5"/>
      <c r="E3732" s="6" t="str">
        <f>IFERROR(VLOOKUP(D3732,'Formato validacion'!$E$2:$F$131,2,0),"Escoja un ESM")</f>
        <v>Escoja un ESM</v>
      </c>
      <c r="F3732" s="31"/>
      <c r="G3732" s="5"/>
      <c r="H3732" s="5"/>
      <c r="I3732" s="5"/>
      <c r="J3732" s="5"/>
      <c r="K3732" s="5"/>
      <c r="L3732" s="6" t="str">
        <f>IFERROR(VLOOKUP(K3732,Tabla4[[ESPECIALIDADES]:[ÁREA DE LA ESPECIALIDAD]],2,0),"Escoja una especialidad")</f>
        <v>Escoja una especialidad</v>
      </c>
      <c r="M3732" s="5"/>
      <c r="N3732" s="5"/>
      <c r="O3732" s="5"/>
      <c r="P3732" s="6">
        <f>'Formato Productividad'!$M3732-'Formato Productividad'!$AI3732</f>
        <v>0</v>
      </c>
      <c r="Q3732" s="6" t="str">
        <f>IFERROR(VLOOKUP('Formato Productividad'!$K3732,Tabla4[],3,0),"Escoja una especialidad")</f>
        <v>Escoja una especialidad</v>
      </c>
      <c r="R3732" s="6" t="str">
        <f t="shared" si="232"/>
        <v>No aplica</v>
      </c>
      <c r="S3732" s="5"/>
      <c r="T3732" s="5"/>
      <c r="U3732" s="5"/>
      <c r="V3732" s="6">
        <f t="shared" si="233"/>
        <v>0</v>
      </c>
      <c r="W3732" s="6" t="str">
        <f t="shared" si="234"/>
        <v>No aplica</v>
      </c>
      <c r="X3732" s="35" t="str">
        <f t="shared" si="235"/>
        <v>No aplica</v>
      </c>
      <c r="Y3732" s="37"/>
      <c r="Z3732" s="38"/>
      <c r="AA3732" s="36"/>
      <c r="AB3732" s="38"/>
      <c r="AC3732" s="37"/>
      <c r="AD3732" s="38"/>
      <c r="AE3732" s="37"/>
      <c r="AF3732" s="38"/>
      <c r="AG3732" s="37"/>
      <c r="AH3732" s="38"/>
      <c r="AI3732" s="36"/>
      <c r="AJ3732" s="5"/>
      <c r="AK3732" s="5"/>
      <c r="AL3732" s="6">
        <f>IFERROR('Formato Productividad'!$Y3732+'Formato Productividad'!$AA3732+'Formato Productividad'!$AC3732,0)+'Formato Productividad'!$AE3732</f>
        <v>0</v>
      </c>
      <c r="AM3732" s="6">
        <f>IFERROR((('Formato Productividad'!$T3732+'Formato Productividad'!$V3732+'Formato Productividad'!$U3732)/'Formato Productividad'!$Q3732),0)+'Formato Productividad'!$AL3732</f>
        <v>0</v>
      </c>
      <c r="AN3732" s="7">
        <f>IFERROR(('Formato Productividad'!$AM3732/'Formato Productividad'!$N3732)*('Formato Productividad'!$N3732/'Formato Productividad'!$P3732),0)</f>
        <v>0</v>
      </c>
      <c r="AO3732" s="7">
        <f>IFERROR(('Formato Productividad'!$AG3732/'Formato Productividad'!$O3732)*('Formato Productividad'!$O3732/'Formato Productividad'!$P3732),0)</f>
        <v>0</v>
      </c>
      <c r="AP3732" s="7">
        <f>'Formato Productividad'!$AN3732+'Formato Productividad'!$AO3732</f>
        <v>0</v>
      </c>
      <c r="AQ3732" s="5"/>
      <c r="AR3732" s="7">
        <f>IFERROR('Formato Productividad'!$AM3732/'Formato Productividad'!$N3732,0)</f>
        <v>0</v>
      </c>
      <c r="AS3732" s="7">
        <f>IFERROR('Formato Productividad'!$AG3732/'Formato Productividad'!$O3732,0)</f>
        <v>0</v>
      </c>
      <c r="AT3732" s="71">
        <f>IFERROR('Formato Productividad'!$AI3732/'Formato Productividad'!$M3732,0)</f>
        <v>0</v>
      </c>
      <c r="AU3732" s="74"/>
    </row>
    <row r="3733" spans="1:47" s="33" customFormat="1" ht="25.5" customHeight="1" x14ac:dyDescent="0.25">
      <c r="A3733" s="39">
        <v>3732</v>
      </c>
      <c r="B3733" s="5"/>
      <c r="C3733" s="5"/>
      <c r="D3733" s="5"/>
      <c r="E3733" s="6" t="str">
        <f>IFERROR(VLOOKUP(D3733,'Formato validacion'!$E$2:$F$131,2,0),"Escoja un ESM")</f>
        <v>Escoja un ESM</v>
      </c>
      <c r="F3733" s="31"/>
      <c r="G3733" s="5"/>
      <c r="H3733" s="5"/>
      <c r="I3733" s="5"/>
      <c r="J3733" s="5"/>
      <c r="K3733" s="5"/>
      <c r="L3733" s="6" t="str">
        <f>IFERROR(VLOOKUP(K3733,Tabla4[[ESPECIALIDADES]:[ÁREA DE LA ESPECIALIDAD]],2,0),"Escoja una especialidad")</f>
        <v>Escoja una especialidad</v>
      </c>
      <c r="M3733" s="5"/>
      <c r="N3733" s="5"/>
      <c r="O3733" s="5"/>
      <c r="P3733" s="6">
        <f>'Formato Productividad'!$M3733-'Formato Productividad'!$AI3733</f>
        <v>0</v>
      </c>
      <c r="Q3733" s="6" t="str">
        <f>IFERROR(VLOOKUP('Formato Productividad'!$K3733,Tabla4[],3,0),"Escoja una especialidad")</f>
        <v>Escoja una especialidad</v>
      </c>
      <c r="R3733" s="6" t="str">
        <f t="shared" si="232"/>
        <v>No aplica</v>
      </c>
      <c r="S3733" s="5"/>
      <c r="T3733" s="5"/>
      <c r="U3733" s="5"/>
      <c r="V3733" s="6">
        <f t="shared" si="233"/>
        <v>0</v>
      </c>
      <c r="W3733" s="6" t="str">
        <f t="shared" si="234"/>
        <v>No aplica</v>
      </c>
      <c r="X3733" s="35" t="str">
        <f t="shared" si="235"/>
        <v>No aplica</v>
      </c>
      <c r="Y3733" s="37"/>
      <c r="Z3733" s="38"/>
      <c r="AA3733" s="36"/>
      <c r="AB3733" s="38"/>
      <c r="AC3733" s="37"/>
      <c r="AD3733" s="38"/>
      <c r="AE3733" s="37"/>
      <c r="AF3733" s="38"/>
      <c r="AG3733" s="37"/>
      <c r="AH3733" s="38"/>
      <c r="AI3733" s="36"/>
      <c r="AJ3733" s="5"/>
      <c r="AK3733" s="5"/>
      <c r="AL3733" s="6">
        <f>IFERROR('Formato Productividad'!$Y3733+'Formato Productividad'!$AA3733+'Formato Productividad'!$AC3733,0)+'Formato Productividad'!$AE3733</f>
        <v>0</v>
      </c>
      <c r="AM3733" s="6">
        <f>IFERROR((('Formato Productividad'!$T3733+'Formato Productividad'!$V3733+'Formato Productividad'!$U3733)/'Formato Productividad'!$Q3733),0)+'Formato Productividad'!$AL3733</f>
        <v>0</v>
      </c>
      <c r="AN3733" s="7">
        <f>IFERROR(('Formato Productividad'!$AM3733/'Formato Productividad'!$N3733)*('Formato Productividad'!$N3733/'Formato Productividad'!$P3733),0)</f>
        <v>0</v>
      </c>
      <c r="AO3733" s="7">
        <f>IFERROR(('Formato Productividad'!$AG3733/'Formato Productividad'!$O3733)*('Formato Productividad'!$O3733/'Formato Productividad'!$P3733),0)</f>
        <v>0</v>
      </c>
      <c r="AP3733" s="7">
        <f>'Formato Productividad'!$AN3733+'Formato Productividad'!$AO3733</f>
        <v>0</v>
      </c>
      <c r="AQ3733" s="5"/>
      <c r="AR3733" s="7">
        <f>IFERROR('Formato Productividad'!$AM3733/'Formato Productividad'!$N3733,0)</f>
        <v>0</v>
      </c>
      <c r="AS3733" s="7">
        <f>IFERROR('Formato Productividad'!$AG3733/'Formato Productividad'!$O3733,0)</f>
        <v>0</v>
      </c>
      <c r="AT3733" s="71">
        <f>IFERROR('Formato Productividad'!$AI3733/'Formato Productividad'!$M3733,0)</f>
        <v>0</v>
      </c>
      <c r="AU3733" s="74"/>
    </row>
    <row r="3734" spans="1:47" s="33" customFormat="1" ht="25.5" customHeight="1" x14ac:dyDescent="0.25">
      <c r="A3734" s="39">
        <v>3733</v>
      </c>
      <c r="B3734" s="5"/>
      <c r="C3734" s="5"/>
      <c r="D3734" s="5"/>
      <c r="E3734" s="6" t="str">
        <f>IFERROR(VLOOKUP(D3734,'Formato validacion'!$E$2:$F$131,2,0),"Escoja un ESM")</f>
        <v>Escoja un ESM</v>
      </c>
      <c r="F3734" s="31"/>
      <c r="G3734" s="5"/>
      <c r="H3734" s="5"/>
      <c r="I3734" s="5"/>
      <c r="J3734" s="5"/>
      <c r="K3734" s="5"/>
      <c r="L3734" s="6" t="str">
        <f>IFERROR(VLOOKUP(K3734,Tabla4[[ESPECIALIDADES]:[ÁREA DE LA ESPECIALIDAD]],2,0),"Escoja una especialidad")</f>
        <v>Escoja una especialidad</v>
      </c>
      <c r="M3734" s="5"/>
      <c r="N3734" s="5"/>
      <c r="O3734" s="5"/>
      <c r="P3734" s="6">
        <f>'Formato Productividad'!$M3734-'Formato Productividad'!$AI3734</f>
        <v>0</v>
      </c>
      <c r="Q3734" s="6" t="str">
        <f>IFERROR(VLOOKUP('Formato Productividad'!$K3734,Tabla4[],3,0),"Escoja una especialidad")</f>
        <v>Escoja una especialidad</v>
      </c>
      <c r="R3734" s="6" t="str">
        <f t="shared" si="232"/>
        <v>No aplica</v>
      </c>
      <c r="S3734" s="5"/>
      <c r="T3734" s="5"/>
      <c r="U3734" s="5"/>
      <c r="V3734" s="6">
        <f t="shared" si="233"/>
        <v>0</v>
      </c>
      <c r="W3734" s="6" t="str">
        <f t="shared" si="234"/>
        <v>No aplica</v>
      </c>
      <c r="X3734" s="35" t="str">
        <f t="shared" si="235"/>
        <v>No aplica</v>
      </c>
      <c r="Y3734" s="37"/>
      <c r="Z3734" s="38"/>
      <c r="AA3734" s="36"/>
      <c r="AB3734" s="38"/>
      <c r="AC3734" s="37"/>
      <c r="AD3734" s="38"/>
      <c r="AE3734" s="37"/>
      <c r="AF3734" s="38"/>
      <c r="AG3734" s="37"/>
      <c r="AH3734" s="38"/>
      <c r="AI3734" s="36"/>
      <c r="AJ3734" s="5"/>
      <c r="AK3734" s="5"/>
      <c r="AL3734" s="6">
        <f>IFERROR('Formato Productividad'!$Y3734+'Formato Productividad'!$AA3734+'Formato Productividad'!$AC3734,0)+'Formato Productividad'!$AE3734</f>
        <v>0</v>
      </c>
      <c r="AM3734" s="6">
        <f>IFERROR((('Formato Productividad'!$T3734+'Formato Productividad'!$V3734+'Formato Productividad'!$U3734)/'Formato Productividad'!$Q3734),0)+'Formato Productividad'!$AL3734</f>
        <v>0</v>
      </c>
      <c r="AN3734" s="7">
        <f>IFERROR(('Formato Productividad'!$AM3734/'Formato Productividad'!$N3734)*('Formato Productividad'!$N3734/'Formato Productividad'!$P3734),0)</f>
        <v>0</v>
      </c>
      <c r="AO3734" s="7">
        <f>IFERROR(('Formato Productividad'!$AG3734/'Formato Productividad'!$O3734)*('Formato Productividad'!$O3734/'Formato Productividad'!$P3734),0)</f>
        <v>0</v>
      </c>
      <c r="AP3734" s="7">
        <f>'Formato Productividad'!$AN3734+'Formato Productividad'!$AO3734</f>
        <v>0</v>
      </c>
      <c r="AQ3734" s="5"/>
      <c r="AR3734" s="7">
        <f>IFERROR('Formato Productividad'!$AM3734/'Formato Productividad'!$N3734,0)</f>
        <v>0</v>
      </c>
      <c r="AS3734" s="7">
        <f>IFERROR('Formato Productividad'!$AG3734/'Formato Productividad'!$O3734,0)</f>
        <v>0</v>
      </c>
      <c r="AT3734" s="71">
        <f>IFERROR('Formato Productividad'!$AI3734/'Formato Productividad'!$M3734,0)</f>
        <v>0</v>
      </c>
      <c r="AU3734" s="74"/>
    </row>
    <row r="3735" spans="1:47" s="33" customFormat="1" ht="25.5" customHeight="1" x14ac:dyDescent="0.25">
      <c r="A3735" s="39">
        <v>3734</v>
      </c>
      <c r="B3735" s="5"/>
      <c r="C3735" s="5"/>
      <c r="D3735" s="5"/>
      <c r="E3735" s="6" t="str">
        <f>IFERROR(VLOOKUP(D3735,'Formato validacion'!$E$2:$F$131,2,0),"Escoja un ESM")</f>
        <v>Escoja un ESM</v>
      </c>
      <c r="F3735" s="31"/>
      <c r="G3735" s="5"/>
      <c r="H3735" s="5"/>
      <c r="I3735" s="5"/>
      <c r="J3735" s="5"/>
      <c r="K3735" s="5"/>
      <c r="L3735" s="6" t="str">
        <f>IFERROR(VLOOKUP(K3735,Tabla4[[ESPECIALIDADES]:[ÁREA DE LA ESPECIALIDAD]],2,0),"Escoja una especialidad")</f>
        <v>Escoja una especialidad</v>
      </c>
      <c r="M3735" s="5"/>
      <c r="N3735" s="5"/>
      <c r="O3735" s="5"/>
      <c r="P3735" s="6">
        <f>'Formato Productividad'!$M3735-'Formato Productividad'!$AI3735</f>
        <v>0</v>
      </c>
      <c r="Q3735" s="6" t="str">
        <f>IFERROR(VLOOKUP('Formato Productividad'!$K3735,Tabla4[],3,0),"Escoja una especialidad")</f>
        <v>Escoja una especialidad</v>
      </c>
      <c r="R3735" s="6" t="str">
        <f t="shared" si="232"/>
        <v>No aplica</v>
      </c>
      <c r="S3735" s="5"/>
      <c r="T3735" s="5"/>
      <c r="U3735" s="5"/>
      <c r="V3735" s="6">
        <f t="shared" si="233"/>
        <v>0</v>
      </c>
      <c r="W3735" s="6" t="str">
        <f t="shared" si="234"/>
        <v>No aplica</v>
      </c>
      <c r="X3735" s="35" t="str">
        <f t="shared" si="235"/>
        <v>No aplica</v>
      </c>
      <c r="Y3735" s="37"/>
      <c r="Z3735" s="38"/>
      <c r="AA3735" s="36"/>
      <c r="AB3735" s="38"/>
      <c r="AC3735" s="37"/>
      <c r="AD3735" s="38"/>
      <c r="AE3735" s="37"/>
      <c r="AF3735" s="38"/>
      <c r="AG3735" s="37"/>
      <c r="AH3735" s="38"/>
      <c r="AI3735" s="36"/>
      <c r="AJ3735" s="5"/>
      <c r="AK3735" s="5"/>
      <c r="AL3735" s="6">
        <f>IFERROR('Formato Productividad'!$Y3735+'Formato Productividad'!$AA3735+'Formato Productividad'!$AC3735,0)+'Formato Productividad'!$AE3735</f>
        <v>0</v>
      </c>
      <c r="AM3735" s="6">
        <f>IFERROR((('Formato Productividad'!$T3735+'Formato Productividad'!$V3735+'Formato Productividad'!$U3735)/'Formato Productividad'!$Q3735),0)+'Formato Productividad'!$AL3735</f>
        <v>0</v>
      </c>
      <c r="AN3735" s="7">
        <f>IFERROR(('Formato Productividad'!$AM3735/'Formato Productividad'!$N3735)*('Formato Productividad'!$N3735/'Formato Productividad'!$P3735),0)</f>
        <v>0</v>
      </c>
      <c r="AO3735" s="7">
        <f>IFERROR(('Formato Productividad'!$AG3735/'Formato Productividad'!$O3735)*('Formato Productividad'!$O3735/'Formato Productividad'!$P3735),0)</f>
        <v>0</v>
      </c>
      <c r="AP3735" s="7">
        <f>'Formato Productividad'!$AN3735+'Formato Productividad'!$AO3735</f>
        <v>0</v>
      </c>
      <c r="AQ3735" s="5"/>
      <c r="AR3735" s="7">
        <f>IFERROR('Formato Productividad'!$AM3735/'Formato Productividad'!$N3735,0)</f>
        <v>0</v>
      </c>
      <c r="AS3735" s="7">
        <f>IFERROR('Formato Productividad'!$AG3735/'Formato Productividad'!$O3735,0)</f>
        <v>0</v>
      </c>
      <c r="AT3735" s="71">
        <f>IFERROR('Formato Productividad'!$AI3735/'Formato Productividad'!$M3735,0)</f>
        <v>0</v>
      </c>
      <c r="AU3735" s="74"/>
    </row>
    <row r="3736" spans="1:47" s="33" customFormat="1" ht="25.5" customHeight="1" x14ac:dyDescent="0.25">
      <c r="A3736" s="39">
        <v>3735</v>
      </c>
      <c r="B3736" s="5"/>
      <c r="C3736" s="5"/>
      <c r="D3736" s="5"/>
      <c r="E3736" s="6" t="str">
        <f>IFERROR(VLOOKUP(D3736,'Formato validacion'!$E$2:$F$131,2,0),"Escoja un ESM")</f>
        <v>Escoja un ESM</v>
      </c>
      <c r="F3736" s="31"/>
      <c r="G3736" s="5"/>
      <c r="H3736" s="5"/>
      <c r="I3736" s="5"/>
      <c r="J3736" s="5"/>
      <c r="K3736" s="5"/>
      <c r="L3736" s="6" t="str">
        <f>IFERROR(VLOOKUP(K3736,Tabla4[[ESPECIALIDADES]:[ÁREA DE LA ESPECIALIDAD]],2,0),"Escoja una especialidad")</f>
        <v>Escoja una especialidad</v>
      </c>
      <c r="M3736" s="5"/>
      <c r="N3736" s="5"/>
      <c r="O3736" s="5"/>
      <c r="P3736" s="6">
        <f>'Formato Productividad'!$M3736-'Formato Productividad'!$AI3736</f>
        <v>0</v>
      </c>
      <c r="Q3736" s="6" t="str">
        <f>IFERROR(VLOOKUP('Formato Productividad'!$K3736,Tabla4[],3,0),"Escoja una especialidad")</f>
        <v>Escoja una especialidad</v>
      </c>
      <c r="R3736" s="6" t="str">
        <f t="shared" si="232"/>
        <v>No aplica</v>
      </c>
      <c r="S3736" s="5"/>
      <c r="T3736" s="5"/>
      <c r="U3736" s="5"/>
      <c r="V3736" s="6">
        <f t="shared" si="233"/>
        <v>0</v>
      </c>
      <c r="W3736" s="6" t="str">
        <f t="shared" si="234"/>
        <v>No aplica</v>
      </c>
      <c r="X3736" s="35" t="str">
        <f t="shared" si="235"/>
        <v>No aplica</v>
      </c>
      <c r="Y3736" s="37"/>
      <c r="Z3736" s="38"/>
      <c r="AA3736" s="36"/>
      <c r="AB3736" s="38"/>
      <c r="AC3736" s="37"/>
      <c r="AD3736" s="38"/>
      <c r="AE3736" s="37"/>
      <c r="AF3736" s="38"/>
      <c r="AG3736" s="37"/>
      <c r="AH3736" s="38"/>
      <c r="AI3736" s="36"/>
      <c r="AJ3736" s="5"/>
      <c r="AK3736" s="5"/>
      <c r="AL3736" s="6">
        <f>IFERROR('Formato Productividad'!$Y3736+'Formato Productividad'!$AA3736+'Formato Productividad'!$AC3736,0)+'Formato Productividad'!$AE3736</f>
        <v>0</v>
      </c>
      <c r="AM3736" s="6">
        <f>IFERROR((('Formato Productividad'!$T3736+'Formato Productividad'!$V3736+'Formato Productividad'!$U3736)/'Formato Productividad'!$Q3736),0)+'Formato Productividad'!$AL3736</f>
        <v>0</v>
      </c>
      <c r="AN3736" s="7">
        <f>IFERROR(('Formato Productividad'!$AM3736/'Formato Productividad'!$N3736)*('Formato Productividad'!$N3736/'Formato Productividad'!$P3736),0)</f>
        <v>0</v>
      </c>
      <c r="AO3736" s="7">
        <f>IFERROR(('Formato Productividad'!$AG3736/'Formato Productividad'!$O3736)*('Formato Productividad'!$O3736/'Formato Productividad'!$P3736),0)</f>
        <v>0</v>
      </c>
      <c r="AP3736" s="7">
        <f>'Formato Productividad'!$AN3736+'Formato Productividad'!$AO3736</f>
        <v>0</v>
      </c>
      <c r="AQ3736" s="5"/>
      <c r="AR3736" s="7">
        <f>IFERROR('Formato Productividad'!$AM3736/'Formato Productividad'!$N3736,0)</f>
        <v>0</v>
      </c>
      <c r="AS3736" s="7">
        <f>IFERROR('Formato Productividad'!$AG3736/'Formato Productividad'!$O3736,0)</f>
        <v>0</v>
      </c>
      <c r="AT3736" s="71">
        <f>IFERROR('Formato Productividad'!$AI3736/'Formato Productividad'!$M3736,0)</f>
        <v>0</v>
      </c>
      <c r="AU3736" s="74"/>
    </row>
    <row r="3737" spans="1:47" s="33" customFormat="1" ht="25.5" customHeight="1" x14ac:dyDescent="0.25">
      <c r="A3737" s="39">
        <v>3736</v>
      </c>
      <c r="B3737" s="5"/>
      <c r="C3737" s="5"/>
      <c r="D3737" s="5"/>
      <c r="E3737" s="6" t="str">
        <f>IFERROR(VLOOKUP(D3737,'Formato validacion'!$E$2:$F$131,2,0),"Escoja un ESM")</f>
        <v>Escoja un ESM</v>
      </c>
      <c r="F3737" s="31"/>
      <c r="G3737" s="5"/>
      <c r="H3737" s="5"/>
      <c r="I3737" s="5"/>
      <c r="J3737" s="5"/>
      <c r="K3737" s="5"/>
      <c r="L3737" s="6" t="str">
        <f>IFERROR(VLOOKUP(K3737,Tabla4[[ESPECIALIDADES]:[ÁREA DE LA ESPECIALIDAD]],2,0),"Escoja una especialidad")</f>
        <v>Escoja una especialidad</v>
      </c>
      <c r="M3737" s="5"/>
      <c r="N3737" s="5"/>
      <c r="O3737" s="5"/>
      <c r="P3737" s="6">
        <f>'Formato Productividad'!$M3737-'Formato Productividad'!$AI3737</f>
        <v>0</v>
      </c>
      <c r="Q3737" s="6" t="str">
        <f>IFERROR(VLOOKUP('Formato Productividad'!$K3737,Tabla4[],3,0),"Escoja una especialidad")</f>
        <v>Escoja una especialidad</v>
      </c>
      <c r="R3737" s="6" t="str">
        <f t="shared" si="232"/>
        <v>No aplica</v>
      </c>
      <c r="S3737" s="5"/>
      <c r="T3737" s="5"/>
      <c r="U3737" s="5"/>
      <c r="V3737" s="6">
        <f t="shared" si="233"/>
        <v>0</v>
      </c>
      <c r="W3737" s="6" t="str">
        <f t="shared" si="234"/>
        <v>No aplica</v>
      </c>
      <c r="X3737" s="35" t="str">
        <f t="shared" si="235"/>
        <v>No aplica</v>
      </c>
      <c r="Y3737" s="37"/>
      <c r="Z3737" s="38"/>
      <c r="AA3737" s="36"/>
      <c r="AB3737" s="38"/>
      <c r="AC3737" s="37"/>
      <c r="AD3737" s="38"/>
      <c r="AE3737" s="37"/>
      <c r="AF3737" s="38"/>
      <c r="AG3737" s="37"/>
      <c r="AH3737" s="38"/>
      <c r="AI3737" s="36"/>
      <c r="AJ3737" s="5"/>
      <c r="AK3737" s="5"/>
      <c r="AL3737" s="6">
        <f>IFERROR('Formato Productividad'!$Y3737+'Formato Productividad'!$AA3737+'Formato Productividad'!$AC3737,0)+'Formato Productividad'!$AE3737</f>
        <v>0</v>
      </c>
      <c r="AM3737" s="6">
        <f>IFERROR((('Formato Productividad'!$T3737+'Formato Productividad'!$V3737+'Formato Productividad'!$U3737)/'Formato Productividad'!$Q3737),0)+'Formato Productividad'!$AL3737</f>
        <v>0</v>
      </c>
      <c r="AN3737" s="7">
        <f>IFERROR(('Formato Productividad'!$AM3737/'Formato Productividad'!$N3737)*('Formato Productividad'!$N3737/'Formato Productividad'!$P3737),0)</f>
        <v>0</v>
      </c>
      <c r="AO3737" s="7">
        <f>IFERROR(('Formato Productividad'!$AG3737/'Formato Productividad'!$O3737)*('Formato Productividad'!$O3737/'Formato Productividad'!$P3737),0)</f>
        <v>0</v>
      </c>
      <c r="AP3737" s="7">
        <f>'Formato Productividad'!$AN3737+'Formato Productividad'!$AO3737</f>
        <v>0</v>
      </c>
      <c r="AQ3737" s="5"/>
      <c r="AR3737" s="7">
        <f>IFERROR('Formato Productividad'!$AM3737/'Formato Productividad'!$N3737,0)</f>
        <v>0</v>
      </c>
      <c r="AS3737" s="7">
        <f>IFERROR('Formato Productividad'!$AG3737/'Formato Productividad'!$O3737,0)</f>
        <v>0</v>
      </c>
      <c r="AT3737" s="71">
        <f>IFERROR('Formato Productividad'!$AI3737/'Formato Productividad'!$M3737,0)</f>
        <v>0</v>
      </c>
      <c r="AU3737" s="74"/>
    </row>
    <row r="3738" spans="1:47" s="33" customFormat="1" ht="25.5" customHeight="1" x14ac:dyDescent="0.25">
      <c r="A3738" s="39">
        <v>3737</v>
      </c>
      <c r="B3738" s="5"/>
      <c r="C3738" s="5"/>
      <c r="D3738" s="5"/>
      <c r="E3738" s="6" t="str">
        <f>IFERROR(VLOOKUP(D3738,'Formato validacion'!$E$2:$F$131,2,0),"Escoja un ESM")</f>
        <v>Escoja un ESM</v>
      </c>
      <c r="F3738" s="31"/>
      <c r="G3738" s="5"/>
      <c r="H3738" s="5"/>
      <c r="I3738" s="5"/>
      <c r="J3738" s="5"/>
      <c r="K3738" s="5"/>
      <c r="L3738" s="6" t="str">
        <f>IFERROR(VLOOKUP(K3738,Tabla4[[ESPECIALIDADES]:[ÁREA DE LA ESPECIALIDAD]],2,0),"Escoja una especialidad")</f>
        <v>Escoja una especialidad</v>
      </c>
      <c r="M3738" s="5"/>
      <c r="N3738" s="5"/>
      <c r="O3738" s="5"/>
      <c r="P3738" s="6">
        <f>'Formato Productividad'!$M3738-'Formato Productividad'!$AI3738</f>
        <v>0</v>
      </c>
      <c r="Q3738" s="6" t="str">
        <f>IFERROR(VLOOKUP('Formato Productividad'!$K3738,Tabla4[],3,0),"Escoja una especialidad")</f>
        <v>Escoja una especialidad</v>
      </c>
      <c r="R3738" s="6" t="str">
        <f t="shared" si="232"/>
        <v>No aplica</v>
      </c>
      <c r="S3738" s="5"/>
      <c r="T3738" s="5"/>
      <c r="U3738" s="5"/>
      <c r="V3738" s="6">
        <f t="shared" si="233"/>
        <v>0</v>
      </c>
      <c r="W3738" s="6" t="str">
        <f t="shared" si="234"/>
        <v>No aplica</v>
      </c>
      <c r="X3738" s="35" t="str">
        <f t="shared" si="235"/>
        <v>No aplica</v>
      </c>
      <c r="Y3738" s="37"/>
      <c r="Z3738" s="38"/>
      <c r="AA3738" s="36"/>
      <c r="AB3738" s="38"/>
      <c r="AC3738" s="37"/>
      <c r="AD3738" s="38"/>
      <c r="AE3738" s="37"/>
      <c r="AF3738" s="38"/>
      <c r="AG3738" s="37"/>
      <c r="AH3738" s="38"/>
      <c r="AI3738" s="36"/>
      <c r="AJ3738" s="5"/>
      <c r="AK3738" s="5"/>
      <c r="AL3738" s="6">
        <f>IFERROR('Formato Productividad'!$Y3738+'Formato Productividad'!$AA3738+'Formato Productividad'!$AC3738,0)+'Formato Productividad'!$AE3738</f>
        <v>0</v>
      </c>
      <c r="AM3738" s="6">
        <f>IFERROR((('Formato Productividad'!$T3738+'Formato Productividad'!$V3738+'Formato Productividad'!$U3738)/'Formato Productividad'!$Q3738),0)+'Formato Productividad'!$AL3738</f>
        <v>0</v>
      </c>
      <c r="AN3738" s="7">
        <f>IFERROR(('Formato Productividad'!$AM3738/'Formato Productividad'!$N3738)*('Formato Productividad'!$N3738/'Formato Productividad'!$P3738),0)</f>
        <v>0</v>
      </c>
      <c r="AO3738" s="7">
        <f>IFERROR(('Formato Productividad'!$AG3738/'Formato Productividad'!$O3738)*('Formato Productividad'!$O3738/'Formato Productividad'!$P3738),0)</f>
        <v>0</v>
      </c>
      <c r="AP3738" s="7">
        <f>'Formato Productividad'!$AN3738+'Formato Productividad'!$AO3738</f>
        <v>0</v>
      </c>
      <c r="AQ3738" s="5"/>
      <c r="AR3738" s="7">
        <f>IFERROR('Formato Productividad'!$AM3738/'Formato Productividad'!$N3738,0)</f>
        <v>0</v>
      </c>
      <c r="AS3738" s="7">
        <f>IFERROR('Formato Productividad'!$AG3738/'Formato Productividad'!$O3738,0)</f>
        <v>0</v>
      </c>
      <c r="AT3738" s="71">
        <f>IFERROR('Formato Productividad'!$AI3738/'Formato Productividad'!$M3738,0)</f>
        <v>0</v>
      </c>
      <c r="AU3738" s="74"/>
    </row>
    <row r="3739" spans="1:47" s="33" customFormat="1" ht="25.5" customHeight="1" x14ac:dyDescent="0.25">
      <c r="A3739" s="39">
        <v>3738</v>
      </c>
      <c r="B3739" s="5"/>
      <c r="C3739" s="5"/>
      <c r="D3739" s="5"/>
      <c r="E3739" s="6" t="str">
        <f>IFERROR(VLOOKUP(D3739,'Formato validacion'!$E$2:$F$131,2,0),"Escoja un ESM")</f>
        <v>Escoja un ESM</v>
      </c>
      <c r="F3739" s="31"/>
      <c r="G3739" s="5"/>
      <c r="H3739" s="5"/>
      <c r="I3739" s="5"/>
      <c r="J3739" s="5"/>
      <c r="K3739" s="5"/>
      <c r="L3739" s="6" t="str">
        <f>IFERROR(VLOOKUP(K3739,Tabla4[[ESPECIALIDADES]:[ÁREA DE LA ESPECIALIDAD]],2,0),"Escoja una especialidad")</f>
        <v>Escoja una especialidad</v>
      </c>
      <c r="M3739" s="5"/>
      <c r="N3739" s="5"/>
      <c r="O3739" s="5"/>
      <c r="P3739" s="6">
        <f>'Formato Productividad'!$M3739-'Formato Productividad'!$AI3739</f>
        <v>0</v>
      </c>
      <c r="Q3739" s="6" t="str">
        <f>IFERROR(VLOOKUP('Formato Productividad'!$K3739,Tabla4[],3,0),"Escoja una especialidad")</f>
        <v>Escoja una especialidad</v>
      </c>
      <c r="R3739" s="6" t="str">
        <f t="shared" si="232"/>
        <v>No aplica</v>
      </c>
      <c r="S3739" s="5"/>
      <c r="T3739" s="5"/>
      <c r="U3739" s="5"/>
      <c r="V3739" s="6">
        <f t="shared" si="233"/>
        <v>0</v>
      </c>
      <c r="W3739" s="6" t="str">
        <f t="shared" si="234"/>
        <v>No aplica</v>
      </c>
      <c r="X3739" s="35" t="str">
        <f t="shared" si="235"/>
        <v>No aplica</v>
      </c>
      <c r="Y3739" s="37"/>
      <c r="Z3739" s="38"/>
      <c r="AA3739" s="36"/>
      <c r="AB3739" s="38"/>
      <c r="AC3739" s="37"/>
      <c r="AD3739" s="38"/>
      <c r="AE3739" s="37"/>
      <c r="AF3739" s="38"/>
      <c r="AG3739" s="37"/>
      <c r="AH3739" s="38"/>
      <c r="AI3739" s="36"/>
      <c r="AJ3739" s="5"/>
      <c r="AK3739" s="5"/>
      <c r="AL3739" s="6">
        <f>IFERROR('Formato Productividad'!$Y3739+'Formato Productividad'!$AA3739+'Formato Productividad'!$AC3739,0)+'Formato Productividad'!$AE3739</f>
        <v>0</v>
      </c>
      <c r="AM3739" s="6">
        <f>IFERROR((('Formato Productividad'!$T3739+'Formato Productividad'!$V3739+'Formato Productividad'!$U3739)/'Formato Productividad'!$Q3739),0)+'Formato Productividad'!$AL3739</f>
        <v>0</v>
      </c>
      <c r="AN3739" s="7">
        <f>IFERROR(('Formato Productividad'!$AM3739/'Formato Productividad'!$N3739)*('Formato Productividad'!$N3739/'Formato Productividad'!$P3739),0)</f>
        <v>0</v>
      </c>
      <c r="AO3739" s="7">
        <f>IFERROR(('Formato Productividad'!$AG3739/'Formato Productividad'!$O3739)*('Formato Productividad'!$O3739/'Formato Productividad'!$P3739),0)</f>
        <v>0</v>
      </c>
      <c r="AP3739" s="7">
        <f>'Formato Productividad'!$AN3739+'Formato Productividad'!$AO3739</f>
        <v>0</v>
      </c>
      <c r="AQ3739" s="5"/>
      <c r="AR3739" s="7">
        <f>IFERROR('Formato Productividad'!$AM3739/'Formato Productividad'!$N3739,0)</f>
        <v>0</v>
      </c>
      <c r="AS3739" s="7">
        <f>IFERROR('Formato Productividad'!$AG3739/'Formato Productividad'!$O3739,0)</f>
        <v>0</v>
      </c>
      <c r="AT3739" s="71">
        <f>IFERROR('Formato Productividad'!$AI3739/'Formato Productividad'!$M3739,0)</f>
        <v>0</v>
      </c>
      <c r="AU3739" s="74"/>
    </row>
    <row r="3740" spans="1:47" s="33" customFormat="1" ht="25.5" customHeight="1" x14ac:dyDescent="0.25">
      <c r="A3740" s="39">
        <v>3739</v>
      </c>
      <c r="B3740" s="5"/>
      <c r="C3740" s="5"/>
      <c r="D3740" s="5"/>
      <c r="E3740" s="6" t="str">
        <f>IFERROR(VLOOKUP(D3740,'Formato validacion'!$E$2:$F$131,2,0),"Escoja un ESM")</f>
        <v>Escoja un ESM</v>
      </c>
      <c r="F3740" s="31"/>
      <c r="G3740" s="5"/>
      <c r="H3740" s="5"/>
      <c r="I3740" s="5"/>
      <c r="J3740" s="5"/>
      <c r="K3740" s="5"/>
      <c r="L3740" s="6" t="str">
        <f>IFERROR(VLOOKUP(K3740,Tabla4[[ESPECIALIDADES]:[ÁREA DE LA ESPECIALIDAD]],2,0),"Escoja una especialidad")</f>
        <v>Escoja una especialidad</v>
      </c>
      <c r="M3740" s="5"/>
      <c r="N3740" s="5"/>
      <c r="O3740" s="5"/>
      <c r="P3740" s="6">
        <f>'Formato Productividad'!$M3740-'Formato Productividad'!$AI3740</f>
        <v>0</v>
      </c>
      <c r="Q3740" s="6" t="str">
        <f>IFERROR(VLOOKUP('Formato Productividad'!$K3740,Tabla4[],3,0),"Escoja una especialidad")</f>
        <v>Escoja una especialidad</v>
      </c>
      <c r="R3740" s="6" t="str">
        <f t="shared" si="232"/>
        <v>No aplica</v>
      </c>
      <c r="S3740" s="5"/>
      <c r="T3740" s="5"/>
      <c r="U3740" s="5"/>
      <c r="V3740" s="6">
        <f t="shared" si="233"/>
        <v>0</v>
      </c>
      <c r="W3740" s="6" t="str">
        <f t="shared" si="234"/>
        <v>No aplica</v>
      </c>
      <c r="X3740" s="35" t="str">
        <f t="shared" si="235"/>
        <v>No aplica</v>
      </c>
      <c r="Y3740" s="37"/>
      <c r="Z3740" s="38"/>
      <c r="AA3740" s="36"/>
      <c r="AB3740" s="38"/>
      <c r="AC3740" s="37"/>
      <c r="AD3740" s="38"/>
      <c r="AE3740" s="37"/>
      <c r="AF3740" s="38"/>
      <c r="AG3740" s="37"/>
      <c r="AH3740" s="38"/>
      <c r="AI3740" s="36"/>
      <c r="AJ3740" s="5"/>
      <c r="AK3740" s="5"/>
      <c r="AL3740" s="6">
        <f>IFERROR('Formato Productividad'!$Y3740+'Formato Productividad'!$AA3740+'Formato Productividad'!$AC3740,0)+'Formato Productividad'!$AE3740</f>
        <v>0</v>
      </c>
      <c r="AM3740" s="6">
        <f>IFERROR((('Formato Productividad'!$T3740+'Formato Productividad'!$V3740+'Formato Productividad'!$U3740)/'Formato Productividad'!$Q3740),0)+'Formato Productividad'!$AL3740</f>
        <v>0</v>
      </c>
      <c r="AN3740" s="7">
        <f>IFERROR(('Formato Productividad'!$AM3740/'Formato Productividad'!$N3740)*('Formato Productividad'!$N3740/'Formato Productividad'!$P3740),0)</f>
        <v>0</v>
      </c>
      <c r="AO3740" s="7">
        <f>IFERROR(('Formato Productividad'!$AG3740/'Formato Productividad'!$O3740)*('Formato Productividad'!$O3740/'Formato Productividad'!$P3740),0)</f>
        <v>0</v>
      </c>
      <c r="AP3740" s="7">
        <f>'Formato Productividad'!$AN3740+'Formato Productividad'!$AO3740</f>
        <v>0</v>
      </c>
      <c r="AQ3740" s="5"/>
      <c r="AR3740" s="7">
        <f>IFERROR('Formato Productividad'!$AM3740/'Formato Productividad'!$N3740,0)</f>
        <v>0</v>
      </c>
      <c r="AS3740" s="7">
        <f>IFERROR('Formato Productividad'!$AG3740/'Formato Productividad'!$O3740,0)</f>
        <v>0</v>
      </c>
      <c r="AT3740" s="71">
        <f>IFERROR('Formato Productividad'!$AI3740/'Formato Productividad'!$M3740,0)</f>
        <v>0</v>
      </c>
      <c r="AU3740" s="74"/>
    </row>
    <row r="3741" spans="1:47" s="33" customFormat="1" ht="25.5" customHeight="1" x14ac:dyDescent="0.25">
      <c r="A3741" s="39">
        <v>3740</v>
      </c>
      <c r="B3741" s="5"/>
      <c r="C3741" s="5"/>
      <c r="D3741" s="5"/>
      <c r="E3741" s="6" t="str">
        <f>IFERROR(VLOOKUP(D3741,'Formato validacion'!$E$2:$F$131,2,0),"Escoja un ESM")</f>
        <v>Escoja un ESM</v>
      </c>
      <c r="F3741" s="31"/>
      <c r="G3741" s="5"/>
      <c r="H3741" s="5"/>
      <c r="I3741" s="5"/>
      <c r="J3741" s="5"/>
      <c r="K3741" s="5"/>
      <c r="L3741" s="6" t="str">
        <f>IFERROR(VLOOKUP(K3741,Tabla4[[ESPECIALIDADES]:[ÁREA DE LA ESPECIALIDAD]],2,0),"Escoja una especialidad")</f>
        <v>Escoja una especialidad</v>
      </c>
      <c r="M3741" s="5"/>
      <c r="N3741" s="5"/>
      <c r="O3741" s="5"/>
      <c r="P3741" s="6">
        <f>'Formato Productividad'!$M3741-'Formato Productividad'!$AI3741</f>
        <v>0</v>
      </c>
      <c r="Q3741" s="6" t="str">
        <f>IFERROR(VLOOKUP('Formato Productividad'!$K3741,Tabla4[],3,0),"Escoja una especialidad")</f>
        <v>Escoja una especialidad</v>
      </c>
      <c r="R3741" s="6" t="str">
        <f t="shared" si="232"/>
        <v>No aplica</v>
      </c>
      <c r="S3741" s="5"/>
      <c r="T3741" s="5"/>
      <c r="U3741" s="5"/>
      <c r="V3741" s="6">
        <f t="shared" si="233"/>
        <v>0</v>
      </c>
      <c r="W3741" s="6" t="str">
        <f t="shared" si="234"/>
        <v>No aplica</v>
      </c>
      <c r="X3741" s="35" t="str">
        <f t="shared" si="235"/>
        <v>No aplica</v>
      </c>
      <c r="Y3741" s="37"/>
      <c r="Z3741" s="38"/>
      <c r="AA3741" s="36"/>
      <c r="AB3741" s="38"/>
      <c r="AC3741" s="37"/>
      <c r="AD3741" s="38"/>
      <c r="AE3741" s="37"/>
      <c r="AF3741" s="38"/>
      <c r="AG3741" s="37"/>
      <c r="AH3741" s="38"/>
      <c r="AI3741" s="36"/>
      <c r="AJ3741" s="5"/>
      <c r="AK3741" s="5"/>
      <c r="AL3741" s="6">
        <f>IFERROR('Formato Productividad'!$Y3741+'Formato Productividad'!$AA3741+'Formato Productividad'!$AC3741,0)+'Formato Productividad'!$AE3741</f>
        <v>0</v>
      </c>
      <c r="AM3741" s="6">
        <f>IFERROR((('Formato Productividad'!$T3741+'Formato Productividad'!$V3741+'Formato Productividad'!$U3741)/'Formato Productividad'!$Q3741),0)+'Formato Productividad'!$AL3741</f>
        <v>0</v>
      </c>
      <c r="AN3741" s="7">
        <f>IFERROR(('Formato Productividad'!$AM3741/'Formato Productividad'!$N3741)*('Formato Productividad'!$N3741/'Formato Productividad'!$P3741),0)</f>
        <v>0</v>
      </c>
      <c r="AO3741" s="7">
        <f>IFERROR(('Formato Productividad'!$AG3741/'Formato Productividad'!$O3741)*('Formato Productividad'!$O3741/'Formato Productividad'!$P3741),0)</f>
        <v>0</v>
      </c>
      <c r="AP3741" s="7">
        <f>'Formato Productividad'!$AN3741+'Formato Productividad'!$AO3741</f>
        <v>0</v>
      </c>
      <c r="AQ3741" s="5"/>
      <c r="AR3741" s="7">
        <f>IFERROR('Formato Productividad'!$AM3741/'Formato Productividad'!$N3741,0)</f>
        <v>0</v>
      </c>
      <c r="AS3741" s="7">
        <f>IFERROR('Formato Productividad'!$AG3741/'Formato Productividad'!$O3741,0)</f>
        <v>0</v>
      </c>
      <c r="AT3741" s="71">
        <f>IFERROR('Formato Productividad'!$AI3741/'Formato Productividad'!$M3741,0)</f>
        <v>0</v>
      </c>
      <c r="AU3741" s="74"/>
    </row>
    <row r="3742" spans="1:47" s="33" customFormat="1" ht="25.5" customHeight="1" x14ac:dyDescent="0.25">
      <c r="A3742" s="39">
        <v>3741</v>
      </c>
      <c r="B3742" s="5"/>
      <c r="C3742" s="5"/>
      <c r="D3742" s="5"/>
      <c r="E3742" s="6" t="str">
        <f>IFERROR(VLOOKUP(D3742,'Formato validacion'!$E$2:$F$131,2,0),"Escoja un ESM")</f>
        <v>Escoja un ESM</v>
      </c>
      <c r="F3742" s="31"/>
      <c r="G3742" s="5"/>
      <c r="H3742" s="5"/>
      <c r="I3742" s="5"/>
      <c r="J3742" s="5"/>
      <c r="K3742" s="5"/>
      <c r="L3742" s="6" t="str">
        <f>IFERROR(VLOOKUP(K3742,Tabla4[[ESPECIALIDADES]:[ÁREA DE LA ESPECIALIDAD]],2,0),"Escoja una especialidad")</f>
        <v>Escoja una especialidad</v>
      </c>
      <c r="M3742" s="5"/>
      <c r="N3742" s="5"/>
      <c r="O3742" s="5"/>
      <c r="P3742" s="6">
        <f>'Formato Productividad'!$M3742-'Formato Productividad'!$AI3742</f>
        <v>0</v>
      </c>
      <c r="Q3742" s="6" t="str">
        <f>IFERROR(VLOOKUP('Formato Productividad'!$K3742,Tabla4[],3,0),"Escoja una especialidad")</f>
        <v>Escoja una especialidad</v>
      </c>
      <c r="R3742" s="6" t="str">
        <f t="shared" si="232"/>
        <v>No aplica</v>
      </c>
      <c r="S3742" s="5"/>
      <c r="T3742" s="5"/>
      <c r="U3742" s="5"/>
      <c r="V3742" s="6">
        <f t="shared" si="233"/>
        <v>0</v>
      </c>
      <c r="W3742" s="6" t="str">
        <f t="shared" si="234"/>
        <v>No aplica</v>
      </c>
      <c r="X3742" s="35" t="str">
        <f t="shared" si="235"/>
        <v>No aplica</v>
      </c>
      <c r="Y3742" s="37"/>
      <c r="Z3742" s="38"/>
      <c r="AA3742" s="36"/>
      <c r="AB3742" s="38"/>
      <c r="AC3742" s="37"/>
      <c r="AD3742" s="38"/>
      <c r="AE3742" s="37"/>
      <c r="AF3742" s="38"/>
      <c r="AG3742" s="37"/>
      <c r="AH3742" s="38"/>
      <c r="AI3742" s="36"/>
      <c r="AJ3742" s="5"/>
      <c r="AK3742" s="5"/>
      <c r="AL3742" s="6">
        <f>IFERROR('Formato Productividad'!$Y3742+'Formato Productividad'!$AA3742+'Formato Productividad'!$AC3742,0)+'Formato Productividad'!$AE3742</f>
        <v>0</v>
      </c>
      <c r="AM3742" s="6">
        <f>IFERROR((('Formato Productividad'!$T3742+'Formato Productividad'!$V3742+'Formato Productividad'!$U3742)/'Formato Productividad'!$Q3742),0)+'Formato Productividad'!$AL3742</f>
        <v>0</v>
      </c>
      <c r="AN3742" s="7">
        <f>IFERROR(('Formato Productividad'!$AM3742/'Formato Productividad'!$N3742)*('Formato Productividad'!$N3742/'Formato Productividad'!$P3742),0)</f>
        <v>0</v>
      </c>
      <c r="AO3742" s="7">
        <f>IFERROR(('Formato Productividad'!$AG3742/'Formato Productividad'!$O3742)*('Formato Productividad'!$O3742/'Formato Productividad'!$P3742),0)</f>
        <v>0</v>
      </c>
      <c r="AP3742" s="7">
        <f>'Formato Productividad'!$AN3742+'Formato Productividad'!$AO3742</f>
        <v>0</v>
      </c>
      <c r="AQ3742" s="5"/>
      <c r="AR3742" s="7">
        <f>IFERROR('Formato Productividad'!$AM3742/'Formato Productividad'!$N3742,0)</f>
        <v>0</v>
      </c>
      <c r="AS3742" s="7">
        <f>IFERROR('Formato Productividad'!$AG3742/'Formato Productividad'!$O3742,0)</f>
        <v>0</v>
      </c>
      <c r="AT3742" s="71">
        <f>IFERROR('Formato Productividad'!$AI3742/'Formato Productividad'!$M3742,0)</f>
        <v>0</v>
      </c>
      <c r="AU3742" s="74"/>
    </row>
    <row r="3743" spans="1:47" s="33" customFormat="1" ht="25.5" customHeight="1" x14ac:dyDescent="0.25">
      <c r="A3743" s="39">
        <v>3742</v>
      </c>
      <c r="B3743" s="5"/>
      <c r="C3743" s="5"/>
      <c r="D3743" s="5"/>
      <c r="E3743" s="6" t="str">
        <f>IFERROR(VLOOKUP(D3743,'Formato validacion'!$E$2:$F$131,2,0),"Escoja un ESM")</f>
        <v>Escoja un ESM</v>
      </c>
      <c r="F3743" s="31"/>
      <c r="G3743" s="5"/>
      <c r="H3743" s="5"/>
      <c r="I3743" s="5"/>
      <c r="J3743" s="5"/>
      <c r="K3743" s="5"/>
      <c r="L3743" s="6" t="str">
        <f>IFERROR(VLOOKUP(K3743,Tabla4[[ESPECIALIDADES]:[ÁREA DE LA ESPECIALIDAD]],2,0),"Escoja una especialidad")</f>
        <v>Escoja una especialidad</v>
      </c>
      <c r="M3743" s="5"/>
      <c r="N3743" s="5"/>
      <c r="O3743" s="5"/>
      <c r="P3743" s="6">
        <f>'Formato Productividad'!$M3743-'Formato Productividad'!$AI3743</f>
        <v>0</v>
      </c>
      <c r="Q3743" s="6" t="str">
        <f>IFERROR(VLOOKUP('Formato Productividad'!$K3743,Tabla4[],3,0),"Escoja una especialidad")</f>
        <v>Escoja una especialidad</v>
      </c>
      <c r="R3743" s="6" t="str">
        <f t="shared" si="232"/>
        <v>No aplica</v>
      </c>
      <c r="S3743" s="5"/>
      <c r="T3743" s="5"/>
      <c r="U3743" s="5"/>
      <c r="V3743" s="6">
        <f t="shared" si="233"/>
        <v>0</v>
      </c>
      <c r="W3743" s="6" t="str">
        <f t="shared" si="234"/>
        <v>No aplica</v>
      </c>
      <c r="X3743" s="35" t="str">
        <f t="shared" si="235"/>
        <v>No aplica</v>
      </c>
      <c r="Y3743" s="37"/>
      <c r="Z3743" s="38"/>
      <c r="AA3743" s="36"/>
      <c r="AB3743" s="38"/>
      <c r="AC3743" s="37"/>
      <c r="AD3743" s="38"/>
      <c r="AE3743" s="37"/>
      <c r="AF3743" s="38"/>
      <c r="AG3743" s="37"/>
      <c r="AH3743" s="38"/>
      <c r="AI3743" s="36"/>
      <c r="AJ3743" s="5"/>
      <c r="AK3743" s="5"/>
      <c r="AL3743" s="6">
        <f>IFERROR('Formato Productividad'!$Y3743+'Formato Productividad'!$AA3743+'Formato Productividad'!$AC3743,0)+'Formato Productividad'!$AE3743</f>
        <v>0</v>
      </c>
      <c r="AM3743" s="6">
        <f>IFERROR((('Formato Productividad'!$T3743+'Formato Productividad'!$V3743+'Formato Productividad'!$U3743)/'Formato Productividad'!$Q3743),0)+'Formato Productividad'!$AL3743</f>
        <v>0</v>
      </c>
      <c r="AN3743" s="7">
        <f>IFERROR(('Formato Productividad'!$AM3743/'Formato Productividad'!$N3743)*('Formato Productividad'!$N3743/'Formato Productividad'!$P3743),0)</f>
        <v>0</v>
      </c>
      <c r="AO3743" s="7">
        <f>IFERROR(('Formato Productividad'!$AG3743/'Formato Productividad'!$O3743)*('Formato Productividad'!$O3743/'Formato Productividad'!$P3743),0)</f>
        <v>0</v>
      </c>
      <c r="AP3743" s="7">
        <f>'Formato Productividad'!$AN3743+'Formato Productividad'!$AO3743</f>
        <v>0</v>
      </c>
      <c r="AQ3743" s="5"/>
      <c r="AR3743" s="7">
        <f>IFERROR('Formato Productividad'!$AM3743/'Formato Productividad'!$N3743,0)</f>
        <v>0</v>
      </c>
      <c r="AS3743" s="7">
        <f>IFERROR('Formato Productividad'!$AG3743/'Formato Productividad'!$O3743,0)</f>
        <v>0</v>
      </c>
      <c r="AT3743" s="71">
        <f>IFERROR('Formato Productividad'!$AI3743/'Formato Productividad'!$M3743,0)</f>
        <v>0</v>
      </c>
      <c r="AU3743" s="74"/>
    </row>
    <row r="3744" spans="1:47" s="33" customFormat="1" ht="25.5" customHeight="1" x14ac:dyDescent="0.25">
      <c r="A3744" s="39">
        <v>3743</v>
      </c>
      <c r="B3744" s="5"/>
      <c r="C3744" s="5"/>
      <c r="D3744" s="5"/>
      <c r="E3744" s="6" t="str">
        <f>IFERROR(VLOOKUP(D3744,'Formato validacion'!$E$2:$F$131,2,0),"Escoja un ESM")</f>
        <v>Escoja un ESM</v>
      </c>
      <c r="F3744" s="31"/>
      <c r="G3744" s="5"/>
      <c r="H3744" s="5"/>
      <c r="I3744" s="5"/>
      <c r="J3744" s="5"/>
      <c r="K3744" s="5"/>
      <c r="L3744" s="6" t="str">
        <f>IFERROR(VLOOKUP(K3744,Tabla4[[ESPECIALIDADES]:[ÁREA DE LA ESPECIALIDAD]],2,0),"Escoja una especialidad")</f>
        <v>Escoja una especialidad</v>
      </c>
      <c r="M3744" s="5"/>
      <c r="N3744" s="5"/>
      <c r="O3744" s="5"/>
      <c r="P3744" s="6">
        <f>'Formato Productividad'!$M3744-'Formato Productividad'!$AI3744</f>
        <v>0</v>
      </c>
      <c r="Q3744" s="6" t="str">
        <f>IFERROR(VLOOKUP('Formato Productividad'!$K3744,Tabla4[],3,0),"Escoja una especialidad")</f>
        <v>Escoja una especialidad</v>
      </c>
      <c r="R3744" s="6" t="str">
        <f t="shared" si="232"/>
        <v>No aplica</v>
      </c>
      <c r="S3744" s="5"/>
      <c r="T3744" s="5"/>
      <c r="U3744" s="5"/>
      <c r="V3744" s="6">
        <f t="shared" si="233"/>
        <v>0</v>
      </c>
      <c r="W3744" s="6" t="str">
        <f t="shared" si="234"/>
        <v>No aplica</v>
      </c>
      <c r="X3744" s="35" t="str">
        <f t="shared" si="235"/>
        <v>No aplica</v>
      </c>
      <c r="Y3744" s="37"/>
      <c r="Z3744" s="38"/>
      <c r="AA3744" s="36"/>
      <c r="AB3744" s="38"/>
      <c r="AC3744" s="37"/>
      <c r="AD3744" s="38"/>
      <c r="AE3744" s="37"/>
      <c r="AF3744" s="38"/>
      <c r="AG3744" s="37"/>
      <c r="AH3744" s="38"/>
      <c r="AI3744" s="36"/>
      <c r="AJ3744" s="5"/>
      <c r="AK3744" s="5"/>
      <c r="AL3744" s="6">
        <f>IFERROR('Formato Productividad'!$Y3744+'Formato Productividad'!$AA3744+'Formato Productividad'!$AC3744,0)+'Formato Productividad'!$AE3744</f>
        <v>0</v>
      </c>
      <c r="AM3744" s="6">
        <f>IFERROR((('Formato Productividad'!$T3744+'Formato Productividad'!$V3744+'Formato Productividad'!$U3744)/'Formato Productividad'!$Q3744),0)+'Formato Productividad'!$AL3744</f>
        <v>0</v>
      </c>
      <c r="AN3744" s="7">
        <f>IFERROR(('Formato Productividad'!$AM3744/'Formato Productividad'!$N3744)*('Formato Productividad'!$N3744/'Formato Productividad'!$P3744),0)</f>
        <v>0</v>
      </c>
      <c r="AO3744" s="7">
        <f>IFERROR(('Formato Productividad'!$AG3744/'Formato Productividad'!$O3744)*('Formato Productividad'!$O3744/'Formato Productividad'!$P3744),0)</f>
        <v>0</v>
      </c>
      <c r="AP3744" s="7">
        <f>'Formato Productividad'!$AN3744+'Formato Productividad'!$AO3744</f>
        <v>0</v>
      </c>
      <c r="AQ3744" s="5"/>
      <c r="AR3744" s="7">
        <f>IFERROR('Formato Productividad'!$AM3744/'Formato Productividad'!$N3744,0)</f>
        <v>0</v>
      </c>
      <c r="AS3744" s="7">
        <f>IFERROR('Formato Productividad'!$AG3744/'Formato Productividad'!$O3744,0)</f>
        <v>0</v>
      </c>
      <c r="AT3744" s="71">
        <f>IFERROR('Formato Productividad'!$AI3744/'Formato Productividad'!$M3744,0)</f>
        <v>0</v>
      </c>
      <c r="AU3744" s="74"/>
    </row>
    <row r="3745" spans="1:47" s="33" customFormat="1" ht="25.5" customHeight="1" x14ac:dyDescent="0.25">
      <c r="A3745" s="39">
        <v>3744</v>
      </c>
      <c r="B3745" s="5"/>
      <c r="C3745" s="5"/>
      <c r="D3745" s="5"/>
      <c r="E3745" s="6" t="str">
        <f>IFERROR(VLOOKUP(D3745,'Formato validacion'!$E$2:$F$131,2,0),"Escoja un ESM")</f>
        <v>Escoja un ESM</v>
      </c>
      <c r="F3745" s="31"/>
      <c r="G3745" s="5"/>
      <c r="H3745" s="5"/>
      <c r="I3745" s="5"/>
      <c r="J3745" s="5"/>
      <c r="K3745" s="5"/>
      <c r="L3745" s="6" t="str">
        <f>IFERROR(VLOOKUP(K3745,Tabla4[[ESPECIALIDADES]:[ÁREA DE LA ESPECIALIDAD]],2,0),"Escoja una especialidad")</f>
        <v>Escoja una especialidad</v>
      </c>
      <c r="M3745" s="5"/>
      <c r="N3745" s="5"/>
      <c r="O3745" s="5"/>
      <c r="P3745" s="6">
        <f>'Formato Productividad'!$M3745-'Formato Productividad'!$AI3745</f>
        <v>0</v>
      </c>
      <c r="Q3745" s="6" t="str">
        <f>IFERROR(VLOOKUP('Formato Productividad'!$K3745,Tabla4[],3,0),"Escoja una especialidad")</f>
        <v>Escoja una especialidad</v>
      </c>
      <c r="R3745" s="6" t="str">
        <f t="shared" si="232"/>
        <v>No aplica</v>
      </c>
      <c r="S3745" s="5"/>
      <c r="T3745" s="5"/>
      <c r="U3745" s="5"/>
      <c r="V3745" s="6">
        <f t="shared" si="233"/>
        <v>0</v>
      </c>
      <c r="W3745" s="6" t="str">
        <f t="shared" si="234"/>
        <v>No aplica</v>
      </c>
      <c r="X3745" s="35" t="str">
        <f t="shared" si="235"/>
        <v>No aplica</v>
      </c>
      <c r="Y3745" s="37"/>
      <c r="Z3745" s="38"/>
      <c r="AA3745" s="36"/>
      <c r="AB3745" s="38"/>
      <c r="AC3745" s="37"/>
      <c r="AD3745" s="38"/>
      <c r="AE3745" s="37"/>
      <c r="AF3745" s="38"/>
      <c r="AG3745" s="37"/>
      <c r="AH3745" s="38"/>
      <c r="AI3745" s="36"/>
      <c r="AJ3745" s="5"/>
      <c r="AK3745" s="5"/>
      <c r="AL3745" s="6">
        <f>IFERROR('Formato Productividad'!$Y3745+'Formato Productividad'!$AA3745+'Formato Productividad'!$AC3745,0)+'Formato Productividad'!$AE3745</f>
        <v>0</v>
      </c>
      <c r="AM3745" s="6">
        <f>IFERROR((('Formato Productividad'!$T3745+'Formato Productividad'!$V3745+'Formato Productividad'!$U3745)/'Formato Productividad'!$Q3745),0)+'Formato Productividad'!$AL3745</f>
        <v>0</v>
      </c>
      <c r="AN3745" s="7">
        <f>IFERROR(('Formato Productividad'!$AM3745/'Formato Productividad'!$N3745)*('Formato Productividad'!$N3745/'Formato Productividad'!$P3745),0)</f>
        <v>0</v>
      </c>
      <c r="AO3745" s="7">
        <f>IFERROR(('Formato Productividad'!$AG3745/'Formato Productividad'!$O3745)*('Formato Productividad'!$O3745/'Formato Productividad'!$P3745),0)</f>
        <v>0</v>
      </c>
      <c r="AP3745" s="7">
        <f>'Formato Productividad'!$AN3745+'Formato Productividad'!$AO3745</f>
        <v>0</v>
      </c>
      <c r="AQ3745" s="5"/>
      <c r="AR3745" s="7">
        <f>IFERROR('Formato Productividad'!$AM3745/'Formato Productividad'!$N3745,0)</f>
        <v>0</v>
      </c>
      <c r="AS3745" s="7">
        <f>IFERROR('Formato Productividad'!$AG3745/'Formato Productividad'!$O3745,0)</f>
        <v>0</v>
      </c>
      <c r="AT3745" s="71">
        <f>IFERROR('Formato Productividad'!$AI3745/'Formato Productividad'!$M3745,0)</f>
        <v>0</v>
      </c>
      <c r="AU3745" s="74"/>
    </row>
    <row r="3746" spans="1:47" s="33" customFormat="1" ht="25.5" customHeight="1" x14ac:dyDescent="0.25">
      <c r="A3746" s="39">
        <v>3745</v>
      </c>
      <c r="B3746" s="5"/>
      <c r="C3746" s="5"/>
      <c r="D3746" s="5"/>
      <c r="E3746" s="6" t="str">
        <f>IFERROR(VLOOKUP(D3746,'Formato validacion'!$E$2:$F$131,2,0),"Escoja un ESM")</f>
        <v>Escoja un ESM</v>
      </c>
      <c r="F3746" s="31"/>
      <c r="G3746" s="5"/>
      <c r="H3746" s="5"/>
      <c r="I3746" s="5"/>
      <c r="J3746" s="5"/>
      <c r="K3746" s="5"/>
      <c r="L3746" s="6" t="str">
        <f>IFERROR(VLOOKUP(K3746,Tabla4[[ESPECIALIDADES]:[ÁREA DE LA ESPECIALIDAD]],2,0),"Escoja una especialidad")</f>
        <v>Escoja una especialidad</v>
      </c>
      <c r="M3746" s="5"/>
      <c r="N3746" s="5"/>
      <c r="O3746" s="5"/>
      <c r="P3746" s="6">
        <f>'Formato Productividad'!$M3746-'Formato Productividad'!$AI3746</f>
        <v>0</v>
      </c>
      <c r="Q3746" s="6" t="str">
        <f>IFERROR(VLOOKUP('Formato Productividad'!$K3746,Tabla4[],3,0),"Escoja una especialidad")</f>
        <v>Escoja una especialidad</v>
      </c>
      <c r="R3746" s="6" t="str">
        <f t="shared" si="232"/>
        <v>No aplica</v>
      </c>
      <c r="S3746" s="5"/>
      <c r="T3746" s="5"/>
      <c r="U3746" s="5"/>
      <c r="V3746" s="6">
        <f t="shared" si="233"/>
        <v>0</v>
      </c>
      <c r="W3746" s="6" t="str">
        <f t="shared" si="234"/>
        <v>No aplica</v>
      </c>
      <c r="X3746" s="35" t="str">
        <f t="shared" si="235"/>
        <v>No aplica</v>
      </c>
      <c r="Y3746" s="37"/>
      <c r="Z3746" s="38"/>
      <c r="AA3746" s="36"/>
      <c r="AB3746" s="38"/>
      <c r="AC3746" s="37"/>
      <c r="AD3746" s="38"/>
      <c r="AE3746" s="37"/>
      <c r="AF3746" s="38"/>
      <c r="AG3746" s="37"/>
      <c r="AH3746" s="38"/>
      <c r="AI3746" s="36"/>
      <c r="AJ3746" s="5"/>
      <c r="AK3746" s="5"/>
      <c r="AL3746" s="6">
        <f>IFERROR('Formato Productividad'!$Y3746+'Formato Productividad'!$AA3746+'Formato Productividad'!$AC3746,0)+'Formato Productividad'!$AE3746</f>
        <v>0</v>
      </c>
      <c r="AM3746" s="6">
        <f>IFERROR((('Formato Productividad'!$T3746+'Formato Productividad'!$V3746+'Formato Productividad'!$U3746)/'Formato Productividad'!$Q3746),0)+'Formato Productividad'!$AL3746</f>
        <v>0</v>
      </c>
      <c r="AN3746" s="7">
        <f>IFERROR(('Formato Productividad'!$AM3746/'Formato Productividad'!$N3746)*('Formato Productividad'!$N3746/'Formato Productividad'!$P3746),0)</f>
        <v>0</v>
      </c>
      <c r="AO3746" s="7">
        <f>IFERROR(('Formato Productividad'!$AG3746/'Formato Productividad'!$O3746)*('Formato Productividad'!$O3746/'Formato Productividad'!$P3746),0)</f>
        <v>0</v>
      </c>
      <c r="AP3746" s="7">
        <f>'Formato Productividad'!$AN3746+'Formato Productividad'!$AO3746</f>
        <v>0</v>
      </c>
      <c r="AQ3746" s="5"/>
      <c r="AR3746" s="7">
        <f>IFERROR('Formato Productividad'!$AM3746/'Formato Productividad'!$N3746,0)</f>
        <v>0</v>
      </c>
      <c r="AS3746" s="7">
        <f>IFERROR('Formato Productividad'!$AG3746/'Formato Productividad'!$O3746,0)</f>
        <v>0</v>
      </c>
      <c r="AT3746" s="71">
        <f>IFERROR('Formato Productividad'!$AI3746/'Formato Productividad'!$M3746,0)</f>
        <v>0</v>
      </c>
      <c r="AU3746" s="74"/>
    </row>
    <row r="3747" spans="1:47" s="33" customFormat="1" ht="25.5" customHeight="1" x14ac:dyDescent="0.25">
      <c r="A3747" s="39">
        <v>3746</v>
      </c>
      <c r="B3747" s="5"/>
      <c r="C3747" s="5"/>
      <c r="D3747" s="5"/>
      <c r="E3747" s="6" t="str">
        <f>IFERROR(VLOOKUP(D3747,'Formato validacion'!$E$2:$F$131,2,0),"Escoja un ESM")</f>
        <v>Escoja un ESM</v>
      </c>
      <c r="F3747" s="31"/>
      <c r="G3747" s="5"/>
      <c r="H3747" s="5"/>
      <c r="I3747" s="5"/>
      <c r="J3747" s="5"/>
      <c r="K3747" s="5"/>
      <c r="L3747" s="6" t="str">
        <f>IFERROR(VLOOKUP(K3747,Tabla4[[ESPECIALIDADES]:[ÁREA DE LA ESPECIALIDAD]],2,0),"Escoja una especialidad")</f>
        <v>Escoja una especialidad</v>
      </c>
      <c r="M3747" s="5"/>
      <c r="N3747" s="5"/>
      <c r="O3747" s="5"/>
      <c r="P3747" s="6">
        <f>'Formato Productividad'!$M3747-'Formato Productividad'!$AI3747</f>
        <v>0</v>
      </c>
      <c r="Q3747" s="6" t="str">
        <f>IFERROR(VLOOKUP('Formato Productividad'!$K3747,Tabla4[],3,0),"Escoja una especialidad")</f>
        <v>Escoja una especialidad</v>
      </c>
      <c r="R3747" s="6" t="str">
        <f t="shared" si="232"/>
        <v>No aplica</v>
      </c>
      <c r="S3747" s="5"/>
      <c r="T3747" s="5"/>
      <c r="U3747" s="5"/>
      <c r="V3747" s="6">
        <f t="shared" si="233"/>
        <v>0</v>
      </c>
      <c r="W3747" s="6" t="str">
        <f t="shared" si="234"/>
        <v>No aplica</v>
      </c>
      <c r="X3747" s="35" t="str">
        <f t="shared" si="235"/>
        <v>No aplica</v>
      </c>
      <c r="Y3747" s="37"/>
      <c r="Z3747" s="38"/>
      <c r="AA3747" s="36"/>
      <c r="AB3747" s="38"/>
      <c r="AC3747" s="37"/>
      <c r="AD3747" s="38"/>
      <c r="AE3747" s="37"/>
      <c r="AF3747" s="38"/>
      <c r="AG3747" s="37"/>
      <c r="AH3747" s="38"/>
      <c r="AI3747" s="36"/>
      <c r="AJ3747" s="5"/>
      <c r="AK3747" s="5"/>
      <c r="AL3747" s="6">
        <f>IFERROR('Formato Productividad'!$Y3747+'Formato Productividad'!$AA3747+'Formato Productividad'!$AC3747,0)+'Formato Productividad'!$AE3747</f>
        <v>0</v>
      </c>
      <c r="AM3747" s="6">
        <f>IFERROR((('Formato Productividad'!$T3747+'Formato Productividad'!$V3747+'Formato Productividad'!$U3747)/'Formato Productividad'!$Q3747),0)+'Formato Productividad'!$AL3747</f>
        <v>0</v>
      </c>
      <c r="AN3747" s="7">
        <f>IFERROR(('Formato Productividad'!$AM3747/'Formato Productividad'!$N3747)*('Formato Productividad'!$N3747/'Formato Productividad'!$P3747),0)</f>
        <v>0</v>
      </c>
      <c r="AO3747" s="7">
        <f>IFERROR(('Formato Productividad'!$AG3747/'Formato Productividad'!$O3747)*('Formato Productividad'!$O3747/'Formato Productividad'!$P3747),0)</f>
        <v>0</v>
      </c>
      <c r="AP3747" s="7">
        <f>'Formato Productividad'!$AN3747+'Formato Productividad'!$AO3747</f>
        <v>0</v>
      </c>
      <c r="AQ3747" s="5"/>
      <c r="AR3747" s="7">
        <f>IFERROR('Formato Productividad'!$AM3747/'Formato Productividad'!$N3747,0)</f>
        <v>0</v>
      </c>
      <c r="AS3747" s="7">
        <f>IFERROR('Formato Productividad'!$AG3747/'Formato Productividad'!$O3747,0)</f>
        <v>0</v>
      </c>
      <c r="AT3747" s="71">
        <f>IFERROR('Formato Productividad'!$AI3747/'Formato Productividad'!$M3747,0)</f>
        <v>0</v>
      </c>
      <c r="AU3747" s="74"/>
    </row>
    <row r="3748" spans="1:47" s="33" customFormat="1" ht="25.5" customHeight="1" x14ac:dyDescent="0.25">
      <c r="A3748" s="39">
        <v>3747</v>
      </c>
      <c r="B3748" s="5"/>
      <c r="C3748" s="5"/>
      <c r="D3748" s="5"/>
      <c r="E3748" s="6" t="str">
        <f>IFERROR(VLOOKUP(D3748,'Formato validacion'!$E$2:$F$131,2,0),"Escoja un ESM")</f>
        <v>Escoja un ESM</v>
      </c>
      <c r="F3748" s="31"/>
      <c r="G3748" s="5"/>
      <c r="H3748" s="5"/>
      <c r="I3748" s="5"/>
      <c r="J3748" s="5"/>
      <c r="K3748" s="5"/>
      <c r="L3748" s="6" t="str">
        <f>IFERROR(VLOOKUP(K3748,Tabla4[[ESPECIALIDADES]:[ÁREA DE LA ESPECIALIDAD]],2,0),"Escoja una especialidad")</f>
        <v>Escoja una especialidad</v>
      </c>
      <c r="M3748" s="5"/>
      <c r="N3748" s="5"/>
      <c r="O3748" s="5"/>
      <c r="P3748" s="6">
        <f>'Formato Productividad'!$M3748-'Formato Productividad'!$AI3748</f>
        <v>0</v>
      </c>
      <c r="Q3748" s="6" t="str">
        <f>IFERROR(VLOOKUP('Formato Productividad'!$K3748,Tabla4[],3,0),"Escoja una especialidad")</f>
        <v>Escoja una especialidad</v>
      </c>
      <c r="R3748" s="6" t="str">
        <f t="shared" si="232"/>
        <v>No aplica</v>
      </c>
      <c r="S3748" s="5"/>
      <c r="T3748" s="5"/>
      <c r="U3748" s="5"/>
      <c r="V3748" s="6">
        <f t="shared" si="233"/>
        <v>0</v>
      </c>
      <c r="W3748" s="6" t="str">
        <f t="shared" si="234"/>
        <v>No aplica</v>
      </c>
      <c r="X3748" s="35" t="str">
        <f t="shared" si="235"/>
        <v>No aplica</v>
      </c>
      <c r="Y3748" s="37"/>
      <c r="Z3748" s="38"/>
      <c r="AA3748" s="36"/>
      <c r="AB3748" s="38"/>
      <c r="AC3748" s="37"/>
      <c r="AD3748" s="38"/>
      <c r="AE3748" s="37"/>
      <c r="AF3748" s="38"/>
      <c r="AG3748" s="37"/>
      <c r="AH3748" s="38"/>
      <c r="AI3748" s="36"/>
      <c r="AJ3748" s="5"/>
      <c r="AK3748" s="5"/>
      <c r="AL3748" s="6">
        <f>IFERROR('Formato Productividad'!$Y3748+'Formato Productividad'!$AA3748+'Formato Productividad'!$AC3748,0)+'Formato Productividad'!$AE3748</f>
        <v>0</v>
      </c>
      <c r="AM3748" s="6">
        <f>IFERROR((('Formato Productividad'!$T3748+'Formato Productividad'!$V3748+'Formato Productividad'!$U3748)/'Formato Productividad'!$Q3748),0)+'Formato Productividad'!$AL3748</f>
        <v>0</v>
      </c>
      <c r="AN3748" s="7">
        <f>IFERROR(('Formato Productividad'!$AM3748/'Formato Productividad'!$N3748)*('Formato Productividad'!$N3748/'Formato Productividad'!$P3748),0)</f>
        <v>0</v>
      </c>
      <c r="AO3748" s="7">
        <f>IFERROR(('Formato Productividad'!$AG3748/'Formato Productividad'!$O3748)*('Formato Productividad'!$O3748/'Formato Productividad'!$P3748),0)</f>
        <v>0</v>
      </c>
      <c r="AP3748" s="7">
        <f>'Formato Productividad'!$AN3748+'Formato Productividad'!$AO3748</f>
        <v>0</v>
      </c>
      <c r="AQ3748" s="5"/>
      <c r="AR3748" s="7">
        <f>IFERROR('Formato Productividad'!$AM3748/'Formato Productividad'!$N3748,0)</f>
        <v>0</v>
      </c>
      <c r="AS3748" s="7">
        <f>IFERROR('Formato Productividad'!$AG3748/'Formato Productividad'!$O3748,0)</f>
        <v>0</v>
      </c>
      <c r="AT3748" s="71">
        <f>IFERROR('Formato Productividad'!$AI3748/'Formato Productividad'!$M3748,0)</f>
        <v>0</v>
      </c>
      <c r="AU3748" s="74"/>
    </row>
    <row r="3749" spans="1:47" s="33" customFormat="1" ht="25.5" customHeight="1" x14ac:dyDescent="0.25">
      <c r="A3749" s="39">
        <v>3748</v>
      </c>
      <c r="B3749" s="5"/>
      <c r="C3749" s="5"/>
      <c r="D3749" s="5"/>
      <c r="E3749" s="6" t="str">
        <f>IFERROR(VLOOKUP(D3749,'Formato validacion'!$E$2:$F$131,2,0),"Escoja un ESM")</f>
        <v>Escoja un ESM</v>
      </c>
      <c r="F3749" s="31"/>
      <c r="G3749" s="5"/>
      <c r="H3749" s="5"/>
      <c r="I3749" s="5"/>
      <c r="J3749" s="5"/>
      <c r="K3749" s="5"/>
      <c r="L3749" s="6" t="str">
        <f>IFERROR(VLOOKUP(K3749,Tabla4[[ESPECIALIDADES]:[ÁREA DE LA ESPECIALIDAD]],2,0),"Escoja una especialidad")</f>
        <v>Escoja una especialidad</v>
      </c>
      <c r="M3749" s="5"/>
      <c r="N3749" s="5"/>
      <c r="O3749" s="5"/>
      <c r="P3749" s="6">
        <f>'Formato Productividad'!$M3749-'Formato Productividad'!$AI3749</f>
        <v>0</v>
      </c>
      <c r="Q3749" s="6" t="str">
        <f>IFERROR(VLOOKUP('Formato Productividad'!$K3749,Tabla4[],3,0),"Escoja una especialidad")</f>
        <v>Escoja una especialidad</v>
      </c>
      <c r="R3749" s="6" t="str">
        <f t="shared" si="232"/>
        <v>No aplica</v>
      </c>
      <c r="S3749" s="5"/>
      <c r="T3749" s="5"/>
      <c r="U3749" s="5"/>
      <c r="V3749" s="6">
        <f t="shared" si="233"/>
        <v>0</v>
      </c>
      <c r="W3749" s="6" t="str">
        <f t="shared" si="234"/>
        <v>No aplica</v>
      </c>
      <c r="X3749" s="35" t="str">
        <f t="shared" si="235"/>
        <v>No aplica</v>
      </c>
      <c r="Y3749" s="37"/>
      <c r="Z3749" s="38"/>
      <c r="AA3749" s="36"/>
      <c r="AB3749" s="38"/>
      <c r="AC3749" s="37"/>
      <c r="AD3749" s="38"/>
      <c r="AE3749" s="37"/>
      <c r="AF3749" s="38"/>
      <c r="AG3749" s="37"/>
      <c r="AH3749" s="38"/>
      <c r="AI3749" s="36"/>
      <c r="AJ3749" s="5"/>
      <c r="AK3749" s="5"/>
      <c r="AL3749" s="6">
        <f>IFERROR('Formato Productividad'!$Y3749+'Formato Productividad'!$AA3749+'Formato Productividad'!$AC3749,0)+'Formato Productividad'!$AE3749</f>
        <v>0</v>
      </c>
      <c r="AM3749" s="6">
        <f>IFERROR((('Formato Productividad'!$T3749+'Formato Productividad'!$V3749+'Formato Productividad'!$U3749)/'Formato Productividad'!$Q3749),0)+'Formato Productividad'!$AL3749</f>
        <v>0</v>
      </c>
      <c r="AN3749" s="7">
        <f>IFERROR(('Formato Productividad'!$AM3749/'Formato Productividad'!$N3749)*('Formato Productividad'!$N3749/'Formato Productividad'!$P3749),0)</f>
        <v>0</v>
      </c>
      <c r="AO3749" s="7">
        <f>IFERROR(('Formato Productividad'!$AG3749/'Formato Productividad'!$O3749)*('Formato Productividad'!$O3749/'Formato Productividad'!$P3749),0)</f>
        <v>0</v>
      </c>
      <c r="AP3749" s="7">
        <f>'Formato Productividad'!$AN3749+'Formato Productividad'!$AO3749</f>
        <v>0</v>
      </c>
      <c r="AQ3749" s="5"/>
      <c r="AR3749" s="7">
        <f>IFERROR('Formato Productividad'!$AM3749/'Formato Productividad'!$N3749,0)</f>
        <v>0</v>
      </c>
      <c r="AS3749" s="7">
        <f>IFERROR('Formato Productividad'!$AG3749/'Formato Productividad'!$O3749,0)</f>
        <v>0</v>
      </c>
      <c r="AT3749" s="71">
        <f>IFERROR('Formato Productividad'!$AI3749/'Formato Productividad'!$M3749,0)</f>
        <v>0</v>
      </c>
      <c r="AU3749" s="74"/>
    </row>
    <row r="3750" spans="1:47" s="33" customFormat="1" ht="25.5" customHeight="1" x14ac:dyDescent="0.25">
      <c r="A3750" s="39">
        <v>3749</v>
      </c>
      <c r="B3750" s="5"/>
      <c r="C3750" s="5"/>
      <c r="D3750" s="5"/>
      <c r="E3750" s="6" t="str">
        <f>IFERROR(VLOOKUP(D3750,'Formato validacion'!$E$2:$F$131,2,0),"Escoja un ESM")</f>
        <v>Escoja un ESM</v>
      </c>
      <c r="F3750" s="31"/>
      <c r="G3750" s="5"/>
      <c r="H3750" s="5"/>
      <c r="I3750" s="5"/>
      <c r="J3750" s="5"/>
      <c r="K3750" s="5"/>
      <c r="L3750" s="6" t="str">
        <f>IFERROR(VLOOKUP(K3750,Tabla4[[ESPECIALIDADES]:[ÁREA DE LA ESPECIALIDAD]],2,0),"Escoja una especialidad")</f>
        <v>Escoja una especialidad</v>
      </c>
      <c r="M3750" s="5"/>
      <c r="N3750" s="5"/>
      <c r="O3750" s="5"/>
      <c r="P3750" s="6">
        <f>'Formato Productividad'!$M3750-'Formato Productividad'!$AI3750</f>
        <v>0</v>
      </c>
      <c r="Q3750" s="6" t="str">
        <f>IFERROR(VLOOKUP('Formato Productividad'!$K3750,Tabla4[],3,0),"Escoja una especialidad")</f>
        <v>Escoja una especialidad</v>
      </c>
      <c r="R3750" s="6" t="str">
        <f t="shared" si="232"/>
        <v>No aplica</v>
      </c>
      <c r="S3750" s="5"/>
      <c r="T3750" s="5"/>
      <c r="U3750" s="5"/>
      <c r="V3750" s="6">
        <f t="shared" si="233"/>
        <v>0</v>
      </c>
      <c r="W3750" s="6" t="str">
        <f t="shared" si="234"/>
        <v>No aplica</v>
      </c>
      <c r="X3750" s="35" t="str">
        <f t="shared" si="235"/>
        <v>No aplica</v>
      </c>
      <c r="Y3750" s="37"/>
      <c r="Z3750" s="38"/>
      <c r="AA3750" s="36"/>
      <c r="AB3750" s="38"/>
      <c r="AC3750" s="37"/>
      <c r="AD3750" s="38"/>
      <c r="AE3750" s="37"/>
      <c r="AF3750" s="38"/>
      <c r="AG3750" s="37"/>
      <c r="AH3750" s="38"/>
      <c r="AI3750" s="36"/>
      <c r="AJ3750" s="5"/>
      <c r="AK3750" s="5"/>
      <c r="AL3750" s="6">
        <f>IFERROR('Formato Productividad'!$Y3750+'Formato Productividad'!$AA3750+'Formato Productividad'!$AC3750,0)+'Formato Productividad'!$AE3750</f>
        <v>0</v>
      </c>
      <c r="AM3750" s="6">
        <f>IFERROR((('Formato Productividad'!$T3750+'Formato Productividad'!$V3750+'Formato Productividad'!$U3750)/'Formato Productividad'!$Q3750),0)+'Formato Productividad'!$AL3750</f>
        <v>0</v>
      </c>
      <c r="AN3750" s="7">
        <f>IFERROR(('Formato Productividad'!$AM3750/'Formato Productividad'!$N3750)*('Formato Productividad'!$N3750/'Formato Productividad'!$P3750),0)</f>
        <v>0</v>
      </c>
      <c r="AO3750" s="7">
        <f>IFERROR(('Formato Productividad'!$AG3750/'Formato Productividad'!$O3750)*('Formato Productividad'!$O3750/'Formato Productividad'!$P3750),0)</f>
        <v>0</v>
      </c>
      <c r="AP3750" s="7">
        <f>'Formato Productividad'!$AN3750+'Formato Productividad'!$AO3750</f>
        <v>0</v>
      </c>
      <c r="AQ3750" s="5"/>
      <c r="AR3750" s="7">
        <f>IFERROR('Formato Productividad'!$AM3750/'Formato Productividad'!$N3750,0)</f>
        <v>0</v>
      </c>
      <c r="AS3750" s="7">
        <f>IFERROR('Formato Productividad'!$AG3750/'Formato Productividad'!$O3750,0)</f>
        <v>0</v>
      </c>
      <c r="AT3750" s="71">
        <f>IFERROR('Formato Productividad'!$AI3750/'Formato Productividad'!$M3750,0)</f>
        <v>0</v>
      </c>
      <c r="AU3750" s="74"/>
    </row>
    <row r="3751" spans="1:47" s="33" customFormat="1" ht="25.5" customHeight="1" x14ac:dyDescent="0.25">
      <c r="A3751" s="39">
        <v>3750</v>
      </c>
      <c r="B3751" s="5"/>
      <c r="C3751" s="5"/>
      <c r="D3751" s="5"/>
      <c r="E3751" s="6" t="str">
        <f>IFERROR(VLOOKUP(D3751,'Formato validacion'!$E$2:$F$131,2,0),"Escoja un ESM")</f>
        <v>Escoja un ESM</v>
      </c>
      <c r="F3751" s="31"/>
      <c r="G3751" s="5"/>
      <c r="H3751" s="5"/>
      <c r="I3751" s="5"/>
      <c r="J3751" s="5"/>
      <c r="K3751" s="5"/>
      <c r="L3751" s="6" t="str">
        <f>IFERROR(VLOOKUP(K3751,Tabla4[[ESPECIALIDADES]:[ÁREA DE LA ESPECIALIDAD]],2,0),"Escoja una especialidad")</f>
        <v>Escoja una especialidad</v>
      </c>
      <c r="M3751" s="5"/>
      <c r="N3751" s="5"/>
      <c r="O3751" s="5"/>
      <c r="P3751" s="6">
        <f>'Formato Productividad'!$M3751-'Formato Productividad'!$AI3751</f>
        <v>0</v>
      </c>
      <c r="Q3751" s="6" t="str">
        <f>IFERROR(VLOOKUP('Formato Productividad'!$K3751,Tabla4[],3,0),"Escoja una especialidad")</f>
        <v>Escoja una especialidad</v>
      </c>
      <c r="R3751" s="6" t="str">
        <f t="shared" si="232"/>
        <v>No aplica</v>
      </c>
      <c r="S3751" s="5"/>
      <c r="T3751" s="5"/>
      <c r="U3751" s="5"/>
      <c r="V3751" s="6">
        <f t="shared" si="233"/>
        <v>0</v>
      </c>
      <c r="W3751" s="6" t="str">
        <f t="shared" si="234"/>
        <v>No aplica</v>
      </c>
      <c r="X3751" s="35" t="str">
        <f t="shared" si="235"/>
        <v>No aplica</v>
      </c>
      <c r="Y3751" s="37"/>
      <c r="Z3751" s="38"/>
      <c r="AA3751" s="36"/>
      <c r="AB3751" s="38"/>
      <c r="AC3751" s="37"/>
      <c r="AD3751" s="38"/>
      <c r="AE3751" s="37"/>
      <c r="AF3751" s="38"/>
      <c r="AG3751" s="37"/>
      <c r="AH3751" s="38"/>
      <c r="AI3751" s="36"/>
      <c r="AJ3751" s="5"/>
      <c r="AK3751" s="5"/>
      <c r="AL3751" s="6">
        <f>IFERROR('Formato Productividad'!$Y3751+'Formato Productividad'!$AA3751+'Formato Productividad'!$AC3751,0)+'Formato Productividad'!$AE3751</f>
        <v>0</v>
      </c>
      <c r="AM3751" s="6">
        <f>IFERROR((('Formato Productividad'!$T3751+'Formato Productividad'!$V3751+'Formato Productividad'!$U3751)/'Formato Productividad'!$Q3751),0)+'Formato Productividad'!$AL3751</f>
        <v>0</v>
      </c>
      <c r="AN3751" s="7">
        <f>IFERROR(('Formato Productividad'!$AM3751/'Formato Productividad'!$N3751)*('Formato Productividad'!$N3751/'Formato Productividad'!$P3751),0)</f>
        <v>0</v>
      </c>
      <c r="AO3751" s="7">
        <f>IFERROR(('Formato Productividad'!$AG3751/'Formato Productividad'!$O3751)*('Formato Productividad'!$O3751/'Formato Productividad'!$P3751),0)</f>
        <v>0</v>
      </c>
      <c r="AP3751" s="7">
        <f>'Formato Productividad'!$AN3751+'Formato Productividad'!$AO3751</f>
        <v>0</v>
      </c>
      <c r="AQ3751" s="5"/>
      <c r="AR3751" s="7">
        <f>IFERROR('Formato Productividad'!$AM3751/'Formato Productividad'!$N3751,0)</f>
        <v>0</v>
      </c>
      <c r="AS3751" s="7">
        <f>IFERROR('Formato Productividad'!$AG3751/'Formato Productividad'!$O3751,0)</f>
        <v>0</v>
      </c>
      <c r="AT3751" s="71">
        <f>IFERROR('Formato Productividad'!$AI3751/'Formato Productividad'!$M3751,0)</f>
        <v>0</v>
      </c>
      <c r="AU3751" s="74"/>
    </row>
    <row r="3752" spans="1:47" s="33" customFormat="1" ht="25.5" customHeight="1" x14ac:dyDescent="0.25">
      <c r="A3752" s="39">
        <v>3751</v>
      </c>
      <c r="B3752" s="5"/>
      <c r="C3752" s="5"/>
      <c r="D3752" s="5"/>
      <c r="E3752" s="6" t="str">
        <f>IFERROR(VLOOKUP(D3752,'Formato validacion'!$E$2:$F$131,2,0),"Escoja un ESM")</f>
        <v>Escoja un ESM</v>
      </c>
      <c r="F3752" s="31"/>
      <c r="G3752" s="5"/>
      <c r="H3752" s="5"/>
      <c r="I3752" s="5"/>
      <c r="J3752" s="5"/>
      <c r="K3752" s="5"/>
      <c r="L3752" s="6" t="str">
        <f>IFERROR(VLOOKUP(K3752,Tabla4[[ESPECIALIDADES]:[ÁREA DE LA ESPECIALIDAD]],2,0),"Escoja una especialidad")</f>
        <v>Escoja una especialidad</v>
      </c>
      <c r="M3752" s="5"/>
      <c r="N3752" s="5"/>
      <c r="O3752" s="5"/>
      <c r="P3752" s="6">
        <f>'Formato Productividad'!$M3752-'Formato Productividad'!$AI3752</f>
        <v>0</v>
      </c>
      <c r="Q3752" s="6" t="str">
        <f>IFERROR(VLOOKUP('Formato Productividad'!$K3752,Tabla4[],3,0),"Escoja una especialidad")</f>
        <v>Escoja una especialidad</v>
      </c>
      <c r="R3752" s="6" t="str">
        <f t="shared" si="232"/>
        <v>No aplica</v>
      </c>
      <c r="S3752" s="5"/>
      <c r="T3752" s="5"/>
      <c r="U3752" s="5"/>
      <c r="V3752" s="6">
        <f t="shared" si="233"/>
        <v>0</v>
      </c>
      <c r="W3752" s="6" t="str">
        <f t="shared" si="234"/>
        <v>No aplica</v>
      </c>
      <c r="X3752" s="35" t="str">
        <f t="shared" si="235"/>
        <v>No aplica</v>
      </c>
      <c r="Y3752" s="37"/>
      <c r="Z3752" s="38"/>
      <c r="AA3752" s="36"/>
      <c r="AB3752" s="38"/>
      <c r="AC3752" s="37"/>
      <c r="AD3752" s="38"/>
      <c r="AE3752" s="37"/>
      <c r="AF3752" s="38"/>
      <c r="AG3752" s="37"/>
      <c r="AH3752" s="38"/>
      <c r="AI3752" s="36"/>
      <c r="AJ3752" s="5"/>
      <c r="AK3752" s="5"/>
      <c r="AL3752" s="6">
        <f>IFERROR('Formato Productividad'!$Y3752+'Formato Productividad'!$AA3752+'Formato Productividad'!$AC3752,0)+'Formato Productividad'!$AE3752</f>
        <v>0</v>
      </c>
      <c r="AM3752" s="6">
        <f>IFERROR((('Formato Productividad'!$T3752+'Formato Productividad'!$V3752+'Formato Productividad'!$U3752)/'Formato Productividad'!$Q3752),0)+'Formato Productividad'!$AL3752</f>
        <v>0</v>
      </c>
      <c r="AN3752" s="7">
        <f>IFERROR(('Formato Productividad'!$AM3752/'Formato Productividad'!$N3752)*('Formato Productividad'!$N3752/'Formato Productividad'!$P3752),0)</f>
        <v>0</v>
      </c>
      <c r="AO3752" s="7">
        <f>IFERROR(('Formato Productividad'!$AG3752/'Formato Productividad'!$O3752)*('Formato Productividad'!$O3752/'Formato Productividad'!$P3752),0)</f>
        <v>0</v>
      </c>
      <c r="AP3752" s="7">
        <f>'Formato Productividad'!$AN3752+'Formato Productividad'!$AO3752</f>
        <v>0</v>
      </c>
      <c r="AQ3752" s="5"/>
      <c r="AR3752" s="7">
        <f>IFERROR('Formato Productividad'!$AM3752/'Formato Productividad'!$N3752,0)</f>
        <v>0</v>
      </c>
      <c r="AS3752" s="7">
        <f>IFERROR('Formato Productividad'!$AG3752/'Formato Productividad'!$O3752,0)</f>
        <v>0</v>
      </c>
      <c r="AT3752" s="71">
        <f>IFERROR('Formato Productividad'!$AI3752/'Formato Productividad'!$M3752,0)</f>
        <v>0</v>
      </c>
      <c r="AU3752" s="74"/>
    </row>
    <row r="3753" spans="1:47" s="33" customFormat="1" ht="25.5" customHeight="1" x14ac:dyDescent="0.25">
      <c r="A3753" s="39">
        <v>3752</v>
      </c>
      <c r="B3753" s="5"/>
      <c r="C3753" s="5"/>
      <c r="D3753" s="5"/>
      <c r="E3753" s="6" t="str">
        <f>IFERROR(VLOOKUP(D3753,'Formato validacion'!$E$2:$F$131,2,0),"Escoja un ESM")</f>
        <v>Escoja un ESM</v>
      </c>
      <c r="F3753" s="31"/>
      <c r="G3753" s="5"/>
      <c r="H3753" s="5"/>
      <c r="I3753" s="5"/>
      <c r="J3753" s="5"/>
      <c r="K3753" s="5"/>
      <c r="L3753" s="6" t="str">
        <f>IFERROR(VLOOKUP(K3753,Tabla4[[ESPECIALIDADES]:[ÁREA DE LA ESPECIALIDAD]],2,0),"Escoja una especialidad")</f>
        <v>Escoja una especialidad</v>
      </c>
      <c r="M3753" s="5"/>
      <c r="N3753" s="5"/>
      <c r="O3753" s="5"/>
      <c r="P3753" s="6">
        <f>'Formato Productividad'!$M3753-'Formato Productividad'!$AI3753</f>
        <v>0</v>
      </c>
      <c r="Q3753" s="6" t="str">
        <f>IFERROR(VLOOKUP('Formato Productividad'!$K3753,Tabla4[],3,0),"Escoja una especialidad")</f>
        <v>Escoja una especialidad</v>
      </c>
      <c r="R3753" s="6" t="str">
        <f t="shared" si="232"/>
        <v>No aplica</v>
      </c>
      <c r="S3753" s="5"/>
      <c r="T3753" s="5"/>
      <c r="U3753" s="5"/>
      <c r="V3753" s="6">
        <f t="shared" si="233"/>
        <v>0</v>
      </c>
      <c r="W3753" s="6" t="str">
        <f t="shared" si="234"/>
        <v>No aplica</v>
      </c>
      <c r="X3753" s="35" t="str">
        <f t="shared" si="235"/>
        <v>No aplica</v>
      </c>
      <c r="Y3753" s="37"/>
      <c r="Z3753" s="38"/>
      <c r="AA3753" s="36"/>
      <c r="AB3753" s="38"/>
      <c r="AC3753" s="37"/>
      <c r="AD3753" s="38"/>
      <c r="AE3753" s="37"/>
      <c r="AF3753" s="38"/>
      <c r="AG3753" s="37"/>
      <c r="AH3753" s="38"/>
      <c r="AI3753" s="36"/>
      <c r="AJ3753" s="5"/>
      <c r="AK3753" s="5"/>
      <c r="AL3753" s="6">
        <f>IFERROR('Formato Productividad'!$Y3753+'Formato Productividad'!$AA3753+'Formato Productividad'!$AC3753,0)+'Formato Productividad'!$AE3753</f>
        <v>0</v>
      </c>
      <c r="AM3753" s="6">
        <f>IFERROR((('Formato Productividad'!$T3753+'Formato Productividad'!$V3753+'Formato Productividad'!$U3753)/'Formato Productividad'!$Q3753),0)+'Formato Productividad'!$AL3753</f>
        <v>0</v>
      </c>
      <c r="AN3753" s="7">
        <f>IFERROR(('Formato Productividad'!$AM3753/'Formato Productividad'!$N3753)*('Formato Productividad'!$N3753/'Formato Productividad'!$P3753),0)</f>
        <v>0</v>
      </c>
      <c r="AO3753" s="7">
        <f>IFERROR(('Formato Productividad'!$AG3753/'Formato Productividad'!$O3753)*('Formato Productividad'!$O3753/'Formato Productividad'!$P3753),0)</f>
        <v>0</v>
      </c>
      <c r="AP3753" s="7">
        <f>'Formato Productividad'!$AN3753+'Formato Productividad'!$AO3753</f>
        <v>0</v>
      </c>
      <c r="AQ3753" s="5"/>
      <c r="AR3753" s="7">
        <f>IFERROR('Formato Productividad'!$AM3753/'Formato Productividad'!$N3753,0)</f>
        <v>0</v>
      </c>
      <c r="AS3753" s="7">
        <f>IFERROR('Formato Productividad'!$AG3753/'Formato Productividad'!$O3753,0)</f>
        <v>0</v>
      </c>
      <c r="AT3753" s="71">
        <f>IFERROR('Formato Productividad'!$AI3753/'Formato Productividad'!$M3753,0)</f>
        <v>0</v>
      </c>
      <c r="AU3753" s="74"/>
    </row>
    <row r="3754" spans="1:47" s="33" customFormat="1" ht="25.5" customHeight="1" x14ac:dyDescent="0.25">
      <c r="A3754" s="39">
        <v>3753</v>
      </c>
      <c r="B3754" s="5"/>
      <c r="C3754" s="5"/>
      <c r="D3754" s="5"/>
      <c r="E3754" s="6" t="str">
        <f>IFERROR(VLOOKUP(D3754,'Formato validacion'!$E$2:$F$131,2,0),"Escoja un ESM")</f>
        <v>Escoja un ESM</v>
      </c>
      <c r="F3754" s="31"/>
      <c r="G3754" s="5"/>
      <c r="H3754" s="5"/>
      <c r="I3754" s="5"/>
      <c r="J3754" s="5"/>
      <c r="K3754" s="5"/>
      <c r="L3754" s="6" t="str">
        <f>IFERROR(VLOOKUP(K3754,Tabla4[[ESPECIALIDADES]:[ÁREA DE LA ESPECIALIDAD]],2,0),"Escoja una especialidad")</f>
        <v>Escoja una especialidad</v>
      </c>
      <c r="M3754" s="5"/>
      <c r="N3754" s="5"/>
      <c r="O3754" s="5"/>
      <c r="P3754" s="6">
        <f>'Formato Productividad'!$M3754-'Formato Productividad'!$AI3754</f>
        <v>0</v>
      </c>
      <c r="Q3754" s="6" t="str">
        <f>IFERROR(VLOOKUP('Formato Productividad'!$K3754,Tabla4[],3,0),"Escoja una especialidad")</f>
        <v>Escoja una especialidad</v>
      </c>
      <c r="R3754" s="6" t="str">
        <f t="shared" si="232"/>
        <v>No aplica</v>
      </c>
      <c r="S3754" s="5"/>
      <c r="T3754" s="5"/>
      <c r="U3754" s="5"/>
      <c r="V3754" s="6">
        <f t="shared" si="233"/>
        <v>0</v>
      </c>
      <c r="W3754" s="6" t="str">
        <f t="shared" si="234"/>
        <v>No aplica</v>
      </c>
      <c r="X3754" s="35" t="str">
        <f t="shared" si="235"/>
        <v>No aplica</v>
      </c>
      <c r="Y3754" s="37"/>
      <c r="Z3754" s="38"/>
      <c r="AA3754" s="36"/>
      <c r="AB3754" s="38"/>
      <c r="AC3754" s="37"/>
      <c r="AD3754" s="38"/>
      <c r="AE3754" s="37"/>
      <c r="AF3754" s="38"/>
      <c r="AG3754" s="37"/>
      <c r="AH3754" s="38"/>
      <c r="AI3754" s="36"/>
      <c r="AJ3754" s="5"/>
      <c r="AK3754" s="5"/>
      <c r="AL3754" s="6">
        <f>IFERROR('Formato Productividad'!$Y3754+'Formato Productividad'!$AA3754+'Formato Productividad'!$AC3754,0)+'Formato Productividad'!$AE3754</f>
        <v>0</v>
      </c>
      <c r="AM3754" s="6">
        <f>IFERROR((('Formato Productividad'!$T3754+'Formato Productividad'!$V3754+'Formato Productividad'!$U3754)/'Formato Productividad'!$Q3754),0)+'Formato Productividad'!$AL3754</f>
        <v>0</v>
      </c>
      <c r="AN3754" s="7">
        <f>IFERROR(('Formato Productividad'!$AM3754/'Formato Productividad'!$N3754)*('Formato Productividad'!$N3754/'Formato Productividad'!$P3754),0)</f>
        <v>0</v>
      </c>
      <c r="AO3754" s="7">
        <f>IFERROR(('Formato Productividad'!$AG3754/'Formato Productividad'!$O3754)*('Formato Productividad'!$O3754/'Formato Productividad'!$P3754),0)</f>
        <v>0</v>
      </c>
      <c r="AP3754" s="7">
        <f>'Formato Productividad'!$AN3754+'Formato Productividad'!$AO3754</f>
        <v>0</v>
      </c>
      <c r="AQ3754" s="5"/>
      <c r="AR3754" s="7">
        <f>IFERROR('Formato Productividad'!$AM3754/'Formato Productividad'!$N3754,0)</f>
        <v>0</v>
      </c>
      <c r="AS3754" s="7">
        <f>IFERROR('Formato Productividad'!$AG3754/'Formato Productividad'!$O3754,0)</f>
        <v>0</v>
      </c>
      <c r="AT3754" s="71">
        <f>IFERROR('Formato Productividad'!$AI3754/'Formato Productividad'!$M3754,0)</f>
        <v>0</v>
      </c>
      <c r="AU3754" s="74"/>
    </row>
    <row r="3755" spans="1:47" s="33" customFormat="1" ht="25.5" customHeight="1" x14ac:dyDescent="0.25">
      <c r="A3755" s="39">
        <v>3754</v>
      </c>
      <c r="B3755" s="5"/>
      <c r="C3755" s="5"/>
      <c r="D3755" s="5"/>
      <c r="E3755" s="6" t="str">
        <f>IFERROR(VLOOKUP(D3755,'Formato validacion'!$E$2:$F$131,2,0),"Escoja un ESM")</f>
        <v>Escoja un ESM</v>
      </c>
      <c r="F3755" s="31"/>
      <c r="G3755" s="5"/>
      <c r="H3755" s="5"/>
      <c r="I3755" s="5"/>
      <c r="J3755" s="5"/>
      <c r="K3755" s="5"/>
      <c r="L3755" s="6" t="str">
        <f>IFERROR(VLOOKUP(K3755,Tabla4[[ESPECIALIDADES]:[ÁREA DE LA ESPECIALIDAD]],2,0),"Escoja una especialidad")</f>
        <v>Escoja una especialidad</v>
      </c>
      <c r="M3755" s="5"/>
      <c r="N3755" s="5"/>
      <c r="O3755" s="5"/>
      <c r="P3755" s="6">
        <f>'Formato Productividad'!$M3755-'Formato Productividad'!$AI3755</f>
        <v>0</v>
      </c>
      <c r="Q3755" s="6" t="str">
        <f>IFERROR(VLOOKUP('Formato Productividad'!$K3755,Tabla4[],3,0),"Escoja una especialidad")</f>
        <v>Escoja una especialidad</v>
      </c>
      <c r="R3755" s="6" t="str">
        <f t="shared" si="232"/>
        <v>No aplica</v>
      </c>
      <c r="S3755" s="5"/>
      <c r="T3755" s="5"/>
      <c r="U3755" s="5"/>
      <c r="V3755" s="6">
        <f t="shared" si="233"/>
        <v>0</v>
      </c>
      <c r="W3755" s="6" t="str">
        <f t="shared" si="234"/>
        <v>No aplica</v>
      </c>
      <c r="X3755" s="35" t="str">
        <f t="shared" si="235"/>
        <v>No aplica</v>
      </c>
      <c r="Y3755" s="37"/>
      <c r="Z3755" s="38"/>
      <c r="AA3755" s="36"/>
      <c r="AB3755" s="38"/>
      <c r="AC3755" s="37"/>
      <c r="AD3755" s="38"/>
      <c r="AE3755" s="37"/>
      <c r="AF3755" s="38"/>
      <c r="AG3755" s="37"/>
      <c r="AH3755" s="38"/>
      <c r="AI3755" s="36"/>
      <c r="AJ3755" s="5"/>
      <c r="AK3755" s="5"/>
      <c r="AL3755" s="6">
        <f>IFERROR('Formato Productividad'!$Y3755+'Formato Productividad'!$AA3755+'Formato Productividad'!$AC3755,0)+'Formato Productividad'!$AE3755</f>
        <v>0</v>
      </c>
      <c r="AM3755" s="6">
        <f>IFERROR((('Formato Productividad'!$T3755+'Formato Productividad'!$V3755+'Formato Productividad'!$U3755)/'Formato Productividad'!$Q3755),0)+'Formato Productividad'!$AL3755</f>
        <v>0</v>
      </c>
      <c r="AN3755" s="7">
        <f>IFERROR(('Formato Productividad'!$AM3755/'Formato Productividad'!$N3755)*('Formato Productividad'!$N3755/'Formato Productividad'!$P3755),0)</f>
        <v>0</v>
      </c>
      <c r="AO3755" s="7">
        <f>IFERROR(('Formato Productividad'!$AG3755/'Formato Productividad'!$O3755)*('Formato Productividad'!$O3755/'Formato Productividad'!$P3755),0)</f>
        <v>0</v>
      </c>
      <c r="AP3755" s="7">
        <f>'Formato Productividad'!$AN3755+'Formato Productividad'!$AO3755</f>
        <v>0</v>
      </c>
      <c r="AQ3755" s="5"/>
      <c r="AR3755" s="7">
        <f>IFERROR('Formato Productividad'!$AM3755/'Formato Productividad'!$N3755,0)</f>
        <v>0</v>
      </c>
      <c r="AS3755" s="7">
        <f>IFERROR('Formato Productividad'!$AG3755/'Formato Productividad'!$O3755,0)</f>
        <v>0</v>
      </c>
      <c r="AT3755" s="71">
        <f>IFERROR('Formato Productividad'!$AI3755/'Formato Productividad'!$M3755,0)</f>
        <v>0</v>
      </c>
      <c r="AU3755" s="74"/>
    </row>
    <row r="3756" spans="1:47" s="33" customFormat="1" ht="25.5" customHeight="1" x14ac:dyDescent="0.25">
      <c r="A3756" s="39">
        <v>3755</v>
      </c>
      <c r="B3756" s="5"/>
      <c r="C3756" s="5"/>
      <c r="D3756" s="5"/>
      <c r="E3756" s="6" t="str">
        <f>IFERROR(VLOOKUP(D3756,'Formato validacion'!$E$2:$F$131,2,0),"Escoja un ESM")</f>
        <v>Escoja un ESM</v>
      </c>
      <c r="F3756" s="31"/>
      <c r="G3756" s="5"/>
      <c r="H3756" s="5"/>
      <c r="I3756" s="5"/>
      <c r="J3756" s="5"/>
      <c r="K3756" s="5"/>
      <c r="L3756" s="6" t="str">
        <f>IFERROR(VLOOKUP(K3756,Tabla4[[ESPECIALIDADES]:[ÁREA DE LA ESPECIALIDAD]],2,0),"Escoja una especialidad")</f>
        <v>Escoja una especialidad</v>
      </c>
      <c r="M3756" s="5"/>
      <c r="N3756" s="5"/>
      <c r="O3756" s="5"/>
      <c r="P3756" s="6">
        <f>'Formato Productividad'!$M3756-'Formato Productividad'!$AI3756</f>
        <v>0</v>
      </c>
      <c r="Q3756" s="6" t="str">
        <f>IFERROR(VLOOKUP('Formato Productividad'!$K3756,Tabla4[],3,0),"Escoja una especialidad")</f>
        <v>Escoja una especialidad</v>
      </c>
      <c r="R3756" s="6" t="str">
        <f t="shared" si="232"/>
        <v>No aplica</v>
      </c>
      <c r="S3756" s="5"/>
      <c r="T3756" s="5"/>
      <c r="U3756" s="5"/>
      <c r="V3756" s="6">
        <f t="shared" si="233"/>
        <v>0</v>
      </c>
      <c r="W3756" s="6" t="str">
        <f t="shared" si="234"/>
        <v>No aplica</v>
      </c>
      <c r="X3756" s="35" t="str">
        <f t="shared" si="235"/>
        <v>No aplica</v>
      </c>
      <c r="Y3756" s="37"/>
      <c r="Z3756" s="38"/>
      <c r="AA3756" s="36"/>
      <c r="AB3756" s="38"/>
      <c r="AC3756" s="37"/>
      <c r="AD3756" s="38"/>
      <c r="AE3756" s="37"/>
      <c r="AF3756" s="38"/>
      <c r="AG3756" s="37"/>
      <c r="AH3756" s="38"/>
      <c r="AI3756" s="36"/>
      <c r="AJ3756" s="5"/>
      <c r="AK3756" s="5"/>
      <c r="AL3756" s="6">
        <f>IFERROR('Formato Productividad'!$Y3756+'Formato Productividad'!$AA3756+'Formato Productividad'!$AC3756,0)+'Formato Productividad'!$AE3756</f>
        <v>0</v>
      </c>
      <c r="AM3756" s="6">
        <f>IFERROR((('Formato Productividad'!$T3756+'Formato Productividad'!$V3756+'Formato Productividad'!$U3756)/'Formato Productividad'!$Q3756),0)+'Formato Productividad'!$AL3756</f>
        <v>0</v>
      </c>
      <c r="AN3756" s="7">
        <f>IFERROR(('Formato Productividad'!$AM3756/'Formato Productividad'!$N3756)*('Formato Productividad'!$N3756/'Formato Productividad'!$P3756),0)</f>
        <v>0</v>
      </c>
      <c r="AO3756" s="7">
        <f>IFERROR(('Formato Productividad'!$AG3756/'Formato Productividad'!$O3756)*('Formato Productividad'!$O3756/'Formato Productividad'!$P3756),0)</f>
        <v>0</v>
      </c>
      <c r="AP3756" s="7">
        <f>'Formato Productividad'!$AN3756+'Formato Productividad'!$AO3756</f>
        <v>0</v>
      </c>
      <c r="AQ3756" s="5"/>
      <c r="AR3756" s="7">
        <f>IFERROR('Formato Productividad'!$AM3756/'Formato Productividad'!$N3756,0)</f>
        <v>0</v>
      </c>
      <c r="AS3756" s="7">
        <f>IFERROR('Formato Productividad'!$AG3756/'Formato Productividad'!$O3756,0)</f>
        <v>0</v>
      </c>
      <c r="AT3756" s="71">
        <f>IFERROR('Formato Productividad'!$AI3756/'Formato Productividad'!$M3756,0)</f>
        <v>0</v>
      </c>
      <c r="AU3756" s="74"/>
    </row>
    <row r="3757" spans="1:47" s="33" customFormat="1" ht="25.5" customHeight="1" x14ac:dyDescent="0.25">
      <c r="A3757" s="39">
        <v>3756</v>
      </c>
      <c r="B3757" s="5"/>
      <c r="C3757" s="5"/>
      <c r="D3757" s="5"/>
      <c r="E3757" s="6" t="str">
        <f>IFERROR(VLOOKUP(D3757,'Formato validacion'!$E$2:$F$131,2,0),"Escoja un ESM")</f>
        <v>Escoja un ESM</v>
      </c>
      <c r="F3757" s="31"/>
      <c r="G3757" s="5"/>
      <c r="H3757" s="5"/>
      <c r="I3757" s="5"/>
      <c r="J3757" s="5"/>
      <c r="K3757" s="5"/>
      <c r="L3757" s="6" t="str">
        <f>IFERROR(VLOOKUP(K3757,Tabla4[[ESPECIALIDADES]:[ÁREA DE LA ESPECIALIDAD]],2,0),"Escoja una especialidad")</f>
        <v>Escoja una especialidad</v>
      </c>
      <c r="M3757" s="5"/>
      <c r="N3757" s="5"/>
      <c r="O3757" s="5"/>
      <c r="P3757" s="6">
        <f>'Formato Productividad'!$M3757-'Formato Productividad'!$AI3757</f>
        <v>0</v>
      </c>
      <c r="Q3757" s="6" t="str">
        <f>IFERROR(VLOOKUP('Formato Productividad'!$K3757,Tabla4[],3,0),"Escoja una especialidad")</f>
        <v>Escoja una especialidad</v>
      </c>
      <c r="R3757" s="6" t="str">
        <f t="shared" si="232"/>
        <v>No aplica</v>
      </c>
      <c r="S3757" s="5"/>
      <c r="T3757" s="5"/>
      <c r="U3757" s="5"/>
      <c r="V3757" s="6">
        <f t="shared" si="233"/>
        <v>0</v>
      </c>
      <c r="W3757" s="6" t="str">
        <f t="shared" si="234"/>
        <v>No aplica</v>
      </c>
      <c r="X3757" s="35" t="str">
        <f t="shared" si="235"/>
        <v>No aplica</v>
      </c>
      <c r="Y3757" s="37"/>
      <c r="Z3757" s="38"/>
      <c r="AA3757" s="36"/>
      <c r="AB3757" s="38"/>
      <c r="AC3757" s="37"/>
      <c r="AD3757" s="38"/>
      <c r="AE3757" s="37"/>
      <c r="AF3757" s="38"/>
      <c r="AG3757" s="37"/>
      <c r="AH3757" s="38"/>
      <c r="AI3757" s="36"/>
      <c r="AJ3757" s="5"/>
      <c r="AK3757" s="5"/>
      <c r="AL3757" s="6">
        <f>IFERROR('Formato Productividad'!$Y3757+'Formato Productividad'!$AA3757+'Formato Productividad'!$AC3757,0)+'Formato Productividad'!$AE3757</f>
        <v>0</v>
      </c>
      <c r="AM3757" s="6">
        <f>IFERROR((('Formato Productividad'!$T3757+'Formato Productividad'!$V3757+'Formato Productividad'!$U3757)/'Formato Productividad'!$Q3757),0)+'Formato Productividad'!$AL3757</f>
        <v>0</v>
      </c>
      <c r="AN3757" s="7">
        <f>IFERROR(('Formato Productividad'!$AM3757/'Formato Productividad'!$N3757)*('Formato Productividad'!$N3757/'Formato Productividad'!$P3757),0)</f>
        <v>0</v>
      </c>
      <c r="AO3757" s="7">
        <f>IFERROR(('Formato Productividad'!$AG3757/'Formato Productividad'!$O3757)*('Formato Productividad'!$O3757/'Formato Productividad'!$P3757),0)</f>
        <v>0</v>
      </c>
      <c r="AP3757" s="7">
        <f>'Formato Productividad'!$AN3757+'Formato Productividad'!$AO3757</f>
        <v>0</v>
      </c>
      <c r="AQ3757" s="5"/>
      <c r="AR3757" s="7">
        <f>IFERROR('Formato Productividad'!$AM3757/'Formato Productividad'!$N3757,0)</f>
        <v>0</v>
      </c>
      <c r="AS3757" s="7">
        <f>IFERROR('Formato Productividad'!$AG3757/'Formato Productividad'!$O3757,0)</f>
        <v>0</v>
      </c>
      <c r="AT3757" s="71">
        <f>IFERROR('Formato Productividad'!$AI3757/'Formato Productividad'!$M3757,0)</f>
        <v>0</v>
      </c>
      <c r="AU3757" s="74"/>
    </row>
    <row r="3758" spans="1:47" s="33" customFormat="1" ht="25.5" customHeight="1" x14ac:dyDescent="0.25">
      <c r="A3758" s="39">
        <v>3757</v>
      </c>
      <c r="B3758" s="5"/>
      <c r="C3758" s="5"/>
      <c r="D3758" s="5"/>
      <c r="E3758" s="6" t="str">
        <f>IFERROR(VLOOKUP(D3758,'Formato validacion'!$E$2:$F$131,2,0),"Escoja un ESM")</f>
        <v>Escoja un ESM</v>
      </c>
      <c r="F3758" s="31"/>
      <c r="G3758" s="5"/>
      <c r="H3758" s="5"/>
      <c r="I3758" s="5"/>
      <c r="J3758" s="5"/>
      <c r="K3758" s="5"/>
      <c r="L3758" s="6" t="str">
        <f>IFERROR(VLOOKUP(K3758,Tabla4[[ESPECIALIDADES]:[ÁREA DE LA ESPECIALIDAD]],2,0),"Escoja una especialidad")</f>
        <v>Escoja una especialidad</v>
      </c>
      <c r="M3758" s="5"/>
      <c r="N3758" s="5"/>
      <c r="O3758" s="5"/>
      <c r="P3758" s="6">
        <f>'Formato Productividad'!$M3758-'Formato Productividad'!$AI3758</f>
        <v>0</v>
      </c>
      <c r="Q3758" s="6" t="str">
        <f>IFERROR(VLOOKUP('Formato Productividad'!$K3758,Tabla4[],3,0),"Escoja una especialidad")</f>
        <v>Escoja una especialidad</v>
      </c>
      <c r="R3758" s="6" t="str">
        <f t="shared" si="232"/>
        <v>No aplica</v>
      </c>
      <c r="S3758" s="5"/>
      <c r="T3758" s="5"/>
      <c r="U3758" s="5"/>
      <c r="V3758" s="6">
        <f t="shared" si="233"/>
        <v>0</v>
      </c>
      <c r="W3758" s="6" t="str">
        <f t="shared" si="234"/>
        <v>No aplica</v>
      </c>
      <c r="X3758" s="35" t="str">
        <f t="shared" si="235"/>
        <v>No aplica</v>
      </c>
      <c r="Y3758" s="37"/>
      <c r="Z3758" s="38"/>
      <c r="AA3758" s="36"/>
      <c r="AB3758" s="38"/>
      <c r="AC3758" s="37"/>
      <c r="AD3758" s="38"/>
      <c r="AE3758" s="37"/>
      <c r="AF3758" s="38"/>
      <c r="AG3758" s="37"/>
      <c r="AH3758" s="38"/>
      <c r="AI3758" s="36"/>
      <c r="AJ3758" s="5"/>
      <c r="AK3758" s="5"/>
      <c r="AL3758" s="6">
        <f>IFERROR('Formato Productividad'!$Y3758+'Formato Productividad'!$AA3758+'Formato Productividad'!$AC3758,0)+'Formato Productividad'!$AE3758</f>
        <v>0</v>
      </c>
      <c r="AM3758" s="6">
        <f>IFERROR((('Formato Productividad'!$T3758+'Formato Productividad'!$V3758+'Formato Productividad'!$U3758)/'Formato Productividad'!$Q3758),0)+'Formato Productividad'!$AL3758</f>
        <v>0</v>
      </c>
      <c r="AN3758" s="7">
        <f>IFERROR(('Formato Productividad'!$AM3758/'Formato Productividad'!$N3758)*('Formato Productividad'!$N3758/'Formato Productividad'!$P3758),0)</f>
        <v>0</v>
      </c>
      <c r="AO3758" s="7">
        <f>IFERROR(('Formato Productividad'!$AG3758/'Formato Productividad'!$O3758)*('Formato Productividad'!$O3758/'Formato Productividad'!$P3758),0)</f>
        <v>0</v>
      </c>
      <c r="AP3758" s="7">
        <f>'Formato Productividad'!$AN3758+'Formato Productividad'!$AO3758</f>
        <v>0</v>
      </c>
      <c r="AQ3758" s="5"/>
      <c r="AR3758" s="7">
        <f>IFERROR('Formato Productividad'!$AM3758/'Formato Productividad'!$N3758,0)</f>
        <v>0</v>
      </c>
      <c r="AS3758" s="7">
        <f>IFERROR('Formato Productividad'!$AG3758/'Formato Productividad'!$O3758,0)</f>
        <v>0</v>
      </c>
      <c r="AT3758" s="71">
        <f>IFERROR('Formato Productividad'!$AI3758/'Formato Productividad'!$M3758,0)</f>
        <v>0</v>
      </c>
      <c r="AU3758" s="74"/>
    </row>
    <row r="3759" spans="1:47" s="33" customFormat="1" ht="25.5" customHeight="1" x14ac:dyDescent="0.25">
      <c r="A3759" s="39">
        <v>3758</v>
      </c>
      <c r="B3759" s="5"/>
      <c r="C3759" s="5"/>
      <c r="D3759" s="5"/>
      <c r="E3759" s="6" t="str">
        <f>IFERROR(VLOOKUP(D3759,'Formato validacion'!$E$2:$F$131,2,0),"Escoja un ESM")</f>
        <v>Escoja un ESM</v>
      </c>
      <c r="F3759" s="31"/>
      <c r="G3759" s="5"/>
      <c r="H3759" s="5"/>
      <c r="I3759" s="5"/>
      <c r="J3759" s="5"/>
      <c r="K3759" s="5"/>
      <c r="L3759" s="6" t="str">
        <f>IFERROR(VLOOKUP(K3759,Tabla4[[ESPECIALIDADES]:[ÁREA DE LA ESPECIALIDAD]],2,0),"Escoja una especialidad")</f>
        <v>Escoja una especialidad</v>
      </c>
      <c r="M3759" s="5"/>
      <c r="N3759" s="5"/>
      <c r="O3759" s="5"/>
      <c r="P3759" s="6">
        <f>'Formato Productividad'!$M3759-'Formato Productividad'!$AI3759</f>
        <v>0</v>
      </c>
      <c r="Q3759" s="6" t="str">
        <f>IFERROR(VLOOKUP('Formato Productividad'!$K3759,Tabla4[],3,0),"Escoja una especialidad")</f>
        <v>Escoja una especialidad</v>
      </c>
      <c r="R3759" s="6" t="str">
        <f t="shared" si="232"/>
        <v>No aplica</v>
      </c>
      <c r="S3759" s="5"/>
      <c r="T3759" s="5"/>
      <c r="U3759" s="5"/>
      <c r="V3759" s="6">
        <f t="shared" si="233"/>
        <v>0</v>
      </c>
      <c r="W3759" s="6" t="str">
        <f t="shared" si="234"/>
        <v>No aplica</v>
      </c>
      <c r="X3759" s="35" t="str">
        <f t="shared" si="235"/>
        <v>No aplica</v>
      </c>
      <c r="Y3759" s="37"/>
      <c r="Z3759" s="38"/>
      <c r="AA3759" s="36"/>
      <c r="AB3759" s="38"/>
      <c r="AC3759" s="37"/>
      <c r="AD3759" s="38"/>
      <c r="AE3759" s="37"/>
      <c r="AF3759" s="38"/>
      <c r="AG3759" s="37"/>
      <c r="AH3759" s="38"/>
      <c r="AI3759" s="36"/>
      <c r="AJ3759" s="5"/>
      <c r="AK3759" s="5"/>
      <c r="AL3759" s="6">
        <f>IFERROR('Formato Productividad'!$Y3759+'Formato Productividad'!$AA3759+'Formato Productividad'!$AC3759,0)+'Formato Productividad'!$AE3759</f>
        <v>0</v>
      </c>
      <c r="AM3759" s="6">
        <f>IFERROR((('Formato Productividad'!$T3759+'Formato Productividad'!$V3759+'Formato Productividad'!$U3759)/'Formato Productividad'!$Q3759),0)+'Formato Productividad'!$AL3759</f>
        <v>0</v>
      </c>
      <c r="AN3759" s="7">
        <f>IFERROR(('Formato Productividad'!$AM3759/'Formato Productividad'!$N3759)*('Formato Productividad'!$N3759/'Formato Productividad'!$P3759),0)</f>
        <v>0</v>
      </c>
      <c r="AO3759" s="7">
        <f>IFERROR(('Formato Productividad'!$AG3759/'Formato Productividad'!$O3759)*('Formato Productividad'!$O3759/'Formato Productividad'!$P3759),0)</f>
        <v>0</v>
      </c>
      <c r="AP3759" s="7">
        <f>'Formato Productividad'!$AN3759+'Formato Productividad'!$AO3759</f>
        <v>0</v>
      </c>
      <c r="AQ3759" s="5"/>
      <c r="AR3759" s="7">
        <f>IFERROR('Formato Productividad'!$AM3759/'Formato Productividad'!$N3759,0)</f>
        <v>0</v>
      </c>
      <c r="AS3759" s="7">
        <f>IFERROR('Formato Productividad'!$AG3759/'Formato Productividad'!$O3759,0)</f>
        <v>0</v>
      </c>
      <c r="AT3759" s="71">
        <f>IFERROR('Formato Productividad'!$AI3759/'Formato Productividad'!$M3759,0)</f>
        <v>0</v>
      </c>
      <c r="AU3759" s="74"/>
    </row>
    <row r="3760" spans="1:47" s="33" customFormat="1" ht="25.5" customHeight="1" x14ac:dyDescent="0.25">
      <c r="A3760" s="39">
        <v>3759</v>
      </c>
      <c r="B3760" s="5"/>
      <c r="C3760" s="5"/>
      <c r="D3760" s="5"/>
      <c r="E3760" s="6" t="str">
        <f>IFERROR(VLOOKUP(D3760,'Formato validacion'!$E$2:$F$131,2,0),"Escoja un ESM")</f>
        <v>Escoja un ESM</v>
      </c>
      <c r="F3760" s="31"/>
      <c r="G3760" s="5"/>
      <c r="H3760" s="5"/>
      <c r="I3760" s="5"/>
      <c r="J3760" s="5"/>
      <c r="K3760" s="5"/>
      <c r="L3760" s="6" t="str">
        <f>IFERROR(VLOOKUP(K3760,Tabla4[[ESPECIALIDADES]:[ÁREA DE LA ESPECIALIDAD]],2,0),"Escoja una especialidad")</f>
        <v>Escoja una especialidad</v>
      </c>
      <c r="M3760" s="5"/>
      <c r="N3760" s="5"/>
      <c r="O3760" s="5"/>
      <c r="P3760" s="6">
        <f>'Formato Productividad'!$M3760-'Formato Productividad'!$AI3760</f>
        <v>0</v>
      </c>
      <c r="Q3760" s="6" t="str">
        <f>IFERROR(VLOOKUP('Formato Productividad'!$K3760,Tabla4[],3,0),"Escoja una especialidad")</f>
        <v>Escoja una especialidad</v>
      </c>
      <c r="R3760" s="6" t="str">
        <f t="shared" si="232"/>
        <v>No aplica</v>
      </c>
      <c r="S3760" s="5"/>
      <c r="T3760" s="5"/>
      <c r="U3760" s="5"/>
      <c r="V3760" s="6">
        <f t="shared" si="233"/>
        <v>0</v>
      </c>
      <c r="W3760" s="6" t="str">
        <f t="shared" si="234"/>
        <v>No aplica</v>
      </c>
      <c r="X3760" s="35" t="str">
        <f t="shared" si="235"/>
        <v>No aplica</v>
      </c>
      <c r="Y3760" s="37"/>
      <c r="Z3760" s="38"/>
      <c r="AA3760" s="36"/>
      <c r="AB3760" s="38"/>
      <c r="AC3760" s="37"/>
      <c r="AD3760" s="38"/>
      <c r="AE3760" s="37"/>
      <c r="AF3760" s="38"/>
      <c r="AG3760" s="37"/>
      <c r="AH3760" s="38"/>
      <c r="AI3760" s="36"/>
      <c r="AJ3760" s="5"/>
      <c r="AK3760" s="5"/>
      <c r="AL3760" s="6">
        <f>IFERROR('Formato Productividad'!$Y3760+'Formato Productividad'!$AA3760+'Formato Productividad'!$AC3760,0)+'Formato Productividad'!$AE3760</f>
        <v>0</v>
      </c>
      <c r="AM3760" s="6">
        <f>IFERROR((('Formato Productividad'!$T3760+'Formato Productividad'!$V3760+'Formato Productividad'!$U3760)/'Formato Productividad'!$Q3760),0)+'Formato Productividad'!$AL3760</f>
        <v>0</v>
      </c>
      <c r="AN3760" s="7">
        <f>IFERROR(('Formato Productividad'!$AM3760/'Formato Productividad'!$N3760)*('Formato Productividad'!$N3760/'Formato Productividad'!$P3760),0)</f>
        <v>0</v>
      </c>
      <c r="AO3760" s="7">
        <f>IFERROR(('Formato Productividad'!$AG3760/'Formato Productividad'!$O3760)*('Formato Productividad'!$O3760/'Formato Productividad'!$P3760),0)</f>
        <v>0</v>
      </c>
      <c r="AP3760" s="7">
        <f>'Formato Productividad'!$AN3760+'Formato Productividad'!$AO3760</f>
        <v>0</v>
      </c>
      <c r="AQ3760" s="5"/>
      <c r="AR3760" s="7">
        <f>IFERROR('Formato Productividad'!$AM3760/'Formato Productividad'!$N3760,0)</f>
        <v>0</v>
      </c>
      <c r="AS3760" s="7">
        <f>IFERROR('Formato Productividad'!$AG3760/'Formato Productividad'!$O3760,0)</f>
        <v>0</v>
      </c>
      <c r="AT3760" s="71">
        <f>IFERROR('Formato Productividad'!$AI3760/'Formato Productividad'!$M3760,0)</f>
        <v>0</v>
      </c>
      <c r="AU3760" s="74"/>
    </row>
    <row r="3761" spans="1:47" s="33" customFormat="1" ht="25.5" customHeight="1" x14ac:dyDescent="0.25">
      <c r="A3761" s="39">
        <v>3760</v>
      </c>
      <c r="B3761" s="5"/>
      <c r="C3761" s="5"/>
      <c r="D3761" s="5"/>
      <c r="E3761" s="6" t="str">
        <f>IFERROR(VLOOKUP(D3761,'Formato validacion'!$E$2:$F$131,2,0),"Escoja un ESM")</f>
        <v>Escoja un ESM</v>
      </c>
      <c r="F3761" s="31"/>
      <c r="G3761" s="5"/>
      <c r="H3761" s="5"/>
      <c r="I3761" s="5"/>
      <c r="J3761" s="5"/>
      <c r="K3761" s="5"/>
      <c r="L3761" s="6" t="str">
        <f>IFERROR(VLOOKUP(K3761,Tabla4[[ESPECIALIDADES]:[ÁREA DE LA ESPECIALIDAD]],2,0),"Escoja una especialidad")</f>
        <v>Escoja una especialidad</v>
      </c>
      <c r="M3761" s="5"/>
      <c r="N3761" s="5"/>
      <c r="O3761" s="5"/>
      <c r="P3761" s="6">
        <f>'Formato Productividad'!$M3761-'Formato Productividad'!$AI3761</f>
        <v>0</v>
      </c>
      <c r="Q3761" s="6" t="str">
        <f>IFERROR(VLOOKUP('Formato Productividad'!$K3761,Tabla4[],3,0),"Escoja una especialidad")</f>
        <v>Escoja una especialidad</v>
      </c>
      <c r="R3761" s="6" t="str">
        <f t="shared" si="232"/>
        <v>No aplica</v>
      </c>
      <c r="S3761" s="5"/>
      <c r="T3761" s="5"/>
      <c r="U3761" s="5"/>
      <c r="V3761" s="6">
        <f t="shared" si="233"/>
        <v>0</v>
      </c>
      <c r="W3761" s="6" t="str">
        <f t="shared" si="234"/>
        <v>No aplica</v>
      </c>
      <c r="X3761" s="35" t="str">
        <f t="shared" si="235"/>
        <v>No aplica</v>
      </c>
      <c r="Y3761" s="37"/>
      <c r="Z3761" s="38"/>
      <c r="AA3761" s="36"/>
      <c r="AB3761" s="38"/>
      <c r="AC3761" s="37"/>
      <c r="AD3761" s="38"/>
      <c r="AE3761" s="37"/>
      <c r="AF3761" s="38"/>
      <c r="AG3761" s="37"/>
      <c r="AH3761" s="38"/>
      <c r="AI3761" s="36"/>
      <c r="AJ3761" s="5"/>
      <c r="AK3761" s="5"/>
      <c r="AL3761" s="6">
        <f>IFERROR('Formato Productividad'!$Y3761+'Formato Productividad'!$AA3761+'Formato Productividad'!$AC3761,0)+'Formato Productividad'!$AE3761</f>
        <v>0</v>
      </c>
      <c r="AM3761" s="6">
        <f>IFERROR((('Formato Productividad'!$T3761+'Formato Productividad'!$V3761+'Formato Productividad'!$U3761)/'Formato Productividad'!$Q3761),0)+'Formato Productividad'!$AL3761</f>
        <v>0</v>
      </c>
      <c r="AN3761" s="7">
        <f>IFERROR(('Formato Productividad'!$AM3761/'Formato Productividad'!$N3761)*('Formato Productividad'!$N3761/'Formato Productividad'!$P3761),0)</f>
        <v>0</v>
      </c>
      <c r="AO3761" s="7">
        <f>IFERROR(('Formato Productividad'!$AG3761/'Formato Productividad'!$O3761)*('Formato Productividad'!$O3761/'Formato Productividad'!$P3761),0)</f>
        <v>0</v>
      </c>
      <c r="AP3761" s="7">
        <f>'Formato Productividad'!$AN3761+'Formato Productividad'!$AO3761</f>
        <v>0</v>
      </c>
      <c r="AQ3761" s="5"/>
      <c r="AR3761" s="7">
        <f>IFERROR('Formato Productividad'!$AM3761/'Formato Productividad'!$N3761,0)</f>
        <v>0</v>
      </c>
      <c r="AS3761" s="7">
        <f>IFERROR('Formato Productividad'!$AG3761/'Formato Productividad'!$O3761,0)</f>
        <v>0</v>
      </c>
      <c r="AT3761" s="71">
        <f>IFERROR('Formato Productividad'!$AI3761/'Formato Productividad'!$M3761,0)</f>
        <v>0</v>
      </c>
      <c r="AU3761" s="74"/>
    </row>
    <row r="3762" spans="1:47" s="33" customFormat="1" ht="25.5" customHeight="1" x14ac:dyDescent="0.25">
      <c r="A3762" s="39">
        <v>3761</v>
      </c>
      <c r="B3762" s="5"/>
      <c r="C3762" s="5"/>
      <c r="D3762" s="5"/>
      <c r="E3762" s="6" t="str">
        <f>IFERROR(VLOOKUP(D3762,'Formato validacion'!$E$2:$F$131,2,0),"Escoja un ESM")</f>
        <v>Escoja un ESM</v>
      </c>
      <c r="F3762" s="31"/>
      <c r="G3762" s="5"/>
      <c r="H3762" s="5"/>
      <c r="I3762" s="5"/>
      <c r="J3762" s="5"/>
      <c r="K3762" s="5"/>
      <c r="L3762" s="6" t="str">
        <f>IFERROR(VLOOKUP(K3762,Tabla4[[ESPECIALIDADES]:[ÁREA DE LA ESPECIALIDAD]],2,0),"Escoja una especialidad")</f>
        <v>Escoja una especialidad</v>
      </c>
      <c r="M3762" s="5"/>
      <c r="N3762" s="5"/>
      <c r="O3762" s="5"/>
      <c r="P3762" s="6">
        <f>'Formato Productividad'!$M3762-'Formato Productividad'!$AI3762</f>
        <v>0</v>
      </c>
      <c r="Q3762" s="6" t="str">
        <f>IFERROR(VLOOKUP('Formato Productividad'!$K3762,Tabla4[],3,0),"Escoja una especialidad")</f>
        <v>Escoja una especialidad</v>
      </c>
      <c r="R3762" s="6" t="str">
        <f t="shared" si="232"/>
        <v>No aplica</v>
      </c>
      <c r="S3762" s="5"/>
      <c r="T3762" s="5"/>
      <c r="U3762" s="5"/>
      <c r="V3762" s="6">
        <f t="shared" si="233"/>
        <v>0</v>
      </c>
      <c r="W3762" s="6" t="str">
        <f t="shared" si="234"/>
        <v>No aplica</v>
      </c>
      <c r="X3762" s="35" t="str">
        <f t="shared" si="235"/>
        <v>No aplica</v>
      </c>
      <c r="Y3762" s="37"/>
      <c r="Z3762" s="38"/>
      <c r="AA3762" s="36"/>
      <c r="AB3762" s="38"/>
      <c r="AC3762" s="37"/>
      <c r="AD3762" s="38"/>
      <c r="AE3762" s="37"/>
      <c r="AF3762" s="38"/>
      <c r="AG3762" s="37"/>
      <c r="AH3762" s="38"/>
      <c r="AI3762" s="36"/>
      <c r="AJ3762" s="5"/>
      <c r="AK3762" s="5"/>
      <c r="AL3762" s="6">
        <f>IFERROR('Formato Productividad'!$Y3762+'Formato Productividad'!$AA3762+'Formato Productividad'!$AC3762,0)+'Formato Productividad'!$AE3762</f>
        <v>0</v>
      </c>
      <c r="AM3762" s="6">
        <f>IFERROR((('Formato Productividad'!$T3762+'Formato Productividad'!$V3762+'Formato Productividad'!$U3762)/'Formato Productividad'!$Q3762),0)+'Formato Productividad'!$AL3762</f>
        <v>0</v>
      </c>
      <c r="AN3762" s="7">
        <f>IFERROR(('Formato Productividad'!$AM3762/'Formato Productividad'!$N3762)*('Formato Productividad'!$N3762/'Formato Productividad'!$P3762),0)</f>
        <v>0</v>
      </c>
      <c r="AO3762" s="7">
        <f>IFERROR(('Formato Productividad'!$AG3762/'Formato Productividad'!$O3762)*('Formato Productividad'!$O3762/'Formato Productividad'!$P3762),0)</f>
        <v>0</v>
      </c>
      <c r="AP3762" s="7">
        <f>'Formato Productividad'!$AN3762+'Formato Productividad'!$AO3762</f>
        <v>0</v>
      </c>
      <c r="AQ3762" s="5"/>
      <c r="AR3762" s="7">
        <f>IFERROR('Formato Productividad'!$AM3762/'Formato Productividad'!$N3762,0)</f>
        <v>0</v>
      </c>
      <c r="AS3762" s="7">
        <f>IFERROR('Formato Productividad'!$AG3762/'Formato Productividad'!$O3762,0)</f>
        <v>0</v>
      </c>
      <c r="AT3762" s="71">
        <f>IFERROR('Formato Productividad'!$AI3762/'Formato Productividad'!$M3762,0)</f>
        <v>0</v>
      </c>
      <c r="AU3762" s="74"/>
    </row>
    <row r="3763" spans="1:47" s="33" customFormat="1" ht="25.5" customHeight="1" x14ac:dyDescent="0.25">
      <c r="A3763" s="39">
        <v>3762</v>
      </c>
      <c r="B3763" s="5"/>
      <c r="C3763" s="5"/>
      <c r="D3763" s="5"/>
      <c r="E3763" s="6" t="str">
        <f>IFERROR(VLOOKUP(D3763,'Formato validacion'!$E$2:$F$131,2,0),"Escoja un ESM")</f>
        <v>Escoja un ESM</v>
      </c>
      <c r="F3763" s="31"/>
      <c r="G3763" s="5"/>
      <c r="H3763" s="5"/>
      <c r="I3763" s="5"/>
      <c r="J3763" s="5"/>
      <c r="K3763" s="5"/>
      <c r="L3763" s="6" t="str">
        <f>IFERROR(VLOOKUP(K3763,Tabla4[[ESPECIALIDADES]:[ÁREA DE LA ESPECIALIDAD]],2,0),"Escoja una especialidad")</f>
        <v>Escoja una especialidad</v>
      </c>
      <c r="M3763" s="5"/>
      <c r="N3763" s="5"/>
      <c r="O3763" s="5"/>
      <c r="P3763" s="6">
        <f>'Formato Productividad'!$M3763-'Formato Productividad'!$AI3763</f>
        <v>0</v>
      </c>
      <c r="Q3763" s="6" t="str">
        <f>IFERROR(VLOOKUP('Formato Productividad'!$K3763,Tabla4[],3,0),"Escoja una especialidad")</f>
        <v>Escoja una especialidad</v>
      </c>
      <c r="R3763" s="6" t="str">
        <f t="shared" si="232"/>
        <v>No aplica</v>
      </c>
      <c r="S3763" s="5"/>
      <c r="T3763" s="5"/>
      <c r="U3763" s="5"/>
      <c r="V3763" s="6">
        <f t="shared" si="233"/>
        <v>0</v>
      </c>
      <c r="W3763" s="6" t="str">
        <f t="shared" si="234"/>
        <v>No aplica</v>
      </c>
      <c r="X3763" s="35" t="str">
        <f t="shared" si="235"/>
        <v>No aplica</v>
      </c>
      <c r="Y3763" s="37"/>
      <c r="Z3763" s="38"/>
      <c r="AA3763" s="36"/>
      <c r="AB3763" s="38"/>
      <c r="AC3763" s="37"/>
      <c r="AD3763" s="38"/>
      <c r="AE3763" s="37"/>
      <c r="AF3763" s="38"/>
      <c r="AG3763" s="37"/>
      <c r="AH3763" s="38"/>
      <c r="AI3763" s="36"/>
      <c r="AJ3763" s="5"/>
      <c r="AK3763" s="5"/>
      <c r="AL3763" s="6">
        <f>IFERROR('Formato Productividad'!$Y3763+'Formato Productividad'!$AA3763+'Formato Productividad'!$AC3763,0)+'Formato Productividad'!$AE3763</f>
        <v>0</v>
      </c>
      <c r="AM3763" s="6">
        <f>IFERROR((('Formato Productividad'!$T3763+'Formato Productividad'!$V3763+'Formato Productividad'!$U3763)/'Formato Productividad'!$Q3763),0)+'Formato Productividad'!$AL3763</f>
        <v>0</v>
      </c>
      <c r="AN3763" s="7">
        <f>IFERROR(('Formato Productividad'!$AM3763/'Formato Productividad'!$N3763)*('Formato Productividad'!$N3763/'Formato Productividad'!$P3763),0)</f>
        <v>0</v>
      </c>
      <c r="AO3763" s="7">
        <f>IFERROR(('Formato Productividad'!$AG3763/'Formato Productividad'!$O3763)*('Formato Productividad'!$O3763/'Formato Productividad'!$P3763),0)</f>
        <v>0</v>
      </c>
      <c r="AP3763" s="7">
        <f>'Formato Productividad'!$AN3763+'Formato Productividad'!$AO3763</f>
        <v>0</v>
      </c>
      <c r="AQ3763" s="5"/>
      <c r="AR3763" s="7">
        <f>IFERROR('Formato Productividad'!$AM3763/'Formato Productividad'!$N3763,0)</f>
        <v>0</v>
      </c>
      <c r="AS3763" s="7">
        <f>IFERROR('Formato Productividad'!$AG3763/'Formato Productividad'!$O3763,0)</f>
        <v>0</v>
      </c>
      <c r="AT3763" s="71">
        <f>IFERROR('Formato Productividad'!$AI3763/'Formato Productividad'!$M3763,0)</f>
        <v>0</v>
      </c>
      <c r="AU3763" s="74"/>
    </row>
    <row r="3764" spans="1:47" s="33" customFormat="1" ht="25.5" customHeight="1" x14ac:dyDescent="0.25">
      <c r="A3764" s="39">
        <v>3763</v>
      </c>
      <c r="B3764" s="5"/>
      <c r="C3764" s="5"/>
      <c r="D3764" s="5"/>
      <c r="E3764" s="6" t="str">
        <f>IFERROR(VLOOKUP(D3764,'Formato validacion'!$E$2:$F$131,2,0),"Escoja un ESM")</f>
        <v>Escoja un ESM</v>
      </c>
      <c r="F3764" s="31"/>
      <c r="G3764" s="5"/>
      <c r="H3764" s="5"/>
      <c r="I3764" s="5"/>
      <c r="J3764" s="5"/>
      <c r="K3764" s="5"/>
      <c r="L3764" s="6" t="str">
        <f>IFERROR(VLOOKUP(K3764,Tabla4[[ESPECIALIDADES]:[ÁREA DE LA ESPECIALIDAD]],2,0),"Escoja una especialidad")</f>
        <v>Escoja una especialidad</v>
      </c>
      <c r="M3764" s="5"/>
      <c r="N3764" s="5"/>
      <c r="O3764" s="5"/>
      <c r="P3764" s="6">
        <f>'Formato Productividad'!$M3764-'Formato Productividad'!$AI3764</f>
        <v>0</v>
      </c>
      <c r="Q3764" s="6" t="str">
        <f>IFERROR(VLOOKUP('Formato Productividad'!$K3764,Tabla4[],3,0),"Escoja una especialidad")</f>
        <v>Escoja una especialidad</v>
      </c>
      <c r="R3764" s="6" t="str">
        <f t="shared" si="232"/>
        <v>No aplica</v>
      </c>
      <c r="S3764" s="5"/>
      <c r="T3764" s="5"/>
      <c r="U3764" s="5"/>
      <c r="V3764" s="6">
        <f t="shared" si="233"/>
        <v>0</v>
      </c>
      <c r="W3764" s="6" t="str">
        <f t="shared" si="234"/>
        <v>No aplica</v>
      </c>
      <c r="X3764" s="35" t="str">
        <f t="shared" si="235"/>
        <v>No aplica</v>
      </c>
      <c r="Y3764" s="37"/>
      <c r="Z3764" s="38"/>
      <c r="AA3764" s="36"/>
      <c r="AB3764" s="38"/>
      <c r="AC3764" s="37"/>
      <c r="AD3764" s="38"/>
      <c r="AE3764" s="37"/>
      <c r="AF3764" s="38"/>
      <c r="AG3764" s="37"/>
      <c r="AH3764" s="38"/>
      <c r="AI3764" s="36"/>
      <c r="AJ3764" s="5"/>
      <c r="AK3764" s="5"/>
      <c r="AL3764" s="6">
        <f>IFERROR('Formato Productividad'!$Y3764+'Formato Productividad'!$AA3764+'Formato Productividad'!$AC3764,0)+'Formato Productividad'!$AE3764</f>
        <v>0</v>
      </c>
      <c r="AM3764" s="6">
        <f>IFERROR((('Formato Productividad'!$T3764+'Formato Productividad'!$V3764+'Formato Productividad'!$U3764)/'Formato Productividad'!$Q3764),0)+'Formato Productividad'!$AL3764</f>
        <v>0</v>
      </c>
      <c r="AN3764" s="7">
        <f>IFERROR(('Formato Productividad'!$AM3764/'Formato Productividad'!$N3764)*('Formato Productividad'!$N3764/'Formato Productividad'!$P3764),0)</f>
        <v>0</v>
      </c>
      <c r="AO3764" s="7">
        <f>IFERROR(('Formato Productividad'!$AG3764/'Formato Productividad'!$O3764)*('Formato Productividad'!$O3764/'Formato Productividad'!$P3764),0)</f>
        <v>0</v>
      </c>
      <c r="AP3764" s="7">
        <f>'Formato Productividad'!$AN3764+'Formato Productividad'!$AO3764</f>
        <v>0</v>
      </c>
      <c r="AQ3764" s="5"/>
      <c r="AR3764" s="7">
        <f>IFERROR('Formato Productividad'!$AM3764/'Formato Productividad'!$N3764,0)</f>
        <v>0</v>
      </c>
      <c r="AS3764" s="7">
        <f>IFERROR('Formato Productividad'!$AG3764/'Formato Productividad'!$O3764,0)</f>
        <v>0</v>
      </c>
      <c r="AT3764" s="71">
        <f>IFERROR('Formato Productividad'!$AI3764/'Formato Productividad'!$M3764,0)</f>
        <v>0</v>
      </c>
      <c r="AU3764" s="74"/>
    </row>
    <row r="3765" spans="1:47" s="33" customFormat="1" ht="25.5" customHeight="1" x14ac:dyDescent="0.25">
      <c r="A3765" s="39">
        <v>3764</v>
      </c>
      <c r="B3765" s="5"/>
      <c r="C3765" s="5"/>
      <c r="D3765" s="5"/>
      <c r="E3765" s="6" t="str">
        <f>IFERROR(VLOOKUP(D3765,'Formato validacion'!$E$2:$F$131,2,0),"Escoja un ESM")</f>
        <v>Escoja un ESM</v>
      </c>
      <c r="F3765" s="31"/>
      <c r="G3765" s="5"/>
      <c r="H3765" s="5"/>
      <c r="I3765" s="5"/>
      <c r="J3765" s="5"/>
      <c r="K3765" s="5"/>
      <c r="L3765" s="6" t="str">
        <f>IFERROR(VLOOKUP(K3765,Tabla4[[ESPECIALIDADES]:[ÁREA DE LA ESPECIALIDAD]],2,0),"Escoja una especialidad")</f>
        <v>Escoja una especialidad</v>
      </c>
      <c r="M3765" s="5"/>
      <c r="N3765" s="5"/>
      <c r="O3765" s="5"/>
      <c r="P3765" s="6">
        <f>'Formato Productividad'!$M3765-'Formato Productividad'!$AI3765</f>
        <v>0</v>
      </c>
      <c r="Q3765" s="6" t="str">
        <f>IFERROR(VLOOKUP('Formato Productividad'!$K3765,Tabla4[],3,0),"Escoja una especialidad")</f>
        <v>Escoja una especialidad</v>
      </c>
      <c r="R3765" s="6" t="str">
        <f t="shared" si="232"/>
        <v>No aplica</v>
      </c>
      <c r="S3765" s="5"/>
      <c r="T3765" s="5"/>
      <c r="U3765" s="5"/>
      <c r="V3765" s="6">
        <f t="shared" si="233"/>
        <v>0</v>
      </c>
      <c r="W3765" s="6" t="str">
        <f t="shared" si="234"/>
        <v>No aplica</v>
      </c>
      <c r="X3765" s="35" t="str">
        <f t="shared" si="235"/>
        <v>No aplica</v>
      </c>
      <c r="Y3765" s="37"/>
      <c r="Z3765" s="38"/>
      <c r="AA3765" s="36"/>
      <c r="AB3765" s="38"/>
      <c r="AC3765" s="37"/>
      <c r="AD3765" s="38"/>
      <c r="AE3765" s="37"/>
      <c r="AF3765" s="38"/>
      <c r="AG3765" s="37"/>
      <c r="AH3765" s="38"/>
      <c r="AI3765" s="36"/>
      <c r="AJ3765" s="5"/>
      <c r="AK3765" s="5"/>
      <c r="AL3765" s="6">
        <f>IFERROR('Formato Productividad'!$Y3765+'Formato Productividad'!$AA3765+'Formato Productividad'!$AC3765,0)+'Formato Productividad'!$AE3765</f>
        <v>0</v>
      </c>
      <c r="AM3765" s="6">
        <f>IFERROR((('Formato Productividad'!$T3765+'Formato Productividad'!$V3765+'Formato Productividad'!$U3765)/'Formato Productividad'!$Q3765),0)+'Formato Productividad'!$AL3765</f>
        <v>0</v>
      </c>
      <c r="AN3765" s="7">
        <f>IFERROR(('Formato Productividad'!$AM3765/'Formato Productividad'!$N3765)*('Formato Productividad'!$N3765/'Formato Productividad'!$P3765),0)</f>
        <v>0</v>
      </c>
      <c r="AO3765" s="7">
        <f>IFERROR(('Formato Productividad'!$AG3765/'Formato Productividad'!$O3765)*('Formato Productividad'!$O3765/'Formato Productividad'!$P3765),0)</f>
        <v>0</v>
      </c>
      <c r="AP3765" s="7">
        <f>'Formato Productividad'!$AN3765+'Formato Productividad'!$AO3765</f>
        <v>0</v>
      </c>
      <c r="AQ3765" s="5"/>
      <c r="AR3765" s="7">
        <f>IFERROR('Formato Productividad'!$AM3765/'Formato Productividad'!$N3765,0)</f>
        <v>0</v>
      </c>
      <c r="AS3765" s="7">
        <f>IFERROR('Formato Productividad'!$AG3765/'Formato Productividad'!$O3765,0)</f>
        <v>0</v>
      </c>
      <c r="AT3765" s="71">
        <f>IFERROR('Formato Productividad'!$AI3765/'Formato Productividad'!$M3765,0)</f>
        <v>0</v>
      </c>
      <c r="AU3765" s="74"/>
    </row>
    <row r="3766" spans="1:47" s="33" customFormat="1" ht="25.5" customHeight="1" x14ac:dyDescent="0.25">
      <c r="A3766" s="39">
        <v>3765</v>
      </c>
      <c r="B3766" s="5"/>
      <c r="C3766" s="5"/>
      <c r="D3766" s="5"/>
      <c r="E3766" s="6" t="str">
        <f>IFERROR(VLOOKUP(D3766,'Formato validacion'!$E$2:$F$131,2,0),"Escoja un ESM")</f>
        <v>Escoja un ESM</v>
      </c>
      <c r="F3766" s="31"/>
      <c r="G3766" s="5"/>
      <c r="H3766" s="5"/>
      <c r="I3766" s="5"/>
      <c r="J3766" s="5"/>
      <c r="K3766" s="5"/>
      <c r="L3766" s="6" t="str">
        <f>IFERROR(VLOOKUP(K3766,Tabla4[[ESPECIALIDADES]:[ÁREA DE LA ESPECIALIDAD]],2,0),"Escoja una especialidad")</f>
        <v>Escoja una especialidad</v>
      </c>
      <c r="M3766" s="5"/>
      <c r="N3766" s="5"/>
      <c r="O3766" s="5"/>
      <c r="P3766" s="6">
        <f>'Formato Productividad'!$M3766-'Formato Productividad'!$AI3766</f>
        <v>0</v>
      </c>
      <c r="Q3766" s="6" t="str">
        <f>IFERROR(VLOOKUP('Formato Productividad'!$K3766,Tabla4[],3,0),"Escoja una especialidad")</f>
        <v>Escoja una especialidad</v>
      </c>
      <c r="R3766" s="6" t="str">
        <f t="shared" si="232"/>
        <v>No aplica</v>
      </c>
      <c r="S3766" s="5"/>
      <c r="T3766" s="5"/>
      <c r="U3766" s="5"/>
      <c r="V3766" s="6">
        <f t="shared" si="233"/>
        <v>0</v>
      </c>
      <c r="W3766" s="6" t="str">
        <f t="shared" si="234"/>
        <v>No aplica</v>
      </c>
      <c r="X3766" s="35" t="str">
        <f t="shared" si="235"/>
        <v>No aplica</v>
      </c>
      <c r="Y3766" s="37"/>
      <c r="Z3766" s="38"/>
      <c r="AA3766" s="36"/>
      <c r="AB3766" s="38"/>
      <c r="AC3766" s="37"/>
      <c r="AD3766" s="38"/>
      <c r="AE3766" s="37"/>
      <c r="AF3766" s="38"/>
      <c r="AG3766" s="37"/>
      <c r="AH3766" s="38"/>
      <c r="AI3766" s="36"/>
      <c r="AJ3766" s="5"/>
      <c r="AK3766" s="5"/>
      <c r="AL3766" s="6">
        <f>IFERROR('Formato Productividad'!$Y3766+'Formato Productividad'!$AA3766+'Formato Productividad'!$AC3766,0)+'Formato Productividad'!$AE3766</f>
        <v>0</v>
      </c>
      <c r="AM3766" s="6">
        <f>IFERROR((('Formato Productividad'!$T3766+'Formato Productividad'!$V3766+'Formato Productividad'!$U3766)/'Formato Productividad'!$Q3766),0)+'Formato Productividad'!$AL3766</f>
        <v>0</v>
      </c>
      <c r="AN3766" s="7">
        <f>IFERROR(('Formato Productividad'!$AM3766/'Formato Productividad'!$N3766)*('Formato Productividad'!$N3766/'Formato Productividad'!$P3766),0)</f>
        <v>0</v>
      </c>
      <c r="AO3766" s="7">
        <f>IFERROR(('Formato Productividad'!$AG3766/'Formato Productividad'!$O3766)*('Formato Productividad'!$O3766/'Formato Productividad'!$P3766),0)</f>
        <v>0</v>
      </c>
      <c r="AP3766" s="7">
        <f>'Formato Productividad'!$AN3766+'Formato Productividad'!$AO3766</f>
        <v>0</v>
      </c>
      <c r="AQ3766" s="5"/>
      <c r="AR3766" s="7">
        <f>IFERROR('Formato Productividad'!$AM3766/'Formato Productividad'!$N3766,0)</f>
        <v>0</v>
      </c>
      <c r="AS3766" s="7">
        <f>IFERROR('Formato Productividad'!$AG3766/'Formato Productividad'!$O3766,0)</f>
        <v>0</v>
      </c>
      <c r="AT3766" s="71">
        <f>IFERROR('Formato Productividad'!$AI3766/'Formato Productividad'!$M3766,0)</f>
        <v>0</v>
      </c>
      <c r="AU3766" s="74"/>
    </row>
    <row r="3767" spans="1:47" s="33" customFormat="1" ht="25.5" customHeight="1" x14ac:dyDescent="0.25">
      <c r="A3767" s="39">
        <v>3766</v>
      </c>
      <c r="B3767" s="5"/>
      <c r="C3767" s="5"/>
      <c r="D3767" s="5"/>
      <c r="E3767" s="6" t="str">
        <f>IFERROR(VLOOKUP(D3767,'Formato validacion'!$E$2:$F$131,2,0),"Escoja un ESM")</f>
        <v>Escoja un ESM</v>
      </c>
      <c r="F3767" s="31"/>
      <c r="G3767" s="5"/>
      <c r="H3767" s="5"/>
      <c r="I3767" s="5"/>
      <c r="J3767" s="5"/>
      <c r="K3767" s="5"/>
      <c r="L3767" s="6" t="str">
        <f>IFERROR(VLOOKUP(K3767,Tabla4[[ESPECIALIDADES]:[ÁREA DE LA ESPECIALIDAD]],2,0),"Escoja una especialidad")</f>
        <v>Escoja una especialidad</v>
      </c>
      <c r="M3767" s="5"/>
      <c r="N3767" s="5"/>
      <c r="O3767" s="5"/>
      <c r="P3767" s="6">
        <f>'Formato Productividad'!$M3767-'Formato Productividad'!$AI3767</f>
        <v>0</v>
      </c>
      <c r="Q3767" s="6" t="str">
        <f>IFERROR(VLOOKUP('Formato Productividad'!$K3767,Tabla4[],3,0),"Escoja una especialidad")</f>
        <v>Escoja una especialidad</v>
      </c>
      <c r="R3767" s="6" t="str">
        <f t="shared" si="232"/>
        <v>No aplica</v>
      </c>
      <c r="S3767" s="5"/>
      <c r="T3767" s="5"/>
      <c r="U3767" s="5"/>
      <c r="V3767" s="6">
        <f t="shared" si="233"/>
        <v>0</v>
      </c>
      <c r="W3767" s="6" t="str">
        <f t="shared" si="234"/>
        <v>No aplica</v>
      </c>
      <c r="X3767" s="35" t="str">
        <f t="shared" si="235"/>
        <v>No aplica</v>
      </c>
      <c r="Y3767" s="37"/>
      <c r="Z3767" s="38"/>
      <c r="AA3767" s="36"/>
      <c r="AB3767" s="38"/>
      <c r="AC3767" s="37"/>
      <c r="AD3767" s="38"/>
      <c r="AE3767" s="37"/>
      <c r="AF3767" s="38"/>
      <c r="AG3767" s="37"/>
      <c r="AH3767" s="38"/>
      <c r="AI3767" s="36"/>
      <c r="AJ3767" s="5"/>
      <c r="AK3767" s="5"/>
      <c r="AL3767" s="6">
        <f>IFERROR('Formato Productividad'!$Y3767+'Formato Productividad'!$AA3767+'Formato Productividad'!$AC3767,0)+'Formato Productividad'!$AE3767</f>
        <v>0</v>
      </c>
      <c r="AM3767" s="6">
        <f>IFERROR((('Formato Productividad'!$T3767+'Formato Productividad'!$V3767+'Formato Productividad'!$U3767)/'Formato Productividad'!$Q3767),0)+'Formato Productividad'!$AL3767</f>
        <v>0</v>
      </c>
      <c r="AN3767" s="7">
        <f>IFERROR(('Formato Productividad'!$AM3767/'Formato Productividad'!$N3767)*('Formato Productividad'!$N3767/'Formato Productividad'!$P3767),0)</f>
        <v>0</v>
      </c>
      <c r="AO3767" s="7">
        <f>IFERROR(('Formato Productividad'!$AG3767/'Formato Productividad'!$O3767)*('Formato Productividad'!$O3767/'Formato Productividad'!$P3767),0)</f>
        <v>0</v>
      </c>
      <c r="AP3767" s="7">
        <f>'Formato Productividad'!$AN3767+'Formato Productividad'!$AO3767</f>
        <v>0</v>
      </c>
      <c r="AQ3767" s="5"/>
      <c r="AR3767" s="7">
        <f>IFERROR('Formato Productividad'!$AM3767/'Formato Productividad'!$N3767,0)</f>
        <v>0</v>
      </c>
      <c r="AS3767" s="7">
        <f>IFERROR('Formato Productividad'!$AG3767/'Formato Productividad'!$O3767,0)</f>
        <v>0</v>
      </c>
      <c r="AT3767" s="71">
        <f>IFERROR('Formato Productividad'!$AI3767/'Formato Productividad'!$M3767,0)</f>
        <v>0</v>
      </c>
      <c r="AU3767" s="74"/>
    </row>
    <row r="3768" spans="1:47" s="33" customFormat="1" ht="25.5" customHeight="1" x14ac:dyDescent="0.25">
      <c r="A3768" s="39">
        <v>3767</v>
      </c>
      <c r="B3768" s="5"/>
      <c r="C3768" s="5"/>
      <c r="D3768" s="5"/>
      <c r="E3768" s="6" t="str">
        <f>IFERROR(VLOOKUP(D3768,'Formato validacion'!$E$2:$F$131,2,0),"Escoja un ESM")</f>
        <v>Escoja un ESM</v>
      </c>
      <c r="F3768" s="31"/>
      <c r="G3768" s="5"/>
      <c r="H3768" s="5"/>
      <c r="I3768" s="5"/>
      <c r="J3768" s="5"/>
      <c r="K3768" s="5"/>
      <c r="L3768" s="6" t="str">
        <f>IFERROR(VLOOKUP(K3768,Tabla4[[ESPECIALIDADES]:[ÁREA DE LA ESPECIALIDAD]],2,0),"Escoja una especialidad")</f>
        <v>Escoja una especialidad</v>
      </c>
      <c r="M3768" s="5"/>
      <c r="N3768" s="5"/>
      <c r="O3768" s="5"/>
      <c r="P3768" s="6">
        <f>'Formato Productividad'!$M3768-'Formato Productividad'!$AI3768</f>
        <v>0</v>
      </c>
      <c r="Q3768" s="6" t="str">
        <f>IFERROR(VLOOKUP('Formato Productividad'!$K3768,Tabla4[],3,0),"Escoja una especialidad")</f>
        <v>Escoja una especialidad</v>
      </c>
      <c r="R3768" s="6" t="str">
        <f t="shared" si="232"/>
        <v>No aplica</v>
      </c>
      <c r="S3768" s="5"/>
      <c r="T3768" s="5"/>
      <c r="U3768" s="5"/>
      <c r="V3768" s="6">
        <f t="shared" si="233"/>
        <v>0</v>
      </c>
      <c r="W3768" s="6" t="str">
        <f t="shared" si="234"/>
        <v>No aplica</v>
      </c>
      <c r="X3768" s="35" t="str">
        <f t="shared" si="235"/>
        <v>No aplica</v>
      </c>
      <c r="Y3768" s="37"/>
      <c r="Z3768" s="38"/>
      <c r="AA3768" s="36"/>
      <c r="AB3768" s="38"/>
      <c r="AC3768" s="37"/>
      <c r="AD3768" s="38"/>
      <c r="AE3768" s="37"/>
      <c r="AF3768" s="38"/>
      <c r="AG3768" s="37"/>
      <c r="AH3768" s="38"/>
      <c r="AI3768" s="36"/>
      <c r="AJ3768" s="5"/>
      <c r="AK3768" s="5"/>
      <c r="AL3768" s="6">
        <f>IFERROR('Formato Productividad'!$Y3768+'Formato Productividad'!$AA3768+'Formato Productividad'!$AC3768,0)+'Formato Productividad'!$AE3768</f>
        <v>0</v>
      </c>
      <c r="AM3768" s="6">
        <f>IFERROR((('Formato Productividad'!$T3768+'Formato Productividad'!$V3768+'Formato Productividad'!$U3768)/'Formato Productividad'!$Q3768),0)+'Formato Productividad'!$AL3768</f>
        <v>0</v>
      </c>
      <c r="AN3768" s="7">
        <f>IFERROR(('Formato Productividad'!$AM3768/'Formato Productividad'!$N3768)*('Formato Productividad'!$N3768/'Formato Productividad'!$P3768),0)</f>
        <v>0</v>
      </c>
      <c r="AO3768" s="7">
        <f>IFERROR(('Formato Productividad'!$AG3768/'Formato Productividad'!$O3768)*('Formato Productividad'!$O3768/'Formato Productividad'!$P3768),0)</f>
        <v>0</v>
      </c>
      <c r="AP3768" s="7">
        <f>'Formato Productividad'!$AN3768+'Formato Productividad'!$AO3768</f>
        <v>0</v>
      </c>
      <c r="AQ3768" s="5"/>
      <c r="AR3768" s="7">
        <f>IFERROR('Formato Productividad'!$AM3768/'Formato Productividad'!$N3768,0)</f>
        <v>0</v>
      </c>
      <c r="AS3768" s="7">
        <f>IFERROR('Formato Productividad'!$AG3768/'Formato Productividad'!$O3768,0)</f>
        <v>0</v>
      </c>
      <c r="AT3768" s="71">
        <f>IFERROR('Formato Productividad'!$AI3768/'Formato Productividad'!$M3768,0)</f>
        <v>0</v>
      </c>
      <c r="AU3768" s="74"/>
    </row>
    <row r="3769" spans="1:47" s="33" customFormat="1" ht="25.5" customHeight="1" x14ac:dyDescent="0.25">
      <c r="A3769" s="39">
        <v>3768</v>
      </c>
      <c r="B3769" s="5"/>
      <c r="C3769" s="5"/>
      <c r="D3769" s="5"/>
      <c r="E3769" s="6" t="str">
        <f>IFERROR(VLOOKUP(D3769,'Formato validacion'!$E$2:$F$131,2,0),"Escoja un ESM")</f>
        <v>Escoja un ESM</v>
      </c>
      <c r="F3769" s="31"/>
      <c r="G3769" s="5"/>
      <c r="H3769" s="5"/>
      <c r="I3769" s="5"/>
      <c r="J3769" s="5"/>
      <c r="K3769" s="5"/>
      <c r="L3769" s="6" t="str">
        <f>IFERROR(VLOOKUP(K3769,Tabla4[[ESPECIALIDADES]:[ÁREA DE LA ESPECIALIDAD]],2,0),"Escoja una especialidad")</f>
        <v>Escoja una especialidad</v>
      </c>
      <c r="M3769" s="5"/>
      <c r="N3769" s="5"/>
      <c r="O3769" s="5"/>
      <c r="P3769" s="6">
        <f>'Formato Productividad'!$M3769-'Formato Productividad'!$AI3769</f>
        <v>0</v>
      </c>
      <c r="Q3769" s="6" t="str">
        <f>IFERROR(VLOOKUP('Formato Productividad'!$K3769,Tabla4[],3,0),"Escoja una especialidad")</f>
        <v>Escoja una especialidad</v>
      </c>
      <c r="R3769" s="6" t="str">
        <f t="shared" si="232"/>
        <v>No aplica</v>
      </c>
      <c r="S3769" s="5"/>
      <c r="T3769" s="5"/>
      <c r="U3769" s="5"/>
      <c r="V3769" s="6">
        <f t="shared" si="233"/>
        <v>0</v>
      </c>
      <c r="W3769" s="6" t="str">
        <f t="shared" si="234"/>
        <v>No aplica</v>
      </c>
      <c r="X3769" s="35" t="str">
        <f t="shared" si="235"/>
        <v>No aplica</v>
      </c>
      <c r="Y3769" s="37"/>
      <c r="Z3769" s="38"/>
      <c r="AA3769" s="36"/>
      <c r="AB3769" s="38"/>
      <c r="AC3769" s="37"/>
      <c r="AD3769" s="38"/>
      <c r="AE3769" s="37"/>
      <c r="AF3769" s="38"/>
      <c r="AG3769" s="37"/>
      <c r="AH3769" s="38"/>
      <c r="AI3769" s="36"/>
      <c r="AJ3769" s="5"/>
      <c r="AK3769" s="5"/>
      <c r="AL3769" s="6">
        <f>IFERROR('Formato Productividad'!$Y3769+'Formato Productividad'!$AA3769+'Formato Productividad'!$AC3769,0)+'Formato Productividad'!$AE3769</f>
        <v>0</v>
      </c>
      <c r="AM3769" s="6">
        <f>IFERROR((('Formato Productividad'!$T3769+'Formato Productividad'!$V3769+'Formato Productividad'!$U3769)/'Formato Productividad'!$Q3769),0)+'Formato Productividad'!$AL3769</f>
        <v>0</v>
      </c>
      <c r="AN3769" s="7">
        <f>IFERROR(('Formato Productividad'!$AM3769/'Formato Productividad'!$N3769)*('Formato Productividad'!$N3769/'Formato Productividad'!$P3769),0)</f>
        <v>0</v>
      </c>
      <c r="AO3769" s="7">
        <f>IFERROR(('Formato Productividad'!$AG3769/'Formato Productividad'!$O3769)*('Formato Productividad'!$O3769/'Formato Productividad'!$P3769),0)</f>
        <v>0</v>
      </c>
      <c r="AP3769" s="7">
        <f>'Formato Productividad'!$AN3769+'Formato Productividad'!$AO3769</f>
        <v>0</v>
      </c>
      <c r="AQ3769" s="5"/>
      <c r="AR3769" s="7">
        <f>IFERROR('Formato Productividad'!$AM3769/'Formato Productividad'!$N3769,0)</f>
        <v>0</v>
      </c>
      <c r="AS3769" s="7">
        <f>IFERROR('Formato Productividad'!$AG3769/'Formato Productividad'!$O3769,0)</f>
        <v>0</v>
      </c>
      <c r="AT3769" s="71">
        <f>IFERROR('Formato Productividad'!$AI3769/'Formato Productividad'!$M3769,0)</f>
        <v>0</v>
      </c>
      <c r="AU3769" s="74"/>
    </row>
    <row r="3770" spans="1:47" s="33" customFormat="1" ht="25.5" customHeight="1" x14ac:dyDescent="0.25">
      <c r="A3770" s="39">
        <v>3769</v>
      </c>
      <c r="B3770" s="5"/>
      <c r="C3770" s="5"/>
      <c r="D3770" s="5"/>
      <c r="E3770" s="6" t="str">
        <f>IFERROR(VLOOKUP(D3770,'Formato validacion'!$E$2:$F$131,2,0),"Escoja un ESM")</f>
        <v>Escoja un ESM</v>
      </c>
      <c r="F3770" s="31"/>
      <c r="G3770" s="5"/>
      <c r="H3770" s="5"/>
      <c r="I3770" s="5"/>
      <c r="J3770" s="5"/>
      <c r="K3770" s="5"/>
      <c r="L3770" s="6" t="str">
        <f>IFERROR(VLOOKUP(K3770,Tabla4[[ESPECIALIDADES]:[ÁREA DE LA ESPECIALIDAD]],2,0),"Escoja una especialidad")</f>
        <v>Escoja una especialidad</v>
      </c>
      <c r="M3770" s="5"/>
      <c r="N3770" s="5"/>
      <c r="O3770" s="5"/>
      <c r="P3770" s="6">
        <f>'Formato Productividad'!$M3770-'Formato Productividad'!$AI3770</f>
        <v>0</v>
      </c>
      <c r="Q3770" s="6" t="str">
        <f>IFERROR(VLOOKUP('Formato Productividad'!$K3770,Tabla4[],3,0),"Escoja una especialidad")</f>
        <v>Escoja una especialidad</v>
      </c>
      <c r="R3770" s="6" t="str">
        <f t="shared" si="232"/>
        <v>No aplica</v>
      </c>
      <c r="S3770" s="5"/>
      <c r="T3770" s="5"/>
      <c r="U3770" s="5"/>
      <c r="V3770" s="6">
        <f t="shared" si="233"/>
        <v>0</v>
      </c>
      <c r="W3770" s="6" t="str">
        <f t="shared" si="234"/>
        <v>No aplica</v>
      </c>
      <c r="X3770" s="35" t="str">
        <f t="shared" si="235"/>
        <v>No aplica</v>
      </c>
      <c r="Y3770" s="37"/>
      <c r="Z3770" s="38"/>
      <c r="AA3770" s="36"/>
      <c r="AB3770" s="38"/>
      <c r="AC3770" s="37"/>
      <c r="AD3770" s="38"/>
      <c r="AE3770" s="37"/>
      <c r="AF3770" s="38"/>
      <c r="AG3770" s="37"/>
      <c r="AH3770" s="38"/>
      <c r="AI3770" s="36"/>
      <c r="AJ3770" s="5"/>
      <c r="AK3770" s="5"/>
      <c r="AL3770" s="6">
        <f>IFERROR('Formato Productividad'!$Y3770+'Formato Productividad'!$AA3770+'Formato Productividad'!$AC3770,0)+'Formato Productividad'!$AE3770</f>
        <v>0</v>
      </c>
      <c r="AM3770" s="6">
        <f>IFERROR((('Formato Productividad'!$T3770+'Formato Productividad'!$V3770+'Formato Productividad'!$U3770)/'Formato Productividad'!$Q3770),0)+'Formato Productividad'!$AL3770</f>
        <v>0</v>
      </c>
      <c r="AN3770" s="7">
        <f>IFERROR(('Formato Productividad'!$AM3770/'Formato Productividad'!$N3770)*('Formato Productividad'!$N3770/'Formato Productividad'!$P3770),0)</f>
        <v>0</v>
      </c>
      <c r="AO3770" s="7">
        <f>IFERROR(('Formato Productividad'!$AG3770/'Formato Productividad'!$O3770)*('Formato Productividad'!$O3770/'Formato Productividad'!$P3770),0)</f>
        <v>0</v>
      </c>
      <c r="AP3770" s="7">
        <f>'Formato Productividad'!$AN3770+'Formato Productividad'!$AO3770</f>
        <v>0</v>
      </c>
      <c r="AQ3770" s="5"/>
      <c r="AR3770" s="7">
        <f>IFERROR('Formato Productividad'!$AM3770/'Formato Productividad'!$N3770,0)</f>
        <v>0</v>
      </c>
      <c r="AS3770" s="7">
        <f>IFERROR('Formato Productividad'!$AG3770/'Formato Productividad'!$O3770,0)</f>
        <v>0</v>
      </c>
      <c r="AT3770" s="71">
        <f>IFERROR('Formato Productividad'!$AI3770/'Formato Productividad'!$M3770,0)</f>
        <v>0</v>
      </c>
      <c r="AU3770" s="74"/>
    </row>
    <row r="3771" spans="1:47" s="33" customFormat="1" ht="25.5" customHeight="1" x14ac:dyDescent="0.25">
      <c r="A3771" s="39">
        <v>3770</v>
      </c>
      <c r="B3771" s="5"/>
      <c r="C3771" s="5"/>
      <c r="D3771" s="5"/>
      <c r="E3771" s="6" t="str">
        <f>IFERROR(VLOOKUP(D3771,'Formato validacion'!$E$2:$F$131,2,0),"Escoja un ESM")</f>
        <v>Escoja un ESM</v>
      </c>
      <c r="F3771" s="31"/>
      <c r="G3771" s="5"/>
      <c r="H3771" s="5"/>
      <c r="I3771" s="5"/>
      <c r="J3771" s="5"/>
      <c r="K3771" s="5"/>
      <c r="L3771" s="6" t="str">
        <f>IFERROR(VLOOKUP(K3771,Tabla4[[ESPECIALIDADES]:[ÁREA DE LA ESPECIALIDAD]],2,0),"Escoja una especialidad")</f>
        <v>Escoja una especialidad</v>
      </c>
      <c r="M3771" s="5"/>
      <c r="N3771" s="5"/>
      <c r="O3771" s="5"/>
      <c r="P3771" s="6">
        <f>'Formato Productividad'!$M3771-'Formato Productividad'!$AI3771</f>
        <v>0</v>
      </c>
      <c r="Q3771" s="6" t="str">
        <f>IFERROR(VLOOKUP('Formato Productividad'!$K3771,Tabla4[],3,0),"Escoja una especialidad")</f>
        <v>Escoja una especialidad</v>
      </c>
      <c r="R3771" s="6" t="str">
        <f t="shared" si="232"/>
        <v>No aplica</v>
      </c>
      <c r="S3771" s="5"/>
      <c r="T3771" s="5"/>
      <c r="U3771" s="5"/>
      <c r="V3771" s="6">
        <f t="shared" si="233"/>
        <v>0</v>
      </c>
      <c r="W3771" s="6" t="str">
        <f t="shared" si="234"/>
        <v>No aplica</v>
      </c>
      <c r="X3771" s="35" t="str">
        <f t="shared" si="235"/>
        <v>No aplica</v>
      </c>
      <c r="Y3771" s="37"/>
      <c r="Z3771" s="38"/>
      <c r="AA3771" s="36"/>
      <c r="AB3771" s="38"/>
      <c r="AC3771" s="37"/>
      <c r="AD3771" s="38"/>
      <c r="AE3771" s="37"/>
      <c r="AF3771" s="38"/>
      <c r="AG3771" s="37"/>
      <c r="AH3771" s="38"/>
      <c r="AI3771" s="36"/>
      <c r="AJ3771" s="5"/>
      <c r="AK3771" s="5"/>
      <c r="AL3771" s="6">
        <f>IFERROR('Formato Productividad'!$Y3771+'Formato Productividad'!$AA3771+'Formato Productividad'!$AC3771,0)+'Formato Productividad'!$AE3771</f>
        <v>0</v>
      </c>
      <c r="AM3771" s="6">
        <f>IFERROR((('Formato Productividad'!$T3771+'Formato Productividad'!$V3771+'Formato Productividad'!$U3771)/'Formato Productividad'!$Q3771),0)+'Formato Productividad'!$AL3771</f>
        <v>0</v>
      </c>
      <c r="AN3771" s="7">
        <f>IFERROR(('Formato Productividad'!$AM3771/'Formato Productividad'!$N3771)*('Formato Productividad'!$N3771/'Formato Productividad'!$P3771),0)</f>
        <v>0</v>
      </c>
      <c r="AO3771" s="7">
        <f>IFERROR(('Formato Productividad'!$AG3771/'Formato Productividad'!$O3771)*('Formato Productividad'!$O3771/'Formato Productividad'!$P3771),0)</f>
        <v>0</v>
      </c>
      <c r="AP3771" s="7">
        <f>'Formato Productividad'!$AN3771+'Formato Productividad'!$AO3771</f>
        <v>0</v>
      </c>
      <c r="AQ3771" s="5"/>
      <c r="AR3771" s="7">
        <f>IFERROR('Formato Productividad'!$AM3771/'Formato Productividad'!$N3771,0)</f>
        <v>0</v>
      </c>
      <c r="AS3771" s="7">
        <f>IFERROR('Formato Productividad'!$AG3771/'Formato Productividad'!$O3771,0)</f>
        <v>0</v>
      </c>
      <c r="AT3771" s="71">
        <f>IFERROR('Formato Productividad'!$AI3771/'Formato Productividad'!$M3771,0)</f>
        <v>0</v>
      </c>
      <c r="AU3771" s="74"/>
    </row>
    <row r="3772" spans="1:47" s="33" customFormat="1" ht="25.5" customHeight="1" x14ac:dyDescent="0.25">
      <c r="A3772" s="39">
        <v>3771</v>
      </c>
      <c r="B3772" s="5"/>
      <c r="C3772" s="5"/>
      <c r="D3772" s="5"/>
      <c r="E3772" s="6" t="str">
        <f>IFERROR(VLOOKUP(D3772,'Formato validacion'!$E$2:$F$131,2,0),"Escoja un ESM")</f>
        <v>Escoja un ESM</v>
      </c>
      <c r="F3772" s="31"/>
      <c r="G3772" s="5"/>
      <c r="H3772" s="5"/>
      <c r="I3772" s="5"/>
      <c r="J3772" s="5"/>
      <c r="K3772" s="5"/>
      <c r="L3772" s="6" t="str">
        <f>IFERROR(VLOOKUP(K3772,Tabla4[[ESPECIALIDADES]:[ÁREA DE LA ESPECIALIDAD]],2,0),"Escoja una especialidad")</f>
        <v>Escoja una especialidad</v>
      </c>
      <c r="M3772" s="5"/>
      <c r="N3772" s="5"/>
      <c r="O3772" s="5"/>
      <c r="P3772" s="6">
        <f>'Formato Productividad'!$M3772-'Formato Productividad'!$AI3772</f>
        <v>0</v>
      </c>
      <c r="Q3772" s="6" t="str">
        <f>IFERROR(VLOOKUP('Formato Productividad'!$K3772,Tabla4[],3,0),"Escoja una especialidad")</f>
        <v>Escoja una especialidad</v>
      </c>
      <c r="R3772" s="6" t="str">
        <f t="shared" si="232"/>
        <v>No aplica</v>
      </c>
      <c r="S3772" s="5"/>
      <c r="T3772" s="5"/>
      <c r="U3772" s="5"/>
      <c r="V3772" s="6">
        <f t="shared" si="233"/>
        <v>0</v>
      </c>
      <c r="W3772" s="6" t="str">
        <f t="shared" si="234"/>
        <v>No aplica</v>
      </c>
      <c r="X3772" s="35" t="str">
        <f t="shared" si="235"/>
        <v>No aplica</v>
      </c>
      <c r="Y3772" s="37"/>
      <c r="Z3772" s="38"/>
      <c r="AA3772" s="36"/>
      <c r="AB3772" s="38"/>
      <c r="AC3772" s="37"/>
      <c r="AD3772" s="38"/>
      <c r="AE3772" s="37"/>
      <c r="AF3772" s="38"/>
      <c r="AG3772" s="37"/>
      <c r="AH3772" s="38"/>
      <c r="AI3772" s="36"/>
      <c r="AJ3772" s="5"/>
      <c r="AK3772" s="5"/>
      <c r="AL3772" s="6">
        <f>IFERROR('Formato Productividad'!$Y3772+'Formato Productividad'!$AA3772+'Formato Productividad'!$AC3772,0)+'Formato Productividad'!$AE3772</f>
        <v>0</v>
      </c>
      <c r="AM3772" s="6">
        <f>IFERROR((('Formato Productividad'!$T3772+'Formato Productividad'!$V3772+'Formato Productividad'!$U3772)/'Formato Productividad'!$Q3772),0)+'Formato Productividad'!$AL3772</f>
        <v>0</v>
      </c>
      <c r="AN3772" s="7">
        <f>IFERROR(('Formato Productividad'!$AM3772/'Formato Productividad'!$N3772)*('Formato Productividad'!$N3772/'Formato Productividad'!$P3772),0)</f>
        <v>0</v>
      </c>
      <c r="AO3772" s="7">
        <f>IFERROR(('Formato Productividad'!$AG3772/'Formato Productividad'!$O3772)*('Formato Productividad'!$O3772/'Formato Productividad'!$P3772),0)</f>
        <v>0</v>
      </c>
      <c r="AP3772" s="7">
        <f>'Formato Productividad'!$AN3772+'Formato Productividad'!$AO3772</f>
        <v>0</v>
      </c>
      <c r="AQ3772" s="5"/>
      <c r="AR3772" s="7">
        <f>IFERROR('Formato Productividad'!$AM3772/'Formato Productividad'!$N3772,0)</f>
        <v>0</v>
      </c>
      <c r="AS3772" s="7">
        <f>IFERROR('Formato Productividad'!$AG3772/'Formato Productividad'!$O3772,0)</f>
        <v>0</v>
      </c>
      <c r="AT3772" s="71">
        <f>IFERROR('Formato Productividad'!$AI3772/'Formato Productividad'!$M3772,0)</f>
        <v>0</v>
      </c>
      <c r="AU3772" s="74"/>
    </row>
    <row r="3773" spans="1:47" s="33" customFormat="1" ht="25.5" customHeight="1" x14ac:dyDescent="0.25">
      <c r="A3773" s="39">
        <v>3772</v>
      </c>
      <c r="B3773" s="5"/>
      <c r="C3773" s="5"/>
      <c r="D3773" s="5"/>
      <c r="E3773" s="6" t="str">
        <f>IFERROR(VLOOKUP(D3773,'Formato validacion'!$E$2:$F$131,2,0),"Escoja un ESM")</f>
        <v>Escoja un ESM</v>
      </c>
      <c r="F3773" s="31"/>
      <c r="G3773" s="5"/>
      <c r="H3773" s="5"/>
      <c r="I3773" s="5"/>
      <c r="J3773" s="5"/>
      <c r="K3773" s="5"/>
      <c r="L3773" s="6" t="str">
        <f>IFERROR(VLOOKUP(K3773,Tabla4[[ESPECIALIDADES]:[ÁREA DE LA ESPECIALIDAD]],2,0),"Escoja una especialidad")</f>
        <v>Escoja una especialidad</v>
      </c>
      <c r="M3773" s="5"/>
      <c r="N3773" s="5"/>
      <c r="O3773" s="5"/>
      <c r="P3773" s="6">
        <f>'Formato Productividad'!$M3773-'Formato Productividad'!$AI3773</f>
        <v>0</v>
      </c>
      <c r="Q3773" s="6" t="str">
        <f>IFERROR(VLOOKUP('Formato Productividad'!$K3773,Tabla4[],3,0),"Escoja una especialidad")</f>
        <v>Escoja una especialidad</v>
      </c>
      <c r="R3773" s="6" t="str">
        <f t="shared" si="232"/>
        <v>No aplica</v>
      </c>
      <c r="S3773" s="5"/>
      <c r="T3773" s="5"/>
      <c r="U3773" s="5"/>
      <c r="V3773" s="6">
        <f t="shared" si="233"/>
        <v>0</v>
      </c>
      <c r="W3773" s="6" t="str">
        <f t="shared" si="234"/>
        <v>No aplica</v>
      </c>
      <c r="X3773" s="35" t="str">
        <f t="shared" si="235"/>
        <v>No aplica</v>
      </c>
      <c r="Y3773" s="37"/>
      <c r="Z3773" s="38"/>
      <c r="AA3773" s="36"/>
      <c r="AB3773" s="38"/>
      <c r="AC3773" s="37"/>
      <c r="AD3773" s="38"/>
      <c r="AE3773" s="37"/>
      <c r="AF3773" s="38"/>
      <c r="AG3773" s="37"/>
      <c r="AH3773" s="38"/>
      <c r="AI3773" s="36"/>
      <c r="AJ3773" s="5"/>
      <c r="AK3773" s="5"/>
      <c r="AL3773" s="6">
        <f>IFERROR('Formato Productividad'!$Y3773+'Formato Productividad'!$AA3773+'Formato Productividad'!$AC3773,0)+'Formato Productividad'!$AE3773</f>
        <v>0</v>
      </c>
      <c r="AM3773" s="6">
        <f>IFERROR((('Formato Productividad'!$T3773+'Formato Productividad'!$V3773+'Formato Productividad'!$U3773)/'Formato Productividad'!$Q3773),0)+'Formato Productividad'!$AL3773</f>
        <v>0</v>
      </c>
      <c r="AN3773" s="7">
        <f>IFERROR(('Formato Productividad'!$AM3773/'Formato Productividad'!$N3773)*('Formato Productividad'!$N3773/'Formato Productividad'!$P3773),0)</f>
        <v>0</v>
      </c>
      <c r="AO3773" s="7">
        <f>IFERROR(('Formato Productividad'!$AG3773/'Formato Productividad'!$O3773)*('Formato Productividad'!$O3773/'Formato Productividad'!$P3773),0)</f>
        <v>0</v>
      </c>
      <c r="AP3773" s="7">
        <f>'Formato Productividad'!$AN3773+'Formato Productividad'!$AO3773</f>
        <v>0</v>
      </c>
      <c r="AQ3773" s="5"/>
      <c r="AR3773" s="7">
        <f>IFERROR('Formato Productividad'!$AM3773/'Formato Productividad'!$N3773,0)</f>
        <v>0</v>
      </c>
      <c r="AS3773" s="7">
        <f>IFERROR('Formato Productividad'!$AG3773/'Formato Productividad'!$O3773,0)</f>
        <v>0</v>
      </c>
      <c r="AT3773" s="71">
        <f>IFERROR('Formato Productividad'!$AI3773/'Formato Productividad'!$M3773,0)</f>
        <v>0</v>
      </c>
      <c r="AU3773" s="74"/>
    </row>
    <row r="3774" spans="1:47" s="33" customFormat="1" ht="25.5" customHeight="1" x14ac:dyDescent="0.25">
      <c r="A3774" s="39">
        <v>3773</v>
      </c>
      <c r="B3774" s="5"/>
      <c r="C3774" s="5"/>
      <c r="D3774" s="5"/>
      <c r="E3774" s="6" t="str">
        <f>IFERROR(VLOOKUP(D3774,'Formato validacion'!$E$2:$F$131,2,0),"Escoja un ESM")</f>
        <v>Escoja un ESM</v>
      </c>
      <c r="F3774" s="31"/>
      <c r="G3774" s="5"/>
      <c r="H3774" s="5"/>
      <c r="I3774" s="5"/>
      <c r="J3774" s="5"/>
      <c r="K3774" s="5"/>
      <c r="L3774" s="6" t="str">
        <f>IFERROR(VLOOKUP(K3774,Tabla4[[ESPECIALIDADES]:[ÁREA DE LA ESPECIALIDAD]],2,0),"Escoja una especialidad")</f>
        <v>Escoja una especialidad</v>
      </c>
      <c r="M3774" s="5"/>
      <c r="N3774" s="5"/>
      <c r="O3774" s="5"/>
      <c r="P3774" s="6">
        <f>'Formato Productividad'!$M3774-'Formato Productividad'!$AI3774</f>
        <v>0</v>
      </c>
      <c r="Q3774" s="6" t="str">
        <f>IFERROR(VLOOKUP('Formato Productividad'!$K3774,Tabla4[],3,0),"Escoja una especialidad")</f>
        <v>Escoja una especialidad</v>
      </c>
      <c r="R3774" s="6" t="str">
        <f t="shared" si="232"/>
        <v>No aplica</v>
      </c>
      <c r="S3774" s="5"/>
      <c r="T3774" s="5"/>
      <c r="U3774" s="5"/>
      <c r="V3774" s="6">
        <f t="shared" si="233"/>
        <v>0</v>
      </c>
      <c r="W3774" s="6" t="str">
        <f t="shared" si="234"/>
        <v>No aplica</v>
      </c>
      <c r="X3774" s="35" t="str">
        <f t="shared" si="235"/>
        <v>No aplica</v>
      </c>
      <c r="Y3774" s="37"/>
      <c r="Z3774" s="38"/>
      <c r="AA3774" s="36"/>
      <c r="AB3774" s="38"/>
      <c r="AC3774" s="37"/>
      <c r="AD3774" s="38"/>
      <c r="AE3774" s="37"/>
      <c r="AF3774" s="38"/>
      <c r="AG3774" s="37"/>
      <c r="AH3774" s="38"/>
      <c r="AI3774" s="36"/>
      <c r="AJ3774" s="5"/>
      <c r="AK3774" s="5"/>
      <c r="AL3774" s="6">
        <f>IFERROR('Formato Productividad'!$Y3774+'Formato Productividad'!$AA3774+'Formato Productividad'!$AC3774,0)+'Formato Productividad'!$AE3774</f>
        <v>0</v>
      </c>
      <c r="AM3774" s="6">
        <f>IFERROR((('Formato Productividad'!$T3774+'Formato Productividad'!$V3774+'Formato Productividad'!$U3774)/'Formato Productividad'!$Q3774),0)+'Formato Productividad'!$AL3774</f>
        <v>0</v>
      </c>
      <c r="AN3774" s="7">
        <f>IFERROR(('Formato Productividad'!$AM3774/'Formato Productividad'!$N3774)*('Formato Productividad'!$N3774/'Formato Productividad'!$P3774),0)</f>
        <v>0</v>
      </c>
      <c r="AO3774" s="7">
        <f>IFERROR(('Formato Productividad'!$AG3774/'Formato Productividad'!$O3774)*('Formato Productividad'!$O3774/'Formato Productividad'!$P3774),0)</f>
        <v>0</v>
      </c>
      <c r="AP3774" s="7">
        <f>'Formato Productividad'!$AN3774+'Formato Productividad'!$AO3774</f>
        <v>0</v>
      </c>
      <c r="AQ3774" s="5"/>
      <c r="AR3774" s="7">
        <f>IFERROR('Formato Productividad'!$AM3774/'Formato Productividad'!$N3774,0)</f>
        <v>0</v>
      </c>
      <c r="AS3774" s="7">
        <f>IFERROR('Formato Productividad'!$AG3774/'Formato Productividad'!$O3774,0)</f>
        <v>0</v>
      </c>
      <c r="AT3774" s="71">
        <f>IFERROR('Formato Productividad'!$AI3774/'Formato Productividad'!$M3774,0)</f>
        <v>0</v>
      </c>
      <c r="AU3774" s="74"/>
    </row>
    <row r="3775" spans="1:47" s="33" customFormat="1" ht="25.5" customHeight="1" x14ac:dyDescent="0.25">
      <c r="A3775" s="39">
        <v>3774</v>
      </c>
      <c r="B3775" s="5"/>
      <c r="C3775" s="5"/>
      <c r="D3775" s="5"/>
      <c r="E3775" s="6" t="str">
        <f>IFERROR(VLOOKUP(D3775,'Formato validacion'!$E$2:$F$131,2,0),"Escoja un ESM")</f>
        <v>Escoja un ESM</v>
      </c>
      <c r="F3775" s="31"/>
      <c r="G3775" s="5"/>
      <c r="H3775" s="5"/>
      <c r="I3775" s="5"/>
      <c r="J3775" s="5"/>
      <c r="K3775" s="5"/>
      <c r="L3775" s="6" t="str">
        <f>IFERROR(VLOOKUP(K3775,Tabla4[[ESPECIALIDADES]:[ÁREA DE LA ESPECIALIDAD]],2,0),"Escoja una especialidad")</f>
        <v>Escoja una especialidad</v>
      </c>
      <c r="M3775" s="5"/>
      <c r="N3775" s="5"/>
      <c r="O3775" s="5"/>
      <c r="P3775" s="6">
        <f>'Formato Productividad'!$M3775-'Formato Productividad'!$AI3775</f>
        <v>0</v>
      </c>
      <c r="Q3775" s="6" t="str">
        <f>IFERROR(VLOOKUP('Formato Productividad'!$K3775,Tabla4[],3,0),"Escoja una especialidad")</f>
        <v>Escoja una especialidad</v>
      </c>
      <c r="R3775" s="6" t="str">
        <f t="shared" si="232"/>
        <v>No aplica</v>
      </c>
      <c r="S3775" s="5"/>
      <c r="T3775" s="5"/>
      <c r="U3775" s="5"/>
      <c r="V3775" s="6">
        <f t="shared" si="233"/>
        <v>0</v>
      </c>
      <c r="W3775" s="6" t="str">
        <f t="shared" si="234"/>
        <v>No aplica</v>
      </c>
      <c r="X3775" s="35" t="str">
        <f t="shared" si="235"/>
        <v>No aplica</v>
      </c>
      <c r="Y3775" s="37"/>
      <c r="Z3775" s="38"/>
      <c r="AA3775" s="36"/>
      <c r="AB3775" s="38"/>
      <c r="AC3775" s="37"/>
      <c r="AD3775" s="38"/>
      <c r="AE3775" s="37"/>
      <c r="AF3775" s="38"/>
      <c r="AG3775" s="37"/>
      <c r="AH3775" s="38"/>
      <c r="AI3775" s="36"/>
      <c r="AJ3775" s="5"/>
      <c r="AK3775" s="5"/>
      <c r="AL3775" s="6">
        <f>IFERROR('Formato Productividad'!$Y3775+'Formato Productividad'!$AA3775+'Formato Productividad'!$AC3775,0)+'Formato Productividad'!$AE3775</f>
        <v>0</v>
      </c>
      <c r="AM3775" s="6">
        <f>IFERROR((('Formato Productividad'!$T3775+'Formato Productividad'!$V3775+'Formato Productividad'!$U3775)/'Formato Productividad'!$Q3775),0)+'Formato Productividad'!$AL3775</f>
        <v>0</v>
      </c>
      <c r="AN3775" s="7">
        <f>IFERROR(('Formato Productividad'!$AM3775/'Formato Productividad'!$N3775)*('Formato Productividad'!$N3775/'Formato Productividad'!$P3775),0)</f>
        <v>0</v>
      </c>
      <c r="AO3775" s="7">
        <f>IFERROR(('Formato Productividad'!$AG3775/'Formato Productividad'!$O3775)*('Formato Productividad'!$O3775/'Formato Productividad'!$P3775),0)</f>
        <v>0</v>
      </c>
      <c r="AP3775" s="7">
        <f>'Formato Productividad'!$AN3775+'Formato Productividad'!$AO3775</f>
        <v>0</v>
      </c>
      <c r="AQ3775" s="5"/>
      <c r="AR3775" s="7">
        <f>IFERROR('Formato Productividad'!$AM3775/'Formato Productividad'!$N3775,0)</f>
        <v>0</v>
      </c>
      <c r="AS3775" s="7">
        <f>IFERROR('Formato Productividad'!$AG3775/'Formato Productividad'!$O3775,0)</f>
        <v>0</v>
      </c>
      <c r="AT3775" s="71">
        <f>IFERROR('Formato Productividad'!$AI3775/'Formato Productividad'!$M3775,0)</f>
        <v>0</v>
      </c>
      <c r="AU3775" s="74"/>
    </row>
    <row r="3776" spans="1:47" s="33" customFormat="1" ht="25.5" customHeight="1" x14ac:dyDescent="0.25">
      <c r="A3776" s="39">
        <v>3775</v>
      </c>
      <c r="B3776" s="5"/>
      <c r="C3776" s="5"/>
      <c r="D3776" s="5"/>
      <c r="E3776" s="6" t="str">
        <f>IFERROR(VLOOKUP(D3776,'Formato validacion'!$E$2:$F$131,2,0),"Escoja un ESM")</f>
        <v>Escoja un ESM</v>
      </c>
      <c r="F3776" s="31"/>
      <c r="G3776" s="5"/>
      <c r="H3776" s="5"/>
      <c r="I3776" s="5"/>
      <c r="J3776" s="5"/>
      <c r="K3776" s="5"/>
      <c r="L3776" s="6" t="str">
        <f>IFERROR(VLOOKUP(K3776,Tabla4[[ESPECIALIDADES]:[ÁREA DE LA ESPECIALIDAD]],2,0),"Escoja una especialidad")</f>
        <v>Escoja una especialidad</v>
      </c>
      <c r="M3776" s="5"/>
      <c r="N3776" s="5"/>
      <c r="O3776" s="5"/>
      <c r="P3776" s="6">
        <f>'Formato Productividad'!$M3776-'Formato Productividad'!$AI3776</f>
        <v>0</v>
      </c>
      <c r="Q3776" s="6" t="str">
        <f>IFERROR(VLOOKUP('Formato Productividad'!$K3776,Tabla4[],3,0),"Escoja una especialidad")</f>
        <v>Escoja una especialidad</v>
      </c>
      <c r="R3776" s="6" t="str">
        <f t="shared" si="232"/>
        <v>No aplica</v>
      </c>
      <c r="S3776" s="5"/>
      <c r="T3776" s="5"/>
      <c r="U3776" s="5"/>
      <c r="V3776" s="6">
        <f t="shared" si="233"/>
        <v>0</v>
      </c>
      <c r="W3776" s="6" t="str">
        <f t="shared" si="234"/>
        <v>No aplica</v>
      </c>
      <c r="X3776" s="35" t="str">
        <f t="shared" si="235"/>
        <v>No aplica</v>
      </c>
      <c r="Y3776" s="37"/>
      <c r="Z3776" s="38"/>
      <c r="AA3776" s="36"/>
      <c r="AB3776" s="38"/>
      <c r="AC3776" s="37"/>
      <c r="AD3776" s="38"/>
      <c r="AE3776" s="37"/>
      <c r="AF3776" s="38"/>
      <c r="AG3776" s="37"/>
      <c r="AH3776" s="38"/>
      <c r="AI3776" s="36"/>
      <c r="AJ3776" s="5"/>
      <c r="AK3776" s="5"/>
      <c r="AL3776" s="6">
        <f>IFERROR('Formato Productividad'!$Y3776+'Formato Productividad'!$AA3776+'Formato Productividad'!$AC3776,0)+'Formato Productividad'!$AE3776</f>
        <v>0</v>
      </c>
      <c r="AM3776" s="6">
        <f>IFERROR((('Formato Productividad'!$T3776+'Formato Productividad'!$V3776+'Formato Productividad'!$U3776)/'Formato Productividad'!$Q3776),0)+'Formato Productividad'!$AL3776</f>
        <v>0</v>
      </c>
      <c r="AN3776" s="7">
        <f>IFERROR(('Formato Productividad'!$AM3776/'Formato Productividad'!$N3776)*('Formato Productividad'!$N3776/'Formato Productividad'!$P3776),0)</f>
        <v>0</v>
      </c>
      <c r="AO3776" s="7">
        <f>IFERROR(('Formato Productividad'!$AG3776/'Formato Productividad'!$O3776)*('Formato Productividad'!$O3776/'Formato Productividad'!$P3776),0)</f>
        <v>0</v>
      </c>
      <c r="AP3776" s="7">
        <f>'Formato Productividad'!$AN3776+'Formato Productividad'!$AO3776</f>
        <v>0</v>
      </c>
      <c r="AQ3776" s="5"/>
      <c r="AR3776" s="7">
        <f>IFERROR('Formato Productividad'!$AM3776/'Formato Productividad'!$N3776,0)</f>
        <v>0</v>
      </c>
      <c r="AS3776" s="7">
        <f>IFERROR('Formato Productividad'!$AG3776/'Formato Productividad'!$O3776,0)</f>
        <v>0</v>
      </c>
      <c r="AT3776" s="71">
        <f>IFERROR('Formato Productividad'!$AI3776/'Formato Productividad'!$M3776,0)</f>
        <v>0</v>
      </c>
      <c r="AU3776" s="74"/>
    </row>
    <row r="3777" spans="1:47" s="33" customFormat="1" ht="25.5" customHeight="1" x14ac:dyDescent="0.25">
      <c r="A3777" s="39">
        <v>3776</v>
      </c>
      <c r="B3777" s="5"/>
      <c r="C3777" s="5"/>
      <c r="D3777" s="5"/>
      <c r="E3777" s="6" t="str">
        <f>IFERROR(VLOOKUP(D3777,'Formato validacion'!$E$2:$F$131,2,0),"Escoja un ESM")</f>
        <v>Escoja un ESM</v>
      </c>
      <c r="F3777" s="31"/>
      <c r="G3777" s="5"/>
      <c r="H3777" s="5"/>
      <c r="I3777" s="5"/>
      <c r="J3777" s="5"/>
      <c r="K3777" s="5"/>
      <c r="L3777" s="6" t="str">
        <f>IFERROR(VLOOKUP(K3777,Tabla4[[ESPECIALIDADES]:[ÁREA DE LA ESPECIALIDAD]],2,0),"Escoja una especialidad")</f>
        <v>Escoja una especialidad</v>
      </c>
      <c r="M3777" s="5"/>
      <c r="N3777" s="5"/>
      <c r="O3777" s="5"/>
      <c r="P3777" s="6">
        <f>'Formato Productividad'!$M3777-'Formato Productividad'!$AI3777</f>
        <v>0</v>
      </c>
      <c r="Q3777" s="6" t="str">
        <f>IFERROR(VLOOKUP('Formato Productividad'!$K3777,Tabla4[],3,0),"Escoja una especialidad")</f>
        <v>Escoja una especialidad</v>
      </c>
      <c r="R3777" s="6" t="str">
        <f t="shared" si="232"/>
        <v>No aplica</v>
      </c>
      <c r="S3777" s="5"/>
      <c r="T3777" s="5"/>
      <c r="U3777" s="5"/>
      <c r="V3777" s="6">
        <f t="shared" si="233"/>
        <v>0</v>
      </c>
      <c r="W3777" s="6" t="str">
        <f t="shared" si="234"/>
        <v>No aplica</v>
      </c>
      <c r="X3777" s="35" t="str">
        <f t="shared" si="235"/>
        <v>No aplica</v>
      </c>
      <c r="Y3777" s="37"/>
      <c r="Z3777" s="38"/>
      <c r="AA3777" s="36"/>
      <c r="AB3777" s="38"/>
      <c r="AC3777" s="37"/>
      <c r="AD3777" s="38"/>
      <c r="AE3777" s="37"/>
      <c r="AF3777" s="38"/>
      <c r="AG3777" s="37"/>
      <c r="AH3777" s="38"/>
      <c r="AI3777" s="36"/>
      <c r="AJ3777" s="5"/>
      <c r="AK3777" s="5"/>
      <c r="AL3777" s="6">
        <f>IFERROR('Formato Productividad'!$Y3777+'Formato Productividad'!$AA3777+'Formato Productividad'!$AC3777,0)+'Formato Productividad'!$AE3777</f>
        <v>0</v>
      </c>
      <c r="AM3777" s="6">
        <f>IFERROR((('Formato Productividad'!$T3777+'Formato Productividad'!$V3777+'Formato Productividad'!$U3777)/'Formato Productividad'!$Q3777),0)+'Formato Productividad'!$AL3777</f>
        <v>0</v>
      </c>
      <c r="AN3777" s="7">
        <f>IFERROR(('Formato Productividad'!$AM3777/'Formato Productividad'!$N3777)*('Formato Productividad'!$N3777/'Formato Productividad'!$P3777),0)</f>
        <v>0</v>
      </c>
      <c r="AO3777" s="7">
        <f>IFERROR(('Formato Productividad'!$AG3777/'Formato Productividad'!$O3777)*('Formato Productividad'!$O3777/'Formato Productividad'!$P3777),0)</f>
        <v>0</v>
      </c>
      <c r="AP3777" s="7">
        <f>'Formato Productividad'!$AN3777+'Formato Productividad'!$AO3777</f>
        <v>0</v>
      </c>
      <c r="AQ3777" s="5"/>
      <c r="AR3777" s="7">
        <f>IFERROR('Formato Productividad'!$AM3777/'Formato Productividad'!$N3777,0)</f>
        <v>0</v>
      </c>
      <c r="AS3777" s="7">
        <f>IFERROR('Formato Productividad'!$AG3777/'Formato Productividad'!$O3777,0)</f>
        <v>0</v>
      </c>
      <c r="AT3777" s="71">
        <f>IFERROR('Formato Productividad'!$AI3777/'Formato Productividad'!$M3777,0)</f>
        <v>0</v>
      </c>
      <c r="AU3777" s="74"/>
    </row>
    <row r="3778" spans="1:47" s="33" customFormat="1" ht="25.5" customHeight="1" x14ac:dyDescent="0.25">
      <c r="A3778" s="39">
        <v>3777</v>
      </c>
      <c r="B3778" s="5"/>
      <c r="C3778" s="5"/>
      <c r="D3778" s="5"/>
      <c r="E3778" s="6" t="str">
        <f>IFERROR(VLOOKUP(D3778,'Formato validacion'!$E$2:$F$131,2,0),"Escoja un ESM")</f>
        <v>Escoja un ESM</v>
      </c>
      <c r="F3778" s="31"/>
      <c r="G3778" s="5"/>
      <c r="H3778" s="5"/>
      <c r="I3778" s="5"/>
      <c r="J3778" s="5"/>
      <c r="K3778" s="5"/>
      <c r="L3778" s="6" t="str">
        <f>IFERROR(VLOOKUP(K3778,Tabla4[[ESPECIALIDADES]:[ÁREA DE LA ESPECIALIDAD]],2,0),"Escoja una especialidad")</f>
        <v>Escoja una especialidad</v>
      </c>
      <c r="M3778" s="5"/>
      <c r="N3778" s="5"/>
      <c r="O3778" s="5"/>
      <c r="P3778" s="6">
        <f>'Formato Productividad'!$M3778-'Formato Productividad'!$AI3778</f>
        <v>0</v>
      </c>
      <c r="Q3778" s="6" t="str">
        <f>IFERROR(VLOOKUP('Formato Productividad'!$K3778,Tabla4[],3,0),"Escoja una especialidad")</f>
        <v>Escoja una especialidad</v>
      </c>
      <c r="R3778" s="6" t="str">
        <f t="shared" si="232"/>
        <v>No aplica</v>
      </c>
      <c r="S3778" s="5"/>
      <c r="T3778" s="5"/>
      <c r="U3778" s="5"/>
      <c r="V3778" s="6">
        <f t="shared" si="233"/>
        <v>0</v>
      </c>
      <c r="W3778" s="6" t="str">
        <f t="shared" si="234"/>
        <v>No aplica</v>
      </c>
      <c r="X3778" s="35" t="str">
        <f t="shared" si="235"/>
        <v>No aplica</v>
      </c>
      <c r="Y3778" s="37"/>
      <c r="Z3778" s="38"/>
      <c r="AA3778" s="36"/>
      <c r="AB3778" s="38"/>
      <c r="AC3778" s="37"/>
      <c r="AD3778" s="38"/>
      <c r="AE3778" s="37"/>
      <c r="AF3778" s="38"/>
      <c r="AG3778" s="37"/>
      <c r="AH3778" s="38"/>
      <c r="AI3778" s="36"/>
      <c r="AJ3778" s="5"/>
      <c r="AK3778" s="5"/>
      <c r="AL3778" s="6">
        <f>IFERROR('Formato Productividad'!$Y3778+'Formato Productividad'!$AA3778+'Formato Productividad'!$AC3778,0)+'Formato Productividad'!$AE3778</f>
        <v>0</v>
      </c>
      <c r="AM3778" s="6">
        <f>IFERROR((('Formato Productividad'!$T3778+'Formato Productividad'!$V3778+'Formato Productividad'!$U3778)/'Formato Productividad'!$Q3778),0)+'Formato Productividad'!$AL3778</f>
        <v>0</v>
      </c>
      <c r="AN3778" s="7">
        <f>IFERROR(('Formato Productividad'!$AM3778/'Formato Productividad'!$N3778)*('Formato Productividad'!$N3778/'Formato Productividad'!$P3778),0)</f>
        <v>0</v>
      </c>
      <c r="AO3778" s="7">
        <f>IFERROR(('Formato Productividad'!$AG3778/'Formato Productividad'!$O3778)*('Formato Productividad'!$O3778/'Formato Productividad'!$P3778),0)</f>
        <v>0</v>
      </c>
      <c r="AP3778" s="7">
        <f>'Formato Productividad'!$AN3778+'Formato Productividad'!$AO3778</f>
        <v>0</v>
      </c>
      <c r="AQ3778" s="5"/>
      <c r="AR3778" s="7">
        <f>IFERROR('Formato Productividad'!$AM3778/'Formato Productividad'!$N3778,0)</f>
        <v>0</v>
      </c>
      <c r="AS3778" s="7">
        <f>IFERROR('Formato Productividad'!$AG3778/'Formato Productividad'!$O3778,0)</f>
        <v>0</v>
      </c>
      <c r="AT3778" s="71">
        <f>IFERROR('Formato Productividad'!$AI3778/'Formato Productividad'!$M3778,0)</f>
        <v>0</v>
      </c>
      <c r="AU3778" s="74"/>
    </row>
    <row r="3779" spans="1:47" s="33" customFormat="1" ht="25.5" customHeight="1" x14ac:dyDescent="0.25">
      <c r="A3779" s="39">
        <v>3778</v>
      </c>
      <c r="B3779" s="5"/>
      <c r="C3779" s="5"/>
      <c r="D3779" s="5"/>
      <c r="E3779" s="6" t="str">
        <f>IFERROR(VLOOKUP(D3779,'Formato validacion'!$E$2:$F$131,2,0),"Escoja un ESM")</f>
        <v>Escoja un ESM</v>
      </c>
      <c r="F3779" s="31"/>
      <c r="G3779" s="5"/>
      <c r="H3779" s="5"/>
      <c r="I3779" s="5"/>
      <c r="J3779" s="5"/>
      <c r="K3779" s="5"/>
      <c r="L3779" s="6" t="str">
        <f>IFERROR(VLOOKUP(K3779,Tabla4[[ESPECIALIDADES]:[ÁREA DE LA ESPECIALIDAD]],2,0),"Escoja una especialidad")</f>
        <v>Escoja una especialidad</v>
      </c>
      <c r="M3779" s="5"/>
      <c r="N3779" s="5"/>
      <c r="O3779" s="5"/>
      <c r="P3779" s="6">
        <f>'Formato Productividad'!$M3779-'Formato Productividad'!$AI3779</f>
        <v>0</v>
      </c>
      <c r="Q3779" s="6" t="str">
        <f>IFERROR(VLOOKUP('Formato Productividad'!$K3779,Tabla4[],3,0),"Escoja una especialidad")</f>
        <v>Escoja una especialidad</v>
      </c>
      <c r="R3779" s="6" t="str">
        <f t="shared" ref="R3779:R3842" si="236">IFERROR(N3779*Q3779,"No aplica")</f>
        <v>No aplica</v>
      </c>
      <c r="S3779" s="5"/>
      <c r="T3779" s="5"/>
      <c r="U3779" s="5"/>
      <c r="V3779" s="6">
        <f t="shared" ref="V3779:V3842" si="237">S3779-T3779</f>
        <v>0</v>
      </c>
      <c r="W3779" s="6" t="str">
        <f t="shared" ref="W3779:W3842" si="238">IFERROR((N3779*Q3779)-S3779,"No aplica")</f>
        <v>No aplica</v>
      </c>
      <c r="X3779" s="35" t="str">
        <f t="shared" ref="X3779:X3842" si="239">IF(S3779&lt;&gt;0,V3779-U3779,R3779)</f>
        <v>No aplica</v>
      </c>
      <c r="Y3779" s="37"/>
      <c r="Z3779" s="38"/>
      <c r="AA3779" s="36"/>
      <c r="AB3779" s="38"/>
      <c r="AC3779" s="37"/>
      <c r="AD3779" s="38"/>
      <c r="AE3779" s="37"/>
      <c r="AF3779" s="38"/>
      <c r="AG3779" s="37"/>
      <c r="AH3779" s="38"/>
      <c r="AI3779" s="36"/>
      <c r="AJ3779" s="5"/>
      <c r="AK3779" s="5"/>
      <c r="AL3779" s="6">
        <f>IFERROR('Formato Productividad'!$Y3779+'Formato Productividad'!$AA3779+'Formato Productividad'!$AC3779,0)+'Formato Productividad'!$AE3779</f>
        <v>0</v>
      </c>
      <c r="AM3779" s="6">
        <f>IFERROR((('Formato Productividad'!$T3779+'Formato Productividad'!$V3779+'Formato Productividad'!$U3779)/'Formato Productividad'!$Q3779),0)+'Formato Productividad'!$AL3779</f>
        <v>0</v>
      </c>
      <c r="AN3779" s="7">
        <f>IFERROR(('Formato Productividad'!$AM3779/'Formato Productividad'!$N3779)*('Formato Productividad'!$N3779/'Formato Productividad'!$P3779),0)</f>
        <v>0</v>
      </c>
      <c r="AO3779" s="7">
        <f>IFERROR(('Formato Productividad'!$AG3779/'Formato Productividad'!$O3779)*('Formato Productividad'!$O3779/'Formato Productividad'!$P3779),0)</f>
        <v>0</v>
      </c>
      <c r="AP3779" s="7">
        <f>'Formato Productividad'!$AN3779+'Formato Productividad'!$AO3779</f>
        <v>0</v>
      </c>
      <c r="AQ3779" s="5"/>
      <c r="AR3779" s="7">
        <f>IFERROR('Formato Productividad'!$AM3779/'Formato Productividad'!$N3779,0)</f>
        <v>0</v>
      </c>
      <c r="AS3779" s="7">
        <f>IFERROR('Formato Productividad'!$AG3779/'Formato Productividad'!$O3779,0)</f>
        <v>0</v>
      </c>
      <c r="AT3779" s="71">
        <f>IFERROR('Formato Productividad'!$AI3779/'Formato Productividad'!$M3779,0)</f>
        <v>0</v>
      </c>
      <c r="AU3779" s="74"/>
    </row>
    <row r="3780" spans="1:47" s="33" customFormat="1" ht="25.5" customHeight="1" x14ac:dyDescent="0.25">
      <c r="A3780" s="39">
        <v>3779</v>
      </c>
      <c r="B3780" s="5"/>
      <c r="C3780" s="5"/>
      <c r="D3780" s="5"/>
      <c r="E3780" s="6" t="str">
        <f>IFERROR(VLOOKUP(D3780,'Formato validacion'!$E$2:$F$131,2,0),"Escoja un ESM")</f>
        <v>Escoja un ESM</v>
      </c>
      <c r="F3780" s="31"/>
      <c r="G3780" s="5"/>
      <c r="H3780" s="5"/>
      <c r="I3780" s="5"/>
      <c r="J3780" s="5"/>
      <c r="K3780" s="5"/>
      <c r="L3780" s="6" t="str">
        <f>IFERROR(VLOOKUP(K3780,Tabla4[[ESPECIALIDADES]:[ÁREA DE LA ESPECIALIDAD]],2,0),"Escoja una especialidad")</f>
        <v>Escoja una especialidad</v>
      </c>
      <c r="M3780" s="5"/>
      <c r="N3780" s="5"/>
      <c r="O3780" s="5"/>
      <c r="P3780" s="6">
        <f>'Formato Productividad'!$M3780-'Formato Productividad'!$AI3780</f>
        <v>0</v>
      </c>
      <c r="Q3780" s="6" t="str">
        <f>IFERROR(VLOOKUP('Formato Productividad'!$K3780,Tabla4[],3,0),"Escoja una especialidad")</f>
        <v>Escoja una especialidad</v>
      </c>
      <c r="R3780" s="6" t="str">
        <f t="shared" si="236"/>
        <v>No aplica</v>
      </c>
      <c r="S3780" s="5"/>
      <c r="T3780" s="5"/>
      <c r="U3780" s="5"/>
      <c r="V3780" s="6">
        <f t="shared" si="237"/>
        <v>0</v>
      </c>
      <c r="W3780" s="6" t="str">
        <f t="shared" si="238"/>
        <v>No aplica</v>
      </c>
      <c r="X3780" s="35" t="str">
        <f t="shared" si="239"/>
        <v>No aplica</v>
      </c>
      <c r="Y3780" s="37"/>
      <c r="Z3780" s="38"/>
      <c r="AA3780" s="36"/>
      <c r="AB3780" s="38"/>
      <c r="AC3780" s="37"/>
      <c r="AD3780" s="38"/>
      <c r="AE3780" s="37"/>
      <c r="AF3780" s="38"/>
      <c r="AG3780" s="37"/>
      <c r="AH3780" s="38"/>
      <c r="AI3780" s="36"/>
      <c r="AJ3780" s="5"/>
      <c r="AK3780" s="5"/>
      <c r="AL3780" s="6">
        <f>IFERROR('Formato Productividad'!$Y3780+'Formato Productividad'!$AA3780+'Formato Productividad'!$AC3780,0)+'Formato Productividad'!$AE3780</f>
        <v>0</v>
      </c>
      <c r="AM3780" s="6">
        <f>IFERROR((('Formato Productividad'!$T3780+'Formato Productividad'!$V3780+'Formato Productividad'!$U3780)/'Formato Productividad'!$Q3780),0)+'Formato Productividad'!$AL3780</f>
        <v>0</v>
      </c>
      <c r="AN3780" s="7">
        <f>IFERROR(('Formato Productividad'!$AM3780/'Formato Productividad'!$N3780)*('Formato Productividad'!$N3780/'Formato Productividad'!$P3780),0)</f>
        <v>0</v>
      </c>
      <c r="AO3780" s="7">
        <f>IFERROR(('Formato Productividad'!$AG3780/'Formato Productividad'!$O3780)*('Formato Productividad'!$O3780/'Formato Productividad'!$P3780),0)</f>
        <v>0</v>
      </c>
      <c r="AP3780" s="7">
        <f>'Formato Productividad'!$AN3780+'Formato Productividad'!$AO3780</f>
        <v>0</v>
      </c>
      <c r="AQ3780" s="5"/>
      <c r="AR3780" s="7">
        <f>IFERROR('Formato Productividad'!$AM3780/'Formato Productividad'!$N3780,0)</f>
        <v>0</v>
      </c>
      <c r="AS3780" s="7">
        <f>IFERROR('Formato Productividad'!$AG3780/'Formato Productividad'!$O3780,0)</f>
        <v>0</v>
      </c>
      <c r="AT3780" s="71">
        <f>IFERROR('Formato Productividad'!$AI3780/'Formato Productividad'!$M3780,0)</f>
        <v>0</v>
      </c>
      <c r="AU3780" s="74"/>
    </row>
    <row r="3781" spans="1:47" s="33" customFormat="1" ht="25.5" customHeight="1" x14ac:dyDescent="0.25">
      <c r="A3781" s="39">
        <v>3780</v>
      </c>
      <c r="B3781" s="5"/>
      <c r="C3781" s="5"/>
      <c r="D3781" s="5"/>
      <c r="E3781" s="6" t="str">
        <f>IFERROR(VLOOKUP(D3781,'Formato validacion'!$E$2:$F$131,2,0),"Escoja un ESM")</f>
        <v>Escoja un ESM</v>
      </c>
      <c r="F3781" s="31"/>
      <c r="G3781" s="5"/>
      <c r="H3781" s="5"/>
      <c r="I3781" s="5"/>
      <c r="J3781" s="5"/>
      <c r="K3781" s="5"/>
      <c r="L3781" s="6" t="str">
        <f>IFERROR(VLOOKUP(K3781,Tabla4[[ESPECIALIDADES]:[ÁREA DE LA ESPECIALIDAD]],2,0),"Escoja una especialidad")</f>
        <v>Escoja una especialidad</v>
      </c>
      <c r="M3781" s="5"/>
      <c r="N3781" s="5"/>
      <c r="O3781" s="5"/>
      <c r="P3781" s="6">
        <f>'Formato Productividad'!$M3781-'Formato Productividad'!$AI3781</f>
        <v>0</v>
      </c>
      <c r="Q3781" s="6" t="str">
        <f>IFERROR(VLOOKUP('Formato Productividad'!$K3781,Tabla4[],3,0),"Escoja una especialidad")</f>
        <v>Escoja una especialidad</v>
      </c>
      <c r="R3781" s="6" t="str">
        <f t="shared" si="236"/>
        <v>No aplica</v>
      </c>
      <c r="S3781" s="5"/>
      <c r="T3781" s="5"/>
      <c r="U3781" s="5"/>
      <c r="V3781" s="6">
        <f t="shared" si="237"/>
        <v>0</v>
      </c>
      <c r="W3781" s="6" t="str">
        <f t="shared" si="238"/>
        <v>No aplica</v>
      </c>
      <c r="X3781" s="35" t="str">
        <f t="shared" si="239"/>
        <v>No aplica</v>
      </c>
      <c r="Y3781" s="37"/>
      <c r="Z3781" s="38"/>
      <c r="AA3781" s="36"/>
      <c r="AB3781" s="38"/>
      <c r="AC3781" s="37"/>
      <c r="AD3781" s="38"/>
      <c r="AE3781" s="37"/>
      <c r="AF3781" s="38"/>
      <c r="AG3781" s="37"/>
      <c r="AH3781" s="38"/>
      <c r="AI3781" s="36"/>
      <c r="AJ3781" s="5"/>
      <c r="AK3781" s="5"/>
      <c r="AL3781" s="6">
        <f>IFERROR('Formato Productividad'!$Y3781+'Formato Productividad'!$AA3781+'Formato Productividad'!$AC3781,0)+'Formato Productividad'!$AE3781</f>
        <v>0</v>
      </c>
      <c r="AM3781" s="6">
        <f>IFERROR((('Formato Productividad'!$T3781+'Formato Productividad'!$V3781+'Formato Productividad'!$U3781)/'Formato Productividad'!$Q3781),0)+'Formato Productividad'!$AL3781</f>
        <v>0</v>
      </c>
      <c r="AN3781" s="7">
        <f>IFERROR(('Formato Productividad'!$AM3781/'Formato Productividad'!$N3781)*('Formato Productividad'!$N3781/'Formato Productividad'!$P3781),0)</f>
        <v>0</v>
      </c>
      <c r="AO3781" s="7">
        <f>IFERROR(('Formato Productividad'!$AG3781/'Formato Productividad'!$O3781)*('Formato Productividad'!$O3781/'Formato Productividad'!$P3781),0)</f>
        <v>0</v>
      </c>
      <c r="AP3781" s="7">
        <f>'Formato Productividad'!$AN3781+'Formato Productividad'!$AO3781</f>
        <v>0</v>
      </c>
      <c r="AQ3781" s="5"/>
      <c r="AR3781" s="7">
        <f>IFERROR('Formato Productividad'!$AM3781/'Formato Productividad'!$N3781,0)</f>
        <v>0</v>
      </c>
      <c r="AS3781" s="7">
        <f>IFERROR('Formato Productividad'!$AG3781/'Formato Productividad'!$O3781,0)</f>
        <v>0</v>
      </c>
      <c r="AT3781" s="71">
        <f>IFERROR('Formato Productividad'!$AI3781/'Formato Productividad'!$M3781,0)</f>
        <v>0</v>
      </c>
      <c r="AU3781" s="74"/>
    </row>
    <row r="3782" spans="1:47" s="33" customFormat="1" ht="25.5" customHeight="1" x14ac:dyDescent="0.25">
      <c r="A3782" s="39">
        <v>3781</v>
      </c>
      <c r="B3782" s="5"/>
      <c r="C3782" s="5"/>
      <c r="D3782" s="5"/>
      <c r="E3782" s="6" t="str">
        <f>IFERROR(VLOOKUP(D3782,'Formato validacion'!$E$2:$F$131,2,0),"Escoja un ESM")</f>
        <v>Escoja un ESM</v>
      </c>
      <c r="F3782" s="31"/>
      <c r="G3782" s="5"/>
      <c r="H3782" s="5"/>
      <c r="I3782" s="5"/>
      <c r="J3782" s="5"/>
      <c r="K3782" s="5"/>
      <c r="L3782" s="6" t="str">
        <f>IFERROR(VLOOKUP(K3782,Tabla4[[ESPECIALIDADES]:[ÁREA DE LA ESPECIALIDAD]],2,0),"Escoja una especialidad")</f>
        <v>Escoja una especialidad</v>
      </c>
      <c r="M3782" s="5"/>
      <c r="N3782" s="5"/>
      <c r="O3782" s="5"/>
      <c r="P3782" s="6">
        <f>'Formato Productividad'!$M3782-'Formato Productividad'!$AI3782</f>
        <v>0</v>
      </c>
      <c r="Q3782" s="6" t="str">
        <f>IFERROR(VLOOKUP('Formato Productividad'!$K3782,Tabla4[],3,0),"Escoja una especialidad")</f>
        <v>Escoja una especialidad</v>
      </c>
      <c r="R3782" s="6" t="str">
        <f t="shared" si="236"/>
        <v>No aplica</v>
      </c>
      <c r="S3782" s="5"/>
      <c r="T3782" s="5"/>
      <c r="U3782" s="5"/>
      <c r="V3782" s="6">
        <f t="shared" si="237"/>
        <v>0</v>
      </c>
      <c r="W3782" s="6" t="str">
        <f t="shared" si="238"/>
        <v>No aplica</v>
      </c>
      <c r="X3782" s="35" t="str">
        <f t="shared" si="239"/>
        <v>No aplica</v>
      </c>
      <c r="Y3782" s="37"/>
      <c r="Z3782" s="38"/>
      <c r="AA3782" s="36"/>
      <c r="AB3782" s="38"/>
      <c r="AC3782" s="37"/>
      <c r="AD3782" s="38"/>
      <c r="AE3782" s="37"/>
      <c r="AF3782" s="38"/>
      <c r="AG3782" s="37"/>
      <c r="AH3782" s="38"/>
      <c r="AI3782" s="36"/>
      <c r="AJ3782" s="5"/>
      <c r="AK3782" s="5"/>
      <c r="AL3782" s="6">
        <f>IFERROR('Formato Productividad'!$Y3782+'Formato Productividad'!$AA3782+'Formato Productividad'!$AC3782,0)+'Formato Productividad'!$AE3782</f>
        <v>0</v>
      </c>
      <c r="AM3782" s="6">
        <f>IFERROR((('Formato Productividad'!$T3782+'Formato Productividad'!$V3782+'Formato Productividad'!$U3782)/'Formato Productividad'!$Q3782),0)+'Formato Productividad'!$AL3782</f>
        <v>0</v>
      </c>
      <c r="AN3782" s="7">
        <f>IFERROR(('Formato Productividad'!$AM3782/'Formato Productividad'!$N3782)*('Formato Productividad'!$N3782/'Formato Productividad'!$P3782),0)</f>
        <v>0</v>
      </c>
      <c r="AO3782" s="7">
        <f>IFERROR(('Formato Productividad'!$AG3782/'Formato Productividad'!$O3782)*('Formato Productividad'!$O3782/'Formato Productividad'!$P3782),0)</f>
        <v>0</v>
      </c>
      <c r="AP3782" s="7">
        <f>'Formato Productividad'!$AN3782+'Formato Productividad'!$AO3782</f>
        <v>0</v>
      </c>
      <c r="AQ3782" s="5"/>
      <c r="AR3782" s="7">
        <f>IFERROR('Formato Productividad'!$AM3782/'Formato Productividad'!$N3782,0)</f>
        <v>0</v>
      </c>
      <c r="AS3782" s="7">
        <f>IFERROR('Formato Productividad'!$AG3782/'Formato Productividad'!$O3782,0)</f>
        <v>0</v>
      </c>
      <c r="AT3782" s="71">
        <f>IFERROR('Formato Productividad'!$AI3782/'Formato Productividad'!$M3782,0)</f>
        <v>0</v>
      </c>
      <c r="AU3782" s="74"/>
    </row>
    <row r="3783" spans="1:47" s="33" customFormat="1" ht="25.5" customHeight="1" x14ac:dyDescent="0.25">
      <c r="A3783" s="39">
        <v>3782</v>
      </c>
      <c r="B3783" s="5"/>
      <c r="C3783" s="5"/>
      <c r="D3783" s="5"/>
      <c r="E3783" s="6" t="str">
        <f>IFERROR(VLOOKUP(D3783,'Formato validacion'!$E$2:$F$131,2,0),"Escoja un ESM")</f>
        <v>Escoja un ESM</v>
      </c>
      <c r="F3783" s="31"/>
      <c r="G3783" s="5"/>
      <c r="H3783" s="5"/>
      <c r="I3783" s="5"/>
      <c r="J3783" s="5"/>
      <c r="K3783" s="5"/>
      <c r="L3783" s="6" t="str">
        <f>IFERROR(VLOOKUP(K3783,Tabla4[[ESPECIALIDADES]:[ÁREA DE LA ESPECIALIDAD]],2,0),"Escoja una especialidad")</f>
        <v>Escoja una especialidad</v>
      </c>
      <c r="M3783" s="5"/>
      <c r="N3783" s="5"/>
      <c r="O3783" s="5"/>
      <c r="P3783" s="6">
        <f>'Formato Productividad'!$M3783-'Formato Productividad'!$AI3783</f>
        <v>0</v>
      </c>
      <c r="Q3783" s="6" t="str">
        <f>IFERROR(VLOOKUP('Formato Productividad'!$K3783,Tabla4[],3,0),"Escoja una especialidad")</f>
        <v>Escoja una especialidad</v>
      </c>
      <c r="R3783" s="6" t="str">
        <f t="shared" si="236"/>
        <v>No aplica</v>
      </c>
      <c r="S3783" s="5"/>
      <c r="T3783" s="5"/>
      <c r="U3783" s="5"/>
      <c r="V3783" s="6">
        <f t="shared" si="237"/>
        <v>0</v>
      </c>
      <c r="W3783" s="6" t="str">
        <f t="shared" si="238"/>
        <v>No aplica</v>
      </c>
      <c r="X3783" s="35" t="str">
        <f t="shared" si="239"/>
        <v>No aplica</v>
      </c>
      <c r="Y3783" s="37"/>
      <c r="Z3783" s="38"/>
      <c r="AA3783" s="36"/>
      <c r="AB3783" s="38"/>
      <c r="AC3783" s="37"/>
      <c r="AD3783" s="38"/>
      <c r="AE3783" s="37"/>
      <c r="AF3783" s="38"/>
      <c r="AG3783" s="37"/>
      <c r="AH3783" s="38"/>
      <c r="AI3783" s="36"/>
      <c r="AJ3783" s="5"/>
      <c r="AK3783" s="5"/>
      <c r="AL3783" s="6">
        <f>IFERROR('Formato Productividad'!$Y3783+'Formato Productividad'!$AA3783+'Formato Productividad'!$AC3783,0)+'Formato Productividad'!$AE3783</f>
        <v>0</v>
      </c>
      <c r="AM3783" s="6">
        <f>IFERROR((('Formato Productividad'!$T3783+'Formato Productividad'!$V3783+'Formato Productividad'!$U3783)/'Formato Productividad'!$Q3783),0)+'Formato Productividad'!$AL3783</f>
        <v>0</v>
      </c>
      <c r="AN3783" s="7">
        <f>IFERROR(('Formato Productividad'!$AM3783/'Formato Productividad'!$N3783)*('Formato Productividad'!$N3783/'Formato Productividad'!$P3783),0)</f>
        <v>0</v>
      </c>
      <c r="AO3783" s="7">
        <f>IFERROR(('Formato Productividad'!$AG3783/'Formato Productividad'!$O3783)*('Formato Productividad'!$O3783/'Formato Productividad'!$P3783),0)</f>
        <v>0</v>
      </c>
      <c r="AP3783" s="7">
        <f>'Formato Productividad'!$AN3783+'Formato Productividad'!$AO3783</f>
        <v>0</v>
      </c>
      <c r="AQ3783" s="5"/>
      <c r="AR3783" s="7">
        <f>IFERROR('Formato Productividad'!$AM3783/'Formato Productividad'!$N3783,0)</f>
        <v>0</v>
      </c>
      <c r="AS3783" s="7">
        <f>IFERROR('Formato Productividad'!$AG3783/'Formato Productividad'!$O3783,0)</f>
        <v>0</v>
      </c>
      <c r="AT3783" s="71">
        <f>IFERROR('Formato Productividad'!$AI3783/'Formato Productividad'!$M3783,0)</f>
        <v>0</v>
      </c>
      <c r="AU3783" s="74"/>
    </row>
    <row r="3784" spans="1:47" s="33" customFormat="1" ht="25.5" customHeight="1" x14ac:dyDescent="0.25">
      <c r="A3784" s="39">
        <v>3783</v>
      </c>
      <c r="B3784" s="5"/>
      <c r="C3784" s="5"/>
      <c r="D3784" s="5"/>
      <c r="E3784" s="6" t="str">
        <f>IFERROR(VLOOKUP(D3784,'Formato validacion'!$E$2:$F$131,2,0),"Escoja un ESM")</f>
        <v>Escoja un ESM</v>
      </c>
      <c r="F3784" s="31"/>
      <c r="G3784" s="5"/>
      <c r="H3784" s="5"/>
      <c r="I3784" s="5"/>
      <c r="J3784" s="5"/>
      <c r="K3784" s="5"/>
      <c r="L3784" s="6" t="str">
        <f>IFERROR(VLOOKUP(K3784,Tabla4[[ESPECIALIDADES]:[ÁREA DE LA ESPECIALIDAD]],2,0),"Escoja una especialidad")</f>
        <v>Escoja una especialidad</v>
      </c>
      <c r="M3784" s="5"/>
      <c r="N3784" s="5"/>
      <c r="O3784" s="5"/>
      <c r="P3784" s="6">
        <f>'Formato Productividad'!$M3784-'Formato Productividad'!$AI3784</f>
        <v>0</v>
      </c>
      <c r="Q3784" s="6" t="str">
        <f>IFERROR(VLOOKUP('Formato Productividad'!$K3784,Tabla4[],3,0),"Escoja una especialidad")</f>
        <v>Escoja una especialidad</v>
      </c>
      <c r="R3784" s="6" t="str">
        <f t="shared" si="236"/>
        <v>No aplica</v>
      </c>
      <c r="S3784" s="5"/>
      <c r="T3784" s="5"/>
      <c r="U3784" s="5"/>
      <c r="V3784" s="6">
        <f t="shared" si="237"/>
        <v>0</v>
      </c>
      <c r="W3784" s="6" t="str">
        <f t="shared" si="238"/>
        <v>No aplica</v>
      </c>
      <c r="X3784" s="35" t="str">
        <f t="shared" si="239"/>
        <v>No aplica</v>
      </c>
      <c r="Y3784" s="37"/>
      <c r="Z3784" s="38"/>
      <c r="AA3784" s="36"/>
      <c r="AB3784" s="38"/>
      <c r="AC3784" s="37"/>
      <c r="AD3784" s="38"/>
      <c r="AE3784" s="37"/>
      <c r="AF3784" s="38"/>
      <c r="AG3784" s="37"/>
      <c r="AH3784" s="38"/>
      <c r="AI3784" s="36"/>
      <c r="AJ3784" s="5"/>
      <c r="AK3784" s="5"/>
      <c r="AL3784" s="6">
        <f>IFERROR('Formato Productividad'!$Y3784+'Formato Productividad'!$AA3784+'Formato Productividad'!$AC3784,0)+'Formato Productividad'!$AE3784</f>
        <v>0</v>
      </c>
      <c r="AM3784" s="6">
        <f>IFERROR((('Formato Productividad'!$T3784+'Formato Productividad'!$V3784+'Formato Productividad'!$U3784)/'Formato Productividad'!$Q3784),0)+'Formato Productividad'!$AL3784</f>
        <v>0</v>
      </c>
      <c r="AN3784" s="7">
        <f>IFERROR(('Formato Productividad'!$AM3784/'Formato Productividad'!$N3784)*('Formato Productividad'!$N3784/'Formato Productividad'!$P3784),0)</f>
        <v>0</v>
      </c>
      <c r="AO3784" s="7">
        <f>IFERROR(('Formato Productividad'!$AG3784/'Formato Productividad'!$O3784)*('Formato Productividad'!$O3784/'Formato Productividad'!$P3784),0)</f>
        <v>0</v>
      </c>
      <c r="AP3784" s="7">
        <f>'Formato Productividad'!$AN3784+'Formato Productividad'!$AO3784</f>
        <v>0</v>
      </c>
      <c r="AQ3784" s="5"/>
      <c r="AR3784" s="7">
        <f>IFERROR('Formato Productividad'!$AM3784/'Formato Productividad'!$N3784,0)</f>
        <v>0</v>
      </c>
      <c r="AS3784" s="7">
        <f>IFERROR('Formato Productividad'!$AG3784/'Formato Productividad'!$O3784,0)</f>
        <v>0</v>
      </c>
      <c r="AT3784" s="71">
        <f>IFERROR('Formato Productividad'!$AI3784/'Formato Productividad'!$M3784,0)</f>
        <v>0</v>
      </c>
      <c r="AU3784" s="74"/>
    </row>
    <row r="3785" spans="1:47" s="33" customFormat="1" ht="25.5" customHeight="1" x14ac:dyDescent="0.25">
      <c r="A3785" s="39">
        <v>3784</v>
      </c>
      <c r="B3785" s="5"/>
      <c r="C3785" s="5"/>
      <c r="D3785" s="5"/>
      <c r="E3785" s="6" t="str">
        <f>IFERROR(VLOOKUP(D3785,'Formato validacion'!$E$2:$F$131,2,0),"Escoja un ESM")</f>
        <v>Escoja un ESM</v>
      </c>
      <c r="F3785" s="31"/>
      <c r="G3785" s="5"/>
      <c r="H3785" s="5"/>
      <c r="I3785" s="5"/>
      <c r="J3785" s="5"/>
      <c r="K3785" s="5"/>
      <c r="L3785" s="6" t="str">
        <f>IFERROR(VLOOKUP(K3785,Tabla4[[ESPECIALIDADES]:[ÁREA DE LA ESPECIALIDAD]],2,0),"Escoja una especialidad")</f>
        <v>Escoja una especialidad</v>
      </c>
      <c r="M3785" s="5"/>
      <c r="N3785" s="5"/>
      <c r="O3785" s="5"/>
      <c r="P3785" s="6">
        <f>'Formato Productividad'!$M3785-'Formato Productividad'!$AI3785</f>
        <v>0</v>
      </c>
      <c r="Q3785" s="6" t="str">
        <f>IFERROR(VLOOKUP('Formato Productividad'!$K3785,Tabla4[],3,0),"Escoja una especialidad")</f>
        <v>Escoja una especialidad</v>
      </c>
      <c r="R3785" s="6" t="str">
        <f t="shared" si="236"/>
        <v>No aplica</v>
      </c>
      <c r="S3785" s="5"/>
      <c r="T3785" s="5"/>
      <c r="U3785" s="5"/>
      <c r="V3785" s="6">
        <f t="shared" si="237"/>
        <v>0</v>
      </c>
      <c r="W3785" s="6" t="str">
        <f t="shared" si="238"/>
        <v>No aplica</v>
      </c>
      <c r="X3785" s="35" t="str">
        <f t="shared" si="239"/>
        <v>No aplica</v>
      </c>
      <c r="Y3785" s="37"/>
      <c r="Z3785" s="38"/>
      <c r="AA3785" s="36"/>
      <c r="AB3785" s="38"/>
      <c r="AC3785" s="37"/>
      <c r="AD3785" s="38"/>
      <c r="AE3785" s="37"/>
      <c r="AF3785" s="38"/>
      <c r="AG3785" s="37"/>
      <c r="AH3785" s="38"/>
      <c r="AI3785" s="36"/>
      <c r="AJ3785" s="5"/>
      <c r="AK3785" s="5"/>
      <c r="AL3785" s="6">
        <f>IFERROR('Formato Productividad'!$Y3785+'Formato Productividad'!$AA3785+'Formato Productividad'!$AC3785,0)+'Formato Productividad'!$AE3785</f>
        <v>0</v>
      </c>
      <c r="AM3785" s="6">
        <f>IFERROR((('Formato Productividad'!$T3785+'Formato Productividad'!$V3785+'Formato Productividad'!$U3785)/'Formato Productividad'!$Q3785),0)+'Formato Productividad'!$AL3785</f>
        <v>0</v>
      </c>
      <c r="AN3785" s="7">
        <f>IFERROR(('Formato Productividad'!$AM3785/'Formato Productividad'!$N3785)*('Formato Productividad'!$N3785/'Formato Productividad'!$P3785),0)</f>
        <v>0</v>
      </c>
      <c r="AO3785" s="7">
        <f>IFERROR(('Formato Productividad'!$AG3785/'Formato Productividad'!$O3785)*('Formato Productividad'!$O3785/'Formato Productividad'!$P3785),0)</f>
        <v>0</v>
      </c>
      <c r="AP3785" s="7">
        <f>'Formato Productividad'!$AN3785+'Formato Productividad'!$AO3785</f>
        <v>0</v>
      </c>
      <c r="AQ3785" s="5"/>
      <c r="AR3785" s="7">
        <f>IFERROR('Formato Productividad'!$AM3785/'Formato Productividad'!$N3785,0)</f>
        <v>0</v>
      </c>
      <c r="AS3785" s="7">
        <f>IFERROR('Formato Productividad'!$AG3785/'Formato Productividad'!$O3785,0)</f>
        <v>0</v>
      </c>
      <c r="AT3785" s="71">
        <f>IFERROR('Formato Productividad'!$AI3785/'Formato Productividad'!$M3785,0)</f>
        <v>0</v>
      </c>
      <c r="AU3785" s="74"/>
    </row>
    <row r="3786" spans="1:47" s="33" customFormat="1" ht="25.5" customHeight="1" x14ac:dyDescent="0.25">
      <c r="A3786" s="39">
        <v>3785</v>
      </c>
      <c r="B3786" s="5"/>
      <c r="C3786" s="5"/>
      <c r="D3786" s="5"/>
      <c r="E3786" s="6" t="str">
        <f>IFERROR(VLOOKUP(D3786,'Formato validacion'!$E$2:$F$131,2,0),"Escoja un ESM")</f>
        <v>Escoja un ESM</v>
      </c>
      <c r="F3786" s="31"/>
      <c r="G3786" s="5"/>
      <c r="H3786" s="5"/>
      <c r="I3786" s="5"/>
      <c r="J3786" s="5"/>
      <c r="K3786" s="5"/>
      <c r="L3786" s="6" t="str">
        <f>IFERROR(VLOOKUP(K3786,Tabla4[[ESPECIALIDADES]:[ÁREA DE LA ESPECIALIDAD]],2,0),"Escoja una especialidad")</f>
        <v>Escoja una especialidad</v>
      </c>
      <c r="M3786" s="5"/>
      <c r="N3786" s="5"/>
      <c r="O3786" s="5"/>
      <c r="P3786" s="6">
        <f>'Formato Productividad'!$M3786-'Formato Productividad'!$AI3786</f>
        <v>0</v>
      </c>
      <c r="Q3786" s="6" t="str">
        <f>IFERROR(VLOOKUP('Formato Productividad'!$K3786,Tabla4[],3,0),"Escoja una especialidad")</f>
        <v>Escoja una especialidad</v>
      </c>
      <c r="R3786" s="6" t="str">
        <f t="shared" si="236"/>
        <v>No aplica</v>
      </c>
      <c r="S3786" s="5"/>
      <c r="T3786" s="5"/>
      <c r="U3786" s="5"/>
      <c r="V3786" s="6">
        <f t="shared" si="237"/>
        <v>0</v>
      </c>
      <c r="W3786" s="6" t="str">
        <f t="shared" si="238"/>
        <v>No aplica</v>
      </c>
      <c r="X3786" s="35" t="str">
        <f t="shared" si="239"/>
        <v>No aplica</v>
      </c>
      <c r="Y3786" s="37"/>
      <c r="Z3786" s="38"/>
      <c r="AA3786" s="36"/>
      <c r="AB3786" s="38"/>
      <c r="AC3786" s="37"/>
      <c r="AD3786" s="38"/>
      <c r="AE3786" s="37"/>
      <c r="AF3786" s="38"/>
      <c r="AG3786" s="37"/>
      <c r="AH3786" s="38"/>
      <c r="AI3786" s="36"/>
      <c r="AJ3786" s="5"/>
      <c r="AK3786" s="5"/>
      <c r="AL3786" s="6">
        <f>IFERROR('Formato Productividad'!$Y3786+'Formato Productividad'!$AA3786+'Formato Productividad'!$AC3786,0)+'Formato Productividad'!$AE3786</f>
        <v>0</v>
      </c>
      <c r="AM3786" s="6">
        <f>IFERROR((('Formato Productividad'!$T3786+'Formato Productividad'!$V3786+'Formato Productividad'!$U3786)/'Formato Productividad'!$Q3786),0)+'Formato Productividad'!$AL3786</f>
        <v>0</v>
      </c>
      <c r="AN3786" s="7">
        <f>IFERROR(('Formato Productividad'!$AM3786/'Formato Productividad'!$N3786)*('Formato Productividad'!$N3786/'Formato Productividad'!$P3786),0)</f>
        <v>0</v>
      </c>
      <c r="AO3786" s="7">
        <f>IFERROR(('Formato Productividad'!$AG3786/'Formato Productividad'!$O3786)*('Formato Productividad'!$O3786/'Formato Productividad'!$P3786),0)</f>
        <v>0</v>
      </c>
      <c r="AP3786" s="7">
        <f>'Formato Productividad'!$AN3786+'Formato Productividad'!$AO3786</f>
        <v>0</v>
      </c>
      <c r="AQ3786" s="5"/>
      <c r="AR3786" s="7">
        <f>IFERROR('Formato Productividad'!$AM3786/'Formato Productividad'!$N3786,0)</f>
        <v>0</v>
      </c>
      <c r="AS3786" s="7">
        <f>IFERROR('Formato Productividad'!$AG3786/'Formato Productividad'!$O3786,0)</f>
        <v>0</v>
      </c>
      <c r="AT3786" s="71">
        <f>IFERROR('Formato Productividad'!$AI3786/'Formato Productividad'!$M3786,0)</f>
        <v>0</v>
      </c>
      <c r="AU3786" s="74"/>
    </row>
    <row r="3787" spans="1:47" s="33" customFormat="1" ht="25.5" customHeight="1" x14ac:dyDescent="0.25">
      <c r="A3787" s="39">
        <v>3786</v>
      </c>
      <c r="B3787" s="5"/>
      <c r="C3787" s="5"/>
      <c r="D3787" s="5"/>
      <c r="E3787" s="6" t="str">
        <f>IFERROR(VLOOKUP(D3787,'Formato validacion'!$E$2:$F$131,2,0),"Escoja un ESM")</f>
        <v>Escoja un ESM</v>
      </c>
      <c r="F3787" s="31"/>
      <c r="G3787" s="5"/>
      <c r="H3787" s="5"/>
      <c r="I3787" s="5"/>
      <c r="J3787" s="5"/>
      <c r="K3787" s="5"/>
      <c r="L3787" s="6" t="str">
        <f>IFERROR(VLOOKUP(K3787,Tabla4[[ESPECIALIDADES]:[ÁREA DE LA ESPECIALIDAD]],2,0),"Escoja una especialidad")</f>
        <v>Escoja una especialidad</v>
      </c>
      <c r="M3787" s="5"/>
      <c r="N3787" s="5"/>
      <c r="O3787" s="5"/>
      <c r="P3787" s="6">
        <f>'Formato Productividad'!$M3787-'Formato Productividad'!$AI3787</f>
        <v>0</v>
      </c>
      <c r="Q3787" s="6" t="str">
        <f>IFERROR(VLOOKUP('Formato Productividad'!$K3787,Tabla4[],3,0),"Escoja una especialidad")</f>
        <v>Escoja una especialidad</v>
      </c>
      <c r="R3787" s="6" t="str">
        <f t="shared" si="236"/>
        <v>No aplica</v>
      </c>
      <c r="S3787" s="5"/>
      <c r="T3787" s="5"/>
      <c r="U3787" s="5"/>
      <c r="V3787" s="6">
        <f t="shared" si="237"/>
        <v>0</v>
      </c>
      <c r="W3787" s="6" t="str">
        <f t="shared" si="238"/>
        <v>No aplica</v>
      </c>
      <c r="X3787" s="35" t="str">
        <f t="shared" si="239"/>
        <v>No aplica</v>
      </c>
      <c r="Y3787" s="37"/>
      <c r="Z3787" s="38"/>
      <c r="AA3787" s="36"/>
      <c r="AB3787" s="38"/>
      <c r="AC3787" s="37"/>
      <c r="AD3787" s="38"/>
      <c r="AE3787" s="37"/>
      <c r="AF3787" s="38"/>
      <c r="AG3787" s="37"/>
      <c r="AH3787" s="38"/>
      <c r="AI3787" s="36"/>
      <c r="AJ3787" s="5"/>
      <c r="AK3787" s="5"/>
      <c r="AL3787" s="6">
        <f>IFERROR('Formato Productividad'!$Y3787+'Formato Productividad'!$AA3787+'Formato Productividad'!$AC3787,0)+'Formato Productividad'!$AE3787</f>
        <v>0</v>
      </c>
      <c r="AM3787" s="6">
        <f>IFERROR((('Formato Productividad'!$T3787+'Formato Productividad'!$V3787+'Formato Productividad'!$U3787)/'Formato Productividad'!$Q3787),0)+'Formato Productividad'!$AL3787</f>
        <v>0</v>
      </c>
      <c r="AN3787" s="7">
        <f>IFERROR(('Formato Productividad'!$AM3787/'Formato Productividad'!$N3787)*('Formato Productividad'!$N3787/'Formato Productividad'!$P3787),0)</f>
        <v>0</v>
      </c>
      <c r="AO3787" s="7">
        <f>IFERROR(('Formato Productividad'!$AG3787/'Formato Productividad'!$O3787)*('Formato Productividad'!$O3787/'Formato Productividad'!$P3787),0)</f>
        <v>0</v>
      </c>
      <c r="AP3787" s="7">
        <f>'Formato Productividad'!$AN3787+'Formato Productividad'!$AO3787</f>
        <v>0</v>
      </c>
      <c r="AQ3787" s="5"/>
      <c r="AR3787" s="7">
        <f>IFERROR('Formato Productividad'!$AM3787/'Formato Productividad'!$N3787,0)</f>
        <v>0</v>
      </c>
      <c r="AS3787" s="7">
        <f>IFERROR('Formato Productividad'!$AG3787/'Formato Productividad'!$O3787,0)</f>
        <v>0</v>
      </c>
      <c r="AT3787" s="71">
        <f>IFERROR('Formato Productividad'!$AI3787/'Formato Productividad'!$M3787,0)</f>
        <v>0</v>
      </c>
      <c r="AU3787" s="74"/>
    </row>
    <row r="3788" spans="1:47" s="33" customFormat="1" ht="25.5" customHeight="1" x14ac:dyDescent="0.25">
      <c r="A3788" s="39">
        <v>3787</v>
      </c>
      <c r="B3788" s="5"/>
      <c r="C3788" s="5"/>
      <c r="D3788" s="5"/>
      <c r="E3788" s="6" t="str">
        <f>IFERROR(VLOOKUP(D3788,'Formato validacion'!$E$2:$F$131,2,0),"Escoja un ESM")</f>
        <v>Escoja un ESM</v>
      </c>
      <c r="F3788" s="31"/>
      <c r="G3788" s="5"/>
      <c r="H3788" s="5"/>
      <c r="I3788" s="5"/>
      <c r="J3788" s="5"/>
      <c r="K3788" s="5"/>
      <c r="L3788" s="6" t="str">
        <f>IFERROR(VLOOKUP(K3788,Tabla4[[ESPECIALIDADES]:[ÁREA DE LA ESPECIALIDAD]],2,0),"Escoja una especialidad")</f>
        <v>Escoja una especialidad</v>
      </c>
      <c r="M3788" s="5"/>
      <c r="N3788" s="5"/>
      <c r="O3788" s="5"/>
      <c r="P3788" s="6">
        <f>'Formato Productividad'!$M3788-'Formato Productividad'!$AI3788</f>
        <v>0</v>
      </c>
      <c r="Q3788" s="6" t="str">
        <f>IFERROR(VLOOKUP('Formato Productividad'!$K3788,Tabla4[],3,0),"Escoja una especialidad")</f>
        <v>Escoja una especialidad</v>
      </c>
      <c r="R3788" s="6" t="str">
        <f t="shared" si="236"/>
        <v>No aplica</v>
      </c>
      <c r="S3788" s="5"/>
      <c r="T3788" s="5"/>
      <c r="U3788" s="5"/>
      <c r="V3788" s="6">
        <f t="shared" si="237"/>
        <v>0</v>
      </c>
      <c r="W3788" s="6" t="str">
        <f t="shared" si="238"/>
        <v>No aplica</v>
      </c>
      <c r="X3788" s="35" t="str">
        <f t="shared" si="239"/>
        <v>No aplica</v>
      </c>
      <c r="Y3788" s="37"/>
      <c r="Z3788" s="38"/>
      <c r="AA3788" s="36"/>
      <c r="AB3788" s="38"/>
      <c r="AC3788" s="37"/>
      <c r="AD3788" s="38"/>
      <c r="AE3788" s="37"/>
      <c r="AF3788" s="38"/>
      <c r="AG3788" s="37"/>
      <c r="AH3788" s="38"/>
      <c r="AI3788" s="36"/>
      <c r="AJ3788" s="5"/>
      <c r="AK3788" s="5"/>
      <c r="AL3788" s="6">
        <f>IFERROR('Formato Productividad'!$Y3788+'Formato Productividad'!$AA3788+'Formato Productividad'!$AC3788,0)+'Formato Productividad'!$AE3788</f>
        <v>0</v>
      </c>
      <c r="AM3788" s="6">
        <f>IFERROR((('Formato Productividad'!$T3788+'Formato Productividad'!$V3788+'Formato Productividad'!$U3788)/'Formato Productividad'!$Q3788),0)+'Formato Productividad'!$AL3788</f>
        <v>0</v>
      </c>
      <c r="AN3788" s="7">
        <f>IFERROR(('Formato Productividad'!$AM3788/'Formato Productividad'!$N3788)*('Formato Productividad'!$N3788/'Formato Productividad'!$P3788),0)</f>
        <v>0</v>
      </c>
      <c r="AO3788" s="7">
        <f>IFERROR(('Formato Productividad'!$AG3788/'Formato Productividad'!$O3788)*('Formato Productividad'!$O3788/'Formato Productividad'!$P3788),0)</f>
        <v>0</v>
      </c>
      <c r="AP3788" s="7">
        <f>'Formato Productividad'!$AN3788+'Formato Productividad'!$AO3788</f>
        <v>0</v>
      </c>
      <c r="AQ3788" s="5"/>
      <c r="AR3788" s="7">
        <f>IFERROR('Formato Productividad'!$AM3788/'Formato Productividad'!$N3788,0)</f>
        <v>0</v>
      </c>
      <c r="AS3788" s="7">
        <f>IFERROR('Formato Productividad'!$AG3788/'Formato Productividad'!$O3788,0)</f>
        <v>0</v>
      </c>
      <c r="AT3788" s="71">
        <f>IFERROR('Formato Productividad'!$AI3788/'Formato Productividad'!$M3788,0)</f>
        <v>0</v>
      </c>
      <c r="AU3788" s="74"/>
    </row>
    <row r="3789" spans="1:47" s="33" customFormat="1" ht="25.5" customHeight="1" x14ac:dyDescent="0.25">
      <c r="A3789" s="39">
        <v>3788</v>
      </c>
      <c r="B3789" s="5"/>
      <c r="C3789" s="5"/>
      <c r="D3789" s="5"/>
      <c r="E3789" s="6" t="str">
        <f>IFERROR(VLOOKUP(D3789,'Formato validacion'!$E$2:$F$131,2,0),"Escoja un ESM")</f>
        <v>Escoja un ESM</v>
      </c>
      <c r="F3789" s="31"/>
      <c r="G3789" s="5"/>
      <c r="H3789" s="5"/>
      <c r="I3789" s="5"/>
      <c r="J3789" s="5"/>
      <c r="K3789" s="5"/>
      <c r="L3789" s="6" t="str">
        <f>IFERROR(VLOOKUP(K3789,Tabla4[[ESPECIALIDADES]:[ÁREA DE LA ESPECIALIDAD]],2,0),"Escoja una especialidad")</f>
        <v>Escoja una especialidad</v>
      </c>
      <c r="M3789" s="5"/>
      <c r="N3789" s="5"/>
      <c r="O3789" s="5"/>
      <c r="P3789" s="6">
        <f>'Formato Productividad'!$M3789-'Formato Productividad'!$AI3789</f>
        <v>0</v>
      </c>
      <c r="Q3789" s="6" t="str">
        <f>IFERROR(VLOOKUP('Formato Productividad'!$K3789,Tabla4[],3,0),"Escoja una especialidad")</f>
        <v>Escoja una especialidad</v>
      </c>
      <c r="R3789" s="6" t="str">
        <f t="shared" si="236"/>
        <v>No aplica</v>
      </c>
      <c r="S3789" s="5"/>
      <c r="T3789" s="5"/>
      <c r="U3789" s="5"/>
      <c r="V3789" s="6">
        <f t="shared" si="237"/>
        <v>0</v>
      </c>
      <c r="W3789" s="6" t="str">
        <f t="shared" si="238"/>
        <v>No aplica</v>
      </c>
      <c r="X3789" s="35" t="str">
        <f t="shared" si="239"/>
        <v>No aplica</v>
      </c>
      <c r="Y3789" s="37"/>
      <c r="Z3789" s="38"/>
      <c r="AA3789" s="36"/>
      <c r="AB3789" s="38"/>
      <c r="AC3789" s="37"/>
      <c r="AD3789" s="38"/>
      <c r="AE3789" s="37"/>
      <c r="AF3789" s="38"/>
      <c r="AG3789" s="37"/>
      <c r="AH3789" s="38"/>
      <c r="AI3789" s="36"/>
      <c r="AJ3789" s="5"/>
      <c r="AK3789" s="5"/>
      <c r="AL3789" s="6">
        <f>IFERROR('Formato Productividad'!$Y3789+'Formato Productividad'!$AA3789+'Formato Productividad'!$AC3789,0)+'Formato Productividad'!$AE3789</f>
        <v>0</v>
      </c>
      <c r="AM3789" s="6">
        <f>IFERROR((('Formato Productividad'!$T3789+'Formato Productividad'!$V3789+'Formato Productividad'!$U3789)/'Formato Productividad'!$Q3789),0)+'Formato Productividad'!$AL3789</f>
        <v>0</v>
      </c>
      <c r="AN3789" s="7">
        <f>IFERROR(('Formato Productividad'!$AM3789/'Formato Productividad'!$N3789)*('Formato Productividad'!$N3789/'Formato Productividad'!$P3789),0)</f>
        <v>0</v>
      </c>
      <c r="AO3789" s="7">
        <f>IFERROR(('Formato Productividad'!$AG3789/'Formato Productividad'!$O3789)*('Formato Productividad'!$O3789/'Formato Productividad'!$P3789),0)</f>
        <v>0</v>
      </c>
      <c r="AP3789" s="7">
        <f>'Formato Productividad'!$AN3789+'Formato Productividad'!$AO3789</f>
        <v>0</v>
      </c>
      <c r="AQ3789" s="5"/>
      <c r="AR3789" s="7">
        <f>IFERROR('Formato Productividad'!$AM3789/'Formato Productividad'!$N3789,0)</f>
        <v>0</v>
      </c>
      <c r="AS3789" s="7">
        <f>IFERROR('Formato Productividad'!$AG3789/'Formato Productividad'!$O3789,0)</f>
        <v>0</v>
      </c>
      <c r="AT3789" s="71">
        <f>IFERROR('Formato Productividad'!$AI3789/'Formato Productividad'!$M3789,0)</f>
        <v>0</v>
      </c>
      <c r="AU3789" s="74"/>
    </row>
    <row r="3790" spans="1:47" s="33" customFormat="1" ht="25.5" customHeight="1" x14ac:dyDescent="0.25">
      <c r="A3790" s="39">
        <v>3789</v>
      </c>
      <c r="B3790" s="5"/>
      <c r="C3790" s="5"/>
      <c r="D3790" s="5"/>
      <c r="E3790" s="6" t="str">
        <f>IFERROR(VLOOKUP(D3790,'Formato validacion'!$E$2:$F$131,2,0),"Escoja un ESM")</f>
        <v>Escoja un ESM</v>
      </c>
      <c r="F3790" s="31"/>
      <c r="G3790" s="5"/>
      <c r="H3790" s="5"/>
      <c r="I3790" s="5"/>
      <c r="J3790" s="5"/>
      <c r="K3790" s="5"/>
      <c r="L3790" s="6" t="str">
        <f>IFERROR(VLOOKUP(K3790,Tabla4[[ESPECIALIDADES]:[ÁREA DE LA ESPECIALIDAD]],2,0),"Escoja una especialidad")</f>
        <v>Escoja una especialidad</v>
      </c>
      <c r="M3790" s="5"/>
      <c r="N3790" s="5"/>
      <c r="O3790" s="5"/>
      <c r="P3790" s="6">
        <f>'Formato Productividad'!$M3790-'Formato Productividad'!$AI3790</f>
        <v>0</v>
      </c>
      <c r="Q3790" s="6" t="str">
        <f>IFERROR(VLOOKUP('Formato Productividad'!$K3790,Tabla4[],3,0),"Escoja una especialidad")</f>
        <v>Escoja una especialidad</v>
      </c>
      <c r="R3790" s="6" t="str">
        <f t="shared" si="236"/>
        <v>No aplica</v>
      </c>
      <c r="S3790" s="5"/>
      <c r="T3790" s="5"/>
      <c r="U3790" s="5"/>
      <c r="V3790" s="6">
        <f t="shared" si="237"/>
        <v>0</v>
      </c>
      <c r="W3790" s="6" t="str">
        <f t="shared" si="238"/>
        <v>No aplica</v>
      </c>
      <c r="X3790" s="35" t="str">
        <f t="shared" si="239"/>
        <v>No aplica</v>
      </c>
      <c r="Y3790" s="37"/>
      <c r="Z3790" s="38"/>
      <c r="AA3790" s="36"/>
      <c r="AB3790" s="38"/>
      <c r="AC3790" s="37"/>
      <c r="AD3790" s="38"/>
      <c r="AE3790" s="37"/>
      <c r="AF3790" s="38"/>
      <c r="AG3790" s="37"/>
      <c r="AH3790" s="38"/>
      <c r="AI3790" s="36"/>
      <c r="AJ3790" s="5"/>
      <c r="AK3790" s="5"/>
      <c r="AL3790" s="6">
        <f>IFERROR('Formato Productividad'!$Y3790+'Formato Productividad'!$AA3790+'Formato Productividad'!$AC3790,0)+'Formato Productividad'!$AE3790</f>
        <v>0</v>
      </c>
      <c r="AM3790" s="6">
        <f>IFERROR((('Formato Productividad'!$T3790+'Formato Productividad'!$V3790+'Formato Productividad'!$U3790)/'Formato Productividad'!$Q3790),0)+'Formato Productividad'!$AL3790</f>
        <v>0</v>
      </c>
      <c r="AN3790" s="7">
        <f>IFERROR(('Formato Productividad'!$AM3790/'Formato Productividad'!$N3790)*('Formato Productividad'!$N3790/'Formato Productividad'!$P3790),0)</f>
        <v>0</v>
      </c>
      <c r="AO3790" s="7">
        <f>IFERROR(('Formato Productividad'!$AG3790/'Formato Productividad'!$O3790)*('Formato Productividad'!$O3790/'Formato Productividad'!$P3790),0)</f>
        <v>0</v>
      </c>
      <c r="AP3790" s="7">
        <f>'Formato Productividad'!$AN3790+'Formato Productividad'!$AO3790</f>
        <v>0</v>
      </c>
      <c r="AQ3790" s="5"/>
      <c r="AR3790" s="7">
        <f>IFERROR('Formato Productividad'!$AM3790/'Formato Productividad'!$N3790,0)</f>
        <v>0</v>
      </c>
      <c r="AS3790" s="7">
        <f>IFERROR('Formato Productividad'!$AG3790/'Formato Productividad'!$O3790,0)</f>
        <v>0</v>
      </c>
      <c r="AT3790" s="71">
        <f>IFERROR('Formato Productividad'!$AI3790/'Formato Productividad'!$M3790,0)</f>
        <v>0</v>
      </c>
      <c r="AU3790" s="74"/>
    </row>
    <row r="3791" spans="1:47" s="33" customFormat="1" ht="25.5" customHeight="1" x14ac:dyDescent="0.25">
      <c r="A3791" s="39">
        <v>3790</v>
      </c>
      <c r="B3791" s="5"/>
      <c r="C3791" s="5"/>
      <c r="D3791" s="5"/>
      <c r="E3791" s="6" t="str">
        <f>IFERROR(VLOOKUP(D3791,'Formato validacion'!$E$2:$F$131,2,0),"Escoja un ESM")</f>
        <v>Escoja un ESM</v>
      </c>
      <c r="F3791" s="31"/>
      <c r="G3791" s="5"/>
      <c r="H3791" s="5"/>
      <c r="I3791" s="5"/>
      <c r="J3791" s="5"/>
      <c r="K3791" s="5"/>
      <c r="L3791" s="6" t="str">
        <f>IFERROR(VLOOKUP(K3791,Tabla4[[ESPECIALIDADES]:[ÁREA DE LA ESPECIALIDAD]],2,0),"Escoja una especialidad")</f>
        <v>Escoja una especialidad</v>
      </c>
      <c r="M3791" s="5"/>
      <c r="N3791" s="5"/>
      <c r="O3791" s="5"/>
      <c r="P3791" s="6">
        <f>'Formato Productividad'!$M3791-'Formato Productividad'!$AI3791</f>
        <v>0</v>
      </c>
      <c r="Q3791" s="6" t="str">
        <f>IFERROR(VLOOKUP('Formato Productividad'!$K3791,Tabla4[],3,0),"Escoja una especialidad")</f>
        <v>Escoja una especialidad</v>
      </c>
      <c r="R3791" s="6" t="str">
        <f t="shared" si="236"/>
        <v>No aplica</v>
      </c>
      <c r="S3791" s="5"/>
      <c r="T3791" s="5"/>
      <c r="U3791" s="5"/>
      <c r="V3791" s="6">
        <f t="shared" si="237"/>
        <v>0</v>
      </c>
      <c r="W3791" s="6" t="str">
        <f t="shared" si="238"/>
        <v>No aplica</v>
      </c>
      <c r="X3791" s="35" t="str">
        <f t="shared" si="239"/>
        <v>No aplica</v>
      </c>
      <c r="Y3791" s="37"/>
      <c r="Z3791" s="38"/>
      <c r="AA3791" s="36"/>
      <c r="AB3791" s="38"/>
      <c r="AC3791" s="37"/>
      <c r="AD3791" s="38"/>
      <c r="AE3791" s="37"/>
      <c r="AF3791" s="38"/>
      <c r="AG3791" s="37"/>
      <c r="AH3791" s="38"/>
      <c r="AI3791" s="36"/>
      <c r="AJ3791" s="5"/>
      <c r="AK3791" s="5"/>
      <c r="AL3791" s="6">
        <f>IFERROR('Formato Productividad'!$Y3791+'Formato Productividad'!$AA3791+'Formato Productividad'!$AC3791,0)+'Formato Productividad'!$AE3791</f>
        <v>0</v>
      </c>
      <c r="AM3791" s="6">
        <f>IFERROR((('Formato Productividad'!$T3791+'Formato Productividad'!$V3791+'Formato Productividad'!$U3791)/'Formato Productividad'!$Q3791),0)+'Formato Productividad'!$AL3791</f>
        <v>0</v>
      </c>
      <c r="AN3791" s="7">
        <f>IFERROR(('Formato Productividad'!$AM3791/'Formato Productividad'!$N3791)*('Formato Productividad'!$N3791/'Formato Productividad'!$P3791),0)</f>
        <v>0</v>
      </c>
      <c r="AO3791" s="7">
        <f>IFERROR(('Formato Productividad'!$AG3791/'Formato Productividad'!$O3791)*('Formato Productividad'!$O3791/'Formato Productividad'!$P3791),0)</f>
        <v>0</v>
      </c>
      <c r="AP3791" s="7">
        <f>'Formato Productividad'!$AN3791+'Formato Productividad'!$AO3791</f>
        <v>0</v>
      </c>
      <c r="AQ3791" s="5"/>
      <c r="AR3791" s="7">
        <f>IFERROR('Formato Productividad'!$AM3791/'Formato Productividad'!$N3791,0)</f>
        <v>0</v>
      </c>
      <c r="AS3791" s="7">
        <f>IFERROR('Formato Productividad'!$AG3791/'Formato Productividad'!$O3791,0)</f>
        <v>0</v>
      </c>
      <c r="AT3791" s="71">
        <f>IFERROR('Formato Productividad'!$AI3791/'Formato Productividad'!$M3791,0)</f>
        <v>0</v>
      </c>
      <c r="AU3791" s="74"/>
    </row>
    <row r="3792" spans="1:47" s="33" customFormat="1" ht="25.5" customHeight="1" x14ac:dyDescent="0.25">
      <c r="A3792" s="39">
        <v>3791</v>
      </c>
      <c r="B3792" s="5"/>
      <c r="C3792" s="5"/>
      <c r="D3792" s="5"/>
      <c r="E3792" s="6" t="str">
        <f>IFERROR(VLOOKUP(D3792,'Formato validacion'!$E$2:$F$131,2,0),"Escoja un ESM")</f>
        <v>Escoja un ESM</v>
      </c>
      <c r="F3792" s="31"/>
      <c r="G3792" s="5"/>
      <c r="H3792" s="5"/>
      <c r="I3792" s="5"/>
      <c r="J3792" s="5"/>
      <c r="K3792" s="5"/>
      <c r="L3792" s="6" t="str">
        <f>IFERROR(VLOOKUP(K3792,Tabla4[[ESPECIALIDADES]:[ÁREA DE LA ESPECIALIDAD]],2,0),"Escoja una especialidad")</f>
        <v>Escoja una especialidad</v>
      </c>
      <c r="M3792" s="5"/>
      <c r="N3792" s="5"/>
      <c r="O3792" s="5"/>
      <c r="P3792" s="6">
        <f>'Formato Productividad'!$M3792-'Formato Productividad'!$AI3792</f>
        <v>0</v>
      </c>
      <c r="Q3792" s="6" t="str">
        <f>IFERROR(VLOOKUP('Formato Productividad'!$K3792,Tabla4[],3,0),"Escoja una especialidad")</f>
        <v>Escoja una especialidad</v>
      </c>
      <c r="R3792" s="6" t="str">
        <f t="shared" si="236"/>
        <v>No aplica</v>
      </c>
      <c r="S3792" s="5"/>
      <c r="T3792" s="5"/>
      <c r="U3792" s="5"/>
      <c r="V3792" s="6">
        <f t="shared" si="237"/>
        <v>0</v>
      </c>
      <c r="W3792" s="6" t="str">
        <f t="shared" si="238"/>
        <v>No aplica</v>
      </c>
      <c r="X3792" s="35" t="str">
        <f t="shared" si="239"/>
        <v>No aplica</v>
      </c>
      <c r="Y3792" s="37"/>
      <c r="Z3792" s="38"/>
      <c r="AA3792" s="36"/>
      <c r="AB3792" s="38"/>
      <c r="AC3792" s="37"/>
      <c r="AD3792" s="38"/>
      <c r="AE3792" s="37"/>
      <c r="AF3792" s="38"/>
      <c r="AG3792" s="37"/>
      <c r="AH3792" s="38"/>
      <c r="AI3792" s="36"/>
      <c r="AJ3792" s="5"/>
      <c r="AK3792" s="5"/>
      <c r="AL3792" s="6">
        <f>IFERROR('Formato Productividad'!$Y3792+'Formato Productividad'!$AA3792+'Formato Productividad'!$AC3792,0)+'Formato Productividad'!$AE3792</f>
        <v>0</v>
      </c>
      <c r="AM3792" s="6">
        <f>IFERROR((('Formato Productividad'!$T3792+'Formato Productividad'!$V3792+'Formato Productividad'!$U3792)/'Formato Productividad'!$Q3792),0)+'Formato Productividad'!$AL3792</f>
        <v>0</v>
      </c>
      <c r="AN3792" s="7">
        <f>IFERROR(('Formato Productividad'!$AM3792/'Formato Productividad'!$N3792)*('Formato Productividad'!$N3792/'Formato Productividad'!$P3792),0)</f>
        <v>0</v>
      </c>
      <c r="AO3792" s="7">
        <f>IFERROR(('Formato Productividad'!$AG3792/'Formato Productividad'!$O3792)*('Formato Productividad'!$O3792/'Formato Productividad'!$P3792),0)</f>
        <v>0</v>
      </c>
      <c r="AP3792" s="7">
        <f>'Formato Productividad'!$AN3792+'Formato Productividad'!$AO3792</f>
        <v>0</v>
      </c>
      <c r="AQ3792" s="5"/>
      <c r="AR3792" s="7">
        <f>IFERROR('Formato Productividad'!$AM3792/'Formato Productividad'!$N3792,0)</f>
        <v>0</v>
      </c>
      <c r="AS3792" s="7">
        <f>IFERROR('Formato Productividad'!$AG3792/'Formato Productividad'!$O3792,0)</f>
        <v>0</v>
      </c>
      <c r="AT3792" s="71">
        <f>IFERROR('Formato Productividad'!$AI3792/'Formato Productividad'!$M3792,0)</f>
        <v>0</v>
      </c>
      <c r="AU3792" s="74"/>
    </row>
    <row r="3793" spans="1:47" s="33" customFormat="1" ht="25.5" customHeight="1" x14ac:dyDescent="0.25">
      <c r="A3793" s="39">
        <v>3792</v>
      </c>
      <c r="B3793" s="5"/>
      <c r="C3793" s="5"/>
      <c r="D3793" s="5"/>
      <c r="E3793" s="6" t="str">
        <f>IFERROR(VLOOKUP(D3793,'Formato validacion'!$E$2:$F$131,2,0),"Escoja un ESM")</f>
        <v>Escoja un ESM</v>
      </c>
      <c r="F3793" s="31"/>
      <c r="G3793" s="5"/>
      <c r="H3793" s="5"/>
      <c r="I3793" s="5"/>
      <c r="J3793" s="5"/>
      <c r="K3793" s="5"/>
      <c r="L3793" s="6" t="str">
        <f>IFERROR(VLOOKUP(K3793,Tabla4[[ESPECIALIDADES]:[ÁREA DE LA ESPECIALIDAD]],2,0),"Escoja una especialidad")</f>
        <v>Escoja una especialidad</v>
      </c>
      <c r="M3793" s="5"/>
      <c r="N3793" s="5"/>
      <c r="O3793" s="5"/>
      <c r="P3793" s="6">
        <f>'Formato Productividad'!$M3793-'Formato Productividad'!$AI3793</f>
        <v>0</v>
      </c>
      <c r="Q3793" s="6" t="str">
        <f>IFERROR(VLOOKUP('Formato Productividad'!$K3793,Tabla4[],3,0),"Escoja una especialidad")</f>
        <v>Escoja una especialidad</v>
      </c>
      <c r="R3793" s="6" t="str">
        <f t="shared" si="236"/>
        <v>No aplica</v>
      </c>
      <c r="S3793" s="5"/>
      <c r="T3793" s="5"/>
      <c r="U3793" s="5"/>
      <c r="V3793" s="6">
        <f t="shared" si="237"/>
        <v>0</v>
      </c>
      <c r="W3793" s="6" t="str">
        <f t="shared" si="238"/>
        <v>No aplica</v>
      </c>
      <c r="X3793" s="35" t="str">
        <f t="shared" si="239"/>
        <v>No aplica</v>
      </c>
      <c r="Y3793" s="37"/>
      <c r="Z3793" s="38"/>
      <c r="AA3793" s="36"/>
      <c r="AB3793" s="38"/>
      <c r="AC3793" s="37"/>
      <c r="AD3793" s="38"/>
      <c r="AE3793" s="37"/>
      <c r="AF3793" s="38"/>
      <c r="AG3793" s="37"/>
      <c r="AH3793" s="38"/>
      <c r="AI3793" s="36"/>
      <c r="AJ3793" s="5"/>
      <c r="AK3793" s="5"/>
      <c r="AL3793" s="6">
        <f>IFERROR('Formato Productividad'!$Y3793+'Formato Productividad'!$AA3793+'Formato Productividad'!$AC3793,0)+'Formato Productividad'!$AE3793</f>
        <v>0</v>
      </c>
      <c r="AM3793" s="6">
        <f>IFERROR((('Formato Productividad'!$T3793+'Formato Productividad'!$V3793+'Formato Productividad'!$U3793)/'Formato Productividad'!$Q3793),0)+'Formato Productividad'!$AL3793</f>
        <v>0</v>
      </c>
      <c r="AN3793" s="7">
        <f>IFERROR(('Formato Productividad'!$AM3793/'Formato Productividad'!$N3793)*('Formato Productividad'!$N3793/'Formato Productividad'!$P3793),0)</f>
        <v>0</v>
      </c>
      <c r="AO3793" s="7">
        <f>IFERROR(('Formato Productividad'!$AG3793/'Formato Productividad'!$O3793)*('Formato Productividad'!$O3793/'Formato Productividad'!$P3793),0)</f>
        <v>0</v>
      </c>
      <c r="AP3793" s="7">
        <f>'Formato Productividad'!$AN3793+'Formato Productividad'!$AO3793</f>
        <v>0</v>
      </c>
      <c r="AQ3793" s="5"/>
      <c r="AR3793" s="7">
        <f>IFERROR('Formato Productividad'!$AM3793/'Formato Productividad'!$N3793,0)</f>
        <v>0</v>
      </c>
      <c r="AS3793" s="7">
        <f>IFERROR('Formato Productividad'!$AG3793/'Formato Productividad'!$O3793,0)</f>
        <v>0</v>
      </c>
      <c r="AT3793" s="71">
        <f>IFERROR('Formato Productividad'!$AI3793/'Formato Productividad'!$M3793,0)</f>
        <v>0</v>
      </c>
      <c r="AU3793" s="74"/>
    </row>
    <row r="3794" spans="1:47" s="33" customFormat="1" ht="25.5" customHeight="1" x14ac:dyDescent="0.25">
      <c r="A3794" s="39">
        <v>3793</v>
      </c>
      <c r="B3794" s="5"/>
      <c r="C3794" s="5"/>
      <c r="D3794" s="5"/>
      <c r="E3794" s="6" t="str">
        <f>IFERROR(VLOOKUP(D3794,'Formato validacion'!$E$2:$F$131,2,0),"Escoja un ESM")</f>
        <v>Escoja un ESM</v>
      </c>
      <c r="F3794" s="31"/>
      <c r="G3794" s="5"/>
      <c r="H3794" s="5"/>
      <c r="I3794" s="5"/>
      <c r="J3794" s="5"/>
      <c r="K3794" s="5"/>
      <c r="L3794" s="6" t="str">
        <f>IFERROR(VLOOKUP(K3794,Tabla4[[ESPECIALIDADES]:[ÁREA DE LA ESPECIALIDAD]],2,0),"Escoja una especialidad")</f>
        <v>Escoja una especialidad</v>
      </c>
      <c r="M3794" s="5"/>
      <c r="N3794" s="5"/>
      <c r="O3794" s="5"/>
      <c r="P3794" s="6">
        <f>'Formato Productividad'!$M3794-'Formato Productividad'!$AI3794</f>
        <v>0</v>
      </c>
      <c r="Q3794" s="6" t="str">
        <f>IFERROR(VLOOKUP('Formato Productividad'!$K3794,Tabla4[],3,0),"Escoja una especialidad")</f>
        <v>Escoja una especialidad</v>
      </c>
      <c r="R3794" s="6" t="str">
        <f t="shared" si="236"/>
        <v>No aplica</v>
      </c>
      <c r="S3794" s="5"/>
      <c r="T3794" s="5"/>
      <c r="U3794" s="5"/>
      <c r="V3794" s="6">
        <f t="shared" si="237"/>
        <v>0</v>
      </c>
      <c r="W3794" s="6" t="str">
        <f t="shared" si="238"/>
        <v>No aplica</v>
      </c>
      <c r="X3794" s="35" t="str">
        <f t="shared" si="239"/>
        <v>No aplica</v>
      </c>
      <c r="Y3794" s="37"/>
      <c r="Z3794" s="38"/>
      <c r="AA3794" s="36"/>
      <c r="AB3794" s="38"/>
      <c r="AC3794" s="37"/>
      <c r="AD3794" s="38"/>
      <c r="AE3794" s="37"/>
      <c r="AF3794" s="38"/>
      <c r="AG3794" s="37"/>
      <c r="AH3794" s="38"/>
      <c r="AI3794" s="36"/>
      <c r="AJ3794" s="5"/>
      <c r="AK3794" s="5"/>
      <c r="AL3794" s="6">
        <f>IFERROR('Formato Productividad'!$Y3794+'Formato Productividad'!$AA3794+'Formato Productividad'!$AC3794,0)+'Formato Productividad'!$AE3794</f>
        <v>0</v>
      </c>
      <c r="AM3794" s="6">
        <f>IFERROR((('Formato Productividad'!$T3794+'Formato Productividad'!$V3794+'Formato Productividad'!$U3794)/'Formato Productividad'!$Q3794),0)+'Formato Productividad'!$AL3794</f>
        <v>0</v>
      </c>
      <c r="AN3794" s="7">
        <f>IFERROR(('Formato Productividad'!$AM3794/'Formato Productividad'!$N3794)*('Formato Productividad'!$N3794/'Formato Productividad'!$P3794),0)</f>
        <v>0</v>
      </c>
      <c r="AO3794" s="7">
        <f>IFERROR(('Formato Productividad'!$AG3794/'Formato Productividad'!$O3794)*('Formato Productividad'!$O3794/'Formato Productividad'!$P3794),0)</f>
        <v>0</v>
      </c>
      <c r="AP3794" s="7">
        <f>'Formato Productividad'!$AN3794+'Formato Productividad'!$AO3794</f>
        <v>0</v>
      </c>
      <c r="AQ3794" s="5"/>
      <c r="AR3794" s="7">
        <f>IFERROR('Formato Productividad'!$AM3794/'Formato Productividad'!$N3794,0)</f>
        <v>0</v>
      </c>
      <c r="AS3794" s="7">
        <f>IFERROR('Formato Productividad'!$AG3794/'Formato Productividad'!$O3794,0)</f>
        <v>0</v>
      </c>
      <c r="AT3794" s="71">
        <f>IFERROR('Formato Productividad'!$AI3794/'Formato Productividad'!$M3794,0)</f>
        <v>0</v>
      </c>
      <c r="AU3794" s="74"/>
    </row>
    <row r="3795" spans="1:47" s="33" customFormat="1" ht="25.5" customHeight="1" x14ac:dyDescent="0.25">
      <c r="A3795" s="39">
        <v>3794</v>
      </c>
      <c r="B3795" s="5"/>
      <c r="C3795" s="5"/>
      <c r="D3795" s="5"/>
      <c r="E3795" s="6" t="str">
        <f>IFERROR(VLOOKUP(D3795,'Formato validacion'!$E$2:$F$131,2,0),"Escoja un ESM")</f>
        <v>Escoja un ESM</v>
      </c>
      <c r="F3795" s="31"/>
      <c r="G3795" s="5"/>
      <c r="H3795" s="5"/>
      <c r="I3795" s="5"/>
      <c r="J3795" s="5"/>
      <c r="K3795" s="5"/>
      <c r="L3795" s="6" t="str">
        <f>IFERROR(VLOOKUP(K3795,Tabla4[[ESPECIALIDADES]:[ÁREA DE LA ESPECIALIDAD]],2,0),"Escoja una especialidad")</f>
        <v>Escoja una especialidad</v>
      </c>
      <c r="M3795" s="5"/>
      <c r="N3795" s="5"/>
      <c r="O3795" s="5"/>
      <c r="P3795" s="6">
        <f>'Formato Productividad'!$M3795-'Formato Productividad'!$AI3795</f>
        <v>0</v>
      </c>
      <c r="Q3795" s="6" t="str">
        <f>IFERROR(VLOOKUP('Formato Productividad'!$K3795,Tabla4[],3,0),"Escoja una especialidad")</f>
        <v>Escoja una especialidad</v>
      </c>
      <c r="R3795" s="6" t="str">
        <f t="shared" si="236"/>
        <v>No aplica</v>
      </c>
      <c r="S3795" s="5"/>
      <c r="T3795" s="5"/>
      <c r="U3795" s="5"/>
      <c r="V3795" s="6">
        <f t="shared" si="237"/>
        <v>0</v>
      </c>
      <c r="W3795" s="6" t="str">
        <f t="shared" si="238"/>
        <v>No aplica</v>
      </c>
      <c r="X3795" s="35" t="str">
        <f t="shared" si="239"/>
        <v>No aplica</v>
      </c>
      <c r="Y3795" s="37"/>
      <c r="Z3795" s="38"/>
      <c r="AA3795" s="36"/>
      <c r="AB3795" s="38"/>
      <c r="AC3795" s="37"/>
      <c r="AD3795" s="38"/>
      <c r="AE3795" s="37"/>
      <c r="AF3795" s="38"/>
      <c r="AG3795" s="37"/>
      <c r="AH3795" s="38"/>
      <c r="AI3795" s="36"/>
      <c r="AJ3795" s="5"/>
      <c r="AK3795" s="5"/>
      <c r="AL3795" s="6">
        <f>IFERROR('Formato Productividad'!$Y3795+'Formato Productividad'!$AA3795+'Formato Productividad'!$AC3795,0)+'Formato Productividad'!$AE3795</f>
        <v>0</v>
      </c>
      <c r="AM3795" s="6">
        <f>IFERROR((('Formato Productividad'!$T3795+'Formato Productividad'!$V3795+'Formato Productividad'!$U3795)/'Formato Productividad'!$Q3795),0)+'Formato Productividad'!$AL3795</f>
        <v>0</v>
      </c>
      <c r="AN3795" s="7">
        <f>IFERROR(('Formato Productividad'!$AM3795/'Formato Productividad'!$N3795)*('Formato Productividad'!$N3795/'Formato Productividad'!$P3795),0)</f>
        <v>0</v>
      </c>
      <c r="AO3795" s="7">
        <f>IFERROR(('Formato Productividad'!$AG3795/'Formato Productividad'!$O3795)*('Formato Productividad'!$O3795/'Formato Productividad'!$P3795),0)</f>
        <v>0</v>
      </c>
      <c r="AP3795" s="7">
        <f>'Formato Productividad'!$AN3795+'Formato Productividad'!$AO3795</f>
        <v>0</v>
      </c>
      <c r="AQ3795" s="5"/>
      <c r="AR3795" s="7">
        <f>IFERROR('Formato Productividad'!$AM3795/'Formato Productividad'!$N3795,0)</f>
        <v>0</v>
      </c>
      <c r="AS3795" s="7">
        <f>IFERROR('Formato Productividad'!$AG3795/'Formato Productividad'!$O3795,0)</f>
        <v>0</v>
      </c>
      <c r="AT3795" s="71">
        <f>IFERROR('Formato Productividad'!$AI3795/'Formato Productividad'!$M3795,0)</f>
        <v>0</v>
      </c>
      <c r="AU3795" s="74"/>
    </row>
    <row r="3796" spans="1:47" s="33" customFormat="1" ht="25.5" customHeight="1" x14ac:dyDescent="0.25">
      <c r="A3796" s="39">
        <v>3795</v>
      </c>
      <c r="B3796" s="5"/>
      <c r="C3796" s="5"/>
      <c r="D3796" s="5"/>
      <c r="E3796" s="6" t="str">
        <f>IFERROR(VLOOKUP(D3796,'Formato validacion'!$E$2:$F$131,2,0),"Escoja un ESM")</f>
        <v>Escoja un ESM</v>
      </c>
      <c r="F3796" s="31"/>
      <c r="G3796" s="5"/>
      <c r="H3796" s="5"/>
      <c r="I3796" s="5"/>
      <c r="J3796" s="5"/>
      <c r="K3796" s="5"/>
      <c r="L3796" s="6" t="str">
        <f>IFERROR(VLOOKUP(K3796,Tabla4[[ESPECIALIDADES]:[ÁREA DE LA ESPECIALIDAD]],2,0),"Escoja una especialidad")</f>
        <v>Escoja una especialidad</v>
      </c>
      <c r="M3796" s="5"/>
      <c r="N3796" s="5"/>
      <c r="O3796" s="5"/>
      <c r="P3796" s="6">
        <f>'Formato Productividad'!$M3796-'Formato Productividad'!$AI3796</f>
        <v>0</v>
      </c>
      <c r="Q3796" s="6" t="str">
        <f>IFERROR(VLOOKUP('Formato Productividad'!$K3796,Tabla4[],3,0),"Escoja una especialidad")</f>
        <v>Escoja una especialidad</v>
      </c>
      <c r="R3796" s="6" t="str">
        <f t="shared" si="236"/>
        <v>No aplica</v>
      </c>
      <c r="S3796" s="5"/>
      <c r="T3796" s="5"/>
      <c r="U3796" s="5"/>
      <c r="V3796" s="6">
        <f t="shared" si="237"/>
        <v>0</v>
      </c>
      <c r="W3796" s="6" t="str">
        <f t="shared" si="238"/>
        <v>No aplica</v>
      </c>
      <c r="X3796" s="35" t="str">
        <f t="shared" si="239"/>
        <v>No aplica</v>
      </c>
      <c r="Y3796" s="37"/>
      <c r="Z3796" s="38"/>
      <c r="AA3796" s="36"/>
      <c r="AB3796" s="38"/>
      <c r="AC3796" s="37"/>
      <c r="AD3796" s="38"/>
      <c r="AE3796" s="37"/>
      <c r="AF3796" s="38"/>
      <c r="AG3796" s="37"/>
      <c r="AH3796" s="38"/>
      <c r="AI3796" s="36"/>
      <c r="AJ3796" s="5"/>
      <c r="AK3796" s="5"/>
      <c r="AL3796" s="6">
        <f>IFERROR('Formato Productividad'!$Y3796+'Formato Productividad'!$AA3796+'Formato Productividad'!$AC3796,0)+'Formato Productividad'!$AE3796</f>
        <v>0</v>
      </c>
      <c r="AM3796" s="6">
        <f>IFERROR((('Formato Productividad'!$T3796+'Formato Productividad'!$V3796+'Formato Productividad'!$U3796)/'Formato Productividad'!$Q3796),0)+'Formato Productividad'!$AL3796</f>
        <v>0</v>
      </c>
      <c r="AN3796" s="7">
        <f>IFERROR(('Formato Productividad'!$AM3796/'Formato Productividad'!$N3796)*('Formato Productividad'!$N3796/'Formato Productividad'!$P3796),0)</f>
        <v>0</v>
      </c>
      <c r="AO3796" s="7">
        <f>IFERROR(('Formato Productividad'!$AG3796/'Formato Productividad'!$O3796)*('Formato Productividad'!$O3796/'Formato Productividad'!$P3796),0)</f>
        <v>0</v>
      </c>
      <c r="AP3796" s="7">
        <f>'Formato Productividad'!$AN3796+'Formato Productividad'!$AO3796</f>
        <v>0</v>
      </c>
      <c r="AQ3796" s="5"/>
      <c r="AR3796" s="7">
        <f>IFERROR('Formato Productividad'!$AM3796/'Formato Productividad'!$N3796,0)</f>
        <v>0</v>
      </c>
      <c r="AS3796" s="7">
        <f>IFERROR('Formato Productividad'!$AG3796/'Formato Productividad'!$O3796,0)</f>
        <v>0</v>
      </c>
      <c r="AT3796" s="71">
        <f>IFERROR('Formato Productividad'!$AI3796/'Formato Productividad'!$M3796,0)</f>
        <v>0</v>
      </c>
      <c r="AU3796" s="74"/>
    </row>
    <row r="3797" spans="1:47" s="33" customFormat="1" ht="25.5" customHeight="1" x14ac:dyDescent="0.25">
      <c r="A3797" s="39">
        <v>3796</v>
      </c>
      <c r="B3797" s="5"/>
      <c r="C3797" s="5"/>
      <c r="D3797" s="5"/>
      <c r="E3797" s="6" t="str">
        <f>IFERROR(VLOOKUP(D3797,'Formato validacion'!$E$2:$F$131,2,0),"Escoja un ESM")</f>
        <v>Escoja un ESM</v>
      </c>
      <c r="F3797" s="31"/>
      <c r="G3797" s="5"/>
      <c r="H3797" s="5"/>
      <c r="I3797" s="5"/>
      <c r="J3797" s="5"/>
      <c r="K3797" s="5"/>
      <c r="L3797" s="6" t="str">
        <f>IFERROR(VLOOKUP(K3797,Tabla4[[ESPECIALIDADES]:[ÁREA DE LA ESPECIALIDAD]],2,0),"Escoja una especialidad")</f>
        <v>Escoja una especialidad</v>
      </c>
      <c r="M3797" s="5"/>
      <c r="N3797" s="5"/>
      <c r="O3797" s="5"/>
      <c r="P3797" s="6">
        <f>'Formato Productividad'!$M3797-'Formato Productividad'!$AI3797</f>
        <v>0</v>
      </c>
      <c r="Q3797" s="6" t="str">
        <f>IFERROR(VLOOKUP('Formato Productividad'!$K3797,Tabla4[],3,0),"Escoja una especialidad")</f>
        <v>Escoja una especialidad</v>
      </c>
      <c r="R3797" s="6" t="str">
        <f t="shared" si="236"/>
        <v>No aplica</v>
      </c>
      <c r="S3797" s="5"/>
      <c r="T3797" s="5"/>
      <c r="U3797" s="5"/>
      <c r="V3797" s="6">
        <f t="shared" si="237"/>
        <v>0</v>
      </c>
      <c r="W3797" s="6" t="str">
        <f t="shared" si="238"/>
        <v>No aplica</v>
      </c>
      <c r="X3797" s="35" t="str">
        <f t="shared" si="239"/>
        <v>No aplica</v>
      </c>
      <c r="Y3797" s="37"/>
      <c r="Z3797" s="38"/>
      <c r="AA3797" s="36"/>
      <c r="AB3797" s="38"/>
      <c r="AC3797" s="37"/>
      <c r="AD3797" s="38"/>
      <c r="AE3797" s="37"/>
      <c r="AF3797" s="38"/>
      <c r="AG3797" s="37"/>
      <c r="AH3797" s="38"/>
      <c r="AI3797" s="36"/>
      <c r="AJ3797" s="5"/>
      <c r="AK3797" s="5"/>
      <c r="AL3797" s="6">
        <f>IFERROR('Formato Productividad'!$Y3797+'Formato Productividad'!$AA3797+'Formato Productividad'!$AC3797,0)+'Formato Productividad'!$AE3797</f>
        <v>0</v>
      </c>
      <c r="AM3797" s="6">
        <f>IFERROR((('Formato Productividad'!$T3797+'Formato Productividad'!$V3797+'Formato Productividad'!$U3797)/'Formato Productividad'!$Q3797),0)+'Formato Productividad'!$AL3797</f>
        <v>0</v>
      </c>
      <c r="AN3797" s="7">
        <f>IFERROR(('Formato Productividad'!$AM3797/'Formato Productividad'!$N3797)*('Formato Productividad'!$N3797/'Formato Productividad'!$P3797),0)</f>
        <v>0</v>
      </c>
      <c r="AO3797" s="7">
        <f>IFERROR(('Formato Productividad'!$AG3797/'Formato Productividad'!$O3797)*('Formato Productividad'!$O3797/'Formato Productividad'!$P3797),0)</f>
        <v>0</v>
      </c>
      <c r="AP3797" s="7">
        <f>'Formato Productividad'!$AN3797+'Formato Productividad'!$AO3797</f>
        <v>0</v>
      </c>
      <c r="AQ3797" s="5"/>
      <c r="AR3797" s="7">
        <f>IFERROR('Formato Productividad'!$AM3797/'Formato Productividad'!$N3797,0)</f>
        <v>0</v>
      </c>
      <c r="AS3797" s="7">
        <f>IFERROR('Formato Productividad'!$AG3797/'Formato Productividad'!$O3797,0)</f>
        <v>0</v>
      </c>
      <c r="AT3797" s="71">
        <f>IFERROR('Formato Productividad'!$AI3797/'Formato Productividad'!$M3797,0)</f>
        <v>0</v>
      </c>
      <c r="AU3797" s="74"/>
    </row>
    <row r="3798" spans="1:47" s="33" customFormat="1" ht="25.5" customHeight="1" x14ac:dyDescent="0.25">
      <c r="A3798" s="39">
        <v>3797</v>
      </c>
      <c r="B3798" s="5"/>
      <c r="C3798" s="5"/>
      <c r="D3798" s="5"/>
      <c r="E3798" s="6" t="str">
        <f>IFERROR(VLOOKUP(D3798,'Formato validacion'!$E$2:$F$131,2,0),"Escoja un ESM")</f>
        <v>Escoja un ESM</v>
      </c>
      <c r="F3798" s="31"/>
      <c r="G3798" s="5"/>
      <c r="H3798" s="5"/>
      <c r="I3798" s="5"/>
      <c r="J3798" s="5"/>
      <c r="K3798" s="5"/>
      <c r="L3798" s="6" t="str">
        <f>IFERROR(VLOOKUP(K3798,Tabla4[[ESPECIALIDADES]:[ÁREA DE LA ESPECIALIDAD]],2,0),"Escoja una especialidad")</f>
        <v>Escoja una especialidad</v>
      </c>
      <c r="M3798" s="5"/>
      <c r="N3798" s="5"/>
      <c r="O3798" s="5"/>
      <c r="P3798" s="6">
        <f>'Formato Productividad'!$M3798-'Formato Productividad'!$AI3798</f>
        <v>0</v>
      </c>
      <c r="Q3798" s="6" t="str">
        <f>IFERROR(VLOOKUP('Formato Productividad'!$K3798,Tabla4[],3,0),"Escoja una especialidad")</f>
        <v>Escoja una especialidad</v>
      </c>
      <c r="R3798" s="6" t="str">
        <f t="shared" si="236"/>
        <v>No aplica</v>
      </c>
      <c r="S3798" s="5"/>
      <c r="T3798" s="5"/>
      <c r="U3798" s="5"/>
      <c r="V3798" s="6">
        <f t="shared" si="237"/>
        <v>0</v>
      </c>
      <c r="W3798" s="6" t="str">
        <f t="shared" si="238"/>
        <v>No aplica</v>
      </c>
      <c r="X3798" s="35" t="str">
        <f t="shared" si="239"/>
        <v>No aplica</v>
      </c>
      <c r="Y3798" s="37"/>
      <c r="Z3798" s="38"/>
      <c r="AA3798" s="36"/>
      <c r="AB3798" s="38"/>
      <c r="AC3798" s="37"/>
      <c r="AD3798" s="38"/>
      <c r="AE3798" s="37"/>
      <c r="AF3798" s="38"/>
      <c r="AG3798" s="37"/>
      <c r="AH3798" s="38"/>
      <c r="AI3798" s="36"/>
      <c r="AJ3798" s="5"/>
      <c r="AK3798" s="5"/>
      <c r="AL3798" s="6">
        <f>IFERROR('Formato Productividad'!$Y3798+'Formato Productividad'!$AA3798+'Formato Productividad'!$AC3798,0)+'Formato Productividad'!$AE3798</f>
        <v>0</v>
      </c>
      <c r="AM3798" s="6">
        <f>IFERROR((('Formato Productividad'!$T3798+'Formato Productividad'!$V3798+'Formato Productividad'!$U3798)/'Formato Productividad'!$Q3798),0)+'Formato Productividad'!$AL3798</f>
        <v>0</v>
      </c>
      <c r="AN3798" s="7">
        <f>IFERROR(('Formato Productividad'!$AM3798/'Formato Productividad'!$N3798)*('Formato Productividad'!$N3798/'Formato Productividad'!$P3798),0)</f>
        <v>0</v>
      </c>
      <c r="AO3798" s="7">
        <f>IFERROR(('Formato Productividad'!$AG3798/'Formato Productividad'!$O3798)*('Formato Productividad'!$O3798/'Formato Productividad'!$P3798),0)</f>
        <v>0</v>
      </c>
      <c r="AP3798" s="7">
        <f>'Formato Productividad'!$AN3798+'Formato Productividad'!$AO3798</f>
        <v>0</v>
      </c>
      <c r="AQ3798" s="5"/>
      <c r="AR3798" s="7">
        <f>IFERROR('Formato Productividad'!$AM3798/'Formato Productividad'!$N3798,0)</f>
        <v>0</v>
      </c>
      <c r="AS3798" s="7">
        <f>IFERROR('Formato Productividad'!$AG3798/'Formato Productividad'!$O3798,0)</f>
        <v>0</v>
      </c>
      <c r="AT3798" s="71">
        <f>IFERROR('Formato Productividad'!$AI3798/'Formato Productividad'!$M3798,0)</f>
        <v>0</v>
      </c>
      <c r="AU3798" s="74"/>
    </row>
    <row r="3799" spans="1:47" s="33" customFormat="1" ht="25.5" customHeight="1" x14ac:dyDescent="0.25">
      <c r="A3799" s="39">
        <v>3798</v>
      </c>
      <c r="B3799" s="5"/>
      <c r="C3799" s="5"/>
      <c r="D3799" s="5"/>
      <c r="E3799" s="6" t="str">
        <f>IFERROR(VLOOKUP(D3799,'Formato validacion'!$E$2:$F$131,2,0),"Escoja un ESM")</f>
        <v>Escoja un ESM</v>
      </c>
      <c r="F3799" s="31"/>
      <c r="G3799" s="5"/>
      <c r="H3799" s="5"/>
      <c r="I3799" s="5"/>
      <c r="J3799" s="5"/>
      <c r="K3799" s="5"/>
      <c r="L3799" s="6" t="str">
        <f>IFERROR(VLOOKUP(K3799,Tabla4[[ESPECIALIDADES]:[ÁREA DE LA ESPECIALIDAD]],2,0),"Escoja una especialidad")</f>
        <v>Escoja una especialidad</v>
      </c>
      <c r="M3799" s="5"/>
      <c r="N3799" s="5"/>
      <c r="O3799" s="5"/>
      <c r="P3799" s="6">
        <f>'Formato Productividad'!$M3799-'Formato Productividad'!$AI3799</f>
        <v>0</v>
      </c>
      <c r="Q3799" s="6" t="str">
        <f>IFERROR(VLOOKUP('Formato Productividad'!$K3799,Tabla4[],3,0),"Escoja una especialidad")</f>
        <v>Escoja una especialidad</v>
      </c>
      <c r="R3799" s="6" t="str">
        <f t="shared" si="236"/>
        <v>No aplica</v>
      </c>
      <c r="S3799" s="5"/>
      <c r="T3799" s="5"/>
      <c r="U3799" s="5"/>
      <c r="V3799" s="6">
        <f t="shared" si="237"/>
        <v>0</v>
      </c>
      <c r="W3799" s="6" t="str">
        <f t="shared" si="238"/>
        <v>No aplica</v>
      </c>
      <c r="X3799" s="35" t="str">
        <f t="shared" si="239"/>
        <v>No aplica</v>
      </c>
      <c r="Y3799" s="37"/>
      <c r="Z3799" s="38"/>
      <c r="AA3799" s="36"/>
      <c r="AB3799" s="38"/>
      <c r="AC3799" s="37"/>
      <c r="AD3799" s="38"/>
      <c r="AE3799" s="37"/>
      <c r="AF3799" s="38"/>
      <c r="AG3799" s="37"/>
      <c r="AH3799" s="38"/>
      <c r="AI3799" s="36"/>
      <c r="AJ3799" s="5"/>
      <c r="AK3799" s="5"/>
      <c r="AL3799" s="6">
        <f>IFERROR('Formato Productividad'!$Y3799+'Formato Productividad'!$AA3799+'Formato Productividad'!$AC3799,0)+'Formato Productividad'!$AE3799</f>
        <v>0</v>
      </c>
      <c r="AM3799" s="6">
        <f>IFERROR((('Formato Productividad'!$T3799+'Formato Productividad'!$V3799+'Formato Productividad'!$U3799)/'Formato Productividad'!$Q3799),0)+'Formato Productividad'!$AL3799</f>
        <v>0</v>
      </c>
      <c r="AN3799" s="7">
        <f>IFERROR(('Formato Productividad'!$AM3799/'Formato Productividad'!$N3799)*('Formato Productividad'!$N3799/'Formato Productividad'!$P3799),0)</f>
        <v>0</v>
      </c>
      <c r="AO3799" s="7">
        <f>IFERROR(('Formato Productividad'!$AG3799/'Formato Productividad'!$O3799)*('Formato Productividad'!$O3799/'Formato Productividad'!$P3799),0)</f>
        <v>0</v>
      </c>
      <c r="AP3799" s="7">
        <f>'Formato Productividad'!$AN3799+'Formato Productividad'!$AO3799</f>
        <v>0</v>
      </c>
      <c r="AQ3799" s="5"/>
      <c r="AR3799" s="7">
        <f>IFERROR('Formato Productividad'!$AM3799/'Formato Productividad'!$N3799,0)</f>
        <v>0</v>
      </c>
      <c r="AS3799" s="7">
        <f>IFERROR('Formato Productividad'!$AG3799/'Formato Productividad'!$O3799,0)</f>
        <v>0</v>
      </c>
      <c r="AT3799" s="71">
        <f>IFERROR('Formato Productividad'!$AI3799/'Formato Productividad'!$M3799,0)</f>
        <v>0</v>
      </c>
      <c r="AU3799" s="74"/>
    </row>
    <row r="3800" spans="1:47" s="33" customFormat="1" ht="25.5" customHeight="1" x14ac:dyDescent="0.25">
      <c r="A3800" s="39">
        <v>3799</v>
      </c>
      <c r="B3800" s="5"/>
      <c r="C3800" s="5"/>
      <c r="D3800" s="5"/>
      <c r="E3800" s="6" t="str">
        <f>IFERROR(VLOOKUP(D3800,'Formato validacion'!$E$2:$F$131,2,0),"Escoja un ESM")</f>
        <v>Escoja un ESM</v>
      </c>
      <c r="F3800" s="31"/>
      <c r="G3800" s="5"/>
      <c r="H3800" s="5"/>
      <c r="I3800" s="5"/>
      <c r="J3800" s="5"/>
      <c r="K3800" s="5"/>
      <c r="L3800" s="6" t="str">
        <f>IFERROR(VLOOKUP(K3800,Tabla4[[ESPECIALIDADES]:[ÁREA DE LA ESPECIALIDAD]],2,0),"Escoja una especialidad")</f>
        <v>Escoja una especialidad</v>
      </c>
      <c r="M3800" s="5"/>
      <c r="N3800" s="5"/>
      <c r="O3800" s="5"/>
      <c r="P3800" s="6">
        <f>'Formato Productividad'!$M3800-'Formato Productividad'!$AI3800</f>
        <v>0</v>
      </c>
      <c r="Q3800" s="6" t="str">
        <f>IFERROR(VLOOKUP('Formato Productividad'!$K3800,Tabla4[],3,0),"Escoja una especialidad")</f>
        <v>Escoja una especialidad</v>
      </c>
      <c r="R3800" s="6" t="str">
        <f t="shared" si="236"/>
        <v>No aplica</v>
      </c>
      <c r="S3800" s="5"/>
      <c r="T3800" s="5"/>
      <c r="U3800" s="5"/>
      <c r="V3800" s="6">
        <f t="shared" si="237"/>
        <v>0</v>
      </c>
      <c r="W3800" s="6" t="str">
        <f t="shared" si="238"/>
        <v>No aplica</v>
      </c>
      <c r="X3800" s="35" t="str">
        <f t="shared" si="239"/>
        <v>No aplica</v>
      </c>
      <c r="Y3800" s="37"/>
      <c r="Z3800" s="38"/>
      <c r="AA3800" s="36"/>
      <c r="AB3800" s="38"/>
      <c r="AC3800" s="37"/>
      <c r="AD3800" s="38"/>
      <c r="AE3800" s="37"/>
      <c r="AF3800" s="38"/>
      <c r="AG3800" s="37"/>
      <c r="AH3800" s="38"/>
      <c r="AI3800" s="36"/>
      <c r="AJ3800" s="5"/>
      <c r="AK3800" s="5"/>
      <c r="AL3800" s="6">
        <f>IFERROR('Formato Productividad'!$Y3800+'Formato Productividad'!$AA3800+'Formato Productividad'!$AC3800,0)+'Formato Productividad'!$AE3800</f>
        <v>0</v>
      </c>
      <c r="AM3800" s="6">
        <f>IFERROR((('Formato Productividad'!$T3800+'Formato Productividad'!$V3800+'Formato Productividad'!$U3800)/'Formato Productividad'!$Q3800),0)+'Formato Productividad'!$AL3800</f>
        <v>0</v>
      </c>
      <c r="AN3800" s="7">
        <f>IFERROR(('Formato Productividad'!$AM3800/'Formato Productividad'!$N3800)*('Formato Productividad'!$N3800/'Formato Productividad'!$P3800),0)</f>
        <v>0</v>
      </c>
      <c r="AO3800" s="7">
        <f>IFERROR(('Formato Productividad'!$AG3800/'Formato Productividad'!$O3800)*('Formato Productividad'!$O3800/'Formato Productividad'!$P3800),0)</f>
        <v>0</v>
      </c>
      <c r="AP3800" s="7">
        <f>'Formato Productividad'!$AN3800+'Formato Productividad'!$AO3800</f>
        <v>0</v>
      </c>
      <c r="AQ3800" s="5"/>
      <c r="AR3800" s="7">
        <f>IFERROR('Formato Productividad'!$AM3800/'Formato Productividad'!$N3800,0)</f>
        <v>0</v>
      </c>
      <c r="AS3800" s="7">
        <f>IFERROR('Formato Productividad'!$AG3800/'Formato Productividad'!$O3800,0)</f>
        <v>0</v>
      </c>
      <c r="AT3800" s="71">
        <f>IFERROR('Formato Productividad'!$AI3800/'Formato Productividad'!$M3800,0)</f>
        <v>0</v>
      </c>
      <c r="AU3800" s="74"/>
    </row>
    <row r="3801" spans="1:47" s="33" customFormat="1" ht="25.5" customHeight="1" x14ac:dyDescent="0.25">
      <c r="A3801" s="39">
        <v>3800</v>
      </c>
      <c r="B3801" s="5"/>
      <c r="C3801" s="5"/>
      <c r="D3801" s="5"/>
      <c r="E3801" s="6" t="str">
        <f>IFERROR(VLOOKUP(D3801,'Formato validacion'!$E$2:$F$131,2,0),"Escoja un ESM")</f>
        <v>Escoja un ESM</v>
      </c>
      <c r="F3801" s="31"/>
      <c r="G3801" s="5"/>
      <c r="H3801" s="5"/>
      <c r="I3801" s="5"/>
      <c r="J3801" s="5"/>
      <c r="K3801" s="5"/>
      <c r="L3801" s="6" t="str">
        <f>IFERROR(VLOOKUP(K3801,Tabla4[[ESPECIALIDADES]:[ÁREA DE LA ESPECIALIDAD]],2,0),"Escoja una especialidad")</f>
        <v>Escoja una especialidad</v>
      </c>
      <c r="M3801" s="5"/>
      <c r="N3801" s="5"/>
      <c r="O3801" s="5"/>
      <c r="P3801" s="6">
        <f>'Formato Productividad'!$M3801-'Formato Productividad'!$AI3801</f>
        <v>0</v>
      </c>
      <c r="Q3801" s="6" t="str">
        <f>IFERROR(VLOOKUP('Formato Productividad'!$K3801,Tabla4[],3,0),"Escoja una especialidad")</f>
        <v>Escoja una especialidad</v>
      </c>
      <c r="R3801" s="6" t="str">
        <f t="shared" si="236"/>
        <v>No aplica</v>
      </c>
      <c r="S3801" s="5"/>
      <c r="T3801" s="5"/>
      <c r="U3801" s="5"/>
      <c r="V3801" s="6">
        <f t="shared" si="237"/>
        <v>0</v>
      </c>
      <c r="W3801" s="6" t="str">
        <f t="shared" si="238"/>
        <v>No aplica</v>
      </c>
      <c r="X3801" s="35" t="str">
        <f t="shared" si="239"/>
        <v>No aplica</v>
      </c>
      <c r="Y3801" s="37"/>
      <c r="Z3801" s="38"/>
      <c r="AA3801" s="36"/>
      <c r="AB3801" s="38"/>
      <c r="AC3801" s="37"/>
      <c r="AD3801" s="38"/>
      <c r="AE3801" s="37"/>
      <c r="AF3801" s="38"/>
      <c r="AG3801" s="37"/>
      <c r="AH3801" s="38"/>
      <c r="AI3801" s="36"/>
      <c r="AJ3801" s="5"/>
      <c r="AK3801" s="5"/>
      <c r="AL3801" s="6">
        <f>IFERROR('Formato Productividad'!$Y3801+'Formato Productividad'!$AA3801+'Formato Productividad'!$AC3801,0)+'Formato Productividad'!$AE3801</f>
        <v>0</v>
      </c>
      <c r="AM3801" s="6">
        <f>IFERROR((('Formato Productividad'!$T3801+'Formato Productividad'!$V3801+'Formato Productividad'!$U3801)/'Formato Productividad'!$Q3801),0)+'Formato Productividad'!$AL3801</f>
        <v>0</v>
      </c>
      <c r="AN3801" s="7">
        <f>IFERROR(('Formato Productividad'!$AM3801/'Formato Productividad'!$N3801)*('Formato Productividad'!$N3801/'Formato Productividad'!$P3801),0)</f>
        <v>0</v>
      </c>
      <c r="AO3801" s="7">
        <f>IFERROR(('Formato Productividad'!$AG3801/'Formato Productividad'!$O3801)*('Formato Productividad'!$O3801/'Formato Productividad'!$P3801),0)</f>
        <v>0</v>
      </c>
      <c r="AP3801" s="7">
        <f>'Formato Productividad'!$AN3801+'Formato Productividad'!$AO3801</f>
        <v>0</v>
      </c>
      <c r="AQ3801" s="5"/>
      <c r="AR3801" s="7">
        <f>IFERROR('Formato Productividad'!$AM3801/'Formato Productividad'!$N3801,0)</f>
        <v>0</v>
      </c>
      <c r="AS3801" s="7">
        <f>IFERROR('Formato Productividad'!$AG3801/'Formato Productividad'!$O3801,0)</f>
        <v>0</v>
      </c>
      <c r="AT3801" s="71">
        <f>IFERROR('Formato Productividad'!$AI3801/'Formato Productividad'!$M3801,0)</f>
        <v>0</v>
      </c>
      <c r="AU3801" s="74"/>
    </row>
    <row r="3802" spans="1:47" s="33" customFormat="1" ht="25.5" customHeight="1" x14ac:dyDescent="0.25">
      <c r="A3802" s="39">
        <v>3801</v>
      </c>
      <c r="B3802" s="5"/>
      <c r="C3802" s="5"/>
      <c r="D3802" s="5"/>
      <c r="E3802" s="6" t="str">
        <f>IFERROR(VLOOKUP(D3802,'Formato validacion'!$E$2:$F$131,2,0),"Escoja un ESM")</f>
        <v>Escoja un ESM</v>
      </c>
      <c r="F3802" s="31"/>
      <c r="G3802" s="5"/>
      <c r="H3802" s="5"/>
      <c r="I3802" s="5"/>
      <c r="J3802" s="5"/>
      <c r="K3802" s="5"/>
      <c r="L3802" s="6" t="str">
        <f>IFERROR(VLOOKUP(K3802,Tabla4[[ESPECIALIDADES]:[ÁREA DE LA ESPECIALIDAD]],2,0),"Escoja una especialidad")</f>
        <v>Escoja una especialidad</v>
      </c>
      <c r="M3802" s="5"/>
      <c r="N3802" s="5"/>
      <c r="O3802" s="5"/>
      <c r="P3802" s="6">
        <f>'Formato Productividad'!$M3802-'Formato Productividad'!$AI3802</f>
        <v>0</v>
      </c>
      <c r="Q3802" s="6" t="str">
        <f>IFERROR(VLOOKUP('Formato Productividad'!$K3802,Tabla4[],3,0),"Escoja una especialidad")</f>
        <v>Escoja una especialidad</v>
      </c>
      <c r="R3802" s="6" t="str">
        <f t="shared" si="236"/>
        <v>No aplica</v>
      </c>
      <c r="S3802" s="5"/>
      <c r="T3802" s="5"/>
      <c r="U3802" s="5"/>
      <c r="V3802" s="6">
        <f t="shared" si="237"/>
        <v>0</v>
      </c>
      <c r="W3802" s="6" t="str">
        <f t="shared" si="238"/>
        <v>No aplica</v>
      </c>
      <c r="X3802" s="35" t="str">
        <f t="shared" si="239"/>
        <v>No aplica</v>
      </c>
      <c r="Y3802" s="37"/>
      <c r="Z3802" s="38"/>
      <c r="AA3802" s="36"/>
      <c r="AB3802" s="38"/>
      <c r="AC3802" s="37"/>
      <c r="AD3802" s="38"/>
      <c r="AE3802" s="37"/>
      <c r="AF3802" s="38"/>
      <c r="AG3802" s="37"/>
      <c r="AH3802" s="38"/>
      <c r="AI3802" s="36"/>
      <c r="AJ3802" s="5"/>
      <c r="AK3802" s="5"/>
      <c r="AL3802" s="6">
        <f>IFERROR('Formato Productividad'!$Y3802+'Formato Productividad'!$AA3802+'Formato Productividad'!$AC3802,0)+'Formato Productividad'!$AE3802</f>
        <v>0</v>
      </c>
      <c r="AM3802" s="6">
        <f>IFERROR((('Formato Productividad'!$T3802+'Formato Productividad'!$V3802+'Formato Productividad'!$U3802)/'Formato Productividad'!$Q3802),0)+'Formato Productividad'!$AL3802</f>
        <v>0</v>
      </c>
      <c r="AN3802" s="7">
        <f>IFERROR(('Formato Productividad'!$AM3802/'Formato Productividad'!$N3802)*('Formato Productividad'!$N3802/'Formato Productividad'!$P3802),0)</f>
        <v>0</v>
      </c>
      <c r="AO3802" s="7">
        <f>IFERROR(('Formato Productividad'!$AG3802/'Formato Productividad'!$O3802)*('Formato Productividad'!$O3802/'Formato Productividad'!$P3802),0)</f>
        <v>0</v>
      </c>
      <c r="AP3802" s="7">
        <f>'Formato Productividad'!$AN3802+'Formato Productividad'!$AO3802</f>
        <v>0</v>
      </c>
      <c r="AQ3802" s="5"/>
      <c r="AR3802" s="7">
        <f>IFERROR('Formato Productividad'!$AM3802/'Formato Productividad'!$N3802,0)</f>
        <v>0</v>
      </c>
      <c r="AS3802" s="7">
        <f>IFERROR('Formato Productividad'!$AG3802/'Formato Productividad'!$O3802,0)</f>
        <v>0</v>
      </c>
      <c r="AT3802" s="71">
        <f>IFERROR('Formato Productividad'!$AI3802/'Formato Productividad'!$M3802,0)</f>
        <v>0</v>
      </c>
      <c r="AU3802" s="74"/>
    </row>
    <row r="3803" spans="1:47" s="33" customFormat="1" ht="25.5" customHeight="1" x14ac:dyDescent="0.25">
      <c r="A3803" s="39">
        <v>3802</v>
      </c>
      <c r="B3803" s="5"/>
      <c r="C3803" s="5"/>
      <c r="D3803" s="5"/>
      <c r="E3803" s="6" t="str">
        <f>IFERROR(VLOOKUP(D3803,'Formato validacion'!$E$2:$F$131,2,0),"Escoja un ESM")</f>
        <v>Escoja un ESM</v>
      </c>
      <c r="F3803" s="31"/>
      <c r="G3803" s="5"/>
      <c r="H3803" s="5"/>
      <c r="I3803" s="5"/>
      <c r="J3803" s="5"/>
      <c r="K3803" s="5"/>
      <c r="L3803" s="6" t="str">
        <f>IFERROR(VLOOKUP(K3803,Tabla4[[ESPECIALIDADES]:[ÁREA DE LA ESPECIALIDAD]],2,0),"Escoja una especialidad")</f>
        <v>Escoja una especialidad</v>
      </c>
      <c r="M3803" s="5"/>
      <c r="N3803" s="5"/>
      <c r="O3803" s="5"/>
      <c r="P3803" s="6">
        <f>'Formato Productividad'!$M3803-'Formato Productividad'!$AI3803</f>
        <v>0</v>
      </c>
      <c r="Q3803" s="6" t="str">
        <f>IFERROR(VLOOKUP('Formato Productividad'!$K3803,Tabla4[],3,0),"Escoja una especialidad")</f>
        <v>Escoja una especialidad</v>
      </c>
      <c r="R3803" s="6" t="str">
        <f t="shared" si="236"/>
        <v>No aplica</v>
      </c>
      <c r="S3803" s="5"/>
      <c r="T3803" s="5"/>
      <c r="U3803" s="5"/>
      <c r="V3803" s="6">
        <f t="shared" si="237"/>
        <v>0</v>
      </c>
      <c r="W3803" s="6" t="str">
        <f t="shared" si="238"/>
        <v>No aplica</v>
      </c>
      <c r="X3803" s="35" t="str">
        <f t="shared" si="239"/>
        <v>No aplica</v>
      </c>
      <c r="Y3803" s="37"/>
      <c r="Z3803" s="38"/>
      <c r="AA3803" s="36"/>
      <c r="AB3803" s="38"/>
      <c r="AC3803" s="37"/>
      <c r="AD3803" s="38"/>
      <c r="AE3803" s="37"/>
      <c r="AF3803" s="38"/>
      <c r="AG3803" s="37"/>
      <c r="AH3803" s="38"/>
      <c r="AI3803" s="36"/>
      <c r="AJ3803" s="5"/>
      <c r="AK3803" s="5"/>
      <c r="AL3803" s="6">
        <f>IFERROR('Formato Productividad'!$Y3803+'Formato Productividad'!$AA3803+'Formato Productividad'!$AC3803,0)+'Formato Productividad'!$AE3803</f>
        <v>0</v>
      </c>
      <c r="AM3803" s="6">
        <f>IFERROR((('Formato Productividad'!$T3803+'Formato Productividad'!$V3803+'Formato Productividad'!$U3803)/'Formato Productividad'!$Q3803),0)+'Formato Productividad'!$AL3803</f>
        <v>0</v>
      </c>
      <c r="AN3803" s="7">
        <f>IFERROR(('Formato Productividad'!$AM3803/'Formato Productividad'!$N3803)*('Formato Productividad'!$N3803/'Formato Productividad'!$P3803),0)</f>
        <v>0</v>
      </c>
      <c r="AO3803" s="7">
        <f>IFERROR(('Formato Productividad'!$AG3803/'Formato Productividad'!$O3803)*('Formato Productividad'!$O3803/'Formato Productividad'!$P3803),0)</f>
        <v>0</v>
      </c>
      <c r="AP3803" s="7">
        <f>'Formato Productividad'!$AN3803+'Formato Productividad'!$AO3803</f>
        <v>0</v>
      </c>
      <c r="AQ3803" s="5"/>
      <c r="AR3803" s="7">
        <f>IFERROR('Formato Productividad'!$AM3803/'Formato Productividad'!$N3803,0)</f>
        <v>0</v>
      </c>
      <c r="AS3803" s="7">
        <f>IFERROR('Formato Productividad'!$AG3803/'Formato Productividad'!$O3803,0)</f>
        <v>0</v>
      </c>
      <c r="AT3803" s="71">
        <f>IFERROR('Formato Productividad'!$AI3803/'Formato Productividad'!$M3803,0)</f>
        <v>0</v>
      </c>
      <c r="AU3803" s="74"/>
    </row>
    <row r="3804" spans="1:47" s="33" customFormat="1" ht="25.5" customHeight="1" x14ac:dyDescent="0.25">
      <c r="A3804" s="39">
        <v>3803</v>
      </c>
      <c r="B3804" s="5"/>
      <c r="C3804" s="5"/>
      <c r="D3804" s="5"/>
      <c r="E3804" s="6" t="str">
        <f>IFERROR(VLOOKUP(D3804,'Formato validacion'!$E$2:$F$131,2,0),"Escoja un ESM")</f>
        <v>Escoja un ESM</v>
      </c>
      <c r="F3804" s="31"/>
      <c r="G3804" s="5"/>
      <c r="H3804" s="5"/>
      <c r="I3804" s="5"/>
      <c r="J3804" s="5"/>
      <c r="K3804" s="5"/>
      <c r="L3804" s="6" t="str">
        <f>IFERROR(VLOOKUP(K3804,Tabla4[[ESPECIALIDADES]:[ÁREA DE LA ESPECIALIDAD]],2,0),"Escoja una especialidad")</f>
        <v>Escoja una especialidad</v>
      </c>
      <c r="M3804" s="5"/>
      <c r="N3804" s="5"/>
      <c r="O3804" s="5"/>
      <c r="P3804" s="6">
        <f>'Formato Productividad'!$M3804-'Formato Productividad'!$AI3804</f>
        <v>0</v>
      </c>
      <c r="Q3804" s="6" t="str">
        <f>IFERROR(VLOOKUP('Formato Productividad'!$K3804,Tabla4[],3,0),"Escoja una especialidad")</f>
        <v>Escoja una especialidad</v>
      </c>
      <c r="R3804" s="6" t="str">
        <f t="shared" si="236"/>
        <v>No aplica</v>
      </c>
      <c r="S3804" s="5"/>
      <c r="T3804" s="5"/>
      <c r="U3804" s="5"/>
      <c r="V3804" s="6">
        <f t="shared" si="237"/>
        <v>0</v>
      </c>
      <c r="W3804" s="6" t="str">
        <f t="shared" si="238"/>
        <v>No aplica</v>
      </c>
      <c r="X3804" s="35" t="str">
        <f t="shared" si="239"/>
        <v>No aplica</v>
      </c>
      <c r="Y3804" s="37"/>
      <c r="Z3804" s="38"/>
      <c r="AA3804" s="36"/>
      <c r="AB3804" s="38"/>
      <c r="AC3804" s="37"/>
      <c r="AD3804" s="38"/>
      <c r="AE3804" s="37"/>
      <c r="AF3804" s="38"/>
      <c r="AG3804" s="37"/>
      <c r="AH3804" s="38"/>
      <c r="AI3804" s="36"/>
      <c r="AJ3804" s="5"/>
      <c r="AK3804" s="5"/>
      <c r="AL3804" s="6">
        <f>IFERROR('Formato Productividad'!$Y3804+'Formato Productividad'!$AA3804+'Formato Productividad'!$AC3804,0)+'Formato Productividad'!$AE3804</f>
        <v>0</v>
      </c>
      <c r="AM3804" s="6">
        <f>IFERROR((('Formato Productividad'!$T3804+'Formato Productividad'!$V3804+'Formato Productividad'!$U3804)/'Formato Productividad'!$Q3804),0)+'Formato Productividad'!$AL3804</f>
        <v>0</v>
      </c>
      <c r="AN3804" s="7">
        <f>IFERROR(('Formato Productividad'!$AM3804/'Formato Productividad'!$N3804)*('Formato Productividad'!$N3804/'Formato Productividad'!$P3804),0)</f>
        <v>0</v>
      </c>
      <c r="AO3804" s="7">
        <f>IFERROR(('Formato Productividad'!$AG3804/'Formato Productividad'!$O3804)*('Formato Productividad'!$O3804/'Formato Productividad'!$P3804),0)</f>
        <v>0</v>
      </c>
      <c r="AP3804" s="7">
        <f>'Formato Productividad'!$AN3804+'Formato Productividad'!$AO3804</f>
        <v>0</v>
      </c>
      <c r="AQ3804" s="5"/>
      <c r="AR3804" s="7">
        <f>IFERROR('Formato Productividad'!$AM3804/'Formato Productividad'!$N3804,0)</f>
        <v>0</v>
      </c>
      <c r="AS3804" s="7">
        <f>IFERROR('Formato Productividad'!$AG3804/'Formato Productividad'!$O3804,0)</f>
        <v>0</v>
      </c>
      <c r="AT3804" s="71">
        <f>IFERROR('Formato Productividad'!$AI3804/'Formato Productividad'!$M3804,0)</f>
        <v>0</v>
      </c>
      <c r="AU3804" s="74"/>
    </row>
    <row r="3805" spans="1:47" s="33" customFormat="1" ht="25.5" customHeight="1" x14ac:dyDescent="0.25">
      <c r="A3805" s="39">
        <v>3804</v>
      </c>
      <c r="B3805" s="5"/>
      <c r="C3805" s="5"/>
      <c r="D3805" s="5"/>
      <c r="E3805" s="6" t="str">
        <f>IFERROR(VLOOKUP(D3805,'Formato validacion'!$E$2:$F$131,2,0),"Escoja un ESM")</f>
        <v>Escoja un ESM</v>
      </c>
      <c r="F3805" s="31"/>
      <c r="G3805" s="5"/>
      <c r="H3805" s="5"/>
      <c r="I3805" s="5"/>
      <c r="J3805" s="5"/>
      <c r="K3805" s="5"/>
      <c r="L3805" s="6" t="str">
        <f>IFERROR(VLOOKUP(K3805,Tabla4[[ESPECIALIDADES]:[ÁREA DE LA ESPECIALIDAD]],2,0),"Escoja una especialidad")</f>
        <v>Escoja una especialidad</v>
      </c>
      <c r="M3805" s="5"/>
      <c r="N3805" s="5"/>
      <c r="O3805" s="5"/>
      <c r="P3805" s="6">
        <f>'Formato Productividad'!$M3805-'Formato Productividad'!$AI3805</f>
        <v>0</v>
      </c>
      <c r="Q3805" s="6" t="str">
        <f>IFERROR(VLOOKUP('Formato Productividad'!$K3805,Tabla4[],3,0),"Escoja una especialidad")</f>
        <v>Escoja una especialidad</v>
      </c>
      <c r="R3805" s="6" t="str">
        <f t="shared" si="236"/>
        <v>No aplica</v>
      </c>
      <c r="S3805" s="5"/>
      <c r="T3805" s="5"/>
      <c r="U3805" s="5"/>
      <c r="V3805" s="6">
        <f t="shared" si="237"/>
        <v>0</v>
      </c>
      <c r="W3805" s="6" t="str">
        <f t="shared" si="238"/>
        <v>No aplica</v>
      </c>
      <c r="X3805" s="35" t="str">
        <f t="shared" si="239"/>
        <v>No aplica</v>
      </c>
      <c r="Y3805" s="37"/>
      <c r="Z3805" s="38"/>
      <c r="AA3805" s="36"/>
      <c r="AB3805" s="38"/>
      <c r="AC3805" s="37"/>
      <c r="AD3805" s="38"/>
      <c r="AE3805" s="37"/>
      <c r="AF3805" s="38"/>
      <c r="AG3805" s="37"/>
      <c r="AH3805" s="38"/>
      <c r="AI3805" s="36"/>
      <c r="AJ3805" s="5"/>
      <c r="AK3805" s="5"/>
      <c r="AL3805" s="6">
        <f>IFERROR('Formato Productividad'!$Y3805+'Formato Productividad'!$AA3805+'Formato Productividad'!$AC3805,0)+'Formato Productividad'!$AE3805</f>
        <v>0</v>
      </c>
      <c r="AM3805" s="6">
        <f>IFERROR((('Formato Productividad'!$T3805+'Formato Productividad'!$V3805+'Formato Productividad'!$U3805)/'Formato Productividad'!$Q3805),0)+'Formato Productividad'!$AL3805</f>
        <v>0</v>
      </c>
      <c r="AN3805" s="7">
        <f>IFERROR(('Formato Productividad'!$AM3805/'Formato Productividad'!$N3805)*('Formato Productividad'!$N3805/'Formato Productividad'!$P3805),0)</f>
        <v>0</v>
      </c>
      <c r="AO3805" s="7">
        <f>IFERROR(('Formato Productividad'!$AG3805/'Formato Productividad'!$O3805)*('Formato Productividad'!$O3805/'Formato Productividad'!$P3805),0)</f>
        <v>0</v>
      </c>
      <c r="AP3805" s="7">
        <f>'Formato Productividad'!$AN3805+'Formato Productividad'!$AO3805</f>
        <v>0</v>
      </c>
      <c r="AQ3805" s="5"/>
      <c r="AR3805" s="7">
        <f>IFERROR('Formato Productividad'!$AM3805/'Formato Productividad'!$N3805,0)</f>
        <v>0</v>
      </c>
      <c r="AS3805" s="7">
        <f>IFERROR('Formato Productividad'!$AG3805/'Formato Productividad'!$O3805,0)</f>
        <v>0</v>
      </c>
      <c r="AT3805" s="71">
        <f>IFERROR('Formato Productividad'!$AI3805/'Formato Productividad'!$M3805,0)</f>
        <v>0</v>
      </c>
      <c r="AU3805" s="74"/>
    </row>
    <row r="3806" spans="1:47" s="33" customFormat="1" ht="25.5" customHeight="1" x14ac:dyDescent="0.25">
      <c r="A3806" s="39">
        <v>3805</v>
      </c>
      <c r="B3806" s="5"/>
      <c r="C3806" s="5"/>
      <c r="D3806" s="5"/>
      <c r="E3806" s="6" t="str">
        <f>IFERROR(VLOOKUP(D3806,'Formato validacion'!$E$2:$F$131,2,0),"Escoja un ESM")</f>
        <v>Escoja un ESM</v>
      </c>
      <c r="F3806" s="31"/>
      <c r="G3806" s="5"/>
      <c r="H3806" s="5"/>
      <c r="I3806" s="5"/>
      <c r="J3806" s="5"/>
      <c r="K3806" s="5"/>
      <c r="L3806" s="6" t="str">
        <f>IFERROR(VLOOKUP(K3806,Tabla4[[ESPECIALIDADES]:[ÁREA DE LA ESPECIALIDAD]],2,0),"Escoja una especialidad")</f>
        <v>Escoja una especialidad</v>
      </c>
      <c r="M3806" s="5"/>
      <c r="N3806" s="5"/>
      <c r="O3806" s="5"/>
      <c r="P3806" s="6">
        <f>'Formato Productividad'!$M3806-'Formato Productividad'!$AI3806</f>
        <v>0</v>
      </c>
      <c r="Q3806" s="6" t="str">
        <f>IFERROR(VLOOKUP('Formato Productividad'!$K3806,Tabla4[],3,0),"Escoja una especialidad")</f>
        <v>Escoja una especialidad</v>
      </c>
      <c r="R3806" s="6" t="str">
        <f t="shared" si="236"/>
        <v>No aplica</v>
      </c>
      <c r="S3806" s="5"/>
      <c r="T3806" s="5"/>
      <c r="U3806" s="5"/>
      <c r="V3806" s="6">
        <f t="shared" si="237"/>
        <v>0</v>
      </c>
      <c r="W3806" s="6" t="str">
        <f t="shared" si="238"/>
        <v>No aplica</v>
      </c>
      <c r="X3806" s="35" t="str">
        <f t="shared" si="239"/>
        <v>No aplica</v>
      </c>
      <c r="Y3806" s="37"/>
      <c r="Z3806" s="38"/>
      <c r="AA3806" s="36"/>
      <c r="AB3806" s="38"/>
      <c r="AC3806" s="37"/>
      <c r="AD3806" s="38"/>
      <c r="AE3806" s="37"/>
      <c r="AF3806" s="38"/>
      <c r="AG3806" s="37"/>
      <c r="AH3806" s="38"/>
      <c r="AI3806" s="36"/>
      <c r="AJ3806" s="5"/>
      <c r="AK3806" s="5"/>
      <c r="AL3806" s="6">
        <f>IFERROR('Formato Productividad'!$Y3806+'Formato Productividad'!$AA3806+'Formato Productividad'!$AC3806,0)+'Formato Productividad'!$AE3806</f>
        <v>0</v>
      </c>
      <c r="AM3806" s="6">
        <f>IFERROR((('Formato Productividad'!$T3806+'Formato Productividad'!$V3806+'Formato Productividad'!$U3806)/'Formato Productividad'!$Q3806),0)+'Formato Productividad'!$AL3806</f>
        <v>0</v>
      </c>
      <c r="AN3806" s="7">
        <f>IFERROR(('Formato Productividad'!$AM3806/'Formato Productividad'!$N3806)*('Formato Productividad'!$N3806/'Formato Productividad'!$P3806),0)</f>
        <v>0</v>
      </c>
      <c r="AO3806" s="7">
        <f>IFERROR(('Formato Productividad'!$AG3806/'Formato Productividad'!$O3806)*('Formato Productividad'!$O3806/'Formato Productividad'!$P3806),0)</f>
        <v>0</v>
      </c>
      <c r="AP3806" s="7">
        <f>'Formato Productividad'!$AN3806+'Formato Productividad'!$AO3806</f>
        <v>0</v>
      </c>
      <c r="AQ3806" s="5"/>
      <c r="AR3806" s="7">
        <f>IFERROR('Formato Productividad'!$AM3806/'Formato Productividad'!$N3806,0)</f>
        <v>0</v>
      </c>
      <c r="AS3806" s="7">
        <f>IFERROR('Formato Productividad'!$AG3806/'Formato Productividad'!$O3806,0)</f>
        <v>0</v>
      </c>
      <c r="AT3806" s="71">
        <f>IFERROR('Formato Productividad'!$AI3806/'Formato Productividad'!$M3806,0)</f>
        <v>0</v>
      </c>
      <c r="AU3806" s="74"/>
    </row>
    <row r="3807" spans="1:47" s="33" customFormat="1" ht="25.5" customHeight="1" x14ac:dyDescent="0.25">
      <c r="A3807" s="39">
        <v>3806</v>
      </c>
      <c r="B3807" s="5"/>
      <c r="C3807" s="5"/>
      <c r="D3807" s="5"/>
      <c r="E3807" s="6" t="str">
        <f>IFERROR(VLOOKUP(D3807,'Formato validacion'!$E$2:$F$131,2,0),"Escoja un ESM")</f>
        <v>Escoja un ESM</v>
      </c>
      <c r="F3807" s="31"/>
      <c r="G3807" s="5"/>
      <c r="H3807" s="5"/>
      <c r="I3807" s="5"/>
      <c r="J3807" s="5"/>
      <c r="K3807" s="5"/>
      <c r="L3807" s="6" t="str">
        <f>IFERROR(VLOOKUP(K3807,Tabla4[[ESPECIALIDADES]:[ÁREA DE LA ESPECIALIDAD]],2,0),"Escoja una especialidad")</f>
        <v>Escoja una especialidad</v>
      </c>
      <c r="M3807" s="5"/>
      <c r="N3807" s="5"/>
      <c r="O3807" s="5"/>
      <c r="P3807" s="6">
        <f>'Formato Productividad'!$M3807-'Formato Productividad'!$AI3807</f>
        <v>0</v>
      </c>
      <c r="Q3807" s="6" t="str">
        <f>IFERROR(VLOOKUP('Formato Productividad'!$K3807,Tabla4[],3,0),"Escoja una especialidad")</f>
        <v>Escoja una especialidad</v>
      </c>
      <c r="R3807" s="6" t="str">
        <f t="shared" si="236"/>
        <v>No aplica</v>
      </c>
      <c r="S3807" s="5"/>
      <c r="T3807" s="5"/>
      <c r="U3807" s="5"/>
      <c r="V3807" s="6">
        <f t="shared" si="237"/>
        <v>0</v>
      </c>
      <c r="W3807" s="6" t="str">
        <f t="shared" si="238"/>
        <v>No aplica</v>
      </c>
      <c r="X3807" s="35" t="str">
        <f t="shared" si="239"/>
        <v>No aplica</v>
      </c>
      <c r="Y3807" s="37"/>
      <c r="Z3807" s="38"/>
      <c r="AA3807" s="36"/>
      <c r="AB3807" s="38"/>
      <c r="AC3807" s="37"/>
      <c r="AD3807" s="38"/>
      <c r="AE3807" s="37"/>
      <c r="AF3807" s="38"/>
      <c r="AG3807" s="37"/>
      <c r="AH3807" s="38"/>
      <c r="AI3807" s="36"/>
      <c r="AJ3807" s="5"/>
      <c r="AK3807" s="5"/>
      <c r="AL3807" s="6">
        <f>IFERROR('Formato Productividad'!$Y3807+'Formato Productividad'!$AA3807+'Formato Productividad'!$AC3807,0)+'Formato Productividad'!$AE3807</f>
        <v>0</v>
      </c>
      <c r="AM3807" s="6">
        <f>IFERROR((('Formato Productividad'!$T3807+'Formato Productividad'!$V3807+'Formato Productividad'!$U3807)/'Formato Productividad'!$Q3807),0)+'Formato Productividad'!$AL3807</f>
        <v>0</v>
      </c>
      <c r="AN3807" s="7">
        <f>IFERROR(('Formato Productividad'!$AM3807/'Formato Productividad'!$N3807)*('Formato Productividad'!$N3807/'Formato Productividad'!$P3807),0)</f>
        <v>0</v>
      </c>
      <c r="AO3807" s="7">
        <f>IFERROR(('Formato Productividad'!$AG3807/'Formato Productividad'!$O3807)*('Formato Productividad'!$O3807/'Formato Productividad'!$P3807),0)</f>
        <v>0</v>
      </c>
      <c r="AP3807" s="7">
        <f>'Formato Productividad'!$AN3807+'Formato Productividad'!$AO3807</f>
        <v>0</v>
      </c>
      <c r="AQ3807" s="5"/>
      <c r="AR3807" s="7">
        <f>IFERROR('Formato Productividad'!$AM3807/'Formato Productividad'!$N3807,0)</f>
        <v>0</v>
      </c>
      <c r="AS3807" s="7">
        <f>IFERROR('Formato Productividad'!$AG3807/'Formato Productividad'!$O3807,0)</f>
        <v>0</v>
      </c>
      <c r="AT3807" s="71">
        <f>IFERROR('Formato Productividad'!$AI3807/'Formato Productividad'!$M3807,0)</f>
        <v>0</v>
      </c>
      <c r="AU3807" s="74"/>
    </row>
    <row r="3808" spans="1:47" s="33" customFormat="1" ht="25.5" customHeight="1" x14ac:dyDescent="0.25">
      <c r="A3808" s="39">
        <v>3807</v>
      </c>
      <c r="B3808" s="5"/>
      <c r="C3808" s="5"/>
      <c r="D3808" s="5"/>
      <c r="E3808" s="6" t="str">
        <f>IFERROR(VLOOKUP(D3808,'Formato validacion'!$E$2:$F$131,2,0),"Escoja un ESM")</f>
        <v>Escoja un ESM</v>
      </c>
      <c r="F3808" s="31"/>
      <c r="G3808" s="5"/>
      <c r="H3808" s="5"/>
      <c r="I3808" s="5"/>
      <c r="J3808" s="5"/>
      <c r="K3808" s="5"/>
      <c r="L3808" s="6" t="str">
        <f>IFERROR(VLOOKUP(K3808,Tabla4[[ESPECIALIDADES]:[ÁREA DE LA ESPECIALIDAD]],2,0),"Escoja una especialidad")</f>
        <v>Escoja una especialidad</v>
      </c>
      <c r="M3808" s="5"/>
      <c r="N3808" s="5"/>
      <c r="O3808" s="5"/>
      <c r="P3808" s="6">
        <f>'Formato Productividad'!$M3808-'Formato Productividad'!$AI3808</f>
        <v>0</v>
      </c>
      <c r="Q3808" s="6" t="str">
        <f>IFERROR(VLOOKUP('Formato Productividad'!$K3808,Tabla4[],3,0),"Escoja una especialidad")</f>
        <v>Escoja una especialidad</v>
      </c>
      <c r="R3808" s="6" t="str">
        <f t="shared" si="236"/>
        <v>No aplica</v>
      </c>
      <c r="S3808" s="5"/>
      <c r="T3808" s="5"/>
      <c r="U3808" s="5"/>
      <c r="V3808" s="6">
        <f t="shared" si="237"/>
        <v>0</v>
      </c>
      <c r="W3808" s="6" t="str">
        <f t="shared" si="238"/>
        <v>No aplica</v>
      </c>
      <c r="X3808" s="35" t="str">
        <f t="shared" si="239"/>
        <v>No aplica</v>
      </c>
      <c r="Y3808" s="37"/>
      <c r="Z3808" s="38"/>
      <c r="AA3808" s="36"/>
      <c r="AB3808" s="38"/>
      <c r="AC3808" s="37"/>
      <c r="AD3808" s="38"/>
      <c r="AE3808" s="37"/>
      <c r="AF3808" s="38"/>
      <c r="AG3808" s="37"/>
      <c r="AH3808" s="38"/>
      <c r="AI3808" s="36"/>
      <c r="AJ3808" s="5"/>
      <c r="AK3808" s="5"/>
      <c r="AL3808" s="6">
        <f>IFERROR('Formato Productividad'!$Y3808+'Formato Productividad'!$AA3808+'Formato Productividad'!$AC3808,0)+'Formato Productividad'!$AE3808</f>
        <v>0</v>
      </c>
      <c r="AM3808" s="6">
        <f>IFERROR((('Formato Productividad'!$T3808+'Formato Productividad'!$V3808+'Formato Productividad'!$U3808)/'Formato Productividad'!$Q3808),0)+'Formato Productividad'!$AL3808</f>
        <v>0</v>
      </c>
      <c r="AN3808" s="7">
        <f>IFERROR(('Formato Productividad'!$AM3808/'Formato Productividad'!$N3808)*('Formato Productividad'!$N3808/'Formato Productividad'!$P3808),0)</f>
        <v>0</v>
      </c>
      <c r="AO3808" s="7">
        <f>IFERROR(('Formato Productividad'!$AG3808/'Formato Productividad'!$O3808)*('Formato Productividad'!$O3808/'Formato Productividad'!$P3808),0)</f>
        <v>0</v>
      </c>
      <c r="AP3808" s="7">
        <f>'Formato Productividad'!$AN3808+'Formato Productividad'!$AO3808</f>
        <v>0</v>
      </c>
      <c r="AQ3808" s="5"/>
      <c r="AR3808" s="7">
        <f>IFERROR('Formato Productividad'!$AM3808/'Formato Productividad'!$N3808,0)</f>
        <v>0</v>
      </c>
      <c r="AS3808" s="7">
        <f>IFERROR('Formato Productividad'!$AG3808/'Formato Productividad'!$O3808,0)</f>
        <v>0</v>
      </c>
      <c r="AT3808" s="71">
        <f>IFERROR('Formato Productividad'!$AI3808/'Formato Productividad'!$M3808,0)</f>
        <v>0</v>
      </c>
      <c r="AU3808" s="74"/>
    </row>
    <row r="3809" spans="1:47" s="33" customFormat="1" ht="25.5" customHeight="1" x14ac:dyDescent="0.25">
      <c r="A3809" s="39">
        <v>3808</v>
      </c>
      <c r="B3809" s="5"/>
      <c r="C3809" s="5"/>
      <c r="D3809" s="5"/>
      <c r="E3809" s="6" t="str">
        <f>IFERROR(VLOOKUP(D3809,'Formato validacion'!$E$2:$F$131,2,0),"Escoja un ESM")</f>
        <v>Escoja un ESM</v>
      </c>
      <c r="F3809" s="31"/>
      <c r="G3809" s="5"/>
      <c r="H3809" s="5"/>
      <c r="I3809" s="5"/>
      <c r="J3809" s="5"/>
      <c r="K3809" s="5"/>
      <c r="L3809" s="6" t="str">
        <f>IFERROR(VLOOKUP(K3809,Tabla4[[ESPECIALIDADES]:[ÁREA DE LA ESPECIALIDAD]],2,0),"Escoja una especialidad")</f>
        <v>Escoja una especialidad</v>
      </c>
      <c r="M3809" s="5"/>
      <c r="N3809" s="5"/>
      <c r="O3809" s="5"/>
      <c r="P3809" s="6">
        <f>'Formato Productividad'!$M3809-'Formato Productividad'!$AI3809</f>
        <v>0</v>
      </c>
      <c r="Q3809" s="6" t="str">
        <f>IFERROR(VLOOKUP('Formato Productividad'!$K3809,Tabla4[],3,0),"Escoja una especialidad")</f>
        <v>Escoja una especialidad</v>
      </c>
      <c r="R3809" s="6" t="str">
        <f t="shared" si="236"/>
        <v>No aplica</v>
      </c>
      <c r="S3809" s="5"/>
      <c r="T3809" s="5"/>
      <c r="U3809" s="5"/>
      <c r="V3809" s="6">
        <f t="shared" si="237"/>
        <v>0</v>
      </c>
      <c r="W3809" s="6" t="str">
        <f t="shared" si="238"/>
        <v>No aplica</v>
      </c>
      <c r="X3809" s="35" t="str">
        <f t="shared" si="239"/>
        <v>No aplica</v>
      </c>
      <c r="Y3809" s="37"/>
      <c r="Z3809" s="38"/>
      <c r="AA3809" s="36"/>
      <c r="AB3809" s="38"/>
      <c r="AC3809" s="37"/>
      <c r="AD3809" s="38"/>
      <c r="AE3809" s="37"/>
      <c r="AF3809" s="38"/>
      <c r="AG3809" s="37"/>
      <c r="AH3809" s="38"/>
      <c r="AI3809" s="36"/>
      <c r="AJ3809" s="5"/>
      <c r="AK3809" s="5"/>
      <c r="AL3809" s="6">
        <f>IFERROR('Formato Productividad'!$Y3809+'Formato Productividad'!$AA3809+'Formato Productividad'!$AC3809,0)+'Formato Productividad'!$AE3809</f>
        <v>0</v>
      </c>
      <c r="AM3809" s="6">
        <f>IFERROR((('Formato Productividad'!$T3809+'Formato Productividad'!$V3809+'Formato Productividad'!$U3809)/'Formato Productividad'!$Q3809),0)+'Formato Productividad'!$AL3809</f>
        <v>0</v>
      </c>
      <c r="AN3809" s="7">
        <f>IFERROR(('Formato Productividad'!$AM3809/'Formato Productividad'!$N3809)*('Formato Productividad'!$N3809/'Formato Productividad'!$P3809),0)</f>
        <v>0</v>
      </c>
      <c r="AO3809" s="7">
        <f>IFERROR(('Formato Productividad'!$AG3809/'Formato Productividad'!$O3809)*('Formato Productividad'!$O3809/'Formato Productividad'!$P3809),0)</f>
        <v>0</v>
      </c>
      <c r="AP3809" s="7">
        <f>'Formato Productividad'!$AN3809+'Formato Productividad'!$AO3809</f>
        <v>0</v>
      </c>
      <c r="AQ3809" s="5"/>
      <c r="AR3809" s="7">
        <f>IFERROR('Formato Productividad'!$AM3809/'Formato Productividad'!$N3809,0)</f>
        <v>0</v>
      </c>
      <c r="AS3809" s="7">
        <f>IFERROR('Formato Productividad'!$AG3809/'Formato Productividad'!$O3809,0)</f>
        <v>0</v>
      </c>
      <c r="AT3809" s="71">
        <f>IFERROR('Formato Productividad'!$AI3809/'Formato Productividad'!$M3809,0)</f>
        <v>0</v>
      </c>
      <c r="AU3809" s="74"/>
    </row>
    <row r="3810" spans="1:47" s="33" customFormat="1" ht="25.5" customHeight="1" x14ac:dyDescent="0.25">
      <c r="A3810" s="39">
        <v>3809</v>
      </c>
      <c r="B3810" s="5"/>
      <c r="C3810" s="5"/>
      <c r="D3810" s="5"/>
      <c r="E3810" s="6" t="str">
        <f>IFERROR(VLOOKUP(D3810,'Formato validacion'!$E$2:$F$131,2,0),"Escoja un ESM")</f>
        <v>Escoja un ESM</v>
      </c>
      <c r="F3810" s="31"/>
      <c r="G3810" s="5"/>
      <c r="H3810" s="5"/>
      <c r="I3810" s="5"/>
      <c r="J3810" s="5"/>
      <c r="K3810" s="5"/>
      <c r="L3810" s="6" t="str">
        <f>IFERROR(VLOOKUP(K3810,Tabla4[[ESPECIALIDADES]:[ÁREA DE LA ESPECIALIDAD]],2,0),"Escoja una especialidad")</f>
        <v>Escoja una especialidad</v>
      </c>
      <c r="M3810" s="5"/>
      <c r="N3810" s="5"/>
      <c r="O3810" s="5"/>
      <c r="P3810" s="6">
        <f>'Formato Productividad'!$M3810-'Formato Productividad'!$AI3810</f>
        <v>0</v>
      </c>
      <c r="Q3810" s="6" t="str">
        <f>IFERROR(VLOOKUP('Formato Productividad'!$K3810,Tabla4[],3,0),"Escoja una especialidad")</f>
        <v>Escoja una especialidad</v>
      </c>
      <c r="R3810" s="6" t="str">
        <f t="shared" si="236"/>
        <v>No aplica</v>
      </c>
      <c r="S3810" s="5"/>
      <c r="T3810" s="5"/>
      <c r="U3810" s="5"/>
      <c r="V3810" s="6">
        <f t="shared" si="237"/>
        <v>0</v>
      </c>
      <c r="W3810" s="6" t="str">
        <f t="shared" si="238"/>
        <v>No aplica</v>
      </c>
      <c r="X3810" s="35" t="str">
        <f t="shared" si="239"/>
        <v>No aplica</v>
      </c>
      <c r="Y3810" s="37"/>
      <c r="Z3810" s="38"/>
      <c r="AA3810" s="36"/>
      <c r="AB3810" s="38"/>
      <c r="AC3810" s="37"/>
      <c r="AD3810" s="38"/>
      <c r="AE3810" s="37"/>
      <c r="AF3810" s="38"/>
      <c r="AG3810" s="37"/>
      <c r="AH3810" s="38"/>
      <c r="AI3810" s="36"/>
      <c r="AJ3810" s="5"/>
      <c r="AK3810" s="5"/>
      <c r="AL3810" s="6">
        <f>IFERROR('Formato Productividad'!$Y3810+'Formato Productividad'!$AA3810+'Formato Productividad'!$AC3810,0)+'Formato Productividad'!$AE3810</f>
        <v>0</v>
      </c>
      <c r="AM3810" s="6">
        <f>IFERROR((('Formato Productividad'!$T3810+'Formato Productividad'!$V3810+'Formato Productividad'!$U3810)/'Formato Productividad'!$Q3810),0)+'Formato Productividad'!$AL3810</f>
        <v>0</v>
      </c>
      <c r="AN3810" s="7">
        <f>IFERROR(('Formato Productividad'!$AM3810/'Formato Productividad'!$N3810)*('Formato Productividad'!$N3810/'Formato Productividad'!$P3810),0)</f>
        <v>0</v>
      </c>
      <c r="AO3810" s="7">
        <f>IFERROR(('Formato Productividad'!$AG3810/'Formato Productividad'!$O3810)*('Formato Productividad'!$O3810/'Formato Productividad'!$P3810),0)</f>
        <v>0</v>
      </c>
      <c r="AP3810" s="7">
        <f>'Formato Productividad'!$AN3810+'Formato Productividad'!$AO3810</f>
        <v>0</v>
      </c>
      <c r="AQ3810" s="5"/>
      <c r="AR3810" s="7">
        <f>IFERROR('Formato Productividad'!$AM3810/'Formato Productividad'!$N3810,0)</f>
        <v>0</v>
      </c>
      <c r="AS3810" s="7">
        <f>IFERROR('Formato Productividad'!$AG3810/'Formato Productividad'!$O3810,0)</f>
        <v>0</v>
      </c>
      <c r="AT3810" s="71">
        <f>IFERROR('Formato Productividad'!$AI3810/'Formato Productividad'!$M3810,0)</f>
        <v>0</v>
      </c>
      <c r="AU3810" s="74"/>
    </row>
    <row r="3811" spans="1:47" s="33" customFormat="1" ht="25.5" customHeight="1" x14ac:dyDescent="0.25">
      <c r="A3811" s="39">
        <v>3810</v>
      </c>
      <c r="B3811" s="5"/>
      <c r="C3811" s="5"/>
      <c r="D3811" s="5"/>
      <c r="E3811" s="6" t="str">
        <f>IFERROR(VLOOKUP(D3811,'Formato validacion'!$E$2:$F$131,2,0),"Escoja un ESM")</f>
        <v>Escoja un ESM</v>
      </c>
      <c r="F3811" s="31"/>
      <c r="G3811" s="5"/>
      <c r="H3811" s="5"/>
      <c r="I3811" s="5"/>
      <c r="J3811" s="5"/>
      <c r="K3811" s="5"/>
      <c r="L3811" s="6" t="str">
        <f>IFERROR(VLOOKUP(K3811,Tabla4[[ESPECIALIDADES]:[ÁREA DE LA ESPECIALIDAD]],2,0),"Escoja una especialidad")</f>
        <v>Escoja una especialidad</v>
      </c>
      <c r="M3811" s="5"/>
      <c r="N3811" s="5"/>
      <c r="O3811" s="5"/>
      <c r="P3811" s="6">
        <f>'Formato Productividad'!$M3811-'Formato Productividad'!$AI3811</f>
        <v>0</v>
      </c>
      <c r="Q3811" s="6" t="str">
        <f>IFERROR(VLOOKUP('Formato Productividad'!$K3811,Tabla4[],3,0),"Escoja una especialidad")</f>
        <v>Escoja una especialidad</v>
      </c>
      <c r="R3811" s="6" t="str">
        <f t="shared" si="236"/>
        <v>No aplica</v>
      </c>
      <c r="S3811" s="5"/>
      <c r="T3811" s="5"/>
      <c r="U3811" s="5"/>
      <c r="V3811" s="6">
        <f t="shared" si="237"/>
        <v>0</v>
      </c>
      <c r="W3811" s="6" t="str">
        <f t="shared" si="238"/>
        <v>No aplica</v>
      </c>
      <c r="X3811" s="35" t="str">
        <f t="shared" si="239"/>
        <v>No aplica</v>
      </c>
      <c r="Y3811" s="37"/>
      <c r="Z3811" s="38"/>
      <c r="AA3811" s="36"/>
      <c r="AB3811" s="38"/>
      <c r="AC3811" s="37"/>
      <c r="AD3811" s="38"/>
      <c r="AE3811" s="37"/>
      <c r="AF3811" s="38"/>
      <c r="AG3811" s="37"/>
      <c r="AH3811" s="38"/>
      <c r="AI3811" s="36"/>
      <c r="AJ3811" s="5"/>
      <c r="AK3811" s="5"/>
      <c r="AL3811" s="6">
        <f>IFERROR('Formato Productividad'!$Y3811+'Formato Productividad'!$AA3811+'Formato Productividad'!$AC3811,0)+'Formato Productividad'!$AE3811</f>
        <v>0</v>
      </c>
      <c r="AM3811" s="6">
        <f>IFERROR((('Formato Productividad'!$T3811+'Formato Productividad'!$V3811+'Formato Productividad'!$U3811)/'Formato Productividad'!$Q3811),0)+'Formato Productividad'!$AL3811</f>
        <v>0</v>
      </c>
      <c r="AN3811" s="7">
        <f>IFERROR(('Formato Productividad'!$AM3811/'Formato Productividad'!$N3811)*('Formato Productividad'!$N3811/'Formato Productividad'!$P3811),0)</f>
        <v>0</v>
      </c>
      <c r="AO3811" s="7">
        <f>IFERROR(('Formato Productividad'!$AG3811/'Formato Productividad'!$O3811)*('Formato Productividad'!$O3811/'Formato Productividad'!$P3811),0)</f>
        <v>0</v>
      </c>
      <c r="AP3811" s="7">
        <f>'Formato Productividad'!$AN3811+'Formato Productividad'!$AO3811</f>
        <v>0</v>
      </c>
      <c r="AQ3811" s="5"/>
      <c r="AR3811" s="7">
        <f>IFERROR('Formato Productividad'!$AM3811/'Formato Productividad'!$N3811,0)</f>
        <v>0</v>
      </c>
      <c r="AS3811" s="7">
        <f>IFERROR('Formato Productividad'!$AG3811/'Formato Productividad'!$O3811,0)</f>
        <v>0</v>
      </c>
      <c r="AT3811" s="71">
        <f>IFERROR('Formato Productividad'!$AI3811/'Formato Productividad'!$M3811,0)</f>
        <v>0</v>
      </c>
      <c r="AU3811" s="74"/>
    </row>
    <row r="3812" spans="1:47" s="33" customFormat="1" ht="25.5" customHeight="1" x14ac:dyDescent="0.25">
      <c r="A3812" s="39">
        <v>3811</v>
      </c>
      <c r="B3812" s="5"/>
      <c r="C3812" s="5"/>
      <c r="D3812" s="5"/>
      <c r="E3812" s="6" t="str">
        <f>IFERROR(VLOOKUP(D3812,'Formato validacion'!$E$2:$F$131,2,0),"Escoja un ESM")</f>
        <v>Escoja un ESM</v>
      </c>
      <c r="F3812" s="31"/>
      <c r="G3812" s="5"/>
      <c r="H3812" s="5"/>
      <c r="I3812" s="5"/>
      <c r="J3812" s="5"/>
      <c r="K3812" s="5"/>
      <c r="L3812" s="6" t="str">
        <f>IFERROR(VLOOKUP(K3812,Tabla4[[ESPECIALIDADES]:[ÁREA DE LA ESPECIALIDAD]],2,0),"Escoja una especialidad")</f>
        <v>Escoja una especialidad</v>
      </c>
      <c r="M3812" s="5"/>
      <c r="N3812" s="5"/>
      <c r="O3812" s="5"/>
      <c r="P3812" s="6">
        <f>'Formato Productividad'!$M3812-'Formato Productividad'!$AI3812</f>
        <v>0</v>
      </c>
      <c r="Q3812" s="6" t="str">
        <f>IFERROR(VLOOKUP('Formato Productividad'!$K3812,Tabla4[],3,0),"Escoja una especialidad")</f>
        <v>Escoja una especialidad</v>
      </c>
      <c r="R3812" s="6" t="str">
        <f t="shared" si="236"/>
        <v>No aplica</v>
      </c>
      <c r="S3812" s="5"/>
      <c r="T3812" s="5"/>
      <c r="U3812" s="5"/>
      <c r="V3812" s="6">
        <f t="shared" si="237"/>
        <v>0</v>
      </c>
      <c r="W3812" s="6" t="str">
        <f t="shared" si="238"/>
        <v>No aplica</v>
      </c>
      <c r="X3812" s="35" t="str">
        <f t="shared" si="239"/>
        <v>No aplica</v>
      </c>
      <c r="Y3812" s="37"/>
      <c r="Z3812" s="38"/>
      <c r="AA3812" s="36"/>
      <c r="AB3812" s="38"/>
      <c r="AC3812" s="37"/>
      <c r="AD3812" s="38"/>
      <c r="AE3812" s="37"/>
      <c r="AF3812" s="38"/>
      <c r="AG3812" s="37"/>
      <c r="AH3812" s="38"/>
      <c r="AI3812" s="36"/>
      <c r="AJ3812" s="5"/>
      <c r="AK3812" s="5"/>
      <c r="AL3812" s="6">
        <f>IFERROR('Formato Productividad'!$Y3812+'Formato Productividad'!$AA3812+'Formato Productividad'!$AC3812,0)+'Formato Productividad'!$AE3812</f>
        <v>0</v>
      </c>
      <c r="AM3812" s="6">
        <f>IFERROR((('Formato Productividad'!$T3812+'Formato Productividad'!$V3812+'Formato Productividad'!$U3812)/'Formato Productividad'!$Q3812),0)+'Formato Productividad'!$AL3812</f>
        <v>0</v>
      </c>
      <c r="AN3812" s="7">
        <f>IFERROR(('Formato Productividad'!$AM3812/'Formato Productividad'!$N3812)*('Formato Productividad'!$N3812/'Formato Productividad'!$P3812),0)</f>
        <v>0</v>
      </c>
      <c r="AO3812" s="7">
        <f>IFERROR(('Formato Productividad'!$AG3812/'Formato Productividad'!$O3812)*('Formato Productividad'!$O3812/'Formato Productividad'!$P3812),0)</f>
        <v>0</v>
      </c>
      <c r="AP3812" s="7">
        <f>'Formato Productividad'!$AN3812+'Formato Productividad'!$AO3812</f>
        <v>0</v>
      </c>
      <c r="AQ3812" s="5"/>
      <c r="AR3812" s="7">
        <f>IFERROR('Formato Productividad'!$AM3812/'Formato Productividad'!$N3812,0)</f>
        <v>0</v>
      </c>
      <c r="AS3812" s="7">
        <f>IFERROR('Formato Productividad'!$AG3812/'Formato Productividad'!$O3812,0)</f>
        <v>0</v>
      </c>
      <c r="AT3812" s="71">
        <f>IFERROR('Formato Productividad'!$AI3812/'Formato Productividad'!$M3812,0)</f>
        <v>0</v>
      </c>
      <c r="AU3812" s="74"/>
    </row>
    <row r="3813" spans="1:47" s="33" customFormat="1" ht="25.5" customHeight="1" x14ac:dyDescent="0.25">
      <c r="A3813" s="39">
        <v>3812</v>
      </c>
      <c r="B3813" s="5"/>
      <c r="C3813" s="5"/>
      <c r="D3813" s="5"/>
      <c r="E3813" s="6" t="str">
        <f>IFERROR(VLOOKUP(D3813,'Formato validacion'!$E$2:$F$131,2,0),"Escoja un ESM")</f>
        <v>Escoja un ESM</v>
      </c>
      <c r="F3813" s="31"/>
      <c r="G3813" s="5"/>
      <c r="H3813" s="5"/>
      <c r="I3813" s="5"/>
      <c r="J3813" s="5"/>
      <c r="K3813" s="5"/>
      <c r="L3813" s="6" t="str">
        <f>IFERROR(VLOOKUP(K3813,Tabla4[[ESPECIALIDADES]:[ÁREA DE LA ESPECIALIDAD]],2,0),"Escoja una especialidad")</f>
        <v>Escoja una especialidad</v>
      </c>
      <c r="M3813" s="5"/>
      <c r="N3813" s="5"/>
      <c r="O3813" s="5"/>
      <c r="P3813" s="6">
        <f>'Formato Productividad'!$M3813-'Formato Productividad'!$AI3813</f>
        <v>0</v>
      </c>
      <c r="Q3813" s="6" t="str">
        <f>IFERROR(VLOOKUP('Formato Productividad'!$K3813,Tabla4[],3,0),"Escoja una especialidad")</f>
        <v>Escoja una especialidad</v>
      </c>
      <c r="R3813" s="6" t="str">
        <f t="shared" si="236"/>
        <v>No aplica</v>
      </c>
      <c r="S3813" s="5"/>
      <c r="T3813" s="5"/>
      <c r="U3813" s="5"/>
      <c r="V3813" s="6">
        <f t="shared" si="237"/>
        <v>0</v>
      </c>
      <c r="W3813" s="6" t="str">
        <f t="shared" si="238"/>
        <v>No aplica</v>
      </c>
      <c r="X3813" s="35" t="str">
        <f t="shared" si="239"/>
        <v>No aplica</v>
      </c>
      <c r="Y3813" s="37"/>
      <c r="Z3813" s="38"/>
      <c r="AA3813" s="36"/>
      <c r="AB3813" s="38"/>
      <c r="AC3813" s="37"/>
      <c r="AD3813" s="38"/>
      <c r="AE3813" s="37"/>
      <c r="AF3813" s="38"/>
      <c r="AG3813" s="37"/>
      <c r="AH3813" s="38"/>
      <c r="AI3813" s="36"/>
      <c r="AJ3813" s="5"/>
      <c r="AK3813" s="5"/>
      <c r="AL3813" s="6">
        <f>IFERROR('Formato Productividad'!$Y3813+'Formato Productividad'!$AA3813+'Formato Productividad'!$AC3813,0)+'Formato Productividad'!$AE3813</f>
        <v>0</v>
      </c>
      <c r="AM3813" s="6">
        <f>IFERROR((('Formato Productividad'!$T3813+'Formato Productividad'!$V3813+'Formato Productividad'!$U3813)/'Formato Productividad'!$Q3813),0)+'Formato Productividad'!$AL3813</f>
        <v>0</v>
      </c>
      <c r="AN3813" s="7">
        <f>IFERROR(('Formato Productividad'!$AM3813/'Formato Productividad'!$N3813)*('Formato Productividad'!$N3813/'Formato Productividad'!$P3813),0)</f>
        <v>0</v>
      </c>
      <c r="AO3813" s="7">
        <f>IFERROR(('Formato Productividad'!$AG3813/'Formato Productividad'!$O3813)*('Formato Productividad'!$O3813/'Formato Productividad'!$P3813),0)</f>
        <v>0</v>
      </c>
      <c r="AP3813" s="7">
        <f>'Formato Productividad'!$AN3813+'Formato Productividad'!$AO3813</f>
        <v>0</v>
      </c>
      <c r="AQ3813" s="5"/>
      <c r="AR3813" s="7">
        <f>IFERROR('Formato Productividad'!$AM3813/'Formato Productividad'!$N3813,0)</f>
        <v>0</v>
      </c>
      <c r="AS3813" s="7">
        <f>IFERROR('Formato Productividad'!$AG3813/'Formato Productividad'!$O3813,0)</f>
        <v>0</v>
      </c>
      <c r="AT3813" s="71">
        <f>IFERROR('Formato Productividad'!$AI3813/'Formato Productividad'!$M3813,0)</f>
        <v>0</v>
      </c>
      <c r="AU3813" s="74"/>
    </row>
    <row r="3814" spans="1:47" s="33" customFormat="1" ht="25.5" customHeight="1" x14ac:dyDescent="0.25">
      <c r="A3814" s="39">
        <v>3813</v>
      </c>
      <c r="B3814" s="5"/>
      <c r="C3814" s="5"/>
      <c r="D3814" s="5"/>
      <c r="E3814" s="6" t="str">
        <f>IFERROR(VLOOKUP(D3814,'Formato validacion'!$E$2:$F$131,2,0),"Escoja un ESM")</f>
        <v>Escoja un ESM</v>
      </c>
      <c r="F3814" s="31"/>
      <c r="G3814" s="5"/>
      <c r="H3814" s="5"/>
      <c r="I3814" s="5"/>
      <c r="J3814" s="5"/>
      <c r="K3814" s="5"/>
      <c r="L3814" s="6" t="str">
        <f>IFERROR(VLOOKUP(K3814,Tabla4[[ESPECIALIDADES]:[ÁREA DE LA ESPECIALIDAD]],2,0),"Escoja una especialidad")</f>
        <v>Escoja una especialidad</v>
      </c>
      <c r="M3814" s="5"/>
      <c r="N3814" s="5"/>
      <c r="O3814" s="5"/>
      <c r="P3814" s="6">
        <f>'Formato Productividad'!$M3814-'Formato Productividad'!$AI3814</f>
        <v>0</v>
      </c>
      <c r="Q3814" s="6" t="str">
        <f>IFERROR(VLOOKUP('Formato Productividad'!$K3814,Tabla4[],3,0),"Escoja una especialidad")</f>
        <v>Escoja una especialidad</v>
      </c>
      <c r="R3814" s="6" t="str">
        <f t="shared" si="236"/>
        <v>No aplica</v>
      </c>
      <c r="S3814" s="5"/>
      <c r="T3814" s="5"/>
      <c r="U3814" s="5"/>
      <c r="V3814" s="6">
        <f t="shared" si="237"/>
        <v>0</v>
      </c>
      <c r="W3814" s="6" t="str">
        <f t="shared" si="238"/>
        <v>No aplica</v>
      </c>
      <c r="X3814" s="35" t="str">
        <f t="shared" si="239"/>
        <v>No aplica</v>
      </c>
      <c r="Y3814" s="37"/>
      <c r="Z3814" s="38"/>
      <c r="AA3814" s="36"/>
      <c r="AB3814" s="38"/>
      <c r="AC3814" s="37"/>
      <c r="AD3814" s="38"/>
      <c r="AE3814" s="37"/>
      <c r="AF3814" s="38"/>
      <c r="AG3814" s="37"/>
      <c r="AH3814" s="38"/>
      <c r="AI3814" s="36"/>
      <c r="AJ3814" s="5"/>
      <c r="AK3814" s="5"/>
      <c r="AL3814" s="6">
        <f>IFERROR('Formato Productividad'!$Y3814+'Formato Productividad'!$AA3814+'Formato Productividad'!$AC3814,0)+'Formato Productividad'!$AE3814</f>
        <v>0</v>
      </c>
      <c r="AM3814" s="6">
        <f>IFERROR((('Formato Productividad'!$T3814+'Formato Productividad'!$V3814+'Formato Productividad'!$U3814)/'Formato Productividad'!$Q3814),0)+'Formato Productividad'!$AL3814</f>
        <v>0</v>
      </c>
      <c r="AN3814" s="7">
        <f>IFERROR(('Formato Productividad'!$AM3814/'Formato Productividad'!$N3814)*('Formato Productividad'!$N3814/'Formato Productividad'!$P3814),0)</f>
        <v>0</v>
      </c>
      <c r="AO3814" s="7">
        <f>IFERROR(('Formato Productividad'!$AG3814/'Formato Productividad'!$O3814)*('Formato Productividad'!$O3814/'Formato Productividad'!$P3814),0)</f>
        <v>0</v>
      </c>
      <c r="AP3814" s="7">
        <f>'Formato Productividad'!$AN3814+'Formato Productividad'!$AO3814</f>
        <v>0</v>
      </c>
      <c r="AQ3814" s="5"/>
      <c r="AR3814" s="7">
        <f>IFERROR('Formato Productividad'!$AM3814/'Formato Productividad'!$N3814,0)</f>
        <v>0</v>
      </c>
      <c r="AS3814" s="7">
        <f>IFERROR('Formato Productividad'!$AG3814/'Formato Productividad'!$O3814,0)</f>
        <v>0</v>
      </c>
      <c r="AT3814" s="71">
        <f>IFERROR('Formato Productividad'!$AI3814/'Formato Productividad'!$M3814,0)</f>
        <v>0</v>
      </c>
      <c r="AU3814" s="74"/>
    </row>
    <row r="3815" spans="1:47" s="33" customFormat="1" ht="25.5" customHeight="1" x14ac:dyDescent="0.25">
      <c r="A3815" s="39">
        <v>3814</v>
      </c>
      <c r="B3815" s="5"/>
      <c r="C3815" s="5"/>
      <c r="D3815" s="5"/>
      <c r="E3815" s="6" t="str">
        <f>IFERROR(VLOOKUP(D3815,'Formato validacion'!$E$2:$F$131,2,0),"Escoja un ESM")</f>
        <v>Escoja un ESM</v>
      </c>
      <c r="F3815" s="31"/>
      <c r="G3815" s="5"/>
      <c r="H3815" s="5"/>
      <c r="I3815" s="5"/>
      <c r="J3815" s="5"/>
      <c r="K3815" s="5"/>
      <c r="L3815" s="6" t="str">
        <f>IFERROR(VLOOKUP(K3815,Tabla4[[ESPECIALIDADES]:[ÁREA DE LA ESPECIALIDAD]],2,0),"Escoja una especialidad")</f>
        <v>Escoja una especialidad</v>
      </c>
      <c r="M3815" s="5"/>
      <c r="N3815" s="5"/>
      <c r="O3815" s="5"/>
      <c r="P3815" s="6">
        <f>'Formato Productividad'!$M3815-'Formato Productividad'!$AI3815</f>
        <v>0</v>
      </c>
      <c r="Q3815" s="6" t="str">
        <f>IFERROR(VLOOKUP('Formato Productividad'!$K3815,Tabla4[],3,0),"Escoja una especialidad")</f>
        <v>Escoja una especialidad</v>
      </c>
      <c r="R3815" s="6" t="str">
        <f t="shared" si="236"/>
        <v>No aplica</v>
      </c>
      <c r="S3815" s="5"/>
      <c r="T3815" s="5"/>
      <c r="U3815" s="5"/>
      <c r="V3815" s="6">
        <f t="shared" si="237"/>
        <v>0</v>
      </c>
      <c r="W3815" s="6" t="str">
        <f t="shared" si="238"/>
        <v>No aplica</v>
      </c>
      <c r="X3815" s="35" t="str">
        <f t="shared" si="239"/>
        <v>No aplica</v>
      </c>
      <c r="Y3815" s="37"/>
      <c r="Z3815" s="38"/>
      <c r="AA3815" s="36"/>
      <c r="AB3815" s="38"/>
      <c r="AC3815" s="37"/>
      <c r="AD3815" s="38"/>
      <c r="AE3815" s="37"/>
      <c r="AF3815" s="38"/>
      <c r="AG3815" s="37"/>
      <c r="AH3815" s="38"/>
      <c r="AI3815" s="36"/>
      <c r="AJ3815" s="5"/>
      <c r="AK3815" s="5"/>
      <c r="AL3815" s="6">
        <f>IFERROR('Formato Productividad'!$Y3815+'Formato Productividad'!$AA3815+'Formato Productividad'!$AC3815,0)+'Formato Productividad'!$AE3815</f>
        <v>0</v>
      </c>
      <c r="AM3815" s="6">
        <f>IFERROR((('Formato Productividad'!$T3815+'Formato Productividad'!$V3815+'Formato Productividad'!$U3815)/'Formato Productividad'!$Q3815),0)+'Formato Productividad'!$AL3815</f>
        <v>0</v>
      </c>
      <c r="AN3815" s="7">
        <f>IFERROR(('Formato Productividad'!$AM3815/'Formato Productividad'!$N3815)*('Formato Productividad'!$N3815/'Formato Productividad'!$P3815),0)</f>
        <v>0</v>
      </c>
      <c r="AO3815" s="7">
        <f>IFERROR(('Formato Productividad'!$AG3815/'Formato Productividad'!$O3815)*('Formato Productividad'!$O3815/'Formato Productividad'!$P3815),0)</f>
        <v>0</v>
      </c>
      <c r="AP3815" s="7">
        <f>'Formato Productividad'!$AN3815+'Formato Productividad'!$AO3815</f>
        <v>0</v>
      </c>
      <c r="AQ3815" s="5"/>
      <c r="AR3815" s="7">
        <f>IFERROR('Formato Productividad'!$AM3815/'Formato Productividad'!$N3815,0)</f>
        <v>0</v>
      </c>
      <c r="AS3815" s="7">
        <f>IFERROR('Formato Productividad'!$AG3815/'Formato Productividad'!$O3815,0)</f>
        <v>0</v>
      </c>
      <c r="AT3815" s="71">
        <f>IFERROR('Formato Productividad'!$AI3815/'Formato Productividad'!$M3815,0)</f>
        <v>0</v>
      </c>
      <c r="AU3815" s="74"/>
    </row>
    <row r="3816" spans="1:47" s="33" customFormat="1" ht="25.5" customHeight="1" x14ac:dyDescent="0.25">
      <c r="A3816" s="39">
        <v>3815</v>
      </c>
      <c r="B3816" s="5"/>
      <c r="C3816" s="5"/>
      <c r="D3816" s="5"/>
      <c r="E3816" s="6" t="str">
        <f>IFERROR(VLOOKUP(D3816,'Formato validacion'!$E$2:$F$131,2,0),"Escoja un ESM")</f>
        <v>Escoja un ESM</v>
      </c>
      <c r="F3816" s="31"/>
      <c r="G3816" s="5"/>
      <c r="H3816" s="5"/>
      <c r="I3816" s="5"/>
      <c r="J3816" s="5"/>
      <c r="K3816" s="5"/>
      <c r="L3816" s="6" t="str">
        <f>IFERROR(VLOOKUP(K3816,Tabla4[[ESPECIALIDADES]:[ÁREA DE LA ESPECIALIDAD]],2,0),"Escoja una especialidad")</f>
        <v>Escoja una especialidad</v>
      </c>
      <c r="M3816" s="5"/>
      <c r="N3816" s="5"/>
      <c r="O3816" s="5"/>
      <c r="P3816" s="6">
        <f>'Formato Productividad'!$M3816-'Formato Productividad'!$AI3816</f>
        <v>0</v>
      </c>
      <c r="Q3816" s="6" t="str">
        <f>IFERROR(VLOOKUP('Formato Productividad'!$K3816,Tabla4[],3,0),"Escoja una especialidad")</f>
        <v>Escoja una especialidad</v>
      </c>
      <c r="R3816" s="6" t="str">
        <f t="shared" si="236"/>
        <v>No aplica</v>
      </c>
      <c r="S3816" s="5"/>
      <c r="T3816" s="5"/>
      <c r="U3816" s="5"/>
      <c r="V3816" s="6">
        <f t="shared" si="237"/>
        <v>0</v>
      </c>
      <c r="W3816" s="6" t="str">
        <f t="shared" si="238"/>
        <v>No aplica</v>
      </c>
      <c r="X3816" s="35" t="str">
        <f t="shared" si="239"/>
        <v>No aplica</v>
      </c>
      <c r="Y3816" s="37"/>
      <c r="Z3816" s="38"/>
      <c r="AA3816" s="36"/>
      <c r="AB3816" s="38"/>
      <c r="AC3816" s="37"/>
      <c r="AD3816" s="38"/>
      <c r="AE3816" s="37"/>
      <c r="AF3816" s="38"/>
      <c r="AG3816" s="37"/>
      <c r="AH3816" s="38"/>
      <c r="AI3816" s="36"/>
      <c r="AJ3816" s="5"/>
      <c r="AK3816" s="5"/>
      <c r="AL3816" s="6">
        <f>IFERROR('Formato Productividad'!$Y3816+'Formato Productividad'!$AA3816+'Formato Productividad'!$AC3816,0)+'Formato Productividad'!$AE3816</f>
        <v>0</v>
      </c>
      <c r="AM3816" s="6">
        <f>IFERROR((('Formato Productividad'!$T3816+'Formato Productividad'!$V3816+'Formato Productividad'!$U3816)/'Formato Productividad'!$Q3816),0)+'Formato Productividad'!$AL3816</f>
        <v>0</v>
      </c>
      <c r="AN3816" s="7">
        <f>IFERROR(('Formato Productividad'!$AM3816/'Formato Productividad'!$N3816)*('Formato Productividad'!$N3816/'Formato Productividad'!$P3816),0)</f>
        <v>0</v>
      </c>
      <c r="AO3816" s="7">
        <f>IFERROR(('Formato Productividad'!$AG3816/'Formato Productividad'!$O3816)*('Formato Productividad'!$O3816/'Formato Productividad'!$P3816),0)</f>
        <v>0</v>
      </c>
      <c r="AP3816" s="7">
        <f>'Formato Productividad'!$AN3816+'Formato Productividad'!$AO3816</f>
        <v>0</v>
      </c>
      <c r="AQ3816" s="5"/>
      <c r="AR3816" s="7">
        <f>IFERROR('Formato Productividad'!$AM3816/'Formato Productividad'!$N3816,0)</f>
        <v>0</v>
      </c>
      <c r="AS3816" s="7">
        <f>IFERROR('Formato Productividad'!$AG3816/'Formato Productividad'!$O3816,0)</f>
        <v>0</v>
      </c>
      <c r="AT3816" s="71">
        <f>IFERROR('Formato Productividad'!$AI3816/'Formato Productividad'!$M3816,0)</f>
        <v>0</v>
      </c>
      <c r="AU3816" s="74"/>
    </row>
    <row r="3817" spans="1:47" s="33" customFormat="1" ht="25.5" customHeight="1" x14ac:dyDescent="0.25">
      <c r="A3817" s="39">
        <v>3816</v>
      </c>
      <c r="B3817" s="5"/>
      <c r="C3817" s="5"/>
      <c r="D3817" s="5"/>
      <c r="E3817" s="6" t="str">
        <f>IFERROR(VLOOKUP(D3817,'Formato validacion'!$E$2:$F$131,2,0),"Escoja un ESM")</f>
        <v>Escoja un ESM</v>
      </c>
      <c r="F3817" s="31"/>
      <c r="G3817" s="5"/>
      <c r="H3817" s="5"/>
      <c r="I3817" s="5"/>
      <c r="J3817" s="5"/>
      <c r="K3817" s="5"/>
      <c r="L3817" s="6" t="str">
        <f>IFERROR(VLOOKUP(K3817,Tabla4[[ESPECIALIDADES]:[ÁREA DE LA ESPECIALIDAD]],2,0),"Escoja una especialidad")</f>
        <v>Escoja una especialidad</v>
      </c>
      <c r="M3817" s="5"/>
      <c r="N3817" s="5"/>
      <c r="O3817" s="5"/>
      <c r="P3817" s="6">
        <f>'Formato Productividad'!$M3817-'Formato Productividad'!$AI3817</f>
        <v>0</v>
      </c>
      <c r="Q3817" s="6" t="str">
        <f>IFERROR(VLOOKUP('Formato Productividad'!$K3817,Tabla4[],3,0),"Escoja una especialidad")</f>
        <v>Escoja una especialidad</v>
      </c>
      <c r="R3817" s="6" t="str">
        <f t="shared" si="236"/>
        <v>No aplica</v>
      </c>
      <c r="S3817" s="5"/>
      <c r="T3817" s="5"/>
      <c r="U3817" s="5"/>
      <c r="V3817" s="6">
        <f t="shared" si="237"/>
        <v>0</v>
      </c>
      <c r="W3817" s="6" t="str">
        <f t="shared" si="238"/>
        <v>No aplica</v>
      </c>
      <c r="X3817" s="35" t="str">
        <f t="shared" si="239"/>
        <v>No aplica</v>
      </c>
      <c r="Y3817" s="37"/>
      <c r="Z3817" s="38"/>
      <c r="AA3817" s="36"/>
      <c r="AB3817" s="38"/>
      <c r="AC3817" s="37"/>
      <c r="AD3817" s="38"/>
      <c r="AE3817" s="37"/>
      <c r="AF3817" s="38"/>
      <c r="AG3817" s="37"/>
      <c r="AH3817" s="38"/>
      <c r="AI3817" s="36"/>
      <c r="AJ3817" s="5"/>
      <c r="AK3817" s="5"/>
      <c r="AL3817" s="6">
        <f>IFERROR('Formato Productividad'!$Y3817+'Formato Productividad'!$AA3817+'Formato Productividad'!$AC3817,0)+'Formato Productividad'!$AE3817</f>
        <v>0</v>
      </c>
      <c r="AM3817" s="6">
        <f>IFERROR((('Formato Productividad'!$T3817+'Formato Productividad'!$V3817+'Formato Productividad'!$U3817)/'Formato Productividad'!$Q3817),0)+'Formato Productividad'!$AL3817</f>
        <v>0</v>
      </c>
      <c r="AN3817" s="7">
        <f>IFERROR(('Formato Productividad'!$AM3817/'Formato Productividad'!$N3817)*('Formato Productividad'!$N3817/'Formato Productividad'!$P3817),0)</f>
        <v>0</v>
      </c>
      <c r="AO3817" s="7">
        <f>IFERROR(('Formato Productividad'!$AG3817/'Formato Productividad'!$O3817)*('Formato Productividad'!$O3817/'Formato Productividad'!$P3817),0)</f>
        <v>0</v>
      </c>
      <c r="AP3817" s="7">
        <f>'Formato Productividad'!$AN3817+'Formato Productividad'!$AO3817</f>
        <v>0</v>
      </c>
      <c r="AQ3817" s="5"/>
      <c r="AR3817" s="7">
        <f>IFERROR('Formato Productividad'!$AM3817/'Formato Productividad'!$N3817,0)</f>
        <v>0</v>
      </c>
      <c r="AS3817" s="7">
        <f>IFERROR('Formato Productividad'!$AG3817/'Formato Productividad'!$O3817,0)</f>
        <v>0</v>
      </c>
      <c r="AT3817" s="71">
        <f>IFERROR('Formato Productividad'!$AI3817/'Formato Productividad'!$M3817,0)</f>
        <v>0</v>
      </c>
      <c r="AU3817" s="74"/>
    </row>
    <row r="3818" spans="1:47" s="33" customFormat="1" ht="25.5" customHeight="1" x14ac:dyDescent="0.25">
      <c r="A3818" s="39">
        <v>3817</v>
      </c>
      <c r="B3818" s="5"/>
      <c r="C3818" s="5"/>
      <c r="D3818" s="5"/>
      <c r="E3818" s="6" t="str">
        <f>IFERROR(VLOOKUP(D3818,'Formato validacion'!$E$2:$F$131,2,0),"Escoja un ESM")</f>
        <v>Escoja un ESM</v>
      </c>
      <c r="F3818" s="31"/>
      <c r="G3818" s="5"/>
      <c r="H3818" s="5"/>
      <c r="I3818" s="5"/>
      <c r="J3818" s="5"/>
      <c r="K3818" s="5"/>
      <c r="L3818" s="6" t="str">
        <f>IFERROR(VLOOKUP(K3818,Tabla4[[ESPECIALIDADES]:[ÁREA DE LA ESPECIALIDAD]],2,0),"Escoja una especialidad")</f>
        <v>Escoja una especialidad</v>
      </c>
      <c r="M3818" s="5"/>
      <c r="N3818" s="5"/>
      <c r="O3818" s="5"/>
      <c r="P3818" s="6">
        <f>'Formato Productividad'!$M3818-'Formato Productividad'!$AI3818</f>
        <v>0</v>
      </c>
      <c r="Q3818" s="6" t="str">
        <f>IFERROR(VLOOKUP('Formato Productividad'!$K3818,Tabla4[],3,0),"Escoja una especialidad")</f>
        <v>Escoja una especialidad</v>
      </c>
      <c r="R3818" s="6" t="str">
        <f t="shared" si="236"/>
        <v>No aplica</v>
      </c>
      <c r="S3818" s="5"/>
      <c r="T3818" s="5"/>
      <c r="U3818" s="5"/>
      <c r="V3818" s="6">
        <f t="shared" si="237"/>
        <v>0</v>
      </c>
      <c r="W3818" s="6" t="str">
        <f t="shared" si="238"/>
        <v>No aplica</v>
      </c>
      <c r="X3818" s="35" t="str">
        <f t="shared" si="239"/>
        <v>No aplica</v>
      </c>
      <c r="Y3818" s="37"/>
      <c r="Z3818" s="38"/>
      <c r="AA3818" s="36"/>
      <c r="AB3818" s="38"/>
      <c r="AC3818" s="37"/>
      <c r="AD3818" s="38"/>
      <c r="AE3818" s="37"/>
      <c r="AF3818" s="38"/>
      <c r="AG3818" s="37"/>
      <c r="AH3818" s="38"/>
      <c r="AI3818" s="36"/>
      <c r="AJ3818" s="5"/>
      <c r="AK3818" s="5"/>
      <c r="AL3818" s="6">
        <f>IFERROR('Formato Productividad'!$Y3818+'Formato Productividad'!$AA3818+'Formato Productividad'!$AC3818,0)+'Formato Productividad'!$AE3818</f>
        <v>0</v>
      </c>
      <c r="AM3818" s="6">
        <f>IFERROR((('Formato Productividad'!$T3818+'Formato Productividad'!$V3818+'Formato Productividad'!$U3818)/'Formato Productividad'!$Q3818),0)+'Formato Productividad'!$AL3818</f>
        <v>0</v>
      </c>
      <c r="AN3818" s="7">
        <f>IFERROR(('Formato Productividad'!$AM3818/'Formato Productividad'!$N3818)*('Formato Productividad'!$N3818/'Formato Productividad'!$P3818),0)</f>
        <v>0</v>
      </c>
      <c r="AO3818" s="7">
        <f>IFERROR(('Formato Productividad'!$AG3818/'Formato Productividad'!$O3818)*('Formato Productividad'!$O3818/'Formato Productividad'!$P3818),0)</f>
        <v>0</v>
      </c>
      <c r="AP3818" s="7">
        <f>'Formato Productividad'!$AN3818+'Formato Productividad'!$AO3818</f>
        <v>0</v>
      </c>
      <c r="AQ3818" s="5"/>
      <c r="AR3818" s="7">
        <f>IFERROR('Formato Productividad'!$AM3818/'Formato Productividad'!$N3818,0)</f>
        <v>0</v>
      </c>
      <c r="AS3818" s="7">
        <f>IFERROR('Formato Productividad'!$AG3818/'Formato Productividad'!$O3818,0)</f>
        <v>0</v>
      </c>
      <c r="AT3818" s="71">
        <f>IFERROR('Formato Productividad'!$AI3818/'Formato Productividad'!$M3818,0)</f>
        <v>0</v>
      </c>
      <c r="AU3818" s="74"/>
    </row>
    <row r="3819" spans="1:47" s="33" customFormat="1" ht="25.5" customHeight="1" x14ac:dyDescent="0.25">
      <c r="A3819" s="39">
        <v>3818</v>
      </c>
      <c r="B3819" s="5"/>
      <c r="C3819" s="5"/>
      <c r="D3819" s="5"/>
      <c r="E3819" s="6" t="str">
        <f>IFERROR(VLOOKUP(D3819,'Formato validacion'!$E$2:$F$131,2,0),"Escoja un ESM")</f>
        <v>Escoja un ESM</v>
      </c>
      <c r="F3819" s="31"/>
      <c r="G3819" s="5"/>
      <c r="H3819" s="5"/>
      <c r="I3819" s="5"/>
      <c r="J3819" s="5"/>
      <c r="K3819" s="5"/>
      <c r="L3819" s="6" t="str">
        <f>IFERROR(VLOOKUP(K3819,Tabla4[[ESPECIALIDADES]:[ÁREA DE LA ESPECIALIDAD]],2,0),"Escoja una especialidad")</f>
        <v>Escoja una especialidad</v>
      </c>
      <c r="M3819" s="5"/>
      <c r="N3819" s="5"/>
      <c r="O3819" s="5"/>
      <c r="P3819" s="6">
        <f>'Formato Productividad'!$M3819-'Formato Productividad'!$AI3819</f>
        <v>0</v>
      </c>
      <c r="Q3819" s="6" t="str">
        <f>IFERROR(VLOOKUP('Formato Productividad'!$K3819,Tabla4[],3,0),"Escoja una especialidad")</f>
        <v>Escoja una especialidad</v>
      </c>
      <c r="R3819" s="6" t="str">
        <f t="shared" si="236"/>
        <v>No aplica</v>
      </c>
      <c r="S3819" s="5"/>
      <c r="T3819" s="5"/>
      <c r="U3819" s="5"/>
      <c r="V3819" s="6">
        <f t="shared" si="237"/>
        <v>0</v>
      </c>
      <c r="W3819" s="6" t="str">
        <f t="shared" si="238"/>
        <v>No aplica</v>
      </c>
      <c r="X3819" s="35" t="str">
        <f t="shared" si="239"/>
        <v>No aplica</v>
      </c>
      <c r="Y3819" s="37"/>
      <c r="Z3819" s="38"/>
      <c r="AA3819" s="36"/>
      <c r="AB3819" s="38"/>
      <c r="AC3819" s="37"/>
      <c r="AD3819" s="38"/>
      <c r="AE3819" s="37"/>
      <c r="AF3819" s="38"/>
      <c r="AG3819" s="37"/>
      <c r="AH3819" s="38"/>
      <c r="AI3819" s="36"/>
      <c r="AJ3819" s="5"/>
      <c r="AK3819" s="5"/>
      <c r="AL3819" s="6">
        <f>IFERROR('Formato Productividad'!$Y3819+'Formato Productividad'!$AA3819+'Formato Productividad'!$AC3819,0)+'Formato Productividad'!$AE3819</f>
        <v>0</v>
      </c>
      <c r="AM3819" s="6">
        <f>IFERROR((('Formato Productividad'!$T3819+'Formato Productividad'!$V3819+'Formato Productividad'!$U3819)/'Formato Productividad'!$Q3819),0)+'Formato Productividad'!$AL3819</f>
        <v>0</v>
      </c>
      <c r="AN3819" s="7">
        <f>IFERROR(('Formato Productividad'!$AM3819/'Formato Productividad'!$N3819)*('Formato Productividad'!$N3819/'Formato Productividad'!$P3819),0)</f>
        <v>0</v>
      </c>
      <c r="AO3819" s="7">
        <f>IFERROR(('Formato Productividad'!$AG3819/'Formato Productividad'!$O3819)*('Formato Productividad'!$O3819/'Formato Productividad'!$P3819),0)</f>
        <v>0</v>
      </c>
      <c r="AP3819" s="7">
        <f>'Formato Productividad'!$AN3819+'Formato Productividad'!$AO3819</f>
        <v>0</v>
      </c>
      <c r="AQ3819" s="5"/>
      <c r="AR3819" s="7">
        <f>IFERROR('Formato Productividad'!$AM3819/'Formato Productividad'!$N3819,0)</f>
        <v>0</v>
      </c>
      <c r="AS3819" s="7">
        <f>IFERROR('Formato Productividad'!$AG3819/'Formato Productividad'!$O3819,0)</f>
        <v>0</v>
      </c>
      <c r="AT3819" s="71">
        <f>IFERROR('Formato Productividad'!$AI3819/'Formato Productividad'!$M3819,0)</f>
        <v>0</v>
      </c>
      <c r="AU3819" s="74"/>
    </row>
    <row r="3820" spans="1:47" s="33" customFormat="1" ht="25.5" customHeight="1" x14ac:dyDescent="0.25">
      <c r="A3820" s="39">
        <v>3819</v>
      </c>
      <c r="B3820" s="5"/>
      <c r="C3820" s="5"/>
      <c r="D3820" s="5"/>
      <c r="E3820" s="6" t="str">
        <f>IFERROR(VLOOKUP(D3820,'Formato validacion'!$E$2:$F$131,2,0),"Escoja un ESM")</f>
        <v>Escoja un ESM</v>
      </c>
      <c r="F3820" s="31"/>
      <c r="G3820" s="5"/>
      <c r="H3820" s="5"/>
      <c r="I3820" s="5"/>
      <c r="J3820" s="5"/>
      <c r="K3820" s="5"/>
      <c r="L3820" s="6" t="str">
        <f>IFERROR(VLOOKUP(K3820,Tabla4[[ESPECIALIDADES]:[ÁREA DE LA ESPECIALIDAD]],2,0),"Escoja una especialidad")</f>
        <v>Escoja una especialidad</v>
      </c>
      <c r="M3820" s="5"/>
      <c r="N3820" s="5"/>
      <c r="O3820" s="5"/>
      <c r="P3820" s="6">
        <f>'Formato Productividad'!$M3820-'Formato Productividad'!$AI3820</f>
        <v>0</v>
      </c>
      <c r="Q3820" s="6" t="str">
        <f>IFERROR(VLOOKUP('Formato Productividad'!$K3820,Tabla4[],3,0),"Escoja una especialidad")</f>
        <v>Escoja una especialidad</v>
      </c>
      <c r="R3820" s="6" t="str">
        <f t="shared" si="236"/>
        <v>No aplica</v>
      </c>
      <c r="S3820" s="5"/>
      <c r="T3820" s="5"/>
      <c r="U3820" s="5"/>
      <c r="V3820" s="6">
        <f t="shared" si="237"/>
        <v>0</v>
      </c>
      <c r="W3820" s="6" t="str">
        <f t="shared" si="238"/>
        <v>No aplica</v>
      </c>
      <c r="X3820" s="35" t="str">
        <f t="shared" si="239"/>
        <v>No aplica</v>
      </c>
      <c r="Y3820" s="37"/>
      <c r="Z3820" s="38"/>
      <c r="AA3820" s="36"/>
      <c r="AB3820" s="38"/>
      <c r="AC3820" s="37"/>
      <c r="AD3820" s="38"/>
      <c r="AE3820" s="37"/>
      <c r="AF3820" s="38"/>
      <c r="AG3820" s="37"/>
      <c r="AH3820" s="38"/>
      <c r="AI3820" s="36"/>
      <c r="AJ3820" s="5"/>
      <c r="AK3820" s="5"/>
      <c r="AL3820" s="6">
        <f>IFERROR('Formato Productividad'!$Y3820+'Formato Productividad'!$AA3820+'Formato Productividad'!$AC3820,0)+'Formato Productividad'!$AE3820</f>
        <v>0</v>
      </c>
      <c r="AM3820" s="6">
        <f>IFERROR((('Formato Productividad'!$T3820+'Formato Productividad'!$V3820+'Formato Productividad'!$U3820)/'Formato Productividad'!$Q3820),0)+'Formato Productividad'!$AL3820</f>
        <v>0</v>
      </c>
      <c r="AN3820" s="7">
        <f>IFERROR(('Formato Productividad'!$AM3820/'Formato Productividad'!$N3820)*('Formato Productividad'!$N3820/'Formato Productividad'!$P3820),0)</f>
        <v>0</v>
      </c>
      <c r="AO3820" s="7">
        <f>IFERROR(('Formato Productividad'!$AG3820/'Formato Productividad'!$O3820)*('Formato Productividad'!$O3820/'Formato Productividad'!$P3820),0)</f>
        <v>0</v>
      </c>
      <c r="AP3820" s="7">
        <f>'Formato Productividad'!$AN3820+'Formato Productividad'!$AO3820</f>
        <v>0</v>
      </c>
      <c r="AQ3820" s="5"/>
      <c r="AR3820" s="7">
        <f>IFERROR('Formato Productividad'!$AM3820/'Formato Productividad'!$N3820,0)</f>
        <v>0</v>
      </c>
      <c r="AS3820" s="7">
        <f>IFERROR('Formato Productividad'!$AG3820/'Formato Productividad'!$O3820,0)</f>
        <v>0</v>
      </c>
      <c r="AT3820" s="71">
        <f>IFERROR('Formato Productividad'!$AI3820/'Formato Productividad'!$M3820,0)</f>
        <v>0</v>
      </c>
      <c r="AU3820" s="74"/>
    </row>
    <row r="3821" spans="1:47" s="33" customFormat="1" ht="25.5" customHeight="1" x14ac:dyDescent="0.25">
      <c r="A3821" s="39">
        <v>3820</v>
      </c>
      <c r="B3821" s="5"/>
      <c r="C3821" s="5"/>
      <c r="D3821" s="5"/>
      <c r="E3821" s="6" t="str">
        <f>IFERROR(VLOOKUP(D3821,'Formato validacion'!$E$2:$F$131,2,0),"Escoja un ESM")</f>
        <v>Escoja un ESM</v>
      </c>
      <c r="F3821" s="31"/>
      <c r="G3821" s="5"/>
      <c r="H3821" s="5"/>
      <c r="I3821" s="5"/>
      <c r="J3821" s="5"/>
      <c r="K3821" s="5"/>
      <c r="L3821" s="6" t="str">
        <f>IFERROR(VLOOKUP(K3821,Tabla4[[ESPECIALIDADES]:[ÁREA DE LA ESPECIALIDAD]],2,0),"Escoja una especialidad")</f>
        <v>Escoja una especialidad</v>
      </c>
      <c r="M3821" s="5"/>
      <c r="N3821" s="5"/>
      <c r="O3821" s="5"/>
      <c r="P3821" s="6">
        <f>'Formato Productividad'!$M3821-'Formato Productividad'!$AI3821</f>
        <v>0</v>
      </c>
      <c r="Q3821" s="6" t="str">
        <f>IFERROR(VLOOKUP('Formato Productividad'!$K3821,Tabla4[],3,0),"Escoja una especialidad")</f>
        <v>Escoja una especialidad</v>
      </c>
      <c r="R3821" s="6" t="str">
        <f t="shared" si="236"/>
        <v>No aplica</v>
      </c>
      <c r="S3821" s="5"/>
      <c r="T3821" s="5"/>
      <c r="U3821" s="5"/>
      <c r="V3821" s="6">
        <f t="shared" si="237"/>
        <v>0</v>
      </c>
      <c r="W3821" s="6" t="str">
        <f t="shared" si="238"/>
        <v>No aplica</v>
      </c>
      <c r="X3821" s="35" t="str">
        <f t="shared" si="239"/>
        <v>No aplica</v>
      </c>
      <c r="Y3821" s="37"/>
      <c r="Z3821" s="38"/>
      <c r="AA3821" s="36"/>
      <c r="AB3821" s="38"/>
      <c r="AC3821" s="37"/>
      <c r="AD3821" s="38"/>
      <c r="AE3821" s="37"/>
      <c r="AF3821" s="38"/>
      <c r="AG3821" s="37"/>
      <c r="AH3821" s="38"/>
      <c r="AI3821" s="36"/>
      <c r="AJ3821" s="5"/>
      <c r="AK3821" s="5"/>
      <c r="AL3821" s="6">
        <f>IFERROR('Formato Productividad'!$Y3821+'Formato Productividad'!$AA3821+'Formato Productividad'!$AC3821,0)+'Formato Productividad'!$AE3821</f>
        <v>0</v>
      </c>
      <c r="AM3821" s="6">
        <f>IFERROR((('Formato Productividad'!$T3821+'Formato Productividad'!$V3821+'Formato Productividad'!$U3821)/'Formato Productividad'!$Q3821),0)+'Formato Productividad'!$AL3821</f>
        <v>0</v>
      </c>
      <c r="AN3821" s="7">
        <f>IFERROR(('Formato Productividad'!$AM3821/'Formato Productividad'!$N3821)*('Formato Productividad'!$N3821/'Formato Productividad'!$P3821),0)</f>
        <v>0</v>
      </c>
      <c r="AO3821" s="7">
        <f>IFERROR(('Formato Productividad'!$AG3821/'Formato Productividad'!$O3821)*('Formato Productividad'!$O3821/'Formato Productividad'!$P3821),0)</f>
        <v>0</v>
      </c>
      <c r="AP3821" s="7">
        <f>'Formato Productividad'!$AN3821+'Formato Productividad'!$AO3821</f>
        <v>0</v>
      </c>
      <c r="AQ3821" s="5"/>
      <c r="AR3821" s="7">
        <f>IFERROR('Formato Productividad'!$AM3821/'Formato Productividad'!$N3821,0)</f>
        <v>0</v>
      </c>
      <c r="AS3821" s="7">
        <f>IFERROR('Formato Productividad'!$AG3821/'Formato Productividad'!$O3821,0)</f>
        <v>0</v>
      </c>
      <c r="AT3821" s="71">
        <f>IFERROR('Formato Productividad'!$AI3821/'Formato Productividad'!$M3821,0)</f>
        <v>0</v>
      </c>
      <c r="AU3821" s="74"/>
    </row>
    <row r="3822" spans="1:47" s="33" customFormat="1" ht="25.5" customHeight="1" x14ac:dyDescent="0.25">
      <c r="A3822" s="39">
        <v>3821</v>
      </c>
      <c r="B3822" s="5"/>
      <c r="C3822" s="5"/>
      <c r="D3822" s="5"/>
      <c r="E3822" s="6" t="str">
        <f>IFERROR(VLOOKUP(D3822,'Formato validacion'!$E$2:$F$131,2,0),"Escoja un ESM")</f>
        <v>Escoja un ESM</v>
      </c>
      <c r="F3822" s="31"/>
      <c r="G3822" s="5"/>
      <c r="H3822" s="5"/>
      <c r="I3822" s="5"/>
      <c r="J3822" s="5"/>
      <c r="K3822" s="5"/>
      <c r="L3822" s="6" t="str">
        <f>IFERROR(VLOOKUP(K3822,Tabla4[[ESPECIALIDADES]:[ÁREA DE LA ESPECIALIDAD]],2,0),"Escoja una especialidad")</f>
        <v>Escoja una especialidad</v>
      </c>
      <c r="M3822" s="5"/>
      <c r="N3822" s="5"/>
      <c r="O3822" s="5"/>
      <c r="P3822" s="6">
        <f>'Formato Productividad'!$M3822-'Formato Productividad'!$AI3822</f>
        <v>0</v>
      </c>
      <c r="Q3822" s="6" t="str">
        <f>IFERROR(VLOOKUP('Formato Productividad'!$K3822,Tabla4[],3,0),"Escoja una especialidad")</f>
        <v>Escoja una especialidad</v>
      </c>
      <c r="R3822" s="6" t="str">
        <f t="shared" si="236"/>
        <v>No aplica</v>
      </c>
      <c r="S3822" s="5"/>
      <c r="T3822" s="5"/>
      <c r="U3822" s="5"/>
      <c r="V3822" s="6">
        <f t="shared" si="237"/>
        <v>0</v>
      </c>
      <c r="W3822" s="6" t="str">
        <f t="shared" si="238"/>
        <v>No aplica</v>
      </c>
      <c r="X3822" s="35" t="str">
        <f t="shared" si="239"/>
        <v>No aplica</v>
      </c>
      <c r="Y3822" s="37"/>
      <c r="Z3822" s="38"/>
      <c r="AA3822" s="36"/>
      <c r="AB3822" s="38"/>
      <c r="AC3822" s="37"/>
      <c r="AD3822" s="38"/>
      <c r="AE3822" s="37"/>
      <c r="AF3822" s="38"/>
      <c r="AG3822" s="37"/>
      <c r="AH3822" s="38"/>
      <c r="AI3822" s="36"/>
      <c r="AJ3822" s="5"/>
      <c r="AK3822" s="5"/>
      <c r="AL3822" s="6">
        <f>IFERROR('Formato Productividad'!$Y3822+'Formato Productividad'!$AA3822+'Formato Productividad'!$AC3822,0)+'Formato Productividad'!$AE3822</f>
        <v>0</v>
      </c>
      <c r="AM3822" s="6">
        <f>IFERROR((('Formato Productividad'!$T3822+'Formato Productividad'!$V3822+'Formato Productividad'!$U3822)/'Formato Productividad'!$Q3822),0)+'Formato Productividad'!$AL3822</f>
        <v>0</v>
      </c>
      <c r="AN3822" s="7">
        <f>IFERROR(('Formato Productividad'!$AM3822/'Formato Productividad'!$N3822)*('Formato Productividad'!$N3822/'Formato Productividad'!$P3822),0)</f>
        <v>0</v>
      </c>
      <c r="AO3822" s="7">
        <f>IFERROR(('Formato Productividad'!$AG3822/'Formato Productividad'!$O3822)*('Formato Productividad'!$O3822/'Formato Productividad'!$P3822),0)</f>
        <v>0</v>
      </c>
      <c r="AP3822" s="7">
        <f>'Formato Productividad'!$AN3822+'Formato Productividad'!$AO3822</f>
        <v>0</v>
      </c>
      <c r="AQ3822" s="5"/>
      <c r="AR3822" s="7">
        <f>IFERROR('Formato Productividad'!$AM3822/'Formato Productividad'!$N3822,0)</f>
        <v>0</v>
      </c>
      <c r="AS3822" s="7">
        <f>IFERROR('Formato Productividad'!$AG3822/'Formato Productividad'!$O3822,0)</f>
        <v>0</v>
      </c>
      <c r="AT3822" s="71">
        <f>IFERROR('Formato Productividad'!$AI3822/'Formato Productividad'!$M3822,0)</f>
        <v>0</v>
      </c>
      <c r="AU3822" s="74"/>
    </row>
    <row r="3823" spans="1:47" s="33" customFormat="1" ht="25.5" customHeight="1" x14ac:dyDescent="0.25">
      <c r="A3823" s="39">
        <v>3822</v>
      </c>
      <c r="B3823" s="5"/>
      <c r="C3823" s="5"/>
      <c r="D3823" s="5"/>
      <c r="E3823" s="6" t="str">
        <f>IFERROR(VLOOKUP(D3823,'Formato validacion'!$E$2:$F$131,2,0),"Escoja un ESM")</f>
        <v>Escoja un ESM</v>
      </c>
      <c r="F3823" s="31"/>
      <c r="G3823" s="5"/>
      <c r="H3823" s="5"/>
      <c r="I3823" s="5"/>
      <c r="J3823" s="5"/>
      <c r="K3823" s="5"/>
      <c r="L3823" s="6" t="str">
        <f>IFERROR(VLOOKUP(K3823,Tabla4[[ESPECIALIDADES]:[ÁREA DE LA ESPECIALIDAD]],2,0),"Escoja una especialidad")</f>
        <v>Escoja una especialidad</v>
      </c>
      <c r="M3823" s="5"/>
      <c r="N3823" s="5"/>
      <c r="O3823" s="5"/>
      <c r="P3823" s="6">
        <f>'Formato Productividad'!$M3823-'Formato Productividad'!$AI3823</f>
        <v>0</v>
      </c>
      <c r="Q3823" s="6" t="str">
        <f>IFERROR(VLOOKUP('Formato Productividad'!$K3823,Tabla4[],3,0),"Escoja una especialidad")</f>
        <v>Escoja una especialidad</v>
      </c>
      <c r="R3823" s="6" t="str">
        <f t="shared" si="236"/>
        <v>No aplica</v>
      </c>
      <c r="S3823" s="5"/>
      <c r="T3823" s="5"/>
      <c r="U3823" s="5"/>
      <c r="V3823" s="6">
        <f t="shared" si="237"/>
        <v>0</v>
      </c>
      <c r="W3823" s="6" t="str">
        <f t="shared" si="238"/>
        <v>No aplica</v>
      </c>
      <c r="X3823" s="35" t="str">
        <f t="shared" si="239"/>
        <v>No aplica</v>
      </c>
      <c r="Y3823" s="37"/>
      <c r="Z3823" s="38"/>
      <c r="AA3823" s="36"/>
      <c r="AB3823" s="38"/>
      <c r="AC3823" s="37"/>
      <c r="AD3823" s="38"/>
      <c r="AE3823" s="37"/>
      <c r="AF3823" s="38"/>
      <c r="AG3823" s="37"/>
      <c r="AH3823" s="38"/>
      <c r="AI3823" s="36"/>
      <c r="AJ3823" s="5"/>
      <c r="AK3823" s="5"/>
      <c r="AL3823" s="6">
        <f>IFERROR('Formato Productividad'!$Y3823+'Formato Productividad'!$AA3823+'Formato Productividad'!$AC3823,0)+'Formato Productividad'!$AE3823</f>
        <v>0</v>
      </c>
      <c r="AM3823" s="6">
        <f>IFERROR((('Formato Productividad'!$T3823+'Formato Productividad'!$V3823+'Formato Productividad'!$U3823)/'Formato Productividad'!$Q3823),0)+'Formato Productividad'!$AL3823</f>
        <v>0</v>
      </c>
      <c r="AN3823" s="7">
        <f>IFERROR(('Formato Productividad'!$AM3823/'Formato Productividad'!$N3823)*('Formato Productividad'!$N3823/'Formato Productividad'!$P3823),0)</f>
        <v>0</v>
      </c>
      <c r="AO3823" s="7">
        <f>IFERROR(('Formato Productividad'!$AG3823/'Formato Productividad'!$O3823)*('Formato Productividad'!$O3823/'Formato Productividad'!$P3823),0)</f>
        <v>0</v>
      </c>
      <c r="AP3823" s="7">
        <f>'Formato Productividad'!$AN3823+'Formato Productividad'!$AO3823</f>
        <v>0</v>
      </c>
      <c r="AQ3823" s="5"/>
      <c r="AR3823" s="7">
        <f>IFERROR('Formato Productividad'!$AM3823/'Formato Productividad'!$N3823,0)</f>
        <v>0</v>
      </c>
      <c r="AS3823" s="7">
        <f>IFERROR('Formato Productividad'!$AG3823/'Formato Productividad'!$O3823,0)</f>
        <v>0</v>
      </c>
      <c r="AT3823" s="71">
        <f>IFERROR('Formato Productividad'!$AI3823/'Formato Productividad'!$M3823,0)</f>
        <v>0</v>
      </c>
      <c r="AU3823" s="74"/>
    </row>
    <row r="3824" spans="1:47" s="33" customFormat="1" ht="25.5" customHeight="1" x14ac:dyDescent="0.25">
      <c r="A3824" s="39">
        <v>3823</v>
      </c>
      <c r="B3824" s="5"/>
      <c r="C3824" s="5"/>
      <c r="D3824" s="5"/>
      <c r="E3824" s="6" t="str">
        <f>IFERROR(VLOOKUP(D3824,'Formato validacion'!$E$2:$F$131,2,0),"Escoja un ESM")</f>
        <v>Escoja un ESM</v>
      </c>
      <c r="F3824" s="31"/>
      <c r="G3824" s="5"/>
      <c r="H3824" s="5"/>
      <c r="I3824" s="5"/>
      <c r="J3824" s="5"/>
      <c r="K3824" s="5"/>
      <c r="L3824" s="6" t="str">
        <f>IFERROR(VLOOKUP(K3824,Tabla4[[ESPECIALIDADES]:[ÁREA DE LA ESPECIALIDAD]],2,0),"Escoja una especialidad")</f>
        <v>Escoja una especialidad</v>
      </c>
      <c r="M3824" s="5"/>
      <c r="N3824" s="5"/>
      <c r="O3824" s="5"/>
      <c r="P3824" s="6">
        <f>'Formato Productividad'!$M3824-'Formato Productividad'!$AI3824</f>
        <v>0</v>
      </c>
      <c r="Q3824" s="6" t="str">
        <f>IFERROR(VLOOKUP('Formato Productividad'!$K3824,Tabla4[],3,0),"Escoja una especialidad")</f>
        <v>Escoja una especialidad</v>
      </c>
      <c r="R3824" s="6" t="str">
        <f t="shared" si="236"/>
        <v>No aplica</v>
      </c>
      <c r="S3824" s="5"/>
      <c r="T3824" s="5"/>
      <c r="U3824" s="5"/>
      <c r="V3824" s="6">
        <f t="shared" si="237"/>
        <v>0</v>
      </c>
      <c r="W3824" s="6" t="str">
        <f t="shared" si="238"/>
        <v>No aplica</v>
      </c>
      <c r="X3824" s="35" t="str">
        <f t="shared" si="239"/>
        <v>No aplica</v>
      </c>
      <c r="Y3824" s="37"/>
      <c r="Z3824" s="38"/>
      <c r="AA3824" s="36"/>
      <c r="AB3824" s="38"/>
      <c r="AC3824" s="37"/>
      <c r="AD3824" s="38"/>
      <c r="AE3824" s="37"/>
      <c r="AF3824" s="38"/>
      <c r="AG3824" s="37"/>
      <c r="AH3824" s="38"/>
      <c r="AI3824" s="36"/>
      <c r="AJ3824" s="5"/>
      <c r="AK3824" s="5"/>
      <c r="AL3824" s="6">
        <f>IFERROR('Formato Productividad'!$Y3824+'Formato Productividad'!$AA3824+'Formato Productividad'!$AC3824,0)+'Formato Productividad'!$AE3824</f>
        <v>0</v>
      </c>
      <c r="AM3824" s="6">
        <f>IFERROR((('Formato Productividad'!$T3824+'Formato Productividad'!$V3824+'Formato Productividad'!$U3824)/'Formato Productividad'!$Q3824),0)+'Formato Productividad'!$AL3824</f>
        <v>0</v>
      </c>
      <c r="AN3824" s="7">
        <f>IFERROR(('Formato Productividad'!$AM3824/'Formato Productividad'!$N3824)*('Formato Productividad'!$N3824/'Formato Productividad'!$P3824),0)</f>
        <v>0</v>
      </c>
      <c r="AO3824" s="7">
        <f>IFERROR(('Formato Productividad'!$AG3824/'Formato Productividad'!$O3824)*('Formato Productividad'!$O3824/'Formato Productividad'!$P3824),0)</f>
        <v>0</v>
      </c>
      <c r="AP3824" s="7">
        <f>'Formato Productividad'!$AN3824+'Formato Productividad'!$AO3824</f>
        <v>0</v>
      </c>
      <c r="AQ3824" s="5"/>
      <c r="AR3824" s="7">
        <f>IFERROR('Formato Productividad'!$AM3824/'Formato Productividad'!$N3824,0)</f>
        <v>0</v>
      </c>
      <c r="AS3824" s="7">
        <f>IFERROR('Formato Productividad'!$AG3824/'Formato Productividad'!$O3824,0)</f>
        <v>0</v>
      </c>
      <c r="AT3824" s="71">
        <f>IFERROR('Formato Productividad'!$AI3824/'Formato Productividad'!$M3824,0)</f>
        <v>0</v>
      </c>
      <c r="AU3824" s="74"/>
    </row>
    <row r="3825" spans="1:47" s="33" customFormat="1" ht="25.5" customHeight="1" x14ac:dyDescent="0.25">
      <c r="A3825" s="39">
        <v>3824</v>
      </c>
      <c r="B3825" s="5"/>
      <c r="C3825" s="5"/>
      <c r="D3825" s="5"/>
      <c r="E3825" s="6" t="str">
        <f>IFERROR(VLOOKUP(D3825,'Formato validacion'!$E$2:$F$131,2,0),"Escoja un ESM")</f>
        <v>Escoja un ESM</v>
      </c>
      <c r="F3825" s="31"/>
      <c r="G3825" s="5"/>
      <c r="H3825" s="5"/>
      <c r="I3825" s="5"/>
      <c r="J3825" s="5"/>
      <c r="K3825" s="5"/>
      <c r="L3825" s="6" t="str">
        <f>IFERROR(VLOOKUP(K3825,Tabla4[[ESPECIALIDADES]:[ÁREA DE LA ESPECIALIDAD]],2,0),"Escoja una especialidad")</f>
        <v>Escoja una especialidad</v>
      </c>
      <c r="M3825" s="5"/>
      <c r="N3825" s="5"/>
      <c r="O3825" s="5"/>
      <c r="P3825" s="6">
        <f>'Formato Productividad'!$M3825-'Formato Productividad'!$AI3825</f>
        <v>0</v>
      </c>
      <c r="Q3825" s="6" t="str">
        <f>IFERROR(VLOOKUP('Formato Productividad'!$K3825,Tabla4[],3,0),"Escoja una especialidad")</f>
        <v>Escoja una especialidad</v>
      </c>
      <c r="R3825" s="6" t="str">
        <f t="shared" si="236"/>
        <v>No aplica</v>
      </c>
      <c r="S3825" s="5"/>
      <c r="T3825" s="5"/>
      <c r="U3825" s="5"/>
      <c r="V3825" s="6">
        <f t="shared" si="237"/>
        <v>0</v>
      </c>
      <c r="W3825" s="6" t="str">
        <f t="shared" si="238"/>
        <v>No aplica</v>
      </c>
      <c r="X3825" s="35" t="str">
        <f t="shared" si="239"/>
        <v>No aplica</v>
      </c>
      <c r="Y3825" s="37"/>
      <c r="Z3825" s="38"/>
      <c r="AA3825" s="36"/>
      <c r="AB3825" s="38"/>
      <c r="AC3825" s="37"/>
      <c r="AD3825" s="38"/>
      <c r="AE3825" s="37"/>
      <c r="AF3825" s="38"/>
      <c r="AG3825" s="37"/>
      <c r="AH3825" s="38"/>
      <c r="AI3825" s="36"/>
      <c r="AJ3825" s="5"/>
      <c r="AK3825" s="5"/>
      <c r="AL3825" s="6">
        <f>IFERROR('Formato Productividad'!$Y3825+'Formato Productividad'!$AA3825+'Formato Productividad'!$AC3825,0)+'Formato Productividad'!$AE3825</f>
        <v>0</v>
      </c>
      <c r="AM3825" s="6">
        <f>IFERROR((('Formato Productividad'!$T3825+'Formato Productividad'!$V3825+'Formato Productividad'!$U3825)/'Formato Productividad'!$Q3825),0)+'Formato Productividad'!$AL3825</f>
        <v>0</v>
      </c>
      <c r="AN3825" s="7">
        <f>IFERROR(('Formato Productividad'!$AM3825/'Formato Productividad'!$N3825)*('Formato Productividad'!$N3825/'Formato Productividad'!$P3825),0)</f>
        <v>0</v>
      </c>
      <c r="AO3825" s="7">
        <f>IFERROR(('Formato Productividad'!$AG3825/'Formato Productividad'!$O3825)*('Formato Productividad'!$O3825/'Formato Productividad'!$P3825),0)</f>
        <v>0</v>
      </c>
      <c r="AP3825" s="7">
        <f>'Formato Productividad'!$AN3825+'Formato Productividad'!$AO3825</f>
        <v>0</v>
      </c>
      <c r="AQ3825" s="5"/>
      <c r="AR3825" s="7">
        <f>IFERROR('Formato Productividad'!$AM3825/'Formato Productividad'!$N3825,0)</f>
        <v>0</v>
      </c>
      <c r="AS3825" s="7">
        <f>IFERROR('Formato Productividad'!$AG3825/'Formato Productividad'!$O3825,0)</f>
        <v>0</v>
      </c>
      <c r="AT3825" s="71">
        <f>IFERROR('Formato Productividad'!$AI3825/'Formato Productividad'!$M3825,0)</f>
        <v>0</v>
      </c>
      <c r="AU3825" s="74"/>
    </row>
    <row r="3826" spans="1:47" s="33" customFormat="1" ht="25.5" customHeight="1" x14ac:dyDescent="0.25">
      <c r="A3826" s="39">
        <v>3825</v>
      </c>
      <c r="B3826" s="5"/>
      <c r="C3826" s="5"/>
      <c r="D3826" s="5"/>
      <c r="E3826" s="6" t="str">
        <f>IFERROR(VLOOKUP(D3826,'Formato validacion'!$E$2:$F$131,2,0),"Escoja un ESM")</f>
        <v>Escoja un ESM</v>
      </c>
      <c r="F3826" s="31"/>
      <c r="G3826" s="5"/>
      <c r="H3826" s="5"/>
      <c r="I3826" s="5"/>
      <c r="J3826" s="5"/>
      <c r="K3826" s="5"/>
      <c r="L3826" s="6" t="str">
        <f>IFERROR(VLOOKUP(K3826,Tabla4[[ESPECIALIDADES]:[ÁREA DE LA ESPECIALIDAD]],2,0),"Escoja una especialidad")</f>
        <v>Escoja una especialidad</v>
      </c>
      <c r="M3826" s="5"/>
      <c r="N3826" s="5"/>
      <c r="O3826" s="5"/>
      <c r="P3826" s="6">
        <f>'Formato Productividad'!$M3826-'Formato Productividad'!$AI3826</f>
        <v>0</v>
      </c>
      <c r="Q3826" s="6" t="str">
        <f>IFERROR(VLOOKUP('Formato Productividad'!$K3826,Tabla4[],3,0),"Escoja una especialidad")</f>
        <v>Escoja una especialidad</v>
      </c>
      <c r="R3826" s="6" t="str">
        <f t="shared" si="236"/>
        <v>No aplica</v>
      </c>
      <c r="S3826" s="5"/>
      <c r="T3826" s="5"/>
      <c r="U3826" s="5"/>
      <c r="V3826" s="6">
        <f t="shared" si="237"/>
        <v>0</v>
      </c>
      <c r="W3826" s="6" t="str">
        <f t="shared" si="238"/>
        <v>No aplica</v>
      </c>
      <c r="X3826" s="35" t="str">
        <f t="shared" si="239"/>
        <v>No aplica</v>
      </c>
      <c r="Y3826" s="37"/>
      <c r="Z3826" s="38"/>
      <c r="AA3826" s="36"/>
      <c r="AB3826" s="38"/>
      <c r="AC3826" s="37"/>
      <c r="AD3826" s="38"/>
      <c r="AE3826" s="37"/>
      <c r="AF3826" s="38"/>
      <c r="AG3826" s="37"/>
      <c r="AH3826" s="38"/>
      <c r="AI3826" s="36"/>
      <c r="AJ3826" s="5"/>
      <c r="AK3826" s="5"/>
      <c r="AL3826" s="6">
        <f>IFERROR('Formato Productividad'!$Y3826+'Formato Productividad'!$AA3826+'Formato Productividad'!$AC3826,0)+'Formato Productividad'!$AE3826</f>
        <v>0</v>
      </c>
      <c r="AM3826" s="6">
        <f>IFERROR((('Formato Productividad'!$T3826+'Formato Productividad'!$V3826+'Formato Productividad'!$U3826)/'Formato Productividad'!$Q3826),0)+'Formato Productividad'!$AL3826</f>
        <v>0</v>
      </c>
      <c r="AN3826" s="7">
        <f>IFERROR(('Formato Productividad'!$AM3826/'Formato Productividad'!$N3826)*('Formato Productividad'!$N3826/'Formato Productividad'!$P3826),0)</f>
        <v>0</v>
      </c>
      <c r="AO3826" s="7">
        <f>IFERROR(('Formato Productividad'!$AG3826/'Formato Productividad'!$O3826)*('Formato Productividad'!$O3826/'Formato Productividad'!$P3826),0)</f>
        <v>0</v>
      </c>
      <c r="AP3826" s="7">
        <f>'Formato Productividad'!$AN3826+'Formato Productividad'!$AO3826</f>
        <v>0</v>
      </c>
      <c r="AQ3826" s="5"/>
      <c r="AR3826" s="7">
        <f>IFERROR('Formato Productividad'!$AM3826/'Formato Productividad'!$N3826,0)</f>
        <v>0</v>
      </c>
      <c r="AS3826" s="7">
        <f>IFERROR('Formato Productividad'!$AG3826/'Formato Productividad'!$O3826,0)</f>
        <v>0</v>
      </c>
      <c r="AT3826" s="71">
        <f>IFERROR('Formato Productividad'!$AI3826/'Formato Productividad'!$M3826,0)</f>
        <v>0</v>
      </c>
      <c r="AU3826" s="74"/>
    </row>
    <row r="3827" spans="1:47" s="33" customFormat="1" ht="25.5" customHeight="1" x14ac:dyDescent="0.25">
      <c r="A3827" s="39">
        <v>3826</v>
      </c>
      <c r="B3827" s="5"/>
      <c r="C3827" s="5"/>
      <c r="D3827" s="5"/>
      <c r="E3827" s="6" t="str">
        <f>IFERROR(VLOOKUP(D3827,'Formato validacion'!$E$2:$F$131,2,0),"Escoja un ESM")</f>
        <v>Escoja un ESM</v>
      </c>
      <c r="F3827" s="31"/>
      <c r="G3827" s="5"/>
      <c r="H3827" s="5"/>
      <c r="I3827" s="5"/>
      <c r="J3827" s="5"/>
      <c r="K3827" s="5"/>
      <c r="L3827" s="6" t="str">
        <f>IFERROR(VLOOKUP(K3827,Tabla4[[ESPECIALIDADES]:[ÁREA DE LA ESPECIALIDAD]],2,0),"Escoja una especialidad")</f>
        <v>Escoja una especialidad</v>
      </c>
      <c r="M3827" s="5"/>
      <c r="N3827" s="5"/>
      <c r="O3827" s="5"/>
      <c r="P3827" s="6">
        <f>'Formato Productividad'!$M3827-'Formato Productividad'!$AI3827</f>
        <v>0</v>
      </c>
      <c r="Q3827" s="6" t="str">
        <f>IFERROR(VLOOKUP('Formato Productividad'!$K3827,Tabla4[],3,0),"Escoja una especialidad")</f>
        <v>Escoja una especialidad</v>
      </c>
      <c r="R3827" s="6" t="str">
        <f t="shared" si="236"/>
        <v>No aplica</v>
      </c>
      <c r="S3827" s="5"/>
      <c r="T3827" s="5"/>
      <c r="U3827" s="5"/>
      <c r="V3827" s="6">
        <f t="shared" si="237"/>
        <v>0</v>
      </c>
      <c r="W3827" s="6" t="str">
        <f t="shared" si="238"/>
        <v>No aplica</v>
      </c>
      <c r="X3827" s="35" t="str">
        <f t="shared" si="239"/>
        <v>No aplica</v>
      </c>
      <c r="Y3827" s="37"/>
      <c r="Z3827" s="38"/>
      <c r="AA3827" s="36"/>
      <c r="AB3827" s="38"/>
      <c r="AC3827" s="37"/>
      <c r="AD3827" s="38"/>
      <c r="AE3827" s="37"/>
      <c r="AF3827" s="38"/>
      <c r="AG3827" s="37"/>
      <c r="AH3827" s="38"/>
      <c r="AI3827" s="36"/>
      <c r="AJ3827" s="5"/>
      <c r="AK3827" s="5"/>
      <c r="AL3827" s="6">
        <f>IFERROR('Formato Productividad'!$Y3827+'Formato Productividad'!$AA3827+'Formato Productividad'!$AC3827,0)+'Formato Productividad'!$AE3827</f>
        <v>0</v>
      </c>
      <c r="AM3827" s="6">
        <f>IFERROR((('Formato Productividad'!$T3827+'Formato Productividad'!$V3827+'Formato Productividad'!$U3827)/'Formato Productividad'!$Q3827),0)+'Formato Productividad'!$AL3827</f>
        <v>0</v>
      </c>
      <c r="AN3827" s="7">
        <f>IFERROR(('Formato Productividad'!$AM3827/'Formato Productividad'!$N3827)*('Formato Productividad'!$N3827/'Formato Productividad'!$P3827),0)</f>
        <v>0</v>
      </c>
      <c r="AO3827" s="7">
        <f>IFERROR(('Formato Productividad'!$AG3827/'Formato Productividad'!$O3827)*('Formato Productividad'!$O3827/'Formato Productividad'!$P3827),0)</f>
        <v>0</v>
      </c>
      <c r="AP3827" s="7">
        <f>'Formato Productividad'!$AN3827+'Formato Productividad'!$AO3827</f>
        <v>0</v>
      </c>
      <c r="AQ3827" s="5"/>
      <c r="AR3827" s="7">
        <f>IFERROR('Formato Productividad'!$AM3827/'Formato Productividad'!$N3827,0)</f>
        <v>0</v>
      </c>
      <c r="AS3827" s="7">
        <f>IFERROR('Formato Productividad'!$AG3827/'Formato Productividad'!$O3827,0)</f>
        <v>0</v>
      </c>
      <c r="AT3827" s="71">
        <f>IFERROR('Formato Productividad'!$AI3827/'Formato Productividad'!$M3827,0)</f>
        <v>0</v>
      </c>
      <c r="AU3827" s="74"/>
    </row>
    <row r="3828" spans="1:47" s="33" customFormat="1" ht="25.5" customHeight="1" x14ac:dyDescent="0.25">
      <c r="A3828" s="39">
        <v>3827</v>
      </c>
      <c r="B3828" s="5"/>
      <c r="C3828" s="5"/>
      <c r="D3828" s="5"/>
      <c r="E3828" s="6" t="str">
        <f>IFERROR(VLOOKUP(D3828,'Formato validacion'!$E$2:$F$131,2,0),"Escoja un ESM")</f>
        <v>Escoja un ESM</v>
      </c>
      <c r="F3828" s="31"/>
      <c r="G3828" s="5"/>
      <c r="H3828" s="5"/>
      <c r="I3828" s="5"/>
      <c r="J3828" s="5"/>
      <c r="K3828" s="5"/>
      <c r="L3828" s="6" t="str">
        <f>IFERROR(VLOOKUP(K3828,Tabla4[[ESPECIALIDADES]:[ÁREA DE LA ESPECIALIDAD]],2,0),"Escoja una especialidad")</f>
        <v>Escoja una especialidad</v>
      </c>
      <c r="M3828" s="5"/>
      <c r="N3828" s="5"/>
      <c r="O3828" s="5"/>
      <c r="P3828" s="6">
        <f>'Formato Productividad'!$M3828-'Formato Productividad'!$AI3828</f>
        <v>0</v>
      </c>
      <c r="Q3828" s="6" t="str">
        <f>IFERROR(VLOOKUP('Formato Productividad'!$K3828,Tabla4[],3,0),"Escoja una especialidad")</f>
        <v>Escoja una especialidad</v>
      </c>
      <c r="R3828" s="6" t="str">
        <f t="shared" si="236"/>
        <v>No aplica</v>
      </c>
      <c r="S3828" s="5"/>
      <c r="T3828" s="5"/>
      <c r="U3828" s="5"/>
      <c r="V3828" s="6">
        <f t="shared" si="237"/>
        <v>0</v>
      </c>
      <c r="W3828" s="6" t="str">
        <f t="shared" si="238"/>
        <v>No aplica</v>
      </c>
      <c r="X3828" s="35" t="str">
        <f t="shared" si="239"/>
        <v>No aplica</v>
      </c>
      <c r="Y3828" s="37"/>
      <c r="Z3828" s="38"/>
      <c r="AA3828" s="36"/>
      <c r="AB3828" s="38"/>
      <c r="AC3828" s="37"/>
      <c r="AD3828" s="38"/>
      <c r="AE3828" s="37"/>
      <c r="AF3828" s="38"/>
      <c r="AG3828" s="37"/>
      <c r="AH3828" s="38"/>
      <c r="AI3828" s="36"/>
      <c r="AJ3828" s="5"/>
      <c r="AK3828" s="5"/>
      <c r="AL3828" s="6">
        <f>IFERROR('Formato Productividad'!$Y3828+'Formato Productividad'!$AA3828+'Formato Productividad'!$AC3828,0)+'Formato Productividad'!$AE3828</f>
        <v>0</v>
      </c>
      <c r="AM3828" s="6">
        <f>IFERROR((('Formato Productividad'!$T3828+'Formato Productividad'!$V3828+'Formato Productividad'!$U3828)/'Formato Productividad'!$Q3828),0)+'Formato Productividad'!$AL3828</f>
        <v>0</v>
      </c>
      <c r="AN3828" s="7">
        <f>IFERROR(('Formato Productividad'!$AM3828/'Formato Productividad'!$N3828)*('Formato Productividad'!$N3828/'Formato Productividad'!$P3828),0)</f>
        <v>0</v>
      </c>
      <c r="AO3828" s="7">
        <f>IFERROR(('Formato Productividad'!$AG3828/'Formato Productividad'!$O3828)*('Formato Productividad'!$O3828/'Formato Productividad'!$P3828),0)</f>
        <v>0</v>
      </c>
      <c r="AP3828" s="7">
        <f>'Formato Productividad'!$AN3828+'Formato Productividad'!$AO3828</f>
        <v>0</v>
      </c>
      <c r="AQ3828" s="5"/>
      <c r="AR3828" s="7">
        <f>IFERROR('Formato Productividad'!$AM3828/'Formato Productividad'!$N3828,0)</f>
        <v>0</v>
      </c>
      <c r="AS3828" s="7">
        <f>IFERROR('Formato Productividad'!$AG3828/'Formato Productividad'!$O3828,0)</f>
        <v>0</v>
      </c>
      <c r="AT3828" s="71">
        <f>IFERROR('Formato Productividad'!$AI3828/'Formato Productividad'!$M3828,0)</f>
        <v>0</v>
      </c>
      <c r="AU3828" s="74"/>
    </row>
    <row r="3829" spans="1:47" s="33" customFormat="1" ht="25.5" customHeight="1" x14ac:dyDescent="0.25">
      <c r="A3829" s="39">
        <v>3828</v>
      </c>
      <c r="B3829" s="5"/>
      <c r="C3829" s="5"/>
      <c r="D3829" s="5"/>
      <c r="E3829" s="6" t="str">
        <f>IFERROR(VLOOKUP(D3829,'Formato validacion'!$E$2:$F$131,2,0),"Escoja un ESM")</f>
        <v>Escoja un ESM</v>
      </c>
      <c r="F3829" s="31"/>
      <c r="G3829" s="5"/>
      <c r="H3829" s="5"/>
      <c r="I3829" s="5"/>
      <c r="J3829" s="5"/>
      <c r="K3829" s="5"/>
      <c r="L3829" s="6" t="str">
        <f>IFERROR(VLOOKUP(K3829,Tabla4[[ESPECIALIDADES]:[ÁREA DE LA ESPECIALIDAD]],2,0),"Escoja una especialidad")</f>
        <v>Escoja una especialidad</v>
      </c>
      <c r="M3829" s="5"/>
      <c r="N3829" s="5"/>
      <c r="O3829" s="5"/>
      <c r="P3829" s="6">
        <f>'Formato Productividad'!$M3829-'Formato Productividad'!$AI3829</f>
        <v>0</v>
      </c>
      <c r="Q3829" s="6" t="str">
        <f>IFERROR(VLOOKUP('Formato Productividad'!$K3829,Tabla4[],3,0),"Escoja una especialidad")</f>
        <v>Escoja una especialidad</v>
      </c>
      <c r="R3829" s="6" t="str">
        <f t="shared" si="236"/>
        <v>No aplica</v>
      </c>
      <c r="S3829" s="5"/>
      <c r="T3829" s="5"/>
      <c r="U3829" s="5"/>
      <c r="V3829" s="6">
        <f t="shared" si="237"/>
        <v>0</v>
      </c>
      <c r="W3829" s="6" t="str">
        <f t="shared" si="238"/>
        <v>No aplica</v>
      </c>
      <c r="X3829" s="35" t="str">
        <f t="shared" si="239"/>
        <v>No aplica</v>
      </c>
      <c r="Y3829" s="37"/>
      <c r="Z3829" s="38"/>
      <c r="AA3829" s="36"/>
      <c r="AB3829" s="38"/>
      <c r="AC3829" s="37"/>
      <c r="AD3829" s="38"/>
      <c r="AE3829" s="37"/>
      <c r="AF3829" s="38"/>
      <c r="AG3829" s="37"/>
      <c r="AH3829" s="38"/>
      <c r="AI3829" s="36"/>
      <c r="AJ3829" s="5"/>
      <c r="AK3829" s="5"/>
      <c r="AL3829" s="6">
        <f>IFERROR('Formato Productividad'!$Y3829+'Formato Productividad'!$AA3829+'Formato Productividad'!$AC3829,0)+'Formato Productividad'!$AE3829</f>
        <v>0</v>
      </c>
      <c r="AM3829" s="6">
        <f>IFERROR((('Formato Productividad'!$T3829+'Formato Productividad'!$V3829+'Formato Productividad'!$U3829)/'Formato Productividad'!$Q3829),0)+'Formato Productividad'!$AL3829</f>
        <v>0</v>
      </c>
      <c r="AN3829" s="7">
        <f>IFERROR(('Formato Productividad'!$AM3829/'Formato Productividad'!$N3829)*('Formato Productividad'!$N3829/'Formato Productividad'!$P3829),0)</f>
        <v>0</v>
      </c>
      <c r="AO3829" s="7">
        <f>IFERROR(('Formato Productividad'!$AG3829/'Formato Productividad'!$O3829)*('Formato Productividad'!$O3829/'Formato Productividad'!$P3829),0)</f>
        <v>0</v>
      </c>
      <c r="AP3829" s="7">
        <f>'Formato Productividad'!$AN3829+'Formato Productividad'!$AO3829</f>
        <v>0</v>
      </c>
      <c r="AQ3829" s="5"/>
      <c r="AR3829" s="7">
        <f>IFERROR('Formato Productividad'!$AM3829/'Formato Productividad'!$N3829,0)</f>
        <v>0</v>
      </c>
      <c r="AS3829" s="7">
        <f>IFERROR('Formato Productividad'!$AG3829/'Formato Productividad'!$O3829,0)</f>
        <v>0</v>
      </c>
      <c r="AT3829" s="71">
        <f>IFERROR('Formato Productividad'!$AI3829/'Formato Productividad'!$M3829,0)</f>
        <v>0</v>
      </c>
      <c r="AU3829" s="74"/>
    </row>
    <row r="3830" spans="1:47" s="33" customFormat="1" ht="25.5" customHeight="1" x14ac:dyDescent="0.25">
      <c r="A3830" s="39">
        <v>3829</v>
      </c>
      <c r="B3830" s="5"/>
      <c r="C3830" s="5"/>
      <c r="D3830" s="5"/>
      <c r="E3830" s="6" t="str">
        <f>IFERROR(VLOOKUP(D3830,'Formato validacion'!$E$2:$F$131,2,0),"Escoja un ESM")</f>
        <v>Escoja un ESM</v>
      </c>
      <c r="F3830" s="31"/>
      <c r="G3830" s="5"/>
      <c r="H3830" s="5"/>
      <c r="I3830" s="5"/>
      <c r="J3830" s="5"/>
      <c r="K3830" s="5"/>
      <c r="L3830" s="6" t="str">
        <f>IFERROR(VLOOKUP(K3830,Tabla4[[ESPECIALIDADES]:[ÁREA DE LA ESPECIALIDAD]],2,0),"Escoja una especialidad")</f>
        <v>Escoja una especialidad</v>
      </c>
      <c r="M3830" s="5"/>
      <c r="N3830" s="5"/>
      <c r="O3830" s="5"/>
      <c r="P3830" s="6">
        <f>'Formato Productividad'!$M3830-'Formato Productividad'!$AI3830</f>
        <v>0</v>
      </c>
      <c r="Q3830" s="6" t="str">
        <f>IFERROR(VLOOKUP('Formato Productividad'!$K3830,Tabla4[],3,0),"Escoja una especialidad")</f>
        <v>Escoja una especialidad</v>
      </c>
      <c r="R3830" s="6" t="str">
        <f t="shared" si="236"/>
        <v>No aplica</v>
      </c>
      <c r="S3830" s="5"/>
      <c r="T3830" s="5"/>
      <c r="U3830" s="5"/>
      <c r="V3830" s="6">
        <f t="shared" si="237"/>
        <v>0</v>
      </c>
      <c r="W3830" s="6" t="str">
        <f t="shared" si="238"/>
        <v>No aplica</v>
      </c>
      <c r="X3830" s="35" t="str">
        <f t="shared" si="239"/>
        <v>No aplica</v>
      </c>
      <c r="Y3830" s="37"/>
      <c r="Z3830" s="38"/>
      <c r="AA3830" s="36"/>
      <c r="AB3830" s="38"/>
      <c r="AC3830" s="37"/>
      <c r="AD3830" s="38"/>
      <c r="AE3830" s="37"/>
      <c r="AF3830" s="38"/>
      <c r="AG3830" s="37"/>
      <c r="AH3830" s="38"/>
      <c r="AI3830" s="36"/>
      <c r="AJ3830" s="5"/>
      <c r="AK3830" s="5"/>
      <c r="AL3830" s="6">
        <f>IFERROR('Formato Productividad'!$Y3830+'Formato Productividad'!$AA3830+'Formato Productividad'!$AC3830,0)+'Formato Productividad'!$AE3830</f>
        <v>0</v>
      </c>
      <c r="AM3830" s="6">
        <f>IFERROR((('Formato Productividad'!$T3830+'Formato Productividad'!$V3830+'Formato Productividad'!$U3830)/'Formato Productividad'!$Q3830),0)+'Formato Productividad'!$AL3830</f>
        <v>0</v>
      </c>
      <c r="AN3830" s="7">
        <f>IFERROR(('Formato Productividad'!$AM3830/'Formato Productividad'!$N3830)*('Formato Productividad'!$N3830/'Formato Productividad'!$P3830),0)</f>
        <v>0</v>
      </c>
      <c r="AO3830" s="7">
        <f>IFERROR(('Formato Productividad'!$AG3830/'Formato Productividad'!$O3830)*('Formato Productividad'!$O3830/'Formato Productividad'!$P3830),0)</f>
        <v>0</v>
      </c>
      <c r="AP3830" s="7">
        <f>'Formato Productividad'!$AN3830+'Formato Productividad'!$AO3830</f>
        <v>0</v>
      </c>
      <c r="AQ3830" s="5"/>
      <c r="AR3830" s="7">
        <f>IFERROR('Formato Productividad'!$AM3830/'Formato Productividad'!$N3830,0)</f>
        <v>0</v>
      </c>
      <c r="AS3830" s="7">
        <f>IFERROR('Formato Productividad'!$AG3830/'Formato Productividad'!$O3830,0)</f>
        <v>0</v>
      </c>
      <c r="AT3830" s="71">
        <f>IFERROR('Formato Productividad'!$AI3830/'Formato Productividad'!$M3830,0)</f>
        <v>0</v>
      </c>
      <c r="AU3830" s="74"/>
    </row>
    <row r="3831" spans="1:47" s="33" customFormat="1" ht="25.5" customHeight="1" x14ac:dyDescent="0.25">
      <c r="A3831" s="39">
        <v>3830</v>
      </c>
      <c r="B3831" s="5"/>
      <c r="C3831" s="5"/>
      <c r="D3831" s="5"/>
      <c r="E3831" s="6" t="str">
        <f>IFERROR(VLOOKUP(D3831,'Formato validacion'!$E$2:$F$131,2,0),"Escoja un ESM")</f>
        <v>Escoja un ESM</v>
      </c>
      <c r="F3831" s="31"/>
      <c r="G3831" s="5"/>
      <c r="H3831" s="5"/>
      <c r="I3831" s="5"/>
      <c r="J3831" s="5"/>
      <c r="K3831" s="5"/>
      <c r="L3831" s="6" t="str">
        <f>IFERROR(VLOOKUP(K3831,Tabla4[[ESPECIALIDADES]:[ÁREA DE LA ESPECIALIDAD]],2,0),"Escoja una especialidad")</f>
        <v>Escoja una especialidad</v>
      </c>
      <c r="M3831" s="5"/>
      <c r="N3831" s="5"/>
      <c r="O3831" s="5"/>
      <c r="P3831" s="6">
        <f>'Formato Productividad'!$M3831-'Formato Productividad'!$AI3831</f>
        <v>0</v>
      </c>
      <c r="Q3831" s="6" t="str">
        <f>IFERROR(VLOOKUP('Formato Productividad'!$K3831,Tabla4[],3,0),"Escoja una especialidad")</f>
        <v>Escoja una especialidad</v>
      </c>
      <c r="R3831" s="6" t="str">
        <f t="shared" si="236"/>
        <v>No aplica</v>
      </c>
      <c r="S3831" s="5"/>
      <c r="T3831" s="5"/>
      <c r="U3831" s="5"/>
      <c r="V3831" s="6">
        <f t="shared" si="237"/>
        <v>0</v>
      </c>
      <c r="W3831" s="6" t="str">
        <f t="shared" si="238"/>
        <v>No aplica</v>
      </c>
      <c r="X3831" s="35" t="str">
        <f t="shared" si="239"/>
        <v>No aplica</v>
      </c>
      <c r="Y3831" s="37"/>
      <c r="Z3831" s="38"/>
      <c r="AA3831" s="36"/>
      <c r="AB3831" s="38"/>
      <c r="AC3831" s="37"/>
      <c r="AD3831" s="38"/>
      <c r="AE3831" s="37"/>
      <c r="AF3831" s="38"/>
      <c r="AG3831" s="37"/>
      <c r="AH3831" s="38"/>
      <c r="AI3831" s="36"/>
      <c r="AJ3831" s="5"/>
      <c r="AK3831" s="5"/>
      <c r="AL3831" s="6">
        <f>IFERROR('Formato Productividad'!$Y3831+'Formato Productividad'!$AA3831+'Formato Productividad'!$AC3831,0)+'Formato Productividad'!$AE3831</f>
        <v>0</v>
      </c>
      <c r="AM3831" s="6">
        <f>IFERROR((('Formato Productividad'!$T3831+'Formato Productividad'!$V3831+'Formato Productividad'!$U3831)/'Formato Productividad'!$Q3831),0)+'Formato Productividad'!$AL3831</f>
        <v>0</v>
      </c>
      <c r="AN3831" s="7">
        <f>IFERROR(('Formato Productividad'!$AM3831/'Formato Productividad'!$N3831)*('Formato Productividad'!$N3831/'Formato Productividad'!$P3831),0)</f>
        <v>0</v>
      </c>
      <c r="AO3831" s="7">
        <f>IFERROR(('Formato Productividad'!$AG3831/'Formato Productividad'!$O3831)*('Formato Productividad'!$O3831/'Formato Productividad'!$P3831),0)</f>
        <v>0</v>
      </c>
      <c r="AP3831" s="7">
        <f>'Formato Productividad'!$AN3831+'Formato Productividad'!$AO3831</f>
        <v>0</v>
      </c>
      <c r="AQ3831" s="5"/>
      <c r="AR3831" s="7">
        <f>IFERROR('Formato Productividad'!$AM3831/'Formato Productividad'!$N3831,0)</f>
        <v>0</v>
      </c>
      <c r="AS3831" s="7">
        <f>IFERROR('Formato Productividad'!$AG3831/'Formato Productividad'!$O3831,0)</f>
        <v>0</v>
      </c>
      <c r="AT3831" s="71">
        <f>IFERROR('Formato Productividad'!$AI3831/'Formato Productividad'!$M3831,0)</f>
        <v>0</v>
      </c>
      <c r="AU3831" s="74"/>
    </row>
    <row r="3832" spans="1:47" s="33" customFormat="1" ht="25.5" customHeight="1" x14ac:dyDescent="0.25">
      <c r="A3832" s="39">
        <v>3831</v>
      </c>
      <c r="B3832" s="5"/>
      <c r="C3832" s="5"/>
      <c r="D3832" s="5"/>
      <c r="E3832" s="6" t="str">
        <f>IFERROR(VLOOKUP(D3832,'Formato validacion'!$E$2:$F$131,2,0),"Escoja un ESM")</f>
        <v>Escoja un ESM</v>
      </c>
      <c r="F3832" s="31"/>
      <c r="G3832" s="5"/>
      <c r="H3832" s="5"/>
      <c r="I3832" s="5"/>
      <c r="J3832" s="5"/>
      <c r="K3832" s="5"/>
      <c r="L3832" s="6" t="str">
        <f>IFERROR(VLOOKUP(K3832,Tabla4[[ESPECIALIDADES]:[ÁREA DE LA ESPECIALIDAD]],2,0),"Escoja una especialidad")</f>
        <v>Escoja una especialidad</v>
      </c>
      <c r="M3832" s="5"/>
      <c r="N3832" s="5"/>
      <c r="O3832" s="5"/>
      <c r="P3832" s="6">
        <f>'Formato Productividad'!$M3832-'Formato Productividad'!$AI3832</f>
        <v>0</v>
      </c>
      <c r="Q3832" s="6" t="str">
        <f>IFERROR(VLOOKUP('Formato Productividad'!$K3832,Tabla4[],3,0),"Escoja una especialidad")</f>
        <v>Escoja una especialidad</v>
      </c>
      <c r="R3832" s="6" t="str">
        <f t="shared" si="236"/>
        <v>No aplica</v>
      </c>
      <c r="S3832" s="5"/>
      <c r="T3832" s="5"/>
      <c r="U3832" s="5"/>
      <c r="V3832" s="6">
        <f t="shared" si="237"/>
        <v>0</v>
      </c>
      <c r="W3832" s="6" t="str">
        <f t="shared" si="238"/>
        <v>No aplica</v>
      </c>
      <c r="X3832" s="35" t="str">
        <f t="shared" si="239"/>
        <v>No aplica</v>
      </c>
      <c r="Y3832" s="37"/>
      <c r="Z3832" s="38"/>
      <c r="AA3832" s="36"/>
      <c r="AB3832" s="38"/>
      <c r="AC3832" s="37"/>
      <c r="AD3832" s="38"/>
      <c r="AE3832" s="37"/>
      <c r="AF3832" s="38"/>
      <c r="AG3832" s="37"/>
      <c r="AH3832" s="38"/>
      <c r="AI3832" s="36"/>
      <c r="AJ3832" s="5"/>
      <c r="AK3832" s="5"/>
      <c r="AL3832" s="6">
        <f>IFERROR('Formato Productividad'!$Y3832+'Formato Productividad'!$AA3832+'Formato Productividad'!$AC3832,0)+'Formato Productividad'!$AE3832</f>
        <v>0</v>
      </c>
      <c r="AM3832" s="6">
        <f>IFERROR((('Formato Productividad'!$T3832+'Formato Productividad'!$V3832+'Formato Productividad'!$U3832)/'Formato Productividad'!$Q3832),0)+'Formato Productividad'!$AL3832</f>
        <v>0</v>
      </c>
      <c r="AN3832" s="7">
        <f>IFERROR(('Formato Productividad'!$AM3832/'Formato Productividad'!$N3832)*('Formato Productividad'!$N3832/'Formato Productividad'!$P3832),0)</f>
        <v>0</v>
      </c>
      <c r="AO3832" s="7">
        <f>IFERROR(('Formato Productividad'!$AG3832/'Formato Productividad'!$O3832)*('Formato Productividad'!$O3832/'Formato Productividad'!$P3832),0)</f>
        <v>0</v>
      </c>
      <c r="AP3832" s="7">
        <f>'Formato Productividad'!$AN3832+'Formato Productividad'!$AO3832</f>
        <v>0</v>
      </c>
      <c r="AQ3832" s="5"/>
      <c r="AR3832" s="7">
        <f>IFERROR('Formato Productividad'!$AM3832/'Formato Productividad'!$N3832,0)</f>
        <v>0</v>
      </c>
      <c r="AS3832" s="7">
        <f>IFERROR('Formato Productividad'!$AG3832/'Formato Productividad'!$O3832,0)</f>
        <v>0</v>
      </c>
      <c r="AT3832" s="71">
        <f>IFERROR('Formato Productividad'!$AI3832/'Formato Productividad'!$M3832,0)</f>
        <v>0</v>
      </c>
      <c r="AU3832" s="74"/>
    </row>
    <row r="3833" spans="1:47" s="33" customFormat="1" ht="25.5" customHeight="1" x14ac:dyDescent="0.25">
      <c r="A3833" s="39">
        <v>3832</v>
      </c>
      <c r="B3833" s="5"/>
      <c r="C3833" s="5"/>
      <c r="D3833" s="5"/>
      <c r="E3833" s="6" t="str">
        <f>IFERROR(VLOOKUP(D3833,'Formato validacion'!$E$2:$F$131,2,0),"Escoja un ESM")</f>
        <v>Escoja un ESM</v>
      </c>
      <c r="F3833" s="31"/>
      <c r="G3833" s="5"/>
      <c r="H3833" s="5"/>
      <c r="I3833" s="5"/>
      <c r="J3833" s="5"/>
      <c r="K3833" s="5"/>
      <c r="L3833" s="6" t="str">
        <f>IFERROR(VLOOKUP(K3833,Tabla4[[ESPECIALIDADES]:[ÁREA DE LA ESPECIALIDAD]],2,0),"Escoja una especialidad")</f>
        <v>Escoja una especialidad</v>
      </c>
      <c r="M3833" s="5"/>
      <c r="N3833" s="5"/>
      <c r="O3833" s="5"/>
      <c r="P3833" s="6">
        <f>'Formato Productividad'!$M3833-'Formato Productividad'!$AI3833</f>
        <v>0</v>
      </c>
      <c r="Q3833" s="6" t="str">
        <f>IFERROR(VLOOKUP('Formato Productividad'!$K3833,Tabla4[],3,0),"Escoja una especialidad")</f>
        <v>Escoja una especialidad</v>
      </c>
      <c r="R3833" s="6" t="str">
        <f t="shared" si="236"/>
        <v>No aplica</v>
      </c>
      <c r="S3833" s="5"/>
      <c r="T3833" s="5"/>
      <c r="U3833" s="5"/>
      <c r="V3833" s="6">
        <f t="shared" si="237"/>
        <v>0</v>
      </c>
      <c r="W3833" s="6" t="str">
        <f t="shared" si="238"/>
        <v>No aplica</v>
      </c>
      <c r="X3833" s="35" t="str">
        <f t="shared" si="239"/>
        <v>No aplica</v>
      </c>
      <c r="Y3833" s="37"/>
      <c r="Z3833" s="38"/>
      <c r="AA3833" s="36"/>
      <c r="AB3833" s="38"/>
      <c r="AC3833" s="37"/>
      <c r="AD3833" s="38"/>
      <c r="AE3833" s="37"/>
      <c r="AF3833" s="38"/>
      <c r="AG3833" s="37"/>
      <c r="AH3833" s="38"/>
      <c r="AI3833" s="36"/>
      <c r="AJ3833" s="5"/>
      <c r="AK3833" s="5"/>
      <c r="AL3833" s="6">
        <f>IFERROR('Formato Productividad'!$Y3833+'Formato Productividad'!$AA3833+'Formato Productividad'!$AC3833,0)+'Formato Productividad'!$AE3833</f>
        <v>0</v>
      </c>
      <c r="AM3833" s="6">
        <f>IFERROR((('Formato Productividad'!$T3833+'Formato Productividad'!$V3833+'Formato Productividad'!$U3833)/'Formato Productividad'!$Q3833),0)+'Formato Productividad'!$AL3833</f>
        <v>0</v>
      </c>
      <c r="AN3833" s="7">
        <f>IFERROR(('Formato Productividad'!$AM3833/'Formato Productividad'!$N3833)*('Formato Productividad'!$N3833/'Formato Productividad'!$P3833),0)</f>
        <v>0</v>
      </c>
      <c r="AO3833" s="7">
        <f>IFERROR(('Formato Productividad'!$AG3833/'Formato Productividad'!$O3833)*('Formato Productividad'!$O3833/'Formato Productividad'!$P3833),0)</f>
        <v>0</v>
      </c>
      <c r="AP3833" s="7">
        <f>'Formato Productividad'!$AN3833+'Formato Productividad'!$AO3833</f>
        <v>0</v>
      </c>
      <c r="AQ3833" s="5"/>
      <c r="AR3833" s="7">
        <f>IFERROR('Formato Productividad'!$AM3833/'Formato Productividad'!$N3833,0)</f>
        <v>0</v>
      </c>
      <c r="AS3833" s="7">
        <f>IFERROR('Formato Productividad'!$AG3833/'Formato Productividad'!$O3833,0)</f>
        <v>0</v>
      </c>
      <c r="AT3833" s="71">
        <f>IFERROR('Formato Productividad'!$AI3833/'Formato Productividad'!$M3833,0)</f>
        <v>0</v>
      </c>
      <c r="AU3833" s="74"/>
    </row>
    <row r="3834" spans="1:47" s="33" customFormat="1" ht="25.5" customHeight="1" x14ac:dyDescent="0.25">
      <c r="A3834" s="39">
        <v>3833</v>
      </c>
      <c r="B3834" s="5"/>
      <c r="C3834" s="5"/>
      <c r="D3834" s="5"/>
      <c r="E3834" s="6" t="str">
        <f>IFERROR(VLOOKUP(D3834,'Formato validacion'!$E$2:$F$131,2,0),"Escoja un ESM")</f>
        <v>Escoja un ESM</v>
      </c>
      <c r="F3834" s="31"/>
      <c r="G3834" s="5"/>
      <c r="H3834" s="5"/>
      <c r="I3834" s="5"/>
      <c r="J3834" s="5"/>
      <c r="K3834" s="5"/>
      <c r="L3834" s="6" t="str">
        <f>IFERROR(VLOOKUP(K3834,Tabla4[[ESPECIALIDADES]:[ÁREA DE LA ESPECIALIDAD]],2,0),"Escoja una especialidad")</f>
        <v>Escoja una especialidad</v>
      </c>
      <c r="M3834" s="5"/>
      <c r="N3834" s="5"/>
      <c r="O3834" s="5"/>
      <c r="P3834" s="6">
        <f>'Formato Productividad'!$M3834-'Formato Productividad'!$AI3834</f>
        <v>0</v>
      </c>
      <c r="Q3834" s="6" t="str">
        <f>IFERROR(VLOOKUP('Formato Productividad'!$K3834,Tabla4[],3,0),"Escoja una especialidad")</f>
        <v>Escoja una especialidad</v>
      </c>
      <c r="R3834" s="6" t="str">
        <f t="shared" si="236"/>
        <v>No aplica</v>
      </c>
      <c r="S3834" s="5"/>
      <c r="T3834" s="5"/>
      <c r="U3834" s="5"/>
      <c r="V3834" s="6">
        <f t="shared" si="237"/>
        <v>0</v>
      </c>
      <c r="W3834" s="6" t="str">
        <f t="shared" si="238"/>
        <v>No aplica</v>
      </c>
      <c r="X3834" s="35" t="str">
        <f t="shared" si="239"/>
        <v>No aplica</v>
      </c>
      <c r="Y3834" s="37"/>
      <c r="Z3834" s="38"/>
      <c r="AA3834" s="36"/>
      <c r="AB3834" s="38"/>
      <c r="AC3834" s="37"/>
      <c r="AD3834" s="38"/>
      <c r="AE3834" s="37"/>
      <c r="AF3834" s="38"/>
      <c r="AG3834" s="37"/>
      <c r="AH3834" s="38"/>
      <c r="AI3834" s="36"/>
      <c r="AJ3834" s="5"/>
      <c r="AK3834" s="5"/>
      <c r="AL3834" s="6">
        <f>IFERROR('Formato Productividad'!$Y3834+'Formato Productividad'!$AA3834+'Formato Productividad'!$AC3834,0)+'Formato Productividad'!$AE3834</f>
        <v>0</v>
      </c>
      <c r="AM3834" s="6">
        <f>IFERROR((('Formato Productividad'!$T3834+'Formato Productividad'!$V3834+'Formato Productividad'!$U3834)/'Formato Productividad'!$Q3834),0)+'Formato Productividad'!$AL3834</f>
        <v>0</v>
      </c>
      <c r="AN3834" s="7">
        <f>IFERROR(('Formato Productividad'!$AM3834/'Formato Productividad'!$N3834)*('Formato Productividad'!$N3834/'Formato Productividad'!$P3834),0)</f>
        <v>0</v>
      </c>
      <c r="AO3834" s="7">
        <f>IFERROR(('Formato Productividad'!$AG3834/'Formato Productividad'!$O3834)*('Formato Productividad'!$O3834/'Formato Productividad'!$P3834),0)</f>
        <v>0</v>
      </c>
      <c r="AP3834" s="7">
        <f>'Formato Productividad'!$AN3834+'Formato Productividad'!$AO3834</f>
        <v>0</v>
      </c>
      <c r="AQ3834" s="5"/>
      <c r="AR3834" s="7">
        <f>IFERROR('Formato Productividad'!$AM3834/'Formato Productividad'!$N3834,0)</f>
        <v>0</v>
      </c>
      <c r="AS3834" s="7">
        <f>IFERROR('Formato Productividad'!$AG3834/'Formato Productividad'!$O3834,0)</f>
        <v>0</v>
      </c>
      <c r="AT3834" s="71">
        <f>IFERROR('Formato Productividad'!$AI3834/'Formato Productividad'!$M3834,0)</f>
        <v>0</v>
      </c>
      <c r="AU3834" s="74"/>
    </row>
    <row r="3835" spans="1:47" s="33" customFormat="1" ht="25.5" customHeight="1" x14ac:dyDescent="0.25">
      <c r="A3835" s="39">
        <v>3834</v>
      </c>
      <c r="B3835" s="5"/>
      <c r="C3835" s="5"/>
      <c r="D3835" s="5"/>
      <c r="E3835" s="6" t="str">
        <f>IFERROR(VLOOKUP(D3835,'Formato validacion'!$E$2:$F$131,2,0),"Escoja un ESM")</f>
        <v>Escoja un ESM</v>
      </c>
      <c r="F3835" s="31"/>
      <c r="G3835" s="5"/>
      <c r="H3835" s="5"/>
      <c r="I3835" s="5"/>
      <c r="J3835" s="5"/>
      <c r="K3835" s="5"/>
      <c r="L3835" s="6" t="str">
        <f>IFERROR(VLOOKUP(K3835,Tabla4[[ESPECIALIDADES]:[ÁREA DE LA ESPECIALIDAD]],2,0),"Escoja una especialidad")</f>
        <v>Escoja una especialidad</v>
      </c>
      <c r="M3835" s="5"/>
      <c r="N3835" s="5"/>
      <c r="O3835" s="5"/>
      <c r="P3835" s="6">
        <f>'Formato Productividad'!$M3835-'Formato Productividad'!$AI3835</f>
        <v>0</v>
      </c>
      <c r="Q3835" s="6" t="str">
        <f>IFERROR(VLOOKUP('Formato Productividad'!$K3835,Tabla4[],3,0),"Escoja una especialidad")</f>
        <v>Escoja una especialidad</v>
      </c>
      <c r="R3835" s="6" t="str">
        <f t="shared" si="236"/>
        <v>No aplica</v>
      </c>
      <c r="S3835" s="5"/>
      <c r="T3835" s="5"/>
      <c r="U3835" s="5"/>
      <c r="V3835" s="6">
        <f t="shared" si="237"/>
        <v>0</v>
      </c>
      <c r="W3835" s="6" t="str">
        <f t="shared" si="238"/>
        <v>No aplica</v>
      </c>
      <c r="X3835" s="35" t="str">
        <f t="shared" si="239"/>
        <v>No aplica</v>
      </c>
      <c r="Y3835" s="37"/>
      <c r="Z3835" s="38"/>
      <c r="AA3835" s="36"/>
      <c r="AB3835" s="38"/>
      <c r="AC3835" s="37"/>
      <c r="AD3835" s="38"/>
      <c r="AE3835" s="37"/>
      <c r="AF3835" s="38"/>
      <c r="AG3835" s="37"/>
      <c r="AH3835" s="38"/>
      <c r="AI3835" s="36"/>
      <c r="AJ3835" s="5"/>
      <c r="AK3835" s="5"/>
      <c r="AL3835" s="6">
        <f>IFERROR('Formato Productividad'!$Y3835+'Formato Productividad'!$AA3835+'Formato Productividad'!$AC3835,0)+'Formato Productividad'!$AE3835</f>
        <v>0</v>
      </c>
      <c r="AM3835" s="6">
        <f>IFERROR((('Formato Productividad'!$T3835+'Formato Productividad'!$V3835+'Formato Productividad'!$U3835)/'Formato Productividad'!$Q3835),0)+'Formato Productividad'!$AL3835</f>
        <v>0</v>
      </c>
      <c r="AN3835" s="7">
        <f>IFERROR(('Formato Productividad'!$AM3835/'Formato Productividad'!$N3835)*('Formato Productividad'!$N3835/'Formato Productividad'!$P3835),0)</f>
        <v>0</v>
      </c>
      <c r="AO3835" s="7">
        <f>IFERROR(('Formato Productividad'!$AG3835/'Formato Productividad'!$O3835)*('Formato Productividad'!$O3835/'Formato Productividad'!$P3835),0)</f>
        <v>0</v>
      </c>
      <c r="AP3835" s="7">
        <f>'Formato Productividad'!$AN3835+'Formato Productividad'!$AO3835</f>
        <v>0</v>
      </c>
      <c r="AQ3835" s="5"/>
      <c r="AR3835" s="7">
        <f>IFERROR('Formato Productividad'!$AM3835/'Formato Productividad'!$N3835,0)</f>
        <v>0</v>
      </c>
      <c r="AS3835" s="7">
        <f>IFERROR('Formato Productividad'!$AG3835/'Formato Productividad'!$O3835,0)</f>
        <v>0</v>
      </c>
      <c r="AT3835" s="71">
        <f>IFERROR('Formato Productividad'!$AI3835/'Formato Productividad'!$M3835,0)</f>
        <v>0</v>
      </c>
      <c r="AU3835" s="74"/>
    </row>
    <row r="3836" spans="1:47" s="33" customFormat="1" ht="25.5" customHeight="1" x14ac:dyDescent="0.25">
      <c r="A3836" s="39">
        <v>3835</v>
      </c>
      <c r="B3836" s="5"/>
      <c r="C3836" s="5"/>
      <c r="D3836" s="5"/>
      <c r="E3836" s="6" t="str">
        <f>IFERROR(VLOOKUP(D3836,'Formato validacion'!$E$2:$F$131,2,0),"Escoja un ESM")</f>
        <v>Escoja un ESM</v>
      </c>
      <c r="F3836" s="31"/>
      <c r="G3836" s="5"/>
      <c r="H3836" s="5"/>
      <c r="I3836" s="5"/>
      <c r="J3836" s="5"/>
      <c r="K3836" s="5"/>
      <c r="L3836" s="6" t="str">
        <f>IFERROR(VLOOKUP(K3836,Tabla4[[ESPECIALIDADES]:[ÁREA DE LA ESPECIALIDAD]],2,0),"Escoja una especialidad")</f>
        <v>Escoja una especialidad</v>
      </c>
      <c r="M3836" s="5"/>
      <c r="N3836" s="5"/>
      <c r="O3836" s="5"/>
      <c r="P3836" s="6">
        <f>'Formato Productividad'!$M3836-'Formato Productividad'!$AI3836</f>
        <v>0</v>
      </c>
      <c r="Q3836" s="6" t="str">
        <f>IFERROR(VLOOKUP('Formato Productividad'!$K3836,Tabla4[],3,0),"Escoja una especialidad")</f>
        <v>Escoja una especialidad</v>
      </c>
      <c r="R3836" s="6" t="str">
        <f t="shared" si="236"/>
        <v>No aplica</v>
      </c>
      <c r="S3836" s="5"/>
      <c r="T3836" s="5"/>
      <c r="U3836" s="5"/>
      <c r="V3836" s="6">
        <f t="shared" si="237"/>
        <v>0</v>
      </c>
      <c r="W3836" s="6" t="str">
        <f t="shared" si="238"/>
        <v>No aplica</v>
      </c>
      <c r="X3836" s="35" t="str">
        <f t="shared" si="239"/>
        <v>No aplica</v>
      </c>
      <c r="Y3836" s="37"/>
      <c r="Z3836" s="38"/>
      <c r="AA3836" s="36"/>
      <c r="AB3836" s="38"/>
      <c r="AC3836" s="37"/>
      <c r="AD3836" s="38"/>
      <c r="AE3836" s="37"/>
      <c r="AF3836" s="38"/>
      <c r="AG3836" s="37"/>
      <c r="AH3836" s="38"/>
      <c r="AI3836" s="36"/>
      <c r="AJ3836" s="5"/>
      <c r="AK3836" s="5"/>
      <c r="AL3836" s="6">
        <f>IFERROR('Formato Productividad'!$Y3836+'Formato Productividad'!$AA3836+'Formato Productividad'!$AC3836,0)+'Formato Productividad'!$AE3836</f>
        <v>0</v>
      </c>
      <c r="AM3836" s="6">
        <f>IFERROR((('Formato Productividad'!$T3836+'Formato Productividad'!$V3836+'Formato Productividad'!$U3836)/'Formato Productividad'!$Q3836),0)+'Formato Productividad'!$AL3836</f>
        <v>0</v>
      </c>
      <c r="AN3836" s="7">
        <f>IFERROR(('Formato Productividad'!$AM3836/'Formato Productividad'!$N3836)*('Formato Productividad'!$N3836/'Formato Productividad'!$P3836),0)</f>
        <v>0</v>
      </c>
      <c r="AO3836" s="7">
        <f>IFERROR(('Formato Productividad'!$AG3836/'Formato Productividad'!$O3836)*('Formato Productividad'!$O3836/'Formato Productividad'!$P3836),0)</f>
        <v>0</v>
      </c>
      <c r="AP3836" s="7">
        <f>'Formato Productividad'!$AN3836+'Formato Productividad'!$AO3836</f>
        <v>0</v>
      </c>
      <c r="AQ3836" s="5"/>
      <c r="AR3836" s="7">
        <f>IFERROR('Formato Productividad'!$AM3836/'Formato Productividad'!$N3836,0)</f>
        <v>0</v>
      </c>
      <c r="AS3836" s="7">
        <f>IFERROR('Formato Productividad'!$AG3836/'Formato Productividad'!$O3836,0)</f>
        <v>0</v>
      </c>
      <c r="AT3836" s="71">
        <f>IFERROR('Formato Productividad'!$AI3836/'Formato Productividad'!$M3836,0)</f>
        <v>0</v>
      </c>
      <c r="AU3836" s="74"/>
    </row>
    <row r="3837" spans="1:47" s="33" customFormat="1" ht="25.5" customHeight="1" x14ac:dyDescent="0.25">
      <c r="A3837" s="39">
        <v>3836</v>
      </c>
      <c r="B3837" s="5"/>
      <c r="C3837" s="5"/>
      <c r="D3837" s="5"/>
      <c r="E3837" s="6" t="str">
        <f>IFERROR(VLOOKUP(D3837,'Formato validacion'!$E$2:$F$131,2,0),"Escoja un ESM")</f>
        <v>Escoja un ESM</v>
      </c>
      <c r="F3837" s="31"/>
      <c r="G3837" s="5"/>
      <c r="H3837" s="5"/>
      <c r="I3837" s="5"/>
      <c r="J3837" s="5"/>
      <c r="K3837" s="5"/>
      <c r="L3837" s="6" t="str">
        <f>IFERROR(VLOOKUP(K3837,Tabla4[[ESPECIALIDADES]:[ÁREA DE LA ESPECIALIDAD]],2,0),"Escoja una especialidad")</f>
        <v>Escoja una especialidad</v>
      </c>
      <c r="M3837" s="5"/>
      <c r="N3837" s="5"/>
      <c r="O3837" s="5"/>
      <c r="P3837" s="6">
        <f>'Formato Productividad'!$M3837-'Formato Productividad'!$AI3837</f>
        <v>0</v>
      </c>
      <c r="Q3837" s="6" t="str">
        <f>IFERROR(VLOOKUP('Formato Productividad'!$K3837,Tabla4[],3,0),"Escoja una especialidad")</f>
        <v>Escoja una especialidad</v>
      </c>
      <c r="R3837" s="6" t="str">
        <f t="shared" si="236"/>
        <v>No aplica</v>
      </c>
      <c r="S3837" s="5"/>
      <c r="T3837" s="5"/>
      <c r="U3837" s="5"/>
      <c r="V3837" s="6">
        <f t="shared" si="237"/>
        <v>0</v>
      </c>
      <c r="W3837" s="6" t="str">
        <f t="shared" si="238"/>
        <v>No aplica</v>
      </c>
      <c r="X3837" s="35" t="str">
        <f t="shared" si="239"/>
        <v>No aplica</v>
      </c>
      <c r="Y3837" s="37"/>
      <c r="Z3837" s="38"/>
      <c r="AA3837" s="36"/>
      <c r="AB3837" s="38"/>
      <c r="AC3837" s="37"/>
      <c r="AD3837" s="38"/>
      <c r="AE3837" s="37"/>
      <c r="AF3837" s="38"/>
      <c r="AG3837" s="37"/>
      <c r="AH3837" s="38"/>
      <c r="AI3837" s="36"/>
      <c r="AJ3837" s="5"/>
      <c r="AK3837" s="5"/>
      <c r="AL3837" s="6">
        <f>IFERROR('Formato Productividad'!$Y3837+'Formato Productividad'!$AA3837+'Formato Productividad'!$AC3837,0)+'Formato Productividad'!$AE3837</f>
        <v>0</v>
      </c>
      <c r="AM3837" s="6">
        <f>IFERROR((('Formato Productividad'!$T3837+'Formato Productividad'!$V3837+'Formato Productividad'!$U3837)/'Formato Productividad'!$Q3837),0)+'Formato Productividad'!$AL3837</f>
        <v>0</v>
      </c>
      <c r="AN3837" s="7">
        <f>IFERROR(('Formato Productividad'!$AM3837/'Formato Productividad'!$N3837)*('Formato Productividad'!$N3837/'Formato Productividad'!$P3837),0)</f>
        <v>0</v>
      </c>
      <c r="AO3837" s="7">
        <f>IFERROR(('Formato Productividad'!$AG3837/'Formato Productividad'!$O3837)*('Formato Productividad'!$O3837/'Formato Productividad'!$P3837),0)</f>
        <v>0</v>
      </c>
      <c r="AP3837" s="7">
        <f>'Formato Productividad'!$AN3837+'Formato Productividad'!$AO3837</f>
        <v>0</v>
      </c>
      <c r="AQ3837" s="5"/>
      <c r="AR3837" s="7">
        <f>IFERROR('Formato Productividad'!$AM3837/'Formato Productividad'!$N3837,0)</f>
        <v>0</v>
      </c>
      <c r="AS3837" s="7">
        <f>IFERROR('Formato Productividad'!$AG3837/'Formato Productividad'!$O3837,0)</f>
        <v>0</v>
      </c>
      <c r="AT3837" s="71">
        <f>IFERROR('Formato Productividad'!$AI3837/'Formato Productividad'!$M3837,0)</f>
        <v>0</v>
      </c>
      <c r="AU3837" s="74"/>
    </row>
    <row r="3838" spans="1:47" s="33" customFormat="1" ht="25.5" customHeight="1" x14ac:dyDescent="0.25">
      <c r="A3838" s="39">
        <v>3837</v>
      </c>
      <c r="B3838" s="5"/>
      <c r="C3838" s="5"/>
      <c r="D3838" s="5"/>
      <c r="E3838" s="6" t="str">
        <f>IFERROR(VLOOKUP(D3838,'Formato validacion'!$E$2:$F$131,2,0),"Escoja un ESM")</f>
        <v>Escoja un ESM</v>
      </c>
      <c r="F3838" s="31"/>
      <c r="G3838" s="5"/>
      <c r="H3838" s="5"/>
      <c r="I3838" s="5"/>
      <c r="J3838" s="5"/>
      <c r="K3838" s="5"/>
      <c r="L3838" s="6" t="str">
        <f>IFERROR(VLOOKUP(K3838,Tabla4[[ESPECIALIDADES]:[ÁREA DE LA ESPECIALIDAD]],2,0),"Escoja una especialidad")</f>
        <v>Escoja una especialidad</v>
      </c>
      <c r="M3838" s="5"/>
      <c r="N3838" s="5"/>
      <c r="O3838" s="5"/>
      <c r="P3838" s="6">
        <f>'Formato Productividad'!$M3838-'Formato Productividad'!$AI3838</f>
        <v>0</v>
      </c>
      <c r="Q3838" s="6" t="str">
        <f>IFERROR(VLOOKUP('Formato Productividad'!$K3838,Tabla4[],3,0),"Escoja una especialidad")</f>
        <v>Escoja una especialidad</v>
      </c>
      <c r="R3838" s="6" t="str">
        <f t="shared" si="236"/>
        <v>No aplica</v>
      </c>
      <c r="S3838" s="5"/>
      <c r="T3838" s="5"/>
      <c r="U3838" s="5"/>
      <c r="V3838" s="6">
        <f t="shared" si="237"/>
        <v>0</v>
      </c>
      <c r="W3838" s="6" t="str">
        <f t="shared" si="238"/>
        <v>No aplica</v>
      </c>
      <c r="X3838" s="35" t="str">
        <f t="shared" si="239"/>
        <v>No aplica</v>
      </c>
      <c r="Y3838" s="37"/>
      <c r="Z3838" s="38"/>
      <c r="AA3838" s="36"/>
      <c r="AB3838" s="38"/>
      <c r="AC3838" s="37"/>
      <c r="AD3838" s="38"/>
      <c r="AE3838" s="37"/>
      <c r="AF3838" s="38"/>
      <c r="AG3838" s="37"/>
      <c r="AH3838" s="38"/>
      <c r="AI3838" s="36"/>
      <c r="AJ3838" s="5"/>
      <c r="AK3838" s="5"/>
      <c r="AL3838" s="6">
        <f>IFERROR('Formato Productividad'!$Y3838+'Formato Productividad'!$AA3838+'Formato Productividad'!$AC3838,0)+'Formato Productividad'!$AE3838</f>
        <v>0</v>
      </c>
      <c r="AM3838" s="6">
        <f>IFERROR((('Formato Productividad'!$T3838+'Formato Productividad'!$V3838+'Formato Productividad'!$U3838)/'Formato Productividad'!$Q3838),0)+'Formato Productividad'!$AL3838</f>
        <v>0</v>
      </c>
      <c r="AN3838" s="7">
        <f>IFERROR(('Formato Productividad'!$AM3838/'Formato Productividad'!$N3838)*('Formato Productividad'!$N3838/'Formato Productividad'!$P3838),0)</f>
        <v>0</v>
      </c>
      <c r="AO3838" s="7">
        <f>IFERROR(('Formato Productividad'!$AG3838/'Formato Productividad'!$O3838)*('Formato Productividad'!$O3838/'Formato Productividad'!$P3838),0)</f>
        <v>0</v>
      </c>
      <c r="AP3838" s="7">
        <f>'Formato Productividad'!$AN3838+'Formato Productividad'!$AO3838</f>
        <v>0</v>
      </c>
      <c r="AQ3838" s="5"/>
      <c r="AR3838" s="7">
        <f>IFERROR('Formato Productividad'!$AM3838/'Formato Productividad'!$N3838,0)</f>
        <v>0</v>
      </c>
      <c r="AS3838" s="7">
        <f>IFERROR('Formato Productividad'!$AG3838/'Formato Productividad'!$O3838,0)</f>
        <v>0</v>
      </c>
      <c r="AT3838" s="71">
        <f>IFERROR('Formato Productividad'!$AI3838/'Formato Productividad'!$M3838,0)</f>
        <v>0</v>
      </c>
      <c r="AU3838" s="74"/>
    </row>
    <row r="3839" spans="1:47" s="33" customFormat="1" ht="25.5" customHeight="1" x14ac:dyDescent="0.25">
      <c r="A3839" s="39">
        <v>3838</v>
      </c>
      <c r="B3839" s="5"/>
      <c r="C3839" s="5"/>
      <c r="D3839" s="5"/>
      <c r="E3839" s="6" t="str">
        <f>IFERROR(VLOOKUP(D3839,'Formato validacion'!$E$2:$F$131,2,0),"Escoja un ESM")</f>
        <v>Escoja un ESM</v>
      </c>
      <c r="F3839" s="31"/>
      <c r="G3839" s="5"/>
      <c r="H3839" s="5"/>
      <c r="I3839" s="5"/>
      <c r="J3839" s="5"/>
      <c r="K3839" s="5"/>
      <c r="L3839" s="6" t="str">
        <f>IFERROR(VLOOKUP(K3839,Tabla4[[ESPECIALIDADES]:[ÁREA DE LA ESPECIALIDAD]],2,0),"Escoja una especialidad")</f>
        <v>Escoja una especialidad</v>
      </c>
      <c r="M3839" s="5"/>
      <c r="N3839" s="5"/>
      <c r="O3839" s="5"/>
      <c r="P3839" s="6">
        <f>'Formato Productividad'!$M3839-'Formato Productividad'!$AI3839</f>
        <v>0</v>
      </c>
      <c r="Q3839" s="6" t="str">
        <f>IFERROR(VLOOKUP('Formato Productividad'!$K3839,Tabla4[],3,0),"Escoja una especialidad")</f>
        <v>Escoja una especialidad</v>
      </c>
      <c r="R3839" s="6" t="str">
        <f t="shared" si="236"/>
        <v>No aplica</v>
      </c>
      <c r="S3839" s="5"/>
      <c r="T3839" s="5"/>
      <c r="U3839" s="5"/>
      <c r="V3839" s="6">
        <f t="shared" si="237"/>
        <v>0</v>
      </c>
      <c r="W3839" s="6" t="str">
        <f t="shared" si="238"/>
        <v>No aplica</v>
      </c>
      <c r="X3839" s="35" t="str">
        <f t="shared" si="239"/>
        <v>No aplica</v>
      </c>
      <c r="Y3839" s="37"/>
      <c r="Z3839" s="38"/>
      <c r="AA3839" s="36"/>
      <c r="AB3839" s="38"/>
      <c r="AC3839" s="37"/>
      <c r="AD3839" s="38"/>
      <c r="AE3839" s="37"/>
      <c r="AF3839" s="38"/>
      <c r="AG3839" s="37"/>
      <c r="AH3839" s="38"/>
      <c r="AI3839" s="36"/>
      <c r="AJ3839" s="5"/>
      <c r="AK3839" s="5"/>
      <c r="AL3839" s="6">
        <f>IFERROR('Formato Productividad'!$Y3839+'Formato Productividad'!$AA3839+'Formato Productividad'!$AC3839,0)+'Formato Productividad'!$AE3839</f>
        <v>0</v>
      </c>
      <c r="AM3839" s="6">
        <f>IFERROR((('Formato Productividad'!$T3839+'Formato Productividad'!$V3839+'Formato Productividad'!$U3839)/'Formato Productividad'!$Q3839),0)+'Formato Productividad'!$AL3839</f>
        <v>0</v>
      </c>
      <c r="AN3839" s="7">
        <f>IFERROR(('Formato Productividad'!$AM3839/'Formato Productividad'!$N3839)*('Formato Productividad'!$N3839/'Formato Productividad'!$P3839),0)</f>
        <v>0</v>
      </c>
      <c r="AO3839" s="7">
        <f>IFERROR(('Formato Productividad'!$AG3839/'Formato Productividad'!$O3839)*('Formato Productividad'!$O3839/'Formato Productividad'!$P3839),0)</f>
        <v>0</v>
      </c>
      <c r="AP3839" s="7">
        <f>'Formato Productividad'!$AN3839+'Formato Productividad'!$AO3839</f>
        <v>0</v>
      </c>
      <c r="AQ3839" s="5"/>
      <c r="AR3839" s="7">
        <f>IFERROR('Formato Productividad'!$AM3839/'Formato Productividad'!$N3839,0)</f>
        <v>0</v>
      </c>
      <c r="AS3839" s="7">
        <f>IFERROR('Formato Productividad'!$AG3839/'Formato Productividad'!$O3839,0)</f>
        <v>0</v>
      </c>
      <c r="AT3839" s="71">
        <f>IFERROR('Formato Productividad'!$AI3839/'Formato Productividad'!$M3839,0)</f>
        <v>0</v>
      </c>
      <c r="AU3839" s="74"/>
    </row>
    <row r="3840" spans="1:47" s="33" customFormat="1" ht="25.5" customHeight="1" x14ac:dyDescent="0.25">
      <c r="A3840" s="39">
        <v>3839</v>
      </c>
      <c r="B3840" s="5"/>
      <c r="C3840" s="5"/>
      <c r="D3840" s="5"/>
      <c r="E3840" s="6" t="str">
        <f>IFERROR(VLOOKUP(D3840,'Formato validacion'!$E$2:$F$131,2,0),"Escoja un ESM")</f>
        <v>Escoja un ESM</v>
      </c>
      <c r="F3840" s="31"/>
      <c r="G3840" s="5"/>
      <c r="H3840" s="5"/>
      <c r="I3840" s="5"/>
      <c r="J3840" s="5"/>
      <c r="K3840" s="5"/>
      <c r="L3840" s="6" t="str">
        <f>IFERROR(VLOOKUP(K3840,Tabla4[[ESPECIALIDADES]:[ÁREA DE LA ESPECIALIDAD]],2,0),"Escoja una especialidad")</f>
        <v>Escoja una especialidad</v>
      </c>
      <c r="M3840" s="5"/>
      <c r="N3840" s="5"/>
      <c r="O3840" s="5"/>
      <c r="P3840" s="6">
        <f>'Formato Productividad'!$M3840-'Formato Productividad'!$AI3840</f>
        <v>0</v>
      </c>
      <c r="Q3840" s="6" t="str">
        <f>IFERROR(VLOOKUP('Formato Productividad'!$K3840,Tabla4[],3,0),"Escoja una especialidad")</f>
        <v>Escoja una especialidad</v>
      </c>
      <c r="R3840" s="6" t="str">
        <f t="shared" si="236"/>
        <v>No aplica</v>
      </c>
      <c r="S3840" s="5"/>
      <c r="T3840" s="5"/>
      <c r="U3840" s="5"/>
      <c r="V3840" s="6">
        <f t="shared" si="237"/>
        <v>0</v>
      </c>
      <c r="W3840" s="6" t="str">
        <f t="shared" si="238"/>
        <v>No aplica</v>
      </c>
      <c r="X3840" s="35" t="str">
        <f t="shared" si="239"/>
        <v>No aplica</v>
      </c>
      <c r="Y3840" s="37"/>
      <c r="Z3840" s="38"/>
      <c r="AA3840" s="36"/>
      <c r="AB3840" s="38"/>
      <c r="AC3840" s="37"/>
      <c r="AD3840" s="38"/>
      <c r="AE3840" s="37"/>
      <c r="AF3840" s="38"/>
      <c r="AG3840" s="37"/>
      <c r="AH3840" s="38"/>
      <c r="AI3840" s="36"/>
      <c r="AJ3840" s="5"/>
      <c r="AK3840" s="5"/>
      <c r="AL3840" s="6">
        <f>IFERROR('Formato Productividad'!$Y3840+'Formato Productividad'!$AA3840+'Formato Productividad'!$AC3840,0)+'Formato Productividad'!$AE3840</f>
        <v>0</v>
      </c>
      <c r="AM3840" s="6">
        <f>IFERROR((('Formato Productividad'!$T3840+'Formato Productividad'!$V3840+'Formato Productividad'!$U3840)/'Formato Productividad'!$Q3840),0)+'Formato Productividad'!$AL3840</f>
        <v>0</v>
      </c>
      <c r="AN3840" s="7">
        <f>IFERROR(('Formato Productividad'!$AM3840/'Formato Productividad'!$N3840)*('Formato Productividad'!$N3840/'Formato Productividad'!$P3840),0)</f>
        <v>0</v>
      </c>
      <c r="AO3840" s="7">
        <f>IFERROR(('Formato Productividad'!$AG3840/'Formato Productividad'!$O3840)*('Formato Productividad'!$O3840/'Formato Productividad'!$P3840),0)</f>
        <v>0</v>
      </c>
      <c r="AP3840" s="7">
        <f>'Formato Productividad'!$AN3840+'Formato Productividad'!$AO3840</f>
        <v>0</v>
      </c>
      <c r="AQ3840" s="5"/>
      <c r="AR3840" s="7">
        <f>IFERROR('Formato Productividad'!$AM3840/'Formato Productividad'!$N3840,0)</f>
        <v>0</v>
      </c>
      <c r="AS3840" s="7">
        <f>IFERROR('Formato Productividad'!$AG3840/'Formato Productividad'!$O3840,0)</f>
        <v>0</v>
      </c>
      <c r="AT3840" s="71">
        <f>IFERROR('Formato Productividad'!$AI3840/'Formato Productividad'!$M3840,0)</f>
        <v>0</v>
      </c>
      <c r="AU3840" s="74"/>
    </row>
    <row r="3841" spans="1:47" s="33" customFormat="1" ht="25.5" customHeight="1" x14ac:dyDescent="0.25">
      <c r="A3841" s="39">
        <v>3840</v>
      </c>
      <c r="B3841" s="5"/>
      <c r="C3841" s="5"/>
      <c r="D3841" s="5"/>
      <c r="E3841" s="6" t="str">
        <f>IFERROR(VLOOKUP(D3841,'Formato validacion'!$E$2:$F$131,2,0),"Escoja un ESM")</f>
        <v>Escoja un ESM</v>
      </c>
      <c r="F3841" s="31"/>
      <c r="G3841" s="5"/>
      <c r="H3841" s="5"/>
      <c r="I3841" s="5"/>
      <c r="J3841" s="5"/>
      <c r="K3841" s="5"/>
      <c r="L3841" s="6" t="str">
        <f>IFERROR(VLOOKUP(K3841,Tabla4[[ESPECIALIDADES]:[ÁREA DE LA ESPECIALIDAD]],2,0),"Escoja una especialidad")</f>
        <v>Escoja una especialidad</v>
      </c>
      <c r="M3841" s="5"/>
      <c r="N3841" s="5"/>
      <c r="O3841" s="5"/>
      <c r="P3841" s="6">
        <f>'Formato Productividad'!$M3841-'Formato Productividad'!$AI3841</f>
        <v>0</v>
      </c>
      <c r="Q3841" s="6" t="str">
        <f>IFERROR(VLOOKUP('Formato Productividad'!$K3841,Tabla4[],3,0),"Escoja una especialidad")</f>
        <v>Escoja una especialidad</v>
      </c>
      <c r="R3841" s="6" t="str">
        <f t="shared" si="236"/>
        <v>No aplica</v>
      </c>
      <c r="S3841" s="5"/>
      <c r="T3841" s="5"/>
      <c r="U3841" s="5"/>
      <c r="V3841" s="6">
        <f t="shared" si="237"/>
        <v>0</v>
      </c>
      <c r="W3841" s="6" t="str">
        <f t="shared" si="238"/>
        <v>No aplica</v>
      </c>
      <c r="X3841" s="35" t="str">
        <f t="shared" si="239"/>
        <v>No aplica</v>
      </c>
      <c r="Y3841" s="37"/>
      <c r="Z3841" s="38"/>
      <c r="AA3841" s="36"/>
      <c r="AB3841" s="38"/>
      <c r="AC3841" s="37"/>
      <c r="AD3841" s="38"/>
      <c r="AE3841" s="37"/>
      <c r="AF3841" s="38"/>
      <c r="AG3841" s="37"/>
      <c r="AH3841" s="38"/>
      <c r="AI3841" s="36"/>
      <c r="AJ3841" s="5"/>
      <c r="AK3841" s="5"/>
      <c r="AL3841" s="6">
        <f>IFERROR('Formato Productividad'!$Y3841+'Formato Productividad'!$AA3841+'Formato Productividad'!$AC3841,0)+'Formato Productividad'!$AE3841</f>
        <v>0</v>
      </c>
      <c r="AM3841" s="6">
        <f>IFERROR((('Formato Productividad'!$T3841+'Formato Productividad'!$V3841+'Formato Productividad'!$U3841)/'Formato Productividad'!$Q3841),0)+'Formato Productividad'!$AL3841</f>
        <v>0</v>
      </c>
      <c r="AN3841" s="7">
        <f>IFERROR(('Formato Productividad'!$AM3841/'Formato Productividad'!$N3841)*('Formato Productividad'!$N3841/'Formato Productividad'!$P3841),0)</f>
        <v>0</v>
      </c>
      <c r="AO3841" s="7">
        <f>IFERROR(('Formato Productividad'!$AG3841/'Formato Productividad'!$O3841)*('Formato Productividad'!$O3841/'Formato Productividad'!$P3841),0)</f>
        <v>0</v>
      </c>
      <c r="AP3841" s="7">
        <f>'Formato Productividad'!$AN3841+'Formato Productividad'!$AO3841</f>
        <v>0</v>
      </c>
      <c r="AQ3841" s="5"/>
      <c r="AR3841" s="7">
        <f>IFERROR('Formato Productividad'!$AM3841/'Formato Productividad'!$N3841,0)</f>
        <v>0</v>
      </c>
      <c r="AS3841" s="7">
        <f>IFERROR('Formato Productividad'!$AG3841/'Formato Productividad'!$O3841,0)</f>
        <v>0</v>
      </c>
      <c r="AT3841" s="71">
        <f>IFERROR('Formato Productividad'!$AI3841/'Formato Productividad'!$M3841,0)</f>
        <v>0</v>
      </c>
      <c r="AU3841" s="74"/>
    </row>
    <row r="3842" spans="1:47" s="33" customFormat="1" ht="25.5" customHeight="1" x14ac:dyDescent="0.25">
      <c r="A3842" s="39">
        <v>3841</v>
      </c>
      <c r="B3842" s="5"/>
      <c r="C3842" s="5"/>
      <c r="D3842" s="5"/>
      <c r="E3842" s="6" t="str">
        <f>IFERROR(VLOOKUP(D3842,'Formato validacion'!$E$2:$F$131,2,0),"Escoja un ESM")</f>
        <v>Escoja un ESM</v>
      </c>
      <c r="F3842" s="31"/>
      <c r="G3842" s="5"/>
      <c r="H3842" s="5"/>
      <c r="I3842" s="5"/>
      <c r="J3842" s="5"/>
      <c r="K3842" s="5"/>
      <c r="L3842" s="6" t="str">
        <f>IFERROR(VLOOKUP(K3842,Tabla4[[ESPECIALIDADES]:[ÁREA DE LA ESPECIALIDAD]],2,0),"Escoja una especialidad")</f>
        <v>Escoja una especialidad</v>
      </c>
      <c r="M3842" s="5"/>
      <c r="N3842" s="5"/>
      <c r="O3842" s="5"/>
      <c r="P3842" s="6">
        <f>'Formato Productividad'!$M3842-'Formato Productividad'!$AI3842</f>
        <v>0</v>
      </c>
      <c r="Q3842" s="6" t="str">
        <f>IFERROR(VLOOKUP('Formato Productividad'!$K3842,Tabla4[],3,0),"Escoja una especialidad")</f>
        <v>Escoja una especialidad</v>
      </c>
      <c r="R3842" s="6" t="str">
        <f t="shared" si="236"/>
        <v>No aplica</v>
      </c>
      <c r="S3842" s="5"/>
      <c r="T3842" s="5"/>
      <c r="U3842" s="5"/>
      <c r="V3842" s="6">
        <f t="shared" si="237"/>
        <v>0</v>
      </c>
      <c r="W3842" s="6" t="str">
        <f t="shared" si="238"/>
        <v>No aplica</v>
      </c>
      <c r="X3842" s="35" t="str">
        <f t="shared" si="239"/>
        <v>No aplica</v>
      </c>
      <c r="Y3842" s="37"/>
      <c r="Z3842" s="38"/>
      <c r="AA3842" s="36"/>
      <c r="AB3842" s="38"/>
      <c r="AC3842" s="37"/>
      <c r="AD3842" s="38"/>
      <c r="AE3842" s="37"/>
      <c r="AF3842" s="38"/>
      <c r="AG3842" s="37"/>
      <c r="AH3842" s="38"/>
      <c r="AI3842" s="36"/>
      <c r="AJ3842" s="5"/>
      <c r="AK3842" s="5"/>
      <c r="AL3842" s="6">
        <f>IFERROR('Formato Productividad'!$Y3842+'Formato Productividad'!$AA3842+'Formato Productividad'!$AC3842,0)+'Formato Productividad'!$AE3842</f>
        <v>0</v>
      </c>
      <c r="AM3842" s="6">
        <f>IFERROR((('Formato Productividad'!$T3842+'Formato Productividad'!$V3842+'Formato Productividad'!$U3842)/'Formato Productividad'!$Q3842),0)+'Formato Productividad'!$AL3842</f>
        <v>0</v>
      </c>
      <c r="AN3842" s="7">
        <f>IFERROR(('Formato Productividad'!$AM3842/'Formato Productividad'!$N3842)*('Formato Productividad'!$N3842/'Formato Productividad'!$P3842),0)</f>
        <v>0</v>
      </c>
      <c r="AO3842" s="7">
        <f>IFERROR(('Formato Productividad'!$AG3842/'Formato Productividad'!$O3842)*('Formato Productividad'!$O3842/'Formato Productividad'!$P3842),0)</f>
        <v>0</v>
      </c>
      <c r="AP3842" s="7">
        <f>'Formato Productividad'!$AN3842+'Formato Productividad'!$AO3842</f>
        <v>0</v>
      </c>
      <c r="AQ3842" s="5"/>
      <c r="AR3842" s="7">
        <f>IFERROR('Formato Productividad'!$AM3842/'Formato Productividad'!$N3842,0)</f>
        <v>0</v>
      </c>
      <c r="AS3842" s="7">
        <f>IFERROR('Formato Productividad'!$AG3842/'Formato Productividad'!$O3842,0)</f>
        <v>0</v>
      </c>
      <c r="AT3842" s="71">
        <f>IFERROR('Formato Productividad'!$AI3842/'Formato Productividad'!$M3842,0)</f>
        <v>0</v>
      </c>
      <c r="AU3842" s="74"/>
    </row>
    <row r="3843" spans="1:47" s="33" customFormat="1" ht="25.5" customHeight="1" x14ac:dyDescent="0.25">
      <c r="A3843" s="39">
        <v>3842</v>
      </c>
      <c r="B3843" s="5"/>
      <c r="C3843" s="5"/>
      <c r="D3843" s="5"/>
      <c r="E3843" s="6" t="str">
        <f>IFERROR(VLOOKUP(D3843,'Formato validacion'!$E$2:$F$131,2,0),"Escoja un ESM")</f>
        <v>Escoja un ESM</v>
      </c>
      <c r="F3843" s="31"/>
      <c r="G3843" s="5"/>
      <c r="H3843" s="5"/>
      <c r="I3843" s="5"/>
      <c r="J3843" s="5"/>
      <c r="K3843" s="5"/>
      <c r="L3843" s="6" t="str">
        <f>IFERROR(VLOOKUP(K3843,Tabla4[[ESPECIALIDADES]:[ÁREA DE LA ESPECIALIDAD]],2,0),"Escoja una especialidad")</f>
        <v>Escoja una especialidad</v>
      </c>
      <c r="M3843" s="5"/>
      <c r="N3843" s="5"/>
      <c r="O3843" s="5"/>
      <c r="P3843" s="6">
        <f>'Formato Productividad'!$M3843-'Formato Productividad'!$AI3843</f>
        <v>0</v>
      </c>
      <c r="Q3843" s="6" t="str">
        <f>IFERROR(VLOOKUP('Formato Productividad'!$K3843,Tabla4[],3,0),"Escoja una especialidad")</f>
        <v>Escoja una especialidad</v>
      </c>
      <c r="R3843" s="6" t="str">
        <f t="shared" ref="R3843:R3906" si="240">IFERROR(N3843*Q3843,"No aplica")</f>
        <v>No aplica</v>
      </c>
      <c r="S3843" s="5"/>
      <c r="T3843" s="5"/>
      <c r="U3843" s="5"/>
      <c r="V3843" s="6">
        <f t="shared" ref="V3843:V3906" si="241">S3843-T3843</f>
        <v>0</v>
      </c>
      <c r="W3843" s="6" t="str">
        <f t="shared" ref="W3843:W3906" si="242">IFERROR((N3843*Q3843)-S3843,"No aplica")</f>
        <v>No aplica</v>
      </c>
      <c r="X3843" s="35" t="str">
        <f t="shared" ref="X3843:X3906" si="243">IF(S3843&lt;&gt;0,V3843-U3843,R3843)</f>
        <v>No aplica</v>
      </c>
      <c r="Y3843" s="37"/>
      <c r="Z3843" s="38"/>
      <c r="AA3843" s="36"/>
      <c r="AB3843" s="38"/>
      <c r="AC3843" s="37"/>
      <c r="AD3843" s="38"/>
      <c r="AE3843" s="37"/>
      <c r="AF3843" s="38"/>
      <c r="AG3843" s="37"/>
      <c r="AH3843" s="38"/>
      <c r="AI3843" s="36"/>
      <c r="AJ3843" s="5"/>
      <c r="AK3843" s="5"/>
      <c r="AL3843" s="6">
        <f>IFERROR('Formato Productividad'!$Y3843+'Formato Productividad'!$AA3843+'Formato Productividad'!$AC3843,0)+'Formato Productividad'!$AE3843</f>
        <v>0</v>
      </c>
      <c r="AM3843" s="6">
        <f>IFERROR((('Formato Productividad'!$T3843+'Formato Productividad'!$V3843+'Formato Productividad'!$U3843)/'Formato Productividad'!$Q3843),0)+'Formato Productividad'!$AL3843</f>
        <v>0</v>
      </c>
      <c r="AN3843" s="7">
        <f>IFERROR(('Formato Productividad'!$AM3843/'Formato Productividad'!$N3843)*('Formato Productividad'!$N3843/'Formato Productividad'!$P3843),0)</f>
        <v>0</v>
      </c>
      <c r="AO3843" s="7">
        <f>IFERROR(('Formato Productividad'!$AG3843/'Formato Productividad'!$O3843)*('Formato Productividad'!$O3843/'Formato Productividad'!$P3843),0)</f>
        <v>0</v>
      </c>
      <c r="AP3843" s="7">
        <f>'Formato Productividad'!$AN3843+'Formato Productividad'!$AO3843</f>
        <v>0</v>
      </c>
      <c r="AQ3843" s="5"/>
      <c r="AR3843" s="7">
        <f>IFERROR('Formato Productividad'!$AM3843/'Formato Productividad'!$N3843,0)</f>
        <v>0</v>
      </c>
      <c r="AS3843" s="7">
        <f>IFERROR('Formato Productividad'!$AG3843/'Formato Productividad'!$O3843,0)</f>
        <v>0</v>
      </c>
      <c r="AT3843" s="71">
        <f>IFERROR('Formato Productividad'!$AI3843/'Formato Productividad'!$M3843,0)</f>
        <v>0</v>
      </c>
      <c r="AU3843" s="74"/>
    </row>
    <row r="3844" spans="1:47" s="33" customFormat="1" ht="25.5" customHeight="1" x14ac:dyDescent="0.25">
      <c r="A3844" s="39">
        <v>3843</v>
      </c>
      <c r="B3844" s="5"/>
      <c r="C3844" s="5"/>
      <c r="D3844" s="5"/>
      <c r="E3844" s="6" t="str">
        <f>IFERROR(VLOOKUP(D3844,'Formato validacion'!$E$2:$F$131,2,0),"Escoja un ESM")</f>
        <v>Escoja un ESM</v>
      </c>
      <c r="F3844" s="31"/>
      <c r="G3844" s="5"/>
      <c r="H3844" s="5"/>
      <c r="I3844" s="5"/>
      <c r="J3844" s="5"/>
      <c r="K3844" s="5"/>
      <c r="L3844" s="6" t="str">
        <f>IFERROR(VLOOKUP(K3844,Tabla4[[ESPECIALIDADES]:[ÁREA DE LA ESPECIALIDAD]],2,0),"Escoja una especialidad")</f>
        <v>Escoja una especialidad</v>
      </c>
      <c r="M3844" s="5"/>
      <c r="N3844" s="5"/>
      <c r="O3844" s="5"/>
      <c r="P3844" s="6">
        <f>'Formato Productividad'!$M3844-'Formato Productividad'!$AI3844</f>
        <v>0</v>
      </c>
      <c r="Q3844" s="6" t="str">
        <f>IFERROR(VLOOKUP('Formato Productividad'!$K3844,Tabla4[],3,0),"Escoja una especialidad")</f>
        <v>Escoja una especialidad</v>
      </c>
      <c r="R3844" s="6" t="str">
        <f t="shared" si="240"/>
        <v>No aplica</v>
      </c>
      <c r="S3844" s="5"/>
      <c r="T3844" s="5"/>
      <c r="U3844" s="5"/>
      <c r="V3844" s="6">
        <f t="shared" si="241"/>
        <v>0</v>
      </c>
      <c r="W3844" s="6" t="str">
        <f t="shared" si="242"/>
        <v>No aplica</v>
      </c>
      <c r="X3844" s="35" t="str">
        <f t="shared" si="243"/>
        <v>No aplica</v>
      </c>
      <c r="Y3844" s="37"/>
      <c r="Z3844" s="38"/>
      <c r="AA3844" s="36"/>
      <c r="AB3844" s="38"/>
      <c r="AC3844" s="37"/>
      <c r="AD3844" s="38"/>
      <c r="AE3844" s="37"/>
      <c r="AF3844" s="38"/>
      <c r="AG3844" s="37"/>
      <c r="AH3844" s="38"/>
      <c r="AI3844" s="36"/>
      <c r="AJ3844" s="5"/>
      <c r="AK3844" s="5"/>
      <c r="AL3844" s="6">
        <f>IFERROR('Formato Productividad'!$Y3844+'Formato Productividad'!$AA3844+'Formato Productividad'!$AC3844,0)+'Formato Productividad'!$AE3844</f>
        <v>0</v>
      </c>
      <c r="AM3844" s="6">
        <f>IFERROR((('Formato Productividad'!$T3844+'Formato Productividad'!$V3844+'Formato Productividad'!$U3844)/'Formato Productividad'!$Q3844),0)+'Formato Productividad'!$AL3844</f>
        <v>0</v>
      </c>
      <c r="AN3844" s="7">
        <f>IFERROR(('Formato Productividad'!$AM3844/'Formato Productividad'!$N3844)*('Formato Productividad'!$N3844/'Formato Productividad'!$P3844),0)</f>
        <v>0</v>
      </c>
      <c r="AO3844" s="7">
        <f>IFERROR(('Formato Productividad'!$AG3844/'Formato Productividad'!$O3844)*('Formato Productividad'!$O3844/'Formato Productividad'!$P3844),0)</f>
        <v>0</v>
      </c>
      <c r="AP3844" s="7">
        <f>'Formato Productividad'!$AN3844+'Formato Productividad'!$AO3844</f>
        <v>0</v>
      </c>
      <c r="AQ3844" s="5"/>
      <c r="AR3844" s="7">
        <f>IFERROR('Formato Productividad'!$AM3844/'Formato Productividad'!$N3844,0)</f>
        <v>0</v>
      </c>
      <c r="AS3844" s="7">
        <f>IFERROR('Formato Productividad'!$AG3844/'Formato Productividad'!$O3844,0)</f>
        <v>0</v>
      </c>
      <c r="AT3844" s="71">
        <f>IFERROR('Formato Productividad'!$AI3844/'Formato Productividad'!$M3844,0)</f>
        <v>0</v>
      </c>
      <c r="AU3844" s="74"/>
    </row>
    <row r="3845" spans="1:47" s="33" customFormat="1" ht="25.5" customHeight="1" x14ac:dyDescent="0.25">
      <c r="A3845" s="39">
        <v>3844</v>
      </c>
      <c r="B3845" s="5"/>
      <c r="C3845" s="5"/>
      <c r="D3845" s="5"/>
      <c r="E3845" s="6" t="str">
        <f>IFERROR(VLOOKUP(D3845,'Formato validacion'!$E$2:$F$131,2,0),"Escoja un ESM")</f>
        <v>Escoja un ESM</v>
      </c>
      <c r="F3845" s="31"/>
      <c r="G3845" s="5"/>
      <c r="H3845" s="5"/>
      <c r="I3845" s="5"/>
      <c r="J3845" s="5"/>
      <c r="K3845" s="5"/>
      <c r="L3845" s="6" t="str">
        <f>IFERROR(VLOOKUP(K3845,Tabla4[[ESPECIALIDADES]:[ÁREA DE LA ESPECIALIDAD]],2,0),"Escoja una especialidad")</f>
        <v>Escoja una especialidad</v>
      </c>
      <c r="M3845" s="5"/>
      <c r="N3845" s="5"/>
      <c r="O3845" s="5"/>
      <c r="P3845" s="6">
        <f>'Formato Productividad'!$M3845-'Formato Productividad'!$AI3845</f>
        <v>0</v>
      </c>
      <c r="Q3845" s="6" t="str">
        <f>IFERROR(VLOOKUP('Formato Productividad'!$K3845,Tabla4[],3,0),"Escoja una especialidad")</f>
        <v>Escoja una especialidad</v>
      </c>
      <c r="R3845" s="6" t="str">
        <f t="shared" si="240"/>
        <v>No aplica</v>
      </c>
      <c r="S3845" s="5"/>
      <c r="T3845" s="5"/>
      <c r="U3845" s="5"/>
      <c r="V3845" s="6">
        <f t="shared" si="241"/>
        <v>0</v>
      </c>
      <c r="W3845" s="6" t="str">
        <f t="shared" si="242"/>
        <v>No aplica</v>
      </c>
      <c r="X3845" s="35" t="str">
        <f t="shared" si="243"/>
        <v>No aplica</v>
      </c>
      <c r="Y3845" s="37"/>
      <c r="Z3845" s="38"/>
      <c r="AA3845" s="36"/>
      <c r="AB3845" s="38"/>
      <c r="AC3845" s="37"/>
      <c r="AD3845" s="38"/>
      <c r="AE3845" s="37"/>
      <c r="AF3845" s="38"/>
      <c r="AG3845" s="37"/>
      <c r="AH3845" s="38"/>
      <c r="AI3845" s="36"/>
      <c r="AJ3845" s="5"/>
      <c r="AK3845" s="5"/>
      <c r="AL3845" s="6">
        <f>IFERROR('Formato Productividad'!$Y3845+'Formato Productividad'!$AA3845+'Formato Productividad'!$AC3845,0)+'Formato Productividad'!$AE3845</f>
        <v>0</v>
      </c>
      <c r="AM3845" s="6">
        <f>IFERROR((('Formato Productividad'!$T3845+'Formato Productividad'!$V3845+'Formato Productividad'!$U3845)/'Formato Productividad'!$Q3845),0)+'Formato Productividad'!$AL3845</f>
        <v>0</v>
      </c>
      <c r="AN3845" s="7">
        <f>IFERROR(('Formato Productividad'!$AM3845/'Formato Productividad'!$N3845)*('Formato Productividad'!$N3845/'Formato Productividad'!$P3845),0)</f>
        <v>0</v>
      </c>
      <c r="AO3845" s="7">
        <f>IFERROR(('Formato Productividad'!$AG3845/'Formato Productividad'!$O3845)*('Formato Productividad'!$O3845/'Formato Productividad'!$P3845),0)</f>
        <v>0</v>
      </c>
      <c r="AP3845" s="7">
        <f>'Formato Productividad'!$AN3845+'Formato Productividad'!$AO3845</f>
        <v>0</v>
      </c>
      <c r="AQ3845" s="5"/>
      <c r="AR3845" s="7">
        <f>IFERROR('Formato Productividad'!$AM3845/'Formato Productividad'!$N3845,0)</f>
        <v>0</v>
      </c>
      <c r="AS3845" s="7">
        <f>IFERROR('Formato Productividad'!$AG3845/'Formato Productividad'!$O3845,0)</f>
        <v>0</v>
      </c>
      <c r="AT3845" s="71">
        <f>IFERROR('Formato Productividad'!$AI3845/'Formato Productividad'!$M3845,0)</f>
        <v>0</v>
      </c>
      <c r="AU3845" s="74"/>
    </row>
    <row r="3846" spans="1:47" s="33" customFormat="1" ht="25.5" customHeight="1" x14ac:dyDescent="0.25">
      <c r="A3846" s="39">
        <v>3845</v>
      </c>
      <c r="B3846" s="5"/>
      <c r="C3846" s="5"/>
      <c r="D3846" s="5"/>
      <c r="E3846" s="6" t="str">
        <f>IFERROR(VLOOKUP(D3846,'Formato validacion'!$E$2:$F$131,2,0),"Escoja un ESM")</f>
        <v>Escoja un ESM</v>
      </c>
      <c r="F3846" s="31"/>
      <c r="G3846" s="5"/>
      <c r="H3846" s="5"/>
      <c r="I3846" s="5"/>
      <c r="J3846" s="5"/>
      <c r="K3846" s="5"/>
      <c r="L3846" s="6" t="str">
        <f>IFERROR(VLOOKUP(K3846,Tabla4[[ESPECIALIDADES]:[ÁREA DE LA ESPECIALIDAD]],2,0),"Escoja una especialidad")</f>
        <v>Escoja una especialidad</v>
      </c>
      <c r="M3846" s="5"/>
      <c r="N3846" s="5"/>
      <c r="O3846" s="5"/>
      <c r="P3846" s="6">
        <f>'Formato Productividad'!$M3846-'Formato Productividad'!$AI3846</f>
        <v>0</v>
      </c>
      <c r="Q3846" s="6" t="str">
        <f>IFERROR(VLOOKUP('Formato Productividad'!$K3846,Tabla4[],3,0),"Escoja una especialidad")</f>
        <v>Escoja una especialidad</v>
      </c>
      <c r="R3846" s="6" t="str">
        <f t="shared" si="240"/>
        <v>No aplica</v>
      </c>
      <c r="S3846" s="5"/>
      <c r="T3846" s="5"/>
      <c r="U3846" s="5"/>
      <c r="V3846" s="6">
        <f t="shared" si="241"/>
        <v>0</v>
      </c>
      <c r="W3846" s="6" t="str">
        <f t="shared" si="242"/>
        <v>No aplica</v>
      </c>
      <c r="X3846" s="35" t="str">
        <f t="shared" si="243"/>
        <v>No aplica</v>
      </c>
      <c r="Y3846" s="37"/>
      <c r="Z3846" s="38"/>
      <c r="AA3846" s="36"/>
      <c r="AB3846" s="38"/>
      <c r="AC3846" s="37"/>
      <c r="AD3846" s="38"/>
      <c r="AE3846" s="37"/>
      <c r="AF3846" s="38"/>
      <c r="AG3846" s="37"/>
      <c r="AH3846" s="38"/>
      <c r="AI3846" s="36"/>
      <c r="AJ3846" s="5"/>
      <c r="AK3846" s="5"/>
      <c r="AL3846" s="6">
        <f>IFERROR('Formato Productividad'!$Y3846+'Formato Productividad'!$AA3846+'Formato Productividad'!$AC3846,0)+'Formato Productividad'!$AE3846</f>
        <v>0</v>
      </c>
      <c r="AM3846" s="6">
        <f>IFERROR((('Formato Productividad'!$T3846+'Formato Productividad'!$V3846+'Formato Productividad'!$U3846)/'Formato Productividad'!$Q3846),0)+'Formato Productividad'!$AL3846</f>
        <v>0</v>
      </c>
      <c r="AN3846" s="7">
        <f>IFERROR(('Formato Productividad'!$AM3846/'Formato Productividad'!$N3846)*('Formato Productividad'!$N3846/'Formato Productividad'!$P3846),0)</f>
        <v>0</v>
      </c>
      <c r="AO3846" s="7">
        <f>IFERROR(('Formato Productividad'!$AG3846/'Formato Productividad'!$O3846)*('Formato Productividad'!$O3846/'Formato Productividad'!$P3846),0)</f>
        <v>0</v>
      </c>
      <c r="AP3846" s="7">
        <f>'Formato Productividad'!$AN3846+'Formato Productividad'!$AO3846</f>
        <v>0</v>
      </c>
      <c r="AQ3846" s="5"/>
      <c r="AR3846" s="7">
        <f>IFERROR('Formato Productividad'!$AM3846/'Formato Productividad'!$N3846,0)</f>
        <v>0</v>
      </c>
      <c r="AS3846" s="7">
        <f>IFERROR('Formato Productividad'!$AG3846/'Formato Productividad'!$O3846,0)</f>
        <v>0</v>
      </c>
      <c r="AT3846" s="71">
        <f>IFERROR('Formato Productividad'!$AI3846/'Formato Productividad'!$M3846,0)</f>
        <v>0</v>
      </c>
      <c r="AU3846" s="74"/>
    </row>
    <row r="3847" spans="1:47" s="33" customFormat="1" ht="25.5" customHeight="1" x14ac:dyDescent="0.25">
      <c r="A3847" s="39">
        <v>3846</v>
      </c>
      <c r="B3847" s="5"/>
      <c r="C3847" s="5"/>
      <c r="D3847" s="5"/>
      <c r="E3847" s="6" t="str">
        <f>IFERROR(VLOOKUP(D3847,'Formato validacion'!$E$2:$F$131,2,0),"Escoja un ESM")</f>
        <v>Escoja un ESM</v>
      </c>
      <c r="F3847" s="31"/>
      <c r="G3847" s="5"/>
      <c r="H3847" s="5"/>
      <c r="I3847" s="5"/>
      <c r="J3847" s="5"/>
      <c r="K3847" s="5"/>
      <c r="L3847" s="6" t="str">
        <f>IFERROR(VLOOKUP(K3847,Tabla4[[ESPECIALIDADES]:[ÁREA DE LA ESPECIALIDAD]],2,0),"Escoja una especialidad")</f>
        <v>Escoja una especialidad</v>
      </c>
      <c r="M3847" s="5"/>
      <c r="N3847" s="5"/>
      <c r="O3847" s="5"/>
      <c r="P3847" s="6">
        <f>'Formato Productividad'!$M3847-'Formato Productividad'!$AI3847</f>
        <v>0</v>
      </c>
      <c r="Q3847" s="6" t="str">
        <f>IFERROR(VLOOKUP('Formato Productividad'!$K3847,Tabla4[],3,0),"Escoja una especialidad")</f>
        <v>Escoja una especialidad</v>
      </c>
      <c r="R3847" s="6" t="str">
        <f t="shared" si="240"/>
        <v>No aplica</v>
      </c>
      <c r="S3847" s="5"/>
      <c r="T3847" s="5"/>
      <c r="U3847" s="5"/>
      <c r="V3847" s="6">
        <f t="shared" si="241"/>
        <v>0</v>
      </c>
      <c r="W3847" s="6" t="str">
        <f t="shared" si="242"/>
        <v>No aplica</v>
      </c>
      <c r="X3847" s="35" t="str">
        <f t="shared" si="243"/>
        <v>No aplica</v>
      </c>
      <c r="Y3847" s="37"/>
      <c r="Z3847" s="38"/>
      <c r="AA3847" s="36"/>
      <c r="AB3847" s="38"/>
      <c r="AC3847" s="37"/>
      <c r="AD3847" s="38"/>
      <c r="AE3847" s="37"/>
      <c r="AF3847" s="38"/>
      <c r="AG3847" s="37"/>
      <c r="AH3847" s="38"/>
      <c r="AI3847" s="36"/>
      <c r="AJ3847" s="5"/>
      <c r="AK3847" s="5"/>
      <c r="AL3847" s="6">
        <f>IFERROR('Formato Productividad'!$Y3847+'Formato Productividad'!$AA3847+'Formato Productividad'!$AC3847,0)+'Formato Productividad'!$AE3847</f>
        <v>0</v>
      </c>
      <c r="AM3847" s="6">
        <f>IFERROR((('Formato Productividad'!$T3847+'Formato Productividad'!$V3847+'Formato Productividad'!$U3847)/'Formato Productividad'!$Q3847),0)+'Formato Productividad'!$AL3847</f>
        <v>0</v>
      </c>
      <c r="AN3847" s="7">
        <f>IFERROR(('Formato Productividad'!$AM3847/'Formato Productividad'!$N3847)*('Formato Productividad'!$N3847/'Formato Productividad'!$P3847),0)</f>
        <v>0</v>
      </c>
      <c r="AO3847" s="7">
        <f>IFERROR(('Formato Productividad'!$AG3847/'Formato Productividad'!$O3847)*('Formato Productividad'!$O3847/'Formato Productividad'!$P3847),0)</f>
        <v>0</v>
      </c>
      <c r="AP3847" s="7">
        <f>'Formato Productividad'!$AN3847+'Formato Productividad'!$AO3847</f>
        <v>0</v>
      </c>
      <c r="AQ3847" s="5"/>
      <c r="AR3847" s="7">
        <f>IFERROR('Formato Productividad'!$AM3847/'Formato Productividad'!$N3847,0)</f>
        <v>0</v>
      </c>
      <c r="AS3847" s="7">
        <f>IFERROR('Formato Productividad'!$AG3847/'Formato Productividad'!$O3847,0)</f>
        <v>0</v>
      </c>
      <c r="AT3847" s="71">
        <f>IFERROR('Formato Productividad'!$AI3847/'Formato Productividad'!$M3847,0)</f>
        <v>0</v>
      </c>
      <c r="AU3847" s="74"/>
    </row>
    <row r="3848" spans="1:47" s="33" customFormat="1" ht="25.5" customHeight="1" x14ac:dyDescent="0.25">
      <c r="A3848" s="39">
        <v>3847</v>
      </c>
      <c r="B3848" s="5"/>
      <c r="C3848" s="5"/>
      <c r="D3848" s="5"/>
      <c r="E3848" s="6" t="str">
        <f>IFERROR(VLOOKUP(D3848,'Formato validacion'!$E$2:$F$131,2,0),"Escoja un ESM")</f>
        <v>Escoja un ESM</v>
      </c>
      <c r="F3848" s="31"/>
      <c r="G3848" s="5"/>
      <c r="H3848" s="5"/>
      <c r="I3848" s="5"/>
      <c r="J3848" s="5"/>
      <c r="K3848" s="5"/>
      <c r="L3848" s="6" t="str">
        <f>IFERROR(VLOOKUP(K3848,Tabla4[[ESPECIALIDADES]:[ÁREA DE LA ESPECIALIDAD]],2,0),"Escoja una especialidad")</f>
        <v>Escoja una especialidad</v>
      </c>
      <c r="M3848" s="5"/>
      <c r="N3848" s="5"/>
      <c r="O3848" s="5"/>
      <c r="P3848" s="6">
        <f>'Formato Productividad'!$M3848-'Formato Productividad'!$AI3848</f>
        <v>0</v>
      </c>
      <c r="Q3848" s="6" t="str">
        <f>IFERROR(VLOOKUP('Formato Productividad'!$K3848,Tabla4[],3,0),"Escoja una especialidad")</f>
        <v>Escoja una especialidad</v>
      </c>
      <c r="R3848" s="6" t="str">
        <f t="shared" si="240"/>
        <v>No aplica</v>
      </c>
      <c r="S3848" s="5"/>
      <c r="T3848" s="5"/>
      <c r="U3848" s="5"/>
      <c r="V3848" s="6">
        <f t="shared" si="241"/>
        <v>0</v>
      </c>
      <c r="W3848" s="6" t="str">
        <f t="shared" si="242"/>
        <v>No aplica</v>
      </c>
      <c r="X3848" s="35" t="str">
        <f t="shared" si="243"/>
        <v>No aplica</v>
      </c>
      <c r="Y3848" s="37"/>
      <c r="Z3848" s="38"/>
      <c r="AA3848" s="36"/>
      <c r="AB3848" s="38"/>
      <c r="AC3848" s="37"/>
      <c r="AD3848" s="38"/>
      <c r="AE3848" s="37"/>
      <c r="AF3848" s="38"/>
      <c r="AG3848" s="37"/>
      <c r="AH3848" s="38"/>
      <c r="AI3848" s="36"/>
      <c r="AJ3848" s="5"/>
      <c r="AK3848" s="5"/>
      <c r="AL3848" s="6">
        <f>IFERROR('Formato Productividad'!$Y3848+'Formato Productividad'!$AA3848+'Formato Productividad'!$AC3848,0)+'Formato Productividad'!$AE3848</f>
        <v>0</v>
      </c>
      <c r="AM3848" s="6">
        <f>IFERROR((('Formato Productividad'!$T3848+'Formato Productividad'!$V3848+'Formato Productividad'!$U3848)/'Formato Productividad'!$Q3848),0)+'Formato Productividad'!$AL3848</f>
        <v>0</v>
      </c>
      <c r="AN3848" s="7">
        <f>IFERROR(('Formato Productividad'!$AM3848/'Formato Productividad'!$N3848)*('Formato Productividad'!$N3848/'Formato Productividad'!$P3848),0)</f>
        <v>0</v>
      </c>
      <c r="AO3848" s="7">
        <f>IFERROR(('Formato Productividad'!$AG3848/'Formato Productividad'!$O3848)*('Formato Productividad'!$O3848/'Formato Productividad'!$P3848),0)</f>
        <v>0</v>
      </c>
      <c r="AP3848" s="7">
        <f>'Formato Productividad'!$AN3848+'Formato Productividad'!$AO3848</f>
        <v>0</v>
      </c>
      <c r="AQ3848" s="5"/>
      <c r="AR3848" s="7">
        <f>IFERROR('Formato Productividad'!$AM3848/'Formato Productividad'!$N3848,0)</f>
        <v>0</v>
      </c>
      <c r="AS3848" s="7">
        <f>IFERROR('Formato Productividad'!$AG3848/'Formato Productividad'!$O3848,0)</f>
        <v>0</v>
      </c>
      <c r="AT3848" s="71">
        <f>IFERROR('Formato Productividad'!$AI3848/'Formato Productividad'!$M3848,0)</f>
        <v>0</v>
      </c>
      <c r="AU3848" s="74"/>
    </row>
    <row r="3849" spans="1:47" s="33" customFormat="1" ht="25.5" customHeight="1" x14ac:dyDescent="0.25">
      <c r="A3849" s="39">
        <v>3848</v>
      </c>
      <c r="B3849" s="5"/>
      <c r="C3849" s="5"/>
      <c r="D3849" s="5"/>
      <c r="E3849" s="6" t="str">
        <f>IFERROR(VLOOKUP(D3849,'Formato validacion'!$E$2:$F$131,2,0),"Escoja un ESM")</f>
        <v>Escoja un ESM</v>
      </c>
      <c r="F3849" s="31"/>
      <c r="G3849" s="5"/>
      <c r="H3849" s="5"/>
      <c r="I3849" s="5"/>
      <c r="J3849" s="5"/>
      <c r="K3849" s="5"/>
      <c r="L3849" s="6" t="str">
        <f>IFERROR(VLOOKUP(K3849,Tabla4[[ESPECIALIDADES]:[ÁREA DE LA ESPECIALIDAD]],2,0),"Escoja una especialidad")</f>
        <v>Escoja una especialidad</v>
      </c>
      <c r="M3849" s="5"/>
      <c r="N3849" s="5"/>
      <c r="O3849" s="5"/>
      <c r="P3849" s="6">
        <f>'Formato Productividad'!$M3849-'Formato Productividad'!$AI3849</f>
        <v>0</v>
      </c>
      <c r="Q3849" s="6" t="str">
        <f>IFERROR(VLOOKUP('Formato Productividad'!$K3849,Tabla4[],3,0),"Escoja una especialidad")</f>
        <v>Escoja una especialidad</v>
      </c>
      <c r="R3849" s="6" t="str">
        <f t="shared" si="240"/>
        <v>No aplica</v>
      </c>
      <c r="S3849" s="5"/>
      <c r="T3849" s="5"/>
      <c r="U3849" s="5"/>
      <c r="V3849" s="6">
        <f t="shared" si="241"/>
        <v>0</v>
      </c>
      <c r="W3849" s="6" t="str">
        <f t="shared" si="242"/>
        <v>No aplica</v>
      </c>
      <c r="X3849" s="35" t="str">
        <f t="shared" si="243"/>
        <v>No aplica</v>
      </c>
      <c r="Y3849" s="37"/>
      <c r="Z3849" s="38"/>
      <c r="AA3849" s="36"/>
      <c r="AB3849" s="38"/>
      <c r="AC3849" s="37"/>
      <c r="AD3849" s="38"/>
      <c r="AE3849" s="37"/>
      <c r="AF3849" s="38"/>
      <c r="AG3849" s="37"/>
      <c r="AH3849" s="38"/>
      <c r="AI3849" s="36"/>
      <c r="AJ3849" s="5"/>
      <c r="AK3849" s="5"/>
      <c r="AL3849" s="6">
        <f>IFERROR('Formato Productividad'!$Y3849+'Formato Productividad'!$AA3849+'Formato Productividad'!$AC3849,0)+'Formato Productividad'!$AE3849</f>
        <v>0</v>
      </c>
      <c r="AM3849" s="6">
        <f>IFERROR((('Formato Productividad'!$T3849+'Formato Productividad'!$V3849+'Formato Productividad'!$U3849)/'Formato Productividad'!$Q3849),0)+'Formato Productividad'!$AL3849</f>
        <v>0</v>
      </c>
      <c r="AN3849" s="7">
        <f>IFERROR(('Formato Productividad'!$AM3849/'Formato Productividad'!$N3849)*('Formato Productividad'!$N3849/'Formato Productividad'!$P3849),0)</f>
        <v>0</v>
      </c>
      <c r="AO3849" s="7">
        <f>IFERROR(('Formato Productividad'!$AG3849/'Formato Productividad'!$O3849)*('Formato Productividad'!$O3849/'Formato Productividad'!$P3849),0)</f>
        <v>0</v>
      </c>
      <c r="AP3849" s="7">
        <f>'Formato Productividad'!$AN3849+'Formato Productividad'!$AO3849</f>
        <v>0</v>
      </c>
      <c r="AQ3849" s="5"/>
      <c r="AR3849" s="7">
        <f>IFERROR('Formato Productividad'!$AM3849/'Formato Productividad'!$N3849,0)</f>
        <v>0</v>
      </c>
      <c r="AS3849" s="7">
        <f>IFERROR('Formato Productividad'!$AG3849/'Formato Productividad'!$O3849,0)</f>
        <v>0</v>
      </c>
      <c r="AT3849" s="71">
        <f>IFERROR('Formato Productividad'!$AI3849/'Formato Productividad'!$M3849,0)</f>
        <v>0</v>
      </c>
      <c r="AU3849" s="74"/>
    </row>
    <row r="3850" spans="1:47" s="33" customFormat="1" ht="25.5" customHeight="1" x14ac:dyDescent="0.25">
      <c r="A3850" s="39">
        <v>3849</v>
      </c>
      <c r="B3850" s="5"/>
      <c r="C3850" s="5"/>
      <c r="D3850" s="5"/>
      <c r="E3850" s="6" t="str">
        <f>IFERROR(VLOOKUP(D3850,'Formato validacion'!$E$2:$F$131,2,0),"Escoja un ESM")</f>
        <v>Escoja un ESM</v>
      </c>
      <c r="F3850" s="31"/>
      <c r="G3850" s="5"/>
      <c r="H3850" s="5"/>
      <c r="I3850" s="5"/>
      <c r="J3850" s="5"/>
      <c r="K3850" s="5"/>
      <c r="L3850" s="6" t="str">
        <f>IFERROR(VLOOKUP(K3850,Tabla4[[ESPECIALIDADES]:[ÁREA DE LA ESPECIALIDAD]],2,0),"Escoja una especialidad")</f>
        <v>Escoja una especialidad</v>
      </c>
      <c r="M3850" s="5"/>
      <c r="N3850" s="5"/>
      <c r="O3850" s="5"/>
      <c r="P3850" s="6">
        <f>'Formato Productividad'!$M3850-'Formato Productividad'!$AI3850</f>
        <v>0</v>
      </c>
      <c r="Q3850" s="6" t="str">
        <f>IFERROR(VLOOKUP('Formato Productividad'!$K3850,Tabla4[],3,0),"Escoja una especialidad")</f>
        <v>Escoja una especialidad</v>
      </c>
      <c r="R3850" s="6" t="str">
        <f t="shared" si="240"/>
        <v>No aplica</v>
      </c>
      <c r="S3850" s="5"/>
      <c r="T3850" s="5"/>
      <c r="U3850" s="5"/>
      <c r="V3850" s="6">
        <f t="shared" si="241"/>
        <v>0</v>
      </c>
      <c r="W3850" s="6" t="str">
        <f t="shared" si="242"/>
        <v>No aplica</v>
      </c>
      <c r="X3850" s="35" t="str">
        <f t="shared" si="243"/>
        <v>No aplica</v>
      </c>
      <c r="Y3850" s="37"/>
      <c r="Z3850" s="38"/>
      <c r="AA3850" s="36"/>
      <c r="AB3850" s="38"/>
      <c r="AC3850" s="37"/>
      <c r="AD3850" s="38"/>
      <c r="AE3850" s="37"/>
      <c r="AF3850" s="38"/>
      <c r="AG3850" s="37"/>
      <c r="AH3850" s="38"/>
      <c r="AI3850" s="36"/>
      <c r="AJ3850" s="5"/>
      <c r="AK3850" s="5"/>
      <c r="AL3850" s="6">
        <f>IFERROR('Formato Productividad'!$Y3850+'Formato Productividad'!$AA3850+'Formato Productividad'!$AC3850,0)+'Formato Productividad'!$AE3850</f>
        <v>0</v>
      </c>
      <c r="AM3850" s="6">
        <f>IFERROR((('Formato Productividad'!$T3850+'Formato Productividad'!$V3850+'Formato Productividad'!$U3850)/'Formato Productividad'!$Q3850),0)+'Formato Productividad'!$AL3850</f>
        <v>0</v>
      </c>
      <c r="AN3850" s="7">
        <f>IFERROR(('Formato Productividad'!$AM3850/'Formato Productividad'!$N3850)*('Formato Productividad'!$N3850/'Formato Productividad'!$P3850),0)</f>
        <v>0</v>
      </c>
      <c r="AO3850" s="7">
        <f>IFERROR(('Formato Productividad'!$AG3850/'Formato Productividad'!$O3850)*('Formato Productividad'!$O3850/'Formato Productividad'!$P3850),0)</f>
        <v>0</v>
      </c>
      <c r="AP3850" s="7">
        <f>'Formato Productividad'!$AN3850+'Formato Productividad'!$AO3850</f>
        <v>0</v>
      </c>
      <c r="AQ3850" s="5"/>
      <c r="AR3850" s="7">
        <f>IFERROR('Formato Productividad'!$AM3850/'Formato Productividad'!$N3850,0)</f>
        <v>0</v>
      </c>
      <c r="AS3850" s="7">
        <f>IFERROR('Formato Productividad'!$AG3850/'Formato Productividad'!$O3850,0)</f>
        <v>0</v>
      </c>
      <c r="AT3850" s="71">
        <f>IFERROR('Formato Productividad'!$AI3850/'Formato Productividad'!$M3850,0)</f>
        <v>0</v>
      </c>
      <c r="AU3850" s="74"/>
    </row>
    <row r="3851" spans="1:47" s="33" customFormat="1" ht="25.5" customHeight="1" x14ac:dyDescent="0.25">
      <c r="A3851" s="39">
        <v>3850</v>
      </c>
      <c r="B3851" s="5"/>
      <c r="C3851" s="5"/>
      <c r="D3851" s="5"/>
      <c r="E3851" s="6" t="str">
        <f>IFERROR(VLOOKUP(D3851,'Formato validacion'!$E$2:$F$131,2,0),"Escoja un ESM")</f>
        <v>Escoja un ESM</v>
      </c>
      <c r="F3851" s="31"/>
      <c r="G3851" s="5"/>
      <c r="H3851" s="5"/>
      <c r="I3851" s="5"/>
      <c r="J3851" s="5"/>
      <c r="K3851" s="5"/>
      <c r="L3851" s="6" t="str">
        <f>IFERROR(VLOOKUP(K3851,Tabla4[[ESPECIALIDADES]:[ÁREA DE LA ESPECIALIDAD]],2,0),"Escoja una especialidad")</f>
        <v>Escoja una especialidad</v>
      </c>
      <c r="M3851" s="5"/>
      <c r="N3851" s="5"/>
      <c r="O3851" s="5"/>
      <c r="P3851" s="6">
        <f>'Formato Productividad'!$M3851-'Formato Productividad'!$AI3851</f>
        <v>0</v>
      </c>
      <c r="Q3851" s="6" t="str">
        <f>IFERROR(VLOOKUP('Formato Productividad'!$K3851,Tabla4[],3,0),"Escoja una especialidad")</f>
        <v>Escoja una especialidad</v>
      </c>
      <c r="R3851" s="6" t="str">
        <f t="shared" si="240"/>
        <v>No aplica</v>
      </c>
      <c r="S3851" s="5"/>
      <c r="T3851" s="5"/>
      <c r="U3851" s="5"/>
      <c r="V3851" s="6">
        <f t="shared" si="241"/>
        <v>0</v>
      </c>
      <c r="W3851" s="6" t="str">
        <f t="shared" si="242"/>
        <v>No aplica</v>
      </c>
      <c r="X3851" s="35" t="str">
        <f t="shared" si="243"/>
        <v>No aplica</v>
      </c>
      <c r="Y3851" s="37"/>
      <c r="Z3851" s="38"/>
      <c r="AA3851" s="36"/>
      <c r="AB3851" s="38"/>
      <c r="AC3851" s="37"/>
      <c r="AD3851" s="38"/>
      <c r="AE3851" s="37"/>
      <c r="AF3851" s="38"/>
      <c r="AG3851" s="37"/>
      <c r="AH3851" s="38"/>
      <c r="AI3851" s="36"/>
      <c r="AJ3851" s="5"/>
      <c r="AK3851" s="5"/>
      <c r="AL3851" s="6">
        <f>IFERROR('Formato Productividad'!$Y3851+'Formato Productividad'!$AA3851+'Formato Productividad'!$AC3851,0)+'Formato Productividad'!$AE3851</f>
        <v>0</v>
      </c>
      <c r="AM3851" s="6">
        <f>IFERROR((('Formato Productividad'!$T3851+'Formato Productividad'!$V3851+'Formato Productividad'!$U3851)/'Formato Productividad'!$Q3851),0)+'Formato Productividad'!$AL3851</f>
        <v>0</v>
      </c>
      <c r="AN3851" s="7">
        <f>IFERROR(('Formato Productividad'!$AM3851/'Formato Productividad'!$N3851)*('Formato Productividad'!$N3851/'Formato Productividad'!$P3851),0)</f>
        <v>0</v>
      </c>
      <c r="AO3851" s="7">
        <f>IFERROR(('Formato Productividad'!$AG3851/'Formato Productividad'!$O3851)*('Formato Productividad'!$O3851/'Formato Productividad'!$P3851),0)</f>
        <v>0</v>
      </c>
      <c r="AP3851" s="7">
        <f>'Formato Productividad'!$AN3851+'Formato Productividad'!$AO3851</f>
        <v>0</v>
      </c>
      <c r="AQ3851" s="5"/>
      <c r="AR3851" s="7">
        <f>IFERROR('Formato Productividad'!$AM3851/'Formato Productividad'!$N3851,0)</f>
        <v>0</v>
      </c>
      <c r="AS3851" s="7">
        <f>IFERROR('Formato Productividad'!$AG3851/'Formato Productividad'!$O3851,0)</f>
        <v>0</v>
      </c>
      <c r="AT3851" s="71">
        <f>IFERROR('Formato Productividad'!$AI3851/'Formato Productividad'!$M3851,0)</f>
        <v>0</v>
      </c>
      <c r="AU3851" s="74"/>
    </row>
    <row r="3852" spans="1:47" s="33" customFormat="1" ht="25.5" customHeight="1" x14ac:dyDescent="0.25">
      <c r="A3852" s="39">
        <v>3851</v>
      </c>
      <c r="B3852" s="5"/>
      <c r="C3852" s="5"/>
      <c r="D3852" s="5"/>
      <c r="E3852" s="6" t="str">
        <f>IFERROR(VLOOKUP(D3852,'Formato validacion'!$E$2:$F$131,2,0),"Escoja un ESM")</f>
        <v>Escoja un ESM</v>
      </c>
      <c r="F3852" s="31"/>
      <c r="G3852" s="5"/>
      <c r="H3852" s="5"/>
      <c r="I3852" s="5"/>
      <c r="J3852" s="5"/>
      <c r="K3852" s="5"/>
      <c r="L3852" s="6" t="str">
        <f>IFERROR(VLOOKUP(K3852,Tabla4[[ESPECIALIDADES]:[ÁREA DE LA ESPECIALIDAD]],2,0),"Escoja una especialidad")</f>
        <v>Escoja una especialidad</v>
      </c>
      <c r="M3852" s="5"/>
      <c r="N3852" s="5"/>
      <c r="O3852" s="5"/>
      <c r="P3852" s="6">
        <f>'Formato Productividad'!$M3852-'Formato Productividad'!$AI3852</f>
        <v>0</v>
      </c>
      <c r="Q3852" s="6" t="str">
        <f>IFERROR(VLOOKUP('Formato Productividad'!$K3852,Tabla4[],3,0),"Escoja una especialidad")</f>
        <v>Escoja una especialidad</v>
      </c>
      <c r="R3852" s="6" t="str">
        <f t="shared" si="240"/>
        <v>No aplica</v>
      </c>
      <c r="S3852" s="5"/>
      <c r="T3852" s="5"/>
      <c r="U3852" s="5"/>
      <c r="V3852" s="6">
        <f t="shared" si="241"/>
        <v>0</v>
      </c>
      <c r="W3852" s="6" t="str">
        <f t="shared" si="242"/>
        <v>No aplica</v>
      </c>
      <c r="X3852" s="35" t="str">
        <f t="shared" si="243"/>
        <v>No aplica</v>
      </c>
      <c r="Y3852" s="37"/>
      <c r="Z3852" s="38"/>
      <c r="AA3852" s="36"/>
      <c r="AB3852" s="38"/>
      <c r="AC3852" s="37"/>
      <c r="AD3852" s="38"/>
      <c r="AE3852" s="37"/>
      <c r="AF3852" s="38"/>
      <c r="AG3852" s="37"/>
      <c r="AH3852" s="38"/>
      <c r="AI3852" s="36"/>
      <c r="AJ3852" s="5"/>
      <c r="AK3852" s="5"/>
      <c r="AL3852" s="6">
        <f>IFERROR('Formato Productividad'!$Y3852+'Formato Productividad'!$AA3852+'Formato Productividad'!$AC3852,0)+'Formato Productividad'!$AE3852</f>
        <v>0</v>
      </c>
      <c r="AM3852" s="6">
        <f>IFERROR((('Formato Productividad'!$T3852+'Formato Productividad'!$V3852+'Formato Productividad'!$U3852)/'Formato Productividad'!$Q3852),0)+'Formato Productividad'!$AL3852</f>
        <v>0</v>
      </c>
      <c r="AN3852" s="7">
        <f>IFERROR(('Formato Productividad'!$AM3852/'Formato Productividad'!$N3852)*('Formato Productividad'!$N3852/'Formato Productividad'!$P3852),0)</f>
        <v>0</v>
      </c>
      <c r="AO3852" s="7">
        <f>IFERROR(('Formato Productividad'!$AG3852/'Formato Productividad'!$O3852)*('Formato Productividad'!$O3852/'Formato Productividad'!$P3852),0)</f>
        <v>0</v>
      </c>
      <c r="AP3852" s="7">
        <f>'Formato Productividad'!$AN3852+'Formato Productividad'!$AO3852</f>
        <v>0</v>
      </c>
      <c r="AQ3852" s="5"/>
      <c r="AR3852" s="7">
        <f>IFERROR('Formato Productividad'!$AM3852/'Formato Productividad'!$N3852,0)</f>
        <v>0</v>
      </c>
      <c r="AS3852" s="7">
        <f>IFERROR('Formato Productividad'!$AG3852/'Formato Productividad'!$O3852,0)</f>
        <v>0</v>
      </c>
      <c r="AT3852" s="71">
        <f>IFERROR('Formato Productividad'!$AI3852/'Formato Productividad'!$M3852,0)</f>
        <v>0</v>
      </c>
      <c r="AU3852" s="74"/>
    </row>
    <row r="3853" spans="1:47" s="33" customFormat="1" ht="25.5" customHeight="1" x14ac:dyDescent="0.25">
      <c r="A3853" s="39">
        <v>3852</v>
      </c>
      <c r="B3853" s="5"/>
      <c r="C3853" s="5"/>
      <c r="D3853" s="5"/>
      <c r="E3853" s="6" t="str">
        <f>IFERROR(VLOOKUP(D3853,'Formato validacion'!$E$2:$F$131,2,0),"Escoja un ESM")</f>
        <v>Escoja un ESM</v>
      </c>
      <c r="F3853" s="31"/>
      <c r="G3853" s="5"/>
      <c r="H3853" s="5"/>
      <c r="I3853" s="5"/>
      <c r="J3853" s="5"/>
      <c r="K3853" s="5"/>
      <c r="L3853" s="6" t="str">
        <f>IFERROR(VLOOKUP(K3853,Tabla4[[ESPECIALIDADES]:[ÁREA DE LA ESPECIALIDAD]],2,0),"Escoja una especialidad")</f>
        <v>Escoja una especialidad</v>
      </c>
      <c r="M3853" s="5"/>
      <c r="N3853" s="5"/>
      <c r="O3853" s="5"/>
      <c r="P3853" s="6">
        <f>'Formato Productividad'!$M3853-'Formato Productividad'!$AI3853</f>
        <v>0</v>
      </c>
      <c r="Q3853" s="6" t="str">
        <f>IFERROR(VLOOKUP('Formato Productividad'!$K3853,Tabla4[],3,0),"Escoja una especialidad")</f>
        <v>Escoja una especialidad</v>
      </c>
      <c r="R3853" s="6" t="str">
        <f t="shared" si="240"/>
        <v>No aplica</v>
      </c>
      <c r="S3853" s="5"/>
      <c r="T3853" s="5"/>
      <c r="U3853" s="5"/>
      <c r="V3853" s="6">
        <f t="shared" si="241"/>
        <v>0</v>
      </c>
      <c r="W3853" s="6" t="str">
        <f t="shared" si="242"/>
        <v>No aplica</v>
      </c>
      <c r="X3853" s="35" t="str">
        <f t="shared" si="243"/>
        <v>No aplica</v>
      </c>
      <c r="Y3853" s="37"/>
      <c r="Z3853" s="38"/>
      <c r="AA3853" s="36"/>
      <c r="AB3853" s="38"/>
      <c r="AC3853" s="37"/>
      <c r="AD3853" s="38"/>
      <c r="AE3853" s="37"/>
      <c r="AF3853" s="38"/>
      <c r="AG3853" s="37"/>
      <c r="AH3853" s="38"/>
      <c r="AI3853" s="36"/>
      <c r="AJ3853" s="5"/>
      <c r="AK3853" s="5"/>
      <c r="AL3853" s="6">
        <f>IFERROR('Formato Productividad'!$Y3853+'Formato Productividad'!$AA3853+'Formato Productividad'!$AC3853,0)+'Formato Productividad'!$AE3853</f>
        <v>0</v>
      </c>
      <c r="AM3853" s="6">
        <f>IFERROR((('Formato Productividad'!$T3853+'Formato Productividad'!$V3853+'Formato Productividad'!$U3853)/'Formato Productividad'!$Q3853),0)+'Formato Productividad'!$AL3853</f>
        <v>0</v>
      </c>
      <c r="AN3853" s="7">
        <f>IFERROR(('Formato Productividad'!$AM3853/'Formato Productividad'!$N3853)*('Formato Productividad'!$N3853/'Formato Productividad'!$P3853),0)</f>
        <v>0</v>
      </c>
      <c r="AO3853" s="7">
        <f>IFERROR(('Formato Productividad'!$AG3853/'Formato Productividad'!$O3853)*('Formato Productividad'!$O3853/'Formato Productividad'!$P3853),0)</f>
        <v>0</v>
      </c>
      <c r="AP3853" s="7">
        <f>'Formato Productividad'!$AN3853+'Formato Productividad'!$AO3853</f>
        <v>0</v>
      </c>
      <c r="AQ3853" s="5"/>
      <c r="AR3853" s="7">
        <f>IFERROR('Formato Productividad'!$AM3853/'Formato Productividad'!$N3853,0)</f>
        <v>0</v>
      </c>
      <c r="AS3853" s="7">
        <f>IFERROR('Formato Productividad'!$AG3853/'Formato Productividad'!$O3853,0)</f>
        <v>0</v>
      </c>
      <c r="AT3853" s="71">
        <f>IFERROR('Formato Productividad'!$AI3853/'Formato Productividad'!$M3853,0)</f>
        <v>0</v>
      </c>
      <c r="AU3853" s="74"/>
    </row>
    <row r="3854" spans="1:47" s="33" customFormat="1" ht="25.5" customHeight="1" x14ac:dyDescent="0.25">
      <c r="A3854" s="39">
        <v>3853</v>
      </c>
      <c r="B3854" s="5"/>
      <c r="C3854" s="5"/>
      <c r="D3854" s="5"/>
      <c r="E3854" s="6" t="str">
        <f>IFERROR(VLOOKUP(D3854,'Formato validacion'!$E$2:$F$131,2,0),"Escoja un ESM")</f>
        <v>Escoja un ESM</v>
      </c>
      <c r="F3854" s="31"/>
      <c r="G3854" s="5"/>
      <c r="H3854" s="5"/>
      <c r="I3854" s="5"/>
      <c r="J3854" s="5"/>
      <c r="K3854" s="5"/>
      <c r="L3854" s="6" t="str">
        <f>IFERROR(VLOOKUP(K3854,Tabla4[[ESPECIALIDADES]:[ÁREA DE LA ESPECIALIDAD]],2,0),"Escoja una especialidad")</f>
        <v>Escoja una especialidad</v>
      </c>
      <c r="M3854" s="5"/>
      <c r="N3854" s="5"/>
      <c r="O3854" s="5"/>
      <c r="P3854" s="6">
        <f>'Formato Productividad'!$M3854-'Formato Productividad'!$AI3854</f>
        <v>0</v>
      </c>
      <c r="Q3854" s="6" t="str">
        <f>IFERROR(VLOOKUP('Formato Productividad'!$K3854,Tabla4[],3,0),"Escoja una especialidad")</f>
        <v>Escoja una especialidad</v>
      </c>
      <c r="R3854" s="6" t="str">
        <f t="shared" si="240"/>
        <v>No aplica</v>
      </c>
      <c r="S3854" s="5"/>
      <c r="T3854" s="5"/>
      <c r="U3854" s="5"/>
      <c r="V3854" s="6">
        <f t="shared" si="241"/>
        <v>0</v>
      </c>
      <c r="W3854" s="6" t="str">
        <f t="shared" si="242"/>
        <v>No aplica</v>
      </c>
      <c r="X3854" s="35" t="str">
        <f t="shared" si="243"/>
        <v>No aplica</v>
      </c>
      <c r="Y3854" s="37"/>
      <c r="Z3854" s="38"/>
      <c r="AA3854" s="36"/>
      <c r="AB3854" s="38"/>
      <c r="AC3854" s="37"/>
      <c r="AD3854" s="38"/>
      <c r="AE3854" s="37"/>
      <c r="AF3854" s="38"/>
      <c r="AG3854" s="37"/>
      <c r="AH3854" s="38"/>
      <c r="AI3854" s="36"/>
      <c r="AJ3854" s="5"/>
      <c r="AK3854" s="5"/>
      <c r="AL3854" s="6">
        <f>IFERROR('Formato Productividad'!$Y3854+'Formato Productividad'!$AA3854+'Formato Productividad'!$AC3854,0)+'Formato Productividad'!$AE3854</f>
        <v>0</v>
      </c>
      <c r="AM3854" s="6">
        <f>IFERROR((('Formato Productividad'!$T3854+'Formato Productividad'!$V3854+'Formato Productividad'!$U3854)/'Formato Productividad'!$Q3854),0)+'Formato Productividad'!$AL3854</f>
        <v>0</v>
      </c>
      <c r="AN3854" s="7">
        <f>IFERROR(('Formato Productividad'!$AM3854/'Formato Productividad'!$N3854)*('Formato Productividad'!$N3854/'Formato Productividad'!$P3854),0)</f>
        <v>0</v>
      </c>
      <c r="AO3854" s="7">
        <f>IFERROR(('Formato Productividad'!$AG3854/'Formato Productividad'!$O3854)*('Formato Productividad'!$O3854/'Formato Productividad'!$P3854),0)</f>
        <v>0</v>
      </c>
      <c r="AP3854" s="7">
        <f>'Formato Productividad'!$AN3854+'Formato Productividad'!$AO3854</f>
        <v>0</v>
      </c>
      <c r="AQ3854" s="5"/>
      <c r="AR3854" s="7">
        <f>IFERROR('Formato Productividad'!$AM3854/'Formato Productividad'!$N3854,0)</f>
        <v>0</v>
      </c>
      <c r="AS3854" s="7">
        <f>IFERROR('Formato Productividad'!$AG3854/'Formato Productividad'!$O3854,0)</f>
        <v>0</v>
      </c>
      <c r="AT3854" s="71">
        <f>IFERROR('Formato Productividad'!$AI3854/'Formato Productividad'!$M3854,0)</f>
        <v>0</v>
      </c>
      <c r="AU3854" s="74"/>
    </row>
    <row r="3855" spans="1:47" s="33" customFormat="1" ht="25.5" customHeight="1" x14ac:dyDescent="0.25">
      <c r="A3855" s="39">
        <v>3854</v>
      </c>
      <c r="B3855" s="5"/>
      <c r="C3855" s="5"/>
      <c r="D3855" s="5"/>
      <c r="E3855" s="6" t="str">
        <f>IFERROR(VLOOKUP(D3855,'Formato validacion'!$E$2:$F$131,2,0),"Escoja un ESM")</f>
        <v>Escoja un ESM</v>
      </c>
      <c r="F3855" s="31"/>
      <c r="G3855" s="5"/>
      <c r="H3855" s="5"/>
      <c r="I3855" s="5"/>
      <c r="J3855" s="5"/>
      <c r="K3855" s="5"/>
      <c r="L3855" s="6" t="str">
        <f>IFERROR(VLOOKUP(K3855,Tabla4[[ESPECIALIDADES]:[ÁREA DE LA ESPECIALIDAD]],2,0),"Escoja una especialidad")</f>
        <v>Escoja una especialidad</v>
      </c>
      <c r="M3855" s="5"/>
      <c r="N3855" s="5"/>
      <c r="O3855" s="5"/>
      <c r="P3855" s="6">
        <f>'Formato Productividad'!$M3855-'Formato Productividad'!$AI3855</f>
        <v>0</v>
      </c>
      <c r="Q3855" s="6" t="str">
        <f>IFERROR(VLOOKUP('Formato Productividad'!$K3855,Tabla4[],3,0),"Escoja una especialidad")</f>
        <v>Escoja una especialidad</v>
      </c>
      <c r="R3855" s="6" t="str">
        <f t="shared" si="240"/>
        <v>No aplica</v>
      </c>
      <c r="S3855" s="5"/>
      <c r="T3855" s="5"/>
      <c r="U3855" s="5"/>
      <c r="V3855" s="6">
        <f t="shared" si="241"/>
        <v>0</v>
      </c>
      <c r="W3855" s="6" t="str">
        <f t="shared" si="242"/>
        <v>No aplica</v>
      </c>
      <c r="X3855" s="35" t="str">
        <f t="shared" si="243"/>
        <v>No aplica</v>
      </c>
      <c r="Y3855" s="37"/>
      <c r="Z3855" s="38"/>
      <c r="AA3855" s="36"/>
      <c r="AB3855" s="38"/>
      <c r="AC3855" s="37"/>
      <c r="AD3855" s="38"/>
      <c r="AE3855" s="37"/>
      <c r="AF3855" s="38"/>
      <c r="AG3855" s="37"/>
      <c r="AH3855" s="38"/>
      <c r="AI3855" s="36"/>
      <c r="AJ3855" s="5"/>
      <c r="AK3855" s="5"/>
      <c r="AL3855" s="6">
        <f>IFERROR('Formato Productividad'!$Y3855+'Formato Productividad'!$AA3855+'Formato Productividad'!$AC3855,0)+'Formato Productividad'!$AE3855</f>
        <v>0</v>
      </c>
      <c r="AM3855" s="6">
        <f>IFERROR((('Formato Productividad'!$T3855+'Formato Productividad'!$V3855+'Formato Productividad'!$U3855)/'Formato Productividad'!$Q3855),0)+'Formato Productividad'!$AL3855</f>
        <v>0</v>
      </c>
      <c r="AN3855" s="7">
        <f>IFERROR(('Formato Productividad'!$AM3855/'Formato Productividad'!$N3855)*('Formato Productividad'!$N3855/'Formato Productividad'!$P3855),0)</f>
        <v>0</v>
      </c>
      <c r="AO3855" s="7">
        <f>IFERROR(('Formato Productividad'!$AG3855/'Formato Productividad'!$O3855)*('Formato Productividad'!$O3855/'Formato Productividad'!$P3855),0)</f>
        <v>0</v>
      </c>
      <c r="AP3855" s="7">
        <f>'Formato Productividad'!$AN3855+'Formato Productividad'!$AO3855</f>
        <v>0</v>
      </c>
      <c r="AQ3855" s="5"/>
      <c r="AR3855" s="7">
        <f>IFERROR('Formato Productividad'!$AM3855/'Formato Productividad'!$N3855,0)</f>
        <v>0</v>
      </c>
      <c r="AS3855" s="7">
        <f>IFERROR('Formato Productividad'!$AG3855/'Formato Productividad'!$O3855,0)</f>
        <v>0</v>
      </c>
      <c r="AT3855" s="71">
        <f>IFERROR('Formato Productividad'!$AI3855/'Formato Productividad'!$M3855,0)</f>
        <v>0</v>
      </c>
      <c r="AU3855" s="74"/>
    </row>
    <row r="3856" spans="1:47" s="33" customFormat="1" ht="25.5" customHeight="1" x14ac:dyDescent="0.25">
      <c r="A3856" s="39">
        <v>3855</v>
      </c>
      <c r="B3856" s="5"/>
      <c r="C3856" s="5"/>
      <c r="D3856" s="5"/>
      <c r="E3856" s="6" t="str">
        <f>IFERROR(VLOOKUP(D3856,'Formato validacion'!$E$2:$F$131,2,0),"Escoja un ESM")</f>
        <v>Escoja un ESM</v>
      </c>
      <c r="F3856" s="31"/>
      <c r="G3856" s="5"/>
      <c r="H3856" s="5"/>
      <c r="I3856" s="5"/>
      <c r="J3856" s="5"/>
      <c r="K3856" s="5"/>
      <c r="L3856" s="6" t="str">
        <f>IFERROR(VLOOKUP(K3856,Tabla4[[ESPECIALIDADES]:[ÁREA DE LA ESPECIALIDAD]],2,0),"Escoja una especialidad")</f>
        <v>Escoja una especialidad</v>
      </c>
      <c r="M3856" s="5"/>
      <c r="N3856" s="5"/>
      <c r="O3856" s="5"/>
      <c r="P3856" s="6">
        <f>'Formato Productividad'!$M3856-'Formato Productividad'!$AI3856</f>
        <v>0</v>
      </c>
      <c r="Q3856" s="6" t="str">
        <f>IFERROR(VLOOKUP('Formato Productividad'!$K3856,Tabla4[],3,0),"Escoja una especialidad")</f>
        <v>Escoja una especialidad</v>
      </c>
      <c r="R3856" s="6" t="str">
        <f t="shared" si="240"/>
        <v>No aplica</v>
      </c>
      <c r="S3856" s="5"/>
      <c r="T3856" s="5"/>
      <c r="U3856" s="5"/>
      <c r="V3856" s="6">
        <f t="shared" si="241"/>
        <v>0</v>
      </c>
      <c r="W3856" s="6" t="str">
        <f t="shared" si="242"/>
        <v>No aplica</v>
      </c>
      <c r="X3856" s="35" t="str">
        <f t="shared" si="243"/>
        <v>No aplica</v>
      </c>
      <c r="Y3856" s="37"/>
      <c r="Z3856" s="38"/>
      <c r="AA3856" s="36"/>
      <c r="AB3856" s="38"/>
      <c r="AC3856" s="37"/>
      <c r="AD3856" s="38"/>
      <c r="AE3856" s="37"/>
      <c r="AF3856" s="38"/>
      <c r="AG3856" s="37"/>
      <c r="AH3856" s="38"/>
      <c r="AI3856" s="36"/>
      <c r="AJ3856" s="5"/>
      <c r="AK3856" s="5"/>
      <c r="AL3856" s="6">
        <f>IFERROR('Formato Productividad'!$Y3856+'Formato Productividad'!$AA3856+'Formato Productividad'!$AC3856,0)+'Formato Productividad'!$AE3856</f>
        <v>0</v>
      </c>
      <c r="AM3856" s="6">
        <f>IFERROR((('Formato Productividad'!$T3856+'Formato Productividad'!$V3856+'Formato Productividad'!$U3856)/'Formato Productividad'!$Q3856),0)+'Formato Productividad'!$AL3856</f>
        <v>0</v>
      </c>
      <c r="AN3856" s="7">
        <f>IFERROR(('Formato Productividad'!$AM3856/'Formato Productividad'!$N3856)*('Formato Productividad'!$N3856/'Formato Productividad'!$P3856),0)</f>
        <v>0</v>
      </c>
      <c r="AO3856" s="7">
        <f>IFERROR(('Formato Productividad'!$AG3856/'Formato Productividad'!$O3856)*('Formato Productividad'!$O3856/'Formato Productividad'!$P3856),0)</f>
        <v>0</v>
      </c>
      <c r="AP3856" s="7">
        <f>'Formato Productividad'!$AN3856+'Formato Productividad'!$AO3856</f>
        <v>0</v>
      </c>
      <c r="AQ3856" s="5"/>
      <c r="AR3856" s="7">
        <f>IFERROR('Formato Productividad'!$AM3856/'Formato Productividad'!$N3856,0)</f>
        <v>0</v>
      </c>
      <c r="AS3856" s="7">
        <f>IFERROR('Formato Productividad'!$AG3856/'Formato Productividad'!$O3856,0)</f>
        <v>0</v>
      </c>
      <c r="AT3856" s="71">
        <f>IFERROR('Formato Productividad'!$AI3856/'Formato Productividad'!$M3856,0)</f>
        <v>0</v>
      </c>
      <c r="AU3856" s="74"/>
    </row>
    <row r="3857" spans="1:47" s="33" customFormat="1" ht="25.5" customHeight="1" x14ac:dyDescent="0.25">
      <c r="A3857" s="39">
        <v>3856</v>
      </c>
      <c r="B3857" s="5"/>
      <c r="C3857" s="5"/>
      <c r="D3857" s="5"/>
      <c r="E3857" s="6" t="str">
        <f>IFERROR(VLOOKUP(D3857,'Formato validacion'!$E$2:$F$131,2,0),"Escoja un ESM")</f>
        <v>Escoja un ESM</v>
      </c>
      <c r="F3857" s="31"/>
      <c r="G3857" s="5"/>
      <c r="H3857" s="5"/>
      <c r="I3857" s="5"/>
      <c r="J3857" s="5"/>
      <c r="K3857" s="5"/>
      <c r="L3857" s="6" t="str">
        <f>IFERROR(VLOOKUP(K3857,Tabla4[[ESPECIALIDADES]:[ÁREA DE LA ESPECIALIDAD]],2,0),"Escoja una especialidad")</f>
        <v>Escoja una especialidad</v>
      </c>
      <c r="M3857" s="5"/>
      <c r="N3857" s="5"/>
      <c r="O3857" s="5"/>
      <c r="P3857" s="6">
        <f>'Formato Productividad'!$M3857-'Formato Productividad'!$AI3857</f>
        <v>0</v>
      </c>
      <c r="Q3857" s="6" t="str">
        <f>IFERROR(VLOOKUP('Formato Productividad'!$K3857,Tabla4[],3,0),"Escoja una especialidad")</f>
        <v>Escoja una especialidad</v>
      </c>
      <c r="R3857" s="6" t="str">
        <f t="shared" si="240"/>
        <v>No aplica</v>
      </c>
      <c r="S3857" s="5"/>
      <c r="T3857" s="5"/>
      <c r="U3857" s="5"/>
      <c r="V3857" s="6">
        <f t="shared" si="241"/>
        <v>0</v>
      </c>
      <c r="W3857" s="6" t="str">
        <f t="shared" si="242"/>
        <v>No aplica</v>
      </c>
      <c r="X3857" s="35" t="str">
        <f t="shared" si="243"/>
        <v>No aplica</v>
      </c>
      <c r="Y3857" s="37"/>
      <c r="Z3857" s="38"/>
      <c r="AA3857" s="36"/>
      <c r="AB3857" s="38"/>
      <c r="AC3857" s="37"/>
      <c r="AD3857" s="38"/>
      <c r="AE3857" s="37"/>
      <c r="AF3857" s="38"/>
      <c r="AG3857" s="37"/>
      <c r="AH3857" s="38"/>
      <c r="AI3857" s="36"/>
      <c r="AJ3857" s="5"/>
      <c r="AK3857" s="5"/>
      <c r="AL3857" s="6">
        <f>IFERROR('Formato Productividad'!$Y3857+'Formato Productividad'!$AA3857+'Formato Productividad'!$AC3857,0)+'Formato Productividad'!$AE3857</f>
        <v>0</v>
      </c>
      <c r="AM3857" s="6">
        <f>IFERROR((('Formato Productividad'!$T3857+'Formato Productividad'!$V3857+'Formato Productividad'!$U3857)/'Formato Productividad'!$Q3857),0)+'Formato Productividad'!$AL3857</f>
        <v>0</v>
      </c>
      <c r="AN3857" s="7">
        <f>IFERROR(('Formato Productividad'!$AM3857/'Formato Productividad'!$N3857)*('Formato Productividad'!$N3857/'Formato Productividad'!$P3857),0)</f>
        <v>0</v>
      </c>
      <c r="AO3857" s="7">
        <f>IFERROR(('Formato Productividad'!$AG3857/'Formato Productividad'!$O3857)*('Formato Productividad'!$O3857/'Formato Productividad'!$P3857),0)</f>
        <v>0</v>
      </c>
      <c r="AP3857" s="7">
        <f>'Formato Productividad'!$AN3857+'Formato Productividad'!$AO3857</f>
        <v>0</v>
      </c>
      <c r="AQ3857" s="5"/>
      <c r="AR3857" s="7">
        <f>IFERROR('Formato Productividad'!$AM3857/'Formato Productividad'!$N3857,0)</f>
        <v>0</v>
      </c>
      <c r="AS3857" s="7">
        <f>IFERROR('Formato Productividad'!$AG3857/'Formato Productividad'!$O3857,0)</f>
        <v>0</v>
      </c>
      <c r="AT3857" s="71">
        <f>IFERROR('Formato Productividad'!$AI3857/'Formato Productividad'!$M3857,0)</f>
        <v>0</v>
      </c>
      <c r="AU3857" s="74"/>
    </row>
    <row r="3858" spans="1:47" s="33" customFormat="1" ht="25.5" customHeight="1" x14ac:dyDescent="0.25">
      <c r="A3858" s="39">
        <v>3857</v>
      </c>
      <c r="B3858" s="5"/>
      <c r="C3858" s="5"/>
      <c r="D3858" s="5"/>
      <c r="E3858" s="6" t="str">
        <f>IFERROR(VLOOKUP(D3858,'Formato validacion'!$E$2:$F$131,2,0),"Escoja un ESM")</f>
        <v>Escoja un ESM</v>
      </c>
      <c r="F3858" s="31"/>
      <c r="G3858" s="5"/>
      <c r="H3858" s="5"/>
      <c r="I3858" s="5"/>
      <c r="J3858" s="5"/>
      <c r="K3858" s="5"/>
      <c r="L3858" s="6" t="str">
        <f>IFERROR(VLOOKUP(K3858,Tabla4[[ESPECIALIDADES]:[ÁREA DE LA ESPECIALIDAD]],2,0),"Escoja una especialidad")</f>
        <v>Escoja una especialidad</v>
      </c>
      <c r="M3858" s="5"/>
      <c r="N3858" s="5"/>
      <c r="O3858" s="5"/>
      <c r="P3858" s="6">
        <f>'Formato Productividad'!$M3858-'Formato Productividad'!$AI3858</f>
        <v>0</v>
      </c>
      <c r="Q3858" s="6" t="str">
        <f>IFERROR(VLOOKUP('Formato Productividad'!$K3858,Tabla4[],3,0),"Escoja una especialidad")</f>
        <v>Escoja una especialidad</v>
      </c>
      <c r="R3858" s="6" t="str">
        <f t="shared" si="240"/>
        <v>No aplica</v>
      </c>
      <c r="S3858" s="5"/>
      <c r="T3858" s="5"/>
      <c r="U3858" s="5"/>
      <c r="V3858" s="6">
        <f t="shared" si="241"/>
        <v>0</v>
      </c>
      <c r="W3858" s="6" t="str">
        <f t="shared" si="242"/>
        <v>No aplica</v>
      </c>
      <c r="X3858" s="35" t="str">
        <f t="shared" si="243"/>
        <v>No aplica</v>
      </c>
      <c r="Y3858" s="37"/>
      <c r="Z3858" s="38"/>
      <c r="AA3858" s="36"/>
      <c r="AB3858" s="38"/>
      <c r="AC3858" s="37"/>
      <c r="AD3858" s="38"/>
      <c r="AE3858" s="37"/>
      <c r="AF3858" s="38"/>
      <c r="AG3858" s="37"/>
      <c r="AH3858" s="38"/>
      <c r="AI3858" s="36"/>
      <c r="AJ3858" s="5"/>
      <c r="AK3858" s="5"/>
      <c r="AL3858" s="6">
        <f>IFERROR('Formato Productividad'!$Y3858+'Formato Productividad'!$AA3858+'Formato Productividad'!$AC3858,0)+'Formato Productividad'!$AE3858</f>
        <v>0</v>
      </c>
      <c r="AM3858" s="6">
        <f>IFERROR((('Formato Productividad'!$T3858+'Formato Productividad'!$V3858+'Formato Productividad'!$U3858)/'Formato Productividad'!$Q3858),0)+'Formato Productividad'!$AL3858</f>
        <v>0</v>
      </c>
      <c r="AN3858" s="7">
        <f>IFERROR(('Formato Productividad'!$AM3858/'Formato Productividad'!$N3858)*('Formato Productividad'!$N3858/'Formato Productividad'!$P3858),0)</f>
        <v>0</v>
      </c>
      <c r="AO3858" s="7">
        <f>IFERROR(('Formato Productividad'!$AG3858/'Formato Productividad'!$O3858)*('Formato Productividad'!$O3858/'Formato Productividad'!$P3858),0)</f>
        <v>0</v>
      </c>
      <c r="AP3858" s="7">
        <f>'Formato Productividad'!$AN3858+'Formato Productividad'!$AO3858</f>
        <v>0</v>
      </c>
      <c r="AQ3858" s="5"/>
      <c r="AR3858" s="7">
        <f>IFERROR('Formato Productividad'!$AM3858/'Formato Productividad'!$N3858,0)</f>
        <v>0</v>
      </c>
      <c r="AS3858" s="7">
        <f>IFERROR('Formato Productividad'!$AG3858/'Formato Productividad'!$O3858,0)</f>
        <v>0</v>
      </c>
      <c r="AT3858" s="71">
        <f>IFERROR('Formato Productividad'!$AI3858/'Formato Productividad'!$M3858,0)</f>
        <v>0</v>
      </c>
      <c r="AU3858" s="74"/>
    </row>
    <row r="3859" spans="1:47" s="33" customFormat="1" ht="25.5" customHeight="1" x14ac:dyDescent="0.25">
      <c r="A3859" s="39">
        <v>3858</v>
      </c>
      <c r="B3859" s="5"/>
      <c r="C3859" s="5"/>
      <c r="D3859" s="5"/>
      <c r="E3859" s="6" t="str">
        <f>IFERROR(VLOOKUP(D3859,'Formato validacion'!$E$2:$F$131,2,0),"Escoja un ESM")</f>
        <v>Escoja un ESM</v>
      </c>
      <c r="F3859" s="31"/>
      <c r="G3859" s="5"/>
      <c r="H3859" s="5"/>
      <c r="I3859" s="5"/>
      <c r="J3859" s="5"/>
      <c r="K3859" s="5"/>
      <c r="L3859" s="6" t="str">
        <f>IFERROR(VLOOKUP(K3859,Tabla4[[ESPECIALIDADES]:[ÁREA DE LA ESPECIALIDAD]],2,0),"Escoja una especialidad")</f>
        <v>Escoja una especialidad</v>
      </c>
      <c r="M3859" s="5"/>
      <c r="N3859" s="5"/>
      <c r="O3859" s="5"/>
      <c r="P3859" s="6">
        <f>'Formato Productividad'!$M3859-'Formato Productividad'!$AI3859</f>
        <v>0</v>
      </c>
      <c r="Q3859" s="6" t="str">
        <f>IFERROR(VLOOKUP('Formato Productividad'!$K3859,Tabla4[],3,0),"Escoja una especialidad")</f>
        <v>Escoja una especialidad</v>
      </c>
      <c r="R3859" s="6" t="str">
        <f t="shared" si="240"/>
        <v>No aplica</v>
      </c>
      <c r="S3859" s="5"/>
      <c r="T3859" s="5"/>
      <c r="U3859" s="5"/>
      <c r="V3859" s="6">
        <f t="shared" si="241"/>
        <v>0</v>
      </c>
      <c r="W3859" s="6" t="str">
        <f t="shared" si="242"/>
        <v>No aplica</v>
      </c>
      <c r="X3859" s="35" t="str">
        <f t="shared" si="243"/>
        <v>No aplica</v>
      </c>
      <c r="Y3859" s="37"/>
      <c r="Z3859" s="38"/>
      <c r="AA3859" s="36"/>
      <c r="AB3859" s="38"/>
      <c r="AC3859" s="37"/>
      <c r="AD3859" s="38"/>
      <c r="AE3859" s="37"/>
      <c r="AF3859" s="38"/>
      <c r="AG3859" s="37"/>
      <c r="AH3859" s="38"/>
      <c r="AI3859" s="36"/>
      <c r="AJ3859" s="5"/>
      <c r="AK3859" s="5"/>
      <c r="AL3859" s="6">
        <f>IFERROR('Formato Productividad'!$Y3859+'Formato Productividad'!$AA3859+'Formato Productividad'!$AC3859,0)+'Formato Productividad'!$AE3859</f>
        <v>0</v>
      </c>
      <c r="AM3859" s="6">
        <f>IFERROR((('Formato Productividad'!$T3859+'Formato Productividad'!$V3859+'Formato Productividad'!$U3859)/'Formato Productividad'!$Q3859),0)+'Formato Productividad'!$AL3859</f>
        <v>0</v>
      </c>
      <c r="AN3859" s="7">
        <f>IFERROR(('Formato Productividad'!$AM3859/'Formato Productividad'!$N3859)*('Formato Productividad'!$N3859/'Formato Productividad'!$P3859),0)</f>
        <v>0</v>
      </c>
      <c r="AO3859" s="7">
        <f>IFERROR(('Formato Productividad'!$AG3859/'Formato Productividad'!$O3859)*('Formato Productividad'!$O3859/'Formato Productividad'!$P3859),0)</f>
        <v>0</v>
      </c>
      <c r="AP3859" s="7">
        <f>'Formato Productividad'!$AN3859+'Formato Productividad'!$AO3859</f>
        <v>0</v>
      </c>
      <c r="AQ3859" s="5"/>
      <c r="AR3859" s="7">
        <f>IFERROR('Formato Productividad'!$AM3859/'Formato Productividad'!$N3859,0)</f>
        <v>0</v>
      </c>
      <c r="AS3859" s="7">
        <f>IFERROR('Formato Productividad'!$AG3859/'Formato Productividad'!$O3859,0)</f>
        <v>0</v>
      </c>
      <c r="AT3859" s="71">
        <f>IFERROR('Formato Productividad'!$AI3859/'Formato Productividad'!$M3859,0)</f>
        <v>0</v>
      </c>
      <c r="AU3859" s="74"/>
    </row>
    <row r="3860" spans="1:47" s="33" customFormat="1" ht="25.5" customHeight="1" x14ac:dyDescent="0.25">
      <c r="A3860" s="39">
        <v>3859</v>
      </c>
      <c r="B3860" s="5"/>
      <c r="C3860" s="5"/>
      <c r="D3860" s="5"/>
      <c r="E3860" s="6" t="str">
        <f>IFERROR(VLOOKUP(D3860,'Formato validacion'!$E$2:$F$131,2,0),"Escoja un ESM")</f>
        <v>Escoja un ESM</v>
      </c>
      <c r="F3860" s="31"/>
      <c r="G3860" s="5"/>
      <c r="H3860" s="5"/>
      <c r="I3860" s="5"/>
      <c r="J3860" s="5"/>
      <c r="K3860" s="5"/>
      <c r="L3860" s="6" t="str">
        <f>IFERROR(VLOOKUP(K3860,Tabla4[[ESPECIALIDADES]:[ÁREA DE LA ESPECIALIDAD]],2,0),"Escoja una especialidad")</f>
        <v>Escoja una especialidad</v>
      </c>
      <c r="M3860" s="5"/>
      <c r="N3860" s="5"/>
      <c r="O3860" s="5"/>
      <c r="P3860" s="6">
        <f>'Formato Productividad'!$M3860-'Formato Productividad'!$AI3860</f>
        <v>0</v>
      </c>
      <c r="Q3860" s="6" t="str">
        <f>IFERROR(VLOOKUP('Formato Productividad'!$K3860,Tabla4[],3,0),"Escoja una especialidad")</f>
        <v>Escoja una especialidad</v>
      </c>
      <c r="R3860" s="6" t="str">
        <f t="shared" si="240"/>
        <v>No aplica</v>
      </c>
      <c r="S3860" s="5"/>
      <c r="T3860" s="5"/>
      <c r="U3860" s="5"/>
      <c r="V3860" s="6">
        <f t="shared" si="241"/>
        <v>0</v>
      </c>
      <c r="W3860" s="6" t="str">
        <f t="shared" si="242"/>
        <v>No aplica</v>
      </c>
      <c r="X3860" s="35" t="str">
        <f t="shared" si="243"/>
        <v>No aplica</v>
      </c>
      <c r="Y3860" s="37"/>
      <c r="Z3860" s="38"/>
      <c r="AA3860" s="36"/>
      <c r="AB3860" s="38"/>
      <c r="AC3860" s="37"/>
      <c r="AD3860" s="38"/>
      <c r="AE3860" s="37"/>
      <c r="AF3860" s="38"/>
      <c r="AG3860" s="37"/>
      <c r="AH3860" s="38"/>
      <c r="AI3860" s="36"/>
      <c r="AJ3860" s="5"/>
      <c r="AK3860" s="5"/>
      <c r="AL3860" s="6">
        <f>IFERROR('Formato Productividad'!$Y3860+'Formato Productividad'!$AA3860+'Formato Productividad'!$AC3860,0)+'Formato Productividad'!$AE3860</f>
        <v>0</v>
      </c>
      <c r="AM3860" s="6">
        <f>IFERROR((('Formato Productividad'!$T3860+'Formato Productividad'!$V3860+'Formato Productividad'!$U3860)/'Formato Productividad'!$Q3860),0)+'Formato Productividad'!$AL3860</f>
        <v>0</v>
      </c>
      <c r="AN3860" s="7">
        <f>IFERROR(('Formato Productividad'!$AM3860/'Formato Productividad'!$N3860)*('Formato Productividad'!$N3860/'Formato Productividad'!$P3860),0)</f>
        <v>0</v>
      </c>
      <c r="AO3860" s="7">
        <f>IFERROR(('Formato Productividad'!$AG3860/'Formato Productividad'!$O3860)*('Formato Productividad'!$O3860/'Formato Productividad'!$P3860),0)</f>
        <v>0</v>
      </c>
      <c r="AP3860" s="7">
        <f>'Formato Productividad'!$AN3860+'Formato Productividad'!$AO3860</f>
        <v>0</v>
      </c>
      <c r="AQ3860" s="5"/>
      <c r="AR3860" s="7">
        <f>IFERROR('Formato Productividad'!$AM3860/'Formato Productividad'!$N3860,0)</f>
        <v>0</v>
      </c>
      <c r="AS3860" s="7">
        <f>IFERROR('Formato Productividad'!$AG3860/'Formato Productividad'!$O3860,0)</f>
        <v>0</v>
      </c>
      <c r="AT3860" s="71">
        <f>IFERROR('Formato Productividad'!$AI3860/'Formato Productividad'!$M3860,0)</f>
        <v>0</v>
      </c>
      <c r="AU3860" s="74"/>
    </row>
    <row r="3861" spans="1:47" s="33" customFormat="1" ht="25.5" customHeight="1" x14ac:dyDescent="0.25">
      <c r="A3861" s="39">
        <v>3860</v>
      </c>
      <c r="B3861" s="5"/>
      <c r="C3861" s="5"/>
      <c r="D3861" s="5"/>
      <c r="E3861" s="6" t="str">
        <f>IFERROR(VLOOKUP(D3861,'Formato validacion'!$E$2:$F$131,2,0),"Escoja un ESM")</f>
        <v>Escoja un ESM</v>
      </c>
      <c r="F3861" s="31"/>
      <c r="G3861" s="5"/>
      <c r="H3861" s="5"/>
      <c r="I3861" s="5"/>
      <c r="J3861" s="5"/>
      <c r="K3861" s="5"/>
      <c r="L3861" s="6" t="str">
        <f>IFERROR(VLOOKUP(K3861,Tabla4[[ESPECIALIDADES]:[ÁREA DE LA ESPECIALIDAD]],2,0),"Escoja una especialidad")</f>
        <v>Escoja una especialidad</v>
      </c>
      <c r="M3861" s="5"/>
      <c r="N3861" s="5"/>
      <c r="O3861" s="5"/>
      <c r="P3861" s="6">
        <f>'Formato Productividad'!$M3861-'Formato Productividad'!$AI3861</f>
        <v>0</v>
      </c>
      <c r="Q3861" s="6" t="str">
        <f>IFERROR(VLOOKUP('Formato Productividad'!$K3861,Tabla4[],3,0),"Escoja una especialidad")</f>
        <v>Escoja una especialidad</v>
      </c>
      <c r="R3861" s="6" t="str">
        <f t="shared" si="240"/>
        <v>No aplica</v>
      </c>
      <c r="S3861" s="5"/>
      <c r="T3861" s="5"/>
      <c r="U3861" s="5"/>
      <c r="V3861" s="6">
        <f t="shared" si="241"/>
        <v>0</v>
      </c>
      <c r="W3861" s="6" t="str">
        <f t="shared" si="242"/>
        <v>No aplica</v>
      </c>
      <c r="X3861" s="35" t="str">
        <f t="shared" si="243"/>
        <v>No aplica</v>
      </c>
      <c r="Y3861" s="37"/>
      <c r="Z3861" s="38"/>
      <c r="AA3861" s="36"/>
      <c r="AB3861" s="38"/>
      <c r="AC3861" s="37"/>
      <c r="AD3861" s="38"/>
      <c r="AE3861" s="37"/>
      <c r="AF3861" s="38"/>
      <c r="AG3861" s="37"/>
      <c r="AH3861" s="38"/>
      <c r="AI3861" s="36"/>
      <c r="AJ3861" s="5"/>
      <c r="AK3861" s="5"/>
      <c r="AL3861" s="6">
        <f>IFERROR('Formato Productividad'!$Y3861+'Formato Productividad'!$AA3861+'Formato Productividad'!$AC3861,0)+'Formato Productividad'!$AE3861</f>
        <v>0</v>
      </c>
      <c r="AM3861" s="6">
        <f>IFERROR((('Formato Productividad'!$T3861+'Formato Productividad'!$V3861+'Formato Productividad'!$U3861)/'Formato Productividad'!$Q3861),0)+'Formato Productividad'!$AL3861</f>
        <v>0</v>
      </c>
      <c r="AN3861" s="7">
        <f>IFERROR(('Formato Productividad'!$AM3861/'Formato Productividad'!$N3861)*('Formato Productividad'!$N3861/'Formato Productividad'!$P3861),0)</f>
        <v>0</v>
      </c>
      <c r="AO3861" s="7">
        <f>IFERROR(('Formato Productividad'!$AG3861/'Formato Productividad'!$O3861)*('Formato Productividad'!$O3861/'Formato Productividad'!$P3861),0)</f>
        <v>0</v>
      </c>
      <c r="AP3861" s="7">
        <f>'Formato Productividad'!$AN3861+'Formato Productividad'!$AO3861</f>
        <v>0</v>
      </c>
      <c r="AQ3861" s="5"/>
      <c r="AR3861" s="7">
        <f>IFERROR('Formato Productividad'!$AM3861/'Formato Productividad'!$N3861,0)</f>
        <v>0</v>
      </c>
      <c r="AS3861" s="7">
        <f>IFERROR('Formato Productividad'!$AG3861/'Formato Productividad'!$O3861,0)</f>
        <v>0</v>
      </c>
      <c r="AT3861" s="71">
        <f>IFERROR('Formato Productividad'!$AI3861/'Formato Productividad'!$M3861,0)</f>
        <v>0</v>
      </c>
      <c r="AU3861" s="74"/>
    </row>
    <row r="3862" spans="1:47" s="33" customFormat="1" ht="25.5" customHeight="1" x14ac:dyDescent="0.25">
      <c r="A3862" s="39">
        <v>3861</v>
      </c>
      <c r="B3862" s="5"/>
      <c r="C3862" s="5"/>
      <c r="D3862" s="5"/>
      <c r="E3862" s="6" t="str">
        <f>IFERROR(VLOOKUP(D3862,'Formato validacion'!$E$2:$F$131,2,0),"Escoja un ESM")</f>
        <v>Escoja un ESM</v>
      </c>
      <c r="F3862" s="31"/>
      <c r="G3862" s="5"/>
      <c r="H3862" s="5"/>
      <c r="I3862" s="5"/>
      <c r="J3862" s="5"/>
      <c r="K3862" s="5"/>
      <c r="L3862" s="6" t="str">
        <f>IFERROR(VLOOKUP(K3862,Tabla4[[ESPECIALIDADES]:[ÁREA DE LA ESPECIALIDAD]],2,0),"Escoja una especialidad")</f>
        <v>Escoja una especialidad</v>
      </c>
      <c r="M3862" s="5"/>
      <c r="N3862" s="5"/>
      <c r="O3862" s="5"/>
      <c r="P3862" s="6">
        <f>'Formato Productividad'!$M3862-'Formato Productividad'!$AI3862</f>
        <v>0</v>
      </c>
      <c r="Q3862" s="6" t="str">
        <f>IFERROR(VLOOKUP('Formato Productividad'!$K3862,Tabla4[],3,0),"Escoja una especialidad")</f>
        <v>Escoja una especialidad</v>
      </c>
      <c r="R3862" s="6" t="str">
        <f t="shared" si="240"/>
        <v>No aplica</v>
      </c>
      <c r="S3862" s="5"/>
      <c r="T3862" s="5"/>
      <c r="U3862" s="5"/>
      <c r="V3862" s="6">
        <f t="shared" si="241"/>
        <v>0</v>
      </c>
      <c r="W3862" s="6" t="str">
        <f t="shared" si="242"/>
        <v>No aplica</v>
      </c>
      <c r="X3862" s="35" t="str">
        <f t="shared" si="243"/>
        <v>No aplica</v>
      </c>
      <c r="Y3862" s="37"/>
      <c r="Z3862" s="38"/>
      <c r="AA3862" s="36"/>
      <c r="AB3862" s="38"/>
      <c r="AC3862" s="37"/>
      <c r="AD3862" s="38"/>
      <c r="AE3862" s="37"/>
      <c r="AF3862" s="38"/>
      <c r="AG3862" s="37"/>
      <c r="AH3862" s="38"/>
      <c r="AI3862" s="36"/>
      <c r="AJ3862" s="5"/>
      <c r="AK3862" s="5"/>
      <c r="AL3862" s="6">
        <f>IFERROR('Formato Productividad'!$Y3862+'Formato Productividad'!$AA3862+'Formato Productividad'!$AC3862,0)+'Formato Productividad'!$AE3862</f>
        <v>0</v>
      </c>
      <c r="AM3862" s="6">
        <f>IFERROR((('Formato Productividad'!$T3862+'Formato Productividad'!$V3862+'Formato Productividad'!$U3862)/'Formato Productividad'!$Q3862),0)+'Formato Productividad'!$AL3862</f>
        <v>0</v>
      </c>
      <c r="AN3862" s="7">
        <f>IFERROR(('Formato Productividad'!$AM3862/'Formato Productividad'!$N3862)*('Formato Productividad'!$N3862/'Formato Productividad'!$P3862),0)</f>
        <v>0</v>
      </c>
      <c r="AO3862" s="7">
        <f>IFERROR(('Formato Productividad'!$AG3862/'Formato Productividad'!$O3862)*('Formato Productividad'!$O3862/'Formato Productividad'!$P3862),0)</f>
        <v>0</v>
      </c>
      <c r="AP3862" s="7">
        <f>'Formato Productividad'!$AN3862+'Formato Productividad'!$AO3862</f>
        <v>0</v>
      </c>
      <c r="AQ3862" s="5"/>
      <c r="AR3862" s="7">
        <f>IFERROR('Formato Productividad'!$AM3862/'Formato Productividad'!$N3862,0)</f>
        <v>0</v>
      </c>
      <c r="AS3862" s="7">
        <f>IFERROR('Formato Productividad'!$AG3862/'Formato Productividad'!$O3862,0)</f>
        <v>0</v>
      </c>
      <c r="AT3862" s="71">
        <f>IFERROR('Formato Productividad'!$AI3862/'Formato Productividad'!$M3862,0)</f>
        <v>0</v>
      </c>
      <c r="AU3862" s="74"/>
    </row>
    <row r="3863" spans="1:47" s="33" customFormat="1" ht="25.5" customHeight="1" x14ac:dyDescent="0.25">
      <c r="A3863" s="39">
        <v>3862</v>
      </c>
      <c r="B3863" s="5"/>
      <c r="C3863" s="5"/>
      <c r="D3863" s="5"/>
      <c r="E3863" s="6" t="str">
        <f>IFERROR(VLOOKUP(D3863,'Formato validacion'!$E$2:$F$131,2,0),"Escoja un ESM")</f>
        <v>Escoja un ESM</v>
      </c>
      <c r="F3863" s="31"/>
      <c r="G3863" s="5"/>
      <c r="H3863" s="5"/>
      <c r="I3863" s="5"/>
      <c r="J3863" s="5"/>
      <c r="K3863" s="5"/>
      <c r="L3863" s="6" t="str">
        <f>IFERROR(VLOOKUP(K3863,Tabla4[[ESPECIALIDADES]:[ÁREA DE LA ESPECIALIDAD]],2,0),"Escoja una especialidad")</f>
        <v>Escoja una especialidad</v>
      </c>
      <c r="M3863" s="5"/>
      <c r="N3863" s="5"/>
      <c r="O3863" s="5"/>
      <c r="P3863" s="6">
        <f>'Formato Productividad'!$M3863-'Formato Productividad'!$AI3863</f>
        <v>0</v>
      </c>
      <c r="Q3863" s="6" t="str">
        <f>IFERROR(VLOOKUP('Formato Productividad'!$K3863,Tabla4[],3,0),"Escoja una especialidad")</f>
        <v>Escoja una especialidad</v>
      </c>
      <c r="R3863" s="6" t="str">
        <f t="shared" si="240"/>
        <v>No aplica</v>
      </c>
      <c r="S3863" s="5"/>
      <c r="T3863" s="5"/>
      <c r="U3863" s="5"/>
      <c r="V3863" s="6">
        <f t="shared" si="241"/>
        <v>0</v>
      </c>
      <c r="W3863" s="6" t="str">
        <f t="shared" si="242"/>
        <v>No aplica</v>
      </c>
      <c r="X3863" s="35" t="str">
        <f t="shared" si="243"/>
        <v>No aplica</v>
      </c>
      <c r="Y3863" s="37"/>
      <c r="Z3863" s="38"/>
      <c r="AA3863" s="36"/>
      <c r="AB3863" s="38"/>
      <c r="AC3863" s="37"/>
      <c r="AD3863" s="38"/>
      <c r="AE3863" s="37"/>
      <c r="AF3863" s="38"/>
      <c r="AG3863" s="37"/>
      <c r="AH3863" s="38"/>
      <c r="AI3863" s="36"/>
      <c r="AJ3863" s="5"/>
      <c r="AK3863" s="5"/>
      <c r="AL3863" s="6">
        <f>IFERROR('Formato Productividad'!$Y3863+'Formato Productividad'!$AA3863+'Formato Productividad'!$AC3863,0)+'Formato Productividad'!$AE3863</f>
        <v>0</v>
      </c>
      <c r="AM3863" s="6">
        <f>IFERROR((('Formato Productividad'!$T3863+'Formato Productividad'!$V3863+'Formato Productividad'!$U3863)/'Formato Productividad'!$Q3863),0)+'Formato Productividad'!$AL3863</f>
        <v>0</v>
      </c>
      <c r="AN3863" s="7">
        <f>IFERROR(('Formato Productividad'!$AM3863/'Formato Productividad'!$N3863)*('Formato Productividad'!$N3863/'Formato Productividad'!$P3863),0)</f>
        <v>0</v>
      </c>
      <c r="AO3863" s="7">
        <f>IFERROR(('Formato Productividad'!$AG3863/'Formato Productividad'!$O3863)*('Formato Productividad'!$O3863/'Formato Productividad'!$P3863),0)</f>
        <v>0</v>
      </c>
      <c r="AP3863" s="7">
        <f>'Formato Productividad'!$AN3863+'Formato Productividad'!$AO3863</f>
        <v>0</v>
      </c>
      <c r="AQ3863" s="5"/>
      <c r="AR3863" s="7">
        <f>IFERROR('Formato Productividad'!$AM3863/'Formato Productividad'!$N3863,0)</f>
        <v>0</v>
      </c>
      <c r="AS3863" s="7">
        <f>IFERROR('Formato Productividad'!$AG3863/'Formato Productividad'!$O3863,0)</f>
        <v>0</v>
      </c>
      <c r="AT3863" s="71">
        <f>IFERROR('Formato Productividad'!$AI3863/'Formato Productividad'!$M3863,0)</f>
        <v>0</v>
      </c>
      <c r="AU3863" s="74"/>
    </row>
    <row r="3864" spans="1:47" s="33" customFormat="1" ht="25.5" customHeight="1" x14ac:dyDescent="0.25">
      <c r="A3864" s="39">
        <v>3863</v>
      </c>
      <c r="B3864" s="5"/>
      <c r="C3864" s="5"/>
      <c r="D3864" s="5"/>
      <c r="E3864" s="6" t="str">
        <f>IFERROR(VLOOKUP(D3864,'Formato validacion'!$E$2:$F$131,2,0),"Escoja un ESM")</f>
        <v>Escoja un ESM</v>
      </c>
      <c r="F3864" s="31"/>
      <c r="G3864" s="5"/>
      <c r="H3864" s="5"/>
      <c r="I3864" s="5"/>
      <c r="J3864" s="5"/>
      <c r="K3864" s="5"/>
      <c r="L3864" s="6" t="str">
        <f>IFERROR(VLOOKUP(K3864,Tabla4[[ESPECIALIDADES]:[ÁREA DE LA ESPECIALIDAD]],2,0),"Escoja una especialidad")</f>
        <v>Escoja una especialidad</v>
      </c>
      <c r="M3864" s="5"/>
      <c r="N3864" s="5"/>
      <c r="O3864" s="5"/>
      <c r="P3864" s="6">
        <f>'Formato Productividad'!$M3864-'Formato Productividad'!$AI3864</f>
        <v>0</v>
      </c>
      <c r="Q3864" s="6" t="str">
        <f>IFERROR(VLOOKUP('Formato Productividad'!$K3864,Tabla4[],3,0),"Escoja una especialidad")</f>
        <v>Escoja una especialidad</v>
      </c>
      <c r="R3864" s="6" t="str">
        <f t="shared" si="240"/>
        <v>No aplica</v>
      </c>
      <c r="S3864" s="5"/>
      <c r="T3864" s="5"/>
      <c r="U3864" s="5"/>
      <c r="V3864" s="6">
        <f t="shared" si="241"/>
        <v>0</v>
      </c>
      <c r="W3864" s="6" t="str">
        <f t="shared" si="242"/>
        <v>No aplica</v>
      </c>
      <c r="X3864" s="35" t="str">
        <f t="shared" si="243"/>
        <v>No aplica</v>
      </c>
      <c r="Y3864" s="37"/>
      <c r="Z3864" s="38"/>
      <c r="AA3864" s="36"/>
      <c r="AB3864" s="38"/>
      <c r="AC3864" s="37"/>
      <c r="AD3864" s="38"/>
      <c r="AE3864" s="37"/>
      <c r="AF3864" s="38"/>
      <c r="AG3864" s="37"/>
      <c r="AH3864" s="38"/>
      <c r="AI3864" s="36"/>
      <c r="AJ3864" s="5"/>
      <c r="AK3864" s="5"/>
      <c r="AL3864" s="6">
        <f>IFERROR('Formato Productividad'!$Y3864+'Formato Productividad'!$AA3864+'Formato Productividad'!$AC3864,0)+'Formato Productividad'!$AE3864</f>
        <v>0</v>
      </c>
      <c r="AM3864" s="6">
        <f>IFERROR((('Formato Productividad'!$T3864+'Formato Productividad'!$V3864+'Formato Productividad'!$U3864)/'Formato Productividad'!$Q3864),0)+'Formato Productividad'!$AL3864</f>
        <v>0</v>
      </c>
      <c r="AN3864" s="7">
        <f>IFERROR(('Formato Productividad'!$AM3864/'Formato Productividad'!$N3864)*('Formato Productividad'!$N3864/'Formato Productividad'!$P3864),0)</f>
        <v>0</v>
      </c>
      <c r="AO3864" s="7">
        <f>IFERROR(('Formato Productividad'!$AG3864/'Formato Productividad'!$O3864)*('Formato Productividad'!$O3864/'Formato Productividad'!$P3864),0)</f>
        <v>0</v>
      </c>
      <c r="AP3864" s="7">
        <f>'Formato Productividad'!$AN3864+'Formato Productividad'!$AO3864</f>
        <v>0</v>
      </c>
      <c r="AQ3864" s="5"/>
      <c r="AR3864" s="7">
        <f>IFERROR('Formato Productividad'!$AM3864/'Formato Productividad'!$N3864,0)</f>
        <v>0</v>
      </c>
      <c r="AS3864" s="7">
        <f>IFERROR('Formato Productividad'!$AG3864/'Formato Productividad'!$O3864,0)</f>
        <v>0</v>
      </c>
      <c r="AT3864" s="71">
        <f>IFERROR('Formato Productividad'!$AI3864/'Formato Productividad'!$M3864,0)</f>
        <v>0</v>
      </c>
      <c r="AU3864" s="74"/>
    </row>
    <row r="3865" spans="1:47" s="33" customFormat="1" ht="25.5" customHeight="1" x14ac:dyDescent="0.25">
      <c r="A3865" s="39">
        <v>3864</v>
      </c>
      <c r="B3865" s="5"/>
      <c r="C3865" s="5"/>
      <c r="D3865" s="5"/>
      <c r="E3865" s="6" t="str">
        <f>IFERROR(VLOOKUP(D3865,'Formato validacion'!$E$2:$F$131,2,0),"Escoja un ESM")</f>
        <v>Escoja un ESM</v>
      </c>
      <c r="F3865" s="31"/>
      <c r="G3865" s="5"/>
      <c r="H3865" s="5"/>
      <c r="I3865" s="5"/>
      <c r="J3865" s="5"/>
      <c r="K3865" s="5"/>
      <c r="L3865" s="6" t="str">
        <f>IFERROR(VLOOKUP(K3865,Tabla4[[ESPECIALIDADES]:[ÁREA DE LA ESPECIALIDAD]],2,0),"Escoja una especialidad")</f>
        <v>Escoja una especialidad</v>
      </c>
      <c r="M3865" s="5"/>
      <c r="N3865" s="5"/>
      <c r="O3865" s="5"/>
      <c r="P3865" s="6">
        <f>'Formato Productividad'!$M3865-'Formato Productividad'!$AI3865</f>
        <v>0</v>
      </c>
      <c r="Q3865" s="6" t="str">
        <f>IFERROR(VLOOKUP('Formato Productividad'!$K3865,Tabla4[],3,0),"Escoja una especialidad")</f>
        <v>Escoja una especialidad</v>
      </c>
      <c r="R3865" s="6" t="str">
        <f t="shared" si="240"/>
        <v>No aplica</v>
      </c>
      <c r="S3865" s="5"/>
      <c r="T3865" s="5"/>
      <c r="U3865" s="5"/>
      <c r="V3865" s="6">
        <f t="shared" si="241"/>
        <v>0</v>
      </c>
      <c r="W3865" s="6" t="str">
        <f t="shared" si="242"/>
        <v>No aplica</v>
      </c>
      <c r="X3865" s="35" t="str">
        <f t="shared" si="243"/>
        <v>No aplica</v>
      </c>
      <c r="Y3865" s="37"/>
      <c r="Z3865" s="38"/>
      <c r="AA3865" s="36"/>
      <c r="AB3865" s="38"/>
      <c r="AC3865" s="37"/>
      <c r="AD3865" s="38"/>
      <c r="AE3865" s="37"/>
      <c r="AF3865" s="38"/>
      <c r="AG3865" s="37"/>
      <c r="AH3865" s="38"/>
      <c r="AI3865" s="36"/>
      <c r="AJ3865" s="5"/>
      <c r="AK3865" s="5"/>
      <c r="AL3865" s="6">
        <f>IFERROR('Formato Productividad'!$Y3865+'Formato Productividad'!$AA3865+'Formato Productividad'!$AC3865,0)+'Formato Productividad'!$AE3865</f>
        <v>0</v>
      </c>
      <c r="AM3865" s="6">
        <f>IFERROR((('Formato Productividad'!$T3865+'Formato Productividad'!$V3865+'Formato Productividad'!$U3865)/'Formato Productividad'!$Q3865),0)+'Formato Productividad'!$AL3865</f>
        <v>0</v>
      </c>
      <c r="AN3865" s="7">
        <f>IFERROR(('Formato Productividad'!$AM3865/'Formato Productividad'!$N3865)*('Formato Productividad'!$N3865/'Formato Productividad'!$P3865),0)</f>
        <v>0</v>
      </c>
      <c r="AO3865" s="7">
        <f>IFERROR(('Formato Productividad'!$AG3865/'Formato Productividad'!$O3865)*('Formato Productividad'!$O3865/'Formato Productividad'!$P3865),0)</f>
        <v>0</v>
      </c>
      <c r="AP3865" s="7">
        <f>'Formato Productividad'!$AN3865+'Formato Productividad'!$AO3865</f>
        <v>0</v>
      </c>
      <c r="AQ3865" s="5"/>
      <c r="AR3865" s="7">
        <f>IFERROR('Formato Productividad'!$AM3865/'Formato Productividad'!$N3865,0)</f>
        <v>0</v>
      </c>
      <c r="AS3865" s="7">
        <f>IFERROR('Formato Productividad'!$AG3865/'Formato Productividad'!$O3865,0)</f>
        <v>0</v>
      </c>
      <c r="AT3865" s="71">
        <f>IFERROR('Formato Productividad'!$AI3865/'Formato Productividad'!$M3865,0)</f>
        <v>0</v>
      </c>
      <c r="AU3865" s="74"/>
    </row>
    <row r="3866" spans="1:47" s="33" customFormat="1" ht="25.5" customHeight="1" x14ac:dyDescent="0.25">
      <c r="A3866" s="39">
        <v>3865</v>
      </c>
      <c r="B3866" s="5"/>
      <c r="C3866" s="5"/>
      <c r="D3866" s="5"/>
      <c r="E3866" s="6" t="str">
        <f>IFERROR(VLOOKUP(D3866,'Formato validacion'!$E$2:$F$131,2,0),"Escoja un ESM")</f>
        <v>Escoja un ESM</v>
      </c>
      <c r="F3866" s="31"/>
      <c r="G3866" s="5"/>
      <c r="H3866" s="5"/>
      <c r="I3866" s="5"/>
      <c r="J3866" s="5"/>
      <c r="K3866" s="5"/>
      <c r="L3866" s="6" t="str">
        <f>IFERROR(VLOOKUP(K3866,Tabla4[[ESPECIALIDADES]:[ÁREA DE LA ESPECIALIDAD]],2,0),"Escoja una especialidad")</f>
        <v>Escoja una especialidad</v>
      </c>
      <c r="M3866" s="5"/>
      <c r="N3866" s="5"/>
      <c r="O3866" s="5"/>
      <c r="P3866" s="6">
        <f>'Formato Productividad'!$M3866-'Formato Productividad'!$AI3866</f>
        <v>0</v>
      </c>
      <c r="Q3866" s="6" t="str">
        <f>IFERROR(VLOOKUP('Formato Productividad'!$K3866,Tabla4[],3,0),"Escoja una especialidad")</f>
        <v>Escoja una especialidad</v>
      </c>
      <c r="R3866" s="6" t="str">
        <f t="shared" si="240"/>
        <v>No aplica</v>
      </c>
      <c r="S3866" s="5"/>
      <c r="T3866" s="5"/>
      <c r="U3866" s="5"/>
      <c r="V3866" s="6">
        <f t="shared" si="241"/>
        <v>0</v>
      </c>
      <c r="W3866" s="6" t="str">
        <f t="shared" si="242"/>
        <v>No aplica</v>
      </c>
      <c r="X3866" s="35" t="str">
        <f t="shared" si="243"/>
        <v>No aplica</v>
      </c>
      <c r="Y3866" s="37"/>
      <c r="Z3866" s="38"/>
      <c r="AA3866" s="36"/>
      <c r="AB3866" s="38"/>
      <c r="AC3866" s="37"/>
      <c r="AD3866" s="38"/>
      <c r="AE3866" s="37"/>
      <c r="AF3866" s="38"/>
      <c r="AG3866" s="37"/>
      <c r="AH3866" s="38"/>
      <c r="AI3866" s="36"/>
      <c r="AJ3866" s="5"/>
      <c r="AK3866" s="5"/>
      <c r="AL3866" s="6">
        <f>IFERROR('Formato Productividad'!$Y3866+'Formato Productividad'!$AA3866+'Formato Productividad'!$AC3866,0)+'Formato Productividad'!$AE3866</f>
        <v>0</v>
      </c>
      <c r="AM3866" s="6">
        <f>IFERROR((('Formato Productividad'!$T3866+'Formato Productividad'!$V3866+'Formato Productividad'!$U3866)/'Formato Productividad'!$Q3866),0)+'Formato Productividad'!$AL3866</f>
        <v>0</v>
      </c>
      <c r="AN3866" s="7">
        <f>IFERROR(('Formato Productividad'!$AM3866/'Formato Productividad'!$N3866)*('Formato Productividad'!$N3866/'Formato Productividad'!$P3866),0)</f>
        <v>0</v>
      </c>
      <c r="AO3866" s="7">
        <f>IFERROR(('Formato Productividad'!$AG3866/'Formato Productividad'!$O3866)*('Formato Productividad'!$O3866/'Formato Productividad'!$P3866),0)</f>
        <v>0</v>
      </c>
      <c r="AP3866" s="7">
        <f>'Formato Productividad'!$AN3866+'Formato Productividad'!$AO3866</f>
        <v>0</v>
      </c>
      <c r="AQ3866" s="5"/>
      <c r="AR3866" s="7">
        <f>IFERROR('Formato Productividad'!$AM3866/'Formato Productividad'!$N3866,0)</f>
        <v>0</v>
      </c>
      <c r="AS3866" s="7">
        <f>IFERROR('Formato Productividad'!$AG3866/'Formato Productividad'!$O3866,0)</f>
        <v>0</v>
      </c>
      <c r="AT3866" s="71">
        <f>IFERROR('Formato Productividad'!$AI3866/'Formato Productividad'!$M3866,0)</f>
        <v>0</v>
      </c>
      <c r="AU3866" s="74"/>
    </row>
    <row r="3867" spans="1:47" s="33" customFormat="1" ht="25.5" customHeight="1" x14ac:dyDescent="0.25">
      <c r="A3867" s="39">
        <v>3866</v>
      </c>
      <c r="B3867" s="5"/>
      <c r="C3867" s="5"/>
      <c r="D3867" s="5"/>
      <c r="E3867" s="6" t="str">
        <f>IFERROR(VLOOKUP(D3867,'Formato validacion'!$E$2:$F$131,2,0),"Escoja un ESM")</f>
        <v>Escoja un ESM</v>
      </c>
      <c r="F3867" s="31"/>
      <c r="G3867" s="5"/>
      <c r="H3867" s="5"/>
      <c r="I3867" s="5"/>
      <c r="J3867" s="5"/>
      <c r="K3867" s="5"/>
      <c r="L3867" s="6" t="str">
        <f>IFERROR(VLOOKUP(K3867,Tabla4[[ESPECIALIDADES]:[ÁREA DE LA ESPECIALIDAD]],2,0),"Escoja una especialidad")</f>
        <v>Escoja una especialidad</v>
      </c>
      <c r="M3867" s="5"/>
      <c r="N3867" s="5"/>
      <c r="O3867" s="5"/>
      <c r="P3867" s="6">
        <f>'Formato Productividad'!$M3867-'Formato Productividad'!$AI3867</f>
        <v>0</v>
      </c>
      <c r="Q3867" s="6" t="str">
        <f>IFERROR(VLOOKUP('Formato Productividad'!$K3867,Tabla4[],3,0),"Escoja una especialidad")</f>
        <v>Escoja una especialidad</v>
      </c>
      <c r="R3867" s="6" t="str">
        <f t="shared" si="240"/>
        <v>No aplica</v>
      </c>
      <c r="S3867" s="5"/>
      <c r="T3867" s="5"/>
      <c r="U3867" s="5"/>
      <c r="V3867" s="6">
        <f t="shared" si="241"/>
        <v>0</v>
      </c>
      <c r="W3867" s="6" t="str">
        <f t="shared" si="242"/>
        <v>No aplica</v>
      </c>
      <c r="X3867" s="35" t="str">
        <f t="shared" si="243"/>
        <v>No aplica</v>
      </c>
      <c r="Y3867" s="37"/>
      <c r="Z3867" s="38"/>
      <c r="AA3867" s="36"/>
      <c r="AB3867" s="38"/>
      <c r="AC3867" s="37"/>
      <c r="AD3867" s="38"/>
      <c r="AE3867" s="37"/>
      <c r="AF3867" s="38"/>
      <c r="AG3867" s="37"/>
      <c r="AH3867" s="38"/>
      <c r="AI3867" s="36"/>
      <c r="AJ3867" s="5"/>
      <c r="AK3867" s="5"/>
      <c r="AL3867" s="6">
        <f>IFERROR('Formato Productividad'!$Y3867+'Formato Productividad'!$AA3867+'Formato Productividad'!$AC3867,0)+'Formato Productividad'!$AE3867</f>
        <v>0</v>
      </c>
      <c r="AM3867" s="6">
        <f>IFERROR((('Formato Productividad'!$T3867+'Formato Productividad'!$V3867+'Formato Productividad'!$U3867)/'Formato Productividad'!$Q3867),0)+'Formato Productividad'!$AL3867</f>
        <v>0</v>
      </c>
      <c r="AN3867" s="7">
        <f>IFERROR(('Formato Productividad'!$AM3867/'Formato Productividad'!$N3867)*('Formato Productividad'!$N3867/'Formato Productividad'!$P3867),0)</f>
        <v>0</v>
      </c>
      <c r="AO3867" s="7">
        <f>IFERROR(('Formato Productividad'!$AG3867/'Formato Productividad'!$O3867)*('Formato Productividad'!$O3867/'Formato Productividad'!$P3867),0)</f>
        <v>0</v>
      </c>
      <c r="AP3867" s="7">
        <f>'Formato Productividad'!$AN3867+'Formato Productividad'!$AO3867</f>
        <v>0</v>
      </c>
      <c r="AQ3867" s="5"/>
      <c r="AR3867" s="7">
        <f>IFERROR('Formato Productividad'!$AM3867/'Formato Productividad'!$N3867,0)</f>
        <v>0</v>
      </c>
      <c r="AS3867" s="7">
        <f>IFERROR('Formato Productividad'!$AG3867/'Formato Productividad'!$O3867,0)</f>
        <v>0</v>
      </c>
      <c r="AT3867" s="71">
        <f>IFERROR('Formato Productividad'!$AI3867/'Formato Productividad'!$M3867,0)</f>
        <v>0</v>
      </c>
      <c r="AU3867" s="74"/>
    </row>
    <row r="3868" spans="1:47" s="33" customFormat="1" ht="25.5" customHeight="1" x14ac:dyDescent="0.25">
      <c r="A3868" s="39">
        <v>3867</v>
      </c>
      <c r="B3868" s="5"/>
      <c r="C3868" s="5"/>
      <c r="D3868" s="5"/>
      <c r="E3868" s="6" t="str">
        <f>IFERROR(VLOOKUP(D3868,'Formato validacion'!$E$2:$F$131,2,0),"Escoja un ESM")</f>
        <v>Escoja un ESM</v>
      </c>
      <c r="F3868" s="31"/>
      <c r="G3868" s="5"/>
      <c r="H3868" s="5"/>
      <c r="I3868" s="5"/>
      <c r="J3868" s="5"/>
      <c r="K3868" s="5"/>
      <c r="L3868" s="6" t="str">
        <f>IFERROR(VLOOKUP(K3868,Tabla4[[ESPECIALIDADES]:[ÁREA DE LA ESPECIALIDAD]],2,0),"Escoja una especialidad")</f>
        <v>Escoja una especialidad</v>
      </c>
      <c r="M3868" s="5"/>
      <c r="N3868" s="5"/>
      <c r="O3868" s="5"/>
      <c r="P3868" s="6">
        <f>'Formato Productividad'!$M3868-'Formato Productividad'!$AI3868</f>
        <v>0</v>
      </c>
      <c r="Q3868" s="6" t="str">
        <f>IFERROR(VLOOKUP('Formato Productividad'!$K3868,Tabla4[],3,0),"Escoja una especialidad")</f>
        <v>Escoja una especialidad</v>
      </c>
      <c r="R3868" s="6" t="str">
        <f t="shared" si="240"/>
        <v>No aplica</v>
      </c>
      <c r="S3868" s="5"/>
      <c r="T3868" s="5"/>
      <c r="U3868" s="5"/>
      <c r="V3868" s="6">
        <f t="shared" si="241"/>
        <v>0</v>
      </c>
      <c r="W3868" s="6" t="str">
        <f t="shared" si="242"/>
        <v>No aplica</v>
      </c>
      <c r="X3868" s="35" t="str">
        <f t="shared" si="243"/>
        <v>No aplica</v>
      </c>
      <c r="Y3868" s="37"/>
      <c r="Z3868" s="38"/>
      <c r="AA3868" s="36"/>
      <c r="AB3868" s="38"/>
      <c r="AC3868" s="37"/>
      <c r="AD3868" s="38"/>
      <c r="AE3868" s="37"/>
      <c r="AF3868" s="38"/>
      <c r="AG3868" s="37"/>
      <c r="AH3868" s="38"/>
      <c r="AI3868" s="36"/>
      <c r="AJ3868" s="5"/>
      <c r="AK3868" s="5"/>
      <c r="AL3868" s="6">
        <f>IFERROR('Formato Productividad'!$Y3868+'Formato Productividad'!$AA3868+'Formato Productividad'!$AC3868,0)+'Formato Productividad'!$AE3868</f>
        <v>0</v>
      </c>
      <c r="AM3868" s="6">
        <f>IFERROR((('Formato Productividad'!$T3868+'Formato Productividad'!$V3868+'Formato Productividad'!$U3868)/'Formato Productividad'!$Q3868),0)+'Formato Productividad'!$AL3868</f>
        <v>0</v>
      </c>
      <c r="AN3868" s="7">
        <f>IFERROR(('Formato Productividad'!$AM3868/'Formato Productividad'!$N3868)*('Formato Productividad'!$N3868/'Formato Productividad'!$P3868),0)</f>
        <v>0</v>
      </c>
      <c r="AO3868" s="7">
        <f>IFERROR(('Formato Productividad'!$AG3868/'Formato Productividad'!$O3868)*('Formato Productividad'!$O3868/'Formato Productividad'!$P3868),0)</f>
        <v>0</v>
      </c>
      <c r="AP3868" s="7">
        <f>'Formato Productividad'!$AN3868+'Formato Productividad'!$AO3868</f>
        <v>0</v>
      </c>
      <c r="AQ3868" s="5"/>
      <c r="AR3868" s="7">
        <f>IFERROR('Formato Productividad'!$AM3868/'Formato Productividad'!$N3868,0)</f>
        <v>0</v>
      </c>
      <c r="AS3868" s="7">
        <f>IFERROR('Formato Productividad'!$AG3868/'Formato Productividad'!$O3868,0)</f>
        <v>0</v>
      </c>
      <c r="AT3868" s="71">
        <f>IFERROR('Formato Productividad'!$AI3868/'Formato Productividad'!$M3868,0)</f>
        <v>0</v>
      </c>
      <c r="AU3868" s="74"/>
    </row>
    <row r="3869" spans="1:47" s="33" customFormat="1" ht="25.5" customHeight="1" x14ac:dyDescent="0.25">
      <c r="A3869" s="39">
        <v>3868</v>
      </c>
      <c r="B3869" s="5"/>
      <c r="C3869" s="5"/>
      <c r="D3869" s="5"/>
      <c r="E3869" s="6" t="str">
        <f>IFERROR(VLOOKUP(D3869,'Formato validacion'!$E$2:$F$131,2,0),"Escoja un ESM")</f>
        <v>Escoja un ESM</v>
      </c>
      <c r="F3869" s="31"/>
      <c r="G3869" s="5"/>
      <c r="H3869" s="5"/>
      <c r="I3869" s="5"/>
      <c r="J3869" s="5"/>
      <c r="K3869" s="5"/>
      <c r="L3869" s="6" t="str">
        <f>IFERROR(VLOOKUP(K3869,Tabla4[[ESPECIALIDADES]:[ÁREA DE LA ESPECIALIDAD]],2,0),"Escoja una especialidad")</f>
        <v>Escoja una especialidad</v>
      </c>
      <c r="M3869" s="5"/>
      <c r="N3869" s="5"/>
      <c r="O3869" s="5"/>
      <c r="P3869" s="6">
        <f>'Formato Productividad'!$M3869-'Formato Productividad'!$AI3869</f>
        <v>0</v>
      </c>
      <c r="Q3869" s="6" t="str">
        <f>IFERROR(VLOOKUP('Formato Productividad'!$K3869,Tabla4[],3,0),"Escoja una especialidad")</f>
        <v>Escoja una especialidad</v>
      </c>
      <c r="R3869" s="6" t="str">
        <f t="shared" si="240"/>
        <v>No aplica</v>
      </c>
      <c r="S3869" s="5"/>
      <c r="T3869" s="5"/>
      <c r="U3869" s="5"/>
      <c r="V3869" s="6">
        <f t="shared" si="241"/>
        <v>0</v>
      </c>
      <c r="W3869" s="6" t="str">
        <f t="shared" si="242"/>
        <v>No aplica</v>
      </c>
      <c r="X3869" s="35" t="str">
        <f t="shared" si="243"/>
        <v>No aplica</v>
      </c>
      <c r="Y3869" s="37"/>
      <c r="Z3869" s="38"/>
      <c r="AA3869" s="36"/>
      <c r="AB3869" s="38"/>
      <c r="AC3869" s="37"/>
      <c r="AD3869" s="38"/>
      <c r="AE3869" s="37"/>
      <c r="AF3869" s="38"/>
      <c r="AG3869" s="37"/>
      <c r="AH3869" s="38"/>
      <c r="AI3869" s="36"/>
      <c r="AJ3869" s="5"/>
      <c r="AK3869" s="5"/>
      <c r="AL3869" s="6">
        <f>IFERROR('Formato Productividad'!$Y3869+'Formato Productividad'!$AA3869+'Formato Productividad'!$AC3869,0)+'Formato Productividad'!$AE3869</f>
        <v>0</v>
      </c>
      <c r="AM3869" s="6">
        <f>IFERROR((('Formato Productividad'!$T3869+'Formato Productividad'!$V3869+'Formato Productividad'!$U3869)/'Formato Productividad'!$Q3869),0)+'Formato Productividad'!$AL3869</f>
        <v>0</v>
      </c>
      <c r="AN3869" s="7">
        <f>IFERROR(('Formato Productividad'!$AM3869/'Formato Productividad'!$N3869)*('Formato Productividad'!$N3869/'Formato Productividad'!$P3869),0)</f>
        <v>0</v>
      </c>
      <c r="AO3869" s="7">
        <f>IFERROR(('Formato Productividad'!$AG3869/'Formato Productividad'!$O3869)*('Formato Productividad'!$O3869/'Formato Productividad'!$P3869),0)</f>
        <v>0</v>
      </c>
      <c r="AP3869" s="7">
        <f>'Formato Productividad'!$AN3869+'Formato Productividad'!$AO3869</f>
        <v>0</v>
      </c>
      <c r="AQ3869" s="5"/>
      <c r="AR3869" s="7">
        <f>IFERROR('Formato Productividad'!$AM3869/'Formato Productividad'!$N3869,0)</f>
        <v>0</v>
      </c>
      <c r="AS3869" s="7">
        <f>IFERROR('Formato Productividad'!$AG3869/'Formato Productividad'!$O3869,0)</f>
        <v>0</v>
      </c>
      <c r="AT3869" s="71">
        <f>IFERROR('Formato Productividad'!$AI3869/'Formato Productividad'!$M3869,0)</f>
        <v>0</v>
      </c>
      <c r="AU3869" s="74"/>
    </row>
    <row r="3870" spans="1:47" s="33" customFormat="1" ht="25.5" customHeight="1" x14ac:dyDescent="0.25">
      <c r="A3870" s="39">
        <v>3869</v>
      </c>
      <c r="B3870" s="5"/>
      <c r="C3870" s="5"/>
      <c r="D3870" s="5"/>
      <c r="E3870" s="6" t="str">
        <f>IFERROR(VLOOKUP(D3870,'Formato validacion'!$E$2:$F$131,2,0),"Escoja un ESM")</f>
        <v>Escoja un ESM</v>
      </c>
      <c r="F3870" s="31"/>
      <c r="G3870" s="5"/>
      <c r="H3870" s="5"/>
      <c r="I3870" s="5"/>
      <c r="J3870" s="5"/>
      <c r="K3870" s="5"/>
      <c r="L3870" s="6" t="str">
        <f>IFERROR(VLOOKUP(K3870,Tabla4[[ESPECIALIDADES]:[ÁREA DE LA ESPECIALIDAD]],2,0),"Escoja una especialidad")</f>
        <v>Escoja una especialidad</v>
      </c>
      <c r="M3870" s="5"/>
      <c r="N3870" s="5"/>
      <c r="O3870" s="5"/>
      <c r="P3870" s="6">
        <f>'Formato Productividad'!$M3870-'Formato Productividad'!$AI3870</f>
        <v>0</v>
      </c>
      <c r="Q3870" s="6" t="str">
        <f>IFERROR(VLOOKUP('Formato Productividad'!$K3870,Tabla4[],3,0),"Escoja una especialidad")</f>
        <v>Escoja una especialidad</v>
      </c>
      <c r="R3870" s="6" t="str">
        <f t="shared" si="240"/>
        <v>No aplica</v>
      </c>
      <c r="S3870" s="5"/>
      <c r="T3870" s="5"/>
      <c r="U3870" s="5"/>
      <c r="V3870" s="6">
        <f t="shared" si="241"/>
        <v>0</v>
      </c>
      <c r="W3870" s="6" t="str">
        <f t="shared" si="242"/>
        <v>No aplica</v>
      </c>
      <c r="X3870" s="35" t="str">
        <f t="shared" si="243"/>
        <v>No aplica</v>
      </c>
      <c r="Y3870" s="37"/>
      <c r="Z3870" s="38"/>
      <c r="AA3870" s="36"/>
      <c r="AB3870" s="38"/>
      <c r="AC3870" s="37"/>
      <c r="AD3870" s="38"/>
      <c r="AE3870" s="37"/>
      <c r="AF3870" s="38"/>
      <c r="AG3870" s="37"/>
      <c r="AH3870" s="38"/>
      <c r="AI3870" s="36"/>
      <c r="AJ3870" s="5"/>
      <c r="AK3870" s="5"/>
      <c r="AL3870" s="6">
        <f>IFERROR('Formato Productividad'!$Y3870+'Formato Productividad'!$AA3870+'Formato Productividad'!$AC3870,0)+'Formato Productividad'!$AE3870</f>
        <v>0</v>
      </c>
      <c r="AM3870" s="6">
        <f>IFERROR((('Formato Productividad'!$T3870+'Formato Productividad'!$V3870+'Formato Productividad'!$U3870)/'Formato Productividad'!$Q3870),0)+'Formato Productividad'!$AL3870</f>
        <v>0</v>
      </c>
      <c r="AN3870" s="7">
        <f>IFERROR(('Formato Productividad'!$AM3870/'Formato Productividad'!$N3870)*('Formato Productividad'!$N3870/'Formato Productividad'!$P3870),0)</f>
        <v>0</v>
      </c>
      <c r="AO3870" s="7">
        <f>IFERROR(('Formato Productividad'!$AG3870/'Formato Productividad'!$O3870)*('Formato Productividad'!$O3870/'Formato Productividad'!$P3870),0)</f>
        <v>0</v>
      </c>
      <c r="AP3870" s="7">
        <f>'Formato Productividad'!$AN3870+'Formato Productividad'!$AO3870</f>
        <v>0</v>
      </c>
      <c r="AQ3870" s="5"/>
      <c r="AR3870" s="7">
        <f>IFERROR('Formato Productividad'!$AM3870/'Formato Productividad'!$N3870,0)</f>
        <v>0</v>
      </c>
      <c r="AS3870" s="7">
        <f>IFERROR('Formato Productividad'!$AG3870/'Formato Productividad'!$O3870,0)</f>
        <v>0</v>
      </c>
      <c r="AT3870" s="71">
        <f>IFERROR('Formato Productividad'!$AI3870/'Formato Productividad'!$M3870,0)</f>
        <v>0</v>
      </c>
      <c r="AU3870" s="74"/>
    </row>
    <row r="3871" spans="1:47" s="33" customFormat="1" ht="25.5" customHeight="1" x14ac:dyDescent="0.25">
      <c r="A3871" s="39">
        <v>3870</v>
      </c>
      <c r="B3871" s="5"/>
      <c r="C3871" s="5"/>
      <c r="D3871" s="5"/>
      <c r="E3871" s="6" t="str">
        <f>IFERROR(VLOOKUP(D3871,'Formato validacion'!$E$2:$F$131,2,0),"Escoja un ESM")</f>
        <v>Escoja un ESM</v>
      </c>
      <c r="F3871" s="31"/>
      <c r="G3871" s="5"/>
      <c r="H3871" s="5"/>
      <c r="I3871" s="5"/>
      <c r="J3871" s="5"/>
      <c r="K3871" s="5"/>
      <c r="L3871" s="6" t="str">
        <f>IFERROR(VLOOKUP(K3871,Tabla4[[ESPECIALIDADES]:[ÁREA DE LA ESPECIALIDAD]],2,0),"Escoja una especialidad")</f>
        <v>Escoja una especialidad</v>
      </c>
      <c r="M3871" s="5"/>
      <c r="N3871" s="5"/>
      <c r="O3871" s="5"/>
      <c r="P3871" s="6">
        <f>'Formato Productividad'!$M3871-'Formato Productividad'!$AI3871</f>
        <v>0</v>
      </c>
      <c r="Q3871" s="6" t="str">
        <f>IFERROR(VLOOKUP('Formato Productividad'!$K3871,Tabla4[],3,0),"Escoja una especialidad")</f>
        <v>Escoja una especialidad</v>
      </c>
      <c r="R3871" s="6" t="str">
        <f t="shared" si="240"/>
        <v>No aplica</v>
      </c>
      <c r="S3871" s="5"/>
      <c r="T3871" s="5"/>
      <c r="U3871" s="5"/>
      <c r="V3871" s="6">
        <f t="shared" si="241"/>
        <v>0</v>
      </c>
      <c r="W3871" s="6" t="str">
        <f t="shared" si="242"/>
        <v>No aplica</v>
      </c>
      <c r="X3871" s="35" t="str">
        <f t="shared" si="243"/>
        <v>No aplica</v>
      </c>
      <c r="Y3871" s="37"/>
      <c r="Z3871" s="38"/>
      <c r="AA3871" s="36"/>
      <c r="AB3871" s="38"/>
      <c r="AC3871" s="37"/>
      <c r="AD3871" s="38"/>
      <c r="AE3871" s="37"/>
      <c r="AF3871" s="38"/>
      <c r="AG3871" s="37"/>
      <c r="AH3871" s="38"/>
      <c r="AI3871" s="36"/>
      <c r="AJ3871" s="5"/>
      <c r="AK3871" s="5"/>
      <c r="AL3871" s="6">
        <f>IFERROR('Formato Productividad'!$Y3871+'Formato Productividad'!$AA3871+'Formato Productividad'!$AC3871,0)+'Formato Productividad'!$AE3871</f>
        <v>0</v>
      </c>
      <c r="AM3871" s="6">
        <f>IFERROR((('Formato Productividad'!$T3871+'Formato Productividad'!$V3871+'Formato Productividad'!$U3871)/'Formato Productividad'!$Q3871),0)+'Formato Productividad'!$AL3871</f>
        <v>0</v>
      </c>
      <c r="AN3871" s="7">
        <f>IFERROR(('Formato Productividad'!$AM3871/'Formato Productividad'!$N3871)*('Formato Productividad'!$N3871/'Formato Productividad'!$P3871),0)</f>
        <v>0</v>
      </c>
      <c r="AO3871" s="7">
        <f>IFERROR(('Formato Productividad'!$AG3871/'Formato Productividad'!$O3871)*('Formato Productividad'!$O3871/'Formato Productividad'!$P3871),0)</f>
        <v>0</v>
      </c>
      <c r="AP3871" s="7">
        <f>'Formato Productividad'!$AN3871+'Formato Productividad'!$AO3871</f>
        <v>0</v>
      </c>
      <c r="AQ3871" s="5"/>
      <c r="AR3871" s="7">
        <f>IFERROR('Formato Productividad'!$AM3871/'Formato Productividad'!$N3871,0)</f>
        <v>0</v>
      </c>
      <c r="AS3871" s="7">
        <f>IFERROR('Formato Productividad'!$AG3871/'Formato Productividad'!$O3871,0)</f>
        <v>0</v>
      </c>
      <c r="AT3871" s="71">
        <f>IFERROR('Formato Productividad'!$AI3871/'Formato Productividad'!$M3871,0)</f>
        <v>0</v>
      </c>
      <c r="AU3871" s="74"/>
    </row>
    <row r="3872" spans="1:47" s="33" customFormat="1" ht="25.5" customHeight="1" x14ac:dyDescent="0.25">
      <c r="A3872" s="39">
        <v>3871</v>
      </c>
      <c r="B3872" s="5"/>
      <c r="C3872" s="5"/>
      <c r="D3872" s="5"/>
      <c r="E3872" s="6" t="str">
        <f>IFERROR(VLOOKUP(D3872,'Formato validacion'!$E$2:$F$131,2,0),"Escoja un ESM")</f>
        <v>Escoja un ESM</v>
      </c>
      <c r="F3872" s="31"/>
      <c r="G3872" s="5"/>
      <c r="H3872" s="5"/>
      <c r="I3872" s="5"/>
      <c r="J3872" s="5"/>
      <c r="K3872" s="5"/>
      <c r="L3872" s="6" t="str">
        <f>IFERROR(VLOOKUP(K3872,Tabla4[[ESPECIALIDADES]:[ÁREA DE LA ESPECIALIDAD]],2,0),"Escoja una especialidad")</f>
        <v>Escoja una especialidad</v>
      </c>
      <c r="M3872" s="5"/>
      <c r="N3872" s="5"/>
      <c r="O3872" s="5"/>
      <c r="P3872" s="6">
        <f>'Formato Productividad'!$M3872-'Formato Productividad'!$AI3872</f>
        <v>0</v>
      </c>
      <c r="Q3872" s="6" t="str">
        <f>IFERROR(VLOOKUP('Formato Productividad'!$K3872,Tabla4[],3,0),"Escoja una especialidad")</f>
        <v>Escoja una especialidad</v>
      </c>
      <c r="R3872" s="6" t="str">
        <f t="shared" si="240"/>
        <v>No aplica</v>
      </c>
      <c r="S3872" s="5"/>
      <c r="T3872" s="5"/>
      <c r="U3872" s="5"/>
      <c r="V3872" s="6">
        <f t="shared" si="241"/>
        <v>0</v>
      </c>
      <c r="W3872" s="6" t="str">
        <f t="shared" si="242"/>
        <v>No aplica</v>
      </c>
      <c r="X3872" s="35" t="str">
        <f t="shared" si="243"/>
        <v>No aplica</v>
      </c>
      <c r="Y3872" s="37"/>
      <c r="Z3872" s="38"/>
      <c r="AA3872" s="36"/>
      <c r="AB3872" s="38"/>
      <c r="AC3872" s="37"/>
      <c r="AD3872" s="38"/>
      <c r="AE3872" s="37"/>
      <c r="AF3872" s="38"/>
      <c r="AG3872" s="37"/>
      <c r="AH3872" s="38"/>
      <c r="AI3872" s="36"/>
      <c r="AJ3872" s="5"/>
      <c r="AK3872" s="5"/>
      <c r="AL3872" s="6">
        <f>IFERROR('Formato Productividad'!$Y3872+'Formato Productividad'!$AA3872+'Formato Productividad'!$AC3872,0)+'Formato Productividad'!$AE3872</f>
        <v>0</v>
      </c>
      <c r="AM3872" s="6">
        <f>IFERROR((('Formato Productividad'!$T3872+'Formato Productividad'!$V3872+'Formato Productividad'!$U3872)/'Formato Productividad'!$Q3872),0)+'Formato Productividad'!$AL3872</f>
        <v>0</v>
      </c>
      <c r="AN3872" s="7">
        <f>IFERROR(('Formato Productividad'!$AM3872/'Formato Productividad'!$N3872)*('Formato Productividad'!$N3872/'Formato Productividad'!$P3872),0)</f>
        <v>0</v>
      </c>
      <c r="AO3872" s="7">
        <f>IFERROR(('Formato Productividad'!$AG3872/'Formato Productividad'!$O3872)*('Formato Productividad'!$O3872/'Formato Productividad'!$P3872),0)</f>
        <v>0</v>
      </c>
      <c r="AP3872" s="7">
        <f>'Formato Productividad'!$AN3872+'Formato Productividad'!$AO3872</f>
        <v>0</v>
      </c>
      <c r="AQ3872" s="5"/>
      <c r="AR3872" s="7">
        <f>IFERROR('Formato Productividad'!$AM3872/'Formato Productividad'!$N3872,0)</f>
        <v>0</v>
      </c>
      <c r="AS3872" s="7">
        <f>IFERROR('Formato Productividad'!$AG3872/'Formato Productividad'!$O3872,0)</f>
        <v>0</v>
      </c>
      <c r="AT3872" s="71">
        <f>IFERROR('Formato Productividad'!$AI3872/'Formato Productividad'!$M3872,0)</f>
        <v>0</v>
      </c>
      <c r="AU3872" s="74"/>
    </row>
    <row r="3873" spans="1:47" s="33" customFormat="1" ht="25.5" customHeight="1" x14ac:dyDescent="0.25">
      <c r="A3873" s="39">
        <v>3872</v>
      </c>
      <c r="B3873" s="5"/>
      <c r="C3873" s="5"/>
      <c r="D3873" s="5"/>
      <c r="E3873" s="6" t="str">
        <f>IFERROR(VLOOKUP(D3873,'Formato validacion'!$E$2:$F$131,2,0),"Escoja un ESM")</f>
        <v>Escoja un ESM</v>
      </c>
      <c r="F3873" s="31"/>
      <c r="G3873" s="5"/>
      <c r="H3873" s="5"/>
      <c r="I3873" s="5"/>
      <c r="J3873" s="5"/>
      <c r="K3873" s="5"/>
      <c r="L3873" s="6" t="str">
        <f>IFERROR(VLOOKUP(K3873,Tabla4[[ESPECIALIDADES]:[ÁREA DE LA ESPECIALIDAD]],2,0),"Escoja una especialidad")</f>
        <v>Escoja una especialidad</v>
      </c>
      <c r="M3873" s="5"/>
      <c r="N3873" s="5"/>
      <c r="O3873" s="5"/>
      <c r="P3873" s="6">
        <f>'Formato Productividad'!$M3873-'Formato Productividad'!$AI3873</f>
        <v>0</v>
      </c>
      <c r="Q3873" s="6" t="str">
        <f>IFERROR(VLOOKUP('Formato Productividad'!$K3873,Tabla4[],3,0),"Escoja una especialidad")</f>
        <v>Escoja una especialidad</v>
      </c>
      <c r="R3873" s="6" t="str">
        <f t="shared" si="240"/>
        <v>No aplica</v>
      </c>
      <c r="S3873" s="5"/>
      <c r="T3873" s="5"/>
      <c r="U3873" s="5"/>
      <c r="V3873" s="6">
        <f t="shared" si="241"/>
        <v>0</v>
      </c>
      <c r="W3873" s="6" t="str">
        <f t="shared" si="242"/>
        <v>No aplica</v>
      </c>
      <c r="X3873" s="35" t="str">
        <f t="shared" si="243"/>
        <v>No aplica</v>
      </c>
      <c r="Y3873" s="37"/>
      <c r="Z3873" s="38"/>
      <c r="AA3873" s="36"/>
      <c r="AB3873" s="38"/>
      <c r="AC3873" s="37"/>
      <c r="AD3873" s="38"/>
      <c r="AE3873" s="37"/>
      <c r="AF3873" s="38"/>
      <c r="AG3873" s="37"/>
      <c r="AH3873" s="38"/>
      <c r="AI3873" s="36"/>
      <c r="AJ3873" s="5"/>
      <c r="AK3873" s="5"/>
      <c r="AL3873" s="6">
        <f>IFERROR('Formato Productividad'!$Y3873+'Formato Productividad'!$AA3873+'Formato Productividad'!$AC3873,0)+'Formato Productividad'!$AE3873</f>
        <v>0</v>
      </c>
      <c r="AM3873" s="6">
        <f>IFERROR((('Formato Productividad'!$T3873+'Formato Productividad'!$V3873+'Formato Productividad'!$U3873)/'Formato Productividad'!$Q3873),0)+'Formato Productividad'!$AL3873</f>
        <v>0</v>
      </c>
      <c r="AN3873" s="7">
        <f>IFERROR(('Formato Productividad'!$AM3873/'Formato Productividad'!$N3873)*('Formato Productividad'!$N3873/'Formato Productividad'!$P3873),0)</f>
        <v>0</v>
      </c>
      <c r="AO3873" s="7">
        <f>IFERROR(('Formato Productividad'!$AG3873/'Formato Productividad'!$O3873)*('Formato Productividad'!$O3873/'Formato Productividad'!$P3873),0)</f>
        <v>0</v>
      </c>
      <c r="AP3873" s="7">
        <f>'Formato Productividad'!$AN3873+'Formato Productividad'!$AO3873</f>
        <v>0</v>
      </c>
      <c r="AQ3873" s="5"/>
      <c r="AR3873" s="7">
        <f>IFERROR('Formato Productividad'!$AM3873/'Formato Productividad'!$N3873,0)</f>
        <v>0</v>
      </c>
      <c r="AS3873" s="7">
        <f>IFERROR('Formato Productividad'!$AG3873/'Formato Productividad'!$O3873,0)</f>
        <v>0</v>
      </c>
      <c r="AT3873" s="71">
        <f>IFERROR('Formato Productividad'!$AI3873/'Formato Productividad'!$M3873,0)</f>
        <v>0</v>
      </c>
      <c r="AU3873" s="74"/>
    </row>
    <row r="3874" spans="1:47" s="33" customFormat="1" ht="25.5" customHeight="1" x14ac:dyDescent="0.25">
      <c r="A3874" s="39">
        <v>3873</v>
      </c>
      <c r="B3874" s="5"/>
      <c r="C3874" s="5"/>
      <c r="D3874" s="5"/>
      <c r="E3874" s="6" t="str">
        <f>IFERROR(VLOOKUP(D3874,'Formato validacion'!$E$2:$F$131,2,0),"Escoja un ESM")</f>
        <v>Escoja un ESM</v>
      </c>
      <c r="F3874" s="31"/>
      <c r="G3874" s="5"/>
      <c r="H3874" s="5"/>
      <c r="I3874" s="5"/>
      <c r="J3874" s="5"/>
      <c r="K3874" s="5"/>
      <c r="L3874" s="6" t="str">
        <f>IFERROR(VLOOKUP(K3874,Tabla4[[ESPECIALIDADES]:[ÁREA DE LA ESPECIALIDAD]],2,0),"Escoja una especialidad")</f>
        <v>Escoja una especialidad</v>
      </c>
      <c r="M3874" s="5"/>
      <c r="N3874" s="5"/>
      <c r="O3874" s="5"/>
      <c r="P3874" s="6">
        <f>'Formato Productividad'!$M3874-'Formato Productividad'!$AI3874</f>
        <v>0</v>
      </c>
      <c r="Q3874" s="6" t="str">
        <f>IFERROR(VLOOKUP('Formato Productividad'!$K3874,Tabla4[],3,0),"Escoja una especialidad")</f>
        <v>Escoja una especialidad</v>
      </c>
      <c r="R3874" s="6" t="str">
        <f t="shared" si="240"/>
        <v>No aplica</v>
      </c>
      <c r="S3874" s="5"/>
      <c r="T3874" s="5"/>
      <c r="U3874" s="5"/>
      <c r="V3874" s="6">
        <f t="shared" si="241"/>
        <v>0</v>
      </c>
      <c r="W3874" s="6" t="str">
        <f t="shared" si="242"/>
        <v>No aplica</v>
      </c>
      <c r="X3874" s="35" t="str">
        <f t="shared" si="243"/>
        <v>No aplica</v>
      </c>
      <c r="Y3874" s="37"/>
      <c r="Z3874" s="38"/>
      <c r="AA3874" s="36"/>
      <c r="AB3874" s="38"/>
      <c r="AC3874" s="37"/>
      <c r="AD3874" s="38"/>
      <c r="AE3874" s="37"/>
      <c r="AF3874" s="38"/>
      <c r="AG3874" s="37"/>
      <c r="AH3874" s="38"/>
      <c r="AI3874" s="36"/>
      <c r="AJ3874" s="5"/>
      <c r="AK3874" s="5"/>
      <c r="AL3874" s="6">
        <f>IFERROR('Formato Productividad'!$Y3874+'Formato Productividad'!$AA3874+'Formato Productividad'!$AC3874,0)+'Formato Productividad'!$AE3874</f>
        <v>0</v>
      </c>
      <c r="AM3874" s="6">
        <f>IFERROR((('Formato Productividad'!$T3874+'Formato Productividad'!$V3874+'Formato Productividad'!$U3874)/'Formato Productividad'!$Q3874),0)+'Formato Productividad'!$AL3874</f>
        <v>0</v>
      </c>
      <c r="AN3874" s="7">
        <f>IFERROR(('Formato Productividad'!$AM3874/'Formato Productividad'!$N3874)*('Formato Productividad'!$N3874/'Formato Productividad'!$P3874),0)</f>
        <v>0</v>
      </c>
      <c r="AO3874" s="7">
        <f>IFERROR(('Formato Productividad'!$AG3874/'Formato Productividad'!$O3874)*('Formato Productividad'!$O3874/'Formato Productividad'!$P3874),0)</f>
        <v>0</v>
      </c>
      <c r="AP3874" s="7">
        <f>'Formato Productividad'!$AN3874+'Formato Productividad'!$AO3874</f>
        <v>0</v>
      </c>
      <c r="AQ3874" s="5"/>
      <c r="AR3874" s="7">
        <f>IFERROR('Formato Productividad'!$AM3874/'Formato Productividad'!$N3874,0)</f>
        <v>0</v>
      </c>
      <c r="AS3874" s="7">
        <f>IFERROR('Formato Productividad'!$AG3874/'Formato Productividad'!$O3874,0)</f>
        <v>0</v>
      </c>
      <c r="AT3874" s="71">
        <f>IFERROR('Formato Productividad'!$AI3874/'Formato Productividad'!$M3874,0)</f>
        <v>0</v>
      </c>
      <c r="AU3874" s="74"/>
    </row>
    <row r="3875" spans="1:47" s="33" customFormat="1" ht="25.5" customHeight="1" x14ac:dyDescent="0.25">
      <c r="A3875" s="39">
        <v>3874</v>
      </c>
      <c r="B3875" s="5"/>
      <c r="C3875" s="5"/>
      <c r="D3875" s="5"/>
      <c r="E3875" s="6" t="str">
        <f>IFERROR(VLOOKUP(D3875,'Formato validacion'!$E$2:$F$131,2,0),"Escoja un ESM")</f>
        <v>Escoja un ESM</v>
      </c>
      <c r="F3875" s="31"/>
      <c r="G3875" s="5"/>
      <c r="H3875" s="5"/>
      <c r="I3875" s="5"/>
      <c r="J3875" s="5"/>
      <c r="K3875" s="5"/>
      <c r="L3875" s="6" t="str">
        <f>IFERROR(VLOOKUP(K3875,Tabla4[[ESPECIALIDADES]:[ÁREA DE LA ESPECIALIDAD]],2,0),"Escoja una especialidad")</f>
        <v>Escoja una especialidad</v>
      </c>
      <c r="M3875" s="5"/>
      <c r="N3875" s="5"/>
      <c r="O3875" s="5"/>
      <c r="P3875" s="6">
        <f>'Formato Productividad'!$M3875-'Formato Productividad'!$AI3875</f>
        <v>0</v>
      </c>
      <c r="Q3875" s="6" t="str">
        <f>IFERROR(VLOOKUP('Formato Productividad'!$K3875,Tabla4[],3,0),"Escoja una especialidad")</f>
        <v>Escoja una especialidad</v>
      </c>
      <c r="R3875" s="6" t="str">
        <f t="shared" si="240"/>
        <v>No aplica</v>
      </c>
      <c r="S3875" s="5"/>
      <c r="T3875" s="5"/>
      <c r="U3875" s="5"/>
      <c r="V3875" s="6">
        <f t="shared" si="241"/>
        <v>0</v>
      </c>
      <c r="W3875" s="6" t="str">
        <f t="shared" si="242"/>
        <v>No aplica</v>
      </c>
      <c r="X3875" s="35" t="str">
        <f t="shared" si="243"/>
        <v>No aplica</v>
      </c>
      <c r="Y3875" s="37"/>
      <c r="Z3875" s="38"/>
      <c r="AA3875" s="36"/>
      <c r="AB3875" s="38"/>
      <c r="AC3875" s="37"/>
      <c r="AD3875" s="38"/>
      <c r="AE3875" s="37"/>
      <c r="AF3875" s="38"/>
      <c r="AG3875" s="37"/>
      <c r="AH3875" s="38"/>
      <c r="AI3875" s="36"/>
      <c r="AJ3875" s="5"/>
      <c r="AK3875" s="5"/>
      <c r="AL3875" s="6">
        <f>IFERROR('Formato Productividad'!$Y3875+'Formato Productividad'!$AA3875+'Formato Productividad'!$AC3875,0)+'Formato Productividad'!$AE3875</f>
        <v>0</v>
      </c>
      <c r="AM3875" s="6">
        <f>IFERROR((('Formato Productividad'!$T3875+'Formato Productividad'!$V3875+'Formato Productividad'!$U3875)/'Formato Productividad'!$Q3875),0)+'Formato Productividad'!$AL3875</f>
        <v>0</v>
      </c>
      <c r="AN3875" s="7">
        <f>IFERROR(('Formato Productividad'!$AM3875/'Formato Productividad'!$N3875)*('Formato Productividad'!$N3875/'Formato Productividad'!$P3875),0)</f>
        <v>0</v>
      </c>
      <c r="AO3875" s="7">
        <f>IFERROR(('Formato Productividad'!$AG3875/'Formato Productividad'!$O3875)*('Formato Productividad'!$O3875/'Formato Productividad'!$P3875),0)</f>
        <v>0</v>
      </c>
      <c r="AP3875" s="7">
        <f>'Formato Productividad'!$AN3875+'Formato Productividad'!$AO3875</f>
        <v>0</v>
      </c>
      <c r="AQ3875" s="5"/>
      <c r="AR3875" s="7">
        <f>IFERROR('Formato Productividad'!$AM3875/'Formato Productividad'!$N3875,0)</f>
        <v>0</v>
      </c>
      <c r="AS3875" s="7">
        <f>IFERROR('Formato Productividad'!$AG3875/'Formato Productividad'!$O3875,0)</f>
        <v>0</v>
      </c>
      <c r="AT3875" s="71">
        <f>IFERROR('Formato Productividad'!$AI3875/'Formato Productividad'!$M3875,0)</f>
        <v>0</v>
      </c>
      <c r="AU3875" s="74"/>
    </row>
    <row r="3876" spans="1:47" s="33" customFormat="1" ht="25.5" customHeight="1" x14ac:dyDescent="0.25">
      <c r="A3876" s="39">
        <v>3875</v>
      </c>
      <c r="B3876" s="5"/>
      <c r="C3876" s="5"/>
      <c r="D3876" s="5"/>
      <c r="E3876" s="6" t="str">
        <f>IFERROR(VLOOKUP(D3876,'Formato validacion'!$E$2:$F$131,2,0),"Escoja un ESM")</f>
        <v>Escoja un ESM</v>
      </c>
      <c r="F3876" s="31"/>
      <c r="G3876" s="5"/>
      <c r="H3876" s="5"/>
      <c r="I3876" s="5"/>
      <c r="J3876" s="5"/>
      <c r="K3876" s="5"/>
      <c r="L3876" s="6" t="str">
        <f>IFERROR(VLOOKUP(K3876,Tabla4[[ESPECIALIDADES]:[ÁREA DE LA ESPECIALIDAD]],2,0),"Escoja una especialidad")</f>
        <v>Escoja una especialidad</v>
      </c>
      <c r="M3876" s="5"/>
      <c r="N3876" s="5"/>
      <c r="O3876" s="5"/>
      <c r="P3876" s="6">
        <f>'Formato Productividad'!$M3876-'Formato Productividad'!$AI3876</f>
        <v>0</v>
      </c>
      <c r="Q3876" s="6" t="str">
        <f>IFERROR(VLOOKUP('Formato Productividad'!$K3876,Tabla4[],3,0),"Escoja una especialidad")</f>
        <v>Escoja una especialidad</v>
      </c>
      <c r="R3876" s="6" t="str">
        <f t="shared" si="240"/>
        <v>No aplica</v>
      </c>
      <c r="S3876" s="5"/>
      <c r="T3876" s="5"/>
      <c r="U3876" s="5"/>
      <c r="V3876" s="6">
        <f t="shared" si="241"/>
        <v>0</v>
      </c>
      <c r="W3876" s="6" t="str">
        <f t="shared" si="242"/>
        <v>No aplica</v>
      </c>
      <c r="X3876" s="35" t="str">
        <f t="shared" si="243"/>
        <v>No aplica</v>
      </c>
      <c r="Y3876" s="37"/>
      <c r="Z3876" s="38"/>
      <c r="AA3876" s="36"/>
      <c r="AB3876" s="38"/>
      <c r="AC3876" s="37"/>
      <c r="AD3876" s="38"/>
      <c r="AE3876" s="37"/>
      <c r="AF3876" s="38"/>
      <c r="AG3876" s="37"/>
      <c r="AH3876" s="38"/>
      <c r="AI3876" s="36"/>
      <c r="AJ3876" s="5"/>
      <c r="AK3876" s="5"/>
      <c r="AL3876" s="6">
        <f>IFERROR('Formato Productividad'!$Y3876+'Formato Productividad'!$AA3876+'Formato Productividad'!$AC3876,0)+'Formato Productividad'!$AE3876</f>
        <v>0</v>
      </c>
      <c r="AM3876" s="6">
        <f>IFERROR((('Formato Productividad'!$T3876+'Formato Productividad'!$V3876+'Formato Productividad'!$U3876)/'Formato Productividad'!$Q3876),0)+'Formato Productividad'!$AL3876</f>
        <v>0</v>
      </c>
      <c r="AN3876" s="7">
        <f>IFERROR(('Formato Productividad'!$AM3876/'Formato Productividad'!$N3876)*('Formato Productividad'!$N3876/'Formato Productividad'!$P3876),0)</f>
        <v>0</v>
      </c>
      <c r="AO3876" s="7">
        <f>IFERROR(('Formato Productividad'!$AG3876/'Formato Productividad'!$O3876)*('Formato Productividad'!$O3876/'Formato Productividad'!$P3876),0)</f>
        <v>0</v>
      </c>
      <c r="AP3876" s="7">
        <f>'Formato Productividad'!$AN3876+'Formato Productividad'!$AO3876</f>
        <v>0</v>
      </c>
      <c r="AQ3876" s="5"/>
      <c r="AR3876" s="7">
        <f>IFERROR('Formato Productividad'!$AM3876/'Formato Productividad'!$N3876,0)</f>
        <v>0</v>
      </c>
      <c r="AS3876" s="7">
        <f>IFERROR('Formato Productividad'!$AG3876/'Formato Productividad'!$O3876,0)</f>
        <v>0</v>
      </c>
      <c r="AT3876" s="71">
        <f>IFERROR('Formato Productividad'!$AI3876/'Formato Productividad'!$M3876,0)</f>
        <v>0</v>
      </c>
      <c r="AU3876" s="74"/>
    </row>
    <row r="3877" spans="1:47" s="33" customFormat="1" ht="25.5" customHeight="1" x14ac:dyDescent="0.25">
      <c r="A3877" s="39">
        <v>3876</v>
      </c>
      <c r="B3877" s="5"/>
      <c r="C3877" s="5"/>
      <c r="D3877" s="5"/>
      <c r="E3877" s="6" t="str">
        <f>IFERROR(VLOOKUP(D3877,'Formato validacion'!$E$2:$F$131,2,0),"Escoja un ESM")</f>
        <v>Escoja un ESM</v>
      </c>
      <c r="F3877" s="31"/>
      <c r="G3877" s="5"/>
      <c r="H3877" s="5"/>
      <c r="I3877" s="5"/>
      <c r="J3877" s="5"/>
      <c r="K3877" s="5"/>
      <c r="L3877" s="6" t="str">
        <f>IFERROR(VLOOKUP(K3877,Tabla4[[ESPECIALIDADES]:[ÁREA DE LA ESPECIALIDAD]],2,0),"Escoja una especialidad")</f>
        <v>Escoja una especialidad</v>
      </c>
      <c r="M3877" s="5"/>
      <c r="N3877" s="5"/>
      <c r="O3877" s="5"/>
      <c r="P3877" s="6">
        <f>'Formato Productividad'!$M3877-'Formato Productividad'!$AI3877</f>
        <v>0</v>
      </c>
      <c r="Q3877" s="6" t="str">
        <f>IFERROR(VLOOKUP('Formato Productividad'!$K3877,Tabla4[],3,0),"Escoja una especialidad")</f>
        <v>Escoja una especialidad</v>
      </c>
      <c r="R3877" s="6" t="str">
        <f t="shared" si="240"/>
        <v>No aplica</v>
      </c>
      <c r="S3877" s="5"/>
      <c r="T3877" s="5"/>
      <c r="U3877" s="5"/>
      <c r="V3877" s="6">
        <f t="shared" si="241"/>
        <v>0</v>
      </c>
      <c r="W3877" s="6" t="str">
        <f t="shared" si="242"/>
        <v>No aplica</v>
      </c>
      <c r="X3877" s="35" t="str">
        <f t="shared" si="243"/>
        <v>No aplica</v>
      </c>
      <c r="Y3877" s="37"/>
      <c r="Z3877" s="38"/>
      <c r="AA3877" s="36"/>
      <c r="AB3877" s="38"/>
      <c r="AC3877" s="37"/>
      <c r="AD3877" s="38"/>
      <c r="AE3877" s="37"/>
      <c r="AF3877" s="38"/>
      <c r="AG3877" s="37"/>
      <c r="AH3877" s="38"/>
      <c r="AI3877" s="36"/>
      <c r="AJ3877" s="5"/>
      <c r="AK3877" s="5"/>
      <c r="AL3877" s="6">
        <f>IFERROR('Formato Productividad'!$Y3877+'Formato Productividad'!$AA3877+'Formato Productividad'!$AC3877,0)+'Formato Productividad'!$AE3877</f>
        <v>0</v>
      </c>
      <c r="AM3877" s="6">
        <f>IFERROR((('Formato Productividad'!$T3877+'Formato Productividad'!$V3877+'Formato Productividad'!$U3877)/'Formato Productividad'!$Q3877),0)+'Formato Productividad'!$AL3877</f>
        <v>0</v>
      </c>
      <c r="AN3877" s="7">
        <f>IFERROR(('Formato Productividad'!$AM3877/'Formato Productividad'!$N3877)*('Formato Productividad'!$N3877/'Formato Productividad'!$P3877),0)</f>
        <v>0</v>
      </c>
      <c r="AO3877" s="7">
        <f>IFERROR(('Formato Productividad'!$AG3877/'Formato Productividad'!$O3877)*('Formato Productividad'!$O3877/'Formato Productividad'!$P3877),0)</f>
        <v>0</v>
      </c>
      <c r="AP3877" s="7">
        <f>'Formato Productividad'!$AN3877+'Formato Productividad'!$AO3877</f>
        <v>0</v>
      </c>
      <c r="AQ3877" s="5"/>
      <c r="AR3877" s="7">
        <f>IFERROR('Formato Productividad'!$AM3877/'Formato Productividad'!$N3877,0)</f>
        <v>0</v>
      </c>
      <c r="AS3877" s="7">
        <f>IFERROR('Formato Productividad'!$AG3877/'Formato Productividad'!$O3877,0)</f>
        <v>0</v>
      </c>
      <c r="AT3877" s="71">
        <f>IFERROR('Formato Productividad'!$AI3877/'Formato Productividad'!$M3877,0)</f>
        <v>0</v>
      </c>
      <c r="AU3877" s="74"/>
    </row>
    <row r="3878" spans="1:47" s="33" customFormat="1" ht="25.5" customHeight="1" x14ac:dyDescent="0.25">
      <c r="A3878" s="39">
        <v>3877</v>
      </c>
      <c r="B3878" s="5"/>
      <c r="C3878" s="5"/>
      <c r="D3878" s="5"/>
      <c r="E3878" s="6" t="str">
        <f>IFERROR(VLOOKUP(D3878,'Formato validacion'!$E$2:$F$131,2,0),"Escoja un ESM")</f>
        <v>Escoja un ESM</v>
      </c>
      <c r="F3878" s="31"/>
      <c r="G3878" s="5"/>
      <c r="H3878" s="5"/>
      <c r="I3878" s="5"/>
      <c r="J3878" s="5"/>
      <c r="K3878" s="5"/>
      <c r="L3878" s="6" t="str">
        <f>IFERROR(VLOOKUP(K3878,Tabla4[[ESPECIALIDADES]:[ÁREA DE LA ESPECIALIDAD]],2,0),"Escoja una especialidad")</f>
        <v>Escoja una especialidad</v>
      </c>
      <c r="M3878" s="5"/>
      <c r="N3878" s="5"/>
      <c r="O3878" s="5"/>
      <c r="P3878" s="6">
        <f>'Formato Productividad'!$M3878-'Formato Productividad'!$AI3878</f>
        <v>0</v>
      </c>
      <c r="Q3878" s="6" t="str">
        <f>IFERROR(VLOOKUP('Formato Productividad'!$K3878,Tabla4[],3,0),"Escoja una especialidad")</f>
        <v>Escoja una especialidad</v>
      </c>
      <c r="R3878" s="6" t="str">
        <f t="shared" si="240"/>
        <v>No aplica</v>
      </c>
      <c r="S3878" s="5"/>
      <c r="T3878" s="5"/>
      <c r="U3878" s="5"/>
      <c r="V3878" s="6">
        <f t="shared" si="241"/>
        <v>0</v>
      </c>
      <c r="W3878" s="6" t="str">
        <f t="shared" si="242"/>
        <v>No aplica</v>
      </c>
      <c r="X3878" s="35" t="str">
        <f t="shared" si="243"/>
        <v>No aplica</v>
      </c>
      <c r="Y3878" s="37"/>
      <c r="Z3878" s="38"/>
      <c r="AA3878" s="36"/>
      <c r="AB3878" s="38"/>
      <c r="AC3878" s="37"/>
      <c r="AD3878" s="38"/>
      <c r="AE3878" s="37"/>
      <c r="AF3878" s="38"/>
      <c r="AG3878" s="37"/>
      <c r="AH3878" s="38"/>
      <c r="AI3878" s="36"/>
      <c r="AJ3878" s="5"/>
      <c r="AK3878" s="5"/>
      <c r="AL3878" s="6">
        <f>IFERROR('Formato Productividad'!$Y3878+'Formato Productividad'!$AA3878+'Formato Productividad'!$AC3878,0)+'Formato Productividad'!$AE3878</f>
        <v>0</v>
      </c>
      <c r="AM3878" s="6">
        <f>IFERROR((('Formato Productividad'!$T3878+'Formato Productividad'!$V3878+'Formato Productividad'!$U3878)/'Formato Productividad'!$Q3878),0)+'Formato Productividad'!$AL3878</f>
        <v>0</v>
      </c>
      <c r="AN3878" s="7">
        <f>IFERROR(('Formato Productividad'!$AM3878/'Formato Productividad'!$N3878)*('Formato Productividad'!$N3878/'Formato Productividad'!$P3878),0)</f>
        <v>0</v>
      </c>
      <c r="AO3878" s="7">
        <f>IFERROR(('Formato Productividad'!$AG3878/'Formato Productividad'!$O3878)*('Formato Productividad'!$O3878/'Formato Productividad'!$P3878),0)</f>
        <v>0</v>
      </c>
      <c r="AP3878" s="7">
        <f>'Formato Productividad'!$AN3878+'Formato Productividad'!$AO3878</f>
        <v>0</v>
      </c>
      <c r="AQ3878" s="5"/>
      <c r="AR3878" s="7">
        <f>IFERROR('Formato Productividad'!$AM3878/'Formato Productividad'!$N3878,0)</f>
        <v>0</v>
      </c>
      <c r="AS3878" s="7">
        <f>IFERROR('Formato Productividad'!$AG3878/'Formato Productividad'!$O3878,0)</f>
        <v>0</v>
      </c>
      <c r="AT3878" s="71">
        <f>IFERROR('Formato Productividad'!$AI3878/'Formato Productividad'!$M3878,0)</f>
        <v>0</v>
      </c>
      <c r="AU3878" s="74"/>
    </row>
    <row r="3879" spans="1:47" s="33" customFormat="1" ht="25.5" customHeight="1" x14ac:dyDescent="0.25">
      <c r="A3879" s="39">
        <v>3878</v>
      </c>
      <c r="B3879" s="5"/>
      <c r="C3879" s="5"/>
      <c r="D3879" s="5"/>
      <c r="E3879" s="6" t="str">
        <f>IFERROR(VLOOKUP(D3879,'Formato validacion'!$E$2:$F$131,2,0),"Escoja un ESM")</f>
        <v>Escoja un ESM</v>
      </c>
      <c r="F3879" s="31"/>
      <c r="G3879" s="5"/>
      <c r="H3879" s="5"/>
      <c r="I3879" s="5"/>
      <c r="J3879" s="5"/>
      <c r="K3879" s="5"/>
      <c r="L3879" s="6" t="str">
        <f>IFERROR(VLOOKUP(K3879,Tabla4[[ESPECIALIDADES]:[ÁREA DE LA ESPECIALIDAD]],2,0),"Escoja una especialidad")</f>
        <v>Escoja una especialidad</v>
      </c>
      <c r="M3879" s="5"/>
      <c r="N3879" s="5"/>
      <c r="O3879" s="5"/>
      <c r="P3879" s="6">
        <f>'Formato Productividad'!$M3879-'Formato Productividad'!$AI3879</f>
        <v>0</v>
      </c>
      <c r="Q3879" s="6" t="str">
        <f>IFERROR(VLOOKUP('Formato Productividad'!$K3879,Tabla4[],3,0),"Escoja una especialidad")</f>
        <v>Escoja una especialidad</v>
      </c>
      <c r="R3879" s="6" t="str">
        <f t="shared" si="240"/>
        <v>No aplica</v>
      </c>
      <c r="S3879" s="5"/>
      <c r="T3879" s="5"/>
      <c r="U3879" s="5"/>
      <c r="V3879" s="6">
        <f t="shared" si="241"/>
        <v>0</v>
      </c>
      <c r="W3879" s="6" t="str">
        <f t="shared" si="242"/>
        <v>No aplica</v>
      </c>
      <c r="X3879" s="35" t="str">
        <f t="shared" si="243"/>
        <v>No aplica</v>
      </c>
      <c r="Y3879" s="37"/>
      <c r="Z3879" s="38"/>
      <c r="AA3879" s="36"/>
      <c r="AB3879" s="38"/>
      <c r="AC3879" s="37"/>
      <c r="AD3879" s="38"/>
      <c r="AE3879" s="37"/>
      <c r="AF3879" s="38"/>
      <c r="AG3879" s="37"/>
      <c r="AH3879" s="38"/>
      <c r="AI3879" s="36"/>
      <c r="AJ3879" s="5"/>
      <c r="AK3879" s="5"/>
      <c r="AL3879" s="6">
        <f>IFERROR('Formato Productividad'!$Y3879+'Formato Productividad'!$AA3879+'Formato Productividad'!$AC3879,0)+'Formato Productividad'!$AE3879</f>
        <v>0</v>
      </c>
      <c r="AM3879" s="6">
        <f>IFERROR((('Formato Productividad'!$T3879+'Formato Productividad'!$V3879+'Formato Productividad'!$U3879)/'Formato Productividad'!$Q3879),0)+'Formato Productividad'!$AL3879</f>
        <v>0</v>
      </c>
      <c r="AN3879" s="7">
        <f>IFERROR(('Formato Productividad'!$AM3879/'Formato Productividad'!$N3879)*('Formato Productividad'!$N3879/'Formato Productividad'!$P3879),0)</f>
        <v>0</v>
      </c>
      <c r="AO3879" s="7">
        <f>IFERROR(('Formato Productividad'!$AG3879/'Formato Productividad'!$O3879)*('Formato Productividad'!$O3879/'Formato Productividad'!$P3879),0)</f>
        <v>0</v>
      </c>
      <c r="AP3879" s="7">
        <f>'Formato Productividad'!$AN3879+'Formato Productividad'!$AO3879</f>
        <v>0</v>
      </c>
      <c r="AQ3879" s="5"/>
      <c r="AR3879" s="7">
        <f>IFERROR('Formato Productividad'!$AM3879/'Formato Productividad'!$N3879,0)</f>
        <v>0</v>
      </c>
      <c r="AS3879" s="7">
        <f>IFERROR('Formato Productividad'!$AG3879/'Formato Productividad'!$O3879,0)</f>
        <v>0</v>
      </c>
      <c r="AT3879" s="71">
        <f>IFERROR('Formato Productividad'!$AI3879/'Formato Productividad'!$M3879,0)</f>
        <v>0</v>
      </c>
      <c r="AU3879" s="74"/>
    </row>
    <row r="3880" spans="1:47" s="33" customFormat="1" ht="25.5" customHeight="1" x14ac:dyDescent="0.25">
      <c r="A3880" s="39">
        <v>3879</v>
      </c>
      <c r="B3880" s="5"/>
      <c r="C3880" s="5"/>
      <c r="D3880" s="5"/>
      <c r="E3880" s="6" t="str">
        <f>IFERROR(VLOOKUP(D3880,'Formato validacion'!$E$2:$F$131,2,0),"Escoja un ESM")</f>
        <v>Escoja un ESM</v>
      </c>
      <c r="F3880" s="31"/>
      <c r="G3880" s="5"/>
      <c r="H3880" s="5"/>
      <c r="I3880" s="5"/>
      <c r="J3880" s="5"/>
      <c r="K3880" s="5"/>
      <c r="L3880" s="6" t="str">
        <f>IFERROR(VLOOKUP(K3880,Tabla4[[ESPECIALIDADES]:[ÁREA DE LA ESPECIALIDAD]],2,0),"Escoja una especialidad")</f>
        <v>Escoja una especialidad</v>
      </c>
      <c r="M3880" s="5"/>
      <c r="N3880" s="5"/>
      <c r="O3880" s="5"/>
      <c r="P3880" s="6">
        <f>'Formato Productividad'!$M3880-'Formato Productividad'!$AI3880</f>
        <v>0</v>
      </c>
      <c r="Q3880" s="6" t="str">
        <f>IFERROR(VLOOKUP('Formato Productividad'!$K3880,Tabla4[],3,0),"Escoja una especialidad")</f>
        <v>Escoja una especialidad</v>
      </c>
      <c r="R3880" s="6" t="str">
        <f t="shared" si="240"/>
        <v>No aplica</v>
      </c>
      <c r="S3880" s="5"/>
      <c r="T3880" s="5"/>
      <c r="U3880" s="5"/>
      <c r="V3880" s="6">
        <f t="shared" si="241"/>
        <v>0</v>
      </c>
      <c r="W3880" s="6" t="str">
        <f t="shared" si="242"/>
        <v>No aplica</v>
      </c>
      <c r="X3880" s="35" t="str">
        <f t="shared" si="243"/>
        <v>No aplica</v>
      </c>
      <c r="Y3880" s="37"/>
      <c r="Z3880" s="38"/>
      <c r="AA3880" s="36"/>
      <c r="AB3880" s="38"/>
      <c r="AC3880" s="37"/>
      <c r="AD3880" s="38"/>
      <c r="AE3880" s="37"/>
      <c r="AF3880" s="38"/>
      <c r="AG3880" s="37"/>
      <c r="AH3880" s="38"/>
      <c r="AI3880" s="36"/>
      <c r="AJ3880" s="5"/>
      <c r="AK3880" s="5"/>
      <c r="AL3880" s="6">
        <f>IFERROR('Formato Productividad'!$Y3880+'Formato Productividad'!$AA3880+'Formato Productividad'!$AC3880,0)+'Formato Productividad'!$AE3880</f>
        <v>0</v>
      </c>
      <c r="AM3880" s="6">
        <f>IFERROR((('Formato Productividad'!$T3880+'Formato Productividad'!$V3880+'Formato Productividad'!$U3880)/'Formato Productividad'!$Q3880),0)+'Formato Productividad'!$AL3880</f>
        <v>0</v>
      </c>
      <c r="AN3880" s="7">
        <f>IFERROR(('Formato Productividad'!$AM3880/'Formato Productividad'!$N3880)*('Formato Productividad'!$N3880/'Formato Productividad'!$P3880),0)</f>
        <v>0</v>
      </c>
      <c r="AO3880" s="7">
        <f>IFERROR(('Formato Productividad'!$AG3880/'Formato Productividad'!$O3880)*('Formato Productividad'!$O3880/'Formato Productividad'!$P3880),0)</f>
        <v>0</v>
      </c>
      <c r="AP3880" s="7">
        <f>'Formato Productividad'!$AN3880+'Formato Productividad'!$AO3880</f>
        <v>0</v>
      </c>
      <c r="AQ3880" s="5"/>
      <c r="AR3880" s="7">
        <f>IFERROR('Formato Productividad'!$AM3880/'Formato Productividad'!$N3880,0)</f>
        <v>0</v>
      </c>
      <c r="AS3880" s="7">
        <f>IFERROR('Formato Productividad'!$AG3880/'Formato Productividad'!$O3880,0)</f>
        <v>0</v>
      </c>
      <c r="AT3880" s="71">
        <f>IFERROR('Formato Productividad'!$AI3880/'Formato Productividad'!$M3880,0)</f>
        <v>0</v>
      </c>
      <c r="AU3880" s="74"/>
    </row>
    <row r="3881" spans="1:47" s="33" customFormat="1" ht="25.5" customHeight="1" x14ac:dyDescent="0.25">
      <c r="A3881" s="39">
        <v>3880</v>
      </c>
      <c r="B3881" s="5"/>
      <c r="C3881" s="5"/>
      <c r="D3881" s="5"/>
      <c r="E3881" s="6" t="str">
        <f>IFERROR(VLOOKUP(D3881,'Formato validacion'!$E$2:$F$131,2,0),"Escoja un ESM")</f>
        <v>Escoja un ESM</v>
      </c>
      <c r="F3881" s="31"/>
      <c r="G3881" s="5"/>
      <c r="H3881" s="5"/>
      <c r="I3881" s="5"/>
      <c r="J3881" s="5"/>
      <c r="K3881" s="5"/>
      <c r="L3881" s="6" t="str">
        <f>IFERROR(VLOOKUP(K3881,Tabla4[[ESPECIALIDADES]:[ÁREA DE LA ESPECIALIDAD]],2,0),"Escoja una especialidad")</f>
        <v>Escoja una especialidad</v>
      </c>
      <c r="M3881" s="5"/>
      <c r="N3881" s="5"/>
      <c r="O3881" s="5"/>
      <c r="P3881" s="6">
        <f>'Formato Productividad'!$M3881-'Formato Productividad'!$AI3881</f>
        <v>0</v>
      </c>
      <c r="Q3881" s="6" t="str">
        <f>IFERROR(VLOOKUP('Formato Productividad'!$K3881,Tabla4[],3,0),"Escoja una especialidad")</f>
        <v>Escoja una especialidad</v>
      </c>
      <c r="R3881" s="6" t="str">
        <f t="shared" si="240"/>
        <v>No aplica</v>
      </c>
      <c r="S3881" s="5"/>
      <c r="T3881" s="5"/>
      <c r="U3881" s="5"/>
      <c r="V3881" s="6">
        <f t="shared" si="241"/>
        <v>0</v>
      </c>
      <c r="W3881" s="6" t="str">
        <f t="shared" si="242"/>
        <v>No aplica</v>
      </c>
      <c r="X3881" s="35" t="str">
        <f t="shared" si="243"/>
        <v>No aplica</v>
      </c>
      <c r="Y3881" s="37"/>
      <c r="Z3881" s="38"/>
      <c r="AA3881" s="36"/>
      <c r="AB3881" s="38"/>
      <c r="AC3881" s="37"/>
      <c r="AD3881" s="38"/>
      <c r="AE3881" s="37"/>
      <c r="AF3881" s="38"/>
      <c r="AG3881" s="37"/>
      <c r="AH3881" s="38"/>
      <c r="AI3881" s="36"/>
      <c r="AJ3881" s="5"/>
      <c r="AK3881" s="5"/>
      <c r="AL3881" s="6">
        <f>IFERROR('Formato Productividad'!$Y3881+'Formato Productividad'!$AA3881+'Formato Productividad'!$AC3881,0)+'Formato Productividad'!$AE3881</f>
        <v>0</v>
      </c>
      <c r="AM3881" s="6">
        <f>IFERROR((('Formato Productividad'!$T3881+'Formato Productividad'!$V3881+'Formato Productividad'!$U3881)/'Formato Productividad'!$Q3881),0)+'Formato Productividad'!$AL3881</f>
        <v>0</v>
      </c>
      <c r="AN3881" s="7">
        <f>IFERROR(('Formato Productividad'!$AM3881/'Formato Productividad'!$N3881)*('Formato Productividad'!$N3881/'Formato Productividad'!$P3881),0)</f>
        <v>0</v>
      </c>
      <c r="AO3881" s="7">
        <f>IFERROR(('Formato Productividad'!$AG3881/'Formato Productividad'!$O3881)*('Formato Productividad'!$O3881/'Formato Productividad'!$P3881),0)</f>
        <v>0</v>
      </c>
      <c r="AP3881" s="7">
        <f>'Formato Productividad'!$AN3881+'Formato Productividad'!$AO3881</f>
        <v>0</v>
      </c>
      <c r="AQ3881" s="5"/>
      <c r="AR3881" s="7">
        <f>IFERROR('Formato Productividad'!$AM3881/'Formato Productividad'!$N3881,0)</f>
        <v>0</v>
      </c>
      <c r="AS3881" s="7">
        <f>IFERROR('Formato Productividad'!$AG3881/'Formato Productividad'!$O3881,0)</f>
        <v>0</v>
      </c>
      <c r="AT3881" s="71">
        <f>IFERROR('Formato Productividad'!$AI3881/'Formato Productividad'!$M3881,0)</f>
        <v>0</v>
      </c>
      <c r="AU3881" s="74"/>
    </row>
    <row r="3882" spans="1:47" s="33" customFormat="1" ht="25.5" customHeight="1" x14ac:dyDescent="0.25">
      <c r="A3882" s="39">
        <v>3881</v>
      </c>
      <c r="B3882" s="5"/>
      <c r="C3882" s="5"/>
      <c r="D3882" s="5"/>
      <c r="E3882" s="6" t="str">
        <f>IFERROR(VLOOKUP(D3882,'Formato validacion'!$E$2:$F$131,2,0),"Escoja un ESM")</f>
        <v>Escoja un ESM</v>
      </c>
      <c r="F3882" s="31"/>
      <c r="G3882" s="5"/>
      <c r="H3882" s="5"/>
      <c r="I3882" s="5"/>
      <c r="J3882" s="5"/>
      <c r="K3882" s="5"/>
      <c r="L3882" s="6" t="str">
        <f>IFERROR(VLOOKUP(K3882,Tabla4[[ESPECIALIDADES]:[ÁREA DE LA ESPECIALIDAD]],2,0),"Escoja una especialidad")</f>
        <v>Escoja una especialidad</v>
      </c>
      <c r="M3882" s="5"/>
      <c r="N3882" s="5"/>
      <c r="O3882" s="5"/>
      <c r="P3882" s="6">
        <f>'Formato Productividad'!$M3882-'Formato Productividad'!$AI3882</f>
        <v>0</v>
      </c>
      <c r="Q3882" s="6" t="str">
        <f>IFERROR(VLOOKUP('Formato Productividad'!$K3882,Tabla4[],3,0),"Escoja una especialidad")</f>
        <v>Escoja una especialidad</v>
      </c>
      <c r="R3882" s="6" t="str">
        <f t="shared" si="240"/>
        <v>No aplica</v>
      </c>
      <c r="S3882" s="5"/>
      <c r="T3882" s="5"/>
      <c r="U3882" s="5"/>
      <c r="V3882" s="6">
        <f t="shared" si="241"/>
        <v>0</v>
      </c>
      <c r="W3882" s="6" t="str">
        <f t="shared" si="242"/>
        <v>No aplica</v>
      </c>
      <c r="X3882" s="35" t="str">
        <f t="shared" si="243"/>
        <v>No aplica</v>
      </c>
      <c r="Y3882" s="37"/>
      <c r="Z3882" s="38"/>
      <c r="AA3882" s="36"/>
      <c r="AB3882" s="38"/>
      <c r="AC3882" s="37"/>
      <c r="AD3882" s="38"/>
      <c r="AE3882" s="37"/>
      <c r="AF3882" s="38"/>
      <c r="AG3882" s="37"/>
      <c r="AH3882" s="38"/>
      <c r="AI3882" s="36"/>
      <c r="AJ3882" s="5"/>
      <c r="AK3882" s="5"/>
      <c r="AL3882" s="6">
        <f>IFERROR('Formato Productividad'!$Y3882+'Formato Productividad'!$AA3882+'Formato Productividad'!$AC3882,0)+'Formato Productividad'!$AE3882</f>
        <v>0</v>
      </c>
      <c r="AM3882" s="6">
        <f>IFERROR((('Formato Productividad'!$T3882+'Formato Productividad'!$V3882+'Formato Productividad'!$U3882)/'Formato Productividad'!$Q3882),0)+'Formato Productividad'!$AL3882</f>
        <v>0</v>
      </c>
      <c r="AN3882" s="7">
        <f>IFERROR(('Formato Productividad'!$AM3882/'Formato Productividad'!$N3882)*('Formato Productividad'!$N3882/'Formato Productividad'!$P3882),0)</f>
        <v>0</v>
      </c>
      <c r="AO3882" s="7">
        <f>IFERROR(('Formato Productividad'!$AG3882/'Formato Productividad'!$O3882)*('Formato Productividad'!$O3882/'Formato Productividad'!$P3882),0)</f>
        <v>0</v>
      </c>
      <c r="AP3882" s="7">
        <f>'Formato Productividad'!$AN3882+'Formato Productividad'!$AO3882</f>
        <v>0</v>
      </c>
      <c r="AQ3882" s="5"/>
      <c r="AR3882" s="7">
        <f>IFERROR('Formato Productividad'!$AM3882/'Formato Productividad'!$N3882,0)</f>
        <v>0</v>
      </c>
      <c r="AS3882" s="7">
        <f>IFERROR('Formato Productividad'!$AG3882/'Formato Productividad'!$O3882,0)</f>
        <v>0</v>
      </c>
      <c r="AT3882" s="71">
        <f>IFERROR('Formato Productividad'!$AI3882/'Formato Productividad'!$M3882,0)</f>
        <v>0</v>
      </c>
      <c r="AU3882" s="74"/>
    </row>
    <row r="3883" spans="1:47" s="33" customFormat="1" ht="25.5" customHeight="1" x14ac:dyDescent="0.25">
      <c r="A3883" s="39">
        <v>3882</v>
      </c>
      <c r="B3883" s="5"/>
      <c r="C3883" s="5"/>
      <c r="D3883" s="5"/>
      <c r="E3883" s="6" t="str">
        <f>IFERROR(VLOOKUP(D3883,'Formato validacion'!$E$2:$F$131,2,0),"Escoja un ESM")</f>
        <v>Escoja un ESM</v>
      </c>
      <c r="F3883" s="31"/>
      <c r="G3883" s="5"/>
      <c r="H3883" s="5"/>
      <c r="I3883" s="5"/>
      <c r="J3883" s="5"/>
      <c r="K3883" s="5"/>
      <c r="L3883" s="6" t="str">
        <f>IFERROR(VLOOKUP(K3883,Tabla4[[ESPECIALIDADES]:[ÁREA DE LA ESPECIALIDAD]],2,0),"Escoja una especialidad")</f>
        <v>Escoja una especialidad</v>
      </c>
      <c r="M3883" s="5"/>
      <c r="N3883" s="5"/>
      <c r="O3883" s="5"/>
      <c r="P3883" s="6">
        <f>'Formato Productividad'!$M3883-'Formato Productividad'!$AI3883</f>
        <v>0</v>
      </c>
      <c r="Q3883" s="6" t="str">
        <f>IFERROR(VLOOKUP('Formato Productividad'!$K3883,Tabla4[],3,0),"Escoja una especialidad")</f>
        <v>Escoja una especialidad</v>
      </c>
      <c r="R3883" s="6" t="str">
        <f t="shared" si="240"/>
        <v>No aplica</v>
      </c>
      <c r="S3883" s="5"/>
      <c r="T3883" s="5"/>
      <c r="U3883" s="5"/>
      <c r="V3883" s="6">
        <f t="shared" si="241"/>
        <v>0</v>
      </c>
      <c r="W3883" s="6" t="str">
        <f t="shared" si="242"/>
        <v>No aplica</v>
      </c>
      <c r="X3883" s="35" t="str">
        <f t="shared" si="243"/>
        <v>No aplica</v>
      </c>
      <c r="Y3883" s="37"/>
      <c r="Z3883" s="38"/>
      <c r="AA3883" s="36"/>
      <c r="AB3883" s="38"/>
      <c r="AC3883" s="37"/>
      <c r="AD3883" s="38"/>
      <c r="AE3883" s="37"/>
      <c r="AF3883" s="38"/>
      <c r="AG3883" s="37"/>
      <c r="AH3883" s="38"/>
      <c r="AI3883" s="36"/>
      <c r="AJ3883" s="5"/>
      <c r="AK3883" s="5"/>
      <c r="AL3883" s="6">
        <f>IFERROR('Formato Productividad'!$Y3883+'Formato Productividad'!$AA3883+'Formato Productividad'!$AC3883,0)+'Formato Productividad'!$AE3883</f>
        <v>0</v>
      </c>
      <c r="AM3883" s="6">
        <f>IFERROR((('Formato Productividad'!$T3883+'Formato Productividad'!$V3883+'Formato Productividad'!$U3883)/'Formato Productividad'!$Q3883),0)+'Formato Productividad'!$AL3883</f>
        <v>0</v>
      </c>
      <c r="AN3883" s="7">
        <f>IFERROR(('Formato Productividad'!$AM3883/'Formato Productividad'!$N3883)*('Formato Productividad'!$N3883/'Formato Productividad'!$P3883),0)</f>
        <v>0</v>
      </c>
      <c r="AO3883" s="7">
        <f>IFERROR(('Formato Productividad'!$AG3883/'Formato Productividad'!$O3883)*('Formato Productividad'!$O3883/'Formato Productividad'!$P3883),0)</f>
        <v>0</v>
      </c>
      <c r="AP3883" s="7">
        <f>'Formato Productividad'!$AN3883+'Formato Productividad'!$AO3883</f>
        <v>0</v>
      </c>
      <c r="AQ3883" s="5"/>
      <c r="AR3883" s="7">
        <f>IFERROR('Formato Productividad'!$AM3883/'Formato Productividad'!$N3883,0)</f>
        <v>0</v>
      </c>
      <c r="AS3883" s="7">
        <f>IFERROR('Formato Productividad'!$AG3883/'Formato Productividad'!$O3883,0)</f>
        <v>0</v>
      </c>
      <c r="AT3883" s="71">
        <f>IFERROR('Formato Productividad'!$AI3883/'Formato Productividad'!$M3883,0)</f>
        <v>0</v>
      </c>
      <c r="AU3883" s="74"/>
    </row>
    <row r="3884" spans="1:47" s="33" customFormat="1" ht="25.5" customHeight="1" x14ac:dyDescent="0.25">
      <c r="A3884" s="39">
        <v>3883</v>
      </c>
      <c r="B3884" s="5"/>
      <c r="C3884" s="5"/>
      <c r="D3884" s="5"/>
      <c r="E3884" s="6" t="str">
        <f>IFERROR(VLOOKUP(D3884,'Formato validacion'!$E$2:$F$131,2,0),"Escoja un ESM")</f>
        <v>Escoja un ESM</v>
      </c>
      <c r="F3884" s="31"/>
      <c r="G3884" s="5"/>
      <c r="H3884" s="5"/>
      <c r="I3884" s="5"/>
      <c r="J3884" s="5"/>
      <c r="K3884" s="5"/>
      <c r="L3884" s="6" t="str">
        <f>IFERROR(VLOOKUP(K3884,Tabla4[[ESPECIALIDADES]:[ÁREA DE LA ESPECIALIDAD]],2,0),"Escoja una especialidad")</f>
        <v>Escoja una especialidad</v>
      </c>
      <c r="M3884" s="5"/>
      <c r="N3884" s="5"/>
      <c r="O3884" s="5"/>
      <c r="P3884" s="6">
        <f>'Formato Productividad'!$M3884-'Formato Productividad'!$AI3884</f>
        <v>0</v>
      </c>
      <c r="Q3884" s="6" t="str">
        <f>IFERROR(VLOOKUP('Formato Productividad'!$K3884,Tabla4[],3,0),"Escoja una especialidad")</f>
        <v>Escoja una especialidad</v>
      </c>
      <c r="R3884" s="6" t="str">
        <f t="shared" si="240"/>
        <v>No aplica</v>
      </c>
      <c r="S3884" s="5"/>
      <c r="T3884" s="5"/>
      <c r="U3884" s="5"/>
      <c r="V3884" s="6">
        <f t="shared" si="241"/>
        <v>0</v>
      </c>
      <c r="W3884" s="6" t="str">
        <f t="shared" si="242"/>
        <v>No aplica</v>
      </c>
      <c r="X3884" s="35" t="str">
        <f t="shared" si="243"/>
        <v>No aplica</v>
      </c>
      <c r="Y3884" s="37"/>
      <c r="Z3884" s="38"/>
      <c r="AA3884" s="36"/>
      <c r="AB3884" s="38"/>
      <c r="AC3884" s="37"/>
      <c r="AD3884" s="38"/>
      <c r="AE3884" s="37"/>
      <c r="AF3884" s="38"/>
      <c r="AG3884" s="37"/>
      <c r="AH3884" s="38"/>
      <c r="AI3884" s="36"/>
      <c r="AJ3884" s="5"/>
      <c r="AK3884" s="5"/>
      <c r="AL3884" s="6">
        <f>IFERROR('Formato Productividad'!$Y3884+'Formato Productividad'!$AA3884+'Formato Productividad'!$AC3884,0)+'Formato Productividad'!$AE3884</f>
        <v>0</v>
      </c>
      <c r="AM3884" s="6">
        <f>IFERROR((('Formato Productividad'!$T3884+'Formato Productividad'!$V3884+'Formato Productividad'!$U3884)/'Formato Productividad'!$Q3884),0)+'Formato Productividad'!$AL3884</f>
        <v>0</v>
      </c>
      <c r="AN3884" s="7">
        <f>IFERROR(('Formato Productividad'!$AM3884/'Formato Productividad'!$N3884)*('Formato Productividad'!$N3884/'Formato Productividad'!$P3884),0)</f>
        <v>0</v>
      </c>
      <c r="AO3884" s="7">
        <f>IFERROR(('Formato Productividad'!$AG3884/'Formato Productividad'!$O3884)*('Formato Productividad'!$O3884/'Formato Productividad'!$P3884),0)</f>
        <v>0</v>
      </c>
      <c r="AP3884" s="7">
        <f>'Formato Productividad'!$AN3884+'Formato Productividad'!$AO3884</f>
        <v>0</v>
      </c>
      <c r="AQ3884" s="5"/>
      <c r="AR3884" s="7">
        <f>IFERROR('Formato Productividad'!$AM3884/'Formato Productividad'!$N3884,0)</f>
        <v>0</v>
      </c>
      <c r="AS3884" s="7">
        <f>IFERROR('Formato Productividad'!$AG3884/'Formato Productividad'!$O3884,0)</f>
        <v>0</v>
      </c>
      <c r="AT3884" s="71">
        <f>IFERROR('Formato Productividad'!$AI3884/'Formato Productividad'!$M3884,0)</f>
        <v>0</v>
      </c>
      <c r="AU3884" s="74"/>
    </row>
    <row r="3885" spans="1:47" s="33" customFormat="1" ht="25.5" customHeight="1" x14ac:dyDescent="0.25">
      <c r="A3885" s="39">
        <v>3884</v>
      </c>
      <c r="B3885" s="5"/>
      <c r="C3885" s="5"/>
      <c r="D3885" s="5"/>
      <c r="E3885" s="6" t="str">
        <f>IFERROR(VLOOKUP(D3885,'Formato validacion'!$E$2:$F$131,2,0),"Escoja un ESM")</f>
        <v>Escoja un ESM</v>
      </c>
      <c r="F3885" s="31"/>
      <c r="G3885" s="5"/>
      <c r="H3885" s="5"/>
      <c r="I3885" s="5"/>
      <c r="J3885" s="5"/>
      <c r="K3885" s="5"/>
      <c r="L3885" s="6" t="str">
        <f>IFERROR(VLOOKUP(K3885,Tabla4[[ESPECIALIDADES]:[ÁREA DE LA ESPECIALIDAD]],2,0),"Escoja una especialidad")</f>
        <v>Escoja una especialidad</v>
      </c>
      <c r="M3885" s="5"/>
      <c r="N3885" s="5"/>
      <c r="O3885" s="5"/>
      <c r="P3885" s="6">
        <f>'Formato Productividad'!$M3885-'Formato Productividad'!$AI3885</f>
        <v>0</v>
      </c>
      <c r="Q3885" s="6" t="str">
        <f>IFERROR(VLOOKUP('Formato Productividad'!$K3885,Tabla4[],3,0),"Escoja una especialidad")</f>
        <v>Escoja una especialidad</v>
      </c>
      <c r="R3885" s="6" t="str">
        <f t="shared" si="240"/>
        <v>No aplica</v>
      </c>
      <c r="S3885" s="5"/>
      <c r="T3885" s="5"/>
      <c r="U3885" s="5"/>
      <c r="V3885" s="6">
        <f t="shared" si="241"/>
        <v>0</v>
      </c>
      <c r="W3885" s="6" t="str">
        <f t="shared" si="242"/>
        <v>No aplica</v>
      </c>
      <c r="X3885" s="35" t="str">
        <f t="shared" si="243"/>
        <v>No aplica</v>
      </c>
      <c r="Y3885" s="37"/>
      <c r="Z3885" s="38"/>
      <c r="AA3885" s="36"/>
      <c r="AB3885" s="38"/>
      <c r="AC3885" s="37"/>
      <c r="AD3885" s="38"/>
      <c r="AE3885" s="37"/>
      <c r="AF3885" s="38"/>
      <c r="AG3885" s="37"/>
      <c r="AH3885" s="38"/>
      <c r="AI3885" s="36"/>
      <c r="AJ3885" s="5"/>
      <c r="AK3885" s="5"/>
      <c r="AL3885" s="6">
        <f>IFERROR('Formato Productividad'!$Y3885+'Formato Productividad'!$AA3885+'Formato Productividad'!$AC3885,0)+'Formato Productividad'!$AE3885</f>
        <v>0</v>
      </c>
      <c r="AM3885" s="6">
        <f>IFERROR((('Formato Productividad'!$T3885+'Formato Productividad'!$V3885+'Formato Productividad'!$U3885)/'Formato Productividad'!$Q3885),0)+'Formato Productividad'!$AL3885</f>
        <v>0</v>
      </c>
      <c r="AN3885" s="7">
        <f>IFERROR(('Formato Productividad'!$AM3885/'Formato Productividad'!$N3885)*('Formato Productividad'!$N3885/'Formato Productividad'!$P3885),0)</f>
        <v>0</v>
      </c>
      <c r="AO3885" s="7">
        <f>IFERROR(('Formato Productividad'!$AG3885/'Formato Productividad'!$O3885)*('Formato Productividad'!$O3885/'Formato Productividad'!$P3885),0)</f>
        <v>0</v>
      </c>
      <c r="AP3885" s="7">
        <f>'Formato Productividad'!$AN3885+'Formato Productividad'!$AO3885</f>
        <v>0</v>
      </c>
      <c r="AQ3885" s="5"/>
      <c r="AR3885" s="7">
        <f>IFERROR('Formato Productividad'!$AM3885/'Formato Productividad'!$N3885,0)</f>
        <v>0</v>
      </c>
      <c r="AS3885" s="7">
        <f>IFERROR('Formato Productividad'!$AG3885/'Formato Productividad'!$O3885,0)</f>
        <v>0</v>
      </c>
      <c r="AT3885" s="71">
        <f>IFERROR('Formato Productividad'!$AI3885/'Formato Productividad'!$M3885,0)</f>
        <v>0</v>
      </c>
      <c r="AU3885" s="74"/>
    </row>
    <row r="3886" spans="1:47" s="33" customFormat="1" ht="25.5" customHeight="1" x14ac:dyDescent="0.25">
      <c r="A3886" s="39">
        <v>3885</v>
      </c>
      <c r="B3886" s="5"/>
      <c r="C3886" s="5"/>
      <c r="D3886" s="5"/>
      <c r="E3886" s="6" t="str">
        <f>IFERROR(VLOOKUP(D3886,'Formato validacion'!$E$2:$F$131,2,0),"Escoja un ESM")</f>
        <v>Escoja un ESM</v>
      </c>
      <c r="F3886" s="31"/>
      <c r="G3886" s="5"/>
      <c r="H3886" s="5"/>
      <c r="I3886" s="5"/>
      <c r="J3886" s="5"/>
      <c r="K3886" s="5"/>
      <c r="L3886" s="6" t="str">
        <f>IFERROR(VLOOKUP(K3886,Tabla4[[ESPECIALIDADES]:[ÁREA DE LA ESPECIALIDAD]],2,0),"Escoja una especialidad")</f>
        <v>Escoja una especialidad</v>
      </c>
      <c r="M3886" s="5"/>
      <c r="N3886" s="5"/>
      <c r="O3886" s="5"/>
      <c r="P3886" s="6">
        <f>'Formato Productividad'!$M3886-'Formato Productividad'!$AI3886</f>
        <v>0</v>
      </c>
      <c r="Q3886" s="6" t="str">
        <f>IFERROR(VLOOKUP('Formato Productividad'!$K3886,Tabla4[],3,0),"Escoja una especialidad")</f>
        <v>Escoja una especialidad</v>
      </c>
      <c r="R3886" s="6" t="str">
        <f t="shared" si="240"/>
        <v>No aplica</v>
      </c>
      <c r="S3886" s="5"/>
      <c r="T3886" s="5"/>
      <c r="U3886" s="5"/>
      <c r="V3886" s="6">
        <f t="shared" si="241"/>
        <v>0</v>
      </c>
      <c r="W3886" s="6" t="str">
        <f t="shared" si="242"/>
        <v>No aplica</v>
      </c>
      <c r="X3886" s="35" t="str">
        <f t="shared" si="243"/>
        <v>No aplica</v>
      </c>
      <c r="Y3886" s="37"/>
      <c r="Z3886" s="38"/>
      <c r="AA3886" s="36"/>
      <c r="AB3886" s="38"/>
      <c r="AC3886" s="37"/>
      <c r="AD3886" s="38"/>
      <c r="AE3886" s="37"/>
      <c r="AF3886" s="38"/>
      <c r="AG3886" s="37"/>
      <c r="AH3886" s="38"/>
      <c r="AI3886" s="36"/>
      <c r="AJ3886" s="5"/>
      <c r="AK3886" s="5"/>
      <c r="AL3886" s="6">
        <f>IFERROR('Formato Productividad'!$Y3886+'Formato Productividad'!$AA3886+'Formato Productividad'!$AC3886,0)+'Formato Productividad'!$AE3886</f>
        <v>0</v>
      </c>
      <c r="AM3886" s="6">
        <f>IFERROR((('Formato Productividad'!$T3886+'Formato Productividad'!$V3886+'Formato Productividad'!$U3886)/'Formato Productividad'!$Q3886),0)+'Formato Productividad'!$AL3886</f>
        <v>0</v>
      </c>
      <c r="AN3886" s="7">
        <f>IFERROR(('Formato Productividad'!$AM3886/'Formato Productividad'!$N3886)*('Formato Productividad'!$N3886/'Formato Productividad'!$P3886),0)</f>
        <v>0</v>
      </c>
      <c r="AO3886" s="7">
        <f>IFERROR(('Formato Productividad'!$AG3886/'Formato Productividad'!$O3886)*('Formato Productividad'!$O3886/'Formato Productividad'!$P3886),0)</f>
        <v>0</v>
      </c>
      <c r="AP3886" s="7">
        <f>'Formato Productividad'!$AN3886+'Formato Productividad'!$AO3886</f>
        <v>0</v>
      </c>
      <c r="AQ3886" s="5"/>
      <c r="AR3886" s="7">
        <f>IFERROR('Formato Productividad'!$AM3886/'Formato Productividad'!$N3886,0)</f>
        <v>0</v>
      </c>
      <c r="AS3886" s="7">
        <f>IFERROR('Formato Productividad'!$AG3886/'Formato Productividad'!$O3886,0)</f>
        <v>0</v>
      </c>
      <c r="AT3886" s="71">
        <f>IFERROR('Formato Productividad'!$AI3886/'Formato Productividad'!$M3886,0)</f>
        <v>0</v>
      </c>
      <c r="AU3886" s="74"/>
    </row>
    <row r="3887" spans="1:47" s="33" customFormat="1" ht="25.5" customHeight="1" x14ac:dyDescent="0.25">
      <c r="A3887" s="39">
        <v>3886</v>
      </c>
      <c r="B3887" s="5"/>
      <c r="C3887" s="5"/>
      <c r="D3887" s="5"/>
      <c r="E3887" s="6" t="str">
        <f>IFERROR(VLOOKUP(D3887,'Formato validacion'!$E$2:$F$131,2,0),"Escoja un ESM")</f>
        <v>Escoja un ESM</v>
      </c>
      <c r="F3887" s="31"/>
      <c r="G3887" s="5"/>
      <c r="H3887" s="5"/>
      <c r="I3887" s="5"/>
      <c r="J3887" s="5"/>
      <c r="K3887" s="5"/>
      <c r="L3887" s="6" t="str">
        <f>IFERROR(VLOOKUP(K3887,Tabla4[[ESPECIALIDADES]:[ÁREA DE LA ESPECIALIDAD]],2,0),"Escoja una especialidad")</f>
        <v>Escoja una especialidad</v>
      </c>
      <c r="M3887" s="5"/>
      <c r="N3887" s="5"/>
      <c r="O3887" s="5"/>
      <c r="P3887" s="6">
        <f>'Formato Productividad'!$M3887-'Formato Productividad'!$AI3887</f>
        <v>0</v>
      </c>
      <c r="Q3887" s="6" t="str">
        <f>IFERROR(VLOOKUP('Formato Productividad'!$K3887,Tabla4[],3,0),"Escoja una especialidad")</f>
        <v>Escoja una especialidad</v>
      </c>
      <c r="R3887" s="6" t="str">
        <f t="shared" si="240"/>
        <v>No aplica</v>
      </c>
      <c r="S3887" s="5"/>
      <c r="T3887" s="5"/>
      <c r="U3887" s="5"/>
      <c r="V3887" s="6">
        <f t="shared" si="241"/>
        <v>0</v>
      </c>
      <c r="W3887" s="6" t="str">
        <f t="shared" si="242"/>
        <v>No aplica</v>
      </c>
      <c r="X3887" s="35" t="str">
        <f t="shared" si="243"/>
        <v>No aplica</v>
      </c>
      <c r="Y3887" s="37"/>
      <c r="Z3887" s="38"/>
      <c r="AA3887" s="36"/>
      <c r="AB3887" s="38"/>
      <c r="AC3887" s="37"/>
      <c r="AD3887" s="38"/>
      <c r="AE3887" s="37"/>
      <c r="AF3887" s="38"/>
      <c r="AG3887" s="37"/>
      <c r="AH3887" s="38"/>
      <c r="AI3887" s="36"/>
      <c r="AJ3887" s="5"/>
      <c r="AK3887" s="5"/>
      <c r="AL3887" s="6">
        <f>IFERROR('Formato Productividad'!$Y3887+'Formato Productividad'!$AA3887+'Formato Productividad'!$AC3887,0)+'Formato Productividad'!$AE3887</f>
        <v>0</v>
      </c>
      <c r="AM3887" s="6">
        <f>IFERROR((('Formato Productividad'!$T3887+'Formato Productividad'!$V3887+'Formato Productividad'!$U3887)/'Formato Productividad'!$Q3887),0)+'Formato Productividad'!$AL3887</f>
        <v>0</v>
      </c>
      <c r="AN3887" s="7">
        <f>IFERROR(('Formato Productividad'!$AM3887/'Formato Productividad'!$N3887)*('Formato Productividad'!$N3887/'Formato Productividad'!$P3887),0)</f>
        <v>0</v>
      </c>
      <c r="AO3887" s="7">
        <f>IFERROR(('Formato Productividad'!$AG3887/'Formato Productividad'!$O3887)*('Formato Productividad'!$O3887/'Formato Productividad'!$P3887),0)</f>
        <v>0</v>
      </c>
      <c r="AP3887" s="7">
        <f>'Formato Productividad'!$AN3887+'Formato Productividad'!$AO3887</f>
        <v>0</v>
      </c>
      <c r="AQ3887" s="5"/>
      <c r="AR3887" s="7">
        <f>IFERROR('Formato Productividad'!$AM3887/'Formato Productividad'!$N3887,0)</f>
        <v>0</v>
      </c>
      <c r="AS3887" s="7">
        <f>IFERROR('Formato Productividad'!$AG3887/'Formato Productividad'!$O3887,0)</f>
        <v>0</v>
      </c>
      <c r="AT3887" s="71">
        <f>IFERROR('Formato Productividad'!$AI3887/'Formato Productividad'!$M3887,0)</f>
        <v>0</v>
      </c>
      <c r="AU3887" s="74"/>
    </row>
    <row r="3888" spans="1:47" s="33" customFormat="1" ht="25.5" customHeight="1" x14ac:dyDescent="0.25">
      <c r="A3888" s="39">
        <v>3887</v>
      </c>
      <c r="B3888" s="5"/>
      <c r="C3888" s="5"/>
      <c r="D3888" s="5"/>
      <c r="E3888" s="6" t="str">
        <f>IFERROR(VLOOKUP(D3888,'Formato validacion'!$E$2:$F$131,2,0),"Escoja un ESM")</f>
        <v>Escoja un ESM</v>
      </c>
      <c r="F3888" s="31"/>
      <c r="G3888" s="5"/>
      <c r="H3888" s="5"/>
      <c r="I3888" s="5"/>
      <c r="J3888" s="5"/>
      <c r="K3888" s="5"/>
      <c r="L3888" s="6" t="str">
        <f>IFERROR(VLOOKUP(K3888,Tabla4[[ESPECIALIDADES]:[ÁREA DE LA ESPECIALIDAD]],2,0),"Escoja una especialidad")</f>
        <v>Escoja una especialidad</v>
      </c>
      <c r="M3888" s="5"/>
      <c r="N3888" s="5"/>
      <c r="O3888" s="5"/>
      <c r="P3888" s="6">
        <f>'Formato Productividad'!$M3888-'Formato Productividad'!$AI3888</f>
        <v>0</v>
      </c>
      <c r="Q3888" s="6" t="str">
        <f>IFERROR(VLOOKUP('Formato Productividad'!$K3888,Tabla4[],3,0),"Escoja una especialidad")</f>
        <v>Escoja una especialidad</v>
      </c>
      <c r="R3888" s="6" t="str">
        <f t="shared" si="240"/>
        <v>No aplica</v>
      </c>
      <c r="S3888" s="5"/>
      <c r="T3888" s="5"/>
      <c r="U3888" s="5"/>
      <c r="V3888" s="6">
        <f t="shared" si="241"/>
        <v>0</v>
      </c>
      <c r="W3888" s="6" t="str">
        <f t="shared" si="242"/>
        <v>No aplica</v>
      </c>
      <c r="X3888" s="35" t="str">
        <f t="shared" si="243"/>
        <v>No aplica</v>
      </c>
      <c r="Y3888" s="37"/>
      <c r="Z3888" s="38"/>
      <c r="AA3888" s="36"/>
      <c r="AB3888" s="38"/>
      <c r="AC3888" s="37"/>
      <c r="AD3888" s="38"/>
      <c r="AE3888" s="37"/>
      <c r="AF3888" s="38"/>
      <c r="AG3888" s="37"/>
      <c r="AH3888" s="38"/>
      <c r="AI3888" s="36"/>
      <c r="AJ3888" s="5"/>
      <c r="AK3888" s="5"/>
      <c r="AL3888" s="6">
        <f>IFERROR('Formato Productividad'!$Y3888+'Formato Productividad'!$AA3888+'Formato Productividad'!$AC3888,0)+'Formato Productividad'!$AE3888</f>
        <v>0</v>
      </c>
      <c r="AM3888" s="6">
        <f>IFERROR((('Formato Productividad'!$T3888+'Formato Productividad'!$V3888+'Formato Productividad'!$U3888)/'Formato Productividad'!$Q3888),0)+'Formato Productividad'!$AL3888</f>
        <v>0</v>
      </c>
      <c r="AN3888" s="7">
        <f>IFERROR(('Formato Productividad'!$AM3888/'Formato Productividad'!$N3888)*('Formato Productividad'!$N3888/'Formato Productividad'!$P3888),0)</f>
        <v>0</v>
      </c>
      <c r="AO3888" s="7">
        <f>IFERROR(('Formato Productividad'!$AG3888/'Formato Productividad'!$O3888)*('Formato Productividad'!$O3888/'Formato Productividad'!$P3888),0)</f>
        <v>0</v>
      </c>
      <c r="AP3888" s="7">
        <f>'Formato Productividad'!$AN3888+'Formato Productividad'!$AO3888</f>
        <v>0</v>
      </c>
      <c r="AQ3888" s="5"/>
      <c r="AR3888" s="7">
        <f>IFERROR('Formato Productividad'!$AM3888/'Formato Productividad'!$N3888,0)</f>
        <v>0</v>
      </c>
      <c r="AS3888" s="7">
        <f>IFERROR('Formato Productividad'!$AG3888/'Formato Productividad'!$O3888,0)</f>
        <v>0</v>
      </c>
      <c r="AT3888" s="71">
        <f>IFERROR('Formato Productividad'!$AI3888/'Formato Productividad'!$M3888,0)</f>
        <v>0</v>
      </c>
      <c r="AU3888" s="74"/>
    </row>
    <row r="3889" spans="1:47" s="33" customFormat="1" ht="25.5" customHeight="1" x14ac:dyDescent="0.25">
      <c r="A3889" s="39">
        <v>3888</v>
      </c>
      <c r="B3889" s="5"/>
      <c r="C3889" s="5"/>
      <c r="D3889" s="5"/>
      <c r="E3889" s="6" t="str">
        <f>IFERROR(VLOOKUP(D3889,'Formato validacion'!$E$2:$F$131,2,0),"Escoja un ESM")</f>
        <v>Escoja un ESM</v>
      </c>
      <c r="F3889" s="31"/>
      <c r="G3889" s="5"/>
      <c r="H3889" s="5"/>
      <c r="I3889" s="5"/>
      <c r="J3889" s="5"/>
      <c r="K3889" s="5"/>
      <c r="L3889" s="6" t="str">
        <f>IFERROR(VLOOKUP(K3889,Tabla4[[ESPECIALIDADES]:[ÁREA DE LA ESPECIALIDAD]],2,0),"Escoja una especialidad")</f>
        <v>Escoja una especialidad</v>
      </c>
      <c r="M3889" s="5"/>
      <c r="N3889" s="5"/>
      <c r="O3889" s="5"/>
      <c r="P3889" s="6">
        <f>'Formato Productividad'!$M3889-'Formato Productividad'!$AI3889</f>
        <v>0</v>
      </c>
      <c r="Q3889" s="6" t="str">
        <f>IFERROR(VLOOKUP('Formato Productividad'!$K3889,Tabla4[],3,0),"Escoja una especialidad")</f>
        <v>Escoja una especialidad</v>
      </c>
      <c r="R3889" s="6" t="str">
        <f t="shared" si="240"/>
        <v>No aplica</v>
      </c>
      <c r="S3889" s="5"/>
      <c r="T3889" s="5"/>
      <c r="U3889" s="5"/>
      <c r="V3889" s="6">
        <f t="shared" si="241"/>
        <v>0</v>
      </c>
      <c r="W3889" s="6" t="str">
        <f t="shared" si="242"/>
        <v>No aplica</v>
      </c>
      <c r="X3889" s="35" t="str">
        <f t="shared" si="243"/>
        <v>No aplica</v>
      </c>
      <c r="Y3889" s="37"/>
      <c r="Z3889" s="38"/>
      <c r="AA3889" s="36"/>
      <c r="AB3889" s="38"/>
      <c r="AC3889" s="37"/>
      <c r="AD3889" s="38"/>
      <c r="AE3889" s="37"/>
      <c r="AF3889" s="38"/>
      <c r="AG3889" s="37"/>
      <c r="AH3889" s="38"/>
      <c r="AI3889" s="36"/>
      <c r="AJ3889" s="5"/>
      <c r="AK3889" s="5"/>
      <c r="AL3889" s="6">
        <f>IFERROR('Formato Productividad'!$Y3889+'Formato Productividad'!$AA3889+'Formato Productividad'!$AC3889,0)+'Formato Productividad'!$AE3889</f>
        <v>0</v>
      </c>
      <c r="AM3889" s="6">
        <f>IFERROR((('Formato Productividad'!$T3889+'Formato Productividad'!$V3889+'Formato Productividad'!$U3889)/'Formato Productividad'!$Q3889),0)+'Formato Productividad'!$AL3889</f>
        <v>0</v>
      </c>
      <c r="AN3889" s="7">
        <f>IFERROR(('Formato Productividad'!$AM3889/'Formato Productividad'!$N3889)*('Formato Productividad'!$N3889/'Formato Productividad'!$P3889),0)</f>
        <v>0</v>
      </c>
      <c r="AO3889" s="7">
        <f>IFERROR(('Formato Productividad'!$AG3889/'Formato Productividad'!$O3889)*('Formato Productividad'!$O3889/'Formato Productividad'!$P3889),0)</f>
        <v>0</v>
      </c>
      <c r="AP3889" s="7">
        <f>'Formato Productividad'!$AN3889+'Formato Productividad'!$AO3889</f>
        <v>0</v>
      </c>
      <c r="AQ3889" s="5"/>
      <c r="AR3889" s="7">
        <f>IFERROR('Formato Productividad'!$AM3889/'Formato Productividad'!$N3889,0)</f>
        <v>0</v>
      </c>
      <c r="AS3889" s="7">
        <f>IFERROR('Formato Productividad'!$AG3889/'Formato Productividad'!$O3889,0)</f>
        <v>0</v>
      </c>
      <c r="AT3889" s="71">
        <f>IFERROR('Formato Productividad'!$AI3889/'Formato Productividad'!$M3889,0)</f>
        <v>0</v>
      </c>
      <c r="AU3889" s="74"/>
    </row>
    <row r="3890" spans="1:47" s="33" customFormat="1" ht="25.5" customHeight="1" x14ac:dyDescent="0.25">
      <c r="A3890" s="39">
        <v>3889</v>
      </c>
      <c r="B3890" s="5"/>
      <c r="C3890" s="5"/>
      <c r="D3890" s="5"/>
      <c r="E3890" s="6" t="str">
        <f>IFERROR(VLOOKUP(D3890,'Formato validacion'!$E$2:$F$131,2,0),"Escoja un ESM")</f>
        <v>Escoja un ESM</v>
      </c>
      <c r="F3890" s="31"/>
      <c r="G3890" s="5"/>
      <c r="H3890" s="5"/>
      <c r="I3890" s="5"/>
      <c r="J3890" s="5"/>
      <c r="K3890" s="5"/>
      <c r="L3890" s="6" t="str">
        <f>IFERROR(VLOOKUP(K3890,Tabla4[[ESPECIALIDADES]:[ÁREA DE LA ESPECIALIDAD]],2,0),"Escoja una especialidad")</f>
        <v>Escoja una especialidad</v>
      </c>
      <c r="M3890" s="5"/>
      <c r="N3890" s="5"/>
      <c r="O3890" s="5"/>
      <c r="P3890" s="6">
        <f>'Formato Productividad'!$M3890-'Formato Productividad'!$AI3890</f>
        <v>0</v>
      </c>
      <c r="Q3890" s="6" t="str">
        <f>IFERROR(VLOOKUP('Formato Productividad'!$K3890,Tabla4[],3,0),"Escoja una especialidad")</f>
        <v>Escoja una especialidad</v>
      </c>
      <c r="R3890" s="6" t="str">
        <f t="shared" si="240"/>
        <v>No aplica</v>
      </c>
      <c r="S3890" s="5"/>
      <c r="T3890" s="5"/>
      <c r="U3890" s="5"/>
      <c r="V3890" s="6">
        <f t="shared" si="241"/>
        <v>0</v>
      </c>
      <c r="W3890" s="6" t="str">
        <f t="shared" si="242"/>
        <v>No aplica</v>
      </c>
      <c r="X3890" s="35" t="str">
        <f t="shared" si="243"/>
        <v>No aplica</v>
      </c>
      <c r="Y3890" s="37"/>
      <c r="Z3890" s="38"/>
      <c r="AA3890" s="36"/>
      <c r="AB3890" s="38"/>
      <c r="AC3890" s="37"/>
      <c r="AD3890" s="38"/>
      <c r="AE3890" s="37"/>
      <c r="AF3890" s="38"/>
      <c r="AG3890" s="37"/>
      <c r="AH3890" s="38"/>
      <c r="AI3890" s="36"/>
      <c r="AJ3890" s="5"/>
      <c r="AK3890" s="5"/>
      <c r="AL3890" s="6">
        <f>IFERROR('Formato Productividad'!$Y3890+'Formato Productividad'!$AA3890+'Formato Productividad'!$AC3890,0)+'Formato Productividad'!$AE3890</f>
        <v>0</v>
      </c>
      <c r="AM3890" s="6">
        <f>IFERROR((('Formato Productividad'!$T3890+'Formato Productividad'!$V3890+'Formato Productividad'!$U3890)/'Formato Productividad'!$Q3890),0)+'Formato Productividad'!$AL3890</f>
        <v>0</v>
      </c>
      <c r="AN3890" s="7">
        <f>IFERROR(('Formato Productividad'!$AM3890/'Formato Productividad'!$N3890)*('Formato Productividad'!$N3890/'Formato Productividad'!$P3890),0)</f>
        <v>0</v>
      </c>
      <c r="AO3890" s="7">
        <f>IFERROR(('Formato Productividad'!$AG3890/'Formato Productividad'!$O3890)*('Formato Productividad'!$O3890/'Formato Productividad'!$P3890),0)</f>
        <v>0</v>
      </c>
      <c r="AP3890" s="7">
        <f>'Formato Productividad'!$AN3890+'Formato Productividad'!$AO3890</f>
        <v>0</v>
      </c>
      <c r="AQ3890" s="5"/>
      <c r="AR3890" s="7">
        <f>IFERROR('Formato Productividad'!$AM3890/'Formato Productividad'!$N3890,0)</f>
        <v>0</v>
      </c>
      <c r="AS3890" s="7">
        <f>IFERROR('Formato Productividad'!$AG3890/'Formato Productividad'!$O3890,0)</f>
        <v>0</v>
      </c>
      <c r="AT3890" s="71">
        <f>IFERROR('Formato Productividad'!$AI3890/'Formato Productividad'!$M3890,0)</f>
        <v>0</v>
      </c>
      <c r="AU3890" s="74"/>
    </row>
    <row r="3891" spans="1:47" s="33" customFormat="1" ht="25.5" customHeight="1" x14ac:dyDescent="0.25">
      <c r="A3891" s="39">
        <v>3890</v>
      </c>
      <c r="B3891" s="5"/>
      <c r="C3891" s="5"/>
      <c r="D3891" s="5"/>
      <c r="E3891" s="6" t="str">
        <f>IFERROR(VLOOKUP(D3891,'Formato validacion'!$E$2:$F$131,2,0),"Escoja un ESM")</f>
        <v>Escoja un ESM</v>
      </c>
      <c r="F3891" s="31"/>
      <c r="G3891" s="5"/>
      <c r="H3891" s="5"/>
      <c r="I3891" s="5"/>
      <c r="J3891" s="5"/>
      <c r="K3891" s="5"/>
      <c r="L3891" s="6" t="str">
        <f>IFERROR(VLOOKUP(K3891,Tabla4[[ESPECIALIDADES]:[ÁREA DE LA ESPECIALIDAD]],2,0),"Escoja una especialidad")</f>
        <v>Escoja una especialidad</v>
      </c>
      <c r="M3891" s="5"/>
      <c r="N3891" s="5"/>
      <c r="O3891" s="5"/>
      <c r="P3891" s="6">
        <f>'Formato Productividad'!$M3891-'Formato Productividad'!$AI3891</f>
        <v>0</v>
      </c>
      <c r="Q3891" s="6" t="str">
        <f>IFERROR(VLOOKUP('Formato Productividad'!$K3891,Tabla4[],3,0),"Escoja una especialidad")</f>
        <v>Escoja una especialidad</v>
      </c>
      <c r="R3891" s="6" t="str">
        <f t="shared" si="240"/>
        <v>No aplica</v>
      </c>
      <c r="S3891" s="5"/>
      <c r="T3891" s="5"/>
      <c r="U3891" s="5"/>
      <c r="V3891" s="6">
        <f t="shared" si="241"/>
        <v>0</v>
      </c>
      <c r="W3891" s="6" t="str">
        <f t="shared" si="242"/>
        <v>No aplica</v>
      </c>
      <c r="X3891" s="35" t="str">
        <f t="shared" si="243"/>
        <v>No aplica</v>
      </c>
      <c r="Y3891" s="37"/>
      <c r="Z3891" s="38"/>
      <c r="AA3891" s="36"/>
      <c r="AB3891" s="38"/>
      <c r="AC3891" s="37"/>
      <c r="AD3891" s="38"/>
      <c r="AE3891" s="37"/>
      <c r="AF3891" s="38"/>
      <c r="AG3891" s="37"/>
      <c r="AH3891" s="38"/>
      <c r="AI3891" s="36"/>
      <c r="AJ3891" s="5"/>
      <c r="AK3891" s="5"/>
      <c r="AL3891" s="6">
        <f>IFERROR('Formato Productividad'!$Y3891+'Formato Productividad'!$AA3891+'Formato Productividad'!$AC3891,0)+'Formato Productividad'!$AE3891</f>
        <v>0</v>
      </c>
      <c r="AM3891" s="6">
        <f>IFERROR((('Formato Productividad'!$T3891+'Formato Productividad'!$V3891+'Formato Productividad'!$U3891)/'Formato Productividad'!$Q3891),0)+'Formato Productividad'!$AL3891</f>
        <v>0</v>
      </c>
      <c r="AN3891" s="7">
        <f>IFERROR(('Formato Productividad'!$AM3891/'Formato Productividad'!$N3891)*('Formato Productividad'!$N3891/'Formato Productividad'!$P3891),0)</f>
        <v>0</v>
      </c>
      <c r="AO3891" s="7">
        <f>IFERROR(('Formato Productividad'!$AG3891/'Formato Productividad'!$O3891)*('Formato Productividad'!$O3891/'Formato Productividad'!$P3891),0)</f>
        <v>0</v>
      </c>
      <c r="AP3891" s="7">
        <f>'Formato Productividad'!$AN3891+'Formato Productividad'!$AO3891</f>
        <v>0</v>
      </c>
      <c r="AQ3891" s="5"/>
      <c r="AR3891" s="7">
        <f>IFERROR('Formato Productividad'!$AM3891/'Formato Productividad'!$N3891,0)</f>
        <v>0</v>
      </c>
      <c r="AS3891" s="7">
        <f>IFERROR('Formato Productividad'!$AG3891/'Formato Productividad'!$O3891,0)</f>
        <v>0</v>
      </c>
      <c r="AT3891" s="71">
        <f>IFERROR('Formato Productividad'!$AI3891/'Formato Productividad'!$M3891,0)</f>
        <v>0</v>
      </c>
      <c r="AU3891" s="74"/>
    </row>
    <row r="3892" spans="1:47" s="33" customFormat="1" ht="25.5" customHeight="1" x14ac:dyDescent="0.25">
      <c r="A3892" s="39">
        <v>3891</v>
      </c>
      <c r="B3892" s="5"/>
      <c r="C3892" s="5"/>
      <c r="D3892" s="5"/>
      <c r="E3892" s="6" t="str">
        <f>IFERROR(VLOOKUP(D3892,'Formato validacion'!$E$2:$F$131,2,0),"Escoja un ESM")</f>
        <v>Escoja un ESM</v>
      </c>
      <c r="F3892" s="31"/>
      <c r="G3892" s="5"/>
      <c r="H3892" s="5"/>
      <c r="I3892" s="5"/>
      <c r="J3892" s="5"/>
      <c r="K3892" s="5"/>
      <c r="L3892" s="6" t="str">
        <f>IFERROR(VLOOKUP(K3892,Tabla4[[ESPECIALIDADES]:[ÁREA DE LA ESPECIALIDAD]],2,0),"Escoja una especialidad")</f>
        <v>Escoja una especialidad</v>
      </c>
      <c r="M3892" s="5"/>
      <c r="N3892" s="5"/>
      <c r="O3892" s="5"/>
      <c r="P3892" s="6">
        <f>'Formato Productividad'!$M3892-'Formato Productividad'!$AI3892</f>
        <v>0</v>
      </c>
      <c r="Q3892" s="6" t="str">
        <f>IFERROR(VLOOKUP('Formato Productividad'!$K3892,Tabla4[],3,0),"Escoja una especialidad")</f>
        <v>Escoja una especialidad</v>
      </c>
      <c r="R3892" s="6" t="str">
        <f t="shared" si="240"/>
        <v>No aplica</v>
      </c>
      <c r="S3892" s="5"/>
      <c r="T3892" s="5"/>
      <c r="U3892" s="5"/>
      <c r="V3892" s="6">
        <f t="shared" si="241"/>
        <v>0</v>
      </c>
      <c r="W3892" s="6" t="str">
        <f t="shared" si="242"/>
        <v>No aplica</v>
      </c>
      <c r="X3892" s="35" t="str">
        <f t="shared" si="243"/>
        <v>No aplica</v>
      </c>
      <c r="Y3892" s="37"/>
      <c r="Z3892" s="38"/>
      <c r="AA3892" s="36"/>
      <c r="AB3892" s="38"/>
      <c r="AC3892" s="37"/>
      <c r="AD3892" s="38"/>
      <c r="AE3892" s="37"/>
      <c r="AF3892" s="38"/>
      <c r="AG3892" s="37"/>
      <c r="AH3892" s="38"/>
      <c r="AI3892" s="36"/>
      <c r="AJ3892" s="5"/>
      <c r="AK3892" s="5"/>
      <c r="AL3892" s="6">
        <f>IFERROR('Formato Productividad'!$Y3892+'Formato Productividad'!$AA3892+'Formato Productividad'!$AC3892,0)+'Formato Productividad'!$AE3892</f>
        <v>0</v>
      </c>
      <c r="AM3892" s="6">
        <f>IFERROR((('Formato Productividad'!$T3892+'Formato Productividad'!$V3892+'Formato Productividad'!$U3892)/'Formato Productividad'!$Q3892),0)+'Formato Productividad'!$AL3892</f>
        <v>0</v>
      </c>
      <c r="AN3892" s="7">
        <f>IFERROR(('Formato Productividad'!$AM3892/'Formato Productividad'!$N3892)*('Formato Productividad'!$N3892/'Formato Productividad'!$P3892),0)</f>
        <v>0</v>
      </c>
      <c r="AO3892" s="7">
        <f>IFERROR(('Formato Productividad'!$AG3892/'Formato Productividad'!$O3892)*('Formato Productividad'!$O3892/'Formato Productividad'!$P3892),0)</f>
        <v>0</v>
      </c>
      <c r="AP3892" s="7">
        <f>'Formato Productividad'!$AN3892+'Formato Productividad'!$AO3892</f>
        <v>0</v>
      </c>
      <c r="AQ3892" s="5"/>
      <c r="AR3892" s="7">
        <f>IFERROR('Formato Productividad'!$AM3892/'Formato Productividad'!$N3892,0)</f>
        <v>0</v>
      </c>
      <c r="AS3892" s="7">
        <f>IFERROR('Formato Productividad'!$AG3892/'Formato Productividad'!$O3892,0)</f>
        <v>0</v>
      </c>
      <c r="AT3892" s="71">
        <f>IFERROR('Formato Productividad'!$AI3892/'Formato Productividad'!$M3892,0)</f>
        <v>0</v>
      </c>
      <c r="AU3892" s="74"/>
    </row>
    <row r="3893" spans="1:47" s="33" customFormat="1" ht="25.5" customHeight="1" x14ac:dyDescent="0.25">
      <c r="A3893" s="39">
        <v>3892</v>
      </c>
      <c r="B3893" s="5"/>
      <c r="C3893" s="5"/>
      <c r="D3893" s="5"/>
      <c r="E3893" s="6" t="str">
        <f>IFERROR(VLOOKUP(D3893,'Formato validacion'!$E$2:$F$131,2,0),"Escoja un ESM")</f>
        <v>Escoja un ESM</v>
      </c>
      <c r="F3893" s="31"/>
      <c r="G3893" s="5"/>
      <c r="H3893" s="5"/>
      <c r="I3893" s="5"/>
      <c r="J3893" s="5"/>
      <c r="K3893" s="5"/>
      <c r="L3893" s="6" t="str">
        <f>IFERROR(VLOOKUP(K3893,Tabla4[[ESPECIALIDADES]:[ÁREA DE LA ESPECIALIDAD]],2,0),"Escoja una especialidad")</f>
        <v>Escoja una especialidad</v>
      </c>
      <c r="M3893" s="5"/>
      <c r="N3893" s="5"/>
      <c r="O3893" s="5"/>
      <c r="P3893" s="6">
        <f>'Formato Productividad'!$M3893-'Formato Productividad'!$AI3893</f>
        <v>0</v>
      </c>
      <c r="Q3893" s="6" t="str">
        <f>IFERROR(VLOOKUP('Formato Productividad'!$K3893,Tabla4[],3,0),"Escoja una especialidad")</f>
        <v>Escoja una especialidad</v>
      </c>
      <c r="R3893" s="6" t="str">
        <f t="shared" si="240"/>
        <v>No aplica</v>
      </c>
      <c r="S3893" s="5"/>
      <c r="T3893" s="5"/>
      <c r="U3893" s="5"/>
      <c r="V3893" s="6">
        <f t="shared" si="241"/>
        <v>0</v>
      </c>
      <c r="W3893" s="6" t="str">
        <f t="shared" si="242"/>
        <v>No aplica</v>
      </c>
      <c r="X3893" s="35" t="str">
        <f t="shared" si="243"/>
        <v>No aplica</v>
      </c>
      <c r="Y3893" s="37"/>
      <c r="Z3893" s="38"/>
      <c r="AA3893" s="36"/>
      <c r="AB3893" s="38"/>
      <c r="AC3893" s="37"/>
      <c r="AD3893" s="38"/>
      <c r="AE3893" s="37"/>
      <c r="AF3893" s="38"/>
      <c r="AG3893" s="37"/>
      <c r="AH3893" s="38"/>
      <c r="AI3893" s="36"/>
      <c r="AJ3893" s="5"/>
      <c r="AK3893" s="5"/>
      <c r="AL3893" s="6">
        <f>IFERROR('Formato Productividad'!$Y3893+'Formato Productividad'!$AA3893+'Formato Productividad'!$AC3893,0)+'Formato Productividad'!$AE3893</f>
        <v>0</v>
      </c>
      <c r="AM3893" s="6">
        <f>IFERROR((('Formato Productividad'!$T3893+'Formato Productividad'!$V3893+'Formato Productividad'!$U3893)/'Formato Productividad'!$Q3893),0)+'Formato Productividad'!$AL3893</f>
        <v>0</v>
      </c>
      <c r="AN3893" s="7">
        <f>IFERROR(('Formato Productividad'!$AM3893/'Formato Productividad'!$N3893)*('Formato Productividad'!$N3893/'Formato Productividad'!$P3893),0)</f>
        <v>0</v>
      </c>
      <c r="AO3893" s="7">
        <f>IFERROR(('Formato Productividad'!$AG3893/'Formato Productividad'!$O3893)*('Formato Productividad'!$O3893/'Formato Productividad'!$P3893),0)</f>
        <v>0</v>
      </c>
      <c r="AP3893" s="7">
        <f>'Formato Productividad'!$AN3893+'Formato Productividad'!$AO3893</f>
        <v>0</v>
      </c>
      <c r="AQ3893" s="5"/>
      <c r="AR3893" s="7">
        <f>IFERROR('Formato Productividad'!$AM3893/'Formato Productividad'!$N3893,0)</f>
        <v>0</v>
      </c>
      <c r="AS3893" s="7">
        <f>IFERROR('Formato Productividad'!$AG3893/'Formato Productividad'!$O3893,0)</f>
        <v>0</v>
      </c>
      <c r="AT3893" s="71">
        <f>IFERROR('Formato Productividad'!$AI3893/'Formato Productividad'!$M3893,0)</f>
        <v>0</v>
      </c>
      <c r="AU3893" s="74"/>
    </row>
    <row r="3894" spans="1:47" s="33" customFormat="1" ht="25.5" customHeight="1" x14ac:dyDescent="0.25">
      <c r="A3894" s="39">
        <v>3893</v>
      </c>
      <c r="B3894" s="5"/>
      <c r="C3894" s="5"/>
      <c r="D3894" s="5"/>
      <c r="E3894" s="6" t="str">
        <f>IFERROR(VLOOKUP(D3894,'Formato validacion'!$E$2:$F$131,2,0),"Escoja un ESM")</f>
        <v>Escoja un ESM</v>
      </c>
      <c r="F3894" s="31"/>
      <c r="G3894" s="5"/>
      <c r="H3894" s="5"/>
      <c r="I3894" s="5"/>
      <c r="J3894" s="5"/>
      <c r="K3894" s="5"/>
      <c r="L3894" s="6" t="str">
        <f>IFERROR(VLOOKUP(K3894,Tabla4[[ESPECIALIDADES]:[ÁREA DE LA ESPECIALIDAD]],2,0),"Escoja una especialidad")</f>
        <v>Escoja una especialidad</v>
      </c>
      <c r="M3894" s="5"/>
      <c r="N3894" s="5"/>
      <c r="O3894" s="5"/>
      <c r="P3894" s="6">
        <f>'Formato Productividad'!$M3894-'Formato Productividad'!$AI3894</f>
        <v>0</v>
      </c>
      <c r="Q3894" s="6" t="str">
        <f>IFERROR(VLOOKUP('Formato Productividad'!$K3894,Tabla4[],3,0),"Escoja una especialidad")</f>
        <v>Escoja una especialidad</v>
      </c>
      <c r="R3894" s="6" t="str">
        <f t="shared" si="240"/>
        <v>No aplica</v>
      </c>
      <c r="S3894" s="5"/>
      <c r="T3894" s="5"/>
      <c r="U3894" s="5"/>
      <c r="V3894" s="6">
        <f t="shared" si="241"/>
        <v>0</v>
      </c>
      <c r="W3894" s="6" t="str">
        <f t="shared" si="242"/>
        <v>No aplica</v>
      </c>
      <c r="X3894" s="35" t="str">
        <f t="shared" si="243"/>
        <v>No aplica</v>
      </c>
      <c r="Y3894" s="37"/>
      <c r="Z3894" s="38"/>
      <c r="AA3894" s="36"/>
      <c r="AB3894" s="38"/>
      <c r="AC3894" s="37"/>
      <c r="AD3894" s="38"/>
      <c r="AE3894" s="37"/>
      <c r="AF3894" s="38"/>
      <c r="AG3894" s="37"/>
      <c r="AH3894" s="38"/>
      <c r="AI3894" s="36"/>
      <c r="AJ3894" s="5"/>
      <c r="AK3894" s="5"/>
      <c r="AL3894" s="6">
        <f>IFERROR('Formato Productividad'!$Y3894+'Formato Productividad'!$AA3894+'Formato Productividad'!$AC3894,0)+'Formato Productividad'!$AE3894</f>
        <v>0</v>
      </c>
      <c r="AM3894" s="6">
        <f>IFERROR((('Formato Productividad'!$T3894+'Formato Productividad'!$V3894+'Formato Productividad'!$U3894)/'Formato Productividad'!$Q3894),0)+'Formato Productividad'!$AL3894</f>
        <v>0</v>
      </c>
      <c r="AN3894" s="7">
        <f>IFERROR(('Formato Productividad'!$AM3894/'Formato Productividad'!$N3894)*('Formato Productividad'!$N3894/'Formato Productividad'!$P3894),0)</f>
        <v>0</v>
      </c>
      <c r="AO3894" s="7">
        <f>IFERROR(('Formato Productividad'!$AG3894/'Formato Productividad'!$O3894)*('Formato Productividad'!$O3894/'Formato Productividad'!$P3894),0)</f>
        <v>0</v>
      </c>
      <c r="AP3894" s="7">
        <f>'Formato Productividad'!$AN3894+'Formato Productividad'!$AO3894</f>
        <v>0</v>
      </c>
      <c r="AQ3894" s="5"/>
      <c r="AR3894" s="7">
        <f>IFERROR('Formato Productividad'!$AM3894/'Formato Productividad'!$N3894,0)</f>
        <v>0</v>
      </c>
      <c r="AS3894" s="7">
        <f>IFERROR('Formato Productividad'!$AG3894/'Formato Productividad'!$O3894,0)</f>
        <v>0</v>
      </c>
      <c r="AT3894" s="71">
        <f>IFERROR('Formato Productividad'!$AI3894/'Formato Productividad'!$M3894,0)</f>
        <v>0</v>
      </c>
      <c r="AU3894" s="74"/>
    </row>
    <row r="3895" spans="1:47" s="33" customFormat="1" ht="25.5" customHeight="1" x14ac:dyDescent="0.25">
      <c r="A3895" s="39">
        <v>3894</v>
      </c>
      <c r="B3895" s="5"/>
      <c r="C3895" s="5"/>
      <c r="D3895" s="5"/>
      <c r="E3895" s="6" t="str">
        <f>IFERROR(VLOOKUP(D3895,'Formato validacion'!$E$2:$F$131,2,0),"Escoja un ESM")</f>
        <v>Escoja un ESM</v>
      </c>
      <c r="F3895" s="31"/>
      <c r="G3895" s="5"/>
      <c r="H3895" s="5"/>
      <c r="I3895" s="5"/>
      <c r="J3895" s="5"/>
      <c r="K3895" s="5"/>
      <c r="L3895" s="6" t="str">
        <f>IFERROR(VLOOKUP(K3895,Tabla4[[ESPECIALIDADES]:[ÁREA DE LA ESPECIALIDAD]],2,0),"Escoja una especialidad")</f>
        <v>Escoja una especialidad</v>
      </c>
      <c r="M3895" s="5"/>
      <c r="N3895" s="5"/>
      <c r="O3895" s="5"/>
      <c r="P3895" s="6">
        <f>'Formato Productividad'!$M3895-'Formato Productividad'!$AI3895</f>
        <v>0</v>
      </c>
      <c r="Q3895" s="6" t="str">
        <f>IFERROR(VLOOKUP('Formato Productividad'!$K3895,Tabla4[],3,0),"Escoja una especialidad")</f>
        <v>Escoja una especialidad</v>
      </c>
      <c r="R3895" s="6" t="str">
        <f t="shared" si="240"/>
        <v>No aplica</v>
      </c>
      <c r="S3895" s="5"/>
      <c r="T3895" s="5"/>
      <c r="U3895" s="5"/>
      <c r="V3895" s="6">
        <f t="shared" si="241"/>
        <v>0</v>
      </c>
      <c r="W3895" s="6" t="str">
        <f t="shared" si="242"/>
        <v>No aplica</v>
      </c>
      <c r="X3895" s="35" t="str">
        <f t="shared" si="243"/>
        <v>No aplica</v>
      </c>
      <c r="Y3895" s="37"/>
      <c r="Z3895" s="38"/>
      <c r="AA3895" s="36"/>
      <c r="AB3895" s="38"/>
      <c r="AC3895" s="37"/>
      <c r="AD3895" s="38"/>
      <c r="AE3895" s="37"/>
      <c r="AF3895" s="38"/>
      <c r="AG3895" s="37"/>
      <c r="AH3895" s="38"/>
      <c r="AI3895" s="36"/>
      <c r="AJ3895" s="5"/>
      <c r="AK3895" s="5"/>
      <c r="AL3895" s="6">
        <f>IFERROR('Formato Productividad'!$Y3895+'Formato Productividad'!$AA3895+'Formato Productividad'!$AC3895,0)+'Formato Productividad'!$AE3895</f>
        <v>0</v>
      </c>
      <c r="AM3895" s="6">
        <f>IFERROR((('Formato Productividad'!$T3895+'Formato Productividad'!$V3895+'Formato Productividad'!$U3895)/'Formato Productividad'!$Q3895),0)+'Formato Productividad'!$AL3895</f>
        <v>0</v>
      </c>
      <c r="AN3895" s="7">
        <f>IFERROR(('Formato Productividad'!$AM3895/'Formato Productividad'!$N3895)*('Formato Productividad'!$N3895/'Formato Productividad'!$P3895),0)</f>
        <v>0</v>
      </c>
      <c r="AO3895" s="7">
        <f>IFERROR(('Formato Productividad'!$AG3895/'Formato Productividad'!$O3895)*('Formato Productividad'!$O3895/'Formato Productividad'!$P3895),0)</f>
        <v>0</v>
      </c>
      <c r="AP3895" s="7">
        <f>'Formato Productividad'!$AN3895+'Formato Productividad'!$AO3895</f>
        <v>0</v>
      </c>
      <c r="AQ3895" s="5"/>
      <c r="AR3895" s="7">
        <f>IFERROR('Formato Productividad'!$AM3895/'Formato Productividad'!$N3895,0)</f>
        <v>0</v>
      </c>
      <c r="AS3895" s="7">
        <f>IFERROR('Formato Productividad'!$AG3895/'Formato Productividad'!$O3895,0)</f>
        <v>0</v>
      </c>
      <c r="AT3895" s="71">
        <f>IFERROR('Formato Productividad'!$AI3895/'Formato Productividad'!$M3895,0)</f>
        <v>0</v>
      </c>
      <c r="AU3895" s="74"/>
    </row>
    <row r="3896" spans="1:47" s="33" customFormat="1" ht="25.5" customHeight="1" x14ac:dyDescent="0.25">
      <c r="A3896" s="39">
        <v>3895</v>
      </c>
      <c r="B3896" s="5"/>
      <c r="C3896" s="5"/>
      <c r="D3896" s="5"/>
      <c r="E3896" s="6" t="str">
        <f>IFERROR(VLOOKUP(D3896,'Formato validacion'!$E$2:$F$131,2,0),"Escoja un ESM")</f>
        <v>Escoja un ESM</v>
      </c>
      <c r="F3896" s="31"/>
      <c r="G3896" s="5"/>
      <c r="H3896" s="5"/>
      <c r="I3896" s="5"/>
      <c r="J3896" s="5"/>
      <c r="K3896" s="5"/>
      <c r="L3896" s="6" t="str">
        <f>IFERROR(VLOOKUP(K3896,Tabla4[[ESPECIALIDADES]:[ÁREA DE LA ESPECIALIDAD]],2,0),"Escoja una especialidad")</f>
        <v>Escoja una especialidad</v>
      </c>
      <c r="M3896" s="5"/>
      <c r="N3896" s="5"/>
      <c r="O3896" s="5"/>
      <c r="P3896" s="6">
        <f>'Formato Productividad'!$M3896-'Formato Productividad'!$AI3896</f>
        <v>0</v>
      </c>
      <c r="Q3896" s="6" t="str">
        <f>IFERROR(VLOOKUP('Formato Productividad'!$K3896,Tabla4[],3,0),"Escoja una especialidad")</f>
        <v>Escoja una especialidad</v>
      </c>
      <c r="R3896" s="6" t="str">
        <f t="shared" si="240"/>
        <v>No aplica</v>
      </c>
      <c r="S3896" s="5"/>
      <c r="T3896" s="5"/>
      <c r="U3896" s="5"/>
      <c r="V3896" s="6">
        <f t="shared" si="241"/>
        <v>0</v>
      </c>
      <c r="W3896" s="6" t="str">
        <f t="shared" si="242"/>
        <v>No aplica</v>
      </c>
      <c r="X3896" s="35" t="str">
        <f t="shared" si="243"/>
        <v>No aplica</v>
      </c>
      <c r="Y3896" s="37"/>
      <c r="Z3896" s="38"/>
      <c r="AA3896" s="36"/>
      <c r="AB3896" s="38"/>
      <c r="AC3896" s="37"/>
      <c r="AD3896" s="38"/>
      <c r="AE3896" s="37"/>
      <c r="AF3896" s="38"/>
      <c r="AG3896" s="37"/>
      <c r="AH3896" s="38"/>
      <c r="AI3896" s="36"/>
      <c r="AJ3896" s="5"/>
      <c r="AK3896" s="5"/>
      <c r="AL3896" s="6">
        <f>IFERROR('Formato Productividad'!$Y3896+'Formato Productividad'!$AA3896+'Formato Productividad'!$AC3896,0)+'Formato Productividad'!$AE3896</f>
        <v>0</v>
      </c>
      <c r="AM3896" s="6">
        <f>IFERROR((('Formato Productividad'!$T3896+'Formato Productividad'!$V3896+'Formato Productividad'!$U3896)/'Formato Productividad'!$Q3896),0)+'Formato Productividad'!$AL3896</f>
        <v>0</v>
      </c>
      <c r="AN3896" s="7">
        <f>IFERROR(('Formato Productividad'!$AM3896/'Formato Productividad'!$N3896)*('Formato Productividad'!$N3896/'Formato Productividad'!$P3896),0)</f>
        <v>0</v>
      </c>
      <c r="AO3896" s="7">
        <f>IFERROR(('Formato Productividad'!$AG3896/'Formato Productividad'!$O3896)*('Formato Productividad'!$O3896/'Formato Productividad'!$P3896),0)</f>
        <v>0</v>
      </c>
      <c r="AP3896" s="7">
        <f>'Formato Productividad'!$AN3896+'Formato Productividad'!$AO3896</f>
        <v>0</v>
      </c>
      <c r="AQ3896" s="5"/>
      <c r="AR3896" s="7">
        <f>IFERROR('Formato Productividad'!$AM3896/'Formato Productividad'!$N3896,0)</f>
        <v>0</v>
      </c>
      <c r="AS3896" s="7">
        <f>IFERROR('Formato Productividad'!$AG3896/'Formato Productividad'!$O3896,0)</f>
        <v>0</v>
      </c>
      <c r="AT3896" s="71">
        <f>IFERROR('Formato Productividad'!$AI3896/'Formato Productividad'!$M3896,0)</f>
        <v>0</v>
      </c>
      <c r="AU3896" s="74"/>
    </row>
    <row r="3897" spans="1:47" s="33" customFormat="1" ht="25.5" customHeight="1" x14ac:dyDescent="0.25">
      <c r="A3897" s="39">
        <v>3896</v>
      </c>
      <c r="B3897" s="5"/>
      <c r="C3897" s="5"/>
      <c r="D3897" s="5"/>
      <c r="E3897" s="6" t="str">
        <f>IFERROR(VLOOKUP(D3897,'Formato validacion'!$E$2:$F$131,2,0),"Escoja un ESM")</f>
        <v>Escoja un ESM</v>
      </c>
      <c r="F3897" s="31"/>
      <c r="G3897" s="5"/>
      <c r="H3897" s="5"/>
      <c r="I3897" s="5"/>
      <c r="J3897" s="5"/>
      <c r="K3897" s="5"/>
      <c r="L3897" s="6" t="str">
        <f>IFERROR(VLOOKUP(K3897,Tabla4[[ESPECIALIDADES]:[ÁREA DE LA ESPECIALIDAD]],2,0),"Escoja una especialidad")</f>
        <v>Escoja una especialidad</v>
      </c>
      <c r="M3897" s="5"/>
      <c r="N3897" s="5"/>
      <c r="O3897" s="5"/>
      <c r="P3897" s="6">
        <f>'Formato Productividad'!$M3897-'Formato Productividad'!$AI3897</f>
        <v>0</v>
      </c>
      <c r="Q3897" s="6" t="str">
        <f>IFERROR(VLOOKUP('Formato Productividad'!$K3897,Tabla4[],3,0),"Escoja una especialidad")</f>
        <v>Escoja una especialidad</v>
      </c>
      <c r="R3897" s="6" t="str">
        <f t="shared" si="240"/>
        <v>No aplica</v>
      </c>
      <c r="S3897" s="5"/>
      <c r="T3897" s="5"/>
      <c r="U3897" s="5"/>
      <c r="V3897" s="6">
        <f t="shared" si="241"/>
        <v>0</v>
      </c>
      <c r="W3897" s="6" t="str">
        <f t="shared" si="242"/>
        <v>No aplica</v>
      </c>
      <c r="X3897" s="35" t="str">
        <f t="shared" si="243"/>
        <v>No aplica</v>
      </c>
      <c r="Y3897" s="37"/>
      <c r="Z3897" s="38"/>
      <c r="AA3897" s="36"/>
      <c r="AB3897" s="38"/>
      <c r="AC3897" s="37"/>
      <c r="AD3897" s="38"/>
      <c r="AE3897" s="37"/>
      <c r="AF3897" s="38"/>
      <c r="AG3897" s="37"/>
      <c r="AH3897" s="38"/>
      <c r="AI3897" s="36"/>
      <c r="AJ3897" s="5"/>
      <c r="AK3897" s="5"/>
      <c r="AL3897" s="6">
        <f>IFERROR('Formato Productividad'!$Y3897+'Formato Productividad'!$AA3897+'Formato Productividad'!$AC3897,0)+'Formato Productividad'!$AE3897</f>
        <v>0</v>
      </c>
      <c r="AM3897" s="6">
        <f>IFERROR((('Formato Productividad'!$T3897+'Formato Productividad'!$V3897+'Formato Productividad'!$U3897)/'Formato Productividad'!$Q3897),0)+'Formato Productividad'!$AL3897</f>
        <v>0</v>
      </c>
      <c r="AN3897" s="7">
        <f>IFERROR(('Formato Productividad'!$AM3897/'Formato Productividad'!$N3897)*('Formato Productividad'!$N3897/'Formato Productividad'!$P3897),0)</f>
        <v>0</v>
      </c>
      <c r="AO3897" s="7">
        <f>IFERROR(('Formato Productividad'!$AG3897/'Formato Productividad'!$O3897)*('Formato Productividad'!$O3897/'Formato Productividad'!$P3897),0)</f>
        <v>0</v>
      </c>
      <c r="AP3897" s="7">
        <f>'Formato Productividad'!$AN3897+'Formato Productividad'!$AO3897</f>
        <v>0</v>
      </c>
      <c r="AQ3897" s="5"/>
      <c r="AR3897" s="7">
        <f>IFERROR('Formato Productividad'!$AM3897/'Formato Productividad'!$N3897,0)</f>
        <v>0</v>
      </c>
      <c r="AS3897" s="7">
        <f>IFERROR('Formato Productividad'!$AG3897/'Formato Productividad'!$O3897,0)</f>
        <v>0</v>
      </c>
      <c r="AT3897" s="71">
        <f>IFERROR('Formato Productividad'!$AI3897/'Formato Productividad'!$M3897,0)</f>
        <v>0</v>
      </c>
      <c r="AU3897" s="74"/>
    </row>
    <row r="3898" spans="1:47" s="33" customFormat="1" ht="25.5" customHeight="1" x14ac:dyDescent="0.25">
      <c r="A3898" s="39">
        <v>3897</v>
      </c>
      <c r="B3898" s="5"/>
      <c r="C3898" s="5"/>
      <c r="D3898" s="5"/>
      <c r="E3898" s="6" t="str">
        <f>IFERROR(VLOOKUP(D3898,'Formato validacion'!$E$2:$F$131,2,0),"Escoja un ESM")</f>
        <v>Escoja un ESM</v>
      </c>
      <c r="F3898" s="31"/>
      <c r="G3898" s="5"/>
      <c r="H3898" s="5"/>
      <c r="I3898" s="5"/>
      <c r="J3898" s="5"/>
      <c r="K3898" s="5"/>
      <c r="L3898" s="6" t="str">
        <f>IFERROR(VLOOKUP(K3898,Tabla4[[ESPECIALIDADES]:[ÁREA DE LA ESPECIALIDAD]],2,0),"Escoja una especialidad")</f>
        <v>Escoja una especialidad</v>
      </c>
      <c r="M3898" s="5"/>
      <c r="N3898" s="5"/>
      <c r="O3898" s="5"/>
      <c r="P3898" s="6">
        <f>'Formato Productividad'!$M3898-'Formato Productividad'!$AI3898</f>
        <v>0</v>
      </c>
      <c r="Q3898" s="6" t="str">
        <f>IFERROR(VLOOKUP('Formato Productividad'!$K3898,Tabla4[],3,0),"Escoja una especialidad")</f>
        <v>Escoja una especialidad</v>
      </c>
      <c r="R3898" s="6" t="str">
        <f t="shared" si="240"/>
        <v>No aplica</v>
      </c>
      <c r="S3898" s="5"/>
      <c r="T3898" s="5"/>
      <c r="U3898" s="5"/>
      <c r="V3898" s="6">
        <f t="shared" si="241"/>
        <v>0</v>
      </c>
      <c r="W3898" s="6" t="str">
        <f t="shared" si="242"/>
        <v>No aplica</v>
      </c>
      <c r="X3898" s="35" t="str">
        <f t="shared" si="243"/>
        <v>No aplica</v>
      </c>
      <c r="Y3898" s="37"/>
      <c r="Z3898" s="38"/>
      <c r="AA3898" s="36"/>
      <c r="AB3898" s="38"/>
      <c r="AC3898" s="37"/>
      <c r="AD3898" s="38"/>
      <c r="AE3898" s="37"/>
      <c r="AF3898" s="38"/>
      <c r="AG3898" s="37"/>
      <c r="AH3898" s="38"/>
      <c r="AI3898" s="36"/>
      <c r="AJ3898" s="5"/>
      <c r="AK3898" s="5"/>
      <c r="AL3898" s="6">
        <f>IFERROR('Formato Productividad'!$Y3898+'Formato Productividad'!$AA3898+'Formato Productividad'!$AC3898,0)+'Formato Productividad'!$AE3898</f>
        <v>0</v>
      </c>
      <c r="AM3898" s="6">
        <f>IFERROR((('Formato Productividad'!$T3898+'Formato Productividad'!$V3898+'Formato Productividad'!$U3898)/'Formato Productividad'!$Q3898),0)+'Formato Productividad'!$AL3898</f>
        <v>0</v>
      </c>
      <c r="AN3898" s="7">
        <f>IFERROR(('Formato Productividad'!$AM3898/'Formato Productividad'!$N3898)*('Formato Productividad'!$N3898/'Formato Productividad'!$P3898),0)</f>
        <v>0</v>
      </c>
      <c r="AO3898" s="7">
        <f>IFERROR(('Formato Productividad'!$AG3898/'Formato Productividad'!$O3898)*('Formato Productividad'!$O3898/'Formato Productividad'!$P3898),0)</f>
        <v>0</v>
      </c>
      <c r="AP3898" s="7">
        <f>'Formato Productividad'!$AN3898+'Formato Productividad'!$AO3898</f>
        <v>0</v>
      </c>
      <c r="AQ3898" s="5"/>
      <c r="AR3898" s="7">
        <f>IFERROR('Formato Productividad'!$AM3898/'Formato Productividad'!$N3898,0)</f>
        <v>0</v>
      </c>
      <c r="AS3898" s="7">
        <f>IFERROR('Formato Productividad'!$AG3898/'Formato Productividad'!$O3898,0)</f>
        <v>0</v>
      </c>
      <c r="AT3898" s="71">
        <f>IFERROR('Formato Productividad'!$AI3898/'Formato Productividad'!$M3898,0)</f>
        <v>0</v>
      </c>
      <c r="AU3898" s="74"/>
    </row>
    <row r="3899" spans="1:47" s="33" customFormat="1" ht="25.5" customHeight="1" x14ac:dyDescent="0.25">
      <c r="A3899" s="39">
        <v>3898</v>
      </c>
      <c r="B3899" s="5"/>
      <c r="C3899" s="5"/>
      <c r="D3899" s="5"/>
      <c r="E3899" s="6" t="str">
        <f>IFERROR(VLOOKUP(D3899,'Formato validacion'!$E$2:$F$131,2,0),"Escoja un ESM")</f>
        <v>Escoja un ESM</v>
      </c>
      <c r="F3899" s="31"/>
      <c r="G3899" s="5"/>
      <c r="H3899" s="5"/>
      <c r="I3899" s="5"/>
      <c r="J3899" s="5"/>
      <c r="K3899" s="5"/>
      <c r="L3899" s="6" t="str">
        <f>IFERROR(VLOOKUP(K3899,Tabla4[[ESPECIALIDADES]:[ÁREA DE LA ESPECIALIDAD]],2,0),"Escoja una especialidad")</f>
        <v>Escoja una especialidad</v>
      </c>
      <c r="M3899" s="5"/>
      <c r="N3899" s="5"/>
      <c r="O3899" s="5"/>
      <c r="P3899" s="6">
        <f>'Formato Productividad'!$M3899-'Formato Productividad'!$AI3899</f>
        <v>0</v>
      </c>
      <c r="Q3899" s="6" t="str">
        <f>IFERROR(VLOOKUP('Formato Productividad'!$K3899,Tabla4[],3,0),"Escoja una especialidad")</f>
        <v>Escoja una especialidad</v>
      </c>
      <c r="R3899" s="6" t="str">
        <f t="shared" si="240"/>
        <v>No aplica</v>
      </c>
      <c r="S3899" s="5"/>
      <c r="T3899" s="5"/>
      <c r="U3899" s="5"/>
      <c r="V3899" s="6">
        <f t="shared" si="241"/>
        <v>0</v>
      </c>
      <c r="W3899" s="6" t="str">
        <f t="shared" si="242"/>
        <v>No aplica</v>
      </c>
      <c r="X3899" s="35" t="str">
        <f t="shared" si="243"/>
        <v>No aplica</v>
      </c>
      <c r="Y3899" s="37"/>
      <c r="Z3899" s="38"/>
      <c r="AA3899" s="36"/>
      <c r="AB3899" s="38"/>
      <c r="AC3899" s="37"/>
      <c r="AD3899" s="38"/>
      <c r="AE3899" s="37"/>
      <c r="AF3899" s="38"/>
      <c r="AG3899" s="37"/>
      <c r="AH3899" s="38"/>
      <c r="AI3899" s="36"/>
      <c r="AJ3899" s="5"/>
      <c r="AK3899" s="5"/>
      <c r="AL3899" s="6">
        <f>IFERROR('Formato Productividad'!$Y3899+'Formato Productividad'!$AA3899+'Formato Productividad'!$AC3899,0)+'Formato Productividad'!$AE3899</f>
        <v>0</v>
      </c>
      <c r="AM3899" s="6">
        <f>IFERROR((('Formato Productividad'!$T3899+'Formato Productividad'!$V3899+'Formato Productividad'!$U3899)/'Formato Productividad'!$Q3899),0)+'Formato Productividad'!$AL3899</f>
        <v>0</v>
      </c>
      <c r="AN3899" s="7">
        <f>IFERROR(('Formato Productividad'!$AM3899/'Formato Productividad'!$N3899)*('Formato Productividad'!$N3899/'Formato Productividad'!$P3899),0)</f>
        <v>0</v>
      </c>
      <c r="AO3899" s="7">
        <f>IFERROR(('Formato Productividad'!$AG3899/'Formato Productividad'!$O3899)*('Formato Productividad'!$O3899/'Formato Productividad'!$P3899),0)</f>
        <v>0</v>
      </c>
      <c r="AP3899" s="7">
        <f>'Formato Productividad'!$AN3899+'Formato Productividad'!$AO3899</f>
        <v>0</v>
      </c>
      <c r="AQ3899" s="5"/>
      <c r="AR3899" s="7">
        <f>IFERROR('Formato Productividad'!$AM3899/'Formato Productividad'!$N3899,0)</f>
        <v>0</v>
      </c>
      <c r="AS3899" s="7">
        <f>IFERROR('Formato Productividad'!$AG3899/'Formato Productividad'!$O3899,0)</f>
        <v>0</v>
      </c>
      <c r="AT3899" s="71">
        <f>IFERROR('Formato Productividad'!$AI3899/'Formato Productividad'!$M3899,0)</f>
        <v>0</v>
      </c>
      <c r="AU3899" s="74"/>
    </row>
    <row r="3900" spans="1:47" s="33" customFormat="1" ht="25.5" customHeight="1" x14ac:dyDescent="0.25">
      <c r="A3900" s="39">
        <v>3899</v>
      </c>
      <c r="B3900" s="5"/>
      <c r="C3900" s="5"/>
      <c r="D3900" s="5"/>
      <c r="E3900" s="6" t="str">
        <f>IFERROR(VLOOKUP(D3900,'Formato validacion'!$E$2:$F$131,2,0),"Escoja un ESM")</f>
        <v>Escoja un ESM</v>
      </c>
      <c r="F3900" s="31"/>
      <c r="G3900" s="5"/>
      <c r="H3900" s="5"/>
      <c r="I3900" s="5"/>
      <c r="J3900" s="5"/>
      <c r="K3900" s="5"/>
      <c r="L3900" s="6" t="str">
        <f>IFERROR(VLOOKUP(K3900,Tabla4[[ESPECIALIDADES]:[ÁREA DE LA ESPECIALIDAD]],2,0),"Escoja una especialidad")</f>
        <v>Escoja una especialidad</v>
      </c>
      <c r="M3900" s="5"/>
      <c r="N3900" s="5"/>
      <c r="O3900" s="5"/>
      <c r="P3900" s="6">
        <f>'Formato Productividad'!$M3900-'Formato Productividad'!$AI3900</f>
        <v>0</v>
      </c>
      <c r="Q3900" s="6" t="str">
        <f>IFERROR(VLOOKUP('Formato Productividad'!$K3900,Tabla4[],3,0),"Escoja una especialidad")</f>
        <v>Escoja una especialidad</v>
      </c>
      <c r="R3900" s="6" t="str">
        <f t="shared" si="240"/>
        <v>No aplica</v>
      </c>
      <c r="S3900" s="5"/>
      <c r="T3900" s="5"/>
      <c r="U3900" s="5"/>
      <c r="V3900" s="6">
        <f t="shared" si="241"/>
        <v>0</v>
      </c>
      <c r="W3900" s="6" t="str">
        <f t="shared" si="242"/>
        <v>No aplica</v>
      </c>
      <c r="X3900" s="35" t="str">
        <f t="shared" si="243"/>
        <v>No aplica</v>
      </c>
      <c r="Y3900" s="37"/>
      <c r="Z3900" s="38"/>
      <c r="AA3900" s="36"/>
      <c r="AB3900" s="38"/>
      <c r="AC3900" s="37"/>
      <c r="AD3900" s="38"/>
      <c r="AE3900" s="37"/>
      <c r="AF3900" s="38"/>
      <c r="AG3900" s="37"/>
      <c r="AH3900" s="38"/>
      <c r="AI3900" s="36"/>
      <c r="AJ3900" s="5"/>
      <c r="AK3900" s="5"/>
      <c r="AL3900" s="6">
        <f>IFERROR('Formato Productividad'!$Y3900+'Formato Productividad'!$AA3900+'Formato Productividad'!$AC3900,0)+'Formato Productividad'!$AE3900</f>
        <v>0</v>
      </c>
      <c r="AM3900" s="6">
        <f>IFERROR((('Formato Productividad'!$T3900+'Formato Productividad'!$V3900+'Formato Productividad'!$U3900)/'Formato Productividad'!$Q3900),0)+'Formato Productividad'!$AL3900</f>
        <v>0</v>
      </c>
      <c r="AN3900" s="7">
        <f>IFERROR(('Formato Productividad'!$AM3900/'Formato Productividad'!$N3900)*('Formato Productividad'!$N3900/'Formato Productividad'!$P3900),0)</f>
        <v>0</v>
      </c>
      <c r="AO3900" s="7">
        <f>IFERROR(('Formato Productividad'!$AG3900/'Formato Productividad'!$O3900)*('Formato Productividad'!$O3900/'Formato Productividad'!$P3900),0)</f>
        <v>0</v>
      </c>
      <c r="AP3900" s="7">
        <f>'Formato Productividad'!$AN3900+'Formato Productividad'!$AO3900</f>
        <v>0</v>
      </c>
      <c r="AQ3900" s="5"/>
      <c r="AR3900" s="7">
        <f>IFERROR('Formato Productividad'!$AM3900/'Formato Productividad'!$N3900,0)</f>
        <v>0</v>
      </c>
      <c r="AS3900" s="7">
        <f>IFERROR('Formato Productividad'!$AG3900/'Formato Productividad'!$O3900,0)</f>
        <v>0</v>
      </c>
      <c r="AT3900" s="71">
        <f>IFERROR('Formato Productividad'!$AI3900/'Formato Productividad'!$M3900,0)</f>
        <v>0</v>
      </c>
      <c r="AU3900" s="74"/>
    </row>
    <row r="3901" spans="1:47" s="33" customFormat="1" ht="25.5" customHeight="1" x14ac:dyDescent="0.25">
      <c r="A3901" s="39">
        <v>3900</v>
      </c>
      <c r="B3901" s="5"/>
      <c r="C3901" s="5"/>
      <c r="D3901" s="5"/>
      <c r="E3901" s="6" t="str">
        <f>IFERROR(VLOOKUP(D3901,'Formato validacion'!$E$2:$F$131,2,0),"Escoja un ESM")</f>
        <v>Escoja un ESM</v>
      </c>
      <c r="F3901" s="31"/>
      <c r="G3901" s="5"/>
      <c r="H3901" s="5"/>
      <c r="I3901" s="5"/>
      <c r="J3901" s="5"/>
      <c r="K3901" s="5"/>
      <c r="L3901" s="6" t="str">
        <f>IFERROR(VLOOKUP(K3901,Tabla4[[ESPECIALIDADES]:[ÁREA DE LA ESPECIALIDAD]],2,0),"Escoja una especialidad")</f>
        <v>Escoja una especialidad</v>
      </c>
      <c r="M3901" s="5"/>
      <c r="N3901" s="5"/>
      <c r="O3901" s="5"/>
      <c r="P3901" s="6">
        <f>'Formato Productividad'!$M3901-'Formato Productividad'!$AI3901</f>
        <v>0</v>
      </c>
      <c r="Q3901" s="6" t="str">
        <f>IFERROR(VLOOKUP('Formato Productividad'!$K3901,Tabla4[],3,0),"Escoja una especialidad")</f>
        <v>Escoja una especialidad</v>
      </c>
      <c r="R3901" s="6" t="str">
        <f t="shared" si="240"/>
        <v>No aplica</v>
      </c>
      <c r="S3901" s="5"/>
      <c r="T3901" s="5"/>
      <c r="U3901" s="5"/>
      <c r="V3901" s="6">
        <f t="shared" si="241"/>
        <v>0</v>
      </c>
      <c r="W3901" s="6" t="str">
        <f t="shared" si="242"/>
        <v>No aplica</v>
      </c>
      <c r="X3901" s="35" t="str">
        <f t="shared" si="243"/>
        <v>No aplica</v>
      </c>
      <c r="Y3901" s="37"/>
      <c r="Z3901" s="38"/>
      <c r="AA3901" s="36"/>
      <c r="AB3901" s="38"/>
      <c r="AC3901" s="37"/>
      <c r="AD3901" s="38"/>
      <c r="AE3901" s="37"/>
      <c r="AF3901" s="38"/>
      <c r="AG3901" s="37"/>
      <c r="AH3901" s="38"/>
      <c r="AI3901" s="36"/>
      <c r="AJ3901" s="5"/>
      <c r="AK3901" s="5"/>
      <c r="AL3901" s="6">
        <f>IFERROR('Formato Productividad'!$Y3901+'Formato Productividad'!$AA3901+'Formato Productividad'!$AC3901,0)+'Formato Productividad'!$AE3901</f>
        <v>0</v>
      </c>
      <c r="AM3901" s="6">
        <f>IFERROR((('Formato Productividad'!$T3901+'Formato Productividad'!$V3901+'Formato Productividad'!$U3901)/'Formato Productividad'!$Q3901),0)+'Formato Productividad'!$AL3901</f>
        <v>0</v>
      </c>
      <c r="AN3901" s="7">
        <f>IFERROR(('Formato Productividad'!$AM3901/'Formato Productividad'!$N3901)*('Formato Productividad'!$N3901/'Formato Productividad'!$P3901),0)</f>
        <v>0</v>
      </c>
      <c r="AO3901" s="7">
        <f>IFERROR(('Formato Productividad'!$AG3901/'Formato Productividad'!$O3901)*('Formato Productividad'!$O3901/'Formato Productividad'!$P3901),0)</f>
        <v>0</v>
      </c>
      <c r="AP3901" s="7">
        <f>'Formato Productividad'!$AN3901+'Formato Productividad'!$AO3901</f>
        <v>0</v>
      </c>
      <c r="AQ3901" s="5"/>
      <c r="AR3901" s="7">
        <f>IFERROR('Formato Productividad'!$AM3901/'Formato Productividad'!$N3901,0)</f>
        <v>0</v>
      </c>
      <c r="AS3901" s="7">
        <f>IFERROR('Formato Productividad'!$AG3901/'Formato Productividad'!$O3901,0)</f>
        <v>0</v>
      </c>
      <c r="AT3901" s="71">
        <f>IFERROR('Formato Productividad'!$AI3901/'Formato Productividad'!$M3901,0)</f>
        <v>0</v>
      </c>
      <c r="AU3901" s="74"/>
    </row>
    <row r="3902" spans="1:47" s="33" customFormat="1" ht="25.5" customHeight="1" x14ac:dyDescent="0.25">
      <c r="A3902" s="39">
        <v>3901</v>
      </c>
      <c r="B3902" s="5"/>
      <c r="C3902" s="5"/>
      <c r="D3902" s="5"/>
      <c r="E3902" s="6" t="str">
        <f>IFERROR(VLOOKUP(D3902,'Formato validacion'!$E$2:$F$131,2,0),"Escoja un ESM")</f>
        <v>Escoja un ESM</v>
      </c>
      <c r="F3902" s="31"/>
      <c r="G3902" s="5"/>
      <c r="H3902" s="5"/>
      <c r="I3902" s="5"/>
      <c r="J3902" s="5"/>
      <c r="K3902" s="5"/>
      <c r="L3902" s="6" t="str">
        <f>IFERROR(VLOOKUP(K3902,Tabla4[[ESPECIALIDADES]:[ÁREA DE LA ESPECIALIDAD]],2,0),"Escoja una especialidad")</f>
        <v>Escoja una especialidad</v>
      </c>
      <c r="M3902" s="5"/>
      <c r="N3902" s="5"/>
      <c r="O3902" s="5"/>
      <c r="P3902" s="6">
        <f>'Formato Productividad'!$M3902-'Formato Productividad'!$AI3902</f>
        <v>0</v>
      </c>
      <c r="Q3902" s="6" t="str">
        <f>IFERROR(VLOOKUP('Formato Productividad'!$K3902,Tabla4[],3,0),"Escoja una especialidad")</f>
        <v>Escoja una especialidad</v>
      </c>
      <c r="R3902" s="6" t="str">
        <f t="shared" si="240"/>
        <v>No aplica</v>
      </c>
      <c r="S3902" s="5"/>
      <c r="T3902" s="5"/>
      <c r="U3902" s="5"/>
      <c r="V3902" s="6">
        <f t="shared" si="241"/>
        <v>0</v>
      </c>
      <c r="W3902" s="6" t="str">
        <f t="shared" si="242"/>
        <v>No aplica</v>
      </c>
      <c r="X3902" s="35" t="str">
        <f t="shared" si="243"/>
        <v>No aplica</v>
      </c>
      <c r="Y3902" s="37"/>
      <c r="Z3902" s="38"/>
      <c r="AA3902" s="36"/>
      <c r="AB3902" s="38"/>
      <c r="AC3902" s="37"/>
      <c r="AD3902" s="38"/>
      <c r="AE3902" s="37"/>
      <c r="AF3902" s="38"/>
      <c r="AG3902" s="37"/>
      <c r="AH3902" s="38"/>
      <c r="AI3902" s="36"/>
      <c r="AJ3902" s="5"/>
      <c r="AK3902" s="5"/>
      <c r="AL3902" s="6">
        <f>IFERROR('Formato Productividad'!$Y3902+'Formato Productividad'!$AA3902+'Formato Productividad'!$AC3902,0)+'Formato Productividad'!$AE3902</f>
        <v>0</v>
      </c>
      <c r="AM3902" s="6">
        <f>IFERROR((('Formato Productividad'!$T3902+'Formato Productividad'!$V3902+'Formato Productividad'!$U3902)/'Formato Productividad'!$Q3902),0)+'Formato Productividad'!$AL3902</f>
        <v>0</v>
      </c>
      <c r="AN3902" s="7">
        <f>IFERROR(('Formato Productividad'!$AM3902/'Formato Productividad'!$N3902)*('Formato Productividad'!$N3902/'Formato Productividad'!$P3902),0)</f>
        <v>0</v>
      </c>
      <c r="AO3902" s="7">
        <f>IFERROR(('Formato Productividad'!$AG3902/'Formato Productividad'!$O3902)*('Formato Productividad'!$O3902/'Formato Productividad'!$P3902),0)</f>
        <v>0</v>
      </c>
      <c r="AP3902" s="7">
        <f>'Formato Productividad'!$AN3902+'Formato Productividad'!$AO3902</f>
        <v>0</v>
      </c>
      <c r="AQ3902" s="5"/>
      <c r="AR3902" s="7">
        <f>IFERROR('Formato Productividad'!$AM3902/'Formato Productividad'!$N3902,0)</f>
        <v>0</v>
      </c>
      <c r="AS3902" s="7">
        <f>IFERROR('Formato Productividad'!$AG3902/'Formato Productividad'!$O3902,0)</f>
        <v>0</v>
      </c>
      <c r="AT3902" s="71">
        <f>IFERROR('Formato Productividad'!$AI3902/'Formato Productividad'!$M3902,0)</f>
        <v>0</v>
      </c>
      <c r="AU3902" s="74"/>
    </row>
    <row r="3903" spans="1:47" s="33" customFormat="1" ht="25.5" customHeight="1" x14ac:dyDescent="0.25">
      <c r="A3903" s="39">
        <v>3902</v>
      </c>
      <c r="B3903" s="5"/>
      <c r="C3903" s="5"/>
      <c r="D3903" s="5"/>
      <c r="E3903" s="6" t="str">
        <f>IFERROR(VLOOKUP(D3903,'Formato validacion'!$E$2:$F$131,2,0),"Escoja un ESM")</f>
        <v>Escoja un ESM</v>
      </c>
      <c r="F3903" s="31"/>
      <c r="G3903" s="5"/>
      <c r="H3903" s="5"/>
      <c r="I3903" s="5"/>
      <c r="J3903" s="5"/>
      <c r="K3903" s="5"/>
      <c r="L3903" s="6" t="str">
        <f>IFERROR(VLOOKUP(K3903,Tabla4[[ESPECIALIDADES]:[ÁREA DE LA ESPECIALIDAD]],2,0),"Escoja una especialidad")</f>
        <v>Escoja una especialidad</v>
      </c>
      <c r="M3903" s="5"/>
      <c r="N3903" s="5"/>
      <c r="O3903" s="5"/>
      <c r="P3903" s="6">
        <f>'Formato Productividad'!$M3903-'Formato Productividad'!$AI3903</f>
        <v>0</v>
      </c>
      <c r="Q3903" s="6" t="str">
        <f>IFERROR(VLOOKUP('Formato Productividad'!$K3903,Tabla4[],3,0),"Escoja una especialidad")</f>
        <v>Escoja una especialidad</v>
      </c>
      <c r="R3903" s="6" t="str">
        <f t="shared" si="240"/>
        <v>No aplica</v>
      </c>
      <c r="S3903" s="5"/>
      <c r="T3903" s="5"/>
      <c r="U3903" s="5"/>
      <c r="V3903" s="6">
        <f t="shared" si="241"/>
        <v>0</v>
      </c>
      <c r="W3903" s="6" t="str">
        <f t="shared" si="242"/>
        <v>No aplica</v>
      </c>
      <c r="X3903" s="35" t="str">
        <f t="shared" si="243"/>
        <v>No aplica</v>
      </c>
      <c r="Y3903" s="37"/>
      <c r="Z3903" s="38"/>
      <c r="AA3903" s="36"/>
      <c r="AB3903" s="38"/>
      <c r="AC3903" s="37"/>
      <c r="AD3903" s="38"/>
      <c r="AE3903" s="37"/>
      <c r="AF3903" s="38"/>
      <c r="AG3903" s="37"/>
      <c r="AH3903" s="38"/>
      <c r="AI3903" s="36"/>
      <c r="AJ3903" s="5"/>
      <c r="AK3903" s="5"/>
      <c r="AL3903" s="6">
        <f>IFERROR('Formato Productividad'!$Y3903+'Formato Productividad'!$AA3903+'Formato Productividad'!$AC3903,0)+'Formato Productividad'!$AE3903</f>
        <v>0</v>
      </c>
      <c r="AM3903" s="6">
        <f>IFERROR((('Formato Productividad'!$T3903+'Formato Productividad'!$V3903+'Formato Productividad'!$U3903)/'Formato Productividad'!$Q3903),0)+'Formato Productividad'!$AL3903</f>
        <v>0</v>
      </c>
      <c r="AN3903" s="7">
        <f>IFERROR(('Formato Productividad'!$AM3903/'Formato Productividad'!$N3903)*('Formato Productividad'!$N3903/'Formato Productividad'!$P3903),0)</f>
        <v>0</v>
      </c>
      <c r="AO3903" s="7">
        <f>IFERROR(('Formato Productividad'!$AG3903/'Formato Productividad'!$O3903)*('Formato Productividad'!$O3903/'Formato Productividad'!$P3903),0)</f>
        <v>0</v>
      </c>
      <c r="AP3903" s="7">
        <f>'Formato Productividad'!$AN3903+'Formato Productividad'!$AO3903</f>
        <v>0</v>
      </c>
      <c r="AQ3903" s="5"/>
      <c r="AR3903" s="7">
        <f>IFERROR('Formato Productividad'!$AM3903/'Formato Productividad'!$N3903,0)</f>
        <v>0</v>
      </c>
      <c r="AS3903" s="7">
        <f>IFERROR('Formato Productividad'!$AG3903/'Formato Productividad'!$O3903,0)</f>
        <v>0</v>
      </c>
      <c r="AT3903" s="71">
        <f>IFERROR('Formato Productividad'!$AI3903/'Formato Productividad'!$M3903,0)</f>
        <v>0</v>
      </c>
      <c r="AU3903" s="74"/>
    </row>
    <row r="3904" spans="1:47" s="33" customFormat="1" ht="25.5" customHeight="1" x14ac:dyDescent="0.25">
      <c r="A3904" s="39">
        <v>3903</v>
      </c>
      <c r="B3904" s="5"/>
      <c r="C3904" s="5"/>
      <c r="D3904" s="5"/>
      <c r="E3904" s="6" t="str">
        <f>IFERROR(VLOOKUP(D3904,'Formato validacion'!$E$2:$F$131,2,0),"Escoja un ESM")</f>
        <v>Escoja un ESM</v>
      </c>
      <c r="F3904" s="31"/>
      <c r="G3904" s="5"/>
      <c r="H3904" s="5"/>
      <c r="I3904" s="5"/>
      <c r="J3904" s="5"/>
      <c r="K3904" s="5"/>
      <c r="L3904" s="6" t="str">
        <f>IFERROR(VLOOKUP(K3904,Tabla4[[ESPECIALIDADES]:[ÁREA DE LA ESPECIALIDAD]],2,0),"Escoja una especialidad")</f>
        <v>Escoja una especialidad</v>
      </c>
      <c r="M3904" s="5"/>
      <c r="N3904" s="5"/>
      <c r="O3904" s="5"/>
      <c r="P3904" s="6">
        <f>'Formato Productividad'!$M3904-'Formato Productividad'!$AI3904</f>
        <v>0</v>
      </c>
      <c r="Q3904" s="6" t="str">
        <f>IFERROR(VLOOKUP('Formato Productividad'!$K3904,Tabla4[],3,0),"Escoja una especialidad")</f>
        <v>Escoja una especialidad</v>
      </c>
      <c r="R3904" s="6" t="str">
        <f t="shared" si="240"/>
        <v>No aplica</v>
      </c>
      <c r="S3904" s="5"/>
      <c r="T3904" s="5"/>
      <c r="U3904" s="5"/>
      <c r="V3904" s="6">
        <f t="shared" si="241"/>
        <v>0</v>
      </c>
      <c r="W3904" s="6" t="str">
        <f t="shared" si="242"/>
        <v>No aplica</v>
      </c>
      <c r="X3904" s="35" t="str">
        <f t="shared" si="243"/>
        <v>No aplica</v>
      </c>
      <c r="Y3904" s="37"/>
      <c r="Z3904" s="38"/>
      <c r="AA3904" s="36"/>
      <c r="AB3904" s="38"/>
      <c r="AC3904" s="37"/>
      <c r="AD3904" s="38"/>
      <c r="AE3904" s="37"/>
      <c r="AF3904" s="38"/>
      <c r="AG3904" s="37"/>
      <c r="AH3904" s="38"/>
      <c r="AI3904" s="36"/>
      <c r="AJ3904" s="5"/>
      <c r="AK3904" s="5"/>
      <c r="AL3904" s="6">
        <f>IFERROR('Formato Productividad'!$Y3904+'Formato Productividad'!$AA3904+'Formato Productividad'!$AC3904,0)+'Formato Productividad'!$AE3904</f>
        <v>0</v>
      </c>
      <c r="AM3904" s="6">
        <f>IFERROR((('Formato Productividad'!$T3904+'Formato Productividad'!$V3904+'Formato Productividad'!$U3904)/'Formato Productividad'!$Q3904),0)+'Formato Productividad'!$AL3904</f>
        <v>0</v>
      </c>
      <c r="AN3904" s="7">
        <f>IFERROR(('Formato Productividad'!$AM3904/'Formato Productividad'!$N3904)*('Formato Productividad'!$N3904/'Formato Productividad'!$P3904),0)</f>
        <v>0</v>
      </c>
      <c r="AO3904" s="7">
        <f>IFERROR(('Formato Productividad'!$AG3904/'Formato Productividad'!$O3904)*('Formato Productividad'!$O3904/'Formato Productividad'!$P3904),0)</f>
        <v>0</v>
      </c>
      <c r="AP3904" s="7">
        <f>'Formato Productividad'!$AN3904+'Formato Productividad'!$AO3904</f>
        <v>0</v>
      </c>
      <c r="AQ3904" s="5"/>
      <c r="AR3904" s="7">
        <f>IFERROR('Formato Productividad'!$AM3904/'Formato Productividad'!$N3904,0)</f>
        <v>0</v>
      </c>
      <c r="AS3904" s="7">
        <f>IFERROR('Formato Productividad'!$AG3904/'Formato Productividad'!$O3904,0)</f>
        <v>0</v>
      </c>
      <c r="AT3904" s="71">
        <f>IFERROR('Formato Productividad'!$AI3904/'Formato Productividad'!$M3904,0)</f>
        <v>0</v>
      </c>
      <c r="AU3904" s="74"/>
    </row>
    <row r="3905" spans="1:47" s="33" customFormat="1" ht="25.5" customHeight="1" x14ac:dyDescent="0.25">
      <c r="A3905" s="39">
        <v>3904</v>
      </c>
      <c r="B3905" s="5"/>
      <c r="C3905" s="5"/>
      <c r="D3905" s="5"/>
      <c r="E3905" s="6" t="str">
        <f>IFERROR(VLOOKUP(D3905,'Formato validacion'!$E$2:$F$131,2,0),"Escoja un ESM")</f>
        <v>Escoja un ESM</v>
      </c>
      <c r="F3905" s="31"/>
      <c r="G3905" s="5"/>
      <c r="H3905" s="5"/>
      <c r="I3905" s="5"/>
      <c r="J3905" s="5"/>
      <c r="K3905" s="5"/>
      <c r="L3905" s="6" t="str">
        <f>IFERROR(VLOOKUP(K3905,Tabla4[[ESPECIALIDADES]:[ÁREA DE LA ESPECIALIDAD]],2,0),"Escoja una especialidad")</f>
        <v>Escoja una especialidad</v>
      </c>
      <c r="M3905" s="5"/>
      <c r="N3905" s="5"/>
      <c r="O3905" s="5"/>
      <c r="P3905" s="6">
        <f>'Formato Productividad'!$M3905-'Formato Productividad'!$AI3905</f>
        <v>0</v>
      </c>
      <c r="Q3905" s="6" t="str">
        <f>IFERROR(VLOOKUP('Formato Productividad'!$K3905,Tabla4[],3,0),"Escoja una especialidad")</f>
        <v>Escoja una especialidad</v>
      </c>
      <c r="R3905" s="6" t="str">
        <f t="shared" si="240"/>
        <v>No aplica</v>
      </c>
      <c r="S3905" s="5"/>
      <c r="T3905" s="5"/>
      <c r="U3905" s="5"/>
      <c r="V3905" s="6">
        <f t="shared" si="241"/>
        <v>0</v>
      </c>
      <c r="W3905" s="6" t="str">
        <f t="shared" si="242"/>
        <v>No aplica</v>
      </c>
      <c r="X3905" s="35" t="str">
        <f t="shared" si="243"/>
        <v>No aplica</v>
      </c>
      <c r="Y3905" s="37"/>
      <c r="Z3905" s="38"/>
      <c r="AA3905" s="36"/>
      <c r="AB3905" s="38"/>
      <c r="AC3905" s="37"/>
      <c r="AD3905" s="38"/>
      <c r="AE3905" s="37"/>
      <c r="AF3905" s="38"/>
      <c r="AG3905" s="37"/>
      <c r="AH3905" s="38"/>
      <c r="AI3905" s="36"/>
      <c r="AJ3905" s="5"/>
      <c r="AK3905" s="5"/>
      <c r="AL3905" s="6">
        <f>IFERROR('Formato Productividad'!$Y3905+'Formato Productividad'!$AA3905+'Formato Productividad'!$AC3905,0)+'Formato Productividad'!$AE3905</f>
        <v>0</v>
      </c>
      <c r="AM3905" s="6">
        <f>IFERROR((('Formato Productividad'!$T3905+'Formato Productividad'!$V3905+'Formato Productividad'!$U3905)/'Formato Productividad'!$Q3905),0)+'Formato Productividad'!$AL3905</f>
        <v>0</v>
      </c>
      <c r="AN3905" s="7">
        <f>IFERROR(('Formato Productividad'!$AM3905/'Formato Productividad'!$N3905)*('Formato Productividad'!$N3905/'Formato Productividad'!$P3905),0)</f>
        <v>0</v>
      </c>
      <c r="AO3905" s="7">
        <f>IFERROR(('Formato Productividad'!$AG3905/'Formato Productividad'!$O3905)*('Formato Productividad'!$O3905/'Formato Productividad'!$P3905),0)</f>
        <v>0</v>
      </c>
      <c r="AP3905" s="7">
        <f>'Formato Productividad'!$AN3905+'Formato Productividad'!$AO3905</f>
        <v>0</v>
      </c>
      <c r="AQ3905" s="5"/>
      <c r="AR3905" s="7">
        <f>IFERROR('Formato Productividad'!$AM3905/'Formato Productividad'!$N3905,0)</f>
        <v>0</v>
      </c>
      <c r="AS3905" s="7">
        <f>IFERROR('Formato Productividad'!$AG3905/'Formato Productividad'!$O3905,0)</f>
        <v>0</v>
      </c>
      <c r="AT3905" s="71">
        <f>IFERROR('Formato Productividad'!$AI3905/'Formato Productividad'!$M3905,0)</f>
        <v>0</v>
      </c>
      <c r="AU3905" s="74"/>
    </row>
    <row r="3906" spans="1:47" s="33" customFormat="1" ht="25.5" customHeight="1" x14ac:dyDescent="0.25">
      <c r="A3906" s="39">
        <v>3905</v>
      </c>
      <c r="B3906" s="5"/>
      <c r="C3906" s="5"/>
      <c r="D3906" s="5"/>
      <c r="E3906" s="6" t="str">
        <f>IFERROR(VLOOKUP(D3906,'Formato validacion'!$E$2:$F$131,2,0),"Escoja un ESM")</f>
        <v>Escoja un ESM</v>
      </c>
      <c r="F3906" s="31"/>
      <c r="G3906" s="5"/>
      <c r="H3906" s="5"/>
      <c r="I3906" s="5"/>
      <c r="J3906" s="5"/>
      <c r="K3906" s="5"/>
      <c r="L3906" s="6" t="str">
        <f>IFERROR(VLOOKUP(K3906,Tabla4[[ESPECIALIDADES]:[ÁREA DE LA ESPECIALIDAD]],2,0),"Escoja una especialidad")</f>
        <v>Escoja una especialidad</v>
      </c>
      <c r="M3906" s="5"/>
      <c r="N3906" s="5"/>
      <c r="O3906" s="5"/>
      <c r="P3906" s="6">
        <f>'Formato Productividad'!$M3906-'Formato Productividad'!$AI3906</f>
        <v>0</v>
      </c>
      <c r="Q3906" s="6" t="str">
        <f>IFERROR(VLOOKUP('Formato Productividad'!$K3906,Tabla4[],3,0),"Escoja una especialidad")</f>
        <v>Escoja una especialidad</v>
      </c>
      <c r="R3906" s="6" t="str">
        <f t="shared" si="240"/>
        <v>No aplica</v>
      </c>
      <c r="S3906" s="5"/>
      <c r="T3906" s="5"/>
      <c r="U3906" s="5"/>
      <c r="V3906" s="6">
        <f t="shared" si="241"/>
        <v>0</v>
      </c>
      <c r="W3906" s="6" t="str">
        <f t="shared" si="242"/>
        <v>No aplica</v>
      </c>
      <c r="X3906" s="35" t="str">
        <f t="shared" si="243"/>
        <v>No aplica</v>
      </c>
      <c r="Y3906" s="37"/>
      <c r="Z3906" s="38"/>
      <c r="AA3906" s="36"/>
      <c r="AB3906" s="38"/>
      <c r="AC3906" s="37"/>
      <c r="AD3906" s="38"/>
      <c r="AE3906" s="37"/>
      <c r="AF3906" s="38"/>
      <c r="AG3906" s="37"/>
      <c r="AH3906" s="38"/>
      <c r="AI3906" s="36"/>
      <c r="AJ3906" s="5"/>
      <c r="AK3906" s="5"/>
      <c r="AL3906" s="6">
        <f>IFERROR('Formato Productividad'!$Y3906+'Formato Productividad'!$AA3906+'Formato Productividad'!$AC3906,0)+'Formato Productividad'!$AE3906</f>
        <v>0</v>
      </c>
      <c r="AM3906" s="6">
        <f>IFERROR((('Formato Productividad'!$T3906+'Formato Productividad'!$V3906+'Formato Productividad'!$U3906)/'Formato Productividad'!$Q3906),0)+'Formato Productividad'!$AL3906</f>
        <v>0</v>
      </c>
      <c r="AN3906" s="7">
        <f>IFERROR(('Formato Productividad'!$AM3906/'Formato Productividad'!$N3906)*('Formato Productividad'!$N3906/'Formato Productividad'!$P3906),0)</f>
        <v>0</v>
      </c>
      <c r="AO3906" s="7">
        <f>IFERROR(('Formato Productividad'!$AG3906/'Formato Productividad'!$O3906)*('Formato Productividad'!$O3906/'Formato Productividad'!$P3906),0)</f>
        <v>0</v>
      </c>
      <c r="AP3906" s="7">
        <f>'Formato Productividad'!$AN3906+'Formato Productividad'!$AO3906</f>
        <v>0</v>
      </c>
      <c r="AQ3906" s="5"/>
      <c r="AR3906" s="7">
        <f>IFERROR('Formato Productividad'!$AM3906/'Formato Productividad'!$N3906,0)</f>
        <v>0</v>
      </c>
      <c r="AS3906" s="7">
        <f>IFERROR('Formato Productividad'!$AG3906/'Formato Productividad'!$O3906,0)</f>
        <v>0</v>
      </c>
      <c r="AT3906" s="71">
        <f>IFERROR('Formato Productividad'!$AI3906/'Formato Productividad'!$M3906,0)</f>
        <v>0</v>
      </c>
      <c r="AU3906" s="74"/>
    </row>
    <row r="3907" spans="1:47" s="33" customFormat="1" ht="25.5" customHeight="1" x14ac:dyDescent="0.25">
      <c r="A3907" s="39">
        <v>3906</v>
      </c>
      <c r="B3907" s="5"/>
      <c r="C3907" s="5"/>
      <c r="D3907" s="5"/>
      <c r="E3907" s="6" t="str">
        <f>IFERROR(VLOOKUP(D3907,'Formato validacion'!$E$2:$F$131,2,0),"Escoja un ESM")</f>
        <v>Escoja un ESM</v>
      </c>
      <c r="F3907" s="31"/>
      <c r="G3907" s="5"/>
      <c r="H3907" s="5"/>
      <c r="I3907" s="5"/>
      <c r="J3907" s="5"/>
      <c r="K3907" s="5"/>
      <c r="L3907" s="6" t="str">
        <f>IFERROR(VLOOKUP(K3907,Tabla4[[ESPECIALIDADES]:[ÁREA DE LA ESPECIALIDAD]],2,0),"Escoja una especialidad")</f>
        <v>Escoja una especialidad</v>
      </c>
      <c r="M3907" s="5"/>
      <c r="N3907" s="5"/>
      <c r="O3907" s="5"/>
      <c r="P3907" s="6">
        <f>'Formato Productividad'!$M3907-'Formato Productividad'!$AI3907</f>
        <v>0</v>
      </c>
      <c r="Q3907" s="6" t="str">
        <f>IFERROR(VLOOKUP('Formato Productividad'!$K3907,Tabla4[],3,0),"Escoja una especialidad")</f>
        <v>Escoja una especialidad</v>
      </c>
      <c r="R3907" s="6" t="str">
        <f t="shared" ref="R3907:R3970" si="244">IFERROR(N3907*Q3907,"No aplica")</f>
        <v>No aplica</v>
      </c>
      <c r="S3907" s="5"/>
      <c r="T3907" s="5"/>
      <c r="U3907" s="5"/>
      <c r="V3907" s="6">
        <f t="shared" ref="V3907:V3970" si="245">S3907-T3907</f>
        <v>0</v>
      </c>
      <c r="W3907" s="6" t="str">
        <f t="shared" ref="W3907:W3970" si="246">IFERROR((N3907*Q3907)-S3907,"No aplica")</f>
        <v>No aplica</v>
      </c>
      <c r="X3907" s="35" t="str">
        <f t="shared" ref="X3907:X3970" si="247">IF(S3907&lt;&gt;0,V3907-U3907,R3907)</f>
        <v>No aplica</v>
      </c>
      <c r="Y3907" s="37"/>
      <c r="Z3907" s="38"/>
      <c r="AA3907" s="36"/>
      <c r="AB3907" s="38"/>
      <c r="AC3907" s="37"/>
      <c r="AD3907" s="38"/>
      <c r="AE3907" s="37"/>
      <c r="AF3907" s="38"/>
      <c r="AG3907" s="37"/>
      <c r="AH3907" s="38"/>
      <c r="AI3907" s="36"/>
      <c r="AJ3907" s="5"/>
      <c r="AK3907" s="5"/>
      <c r="AL3907" s="6">
        <f>IFERROR('Formato Productividad'!$Y3907+'Formato Productividad'!$AA3907+'Formato Productividad'!$AC3907,0)+'Formato Productividad'!$AE3907</f>
        <v>0</v>
      </c>
      <c r="AM3907" s="6">
        <f>IFERROR((('Formato Productividad'!$T3907+'Formato Productividad'!$V3907+'Formato Productividad'!$U3907)/'Formato Productividad'!$Q3907),0)+'Formato Productividad'!$AL3907</f>
        <v>0</v>
      </c>
      <c r="AN3907" s="7">
        <f>IFERROR(('Formato Productividad'!$AM3907/'Formato Productividad'!$N3907)*('Formato Productividad'!$N3907/'Formato Productividad'!$P3907),0)</f>
        <v>0</v>
      </c>
      <c r="AO3907" s="7">
        <f>IFERROR(('Formato Productividad'!$AG3907/'Formato Productividad'!$O3907)*('Formato Productividad'!$O3907/'Formato Productividad'!$P3907),0)</f>
        <v>0</v>
      </c>
      <c r="AP3907" s="7">
        <f>'Formato Productividad'!$AN3907+'Formato Productividad'!$AO3907</f>
        <v>0</v>
      </c>
      <c r="AQ3907" s="5"/>
      <c r="AR3907" s="7">
        <f>IFERROR('Formato Productividad'!$AM3907/'Formato Productividad'!$N3907,0)</f>
        <v>0</v>
      </c>
      <c r="AS3907" s="7">
        <f>IFERROR('Formato Productividad'!$AG3907/'Formato Productividad'!$O3907,0)</f>
        <v>0</v>
      </c>
      <c r="AT3907" s="71">
        <f>IFERROR('Formato Productividad'!$AI3907/'Formato Productividad'!$M3907,0)</f>
        <v>0</v>
      </c>
      <c r="AU3907" s="74"/>
    </row>
    <row r="3908" spans="1:47" s="33" customFormat="1" ht="25.5" customHeight="1" x14ac:dyDescent="0.25">
      <c r="A3908" s="39">
        <v>3907</v>
      </c>
      <c r="B3908" s="5"/>
      <c r="C3908" s="5"/>
      <c r="D3908" s="5"/>
      <c r="E3908" s="6" t="str">
        <f>IFERROR(VLOOKUP(D3908,'Formato validacion'!$E$2:$F$131,2,0),"Escoja un ESM")</f>
        <v>Escoja un ESM</v>
      </c>
      <c r="F3908" s="31"/>
      <c r="G3908" s="5"/>
      <c r="H3908" s="5"/>
      <c r="I3908" s="5"/>
      <c r="J3908" s="5"/>
      <c r="K3908" s="5"/>
      <c r="L3908" s="6" t="str">
        <f>IFERROR(VLOOKUP(K3908,Tabla4[[ESPECIALIDADES]:[ÁREA DE LA ESPECIALIDAD]],2,0),"Escoja una especialidad")</f>
        <v>Escoja una especialidad</v>
      </c>
      <c r="M3908" s="5"/>
      <c r="N3908" s="5"/>
      <c r="O3908" s="5"/>
      <c r="P3908" s="6">
        <f>'Formato Productividad'!$M3908-'Formato Productividad'!$AI3908</f>
        <v>0</v>
      </c>
      <c r="Q3908" s="6" t="str">
        <f>IFERROR(VLOOKUP('Formato Productividad'!$K3908,Tabla4[],3,0),"Escoja una especialidad")</f>
        <v>Escoja una especialidad</v>
      </c>
      <c r="R3908" s="6" t="str">
        <f t="shared" si="244"/>
        <v>No aplica</v>
      </c>
      <c r="S3908" s="5"/>
      <c r="T3908" s="5"/>
      <c r="U3908" s="5"/>
      <c r="V3908" s="6">
        <f t="shared" si="245"/>
        <v>0</v>
      </c>
      <c r="W3908" s="6" t="str">
        <f t="shared" si="246"/>
        <v>No aplica</v>
      </c>
      <c r="X3908" s="35" t="str">
        <f t="shared" si="247"/>
        <v>No aplica</v>
      </c>
      <c r="Y3908" s="37"/>
      <c r="Z3908" s="38"/>
      <c r="AA3908" s="36"/>
      <c r="AB3908" s="38"/>
      <c r="AC3908" s="37"/>
      <c r="AD3908" s="38"/>
      <c r="AE3908" s="37"/>
      <c r="AF3908" s="38"/>
      <c r="AG3908" s="37"/>
      <c r="AH3908" s="38"/>
      <c r="AI3908" s="36"/>
      <c r="AJ3908" s="5"/>
      <c r="AK3908" s="5"/>
      <c r="AL3908" s="6">
        <f>IFERROR('Formato Productividad'!$Y3908+'Formato Productividad'!$AA3908+'Formato Productividad'!$AC3908,0)+'Formato Productividad'!$AE3908</f>
        <v>0</v>
      </c>
      <c r="AM3908" s="6">
        <f>IFERROR((('Formato Productividad'!$T3908+'Formato Productividad'!$V3908+'Formato Productividad'!$U3908)/'Formato Productividad'!$Q3908),0)+'Formato Productividad'!$AL3908</f>
        <v>0</v>
      </c>
      <c r="AN3908" s="7">
        <f>IFERROR(('Formato Productividad'!$AM3908/'Formato Productividad'!$N3908)*('Formato Productividad'!$N3908/'Formato Productividad'!$P3908),0)</f>
        <v>0</v>
      </c>
      <c r="AO3908" s="7">
        <f>IFERROR(('Formato Productividad'!$AG3908/'Formato Productividad'!$O3908)*('Formato Productividad'!$O3908/'Formato Productividad'!$P3908),0)</f>
        <v>0</v>
      </c>
      <c r="AP3908" s="7">
        <f>'Formato Productividad'!$AN3908+'Formato Productividad'!$AO3908</f>
        <v>0</v>
      </c>
      <c r="AQ3908" s="5"/>
      <c r="AR3908" s="7">
        <f>IFERROR('Formato Productividad'!$AM3908/'Formato Productividad'!$N3908,0)</f>
        <v>0</v>
      </c>
      <c r="AS3908" s="7">
        <f>IFERROR('Formato Productividad'!$AG3908/'Formato Productividad'!$O3908,0)</f>
        <v>0</v>
      </c>
      <c r="AT3908" s="71">
        <f>IFERROR('Formato Productividad'!$AI3908/'Formato Productividad'!$M3908,0)</f>
        <v>0</v>
      </c>
      <c r="AU3908" s="74"/>
    </row>
    <row r="3909" spans="1:47" s="33" customFormat="1" ht="25.5" customHeight="1" x14ac:dyDescent="0.25">
      <c r="A3909" s="39">
        <v>3908</v>
      </c>
      <c r="B3909" s="5"/>
      <c r="C3909" s="5"/>
      <c r="D3909" s="5"/>
      <c r="E3909" s="6" t="str">
        <f>IFERROR(VLOOKUP(D3909,'Formato validacion'!$E$2:$F$131,2,0),"Escoja un ESM")</f>
        <v>Escoja un ESM</v>
      </c>
      <c r="F3909" s="31"/>
      <c r="G3909" s="5"/>
      <c r="H3909" s="5"/>
      <c r="I3909" s="5"/>
      <c r="J3909" s="5"/>
      <c r="K3909" s="5"/>
      <c r="L3909" s="6" t="str">
        <f>IFERROR(VLOOKUP(K3909,Tabla4[[ESPECIALIDADES]:[ÁREA DE LA ESPECIALIDAD]],2,0),"Escoja una especialidad")</f>
        <v>Escoja una especialidad</v>
      </c>
      <c r="M3909" s="5"/>
      <c r="N3909" s="5"/>
      <c r="O3909" s="5"/>
      <c r="P3909" s="6">
        <f>'Formato Productividad'!$M3909-'Formato Productividad'!$AI3909</f>
        <v>0</v>
      </c>
      <c r="Q3909" s="6" t="str">
        <f>IFERROR(VLOOKUP('Formato Productividad'!$K3909,Tabla4[],3,0),"Escoja una especialidad")</f>
        <v>Escoja una especialidad</v>
      </c>
      <c r="R3909" s="6" t="str">
        <f t="shared" si="244"/>
        <v>No aplica</v>
      </c>
      <c r="S3909" s="5"/>
      <c r="T3909" s="5"/>
      <c r="U3909" s="5"/>
      <c r="V3909" s="6">
        <f t="shared" si="245"/>
        <v>0</v>
      </c>
      <c r="W3909" s="6" t="str">
        <f t="shared" si="246"/>
        <v>No aplica</v>
      </c>
      <c r="X3909" s="35" t="str">
        <f t="shared" si="247"/>
        <v>No aplica</v>
      </c>
      <c r="Y3909" s="37"/>
      <c r="Z3909" s="38"/>
      <c r="AA3909" s="36"/>
      <c r="AB3909" s="38"/>
      <c r="AC3909" s="37"/>
      <c r="AD3909" s="38"/>
      <c r="AE3909" s="37"/>
      <c r="AF3909" s="38"/>
      <c r="AG3909" s="37"/>
      <c r="AH3909" s="38"/>
      <c r="AI3909" s="36"/>
      <c r="AJ3909" s="5"/>
      <c r="AK3909" s="5"/>
      <c r="AL3909" s="6">
        <f>IFERROR('Formato Productividad'!$Y3909+'Formato Productividad'!$AA3909+'Formato Productividad'!$AC3909,0)+'Formato Productividad'!$AE3909</f>
        <v>0</v>
      </c>
      <c r="AM3909" s="6">
        <f>IFERROR((('Formato Productividad'!$T3909+'Formato Productividad'!$V3909+'Formato Productividad'!$U3909)/'Formato Productividad'!$Q3909),0)+'Formato Productividad'!$AL3909</f>
        <v>0</v>
      </c>
      <c r="AN3909" s="7">
        <f>IFERROR(('Formato Productividad'!$AM3909/'Formato Productividad'!$N3909)*('Formato Productividad'!$N3909/'Formato Productividad'!$P3909),0)</f>
        <v>0</v>
      </c>
      <c r="AO3909" s="7">
        <f>IFERROR(('Formato Productividad'!$AG3909/'Formato Productividad'!$O3909)*('Formato Productividad'!$O3909/'Formato Productividad'!$P3909),0)</f>
        <v>0</v>
      </c>
      <c r="AP3909" s="7">
        <f>'Formato Productividad'!$AN3909+'Formato Productividad'!$AO3909</f>
        <v>0</v>
      </c>
      <c r="AQ3909" s="5"/>
      <c r="AR3909" s="7">
        <f>IFERROR('Formato Productividad'!$AM3909/'Formato Productividad'!$N3909,0)</f>
        <v>0</v>
      </c>
      <c r="AS3909" s="7">
        <f>IFERROR('Formato Productividad'!$AG3909/'Formato Productividad'!$O3909,0)</f>
        <v>0</v>
      </c>
      <c r="AT3909" s="71">
        <f>IFERROR('Formato Productividad'!$AI3909/'Formato Productividad'!$M3909,0)</f>
        <v>0</v>
      </c>
      <c r="AU3909" s="74"/>
    </row>
    <row r="3910" spans="1:47" s="33" customFormat="1" ht="25.5" customHeight="1" x14ac:dyDescent="0.25">
      <c r="A3910" s="39">
        <v>3909</v>
      </c>
      <c r="B3910" s="5"/>
      <c r="C3910" s="5"/>
      <c r="D3910" s="5"/>
      <c r="E3910" s="6" t="str">
        <f>IFERROR(VLOOKUP(D3910,'Formato validacion'!$E$2:$F$131,2,0),"Escoja un ESM")</f>
        <v>Escoja un ESM</v>
      </c>
      <c r="F3910" s="31"/>
      <c r="G3910" s="5"/>
      <c r="H3910" s="5"/>
      <c r="I3910" s="5"/>
      <c r="J3910" s="5"/>
      <c r="K3910" s="5"/>
      <c r="L3910" s="6" t="str">
        <f>IFERROR(VLOOKUP(K3910,Tabla4[[ESPECIALIDADES]:[ÁREA DE LA ESPECIALIDAD]],2,0),"Escoja una especialidad")</f>
        <v>Escoja una especialidad</v>
      </c>
      <c r="M3910" s="5"/>
      <c r="N3910" s="5"/>
      <c r="O3910" s="5"/>
      <c r="P3910" s="6">
        <f>'Formato Productividad'!$M3910-'Formato Productividad'!$AI3910</f>
        <v>0</v>
      </c>
      <c r="Q3910" s="6" t="str">
        <f>IFERROR(VLOOKUP('Formato Productividad'!$K3910,Tabla4[],3,0),"Escoja una especialidad")</f>
        <v>Escoja una especialidad</v>
      </c>
      <c r="R3910" s="6" t="str">
        <f t="shared" si="244"/>
        <v>No aplica</v>
      </c>
      <c r="S3910" s="5"/>
      <c r="T3910" s="5"/>
      <c r="U3910" s="5"/>
      <c r="V3910" s="6">
        <f t="shared" si="245"/>
        <v>0</v>
      </c>
      <c r="W3910" s="6" t="str">
        <f t="shared" si="246"/>
        <v>No aplica</v>
      </c>
      <c r="X3910" s="35" t="str">
        <f t="shared" si="247"/>
        <v>No aplica</v>
      </c>
      <c r="Y3910" s="37"/>
      <c r="Z3910" s="38"/>
      <c r="AA3910" s="36"/>
      <c r="AB3910" s="38"/>
      <c r="AC3910" s="37"/>
      <c r="AD3910" s="38"/>
      <c r="AE3910" s="37"/>
      <c r="AF3910" s="38"/>
      <c r="AG3910" s="37"/>
      <c r="AH3910" s="38"/>
      <c r="AI3910" s="36"/>
      <c r="AJ3910" s="5"/>
      <c r="AK3910" s="5"/>
      <c r="AL3910" s="6">
        <f>IFERROR('Formato Productividad'!$Y3910+'Formato Productividad'!$AA3910+'Formato Productividad'!$AC3910,0)+'Formato Productividad'!$AE3910</f>
        <v>0</v>
      </c>
      <c r="AM3910" s="6">
        <f>IFERROR((('Formato Productividad'!$T3910+'Formato Productividad'!$V3910+'Formato Productividad'!$U3910)/'Formato Productividad'!$Q3910),0)+'Formato Productividad'!$AL3910</f>
        <v>0</v>
      </c>
      <c r="AN3910" s="7">
        <f>IFERROR(('Formato Productividad'!$AM3910/'Formato Productividad'!$N3910)*('Formato Productividad'!$N3910/'Formato Productividad'!$P3910),0)</f>
        <v>0</v>
      </c>
      <c r="AO3910" s="7">
        <f>IFERROR(('Formato Productividad'!$AG3910/'Formato Productividad'!$O3910)*('Formato Productividad'!$O3910/'Formato Productividad'!$P3910),0)</f>
        <v>0</v>
      </c>
      <c r="AP3910" s="7">
        <f>'Formato Productividad'!$AN3910+'Formato Productividad'!$AO3910</f>
        <v>0</v>
      </c>
      <c r="AQ3910" s="5"/>
      <c r="AR3910" s="7">
        <f>IFERROR('Formato Productividad'!$AM3910/'Formato Productividad'!$N3910,0)</f>
        <v>0</v>
      </c>
      <c r="AS3910" s="7">
        <f>IFERROR('Formato Productividad'!$AG3910/'Formato Productividad'!$O3910,0)</f>
        <v>0</v>
      </c>
      <c r="AT3910" s="71">
        <f>IFERROR('Formato Productividad'!$AI3910/'Formato Productividad'!$M3910,0)</f>
        <v>0</v>
      </c>
      <c r="AU3910" s="74"/>
    </row>
    <row r="3911" spans="1:47" s="33" customFormat="1" ht="25.5" customHeight="1" x14ac:dyDescent="0.25">
      <c r="A3911" s="39">
        <v>3910</v>
      </c>
      <c r="B3911" s="5"/>
      <c r="C3911" s="5"/>
      <c r="D3911" s="5"/>
      <c r="E3911" s="6" t="str">
        <f>IFERROR(VLOOKUP(D3911,'Formato validacion'!$E$2:$F$131,2,0),"Escoja un ESM")</f>
        <v>Escoja un ESM</v>
      </c>
      <c r="F3911" s="31"/>
      <c r="G3911" s="5"/>
      <c r="H3911" s="5"/>
      <c r="I3911" s="5"/>
      <c r="J3911" s="5"/>
      <c r="K3911" s="5"/>
      <c r="L3911" s="6" t="str">
        <f>IFERROR(VLOOKUP(K3911,Tabla4[[ESPECIALIDADES]:[ÁREA DE LA ESPECIALIDAD]],2,0),"Escoja una especialidad")</f>
        <v>Escoja una especialidad</v>
      </c>
      <c r="M3911" s="5"/>
      <c r="N3911" s="5"/>
      <c r="O3911" s="5"/>
      <c r="P3911" s="6">
        <f>'Formato Productividad'!$M3911-'Formato Productividad'!$AI3911</f>
        <v>0</v>
      </c>
      <c r="Q3911" s="6" t="str">
        <f>IFERROR(VLOOKUP('Formato Productividad'!$K3911,Tabla4[],3,0),"Escoja una especialidad")</f>
        <v>Escoja una especialidad</v>
      </c>
      <c r="R3911" s="6" t="str">
        <f t="shared" si="244"/>
        <v>No aplica</v>
      </c>
      <c r="S3911" s="5"/>
      <c r="T3911" s="5"/>
      <c r="U3911" s="5"/>
      <c r="V3911" s="6">
        <f t="shared" si="245"/>
        <v>0</v>
      </c>
      <c r="W3911" s="6" t="str">
        <f t="shared" si="246"/>
        <v>No aplica</v>
      </c>
      <c r="X3911" s="35" t="str">
        <f t="shared" si="247"/>
        <v>No aplica</v>
      </c>
      <c r="Y3911" s="37"/>
      <c r="Z3911" s="38"/>
      <c r="AA3911" s="36"/>
      <c r="AB3911" s="38"/>
      <c r="AC3911" s="37"/>
      <c r="AD3911" s="38"/>
      <c r="AE3911" s="37"/>
      <c r="AF3911" s="38"/>
      <c r="AG3911" s="37"/>
      <c r="AH3911" s="38"/>
      <c r="AI3911" s="36"/>
      <c r="AJ3911" s="5"/>
      <c r="AK3911" s="5"/>
      <c r="AL3911" s="6">
        <f>IFERROR('Formato Productividad'!$Y3911+'Formato Productividad'!$AA3911+'Formato Productividad'!$AC3911,0)+'Formato Productividad'!$AE3911</f>
        <v>0</v>
      </c>
      <c r="AM3911" s="6">
        <f>IFERROR((('Formato Productividad'!$T3911+'Formato Productividad'!$V3911+'Formato Productividad'!$U3911)/'Formato Productividad'!$Q3911),0)+'Formato Productividad'!$AL3911</f>
        <v>0</v>
      </c>
      <c r="AN3911" s="7">
        <f>IFERROR(('Formato Productividad'!$AM3911/'Formato Productividad'!$N3911)*('Formato Productividad'!$N3911/'Formato Productividad'!$P3911),0)</f>
        <v>0</v>
      </c>
      <c r="AO3911" s="7">
        <f>IFERROR(('Formato Productividad'!$AG3911/'Formato Productividad'!$O3911)*('Formato Productividad'!$O3911/'Formato Productividad'!$P3911),0)</f>
        <v>0</v>
      </c>
      <c r="AP3911" s="7">
        <f>'Formato Productividad'!$AN3911+'Formato Productividad'!$AO3911</f>
        <v>0</v>
      </c>
      <c r="AQ3911" s="5"/>
      <c r="AR3911" s="7">
        <f>IFERROR('Formato Productividad'!$AM3911/'Formato Productividad'!$N3911,0)</f>
        <v>0</v>
      </c>
      <c r="AS3911" s="7">
        <f>IFERROR('Formato Productividad'!$AG3911/'Formato Productividad'!$O3911,0)</f>
        <v>0</v>
      </c>
      <c r="AT3911" s="71">
        <f>IFERROR('Formato Productividad'!$AI3911/'Formato Productividad'!$M3911,0)</f>
        <v>0</v>
      </c>
      <c r="AU3911" s="74"/>
    </row>
    <row r="3912" spans="1:47" s="33" customFormat="1" ht="25.5" customHeight="1" x14ac:dyDescent="0.25">
      <c r="A3912" s="39">
        <v>3911</v>
      </c>
      <c r="B3912" s="5"/>
      <c r="C3912" s="5"/>
      <c r="D3912" s="5"/>
      <c r="E3912" s="6" t="str">
        <f>IFERROR(VLOOKUP(D3912,'Formato validacion'!$E$2:$F$131,2,0),"Escoja un ESM")</f>
        <v>Escoja un ESM</v>
      </c>
      <c r="F3912" s="31"/>
      <c r="G3912" s="5"/>
      <c r="H3912" s="5"/>
      <c r="I3912" s="5"/>
      <c r="J3912" s="5"/>
      <c r="K3912" s="5"/>
      <c r="L3912" s="6" t="str">
        <f>IFERROR(VLOOKUP(K3912,Tabla4[[ESPECIALIDADES]:[ÁREA DE LA ESPECIALIDAD]],2,0),"Escoja una especialidad")</f>
        <v>Escoja una especialidad</v>
      </c>
      <c r="M3912" s="5"/>
      <c r="N3912" s="5"/>
      <c r="O3912" s="5"/>
      <c r="P3912" s="6">
        <f>'Formato Productividad'!$M3912-'Formato Productividad'!$AI3912</f>
        <v>0</v>
      </c>
      <c r="Q3912" s="6" t="str">
        <f>IFERROR(VLOOKUP('Formato Productividad'!$K3912,Tabla4[],3,0),"Escoja una especialidad")</f>
        <v>Escoja una especialidad</v>
      </c>
      <c r="R3912" s="6" t="str">
        <f t="shared" si="244"/>
        <v>No aplica</v>
      </c>
      <c r="S3912" s="5"/>
      <c r="T3912" s="5"/>
      <c r="U3912" s="5"/>
      <c r="V3912" s="6">
        <f t="shared" si="245"/>
        <v>0</v>
      </c>
      <c r="W3912" s="6" t="str">
        <f t="shared" si="246"/>
        <v>No aplica</v>
      </c>
      <c r="X3912" s="35" t="str">
        <f t="shared" si="247"/>
        <v>No aplica</v>
      </c>
      <c r="Y3912" s="37"/>
      <c r="Z3912" s="38"/>
      <c r="AA3912" s="36"/>
      <c r="AB3912" s="38"/>
      <c r="AC3912" s="37"/>
      <c r="AD3912" s="38"/>
      <c r="AE3912" s="37"/>
      <c r="AF3912" s="38"/>
      <c r="AG3912" s="37"/>
      <c r="AH3912" s="38"/>
      <c r="AI3912" s="36"/>
      <c r="AJ3912" s="5"/>
      <c r="AK3912" s="5"/>
      <c r="AL3912" s="6">
        <f>IFERROR('Formato Productividad'!$Y3912+'Formato Productividad'!$AA3912+'Formato Productividad'!$AC3912,0)+'Formato Productividad'!$AE3912</f>
        <v>0</v>
      </c>
      <c r="AM3912" s="6">
        <f>IFERROR((('Formato Productividad'!$T3912+'Formato Productividad'!$V3912+'Formato Productividad'!$U3912)/'Formato Productividad'!$Q3912),0)+'Formato Productividad'!$AL3912</f>
        <v>0</v>
      </c>
      <c r="AN3912" s="7">
        <f>IFERROR(('Formato Productividad'!$AM3912/'Formato Productividad'!$N3912)*('Formato Productividad'!$N3912/'Formato Productividad'!$P3912),0)</f>
        <v>0</v>
      </c>
      <c r="AO3912" s="7">
        <f>IFERROR(('Formato Productividad'!$AG3912/'Formato Productividad'!$O3912)*('Formato Productividad'!$O3912/'Formato Productividad'!$P3912),0)</f>
        <v>0</v>
      </c>
      <c r="AP3912" s="7">
        <f>'Formato Productividad'!$AN3912+'Formato Productividad'!$AO3912</f>
        <v>0</v>
      </c>
      <c r="AQ3912" s="5"/>
      <c r="AR3912" s="7">
        <f>IFERROR('Formato Productividad'!$AM3912/'Formato Productividad'!$N3912,0)</f>
        <v>0</v>
      </c>
      <c r="AS3912" s="7">
        <f>IFERROR('Formato Productividad'!$AG3912/'Formato Productividad'!$O3912,0)</f>
        <v>0</v>
      </c>
      <c r="AT3912" s="71">
        <f>IFERROR('Formato Productividad'!$AI3912/'Formato Productividad'!$M3912,0)</f>
        <v>0</v>
      </c>
      <c r="AU3912" s="74"/>
    </row>
    <row r="3913" spans="1:47" s="33" customFormat="1" ht="25.5" customHeight="1" x14ac:dyDescent="0.25">
      <c r="A3913" s="39">
        <v>3912</v>
      </c>
      <c r="B3913" s="5"/>
      <c r="C3913" s="5"/>
      <c r="D3913" s="5"/>
      <c r="E3913" s="6" t="str">
        <f>IFERROR(VLOOKUP(D3913,'Formato validacion'!$E$2:$F$131,2,0),"Escoja un ESM")</f>
        <v>Escoja un ESM</v>
      </c>
      <c r="F3913" s="31"/>
      <c r="G3913" s="5"/>
      <c r="H3913" s="5"/>
      <c r="I3913" s="5"/>
      <c r="J3913" s="5"/>
      <c r="K3913" s="5"/>
      <c r="L3913" s="6" t="str">
        <f>IFERROR(VLOOKUP(K3913,Tabla4[[ESPECIALIDADES]:[ÁREA DE LA ESPECIALIDAD]],2,0),"Escoja una especialidad")</f>
        <v>Escoja una especialidad</v>
      </c>
      <c r="M3913" s="5"/>
      <c r="N3913" s="5"/>
      <c r="O3913" s="5"/>
      <c r="P3913" s="6">
        <f>'Formato Productividad'!$M3913-'Formato Productividad'!$AI3913</f>
        <v>0</v>
      </c>
      <c r="Q3913" s="6" t="str">
        <f>IFERROR(VLOOKUP('Formato Productividad'!$K3913,Tabla4[],3,0),"Escoja una especialidad")</f>
        <v>Escoja una especialidad</v>
      </c>
      <c r="R3913" s="6" t="str">
        <f t="shared" si="244"/>
        <v>No aplica</v>
      </c>
      <c r="S3913" s="5"/>
      <c r="T3913" s="5"/>
      <c r="U3913" s="5"/>
      <c r="V3913" s="6">
        <f t="shared" si="245"/>
        <v>0</v>
      </c>
      <c r="W3913" s="6" t="str">
        <f t="shared" si="246"/>
        <v>No aplica</v>
      </c>
      <c r="X3913" s="35" t="str">
        <f t="shared" si="247"/>
        <v>No aplica</v>
      </c>
      <c r="Y3913" s="37"/>
      <c r="Z3913" s="38"/>
      <c r="AA3913" s="36"/>
      <c r="AB3913" s="38"/>
      <c r="AC3913" s="37"/>
      <c r="AD3913" s="38"/>
      <c r="AE3913" s="37"/>
      <c r="AF3913" s="38"/>
      <c r="AG3913" s="37"/>
      <c r="AH3913" s="38"/>
      <c r="AI3913" s="36"/>
      <c r="AJ3913" s="5"/>
      <c r="AK3913" s="5"/>
      <c r="AL3913" s="6">
        <f>IFERROR('Formato Productividad'!$Y3913+'Formato Productividad'!$AA3913+'Formato Productividad'!$AC3913,0)+'Formato Productividad'!$AE3913</f>
        <v>0</v>
      </c>
      <c r="AM3913" s="6">
        <f>IFERROR((('Formato Productividad'!$T3913+'Formato Productividad'!$V3913+'Formato Productividad'!$U3913)/'Formato Productividad'!$Q3913),0)+'Formato Productividad'!$AL3913</f>
        <v>0</v>
      </c>
      <c r="AN3913" s="7">
        <f>IFERROR(('Formato Productividad'!$AM3913/'Formato Productividad'!$N3913)*('Formato Productividad'!$N3913/'Formato Productividad'!$P3913),0)</f>
        <v>0</v>
      </c>
      <c r="AO3913" s="7">
        <f>IFERROR(('Formato Productividad'!$AG3913/'Formato Productividad'!$O3913)*('Formato Productividad'!$O3913/'Formato Productividad'!$P3913),0)</f>
        <v>0</v>
      </c>
      <c r="AP3913" s="7">
        <f>'Formato Productividad'!$AN3913+'Formato Productividad'!$AO3913</f>
        <v>0</v>
      </c>
      <c r="AQ3913" s="5"/>
      <c r="AR3913" s="7">
        <f>IFERROR('Formato Productividad'!$AM3913/'Formato Productividad'!$N3913,0)</f>
        <v>0</v>
      </c>
      <c r="AS3913" s="7">
        <f>IFERROR('Formato Productividad'!$AG3913/'Formato Productividad'!$O3913,0)</f>
        <v>0</v>
      </c>
      <c r="AT3913" s="71">
        <f>IFERROR('Formato Productividad'!$AI3913/'Formato Productividad'!$M3913,0)</f>
        <v>0</v>
      </c>
      <c r="AU3913" s="74"/>
    </row>
    <row r="3914" spans="1:47" s="33" customFormat="1" ht="25.5" customHeight="1" x14ac:dyDescent="0.25">
      <c r="A3914" s="39">
        <v>3913</v>
      </c>
      <c r="B3914" s="5"/>
      <c r="C3914" s="5"/>
      <c r="D3914" s="5"/>
      <c r="E3914" s="6" t="str">
        <f>IFERROR(VLOOKUP(D3914,'Formato validacion'!$E$2:$F$131,2,0),"Escoja un ESM")</f>
        <v>Escoja un ESM</v>
      </c>
      <c r="F3914" s="31"/>
      <c r="G3914" s="5"/>
      <c r="H3914" s="5"/>
      <c r="I3914" s="5"/>
      <c r="J3914" s="5"/>
      <c r="K3914" s="5"/>
      <c r="L3914" s="6" t="str">
        <f>IFERROR(VLOOKUP(K3914,Tabla4[[ESPECIALIDADES]:[ÁREA DE LA ESPECIALIDAD]],2,0),"Escoja una especialidad")</f>
        <v>Escoja una especialidad</v>
      </c>
      <c r="M3914" s="5"/>
      <c r="N3914" s="5"/>
      <c r="O3914" s="5"/>
      <c r="P3914" s="6">
        <f>'Formato Productividad'!$M3914-'Formato Productividad'!$AI3914</f>
        <v>0</v>
      </c>
      <c r="Q3914" s="6" t="str">
        <f>IFERROR(VLOOKUP('Formato Productividad'!$K3914,Tabla4[],3,0),"Escoja una especialidad")</f>
        <v>Escoja una especialidad</v>
      </c>
      <c r="R3914" s="6" t="str">
        <f t="shared" si="244"/>
        <v>No aplica</v>
      </c>
      <c r="S3914" s="5"/>
      <c r="T3914" s="5"/>
      <c r="U3914" s="5"/>
      <c r="V3914" s="6">
        <f t="shared" si="245"/>
        <v>0</v>
      </c>
      <c r="W3914" s="6" t="str">
        <f t="shared" si="246"/>
        <v>No aplica</v>
      </c>
      <c r="X3914" s="35" t="str">
        <f t="shared" si="247"/>
        <v>No aplica</v>
      </c>
      <c r="Y3914" s="37"/>
      <c r="Z3914" s="38"/>
      <c r="AA3914" s="36"/>
      <c r="AB3914" s="38"/>
      <c r="AC3914" s="37"/>
      <c r="AD3914" s="38"/>
      <c r="AE3914" s="37"/>
      <c r="AF3914" s="38"/>
      <c r="AG3914" s="37"/>
      <c r="AH3914" s="38"/>
      <c r="AI3914" s="36"/>
      <c r="AJ3914" s="5"/>
      <c r="AK3914" s="5"/>
      <c r="AL3914" s="6">
        <f>IFERROR('Formato Productividad'!$Y3914+'Formato Productividad'!$AA3914+'Formato Productividad'!$AC3914,0)+'Formato Productividad'!$AE3914</f>
        <v>0</v>
      </c>
      <c r="AM3914" s="6">
        <f>IFERROR((('Formato Productividad'!$T3914+'Formato Productividad'!$V3914+'Formato Productividad'!$U3914)/'Formato Productividad'!$Q3914),0)+'Formato Productividad'!$AL3914</f>
        <v>0</v>
      </c>
      <c r="AN3914" s="7">
        <f>IFERROR(('Formato Productividad'!$AM3914/'Formato Productividad'!$N3914)*('Formato Productividad'!$N3914/'Formato Productividad'!$P3914),0)</f>
        <v>0</v>
      </c>
      <c r="AO3914" s="7">
        <f>IFERROR(('Formato Productividad'!$AG3914/'Formato Productividad'!$O3914)*('Formato Productividad'!$O3914/'Formato Productividad'!$P3914),0)</f>
        <v>0</v>
      </c>
      <c r="AP3914" s="7">
        <f>'Formato Productividad'!$AN3914+'Formato Productividad'!$AO3914</f>
        <v>0</v>
      </c>
      <c r="AQ3914" s="5"/>
      <c r="AR3914" s="7">
        <f>IFERROR('Formato Productividad'!$AM3914/'Formato Productividad'!$N3914,0)</f>
        <v>0</v>
      </c>
      <c r="AS3914" s="7">
        <f>IFERROR('Formato Productividad'!$AG3914/'Formato Productividad'!$O3914,0)</f>
        <v>0</v>
      </c>
      <c r="AT3914" s="71">
        <f>IFERROR('Formato Productividad'!$AI3914/'Formato Productividad'!$M3914,0)</f>
        <v>0</v>
      </c>
      <c r="AU3914" s="74"/>
    </row>
    <row r="3915" spans="1:47" s="33" customFormat="1" ht="25.5" customHeight="1" x14ac:dyDescent="0.25">
      <c r="A3915" s="39">
        <v>3914</v>
      </c>
      <c r="B3915" s="5"/>
      <c r="C3915" s="5"/>
      <c r="D3915" s="5"/>
      <c r="E3915" s="6" t="str">
        <f>IFERROR(VLOOKUP(D3915,'Formato validacion'!$E$2:$F$131,2,0),"Escoja un ESM")</f>
        <v>Escoja un ESM</v>
      </c>
      <c r="F3915" s="31"/>
      <c r="G3915" s="5"/>
      <c r="H3915" s="5"/>
      <c r="I3915" s="5"/>
      <c r="J3915" s="5"/>
      <c r="K3915" s="5"/>
      <c r="L3915" s="6" t="str">
        <f>IFERROR(VLOOKUP(K3915,Tabla4[[ESPECIALIDADES]:[ÁREA DE LA ESPECIALIDAD]],2,0),"Escoja una especialidad")</f>
        <v>Escoja una especialidad</v>
      </c>
      <c r="M3915" s="5"/>
      <c r="N3915" s="5"/>
      <c r="O3915" s="5"/>
      <c r="P3915" s="6">
        <f>'Formato Productividad'!$M3915-'Formato Productividad'!$AI3915</f>
        <v>0</v>
      </c>
      <c r="Q3915" s="6" t="str">
        <f>IFERROR(VLOOKUP('Formato Productividad'!$K3915,Tabla4[],3,0),"Escoja una especialidad")</f>
        <v>Escoja una especialidad</v>
      </c>
      <c r="R3915" s="6" t="str">
        <f t="shared" si="244"/>
        <v>No aplica</v>
      </c>
      <c r="S3915" s="5"/>
      <c r="T3915" s="5"/>
      <c r="U3915" s="5"/>
      <c r="V3915" s="6">
        <f t="shared" si="245"/>
        <v>0</v>
      </c>
      <c r="W3915" s="6" t="str">
        <f t="shared" si="246"/>
        <v>No aplica</v>
      </c>
      <c r="X3915" s="35" t="str">
        <f t="shared" si="247"/>
        <v>No aplica</v>
      </c>
      <c r="Y3915" s="37"/>
      <c r="Z3915" s="38"/>
      <c r="AA3915" s="36"/>
      <c r="AB3915" s="38"/>
      <c r="AC3915" s="37"/>
      <c r="AD3915" s="38"/>
      <c r="AE3915" s="37"/>
      <c r="AF3915" s="38"/>
      <c r="AG3915" s="37"/>
      <c r="AH3915" s="38"/>
      <c r="AI3915" s="36"/>
      <c r="AJ3915" s="5"/>
      <c r="AK3915" s="5"/>
      <c r="AL3915" s="6">
        <f>IFERROR('Formato Productividad'!$Y3915+'Formato Productividad'!$AA3915+'Formato Productividad'!$AC3915,0)+'Formato Productividad'!$AE3915</f>
        <v>0</v>
      </c>
      <c r="AM3915" s="6">
        <f>IFERROR((('Formato Productividad'!$T3915+'Formato Productividad'!$V3915+'Formato Productividad'!$U3915)/'Formato Productividad'!$Q3915),0)+'Formato Productividad'!$AL3915</f>
        <v>0</v>
      </c>
      <c r="AN3915" s="7">
        <f>IFERROR(('Formato Productividad'!$AM3915/'Formato Productividad'!$N3915)*('Formato Productividad'!$N3915/'Formato Productividad'!$P3915),0)</f>
        <v>0</v>
      </c>
      <c r="AO3915" s="7">
        <f>IFERROR(('Formato Productividad'!$AG3915/'Formato Productividad'!$O3915)*('Formato Productividad'!$O3915/'Formato Productividad'!$P3915),0)</f>
        <v>0</v>
      </c>
      <c r="AP3915" s="7">
        <f>'Formato Productividad'!$AN3915+'Formato Productividad'!$AO3915</f>
        <v>0</v>
      </c>
      <c r="AQ3915" s="5"/>
      <c r="AR3915" s="7">
        <f>IFERROR('Formato Productividad'!$AM3915/'Formato Productividad'!$N3915,0)</f>
        <v>0</v>
      </c>
      <c r="AS3915" s="7">
        <f>IFERROR('Formato Productividad'!$AG3915/'Formato Productividad'!$O3915,0)</f>
        <v>0</v>
      </c>
      <c r="AT3915" s="71">
        <f>IFERROR('Formato Productividad'!$AI3915/'Formato Productividad'!$M3915,0)</f>
        <v>0</v>
      </c>
      <c r="AU3915" s="74"/>
    </row>
    <row r="3916" spans="1:47" s="33" customFormat="1" ht="25.5" customHeight="1" x14ac:dyDescent="0.25">
      <c r="A3916" s="39">
        <v>3915</v>
      </c>
      <c r="B3916" s="5"/>
      <c r="C3916" s="5"/>
      <c r="D3916" s="5"/>
      <c r="E3916" s="6" t="str">
        <f>IFERROR(VLOOKUP(D3916,'Formato validacion'!$E$2:$F$131,2,0),"Escoja un ESM")</f>
        <v>Escoja un ESM</v>
      </c>
      <c r="F3916" s="31"/>
      <c r="G3916" s="5"/>
      <c r="H3916" s="5"/>
      <c r="I3916" s="5"/>
      <c r="J3916" s="5"/>
      <c r="K3916" s="5"/>
      <c r="L3916" s="6" t="str">
        <f>IFERROR(VLOOKUP(K3916,Tabla4[[ESPECIALIDADES]:[ÁREA DE LA ESPECIALIDAD]],2,0),"Escoja una especialidad")</f>
        <v>Escoja una especialidad</v>
      </c>
      <c r="M3916" s="5"/>
      <c r="N3916" s="5"/>
      <c r="O3916" s="5"/>
      <c r="P3916" s="6">
        <f>'Formato Productividad'!$M3916-'Formato Productividad'!$AI3916</f>
        <v>0</v>
      </c>
      <c r="Q3916" s="6" t="str">
        <f>IFERROR(VLOOKUP('Formato Productividad'!$K3916,Tabla4[],3,0),"Escoja una especialidad")</f>
        <v>Escoja una especialidad</v>
      </c>
      <c r="R3916" s="6" t="str">
        <f t="shared" si="244"/>
        <v>No aplica</v>
      </c>
      <c r="S3916" s="5"/>
      <c r="T3916" s="5"/>
      <c r="U3916" s="5"/>
      <c r="V3916" s="6">
        <f t="shared" si="245"/>
        <v>0</v>
      </c>
      <c r="W3916" s="6" t="str">
        <f t="shared" si="246"/>
        <v>No aplica</v>
      </c>
      <c r="X3916" s="35" t="str">
        <f t="shared" si="247"/>
        <v>No aplica</v>
      </c>
      <c r="Y3916" s="37"/>
      <c r="Z3916" s="38"/>
      <c r="AA3916" s="36"/>
      <c r="AB3916" s="38"/>
      <c r="AC3916" s="37"/>
      <c r="AD3916" s="38"/>
      <c r="AE3916" s="37"/>
      <c r="AF3916" s="38"/>
      <c r="AG3916" s="37"/>
      <c r="AH3916" s="38"/>
      <c r="AI3916" s="36"/>
      <c r="AJ3916" s="5"/>
      <c r="AK3916" s="5"/>
      <c r="AL3916" s="6">
        <f>IFERROR('Formato Productividad'!$Y3916+'Formato Productividad'!$AA3916+'Formato Productividad'!$AC3916,0)+'Formato Productividad'!$AE3916</f>
        <v>0</v>
      </c>
      <c r="AM3916" s="6">
        <f>IFERROR((('Formato Productividad'!$T3916+'Formato Productividad'!$V3916+'Formato Productividad'!$U3916)/'Formato Productividad'!$Q3916),0)+'Formato Productividad'!$AL3916</f>
        <v>0</v>
      </c>
      <c r="AN3916" s="7">
        <f>IFERROR(('Formato Productividad'!$AM3916/'Formato Productividad'!$N3916)*('Formato Productividad'!$N3916/'Formato Productividad'!$P3916),0)</f>
        <v>0</v>
      </c>
      <c r="AO3916" s="7">
        <f>IFERROR(('Formato Productividad'!$AG3916/'Formato Productividad'!$O3916)*('Formato Productividad'!$O3916/'Formato Productividad'!$P3916),0)</f>
        <v>0</v>
      </c>
      <c r="AP3916" s="7">
        <f>'Formato Productividad'!$AN3916+'Formato Productividad'!$AO3916</f>
        <v>0</v>
      </c>
      <c r="AQ3916" s="5"/>
      <c r="AR3916" s="7">
        <f>IFERROR('Formato Productividad'!$AM3916/'Formato Productividad'!$N3916,0)</f>
        <v>0</v>
      </c>
      <c r="AS3916" s="7">
        <f>IFERROR('Formato Productividad'!$AG3916/'Formato Productividad'!$O3916,0)</f>
        <v>0</v>
      </c>
      <c r="AT3916" s="71">
        <f>IFERROR('Formato Productividad'!$AI3916/'Formato Productividad'!$M3916,0)</f>
        <v>0</v>
      </c>
      <c r="AU3916" s="74"/>
    </row>
    <row r="3917" spans="1:47" s="33" customFormat="1" ht="25.5" customHeight="1" x14ac:dyDescent="0.25">
      <c r="A3917" s="39">
        <v>3916</v>
      </c>
      <c r="B3917" s="5"/>
      <c r="C3917" s="5"/>
      <c r="D3917" s="5"/>
      <c r="E3917" s="6" t="str">
        <f>IFERROR(VLOOKUP(D3917,'Formato validacion'!$E$2:$F$131,2,0),"Escoja un ESM")</f>
        <v>Escoja un ESM</v>
      </c>
      <c r="F3917" s="31"/>
      <c r="G3917" s="5"/>
      <c r="H3917" s="5"/>
      <c r="I3917" s="5"/>
      <c r="J3917" s="5"/>
      <c r="K3917" s="5"/>
      <c r="L3917" s="6" t="str">
        <f>IFERROR(VLOOKUP(K3917,Tabla4[[ESPECIALIDADES]:[ÁREA DE LA ESPECIALIDAD]],2,0),"Escoja una especialidad")</f>
        <v>Escoja una especialidad</v>
      </c>
      <c r="M3917" s="5"/>
      <c r="N3917" s="5"/>
      <c r="O3917" s="5"/>
      <c r="P3917" s="6">
        <f>'Formato Productividad'!$M3917-'Formato Productividad'!$AI3917</f>
        <v>0</v>
      </c>
      <c r="Q3917" s="6" t="str">
        <f>IFERROR(VLOOKUP('Formato Productividad'!$K3917,Tabla4[],3,0),"Escoja una especialidad")</f>
        <v>Escoja una especialidad</v>
      </c>
      <c r="R3917" s="6" t="str">
        <f t="shared" si="244"/>
        <v>No aplica</v>
      </c>
      <c r="S3917" s="5"/>
      <c r="T3917" s="5"/>
      <c r="U3917" s="5"/>
      <c r="V3917" s="6">
        <f t="shared" si="245"/>
        <v>0</v>
      </c>
      <c r="W3917" s="6" t="str">
        <f t="shared" si="246"/>
        <v>No aplica</v>
      </c>
      <c r="X3917" s="35" t="str">
        <f t="shared" si="247"/>
        <v>No aplica</v>
      </c>
      <c r="Y3917" s="37"/>
      <c r="Z3917" s="38"/>
      <c r="AA3917" s="36"/>
      <c r="AB3917" s="38"/>
      <c r="AC3917" s="37"/>
      <c r="AD3917" s="38"/>
      <c r="AE3917" s="37"/>
      <c r="AF3917" s="38"/>
      <c r="AG3917" s="37"/>
      <c r="AH3917" s="38"/>
      <c r="AI3917" s="36"/>
      <c r="AJ3917" s="5"/>
      <c r="AK3917" s="5"/>
      <c r="AL3917" s="6">
        <f>IFERROR('Formato Productividad'!$Y3917+'Formato Productividad'!$AA3917+'Formato Productividad'!$AC3917,0)+'Formato Productividad'!$AE3917</f>
        <v>0</v>
      </c>
      <c r="AM3917" s="6">
        <f>IFERROR((('Formato Productividad'!$T3917+'Formato Productividad'!$V3917+'Formato Productividad'!$U3917)/'Formato Productividad'!$Q3917),0)+'Formato Productividad'!$AL3917</f>
        <v>0</v>
      </c>
      <c r="AN3917" s="7">
        <f>IFERROR(('Formato Productividad'!$AM3917/'Formato Productividad'!$N3917)*('Formato Productividad'!$N3917/'Formato Productividad'!$P3917),0)</f>
        <v>0</v>
      </c>
      <c r="AO3917" s="7">
        <f>IFERROR(('Formato Productividad'!$AG3917/'Formato Productividad'!$O3917)*('Formato Productividad'!$O3917/'Formato Productividad'!$P3917),0)</f>
        <v>0</v>
      </c>
      <c r="AP3917" s="7">
        <f>'Formato Productividad'!$AN3917+'Formato Productividad'!$AO3917</f>
        <v>0</v>
      </c>
      <c r="AQ3917" s="5"/>
      <c r="AR3917" s="7">
        <f>IFERROR('Formato Productividad'!$AM3917/'Formato Productividad'!$N3917,0)</f>
        <v>0</v>
      </c>
      <c r="AS3917" s="7">
        <f>IFERROR('Formato Productividad'!$AG3917/'Formato Productividad'!$O3917,0)</f>
        <v>0</v>
      </c>
      <c r="AT3917" s="71">
        <f>IFERROR('Formato Productividad'!$AI3917/'Formato Productividad'!$M3917,0)</f>
        <v>0</v>
      </c>
      <c r="AU3917" s="74"/>
    </row>
    <row r="3918" spans="1:47" s="33" customFormat="1" ht="25.5" customHeight="1" x14ac:dyDescent="0.25">
      <c r="A3918" s="39">
        <v>3917</v>
      </c>
      <c r="B3918" s="5"/>
      <c r="C3918" s="5"/>
      <c r="D3918" s="5"/>
      <c r="E3918" s="6" t="str">
        <f>IFERROR(VLOOKUP(D3918,'Formato validacion'!$E$2:$F$131,2,0),"Escoja un ESM")</f>
        <v>Escoja un ESM</v>
      </c>
      <c r="F3918" s="31"/>
      <c r="G3918" s="5"/>
      <c r="H3918" s="5"/>
      <c r="I3918" s="5"/>
      <c r="J3918" s="5"/>
      <c r="K3918" s="5"/>
      <c r="L3918" s="6" t="str">
        <f>IFERROR(VLOOKUP(K3918,Tabla4[[ESPECIALIDADES]:[ÁREA DE LA ESPECIALIDAD]],2,0),"Escoja una especialidad")</f>
        <v>Escoja una especialidad</v>
      </c>
      <c r="M3918" s="5"/>
      <c r="N3918" s="5"/>
      <c r="O3918" s="5"/>
      <c r="P3918" s="6">
        <f>'Formato Productividad'!$M3918-'Formato Productividad'!$AI3918</f>
        <v>0</v>
      </c>
      <c r="Q3918" s="6" t="str">
        <f>IFERROR(VLOOKUP('Formato Productividad'!$K3918,Tabla4[],3,0),"Escoja una especialidad")</f>
        <v>Escoja una especialidad</v>
      </c>
      <c r="R3918" s="6" t="str">
        <f t="shared" si="244"/>
        <v>No aplica</v>
      </c>
      <c r="S3918" s="5"/>
      <c r="T3918" s="5"/>
      <c r="U3918" s="5"/>
      <c r="V3918" s="6">
        <f t="shared" si="245"/>
        <v>0</v>
      </c>
      <c r="W3918" s="6" t="str">
        <f t="shared" si="246"/>
        <v>No aplica</v>
      </c>
      <c r="X3918" s="35" t="str">
        <f t="shared" si="247"/>
        <v>No aplica</v>
      </c>
      <c r="Y3918" s="37"/>
      <c r="Z3918" s="38"/>
      <c r="AA3918" s="36"/>
      <c r="AB3918" s="38"/>
      <c r="AC3918" s="37"/>
      <c r="AD3918" s="38"/>
      <c r="AE3918" s="37"/>
      <c r="AF3918" s="38"/>
      <c r="AG3918" s="37"/>
      <c r="AH3918" s="38"/>
      <c r="AI3918" s="36"/>
      <c r="AJ3918" s="5"/>
      <c r="AK3918" s="5"/>
      <c r="AL3918" s="6">
        <f>IFERROR('Formato Productividad'!$Y3918+'Formato Productividad'!$AA3918+'Formato Productividad'!$AC3918,0)+'Formato Productividad'!$AE3918</f>
        <v>0</v>
      </c>
      <c r="AM3918" s="6">
        <f>IFERROR((('Formato Productividad'!$T3918+'Formato Productividad'!$V3918+'Formato Productividad'!$U3918)/'Formato Productividad'!$Q3918),0)+'Formato Productividad'!$AL3918</f>
        <v>0</v>
      </c>
      <c r="AN3918" s="7">
        <f>IFERROR(('Formato Productividad'!$AM3918/'Formato Productividad'!$N3918)*('Formato Productividad'!$N3918/'Formato Productividad'!$P3918),0)</f>
        <v>0</v>
      </c>
      <c r="AO3918" s="7">
        <f>IFERROR(('Formato Productividad'!$AG3918/'Formato Productividad'!$O3918)*('Formato Productividad'!$O3918/'Formato Productividad'!$P3918),0)</f>
        <v>0</v>
      </c>
      <c r="AP3918" s="7">
        <f>'Formato Productividad'!$AN3918+'Formato Productividad'!$AO3918</f>
        <v>0</v>
      </c>
      <c r="AQ3918" s="5"/>
      <c r="AR3918" s="7">
        <f>IFERROR('Formato Productividad'!$AM3918/'Formato Productividad'!$N3918,0)</f>
        <v>0</v>
      </c>
      <c r="AS3918" s="7">
        <f>IFERROR('Formato Productividad'!$AG3918/'Formato Productividad'!$O3918,0)</f>
        <v>0</v>
      </c>
      <c r="AT3918" s="71">
        <f>IFERROR('Formato Productividad'!$AI3918/'Formato Productividad'!$M3918,0)</f>
        <v>0</v>
      </c>
      <c r="AU3918" s="74"/>
    </row>
    <row r="3919" spans="1:47" s="33" customFormat="1" ht="25.5" customHeight="1" x14ac:dyDescent="0.25">
      <c r="A3919" s="39">
        <v>3918</v>
      </c>
      <c r="B3919" s="5"/>
      <c r="C3919" s="5"/>
      <c r="D3919" s="5"/>
      <c r="E3919" s="6" t="str">
        <f>IFERROR(VLOOKUP(D3919,'Formato validacion'!$E$2:$F$131,2,0),"Escoja un ESM")</f>
        <v>Escoja un ESM</v>
      </c>
      <c r="F3919" s="31"/>
      <c r="G3919" s="5"/>
      <c r="H3919" s="5"/>
      <c r="I3919" s="5"/>
      <c r="J3919" s="5"/>
      <c r="K3919" s="5"/>
      <c r="L3919" s="6" t="str">
        <f>IFERROR(VLOOKUP(K3919,Tabla4[[ESPECIALIDADES]:[ÁREA DE LA ESPECIALIDAD]],2,0),"Escoja una especialidad")</f>
        <v>Escoja una especialidad</v>
      </c>
      <c r="M3919" s="5"/>
      <c r="N3919" s="5"/>
      <c r="O3919" s="5"/>
      <c r="P3919" s="6">
        <f>'Formato Productividad'!$M3919-'Formato Productividad'!$AI3919</f>
        <v>0</v>
      </c>
      <c r="Q3919" s="6" t="str">
        <f>IFERROR(VLOOKUP('Formato Productividad'!$K3919,Tabla4[],3,0),"Escoja una especialidad")</f>
        <v>Escoja una especialidad</v>
      </c>
      <c r="R3919" s="6" t="str">
        <f t="shared" si="244"/>
        <v>No aplica</v>
      </c>
      <c r="S3919" s="5"/>
      <c r="T3919" s="5"/>
      <c r="U3919" s="5"/>
      <c r="V3919" s="6">
        <f t="shared" si="245"/>
        <v>0</v>
      </c>
      <c r="W3919" s="6" t="str">
        <f t="shared" si="246"/>
        <v>No aplica</v>
      </c>
      <c r="X3919" s="35" t="str">
        <f t="shared" si="247"/>
        <v>No aplica</v>
      </c>
      <c r="Y3919" s="37"/>
      <c r="Z3919" s="38"/>
      <c r="AA3919" s="36"/>
      <c r="AB3919" s="38"/>
      <c r="AC3919" s="37"/>
      <c r="AD3919" s="38"/>
      <c r="AE3919" s="37"/>
      <c r="AF3919" s="38"/>
      <c r="AG3919" s="37"/>
      <c r="AH3919" s="38"/>
      <c r="AI3919" s="36"/>
      <c r="AJ3919" s="5"/>
      <c r="AK3919" s="5"/>
      <c r="AL3919" s="6">
        <f>IFERROR('Formato Productividad'!$Y3919+'Formato Productividad'!$AA3919+'Formato Productividad'!$AC3919,0)+'Formato Productividad'!$AE3919</f>
        <v>0</v>
      </c>
      <c r="AM3919" s="6">
        <f>IFERROR((('Formato Productividad'!$T3919+'Formato Productividad'!$V3919+'Formato Productividad'!$U3919)/'Formato Productividad'!$Q3919),0)+'Formato Productividad'!$AL3919</f>
        <v>0</v>
      </c>
      <c r="AN3919" s="7">
        <f>IFERROR(('Formato Productividad'!$AM3919/'Formato Productividad'!$N3919)*('Formato Productividad'!$N3919/'Formato Productividad'!$P3919),0)</f>
        <v>0</v>
      </c>
      <c r="AO3919" s="7">
        <f>IFERROR(('Formato Productividad'!$AG3919/'Formato Productividad'!$O3919)*('Formato Productividad'!$O3919/'Formato Productividad'!$P3919),0)</f>
        <v>0</v>
      </c>
      <c r="AP3919" s="7">
        <f>'Formato Productividad'!$AN3919+'Formato Productividad'!$AO3919</f>
        <v>0</v>
      </c>
      <c r="AQ3919" s="5"/>
      <c r="AR3919" s="7">
        <f>IFERROR('Formato Productividad'!$AM3919/'Formato Productividad'!$N3919,0)</f>
        <v>0</v>
      </c>
      <c r="AS3919" s="7">
        <f>IFERROR('Formato Productividad'!$AG3919/'Formato Productividad'!$O3919,0)</f>
        <v>0</v>
      </c>
      <c r="AT3919" s="71">
        <f>IFERROR('Formato Productividad'!$AI3919/'Formato Productividad'!$M3919,0)</f>
        <v>0</v>
      </c>
      <c r="AU3919" s="74"/>
    </row>
    <row r="3920" spans="1:47" s="33" customFormat="1" ht="25.5" customHeight="1" x14ac:dyDescent="0.25">
      <c r="A3920" s="39">
        <v>3919</v>
      </c>
      <c r="B3920" s="5"/>
      <c r="C3920" s="5"/>
      <c r="D3920" s="5"/>
      <c r="E3920" s="6" t="str">
        <f>IFERROR(VLOOKUP(D3920,'Formato validacion'!$E$2:$F$131,2,0),"Escoja un ESM")</f>
        <v>Escoja un ESM</v>
      </c>
      <c r="F3920" s="31"/>
      <c r="G3920" s="5"/>
      <c r="H3920" s="5"/>
      <c r="I3920" s="5"/>
      <c r="J3920" s="5"/>
      <c r="K3920" s="5"/>
      <c r="L3920" s="6" t="str">
        <f>IFERROR(VLOOKUP(K3920,Tabla4[[ESPECIALIDADES]:[ÁREA DE LA ESPECIALIDAD]],2,0),"Escoja una especialidad")</f>
        <v>Escoja una especialidad</v>
      </c>
      <c r="M3920" s="5"/>
      <c r="N3920" s="5"/>
      <c r="O3920" s="5"/>
      <c r="P3920" s="6">
        <f>'Formato Productividad'!$M3920-'Formato Productividad'!$AI3920</f>
        <v>0</v>
      </c>
      <c r="Q3920" s="6" t="str">
        <f>IFERROR(VLOOKUP('Formato Productividad'!$K3920,Tabla4[],3,0),"Escoja una especialidad")</f>
        <v>Escoja una especialidad</v>
      </c>
      <c r="R3920" s="6" t="str">
        <f t="shared" si="244"/>
        <v>No aplica</v>
      </c>
      <c r="S3920" s="5"/>
      <c r="T3920" s="5"/>
      <c r="U3920" s="5"/>
      <c r="V3920" s="6">
        <f t="shared" si="245"/>
        <v>0</v>
      </c>
      <c r="W3920" s="6" t="str">
        <f t="shared" si="246"/>
        <v>No aplica</v>
      </c>
      <c r="X3920" s="35" t="str">
        <f t="shared" si="247"/>
        <v>No aplica</v>
      </c>
      <c r="Y3920" s="37"/>
      <c r="Z3920" s="38"/>
      <c r="AA3920" s="36"/>
      <c r="AB3920" s="38"/>
      <c r="AC3920" s="37"/>
      <c r="AD3920" s="38"/>
      <c r="AE3920" s="37"/>
      <c r="AF3920" s="38"/>
      <c r="AG3920" s="37"/>
      <c r="AH3920" s="38"/>
      <c r="AI3920" s="36"/>
      <c r="AJ3920" s="5"/>
      <c r="AK3920" s="5"/>
      <c r="AL3920" s="6">
        <f>IFERROR('Formato Productividad'!$Y3920+'Formato Productividad'!$AA3920+'Formato Productividad'!$AC3920,0)+'Formato Productividad'!$AE3920</f>
        <v>0</v>
      </c>
      <c r="AM3920" s="6">
        <f>IFERROR((('Formato Productividad'!$T3920+'Formato Productividad'!$V3920+'Formato Productividad'!$U3920)/'Formato Productividad'!$Q3920),0)+'Formato Productividad'!$AL3920</f>
        <v>0</v>
      </c>
      <c r="AN3920" s="7">
        <f>IFERROR(('Formato Productividad'!$AM3920/'Formato Productividad'!$N3920)*('Formato Productividad'!$N3920/'Formato Productividad'!$P3920),0)</f>
        <v>0</v>
      </c>
      <c r="AO3920" s="7">
        <f>IFERROR(('Formato Productividad'!$AG3920/'Formato Productividad'!$O3920)*('Formato Productividad'!$O3920/'Formato Productividad'!$P3920),0)</f>
        <v>0</v>
      </c>
      <c r="AP3920" s="7">
        <f>'Formato Productividad'!$AN3920+'Formato Productividad'!$AO3920</f>
        <v>0</v>
      </c>
      <c r="AQ3920" s="5"/>
      <c r="AR3920" s="7">
        <f>IFERROR('Formato Productividad'!$AM3920/'Formato Productividad'!$N3920,0)</f>
        <v>0</v>
      </c>
      <c r="AS3920" s="7">
        <f>IFERROR('Formato Productividad'!$AG3920/'Formato Productividad'!$O3920,0)</f>
        <v>0</v>
      </c>
      <c r="AT3920" s="71">
        <f>IFERROR('Formato Productividad'!$AI3920/'Formato Productividad'!$M3920,0)</f>
        <v>0</v>
      </c>
      <c r="AU3920" s="74"/>
    </row>
    <row r="3921" spans="1:47" s="33" customFormat="1" ht="25.5" customHeight="1" x14ac:dyDescent="0.25">
      <c r="A3921" s="39">
        <v>3920</v>
      </c>
      <c r="B3921" s="5"/>
      <c r="C3921" s="5"/>
      <c r="D3921" s="5"/>
      <c r="E3921" s="6" t="str">
        <f>IFERROR(VLOOKUP(D3921,'Formato validacion'!$E$2:$F$131,2,0),"Escoja un ESM")</f>
        <v>Escoja un ESM</v>
      </c>
      <c r="F3921" s="31"/>
      <c r="G3921" s="5"/>
      <c r="H3921" s="5"/>
      <c r="I3921" s="5"/>
      <c r="J3921" s="5"/>
      <c r="K3921" s="5"/>
      <c r="L3921" s="6" t="str">
        <f>IFERROR(VLOOKUP(K3921,Tabla4[[ESPECIALIDADES]:[ÁREA DE LA ESPECIALIDAD]],2,0),"Escoja una especialidad")</f>
        <v>Escoja una especialidad</v>
      </c>
      <c r="M3921" s="5"/>
      <c r="N3921" s="5"/>
      <c r="O3921" s="5"/>
      <c r="P3921" s="6">
        <f>'Formato Productividad'!$M3921-'Formato Productividad'!$AI3921</f>
        <v>0</v>
      </c>
      <c r="Q3921" s="6" t="str">
        <f>IFERROR(VLOOKUP('Formato Productividad'!$K3921,Tabla4[],3,0),"Escoja una especialidad")</f>
        <v>Escoja una especialidad</v>
      </c>
      <c r="R3921" s="6" t="str">
        <f t="shared" si="244"/>
        <v>No aplica</v>
      </c>
      <c r="S3921" s="5"/>
      <c r="T3921" s="5"/>
      <c r="U3921" s="5"/>
      <c r="V3921" s="6">
        <f t="shared" si="245"/>
        <v>0</v>
      </c>
      <c r="W3921" s="6" t="str">
        <f t="shared" si="246"/>
        <v>No aplica</v>
      </c>
      <c r="X3921" s="35" t="str">
        <f t="shared" si="247"/>
        <v>No aplica</v>
      </c>
      <c r="Y3921" s="37"/>
      <c r="Z3921" s="38"/>
      <c r="AA3921" s="36"/>
      <c r="AB3921" s="38"/>
      <c r="AC3921" s="37"/>
      <c r="AD3921" s="38"/>
      <c r="AE3921" s="37"/>
      <c r="AF3921" s="38"/>
      <c r="AG3921" s="37"/>
      <c r="AH3921" s="38"/>
      <c r="AI3921" s="36"/>
      <c r="AJ3921" s="5"/>
      <c r="AK3921" s="5"/>
      <c r="AL3921" s="6">
        <f>IFERROR('Formato Productividad'!$Y3921+'Formato Productividad'!$AA3921+'Formato Productividad'!$AC3921,0)+'Formato Productividad'!$AE3921</f>
        <v>0</v>
      </c>
      <c r="AM3921" s="6">
        <f>IFERROR((('Formato Productividad'!$T3921+'Formato Productividad'!$V3921+'Formato Productividad'!$U3921)/'Formato Productividad'!$Q3921),0)+'Formato Productividad'!$AL3921</f>
        <v>0</v>
      </c>
      <c r="AN3921" s="7">
        <f>IFERROR(('Formato Productividad'!$AM3921/'Formato Productividad'!$N3921)*('Formato Productividad'!$N3921/'Formato Productividad'!$P3921),0)</f>
        <v>0</v>
      </c>
      <c r="AO3921" s="7">
        <f>IFERROR(('Formato Productividad'!$AG3921/'Formato Productividad'!$O3921)*('Formato Productividad'!$O3921/'Formato Productividad'!$P3921),0)</f>
        <v>0</v>
      </c>
      <c r="AP3921" s="7">
        <f>'Formato Productividad'!$AN3921+'Formato Productividad'!$AO3921</f>
        <v>0</v>
      </c>
      <c r="AQ3921" s="5"/>
      <c r="AR3921" s="7">
        <f>IFERROR('Formato Productividad'!$AM3921/'Formato Productividad'!$N3921,0)</f>
        <v>0</v>
      </c>
      <c r="AS3921" s="7">
        <f>IFERROR('Formato Productividad'!$AG3921/'Formato Productividad'!$O3921,0)</f>
        <v>0</v>
      </c>
      <c r="AT3921" s="71">
        <f>IFERROR('Formato Productividad'!$AI3921/'Formato Productividad'!$M3921,0)</f>
        <v>0</v>
      </c>
      <c r="AU3921" s="74"/>
    </row>
    <row r="3922" spans="1:47" s="33" customFormat="1" ht="25.5" customHeight="1" x14ac:dyDescent="0.25">
      <c r="A3922" s="39">
        <v>3921</v>
      </c>
      <c r="B3922" s="5"/>
      <c r="C3922" s="5"/>
      <c r="D3922" s="5"/>
      <c r="E3922" s="6" t="str">
        <f>IFERROR(VLOOKUP(D3922,'Formato validacion'!$E$2:$F$131,2,0),"Escoja un ESM")</f>
        <v>Escoja un ESM</v>
      </c>
      <c r="F3922" s="31"/>
      <c r="G3922" s="5"/>
      <c r="H3922" s="5"/>
      <c r="I3922" s="5"/>
      <c r="J3922" s="5"/>
      <c r="K3922" s="5"/>
      <c r="L3922" s="6" t="str">
        <f>IFERROR(VLOOKUP(K3922,Tabla4[[ESPECIALIDADES]:[ÁREA DE LA ESPECIALIDAD]],2,0),"Escoja una especialidad")</f>
        <v>Escoja una especialidad</v>
      </c>
      <c r="M3922" s="5"/>
      <c r="N3922" s="5"/>
      <c r="O3922" s="5"/>
      <c r="P3922" s="6">
        <f>'Formato Productividad'!$M3922-'Formato Productividad'!$AI3922</f>
        <v>0</v>
      </c>
      <c r="Q3922" s="6" t="str">
        <f>IFERROR(VLOOKUP('Formato Productividad'!$K3922,Tabla4[],3,0),"Escoja una especialidad")</f>
        <v>Escoja una especialidad</v>
      </c>
      <c r="R3922" s="6" t="str">
        <f t="shared" si="244"/>
        <v>No aplica</v>
      </c>
      <c r="S3922" s="5"/>
      <c r="T3922" s="5"/>
      <c r="U3922" s="5"/>
      <c r="V3922" s="6">
        <f t="shared" si="245"/>
        <v>0</v>
      </c>
      <c r="W3922" s="6" t="str">
        <f t="shared" si="246"/>
        <v>No aplica</v>
      </c>
      <c r="X3922" s="35" t="str">
        <f t="shared" si="247"/>
        <v>No aplica</v>
      </c>
      <c r="Y3922" s="37"/>
      <c r="Z3922" s="38"/>
      <c r="AA3922" s="36"/>
      <c r="AB3922" s="38"/>
      <c r="AC3922" s="37"/>
      <c r="AD3922" s="38"/>
      <c r="AE3922" s="37"/>
      <c r="AF3922" s="38"/>
      <c r="AG3922" s="37"/>
      <c r="AH3922" s="38"/>
      <c r="AI3922" s="36"/>
      <c r="AJ3922" s="5"/>
      <c r="AK3922" s="5"/>
      <c r="AL3922" s="6">
        <f>IFERROR('Formato Productividad'!$Y3922+'Formato Productividad'!$AA3922+'Formato Productividad'!$AC3922,0)+'Formato Productividad'!$AE3922</f>
        <v>0</v>
      </c>
      <c r="AM3922" s="6">
        <f>IFERROR((('Formato Productividad'!$T3922+'Formato Productividad'!$V3922+'Formato Productividad'!$U3922)/'Formato Productividad'!$Q3922),0)+'Formato Productividad'!$AL3922</f>
        <v>0</v>
      </c>
      <c r="AN3922" s="7">
        <f>IFERROR(('Formato Productividad'!$AM3922/'Formato Productividad'!$N3922)*('Formato Productividad'!$N3922/'Formato Productividad'!$P3922),0)</f>
        <v>0</v>
      </c>
      <c r="AO3922" s="7">
        <f>IFERROR(('Formato Productividad'!$AG3922/'Formato Productividad'!$O3922)*('Formato Productividad'!$O3922/'Formato Productividad'!$P3922),0)</f>
        <v>0</v>
      </c>
      <c r="AP3922" s="7">
        <f>'Formato Productividad'!$AN3922+'Formato Productividad'!$AO3922</f>
        <v>0</v>
      </c>
      <c r="AQ3922" s="5"/>
      <c r="AR3922" s="7">
        <f>IFERROR('Formato Productividad'!$AM3922/'Formato Productividad'!$N3922,0)</f>
        <v>0</v>
      </c>
      <c r="AS3922" s="7">
        <f>IFERROR('Formato Productividad'!$AG3922/'Formato Productividad'!$O3922,0)</f>
        <v>0</v>
      </c>
      <c r="AT3922" s="71">
        <f>IFERROR('Formato Productividad'!$AI3922/'Formato Productividad'!$M3922,0)</f>
        <v>0</v>
      </c>
      <c r="AU3922" s="74"/>
    </row>
    <row r="3923" spans="1:47" s="33" customFormat="1" ht="25.5" customHeight="1" x14ac:dyDescent="0.25">
      <c r="A3923" s="39">
        <v>3922</v>
      </c>
      <c r="B3923" s="5"/>
      <c r="C3923" s="5"/>
      <c r="D3923" s="5"/>
      <c r="E3923" s="6" t="str">
        <f>IFERROR(VLOOKUP(D3923,'Formato validacion'!$E$2:$F$131,2,0),"Escoja un ESM")</f>
        <v>Escoja un ESM</v>
      </c>
      <c r="F3923" s="31"/>
      <c r="G3923" s="5"/>
      <c r="H3923" s="5"/>
      <c r="I3923" s="5"/>
      <c r="J3923" s="5"/>
      <c r="K3923" s="5"/>
      <c r="L3923" s="6" t="str">
        <f>IFERROR(VLOOKUP(K3923,Tabla4[[ESPECIALIDADES]:[ÁREA DE LA ESPECIALIDAD]],2,0),"Escoja una especialidad")</f>
        <v>Escoja una especialidad</v>
      </c>
      <c r="M3923" s="5"/>
      <c r="N3923" s="5"/>
      <c r="O3923" s="5"/>
      <c r="P3923" s="6">
        <f>'Formato Productividad'!$M3923-'Formato Productividad'!$AI3923</f>
        <v>0</v>
      </c>
      <c r="Q3923" s="6" t="str">
        <f>IFERROR(VLOOKUP('Formato Productividad'!$K3923,Tabla4[],3,0),"Escoja una especialidad")</f>
        <v>Escoja una especialidad</v>
      </c>
      <c r="R3923" s="6" t="str">
        <f t="shared" si="244"/>
        <v>No aplica</v>
      </c>
      <c r="S3923" s="5"/>
      <c r="T3923" s="5"/>
      <c r="U3923" s="5"/>
      <c r="V3923" s="6">
        <f t="shared" si="245"/>
        <v>0</v>
      </c>
      <c r="W3923" s="6" t="str">
        <f t="shared" si="246"/>
        <v>No aplica</v>
      </c>
      <c r="X3923" s="35" t="str">
        <f t="shared" si="247"/>
        <v>No aplica</v>
      </c>
      <c r="Y3923" s="37"/>
      <c r="Z3923" s="38"/>
      <c r="AA3923" s="36"/>
      <c r="AB3923" s="38"/>
      <c r="AC3923" s="37"/>
      <c r="AD3923" s="38"/>
      <c r="AE3923" s="37"/>
      <c r="AF3923" s="38"/>
      <c r="AG3923" s="37"/>
      <c r="AH3923" s="38"/>
      <c r="AI3923" s="36"/>
      <c r="AJ3923" s="5"/>
      <c r="AK3923" s="5"/>
      <c r="AL3923" s="6">
        <f>IFERROR('Formato Productividad'!$Y3923+'Formato Productividad'!$AA3923+'Formato Productividad'!$AC3923,0)+'Formato Productividad'!$AE3923</f>
        <v>0</v>
      </c>
      <c r="AM3923" s="6">
        <f>IFERROR((('Formato Productividad'!$T3923+'Formato Productividad'!$V3923+'Formato Productividad'!$U3923)/'Formato Productividad'!$Q3923),0)+'Formato Productividad'!$AL3923</f>
        <v>0</v>
      </c>
      <c r="AN3923" s="7">
        <f>IFERROR(('Formato Productividad'!$AM3923/'Formato Productividad'!$N3923)*('Formato Productividad'!$N3923/'Formato Productividad'!$P3923),0)</f>
        <v>0</v>
      </c>
      <c r="AO3923" s="7">
        <f>IFERROR(('Formato Productividad'!$AG3923/'Formato Productividad'!$O3923)*('Formato Productividad'!$O3923/'Formato Productividad'!$P3923),0)</f>
        <v>0</v>
      </c>
      <c r="AP3923" s="7">
        <f>'Formato Productividad'!$AN3923+'Formato Productividad'!$AO3923</f>
        <v>0</v>
      </c>
      <c r="AQ3923" s="5"/>
      <c r="AR3923" s="7">
        <f>IFERROR('Formato Productividad'!$AM3923/'Formato Productividad'!$N3923,0)</f>
        <v>0</v>
      </c>
      <c r="AS3923" s="7">
        <f>IFERROR('Formato Productividad'!$AG3923/'Formato Productividad'!$O3923,0)</f>
        <v>0</v>
      </c>
      <c r="AT3923" s="71">
        <f>IFERROR('Formato Productividad'!$AI3923/'Formato Productividad'!$M3923,0)</f>
        <v>0</v>
      </c>
      <c r="AU3923" s="74"/>
    </row>
    <row r="3924" spans="1:47" s="33" customFormat="1" ht="25.5" customHeight="1" x14ac:dyDescent="0.25">
      <c r="A3924" s="39">
        <v>3923</v>
      </c>
      <c r="B3924" s="5"/>
      <c r="C3924" s="5"/>
      <c r="D3924" s="5"/>
      <c r="E3924" s="6" t="str">
        <f>IFERROR(VLOOKUP(D3924,'Formato validacion'!$E$2:$F$131,2,0),"Escoja un ESM")</f>
        <v>Escoja un ESM</v>
      </c>
      <c r="F3924" s="31"/>
      <c r="G3924" s="5"/>
      <c r="H3924" s="5"/>
      <c r="I3924" s="5"/>
      <c r="J3924" s="5"/>
      <c r="K3924" s="5"/>
      <c r="L3924" s="6" t="str">
        <f>IFERROR(VLOOKUP(K3924,Tabla4[[ESPECIALIDADES]:[ÁREA DE LA ESPECIALIDAD]],2,0),"Escoja una especialidad")</f>
        <v>Escoja una especialidad</v>
      </c>
      <c r="M3924" s="5"/>
      <c r="N3924" s="5"/>
      <c r="O3924" s="5"/>
      <c r="P3924" s="6">
        <f>'Formato Productividad'!$M3924-'Formato Productividad'!$AI3924</f>
        <v>0</v>
      </c>
      <c r="Q3924" s="6" t="str">
        <f>IFERROR(VLOOKUP('Formato Productividad'!$K3924,Tabla4[],3,0),"Escoja una especialidad")</f>
        <v>Escoja una especialidad</v>
      </c>
      <c r="R3924" s="6" t="str">
        <f t="shared" si="244"/>
        <v>No aplica</v>
      </c>
      <c r="S3924" s="5"/>
      <c r="T3924" s="5"/>
      <c r="U3924" s="5"/>
      <c r="V3924" s="6">
        <f t="shared" si="245"/>
        <v>0</v>
      </c>
      <c r="W3924" s="6" t="str">
        <f t="shared" si="246"/>
        <v>No aplica</v>
      </c>
      <c r="X3924" s="35" t="str">
        <f t="shared" si="247"/>
        <v>No aplica</v>
      </c>
      <c r="Y3924" s="37"/>
      <c r="Z3924" s="38"/>
      <c r="AA3924" s="36"/>
      <c r="AB3924" s="38"/>
      <c r="AC3924" s="37"/>
      <c r="AD3924" s="38"/>
      <c r="AE3924" s="37"/>
      <c r="AF3924" s="38"/>
      <c r="AG3924" s="37"/>
      <c r="AH3924" s="38"/>
      <c r="AI3924" s="36"/>
      <c r="AJ3924" s="5"/>
      <c r="AK3924" s="5"/>
      <c r="AL3924" s="6">
        <f>IFERROR('Formato Productividad'!$Y3924+'Formato Productividad'!$AA3924+'Formato Productividad'!$AC3924,0)+'Formato Productividad'!$AE3924</f>
        <v>0</v>
      </c>
      <c r="AM3924" s="6">
        <f>IFERROR((('Formato Productividad'!$T3924+'Formato Productividad'!$V3924+'Formato Productividad'!$U3924)/'Formato Productividad'!$Q3924),0)+'Formato Productividad'!$AL3924</f>
        <v>0</v>
      </c>
      <c r="AN3924" s="7">
        <f>IFERROR(('Formato Productividad'!$AM3924/'Formato Productividad'!$N3924)*('Formato Productividad'!$N3924/'Formato Productividad'!$P3924),0)</f>
        <v>0</v>
      </c>
      <c r="AO3924" s="7">
        <f>IFERROR(('Formato Productividad'!$AG3924/'Formato Productividad'!$O3924)*('Formato Productividad'!$O3924/'Formato Productividad'!$P3924),0)</f>
        <v>0</v>
      </c>
      <c r="AP3924" s="7">
        <f>'Formato Productividad'!$AN3924+'Formato Productividad'!$AO3924</f>
        <v>0</v>
      </c>
      <c r="AQ3924" s="5"/>
      <c r="AR3924" s="7">
        <f>IFERROR('Formato Productividad'!$AM3924/'Formato Productividad'!$N3924,0)</f>
        <v>0</v>
      </c>
      <c r="AS3924" s="7">
        <f>IFERROR('Formato Productividad'!$AG3924/'Formato Productividad'!$O3924,0)</f>
        <v>0</v>
      </c>
      <c r="AT3924" s="71">
        <f>IFERROR('Formato Productividad'!$AI3924/'Formato Productividad'!$M3924,0)</f>
        <v>0</v>
      </c>
      <c r="AU3924" s="74"/>
    </row>
    <row r="3925" spans="1:47" s="33" customFormat="1" ht="25.5" customHeight="1" x14ac:dyDescent="0.25">
      <c r="A3925" s="39">
        <v>3924</v>
      </c>
      <c r="B3925" s="5"/>
      <c r="C3925" s="5"/>
      <c r="D3925" s="5"/>
      <c r="E3925" s="6" t="str">
        <f>IFERROR(VLOOKUP(D3925,'Formato validacion'!$E$2:$F$131,2,0),"Escoja un ESM")</f>
        <v>Escoja un ESM</v>
      </c>
      <c r="F3925" s="31"/>
      <c r="G3925" s="5"/>
      <c r="H3925" s="5"/>
      <c r="I3925" s="5"/>
      <c r="J3925" s="5"/>
      <c r="K3925" s="5"/>
      <c r="L3925" s="6" t="str">
        <f>IFERROR(VLOOKUP(K3925,Tabla4[[ESPECIALIDADES]:[ÁREA DE LA ESPECIALIDAD]],2,0),"Escoja una especialidad")</f>
        <v>Escoja una especialidad</v>
      </c>
      <c r="M3925" s="5"/>
      <c r="N3925" s="5"/>
      <c r="O3925" s="5"/>
      <c r="P3925" s="6">
        <f>'Formato Productividad'!$M3925-'Formato Productividad'!$AI3925</f>
        <v>0</v>
      </c>
      <c r="Q3925" s="6" t="str">
        <f>IFERROR(VLOOKUP('Formato Productividad'!$K3925,Tabla4[],3,0),"Escoja una especialidad")</f>
        <v>Escoja una especialidad</v>
      </c>
      <c r="R3925" s="6" t="str">
        <f t="shared" si="244"/>
        <v>No aplica</v>
      </c>
      <c r="S3925" s="5"/>
      <c r="T3925" s="5"/>
      <c r="U3925" s="5"/>
      <c r="V3925" s="6">
        <f t="shared" si="245"/>
        <v>0</v>
      </c>
      <c r="W3925" s="6" t="str">
        <f t="shared" si="246"/>
        <v>No aplica</v>
      </c>
      <c r="X3925" s="35" t="str">
        <f t="shared" si="247"/>
        <v>No aplica</v>
      </c>
      <c r="Y3925" s="37"/>
      <c r="Z3925" s="38"/>
      <c r="AA3925" s="36"/>
      <c r="AB3925" s="38"/>
      <c r="AC3925" s="37"/>
      <c r="AD3925" s="38"/>
      <c r="AE3925" s="37"/>
      <c r="AF3925" s="38"/>
      <c r="AG3925" s="37"/>
      <c r="AH3925" s="38"/>
      <c r="AI3925" s="36"/>
      <c r="AJ3925" s="5"/>
      <c r="AK3925" s="5"/>
      <c r="AL3925" s="6">
        <f>IFERROR('Formato Productividad'!$Y3925+'Formato Productividad'!$AA3925+'Formato Productividad'!$AC3925,0)+'Formato Productividad'!$AE3925</f>
        <v>0</v>
      </c>
      <c r="AM3925" s="6">
        <f>IFERROR((('Formato Productividad'!$T3925+'Formato Productividad'!$V3925+'Formato Productividad'!$U3925)/'Formato Productividad'!$Q3925),0)+'Formato Productividad'!$AL3925</f>
        <v>0</v>
      </c>
      <c r="AN3925" s="7">
        <f>IFERROR(('Formato Productividad'!$AM3925/'Formato Productividad'!$N3925)*('Formato Productividad'!$N3925/'Formato Productividad'!$P3925),0)</f>
        <v>0</v>
      </c>
      <c r="AO3925" s="7">
        <f>IFERROR(('Formato Productividad'!$AG3925/'Formato Productividad'!$O3925)*('Formato Productividad'!$O3925/'Formato Productividad'!$P3925),0)</f>
        <v>0</v>
      </c>
      <c r="AP3925" s="7">
        <f>'Formato Productividad'!$AN3925+'Formato Productividad'!$AO3925</f>
        <v>0</v>
      </c>
      <c r="AQ3925" s="5"/>
      <c r="AR3925" s="7">
        <f>IFERROR('Formato Productividad'!$AM3925/'Formato Productividad'!$N3925,0)</f>
        <v>0</v>
      </c>
      <c r="AS3925" s="7">
        <f>IFERROR('Formato Productividad'!$AG3925/'Formato Productividad'!$O3925,0)</f>
        <v>0</v>
      </c>
      <c r="AT3925" s="71">
        <f>IFERROR('Formato Productividad'!$AI3925/'Formato Productividad'!$M3925,0)</f>
        <v>0</v>
      </c>
      <c r="AU3925" s="74"/>
    </row>
    <row r="3926" spans="1:47" s="33" customFormat="1" ht="25.5" customHeight="1" x14ac:dyDescent="0.25">
      <c r="A3926" s="39">
        <v>3925</v>
      </c>
      <c r="B3926" s="5"/>
      <c r="C3926" s="5"/>
      <c r="D3926" s="5"/>
      <c r="E3926" s="6" t="str">
        <f>IFERROR(VLOOKUP(D3926,'Formato validacion'!$E$2:$F$131,2,0),"Escoja un ESM")</f>
        <v>Escoja un ESM</v>
      </c>
      <c r="F3926" s="31"/>
      <c r="G3926" s="5"/>
      <c r="H3926" s="5"/>
      <c r="I3926" s="5"/>
      <c r="J3926" s="5"/>
      <c r="K3926" s="5"/>
      <c r="L3926" s="6" t="str">
        <f>IFERROR(VLOOKUP(K3926,Tabla4[[ESPECIALIDADES]:[ÁREA DE LA ESPECIALIDAD]],2,0),"Escoja una especialidad")</f>
        <v>Escoja una especialidad</v>
      </c>
      <c r="M3926" s="5"/>
      <c r="N3926" s="5"/>
      <c r="O3926" s="5"/>
      <c r="P3926" s="6">
        <f>'Formato Productividad'!$M3926-'Formato Productividad'!$AI3926</f>
        <v>0</v>
      </c>
      <c r="Q3926" s="6" t="str">
        <f>IFERROR(VLOOKUP('Formato Productividad'!$K3926,Tabla4[],3,0),"Escoja una especialidad")</f>
        <v>Escoja una especialidad</v>
      </c>
      <c r="R3926" s="6" t="str">
        <f t="shared" si="244"/>
        <v>No aplica</v>
      </c>
      <c r="S3926" s="5"/>
      <c r="T3926" s="5"/>
      <c r="U3926" s="5"/>
      <c r="V3926" s="6">
        <f t="shared" si="245"/>
        <v>0</v>
      </c>
      <c r="W3926" s="6" t="str">
        <f t="shared" si="246"/>
        <v>No aplica</v>
      </c>
      <c r="X3926" s="35" t="str">
        <f t="shared" si="247"/>
        <v>No aplica</v>
      </c>
      <c r="Y3926" s="37"/>
      <c r="Z3926" s="38"/>
      <c r="AA3926" s="36"/>
      <c r="AB3926" s="38"/>
      <c r="AC3926" s="37"/>
      <c r="AD3926" s="38"/>
      <c r="AE3926" s="37"/>
      <c r="AF3926" s="38"/>
      <c r="AG3926" s="37"/>
      <c r="AH3926" s="38"/>
      <c r="AI3926" s="36"/>
      <c r="AJ3926" s="5"/>
      <c r="AK3926" s="5"/>
      <c r="AL3926" s="6">
        <f>IFERROR('Formato Productividad'!$Y3926+'Formato Productividad'!$AA3926+'Formato Productividad'!$AC3926,0)+'Formato Productividad'!$AE3926</f>
        <v>0</v>
      </c>
      <c r="AM3926" s="6">
        <f>IFERROR((('Formato Productividad'!$T3926+'Formato Productividad'!$V3926+'Formato Productividad'!$U3926)/'Formato Productividad'!$Q3926),0)+'Formato Productividad'!$AL3926</f>
        <v>0</v>
      </c>
      <c r="AN3926" s="7">
        <f>IFERROR(('Formato Productividad'!$AM3926/'Formato Productividad'!$N3926)*('Formato Productividad'!$N3926/'Formato Productividad'!$P3926),0)</f>
        <v>0</v>
      </c>
      <c r="AO3926" s="7">
        <f>IFERROR(('Formato Productividad'!$AG3926/'Formato Productividad'!$O3926)*('Formato Productividad'!$O3926/'Formato Productividad'!$P3926),0)</f>
        <v>0</v>
      </c>
      <c r="AP3926" s="7">
        <f>'Formato Productividad'!$AN3926+'Formato Productividad'!$AO3926</f>
        <v>0</v>
      </c>
      <c r="AQ3926" s="5"/>
      <c r="AR3926" s="7">
        <f>IFERROR('Formato Productividad'!$AM3926/'Formato Productividad'!$N3926,0)</f>
        <v>0</v>
      </c>
      <c r="AS3926" s="7">
        <f>IFERROR('Formato Productividad'!$AG3926/'Formato Productividad'!$O3926,0)</f>
        <v>0</v>
      </c>
      <c r="AT3926" s="71">
        <f>IFERROR('Formato Productividad'!$AI3926/'Formato Productividad'!$M3926,0)</f>
        <v>0</v>
      </c>
      <c r="AU3926" s="74"/>
    </row>
    <row r="3927" spans="1:47" s="33" customFormat="1" ht="25.5" customHeight="1" x14ac:dyDescent="0.25">
      <c r="A3927" s="39">
        <v>3926</v>
      </c>
      <c r="B3927" s="5"/>
      <c r="C3927" s="5"/>
      <c r="D3927" s="5"/>
      <c r="E3927" s="6" t="str">
        <f>IFERROR(VLOOKUP(D3927,'Formato validacion'!$E$2:$F$131,2,0),"Escoja un ESM")</f>
        <v>Escoja un ESM</v>
      </c>
      <c r="F3927" s="31"/>
      <c r="G3927" s="5"/>
      <c r="H3927" s="5"/>
      <c r="I3927" s="5"/>
      <c r="J3927" s="5"/>
      <c r="K3927" s="5"/>
      <c r="L3927" s="6" t="str">
        <f>IFERROR(VLOOKUP(K3927,Tabla4[[ESPECIALIDADES]:[ÁREA DE LA ESPECIALIDAD]],2,0),"Escoja una especialidad")</f>
        <v>Escoja una especialidad</v>
      </c>
      <c r="M3927" s="5"/>
      <c r="N3927" s="5"/>
      <c r="O3927" s="5"/>
      <c r="P3927" s="6">
        <f>'Formato Productividad'!$M3927-'Formato Productividad'!$AI3927</f>
        <v>0</v>
      </c>
      <c r="Q3927" s="6" t="str">
        <f>IFERROR(VLOOKUP('Formato Productividad'!$K3927,Tabla4[],3,0),"Escoja una especialidad")</f>
        <v>Escoja una especialidad</v>
      </c>
      <c r="R3927" s="6" t="str">
        <f t="shared" si="244"/>
        <v>No aplica</v>
      </c>
      <c r="S3927" s="5"/>
      <c r="T3927" s="5"/>
      <c r="U3927" s="5"/>
      <c r="V3927" s="6">
        <f t="shared" si="245"/>
        <v>0</v>
      </c>
      <c r="W3927" s="6" t="str">
        <f t="shared" si="246"/>
        <v>No aplica</v>
      </c>
      <c r="X3927" s="35" t="str">
        <f t="shared" si="247"/>
        <v>No aplica</v>
      </c>
      <c r="Y3927" s="37"/>
      <c r="Z3927" s="38"/>
      <c r="AA3927" s="36"/>
      <c r="AB3927" s="38"/>
      <c r="AC3927" s="37"/>
      <c r="AD3927" s="38"/>
      <c r="AE3927" s="37"/>
      <c r="AF3927" s="38"/>
      <c r="AG3927" s="37"/>
      <c r="AH3927" s="38"/>
      <c r="AI3927" s="36"/>
      <c r="AJ3927" s="5"/>
      <c r="AK3927" s="5"/>
      <c r="AL3927" s="6">
        <f>IFERROR('Formato Productividad'!$Y3927+'Formato Productividad'!$AA3927+'Formato Productividad'!$AC3927,0)+'Formato Productividad'!$AE3927</f>
        <v>0</v>
      </c>
      <c r="AM3927" s="6">
        <f>IFERROR((('Formato Productividad'!$T3927+'Formato Productividad'!$V3927+'Formato Productividad'!$U3927)/'Formato Productividad'!$Q3927),0)+'Formato Productividad'!$AL3927</f>
        <v>0</v>
      </c>
      <c r="AN3927" s="7">
        <f>IFERROR(('Formato Productividad'!$AM3927/'Formato Productividad'!$N3927)*('Formato Productividad'!$N3927/'Formato Productividad'!$P3927),0)</f>
        <v>0</v>
      </c>
      <c r="AO3927" s="7">
        <f>IFERROR(('Formato Productividad'!$AG3927/'Formato Productividad'!$O3927)*('Formato Productividad'!$O3927/'Formato Productividad'!$P3927),0)</f>
        <v>0</v>
      </c>
      <c r="AP3927" s="7">
        <f>'Formato Productividad'!$AN3927+'Formato Productividad'!$AO3927</f>
        <v>0</v>
      </c>
      <c r="AQ3927" s="5"/>
      <c r="AR3927" s="7">
        <f>IFERROR('Formato Productividad'!$AM3927/'Formato Productividad'!$N3927,0)</f>
        <v>0</v>
      </c>
      <c r="AS3927" s="7">
        <f>IFERROR('Formato Productividad'!$AG3927/'Formato Productividad'!$O3927,0)</f>
        <v>0</v>
      </c>
      <c r="AT3927" s="71">
        <f>IFERROR('Formato Productividad'!$AI3927/'Formato Productividad'!$M3927,0)</f>
        <v>0</v>
      </c>
      <c r="AU3927" s="74"/>
    </row>
    <row r="3928" spans="1:47" s="33" customFormat="1" ht="25.5" customHeight="1" x14ac:dyDescent="0.25">
      <c r="A3928" s="39">
        <v>3927</v>
      </c>
      <c r="B3928" s="5"/>
      <c r="C3928" s="5"/>
      <c r="D3928" s="5"/>
      <c r="E3928" s="6" t="str">
        <f>IFERROR(VLOOKUP(D3928,'Formato validacion'!$E$2:$F$131,2,0),"Escoja un ESM")</f>
        <v>Escoja un ESM</v>
      </c>
      <c r="F3928" s="31"/>
      <c r="G3928" s="5"/>
      <c r="H3928" s="5"/>
      <c r="I3928" s="5"/>
      <c r="J3928" s="5"/>
      <c r="K3928" s="5"/>
      <c r="L3928" s="6" t="str">
        <f>IFERROR(VLOOKUP(K3928,Tabla4[[ESPECIALIDADES]:[ÁREA DE LA ESPECIALIDAD]],2,0),"Escoja una especialidad")</f>
        <v>Escoja una especialidad</v>
      </c>
      <c r="M3928" s="5"/>
      <c r="N3928" s="5"/>
      <c r="O3928" s="5"/>
      <c r="P3928" s="6">
        <f>'Formato Productividad'!$M3928-'Formato Productividad'!$AI3928</f>
        <v>0</v>
      </c>
      <c r="Q3928" s="6" t="str">
        <f>IFERROR(VLOOKUP('Formato Productividad'!$K3928,Tabla4[],3,0),"Escoja una especialidad")</f>
        <v>Escoja una especialidad</v>
      </c>
      <c r="R3928" s="6" t="str">
        <f t="shared" si="244"/>
        <v>No aplica</v>
      </c>
      <c r="S3928" s="5"/>
      <c r="T3928" s="5"/>
      <c r="U3928" s="5"/>
      <c r="V3928" s="6">
        <f t="shared" si="245"/>
        <v>0</v>
      </c>
      <c r="W3928" s="6" t="str">
        <f t="shared" si="246"/>
        <v>No aplica</v>
      </c>
      <c r="X3928" s="35" t="str">
        <f t="shared" si="247"/>
        <v>No aplica</v>
      </c>
      <c r="Y3928" s="37"/>
      <c r="Z3928" s="38"/>
      <c r="AA3928" s="36"/>
      <c r="AB3928" s="38"/>
      <c r="AC3928" s="37"/>
      <c r="AD3928" s="38"/>
      <c r="AE3928" s="37"/>
      <c r="AF3928" s="38"/>
      <c r="AG3928" s="37"/>
      <c r="AH3928" s="38"/>
      <c r="AI3928" s="36"/>
      <c r="AJ3928" s="5"/>
      <c r="AK3928" s="5"/>
      <c r="AL3928" s="6">
        <f>IFERROR('Formato Productividad'!$Y3928+'Formato Productividad'!$AA3928+'Formato Productividad'!$AC3928,0)+'Formato Productividad'!$AE3928</f>
        <v>0</v>
      </c>
      <c r="AM3928" s="6">
        <f>IFERROR((('Formato Productividad'!$T3928+'Formato Productividad'!$V3928+'Formato Productividad'!$U3928)/'Formato Productividad'!$Q3928),0)+'Formato Productividad'!$AL3928</f>
        <v>0</v>
      </c>
      <c r="AN3928" s="7">
        <f>IFERROR(('Formato Productividad'!$AM3928/'Formato Productividad'!$N3928)*('Formato Productividad'!$N3928/'Formato Productividad'!$P3928),0)</f>
        <v>0</v>
      </c>
      <c r="AO3928" s="7">
        <f>IFERROR(('Formato Productividad'!$AG3928/'Formato Productividad'!$O3928)*('Formato Productividad'!$O3928/'Formato Productividad'!$P3928),0)</f>
        <v>0</v>
      </c>
      <c r="AP3928" s="7">
        <f>'Formato Productividad'!$AN3928+'Formato Productividad'!$AO3928</f>
        <v>0</v>
      </c>
      <c r="AQ3928" s="5"/>
      <c r="AR3928" s="7">
        <f>IFERROR('Formato Productividad'!$AM3928/'Formato Productividad'!$N3928,0)</f>
        <v>0</v>
      </c>
      <c r="AS3928" s="7">
        <f>IFERROR('Formato Productividad'!$AG3928/'Formato Productividad'!$O3928,0)</f>
        <v>0</v>
      </c>
      <c r="AT3928" s="71">
        <f>IFERROR('Formato Productividad'!$AI3928/'Formato Productividad'!$M3928,0)</f>
        <v>0</v>
      </c>
      <c r="AU3928" s="74"/>
    </row>
    <row r="3929" spans="1:47" s="33" customFormat="1" ht="25.5" customHeight="1" x14ac:dyDescent="0.25">
      <c r="A3929" s="39">
        <v>3928</v>
      </c>
      <c r="B3929" s="5"/>
      <c r="C3929" s="5"/>
      <c r="D3929" s="5"/>
      <c r="E3929" s="6" t="str">
        <f>IFERROR(VLOOKUP(D3929,'Formato validacion'!$E$2:$F$131,2,0),"Escoja un ESM")</f>
        <v>Escoja un ESM</v>
      </c>
      <c r="F3929" s="31"/>
      <c r="G3929" s="5"/>
      <c r="H3929" s="5"/>
      <c r="I3929" s="5"/>
      <c r="J3929" s="5"/>
      <c r="K3929" s="5"/>
      <c r="L3929" s="6" t="str">
        <f>IFERROR(VLOOKUP(K3929,Tabla4[[ESPECIALIDADES]:[ÁREA DE LA ESPECIALIDAD]],2,0),"Escoja una especialidad")</f>
        <v>Escoja una especialidad</v>
      </c>
      <c r="M3929" s="5"/>
      <c r="N3929" s="5"/>
      <c r="O3929" s="5"/>
      <c r="P3929" s="6">
        <f>'Formato Productividad'!$M3929-'Formato Productividad'!$AI3929</f>
        <v>0</v>
      </c>
      <c r="Q3929" s="6" t="str">
        <f>IFERROR(VLOOKUP('Formato Productividad'!$K3929,Tabla4[],3,0),"Escoja una especialidad")</f>
        <v>Escoja una especialidad</v>
      </c>
      <c r="R3929" s="6" t="str">
        <f t="shared" si="244"/>
        <v>No aplica</v>
      </c>
      <c r="S3929" s="5"/>
      <c r="T3929" s="5"/>
      <c r="U3929" s="5"/>
      <c r="V3929" s="6">
        <f t="shared" si="245"/>
        <v>0</v>
      </c>
      <c r="W3929" s="6" t="str">
        <f t="shared" si="246"/>
        <v>No aplica</v>
      </c>
      <c r="X3929" s="35" t="str">
        <f t="shared" si="247"/>
        <v>No aplica</v>
      </c>
      <c r="Y3929" s="37"/>
      <c r="Z3929" s="38"/>
      <c r="AA3929" s="36"/>
      <c r="AB3929" s="38"/>
      <c r="AC3929" s="37"/>
      <c r="AD3929" s="38"/>
      <c r="AE3929" s="37"/>
      <c r="AF3929" s="38"/>
      <c r="AG3929" s="37"/>
      <c r="AH3929" s="38"/>
      <c r="AI3929" s="36"/>
      <c r="AJ3929" s="5"/>
      <c r="AK3929" s="5"/>
      <c r="AL3929" s="6">
        <f>IFERROR('Formato Productividad'!$Y3929+'Formato Productividad'!$AA3929+'Formato Productividad'!$AC3929,0)+'Formato Productividad'!$AE3929</f>
        <v>0</v>
      </c>
      <c r="AM3929" s="6">
        <f>IFERROR((('Formato Productividad'!$T3929+'Formato Productividad'!$V3929+'Formato Productividad'!$U3929)/'Formato Productividad'!$Q3929),0)+'Formato Productividad'!$AL3929</f>
        <v>0</v>
      </c>
      <c r="AN3929" s="7">
        <f>IFERROR(('Formato Productividad'!$AM3929/'Formato Productividad'!$N3929)*('Formato Productividad'!$N3929/'Formato Productividad'!$P3929),0)</f>
        <v>0</v>
      </c>
      <c r="AO3929" s="7">
        <f>IFERROR(('Formato Productividad'!$AG3929/'Formato Productividad'!$O3929)*('Formato Productividad'!$O3929/'Formato Productividad'!$P3929),0)</f>
        <v>0</v>
      </c>
      <c r="AP3929" s="7">
        <f>'Formato Productividad'!$AN3929+'Formato Productividad'!$AO3929</f>
        <v>0</v>
      </c>
      <c r="AQ3929" s="5"/>
      <c r="AR3929" s="7">
        <f>IFERROR('Formato Productividad'!$AM3929/'Formato Productividad'!$N3929,0)</f>
        <v>0</v>
      </c>
      <c r="AS3929" s="7">
        <f>IFERROR('Formato Productividad'!$AG3929/'Formato Productividad'!$O3929,0)</f>
        <v>0</v>
      </c>
      <c r="AT3929" s="71">
        <f>IFERROR('Formato Productividad'!$AI3929/'Formato Productividad'!$M3929,0)</f>
        <v>0</v>
      </c>
      <c r="AU3929" s="74"/>
    </row>
    <row r="3930" spans="1:47" s="33" customFormat="1" ht="25.5" customHeight="1" x14ac:dyDescent="0.25">
      <c r="A3930" s="39">
        <v>3929</v>
      </c>
      <c r="B3930" s="5"/>
      <c r="C3930" s="5"/>
      <c r="D3930" s="5"/>
      <c r="E3930" s="6" t="str">
        <f>IFERROR(VLOOKUP(D3930,'Formato validacion'!$E$2:$F$131,2,0),"Escoja un ESM")</f>
        <v>Escoja un ESM</v>
      </c>
      <c r="F3930" s="31"/>
      <c r="G3930" s="5"/>
      <c r="H3930" s="5"/>
      <c r="I3930" s="5"/>
      <c r="J3930" s="5"/>
      <c r="K3930" s="5"/>
      <c r="L3930" s="6" t="str">
        <f>IFERROR(VLOOKUP(K3930,Tabla4[[ESPECIALIDADES]:[ÁREA DE LA ESPECIALIDAD]],2,0),"Escoja una especialidad")</f>
        <v>Escoja una especialidad</v>
      </c>
      <c r="M3930" s="5"/>
      <c r="N3930" s="5"/>
      <c r="O3930" s="5"/>
      <c r="P3930" s="6">
        <f>'Formato Productividad'!$M3930-'Formato Productividad'!$AI3930</f>
        <v>0</v>
      </c>
      <c r="Q3930" s="6" t="str">
        <f>IFERROR(VLOOKUP('Formato Productividad'!$K3930,Tabla4[],3,0),"Escoja una especialidad")</f>
        <v>Escoja una especialidad</v>
      </c>
      <c r="R3930" s="6" t="str">
        <f t="shared" si="244"/>
        <v>No aplica</v>
      </c>
      <c r="S3930" s="5"/>
      <c r="T3930" s="5"/>
      <c r="U3930" s="5"/>
      <c r="V3930" s="6">
        <f t="shared" si="245"/>
        <v>0</v>
      </c>
      <c r="W3930" s="6" t="str">
        <f t="shared" si="246"/>
        <v>No aplica</v>
      </c>
      <c r="X3930" s="35" t="str">
        <f t="shared" si="247"/>
        <v>No aplica</v>
      </c>
      <c r="Y3930" s="37"/>
      <c r="Z3930" s="38"/>
      <c r="AA3930" s="36"/>
      <c r="AB3930" s="38"/>
      <c r="AC3930" s="37"/>
      <c r="AD3930" s="38"/>
      <c r="AE3930" s="37"/>
      <c r="AF3930" s="38"/>
      <c r="AG3930" s="37"/>
      <c r="AH3930" s="38"/>
      <c r="AI3930" s="36"/>
      <c r="AJ3930" s="5"/>
      <c r="AK3930" s="5"/>
      <c r="AL3930" s="6">
        <f>IFERROR('Formato Productividad'!$Y3930+'Formato Productividad'!$AA3930+'Formato Productividad'!$AC3930,0)+'Formato Productividad'!$AE3930</f>
        <v>0</v>
      </c>
      <c r="AM3930" s="6">
        <f>IFERROR((('Formato Productividad'!$T3930+'Formato Productividad'!$V3930+'Formato Productividad'!$U3930)/'Formato Productividad'!$Q3930),0)+'Formato Productividad'!$AL3930</f>
        <v>0</v>
      </c>
      <c r="AN3930" s="7">
        <f>IFERROR(('Formato Productividad'!$AM3930/'Formato Productividad'!$N3930)*('Formato Productividad'!$N3930/'Formato Productividad'!$P3930),0)</f>
        <v>0</v>
      </c>
      <c r="AO3930" s="7">
        <f>IFERROR(('Formato Productividad'!$AG3930/'Formato Productividad'!$O3930)*('Formato Productividad'!$O3930/'Formato Productividad'!$P3930),0)</f>
        <v>0</v>
      </c>
      <c r="AP3930" s="7">
        <f>'Formato Productividad'!$AN3930+'Formato Productividad'!$AO3930</f>
        <v>0</v>
      </c>
      <c r="AQ3930" s="5"/>
      <c r="AR3930" s="7">
        <f>IFERROR('Formato Productividad'!$AM3930/'Formato Productividad'!$N3930,0)</f>
        <v>0</v>
      </c>
      <c r="AS3930" s="7">
        <f>IFERROR('Formato Productividad'!$AG3930/'Formato Productividad'!$O3930,0)</f>
        <v>0</v>
      </c>
      <c r="AT3930" s="71">
        <f>IFERROR('Formato Productividad'!$AI3930/'Formato Productividad'!$M3930,0)</f>
        <v>0</v>
      </c>
      <c r="AU3930" s="74"/>
    </row>
    <row r="3931" spans="1:47" s="33" customFormat="1" ht="25.5" customHeight="1" x14ac:dyDescent="0.25">
      <c r="A3931" s="39">
        <v>3930</v>
      </c>
      <c r="B3931" s="5"/>
      <c r="C3931" s="5"/>
      <c r="D3931" s="5"/>
      <c r="E3931" s="6" t="str">
        <f>IFERROR(VLOOKUP(D3931,'Formato validacion'!$E$2:$F$131,2,0),"Escoja un ESM")</f>
        <v>Escoja un ESM</v>
      </c>
      <c r="F3931" s="31"/>
      <c r="G3931" s="5"/>
      <c r="H3931" s="5"/>
      <c r="I3931" s="5"/>
      <c r="J3931" s="5"/>
      <c r="K3931" s="5"/>
      <c r="L3931" s="6" t="str">
        <f>IFERROR(VLOOKUP(K3931,Tabla4[[ESPECIALIDADES]:[ÁREA DE LA ESPECIALIDAD]],2,0),"Escoja una especialidad")</f>
        <v>Escoja una especialidad</v>
      </c>
      <c r="M3931" s="5"/>
      <c r="N3931" s="5"/>
      <c r="O3931" s="5"/>
      <c r="P3931" s="6">
        <f>'Formato Productividad'!$M3931-'Formato Productividad'!$AI3931</f>
        <v>0</v>
      </c>
      <c r="Q3931" s="6" t="str">
        <f>IFERROR(VLOOKUP('Formato Productividad'!$K3931,Tabla4[],3,0),"Escoja una especialidad")</f>
        <v>Escoja una especialidad</v>
      </c>
      <c r="R3931" s="6" t="str">
        <f t="shared" si="244"/>
        <v>No aplica</v>
      </c>
      <c r="S3931" s="5"/>
      <c r="T3931" s="5"/>
      <c r="U3931" s="5"/>
      <c r="V3931" s="6">
        <f t="shared" si="245"/>
        <v>0</v>
      </c>
      <c r="W3931" s="6" t="str">
        <f t="shared" si="246"/>
        <v>No aplica</v>
      </c>
      <c r="X3931" s="35" t="str">
        <f t="shared" si="247"/>
        <v>No aplica</v>
      </c>
      <c r="Y3931" s="37"/>
      <c r="Z3931" s="38"/>
      <c r="AA3931" s="36"/>
      <c r="AB3931" s="38"/>
      <c r="AC3931" s="37"/>
      <c r="AD3931" s="38"/>
      <c r="AE3931" s="37"/>
      <c r="AF3931" s="38"/>
      <c r="AG3931" s="37"/>
      <c r="AH3931" s="38"/>
      <c r="AI3931" s="36"/>
      <c r="AJ3931" s="5"/>
      <c r="AK3931" s="5"/>
      <c r="AL3931" s="6">
        <f>IFERROR('Formato Productividad'!$Y3931+'Formato Productividad'!$AA3931+'Formato Productividad'!$AC3931,0)+'Formato Productividad'!$AE3931</f>
        <v>0</v>
      </c>
      <c r="AM3931" s="6">
        <f>IFERROR((('Formato Productividad'!$T3931+'Formato Productividad'!$V3931+'Formato Productividad'!$U3931)/'Formato Productividad'!$Q3931),0)+'Formato Productividad'!$AL3931</f>
        <v>0</v>
      </c>
      <c r="AN3931" s="7">
        <f>IFERROR(('Formato Productividad'!$AM3931/'Formato Productividad'!$N3931)*('Formato Productividad'!$N3931/'Formato Productividad'!$P3931),0)</f>
        <v>0</v>
      </c>
      <c r="AO3931" s="7">
        <f>IFERROR(('Formato Productividad'!$AG3931/'Formato Productividad'!$O3931)*('Formato Productividad'!$O3931/'Formato Productividad'!$P3931),0)</f>
        <v>0</v>
      </c>
      <c r="AP3931" s="7">
        <f>'Formato Productividad'!$AN3931+'Formato Productividad'!$AO3931</f>
        <v>0</v>
      </c>
      <c r="AQ3931" s="5"/>
      <c r="AR3931" s="7">
        <f>IFERROR('Formato Productividad'!$AM3931/'Formato Productividad'!$N3931,0)</f>
        <v>0</v>
      </c>
      <c r="AS3931" s="7">
        <f>IFERROR('Formato Productividad'!$AG3931/'Formato Productividad'!$O3931,0)</f>
        <v>0</v>
      </c>
      <c r="AT3931" s="71">
        <f>IFERROR('Formato Productividad'!$AI3931/'Formato Productividad'!$M3931,0)</f>
        <v>0</v>
      </c>
      <c r="AU3931" s="74"/>
    </row>
    <row r="3932" spans="1:47" s="33" customFormat="1" ht="25.5" customHeight="1" x14ac:dyDescent="0.25">
      <c r="A3932" s="39">
        <v>3931</v>
      </c>
      <c r="B3932" s="5"/>
      <c r="C3932" s="5"/>
      <c r="D3932" s="5"/>
      <c r="E3932" s="6" t="str">
        <f>IFERROR(VLOOKUP(D3932,'Formato validacion'!$E$2:$F$131,2,0),"Escoja un ESM")</f>
        <v>Escoja un ESM</v>
      </c>
      <c r="F3932" s="31"/>
      <c r="G3932" s="5"/>
      <c r="H3932" s="5"/>
      <c r="I3932" s="5"/>
      <c r="J3932" s="5"/>
      <c r="K3932" s="5"/>
      <c r="L3932" s="6" t="str">
        <f>IFERROR(VLOOKUP(K3932,Tabla4[[ESPECIALIDADES]:[ÁREA DE LA ESPECIALIDAD]],2,0),"Escoja una especialidad")</f>
        <v>Escoja una especialidad</v>
      </c>
      <c r="M3932" s="5"/>
      <c r="N3932" s="5"/>
      <c r="O3932" s="5"/>
      <c r="P3932" s="6">
        <f>'Formato Productividad'!$M3932-'Formato Productividad'!$AI3932</f>
        <v>0</v>
      </c>
      <c r="Q3932" s="6" t="str">
        <f>IFERROR(VLOOKUP('Formato Productividad'!$K3932,Tabla4[],3,0),"Escoja una especialidad")</f>
        <v>Escoja una especialidad</v>
      </c>
      <c r="R3932" s="6" t="str">
        <f t="shared" si="244"/>
        <v>No aplica</v>
      </c>
      <c r="S3932" s="5"/>
      <c r="T3932" s="5"/>
      <c r="U3932" s="5"/>
      <c r="V3932" s="6">
        <f t="shared" si="245"/>
        <v>0</v>
      </c>
      <c r="W3932" s="6" t="str">
        <f t="shared" si="246"/>
        <v>No aplica</v>
      </c>
      <c r="X3932" s="35" t="str">
        <f t="shared" si="247"/>
        <v>No aplica</v>
      </c>
      <c r="Y3932" s="37"/>
      <c r="Z3932" s="38"/>
      <c r="AA3932" s="36"/>
      <c r="AB3932" s="38"/>
      <c r="AC3932" s="37"/>
      <c r="AD3932" s="38"/>
      <c r="AE3932" s="37"/>
      <c r="AF3932" s="38"/>
      <c r="AG3932" s="37"/>
      <c r="AH3932" s="38"/>
      <c r="AI3932" s="36"/>
      <c r="AJ3932" s="5"/>
      <c r="AK3932" s="5"/>
      <c r="AL3932" s="6">
        <f>IFERROR('Formato Productividad'!$Y3932+'Formato Productividad'!$AA3932+'Formato Productividad'!$AC3932,0)+'Formato Productividad'!$AE3932</f>
        <v>0</v>
      </c>
      <c r="AM3932" s="6">
        <f>IFERROR((('Formato Productividad'!$T3932+'Formato Productividad'!$V3932+'Formato Productividad'!$U3932)/'Formato Productividad'!$Q3932),0)+'Formato Productividad'!$AL3932</f>
        <v>0</v>
      </c>
      <c r="AN3932" s="7">
        <f>IFERROR(('Formato Productividad'!$AM3932/'Formato Productividad'!$N3932)*('Formato Productividad'!$N3932/'Formato Productividad'!$P3932),0)</f>
        <v>0</v>
      </c>
      <c r="AO3932" s="7">
        <f>IFERROR(('Formato Productividad'!$AG3932/'Formato Productividad'!$O3932)*('Formato Productividad'!$O3932/'Formato Productividad'!$P3932),0)</f>
        <v>0</v>
      </c>
      <c r="AP3932" s="7">
        <f>'Formato Productividad'!$AN3932+'Formato Productividad'!$AO3932</f>
        <v>0</v>
      </c>
      <c r="AQ3932" s="5"/>
      <c r="AR3932" s="7">
        <f>IFERROR('Formato Productividad'!$AM3932/'Formato Productividad'!$N3932,0)</f>
        <v>0</v>
      </c>
      <c r="AS3932" s="7">
        <f>IFERROR('Formato Productividad'!$AG3932/'Formato Productividad'!$O3932,0)</f>
        <v>0</v>
      </c>
      <c r="AT3932" s="71">
        <f>IFERROR('Formato Productividad'!$AI3932/'Formato Productividad'!$M3932,0)</f>
        <v>0</v>
      </c>
      <c r="AU3932" s="74"/>
    </row>
    <row r="3933" spans="1:47" s="33" customFormat="1" ht="25.5" customHeight="1" x14ac:dyDescent="0.25">
      <c r="A3933" s="39">
        <v>3932</v>
      </c>
      <c r="B3933" s="5"/>
      <c r="C3933" s="5"/>
      <c r="D3933" s="5"/>
      <c r="E3933" s="6" t="str">
        <f>IFERROR(VLOOKUP(D3933,'Formato validacion'!$E$2:$F$131,2,0),"Escoja un ESM")</f>
        <v>Escoja un ESM</v>
      </c>
      <c r="F3933" s="31"/>
      <c r="G3933" s="5"/>
      <c r="H3933" s="5"/>
      <c r="I3933" s="5"/>
      <c r="J3933" s="5"/>
      <c r="K3933" s="5"/>
      <c r="L3933" s="6" t="str">
        <f>IFERROR(VLOOKUP(K3933,Tabla4[[ESPECIALIDADES]:[ÁREA DE LA ESPECIALIDAD]],2,0),"Escoja una especialidad")</f>
        <v>Escoja una especialidad</v>
      </c>
      <c r="M3933" s="5"/>
      <c r="N3933" s="5"/>
      <c r="O3933" s="5"/>
      <c r="P3933" s="6">
        <f>'Formato Productividad'!$M3933-'Formato Productividad'!$AI3933</f>
        <v>0</v>
      </c>
      <c r="Q3933" s="6" t="str">
        <f>IFERROR(VLOOKUP('Formato Productividad'!$K3933,Tabla4[],3,0),"Escoja una especialidad")</f>
        <v>Escoja una especialidad</v>
      </c>
      <c r="R3933" s="6" t="str">
        <f t="shared" si="244"/>
        <v>No aplica</v>
      </c>
      <c r="S3933" s="5"/>
      <c r="T3933" s="5"/>
      <c r="U3933" s="5"/>
      <c r="V3933" s="6">
        <f t="shared" si="245"/>
        <v>0</v>
      </c>
      <c r="W3933" s="6" t="str">
        <f t="shared" si="246"/>
        <v>No aplica</v>
      </c>
      <c r="X3933" s="35" t="str">
        <f t="shared" si="247"/>
        <v>No aplica</v>
      </c>
      <c r="Y3933" s="37"/>
      <c r="Z3933" s="38"/>
      <c r="AA3933" s="36"/>
      <c r="AB3933" s="38"/>
      <c r="AC3933" s="37"/>
      <c r="AD3933" s="38"/>
      <c r="AE3933" s="37"/>
      <c r="AF3933" s="38"/>
      <c r="AG3933" s="37"/>
      <c r="AH3933" s="38"/>
      <c r="AI3933" s="36"/>
      <c r="AJ3933" s="5"/>
      <c r="AK3933" s="5"/>
      <c r="AL3933" s="6">
        <f>IFERROR('Formato Productividad'!$Y3933+'Formato Productividad'!$AA3933+'Formato Productividad'!$AC3933,0)+'Formato Productividad'!$AE3933</f>
        <v>0</v>
      </c>
      <c r="AM3933" s="6">
        <f>IFERROR((('Formato Productividad'!$T3933+'Formato Productividad'!$V3933+'Formato Productividad'!$U3933)/'Formato Productividad'!$Q3933),0)+'Formato Productividad'!$AL3933</f>
        <v>0</v>
      </c>
      <c r="AN3933" s="7">
        <f>IFERROR(('Formato Productividad'!$AM3933/'Formato Productividad'!$N3933)*('Formato Productividad'!$N3933/'Formato Productividad'!$P3933),0)</f>
        <v>0</v>
      </c>
      <c r="AO3933" s="7">
        <f>IFERROR(('Formato Productividad'!$AG3933/'Formato Productividad'!$O3933)*('Formato Productividad'!$O3933/'Formato Productividad'!$P3933),0)</f>
        <v>0</v>
      </c>
      <c r="AP3933" s="7">
        <f>'Formato Productividad'!$AN3933+'Formato Productividad'!$AO3933</f>
        <v>0</v>
      </c>
      <c r="AQ3933" s="5"/>
      <c r="AR3933" s="7">
        <f>IFERROR('Formato Productividad'!$AM3933/'Formato Productividad'!$N3933,0)</f>
        <v>0</v>
      </c>
      <c r="AS3933" s="7">
        <f>IFERROR('Formato Productividad'!$AG3933/'Formato Productividad'!$O3933,0)</f>
        <v>0</v>
      </c>
      <c r="AT3933" s="71">
        <f>IFERROR('Formato Productividad'!$AI3933/'Formato Productividad'!$M3933,0)</f>
        <v>0</v>
      </c>
      <c r="AU3933" s="74"/>
    </row>
    <row r="3934" spans="1:47" s="33" customFormat="1" ht="25.5" customHeight="1" x14ac:dyDescent="0.25">
      <c r="A3934" s="39">
        <v>3933</v>
      </c>
      <c r="B3934" s="5"/>
      <c r="C3934" s="5"/>
      <c r="D3934" s="5"/>
      <c r="E3934" s="6" t="str">
        <f>IFERROR(VLOOKUP(D3934,'Formato validacion'!$E$2:$F$131,2,0),"Escoja un ESM")</f>
        <v>Escoja un ESM</v>
      </c>
      <c r="F3934" s="31"/>
      <c r="G3934" s="5"/>
      <c r="H3934" s="5"/>
      <c r="I3934" s="5"/>
      <c r="J3934" s="5"/>
      <c r="K3934" s="5"/>
      <c r="L3934" s="6" t="str">
        <f>IFERROR(VLOOKUP(K3934,Tabla4[[ESPECIALIDADES]:[ÁREA DE LA ESPECIALIDAD]],2,0),"Escoja una especialidad")</f>
        <v>Escoja una especialidad</v>
      </c>
      <c r="M3934" s="5"/>
      <c r="N3934" s="5"/>
      <c r="O3934" s="5"/>
      <c r="P3934" s="6">
        <f>'Formato Productividad'!$M3934-'Formato Productividad'!$AI3934</f>
        <v>0</v>
      </c>
      <c r="Q3934" s="6" t="str">
        <f>IFERROR(VLOOKUP('Formato Productividad'!$K3934,Tabla4[],3,0),"Escoja una especialidad")</f>
        <v>Escoja una especialidad</v>
      </c>
      <c r="R3934" s="6" t="str">
        <f t="shared" si="244"/>
        <v>No aplica</v>
      </c>
      <c r="S3934" s="5"/>
      <c r="T3934" s="5"/>
      <c r="U3934" s="5"/>
      <c r="V3934" s="6">
        <f t="shared" si="245"/>
        <v>0</v>
      </c>
      <c r="W3934" s="6" t="str">
        <f t="shared" si="246"/>
        <v>No aplica</v>
      </c>
      <c r="X3934" s="35" t="str">
        <f t="shared" si="247"/>
        <v>No aplica</v>
      </c>
      <c r="Y3934" s="37"/>
      <c r="Z3934" s="38"/>
      <c r="AA3934" s="36"/>
      <c r="AB3934" s="38"/>
      <c r="AC3934" s="37"/>
      <c r="AD3934" s="38"/>
      <c r="AE3934" s="37"/>
      <c r="AF3934" s="38"/>
      <c r="AG3934" s="37"/>
      <c r="AH3934" s="38"/>
      <c r="AI3934" s="36"/>
      <c r="AJ3934" s="5"/>
      <c r="AK3934" s="5"/>
      <c r="AL3934" s="6">
        <f>IFERROR('Formato Productividad'!$Y3934+'Formato Productividad'!$AA3934+'Formato Productividad'!$AC3934,0)+'Formato Productividad'!$AE3934</f>
        <v>0</v>
      </c>
      <c r="AM3934" s="6">
        <f>IFERROR((('Formato Productividad'!$T3934+'Formato Productividad'!$V3934+'Formato Productividad'!$U3934)/'Formato Productividad'!$Q3934),0)+'Formato Productividad'!$AL3934</f>
        <v>0</v>
      </c>
      <c r="AN3934" s="7">
        <f>IFERROR(('Formato Productividad'!$AM3934/'Formato Productividad'!$N3934)*('Formato Productividad'!$N3934/'Formato Productividad'!$P3934),0)</f>
        <v>0</v>
      </c>
      <c r="AO3934" s="7">
        <f>IFERROR(('Formato Productividad'!$AG3934/'Formato Productividad'!$O3934)*('Formato Productividad'!$O3934/'Formato Productividad'!$P3934),0)</f>
        <v>0</v>
      </c>
      <c r="AP3934" s="7">
        <f>'Formato Productividad'!$AN3934+'Formato Productividad'!$AO3934</f>
        <v>0</v>
      </c>
      <c r="AQ3934" s="5"/>
      <c r="AR3934" s="7">
        <f>IFERROR('Formato Productividad'!$AM3934/'Formato Productividad'!$N3934,0)</f>
        <v>0</v>
      </c>
      <c r="AS3934" s="7">
        <f>IFERROR('Formato Productividad'!$AG3934/'Formato Productividad'!$O3934,0)</f>
        <v>0</v>
      </c>
      <c r="AT3934" s="71">
        <f>IFERROR('Formato Productividad'!$AI3934/'Formato Productividad'!$M3934,0)</f>
        <v>0</v>
      </c>
      <c r="AU3934" s="74"/>
    </row>
    <row r="3935" spans="1:47" s="33" customFormat="1" ht="25.5" customHeight="1" x14ac:dyDescent="0.25">
      <c r="A3935" s="39">
        <v>3934</v>
      </c>
      <c r="B3935" s="5"/>
      <c r="C3935" s="5"/>
      <c r="D3935" s="5"/>
      <c r="E3935" s="6" t="str">
        <f>IFERROR(VLOOKUP(D3935,'Formato validacion'!$E$2:$F$131,2,0),"Escoja un ESM")</f>
        <v>Escoja un ESM</v>
      </c>
      <c r="F3935" s="31"/>
      <c r="G3935" s="5"/>
      <c r="H3935" s="5"/>
      <c r="I3935" s="5"/>
      <c r="J3935" s="5"/>
      <c r="K3935" s="5"/>
      <c r="L3935" s="6" t="str">
        <f>IFERROR(VLOOKUP(K3935,Tabla4[[ESPECIALIDADES]:[ÁREA DE LA ESPECIALIDAD]],2,0),"Escoja una especialidad")</f>
        <v>Escoja una especialidad</v>
      </c>
      <c r="M3935" s="5"/>
      <c r="N3935" s="5"/>
      <c r="O3935" s="5"/>
      <c r="P3935" s="6">
        <f>'Formato Productividad'!$M3935-'Formato Productividad'!$AI3935</f>
        <v>0</v>
      </c>
      <c r="Q3935" s="6" t="str">
        <f>IFERROR(VLOOKUP('Formato Productividad'!$K3935,Tabla4[],3,0),"Escoja una especialidad")</f>
        <v>Escoja una especialidad</v>
      </c>
      <c r="R3935" s="6" t="str">
        <f t="shared" si="244"/>
        <v>No aplica</v>
      </c>
      <c r="S3935" s="5"/>
      <c r="T3935" s="5"/>
      <c r="U3935" s="5"/>
      <c r="V3935" s="6">
        <f t="shared" si="245"/>
        <v>0</v>
      </c>
      <c r="W3935" s="6" t="str">
        <f t="shared" si="246"/>
        <v>No aplica</v>
      </c>
      <c r="X3935" s="35" t="str">
        <f t="shared" si="247"/>
        <v>No aplica</v>
      </c>
      <c r="Y3935" s="37"/>
      <c r="Z3935" s="38"/>
      <c r="AA3935" s="36"/>
      <c r="AB3935" s="38"/>
      <c r="AC3935" s="37"/>
      <c r="AD3935" s="38"/>
      <c r="AE3935" s="37"/>
      <c r="AF3935" s="38"/>
      <c r="AG3935" s="37"/>
      <c r="AH3935" s="38"/>
      <c r="AI3935" s="36"/>
      <c r="AJ3935" s="5"/>
      <c r="AK3935" s="5"/>
      <c r="AL3935" s="6">
        <f>IFERROR('Formato Productividad'!$Y3935+'Formato Productividad'!$AA3935+'Formato Productividad'!$AC3935,0)+'Formato Productividad'!$AE3935</f>
        <v>0</v>
      </c>
      <c r="AM3935" s="6">
        <f>IFERROR((('Formato Productividad'!$T3935+'Formato Productividad'!$V3935+'Formato Productividad'!$U3935)/'Formato Productividad'!$Q3935),0)+'Formato Productividad'!$AL3935</f>
        <v>0</v>
      </c>
      <c r="AN3935" s="7">
        <f>IFERROR(('Formato Productividad'!$AM3935/'Formato Productividad'!$N3935)*('Formato Productividad'!$N3935/'Formato Productividad'!$P3935),0)</f>
        <v>0</v>
      </c>
      <c r="AO3935" s="7">
        <f>IFERROR(('Formato Productividad'!$AG3935/'Formato Productividad'!$O3935)*('Formato Productividad'!$O3935/'Formato Productividad'!$P3935),0)</f>
        <v>0</v>
      </c>
      <c r="AP3935" s="7">
        <f>'Formato Productividad'!$AN3935+'Formato Productividad'!$AO3935</f>
        <v>0</v>
      </c>
      <c r="AQ3935" s="5"/>
      <c r="AR3935" s="7">
        <f>IFERROR('Formato Productividad'!$AM3935/'Formato Productividad'!$N3935,0)</f>
        <v>0</v>
      </c>
      <c r="AS3935" s="7">
        <f>IFERROR('Formato Productividad'!$AG3935/'Formato Productividad'!$O3935,0)</f>
        <v>0</v>
      </c>
      <c r="AT3935" s="71">
        <f>IFERROR('Formato Productividad'!$AI3935/'Formato Productividad'!$M3935,0)</f>
        <v>0</v>
      </c>
      <c r="AU3935" s="74"/>
    </row>
    <row r="3936" spans="1:47" s="33" customFormat="1" ht="25.5" customHeight="1" x14ac:dyDescent="0.25">
      <c r="A3936" s="39">
        <v>3935</v>
      </c>
      <c r="B3936" s="5"/>
      <c r="C3936" s="5"/>
      <c r="D3936" s="5"/>
      <c r="E3936" s="6" t="str">
        <f>IFERROR(VLOOKUP(D3936,'Formato validacion'!$E$2:$F$131,2,0),"Escoja un ESM")</f>
        <v>Escoja un ESM</v>
      </c>
      <c r="F3936" s="31"/>
      <c r="G3936" s="5"/>
      <c r="H3936" s="5"/>
      <c r="I3936" s="5"/>
      <c r="J3936" s="5"/>
      <c r="K3936" s="5"/>
      <c r="L3936" s="6" t="str">
        <f>IFERROR(VLOOKUP(K3936,Tabla4[[ESPECIALIDADES]:[ÁREA DE LA ESPECIALIDAD]],2,0),"Escoja una especialidad")</f>
        <v>Escoja una especialidad</v>
      </c>
      <c r="M3936" s="5"/>
      <c r="N3936" s="5"/>
      <c r="O3936" s="5"/>
      <c r="P3936" s="6">
        <f>'Formato Productividad'!$M3936-'Formato Productividad'!$AI3936</f>
        <v>0</v>
      </c>
      <c r="Q3936" s="6" t="str">
        <f>IFERROR(VLOOKUP('Formato Productividad'!$K3936,Tabla4[],3,0),"Escoja una especialidad")</f>
        <v>Escoja una especialidad</v>
      </c>
      <c r="R3936" s="6" t="str">
        <f t="shared" si="244"/>
        <v>No aplica</v>
      </c>
      <c r="S3936" s="5"/>
      <c r="T3936" s="5"/>
      <c r="U3936" s="5"/>
      <c r="V3936" s="6">
        <f t="shared" si="245"/>
        <v>0</v>
      </c>
      <c r="W3936" s="6" t="str">
        <f t="shared" si="246"/>
        <v>No aplica</v>
      </c>
      <c r="X3936" s="35" t="str">
        <f t="shared" si="247"/>
        <v>No aplica</v>
      </c>
      <c r="Y3936" s="37"/>
      <c r="Z3936" s="38"/>
      <c r="AA3936" s="36"/>
      <c r="AB3936" s="38"/>
      <c r="AC3936" s="37"/>
      <c r="AD3936" s="38"/>
      <c r="AE3936" s="37"/>
      <c r="AF3936" s="38"/>
      <c r="AG3936" s="37"/>
      <c r="AH3936" s="38"/>
      <c r="AI3936" s="36"/>
      <c r="AJ3936" s="5"/>
      <c r="AK3936" s="5"/>
      <c r="AL3936" s="6">
        <f>IFERROR('Formato Productividad'!$Y3936+'Formato Productividad'!$AA3936+'Formato Productividad'!$AC3936,0)+'Formato Productividad'!$AE3936</f>
        <v>0</v>
      </c>
      <c r="AM3936" s="6">
        <f>IFERROR((('Formato Productividad'!$T3936+'Formato Productividad'!$V3936+'Formato Productividad'!$U3936)/'Formato Productividad'!$Q3936),0)+'Formato Productividad'!$AL3936</f>
        <v>0</v>
      </c>
      <c r="AN3936" s="7">
        <f>IFERROR(('Formato Productividad'!$AM3936/'Formato Productividad'!$N3936)*('Formato Productividad'!$N3936/'Formato Productividad'!$P3936),0)</f>
        <v>0</v>
      </c>
      <c r="AO3936" s="7">
        <f>IFERROR(('Formato Productividad'!$AG3936/'Formato Productividad'!$O3936)*('Formato Productividad'!$O3936/'Formato Productividad'!$P3936),0)</f>
        <v>0</v>
      </c>
      <c r="AP3936" s="7">
        <f>'Formato Productividad'!$AN3936+'Formato Productividad'!$AO3936</f>
        <v>0</v>
      </c>
      <c r="AQ3936" s="5"/>
      <c r="AR3936" s="7">
        <f>IFERROR('Formato Productividad'!$AM3936/'Formato Productividad'!$N3936,0)</f>
        <v>0</v>
      </c>
      <c r="AS3936" s="7">
        <f>IFERROR('Formato Productividad'!$AG3936/'Formato Productividad'!$O3936,0)</f>
        <v>0</v>
      </c>
      <c r="AT3936" s="71">
        <f>IFERROR('Formato Productividad'!$AI3936/'Formato Productividad'!$M3936,0)</f>
        <v>0</v>
      </c>
      <c r="AU3936" s="74"/>
    </row>
    <row r="3937" spans="1:47" s="33" customFormat="1" ht="25.5" customHeight="1" x14ac:dyDescent="0.25">
      <c r="A3937" s="39">
        <v>3936</v>
      </c>
      <c r="B3937" s="5"/>
      <c r="C3937" s="5"/>
      <c r="D3937" s="5"/>
      <c r="E3937" s="6" t="str">
        <f>IFERROR(VLOOKUP(D3937,'Formato validacion'!$E$2:$F$131,2,0),"Escoja un ESM")</f>
        <v>Escoja un ESM</v>
      </c>
      <c r="F3937" s="31"/>
      <c r="G3937" s="5"/>
      <c r="H3937" s="5"/>
      <c r="I3937" s="5"/>
      <c r="J3937" s="5"/>
      <c r="K3937" s="5"/>
      <c r="L3937" s="6" t="str">
        <f>IFERROR(VLOOKUP(K3937,Tabla4[[ESPECIALIDADES]:[ÁREA DE LA ESPECIALIDAD]],2,0),"Escoja una especialidad")</f>
        <v>Escoja una especialidad</v>
      </c>
      <c r="M3937" s="5"/>
      <c r="N3937" s="5"/>
      <c r="O3937" s="5"/>
      <c r="P3937" s="6">
        <f>'Formato Productividad'!$M3937-'Formato Productividad'!$AI3937</f>
        <v>0</v>
      </c>
      <c r="Q3937" s="6" t="str">
        <f>IFERROR(VLOOKUP('Formato Productividad'!$K3937,Tabla4[],3,0),"Escoja una especialidad")</f>
        <v>Escoja una especialidad</v>
      </c>
      <c r="R3937" s="6" t="str">
        <f t="shared" si="244"/>
        <v>No aplica</v>
      </c>
      <c r="S3937" s="5"/>
      <c r="T3937" s="5"/>
      <c r="U3937" s="5"/>
      <c r="V3937" s="6">
        <f t="shared" si="245"/>
        <v>0</v>
      </c>
      <c r="W3937" s="6" t="str">
        <f t="shared" si="246"/>
        <v>No aplica</v>
      </c>
      <c r="X3937" s="35" t="str">
        <f t="shared" si="247"/>
        <v>No aplica</v>
      </c>
      <c r="Y3937" s="37"/>
      <c r="Z3937" s="38"/>
      <c r="AA3937" s="36"/>
      <c r="AB3937" s="38"/>
      <c r="AC3937" s="37"/>
      <c r="AD3937" s="38"/>
      <c r="AE3937" s="37"/>
      <c r="AF3937" s="38"/>
      <c r="AG3937" s="37"/>
      <c r="AH3937" s="38"/>
      <c r="AI3937" s="36"/>
      <c r="AJ3937" s="5"/>
      <c r="AK3937" s="5"/>
      <c r="AL3937" s="6">
        <f>IFERROR('Formato Productividad'!$Y3937+'Formato Productividad'!$AA3937+'Formato Productividad'!$AC3937,0)+'Formato Productividad'!$AE3937</f>
        <v>0</v>
      </c>
      <c r="AM3937" s="6">
        <f>IFERROR((('Formato Productividad'!$T3937+'Formato Productividad'!$V3937+'Formato Productividad'!$U3937)/'Formato Productividad'!$Q3937),0)+'Formato Productividad'!$AL3937</f>
        <v>0</v>
      </c>
      <c r="AN3937" s="7">
        <f>IFERROR(('Formato Productividad'!$AM3937/'Formato Productividad'!$N3937)*('Formato Productividad'!$N3937/'Formato Productividad'!$P3937),0)</f>
        <v>0</v>
      </c>
      <c r="AO3937" s="7">
        <f>IFERROR(('Formato Productividad'!$AG3937/'Formato Productividad'!$O3937)*('Formato Productividad'!$O3937/'Formato Productividad'!$P3937),0)</f>
        <v>0</v>
      </c>
      <c r="AP3937" s="7">
        <f>'Formato Productividad'!$AN3937+'Formato Productividad'!$AO3937</f>
        <v>0</v>
      </c>
      <c r="AQ3937" s="5"/>
      <c r="AR3937" s="7">
        <f>IFERROR('Formato Productividad'!$AM3937/'Formato Productividad'!$N3937,0)</f>
        <v>0</v>
      </c>
      <c r="AS3937" s="7">
        <f>IFERROR('Formato Productividad'!$AG3937/'Formato Productividad'!$O3937,0)</f>
        <v>0</v>
      </c>
      <c r="AT3937" s="71">
        <f>IFERROR('Formato Productividad'!$AI3937/'Formato Productividad'!$M3937,0)</f>
        <v>0</v>
      </c>
      <c r="AU3937" s="74"/>
    </row>
    <row r="3938" spans="1:47" s="33" customFormat="1" ht="25.5" customHeight="1" x14ac:dyDescent="0.25">
      <c r="A3938" s="39">
        <v>3937</v>
      </c>
      <c r="B3938" s="5"/>
      <c r="C3938" s="5"/>
      <c r="D3938" s="5"/>
      <c r="E3938" s="6" t="str">
        <f>IFERROR(VLOOKUP(D3938,'Formato validacion'!$E$2:$F$131,2,0),"Escoja un ESM")</f>
        <v>Escoja un ESM</v>
      </c>
      <c r="F3938" s="31"/>
      <c r="G3938" s="5"/>
      <c r="H3938" s="5"/>
      <c r="I3938" s="5"/>
      <c r="J3938" s="5"/>
      <c r="K3938" s="5"/>
      <c r="L3938" s="6" t="str">
        <f>IFERROR(VLOOKUP(K3938,Tabla4[[ESPECIALIDADES]:[ÁREA DE LA ESPECIALIDAD]],2,0),"Escoja una especialidad")</f>
        <v>Escoja una especialidad</v>
      </c>
      <c r="M3938" s="5"/>
      <c r="N3938" s="5"/>
      <c r="O3938" s="5"/>
      <c r="P3938" s="6">
        <f>'Formato Productividad'!$M3938-'Formato Productividad'!$AI3938</f>
        <v>0</v>
      </c>
      <c r="Q3938" s="6" t="str">
        <f>IFERROR(VLOOKUP('Formato Productividad'!$K3938,Tabla4[],3,0),"Escoja una especialidad")</f>
        <v>Escoja una especialidad</v>
      </c>
      <c r="R3938" s="6" t="str">
        <f t="shared" si="244"/>
        <v>No aplica</v>
      </c>
      <c r="S3938" s="5"/>
      <c r="T3938" s="5"/>
      <c r="U3938" s="5"/>
      <c r="V3938" s="6">
        <f t="shared" si="245"/>
        <v>0</v>
      </c>
      <c r="W3938" s="6" t="str">
        <f t="shared" si="246"/>
        <v>No aplica</v>
      </c>
      <c r="X3938" s="35" t="str">
        <f t="shared" si="247"/>
        <v>No aplica</v>
      </c>
      <c r="Y3938" s="37"/>
      <c r="Z3938" s="38"/>
      <c r="AA3938" s="36"/>
      <c r="AB3938" s="38"/>
      <c r="AC3938" s="37"/>
      <c r="AD3938" s="38"/>
      <c r="AE3938" s="37"/>
      <c r="AF3938" s="38"/>
      <c r="AG3938" s="37"/>
      <c r="AH3938" s="38"/>
      <c r="AI3938" s="36"/>
      <c r="AJ3938" s="5"/>
      <c r="AK3938" s="5"/>
      <c r="AL3938" s="6">
        <f>IFERROR('Formato Productividad'!$Y3938+'Formato Productividad'!$AA3938+'Formato Productividad'!$AC3938,0)+'Formato Productividad'!$AE3938</f>
        <v>0</v>
      </c>
      <c r="AM3938" s="6">
        <f>IFERROR((('Formato Productividad'!$T3938+'Formato Productividad'!$V3938+'Formato Productividad'!$U3938)/'Formato Productividad'!$Q3938),0)+'Formato Productividad'!$AL3938</f>
        <v>0</v>
      </c>
      <c r="AN3938" s="7">
        <f>IFERROR(('Formato Productividad'!$AM3938/'Formato Productividad'!$N3938)*('Formato Productividad'!$N3938/'Formato Productividad'!$P3938),0)</f>
        <v>0</v>
      </c>
      <c r="AO3938" s="7">
        <f>IFERROR(('Formato Productividad'!$AG3938/'Formato Productividad'!$O3938)*('Formato Productividad'!$O3938/'Formato Productividad'!$P3938),0)</f>
        <v>0</v>
      </c>
      <c r="AP3938" s="7">
        <f>'Formato Productividad'!$AN3938+'Formato Productividad'!$AO3938</f>
        <v>0</v>
      </c>
      <c r="AQ3938" s="5"/>
      <c r="AR3938" s="7">
        <f>IFERROR('Formato Productividad'!$AM3938/'Formato Productividad'!$N3938,0)</f>
        <v>0</v>
      </c>
      <c r="AS3938" s="7">
        <f>IFERROR('Formato Productividad'!$AG3938/'Formato Productividad'!$O3938,0)</f>
        <v>0</v>
      </c>
      <c r="AT3938" s="71">
        <f>IFERROR('Formato Productividad'!$AI3938/'Formato Productividad'!$M3938,0)</f>
        <v>0</v>
      </c>
      <c r="AU3938" s="74"/>
    </row>
    <row r="3939" spans="1:47" s="33" customFormat="1" ht="25.5" customHeight="1" x14ac:dyDescent="0.25">
      <c r="A3939" s="39">
        <v>3938</v>
      </c>
      <c r="B3939" s="5"/>
      <c r="C3939" s="5"/>
      <c r="D3939" s="5"/>
      <c r="E3939" s="6" t="str">
        <f>IFERROR(VLOOKUP(D3939,'Formato validacion'!$E$2:$F$131,2,0),"Escoja un ESM")</f>
        <v>Escoja un ESM</v>
      </c>
      <c r="F3939" s="31"/>
      <c r="G3939" s="5"/>
      <c r="H3939" s="5"/>
      <c r="I3939" s="5"/>
      <c r="J3939" s="5"/>
      <c r="K3939" s="5"/>
      <c r="L3939" s="6" t="str">
        <f>IFERROR(VLOOKUP(K3939,Tabla4[[ESPECIALIDADES]:[ÁREA DE LA ESPECIALIDAD]],2,0),"Escoja una especialidad")</f>
        <v>Escoja una especialidad</v>
      </c>
      <c r="M3939" s="5"/>
      <c r="N3939" s="5"/>
      <c r="O3939" s="5"/>
      <c r="P3939" s="6">
        <f>'Formato Productividad'!$M3939-'Formato Productividad'!$AI3939</f>
        <v>0</v>
      </c>
      <c r="Q3939" s="6" t="str">
        <f>IFERROR(VLOOKUP('Formato Productividad'!$K3939,Tabla4[],3,0),"Escoja una especialidad")</f>
        <v>Escoja una especialidad</v>
      </c>
      <c r="R3939" s="6" t="str">
        <f t="shared" si="244"/>
        <v>No aplica</v>
      </c>
      <c r="S3939" s="5"/>
      <c r="T3939" s="5"/>
      <c r="U3939" s="5"/>
      <c r="V3939" s="6">
        <f t="shared" si="245"/>
        <v>0</v>
      </c>
      <c r="W3939" s="6" t="str">
        <f t="shared" si="246"/>
        <v>No aplica</v>
      </c>
      <c r="X3939" s="35" t="str">
        <f t="shared" si="247"/>
        <v>No aplica</v>
      </c>
      <c r="Y3939" s="37"/>
      <c r="Z3939" s="38"/>
      <c r="AA3939" s="36"/>
      <c r="AB3939" s="38"/>
      <c r="AC3939" s="37"/>
      <c r="AD3939" s="38"/>
      <c r="AE3939" s="37"/>
      <c r="AF3939" s="38"/>
      <c r="AG3939" s="37"/>
      <c r="AH3939" s="38"/>
      <c r="AI3939" s="36"/>
      <c r="AJ3939" s="5"/>
      <c r="AK3939" s="5"/>
      <c r="AL3939" s="6">
        <f>IFERROR('Formato Productividad'!$Y3939+'Formato Productividad'!$AA3939+'Formato Productividad'!$AC3939,0)+'Formato Productividad'!$AE3939</f>
        <v>0</v>
      </c>
      <c r="AM3939" s="6">
        <f>IFERROR((('Formato Productividad'!$T3939+'Formato Productividad'!$V3939+'Formato Productividad'!$U3939)/'Formato Productividad'!$Q3939),0)+'Formato Productividad'!$AL3939</f>
        <v>0</v>
      </c>
      <c r="AN3939" s="7">
        <f>IFERROR(('Formato Productividad'!$AM3939/'Formato Productividad'!$N3939)*('Formato Productividad'!$N3939/'Formato Productividad'!$P3939),0)</f>
        <v>0</v>
      </c>
      <c r="AO3939" s="7">
        <f>IFERROR(('Formato Productividad'!$AG3939/'Formato Productividad'!$O3939)*('Formato Productividad'!$O3939/'Formato Productividad'!$P3939),0)</f>
        <v>0</v>
      </c>
      <c r="AP3939" s="7">
        <f>'Formato Productividad'!$AN3939+'Formato Productividad'!$AO3939</f>
        <v>0</v>
      </c>
      <c r="AQ3939" s="5"/>
      <c r="AR3939" s="7">
        <f>IFERROR('Formato Productividad'!$AM3939/'Formato Productividad'!$N3939,0)</f>
        <v>0</v>
      </c>
      <c r="AS3939" s="7">
        <f>IFERROR('Formato Productividad'!$AG3939/'Formato Productividad'!$O3939,0)</f>
        <v>0</v>
      </c>
      <c r="AT3939" s="71">
        <f>IFERROR('Formato Productividad'!$AI3939/'Formato Productividad'!$M3939,0)</f>
        <v>0</v>
      </c>
      <c r="AU3939" s="74"/>
    </row>
    <row r="3940" spans="1:47" s="33" customFormat="1" ht="25.5" customHeight="1" x14ac:dyDescent="0.25">
      <c r="A3940" s="39">
        <v>3939</v>
      </c>
      <c r="B3940" s="5"/>
      <c r="C3940" s="5"/>
      <c r="D3940" s="5"/>
      <c r="E3940" s="6" t="str">
        <f>IFERROR(VLOOKUP(D3940,'Formato validacion'!$E$2:$F$131,2,0),"Escoja un ESM")</f>
        <v>Escoja un ESM</v>
      </c>
      <c r="F3940" s="31"/>
      <c r="G3940" s="5"/>
      <c r="H3940" s="5"/>
      <c r="I3940" s="5"/>
      <c r="J3940" s="5"/>
      <c r="K3940" s="5"/>
      <c r="L3940" s="6" t="str">
        <f>IFERROR(VLOOKUP(K3940,Tabla4[[ESPECIALIDADES]:[ÁREA DE LA ESPECIALIDAD]],2,0),"Escoja una especialidad")</f>
        <v>Escoja una especialidad</v>
      </c>
      <c r="M3940" s="5"/>
      <c r="N3940" s="5"/>
      <c r="O3940" s="5"/>
      <c r="P3940" s="6">
        <f>'Formato Productividad'!$M3940-'Formato Productividad'!$AI3940</f>
        <v>0</v>
      </c>
      <c r="Q3940" s="6" t="str">
        <f>IFERROR(VLOOKUP('Formato Productividad'!$K3940,Tabla4[],3,0),"Escoja una especialidad")</f>
        <v>Escoja una especialidad</v>
      </c>
      <c r="R3940" s="6" t="str">
        <f t="shared" si="244"/>
        <v>No aplica</v>
      </c>
      <c r="S3940" s="5"/>
      <c r="T3940" s="5"/>
      <c r="U3940" s="5"/>
      <c r="V3940" s="6">
        <f t="shared" si="245"/>
        <v>0</v>
      </c>
      <c r="W3940" s="6" t="str">
        <f t="shared" si="246"/>
        <v>No aplica</v>
      </c>
      <c r="X3940" s="35" t="str">
        <f t="shared" si="247"/>
        <v>No aplica</v>
      </c>
      <c r="Y3940" s="37"/>
      <c r="Z3940" s="38"/>
      <c r="AA3940" s="36"/>
      <c r="AB3940" s="38"/>
      <c r="AC3940" s="37"/>
      <c r="AD3940" s="38"/>
      <c r="AE3940" s="37"/>
      <c r="AF3940" s="38"/>
      <c r="AG3940" s="37"/>
      <c r="AH3940" s="38"/>
      <c r="AI3940" s="36"/>
      <c r="AJ3940" s="5"/>
      <c r="AK3940" s="5"/>
      <c r="AL3940" s="6">
        <f>IFERROR('Formato Productividad'!$Y3940+'Formato Productividad'!$AA3940+'Formato Productividad'!$AC3940,0)+'Formato Productividad'!$AE3940</f>
        <v>0</v>
      </c>
      <c r="AM3940" s="6">
        <f>IFERROR((('Formato Productividad'!$T3940+'Formato Productividad'!$V3940+'Formato Productividad'!$U3940)/'Formato Productividad'!$Q3940),0)+'Formato Productividad'!$AL3940</f>
        <v>0</v>
      </c>
      <c r="AN3940" s="7">
        <f>IFERROR(('Formato Productividad'!$AM3940/'Formato Productividad'!$N3940)*('Formato Productividad'!$N3940/'Formato Productividad'!$P3940),0)</f>
        <v>0</v>
      </c>
      <c r="AO3940" s="7">
        <f>IFERROR(('Formato Productividad'!$AG3940/'Formato Productividad'!$O3940)*('Formato Productividad'!$O3940/'Formato Productividad'!$P3940),0)</f>
        <v>0</v>
      </c>
      <c r="AP3940" s="7">
        <f>'Formato Productividad'!$AN3940+'Formato Productividad'!$AO3940</f>
        <v>0</v>
      </c>
      <c r="AQ3940" s="5"/>
      <c r="AR3940" s="7">
        <f>IFERROR('Formato Productividad'!$AM3940/'Formato Productividad'!$N3940,0)</f>
        <v>0</v>
      </c>
      <c r="AS3940" s="7">
        <f>IFERROR('Formato Productividad'!$AG3940/'Formato Productividad'!$O3940,0)</f>
        <v>0</v>
      </c>
      <c r="AT3940" s="71">
        <f>IFERROR('Formato Productividad'!$AI3940/'Formato Productividad'!$M3940,0)</f>
        <v>0</v>
      </c>
      <c r="AU3940" s="74"/>
    </row>
    <row r="3941" spans="1:47" s="33" customFormat="1" ht="25.5" customHeight="1" x14ac:dyDescent="0.25">
      <c r="A3941" s="39">
        <v>3940</v>
      </c>
      <c r="B3941" s="5"/>
      <c r="C3941" s="5"/>
      <c r="D3941" s="5"/>
      <c r="E3941" s="6" t="str">
        <f>IFERROR(VLOOKUP(D3941,'Formato validacion'!$E$2:$F$131,2,0),"Escoja un ESM")</f>
        <v>Escoja un ESM</v>
      </c>
      <c r="F3941" s="31"/>
      <c r="G3941" s="5"/>
      <c r="H3941" s="5"/>
      <c r="I3941" s="5"/>
      <c r="J3941" s="5"/>
      <c r="K3941" s="5"/>
      <c r="L3941" s="6" t="str">
        <f>IFERROR(VLOOKUP(K3941,Tabla4[[ESPECIALIDADES]:[ÁREA DE LA ESPECIALIDAD]],2,0),"Escoja una especialidad")</f>
        <v>Escoja una especialidad</v>
      </c>
      <c r="M3941" s="5"/>
      <c r="N3941" s="5"/>
      <c r="O3941" s="5"/>
      <c r="P3941" s="6">
        <f>'Formato Productividad'!$M3941-'Formato Productividad'!$AI3941</f>
        <v>0</v>
      </c>
      <c r="Q3941" s="6" t="str">
        <f>IFERROR(VLOOKUP('Formato Productividad'!$K3941,Tabla4[],3,0),"Escoja una especialidad")</f>
        <v>Escoja una especialidad</v>
      </c>
      <c r="R3941" s="6" t="str">
        <f t="shared" si="244"/>
        <v>No aplica</v>
      </c>
      <c r="S3941" s="5"/>
      <c r="T3941" s="5"/>
      <c r="U3941" s="5"/>
      <c r="V3941" s="6">
        <f t="shared" si="245"/>
        <v>0</v>
      </c>
      <c r="W3941" s="6" t="str">
        <f t="shared" si="246"/>
        <v>No aplica</v>
      </c>
      <c r="X3941" s="35" t="str">
        <f t="shared" si="247"/>
        <v>No aplica</v>
      </c>
      <c r="Y3941" s="37"/>
      <c r="Z3941" s="38"/>
      <c r="AA3941" s="36"/>
      <c r="AB3941" s="38"/>
      <c r="AC3941" s="37"/>
      <c r="AD3941" s="38"/>
      <c r="AE3941" s="37"/>
      <c r="AF3941" s="38"/>
      <c r="AG3941" s="37"/>
      <c r="AH3941" s="38"/>
      <c r="AI3941" s="36"/>
      <c r="AJ3941" s="5"/>
      <c r="AK3941" s="5"/>
      <c r="AL3941" s="6">
        <f>IFERROR('Formato Productividad'!$Y3941+'Formato Productividad'!$AA3941+'Formato Productividad'!$AC3941,0)+'Formato Productividad'!$AE3941</f>
        <v>0</v>
      </c>
      <c r="AM3941" s="6">
        <f>IFERROR((('Formato Productividad'!$T3941+'Formato Productividad'!$V3941+'Formato Productividad'!$U3941)/'Formato Productividad'!$Q3941),0)+'Formato Productividad'!$AL3941</f>
        <v>0</v>
      </c>
      <c r="AN3941" s="7">
        <f>IFERROR(('Formato Productividad'!$AM3941/'Formato Productividad'!$N3941)*('Formato Productividad'!$N3941/'Formato Productividad'!$P3941),0)</f>
        <v>0</v>
      </c>
      <c r="AO3941" s="7">
        <f>IFERROR(('Formato Productividad'!$AG3941/'Formato Productividad'!$O3941)*('Formato Productividad'!$O3941/'Formato Productividad'!$P3941),0)</f>
        <v>0</v>
      </c>
      <c r="AP3941" s="7">
        <f>'Formato Productividad'!$AN3941+'Formato Productividad'!$AO3941</f>
        <v>0</v>
      </c>
      <c r="AQ3941" s="5"/>
      <c r="AR3941" s="7">
        <f>IFERROR('Formato Productividad'!$AM3941/'Formato Productividad'!$N3941,0)</f>
        <v>0</v>
      </c>
      <c r="AS3941" s="7">
        <f>IFERROR('Formato Productividad'!$AG3941/'Formato Productividad'!$O3941,0)</f>
        <v>0</v>
      </c>
      <c r="AT3941" s="71">
        <f>IFERROR('Formato Productividad'!$AI3941/'Formato Productividad'!$M3941,0)</f>
        <v>0</v>
      </c>
      <c r="AU3941" s="74"/>
    </row>
    <row r="3942" spans="1:47" s="33" customFormat="1" ht="25.5" customHeight="1" x14ac:dyDescent="0.25">
      <c r="A3942" s="39">
        <v>3941</v>
      </c>
      <c r="B3942" s="5"/>
      <c r="C3942" s="5"/>
      <c r="D3942" s="5"/>
      <c r="E3942" s="6" t="str">
        <f>IFERROR(VLOOKUP(D3942,'Formato validacion'!$E$2:$F$131,2,0),"Escoja un ESM")</f>
        <v>Escoja un ESM</v>
      </c>
      <c r="F3942" s="31"/>
      <c r="G3942" s="5"/>
      <c r="H3942" s="5"/>
      <c r="I3942" s="5"/>
      <c r="J3942" s="5"/>
      <c r="K3942" s="5"/>
      <c r="L3942" s="6" t="str">
        <f>IFERROR(VLOOKUP(K3942,Tabla4[[ESPECIALIDADES]:[ÁREA DE LA ESPECIALIDAD]],2,0),"Escoja una especialidad")</f>
        <v>Escoja una especialidad</v>
      </c>
      <c r="M3942" s="5"/>
      <c r="N3942" s="5"/>
      <c r="O3942" s="5"/>
      <c r="P3942" s="6">
        <f>'Formato Productividad'!$M3942-'Formato Productividad'!$AI3942</f>
        <v>0</v>
      </c>
      <c r="Q3942" s="6" t="str">
        <f>IFERROR(VLOOKUP('Formato Productividad'!$K3942,Tabla4[],3,0),"Escoja una especialidad")</f>
        <v>Escoja una especialidad</v>
      </c>
      <c r="R3942" s="6" t="str">
        <f t="shared" si="244"/>
        <v>No aplica</v>
      </c>
      <c r="S3942" s="5"/>
      <c r="T3942" s="5"/>
      <c r="U3942" s="5"/>
      <c r="V3942" s="6">
        <f t="shared" si="245"/>
        <v>0</v>
      </c>
      <c r="W3942" s="6" t="str">
        <f t="shared" si="246"/>
        <v>No aplica</v>
      </c>
      <c r="X3942" s="35" t="str">
        <f t="shared" si="247"/>
        <v>No aplica</v>
      </c>
      <c r="Y3942" s="37"/>
      <c r="Z3942" s="38"/>
      <c r="AA3942" s="36"/>
      <c r="AB3942" s="38"/>
      <c r="AC3942" s="37"/>
      <c r="AD3942" s="38"/>
      <c r="AE3942" s="37"/>
      <c r="AF3942" s="38"/>
      <c r="AG3942" s="37"/>
      <c r="AH3942" s="38"/>
      <c r="AI3942" s="36"/>
      <c r="AJ3942" s="5"/>
      <c r="AK3942" s="5"/>
      <c r="AL3942" s="6">
        <f>IFERROR('Formato Productividad'!$Y3942+'Formato Productividad'!$AA3942+'Formato Productividad'!$AC3942,0)+'Formato Productividad'!$AE3942</f>
        <v>0</v>
      </c>
      <c r="AM3942" s="6">
        <f>IFERROR((('Formato Productividad'!$T3942+'Formato Productividad'!$V3942+'Formato Productividad'!$U3942)/'Formato Productividad'!$Q3942),0)+'Formato Productividad'!$AL3942</f>
        <v>0</v>
      </c>
      <c r="AN3942" s="7">
        <f>IFERROR(('Formato Productividad'!$AM3942/'Formato Productividad'!$N3942)*('Formato Productividad'!$N3942/'Formato Productividad'!$P3942),0)</f>
        <v>0</v>
      </c>
      <c r="AO3942" s="7">
        <f>IFERROR(('Formato Productividad'!$AG3942/'Formato Productividad'!$O3942)*('Formato Productividad'!$O3942/'Formato Productividad'!$P3942),0)</f>
        <v>0</v>
      </c>
      <c r="AP3942" s="7">
        <f>'Formato Productividad'!$AN3942+'Formato Productividad'!$AO3942</f>
        <v>0</v>
      </c>
      <c r="AQ3942" s="5"/>
      <c r="AR3942" s="7">
        <f>IFERROR('Formato Productividad'!$AM3942/'Formato Productividad'!$N3942,0)</f>
        <v>0</v>
      </c>
      <c r="AS3942" s="7">
        <f>IFERROR('Formato Productividad'!$AG3942/'Formato Productividad'!$O3942,0)</f>
        <v>0</v>
      </c>
      <c r="AT3942" s="71">
        <f>IFERROR('Formato Productividad'!$AI3942/'Formato Productividad'!$M3942,0)</f>
        <v>0</v>
      </c>
      <c r="AU3942" s="74"/>
    </row>
    <row r="3943" spans="1:47" s="33" customFormat="1" ht="25.5" customHeight="1" x14ac:dyDescent="0.25">
      <c r="A3943" s="39">
        <v>3942</v>
      </c>
      <c r="B3943" s="5"/>
      <c r="C3943" s="5"/>
      <c r="D3943" s="5"/>
      <c r="E3943" s="6" t="str">
        <f>IFERROR(VLOOKUP(D3943,'Formato validacion'!$E$2:$F$131,2,0),"Escoja un ESM")</f>
        <v>Escoja un ESM</v>
      </c>
      <c r="F3943" s="31"/>
      <c r="G3943" s="5"/>
      <c r="H3943" s="5"/>
      <c r="I3943" s="5"/>
      <c r="J3943" s="5"/>
      <c r="K3943" s="5"/>
      <c r="L3943" s="6" t="str">
        <f>IFERROR(VLOOKUP(K3943,Tabla4[[ESPECIALIDADES]:[ÁREA DE LA ESPECIALIDAD]],2,0),"Escoja una especialidad")</f>
        <v>Escoja una especialidad</v>
      </c>
      <c r="M3943" s="5"/>
      <c r="N3943" s="5"/>
      <c r="O3943" s="5"/>
      <c r="P3943" s="6">
        <f>'Formato Productividad'!$M3943-'Formato Productividad'!$AI3943</f>
        <v>0</v>
      </c>
      <c r="Q3943" s="6" t="str">
        <f>IFERROR(VLOOKUP('Formato Productividad'!$K3943,Tabla4[],3,0),"Escoja una especialidad")</f>
        <v>Escoja una especialidad</v>
      </c>
      <c r="R3943" s="6" t="str">
        <f t="shared" si="244"/>
        <v>No aplica</v>
      </c>
      <c r="S3943" s="5"/>
      <c r="T3943" s="5"/>
      <c r="U3943" s="5"/>
      <c r="V3943" s="6">
        <f t="shared" si="245"/>
        <v>0</v>
      </c>
      <c r="W3943" s="6" t="str">
        <f t="shared" si="246"/>
        <v>No aplica</v>
      </c>
      <c r="X3943" s="35" t="str">
        <f t="shared" si="247"/>
        <v>No aplica</v>
      </c>
      <c r="Y3943" s="37"/>
      <c r="Z3943" s="38"/>
      <c r="AA3943" s="36"/>
      <c r="AB3943" s="38"/>
      <c r="AC3943" s="37"/>
      <c r="AD3943" s="38"/>
      <c r="AE3943" s="37"/>
      <c r="AF3943" s="38"/>
      <c r="AG3943" s="37"/>
      <c r="AH3943" s="38"/>
      <c r="AI3943" s="36"/>
      <c r="AJ3943" s="5"/>
      <c r="AK3943" s="5"/>
      <c r="AL3943" s="6">
        <f>IFERROR('Formato Productividad'!$Y3943+'Formato Productividad'!$AA3943+'Formato Productividad'!$AC3943,0)+'Formato Productividad'!$AE3943</f>
        <v>0</v>
      </c>
      <c r="AM3943" s="6">
        <f>IFERROR((('Formato Productividad'!$T3943+'Formato Productividad'!$V3943+'Formato Productividad'!$U3943)/'Formato Productividad'!$Q3943),0)+'Formato Productividad'!$AL3943</f>
        <v>0</v>
      </c>
      <c r="AN3943" s="7">
        <f>IFERROR(('Formato Productividad'!$AM3943/'Formato Productividad'!$N3943)*('Formato Productividad'!$N3943/'Formato Productividad'!$P3943),0)</f>
        <v>0</v>
      </c>
      <c r="AO3943" s="7">
        <f>IFERROR(('Formato Productividad'!$AG3943/'Formato Productividad'!$O3943)*('Formato Productividad'!$O3943/'Formato Productividad'!$P3943),0)</f>
        <v>0</v>
      </c>
      <c r="AP3943" s="7">
        <f>'Formato Productividad'!$AN3943+'Formato Productividad'!$AO3943</f>
        <v>0</v>
      </c>
      <c r="AQ3943" s="5"/>
      <c r="AR3943" s="7">
        <f>IFERROR('Formato Productividad'!$AM3943/'Formato Productividad'!$N3943,0)</f>
        <v>0</v>
      </c>
      <c r="AS3943" s="7">
        <f>IFERROR('Formato Productividad'!$AG3943/'Formato Productividad'!$O3943,0)</f>
        <v>0</v>
      </c>
      <c r="AT3943" s="71">
        <f>IFERROR('Formato Productividad'!$AI3943/'Formato Productividad'!$M3943,0)</f>
        <v>0</v>
      </c>
      <c r="AU3943" s="74"/>
    </row>
    <row r="3944" spans="1:47" s="33" customFormat="1" ht="25.5" customHeight="1" x14ac:dyDescent="0.25">
      <c r="A3944" s="39">
        <v>3943</v>
      </c>
      <c r="B3944" s="5"/>
      <c r="C3944" s="5"/>
      <c r="D3944" s="5"/>
      <c r="E3944" s="6" t="str">
        <f>IFERROR(VLOOKUP(D3944,'Formato validacion'!$E$2:$F$131,2,0),"Escoja un ESM")</f>
        <v>Escoja un ESM</v>
      </c>
      <c r="F3944" s="31"/>
      <c r="G3944" s="5"/>
      <c r="H3944" s="5"/>
      <c r="I3944" s="5"/>
      <c r="J3944" s="5"/>
      <c r="K3944" s="5"/>
      <c r="L3944" s="6" t="str">
        <f>IFERROR(VLOOKUP(K3944,Tabla4[[ESPECIALIDADES]:[ÁREA DE LA ESPECIALIDAD]],2,0),"Escoja una especialidad")</f>
        <v>Escoja una especialidad</v>
      </c>
      <c r="M3944" s="5"/>
      <c r="N3944" s="5"/>
      <c r="O3944" s="5"/>
      <c r="P3944" s="6">
        <f>'Formato Productividad'!$M3944-'Formato Productividad'!$AI3944</f>
        <v>0</v>
      </c>
      <c r="Q3944" s="6" t="str">
        <f>IFERROR(VLOOKUP('Formato Productividad'!$K3944,Tabla4[],3,0),"Escoja una especialidad")</f>
        <v>Escoja una especialidad</v>
      </c>
      <c r="R3944" s="6" t="str">
        <f t="shared" si="244"/>
        <v>No aplica</v>
      </c>
      <c r="S3944" s="5"/>
      <c r="T3944" s="5"/>
      <c r="U3944" s="5"/>
      <c r="V3944" s="6">
        <f t="shared" si="245"/>
        <v>0</v>
      </c>
      <c r="W3944" s="6" t="str">
        <f t="shared" si="246"/>
        <v>No aplica</v>
      </c>
      <c r="X3944" s="35" t="str">
        <f t="shared" si="247"/>
        <v>No aplica</v>
      </c>
      <c r="Y3944" s="37"/>
      <c r="Z3944" s="38"/>
      <c r="AA3944" s="36"/>
      <c r="AB3944" s="38"/>
      <c r="AC3944" s="37"/>
      <c r="AD3944" s="38"/>
      <c r="AE3944" s="37"/>
      <c r="AF3944" s="38"/>
      <c r="AG3944" s="37"/>
      <c r="AH3944" s="38"/>
      <c r="AI3944" s="36"/>
      <c r="AJ3944" s="5"/>
      <c r="AK3944" s="5"/>
      <c r="AL3944" s="6">
        <f>IFERROR('Formato Productividad'!$Y3944+'Formato Productividad'!$AA3944+'Formato Productividad'!$AC3944,0)+'Formato Productividad'!$AE3944</f>
        <v>0</v>
      </c>
      <c r="AM3944" s="6">
        <f>IFERROR((('Formato Productividad'!$T3944+'Formato Productividad'!$V3944+'Formato Productividad'!$U3944)/'Formato Productividad'!$Q3944),0)+'Formato Productividad'!$AL3944</f>
        <v>0</v>
      </c>
      <c r="AN3944" s="7">
        <f>IFERROR(('Formato Productividad'!$AM3944/'Formato Productividad'!$N3944)*('Formato Productividad'!$N3944/'Formato Productividad'!$P3944),0)</f>
        <v>0</v>
      </c>
      <c r="AO3944" s="7">
        <f>IFERROR(('Formato Productividad'!$AG3944/'Formato Productividad'!$O3944)*('Formato Productividad'!$O3944/'Formato Productividad'!$P3944),0)</f>
        <v>0</v>
      </c>
      <c r="AP3944" s="7">
        <f>'Formato Productividad'!$AN3944+'Formato Productividad'!$AO3944</f>
        <v>0</v>
      </c>
      <c r="AQ3944" s="5"/>
      <c r="AR3944" s="7">
        <f>IFERROR('Formato Productividad'!$AM3944/'Formato Productividad'!$N3944,0)</f>
        <v>0</v>
      </c>
      <c r="AS3944" s="7">
        <f>IFERROR('Formato Productividad'!$AG3944/'Formato Productividad'!$O3944,0)</f>
        <v>0</v>
      </c>
      <c r="AT3944" s="71">
        <f>IFERROR('Formato Productividad'!$AI3944/'Formato Productividad'!$M3944,0)</f>
        <v>0</v>
      </c>
      <c r="AU3944" s="74"/>
    </row>
    <row r="3945" spans="1:47" s="33" customFormat="1" ht="25.5" customHeight="1" x14ac:dyDescent="0.25">
      <c r="A3945" s="39">
        <v>3944</v>
      </c>
      <c r="B3945" s="5"/>
      <c r="C3945" s="5"/>
      <c r="D3945" s="5"/>
      <c r="E3945" s="6" t="str">
        <f>IFERROR(VLOOKUP(D3945,'Formato validacion'!$E$2:$F$131,2,0),"Escoja un ESM")</f>
        <v>Escoja un ESM</v>
      </c>
      <c r="F3945" s="31"/>
      <c r="G3945" s="5"/>
      <c r="H3945" s="5"/>
      <c r="I3945" s="5"/>
      <c r="J3945" s="5"/>
      <c r="K3945" s="5"/>
      <c r="L3945" s="6" t="str">
        <f>IFERROR(VLOOKUP(K3945,Tabla4[[ESPECIALIDADES]:[ÁREA DE LA ESPECIALIDAD]],2,0),"Escoja una especialidad")</f>
        <v>Escoja una especialidad</v>
      </c>
      <c r="M3945" s="5"/>
      <c r="N3945" s="5"/>
      <c r="O3945" s="5"/>
      <c r="P3945" s="6">
        <f>'Formato Productividad'!$M3945-'Formato Productividad'!$AI3945</f>
        <v>0</v>
      </c>
      <c r="Q3945" s="6" t="str">
        <f>IFERROR(VLOOKUP('Formato Productividad'!$K3945,Tabla4[],3,0),"Escoja una especialidad")</f>
        <v>Escoja una especialidad</v>
      </c>
      <c r="R3945" s="6" t="str">
        <f t="shared" si="244"/>
        <v>No aplica</v>
      </c>
      <c r="S3945" s="5"/>
      <c r="T3945" s="5"/>
      <c r="U3945" s="5"/>
      <c r="V3945" s="6">
        <f t="shared" si="245"/>
        <v>0</v>
      </c>
      <c r="W3945" s="6" t="str">
        <f t="shared" si="246"/>
        <v>No aplica</v>
      </c>
      <c r="X3945" s="35" t="str">
        <f t="shared" si="247"/>
        <v>No aplica</v>
      </c>
      <c r="Y3945" s="37"/>
      <c r="Z3945" s="38"/>
      <c r="AA3945" s="36"/>
      <c r="AB3945" s="38"/>
      <c r="AC3945" s="37"/>
      <c r="AD3945" s="38"/>
      <c r="AE3945" s="37"/>
      <c r="AF3945" s="38"/>
      <c r="AG3945" s="37"/>
      <c r="AH3945" s="38"/>
      <c r="AI3945" s="36"/>
      <c r="AJ3945" s="5"/>
      <c r="AK3945" s="5"/>
      <c r="AL3945" s="6">
        <f>IFERROR('Formato Productividad'!$Y3945+'Formato Productividad'!$AA3945+'Formato Productividad'!$AC3945,0)+'Formato Productividad'!$AE3945</f>
        <v>0</v>
      </c>
      <c r="AM3945" s="6">
        <f>IFERROR((('Formato Productividad'!$T3945+'Formato Productividad'!$V3945+'Formato Productividad'!$U3945)/'Formato Productividad'!$Q3945),0)+'Formato Productividad'!$AL3945</f>
        <v>0</v>
      </c>
      <c r="AN3945" s="7">
        <f>IFERROR(('Formato Productividad'!$AM3945/'Formato Productividad'!$N3945)*('Formato Productividad'!$N3945/'Formato Productividad'!$P3945),0)</f>
        <v>0</v>
      </c>
      <c r="AO3945" s="7">
        <f>IFERROR(('Formato Productividad'!$AG3945/'Formato Productividad'!$O3945)*('Formato Productividad'!$O3945/'Formato Productividad'!$P3945),0)</f>
        <v>0</v>
      </c>
      <c r="AP3945" s="7">
        <f>'Formato Productividad'!$AN3945+'Formato Productividad'!$AO3945</f>
        <v>0</v>
      </c>
      <c r="AQ3945" s="5"/>
      <c r="AR3945" s="7">
        <f>IFERROR('Formato Productividad'!$AM3945/'Formato Productividad'!$N3945,0)</f>
        <v>0</v>
      </c>
      <c r="AS3945" s="7">
        <f>IFERROR('Formato Productividad'!$AG3945/'Formato Productividad'!$O3945,0)</f>
        <v>0</v>
      </c>
      <c r="AT3945" s="71">
        <f>IFERROR('Formato Productividad'!$AI3945/'Formato Productividad'!$M3945,0)</f>
        <v>0</v>
      </c>
      <c r="AU3945" s="74"/>
    </row>
    <row r="3946" spans="1:47" s="33" customFormat="1" ht="25.5" customHeight="1" x14ac:dyDescent="0.25">
      <c r="A3946" s="39">
        <v>3945</v>
      </c>
      <c r="B3946" s="5"/>
      <c r="C3946" s="5"/>
      <c r="D3946" s="5"/>
      <c r="E3946" s="6" t="str">
        <f>IFERROR(VLOOKUP(D3946,'Formato validacion'!$E$2:$F$131,2,0),"Escoja un ESM")</f>
        <v>Escoja un ESM</v>
      </c>
      <c r="F3946" s="31"/>
      <c r="G3946" s="5"/>
      <c r="H3946" s="5"/>
      <c r="I3946" s="5"/>
      <c r="J3946" s="5"/>
      <c r="K3946" s="5"/>
      <c r="L3946" s="6" t="str">
        <f>IFERROR(VLOOKUP(K3946,Tabla4[[ESPECIALIDADES]:[ÁREA DE LA ESPECIALIDAD]],2,0),"Escoja una especialidad")</f>
        <v>Escoja una especialidad</v>
      </c>
      <c r="M3946" s="5"/>
      <c r="N3946" s="5"/>
      <c r="O3946" s="5"/>
      <c r="P3946" s="6">
        <f>'Formato Productividad'!$M3946-'Formato Productividad'!$AI3946</f>
        <v>0</v>
      </c>
      <c r="Q3946" s="6" t="str">
        <f>IFERROR(VLOOKUP('Formato Productividad'!$K3946,Tabla4[],3,0),"Escoja una especialidad")</f>
        <v>Escoja una especialidad</v>
      </c>
      <c r="R3946" s="6" t="str">
        <f t="shared" si="244"/>
        <v>No aplica</v>
      </c>
      <c r="S3946" s="5"/>
      <c r="T3946" s="5"/>
      <c r="U3946" s="5"/>
      <c r="V3946" s="6">
        <f t="shared" si="245"/>
        <v>0</v>
      </c>
      <c r="W3946" s="6" t="str">
        <f t="shared" si="246"/>
        <v>No aplica</v>
      </c>
      <c r="X3946" s="35" t="str">
        <f t="shared" si="247"/>
        <v>No aplica</v>
      </c>
      <c r="Y3946" s="37"/>
      <c r="Z3946" s="38"/>
      <c r="AA3946" s="36"/>
      <c r="AB3946" s="38"/>
      <c r="AC3946" s="37"/>
      <c r="AD3946" s="38"/>
      <c r="AE3946" s="37"/>
      <c r="AF3946" s="38"/>
      <c r="AG3946" s="37"/>
      <c r="AH3946" s="38"/>
      <c r="AI3946" s="36"/>
      <c r="AJ3946" s="5"/>
      <c r="AK3946" s="5"/>
      <c r="AL3946" s="6">
        <f>IFERROR('Formato Productividad'!$Y3946+'Formato Productividad'!$AA3946+'Formato Productividad'!$AC3946,0)+'Formato Productividad'!$AE3946</f>
        <v>0</v>
      </c>
      <c r="AM3946" s="6">
        <f>IFERROR((('Formato Productividad'!$T3946+'Formato Productividad'!$V3946+'Formato Productividad'!$U3946)/'Formato Productividad'!$Q3946),0)+'Formato Productividad'!$AL3946</f>
        <v>0</v>
      </c>
      <c r="AN3946" s="7">
        <f>IFERROR(('Formato Productividad'!$AM3946/'Formato Productividad'!$N3946)*('Formato Productividad'!$N3946/'Formato Productividad'!$P3946),0)</f>
        <v>0</v>
      </c>
      <c r="AO3946" s="7">
        <f>IFERROR(('Formato Productividad'!$AG3946/'Formato Productividad'!$O3946)*('Formato Productividad'!$O3946/'Formato Productividad'!$P3946),0)</f>
        <v>0</v>
      </c>
      <c r="AP3946" s="7">
        <f>'Formato Productividad'!$AN3946+'Formato Productividad'!$AO3946</f>
        <v>0</v>
      </c>
      <c r="AQ3946" s="5"/>
      <c r="AR3946" s="7">
        <f>IFERROR('Formato Productividad'!$AM3946/'Formato Productividad'!$N3946,0)</f>
        <v>0</v>
      </c>
      <c r="AS3946" s="7">
        <f>IFERROR('Formato Productividad'!$AG3946/'Formato Productividad'!$O3946,0)</f>
        <v>0</v>
      </c>
      <c r="AT3946" s="71">
        <f>IFERROR('Formato Productividad'!$AI3946/'Formato Productividad'!$M3946,0)</f>
        <v>0</v>
      </c>
      <c r="AU3946" s="74"/>
    </row>
    <row r="3947" spans="1:47" s="33" customFormat="1" ht="25.5" customHeight="1" x14ac:dyDescent="0.25">
      <c r="A3947" s="39">
        <v>3946</v>
      </c>
      <c r="B3947" s="5"/>
      <c r="C3947" s="5"/>
      <c r="D3947" s="5"/>
      <c r="E3947" s="6" t="str">
        <f>IFERROR(VLOOKUP(D3947,'Formato validacion'!$E$2:$F$131,2,0),"Escoja un ESM")</f>
        <v>Escoja un ESM</v>
      </c>
      <c r="F3947" s="31"/>
      <c r="G3947" s="5"/>
      <c r="H3947" s="5"/>
      <c r="I3947" s="5"/>
      <c r="J3947" s="5"/>
      <c r="K3947" s="5"/>
      <c r="L3947" s="6" t="str">
        <f>IFERROR(VLOOKUP(K3947,Tabla4[[ESPECIALIDADES]:[ÁREA DE LA ESPECIALIDAD]],2,0),"Escoja una especialidad")</f>
        <v>Escoja una especialidad</v>
      </c>
      <c r="M3947" s="5"/>
      <c r="N3947" s="5"/>
      <c r="O3947" s="5"/>
      <c r="P3947" s="6">
        <f>'Formato Productividad'!$M3947-'Formato Productividad'!$AI3947</f>
        <v>0</v>
      </c>
      <c r="Q3947" s="6" t="str">
        <f>IFERROR(VLOOKUP('Formato Productividad'!$K3947,Tabla4[],3,0),"Escoja una especialidad")</f>
        <v>Escoja una especialidad</v>
      </c>
      <c r="R3947" s="6" t="str">
        <f t="shared" si="244"/>
        <v>No aplica</v>
      </c>
      <c r="S3947" s="5"/>
      <c r="T3947" s="5"/>
      <c r="U3947" s="5"/>
      <c r="V3947" s="6">
        <f t="shared" si="245"/>
        <v>0</v>
      </c>
      <c r="W3947" s="6" t="str">
        <f t="shared" si="246"/>
        <v>No aplica</v>
      </c>
      <c r="X3947" s="35" t="str">
        <f t="shared" si="247"/>
        <v>No aplica</v>
      </c>
      <c r="Y3947" s="37"/>
      <c r="Z3947" s="38"/>
      <c r="AA3947" s="36"/>
      <c r="AB3947" s="38"/>
      <c r="AC3947" s="37"/>
      <c r="AD3947" s="38"/>
      <c r="AE3947" s="37"/>
      <c r="AF3947" s="38"/>
      <c r="AG3947" s="37"/>
      <c r="AH3947" s="38"/>
      <c r="AI3947" s="36"/>
      <c r="AJ3947" s="5"/>
      <c r="AK3947" s="5"/>
      <c r="AL3947" s="6">
        <f>IFERROR('Formato Productividad'!$Y3947+'Formato Productividad'!$AA3947+'Formato Productividad'!$AC3947,0)+'Formato Productividad'!$AE3947</f>
        <v>0</v>
      </c>
      <c r="AM3947" s="6">
        <f>IFERROR((('Formato Productividad'!$T3947+'Formato Productividad'!$V3947+'Formato Productividad'!$U3947)/'Formato Productividad'!$Q3947),0)+'Formato Productividad'!$AL3947</f>
        <v>0</v>
      </c>
      <c r="AN3947" s="7">
        <f>IFERROR(('Formato Productividad'!$AM3947/'Formato Productividad'!$N3947)*('Formato Productividad'!$N3947/'Formato Productividad'!$P3947),0)</f>
        <v>0</v>
      </c>
      <c r="AO3947" s="7">
        <f>IFERROR(('Formato Productividad'!$AG3947/'Formato Productividad'!$O3947)*('Formato Productividad'!$O3947/'Formato Productividad'!$P3947),0)</f>
        <v>0</v>
      </c>
      <c r="AP3947" s="7">
        <f>'Formato Productividad'!$AN3947+'Formato Productividad'!$AO3947</f>
        <v>0</v>
      </c>
      <c r="AQ3947" s="5"/>
      <c r="AR3947" s="7">
        <f>IFERROR('Formato Productividad'!$AM3947/'Formato Productividad'!$N3947,0)</f>
        <v>0</v>
      </c>
      <c r="AS3947" s="7">
        <f>IFERROR('Formato Productividad'!$AG3947/'Formato Productividad'!$O3947,0)</f>
        <v>0</v>
      </c>
      <c r="AT3947" s="71">
        <f>IFERROR('Formato Productividad'!$AI3947/'Formato Productividad'!$M3947,0)</f>
        <v>0</v>
      </c>
      <c r="AU3947" s="74"/>
    </row>
    <row r="3948" spans="1:47" s="33" customFormat="1" ht="25.5" customHeight="1" x14ac:dyDescent="0.25">
      <c r="A3948" s="39">
        <v>3947</v>
      </c>
      <c r="B3948" s="5"/>
      <c r="C3948" s="5"/>
      <c r="D3948" s="5"/>
      <c r="E3948" s="6" t="str">
        <f>IFERROR(VLOOKUP(D3948,'Formato validacion'!$E$2:$F$131,2,0),"Escoja un ESM")</f>
        <v>Escoja un ESM</v>
      </c>
      <c r="F3948" s="31"/>
      <c r="G3948" s="5"/>
      <c r="H3948" s="5"/>
      <c r="I3948" s="5"/>
      <c r="J3948" s="5"/>
      <c r="K3948" s="5"/>
      <c r="L3948" s="6" t="str">
        <f>IFERROR(VLOOKUP(K3948,Tabla4[[ESPECIALIDADES]:[ÁREA DE LA ESPECIALIDAD]],2,0),"Escoja una especialidad")</f>
        <v>Escoja una especialidad</v>
      </c>
      <c r="M3948" s="5"/>
      <c r="N3948" s="5"/>
      <c r="O3948" s="5"/>
      <c r="P3948" s="6">
        <f>'Formato Productividad'!$M3948-'Formato Productividad'!$AI3948</f>
        <v>0</v>
      </c>
      <c r="Q3948" s="6" t="str">
        <f>IFERROR(VLOOKUP('Formato Productividad'!$K3948,Tabla4[],3,0),"Escoja una especialidad")</f>
        <v>Escoja una especialidad</v>
      </c>
      <c r="R3948" s="6" t="str">
        <f t="shared" si="244"/>
        <v>No aplica</v>
      </c>
      <c r="S3948" s="5"/>
      <c r="T3948" s="5"/>
      <c r="U3948" s="5"/>
      <c r="V3948" s="6">
        <f t="shared" si="245"/>
        <v>0</v>
      </c>
      <c r="W3948" s="6" t="str">
        <f t="shared" si="246"/>
        <v>No aplica</v>
      </c>
      <c r="X3948" s="35" t="str">
        <f t="shared" si="247"/>
        <v>No aplica</v>
      </c>
      <c r="Y3948" s="37"/>
      <c r="Z3948" s="38"/>
      <c r="AA3948" s="36"/>
      <c r="AB3948" s="38"/>
      <c r="AC3948" s="37"/>
      <c r="AD3948" s="38"/>
      <c r="AE3948" s="37"/>
      <c r="AF3948" s="38"/>
      <c r="AG3948" s="37"/>
      <c r="AH3948" s="38"/>
      <c r="AI3948" s="36"/>
      <c r="AJ3948" s="5"/>
      <c r="AK3948" s="5"/>
      <c r="AL3948" s="6">
        <f>IFERROR('Formato Productividad'!$Y3948+'Formato Productividad'!$AA3948+'Formato Productividad'!$AC3948,0)+'Formato Productividad'!$AE3948</f>
        <v>0</v>
      </c>
      <c r="AM3948" s="6">
        <f>IFERROR((('Formato Productividad'!$T3948+'Formato Productividad'!$V3948+'Formato Productividad'!$U3948)/'Formato Productividad'!$Q3948),0)+'Formato Productividad'!$AL3948</f>
        <v>0</v>
      </c>
      <c r="AN3948" s="7">
        <f>IFERROR(('Formato Productividad'!$AM3948/'Formato Productividad'!$N3948)*('Formato Productividad'!$N3948/'Formato Productividad'!$P3948),0)</f>
        <v>0</v>
      </c>
      <c r="AO3948" s="7">
        <f>IFERROR(('Formato Productividad'!$AG3948/'Formato Productividad'!$O3948)*('Formato Productividad'!$O3948/'Formato Productividad'!$P3948),0)</f>
        <v>0</v>
      </c>
      <c r="AP3948" s="7">
        <f>'Formato Productividad'!$AN3948+'Formato Productividad'!$AO3948</f>
        <v>0</v>
      </c>
      <c r="AQ3948" s="5"/>
      <c r="AR3948" s="7">
        <f>IFERROR('Formato Productividad'!$AM3948/'Formato Productividad'!$N3948,0)</f>
        <v>0</v>
      </c>
      <c r="AS3948" s="7">
        <f>IFERROR('Formato Productividad'!$AG3948/'Formato Productividad'!$O3948,0)</f>
        <v>0</v>
      </c>
      <c r="AT3948" s="71">
        <f>IFERROR('Formato Productividad'!$AI3948/'Formato Productividad'!$M3948,0)</f>
        <v>0</v>
      </c>
      <c r="AU3948" s="74"/>
    </row>
    <row r="3949" spans="1:47" s="33" customFormat="1" ht="25.5" customHeight="1" x14ac:dyDescent="0.25">
      <c r="A3949" s="39">
        <v>3948</v>
      </c>
      <c r="B3949" s="5"/>
      <c r="C3949" s="5"/>
      <c r="D3949" s="5"/>
      <c r="E3949" s="6" t="str">
        <f>IFERROR(VLOOKUP(D3949,'Formato validacion'!$E$2:$F$131,2,0),"Escoja un ESM")</f>
        <v>Escoja un ESM</v>
      </c>
      <c r="F3949" s="31"/>
      <c r="G3949" s="5"/>
      <c r="H3949" s="5"/>
      <c r="I3949" s="5"/>
      <c r="J3949" s="5"/>
      <c r="K3949" s="5"/>
      <c r="L3949" s="6" t="str">
        <f>IFERROR(VLOOKUP(K3949,Tabla4[[ESPECIALIDADES]:[ÁREA DE LA ESPECIALIDAD]],2,0),"Escoja una especialidad")</f>
        <v>Escoja una especialidad</v>
      </c>
      <c r="M3949" s="5"/>
      <c r="N3949" s="5"/>
      <c r="O3949" s="5"/>
      <c r="P3949" s="6">
        <f>'Formato Productividad'!$M3949-'Formato Productividad'!$AI3949</f>
        <v>0</v>
      </c>
      <c r="Q3949" s="6" t="str">
        <f>IFERROR(VLOOKUP('Formato Productividad'!$K3949,Tabla4[],3,0),"Escoja una especialidad")</f>
        <v>Escoja una especialidad</v>
      </c>
      <c r="R3949" s="6" t="str">
        <f t="shared" si="244"/>
        <v>No aplica</v>
      </c>
      <c r="S3949" s="5"/>
      <c r="T3949" s="5"/>
      <c r="U3949" s="5"/>
      <c r="V3949" s="6">
        <f t="shared" si="245"/>
        <v>0</v>
      </c>
      <c r="W3949" s="6" t="str">
        <f t="shared" si="246"/>
        <v>No aplica</v>
      </c>
      <c r="X3949" s="35" t="str">
        <f t="shared" si="247"/>
        <v>No aplica</v>
      </c>
      <c r="Y3949" s="37"/>
      <c r="Z3949" s="38"/>
      <c r="AA3949" s="36"/>
      <c r="AB3949" s="38"/>
      <c r="AC3949" s="37"/>
      <c r="AD3949" s="38"/>
      <c r="AE3949" s="37"/>
      <c r="AF3949" s="38"/>
      <c r="AG3949" s="37"/>
      <c r="AH3949" s="38"/>
      <c r="AI3949" s="36"/>
      <c r="AJ3949" s="5"/>
      <c r="AK3949" s="5"/>
      <c r="AL3949" s="6">
        <f>IFERROR('Formato Productividad'!$Y3949+'Formato Productividad'!$AA3949+'Formato Productividad'!$AC3949,0)+'Formato Productividad'!$AE3949</f>
        <v>0</v>
      </c>
      <c r="AM3949" s="6">
        <f>IFERROR((('Formato Productividad'!$T3949+'Formato Productividad'!$V3949+'Formato Productividad'!$U3949)/'Formato Productividad'!$Q3949),0)+'Formato Productividad'!$AL3949</f>
        <v>0</v>
      </c>
      <c r="AN3949" s="7">
        <f>IFERROR(('Formato Productividad'!$AM3949/'Formato Productividad'!$N3949)*('Formato Productividad'!$N3949/'Formato Productividad'!$P3949),0)</f>
        <v>0</v>
      </c>
      <c r="AO3949" s="7">
        <f>IFERROR(('Formato Productividad'!$AG3949/'Formato Productividad'!$O3949)*('Formato Productividad'!$O3949/'Formato Productividad'!$P3949),0)</f>
        <v>0</v>
      </c>
      <c r="AP3949" s="7">
        <f>'Formato Productividad'!$AN3949+'Formato Productividad'!$AO3949</f>
        <v>0</v>
      </c>
      <c r="AQ3949" s="5"/>
      <c r="AR3949" s="7">
        <f>IFERROR('Formato Productividad'!$AM3949/'Formato Productividad'!$N3949,0)</f>
        <v>0</v>
      </c>
      <c r="AS3949" s="7">
        <f>IFERROR('Formato Productividad'!$AG3949/'Formato Productividad'!$O3949,0)</f>
        <v>0</v>
      </c>
      <c r="AT3949" s="71">
        <f>IFERROR('Formato Productividad'!$AI3949/'Formato Productividad'!$M3949,0)</f>
        <v>0</v>
      </c>
      <c r="AU3949" s="74"/>
    </row>
    <row r="3950" spans="1:47" s="33" customFormat="1" ht="25.5" customHeight="1" x14ac:dyDescent="0.25">
      <c r="A3950" s="39">
        <v>3949</v>
      </c>
      <c r="B3950" s="5"/>
      <c r="C3950" s="5"/>
      <c r="D3950" s="5"/>
      <c r="E3950" s="6" t="str">
        <f>IFERROR(VLOOKUP(D3950,'Formato validacion'!$E$2:$F$131,2,0),"Escoja un ESM")</f>
        <v>Escoja un ESM</v>
      </c>
      <c r="F3950" s="31"/>
      <c r="G3950" s="5"/>
      <c r="H3950" s="5"/>
      <c r="I3950" s="5"/>
      <c r="J3950" s="5"/>
      <c r="K3950" s="5"/>
      <c r="L3950" s="6" t="str">
        <f>IFERROR(VLOOKUP(K3950,Tabla4[[ESPECIALIDADES]:[ÁREA DE LA ESPECIALIDAD]],2,0),"Escoja una especialidad")</f>
        <v>Escoja una especialidad</v>
      </c>
      <c r="M3950" s="5"/>
      <c r="N3950" s="5"/>
      <c r="O3950" s="5"/>
      <c r="P3950" s="6">
        <f>'Formato Productividad'!$M3950-'Formato Productividad'!$AI3950</f>
        <v>0</v>
      </c>
      <c r="Q3950" s="6" t="str">
        <f>IFERROR(VLOOKUP('Formato Productividad'!$K3950,Tabla4[],3,0),"Escoja una especialidad")</f>
        <v>Escoja una especialidad</v>
      </c>
      <c r="R3950" s="6" t="str">
        <f t="shared" si="244"/>
        <v>No aplica</v>
      </c>
      <c r="S3950" s="5"/>
      <c r="T3950" s="5"/>
      <c r="U3950" s="5"/>
      <c r="V3950" s="6">
        <f t="shared" si="245"/>
        <v>0</v>
      </c>
      <c r="W3950" s="6" t="str">
        <f t="shared" si="246"/>
        <v>No aplica</v>
      </c>
      <c r="X3950" s="35" t="str">
        <f t="shared" si="247"/>
        <v>No aplica</v>
      </c>
      <c r="Y3950" s="37"/>
      <c r="Z3950" s="38"/>
      <c r="AA3950" s="36"/>
      <c r="AB3950" s="38"/>
      <c r="AC3950" s="37"/>
      <c r="AD3950" s="38"/>
      <c r="AE3950" s="37"/>
      <c r="AF3950" s="38"/>
      <c r="AG3950" s="37"/>
      <c r="AH3950" s="38"/>
      <c r="AI3950" s="36"/>
      <c r="AJ3950" s="5"/>
      <c r="AK3950" s="5"/>
      <c r="AL3950" s="6">
        <f>IFERROR('Formato Productividad'!$Y3950+'Formato Productividad'!$AA3950+'Formato Productividad'!$AC3950,0)+'Formato Productividad'!$AE3950</f>
        <v>0</v>
      </c>
      <c r="AM3950" s="6">
        <f>IFERROR((('Formato Productividad'!$T3950+'Formato Productividad'!$V3950+'Formato Productividad'!$U3950)/'Formato Productividad'!$Q3950),0)+'Formato Productividad'!$AL3950</f>
        <v>0</v>
      </c>
      <c r="AN3950" s="7">
        <f>IFERROR(('Formato Productividad'!$AM3950/'Formato Productividad'!$N3950)*('Formato Productividad'!$N3950/'Formato Productividad'!$P3950),0)</f>
        <v>0</v>
      </c>
      <c r="AO3950" s="7">
        <f>IFERROR(('Formato Productividad'!$AG3950/'Formato Productividad'!$O3950)*('Formato Productividad'!$O3950/'Formato Productividad'!$P3950),0)</f>
        <v>0</v>
      </c>
      <c r="AP3950" s="7">
        <f>'Formato Productividad'!$AN3950+'Formato Productividad'!$AO3950</f>
        <v>0</v>
      </c>
      <c r="AQ3950" s="5"/>
      <c r="AR3950" s="7">
        <f>IFERROR('Formato Productividad'!$AM3950/'Formato Productividad'!$N3950,0)</f>
        <v>0</v>
      </c>
      <c r="AS3950" s="7">
        <f>IFERROR('Formato Productividad'!$AG3950/'Formato Productividad'!$O3950,0)</f>
        <v>0</v>
      </c>
      <c r="AT3950" s="71">
        <f>IFERROR('Formato Productividad'!$AI3950/'Formato Productividad'!$M3950,0)</f>
        <v>0</v>
      </c>
      <c r="AU3950" s="74"/>
    </row>
    <row r="3951" spans="1:47" s="33" customFormat="1" ht="25.5" customHeight="1" x14ac:dyDescent="0.25">
      <c r="A3951" s="39">
        <v>3950</v>
      </c>
      <c r="B3951" s="5"/>
      <c r="C3951" s="5"/>
      <c r="D3951" s="5"/>
      <c r="E3951" s="6" t="str">
        <f>IFERROR(VLOOKUP(D3951,'Formato validacion'!$E$2:$F$131,2,0),"Escoja un ESM")</f>
        <v>Escoja un ESM</v>
      </c>
      <c r="F3951" s="31"/>
      <c r="G3951" s="5"/>
      <c r="H3951" s="5"/>
      <c r="I3951" s="5"/>
      <c r="J3951" s="5"/>
      <c r="K3951" s="5"/>
      <c r="L3951" s="6" t="str">
        <f>IFERROR(VLOOKUP(K3951,Tabla4[[ESPECIALIDADES]:[ÁREA DE LA ESPECIALIDAD]],2,0),"Escoja una especialidad")</f>
        <v>Escoja una especialidad</v>
      </c>
      <c r="M3951" s="5"/>
      <c r="N3951" s="5"/>
      <c r="O3951" s="5"/>
      <c r="P3951" s="6">
        <f>'Formato Productividad'!$M3951-'Formato Productividad'!$AI3951</f>
        <v>0</v>
      </c>
      <c r="Q3951" s="6" t="str">
        <f>IFERROR(VLOOKUP('Formato Productividad'!$K3951,Tabla4[],3,0),"Escoja una especialidad")</f>
        <v>Escoja una especialidad</v>
      </c>
      <c r="R3951" s="6" t="str">
        <f t="shared" si="244"/>
        <v>No aplica</v>
      </c>
      <c r="S3951" s="5"/>
      <c r="T3951" s="5"/>
      <c r="U3951" s="5"/>
      <c r="V3951" s="6">
        <f t="shared" si="245"/>
        <v>0</v>
      </c>
      <c r="W3951" s="6" t="str">
        <f t="shared" si="246"/>
        <v>No aplica</v>
      </c>
      <c r="X3951" s="35" t="str">
        <f t="shared" si="247"/>
        <v>No aplica</v>
      </c>
      <c r="Y3951" s="37"/>
      <c r="Z3951" s="38"/>
      <c r="AA3951" s="36"/>
      <c r="AB3951" s="38"/>
      <c r="AC3951" s="37"/>
      <c r="AD3951" s="38"/>
      <c r="AE3951" s="37"/>
      <c r="AF3951" s="38"/>
      <c r="AG3951" s="37"/>
      <c r="AH3951" s="38"/>
      <c r="AI3951" s="36"/>
      <c r="AJ3951" s="5"/>
      <c r="AK3951" s="5"/>
      <c r="AL3951" s="6">
        <f>IFERROR('Formato Productividad'!$Y3951+'Formato Productividad'!$AA3951+'Formato Productividad'!$AC3951,0)+'Formato Productividad'!$AE3951</f>
        <v>0</v>
      </c>
      <c r="AM3951" s="6">
        <f>IFERROR((('Formato Productividad'!$T3951+'Formato Productividad'!$V3951+'Formato Productividad'!$U3951)/'Formato Productividad'!$Q3951),0)+'Formato Productividad'!$AL3951</f>
        <v>0</v>
      </c>
      <c r="AN3951" s="7">
        <f>IFERROR(('Formato Productividad'!$AM3951/'Formato Productividad'!$N3951)*('Formato Productividad'!$N3951/'Formato Productividad'!$P3951),0)</f>
        <v>0</v>
      </c>
      <c r="AO3951" s="7">
        <f>IFERROR(('Formato Productividad'!$AG3951/'Formato Productividad'!$O3951)*('Formato Productividad'!$O3951/'Formato Productividad'!$P3951),0)</f>
        <v>0</v>
      </c>
      <c r="AP3951" s="7">
        <f>'Formato Productividad'!$AN3951+'Formato Productividad'!$AO3951</f>
        <v>0</v>
      </c>
      <c r="AQ3951" s="5"/>
      <c r="AR3951" s="7">
        <f>IFERROR('Formato Productividad'!$AM3951/'Formato Productividad'!$N3951,0)</f>
        <v>0</v>
      </c>
      <c r="AS3951" s="7">
        <f>IFERROR('Formato Productividad'!$AG3951/'Formato Productividad'!$O3951,0)</f>
        <v>0</v>
      </c>
      <c r="AT3951" s="71">
        <f>IFERROR('Formato Productividad'!$AI3951/'Formato Productividad'!$M3951,0)</f>
        <v>0</v>
      </c>
      <c r="AU3951" s="74"/>
    </row>
    <row r="3952" spans="1:47" s="33" customFormat="1" ht="25.5" customHeight="1" x14ac:dyDescent="0.25">
      <c r="A3952" s="39">
        <v>3951</v>
      </c>
      <c r="B3952" s="5"/>
      <c r="C3952" s="5"/>
      <c r="D3952" s="5"/>
      <c r="E3952" s="6" t="str">
        <f>IFERROR(VLOOKUP(D3952,'Formato validacion'!$E$2:$F$131,2,0),"Escoja un ESM")</f>
        <v>Escoja un ESM</v>
      </c>
      <c r="F3952" s="31"/>
      <c r="G3952" s="5"/>
      <c r="H3952" s="5"/>
      <c r="I3952" s="5"/>
      <c r="J3952" s="5"/>
      <c r="K3952" s="5"/>
      <c r="L3952" s="6" t="str">
        <f>IFERROR(VLOOKUP(K3952,Tabla4[[ESPECIALIDADES]:[ÁREA DE LA ESPECIALIDAD]],2,0),"Escoja una especialidad")</f>
        <v>Escoja una especialidad</v>
      </c>
      <c r="M3952" s="5"/>
      <c r="N3952" s="5"/>
      <c r="O3952" s="5"/>
      <c r="P3952" s="6">
        <f>'Formato Productividad'!$M3952-'Formato Productividad'!$AI3952</f>
        <v>0</v>
      </c>
      <c r="Q3952" s="6" t="str">
        <f>IFERROR(VLOOKUP('Formato Productividad'!$K3952,Tabla4[],3,0),"Escoja una especialidad")</f>
        <v>Escoja una especialidad</v>
      </c>
      <c r="R3952" s="6" t="str">
        <f t="shared" si="244"/>
        <v>No aplica</v>
      </c>
      <c r="S3952" s="5"/>
      <c r="T3952" s="5"/>
      <c r="U3952" s="5"/>
      <c r="V3952" s="6">
        <f t="shared" si="245"/>
        <v>0</v>
      </c>
      <c r="W3952" s="6" t="str">
        <f t="shared" si="246"/>
        <v>No aplica</v>
      </c>
      <c r="X3952" s="35" t="str">
        <f t="shared" si="247"/>
        <v>No aplica</v>
      </c>
      <c r="Y3952" s="37"/>
      <c r="Z3952" s="38"/>
      <c r="AA3952" s="36"/>
      <c r="AB3952" s="38"/>
      <c r="AC3952" s="37"/>
      <c r="AD3952" s="38"/>
      <c r="AE3952" s="37"/>
      <c r="AF3952" s="38"/>
      <c r="AG3952" s="37"/>
      <c r="AH3952" s="38"/>
      <c r="AI3952" s="36"/>
      <c r="AJ3952" s="5"/>
      <c r="AK3952" s="5"/>
      <c r="AL3952" s="6">
        <f>IFERROR('Formato Productividad'!$Y3952+'Formato Productividad'!$AA3952+'Formato Productividad'!$AC3952,0)+'Formato Productividad'!$AE3952</f>
        <v>0</v>
      </c>
      <c r="AM3952" s="6">
        <f>IFERROR((('Formato Productividad'!$T3952+'Formato Productividad'!$V3952+'Formato Productividad'!$U3952)/'Formato Productividad'!$Q3952),0)+'Formato Productividad'!$AL3952</f>
        <v>0</v>
      </c>
      <c r="AN3952" s="7">
        <f>IFERROR(('Formato Productividad'!$AM3952/'Formato Productividad'!$N3952)*('Formato Productividad'!$N3952/'Formato Productividad'!$P3952),0)</f>
        <v>0</v>
      </c>
      <c r="AO3952" s="7">
        <f>IFERROR(('Formato Productividad'!$AG3952/'Formato Productividad'!$O3952)*('Formato Productividad'!$O3952/'Formato Productividad'!$P3952),0)</f>
        <v>0</v>
      </c>
      <c r="AP3952" s="7">
        <f>'Formato Productividad'!$AN3952+'Formato Productividad'!$AO3952</f>
        <v>0</v>
      </c>
      <c r="AQ3952" s="5"/>
      <c r="AR3952" s="7">
        <f>IFERROR('Formato Productividad'!$AM3952/'Formato Productividad'!$N3952,0)</f>
        <v>0</v>
      </c>
      <c r="AS3952" s="7">
        <f>IFERROR('Formato Productividad'!$AG3952/'Formato Productividad'!$O3952,0)</f>
        <v>0</v>
      </c>
      <c r="AT3952" s="71">
        <f>IFERROR('Formato Productividad'!$AI3952/'Formato Productividad'!$M3952,0)</f>
        <v>0</v>
      </c>
      <c r="AU3952" s="74"/>
    </row>
    <row r="3953" spans="1:47" s="33" customFormat="1" ht="25.5" customHeight="1" x14ac:dyDescent="0.25">
      <c r="A3953" s="39">
        <v>3952</v>
      </c>
      <c r="B3953" s="5"/>
      <c r="C3953" s="5"/>
      <c r="D3953" s="5"/>
      <c r="E3953" s="6" t="str">
        <f>IFERROR(VLOOKUP(D3953,'Formato validacion'!$E$2:$F$131,2,0),"Escoja un ESM")</f>
        <v>Escoja un ESM</v>
      </c>
      <c r="F3953" s="31"/>
      <c r="G3953" s="5"/>
      <c r="H3953" s="5"/>
      <c r="I3953" s="5"/>
      <c r="J3953" s="5"/>
      <c r="K3953" s="5"/>
      <c r="L3953" s="6" t="str">
        <f>IFERROR(VLOOKUP(K3953,Tabla4[[ESPECIALIDADES]:[ÁREA DE LA ESPECIALIDAD]],2,0),"Escoja una especialidad")</f>
        <v>Escoja una especialidad</v>
      </c>
      <c r="M3953" s="5"/>
      <c r="N3953" s="5"/>
      <c r="O3953" s="5"/>
      <c r="P3953" s="6">
        <f>'Formato Productividad'!$M3953-'Formato Productividad'!$AI3953</f>
        <v>0</v>
      </c>
      <c r="Q3953" s="6" t="str">
        <f>IFERROR(VLOOKUP('Formato Productividad'!$K3953,Tabla4[],3,0),"Escoja una especialidad")</f>
        <v>Escoja una especialidad</v>
      </c>
      <c r="R3953" s="6" t="str">
        <f t="shared" si="244"/>
        <v>No aplica</v>
      </c>
      <c r="S3953" s="5"/>
      <c r="T3953" s="5"/>
      <c r="U3953" s="5"/>
      <c r="V3953" s="6">
        <f t="shared" si="245"/>
        <v>0</v>
      </c>
      <c r="W3953" s="6" t="str">
        <f t="shared" si="246"/>
        <v>No aplica</v>
      </c>
      <c r="X3953" s="35" t="str">
        <f t="shared" si="247"/>
        <v>No aplica</v>
      </c>
      <c r="Y3953" s="37"/>
      <c r="Z3953" s="38"/>
      <c r="AA3953" s="36"/>
      <c r="AB3953" s="38"/>
      <c r="AC3953" s="37"/>
      <c r="AD3953" s="38"/>
      <c r="AE3953" s="37"/>
      <c r="AF3953" s="38"/>
      <c r="AG3953" s="37"/>
      <c r="AH3953" s="38"/>
      <c r="AI3953" s="36"/>
      <c r="AJ3953" s="5"/>
      <c r="AK3953" s="5"/>
      <c r="AL3953" s="6">
        <f>IFERROR('Formato Productividad'!$Y3953+'Formato Productividad'!$AA3953+'Formato Productividad'!$AC3953,0)+'Formato Productividad'!$AE3953</f>
        <v>0</v>
      </c>
      <c r="AM3953" s="6">
        <f>IFERROR((('Formato Productividad'!$T3953+'Formato Productividad'!$V3953+'Formato Productividad'!$U3953)/'Formato Productividad'!$Q3953),0)+'Formato Productividad'!$AL3953</f>
        <v>0</v>
      </c>
      <c r="AN3953" s="7">
        <f>IFERROR(('Formato Productividad'!$AM3953/'Formato Productividad'!$N3953)*('Formato Productividad'!$N3953/'Formato Productividad'!$P3953),0)</f>
        <v>0</v>
      </c>
      <c r="AO3953" s="7">
        <f>IFERROR(('Formato Productividad'!$AG3953/'Formato Productividad'!$O3953)*('Formato Productividad'!$O3953/'Formato Productividad'!$P3953),0)</f>
        <v>0</v>
      </c>
      <c r="AP3953" s="7">
        <f>'Formato Productividad'!$AN3953+'Formato Productividad'!$AO3953</f>
        <v>0</v>
      </c>
      <c r="AQ3953" s="5"/>
      <c r="AR3953" s="7">
        <f>IFERROR('Formato Productividad'!$AM3953/'Formato Productividad'!$N3953,0)</f>
        <v>0</v>
      </c>
      <c r="AS3953" s="7">
        <f>IFERROR('Formato Productividad'!$AG3953/'Formato Productividad'!$O3953,0)</f>
        <v>0</v>
      </c>
      <c r="AT3953" s="71">
        <f>IFERROR('Formato Productividad'!$AI3953/'Formato Productividad'!$M3953,0)</f>
        <v>0</v>
      </c>
      <c r="AU3953" s="74"/>
    </row>
    <row r="3954" spans="1:47" s="33" customFormat="1" ht="25.5" customHeight="1" x14ac:dyDescent="0.25">
      <c r="A3954" s="39">
        <v>3953</v>
      </c>
      <c r="B3954" s="5"/>
      <c r="C3954" s="5"/>
      <c r="D3954" s="5"/>
      <c r="E3954" s="6" t="str">
        <f>IFERROR(VLOOKUP(D3954,'Formato validacion'!$E$2:$F$131,2,0),"Escoja un ESM")</f>
        <v>Escoja un ESM</v>
      </c>
      <c r="F3954" s="31"/>
      <c r="G3954" s="5"/>
      <c r="H3954" s="5"/>
      <c r="I3954" s="5"/>
      <c r="J3954" s="5"/>
      <c r="K3954" s="5"/>
      <c r="L3954" s="6" t="str">
        <f>IFERROR(VLOOKUP(K3954,Tabla4[[ESPECIALIDADES]:[ÁREA DE LA ESPECIALIDAD]],2,0),"Escoja una especialidad")</f>
        <v>Escoja una especialidad</v>
      </c>
      <c r="M3954" s="5"/>
      <c r="N3954" s="5"/>
      <c r="O3954" s="5"/>
      <c r="P3954" s="6">
        <f>'Formato Productividad'!$M3954-'Formato Productividad'!$AI3954</f>
        <v>0</v>
      </c>
      <c r="Q3954" s="6" t="str">
        <f>IFERROR(VLOOKUP('Formato Productividad'!$K3954,Tabla4[],3,0),"Escoja una especialidad")</f>
        <v>Escoja una especialidad</v>
      </c>
      <c r="R3954" s="6" t="str">
        <f t="shared" si="244"/>
        <v>No aplica</v>
      </c>
      <c r="S3954" s="5"/>
      <c r="T3954" s="5"/>
      <c r="U3954" s="5"/>
      <c r="V3954" s="6">
        <f t="shared" si="245"/>
        <v>0</v>
      </c>
      <c r="W3954" s="6" t="str">
        <f t="shared" si="246"/>
        <v>No aplica</v>
      </c>
      <c r="X3954" s="35" t="str">
        <f t="shared" si="247"/>
        <v>No aplica</v>
      </c>
      <c r="Y3954" s="37"/>
      <c r="Z3954" s="38"/>
      <c r="AA3954" s="36"/>
      <c r="AB3954" s="38"/>
      <c r="AC3954" s="37"/>
      <c r="AD3954" s="38"/>
      <c r="AE3954" s="37"/>
      <c r="AF3954" s="38"/>
      <c r="AG3954" s="37"/>
      <c r="AH3954" s="38"/>
      <c r="AI3954" s="36"/>
      <c r="AJ3954" s="5"/>
      <c r="AK3954" s="5"/>
      <c r="AL3954" s="6">
        <f>IFERROR('Formato Productividad'!$Y3954+'Formato Productividad'!$AA3954+'Formato Productividad'!$AC3954,0)+'Formato Productividad'!$AE3954</f>
        <v>0</v>
      </c>
      <c r="AM3954" s="6">
        <f>IFERROR((('Formato Productividad'!$T3954+'Formato Productividad'!$V3954+'Formato Productividad'!$U3954)/'Formato Productividad'!$Q3954),0)+'Formato Productividad'!$AL3954</f>
        <v>0</v>
      </c>
      <c r="AN3954" s="7">
        <f>IFERROR(('Formato Productividad'!$AM3954/'Formato Productividad'!$N3954)*('Formato Productividad'!$N3954/'Formato Productividad'!$P3954),0)</f>
        <v>0</v>
      </c>
      <c r="AO3954" s="7">
        <f>IFERROR(('Formato Productividad'!$AG3954/'Formato Productividad'!$O3954)*('Formato Productividad'!$O3954/'Formato Productividad'!$P3954),0)</f>
        <v>0</v>
      </c>
      <c r="AP3954" s="7">
        <f>'Formato Productividad'!$AN3954+'Formato Productividad'!$AO3954</f>
        <v>0</v>
      </c>
      <c r="AQ3954" s="5"/>
      <c r="AR3954" s="7">
        <f>IFERROR('Formato Productividad'!$AM3954/'Formato Productividad'!$N3954,0)</f>
        <v>0</v>
      </c>
      <c r="AS3954" s="7">
        <f>IFERROR('Formato Productividad'!$AG3954/'Formato Productividad'!$O3954,0)</f>
        <v>0</v>
      </c>
      <c r="AT3954" s="71">
        <f>IFERROR('Formato Productividad'!$AI3954/'Formato Productividad'!$M3954,0)</f>
        <v>0</v>
      </c>
      <c r="AU3954" s="74"/>
    </row>
    <row r="3955" spans="1:47" s="33" customFormat="1" ht="25.5" customHeight="1" x14ac:dyDescent="0.25">
      <c r="A3955" s="39">
        <v>3954</v>
      </c>
      <c r="B3955" s="5"/>
      <c r="C3955" s="5"/>
      <c r="D3955" s="5"/>
      <c r="E3955" s="6" t="str">
        <f>IFERROR(VLOOKUP(D3955,'Formato validacion'!$E$2:$F$131,2,0),"Escoja un ESM")</f>
        <v>Escoja un ESM</v>
      </c>
      <c r="F3955" s="31"/>
      <c r="G3955" s="5"/>
      <c r="H3955" s="5"/>
      <c r="I3955" s="5"/>
      <c r="J3955" s="5"/>
      <c r="K3955" s="5"/>
      <c r="L3955" s="6" t="str">
        <f>IFERROR(VLOOKUP(K3955,Tabla4[[ESPECIALIDADES]:[ÁREA DE LA ESPECIALIDAD]],2,0),"Escoja una especialidad")</f>
        <v>Escoja una especialidad</v>
      </c>
      <c r="M3955" s="5"/>
      <c r="N3955" s="5"/>
      <c r="O3955" s="5"/>
      <c r="P3955" s="6">
        <f>'Formato Productividad'!$M3955-'Formato Productividad'!$AI3955</f>
        <v>0</v>
      </c>
      <c r="Q3955" s="6" t="str">
        <f>IFERROR(VLOOKUP('Formato Productividad'!$K3955,Tabla4[],3,0),"Escoja una especialidad")</f>
        <v>Escoja una especialidad</v>
      </c>
      <c r="R3955" s="6" t="str">
        <f t="shared" si="244"/>
        <v>No aplica</v>
      </c>
      <c r="S3955" s="5"/>
      <c r="T3955" s="5"/>
      <c r="U3955" s="5"/>
      <c r="V3955" s="6">
        <f t="shared" si="245"/>
        <v>0</v>
      </c>
      <c r="W3955" s="6" t="str">
        <f t="shared" si="246"/>
        <v>No aplica</v>
      </c>
      <c r="X3955" s="35" t="str">
        <f t="shared" si="247"/>
        <v>No aplica</v>
      </c>
      <c r="Y3955" s="37"/>
      <c r="Z3955" s="38"/>
      <c r="AA3955" s="36"/>
      <c r="AB3955" s="38"/>
      <c r="AC3955" s="37"/>
      <c r="AD3955" s="38"/>
      <c r="AE3955" s="37"/>
      <c r="AF3955" s="38"/>
      <c r="AG3955" s="37"/>
      <c r="AH3955" s="38"/>
      <c r="AI3955" s="36"/>
      <c r="AJ3955" s="5"/>
      <c r="AK3955" s="5"/>
      <c r="AL3955" s="6">
        <f>IFERROR('Formato Productividad'!$Y3955+'Formato Productividad'!$AA3955+'Formato Productividad'!$AC3955,0)+'Formato Productividad'!$AE3955</f>
        <v>0</v>
      </c>
      <c r="AM3955" s="6">
        <f>IFERROR((('Formato Productividad'!$T3955+'Formato Productividad'!$V3955+'Formato Productividad'!$U3955)/'Formato Productividad'!$Q3955),0)+'Formato Productividad'!$AL3955</f>
        <v>0</v>
      </c>
      <c r="AN3955" s="7">
        <f>IFERROR(('Formato Productividad'!$AM3955/'Formato Productividad'!$N3955)*('Formato Productividad'!$N3955/'Formato Productividad'!$P3955),0)</f>
        <v>0</v>
      </c>
      <c r="AO3955" s="7">
        <f>IFERROR(('Formato Productividad'!$AG3955/'Formato Productividad'!$O3955)*('Formato Productividad'!$O3955/'Formato Productividad'!$P3955),0)</f>
        <v>0</v>
      </c>
      <c r="AP3955" s="7">
        <f>'Formato Productividad'!$AN3955+'Formato Productividad'!$AO3955</f>
        <v>0</v>
      </c>
      <c r="AQ3955" s="5"/>
      <c r="AR3955" s="7">
        <f>IFERROR('Formato Productividad'!$AM3955/'Formato Productividad'!$N3955,0)</f>
        <v>0</v>
      </c>
      <c r="AS3955" s="7">
        <f>IFERROR('Formato Productividad'!$AG3955/'Formato Productividad'!$O3955,0)</f>
        <v>0</v>
      </c>
      <c r="AT3955" s="71">
        <f>IFERROR('Formato Productividad'!$AI3955/'Formato Productividad'!$M3955,0)</f>
        <v>0</v>
      </c>
      <c r="AU3955" s="74"/>
    </row>
    <row r="3956" spans="1:47" s="33" customFormat="1" ht="25.5" customHeight="1" x14ac:dyDescent="0.25">
      <c r="A3956" s="39">
        <v>3955</v>
      </c>
      <c r="B3956" s="5"/>
      <c r="C3956" s="5"/>
      <c r="D3956" s="5"/>
      <c r="E3956" s="6" t="str">
        <f>IFERROR(VLOOKUP(D3956,'Formato validacion'!$E$2:$F$131,2,0),"Escoja un ESM")</f>
        <v>Escoja un ESM</v>
      </c>
      <c r="F3956" s="31"/>
      <c r="G3956" s="5"/>
      <c r="H3956" s="5"/>
      <c r="I3956" s="5"/>
      <c r="J3956" s="5"/>
      <c r="K3956" s="5"/>
      <c r="L3956" s="6" t="str">
        <f>IFERROR(VLOOKUP(K3956,Tabla4[[ESPECIALIDADES]:[ÁREA DE LA ESPECIALIDAD]],2,0),"Escoja una especialidad")</f>
        <v>Escoja una especialidad</v>
      </c>
      <c r="M3956" s="5"/>
      <c r="N3956" s="5"/>
      <c r="O3956" s="5"/>
      <c r="P3956" s="6">
        <f>'Formato Productividad'!$M3956-'Formato Productividad'!$AI3956</f>
        <v>0</v>
      </c>
      <c r="Q3956" s="6" t="str">
        <f>IFERROR(VLOOKUP('Formato Productividad'!$K3956,Tabla4[],3,0),"Escoja una especialidad")</f>
        <v>Escoja una especialidad</v>
      </c>
      <c r="R3956" s="6" t="str">
        <f t="shared" si="244"/>
        <v>No aplica</v>
      </c>
      <c r="S3956" s="5"/>
      <c r="T3956" s="5"/>
      <c r="U3956" s="5"/>
      <c r="V3956" s="6">
        <f t="shared" si="245"/>
        <v>0</v>
      </c>
      <c r="W3956" s="6" t="str">
        <f t="shared" si="246"/>
        <v>No aplica</v>
      </c>
      <c r="X3956" s="35" t="str">
        <f t="shared" si="247"/>
        <v>No aplica</v>
      </c>
      <c r="Y3956" s="37"/>
      <c r="Z3956" s="38"/>
      <c r="AA3956" s="36"/>
      <c r="AB3956" s="38"/>
      <c r="AC3956" s="37"/>
      <c r="AD3956" s="38"/>
      <c r="AE3956" s="37"/>
      <c r="AF3956" s="38"/>
      <c r="AG3956" s="37"/>
      <c r="AH3956" s="38"/>
      <c r="AI3956" s="36"/>
      <c r="AJ3956" s="5"/>
      <c r="AK3956" s="5"/>
      <c r="AL3956" s="6">
        <f>IFERROR('Formato Productividad'!$Y3956+'Formato Productividad'!$AA3956+'Formato Productividad'!$AC3956,0)+'Formato Productividad'!$AE3956</f>
        <v>0</v>
      </c>
      <c r="AM3956" s="6">
        <f>IFERROR((('Formato Productividad'!$T3956+'Formato Productividad'!$V3956+'Formato Productividad'!$U3956)/'Formato Productividad'!$Q3956),0)+'Formato Productividad'!$AL3956</f>
        <v>0</v>
      </c>
      <c r="AN3956" s="7">
        <f>IFERROR(('Formato Productividad'!$AM3956/'Formato Productividad'!$N3956)*('Formato Productividad'!$N3956/'Formato Productividad'!$P3956),0)</f>
        <v>0</v>
      </c>
      <c r="AO3956" s="7">
        <f>IFERROR(('Formato Productividad'!$AG3956/'Formato Productividad'!$O3956)*('Formato Productividad'!$O3956/'Formato Productividad'!$P3956),0)</f>
        <v>0</v>
      </c>
      <c r="AP3956" s="7">
        <f>'Formato Productividad'!$AN3956+'Formato Productividad'!$AO3956</f>
        <v>0</v>
      </c>
      <c r="AQ3956" s="5"/>
      <c r="AR3956" s="7">
        <f>IFERROR('Formato Productividad'!$AM3956/'Formato Productividad'!$N3956,0)</f>
        <v>0</v>
      </c>
      <c r="AS3956" s="7">
        <f>IFERROR('Formato Productividad'!$AG3956/'Formato Productividad'!$O3956,0)</f>
        <v>0</v>
      </c>
      <c r="AT3956" s="71">
        <f>IFERROR('Formato Productividad'!$AI3956/'Formato Productividad'!$M3956,0)</f>
        <v>0</v>
      </c>
      <c r="AU3956" s="74"/>
    </row>
    <row r="3957" spans="1:47" s="33" customFormat="1" ht="25.5" customHeight="1" x14ac:dyDescent="0.25">
      <c r="A3957" s="39">
        <v>3956</v>
      </c>
      <c r="B3957" s="5"/>
      <c r="C3957" s="5"/>
      <c r="D3957" s="5"/>
      <c r="E3957" s="6" t="str">
        <f>IFERROR(VLOOKUP(D3957,'Formato validacion'!$E$2:$F$131,2,0),"Escoja un ESM")</f>
        <v>Escoja un ESM</v>
      </c>
      <c r="F3957" s="31"/>
      <c r="G3957" s="5"/>
      <c r="H3957" s="5"/>
      <c r="I3957" s="5"/>
      <c r="J3957" s="5"/>
      <c r="K3957" s="5"/>
      <c r="L3957" s="6" t="str">
        <f>IFERROR(VLOOKUP(K3957,Tabla4[[ESPECIALIDADES]:[ÁREA DE LA ESPECIALIDAD]],2,0),"Escoja una especialidad")</f>
        <v>Escoja una especialidad</v>
      </c>
      <c r="M3957" s="5"/>
      <c r="N3957" s="5"/>
      <c r="O3957" s="5"/>
      <c r="P3957" s="6">
        <f>'Formato Productividad'!$M3957-'Formato Productividad'!$AI3957</f>
        <v>0</v>
      </c>
      <c r="Q3957" s="6" t="str">
        <f>IFERROR(VLOOKUP('Formato Productividad'!$K3957,Tabla4[],3,0),"Escoja una especialidad")</f>
        <v>Escoja una especialidad</v>
      </c>
      <c r="R3957" s="6" t="str">
        <f t="shared" si="244"/>
        <v>No aplica</v>
      </c>
      <c r="S3957" s="5"/>
      <c r="T3957" s="5"/>
      <c r="U3957" s="5"/>
      <c r="V3957" s="6">
        <f t="shared" si="245"/>
        <v>0</v>
      </c>
      <c r="W3957" s="6" t="str">
        <f t="shared" si="246"/>
        <v>No aplica</v>
      </c>
      <c r="X3957" s="35" t="str">
        <f t="shared" si="247"/>
        <v>No aplica</v>
      </c>
      <c r="Y3957" s="37"/>
      <c r="Z3957" s="38"/>
      <c r="AA3957" s="36"/>
      <c r="AB3957" s="38"/>
      <c r="AC3957" s="37"/>
      <c r="AD3957" s="38"/>
      <c r="AE3957" s="37"/>
      <c r="AF3957" s="38"/>
      <c r="AG3957" s="37"/>
      <c r="AH3957" s="38"/>
      <c r="AI3957" s="36"/>
      <c r="AJ3957" s="5"/>
      <c r="AK3957" s="5"/>
      <c r="AL3957" s="6">
        <f>IFERROR('Formato Productividad'!$Y3957+'Formato Productividad'!$AA3957+'Formato Productividad'!$AC3957,0)+'Formato Productividad'!$AE3957</f>
        <v>0</v>
      </c>
      <c r="AM3957" s="6">
        <f>IFERROR((('Formato Productividad'!$T3957+'Formato Productividad'!$V3957+'Formato Productividad'!$U3957)/'Formato Productividad'!$Q3957),0)+'Formato Productividad'!$AL3957</f>
        <v>0</v>
      </c>
      <c r="AN3957" s="7">
        <f>IFERROR(('Formato Productividad'!$AM3957/'Formato Productividad'!$N3957)*('Formato Productividad'!$N3957/'Formato Productividad'!$P3957),0)</f>
        <v>0</v>
      </c>
      <c r="AO3957" s="7">
        <f>IFERROR(('Formato Productividad'!$AG3957/'Formato Productividad'!$O3957)*('Formato Productividad'!$O3957/'Formato Productividad'!$P3957),0)</f>
        <v>0</v>
      </c>
      <c r="AP3957" s="7">
        <f>'Formato Productividad'!$AN3957+'Formato Productividad'!$AO3957</f>
        <v>0</v>
      </c>
      <c r="AQ3957" s="5"/>
      <c r="AR3957" s="7">
        <f>IFERROR('Formato Productividad'!$AM3957/'Formato Productividad'!$N3957,0)</f>
        <v>0</v>
      </c>
      <c r="AS3957" s="7">
        <f>IFERROR('Formato Productividad'!$AG3957/'Formato Productividad'!$O3957,0)</f>
        <v>0</v>
      </c>
      <c r="AT3957" s="71">
        <f>IFERROR('Formato Productividad'!$AI3957/'Formato Productividad'!$M3957,0)</f>
        <v>0</v>
      </c>
      <c r="AU3957" s="74"/>
    </row>
    <row r="3958" spans="1:47" s="33" customFormat="1" ht="25.5" customHeight="1" x14ac:dyDescent="0.25">
      <c r="A3958" s="39">
        <v>3957</v>
      </c>
      <c r="B3958" s="5"/>
      <c r="C3958" s="5"/>
      <c r="D3958" s="5"/>
      <c r="E3958" s="6" t="str">
        <f>IFERROR(VLOOKUP(D3958,'Formato validacion'!$E$2:$F$131,2,0),"Escoja un ESM")</f>
        <v>Escoja un ESM</v>
      </c>
      <c r="F3958" s="31"/>
      <c r="G3958" s="5"/>
      <c r="H3958" s="5"/>
      <c r="I3958" s="5"/>
      <c r="J3958" s="5"/>
      <c r="K3958" s="5"/>
      <c r="L3958" s="6" t="str">
        <f>IFERROR(VLOOKUP(K3958,Tabla4[[ESPECIALIDADES]:[ÁREA DE LA ESPECIALIDAD]],2,0),"Escoja una especialidad")</f>
        <v>Escoja una especialidad</v>
      </c>
      <c r="M3958" s="5"/>
      <c r="N3958" s="5"/>
      <c r="O3958" s="5"/>
      <c r="P3958" s="6">
        <f>'Formato Productividad'!$M3958-'Formato Productividad'!$AI3958</f>
        <v>0</v>
      </c>
      <c r="Q3958" s="6" t="str">
        <f>IFERROR(VLOOKUP('Formato Productividad'!$K3958,Tabla4[],3,0),"Escoja una especialidad")</f>
        <v>Escoja una especialidad</v>
      </c>
      <c r="R3958" s="6" t="str">
        <f t="shared" si="244"/>
        <v>No aplica</v>
      </c>
      <c r="S3958" s="5"/>
      <c r="T3958" s="5"/>
      <c r="U3958" s="5"/>
      <c r="V3958" s="6">
        <f t="shared" si="245"/>
        <v>0</v>
      </c>
      <c r="W3958" s="6" t="str">
        <f t="shared" si="246"/>
        <v>No aplica</v>
      </c>
      <c r="X3958" s="35" t="str">
        <f t="shared" si="247"/>
        <v>No aplica</v>
      </c>
      <c r="Y3958" s="37"/>
      <c r="Z3958" s="38"/>
      <c r="AA3958" s="36"/>
      <c r="AB3958" s="38"/>
      <c r="AC3958" s="37"/>
      <c r="AD3958" s="38"/>
      <c r="AE3958" s="37"/>
      <c r="AF3958" s="38"/>
      <c r="AG3958" s="37"/>
      <c r="AH3958" s="38"/>
      <c r="AI3958" s="36"/>
      <c r="AJ3958" s="5"/>
      <c r="AK3958" s="5"/>
      <c r="AL3958" s="6">
        <f>IFERROR('Formato Productividad'!$Y3958+'Formato Productividad'!$AA3958+'Formato Productividad'!$AC3958,0)+'Formato Productividad'!$AE3958</f>
        <v>0</v>
      </c>
      <c r="AM3958" s="6">
        <f>IFERROR((('Formato Productividad'!$T3958+'Formato Productividad'!$V3958+'Formato Productividad'!$U3958)/'Formato Productividad'!$Q3958),0)+'Formato Productividad'!$AL3958</f>
        <v>0</v>
      </c>
      <c r="AN3958" s="7">
        <f>IFERROR(('Formato Productividad'!$AM3958/'Formato Productividad'!$N3958)*('Formato Productividad'!$N3958/'Formato Productividad'!$P3958),0)</f>
        <v>0</v>
      </c>
      <c r="AO3958" s="7">
        <f>IFERROR(('Formato Productividad'!$AG3958/'Formato Productividad'!$O3958)*('Formato Productividad'!$O3958/'Formato Productividad'!$P3958),0)</f>
        <v>0</v>
      </c>
      <c r="AP3958" s="7">
        <f>'Formato Productividad'!$AN3958+'Formato Productividad'!$AO3958</f>
        <v>0</v>
      </c>
      <c r="AQ3958" s="5"/>
      <c r="AR3958" s="7">
        <f>IFERROR('Formato Productividad'!$AM3958/'Formato Productividad'!$N3958,0)</f>
        <v>0</v>
      </c>
      <c r="AS3958" s="7">
        <f>IFERROR('Formato Productividad'!$AG3958/'Formato Productividad'!$O3958,0)</f>
        <v>0</v>
      </c>
      <c r="AT3958" s="71">
        <f>IFERROR('Formato Productividad'!$AI3958/'Formato Productividad'!$M3958,0)</f>
        <v>0</v>
      </c>
      <c r="AU3958" s="74"/>
    </row>
    <row r="3959" spans="1:47" s="33" customFormat="1" ht="25.5" customHeight="1" x14ac:dyDescent="0.25">
      <c r="A3959" s="39">
        <v>3958</v>
      </c>
      <c r="B3959" s="5"/>
      <c r="C3959" s="5"/>
      <c r="D3959" s="5"/>
      <c r="E3959" s="6" t="str">
        <f>IFERROR(VLOOKUP(D3959,'Formato validacion'!$E$2:$F$131,2,0),"Escoja un ESM")</f>
        <v>Escoja un ESM</v>
      </c>
      <c r="F3959" s="31"/>
      <c r="G3959" s="5"/>
      <c r="H3959" s="5"/>
      <c r="I3959" s="5"/>
      <c r="J3959" s="5"/>
      <c r="K3959" s="5"/>
      <c r="L3959" s="6" t="str">
        <f>IFERROR(VLOOKUP(K3959,Tabla4[[ESPECIALIDADES]:[ÁREA DE LA ESPECIALIDAD]],2,0),"Escoja una especialidad")</f>
        <v>Escoja una especialidad</v>
      </c>
      <c r="M3959" s="5"/>
      <c r="N3959" s="5"/>
      <c r="O3959" s="5"/>
      <c r="P3959" s="6">
        <f>'Formato Productividad'!$M3959-'Formato Productividad'!$AI3959</f>
        <v>0</v>
      </c>
      <c r="Q3959" s="6" t="str">
        <f>IFERROR(VLOOKUP('Formato Productividad'!$K3959,Tabla4[],3,0),"Escoja una especialidad")</f>
        <v>Escoja una especialidad</v>
      </c>
      <c r="R3959" s="6" t="str">
        <f t="shared" si="244"/>
        <v>No aplica</v>
      </c>
      <c r="S3959" s="5"/>
      <c r="T3959" s="5"/>
      <c r="U3959" s="5"/>
      <c r="V3959" s="6">
        <f t="shared" si="245"/>
        <v>0</v>
      </c>
      <c r="W3959" s="6" t="str">
        <f t="shared" si="246"/>
        <v>No aplica</v>
      </c>
      <c r="X3959" s="35" t="str">
        <f t="shared" si="247"/>
        <v>No aplica</v>
      </c>
      <c r="Y3959" s="37"/>
      <c r="Z3959" s="38"/>
      <c r="AA3959" s="36"/>
      <c r="AB3959" s="38"/>
      <c r="AC3959" s="37"/>
      <c r="AD3959" s="38"/>
      <c r="AE3959" s="37"/>
      <c r="AF3959" s="38"/>
      <c r="AG3959" s="37"/>
      <c r="AH3959" s="38"/>
      <c r="AI3959" s="36"/>
      <c r="AJ3959" s="5"/>
      <c r="AK3959" s="5"/>
      <c r="AL3959" s="6">
        <f>IFERROR('Formato Productividad'!$Y3959+'Formato Productividad'!$AA3959+'Formato Productividad'!$AC3959,0)+'Formato Productividad'!$AE3959</f>
        <v>0</v>
      </c>
      <c r="AM3959" s="6">
        <f>IFERROR((('Formato Productividad'!$T3959+'Formato Productividad'!$V3959+'Formato Productividad'!$U3959)/'Formato Productividad'!$Q3959),0)+'Formato Productividad'!$AL3959</f>
        <v>0</v>
      </c>
      <c r="AN3959" s="7">
        <f>IFERROR(('Formato Productividad'!$AM3959/'Formato Productividad'!$N3959)*('Formato Productividad'!$N3959/'Formato Productividad'!$P3959),0)</f>
        <v>0</v>
      </c>
      <c r="AO3959" s="7">
        <f>IFERROR(('Formato Productividad'!$AG3959/'Formato Productividad'!$O3959)*('Formato Productividad'!$O3959/'Formato Productividad'!$P3959),0)</f>
        <v>0</v>
      </c>
      <c r="AP3959" s="7">
        <f>'Formato Productividad'!$AN3959+'Formato Productividad'!$AO3959</f>
        <v>0</v>
      </c>
      <c r="AQ3959" s="5"/>
      <c r="AR3959" s="7">
        <f>IFERROR('Formato Productividad'!$AM3959/'Formato Productividad'!$N3959,0)</f>
        <v>0</v>
      </c>
      <c r="AS3959" s="7">
        <f>IFERROR('Formato Productividad'!$AG3959/'Formato Productividad'!$O3959,0)</f>
        <v>0</v>
      </c>
      <c r="AT3959" s="71">
        <f>IFERROR('Formato Productividad'!$AI3959/'Formato Productividad'!$M3959,0)</f>
        <v>0</v>
      </c>
      <c r="AU3959" s="74"/>
    </row>
    <row r="3960" spans="1:47" s="33" customFormat="1" ht="25.5" customHeight="1" x14ac:dyDescent="0.25">
      <c r="A3960" s="39">
        <v>3959</v>
      </c>
      <c r="B3960" s="5"/>
      <c r="C3960" s="5"/>
      <c r="D3960" s="5"/>
      <c r="E3960" s="6" t="str">
        <f>IFERROR(VLOOKUP(D3960,'Formato validacion'!$E$2:$F$131,2,0),"Escoja un ESM")</f>
        <v>Escoja un ESM</v>
      </c>
      <c r="F3960" s="31"/>
      <c r="G3960" s="5"/>
      <c r="H3960" s="5"/>
      <c r="I3960" s="5"/>
      <c r="J3960" s="5"/>
      <c r="K3960" s="5"/>
      <c r="L3960" s="6" t="str">
        <f>IFERROR(VLOOKUP(K3960,Tabla4[[ESPECIALIDADES]:[ÁREA DE LA ESPECIALIDAD]],2,0),"Escoja una especialidad")</f>
        <v>Escoja una especialidad</v>
      </c>
      <c r="M3960" s="5"/>
      <c r="N3960" s="5"/>
      <c r="O3960" s="5"/>
      <c r="P3960" s="6">
        <f>'Formato Productividad'!$M3960-'Formato Productividad'!$AI3960</f>
        <v>0</v>
      </c>
      <c r="Q3960" s="6" t="str">
        <f>IFERROR(VLOOKUP('Formato Productividad'!$K3960,Tabla4[],3,0),"Escoja una especialidad")</f>
        <v>Escoja una especialidad</v>
      </c>
      <c r="R3960" s="6" t="str">
        <f t="shared" si="244"/>
        <v>No aplica</v>
      </c>
      <c r="S3960" s="5"/>
      <c r="T3960" s="5"/>
      <c r="U3960" s="5"/>
      <c r="V3960" s="6">
        <f t="shared" si="245"/>
        <v>0</v>
      </c>
      <c r="W3960" s="6" t="str">
        <f t="shared" si="246"/>
        <v>No aplica</v>
      </c>
      <c r="X3960" s="35" t="str">
        <f t="shared" si="247"/>
        <v>No aplica</v>
      </c>
      <c r="Y3960" s="37"/>
      <c r="Z3960" s="38"/>
      <c r="AA3960" s="36"/>
      <c r="AB3960" s="38"/>
      <c r="AC3960" s="37"/>
      <c r="AD3960" s="38"/>
      <c r="AE3960" s="37"/>
      <c r="AF3960" s="38"/>
      <c r="AG3960" s="37"/>
      <c r="AH3960" s="38"/>
      <c r="AI3960" s="36"/>
      <c r="AJ3960" s="5"/>
      <c r="AK3960" s="5"/>
      <c r="AL3960" s="6">
        <f>IFERROR('Formato Productividad'!$Y3960+'Formato Productividad'!$AA3960+'Formato Productividad'!$AC3960,0)+'Formato Productividad'!$AE3960</f>
        <v>0</v>
      </c>
      <c r="AM3960" s="6">
        <f>IFERROR((('Formato Productividad'!$T3960+'Formato Productividad'!$V3960+'Formato Productividad'!$U3960)/'Formato Productividad'!$Q3960),0)+'Formato Productividad'!$AL3960</f>
        <v>0</v>
      </c>
      <c r="AN3960" s="7">
        <f>IFERROR(('Formato Productividad'!$AM3960/'Formato Productividad'!$N3960)*('Formato Productividad'!$N3960/'Formato Productividad'!$P3960),0)</f>
        <v>0</v>
      </c>
      <c r="AO3960" s="7">
        <f>IFERROR(('Formato Productividad'!$AG3960/'Formato Productividad'!$O3960)*('Formato Productividad'!$O3960/'Formato Productividad'!$P3960),0)</f>
        <v>0</v>
      </c>
      <c r="AP3960" s="7">
        <f>'Formato Productividad'!$AN3960+'Formato Productividad'!$AO3960</f>
        <v>0</v>
      </c>
      <c r="AQ3960" s="5"/>
      <c r="AR3960" s="7">
        <f>IFERROR('Formato Productividad'!$AM3960/'Formato Productividad'!$N3960,0)</f>
        <v>0</v>
      </c>
      <c r="AS3960" s="7">
        <f>IFERROR('Formato Productividad'!$AG3960/'Formato Productividad'!$O3960,0)</f>
        <v>0</v>
      </c>
      <c r="AT3960" s="71">
        <f>IFERROR('Formato Productividad'!$AI3960/'Formato Productividad'!$M3960,0)</f>
        <v>0</v>
      </c>
      <c r="AU3960" s="74"/>
    </row>
    <row r="3961" spans="1:47" s="33" customFormat="1" ht="25.5" customHeight="1" x14ac:dyDescent="0.25">
      <c r="A3961" s="39">
        <v>3960</v>
      </c>
      <c r="B3961" s="5"/>
      <c r="C3961" s="5"/>
      <c r="D3961" s="5"/>
      <c r="E3961" s="6" t="str">
        <f>IFERROR(VLOOKUP(D3961,'Formato validacion'!$E$2:$F$131,2,0),"Escoja un ESM")</f>
        <v>Escoja un ESM</v>
      </c>
      <c r="F3961" s="31"/>
      <c r="G3961" s="5"/>
      <c r="H3961" s="5"/>
      <c r="I3961" s="5"/>
      <c r="J3961" s="5"/>
      <c r="K3961" s="5"/>
      <c r="L3961" s="6" t="str">
        <f>IFERROR(VLOOKUP(K3961,Tabla4[[ESPECIALIDADES]:[ÁREA DE LA ESPECIALIDAD]],2,0),"Escoja una especialidad")</f>
        <v>Escoja una especialidad</v>
      </c>
      <c r="M3961" s="5"/>
      <c r="N3961" s="5"/>
      <c r="O3961" s="5"/>
      <c r="P3961" s="6">
        <f>'Formato Productividad'!$M3961-'Formato Productividad'!$AI3961</f>
        <v>0</v>
      </c>
      <c r="Q3961" s="6" t="str">
        <f>IFERROR(VLOOKUP('Formato Productividad'!$K3961,Tabla4[],3,0),"Escoja una especialidad")</f>
        <v>Escoja una especialidad</v>
      </c>
      <c r="R3961" s="6" t="str">
        <f t="shared" si="244"/>
        <v>No aplica</v>
      </c>
      <c r="S3961" s="5"/>
      <c r="T3961" s="5"/>
      <c r="U3961" s="5"/>
      <c r="V3961" s="6">
        <f t="shared" si="245"/>
        <v>0</v>
      </c>
      <c r="W3961" s="6" t="str">
        <f t="shared" si="246"/>
        <v>No aplica</v>
      </c>
      <c r="X3961" s="35" t="str">
        <f t="shared" si="247"/>
        <v>No aplica</v>
      </c>
      <c r="Y3961" s="37"/>
      <c r="Z3961" s="38"/>
      <c r="AA3961" s="36"/>
      <c r="AB3961" s="38"/>
      <c r="AC3961" s="37"/>
      <c r="AD3961" s="38"/>
      <c r="AE3961" s="37"/>
      <c r="AF3961" s="38"/>
      <c r="AG3961" s="37"/>
      <c r="AH3961" s="38"/>
      <c r="AI3961" s="36"/>
      <c r="AJ3961" s="5"/>
      <c r="AK3961" s="5"/>
      <c r="AL3961" s="6">
        <f>IFERROR('Formato Productividad'!$Y3961+'Formato Productividad'!$AA3961+'Formato Productividad'!$AC3961,0)+'Formato Productividad'!$AE3961</f>
        <v>0</v>
      </c>
      <c r="AM3961" s="6">
        <f>IFERROR((('Formato Productividad'!$T3961+'Formato Productividad'!$V3961+'Formato Productividad'!$U3961)/'Formato Productividad'!$Q3961),0)+'Formato Productividad'!$AL3961</f>
        <v>0</v>
      </c>
      <c r="AN3961" s="7">
        <f>IFERROR(('Formato Productividad'!$AM3961/'Formato Productividad'!$N3961)*('Formato Productividad'!$N3961/'Formato Productividad'!$P3961),0)</f>
        <v>0</v>
      </c>
      <c r="AO3961" s="7">
        <f>IFERROR(('Formato Productividad'!$AG3961/'Formato Productividad'!$O3961)*('Formato Productividad'!$O3961/'Formato Productividad'!$P3961),0)</f>
        <v>0</v>
      </c>
      <c r="AP3961" s="7">
        <f>'Formato Productividad'!$AN3961+'Formato Productividad'!$AO3961</f>
        <v>0</v>
      </c>
      <c r="AQ3961" s="5"/>
      <c r="AR3961" s="7">
        <f>IFERROR('Formato Productividad'!$AM3961/'Formato Productividad'!$N3961,0)</f>
        <v>0</v>
      </c>
      <c r="AS3961" s="7">
        <f>IFERROR('Formato Productividad'!$AG3961/'Formato Productividad'!$O3961,0)</f>
        <v>0</v>
      </c>
      <c r="AT3961" s="71">
        <f>IFERROR('Formato Productividad'!$AI3961/'Formato Productividad'!$M3961,0)</f>
        <v>0</v>
      </c>
      <c r="AU3961" s="74"/>
    </row>
    <row r="3962" spans="1:47" s="33" customFormat="1" ht="25.5" customHeight="1" x14ac:dyDescent="0.25">
      <c r="A3962" s="39">
        <v>3961</v>
      </c>
      <c r="B3962" s="5"/>
      <c r="C3962" s="5"/>
      <c r="D3962" s="5"/>
      <c r="E3962" s="6" t="str">
        <f>IFERROR(VLOOKUP(D3962,'Formato validacion'!$E$2:$F$131,2,0),"Escoja un ESM")</f>
        <v>Escoja un ESM</v>
      </c>
      <c r="F3962" s="31"/>
      <c r="G3962" s="5"/>
      <c r="H3962" s="5"/>
      <c r="I3962" s="5"/>
      <c r="J3962" s="5"/>
      <c r="K3962" s="5"/>
      <c r="L3962" s="6" t="str">
        <f>IFERROR(VLOOKUP(K3962,Tabla4[[ESPECIALIDADES]:[ÁREA DE LA ESPECIALIDAD]],2,0),"Escoja una especialidad")</f>
        <v>Escoja una especialidad</v>
      </c>
      <c r="M3962" s="5"/>
      <c r="N3962" s="5"/>
      <c r="O3962" s="5"/>
      <c r="P3962" s="6">
        <f>'Formato Productividad'!$M3962-'Formato Productividad'!$AI3962</f>
        <v>0</v>
      </c>
      <c r="Q3962" s="6" t="str">
        <f>IFERROR(VLOOKUP('Formato Productividad'!$K3962,Tabla4[],3,0),"Escoja una especialidad")</f>
        <v>Escoja una especialidad</v>
      </c>
      <c r="R3962" s="6" t="str">
        <f t="shared" si="244"/>
        <v>No aplica</v>
      </c>
      <c r="S3962" s="5"/>
      <c r="T3962" s="5"/>
      <c r="U3962" s="5"/>
      <c r="V3962" s="6">
        <f t="shared" si="245"/>
        <v>0</v>
      </c>
      <c r="W3962" s="6" t="str">
        <f t="shared" si="246"/>
        <v>No aplica</v>
      </c>
      <c r="X3962" s="35" t="str">
        <f t="shared" si="247"/>
        <v>No aplica</v>
      </c>
      <c r="Y3962" s="37"/>
      <c r="Z3962" s="38"/>
      <c r="AA3962" s="36"/>
      <c r="AB3962" s="38"/>
      <c r="AC3962" s="37"/>
      <c r="AD3962" s="38"/>
      <c r="AE3962" s="37"/>
      <c r="AF3962" s="38"/>
      <c r="AG3962" s="37"/>
      <c r="AH3962" s="38"/>
      <c r="AI3962" s="36"/>
      <c r="AJ3962" s="5"/>
      <c r="AK3962" s="5"/>
      <c r="AL3962" s="6">
        <f>IFERROR('Formato Productividad'!$Y3962+'Formato Productividad'!$AA3962+'Formato Productividad'!$AC3962,0)+'Formato Productividad'!$AE3962</f>
        <v>0</v>
      </c>
      <c r="AM3962" s="6">
        <f>IFERROR((('Formato Productividad'!$T3962+'Formato Productividad'!$V3962+'Formato Productividad'!$U3962)/'Formato Productividad'!$Q3962),0)+'Formato Productividad'!$AL3962</f>
        <v>0</v>
      </c>
      <c r="AN3962" s="7">
        <f>IFERROR(('Formato Productividad'!$AM3962/'Formato Productividad'!$N3962)*('Formato Productividad'!$N3962/'Formato Productividad'!$P3962),0)</f>
        <v>0</v>
      </c>
      <c r="AO3962" s="7">
        <f>IFERROR(('Formato Productividad'!$AG3962/'Formato Productividad'!$O3962)*('Formato Productividad'!$O3962/'Formato Productividad'!$P3962),0)</f>
        <v>0</v>
      </c>
      <c r="AP3962" s="7">
        <f>'Formato Productividad'!$AN3962+'Formato Productividad'!$AO3962</f>
        <v>0</v>
      </c>
      <c r="AQ3962" s="5"/>
      <c r="AR3962" s="7">
        <f>IFERROR('Formato Productividad'!$AM3962/'Formato Productividad'!$N3962,0)</f>
        <v>0</v>
      </c>
      <c r="AS3962" s="7">
        <f>IFERROR('Formato Productividad'!$AG3962/'Formato Productividad'!$O3962,0)</f>
        <v>0</v>
      </c>
      <c r="AT3962" s="71">
        <f>IFERROR('Formato Productividad'!$AI3962/'Formato Productividad'!$M3962,0)</f>
        <v>0</v>
      </c>
      <c r="AU3962" s="74"/>
    </row>
    <row r="3963" spans="1:47" s="33" customFormat="1" ht="25.5" customHeight="1" x14ac:dyDescent="0.25">
      <c r="A3963" s="39">
        <v>3962</v>
      </c>
      <c r="B3963" s="5"/>
      <c r="C3963" s="5"/>
      <c r="D3963" s="5"/>
      <c r="E3963" s="6" t="str">
        <f>IFERROR(VLOOKUP(D3963,'Formato validacion'!$E$2:$F$131,2,0),"Escoja un ESM")</f>
        <v>Escoja un ESM</v>
      </c>
      <c r="F3963" s="31"/>
      <c r="G3963" s="5"/>
      <c r="H3963" s="5"/>
      <c r="I3963" s="5"/>
      <c r="J3963" s="5"/>
      <c r="K3963" s="5"/>
      <c r="L3963" s="6" t="str">
        <f>IFERROR(VLOOKUP(K3963,Tabla4[[ESPECIALIDADES]:[ÁREA DE LA ESPECIALIDAD]],2,0),"Escoja una especialidad")</f>
        <v>Escoja una especialidad</v>
      </c>
      <c r="M3963" s="5"/>
      <c r="N3963" s="5"/>
      <c r="O3963" s="5"/>
      <c r="P3963" s="6">
        <f>'Formato Productividad'!$M3963-'Formato Productividad'!$AI3963</f>
        <v>0</v>
      </c>
      <c r="Q3963" s="6" t="str">
        <f>IFERROR(VLOOKUP('Formato Productividad'!$K3963,Tabla4[],3,0),"Escoja una especialidad")</f>
        <v>Escoja una especialidad</v>
      </c>
      <c r="R3963" s="6" t="str">
        <f t="shared" si="244"/>
        <v>No aplica</v>
      </c>
      <c r="S3963" s="5"/>
      <c r="T3963" s="5"/>
      <c r="U3963" s="5"/>
      <c r="V3963" s="6">
        <f t="shared" si="245"/>
        <v>0</v>
      </c>
      <c r="W3963" s="6" t="str">
        <f t="shared" si="246"/>
        <v>No aplica</v>
      </c>
      <c r="X3963" s="35" t="str">
        <f t="shared" si="247"/>
        <v>No aplica</v>
      </c>
      <c r="Y3963" s="37"/>
      <c r="Z3963" s="38"/>
      <c r="AA3963" s="36"/>
      <c r="AB3963" s="38"/>
      <c r="AC3963" s="37"/>
      <c r="AD3963" s="38"/>
      <c r="AE3963" s="37"/>
      <c r="AF3963" s="38"/>
      <c r="AG3963" s="37"/>
      <c r="AH3963" s="38"/>
      <c r="AI3963" s="36"/>
      <c r="AJ3963" s="5"/>
      <c r="AK3963" s="5"/>
      <c r="AL3963" s="6">
        <f>IFERROR('Formato Productividad'!$Y3963+'Formato Productividad'!$AA3963+'Formato Productividad'!$AC3963,0)+'Formato Productividad'!$AE3963</f>
        <v>0</v>
      </c>
      <c r="AM3963" s="6">
        <f>IFERROR((('Formato Productividad'!$T3963+'Formato Productividad'!$V3963+'Formato Productividad'!$U3963)/'Formato Productividad'!$Q3963),0)+'Formato Productividad'!$AL3963</f>
        <v>0</v>
      </c>
      <c r="AN3963" s="7">
        <f>IFERROR(('Formato Productividad'!$AM3963/'Formato Productividad'!$N3963)*('Formato Productividad'!$N3963/'Formato Productividad'!$P3963),0)</f>
        <v>0</v>
      </c>
      <c r="AO3963" s="7">
        <f>IFERROR(('Formato Productividad'!$AG3963/'Formato Productividad'!$O3963)*('Formato Productividad'!$O3963/'Formato Productividad'!$P3963),0)</f>
        <v>0</v>
      </c>
      <c r="AP3963" s="7">
        <f>'Formato Productividad'!$AN3963+'Formato Productividad'!$AO3963</f>
        <v>0</v>
      </c>
      <c r="AQ3963" s="5"/>
      <c r="AR3963" s="7">
        <f>IFERROR('Formato Productividad'!$AM3963/'Formato Productividad'!$N3963,0)</f>
        <v>0</v>
      </c>
      <c r="AS3963" s="7">
        <f>IFERROR('Formato Productividad'!$AG3963/'Formato Productividad'!$O3963,0)</f>
        <v>0</v>
      </c>
      <c r="AT3963" s="71">
        <f>IFERROR('Formato Productividad'!$AI3963/'Formato Productividad'!$M3963,0)</f>
        <v>0</v>
      </c>
      <c r="AU3963" s="74"/>
    </row>
    <row r="3964" spans="1:47" s="33" customFormat="1" ht="25.5" customHeight="1" x14ac:dyDescent="0.25">
      <c r="A3964" s="39">
        <v>3963</v>
      </c>
      <c r="B3964" s="5"/>
      <c r="C3964" s="5"/>
      <c r="D3964" s="5"/>
      <c r="E3964" s="6" t="str">
        <f>IFERROR(VLOOKUP(D3964,'Formato validacion'!$E$2:$F$131,2,0),"Escoja un ESM")</f>
        <v>Escoja un ESM</v>
      </c>
      <c r="F3964" s="31"/>
      <c r="G3964" s="5"/>
      <c r="H3964" s="5"/>
      <c r="I3964" s="5"/>
      <c r="J3964" s="5"/>
      <c r="K3964" s="5"/>
      <c r="L3964" s="6" t="str">
        <f>IFERROR(VLOOKUP(K3964,Tabla4[[ESPECIALIDADES]:[ÁREA DE LA ESPECIALIDAD]],2,0),"Escoja una especialidad")</f>
        <v>Escoja una especialidad</v>
      </c>
      <c r="M3964" s="5"/>
      <c r="N3964" s="5"/>
      <c r="O3964" s="5"/>
      <c r="P3964" s="6">
        <f>'Formato Productividad'!$M3964-'Formato Productividad'!$AI3964</f>
        <v>0</v>
      </c>
      <c r="Q3964" s="6" t="str">
        <f>IFERROR(VLOOKUP('Formato Productividad'!$K3964,Tabla4[],3,0),"Escoja una especialidad")</f>
        <v>Escoja una especialidad</v>
      </c>
      <c r="R3964" s="6" t="str">
        <f t="shared" si="244"/>
        <v>No aplica</v>
      </c>
      <c r="S3964" s="5"/>
      <c r="T3964" s="5"/>
      <c r="U3964" s="5"/>
      <c r="V3964" s="6">
        <f t="shared" si="245"/>
        <v>0</v>
      </c>
      <c r="W3964" s="6" t="str">
        <f t="shared" si="246"/>
        <v>No aplica</v>
      </c>
      <c r="X3964" s="35" t="str">
        <f t="shared" si="247"/>
        <v>No aplica</v>
      </c>
      <c r="Y3964" s="37"/>
      <c r="Z3964" s="38"/>
      <c r="AA3964" s="36"/>
      <c r="AB3964" s="38"/>
      <c r="AC3964" s="37"/>
      <c r="AD3964" s="38"/>
      <c r="AE3964" s="37"/>
      <c r="AF3964" s="38"/>
      <c r="AG3964" s="37"/>
      <c r="AH3964" s="38"/>
      <c r="AI3964" s="36"/>
      <c r="AJ3964" s="5"/>
      <c r="AK3964" s="5"/>
      <c r="AL3964" s="6">
        <f>IFERROR('Formato Productividad'!$Y3964+'Formato Productividad'!$AA3964+'Formato Productividad'!$AC3964,0)+'Formato Productividad'!$AE3964</f>
        <v>0</v>
      </c>
      <c r="AM3964" s="6">
        <f>IFERROR((('Formato Productividad'!$T3964+'Formato Productividad'!$V3964+'Formato Productividad'!$U3964)/'Formato Productividad'!$Q3964),0)+'Formato Productividad'!$AL3964</f>
        <v>0</v>
      </c>
      <c r="AN3964" s="7">
        <f>IFERROR(('Formato Productividad'!$AM3964/'Formato Productividad'!$N3964)*('Formato Productividad'!$N3964/'Formato Productividad'!$P3964),0)</f>
        <v>0</v>
      </c>
      <c r="AO3964" s="7">
        <f>IFERROR(('Formato Productividad'!$AG3964/'Formato Productividad'!$O3964)*('Formato Productividad'!$O3964/'Formato Productividad'!$P3964),0)</f>
        <v>0</v>
      </c>
      <c r="AP3964" s="7">
        <f>'Formato Productividad'!$AN3964+'Formato Productividad'!$AO3964</f>
        <v>0</v>
      </c>
      <c r="AQ3964" s="5"/>
      <c r="AR3964" s="7">
        <f>IFERROR('Formato Productividad'!$AM3964/'Formato Productividad'!$N3964,0)</f>
        <v>0</v>
      </c>
      <c r="AS3964" s="7">
        <f>IFERROR('Formato Productividad'!$AG3964/'Formato Productividad'!$O3964,0)</f>
        <v>0</v>
      </c>
      <c r="AT3964" s="71">
        <f>IFERROR('Formato Productividad'!$AI3964/'Formato Productividad'!$M3964,0)</f>
        <v>0</v>
      </c>
      <c r="AU3964" s="74"/>
    </row>
    <row r="3965" spans="1:47" s="33" customFormat="1" ht="25.5" customHeight="1" x14ac:dyDescent="0.25">
      <c r="A3965" s="39">
        <v>3964</v>
      </c>
      <c r="B3965" s="5"/>
      <c r="C3965" s="5"/>
      <c r="D3965" s="5"/>
      <c r="E3965" s="6" t="str">
        <f>IFERROR(VLOOKUP(D3965,'Formato validacion'!$E$2:$F$131,2,0),"Escoja un ESM")</f>
        <v>Escoja un ESM</v>
      </c>
      <c r="F3965" s="31"/>
      <c r="G3965" s="5"/>
      <c r="H3965" s="5"/>
      <c r="I3965" s="5"/>
      <c r="J3965" s="5"/>
      <c r="K3965" s="5"/>
      <c r="L3965" s="6" t="str">
        <f>IFERROR(VLOOKUP(K3965,Tabla4[[ESPECIALIDADES]:[ÁREA DE LA ESPECIALIDAD]],2,0),"Escoja una especialidad")</f>
        <v>Escoja una especialidad</v>
      </c>
      <c r="M3965" s="5"/>
      <c r="N3965" s="5"/>
      <c r="O3965" s="5"/>
      <c r="P3965" s="6">
        <f>'Formato Productividad'!$M3965-'Formato Productividad'!$AI3965</f>
        <v>0</v>
      </c>
      <c r="Q3965" s="6" t="str">
        <f>IFERROR(VLOOKUP('Formato Productividad'!$K3965,Tabla4[],3,0),"Escoja una especialidad")</f>
        <v>Escoja una especialidad</v>
      </c>
      <c r="R3965" s="6" t="str">
        <f t="shared" si="244"/>
        <v>No aplica</v>
      </c>
      <c r="S3965" s="5"/>
      <c r="T3965" s="5"/>
      <c r="U3965" s="5"/>
      <c r="V3965" s="6">
        <f t="shared" si="245"/>
        <v>0</v>
      </c>
      <c r="W3965" s="6" t="str">
        <f t="shared" si="246"/>
        <v>No aplica</v>
      </c>
      <c r="X3965" s="35" t="str">
        <f t="shared" si="247"/>
        <v>No aplica</v>
      </c>
      <c r="Y3965" s="37"/>
      <c r="Z3965" s="38"/>
      <c r="AA3965" s="36"/>
      <c r="AB3965" s="38"/>
      <c r="AC3965" s="37"/>
      <c r="AD3965" s="38"/>
      <c r="AE3965" s="37"/>
      <c r="AF3965" s="38"/>
      <c r="AG3965" s="37"/>
      <c r="AH3965" s="38"/>
      <c r="AI3965" s="36"/>
      <c r="AJ3965" s="5"/>
      <c r="AK3965" s="5"/>
      <c r="AL3965" s="6">
        <f>IFERROR('Formato Productividad'!$Y3965+'Formato Productividad'!$AA3965+'Formato Productividad'!$AC3965,0)+'Formato Productividad'!$AE3965</f>
        <v>0</v>
      </c>
      <c r="AM3965" s="6">
        <f>IFERROR((('Formato Productividad'!$T3965+'Formato Productividad'!$V3965+'Formato Productividad'!$U3965)/'Formato Productividad'!$Q3965),0)+'Formato Productividad'!$AL3965</f>
        <v>0</v>
      </c>
      <c r="AN3965" s="7">
        <f>IFERROR(('Formato Productividad'!$AM3965/'Formato Productividad'!$N3965)*('Formato Productividad'!$N3965/'Formato Productividad'!$P3965),0)</f>
        <v>0</v>
      </c>
      <c r="AO3965" s="7">
        <f>IFERROR(('Formato Productividad'!$AG3965/'Formato Productividad'!$O3965)*('Formato Productividad'!$O3965/'Formato Productividad'!$P3965),0)</f>
        <v>0</v>
      </c>
      <c r="AP3965" s="7">
        <f>'Formato Productividad'!$AN3965+'Formato Productividad'!$AO3965</f>
        <v>0</v>
      </c>
      <c r="AQ3965" s="5"/>
      <c r="AR3965" s="7">
        <f>IFERROR('Formato Productividad'!$AM3965/'Formato Productividad'!$N3965,0)</f>
        <v>0</v>
      </c>
      <c r="AS3965" s="7">
        <f>IFERROR('Formato Productividad'!$AG3965/'Formato Productividad'!$O3965,0)</f>
        <v>0</v>
      </c>
      <c r="AT3965" s="71">
        <f>IFERROR('Formato Productividad'!$AI3965/'Formato Productividad'!$M3965,0)</f>
        <v>0</v>
      </c>
      <c r="AU3965" s="74"/>
    </row>
    <row r="3966" spans="1:47" s="33" customFormat="1" ht="25.5" customHeight="1" x14ac:dyDescent="0.25">
      <c r="A3966" s="39">
        <v>3965</v>
      </c>
      <c r="B3966" s="5"/>
      <c r="C3966" s="5"/>
      <c r="D3966" s="5"/>
      <c r="E3966" s="6" t="str">
        <f>IFERROR(VLOOKUP(D3966,'Formato validacion'!$E$2:$F$131,2,0),"Escoja un ESM")</f>
        <v>Escoja un ESM</v>
      </c>
      <c r="F3966" s="31"/>
      <c r="G3966" s="5"/>
      <c r="H3966" s="5"/>
      <c r="I3966" s="5"/>
      <c r="J3966" s="5"/>
      <c r="K3966" s="5"/>
      <c r="L3966" s="6" t="str">
        <f>IFERROR(VLOOKUP(K3966,Tabla4[[ESPECIALIDADES]:[ÁREA DE LA ESPECIALIDAD]],2,0),"Escoja una especialidad")</f>
        <v>Escoja una especialidad</v>
      </c>
      <c r="M3966" s="5"/>
      <c r="N3966" s="5"/>
      <c r="O3966" s="5"/>
      <c r="P3966" s="6">
        <f>'Formato Productividad'!$M3966-'Formato Productividad'!$AI3966</f>
        <v>0</v>
      </c>
      <c r="Q3966" s="6" t="str">
        <f>IFERROR(VLOOKUP('Formato Productividad'!$K3966,Tabla4[],3,0),"Escoja una especialidad")</f>
        <v>Escoja una especialidad</v>
      </c>
      <c r="R3966" s="6" t="str">
        <f t="shared" si="244"/>
        <v>No aplica</v>
      </c>
      <c r="S3966" s="5"/>
      <c r="T3966" s="5"/>
      <c r="U3966" s="5"/>
      <c r="V3966" s="6">
        <f t="shared" si="245"/>
        <v>0</v>
      </c>
      <c r="W3966" s="6" t="str">
        <f t="shared" si="246"/>
        <v>No aplica</v>
      </c>
      <c r="X3966" s="35" t="str">
        <f t="shared" si="247"/>
        <v>No aplica</v>
      </c>
      <c r="Y3966" s="37"/>
      <c r="Z3966" s="38"/>
      <c r="AA3966" s="36"/>
      <c r="AB3966" s="38"/>
      <c r="AC3966" s="37"/>
      <c r="AD3966" s="38"/>
      <c r="AE3966" s="37"/>
      <c r="AF3966" s="38"/>
      <c r="AG3966" s="37"/>
      <c r="AH3966" s="38"/>
      <c r="AI3966" s="36"/>
      <c r="AJ3966" s="5"/>
      <c r="AK3966" s="5"/>
      <c r="AL3966" s="6">
        <f>IFERROR('Formato Productividad'!$Y3966+'Formato Productividad'!$AA3966+'Formato Productividad'!$AC3966,0)+'Formato Productividad'!$AE3966</f>
        <v>0</v>
      </c>
      <c r="AM3966" s="6">
        <f>IFERROR((('Formato Productividad'!$T3966+'Formato Productividad'!$V3966+'Formato Productividad'!$U3966)/'Formato Productividad'!$Q3966),0)+'Formato Productividad'!$AL3966</f>
        <v>0</v>
      </c>
      <c r="AN3966" s="7">
        <f>IFERROR(('Formato Productividad'!$AM3966/'Formato Productividad'!$N3966)*('Formato Productividad'!$N3966/'Formato Productividad'!$P3966),0)</f>
        <v>0</v>
      </c>
      <c r="AO3966" s="7">
        <f>IFERROR(('Formato Productividad'!$AG3966/'Formato Productividad'!$O3966)*('Formato Productividad'!$O3966/'Formato Productividad'!$P3966),0)</f>
        <v>0</v>
      </c>
      <c r="AP3966" s="7">
        <f>'Formato Productividad'!$AN3966+'Formato Productividad'!$AO3966</f>
        <v>0</v>
      </c>
      <c r="AQ3966" s="5"/>
      <c r="AR3966" s="7">
        <f>IFERROR('Formato Productividad'!$AM3966/'Formato Productividad'!$N3966,0)</f>
        <v>0</v>
      </c>
      <c r="AS3966" s="7">
        <f>IFERROR('Formato Productividad'!$AG3966/'Formato Productividad'!$O3966,0)</f>
        <v>0</v>
      </c>
      <c r="AT3966" s="71">
        <f>IFERROR('Formato Productividad'!$AI3966/'Formato Productividad'!$M3966,0)</f>
        <v>0</v>
      </c>
      <c r="AU3966" s="74"/>
    </row>
    <row r="3967" spans="1:47" s="33" customFormat="1" ht="25.5" customHeight="1" x14ac:dyDescent="0.25">
      <c r="A3967" s="39">
        <v>3966</v>
      </c>
      <c r="B3967" s="5"/>
      <c r="C3967" s="5"/>
      <c r="D3967" s="5"/>
      <c r="E3967" s="6" t="str">
        <f>IFERROR(VLOOKUP(D3967,'Formato validacion'!$E$2:$F$131,2,0),"Escoja un ESM")</f>
        <v>Escoja un ESM</v>
      </c>
      <c r="F3967" s="31"/>
      <c r="G3967" s="5"/>
      <c r="H3967" s="5"/>
      <c r="I3967" s="5"/>
      <c r="J3967" s="5"/>
      <c r="K3967" s="5"/>
      <c r="L3967" s="6" t="str">
        <f>IFERROR(VLOOKUP(K3967,Tabla4[[ESPECIALIDADES]:[ÁREA DE LA ESPECIALIDAD]],2,0),"Escoja una especialidad")</f>
        <v>Escoja una especialidad</v>
      </c>
      <c r="M3967" s="5"/>
      <c r="N3967" s="5"/>
      <c r="O3967" s="5"/>
      <c r="P3967" s="6">
        <f>'Formato Productividad'!$M3967-'Formato Productividad'!$AI3967</f>
        <v>0</v>
      </c>
      <c r="Q3967" s="6" t="str">
        <f>IFERROR(VLOOKUP('Formato Productividad'!$K3967,Tabla4[],3,0),"Escoja una especialidad")</f>
        <v>Escoja una especialidad</v>
      </c>
      <c r="R3967" s="6" t="str">
        <f t="shared" si="244"/>
        <v>No aplica</v>
      </c>
      <c r="S3967" s="5"/>
      <c r="T3967" s="5"/>
      <c r="U3967" s="5"/>
      <c r="V3967" s="6">
        <f t="shared" si="245"/>
        <v>0</v>
      </c>
      <c r="W3967" s="6" t="str">
        <f t="shared" si="246"/>
        <v>No aplica</v>
      </c>
      <c r="X3967" s="35" t="str">
        <f t="shared" si="247"/>
        <v>No aplica</v>
      </c>
      <c r="Y3967" s="37"/>
      <c r="Z3967" s="38"/>
      <c r="AA3967" s="36"/>
      <c r="AB3967" s="38"/>
      <c r="AC3967" s="37"/>
      <c r="AD3967" s="38"/>
      <c r="AE3967" s="37"/>
      <c r="AF3967" s="38"/>
      <c r="AG3967" s="37"/>
      <c r="AH3967" s="38"/>
      <c r="AI3967" s="36"/>
      <c r="AJ3967" s="5"/>
      <c r="AK3967" s="5"/>
      <c r="AL3967" s="6">
        <f>IFERROR('Formato Productividad'!$Y3967+'Formato Productividad'!$AA3967+'Formato Productividad'!$AC3967,0)+'Formato Productividad'!$AE3967</f>
        <v>0</v>
      </c>
      <c r="AM3967" s="6">
        <f>IFERROR((('Formato Productividad'!$T3967+'Formato Productividad'!$V3967+'Formato Productividad'!$U3967)/'Formato Productividad'!$Q3967),0)+'Formato Productividad'!$AL3967</f>
        <v>0</v>
      </c>
      <c r="AN3967" s="7">
        <f>IFERROR(('Formato Productividad'!$AM3967/'Formato Productividad'!$N3967)*('Formato Productividad'!$N3967/'Formato Productividad'!$P3967),0)</f>
        <v>0</v>
      </c>
      <c r="AO3967" s="7">
        <f>IFERROR(('Formato Productividad'!$AG3967/'Formato Productividad'!$O3967)*('Formato Productividad'!$O3967/'Formato Productividad'!$P3967),0)</f>
        <v>0</v>
      </c>
      <c r="AP3967" s="7">
        <f>'Formato Productividad'!$AN3967+'Formato Productividad'!$AO3967</f>
        <v>0</v>
      </c>
      <c r="AQ3967" s="5"/>
      <c r="AR3967" s="7">
        <f>IFERROR('Formato Productividad'!$AM3967/'Formato Productividad'!$N3967,0)</f>
        <v>0</v>
      </c>
      <c r="AS3967" s="7">
        <f>IFERROR('Formato Productividad'!$AG3967/'Formato Productividad'!$O3967,0)</f>
        <v>0</v>
      </c>
      <c r="AT3967" s="71">
        <f>IFERROR('Formato Productividad'!$AI3967/'Formato Productividad'!$M3967,0)</f>
        <v>0</v>
      </c>
      <c r="AU3967" s="74"/>
    </row>
    <row r="3968" spans="1:47" s="33" customFormat="1" ht="25.5" customHeight="1" x14ac:dyDescent="0.25">
      <c r="A3968" s="39">
        <v>3967</v>
      </c>
      <c r="B3968" s="5"/>
      <c r="C3968" s="5"/>
      <c r="D3968" s="5"/>
      <c r="E3968" s="6" t="str">
        <f>IFERROR(VLOOKUP(D3968,'Formato validacion'!$E$2:$F$131,2,0),"Escoja un ESM")</f>
        <v>Escoja un ESM</v>
      </c>
      <c r="F3968" s="31"/>
      <c r="G3968" s="5"/>
      <c r="H3968" s="5"/>
      <c r="I3968" s="5"/>
      <c r="J3968" s="5"/>
      <c r="K3968" s="5"/>
      <c r="L3968" s="6" t="str">
        <f>IFERROR(VLOOKUP(K3968,Tabla4[[ESPECIALIDADES]:[ÁREA DE LA ESPECIALIDAD]],2,0),"Escoja una especialidad")</f>
        <v>Escoja una especialidad</v>
      </c>
      <c r="M3968" s="5"/>
      <c r="N3968" s="5"/>
      <c r="O3968" s="5"/>
      <c r="P3968" s="6">
        <f>'Formato Productividad'!$M3968-'Formato Productividad'!$AI3968</f>
        <v>0</v>
      </c>
      <c r="Q3968" s="6" t="str">
        <f>IFERROR(VLOOKUP('Formato Productividad'!$K3968,Tabla4[],3,0),"Escoja una especialidad")</f>
        <v>Escoja una especialidad</v>
      </c>
      <c r="R3968" s="6" t="str">
        <f t="shared" si="244"/>
        <v>No aplica</v>
      </c>
      <c r="S3968" s="5"/>
      <c r="T3968" s="5"/>
      <c r="U3968" s="5"/>
      <c r="V3968" s="6">
        <f t="shared" si="245"/>
        <v>0</v>
      </c>
      <c r="W3968" s="6" t="str">
        <f t="shared" si="246"/>
        <v>No aplica</v>
      </c>
      <c r="X3968" s="35" t="str">
        <f t="shared" si="247"/>
        <v>No aplica</v>
      </c>
      <c r="Y3968" s="37"/>
      <c r="Z3968" s="38"/>
      <c r="AA3968" s="36"/>
      <c r="AB3968" s="38"/>
      <c r="AC3968" s="37"/>
      <c r="AD3968" s="38"/>
      <c r="AE3968" s="37"/>
      <c r="AF3968" s="38"/>
      <c r="AG3968" s="37"/>
      <c r="AH3968" s="38"/>
      <c r="AI3968" s="36"/>
      <c r="AJ3968" s="5"/>
      <c r="AK3968" s="5"/>
      <c r="AL3968" s="6">
        <f>IFERROR('Formato Productividad'!$Y3968+'Formato Productividad'!$AA3968+'Formato Productividad'!$AC3968,0)+'Formato Productividad'!$AE3968</f>
        <v>0</v>
      </c>
      <c r="AM3968" s="6">
        <f>IFERROR((('Formato Productividad'!$T3968+'Formato Productividad'!$V3968+'Formato Productividad'!$U3968)/'Formato Productividad'!$Q3968),0)+'Formato Productividad'!$AL3968</f>
        <v>0</v>
      </c>
      <c r="AN3968" s="7">
        <f>IFERROR(('Formato Productividad'!$AM3968/'Formato Productividad'!$N3968)*('Formato Productividad'!$N3968/'Formato Productividad'!$P3968),0)</f>
        <v>0</v>
      </c>
      <c r="AO3968" s="7">
        <f>IFERROR(('Formato Productividad'!$AG3968/'Formato Productividad'!$O3968)*('Formato Productividad'!$O3968/'Formato Productividad'!$P3968),0)</f>
        <v>0</v>
      </c>
      <c r="AP3968" s="7">
        <f>'Formato Productividad'!$AN3968+'Formato Productividad'!$AO3968</f>
        <v>0</v>
      </c>
      <c r="AQ3968" s="5"/>
      <c r="AR3968" s="7">
        <f>IFERROR('Formato Productividad'!$AM3968/'Formato Productividad'!$N3968,0)</f>
        <v>0</v>
      </c>
      <c r="AS3968" s="7">
        <f>IFERROR('Formato Productividad'!$AG3968/'Formato Productividad'!$O3968,0)</f>
        <v>0</v>
      </c>
      <c r="AT3968" s="71">
        <f>IFERROR('Formato Productividad'!$AI3968/'Formato Productividad'!$M3968,0)</f>
        <v>0</v>
      </c>
      <c r="AU3968" s="74"/>
    </row>
    <row r="3969" spans="1:47" s="33" customFormat="1" ht="25.5" customHeight="1" x14ac:dyDescent="0.25">
      <c r="A3969" s="39">
        <v>3968</v>
      </c>
      <c r="B3969" s="5"/>
      <c r="C3969" s="5"/>
      <c r="D3969" s="5"/>
      <c r="E3969" s="6" t="str">
        <f>IFERROR(VLOOKUP(D3969,'Formato validacion'!$E$2:$F$131,2,0),"Escoja un ESM")</f>
        <v>Escoja un ESM</v>
      </c>
      <c r="F3969" s="31"/>
      <c r="G3969" s="5"/>
      <c r="H3969" s="5"/>
      <c r="I3969" s="5"/>
      <c r="J3969" s="5"/>
      <c r="K3969" s="5"/>
      <c r="L3969" s="6" t="str">
        <f>IFERROR(VLOOKUP(K3969,Tabla4[[ESPECIALIDADES]:[ÁREA DE LA ESPECIALIDAD]],2,0),"Escoja una especialidad")</f>
        <v>Escoja una especialidad</v>
      </c>
      <c r="M3969" s="5"/>
      <c r="N3969" s="5"/>
      <c r="O3969" s="5"/>
      <c r="P3969" s="6">
        <f>'Formato Productividad'!$M3969-'Formato Productividad'!$AI3969</f>
        <v>0</v>
      </c>
      <c r="Q3969" s="6" t="str">
        <f>IFERROR(VLOOKUP('Formato Productividad'!$K3969,Tabla4[],3,0),"Escoja una especialidad")</f>
        <v>Escoja una especialidad</v>
      </c>
      <c r="R3969" s="6" t="str">
        <f t="shared" si="244"/>
        <v>No aplica</v>
      </c>
      <c r="S3969" s="5"/>
      <c r="T3969" s="5"/>
      <c r="U3969" s="5"/>
      <c r="V3969" s="6">
        <f t="shared" si="245"/>
        <v>0</v>
      </c>
      <c r="W3969" s="6" t="str">
        <f t="shared" si="246"/>
        <v>No aplica</v>
      </c>
      <c r="X3969" s="35" t="str">
        <f t="shared" si="247"/>
        <v>No aplica</v>
      </c>
      <c r="Y3969" s="37"/>
      <c r="Z3969" s="38"/>
      <c r="AA3969" s="36"/>
      <c r="AB3969" s="38"/>
      <c r="AC3969" s="37"/>
      <c r="AD3969" s="38"/>
      <c r="AE3969" s="37"/>
      <c r="AF3969" s="38"/>
      <c r="AG3969" s="37"/>
      <c r="AH3969" s="38"/>
      <c r="AI3969" s="36"/>
      <c r="AJ3969" s="5"/>
      <c r="AK3969" s="5"/>
      <c r="AL3969" s="6">
        <f>IFERROR('Formato Productividad'!$Y3969+'Formato Productividad'!$AA3969+'Formato Productividad'!$AC3969,0)+'Formato Productividad'!$AE3969</f>
        <v>0</v>
      </c>
      <c r="AM3969" s="6">
        <f>IFERROR((('Formato Productividad'!$T3969+'Formato Productividad'!$V3969+'Formato Productividad'!$U3969)/'Formato Productividad'!$Q3969),0)+'Formato Productividad'!$AL3969</f>
        <v>0</v>
      </c>
      <c r="AN3969" s="7">
        <f>IFERROR(('Formato Productividad'!$AM3969/'Formato Productividad'!$N3969)*('Formato Productividad'!$N3969/'Formato Productividad'!$P3969),0)</f>
        <v>0</v>
      </c>
      <c r="AO3969" s="7">
        <f>IFERROR(('Formato Productividad'!$AG3969/'Formato Productividad'!$O3969)*('Formato Productividad'!$O3969/'Formato Productividad'!$P3969),0)</f>
        <v>0</v>
      </c>
      <c r="AP3969" s="7">
        <f>'Formato Productividad'!$AN3969+'Formato Productividad'!$AO3969</f>
        <v>0</v>
      </c>
      <c r="AQ3969" s="5"/>
      <c r="AR3969" s="7">
        <f>IFERROR('Formato Productividad'!$AM3969/'Formato Productividad'!$N3969,0)</f>
        <v>0</v>
      </c>
      <c r="AS3969" s="7">
        <f>IFERROR('Formato Productividad'!$AG3969/'Formato Productividad'!$O3969,0)</f>
        <v>0</v>
      </c>
      <c r="AT3969" s="71">
        <f>IFERROR('Formato Productividad'!$AI3969/'Formato Productividad'!$M3969,0)</f>
        <v>0</v>
      </c>
      <c r="AU3969" s="74"/>
    </row>
    <row r="3970" spans="1:47" s="33" customFormat="1" ht="25.5" customHeight="1" x14ac:dyDescent="0.25">
      <c r="A3970" s="39">
        <v>3969</v>
      </c>
      <c r="B3970" s="5"/>
      <c r="C3970" s="5"/>
      <c r="D3970" s="5"/>
      <c r="E3970" s="6" t="str">
        <f>IFERROR(VLOOKUP(D3970,'Formato validacion'!$E$2:$F$131,2,0),"Escoja un ESM")</f>
        <v>Escoja un ESM</v>
      </c>
      <c r="F3970" s="31"/>
      <c r="G3970" s="5"/>
      <c r="H3970" s="5"/>
      <c r="I3970" s="5"/>
      <c r="J3970" s="5"/>
      <c r="K3970" s="5"/>
      <c r="L3970" s="6" t="str">
        <f>IFERROR(VLOOKUP(K3970,Tabla4[[ESPECIALIDADES]:[ÁREA DE LA ESPECIALIDAD]],2,0),"Escoja una especialidad")</f>
        <v>Escoja una especialidad</v>
      </c>
      <c r="M3970" s="5"/>
      <c r="N3970" s="5"/>
      <c r="O3970" s="5"/>
      <c r="P3970" s="6">
        <f>'Formato Productividad'!$M3970-'Formato Productividad'!$AI3970</f>
        <v>0</v>
      </c>
      <c r="Q3970" s="6" t="str">
        <f>IFERROR(VLOOKUP('Formato Productividad'!$K3970,Tabla4[],3,0),"Escoja una especialidad")</f>
        <v>Escoja una especialidad</v>
      </c>
      <c r="R3970" s="6" t="str">
        <f t="shared" si="244"/>
        <v>No aplica</v>
      </c>
      <c r="S3970" s="5"/>
      <c r="T3970" s="5"/>
      <c r="U3970" s="5"/>
      <c r="V3970" s="6">
        <f t="shared" si="245"/>
        <v>0</v>
      </c>
      <c r="W3970" s="6" t="str">
        <f t="shared" si="246"/>
        <v>No aplica</v>
      </c>
      <c r="X3970" s="35" t="str">
        <f t="shared" si="247"/>
        <v>No aplica</v>
      </c>
      <c r="Y3970" s="37"/>
      <c r="Z3970" s="38"/>
      <c r="AA3970" s="36"/>
      <c r="AB3970" s="38"/>
      <c r="AC3970" s="37"/>
      <c r="AD3970" s="38"/>
      <c r="AE3970" s="37"/>
      <c r="AF3970" s="38"/>
      <c r="AG3970" s="37"/>
      <c r="AH3970" s="38"/>
      <c r="AI3970" s="36"/>
      <c r="AJ3970" s="5"/>
      <c r="AK3970" s="5"/>
      <c r="AL3970" s="6">
        <f>IFERROR('Formato Productividad'!$Y3970+'Formato Productividad'!$AA3970+'Formato Productividad'!$AC3970,0)+'Formato Productividad'!$AE3970</f>
        <v>0</v>
      </c>
      <c r="AM3970" s="6">
        <f>IFERROR((('Formato Productividad'!$T3970+'Formato Productividad'!$V3970+'Formato Productividad'!$U3970)/'Formato Productividad'!$Q3970),0)+'Formato Productividad'!$AL3970</f>
        <v>0</v>
      </c>
      <c r="AN3970" s="7">
        <f>IFERROR(('Formato Productividad'!$AM3970/'Formato Productividad'!$N3970)*('Formato Productividad'!$N3970/'Formato Productividad'!$P3970),0)</f>
        <v>0</v>
      </c>
      <c r="AO3970" s="7">
        <f>IFERROR(('Formato Productividad'!$AG3970/'Formato Productividad'!$O3970)*('Formato Productividad'!$O3970/'Formato Productividad'!$P3970),0)</f>
        <v>0</v>
      </c>
      <c r="AP3970" s="7">
        <f>'Formato Productividad'!$AN3970+'Formato Productividad'!$AO3970</f>
        <v>0</v>
      </c>
      <c r="AQ3970" s="5"/>
      <c r="AR3970" s="7">
        <f>IFERROR('Formato Productividad'!$AM3970/'Formato Productividad'!$N3970,0)</f>
        <v>0</v>
      </c>
      <c r="AS3970" s="7">
        <f>IFERROR('Formato Productividad'!$AG3970/'Formato Productividad'!$O3970,0)</f>
        <v>0</v>
      </c>
      <c r="AT3970" s="71">
        <f>IFERROR('Formato Productividad'!$AI3970/'Formato Productividad'!$M3970,0)</f>
        <v>0</v>
      </c>
      <c r="AU3970" s="74"/>
    </row>
    <row r="3971" spans="1:47" s="33" customFormat="1" ht="25.5" customHeight="1" x14ac:dyDescent="0.25">
      <c r="A3971" s="39">
        <v>3970</v>
      </c>
      <c r="B3971" s="5"/>
      <c r="C3971" s="5"/>
      <c r="D3971" s="5"/>
      <c r="E3971" s="6" t="str">
        <f>IFERROR(VLOOKUP(D3971,'Formato validacion'!$E$2:$F$131,2,0),"Escoja un ESM")</f>
        <v>Escoja un ESM</v>
      </c>
      <c r="F3971" s="31"/>
      <c r="G3971" s="5"/>
      <c r="H3971" s="5"/>
      <c r="I3971" s="5"/>
      <c r="J3971" s="5"/>
      <c r="K3971" s="5"/>
      <c r="L3971" s="6" t="str">
        <f>IFERROR(VLOOKUP(K3971,Tabla4[[ESPECIALIDADES]:[ÁREA DE LA ESPECIALIDAD]],2,0),"Escoja una especialidad")</f>
        <v>Escoja una especialidad</v>
      </c>
      <c r="M3971" s="5"/>
      <c r="N3971" s="5"/>
      <c r="O3971" s="5"/>
      <c r="P3971" s="6">
        <f>'Formato Productividad'!$M3971-'Formato Productividad'!$AI3971</f>
        <v>0</v>
      </c>
      <c r="Q3971" s="6" t="str">
        <f>IFERROR(VLOOKUP('Formato Productividad'!$K3971,Tabla4[],3,0),"Escoja una especialidad")</f>
        <v>Escoja una especialidad</v>
      </c>
      <c r="R3971" s="6" t="str">
        <f t="shared" ref="R3971:R4034" si="248">IFERROR(N3971*Q3971,"No aplica")</f>
        <v>No aplica</v>
      </c>
      <c r="S3971" s="5"/>
      <c r="T3971" s="5"/>
      <c r="U3971" s="5"/>
      <c r="V3971" s="6">
        <f t="shared" ref="V3971:V4034" si="249">S3971-T3971</f>
        <v>0</v>
      </c>
      <c r="W3971" s="6" t="str">
        <f t="shared" ref="W3971:W4034" si="250">IFERROR((N3971*Q3971)-S3971,"No aplica")</f>
        <v>No aplica</v>
      </c>
      <c r="X3971" s="35" t="str">
        <f t="shared" ref="X3971:X4034" si="251">IF(S3971&lt;&gt;0,V3971-U3971,R3971)</f>
        <v>No aplica</v>
      </c>
      <c r="Y3971" s="37"/>
      <c r="Z3971" s="38"/>
      <c r="AA3971" s="36"/>
      <c r="AB3971" s="38"/>
      <c r="AC3971" s="37"/>
      <c r="AD3971" s="38"/>
      <c r="AE3971" s="37"/>
      <c r="AF3971" s="38"/>
      <c r="AG3971" s="37"/>
      <c r="AH3971" s="38"/>
      <c r="AI3971" s="36"/>
      <c r="AJ3971" s="5"/>
      <c r="AK3971" s="5"/>
      <c r="AL3971" s="6">
        <f>IFERROR('Formato Productividad'!$Y3971+'Formato Productividad'!$AA3971+'Formato Productividad'!$AC3971,0)+'Formato Productividad'!$AE3971</f>
        <v>0</v>
      </c>
      <c r="AM3971" s="6">
        <f>IFERROR((('Formato Productividad'!$T3971+'Formato Productividad'!$V3971+'Formato Productividad'!$U3971)/'Formato Productividad'!$Q3971),0)+'Formato Productividad'!$AL3971</f>
        <v>0</v>
      </c>
      <c r="AN3971" s="7">
        <f>IFERROR(('Formato Productividad'!$AM3971/'Formato Productividad'!$N3971)*('Formato Productividad'!$N3971/'Formato Productividad'!$P3971),0)</f>
        <v>0</v>
      </c>
      <c r="AO3971" s="7">
        <f>IFERROR(('Formato Productividad'!$AG3971/'Formato Productividad'!$O3971)*('Formato Productividad'!$O3971/'Formato Productividad'!$P3971),0)</f>
        <v>0</v>
      </c>
      <c r="AP3971" s="7">
        <f>'Formato Productividad'!$AN3971+'Formato Productividad'!$AO3971</f>
        <v>0</v>
      </c>
      <c r="AQ3971" s="5"/>
      <c r="AR3971" s="7">
        <f>IFERROR('Formato Productividad'!$AM3971/'Formato Productividad'!$N3971,0)</f>
        <v>0</v>
      </c>
      <c r="AS3971" s="7">
        <f>IFERROR('Formato Productividad'!$AG3971/'Formato Productividad'!$O3971,0)</f>
        <v>0</v>
      </c>
      <c r="AT3971" s="71">
        <f>IFERROR('Formato Productividad'!$AI3971/'Formato Productividad'!$M3971,0)</f>
        <v>0</v>
      </c>
      <c r="AU3971" s="74"/>
    </row>
    <row r="3972" spans="1:47" s="33" customFormat="1" ht="25.5" customHeight="1" x14ac:dyDescent="0.25">
      <c r="A3972" s="39">
        <v>3971</v>
      </c>
      <c r="B3972" s="5"/>
      <c r="C3972" s="5"/>
      <c r="D3972" s="5"/>
      <c r="E3972" s="6" t="str">
        <f>IFERROR(VLOOKUP(D3972,'Formato validacion'!$E$2:$F$131,2,0),"Escoja un ESM")</f>
        <v>Escoja un ESM</v>
      </c>
      <c r="F3972" s="31"/>
      <c r="G3972" s="5"/>
      <c r="H3972" s="5"/>
      <c r="I3972" s="5"/>
      <c r="J3972" s="5"/>
      <c r="K3972" s="5"/>
      <c r="L3972" s="6" t="str">
        <f>IFERROR(VLOOKUP(K3972,Tabla4[[ESPECIALIDADES]:[ÁREA DE LA ESPECIALIDAD]],2,0),"Escoja una especialidad")</f>
        <v>Escoja una especialidad</v>
      </c>
      <c r="M3972" s="5"/>
      <c r="N3972" s="5"/>
      <c r="O3972" s="5"/>
      <c r="P3972" s="6">
        <f>'Formato Productividad'!$M3972-'Formato Productividad'!$AI3972</f>
        <v>0</v>
      </c>
      <c r="Q3972" s="6" t="str">
        <f>IFERROR(VLOOKUP('Formato Productividad'!$K3972,Tabla4[],3,0),"Escoja una especialidad")</f>
        <v>Escoja una especialidad</v>
      </c>
      <c r="R3972" s="6" t="str">
        <f t="shared" si="248"/>
        <v>No aplica</v>
      </c>
      <c r="S3972" s="5"/>
      <c r="T3972" s="5"/>
      <c r="U3972" s="5"/>
      <c r="V3972" s="6">
        <f t="shared" si="249"/>
        <v>0</v>
      </c>
      <c r="W3972" s="6" t="str">
        <f t="shared" si="250"/>
        <v>No aplica</v>
      </c>
      <c r="X3972" s="35" t="str">
        <f t="shared" si="251"/>
        <v>No aplica</v>
      </c>
      <c r="Y3972" s="37"/>
      <c r="Z3972" s="38"/>
      <c r="AA3972" s="36"/>
      <c r="AB3972" s="38"/>
      <c r="AC3972" s="37"/>
      <c r="AD3972" s="38"/>
      <c r="AE3972" s="37"/>
      <c r="AF3972" s="38"/>
      <c r="AG3972" s="37"/>
      <c r="AH3972" s="38"/>
      <c r="AI3972" s="36"/>
      <c r="AJ3972" s="5"/>
      <c r="AK3972" s="5"/>
      <c r="AL3972" s="6">
        <f>IFERROR('Formato Productividad'!$Y3972+'Formato Productividad'!$AA3972+'Formato Productividad'!$AC3972,0)+'Formato Productividad'!$AE3972</f>
        <v>0</v>
      </c>
      <c r="AM3972" s="6">
        <f>IFERROR((('Formato Productividad'!$T3972+'Formato Productividad'!$V3972+'Formato Productividad'!$U3972)/'Formato Productividad'!$Q3972),0)+'Formato Productividad'!$AL3972</f>
        <v>0</v>
      </c>
      <c r="AN3972" s="7">
        <f>IFERROR(('Formato Productividad'!$AM3972/'Formato Productividad'!$N3972)*('Formato Productividad'!$N3972/'Formato Productividad'!$P3972),0)</f>
        <v>0</v>
      </c>
      <c r="AO3972" s="7">
        <f>IFERROR(('Formato Productividad'!$AG3972/'Formato Productividad'!$O3972)*('Formato Productividad'!$O3972/'Formato Productividad'!$P3972),0)</f>
        <v>0</v>
      </c>
      <c r="AP3972" s="7">
        <f>'Formato Productividad'!$AN3972+'Formato Productividad'!$AO3972</f>
        <v>0</v>
      </c>
      <c r="AQ3972" s="5"/>
      <c r="AR3972" s="7">
        <f>IFERROR('Formato Productividad'!$AM3972/'Formato Productividad'!$N3972,0)</f>
        <v>0</v>
      </c>
      <c r="AS3972" s="7">
        <f>IFERROR('Formato Productividad'!$AG3972/'Formato Productividad'!$O3972,0)</f>
        <v>0</v>
      </c>
      <c r="AT3972" s="71">
        <f>IFERROR('Formato Productividad'!$AI3972/'Formato Productividad'!$M3972,0)</f>
        <v>0</v>
      </c>
      <c r="AU3972" s="74"/>
    </row>
    <row r="3973" spans="1:47" s="33" customFormat="1" ht="25.5" customHeight="1" x14ac:dyDescent="0.25">
      <c r="A3973" s="39">
        <v>3972</v>
      </c>
      <c r="B3973" s="5"/>
      <c r="C3973" s="5"/>
      <c r="D3973" s="5"/>
      <c r="E3973" s="6" t="str">
        <f>IFERROR(VLOOKUP(D3973,'Formato validacion'!$E$2:$F$131,2,0),"Escoja un ESM")</f>
        <v>Escoja un ESM</v>
      </c>
      <c r="F3973" s="31"/>
      <c r="G3973" s="5"/>
      <c r="H3973" s="5"/>
      <c r="I3973" s="5"/>
      <c r="J3973" s="5"/>
      <c r="K3973" s="5"/>
      <c r="L3973" s="6" t="str">
        <f>IFERROR(VLOOKUP(K3973,Tabla4[[ESPECIALIDADES]:[ÁREA DE LA ESPECIALIDAD]],2,0),"Escoja una especialidad")</f>
        <v>Escoja una especialidad</v>
      </c>
      <c r="M3973" s="5"/>
      <c r="N3973" s="5"/>
      <c r="O3973" s="5"/>
      <c r="P3973" s="6">
        <f>'Formato Productividad'!$M3973-'Formato Productividad'!$AI3973</f>
        <v>0</v>
      </c>
      <c r="Q3973" s="6" t="str">
        <f>IFERROR(VLOOKUP('Formato Productividad'!$K3973,Tabla4[],3,0),"Escoja una especialidad")</f>
        <v>Escoja una especialidad</v>
      </c>
      <c r="R3973" s="6" t="str">
        <f t="shared" si="248"/>
        <v>No aplica</v>
      </c>
      <c r="S3973" s="5"/>
      <c r="T3973" s="5"/>
      <c r="U3973" s="5"/>
      <c r="V3973" s="6">
        <f t="shared" si="249"/>
        <v>0</v>
      </c>
      <c r="W3973" s="6" t="str">
        <f t="shared" si="250"/>
        <v>No aplica</v>
      </c>
      <c r="X3973" s="35" t="str">
        <f t="shared" si="251"/>
        <v>No aplica</v>
      </c>
      <c r="Y3973" s="37"/>
      <c r="Z3973" s="38"/>
      <c r="AA3973" s="36"/>
      <c r="AB3973" s="38"/>
      <c r="AC3973" s="37"/>
      <c r="AD3973" s="38"/>
      <c r="AE3973" s="37"/>
      <c r="AF3973" s="38"/>
      <c r="AG3973" s="37"/>
      <c r="AH3973" s="38"/>
      <c r="AI3973" s="36"/>
      <c r="AJ3973" s="5"/>
      <c r="AK3973" s="5"/>
      <c r="AL3973" s="6">
        <f>IFERROR('Formato Productividad'!$Y3973+'Formato Productividad'!$AA3973+'Formato Productividad'!$AC3973,0)+'Formato Productividad'!$AE3973</f>
        <v>0</v>
      </c>
      <c r="AM3973" s="6">
        <f>IFERROR((('Formato Productividad'!$T3973+'Formato Productividad'!$V3973+'Formato Productividad'!$U3973)/'Formato Productividad'!$Q3973),0)+'Formato Productividad'!$AL3973</f>
        <v>0</v>
      </c>
      <c r="AN3973" s="7">
        <f>IFERROR(('Formato Productividad'!$AM3973/'Formato Productividad'!$N3973)*('Formato Productividad'!$N3973/'Formato Productividad'!$P3973),0)</f>
        <v>0</v>
      </c>
      <c r="AO3973" s="7">
        <f>IFERROR(('Formato Productividad'!$AG3973/'Formato Productividad'!$O3973)*('Formato Productividad'!$O3973/'Formato Productividad'!$P3973),0)</f>
        <v>0</v>
      </c>
      <c r="AP3973" s="7">
        <f>'Formato Productividad'!$AN3973+'Formato Productividad'!$AO3973</f>
        <v>0</v>
      </c>
      <c r="AQ3973" s="5"/>
      <c r="AR3973" s="7">
        <f>IFERROR('Formato Productividad'!$AM3973/'Formato Productividad'!$N3973,0)</f>
        <v>0</v>
      </c>
      <c r="AS3973" s="7">
        <f>IFERROR('Formato Productividad'!$AG3973/'Formato Productividad'!$O3973,0)</f>
        <v>0</v>
      </c>
      <c r="AT3973" s="71">
        <f>IFERROR('Formato Productividad'!$AI3973/'Formato Productividad'!$M3973,0)</f>
        <v>0</v>
      </c>
      <c r="AU3973" s="74"/>
    </row>
    <row r="3974" spans="1:47" s="33" customFormat="1" ht="25.5" customHeight="1" x14ac:dyDescent="0.25">
      <c r="A3974" s="39">
        <v>3973</v>
      </c>
      <c r="B3974" s="5"/>
      <c r="C3974" s="5"/>
      <c r="D3974" s="5"/>
      <c r="E3974" s="6" t="str">
        <f>IFERROR(VLOOKUP(D3974,'Formato validacion'!$E$2:$F$131,2,0),"Escoja un ESM")</f>
        <v>Escoja un ESM</v>
      </c>
      <c r="F3974" s="31"/>
      <c r="G3974" s="5"/>
      <c r="H3974" s="5"/>
      <c r="I3974" s="5"/>
      <c r="J3974" s="5"/>
      <c r="K3974" s="5"/>
      <c r="L3974" s="6" t="str">
        <f>IFERROR(VLOOKUP(K3974,Tabla4[[ESPECIALIDADES]:[ÁREA DE LA ESPECIALIDAD]],2,0),"Escoja una especialidad")</f>
        <v>Escoja una especialidad</v>
      </c>
      <c r="M3974" s="5"/>
      <c r="N3974" s="5"/>
      <c r="O3974" s="5"/>
      <c r="P3974" s="6">
        <f>'Formato Productividad'!$M3974-'Formato Productividad'!$AI3974</f>
        <v>0</v>
      </c>
      <c r="Q3974" s="6" t="str">
        <f>IFERROR(VLOOKUP('Formato Productividad'!$K3974,Tabla4[],3,0),"Escoja una especialidad")</f>
        <v>Escoja una especialidad</v>
      </c>
      <c r="R3974" s="6" t="str">
        <f t="shared" si="248"/>
        <v>No aplica</v>
      </c>
      <c r="S3974" s="5"/>
      <c r="T3974" s="5"/>
      <c r="U3974" s="5"/>
      <c r="V3974" s="6">
        <f t="shared" si="249"/>
        <v>0</v>
      </c>
      <c r="W3974" s="6" t="str">
        <f t="shared" si="250"/>
        <v>No aplica</v>
      </c>
      <c r="X3974" s="35" t="str">
        <f t="shared" si="251"/>
        <v>No aplica</v>
      </c>
      <c r="Y3974" s="37"/>
      <c r="Z3974" s="38"/>
      <c r="AA3974" s="36"/>
      <c r="AB3974" s="38"/>
      <c r="AC3974" s="37"/>
      <c r="AD3974" s="38"/>
      <c r="AE3974" s="37"/>
      <c r="AF3974" s="38"/>
      <c r="AG3974" s="37"/>
      <c r="AH3974" s="38"/>
      <c r="AI3974" s="36"/>
      <c r="AJ3974" s="5"/>
      <c r="AK3974" s="5"/>
      <c r="AL3974" s="6">
        <f>IFERROR('Formato Productividad'!$Y3974+'Formato Productividad'!$AA3974+'Formato Productividad'!$AC3974,0)+'Formato Productividad'!$AE3974</f>
        <v>0</v>
      </c>
      <c r="AM3974" s="6">
        <f>IFERROR((('Formato Productividad'!$T3974+'Formato Productividad'!$V3974+'Formato Productividad'!$U3974)/'Formato Productividad'!$Q3974),0)+'Formato Productividad'!$AL3974</f>
        <v>0</v>
      </c>
      <c r="AN3974" s="7">
        <f>IFERROR(('Formato Productividad'!$AM3974/'Formato Productividad'!$N3974)*('Formato Productividad'!$N3974/'Formato Productividad'!$P3974),0)</f>
        <v>0</v>
      </c>
      <c r="AO3974" s="7">
        <f>IFERROR(('Formato Productividad'!$AG3974/'Formato Productividad'!$O3974)*('Formato Productividad'!$O3974/'Formato Productividad'!$P3974),0)</f>
        <v>0</v>
      </c>
      <c r="AP3974" s="7">
        <f>'Formato Productividad'!$AN3974+'Formato Productividad'!$AO3974</f>
        <v>0</v>
      </c>
      <c r="AQ3974" s="5"/>
      <c r="AR3974" s="7">
        <f>IFERROR('Formato Productividad'!$AM3974/'Formato Productividad'!$N3974,0)</f>
        <v>0</v>
      </c>
      <c r="AS3974" s="7">
        <f>IFERROR('Formato Productividad'!$AG3974/'Formato Productividad'!$O3974,0)</f>
        <v>0</v>
      </c>
      <c r="AT3974" s="71">
        <f>IFERROR('Formato Productividad'!$AI3974/'Formato Productividad'!$M3974,0)</f>
        <v>0</v>
      </c>
      <c r="AU3974" s="74"/>
    </row>
    <row r="3975" spans="1:47" s="33" customFormat="1" ht="25.5" customHeight="1" x14ac:dyDescent="0.25">
      <c r="A3975" s="39">
        <v>3974</v>
      </c>
      <c r="B3975" s="5"/>
      <c r="C3975" s="5"/>
      <c r="D3975" s="5"/>
      <c r="E3975" s="6" t="str">
        <f>IFERROR(VLOOKUP(D3975,'Formato validacion'!$E$2:$F$131,2,0),"Escoja un ESM")</f>
        <v>Escoja un ESM</v>
      </c>
      <c r="F3975" s="31"/>
      <c r="G3975" s="5"/>
      <c r="H3975" s="5"/>
      <c r="I3975" s="5"/>
      <c r="J3975" s="5"/>
      <c r="K3975" s="5"/>
      <c r="L3975" s="6" t="str">
        <f>IFERROR(VLOOKUP(K3975,Tabla4[[ESPECIALIDADES]:[ÁREA DE LA ESPECIALIDAD]],2,0),"Escoja una especialidad")</f>
        <v>Escoja una especialidad</v>
      </c>
      <c r="M3975" s="5"/>
      <c r="N3975" s="5"/>
      <c r="O3975" s="5"/>
      <c r="P3975" s="6">
        <f>'Formato Productividad'!$M3975-'Formato Productividad'!$AI3975</f>
        <v>0</v>
      </c>
      <c r="Q3975" s="6" t="str">
        <f>IFERROR(VLOOKUP('Formato Productividad'!$K3975,Tabla4[],3,0),"Escoja una especialidad")</f>
        <v>Escoja una especialidad</v>
      </c>
      <c r="R3975" s="6" t="str">
        <f t="shared" si="248"/>
        <v>No aplica</v>
      </c>
      <c r="S3975" s="5"/>
      <c r="T3975" s="5"/>
      <c r="U3975" s="5"/>
      <c r="V3975" s="6">
        <f t="shared" si="249"/>
        <v>0</v>
      </c>
      <c r="W3975" s="6" t="str">
        <f t="shared" si="250"/>
        <v>No aplica</v>
      </c>
      <c r="X3975" s="35" t="str">
        <f t="shared" si="251"/>
        <v>No aplica</v>
      </c>
      <c r="Y3975" s="37"/>
      <c r="Z3975" s="38"/>
      <c r="AA3975" s="36"/>
      <c r="AB3975" s="38"/>
      <c r="AC3975" s="37"/>
      <c r="AD3975" s="38"/>
      <c r="AE3975" s="37"/>
      <c r="AF3975" s="38"/>
      <c r="AG3975" s="37"/>
      <c r="AH3975" s="38"/>
      <c r="AI3975" s="36"/>
      <c r="AJ3975" s="5"/>
      <c r="AK3975" s="5"/>
      <c r="AL3975" s="6">
        <f>IFERROR('Formato Productividad'!$Y3975+'Formato Productividad'!$AA3975+'Formato Productividad'!$AC3975,0)+'Formato Productividad'!$AE3975</f>
        <v>0</v>
      </c>
      <c r="AM3975" s="6">
        <f>IFERROR((('Formato Productividad'!$T3975+'Formato Productividad'!$V3975+'Formato Productividad'!$U3975)/'Formato Productividad'!$Q3975),0)+'Formato Productividad'!$AL3975</f>
        <v>0</v>
      </c>
      <c r="AN3975" s="7">
        <f>IFERROR(('Formato Productividad'!$AM3975/'Formato Productividad'!$N3975)*('Formato Productividad'!$N3975/'Formato Productividad'!$P3975),0)</f>
        <v>0</v>
      </c>
      <c r="AO3975" s="7">
        <f>IFERROR(('Formato Productividad'!$AG3975/'Formato Productividad'!$O3975)*('Formato Productividad'!$O3975/'Formato Productividad'!$P3975),0)</f>
        <v>0</v>
      </c>
      <c r="AP3975" s="7">
        <f>'Formato Productividad'!$AN3975+'Formato Productividad'!$AO3975</f>
        <v>0</v>
      </c>
      <c r="AQ3975" s="5"/>
      <c r="AR3975" s="7">
        <f>IFERROR('Formato Productividad'!$AM3975/'Formato Productividad'!$N3975,0)</f>
        <v>0</v>
      </c>
      <c r="AS3975" s="7">
        <f>IFERROR('Formato Productividad'!$AG3975/'Formato Productividad'!$O3975,0)</f>
        <v>0</v>
      </c>
      <c r="AT3975" s="71">
        <f>IFERROR('Formato Productividad'!$AI3975/'Formato Productividad'!$M3975,0)</f>
        <v>0</v>
      </c>
      <c r="AU3975" s="74"/>
    </row>
    <row r="3976" spans="1:47" s="33" customFormat="1" ht="25.5" customHeight="1" x14ac:dyDescent="0.25">
      <c r="A3976" s="39">
        <v>3975</v>
      </c>
      <c r="B3976" s="5"/>
      <c r="C3976" s="5"/>
      <c r="D3976" s="5"/>
      <c r="E3976" s="6" t="str">
        <f>IFERROR(VLOOKUP(D3976,'Formato validacion'!$E$2:$F$131,2,0),"Escoja un ESM")</f>
        <v>Escoja un ESM</v>
      </c>
      <c r="F3976" s="31"/>
      <c r="G3976" s="5"/>
      <c r="H3976" s="5"/>
      <c r="I3976" s="5"/>
      <c r="J3976" s="5"/>
      <c r="K3976" s="5"/>
      <c r="L3976" s="6" t="str">
        <f>IFERROR(VLOOKUP(K3976,Tabla4[[ESPECIALIDADES]:[ÁREA DE LA ESPECIALIDAD]],2,0),"Escoja una especialidad")</f>
        <v>Escoja una especialidad</v>
      </c>
      <c r="M3976" s="5"/>
      <c r="N3976" s="5"/>
      <c r="O3976" s="5"/>
      <c r="P3976" s="6">
        <f>'Formato Productividad'!$M3976-'Formato Productividad'!$AI3976</f>
        <v>0</v>
      </c>
      <c r="Q3976" s="6" t="str">
        <f>IFERROR(VLOOKUP('Formato Productividad'!$K3976,Tabla4[],3,0),"Escoja una especialidad")</f>
        <v>Escoja una especialidad</v>
      </c>
      <c r="R3976" s="6" t="str">
        <f t="shared" si="248"/>
        <v>No aplica</v>
      </c>
      <c r="S3976" s="5"/>
      <c r="T3976" s="5"/>
      <c r="U3976" s="5"/>
      <c r="V3976" s="6">
        <f t="shared" si="249"/>
        <v>0</v>
      </c>
      <c r="W3976" s="6" t="str">
        <f t="shared" si="250"/>
        <v>No aplica</v>
      </c>
      <c r="X3976" s="35" t="str">
        <f t="shared" si="251"/>
        <v>No aplica</v>
      </c>
      <c r="Y3976" s="37"/>
      <c r="Z3976" s="38"/>
      <c r="AA3976" s="36"/>
      <c r="AB3976" s="38"/>
      <c r="AC3976" s="37"/>
      <c r="AD3976" s="38"/>
      <c r="AE3976" s="37"/>
      <c r="AF3976" s="38"/>
      <c r="AG3976" s="37"/>
      <c r="AH3976" s="38"/>
      <c r="AI3976" s="36"/>
      <c r="AJ3976" s="5"/>
      <c r="AK3976" s="5"/>
      <c r="AL3976" s="6">
        <f>IFERROR('Formato Productividad'!$Y3976+'Formato Productividad'!$AA3976+'Formato Productividad'!$AC3976,0)+'Formato Productividad'!$AE3976</f>
        <v>0</v>
      </c>
      <c r="AM3976" s="6">
        <f>IFERROR((('Formato Productividad'!$T3976+'Formato Productividad'!$V3976+'Formato Productividad'!$U3976)/'Formato Productividad'!$Q3976),0)+'Formato Productividad'!$AL3976</f>
        <v>0</v>
      </c>
      <c r="AN3976" s="7">
        <f>IFERROR(('Formato Productividad'!$AM3976/'Formato Productividad'!$N3976)*('Formato Productividad'!$N3976/'Formato Productividad'!$P3976),0)</f>
        <v>0</v>
      </c>
      <c r="AO3976" s="7">
        <f>IFERROR(('Formato Productividad'!$AG3976/'Formato Productividad'!$O3976)*('Formato Productividad'!$O3976/'Formato Productividad'!$P3976),0)</f>
        <v>0</v>
      </c>
      <c r="AP3976" s="7">
        <f>'Formato Productividad'!$AN3976+'Formato Productividad'!$AO3976</f>
        <v>0</v>
      </c>
      <c r="AQ3976" s="5"/>
      <c r="AR3976" s="7">
        <f>IFERROR('Formato Productividad'!$AM3976/'Formato Productividad'!$N3976,0)</f>
        <v>0</v>
      </c>
      <c r="AS3976" s="7">
        <f>IFERROR('Formato Productividad'!$AG3976/'Formato Productividad'!$O3976,0)</f>
        <v>0</v>
      </c>
      <c r="AT3976" s="71">
        <f>IFERROR('Formato Productividad'!$AI3976/'Formato Productividad'!$M3976,0)</f>
        <v>0</v>
      </c>
      <c r="AU3976" s="74"/>
    </row>
    <row r="3977" spans="1:47" s="33" customFormat="1" ht="25.5" customHeight="1" x14ac:dyDescent="0.25">
      <c r="A3977" s="39">
        <v>3976</v>
      </c>
      <c r="B3977" s="5"/>
      <c r="C3977" s="5"/>
      <c r="D3977" s="5"/>
      <c r="E3977" s="6" t="str">
        <f>IFERROR(VLOOKUP(D3977,'Formato validacion'!$E$2:$F$131,2,0),"Escoja un ESM")</f>
        <v>Escoja un ESM</v>
      </c>
      <c r="F3977" s="31"/>
      <c r="G3977" s="5"/>
      <c r="H3977" s="5"/>
      <c r="I3977" s="5"/>
      <c r="J3977" s="5"/>
      <c r="K3977" s="5"/>
      <c r="L3977" s="6" t="str">
        <f>IFERROR(VLOOKUP(K3977,Tabla4[[ESPECIALIDADES]:[ÁREA DE LA ESPECIALIDAD]],2,0),"Escoja una especialidad")</f>
        <v>Escoja una especialidad</v>
      </c>
      <c r="M3977" s="5"/>
      <c r="N3977" s="5"/>
      <c r="O3977" s="5"/>
      <c r="P3977" s="6">
        <f>'Formato Productividad'!$M3977-'Formato Productividad'!$AI3977</f>
        <v>0</v>
      </c>
      <c r="Q3977" s="6" t="str">
        <f>IFERROR(VLOOKUP('Formato Productividad'!$K3977,Tabla4[],3,0),"Escoja una especialidad")</f>
        <v>Escoja una especialidad</v>
      </c>
      <c r="R3977" s="6" t="str">
        <f t="shared" si="248"/>
        <v>No aplica</v>
      </c>
      <c r="S3977" s="5"/>
      <c r="T3977" s="5"/>
      <c r="U3977" s="5"/>
      <c r="V3977" s="6">
        <f t="shared" si="249"/>
        <v>0</v>
      </c>
      <c r="W3977" s="6" t="str">
        <f t="shared" si="250"/>
        <v>No aplica</v>
      </c>
      <c r="X3977" s="35" t="str">
        <f t="shared" si="251"/>
        <v>No aplica</v>
      </c>
      <c r="Y3977" s="37"/>
      <c r="Z3977" s="38"/>
      <c r="AA3977" s="36"/>
      <c r="AB3977" s="38"/>
      <c r="AC3977" s="37"/>
      <c r="AD3977" s="38"/>
      <c r="AE3977" s="37"/>
      <c r="AF3977" s="38"/>
      <c r="AG3977" s="37"/>
      <c r="AH3977" s="38"/>
      <c r="AI3977" s="36"/>
      <c r="AJ3977" s="5"/>
      <c r="AK3977" s="5"/>
      <c r="AL3977" s="6">
        <f>IFERROR('Formato Productividad'!$Y3977+'Formato Productividad'!$AA3977+'Formato Productividad'!$AC3977,0)+'Formato Productividad'!$AE3977</f>
        <v>0</v>
      </c>
      <c r="AM3977" s="6">
        <f>IFERROR((('Formato Productividad'!$T3977+'Formato Productividad'!$V3977+'Formato Productividad'!$U3977)/'Formato Productividad'!$Q3977),0)+'Formato Productividad'!$AL3977</f>
        <v>0</v>
      </c>
      <c r="AN3977" s="7">
        <f>IFERROR(('Formato Productividad'!$AM3977/'Formato Productividad'!$N3977)*('Formato Productividad'!$N3977/'Formato Productividad'!$P3977),0)</f>
        <v>0</v>
      </c>
      <c r="AO3977" s="7">
        <f>IFERROR(('Formato Productividad'!$AG3977/'Formato Productividad'!$O3977)*('Formato Productividad'!$O3977/'Formato Productividad'!$P3977),0)</f>
        <v>0</v>
      </c>
      <c r="AP3977" s="7">
        <f>'Formato Productividad'!$AN3977+'Formato Productividad'!$AO3977</f>
        <v>0</v>
      </c>
      <c r="AQ3977" s="5"/>
      <c r="AR3977" s="7">
        <f>IFERROR('Formato Productividad'!$AM3977/'Formato Productividad'!$N3977,0)</f>
        <v>0</v>
      </c>
      <c r="AS3977" s="7">
        <f>IFERROR('Formato Productividad'!$AG3977/'Formato Productividad'!$O3977,0)</f>
        <v>0</v>
      </c>
      <c r="AT3977" s="71">
        <f>IFERROR('Formato Productividad'!$AI3977/'Formato Productividad'!$M3977,0)</f>
        <v>0</v>
      </c>
      <c r="AU3977" s="74"/>
    </row>
    <row r="3978" spans="1:47" s="33" customFormat="1" ht="25.5" customHeight="1" x14ac:dyDescent="0.25">
      <c r="A3978" s="39">
        <v>3977</v>
      </c>
      <c r="B3978" s="5"/>
      <c r="C3978" s="5"/>
      <c r="D3978" s="5"/>
      <c r="E3978" s="6" t="str">
        <f>IFERROR(VLOOKUP(D3978,'Formato validacion'!$E$2:$F$131,2,0),"Escoja un ESM")</f>
        <v>Escoja un ESM</v>
      </c>
      <c r="F3978" s="31"/>
      <c r="G3978" s="5"/>
      <c r="H3978" s="5"/>
      <c r="I3978" s="5"/>
      <c r="J3978" s="5"/>
      <c r="K3978" s="5"/>
      <c r="L3978" s="6" t="str">
        <f>IFERROR(VLOOKUP(K3978,Tabla4[[ESPECIALIDADES]:[ÁREA DE LA ESPECIALIDAD]],2,0),"Escoja una especialidad")</f>
        <v>Escoja una especialidad</v>
      </c>
      <c r="M3978" s="5"/>
      <c r="N3978" s="5"/>
      <c r="O3978" s="5"/>
      <c r="P3978" s="6">
        <f>'Formato Productividad'!$M3978-'Formato Productividad'!$AI3978</f>
        <v>0</v>
      </c>
      <c r="Q3978" s="6" t="str">
        <f>IFERROR(VLOOKUP('Formato Productividad'!$K3978,Tabla4[],3,0),"Escoja una especialidad")</f>
        <v>Escoja una especialidad</v>
      </c>
      <c r="R3978" s="6" t="str">
        <f t="shared" si="248"/>
        <v>No aplica</v>
      </c>
      <c r="S3978" s="5"/>
      <c r="T3978" s="5"/>
      <c r="U3978" s="5"/>
      <c r="V3978" s="6">
        <f t="shared" si="249"/>
        <v>0</v>
      </c>
      <c r="W3978" s="6" t="str">
        <f t="shared" si="250"/>
        <v>No aplica</v>
      </c>
      <c r="X3978" s="35" t="str">
        <f t="shared" si="251"/>
        <v>No aplica</v>
      </c>
      <c r="Y3978" s="37"/>
      <c r="Z3978" s="38"/>
      <c r="AA3978" s="36"/>
      <c r="AB3978" s="38"/>
      <c r="AC3978" s="37"/>
      <c r="AD3978" s="38"/>
      <c r="AE3978" s="37"/>
      <c r="AF3978" s="38"/>
      <c r="AG3978" s="37"/>
      <c r="AH3978" s="38"/>
      <c r="AI3978" s="36"/>
      <c r="AJ3978" s="5"/>
      <c r="AK3978" s="5"/>
      <c r="AL3978" s="6">
        <f>IFERROR('Formato Productividad'!$Y3978+'Formato Productividad'!$AA3978+'Formato Productividad'!$AC3978,0)+'Formato Productividad'!$AE3978</f>
        <v>0</v>
      </c>
      <c r="AM3978" s="6">
        <f>IFERROR((('Formato Productividad'!$T3978+'Formato Productividad'!$V3978+'Formato Productividad'!$U3978)/'Formato Productividad'!$Q3978),0)+'Formato Productividad'!$AL3978</f>
        <v>0</v>
      </c>
      <c r="AN3978" s="7">
        <f>IFERROR(('Formato Productividad'!$AM3978/'Formato Productividad'!$N3978)*('Formato Productividad'!$N3978/'Formato Productividad'!$P3978),0)</f>
        <v>0</v>
      </c>
      <c r="AO3978" s="7">
        <f>IFERROR(('Formato Productividad'!$AG3978/'Formato Productividad'!$O3978)*('Formato Productividad'!$O3978/'Formato Productividad'!$P3978),0)</f>
        <v>0</v>
      </c>
      <c r="AP3978" s="7">
        <f>'Formato Productividad'!$AN3978+'Formato Productividad'!$AO3978</f>
        <v>0</v>
      </c>
      <c r="AQ3978" s="5"/>
      <c r="AR3978" s="7">
        <f>IFERROR('Formato Productividad'!$AM3978/'Formato Productividad'!$N3978,0)</f>
        <v>0</v>
      </c>
      <c r="AS3978" s="7">
        <f>IFERROR('Formato Productividad'!$AG3978/'Formato Productividad'!$O3978,0)</f>
        <v>0</v>
      </c>
      <c r="AT3978" s="71">
        <f>IFERROR('Formato Productividad'!$AI3978/'Formato Productividad'!$M3978,0)</f>
        <v>0</v>
      </c>
      <c r="AU3978" s="74"/>
    </row>
    <row r="3979" spans="1:47" s="33" customFormat="1" ht="25.5" customHeight="1" x14ac:dyDescent="0.25">
      <c r="A3979" s="39">
        <v>3978</v>
      </c>
      <c r="B3979" s="5"/>
      <c r="C3979" s="5"/>
      <c r="D3979" s="5"/>
      <c r="E3979" s="6" t="str">
        <f>IFERROR(VLOOKUP(D3979,'Formato validacion'!$E$2:$F$131,2,0),"Escoja un ESM")</f>
        <v>Escoja un ESM</v>
      </c>
      <c r="F3979" s="31"/>
      <c r="G3979" s="5"/>
      <c r="H3979" s="5"/>
      <c r="I3979" s="5"/>
      <c r="J3979" s="5"/>
      <c r="K3979" s="5"/>
      <c r="L3979" s="6" t="str">
        <f>IFERROR(VLOOKUP(K3979,Tabla4[[ESPECIALIDADES]:[ÁREA DE LA ESPECIALIDAD]],2,0),"Escoja una especialidad")</f>
        <v>Escoja una especialidad</v>
      </c>
      <c r="M3979" s="5"/>
      <c r="N3979" s="5"/>
      <c r="O3979" s="5"/>
      <c r="P3979" s="6">
        <f>'Formato Productividad'!$M3979-'Formato Productividad'!$AI3979</f>
        <v>0</v>
      </c>
      <c r="Q3979" s="6" t="str">
        <f>IFERROR(VLOOKUP('Formato Productividad'!$K3979,Tabla4[],3,0),"Escoja una especialidad")</f>
        <v>Escoja una especialidad</v>
      </c>
      <c r="R3979" s="6" t="str">
        <f t="shared" si="248"/>
        <v>No aplica</v>
      </c>
      <c r="S3979" s="5"/>
      <c r="T3979" s="5"/>
      <c r="U3979" s="5"/>
      <c r="V3979" s="6">
        <f t="shared" si="249"/>
        <v>0</v>
      </c>
      <c r="W3979" s="6" t="str">
        <f t="shared" si="250"/>
        <v>No aplica</v>
      </c>
      <c r="X3979" s="35" t="str">
        <f t="shared" si="251"/>
        <v>No aplica</v>
      </c>
      <c r="Y3979" s="37"/>
      <c r="Z3979" s="38"/>
      <c r="AA3979" s="36"/>
      <c r="AB3979" s="38"/>
      <c r="AC3979" s="37"/>
      <c r="AD3979" s="38"/>
      <c r="AE3979" s="37"/>
      <c r="AF3979" s="38"/>
      <c r="AG3979" s="37"/>
      <c r="AH3979" s="38"/>
      <c r="AI3979" s="36"/>
      <c r="AJ3979" s="5"/>
      <c r="AK3979" s="5"/>
      <c r="AL3979" s="6">
        <f>IFERROR('Formato Productividad'!$Y3979+'Formato Productividad'!$AA3979+'Formato Productividad'!$AC3979,0)+'Formato Productividad'!$AE3979</f>
        <v>0</v>
      </c>
      <c r="AM3979" s="6">
        <f>IFERROR((('Formato Productividad'!$T3979+'Formato Productividad'!$V3979+'Formato Productividad'!$U3979)/'Formato Productividad'!$Q3979),0)+'Formato Productividad'!$AL3979</f>
        <v>0</v>
      </c>
      <c r="AN3979" s="7">
        <f>IFERROR(('Formato Productividad'!$AM3979/'Formato Productividad'!$N3979)*('Formato Productividad'!$N3979/'Formato Productividad'!$P3979),0)</f>
        <v>0</v>
      </c>
      <c r="AO3979" s="7">
        <f>IFERROR(('Formato Productividad'!$AG3979/'Formato Productividad'!$O3979)*('Formato Productividad'!$O3979/'Formato Productividad'!$P3979),0)</f>
        <v>0</v>
      </c>
      <c r="AP3979" s="7">
        <f>'Formato Productividad'!$AN3979+'Formato Productividad'!$AO3979</f>
        <v>0</v>
      </c>
      <c r="AQ3979" s="5"/>
      <c r="AR3979" s="7">
        <f>IFERROR('Formato Productividad'!$AM3979/'Formato Productividad'!$N3979,0)</f>
        <v>0</v>
      </c>
      <c r="AS3979" s="7">
        <f>IFERROR('Formato Productividad'!$AG3979/'Formato Productividad'!$O3979,0)</f>
        <v>0</v>
      </c>
      <c r="AT3979" s="71">
        <f>IFERROR('Formato Productividad'!$AI3979/'Formato Productividad'!$M3979,0)</f>
        <v>0</v>
      </c>
      <c r="AU3979" s="74"/>
    </row>
    <row r="3980" spans="1:47" s="33" customFormat="1" ht="25.5" customHeight="1" x14ac:dyDescent="0.25">
      <c r="A3980" s="39">
        <v>3979</v>
      </c>
      <c r="B3980" s="5"/>
      <c r="C3980" s="5"/>
      <c r="D3980" s="5"/>
      <c r="E3980" s="6" t="str">
        <f>IFERROR(VLOOKUP(D3980,'Formato validacion'!$E$2:$F$131,2,0),"Escoja un ESM")</f>
        <v>Escoja un ESM</v>
      </c>
      <c r="F3980" s="31"/>
      <c r="G3980" s="5"/>
      <c r="H3980" s="5"/>
      <c r="I3980" s="5"/>
      <c r="J3980" s="5"/>
      <c r="K3980" s="5"/>
      <c r="L3980" s="6" t="str">
        <f>IFERROR(VLOOKUP(K3980,Tabla4[[ESPECIALIDADES]:[ÁREA DE LA ESPECIALIDAD]],2,0),"Escoja una especialidad")</f>
        <v>Escoja una especialidad</v>
      </c>
      <c r="M3980" s="5"/>
      <c r="N3980" s="5"/>
      <c r="O3980" s="5"/>
      <c r="P3980" s="6">
        <f>'Formato Productividad'!$M3980-'Formato Productividad'!$AI3980</f>
        <v>0</v>
      </c>
      <c r="Q3980" s="6" t="str">
        <f>IFERROR(VLOOKUP('Formato Productividad'!$K3980,Tabla4[],3,0),"Escoja una especialidad")</f>
        <v>Escoja una especialidad</v>
      </c>
      <c r="R3980" s="6" t="str">
        <f t="shared" si="248"/>
        <v>No aplica</v>
      </c>
      <c r="S3980" s="5"/>
      <c r="T3980" s="5"/>
      <c r="U3980" s="5"/>
      <c r="V3980" s="6">
        <f t="shared" si="249"/>
        <v>0</v>
      </c>
      <c r="W3980" s="6" t="str">
        <f t="shared" si="250"/>
        <v>No aplica</v>
      </c>
      <c r="X3980" s="35" t="str">
        <f t="shared" si="251"/>
        <v>No aplica</v>
      </c>
      <c r="Y3980" s="37"/>
      <c r="Z3980" s="38"/>
      <c r="AA3980" s="36"/>
      <c r="AB3980" s="38"/>
      <c r="AC3980" s="37"/>
      <c r="AD3980" s="38"/>
      <c r="AE3980" s="37"/>
      <c r="AF3980" s="38"/>
      <c r="AG3980" s="37"/>
      <c r="AH3980" s="38"/>
      <c r="AI3980" s="36"/>
      <c r="AJ3980" s="5"/>
      <c r="AK3980" s="5"/>
      <c r="AL3980" s="6">
        <f>IFERROR('Formato Productividad'!$Y3980+'Formato Productividad'!$AA3980+'Formato Productividad'!$AC3980,0)+'Formato Productividad'!$AE3980</f>
        <v>0</v>
      </c>
      <c r="AM3980" s="6">
        <f>IFERROR((('Formato Productividad'!$T3980+'Formato Productividad'!$V3980+'Formato Productividad'!$U3980)/'Formato Productividad'!$Q3980),0)+'Formato Productividad'!$AL3980</f>
        <v>0</v>
      </c>
      <c r="AN3980" s="7">
        <f>IFERROR(('Formato Productividad'!$AM3980/'Formato Productividad'!$N3980)*('Formato Productividad'!$N3980/'Formato Productividad'!$P3980),0)</f>
        <v>0</v>
      </c>
      <c r="AO3980" s="7">
        <f>IFERROR(('Formato Productividad'!$AG3980/'Formato Productividad'!$O3980)*('Formato Productividad'!$O3980/'Formato Productividad'!$P3980),0)</f>
        <v>0</v>
      </c>
      <c r="AP3980" s="7">
        <f>'Formato Productividad'!$AN3980+'Formato Productividad'!$AO3980</f>
        <v>0</v>
      </c>
      <c r="AQ3980" s="5"/>
      <c r="AR3980" s="7">
        <f>IFERROR('Formato Productividad'!$AM3980/'Formato Productividad'!$N3980,0)</f>
        <v>0</v>
      </c>
      <c r="AS3980" s="7">
        <f>IFERROR('Formato Productividad'!$AG3980/'Formato Productividad'!$O3980,0)</f>
        <v>0</v>
      </c>
      <c r="AT3980" s="71">
        <f>IFERROR('Formato Productividad'!$AI3980/'Formato Productividad'!$M3980,0)</f>
        <v>0</v>
      </c>
      <c r="AU3980" s="74"/>
    </row>
    <row r="3981" spans="1:47" s="33" customFormat="1" ht="25.5" customHeight="1" x14ac:dyDescent="0.25">
      <c r="A3981" s="39">
        <v>3980</v>
      </c>
      <c r="B3981" s="5"/>
      <c r="C3981" s="5"/>
      <c r="D3981" s="5"/>
      <c r="E3981" s="6" t="str">
        <f>IFERROR(VLOOKUP(D3981,'Formato validacion'!$E$2:$F$131,2,0),"Escoja un ESM")</f>
        <v>Escoja un ESM</v>
      </c>
      <c r="F3981" s="31"/>
      <c r="G3981" s="5"/>
      <c r="H3981" s="5"/>
      <c r="I3981" s="5"/>
      <c r="J3981" s="5"/>
      <c r="K3981" s="5"/>
      <c r="L3981" s="6" t="str">
        <f>IFERROR(VLOOKUP(K3981,Tabla4[[ESPECIALIDADES]:[ÁREA DE LA ESPECIALIDAD]],2,0),"Escoja una especialidad")</f>
        <v>Escoja una especialidad</v>
      </c>
      <c r="M3981" s="5"/>
      <c r="N3981" s="5"/>
      <c r="O3981" s="5"/>
      <c r="P3981" s="6">
        <f>'Formato Productividad'!$M3981-'Formato Productividad'!$AI3981</f>
        <v>0</v>
      </c>
      <c r="Q3981" s="6" t="str">
        <f>IFERROR(VLOOKUP('Formato Productividad'!$K3981,Tabla4[],3,0),"Escoja una especialidad")</f>
        <v>Escoja una especialidad</v>
      </c>
      <c r="R3981" s="6" t="str">
        <f t="shared" si="248"/>
        <v>No aplica</v>
      </c>
      <c r="S3981" s="5"/>
      <c r="T3981" s="5"/>
      <c r="U3981" s="5"/>
      <c r="V3981" s="6">
        <f t="shared" si="249"/>
        <v>0</v>
      </c>
      <c r="W3981" s="6" t="str">
        <f t="shared" si="250"/>
        <v>No aplica</v>
      </c>
      <c r="X3981" s="35" t="str">
        <f t="shared" si="251"/>
        <v>No aplica</v>
      </c>
      <c r="Y3981" s="37"/>
      <c r="Z3981" s="38"/>
      <c r="AA3981" s="36"/>
      <c r="AB3981" s="38"/>
      <c r="AC3981" s="37"/>
      <c r="AD3981" s="38"/>
      <c r="AE3981" s="37"/>
      <c r="AF3981" s="38"/>
      <c r="AG3981" s="37"/>
      <c r="AH3981" s="38"/>
      <c r="AI3981" s="36"/>
      <c r="AJ3981" s="5"/>
      <c r="AK3981" s="5"/>
      <c r="AL3981" s="6">
        <f>IFERROR('Formato Productividad'!$Y3981+'Formato Productividad'!$AA3981+'Formato Productividad'!$AC3981,0)+'Formato Productividad'!$AE3981</f>
        <v>0</v>
      </c>
      <c r="AM3981" s="6">
        <f>IFERROR((('Formato Productividad'!$T3981+'Formato Productividad'!$V3981+'Formato Productividad'!$U3981)/'Formato Productividad'!$Q3981),0)+'Formato Productividad'!$AL3981</f>
        <v>0</v>
      </c>
      <c r="AN3981" s="7">
        <f>IFERROR(('Formato Productividad'!$AM3981/'Formato Productividad'!$N3981)*('Formato Productividad'!$N3981/'Formato Productividad'!$P3981),0)</f>
        <v>0</v>
      </c>
      <c r="AO3981" s="7">
        <f>IFERROR(('Formato Productividad'!$AG3981/'Formato Productividad'!$O3981)*('Formato Productividad'!$O3981/'Formato Productividad'!$P3981),0)</f>
        <v>0</v>
      </c>
      <c r="AP3981" s="7">
        <f>'Formato Productividad'!$AN3981+'Formato Productividad'!$AO3981</f>
        <v>0</v>
      </c>
      <c r="AQ3981" s="5"/>
      <c r="AR3981" s="7">
        <f>IFERROR('Formato Productividad'!$AM3981/'Formato Productividad'!$N3981,0)</f>
        <v>0</v>
      </c>
      <c r="AS3981" s="7">
        <f>IFERROR('Formato Productividad'!$AG3981/'Formato Productividad'!$O3981,0)</f>
        <v>0</v>
      </c>
      <c r="AT3981" s="71">
        <f>IFERROR('Formato Productividad'!$AI3981/'Formato Productividad'!$M3981,0)</f>
        <v>0</v>
      </c>
      <c r="AU3981" s="74"/>
    </row>
    <row r="3982" spans="1:47" s="33" customFormat="1" ht="25.5" customHeight="1" x14ac:dyDescent="0.25">
      <c r="A3982" s="39">
        <v>3981</v>
      </c>
      <c r="B3982" s="5"/>
      <c r="C3982" s="5"/>
      <c r="D3982" s="5"/>
      <c r="E3982" s="6" t="str">
        <f>IFERROR(VLOOKUP(D3982,'Formato validacion'!$E$2:$F$131,2,0),"Escoja un ESM")</f>
        <v>Escoja un ESM</v>
      </c>
      <c r="F3982" s="31"/>
      <c r="G3982" s="5"/>
      <c r="H3982" s="5"/>
      <c r="I3982" s="5"/>
      <c r="J3982" s="5"/>
      <c r="K3982" s="5"/>
      <c r="L3982" s="6" t="str">
        <f>IFERROR(VLOOKUP(K3982,Tabla4[[ESPECIALIDADES]:[ÁREA DE LA ESPECIALIDAD]],2,0),"Escoja una especialidad")</f>
        <v>Escoja una especialidad</v>
      </c>
      <c r="M3982" s="5"/>
      <c r="N3982" s="5"/>
      <c r="O3982" s="5"/>
      <c r="P3982" s="6">
        <f>'Formato Productividad'!$M3982-'Formato Productividad'!$AI3982</f>
        <v>0</v>
      </c>
      <c r="Q3982" s="6" t="str">
        <f>IFERROR(VLOOKUP('Formato Productividad'!$K3982,Tabla4[],3,0),"Escoja una especialidad")</f>
        <v>Escoja una especialidad</v>
      </c>
      <c r="R3982" s="6" t="str">
        <f t="shared" si="248"/>
        <v>No aplica</v>
      </c>
      <c r="S3982" s="5"/>
      <c r="T3982" s="5"/>
      <c r="U3982" s="5"/>
      <c r="V3982" s="6">
        <f t="shared" si="249"/>
        <v>0</v>
      </c>
      <c r="W3982" s="6" t="str">
        <f t="shared" si="250"/>
        <v>No aplica</v>
      </c>
      <c r="X3982" s="35" t="str">
        <f t="shared" si="251"/>
        <v>No aplica</v>
      </c>
      <c r="Y3982" s="37"/>
      <c r="Z3982" s="38"/>
      <c r="AA3982" s="36"/>
      <c r="AB3982" s="38"/>
      <c r="AC3982" s="37"/>
      <c r="AD3982" s="38"/>
      <c r="AE3982" s="37"/>
      <c r="AF3982" s="38"/>
      <c r="AG3982" s="37"/>
      <c r="AH3982" s="38"/>
      <c r="AI3982" s="36"/>
      <c r="AJ3982" s="5"/>
      <c r="AK3982" s="5"/>
      <c r="AL3982" s="6">
        <f>IFERROR('Formato Productividad'!$Y3982+'Formato Productividad'!$AA3982+'Formato Productividad'!$AC3982,0)+'Formato Productividad'!$AE3982</f>
        <v>0</v>
      </c>
      <c r="AM3982" s="6">
        <f>IFERROR((('Formato Productividad'!$T3982+'Formato Productividad'!$V3982+'Formato Productividad'!$U3982)/'Formato Productividad'!$Q3982),0)+'Formato Productividad'!$AL3982</f>
        <v>0</v>
      </c>
      <c r="AN3982" s="7">
        <f>IFERROR(('Formato Productividad'!$AM3982/'Formato Productividad'!$N3982)*('Formato Productividad'!$N3982/'Formato Productividad'!$P3982),0)</f>
        <v>0</v>
      </c>
      <c r="AO3982" s="7">
        <f>IFERROR(('Formato Productividad'!$AG3982/'Formato Productividad'!$O3982)*('Formato Productividad'!$O3982/'Formato Productividad'!$P3982),0)</f>
        <v>0</v>
      </c>
      <c r="AP3982" s="7">
        <f>'Formato Productividad'!$AN3982+'Formato Productividad'!$AO3982</f>
        <v>0</v>
      </c>
      <c r="AQ3982" s="5"/>
      <c r="AR3982" s="7">
        <f>IFERROR('Formato Productividad'!$AM3982/'Formato Productividad'!$N3982,0)</f>
        <v>0</v>
      </c>
      <c r="AS3982" s="7">
        <f>IFERROR('Formato Productividad'!$AG3982/'Formato Productividad'!$O3982,0)</f>
        <v>0</v>
      </c>
      <c r="AT3982" s="71">
        <f>IFERROR('Formato Productividad'!$AI3982/'Formato Productividad'!$M3982,0)</f>
        <v>0</v>
      </c>
      <c r="AU3982" s="74"/>
    </row>
    <row r="3983" spans="1:47" s="33" customFormat="1" ht="25.5" customHeight="1" x14ac:dyDescent="0.25">
      <c r="A3983" s="39">
        <v>3982</v>
      </c>
      <c r="B3983" s="5"/>
      <c r="C3983" s="5"/>
      <c r="D3983" s="5"/>
      <c r="E3983" s="6" t="str">
        <f>IFERROR(VLOOKUP(D3983,'Formato validacion'!$E$2:$F$131,2,0),"Escoja un ESM")</f>
        <v>Escoja un ESM</v>
      </c>
      <c r="F3983" s="31"/>
      <c r="G3983" s="5"/>
      <c r="H3983" s="5"/>
      <c r="I3983" s="5"/>
      <c r="J3983" s="5"/>
      <c r="K3983" s="5"/>
      <c r="L3983" s="6" t="str">
        <f>IFERROR(VLOOKUP(K3983,Tabla4[[ESPECIALIDADES]:[ÁREA DE LA ESPECIALIDAD]],2,0),"Escoja una especialidad")</f>
        <v>Escoja una especialidad</v>
      </c>
      <c r="M3983" s="5"/>
      <c r="N3983" s="5"/>
      <c r="O3983" s="5"/>
      <c r="P3983" s="6">
        <f>'Formato Productividad'!$M3983-'Formato Productividad'!$AI3983</f>
        <v>0</v>
      </c>
      <c r="Q3983" s="6" t="str">
        <f>IFERROR(VLOOKUP('Formato Productividad'!$K3983,Tabla4[],3,0),"Escoja una especialidad")</f>
        <v>Escoja una especialidad</v>
      </c>
      <c r="R3983" s="6" t="str">
        <f t="shared" si="248"/>
        <v>No aplica</v>
      </c>
      <c r="S3983" s="5"/>
      <c r="T3983" s="5"/>
      <c r="U3983" s="5"/>
      <c r="V3983" s="6">
        <f t="shared" si="249"/>
        <v>0</v>
      </c>
      <c r="W3983" s="6" t="str">
        <f t="shared" si="250"/>
        <v>No aplica</v>
      </c>
      <c r="X3983" s="35" t="str">
        <f t="shared" si="251"/>
        <v>No aplica</v>
      </c>
      <c r="Y3983" s="37"/>
      <c r="Z3983" s="38"/>
      <c r="AA3983" s="36"/>
      <c r="AB3983" s="38"/>
      <c r="AC3983" s="37"/>
      <c r="AD3983" s="38"/>
      <c r="AE3983" s="37"/>
      <c r="AF3983" s="38"/>
      <c r="AG3983" s="37"/>
      <c r="AH3983" s="38"/>
      <c r="AI3983" s="36"/>
      <c r="AJ3983" s="5"/>
      <c r="AK3983" s="5"/>
      <c r="AL3983" s="6">
        <f>IFERROR('Formato Productividad'!$Y3983+'Formato Productividad'!$AA3983+'Formato Productividad'!$AC3983,0)+'Formato Productividad'!$AE3983</f>
        <v>0</v>
      </c>
      <c r="AM3983" s="6">
        <f>IFERROR((('Formato Productividad'!$T3983+'Formato Productividad'!$V3983+'Formato Productividad'!$U3983)/'Formato Productividad'!$Q3983),0)+'Formato Productividad'!$AL3983</f>
        <v>0</v>
      </c>
      <c r="AN3983" s="7">
        <f>IFERROR(('Formato Productividad'!$AM3983/'Formato Productividad'!$N3983)*('Formato Productividad'!$N3983/'Formato Productividad'!$P3983),0)</f>
        <v>0</v>
      </c>
      <c r="AO3983" s="7">
        <f>IFERROR(('Formato Productividad'!$AG3983/'Formato Productividad'!$O3983)*('Formato Productividad'!$O3983/'Formato Productividad'!$P3983),0)</f>
        <v>0</v>
      </c>
      <c r="AP3983" s="7">
        <f>'Formato Productividad'!$AN3983+'Formato Productividad'!$AO3983</f>
        <v>0</v>
      </c>
      <c r="AQ3983" s="5"/>
      <c r="AR3983" s="7">
        <f>IFERROR('Formato Productividad'!$AM3983/'Formato Productividad'!$N3983,0)</f>
        <v>0</v>
      </c>
      <c r="AS3983" s="7">
        <f>IFERROR('Formato Productividad'!$AG3983/'Formato Productividad'!$O3983,0)</f>
        <v>0</v>
      </c>
      <c r="AT3983" s="71">
        <f>IFERROR('Formato Productividad'!$AI3983/'Formato Productividad'!$M3983,0)</f>
        <v>0</v>
      </c>
      <c r="AU3983" s="74"/>
    </row>
    <row r="3984" spans="1:47" s="33" customFormat="1" ht="25.5" customHeight="1" x14ac:dyDescent="0.25">
      <c r="A3984" s="39">
        <v>3983</v>
      </c>
      <c r="B3984" s="5"/>
      <c r="C3984" s="5"/>
      <c r="D3984" s="5"/>
      <c r="E3984" s="6" t="str">
        <f>IFERROR(VLOOKUP(D3984,'Formato validacion'!$E$2:$F$131,2,0),"Escoja un ESM")</f>
        <v>Escoja un ESM</v>
      </c>
      <c r="F3984" s="31"/>
      <c r="G3984" s="5"/>
      <c r="H3984" s="5"/>
      <c r="I3984" s="5"/>
      <c r="J3984" s="5"/>
      <c r="K3984" s="5"/>
      <c r="L3984" s="6" t="str">
        <f>IFERROR(VLOOKUP(K3984,Tabla4[[ESPECIALIDADES]:[ÁREA DE LA ESPECIALIDAD]],2,0),"Escoja una especialidad")</f>
        <v>Escoja una especialidad</v>
      </c>
      <c r="M3984" s="5"/>
      <c r="N3984" s="5"/>
      <c r="O3984" s="5"/>
      <c r="P3984" s="6">
        <f>'Formato Productividad'!$M3984-'Formato Productividad'!$AI3984</f>
        <v>0</v>
      </c>
      <c r="Q3984" s="6" t="str">
        <f>IFERROR(VLOOKUP('Formato Productividad'!$K3984,Tabla4[],3,0),"Escoja una especialidad")</f>
        <v>Escoja una especialidad</v>
      </c>
      <c r="R3984" s="6" t="str">
        <f t="shared" si="248"/>
        <v>No aplica</v>
      </c>
      <c r="S3984" s="5"/>
      <c r="T3984" s="5"/>
      <c r="U3984" s="5"/>
      <c r="V3984" s="6">
        <f t="shared" si="249"/>
        <v>0</v>
      </c>
      <c r="W3984" s="6" t="str">
        <f t="shared" si="250"/>
        <v>No aplica</v>
      </c>
      <c r="X3984" s="35" t="str">
        <f t="shared" si="251"/>
        <v>No aplica</v>
      </c>
      <c r="Y3984" s="37"/>
      <c r="Z3984" s="38"/>
      <c r="AA3984" s="36"/>
      <c r="AB3984" s="38"/>
      <c r="AC3984" s="37"/>
      <c r="AD3984" s="38"/>
      <c r="AE3984" s="37"/>
      <c r="AF3984" s="38"/>
      <c r="AG3984" s="37"/>
      <c r="AH3984" s="38"/>
      <c r="AI3984" s="36"/>
      <c r="AJ3984" s="5"/>
      <c r="AK3984" s="5"/>
      <c r="AL3984" s="6">
        <f>IFERROR('Formato Productividad'!$Y3984+'Formato Productividad'!$AA3984+'Formato Productividad'!$AC3984,0)+'Formato Productividad'!$AE3984</f>
        <v>0</v>
      </c>
      <c r="AM3984" s="6">
        <f>IFERROR((('Formato Productividad'!$T3984+'Formato Productividad'!$V3984+'Formato Productividad'!$U3984)/'Formato Productividad'!$Q3984),0)+'Formato Productividad'!$AL3984</f>
        <v>0</v>
      </c>
      <c r="AN3984" s="7">
        <f>IFERROR(('Formato Productividad'!$AM3984/'Formato Productividad'!$N3984)*('Formato Productividad'!$N3984/'Formato Productividad'!$P3984),0)</f>
        <v>0</v>
      </c>
      <c r="AO3984" s="7">
        <f>IFERROR(('Formato Productividad'!$AG3984/'Formato Productividad'!$O3984)*('Formato Productividad'!$O3984/'Formato Productividad'!$P3984),0)</f>
        <v>0</v>
      </c>
      <c r="AP3984" s="7">
        <f>'Formato Productividad'!$AN3984+'Formato Productividad'!$AO3984</f>
        <v>0</v>
      </c>
      <c r="AQ3984" s="5"/>
      <c r="AR3984" s="7">
        <f>IFERROR('Formato Productividad'!$AM3984/'Formato Productividad'!$N3984,0)</f>
        <v>0</v>
      </c>
      <c r="AS3984" s="7">
        <f>IFERROR('Formato Productividad'!$AG3984/'Formato Productividad'!$O3984,0)</f>
        <v>0</v>
      </c>
      <c r="AT3984" s="71">
        <f>IFERROR('Formato Productividad'!$AI3984/'Formato Productividad'!$M3984,0)</f>
        <v>0</v>
      </c>
      <c r="AU3984" s="74"/>
    </row>
    <row r="3985" spans="1:47" s="33" customFormat="1" ht="25.5" customHeight="1" x14ac:dyDescent="0.25">
      <c r="A3985" s="39">
        <v>3984</v>
      </c>
      <c r="B3985" s="5"/>
      <c r="C3985" s="5"/>
      <c r="D3985" s="5"/>
      <c r="E3985" s="6" t="str">
        <f>IFERROR(VLOOKUP(D3985,'Formato validacion'!$E$2:$F$131,2,0),"Escoja un ESM")</f>
        <v>Escoja un ESM</v>
      </c>
      <c r="F3985" s="31"/>
      <c r="G3985" s="5"/>
      <c r="H3985" s="5"/>
      <c r="I3985" s="5"/>
      <c r="J3985" s="5"/>
      <c r="K3985" s="5"/>
      <c r="L3985" s="6" t="str">
        <f>IFERROR(VLOOKUP(K3985,Tabla4[[ESPECIALIDADES]:[ÁREA DE LA ESPECIALIDAD]],2,0),"Escoja una especialidad")</f>
        <v>Escoja una especialidad</v>
      </c>
      <c r="M3985" s="5"/>
      <c r="N3985" s="5"/>
      <c r="O3985" s="5"/>
      <c r="P3985" s="6">
        <f>'Formato Productividad'!$M3985-'Formato Productividad'!$AI3985</f>
        <v>0</v>
      </c>
      <c r="Q3985" s="6" t="str">
        <f>IFERROR(VLOOKUP('Formato Productividad'!$K3985,Tabla4[],3,0),"Escoja una especialidad")</f>
        <v>Escoja una especialidad</v>
      </c>
      <c r="R3985" s="6" t="str">
        <f t="shared" si="248"/>
        <v>No aplica</v>
      </c>
      <c r="S3985" s="5"/>
      <c r="T3985" s="5"/>
      <c r="U3985" s="5"/>
      <c r="V3985" s="6">
        <f t="shared" si="249"/>
        <v>0</v>
      </c>
      <c r="W3985" s="6" t="str">
        <f t="shared" si="250"/>
        <v>No aplica</v>
      </c>
      <c r="X3985" s="35" t="str">
        <f t="shared" si="251"/>
        <v>No aplica</v>
      </c>
      <c r="Y3985" s="37"/>
      <c r="Z3985" s="38"/>
      <c r="AA3985" s="36"/>
      <c r="AB3985" s="38"/>
      <c r="AC3985" s="37"/>
      <c r="AD3985" s="38"/>
      <c r="AE3985" s="37"/>
      <c r="AF3985" s="38"/>
      <c r="AG3985" s="37"/>
      <c r="AH3985" s="38"/>
      <c r="AI3985" s="36"/>
      <c r="AJ3985" s="5"/>
      <c r="AK3985" s="5"/>
      <c r="AL3985" s="6">
        <f>IFERROR('Formato Productividad'!$Y3985+'Formato Productividad'!$AA3985+'Formato Productividad'!$AC3985,0)+'Formato Productividad'!$AE3985</f>
        <v>0</v>
      </c>
      <c r="AM3985" s="6">
        <f>IFERROR((('Formato Productividad'!$T3985+'Formato Productividad'!$V3985+'Formato Productividad'!$U3985)/'Formato Productividad'!$Q3985),0)+'Formato Productividad'!$AL3985</f>
        <v>0</v>
      </c>
      <c r="AN3985" s="7">
        <f>IFERROR(('Formato Productividad'!$AM3985/'Formato Productividad'!$N3985)*('Formato Productividad'!$N3985/'Formato Productividad'!$P3985),0)</f>
        <v>0</v>
      </c>
      <c r="AO3985" s="7">
        <f>IFERROR(('Formato Productividad'!$AG3985/'Formato Productividad'!$O3985)*('Formato Productividad'!$O3985/'Formato Productividad'!$P3985),0)</f>
        <v>0</v>
      </c>
      <c r="AP3985" s="7">
        <f>'Formato Productividad'!$AN3985+'Formato Productividad'!$AO3985</f>
        <v>0</v>
      </c>
      <c r="AQ3985" s="5"/>
      <c r="AR3985" s="7">
        <f>IFERROR('Formato Productividad'!$AM3985/'Formato Productividad'!$N3985,0)</f>
        <v>0</v>
      </c>
      <c r="AS3985" s="7">
        <f>IFERROR('Formato Productividad'!$AG3985/'Formato Productividad'!$O3985,0)</f>
        <v>0</v>
      </c>
      <c r="AT3985" s="71">
        <f>IFERROR('Formato Productividad'!$AI3985/'Formato Productividad'!$M3985,0)</f>
        <v>0</v>
      </c>
      <c r="AU3985" s="74"/>
    </row>
    <row r="3986" spans="1:47" s="33" customFormat="1" ht="25.5" customHeight="1" x14ac:dyDescent="0.25">
      <c r="A3986" s="39">
        <v>3985</v>
      </c>
      <c r="B3986" s="5"/>
      <c r="C3986" s="5"/>
      <c r="D3986" s="5"/>
      <c r="E3986" s="6" t="str">
        <f>IFERROR(VLOOKUP(D3986,'Formato validacion'!$E$2:$F$131,2,0),"Escoja un ESM")</f>
        <v>Escoja un ESM</v>
      </c>
      <c r="F3986" s="31"/>
      <c r="G3986" s="5"/>
      <c r="H3986" s="5"/>
      <c r="I3986" s="5"/>
      <c r="J3986" s="5"/>
      <c r="K3986" s="5"/>
      <c r="L3986" s="6" t="str">
        <f>IFERROR(VLOOKUP(K3986,Tabla4[[ESPECIALIDADES]:[ÁREA DE LA ESPECIALIDAD]],2,0),"Escoja una especialidad")</f>
        <v>Escoja una especialidad</v>
      </c>
      <c r="M3986" s="5"/>
      <c r="N3986" s="5"/>
      <c r="O3986" s="5"/>
      <c r="P3986" s="6">
        <f>'Formato Productividad'!$M3986-'Formato Productividad'!$AI3986</f>
        <v>0</v>
      </c>
      <c r="Q3986" s="6" t="str">
        <f>IFERROR(VLOOKUP('Formato Productividad'!$K3986,Tabla4[],3,0),"Escoja una especialidad")</f>
        <v>Escoja una especialidad</v>
      </c>
      <c r="R3986" s="6" t="str">
        <f t="shared" si="248"/>
        <v>No aplica</v>
      </c>
      <c r="S3986" s="5"/>
      <c r="T3986" s="5"/>
      <c r="U3986" s="5"/>
      <c r="V3986" s="6">
        <f t="shared" si="249"/>
        <v>0</v>
      </c>
      <c r="W3986" s="6" t="str">
        <f t="shared" si="250"/>
        <v>No aplica</v>
      </c>
      <c r="X3986" s="35" t="str">
        <f t="shared" si="251"/>
        <v>No aplica</v>
      </c>
      <c r="Y3986" s="37"/>
      <c r="Z3986" s="38"/>
      <c r="AA3986" s="36"/>
      <c r="AB3986" s="38"/>
      <c r="AC3986" s="37"/>
      <c r="AD3986" s="38"/>
      <c r="AE3986" s="37"/>
      <c r="AF3986" s="38"/>
      <c r="AG3986" s="37"/>
      <c r="AH3986" s="38"/>
      <c r="AI3986" s="36"/>
      <c r="AJ3986" s="5"/>
      <c r="AK3986" s="5"/>
      <c r="AL3986" s="6">
        <f>IFERROR('Formato Productividad'!$Y3986+'Formato Productividad'!$AA3986+'Formato Productividad'!$AC3986,0)+'Formato Productividad'!$AE3986</f>
        <v>0</v>
      </c>
      <c r="AM3986" s="6">
        <f>IFERROR((('Formato Productividad'!$T3986+'Formato Productividad'!$V3986+'Formato Productividad'!$U3986)/'Formato Productividad'!$Q3986),0)+'Formato Productividad'!$AL3986</f>
        <v>0</v>
      </c>
      <c r="AN3986" s="7">
        <f>IFERROR(('Formato Productividad'!$AM3986/'Formato Productividad'!$N3986)*('Formato Productividad'!$N3986/'Formato Productividad'!$P3986),0)</f>
        <v>0</v>
      </c>
      <c r="AO3986" s="7">
        <f>IFERROR(('Formato Productividad'!$AG3986/'Formato Productividad'!$O3986)*('Formato Productividad'!$O3986/'Formato Productividad'!$P3986),0)</f>
        <v>0</v>
      </c>
      <c r="AP3986" s="7">
        <f>'Formato Productividad'!$AN3986+'Formato Productividad'!$AO3986</f>
        <v>0</v>
      </c>
      <c r="AQ3986" s="5"/>
      <c r="AR3986" s="7">
        <f>IFERROR('Formato Productividad'!$AM3986/'Formato Productividad'!$N3986,0)</f>
        <v>0</v>
      </c>
      <c r="AS3986" s="7">
        <f>IFERROR('Formato Productividad'!$AG3986/'Formato Productividad'!$O3986,0)</f>
        <v>0</v>
      </c>
      <c r="AT3986" s="71">
        <f>IFERROR('Formato Productividad'!$AI3986/'Formato Productividad'!$M3986,0)</f>
        <v>0</v>
      </c>
      <c r="AU3986" s="74"/>
    </row>
    <row r="3987" spans="1:47" s="33" customFormat="1" ht="25.5" customHeight="1" x14ac:dyDescent="0.25">
      <c r="A3987" s="39">
        <v>3986</v>
      </c>
      <c r="B3987" s="5"/>
      <c r="C3987" s="5"/>
      <c r="D3987" s="5"/>
      <c r="E3987" s="6" t="str">
        <f>IFERROR(VLOOKUP(D3987,'Formato validacion'!$E$2:$F$131,2,0),"Escoja un ESM")</f>
        <v>Escoja un ESM</v>
      </c>
      <c r="F3987" s="31"/>
      <c r="G3987" s="5"/>
      <c r="H3987" s="5"/>
      <c r="I3987" s="5"/>
      <c r="J3987" s="5"/>
      <c r="K3987" s="5"/>
      <c r="L3987" s="6" t="str">
        <f>IFERROR(VLOOKUP(K3987,Tabla4[[ESPECIALIDADES]:[ÁREA DE LA ESPECIALIDAD]],2,0),"Escoja una especialidad")</f>
        <v>Escoja una especialidad</v>
      </c>
      <c r="M3987" s="5"/>
      <c r="N3987" s="5"/>
      <c r="O3987" s="5"/>
      <c r="P3987" s="6">
        <f>'Formato Productividad'!$M3987-'Formato Productividad'!$AI3987</f>
        <v>0</v>
      </c>
      <c r="Q3987" s="6" t="str">
        <f>IFERROR(VLOOKUP('Formato Productividad'!$K3987,Tabla4[],3,0),"Escoja una especialidad")</f>
        <v>Escoja una especialidad</v>
      </c>
      <c r="R3987" s="6" t="str">
        <f t="shared" si="248"/>
        <v>No aplica</v>
      </c>
      <c r="S3987" s="5"/>
      <c r="T3987" s="5"/>
      <c r="U3987" s="5"/>
      <c r="V3987" s="6">
        <f t="shared" si="249"/>
        <v>0</v>
      </c>
      <c r="W3987" s="6" t="str">
        <f t="shared" si="250"/>
        <v>No aplica</v>
      </c>
      <c r="X3987" s="35" t="str">
        <f t="shared" si="251"/>
        <v>No aplica</v>
      </c>
      <c r="Y3987" s="37"/>
      <c r="Z3987" s="38"/>
      <c r="AA3987" s="36"/>
      <c r="AB3987" s="38"/>
      <c r="AC3987" s="37"/>
      <c r="AD3987" s="38"/>
      <c r="AE3987" s="37"/>
      <c r="AF3987" s="38"/>
      <c r="AG3987" s="37"/>
      <c r="AH3987" s="38"/>
      <c r="AI3987" s="36"/>
      <c r="AJ3987" s="5"/>
      <c r="AK3987" s="5"/>
      <c r="AL3987" s="6">
        <f>IFERROR('Formato Productividad'!$Y3987+'Formato Productividad'!$AA3987+'Formato Productividad'!$AC3987,0)+'Formato Productividad'!$AE3987</f>
        <v>0</v>
      </c>
      <c r="AM3987" s="6">
        <f>IFERROR((('Formato Productividad'!$T3987+'Formato Productividad'!$V3987+'Formato Productividad'!$U3987)/'Formato Productividad'!$Q3987),0)+'Formato Productividad'!$AL3987</f>
        <v>0</v>
      </c>
      <c r="AN3987" s="7">
        <f>IFERROR(('Formato Productividad'!$AM3987/'Formato Productividad'!$N3987)*('Formato Productividad'!$N3987/'Formato Productividad'!$P3987),0)</f>
        <v>0</v>
      </c>
      <c r="AO3987" s="7">
        <f>IFERROR(('Formato Productividad'!$AG3987/'Formato Productividad'!$O3987)*('Formato Productividad'!$O3987/'Formato Productividad'!$P3987),0)</f>
        <v>0</v>
      </c>
      <c r="AP3987" s="7">
        <f>'Formato Productividad'!$AN3987+'Formato Productividad'!$AO3987</f>
        <v>0</v>
      </c>
      <c r="AQ3987" s="5"/>
      <c r="AR3987" s="7">
        <f>IFERROR('Formato Productividad'!$AM3987/'Formato Productividad'!$N3987,0)</f>
        <v>0</v>
      </c>
      <c r="AS3987" s="7">
        <f>IFERROR('Formato Productividad'!$AG3987/'Formato Productividad'!$O3987,0)</f>
        <v>0</v>
      </c>
      <c r="AT3987" s="71">
        <f>IFERROR('Formato Productividad'!$AI3987/'Formato Productividad'!$M3987,0)</f>
        <v>0</v>
      </c>
      <c r="AU3987" s="74"/>
    </row>
    <row r="3988" spans="1:47" s="33" customFormat="1" ht="25.5" customHeight="1" x14ac:dyDescent="0.25">
      <c r="A3988" s="39">
        <v>3987</v>
      </c>
      <c r="B3988" s="5"/>
      <c r="C3988" s="5"/>
      <c r="D3988" s="5"/>
      <c r="E3988" s="6" t="str">
        <f>IFERROR(VLOOKUP(D3988,'Formato validacion'!$E$2:$F$131,2,0),"Escoja un ESM")</f>
        <v>Escoja un ESM</v>
      </c>
      <c r="F3988" s="31"/>
      <c r="G3988" s="5"/>
      <c r="H3988" s="5"/>
      <c r="I3988" s="5"/>
      <c r="J3988" s="5"/>
      <c r="K3988" s="5"/>
      <c r="L3988" s="6" t="str">
        <f>IFERROR(VLOOKUP(K3988,Tabla4[[ESPECIALIDADES]:[ÁREA DE LA ESPECIALIDAD]],2,0),"Escoja una especialidad")</f>
        <v>Escoja una especialidad</v>
      </c>
      <c r="M3988" s="5"/>
      <c r="N3988" s="5"/>
      <c r="O3988" s="5"/>
      <c r="P3988" s="6">
        <f>'Formato Productividad'!$M3988-'Formato Productividad'!$AI3988</f>
        <v>0</v>
      </c>
      <c r="Q3988" s="6" t="str">
        <f>IFERROR(VLOOKUP('Formato Productividad'!$K3988,Tabla4[],3,0),"Escoja una especialidad")</f>
        <v>Escoja una especialidad</v>
      </c>
      <c r="R3988" s="6" t="str">
        <f t="shared" si="248"/>
        <v>No aplica</v>
      </c>
      <c r="S3988" s="5"/>
      <c r="T3988" s="5"/>
      <c r="U3988" s="5"/>
      <c r="V3988" s="6">
        <f t="shared" si="249"/>
        <v>0</v>
      </c>
      <c r="W3988" s="6" t="str">
        <f t="shared" si="250"/>
        <v>No aplica</v>
      </c>
      <c r="X3988" s="35" t="str">
        <f t="shared" si="251"/>
        <v>No aplica</v>
      </c>
      <c r="Y3988" s="37"/>
      <c r="Z3988" s="38"/>
      <c r="AA3988" s="36"/>
      <c r="AB3988" s="38"/>
      <c r="AC3988" s="37"/>
      <c r="AD3988" s="38"/>
      <c r="AE3988" s="37"/>
      <c r="AF3988" s="38"/>
      <c r="AG3988" s="37"/>
      <c r="AH3988" s="38"/>
      <c r="AI3988" s="36"/>
      <c r="AJ3988" s="5"/>
      <c r="AK3988" s="5"/>
      <c r="AL3988" s="6">
        <f>IFERROR('Formato Productividad'!$Y3988+'Formato Productividad'!$AA3988+'Formato Productividad'!$AC3988,0)+'Formato Productividad'!$AE3988</f>
        <v>0</v>
      </c>
      <c r="AM3988" s="6">
        <f>IFERROR((('Formato Productividad'!$T3988+'Formato Productividad'!$V3988+'Formato Productividad'!$U3988)/'Formato Productividad'!$Q3988),0)+'Formato Productividad'!$AL3988</f>
        <v>0</v>
      </c>
      <c r="AN3988" s="7">
        <f>IFERROR(('Formato Productividad'!$AM3988/'Formato Productividad'!$N3988)*('Formato Productividad'!$N3988/'Formato Productividad'!$P3988),0)</f>
        <v>0</v>
      </c>
      <c r="AO3988" s="7">
        <f>IFERROR(('Formato Productividad'!$AG3988/'Formato Productividad'!$O3988)*('Formato Productividad'!$O3988/'Formato Productividad'!$P3988),0)</f>
        <v>0</v>
      </c>
      <c r="AP3988" s="7">
        <f>'Formato Productividad'!$AN3988+'Formato Productividad'!$AO3988</f>
        <v>0</v>
      </c>
      <c r="AQ3988" s="5"/>
      <c r="AR3988" s="7">
        <f>IFERROR('Formato Productividad'!$AM3988/'Formato Productividad'!$N3988,0)</f>
        <v>0</v>
      </c>
      <c r="AS3988" s="7">
        <f>IFERROR('Formato Productividad'!$AG3988/'Formato Productividad'!$O3988,0)</f>
        <v>0</v>
      </c>
      <c r="AT3988" s="71">
        <f>IFERROR('Formato Productividad'!$AI3988/'Formato Productividad'!$M3988,0)</f>
        <v>0</v>
      </c>
      <c r="AU3988" s="74"/>
    </row>
    <row r="3989" spans="1:47" s="33" customFormat="1" ht="25.5" customHeight="1" x14ac:dyDescent="0.25">
      <c r="A3989" s="39">
        <v>3988</v>
      </c>
      <c r="B3989" s="5"/>
      <c r="C3989" s="5"/>
      <c r="D3989" s="5"/>
      <c r="E3989" s="6" t="str">
        <f>IFERROR(VLOOKUP(D3989,'Formato validacion'!$E$2:$F$131,2,0),"Escoja un ESM")</f>
        <v>Escoja un ESM</v>
      </c>
      <c r="F3989" s="31"/>
      <c r="G3989" s="5"/>
      <c r="H3989" s="5"/>
      <c r="I3989" s="5"/>
      <c r="J3989" s="5"/>
      <c r="K3989" s="5"/>
      <c r="L3989" s="6" t="str">
        <f>IFERROR(VLOOKUP(K3989,Tabla4[[ESPECIALIDADES]:[ÁREA DE LA ESPECIALIDAD]],2,0),"Escoja una especialidad")</f>
        <v>Escoja una especialidad</v>
      </c>
      <c r="M3989" s="5"/>
      <c r="N3989" s="5"/>
      <c r="O3989" s="5"/>
      <c r="P3989" s="6">
        <f>'Formato Productividad'!$M3989-'Formato Productividad'!$AI3989</f>
        <v>0</v>
      </c>
      <c r="Q3989" s="6" t="str">
        <f>IFERROR(VLOOKUP('Formato Productividad'!$K3989,Tabla4[],3,0),"Escoja una especialidad")</f>
        <v>Escoja una especialidad</v>
      </c>
      <c r="R3989" s="6" t="str">
        <f t="shared" si="248"/>
        <v>No aplica</v>
      </c>
      <c r="S3989" s="5"/>
      <c r="T3989" s="5"/>
      <c r="U3989" s="5"/>
      <c r="V3989" s="6">
        <f t="shared" si="249"/>
        <v>0</v>
      </c>
      <c r="W3989" s="6" t="str">
        <f t="shared" si="250"/>
        <v>No aplica</v>
      </c>
      <c r="X3989" s="35" t="str">
        <f t="shared" si="251"/>
        <v>No aplica</v>
      </c>
      <c r="Y3989" s="37"/>
      <c r="Z3989" s="38"/>
      <c r="AA3989" s="36"/>
      <c r="AB3989" s="38"/>
      <c r="AC3989" s="37"/>
      <c r="AD3989" s="38"/>
      <c r="AE3989" s="37"/>
      <c r="AF3989" s="38"/>
      <c r="AG3989" s="37"/>
      <c r="AH3989" s="38"/>
      <c r="AI3989" s="36"/>
      <c r="AJ3989" s="5"/>
      <c r="AK3989" s="5"/>
      <c r="AL3989" s="6">
        <f>IFERROR('Formato Productividad'!$Y3989+'Formato Productividad'!$AA3989+'Formato Productividad'!$AC3989,0)+'Formato Productividad'!$AE3989</f>
        <v>0</v>
      </c>
      <c r="AM3989" s="6">
        <f>IFERROR((('Formato Productividad'!$T3989+'Formato Productividad'!$V3989+'Formato Productividad'!$U3989)/'Formato Productividad'!$Q3989),0)+'Formato Productividad'!$AL3989</f>
        <v>0</v>
      </c>
      <c r="AN3989" s="7">
        <f>IFERROR(('Formato Productividad'!$AM3989/'Formato Productividad'!$N3989)*('Formato Productividad'!$N3989/'Formato Productividad'!$P3989),0)</f>
        <v>0</v>
      </c>
      <c r="AO3989" s="7">
        <f>IFERROR(('Formato Productividad'!$AG3989/'Formato Productividad'!$O3989)*('Formato Productividad'!$O3989/'Formato Productividad'!$P3989),0)</f>
        <v>0</v>
      </c>
      <c r="AP3989" s="7">
        <f>'Formato Productividad'!$AN3989+'Formato Productividad'!$AO3989</f>
        <v>0</v>
      </c>
      <c r="AQ3989" s="5"/>
      <c r="AR3989" s="7">
        <f>IFERROR('Formato Productividad'!$AM3989/'Formato Productividad'!$N3989,0)</f>
        <v>0</v>
      </c>
      <c r="AS3989" s="7">
        <f>IFERROR('Formato Productividad'!$AG3989/'Formato Productividad'!$O3989,0)</f>
        <v>0</v>
      </c>
      <c r="AT3989" s="71">
        <f>IFERROR('Formato Productividad'!$AI3989/'Formato Productividad'!$M3989,0)</f>
        <v>0</v>
      </c>
      <c r="AU3989" s="74"/>
    </row>
    <row r="3990" spans="1:47" s="33" customFormat="1" ht="25.5" customHeight="1" x14ac:dyDescent="0.25">
      <c r="A3990" s="39">
        <v>3989</v>
      </c>
      <c r="B3990" s="5"/>
      <c r="C3990" s="5"/>
      <c r="D3990" s="5"/>
      <c r="E3990" s="6" t="str">
        <f>IFERROR(VLOOKUP(D3990,'Formato validacion'!$E$2:$F$131,2,0),"Escoja un ESM")</f>
        <v>Escoja un ESM</v>
      </c>
      <c r="F3990" s="31"/>
      <c r="G3990" s="5"/>
      <c r="H3990" s="5"/>
      <c r="I3990" s="5"/>
      <c r="J3990" s="5"/>
      <c r="K3990" s="5"/>
      <c r="L3990" s="6" t="str">
        <f>IFERROR(VLOOKUP(K3990,Tabla4[[ESPECIALIDADES]:[ÁREA DE LA ESPECIALIDAD]],2,0),"Escoja una especialidad")</f>
        <v>Escoja una especialidad</v>
      </c>
      <c r="M3990" s="5"/>
      <c r="N3990" s="5"/>
      <c r="O3990" s="5"/>
      <c r="P3990" s="6">
        <f>'Formato Productividad'!$M3990-'Formato Productividad'!$AI3990</f>
        <v>0</v>
      </c>
      <c r="Q3990" s="6" t="str">
        <f>IFERROR(VLOOKUP('Formato Productividad'!$K3990,Tabla4[],3,0),"Escoja una especialidad")</f>
        <v>Escoja una especialidad</v>
      </c>
      <c r="R3990" s="6" t="str">
        <f t="shared" si="248"/>
        <v>No aplica</v>
      </c>
      <c r="S3990" s="5"/>
      <c r="T3990" s="5"/>
      <c r="U3990" s="5"/>
      <c r="V3990" s="6">
        <f t="shared" si="249"/>
        <v>0</v>
      </c>
      <c r="W3990" s="6" t="str">
        <f t="shared" si="250"/>
        <v>No aplica</v>
      </c>
      <c r="X3990" s="35" t="str">
        <f t="shared" si="251"/>
        <v>No aplica</v>
      </c>
      <c r="Y3990" s="37"/>
      <c r="Z3990" s="38"/>
      <c r="AA3990" s="36"/>
      <c r="AB3990" s="38"/>
      <c r="AC3990" s="37"/>
      <c r="AD3990" s="38"/>
      <c r="AE3990" s="37"/>
      <c r="AF3990" s="38"/>
      <c r="AG3990" s="37"/>
      <c r="AH3990" s="38"/>
      <c r="AI3990" s="36"/>
      <c r="AJ3990" s="5"/>
      <c r="AK3990" s="5"/>
      <c r="AL3990" s="6">
        <f>IFERROR('Formato Productividad'!$Y3990+'Formato Productividad'!$AA3990+'Formato Productividad'!$AC3990,0)+'Formato Productividad'!$AE3990</f>
        <v>0</v>
      </c>
      <c r="AM3990" s="6">
        <f>IFERROR((('Formato Productividad'!$T3990+'Formato Productividad'!$V3990+'Formato Productividad'!$U3990)/'Formato Productividad'!$Q3990),0)+'Formato Productividad'!$AL3990</f>
        <v>0</v>
      </c>
      <c r="AN3990" s="7">
        <f>IFERROR(('Formato Productividad'!$AM3990/'Formato Productividad'!$N3990)*('Formato Productividad'!$N3990/'Formato Productividad'!$P3990),0)</f>
        <v>0</v>
      </c>
      <c r="AO3990" s="7">
        <f>IFERROR(('Formato Productividad'!$AG3990/'Formato Productividad'!$O3990)*('Formato Productividad'!$O3990/'Formato Productividad'!$P3990),0)</f>
        <v>0</v>
      </c>
      <c r="AP3990" s="7">
        <f>'Formato Productividad'!$AN3990+'Formato Productividad'!$AO3990</f>
        <v>0</v>
      </c>
      <c r="AQ3990" s="5"/>
      <c r="AR3990" s="7">
        <f>IFERROR('Formato Productividad'!$AM3990/'Formato Productividad'!$N3990,0)</f>
        <v>0</v>
      </c>
      <c r="AS3990" s="7">
        <f>IFERROR('Formato Productividad'!$AG3990/'Formato Productividad'!$O3990,0)</f>
        <v>0</v>
      </c>
      <c r="AT3990" s="71">
        <f>IFERROR('Formato Productividad'!$AI3990/'Formato Productividad'!$M3990,0)</f>
        <v>0</v>
      </c>
      <c r="AU3990" s="74"/>
    </row>
    <row r="3991" spans="1:47" s="33" customFormat="1" ht="25.5" customHeight="1" x14ac:dyDescent="0.25">
      <c r="A3991" s="39">
        <v>3990</v>
      </c>
      <c r="B3991" s="5"/>
      <c r="C3991" s="5"/>
      <c r="D3991" s="5"/>
      <c r="E3991" s="6" t="str">
        <f>IFERROR(VLOOKUP(D3991,'Formato validacion'!$E$2:$F$131,2,0),"Escoja un ESM")</f>
        <v>Escoja un ESM</v>
      </c>
      <c r="F3991" s="31"/>
      <c r="G3991" s="5"/>
      <c r="H3991" s="5"/>
      <c r="I3991" s="5"/>
      <c r="J3991" s="5"/>
      <c r="K3991" s="5"/>
      <c r="L3991" s="6" t="str">
        <f>IFERROR(VLOOKUP(K3991,Tabla4[[ESPECIALIDADES]:[ÁREA DE LA ESPECIALIDAD]],2,0),"Escoja una especialidad")</f>
        <v>Escoja una especialidad</v>
      </c>
      <c r="M3991" s="5"/>
      <c r="N3991" s="5"/>
      <c r="O3991" s="5"/>
      <c r="P3991" s="6">
        <f>'Formato Productividad'!$M3991-'Formato Productividad'!$AI3991</f>
        <v>0</v>
      </c>
      <c r="Q3991" s="6" t="str">
        <f>IFERROR(VLOOKUP('Formato Productividad'!$K3991,Tabla4[],3,0),"Escoja una especialidad")</f>
        <v>Escoja una especialidad</v>
      </c>
      <c r="R3991" s="6" t="str">
        <f t="shared" si="248"/>
        <v>No aplica</v>
      </c>
      <c r="S3991" s="5"/>
      <c r="T3991" s="5"/>
      <c r="U3991" s="5"/>
      <c r="V3991" s="6">
        <f t="shared" si="249"/>
        <v>0</v>
      </c>
      <c r="W3991" s="6" t="str">
        <f t="shared" si="250"/>
        <v>No aplica</v>
      </c>
      <c r="X3991" s="35" t="str">
        <f t="shared" si="251"/>
        <v>No aplica</v>
      </c>
      <c r="Y3991" s="37"/>
      <c r="Z3991" s="38"/>
      <c r="AA3991" s="36"/>
      <c r="AB3991" s="38"/>
      <c r="AC3991" s="37"/>
      <c r="AD3991" s="38"/>
      <c r="AE3991" s="37"/>
      <c r="AF3991" s="38"/>
      <c r="AG3991" s="37"/>
      <c r="AH3991" s="38"/>
      <c r="AI3991" s="36"/>
      <c r="AJ3991" s="5"/>
      <c r="AK3991" s="5"/>
      <c r="AL3991" s="6">
        <f>IFERROR('Formato Productividad'!$Y3991+'Formato Productividad'!$AA3991+'Formato Productividad'!$AC3991,0)+'Formato Productividad'!$AE3991</f>
        <v>0</v>
      </c>
      <c r="AM3991" s="6">
        <f>IFERROR((('Formato Productividad'!$T3991+'Formato Productividad'!$V3991+'Formato Productividad'!$U3991)/'Formato Productividad'!$Q3991),0)+'Formato Productividad'!$AL3991</f>
        <v>0</v>
      </c>
      <c r="AN3991" s="7">
        <f>IFERROR(('Formato Productividad'!$AM3991/'Formato Productividad'!$N3991)*('Formato Productividad'!$N3991/'Formato Productividad'!$P3991),0)</f>
        <v>0</v>
      </c>
      <c r="AO3991" s="7">
        <f>IFERROR(('Formato Productividad'!$AG3991/'Formato Productividad'!$O3991)*('Formato Productividad'!$O3991/'Formato Productividad'!$P3991),0)</f>
        <v>0</v>
      </c>
      <c r="AP3991" s="7">
        <f>'Formato Productividad'!$AN3991+'Formato Productividad'!$AO3991</f>
        <v>0</v>
      </c>
      <c r="AQ3991" s="5"/>
      <c r="AR3991" s="7">
        <f>IFERROR('Formato Productividad'!$AM3991/'Formato Productividad'!$N3991,0)</f>
        <v>0</v>
      </c>
      <c r="AS3991" s="7">
        <f>IFERROR('Formato Productividad'!$AG3991/'Formato Productividad'!$O3991,0)</f>
        <v>0</v>
      </c>
      <c r="AT3991" s="71">
        <f>IFERROR('Formato Productividad'!$AI3991/'Formato Productividad'!$M3991,0)</f>
        <v>0</v>
      </c>
      <c r="AU3991" s="74"/>
    </row>
    <row r="3992" spans="1:47" s="33" customFormat="1" ht="25.5" customHeight="1" x14ac:dyDescent="0.25">
      <c r="A3992" s="39">
        <v>3991</v>
      </c>
      <c r="B3992" s="5"/>
      <c r="C3992" s="5"/>
      <c r="D3992" s="5"/>
      <c r="E3992" s="6" t="str">
        <f>IFERROR(VLOOKUP(D3992,'Formato validacion'!$E$2:$F$131,2,0),"Escoja un ESM")</f>
        <v>Escoja un ESM</v>
      </c>
      <c r="F3992" s="31"/>
      <c r="G3992" s="5"/>
      <c r="H3992" s="5"/>
      <c r="I3992" s="5"/>
      <c r="J3992" s="5"/>
      <c r="K3992" s="5"/>
      <c r="L3992" s="6" t="str">
        <f>IFERROR(VLOOKUP(K3992,Tabla4[[ESPECIALIDADES]:[ÁREA DE LA ESPECIALIDAD]],2,0),"Escoja una especialidad")</f>
        <v>Escoja una especialidad</v>
      </c>
      <c r="M3992" s="5"/>
      <c r="N3992" s="5"/>
      <c r="O3992" s="5"/>
      <c r="P3992" s="6">
        <f>'Formato Productividad'!$M3992-'Formato Productividad'!$AI3992</f>
        <v>0</v>
      </c>
      <c r="Q3992" s="6" t="str">
        <f>IFERROR(VLOOKUP('Formato Productividad'!$K3992,Tabla4[],3,0),"Escoja una especialidad")</f>
        <v>Escoja una especialidad</v>
      </c>
      <c r="R3992" s="6" t="str">
        <f t="shared" si="248"/>
        <v>No aplica</v>
      </c>
      <c r="S3992" s="5"/>
      <c r="T3992" s="5"/>
      <c r="U3992" s="5"/>
      <c r="V3992" s="6">
        <f t="shared" si="249"/>
        <v>0</v>
      </c>
      <c r="W3992" s="6" t="str">
        <f t="shared" si="250"/>
        <v>No aplica</v>
      </c>
      <c r="X3992" s="35" t="str">
        <f t="shared" si="251"/>
        <v>No aplica</v>
      </c>
      <c r="Y3992" s="37"/>
      <c r="Z3992" s="38"/>
      <c r="AA3992" s="36"/>
      <c r="AB3992" s="38"/>
      <c r="AC3992" s="37"/>
      <c r="AD3992" s="38"/>
      <c r="AE3992" s="37"/>
      <c r="AF3992" s="38"/>
      <c r="AG3992" s="37"/>
      <c r="AH3992" s="38"/>
      <c r="AI3992" s="36"/>
      <c r="AJ3992" s="5"/>
      <c r="AK3992" s="5"/>
      <c r="AL3992" s="6">
        <f>IFERROR('Formato Productividad'!$Y3992+'Formato Productividad'!$AA3992+'Formato Productividad'!$AC3992,0)+'Formato Productividad'!$AE3992</f>
        <v>0</v>
      </c>
      <c r="AM3992" s="6">
        <f>IFERROR((('Formato Productividad'!$T3992+'Formato Productividad'!$V3992+'Formato Productividad'!$U3992)/'Formato Productividad'!$Q3992),0)+'Formato Productividad'!$AL3992</f>
        <v>0</v>
      </c>
      <c r="AN3992" s="7">
        <f>IFERROR(('Formato Productividad'!$AM3992/'Formato Productividad'!$N3992)*('Formato Productividad'!$N3992/'Formato Productividad'!$P3992),0)</f>
        <v>0</v>
      </c>
      <c r="AO3992" s="7">
        <f>IFERROR(('Formato Productividad'!$AG3992/'Formato Productividad'!$O3992)*('Formato Productividad'!$O3992/'Formato Productividad'!$P3992),0)</f>
        <v>0</v>
      </c>
      <c r="AP3992" s="7">
        <f>'Formato Productividad'!$AN3992+'Formato Productividad'!$AO3992</f>
        <v>0</v>
      </c>
      <c r="AQ3992" s="5"/>
      <c r="AR3992" s="7">
        <f>IFERROR('Formato Productividad'!$AM3992/'Formato Productividad'!$N3992,0)</f>
        <v>0</v>
      </c>
      <c r="AS3992" s="7">
        <f>IFERROR('Formato Productividad'!$AG3992/'Formato Productividad'!$O3992,0)</f>
        <v>0</v>
      </c>
      <c r="AT3992" s="71">
        <f>IFERROR('Formato Productividad'!$AI3992/'Formato Productividad'!$M3992,0)</f>
        <v>0</v>
      </c>
      <c r="AU3992" s="74"/>
    </row>
    <row r="3993" spans="1:47" s="33" customFormat="1" ht="25.5" customHeight="1" x14ac:dyDescent="0.25">
      <c r="A3993" s="39">
        <v>3992</v>
      </c>
      <c r="B3993" s="5"/>
      <c r="C3993" s="5"/>
      <c r="D3993" s="5"/>
      <c r="E3993" s="6" t="str">
        <f>IFERROR(VLOOKUP(D3993,'Formato validacion'!$E$2:$F$131,2,0),"Escoja un ESM")</f>
        <v>Escoja un ESM</v>
      </c>
      <c r="F3993" s="31"/>
      <c r="G3993" s="5"/>
      <c r="H3993" s="5"/>
      <c r="I3993" s="5"/>
      <c r="J3993" s="5"/>
      <c r="K3993" s="5"/>
      <c r="L3993" s="6" t="str">
        <f>IFERROR(VLOOKUP(K3993,Tabla4[[ESPECIALIDADES]:[ÁREA DE LA ESPECIALIDAD]],2,0),"Escoja una especialidad")</f>
        <v>Escoja una especialidad</v>
      </c>
      <c r="M3993" s="5"/>
      <c r="N3993" s="5"/>
      <c r="O3993" s="5"/>
      <c r="P3993" s="6">
        <f>'Formato Productividad'!$M3993-'Formato Productividad'!$AI3993</f>
        <v>0</v>
      </c>
      <c r="Q3993" s="6" t="str">
        <f>IFERROR(VLOOKUP('Formato Productividad'!$K3993,Tabla4[],3,0),"Escoja una especialidad")</f>
        <v>Escoja una especialidad</v>
      </c>
      <c r="R3993" s="6" t="str">
        <f t="shared" si="248"/>
        <v>No aplica</v>
      </c>
      <c r="S3993" s="5"/>
      <c r="T3993" s="5"/>
      <c r="U3993" s="5"/>
      <c r="V3993" s="6">
        <f t="shared" si="249"/>
        <v>0</v>
      </c>
      <c r="W3993" s="6" t="str">
        <f t="shared" si="250"/>
        <v>No aplica</v>
      </c>
      <c r="X3993" s="35" t="str">
        <f t="shared" si="251"/>
        <v>No aplica</v>
      </c>
      <c r="Y3993" s="37"/>
      <c r="Z3993" s="38"/>
      <c r="AA3993" s="36"/>
      <c r="AB3993" s="38"/>
      <c r="AC3993" s="37"/>
      <c r="AD3993" s="38"/>
      <c r="AE3993" s="37"/>
      <c r="AF3993" s="38"/>
      <c r="AG3993" s="37"/>
      <c r="AH3993" s="38"/>
      <c r="AI3993" s="36"/>
      <c r="AJ3993" s="5"/>
      <c r="AK3993" s="5"/>
      <c r="AL3993" s="6">
        <f>IFERROR('Formato Productividad'!$Y3993+'Formato Productividad'!$AA3993+'Formato Productividad'!$AC3993,0)+'Formato Productividad'!$AE3993</f>
        <v>0</v>
      </c>
      <c r="AM3993" s="6">
        <f>IFERROR((('Formato Productividad'!$T3993+'Formato Productividad'!$V3993+'Formato Productividad'!$U3993)/'Formato Productividad'!$Q3993),0)+'Formato Productividad'!$AL3993</f>
        <v>0</v>
      </c>
      <c r="AN3993" s="7">
        <f>IFERROR(('Formato Productividad'!$AM3993/'Formato Productividad'!$N3993)*('Formato Productividad'!$N3993/'Formato Productividad'!$P3993),0)</f>
        <v>0</v>
      </c>
      <c r="AO3993" s="7">
        <f>IFERROR(('Formato Productividad'!$AG3993/'Formato Productividad'!$O3993)*('Formato Productividad'!$O3993/'Formato Productividad'!$P3993),0)</f>
        <v>0</v>
      </c>
      <c r="AP3993" s="7">
        <f>'Formato Productividad'!$AN3993+'Formato Productividad'!$AO3993</f>
        <v>0</v>
      </c>
      <c r="AQ3993" s="5"/>
      <c r="AR3993" s="7">
        <f>IFERROR('Formato Productividad'!$AM3993/'Formato Productividad'!$N3993,0)</f>
        <v>0</v>
      </c>
      <c r="AS3993" s="7">
        <f>IFERROR('Formato Productividad'!$AG3993/'Formato Productividad'!$O3993,0)</f>
        <v>0</v>
      </c>
      <c r="AT3993" s="71">
        <f>IFERROR('Formato Productividad'!$AI3993/'Formato Productividad'!$M3993,0)</f>
        <v>0</v>
      </c>
      <c r="AU3993" s="74"/>
    </row>
    <row r="3994" spans="1:47" s="33" customFormat="1" ht="25.5" customHeight="1" x14ac:dyDescent="0.25">
      <c r="A3994" s="39">
        <v>3993</v>
      </c>
      <c r="B3994" s="5"/>
      <c r="C3994" s="5"/>
      <c r="D3994" s="5"/>
      <c r="E3994" s="6" t="str">
        <f>IFERROR(VLOOKUP(D3994,'Formato validacion'!$E$2:$F$131,2,0),"Escoja un ESM")</f>
        <v>Escoja un ESM</v>
      </c>
      <c r="F3994" s="31"/>
      <c r="G3994" s="5"/>
      <c r="H3994" s="5"/>
      <c r="I3994" s="5"/>
      <c r="J3994" s="5"/>
      <c r="K3994" s="5"/>
      <c r="L3994" s="6" t="str">
        <f>IFERROR(VLOOKUP(K3994,Tabla4[[ESPECIALIDADES]:[ÁREA DE LA ESPECIALIDAD]],2,0),"Escoja una especialidad")</f>
        <v>Escoja una especialidad</v>
      </c>
      <c r="M3994" s="5"/>
      <c r="N3994" s="5"/>
      <c r="O3994" s="5"/>
      <c r="P3994" s="6">
        <f>'Formato Productividad'!$M3994-'Formato Productividad'!$AI3994</f>
        <v>0</v>
      </c>
      <c r="Q3994" s="6" t="str">
        <f>IFERROR(VLOOKUP('Formato Productividad'!$K3994,Tabla4[],3,0),"Escoja una especialidad")</f>
        <v>Escoja una especialidad</v>
      </c>
      <c r="R3994" s="6" t="str">
        <f t="shared" si="248"/>
        <v>No aplica</v>
      </c>
      <c r="S3994" s="5"/>
      <c r="T3994" s="5"/>
      <c r="U3994" s="5"/>
      <c r="V3994" s="6">
        <f t="shared" si="249"/>
        <v>0</v>
      </c>
      <c r="W3994" s="6" t="str">
        <f t="shared" si="250"/>
        <v>No aplica</v>
      </c>
      <c r="X3994" s="35" t="str">
        <f t="shared" si="251"/>
        <v>No aplica</v>
      </c>
      <c r="Y3994" s="37"/>
      <c r="Z3994" s="38"/>
      <c r="AA3994" s="36"/>
      <c r="AB3994" s="38"/>
      <c r="AC3994" s="37"/>
      <c r="AD3994" s="38"/>
      <c r="AE3994" s="37"/>
      <c r="AF3994" s="38"/>
      <c r="AG3994" s="37"/>
      <c r="AH3994" s="38"/>
      <c r="AI3994" s="36"/>
      <c r="AJ3994" s="5"/>
      <c r="AK3994" s="5"/>
      <c r="AL3994" s="6">
        <f>IFERROR('Formato Productividad'!$Y3994+'Formato Productividad'!$AA3994+'Formato Productividad'!$AC3994,0)+'Formato Productividad'!$AE3994</f>
        <v>0</v>
      </c>
      <c r="AM3994" s="6">
        <f>IFERROR((('Formato Productividad'!$T3994+'Formato Productividad'!$V3994+'Formato Productividad'!$U3994)/'Formato Productividad'!$Q3994),0)+'Formato Productividad'!$AL3994</f>
        <v>0</v>
      </c>
      <c r="AN3994" s="7">
        <f>IFERROR(('Formato Productividad'!$AM3994/'Formato Productividad'!$N3994)*('Formato Productividad'!$N3994/'Formato Productividad'!$P3994),0)</f>
        <v>0</v>
      </c>
      <c r="AO3994" s="7">
        <f>IFERROR(('Formato Productividad'!$AG3994/'Formato Productividad'!$O3994)*('Formato Productividad'!$O3994/'Formato Productividad'!$P3994),0)</f>
        <v>0</v>
      </c>
      <c r="AP3994" s="7">
        <f>'Formato Productividad'!$AN3994+'Formato Productividad'!$AO3994</f>
        <v>0</v>
      </c>
      <c r="AQ3994" s="5"/>
      <c r="AR3994" s="7">
        <f>IFERROR('Formato Productividad'!$AM3994/'Formato Productividad'!$N3994,0)</f>
        <v>0</v>
      </c>
      <c r="AS3994" s="7">
        <f>IFERROR('Formato Productividad'!$AG3994/'Formato Productividad'!$O3994,0)</f>
        <v>0</v>
      </c>
      <c r="AT3994" s="71">
        <f>IFERROR('Formato Productividad'!$AI3994/'Formato Productividad'!$M3994,0)</f>
        <v>0</v>
      </c>
      <c r="AU3994" s="74"/>
    </row>
    <row r="3995" spans="1:47" s="33" customFormat="1" ht="25.5" customHeight="1" x14ac:dyDescent="0.25">
      <c r="A3995" s="39">
        <v>3994</v>
      </c>
      <c r="B3995" s="5"/>
      <c r="C3995" s="5"/>
      <c r="D3995" s="5"/>
      <c r="E3995" s="6" t="str">
        <f>IFERROR(VLOOKUP(D3995,'Formato validacion'!$E$2:$F$131,2,0),"Escoja un ESM")</f>
        <v>Escoja un ESM</v>
      </c>
      <c r="F3995" s="31"/>
      <c r="G3995" s="5"/>
      <c r="H3995" s="5"/>
      <c r="I3995" s="5"/>
      <c r="J3995" s="5"/>
      <c r="K3995" s="5"/>
      <c r="L3995" s="6" t="str">
        <f>IFERROR(VLOOKUP(K3995,Tabla4[[ESPECIALIDADES]:[ÁREA DE LA ESPECIALIDAD]],2,0),"Escoja una especialidad")</f>
        <v>Escoja una especialidad</v>
      </c>
      <c r="M3995" s="5"/>
      <c r="N3995" s="5"/>
      <c r="O3995" s="5"/>
      <c r="P3995" s="6">
        <f>'Formato Productividad'!$M3995-'Formato Productividad'!$AI3995</f>
        <v>0</v>
      </c>
      <c r="Q3995" s="6" t="str">
        <f>IFERROR(VLOOKUP('Formato Productividad'!$K3995,Tabla4[],3,0),"Escoja una especialidad")</f>
        <v>Escoja una especialidad</v>
      </c>
      <c r="R3995" s="6" t="str">
        <f t="shared" si="248"/>
        <v>No aplica</v>
      </c>
      <c r="S3995" s="5"/>
      <c r="T3995" s="5"/>
      <c r="U3995" s="5"/>
      <c r="V3995" s="6">
        <f t="shared" si="249"/>
        <v>0</v>
      </c>
      <c r="W3995" s="6" t="str">
        <f t="shared" si="250"/>
        <v>No aplica</v>
      </c>
      <c r="X3995" s="35" t="str">
        <f t="shared" si="251"/>
        <v>No aplica</v>
      </c>
      <c r="Y3995" s="37"/>
      <c r="Z3995" s="38"/>
      <c r="AA3995" s="36"/>
      <c r="AB3995" s="38"/>
      <c r="AC3995" s="37"/>
      <c r="AD3995" s="38"/>
      <c r="AE3995" s="37"/>
      <c r="AF3995" s="38"/>
      <c r="AG3995" s="37"/>
      <c r="AH3995" s="38"/>
      <c r="AI3995" s="36"/>
      <c r="AJ3995" s="5"/>
      <c r="AK3995" s="5"/>
      <c r="AL3995" s="6">
        <f>IFERROR('Formato Productividad'!$Y3995+'Formato Productividad'!$AA3995+'Formato Productividad'!$AC3995,0)+'Formato Productividad'!$AE3995</f>
        <v>0</v>
      </c>
      <c r="AM3995" s="6">
        <f>IFERROR((('Formato Productividad'!$T3995+'Formato Productividad'!$V3995+'Formato Productividad'!$U3995)/'Formato Productividad'!$Q3995),0)+'Formato Productividad'!$AL3995</f>
        <v>0</v>
      </c>
      <c r="AN3995" s="7">
        <f>IFERROR(('Formato Productividad'!$AM3995/'Formato Productividad'!$N3995)*('Formato Productividad'!$N3995/'Formato Productividad'!$P3995),0)</f>
        <v>0</v>
      </c>
      <c r="AO3995" s="7">
        <f>IFERROR(('Formato Productividad'!$AG3995/'Formato Productividad'!$O3995)*('Formato Productividad'!$O3995/'Formato Productividad'!$P3995),0)</f>
        <v>0</v>
      </c>
      <c r="AP3995" s="7">
        <f>'Formato Productividad'!$AN3995+'Formato Productividad'!$AO3995</f>
        <v>0</v>
      </c>
      <c r="AQ3995" s="5"/>
      <c r="AR3995" s="7">
        <f>IFERROR('Formato Productividad'!$AM3995/'Formato Productividad'!$N3995,0)</f>
        <v>0</v>
      </c>
      <c r="AS3995" s="7">
        <f>IFERROR('Formato Productividad'!$AG3995/'Formato Productividad'!$O3995,0)</f>
        <v>0</v>
      </c>
      <c r="AT3995" s="71">
        <f>IFERROR('Formato Productividad'!$AI3995/'Formato Productividad'!$M3995,0)</f>
        <v>0</v>
      </c>
      <c r="AU3995" s="74"/>
    </row>
    <row r="3996" spans="1:47" s="33" customFormat="1" ht="25.5" customHeight="1" x14ac:dyDescent="0.25">
      <c r="A3996" s="39">
        <v>3995</v>
      </c>
      <c r="B3996" s="5"/>
      <c r="C3996" s="5"/>
      <c r="D3996" s="5"/>
      <c r="E3996" s="6" t="str">
        <f>IFERROR(VLOOKUP(D3996,'Formato validacion'!$E$2:$F$131,2,0),"Escoja un ESM")</f>
        <v>Escoja un ESM</v>
      </c>
      <c r="F3996" s="31"/>
      <c r="G3996" s="5"/>
      <c r="H3996" s="5"/>
      <c r="I3996" s="5"/>
      <c r="J3996" s="5"/>
      <c r="K3996" s="5"/>
      <c r="L3996" s="6" t="str">
        <f>IFERROR(VLOOKUP(K3996,Tabla4[[ESPECIALIDADES]:[ÁREA DE LA ESPECIALIDAD]],2,0),"Escoja una especialidad")</f>
        <v>Escoja una especialidad</v>
      </c>
      <c r="M3996" s="5"/>
      <c r="N3996" s="5"/>
      <c r="O3996" s="5"/>
      <c r="P3996" s="6">
        <f>'Formato Productividad'!$M3996-'Formato Productividad'!$AI3996</f>
        <v>0</v>
      </c>
      <c r="Q3996" s="6" t="str">
        <f>IFERROR(VLOOKUP('Formato Productividad'!$K3996,Tabla4[],3,0),"Escoja una especialidad")</f>
        <v>Escoja una especialidad</v>
      </c>
      <c r="R3996" s="6" t="str">
        <f t="shared" si="248"/>
        <v>No aplica</v>
      </c>
      <c r="S3996" s="5"/>
      <c r="T3996" s="5"/>
      <c r="U3996" s="5"/>
      <c r="V3996" s="6">
        <f t="shared" si="249"/>
        <v>0</v>
      </c>
      <c r="W3996" s="6" t="str">
        <f t="shared" si="250"/>
        <v>No aplica</v>
      </c>
      <c r="X3996" s="35" t="str">
        <f t="shared" si="251"/>
        <v>No aplica</v>
      </c>
      <c r="Y3996" s="37"/>
      <c r="Z3996" s="38"/>
      <c r="AA3996" s="36"/>
      <c r="AB3996" s="38"/>
      <c r="AC3996" s="37"/>
      <c r="AD3996" s="38"/>
      <c r="AE3996" s="37"/>
      <c r="AF3996" s="38"/>
      <c r="AG3996" s="37"/>
      <c r="AH3996" s="38"/>
      <c r="AI3996" s="36"/>
      <c r="AJ3996" s="5"/>
      <c r="AK3996" s="5"/>
      <c r="AL3996" s="6">
        <f>IFERROR('Formato Productividad'!$Y3996+'Formato Productividad'!$AA3996+'Formato Productividad'!$AC3996,0)+'Formato Productividad'!$AE3996</f>
        <v>0</v>
      </c>
      <c r="AM3996" s="6">
        <f>IFERROR((('Formato Productividad'!$T3996+'Formato Productividad'!$V3996+'Formato Productividad'!$U3996)/'Formato Productividad'!$Q3996),0)+'Formato Productividad'!$AL3996</f>
        <v>0</v>
      </c>
      <c r="AN3996" s="7">
        <f>IFERROR(('Formato Productividad'!$AM3996/'Formato Productividad'!$N3996)*('Formato Productividad'!$N3996/'Formato Productividad'!$P3996),0)</f>
        <v>0</v>
      </c>
      <c r="AO3996" s="7">
        <f>IFERROR(('Formato Productividad'!$AG3996/'Formato Productividad'!$O3996)*('Formato Productividad'!$O3996/'Formato Productividad'!$P3996),0)</f>
        <v>0</v>
      </c>
      <c r="AP3996" s="7">
        <f>'Formato Productividad'!$AN3996+'Formato Productividad'!$AO3996</f>
        <v>0</v>
      </c>
      <c r="AQ3996" s="5"/>
      <c r="AR3996" s="7">
        <f>IFERROR('Formato Productividad'!$AM3996/'Formato Productividad'!$N3996,0)</f>
        <v>0</v>
      </c>
      <c r="AS3996" s="7">
        <f>IFERROR('Formato Productividad'!$AG3996/'Formato Productividad'!$O3996,0)</f>
        <v>0</v>
      </c>
      <c r="AT3996" s="71">
        <f>IFERROR('Formato Productividad'!$AI3996/'Formato Productividad'!$M3996,0)</f>
        <v>0</v>
      </c>
      <c r="AU3996" s="74"/>
    </row>
    <row r="3997" spans="1:47" s="33" customFormat="1" ht="25.5" customHeight="1" x14ac:dyDescent="0.25">
      <c r="A3997" s="39">
        <v>3996</v>
      </c>
      <c r="B3997" s="5"/>
      <c r="C3997" s="5"/>
      <c r="D3997" s="5"/>
      <c r="E3997" s="6" t="str">
        <f>IFERROR(VLOOKUP(D3997,'Formato validacion'!$E$2:$F$131,2,0),"Escoja un ESM")</f>
        <v>Escoja un ESM</v>
      </c>
      <c r="F3997" s="31"/>
      <c r="G3997" s="5"/>
      <c r="H3997" s="5"/>
      <c r="I3997" s="5"/>
      <c r="J3997" s="5"/>
      <c r="K3997" s="5"/>
      <c r="L3997" s="6" t="str">
        <f>IFERROR(VLOOKUP(K3997,Tabla4[[ESPECIALIDADES]:[ÁREA DE LA ESPECIALIDAD]],2,0),"Escoja una especialidad")</f>
        <v>Escoja una especialidad</v>
      </c>
      <c r="M3997" s="5"/>
      <c r="N3997" s="5"/>
      <c r="O3997" s="5"/>
      <c r="P3997" s="6">
        <f>'Formato Productividad'!$M3997-'Formato Productividad'!$AI3997</f>
        <v>0</v>
      </c>
      <c r="Q3997" s="6" t="str">
        <f>IFERROR(VLOOKUP('Formato Productividad'!$K3997,Tabla4[],3,0),"Escoja una especialidad")</f>
        <v>Escoja una especialidad</v>
      </c>
      <c r="R3997" s="6" t="str">
        <f t="shared" si="248"/>
        <v>No aplica</v>
      </c>
      <c r="S3997" s="5"/>
      <c r="T3997" s="5"/>
      <c r="U3997" s="5"/>
      <c r="V3997" s="6">
        <f t="shared" si="249"/>
        <v>0</v>
      </c>
      <c r="W3997" s="6" t="str">
        <f t="shared" si="250"/>
        <v>No aplica</v>
      </c>
      <c r="X3997" s="35" t="str">
        <f t="shared" si="251"/>
        <v>No aplica</v>
      </c>
      <c r="Y3997" s="37"/>
      <c r="Z3997" s="38"/>
      <c r="AA3997" s="36"/>
      <c r="AB3997" s="38"/>
      <c r="AC3997" s="37"/>
      <c r="AD3997" s="38"/>
      <c r="AE3997" s="37"/>
      <c r="AF3997" s="38"/>
      <c r="AG3997" s="37"/>
      <c r="AH3997" s="38"/>
      <c r="AI3997" s="36"/>
      <c r="AJ3997" s="5"/>
      <c r="AK3997" s="5"/>
      <c r="AL3997" s="6">
        <f>IFERROR('Formato Productividad'!$Y3997+'Formato Productividad'!$AA3997+'Formato Productividad'!$AC3997,0)+'Formato Productividad'!$AE3997</f>
        <v>0</v>
      </c>
      <c r="AM3997" s="6">
        <f>IFERROR((('Formato Productividad'!$T3997+'Formato Productividad'!$V3997+'Formato Productividad'!$U3997)/'Formato Productividad'!$Q3997),0)+'Formato Productividad'!$AL3997</f>
        <v>0</v>
      </c>
      <c r="AN3997" s="7">
        <f>IFERROR(('Formato Productividad'!$AM3997/'Formato Productividad'!$N3997)*('Formato Productividad'!$N3997/'Formato Productividad'!$P3997),0)</f>
        <v>0</v>
      </c>
      <c r="AO3997" s="7">
        <f>IFERROR(('Formato Productividad'!$AG3997/'Formato Productividad'!$O3997)*('Formato Productividad'!$O3997/'Formato Productividad'!$P3997),0)</f>
        <v>0</v>
      </c>
      <c r="AP3997" s="7">
        <f>'Formato Productividad'!$AN3997+'Formato Productividad'!$AO3997</f>
        <v>0</v>
      </c>
      <c r="AQ3997" s="5"/>
      <c r="AR3997" s="7">
        <f>IFERROR('Formato Productividad'!$AM3997/'Formato Productividad'!$N3997,0)</f>
        <v>0</v>
      </c>
      <c r="AS3997" s="7">
        <f>IFERROR('Formato Productividad'!$AG3997/'Formato Productividad'!$O3997,0)</f>
        <v>0</v>
      </c>
      <c r="AT3997" s="71">
        <f>IFERROR('Formato Productividad'!$AI3997/'Formato Productividad'!$M3997,0)</f>
        <v>0</v>
      </c>
      <c r="AU3997" s="74"/>
    </row>
    <row r="3998" spans="1:47" s="33" customFormat="1" ht="25.5" customHeight="1" x14ac:dyDescent="0.25">
      <c r="A3998" s="39">
        <v>3997</v>
      </c>
      <c r="B3998" s="5"/>
      <c r="C3998" s="5"/>
      <c r="D3998" s="5"/>
      <c r="E3998" s="6" t="str">
        <f>IFERROR(VLOOKUP(D3998,'Formato validacion'!$E$2:$F$131,2,0),"Escoja un ESM")</f>
        <v>Escoja un ESM</v>
      </c>
      <c r="F3998" s="31"/>
      <c r="G3998" s="5"/>
      <c r="H3998" s="5"/>
      <c r="I3998" s="5"/>
      <c r="J3998" s="5"/>
      <c r="K3998" s="5"/>
      <c r="L3998" s="6" t="str">
        <f>IFERROR(VLOOKUP(K3998,Tabla4[[ESPECIALIDADES]:[ÁREA DE LA ESPECIALIDAD]],2,0),"Escoja una especialidad")</f>
        <v>Escoja una especialidad</v>
      </c>
      <c r="M3998" s="5"/>
      <c r="N3998" s="5"/>
      <c r="O3998" s="5"/>
      <c r="P3998" s="6">
        <f>'Formato Productividad'!$M3998-'Formato Productividad'!$AI3998</f>
        <v>0</v>
      </c>
      <c r="Q3998" s="6" t="str">
        <f>IFERROR(VLOOKUP('Formato Productividad'!$K3998,Tabla4[],3,0),"Escoja una especialidad")</f>
        <v>Escoja una especialidad</v>
      </c>
      <c r="R3998" s="6" t="str">
        <f t="shared" si="248"/>
        <v>No aplica</v>
      </c>
      <c r="S3998" s="5"/>
      <c r="T3998" s="5"/>
      <c r="U3998" s="5"/>
      <c r="V3998" s="6">
        <f t="shared" si="249"/>
        <v>0</v>
      </c>
      <c r="W3998" s="6" t="str">
        <f t="shared" si="250"/>
        <v>No aplica</v>
      </c>
      <c r="X3998" s="35" t="str">
        <f t="shared" si="251"/>
        <v>No aplica</v>
      </c>
      <c r="Y3998" s="37"/>
      <c r="Z3998" s="38"/>
      <c r="AA3998" s="36"/>
      <c r="AB3998" s="38"/>
      <c r="AC3998" s="37"/>
      <c r="AD3998" s="38"/>
      <c r="AE3998" s="37"/>
      <c r="AF3998" s="38"/>
      <c r="AG3998" s="37"/>
      <c r="AH3998" s="38"/>
      <c r="AI3998" s="36"/>
      <c r="AJ3998" s="5"/>
      <c r="AK3998" s="5"/>
      <c r="AL3998" s="6">
        <f>IFERROR('Formato Productividad'!$Y3998+'Formato Productividad'!$AA3998+'Formato Productividad'!$AC3998,0)+'Formato Productividad'!$AE3998</f>
        <v>0</v>
      </c>
      <c r="AM3998" s="6">
        <f>IFERROR((('Formato Productividad'!$T3998+'Formato Productividad'!$V3998+'Formato Productividad'!$U3998)/'Formato Productividad'!$Q3998),0)+'Formato Productividad'!$AL3998</f>
        <v>0</v>
      </c>
      <c r="AN3998" s="7">
        <f>IFERROR(('Formato Productividad'!$AM3998/'Formato Productividad'!$N3998)*('Formato Productividad'!$N3998/'Formato Productividad'!$P3998),0)</f>
        <v>0</v>
      </c>
      <c r="AO3998" s="7">
        <f>IFERROR(('Formato Productividad'!$AG3998/'Formato Productividad'!$O3998)*('Formato Productividad'!$O3998/'Formato Productividad'!$P3998),0)</f>
        <v>0</v>
      </c>
      <c r="AP3998" s="7">
        <f>'Formato Productividad'!$AN3998+'Formato Productividad'!$AO3998</f>
        <v>0</v>
      </c>
      <c r="AQ3998" s="5"/>
      <c r="AR3998" s="7">
        <f>IFERROR('Formato Productividad'!$AM3998/'Formato Productividad'!$N3998,0)</f>
        <v>0</v>
      </c>
      <c r="AS3998" s="7">
        <f>IFERROR('Formato Productividad'!$AG3998/'Formato Productividad'!$O3998,0)</f>
        <v>0</v>
      </c>
      <c r="AT3998" s="71">
        <f>IFERROR('Formato Productividad'!$AI3998/'Formato Productividad'!$M3998,0)</f>
        <v>0</v>
      </c>
      <c r="AU3998" s="74"/>
    </row>
    <row r="3999" spans="1:47" s="33" customFormat="1" ht="25.5" customHeight="1" x14ac:dyDescent="0.25">
      <c r="A3999" s="39">
        <v>3998</v>
      </c>
      <c r="B3999" s="5"/>
      <c r="C3999" s="5"/>
      <c r="D3999" s="5"/>
      <c r="E3999" s="6" t="str">
        <f>IFERROR(VLOOKUP(D3999,'Formato validacion'!$E$2:$F$131,2,0),"Escoja un ESM")</f>
        <v>Escoja un ESM</v>
      </c>
      <c r="F3999" s="31"/>
      <c r="G3999" s="5"/>
      <c r="H3999" s="5"/>
      <c r="I3999" s="5"/>
      <c r="J3999" s="5"/>
      <c r="K3999" s="5"/>
      <c r="L3999" s="6" t="str">
        <f>IFERROR(VLOOKUP(K3999,Tabla4[[ESPECIALIDADES]:[ÁREA DE LA ESPECIALIDAD]],2,0),"Escoja una especialidad")</f>
        <v>Escoja una especialidad</v>
      </c>
      <c r="M3999" s="5"/>
      <c r="N3999" s="5"/>
      <c r="O3999" s="5"/>
      <c r="P3999" s="6">
        <f>'Formato Productividad'!$M3999-'Formato Productividad'!$AI3999</f>
        <v>0</v>
      </c>
      <c r="Q3999" s="6" t="str">
        <f>IFERROR(VLOOKUP('Formato Productividad'!$K3999,Tabla4[],3,0),"Escoja una especialidad")</f>
        <v>Escoja una especialidad</v>
      </c>
      <c r="R3999" s="6" t="str">
        <f t="shared" si="248"/>
        <v>No aplica</v>
      </c>
      <c r="S3999" s="5"/>
      <c r="T3999" s="5"/>
      <c r="U3999" s="5"/>
      <c r="V3999" s="6">
        <f t="shared" si="249"/>
        <v>0</v>
      </c>
      <c r="W3999" s="6" t="str">
        <f t="shared" si="250"/>
        <v>No aplica</v>
      </c>
      <c r="X3999" s="35" t="str">
        <f t="shared" si="251"/>
        <v>No aplica</v>
      </c>
      <c r="Y3999" s="37"/>
      <c r="Z3999" s="38"/>
      <c r="AA3999" s="36"/>
      <c r="AB3999" s="38"/>
      <c r="AC3999" s="37"/>
      <c r="AD3999" s="38"/>
      <c r="AE3999" s="37"/>
      <c r="AF3999" s="38"/>
      <c r="AG3999" s="37"/>
      <c r="AH3999" s="38"/>
      <c r="AI3999" s="36"/>
      <c r="AJ3999" s="5"/>
      <c r="AK3999" s="5"/>
      <c r="AL3999" s="6">
        <f>IFERROR('Formato Productividad'!$Y3999+'Formato Productividad'!$AA3999+'Formato Productividad'!$AC3999,0)+'Formato Productividad'!$AE3999</f>
        <v>0</v>
      </c>
      <c r="AM3999" s="6">
        <f>IFERROR((('Formato Productividad'!$T3999+'Formato Productividad'!$V3999+'Formato Productividad'!$U3999)/'Formato Productividad'!$Q3999),0)+'Formato Productividad'!$AL3999</f>
        <v>0</v>
      </c>
      <c r="AN3999" s="7">
        <f>IFERROR(('Formato Productividad'!$AM3999/'Formato Productividad'!$N3999)*('Formato Productividad'!$N3999/'Formato Productividad'!$P3999),0)</f>
        <v>0</v>
      </c>
      <c r="AO3999" s="7">
        <f>IFERROR(('Formato Productividad'!$AG3999/'Formato Productividad'!$O3999)*('Formato Productividad'!$O3999/'Formato Productividad'!$P3999),0)</f>
        <v>0</v>
      </c>
      <c r="AP3999" s="7">
        <f>'Formato Productividad'!$AN3999+'Formato Productividad'!$AO3999</f>
        <v>0</v>
      </c>
      <c r="AQ3999" s="5"/>
      <c r="AR3999" s="7">
        <f>IFERROR('Formato Productividad'!$AM3999/'Formato Productividad'!$N3999,0)</f>
        <v>0</v>
      </c>
      <c r="AS3999" s="7">
        <f>IFERROR('Formato Productividad'!$AG3999/'Formato Productividad'!$O3999,0)</f>
        <v>0</v>
      </c>
      <c r="AT3999" s="71">
        <f>IFERROR('Formato Productividad'!$AI3999/'Formato Productividad'!$M3999,0)</f>
        <v>0</v>
      </c>
      <c r="AU3999" s="74"/>
    </row>
    <row r="4000" spans="1:47" s="33" customFormat="1" ht="25.5" customHeight="1" x14ac:dyDescent="0.25">
      <c r="A4000" s="39">
        <v>3999</v>
      </c>
      <c r="B4000" s="5"/>
      <c r="C4000" s="5"/>
      <c r="D4000" s="5"/>
      <c r="E4000" s="6" t="str">
        <f>IFERROR(VLOOKUP(D4000,'Formato validacion'!$E$2:$F$131,2,0),"Escoja un ESM")</f>
        <v>Escoja un ESM</v>
      </c>
      <c r="F4000" s="31"/>
      <c r="G4000" s="5"/>
      <c r="H4000" s="5"/>
      <c r="I4000" s="5"/>
      <c r="J4000" s="5"/>
      <c r="K4000" s="5"/>
      <c r="L4000" s="6" t="str">
        <f>IFERROR(VLOOKUP(K4000,Tabla4[[ESPECIALIDADES]:[ÁREA DE LA ESPECIALIDAD]],2,0),"Escoja una especialidad")</f>
        <v>Escoja una especialidad</v>
      </c>
      <c r="M4000" s="5"/>
      <c r="N4000" s="5"/>
      <c r="O4000" s="5"/>
      <c r="P4000" s="6">
        <f>'Formato Productividad'!$M4000-'Formato Productividad'!$AI4000</f>
        <v>0</v>
      </c>
      <c r="Q4000" s="6" t="str">
        <f>IFERROR(VLOOKUP('Formato Productividad'!$K4000,Tabla4[],3,0),"Escoja una especialidad")</f>
        <v>Escoja una especialidad</v>
      </c>
      <c r="R4000" s="6" t="str">
        <f t="shared" si="248"/>
        <v>No aplica</v>
      </c>
      <c r="S4000" s="5"/>
      <c r="T4000" s="5"/>
      <c r="U4000" s="5"/>
      <c r="V4000" s="6">
        <f t="shared" si="249"/>
        <v>0</v>
      </c>
      <c r="W4000" s="6" t="str">
        <f t="shared" si="250"/>
        <v>No aplica</v>
      </c>
      <c r="X4000" s="35" t="str">
        <f t="shared" si="251"/>
        <v>No aplica</v>
      </c>
      <c r="Y4000" s="37"/>
      <c r="Z4000" s="38"/>
      <c r="AA4000" s="36"/>
      <c r="AB4000" s="38"/>
      <c r="AC4000" s="37"/>
      <c r="AD4000" s="38"/>
      <c r="AE4000" s="37"/>
      <c r="AF4000" s="38"/>
      <c r="AG4000" s="37"/>
      <c r="AH4000" s="38"/>
      <c r="AI4000" s="36"/>
      <c r="AJ4000" s="5"/>
      <c r="AK4000" s="5"/>
      <c r="AL4000" s="6">
        <f>IFERROR('Formato Productividad'!$Y4000+'Formato Productividad'!$AA4000+'Formato Productividad'!$AC4000,0)+'Formato Productividad'!$AE4000</f>
        <v>0</v>
      </c>
      <c r="AM4000" s="6">
        <f>IFERROR((('Formato Productividad'!$T4000+'Formato Productividad'!$V4000+'Formato Productividad'!$U4000)/'Formato Productividad'!$Q4000),0)+'Formato Productividad'!$AL4000</f>
        <v>0</v>
      </c>
      <c r="AN4000" s="7">
        <f>IFERROR(('Formato Productividad'!$AM4000/'Formato Productividad'!$N4000)*('Formato Productividad'!$N4000/'Formato Productividad'!$P4000),0)</f>
        <v>0</v>
      </c>
      <c r="AO4000" s="7">
        <f>IFERROR(('Formato Productividad'!$AG4000/'Formato Productividad'!$O4000)*('Formato Productividad'!$O4000/'Formato Productividad'!$P4000),0)</f>
        <v>0</v>
      </c>
      <c r="AP4000" s="7">
        <f>'Formato Productividad'!$AN4000+'Formato Productividad'!$AO4000</f>
        <v>0</v>
      </c>
      <c r="AQ4000" s="5"/>
      <c r="AR4000" s="7">
        <f>IFERROR('Formato Productividad'!$AM4000/'Formato Productividad'!$N4000,0)</f>
        <v>0</v>
      </c>
      <c r="AS4000" s="7">
        <f>IFERROR('Formato Productividad'!$AG4000/'Formato Productividad'!$O4000,0)</f>
        <v>0</v>
      </c>
      <c r="AT4000" s="71">
        <f>IFERROR('Formato Productividad'!$AI4000/'Formato Productividad'!$M4000,0)</f>
        <v>0</v>
      </c>
      <c r="AU4000" s="74"/>
    </row>
    <row r="4001" spans="1:47" s="33" customFormat="1" ht="25.5" customHeight="1" x14ac:dyDescent="0.25">
      <c r="A4001" s="39">
        <v>4000</v>
      </c>
      <c r="B4001" s="5"/>
      <c r="C4001" s="5"/>
      <c r="D4001" s="5"/>
      <c r="E4001" s="6" t="str">
        <f>IFERROR(VLOOKUP(D4001,'Formato validacion'!$E$2:$F$131,2,0),"Escoja un ESM")</f>
        <v>Escoja un ESM</v>
      </c>
      <c r="F4001" s="31"/>
      <c r="G4001" s="5"/>
      <c r="H4001" s="5"/>
      <c r="I4001" s="5"/>
      <c r="J4001" s="5"/>
      <c r="K4001" s="5"/>
      <c r="L4001" s="6" t="str">
        <f>IFERROR(VLOOKUP(K4001,Tabla4[[ESPECIALIDADES]:[ÁREA DE LA ESPECIALIDAD]],2,0),"Escoja una especialidad")</f>
        <v>Escoja una especialidad</v>
      </c>
      <c r="M4001" s="5"/>
      <c r="N4001" s="5"/>
      <c r="O4001" s="5"/>
      <c r="P4001" s="6">
        <f>'Formato Productividad'!$M4001-'Formato Productividad'!$AI4001</f>
        <v>0</v>
      </c>
      <c r="Q4001" s="6" t="str">
        <f>IFERROR(VLOOKUP('Formato Productividad'!$K4001,Tabla4[],3,0),"Escoja una especialidad")</f>
        <v>Escoja una especialidad</v>
      </c>
      <c r="R4001" s="6" t="str">
        <f t="shared" si="248"/>
        <v>No aplica</v>
      </c>
      <c r="S4001" s="5"/>
      <c r="T4001" s="5"/>
      <c r="U4001" s="5"/>
      <c r="V4001" s="6">
        <f t="shared" si="249"/>
        <v>0</v>
      </c>
      <c r="W4001" s="6" t="str">
        <f t="shared" si="250"/>
        <v>No aplica</v>
      </c>
      <c r="X4001" s="35" t="str">
        <f t="shared" si="251"/>
        <v>No aplica</v>
      </c>
      <c r="Y4001" s="37"/>
      <c r="Z4001" s="38"/>
      <c r="AA4001" s="36"/>
      <c r="AB4001" s="38"/>
      <c r="AC4001" s="37"/>
      <c r="AD4001" s="38"/>
      <c r="AE4001" s="37"/>
      <c r="AF4001" s="38"/>
      <c r="AG4001" s="37"/>
      <c r="AH4001" s="38"/>
      <c r="AI4001" s="36"/>
      <c r="AJ4001" s="5"/>
      <c r="AK4001" s="5"/>
      <c r="AL4001" s="6">
        <f>IFERROR('Formato Productividad'!$Y4001+'Formato Productividad'!$AA4001+'Formato Productividad'!$AC4001,0)+'Formato Productividad'!$AE4001</f>
        <v>0</v>
      </c>
      <c r="AM4001" s="6">
        <f>IFERROR((('Formato Productividad'!$T4001+'Formato Productividad'!$V4001+'Formato Productividad'!$U4001)/'Formato Productividad'!$Q4001),0)+'Formato Productividad'!$AL4001</f>
        <v>0</v>
      </c>
      <c r="AN4001" s="7">
        <f>IFERROR(('Formato Productividad'!$AM4001/'Formato Productividad'!$N4001)*('Formato Productividad'!$N4001/'Formato Productividad'!$P4001),0)</f>
        <v>0</v>
      </c>
      <c r="AO4001" s="7">
        <f>IFERROR(('Formato Productividad'!$AG4001/'Formato Productividad'!$O4001)*('Formato Productividad'!$O4001/'Formato Productividad'!$P4001),0)</f>
        <v>0</v>
      </c>
      <c r="AP4001" s="7">
        <f>'Formato Productividad'!$AN4001+'Formato Productividad'!$AO4001</f>
        <v>0</v>
      </c>
      <c r="AQ4001" s="5"/>
      <c r="AR4001" s="7">
        <f>IFERROR('Formato Productividad'!$AM4001/'Formato Productividad'!$N4001,0)</f>
        <v>0</v>
      </c>
      <c r="AS4001" s="7">
        <f>IFERROR('Formato Productividad'!$AG4001/'Formato Productividad'!$O4001,0)</f>
        <v>0</v>
      </c>
      <c r="AT4001" s="71">
        <f>IFERROR('Formato Productividad'!$AI4001/'Formato Productividad'!$M4001,0)</f>
        <v>0</v>
      </c>
      <c r="AU4001" s="74"/>
    </row>
    <row r="4002" spans="1:47" s="33" customFormat="1" ht="25.5" customHeight="1" x14ac:dyDescent="0.25">
      <c r="A4002" s="39">
        <v>4001</v>
      </c>
      <c r="B4002" s="5"/>
      <c r="C4002" s="5"/>
      <c r="D4002" s="5"/>
      <c r="E4002" s="6" t="str">
        <f>IFERROR(VLOOKUP(D4002,'Formato validacion'!$E$2:$F$131,2,0),"Escoja un ESM")</f>
        <v>Escoja un ESM</v>
      </c>
      <c r="F4002" s="31"/>
      <c r="G4002" s="5"/>
      <c r="H4002" s="5"/>
      <c r="I4002" s="5"/>
      <c r="J4002" s="5"/>
      <c r="K4002" s="5"/>
      <c r="L4002" s="6" t="str">
        <f>IFERROR(VLOOKUP(K4002,Tabla4[[ESPECIALIDADES]:[ÁREA DE LA ESPECIALIDAD]],2,0),"Escoja una especialidad")</f>
        <v>Escoja una especialidad</v>
      </c>
      <c r="M4002" s="5"/>
      <c r="N4002" s="5"/>
      <c r="O4002" s="5"/>
      <c r="P4002" s="6">
        <f>'Formato Productividad'!$M4002-'Formato Productividad'!$AI4002</f>
        <v>0</v>
      </c>
      <c r="Q4002" s="6" t="str">
        <f>IFERROR(VLOOKUP('Formato Productividad'!$K4002,Tabla4[],3,0),"Escoja una especialidad")</f>
        <v>Escoja una especialidad</v>
      </c>
      <c r="R4002" s="6" t="str">
        <f t="shared" si="248"/>
        <v>No aplica</v>
      </c>
      <c r="S4002" s="5"/>
      <c r="T4002" s="5"/>
      <c r="U4002" s="5"/>
      <c r="V4002" s="6">
        <f t="shared" si="249"/>
        <v>0</v>
      </c>
      <c r="W4002" s="6" t="str">
        <f t="shared" si="250"/>
        <v>No aplica</v>
      </c>
      <c r="X4002" s="35" t="str">
        <f t="shared" si="251"/>
        <v>No aplica</v>
      </c>
      <c r="Y4002" s="37"/>
      <c r="Z4002" s="38"/>
      <c r="AA4002" s="36"/>
      <c r="AB4002" s="38"/>
      <c r="AC4002" s="37"/>
      <c r="AD4002" s="38"/>
      <c r="AE4002" s="37"/>
      <c r="AF4002" s="38"/>
      <c r="AG4002" s="37"/>
      <c r="AH4002" s="38"/>
      <c r="AI4002" s="36"/>
      <c r="AJ4002" s="5"/>
      <c r="AK4002" s="5"/>
      <c r="AL4002" s="6">
        <f>IFERROR('Formato Productividad'!$Y4002+'Formato Productividad'!$AA4002+'Formato Productividad'!$AC4002,0)+'Formato Productividad'!$AE4002</f>
        <v>0</v>
      </c>
      <c r="AM4002" s="6">
        <f>IFERROR((('Formato Productividad'!$T4002+'Formato Productividad'!$V4002+'Formato Productividad'!$U4002)/'Formato Productividad'!$Q4002),0)+'Formato Productividad'!$AL4002</f>
        <v>0</v>
      </c>
      <c r="AN4002" s="7">
        <f>IFERROR(('Formato Productividad'!$AM4002/'Formato Productividad'!$N4002)*('Formato Productividad'!$N4002/'Formato Productividad'!$P4002),0)</f>
        <v>0</v>
      </c>
      <c r="AO4002" s="7">
        <f>IFERROR(('Formato Productividad'!$AG4002/'Formato Productividad'!$O4002)*('Formato Productividad'!$O4002/'Formato Productividad'!$P4002),0)</f>
        <v>0</v>
      </c>
      <c r="AP4002" s="7">
        <f>'Formato Productividad'!$AN4002+'Formato Productividad'!$AO4002</f>
        <v>0</v>
      </c>
      <c r="AQ4002" s="5"/>
      <c r="AR4002" s="7">
        <f>IFERROR('Formato Productividad'!$AM4002/'Formato Productividad'!$N4002,0)</f>
        <v>0</v>
      </c>
      <c r="AS4002" s="7">
        <f>IFERROR('Formato Productividad'!$AG4002/'Formato Productividad'!$O4002,0)</f>
        <v>0</v>
      </c>
      <c r="AT4002" s="71">
        <f>IFERROR('Formato Productividad'!$AI4002/'Formato Productividad'!$M4002,0)</f>
        <v>0</v>
      </c>
      <c r="AU4002" s="74"/>
    </row>
    <row r="4003" spans="1:47" s="33" customFormat="1" ht="25.5" customHeight="1" x14ac:dyDescent="0.25">
      <c r="A4003" s="39">
        <v>4002</v>
      </c>
      <c r="B4003" s="5"/>
      <c r="C4003" s="5"/>
      <c r="D4003" s="5"/>
      <c r="E4003" s="6" t="str">
        <f>IFERROR(VLOOKUP(D4003,'Formato validacion'!$E$2:$F$131,2,0),"Escoja un ESM")</f>
        <v>Escoja un ESM</v>
      </c>
      <c r="F4003" s="31"/>
      <c r="G4003" s="5"/>
      <c r="H4003" s="5"/>
      <c r="I4003" s="5"/>
      <c r="J4003" s="5"/>
      <c r="K4003" s="5"/>
      <c r="L4003" s="6" t="str">
        <f>IFERROR(VLOOKUP(K4003,Tabla4[[ESPECIALIDADES]:[ÁREA DE LA ESPECIALIDAD]],2,0),"Escoja una especialidad")</f>
        <v>Escoja una especialidad</v>
      </c>
      <c r="M4003" s="5"/>
      <c r="N4003" s="5"/>
      <c r="O4003" s="5"/>
      <c r="P4003" s="6">
        <f>'Formato Productividad'!$M4003-'Formato Productividad'!$AI4003</f>
        <v>0</v>
      </c>
      <c r="Q4003" s="6" t="str">
        <f>IFERROR(VLOOKUP('Formato Productividad'!$K4003,Tabla4[],3,0),"Escoja una especialidad")</f>
        <v>Escoja una especialidad</v>
      </c>
      <c r="R4003" s="6" t="str">
        <f t="shared" si="248"/>
        <v>No aplica</v>
      </c>
      <c r="S4003" s="5"/>
      <c r="T4003" s="5"/>
      <c r="U4003" s="5"/>
      <c r="V4003" s="6">
        <f t="shared" si="249"/>
        <v>0</v>
      </c>
      <c r="W4003" s="6" t="str">
        <f t="shared" si="250"/>
        <v>No aplica</v>
      </c>
      <c r="X4003" s="35" t="str">
        <f t="shared" si="251"/>
        <v>No aplica</v>
      </c>
      <c r="Y4003" s="37"/>
      <c r="Z4003" s="38"/>
      <c r="AA4003" s="36"/>
      <c r="AB4003" s="38"/>
      <c r="AC4003" s="37"/>
      <c r="AD4003" s="38"/>
      <c r="AE4003" s="37"/>
      <c r="AF4003" s="38"/>
      <c r="AG4003" s="37"/>
      <c r="AH4003" s="38"/>
      <c r="AI4003" s="36"/>
      <c r="AJ4003" s="5"/>
      <c r="AK4003" s="5"/>
      <c r="AL4003" s="6">
        <f>IFERROR('Formato Productividad'!$Y4003+'Formato Productividad'!$AA4003+'Formato Productividad'!$AC4003,0)+'Formato Productividad'!$AE4003</f>
        <v>0</v>
      </c>
      <c r="AM4003" s="6">
        <f>IFERROR((('Formato Productividad'!$T4003+'Formato Productividad'!$V4003+'Formato Productividad'!$U4003)/'Formato Productividad'!$Q4003),0)+'Formato Productividad'!$AL4003</f>
        <v>0</v>
      </c>
      <c r="AN4003" s="7">
        <f>IFERROR(('Formato Productividad'!$AM4003/'Formato Productividad'!$N4003)*('Formato Productividad'!$N4003/'Formato Productividad'!$P4003),0)</f>
        <v>0</v>
      </c>
      <c r="AO4003" s="7">
        <f>IFERROR(('Formato Productividad'!$AG4003/'Formato Productividad'!$O4003)*('Formato Productividad'!$O4003/'Formato Productividad'!$P4003),0)</f>
        <v>0</v>
      </c>
      <c r="AP4003" s="7">
        <f>'Formato Productividad'!$AN4003+'Formato Productividad'!$AO4003</f>
        <v>0</v>
      </c>
      <c r="AQ4003" s="5"/>
      <c r="AR4003" s="7">
        <f>IFERROR('Formato Productividad'!$AM4003/'Formato Productividad'!$N4003,0)</f>
        <v>0</v>
      </c>
      <c r="AS4003" s="7">
        <f>IFERROR('Formato Productividad'!$AG4003/'Formato Productividad'!$O4003,0)</f>
        <v>0</v>
      </c>
      <c r="AT4003" s="71">
        <f>IFERROR('Formato Productividad'!$AI4003/'Formato Productividad'!$M4003,0)</f>
        <v>0</v>
      </c>
      <c r="AU4003" s="74"/>
    </row>
    <row r="4004" spans="1:47" s="33" customFormat="1" ht="25.5" customHeight="1" x14ac:dyDescent="0.25">
      <c r="A4004" s="39">
        <v>4003</v>
      </c>
      <c r="B4004" s="5"/>
      <c r="C4004" s="5"/>
      <c r="D4004" s="5"/>
      <c r="E4004" s="6" t="str">
        <f>IFERROR(VLOOKUP(D4004,'Formato validacion'!$E$2:$F$131,2,0),"Escoja un ESM")</f>
        <v>Escoja un ESM</v>
      </c>
      <c r="F4004" s="31"/>
      <c r="G4004" s="5"/>
      <c r="H4004" s="5"/>
      <c r="I4004" s="5"/>
      <c r="J4004" s="5"/>
      <c r="K4004" s="5"/>
      <c r="L4004" s="6" t="str">
        <f>IFERROR(VLOOKUP(K4004,Tabla4[[ESPECIALIDADES]:[ÁREA DE LA ESPECIALIDAD]],2,0),"Escoja una especialidad")</f>
        <v>Escoja una especialidad</v>
      </c>
      <c r="M4004" s="5"/>
      <c r="N4004" s="5"/>
      <c r="O4004" s="5"/>
      <c r="P4004" s="6">
        <f>'Formato Productividad'!$M4004-'Formato Productividad'!$AI4004</f>
        <v>0</v>
      </c>
      <c r="Q4004" s="6" t="str">
        <f>IFERROR(VLOOKUP('Formato Productividad'!$K4004,Tabla4[],3,0),"Escoja una especialidad")</f>
        <v>Escoja una especialidad</v>
      </c>
      <c r="R4004" s="6" t="str">
        <f t="shared" si="248"/>
        <v>No aplica</v>
      </c>
      <c r="S4004" s="5"/>
      <c r="T4004" s="5"/>
      <c r="U4004" s="5"/>
      <c r="V4004" s="6">
        <f t="shared" si="249"/>
        <v>0</v>
      </c>
      <c r="W4004" s="6" t="str">
        <f t="shared" si="250"/>
        <v>No aplica</v>
      </c>
      <c r="X4004" s="35" t="str">
        <f t="shared" si="251"/>
        <v>No aplica</v>
      </c>
      <c r="Y4004" s="37"/>
      <c r="Z4004" s="38"/>
      <c r="AA4004" s="36"/>
      <c r="AB4004" s="38"/>
      <c r="AC4004" s="37"/>
      <c r="AD4004" s="38"/>
      <c r="AE4004" s="37"/>
      <c r="AF4004" s="38"/>
      <c r="AG4004" s="37"/>
      <c r="AH4004" s="38"/>
      <c r="AI4004" s="36"/>
      <c r="AJ4004" s="5"/>
      <c r="AK4004" s="5"/>
      <c r="AL4004" s="6">
        <f>IFERROR('Formato Productividad'!$Y4004+'Formato Productividad'!$AA4004+'Formato Productividad'!$AC4004,0)+'Formato Productividad'!$AE4004</f>
        <v>0</v>
      </c>
      <c r="AM4004" s="6">
        <f>IFERROR((('Formato Productividad'!$T4004+'Formato Productividad'!$V4004+'Formato Productividad'!$U4004)/'Formato Productividad'!$Q4004),0)+'Formato Productividad'!$AL4004</f>
        <v>0</v>
      </c>
      <c r="AN4004" s="7">
        <f>IFERROR(('Formato Productividad'!$AM4004/'Formato Productividad'!$N4004)*('Formato Productividad'!$N4004/'Formato Productividad'!$P4004),0)</f>
        <v>0</v>
      </c>
      <c r="AO4004" s="7">
        <f>IFERROR(('Formato Productividad'!$AG4004/'Formato Productividad'!$O4004)*('Formato Productividad'!$O4004/'Formato Productividad'!$P4004),0)</f>
        <v>0</v>
      </c>
      <c r="AP4004" s="7">
        <f>'Formato Productividad'!$AN4004+'Formato Productividad'!$AO4004</f>
        <v>0</v>
      </c>
      <c r="AQ4004" s="5"/>
      <c r="AR4004" s="7">
        <f>IFERROR('Formato Productividad'!$AM4004/'Formato Productividad'!$N4004,0)</f>
        <v>0</v>
      </c>
      <c r="AS4004" s="7">
        <f>IFERROR('Formato Productividad'!$AG4004/'Formato Productividad'!$O4004,0)</f>
        <v>0</v>
      </c>
      <c r="AT4004" s="71">
        <f>IFERROR('Formato Productividad'!$AI4004/'Formato Productividad'!$M4004,0)</f>
        <v>0</v>
      </c>
      <c r="AU4004" s="74"/>
    </row>
    <row r="4005" spans="1:47" s="33" customFormat="1" ht="25.5" customHeight="1" x14ac:dyDescent="0.25">
      <c r="A4005" s="39">
        <v>4004</v>
      </c>
      <c r="B4005" s="5"/>
      <c r="C4005" s="5"/>
      <c r="D4005" s="5"/>
      <c r="E4005" s="6" t="str">
        <f>IFERROR(VLOOKUP(D4005,'Formato validacion'!$E$2:$F$131,2,0),"Escoja un ESM")</f>
        <v>Escoja un ESM</v>
      </c>
      <c r="F4005" s="31"/>
      <c r="G4005" s="5"/>
      <c r="H4005" s="5"/>
      <c r="I4005" s="5"/>
      <c r="J4005" s="5"/>
      <c r="K4005" s="5"/>
      <c r="L4005" s="6" t="str">
        <f>IFERROR(VLOOKUP(K4005,Tabla4[[ESPECIALIDADES]:[ÁREA DE LA ESPECIALIDAD]],2,0),"Escoja una especialidad")</f>
        <v>Escoja una especialidad</v>
      </c>
      <c r="M4005" s="5"/>
      <c r="N4005" s="5"/>
      <c r="O4005" s="5"/>
      <c r="P4005" s="6">
        <f>'Formato Productividad'!$M4005-'Formato Productividad'!$AI4005</f>
        <v>0</v>
      </c>
      <c r="Q4005" s="6" t="str">
        <f>IFERROR(VLOOKUP('Formato Productividad'!$K4005,Tabla4[],3,0),"Escoja una especialidad")</f>
        <v>Escoja una especialidad</v>
      </c>
      <c r="R4005" s="6" t="str">
        <f t="shared" si="248"/>
        <v>No aplica</v>
      </c>
      <c r="S4005" s="5"/>
      <c r="T4005" s="5"/>
      <c r="U4005" s="5"/>
      <c r="V4005" s="6">
        <f t="shared" si="249"/>
        <v>0</v>
      </c>
      <c r="W4005" s="6" t="str">
        <f t="shared" si="250"/>
        <v>No aplica</v>
      </c>
      <c r="X4005" s="35" t="str">
        <f t="shared" si="251"/>
        <v>No aplica</v>
      </c>
      <c r="Y4005" s="37"/>
      <c r="Z4005" s="38"/>
      <c r="AA4005" s="36"/>
      <c r="AB4005" s="38"/>
      <c r="AC4005" s="37"/>
      <c r="AD4005" s="38"/>
      <c r="AE4005" s="37"/>
      <c r="AF4005" s="38"/>
      <c r="AG4005" s="37"/>
      <c r="AH4005" s="38"/>
      <c r="AI4005" s="36"/>
      <c r="AJ4005" s="5"/>
      <c r="AK4005" s="5"/>
      <c r="AL4005" s="6">
        <f>IFERROR('Formato Productividad'!$Y4005+'Formato Productividad'!$AA4005+'Formato Productividad'!$AC4005,0)+'Formato Productividad'!$AE4005</f>
        <v>0</v>
      </c>
      <c r="AM4005" s="6">
        <f>IFERROR((('Formato Productividad'!$T4005+'Formato Productividad'!$V4005+'Formato Productividad'!$U4005)/'Formato Productividad'!$Q4005),0)+'Formato Productividad'!$AL4005</f>
        <v>0</v>
      </c>
      <c r="AN4005" s="7">
        <f>IFERROR(('Formato Productividad'!$AM4005/'Formato Productividad'!$N4005)*('Formato Productividad'!$N4005/'Formato Productividad'!$P4005),0)</f>
        <v>0</v>
      </c>
      <c r="AO4005" s="7">
        <f>IFERROR(('Formato Productividad'!$AG4005/'Formato Productividad'!$O4005)*('Formato Productividad'!$O4005/'Formato Productividad'!$P4005),0)</f>
        <v>0</v>
      </c>
      <c r="AP4005" s="7">
        <f>'Formato Productividad'!$AN4005+'Formato Productividad'!$AO4005</f>
        <v>0</v>
      </c>
      <c r="AQ4005" s="5"/>
      <c r="AR4005" s="7">
        <f>IFERROR('Formato Productividad'!$AM4005/'Formato Productividad'!$N4005,0)</f>
        <v>0</v>
      </c>
      <c r="AS4005" s="7">
        <f>IFERROR('Formato Productividad'!$AG4005/'Formato Productividad'!$O4005,0)</f>
        <v>0</v>
      </c>
      <c r="AT4005" s="71">
        <f>IFERROR('Formato Productividad'!$AI4005/'Formato Productividad'!$M4005,0)</f>
        <v>0</v>
      </c>
      <c r="AU4005" s="74"/>
    </row>
    <row r="4006" spans="1:47" s="33" customFormat="1" ht="25.5" customHeight="1" x14ac:dyDescent="0.25">
      <c r="A4006" s="39">
        <v>4005</v>
      </c>
      <c r="B4006" s="5"/>
      <c r="C4006" s="5"/>
      <c r="D4006" s="5"/>
      <c r="E4006" s="6" t="str">
        <f>IFERROR(VLOOKUP(D4006,'Formato validacion'!$E$2:$F$131,2,0),"Escoja un ESM")</f>
        <v>Escoja un ESM</v>
      </c>
      <c r="F4006" s="31"/>
      <c r="G4006" s="5"/>
      <c r="H4006" s="5"/>
      <c r="I4006" s="5"/>
      <c r="J4006" s="5"/>
      <c r="K4006" s="5"/>
      <c r="L4006" s="6" t="str">
        <f>IFERROR(VLOOKUP(K4006,Tabla4[[ESPECIALIDADES]:[ÁREA DE LA ESPECIALIDAD]],2,0),"Escoja una especialidad")</f>
        <v>Escoja una especialidad</v>
      </c>
      <c r="M4006" s="5"/>
      <c r="N4006" s="5"/>
      <c r="O4006" s="5"/>
      <c r="P4006" s="6">
        <f>'Formato Productividad'!$M4006-'Formato Productividad'!$AI4006</f>
        <v>0</v>
      </c>
      <c r="Q4006" s="6" t="str">
        <f>IFERROR(VLOOKUP('Formato Productividad'!$K4006,Tabla4[],3,0),"Escoja una especialidad")</f>
        <v>Escoja una especialidad</v>
      </c>
      <c r="R4006" s="6" t="str">
        <f t="shared" si="248"/>
        <v>No aplica</v>
      </c>
      <c r="S4006" s="5"/>
      <c r="T4006" s="5"/>
      <c r="U4006" s="5"/>
      <c r="V4006" s="6">
        <f t="shared" si="249"/>
        <v>0</v>
      </c>
      <c r="W4006" s="6" t="str">
        <f t="shared" si="250"/>
        <v>No aplica</v>
      </c>
      <c r="X4006" s="35" t="str">
        <f t="shared" si="251"/>
        <v>No aplica</v>
      </c>
      <c r="Y4006" s="37"/>
      <c r="Z4006" s="38"/>
      <c r="AA4006" s="36"/>
      <c r="AB4006" s="38"/>
      <c r="AC4006" s="37"/>
      <c r="AD4006" s="38"/>
      <c r="AE4006" s="37"/>
      <c r="AF4006" s="38"/>
      <c r="AG4006" s="37"/>
      <c r="AH4006" s="38"/>
      <c r="AI4006" s="36"/>
      <c r="AJ4006" s="5"/>
      <c r="AK4006" s="5"/>
      <c r="AL4006" s="6">
        <f>IFERROR('Formato Productividad'!$Y4006+'Formato Productividad'!$AA4006+'Formato Productividad'!$AC4006,0)+'Formato Productividad'!$AE4006</f>
        <v>0</v>
      </c>
      <c r="AM4006" s="6">
        <f>IFERROR((('Formato Productividad'!$T4006+'Formato Productividad'!$V4006+'Formato Productividad'!$U4006)/'Formato Productividad'!$Q4006),0)+'Formato Productividad'!$AL4006</f>
        <v>0</v>
      </c>
      <c r="AN4006" s="7">
        <f>IFERROR(('Formato Productividad'!$AM4006/'Formato Productividad'!$N4006)*('Formato Productividad'!$N4006/'Formato Productividad'!$P4006),0)</f>
        <v>0</v>
      </c>
      <c r="AO4006" s="7">
        <f>IFERROR(('Formato Productividad'!$AG4006/'Formato Productividad'!$O4006)*('Formato Productividad'!$O4006/'Formato Productividad'!$P4006),0)</f>
        <v>0</v>
      </c>
      <c r="AP4006" s="7">
        <f>'Formato Productividad'!$AN4006+'Formato Productividad'!$AO4006</f>
        <v>0</v>
      </c>
      <c r="AQ4006" s="5"/>
      <c r="AR4006" s="7">
        <f>IFERROR('Formato Productividad'!$AM4006/'Formato Productividad'!$N4006,0)</f>
        <v>0</v>
      </c>
      <c r="AS4006" s="7">
        <f>IFERROR('Formato Productividad'!$AG4006/'Formato Productividad'!$O4006,0)</f>
        <v>0</v>
      </c>
      <c r="AT4006" s="71">
        <f>IFERROR('Formato Productividad'!$AI4006/'Formato Productividad'!$M4006,0)</f>
        <v>0</v>
      </c>
      <c r="AU4006" s="74"/>
    </row>
    <row r="4007" spans="1:47" s="33" customFormat="1" ht="25.5" customHeight="1" x14ac:dyDescent="0.25">
      <c r="A4007" s="39">
        <v>4006</v>
      </c>
      <c r="B4007" s="5"/>
      <c r="C4007" s="5"/>
      <c r="D4007" s="5"/>
      <c r="E4007" s="6" t="str">
        <f>IFERROR(VLOOKUP(D4007,'Formato validacion'!$E$2:$F$131,2,0),"Escoja un ESM")</f>
        <v>Escoja un ESM</v>
      </c>
      <c r="F4007" s="31"/>
      <c r="G4007" s="5"/>
      <c r="H4007" s="5"/>
      <c r="I4007" s="5"/>
      <c r="J4007" s="5"/>
      <c r="K4007" s="5"/>
      <c r="L4007" s="6" t="str">
        <f>IFERROR(VLOOKUP(K4007,Tabla4[[ESPECIALIDADES]:[ÁREA DE LA ESPECIALIDAD]],2,0),"Escoja una especialidad")</f>
        <v>Escoja una especialidad</v>
      </c>
      <c r="M4007" s="5"/>
      <c r="N4007" s="5"/>
      <c r="O4007" s="5"/>
      <c r="P4007" s="6">
        <f>'Formato Productividad'!$M4007-'Formato Productividad'!$AI4007</f>
        <v>0</v>
      </c>
      <c r="Q4007" s="6" t="str">
        <f>IFERROR(VLOOKUP('Formato Productividad'!$K4007,Tabla4[],3,0),"Escoja una especialidad")</f>
        <v>Escoja una especialidad</v>
      </c>
      <c r="R4007" s="6" t="str">
        <f t="shared" si="248"/>
        <v>No aplica</v>
      </c>
      <c r="S4007" s="5"/>
      <c r="T4007" s="5"/>
      <c r="U4007" s="5"/>
      <c r="V4007" s="6">
        <f t="shared" si="249"/>
        <v>0</v>
      </c>
      <c r="W4007" s="6" t="str">
        <f t="shared" si="250"/>
        <v>No aplica</v>
      </c>
      <c r="X4007" s="35" t="str">
        <f t="shared" si="251"/>
        <v>No aplica</v>
      </c>
      <c r="Y4007" s="37"/>
      <c r="Z4007" s="38"/>
      <c r="AA4007" s="36"/>
      <c r="AB4007" s="38"/>
      <c r="AC4007" s="37"/>
      <c r="AD4007" s="38"/>
      <c r="AE4007" s="37"/>
      <c r="AF4007" s="38"/>
      <c r="AG4007" s="37"/>
      <c r="AH4007" s="38"/>
      <c r="AI4007" s="36"/>
      <c r="AJ4007" s="5"/>
      <c r="AK4007" s="5"/>
      <c r="AL4007" s="6">
        <f>IFERROR('Formato Productividad'!$Y4007+'Formato Productividad'!$AA4007+'Formato Productividad'!$AC4007,0)+'Formato Productividad'!$AE4007</f>
        <v>0</v>
      </c>
      <c r="AM4007" s="6">
        <f>IFERROR((('Formato Productividad'!$T4007+'Formato Productividad'!$V4007+'Formato Productividad'!$U4007)/'Formato Productividad'!$Q4007),0)+'Formato Productividad'!$AL4007</f>
        <v>0</v>
      </c>
      <c r="AN4007" s="7">
        <f>IFERROR(('Formato Productividad'!$AM4007/'Formato Productividad'!$N4007)*('Formato Productividad'!$N4007/'Formato Productividad'!$P4007),0)</f>
        <v>0</v>
      </c>
      <c r="AO4007" s="7">
        <f>IFERROR(('Formato Productividad'!$AG4007/'Formato Productividad'!$O4007)*('Formato Productividad'!$O4007/'Formato Productividad'!$P4007),0)</f>
        <v>0</v>
      </c>
      <c r="AP4007" s="7">
        <f>'Formato Productividad'!$AN4007+'Formato Productividad'!$AO4007</f>
        <v>0</v>
      </c>
      <c r="AQ4007" s="5"/>
      <c r="AR4007" s="7">
        <f>IFERROR('Formato Productividad'!$AM4007/'Formato Productividad'!$N4007,0)</f>
        <v>0</v>
      </c>
      <c r="AS4007" s="7">
        <f>IFERROR('Formato Productividad'!$AG4007/'Formato Productividad'!$O4007,0)</f>
        <v>0</v>
      </c>
      <c r="AT4007" s="71">
        <f>IFERROR('Formato Productividad'!$AI4007/'Formato Productividad'!$M4007,0)</f>
        <v>0</v>
      </c>
      <c r="AU4007" s="74"/>
    </row>
    <row r="4008" spans="1:47" s="33" customFormat="1" ht="25.5" customHeight="1" x14ac:dyDescent="0.25">
      <c r="A4008" s="39">
        <v>4007</v>
      </c>
      <c r="B4008" s="5"/>
      <c r="C4008" s="5"/>
      <c r="D4008" s="5"/>
      <c r="E4008" s="6" t="str">
        <f>IFERROR(VLOOKUP(D4008,'Formato validacion'!$E$2:$F$131,2,0),"Escoja un ESM")</f>
        <v>Escoja un ESM</v>
      </c>
      <c r="F4008" s="31"/>
      <c r="G4008" s="5"/>
      <c r="H4008" s="5"/>
      <c r="I4008" s="5"/>
      <c r="J4008" s="5"/>
      <c r="K4008" s="5"/>
      <c r="L4008" s="6" t="str">
        <f>IFERROR(VLOOKUP(K4008,Tabla4[[ESPECIALIDADES]:[ÁREA DE LA ESPECIALIDAD]],2,0),"Escoja una especialidad")</f>
        <v>Escoja una especialidad</v>
      </c>
      <c r="M4008" s="5"/>
      <c r="N4008" s="5"/>
      <c r="O4008" s="5"/>
      <c r="P4008" s="6">
        <f>'Formato Productividad'!$M4008-'Formato Productividad'!$AI4008</f>
        <v>0</v>
      </c>
      <c r="Q4008" s="6" t="str">
        <f>IFERROR(VLOOKUP('Formato Productividad'!$K4008,Tabla4[],3,0),"Escoja una especialidad")</f>
        <v>Escoja una especialidad</v>
      </c>
      <c r="R4008" s="6" t="str">
        <f t="shared" si="248"/>
        <v>No aplica</v>
      </c>
      <c r="S4008" s="5"/>
      <c r="T4008" s="5"/>
      <c r="U4008" s="5"/>
      <c r="V4008" s="6">
        <f t="shared" si="249"/>
        <v>0</v>
      </c>
      <c r="W4008" s="6" t="str">
        <f t="shared" si="250"/>
        <v>No aplica</v>
      </c>
      <c r="X4008" s="35" t="str">
        <f t="shared" si="251"/>
        <v>No aplica</v>
      </c>
      <c r="Y4008" s="37"/>
      <c r="Z4008" s="38"/>
      <c r="AA4008" s="36"/>
      <c r="AB4008" s="38"/>
      <c r="AC4008" s="37"/>
      <c r="AD4008" s="38"/>
      <c r="AE4008" s="37"/>
      <c r="AF4008" s="38"/>
      <c r="AG4008" s="37"/>
      <c r="AH4008" s="38"/>
      <c r="AI4008" s="36"/>
      <c r="AJ4008" s="5"/>
      <c r="AK4008" s="5"/>
      <c r="AL4008" s="6">
        <f>IFERROR('Formato Productividad'!$Y4008+'Formato Productividad'!$AA4008+'Formato Productividad'!$AC4008,0)+'Formato Productividad'!$AE4008</f>
        <v>0</v>
      </c>
      <c r="AM4008" s="6">
        <f>IFERROR((('Formato Productividad'!$T4008+'Formato Productividad'!$V4008+'Formato Productividad'!$U4008)/'Formato Productividad'!$Q4008),0)+'Formato Productividad'!$AL4008</f>
        <v>0</v>
      </c>
      <c r="AN4008" s="7">
        <f>IFERROR(('Formato Productividad'!$AM4008/'Formato Productividad'!$N4008)*('Formato Productividad'!$N4008/'Formato Productividad'!$P4008),0)</f>
        <v>0</v>
      </c>
      <c r="AO4008" s="7">
        <f>IFERROR(('Formato Productividad'!$AG4008/'Formato Productividad'!$O4008)*('Formato Productividad'!$O4008/'Formato Productividad'!$P4008),0)</f>
        <v>0</v>
      </c>
      <c r="AP4008" s="7">
        <f>'Formato Productividad'!$AN4008+'Formato Productividad'!$AO4008</f>
        <v>0</v>
      </c>
      <c r="AQ4008" s="5"/>
      <c r="AR4008" s="7">
        <f>IFERROR('Formato Productividad'!$AM4008/'Formato Productividad'!$N4008,0)</f>
        <v>0</v>
      </c>
      <c r="AS4008" s="7">
        <f>IFERROR('Formato Productividad'!$AG4008/'Formato Productividad'!$O4008,0)</f>
        <v>0</v>
      </c>
      <c r="AT4008" s="71">
        <f>IFERROR('Formato Productividad'!$AI4008/'Formato Productividad'!$M4008,0)</f>
        <v>0</v>
      </c>
      <c r="AU4008" s="74"/>
    </row>
    <row r="4009" spans="1:47" s="33" customFormat="1" ht="25.5" customHeight="1" x14ac:dyDescent="0.25">
      <c r="A4009" s="39">
        <v>4008</v>
      </c>
      <c r="B4009" s="5"/>
      <c r="C4009" s="5"/>
      <c r="D4009" s="5"/>
      <c r="E4009" s="6" t="str">
        <f>IFERROR(VLOOKUP(D4009,'Formato validacion'!$E$2:$F$131,2,0),"Escoja un ESM")</f>
        <v>Escoja un ESM</v>
      </c>
      <c r="F4009" s="31"/>
      <c r="G4009" s="5"/>
      <c r="H4009" s="5"/>
      <c r="I4009" s="5"/>
      <c r="J4009" s="5"/>
      <c r="K4009" s="5"/>
      <c r="L4009" s="6" t="str">
        <f>IFERROR(VLOOKUP(K4009,Tabla4[[ESPECIALIDADES]:[ÁREA DE LA ESPECIALIDAD]],2,0),"Escoja una especialidad")</f>
        <v>Escoja una especialidad</v>
      </c>
      <c r="M4009" s="5"/>
      <c r="N4009" s="5"/>
      <c r="O4009" s="5"/>
      <c r="P4009" s="6">
        <f>'Formato Productividad'!$M4009-'Formato Productividad'!$AI4009</f>
        <v>0</v>
      </c>
      <c r="Q4009" s="6" t="str">
        <f>IFERROR(VLOOKUP('Formato Productividad'!$K4009,Tabla4[],3,0),"Escoja una especialidad")</f>
        <v>Escoja una especialidad</v>
      </c>
      <c r="R4009" s="6" t="str">
        <f t="shared" si="248"/>
        <v>No aplica</v>
      </c>
      <c r="S4009" s="5"/>
      <c r="T4009" s="5"/>
      <c r="U4009" s="5"/>
      <c r="V4009" s="6">
        <f t="shared" si="249"/>
        <v>0</v>
      </c>
      <c r="W4009" s="6" t="str">
        <f t="shared" si="250"/>
        <v>No aplica</v>
      </c>
      <c r="X4009" s="35" t="str">
        <f t="shared" si="251"/>
        <v>No aplica</v>
      </c>
      <c r="Y4009" s="37"/>
      <c r="Z4009" s="38"/>
      <c r="AA4009" s="36"/>
      <c r="AB4009" s="38"/>
      <c r="AC4009" s="37"/>
      <c r="AD4009" s="38"/>
      <c r="AE4009" s="37"/>
      <c r="AF4009" s="38"/>
      <c r="AG4009" s="37"/>
      <c r="AH4009" s="38"/>
      <c r="AI4009" s="36"/>
      <c r="AJ4009" s="5"/>
      <c r="AK4009" s="5"/>
      <c r="AL4009" s="6">
        <f>IFERROR('Formato Productividad'!$Y4009+'Formato Productividad'!$AA4009+'Formato Productividad'!$AC4009,0)+'Formato Productividad'!$AE4009</f>
        <v>0</v>
      </c>
      <c r="AM4009" s="6">
        <f>IFERROR((('Formato Productividad'!$T4009+'Formato Productividad'!$V4009+'Formato Productividad'!$U4009)/'Formato Productividad'!$Q4009),0)+'Formato Productividad'!$AL4009</f>
        <v>0</v>
      </c>
      <c r="AN4009" s="7">
        <f>IFERROR(('Formato Productividad'!$AM4009/'Formato Productividad'!$N4009)*('Formato Productividad'!$N4009/'Formato Productividad'!$P4009),0)</f>
        <v>0</v>
      </c>
      <c r="AO4009" s="7">
        <f>IFERROR(('Formato Productividad'!$AG4009/'Formato Productividad'!$O4009)*('Formato Productividad'!$O4009/'Formato Productividad'!$P4009),0)</f>
        <v>0</v>
      </c>
      <c r="AP4009" s="7">
        <f>'Formato Productividad'!$AN4009+'Formato Productividad'!$AO4009</f>
        <v>0</v>
      </c>
      <c r="AQ4009" s="5"/>
      <c r="AR4009" s="7">
        <f>IFERROR('Formato Productividad'!$AM4009/'Formato Productividad'!$N4009,0)</f>
        <v>0</v>
      </c>
      <c r="AS4009" s="7">
        <f>IFERROR('Formato Productividad'!$AG4009/'Formato Productividad'!$O4009,0)</f>
        <v>0</v>
      </c>
      <c r="AT4009" s="71">
        <f>IFERROR('Formato Productividad'!$AI4009/'Formato Productividad'!$M4009,0)</f>
        <v>0</v>
      </c>
      <c r="AU4009" s="74"/>
    </row>
    <row r="4010" spans="1:47" s="33" customFormat="1" ht="25.5" customHeight="1" x14ac:dyDescent="0.25">
      <c r="A4010" s="39">
        <v>4009</v>
      </c>
      <c r="B4010" s="5"/>
      <c r="C4010" s="5"/>
      <c r="D4010" s="5"/>
      <c r="E4010" s="6" t="str">
        <f>IFERROR(VLOOKUP(D4010,'Formato validacion'!$E$2:$F$131,2,0),"Escoja un ESM")</f>
        <v>Escoja un ESM</v>
      </c>
      <c r="F4010" s="31"/>
      <c r="G4010" s="5"/>
      <c r="H4010" s="5"/>
      <c r="I4010" s="5"/>
      <c r="J4010" s="5"/>
      <c r="K4010" s="5"/>
      <c r="L4010" s="6" t="str">
        <f>IFERROR(VLOOKUP(K4010,Tabla4[[ESPECIALIDADES]:[ÁREA DE LA ESPECIALIDAD]],2,0),"Escoja una especialidad")</f>
        <v>Escoja una especialidad</v>
      </c>
      <c r="M4010" s="5"/>
      <c r="N4010" s="5"/>
      <c r="O4010" s="5"/>
      <c r="P4010" s="6">
        <f>'Formato Productividad'!$M4010-'Formato Productividad'!$AI4010</f>
        <v>0</v>
      </c>
      <c r="Q4010" s="6" t="str">
        <f>IFERROR(VLOOKUP('Formato Productividad'!$K4010,Tabla4[],3,0),"Escoja una especialidad")</f>
        <v>Escoja una especialidad</v>
      </c>
      <c r="R4010" s="6" t="str">
        <f t="shared" si="248"/>
        <v>No aplica</v>
      </c>
      <c r="S4010" s="5"/>
      <c r="T4010" s="5"/>
      <c r="U4010" s="5"/>
      <c r="V4010" s="6">
        <f t="shared" si="249"/>
        <v>0</v>
      </c>
      <c r="W4010" s="6" t="str">
        <f t="shared" si="250"/>
        <v>No aplica</v>
      </c>
      <c r="X4010" s="35" t="str">
        <f t="shared" si="251"/>
        <v>No aplica</v>
      </c>
      <c r="Y4010" s="37"/>
      <c r="Z4010" s="38"/>
      <c r="AA4010" s="36"/>
      <c r="AB4010" s="38"/>
      <c r="AC4010" s="37"/>
      <c r="AD4010" s="38"/>
      <c r="AE4010" s="37"/>
      <c r="AF4010" s="38"/>
      <c r="AG4010" s="37"/>
      <c r="AH4010" s="38"/>
      <c r="AI4010" s="36"/>
      <c r="AJ4010" s="5"/>
      <c r="AK4010" s="5"/>
      <c r="AL4010" s="6">
        <f>IFERROR('Formato Productividad'!$Y4010+'Formato Productividad'!$AA4010+'Formato Productividad'!$AC4010,0)+'Formato Productividad'!$AE4010</f>
        <v>0</v>
      </c>
      <c r="AM4010" s="6">
        <f>IFERROR((('Formato Productividad'!$T4010+'Formato Productividad'!$V4010+'Formato Productividad'!$U4010)/'Formato Productividad'!$Q4010),0)+'Formato Productividad'!$AL4010</f>
        <v>0</v>
      </c>
      <c r="AN4010" s="7">
        <f>IFERROR(('Formato Productividad'!$AM4010/'Formato Productividad'!$N4010)*('Formato Productividad'!$N4010/'Formato Productividad'!$P4010),0)</f>
        <v>0</v>
      </c>
      <c r="AO4010" s="7">
        <f>IFERROR(('Formato Productividad'!$AG4010/'Formato Productividad'!$O4010)*('Formato Productividad'!$O4010/'Formato Productividad'!$P4010),0)</f>
        <v>0</v>
      </c>
      <c r="AP4010" s="7">
        <f>'Formato Productividad'!$AN4010+'Formato Productividad'!$AO4010</f>
        <v>0</v>
      </c>
      <c r="AQ4010" s="5"/>
      <c r="AR4010" s="7">
        <f>IFERROR('Formato Productividad'!$AM4010/'Formato Productividad'!$N4010,0)</f>
        <v>0</v>
      </c>
      <c r="AS4010" s="7">
        <f>IFERROR('Formato Productividad'!$AG4010/'Formato Productividad'!$O4010,0)</f>
        <v>0</v>
      </c>
      <c r="AT4010" s="71">
        <f>IFERROR('Formato Productividad'!$AI4010/'Formato Productividad'!$M4010,0)</f>
        <v>0</v>
      </c>
      <c r="AU4010" s="74"/>
    </row>
    <row r="4011" spans="1:47" s="33" customFormat="1" ht="25.5" customHeight="1" x14ac:dyDescent="0.25">
      <c r="A4011" s="39">
        <v>4010</v>
      </c>
      <c r="B4011" s="5"/>
      <c r="C4011" s="5"/>
      <c r="D4011" s="5"/>
      <c r="E4011" s="6" t="str">
        <f>IFERROR(VLOOKUP(D4011,'Formato validacion'!$E$2:$F$131,2,0),"Escoja un ESM")</f>
        <v>Escoja un ESM</v>
      </c>
      <c r="F4011" s="31"/>
      <c r="G4011" s="5"/>
      <c r="H4011" s="5"/>
      <c r="I4011" s="5"/>
      <c r="J4011" s="5"/>
      <c r="K4011" s="5"/>
      <c r="L4011" s="6" t="str">
        <f>IFERROR(VLOOKUP(K4011,Tabla4[[ESPECIALIDADES]:[ÁREA DE LA ESPECIALIDAD]],2,0),"Escoja una especialidad")</f>
        <v>Escoja una especialidad</v>
      </c>
      <c r="M4011" s="5"/>
      <c r="N4011" s="5"/>
      <c r="O4011" s="5"/>
      <c r="P4011" s="6">
        <f>'Formato Productividad'!$M4011-'Formato Productividad'!$AI4011</f>
        <v>0</v>
      </c>
      <c r="Q4011" s="6" t="str">
        <f>IFERROR(VLOOKUP('Formato Productividad'!$K4011,Tabla4[],3,0),"Escoja una especialidad")</f>
        <v>Escoja una especialidad</v>
      </c>
      <c r="R4011" s="6" t="str">
        <f t="shared" si="248"/>
        <v>No aplica</v>
      </c>
      <c r="S4011" s="5"/>
      <c r="T4011" s="5"/>
      <c r="U4011" s="5"/>
      <c r="V4011" s="6">
        <f t="shared" si="249"/>
        <v>0</v>
      </c>
      <c r="W4011" s="6" t="str">
        <f t="shared" si="250"/>
        <v>No aplica</v>
      </c>
      <c r="X4011" s="35" t="str">
        <f t="shared" si="251"/>
        <v>No aplica</v>
      </c>
      <c r="Y4011" s="37"/>
      <c r="Z4011" s="38"/>
      <c r="AA4011" s="36"/>
      <c r="AB4011" s="38"/>
      <c r="AC4011" s="37"/>
      <c r="AD4011" s="38"/>
      <c r="AE4011" s="37"/>
      <c r="AF4011" s="38"/>
      <c r="AG4011" s="37"/>
      <c r="AH4011" s="38"/>
      <c r="AI4011" s="36"/>
      <c r="AJ4011" s="5"/>
      <c r="AK4011" s="5"/>
      <c r="AL4011" s="6">
        <f>IFERROR('Formato Productividad'!$Y4011+'Formato Productividad'!$AA4011+'Formato Productividad'!$AC4011,0)+'Formato Productividad'!$AE4011</f>
        <v>0</v>
      </c>
      <c r="AM4011" s="6">
        <f>IFERROR((('Formato Productividad'!$T4011+'Formato Productividad'!$V4011+'Formato Productividad'!$U4011)/'Formato Productividad'!$Q4011),0)+'Formato Productividad'!$AL4011</f>
        <v>0</v>
      </c>
      <c r="AN4011" s="7">
        <f>IFERROR(('Formato Productividad'!$AM4011/'Formato Productividad'!$N4011)*('Formato Productividad'!$N4011/'Formato Productividad'!$P4011),0)</f>
        <v>0</v>
      </c>
      <c r="AO4011" s="7">
        <f>IFERROR(('Formato Productividad'!$AG4011/'Formato Productividad'!$O4011)*('Formato Productividad'!$O4011/'Formato Productividad'!$P4011),0)</f>
        <v>0</v>
      </c>
      <c r="AP4011" s="7">
        <f>'Formato Productividad'!$AN4011+'Formato Productividad'!$AO4011</f>
        <v>0</v>
      </c>
      <c r="AQ4011" s="5"/>
      <c r="AR4011" s="7">
        <f>IFERROR('Formato Productividad'!$AM4011/'Formato Productividad'!$N4011,0)</f>
        <v>0</v>
      </c>
      <c r="AS4011" s="7">
        <f>IFERROR('Formato Productividad'!$AG4011/'Formato Productividad'!$O4011,0)</f>
        <v>0</v>
      </c>
      <c r="AT4011" s="71">
        <f>IFERROR('Formato Productividad'!$AI4011/'Formato Productividad'!$M4011,0)</f>
        <v>0</v>
      </c>
      <c r="AU4011" s="74"/>
    </row>
    <row r="4012" spans="1:47" s="33" customFormat="1" ht="25.5" customHeight="1" x14ac:dyDescent="0.25">
      <c r="A4012" s="39">
        <v>4011</v>
      </c>
      <c r="B4012" s="5"/>
      <c r="C4012" s="5"/>
      <c r="D4012" s="5"/>
      <c r="E4012" s="6" t="str">
        <f>IFERROR(VLOOKUP(D4012,'Formato validacion'!$E$2:$F$131,2,0),"Escoja un ESM")</f>
        <v>Escoja un ESM</v>
      </c>
      <c r="F4012" s="31"/>
      <c r="G4012" s="5"/>
      <c r="H4012" s="5"/>
      <c r="I4012" s="5"/>
      <c r="J4012" s="5"/>
      <c r="K4012" s="5"/>
      <c r="L4012" s="6" t="str">
        <f>IFERROR(VLOOKUP(K4012,Tabla4[[ESPECIALIDADES]:[ÁREA DE LA ESPECIALIDAD]],2,0),"Escoja una especialidad")</f>
        <v>Escoja una especialidad</v>
      </c>
      <c r="M4012" s="5"/>
      <c r="N4012" s="5"/>
      <c r="O4012" s="5"/>
      <c r="P4012" s="6">
        <f>'Formato Productividad'!$M4012-'Formato Productividad'!$AI4012</f>
        <v>0</v>
      </c>
      <c r="Q4012" s="6" t="str">
        <f>IFERROR(VLOOKUP('Formato Productividad'!$K4012,Tabla4[],3,0),"Escoja una especialidad")</f>
        <v>Escoja una especialidad</v>
      </c>
      <c r="R4012" s="6" t="str">
        <f t="shared" si="248"/>
        <v>No aplica</v>
      </c>
      <c r="S4012" s="5"/>
      <c r="T4012" s="5"/>
      <c r="U4012" s="5"/>
      <c r="V4012" s="6">
        <f t="shared" si="249"/>
        <v>0</v>
      </c>
      <c r="W4012" s="6" t="str">
        <f t="shared" si="250"/>
        <v>No aplica</v>
      </c>
      <c r="X4012" s="35" t="str">
        <f t="shared" si="251"/>
        <v>No aplica</v>
      </c>
      <c r="Y4012" s="37"/>
      <c r="Z4012" s="38"/>
      <c r="AA4012" s="36"/>
      <c r="AB4012" s="38"/>
      <c r="AC4012" s="37"/>
      <c r="AD4012" s="38"/>
      <c r="AE4012" s="37"/>
      <c r="AF4012" s="38"/>
      <c r="AG4012" s="37"/>
      <c r="AH4012" s="38"/>
      <c r="AI4012" s="36"/>
      <c r="AJ4012" s="5"/>
      <c r="AK4012" s="5"/>
      <c r="AL4012" s="6">
        <f>IFERROR('Formato Productividad'!$Y4012+'Formato Productividad'!$AA4012+'Formato Productividad'!$AC4012,0)+'Formato Productividad'!$AE4012</f>
        <v>0</v>
      </c>
      <c r="AM4012" s="6">
        <f>IFERROR((('Formato Productividad'!$T4012+'Formato Productividad'!$V4012+'Formato Productividad'!$U4012)/'Formato Productividad'!$Q4012),0)+'Formato Productividad'!$AL4012</f>
        <v>0</v>
      </c>
      <c r="AN4012" s="7">
        <f>IFERROR(('Formato Productividad'!$AM4012/'Formato Productividad'!$N4012)*('Formato Productividad'!$N4012/'Formato Productividad'!$P4012),0)</f>
        <v>0</v>
      </c>
      <c r="AO4012" s="7">
        <f>IFERROR(('Formato Productividad'!$AG4012/'Formato Productividad'!$O4012)*('Formato Productividad'!$O4012/'Formato Productividad'!$P4012),0)</f>
        <v>0</v>
      </c>
      <c r="AP4012" s="7">
        <f>'Formato Productividad'!$AN4012+'Formato Productividad'!$AO4012</f>
        <v>0</v>
      </c>
      <c r="AQ4012" s="5"/>
      <c r="AR4012" s="7">
        <f>IFERROR('Formato Productividad'!$AM4012/'Formato Productividad'!$N4012,0)</f>
        <v>0</v>
      </c>
      <c r="AS4012" s="7">
        <f>IFERROR('Formato Productividad'!$AG4012/'Formato Productividad'!$O4012,0)</f>
        <v>0</v>
      </c>
      <c r="AT4012" s="71">
        <f>IFERROR('Formato Productividad'!$AI4012/'Formato Productividad'!$M4012,0)</f>
        <v>0</v>
      </c>
      <c r="AU4012" s="74"/>
    </row>
    <row r="4013" spans="1:47" s="33" customFormat="1" ht="25.5" customHeight="1" x14ac:dyDescent="0.25">
      <c r="A4013" s="39">
        <v>4012</v>
      </c>
      <c r="B4013" s="5"/>
      <c r="C4013" s="5"/>
      <c r="D4013" s="5"/>
      <c r="E4013" s="6" t="str">
        <f>IFERROR(VLOOKUP(D4013,'Formato validacion'!$E$2:$F$131,2,0),"Escoja un ESM")</f>
        <v>Escoja un ESM</v>
      </c>
      <c r="F4013" s="31"/>
      <c r="G4013" s="5"/>
      <c r="H4013" s="5"/>
      <c r="I4013" s="5"/>
      <c r="J4013" s="5"/>
      <c r="K4013" s="5"/>
      <c r="L4013" s="6" t="str">
        <f>IFERROR(VLOOKUP(K4013,Tabla4[[ESPECIALIDADES]:[ÁREA DE LA ESPECIALIDAD]],2,0),"Escoja una especialidad")</f>
        <v>Escoja una especialidad</v>
      </c>
      <c r="M4013" s="5"/>
      <c r="N4013" s="5"/>
      <c r="O4013" s="5"/>
      <c r="P4013" s="6">
        <f>'Formato Productividad'!$M4013-'Formato Productividad'!$AI4013</f>
        <v>0</v>
      </c>
      <c r="Q4013" s="6" t="str">
        <f>IFERROR(VLOOKUP('Formato Productividad'!$K4013,Tabla4[],3,0),"Escoja una especialidad")</f>
        <v>Escoja una especialidad</v>
      </c>
      <c r="R4013" s="6" t="str">
        <f t="shared" si="248"/>
        <v>No aplica</v>
      </c>
      <c r="S4013" s="5"/>
      <c r="T4013" s="5"/>
      <c r="U4013" s="5"/>
      <c r="V4013" s="6">
        <f t="shared" si="249"/>
        <v>0</v>
      </c>
      <c r="W4013" s="6" t="str">
        <f t="shared" si="250"/>
        <v>No aplica</v>
      </c>
      <c r="X4013" s="35" t="str">
        <f t="shared" si="251"/>
        <v>No aplica</v>
      </c>
      <c r="Y4013" s="37"/>
      <c r="Z4013" s="38"/>
      <c r="AA4013" s="36"/>
      <c r="AB4013" s="38"/>
      <c r="AC4013" s="37"/>
      <c r="AD4013" s="38"/>
      <c r="AE4013" s="37"/>
      <c r="AF4013" s="38"/>
      <c r="AG4013" s="37"/>
      <c r="AH4013" s="38"/>
      <c r="AI4013" s="36"/>
      <c r="AJ4013" s="5"/>
      <c r="AK4013" s="5"/>
      <c r="AL4013" s="6">
        <f>IFERROR('Formato Productividad'!$Y4013+'Formato Productividad'!$AA4013+'Formato Productividad'!$AC4013,0)+'Formato Productividad'!$AE4013</f>
        <v>0</v>
      </c>
      <c r="AM4013" s="6">
        <f>IFERROR((('Formato Productividad'!$T4013+'Formato Productividad'!$V4013+'Formato Productividad'!$U4013)/'Formato Productividad'!$Q4013),0)+'Formato Productividad'!$AL4013</f>
        <v>0</v>
      </c>
      <c r="AN4013" s="7">
        <f>IFERROR(('Formato Productividad'!$AM4013/'Formato Productividad'!$N4013)*('Formato Productividad'!$N4013/'Formato Productividad'!$P4013),0)</f>
        <v>0</v>
      </c>
      <c r="AO4013" s="7">
        <f>IFERROR(('Formato Productividad'!$AG4013/'Formato Productividad'!$O4013)*('Formato Productividad'!$O4013/'Formato Productividad'!$P4013),0)</f>
        <v>0</v>
      </c>
      <c r="AP4013" s="7">
        <f>'Formato Productividad'!$AN4013+'Formato Productividad'!$AO4013</f>
        <v>0</v>
      </c>
      <c r="AQ4013" s="5"/>
      <c r="AR4013" s="7">
        <f>IFERROR('Formato Productividad'!$AM4013/'Formato Productividad'!$N4013,0)</f>
        <v>0</v>
      </c>
      <c r="AS4013" s="7">
        <f>IFERROR('Formato Productividad'!$AG4013/'Formato Productividad'!$O4013,0)</f>
        <v>0</v>
      </c>
      <c r="AT4013" s="71">
        <f>IFERROR('Formato Productividad'!$AI4013/'Formato Productividad'!$M4013,0)</f>
        <v>0</v>
      </c>
      <c r="AU4013" s="74"/>
    </row>
    <row r="4014" spans="1:47" s="33" customFormat="1" ht="25.5" customHeight="1" x14ac:dyDescent="0.25">
      <c r="A4014" s="39">
        <v>4013</v>
      </c>
      <c r="B4014" s="5"/>
      <c r="C4014" s="5"/>
      <c r="D4014" s="5"/>
      <c r="E4014" s="6" t="str">
        <f>IFERROR(VLOOKUP(D4014,'Formato validacion'!$E$2:$F$131,2,0),"Escoja un ESM")</f>
        <v>Escoja un ESM</v>
      </c>
      <c r="F4014" s="31"/>
      <c r="G4014" s="5"/>
      <c r="H4014" s="5"/>
      <c r="I4014" s="5"/>
      <c r="J4014" s="5"/>
      <c r="K4014" s="5"/>
      <c r="L4014" s="6" t="str">
        <f>IFERROR(VLOOKUP(K4014,Tabla4[[ESPECIALIDADES]:[ÁREA DE LA ESPECIALIDAD]],2,0),"Escoja una especialidad")</f>
        <v>Escoja una especialidad</v>
      </c>
      <c r="M4014" s="5"/>
      <c r="N4014" s="5"/>
      <c r="O4014" s="5"/>
      <c r="P4014" s="6">
        <f>'Formato Productividad'!$M4014-'Formato Productividad'!$AI4014</f>
        <v>0</v>
      </c>
      <c r="Q4014" s="6" t="str">
        <f>IFERROR(VLOOKUP('Formato Productividad'!$K4014,Tabla4[],3,0),"Escoja una especialidad")</f>
        <v>Escoja una especialidad</v>
      </c>
      <c r="R4014" s="6" t="str">
        <f t="shared" si="248"/>
        <v>No aplica</v>
      </c>
      <c r="S4014" s="5"/>
      <c r="T4014" s="5"/>
      <c r="U4014" s="5"/>
      <c r="V4014" s="6">
        <f t="shared" si="249"/>
        <v>0</v>
      </c>
      <c r="W4014" s="6" t="str">
        <f t="shared" si="250"/>
        <v>No aplica</v>
      </c>
      <c r="X4014" s="35" t="str">
        <f t="shared" si="251"/>
        <v>No aplica</v>
      </c>
      <c r="Y4014" s="37"/>
      <c r="Z4014" s="38"/>
      <c r="AA4014" s="36"/>
      <c r="AB4014" s="38"/>
      <c r="AC4014" s="37"/>
      <c r="AD4014" s="38"/>
      <c r="AE4014" s="37"/>
      <c r="AF4014" s="38"/>
      <c r="AG4014" s="37"/>
      <c r="AH4014" s="38"/>
      <c r="AI4014" s="36"/>
      <c r="AJ4014" s="5"/>
      <c r="AK4014" s="5"/>
      <c r="AL4014" s="6">
        <f>IFERROR('Formato Productividad'!$Y4014+'Formato Productividad'!$AA4014+'Formato Productividad'!$AC4014,0)+'Formato Productividad'!$AE4014</f>
        <v>0</v>
      </c>
      <c r="AM4014" s="6">
        <f>IFERROR((('Formato Productividad'!$T4014+'Formato Productividad'!$V4014+'Formato Productividad'!$U4014)/'Formato Productividad'!$Q4014),0)+'Formato Productividad'!$AL4014</f>
        <v>0</v>
      </c>
      <c r="AN4014" s="7">
        <f>IFERROR(('Formato Productividad'!$AM4014/'Formato Productividad'!$N4014)*('Formato Productividad'!$N4014/'Formato Productividad'!$P4014),0)</f>
        <v>0</v>
      </c>
      <c r="AO4014" s="7">
        <f>IFERROR(('Formato Productividad'!$AG4014/'Formato Productividad'!$O4014)*('Formato Productividad'!$O4014/'Formato Productividad'!$P4014),0)</f>
        <v>0</v>
      </c>
      <c r="AP4014" s="7">
        <f>'Formato Productividad'!$AN4014+'Formato Productividad'!$AO4014</f>
        <v>0</v>
      </c>
      <c r="AQ4014" s="5"/>
      <c r="AR4014" s="7">
        <f>IFERROR('Formato Productividad'!$AM4014/'Formato Productividad'!$N4014,0)</f>
        <v>0</v>
      </c>
      <c r="AS4014" s="7">
        <f>IFERROR('Formato Productividad'!$AG4014/'Formato Productividad'!$O4014,0)</f>
        <v>0</v>
      </c>
      <c r="AT4014" s="71">
        <f>IFERROR('Formato Productividad'!$AI4014/'Formato Productividad'!$M4014,0)</f>
        <v>0</v>
      </c>
      <c r="AU4014" s="74"/>
    </row>
    <row r="4015" spans="1:47" s="33" customFormat="1" ht="25.5" customHeight="1" x14ac:dyDescent="0.25">
      <c r="A4015" s="39">
        <v>4014</v>
      </c>
      <c r="B4015" s="5"/>
      <c r="C4015" s="5"/>
      <c r="D4015" s="5"/>
      <c r="E4015" s="6" t="str">
        <f>IFERROR(VLOOKUP(D4015,'Formato validacion'!$E$2:$F$131,2,0),"Escoja un ESM")</f>
        <v>Escoja un ESM</v>
      </c>
      <c r="F4015" s="31"/>
      <c r="G4015" s="5"/>
      <c r="H4015" s="5"/>
      <c r="I4015" s="5"/>
      <c r="J4015" s="5"/>
      <c r="K4015" s="5"/>
      <c r="L4015" s="6" t="str">
        <f>IFERROR(VLOOKUP(K4015,Tabla4[[ESPECIALIDADES]:[ÁREA DE LA ESPECIALIDAD]],2,0),"Escoja una especialidad")</f>
        <v>Escoja una especialidad</v>
      </c>
      <c r="M4015" s="5"/>
      <c r="N4015" s="5"/>
      <c r="O4015" s="5"/>
      <c r="P4015" s="6">
        <f>'Formato Productividad'!$M4015-'Formato Productividad'!$AI4015</f>
        <v>0</v>
      </c>
      <c r="Q4015" s="6" t="str">
        <f>IFERROR(VLOOKUP('Formato Productividad'!$K4015,Tabla4[],3,0),"Escoja una especialidad")</f>
        <v>Escoja una especialidad</v>
      </c>
      <c r="R4015" s="6" t="str">
        <f t="shared" si="248"/>
        <v>No aplica</v>
      </c>
      <c r="S4015" s="5"/>
      <c r="T4015" s="5"/>
      <c r="U4015" s="5"/>
      <c r="V4015" s="6">
        <f t="shared" si="249"/>
        <v>0</v>
      </c>
      <c r="W4015" s="6" t="str">
        <f t="shared" si="250"/>
        <v>No aplica</v>
      </c>
      <c r="X4015" s="35" t="str">
        <f t="shared" si="251"/>
        <v>No aplica</v>
      </c>
      <c r="Y4015" s="37"/>
      <c r="Z4015" s="38"/>
      <c r="AA4015" s="36"/>
      <c r="AB4015" s="38"/>
      <c r="AC4015" s="37"/>
      <c r="AD4015" s="38"/>
      <c r="AE4015" s="37"/>
      <c r="AF4015" s="38"/>
      <c r="AG4015" s="37"/>
      <c r="AH4015" s="38"/>
      <c r="AI4015" s="36"/>
      <c r="AJ4015" s="5"/>
      <c r="AK4015" s="5"/>
      <c r="AL4015" s="6">
        <f>IFERROR('Formato Productividad'!$Y4015+'Formato Productividad'!$AA4015+'Formato Productividad'!$AC4015,0)+'Formato Productividad'!$AE4015</f>
        <v>0</v>
      </c>
      <c r="AM4015" s="6">
        <f>IFERROR((('Formato Productividad'!$T4015+'Formato Productividad'!$V4015+'Formato Productividad'!$U4015)/'Formato Productividad'!$Q4015),0)+'Formato Productividad'!$AL4015</f>
        <v>0</v>
      </c>
      <c r="AN4015" s="7">
        <f>IFERROR(('Formato Productividad'!$AM4015/'Formato Productividad'!$N4015)*('Formato Productividad'!$N4015/'Formato Productividad'!$P4015),0)</f>
        <v>0</v>
      </c>
      <c r="AO4015" s="7">
        <f>IFERROR(('Formato Productividad'!$AG4015/'Formato Productividad'!$O4015)*('Formato Productividad'!$O4015/'Formato Productividad'!$P4015),0)</f>
        <v>0</v>
      </c>
      <c r="AP4015" s="7">
        <f>'Formato Productividad'!$AN4015+'Formato Productividad'!$AO4015</f>
        <v>0</v>
      </c>
      <c r="AQ4015" s="5"/>
      <c r="AR4015" s="7">
        <f>IFERROR('Formato Productividad'!$AM4015/'Formato Productividad'!$N4015,0)</f>
        <v>0</v>
      </c>
      <c r="AS4015" s="7">
        <f>IFERROR('Formato Productividad'!$AG4015/'Formato Productividad'!$O4015,0)</f>
        <v>0</v>
      </c>
      <c r="AT4015" s="71">
        <f>IFERROR('Formato Productividad'!$AI4015/'Formato Productividad'!$M4015,0)</f>
        <v>0</v>
      </c>
      <c r="AU4015" s="74"/>
    </row>
    <row r="4016" spans="1:47" s="33" customFormat="1" ht="25.5" customHeight="1" x14ac:dyDescent="0.25">
      <c r="A4016" s="39">
        <v>4015</v>
      </c>
      <c r="B4016" s="5"/>
      <c r="C4016" s="5"/>
      <c r="D4016" s="5"/>
      <c r="E4016" s="6" t="str">
        <f>IFERROR(VLOOKUP(D4016,'Formato validacion'!$E$2:$F$131,2,0),"Escoja un ESM")</f>
        <v>Escoja un ESM</v>
      </c>
      <c r="F4016" s="31"/>
      <c r="G4016" s="5"/>
      <c r="H4016" s="5"/>
      <c r="I4016" s="5"/>
      <c r="J4016" s="5"/>
      <c r="K4016" s="5"/>
      <c r="L4016" s="6" t="str">
        <f>IFERROR(VLOOKUP(K4016,Tabla4[[ESPECIALIDADES]:[ÁREA DE LA ESPECIALIDAD]],2,0),"Escoja una especialidad")</f>
        <v>Escoja una especialidad</v>
      </c>
      <c r="M4016" s="5"/>
      <c r="N4016" s="5"/>
      <c r="O4016" s="5"/>
      <c r="P4016" s="6">
        <f>'Formato Productividad'!$M4016-'Formato Productividad'!$AI4016</f>
        <v>0</v>
      </c>
      <c r="Q4016" s="6" t="str">
        <f>IFERROR(VLOOKUP('Formato Productividad'!$K4016,Tabla4[],3,0),"Escoja una especialidad")</f>
        <v>Escoja una especialidad</v>
      </c>
      <c r="R4016" s="6" t="str">
        <f t="shared" si="248"/>
        <v>No aplica</v>
      </c>
      <c r="S4016" s="5"/>
      <c r="T4016" s="5"/>
      <c r="U4016" s="5"/>
      <c r="V4016" s="6">
        <f t="shared" si="249"/>
        <v>0</v>
      </c>
      <c r="W4016" s="6" t="str">
        <f t="shared" si="250"/>
        <v>No aplica</v>
      </c>
      <c r="X4016" s="35" t="str">
        <f t="shared" si="251"/>
        <v>No aplica</v>
      </c>
      <c r="Y4016" s="37"/>
      <c r="Z4016" s="38"/>
      <c r="AA4016" s="36"/>
      <c r="AB4016" s="38"/>
      <c r="AC4016" s="37"/>
      <c r="AD4016" s="38"/>
      <c r="AE4016" s="37"/>
      <c r="AF4016" s="38"/>
      <c r="AG4016" s="37"/>
      <c r="AH4016" s="38"/>
      <c r="AI4016" s="36"/>
      <c r="AJ4016" s="5"/>
      <c r="AK4016" s="5"/>
      <c r="AL4016" s="6">
        <f>IFERROR('Formato Productividad'!$Y4016+'Formato Productividad'!$AA4016+'Formato Productividad'!$AC4016,0)+'Formato Productividad'!$AE4016</f>
        <v>0</v>
      </c>
      <c r="AM4016" s="6">
        <f>IFERROR((('Formato Productividad'!$T4016+'Formato Productividad'!$V4016+'Formato Productividad'!$U4016)/'Formato Productividad'!$Q4016),0)+'Formato Productividad'!$AL4016</f>
        <v>0</v>
      </c>
      <c r="AN4016" s="7">
        <f>IFERROR(('Formato Productividad'!$AM4016/'Formato Productividad'!$N4016)*('Formato Productividad'!$N4016/'Formato Productividad'!$P4016),0)</f>
        <v>0</v>
      </c>
      <c r="AO4016" s="7">
        <f>IFERROR(('Formato Productividad'!$AG4016/'Formato Productividad'!$O4016)*('Formato Productividad'!$O4016/'Formato Productividad'!$P4016),0)</f>
        <v>0</v>
      </c>
      <c r="AP4016" s="7">
        <f>'Formato Productividad'!$AN4016+'Formato Productividad'!$AO4016</f>
        <v>0</v>
      </c>
      <c r="AQ4016" s="5"/>
      <c r="AR4016" s="7">
        <f>IFERROR('Formato Productividad'!$AM4016/'Formato Productividad'!$N4016,0)</f>
        <v>0</v>
      </c>
      <c r="AS4016" s="7">
        <f>IFERROR('Formato Productividad'!$AG4016/'Formato Productividad'!$O4016,0)</f>
        <v>0</v>
      </c>
      <c r="AT4016" s="71">
        <f>IFERROR('Formato Productividad'!$AI4016/'Formato Productividad'!$M4016,0)</f>
        <v>0</v>
      </c>
      <c r="AU4016" s="74"/>
    </row>
    <row r="4017" spans="1:47" s="33" customFormat="1" ht="25.5" customHeight="1" x14ac:dyDescent="0.25">
      <c r="A4017" s="39">
        <v>4016</v>
      </c>
      <c r="B4017" s="5"/>
      <c r="C4017" s="5"/>
      <c r="D4017" s="5"/>
      <c r="E4017" s="6" t="str">
        <f>IFERROR(VLOOKUP(D4017,'Formato validacion'!$E$2:$F$131,2,0),"Escoja un ESM")</f>
        <v>Escoja un ESM</v>
      </c>
      <c r="F4017" s="31"/>
      <c r="G4017" s="5"/>
      <c r="H4017" s="5"/>
      <c r="I4017" s="5"/>
      <c r="J4017" s="5"/>
      <c r="K4017" s="5"/>
      <c r="L4017" s="6" t="str">
        <f>IFERROR(VLOOKUP(K4017,Tabla4[[ESPECIALIDADES]:[ÁREA DE LA ESPECIALIDAD]],2,0),"Escoja una especialidad")</f>
        <v>Escoja una especialidad</v>
      </c>
      <c r="M4017" s="5"/>
      <c r="N4017" s="5"/>
      <c r="O4017" s="5"/>
      <c r="P4017" s="6">
        <f>'Formato Productividad'!$M4017-'Formato Productividad'!$AI4017</f>
        <v>0</v>
      </c>
      <c r="Q4017" s="6" t="str">
        <f>IFERROR(VLOOKUP('Formato Productividad'!$K4017,Tabla4[],3,0),"Escoja una especialidad")</f>
        <v>Escoja una especialidad</v>
      </c>
      <c r="R4017" s="6" t="str">
        <f t="shared" si="248"/>
        <v>No aplica</v>
      </c>
      <c r="S4017" s="5"/>
      <c r="T4017" s="5"/>
      <c r="U4017" s="5"/>
      <c r="V4017" s="6">
        <f t="shared" si="249"/>
        <v>0</v>
      </c>
      <c r="W4017" s="6" t="str">
        <f t="shared" si="250"/>
        <v>No aplica</v>
      </c>
      <c r="X4017" s="35" t="str">
        <f t="shared" si="251"/>
        <v>No aplica</v>
      </c>
      <c r="Y4017" s="37"/>
      <c r="Z4017" s="38"/>
      <c r="AA4017" s="36"/>
      <c r="AB4017" s="38"/>
      <c r="AC4017" s="37"/>
      <c r="AD4017" s="38"/>
      <c r="AE4017" s="37"/>
      <c r="AF4017" s="38"/>
      <c r="AG4017" s="37"/>
      <c r="AH4017" s="38"/>
      <c r="AI4017" s="36"/>
      <c r="AJ4017" s="5"/>
      <c r="AK4017" s="5"/>
      <c r="AL4017" s="6">
        <f>IFERROR('Formato Productividad'!$Y4017+'Formato Productividad'!$AA4017+'Formato Productividad'!$AC4017,0)+'Formato Productividad'!$AE4017</f>
        <v>0</v>
      </c>
      <c r="AM4017" s="6">
        <f>IFERROR((('Formato Productividad'!$T4017+'Formato Productividad'!$V4017+'Formato Productividad'!$U4017)/'Formato Productividad'!$Q4017),0)+'Formato Productividad'!$AL4017</f>
        <v>0</v>
      </c>
      <c r="AN4017" s="7">
        <f>IFERROR(('Formato Productividad'!$AM4017/'Formato Productividad'!$N4017)*('Formato Productividad'!$N4017/'Formato Productividad'!$P4017),0)</f>
        <v>0</v>
      </c>
      <c r="AO4017" s="7">
        <f>IFERROR(('Formato Productividad'!$AG4017/'Formato Productividad'!$O4017)*('Formato Productividad'!$O4017/'Formato Productividad'!$P4017),0)</f>
        <v>0</v>
      </c>
      <c r="AP4017" s="7">
        <f>'Formato Productividad'!$AN4017+'Formato Productividad'!$AO4017</f>
        <v>0</v>
      </c>
      <c r="AQ4017" s="5"/>
      <c r="AR4017" s="7">
        <f>IFERROR('Formato Productividad'!$AM4017/'Formato Productividad'!$N4017,0)</f>
        <v>0</v>
      </c>
      <c r="AS4017" s="7">
        <f>IFERROR('Formato Productividad'!$AG4017/'Formato Productividad'!$O4017,0)</f>
        <v>0</v>
      </c>
      <c r="AT4017" s="71">
        <f>IFERROR('Formato Productividad'!$AI4017/'Formato Productividad'!$M4017,0)</f>
        <v>0</v>
      </c>
      <c r="AU4017" s="74"/>
    </row>
    <row r="4018" spans="1:47" s="33" customFormat="1" ht="25.5" customHeight="1" x14ac:dyDescent="0.25">
      <c r="A4018" s="39">
        <v>4017</v>
      </c>
      <c r="B4018" s="5"/>
      <c r="C4018" s="5"/>
      <c r="D4018" s="5"/>
      <c r="E4018" s="6" t="str">
        <f>IFERROR(VLOOKUP(D4018,'Formato validacion'!$E$2:$F$131,2,0),"Escoja un ESM")</f>
        <v>Escoja un ESM</v>
      </c>
      <c r="F4018" s="31"/>
      <c r="G4018" s="5"/>
      <c r="H4018" s="5"/>
      <c r="I4018" s="5"/>
      <c r="J4018" s="5"/>
      <c r="K4018" s="5"/>
      <c r="L4018" s="6" t="str">
        <f>IFERROR(VLOOKUP(K4018,Tabla4[[ESPECIALIDADES]:[ÁREA DE LA ESPECIALIDAD]],2,0),"Escoja una especialidad")</f>
        <v>Escoja una especialidad</v>
      </c>
      <c r="M4018" s="5"/>
      <c r="N4018" s="5"/>
      <c r="O4018" s="5"/>
      <c r="P4018" s="6">
        <f>'Formato Productividad'!$M4018-'Formato Productividad'!$AI4018</f>
        <v>0</v>
      </c>
      <c r="Q4018" s="6" t="str">
        <f>IFERROR(VLOOKUP('Formato Productividad'!$K4018,Tabla4[],3,0),"Escoja una especialidad")</f>
        <v>Escoja una especialidad</v>
      </c>
      <c r="R4018" s="6" t="str">
        <f t="shared" si="248"/>
        <v>No aplica</v>
      </c>
      <c r="S4018" s="5"/>
      <c r="T4018" s="5"/>
      <c r="U4018" s="5"/>
      <c r="V4018" s="6">
        <f t="shared" si="249"/>
        <v>0</v>
      </c>
      <c r="W4018" s="6" t="str">
        <f t="shared" si="250"/>
        <v>No aplica</v>
      </c>
      <c r="X4018" s="35" t="str">
        <f t="shared" si="251"/>
        <v>No aplica</v>
      </c>
      <c r="Y4018" s="37"/>
      <c r="Z4018" s="38"/>
      <c r="AA4018" s="36"/>
      <c r="AB4018" s="38"/>
      <c r="AC4018" s="37"/>
      <c r="AD4018" s="38"/>
      <c r="AE4018" s="37"/>
      <c r="AF4018" s="38"/>
      <c r="AG4018" s="37"/>
      <c r="AH4018" s="38"/>
      <c r="AI4018" s="36"/>
      <c r="AJ4018" s="5"/>
      <c r="AK4018" s="5"/>
      <c r="AL4018" s="6">
        <f>IFERROR('Formato Productividad'!$Y4018+'Formato Productividad'!$AA4018+'Formato Productividad'!$AC4018,0)+'Formato Productividad'!$AE4018</f>
        <v>0</v>
      </c>
      <c r="AM4018" s="6">
        <f>IFERROR((('Formato Productividad'!$T4018+'Formato Productividad'!$V4018+'Formato Productividad'!$U4018)/'Formato Productividad'!$Q4018),0)+'Formato Productividad'!$AL4018</f>
        <v>0</v>
      </c>
      <c r="AN4018" s="7">
        <f>IFERROR(('Formato Productividad'!$AM4018/'Formato Productividad'!$N4018)*('Formato Productividad'!$N4018/'Formato Productividad'!$P4018),0)</f>
        <v>0</v>
      </c>
      <c r="AO4018" s="7">
        <f>IFERROR(('Formato Productividad'!$AG4018/'Formato Productividad'!$O4018)*('Formato Productividad'!$O4018/'Formato Productividad'!$P4018),0)</f>
        <v>0</v>
      </c>
      <c r="AP4018" s="7">
        <f>'Formato Productividad'!$AN4018+'Formato Productividad'!$AO4018</f>
        <v>0</v>
      </c>
      <c r="AQ4018" s="5"/>
      <c r="AR4018" s="7">
        <f>IFERROR('Formato Productividad'!$AM4018/'Formato Productividad'!$N4018,0)</f>
        <v>0</v>
      </c>
      <c r="AS4018" s="7">
        <f>IFERROR('Formato Productividad'!$AG4018/'Formato Productividad'!$O4018,0)</f>
        <v>0</v>
      </c>
      <c r="AT4018" s="71">
        <f>IFERROR('Formato Productividad'!$AI4018/'Formato Productividad'!$M4018,0)</f>
        <v>0</v>
      </c>
      <c r="AU4018" s="74"/>
    </row>
    <row r="4019" spans="1:47" s="33" customFormat="1" ht="25.5" customHeight="1" x14ac:dyDescent="0.25">
      <c r="A4019" s="39">
        <v>4018</v>
      </c>
      <c r="B4019" s="5"/>
      <c r="C4019" s="5"/>
      <c r="D4019" s="5"/>
      <c r="E4019" s="6" t="str">
        <f>IFERROR(VLOOKUP(D4019,'Formato validacion'!$E$2:$F$131,2,0),"Escoja un ESM")</f>
        <v>Escoja un ESM</v>
      </c>
      <c r="F4019" s="31"/>
      <c r="G4019" s="5"/>
      <c r="H4019" s="5"/>
      <c r="I4019" s="5"/>
      <c r="J4019" s="5"/>
      <c r="K4019" s="5"/>
      <c r="L4019" s="6" t="str">
        <f>IFERROR(VLOOKUP(K4019,Tabla4[[ESPECIALIDADES]:[ÁREA DE LA ESPECIALIDAD]],2,0),"Escoja una especialidad")</f>
        <v>Escoja una especialidad</v>
      </c>
      <c r="M4019" s="5"/>
      <c r="N4019" s="5"/>
      <c r="O4019" s="5"/>
      <c r="P4019" s="6">
        <f>'Formato Productividad'!$M4019-'Formato Productividad'!$AI4019</f>
        <v>0</v>
      </c>
      <c r="Q4019" s="6" t="str">
        <f>IFERROR(VLOOKUP('Formato Productividad'!$K4019,Tabla4[],3,0),"Escoja una especialidad")</f>
        <v>Escoja una especialidad</v>
      </c>
      <c r="R4019" s="6" t="str">
        <f t="shared" si="248"/>
        <v>No aplica</v>
      </c>
      <c r="S4019" s="5"/>
      <c r="T4019" s="5"/>
      <c r="U4019" s="5"/>
      <c r="V4019" s="6">
        <f t="shared" si="249"/>
        <v>0</v>
      </c>
      <c r="W4019" s="6" t="str">
        <f t="shared" si="250"/>
        <v>No aplica</v>
      </c>
      <c r="X4019" s="35" t="str">
        <f t="shared" si="251"/>
        <v>No aplica</v>
      </c>
      <c r="Y4019" s="37"/>
      <c r="Z4019" s="38"/>
      <c r="AA4019" s="36"/>
      <c r="AB4019" s="38"/>
      <c r="AC4019" s="37"/>
      <c r="AD4019" s="38"/>
      <c r="AE4019" s="37"/>
      <c r="AF4019" s="38"/>
      <c r="AG4019" s="37"/>
      <c r="AH4019" s="38"/>
      <c r="AI4019" s="36"/>
      <c r="AJ4019" s="5"/>
      <c r="AK4019" s="5"/>
      <c r="AL4019" s="6">
        <f>IFERROR('Formato Productividad'!$Y4019+'Formato Productividad'!$AA4019+'Formato Productividad'!$AC4019,0)+'Formato Productividad'!$AE4019</f>
        <v>0</v>
      </c>
      <c r="AM4019" s="6">
        <f>IFERROR((('Formato Productividad'!$T4019+'Formato Productividad'!$V4019+'Formato Productividad'!$U4019)/'Formato Productividad'!$Q4019),0)+'Formato Productividad'!$AL4019</f>
        <v>0</v>
      </c>
      <c r="AN4019" s="7">
        <f>IFERROR(('Formato Productividad'!$AM4019/'Formato Productividad'!$N4019)*('Formato Productividad'!$N4019/'Formato Productividad'!$P4019),0)</f>
        <v>0</v>
      </c>
      <c r="AO4019" s="7">
        <f>IFERROR(('Formato Productividad'!$AG4019/'Formato Productividad'!$O4019)*('Formato Productividad'!$O4019/'Formato Productividad'!$P4019),0)</f>
        <v>0</v>
      </c>
      <c r="AP4019" s="7">
        <f>'Formato Productividad'!$AN4019+'Formato Productividad'!$AO4019</f>
        <v>0</v>
      </c>
      <c r="AQ4019" s="5"/>
      <c r="AR4019" s="7">
        <f>IFERROR('Formato Productividad'!$AM4019/'Formato Productividad'!$N4019,0)</f>
        <v>0</v>
      </c>
      <c r="AS4019" s="7">
        <f>IFERROR('Formato Productividad'!$AG4019/'Formato Productividad'!$O4019,0)</f>
        <v>0</v>
      </c>
      <c r="AT4019" s="71">
        <f>IFERROR('Formato Productividad'!$AI4019/'Formato Productividad'!$M4019,0)</f>
        <v>0</v>
      </c>
      <c r="AU4019" s="74"/>
    </row>
    <row r="4020" spans="1:47" s="33" customFormat="1" ht="25.5" customHeight="1" x14ac:dyDescent="0.25">
      <c r="A4020" s="39">
        <v>4019</v>
      </c>
      <c r="B4020" s="5"/>
      <c r="C4020" s="5"/>
      <c r="D4020" s="5"/>
      <c r="E4020" s="6" t="str">
        <f>IFERROR(VLOOKUP(D4020,'Formato validacion'!$E$2:$F$131,2,0),"Escoja un ESM")</f>
        <v>Escoja un ESM</v>
      </c>
      <c r="F4020" s="31"/>
      <c r="G4020" s="5"/>
      <c r="H4020" s="5"/>
      <c r="I4020" s="5"/>
      <c r="J4020" s="5"/>
      <c r="K4020" s="5"/>
      <c r="L4020" s="6" t="str">
        <f>IFERROR(VLOOKUP(K4020,Tabla4[[ESPECIALIDADES]:[ÁREA DE LA ESPECIALIDAD]],2,0),"Escoja una especialidad")</f>
        <v>Escoja una especialidad</v>
      </c>
      <c r="M4020" s="5"/>
      <c r="N4020" s="5"/>
      <c r="O4020" s="5"/>
      <c r="P4020" s="6">
        <f>'Formato Productividad'!$M4020-'Formato Productividad'!$AI4020</f>
        <v>0</v>
      </c>
      <c r="Q4020" s="6" t="str">
        <f>IFERROR(VLOOKUP('Formato Productividad'!$K4020,Tabla4[],3,0),"Escoja una especialidad")</f>
        <v>Escoja una especialidad</v>
      </c>
      <c r="R4020" s="6" t="str">
        <f t="shared" si="248"/>
        <v>No aplica</v>
      </c>
      <c r="S4020" s="5"/>
      <c r="T4020" s="5"/>
      <c r="U4020" s="5"/>
      <c r="V4020" s="6">
        <f t="shared" si="249"/>
        <v>0</v>
      </c>
      <c r="W4020" s="6" t="str">
        <f t="shared" si="250"/>
        <v>No aplica</v>
      </c>
      <c r="X4020" s="35" t="str">
        <f t="shared" si="251"/>
        <v>No aplica</v>
      </c>
      <c r="Y4020" s="37"/>
      <c r="Z4020" s="38"/>
      <c r="AA4020" s="36"/>
      <c r="AB4020" s="38"/>
      <c r="AC4020" s="37"/>
      <c r="AD4020" s="38"/>
      <c r="AE4020" s="37"/>
      <c r="AF4020" s="38"/>
      <c r="AG4020" s="37"/>
      <c r="AH4020" s="38"/>
      <c r="AI4020" s="36"/>
      <c r="AJ4020" s="5"/>
      <c r="AK4020" s="5"/>
      <c r="AL4020" s="6">
        <f>IFERROR('Formato Productividad'!$Y4020+'Formato Productividad'!$AA4020+'Formato Productividad'!$AC4020,0)+'Formato Productividad'!$AE4020</f>
        <v>0</v>
      </c>
      <c r="AM4020" s="6">
        <f>IFERROR((('Formato Productividad'!$T4020+'Formato Productividad'!$V4020+'Formato Productividad'!$U4020)/'Formato Productividad'!$Q4020),0)+'Formato Productividad'!$AL4020</f>
        <v>0</v>
      </c>
      <c r="AN4020" s="7">
        <f>IFERROR(('Formato Productividad'!$AM4020/'Formato Productividad'!$N4020)*('Formato Productividad'!$N4020/'Formato Productividad'!$P4020),0)</f>
        <v>0</v>
      </c>
      <c r="AO4020" s="7">
        <f>IFERROR(('Formato Productividad'!$AG4020/'Formato Productividad'!$O4020)*('Formato Productividad'!$O4020/'Formato Productividad'!$P4020),0)</f>
        <v>0</v>
      </c>
      <c r="AP4020" s="7">
        <f>'Formato Productividad'!$AN4020+'Formato Productividad'!$AO4020</f>
        <v>0</v>
      </c>
      <c r="AQ4020" s="5"/>
      <c r="AR4020" s="7">
        <f>IFERROR('Formato Productividad'!$AM4020/'Formato Productividad'!$N4020,0)</f>
        <v>0</v>
      </c>
      <c r="AS4020" s="7">
        <f>IFERROR('Formato Productividad'!$AG4020/'Formato Productividad'!$O4020,0)</f>
        <v>0</v>
      </c>
      <c r="AT4020" s="71">
        <f>IFERROR('Formato Productividad'!$AI4020/'Formato Productividad'!$M4020,0)</f>
        <v>0</v>
      </c>
      <c r="AU4020" s="74"/>
    </row>
    <row r="4021" spans="1:47" s="33" customFormat="1" ht="25.5" customHeight="1" x14ac:dyDescent="0.25">
      <c r="A4021" s="39">
        <v>4020</v>
      </c>
      <c r="B4021" s="5"/>
      <c r="C4021" s="5"/>
      <c r="D4021" s="5"/>
      <c r="E4021" s="6" t="str">
        <f>IFERROR(VLOOKUP(D4021,'Formato validacion'!$E$2:$F$131,2,0),"Escoja un ESM")</f>
        <v>Escoja un ESM</v>
      </c>
      <c r="F4021" s="31"/>
      <c r="G4021" s="5"/>
      <c r="H4021" s="5"/>
      <c r="I4021" s="5"/>
      <c r="J4021" s="5"/>
      <c r="K4021" s="5"/>
      <c r="L4021" s="6" t="str">
        <f>IFERROR(VLOOKUP(K4021,Tabla4[[ESPECIALIDADES]:[ÁREA DE LA ESPECIALIDAD]],2,0),"Escoja una especialidad")</f>
        <v>Escoja una especialidad</v>
      </c>
      <c r="M4021" s="5"/>
      <c r="N4021" s="5"/>
      <c r="O4021" s="5"/>
      <c r="P4021" s="6">
        <f>'Formato Productividad'!$M4021-'Formato Productividad'!$AI4021</f>
        <v>0</v>
      </c>
      <c r="Q4021" s="6" t="str">
        <f>IFERROR(VLOOKUP('Formato Productividad'!$K4021,Tabla4[],3,0),"Escoja una especialidad")</f>
        <v>Escoja una especialidad</v>
      </c>
      <c r="R4021" s="6" t="str">
        <f t="shared" si="248"/>
        <v>No aplica</v>
      </c>
      <c r="S4021" s="5"/>
      <c r="T4021" s="5"/>
      <c r="U4021" s="5"/>
      <c r="V4021" s="6">
        <f t="shared" si="249"/>
        <v>0</v>
      </c>
      <c r="W4021" s="6" t="str">
        <f t="shared" si="250"/>
        <v>No aplica</v>
      </c>
      <c r="X4021" s="35" t="str">
        <f t="shared" si="251"/>
        <v>No aplica</v>
      </c>
      <c r="Y4021" s="37"/>
      <c r="Z4021" s="38"/>
      <c r="AA4021" s="36"/>
      <c r="AB4021" s="38"/>
      <c r="AC4021" s="37"/>
      <c r="AD4021" s="38"/>
      <c r="AE4021" s="37"/>
      <c r="AF4021" s="38"/>
      <c r="AG4021" s="37"/>
      <c r="AH4021" s="38"/>
      <c r="AI4021" s="36"/>
      <c r="AJ4021" s="5"/>
      <c r="AK4021" s="5"/>
      <c r="AL4021" s="6">
        <f>IFERROR('Formato Productividad'!$Y4021+'Formato Productividad'!$AA4021+'Formato Productividad'!$AC4021,0)+'Formato Productividad'!$AE4021</f>
        <v>0</v>
      </c>
      <c r="AM4021" s="6">
        <f>IFERROR((('Formato Productividad'!$T4021+'Formato Productividad'!$V4021+'Formato Productividad'!$U4021)/'Formato Productividad'!$Q4021),0)+'Formato Productividad'!$AL4021</f>
        <v>0</v>
      </c>
      <c r="AN4021" s="7">
        <f>IFERROR(('Formato Productividad'!$AM4021/'Formato Productividad'!$N4021)*('Formato Productividad'!$N4021/'Formato Productividad'!$P4021),0)</f>
        <v>0</v>
      </c>
      <c r="AO4021" s="7">
        <f>IFERROR(('Formato Productividad'!$AG4021/'Formato Productividad'!$O4021)*('Formato Productividad'!$O4021/'Formato Productividad'!$P4021),0)</f>
        <v>0</v>
      </c>
      <c r="AP4021" s="7">
        <f>'Formato Productividad'!$AN4021+'Formato Productividad'!$AO4021</f>
        <v>0</v>
      </c>
      <c r="AQ4021" s="5"/>
      <c r="AR4021" s="7">
        <f>IFERROR('Formato Productividad'!$AM4021/'Formato Productividad'!$N4021,0)</f>
        <v>0</v>
      </c>
      <c r="AS4021" s="7">
        <f>IFERROR('Formato Productividad'!$AG4021/'Formato Productividad'!$O4021,0)</f>
        <v>0</v>
      </c>
      <c r="AT4021" s="71">
        <f>IFERROR('Formato Productividad'!$AI4021/'Formato Productividad'!$M4021,0)</f>
        <v>0</v>
      </c>
      <c r="AU4021" s="74"/>
    </row>
    <row r="4022" spans="1:47" s="33" customFormat="1" ht="25.5" customHeight="1" x14ac:dyDescent="0.25">
      <c r="A4022" s="39">
        <v>4021</v>
      </c>
      <c r="B4022" s="5"/>
      <c r="C4022" s="5"/>
      <c r="D4022" s="5"/>
      <c r="E4022" s="6" t="str">
        <f>IFERROR(VLOOKUP(D4022,'Formato validacion'!$E$2:$F$131,2,0),"Escoja un ESM")</f>
        <v>Escoja un ESM</v>
      </c>
      <c r="F4022" s="31"/>
      <c r="G4022" s="5"/>
      <c r="H4022" s="5"/>
      <c r="I4022" s="5"/>
      <c r="J4022" s="5"/>
      <c r="K4022" s="5"/>
      <c r="L4022" s="6" t="str">
        <f>IFERROR(VLOOKUP(K4022,Tabla4[[ESPECIALIDADES]:[ÁREA DE LA ESPECIALIDAD]],2,0),"Escoja una especialidad")</f>
        <v>Escoja una especialidad</v>
      </c>
      <c r="M4022" s="5"/>
      <c r="N4022" s="5"/>
      <c r="O4022" s="5"/>
      <c r="P4022" s="6">
        <f>'Formato Productividad'!$M4022-'Formato Productividad'!$AI4022</f>
        <v>0</v>
      </c>
      <c r="Q4022" s="6" t="str">
        <f>IFERROR(VLOOKUP('Formato Productividad'!$K4022,Tabla4[],3,0),"Escoja una especialidad")</f>
        <v>Escoja una especialidad</v>
      </c>
      <c r="R4022" s="6" t="str">
        <f t="shared" si="248"/>
        <v>No aplica</v>
      </c>
      <c r="S4022" s="5"/>
      <c r="T4022" s="5"/>
      <c r="U4022" s="5"/>
      <c r="V4022" s="6">
        <f t="shared" si="249"/>
        <v>0</v>
      </c>
      <c r="W4022" s="6" t="str">
        <f t="shared" si="250"/>
        <v>No aplica</v>
      </c>
      <c r="X4022" s="35" t="str">
        <f t="shared" si="251"/>
        <v>No aplica</v>
      </c>
      <c r="Y4022" s="37"/>
      <c r="Z4022" s="38"/>
      <c r="AA4022" s="36"/>
      <c r="AB4022" s="38"/>
      <c r="AC4022" s="37"/>
      <c r="AD4022" s="38"/>
      <c r="AE4022" s="37"/>
      <c r="AF4022" s="38"/>
      <c r="AG4022" s="37"/>
      <c r="AH4022" s="38"/>
      <c r="AI4022" s="36"/>
      <c r="AJ4022" s="5"/>
      <c r="AK4022" s="5"/>
      <c r="AL4022" s="6">
        <f>IFERROR('Formato Productividad'!$Y4022+'Formato Productividad'!$AA4022+'Formato Productividad'!$AC4022,0)+'Formato Productividad'!$AE4022</f>
        <v>0</v>
      </c>
      <c r="AM4022" s="6">
        <f>IFERROR((('Formato Productividad'!$T4022+'Formato Productividad'!$V4022+'Formato Productividad'!$U4022)/'Formato Productividad'!$Q4022),0)+'Formato Productividad'!$AL4022</f>
        <v>0</v>
      </c>
      <c r="AN4022" s="7">
        <f>IFERROR(('Formato Productividad'!$AM4022/'Formato Productividad'!$N4022)*('Formato Productividad'!$N4022/'Formato Productividad'!$P4022),0)</f>
        <v>0</v>
      </c>
      <c r="AO4022" s="7">
        <f>IFERROR(('Formato Productividad'!$AG4022/'Formato Productividad'!$O4022)*('Formato Productividad'!$O4022/'Formato Productividad'!$P4022),0)</f>
        <v>0</v>
      </c>
      <c r="AP4022" s="7">
        <f>'Formato Productividad'!$AN4022+'Formato Productividad'!$AO4022</f>
        <v>0</v>
      </c>
      <c r="AQ4022" s="5"/>
      <c r="AR4022" s="7">
        <f>IFERROR('Formato Productividad'!$AM4022/'Formato Productividad'!$N4022,0)</f>
        <v>0</v>
      </c>
      <c r="AS4022" s="7">
        <f>IFERROR('Formato Productividad'!$AG4022/'Formato Productividad'!$O4022,0)</f>
        <v>0</v>
      </c>
      <c r="AT4022" s="71">
        <f>IFERROR('Formato Productividad'!$AI4022/'Formato Productividad'!$M4022,0)</f>
        <v>0</v>
      </c>
      <c r="AU4022" s="74"/>
    </row>
    <row r="4023" spans="1:47" s="33" customFormat="1" ht="25.5" customHeight="1" x14ac:dyDescent="0.25">
      <c r="A4023" s="39">
        <v>4022</v>
      </c>
      <c r="B4023" s="5"/>
      <c r="C4023" s="5"/>
      <c r="D4023" s="5"/>
      <c r="E4023" s="6" t="str">
        <f>IFERROR(VLOOKUP(D4023,'Formato validacion'!$E$2:$F$131,2,0),"Escoja un ESM")</f>
        <v>Escoja un ESM</v>
      </c>
      <c r="F4023" s="31"/>
      <c r="G4023" s="5"/>
      <c r="H4023" s="5"/>
      <c r="I4023" s="5"/>
      <c r="J4023" s="5"/>
      <c r="K4023" s="5"/>
      <c r="L4023" s="6" t="str">
        <f>IFERROR(VLOOKUP(K4023,Tabla4[[ESPECIALIDADES]:[ÁREA DE LA ESPECIALIDAD]],2,0),"Escoja una especialidad")</f>
        <v>Escoja una especialidad</v>
      </c>
      <c r="M4023" s="5"/>
      <c r="N4023" s="5"/>
      <c r="O4023" s="5"/>
      <c r="P4023" s="6">
        <f>'Formato Productividad'!$M4023-'Formato Productividad'!$AI4023</f>
        <v>0</v>
      </c>
      <c r="Q4023" s="6" t="str">
        <f>IFERROR(VLOOKUP('Formato Productividad'!$K4023,Tabla4[],3,0),"Escoja una especialidad")</f>
        <v>Escoja una especialidad</v>
      </c>
      <c r="R4023" s="6" t="str">
        <f t="shared" si="248"/>
        <v>No aplica</v>
      </c>
      <c r="S4023" s="5"/>
      <c r="T4023" s="5"/>
      <c r="U4023" s="5"/>
      <c r="V4023" s="6">
        <f t="shared" si="249"/>
        <v>0</v>
      </c>
      <c r="W4023" s="6" t="str">
        <f t="shared" si="250"/>
        <v>No aplica</v>
      </c>
      <c r="X4023" s="35" t="str">
        <f t="shared" si="251"/>
        <v>No aplica</v>
      </c>
      <c r="Y4023" s="37"/>
      <c r="Z4023" s="38"/>
      <c r="AA4023" s="36"/>
      <c r="AB4023" s="38"/>
      <c r="AC4023" s="37"/>
      <c r="AD4023" s="38"/>
      <c r="AE4023" s="37"/>
      <c r="AF4023" s="38"/>
      <c r="AG4023" s="37"/>
      <c r="AH4023" s="38"/>
      <c r="AI4023" s="36"/>
      <c r="AJ4023" s="5"/>
      <c r="AK4023" s="5"/>
      <c r="AL4023" s="6">
        <f>IFERROR('Formato Productividad'!$Y4023+'Formato Productividad'!$AA4023+'Formato Productividad'!$AC4023,0)+'Formato Productividad'!$AE4023</f>
        <v>0</v>
      </c>
      <c r="AM4023" s="6">
        <f>IFERROR((('Formato Productividad'!$T4023+'Formato Productividad'!$V4023+'Formato Productividad'!$U4023)/'Formato Productividad'!$Q4023),0)+'Formato Productividad'!$AL4023</f>
        <v>0</v>
      </c>
      <c r="AN4023" s="7">
        <f>IFERROR(('Formato Productividad'!$AM4023/'Formato Productividad'!$N4023)*('Formato Productividad'!$N4023/'Formato Productividad'!$P4023),0)</f>
        <v>0</v>
      </c>
      <c r="AO4023" s="7">
        <f>IFERROR(('Formato Productividad'!$AG4023/'Formato Productividad'!$O4023)*('Formato Productividad'!$O4023/'Formato Productividad'!$P4023),0)</f>
        <v>0</v>
      </c>
      <c r="AP4023" s="7">
        <f>'Formato Productividad'!$AN4023+'Formato Productividad'!$AO4023</f>
        <v>0</v>
      </c>
      <c r="AQ4023" s="5"/>
      <c r="AR4023" s="7">
        <f>IFERROR('Formato Productividad'!$AM4023/'Formato Productividad'!$N4023,0)</f>
        <v>0</v>
      </c>
      <c r="AS4023" s="7">
        <f>IFERROR('Formato Productividad'!$AG4023/'Formato Productividad'!$O4023,0)</f>
        <v>0</v>
      </c>
      <c r="AT4023" s="71">
        <f>IFERROR('Formato Productividad'!$AI4023/'Formato Productividad'!$M4023,0)</f>
        <v>0</v>
      </c>
      <c r="AU4023" s="74"/>
    </row>
    <row r="4024" spans="1:47" s="33" customFormat="1" ht="25.5" customHeight="1" x14ac:dyDescent="0.25">
      <c r="A4024" s="39">
        <v>4023</v>
      </c>
      <c r="B4024" s="5"/>
      <c r="C4024" s="5"/>
      <c r="D4024" s="5"/>
      <c r="E4024" s="6" t="str">
        <f>IFERROR(VLOOKUP(D4024,'Formato validacion'!$E$2:$F$131,2,0),"Escoja un ESM")</f>
        <v>Escoja un ESM</v>
      </c>
      <c r="F4024" s="31"/>
      <c r="G4024" s="5"/>
      <c r="H4024" s="5"/>
      <c r="I4024" s="5"/>
      <c r="J4024" s="5"/>
      <c r="K4024" s="5"/>
      <c r="L4024" s="6" t="str">
        <f>IFERROR(VLOOKUP(K4024,Tabla4[[ESPECIALIDADES]:[ÁREA DE LA ESPECIALIDAD]],2,0),"Escoja una especialidad")</f>
        <v>Escoja una especialidad</v>
      </c>
      <c r="M4024" s="5"/>
      <c r="N4024" s="5"/>
      <c r="O4024" s="5"/>
      <c r="P4024" s="6">
        <f>'Formato Productividad'!$M4024-'Formato Productividad'!$AI4024</f>
        <v>0</v>
      </c>
      <c r="Q4024" s="6" t="str">
        <f>IFERROR(VLOOKUP('Formato Productividad'!$K4024,Tabla4[],3,0),"Escoja una especialidad")</f>
        <v>Escoja una especialidad</v>
      </c>
      <c r="R4024" s="6" t="str">
        <f t="shared" si="248"/>
        <v>No aplica</v>
      </c>
      <c r="S4024" s="5"/>
      <c r="T4024" s="5"/>
      <c r="U4024" s="5"/>
      <c r="V4024" s="6">
        <f t="shared" si="249"/>
        <v>0</v>
      </c>
      <c r="W4024" s="6" t="str">
        <f t="shared" si="250"/>
        <v>No aplica</v>
      </c>
      <c r="X4024" s="35" t="str">
        <f t="shared" si="251"/>
        <v>No aplica</v>
      </c>
      <c r="Y4024" s="37"/>
      <c r="Z4024" s="38"/>
      <c r="AA4024" s="36"/>
      <c r="AB4024" s="38"/>
      <c r="AC4024" s="37"/>
      <c r="AD4024" s="38"/>
      <c r="AE4024" s="37"/>
      <c r="AF4024" s="38"/>
      <c r="AG4024" s="37"/>
      <c r="AH4024" s="38"/>
      <c r="AI4024" s="36"/>
      <c r="AJ4024" s="5"/>
      <c r="AK4024" s="5"/>
      <c r="AL4024" s="6">
        <f>IFERROR('Formato Productividad'!$Y4024+'Formato Productividad'!$AA4024+'Formato Productividad'!$AC4024,0)+'Formato Productividad'!$AE4024</f>
        <v>0</v>
      </c>
      <c r="AM4024" s="6">
        <f>IFERROR((('Formato Productividad'!$T4024+'Formato Productividad'!$V4024+'Formato Productividad'!$U4024)/'Formato Productividad'!$Q4024),0)+'Formato Productividad'!$AL4024</f>
        <v>0</v>
      </c>
      <c r="AN4024" s="7">
        <f>IFERROR(('Formato Productividad'!$AM4024/'Formato Productividad'!$N4024)*('Formato Productividad'!$N4024/'Formato Productividad'!$P4024),0)</f>
        <v>0</v>
      </c>
      <c r="AO4024" s="7">
        <f>IFERROR(('Formato Productividad'!$AG4024/'Formato Productividad'!$O4024)*('Formato Productividad'!$O4024/'Formato Productividad'!$P4024),0)</f>
        <v>0</v>
      </c>
      <c r="AP4024" s="7">
        <f>'Formato Productividad'!$AN4024+'Formato Productividad'!$AO4024</f>
        <v>0</v>
      </c>
      <c r="AQ4024" s="5"/>
      <c r="AR4024" s="7">
        <f>IFERROR('Formato Productividad'!$AM4024/'Formato Productividad'!$N4024,0)</f>
        <v>0</v>
      </c>
      <c r="AS4024" s="7">
        <f>IFERROR('Formato Productividad'!$AG4024/'Formato Productividad'!$O4024,0)</f>
        <v>0</v>
      </c>
      <c r="AT4024" s="71">
        <f>IFERROR('Formato Productividad'!$AI4024/'Formato Productividad'!$M4024,0)</f>
        <v>0</v>
      </c>
      <c r="AU4024" s="74"/>
    </row>
    <row r="4025" spans="1:47" s="33" customFormat="1" ht="25.5" customHeight="1" x14ac:dyDescent="0.25">
      <c r="A4025" s="39">
        <v>4024</v>
      </c>
      <c r="B4025" s="5"/>
      <c r="C4025" s="5"/>
      <c r="D4025" s="5"/>
      <c r="E4025" s="6" t="str">
        <f>IFERROR(VLOOKUP(D4025,'Formato validacion'!$E$2:$F$131,2,0),"Escoja un ESM")</f>
        <v>Escoja un ESM</v>
      </c>
      <c r="F4025" s="31"/>
      <c r="G4025" s="5"/>
      <c r="H4025" s="5"/>
      <c r="I4025" s="5"/>
      <c r="J4025" s="5"/>
      <c r="K4025" s="5"/>
      <c r="L4025" s="6" t="str">
        <f>IFERROR(VLOOKUP(K4025,Tabla4[[ESPECIALIDADES]:[ÁREA DE LA ESPECIALIDAD]],2,0),"Escoja una especialidad")</f>
        <v>Escoja una especialidad</v>
      </c>
      <c r="M4025" s="5"/>
      <c r="N4025" s="5"/>
      <c r="O4025" s="5"/>
      <c r="P4025" s="6">
        <f>'Formato Productividad'!$M4025-'Formato Productividad'!$AI4025</f>
        <v>0</v>
      </c>
      <c r="Q4025" s="6" t="str">
        <f>IFERROR(VLOOKUP('Formato Productividad'!$K4025,Tabla4[],3,0),"Escoja una especialidad")</f>
        <v>Escoja una especialidad</v>
      </c>
      <c r="R4025" s="6" t="str">
        <f t="shared" si="248"/>
        <v>No aplica</v>
      </c>
      <c r="S4025" s="5"/>
      <c r="T4025" s="5"/>
      <c r="U4025" s="5"/>
      <c r="V4025" s="6">
        <f t="shared" si="249"/>
        <v>0</v>
      </c>
      <c r="W4025" s="6" t="str">
        <f t="shared" si="250"/>
        <v>No aplica</v>
      </c>
      <c r="X4025" s="35" t="str">
        <f t="shared" si="251"/>
        <v>No aplica</v>
      </c>
      <c r="Y4025" s="37"/>
      <c r="Z4025" s="38"/>
      <c r="AA4025" s="36"/>
      <c r="AB4025" s="38"/>
      <c r="AC4025" s="37"/>
      <c r="AD4025" s="38"/>
      <c r="AE4025" s="37"/>
      <c r="AF4025" s="38"/>
      <c r="AG4025" s="37"/>
      <c r="AH4025" s="38"/>
      <c r="AI4025" s="36"/>
      <c r="AJ4025" s="5"/>
      <c r="AK4025" s="5"/>
      <c r="AL4025" s="6">
        <f>IFERROR('Formato Productividad'!$Y4025+'Formato Productividad'!$AA4025+'Formato Productividad'!$AC4025,0)+'Formato Productividad'!$AE4025</f>
        <v>0</v>
      </c>
      <c r="AM4025" s="6">
        <f>IFERROR((('Formato Productividad'!$T4025+'Formato Productividad'!$V4025+'Formato Productividad'!$U4025)/'Formato Productividad'!$Q4025),0)+'Formato Productividad'!$AL4025</f>
        <v>0</v>
      </c>
      <c r="AN4025" s="7">
        <f>IFERROR(('Formato Productividad'!$AM4025/'Formato Productividad'!$N4025)*('Formato Productividad'!$N4025/'Formato Productividad'!$P4025),0)</f>
        <v>0</v>
      </c>
      <c r="AO4025" s="7">
        <f>IFERROR(('Formato Productividad'!$AG4025/'Formato Productividad'!$O4025)*('Formato Productividad'!$O4025/'Formato Productividad'!$P4025),0)</f>
        <v>0</v>
      </c>
      <c r="AP4025" s="7">
        <f>'Formato Productividad'!$AN4025+'Formato Productividad'!$AO4025</f>
        <v>0</v>
      </c>
      <c r="AQ4025" s="5"/>
      <c r="AR4025" s="7">
        <f>IFERROR('Formato Productividad'!$AM4025/'Formato Productividad'!$N4025,0)</f>
        <v>0</v>
      </c>
      <c r="AS4025" s="7">
        <f>IFERROR('Formato Productividad'!$AG4025/'Formato Productividad'!$O4025,0)</f>
        <v>0</v>
      </c>
      <c r="AT4025" s="71">
        <f>IFERROR('Formato Productividad'!$AI4025/'Formato Productividad'!$M4025,0)</f>
        <v>0</v>
      </c>
      <c r="AU4025" s="74"/>
    </row>
    <row r="4026" spans="1:47" s="33" customFormat="1" ht="25.5" customHeight="1" x14ac:dyDescent="0.25">
      <c r="A4026" s="39">
        <v>4025</v>
      </c>
      <c r="B4026" s="5"/>
      <c r="C4026" s="5"/>
      <c r="D4026" s="5"/>
      <c r="E4026" s="6" t="str">
        <f>IFERROR(VLOOKUP(D4026,'Formato validacion'!$E$2:$F$131,2,0),"Escoja un ESM")</f>
        <v>Escoja un ESM</v>
      </c>
      <c r="F4026" s="31"/>
      <c r="G4026" s="5"/>
      <c r="H4026" s="5"/>
      <c r="I4026" s="5"/>
      <c r="J4026" s="5"/>
      <c r="K4026" s="5"/>
      <c r="L4026" s="6" t="str">
        <f>IFERROR(VLOOKUP(K4026,Tabla4[[ESPECIALIDADES]:[ÁREA DE LA ESPECIALIDAD]],2,0),"Escoja una especialidad")</f>
        <v>Escoja una especialidad</v>
      </c>
      <c r="M4026" s="5"/>
      <c r="N4026" s="5"/>
      <c r="O4026" s="5"/>
      <c r="P4026" s="6">
        <f>'Formato Productividad'!$M4026-'Formato Productividad'!$AI4026</f>
        <v>0</v>
      </c>
      <c r="Q4026" s="6" t="str">
        <f>IFERROR(VLOOKUP('Formato Productividad'!$K4026,Tabla4[],3,0),"Escoja una especialidad")</f>
        <v>Escoja una especialidad</v>
      </c>
      <c r="R4026" s="6" t="str">
        <f t="shared" si="248"/>
        <v>No aplica</v>
      </c>
      <c r="S4026" s="5"/>
      <c r="T4026" s="5"/>
      <c r="U4026" s="5"/>
      <c r="V4026" s="6">
        <f t="shared" si="249"/>
        <v>0</v>
      </c>
      <c r="W4026" s="6" t="str">
        <f t="shared" si="250"/>
        <v>No aplica</v>
      </c>
      <c r="X4026" s="35" t="str">
        <f t="shared" si="251"/>
        <v>No aplica</v>
      </c>
      <c r="Y4026" s="37"/>
      <c r="Z4026" s="38"/>
      <c r="AA4026" s="36"/>
      <c r="AB4026" s="38"/>
      <c r="AC4026" s="37"/>
      <c r="AD4026" s="38"/>
      <c r="AE4026" s="37"/>
      <c r="AF4026" s="38"/>
      <c r="AG4026" s="37"/>
      <c r="AH4026" s="38"/>
      <c r="AI4026" s="36"/>
      <c r="AJ4026" s="5"/>
      <c r="AK4026" s="5"/>
      <c r="AL4026" s="6">
        <f>IFERROR('Formato Productividad'!$Y4026+'Formato Productividad'!$AA4026+'Formato Productividad'!$AC4026,0)+'Formato Productividad'!$AE4026</f>
        <v>0</v>
      </c>
      <c r="AM4026" s="6">
        <f>IFERROR((('Formato Productividad'!$T4026+'Formato Productividad'!$V4026+'Formato Productividad'!$U4026)/'Formato Productividad'!$Q4026),0)+'Formato Productividad'!$AL4026</f>
        <v>0</v>
      </c>
      <c r="AN4026" s="7">
        <f>IFERROR(('Formato Productividad'!$AM4026/'Formato Productividad'!$N4026)*('Formato Productividad'!$N4026/'Formato Productividad'!$P4026),0)</f>
        <v>0</v>
      </c>
      <c r="AO4026" s="7">
        <f>IFERROR(('Formato Productividad'!$AG4026/'Formato Productividad'!$O4026)*('Formato Productividad'!$O4026/'Formato Productividad'!$P4026),0)</f>
        <v>0</v>
      </c>
      <c r="AP4026" s="7">
        <f>'Formato Productividad'!$AN4026+'Formato Productividad'!$AO4026</f>
        <v>0</v>
      </c>
      <c r="AQ4026" s="5"/>
      <c r="AR4026" s="7">
        <f>IFERROR('Formato Productividad'!$AM4026/'Formato Productividad'!$N4026,0)</f>
        <v>0</v>
      </c>
      <c r="AS4026" s="7">
        <f>IFERROR('Formato Productividad'!$AG4026/'Formato Productividad'!$O4026,0)</f>
        <v>0</v>
      </c>
      <c r="AT4026" s="71">
        <f>IFERROR('Formato Productividad'!$AI4026/'Formato Productividad'!$M4026,0)</f>
        <v>0</v>
      </c>
      <c r="AU4026" s="74"/>
    </row>
    <row r="4027" spans="1:47" s="33" customFormat="1" ht="25.5" customHeight="1" x14ac:dyDescent="0.25">
      <c r="A4027" s="39">
        <v>4026</v>
      </c>
      <c r="B4027" s="5"/>
      <c r="C4027" s="5"/>
      <c r="D4027" s="5"/>
      <c r="E4027" s="6" t="str">
        <f>IFERROR(VLOOKUP(D4027,'Formato validacion'!$E$2:$F$131,2,0),"Escoja un ESM")</f>
        <v>Escoja un ESM</v>
      </c>
      <c r="F4027" s="31"/>
      <c r="G4027" s="5"/>
      <c r="H4027" s="5"/>
      <c r="I4027" s="5"/>
      <c r="J4027" s="5"/>
      <c r="K4027" s="5"/>
      <c r="L4027" s="6" t="str">
        <f>IFERROR(VLOOKUP(K4027,Tabla4[[ESPECIALIDADES]:[ÁREA DE LA ESPECIALIDAD]],2,0),"Escoja una especialidad")</f>
        <v>Escoja una especialidad</v>
      </c>
      <c r="M4027" s="5"/>
      <c r="N4027" s="5"/>
      <c r="O4027" s="5"/>
      <c r="P4027" s="6">
        <f>'Formato Productividad'!$M4027-'Formato Productividad'!$AI4027</f>
        <v>0</v>
      </c>
      <c r="Q4027" s="6" t="str">
        <f>IFERROR(VLOOKUP('Formato Productividad'!$K4027,Tabla4[],3,0),"Escoja una especialidad")</f>
        <v>Escoja una especialidad</v>
      </c>
      <c r="R4027" s="6" t="str">
        <f t="shared" si="248"/>
        <v>No aplica</v>
      </c>
      <c r="S4027" s="5"/>
      <c r="T4027" s="5"/>
      <c r="U4027" s="5"/>
      <c r="V4027" s="6">
        <f t="shared" si="249"/>
        <v>0</v>
      </c>
      <c r="W4027" s="6" t="str">
        <f t="shared" si="250"/>
        <v>No aplica</v>
      </c>
      <c r="X4027" s="35" t="str">
        <f t="shared" si="251"/>
        <v>No aplica</v>
      </c>
      <c r="Y4027" s="37"/>
      <c r="Z4027" s="38"/>
      <c r="AA4027" s="36"/>
      <c r="AB4027" s="38"/>
      <c r="AC4027" s="37"/>
      <c r="AD4027" s="38"/>
      <c r="AE4027" s="37"/>
      <c r="AF4027" s="38"/>
      <c r="AG4027" s="37"/>
      <c r="AH4027" s="38"/>
      <c r="AI4027" s="36"/>
      <c r="AJ4027" s="5"/>
      <c r="AK4027" s="5"/>
      <c r="AL4027" s="6">
        <f>IFERROR('Formato Productividad'!$Y4027+'Formato Productividad'!$AA4027+'Formato Productividad'!$AC4027,0)+'Formato Productividad'!$AE4027</f>
        <v>0</v>
      </c>
      <c r="AM4027" s="6">
        <f>IFERROR((('Formato Productividad'!$T4027+'Formato Productividad'!$V4027+'Formato Productividad'!$U4027)/'Formato Productividad'!$Q4027),0)+'Formato Productividad'!$AL4027</f>
        <v>0</v>
      </c>
      <c r="AN4027" s="7">
        <f>IFERROR(('Formato Productividad'!$AM4027/'Formato Productividad'!$N4027)*('Formato Productividad'!$N4027/'Formato Productividad'!$P4027),0)</f>
        <v>0</v>
      </c>
      <c r="AO4027" s="7">
        <f>IFERROR(('Formato Productividad'!$AG4027/'Formato Productividad'!$O4027)*('Formato Productividad'!$O4027/'Formato Productividad'!$P4027),0)</f>
        <v>0</v>
      </c>
      <c r="AP4027" s="7">
        <f>'Formato Productividad'!$AN4027+'Formato Productividad'!$AO4027</f>
        <v>0</v>
      </c>
      <c r="AQ4027" s="5"/>
      <c r="AR4027" s="7">
        <f>IFERROR('Formato Productividad'!$AM4027/'Formato Productividad'!$N4027,0)</f>
        <v>0</v>
      </c>
      <c r="AS4027" s="7">
        <f>IFERROR('Formato Productividad'!$AG4027/'Formato Productividad'!$O4027,0)</f>
        <v>0</v>
      </c>
      <c r="AT4027" s="71">
        <f>IFERROR('Formato Productividad'!$AI4027/'Formato Productividad'!$M4027,0)</f>
        <v>0</v>
      </c>
      <c r="AU4027" s="74"/>
    </row>
    <row r="4028" spans="1:47" s="33" customFormat="1" ht="25.5" customHeight="1" x14ac:dyDescent="0.25">
      <c r="A4028" s="39">
        <v>4027</v>
      </c>
      <c r="B4028" s="5"/>
      <c r="C4028" s="5"/>
      <c r="D4028" s="5"/>
      <c r="E4028" s="6" t="str">
        <f>IFERROR(VLOOKUP(D4028,'Formato validacion'!$E$2:$F$131,2,0),"Escoja un ESM")</f>
        <v>Escoja un ESM</v>
      </c>
      <c r="F4028" s="31"/>
      <c r="G4028" s="5"/>
      <c r="H4028" s="5"/>
      <c r="I4028" s="5"/>
      <c r="J4028" s="5"/>
      <c r="K4028" s="5"/>
      <c r="L4028" s="6" t="str">
        <f>IFERROR(VLOOKUP(K4028,Tabla4[[ESPECIALIDADES]:[ÁREA DE LA ESPECIALIDAD]],2,0),"Escoja una especialidad")</f>
        <v>Escoja una especialidad</v>
      </c>
      <c r="M4028" s="5"/>
      <c r="N4028" s="5"/>
      <c r="O4028" s="5"/>
      <c r="P4028" s="6">
        <f>'Formato Productividad'!$M4028-'Formato Productividad'!$AI4028</f>
        <v>0</v>
      </c>
      <c r="Q4028" s="6" t="str">
        <f>IFERROR(VLOOKUP('Formato Productividad'!$K4028,Tabla4[],3,0),"Escoja una especialidad")</f>
        <v>Escoja una especialidad</v>
      </c>
      <c r="R4028" s="6" t="str">
        <f t="shared" si="248"/>
        <v>No aplica</v>
      </c>
      <c r="S4028" s="5"/>
      <c r="T4028" s="5"/>
      <c r="U4028" s="5"/>
      <c r="V4028" s="6">
        <f t="shared" si="249"/>
        <v>0</v>
      </c>
      <c r="W4028" s="6" t="str">
        <f t="shared" si="250"/>
        <v>No aplica</v>
      </c>
      <c r="X4028" s="35" t="str">
        <f t="shared" si="251"/>
        <v>No aplica</v>
      </c>
      <c r="Y4028" s="37"/>
      <c r="Z4028" s="38"/>
      <c r="AA4028" s="36"/>
      <c r="AB4028" s="38"/>
      <c r="AC4028" s="37"/>
      <c r="AD4028" s="38"/>
      <c r="AE4028" s="37"/>
      <c r="AF4028" s="38"/>
      <c r="AG4028" s="37"/>
      <c r="AH4028" s="38"/>
      <c r="AI4028" s="36"/>
      <c r="AJ4028" s="5"/>
      <c r="AK4028" s="5"/>
      <c r="AL4028" s="6">
        <f>IFERROR('Formato Productividad'!$Y4028+'Formato Productividad'!$AA4028+'Formato Productividad'!$AC4028,0)+'Formato Productividad'!$AE4028</f>
        <v>0</v>
      </c>
      <c r="AM4028" s="6">
        <f>IFERROR((('Formato Productividad'!$T4028+'Formato Productividad'!$V4028+'Formato Productividad'!$U4028)/'Formato Productividad'!$Q4028),0)+'Formato Productividad'!$AL4028</f>
        <v>0</v>
      </c>
      <c r="AN4028" s="7">
        <f>IFERROR(('Formato Productividad'!$AM4028/'Formato Productividad'!$N4028)*('Formato Productividad'!$N4028/'Formato Productividad'!$P4028),0)</f>
        <v>0</v>
      </c>
      <c r="AO4028" s="7">
        <f>IFERROR(('Formato Productividad'!$AG4028/'Formato Productividad'!$O4028)*('Formato Productividad'!$O4028/'Formato Productividad'!$P4028),0)</f>
        <v>0</v>
      </c>
      <c r="AP4028" s="7">
        <f>'Formato Productividad'!$AN4028+'Formato Productividad'!$AO4028</f>
        <v>0</v>
      </c>
      <c r="AQ4028" s="5"/>
      <c r="AR4028" s="7">
        <f>IFERROR('Formato Productividad'!$AM4028/'Formato Productividad'!$N4028,0)</f>
        <v>0</v>
      </c>
      <c r="AS4028" s="7">
        <f>IFERROR('Formato Productividad'!$AG4028/'Formato Productividad'!$O4028,0)</f>
        <v>0</v>
      </c>
      <c r="AT4028" s="71">
        <f>IFERROR('Formato Productividad'!$AI4028/'Formato Productividad'!$M4028,0)</f>
        <v>0</v>
      </c>
      <c r="AU4028" s="74"/>
    </row>
    <row r="4029" spans="1:47" s="33" customFormat="1" ht="25.5" customHeight="1" x14ac:dyDescent="0.25">
      <c r="A4029" s="39">
        <v>4028</v>
      </c>
      <c r="B4029" s="5"/>
      <c r="C4029" s="5"/>
      <c r="D4029" s="5"/>
      <c r="E4029" s="6" t="str">
        <f>IFERROR(VLOOKUP(D4029,'Formato validacion'!$E$2:$F$131,2,0),"Escoja un ESM")</f>
        <v>Escoja un ESM</v>
      </c>
      <c r="F4029" s="31"/>
      <c r="G4029" s="5"/>
      <c r="H4029" s="5"/>
      <c r="I4029" s="5"/>
      <c r="J4029" s="5"/>
      <c r="K4029" s="5"/>
      <c r="L4029" s="6" t="str">
        <f>IFERROR(VLOOKUP(K4029,Tabla4[[ESPECIALIDADES]:[ÁREA DE LA ESPECIALIDAD]],2,0),"Escoja una especialidad")</f>
        <v>Escoja una especialidad</v>
      </c>
      <c r="M4029" s="5"/>
      <c r="N4029" s="5"/>
      <c r="O4029" s="5"/>
      <c r="P4029" s="6">
        <f>'Formato Productividad'!$M4029-'Formato Productividad'!$AI4029</f>
        <v>0</v>
      </c>
      <c r="Q4029" s="6" t="str">
        <f>IFERROR(VLOOKUP('Formato Productividad'!$K4029,Tabla4[],3,0),"Escoja una especialidad")</f>
        <v>Escoja una especialidad</v>
      </c>
      <c r="R4029" s="6" t="str">
        <f t="shared" si="248"/>
        <v>No aplica</v>
      </c>
      <c r="S4029" s="5"/>
      <c r="T4029" s="5"/>
      <c r="U4029" s="5"/>
      <c r="V4029" s="6">
        <f t="shared" si="249"/>
        <v>0</v>
      </c>
      <c r="W4029" s="6" t="str">
        <f t="shared" si="250"/>
        <v>No aplica</v>
      </c>
      <c r="X4029" s="35" t="str">
        <f t="shared" si="251"/>
        <v>No aplica</v>
      </c>
      <c r="Y4029" s="37"/>
      <c r="Z4029" s="38"/>
      <c r="AA4029" s="36"/>
      <c r="AB4029" s="38"/>
      <c r="AC4029" s="37"/>
      <c r="AD4029" s="38"/>
      <c r="AE4029" s="37"/>
      <c r="AF4029" s="38"/>
      <c r="AG4029" s="37"/>
      <c r="AH4029" s="38"/>
      <c r="AI4029" s="36"/>
      <c r="AJ4029" s="5"/>
      <c r="AK4029" s="5"/>
      <c r="AL4029" s="6">
        <f>IFERROR('Formato Productividad'!$Y4029+'Formato Productividad'!$AA4029+'Formato Productividad'!$AC4029,0)+'Formato Productividad'!$AE4029</f>
        <v>0</v>
      </c>
      <c r="AM4029" s="6">
        <f>IFERROR((('Formato Productividad'!$T4029+'Formato Productividad'!$V4029+'Formato Productividad'!$U4029)/'Formato Productividad'!$Q4029),0)+'Formato Productividad'!$AL4029</f>
        <v>0</v>
      </c>
      <c r="AN4029" s="7">
        <f>IFERROR(('Formato Productividad'!$AM4029/'Formato Productividad'!$N4029)*('Formato Productividad'!$N4029/'Formato Productividad'!$P4029),0)</f>
        <v>0</v>
      </c>
      <c r="AO4029" s="7">
        <f>IFERROR(('Formato Productividad'!$AG4029/'Formato Productividad'!$O4029)*('Formato Productividad'!$O4029/'Formato Productividad'!$P4029),0)</f>
        <v>0</v>
      </c>
      <c r="AP4029" s="7">
        <f>'Formato Productividad'!$AN4029+'Formato Productividad'!$AO4029</f>
        <v>0</v>
      </c>
      <c r="AQ4029" s="5"/>
      <c r="AR4029" s="7">
        <f>IFERROR('Formato Productividad'!$AM4029/'Formato Productividad'!$N4029,0)</f>
        <v>0</v>
      </c>
      <c r="AS4029" s="7">
        <f>IFERROR('Formato Productividad'!$AG4029/'Formato Productividad'!$O4029,0)</f>
        <v>0</v>
      </c>
      <c r="AT4029" s="71">
        <f>IFERROR('Formato Productividad'!$AI4029/'Formato Productividad'!$M4029,0)</f>
        <v>0</v>
      </c>
      <c r="AU4029" s="74"/>
    </row>
    <row r="4030" spans="1:47" s="33" customFormat="1" ht="25.5" customHeight="1" x14ac:dyDescent="0.25">
      <c r="A4030" s="39">
        <v>4029</v>
      </c>
      <c r="B4030" s="5"/>
      <c r="C4030" s="5"/>
      <c r="D4030" s="5"/>
      <c r="E4030" s="6" t="str">
        <f>IFERROR(VLOOKUP(D4030,'Formato validacion'!$E$2:$F$131,2,0),"Escoja un ESM")</f>
        <v>Escoja un ESM</v>
      </c>
      <c r="F4030" s="31"/>
      <c r="G4030" s="5"/>
      <c r="H4030" s="5"/>
      <c r="I4030" s="5"/>
      <c r="J4030" s="5"/>
      <c r="K4030" s="5"/>
      <c r="L4030" s="6" t="str">
        <f>IFERROR(VLOOKUP(K4030,Tabla4[[ESPECIALIDADES]:[ÁREA DE LA ESPECIALIDAD]],2,0),"Escoja una especialidad")</f>
        <v>Escoja una especialidad</v>
      </c>
      <c r="M4030" s="5"/>
      <c r="N4030" s="5"/>
      <c r="O4030" s="5"/>
      <c r="P4030" s="6">
        <f>'Formato Productividad'!$M4030-'Formato Productividad'!$AI4030</f>
        <v>0</v>
      </c>
      <c r="Q4030" s="6" t="str">
        <f>IFERROR(VLOOKUP('Formato Productividad'!$K4030,Tabla4[],3,0),"Escoja una especialidad")</f>
        <v>Escoja una especialidad</v>
      </c>
      <c r="R4030" s="6" t="str">
        <f t="shared" si="248"/>
        <v>No aplica</v>
      </c>
      <c r="S4030" s="5"/>
      <c r="T4030" s="5"/>
      <c r="U4030" s="5"/>
      <c r="V4030" s="6">
        <f t="shared" si="249"/>
        <v>0</v>
      </c>
      <c r="W4030" s="6" t="str">
        <f t="shared" si="250"/>
        <v>No aplica</v>
      </c>
      <c r="X4030" s="35" t="str">
        <f t="shared" si="251"/>
        <v>No aplica</v>
      </c>
      <c r="Y4030" s="37"/>
      <c r="Z4030" s="38"/>
      <c r="AA4030" s="36"/>
      <c r="AB4030" s="38"/>
      <c r="AC4030" s="37"/>
      <c r="AD4030" s="38"/>
      <c r="AE4030" s="37"/>
      <c r="AF4030" s="38"/>
      <c r="AG4030" s="37"/>
      <c r="AH4030" s="38"/>
      <c r="AI4030" s="36"/>
      <c r="AJ4030" s="5"/>
      <c r="AK4030" s="5"/>
      <c r="AL4030" s="6">
        <f>IFERROR('Formato Productividad'!$Y4030+'Formato Productividad'!$AA4030+'Formato Productividad'!$AC4030,0)+'Formato Productividad'!$AE4030</f>
        <v>0</v>
      </c>
      <c r="AM4030" s="6">
        <f>IFERROR((('Formato Productividad'!$T4030+'Formato Productividad'!$V4030+'Formato Productividad'!$U4030)/'Formato Productividad'!$Q4030),0)+'Formato Productividad'!$AL4030</f>
        <v>0</v>
      </c>
      <c r="AN4030" s="7">
        <f>IFERROR(('Formato Productividad'!$AM4030/'Formato Productividad'!$N4030)*('Formato Productividad'!$N4030/'Formato Productividad'!$P4030),0)</f>
        <v>0</v>
      </c>
      <c r="AO4030" s="7">
        <f>IFERROR(('Formato Productividad'!$AG4030/'Formato Productividad'!$O4030)*('Formato Productividad'!$O4030/'Formato Productividad'!$P4030),0)</f>
        <v>0</v>
      </c>
      <c r="AP4030" s="7">
        <f>'Formato Productividad'!$AN4030+'Formato Productividad'!$AO4030</f>
        <v>0</v>
      </c>
      <c r="AQ4030" s="5"/>
      <c r="AR4030" s="7">
        <f>IFERROR('Formato Productividad'!$AM4030/'Formato Productividad'!$N4030,0)</f>
        <v>0</v>
      </c>
      <c r="AS4030" s="7">
        <f>IFERROR('Formato Productividad'!$AG4030/'Formato Productividad'!$O4030,0)</f>
        <v>0</v>
      </c>
      <c r="AT4030" s="71">
        <f>IFERROR('Formato Productividad'!$AI4030/'Formato Productividad'!$M4030,0)</f>
        <v>0</v>
      </c>
      <c r="AU4030" s="74"/>
    </row>
    <row r="4031" spans="1:47" s="33" customFormat="1" ht="25.5" customHeight="1" x14ac:dyDescent="0.25">
      <c r="A4031" s="39">
        <v>4030</v>
      </c>
      <c r="B4031" s="5"/>
      <c r="C4031" s="5"/>
      <c r="D4031" s="5"/>
      <c r="E4031" s="6" t="str">
        <f>IFERROR(VLOOKUP(D4031,'Formato validacion'!$E$2:$F$131,2,0),"Escoja un ESM")</f>
        <v>Escoja un ESM</v>
      </c>
      <c r="F4031" s="31"/>
      <c r="G4031" s="5"/>
      <c r="H4031" s="5"/>
      <c r="I4031" s="5"/>
      <c r="J4031" s="5"/>
      <c r="K4031" s="5"/>
      <c r="L4031" s="6" t="str">
        <f>IFERROR(VLOOKUP(K4031,Tabla4[[ESPECIALIDADES]:[ÁREA DE LA ESPECIALIDAD]],2,0),"Escoja una especialidad")</f>
        <v>Escoja una especialidad</v>
      </c>
      <c r="M4031" s="5"/>
      <c r="N4031" s="5"/>
      <c r="O4031" s="5"/>
      <c r="P4031" s="6">
        <f>'Formato Productividad'!$M4031-'Formato Productividad'!$AI4031</f>
        <v>0</v>
      </c>
      <c r="Q4031" s="6" t="str">
        <f>IFERROR(VLOOKUP('Formato Productividad'!$K4031,Tabla4[],3,0),"Escoja una especialidad")</f>
        <v>Escoja una especialidad</v>
      </c>
      <c r="R4031" s="6" t="str">
        <f t="shared" si="248"/>
        <v>No aplica</v>
      </c>
      <c r="S4031" s="5"/>
      <c r="T4031" s="5"/>
      <c r="U4031" s="5"/>
      <c r="V4031" s="6">
        <f t="shared" si="249"/>
        <v>0</v>
      </c>
      <c r="W4031" s="6" t="str">
        <f t="shared" si="250"/>
        <v>No aplica</v>
      </c>
      <c r="X4031" s="35" t="str">
        <f t="shared" si="251"/>
        <v>No aplica</v>
      </c>
      <c r="Y4031" s="37"/>
      <c r="Z4031" s="38"/>
      <c r="AA4031" s="36"/>
      <c r="AB4031" s="38"/>
      <c r="AC4031" s="37"/>
      <c r="AD4031" s="38"/>
      <c r="AE4031" s="37"/>
      <c r="AF4031" s="38"/>
      <c r="AG4031" s="37"/>
      <c r="AH4031" s="38"/>
      <c r="AI4031" s="36"/>
      <c r="AJ4031" s="5"/>
      <c r="AK4031" s="5"/>
      <c r="AL4031" s="6">
        <f>IFERROR('Formato Productividad'!$Y4031+'Formato Productividad'!$AA4031+'Formato Productividad'!$AC4031,0)+'Formato Productividad'!$AE4031</f>
        <v>0</v>
      </c>
      <c r="AM4031" s="6">
        <f>IFERROR((('Formato Productividad'!$T4031+'Formato Productividad'!$V4031+'Formato Productividad'!$U4031)/'Formato Productividad'!$Q4031),0)+'Formato Productividad'!$AL4031</f>
        <v>0</v>
      </c>
      <c r="AN4031" s="7">
        <f>IFERROR(('Formato Productividad'!$AM4031/'Formato Productividad'!$N4031)*('Formato Productividad'!$N4031/'Formato Productividad'!$P4031),0)</f>
        <v>0</v>
      </c>
      <c r="AO4031" s="7">
        <f>IFERROR(('Formato Productividad'!$AG4031/'Formato Productividad'!$O4031)*('Formato Productividad'!$O4031/'Formato Productividad'!$P4031),0)</f>
        <v>0</v>
      </c>
      <c r="AP4031" s="7">
        <f>'Formato Productividad'!$AN4031+'Formato Productividad'!$AO4031</f>
        <v>0</v>
      </c>
      <c r="AQ4031" s="5"/>
      <c r="AR4031" s="7">
        <f>IFERROR('Formato Productividad'!$AM4031/'Formato Productividad'!$N4031,0)</f>
        <v>0</v>
      </c>
      <c r="AS4031" s="7">
        <f>IFERROR('Formato Productividad'!$AG4031/'Formato Productividad'!$O4031,0)</f>
        <v>0</v>
      </c>
      <c r="AT4031" s="71">
        <f>IFERROR('Formato Productividad'!$AI4031/'Formato Productividad'!$M4031,0)</f>
        <v>0</v>
      </c>
      <c r="AU4031" s="74"/>
    </row>
    <row r="4032" spans="1:47" s="33" customFormat="1" ht="25.5" customHeight="1" x14ac:dyDescent="0.25">
      <c r="A4032" s="39">
        <v>4031</v>
      </c>
      <c r="B4032" s="5"/>
      <c r="C4032" s="5"/>
      <c r="D4032" s="5"/>
      <c r="E4032" s="6" t="str">
        <f>IFERROR(VLOOKUP(D4032,'Formato validacion'!$E$2:$F$131,2,0),"Escoja un ESM")</f>
        <v>Escoja un ESM</v>
      </c>
      <c r="F4032" s="31"/>
      <c r="G4032" s="5"/>
      <c r="H4032" s="5"/>
      <c r="I4032" s="5"/>
      <c r="J4032" s="5"/>
      <c r="K4032" s="5"/>
      <c r="L4032" s="6" t="str">
        <f>IFERROR(VLOOKUP(K4032,Tabla4[[ESPECIALIDADES]:[ÁREA DE LA ESPECIALIDAD]],2,0),"Escoja una especialidad")</f>
        <v>Escoja una especialidad</v>
      </c>
      <c r="M4032" s="5"/>
      <c r="N4032" s="5"/>
      <c r="O4032" s="5"/>
      <c r="P4032" s="6">
        <f>'Formato Productividad'!$M4032-'Formato Productividad'!$AI4032</f>
        <v>0</v>
      </c>
      <c r="Q4032" s="6" t="str">
        <f>IFERROR(VLOOKUP('Formato Productividad'!$K4032,Tabla4[],3,0),"Escoja una especialidad")</f>
        <v>Escoja una especialidad</v>
      </c>
      <c r="R4032" s="6" t="str">
        <f t="shared" si="248"/>
        <v>No aplica</v>
      </c>
      <c r="S4032" s="5"/>
      <c r="T4032" s="5"/>
      <c r="U4032" s="5"/>
      <c r="V4032" s="6">
        <f t="shared" si="249"/>
        <v>0</v>
      </c>
      <c r="W4032" s="6" t="str">
        <f t="shared" si="250"/>
        <v>No aplica</v>
      </c>
      <c r="X4032" s="35" t="str">
        <f t="shared" si="251"/>
        <v>No aplica</v>
      </c>
      <c r="Y4032" s="37"/>
      <c r="Z4032" s="38"/>
      <c r="AA4032" s="36"/>
      <c r="AB4032" s="38"/>
      <c r="AC4032" s="37"/>
      <c r="AD4032" s="38"/>
      <c r="AE4032" s="37"/>
      <c r="AF4032" s="38"/>
      <c r="AG4032" s="37"/>
      <c r="AH4032" s="38"/>
      <c r="AI4032" s="36"/>
      <c r="AJ4032" s="5"/>
      <c r="AK4032" s="5"/>
      <c r="AL4032" s="6">
        <f>IFERROR('Formato Productividad'!$Y4032+'Formato Productividad'!$AA4032+'Formato Productividad'!$AC4032,0)+'Formato Productividad'!$AE4032</f>
        <v>0</v>
      </c>
      <c r="AM4032" s="6">
        <f>IFERROR((('Formato Productividad'!$T4032+'Formato Productividad'!$V4032+'Formato Productividad'!$U4032)/'Formato Productividad'!$Q4032),0)+'Formato Productividad'!$AL4032</f>
        <v>0</v>
      </c>
      <c r="AN4032" s="7">
        <f>IFERROR(('Formato Productividad'!$AM4032/'Formato Productividad'!$N4032)*('Formato Productividad'!$N4032/'Formato Productividad'!$P4032),0)</f>
        <v>0</v>
      </c>
      <c r="AO4032" s="7">
        <f>IFERROR(('Formato Productividad'!$AG4032/'Formato Productividad'!$O4032)*('Formato Productividad'!$O4032/'Formato Productividad'!$P4032),0)</f>
        <v>0</v>
      </c>
      <c r="AP4032" s="7">
        <f>'Formato Productividad'!$AN4032+'Formato Productividad'!$AO4032</f>
        <v>0</v>
      </c>
      <c r="AQ4032" s="5"/>
      <c r="AR4032" s="7">
        <f>IFERROR('Formato Productividad'!$AM4032/'Formato Productividad'!$N4032,0)</f>
        <v>0</v>
      </c>
      <c r="AS4032" s="7">
        <f>IFERROR('Formato Productividad'!$AG4032/'Formato Productividad'!$O4032,0)</f>
        <v>0</v>
      </c>
      <c r="AT4032" s="71">
        <f>IFERROR('Formato Productividad'!$AI4032/'Formato Productividad'!$M4032,0)</f>
        <v>0</v>
      </c>
      <c r="AU4032" s="74"/>
    </row>
    <row r="4033" spans="1:47" s="33" customFormat="1" ht="25.5" customHeight="1" x14ac:dyDescent="0.25">
      <c r="A4033" s="39">
        <v>4032</v>
      </c>
      <c r="B4033" s="5"/>
      <c r="C4033" s="5"/>
      <c r="D4033" s="5"/>
      <c r="E4033" s="6" t="str">
        <f>IFERROR(VLOOKUP(D4033,'Formato validacion'!$E$2:$F$131,2,0),"Escoja un ESM")</f>
        <v>Escoja un ESM</v>
      </c>
      <c r="F4033" s="31"/>
      <c r="G4033" s="5"/>
      <c r="H4033" s="5"/>
      <c r="I4033" s="5"/>
      <c r="J4033" s="5"/>
      <c r="K4033" s="5"/>
      <c r="L4033" s="6" t="str">
        <f>IFERROR(VLOOKUP(K4033,Tabla4[[ESPECIALIDADES]:[ÁREA DE LA ESPECIALIDAD]],2,0),"Escoja una especialidad")</f>
        <v>Escoja una especialidad</v>
      </c>
      <c r="M4033" s="5"/>
      <c r="N4033" s="5"/>
      <c r="O4033" s="5"/>
      <c r="P4033" s="6">
        <f>'Formato Productividad'!$M4033-'Formato Productividad'!$AI4033</f>
        <v>0</v>
      </c>
      <c r="Q4033" s="6" t="str">
        <f>IFERROR(VLOOKUP('Formato Productividad'!$K4033,Tabla4[],3,0),"Escoja una especialidad")</f>
        <v>Escoja una especialidad</v>
      </c>
      <c r="R4033" s="6" t="str">
        <f t="shared" si="248"/>
        <v>No aplica</v>
      </c>
      <c r="S4033" s="5"/>
      <c r="T4033" s="5"/>
      <c r="U4033" s="5"/>
      <c r="V4033" s="6">
        <f t="shared" si="249"/>
        <v>0</v>
      </c>
      <c r="W4033" s="6" t="str">
        <f t="shared" si="250"/>
        <v>No aplica</v>
      </c>
      <c r="X4033" s="35" t="str">
        <f t="shared" si="251"/>
        <v>No aplica</v>
      </c>
      <c r="Y4033" s="37"/>
      <c r="Z4033" s="38"/>
      <c r="AA4033" s="36"/>
      <c r="AB4033" s="38"/>
      <c r="AC4033" s="37"/>
      <c r="AD4033" s="38"/>
      <c r="AE4033" s="37"/>
      <c r="AF4033" s="38"/>
      <c r="AG4033" s="37"/>
      <c r="AH4033" s="38"/>
      <c r="AI4033" s="36"/>
      <c r="AJ4033" s="5"/>
      <c r="AK4033" s="5"/>
      <c r="AL4033" s="6">
        <f>IFERROR('Formato Productividad'!$Y4033+'Formato Productividad'!$AA4033+'Formato Productividad'!$AC4033,0)+'Formato Productividad'!$AE4033</f>
        <v>0</v>
      </c>
      <c r="AM4033" s="6">
        <f>IFERROR((('Formato Productividad'!$T4033+'Formato Productividad'!$V4033+'Formato Productividad'!$U4033)/'Formato Productividad'!$Q4033),0)+'Formato Productividad'!$AL4033</f>
        <v>0</v>
      </c>
      <c r="AN4033" s="7">
        <f>IFERROR(('Formato Productividad'!$AM4033/'Formato Productividad'!$N4033)*('Formato Productividad'!$N4033/'Formato Productividad'!$P4033),0)</f>
        <v>0</v>
      </c>
      <c r="AO4033" s="7">
        <f>IFERROR(('Formato Productividad'!$AG4033/'Formato Productividad'!$O4033)*('Formato Productividad'!$O4033/'Formato Productividad'!$P4033),0)</f>
        <v>0</v>
      </c>
      <c r="AP4033" s="7">
        <f>'Formato Productividad'!$AN4033+'Formato Productividad'!$AO4033</f>
        <v>0</v>
      </c>
      <c r="AQ4033" s="5"/>
      <c r="AR4033" s="7">
        <f>IFERROR('Formato Productividad'!$AM4033/'Formato Productividad'!$N4033,0)</f>
        <v>0</v>
      </c>
      <c r="AS4033" s="7">
        <f>IFERROR('Formato Productividad'!$AG4033/'Formato Productividad'!$O4033,0)</f>
        <v>0</v>
      </c>
      <c r="AT4033" s="71">
        <f>IFERROR('Formato Productividad'!$AI4033/'Formato Productividad'!$M4033,0)</f>
        <v>0</v>
      </c>
      <c r="AU4033" s="74"/>
    </row>
    <row r="4034" spans="1:47" s="33" customFormat="1" ht="25.5" customHeight="1" x14ac:dyDescent="0.25">
      <c r="A4034" s="39">
        <v>4033</v>
      </c>
      <c r="B4034" s="5"/>
      <c r="C4034" s="5"/>
      <c r="D4034" s="5"/>
      <c r="E4034" s="6" t="str">
        <f>IFERROR(VLOOKUP(D4034,'Formato validacion'!$E$2:$F$131,2,0),"Escoja un ESM")</f>
        <v>Escoja un ESM</v>
      </c>
      <c r="F4034" s="31"/>
      <c r="G4034" s="5"/>
      <c r="H4034" s="5"/>
      <c r="I4034" s="5"/>
      <c r="J4034" s="5"/>
      <c r="K4034" s="5"/>
      <c r="L4034" s="6" t="str">
        <f>IFERROR(VLOOKUP(K4034,Tabla4[[ESPECIALIDADES]:[ÁREA DE LA ESPECIALIDAD]],2,0),"Escoja una especialidad")</f>
        <v>Escoja una especialidad</v>
      </c>
      <c r="M4034" s="5"/>
      <c r="N4034" s="5"/>
      <c r="O4034" s="5"/>
      <c r="P4034" s="6">
        <f>'Formato Productividad'!$M4034-'Formato Productividad'!$AI4034</f>
        <v>0</v>
      </c>
      <c r="Q4034" s="6" t="str">
        <f>IFERROR(VLOOKUP('Formato Productividad'!$K4034,Tabla4[],3,0),"Escoja una especialidad")</f>
        <v>Escoja una especialidad</v>
      </c>
      <c r="R4034" s="6" t="str">
        <f t="shared" si="248"/>
        <v>No aplica</v>
      </c>
      <c r="S4034" s="5"/>
      <c r="T4034" s="5"/>
      <c r="U4034" s="5"/>
      <c r="V4034" s="6">
        <f t="shared" si="249"/>
        <v>0</v>
      </c>
      <c r="W4034" s="6" t="str">
        <f t="shared" si="250"/>
        <v>No aplica</v>
      </c>
      <c r="X4034" s="35" t="str">
        <f t="shared" si="251"/>
        <v>No aplica</v>
      </c>
      <c r="Y4034" s="37"/>
      <c r="Z4034" s="38"/>
      <c r="AA4034" s="36"/>
      <c r="AB4034" s="38"/>
      <c r="AC4034" s="37"/>
      <c r="AD4034" s="38"/>
      <c r="AE4034" s="37"/>
      <c r="AF4034" s="38"/>
      <c r="AG4034" s="37"/>
      <c r="AH4034" s="38"/>
      <c r="AI4034" s="36"/>
      <c r="AJ4034" s="5"/>
      <c r="AK4034" s="5"/>
      <c r="AL4034" s="6">
        <f>IFERROR('Formato Productividad'!$Y4034+'Formato Productividad'!$AA4034+'Formato Productividad'!$AC4034,0)+'Formato Productividad'!$AE4034</f>
        <v>0</v>
      </c>
      <c r="AM4034" s="6">
        <f>IFERROR((('Formato Productividad'!$T4034+'Formato Productividad'!$V4034+'Formato Productividad'!$U4034)/'Formato Productividad'!$Q4034),0)+'Formato Productividad'!$AL4034</f>
        <v>0</v>
      </c>
      <c r="AN4034" s="7">
        <f>IFERROR(('Formato Productividad'!$AM4034/'Formato Productividad'!$N4034)*('Formato Productividad'!$N4034/'Formato Productividad'!$P4034),0)</f>
        <v>0</v>
      </c>
      <c r="AO4034" s="7">
        <f>IFERROR(('Formato Productividad'!$AG4034/'Formato Productividad'!$O4034)*('Formato Productividad'!$O4034/'Formato Productividad'!$P4034),0)</f>
        <v>0</v>
      </c>
      <c r="AP4034" s="7">
        <f>'Formato Productividad'!$AN4034+'Formato Productividad'!$AO4034</f>
        <v>0</v>
      </c>
      <c r="AQ4034" s="5"/>
      <c r="AR4034" s="7">
        <f>IFERROR('Formato Productividad'!$AM4034/'Formato Productividad'!$N4034,0)</f>
        <v>0</v>
      </c>
      <c r="AS4034" s="7">
        <f>IFERROR('Formato Productividad'!$AG4034/'Formato Productividad'!$O4034,0)</f>
        <v>0</v>
      </c>
      <c r="AT4034" s="71">
        <f>IFERROR('Formato Productividad'!$AI4034/'Formato Productividad'!$M4034,0)</f>
        <v>0</v>
      </c>
      <c r="AU4034" s="74"/>
    </row>
    <row r="4035" spans="1:47" s="33" customFormat="1" ht="25.5" customHeight="1" x14ac:dyDescent="0.25">
      <c r="A4035" s="39">
        <v>4034</v>
      </c>
      <c r="B4035" s="5"/>
      <c r="C4035" s="5"/>
      <c r="D4035" s="5"/>
      <c r="E4035" s="6" t="str">
        <f>IFERROR(VLOOKUP(D4035,'Formato validacion'!$E$2:$F$131,2,0),"Escoja un ESM")</f>
        <v>Escoja un ESM</v>
      </c>
      <c r="F4035" s="31"/>
      <c r="G4035" s="5"/>
      <c r="H4035" s="5"/>
      <c r="I4035" s="5"/>
      <c r="J4035" s="5"/>
      <c r="K4035" s="5"/>
      <c r="L4035" s="6" t="str">
        <f>IFERROR(VLOOKUP(K4035,Tabla4[[ESPECIALIDADES]:[ÁREA DE LA ESPECIALIDAD]],2,0),"Escoja una especialidad")</f>
        <v>Escoja una especialidad</v>
      </c>
      <c r="M4035" s="5"/>
      <c r="N4035" s="5"/>
      <c r="O4035" s="5"/>
      <c r="P4035" s="6">
        <f>'Formato Productividad'!$M4035-'Formato Productividad'!$AI4035</f>
        <v>0</v>
      </c>
      <c r="Q4035" s="6" t="str">
        <f>IFERROR(VLOOKUP('Formato Productividad'!$K4035,Tabla4[],3,0),"Escoja una especialidad")</f>
        <v>Escoja una especialidad</v>
      </c>
      <c r="R4035" s="6" t="str">
        <f t="shared" ref="R4035:R4098" si="252">IFERROR(N4035*Q4035,"No aplica")</f>
        <v>No aplica</v>
      </c>
      <c r="S4035" s="5"/>
      <c r="T4035" s="5"/>
      <c r="U4035" s="5"/>
      <c r="V4035" s="6">
        <f t="shared" ref="V4035:V4098" si="253">S4035-T4035</f>
        <v>0</v>
      </c>
      <c r="W4035" s="6" t="str">
        <f t="shared" ref="W4035:W4098" si="254">IFERROR((N4035*Q4035)-S4035,"No aplica")</f>
        <v>No aplica</v>
      </c>
      <c r="X4035" s="35" t="str">
        <f t="shared" ref="X4035:X4098" si="255">IF(S4035&lt;&gt;0,V4035-U4035,R4035)</f>
        <v>No aplica</v>
      </c>
      <c r="Y4035" s="37"/>
      <c r="Z4035" s="38"/>
      <c r="AA4035" s="36"/>
      <c r="AB4035" s="38"/>
      <c r="AC4035" s="37"/>
      <c r="AD4035" s="38"/>
      <c r="AE4035" s="37"/>
      <c r="AF4035" s="38"/>
      <c r="AG4035" s="37"/>
      <c r="AH4035" s="38"/>
      <c r="AI4035" s="36"/>
      <c r="AJ4035" s="5"/>
      <c r="AK4035" s="5"/>
      <c r="AL4035" s="6">
        <f>IFERROR('Formato Productividad'!$Y4035+'Formato Productividad'!$AA4035+'Formato Productividad'!$AC4035,0)+'Formato Productividad'!$AE4035</f>
        <v>0</v>
      </c>
      <c r="AM4035" s="6">
        <f>IFERROR((('Formato Productividad'!$T4035+'Formato Productividad'!$V4035+'Formato Productividad'!$U4035)/'Formato Productividad'!$Q4035),0)+'Formato Productividad'!$AL4035</f>
        <v>0</v>
      </c>
      <c r="AN4035" s="7">
        <f>IFERROR(('Formato Productividad'!$AM4035/'Formato Productividad'!$N4035)*('Formato Productividad'!$N4035/'Formato Productividad'!$P4035),0)</f>
        <v>0</v>
      </c>
      <c r="AO4035" s="7">
        <f>IFERROR(('Formato Productividad'!$AG4035/'Formato Productividad'!$O4035)*('Formato Productividad'!$O4035/'Formato Productividad'!$P4035),0)</f>
        <v>0</v>
      </c>
      <c r="AP4035" s="7">
        <f>'Formato Productividad'!$AN4035+'Formato Productividad'!$AO4035</f>
        <v>0</v>
      </c>
      <c r="AQ4035" s="5"/>
      <c r="AR4035" s="7">
        <f>IFERROR('Formato Productividad'!$AM4035/'Formato Productividad'!$N4035,0)</f>
        <v>0</v>
      </c>
      <c r="AS4035" s="7">
        <f>IFERROR('Formato Productividad'!$AG4035/'Formato Productividad'!$O4035,0)</f>
        <v>0</v>
      </c>
      <c r="AT4035" s="71">
        <f>IFERROR('Formato Productividad'!$AI4035/'Formato Productividad'!$M4035,0)</f>
        <v>0</v>
      </c>
      <c r="AU4035" s="74"/>
    </row>
    <row r="4036" spans="1:47" s="33" customFormat="1" ht="25.5" customHeight="1" x14ac:dyDescent="0.25">
      <c r="A4036" s="39">
        <v>4035</v>
      </c>
      <c r="B4036" s="5"/>
      <c r="C4036" s="5"/>
      <c r="D4036" s="5"/>
      <c r="E4036" s="6" t="str">
        <f>IFERROR(VLOOKUP(D4036,'Formato validacion'!$E$2:$F$131,2,0),"Escoja un ESM")</f>
        <v>Escoja un ESM</v>
      </c>
      <c r="F4036" s="31"/>
      <c r="G4036" s="5"/>
      <c r="H4036" s="5"/>
      <c r="I4036" s="5"/>
      <c r="J4036" s="5"/>
      <c r="K4036" s="5"/>
      <c r="L4036" s="6" t="str">
        <f>IFERROR(VLOOKUP(K4036,Tabla4[[ESPECIALIDADES]:[ÁREA DE LA ESPECIALIDAD]],2,0),"Escoja una especialidad")</f>
        <v>Escoja una especialidad</v>
      </c>
      <c r="M4036" s="5"/>
      <c r="N4036" s="5"/>
      <c r="O4036" s="5"/>
      <c r="P4036" s="6">
        <f>'Formato Productividad'!$M4036-'Formato Productividad'!$AI4036</f>
        <v>0</v>
      </c>
      <c r="Q4036" s="6" t="str">
        <f>IFERROR(VLOOKUP('Formato Productividad'!$K4036,Tabla4[],3,0),"Escoja una especialidad")</f>
        <v>Escoja una especialidad</v>
      </c>
      <c r="R4036" s="6" t="str">
        <f t="shared" si="252"/>
        <v>No aplica</v>
      </c>
      <c r="S4036" s="5"/>
      <c r="T4036" s="5"/>
      <c r="U4036" s="5"/>
      <c r="V4036" s="6">
        <f t="shared" si="253"/>
        <v>0</v>
      </c>
      <c r="W4036" s="6" t="str">
        <f t="shared" si="254"/>
        <v>No aplica</v>
      </c>
      <c r="X4036" s="35" t="str">
        <f t="shared" si="255"/>
        <v>No aplica</v>
      </c>
      <c r="Y4036" s="37"/>
      <c r="Z4036" s="38"/>
      <c r="AA4036" s="36"/>
      <c r="AB4036" s="38"/>
      <c r="AC4036" s="37"/>
      <c r="AD4036" s="38"/>
      <c r="AE4036" s="37"/>
      <c r="AF4036" s="38"/>
      <c r="AG4036" s="37"/>
      <c r="AH4036" s="38"/>
      <c r="AI4036" s="36"/>
      <c r="AJ4036" s="5"/>
      <c r="AK4036" s="5"/>
      <c r="AL4036" s="6">
        <f>IFERROR('Formato Productividad'!$Y4036+'Formato Productividad'!$AA4036+'Formato Productividad'!$AC4036,0)+'Formato Productividad'!$AE4036</f>
        <v>0</v>
      </c>
      <c r="AM4036" s="6">
        <f>IFERROR((('Formato Productividad'!$T4036+'Formato Productividad'!$V4036+'Formato Productividad'!$U4036)/'Formato Productividad'!$Q4036),0)+'Formato Productividad'!$AL4036</f>
        <v>0</v>
      </c>
      <c r="AN4036" s="7">
        <f>IFERROR(('Formato Productividad'!$AM4036/'Formato Productividad'!$N4036)*('Formato Productividad'!$N4036/'Formato Productividad'!$P4036),0)</f>
        <v>0</v>
      </c>
      <c r="AO4036" s="7">
        <f>IFERROR(('Formato Productividad'!$AG4036/'Formato Productividad'!$O4036)*('Formato Productividad'!$O4036/'Formato Productividad'!$P4036),0)</f>
        <v>0</v>
      </c>
      <c r="AP4036" s="7">
        <f>'Formato Productividad'!$AN4036+'Formato Productividad'!$AO4036</f>
        <v>0</v>
      </c>
      <c r="AQ4036" s="5"/>
      <c r="AR4036" s="7">
        <f>IFERROR('Formato Productividad'!$AM4036/'Formato Productividad'!$N4036,0)</f>
        <v>0</v>
      </c>
      <c r="AS4036" s="7">
        <f>IFERROR('Formato Productividad'!$AG4036/'Formato Productividad'!$O4036,0)</f>
        <v>0</v>
      </c>
      <c r="AT4036" s="71">
        <f>IFERROR('Formato Productividad'!$AI4036/'Formato Productividad'!$M4036,0)</f>
        <v>0</v>
      </c>
      <c r="AU4036" s="74"/>
    </row>
    <row r="4037" spans="1:47" s="33" customFormat="1" ht="25.5" customHeight="1" x14ac:dyDescent="0.25">
      <c r="A4037" s="39">
        <v>4036</v>
      </c>
      <c r="B4037" s="5"/>
      <c r="C4037" s="5"/>
      <c r="D4037" s="5"/>
      <c r="E4037" s="6" t="str">
        <f>IFERROR(VLOOKUP(D4037,'Formato validacion'!$E$2:$F$131,2,0),"Escoja un ESM")</f>
        <v>Escoja un ESM</v>
      </c>
      <c r="F4037" s="31"/>
      <c r="G4037" s="5"/>
      <c r="H4037" s="5"/>
      <c r="I4037" s="5"/>
      <c r="J4037" s="5"/>
      <c r="K4037" s="5"/>
      <c r="L4037" s="6" t="str">
        <f>IFERROR(VLOOKUP(K4037,Tabla4[[ESPECIALIDADES]:[ÁREA DE LA ESPECIALIDAD]],2,0),"Escoja una especialidad")</f>
        <v>Escoja una especialidad</v>
      </c>
      <c r="M4037" s="5"/>
      <c r="N4037" s="5"/>
      <c r="O4037" s="5"/>
      <c r="P4037" s="6">
        <f>'Formato Productividad'!$M4037-'Formato Productividad'!$AI4037</f>
        <v>0</v>
      </c>
      <c r="Q4037" s="6" t="str">
        <f>IFERROR(VLOOKUP('Formato Productividad'!$K4037,Tabla4[],3,0),"Escoja una especialidad")</f>
        <v>Escoja una especialidad</v>
      </c>
      <c r="R4037" s="6" t="str">
        <f t="shared" si="252"/>
        <v>No aplica</v>
      </c>
      <c r="S4037" s="5"/>
      <c r="T4037" s="5"/>
      <c r="U4037" s="5"/>
      <c r="V4037" s="6">
        <f t="shared" si="253"/>
        <v>0</v>
      </c>
      <c r="W4037" s="6" t="str">
        <f t="shared" si="254"/>
        <v>No aplica</v>
      </c>
      <c r="X4037" s="35" t="str">
        <f t="shared" si="255"/>
        <v>No aplica</v>
      </c>
      <c r="Y4037" s="37"/>
      <c r="Z4037" s="38"/>
      <c r="AA4037" s="36"/>
      <c r="AB4037" s="38"/>
      <c r="AC4037" s="37"/>
      <c r="AD4037" s="38"/>
      <c r="AE4037" s="37"/>
      <c r="AF4037" s="38"/>
      <c r="AG4037" s="37"/>
      <c r="AH4037" s="38"/>
      <c r="AI4037" s="36"/>
      <c r="AJ4037" s="5"/>
      <c r="AK4037" s="5"/>
      <c r="AL4037" s="6">
        <f>IFERROR('Formato Productividad'!$Y4037+'Formato Productividad'!$AA4037+'Formato Productividad'!$AC4037,0)+'Formato Productividad'!$AE4037</f>
        <v>0</v>
      </c>
      <c r="AM4037" s="6">
        <f>IFERROR((('Formato Productividad'!$T4037+'Formato Productividad'!$V4037+'Formato Productividad'!$U4037)/'Formato Productividad'!$Q4037),0)+'Formato Productividad'!$AL4037</f>
        <v>0</v>
      </c>
      <c r="AN4037" s="7">
        <f>IFERROR(('Formato Productividad'!$AM4037/'Formato Productividad'!$N4037)*('Formato Productividad'!$N4037/'Formato Productividad'!$P4037),0)</f>
        <v>0</v>
      </c>
      <c r="AO4037" s="7">
        <f>IFERROR(('Formato Productividad'!$AG4037/'Formato Productividad'!$O4037)*('Formato Productividad'!$O4037/'Formato Productividad'!$P4037),0)</f>
        <v>0</v>
      </c>
      <c r="AP4037" s="7">
        <f>'Formato Productividad'!$AN4037+'Formato Productividad'!$AO4037</f>
        <v>0</v>
      </c>
      <c r="AQ4037" s="5"/>
      <c r="AR4037" s="7">
        <f>IFERROR('Formato Productividad'!$AM4037/'Formato Productividad'!$N4037,0)</f>
        <v>0</v>
      </c>
      <c r="AS4037" s="7">
        <f>IFERROR('Formato Productividad'!$AG4037/'Formato Productividad'!$O4037,0)</f>
        <v>0</v>
      </c>
      <c r="AT4037" s="71">
        <f>IFERROR('Formato Productividad'!$AI4037/'Formato Productividad'!$M4037,0)</f>
        <v>0</v>
      </c>
      <c r="AU4037" s="74"/>
    </row>
    <row r="4038" spans="1:47" s="33" customFormat="1" ht="25.5" customHeight="1" x14ac:dyDescent="0.25">
      <c r="A4038" s="39">
        <v>4037</v>
      </c>
      <c r="B4038" s="5"/>
      <c r="C4038" s="5"/>
      <c r="D4038" s="5"/>
      <c r="E4038" s="6" t="str">
        <f>IFERROR(VLOOKUP(D4038,'Formato validacion'!$E$2:$F$131,2,0),"Escoja un ESM")</f>
        <v>Escoja un ESM</v>
      </c>
      <c r="F4038" s="31"/>
      <c r="G4038" s="5"/>
      <c r="H4038" s="5"/>
      <c r="I4038" s="5"/>
      <c r="J4038" s="5"/>
      <c r="K4038" s="5"/>
      <c r="L4038" s="6" t="str">
        <f>IFERROR(VLOOKUP(K4038,Tabla4[[ESPECIALIDADES]:[ÁREA DE LA ESPECIALIDAD]],2,0),"Escoja una especialidad")</f>
        <v>Escoja una especialidad</v>
      </c>
      <c r="M4038" s="5"/>
      <c r="N4038" s="5"/>
      <c r="O4038" s="5"/>
      <c r="P4038" s="6">
        <f>'Formato Productividad'!$M4038-'Formato Productividad'!$AI4038</f>
        <v>0</v>
      </c>
      <c r="Q4038" s="6" t="str">
        <f>IFERROR(VLOOKUP('Formato Productividad'!$K4038,Tabla4[],3,0),"Escoja una especialidad")</f>
        <v>Escoja una especialidad</v>
      </c>
      <c r="R4038" s="6" t="str">
        <f t="shared" si="252"/>
        <v>No aplica</v>
      </c>
      <c r="S4038" s="5"/>
      <c r="T4038" s="5"/>
      <c r="U4038" s="5"/>
      <c r="V4038" s="6">
        <f t="shared" si="253"/>
        <v>0</v>
      </c>
      <c r="W4038" s="6" t="str">
        <f t="shared" si="254"/>
        <v>No aplica</v>
      </c>
      <c r="X4038" s="35" t="str">
        <f t="shared" si="255"/>
        <v>No aplica</v>
      </c>
      <c r="Y4038" s="37"/>
      <c r="Z4038" s="38"/>
      <c r="AA4038" s="36"/>
      <c r="AB4038" s="38"/>
      <c r="AC4038" s="37"/>
      <c r="AD4038" s="38"/>
      <c r="AE4038" s="37"/>
      <c r="AF4038" s="38"/>
      <c r="AG4038" s="37"/>
      <c r="AH4038" s="38"/>
      <c r="AI4038" s="36"/>
      <c r="AJ4038" s="5"/>
      <c r="AK4038" s="5"/>
      <c r="AL4038" s="6">
        <f>IFERROR('Formato Productividad'!$Y4038+'Formato Productividad'!$AA4038+'Formato Productividad'!$AC4038,0)+'Formato Productividad'!$AE4038</f>
        <v>0</v>
      </c>
      <c r="AM4038" s="6">
        <f>IFERROR((('Formato Productividad'!$T4038+'Formato Productividad'!$V4038+'Formato Productividad'!$U4038)/'Formato Productividad'!$Q4038),0)+'Formato Productividad'!$AL4038</f>
        <v>0</v>
      </c>
      <c r="AN4038" s="7">
        <f>IFERROR(('Formato Productividad'!$AM4038/'Formato Productividad'!$N4038)*('Formato Productividad'!$N4038/'Formato Productividad'!$P4038),0)</f>
        <v>0</v>
      </c>
      <c r="AO4038" s="7">
        <f>IFERROR(('Formato Productividad'!$AG4038/'Formato Productividad'!$O4038)*('Formato Productividad'!$O4038/'Formato Productividad'!$P4038),0)</f>
        <v>0</v>
      </c>
      <c r="AP4038" s="7">
        <f>'Formato Productividad'!$AN4038+'Formato Productividad'!$AO4038</f>
        <v>0</v>
      </c>
      <c r="AQ4038" s="5"/>
      <c r="AR4038" s="7">
        <f>IFERROR('Formato Productividad'!$AM4038/'Formato Productividad'!$N4038,0)</f>
        <v>0</v>
      </c>
      <c r="AS4038" s="7">
        <f>IFERROR('Formato Productividad'!$AG4038/'Formato Productividad'!$O4038,0)</f>
        <v>0</v>
      </c>
      <c r="AT4038" s="71">
        <f>IFERROR('Formato Productividad'!$AI4038/'Formato Productividad'!$M4038,0)</f>
        <v>0</v>
      </c>
      <c r="AU4038" s="74"/>
    </row>
    <row r="4039" spans="1:47" s="33" customFormat="1" ht="25.5" customHeight="1" x14ac:dyDescent="0.25">
      <c r="A4039" s="39">
        <v>4038</v>
      </c>
      <c r="B4039" s="5"/>
      <c r="C4039" s="5"/>
      <c r="D4039" s="5"/>
      <c r="E4039" s="6" t="str">
        <f>IFERROR(VLOOKUP(D4039,'Formato validacion'!$E$2:$F$131,2,0),"Escoja un ESM")</f>
        <v>Escoja un ESM</v>
      </c>
      <c r="F4039" s="31"/>
      <c r="G4039" s="5"/>
      <c r="H4039" s="5"/>
      <c r="I4039" s="5"/>
      <c r="J4039" s="5"/>
      <c r="K4039" s="5"/>
      <c r="L4039" s="6" t="str">
        <f>IFERROR(VLOOKUP(K4039,Tabla4[[ESPECIALIDADES]:[ÁREA DE LA ESPECIALIDAD]],2,0),"Escoja una especialidad")</f>
        <v>Escoja una especialidad</v>
      </c>
      <c r="M4039" s="5"/>
      <c r="N4039" s="5"/>
      <c r="O4039" s="5"/>
      <c r="P4039" s="6">
        <f>'Formato Productividad'!$M4039-'Formato Productividad'!$AI4039</f>
        <v>0</v>
      </c>
      <c r="Q4039" s="6" t="str">
        <f>IFERROR(VLOOKUP('Formato Productividad'!$K4039,Tabla4[],3,0),"Escoja una especialidad")</f>
        <v>Escoja una especialidad</v>
      </c>
      <c r="R4039" s="6" t="str">
        <f t="shared" si="252"/>
        <v>No aplica</v>
      </c>
      <c r="S4039" s="5"/>
      <c r="T4039" s="5"/>
      <c r="U4039" s="5"/>
      <c r="V4039" s="6">
        <f t="shared" si="253"/>
        <v>0</v>
      </c>
      <c r="W4039" s="6" t="str">
        <f t="shared" si="254"/>
        <v>No aplica</v>
      </c>
      <c r="X4039" s="35" t="str">
        <f t="shared" si="255"/>
        <v>No aplica</v>
      </c>
      <c r="Y4039" s="37"/>
      <c r="Z4039" s="38"/>
      <c r="AA4039" s="36"/>
      <c r="AB4039" s="38"/>
      <c r="AC4039" s="37"/>
      <c r="AD4039" s="38"/>
      <c r="AE4039" s="37"/>
      <c r="AF4039" s="38"/>
      <c r="AG4039" s="37"/>
      <c r="AH4039" s="38"/>
      <c r="AI4039" s="36"/>
      <c r="AJ4039" s="5"/>
      <c r="AK4039" s="5"/>
      <c r="AL4039" s="6">
        <f>IFERROR('Formato Productividad'!$Y4039+'Formato Productividad'!$AA4039+'Formato Productividad'!$AC4039,0)+'Formato Productividad'!$AE4039</f>
        <v>0</v>
      </c>
      <c r="AM4039" s="6">
        <f>IFERROR((('Formato Productividad'!$T4039+'Formato Productividad'!$V4039+'Formato Productividad'!$U4039)/'Formato Productividad'!$Q4039),0)+'Formato Productividad'!$AL4039</f>
        <v>0</v>
      </c>
      <c r="AN4039" s="7">
        <f>IFERROR(('Formato Productividad'!$AM4039/'Formato Productividad'!$N4039)*('Formato Productividad'!$N4039/'Formato Productividad'!$P4039),0)</f>
        <v>0</v>
      </c>
      <c r="AO4039" s="7">
        <f>IFERROR(('Formato Productividad'!$AG4039/'Formato Productividad'!$O4039)*('Formato Productividad'!$O4039/'Formato Productividad'!$P4039),0)</f>
        <v>0</v>
      </c>
      <c r="AP4039" s="7">
        <f>'Formato Productividad'!$AN4039+'Formato Productividad'!$AO4039</f>
        <v>0</v>
      </c>
      <c r="AQ4039" s="5"/>
      <c r="AR4039" s="7">
        <f>IFERROR('Formato Productividad'!$AM4039/'Formato Productividad'!$N4039,0)</f>
        <v>0</v>
      </c>
      <c r="AS4039" s="7">
        <f>IFERROR('Formato Productividad'!$AG4039/'Formato Productividad'!$O4039,0)</f>
        <v>0</v>
      </c>
      <c r="AT4039" s="71">
        <f>IFERROR('Formato Productividad'!$AI4039/'Formato Productividad'!$M4039,0)</f>
        <v>0</v>
      </c>
      <c r="AU4039" s="74"/>
    </row>
    <row r="4040" spans="1:47" s="33" customFormat="1" ht="25.5" customHeight="1" x14ac:dyDescent="0.25">
      <c r="A4040" s="39">
        <v>4039</v>
      </c>
      <c r="B4040" s="5"/>
      <c r="C4040" s="5"/>
      <c r="D4040" s="5"/>
      <c r="E4040" s="6" t="str">
        <f>IFERROR(VLOOKUP(D4040,'Formato validacion'!$E$2:$F$131,2,0),"Escoja un ESM")</f>
        <v>Escoja un ESM</v>
      </c>
      <c r="F4040" s="31"/>
      <c r="G4040" s="5"/>
      <c r="H4040" s="5"/>
      <c r="I4040" s="5"/>
      <c r="J4040" s="5"/>
      <c r="K4040" s="5"/>
      <c r="L4040" s="6" t="str">
        <f>IFERROR(VLOOKUP(K4040,Tabla4[[ESPECIALIDADES]:[ÁREA DE LA ESPECIALIDAD]],2,0),"Escoja una especialidad")</f>
        <v>Escoja una especialidad</v>
      </c>
      <c r="M4040" s="5"/>
      <c r="N4040" s="5"/>
      <c r="O4040" s="5"/>
      <c r="P4040" s="6">
        <f>'Formato Productividad'!$M4040-'Formato Productividad'!$AI4040</f>
        <v>0</v>
      </c>
      <c r="Q4040" s="6" t="str">
        <f>IFERROR(VLOOKUP('Formato Productividad'!$K4040,Tabla4[],3,0),"Escoja una especialidad")</f>
        <v>Escoja una especialidad</v>
      </c>
      <c r="R4040" s="6" t="str">
        <f t="shared" si="252"/>
        <v>No aplica</v>
      </c>
      <c r="S4040" s="5"/>
      <c r="T4040" s="5"/>
      <c r="U4040" s="5"/>
      <c r="V4040" s="6">
        <f t="shared" si="253"/>
        <v>0</v>
      </c>
      <c r="W4040" s="6" t="str">
        <f t="shared" si="254"/>
        <v>No aplica</v>
      </c>
      <c r="X4040" s="35" t="str">
        <f t="shared" si="255"/>
        <v>No aplica</v>
      </c>
      <c r="Y4040" s="37"/>
      <c r="Z4040" s="38"/>
      <c r="AA4040" s="36"/>
      <c r="AB4040" s="38"/>
      <c r="AC4040" s="37"/>
      <c r="AD4040" s="38"/>
      <c r="AE4040" s="37"/>
      <c r="AF4040" s="38"/>
      <c r="AG4040" s="37"/>
      <c r="AH4040" s="38"/>
      <c r="AI4040" s="36"/>
      <c r="AJ4040" s="5"/>
      <c r="AK4040" s="5"/>
      <c r="AL4040" s="6">
        <f>IFERROR('Formato Productividad'!$Y4040+'Formato Productividad'!$AA4040+'Formato Productividad'!$AC4040,0)+'Formato Productividad'!$AE4040</f>
        <v>0</v>
      </c>
      <c r="AM4040" s="6">
        <f>IFERROR((('Formato Productividad'!$T4040+'Formato Productividad'!$V4040+'Formato Productividad'!$U4040)/'Formato Productividad'!$Q4040),0)+'Formato Productividad'!$AL4040</f>
        <v>0</v>
      </c>
      <c r="AN4040" s="7">
        <f>IFERROR(('Formato Productividad'!$AM4040/'Formato Productividad'!$N4040)*('Formato Productividad'!$N4040/'Formato Productividad'!$P4040),0)</f>
        <v>0</v>
      </c>
      <c r="AO4040" s="7">
        <f>IFERROR(('Formato Productividad'!$AG4040/'Formato Productividad'!$O4040)*('Formato Productividad'!$O4040/'Formato Productividad'!$P4040),0)</f>
        <v>0</v>
      </c>
      <c r="AP4040" s="7">
        <f>'Formato Productividad'!$AN4040+'Formato Productividad'!$AO4040</f>
        <v>0</v>
      </c>
      <c r="AQ4040" s="5"/>
      <c r="AR4040" s="7">
        <f>IFERROR('Formato Productividad'!$AM4040/'Formato Productividad'!$N4040,0)</f>
        <v>0</v>
      </c>
      <c r="AS4040" s="7">
        <f>IFERROR('Formato Productividad'!$AG4040/'Formato Productividad'!$O4040,0)</f>
        <v>0</v>
      </c>
      <c r="AT4040" s="71">
        <f>IFERROR('Formato Productividad'!$AI4040/'Formato Productividad'!$M4040,0)</f>
        <v>0</v>
      </c>
      <c r="AU4040" s="74"/>
    </row>
    <row r="4041" spans="1:47" s="33" customFormat="1" ht="25.5" customHeight="1" x14ac:dyDescent="0.25">
      <c r="A4041" s="39">
        <v>4040</v>
      </c>
      <c r="B4041" s="5"/>
      <c r="C4041" s="5"/>
      <c r="D4041" s="5"/>
      <c r="E4041" s="6" t="str">
        <f>IFERROR(VLOOKUP(D4041,'Formato validacion'!$E$2:$F$131,2,0),"Escoja un ESM")</f>
        <v>Escoja un ESM</v>
      </c>
      <c r="F4041" s="31"/>
      <c r="G4041" s="5"/>
      <c r="H4041" s="5"/>
      <c r="I4041" s="5"/>
      <c r="J4041" s="5"/>
      <c r="K4041" s="5"/>
      <c r="L4041" s="6" t="str">
        <f>IFERROR(VLOOKUP(K4041,Tabla4[[ESPECIALIDADES]:[ÁREA DE LA ESPECIALIDAD]],2,0),"Escoja una especialidad")</f>
        <v>Escoja una especialidad</v>
      </c>
      <c r="M4041" s="5"/>
      <c r="N4041" s="5"/>
      <c r="O4041" s="5"/>
      <c r="P4041" s="6">
        <f>'Formato Productividad'!$M4041-'Formato Productividad'!$AI4041</f>
        <v>0</v>
      </c>
      <c r="Q4041" s="6" t="str">
        <f>IFERROR(VLOOKUP('Formato Productividad'!$K4041,Tabla4[],3,0),"Escoja una especialidad")</f>
        <v>Escoja una especialidad</v>
      </c>
      <c r="R4041" s="6" t="str">
        <f t="shared" si="252"/>
        <v>No aplica</v>
      </c>
      <c r="S4041" s="5"/>
      <c r="T4041" s="5"/>
      <c r="U4041" s="5"/>
      <c r="V4041" s="6">
        <f t="shared" si="253"/>
        <v>0</v>
      </c>
      <c r="W4041" s="6" t="str">
        <f t="shared" si="254"/>
        <v>No aplica</v>
      </c>
      <c r="X4041" s="35" t="str">
        <f t="shared" si="255"/>
        <v>No aplica</v>
      </c>
      <c r="Y4041" s="37"/>
      <c r="Z4041" s="38"/>
      <c r="AA4041" s="36"/>
      <c r="AB4041" s="38"/>
      <c r="AC4041" s="37"/>
      <c r="AD4041" s="38"/>
      <c r="AE4041" s="37"/>
      <c r="AF4041" s="38"/>
      <c r="AG4041" s="37"/>
      <c r="AH4041" s="38"/>
      <c r="AI4041" s="36"/>
      <c r="AJ4041" s="5"/>
      <c r="AK4041" s="5"/>
      <c r="AL4041" s="6">
        <f>IFERROR('Formato Productividad'!$Y4041+'Formato Productividad'!$AA4041+'Formato Productividad'!$AC4041,0)+'Formato Productividad'!$AE4041</f>
        <v>0</v>
      </c>
      <c r="AM4041" s="6">
        <f>IFERROR((('Formato Productividad'!$T4041+'Formato Productividad'!$V4041+'Formato Productividad'!$U4041)/'Formato Productividad'!$Q4041),0)+'Formato Productividad'!$AL4041</f>
        <v>0</v>
      </c>
      <c r="AN4041" s="7">
        <f>IFERROR(('Formato Productividad'!$AM4041/'Formato Productividad'!$N4041)*('Formato Productividad'!$N4041/'Formato Productividad'!$P4041),0)</f>
        <v>0</v>
      </c>
      <c r="AO4041" s="7">
        <f>IFERROR(('Formato Productividad'!$AG4041/'Formato Productividad'!$O4041)*('Formato Productividad'!$O4041/'Formato Productividad'!$P4041),0)</f>
        <v>0</v>
      </c>
      <c r="AP4041" s="7">
        <f>'Formato Productividad'!$AN4041+'Formato Productividad'!$AO4041</f>
        <v>0</v>
      </c>
      <c r="AQ4041" s="5"/>
      <c r="AR4041" s="7">
        <f>IFERROR('Formato Productividad'!$AM4041/'Formato Productividad'!$N4041,0)</f>
        <v>0</v>
      </c>
      <c r="AS4041" s="7">
        <f>IFERROR('Formato Productividad'!$AG4041/'Formato Productividad'!$O4041,0)</f>
        <v>0</v>
      </c>
      <c r="AT4041" s="71">
        <f>IFERROR('Formato Productividad'!$AI4041/'Formato Productividad'!$M4041,0)</f>
        <v>0</v>
      </c>
      <c r="AU4041" s="74"/>
    </row>
    <row r="4042" spans="1:47" s="33" customFormat="1" ht="25.5" customHeight="1" x14ac:dyDescent="0.25">
      <c r="A4042" s="39">
        <v>4041</v>
      </c>
      <c r="B4042" s="5"/>
      <c r="C4042" s="5"/>
      <c r="D4042" s="5"/>
      <c r="E4042" s="6" t="str">
        <f>IFERROR(VLOOKUP(D4042,'Formato validacion'!$E$2:$F$131,2,0),"Escoja un ESM")</f>
        <v>Escoja un ESM</v>
      </c>
      <c r="F4042" s="31"/>
      <c r="G4042" s="5"/>
      <c r="H4042" s="5"/>
      <c r="I4042" s="5"/>
      <c r="J4042" s="5"/>
      <c r="K4042" s="5"/>
      <c r="L4042" s="6" t="str">
        <f>IFERROR(VLOOKUP(K4042,Tabla4[[ESPECIALIDADES]:[ÁREA DE LA ESPECIALIDAD]],2,0),"Escoja una especialidad")</f>
        <v>Escoja una especialidad</v>
      </c>
      <c r="M4042" s="5"/>
      <c r="N4042" s="5"/>
      <c r="O4042" s="5"/>
      <c r="P4042" s="6">
        <f>'Formato Productividad'!$M4042-'Formato Productividad'!$AI4042</f>
        <v>0</v>
      </c>
      <c r="Q4042" s="6" t="str">
        <f>IFERROR(VLOOKUP('Formato Productividad'!$K4042,Tabla4[],3,0),"Escoja una especialidad")</f>
        <v>Escoja una especialidad</v>
      </c>
      <c r="R4042" s="6" t="str">
        <f t="shared" si="252"/>
        <v>No aplica</v>
      </c>
      <c r="S4042" s="5"/>
      <c r="T4042" s="5"/>
      <c r="U4042" s="5"/>
      <c r="V4042" s="6">
        <f t="shared" si="253"/>
        <v>0</v>
      </c>
      <c r="W4042" s="6" t="str">
        <f t="shared" si="254"/>
        <v>No aplica</v>
      </c>
      <c r="X4042" s="35" t="str">
        <f t="shared" si="255"/>
        <v>No aplica</v>
      </c>
      <c r="Y4042" s="37"/>
      <c r="Z4042" s="38"/>
      <c r="AA4042" s="36"/>
      <c r="AB4042" s="38"/>
      <c r="AC4042" s="37"/>
      <c r="AD4042" s="38"/>
      <c r="AE4042" s="37"/>
      <c r="AF4042" s="38"/>
      <c r="AG4042" s="37"/>
      <c r="AH4042" s="38"/>
      <c r="AI4042" s="36"/>
      <c r="AJ4042" s="5"/>
      <c r="AK4042" s="5"/>
      <c r="AL4042" s="6">
        <f>IFERROR('Formato Productividad'!$Y4042+'Formato Productividad'!$AA4042+'Formato Productividad'!$AC4042,0)+'Formato Productividad'!$AE4042</f>
        <v>0</v>
      </c>
      <c r="AM4042" s="6">
        <f>IFERROR((('Formato Productividad'!$T4042+'Formato Productividad'!$V4042+'Formato Productividad'!$U4042)/'Formato Productividad'!$Q4042),0)+'Formato Productividad'!$AL4042</f>
        <v>0</v>
      </c>
      <c r="AN4042" s="7">
        <f>IFERROR(('Formato Productividad'!$AM4042/'Formato Productividad'!$N4042)*('Formato Productividad'!$N4042/'Formato Productividad'!$P4042),0)</f>
        <v>0</v>
      </c>
      <c r="AO4042" s="7">
        <f>IFERROR(('Formato Productividad'!$AG4042/'Formato Productividad'!$O4042)*('Formato Productividad'!$O4042/'Formato Productividad'!$P4042),0)</f>
        <v>0</v>
      </c>
      <c r="AP4042" s="7">
        <f>'Formato Productividad'!$AN4042+'Formato Productividad'!$AO4042</f>
        <v>0</v>
      </c>
      <c r="AQ4042" s="5"/>
      <c r="AR4042" s="7">
        <f>IFERROR('Formato Productividad'!$AM4042/'Formato Productividad'!$N4042,0)</f>
        <v>0</v>
      </c>
      <c r="AS4042" s="7">
        <f>IFERROR('Formato Productividad'!$AG4042/'Formato Productividad'!$O4042,0)</f>
        <v>0</v>
      </c>
      <c r="AT4042" s="71">
        <f>IFERROR('Formato Productividad'!$AI4042/'Formato Productividad'!$M4042,0)</f>
        <v>0</v>
      </c>
      <c r="AU4042" s="74"/>
    </row>
    <row r="4043" spans="1:47" s="33" customFormat="1" ht="25.5" customHeight="1" x14ac:dyDescent="0.25">
      <c r="A4043" s="39">
        <v>4042</v>
      </c>
      <c r="B4043" s="5"/>
      <c r="C4043" s="5"/>
      <c r="D4043" s="5"/>
      <c r="E4043" s="6" t="str">
        <f>IFERROR(VLOOKUP(D4043,'Formato validacion'!$E$2:$F$131,2,0),"Escoja un ESM")</f>
        <v>Escoja un ESM</v>
      </c>
      <c r="F4043" s="31"/>
      <c r="G4043" s="5"/>
      <c r="H4043" s="5"/>
      <c r="I4043" s="5"/>
      <c r="J4043" s="5"/>
      <c r="K4043" s="5"/>
      <c r="L4043" s="6" t="str">
        <f>IFERROR(VLOOKUP(K4043,Tabla4[[ESPECIALIDADES]:[ÁREA DE LA ESPECIALIDAD]],2,0),"Escoja una especialidad")</f>
        <v>Escoja una especialidad</v>
      </c>
      <c r="M4043" s="5"/>
      <c r="N4043" s="5"/>
      <c r="O4043" s="5"/>
      <c r="P4043" s="6">
        <f>'Formato Productividad'!$M4043-'Formato Productividad'!$AI4043</f>
        <v>0</v>
      </c>
      <c r="Q4043" s="6" t="str">
        <f>IFERROR(VLOOKUP('Formato Productividad'!$K4043,Tabla4[],3,0),"Escoja una especialidad")</f>
        <v>Escoja una especialidad</v>
      </c>
      <c r="R4043" s="6" t="str">
        <f t="shared" si="252"/>
        <v>No aplica</v>
      </c>
      <c r="S4043" s="5"/>
      <c r="T4043" s="5"/>
      <c r="U4043" s="5"/>
      <c r="V4043" s="6">
        <f t="shared" si="253"/>
        <v>0</v>
      </c>
      <c r="W4043" s="6" t="str">
        <f t="shared" si="254"/>
        <v>No aplica</v>
      </c>
      <c r="X4043" s="35" t="str">
        <f t="shared" si="255"/>
        <v>No aplica</v>
      </c>
      <c r="Y4043" s="37"/>
      <c r="Z4043" s="38"/>
      <c r="AA4043" s="36"/>
      <c r="AB4043" s="38"/>
      <c r="AC4043" s="37"/>
      <c r="AD4043" s="38"/>
      <c r="AE4043" s="37"/>
      <c r="AF4043" s="38"/>
      <c r="AG4043" s="37"/>
      <c r="AH4043" s="38"/>
      <c r="AI4043" s="36"/>
      <c r="AJ4043" s="5"/>
      <c r="AK4043" s="5"/>
      <c r="AL4043" s="6">
        <f>IFERROR('Formato Productividad'!$Y4043+'Formato Productividad'!$AA4043+'Formato Productividad'!$AC4043,0)+'Formato Productividad'!$AE4043</f>
        <v>0</v>
      </c>
      <c r="AM4043" s="6">
        <f>IFERROR((('Formato Productividad'!$T4043+'Formato Productividad'!$V4043+'Formato Productividad'!$U4043)/'Formato Productividad'!$Q4043),0)+'Formato Productividad'!$AL4043</f>
        <v>0</v>
      </c>
      <c r="AN4043" s="7">
        <f>IFERROR(('Formato Productividad'!$AM4043/'Formato Productividad'!$N4043)*('Formato Productividad'!$N4043/'Formato Productividad'!$P4043),0)</f>
        <v>0</v>
      </c>
      <c r="AO4043" s="7">
        <f>IFERROR(('Formato Productividad'!$AG4043/'Formato Productividad'!$O4043)*('Formato Productividad'!$O4043/'Formato Productividad'!$P4043),0)</f>
        <v>0</v>
      </c>
      <c r="AP4043" s="7">
        <f>'Formato Productividad'!$AN4043+'Formato Productividad'!$AO4043</f>
        <v>0</v>
      </c>
      <c r="AQ4043" s="5"/>
      <c r="AR4043" s="7">
        <f>IFERROR('Formato Productividad'!$AM4043/'Formato Productividad'!$N4043,0)</f>
        <v>0</v>
      </c>
      <c r="AS4043" s="7">
        <f>IFERROR('Formato Productividad'!$AG4043/'Formato Productividad'!$O4043,0)</f>
        <v>0</v>
      </c>
      <c r="AT4043" s="71">
        <f>IFERROR('Formato Productividad'!$AI4043/'Formato Productividad'!$M4043,0)</f>
        <v>0</v>
      </c>
      <c r="AU4043" s="74"/>
    </row>
    <row r="4044" spans="1:47" s="33" customFormat="1" ht="25.5" customHeight="1" x14ac:dyDescent="0.25">
      <c r="A4044" s="39">
        <v>4043</v>
      </c>
      <c r="B4044" s="5"/>
      <c r="C4044" s="5"/>
      <c r="D4044" s="5"/>
      <c r="E4044" s="6" t="str">
        <f>IFERROR(VLOOKUP(D4044,'Formato validacion'!$E$2:$F$131,2,0),"Escoja un ESM")</f>
        <v>Escoja un ESM</v>
      </c>
      <c r="F4044" s="31"/>
      <c r="G4044" s="5"/>
      <c r="H4044" s="5"/>
      <c r="I4044" s="5"/>
      <c r="J4044" s="5"/>
      <c r="K4044" s="5"/>
      <c r="L4044" s="6" t="str">
        <f>IFERROR(VLOOKUP(K4044,Tabla4[[ESPECIALIDADES]:[ÁREA DE LA ESPECIALIDAD]],2,0),"Escoja una especialidad")</f>
        <v>Escoja una especialidad</v>
      </c>
      <c r="M4044" s="5"/>
      <c r="N4044" s="5"/>
      <c r="O4044" s="5"/>
      <c r="P4044" s="6">
        <f>'Formato Productividad'!$M4044-'Formato Productividad'!$AI4044</f>
        <v>0</v>
      </c>
      <c r="Q4044" s="6" t="str">
        <f>IFERROR(VLOOKUP('Formato Productividad'!$K4044,Tabla4[],3,0),"Escoja una especialidad")</f>
        <v>Escoja una especialidad</v>
      </c>
      <c r="R4044" s="6" t="str">
        <f t="shared" si="252"/>
        <v>No aplica</v>
      </c>
      <c r="S4044" s="5"/>
      <c r="T4044" s="5"/>
      <c r="U4044" s="5"/>
      <c r="V4044" s="6">
        <f t="shared" si="253"/>
        <v>0</v>
      </c>
      <c r="W4044" s="6" t="str">
        <f t="shared" si="254"/>
        <v>No aplica</v>
      </c>
      <c r="X4044" s="35" t="str">
        <f t="shared" si="255"/>
        <v>No aplica</v>
      </c>
      <c r="Y4044" s="37"/>
      <c r="Z4044" s="38"/>
      <c r="AA4044" s="36"/>
      <c r="AB4044" s="38"/>
      <c r="AC4044" s="37"/>
      <c r="AD4044" s="38"/>
      <c r="AE4044" s="37"/>
      <c r="AF4044" s="38"/>
      <c r="AG4044" s="37"/>
      <c r="AH4044" s="38"/>
      <c r="AI4044" s="36"/>
      <c r="AJ4044" s="5"/>
      <c r="AK4044" s="5"/>
      <c r="AL4044" s="6">
        <f>IFERROR('Formato Productividad'!$Y4044+'Formato Productividad'!$AA4044+'Formato Productividad'!$AC4044,0)+'Formato Productividad'!$AE4044</f>
        <v>0</v>
      </c>
      <c r="AM4044" s="6">
        <f>IFERROR((('Formato Productividad'!$T4044+'Formato Productividad'!$V4044+'Formato Productividad'!$U4044)/'Formato Productividad'!$Q4044),0)+'Formato Productividad'!$AL4044</f>
        <v>0</v>
      </c>
      <c r="AN4044" s="7">
        <f>IFERROR(('Formato Productividad'!$AM4044/'Formato Productividad'!$N4044)*('Formato Productividad'!$N4044/'Formato Productividad'!$P4044),0)</f>
        <v>0</v>
      </c>
      <c r="AO4044" s="7">
        <f>IFERROR(('Formato Productividad'!$AG4044/'Formato Productividad'!$O4044)*('Formato Productividad'!$O4044/'Formato Productividad'!$P4044),0)</f>
        <v>0</v>
      </c>
      <c r="AP4044" s="7">
        <f>'Formato Productividad'!$AN4044+'Formato Productividad'!$AO4044</f>
        <v>0</v>
      </c>
      <c r="AQ4044" s="5"/>
      <c r="AR4044" s="7">
        <f>IFERROR('Formato Productividad'!$AM4044/'Formato Productividad'!$N4044,0)</f>
        <v>0</v>
      </c>
      <c r="AS4044" s="7">
        <f>IFERROR('Formato Productividad'!$AG4044/'Formato Productividad'!$O4044,0)</f>
        <v>0</v>
      </c>
      <c r="AT4044" s="71">
        <f>IFERROR('Formato Productividad'!$AI4044/'Formato Productividad'!$M4044,0)</f>
        <v>0</v>
      </c>
      <c r="AU4044" s="74"/>
    </row>
    <row r="4045" spans="1:47" s="33" customFormat="1" ht="25.5" customHeight="1" x14ac:dyDescent="0.25">
      <c r="A4045" s="39">
        <v>4044</v>
      </c>
      <c r="B4045" s="5"/>
      <c r="C4045" s="5"/>
      <c r="D4045" s="5"/>
      <c r="E4045" s="6" t="str">
        <f>IFERROR(VLOOKUP(D4045,'Formato validacion'!$E$2:$F$131,2,0),"Escoja un ESM")</f>
        <v>Escoja un ESM</v>
      </c>
      <c r="F4045" s="31"/>
      <c r="G4045" s="5"/>
      <c r="H4045" s="5"/>
      <c r="I4045" s="5"/>
      <c r="J4045" s="5"/>
      <c r="K4045" s="5"/>
      <c r="L4045" s="6" t="str">
        <f>IFERROR(VLOOKUP(K4045,Tabla4[[ESPECIALIDADES]:[ÁREA DE LA ESPECIALIDAD]],2,0),"Escoja una especialidad")</f>
        <v>Escoja una especialidad</v>
      </c>
      <c r="M4045" s="5"/>
      <c r="N4045" s="5"/>
      <c r="O4045" s="5"/>
      <c r="P4045" s="6">
        <f>'Formato Productividad'!$M4045-'Formato Productividad'!$AI4045</f>
        <v>0</v>
      </c>
      <c r="Q4045" s="6" t="str">
        <f>IFERROR(VLOOKUP('Formato Productividad'!$K4045,Tabla4[],3,0),"Escoja una especialidad")</f>
        <v>Escoja una especialidad</v>
      </c>
      <c r="R4045" s="6" t="str">
        <f t="shared" si="252"/>
        <v>No aplica</v>
      </c>
      <c r="S4045" s="5"/>
      <c r="T4045" s="5"/>
      <c r="U4045" s="5"/>
      <c r="V4045" s="6">
        <f t="shared" si="253"/>
        <v>0</v>
      </c>
      <c r="W4045" s="6" t="str">
        <f t="shared" si="254"/>
        <v>No aplica</v>
      </c>
      <c r="X4045" s="35" t="str">
        <f t="shared" si="255"/>
        <v>No aplica</v>
      </c>
      <c r="Y4045" s="37"/>
      <c r="Z4045" s="38"/>
      <c r="AA4045" s="36"/>
      <c r="AB4045" s="38"/>
      <c r="AC4045" s="37"/>
      <c r="AD4045" s="38"/>
      <c r="AE4045" s="37"/>
      <c r="AF4045" s="38"/>
      <c r="AG4045" s="37"/>
      <c r="AH4045" s="38"/>
      <c r="AI4045" s="36"/>
      <c r="AJ4045" s="5"/>
      <c r="AK4045" s="5"/>
      <c r="AL4045" s="6">
        <f>IFERROR('Formato Productividad'!$Y4045+'Formato Productividad'!$AA4045+'Formato Productividad'!$AC4045,0)+'Formato Productividad'!$AE4045</f>
        <v>0</v>
      </c>
      <c r="AM4045" s="6">
        <f>IFERROR((('Formato Productividad'!$T4045+'Formato Productividad'!$V4045+'Formato Productividad'!$U4045)/'Formato Productividad'!$Q4045),0)+'Formato Productividad'!$AL4045</f>
        <v>0</v>
      </c>
      <c r="AN4045" s="7">
        <f>IFERROR(('Formato Productividad'!$AM4045/'Formato Productividad'!$N4045)*('Formato Productividad'!$N4045/'Formato Productividad'!$P4045),0)</f>
        <v>0</v>
      </c>
      <c r="AO4045" s="7">
        <f>IFERROR(('Formato Productividad'!$AG4045/'Formato Productividad'!$O4045)*('Formato Productividad'!$O4045/'Formato Productividad'!$P4045),0)</f>
        <v>0</v>
      </c>
      <c r="AP4045" s="7">
        <f>'Formato Productividad'!$AN4045+'Formato Productividad'!$AO4045</f>
        <v>0</v>
      </c>
      <c r="AQ4045" s="5"/>
      <c r="AR4045" s="7">
        <f>IFERROR('Formato Productividad'!$AM4045/'Formato Productividad'!$N4045,0)</f>
        <v>0</v>
      </c>
      <c r="AS4045" s="7">
        <f>IFERROR('Formato Productividad'!$AG4045/'Formato Productividad'!$O4045,0)</f>
        <v>0</v>
      </c>
      <c r="AT4045" s="71">
        <f>IFERROR('Formato Productividad'!$AI4045/'Formato Productividad'!$M4045,0)</f>
        <v>0</v>
      </c>
      <c r="AU4045" s="74"/>
    </row>
    <row r="4046" spans="1:47" s="33" customFormat="1" ht="25.5" customHeight="1" x14ac:dyDescent="0.25">
      <c r="A4046" s="39">
        <v>4045</v>
      </c>
      <c r="B4046" s="5"/>
      <c r="C4046" s="5"/>
      <c r="D4046" s="5"/>
      <c r="E4046" s="6" t="str">
        <f>IFERROR(VLOOKUP(D4046,'Formato validacion'!$E$2:$F$131,2,0),"Escoja un ESM")</f>
        <v>Escoja un ESM</v>
      </c>
      <c r="F4046" s="31"/>
      <c r="G4046" s="5"/>
      <c r="H4046" s="5"/>
      <c r="I4046" s="5"/>
      <c r="J4046" s="5"/>
      <c r="K4046" s="5"/>
      <c r="L4046" s="6" t="str">
        <f>IFERROR(VLOOKUP(K4046,Tabla4[[ESPECIALIDADES]:[ÁREA DE LA ESPECIALIDAD]],2,0),"Escoja una especialidad")</f>
        <v>Escoja una especialidad</v>
      </c>
      <c r="M4046" s="5"/>
      <c r="N4046" s="5"/>
      <c r="O4046" s="5"/>
      <c r="P4046" s="6">
        <f>'Formato Productividad'!$M4046-'Formato Productividad'!$AI4046</f>
        <v>0</v>
      </c>
      <c r="Q4046" s="6" t="str">
        <f>IFERROR(VLOOKUP('Formato Productividad'!$K4046,Tabla4[],3,0),"Escoja una especialidad")</f>
        <v>Escoja una especialidad</v>
      </c>
      <c r="R4046" s="6" t="str">
        <f t="shared" si="252"/>
        <v>No aplica</v>
      </c>
      <c r="S4046" s="5"/>
      <c r="T4046" s="5"/>
      <c r="U4046" s="5"/>
      <c r="V4046" s="6">
        <f t="shared" si="253"/>
        <v>0</v>
      </c>
      <c r="W4046" s="6" t="str">
        <f t="shared" si="254"/>
        <v>No aplica</v>
      </c>
      <c r="X4046" s="35" t="str">
        <f t="shared" si="255"/>
        <v>No aplica</v>
      </c>
      <c r="Y4046" s="37"/>
      <c r="Z4046" s="38"/>
      <c r="AA4046" s="36"/>
      <c r="AB4046" s="38"/>
      <c r="AC4046" s="37"/>
      <c r="AD4046" s="38"/>
      <c r="AE4046" s="37"/>
      <c r="AF4046" s="38"/>
      <c r="AG4046" s="37"/>
      <c r="AH4046" s="38"/>
      <c r="AI4046" s="36"/>
      <c r="AJ4046" s="5"/>
      <c r="AK4046" s="5"/>
      <c r="AL4046" s="6">
        <f>IFERROR('Formato Productividad'!$Y4046+'Formato Productividad'!$AA4046+'Formato Productividad'!$AC4046,0)+'Formato Productividad'!$AE4046</f>
        <v>0</v>
      </c>
      <c r="AM4046" s="6">
        <f>IFERROR((('Formato Productividad'!$T4046+'Formato Productividad'!$V4046+'Formato Productividad'!$U4046)/'Formato Productividad'!$Q4046),0)+'Formato Productividad'!$AL4046</f>
        <v>0</v>
      </c>
      <c r="AN4046" s="7">
        <f>IFERROR(('Formato Productividad'!$AM4046/'Formato Productividad'!$N4046)*('Formato Productividad'!$N4046/'Formato Productividad'!$P4046),0)</f>
        <v>0</v>
      </c>
      <c r="AO4046" s="7">
        <f>IFERROR(('Formato Productividad'!$AG4046/'Formato Productividad'!$O4046)*('Formato Productividad'!$O4046/'Formato Productividad'!$P4046),0)</f>
        <v>0</v>
      </c>
      <c r="AP4046" s="7">
        <f>'Formato Productividad'!$AN4046+'Formato Productividad'!$AO4046</f>
        <v>0</v>
      </c>
      <c r="AQ4046" s="5"/>
      <c r="AR4046" s="7">
        <f>IFERROR('Formato Productividad'!$AM4046/'Formato Productividad'!$N4046,0)</f>
        <v>0</v>
      </c>
      <c r="AS4046" s="7">
        <f>IFERROR('Formato Productividad'!$AG4046/'Formato Productividad'!$O4046,0)</f>
        <v>0</v>
      </c>
      <c r="AT4046" s="71">
        <f>IFERROR('Formato Productividad'!$AI4046/'Formato Productividad'!$M4046,0)</f>
        <v>0</v>
      </c>
      <c r="AU4046" s="74"/>
    </row>
    <row r="4047" spans="1:47" s="33" customFormat="1" ht="25.5" customHeight="1" x14ac:dyDescent="0.25">
      <c r="A4047" s="39">
        <v>4046</v>
      </c>
      <c r="B4047" s="5"/>
      <c r="C4047" s="5"/>
      <c r="D4047" s="5"/>
      <c r="E4047" s="6" t="str">
        <f>IFERROR(VLOOKUP(D4047,'Formato validacion'!$E$2:$F$131,2,0),"Escoja un ESM")</f>
        <v>Escoja un ESM</v>
      </c>
      <c r="F4047" s="31"/>
      <c r="G4047" s="5"/>
      <c r="H4047" s="5"/>
      <c r="I4047" s="5"/>
      <c r="J4047" s="5"/>
      <c r="K4047" s="5"/>
      <c r="L4047" s="6" t="str">
        <f>IFERROR(VLOOKUP(K4047,Tabla4[[ESPECIALIDADES]:[ÁREA DE LA ESPECIALIDAD]],2,0),"Escoja una especialidad")</f>
        <v>Escoja una especialidad</v>
      </c>
      <c r="M4047" s="5"/>
      <c r="N4047" s="5"/>
      <c r="O4047" s="5"/>
      <c r="P4047" s="6">
        <f>'Formato Productividad'!$M4047-'Formato Productividad'!$AI4047</f>
        <v>0</v>
      </c>
      <c r="Q4047" s="6" t="str">
        <f>IFERROR(VLOOKUP('Formato Productividad'!$K4047,Tabla4[],3,0),"Escoja una especialidad")</f>
        <v>Escoja una especialidad</v>
      </c>
      <c r="R4047" s="6" t="str">
        <f t="shared" si="252"/>
        <v>No aplica</v>
      </c>
      <c r="S4047" s="5"/>
      <c r="T4047" s="5"/>
      <c r="U4047" s="5"/>
      <c r="V4047" s="6">
        <f t="shared" si="253"/>
        <v>0</v>
      </c>
      <c r="W4047" s="6" t="str">
        <f t="shared" si="254"/>
        <v>No aplica</v>
      </c>
      <c r="X4047" s="35" t="str">
        <f t="shared" si="255"/>
        <v>No aplica</v>
      </c>
      <c r="Y4047" s="37"/>
      <c r="Z4047" s="38"/>
      <c r="AA4047" s="36"/>
      <c r="AB4047" s="38"/>
      <c r="AC4047" s="37"/>
      <c r="AD4047" s="38"/>
      <c r="AE4047" s="37"/>
      <c r="AF4047" s="38"/>
      <c r="AG4047" s="37"/>
      <c r="AH4047" s="38"/>
      <c r="AI4047" s="36"/>
      <c r="AJ4047" s="5"/>
      <c r="AK4047" s="5"/>
      <c r="AL4047" s="6">
        <f>IFERROR('Formato Productividad'!$Y4047+'Formato Productividad'!$AA4047+'Formato Productividad'!$AC4047,0)+'Formato Productividad'!$AE4047</f>
        <v>0</v>
      </c>
      <c r="AM4047" s="6">
        <f>IFERROR((('Formato Productividad'!$T4047+'Formato Productividad'!$V4047+'Formato Productividad'!$U4047)/'Formato Productividad'!$Q4047),0)+'Formato Productividad'!$AL4047</f>
        <v>0</v>
      </c>
      <c r="AN4047" s="7">
        <f>IFERROR(('Formato Productividad'!$AM4047/'Formato Productividad'!$N4047)*('Formato Productividad'!$N4047/'Formato Productividad'!$P4047),0)</f>
        <v>0</v>
      </c>
      <c r="AO4047" s="7">
        <f>IFERROR(('Formato Productividad'!$AG4047/'Formato Productividad'!$O4047)*('Formato Productividad'!$O4047/'Formato Productividad'!$P4047),0)</f>
        <v>0</v>
      </c>
      <c r="AP4047" s="7">
        <f>'Formato Productividad'!$AN4047+'Formato Productividad'!$AO4047</f>
        <v>0</v>
      </c>
      <c r="AQ4047" s="5"/>
      <c r="AR4047" s="7">
        <f>IFERROR('Formato Productividad'!$AM4047/'Formato Productividad'!$N4047,0)</f>
        <v>0</v>
      </c>
      <c r="AS4047" s="7">
        <f>IFERROR('Formato Productividad'!$AG4047/'Formato Productividad'!$O4047,0)</f>
        <v>0</v>
      </c>
      <c r="AT4047" s="71">
        <f>IFERROR('Formato Productividad'!$AI4047/'Formato Productividad'!$M4047,0)</f>
        <v>0</v>
      </c>
      <c r="AU4047" s="74"/>
    </row>
    <row r="4048" spans="1:47" s="33" customFormat="1" ht="25.5" customHeight="1" x14ac:dyDescent="0.25">
      <c r="A4048" s="39">
        <v>4047</v>
      </c>
      <c r="B4048" s="5"/>
      <c r="C4048" s="5"/>
      <c r="D4048" s="5"/>
      <c r="E4048" s="6" t="str">
        <f>IFERROR(VLOOKUP(D4048,'Formato validacion'!$E$2:$F$131,2,0),"Escoja un ESM")</f>
        <v>Escoja un ESM</v>
      </c>
      <c r="F4048" s="31"/>
      <c r="G4048" s="5"/>
      <c r="H4048" s="5"/>
      <c r="I4048" s="5"/>
      <c r="J4048" s="5"/>
      <c r="K4048" s="5"/>
      <c r="L4048" s="6" t="str">
        <f>IFERROR(VLOOKUP(K4048,Tabla4[[ESPECIALIDADES]:[ÁREA DE LA ESPECIALIDAD]],2,0),"Escoja una especialidad")</f>
        <v>Escoja una especialidad</v>
      </c>
      <c r="M4048" s="5"/>
      <c r="N4048" s="5"/>
      <c r="O4048" s="5"/>
      <c r="P4048" s="6">
        <f>'Formato Productividad'!$M4048-'Formato Productividad'!$AI4048</f>
        <v>0</v>
      </c>
      <c r="Q4048" s="6" t="str">
        <f>IFERROR(VLOOKUP('Formato Productividad'!$K4048,Tabla4[],3,0),"Escoja una especialidad")</f>
        <v>Escoja una especialidad</v>
      </c>
      <c r="R4048" s="6" t="str">
        <f t="shared" si="252"/>
        <v>No aplica</v>
      </c>
      <c r="S4048" s="5"/>
      <c r="T4048" s="5"/>
      <c r="U4048" s="5"/>
      <c r="V4048" s="6">
        <f t="shared" si="253"/>
        <v>0</v>
      </c>
      <c r="W4048" s="6" t="str">
        <f t="shared" si="254"/>
        <v>No aplica</v>
      </c>
      <c r="X4048" s="35" t="str">
        <f t="shared" si="255"/>
        <v>No aplica</v>
      </c>
      <c r="Y4048" s="37"/>
      <c r="Z4048" s="38"/>
      <c r="AA4048" s="36"/>
      <c r="AB4048" s="38"/>
      <c r="AC4048" s="37"/>
      <c r="AD4048" s="38"/>
      <c r="AE4048" s="37"/>
      <c r="AF4048" s="38"/>
      <c r="AG4048" s="37"/>
      <c r="AH4048" s="38"/>
      <c r="AI4048" s="36"/>
      <c r="AJ4048" s="5"/>
      <c r="AK4048" s="5"/>
      <c r="AL4048" s="6">
        <f>IFERROR('Formato Productividad'!$Y4048+'Formato Productividad'!$AA4048+'Formato Productividad'!$AC4048,0)+'Formato Productividad'!$AE4048</f>
        <v>0</v>
      </c>
      <c r="AM4048" s="6">
        <f>IFERROR((('Formato Productividad'!$T4048+'Formato Productividad'!$V4048+'Formato Productividad'!$U4048)/'Formato Productividad'!$Q4048),0)+'Formato Productividad'!$AL4048</f>
        <v>0</v>
      </c>
      <c r="AN4048" s="7">
        <f>IFERROR(('Formato Productividad'!$AM4048/'Formato Productividad'!$N4048)*('Formato Productividad'!$N4048/'Formato Productividad'!$P4048),0)</f>
        <v>0</v>
      </c>
      <c r="AO4048" s="7">
        <f>IFERROR(('Formato Productividad'!$AG4048/'Formato Productividad'!$O4048)*('Formato Productividad'!$O4048/'Formato Productividad'!$P4048),0)</f>
        <v>0</v>
      </c>
      <c r="AP4048" s="7">
        <f>'Formato Productividad'!$AN4048+'Formato Productividad'!$AO4048</f>
        <v>0</v>
      </c>
      <c r="AQ4048" s="5"/>
      <c r="AR4048" s="7">
        <f>IFERROR('Formato Productividad'!$AM4048/'Formato Productividad'!$N4048,0)</f>
        <v>0</v>
      </c>
      <c r="AS4048" s="7">
        <f>IFERROR('Formato Productividad'!$AG4048/'Formato Productividad'!$O4048,0)</f>
        <v>0</v>
      </c>
      <c r="AT4048" s="71">
        <f>IFERROR('Formato Productividad'!$AI4048/'Formato Productividad'!$M4048,0)</f>
        <v>0</v>
      </c>
      <c r="AU4048" s="74"/>
    </row>
    <row r="4049" spans="1:47" s="33" customFormat="1" ht="25.5" customHeight="1" x14ac:dyDescent="0.25">
      <c r="A4049" s="39">
        <v>4048</v>
      </c>
      <c r="B4049" s="5"/>
      <c r="C4049" s="5"/>
      <c r="D4049" s="5"/>
      <c r="E4049" s="6" t="str">
        <f>IFERROR(VLOOKUP(D4049,'Formato validacion'!$E$2:$F$131,2,0),"Escoja un ESM")</f>
        <v>Escoja un ESM</v>
      </c>
      <c r="F4049" s="31"/>
      <c r="G4049" s="5"/>
      <c r="H4049" s="5"/>
      <c r="I4049" s="5"/>
      <c r="J4049" s="5"/>
      <c r="K4049" s="5"/>
      <c r="L4049" s="6" t="str">
        <f>IFERROR(VLOOKUP(K4049,Tabla4[[ESPECIALIDADES]:[ÁREA DE LA ESPECIALIDAD]],2,0),"Escoja una especialidad")</f>
        <v>Escoja una especialidad</v>
      </c>
      <c r="M4049" s="5"/>
      <c r="N4049" s="5"/>
      <c r="O4049" s="5"/>
      <c r="P4049" s="6">
        <f>'Formato Productividad'!$M4049-'Formato Productividad'!$AI4049</f>
        <v>0</v>
      </c>
      <c r="Q4049" s="6" t="str">
        <f>IFERROR(VLOOKUP('Formato Productividad'!$K4049,Tabla4[],3,0),"Escoja una especialidad")</f>
        <v>Escoja una especialidad</v>
      </c>
      <c r="R4049" s="6" t="str">
        <f t="shared" si="252"/>
        <v>No aplica</v>
      </c>
      <c r="S4049" s="5"/>
      <c r="T4049" s="5"/>
      <c r="U4049" s="5"/>
      <c r="V4049" s="6">
        <f t="shared" si="253"/>
        <v>0</v>
      </c>
      <c r="W4049" s="6" t="str">
        <f t="shared" si="254"/>
        <v>No aplica</v>
      </c>
      <c r="X4049" s="35" t="str">
        <f t="shared" si="255"/>
        <v>No aplica</v>
      </c>
      <c r="Y4049" s="37"/>
      <c r="Z4049" s="38"/>
      <c r="AA4049" s="36"/>
      <c r="AB4049" s="38"/>
      <c r="AC4049" s="37"/>
      <c r="AD4049" s="38"/>
      <c r="AE4049" s="37"/>
      <c r="AF4049" s="38"/>
      <c r="AG4049" s="37"/>
      <c r="AH4049" s="38"/>
      <c r="AI4049" s="36"/>
      <c r="AJ4049" s="5"/>
      <c r="AK4049" s="5"/>
      <c r="AL4049" s="6">
        <f>IFERROR('Formato Productividad'!$Y4049+'Formato Productividad'!$AA4049+'Formato Productividad'!$AC4049,0)+'Formato Productividad'!$AE4049</f>
        <v>0</v>
      </c>
      <c r="AM4049" s="6">
        <f>IFERROR((('Formato Productividad'!$T4049+'Formato Productividad'!$V4049+'Formato Productividad'!$U4049)/'Formato Productividad'!$Q4049),0)+'Formato Productividad'!$AL4049</f>
        <v>0</v>
      </c>
      <c r="AN4049" s="7">
        <f>IFERROR(('Formato Productividad'!$AM4049/'Formato Productividad'!$N4049)*('Formato Productividad'!$N4049/'Formato Productividad'!$P4049),0)</f>
        <v>0</v>
      </c>
      <c r="AO4049" s="7">
        <f>IFERROR(('Formato Productividad'!$AG4049/'Formato Productividad'!$O4049)*('Formato Productividad'!$O4049/'Formato Productividad'!$P4049),0)</f>
        <v>0</v>
      </c>
      <c r="AP4049" s="7">
        <f>'Formato Productividad'!$AN4049+'Formato Productividad'!$AO4049</f>
        <v>0</v>
      </c>
      <c r="AQ4049" s="5"/>
      <c r="AR4049" s="7">
        <f>IFERROR('Formato Productividad'!$AM4049/'Formato Productividad'!$N4049,0)</f>
        <v>0</v>
      </c>
      <c r="AS4049" s="7">
        <f>IFERROR('Formato Productividad'!$AG4049/'Formato Productividad'!$O4049,0)</f>
        <v>0</v>
      </c>
      <c r="AT4049" s="71">
        <f>IFERROR('Formato Productividad'!$AI4049/'Formato Productividad'!$M4049,0)</f>
        <v>0</v>
      </c>
      <c r="AU4049" s="74"/>
    </row>
    <row r="4050" spans="1:47" s="33" customFormat="1" ht="25.5" customHeight="1" x14ac:dyDescent="0.25">
      <c r="A4050" s="39">
        <v>4049</v>
      </c>
      <c r="B4050" s="5"/>
      <c r="C4050" s="5"/>
      <c r="D4050" s="5"/>
      <c r="E4050" s="6" t="str">
        <f>IFERROR(VLOOKUP(D4050,'Formato validacion'!$E$2:$F$131,2,0),"Escoja un ESM")</f>
        <v>Escoja un ESM</v>
      </c>
      <c r="F4050" s="31"/>
      <c r="G4050" s="5"/>
      <c r="H4050" s="5"/>
      <c r="I4050" s="5"/>
      <c r="J4050" s="5"/>
      <c r="K4050" s="5"/>
      <c r="L4050" s="6" t="str">
        <f>IFERROR(VLOOKUP(K4050,Tabla4[[ESPECIALIDADES]:[ÁREA DE LA ESPECIALIDAD]],2,0),"Escoja una especialidad")</f>
        <v>Escoja una especialidad</v>
      </c>
      <c r="M4050" s="5"/>
      <c r="N4050" s="5"/>
      <c r="O4050" s="5"/>
      <c r="P4050" s="6">
        <f>'Formato Productividad'!$M4050-'Formato Productividad'!$AI4050</f>
        <v>0</v>
      </c>
      <c r="Q4050" s="6" t="str">
        <f>IFERROR(VLOOKUP('Formato Productividad'!$K4050,Tabla4[],3,0),"Escoja una especialidad")</f>
        <v>Escoja una especialidad</v>
      </c>
      <c r="R4050" s="6" t="str">
        <f t="shared" si="252"/>
        <v>No aplica</v>
      </c>
      <c r="S4050" s="5"/>
      <c r="T4050" s="5"/>
      <c r="U4050" s="5"/>
      <c r="V4050" s="6">
        <f t="shared" si="253"/>
        <v>0</v>
      </c>
      <c r="W4050" s="6" t="str">
        <f t="shared" si="254"/>
        <v>No aplica</v>
      </c>
      <c r="X4050" s="35" t="str">
        <f t="shared" si="255"/>
        <v>No aplica</v>
      </c>
      <c r="Y4050" s="37"/>
      <c r="Z4050" s="38"/>
      <c r="AA4050" s="36"/>
      <c r="AB4050" s="38"/>
      <c r="AC4050" s="37"/>
      <c r="AD4050" s="38"/>
      <c r="AE4050" s="37"/>
      <c r="AF4050" s="38"/>
      <c r="AG4050" s="37"/>
      <c r="AH4050" s="38"/>
      <c r="AI4050" s="36"/>
      <c r="AJ4050" s="5"/>
      <c r="AK4050" s="5"/>
      <c r="AL4050" s="6">
        <f>IFERROR('Formato Productividad'!$Y4050+'Formato Productividad'!$AA4050+'Formato Productividad'!$AC4050,0)+'Formato Productividad'!$AE4050</f>
        <v>0</v>
      </c>
      <c r="AM4050" s="6">
        <f>IFERROR((('Formato Productividad'!$T4050+'Formato Productividad'!$V4050+'Formato Productividad'!$U4050)/'Formato Productividad'!$Q4050),0)+'Formato Productividad'!$AL4050</f>
        <v>0</v>
      </c>
      <c r="AN4050" s="7">
        <f>IFERROR(('Formato Productividad'!$AM4050/'Formato Productividad'!$N4050)*('Formato Productividad'!$N4050/'Formato Productividad'!$P4050),0)</f>
        <v>0</v>
      </c>
      <c r="AO4050" s="7">
        <f>IFERROR(('Formato Productividad'!$AG4050/'Formato Productividad'!$O4050)*('Formato Productividad'!$O4050/'Formato Productividad'!$P4050),0)</f>
        <v>0</v>
      </c>
      <c r="AP4050" s="7">
        <f>'Formato Productividad'!$AN4050+'Formato Productividad'!$AO4050</f>
        <v>0</v>
      </c>
      <c r="AQ4050" s="5"/>
      <c r="AR4050" s="7">
        <f>IFERROR('Formato Productividad'!$AM4050/'Formato Productividad'!$N4050,0)</f>
        <v>0</v>
      </c>
      <c r="AS4050" s="7">
        <f>IFERROR('Formato Productividad'!$AG4050/'Formato Productividad'!$O4050,0)</f>
        <v>0</v>
      </c>
      <c r="AT4050" s="71">
        <f>IFERROR('Formato Productividad'!$AI4050/'Formato Productividad'!$M4050,0)</f>
        <v>0</v>
      </c>
      <c r="AU4050" s="74"/>
    </row>
    <row r="4051" spans="1:47" s="33" customFormat="1" ht="25.5" customHeight="1" x14ac:dyDescent="0.25">
      <c r="A4051" s="39">
        <v>4050</v>
      </c>
      <c r="B4051" s="5"/>
      <c r="C4051" s="5"/>
      <c r="D4051" s="5"/>
      <c r="E4051" s="6" t="str">
        <f>IFERROR(VLOOKUP(D4051,'Formato validacion'!$E$2:$F$131,2,0),"Escoja un ESM")</f>
        <v>Escoja un ESM</v>
      </c>
      <c r="F4051" s="31"/>
      <c r="G4051" s="5"/>
      <c r="H4051" s="5"/>
      <c r="I4051" s="5"/>
      <c r="J4051" s="5"/>
      <c r="K4051" s="5"/>
      <c r="L4051" s="6" t="str">
        <f>IFERROR(VLOOKUP(K4051,Tabla4[[ESPECIALIDADES]:[ÁREA DE LA ESPECIALIDAD]],2,0),"Escoja una especialidad")</f>
        <v>Escoja una especialidad</v>
      </c>
      <c r="M4051" s="5"/>
      <c r="N4051" s="5"/>
      <c r="O4051" s="5"/>
      <c r="P4051" s="6">
        <f>'Formato Productividad'!$M4051-'Formato Productividad'!$AI4051</f>
        <v>0</v>
      </c>
      <c r="Q4051" s="6" t="str">
        <f>IFERROR(VLOOKUP('Formato Productividad'!$K4051,Tabla4[],3,0),"Escoja una especialidad")</f>
        <v>Escoja una especialidad</v>
      </c>
      <c r="R4051" s="6" t="str">
        <f t="shared" si="252"/>
        <v>No aplica</v>
      </c>
      <c r="S4051" s="5"/>
      <c r="T4051" s="5"/>
      <c r="U4051" s="5"/>
      <c r="V4051" s="6">
        <f t="shared" si="253"/>
        <v>0</v>
      </c>
      <c r="W4051" s="6" t="str">
        <f t="shared" si="254"/>
        <v>No aplica</v>
      </c>
      <c r="X4051" s="35" t="str">
        <f t="shared" si="255"/>
        <v>No aplica</v>
      </c>
      <c r="Y4051" s="37"/>
      <c r="Z4051" s="38"/>
      <c r="AA4051" s="36"/>
      <c r="AB4051" s="38"/>
      <c r="AC4051" s="37"/>
      <c r="AD4051" s="38"/>
      <c r="AE4051" s="37"/>
      <c r="AF4051" s="38"/>
      <c r="AG4051" s="37"/>
      <c r="AH4051" s="38"/>
      <c r="AI4051" s="36"/>
      <c r="AJ4051" s="5"/>
      <c r="AK4051" s="5"/>
      <c r="AL4051" s="6">
        <f>IFERROR('Formato Productividad'!$Y4051+'Formato Productividad'!$AA4051+'Formato Productividad'!$AC4051,0)+'Formato Productividad'!$AE4051</f>
        <v>0</v>
      </c>
      <c r="AM4051" s="6">
        <f>IFERROR((('Formato Productividad'!$T4051+'Formato Productividad'!$V4051+'Formato Productividad'!$U4051)/'Formato Productividad'!$Q4051),0)+'Formato Productividad'!$AL4051</f>
        <v>0</v>
      </c>
      <c r="AN4051" s="7">
        <f>IFERROR(('Formato Productividad'!$AM4051/'Formato Productividad'!$N4051)*('Formato Productividad'!$N4051/'Formato Productividad'!$P4051),0)</f>
        <v>0</v>
      </c>
      <c r="AO4051" s="7">
        <f>IFERROR(('Formato Productividad'!$AG4051/'Formato Productividad'!$O4051)*('Formato Productividad'!$O4051/'Formato Productividad'!$P4051),0)</f>
        <v>0</v>
      </c>
      <c r="AP4051" s="7">
        <f>'Formato Productividad'!$AN4051+'Formato Productividad'!$AO4051</f>
        <v>0</v>
      </c>
      <c r="AQ4051" s="5"/>
      <c r="AR4051" s="7">
        <f>IFERROR('Formato Productividad'!$AM4051/'Formato Productividad'!$N4051,0)</f>
        <v>0</v>
      </c>
      <c r="AS4051" s="7">
        <f>IFERROR('Formato Productividad'!$AG4051/'Formato Productividad'!$O4051,0)</f>
        <v>0</v>
      </c>
      <c r="AT4051" s="71">
        <f>IFERROR('Formato Productividad'!$AI4051/'Formato Productividad'!$M4051,0)</f>
        <v>0</v>
      </c>
      <c r="AU4051" s="74"/>
    </row>
    <row r="4052" spans="1:47" s="33" customFormat="1" ht="25.5" customHeight="1" x14ac:dyDescent="0.25">
      <c r="A4052" s="39">
        <v>4051</v>
      </c>
      <c r="B4052" s="5"/>
      <c r="C4052" s="5"/>
      <c r="D4052" s="5"/>
      <c r="E4052" s="6" t="str">
        <f>IFERROR(VLOOKUP(D4052,'Formato validacion'!$E$2:$F$131,2,0),"Escoja un ESM")</f>
        <v>Escoja un ESM</v>
      </c>
      <c r="F4052" s="31"/>
      <c r="G4052" s="5"/>
      <c r="H4052" s="5"/>
      <c r="I4052" s="5"/>
      <c r="J4052" s="5"/>
      <c r="K4052" s="5"/>
      <c r="L4052" s="6" t="str">
        <f>IFERROR(VLOOKUP(K4052,Tabla4[[ESPECIALIDADES]:[ÁREA DE LA ESPECIALIDAD]],2,0),"Escoja una especialidad")</f>
        <v>Escoja una especialidad</v>
      </c>
      <c r="M4052" s="5"/>
      <c r="N4052" s="5"/>
      <c r="O4052" s="5"/>
      <c r="P4052" s="6">
        <f>'Formato Productividad'!$M4052-'Formato Productividad'!$AI4052</f>
        <v>0</v>
      </c>
      <c r="Q4052" s="6" t="str">
        <f>IFERROR(VLOOKUP('Formato Productividad'!$K4052,Tabla4[],3,0),"Escoja una especialidad")</f>
        <v>Escoja una especialidad</v>
      </c>
      <c r="R4052" s="6" t="str">
        <f t="shared" si="252"/>
        <v>No aplica</v>
      </c>
      <c r="S4052" s="5"/>
      <c r="T4052" s="5"/>
      <c r="U4052" s="5"/>
      <c r="V4052" s="6">
        <f t="shared" si="253"/>
        <v>0</v>
      </c>
      <c r="W4052" s="6" t="str">
        <f t="shared" si="254"/>
        <v>No aplica</v>
      </c>
      <c r="X4052" s="35" t="str">
        <f t="shared" si="255"/>
        <v>No aplica</v>
      </c>
      <c r="Y4052" s="37"/>
      <c r="Z4052" s="38"/>
      <c r="AA4052" s="36"/>
      <c r="AB4052" s="38"/>
      <c r="AC4052" s="37"/>
      <c r="AD4052" s="38"/>
      <c r="AE4052" s="37"/>
      <c r="AF4052" s="38"/>
      <c r="AG4052" s="37"/>
      <c r="AH4052" s="38"/>
      <c r="AI4052" s="36"/>
      <c r="AJ4052" s="5"/>
      <c r="AK4052" s="5"/>
      <c r="AL4052" s="6">
        <f>IFERROR('Formato Productividad'!$Y4052+'Formato Productividad'!$AA4052+'Formato Productividad'!$AC4052,0)+'Formato Productividad'!$AE4052</f>
        <v>0</v>
      </c>
      <c r="AM4052" s="6">
        <f>IFERROR((('Formato Productividad'!$T4052+'Formato Productividad'!$V4052+'Formato Productividad'!$U4052)/'Formato Productividad'!$Q4052),0)+'Formato Productividad'!$AL4052</f>
        <v>0</v>
      </c>
      <c r="AN4052" s="7">
        <f>IFERROR(('Formato Productividad'!$AM4052/'Formato Productividad'!$N4052)*('Formato Productividad'!$N4052/'Formato Productividad'!$P4052),0)</f>
        <v>0</v>
      </c>
      <c r="AO4052" s="7">
        <f>IFERROR(('Formato Productividad'!$AG4052/'Formato Productividad'!$O4052)*('Formato Productividad'!$O4052/'Formato Productividad'!$P4052),0)</f>
        <v>0</v>
      </c>
      <c r="AP4052" s="7">
        <f>'Formato Productividad'!$AN4052+'Formato Productividad'!$AO4052</f>
        <v>0</v>
      </c>
      <c r="AQ4052" s="5"/>
      <c r="AR4052" s="7">
        <f>IFERROR('Formato Productividad'!$AM4052/'Formato Productividad'!$N4052,0)</f>
        <v>0</v>
      </c>
      <c r="AS4052" s="7">
        <f>IFERROR('Formato Productividad'!$AG4052/'Formato Productividad'!$O4052,0)</f>
        <v>0</v>
      </c>
      <c r="AT4052" s="71">
        <f>IFERROR('Formato Productividad'!$AI4052/'Formato Productividad'!$M4052,0)</f>
        <v>0</v>
      </c>
      <c r="AU4052" s="74"/>
    </row>
    <row r="4053" spans="1:47" s="33" customFormat="1" ht="25.5" customHeight="1" x14ac:dyDescent="0.25">
      <c r="A4053" s="39">
        <v>4052</v>
      </c>
      <c r="B4053" s="5"/>
      <c r="C4053" s="5"/>
      <c r="D4053" s="5"/>
      <c r="E4053" s="6" t="str">
        <f>IFERROR(VLOOKUP(D4053,'Formato validacion'!$E$2:$F$131,2,0),"Escoja un ESM")</f>
        <v>Escoja un ESM</v>
      </c>
      <c r="F4053" s="31"/>
      <c r="G4053" s="5"/>
      <c r="H4053" s="5"/>
      <c r="I4053" s="5"/>
      <c r="J4053" s="5"/>
      <c r="K4053" s="5"/>
      <c r="L4053" s="6" t="str">
        <f>IFERROR(VLOOKUP(K4053,Tabla4[[ESPECIALIDADES]:[ÁREA DE LA ESPECIALIDAD]],2,0),"Escoja una especialidad")</f>
        <v>Escoja una especialidad</v>
      </c>
      <c r="M4053" s="5"/>
      <c r="N4053" s="5"/>
      <c r="O4053" s="5"/>
      <c r="P4053" s="6">
        <f>'Formato Productividad'!$M4053-'Formato Productividad'!$AI4053</f>
        <v>0</v>
      </c>
      <c r="Q4053" s="6" t="str">
        <f>IFERROR(VLOOKUP('Formato Productividad'!$K4053,Tabla4[],3,0),"Escoja una especialidad")</f>
        <v>Escoja una especialidad</v>
      </c>
      <c r="R4053" s="6" t="str">
        <f t="shared" si="252"/>
        <v>No aplica</v>
      </c>
      <c r="S4053" s="5"/>
      <c r="T4053" s="5"/>
      <c r="U4053" s="5"/>
      <c r="V4053" s="6">
        <f t="shared" si="253"/>
        <v>0</v>
      </c>
      <c r="W4053" s="6" t="str">
        <f t="shared" si="254"/>
        <v>No aplica</v>
      </c>
      <c r="X4053" s="35" t="str">
        <f t="shared" si="255"/>
        <v>No aplica</v>
      </c>
      <c r="Y4053" s="37"/>
      <c r="Z4053" s="38"/>
      <c r="AA4053" s="36"/>
      <c r="AB4053" s="38"/>
      <c r="AC4053" s="37"/>
      <c r="AD4053" s="38"/>
      <c r="AE4053" s="37"/>
      <c r="AF4053" s="38"/>
      <c r="AG4053" s="37"/>
      <c r="AH4053" s="38"/>
      <c r="AI4053" s="36"/>
      <c r="AJ4053" s="5"/>
      <c r="AK4053" s="5"/>
      <c r="AL4053" s="6">
        <f>IFERROR('Formato Productividad'!$Y4053+'Formato Productividad'!$AA4053+'Formato Productividad'!$AC4053,0)+'Formato Productividad'!$AE4053</f>
        <v>0</v>
      </c>
      <c r="AM4053" s="6">
        <f>IFERROR((('Formato Productividad'!$T4053+'Formato Productividad'!$V4053+'Formato Productividad'!$U4053)/'Formato Productividad'!$Q4053),0)+'Formato Productividad'!$AL4053</f>
        <v>0</v>
      </c>
      <c r="AN4053" s="7">
        <f>IFERROR(('Formato Productividad'!$AM4053/'Formato Productividad'!$N4053)*('Formato Productividad'!$N4053/'Formato Productividad'!$P4053),0)</f>
        <v>0</v>
      </c>
      <c r="AO4053" s="7">
        <f>IFERROR(('Formato Productividad'!$AG4053/'Formato Productividad'!$O4053)*('Formato Productividad'!$O4053/'Formato Productividad'!$P4053),0)</f>
        <v>0</v>
      </c>
      <c r="AP4053" s="7">
        <f>'Formato Productividad'!$AN4053+'Formato Productividad'!$AO4053</f>
        <v>0</v>
      </c>
      <c r="AQ4053" s="5"/>
      <c r="AR4053" s="7">
        <f>IFERROR('Formato Productividad'!$AM4053/'Formato Productividad'!$N4053,0)</f>
        <v>0</v>
      </c>
      <c r="AS4053" s="7">
        <f>IFERROR('Formato Productividad'!$AG4053/'Formato Productividad'!$O4053,0)</f>
        <v>0</v>
      </c>
      <c r="AT4053" s="71">
        <f>IFERROR('Formato Productividad'!$AI4053/'Formato Productividad'!$M4053,0)</f>
        <v>0</v>
      </c>
      <c r="AU4053" s="74"/>
    </row>
    <row r="4054" spans="1:47" s="33" customFormat="1" ht="25.5" customHeight="1" x14ac:dyDescent="0.25">
      <c r="A4054" s="39">
        <v>4053</v>
      </c>
      <c r="B4054" s="5"/>
      <c r="C4054" s="5"/>
      <c r="D4054" s="5"/>
      <c r="E4054" s="6" t="str">
        <f>IFERROR(VLOOKUP(D4054,'Formato validacion'!$E$2:$F$131,2,0),"Escoja un ESM")</f>
        <v>Escoja un ESM</v>
      </c>
      <c r="F4054" s="31"/>
      <c r="G4054" s="5"/>
      <c r="H4054" s="5"/>
      <c r="I4054" s="5"/>
      <c r="J4054" s="5"/>
      <c r="K4054" s="5"/>
      <c r="L4054" s="6" t="str">
        <f>IFERROR(VLOOKUP(K4054,Tabla4[[ESPECIALIDADES]:[ÁREA DE LA ESPECIALIDAD]],2,0),"Escoja una especialidad")</f>
        <v>Escoja una especialidad</v>
      </c>
      <c r="M4054" s="5"/>
      <c r="N4054" s="5"/>
      <c r="O4054" s="5"/>
      <c r="P4054" s="6">
        <f>'Formato Productividad'!$M4054-'Formato Productividad'!$AI4054</f>
        <v>0</v>
      </c>
      <c r="Q4054" s="6" t="str">
        <f>IFERROR(VLOOKUP('Formato Productividad'!$K4054,Tabla4[],3,0),"Escoja una especialidad")</f>
        <v>Escoja una especialidad</v>
      </c>
      <c r="R4054" s="6" t="str">
        <f t="shared" si="252"/>
        <v>No aplica</v>
      </c>
      <c r="S4054" s="5"/>
      <c r="T4054" s="5"/>
      <c r="U4054" s="5"/>
      <c r="V4054" s="6">
        <f t="shared" si="253"/>
        <v>0</v>
      </c>
      <c r="W4054" s="6" t="str">
        <f t="shared" si="254"/>
        <v>No aplica</v>
      </c>
      <c r="X4054" s="35" t="str">
        <f t="shared" si="255"/>
        <v>No aplica</v>
      </c>
      <c r="Y4054" s="37"/>
      <c r="Z4054" s="38"/>
      <c r="AA4054" s="36"/>
      <c r="AB4054" s="38"/>
      <c r="AC4054" s="37"/>
      <c r="AD4054" s="38"/>
      <c r="AE4054" s="37"/>
      <c r="AF4054" s="38"/>
      <c r="AG4054" s="37"/>
      <c r="AH4054" s="38"/>
      <c r="AI4054" s="36"/>
      <c r="AJ4054" s="5"/>
      <c r="AK4054" s="5"/>
      <c r="AL4054" s="6">
        <f>IFERROR('Formato Productividad'!$Y4054+'Formato Productividad'!$AA4054+'Formato Productividad'!$AC4054,0)+'Formato Productividad'!$AE4054</f>
        <v>0</v>
      </c>
      <c r="AM4054" s="6">
        <f>IFERROR((('Formato Productividad'!$T4054+'Formato Productividad'!$V4054+'Formato Productividad'!$U4054)/'Formato Productividad'!$Q4054),0)+'Formato Productividad'!$AL4054</f>
        <v>0</v>
      </c>
      <c r="AN4054" s="7">
        <f>IFERROR(('Formato Productividad'!$AM4054/'Formato Productividad'!$N4054)*('Formato Productividad'!$N4054/'Formato Productividad'!$P4054),0)</f>
        <v>0</v>
      </c>
      <c r="AO4054" s="7">
        <f>IFERROR(('Formato Productividad'!$AG4054/'Formato Productividad'!$O4054)*('Formato Productividad'!$O4054/'Formato Productividad'!$P4054),0)</f>
        <v>0</v>
      </c>
      <c r="AP4054" s="7">
        <f>'Formato Productividad'!$AN4054+'Formato Productividad'!$AO4054</f>
        <v>0</v>
      </c>
      <c r="AQ4054" s="5"/>
      <c r="AR4054" s="7">
        <f>IFERROR('Formato Productividad'!$AM4054/'Formato Productividad'!$N4054,0)</f>
        <v>0</v>
      </c>
      <c r="AS4054" s="7">
        <f>IFERROR('Formato Productividad'!$AG4054/'Formato Productividad'!$O4054,0)</f>
        <v>0</v>
      </c>
      <c r="AT4054" s="71">
        <f>IFERROR('Formato Productividad'!$AI4054/'Formato Productividad'!$M4054,0)</f>
        <v>0</v>
      </c>
      <c r="AU4054" s="74"/>
    </row>
    <row r="4055" spans="1:47" s="33" customFormat="1" ht="25.5" customHeight="1" x14ac:dyDescent="0.25">
      <c r="A4055" s="39">
        <v>4054</v>
      </c>
      <c r="B4055" s="5"/>
      <c r="C4055" s="5"/>
      <c r="D4055" s="5"/>
      <c r="E4055" s="6" t="str">
        <f>IFERROR(VLOOKUP(D4055,'Formato validacion'!$E$2:$F$131,2,0),"Escoja un ESM")</f>
        <v>Escoja un ESM</v>
      </c>
      <c r="F4055" s="31"/>
      <c r="G4055" s="5"/>
      <c r="H4055" s="5"/>
      <c r="I4055" s="5"/>
      <c r="J4055" s="5"/>
      <c r="K4055" s="5"/>
      <c r="L4055" s="6" t="str">
        <f>IFERROR(VLOOKUP(K4055,Tabla4[[ESPECIALIDADES]:[ÁREA DE LA ESPECIALIDAD]],2,0),"Escoja una especialidad")</f>
        <v>Escoja una especialidad</v>
      </c>
      <c r="M4055" s="5"/>
      <c r="N4055" s="5"/>
      <c r="O4055" s="5"/>
      <c r="P4055" s="6">
        <f>'Formato Productividad'!$M4055-'Formato Productividad'!$AI4055</f>
        <v>0</v>
      </c>
      <c r="Q4055" s="6" t="str">
        <f>IFERROR(VLOOKUP('Formato Productividad'!$K4055,Tabla4[],3,0),"Escoja una especialidad")</f>
        <v>Escoja una especialidad</v>
      </c>
      <c r="R4055" s="6" t="str">
        <f t="shared" si="252"/>
        <v>No aplica</v>
      </c>
      <c r="S4055" s="5"/>
      <c r="T4055" s="5"/>
      <c r="U4055" s="5"/>
      <c r="V4055" s="6">
        <f t="shared" si="253"/>
        <v>0</v>
      </c>
      <c r="W4055" s="6" t="str">
        <f t="shared" si="254"/>
        <v>No aplica</v>
      </c>
      <c r="X4055" s="35" t="str">
        <f t="shared" si="255"/>
        <v>No aplica</v>
      </c>
      <c r="Y4055" s="37"/>
      <c r="Z4055" s="38"/>
      <c r="AA4055" s="36"/>
      <c r="AB4055" s="38"/>
      <c r="AC4055" s="37"/>
      <c r="AD4055" s="38"/>
      <c r="AE4055" s="37"/>
      <c r="AF4055" s="38"/>
      <c r="AG4055" s="37"/>
      <c r="AH4055" s="38"/>
      <c r="AI4055" s="36"/>
      <c r="AJ4055" s="5"/>
      <c r="AK4055" s="5"/>
      <c r="AL4055" s="6">
        <f>IFERROR('Formato Productividad'!$Y4055+'Formato Productividad'!$AA4055+'Formato Productividad'!$AC4055,0)+'Formato Productividad'!$AE4055</f>
        <v>0</v>
      </c>
      <c r="AM4055" s="6">
        <f>IFERROR((('Formato Productividad'!$T4055+'Formato Productividad'!$V4055+'Formato Productividad'!$U4055)/'Formato Productividad'!$Q4055),0)+'Formato Productividad'!$AL4055</f>
        <v>0</v>
      </c>
      <c r="AN4055" s="7">
        <f>IFERROR(('Formato Productividad'!$AM4055/'Formato Productividad'!$N4055)*('Formato Productividad'!$N4055/'Formato Productividad'!$P4055),0)</f>
        <v>0</v>
      </c>
      <c r="AO4055" s="7">
        <f>IFERROR(('Formato Productividad'!$AG4055/'Formato Productividad'!$O4055)*('Formato Productividad'!$O4055/'Formato Productividad'!$P4055),0)</f>
        <v>0</v>
      </c>
      <c r="AP4055" s="7">
        <f>'Formato Productividad'!$AN4055+'Formato Productividad'!$AO4055</f>
        <v>0</v>
      </c>
      <c r="AQ4055" s="5"/>
      <c r="AR4055" s="7">
        <f>IFERROR('Formato Productividad'!$AM4055/'Formato Productividad'!$N4055,0)</f>
        <v>0</v>
      </c>
      <c r="AS4055" s="7">
        <f>IFERROR('Formato Productividad'!$AG4055/'Formato Productividad'!$O4055,0)</f>
        <v>0</v>
      </c>
      <c r="AT4055" s="71">
        <f>IFERROR('Formato Productividad'!$AI4055/'Formato Productividad'!$M4055,0)</f>
        <v>0</v>
      </c>
      <c r="AU4055" s="74"/>
    </row>
    <row r="4056" spans="1:47" s="33" customFormat="1" ht="25.5" customHeight="1" x14ac:dyDescent="0.25">
      <c r="A4056" s="39">
        <v>4055</v>
      </c>
      <c r="B4056" s="5"/>
      <c r="C4056" s="5"/>
      <c r="D4056" s="5"/>
      <c r="E4056" s="6" t="str">
        <f>IFERROR(VLOOKUP(D4056,'Formato validacion'!$E$2:$F$131,2,0),"Escoja un ESM")</f>
        <v>Escoja un ESM</v>
      </c>
      <c r="F4056" s="31"/>
      <c r="G4056" s="5"/>
      <c r="H4056" s="5"/>
      <c r="I4056" s="5"/>
      <c r="J4056" s="5"/>
      <c r="K4056" s="5"/>
      <c r="L4056" s="6" t="str">
        <f>IFERROR(VLOOKUP(K4056,Tabla4[[ESPECIALIDADES]:[ÁREA DE LA ESPECIALIDAD]],2,0),"Escoja una especialidad")</f>
        <v>Escoja una especialidad</v>
      </c>
      <c r="M4056" s="5"/>
      <c r="N4056" s="5"/>
      <c r="O4056" s="5"/>
      <c r="P4056" s="6">
        <f>'Formato Productividad'!$M4056-'Formato Productividad'!$AI4056</f>
        <v>0</v>
      </c>
      <c r="Q4056" s="6" t="str">
        <f>IFERROR(VLOOKUP('Formato Productividad'!$K4056,Tabla4[],3,0),"Escoja una especialidad")</f>
        <v>Escoja una especialidad</v>
      </c>
      <c r="R4056" s="6" t="str">
        <f t="shared" si="252"/>
        <v>No aplica</v>
      </c>
      <c r="S4056" s="5"/>
      <c r="T4056" s="5"/>
      <c r="U4056" s="5"/>
      <c r="V4056" s="6">
        <f t="shared" si="253"/>
        <v>0</v>
      </c>
      <c r="W4056" s="6" t="str">
        <f t="shared" si="254"/>
        <v>No aplica</v>
      </c>
      <c r="X4056" s="35" t="str">
        <f t="shared" si="255"/>
        <v>No aplica</v>
      </c>
      <c r="Y4056" s="37"/>
      <c r="Z4056" s="38"/>
      <c r="AA4056" s="36"/>
      <c r="AB4056" s="38"/>
      <c r="AC4056" s="37"/>
      <c r="AD4056" s="38"/>
      <c r="AE4056" s="37"/>
      <c r="AF4056" s="38"/>
      <c r="AG4056" s="37"/>
      <c r="AH4056" s="38"/>
      <c r="AI4056" s="36"/>
      <c r="AJ4056" s="5"/>
      <c r="AK4056" s="5"/>
      <c r="AL4056" s="6">
        <f>IFERROR('Formato Productividad'!$Y4056+'Formato Productividad'!$AA4056+'Formato Productividad'!$AC4056,0)+'Formato Productividad'!$AE4056</f>
        <v>0</v>
      </c>
      <c r="AM4056" s="6">
        <f>IFERROR((('Formato Productividad'!$T4056+'Formato Productividad'!$V4056+'Formato Productividad'!$U4056)/'Formato Productividad'!$Q4056),0)+'Formato Productividad'!$AL4056</f>
        <v>0</v>
      </c>
      <c r="AN4056" s="7">
        <f>IFERROR(('Formato Productividad'!$AM4056/'Formato Productividad'!$N4056)*('Formato Productividad'!$N4056/'Formato Productividad'!$P4056),0)</f>
        <v>0</v>
      </c>
      <c r="AO4056" s="7">
        <f>IFERROR(('Formato Productividad'!$AG4056/'Formato Productividad'!$O4056)*('Formato Productividad'!$O4056/'Formato Productividad'!$P4056),0)</f>
        <v>0</v>
      </c>
      <c r="AP4056" s="7">
        <f>'Formato Productividad'!$AN4056+'Formato Productividad'!$AO4056</f>
        <v>0</v>
      </c>
      <c r="AQ4056" s="5"/>
      <c r="AR4056" s="7">
        <f>IFERROR('Formato Productividad'!$AM4056/'Formato Productividad'!$N4056,0)</f>
        <v>0</v>
      </c>
      <c r="AS4056" s="7">
        <f>IFERROR('Formato Productividad'!$AG4056/'Formato Productividad'!$O4056,0)</f>
        <v>0</v>
      </c>
      <c r="AT4056" s="71">
        <f>IFERROR('Formato Productividad'!$AI4056/'Formato Productividad'!$M4056,0)</f>
        <v>0</v>
      </c>
      <c r="AU4056" s="74"/>
    </row>
    <row r="4057" spans="1:47" s="33" customFormat="1" ht="25.5" customHeight="1" x14ac:dyDescent="0.25">
      <c r="A4057" s="39">
        <v>4056</v>
      </c>
      <c r="B4057" s="5"/>
      <c r="C4057" s="5"/>
      <c r="D4057" s="5"/>
      <c r="E4057" s="6" t="str">
        <f>IFERROR(VLOOKUP(D4057,'Formato validacion'!$E$2:$F$131,2,0),"Escoja un ESM")</f>
        <v>Escoja un ESM</v>
      </c>
      <c r="F4057" s="31"/>
      <c r="G4057" s="5"/>
      <c r="H4057" s="5"/>
      <c r="I4057" s="5"/>
      <c r="J4057" s="5"/>
      <c r="K4057" s="5"/>
      <c r="L4057" s="6" t="str">
        <f>IFERROR(VLOOKUP(K4057,Tabla4[[ESPECIALIDADES]:[ÁREA DE LA ESPECIALIDAD]],2,0),"Escoja una especialidad")</f>
        <v>Escoja una especialidad</v>
      </c>
      <c r="M4057" s="5"/>
      <c r="N4057" s="5"/>
      <c r="O4057" s="5"/>
      <c r="P4057" s="6">
        <f>'Formato Productividad'!$M4057-'Formato Productividad'!$AI4057</f>
        <v>0</v>
      </c>
      <c r="Q4057" s="6" t="str">
        <f>IFERROR(VLOOKUP('Formato Productividad'!$K4057,Tabla4[],3,0),"Escoja una especialidad")</f>
        <v>Escoja una especialidad</v>
      </c>
      <c r="R4057" s="6" t="str">
        <f t="shared" si="252"/>
        <v>No aplica</v>
      </c>
      <c r="S4057" s="5"/>
      <c r="T4057" s="5"/>
      <c r="U4057" s="5"/>
      <c r="V4057" s="6">
        <f t="shared" si="253"/>
        <v>0</v>
      </c>
      <c r="W4057" s="6" t="str">
        <f t="shared" si="254"/>
        <v>No aplica</v>
      </c>
      <c r="X4057" s="35" t="str">
        <f t="shared" si="255"/>
        <v>No aplica</v>
      </c>
      <c r="Y4057" s="37"/>
      <c r="Z4057" s="38"/>
      <c r="AA4057" s="36"/>
      <c r="AB4057" s="38"/>
      <c r="AC4057" s="37"/>
      <c r="AD4057" s="38"/>
      <c r="AE4057" s="37"/>
      <c r="AF4057" s="38"/>
      <c r="AG4057" s="37"/>
      <c r="AH4057" s="38"/>
      <c r="AI4057" s="36"/>
      <c r="AJ4057" s="5"/>
      <c r="AK4057" s="5"/>
      <c r="AL4057" s="6">
        <f>IFERROR('Formato Productividad'!$Y4057+'Formato Productividad'!$AA4057+'Formato Productividad'!$AC4057,0)+'Formato Productividad'!$AE4057</f>
        <v>0</v>
      </c>
      <c r="AM4057" s="6">
        <f>IFERROR((('Formato Productividad'!$T4057+'Formato Productividad'!$V4057+'Formato Productividad'!$U4057)/'Formato Productividad'!$Q4057),0)+'Formato Productividad'!$AL4057</f>
        <v>0</v>
      </c>
      <c r="AN4057" s="7">
        <f>IFERROR(('Formato Productividad'!$AM4057/'Formato Productividad'!$N4057)*('Formato Productividad'!$N4057/'Formato Productividad'!$P4057),0)</f>
        <v>0</v>
      </c>
      <c r="AO4057" s="7">
        <f>IFERROR(('Formato Productividad'!$AG4057/'Formato Productividad'!$O4057)*('Formato Productividad'!$O4057/'Formato Productividad'!$P4057),0)</f>
        <v>0</v>
      </c>
      <c r="AP4057" s="7">
        <f>'Formato Productividad'!$AN4057+'Formato Productividad'!$AO4057</f>
        <v>0</v>
      </c>
      <c r="AQ4057" s="5"/>
      <c r="AR4057" s="7">
        <f>IFERROR('Formato Productividad'!$AM4057/'Formato Productividad'!$N4057,0)</f>
        <v>0</v>
      </c>
      <c r="AS4057" s="7">
        <f>IFERROR('Formato Productividad'!$AG4057/'Formato Productividad'!$O4057,0)</f>
        <v>0</v>
      </c>
      <c r="AT4057" s="71">
        <f>IFERROR('Formato Productividad'!$AI4057/'Formato Productividad'!$M4057,0)</f>
        <v>0</v>
      </c>
      <c r="AU4057" s="74"/>
    </row>
    <row r="4058" spans="1:47" s="33" customFormat="1" ht="25.5" customHeight="1" x14ac:dyDescent="0.25">
      <c r="A4058" s="39">
        <v>4057</v>
      </c>
      <c r="B4058" s="5"/>
      <c r="C4058" s="5"/>
      <c r="D4058" s="5"/>
      <c r="E4058" s="6" t="str">
        <f>IFERROR(VLOOKUP(D4058,'Formato validacion'!$E$2:$F$131,2,0),"Escoja un ESM")</f>
        <v>Escoja un ESM</v>
      </c>
      <c r="F4058" s="31"/>
      <c r="G4058" s="5"/>
      <c r="H4058" s="5"/>
      <c r="I4058" s="5"/>
      <c r="J4058" s="5"/>
      <c r="K4058" s="5"/>
      <c r="L4058" s="6" t="str">
        <f>IFERROR(VLOOKUP(K4058,Tabla4[[ESPECIALIDADES]:[ÁREA DE LA ESPECIALIDAD]],2,0),"Escoja una especialidad")</f>
        <v>Escoja una especialidad</v>
      </c>
      <c r="M4058" s="5"/>
      <c r="N4058" s="5"/>
      <c r="O4058" s="5"/>
      <c r="P4058" s="6">
        <f>'Formato Productividad'!$M4058-'Formato Productividad'!$AI4058</f>
        <v>0</v>
      </c>
      <c r="Q4058" s="6" t="str">
        <f>IFERROR(VLOOKUP('Formato Productividad'!$K4058,Tabla4[],3,0),"Escoja una especialidad")</f>
        <v>Escoja una especialidad</v>
      </c>
      <c r="R4058" s="6" t="str">
        <f t="shared" si="252"/>
        <v>No aplica</v>
      </c>
      <c r="S4058" s="5"/>
      <c r="T4058" s="5"/>
      <c r="U4058" s="5"/>
      <c r="V4058" s="6">
        <f t="shared" si="253"/>
        <v>0</v>
      </c>
      <c r="W4058" s="6" t="str">
        <f t="shared" si="254"/>
        <v>No aplica</v>
      </c>
      <c r="X4058" s="35" t="str">
        <f t="shared" si="255"/>
        <v>No aplica</v>
      </c>
      <c r="Y4058" s="37"/>
      <c r="Z4058" s="38"/>
      <c r="AA4058" s="36"/>
      <c r="AB4058" s="38"/>
      <c r="AC4058" s="37"/>
      <c r="AD4058" s="38"/>
      <c r="AE4058" s="37"/>
      <c r="AF4058" s="38"/>
      <c r="AG4058" s="37"/>
      <c r="AH4058" s="38"/>
      <c r="AI4058" s="36"/>
      <c r="AJ4058" s="5"/>
      <c r="AK4058" s="5"/>
      <c r="AL4058" s="6">
        <f>IFERROR('Formato Productividad'!$Y4058+'Formato Productividad'!$AA4058+'Formato Productividad'!$AC4058,0)+'Formato Productividad'!$AE4058</f>
        <v>0</v>
      </c>
      <c r="AM4058" s="6">
        <f>IFERROR((('Formato Productividad'!$T4058+'Formato Productividad'!$V4058+'Formato Productividad'!$U4058)/'Formato Productividad'!$Q4058),0)+'Formato Productividad'!$AL4058</f>
        <v>0</v>
      </c>
      <c r="AN4058" s="7">
        <f>IFERROR(('Formato Productividad'!$AM4058/'Formato Productividad'!$N4058)*('Formato Productividad'!$N4058/'Formato Productividad'!$P4058),0)</f>
        <v>0</v>
      </c>
      <c r="AO4058" s="7">
        <f>IFERROR(('Formato Productividad'!$AG4058/'Formato Productividad'!$O4058)*('Formato Productividad'!$O4058/'Formato Productividad'!$P4058),0)</f>
        <v>0</v>
      </c>
      <c r="AP4058" s="7">
        <f>'Formato Productividad'!$AN4058+'Formato Productividad'!$AO4058</f>
        <v>0</v>
      </c>
      <c r="AQ4058" s="5"/>
      <c r="AR4058" s="7">
        <f>IFERROR('Formato Productividad'!$AM4058/'Formato Productividad'!$N4058,0)</f>
        <v>0</v>
      </c>
      <c r="AS4058" s="7">
        <f>IFERROR('Formato Productividad'!$AG4058/'Formato Productividad'!$O4058,0)</f>
        <v>0</v>
      </c>
      <c r="AT4058" s="71">
        <f>IFERROR('Formato Productividad'!$AI4058/'Formato Productividad'!$M4058,0)</f>
        <v>0</v>
      </c>
      <c r="AU4058" s="74"/>
    </row>
    <row r="4059" spans="1:47" s="33" customFormat="1" ht="25.5" customHeight="1" x14ac:dyDescent="0.25">
      <c r="A4059" s="39">
        <v>4058</v>
      </c>
      <c r="B4059" s="5"/>
      <c r="C4059" s="5"/>
      <c r="D4059" s="5"/>
      <c r="E4059" s="6" t="str">
        <f>IFERROR(VLOOKUP(D4059,'Formato validacion'!$E$2:$F$131,2,0),"Escoja un ESM")</f>
        <v>Escoja un ESM</v>
      </c>
      <c r="F4059" s="31"/>
      <c r="G4059" s="5"/>
      <c r="H4059" s="5"/>
      <c r="I4059" s="5"/>
      <c r="J4059" s="5"/>
      <c r="K4059" s="5"/>
      <c r="L4059" s="6" t="str">
        <f>IFERROR(VLOOKUP(K4059,Tabla4[[ESPECIALIDADES]:[ÁREA DE LA ESPECIALIDAD]],2,0),"Escoja una especialidad")</f>
        <v>Escoja una especialidad</v>
      </c>
      <c r="M4059" s="5"/>
      <c r="N4059" s="5"/>
      <c r="O4059" s="5"/>
      <c r="P4059" s="6">
        <f>'Formato Productividad'!$M4059-'Formato Productividad'!$AI4059</f>
        <v>0</v>
      </c>
      <c r="Q4059" s="6" t="str">
        <f>IFERROR(VLOOKUP('Formato Productividad'!$K4059,Tabla4[],3,0),"Escoja una especialidad")</f>
        <v>Escoja una especialidad</v>
      </c>
      <c r="R4059" s="6" t="str">
        <f t="shared" si="252"/>
        <v>No aplica</v>
      </c>
      <c r="S4059" s="5"/>
      <c r="T4059" s="5"/>
      <c r="U4059" s="5"/>
      <c r="V4059" s="6">
        <f t="shared" si="253"/>
        <v>0</v>
      </c>
      <c r="W4059" s="6" t="str">
        <f t="shared" si="254"/>
        <v>No aplica</v>
      </c>
      <c r="X4059" s="35" t="str">
        <f t="shared" si="255"/>
        <v>No aplica</v>
      </c>
      <c r="Y4059" s="37"/>
      <c r="Z4059" s="38"/>
      <c r="AA4059" s="36"/>
      <c r="AB4059" s="38"/>
      <c r="AC4059" s="37"/>
      <c r="AD4059" s="38"/>
      <c r="AE4059" s="37"/>
      <c r="AF4059" s="38"/>
      <c r="AG4059" s="37"/>
      <c r="AH4059" s="38"/>
      <c r="AI4059" s="36"/>
      <c r="AJ4059" s="5"/>
      <c r="AK4059" s="5"/>
      <c r="AL4059" s="6">
        <f>IFERROR('Formato Productividad'!$Y4059+'Formato Productividad'!$AA4059+'Formato Productividad'!$AC4059,0)+'Formato Productividad'!$AE4059</f>
        <v>0</v>
      </c>
      <c r="AM4059" s="6">
        <f>IFERROR((('Formato Productividad'!$T4059+'Formato Productividad'!$V4059+'Formato Productividad'!$U4059)/'Formato Productividad'!$Q4059),0)+'Formato Productividad'!$AL4059</f>
        <v>0</v>
      </c>
      <c r="AN4059" s="7">
        <f>IFERROR(('Formato Productividad'!$AM4059/'Formato Productividad'!$N4059)*('Formato Productividad'!$N4059/'Formato Productividad'!$P4059),0)</f>
        <v>0</v>
      </c>
      <c r="AO4059" s="7">
        <f>IFERROR(('Formato Productividad'!$AG4059/'Formato Productividad'!$O4059)*('Formato Productividad'!$O4059/'Formato Productividad'!$P4059),0)</f>
        <v>0</v>
      </c>
      <c r="AP4059" s="7">
        <f>'Formato Productividad'!$AN4059+'Formato Productividad'!$AO4059</f>
        <v>0</v>
      </c>
      <c r="AQ4059" s="5"/>
      <c r="AR4059" s="7">
        <f>IFERROR('Formato Productividad'!$AM4059/'Formato Productividad'!$N4059,0)</f>
        <v>0</v>
      </c>
      <c r="AS4059" s="7">
        <f>IFERROR('Formato Productividad'!$AG4059/'Formato Productividad'!$O4059,0)</f>
        <v>0</v>
      </c>
      <c r="AT4059" s="71">
        <f>IFERROR('Formato Productividad'!$AI4059/'Formato Productividad'!$M4059,0)</f>
        <v>0</v>
      </c>
      <c r="AU4059" s="74"/>
    </row>
    <row r="4060" spans="1:47" s="33" customFormat="1" ht="25.5" customHeight="1" x14ac:dyDescent="0.25">
      <c r="A4060" s="39">
        <v>4059</v>
      </c>
      <c r="B4060" s="5"/>
      <c r="C4060" s="5"/>
      <c r="D4060" s="5"/>
      <c r="E4060" s="6" t="str">
        <f>IFERROR(VLOOKUP(D4060,'Formato validacion'!$E$2:$F$131,2,0),"Escoja un ESM")</f>
        <v>Escoja un ESM</v>
      </c>
      <c r="F4060" s="31"/>
      <c r="G4060" s="5"/>
      <c r="H4060" s="5"/>
      <c r="I4060" s="5"/>
      <c r="J4060" s="5"/>
      <c r="K4060" s="5"/>
      <c r="L4060" s="6" t="str">
        <f>IFERROR(VLOOKUP(K4060,Tabla4[[ESPECIALIDADES]:[ÁREA DE LA ESPECIALIDAD]],2,0),"Escoja una especialidad")</f>
        <v>Escoja una especialidad</v>
      </c>
      <c r="M4060" s="5"/>
      <c r="N4060" s="5"/>
      <c r="O4060" s="5"/>
      <c r="P4060" s="6">
        <f>'Formato Productividad'!$M4060-'Formato Productividad'!$AI4060</f>
        <v>0</v>
      </c>
      <c r="Q4060" s="6" t="str">
        <f>IFERROR(VLOOKUP('Formato Productividad'!$K4060,Tabla4[],3,0),"Escoja una especialidad")</f>
        <v>Escoja una especialidad</v>
      </c>
      <c r="R4060" s="6" t="str">
        <f t="shared" si="252"/>
        <v>No aplica</v>
      </c>
      <c r="S4060" s="5"/>
      <c r="T4060" s="5"/>
      <c r="U4060" s="5"/>
      <c r="V4060" s="6">
        <f t="shared" si="253"/>
        <v>0</v>
      </c>
      <c r="W4060" s="6" t="str">
        <f t="shared" si="254"/>
        <v>No aplica</v>
      </c>
      <c r="X4060" s="35" t="str">
        <f t="shared" si="255"/>
        <v>No aplica</v>
      </c>
      <c r="Y4060" s="37"/>
      <c r="Z4060" s="38"/>
      <c r="AA4060" s="36"/>
      <c r="AB4060" s="38"/>
      <c r="AC4060" s="37"/>
      <c r="AD4060" s="38"/>
      <c r="AE4060" s="37"/>
      <c r="AF4060" s="38"/>
      <c r="AG4060" s="37"/>
      <c r="AH4060" s="38"/>
      <c r="AI4060" s="36"/>
      <c r="AJ4060" s="5"/>
      <c r="AK4060" s="5"/>
      <c r="AL4060" s="6">
        <f>IFERROR('Formato Productividad'!$Y4060+'Formato Productividad'!$AA4060+'Formato Productividad'!$AC4060,0)+'Formato Productividad'!$AE4060</f>
        <v>0</v>
      </c>
      <c r="AM4060" s="6">
        <f>IFERROR((('Formato Productividad'!$T4060+'Formato Productividad'!$V4060+'Formato Productividad'!$U4060)/'Formato Productividad'!$Q4060),0)+'Formato Productividad'!$AL4060</f>
        <v>0</v>
      </c>
      <c r="AN4060" s="7">
        <f>IFERROR(('Formato Productividad'!$AM4060/'Formato Productividad'!$N4060)*('Formato Productividad'!$N4060/'Formato Productividad'!$P4060),0)</f>
        <v>0</v>
      </c>
      <c r="AO4060" s="7">
        <f>IFERROR(('Formato Productividad'!$AG4060/'Formato Productividad'!$O4060)*('Formato Productividad'!$O4060/'Formato Productividad'!$P4060),0)</f>
        <v>0</v>
      </c>
      <c r="AP4060" s="7">
        <f>'Formato Productividad'!$AN4060+'Formato Productividad'!$AO4060</f>
        <v>0</v>
      </c>
      <c r="AQ4060" s="5"/>
      <c r="AR4060" s="7">
        <f>IFERROR('Formato Productividad'!$AM4060/'Formato Productividad'!$N4060,0)</f>
        <v>0</v>
      </c>
      <c r="AS4060" s="7">
        <f>IFERROR('Formato Productividad'!$AG4060/'Formato Productividad'!$O4060,0)</f>
        <v>0</v>
      </c>
      <c r="AT4060" s="71">
        <f>IFERROR('Formato Productividad'!$AI4060/'Formato Productividad'!$M4060,0)</f>
        <v>0</v>
      </c>
      <c r="AU4060" s="74"/>
    </row>
    <row r="4061" spans="1:47" s="33" customFormat="1" ht="25.5" customHeight="1" x14ac:dyDescent="0.25">
      <c r="A4061" s="39">
        <v>4060</v>
      </c>
      <c r="B4061" s="5"/>
      <c r="C4061" s="5"/>
      <c r="D4061" s="5"/>
      <c r="E4061" s="6" t="str">
        <f>IFERROR(VLOOKUP(D4061,'Formato validacion'!$E$2:$F$131,2,0),"Escoja un ESM")</f>
        <v>Escoja un ESM</v>
      </c>
      <c r="F4061" s="31"/>
      <c r="G4061" s="5"/>
      <c r="H4061" s="5"/>
      <c r="I4061" s="5"/>
      <c r="J4061" s="5"/>
      <c r="K4061" s="5"/>
      <c r="L4061" s="6" t="str">
        <f>IFERROR(VLOOKUP(K4061,Tabla4[[ESPECIALIDADES]:[ÁREA DE LA ESPECIALIDAD]],2,0),"Escoja una especialidad")</f>
        <v>Escoja una especialidad</v>
      </c>
      <c r="M4061" s="5"/>
      <c r="N4061" s="5"/>
      <c r="O4061" s="5"/>
      <c r="P4061" s="6">
        <f>'Formato Productividad'!$M4061-'Formato Productividad'!$AI4061</f>
        <v>0</v>
      </c>
      <c r="Q4061" s="6" t="str">
        <f>IFERROR(VLOOKUP('Formato Productividad'!$K4061,Tabla4[],3,0),"Escoja una especialidad")</f>
        <v>Escoja una especialidad</v>
      </c>
      <c r="R4061" s="6" t="str">
        <f t="shared" si="252"/>
        <v>No aplica</v>
      </c>
      <c r="S4061" s="5"/>
      <c r="T4061" s="5"/>
      <c r="U4061" s="5"/>
      <c r="V4061" s="6">
        <f t="shared" si="253"/>
        <v>0</v>
      </c>
      <c r="W4061" s="6" t="str">
        <f t="shared" si="254"/>
        <v>No aplica</v>
      </c>
      <c r="X4061" s="35" t="str">
        <f t="shared" si="255"/>
        <v>No aplica</v>
      </c>
      <c r="Y4061" s="37"/>
      <c r="Z4061" s="38"/>
      <c r="AA4061" s="36"/>
      <c r="AB4061" s="38"/>
      <c r="AC4061" s="37"/>
      <c r="AD4061" s="38"/>
      <c r="AE4061" s="37"/>
      <c r="AF4061" s="38"/>
      <c r="AG4061" s="37"/>
      <c r="AH4061" s="38"/>
      <c r="AI4061" s="36"/>
      <c r="AJ4061" s="5"/>
      <c r="AK4061" s="5"/>
      <c r="AL4061" s="6">
        <f>IFERROR('Formato Productividad'!$Y4061+'Formato Productividad'!$AA4061+'Formato Productividad'!$AC4061,0)+'Formato Productividad'!$AE4061</f>
        <v>0</v>
      </c>
      <c r="AM4061" s="6">
        <f>IFERROR((('Formato Productividad'!$T4061+'Formato Productividad'!$V4061+'Formato Productividad'!$U4061)/'Formato Productividad'!$Q4061),0)+'Formato Productividad'!$AL4061</f>
        <v>0</v>
      </c>
      <c r="AN4061" s="7">
        <f>IFERROR(('Formato Productividad'!$AM4061/'Formato Productividad'!$N4061)*('Formato Productividad'!$N4061/'Formato Productividad'!$P4061),0)</f>
        <v>0</v>
      </c>
      <c r="AO4061" s="7">
        <f>IFERROR(('Formato Productividad'!$AG4061/'Formato Productividad'!$O4061)*('Formato Productividad'!$O4061/'Formato Productividad'!$P4061),0)</f>
        <v>0</v>
      </c>
      <c r="AP4061" s="7">
        <f>'Formato Productividad'!$AN4061+'Formato Productividad'!$AO4061</f>
        <v>0</v>
      </c>
      <c r="AQ4061" s="5"/>
      <c r="AR4061" s="7">
        <f>IFERROR('Formato Productividad'!$AM4061/'Formato Productividad'!$N4061,0)</f>
        <v>0</v>
      </c>
      <c r="AS4061" s="7">
        <f>IFERROR('Formato Productividad'!$AG4061/'Formato Productividad'!$O4061,0)</f>
        <v>0</v>
      </c>
      <c r="AT4061" s="71">
        <f>IFERROR('Formato Productividad'!$AI4061/'Formato Productividad'!$M4061,0)</f>
        <v>0</v>
      </c>
      <c r="AU4061" s="74"/>
    </row>
    <row r="4062" spans="1:47" s="33" customFormat="1" ht="25.5" customHeight="1" x14ac:dyDescent="0.25">
      <c r="A4062" s="39">
        <v>4061</v>
      </c>
      <c r="B4062" s="5"/>
      <c r="C4062" s="5"/>
      <c r="D4062" s="5"/>
      <c r="E4062" s="6" t="str">
        <f>IFERROR(VLOOKUP(D4062,'Formato validacion'!$E$2:$F$131,2,0),"Escoja un ESM")</f>
        <v>Escoja un ESM</v>
      </c>
      <c r="F4062" s="31"/>
      <c r="G4062" s="5"/>
      <c r="H4062" s="5"/>
      <c r="I4062" s="5"/>
      <c r="J4062" s="5"/>
      <c r="K4062" s="5"/>
      <c r="L4062" s="6" t="str">
        <f>IFERROR(VLOOKUP(K4062,Tabla4[[ESPECIALIDADES]:[ÁREA DE LA ESPECIALIDAD]],2,0),"Escoja una especialidad")</f>
        <v>Escoja una especialidad</v>
      </c>
      <c r="M4062" s="5"/>
      <c r="N4062" s="5"/>
      <c r="O4062" s="5"/>
      <c r="P4062" s="6">
        <f>'Formato Productividad'!$M4062-'Formato Productividad'!$AI4062</f>
        <v>0</v>
      </c>
      <c r="Q4062" s="6" t="str">
        <f>IFERROR(VLOOKUP('Formato Productividad'!$K4062,Tabla4[],3,0),"Escoja una especialidad")</f>
        <v>Escoja una especialidad</v>
      </c>
      <c r="R4062" s="6" t="str">
        <f t="shared" si="252"/>
        <v>No aplica</v>
      </c>
      <c r="S4062" s="5"/>
      <c r="T4062" s="5"/>
      <c r="U4062" s="5"/>
      <c r="V4062" s="6">
        <f t="shared" si="253"/>
        <v>0</v>
      </c>
      <c r="W4062" s="6" t="str">
        <f t="shared" si="254"/>
        <v>No aplica</v>
      </c>
      <c r="X4062" s="35" t="str">
        <f t="shared" si="255"/>
        <v>No aplica</v>
      </c>
      <c r="Y4062" s="37"/>
      <c r="Z4062" s="38"/>
      <c r="AA4062" s="36"/>
      <c r="AB4062" s="38"/>
      <c r="AC4062" s="37"/>
      <c r="AD4062" s="38"/>
      <c r="AE4062" s="37"/>
      <c r="AF4062" s="38"/>
      <c r="AG4062" s="37"/>
      <c r="AH4062" s="38"/>
      <c r="AI4062" s="36"/>
      <c r="AJ4062" s="5"/>
      <c r="AK4062" s="5"/>
      <c r="AL4062" s="6">
        <f>IFERROR('Formato Productividad'!$Y4062+'Formato Productividad'!$AA4062+'Formato Productividad'!$AC4062,0)+'Formato Productividad'!$AE4062</f>
        <v>0</v>
      </c>
      <c r="AM4062" s="6">
        <f>IFERROR((('Formato Productividad'!$T4062+'Formato Productividad'!$V4062+'Formato Productividad'!$U4062)/'Formato Productividad'!$Q4062),0)+'Formato Productividad'!$AL4062</f>
        <v>0</v>
      </c>
      <c r="AN4062" s="7">
        <f>IFERROR(('Formato Productividad'!$AM4062/'Formato Productividad'!$N4062)*('Formato Productividad'!$N4062/'Formato Productividad'!$P4062),0)</f>
        <v>0</v>
      </c>
      <c r="AO4062" s="7">
        <f>IFERROR(('Formato Productividad'!$AG4062/'Formato Productividad'!$O4062)*('Formato Productividad'!$O4062/'Formato Productividad'!$P4062),0)</f>
        <v>0</v>
      </c>
      <c r="AP4062" s="7">
        <f>'Formato Productividad'!$AN4062+'Formato Productividad'!$AO4062</f>
        <v>0</v>
      </c>
      <c r="AQ4062" s="5"/>
      <c r="AR4062" s="7">
        <f>IFERROR('Formato Productividad'!$AM4062/'Formato Productividad'!$N4062,0)</f>
        <v>0</v>
      </c>
      <c r="AS4062" s="7">
        <f>IFERROR('Formato Productividad'!$AG4062/'Formato Productividad'!$O4062,0)</f>
        <v>0</v>
      </c>
      <c r="AT4062" s="71">
        <f>IFERROR('Formato Productividad'!$AI4062/'Formato Productividad'!$M4062,0)</f>
        <v>0</v>
      </c>
      <c r="AU4062" s="74"/>
    </row>
    <row r="4063" spans="1:47" s="33" customFormat="1" ht="25.5" customHeight="1" x14ac:dyDescent="0.25">
      <c r="A4063" s="39">
        <v>4062</v>
      </c>
      <c r="B4063" s="5"/>
      <c r="C4063" s="5"/>
      <c r="D4063" s="5"/>
      <c r="E4063" s="6" t="str">
        <f>IFERROR(VLOOKUP(D4063,'Formato validacion'!$E$2:$F$131,2,0),"Escoja un ESM")</f>
        <v>Escoja un ESM</v>
      </c>
      <c r="F4063" s="31"/>
      <c r="G4063" s="5"/>
      <c r="H4063" s="5"/>
      <c r="I4063" s="5"/>
      <c r="J4063" s="5"/>
      <c r="K4063" s="5"/>
      <c r="L4063" s="6" t="str">
        <f>IFERROR(VLOOKUP(K4063,Tabla4[[ESPECIALIDADES]:[ÁREA DE LA ESPECIALIDAD]],2,0),"Escoja una especialidad")</f>
        <v>Escoja una especialidad</v>
      </c>
      <c r="M4063" s="5"/>
      <c r="N4063" s="5"/>
      <c r="O4063" s="5"/>
      <c r="P4063" s="6">
        <f>'Formato Productividad'!$M4063-'Formato Productividad'!$AI4063</f>
        <v>0</v>
      </c>
      <c r="Q4063" s="6" t="str">
        <f>IFERROR(VLOOKUP('Formato Productividad'!$K4063,Tabla4[],3,0),"Escoja una especialidad")</f>
        <v>Escoja una especialidad</v>
      </c>
      <c r="R4063" s="6" t="str">
        <f t="shared" si="252"/>
        <v>No aplica</v>
      </c>
      <c r="S4063" s="5"/>
      <c r="T4063" s="5"/>
      <c r="U4063" s="5"/>
      <c r="V4063" s="6">
        <f t="shared" si="253"/>
        <v>0</v>
      </c>
      <c r="W4063" s="6" t="str">
        <f t="shared" si="254"/>
        <v>No aplica</v>
      </c>
      <c r="X4063" s="35" t="str">
        <f t="shared" si="255"/>
        <v>No aplica</v>
      </c>
      <c r="Y4063" s="37"/>
      <c r="Z4063" s="38"/>
      <c r="AA4063" s="36"/>
      <c r="AB4063" s="38"/>
      <c r="AC4063" s="37"/>
      <c r="AD4063" s="38"/>
      <c r="AE4063" s="37"/>
      <c r="AF4063" s="38"/>
      <c r="AG4063" s="37"/>
      <c r="AH4063" s="38"/>
      <c r="AI4063" s="36"/>
      <c r="AJ4063" s="5"/>
      <c r="AK4063" s="5"/>
      <c r="AL4063" s="6">
        <f>IFERROR('Formato Productividad'!$Y4063+'Formato Productividad'!$AA4063+'Formato Productividad'!$AC4063,0)+'Formato Productividad'!$AE4063</f>
        <v>0</v>
      </c>
      <c r="AM4063" s="6">
        <f>IFERROR((('Formato Productividad'!$T4063+'Formato Productividad'!$V4063+'Formato Productividad'!$U4063)/'Formato Productividad'!$Q4063),0)+'Formato Productividad'!$AL4063</f>
        <v>0</v>
      </c>
      <c r="AN4063" s="7">
        <f>IFERROR(('Formato Productividad'!$AM4063/'Formato Productividad'!$N4063)*('Formato Productividad'!$N4063/'Formato Productividad'!$P4063),0)</f>
        <v>0</v>
      </c>
      <c r="AO4063" s="7">
        <f>IFERROR(('Formato Productividad'!$AG4063/'Formato Productividad'!$O4063)*('Formato Productividad'!$O4063/'Formato Productividad'!$P4063),0)</f>
        <v>0</v>
      </c>
      <c r="AP4063" s="7">
        <f>'Formato Productividad'!$AN4063+'Formato Productividad'!$AO4063</f>
        <v>0</v>
      </c>
      <c r="AQ4063" s="5"/>
      <c r="AR4063" s="7">
        <f>IFERROR('Formato Productividad'!$AM4063/'Formato Productividad'!$N4063,0)</f>
        <v>0</v>
      </c>
      <c r="AS4063" s="7">
        <f>IFERROR('Formato Productividad'!$AG4063/'Formato Productividad'!$O4063,0)</f>
        <v>0</v>
      </c>
      <c r="AT4063" s="71">
        <f>IFERROR('Formato Productividad'!$AI4063/'Formato Productividad'!$M4063,0)</f>
        <v>0</v>
      </c>
      <c r="AU4063" s="74"/>
    </row>
    <row r="4064" spans="1:47" s="33" customFormat="1" ht="25.5" customHeight="1" x14ac:dyDescent="0.25">
      <c r="A4064" s="39">
        <v>4063</v>
      </c>
      <c r="B4064" s="5"/>
      <c r="C4064" s="5"/>
      <c r="D4064" s="5"/>
      <c r="E4064" s="6" t="str">
        <f>IFERROR(VLOOKUP(D4064,'Formato validacion'!$E$2:$F$131,2,0),"Escoja un ESM")</f>
        <v>Escoja un ESM</v>
      </c>
      <c r="F4064" s="31"/>
      <c r="G4064" s="5"/>
      <c r="H4064" s="5"/>
      <c r="I4064" s="5"/>
      <c r="J4064" s="5"/>
      <c r="K4064" s="5"/>
      <c r="L4064" s="6" t="str">
        <f>IFERROR(VLOOKUP(K4064,Tabla4[[ESPECIALIDADES]:[ÁREA DE LA ESPECIALIDAD]],2,0),"Escoja una especialidad")</f>
        <v>Escoja una especialidad</v>
      </c>
      <c r="M4064" s="5"/>
      <c r="N4064" s="5"/>
      <c r="O4064" s="5"/>
      <c r="P4064" s="6">
        <f>'Formato Productividad'!$M4064-'Formato Productividad'!$AI4064</f>
        <v>0</v>
      </c>
      <c r="Q4064" s="6" t="str">
        <f>IFERROR(VLOOKUP('Formato Productividad'!$K4064,Tabla4[],3,0),"Escoja una especialidad")</f>
        <v>Escoja una especialidad</v>
      </c>
      <c r="R4064" s="6" t="str">
        <f t="shared" si="252"/>
        <v>No aplica</v>
      </c>
      <c r="S4064" s="5"/>
      <c r="T4064" s="5"/>
      <c r="U4064" s="5"/>
      <c r="V4064" s="6">
        <f t="shared" si="253"/>
        <v>0</v>
      </c>
      <c r="W4064" s="6" t="str">
        <f t="shared" si="254"/>
        <v>No aplica</v>
      </c>
      <c r="X4064" s="35" t="str">
        <f t="shared" si="255"/>
        <v>No aplica</v>
      </c>
      <c r="Y4064" s="37"/>
      <c r="Z4064" s="38"/>
      <c r="AA4064" s="36"/>
      <c r="AB4064" s="38"/>
      <c r="AC4064" s="37"/>
      <c r="AD4064" s="38"/>
      <c r="AE4064" s="37"/>
      <c r="AF4064" s="38"/>
      <c r="AG4064" s="37"/>
      <c r="AH4064" s="38"/>
      <c r="AI4064" s="36"/>
      <c r="AJ4064" s="5"/>
      <c r="AK4064" s="5"/>
      <c r="AL4064" s="6">
        <f>IFERROR('Formato Productividad'!$Y4064+'Formato Productividad'!$AA4064+'Formato Productividad'!$AC4064,0)+'Formato Productividad'!$AE4064</f>
        <v>0</v>
      </c>
      <c r="AM4064" s="6">
        <f>IFERROR((('Formato Productividad'!$T4064+'Formato Productividad'!$V4064+'Formato Productividad'!$U4064)/'Formato Productividad'!$Q4064),0)+'Formato Productividad'!$AL4064</f>
        <v>0</v>
      </c>
      <c r="AN4064" s="7">
        <f>IFERROR(('Formato Productividad'!$AM4064/'Formato Productividad'!$N4064)*('Formato Productividad'!$N4064/'Formato Productividad'!$P4064),0)</f>
        <v>0</v>
      </c>
      <c r="AO4064" s="7">
        <f>IFERROR(('Formato Productividad'!$AG4064/'Formato Productividad'!$O4064)*('Formato Productividad'!$O4064/'Formato Productividad'!$P4064),0)</f>
        <v>0</v>
      </c>
      <c r="AP4064" s="7">
        <f>'Formato Productividad'!$AN4064+'Formato Productividad'!$AO4064</f>
        <v>0</v>
      </c>
      <c r="AQ4064" s="5"/>
      <c r="AR4064" s="7">
        <f>IFERROR('Formato Productividad'!$AM4064/'Formato Productividad'!$N4064,0)</f>
        <v>0</v>
      </c>
      <c r="AS4064" s="7">
        <f>IFERROR('Formato Productividad'!$AG4064/'Formato Productividad'!$O4064,0)</f>
        <v>0</v>
      </c>
      <c r="AT4064" s="71">
        <f>IFERROR('Formato Productividad'!$AI4064/'Formato Productividad'!$M4064,0)</f>
        <v>0</v>
      </c>
      <c r="AU4064" s="74"/>
    </row>
    <row r="4065" spans="1:47" s="33" customFormat="1" ht="25.5" customHeight="1" x14ac:dyDescent="0.25">
      <c r="A4065" s="39">
        <v>4064</v>
      </c>
      <c r="B4065" s="5"/>
      <c r="C4065" s="5"/>
      <c r="D4065" s="5"/>
      <c r="E4065" s="6" t="str">
        <f>IFERROR(VLOOKUP(D4065,'Formato validacion'!$E$2:$F$131,2,0),"Escoja un ESM")</f>
        <v>Escoja un ESM</v>
      </c>
      <c r="F4065" s="31"/>
      <c r="G4065" s="5"/>
      <c r="H4065" s="5"/>
      <c r="I4065" s="5"/>
      <c r="J4065" s="5"/>
      <c r="K4065" s="5"/>
      <c r="L4065" s="6" t="str">
        <f>IFERROR(VLOOKUP(K4065,Tabla4[[ESPECIALIDADES]:[ÁREA DE LA ESPECIALIDAD]],2,0),"Escoja una especialidad")</f>
        <v>Escoja una especialidad</v>
      </c>
      <c r="M4065" s="5"/>
      <c r="N4065" s="5"/>
      <c r="O4065" s="5"/>
      <c r="P4065" s="6">
        <f>'Formato Productividad'!$M4065-'Formato Productividad'!$AI4065</f>
        <v>0</v>
      </c>
      <c r="Q4065" s="6" t="str">
        <f>IFERROR(VLOOKUP('Formato Productividad'!$K4065,Tabla4[],3,0),"Escoja una especialidad")</f>
        <v>Escoja una especialidad</v>
      </c>
      <c r="R4065" s="6" t="str">
        <f t="shared" si="252"/>
        <v>No aplica</v>
      </c>
      <c r="S4065" s="5"/>
      <c r="T4065" s="5"/>
      <c r="U4065" s="5"/>
      <c r="V4065" s="6">
        <f t="shared" si="253"/>
        <v>0</v>
      </c>
      <c r="W4065" s="6" t="str">
        <f t="shared" si="254"/>
        <v>No aplica</v>
      </c>
      <c r="X4065" s="35" t="str">
        <f t="shared" si="255"/>
        <v>No aplica</v>
      </c>
      <c r="Y4065" s="37"/>
      <c r="Z4065" s="38"/>
      <c r="AA4065" s="36"/>
      <c r="AB4065" s="38"/>
      <c r="AC4065" s="37"/>
      <c r="AD4065" s="38"/>
      <c r="AE4065" s="37"/>
      <c r="AF4065" s="38"/>
      <c r="AG4065" s="37"/>
      <c r="AH4065" s="38"/>
      <c r="AI4065" s="36"/>
      <c r="AJ4065" s="5"/>
      <c r="AK4065" s="5"/>
      <c r="AL4065" s="6">
        <f>IFERROR('Formato Productividad'!$Y4065+'Formato Productividad'!$AA4065+'Formato Productividad'!$AC4065,0)+'Formato Productividad'!$AE4065</f>
        <v>0</v>
      </c>
      <c r="AM4065" s="6">
        <f>IFERROR((('Formato Productividad'!$T4065+'Formato Productividad'!$V4065+'Formato Productividad'!$U4065)/'Formato Productividad'!$Q4065),0)+'Formato Productividad'!$AL4065</f>
        <v>0</v>
      </c>
      <c r="AN4065" s="7">
        <f>IFERROR(('Formato Productividad'!$AM4065/'Formato Productividad'!$N4065)*('Formato Productividad'!$N4065/'Formato Productividad'!$P4065),0)</f>
        <v>0</v>
      </c>
      <c r="AO4065" s="7">
        <f>IFERROR(('Formato Productividad'!$AG4065/'Formato Productividad'!$O4065)*('Formato Productividad'!$O4065/'Formato Productividad'!$P4065),0)</f>
        <v>0</v>
      </c>
      <c r="AP4065" s="7">
        <f>'Formato Productividad'!$AN4065+'Formato Productividad'!$AO4065</f>
        <v>0</v>
      </c>
      <c r="AQ4065" s="5"/>
      <c r="AR4065" s="7">
        <f>IFERROR('Formato Productividad'!$AM4065/'Formato Productividad'!$N4065,0)</f>
        <v>0</v>
      </c>
      <c r="AS4065" s="7">
        <f>IFERROR('Formato Productividad'!$AG4065/'Formato Productividad'!$O4065,0)</f>
        <v>0</v>
      </c>
      <c r="AT4065" s="71">
        <f>IFERROR('Formato Productividad'!$AI4065/'Formato Productividad'!$M4065,0)</f>
        <v>0</v>
      </c>
      <c r="AU4065" s="74"/>
    </row>
    <row r="4066" spans="1:47" s="33" customFormat="1" ht="25.5" customHeight="1" x14ac:dyDescent="0.25">
      <c r="A4066" s="39">
        <v>4065</v>
      </c>
      <c r="B4066" s="5"/>
      <c r="C4066" s="5"/>
      <c r="D4066" s="5"/>
      <c r="E4066" s="6" t="str">
        <f>IFERROR(VLOOKUP(D4066,'Formato validacion'!$E$2:$F$131,2,0),"Escoja un ESM")</f>
        <v>Escoja un ESM</v>
      </c>
      <c r="F4066" s="31"/>
      <c r="G4066" s="5"/>
      <c r="H4066" s="5"/>
      <c r="I4066" s="5"/>
      <c r="J4066" s="5"/>
      <c r="K4066" s="5"/>
      <c r="L4066" s="6" t="str">
        <f>IFERROR(VLOOKUP(K4066,Tabla4[[ESPECIALIDADES]:[ÁREA DE LA ESPECIALIDAD]],2,0),"Escoja una especialidad")</f>
        <v>Escoja una especialidad</v>
      </c>
      <c r="M4066" s="5"/>
      <c r="N4066" s="5"/>
      <c r="O4066" s="5"/>
      <c r="P4066" s="6">
        <f>'Formato Productividad'!$M4066-'Formato Productividad'!$AI4066</f>
        <v>0</v>
      </c>
      <c r="Q4066" s="6" t="str">
        <f>IFERROR(VLOOKUP('Formato Productividad'!$K4066,Tabla4[],3,0),"Escoja una especialidad")</f>
        <v>Escoja una especialidad</v>
      </c>
      <c r="R4066" s="6" t="str">
        <f t="shared" si="252"/>
        <v>No aplica</v>
      </c>
      <c r="S4066" s="5"/>
      <c r="T4066" s="5"/>
      <c r="U4066" s="5"/>
      <c r="V4066" s="6">
        <f t="shared" si="253"/>
        <v>0</v>
      </c>
      <c r="W4066" s="6" t="str">
        <f t="shared" si="254"/>
        <v>No aplica</v>
      </c>
      <c r="X4066" s="35" t="str">
        <f t="shared" si="255"/>
        <v>No aplica</v>
      </c>
      <c r="Y4066" s="37"/>
      <c r="Z4066" s="38"/>
      <c r="AA4066" s="36"/>
      <c r="AB4066" s="38"/>
      <c r="AC4066" s="37"/>
      <c r="AD4066" s="38"/>
      <c r="AE4066" s="37"/>
      <c r="AF4066" s="38"/>
      <c r="AG4066" s="37"/>
      <c r="AH4066" s="38"/>
      <c r="AI4066" s="36"/>
      <c r="AJ4066" s="5"/>
      <c r="AK4066" s="5"/>
      <c r="AL4066" s="6">
        <f>IFERROR('Formato Productividad'!$Y4066+'Formato Productividad'!$AA4066+'Formato Productividad'!$AC4066,0)+'Formato Productividad'!$AE4066</f>
        <v>0</v>
      </c>
      <c r="AM4066" s="6">
        <f>IFERROR((('Formato Productividad'!$T4066+'Formato Productividad'!$V4066+'Formato Productividad'!$U4066)/'Formato Productividad'!$Q4066),0)+'Formato Productividad'!$AL4066</f>
        <v>0</v>
      </c>
      <c r="AN4066" s="7">
        <f>IFERROR(('Formato Productividad'!$AM4066/'Formato Productividad'!$N4066)*('Formato Productividad'!$N4066/'Formato Productividad'!$P4066),0)</f>
        <v>0</v>
      </c>
      <c r="AO4066" s="7">
        <f>IFERROR(('Formato Productividad'!$AG4066/'Formato Productividad'!$O4066)*('Formato Productividad'!$O4066/'Formato Productividad'!$P4066),0)</f>
        <v>0</v>
      </c>
      <c r="AP4066" s="7">
        <f>'Formato Productividad'!$AN4066+'Formato Productividad'!$AO4066</f>
        <v>0</v>
      </c>
      <c r="AQ4066" s="5"/>
      <c r="AR4066" s="7">
        <f>IFERROR('Formato Productividad'!$AM4066/'Formato Productividad'!$N4066,0)</f>
        <v>0</v>
      </c>
      <c r="AS4066" s="7">
        <f>IFERROR('Formato Productividad'!$AG4066/'Formato Productividad'!$O4066,0)</f>
        <v>0</v>
      </c>
      <c r="AT4066" s="71">
        <f>IFERROR('Formato Productividad'!$AI4066/'Formato Productividad'!$M4066,0)</f>
        <v>0</v>
      </c>
      <c r="AU4066" s="74"/>
    </row>
    <row r="4067" spans="1:47" s="33" customFormat="1" ht="25.5" customHeight="1" x14ac:dyDescent="0.25">
      <c r="A4067" s="39">
        <v>4066</v>
      </c>
      <c r="B4067" s="5"/>
      <c r="C4067" s="5"/>
      <c r="D4067" s="5"/>
      <c r="E4067" s="6" t="str">
        <f>IFERROR(VLOOKUP(D4067,'Formato validacion'!$E$2:$F$131,2,0),"Escoja un ESM")</f>
        <v>Escoja un ESM</v>
      </c>
      <c r="F4067" s="31"/>
      <c r="G4067" s="5"/>
      <c r="H4067" s="5"/>
      <c r="I4067" s="5"/>
      <c r="J4067" s="5"/>
      <c r="K4067" s="5"/>
      <c r="L4067" s="6" t="str">
        <f>IFERROR(VLOOKUP(K4067,Tabla4[[ESPECIALIDADES]:[ÁREA DE LA ESPECIALIDAD]],2,0),"Escoja una especialidad")</f>
        <v>Escoja una especialidad</v>
      </c>
      <c r="M4067" s="5"/>
      <c r="N4067" s="5"/>
      <c r="O4067" s="5"/>
      <c r="P4067" s="6">
        <f>'Formato Productividad'!$M4067-'Formato Productividad'!$AI4067</f>
        <v>0</v>
      </c>
      <c r="Q4067" s="6" t="str">
        <f>IFERROR(VLOOKUP('Formato Productividad'!$K4067,Tabla4[],3,0),"Escoja una especialidad")</f>
        <v>Escoja una especialidad</v>
      </c>
      <c r="R4067" s="6" t="str">
        <f t="shared" si="252"/>
        <v>No aplica</v>
      </c>
      <c r="S4067" s="5"/>
      <c r="T4067" s="5"/>
      <c r="U4067" s="5"/>
      <c r="V4067" s="6">
        <f t="shared" si="253"/>
        <v>0</v>
      </c>
      <c r="W4067" s="6" t="str">
        <f t="shared" si="254"/>
        <v>No aplica</v>
      </c>
      <c r="X4067" s="35" t="str">
        <f t="shared" si="255"/>
        <v>No aplica</v>
      </c>
      <c r="Y4067" s="37"/>
      <c r="Z4067" s="38"/>
      <c r="AA4067" s="36"/>
      <c r="AB4067" s="38"/>
      <c r="AC4067" s="37"/>
      <c r="AD4067" s="38"/>
      <c r="AE4067" s="37"/>
      <c r="AF4067" s="38"/>
      <c r="AG4067" s="37"/>
      <c r="AH4067" s="38"/>
      <c r="AI4067" s="36"/>
      <c r="AJ4067" s="5"/>
      <c r="AK4067" s="5"/>
      <c r="AL4067" s="6">
        <f>IFERROR('Formato Productividad'!$Y4067+'Formato Productividad'!$AA4067+'Formato Productividad'!$AC4067,0)+'Formato Productividad'!$AE4067</f>
        <v>0</v>
      </c>
      <c r="AM4067" s="6">
        <f>IFERROR((('Formato Productividad'!$T4067+'Formato Productividad'!$V4067+'Formato Productividad'!$U4067)/'Formato Productividad'!$Q4067),0)+'Formato Productividad'!$AL4067</f>
        <v>0</v>
      </c>
      <c r="AN4067" s="7">
        <f>IFERROR(('Formato Productividad'!$AM4067/'Formato Productividad'!$N4067)*('Formato Productividad'!$N4067/'Formato Productividad'!$P4067),0)</f>
        <v>0</v>
      </c>
      <c r="AO4067" s="7">
        <f>IFERROR(('Formato Productividad'!$AG4067/'Formato Productividad'!$O4067)*('Formato Productividad'!$O4067/'Formato Productividad'!$P4067),0)</f>
        <v>0</v>
      </c>
      <c r="AP4067" s="7">
        <f>'Formato Productividad'!$AN4067+'Formato Productividad'!$AO4067</f>
        <v>0</v>
      </c>
      <c r="AQ4067" s="5"/>
      <c r="AR4067" s="7">
        <f>IFERROR('Formato Productividad'!$AM4067/'Formato Productividad'!$N4067,0)</f>
        <v>0</v>
      </c>
      <c r="AS4067" s="7">
        <f>IFERROR('Formato Productividad'!$AG4067/'Formato Productividad'!$O4067,0)</f>
        <v>0</v>
      </c>
      <c r="AT4067" s="71">
        <f>IFERROR('Formato Productividad'!$AI4067/'Formato Productividad'!$M4067,0)</f>
        <v>0</v>
      </c>
      <c r="AU4067" s="74"/>
    </row>
    <row r="4068" spans="1:47" s="33" customFormat="1" ht="25.5" customHeight="1" x14ac:dyDescent="0.25">
      <c r="A4068" s="39">
        <v>4067</v>
      </c>
      <c r="B4068" s="5"/>
      <c r="C4068" s="5"/>
      <c r="D4068" s="5"/>
      <c r="E4068" s="6" t="str">
        <f>IFERROR(VLOOKUP(D4068,'Formato validacion'!$E$2:$F$131,2,0),"Escoja un ESM")</f>
        <v>Escoja un ESM</v>
      </c>
      <c r="F4068" s="31"/>
      <c r="G4068" s="5"/>
      <c r="H4068" s="5"/>
      <c r="I4068" s="5"/>
      <c r="J4068" s="5"/>
      <c r="K4068" s="5"/>
      <c r="L4068" s="6" t="str">
        <f>IFERROR(VLOOKUP(K4068,Tabla4[[ESPECIALIDADES]:[ÁREA DE LA ESPECIALIDAD]],2,0),"Escoja una especialidad")</f>
        <v>Escoja una especialidad</v>
      </c>
      <c r="M4068" s="5"/>
      <c r="N4068" s="5"/>
      <c r="O4068" s="5"/>
      <c r="P4068" s="6">
        <f>'Formato Productividad'!$M4068-'Formato Productividad'!$AI4068</f>
        <v>0</v>
      </c>
      <c r="Q4068" s="6" t="str">
        <f>IFERROR(VLOOKUP('Formato Productividad'!$K4068,Tabla4[],3,0),"Escoja una especialidad")</f>
        <v>Escoja una especialidad</v>
      </c>
      <c r="R4068" s="6" t="str">
        <f t="shared" si="252"/>
        <v>No aplica</v>
      </c>
      <c r="S4068" s="5"/>
      <c r="T4068" s="5"/>
      <c r="U4068" s="5"/>
      <c r="V4068" s="6">
        <f t="shared" si="253"/>
        <v>0</v>
      </c>
      <c r="W4068" s="6" t="str">
        <f t="shared" si="254"/>
        <v>No aplica</v>
      </c>
      <c r="X4068" s="35" t="str">
        <f t="shared" si="255"/>
        <v>No aplica</v>
      </c>
      <c r="Y4068" s="37"/>
      <c r="Z4068" s="38"/>
      <c r="AA4068" s="36"/>
      <c r="AB4068" s="38"/>
      <c r="AC4068" s="37"/>
      <c r="AD4068" s="38"/>
      <c r="AE4068" s="37"/>
      <c r="AF4068" s="38"/>
      <c r="AG4068" s="37"/>
      <c r="AH4068" s="38"/>
      <c r="AI4068" s="36"/>
      <c r="AJ4068" s="5"/>
      <c r="AK4068" s="5"/>
      <c r="AL4068" s="6">
        <f>IFERROR('Formato Productividad'!$Y4068+'Formato Productividad'!$AA4068+'Formato Productividad'!$AC4068,0)+'Formato Productividad'!$AE4068</f>
        <v>0</v>
      </c>
      <c r="AM4068" s="6">
        <f>IFERROR((('Formato Productividad'!$T4068+'Formato Productividad'!$V4068+'Formato Productividad'!$U4068)/'Formato Productividad'!$Q4068),0)+'Formato Productividad'!$AL4068</f>
        <v>0</v>
      </c>
      <c r="AN4068" s="7">
        <f>IFERROR(('Formato Productividad'!$AM4068/'Formato Productividad'!$N4068)*('Formato Productividad'!$N4068/'Formato Productividad'!$P4068),0)</f>
        <v>0</v>
      </c>
      <c r="AO4068" s="7">
        <f>IFERROR(('Formato Productividad'!$AG4068/'Formato Productividad'!$O4068)*('Formato Productividad'!$O4068/'Formato Productividad'!$P4068),0)</f>
        <v>0</v>
      </c>
      <c r="AP4068" s="7">
        <f>'Formato Productividad'!$AN4068+'Formato Productividad'!$AO4068</f>
        <v>0</v>
      </c>
      <c r="AQ4068" s="5"/>
      <c r="AR4068" s="7">
        <f>IFERROR('Formato Productividad'!$AM4068/'Formato Productividad'!$N4068,0)</f>
        <v>0</v>
      </c>
      <c r="AS4068" s="7">
        <f>IFERROR('Formato Productividad'!$AG4068/'Formato Productividad'!$O4068,0)</f>
        <v>0</v>
      </c>
      <c r="AT4068" s="71">
        <f>IFERROR('Formato Productividad'!$AI4068/'Formato Productividad'!$M4068,0)</f>
        <v>0</v>
      </c>
      <c r="AU4068" s="74"/>
    </row>
    <row r="4069" spans="1:47" s="33" customFormat="1" ht="25.5" customHeight="1" x14ac:dyDescent="0.25">
      <c r="A4069" s="39">
        <v>4068</v>
      </c>
      <c r="B4069" s="5"/>
      <c r="C4069" s="5"/>
      <c r="D4069" s="5"/>
      <c r="E4069" s="6" t="str">
        <f>IFERROR(VLOOKUP(D4069,'Formato validacion'!$E$2:$F$131,2,0),"Escoja un ESM")</f>
        <v>Escoja un ESM</v>
      </c>
      <c r="F4069" s="31"/>
      <c r="G4069" s="5"/>
      <c r="H4069" s="5"/>
      <c r="I4069" s="5"/>
      <c r="J4069" s="5"/>
      <c r="K4069" s="5"/>
      <c r="L4069" s="6" t="str">
        <f>IFERROR(VLOOKUP(K4069,Tabla4[[ESPECIALIDADES]:[ÁREA DE LA ESPECIALIDAD]],2,0),"Escoja una especialidad")</f>
        <v>Escoja una especialidad</v>
      </c>
      <c r="M4069" s="5"/>
      <c r="N4069" s="5"/>
      <c r="O4069" s="5"/>
      <c r="P4069" s="6">
        <f>'Formato Productividad'!$M4069-'Formato Productividad'!$AI4069</f>
        <v>0</v>
      </c>
      <c r="Q4069" s="6" t="str">
        <f>IFERROR(VLOOKUP('Formato Productividad'!$K4069,Tabla4[],3,0),"Escoja una especialidad")</f>
        <v>Escoja una especialidad</v>
      </c>
      <c r="R4069" s="6" t="str">
        <f t="shared" si="252"/>
        <v>No aplica</v>
      </c>
      <c r="S4069" s="5"/>
      <c r="T4069" s="5"/>
      <c r="U4069" s="5"/>
      <c r="V4069" s="6">
        <f t="shared" si="253"/>
        <v>0</v>
      </c>
      <c r="W4069" s="6" t="str">
        <f t="shared" si="254"/>
        <v>No aplica</v>
      </c>
      <c r="X4069" s="35" t="str">
        <f t="shared" si="255"/>
        <v>No aplica</v>
      </c>
      <c r="Y4069" s="37"/>
      <c r="Z4069" s="38"/>
      <c r="AA4069" s="36"/>
      <c r="AB4069" s="38"/>
      <c r="AC4069" s="37"/>
      <c r="AD4069" s="38"/>
      <c r="AE4069" s="37"/>
      <c r="AF4069" s="38"/>
      <c r="AG4069" s="37"/>
      <c r="AH4069" s="38"/>
      <c r="AI4069" s="36"/>
      <c r="AJ4069" s="5"/>
      <c r="AK4069" s="5"/>
      <c r="AL4069" s="6">
        <f>IFERROR('Formato Productividad'!$Y4069+'Formato Productividad'!$AA4069+'Formato Productividad'!$AC4069,0)+'Formato Productividad'!$AE4069</f>
        <v>0</v>
      </c>
      <c r="AM4069" s="6">
        <f>IFERROR((('Formato Productividad'!$T4069+'Formato Productividad'!$V4069+'Formato Productividad'!$U4069)/'Formato Productividad'!$Q4069),0)+'Formato Productividad'!$AL4069</f>
        <v>0</v>
      </c>
      <c r="AN4069" s="7">
        <f>IFERROR(('Formato Productividad'!$AM4069/'Formato Productividad'!$N4069)*('Formato Productividad'!$N4069/'Formato Productividad'!$P4069),0)</f>
        <v>0</v>
      </c>
      <c r="AO4069" s="7">
        <f>IFERROR(('Formato Productividad'!$AG4069/'Formato Productividad'!$O4069)*('Formato Productividad'!$O4069/'Formato Productividad'!$P4069),0)</f>
        <v>0</v>
      </c>
      <c r="AP4069" s="7">
        <f>'Formato Productividad'!$AN4069+'Formato Productividad'!$AO4069</f>
        <v>0</v>
      </c>
      <c r="AQ4069" s="5"/>
      <c r="AR4069" s="7">
        <f>IFERROR('Formato Productividad'!$AM4069/'Formato Productividad'!$N4069,0)</f>
        <v>0</v>
      </c>
      <c r="AS4069" s="7">
        <f>IFERROR('Formato Productividad'!$AG4069/'Formato Productividad'!$O4069,0)</f>
        <v>0</v>
      </c>
      <c r="AT4069" s="71">
        <f>IFERROR('Formato Productividad'!$AI4069/'Formato Productividad'!$M4069,0)</f>
        <v>0</v>
      </c>
      <c r="AU4069" s="74"/>
    </row>
    <row r="4070" spans="1:47" s="33" customFormat="1" ht="25.5" customHeight="1" x14ac:dyDescent="0.25">
      <c r="A4070" s="39">
        <v>4069</v>
      </c>
      <c r="B4070" s="5"/>
      <c r="C4070" s="5"/>
      <c r="D4070" s="5"/>
      <c r="E4070" s="6" t="str">
        <f>IFERROR(VLOOKUP(D4070,'Formato validacion'!$E$2:$F$131,2,0),"Escoja un ESM")</f>
        <v>Escoja un ESM</v>
      </c>
      <c r="F4070" s="31"/>
      <c r="G4070" s="5"/>
      <c r="H4070" s="5"/>
      <c r="I4070" s="5"/>
      <c r="J4070" s="5"/>
      <c r="K4070" s="5"/>
      <c r="L4070" s="6" t="str">
        <f>IFERROR(VLOOKUP(K4070,Tabla4[[ESPECIALIDADES]:[ÁREA DE LA ESPECIALIDAD]],2,0),"Escoja una especialidad")</f>
        <v>Escoja una especialidad</v>
      </c>
      <c r="M4070" s="5"/>
      <c r="N4070" s="5"/>
      <c r="O4070" s="5"/>
      <c r="P4070" s="6">
        <f>'Formato Productividad'!$M4070-'Formato Productividad'!$AI4070</f>
        <v>0</v>
      </c>
      <c r="Q4070" s="6" t="str">
        <f>IFERROR(VLOOKUP('Formato Productividad'!$K4070,Tabla4[],3,0),"Escoja una especialidad")</f>
        <v>Escoja una especialidad</v>
      </c>
      <c r="R4070" s="6" t="str">
        <f t="shared" si="252"/>
        <v>No aplica</v>
      </c>
      <c r="S4070" s="5"/>
      <c r="T4070" s="5"/>
      <c r="U4070" s="5"/>
      <c r="V4070" s="6">
        <f t="shared" si="253"/>
        <v>0</v>
      </c>
      <c r="W4070" s="6" t="str">
        <f t="shared" si="254"/>
        <v>No aplica</v>
      </c>
      <c r="X4070" s="35" t="str">
        <f t="shared" si="255"/>
        <v>No aplica</v>
      </c>
      <c r="Y4070" s="37"/>
      <c r="Z4070" s="38"/>
      <c r="AA4070" s="36"/>
      <c r="AB4070" s="38"/>
      <c r="AC4070" s="37"/>
      <c r="AD4070" s="38"/>
      <c r="AE4070" s="37"/>
      <c r="AF4070" s="38"/>
      <c r="AG4070" s="37"/>
      <c r="AH4070" s="38"/>
      <c r="AI4070" s="36"/>
      <c r="AJ4070" s="5"/>
      <c r="AK4070" s="5"/>
      <c r="AL4070" s="6">
        <f>IFERROR('Formato Productividad'!$Y4070+'Formato Productividad'!$AA4070+'Formato Productividad'!$AC4070,0)+'Formato Productividad'!$AE4070</f>
        <v>0</v>
      </c>
      <c r="AM4070" s="6">
        <f>IFERROR((('Formato Productividad'!$T4070+'Formato Productividad'!$V4070+'Formato Productividad'!$U4070)/'Formato Productividad'!$Q4070),0)+'Formato Productividad'!$AL4070</f>
        <v>0</v>
      </c>
      <c r="AN4070" s="7">
        <f>IFERROR(('Formato Productividad'!$AM4070/'Formato Productividad'!$N4070)*('Formato Productividad'!$N4070/'Formato Productividad'!$P4070),0)</f>
        <v>0</v>
      </c>
      <c r="AO4070" s="7">
        <f>IFERROR(('Formato Productividad'!$AG4070/'Formato Productividad'!$O4070)*('Formato Productividad'!$O4070/'Formato Productividad'!$P4070),0)</f>
        <v>0</v>
      </c>
      <c r="AP4070" s="7">
        <f>'Formato Productividad'!$AN4070+'Formato Productividad'!$AO4070</f>
        <v>0</v>
      </c>
      <c r="AQ4070" s="5"/>
      <c r="AR4070" s="7">
        <f>IFERROR('Formato Productividad'!$AM4070/'Formato Productividad'!$N4070,0)</f>
        <v>0</v>
      </c>
      <c r="AS4070" s="7">
        <f>IFERROR('Formato Productividad'!$AG4070/'Formato Productividad'!$O4070,0)</f>
        <v>0</v>
      </c>
      <c r="AT4070" s="71">
        <f>IFERROR('Formato Productividad'!$AI4070/'Formato Productividad'!$M4070,0)</f>
        <v>0</v>
      </c>
      <c r="AU4070" s="74"/>
    </row>
    <row r="4071" spans="1:47" s="33" customFormat="1" ht="25.5" customHeight="1" x14ac:dyDescent="0.25">
      <c r="A4071" s="39">
        <v>4070</v>
      </c>
      <c r="B4071" s="5"/>
      <c r="C4071" s="5"/>
      <c r="D4071" s="5"/>
      <c r="E4071" s="6" t="str">
        <f>IFERROR(VLOOKUP(D4071,'Formato validacion'!$E$2:$F$131,2,0),"Escoja un ESM")</f>
        <v>Escoja un ESM</v>
      </c>
      <c r="F4071" s="31"/>
      <c r="G4071" s="5"/>
      <c r="H4071" s="5"/>
      <c r="I4071" s="5"/>
      <c r="J4071" s="5"/>
      <c r="K4071" s="5"/>
      <c r="L4071" s="6" t="str">
        <f>IFERROR(VLOOKUP(K4071,Tabla4[[ESPECIALIDADES]:[ÁREA DE LA ESPECIALIDAD]],2,0),"Escoja una especialidad")</f>
        <v>Escoja una especialidad</v>
      </c>
      <c r="M4071" s="5"/>
      <c r="N4071" s="5"/>
      <c r="O4071" s="5"/>
      <c r="P4071" s="6">
        <f>'Formato Productividad'!$M4071-'Formato Productividad'!$AI4071</f>
        <v>0</v>
      </c>
      <c r="Q4071" s="6" t="str">
        <f>IFERROR(VLOOKUP('Formato Productividad'!$K4071,Tabla4[],3,0),"Escoja una especialidad")</f>
        <v>Escoja una especialidad</v>
      </c>
      <c r="R4071" s="6" t="str">
        <f t="shared" si="252"/>
        <v>No aplica</v>
      </c>
      <c r="S4071" s="5"/>
      <c r="T4071" s="5"/>
      <c r="U4071" s="5"/>
      <c r="V4071" s="6">
        <f t="shared" si="253"/>
        <v>0</v>
      </c>
      <c r="W4071" s="6" t="str">
        <f t="shared" si="254"/>
        <v>No aplica</v>
      </c>
      <c r="X4071" s="35" t="str">
        <f t="shared" si="255"/>
        <v>No aplica</v>
      </c>
      <c r="Y4071" s="37"/>
      <c r="Z4071" s="38"/>
      <c r="AA4071" s="36"/>
      <c r="AB4071" s="38"/>
      <c r="AC4071" s="37"/>
      <c r="AD4071" s="38"/>
      <c r="AE4071" s="37"/>
      <c r="AF4071" s="38"/>
      <c r="AG4071" s="37"/>
      <c r="AH4071" s="38"/>
      <c r="AI4071" s="36"/>
      <c r="AJ4071" s="5"/>
      <c r="AK4071" s="5"/>
      <c r="AL4071" s="6">
        <f>IFERROR('Formato Productividad'!$Y4071+'Formato Productividad'!$AA4071+'Formato Productividad'!$AC4071,0)+'Formato Productividad'!$AE4071</f>
        <v>0</v>
      </c>
      <c r="AM4071" s="6">
        <f>IFERROR((('Formato Productividad'!$T4071+'Formato Productividad'!$V4071+'Formato Productividad'!$U4071)/'Formato Productividad'!$Q4071),0)+'Formato Productividad'!$AL4071</f>
        <v>0</v>
      </c>
      <c r="AN4071" s="7">
        <f>IFERROR(('Formato Productividad'!$AM4071/'Formato Productividad'!$N4071)*('Formato Productividad'!$N4071/'Formato Productividad'!$P4071),0)</f>
        <v>0</v>
      </c>
      <c r="AO4071" s="7">
        <f>IFERROR(('Formato Productividad'!$AG4071/'Formato Productividad'!$O4071)*('Formato Productividad'!$O4071/'Formato Productividad'!$P4071),0)</f>
        <v>0</v>
      </c>
      <c r="AP4071" s="7">
        <f>'Formato Productividad'!$AN4071+'Formato Productividad'!$AO4071</f>
        <v>0</v>
      </c>
      <c r="AQ4071" s="5"/>
      <c r="AR4071" s="7">
        <f>IFERROR('Formato Productividad'!$AM4071/'Formato Productividad'!$N4071,0)</f>
        <v>0</v>
      </c>
      <c r="AS4071" s="7">
        <f>IFERROR('Formato Productividad'!$AG4071/'Formato Productividad'!$O4071,0)</f>
        <v>0</v>
      </c>
      <c r="AT4071" s="71">
        <f>IFERROR('Formato Productividad'!$AI4071/'Formato Productividad'!$M4071,0)</f>
        <v>0</v>
      </c>
      <c r="AU4071" s="74"/>
    </row>
    <row r="4072" spans="1:47" s="33" customFormat="1" ht="25.5" customHeight="1" x14ac:dyDescent="0.25">
      <c r="A4072" s="39">
        <v>4071</v>
      </c>
      <c r="B4072" s="5"/>
      <c r="C4072" s="5"/>
      <c r="D4072" s="5"/>
      <c r="E4072" s="6" t="str">
        <f>IFERROR(VLOOKUP(D4072,'Formato validacion'!$E$2:$F$131,2,0),"Escoja un ESM")</f>
        <v>Escoja un ESM</v>
      </c>
      <c r="F4072" s="31"/>
      <c r="G4072" s="5"/>
      <c r="H4072" s="5"/>
      <c r="I4072" s="5"/>
      <c r="J4072" s="5"/>
      <c r="K4072" s="5"/>
      <c r="L4072" s="6" t="str">
        <f>IFERROR(VLOOKUP(K4072,Tabla4[[ESPECIALIDADES]:[ÁREA DE LA ESPECIALIDAD]],2,0),"Escoja una especialidad")</f>
        <v>Escoja una especialidad</v>
      </c>
      <c r="M4072" s="5"/>
      <c r="N4072" s="5"/>
      <c r="O4072" s="5"/>
      <c r="P4072" s="6">
        <f>'Formato Productividad'!$M4072-'Formato Productividad'!$AI4072</f>
        <v>0</v>
      </c>
      <c r="Q4072" s="6" t="str">
        <f>IFERROR(VLOOKUP('Formato Productividad'!$K4072,Tabla4[],3,0),"Escoja una especialidad")</f>
        <v>Escoja una especialidad</v>
      </c>
      <c r="R4072" s="6" t="str">
        <f t="shared" si="252"/>
        <v>No aplica</v>
      </c>
      <c r="S4072" s="5"/>
      <c r="T4072" s="5"/>
      <c r="U4072" s="5"/>
      <c r="V4072" s="6">
        <f t="shared" si="253"/>
        <v>0</v>
      </c>
      <c r="W4072" s="6" t="str">
        <f t="shared" si="254"/>
        <v>No aplica</v>
      </c>
      <c r="X4072" s="35" t="str">
        <f t="shared" si="255"/>
        <v>No aplica</v>
      </c>
      <c r="Y4072" s="37"/>
      <c r="Z4072" s="38"/>
      <c r="AA4072" s="36"/>
      <c r="AB4072" s="38"/>
      <c r="AC4072" s="37"/>
      <c r="AD4072" s="38"/>
      <c r="AE4072" s="37"/>
      <c r="AF4072" s="38"/>
      <c r="AG4072" s="37"/>
      <c r="AH4072" s="38"/>
      <c r="AI4072" s="36"/>
      <c r="AJ4072" s="5"/>
      <c r="AK4072" s="5"/>
      <c r="AL4072" s="6">
        <f>IFERROR('Formato Productividad'!$Y4072+'Formato Productividad'!$AA4072+'Formato Productividad'!$AC4072,0)+'Formato Productividad'!$AE4072</f>
        <v>0</v>
      </c>
      <c r="AM4072" s="6">
        <f>IFERROR((('Formato Productividad'!$T4072+'Formato Productividad'!$V4072+'Formato Productividad'!$U4072)/'Formato Productividad'!$Q4072),0)+'Formato Productividad'!$AL4072</f>
        <v>0</v>
      </c>
      <c r="AN4072" s="7">
        <f>IFERROR(('Formato Productividad'!$AM4072/'Formato Productividad'!$N4072)*('Formato Productividad'!$N4072/'Formato Productividad'!$P4072),0)</f>
        <v>0</v>
      </c>
      <c r="AO4072" s="7">
        <f>IFERROR(('Formato Productividad'!$AG4072/'Formato Productividad'!$O4072)*('Formato Productividad'!$O4072/'Formato Productividad'!$P4072),0)</f>
        <v>0</v>
      </c>
      <c r="AP4072" s="7">
        <f>'Formato Productividad'!$AN4072+'Formato Productividad'!$AO4072</f>
        <v>0</v>
      </c>
      <c r="AQ4072" s="5"/>
      <c r="AR4072" s="7">
        <f>IFERROR('Formato Productividad'!$AM4072/'Formato Productividad'!$N4072,0)</f>
        <v>0</v>
      </c>
      <c r="AS4072" s="7">
        <f>IFERROR('Formato Productividad'!$AG4072/'Formato Productividad'!$O4072,0)</f>
        <v>0</v>
      </c>
      <c r="AT4072" s="71">
        <f>IFERROR('Formato Productividad'!$AI4072/'Formato Productividad'!$M4072,0)</f>
        <v>0</v>
      </c>
      <c r="AU4072" s="74"/>
    </row>
    <row r="4073" spans="1:47" s="33" customFormat="1" ht="25.5" customHeight="1" x14ac:dyDescent="0.25">
      <c r="A4073" s="39">
        <v>4072</v>
      </c>
      <c r="B4073" s="5"/>
      <c r="C4073" s="5"/>
      <c r="D4073" s="5"/>
      <c r="E4073" s="6" t="str">
        <f>IFERROR(VLOOKUP(D4073,'Formato validacion'!$E$2:$F$131,2,0),"Escoja un ESM")</f>
        <v>Escoja un ESM</v>
      </c>
      <c r="F4073" s="31"/>
      <c r="G4073" s="5"/>
      <c r="H4073" s="5"/>
      <c r="I4073" s="5"/>
      <c r="J4073" s="5"/>
      <c r="K4073" s="5"/>
      <c r="L4073" s="6" t="str">
        <f>IFERROR(VLOOKUP(K4073,Tabla4[[ESPECIALIDADES]:[ÁREA DE LA ESPECIALIDAD]],2,0),"Escoja una especialidad")</f>
        <v>Escoja una especialidad</v>
      </c>
      <c r="M4073" s="5"/>
      <c r="N4073" s="5"/>
      <c r="O4073" s="5"/>
      <c r="P4073" s="6">
        <f>'Formato Productividad'!$M4073-'Formato Productividad'!$AI4073</f>
        <v>0</v>
      </c>
      <c r="Q4073" s="6" t="str">
        <f>IFERROR(VLOOKUP('Formato Productividad'!$K4073,Tabla4[],3,0),"Escoja una especialidad")</f>
        <v>Escoja una especialidad</v>
      </c>
      <c r="R4073" s="6" t="str">
        <f t="shared" si="252"/>
        <v>No aplica</v>
      </c>
      <c r="S4073" s="5"/>
      <c r="T4073" s="5"/>
      <c r="U4073" s="5"/>
      <c r="V4073" s="6">
        <f t="shared" si="253"/>
        <v>0</v>
      </c>
      <c r="W4073" s="6" t="str">
        <f t="shared" si="254"/>
        <v>No aplica</v>
      </c>
      <c r="X4073" s="35" t="str">
        <f t="shared" si="255"/>
        <v>No aplica</v>
      </c>
      <c r="Y4073" s="37"/>
      <c r="Z4073" s="38"/>
      <c r="AA4073" s="36"/>
      <c r="AB4073" s="38"/>
      <c r="AC4073" s="37"/>
      <c r="AD4073" s="38"/>
      <c r="AE4073" s="37"/>
      <c r="AF4073" s="38"/>
      <c r="AG4073" s="37"/>
      <c r="AH4073" s="38"/>
      <c r="AI4073" s="36"/>
      <c r="AJ4073" s="5"/>
      <c r="AK4073" s="5"/>
      <c r="AL4073" s="6">
        <f>IFERROR('Formato Productividad'!$Y4073+'Formato Productividad'!$AA4073+'Formato Productividad'!$AC4073,0)+'Formato Productividad'!$AE4073</f>
        <v>0</v>
      </c>
      <c r="AM4073" s="6">
        <f>IFERROR((('Formato Productividad'!$T4073+'Formato Productividad'!$V4073+'Formato Productividad'!$U4073)/'Formato Productividad'!$Q4073),0)+'Formato Productividad'!$AL4073</f>
        <v>0</v>
      </c>
      <c r="AN4073" s="7">
        <f>IFERROR(('Formato Productividad'!$AM4073/'Formato Productividad'!$N4073)*('Formato Productividad'!$N4073/'Formato Productividad'!$P4073),0)</f>
        <v>0</v>
      </c>
      <c r="AO4073" s="7">
        <f>IFERROR(('Formato Productividad'!$AG4073/'Formato Productividad'!$O4073)*('Formato Productividad'!$O4073/'Formato Productividad'!$P4073),0)</f>
        <v>0</v>
      </c>
      <c r="AP4073" s="7">
        <f>'Formato Productividad'!$AN4073+'Formato Productividad'!$AO4073</f>
        <v>0</v>
      </c>
      <c r="AQ4073" s="5"/>
      <c r="AR4073" s="7">
        <f>IFERROR('Formato Productividad'!$AM4073/'Formato Productividad'!$N4073,0)</f>
        <v>0</v>
      </c>
      <c r="AS4073" s="7">
        <f>IFERROR('Formato Productividad'!$AG4073/'Formato Productividad'!$O4073,0)</f>
        <v>0</v>
      </c>
      <c r="AT4073" s="71">
        <f>IFERROR('Formato Productividad'!$AI4073/'Formato Productividad'!$M4073,0)</f>
        <v>0</v>
      </c>
      <c r="AU4073" s="74"/>
    </row>
    <row r="4074" spans="1:47" s="33" customFormat="1" ht="25.5" customHeight="1" x14ac:dyDescent="0.25">
      <c r="A4074" s="39">
        <v>4073</v>
      </c>
      <c r="B4074" s="5"/>
      <c r="C4074" s="5"/>
      <c r="D4074" s="5"/>
      <c r="E4074" s="6" t="str">
        <f>IFERROR(VLOOKUP(D4074,'Formato validacion'!$E$2:$F$131,2,0),"Escoja un ESM")</f>
        <v>Escoja un ESM</v>
      </c>
      <c r="F4074" s="31"/>
      <c r="G4074" s="5"/>
      <c r="H4074" s="5"/>
      <c r="I4074" s="5"/>
      <c r="J4074" s="5"/>
      <c r="K4074" s="5"/>
      <c r="L4074" s="6" t="str">
        <f>IFERROR(VLOOKUP(K4074,Tabla4[[ESPECIALIDADES]:[ÁREA DE LA ESPECIALIDAD]],2,0),"Escoja una especialidad")</f>
        <v>Escoja una especialidad</v>
      </c>
      <c r="M4074" s="5"/>
      <c r="N4074" s="5"/>
      <c r="O4074" s="5"/>
      <c r="P4074" s="6">
        <f>'Formato Productividad'!$M4074-'Formato Productividad'!$AI4074</f>
        <v>0</v>
      </c>
      <c r="Q4074" s="6" t="str">
        <f>IFERROR(VLOOKUP('Formato Productividad'!$K4074,Tabla4[],3,0),"Escoja una especialidad")</f>
        <v>Escoja una especialidad</v>
      </c>
      <c r="R4074" s="6" t="str">
        <f t="shared" si="252"/>
        <v>No aplica</v>
      </c>
      <c r="S4074" s="5"/>
      <c r="T4074" s="5"/>
      <c r="U4074" s="5"/>
      <c r="V4074" s="6">
        <f t="shared" si="253"/>
        <v>0</v>
      </c>
      <c r="W4074" s="6" t="str">
        <f t="shared" si="254"/>
        <v>No aplica</v>
      </c>
      <c r="X4074" s="35" t="str">
        <f t="shared" si="255"/>
        <v>No aplica</v>
      </c>
      <c r="Y4074" s="37"/>
      <c r="Z4074" s="38"/>
      <c r="AA4074" s="36"/>
      <c r="AB4074" s="38"/>
      <c r="AC4074" s="37"/>
      <c r="AD4074" s="38"/>
      <c r="AE4074" s="37"/>
      <c r="AF4074" s="38"/>
      <c r="AG4074" s="37"/>
      <c r="AH4074" s="38"/>
      <c r="AI4074" s="36"/>
      <c r="AJ4074" s="5"/>
      <c r="AK4074" s="5"/>
      <c r="AL4074" s="6">
        <f>IFERROR('Formato Productividad'!$Y4074+'Formato Productividad'!$AA4074+'Formato Productividad'!$AC4074,0)+'Formato Productividad'!$AE4074</f>
        <v>0</v>
      </c>
      <c r="AM4074" s="6">
        <f>IFERROR((('Formato Productividad'!$T4074+'Formato Productividad'!$V4074+'Formato Productividad'!$U4074)/'Formato Productividad'!$Q4074),0)+'Formato Productividad'!$AL4074</f>
        <v>0</v>
      </c>
      <c r="AN4074" s="7">
        <f>IFERROR(('Formato Productividad'!$AM4074/'Formato Productividad'!$N4074)*('Formato Productividad'!$N4074/'Formato Productividad'!$P4074),0)</f>
        <v>0</v>
      </c>
      <c r="AO4074" s="7">
        <f>IFERROR(('Formato Productividad'!$AG4074/'Formato Productividad'!$O4074)*('Formato Productividad'!$O4074/'Formato Productividad'!$P4074),0)</f>
        <v>0</v>
      </c>
      <c r="AP4074" s="7">
        <f>'Formato Productividad'!$AN4074+'Formato Productividad'!$AO4074</f>
        <v>0</v>
      </c>
      <c r="AQ4074" s="5"/>
      <c r="AR4074" s="7">
        <f>IFERROR('Formato Productividad'!$AM4074/'Formato Productividad'!$N4074,0)</f>
        <v>0</v>
      </c>
      <c r="AS4074" s="7">
        <f>IFERROR('Formato Productividad'!$AG4074/'Formato Productividad'!$O4074,0)</f>
        <v>0</v>
      </c>
      <c r="AT4074" s="71">
        <f>IFERROR('Formato Productividad'!$AI4074/'Formato Productividad'!$M4074,0)</f>
        <v>0</v>
      </c>
      <c r="AU4074" s="74"/>
    </row>
    <row r="4075" spans="1:47" s="33" customFormat="1" ht="25.5" customHeight="1" x14ac:dyDescent="0.25">
      <c r="A4075" s="39">
        <v>4074</v>
      </c>
      <c r="B4075" s="5"/>
      <c r="C4075" s="5"/>
      <c r="D4075" s="5"/>
      <c r="E4075" s="6" t="str">
        <f>IFERROR(VLOOKUP(D4075,'Formato validacion'!$E$2:$F$131,2,0),"Escoja un ESM")</f>
        <v>Escoja un ESM</v>
      </c>
      <c r="F4075" s="31"/>
      <c r="G4075" s="5"/>
      <c r="H4075" s="5"/>
      <c r="I4075" s="5"/>
      <c r="J4075" s="5"/>
      <c r="K4075" s="5"/>
      <c r="L4075" s="6" t="str">
        <f>IFERROR(VLOOKUP(K4075,Tabla4[[ESPECIALIDADES]:[ÁREA DE LA ESPECIALIDAD]],2,0),"Escoja una especialidad")</f>
        <v>Escoja una especialidad</v>
      </c>
      <c r="M4075" s="5"/>
      <c r="N4075" s="5"/>
      <c r="O4075" s="5"/>
      <c r="P4075" s="6">
        <f>'Formato Productividad'!$M4075-'Formato Productividad'!$AI4075</f>
        <v>0</v>
      </c>
      <c r="Q4075" s="6" t="str">
        <f>IFERROR(VLOOKUP('Formato Productividad'!$K4075,Tabla4[],3,0),"Escoja una especialidad")</f>
        <v>Escoja una especialidad</v>
      </c>
      <c r="R4075" s="6" t="str">
        <f t="shared" si="252"/>
        <v>No aplica</v>
      </c>
      <c r="S4075" s="5"/>
      <c r="T4075" s="5"/>
      <c r="U4075" s="5"/>
      <c r="V4075" s="6">
        <f t="shared" si="253"/>
        <v>0</v>
      </c>
      <c r="W4075" s="6" t="str">
        <f t="shared" si="254"/>
        <v>No aplica</v>
      </c>
      <c r="X4075" s="35" t="str">
        <f t="shared" si="255"/>
        <v>No aplica</v>
      </c>
      <c r="Y4075" s="37"/>
      <c r="Z4075" s="38"/>
      <c r="AA4075" s="36"/>
      <c r="AB4075" s="38"/>
      <c r="AC4075" s="37"/>
      <c r="AD4075" s="38"/>
      <c r="AE4075" s="37"/>
      <c r="AF4075" s="38"/>
      <c r="AG4075" s="37"/>
      <c r="AH4075" s="38"/>
      <c r="AI4075" s="36"/>
      <c r="AJ4075" s="5"/>
      <c r="AK4075" s="5"/>
      <c r="AL4075" s="6">
        <f>IFERROR('Formato Productividad'!$Y4075+'Formato Productividad'!$AA4075+'Formato Productividad'!$AC4075,0)+'Formato Productividad'!$AE4075</f>
        <v>0</v>
      </c>
      <c r="AM4075" s="6">
        <f>IFERROR((('Formato Productividad'!$T4075+'Formato Productividad'!$V4075+'Formato Productividad'!$U4075)/'Formato Productividad'!$Q4075),0)+'Formato Productividad'!$AL4075</f>
        <v>0</v>
      </c>
      <c r="AN4075" s="7">
        <f>IFERROR(('Formato Productividad'!$AM4075/'Formato Productividad'!$N4075)*('Formato Productividad'!$N4075/'Formato Productividad'!$P4075),0)</f>
        <v>0</v>
      </c>
      <c r="AO4075" s="7">
        <f>IFERROR(('Formato Productividad'!$AG4075/'Formato Productividad'!$O4075)*('Formato Productividad'!$O4075/'Formato Productividad'!$P4075),0)</f>
        <v>0</v>
      </c>
      <c r="AP4075" s="7">
        <f>'Formato Productividad'!$AN4075+'Formato Productividad'!$AO4075</f>
        <v>0</v>
      </c>
      <c r="AQ4075" s="5"/>
      <c r="AR4075" s="7">
        <f>IFERROR('Formato Productividad'!$AM4075/'Formato Productividad'!$N4075,0)</f>
        <v>0</v>
      </c>
      <c r="AS4075" s="7">
        <f>IFERROR('Formato Productividad'!$AG4075/'Formato Productividad'!$O4075,0)</f>
        <v>0</v>
      </c>
      <c r="AT4075" s="71">
        <f>IFERROR('Formato Productividad'!$AI4075/'Formato Productividad'!$M4075,0)</f>
        <v>0</v>
      </c>
      <c r="AU4075" s="74"/>
    </row>
    <row r="4076" spans="1:47" s="33" customFormat="1" ht="25.5" customHeight="1" x14ac:dyDescent="0.25">
      <c r="A4076" s="39">
        <v>4075</v>
      </c>
      <c r="B4076" s="5"/>
      <c r="C4076" s="5"/>
      <c r="D4076" s="5"/>
      <c r="E4076" s="6" t="str">
        <f>IFERROR(VLOOKUP(D4076,'Formato validacion'!$E$2:$F$131,2,0),"Escoja un ESM")</f>
        <v>Escoja un ESM</v>
      </c>
      <c r="F4076" s="31"/>
      <c r="G4076" s="5"/>
      <c r="H4076" s="5"/>
      <c r="I4076" s="5"/>
      <c r="J4076" s="5"/>
      <c r="K4076" s="5"/>
      <c r="L4076" s="6" t="str">
        <f>IFERROR(VLOOKUP(K4076,Tabla4[[ESPECIALIDADES]:[ÁREA DE LA ESPECIALIDAD]],2,0),"Escoja una especialidad")</f>
        <v>Escoja una especialidad</v>
      </c>
      <c r="M4076" s="5"/>
      <c r="N4076" s="5"/>
      <c r="O4076" s="5"/>
      <c r="P4076" s="6">
        <f>'Formato Productividad'!$M4076-'Formato Productividad'!$AI4076</f>
        <v>0</v>
      </c>
      <c r="Q4076" s="6" t="str">
        <f>IFERROR(VLOOKUP('Formato Productividad'!$K4076,Tabla4[],3,0),"Escoja una especialidad")</f>
        <v>Escoja una especialidad</v>
      </c>
      <c r="R4076" s="6" t="str">
        <f t="shared" si="252"/>
        <v>No aplica</v>
      </c>
      <c r="S4076" s="5"/>
      <c r="T4076" s="5"/>
      <c r="U4076" s="5"/>
      <c r="V4076" s="6">
        <f t="shared" si="253"/>
        <v>0</v>
      </c>
      <c r="W4076" s="6" t="str">
        <f t="shared" si="254"/>
        <v>No aplica</v>
      </c>
      <c r="X4076" s="35" t="str">
        <f t="shared" si="255"/>
        <v>No aplica</v>
      </c>
      <c r="Y4076" s="37"/>
      <c r="Z4076" s="38"/>
      <c r="AA4076" s="36"/>
      <c r="AB4076" s="38"/>
      <c r="AC4076" s="37"/>
      <c r="AD4076" s="38"/>
      <c r="AE4076" s="37"/>
      <c r="AF4076" s="38"/>
      <c r="AG4076" s="37"/>
      <c r="AH4076" s="38"/>
      <c r="AI4076" s="36"/>
      <c r="AJ4076" s="5"/>
      <c r="AK4076" s="5"/>
      <c r="AL4076" s="6">
        <f>IFERROR('Formato Productividad'!$Y4076+'Formato Productividad'!$AA4076+'Formato Productividad'!$AC4076,0)+'Formato Productividad'!$AE4076</f>
        <v>0</v>
      </c>
      <c r="AM4076" s="6">
        <f>IFERROR((('Formato Productividad'!$T4076+'Formato Productividad'!$V4076+'Formato Productividad'!$U4076)/'Formato Productividad'!$Q4076),0)+'Formato Productividad'!$AL4076</f>
        <v>0</v>
      </c>
      <c r="AN4076" s="7">
        <f>IFERROR(('Formato Productividad'!$AM4076/'Formato Productividad'!$N4076)*('Formato Productividad'!$N4076/'Formato Productividad'!$P4076),0)</f>
        <v>0</v>
      </c>
      <c r="AO4076" s="7">
        <f>IFERROR(('Formato Productividad'!$AG4076/'Formato Productividad'!$O4076)*('Formato Productividad'!$O4076/'Formato Productividad'!$P4076),0)</f>
        <v>0</v>
      </c>
      <c r="AP4076" s="7">
        <f>'Formato Productividad'!$AN4076+'Formato Productividad'!$AO4076</f>
        <v>0</v>
      </c>
      <c r="AQ4076" s="5"/>
      <c r="AR4076" s="7">
        <f>IFERROR('Formato Productividad'!$AM4076/'Formato Productividad'!$N4076,0)</f>
        <v>0</v>
      </c>
      <c r="AS4076" s="7">
        <f>IFERROR('Formato Productividad'!$AG4076/'Formato Productividad'!$O4076,0)</f>
        <v>0</v>
      </c>
      <c r="AT4076" s="71">
        <f>IFERROR('Formato Productividad'!$AI4076/'Formato Productividad'!$M4076,0)</f>
        <v>0</v>
      </c>
      <c r="AU4076" s="74"/>
    </row>
    <row r="4077" spans="1:47" s="33" customFormat="1" ht="25.5" customHeight="1" x14ac:dyDescent="0.25">
      <c r="A4077" s="39">
        <v>4076</v>
      </c>
      <c r="B4077" s="5"/>
      <c r="C4077" s="5"/>
      <c r="D4077" s="5"/>
      <c r="E4077" s="6" t="str">
        <f>IFERROR(VLOOKUP(D4077,'Formato validacion'!$E$2:$F$131,2,0),"Escoja un ESM")</f>
        <v>Escoja un ESM</v>
      </c>
      <c r="F4077" s="31"/>
      <c r="G4077" s="5"/>
      <c r="H4077" s="5"/>
      <c r="I4077" s="5"/>
      <c r="J4077" s="5"/>
      <c r="K4077" s="5"/>
      <c r="L4077" s="6" t="str">
        <f>IFERROR(VLOOKUP(K4077,Tabla4[[ESPECIALIDADES]:[ÁREA DE LA ESPECIALIDAD]],2,0),"Escoja una especialidad")</f>
        <v>Escoja una especialidad</v>
      </c>
      <c r="M4077" s="5"/>
      <c r="N4077" s="5"/>
      <c r="O4077" s="5"/>
      <c r="P4077" s="6">
        <f>'Formato Productividad'!$M4077-'Formato Productividad'!$AI4077</f>
        <v>0</v>
      </c>
      <c r="Q4077" s="6" t="str">
        <f>IFERROR(VLOOKUP('Formato Productividad'!$K4077,Tabla4[],3,0),"Escoja una especialidad")</f>
        <v>Escoja una especialidad</v>
      </c>
      <c r="R4077" s="6" t="str">
        <f t="shared" si="252"/>
        <v>No aplica</v>
      </c>
      <c r="S4077" s="5"/>
      <c r="T4077" s="5"/>
      <c r="U4077" s="5"/>
      <c r="V4077" s="6">
        <f t="shared" si="253"/>
        <v>0</v>
      </c>
      <c r="W4077" s="6" t="str">
        <f t="shared" si="254"/>
        <v>No aplica</v>
      </c>
      <c r="X4077" s="35" t="str">
        <f t="shared" si="255"/>
        <v>No aplica</v>
      </c>
      <c r="Y4077" s="37"/>
      <c r="Z4077" s="38"/>
      <c r="AA4077" s="36"/>
      <c r="AB4077" s="38"/>
      <c r="AC4077" s="37"/>
      <c r="AD4077" s="38"/>
      <c r="AE4077" s="37"/>
      <c r="AF4077" s="38"/>
      <c r="AG4077" s="37"/>
      <c r="AH4077" s="38"/>
      <c r="AI4077" s="36"/>
      <c r="AJ4077" s="5"/>
      <c r="AK4077" s="5"/>
      <c r="AL4077" s="6">
        <f>IFERROR('Formato Productividad'!$Y4077+'Formato Productividad'!$AA4077+'Formato Productividad'!$AC4077,0)+'Formato Productividad'!$AE4077</f>
        <v>0</v>
      </c>
      <c r="AM4077" s="6">
        <f>IFERROR((('Formato Productividad'!$T4077+'Formato Productividad'!$V4077+'Formato Productividad'!$U4077)/'Formato Productividad'!$Q4077),0)+'Formato Productividad'!$AL4077</f>
        <v>0</v>
      </c>
      <c r="AN4077" s="7">
        <f>IFERROR(('Formato Productividad'!$AM4077/'Formato Productividad'!$N4077)*('Formato Productividad'!$N4077/'Formato Productividad'!$P4077),0)</f>
        <v>0</v>
      </c>
      <c r="AO4077" s="7">
        <f>IFERROR(('Formato Productividad'!$AG4077/'Formato Productividad'!$O4077)*('Formato Productividad'!$O4077/'Formato Productividad'!$P4077),0)</f>
        <v>0</v>
      </c>
      <c r="AP4077" s="7">
        <f>'Formato Productividad'!$AN4077+'Formato Productividad'!$AO4077</f>
        <v>0</v>
      </c>
      <c r="AQ4077" s="5"/>
      <c r="AR4077" s="7">
        <f>IFERROR('Formato Productividad'!$AM4077/'Formato Productividad'!$N4077,0)</f>
        <v>0</v>
      </c>
      <c r="AS4077" s="7">
        <f>IFERROR('Formato Productividad'!$AG4077/'Formato Productividad'!$O4077,0)</f>
        <v>0</v>
      </c>
      <c r="AT4077" s="71">
        <f>IFERROR('Formato Productividad'!$AI4077/'Formato Productividad'!$M4077,0)</f>
        <v>0</v>
      </c>
      <c r="AU4077" s="74"/>
    </row>
    <row r="4078" spans="1:47" s="33" customFormat="1" ht="25.5" customHeight="1" x14ac:dyDescent="0.25">
      <c r="A4078" s="39">
        <v>4077</v>
      </c>
      <c r="B4078" s="5"/>
      <c r="C4078" s="5"/>
      <c r="D4078" s="5"/>
      <c r="E4078" s="6" t="str">
        <f>IFERROR(VLOOKUP(D4078,'Formato validacion'!$E$2:$F$131,2,0),"Escoja un ESM")</f>
        <v>Escoja un ESM</v>
      </c>
      <c r="F4078" s="31"/>
      <c r="G4078" s="5"/>
      <c r="H4078" s="5"/>
      <c r="I4078" s="5"/>
      <c r="J4078" s="5"/>
      <c r="K4078" s="5"/>
      <c r="L4078" s="6" t="str">
        <f>IFERROR(VLOOKUP(K4078,Tabla4[[ESPECIALIDADES]:[ÁREA DE LA ESPECIALIDAD]],2,0),"Escoja una especialidad")</f>
        <v>Escoja una especialidad</v>
      </c>
      <c r="M4078" s="5"/>
      <c r="N4078" s="5"/>
      <c r="O4078" s="5"/>
      <c r="P4078" s="6">
        <f>'Formato Productividad'!$M4078-'Formato Productividad'!$AI4078</f>
        <v>0</v>
      </c>
      <c r="Q4078" s="6" t="str">
        <f>IFERROR(VLOOKUP('Formato Productividad'!$K4078,Tabla4[],3,0),"Escoja una especialidad")</f>
        <v>Escoja una especialidad</v>
      </c>
      <c r="R4078" s="6" t="str">
        <f t="shared" si="252"/>
        <v>No aplica</v>
      </c>
      <c r="S4078" s="5"/>
      <c r="T4078" s="5"/>
      <c r="U4078" s="5"/>
      <c r="V4078" s="6">
        <f t="shared" si="253"/>
        <v>0</v>
      </c>
      <c r="W4078" s="6" t="str">
        <f t="shared" si="254"/>
        <v>No aplica</v>
      </c>
      <c r="X4078" s="35" t="str">
        <f t="shared" si="255"/>
        <v>No aplica</v>
      </c>
      <c r="Y4078" s="37"/>
      <c r="Z4078" s="38"/>
      <c r="AA4078" s="36"/>
      <c r="AB4078" s="38"/>
      <c r="AC4078" s="37"/>
      <c r="AD4078" s="38"/>
      <c r="AE4078" s="37"/>
      <c r="AF4078" s="38"/>
      <c r="AG4078" s="37"/>
      <c r="AH4078" s="38"/>
      <c r="AI4078" s="36"/>
      <c r="AJ4078" s="5"/>
      <c r="AK4078" s="5"/>
      <c r="AL4078" s="6">
        <f>IFERROR('Formato Productividad'!$Y4078+'Formato Productividad'!$AA4078+'Formato Productividad'!$AC4078,0)+'Formato Productividad'!$AE4078</f>
        <v>0</v>
      </c>
      <c r="AM4078" s="6">
        <f>IFERROR((('Formato Productividad'!$T4078+'Formato Productividad'!$V4078+'Formato Productividad'!$U4078)/'Formato Productividad'!$Q4078),0)+'Formato Productividad'!$AL4078</f>
        <v>0</v>
      </c>
      <c r="AN4078" s="7">
        <f>IFERROR(('Formato Productividad'!$AM4078/'Formato Productividad'!$N4078)*('Formato Productividad'!$N4078/'Formato Productividad'!$P4078),0)</f>
        <v>0</v>
      </c>
      <c r="AO4078" s="7">
        <f>IFERROR(('Formato Productividad'!$AG4078/'Formato Productividad'!$O4078)*('Formato Productividad'!$O4078/'Formato Productividad'!$P4078),0)</f>
        <v>0</v>
      </c>
      <c r="AP4078" s="7">
        <f>'Formato Productividad'!$AN4078+'Formato Productividad'!$AO4078</f>
        <v>0</v>
      </c>
      <c r="AQ4078" s="5"/>
      <c r="AR4078" s="7">
        <f>IFERROR('Formato Productividad'!$AM4078/'Formato Productividad'!$N4078,0)</f>
        <v>0</v>
      </c>
      <c r="AS4078" s="7">
        <f>IFERROR('Formato Productividad'!$AG4078/'Formato Productividad'!$O4078,0)</f>
        <v>0</v>
      </c>
      <c r="AT4078" s="71">
        <f>IFERROR('Formato Productividad'!$AI4078/'Formato Productividad'!$M4078,0)</f>
        <v>0</v>
      </c>
      <c r="AU4078" s="74"/>
    </row>
    <row r="4079" spans="1:47" s="33" customFormat="1" ht="25.5" customHeight="1" x14ac:dyDescent="0.25">
      <c r="A4079" s="39">
        <v>4078</v>
      </c>
      <c r="B4079" s="5"/>
      <c r="C4079" s="5"/>
      <c r="D4079" s="5"/>
      <c r="E4079" s="6" t="str">
        <f>IFERROR(VLOOKUP(D4079,'Formato validacion'!$E$2:$F$131,2,0),"Escoja un ESM")</f>
        <v>Escoja un ESM</v>
      </c>
      <c r="F4079" s="31"/>
      <c r="G4079" s="5"/>
      <c r="H4079" s="5"/>
      <c r="I4079" s="5"/>
      <c r="J4079" s="5"/>
      <c r="K4079" s="5"/>
      <c r="L4079" s="6" t="str">
        <f>IFERROR(VLOOKUP(K4079,Tabla4[[ESPECIALIDADES]:[ÁREA DE LA ESPECIALIDAD]],2,0),"Escoja una especialidad")</f>
        <v>Escoja una especialidad</v>
      </c>
      <c r="M4079" s="5"/>
      <c r="N4079" s="5"/>
      <c r="O4079" s="5"/>
      <c r="P4079" s="6">
        <f>'Formato Productividad'!$M4079-'Formato Productividad'!$AI4079</f>
        <v>0</v>
      </c>
      <c r="Q4079" s="6" t="str">
        <f>IFERROR(VLOOKUP('Formato Productividad'!$K4079,Tabla4[],3,0),"Escoja una especialidad")</f>
        <v>Escoja una especialidad</v>
      </c>
      <c r="R4079" s="6" t="str">
        <f t="shared" si="252"/>
        <v>No aplica</v>
      </c>
      <c r="S4079" s="5"/>
      <c r="T4079" s="5"/>
      <c r="U4079" s="5"/>
      <c r="V4079" s="6">
        <f t="shared" si="253"/>
        <v>0</v>
      </c>
      <c r="W4079" s="6" t="str">
        <f t="shared" si="254"/>
        <v>No aplica</v>
      </c>
      <c r="X4079" s="35" t="str">
        <f t="shared" si="255"/>
        <v>No aplica</v>
      </c>
      <c r="Y4079" s="37"/>
      <c r="Z4079" s="38"/>
      <c r="AA4079" s="36"/>
      <c r="AB4079" s="38"/>
      <c r="AC4079" s="37"/>
      <c r="AD4079" s="38"/>
      <c r="AE4079" s="37"/>
      <c r="AF4079" s="38"/>
      <c r="AG4079" s="37"/>
      <c r="AH4079" s="38"/>
      <c r="AI4079" s="36"/>
      <c r="AJ4079" s="5"/>
      <c r="AK4079" s="5"/>
      <c r="AL4079" s="6">
        <f>IFERROR('Formato Productividad'!$Y4079+'Formato Productividad'!$AA4079+'Formato Productividad'!$AC4079,0)+'Formato Productividad'!$AE4079</f>
        <v>0</v>
      </c>
      <c r="AM4079" s="6">
        <f>IFERROR((('Formato Productividad'!$T4079+'Formato Productividad'!$V4079+'Formato Productividad'!$U4079)/'Formato Productividad'!$Q4079),0)+'Formato Productividad'!$AL4079</f>
        <v>0</v>
      </c>
      <c r="AN4079" s="7">
        <f>IFERROR(('Formato Productividad'!$AM4079/'Formato Productividad'!$N4079)*('Formato Productividad'!$N4079/'Formato Productividad'!$P4079),0)</f>
        <v>0</v>
      </c>
      <c r="AO4079" s="7">
        <f>IFERROR(('Formato Productividad'!$AG4079/'Formato Productividad'!$O4079)*('Formato Productividad'!$O4079/'Formato Productividad'!$P4079),0)</f>
        <v>0</v>
      </c>
      <c r="AP4079" s="7">
        <f>'Formato Productividad'!$AN4079+'Formato Productividad'!$AO4079</f>
        <v>0</v>
      </c>
      <c r="AQ4079" s="5"/>
      <c r="AR4079" s="7">
        <f>IFERROR('Formato Productividad'!$AM4079/'Formato Productividad'!$N4079,0)</f>
        <v>0</v>
      </c>
      <c r="AS4079" s="7">
        <f>IFERROR('Formato Productividad'!$AG4079/'Formato Productividad'!$O4079,0)</f>
        <v>0</v>
      </c>
      <c r="AT4079" s="71">
        <f>IFERROR('Formato Productividad'!$AI4079/'Formato Productividad'!$M4079,0)</f>
        <v>0</v>
      </c>
      <c r="AU4079" s="74"/>
    </row>
    <row r="4080" spans="1:47" s="33" customFormat="1" ht="25.5" customHeight="1" x14ac:dyDescent="0.25">
      <c r="A4080" s="39">
        <v>4079</v>
      </c>
      <c r="B4080" s="5"/>
      <c r="C4080" s="5"/>
      <c r="D4080" s="5"/>
      <c r="E4080" s="6" t="str">
        <f>IFERROR(VLOOKUP(D4080,'Formato validacion'!$E$2:$F$131,2,0),"Escoja un ESM")</f>
        <v>Escoja un ESM</v>
      </c>
      <c r="F4080" s="31"/>
      <c r="G4080" s="5"/>
      <c r="H4080" s="5"/>
      <c r="I4080" s="5"/>
      <c r="J4080" s="5"/>
      <c r="K4080" s="5"/>
      <c r="L4080" s="6" t="str">
        <f>IFERROR(VLOOKUP(K4080,Tabla4[[ESPECIALIDADES]:[ÁREA DE LA ESPECIALIDAD]],2,0),"Escoja una especialidad")</f>
        <v>Escoja una especialidad</v>
      </c>
      <c r="M4080" s="5"/>
      <c r="N4080" s="5"/>
      <c r="O4080" s="5"/>
      <c r="P4080" s="6">
        <f>'Formato Productividad'!$M4080-'Formato Productividad'!$AI4080</f>
        <v>0</v>
      </c>
      <c r="Q4080" s="6" t="str">
        <f>IFERROR(VLOOKUP('Formato Productividad'!$K4080,Tabla4[],3,0),"Escoja una especialidad")</f>
        <v>Escoja una especialidad</v>
      </c>
      <c r="R4080" s="6" t="str">
        <f t="shared" si="252"/>
        <v>No aplica</v>
      </c>
      <c r="S4080" s="5"/>
      <c r="T4080" s="5"/>
      <c r="U4080" s="5"/>
      <c r="V4080" s="6">
        <f t="shared" si="253"/>
        <v>0</v>
      </c>
      <c r="W4080" s="6" t="str">
        <f t="shared" si="254"/>
        <v>No aplica</v>
      </c>
      <c r="X4080" s="35" t="str">
        <f t="shared" si="255"/>
        <v>No aplica</v>
      </c>
      <c r="Y4080" s="37"/>
      <c r="Z4080" s="38"/>
      <c r="AA4080" s="36"/>
      <c r="AB4080" s="38"/>
      <c r="AC4080" s="37"/>
      <c r="AD4080" s="38"/>
      <c r="AE4080" s="37"/>
      <c r="AF4080" s="38"/>
      <c r="AG4080" s="37"/>
      <c r="AH4080" s="38"/>
      <c r="AI4080" s="36"/>
      <c r="AJ4080" s="5"/>
      <c r="AK4080" s="5"/>
      <c r="AL4080" s="6">
        <f>IFERROR('Formato Productividad'!$Y4080+'Formato Productividad'!$AA4080+'Formato Productividad'!$AC4080,0)+'Formato Productividad'!$AE4080</f>
        <v>0</v>
      </c>
      <c r="AM4080" s="6">
        <f>IFERROR((('Formato Productividad'!$T4080+'Formato Productividad'!$V4080+'Formato Productividad'!$U4080)/'Formato Productividad'!$Q4080),0)+'Formato Productividad'!$AL4080</f>
        <v>0</v>
      </c>
      <c r="AN4080" s="7">
        <f>IFERROR(('Formato Productividad'!$AM4080/'Formato Productividad'!$N4080)*('Formato Productividad'!$N4080/'Formato Productividad'!$P4080),0)</f>
        <v>0</v>
      </c>
      <c r="AO4080" s="7">
        <f>IFERROR(('Formato Productividad'!$AG4080/'Formato Productividad'!$O4080)*('Formato Productividad'!$O4080/'Formato Productividad'!$P4080),0)</f>
        <v>0</v>
      </c>
      <c r="AP4080" s="7">
        <f>'Formato Productividad'!$AN4080+'Formato Productividad'!$AO4080</f>
        <v>0</v>
      </c>
      <c r="AQ4080" s="5"/>
      <c r="AR4080" s="7">
        <f>IFERROR('Formato Productividad'!$AM4080/'Formato Productividad'!$N4080,0)</f>
        <v>0</v>
      </c>
      <c r="AS4080" s="7">
        <f>IFERROR('Formato Productividad'!$AG4080/'Formato Productividad'!$O4080,0)</f>
        <v>0</v>
      </c>
      <c r="AT4080" s="71">
        <f>IFERROR('Formato Productividad'!$AI4080/'Formato Productividad'!$M4080,0)</f>
        <v>0</v>
      </c>
      <c r="AU4080" s="74"/>
    </row>
    <row r="4081" spans="1:47" s="33" customFormat="1" ht="25.5" customHeight="1" x14ac:dyDescent="0.25">
      <c r="A4081" s="39">
        <v>4080</v>
      </c>
      <c r="B4081" s="5"/>
      <c r="C4081" s="5"/>
      <c r="D4081" s="5"/>
      <c r="E4081" s="6" t="str">
        <f>IFERROR(VLOOKUP(D4081,'Formato validacion'!$E$2:$F$131,2,0),"Escoja un ESM")</f>
        <v>Escoja un ESM</v>
      </c>
      <c r="F4081" s="31"/>
      <c r="G4081" s="5"/>
      <c r="H4081" s="5"/>
      <c r="I4081" s="5"/>
      <c r="J4081" s="5"/>
      <c r="K4081" s="5"/>
      <c r="L4081" s="6" t="str">
        <f>IFERROR(VLOOKUP(K4081,Tabla4[[ESPECIALIDADES]:[ÁREA DE LA ESPECIALIDAD]],2,0),"Escoja una especialidad")</f>
        <v>Escoja una especialidad</v>
      </c>
      <c r="M4081" s="5"/>
      <c r="N4081" s="5"/>
      <c r="O4081" s="5"/>
      <c r="P4081" s="6">
        <f>'Formato Productividad'!$M4081-'Formato Productividad'!$AI4081</f>
        <v>0</v>
      </c>
      <c r="Q4081" s="6" t="str">
        <f>IFERROR(VLOOKUP('Formato Productividad'!$K4081,Tabla4[],3,0),"Escoja una especialidad")</f>
        <v>Escoja una especialidad</v>
      </c>
      <c r="R4081" s="6" t="str">
        <f t="shared" si="252"/>
        <v>No aplica</v>
      </c>
      <c r="S4081" s="5"/>
      <c r="T4081" s="5"/>
      <c r="U4081" s="5"/>
      <c r="V4081" s="6">
        <f t="shared" si="253"/>
        <v>0</v>
      </c>
      <c r="W4081" s="6" t="str">
        <f t="shared" si="254"/>
        <v>No aplica</v>
      </c>
      <c r="X4081" s="35" t="str">
        <f t="shared" si="255"/>
        <v>No aplica</v>
      </c>
      <c r="Y4081" s="37"/>
      <c r="Z4081" s="38"/>
      <c r="AA4081" s="36"/>
      <c r="AB4081" s="38"/>
      <c r="AC4081" s="37"/>
      <c r="AD4081" s="38"/>
      <c r="AE4081" s="37"/>
      <c r="AF4081" s="38"/>
      <c r="AG4081" s="37"/>
      <c r="AH4081" s="38"/>
      <c r="AI4081" s="36"/>
      <c r="AJ4081" s="5"/>
      <c r="AK4081" s="5"/>
      <c r="AL4081" s="6">
        <f>IFERROR('Formato Productividad'!$Y4081+'Formato Productividad'!$AA4081+'Formato Productividad'!$AC4081,0)+'Formato Productividad'!$AE4081</f>
        <v>0</v>
      </c>
      <c r="AM4081" s="6">
        <f>IFERROR((('Formato Productividad'!$T4081+'Formato Productividad'!$V4081+'Formato Productividad'!$U4081)/'Formato Productividad'!$Q4081),0)+'Formato Productividad'!$AL4081</f>
        <v>0</v>
      </c>
      <c r="AN4081" s="7">
        <f>IFERROR(('Formato Productividad'!$AM4081/'Formato Productividad'!$N4081)*('Formato Productividad'!$N4081/'Formato Productividad'!$P4081),0)</f>
        <v>0</v>
      </c>
      <c r="AO4081" s="7">
        <f>IFERROR(('Formato Productividad'!$AG4081/'Formato Productividad'!$O4081)*('Formato Productividad'!$O4081/'Formato Productividad'!$P4081),0)</f>
        <v>0</v>
      </c>
      <c r="AP4081" s="7">
        <f>'Formato Productividad'!$AN4081+'Formato Productividad'!$AO4081</f>
        <v>0</v>
      </c>
      <c r="AQ4081" s="5"/>
      <c r="AR4081" s="7">
        <f>IFERROR('Formato Productividad'!$AM4081/'Formato Productividad'!$N4081,0)</f>
        <v>0</v>
      </c>
      <c r="AS4081" s="7">
        <f>IFERROR('Formato Productividad'!$AG4081/'Formato Productividad'!$O4081,0)</f>
        <v>0</v>
      </c>
      <c r="AT4081" s="71">
        <f>IFERROR('Formato Productividad'!$AI4081/'Formato Productividad'!$M4081,0)</f>
        <v>0</v>
      </c>
      <c r="AU4081" s="74"/>
    </row>
    <row r="4082" spans="1:47" s="33" customFormat="1" ht="25.5" customHeight="1" x14ac:dyDescent="0.25">
      <c r="A4082" s="39">
        <v>4081</v>
      </c>
      <c r="B4082" s="5"/>
      <c r="C4082" s="5"/>
      <c r="D4082" s="5"/>
      <c r="E4082" s="6" t="str">
        <f>IFERROR(VLOOKUP(D4082,'Formato validacion'!$E$2:$F$131,2,0),"Escoja un ESM")</f>
        <v>Escoja un ESM</v>
      </c>
      <c r="F4082" s="31"/>
      <c r="G4082" s="5"/>
      <c r="H4082" s="5"/>
      <c r="I4082" s="5"/>
      <c r="J4082" s="5"/>
      <c r="K4082" s="5"/>
      <c r="L4082" s="6" t="str">
        <f>IFERROR(VLOOKUP(K4082,Tabla4[[ESPECIALIDADES]:[ÁREA DE LA ESPECIALIDAD]],2,0),"Escoja una especialidad")</f>
        <v>Escoja una especialidad</v>
      </c>
      <c r="M4082" s="5"/>
      <c r="N4082" s="5"/>
      <c r="O4082" s="5"/>
      <c r="P4082" s="6">
        <f>'Formato Productividad'!$M4082-'Formato Productividad'!$AI4082</f>
        <v>0</v>
      </c>
      <c r="Q4082" s="6" t="str">
        <f>IFERROR(VLOOKUP('Formato Productividad'!$K4082,Tabla4[],3,0),"Escoja una especialidad")</f>
        <v>Escoja una especialidad</v>
      </c>
      <c r="R4082" s="6" t="str">
        <f t="shared" si="252"/>
        <v>No aplica</v>
      </c>
      <c r="S4082" s="5"/>
      <c r="T4082" s="5"/>
      <c r="U4082" s="5"/>
      <c r="V4082" s="6">
        <f t="shared" si="253"/>
        <v>0</v>
      </c>
      <c r="W4082" s="6" t="str">
        <f t="shared" si="254"/>
        <v>No aplica</v>
      </c>
      <c r="X4082" s="35" t="str">
        <f t="shared" si="255"/>
        <v>No aplica</v>
      </c>
      <c r="Y4082" s="37"/>
      <c r="Z4082" s="38"/>
      <c r="AA4082" s="36"/>
      <c r="AB4082" s="38"/>
      <c r="AC4082" s="37"/>
      <c r="AD4082" s="38"/>
      <c r="AE4082" s="37"/>
      <c r="AF4082" s="38"/>
      <c r="AG4082" s="37"/>
      <c r="AH4082" s="38"/>
      <c r="AI4082" s="36"/>
      <c r="AJ4082" s="5"/>
      <c r="AK4082" s="5"/>
      <c r="AL4082" s="6">
        <f>IFERROR('Formato Productividad'!$Y4082+'Formato Productividad'!$AA4082+'Formato Productividad'!$AC4082,0)+'Formato Productividad'!$AE4082</f>
        <v>0</v>
      </c>
      <c r="AM4082" s="6">
        <f>IFERROR((('Formato Productividad'!$T4082+'Formato Productividad'!$V4082+'Formato Productividad'!$U4082)/'Formato Productividad'!$Q4082),0)+'Formato Productividad'!$AL4082</f>
        <v>0</v>
      </c>
      <c r="AN4082" s="7">
        <f>IFERROR(('Formato Productividad'!$AM4082/'Formato Productividad'!$N4082)*('Formato Productividad'!$N4082/'Formato Productividad'!$P4082),0)</f>
        <v>0</v>
      </c>
      <c r="AO4082" s="7">
        <f>IFERROR(('Formato Productividad'!$AG4082/'Formato Productividad'!$O4082)*('Formato Productividad'!$O4082/'Formato Productividad'!$P4082),0)</f>
        <v>0</v>
      </c>
      <c r="AP4082" s="7">
        <f>'Formato Productividad'!$AN4082+'Formato Productividad'!$AO4082</f>
        <v>0</v>
      </c>
      <c r="AQ4082" s="5"/>
      <c r="AR4082" s="7">
        <f>IFERROR('Formato Productividad'!$AM4082/'Formato Productividad'!$N4082,0)</f>
        <v>0</v>
      </c>
      <c r="AS4082" s="7">
        <f>IFERROR('Formato Productividad'!$AG4082/'Formato Productividad'!$O4082,0)</f>
        <v>0</v>
      </c>
      <c r="AT4082" s="71">
        <f>IFERROR('Formato Productividad'!$AI4082/'Formato Productividad'!$M4082,0)</f>
        <v>0</v>
      </c>
      <c r="AU4082" s="74"/>
    </row>
    <row r="4083" spans="1:47" s="33" customFormat="1" ht="25.5" customHeight="1" x14ac:dyDescent="0.25">
      <c r="A4083" s="39">
        <v>4082</v>
      </c>
      <c r="B4083" s="5"/>
      <c r="C4083" s="5"/>
      <c r="D4083" s="5"/>
      <c r="E4083" s="6" t="str">
        <f>IFERROR(VLOOKUP(D4083,'Formato validacion'!$E$2:$F$131,2,0),"Escoja un ESM")</f>
        <v>Escoja un ESM</v>
      </c>
      <c r="F4083" s="31"/>
      <c r="G4083" s="5"/>
      <c r="H4083" s="5"/>
      <c r="I4083" s="5"/>
      <c r="J4083" s="5"/>
      <c r="K4083" s="5"/>
      <c r="L4083" s="6" t="str">
        <f>IFERROR(VLOOKUP(K4083,Tabla4[[ESPECIALIDADES]:[ÁREA DE LA ESPECIALIDAD]],2,0),"Escoja una especialidad")</f>
        <v>Escoja una especialidad</v>
      </c>
      <c r="M4083" s="5"/>
      <c r="N4083" s="5"/>
      <c r="O4083" s="5"/>
      <c r="P4083" s="6">
        <f>'Formato Productividad'!$M4083-'Formato Productividad'!$AI4083</f>
        <v>0</v>
      </c>
      <c r="Q4083" s="6" t="str">
        <f>IFERROR(VLOOKUP('Formato Productividad'!$K4083,Tabla4[],3,0),"Escoja una especialidad")</f>
        <v>Escoja una especialidad</v>
      </c>
      <c r="R4083" s="6" t="str">
        <f t="shared" si="252"/>
        <v>No aplica</v>
      </c>
      <c r="S4083" s="5"/>
      <c r="T4083" s="5"/>
      <c r="U4083" s="5"/>
      <c r="V4083" s="6">
        <f t="shared" si="253"/>
        <v>0</v>
      </c>
      <c r="W4083" s="6" t="str">
        <f t="shared" si="254"/>
        <v>No aplica</v>
      </c>
      <c r="X4083" s="35" t="str">
        <f t="shared" si="255"/>
        <v>No aplica</v>
      </c>
      <c r="Y4083" s="37"/>
      <c r="Z4083" s="38"/>
      <c r="AA4083" s="36"/>
      <c r="AB4083" s="38"/>
      <c r="AC4083" s="37"/>
      <c r="AD4083" s="38"/>
      <c r="AE4083" s="37"/>
      <c r="AF4083" s="38"/>
      <c r="AG4083" s="37"/>
      <c r="AH4083" s="38"/>
      <c r="AI4083" s="36"/>
      <c r="AJ4083" s="5"/>
      <c r="AK4083" s="5"/>
      <c r="AL4083" s="6">
        <f>IFERROR('Formato Productividad'!$Y4083+'Formato Productividad'!$AA4083+'Formato Productividad'!$AC4083,0)+'Formato Productividad'!$AE4083</f>
        <v>0</v>
      </c>
      <c r="AM4083" s="6">
        <f>IFERROR((('Formato Productividad'!$T4083+'Formato Productividad'!$V4083+'Formato Productividad'!$U4083)/'Formato Productividad'!$Q4083),0)+'Formato Productividad'!$AL4083</f>
        <v>0</v>
      </c>
      <c r="AN4083" s="7">
        <f>IFERROR(('Formato Productividad'!$AM4083/'Formato Productividad'!$N4083)*('Formato Productividad'!$N4083/'Formato Productividad'!$P4083),0)</f>
        <v>0</v>
      </c>
      <c r="AO4083" s="7">
        <f>IFERROR(('Formato Productividad'!$AG4083/'Formato Productividad'!$O4083)*('Formato Productividad'!$O4083/'Formato Productividad'!$P4083),0)</f>
        <v>0</v>
      </c>
      <c r="AP4083" s="7">
        <f>'Formato Productividad'!$AN4083+'Formato Productividad'!$AO4083</f>
        <v>0</v>
      </c>
      <c r="AQ4083" s="5"/>
      <c r="AR4083" s="7">
        <f>IFERROR('Formato Productividad'!$AM4083/'Formato Productividad'!$N4083,0)</f>
        <v>0</v>
      </c>
      <c r="AS4083" s="7">
        <f>IFERROR('Formato Productividad'!$AG4083/'Formato Productividad'!$O4083,0)</f>
        <v>0</v>
      </c>
      <c r="AT4083" s="71">
        <f>IFERROR('Formato Productividad'!$AI4083/'Formato Productividad'!$M4083,0)</f>
        <v>0</v>
      </c>
      <c r="AU4083" s="74"/>
    </row>
    <row r="4084" spans="1:47" s="33" customFormat="1" ht="25.5" customHeight="1" x14ac:dyDescent="0.25">
      <c r="A4084" s="39">
        <v>4083</v>
      </c>
      <c r="B4084" s="5"/>
      <c r="C4084" s="5"/>
      <c r="D4084" s="5"/>
      <c r="E4084" s="6" t="str">
        <f>IFERROR(VLOOKUP(D4084,'Formato validacion'!$E$2:$F$131,2,0),"Escoja un ESM")</f>
        <v>Escoja un ESM</v>
      </c>
      <c r="F4084" s="31"/>
      <c r="G4084" s="5"/>
      <c r="H4084" s="5"/>
      <c r="I4084" s="5"/>
      <c r="J4084" s="5"/>
      <c r="K4084" s="5"/>
      <c r="L4084" s="6" t="str">
        <f>IFERROR(VLOOKUP(K4084,Tabla4[[ESPECIALIDADES]:[ÁREA DE LA ESPECIALIDAD]],2,0),"Escoja una especialidad")</f>
        <v>Escoja una especialidad</v>
      </c>
      <c r="M4084" s="5"/>
      <c r="N4084" s="5"/>
      <c r="O4084" s="5"/>
      <c r="P4084" s="6">
        <f>'Formato Productividad'!$M4084-'Formato Productividad'!$AI4084</f>
        <v>0</v>
      </c>
      <c r="Q4084" s="6" t="str">
        <f>IFERROR(VLOOKUP('Formato Productividad'!$K4084,Tabla4[],3,0),"Escoja una especialidad")</f>
        <v>Escoja una especialidad</v>
      </c>
      <c r="R4084" s="6" t="str">
        <f t="shared" si="252"/>
        <v>No aplica</v>
      </c>
      <c r="S4084" s="5"/>
      <c r="T4084" s="5"/>
      <c r="U4084" s="5"/>
      <c r="V4084" s="6">
        <f t="shared" si="253"/>
        <v>0</v>
      </c>
      <c r="W4084" s="6" t="str">
        <f t="shared" si="254"/>
        <v>No aplica</v>
      </c>
      <c r="X4084" s="35" t="str">
        <f t="shared" si="255"/>
        <v>No aplica</v>
      </c>
      <c r="Y4084" s="37"/>
      <c r="Z4084" s="38"/>
      <c r="AA4084" s="36"/>
      <c r="AB4084" s="38"/>
      <c r="AC4084" s="37"/>
      <c r="AD4084" s="38"/>
      <c r="AE4084" s="37"/>
      <c r="AF4084" s="38"/>
      <c r="AG4084" s="37"/>
      <c r="AH4084" s="38"/>
      <c r="AI4084" s="36"/>
      <c r="AJ4084" s="5"/>
      <c r="AK4084" s="5"/>
      <c r="AL4084" s="6">
        <f>IFERROR('Formato Productividad'!$Y4084+'Formato Productividad'!$AA4084+'Formato Productividad'!$AC4084,0)+'Formato Productividad'!$AE4084</f>
        <v>0</v>
      </c>
      <c r="AM4084" s="6">
        <f>IFERROR((('Formato Productividad'!$T4084+'Formato Productividad'!$V4084+'Formato Productividad'!$U4084)/'Formato Productividad'!$Q4084),0)+'Formato Productividad'!$AL4084</f>
        <v>0</v>
      </c>
      <c r="AN4084" s="7">
        <f>IFERROR(('Formato Productividad'!$AM4084/'Formato Productividad'!$N4084)*('Formato Productividad'!$N4084/'Formato Productividad'!$P4084),0)</f>
        <v>0</v>
      </c>
      <c r="AO4084" s="7">
        <f>IFERROR(('Formato Productividad'!$AG4084/'Formato Productividad'!$O4084)*('Formato Productividad'!$O4084/'Formato Productividad'!$P4084),0)</f>
        <v>0</v>
      </c>
      <c r="AP4084" s="7">
        <f>'Formato Productividad'!$AN4084+'Formato Productividad'!$AO4084</f>
        <v>0</v>
      </c>
      <c r="AQ4084" s="5"/>
      <c r="AR4084" s="7">
        <f>IFERROR('Formato Productividad'!$AM4084/'Formato Productividad'!$N4084,0)</f>
        <v>0</v>
      </c>
      <c r="AS4084" s="7">
        <f>IFERROR('Formato Productividad'!$AG4084/'Formato Productividad'!$O4084,0)</f>
        <v>0</v>
      </c>
      <c r="AT4084" s="71">
        <f>IFERROR('Formato Productividad'!$AI4084/'Formato Productividad'!$M4084,0)</f>
        <v>0</v>
      </c>
      <c r="AU4084" s="74"/>
    </row>
    <row r="4085" spans="1:47" s="33" customFormat="1" ht="25.5" customHeight="1" x14ac:dyDescent="0.25">
      <c r="A4085" s="39">
        <v>4084</v>
      </c>
      <c r="B4085" s="5"/>
      <c r="C4085" s="5"/>
      <c r="D4085" s="5"/>
      <c r="E4085" s="6" t="str">
        <f>IFERROR(VLOOKUP(D4085,'Formato validacion'!$E$2:$F$131,2,0),"Escoja un ESM")</f>
        <v>Escoja un ESM</v>
      </c>
      <c r="F4085" s="31"/>
      <c r="G4085" s="5"/>
      <c r="H4085" s="5"/>
      <c r="I4085" s="5"/>
      <c r="J4085" s="5"/>
      <c r="K4085" s="5"/>
      <c r="L4085" s="6" t="str">
        <f>IFERROR(VLOOKUP(K4085,Tabla4[[ESPECIALIDADES]:[ÁREA DE LA ESPECIALIDAD]],2,0),"Escoja una especialidad")</f>
        <v>Escoja una especialidad</v>
      </c>
      <c r="M4085" s="5"/>
      <c r="N4085" s="5"/>
      <c r="O4085" s="5"/>
      <c r="P4085" s="6">
        <f>'Formato Productividad'!$M4085-'Formato Productividad'!$AI4085</f>
        <v>0</v>
      </c>
      <c r="Q4085" s="6" t="str">
        <f>IFERROR(VLOOKUP('Formato Productividad'!$K4085,Tabla4[],3,0),"Escoja una especialidad")</f>
        <v>Escoja una especialidad</v>
      </c>
      <c r="R4085" s="6" t="str">
        <f t="shared" si="252"/>
        <v>No aplica</v>
      </c>
      <c r="S4085" s="5"/>
      <c r="T4085" s="5"/>
      <c r="U4085" s="5"/>
      <c r="V4085" s="6">
        <f t="shared" si="253"/>
        <v>0</v>
      </c>
      <c r="W4085" s="6" t="str">
        <f t="shared" si="254"/>
        <v>No aplica</v>
      </c>
      <c r="X4085" s="35" t="str">
        <f t="shared" si="255"/>
        <v>No aplica</v>
      </c>
      <c r="Y4085" s="37"/>
      <c r="Z4085" s="38"/>
      <c r="AA4085" s="36"/>
      <c r="AB4085" s="38"/>
      <c r="AC4085" s="37"/>
      <c r="AD4085" s="38"/>
      <c r="AE4085" s="37"/>
      <c r="AF4085" s="38"/>
      <c r="AG4085" s="37"/>
      <c r="AH4085" s="38"/>
      <c r="AI4085" s="36"/>
      <c r="AJ4085" s="5"/>
      <c r="AK4085" s="5"/>
      <c r="AL4085" s="6">
        <f>IFERROR('Formato Productividad'!$Y4085+'Formato Productividad'!$AA4085+'Formato Productividad'!$AC4085,0)+'Formato Productividad'!$AE4085</f>
        <v>0</v>
      </c>
      <c r="AM4085" s="6">
        <f>IFERROR((('Formato Productividad'!$T4085+'Formato Productividad'!$V4085+'Formato Productividad'!$U4085)/'Formato Productividad'!$Q4085),0)+'Formato Productividad'!$AL4085</f>
        <v>0</v>
      </c>
      <c r="AN4085" s="7">
        <f>IFERROR(('Formato Productividad'!$AM4085/'Formato Productividad'!$N4085)*('Formato Productividad'!$N4085/'Formato Productividad'!$P4085),0)</f>
        <v>0</v>
      </c>
      <c r="AO4085" s="7">
        <f>IFERROR(('Formato Productividad'!$AG4085/'Formato Productividad'!$O4085)*('Formato Productividad'!$O4085/'Formato Productividad'!$P4085),0)</f>
        <v>0</v>
      </c>
      <c r="AP4085" s="7">
        <f>'Formato Productividad'!$AN4085+'Formato Productividad'!$AO4085</f>
        <v>0</v>
      </c>
      <c r="AQ4085" s="5"/>
      <c r="AR4085" s="7">
        <f>IFERROR('Formato Productividad'!$AM4085/'Formato Productividad'!$N4085,0)</f>
        <v>0</v>
      </c>
      <c r="AS4085" s="7">
        <f>IFERROR('Formato Productividad'!$AG4085/'Formato Productividad'!$O4085,0)</f>
        <v>0</v>
      </c>
      <c r="AT4085" s="71">
        <f>IFERROR('Formato Productividad'!$AI4085/'Formato Productividad'!$M4085,0)</f>
        <v>0</v>
      </c>
      <c r="AU4085" s="74"/>
    </row>
    <row r="4086" spans="1:47" s="33" customFormat="1" ht="25.5" customHeight="1" x14ac:dyDescent="0.25">
      <c r="A4086" s="39">
        <v>4085</v>
      </c>
      <c r="B4086" s="5"/>
      <c r="C4086" s="5"/>
      <c r="D4086" s="5"/>
      <c r="E4086" s="6" t="str">
        <f>IFERROR(VLOOKUP(D4086,'Formato validacion'!$E$2:$F$131,2,0),"Escoja un ESM")</f>
        <v>Escoja un ESM</v>
      </c>
      <c r="F4086" s="31"/>
      <c r="G4086" s="5"/>
      <c r="H4086" s="5"/>
      <c r="I4086" s="5"/>
      <c r="J4086" s="5"/>
      <c r="K4086" s="5"/>
      <c r="L4086" s="6" t="str">
        <f>IFERROR(VLOOKUP(K4086,Tabla4[[ESPECIALIDADES]:[ÁREA DE LA ESPECIALIDAD]],2,0),"Escoja una especialidad")</f>
        <v>Escoja una especialidad</v>
      </c>
      <c r="M4086" s="5"/>
      <c r="N4086" s="5"/>
      <c r="O4086" s="5"/>
      <c r="P4086" s="6">
        <f>'Formato Productividad'!$M4086-'Formato Productividad'!$AI4086</f>
        <v>0</v>
      </c>
      <c r="Q4086" s="6" t="str">
        <f>IFERROR(VLOOKUP('Formato Productividad'!$K4086,Tabla4[],3,0),"Escoja una especialidad")</f>
        <v>Escoja una especialidad</v>
      </c>
      <c r="R4086" s="6" t="str">
        <f t="shared" si="252"/>
        <v>No aplica</v>
      </c>
      <c r="S4086" s="5"/>
      <c r="T4086" s="5"/>
      <c r="U4086" s="5"/>
      <c r="V4086" s="6">
        <f t="shared" si="253"/>
        <v>0</v>
      </c>
      <c r="W4086" s="6" t="str">
        <f t="shared" si="254"/>
        <v>No aplica</v>
      </c>
      <c r="X4086" s="35" t="str">
        <f t="shared" si="255"/>
        <v>No aplica</v>
      </c>
      <c r="Y4086" s="37"/>
      <c r="Z4086" s="38"/>
      <c r="AA4086" s="36"/>
      <c r="AB4086" s="38"/>
      <c r="AC4086" s="37"/>
      <c r="AD4086" s="38"/>
      <c r="AE4086" s="37"/>
      <c r="AF4086" s="38"/>
      <c r="AG4086" s="37"/>
      <c r="AH4086" s="38"/>
      <c r="AI4086" s="36"/>
      <c r="AJ4086" s="5"/>
      <c r="AK4086" s="5"/>
      <c r="AL4086" s="6">
        <f>IFERROR('Formato Productividad'!$Y4086+'Formato Productividad'!$AA4086+'Formato Productividad'!$AC4086,0)+'Formato Productividad'!$AE4086</f>
        <v>0</v>
      </c>
      <c r="AM4086" s="6">
        <f>IFERROR((('Formato Productividad'!$T4086+'Formato Productividad'!$V4086+'Formato Productividad'!$U4086)/'Formato Productividad'!$Q4086),0)+'Formato Productividad'!$AL4086</f>
        <v>0</v>
      </c>
      <c r="AN4086" s="7">
        <f>IFERROR(('Formato Productividad'!$AM4086/'Formato Productividad'!$N4086)*('Formato Productividad'!$N4086/'Formato Productividad'!$P4086),0)</f>
        <v>0</v>
      </c>
      <c r="AO4086" s="7">
        <f>IFERROR(('Formato Productividad'!$AG4086/'Formato Productividad'!$O4086)*('Formato Productividad'!$O4086/'Formato Productividad'!$P4086),0)</f>
        <v>0</v>
      </c>
      <c r="AP4086" s="7">
        <f>'Formato Productividad'!$AN4086+'Formato Productividad'!$AO4086</f>
        <v>0</v>
      </c>
      <c r="AQ4086" s="5"/>
      <c r="AR4086" s="7">
        <f>IFERROR('Formato Productividad'!$AM4086/'Formato Productividad'!$N4086,0)</f>
        <v>0</v>
      </c>
      <c r="AS4086" s="7">
        <f>IFERROR('Formato Productividad'!$AG4086/'Formato Productividad'!$O4086,0)</f>
        <v>0</v>
      </c>
      <c r="AT4086" s="71">
        <f>IFERROR('Formato Productividad'!$AI4086/'Formato Productividad'!$M4086,0)</f>
        <v>0</v>
      </c>
      <c r="AU4086" s="74"/>
    </row>
    <row r="4087" spans="1:47" s="33" customFormat="1" ht="25.5" customHeight="1" x14ac:dyDescent="0.25">
      <c r="A4087" s="39">
        <v>4086</v>
      </c>
      <c r="B4087" s="5"/>
      <c r="C4087" s="5"/>
      <c r="D4087" s="5"/>
      <c r="E4087" s="6" t="str">
        <f>IFERROR(VLOOKUP(D4087,'Formato validacion'!$E$2:$F$131,2,0),"Escoja un ESM")</f>
        <v>Escoja un ESM</v>
      </c>
      <c r="F4087" s="31"/>
      <c r="G4087" s="5"/>
      <c r="H4087" s="5"/>
      <c r="I4087" s="5"/>
      <c r="J4087" s="5"/>
      <c r="K4087" s="5"/>
      <c r="L4087" s="6" t="str">
        <f>IFERROR(VLOOKUP(K4087,Tabla4[[ESPECIALIDADES]:[ÁREA DE LA ESPECIALIDAD]],2,0),"Escoja una especialidad")</f>
        <v>Escoja una especialidad</v>
      </c>
      <c r="M4087" s="5"/>
      <c r="N4087" s="5"/>
      <c r="O4087" s="5"/>
      <c r="P4087" s="6">
        <f>'Formato Productividad'!$M4087-'Formato Productividad'!$AI4087</f>
        <v>0</v>
      </c>
      <c r="Q4087" s="6" t="str">
        <f>IFERROR(VLOOKUP('Formato Productividad'!$K4087,Tabla4[],3,0),"Escoja una especialidad")</f>
        <v>Escoja una especialidad</v>
      </c>
      <c r="R4087" s="6" t="str">
        <f t="shared" si="252"/>
        <v>No aplica</v>
      </c>
      <c r="S4087" s="5"/>
      <c r="T4087" s="5"/>
      <c r="U4087" s="5"/>
      <c r="V4087" s="6">
        <f t="shared" si="253"/>
        <v>0</v>
      </c>
      <c r="W4087" s="6" t="str">
        <f t="shared" si="254"/>
        <v>No aplica</v>
      </c>
      <c r="X4087" s="35" t="str">
        <f t="shared" si="255"/>
        <v>No aplica</v>
      </c>
      <c r="Y4087" s="37"/>
      <c r="Z4087" s="38"/>
      <c r="AA4087" s="36"/>
      <c r="AB4087" s="38"/>
      <c r="AC4087" s="37"/>
      <c r="AD4087" s="38"/>
      <c r="AE4087" s="37"/>
      <c r="AF4087" s="38"/>
      <c r="AG4087" s="37"/>
      <c r="AH4087" s="38"/>
      <c r="AI4087" s="36"/>
      <c r="AJ4087" s="5"/>
      <c r="AK4087" s="5"/>
      <c r="AL4087" s="6">
        <f>IFERROR('Formato Productividad'!$Y4087+'Formato Productividad'!$AA4087+'Formato Productividad'!$AC4087,0)+'Formato Productividad'!$AE4087</f>
        <v>0</v>
      </c>
      <c r="AM4087" s="6">
        <f>IFERROR((('Formato Productividad'!$T4087+'Formato Productividad'!$V4087+'Formato Productividad'!$U4087)/'Formato Productividad'!$Q4087),0)+'Formato Productividad'!$AL4087</f>
        <v>0</v>
      </c>
      <c r="AN4087" s="7">
        <f>IFERROR(('Formato Productividad'!$AM4087/'Formato Productividad'!$N4087)*('Formato Productividad'!$N4087/'Formato Productividad'!$P4087),0)</f>
        <v>0</v>
      </c>
      <c r="AO4087" s="7">
        <f>IFERROR(('Formato Productividad'!$AG4087/'Formato Productividad'!$O4087)*('Formato Productividad'!$O4087/'Formato Productividad'!$P4087),0)</f>
        <v>0</v>
      </c>
      <c r="AP4087" s="7">
        <f>'Formato Productividad'!$AN4087+'Formato Productividad'!$AO4087</f>
        <v>0</v>
      </c>
      <c r="AQ4087" s="5"/>
      <c r="AR4087" s="7">
        <f>IFERROR('Formato Productividad'!$AM4087/'Formato Productividad'!$N4087,0)</f>
        <v>0</v>
      </c>
      <c r="AS4087" s="7">
        <f>IFERROR('Formato Productividad'!$AG4087/'Formato Productividad'!$O4087,0)</f>
        <v>0</v>
      </c>
      <c r="AT4087" s="71">
        <f>IFERROR('Formato Productividad'!$AI4087/'Formato Productividad'!$M4087,0)</f>
        <v>0</v>
      </c>
      <c r="AU4087" s="74"/>
    </row>
    <row r="4088" spans="1:47" s="33" customFormat="1" ht="25.5" customHeight="1" x14ac:dyDescent="0.25">
      <c r="A4088" s="39">
        <v>4087</v>
      </c>
      <c r="B4088" s="5"/>
      <c r="C4088" s="5"/>
      <c r="D4088" s="5"/>
      <c r="E4088" s="6" t="str">
        <f>IFERROR(VLOOKUP(D4088,'Formato validacion'!$E$2:$F$131,2,0),"Escoja un ESM")</f>
        <v>Escoja un ESM</v>
      </c>
      <c r="F4088" s="31"/>
      <c r="G4088" s="5"/>
      <c r="H4088" s="5"/>
      <c r="I4088" s="5"/>
      <c r="J4088" s="5"/>
      <c r="K4088" s="5"/>
      <c r="L4088" s="6" t="str">
        <f>IFERROR(VLOOKUP(K4088,Tabla4[[ESPECIALIDADES]:[ÁREA DE LA ESPECIALIDAD]],2,0),"Escoja una especialidad")</f>
        <v>Escoja una especialidad</v>
      </c>
      <c r="M4088" s="5"/>
      <c r="N4088" s="5"/>
      <c r="O4088" s="5"/>
      <c r="P4088" s="6">
        <f>'Formato Productividad'!$M4088-'Formato Productividad'!$AI4088</f>
        <v>0</v>
      </c>
      <c r="Q4088" s="6" t="str">
        <f>IFERROR(VLOOKUP('Formato Productividad'!$K4088,Tabla4[],3,0),"Escoja una especialidad")</f>
        <v>Escoja una especialidad</v>
      </c>
      <c r="R4088" s="6" t="str">
        <f t="shared" si="252"/>
        <v>No aplica</v>
      </c>
      <c r="S4088" s="5"/>
      <c r="T4088" s="5"/>
      <c r="U4088" s="5"/>
      <c r="V4088" s="6">
        <f t="shared" si="253"/>
        <v>0</v>
      </c>
      <c r="W4088" s="6" t="str">
        <f t="shared" si="254"/>
        <v>No aplica</v>
      </c>
      <c r="X4088" s="35" t="str">
        <f t="shared" si="255"/>
        <v>No aplica</v>
      </c>
      <c r="Y4088" s="37"/>
      <c r="Z4088" s="38"/>
      <c r="AA4088" s="36"/>
      <c r="AB4088" s="38"/>
      <c r="AC4088" s="37"/>
      <c r="AD4088" s="38"/>
      <c r="AE4088" s="37"/>
      <c r="AF4088" s="38"/>
      <c r="AG4088" s="37"/>
      <c r="AH4088" s="38"/>
      <c r="AI4088" s="36"/>
      <c r="AJ4088" s="5"/>
      <c r="AK4088" s="5"/>
      <c r="AL4088" s="6">
        <f>IFERROR('Formato Productividad'!$Y4088+'Formato Productividad'!$AA4088+'Formato Productividad'!$AC4088,0)+'Formato Productividad'!$AE4088</f>
        <v>0</v>
      </c>
      <c r="AM4088" s="6">
        <f>IFERROR((('Formato Productividad'!$T4088+'Formato Productividad'!$V4088+'Formato Productividad'!$U4088)/'Formato Productividad'!$Q4088),0)+'Formato Productividad'!$AL4088</f>
        <v>0</v>
      </c>
      <c r="AN4088" s="7">
        <f>IFERROR(('Formato Productividad'!$AM4088/'Formato Productividad'!$N4088)*('Formato Productividad'!$N4088/'Formato Productividad'!$P4088),0)</f>
        <v>0</v>
      </c>
      <c r="AO4088" s="7">
        <f>IFERROR(('Formato Productividad'!$AG4088/'Formato Productividad'!$O4088)*('Formato Productividad'!$O4088/'Formato Productividad'!$P4088),0)</f>
        <v>0</v>
      </c>
      <c r="AP4088" s="7">
        <f>'Formato Productividad'!$AN4088+'Formato Productividad'!$AO4088</f>
        <v>0</v>
      </c>
      <c r="AQ4088" s="5"/>
      <c r="AR4088" s="7">
        <f>IFERROR('Formato Productividad'!$AM4088/'Formato Productividad'!$N4088,0)</f>
        <v>0</v>
      </c>
      <c r="AS4088" s="7">
        <f>IFERROR('Formato Productividad'!$AG4088/'Formato Productividad'!$O4088,0)</f>
        <v>0</v>
      </c>
      <c r="AT4088" s="71">
        <f>IFERROR('Formato Productividad'!$AI4088/'Formato Productividad'!$M4088,0)</f>
        <v>0</v>
      </c>
      <c r="AU4088" s="74"/>
    </row>
    <row r="4089" spans="1:47" s="33" customFormat="1" ht="25.5" customHeight="1" x14ac:dyDescent="0.25">
      <c r="A4089" s="39">
        <v>4088</v>
      </c>
      <c r="B4089" s="5"/>
      <c r="C4089" s="5"/>
      <c r="D4089" s="5"/>
      <c r="E4089" s="6" t="str">
        <f>IFERROR(VLOOKUP(D4089,'Formato validacion'!$E$2:$F$131,2,0),"Escoja un ESM")</f>
        <v>Escoja un ESM</v>
      </c>
      <c r="F4089" s="31"/>
      <c r="G4089" s="5"/>
      <c r="H4089" s="5"/>
      <c r="I4089" s="5"/>
      <c r="J4089" s="5"/>
      <c r="K4089" s="5"/>
      <c r="L4089" s="6" t="str">
        <f>IFERROR(VLOOKUP(K4089,Tabla4[[ESPECIALIDADES]:[ÁREA DE LA ESPECIALIDAD]],2,0),"Escoja una especialidad")</f>
        <v>Escoja una especialidad</v>
      </c>
      <c r="M4089" s="5"/>
      <c r="N4089" s="5"/>
      <c r="O4089" s="5"/>
      <c r="P4089" s="6">
        <f>'Formato Productividad'!$M4089-'Formato Productividad'!$AI4089</f>
        <v>0</v>
      </c>
      <c r="Q4089" s="6" t="str">
        <f>IFERROR(VLOOKUP('Formato Productividad'!$K4089,Tabla4[],3,0),"Escoja una especialidad")</f>
        <v>Escoja una especialidad</v>
      </c>
      <c r="R4089" s="6" t="str">
        <f t="shared" si="252"/>
        <v>No aplica</v>
      </c>
      <c r="S4089" s="5"/>
      <c r="T4089" s="5"/>
      <c r="U4089" s="5"/>
      <c r="V4089" s="6">
        <f t="shared" si="253"/>
        <v>0</v>
      </c>
      <c r="W4089" s="6" t="str">
        <f t="shared" si="254"/>
        <v>No aplica</v>
      </c>
      <c r="X4089" s="35" t="str">
        <f t="shared" si="255"/>
        <v>No aplica</v>
      </c>
      <c r="Y4089" s="37"/>
      <c r="Z4089" s="38"/>
      <c r="AA4089" s="36"/>
      <c r="AB4089" s="38"/>
      <c r="AC4089" s="37"/>
      <c r="AD4089" s="38"/>
      <c r="AE4089" s="37"/>
      <c r="AF4089" s="38"/>
      <c r="AG4089" s="37"/>
      <c r="AH4089" s="38"/>
      <c r="AI4089" s="36"/>
      <c r="AJ4089" s="5"/>
      <c r="AK4089" s="5"/>
      <c r="AL4089" s="6">
        <f>IFERROR('Formato Productividad'!$Y4089+'Formato Productividad'!$AA4089+'Formato Productividad'!$AC4089,0)+'Formato Productividad'!$AE4089</f>
        <v>0</v>
      </c>
      <c r="AM4089" s="6">
        <f>IFERROR((('Formato Productividad'!$T4089+'Formato Productividad'!$V4089+'Formato Productividad'!$U4089)/'Formato Productividad'!$Q4089),0)+'Formato Productividad'!$AL4089</f>
        <v>0</v>
      </c>
      <c r="AN4089" s="7">
        <f>IFERROR(('Formato Productividad'!$AM4089/'Formato Productividad'!$N4089)*('Formato Productividad'!$N4089/'Formato Productividad'!$P4089),0)</f>
        <v>0</v>
      </c>
      <c r="AO4089" s="7">
        <f>IFERROR(('Formato Productividad'!$AG4089/'Formato Productividad'!$O4089)*('Formato Productividad'!$O4089/'Formato Productividad'!$P4089),0)</f>
        <v>0</v>
      </c>
      <c r="AP4089" s="7">
        <f>'Formato Productividad'!$AN4089+'Formato Productividad'!$AO4089</f>
        <v>0</v>
      </c>
      <c r="AQ4089" s="5"/>
      <c r="AR4089" s="7">
        <f>IFERROR('Formato Productividad'!$AM4089/'Formato Productividad'!$N4089,0)</f>
        <v>0</v>
      </c>
      <c r="AS4089" s="7">
        <f>IFERROR('Formato Productividad'!$AG4089/'Formato Productividad'!$O4089,0)</f>
        <v>0</v>
      </c>
      <c r="AT4089" s="71">
        <f>IFERROR('Formato Productividad'!$AI4089/'Formato Productividad'!$M4089,0)</f>
        <v>0</v>
      </c>
      <c r="AU4089" s="74"/>
    </row>
    <row r="4090" spans="1:47" s="33" customFormat="1" ht="25.5" customHeight="1" x14ac:dyDescent="0.25">
      <c r="A4090" s="39">
        <v>4089</v>
      </c>
      <c r="B4090" s="5"/>
      <c r="C4090" s="5"/>
      <c r="D4090" s="5"/>
      <c r="E4090" s="6" t="str">
        <f>IFERROR(VLOOKUP(D4090,'Formato validacion'!$E$2:$F$131,2,0),"Escoja un ESM")</f>
        <v>Escoja un ESM</v>
      </c>
      <c r="F4090" s="31"/>
      <c r="G4090" s="5"/>
      <c r="H4090" s="5"/>
      <c r="I4090" s="5"/>
      <c r="J4090" s="5"/>
      <c r="K4090" s="5"/>
      <c r="L4090" s="6" t="str">
        <f>IFERROR(VLOOKUP(K4090,Tabla4[[ESPECIALIDADES]:[ÁREA DE LA ESPECIALIDAD]],2,0),"Escoja una especialidad")</f>
        <v>Escoja una especialidad</v>
      </c>
      <c r="M4090" s="5"/>
      <c r="N4090" s="5"/>
      <c r="O4090" s="5"/>
      <c r="P4090" s="6">
        <f>'Formato Productividad'!$M4090-'Formato Productividad'!$AI4090</f>
        <v>0</v>
      </c>
      <c r="Q4090" s="6" t="str">
        <f>IFERROR(VLOOKUP('Formato Productividad'!$K4090,Tabla4[],3,0),"Escoja una especialidad")</f>
        <v>Escoja una especialidad</v>
      </c>
      <c r="R4090" s="6" t="str">
        <f t="shared" si="252"/>
        <v>No aplica</v>
      </c>
      <c r="S4090" s="5"/>
      <c r="T4090" s="5"/>
      <c r="U4090" s="5"/>
      <c r="V4090" s="6">
        <f t="shared" si="253"/>
        <v>0</v>
      </c>
      <c r="W4090" s="6" t="str">
        <f t="shared" si="254"/>
        <v>No aplica</v>
      </c>
      <c r="X4090" s="35" t="str">
        <f t="shared" si="255"/>
        <v>No aplica</v>
      </c>
      <c r="Y4090" s="37"/>
      <c r="Z4090" s="38"/>
      <c r="AA4090" s="36"/>
      <c r="AB4090" s="38"/>
      <c r="AC4090" s="37"/>
      <c r="AD4090" s="38"/>
      <c r="AE4090" s="37"/>
      <c r="AF4090" s="38"/>
      <c r="AG4090" s="37"/>
      <c r="AH4090" s="38"/>
      <c r="AI4090" s="36"/>
      <c r="AJ4090" s="5"/>
      <c r="AK4090" s="5"/>
      <c r="AL4090" s="6">
        <f>IFERROR('Formato Productividad'!$Y4090+'Formato Productividad'!$AA4090+'Formato Productividad'!$AC4090,0)+'Formato Productividad'!$AE4090</f>
        <v>0</v>
      </c>
      <c r="AM4090" s="6">
        <f>IFERROR((('Formato Productividad'!$T4090+'Formato Productividad'!$V4090+'Formato Productividad'!$U4090)/'Formato Productividad'!$Q4090),0)+'Formato Productividad'!$AL4090</f>
        <v>0</v>
      </c>
      <c r="AN4090" s="7">
        <f>IFERROR(('Formato Productividad'!$AM4090/'Formato Productividad'!$N4090)*('Formato Productividad'!$N4090/'Formato Productividad'!$P4090),0)</f>
        <v>0</v>
      </c>
      <c r="AO4090" s="7">
        <f>IFERROR(('Formato Productividad'!$AG4090/'Formato Productividad'!$O4090)*('Formato Productividad'!$O4090/'Formato Productividad'!$P4090),0)</f>
        <v>0</v>
      </c>
      <c r="AP4090" s="7">
        <f>'Formato Productividad'!$AN4090+'Formato Productividad'!$AO4090</f>
        <v>0</v>
      </c>
      <c r="AQ4090" s="5"/>
      <c r="AR4090" s="7">
        <f>IFERROR('Formato Productividad'!$AM4090/'Formato Productividad'!$N4090,0)</f>
        <v>0</v>
      </c>
      <c r="AS4090" s="7">
        <f>IFERROR('Formato Productividad'!$AG4090/'Formato Productividad'!$O4090,0)</f>
        <v>0</v>
      </c>
      <c r="AT4090" s="71">
        <f>IFERROR('Formato Productividad'!$AI4090/'Formato Productividad'!$M4090,0)</f>
        <v>0</v>
      </c>
      <c r="AU4090" s="74"/>
    </row>
    <row r="4091" spans="1:47" s="33" customFormat="1" ht="25.5" customHeight="1" x14ac:dyDescent="0.25">
      <c r="A4091" s="39">
        <v>4090</v>
      </c>
      <c r="B4091" s="5"/>
      <c r="C4091" s="5"/>
      <c r="D4091" s="5"/>
      <c r="E4091" s="6" t="str">
        <f>IFERROR(VLOOKUP(D4091,'Formato validacion'!$E$2:$F$131,2,0),"Escoja un ESM")</f>
        <v>Escoja un ESM</v>
      </c>
      <c r="F4091" s="31"/>
      <c r="G4091" s="5"/>
      <c r="H4091" s="5"/>
      <c r="I4091" s="5"/>
      <c r="J4091" s="5"/>
      <c r="K4091" s="5"/>
      <c r="L4091" s="6" t="str">
        <f>IFERROR(VLOOKUP(K4091,Tabla4[[ESPECIALIDADES]:[ÁREA DE LA ESPECIALIDAD]],2,0),"Escoja una especialidad")</f>
        <v>Escoja una especialidad</v>
      </c>
      <c r="M4091" s="5"/>
      <c r="N4091" s="5"/>
      <c r="O4091" s="5"/>
      <c r="P4091" s="6">
        <f>'Formato Productividad'!$M4091-'Formato Productividad'!$AI4091</f>
        <v>0</v>
      </c>
      <c r="Q4091" s="6" t="str">
        <f>IFERROR(VLOOKUP('Formato Productividad'!$K4091,Tabla4[],3,0),"Escoja una especialidad")</f>
        <v>Escoja una especialidad</v>
      </c>
      <c r="R4091" s="6" t="str">
        <f t="shared" si="252"/>
        <v>No aplica</v>
      </c>
      <c r="S4091" s="5"/>
      <c r="T4091" s="5"/>
      <c r="U4091" s="5"/>
      <c r="V4091" s="6">
        <f t="shared" si="253"/>
        <v>0</v>
      </c>
      <c r="W4091" s="6" t="str">
        <f t="shared" si="254"/>
        <v>No aplica</v>
      </c>
      <c r="X4091" s="35" t="str">
        <f t="shared" si="255"/>
        <v>No aplica</v>
      </c>
      <c r="Y4091" s="37"/>
      <c r="Z4091" s="38"/>
      <c r="AA4091" s="36"/>
      <c r="AB4091" s="38"/>
      <c r="AC4091" s="37"/>
      <c r="AD4091" s="38"/>
      <c r="AE4091" s="37"/>
      <c r="AF4091" s="38"/>
      <c r="AG4091" s="37"/>
      <c r="AH4091" s="38"/>
      <c r="AI4091" s="36"/>
      <c r="AJ4091" s="5"/>
      <c r="AK4091" s="5"/>
      <c r="AL4091" s="6">
        <f>IFERROR('Formato Productividad'!$Y4091+'Formato Productividad'!$AA4091+'Formato Productividad'!$AC4091,0)+'Formato Productividad'!$AE4091</f>
        <v>0</v>
      </c>
      <c r="AM4091" s="6">
        <f>IFERROR((('Formato Productividad'!$T4091+'Formato Productividad'!$V4091+'Formato Productividad'!$U4091)/'Formato Productividad'!$Q4091),0)+'Formato Productividad'!$AL4091</f>
        <v>0</v>
      </c>
      <c r="AN4091" s="7">
        <f>IFERROR(('Formato Productividad'!$AM4091/'Formato Productividad'!$N4091)*('Formato Productividad'!$N4091/'Formato Productividad'!$P4091),0)</f>
        <v>0</v>
      </c>
      <c r="AO4091" s="7">
        <f>IFERROR(('Formato Productividad'!$AG4091/'Formato Productividad'!$O4091)*('Formato Productividad'!$O4091/'Formato Productividad'!$P4091),0)</f>
        <v>0</v>
      </c>
      <c r="AP4091" s="7">
        <f>'Formato Productividad'!$AN4091+'Formato Productividad'!$AO4091</f>
        <v>0</v>
      </c>
      <c r="AQ4091" s="5"/>
      <c r="AR4091" s="7">
        <f>IFERROR('Formato Productividad'!$AM4091/'Formato Productividad'!$N4091,0)</f>
        <v>0</v>
      </c>
      <c r="AS4091" s="7">
        <f>IFERROR('Formato Productividad'!$AG4091/'Formato Productividad'!$O4091,0)</f>
        <v>0</v>
      </c>
      <c r="AT4091" s="71">
        <f>IFERROR('Formato Productividad'!$AI4091/'Formato Productividad'!$M4091,0)</f>
        <v>0</v>
      </c>
      <c r="AU4091" s="74"/>
    </row>
    <row r="4092" spans="1:47" s="33" customFormat="1" ht="25.5" customHeight="1" x14ac:dyDescent="0.25">
      <c r="A4092" s="39">
        <v>4091</v>
      </c>
      <c r="B4092" s="5"/>
      <c r="C4092" s="5"/>
      <c r="D4092" s="5"/>
      <c r="E4092" s="6" t="str">
        <f>IFERROR(VLOOKUP(D4092,'Formato validacion'!$E$2:$F$131,2,0),"Escoja un ESM")</f>
        <v>Escoja un ESM</v>
      </c>
      <c r="F4092" s="31"/>
      <c r="G4092" s="5"/>
      <c r="H4092" s="5"/>
      <c r="I4092" s="5"/>
      <c r="J4092" s="5"/>
      <c r="K4092" s="5"/>
      <c r="L4092" s="6" t="str">
        <f>IFERROR(VLOOKUP(K4092,Tabla4[[ESPECIALIDADES]:[ÁREA DE LA ESPECIALIDAD]],2,0),"Escoja una especialidad")</f>
        <v>Escoja una especialidad</v>
      </c>
      <c r="M4092" s="5"/>
      <c r="N4092" s="5"/>
      <c r="O4092" s="5"/>
      <c r="P4092" s="6">
        <f>'Formato Productividad'!$M4092-'Formato Productividad'!$AI4092</f>
        <v>0</v>
      </c>
      <c r="Q4092" s="6" t="str">
        <f>IFERROR(VLOOKUP('Formato Productividad'!$K4092,Tabla4[],3,0),"Escoja una especialidad")</f>
        <v>Escoja una especialidad</v>
      </c>
      <c r="R4092" s="6" t="str">
        <f t="shared" si="252"/>
        <v>No aplica</v>
      </c>
      <c r="S4092" s="5"/>
      <c r="T4092" s="5"/>
      <c r="U4092" s="5"/>
      <c r="V4092" s="6">
        <f t="shared" si="253"/>
        <v>0</v>
      </c>
      <c r="W4092" s="6" t="str">
        <f t="shared" si="254"/>
        <v>No aplica</v>
      </c>
      <c r="X4092" s="35" t="str">
        <f t="shared" si="255"/>
        <v>No aplica</v>
      </c>
      <c r="Y4092" s="37"/>
      <c r="Z4092" s="38"/>
      <c r="AA4092" s="36"/>
      <c r="AB4092" s="38"/>
      <c r="AC4092" s="37"/>
      <c r="AD4092" s="38"/>
      <c r="AE4092" s="37"/>
      <c r="AF4092" s="38"/>
      <c r="AG4092" s="37"/>
      <c r="AH4092" s="38"/>
      <c r="AI4092" s="36"/>
      <c r="AJ4092" s="5"/>
      <c r="AK4092" s="5"/>
      <c r="AL4092" s="6">
        <f>IFERROR('Formato Productividad'!$Y4092+'Formato Productividad'!$AA4092+'Formato Productividad'!$AC4092,0)+'Formato Productividad'!$AE4092</f>
        <v>0</v>
      </c>
      <c r="AM4092" s="6">
        <f>IFERROR((('Formato Productividad'!$T4092+'Formato Productividad'!$V4092+'Formato Productividad'!$U4092)/'Formato Productividad'!$Q4092),0)+'Formato Productividad'!$AL4092</f>
        <v>0</v>
      </c>
      <c r="AN4092" s="7">
        <f>IFERROR(('Formato Productividad'!$AM4092/'Formato Productividad'!$N4092)*('Formato Productividad'!$N4092/'Formato Productividad'!$P4092),0)</f>
        <v>0</v>
      </c>
      <c r="AO4092" s="7">
        <f>IFERROR(('Formato Productividad'!$AG4092/'Formato Productividad'!$O4092)*('Formato Productividad'!$O4092/'Formato Productividad'!$P4092),0)</f>
        <v>0</v>
      </c>
      <c r="AP4092" s="7">
        <f>'Formato Productividad'!$AN4092+'Formato Productividad'!$AO4092</f>
        <v>0</v>
      </c>
      <c r="AQ4092" s="5"/>
      <c r="AR4092" s="7">
        <f>IFERROR('Formato Productividad'!$AM4092/'Formato Productividad'!$N4092,0)</f>
        <v>0</v>
      </c>
      <c r="AS4092" s="7">
        <f>IFERROR('Formato Productividad'!$AG4092/'Formato Productividad'!$O4092,0)</f>
        <v>0</v>
      </c>
      <c r="AT4092" s="71">
        <f>IFERROR('Formato Productividad'!$AI4092/'Formato Productividad'!$M4092,0)</f>
        <v>0</v>
      </c>
      <c r="AU4092" s="74"/>
    </row>
    <row r="4093" spans="1:47" s="33" customFormat="1" ht="25.5" customHeight="1" x14ac:dyDescent="0.25">
      <c r="A4093" s="39">
        <v>4092</v>
      </c>
      <c r="B4093" s="5"/>
      <c r="C4093" s="5"/>
      <c r="D4093" s="5"/>
      <c r="E4093" s="6" t="str">
        <f>IFERROR(VLOOKUP(D4093,'Formato validacion'!$E$2:$F$131,2,0),"Escoja un ESM")</f>
        <v>Escoja un ESM</v>
      </c>
      <c r="F4093" s="31"/>
      <c r="G4093" s="5"/>
      <c r="H4093" s="5"/>
      <c r="I4093" s="5"/>
      <c r="J4093" s="5"/>
      <c r="K4093" s="5"/>
      <c r="L4093" s="6" t="str">
        <f>IFERROR(VLOOKUP(K4093,Tabla4[[ESPECIALIDADES]:[ÁREA DE LA ESPECIALIDAD]],2,0),"Escoja una especialidad")</f>
        <v>Escoja una especialidad</v>
      </c>
      <c r="M4093" s="5"/>
      <c r="N4093" s="5"/>
      <c r="O4093" s="5"/>
      <c r="P4093" s="6">
        <f>'Formato Productividad'!$M4093-'Formato Productividad'!$AI4093</f>
        <v>0</v>
      </c>
      <c r="Q4093" s="6" t="str">
        <f>IFERROR(VLOOKUP('Formato Productividad'!$K4093,Tabla4[],3,0),"Escoja una especialidad")</f>
        <v>Escoja una especialidad</v>
      </c>
      <c r="R4093" s="6" t="str">
        <f t="shared" si="252"/>
        <v>No aplica</v>
      </c>
      <c r="S4093" s="5"/>
      <c r="T4093" s="5"/>
      <c r="U4093" s="5"/>
      <c r="V4093" s="6">
        <f t="shared" si="253"/>
        <v>0</v>
      </c>
      <c r="W4093" s="6" t="str">
        <f t="shared" si="254"/>
        <v>No aplica</v>
      </c>
      <c r="X4093" s="35" t="str">
        <f t="shared" si="255"/>
        <v>No aplica</v>
      </c>
      <c r="Y4093" s="37"/>
      <c r="Z4093" s="38"/>
      <c r="AA4093" s="36"/>
      <c r="AB4093" s="38"/>
      <c r="AC4093" s="37"/>
      <c r="AD4093" s="38"/>
      <c r="AE4093" s="37"/>
      <c r="AF4093" s="38"/>
      <c r="AG4093" s="37"/>
      <c r="AH4093" s="38"/>
      <c r="AI4093" s="36"/>
      <c r="AJ4093" s="5"/>
      <c r="AK4093" s="5"/>
      <c r="AL4093" s="6">
        <f>IFERROR('Formato Productividad'!$Y4093+'Formato Productividad'!$AA4093+'Formato Productividad'!$AC4093,0)+'Formato Productividad'!$AE4093</f>
        <v>0</v>
      </c>
      <c r="AM4093" s="6">
        <f>IFERROR((('Formato Productividad'!$T4093+'Formato Productividad'!$V4093+'Formato Productividad'!$U4093)/'Formato Productividad'!$Q4093),0)+'Formato Productividad'!$AL4093</f>
        <v>0</v>
      </c>
      <c r="AN4093" s="7">
        <f>IFERROR(('Formato Productividad'!$AM4093/'Formato Productividad'!$N4093)*('Formato Productividad'!$N4093/'Formato Productividad'!$P4093),0)</f>
        <v>0</v>
      </c>
      <c r="AO4093" s="7">
        <f>IFERROR(('Formato Productividad'!$AG4093/'Formato Productividad'!$O4093)*('Formato Productividad'!$O4093/'Formato Productividad'!$P4093),0)</f>
        <v>0</v>
      </c>
      <c r="AP4093" s="7">
        <f>'Formato Productividad'!$AN4093+'Formato Productividad'!$AO4093</f>
        <v>0</v>
      </c>
      <c r="AQ4093" s="5"/>
      <c r="AR4093" s="7">
        <f>IFERROR('Formato Productividad'!$AM4093/'Formato Productividad'!$N4093,0)</f>
        <v>0</v>
      </c>
      <c r="AS4093" s="7">
        <f>IFERROR('Formato Productividad'!$AG4093/'Formato Productividad'!$O4093,0)</f>
        <v>0</v>
      </c>
      <c r="AT4093" s="71">
        <f>IFERROR('Formato Productividad'!$AI4093/'Formato Productividad'!$M4093,0)</f>
        <v>0</v>
      </c>
      <c r="AU4093" s="74"/>
    </row>
    <row r="4094" spans="1:47" s="33" customFormat="1" ht="25.5" customHeight="1" x14ac:dyDescent="0.25">
      <c r="A4094" s="39">
        <v>4093</v>
      </c>
      <c r="B4094" s="5"/>
      <c r="C4094" s="5"/>
      <c r="D4094" s="5"/>
      <c r="E4094" s="6" t="str">
        <f>IFERROR(VLOOKUP(D4094,'Formato validacion'!$E$2:$F$131,2,0),"Escoja un ESM")</f>
        <v>Escoja un ESM</v>
      </c>
      <c r="F4094" s="31"/>
      <c r="G4094" s="5"/>
      <c r="H4094" s="5"/>
      <c r="I4094" s="5"/>
      <c r="J4094" s="5"/>
      <c r="K4094" s="5"/>
      <c r="L4094" s="6" t="str">
        <f>IFERROR(VLOOKUP(K4094,Tabla4[[ESPECIALIDADES]:[ÁREA DE LA ESPECIALIDAD]],2,0),"Escoja una especialidad")</f>
        <v>Escoja una especialidad</v>
      </c>
      <c r="M4094" s="5"/>
      <c r="N4094" s="5"/>
      <c r="O4094" s="5"/>
      <c r="P4094" s="6">
        <f>'Formato Productividad'!$M4094-'Formato Productividad'!$AI4094</f>
        <v>0</v>
      </c>
      <c r="Q4094" s="6" t="str">
        <f>IFERROR(VLOOKUP('Formato Productividad'!$K4094,Tabla4[],3,0),"Escoja una especialidad")</f>
        <v>Escoja una especialidad</v>
      </c>
      <c r="R4094" s="6" t="str">
        <f t="shared" si="252"/>
        <v>No aplica</v>
      </c>
      <c r="S4094" s="5"/>
      <c r="T4094" s="5"/>
      <c r="U4094" s="5"/>
      <c r="V4094" s="6">
        <f t="shared" si="253"/>
        <v>0</v>
      </c>
      <c r="W4094" s="6" t="str">
        <f t="shared" si="254"/>
        <v>No aplica</v>
      </c>
      <c r="X4094" s="35" t="str">
        <f t="shared" si="255"/>
        <v>No aplica</v>
      </c>
      <c r="Y4094" s="37"/>
      <c r="Z4094" s="38"/>
      <c r="AA4094" s="36"/>
      <c r="AB4094" s="38"/>
      <c r="AC4094" s="37"/>
      <c r="AD4094" s="38"/>
      <c r="AE4094" s="37"/>
      <c r="AF4094" s="38"/>
      <c r="AG4094" s="37"/>
      <c r="AH4094" s="38"/>
      <c r="AI4094" s="36"/>
      <c r="AJ4094" s="5"/>
      <c r="AK4094" s="5"/>
      <c r="AL4094" s="6">
        <f>IFERROR('Formato Productividad'!$Y4094+'Formato Productividad'!$AA4094+'Formato Productividad'!$AC4094,0)+'Formato Productividad'!$AE4094</f>
        <v>0</v>
      </c>
      <c r="AM4094" s="6">
        <f>IFERROR((('Formato Productividad'!$T4094+'Formato Productividad'!$V4094+'Formato Productividad'!$U4094)/'Formato Productividad'!$Q4094),0)+'Formato Productividad'!$AL4094</f>
        <v>0</v>
      </c>
      <c r="AN4094" s="7">
        <f>IFERROR(('Formato Productividad'!$AM4094/'Formato Productividad'!$N4094)*('Formato Productividad'!$N4094/'Formato Productividad'!$P4094),0)</f>
        <v>0</v>
      </c>
      <c r="AO4094" s="7">
        <f>IFERROR(('Formato Productividad'!$AG4094/'Formato Productividad'!$O4094)*('Formato Productividad'!$O4094/'Formato Productividad'!$P4094),0)</f>
        <v>0</v>
      </c>
      <c r="AP4094" s="7">
        <f>'Formato Productividad'!$AN4094+'Formato Productividad'!$AO4094</f>
        <v>0</v>
      </c>
      <c r="AQ4094" s="5"/>
      <c r="AR4094" s="7">
        <f>IFERROR('Formato Productividad'!$AM4094/'Formato Productividad'!$N4094,0)</f>
        <v>0</v>
      </c>
      <c r="AS4094" s="7">
        <f>IFERROR('Formato Productividad'!$AG4094/'Formato Productividad'!$O4094,0)</f>
        <v>0</v>
      </c>
      <c r="AT4094" s="71">
        <f>IFERROR('Formato Productividad'!$AI4094/'Formato Productividad'!$M4094,0)</f>
        <v>0</v>
      </c>
      <c r="AU4094" s="74"/>
    </row>
    <row r="4095" spans="1:47" s="33" customFormat="1" ht="25.5" customHeight="1" x14ac:dyDescent="0.25">
      <c r="A4095" s="39">
        <v>4094</v>
      </c>
      <c r="B4095" s="5"/>
      <c r="C4095" s="5"/>
      <c r="D4095" s="5"/>
      <c r="E4095" s="6" t="str">
        <f>IFERROR(VLOOKUP(D4095,'Formato validacion'!$E$2:$F$131,2,0),"Escoja un ESM")</f>
        <v>Escoja un ESM</v>
      </c>
      <c r="F4095" s="31"/>
      <c r="G4095" s="5"/>
      <c r="H4095" s="5"/>
      <c r="I4095" s="5"/>
      <c r="J4095" s="5"/>
      <c r="K4095" s="5"/>
      <c r="L4095" s="6" t="str">
        <f>IFERROR(VLOOKUP(K4095,Tabla4[[ESPECIALIDADES]:[ÁREA DE LA ESPECIALIDAD]],2,0),"Escoja una especialidad")</f>
        <v>Escoja una especialidad</v>
      </c>
      <c r="M4095" s="5"/>
      <c r="N4095" s="5"/>
      <c r="O4095" s="5"/>
      <c r="P4095" s="6">
        <f>'Formato Productividad'!$M4095-'Formato Productividad'!$AI4095</f>
        <v>0</v>
      </c>
      <c r="Q4095" s="6" t="str">
        <f>IFERROR(VLOOKUP('Formato Productividad'!$K4095,Tabla4[],3,0),"Escoja una especialidad")</f>
        <v>Escoja una especialidad</v>
      </c>
      <c r="R4095" s="6" t="str">
        <f t="shared" si="252"/>
        <v>No aplica</v>
      </c>
      <c r="S4095" s="5"/>
      <c r="T4095" s="5"/>
      <c r="U4095" s="5"/>
      <c r="V4095" s="6">
        <f t="shared" si="253"/>
        <v>0</v>
      </c>
      <c r="W4095" s="6" t="str">
        <f t="shared" si="254"/>
        <v>No aplica</v>
      </c>
      <c r="X4095" s="35" t="str">
        <f t="shared" si="255"/>
        <v>No aplica</v>
      </c>
      <c r="Y4095" s="37"/>
      <c r="Z4095" s="38"/>
      <c r="AA4095" s="36"/>
      <c r="AB4095" s="38"/>
      <c r="AC4095" s="37"/>
      <c r="AD4095" s="38"/>
      <c r="AE4095" s="37"/>
      <c r="AF4095" s="38"/>
      <c r="AG4095" s="37"/>
      <c r="AH4095" s="38"/>
      <c r="AI4095" s="36"/>
      <c r="AJ4095" s="5"/>
      <c r="AK4095" s="5"/>
      <c r="AL4095" s="6">
        <f>IFERROR('Formato Productividad'!$Y4095+'Formato Productividad'!$AA4095+'Formato Productividad'!$AC4095,0)+'Formato Productividad'!$AE4095</f>
        <v>0</v>
      </c>
      <c r="AM4095" s="6">
        <f>IFERROR((('Formato Productividad'!$T4095+'Formato Productividad'!$V4095+'Formato Productividad'!$U4095)/'Formato Productividad'!$Q4095),0)+'Formato Productividad'!$AL4095</f>
        <v>0</v>
      </c>
      <c r="AN4095" s="7">
        <f>IFERROR(('Formato Productividad'!$AM4095/'Formato Productividad'!$N4095)*('Formato Productividad'!$N4095/'Formato Productividad'!$P4095),0)</f>
        <v>0</v>
      </c>
      <c r="AO4095" s="7">
        <f>IFERROR(('Formato Productividad'!$AG4095/'Formato Productividad'!$O4095)*('Formato Productividad'!$O4095/'Formato Productividad'!$P4095),0)</f>
        <v>0</v>
      </c>
      <c r="AP4095" s="7">
        <f>'Formato Productividad'!$AN4095+'Formato Productividad'!$AO4095</f>
        <v>0</v>
      </c>
      <c r="AQ4095" s="5"/>
      <c r="AR4095" s="7">
        <f>IFERROR('Formato Productividad'!$AM4095/'Formato Productividad'!$N4095,0)</f>
        <v>0</v>
      </c>
      <c r="AS4095" s="7">
        <f>IFERROR('Formato Productividad'!$AG4095/'Formato Productividad'!$O4095,0)</f>
        <v>0</v>
      </c>
      <c r="AT4095" s="71">
        <f>IFERROR('Formato Productividad'!$AI4095/'Formato Productividad'!$M4095,0)</f>
        <v>0</v>
      </c>
      <c r="AU4095" s="74"/>
    </row>
    <row r="4096" spans="1:47" s="33" customFormat="1" ht="25.5" customHeight="1" x14ac:dyDescent="0.25">
      <c r="A4096" s="39">
        <v>4095</v>
      </c>
      <c r="B4096" s="5"/>
      <c r="C4096" s="5"/>
      <c r="D4096" s="5"/>
      <c r="E4096" s="6" t="str">
        <f>IFERROR(VLOOKUP(D4096,'Formato validacion'!$E$2:$F$131,2,0),"Escoja un ESM")</f>
        <v>Escoja un ESM</v>
      </c>
      <c r="F4096" s="31"/>
      <c r="G4096" s="5"/>
      <c r="H4096" s="5"/>
      <c r="I4096" s="5"/>
      <c r="J4096" s="5"/>
      <c r="K4096" s="5"/>
      <c r="L4096" s="6" t="str">
        <f>IFERROR(VLOOKUP(K4096,Tabla4[[ESPECIALIDADES]:[ÁREA DE LA ESPECIALIDAD]],2,0),"Escoja una especialidad")</f>
        <v>Escoja una especialidad</v>
      </c>
      <c r="M4096" s="5"/>
      <c r="N4096" s="5"/>
      <c r="O4096" s="5"/>
      <c r="P4096" s="6">
        <f>'Formato Productividad'!$M4096-'Formato Productividad'!$AI4096</f>
        <v>0</v>
      </c>
      <c r="Q4096" s="6" t="str">
        <f>IFERROR(VLOOKUP('Formato Productividad'!$K4096,Tabla4[],3,0),"Escoja una especialidad")</f>
        <v>Escoja una especialidad</v>
      </c>
      <c r="R4096" s="6" t="str">
        <f t="shared" si="252"/>
        <v>No aplica</v>
      </c>
      <c r="S4096" s="5"/>
      <c r="T4096" s="5"/>
      <c r="U4096" s="5"/>
      <c r="V4096" s="6">
        <f t="shared" si="253"/>
        <v>0</v>
      </c>
      <c r="W4096" s="6" t="str">
        <f t="shared" si="254"/>
        <v>No aplica</v>
      </c>
      <c r="X4096" s="35" t="str">
        <f t="shared" si="255"/>
        <v>No aplica</v>
      </c>
      <c r="Y4096" s="37"/>
      <c r="Z4096" s="38"/>
      <c r="AA4096" s="36"/>
      <c r="AB4096" s="38"/>
      <c r="AC4096" s="37"/>
      <c r="AD4096" s="38"/>
      <c r="AE4096" s="37"/>
      <c r="AF4096" s="38"/>
      <c r="AG4096" s="37"/>
      <c r="AH4096" s="38"/>
      <c r="AI4096" s="36"/>
      <c r="AJ4096" s="5"/>
      <c r="AK4096" s="5"/>
      <c r="AL4096" s="6">
        <f>IFERROR('Formato Productividad'!$Y4096+'Formato Productividad'!$AA4096+'Formato Productividad'!$AC4096,0)+'Formato Productividad'!$AE4096</f>
        <v>0</v>
      </c>
      <c r="AM4096" s="6">
        <f>IFERROR((('Formato Productividad'!$T4096+'Formato Productividad'!$V4096+'Formato Productividad'!$U4096)/'Formato Productividad'!$Q4096),0)+'Formato Productividad'!$AL4096</f>
        <v>0</v>
      </c>
      <c r="AN4096" s="7">
        <f>IFERROR(('Formato Productividad'!$AM4096/'Formato Productividad'!$N4096)*('Formato Productividad'!$N4096/'Formato Productividad'!$P4096),0)</f>
        <v>0</v>
      </c>
      <c r="AO4096" s="7">
        <f>IFERROR(('Formato Productividad'!$AG4096/'Formato Productividad'!$O4096)*('Formato Productividad'!$O4096/'Formato Productividad'!$P4096),0)</f>
        <v>0</v>
      </c>
      <c r="AP4096" s="7">
        <f>'Formato Productividad'!$AN4096+'Formato Productividad'!$AO4096</f>
        <v>0</v>
      </c>
      <c r="AQ4096" s="5"/>
      <c r="AR4096" s="7">
        <f>IFERROR('Formato Productividad'!$AM4096/'Formato Productividad'!$N4096,0)</f>
        <v>0</v>
      </c>
      <c r="AS4096" s="7">
        <f>IFERROR('Formato Productividad'!$AG4096/'Formato Productividad'!$O4096,0)</f>
        <v>0</v>
      </c>
      <c r="AT4096" s="71">
        <f>IFERROR('Formato Productividad'!$AI4096/'Formato Productividad'!$M4096,0)</f>
        <v>0</v>
      </c>
      <c r="AU4096" s="74"/>
    </row>
    <row r="4097" spans="1:47" s="33" customFormat="1" ht="25.5" customHeight="1" x14ac:dyDescent="0.25">
      <c r="A4097" s="39">
        <v>4096</v>
      </c>
      <c r="B4097" s="5"/>
      <c r="C4097" s="5"/>
      <c r="D4097" s="5"/>
      <c r="E4097" s="6" t="str">
        <f>IFERROR(VLOOKUP(D4097,'Formato validacion'!$E$2:$F$131,2,0),"Escoja un ESM")</f>
        <v>Escoja un ESM</v>
      </c>
      <c r="F4097" s="31"/>
      <c r="G4097" s="5"/>
      <c r="H4097" s="5"/>
      <c r="I4097" s="5"/>
      <c r="J4097" s="5"/>
      <c r="K4097" s="5"/>
      <c r="L4097" s="6" t="str">
        <f>IFERROR(VLOOKUP(K4097,Tabla4[[ESPECIALIDADES]:[ÁREA DE LA ESPECIALIDAD]],2,0),"Escoja una especialidad")</f>
        <v>Escoja una especialidad</v>
      </c>
      <c r="M4097" s="5"/>
      <c r="N4097" s="5"/>
      <c r="O4097" s="5"/>
      <c r="P4097" s="6">
        <f>'Formato Productividad'!$M4097-'Formato Productividad'!$AI4097</f>
        <v>0</v>
      </c>
      <c r="Q4097" s="6" t="str">
        <f>IFERROR(VLOOKUP('Formato Productividad'!$K4097,Tabla4[],3,0),"Escoja una especialidad")</f>
        <v>Escoja una especialidad</v>
      </c>
      <c r="R4097" s="6" t="str">
        <f t="shared" si="252"/>
        <v>No aplica</v>
      </c>
      <c r="S4097" s="5"/>
      <c r="T4097" s="5"/>
      <c r="U4097" s="5"/>
      <c r="V4097" s="6">
        <f t="shared" si="253"/>
        <v>0</v>
      </c>
      <c r="W4097" s="6" t="str">
        <f t="shared" si="254"/>
        <v>No aplica</v>
      </c>
      <c r="X4097" s="35" t="str">
        <f t="shared" si="255"/>
        <v>No aplica</v>
      </c>
      <c r="Y4097" s="37"/>
      <c r="Z4097" s="38"/>
      <c r="AA4097" s="36"/>
      <c r="AB4097" s="38"/>
      <c r="AC4097" s="37"/>
      <c r="AD4097" s="38"/>
      <c r="AE4097" s="37"/>
      <c r="AF4097" s="38"/>
      <c r="AG4097" s="37"/>
      <c r="AH4097" s="38"/>
      <c r="AI4097" s="36"/>
      <c r="AJ4097" s="5"/>
      <c r="AK4097" s="5"/>
      <c r="AL4097" s="6">
        <f>IFERROR('Formato Productividad'!$Y4097+'Formato Productividad'!$AA4097+'Formato Productividad'!$AC4097,0)+'Formato Productividad'!$AE4097</f>
        <v>0</v>
      </c>
      <c r="AM4097" s="6">
        <f>IFERROR((('Formato Productividad'!$T4097+'Formato Productividad'!$V4097+'Formato Productividad'!$U4097)/'Formato Productividad'!$Q4097),0)+'Formato Productividad'!$AL4097</f>
        <v>0</v>
      </c>
      <c r="AN4097" s="7">
        <f>IFERROR(('Formato Productividad'!$AM4097/'Formato Productividad'!$N4097)*('Formato Productividad'!$N4097/'Formato Productividad'!$P4097),0)</f>
        <v>0</v>
      </c>
      <c r="AO4097" s="7">
        <f>IFERROR(('Formato Productividad'!$AG4097/'Formato Productividad'!$O4097)*('Formato Productividad'!$O4097/'Formato Productividad'!$P4097),0)</f>
        <v>0</v>
      </c>
      <c r="AP4097" s="7">
        <f>'Formato Productividad'!$AN4097+'Formato Productividad'!$AO4097</f>
        <v>0</v>
      </c>
      <c r="AQ4097" s="5"/>
      <c r="AR4097" s="7">
        <f>IFERROR('Formato Productividad'!$AM4097/'Formato Productividad'!$N4097,0)</f>
        <v>0</v>
      </c>
      <c r="AS4097" s="7">
        <f>IFERROR('Formato Productividad'!$AG4097/'Formato Productividad'!$O4097,0)</f>
        <v>0</v>
      </c>
      <c r="AT4097" s="71">
        <f>IFERROR('Formato Productividad'!$AI4097/'Formato Productividad'!$M4097,0)</f>
        <v>0</v>
      </c>
      <c r="AU4097" s="74"/>
    </row>
    <row r="4098" spans="1:47" s="33" customFormat="1" ht="25.5" customHeight="1" x14ac:dyDescent="0.25">
      <c r="A4098" s="39">
        <v>4097</v>
      </c>
      <c r="B4098" s="5"/>
      <c r="C4098" s="5"/>
      <c r="D4098" s="5"/>
      <c r="E4098" s="6" t="str">
        <f>IFERROR(VLOOKUP(D4098,'Formato validacion'!$E$2:$F$131,2,0),"Escoja un ESM")</f>
        <v>Escoja un ESM</v>
      </c>
      <c r="F4098" s="31"/>
      <c r="G4098" s="5"/>
      <c r="H4098" s="5"/>
      <c r="I4098" s="5"/>
      <c r="J4098" s="5"/>
      <c r="K4098" s="5"/>
      <c r="L4098" s="6" t="str">
        <f>IFERROR(VLOOKUP(K4098,Tabla4[[ESPECIALIDADES]:[ÁREA DE LA ESPECIALIDAD]],2,0),"Escoja una especialidad")</f>
        <v>Escoja una especialidad</v>
      </c>
      <c r="M4098" s="5"/>
      <c r="N4098" s="5"/>
      <c r="O4098" s="5"/>
      <c r="P4098" s="6">
        <f>'Formato Productividad'!$M4098-'Formato Productividad'!$AI4098</f>
        <v>0</v>
      </c>
      <c r="Q4098" s="6" t="str">
        <f>IFERROR(VLOOKUP('Formato Productividad'!$K4098,Tabla4[],3,0),"Escoja una especialidad")</f>
        <v>Escoja una especialidad</v>
      </c>
      <c r="R4098" s="6" t="str">
        <f t="shared" si="252"/>
        <v>No aplica</v>
      </c>
      <c r="S4098" s="5"/>
      <c r="T4098" s="5"/>
      <c r="U4098" s="5"/>
      <c r="V4098" s="6">
        <f t="shared" si="253"/>
        <v>0</v>
      </c>
      <c r="W4098" s="6" t="str">
        <f t="shared" si="254"/>
        <v>No aplica</v>
      </c>
      <c r="X4098" s="35" t="str">
        <f t="shared" si="255"/>
        <v>No aplica</v>
      </c>
      <c r="Y4098" s="37"/>
      <c r="Z4098" s="38"/>
      <c r="AA4098" s="36"/>
      <c r="AB4098" s="38"/>
      <c r="AC4098" s="37"/>
      <c r="AD4098" s="38"/>
      <c r="AE4098" s="37"/>
      <c r="AF4098" s="38"/>
      <c r="AG4098" s="37"/>
      <c r="AH4098" s="38"/>
      <c r="AI4098" s="36"/>
      <c r="AJ4098" s="5"/>
      <c r="AK4098" s="5"/>
      <c r="AL4098" s="6">
        <f>IFERROR('Formato Productividad'!$Y4098+'Formato Productividad'!$AA4098+'Formato Productividad'!$AC4098,0)+'Formato Productividad'!$AE4098</f>
        <v>0</v>
      </c>
      <c r="AM4098" s="6">
        <f>IFERROR((('Formato Productividad'!$T4098+'Formato Productividad'!$V4098+'Formato Productividad'!$U4098)/'Formato Productividad'!$Q4098),0)+'Formato Productividad'!$AL4098</f>
        <v>0</v>
      </c>
      <c r="AN4098" s="7">
        <f>IFERROR(('Formato Productividad'!$AM4098/'Formato Productividad'!$N4098)*('Formato Productividad'!$N4098/'Formato Productividad'!$P4098),0)</f>
        <v>0</v>
      </c>
      <c r="AO4098" s="7">
        <f>IFERROR(('Formato Productividad'!$AG4098/'Formato Productividad'!$O4098)*('Formato Productividad'!$O4098/'Formato Productividad'!$P4098),0)</f>
        <v>0</v>
      </c>
      <c r="AP4098" s="7">
        <f>'Formato Productividad'!$AN4098+'Formato Productividad'!$AO4098</f>
        <v>0</v>
      </c>
      <c r="AQ4098" s="5"/>
      <c r="AR4098" s="7">
        <f>IFERROR('Formato Productividad'!$AM4098/'Formato Productividad'!$N4098,0)</f>
        <v>0</v>
      </c>
      <c r="AS4098" s="7">
        <f>IFERROR('Formato Productividad'!$AG4098/'Formato Productividad'!$O4098,0)</f>
        <v>0</v>
      </c>
      <c r="AT4098" s="71">
        <f>IFERROR('Formato Productividad'!$AI4098/'Formato Productividad'!$M4098,0)</f>
        <v>0</v>
      </c>
      <c r="AU4098" s="74"/>
    </row>
    <row r="4099" spans="1:47" s="33" customFormat="1" ht="25.5" customHeight="1" x14ac:dyDescent="0.25">
      <c r="A4099" s="39">
        <v>4098</v>
      </c>
      <c r="B4099" s="5"/>
      <c r="C4099" s="5"/>
      <c r="D4099" s="5"/>
      <c r="E4099" s="6" t="str">
        <f>IFERROR(VLOOKUP(D4099,'Formato validacion'!$E$2:$F$131,2,0),"Escoja un ESM")</f>
        <v>Escoja un ESM</v>
      </c>
      <c r="F4099" s="31"/>
      <c r="G4099" s="5"/>
      <c r="H4099" s="5"/>
      <c r="I4099" s="5"/>
      <c r="J4099" s="5"/>
      <c r="K4099" s="5"/>
      <c r="L4099" s="6" t="str">
        <f>IFERROR(VLOOKUP(K4099,Tabla4[[ESPECIALIDADES]:[ÁREA DE LA ESPECIALIDAD]],2,0),"Escoja una especialidad")</f>
        <v>Escoja una especialidad</v>
      </c>
      <c r="M4099" s="5"/>
      <c r="N4099" s="5"/>
      <c r="O4099" s="5"/>
      <c r="P4099" s="6">
        <f>'Formato Productividad'!$M4099-'Formato Productividad'!$AI4099</f>
        <v>0</v>
      </c>
      <c r="Q4099" s="6" t="str">
        <f>IFERROR(VLOOKUP('Formato Productividad'!$K4099,Tabla4[],3,0),"Escoja una especialidad")</f>
        <v>Escoja una especialidad</v>
      </c>
      <c r="R4099" s="6" t="str">
        <f t="shared" ref="R4099:R4162" si="256">IFERROR(N4099*Q4099,"No aplica")</f>
        <v>No aplica</v>
      </c>
      <c r="S4099" s="5"/>
      <c r="T4099" s="5"/>
      <c r="U4099" s="5"/>
      <c r="V4099" s="6">
        <f t="shared" ref="V4099:V4162" si="257">S4099-T4099</f>
        <v>0</v>
      </c>
      <c r="W4099" s="6" t="str">
        <f t="shared" ref="W4099:W4162" si="258">IFERROR((N4099*Q4099)-S4099,"No aplica")</f>
        <v>No aplica</v>
      </c>
      <c r="X4099" s="35" t="str">
        <f t="shared" ref="X4099:X4162" si="259">IF(S4099&lt;&gt;0,V4099-U4099,R4099)</f>
        <v>No aplica</v>
      </c>
      <c r="Y4099" s="37"/>
      <c r="Z4099" s="38"/>
      <c r="AA4099" s="36"/>
      <c r="AB4099" s="38"/>
      <c r="AC4099" s="37"/>
      <c r="AD4099" s="38"/>
      <c r="AE4099" s="37"/>
      <c r="AF4099" s="38"/>
      <c r="AG4099" s="37"/>
      <c r="AH4099" s="38"/>
      <c r="AI4099" s="36"/>
      <c r="AJ4099" s="5"/>
      <c r="AK4099" s="5"/>
      <c r="AL4099" s="6">
        <f>IFERROR('Formato Productividad'!$Y4099+'Formato Productividad'!$AA4099+'Formato Productividad'!$AC4099,0)+'Formato Productividad'!$AE4099</f>
        <v>0</v>
      </c>
      <c r="AM4099" s="6">
        <f>IFERROR((('Formato Productividad'!$T4099+'Formato Productividad'!$V4099+'Formato Productividad'!$U4099)/'Formato Productividad'!$Q4099),0)+'Formato Productividad'!$AL4099</f>
        <v>0</v>
      </c>
      <c r="AN4099" s="7">
        <f>IFERROR(('Formato Productividad'!$AM4099/'Formato Productividad'!$N4099)*('Formato Productividad'!$N4099/'Formato Productividad'!$P4099),0)</f>
        <v>0</v>
      </c>
      <c r="AO4099" s="7">
        <f>IFERROR(('Formato Productividad'!$AG4099/'Formato Productividad'!$O4099)*('Formato Productividad'!$O4099/'Formato Productividad'!$P4099),0)</f>
        <v>0</v>
      </c>
      <c r="AP4099" s="7">
        <f>'Formato Productividad'!$AN4099+'Formato Productividad'!$AO4099</f>
        <v>0</v>
      </c>
      <c r="AQ4099" s="5"/>
      <c r="AR4099" s="7">
        <f>IFERROR('Formato Productividad'!$AM4099/'Formato Productividad'!$N4099,0)</f>
        <v>0</v>
      </c>
      <c r="AS4099" s="7">
        <f>IFERROR('Formato Productividad'!$AG4099/'Formato Productividad'!$O4099,0)</f>
        <v>0</v>
      </c>
      <c r="AT4099" s="71">
        <f>IFERROR('Formato Productividad'!$AI4099/'Formato Productividad'!$M4099,0)</f>
        <v>0</v>
      </c>
      <c r="AU4099" s="74"/>
    </row>
    <row r="4100" spans="1:47" s="33" customFormat="1" ht="25.5" customHeight="1" x14ac:dyDescent="0.25">
      <c r="A4100" s="39">
        <v>4099</v>
      </c>
      <c r="B4100" s="5"/>
      <c r="C4100" s="5"/>
      <c r="D4100" s="5"/>
      <c r="E4100" s="6" t="str">
        <f>IFERROR(VLOOKUP(D4100,'Formato validacion'!$E$2:$F$131,2,0),"Escoja un ESM")</f>
        <v>Escoja un ESM</v>
      </c>
      <c r="F4100" s="31"/>
      <c r="G4100" s="5"/>
      <c r="H4100" s="5"/>
      <c r="I4100" s="5"/>
      <c r="J4100" s="5"/>
      <c r="K4100" s="5"/>
      <c r="L4100" s="6" t="str">
        <f>IFERROR(VLOOKUP(K4100,Tabla4[[ESPECIALIDADES]:[ÁREA DE LA ESPECIALIDAD]],2,0),"Escoja una especialidad")</f>
        <v>Escoja una especialidad</v>
      </c>
      <c r="M4100" s="5"/>
      <c r="N4100" s="5"/>
      <c r="O4100" s="5"/>
      <c r="P4100" s="6">
        <f>'Formato Productividad'!$M4100-'Formato Productividad'!$AI4100</f>
        <v>0</v>
      </c>
      <c r="Q4100" s="6" t="str">
        <f>IFERROR(VLOOKUP('Formato Productividad'!$K4100,Tabla4[],3,0),"Escoja una especialidad")</f>
        <v>Escoja una especialidad</v>
      </c>
      <c r="R4100" s="6" t="str">
        <f t="shared" si="256"/>
        <v>No aplica</v>
      </c>
      <c r="S4100" s="5"/>
      <c r="T4100" s="5"/>
      <c r="U4100" s="5"/>
      <c r="V4100" s="6">
        <f t="shared" si="257"/>
        <v>0</v>
      </c>
      <c r="W4100" s="6" t="str">
        <f t="shared" si="258"/>
        <v>No aplica</v>
      </c>
      <c r="X4100" s="35" t="str">
        <f t="shared" si="259"/>
        <v>No aplica</v>
      </c>
      <c r="Y4100" s="37"/>
      <c r="Z4100" s="38"/>
      <c r="AA4100" s="36"/>
      <c r="AB4100" s="38"/>
      <c r="AC4100" s="37"/>
      <c r="AD4100" s="38"/>
      <c r="AE4100" s="37"/>
      <c r="AF4100" s="38"/>
      <c r="AG4100" s="37"/>
      <c r="AH4100" s="38"/>
      <c r="AI4100" s="36"/>
      <c r="AJ4100" s="5"/>
      <c r="AK4100" s="5"/>
      <c r="AL4100" s="6">
        <f>IFERROR('Formato Productividad'!$Y4100+'Formato Productividad'!$AA4100+'Formato Productividad'!$AC4100,0)+'Formato Productividad'!$AE4100</f>
        <v>0</v>
      </c>
      <c r="AM4100" s="6">
        <f>IFERROR((('Formato Productividad'!$T4100+'Formato Productividad'!$V4100+'Formato Productividad'!$U4100)/'Formato Productividad'!$Q4100),0)+'Formato Productividad'!$AL4100</f>
        <v>0</v>
      </c>
      <c r="AN4100" s="7">
        <f>IFERROR(('Formato Productividad'!$AM4100/'Formato Productividad'!$N4100)*('Formato Productividad'!$N4100/'Formato Productividad'!$P4100),0)</f>
        <v>0</v>
      </c>
      <c r="AO4100" s="7">
        <f>IFERROR(('Formato Productividad'!$AG4100/'Formato Productividad'!$O4100)*('Formato Productividad'!$O4100/'Formato Productividad'!$P4100),0)</f>
        <v>0</v>
      </c>
      <c r="AP4100" s="7">
        <f>'Formato Productividad'!$AN4100+'Formato Productividad'!$AO4100</f>
        <v>0</v>
      </c>
      <c r="AQ4100" s="5"/>
      <c r="AR4100" s="7">
        <f>IFERROR('Formato Productividad'!$AM4100/'Formato Productividad'!$N4100,0)</f>
        <v>0</v>
      </c>
      <c r="AS4100" s="7">
        <f>IFERROR('Formato Productividad'!$AG4100/'Formato Productividad'!$O4100,0)</f>
        <v>0</v>
      </c>
      <c r="AT4100" s="71">
        <f>IFERROR('Formato Productividad'!$AI4100/'Formato Productividad'!$M4100,0)</f>
        <v>0</v>
      </c>
      <c r="AU4100" s="74"/>
    </row>
    <row r="4101" spans="1:47" s="33" customFormat="1" ht="25.5" customHeight="1" x14ac:dyDescent="0.25">
      <c r="A4101" s="39">
        <v>4100</v>
      </c>
      <c r="B4101" s="5"/>
      <c r="C4101" s="5"/>
      <c r="D4101" s="5"/>
      <c r="E4101" s="6" t="str">
        <f>IFERROR(VLOOKUP(D4101,'Formato validacion'!$E$2:$F$131,2,0),"Escoja un ESM")</f>
        <v>Escoja un ESM</v>
      </c>
      <c r="F4101" s="31"/>
      <c r="G4101" s="5"/>
      <c r="H4101" s="5"/>
      <c r="I4101" s="5"/>
      <c r="J4101" s="5"/>
      <c r="K4101" s="5"/>
      <c r="L4101" s="6" t="str">
        <f>IFERROR(VLOOKUP(K4101,Tabla4[[ESPECIALIDADES]:[ÁREA DE LA ESPECIALIDAD]],2,0),"Escoja una especialidad")</f>
        <v>Escoja una especialidad</v>
      </c>
      <c r="M4101" s="5"/>
      <c r="N4101" s="5"/>
      <c r="O4101" s="5"/>
      <c r="P4101" s="6">
        <f>'Formato Productividad'!$M4101-'Formato Productividad'!$AI4101</f>
        <v>0</v>
      </c>
      <c r="Q4101" s="6" t="str">
        <f>IFERROR(VLOOKUP('Formato Productividad'!$K4101,Tabla4[],3,0),"Escoja una especialidad")</f>
        <v>Escoja una especialidad</v>
      </c>
      <c r="R4101" s="6" t="str">
        <f t="shared" si="256"/>
        <v>No aplica</v>
      </c>
      <c r="S4101" s="5"/>
      <c r="T4101" s="5"/>
      <c r="U4101" s="5"/>
      <c r="V4101" s="6">
        <f t="shared" si="257"/>
        <v>0</v>
      </c>
      <c r="W4101" s="6" t="str">
        <f t="shared" si="258"/>
        <v>No aplica</v>
      </c>
      <c r="X4101" s="35" t="str">
        <f t="shared" si="259"/>
        <v>No aplica</v>
      </c>
      <c r="Y4101" s="37"/>
      <c r="Z4101" s="38"/>
      <c r="AA4101" s="36"/>
      <c r="AB4101" s="38"/>
      <c r="AC4101" s="37"/>
      <c r="AD4101" s="38"/>
      <c r="AE4101" s="37"/>
      <c r="AF4101" s="38"/>
      <c r="AG4101" s="37"/>
      <c r="AH4101" s="38"/>
      <c r="AI4101" s="36"/>
      <c r="AJ4101" s="5"/>
      <c r="AK4101" s="5"/>
      <c r="AL4101" s="6">
        <f>IFERROR('Formato Productividad'!$Y4101+'Formato Productividad'!$AA4101+'Formato Productividad'!$AC4101,0)+'Formato Productividad'!$AE4101</f>
        <v>0</v>
      </c>
      <c r="AM4101" s="6">
        <f>IFERROR((('Formato Productividad'!$T4101+'Formato Productividad'!$V4101+'Formato Productividad'!$U4101)/'Formato Productividad'!$Q4101),0)+'Formato Productividad'!$AL4101</f>
        <v>0</v>
      </c>
      <c r="AN4101" s="7">
        <f>IFERROR(('Formato Productividad'!$AM4101/'Formato Productividad'!$N4101)*('Formato Productividad'!$N4101/'Formato Productividad'!$P4101),0)</f>
        <v>0</v>
      </c>
      <c r="AO4101" s="7">
        <f>IFERROR(('Formato Productividad'!$AG4101/'Formato Productividad'!$O4101)*('Formato Productividad'!$O4101/'Formato Productividad'!$P4101),0)</f>
        <v>0</v>
      </c>
      <c r="AP4101" s="7">
        <f>'Formato Productividad'!$AN4101+'Formato Productividad'!$AO4101</f>
        <v>0</v>
      </c>
      <c r="AQ4101" s="5"/>
      <c r="AR4101" s="7">
        <f>IFERROR('Formato Productividad'!$AM4101/'Formato Productividad'!$N4101,0)</f>
        <v>0</v>
      </c>
      <c r="AS4101" s="7">
        <f>IFERROR('Formato Productividad'!$AG4101/'Formato Productividad'!$O4101,0)</f>
        <v>0</v>
      </c>
      <c r="AT4101" s="71">
        <f>IFERROR('Formato Productividad'!$AI4101/'Formato Productividad'!$M4101,0)</f>
        <v>0</v>
      </c>
      <c r="AU4101" s="74"/>
    </row>
    <row r="4102" spans="1:47" s="33" customFormat="1" ht="25.5" customHeight="1" x14ac:dyDescent="0.25">
      <c r="A4102" s="39">
        <v>4101</v>
      </c>
      <c r="B4102" s="5"/>
      <c r="C4102" s="5"/>
      <c r="D4102" s="5"/>
      <c r="E4102" s="6" t="str">
        <f>IFERROR(VLOOKUP(D4102,'Formato validacion'!$E$2:$F$131,2,0),"Escoja un ESM")</f>
        <v>Escoja un ESM</v>
      </c>
      <c r="F4102" s="31"/>
      <c r="G4102" s="5"/>
      <c r="H4102" s="5"/>
      <c r="I4102" s="5"/>
      <c r="J4102" s="5"/>
      <c r="K4102" s="5"/>
      <c r="L4102" s="6" t="str">
        <f>IFERROR(VLOOKUP(K4102,Tabla4[[ESPECIALIDADES]:[ÁREA DE LA ESPECIALIDAD]],2,0),"Escoja una especialidad")</f>
        <v>Escoja una especialidad</v>
      </c>
      <c r="M4102" s="5"/>
      <c r="N4102" s="5"/>
      <c r="O4102" s="5"/>
      <c r="P4102" s="6">
        <f>'Formato Productividad'!$M4102-'Formato Productividad'!$AI4102</f>
        <v>0</v>
      </c>
      <c r="Q4102" s="6" t="str">
        <f>IFERROR(VLOOKUP('Formato Productividad'!$K4102,Tabla4[],3,0),"Escoja una especialidad")</f>
        <v>Escoja una especialidad</v>
      </c>
      <c r="R4102" s="6" t="str">
        <f t="shared" si="256"/>
        <v>No aplica</v>
      </c>
      <c r="S4102" s="5"/>
      <c r="T4102" s="5"/>
      <c r="U4102" s="5"/>
      <c r="V4102" s="6">
        <f t="shared" si="257"/>
        <v>0</v>
      </c>
      <c r="W4102" s="6" t="str">
        <f t="shared" si="258"/>
        <v>No aplica</v>
      </c>
      <c r="X4102" s="35" t="str">
        <f t="shared" si="259"/>
        <v>No aplica</v>
      </c>
      <c r="Y4102" s="37"/>
      <c r="Z4102" s="38"/>
      <c r="AA4102" s="36"/>
      <c r="AB4102" s="38"/>
      <c r="AC4102" s="37"/>
      <c r="AD4102" s="38"/>
      <c r="AE4102" s="37"/>
      <c r="AF4102" s="38"/>
      <c r="AG4102" s="37"/>
      <c r="AH4102" s="38"/>
      <c r="AI4102" s="36"/>
      <c r="AJ4102" s="5"/>
      <c r="AK4102" s="5"/>
      <c r="AL4102" s="6">
        <f>IFERROR('Formato Productividad'!$Y4102+'Formato Productividad'!$AA4102+'Formato Productividad'!$AC4102,0)+'Formato Productividad'!$AE4102</f>
        <v>0</v>
      </c>
      <c r="AM4102" s="6">
        <f>IFERROR((('Formato Productividad'!$T4102+'Formato Productividad'!$V4102+'Formato Productividad'!$U4102)/'Formato Productividad'!$Q4102),0)+'Formato Productividad'!$AL4102</f>
        <v>0</v>
      </c>
      <c r="AN4102" s="7">
        <f>IFERROR(('Formato Productividad'!$AM4102/'Formato Productividad'!$N4102)*('Formato Productividad'!$N4102/'Formato Productividad'!$P4102),0)</f>
        <v>0</v>
      </c>
      <c r="AO4102" s="7">
        <f>IFERROR(('Formato Productividad'!$AG4102/'Formato Productividad'!$O4102)*('Formato Productividad'!$O4102/'Formato Productividad'!$P4102),0)</f>
        <v>0</v>
      </c>
      <c r="AP4102" s="7">
        <f>'Formato Productividad'!$AN4102+'Formato Productividad'!$AO4102</f>
        <v>0</v>
      </c>
      <c r="AQ4102" s="5"/>
      <c r="AR4102" s="7">
        <f>IFERROR('Formato Productividad'!$AM4102/'Formato Productividad'!$N4102,0)</f>
        <v>0</v>
      </c>
      <c r="AS4102" s="7">
        <f>IFERROR('Formato Productividad'!$AG4102/'Formato Productividad'!$O4102,0)</f>
        <v>0</v>
      </c>
      <c r="AT4102" s="71">
        <f>IFERROR('Formato Productividad'!$AI4102/'Formato Productividad'!$M4102,0)</f>
        <v>0</v>
      </c>
      <c r="AU4102" s="74"/>
    </row>
    <row r="4103" spans="1:47" s="33" customFormat="1" ht="25.5" customHeight="1" x14ac:dyDescent="0.25">
      <c r="A4103" s="39">
        <v>4102</v>
      </c>
      <c r="B4103" s="5"/>
      <c r="C4103" s="5"/>
      <c r="D4103" s="5"/>
      <c r="E4103" s="6" t="str">
        <f>IFERROR(VLOOKUP(D4103,'Formato validacion'!$E$2:$F$131,2,0),"Escoja un ESM")</f>
        <v>Escoja un ESM</v>
      </c>
      <c r="F4103" s="31"/>
      <c r="G4103" s="5"/>
      <c r="H4103" s="5"/>
      <c r="I4103" s="5"/>
      <c r="J4103" s="5"/>
      <c r="K4103" s="5"/>
      <c r="L4103" s="6" t="str">
        <f>IFERROR(VLOOKUP(K4103,Tabla4[[ESPECIALIDADES]:[ÁREA DE LA ESPECIALIDAD]],2,0),"Escoja una especialidad")</f>
        <v>Escoja una especialidad</v>
      </c>
      <c r="M4103" s="5"/>
      <c r="N4103" s="5"/>
      <c r="O4103" s="5"/>
      <c r="P4103" s="6">
        <f>'Formato Productividad'!$M4103-'Formato Productividad'!$AI4103</f>
        <v>0</v>
      </c>
      <c r="Q4103" s="6" t="str">
        <f>IFERROR(VLOOKUP('Formato Productividad'!$K4103,Tabla4[],3,0),"Escoja una especialidad")</f>
        <v>Escoja una especialidad</v>
      </c>
      <c r="R4103" s="6" t="str">
        <f t="shared" si="256"/>
        <v>No aplica</v>
      </c>
      <c r="S4103" s="5"/>
      <c r="T4103" s="5"/>
      <c r="U4103" s="5"/>
      <c r="V4103" s="6">
        <f t="shared" si="257"/>
        <v>0</v>
      </c>
      <c r="W4103" s="6" t="str">
        <f t="shared" si="258"/>
        <v>No aplica</v>
      </c>
      <c r="X4103" s="35" t="str">
        <f t="shared" si="259"/>
        <v>No aplica</v>
      </c>
      <c r="Y4103" s="37"/>
      <c r="Z4103" s="38"/>
      <c r="AA4103" s="36"/>
      <c r="AB4103" s="38"/>
      <c r="AC4103" s="37"/>
      <c r="AD4103" s="38"/>
      <c r="AE4103" s="37"/>
      <c r="AF4103" s="38"/>
      <c r="AG4103" s="37"/>
      <c r="AH4103" s="38"/>
      <c r="AI4103" s="36"/>
      <c r="AJ4103" s="5"/>
      <c r="AK4103" s="5"/>
      <c r="AL4103" s="6">
        <f>IFERROR('Formato Productividad'!$Y4103+'Formato Productividad'!$AA4103+'Formato Productividad'!$AC4103,0)+'Formato Productividad'!$AE4103</f>
        <v>0</v>
      </c>
      <c r="AM4103" s="6">
        <f>IFERROR((('Formato Productividad'!$T4103+'Formato Productividad'!$V4103+'Formato Productividad'!$U4103)/'Formato Productividad'!$Q4103),0)+'Formato Productividad'!$AL4103</f>
        <v>0</v>
      </c>
      <c r="AN4103" s="7">
        <f>IFERROR(('Formato Productividad'!$AM4103/'Formato Productividad'!$N4103)*('Formato Productividad'!$N4103/'Formato Productividad'!$P4103),0)</f>
        <v>0</v>
      </c>
      <c r="AO4103" s="7">
        <f>IFERROR(('Formato Productividad'!$AG4103/'Formato Productividad'!$O4103)*('Formato Productividad'!$O4103/'Formato Productividad'!$P4103),0)</f>
        <v>0</v>
      </c>
      <c r="AP4103" s="7">
        <f>'Formato Productividad'!$AN4103+'Formato Productividad'!$AO4103</f>
        <v>0</v>
      </c>
      <c r="AQ4103" s="5"/>
      <c r="AR4103" s="7">
        <f>IFERROR('Formato Productividad'!$AM4103/'Formato Productividad'!$N4103,0)</f>
        <v>0</v>
      </c>
      <c r="AS4103" s="7">
        <f>IFERROR('Formato Productividad'!$AG4103/'Formato Productividad'!$O4103,0)</f>
        <v>0</v>
      </c>
      <c r="AT4103" s="71">
        <f>IFERROR('Formato Productividad'!$AI4103/'Formato Productividad'!$M4103,0)</f>
        <v>0</v>
      </c>
      <c r="AU4103" s="74"/>
    </row>
    <row r="4104" spans="1:47" s="33" customFormat="1" ht="25.5" customHeight="1" x14ac:dyDescent="0.25">
      <c r="A4104" s="39">
        <v>4103</v>
      </c>
      <c r="B4104" s="5"/>
      <c r="C4104" s="5"/>
      <c r="D4104" s="5"/>
      <c r="E4104" s="6" t="str">
        <f>IFERROR(VLOOKUP(D4104,'Formato validacion'!$E$2:$F$131,2,0),"Escoja un ESM")</f>
        <v>Escoja un ESM</v>
      </c>
      <c r="F4104" s="31"/>
      <c r="G4104" s="5"/>
      <c r="H4104" s="5"/>
      <c r="I4104" s="5"/>
      <c r="J4104" s="5"/>
      <c r="K4104" s="5"/>
      <c r="L4104" s="6" t="str">
        <f>IFERROR(VLOOKUP(K4104,Tabla4[[ESPECIALIDADES]:[ÁREA DE LA ESPECIALIDAD]],2,0),"Escoja una especialidad")</f>
        <v>Escoja una especialidad</v>
      </c>
      <c r="M4104" s="5"/>
      <c r="N4104" s="5"/>
      <c r="O4104" s="5"/>
      <c r="P4104" s="6">
        <f>'Formato Productividad'!$M4104-'Formato Productividad'!$AI4104</f>
        <v>0</v>
      </c>
      <c r="Q4104" s="6" t="str">
        <f>IFERROR(VLOOKUP('Formato Productividad'!$K4104,Tabla4[],3,0),"Escoja una especialidad")</f>
        <v>Escoja una especialidad</v>
      </c>
      <c r="R4104" s="6" t="str">
        <f t="shared" si="256"/>
        <v>No aplica</v>
      </c>
      <c r="S4104" s="5"/>
      <c r="T4104" s="5"/>
      <c r="U4104" s="5"/>
      <c r="V4104" s="6">
        <f t="shared" si="257"/>
        <v>0</v>
      </c>
      <c r="W4104" s="6" t="str">
        <f t="shared" si="258"/>
        <v>No aplica</v>
      </c>
      <c r="X4104" s="35" t="str">
        <f t="shared" si="259"/>
        <v>No aplica</v>
      </c>
      <c r="Y4104" s="37"/>
      <c r="Z4104" s="38"/>
      <c r="AA4104" s="36"/>
      <c r="AB4104" s="38"/>
      <c r="AC4104" s="37"/>
      <c r="AD4104" s="38"/>
      <c r="AE4104" s="37"/>
      <c r="AF4104" s="38"/>
      <c r="AG4104" s="37"/>
      <c r="AH4104" s="38"/>
      <c r="AI4104" s="36"/>
      <c r="AJ4104" s="5"/>
      <c r="AK4104" s="5"/>
      <c r="AL4104" s="6">
        <f>IFERROR('Formato Productividad'!$Y4104+'Formato Productividad'!$AA4104+'Formato Productividad'!$AC4104,0)+'Formato Productividad'!$AE4104</f>
        <v>0</v>
      </c>
      <c r="AM4104" s="6">
        <f>IFERROR((('Formato Productividad'!$T4104+'Formato Productividad'!$V4104+'Formato Productividad'!$U4104)/'Formato Productividad'!$Q4104),0)+'Formato Productividad'!$AL4104</f>
        <v>0</v>
      </c>
      <c r="AN4104" s="7">
        <f>IFERROR(('Formato Productividad'!$AM4104/'Formato Productividad'!$N4104)*('Formato Productividad'!$N4104/'Formato Productividad'!$P4104),0)</f>
        <v>0</v>
      </c>
      <c r="AO4104" s="7">
        <f>IFERROR(('Formato Productividad'!$AG4104/'Formato Productividad'!$O4104)*('Formato Productividad'!$O4104/'Formato Productividad'!$P4104),0)</f>
        <v>0</v>
      </c>
      <c r="AP4104" s="7">
        <f>'Formato Productividad'!$AN4104+'Formato Productividad'!$AO4104</f>
        <v>0</v>
      </c>
      <c r="AQ4104" s="5"/>
      <c r="AR4104" s="7">
        <f>IFERROR('Formato Productividad'!$AM4104/'Formato Productividad'!$N4104,0)</f>
        <v>0</v>
      </c>
      <c r="AS4104" s="7">
        <f>IFERROR('Formato Productividad'!$AG4104/'Formato Productividad'!$O4104,0)</f>
        <v>0</v>
      </c>
      <c r="AT4104" s="71">
        <f>IFERROR('Formato Productividad'!$AI4104/'Formato Productividad'!$M4104,0)</f>
        <v>0</v>
      </c>
      <c r="AU4104" s="74"/>
    </row>
    <row r="4105" spans="1:47" s="33" customFormat="1" ht="25.5" customHeight="1" x14ac:dyDescent="0.25">
      <c r="A4105" s="39">
        <v>4104</v>
      </c>
      <c r="B4105" s="5"/>
      <c r="C4105" s="5"/>
      <c r="D4105" s="5"/>
      <c r="E4105" s="6" t="str">
        <f>IFERROR(VLOOKUP(D4105,'Formato validacion'!$E$2:$F$131,2,0),"Escoja un ESM")</f>
        <v>Escoja un ESM</v>
      </c>
      <c r="F4105" s="31"/>
      <c r="G4105" s="5"/>
      <c r="H4105" s="5"/>
      <c r="I4105" s="5"/>
      <c r="J4105" s="5"/>
      <c r="K4105" s="5"/>
      <c r="L4105" s="6" t="str">
        <f>IFERROR(VLOOKUP(K4105,Tabla4[[ESPECIALIDADES]:[ÁREA DE LA ESPECIALIDAD]],2,0),"Escoja una especialidad")</f>
        <v>Escoja una especialidad</v>
      </c>
      <c r="M4105" s="5"/>
      <c r="N4105" s="5"/>
      <c r="O4105" s="5"/>
      <c r="P4105" s="6">
        <f>'Formato Productividad'!$M4105-'Formato Productividad'!$AI4105</f>
        <v>0</v>
      </c>
      <c r="Q4105" s="6" t="str">
        <f>IFERROR(VLOOKUP('Formato Productividad'!$K4105,Tabla4[],3,0),"Escoja una especialidad")</f>
        <v>Escoja una especialidad</v>
      </c>
      <c r="R4105" s="6" t="str">
        <f t="shared" si="256"/>
        <v>No aplica</v>
      </c>
      <c r="S4105" s="5"/>
      <c r="T4105" s="5"/>
      <c r="U4105" s="5"/>
      <c r="V4105" s="6">
        <f t="shared" si="257"/>
        <v>0</v>
      </c>
      <c r="W4105" s="6" t="str">
        <f t="shared" si="258"/>
        <v>No aplica</v>
      </c>
      <c r="X4105" s="35" t="str">
        <f t="shared" si="259"/>
        <v>No aplica</v>
      </c>
      <c r="Y4105" s="37"/>
      <c r="Z4105" s="38"/>
      <c r="AA4105" s="36"/>
      <c r="AB4105" s="38"/>
      <c r="AC4105" s="37"/>
      <c r="AD4105" s="38"/>
      <c r="AE4105" s="37"/>
      <c r="AF4105" s="38"/>
      <c r="AG4105" s="37"/>
      <c r="AH4105" s="38"/>
      <c r="AI4105" s="36"/>
      <c r="AJ4105" s="5"/>
      <c r="AK4105" s="5"/>
      <c r="AL4105" s="6">
        <f>IFERROR('Formato Productividad'!$Y4105+'Formato Productividad'!$AA4105+'Formato Productividad'!$AC4105,0)+'Formato Productividad'!$AE4105</f>
        <v>0</v>
      </c>
      <c r="AM4105" s="6">
        <f>IFERROR((('Formato Productividad'!$T4105+'Formato Productividad'!$V4105+'Formato Productividad'!$U4105)/'Formato Productividad'!$Q4105),0)+'Formato Productividad'!$AL4105</f>
        <v>0</v>
      </c>
      <c r="AN4105" s="7">
        <f>IFERROR(('Formato Productividad'!$AM4105/'Formato Productividad'!$N4105)*('Formato Productividad'!$N4105/'Formato Productividad'!$P4105),0)</f>
        <v>0</v>
      </c>
      <c r="AO4105" s="7">
        <f>IFERROR(('Formato Productividad'!$AG4105/'Formato Productividad'!$O4105)*('Formato Productividad'!$O4105/'Formato Productividad'!$P4105),0)</f>
        <v>0</v>
      </c>
      <c r="AP4105" s="7">
        <f>'Formato Productividad'!$AN4105+'Formato Productividad'!$AO4105</f>
        <v>0</v>
      </c>
      <c r="AQ4105" s="5"/>
      <c r="AR4105" s="7">
        <f>IFERROR('Formato Productividad'!$AM4105/'Formato Productividad'!$N4105,0)</f>
        <v>0</v>
      </c>
      <c r="AS4105" s="7">
        <f>IFERROR('Formato Productividad'!$AG4105/'Formato Productividad'!$O4105,0)</f>
        <v>0</v>
      </c>
      <c r="AT4105" s="71">
        <f>IFERROR('Formato Productividad'!$AI4105/'Formato Productividad'!$M4105,0)</f>
        <v>0</v>
      </c>
      <c r="AU4105" s="74"/>
    </row>
    <row r="4106" spans="1:47" s="33" customFormat="1" ht="25.5" customHeight="1" x14ac:dyDescent="0.25">
      <c r="A4106" s="39">
        <v>4105</v>
      </c>
      <c r="B4106" s="5"/>
      <c r="C4106" s="5"/>
      <c r="D4106" s="5"/>
      <c r="E4106" s="6" t="str">
        <f>IFERROR(VLOOKUP(D4106,'Formato validacion'!$E$2:$F$131,2,0),"Escoja un ESM")</f>
        <v>Escoja un ESM</v>
      </c>
      <c r="F4106" s="31"/>
      <c r="G4106" s="5"/>
      <c r="H4106" s="5"/>
      <c r="I4106" s="5"/>
      <c r="J4106" s="5"/>
      <c r="K4106" s="5"/>
      <c r="L4106" s="6" t="str">
        <f>IFERROR(VLOOKUP(K4106,Tabla4[[ESPECIALIDADES]:[ÁREA DE LA ESPECIALIDAD]],2,0),"Escoja una especialidad")</f>
        <v>Escoja una especialidad</v>
      </c>
      <c r="M4106" s="5"/>
      <c r="N4106" s="5"/>
      <c r="O4106" s="5"/>
      <c r="P4106" s="6">
        <f>'Formato Productividad'!$M4106-'Formato Productividad'!$AI4106</f>
        <v>0</v>
      </c>
      <c r="Q4106" s="6" t="str">
        <f>IFERROR(VLOOKUP('Formato Productividad'!$K4106,Tabla4[],3,0),"Escoja una especialidad")</f>
        <v>Escoja una especialidad</v>
      </c>
      <c r="R4106" s="6" t="str">
        <f t="shared" si="256"/>
        <v>No aplica</v>
      </c>
      <c r="S4106" s="5"/>
      <c r="T4106" s="5"/>
      <c r="U4106" s="5"/>
      <c r="V4106" s="6">
        <f t="shared" si="257"/>
        <v>0</v>
      </c>
      <c r="W4106" s="6" t="str">
        <f t="shared" si="258"/>
        <v>No aplica</v>
      </c>
      <c r="X4106" s="35" t="str">
        <f t="shared" si="259"/>
        <v>No aplica</v>
      </c>
      <c r="Y4106" s="37"/>
      <c r="Z4106" s="38"/>
      <c r="AA4106" s="36"/>
      <c r="AB4106" s="38"/>
      <c r="AC4106" s="37"/>
      <c r="AD4106" s="38"/>
      <c r="AE4106" s="37"/>
      <c r="AF4106" s="38"/>
      <c r="AG4106" s="37"/>
      <c r="AH4106" s="38"/>
      <c r="AI4106" s="36"/>
      <c r="AJ4106" s="5"/>
      <c r="AK4106" s="5"/>
      <c r="AL4106" s="6">
        <f>IFERROR('Formato Productividad'!$Y4106+'Formato Productividad'!$AA4106+'Formato Productividad'!$AC4106,0)+'Formato Productividad'!$AE4106</f>
        <v>0</v>
      </c>
      <c r="AM4106" s="6">
        <f>IFERROR((('Formato Productividad'!$T4106+'Formato Productividad'!$V4106+'Formato Productividad'!$U4106)/'Formato Productividad'!$Q4106),0)+'Formato Productividad'!$AL4106</f>
        <v>0</v>
      </c>
      <c r="AN4106" s="7">
        <f>IFERROR(('Formato Productividad'!$AM4106/'Formato Productividad'!$N4106)*('Formato Productividad'!$N4106/'Formato Productividad'!$P4106),0)</f>
        <v>0</v>
      </c>
      <c r="AO4106" s="7">
        <f>IFERROR(('Formato Productividad'!$AG4106/'Formato Productividad'!$O4106)*('Formato Productividad'!$O4106/'Formato Productividad'!$P4106),0)</f>
        <v>0</v>
      </c>
      <c r="AP4106" s="7">
        <f>'Formato Productividad'!$AN4106+'Formato Productividad'!$AO4106</f>
        <v>0</v>
      </c>
      <c r="AQ4106" s="5"/>
      <c r="AR4106" s="7">
        <f>IFERROR('Formato Productividad'!$AM4106/'Formato Productividad'!$N4106,0)</f>
        <v>0</v>
      </c>
      <c r="AS4106" s="7">
        <f>IFERROR('Formato Productividad'!$AG4106/'Formato Productividad'!$O4106,0)</f>
        <v>0</v>
      </c>
      <c r="AT4106" s="71">
        <f>IFERROR('Formato Productividad'!$AI4106/'Formato Productividad'!$M4106,0)</f>
        <v>0</v>
      </c>
      <c r="AU4106" s="74"/>
    </row>
    <row r="4107" spans="1:47" s="33" customFormat="1" ht="25.5" customHeight="1" x14ac:dyDescent="0.25">
      <c r="A4107" s="39">
        <v>4106</v>
      </c>
      <c r="B4107" s="5"/>
      <c r="C4107" s="5"/>
      <c r="D4107" s="5"/>
      <c r="E4107" s="6" t="str">
        <f>IFERROR(VLOOKUP(D4107,'Formato validacion'!$E$2:$F$131,2,0),"Escoja un ESM")</f>
        <v>Escoja un ESM</v>
      </c>
      <c r="F4107" s="31"/>
      <c r="G4107" s="5"/>
      <c r="H4107" s="5"/>
      <c r="I4107" s="5"/>
      <c r="J4107" s="5"/>
      <c r="K4107" s="5"/>
      <c r="L4107" s="6" t="str">
        <f>IFERROR(VLOOKUP(K4107,Tabla4[[ESPECIALIDADES]:[ÁREA DE LA ESPECIALIDAD]],2,0),"Escoja una especialidad")</f>
        <v>Escoja una especialidad</v>
      </c>
      <c r="M4107" s="5"/>
      <c r="N4107" s="5"/>
      <c r="O4107" s="5"/>
      <c r="P4107" s="6">
        <f>'Formato Productividad'!$M4107-'Formato Productividad'!$AI4107</f>
        <v>0</v>
      </c>
      <c r="Q4107" s="6" t="str">
        <f>IFERROR(VLOOKUP('Formato Productividad'!$K4107,Tabla4[],3,0),"Escoja una especialidad")</f>
        <v>Escoja una especialidad</v>
      </c>
      <c r="R4107" s="6" t="str">
        <f t="shared" si="256"/>
        <v>No aplica</v>
      </c>
      <c r="S4107" s="5"/>
      <c r="T4107" s="5"/>
      <c r="U4107" s="5"/>
      <c r="V4107" s="6">
        <f t="shared" si="257"/>
        <v>0</v>
      </c>
      <c r="W4107" s="6" t="str">
        <f t="shared" si="258"/>
        <v>No aplica</v>
      </c>
      <c r="X4107" s="35" t="str">
        <f t="shared" si="259"/>
        <v>No aplica</v>
      </c>
      <c r="Y4107" s="37"/>
      <c r="Z4107" s="38"/>
      <c r="AA4107" s="36"/>
      <c r="AB4107" s="38"/>
      <c r="AC4107" s="37"/>
      <c r="AD4107" s="38"/>
      <c r="AE4107" s="37"/>
      <c r="AF4107" s="38"/>
      <c r="AG4107" s="37"/>
      <c r="AH4107" s="38"/>
      <c r="AI4107" s="36"/>
      <c r="AJ4107" s="5"/>
      <c r="AK4107" s="5"/>
      <c r="AL4107" s="6">
        <f>IFERROR('Formato Productividad'!$Y4107+'Formato Productividad'!$AA4107+'Formato Productividad'!$AC4107,0)+'Formato Productividad'!$AE4107</f>
        <v>0</v>
      </c>
      <c r="AM4107" s="6">
        <f>IFERROR((('Formato Productividad'!$T4107+'Formato Productividad'!$V4107+'Formato Productividad'!$U4107)/'Formato Productividad'!$Q4107),0)+'Formato Productividad'!$AL4107</f>
        <v>0</v>
      </c>
      <c r="AN4107" s="7">
        <f>IFERROR(('Formato Productividad'!$AM4107/'Formato Productividad'!$N4107)*('Formato Productividad'!$N4107/'Formato Productividad'!$P4107),0)</f>
        <v>0</v>
      </c>
      <c r="AO4107" s="7">
        <f>IFERROR(('Formato Productividad'!$AG4107/'Formato Productividad'!$O4107)*('Formato Productividad'!$O4107/'Formato Productividad'!$P4107),0)</f>
        <v>0</v>
      </c>
      <c r="AP4107" s="7">
        <f>'Formato Productividad'!$AN4107+'Formato Productividad'!$AO4107</f>
        <v>0</v>
      </c>
      <c r="AQ4107" s="5"/>
      <c r="AR4107" s="7">
        <f>IFERROR('Formato Productividad'!$AM4107/'Formato Productividad'!$N4107,0)</f>
        <v>0</v>
      </c>
      <c r="AS4107" s="7">
        <f>IFERROR('Formato Productividad'!$AG4107/'Formato Productividad'!$O4107,0)</f>
        <v>0</v>
      </c>
      <c r="AT4107" s="71">
        <f>IFERROR('Formato Productividad'!$AI4107/'Formato Productividad'!$M4107,0)</f>
        <v>0</v>
      </c>
      <c r="AU4107" s="74"/>
    </row>
    <row r="4108" spans="1:47" s="33" customFormat="1" ht="25.5" customHeight="1" x14ac:dyDescent="0.25">
      <c r="A4108" s="39">
        <v>4107</v>
      </c>
      <c r="B4108" s="5"/>
      <c r="C4108" s="5"/>
      <c r="D4108" s="5"/>
      <c r="E4108" s="6" t="str">
        <f>IFERROR(VLOOKUP(D4108,'Formato validacion'!$E$2:$F$131,2,0),"Escoja un ESM")</f>
        <v>Escoja un ESM</v>
      </c>
      <c r="F4108" s="31"/>
      <c r="G4108" s="5"/>
      <c r="H4108" s="5"/>
      <c r="I4108" s="5"/>
      <c r="J4108" s="5"/>
      <c r="K4108" s="5"/>
      <c r="L4108" s="6" t="str">
        <f>IFERROR(VLOOKUP(K4108,Tabla4[[ESPECIALIDADES]:[ÁREA DE LA ESPECIALIDAD]],2,0),"Escoja una especialidad")</f>
        <v>Escoja una especialidad</v>
      </c>
      <c r="M4108" s="5"/>
      <c r="N4108" s="5"/>
      <c r="O4108" s="5"/>
      <c r="P4108" s="6">
        <f>'Formato Productividad'!$M4108-'Formato Productividad'!$AI4108</f>
        <v>0</v>
      </c>
      <c r="Q4108" s="6" t="str">
        <f>IFERROR(VLOOKUP('Formato Productividad'!$K4108,Tabla4[],3,0),"Escoja una especialidad")</f>
        <v>Escoja una especialidad</v>
      </c>
      <c r="R4108" s="6" t="str">
        <f t="shared" si="256"/>
        <v>No aplica</v>
      </c>
      <c r="S4108" s="5"/>
      <c r="T4108" s="5"/>
      <c r="U4108" s="5"/>
      <c r="V4108" s="6">
        <f t="shared" si="257"/>
        <v>0</v>
      </c>
      <c r="W4108" s="6" t="str">
        <f t="shared" si="258"/>
        <v>No aplica</v>
      </c>
      <c r="X4108" s="35" t="str">
        <f t="shared" si="259"/>
        <v>No aplica</v>
      </c>
      <c r="Y4108" s="37"/>
      <c r="Z4108" s="38"/>
      <c r="AA4108" s="36"/>
      <c r="AB4108" s="38"/>
      <c r="AC4108" s="37"/>
      <c r="AD4108" s="38"/>
      <c r="AE4108" s="37"/>
      <c r="AF4108" s="38"/>
      <c r="AG4108" s="37"/>
      <c r="AH4108" s="38"/>
      <c r="AI4108" s="36"/>
      <c r="AJ4108" s="5"/>
      <c r="AK4108" s="5"/>
      <c r="AL4108" s="6">
        <f>IFERROR('Formato Productividad'!$Y4108+'Formato Productividad'!$AA4108+'Formato Productividad'!$AC4108,0)+'Formato Productividad'!$AE4108</f>
        <v>0</v>
      </c>
      <c r="AM4108" s="6">
        <f>IFERROR((('Formato Productividad'!$T4108+'Formato Productividad'!$V4108+'Formato Productividad'!$U4108)/'Formato Productividad'!$Q4108),0)+'Formato Productividad'!$AL4108</f>
        <v>0</v>
      </c>
      <c r="AN4108" s="7">
        <f>IFERROR(('Formato Productividad'!$AM4108/'Formato Productividad'!$N4108)*('Formato Productividad'!$N4108/'Formato Productividad'!$P4108),0)</f>
        <v>0</v>
      </c>
      <c r="AO4108" s="7">
        <f>IFERROR(('Formato Productividad'!$AG4108/'Formato Productividad'!$O4108)*('Formato Productividad'!$O4108/'Formato Productividad'!$P4108),0)</f>
        <v>0</v>
      </c>
      <c r="AP4108" s="7">
        <f>'Formato Productividad'!$AN4108+'Formato Productividad'!$AO4108</f>
        <v>0</v>
      </c>
      <c r="AQ4108" s="5"/>
      <c r="AR4108" s="7">
        <f>IFERROR('Formato Productividad'!$AM4108/'Formato Productividad'!$N4108,0)</f>
        <v>0</v>
      </c>
      <c r="AS4108" s="7">
        <f>IFERROR('Formato Productividad'!$AG4108/'Formato Productividad'!$O4108,0)</f>
        <v>0</v>
      </c>
      <c r="AT4108" s="71">
        <f>IFERROR('Formato Productividad'!$AI4108/'Formato Productividad'!$M4108,0)</f>
        <v>0</v>
      </c>
      <c r="AU4108" s="74"/>
    </row>
    <row r="4109" spans="1:47" s="33" customFormat="1" ht="25.5" customHeight="1" x14ac:dyDescent="0.25">
      <c r="A4109" s="39">
        <v>4108</v>
      </c>
      <c r="B4109" s="5"/>
      <c r="C4109" s="5"/>
      <c r="D4109" s="5"/>
      <c r="E4109" s="6" t="str">
        <f>IFERROR(VLOOKUP(D4109,'Formato validacion'!$E$2:$F$131,2,0),"Escoja un ESM")</f>
        <v>Escoja un ESM</v>
      </c>
      <c r="F4109" s="31"/>
      <c r="G4109" s="5"/>
      <c r="H4109" s="5"/>
      <c r="I4109" s="5"/>
      <c r="J4109" s="5"/>
      <c r="K4109" s="5"/>
      <c r="L4109" s="6" t="str">
        <f>IFERROR(VLOOKUP(K4109,Tabla4[[ESPECIALIDADES]:[ÁREA DE LA ESPECIALIDAD]],2,0),"Escoja una especialidad")</f>
        <v>Escoja una especialidad</v>
      </c>
      <c r="M4109" s="5"/>
      <c r="N4109" s="5"/>
      <c r="O4109" s="5"/>
      <c r="P4109" s="6">
        <f>'Formato Productividad'!$M4109-'Formato Productividad'!$AI4109</f>
        <v>0</v>
      </c>
      <c r="Q4109" s="6" t="str">
        <f>IFERROR(VLOOKUP('Formato Productividad'!$K4109,Tabla4[],3,0),"Escoja una especialidad")</f>
        <v>Escoja una especialidad</v>
      </c>
      <c r="R4109" s="6" t="str">
        <f t="shared" si="256"/>
        <v>No aplica</v>
      </c>
      <c r="S4109" s="5"/>
      <c r="T4109" s="5"/>
      <c r="U4109" s="5"/>
      <c r="V4109" s="6">
        <f t="shared" si="257"/>
        <v>0</v>
      </c>
      <c r="W4109" s="6" t="str">
        <f t="shared" si="258"/>
        <v>No aplica</v>
      </c>
      <c r="X4109" s="35" t="str">
        <f t="shared" si="259"/>
        <v>No aplica</v>
      </c>
      <c r="Y4109" s="37"/>
      <c r="Z4109" s="38"/>
      <c r="AA4109" s="36"/>
      <c r="AB4109" s="38"/>
      <c r="AC4109" s="37"/>
      <c r="AD4109" s="38"/>
      <c r="AE4109" s="37"/>
      <c r="AF4109" s="38"/>
      <c r="AG4109" s="37"/>
      <c r="AH4109" s="38"/>
      <c r="AI4109" s="36"/>
      <c r="AJ4109" s="5"/>
      <c r="AK4109" s="5"/>
      <c r="AL4109" s="6">
        <f>IFERROR('Formato Productividad'!$Y4109+'Formato Productividad'!$AA4109+'Formato Productividad'!$AC4109,0)+'Formato Productividad'!$AE4109</f>
        <v>0</v>
      </c>
      <c r="AM4109" s="6">
        <f>IFERROR((('Formato Productividad'!$T4109+'Formato Productividad'!$V4109+'Formato Productividad'!$U4109)/'Formato Productividad'!$Q4109),0)+'Formato Productividad'!$AL4109</f>
        <v>0</v>
      </c>
      <c r="AN4109" s="7">
        <f>IFERROR(('Formato Productividad'!$AM4109/'Formato Productividad'!$N4109)*('Formato Productividad'!$N4109/'Formato Productividad'!$P4109),0)</f>
        <v>0</v>
      </c>
      <c r="AO4109" s="7">
        <f>IFERROR(('Formato Productividad'!$AG4109/'Formato Productividad'!$O4109)*('Formato Productividad'!$O4109/'Formato Productividad'!$P4109),0)</f>
        <v>0</v>
      </c>
      <c r="AP4109" s="7">
        <f>'Formato Productividad'!$AN4109+'Formato Productividad'!$AO4109</f>
        <v>0</v>
      </c>
      <c r="AQ4109" s="5"/>
      <c r="AR4109" s="7">
        <f>IFERROR('Formato Productividad'!$AM4109/'Formato Productividad'!$N4109,0)</f>
        <v>0</v>
      </c>
      <c r="AS4109" s="7">
        <f>IFERROR('Formato Productividad'!$AG4109/'Formato Productividad'!$O4109,0)</f>
        <v>0</v>
      </c>
      <c r="AT4109" s="71">
        <f>IFERROR('Formato Productividad'!$AI4109/'Formato Productividad'!$M4109,0)</f>
        <v>0</v>
      </c>
      <c r="AU4109" s="74"/>
    </row>
    <row r="4110" spans="1:47" s="33" customFormat="1" ht="25.5" customHeight="1" x14ac:dyDescent="0.25">
      <c r="A4110" s="39">
        <v>4109</v>
      </c>
      <c r="B4110" s="5"/>
      <c r="C4110" s="5"/>
      <c r="D4110" s="5"/>
      <c r="E4110" s="6" t="str">
        <f>IFERROR(VLOOKUP(D4110,'Formato validacion'!$E$2:$F$131,2,0),"Escoja un ESM")</f>
        <v>Escoja un ESM</v>
      </c>
      <c r="F4110" s="31"/>
      <c r="G4110" s="5"/>
      <c r="H4110" s="5"/>
      <c r="I4110" s="5"/>
      <c r="J4110" s="5"/>
      <c r="K4110" s="5"/>
      <c r="L4110" s="6" t="str">
        <f>IFERROR(VLOOKUP(K4110,Tabla4[[ESPECIALIDADES]:[ÁREA DE LA ESPECIALIDAD]],2,0),"Escoja una especialidad")</f>
        <v>Escoja una especialidad</v>
      </c>
      <c r="M4110" s="5"/>
      <c r="N4110" s="5"/>
      <c r="O4110" s="5"/>
      <c r="P4110" s="6">
        <f>'Formato Productividad'!$M4110-'Formato Productividad'!$AI4110</f>
        <v>0</v>
      </c>
      <c r="Q4110" s="6" t="str">
        <f>IFERROR(VLOOKUP('Formato Productividad'!$K4110,Tabla4[],3,0),"Escoja una especialidad")</f>
        <v>Escoja una especialidad</v>
      </c>
      <c r="R4110" s="6" t="str">
        <f t="shared" si="256"/>
        <v>No aplica</v>
      </c>
      <c r="S4110" s="5"/>
      <c r="T4110" s="5"/>
      <c r="U4110" s="5"/>
      <c r="V4110" s="6">
        <f t="shared" si="257"/>
        <v>0</v>
      </c>
      <c r="W4110" s="6" t="str">
        <f t="shared" si="258"/>
        <v>No aplica</v>
      </c>
      <c r="X4110" s="35" t="str">
        <f t="shared" si="259"/>
        <v>No aplica</v>
      </c>
      <c r="Y4110" s="37"/>
      <c r="Z4110" s="38"/>
      <c r="AA4110" s="36"/>
      <c r="AB4110" s="38"/>
      <c r="AC4110" s="37"/>
      <c r="AD4110" s="38"/>
      <c r="AE4110" s="37"/>
      <c r="AF4110" s="38"/>
      <c r="AG4110" s="37"/>
      <c r="AH4110" s="38"/>
      <c r="AI4110" s="36"/>
      <c r="AJ4110" s="5"/>
      <c r="AK4110" s="5"/>
      <c r="AL4110" s="6">
        <f>IFERROR('Formato Productividad'!$Y4110+'Formato Productividad'!$AA4110+'Formato Productividad'!$AC4110,0)+'Formato Productividad'!$AE4110</f>
        <v>0</v>
      </c>
      <c r="AM4110" s="6">
        <f>IFERROR((('Formato Productividad'!$T4110+'Formato Productividad'!$V4110+'Formato Productividad'!$U4110)/'Formato Productividad'!$Q4110),0)+'Formato Productividad'!$AL4110</f>
        <v>0</v>
      </c>
      <c r="AN4110" s="7">
        <f>IFERROR(('Formato Productividad'!$AM4110/'Formato Productividad'!$N4110)*('Formato Productividad'!$N4110/'Formato Productividad'!$P4110),0)</f>
        <v>0</v>
      </c>
      <c r="AO4110" s="7">
        <f>IFERROR(('Formato Productividad'!$AG4110/'Formato Productividad'!$O4110)*('Formato Productividad'!$O4110/'Formato Productividad'!$P4110),0)</f>
        <v>0</v>
      </c>
      <c r="AP4110" s="7">
        <f>'Formato Productividad'!$AN4110+'Formato Productividad'!$AO4110</f>
        <v>0</v>
      </c>
      <c r="AQ4110" s="5"/>
      <c r="AR4110" s="7">
        <f>IFERROR('Formato Productividad'!$AM4110/'Formato Productividad'!$N4110,0)</f>
        <v>0</v>
      </c>
      <c r="AS4110" s="7">
        <f>IFERROR('Formato Productividad'!$AG4110/'Formato Productividad'!$O4110,0)</f>
        <v>0</v>
      </c>
      <c r="AT4110" s="71">
        <f>IFERROR('Formato Productividad'!$AI4110/'Formato Productividad'!$M4110,0)</f>
        <v>0</v>
      </c>
      <c r="AU4110" s="74"/>
    </row>
    <row r="4111" spans="1:47" s="33" customFormat="1" ht="25.5" customHeight="1" x14ac:dyDescent="0.25">
      <c r="A4111" s="39">
        <v>4110</v>
      </c>
      <c r="B4111" s="5"/>
      <c r="C4111" s="5"/>
      <c r="D4111" s="5"/>
      <c r="E4111" s="6" t="str">
        <f>IFERROR(VLOOKUP(D4111,'Formato validacion'!$E$2:$F$131,2,0),"Escoja un ESM")</f>
        <v>Escoja un ESM</v>
      </c>
      <c r="F4111" s="31"/>
      <c r="G4111" s="5"/>
      <c r="H4111" s="5"/>
      <c r="I4111" s="5"/>
      <c r="J4111" s="5"/>
      <c r="K4111" s="5"/>
      <c r="L4111" s="6" t="str">
        <f>IFERROR(VLOOKUP(K4111,Tabla4[[ESPECIALIDADES]:[ÁREA DE LA ESPECIALIDAD]],2,0),"Escoja una especialidad")</f>
        <v>Escoja una especialidad</v>
      </c>
      <c r="M4111" s="5"/>
      <c r="N4111" s="5"/>
      <c r="O4111" s="5"/>
      <c r="P4111" s="6">
        <f>'Formato Productividad'!$M4111-'Formato Productividad'!$AI4111</f>
        <v>0</v>
      </c>
      <c r="Q4111" s="6" t="str">
        <f>IFERROR(VLOOKUP('Formato Productividad'!$K4111,Tabla4[],3,0),"Escoja una especialidad")</f>
        <v>Escoja una especialidad</v>
      </c>
      <c r="R4111" s="6" t="str">
        <f t="shared" si="256"/>
        <v>No aplica</v>
      </c>
      <c r="S4111" s="5"/>
      <c r="T4111" s="5"/>
      <c r="U4111" s="5"/>
      <c r="V4111" s="6">
        <f t="shared" si="257"/>
        <v>0</v>
      </c>
      <c r="W4111" s="6" t="str">
        <f t="shared" si="258"/>
        <v>No aplica</v>
      </c>
      <c r="X4111" s="35" t="str">
        <f t="shared" si="259"/>
        <v>No aplica</v>
      </c>
      <c r="Y4111" s="37"/>
      <c r="Z4111" s="38"/>
      <c r="AA4111" s="36"/>
      <c r="AB4111" s="38"/>
      <c r="AC4111" s="37"/>
      <c r="AD4111" s="38"/>
      <c r="AE4111" s="37"/>
      <c r="AF4111" s="38"/>
      <c r="AG4111" s="37"/>
      <c r="AH4111" s="38"/>
      <c r="AI4111" s="36"/>
      <c r="AJ4111" s="5"/>
      <c r="AK4111" s="5"/>
      <c r="AL4111" s="6">
        <f>IFERROR('Formato Productividad'!$Y4111+'Formato Productividad'!$AA4111+'Formato Productividad'!$AC4111,0)+'Formato Productividad'!$AE4111</f>
        <v>0</v>
      </c>
      <c r="AM4111" s="6">
        <f>IFERROR((('Formato Productividad'!$T4111+'Formato Productividad'!$V4111+'Formato Productividad'!$U4111)/'Formato Productividad'!$Q4111),0)+'Formato Productividad'!$AL4111</f>
        <v>0</v>
      </c>
      <c r="AN4111" s="7">
        <f>IFERROR(('Formato Productividad'!$AM4111/'Formato Productividad'!$N4111)*('Formato Productividad'!$N4111/'Formato Productividad'!$P4111),0)</f>
        <v>0</v>
      </c>
      <c r="AO4111" s="7">
        <f>IFERROR(('Formato Productividad'!$AG4111/'Formato Productividad'!$O4111)*('Formato Productividad'!$O4111/'Formato Productividad'!$P4111),0)</f>
        <v>0</v>
      </c>
      <c r="AP4111" s="7">
        <f>'Formato Productividad'!$AN4111+'Formato Productividad'!$AO4111</f>
        <v>0</v>
      </c>
      <c r="AQ4111" s="5"/>
      <c r="AR4111" s="7">
        <f>IFERROR('Formato Productividad'!$AM4111/'Formato Productividad'!$N4111,0)</f>
        <v>0</v>
      </c>
      <c r="AS4111" s="7">
        <f>IFERROR('Formato Productividad'!$AG4111/'Formato Productividad'!$O4111,0)</f>
        <v>0</v>
      </c>
      <c r="AT4111" s="71">
        <f>IFERROR('Formato Productividad'!$AI4111/'Formato Productividad'!$M4111,0)</f>
        <v>0</v>
      </c>
      <c r="AU4111" s="74"/>
    </row>
    <row r="4112" spans="1:47" s="33" customFormat="1" ht="25.5" customHeight="1" x14ac:dyDescent="0.25">
      <c r="A4112" s="39">
        <v>4111</v>
      </c>
      <c r="B4112" s="5"/>
      <c r="C4112" s="5"/>
      <c r="D4112" s="5"/>
      <c r="E4112" s="6" t="str">
        <f>IFERROR(VLOOKUP(D4112,'Formato validacion'!$E$2:$F$131,2,0),"Escoja un ESM")</f>
        <v>Escoja un ESM</v>
      </c>
      <c r="F4112" s="31"/>
      <c r="G4112" s="5"/>
      <c r="H4112" s="5"/>
      <c r="I4112" s="5"/>
      <c r="J4112" s="5"/>
      <c r="K4112" s="5"/>
      <c r="L4112" s="6" t="str">
        <f>IFERROR(VLOOKUP(K4112,Tabla4[[ESPECIALIDADES]:[ÁREA DE LA ESPECIALIDAD]],2,0),"Escoja una especialidad")</f>
        <v>Escoja una especialidad</v>
      </c>
      <c r="M4112" s="5"/>
      <c r="N4112" s="5"/>
      <c r="O4112" s="5"/>
      <c r="P4112" s="6">
        <f>'Formato Productividad'!$M4112-'Formato Productividad'!$AI4112</f>
        <v>0</v>
      </c>
      <c r="Q4112" s="6" t="str">
        <f>IFERROR(VLOOKUP('Formato Productividad'!$K4112,Tabla4[],3,0),"Escoja una especialidad")</f>
        <v>Escoja una especialidad</v>
      </c>
      <c r="R4112" s="6" t="str">
        <f t="shared" si="256"/>
        <v>No aplica</v>
      </c>
      <c r="S4112" s="5"/>
      <c r="T4112" s="5"/>
      <c r="U4112" s="5"/>
      <c r="V4112" s="6">
        <f t="shared" si="257"/>
        <v>0</v>
      </c>
      <c r="W4112" s="6" t="str">
        <f t="shared" si="258"/>
        <v>No aplica</v>
      </c>
      <c r="X4112" s="35" t="str">
        <f t="shared" si="259"/>
        <v>No aplica</v>
      </c>
      <c r="Y4112" s="37"/>
      <c r="Z4112" s="38"/>
      <c r="AA4112" s="36"/>
      <c r="AB4112" s="38"/>
      <c r="AC4112" s="37"/>
      <c r="AD4112" s="38"/>
      <c r="AE4112" s="37"/>
      <c r="AF4112" s="38"/>
      <c r="AG4112" s="37"/>
      <c r="AH4112" s="38"/>
      <c r="AI4112" s="36"/>
      <c r="AJ4112" s="5"/>
      <c r="AK4112" s="5"/>
      <c r="AL4112" s="6">
        <f>IFERROR('Formato Productividad'!$Y4112+'Formato Productividad'!$AA4112+'Formato Productividad'!$AC4112,0)+'Formato Productividad'!$AE4112</f>
        <v>0</v>
      </c>
      <c r="AM4112" s="6">
        <f>IFERROR((('Formato Productividad'!$T4112+'Formato Productividad'!$V4112+'Formato Productividad'!$U4112)/'Formato Productividad'!$Q4112),0)+'Formato Productividad'!$AL4112</f>
        <v>0</v>
      </c>
      <c r="AN4112" s="7">
        <f>IFERROR(('Formato Productividad'!$AM4112/'Formato Productividad'!$N4112)*('Formato Productividad'!$N4112/'Formato Productividad'!$P4112),0)</f>
        <v>0</v>
      </c>
      <c r="AO4112" s="7">
        <f>IFERROR(('Formato Productividad'!$AG4112/'Formato Productividad'!$O4112)*('Formato Productividad'!$O4112/'Formato Productividad'!$P4112),0)</f>
        <v>0</v>
      </c>
      <c r="AP4112" s="7">
        <f>'Formato Productividad'!$AN4112+'Formato Productividad'!$AO4112</f>
        <v>0</v>
      </c>
      <c r="AQ4112" s="5"/>
      <c r="AR4112" s="7">
        <f>IFERROR('Formato Productividad'!$AM4112/'Formato Productividad'!$N4112,0)</f>
        <v>0</v>
      </c>
      <c r="AS4112" s="7">
        <f>IFERROR('Formato Productividad'!$AG4112/'Formato Productividad'!$O4112,0)</f>
        <v>0</v>
      </c>
      <c r="AT4112" s="71">
        <f>IFERROR('Formato Productividad'!$AI4112/'Formato Productividad'!$M4112,0)</f>
        <v>0</v>
      </c>
      <c r="AU4112" s="74"/>
    </row>
    <row r="4113" spans="1:47" s="33" customFormat="1" ht="25.5" customHeight="1" x14ac:dyDescent="0.25">
      <c r="A4113" s="39">
        <v>4112</v>
      </c>
      <c r="B4113" s="5"/>
      <c r="C4113" s="5"/>
      <c r="D4113" s="5"/>
      <c r="E4113" s="6" t="str">
        <f>IFERROR(VLOOKUP(D4113,'Formato validacion'!$E$2:$F$131,2,0),"Escoja un ESM")</f>
        <v>Escoja un ESM</v>
      </c>
      <c r="F4113" s="31"/>
      <c r="G4113" s="5"/>
      <c r="H4113" s="5"/>
      <c r="I4113" s="5"/>
      <c r="J4113" s="5"/>
      <c r="K4113" s="5"/>
      <c r="L4113" s="6" t="str">
        <f>IFERROR(VLOOKUP(K4113,Tabla4[[ESPECIALIDADES]:[ÁREA DE LA ESPECIALIDAD]],2,0),"Escoja una especialidad")</f>
        <v>Escoja una especialidad</v>
      </c>
      <c r="M4113" s="5"/>
      <c r="N4113" s="5"/>
      <c r="O4113" s="5"/>
      <c r="P4113" s="6">
        <f>'Formato Productividad'!$M4113-'Formato Productividad'!$AI4113</f>
        <v>0</v>
      </c>
      <c r="Q4113" s="6" t="str">
        <f>IFERROR(VLOOKUP('Formato Productividad'!$K4113,Tabla4[],3,0),"Escoja una especialidad")</f>
        <v>Escoja una especialidad</v>
      </c>
      <c r="R4113" s="6" t="str">
        <f t="shared" si="256"/>
        <v>No aplica</v>
      </c>
      <c r="S4113" s="5"/>
      <c r="T4113" s="5"/>
      <c r="U4113" s="5"/>
      <c r="V4113" s="6">
        <f t="shared" si="257"/>
        <v>0</v>
      </c>
      <c r="W4113" s="6" t="str">
        <f t="shared" si="258"/>
        <v>No aplica</v>
      </c>
      <c r="X4113" s="35" t="str">
        <f t="shared" si="259"/>
        <v>No aplica</v>
      </c>
      <c r="Y4113" s="37"/>
      <c r="Z4113" s="38"/>
      <c r="AA4113" s="36"/>
      <c r="AB4113" s="38"/>
      <c r="AC4113" s="37"/>
      <c r="AD4113" s="38"/>
      <c r="AE4113" s="37"/>
      <c r="AF4113" s="38"/>
      <c r="AG4113" s="37"/>
      <c r="AH4113" s="38"/>
      <c r="AI4113" s="36"/>
      <c r="AJ4113" s="5"/>
      <c r="AK4113" s="5"/>
      <c r="AL4113" s="6">
        <f>IFERROR('Formato Productividad'!$Y4113+'Formato Productividad'!$AA4113+'Formato Productividad'!$AC4113,0)+'Formato Productividad'!$AE4113</f>
        <v>0</v>
      </c>
      <c r="AM4113" s="6">
        <f>IFERROR((('Formato Productividad'!$T4113+'Formato Productividad'!$V4113+'Formato Productividad'!$U4113)/'Formato Productividad'!$Q4113),0)+'Formato Productividad'!$AL4113</f>
        <v>0</v>
      </c>
      <c r="AN4113" s="7">
        <f>IFERROR(('Formato Productividad'!$AM4113/'Formato Productividad'!$N4113)*('Formato Productividad'!$N4113/'Formato Productividad'!$P4113),0)</f>
        <v>0</v>
      </c>
      <c r="AO4113" s="7">
        <f>IFERROR(('Formato Productividad'!$AG4113/'Formato Productividad'!$O4113)*('Formato Productividad'!$O4113/'Formato Productividad'!$P4113),0)</f>
        <v>0</v>
      </c>
      <c r="AP4113" s="7">
        <f>'Formato Productividad'!$AN4113+'Formato Productividad'!$AO4113</f>
        <v>0</v>
      </c>
      <c r="AQ4113" s="5"/>
      <c r="AR4113" s="7">
        <f>IFERROR('Formato Productividad'!$AM4113/'Formato Productividad'!$N4113,0)</f>
        <v>0</v>
      </c>
      <c r="AS4113" s="7">
        <f>IFERROR('Formato Productividad'!$AG4113/'Formato Productividad'!$O4113,0)</f>
        <v>0</v>
      </c>
      <c r="AT4113" s="71">
        <f>IFERROR('Formato Productividad'!$AI4113/'Formato Productividad'!$M4113,0)</f>
        <v>0</v>
      </c>
      <c r="AU4113" s="74"/>
    </row>
    <row r="4114" spans="1:47" s="33" customFormat="1" ht="25.5" customHeight="1" x14ac:dyDescent="0.25">
      <c r="A4114" s="39">
        <v>4113</v>
      </c>
      <c r="B4114" s="5"/>
      <c r="C4114" s="5"/>
      <c r="D4114" s="5"/>
      <c r="E4114" s="6" t="str">
        <f>IFERROR(VLOOKUP(D4114,'Formato validacion'!$E$2:$F$131,2,0),"Escoja un ESM")</f>
        <v>Escoja un ESM</v>
      </c>
      <c r="F4114" s="31"/>
      <c r="G4114" s="5"/>
      <c r="H4114" s="5"/>
      <c r="I4114" s="5"/>
      <c r="J4114" s="5"/>
      <c r="K4114" s="5"/>
      <c r="L4114" s="6" t="str">
        <f>IFERROR(VLOOKUP(K4114,Tabla4[[ESPECIALIDADES]:[ÁREA DE LA ESPECIALIDAD]],2,0),"Escoja una especialidad")</f>
        <v>Escoja una especialidad</v>
      </c>
      <c r="M4114" s="5"/>
      <c r="N4114" s="5"/>
      <c r="O4114" s="5"/>
      <c r="P4114" s="6">
        <f>'Formato Productividad'!$M4114-'Formato Productividad'!$AI4114</f>
        <v>0</v>
      </c>
      <c r="Q4114" s="6" t="str">
        <f>IFERROR(VLOOKUP('Formato Productividad'!$K4114,Tabla4[],3,0),"Escoja una especialidad")</f>
        <v>Escoja una especialidad</v>
      </c>
      <c r="R4114" s="6" t="str">
        <f t="shared" si="256"/>
        <v>No aplica</v>
      </c>
      <c r="S4114" s="5"/>
      <c r="T4114" s="5"/>
      <c r="U4114" s="5"/>
      <c r="V4114" s="6">
        <f t="shared" si="257"/>
        <v>0</v>
      </c>
      <c r="W4114" s="6" t="str">
        <f t="shared" si="258"/>
        <v>No aplica</v>
      </c>
      <c r="X4114" s="35" t="str">
        <f t="shared" si="259"/>
        <v>No aplica</v>
      </c>
      <c r="Y4114" s="37"/>
      <c r="Z4114" s="38"/>
      <c r="AA4114" s="36"/>
      <c r="AB4114" s="38"/>
      <c r="AC4114" s="37"/>
      <c r="AD4114" s="38"/>
      <c r="AE4114" s="37"/>
      <c r="AF4114" s="38"/>
      <c r="AG4114" s="37"/>
      <c r="AH4114" s="38"/>
      <c r="AI4114" s="36"/>
      <c r="AJ4114" s="5"/>
      <c r="AK4114" s="5"/>
      <c r="AL4114" s="6">
        <f>IFERROR('Formato Productividad'!$Y4114+'Formato Productividad'!$AA4114+'Formato Productividad'!$AC4114,0)+'Formato Productividad'!$AE4114</f>
        <v>0</v>
      </c>
      <c r="AM4114" s="6">
        <f>IFERROR((('Formato Productividad'!$T4114+'Formato Productividad'!$V4114+'Formato Productividad'!$U4114)/'Formato Productividad'!$Q4114),0)+'Formato Productividad'!$AL4114</f>
        <v>0</v>
      </c>
      <c r="AN4114" s="7">
        <f>IFERROR(('Formato Productividad'!$AM4114/'Formato Productividad'!$N4114)*('Formato Productividad'!$N4114/'Formato Productividad'!$P4114),0)</f>
        <v>0</v>
      </c>
      <c r="AO4114" s="7">
        <f>IFERROR(('Formato Productividad'!$AG4114/'Formato Productividad'!$O4114)*('Formato Productividad'!$O4114/'Formato Productividad'!$P4114),0)</f>
        <v>0</v>
      </c>
      <c r="AP4114" s="7">
        <f>'Formato Productividad'!$AN4114+'Formato Productividad'!$AO4114</f>
        <v>0</v>
      </c>
      <c r="AQ4114" s="5"/>
      <c r="AR4114" s="7">
        <f>IFERROR('Formato Productividad'!$AM4114/'Formato Productividad'!$N4114,0)</f>
        <v>0</v>
      </c>
      <c r="AS4114" s="7">
        <f>IFERROR('Formato Productividad'!$AG4114/'Formato Productividad'!$O4114,0)</f>
        <v>0</v>
      </c>
      <c r="AT4114" s="71">
        <f>IFERROR('Formato Productividad'!$AI4114/'Formato Productividad'!$M4114,0)</f>
        <v>0</v>
      </c>
      <c r="AU4114" s="74"/>
    </row>
    <row r="4115" spans="1:47" s="33" customFormat="1" ht="25.5" customHeight="1" x14ac:dyDescent="0.25">
      <c r="A4115" s="39">
        <v>4114</v>
      </c>
      <c r="B4115" s="5"/>
      <c r="C4115" s="5"/>
      <c r="D4115" s="5"/>
      <c r="E4115" s="6" t="str">
        <f>IFERROR(VLOOKUP(D4115,'Formato validacion'!$E$2:$F$131,2,0),"Escoja un ESM")</f>
        <v>Escoja un ESM</v>
      </c>
      <c r="F4115" s="31"/>
      <c r="G4115" s="5"/>
      <c r="H4115" s="5"/>
      <c r="I4115" s="5"/>
      <c r="J4115" s="5"/>
      <c r="K4115" s="5"/>
      <c r="L4115" s="6" t="str">
        <f>IFERROR(VLOOKUP(K4115,Tabla4[[ESPECIALIDADES]:[ÁREA DE LA ESPECIALIDAD]],2,0),"Escoja una especialidad")</f>
        <v>Escoja una especialidad</v>
      </c>
      <c r="M4115" s="5"/>
      <c r="N4115" s="5"/>
      <c r="O4115" s="5"/>
      <c r="P4115" s="6">
        <f>'Formato Productividad'!$M4115-'Formato Productividad'!$AI4115</f>
        <v>0</v>
      </c>
      <c r="Q4115" s="6" t="str">
        <f>IFERROR(VLOOKUP('Formato Productividad'!$K4115,Tabla4[],3,0),"Escoja una especialidad")</f>
        <v>Escoja una especialidad</v>
      </c>
      <c r="R4115" s="6" t="str">
        <f t="shared" si="256"/>
        <v>No aplica</v>
      </c>
      <c r="S4115" s="5"/>
      <c r="T4115" s="5"/>
      <c r="U4115" s="5"/>
      <c r="V4115" s="6">
        <f t="shared" si="257"/>
        <v>0</v>
      </c>
      <c r="W4115" s="6" t="str">
        <f t="shared" si="258"/>
        <v>No aplica</v>
      </c>
      <c r="X4115" s="35" t="str">
        <f t="shared" si="259"/>
        <v>No aplica</v>
      </c>
      <c r="Y4115" s="37"/>
      <c r="Z4115" s="38"/>
      <c r="AA4115" s="36"/>
      <c r="AB4115" s="38"/>
      <c r="AC4115" s="37"/>
      <c r="AD4115" s="38"/>
      <c r="AE4115" s="37"/>
      <c r="AF4115" s="38"/>
      <c r="AG4115" s="37"/>
      <c r="AH4115" s="38"/>
      <c r="AI4115" s="36"/>
      <c r="AJ4115" s="5"/>
      <c r="AK4115" s="5"/>
      <c r="AL4115" s="6">
        <f>IFERROR('Formato Productividad'!$Y4115+'Formato Productividad'!$AA4115+'Formato Productividad'!$AC4115,0)+'Formato Productividad'!$AE4115</f>
        <v>0</v>
      </c>
      <c r="AM4115" s="6">
        <f>IFERROR((('Formato Productividad'!$T4115+'Formato Productividad'!$V4115+'Formato Productividad'!$U4115)/'Formato Productividad'!$Q4115),0)+'Formato Productividad'!$AL4115</f>
        <v>0</v>
      </c>
      <c r="AN4115" s="7">
        <f>IFERROR(('Formato Productividad'!$AM4115/'Formato Productividad'!$N4115)*('Formato Productividad'!$N4115/'Formato Productividad'!$P4115),0)</f>
        <v>0</v>
      </c>
      <c r="AO4115" s="7">
        <f>IFERROR(('Formato Productividad'!$AG4115/'Formato Productividad'!$O4115)*('Formato Productividad'!$O4115/'Formato Productividad'!$P4115),0)</f>
        <v>0</v>
      </c>
      <c r="AP4115" s="7">
        <f>'Formato Productividad'!$AN4115+'Formato Productividad'!$AO4115</f>
        <v>0</v>
      </c>
      <c r="AQ4115" s="5"/>
      <c r="AR4115" s="7">
        <f>IFERROR('Formato Productividad'!$AM4115/'Formato Productividad'!$N4115,0)</f>
        <v>0</v>
      </c>
      <c r="AS4115" s="7">
        <f>IFERROR('Formato Productividad'!$AG4115/'Formato Productividad'!$O4115,0)</f>
        <v>0</v>
      </c>
      <c r="AT4115" s="71">
        <f>IFERROR('Formato Productividad'!$AI4115/'Formato Productividad'!$M4115,0)</f>
        <v>0</v>
      </c>
      <c r="AU4115" s="74"/>
    </row>
    <row r="4116" spans="1:47" s="33" customFormat="1" ht="25.5" customHeight="1" x14ac:dyDescent="0.25">
      <c r="A4116" s="39">
        <v>4115</v>
      </c>
      <c r="B4116" s="5"/>
      <c r="C4116" s="5"/>
      <c r="D4116" s="5"/>
      <c r="E4116" s="6" t="str">
        <f>IFERROR(VLOOKUP(D4116,'Formato validacion'!$E$2:$F$131,2,0),"Escoja un ESM")</f>
        <v>Escoja un ESM</v>
      </c>
      <c r="F4116" s="31"/>
      <c r="G4116" s="5"/>
      <c r="H4116" s="5"/>
      <c r="I4116" s="5"/>
      <c r="J4116" s="5"/>
      <c r="K4116" s="5"/>
      <c r="L4116" s="6" t="str">
        <f>IFERROR(VLOOKUP(K4116,Tabla4[[ESPECIALIDADES]:[ÁREA DE LA ESPECIALIDAD]],2,0),"Escoja una especialidad")</f>
        <v>Escoja una especialidad</v>
      </c>
      <c r="M4116" s="5"/>
      <c r="N4116" s="5"/>
      <c r="O4116" s="5"/>
      <c r="P4116" s="6">
        <f>'Formato Productividad'!$M4116-'Formato Productividad'!$AI4116</f>
        <v>0</v>
      </c>
      <c r="Q4116" s="6" t="str">
        <f>IFERROR(VLOOKUP('Formato Productividad'!$K4116,Tabla4[],3,0),"Escoja una especialidad")</f>
        <v>Escoja una especialidad</v>
      </c>
      <c r="R4116" s="6" t="str">
        <f t="shared" si="256"/>
        <v>No aplica</v>
      </c>
      <c r="S4116" s="5"/>
      <c r="T4116" s="5"/>
      <c r="U4116" s="5"/>
      <c r="V4116" s="6">
        <f t="shared" si="257"/>
        <v>0</v>
      </c>
      <c r="W4116" s="6" t="str">
        <f t="shared" si="258"/>
        <v>No aplica</v>
      </c>
      <c r="X4116" s="35" t="str">
        <f t="shared" si="259"/>
        <v>No aplica</v>
      </c>
      <c r="Y4116" s="37"/>
      <c r="Z4116" s="38"/>
      <c r="AA4116" s="36"/>
      <c r="AB4116" s="38"/>
      <c r="AC4116" s="37"/>
      <c r="AD4116" s="38"/>
      <c r="AE4116" s="37"/>
      <c r="AF4116" s="38"/>
      <c r="AG4116" s="37"/>
      <c r="AH4116" s="38"/>
      <c r="AI4116" s="36"/>
      <c r="AJ4116" s="5"/>
      <c r="AK4116" s="5"/>
      <c r="AL4116" s="6">
        <f>IFERROR('Formato Productividad'!$Y4116+'Formato Productividad'!$AA4116+'Formato Productividad'!$AC4116,0)+'Formato Productividad'!$AE4116</f>
        <v>0</v>
      </c>
      <c r="AM4116" s="6">
        <f>IFERROR((('Formato Productividad'!$T4116+'Formato Productividad'!$V4116+'Formato Productividad'!$U4116)/'Formato Productividad'!$Q4116),0)+'Formato Productividad'!$AL4116</f>
        <v>0</v>
      </c>
      <c r="AN4116" s="7">
        <f>IFERROR(('Formato Productividad'!$AM4116/'Formato Productividad'!$N4116)*('Formato Productividad'!$N4116/'Formato Productividad'!$P4116),0)</f>
        <v>0</v>
      </c>
      <c r="AO4116" s="7">
        <f>IFERROR(('Formato Productividad'!$AG4116/'Formato Productividad'!$O4116)*('Formato Productividad'!$O4116/'Formato Productividad'!$P4116),0)</f>
        <v>0</v>
      </c>
      <c r="AP4116" s="7">
        <f>'Formato Productividad'!$AN4116+'Formato Productividad'!$AO4116</f>
        <v>0</v>
      </c>
      <c r="AQ4116" s="5"/>
      <c r="AR4116" s="7">
        <f>IFERROR('Formato Productividad'!$AM4116/'Formato Productividad'!$N4116,0)</f>
        <v>0</v>
      </c>
      <c r="AS4116" s="7">
        <f>IFERROR('Formato Productividad'!$AG4116/'Formato Productividad'!$O4116,0)</f>
        <v>0</v>
      </c>
      <c r="AT4116" s="71">
        <f>IFERROR('Formato Productividad'!$AI4116/'Formato Productividad'!$M4116,0)</f>
        <v>0</v>
      </c>
      <c r="AU4116" s="74"/>
    </row>
    <row r="4117" spans="1:47" s="33" customFormat="1" ht="25.5" customHeight="1" x14ac:dyDescent="0.25">
      <c r="A4117" s="39">
        <v>4116</v>
      </c>
      <c r="B4117" s="5"/>
      <c r="C4117" s="5"/>
      <c r="D4117" s="5"/>
      <c r="E4117" s="6" t="str">
        <f>IFERROR(VLOOKUP(D4117,'Formato validacion'!$E$2:$F$131,2,0),"Escoja un ESM")</f>
        <v>Escoja un ESM</v>
      </c>
      <c r="F4117" s="31"/>
      <c r="G4117" s="5"/>
      <c r="H4117" s="5"/>
      <c r="I4117" s="5"/>
      <c r="J4117" s="5"/>
      <c r="K4117" s="5"/>
      <c r="L4117" s="6" t="str">
        <f>IFERROR(VLOOKUP(K4117,Tabla4[[ESPECIALIDADES]:[ÁREA DE LA ESPECIALIDAD]],2,0),"Escoja una especialidad")</f>
        <v>Escoja una especialidad</v>
      </c>
      <c r="M4117" s="5"/>
      <c r="N4117" s="5"/>
      <c r="O4117" s="5"/>
      <c r="P4117" s="6">
        <f>'Formato Productividad'!$M4117-'Formato Productividad'!$AI4117</f>
        <v>0</v>
      </c>
      <c r="Q4117" s="6" t="str">
        <f>IFERROR(VLOOKUP('Formato Productividad'!$K4117,Tabla4[],3,0),"Escoja una especialidad")</f>
        <v>Escoja una especialidad</v>
      </c>
      <c r="R4117" s="6" t="str">
        <f t="shared" si="256"/>
        <v>No aplica</v>
      </c>
      <c r="S4117" s="5"/>
      <c r="T4117" s="5"/>
      <c r="U4117" s="5"/>
      <c r="V4117" s="6">
        <f t="shared" si="257"/>
        <v>0</v>
      </c>
      <c r="W4117" s="6" t="str">
        <f t="shared" si="258"/>
        <v>No aplica</v>
      </c>
      <c r="X4117" s="35" t="str">
        <f t="shared" si="259"/>
        <v>No aplica</v>
      </c>
      <c r="Y4117" s="37"/>
      <c r="Z4117" s="38"/>
      <c r="AA4117" s="36"/>
      <c r="AB4117" s="38"/>
      <c r="AC4117" s="37"/>
      <c r="AD4117" s="38"/>
      <c r="AE4117" s="37"/>
      <c r="AF4117" s="38"/>
      <c r="AG4117" s="37"/>
      <c r="AH4117" s="38"/>
      <c r="AI4117" s="36"/>
      <c r="AJ4117" s="5"/>
      <c r="AK4117" s="5"/>
      <c r="AL4117" s="6">
        <f>IFERROR('Formato Productividad'!$Y4117+'Formato Productividad'!$AA4117+'Formato Productividad'!$AC4117,0)+'Formato Productividad'!$AE4117</f>
        <v>0</v>
      </c>
      <c r="AM4117" s="6">
        <f>IFERROR((('Formato Productividad'!$T4117+'Formato Productividad'!$V4117+'Formato Productividad'!$U4117)/'Formato Productividad'!$Q4117),0)+'Formato Productividad'!$AL4117</f>
        <v>0</v>
      </c>
      <c r="AN4117" s="7">
        <f>IFERROR(('Formato Productividad'!$AM4117/'Formato Productividad'!$N4117)*('Formato Productividad'!$N4117/'Formato Productividad'!$P4117),0)</f>
        <v>0</v>
      </c>
      <c r="AO4117" s="7">
        <f>IFERROR(('Formato Productividad'!$AG4117/'Formato Productividad'!$O4117)*('Formato Productividad'!$O4117/'Formato Productividad'!$P4117),0)</f>
        <v>0</v>
      </c>
      <c r="AP4117" s="7">
        <f>'Formato Productividad'!$AN4117+'Formato Productividad'!$AO4117</f>
        <v>0</v>
      </c>
      <c r="AQ4117" s="5"/>
      <c r="AR4117" s="7">
        <f>IFERROR('Formato Productividad'!$AM4117/'Formato Productividad'!$N4117,0)</f>
        <v>0</v>
      </c>
      <c r="AS4117" s="7">
        <f>IFERROR('Formato Productividad'!$AG4117/'Formato Productividad'!$O4117,0)</f>
        <v>0</v>
      </c>
      <c r="AT4117" s="71">
        <f>IFERROR('Formato Productividad'!$AI4117/'Formato Productividad'!$M4117,0)</f>
        <v>0</v>
      </c>
      <c r="AU4117" s="74"/>
    </row>
    <row r="4118" spans="1:47" s="33" customFormat="1" ht="25.5" customHeight="1" x14ac:dyDescent="0.25">
      <c r="A4118" s="39">
        <v>4117</v>
      </c>
      <c r="B4118" s="5"/>
      <c r="C4118" s="5"/>
      <c r="D4118" s="5"/>
      <c r="E4118" s="6" t="str">
        <f>IFERROR(VLOOKUP(D4118,'Formato validacion'!$E$2:$F$131,2,0),"Escoja un ESM")</f>
        <v>Escoja un ESM</v>
      </c>
      <c r="F4118" s="31"/>
      <c r="G4118" s="5"/>
      <c r="H4118" s="5"/>
      <c r="I4118" s="5"/>
      <c r="J4118" s="5"/>
      <c r="K4118" s="5"/>
      <c r="L4118" s="6" t="str">
        <f>IFERROR(VLOOKUP(K4118,Tabla4[[ESPECIALIDADES]:[ÁREA DE LA ESPECIALIDAD]],2,0),"Escoja una especialidad")</f>
        <v>Escoja una especialidad</v>
      </c>
      <c r="M4118" s="5"/>
      <c r="N4118" s="5"/>
      <c r="O4118" s="5"/>
      <c r="P4118" s="6">
        <f>'Formato Productividad'!$M4118-'Formato Productividad'!$AI4118</f>
        <v>0</v>
      </c>
      <c r="Q4118" s="6" t="str">
        <f>IFERROR(VLOOKUP('Formato Productividad'!$K4118,Tabla4[],3,0),"Escoja una especialidad")</f>
        <v>Escoja una especialidad</v>
      </c>
      <c r="R4118" s="6" t="str">
        <f t="shared" si="256"/>
        <v>No aplica</v>
      </c>
      <c r="S4118" s="5"/>
      <c r="T4118" s="5"/>
      <c r="U4118" s="5"/>
      <c r="V4118" s="6">
        <f t="shared" si="257"/>
        <v>0</v>
      </c>
      <c r="W4118" s="6" t="str">
        <f t="shared" si="258"/>
        <v>No aplica</v>
      </c>
      <c r="X4118" s="35" t="str">
        <f t="shared" si="259"/>
        <v>No aplica</v>
      </c>
      <c r="Y4118" s="37"/>
      <c r="Z4118" s="38"/>
      <c r="AA4118" s="36"/>
      <c r="AB4118" s="38"/>
      <c r="AC4118" s="37"/>
      <c r="AD4118" s="38"/>
      <c r="AE4118" s="37"/>
      <c r="AF4118" s="38"/>
      <c r="AG4118" s="37"/>
      <c r="AH4118" s="38"/>
      <c r="AI4118" s="36"/>
      <c r="AJ4118" s="5"/>
      <c r="AK4118" s="5"/>
      <c r="AL4118" s="6">
        <f>IFERROR('Formato Productividad'!$Y4118+'Formato Productividad'!$AA4118+'Formato Productividad'!$AC4118,0)+'Formato Productividad'!$AE4118</f>
        <v>0</v>
      </c>
      <c r="AM4118" s="6">
        <f>IFERROR((('Formato Productividad'!$T4118+'Formato Productividad'!$V4118+'Formato Productividad'!$U4118)/'Formato Productividad'!$Q4118),0)+'Formato Productividad'!$AL4118</f>
        <v>0</v>
      </c>
      <c r="AN4118" s="7">
        <f>IFERROR(('Formato Productividad'!$AM4118/'Formato Productividad'!$N4118)*('Formato Productividad'!$N4118/'Formato Productividad'!$P4118),0)</f>
        <v>0</v>
      </c>
      <c r="AO4118" s="7">
        <f>IFERROR(('Formato Productividad'!$AG4118/'Formato Productividad'!$O4118)*('Formato Productividad'!$O4118/'Formato Productividad'!$P4118),0)</f>
        <v>0</v>
      </c>
      <c r="AP4118" s="7">
        <f>'Formato Productividad'!$AN4118+'Formato Productividad'!$AO4118</f>
        <v>0</v>
      </c>
      <c r="AQ4118" s="5"/>
      <c r="AR4118" s="7">
        <f>IFERROR('Formato Productividad'!$AM4118/'Formato Productividad'!$N4118,0)</f>
        <v>0</v>
      </c>
      <c r="AS4118" s="7">
        <f>IFERROR('Formato Productividad'!$AG4118/'Formato Productividad'!$O4118,0)</f>
        <v>0</v>
      </c>
      <c r="AT4118" s="71">
        <f>IFERROR('Formato Productividad'!$AI4118/'Formato Productividad'!$M4118,0)</f>
        <v>0</v>
      </c>
      <c r="AU4118" s="74"/>
    </row>
    <row r="4119" spans="1:47" s="33" customFormat="1" ht="25.5" customHeight="1" x14ac:dyDescent="0.25">
      <c r="A4119" s="39">
        <v>4118</v>
      </c>
      <c r="B4119" s="5"/>
      <c r="C4119" s="5"/>
      <c r="D4119" s="5"/>
      <c r="E4119" s="6" t="str">
        <f>IFERROR(VLOOKUP(D4119,'Formato validacion'!$E$2:$F$131,2,0),"Escoja un ESM")</f>
        <v>Escoja un ESM</v>
      </c>
      <c r="F4119" s="31"/>
      <c r="G4119" s="5"/>
      <c r="H4119" s="5"/>
      <c r="I4119" s="5"/>
      <c r="J4119" s="5"/>
      <c r="K4119" s="5"/>
      <c r="L4119" s="6" t="str">
        <f>IFERROR(VLOOKUP(K4119,Tabla4[[ESPECIALIDADES]:[ÁREA DE LA ESPECIALIDAD]],2,0),"Escoja una especialidad")</f>
        <v>Escoja una especialidad</v>
      </c>
      <c r="M4119" s="5"/>
      <c r="N4119" s="5"/>
      <c r="O4119" s="5"/>
      <c r="P4119" s="6">
        <f>'Formato Productividad'!$M4119-'Formato Productividad'!$AI4119</f>
        <v>0</v>
      </c>
      <c r="Q4119" s="6" t="str">
        <f>IFERROR(VLOOKUP('Formato Productividad'!$K4119,Tabla4[],3,0),"Escoja una especialidad")</f>
        <v>Escoja una especialidad</v>
      </c>
      <c r="R4119" s="6" t="str">
        <f t="shared" si="256"/>
        <v>No aplica</v>
      </c>
      <c r="S4119" s="5"/>
      <c r="T4119" s="5"/>
      <c r="U4119" s="5"/>
      <c r="V4119" s="6">
        <f t="shared" si="257"/>
        <v>0</v>
      </c>
      <c r="W4119" s="6" t="str">
        <f t="shared" si="258"/>
        <v>No aplica</v>
      </c>
      <c r="X4119" s="35" t="str">
        <f t="shared" si="259"/>
        <v>No aplica</v>
      </c>
      <c r="Y4119" s="37"/>
      <c r="Z4119" s="38"/>
      <c r="AA4119" s="36"/>
      <c r="AB4119" s="38"/>
      <c r="AC4119" s="37"/>
      <c r="AD4119" s="38"/>
      <c r="AE4119" s="37"/>
      <c r="AF4119" s="38"/>
      <c r="AG4119" s="37"/>
      <c r="AH4119" s="38"/>
      <c r="AI4119" s="36"/>
      <c r="AJ4119" s="5"/>
      <c r="AK4119" s="5"/>
      <c r="AL4119" s="6">
        <f>IFERROR('Formato Productividad'!$Y4119+'Formato Productividad'!$AA4119+'Formato Productividad'!$AC4119,0)+'Formato Productividad'!$AE4119</f>
        <v>0</v>
      </c>
      <c r="AM4119" s="6">
        <f>IFERROR((('Formato Productividad'!$T4119+'Formato Productividad'!$V4119+'Formato Productividad'!$U4119)/'Formato Productividad'!$Q4119),0)+'Formato Productividad'!$AL4119</f>
        <v>0</v>
      </c>
      <c r="AN4119" s="7">
        <f>IFERROR(('Formato Productividad'!$AM4119/'Formato Productividad'!$N4119)*('Formato Productividad'!$N4119/'Formato Productividad'!$P4119),0)</f>
        <v>0</v>
      </c>
      <c r="AO4119" s="7">
        <f>IFERROR(('Formato Productividad'!$AG4119/'Formato Productividad'!$O4119)*('Formato Productividad'!$O4119/'Formato Productividad'!$P4119),0)</f>
        <v>0</v>
      </c>
      <c r="AP4119" s="7">
        <f>'Formato Productividad'!$AN4119+'Formato Productividad'!$AO4119</f>
        <v>0</v>
      </c>
      <c r="AQ4119" s="5"/>
      <c r="AR4119" s="7">
        <f>IFERROR('Formato Productividad'!$AM4119/'Formato Productividad'!$N4119,0)</f>
        <v>0</v>
      </c>
      <c r="AS4119" s="7">
        <f>IFERROR('Formato Productividad'!$AG4119/'Formato Productividad'!$O4119,0)</f>
        <v>0</v>
      </c>
      <c r="AT4119" s="71">
        <f>IFERROR('Formato Productividad'!$AI4119/'Formato Productividad'!$M4119,0)</f>
        <v>0</v>
      </c>
      <c r="AU4119" s="74"/>
    </row>
    <row r="4120" spans="1:47" s="33" customFormat="1" ht="25.5" customHeight="1" x14ac:dyDescent="0.25">
      <c r="A4120" s="39">
        <v>4119</v>
      </c>
      <c r="B4120" s="5"/>
      <c r="C4120" s="5"/>
      <c r="D4120" s="5"/>
      <c r="E4120" s="6" t="str">
        <f>IFERROR(VLOOKUP(D4120,'Formato validacion'!$E$2:$F$131,2,0),"Escoja un ESM")</f>
        <v>Escoja un ESM</v>
      </c>
      <c r="F4120" s="31"/>
      <c r="G4120" s="5"/>
      <c r="H4120" s="5"/>
      <c r="I4120" s="5"/>
      <c r="J4120" s="5"/>
      <c r="K4120" s="5"/>
      <c r="L4120" s="6" t="str">
        <f>IFERROR(VLOOKUP(K4120,Tabla4[[ESPECIALIDADES]:[ÁREA DE LA ESPECIALIDAD]],2,0),"Escoja una especialidad")</f>
        <v>Escoja una especialidad</v>
      </c>
      <c r="M4120" s="5"/>
      <c r="N4120" s="5"/>
      <c r="O4120" s="5"/>
      <c r="P4120" s="6">
        <f>'Formato Productividad'!$M4120-'Formato Productividad'!$AI4120</f>
        <v>0</v>
      </c>
      <c r="Q4120" s="6" t="str">
        <f>IFERROR(VLOOKUP('Formato Productividad'!$K4120,Tabla4[],3,0),"Escoja una especialidad")</f>
        <v>Escoja una especialidad</v>
      </c>
      <c r="R4120" s="6" t="str">
        <f t="shared" si="256"/>
        <v>No aplica</v>
      </c>
      <c r="S4120" s="5"/>
      <c r="T4120" s="5"/>
      <c r="U4120" s="5"/>
      <c r="V4120" s="6">
        <f t="shared" si="257"/>
        <v>0</v>
      </c>
      <c r="W4120" s="6" t="str">
        <f t="shared" si="258"/>
        <v>No aplica</v>
      </c>
      <c r="X4120" s="35" t="str">
        <f t="shared" si="259"/>
        <v>No aplica</v>
      </c>
      <c r="Y4120" s="37"/>
      <c r="Z4120" s="38"/>
      <c r="AA4120" s="36"/>
      <c r="AB4120" s="38"/>
      <c r="AC4120" s="37"/>
      <c r="AD4120" s="38"/>
      <c r="AE4120" s="37"/>
      <c r="AF4120" s="38"/>
      <c r="AG4120" s="37"/>
      <c r="AH4120" s="38"/>
      <c r="AI4120" s="36"/>
      <c r="AJ4120" s="5"/>
      <c r="AK4120" s="5"/>
      <c r="AL4120" s="6">
        <f>IFERROR('Formato Productividad'!$Y4120+'Formato Productividad'!$AA4120+'Formato Productividad'!$AC4120,0)+'Formato Productividad'!$AE4120</f>
        <v>0</v>
      </c>
      <c r="AM4120" s="6">
        <f>IFERROR((('Formato Productividad'!$T4120+'Formato Productividad'!$V4120+'Formato Productividad'!$U4120)/'Formato Productividad'!$Q4120),0)+'Formato Productividad'!$AL4120</f>
        <v>0</v>
      </c>
      <c r="AN4120" s="7">
        <f>IFERROR(('Formato Productividad'!$AM4120/'Formato Productividad'!$N4120)*('Formato Productividad'!$N4120/'Formato Productividad'!$P4120),0)</f>
        <v>0</v>
      </c>
      <c r="AO4120" s="7">
        <f>IFERROR(('Formato Productividad'!$AG4120/'Formato Productividad'!$O4120)*('Formato Productividad'!$O4120/'Formato Productividad'!$P4120),0)</f>
        <v>0</v>
      </c>
      <c r="AP4120" s="7">
        <f>'Formato Productividad'!$AN4120+'Formato Productividad'!$AO4120</f>
        <v>0</v>
      </c>
      <c r="AQ4120" s="5"/>
      <c r="AR4120" s="7">
        <f>IFERROR('Formato Productividad'!$AM4120/'Formato Productividad'!$N4120,0)</f>
        <v>0</v>
      </c>
      <c r="AS4120" s="7">
        <f>IFERROR('Formato Productividad'!$AG4120/'Formato Productividad'!$O4120,0)</f>
        <v>0</v>
      </c>
      <c r="AT4120" s="71">
        <f>IFERROR('Formato Productividad'!$AI4120/'Formato Productividad'!$M4120,0)</f>
        <v>0</v>
      </c>
      <c r="AU4120" s="74"/>
    </row>
    <row r="4121" spans="1:47" s="33" customFormat="1" ht="25.5" customHeight="1" x14ac:dyDescent="0.25">
      <c r="A4121" s="39">
        <v>4120</v>
      </c>
      <c r="B4121" s="5"/>
      <c r="C4121" s="5"/>
      <c r="D4121" s="5"/>
      <c r="E4121" s="6" t="str">
        <f>IFERROR(VLOOKUP(D4121,'Formato validacion'!$E$2:$F$131,2,0),"Escoja un ESM")</f>
        <v>Escoja un ESM</v>
      </c>
      <c r="F4121" s="31"/>
      <c r="G4121" s="5"/>
      <c r="H4121" s="5"/>
      <c r="I4121" s="5"/>
      <c r="J4121" s="5"/>
      <c r="K4121" s="5"/>
      <c r="L4121" s="6" t="str">
        <f>IFERROR(VLOOKUP(K4121,Tabla4[[ESPECIALIDADES]:[ÁREA DE LA ESPECIALIDAD]],2,0),"Escoja una especialidad")</f>
        <v>Escoja una especialidad</v>
      </c>
      <c r="M4121" s="5"/>
      <c r="N4121" s="5"/>
      <c r="O4121" s="5"/>
      <c r="P4121" s="6">
        <f>'Formato Productividad'!$M4121-'Formato Productividad'!$AI4121</f>
        <v>0</v>
      </c>
      <c r="Q4121" s="6" t="str">
        <f>IFERROR(VLOOKUP('Formato Productividad'!$K4121,Tabla4[],3,0),"Escoja una especialidad")</f>
        <v>Escoja una especialidad</v>
      </c>
      <c r="R4121" s="6" t="str">
        <f t="shared" si="256"/>
        <v>No aplica</v>
      </c>
      <c r="S4121" s="5"/>
      <c r="T4121" s="5"/>
      <c r="U4121" s="5"/>
      <c r="V4121" s="6">
        <f t="shared" si="257"/>
        <v>0</v>
      </c>
      <c r="W4121" s="6" t="str">
        <f t="shared" si="258"/>
        <v>No aplica</v>
      </c>
      <c r="X4121" s="35" t="str">
        <f t="shared" si="259"/>
        <v>No aplica</v>
      </c>
      <c r="Y4121" s="37"/>
      <c r="Z4121" s="38"/>
      <c r="AA4121" s="36"/>
      <c r="AB4121" s="38"/>
      <c r="AC4121" s="37"/>
      <c r="AD4121" s="38"/>
      <c r="AE4121" s="37"/>
      <c r="AF4121" s="38"/>
      <c r="AG4121" s="37"/>
      <c r="AH4121" s="38"/>
      <c r="AI4121" s="36"/>
      <c r="AJ4121" s="5"/>
      <c r="AK4121" s="5"/>
      <c r="AL4121" s="6">
        <f>IFERROR('Formato Productividad'!$Y4121+'Formato Productividad'!$AA4121+'Formato Productividad'!$AC4121,0)+'Formato Productividad'!$AE4121</f>
        <v>0</v>
      </c>
      <c r="AM4121" s="6">
        <f>IFERROR((('Formato Productividad'!$T4121+'Formato Productividad'!$V4121+'Formato Productividad'!$U4121)/'Formato Productividad'!$Q4121),0)+'Formato Productividad'!$AL4121</f>
        <v>0</v>
      </c>
      <c r="AN4121" s="7">
        <f>IFERROR(('Formato Productividad'!$AM4121/'Formato Productividad'!$N4121)*('Formato Productividad'!$N4121/'Formato Productividad'!$P4121),0)</f>
        <v>0</v>
      </c>
      <c r="AO4121" s="7">
        <f>IFERROR(('Formato Productividad'!$AG4121/'Formato Productividad'!$O4121)*('Formato Productividad'!$O4121/'Formato Productividad'!$P4121),0)</f>
        <v>0</v>
      </c>
      <c r="AP4121" s="7">
        <f>'Formato Productividad'!$AN4121+'Formato Productividad'!$AO4121</f>
        <v>0</v>
      </c>
      <c r="AQ4121" s="5"/>
      <c r="AR4121" s="7">
        <f>IFERROR('Formato Productividad'!$AM4121/'Formato Productividad'!$N4121,0)</f>
        <v>0</v>
      </c>
      <c r="AS4121" s="7">
        <f>IFERROR('Formato Productividad'!$AG4121/'Formato Productividad'!$O4121,0)</f>
        <v>0</v>
      </c>
      <c r="AT4121" s="71">
        <f>IFERROR('Formato Productividad'!$AI4121/'Formato Productividad'!$M4121,0)</f>
        <v>0</v>
      </c>
      <c r="AU4121" s="74"/>
    </row>
    <row r="4122" spans="1:47" s="33" customFormat="1" ht="25.5" customHeight="1" x14ac:dyDescent="0.25">
      <c r="A4122" s="39">
        <v>4121</v>
      </c>
      <c r="B4122" s="5"/>
      <c r="C4122" s="5"/>
      <c r="D4122" s="5"/>
      <c r="E4122" s="6" t="str">
        <f>IFERROR(VLOOKUP(D4122,'Formato validacion'!$E$2:$F$131,2,0),"Escoja un ESM")</f>
        <v>Escoja un ESM</v>
      </c>
      <c r="F4122" s="31"/>
      <c r="G4122" s="5"/>
      <c r="H4122" s="5"/>
      <c r="I4122" s="5"/>
      <c r="J4122" s="5"/>
      <c r="K4122" s="5"/>
      <c r="L4122" s="6" t="str">
        <f>IFERROR(VLOOKUP(K4122,Tabla4[[ESPECIALIDADES]:[ÁREA DE LA ESPECIALIDAD]],2,0),"Escoja una especialidad")</f>
        <v>Escoja una especialidad</v>
      </c>
      <c r="M4122" s="5"/>
      <c r="N4122" s="5"/>
      <c r="O4122" s="5"/>
      <c r="P4122" s="6">
        <f>'Formato Productividad'!$M4122-'Formato Productividad'!$AI4122</f>
        <v>0</v>
      </c>
      <c r="Q4122" s="6" t="str">
        <f>IFERROR(VLOOKUP('Formato Productividad'!$K4122,Tabla4[],3,0),"Escoja una especialidad")</f>
        <v>Escoja una especialidad</v>
      </c>
      <c r="R4122" s="6" t="str">
        <f t="shared" si="256"/>
        <v>No aplica</v>
      </c>
      <c r="S4122" s="5"/>
      <c r="T4122" s="5"/>
      <c r="U4122" s="5"/>
      <c r="V4122" s="6">
        <f t="shared" si="257"/>
        <v>0</v>
      </c>
      <c r="W4122" s="6" t="str">
        <f t="shared" si="258"/>
        <v>No aplica</v>
      </c>
      <c r="X4122" s="35" t="str">
        <f t="shared" si="259"/>
        <v>No aplica</v>
      </c>
      <c r="Y4122" s="37"/>
      <c r="Z4122" s="38"/>
      <c r="AA4122" s="36"/>
      <c r="AB4122" s="38"/>
      <c r="AC4122" s="37"/>
      <c r="AD4122" s="38"/>
      <c r="AE4122" s="37"/>
      <c r="AF4122" s="38"/>
      <c r="AG4122" s="37"/>
      <c r="AH4122" s="38"/>
      <c r="AI4122" s="36"/>
      <c r="AJ4122" s="5"/>
      <c r="AK4122" s="5"/>
      <c r="AL4122" s="6">
        <f>IFERROR('Formato Productividad'!$Y4122+'Formato Productividad'!$AA4122+'Formato Productividad'!$AC4122,0)+'Formato Productividad'!$AE4122</f>
        <v>0</v>
      </c>
      <c r="AM4122" s="6">
        <f>IFERROR((('Formato Productividad'!$T4122+'Formato Productividad'!$V4122+'Formato Productividad'!$U4122)/'Formato Productividad'!$Q4122),0)+'Formato Productividad'!$AL4122</f>
        <v>0</v>
      </c>
      <c r="AN4122" s="7">
        <f>IFERROR(('Formato Productividad'!$AM4122/'Formato Productividad'!$N4122)*('Formato Productividad'!$N4122/'Formato Productividad'!$P4122),0)</f>
        <v>0</v>
      </c>
      <c r="AO4122" s="7">
        <f>IFERROR(('Formato Productividad'!$AG4122/'Formato Productividad'!$O4122)*('Formato Productividad'!$O4122/'Formato Productividad'!$P4122),0)</f>
        <v>0</v>
      </c>
      <c r="AP4122" s="7">
        <f>'Formato Productividad'!$AN4122+'Formato Productividad'!$AO4122</f>
        <v>0</v>
      </c>
      <c r="AQ4122" s="5"/>
      <c r="AR4122" s="7">
        <f>IFERROR('Formato Productividad'!$AM4122/'Formato Productividad'!$N4122,0)</f>
        <v>0</v>
      </c>
      <c r="AS4122" s="7">
        <f>IFERROR('Formato Productividad'!$AG4122/'Formato Productividad'!$O4122,0)</f>
        <v>0</v>
      </c>
      <c r="AT4122" s="71">
        <f>IFERROR('Formato Productividad'!$AI4122/'Formato Productividad'!$M4122,0)</f>
        <v>0</v>
      </c>
      <c r="AU4122" s="74"/>
    </row>
    <row r="4123" spans="1:47" s="33" customFormat="1" ht="25.5" customHeight="1" x14ac:dyDescent="0.25">
      <c r="A4123" s="39">
        <v>4122</v>
      </c>
      <c r="B4123" s="5"/>
      <c r="C4123" s="5"/>
      <c r="D4123" s="5"/>
      <c r="E4123" s="6" t="str">
        <f>IFERROR(VLOOKUP(D4123,'Formato validacion'!$E$2:$F$131,2,0),"Escoja un ESM")</f>
        <v>Escoja un ESM</v>
      </c>
      <c r="F4123" s="31"/>
      <c r="G4123" s="5"/>
      <c r="H4123" s="5"/>
      <c r="I4123" s="5"/>
      <c r="J4123" s="5"/>
      <c r="K4123" s="5"/>
      <c r="L4123" s="6" t="str">
        <f>IFERROR(VLOOKUP(K4123,Tabla4[[ESPECIALIDADES]:[ÁREA DE LA ESPECIALIDAD]],2,0),"Escoja una especialidad")</f>
        <v>Escoja una especialidad</v>
      </c>
      <c r="M4123" s="5"/>
      <c r="N4123" s="5"/>
      <c r="O4123" s="5"/>
      <c r="P4123" s="6">
        <f>'Formato Productividad'!$M4123-'Formato Productividad'!$AI4123</f>
        <v>0</v>
      </c>
      <c r="Q4123" s="6" t="str">
        <f>IFERROR(VLOOKUP('Formato Productividad'!$K4123,Tabla4[],3,0),"Escoja una especialidad")</f>
        <v>Escoja una especialidad</v>
      </c>
      <c r="R4123" s="6" t="str">
        <f t="shared" si="256"/>
        <v>No aplica</v>
      </c>
      <c r="S4123" s="5"/>
      <c r="T4123" s="5"/>
      <c r="U4123" s="5"/>
      <c r="V4123" s="6">
        <f t="shared" si="257"/>
        <v>0</v>
      </c>
      <c r="W4123" s="6" t="str">
        <f t="shared" si="258"/>
        <v>No aplica</v>
      </c>
      <c r="X4123" s="35" t="str">
        <f t="shared" si="259"/>
        <v>No aplica</v>
      </c>
      <c r="Y4123" s="37"/>
      <c r="Z4123" s="38"/>
      <c r="AA4123" s="36"/>
      <c r="AB4123" s="38"/>
      <c r="AC4123" s="37"/>
      <c r="AD4123" s="38"/>
      <c r="AE4123" s="37"/>
      <c r="AF4123" s="38"/>
      <c r="AG4123" s="37"/>
      <c r="AH4123" s="38"/>
      <c r="AI4123" s="36"/>
      <c r="AJ4123" s="5"/>
      <c r="AK4123" s="5"/>
      <c r="AL4123" s="6">
        <f>IFERROR('Formato Productividad'!$Y4123+'Formato Productividad'!$AA4123+'Formato Productividad'!$AC4123,0)+'Formato Productividad'!$AE4123</f>
        <v>0</v>
      </c>
      <c r="AM4123" s="6">
        <f>IFERROR((('Formato Productividad'!$T4123+'Formato Productividad'!$V4123+'Formato Productividad'!$U4123)/'Formato Productividad'!$Q4123),0)+'Formato Productividad'!$AL4123</f>
        <v>0</v>
      </c>
      <c r="AN4123" s="7">
        <f>IFERROR(('Formato Productividad'!$AM4123/'Formato Productividad'!$N4123)*('Formato Productividad'!$N4123/'Formato Productividad'!$P4123),0)</f>
        <v>0</v>
      </c>
      <c r="AO4123" s="7">
        <f>IFERROR(('Formato Productividad'!$AG4123/'Formato Productividad'!$O4123)*('Formato Productividad'!$O4123/'Formato Productividad'!$P4123),0)</f>
        <v>0</v>
      </c>
      <c r="AP4123" s="7">
        <f>'Formato Productividad'!$AN4123+'Formato Productividad'!$AO4123</f>
        <v>0</v>
      </c>
      <c r="AQ4123" s="5"/>
      <c r="AR4123" s="7">
        <f>IFERROR('Formato Productividad'!$AM4123/'Formato Productividad'!$N4123,0)</f>
        <v>0</v>
      </c>
      <c r="AS4123" s="7">
        <f>IFERROR('Formato Productividad'!$AG4123/'Formato Productividad'!$O4123,0)</f>
        <v>0</v>
      </c>
      <c r="AT4123" s="71">
        <f>IFERROR('Formato Productividad'!$AI4123/'Formato Productividad'!$M4123,0)</f>
        <v>0</v>
      </c>
      <c r="AU4123" s="74"/>
    </row>
    <row r="4124" spans="1:47" s="33" customFormat="1" ht="25.5" customHeight="1" x14ac:dyDescent="0.25">
      <c r="A4124" s="39">
        <v>4123</v>
      </c>
      <c r="B4124" s="5"/>
      <c r="C4124" s="5"/>
      <c r="D4124" s="5"/>
      <c r="E4124" s="6" t="str">
        <f>IFERROR(VLOOKUP(D4124,'Formato validacion'!$E$2:$F$131,2,0),"Escoja un ESM")</f>
        <v>Escoja un ESM</v>
      </c>
      <c r="F4124" s="31"/>
      <c r="G4124" s="5"/>
      <c r="H4124" s="5"/>
      <c r="I4124" s="5"/>
      <c r="J4124" s="5"/>
      <c r="K4124" s="5"/>
      <c r="L4124" s="6" t="str">
        <f>IFERROR(VLOOKUP(K4124,Tabla4[[ESPECIALIDADES]:[ÁREA DE LA ESPECIALIDAD]],2,0),"Escoja una especialidad")</f>
        <v>Escoja una especialidad</v>
      </c>
      <c r="M4124" s="5"/>
      <c r="N4124" s="5"/>
      <c r="O4124" s="5"/>
      <c r="P4124" s="6">
        <f>'Formato Productividad'!$M4124-'Formato Productividad'!$AI4124</f>
        <v>0</v>
      </c>
      <c r="Q4124" s="6" t="str">
        <f>IFERROR(VLOOKUP('Formato Productividad'!$K4124,Tabla4[],3,0),"Escoja una especialidad")</f>
        <v>Escoja una especialidad</v>
      </c>
      <c r="R4124" s="6" t="str">
        <f t="shared" si="256"/>
        <v>No aplica</v>
      </c>
      <c r="S4124" s="5"/>
      <c r="T4124" s="5"/>
      <c r="U4124" s="5"/>
      <c r="V4124" s="6">
        <f t="shared" si="257"/>
        <v>0</v>
      </c>
      <c r="W4124" s="6" t="str">
        <f t="shared" si="258"/>
        <v>No aplica</v>
      </c>
      <c r="X4124" s="35" t="str">
        <f t="shared" si="259"/>
        <v>No aplica</v>
      </c>
      <c r="Y4124" s="37"/>
      <c r="Z4124" s="38"/>
      <c r="AA4124" s="36"/>
      <c r="AB4124" s="38"/>
      <c r="AC4124" s="37"/>
      <c r="AD4124" s="38"/>
      <c r="AE4124" s="37"/>
      <c r="AF4124" s="38"/>
      <c r="AG4124" s="37"/>
      <c r="AH4124" s="38"/>
      <c r="AI4124" s="36"/>
      <c r="AJ4124" s="5"/>
      <c r="AK4124" s="5"/>
      <c r="AL4124" s="6">
        <f>IFERROR('Formato Productividad'!$Y4124+'Formato Productividad'!$AA4124+'Formato Productividad'!$AC4124,0)+'Formato Productividad'!$AE4124</f>
        <v>0</v>
      </c>
      <c r="AM4124" s="6">
        <f>IFERROR((('Formato Productividad'!$T4124+'Formato Productividad'!$V4124+'Formato Productividad'!$U4124)/'Formato Productividad'!$Q4124),0)+'Formato Productividad'!$AL4124</f>
        <v>0</v>
      </c>
      <c r="AN4124" s="7">
        <f>IFERROR(('Formato Productividad'!$AM4124/'Formato Productividad'!$N4124)*('Formato Productividad'!$N4124/'Formato Productividad'!$P4124),0)</f>
        <v>0</v>
      </c>
      <c r="AO4124" s="7">
        <f>IFERROR(('Formato Productividad'!$AG4124/'Formato Productividad'!$O4124)*('Formato Productividad'!$O4124/'Formato Productividad'!$P4124),0)</f>
        <v>0</v>
      </c>
      <c r="AP4124" s="7">
        <f>'Formato Productividad'!$AN4124+'Formato Productividad'!$AO4124</f>
        <v>0</v>
      </c>
      <c r="AQ4124" s="5"/>
      <c r="AR4124" s="7">
        <f>IFERROR('Formato Productividad'!$AM4124/'Formato Productividad'!$N4124,0)</f>
        <v>0</v>
      </c>
      <c r="AS4124" s="7">
        <f>IFERROR('Formato Productividad'!$AG4124/'Formato Productividad'!$O4124,0)</f>
        <v>0</v>
      </c>
      <c r="AT4124" s="71">
        <f>IFERROR('Formato Productividad'!$AI4124/'Formato Productividad'!$M4124,0)</f>
        <v>0</v>
      </c>
      <c r="AU4124" s="74"/>
    </row>
    <row r="4125" spans="1:47" s="33" customFormat="1" ht="25.5" customHeight="1" x14ac:dyDescent="0.25">
      <c r="A4125" s="39">
        <v>4124</v>
      </c>
      <c r="B4125" s="5"/>
      <c r="C4125" s="5"/>
      <c r="D4125" s="5"/>
      <c r="E4125" s="6" t="str">
        <f>IFERROR(VLOOKUP(D4125,'Formato validacion'!$E$2:$F$131,2,0),"Escoja un ESM")</f>
        <v>Escoja un ESM</v>
      </c>
      <c r="F4125" s="31"/>
      <c r="G4125" s="5"/>
      <c r="H4125" s="5"/>
      <c r="I4125" s="5"/>
      <c r="J4125" s="5"/>
      <c r="K4125" s="5"/>
      <c r="L4125" s="6" t="str">
        <f>IFERROR(VLOOKUP(K4125,Tabla4[[ESPECIALIDADES]:[ÁREA DE LA ESPECIALIDAD]],2,0),"Escoja una especialidad")</f>
        <v>Escoja una especialidad</v>
      </c>
      <c r="M4125" s="5"/>
      <c r="N4125" s="5"/>
      <c r="O4125" s="5"/>
      <c r="P4125" s="6">
        <f>'Formato Productividad'!$M4125-'Formato Productividad'!$AI4125</f>
        <v>0</v>
      </c>
      <c r="Q4125" s="6" t="str">
        <f>IFERROR(VLOOKUP('Formato Productividad'!$K4125,Tabla4[],3,0),"Escoja una especialidad")</f>
        <v>Escoja una especialidad</v>
      </c>
      <c r="R4125" s="6" t="str">
        <f t="shared" si="256"/>
        <v>No aplica</v>
      </c>
      <c r="S4125" s="5"/>
      <c r="T4125" s="5"/>
      <c r="U4125" s="5"/>
      <c r="V4125" s="6">
        <f t="shared" si="257"/>
        <v>0</v>
      </c>
      <c r="W4125" s="6" t="str">
        <f t="shared" si="258"/>
        <v>No aplica</v>
      </c>
      <c r="X4125" s="35" t="str">
        <f t="shared" si="259"/>
        <v>No aplica</v>
      </c>
      <c r="Y4125" s="37"/>
      <c r="Z4125" s="38"/>
      <c r="AA4125" s="36"/>
      <c r="AB4125" s="38"/>
      <c r="AC4125" s="37"/>
      <c r="AD4125" s="38"/>
      <c r="AE4125" s="37"/>
      <c r="AF4125" s="38"/>
      <c r="AG4125" s="37"/>
      <c r="AH4125" s="38"/>
      <c r="AI4125" s="36"/>
      <c r="AJ4125" s="5"/>
      <c r="AK4125" s="5"/>
      <c r="AL4125" s="6">
        <f>IFERROR('Formato Productividad'!$Y4125+'Formato Productividad'!$AA4125+'Formato Productividad'!$AC4125,0)+'Formato Productividad'!$AE4125</f>
        <v>0</v>
      </c>
      <c r="AM4125" s="6">
        <f>IFERROR((('Formato Productividad'!$T4125+'Formato Productividad'!$V4125+'Formato Productividad'!$U4125)/'Formato Productividad'!$Q4125),0)+'Formato Productividad'!$AL4125</f>
        <v>0</v>
      </c>
      <c r="AN4125" s="7">
        <f>IFERROR(('Formato Productividad'!$AM4125/'Formato Productividad'!$N4125)*('Formato Productividad'!$N4125/'Formato Productividad'!$P4125),0)</f>
        <v>0</v>
      </c>
      <c r="AO4125" s="7">
        <f>IFERROR(('Formato Productividad'!$AG4125/'Formato Productividad'!$O4125)*('Formato Productividad'!$O4125/'Formato Productividad'!$P4125),0)</f>
        <v>0</v>
      </c>
      <c r="AP4125" s="7">
        <f>'Formato Productividad'!$AN4125+'Formato Productividad'!$AO4125</f>
        <v>0</v>
      </c>
      <c r="AQ4125" s="5"/>
      <c r="AR4125" s="7">
        <f>IFERROR('Formato Productividad'!$AM4125/'Formato Productividad'!$N4125,0)</f>
        <v>0</v>
      </c>
      <c r="AS4125" s="7">
        <f>IFERROR('Formato Productividad'!$AG4125/'Formato Productividad'!$O4125,0)</f>
        <v>0</v>
      </c>
      <c r="AT4125" s="71">
        <f>IFERROR('Formato Productividad'!$AI4125/'Formato Productividad'!$M4125,0)</f>
        <v>0</v>
      </c>
      <c r="AU4125" s="74"/>
    </row>
    <row r="4126" spans="1:47" s="33" customFormat="1" ht="25.5" customHeight="1" x14ac:dyDescent="0.25">
      <c r="A4126" s="39">
        <v>4125</v>
      </c>
      <c r="B4126" s="5"/>
      <c r="C4126" s="5"/>
      <c r="D4126" s="5"/>
      <c r="E4126" s="6" t="str">
        <f>IFERROR(VLOOKUP(D4126,'Formato validacion'!$E$2:$F$131,2,0),"Escoja un ESM")</f>
        <v>Escoja un ESM</v>
      </c>
      <c r="F4126" s="31"/>
      <c r="G4126" s="5"/>
      <c r="H4126" s="5"/>
      <c r="I4126" s="5"/>
      <c r="J4126" s="5"/>
      <c r="K4126" s="5"/>
      <c r="L4126" s="6" t="str">
        <f>IFERROR(VLOOKUP(K4126,Tabla4[[ESPECIALIDADES]:[ÁREA DE LA ESPECIALIDAD]],2,0),"Escoja una especialidad")</f>
        <v>Escoja una especialidad</v>
      </c>
      <c r="M4126" s="5"/>
      <c r="N4126" s="5"/>
      <c r="O4126" s="5"/>
      <c r="P4126" s="6">
        <f>'Formato Productividad'!$M4126-'Formato Productividad'!$AI4126</f>
        <v>0</v>
      </c>
      <c r="Q4126" s="6" t="str">
        <f>IFERROR(VLOOKUP('Formato Productividad'!$K4126,Tabla4[],3,0),"Escoja una especialidad")</f>
        <v>Escoja una especialidad</v>
      </c>
      <c r="R4126" s="6" t="str">
        <f t="shared" si="256"/>
        <v>No aplica</v>
      </c>
      <c r="S4126" s="5"/>
      <c r="T4126" s="5"/>
      <c r="U4126" s="5"/>
      <c r="V4126" s="6">
        <f t="shared" si="257"/>
        <v>0</v>
      </c>
      <c r="W4126" s="6" t="str">
        <f t="shared" si="258"/>
        <v>No aplica</v>
      </c>
      <c r="X4126" s="35" t="str">
        <f t="shared" si="259"/>
        <v>No aplica</v>
      </c>
      <c r="Y4126" s="37"/>
      <c r="Z4126" s="38"/>
      <c r="AA4126" s="36"/>
      <c r="AB4126" s="38"/>
      <c r="AC4126" s="37"/>
      <c r="AD4126" s="38"/>
      <c r="AE4126" s="37"/>
      <c r="AF4126" s="38"/>
      <c r="AG4126" s="37"/>
      <c r="AH4126" s="38"/>
      <c r="AI4126" s="36"/>
      <c r="AJ4126" s="5"/>
      <c r="AK4126" s="5"/>
      <c r="AL4126" s="6">
        <f>IFERROR('Formato Productividad'!$Y4126+'Formato Productividad'!$AA4126+'Formato Productividad'!$AC4126,0)+'Formato Productividad'!$AE4126</f>
        <v>0</v>
      </c>
      <c r="AM4126" s="6">
        <f>IFERROR((('Formato Productividad'!$T4126+'Formato Productividad'!$V4126+'Formato Productividad'!$U4126)/'Formato Productividad'!$Q4126),0)+'Formato Productividad'!$AL4126</f>
        <v>0</v>
      </c>
      <c r="AN4126" s="7">
        <f>IFERROR(('Formato Productividad'!$AM4126/'Formato Productividad'!$N4126)*('Formato Productividad'!$N4126/'Formato Productividad'!$P4126),0)</f>
        <v>0</v>
      </c>
      <c r="AO4126" s="7">
        <f>IFERROR(('Formato Productividad'!$AG4126/'Formato Productividad'!$O4126)*('Formato Productividad'!$O4126/'Formato Productividad'!$P4126),0)</f>
        <v>0</v>
      </c>
      <c r="AP4126" s="7">
        <f>'Formato Productividad'!$AN4126+'Formato Productividad'!$AO4126</f>
        <v>0</v>
      </c>
      <c r="AQ4126" s="5"/>
      <c r="AR4126" s="7">
        <f>IFERROR('Formato Productividad'!$AM4126/'Formato Productividad'!$N4126,0)</f>
        <v>0</v>
      </c>
      <c r="AS4126" s="7">
        <f>IFERROR('Formato Productividad'!$AG4126/'Formato Productividad'!$O4126,0)</f>
        <v>0</v>
      </c>
      <c r="AT4126" s="71">
        <f>IFERROR('Formato Productividad'!$AI4126/'Formato Productividad'!$M4126,0)</f>
        <v>0</v>
      </c>
      <c r="AU4126" s="74"/>
    </row>
    <row r="4127" spans="1:47" s="33" customFormat="1" ht="25.5" customHeight="1" x14ac:dyDescent="0.25">
      <c r="A4127" s="39">
        <v>4126</v>
      </c>
      <c r="B4127" s="5"/>
      <c r="C4127" s="5"/>
      <c r="D4127" s="5"/>
      <c r="E4127" s="6" t="str">
        <f>IFERROR(VLOOKUP(D4127,'Formato validacion'!$E$2:$F$131,2,0),"Escoja un ESM")</f>
        <v>Escoja un ESM</v>
      </c>
      <c r="F4127" s="31"/>
      <c r="G4127" s="5"/>
      <c r="H4127" s="5"/>
      <c r="I4127" s="5"/>
      <c r="J4127" s="5"/>
      <c r="K4127" s="5"/>
      <c r="L4127" s="6" t="str">
        <f>IFERROR(VLOOKUP(K4127,Tabla4[[ESPECIALIDADES]:[ÁREA DE LA ESPECIALIDAD]],2,0),"Escoja una especialidad")</f>
        <v>Escoja una especialidad</v>
      </c>
      <c r="M4127" s="5"/>
      <c r="N4127" s="5"/>
      <c r="O4127" s="5"/>
      <c r="P4127" s="6">
        <f>'Formato Productividad'!$M4127-'Formato Productividad'!$AI4127</f>
        <v>0</v>
      </c>
      <c r="Q4127" s="6" t="str">
        <f>IFERROR(VLOOKUP('Formato Productividad'!$K4127,Tabla4[],3,0),"Escoja una especialidad")</f>
        <v>Escoja una especialidad</v>
      </c>
      <c r="R4127" s="6" t="str">
        <f t="shared" si="256"/>
        <v>No aplica</v>
      </c>
      <c r="S4127" s="5"/>
      <c r="T4127" s="5"/>
      <c r="U4127" s="5"/>
      <c r="V4127" s="6">
        <f t="shared" si="257"/>
        <v>0</v>
      </c>
      <c r="W4127" s="6" t="str">
        <f t="shared" si="258"/>
        <v>No aplica</v>
      </c>
      <c r="X4127" s="35" t="str">
        <f t="shared" si="259"/>
        <v>No aplica</v>
      </c>
      <c r="Y4127" s="37"/>
      <c r="Z4127" s="38"/>
      <c r="AA4127" s="36"/>
      <c r="AB4127" s="38"/>
      <c r="AC4127" s="37"/>
      <c r="AD4127" s="38"/>
      <c r="AE4127" s="37"/>
      <c r="AF4127" s="38"/>
      <c r="AG4127" s="37"/>
      <c r="AH4127" s="38"/>
      <c r="AI4127" s="36"/>
      <c r="AJ4127" s="5"/>
      <c r="AK4127" s="5"/>
      <c r="AL4127" s="6">
        <f>IFERROR('Formato Productividad'!$Y4127+'Formato Productividad'!$AA4127+'Formato Productividad'!$AC4127,0)+'Formato Productividad'!$AE4127</f>
        <v>0</v>
      </c>
      <c r="AM4127" s="6">
        <f>IFERROR((('Formato Productividad'!$T4127+'Formato Productividad'!$V4127+'Formato Productividad'!$U4127)/'Formato Productividad'!$Q4127),0)+'Formato Productividad'!$AL4127</f>
        <v>0</v>
      </c>
      <c r="AN4127" s="7">
        <f>IFERROR(('Formato Productividad'!$AM4127/'Formato Productividad'!$N4127)*('Formato Productividad'!$N4127/'Formato Productividad'!$P4127),0)</f>
        <v>0</v>
      </c>
      <c r="AO4127" s="7">
        <f>IFERROR(('Formato Productividad'!$AG4127/'Formato Productividad'!$O4127)*('Formato Productividad'!$O4127/'Formato Productividad'!$P4127),0)</f>
        <v>0</v>
      </c>
      <c r="AP4127" s="7">
        <f>'Formato Productividad'!$AN4127+'Formato Productividad'!$AO4127</f>
        <v>0</v>
      </c>
      <c r="AQ4127" s="5"/>
      <c r="AR4127" s="7">
        <f>IFERROR('Formato Productividad'!$AM4127/'Formato Productividad'!$N4127,0)</f>
        <v>0</v>
      </c>
      <c r="AS4127" s="7">
        <f>IFERROR('Formato Productividad'!$AG4127/'Formato Productividad'!$O4127,0)</f>
        <v>0</v>
      </c>
      <c r="AT4127" s="71">
        <f>IFERROR('Formato Productividad'!$AI4127/'Formato Productividad'!$M4127,0)</f>
        <v>0</v>
      </c>
      <c r="AU4127" s="74"/>
    </row>
    <row r="4128" spans="1:47" s="33" customFormat="1" ht="25.5" customHeight="1" x14ac:dyDescent="0.25">
      <c r="A4128" s="39">
        <v>4127</v>
      </c>
      <c r="B4128" s="5"/>
      <c r="C4128" s="5"/>
      <c r="D4128" s="5"/>
      <c r="E4128" s="6" t="str">
        <f>IFERROR(VLOOKUP(D4128,'Formato validacion'!$E$2:$F$131,2,0),"Escoja un ESM")</f>
        <v>Escoja un ESM</v>
      </c>
      <c r="F4128" s="31"/>
      <c r="G4128" s="5"/>
      <c r="H4128" s="5"/>
      <c r="I4128" s="5"/>
      <c r="J4128" s="5"/>
      <c r="K4128" s="5"/>
      <c r="L4128" s="6" t="str">
        <f>IFERROR(VLOOKUP(K4128,Tabla4[[ESPECIALIDADES]:[ÁREA DE LA ESPECIALIDAD]],2,0),"Escoja una especialidad")</f>
        <v>Escoja una especialidad</v>
      </c>
      <c r="M4128" s="5"/>
      <c r="N4128" s="5"/>
      <c r="O4128" s="5"/>
      <c r="P4128" s="6">
        <f>'Formato Productividad'!$M4128-'Formato Productividad'!$AI4128</f>
        <v>0</v>
      </c>
      <c r="Q4128" s="6" t="str">
        <f>IFERROR(VLOOKUP('Formato Productividad'!$K4128,Tabla4[],3,0),"Escoja una especialidad")</f>
        <v>Escoja una especialidad</v>
      </c>
      <c r="R4128" s="6" t="str">
        <f t="shared" si="256"/>
        <v>No aplica</v>
      </c>
      <c r="S4128" s="5"/>
      <c r="T4128" s="5"/>
      <c r="U4128" s="5"/>
      <c r="V4128" s="6">
        <f t="shared" si="257"/>
        <v>0</v>
      </c>
      <c r="W4128" s="6" t="str">
        <f t="shared" si="258"/>
        <v>No aplica</v>
      </c>
      <c r="X4128" s="35" t="str">
        <f t="shared" si="259"/>
        <v>No aplica</v>
      </c>
      <c r="Y4128" s="37"/>
      <c r="Z4128" s="38"/>
      <c r="AA4128" s="36"/>
      <c r="AB4128" s="38"/>
      <c r="AC4128" s="37"/>
      <c r="AD4128" s="38"/>
      <c r="AE4128" s="37"/>
      <c r="AF4128" s="38"/>
      <c r="AG4128" s="37"/>
      <c r="AH4128" s="38"/>
      <c r="AI4128" s="36"/>
      <c r="AJ4128" s="5"/>
      <c r="AK4128" s="5"/>
      <c r="AL4128" s="6">
        <f>IFERROR('Formato Productividad'!$Y4128+'Formato Productividad'!$AA4128+'Formato Productividad'!$AC4128,0)+'Formato Productividad'!$AE4128</f>
        <v>0</v>
      </c>
      <c r="AM4128" s="6">
        <f>IFERROR((('Formato Productividad'!$T4128+'Formato Productividad'!$V4128+'Formato Productividad'!$U4128)/'Formato Productividad'!$Q4128),0)+'Formato Productividad'!$AL4128</f>
        <v>0</v>
      </c>
      <c r="AN4128" s="7">
        <f>IFERROR(('Formato Productividad'!$AM4128/'Formato Productividad'!$N4128)*('Formato Productividad'!$N4128/'Formato Productividad'!$P4128),0)</f>
        <v>0</v>
      </c>
      <c r="AO4128" s="7">
        <f>IFERROR(('Formato Productividad'!$AG4128/'Formato Productividad'!$O4128)*('Formato Productividad'!$O4128/'Formato Productividad'!$P4128),0)</f>
        <v>0</v>
      </c>
      <c r="AP4128" s="7">
        <f>'Formato Productividad'!$AN4128+'Formato Productividad'!$AO4128</f>
        <v>0</v>
      </c>
      <c r="AQ4128" s="5"/>
      <c r="AR4128" s="7">
        <f>IFERROR('Formato Productividad'!$AM4128/'Formato Productividad'!$N4128,0)</f>
        <v>0</v>
      </c>
      <c r="AS4128" s="7">
        <f>IFERROR('Formato Productividad'!$AG4128/'Formato Productividad'!$O4128,0)</f>
        <v>0</v>
      </c>
      <c r="AT4128" s="71">
        <f>IFERROR('Formato Productividad'!$AI4128/'Formato Productividad'!$M4128,0)</f>
        <v>0</v>
      </c>
      <c r="AU4128" s="74"/>
    </row>
    <row r="4129" spans="1:47" s="33" customFormat="1" ht="25.5" customHeight="1" x14ac:dyDescent="0.25">
      <c r="A4129" s="39">
        <v>4128</v>
      </c>
      <c r="B4129" s="5"/>
      <c r="C4129" s="5"/>
      <c r="D4129" s="5"/>
      <c r="E4129" s="6" t="str">
        <f>IFERROR(VLOOKUP(D4129,'Formato validacion'!$E$2:$F$131,2,0),"Escoja un ESM")</f>
        <v>Escoja un ESM</v>
      </c>
      <c r="F4129" s="31"/>
      <c r="G4129" s="5"/>
      <c r="H4129" s="5"/>
      <c r="I4129" s="5"/>
      <c r="J4129" s="5"/>
      <c r="K4129" s="5"/>
      <c r="L4129" s="6" t="str">
        <f>IFERROR(VLOOKUP(K4129,Tabla4[[ESPECIALIDADES]:[ÁREA DE LA ESPECIALIDAD]],2,0),"Escoja una especialidad")</f>
        <v>Escoja una especialidad</v>
      </c>
      <c r="M4129" s="5"/>
      <c r="N4129" s="5"/>
      <c r="O4129" s="5"/>
      <c r="P4129" s="6">
        <f>'Formato Productividad'!$M4129-'Formato Productividad'!$AI4129</f>
        <v>0</v>
      </c>
      <c r="Q4129" s="6" t="str">
        <f>IFERROR(VLOOKUP('Formato Productividad'!$K4129,Tabla4[],3,0),"Escoja una especialidad")</f>
        <v>Escoja una especialidad</v>
      </c>
      <c r="R4129" s="6" t="str">
        <f t="shared" si="256"/>
        <v>No aplica</v>
      </c>
      <c r="S4129" s="5"/>
      <c r="T4129" s="5"/>
      <c r="U4129" s="5"/>
      <c r="V4129" s="6">
        <f t="shared" si="257"/>
        <v>0</v>
      </c>
      <c r="W4129" s="6" t="str">
        <f t="shared" si="258"/>
        <v>No aplica</v>
      </c>
      <c r="X4129" s="35" t="str">
        <f t="shared" si="259"/>
        <v>No aplica</v>
      </c>
      <c r="Y4129" s="37"/>
      <c r="Z4129" s="38"/>
      <c r="AA4129" s="36"/>
      <c r="AB4129" s="38"/>
      <c r="AC4129" s="37"/>
      <c r="AD4129" s="38"/>
      <c r="AE4129" s="37"/>
      <c r="AF4129" s="38"/>
      <c r="AG4129" s="37"/>
      <c r="AH4129" s="38"/>
      <c r="AI4129" s="36"/>
      <c r="AJ4129" s="5"/>
      <c r="AK4129" s="5"/>
      <c r="AL4129" s="6">
        <f>IFERROR('Formato Productividad'!$Y4129+'Formato Productividad'!$AA4129+'Formato Productividad'!$AC4129,0)+'Formato Productividad'!$AE4129</f>
        <v>0</v>
      </c>
      <c r="AM4129" s="6">
        <f>IFERROR((('Formato Productividad'!$T4129+'Formato Productividad'!$V4129+'Formato Productividad'!$U4129)/'Formato Productividad'!$Q4129),0)+'Formato Productividad'!$AL4129</f>
        <v>0</v>
      </c>
      <c r="AN4129" s="7">
        <f>IFERROR(('Formato Productividad'!$AM4129/'Formato Productividad'!$N4129)*('Formato Productividad'!$N4129/'Formato Productividad'!$P4129),0)</f>
        <v>0</v>
      </c>
      <c r="AO4129" s="7">
        <f>IFERROR(('Formato Productividad'!$AG4129/'Formato Productividad'!$O4129)*('Formato Productividad'!$O4129/'Formato Productividad'!$P4129),0)</f>
        <v>0</v>
      </c>
      <c r="AP4129" s="7">
        <f>'Formato Productividad'!$AN4129+'Formato Productividad'!$AO4129</f>
        <v>0</v>
      </c>
      <c r="AQ4129" s="5"/>
      <c r="AR4129" s="7">
        <f>IFERROR('Formato Productividad'!$AM4129/'Formato Productividad'!$N4129,0)</f>
        <v>0</v>
      </c>
      <c r="AS4129" s="7">
        <f>IFERROR('Formato Productividad'!$AG4129/'Formato Productividad'!$O4129,0)</f>
        <v>0</v>
      </c>
      <c r="AT4129" s="71">
        <f>IFERROR('Formato Productividad'!$AI4129/'Formato Productividad'!$M4129,0)</f>
        <v>0</v>
      </c>
      <c r="AU4129" s="74"/>
    </row>
    <row r="4130" spans="1:47" s="33" customFormat="1" ht="25.5" customHeight="1" x14ac:dyDescent="0.25">
      <c r="A4130" s="39">
        <v>4129</v>
      </c>
      <c r="B4130" s="5"/>
      <c r="C4130" s="5"/>
      <c r="D4130" s="5"/>
      <c r="E4130" s="6" t="str">
        <f>IFERROR(VLOOKUP(D4130,'Formato validacion'!$E$2:$F$131,2,0),"Escoja un ESM")</f>
        <v>Escoja un ESM</v>
      </c>
      <c r="F4130" s="31"/>
      <c r="G4130" s="5"/>
      <c r="H4130" s="5"/>
      <c r="I4130" s="5"/>
      <c r="J4130" s="5"/>
      <c r="K4130" s="5"/>
      <c r="L4130" s="6" t="str">
        <f>IFERROR(VLOOKUP(K4130,Tabla4[[ESPECIALIDADES]:[ÁREA DE LA ESPECIALIDAD]],2,0),"Escoja una especialidad")</f>
        <v>Escoja una especialidad</v>
      </c>
      <c r="M4130" s="5"/>
      <c r="N4130" s="5"/>
      <c r="O4130" s="5"/>
      <c r="P4130" s="6">
        <f>'Formato Productividad'!$M4130-'Formato Productividad'!$AI4130</f>
        <v>0</v>
      </c>
      <c r="Q4130" s="6" t="str">
        <f>IFERROR(VLOOKUP('Formato Productividad'!$K4130,Tabla4[],3,0),"Escoja una especialidad")</f>
        <v>Escoja una especialidad</v>
      </c>
      <c r="R4130" s="6" t="str">
        <f t="shared" si="256"/>
        <v>No aplica</v>
      </c>
      <c r="S4130" s="5"/>
      <c r="T4130" s="5"/>
      <c r="U4130" s="5"/>
      <c r="V4130" s="6">
        <f t="shared" si="257"/>
        <v>0</v>
      </c>
      <c r="W4130" s="6" t="str">
        <f t="shared" si="258"/>
        <v>No aplica</v>
      </c>
      <c r="X4130" s="35" t="str">
        <f t="shared" si="259"/>
        <v>No aplica</v>
      </c>
      <c r="Y4130" s="37"/>
      <c r="Z4130" s="38"/>
      <c r="AA4130" s="36"/>
      <c r="AB4130" s="38"/>
      <c r="AC4130" s="37"/>
      <c r="AD4130" s="38"/>
      <c r="AE4130" s="37"/>
      <c r="AF4130" s="38"/>
      <c r="AG4130" s="37"/>
      <c r="AH4130" s="38"/>
      <c r="AI4130" s="36"/>
      <c r="AJ4130" s="5"/>
      <c r="AK4130" s="5"/>
      <c r="AL4130" s="6">
        <f>IFERROR('Formato Productividad'!$Y4130+'Formato Productividad'!$AA4130+'Formato Productividad'!$AC4130,0)+'Formato Productividad'!$AE4130</f>
        <v>0</v>
      </c>
      <c r="AM4130" s="6">
        <f>IFERROR((('Formato Productividad'!$T4130+'Formato Productividad'!$V4130+'Formato Productividad'!$U4130)/'Formato Productividad'!$Q4130),0)+'Formato Productividad'!$AL4130</f>
        <v>0</v>
      </c>
      <c r="AN4130" s="7">
        <f>IFERROR(('Formato Productividad'!$AM4130/'Formato Productividad'!$N4130)*('Formato Productividad'!$N4130/'Formato Productividad'!$P4130),0)</f>
        <v>0</v>
      </c>
      <c r="AO4130" s="7">
        <f>IFERROR(('Formato Productividad'!$AG4130/'Formato Productividad'!$O4130)*('Formato Productividad'!$O4130/'Formato Productividad'!$P4130),0)</f>
        <v>0</v>
      </c>
      <c r="AP4130" s="7">
        <f>'Formato Productividad'!$AN4130+'Formato Productividad'!$AO4130</f>
        <v>0</v>
      </c>
      <c r="AQ4130" s="5"/>
      <c r="AR4130" s="7">
        <f>IFERROR('Formato Productividad'!$AM4130/'Formato Productividad'!$N4130,0)</f>
        <v>0</v>
      </c>
      <c r="AS4130" s="7">
        <f>IFERROR('Formato Productividad'!$AG4130/'Formato Productividad'!$O4130,0)</f>
        <v>0</v>
      </c>
      <c r="AT4130" s="71">
        <f>IFERROR('Formato Productividad'!$AI4130/'Formato Productividad'!$M4130,0)</f>
        <v>0</v>
      </c>
      <c r="AU4130" s="74"/>
    </row>
    <row r="4131" spans="1:47" s="33" customFormat="1" ht="25.5" customHeight="1" x14ac:dyDescent="0.25">
      <c r="A4131" s="39">
        <v>4130</v>
      </c>
      <c r="B4131" s="5"/>
      <c r="C4131" s="5"/>
      <c r="D4131" s="5"/>
      <c r="E4131" s="6" t="str">
        <f>IFERROR(VLOOKUP(D4131,'Formato validacion'!$E$2:$F$131,2,0),"Escoja un ESM")</f>
        <v>Escoja un ESM</v>
      </c>
      <c r="F4131" s="31"/>
      <c r="G4131" s="5"/>
      <c r="H4131" s="5"/>
      <c r="I4131" s="5"/>
      <c r="J4131" s="5"/>
      <c r="K4131" s="5"/>
      <c r="L4131" s="6" t="str">
        <f>IFERROR(VLOOKUP(K4131,Tabla4[[ESPECIALIDADES]:[ÁREA DE LA ESPECIALIDAD]],2,0),"Escoja una especialidad")</f>
        <v>Escoja una especialidad</v>
      </c>
      <c r="M4131" s="5"/>
      <c r="N4131" s="5"/>
      <c r="O4131" s="5"/>
      <c r="P4131" s="6">
        <f>'Formato Productividad'!$M4131-'Formato Productividad'!$AI4131</f>
        <v>0</v>
      </c>
      <c r="Q4131" s="6" t="str">
        <f>IFERROR(VLOOKUP('Formato Productividad'!$K4131,Tabla4[],3,0),"Escoja una especialidad")</f>
        <v>Escoja una especialidad</v>
      </c>
      <c r="R4131" s="6" t="str">
        <f t="shared" si="256"/>
        <v>No aplica</v>
      </c>
      <c r="S4131" s="5"/>
      <c r="T4131" s="5"/>
      <c r="U4131" s="5"/>
      <c r="V4131" s="6">
        <f t="shared" si="257"/>
        <v>0</v>
      </c>
      <c r="W4131" s="6" t="str">
        <f t="shared" si="258"/>
        <v>No aplica</v>
      </c>
      <c r="X4131" s="35" t="str">
        <f t="shared" si="259"/>
        <v>No aplica</v>
      </c>
      <c r="Y4131" s="37"/>
      <c r="Z4131" s="38"/>
      <c r="AA4131" s="36"/>
      <c r="AB4131" s="38"/>
      <c r="AC4131" s="37"/>
      <c r="AD4131" s="38"/>
      <c r="AE4131" s="37"/>
      <c r="AF4131" s="38"/>
      <c r="AG4131" s="37"/>
      <c r="AH4131" s="38"/>
      <c r="AI4131" s="36"/>
      <c r="AJ4131" s="5"/>
      <c r="AK4131" s="5"/>
      <c r="AL4131" s="6">
        <f>IFERROR('Formato Productividad'!$Y4131+'Formato Productividad'!$AA4131+'Formato Productividad'!$AC4131,0)+'Formato Productividad'!$AE4131</f>
        <v>0</v>
      </c>
      <c r="AM4131" s="6">
        <f>IFERROR((('Formato Productividad'!$T4131+'Formato Productividad'!$V4131+'Formato Productividad'!$U4131)/'Formato Productividad'!$Q4131),0)+'Formato Productividad'!$AL4131</f>
        <v>0</v>
      </c>
      <c r="AN4131" s="7">
        <f>IFERROR(('Formato Productividad'!$AM4131/'Formato Productividad'!$N4131)*('Formato Productividad'!$N4131/'Formato Productividad'!$P4131),0)</f>
        <v>0</v>
      </c>
      <c r="AO4131" s="7">
        <f>IFERROR(('Formato Productividad'!$AG4131/'Formato Productividad'!$O4131)*('Formato Productividad'!$O4131/'Formato Productividad'!$P4131),0)</f>
        <v>0</v>
      </c>
      <c r="AP4131" s="7">
        <f>'Formato Productividad'!$AN4131+'Formato Productividad'!$AO4131</f>
        <v>0</v>
      </c>
      <c r="AQ4131" s="5"/>
      <c r="AR4131" s="7">
        <f>IFERROR('Formato Productividad'!$AM4131/'Formato Productividad'!$N4131,0)</f>
        <v>0</v>
      </c>
      <c r="AS4131" s="7">
        <f>IFERROR('Formato Productividad'!$AG4131/'Formato Productividad'!$O4131,0)</f>
        <v>0</v>
      </c>
      <c r="AT4131" s="71">
        <f>IFERROR('Formato Productividad'!$AI4131/'Formato Productividad'!$M4131,0)</f>
        <v>0</v>
      </c>
      <c r="AU4131" s="74"/>
    </row>
    <row r="4132" spans="1:47" s="33" customFormat="1" ht="25.5" customHeight="1" x14ac:dyDescent="0.25">
      <c r="A4132" s="39">
        <v>4131</v>
      </c>
      <c r="B4132" s="5"/>
      <c r="C4132" s="5"/>
      <c r="D4132" s="5"/>
      <c r="E4132" s="6" t="str">
        <f>IFERROR(VLOOKUP(D4132,'Formato validacion'!$E$2:$F$131,2,0),"Escoja un ESM")</f>
        <v>Escoja un ESM</v>
      </c>
      <c r="F4132" s="31"/>
      <c r="G4132" s="5"/>
      <c r="H4132" s="5"/>
      <c r="I4132" s="5"/>
      <c r="J4132" s="5"/>
      <c r="K4132" s="5"/>
      <c r="L4132" s="6" t="str">
        <f>IFERROR(VLOOKUP(K4132,Tabla4[[ESPECIALIDADES]:[ÁREA DE LA ESPECIALIDAD]],2,0),"Escoja una especialidad")</f>
        <v>Escoja una especialidad</v>
      </c>
      <c r="M4132" s="5"/>
      <c r="N4132" s="5"/>
      <c r="O4132" s="5"/>
      <c r="P4132" s="6">
        <f>'Formato Productividad'!$M4132-'Formato Productividad'!$AI4132</f>
        <v>0</v>
      </c>
      <c r="Q4132" s="6" t="str">
        <f>IFERROR(VLOOKUP('Formato Productividad'!$K4132,Tabla4[],3,0),"Escoja una especialidad")</f>
        <v>Escoja una especialidad</v>
      </c>
      <c r="R4132" s="6" t="str">
        <f t="shared" si="256"/>
        <v>No aplica</v>
      </c>
      <c r="S4132" s="5"/>
      <c r="T4132" s="5"/>
      <c r="U4132" s="5"/>
      <c r="V4132" s="6">
        <f t="shared" si="257"/>
        <v>0</v>
      </c>
      <c r="W4132" s="6" t="str">
        <f t="shared" si="258"/>
        <v>No aplica</v>
      </c>
      <c r="X4132" s="35" t="str">
        <f t="shared" si="259"/>
        <v>No aplica</v>
      </c>
      <c r="Y4132" s="37"/>
      <c r="Z4132" s="38"/>
      <c r="AA4132" s="36"/>
      <c r="AB4132" s="38"/>
      <c r="AC4132" s="37"/>
      <c r="AD4132" s="38"/>
      <c r="AE4132" s="37"/>
      <c r="AF4132" s="38"/>
      <c r="AG4132" s="37"/>
      <c r="AH4132" s="38"/>
      <c r="AI4132" s="36"/>
      <c r="AJ4132" s="5"/>
      <c r="AK4132" s="5"/>
      <c r="AL4132" s="6">
        <f>IFERROR('Formato Productividad'!$Y4132+'Formato Productividad'!$AA4132+'Formato Productividad'!$AC4132,0)+'Formato Productividad'!$AE4132</f>
        <v>0</v>
      </c>
      <c r="AM4132" s="6">
        <f>IFERROR((('Formato Productividad'!$T4132+'Formato Productividad'!$V4132+'Formato Productividad'!$U4132)/'Formato Productividad'!$Q4132),0)+'Formato Productividad'!$AL4132</f>
        <v>0</v>
      </c>
      <c r="AN4132" s="7">
        <f>IFERROR(('Formato Productividad'!$AM4132/'Formato Productividad'!$N4132)*('Formato Productividad'!$N4132/'Formato Productividad'!$P4132),0)</f>
        <v>0</v>
      </c>
      <c r="AO4132" s="7">
        <f>IFERROR(('Formato Productividad'!$AG4132/'Formato Productividad'!$O4132)*('Formato Productividad'!$O4132/'Formato Productividad'!$P4132),0)</f>
        <v>0</v>
      </c>
      <c r="AP4132" s="7">
        <f>'Formato Productividad'!$AN4132+'Formato Productividad'!$AO4132</f>
        <v>0</v>
      </c>
      <c r="AQ4132" s="5"/>
      <c r="AR4132" s="7">
        <f>IFERROR('Formato Productividad'!$AM4132/'Formato Productividad'!$N4132,0)</f>
        <v>0</v>
      </c>
      <c r="AS4132" s="7">
        <f>IFERROR('Formato Productividad'!$AG4132/'Formato Productividad'!$O4132,0)</f>
        <v>0</v>
      </c>
      <c r="AT4132" s="71">
        <f>IFERROR('Formato Productividad'!$AI4132/'Formato Productividad'!$M4132,0)</f>
        <v>0</v>
      </c>
      <c r="AU4132" s="74"/>
    </row>
    <row r="4133" spans="1:47" s="33" customFormat="1" ht="25.5" customHeight="1" x14ac:dyDescent="0.25">
      <c r="A4133" s="39">
        <v>4132</v>
      </c>
      <c r="B4133" s="5"/>
      <c r="C4133" s="5"/>
      <c r="D4133" s="5"/>
      <c r="E4133" s="6" t="str">
        <f>IFERROR(VLOOKUP(D4133,'Formato validacion'!$E$2:$F$131,2,0),"Escoja un ESM")</f>
        <v>Escoja un ESM</v>
      </c>
      <c r="F4133" s="31"/>
      <c r="G4133" s="5"/>
      <c r="H4133" s="5"/>
      <c r="I4133" s="5"/>
      <c r="J4133" s="5"/>
      <c r="K4133" s="5"/>
      <c r="L4133" s="6" t="str">
        <f>IFERROR(VLOOKUP(K4133,Tabla4[[ESPECIALIDADES]:[ÁREA DE LA ESPECIALIDAD]],2,0),"Escoja una especialidad")</f>
        <v>Escoja una especialidad</v>
      </c>
      <c r="M4133" s="5"/>
      <c r="N4133" s="5"/>
      <c r="O4133" s="5"/>
      <c r="P4133" s="6">
        <f>'Formato Productividad'!$M4133-'Formato Productividad'!$AI4133</f>
        <v>0</v>
      </c>
      <c r="Q4133" s="6" t="str">
        <f>IFERROR(VLOOKUP('Formato Productividad'!$K4133,Tabla4[],3,0),"Escoja una especialidad")</f>
        <v>Escoja una especialidad</v>
      </c>
      <c r="R4133" s="6" t="str">
        <f t="shared" si="256"/>
        <v>No aplica</v>
      </c>
      <c r="S4133" s="5"/>
      <c r="T4133" s="5"/>
      <c r="U4133" s="5"/>
      <c r="V4133" s="6">
        <f t="shared" si="257"/>
        <v>0</v>
      </c>
      <c r="W4133" s="6" t="str">
        <f t="shared" si="258"/>
        <v>No aplica</v>
      </c>
      <c r="X4133" s="35" t="str">
        <f t="shared" si="259"/>
        <v>No aplica</v>
      </c>
      <c r="Y4133" s="37"/>
      <c r="Z4133" s="38"/>
      <c r="AA4133" s="36"/>
      <c r="AB4133" s="38"/>
      <c r="AC4133" s="37"/>
      <c r="AD4133" s="38"/>
      <c r="AE4133" s="37"/>
      <c r="AF4133" s="38"/>
      <c r="AG4133" s="37"/>
      <c r="AH4133" s="38"/>
      <c r="AI4133" s="36"/>
      <c r="AJ4133" s="5"/>
      <c r="AK4133" s="5"/>
      <c r="AL4133" s="6">
        <f>IFERROR('Formato Productividad'!$Y4133+'Formato Productividad'!$AA4133+'Formato Productividad'!$AC4133,0)+'Formato Productividad'!$AE4133</f>
        <v>0</v>
      </c>
      <c r="AM4133" s="6">
        <f>IFERROR((('Formato Productividad'!$T4133+'Formato Productividad'!$V4133+'Formato Productividad'!$U4133)/'Formato Productividad'!$Q4133),0)+'Formato Productividad'!$AL4133</f>
        <v>0</v>
      </c>
      <c r="AN4133" s="7">
        <f>IFERROR(('Formato Productividad'!$AM4133/'Formato Productividad'!$N4133)*('Formato Productividad'!$N4133/'Formato Productividad'!$P4133),0)</f>
        <v>0</v>
      </c>
      <c r="AO4133" s="7">
        <f>IFERROR(('Formato Productividad'!$AG4133/'Formato Productividad'!$O4133)*('Formato Productividad'!$O4133/'Formato Productividad'!$P4133),0)</f>
        <v>0</v>
      </c>
      <c r="AP4133" s="7">
        <f>'Formato Productividad'!$AN4133+'Formato Productividad'!$AO4133</f>
        <v>0</v>
      </c>
      <c r="AQ4133" s="5"/>
      <c r="AR4133" s="7">
        <f>IFERROR('Formato Productividad'!$AM4133/'Formato Productividad'!$N4133,0)</f>
        <v>0</v>
      </c>
      <c r="AS4133" s="7">
        <f>IFERROR('Formato Productividad'!$AG4133/'Formato Productividad'!$O4133,0)</f>
        <v>0</v>
      </c>
      <c r="AT4133" s="71">
        <f>IFERROR('Formato Productividad'!$AI4133/'Formato Productividad'!$M4133,0)</f>
        <v>0</v>
      </c>
      <c r="AU4133" s="74"/>
    </row>
    <row r="4134" spans="1:47" s="33" customFormat="1" ht="25.5" customHeight="1" x14ac:dyDescent="0.25">
      <c r="A4134" s="39">
        <v>4133</v>
      </c>
      <c r="B4134" s="5"/>
      <c r="C4134" s="5"/>
      <c r="D4134" s="5"/>
      <c r="E4134" s="6" t="str">
        <f>IFERROR(VLOOKUP(D4134,'Formato validacion'!$E$2:$F$131,2,0),"Escoja un ESM")</f>
        <v>Escoja un ESM</v>
      </c>
      <c r="F4134" s="31"/>
      <c r="G4134" s="5"/>
      <c r="H4134" s="5"/>
      <c r="I4134" s="5"/>
      <c r="J4134" s="5"/>
      <c r="K4134" s="5"/>
      <c r="L4134" s="6" t="str">
        <f>IFERROR(VLOOKUP(K4134,Tabla4[[ESPECIALIDADES]:[ÁREA DE LA ESPECIALIDAD]],2,0),"Escoja una especialidad")</f>
        <v>Escoja una especialidad</v>
      </c>
      <c r="M4134" s="5"/>
      <c r="N4134" s="5"/>
      <c r="O4134" s="5"/>
      <c r="P4134" s="6">
        <f>'Formato Productividad'!$M4134-'Formato Productividad'!$AI4134</f>
        <v>0</v>
      </c>
      <c r="Q4134" s="6" t="str">
        <f>IFERROR(VLOOKUP('Formato Productividad'!$K4134,Tabla4[],3,0),"Escoja una especialidad")</f>
        <v>Escoja una especialidad</v>
      </c>
      <c r="R4134" s="6" t="str">
        <f t="shared" si="256"/>
        <v>No aplica</v>
      </c>
      <c r="S4134" s="5"/>
      <c r="T4134" s="5"/>
      <c r="U4134" s="5"/>
      <c r="V4134" s="6">
        <f t="shared" si="257"/>
        <v>0</v>
      </c>
      <c r="W4134" s="6" t="str">
        <f t="shared" si="258"/>
        <v>No aplica</v>
      </c>
      <c r="X4134" s="35" t="str">
        <f t="shared" si="259"/>
        <v>No aplica</v>
      </c>
      <c r="Y4134" s="37"/>
      <c r="Z4134" s="38"/>
      <c r="AA4134" s="36"/>
      <c r="AB4134" s="38"/>
      <c r="AC4134" s="37"/>
      <c r="AD4134" s="38"/>
      <c r="AE4134" s="37"/>
      <c r="AF4134" s="38"/>
      <c r="AG4134" s="37"/>
      <c r="AH4134" s="38"/>
      <c r="AI4134" s="36"/>
      <c r="AJ4134" s="5"/>
      <c r="AK4134" s="5"/>
      <c r="AL4134" s="6">
        <f>IFERROR('Formato Productividad'!$Y4134+'Formato Productividad'!$AA4134+'Formato Productividad'!$AC4134,0)+'Formato Productividad'!$AE4134</f>
        <v>0</v>
      </c>
      <c r="AM4134" s="6">
        <f>IFERROR((('Formato Productividad'!$T4134+'Formato Productividad'!$V4134+'Formato Productividad'!$U4134)/'Formato Productividad'!$Q4134),0)+'Formato Productividad'!$AL4134</f>
        <v>0</v>
      </c>
      <c r="AN4134" s="7">
        <f>IFERROR(('Formato Productividad'!$AM4134/'Formato Productividad'!$N4134)*('Formato Productividad'!$N4134/'Formato Productividad'!$P4134),0)</f>
        <v>0</v>
      </c>
      <c r="AO4134" s="7">
        <f>IFERROR(('Formato Productividad'!$AG4134/'Formato Productividad'!$O4134)*('Formato Productividad'!$O4134/'Formato Productividad'!$P4134),0)</f>
        <v>0</v>
      </c>
      <c r="AP4134" s="7">
        <f>'Formato Productividad'!$AN4134+'Formato Productividad'!$AO4134</f>
        <v>0</v>
      </c>
      <c r="AQ4134" s="5"/>
      <c r="AR4134" s="7">
        <f>IFERROR('Formato Productividad'!$AM4134/'Formato Productividad'!$N4134,0)</f>
        <v>0</v>
      </c>
      <c r="AS4134" s="7">
        <f>IFERROR('Formato Productividad'!$AG4134/'Formato Productividad'!$O4134,0)</f>
        <v>0</v>
      </c>
      <c r="AT4134" s="71">
        <f>IFERROR('Formato Productividad'!$AI4134/'Formato Productividad'!$M4134,0)</f>
        <v>0</v>
      </c>
      <c r="AU4134" s="74"/>
    </row>
    <row r="4135" spans="1:47" s="33" customFormat="1" ht="25.5" customHeight="1" x14ac:dyDescent="0.25">
      <c r="A4135" s="39">
        <v>4134</v>
      </c>
      <c r="B4135" s="5"/>
      <c r="C4135" s="5"/>
      <c r="D4135" s="5"/>
      <c r="E4135" s="6" t="str">
        <f>IFERROR(VLOOKUP(D4135,'Formato validacion'!$E$2:$F$131,2,0),"Escoja un ESM")</f>
        <v>Escoja un ESM</v>
      </c>
      <c r="F4135" s="31"/>
      <c r="G4135" s="5"/>
      <c r="H4135" s="5"/>
      <c r="I4135" s="5"/>
      <c r="J4135" s="5"/>
      <c r="K4135" s="5"/>
      <c r="L4135" s="6" t="str">
        <f>IFERROR(VLOOKUP(K4135,Tabla4[[ESPECIALIDADES]:[ÁREA DE LA ESPECIALIDAD]],2,0),"Escoja una especialidad")</f>
        <v>Escoja una especialidad</v>
      </c>
      <c r="M4135" s="5"/>
      <c r="N4135" s="5"/>
      <c r="O4135" s="5"/>
      <c r="P4135" s="6">
        <f>'Formato Productividad'!$M4135-'Formato Productividad'!$AI4135</f>
        <v>0</v>
      </c>
      <c r="Q4135" s="6" t="str">
        <f>IFERROR(VLOOKUP('Formato Productividad'!$K4135,Tabla4[],3,0),"Escoja una especialidad")</f>
        <v>Escoja una especialidad</v>
      </c>
      <c r="R4135" s="6" t="str">
        <f t="shared" si="256"/>
        <v>No aplica</v>
      </c>
      <c r="S4135" s="5"/>
      <c r="T4135" s="5"/>
      <c r="U4135" s="5"/>
      <c r="V4135" s="6">
        <f t="shared" si="257"/>
        <v>0</v>
      </c>
      <c r="W4135" s="6" t="str">
        <f t="shared" si="258"/>
        <v>No aplica</v>
      </c>
      <c r="X4135" s="35" t="str">
        <f t="shared" si="259"/>
        <v>No aplica</v>
      </c>
      <c r="Y4135" s="37"/>
      <c r="Z4135" s="38"/>
      <c r="AA4135" s="36"/>
      <c r="AB4135" s="38"/>
      <c r="AC4135" s="37"/>
      <c r="AD4135" s="38"/>
      <c r="AE4135" s="37"/>
      <c r="AF4135" s="38"/>
      <c r="AG4135" s="37"/>
      <c r="AH4135" s="38"/>
      <c r="AI4135" s="36"/>
      <c r="AJ4135" s="5"/>
      <c r="AK4135" s="5"/>
      <c r="AL4135" s="6">
        <f>IFERROR('Formato Productividad'!$Y4135+'Formato Productividad'!$AA4135+'Formato Productividad'!$AC4135,0)+'Formato Productividad'!$AE4135</f>
        <v>0</v>
      </c>
      <c r="AM4135" s="6">
        <f>IFERROR((('Formato Productividad'!$T4135+'Formato Productividad'!$V4135+'Formato Productividad'!$U4135)/'Formato Productividad'!$Q4135),0)+'Formato Productividad'!$AL4135</f>
        <v>0</v>
      </c>
      <c r="AN4135" s="7">
        <f>IFERROR(('Formato Productividad'!$AM4135/'Formato Productividad'!$N4135)*('Formato Productividad'!$N4135/'Formato Productividad'!$P4135),0)</f>
        <v>0</v>
      </c>
      <c r="AO4135" s="7">
        <f>IFERROR(('Formato Productividad'!$AG4135/'Formato Productividad'!$O4135)*('Formato Productividad'!$O4135/'Formato Productividad'!$P4135),0)</f>
        <v>0</v>
      </c>
      <c r="AP4135" s="7">
        <f>'Formato Productividad'!$AN4135+'Formato Productividad'!$AO4135</f>
        <v>0</v>
      </c>
      <c r="AQ4135" s="5"/>
      <c r="AR4135" s="7">
        <f>IFERROR('Formato Productividad'!$AM4135/'Formato Productividad'!$N4135,0)</f>
        <v>0</v>
      </c>
      <c r="AS4135" s="7">
        <f>IFERROR('Formato Productividad'!$AG4135/'Formato Productividad'!$O4135,0)</f>
        <v>0</v>
      </c>
      <c r="AT4135" s="71">
        <f>IFERROR('Formato Productividad'!$AI4135/'Formato Productividad'!$M4135,0)</f>
        <v>0</v>
      </c>
      <c r="AU4135" s="74"/>
    </row>
    <row r="4136" spans="1:47" s="33" customFormat="1" ht="25.5" customHeight="1" x14ac:dyDescent="0.25">
      <c r="A4136" s="39">
        <v>4135</v>
      </c>
      <c r="B4136" s="5"/>
      <c r="C4136" s="5"/>
      <c r="D4136" s="5"/>
      <c r="E4136" s="6" t="str">
        <f>IFERROR(VLOOKUP(D4136,'Formato validacion'!$E$2:$F$131,2,0),"Escoja un ESM")</f>
        <v>Escoja un ESM</v>
      </c>
      <c r="F4136" s="31"/>
      <c r="G4136" s="5"/>
      <c r="H4136" s="5"/>
      <c r="I4136" s="5"/>
      <c r="J4136" s="5"/>
      <c r="K4136" s="5"/>
      <c r="L4136" s="6" t="str">
        <f>IFERROR(VLOOKUP(K4136,Tabla4[[ESPECIALIDADES]:[ÁREA DE LA ESPECIALIDAD]],2,0),"Escoja una especialidad")</f>
        <v>Escoja una especialidad</v>
      </c>
      <c r="M4136" s="5"/>
      <c r="N4136" s="5"/>
      <c r="O4136" s="5"/>
      <c r="P4136" s="6">
        <f>'Formato Productividad'!$M4136-'Formato Productividad'!$AI4136</f>
        <v>0</v>
      </c>
      <c r="Q4136" s="6" t="str">
        <f>IFERROR(VLOOKUP('Formato Productividad'!$K4136,Tabla4[],3,0),"Escoja una especialidad")</f>
        <v>Escoja una especialidad</v>
      </c>
      <c r="R4136" s="6" t="str">
        <f t="shared" si="256"/>
        <v>No aplica</v>
      </c>
      <c r="S4136" s="5"/>
      <c r="T4136" s="5"/>
      <c r="U4136" s="5"/>
      <c r="V4136" s="6">
        <f t="shared" si="257"/>
        <v>0</v>
      </c>
      <c r="W4136" s="6" t="str">
        <f t="shared" si="258"/>
        <v>No aplica</v>
      </c>
      <c r="X4136" s="35" t="str">
        <f t="shared" si="259"/>
        <v>No aplica</v>
      </c>
      <c r="Y4136" s="37"/>
      <c r="Z4136" s="38"/>
      <c r="AA4136" s="36"/>
      <c r="AB4136" s="38"/>
      <c r="AC4136" s="37"/>
      <c r="AD4136" s="38"/>
      <c r="AE4136" s="37"/>
      <c r="AF4136" s="38"/>
      <c r="AG4136" s="37"/>
      <c r="AH4136" s="38"/>
      <c r="AI4136" s="36"/>
      <c r="AJ4136" s="5"/>
      <c r="AK4136" s="5"/>
      <c r="AL4136" s="6">
        <f>IFERROR('Formato Productividad'!$Y4136+'Formato Productividad'!$AA4136+'Formato Productividad'!$AC4136,0)+'Formato Productividad'!$AE4136</f>
        <v>0</v>
      </c>
      <c r="AM4136" s="6">
        <f>IFERROR((('Formato Productividad'!$T4136+'Formato Productividad'!$V4136+'Formato Productividad'!$U4136)/'Formato Productividad'!$Q4136),0)+'Formato Productividad'!$AL4136</f>
        <v>0</v>
      </c>
      <c r="AN4136" s="7">
        <f>IFERROR(('Formato Productividad'!$AM4136/'Formato Productividad'!$N4136)*('Formato Productividad'!$N4136/'Formato Productividad'!$P4136),0)</f>
        <v>0</v>
      </c>
      <c r="AO4136" s="7">
        <f>IFERROR(('Formato Productividad'!$AG4136/'Formato Productividad'!$O4136)*('Formato Productividad'!$O4136/'Formato Productividad'!$P4136),0)</f>
        <v>0</v>
      </c>
      <c r="AP4136" s="7">
        <f>'Formato Productividad'!$AN4136+'Formato Productividad'!$AO4136</f>
        <v>0</v>
      </c>
      <c r="AQ4136" s="5"/>
      <c r="AR4136" s="7">
        <f>IFERROR('Formato Productividad'!$AM4136/'Formato Productividad'!$N4136,0)</f>
        <v>0</v>
      </c>
      <c r="AS4136" s="7">
        <f>IFERROR('Formato Productividad'!$AG4136/'Formato Productividad'!$O4136,0)</f>
        <v>0</v>
      </c>
      <c r="AT4136" s="71">
        <f>IFERROR('Formato Productividad'!$AI4136/'Formato Productividad'!$M4136,0)</f>
        <v>0</v>
      </c>
      <c r="AU4136" s="74"/>
    </row>
    <row r="4137" spans="1:47" s="33" customFormat="1" ht="25.5" customHeight="1" x14ac:dyDescent="0.25">
      <c r="A4137" s="39">
        <v>4136</v>
      </c>
      <c r="B4137" s="5"/>
      <c r="C4137" s="5"/>
      <c r="D4137" s="5"/>
      <c r="E4137" s="6" t="str">
        <f>IFERROR(VLOOKUP(D4137,'Formato validacion'!$E$2:$F$131,2,0),"Escoja un ESM")</f>
        <v>Escoja un ESM</v>
      </c>
      <c r="F4137" s="31"/>
      <c r="G4137" s="5"/>
      <c r="H4137" s="5"/>
      <c r="I4137" s="5"/>
      <c r="J4137" s="5"/>
      <c r="K4137" s="5"/>
      <c r="L4137" s="6" t="str">
        <f>IFERROR(VLOOKUP(K4137,Tabla4[[ESPECIALIDADES]:[ÁREA DE LA ESPECIALIDAD]],2,0),"Escoja una especialidad")</f>
        <v>Escoja una especialidad</v>
      </c>
      <c r="M4137" s="5"/>
      <c r="N4137" s="5"/>
      <c r="O4137" s="5"/>
      <c r="P4137" s="6">
        <f>'Formato Productividad'!$M4137-'Formato Productividad'!$AI4137</f>
        <v>0</v>
      </c>
      <c r="Q4137" s="6" t="str">
        <f>IFERROR(VLOOKUP('Formato Productividad'!$K4137,Tabla4[],3,0),"Escoja una especialidad")</f>
        <v>Escoja una especialidad</v>
      </c>
      <c r="R4137" s="6" t="str">
        <f t="shared" si="256"/>
        <v>No aplica</v>
      </c>
      <c r="S4137" s="5"/>
      <c r="T4137" s="5"/>
      <c r="U4137" s="5"/>
      <c r="V4137" s="6">
        <f t="shared" si="257"/>
        <v>0</v>
      </c>
      <c r="W4137" s="6" t="str">
        <f t="shared" si="258"/>
        <v>No aplica</v>
      </c>
      <c r="X4137" s="35" t="str">
        <f t="shared" si="259"/>
        <v>No aplica</v>
      </c>
      <c r="Y4137" s="37"/>
      <c r="Z4137" s="38"/>
      <c r="AA4137" s="36"/>
      <c r="AB4137" s="38"/>
      <c r="AC4137" s="37"/>
      <c r="AD4137" s="38"/>
      <c r="AE4137" s="37"/>
      <c r="AF4137" s="38"/>
      <c r="AG4137" s="37"/>
      <c r="AH4137" s="38"/>
      <c r="AI4137" s="36"/>
      <c r="AJ4137" s="5"/>
      <c r="AK4137" s="5"/>
      <c r="AL4137" s="6">
        <f>IFERROR('Formato Productividad'!$Y4137+'Formato Productividad'!$AA4137+'Formato Productividad'!$AC4137,0)+'Formato Productividad'!$AE4137</f>
        <v>0</v>
      </c>
      <c r="AM4137" s="6">
        <f>IFERROR((('Formato Productividad'!$T4137+'Formato Productividad'!$V4137+'Formato Productividad'!$U4137)/'Formato Productividad'!$Q4137),0)+'Formato Productividad'!$AL4137</f>
        <v>0</v>
      </c>
      <c r="AN4137" s="7">
        <f>IFERROR(('Formato Productividad'!$AM4137/'Formato Productividad'!$N4137)*('Formato Productividad'!$N4137/'Formato Productividad'!$P4137),0)</f>
        <v>0</v>
      </c>
      <c r="AO4137" s="7">
        <f>IFERROR(('Formato Productividad'!$AG4137/'Formato Productividad'!$O4137)*('Formato Productividad'!$O4137/'Formato Productividad'!$P4137),0)</f>
        <v>0</v>
      </c>
      <c r="AP4137" s="7">
        <f>'Formato Productividad'!$AN4137+'Formato Productividad'!$AO4137</f>
        <v>0</v>
      </c>
      <c r="AQ4137" s="5"/>
      <c r="AR4137" s="7">
        <f>IFERROR('Formato Productividad'!$AM4137/'Formato Productividad'!$N4137,0)</f>
        <v>0</v>
      </c>
      <c r="AS4137" s="7">
        <f>IFERROR('Formato Productividad'!$AG4137/'Formato Productividad'!$O4137,0)</f>
        <v>0</v>
      </c>
      <c r="AT4137" s="71">
        <f>IFERROR('Formato Productividad'!$AI4137/'Formato Productividad'!$M4137,0)</f>
        <v>0</v>
      </c>
      <c r="AU4137" s="74"/>
    </row>
    <row r="4138" spans="1:47" s="33" customFormat="1" ht="25.5" customHeight="1" x14ac:dyDescent="0.25">
      <c r="A4138" s="39">
        <v>4137</v>
      </c>
      <c r="B4138" s="5"/>
      <c r="C4138" s="5"/>
      <c r="D4138" s="5"/>
      <c r="E4138" s="6" t="str">
        <f>IFERROR(VLOOKUP(D4138,'Formato validacion'!$E$2:$F$131,2,0),"Escoja un ESM")</f>
        <v>Escoja un ESM</v>
      </c>
      <c r="F4138" s="31"/>
      <c r="G4138" s="5"/>
      <c r="H4138" s="5"/>
      <c r="I4138" s="5"/>
      <c r="J4138" s="5"/>
      <c r="K4138" s="5"/>
      <c r="L4138" s="6" t="str">
        <f>IFERROR(VLOOKUP(K4138,Tabla4[[ESPECIALIDADES]:[ÁREA DE LA ESPECIALIDAD]],2,0),"Escoja una especialidad")</f>
        <v>Escoja una especialidad</v>
      </c>
      <c r="M4138" s="5"/>
      <c r="N4138" s="5"/>
      <c r="O4138" s="5"/>
      <c r="P4138" s="6">
        <f>'Formato Productividad'!$M4138-'Formato Productividad'!$AI4138</f>
        <v>0</v>
      </c>
      <c r="Q4138" s="6" t="str">
        <f>IFERROR(VLOOKUP('Formato Productividad'!$K4138,Tabla4[],3,0),"Escoja una especialidad")</f>
        <v>Escoja una especialidad</v>
      </c>
      <c r="R4138" s="6" t="str">
        <f t="shared" si="256"/>
        <v>No aplica</v>
      </c>
      <c r="S4138" s="5"/>
      <c r="T4138" s="5"/>
      <c r="U4138" s="5"/>
      <c r="V4138" s="6">
        <f t="shared" si="257"/>
        <v>0</v>
      </c>
      <c r="W4138" s="6" t="str">
        <f t="shared" si="258"/>
        <v>No aplica</v>
      </c>
      <c r="X4138" s="35" t="str">
        <f t="shared" si="259"/>
        <v>No aplica</v>
      </c>
      <c r="Y4138" s="37"/>
      <c r="Z4138" s="38"/>
      <c r="AA4138" s="36"/>
      <c r="AB4138" s="38"/>
      <c r="AC4138" s="37"/>
      <c r="AD4138" s="38"/>
      <c r="AE4138" s="37"/>
      <c r="AF4138" s="38"/>
      <c r="AG4138" s="37"/>
      <c r="AH4138" s="38"/>
      <c r="AI4138" s="36"/>
      <c r="AJ4138" s="5"/>
      <c r="AK4138" s="5"/>
      <c r="AL4138" s="6">
        <f>IFERROR('Formato Productividad'!$Y4138+'Formato Productividad'!$AA4138+'Formato Productividad'!$AC4138,0)+'Formato Productividad'!$AE4138</f>
        <v>0</v>
      </c>
      <c r="AM4138" s="6">
        <f>IFERROR((('Formato Productividad'!$T4138+'Formato Productividad'!$V4138+'Formato Productividad'!$U4138)/'Formato Productividad'!$Q4138),0)+'Formato Productividad'!$AL4138</f>
        <v>0</v>
      </c>
      <c r="AN4138" s="7">
        <f>IFERROR(('Formato Productividad'!$AM4138/'Formato Productividad'!$N4138)*('Formato Productividad'!$N4138/'Formato Productividad'!$P4138),0)</f>
        <v>0</v>
      </c>
      <c r="AO4138" s="7">
        <f>IFERROR(('Formato Productividad'!$AG4138/'Formato Productividad'!$O4138)*('Formato Productividad'!$O4138/'Formato Productividad'!$P4138),0)</f>
        <v>0</v>
      </c>
      <c r="AP4138" s="7">
        <f>'Formato Productividad'!$AN4138+'Formato Productividad'!$AO4138</f>
        <v>0</v>
      </c>
      <c r="AQ4138" s="5"/>
      <c r="AR4138" s="7">
        <f>IFERROR('Formato Productividad'!$AM4138/'Formato Productividad'!$N4138,0)</f>
        <v>0</v>
      </c>
      <c r="AS4138" s="7">
        <f>IFERROR('Formato Productividad'!$AG4138/'Formato Productividad'!$O4138,0)</f>
        <v>0</v>
      </c>
      <c r="AT4138" s="71">
        <f>IFERROR('Formato Productividad'!$AI4138/'Formato Productividad'!$M4138,0)</f>
        <v>0</v>
      </c>
      <c r="AU4138" s="74"/>
    </row>
    <row r="4139" spans="1:47" s="33" customFormat="1" ht="25.5" customHeight="1" x14ac:dyDescent="0.25">
      <c r="A4139" s="39">
        <v>4138</v>
      </c>
      <c r="B4139" s="5"/>
      <c r="C4139" s="5"/>
      <c r="D4139" s="5"/>
      <c r="E4139" s="6" t="str">
        <f>IFERROR(VLOOKUP(D4139,'Formato validacion'!$E$2:$F$131,2,0),"Escoja un ESM")</f>
        <v>Escoja un ESM</v>
      </c>
      <c r="F4139" s="31"/>
      <c r="G4139" s="5"/>
      <c r="H4139" s="5"/>
      <c r="I4139" s="5"/>
      <c r="J4139" s="5"/>
      <c r="K4139" s="5"/>
      <c r="L4139" s="6" t="str">
        <f>IFERROR(VLOOKUP(K4139,Tabla4[[ESPECIALIDADES]:[ÁREA DE LA ESPECIALIDAD]],2,0),"Escoja una especialidad")</f>
        <v>Escoja una especialidad</v>
      </c>
      <c r="M4139" s="5"/>
      <c r="N4139" s="5"/>
      <c r="O4139" s="5"/>
      <c r="P4139" s="6">
        <f>'Formato Productividad'!$M4139-'Formato Productividad'!$AI4139</f>
        <v>0</v>
      </c>
      <c r="Q4139" s="6" t="str">
        <f>IFERROR(VLOOKUP('Formato Productividad'!$K4139,Tabla4[],3,0),"Escoja una especialidad")</f>
        <v>Escoja una especialidad</v>
      </c>
      <c r="R4139" s="6" t="str">
        <f t="shared" si="256"/>
        <v>No aplica</v>
      </c>
      <c r="S4139" s="5"/>
      <c r="T4139" s="5"/>
      <c r="U4139" s="5"/>
      <c r="V4139" s="6">
        <f t="shared" si="257"/>
        <v>0</v>
      </c>
      <c r="W4139" s="6" t="str">
        <f t="shared" si="258"/>
        <v>No aplica</v>
      </c>
      <c r="X4139" s="35" t="str">
        <f t="shared" si="259"/>
        <v>No aplica</v>
      </c>
      <c r="Y4139" s="37"/>
      <c r="Z4139" s="38"/>
      <c r="AA4139" s="36"/>
      <c r="AB4139" s="38"/>
      <c r="AC4139" s="37"/>
      <c r="AD4139" s="38"/>
      <c r="AE4139" s="37"/>
      <c r="AF4139" s="38"/>
      <c r="AG4139" s="37"/>
      <c r="AH4139" s="38"/>
      <c r="AI4139" s="36"/>
      <c r="AJ4139" s="5"/>
      <c r="AK4139" s="5"/>
      <c r="AL4139" s="6">
        <f>IFERROR('Formato Productividad'!$Y4139+'Formato Productividad'!$AA4139+'Formato Productividad'!$AC4139,0)+'Formato Productividad'!$AE4139</f>
        <v>0</v>
      </c>
      <c r="AM4139" s="6">
        <f>IFERROR((('Formato Productividad'!$T4139+'Formato Productividad'!$V4139+'Formato Productividad'!$U4139)/'Formato Productividad'!$Q4139),0)+'Formato Productividad'!$AL4139</f>
        <v>0</v>
      </c>
      <c r="AN4139" s="7">
        <f>IFERROR(('Formato Productividad'!$AM4139/'Formato Productividad'!$N4139)*('Formato Productividad'!$N4139/'Formato Productividad'!$P4139),0)</f>
        <v>0</v>
      </c>
      <c r="AO4139" s="7">
        <f>IFERROR(('Formato Productividad'!$AG4139/'Formato Productividad'!$O4139)*('Formato Productividad'!$O4139/'Formato Productividad'!$P4139),0)</f>
        <v>0</v>
      </c>
      <c r="AP4139" s="7">
        <f>'Formato Productividad'!$AN4139+'Formato Productividad'!$AO4139</f>
        <v>0</v>
      </c>
      <c r="AQ4139" s="5"/>
      <c r="AR4139" s="7">
        <f>IFERROR('Formato Productividad'!$AM4139/'Formato Productividad'!$N4139,0)</f>
        <v>0</v>
      </c>
      <c r="AS4139" s="7">
        <f>IFERROR('Formato Productividad'!$AG4139/'Formato Productividad'!$O4139,0)</f>
        <v>0</v>
      </c>
      <c r="AT4139" s="71">
        <f>IFERROR('Formato Productividad'!$AI4139/'Formato Productividad'!$M4139,0)</f>
        <v>0</v>
      </c>
      <c r="AU4139" s="74"/>
    </row>
    <row r="4140" spans="1:47" s="33" customFormat="1" ht="25.5" customHeight="1" x14ac:dyDescent="0.25">
      <c r="A4140" s="39">
        <v>4139</v>
      </c>
      <c r="B4140" s="5"/>
      <c r="C4140" s="5"/>
      <c r="D4140" s="5"/>
      <c r="E4140" s="6" t="str">
        <f>IFERROR(VLOOKUP(D4140,'Formato validacion'!$E$2:$F$131,2,0),"Escoja un ESM")</f>
        <v>Escoja un ESM</v>
      </c>
      <c r="F4140" s="31"/>
      <c r="G4140" s="5"/>
      <c r="H4140" s="5"/>
      <c r="I4140" s="5"/>
      <c r="J4140" s="5"/>
      <c r="K4140" s="5"/>
      <c r="L4140" s="6" t="str">
        <f>IFERROR(VLOOKUP(K4140,Tabla4[[ESPECIALIDADES]:[ÁREA DE LA ESPECIALIDAD]],2,0),"Escoja una especialidad")</f>
        <v>Escoja una especialidad</v>
      </c>
      <c r="M4140" s="5"/>
      <c r="N4140" s="5"/>
      <c r="O4140" s="5"/>
      <c r="P4140" s="6">
        <f>'Formato Productividad'!$M4140-'Formato Productividad'!$AI4140</f>
        <v>0</v>
      </c>
      <c r="Q4140" s="6" t="str">
        <f>IFERROR(VLOOKUP('Formato Productividad'!$K4140,Tabla4[],3,0),"Escoja una especialidad")</f>
        <v>Escoja una especialidad</v>
      </c>
      <c r="R4140" s="6" t="str">
        <f t="shared" si="256"/>
        <v>No aplica</v>
      </c>
      <c r="S4140" s="5"/>
      <c r="T4140" s="5"/>
      <c r="U4140" s="5"/>
      <c r="V4140" s="6">
        <f t="shared" si="257"/>
        <v>0</v>
      </c>
      <c r="W4140" s="6" t="str">
        <f t="shared" si="258"/>
        <v>No aplica</v>
      </c>
      <c r="X4140" s="35" t="str">
        <f t="shared" si="259"/>
        <v>No aplica</v>
      </c>
      <c r="Y4140" s="37"/>
      <c r="Z4140" s="38"/>
      <c r="AA4140" s="36"/>
      <c r="AB4140" s="38"/>
      <c r="AC4140" s="37"/>
      <c r="AD4140" s="38"/>
      <c r="AE4140" s="37"/>
      <c r="AF4140" s="38"/>
      <c r="AG4140" s="37"/>
      <c r="AH4140" s="38"/>
      <c r="AI4140" s="36"/>
      <c r="AJ4140" s="5"/>
      <c r="AK4140" s="5"/>
      <c r="AL4140" s="6">
        <f>IFERROR('Formato Productividad'!$Y4140+'Formato Productividad'!$AA4140+'Formato Productividad'!$AC4140,0)+'Formato Productividad'!$AE4140</f>
        <v>0</v>
      </c>
      <c r="AM4140" s="6">
        <f>IFERROR((('Formato Productividad'!$T4140+'Formato Productividad'!$V4140+'Formato Productividad'!$U4140)/'Formato Productividad'!$Q4140),0)+'Formato Productividad'!$AL4140</f>
        <v>0</v>
      </c>
      <c r="AN4140" s="7">
        <f>IFERROR(('Formato Productividad'!$AM4140/'Formato Productividad'!$N4140)*('Formato Productividad'!$N4140/'Formato Productividad'!$P4140),0)</f>
        <v>0</v>
      </c>
      <c r="AO4140" s="7">
        <f>IFERROR(('Formato Productividad'!$AG4140/'Formato Productividad'!$O4140)*('Formato Productividad'!$O4140/'Formato Productividad'!$P4140),0)</f>
        <v>0</v>
      </c>
      <c r="AP4140" s="7">
        <f>'Formato Productividad'!$AN4140+'Formato Productividad'!$AO4140</f>
        <v>0</v>
      </c>
      <c r="AQ4140" s="5"/>
      <c r="AR4140" s="7">
        <f>IFERROR('Formato Productividad'!$AM4140/'Formato Productividad'!$N4140,0)</f>
        <v>0</v>
      </c>
      <c r="AS4140" s="7">
        <f>IFERROR('Formato Productividad'!$AG4140/'Formato Productividad'!$O4140,0)</f>
        <v>0</v>
      </c>
      <c r="AT4140" s="71">
        <f>IFERROR('Formato Productividad'!$AI4140/'Formato Productividad'!$M4140,0)</f>
        <v>0</v>
      </c>
      <c r="AU4140" s="74"/>
    </row>
    <row r="4141" spans="1:47" s="33" customFormat="1" ht="25.5" customHeight="1" x14ac:dyDescent="0.25">
      <c r="A4141" s="39">
        <v>4140</v>
      </c>
      <c r="B4141" s="5"/>
      <c r="C4141" s="5"/>
      <c r="D4141" s="5"/>
      <c r="E4141" s="6" t="str">
        <f>IFERROR(VLOOKUP(D4141,'Formato validacion'!$E$2:$F$131,2,0),"Escoja un ESM")</f>
        <v>Escoja un ESM</v>
      </c>
      <c r="F4141" s="31"/>
      <c r="G4141" s="5"/>
      <c r="H4141" s="5"/>
      <c r="I4141" s="5"/>
      <c r="J4141" s="5"/>
      <c r="K4141" s="5"/>
      <c r="L4141" s="6" t="str">
        <f>IFERROR(VLOOKUP(K4141,Tabla4[[ESPECIALIDADES]:[ÁREA DE LA ESPECIALIDAD]],2,0),"Escoja una especialidad")</f>
        <v>Escoja una especialidad</v>
      </c>
      <c r="M4141" s="5"/>
      <c r="N4141" s="5"/>
      <c r="O4141" s="5"/>
      <c r="P4141" s="6">
        <f>'Formato Productividad'!$M4141-'Formato Productividad'!$AI4141</f>
        <v>0</v>
      </c>
      <c r="Q4141" s="6" t="str">
        <f>IFERROR(VLOOKUP('Formato Productividad'!$K4141,Tabla4[],3,0),"Escoja una especialidad")</f>
        <v>Escoja una especialidad</v>
      </c>
      <c r="R4141" s="6" t="str">
        <f t="shared" si="256"/>
        <v>No aplica</v>
      </c>
      <c r="S4141" s="5"/>
      <c r="T4141" s="5"/>
      <c r="U4141" s="5"/>
      <c r="V4141" s="6">
        <f t="shared" si="257"/>
        <v>0</v>
      </c>
      <c r="W4141" s="6" t="str">
        <f t="shared" si="258"/>
        <v>No aplica</v>
      </c>
      <c r="X4141" s="35" t="str">
        <f t="shared" si="259"/>
        <v>No aplica</v>
      </c>
      <c r="Y4141" s="37"/>
      <c r="Z4141" s="38"/>
      <c r="AA4141" s="36"/>
      <c r="AB4141" s="38"/>
      <c r="AC4141" s="37"/>
      <c r="AD4141" s="38"/>
      <c r="AE4141" s="37"/>
      <c r="AF4141" s="38"/>
      <c r="AG4141" s="37"/>
      <c r="AH4141" s="38"/>
      <c r="AI4141" s="36"/>
      <c r="AJ4141" s="5"/>
      <c r="AK4141" s="5"/>
      <c r="AL4141" s="6">
        <f>IFERROR('Formato Productividad'!$Y4141+'Formato Productividad'!$AA4141+'Formato Productividad'!$AC4141,0)+'Formato Productividad'!$AE4141</f>
        <v>0</v>
      </c>
      <c r="AM4141" s="6">
        <f>IFERROR((('Formato Productividad'!$T4141+'Formato Productividad'!$V4141+'Formato Productividad'!$U4141)/'Formato Productividad'!$Q4141),0)+'Formato Productividad'!$AL4141</f>
        <v>0</v>
      </c>
      <c r="AN4141" s="7">
        <f>IFERROR(('Formato Productividad'!$AM4141/'Formato Productividad'!$N4141)*('Formato Productividad'!$N4141/'Formato Productividad'!$P4141),0)</f>
        <v>0</v>
      </c>
      <c r="AO4141" s="7">
        <f>IFERROR(('Formato Productividad'!$AG4141/'Formato Productividad'!$O4141)*('Formato Productividad'!$O4141/'Formato Productividad'!$P4141),0)</f>
        <v>0</v>
      </c>
      <c r="AP4141" s="7">
        <f>'Formato Productividad'!$AN4141+'Formato Productividad'!$AO4141</f>
        <v>0</v>
      </c>
      <c r="AQ4141" s="5"/>
      <c r="AR4141" s="7">
        <f>IFERROR('Formato Productividad'!$AM4141/'Formato Productividad'!$N4141,0)</f>
        <v>0</v>
      </c>
      <c r="AS4141" s="7">
        <f>IFERROR('Formato Productividad'!$AG4141/'Formato Productividad'!$O4141,0)</f>
        <v>0</v>
      </c>
      <c r="AT4141" s="71">
        <f>IFERROR('Formato Productividad'!$AI4141/'Formato Productividad'!$M4141,0)</f>
        <v>0</v>
      </c>
      <c r="AU4141" s="74"/>
    </row>
    <row r="4142" spans="1:47" s="33" customFormat="1" ht="25.5" customHeight="1" x14ac:dyDescent="0.25">
      <c r="A4142" s="39">
        <v>4141</v>
      </c>
      <c r="B4142" s="5"/>
      <c r="C4142" s="5"/>
      <c r="D4142" s="5"/>
      <c r="E4142" s="6" t="str">
        <f>IFERROR(VLOOKUP(D4142,'Formato validacion'!$E$2:$F$131,2,0),"Escoja un ESM")</f>
        <v>Escoja un ESM</v>
      </c>
      <c r="F4142" s="31"/>
      <c r="G4142" s="5"/>
      <c r="H4142" s="5"/>
      <c r="I4142" s="5"/>
      <c r="J4142" s="5"/>
      <c r="K4142" s="5"/>
      <c r="L4142" s="6" t="str">
        <f>IFERROR(VLOOKUP(K4142,Tabla4[[ESPECIALIDADES]:[ÁREA DE LA ESPECIALIDAD]],2,0),"Escoja una especialidad")</f>
        <v>Escoja una especialidad</v>
      </c>
      <c r="M4142" s="5"/>
      <c r="N4142" s="5"/>
      <c r="O4142" s="5"/>
      <c r="P4142" s="6">
        <f>'Formato Productividad'!$M4142-'Formato Productividad'!$AI4142</f>
        <v>0</v>
      </c>
      <c r="Q4142" s="6" t="str">
        <f>IFERROR(VLOOKUP('Formato Productividad'!$K4142,Tabla4[],3,0),"Escoja una especialidad")</f>
        <v>Escoja una especialidad</v>
      </c>
      <c r="R4142" s="6" t="str">
        <f t="shared" si="256"/>
        <v>No aplica</v>
      </c>
      <c r="S4142" s="5"/>
      <c r="T4142" s="5"/>
      <c r="U4142" s="5"/>
      <c r="V4142" s="6">
        <f t="shared" si="257"/>
        <v>0</v>
      </c>
      <c r="W4142" s="6" t="str">
        <f t="shared" si="258"/>
        <v>No aplica</v>
      </c>
      <c r="X4142" s="35" t="str">
        <f t="shared" si="259"/>
        <v>No aplica</v>
      </c>
      <c r="Y4142" s="37"/>
      <c r="Z4142" s="38"/>
      <c r="AA4142" s="36"/>
      <c r="AB4142" s="38"/>
      <c r="AC4142" s="37"/>
      <c r="AD4142" s="38"/>
      <c r="AE4142" s="37"/>
      <c r="AF4142" s="38"/>
      <c r="AG4142" s="37"/>
      <c r="AH4142" s="38"/>
      <c r="AI4142" s="36"/>
      <c r="AJ4142" s="5"/>
      <c r="AK4142" s="5"/>
      <c r="AL4142" s="6">
        <f>IFERROR('Formato Productividad'!$Y4142+'Formato Productividad'!$AA4142+'Formato Productividad'!$AC4142,0)+'Formato Productividad'!$AE4142</f>
        <v>0</v>
      </c>
      <c r="AM4142" s="6">
        <f>IFERROR((('Formato Productividad'!$T4142+'Formato Productividad'!$V4142+'Formato Productividad'!$U4142)/'Formato Productividad'!$Q4142),0)+'Formato Productividad'!$AL4142</f>
        <v>0</v>
      </c>
      <c r="AN4142" s="7">
        <f>IFERROR(('Formato Productividad'!$AM4142/'Formato Productividad'!$N4142)*('Formato Productividad'!$N4142/'Formato Productividad'!$P4142),0)</f>
        <v>0</v>
      </c>
      <c r="AO4142" s="7">
        <f>IFERROR(('Formato Productividad'!$AG4142/'Formato Productividad'!$O4142)*('Formato Productividad'!$O4142/'Formato Productividad'!$P4142),0)</f>
        <v>0</v>
      </c>
      <c r="AP4142" s="7">
        <f>'Formato Productividad'!$AN4142+'Formato Productividad'!$AO4142</f>
        <v>0</v>
      </c>
      <c r="AQ4142" s="5"/>
      <c r="AR4142" s="7">
        <f>IFERROR('Formato Productividad'!$AM4142/'Formato Productividad'!$N4142,0)</f>
        <v>0</v>
      </c>
      <c r="AS4142" s="7">
        <f>IFERROR('Formato Productividad'!$AG4142/'Formato Productividad'!$O4142,0)</f>
        <v>0</v>
      </c>
      <c r="AT4142" s="71">
        <f>IFERROR('Formato Productividad'!$AI4142/'Formato Productividad'!$M4142,0)</f>
        <v>0</v>
      </c>
      <c r="AU4142" s="74"/>
    </row>
    <row r="4143" spans="1:47" s="33" customFormat="1" ht="25.5" customHeight="1" x14ac:dyDescent="0.25">
      <c r="A4143" s="39">
        <v>4142</v>
      </c>
      <c r="B4143" s="5"/>
      <c r="C4143" s="5"/>
      <c r="D4143" s="5"/>
      <c r="E4143" s="6" t="str">
        <f>IFERROR(VLOOKUP(D4143,'Formato validacion'!$E$2:$F$131,2,0),"Escoja un ESM")</f>
        <v>Escoja un ESM</v>
      </c>
      <c r="F4143" s="31"/>
      <c r="G4143" s="5"/>
      <c r="H4143" s="5"/>
      <c r="I4143" s="5"/>
      <c r="J4143" s="5"/>
      <c r="K4143" s="5"/>
      <c r="L4143" s="6" t="str">
        <f>IFERROR(VLOOKUP(K4143,Tabla4[[ESPECIALIDADES]:[ÁREA DE LA ESPECIALIDAD]],2,0),"Escoja una especialidad")</f>
        <v>Escoja una especialidad</v>
      </c>
      <c r="M4143" s="5"/>
      <c r="N4143" s="5"/>
      <c r="O4143" s="5"/>
      <c r="P4143" s="6">
        <f>'Formato Productividad'!$M4143-'Formato Productividad'!$AI4143</f>
        <v>0</v>
      </c>
      <c r="Q4143" s="6" t="str">
        <f>IFERROR(VLOOKUP('Formato Productividad'!$K4143,Tabla4[],3,0),"Escoja una especialidad")</f>
        <v>Escoja una especialidad</v>
      </c>
      <c r="R4143" s="6" t="str">
        <f t="shared" si="256"/>
        <v>No aplica</v>
      </c>
      <c r="S4143" s="5"/>
      <c r="T4143" s="5"/>
      <c r="U4143" s="5"/>
      <c r="V4143" s="6">
        <f t="shared" si="257"/>
        <v>0</v>
      </c>
      <c r="W4143" s="6" t="str">
        <f t="shared" si="258"/>
        <v>No aplica</v>
      </c>
      <c r="X4143" s="35" t="str">
        <f t="shared" si="259"/>
        <v>No aplica</v>
      </c>
      <c r="Y4143" s="37"/>
      <c r="Z4143" s="38"/>
      <c r="AA4143" s="36"/>
      <c r="AB4143" s="38"/>
      <c r="AC4143" s="37"/>
      <c r="AD4143" s="38"/>
      <c r="AE4143" s="37"/>
      <c r="AF4143" s="38"/>
      <c r="AG4143" s="37"/>
      <c r="AH4143" s="38"/>
      <c r="AI4143" s="36"/>
      <c r="AJ4143" s="5"/>
      <c r="AK4143" s="5"/>
      <c r="AL4143" s="6">
        <f>IFERROR('Formato Productividad'!$Y4143+'Formato Productividad'!$AA4143+'Formato Productividad'!$AC4143,0)+'Formato Productividad'!$AE4143</f>
        <v>0</v>
      </c>
      <c r="AM4143" s="6">
        <f>IFERROR((('Formato Productividad'!$T4143+'Formato Productividad'!$V4143+'Formato Productividad'!$U4143)/'Formato Productividad'!$Q4143),0)+'Formato Productividad'!$AL4143</f>
        <v>0</v>
      </c>
      <c r="AN4143" s="7">
        <f>IFERROR(('Formato Productividad'!$AM4143/'Formato Productividad'!$N4143)*('Formato Productividad'!$N4143/'Formato Productividad'!$P4143),0)</f>
        <v>0</v>
      </c>
      <c r="AO4143" s="7">
        <f>IFERROR(('Formato Productividad'!$AG4143/'Formato Productividad'!$O4143)*('Formato Productividad'!$O4143/'Formato Productividad'!$P4143),0)</f>
        <v>0</v>
      </c>
      <c r="AP4143" s="7">
        <f>'Formato Productividad'!$AN4143+'Formato Productividad'!$AO4143</f>
        <v>0</v>
      </c>
      <c r="AQ4143" s="5"/>
      <c r="AR4143" s="7">
        <f>IFERROR('Formato Productividad'!$AM4143/'Formato Productividad'!$N4143,0)</f>
        <v>0</v>
      </c>
      <c r="AS4143" s="7">
        <f>IFERROR('Formato Productividad'!$AG4143/'Formato Productividad'!$O4143,0)</f>
        <v>0</v>
      </c>
      <c r="AT4143" s="71">
        <f>IFERROR('Formato Productividad'!$AI4143/'Formato Productividad'!$M4143,0)</f>
        <v>0</v>
      </c>
      <c r="AU4143" s="74"/>
    </row>
    <row r="4144" spans="1:47" s="33" customFormat="1" ht="25.5" customHeight="1" x14ac:dyDescent="0.25">
      <c r="A4144" s="39">
        <v>4143</v>
      </c>
      <c r="B4144" s="5"/>
      <c r="C4144" s="5"/>
      <c r="D4144" s="5"/>
      <c r="E4144" s="6" t="str">
        <f>IFERROR(VLOOKUP(D4144,'Formato validacion'!$E$2:$F$131,2,0),"Escoja un ESM")</f>
        <v>Escoja un ESM</v>
      </c>
      <c r="F4144" s="31"/>
      <c r="G4144" s="5"/>
      <c r="H4144" s="5"/>
      <c r="I4144" s="5"/>
      <c r="J4144" s="5"/>
      <c r="K4144" s="5"/>
      <c r="L4144" s="6" t="str">
        <f>IFERROR(VLOOKUP(K4144,Tabla4[[ESPECIALIDADES]:[ÁREA DE LA ESPECIALIDAD]],2,0),"Escoja una especialidad")</f>
        <v>Escoja una especialidad</v>
      </c>
      <c r="M4144" s="5"/>
      <c r="N4144" s="5"/>
      <c r="O4144" s="5"/>
      <c r="P4144" s="6">
        <f>'Formato Productividad'!$M4144-'Formato Productividad'!$AI4144</f>
        <v>0</v>
      </c>
      <c r="Q4144" s="6" t="str">
        <f>IFERROR(VLOOKUP('Formato Productividad'!$K4144,Tabla4[],3,0),"Escoja una especialidad")</f>
        <v>Escoja una especialidad</v>
      </c>
      <c r="R4144" s="6" t="str">
        <f t="shared" si="256"/>
        <v>No aplica</v>
      </c>
      <c r="S4144" s="5"/>
      <c r="T4144" s="5"/>
      <c r="U4144" s="5"/>
      <c r="V4144" s="6">
        <f t="shared" si="257"/>
        <v>0</v>
      </c>
      <c r="W4144" s="6" t="str">
        <f t="shared" si="258"/>
        <v>No aplica</v>
      </c>
      <c r="X4144" s="35" t="str">
        <f t="shared" si="259"/>
        <v>No aplica</v>
      </c>
      <c r="Y4144" s="37"/>
      <c r="Z4144" s="38"/>
      <c r="AA4144" s="36"/>
      <c r="AB4144" s="38"/>
      <c r="AC4144" s="37"/>
      <c r="AD4144" s="38"/>
      <c r="AE4144" s="37"/>
      <c r="AF4144" s="38"/>
      <c r="AG4144" s="37"/>
      <c r="AH4144" s="38"/>
      <c r="AI4144" s="36"/>
      <c r="AJ4144" s="5"/>
      <c r="AK4144" s="5"/>
      <c r="AL4144" s="6">
        <f>IFERROR('Formato Productividad'!$Y4144+'Formato Productividad'!$AA4144+'Formato Productividad'!$AC4144,0)+'Formato Productividad'!$AE4144</f>
        <v>0</v>
      </c>
      <c r="AM4144" s="6">
        <f>IFERROR((('Formato Productividad'!$T4144+'Formato Productividad'!$V4144+'Formato Productividad'!$U4144)/'Formato Productividad'!$Q4144),0)+'Formato Productividad'!$AL4144</f>
        <v>0</v>
      </c>
      <c r="AN4144" s="7">
        <f>IFERROR(('Formato Productividad'!$AM4144/'Formato Productividad'!$N4144)*('Formato Productividad'!$N4144/'Formato Productividad'!$P4144),0)</f>
        <v>0</v>
      </c>
      <c r="AO4144" s="7">
        <f>IFERROR(('Formato Productividad'!$AG4144/'Formato Productividad'!$O4144)*('Formato Productividad'!$O4144/'Formato Productividad'!$P4144),0)</f>
        <v>0</v>
      </c>
      <c r="AP4144" s="7">
        <f>'Formato Productividad'!$AN4144+'Formato Productividad'!$AO4144</f>
        <v>0</v>
      </c>
      <c r="AQ4144" s="5"/>
      <c r="AR4144" s="7">
        <f>IFERROR('Formato Productividad'!$AM4144/'Formato Productividad'!$N4144,0)</f>
        <v>0</v>
      </c>
      <c r="AS4144" s="7">
        <f>IFERROR('Formato Productividad'!$AG4144/'Formato Productividad'!$O4144,0)</f>
        <v>0</v>
      </c>
      <c r="AT4144" s="71">
        <f>IFERROR('Formato Productividad'!$AI4144/'Formato Productividad'!$M4144,0)</f>
        <v>0</v>
      </c>
      <c r="AU4144" s="74"/>
    </row>
    <row r="4145" spans="1:47" s="33" customFormat="1" ht="25.5" customHeight="1" x14ac:dyDescent="0.25">
      <c r="A4145" s="39">
        <v>4144</v>
      </c>
      <c r="B4145" s="5"/>
      <c r="C4145" s="5"/>
      <c r="D4145" s="5"/>
      <c r="E4145" s="6" t="str">
        <f>IFERROR(VLOOKUP(D4145,'Formato validacion'!$E$2:$F$131,2,0),"Escoja un ESM")</f>
        <v>Escoja un ESM</v>
      </c>
      <c r="F4145" s="31"/>
      <c r="G4145" s="5"/>
      <c r="H4145" s="5"/>
      <c r="I4145" s="5"/>
      <c r="J4145" s="5"/>
      <c r="K4145" s="5"/>
      <c r="L4145" s="6" t="str">
        <f>IFERROR(VLOOKUP(K4145,Tabla4[[ESPECIALIDADES]:[ÁREA DE LA ESPECIALIDAD]],2,0),"Escoja una especialidad")</f>
        <v>Escoja una especialidad</v>
      </c>
      <c r="M4145" s="5"/>
      <c r="N4145" s="5"/>
      <c r="O4145" s="5"/>
      <c r="P4145" s="6">
        <f>'Formato Productividad'!$M4145-'Formato Productividad'!$AI4145</f>
        <v>0</v>
      </c>
      <c r="Q4145" s="6" t="str">
        <f>IFERROR(VLOOKUP('Formato Productividad'!$K4145,Tabla4[],3,0),"Escoja una especialidad")</f>
        <v>Escoja una especialidad</v>
      </c>
      <c r="R4145" s="6" t="str">
        <f t="shared" si="256"/>
        <v>No aplica</v>
      </c>
      <c r="S4145" s="5"/>
      <c r="T4145" s="5"/>
      <c r="U4145" s="5"/>
      <c r="V4145" s="6">
        <f t="shared" si="257"/>
        <v>0</v>
      </c>
      <c r="W4145" s="6" t="str">
        <f t="shared" si="258"/>
        <v>No aplica</v>
      </c>
      <c r="X4145" s="35" t="str">
        <f t="shared" si="259"/>
        <v>No aplica</v>
      </c>
      <c r="Y4145" s="37"/>
      <c r="Z4145" s="38"/>
      <c r="AA4145" s="36"/>
      <c r="AB4145" s="38"/>
      <c r="AC4145" s="37"/>
      <c r="AD4145" s="38"/>
      <c r="AE4145" s="37"/>
      <c r="AF4145" s="38"/>
      <c r="AG4145" s="37"/>
      <c r="AH4145" s="38"/>
      <c r="AI4145" s="36"/>
      <c r="AJ4145" s="5"/>
      <c r="AK4145" s="5"/>
      <c r="AL4145" s="6">
        <f>IFERROR('Formato Productividad'!$Y4145+'Formato Productividad'!$AA4145+'Formato Productividad'!$AC4145,0)+'Formato Productividad'!$AE4145</f>
        <v>0</v>
      </c>
      <c r="AM4145" s="6">
        <f>IFERROR((('Formato Productividad'!$T4145+'Formato Productividad'!$V4145+'Formato Productividad'!$U4145)/'Formato Productividad'!$Q4145),0)+'Formato Productividad'!$AL4145</f>
        <v>0</v>
      </c>
      <c r="AN4145" s="7">
        <f>IFERROR(('Formato Productividad'!$AM4145/'Formato Productividad'!$N4145)*('Formato Productividad'!$N4145/'Formato Productividad'!$P4145),0)</f>
        <v>0</v>
      </c>
      <c r="AO4145" s="7">
        <f>IFERROR(('Formato Productividad'!$AG4145/'Formato Productividad'!$O4145)*('Formato Productividad'!$O4145/'Formato Productividad'!$P4145),0)</f>
        <v>0</v>
      </c>
      <c r="AP4145" s="7">
        <f>'Formato Productividad'!$AN4145+'Formato Productividad'!$AO4145</f>
        <v>0</v>
      </c>
      <c r="AQ4145" s="5"/>
      <c r="AR4145" s="7">
        <f>IFERROR('Formato Productividad'!$AM4145/'Formato Productividad'!$N4145,0)</f>
        <v>0</v>
      </c>
      <c r="AS4145" s="7">
        <f>IFERROR('Formato Productividad'!$AG4145/'Formato Productividad'!$O4145,0)</f>
        <v>0</v>
      </c>
      <c r="AT4145" s="71">
        <f>IFERROR('Formato Productividad'!$AI4145/'Formato Productividad'!$M4145,0)</f>
        <v>0</v>
      </c>
      <c r="AU4145" s="74"/>
    </row>
    <row r="4146" spans="1:47" s="33" customFormat="1" ht="25.5" customHeight="1" x14ac:dyDescent="0.25">
      <c r="A4146" s="39">
        <v>4145</v>
      </c>
      <c r="B4146" s="5"/>
      <c r="C4146" s="5"/>
      <c r="D4146" s="5"/>
      <c r="E4146" s="6" t="str">
        <f>IFERROR(VLOOKUP(D4146,'Formato validacion'!$E$2:$F$131,2,0),"Escoja un ESM")</f>
        <v>Escoja un ESM</v>
      </c>
      <c r="F4146" s="31"/>
      <c r="G4146" s="5"/>
      <c r="H4146" s="5"/>
      <c r="I4146" s="5"/>
      <c r="J4146" s="5"/>
      <c r="K4146" s="5"/>
      <c r="L4146" s="6" t="str">
        <f>IFERROR(VLOOKUP(K4146,Tabla4[[ESPECIALIDADES]:[ÁREA DE LA ESPECIALIDAD]],2,0),"Escoja una especialidad")</f>
        <v>Escoja una especialidad</v>
      </c>
      <c r="M4146" s="5"/>
      <c r="N4146" s="5"/>
      <c r="O4146" s="5"/>
      <c r="P4146" s="6">
        <f>'Formato Productividad'!$M4146-'Formato Productividad'!$AI4146</f>
        <v>0</v>
      </c>
      <c r="Q4146" s="6" t="str">
        <f>IFERROR(VLOOKUP('Formato Productividad'!$K4146,Tabla4[],3,0),"Escoja una especialidad")</f>
        <v>Escoja una especialidad</v>
      </c>
      <c r="R4146" s="6" t="str">
        <f t="shared" si="256"/>
        <v>No aplica</v>
      </c>
      <c r="S4146" s="5"/>
      <c r="T4146" s="5"/>
      <c r="U4146" s="5"/>
      <c r="V4146" s="6">
        <f t="shared" si="257"/>
        <v>0</v>
      </c>
      <c r="W4146" s="6" t="str">
        <f t="shared" si="258"/>
        <v>No aplica</v>
      </c>
      <c r="X4146" s="35" t="str">
        <f t="shared" si="259"/>
        <v>No aplica</v>
      </c>
      <c r="Y4146" s="37"/>
      <c r="Z4146" s="38"/>
      <c r="AA4146" s="36"/>
      <c r="AB4146" s="38"/>
      <c r="AC4146" s="37"/>
      <c r="AD4146" s="38"/>
      <c r="AE4146" s="37"/>
      <c r="AF4146" s="38"/>
      <c r="AG4146" s="37"/>
      <c r="AH4146" s="38"/>
      <c r="AI4146" s="36"/>
      <c r="AJ4146" s="5"/>
      <c r="AK4146" s="5"/>
      <c r="AL4146" s="6">
        <f>IFERROR('Formato Productividad'!$Y4146+'Formato Productividad'!$AA4146+'Formato Productividad'!$AC4146,0)+'Formato Productividad'!$AE4146</f>
        <v>0</v>
      </c>
      <c r="AM4146" s="6">
        <f>IFERROR((('Formato Productividad'!$T4146+'Formato Productividad'!$V4146+'Formato Productividad'!$U4146)/'Formato Productividad'!$Q4146),0)+'Formato Productividad'!$AL4146</f>
        <v>0</v>
      </c>
      <c r="AN4146" s="7">
        <f>IFERROR(('Formato Productividad'!$AM4146/'Formato Productividad'!$N4146)*('Formato Productividad'!$N4146/'Formato Productividad'!$P4146),0)</f>
        <v>0</v>
      </c>
      <c r="AO4146" s="7">
        <f>IFERROR(('Formato Productividad'!$AG4146/'Formato Productividad'!$O4146)*('Formato Productividad'!$O4146/'Formato Productividad'!$P4146),0)</f>
        <v>0</v>
      </c>
      <c r="AP4146" s="7">
        <f>'Formato Productividad'!$AN4146+'Formato Productividad'!$AO4146</f>
        <v>0</v>
      </c>
      <c r="AQ4146" s="5"/>
      <c r="AR4146" s="7">
        <f>IFERROR('Formato Productividad'!$AM4146/'Formato Productividad'!$N4146,0)</f>
        <v>0</v>
      </c>
      <c r="AS4146" s="7">
        <f>IFERROR('Formato Productividad'!$AG4146/'Formato Productividad'!$O4146,0)</f>
        <v>0</v>
      </c>
      <c r="AT4146" s="71">
        <f>IFERROR('Formato Productividad'!$AI4146/'Formato Productividad'!$M4146,0)</f>
        <v>0</v>
      </c>
      <c r="AU4146" s="74"/>
    </row>
    <row r="4147" spans="1:47" s="33" customFormat="1" ht="25.5" customHeight="1" x14ac:dyDescent="0.25">
      <c r="A4147" s="39">
        <v>4146</v>
      </c>
      <c r="B4147" s="5"/>
      <c r="C4147" s="5"/>
      <c r="D4147" s="5"/>
      <c r="E4147" s="6" t="str">
        <f>IFERROR(VLOOKUP(D4147,'Formato validacion'!$E$2:$F$131,2,0),"Escoja un ESM")</f>
        <v>Escoja un ESM</v>
      </c>
      <c r="F4147" s="31"/>
      <c r="G4147" s="5"/>
      <c r="H4147" s="5"/>
      <c r="I4147" s="5"/>
      <c r="J4147" s="5"/>
      <c r="K4147" s="5"/>
      <c r="L4147" s="6" t="str">
        <f>IFERROR(VLOOKUP(K4147,Tabla4[[ESPECIALIDADES]:[ÁREA DE LA ESPECIALIDAD]],2,0),"Escoja una especialidad")</f>
        <v>Escoja una especialidad</v>
      </c>
      <c r="M4147" s="5"/>
      <c r="N4147" s="5"/>
      <c r="O4147" s="5"/>
      <c r="P4147" s="6">
        <f>'Formato Productividad'!$M4147-'Formato Productividad'!$AI4147</f>
        <v>0</v>
      </c>
      <c r="Q4147" s="6" t="str">
        <f>IFERROR(VLOOKUP('Formato Productividad'!$K4147,Tabla4[],3,0),"Escoja una especialidad")</f>
        <v>Escoja una especialidad</v>
      </c>
      <c r="R4147" s="6" t="str">
        <f t="shared" si="256"/>
        <v>No aplica</v>
      </c>
      <c r="S4147" s="5"/>
      <c r="T4147" s="5"/>
      <c r="U4147" s="5"/>
      <c r="V4147" s="6">
        <f t="shared" si="257"/>
        <v>0</v>
      </c>
      <c r="W4147" s="6" t="str">
        <f t="shared" si="258"/>
        <v>No aplica</v>
      </c>
      <c r="X4147" s="35" t="str">
        <f t="shared" si="259"/>
        <v>No aplica</v>
      </c>
      <c r="Y4147" s="37"/>
      <c r="Z4147" s="38"/>
      <c r="AA4147" s="36"/>
      <c r="AB4147" s="38"/>
      <c r="AC4147" s="37"/>
      <c r="AD4147" s="38"/>
      <c r="AE4147" s="37"/>
      <c r="AF4147" s="38"/>
      <c r="AG4147" s="37"/>
      <c r="AH4147" s="38"/>
      <c r="AI4147" s="36"/>
      <c r="AJ4147" s="5"/>
      <c r="AK4147" s="5"/>
      <c r="AL4147" s="6">
        <f>IFERROR('Formato Productividad'!$Y4147+'Formato Productividad'!$AA4147+'Formato Productividad'!$AC4147,0)+'Formato Productividad'!$AE4147</f>
        <v>0</v>
      </c>
      <c r="AM4147" s="6">
        <f>IFERROR((('Formato Productividad'!$T4147+'Formato Productividad'!$V4147+'Formato Productividad'!$U4147)/'Formato Productividad'!$Q4147),0)+'Formato Productividad'!$AL4147</f>
        <v>0</v>
      </c>
      <c r="AN4147" s="7">
        <f>IFERROR(('Formato Productividad'!$AM4147/'Formato Productividad'!$N4147)*('Formato Productividad'!$N4147/'Formato Productividad'!$P4147),0)</f>
        <v>0</v>
      </c>
      <c r="AO4147" s="7">
        <f>IFERROR(('Formato Productividad'!$AG4147/'Formato Productividad'!$O4147)*('Formato Productividad'!$O4147/'Formato Productividad'!$P4147),0)</f>
        <v>0</v>
      </c>
      <c r="AP4147" s="7">
        <f>'Formato Productividad'!$AN4147+'Formato Productividad'!$AO4147</f>
        <v>0</v>
      </c>
      <c r="AQ4147" s="5"/>
      <c r="AR4147" s="7">
        <f>IFERROR('Formato Productividad'!$AM4147/'Formato Productividad'!$N4147,0)</f>
        <v>0</v>
      </c>
      <c r="AS4147" s="7">
        <f>IFERROR('Formato Productividad'!$AG4147/'Formato Productividad'!$O4147,0)</f>
        <v>0</v>
      </c>
      <c r="AT4147" s="71">
        <f>IFERROR('Formato Productividad'!$AI4147/'Formato Productividad'!$M4147,0)</f>
        <v>0</v>
      </c>
      <c r="AU4147" s="74"/>
    </row>
    <row r="4148" spans="1:47" s="33" customFormat="1" ht="25.5" customHeight="1" x14ac:dyDescent="0.25">
      <c r="A4148" s="39">
        <v>4147</v>
      </c>
      <c r="B4148" s="5"/>
      <c r="C4148" s="5"/>
      <c r="D4148" s="5"/>
      <c r="E4148" s="6" t="str">
        <f>IFERROR(VLOOKUP(D4148,'Formato validacion'!$E$2:$F$131,2,0),"Escoja un ESM")</f>
        <v>Escoja un ESM</v>
      </c>
      <c r="F4148" s="31"/>
      <c r="G4148" s="5"/>
      <c r="H4148" s="5"/>
      <c r="I4148" s="5"/>
      <c r="J4148" s="5"/>
      <c r="K4148" s="5"/>
      <c r="L4148" s="6" t="str">
        <f>IFERROR(VLOOKUP(K4148,Tabla4[[ESPECIALIDADES]:[ÁREA DE LA ESPECIALIDAD]],2,0),"Escoja una especialidad")</f>
        <v>Escoja una especialidad</v>
      </c>
      <c r="M4148" s="5"/>
      <c r="N4148" s="5"/>
      <c r="O4148" s="5"/>
      <c r="P4148" s="6">
        <f>'Formato Productividad'!$M4148-'Formato Productividad'!$AI4148</f>
        <v>0</v>
      </c>
      <c r="Q4148" s="6" t="str">
        <f>IFERROR(VLOOKUP('Formato Productividad'!$K4148,Tabla4[],3,0),"Escoja una especialidad")</f>
        <v>Escoja una especialidad</v>
      </c>
      <c r="R4148" s="6" t="str">
        <f t="shared" si="256"/>
        <v>No aplica</v>
      </c>
      <c r="S4148" s="5"/>
      <c r="T4148" s="5"/>
      <c r="U4148" s="5"/>
      <c r="V4148" s="6">
        <f t="shared" si="257"/>
        <v>0</v>
      </c>
      <c r="W4148" s="6" t="str">
        <f t="shared" si="258"/>
        <v>No aplica</v>
      </c>
      <c r="X4148" s="35" t="str">
        <f t="shared" si="259"/>
        <v>No aplica</v>
      </c>
      <c r="Y4148" s="37"/>
      <c r="Z4148" s="38"/>
      <c r="AA4148" s="36"/>
      <c r="AB4148" s="38"/>
      <c r="AC4148" s="37"/>
      <c r="AD4148" s="38"/>
      <c r="AE4148" s="37"/>
      <c r="AF4148" s="38"/>
      <c r="AG4148" s="37"/>
      <c r="AH4148" s="38"/>
      <c r="AI4148" s="36"/>
      <c r="AJ4148" s="5"/>
      <c r="AK4148" s="5"/>
      <c r="AL4148" s="6">
        <f>IFERROR('Formato Productividad'!$Y4148+'Formato Productividad'!$AA4148+'Formato Productividad'!$AC4148,0)+'Formato Productividad'!$AE4148</f>
        <v>0</v>
      </c>
      <c r="AM4148" s="6">
        <f>IFERROR((('Formato Productividad'!$T4148+'Formato Productividad'!$V4148+'Formato Productividad'!$U4148)/'Formato Productividad'!$Q4148),0)+'Formato Productividad'!$AL4148</f>
        <v>0</v>
      </c>
      <c r="AN4148" s="7">
        <f>IFERROR(('Formato Productividad'!$AM4148/'Formato Productividad'!$N4148)*('Formato Productividad'!$N4148/'Formato Productividad'!$P4148),0)</f>
        <v>0</v>
      </c>
      <c r="AO4148" s="7">
        <f>IFERROR(('Formato Productividad'!$AG4148/'Formato Productividad'!$O4148)*('Formato Productividad'!$O4148/'Formato Productividad'!$P4148),0)</f>
        <v>0</v>
      </c>
      <c r="AP4148" s="7">
        <f>'Formato Productividad'!$AN4148+'Formato Productividad'!$AO4148</f>
        <v>0</v>
      </c>
      <c r="AQ4148" s="5"/>
      <c r="AR4148" s="7">
        <f>IFERROR('Formato Productividad'!$AM4148/'Formato Productividad'!$N4148,0)</f>
        <v>0</v>
      </c>
      <c r="AS4148" s="7">
        <f>IFERROR('Formato Productividad'!$AG4148/'Formato Productividad'!$O4148,0)</f>
        <v>0</v>
      </c>
      <c r="AT4148" s="71">
        <f>IFERROR('Formato Productividad'!$AI4148/'Formato Productividad'!$M4148,0)</f>
        <v>0</v>
      </c>
      <c r="AU4148" s="74"/>
    </row>
    <row r="4149" spans="1:47" s="33" customFormat="1" ht="25.5" customHeight="1" x14ac:dyDescent="0.25">
      <c r="A4149" s="39">
        <v>4148</v>
      </c>
      <c r="B4149" s="5"/>
      <c r="C4149" s="5"/>
      <c r="D4149" s="5"/>
      <c r="E4149" s="6" t="str">
        <f>IFERROR(VLOOKUP(D4149,'Formato validacion'!$E$2:$F$131,2,0),"Escoja un ESM")</f>
        <v>Escoja un ESM</v>
      </c>
      <c r="F4149" s="31"/>
      <c r="G4149" s="5"/>
      <c r="H4149" s="5"/>
      <c r="I4149" s="5"/>
      <c r="J4149" s="5"/>
      <c r="K4149" s="5"/>
      <c r="L4149" s="6" t="str">
        <f>IFERROR(VLOOKUP(K4149,Tabla4[[ESPECIALIDADES]:[ÁREA DE LA ESPECIALIDAD]],2,0),"Escoja una especialidad")</f>
        <v>Escoja una especialidad</v>
      </c>
      <c r="M4149" s="5"/>
      <c r="N4149" s="5"/>
      <c r="O4149" s="5"/>
      <c r="P4149" s="6">
        <f>'Formato Productividad'!$M4149-'Formato Productividad'!$AI4149</f>
        <v>0</v>
      </c>
      <c r="Q4149" s="6" t="str">
        <f>IFERROR(VLOOKUP('Formato Productividad'!$K4149,Tabla4[],3,0),"Escoja una especialidad")</f>
        <v>Escoja una especialidad</v>
      </c>
      <c r="R4149" s="6" t="str">
        <f t="shared" si="256"/>
        <v>No aplica</v>
      </c>
      <c r="S4149" s="5"/>
      <c r="T4149" s="5"/>
      <c r="U4149" s="5"/>
      <c r="V4149" s="6">
        <f t="shared" si="257"/>
        <v>0</v>
      </c>
      <c r="W4149" s="6" t="str">
        <f t="shared" si="258"/>
        <v>No aplica</v>
      </c>
      <c r="X4149" s="35" t="str">
        <f t="shared" si="259"/>
        <v>No aplica</v>
      </c>
      <c r="Y4149" s="37"/>
      <c r="Z4149" s="38"/>
      <c r="AA4149" s="36"/>
      <c r="AB4149" s="38"/>
      <c r="AC4149" s="37"/>
      <c r="AD4149" s="38"/>
      <c r="AE4149" s="37"/>
      <c r="AF4149" s="38"/>
      <c r="AG4149" s="37"/>
      <c r="AH4149" s="38"/>
      <c r="AI4149" s="36"/>
      <c r="AJ4149" s="5"/>
      <c r="AK4149" s="5"/>
      <c r="AL4149" s="6">
        <f>IFERROR('Formato Productividad'!$Y4149+'Formato Productividad'!$AA4149+'Formato Productividad'!$AC4149,0)+'Formato Productividad'!$AE4149</f>
        <v>0</v>
      </c>
      <c r="AM4149" s="6">
        <f>IFERROR((('Formato Productividad'!$T4149+'Formato Productividad'!$V4149+'Formato Productividad'!$U4149)/'Formato Productividad'!$Q4149),0)+'Formato Productividad'!$AL4149</f>
        <v>0</v>
      </c>
      <c r="AN4149" s="7">
        <f>IFERROR(('Formato Productividad'!$AM4149/'Formato Productividad'!$N4149)*('Formato Productividad'!$N4149/'Formato Productividad'!$P4149),0)</f>
        <v>0</v>
      </c>
      <c r="AO4149" s="7">
        <f>IFERROR(('Formato Productividad'!$AG4149/'Formato Productividad'!$O4149)*('Formato Productividad'!$O4149/'Formato Productividad'!$P4149),0)</f>
        <v>0</v>
      </c>
      <c r="AP4149" s="7">
        <f>'Formato Productividad'!$AN4149+'Formato Productividad'!$AO4149</f>
        <v>0</v>
      </c>
      <c r="AQ4149" s="5"/>
      <c r="AR4149" s="7">
        <f>IFERROR('Formato Productividad'!$AM4149/'Formato Productividad'!$N4149,0)</f>
        <v>0</v>
      </c>
      <c r="AS4149" s="7">
        <f>IFERROR('Formato Productividad'!$AG4149/'Formato Productividad'!$O4149,0)</f>
        <v>0</v>
      </c>
      <c r="AT4149" s="71">
        <f>IFERROR('Formato Productividad'!$AI4149/'Formato Productividad'!$M4149,0)</f>
        <v>0</v>
      </c>
      <c r="AU4149" s="74"/>
    </row>
    <row r="4150" spans="1:47" s="33" customFormat="1" ht="25.5" customHeight="1" x14ac:dyDescent="0.25">
      <c r="A4150" s="39">
        <v>4149</v>
      </c>
      <c r="B4150" s="5"/>
      <c r="C4150" s="5"/>
      <c r="D4150" s="5"/>
      <c r="E4150" s="6" t="str">
        <f>IFERROR(VLOOKUP(D4150,'Formato validacion'!$E$2:$F$131,2,0),"Escoja un ESM")</f>
        <v>Escoja un ESM</v>
      </c>
      <c r="F4150" s="31"/>
      <c r="G4150" s="5"/>
      <c r="H4150" s="5"/>
      <c r="I4150" s="5"/>
      <c r="J4150" s="5"/>
      <c r="K4150" s="5"/>
      <c r="L4150" s="6" t="str">
        <f>IFERROR(VLOOKUP(K4150,Tabla4[[ESPECIALIDADES]:[ÁREA DE LA ESPECIALIDAD]],2,0),"Escoja una especialidad")</f>
        <v>Escoja una especialidad</v>
      </c>
      <c r="M4150" s="5"/>
      <c r="N4150" s="5"/>
      <c r="O4150" s="5"/>
      <c r="P4150" s="6">
        <f>'Formato Productividad'!$M4150-'Formato Productividad'!$AI4150</f>
        <v>0</v>
      </c>
      <c r="Q4150" s="6" t="str">
        <f>IFERROR(VLOOKUP('Formato Productividad'!$K4150,Tabla4[],3,0),"Escoja una especialidad")</f>
        <v>Escoja una especialidad</v>
      </c>
      <c r="R4150" s="6" t="str">
        <f t="shared" si="256"/>
        <v>No aplica</v>
      </c>
      <c r="S4150" s="5"/>
      <c r="T4150" s="5"/>
      <c r="U4150" s="5"/>
      <c r="V4150" s="6">
        <f t="shared" si="257"/>
        <v>0</v>
      </c>
      <c r="W4150" s="6" t="str">
        <f t="shared" si="258"/>
        <v>No aplica</v>
      </c>
      <c r="X4150" s="35" t="str">
        <f t="shared" si="259"/>
        <v>No aplica</v>
      </c>
      <c r="Y4150" s="37"/>
      <c r="Z4150" s="38"/>
      <c r="AA4150" s="36"/>
      <c r="AB4150" s="38"/>
      <c r="AC4150" s="37"/>
      <c r="AD4150" s="38"/>
      <c r="AE4150" s="37"/>
      <c r="AF4150" s="38"/>
      <c r="AG4150" s="37"/>
      <c r="AH4150" s="38"/>
      <c r="AI4150" s="36"/>
      <c r="AJ4150" s="5"/>
      <c r="AK4150" s="5"/>
      <c r="AL4150" s="6">
        <f>IFERROR('Formato Productividad'!$Y4150+'Formato Productividad'!$AA4150+'Formato Productividad'!$AC4150,0)+'Formato Productividad'!$AE4150</f>
        <v>0</v>
      </c>
      <c r="AM4150" s="6">
        <f>IFERROR((('Formato Productividad'!$T4150+'Formato Productividad'!$V4150+'Formato Productividad'!$U4150)/'Formato Productividad'!$Q4150),0)+'Formato Productividad'!$AL4150</f>
        <v>0</v>
      </c>
      <c r="AN4150" s="7">
        <f>IFERROR(('Formato Productividad'!$AM4150/'Formato Productividad'!$N4150)*('Formato Productividad'!$N4150/'Formato Productividad'!$P4150),0)</f>
        <v>0</v>
      </c>
      <c r="AO4150" s="7">
        <f>IFERROR(('Formato Productividad'!$AG4150/'Formato Productividad'!$O4150)*('Formato Productividad'!$O4150/'Formato Productividad'!$P4150),0)</f>
        <v>0</v>
      </c>
      <c r="AP4150" s="7">
        <f>'Formato Productividad'!$AN4150+'Formato Productividad'!$AO4150</f>
        <v>0</v>
      </c>
      <c r="AQ4150" s="5"/>
      <c r="AR4150" s="7">
        <f>IFERROR('Formato Productividad'!$AM4150/'Formato Productividad'!$N4150,0)</f>
        <v>0</v>
      </c>
      <c r="AS4150" s="7">
        <f>IFERROR('Formato Productividad'!$AG4150/'Formato Productividad'!$O4150,0)</f>
        <v>0</v>
      </c>
      <c r="AT4150" s="71">
        <f>IFERROR('Formato Productividad'!$AI4150/'Formato Productividad'!$M4150,0)</f>
        <v>0</v>
      </c>
      <c r="AU4150" s="74"/>
    </row>
    <row r="4151" spans="1:47" s="33" customFormat="1" ht="25.5" customHeight="1" x14ac:dyDescent="0.25">
      <c r="A4151" s="39">
        <v>4150</v>
      </c>
      <c r="B4151" s="5"/>
      <c r="C4151" s="5"/>
      <c r="D4151" s="5"/>
      <c r="E4151" s="6" t="str">
        <f>IFERROR(VLOOKUP(D4151,'Formato validacion'!$E$2:$F$131,2,0),"Escoja un ESM")</f>
        <v>Escoja un ESM</v>
      </c>
      <c r="F4151" s="31"/>
      <c r="G4151" s="5"/>
      <c r="H4151" s="5"/>
      <c r="I4151" s="5"/>
      <c r="J4151" s="5"/>
      <c r="K4151" s="5"/>
      <c r="L4151" s="6" t="str">
        <f>IFERROR(VLOOKUP(K4151,Tabla4[[ESPECIALIDADES]:[ÁREA DE LA ESPECIALIDAD]],2,0),"Escoja una especialidad")</f>
        <v>Escoja una especialidad</v>
      </c>
      <c r="M4151" s="5"/>
      <c r="N4151" s="5"/>
      <c r="O4151" s="5"/>
      <c r="P4151" s="6">
        <f>'Formato Productividad'!$M4151-'Formato Productividad'!$AI4151</f>
        <v>0</v>
      </c>
      <c r="Q4151" s="6" t="str">
        <f>IFERROR(VLOOKUP('Formato Productividad'!$K4151,Tabla4[],3,0),"Escoja una especialidad")</f>
        <v>Escoja una especialidad</v>
      </c>
      <c r="R4151" s="6" t="str">
        <f t="shared" si="256"/>
        <v>No aplica</v>
      </c>
      <c r="S4151" s="5"/>
      <c r="T4151" s="5"/>
      <c r="U4151" s="5"/>
      <c r="V4151" s="6">
        <f t="shared" si="257"/>
        <v>0</v>
      </c>
      <c r="W4151" s="6" t="str">
        <f t="shared" si="258"/>
        <v>No aplica</v>
      </c>
      <c r="X4151" s="35" t="str">
        <f t="shared" si="259"/>
        <v>No aplica</v>
      </c>
      <c r="Y4151" s="37"/>
      <c r="Z4151" s="38"/>
      <c r="AA4151" s="36"/>
      <c r="AB4151" s="38"/>
      <c r="AC4151" s="37"/>
      <c r="AD4151" s="38"/>
      <c r="AE4151" s="37"/>
      <c r="AF4151" s="38"/>
      <c r="AG4151" s="37"/>
      <c r="AH4151" s="38"/>
      <c r="AI4151" s="36"/>
      <c r="AJ4151" s="5"/>
      <c r="AK4151" s="5"/>
      <c r="AL4151" s="6">
        <f>IFERROR('Formato Productividad'!$Y4151+'Formato Productividad'!$AA4151+'Formato Productividad'!$AC4151,0)+'Formato Productividad'!$AE4151</f>
        <v>0</v>
      </c>
      <c r="AM4151" s="6">
        <f>IFERROR((('Formato Productividad'!$T4151+'Formato Productividad'!$V4151+'Formato Productividad'!$U4151)/'Formato Productividad'!$Q4151),0)+'Formato Productividad'!$AL4151</f>
        <v>0</v>
      </c>
      <c r="AN4151" s="7">
        <f>IFERROR(('Formato Productividad'!$AM4151/'Formato Productividad'!$N4151)*('Formato Productividad'!$N4151/'Formato Productividad'!$P4151),0)</f>
        <v>0</v>
      </c>
      <c r="AO4151" s="7">
        <f>IFERROR(('Formato Productividad'!$AG4151/'Formato Productividad'!$O4151)*('Formato Productividad'!$O4151/'Formato Productividad'!$P4151),0)</f>
        <v>0</v>
      </c>
      <c r="AP4151" s="7">
        <f>'Formato Productividad'!$AN4151+'Formato Productividad'!$AO4151</f>
        <v>0</v>
      </c>
      <c r="AQ4151" s="5"/>
      <c r="AR4151" s="7">
        <f>IFERROR('Formato Productividad'!$AM4151/'Formato Productividad'!$N4151,0)</f>
        <v>0</v>
      </c>
      <c r="AS4151" s="7">
        <f>IFERROR('Formato Productividad'!$AG4151/'Formato Productividad'!$O4151,0)</f>
        <v>0</v>
      </c>
      <c r="AT4151" s="71">
        <f>IFERROR('Formato Productividad'!$AI4151/'Formato Productividad'!$M4151,0)</f>
        <v>0</v>
      </c>
      <c r="AU4151" s="74"/>
    </row>
    <row r="4152" spans="1:47" s="33" customFormat="1" ht="25.5" customHeight="1" x14ac:dyDescent="0.25">
      <c r="A4152" s="39">
        <v>4151</v>
      </c>
      <c r="B4152" s="5"/>
      <c r="C4152" s="5"/>
      <c r="D4152" s="5"/>
      <c r="E4152" s="6" t="str">
        <f>IFERROR(VLOOKUP(D4152,'Formato validacion'!$E$2:$F$131,2,0),"Escoja un ESM")</f>
        <v>Escoja un ESM</v>
      </c>
      <c r="F4152" s="31"/>
      <c r="G4152" s="5"/>
      <c r="H4152" s="5"/>
      <c r="I4152" s="5"/>
      <c r="J4152" s="5"/>
      <c r="K4152" s="5"/>
      <c r="L4152" s="6" t="str">
        <f>IFERROR(VLOOKUP(K4152,Tabla4[[ESPECIALIDADES]:[ÁREA DE LA ESPECIALIDAD]],2,0),"Escoja una especialidad")</f>
        <v>Escoja una especialidad</v>
      </c>
      <c r="M4152" s="5"/>
      <c r="N4152" s="5"/>
      <c r="O4152" s="5"/>
      <c r="P4152" s="6">
        <f>'Formato Productividad'!$M4152-'Formato Productividad'!$AI4152</f>
        <v>0</v>
      </c>
      <c r="Q4152" s="6" t="str">
        <f>IFERROR(VLOOKUP('Formato Productividad'!$K4152,Tabla4[],3,0),"Escoja una especialidad")</f>
        <v>Escoja una especialidad</v>
      </c>
      <c r="R4152" s="6" t="str">
        <f t="shared" si="256"/>
        <v>No aplica</v>
      </c>
      <c r="S4152" s="5"/>
      <c r="T4152" s="5"/>
      <c r="U4152" s="5"/>
      <c r="V4152" s="6">
        <f t="shared" si="257"/>
        <v>0</v>
      </c>
      <c r="W4152" s="6" t="str">
        <f t="shared" si="258"/>
        <v>No aplica</v>
      </c>
      <c r="X4152" s="35" t="str">
        <f t="shared" si="259"/>
        <v>No aplica</v>
      </c>
      <c r="Y4152" s="37"/>
      <c r="Z4152" s="38"/>
      <c r="AA4152" s="36"/>
      <c r="AB4152" s="38"/>
      <c r="AC4152" s="37"/>
      <c r="AD4152" s="38"/>
      <c r="AE4152" s="37"/>
      <c r="AF4152" s="38"/>
      <c r="AG4152" s="37"/>
      <c r="AH4152" s="38"/>
      <c r="AI4152" s="36"/>
      <c r="AJ4152" s="5"/>
      <c r="AK4152" s="5"/>
      <c r="AL4152" s="6">
        <f>IFERROR('Formato Productividad'!$Y4152+'Formato Productividad'!$AA4152+'Formato Productividad'!$AC4152,0)+'Formato Productividad'!$AE4152</f>
        <v>0</v>
      </c>
      <c r="AM4152" s="6">
        <f>IFERROR((('Formato Productividad'!$T4152+'Formato Productividad'!$V4152+'Formato Productividad'!$U4152)/'Formato Productividad'!$Q4152),0)+'Formato Productividad'!$AL4152</f>
        <v>0</v>
      </c>
      <c r="AN4152" s="7">
        <f>IFERROR(('Formato Productividad'!$AM4152/'Formato Productividad'!$N4152)*('Formato Productividad'!$N4152/'Formato Productividad'!$P4152),0)</f>
        <v>0</v>
      </c>
      <c r="AO4152" s="7">
        <f>IFERROR(('Formato Productividad'!$AG4152/'Formato Productividad'!$O4152)*('Formato Productividad'!$O4152/'Formato Productividad'!$P4152),0)</f>
        <v>0</v>
      </c>
      <c r="AP4152" s="7">
        <f>'Formato Productividad'!$AN4152+'Formato Productividad'!$AO4152</f>
        <v>0</v>
      </c>
      <c r="AQ4152" s="5"/>
      <c r="AR4152" s="7">
        <f>IFERROR('Formato Productividad'!$AM4152/'Formato Productividad'!$N4152,0)</f>
        <v>0</v>
      </c>
      <c r="AS4152" s="7">
        <f>IFERROR('Formato Productividad'!$AG4152/'Formato Productividad'!$O4152,0)</f>
        <v>0</v>
      </c>
      <c r="AT4152" s="71">
        <f>IFERROR('Formato Productividad'!$AI4152/'Formato Productividad'!$M4152,0)</f>
        <v>0</v>
      </c>
      <c r="AU4152" s="74"/>
    </row>
    <row r="4153" spans="1:47" s="33" customFormat="1" ht="25.5" customHeight="1" x14ac:dyDescent="0.25">
      <c r="A4153" s="39">
        <v>4152</v>
      </c>
      <c r="B4153" s="5"/>
      <c r="C4153" s="5"/>
      <c r="D4153" s="5"/>
      <c r="E4153" s="6" t="str">
        <f>IFERROR(VLOOKUP(D4153,'Formato validacion'!$E$2:$F$131,2,0),"Escoja un ESM")</f>
        <v>Escoja un ESM</v>
      </c>
      <c r="F4153" s="31"/>
      <c r="G4153" s="5"/>
      <c r="H4153" s="5"/>
      <c r="I4153" s="5"/>
      <c r="J4153" s="5"/>
      <c r="K4153" s="5"/>
      <c r="L4153" s="6" t="str">
        <f>IFERROR(VLOOKUP(K4153,Tabla4[[ESPECIALIDADES]:[ÁREA DE LA ESPECIALIDAD]],2,0),"Escoja una especialidad")</f>
        <v>Escoja una especialidad</v>
      </c>
      <c r="M4153" s="5"/>
      <c r="N4153" s="5"/>
      <c r="O4153" s="5"/>
      <c r="P4153" s="6">
        <f>'Formato Productividad'!$M4153-'Formato Productividad'!$AI4153</f>
        <v>0</v>
      </c>
      <c r="Q4153" s="6" t="str">
        <f>IFERROR(VLOOKUP('Formato Productividad'!$K4153,Tabla4[],3,0),"Escoja una especialidad")</f>
        <v>Escoja una especialidad</v>
      </c>
      <c r="R4153" s="6" t="str">
        <f t="shared" si="256"/>
        <v>No aplica</v>
      </c>
      <c r="S4153" s="5"/>
      <c r="T4153" s="5"/>
      <c r="U4153" s="5"/>
      <c r="V4153" s="6">
        <f t="shared" si="257"/>
        <v>0</v>
      </c>
      <c r="W4153" s="6" t="str">
        <f t="shared" si="258"/>
        <v>No aplica</v>
      </c>
      <c r="X4153" s="35" t="str">
        <f t="shared" si="259"/>
        <v>No aplica</v>
      </c>
      <c r="Y4153" s="37"/>
      <c r="Z4153" s="38"/>
      <c r="AA4153" s="36"/>
      <c r="AB4153" s="38"/>
      <c r="AC4153" s="37"/>
      <c r="AD4153" s="38"/>
      <c r="AE4153" s="37"/>
      <c r="AF4153" s="38"/>
      <c r="AG4153" s="37"/>
      <c r="AH4153" s="38"/>
      <c r="AI4153" s="36"/>
      <c r="AJ4153" s="5"/>
      <c r="AK4153" s="5"/>
      <c r="AL4153" s="6">
        <f>IFERROR('Formato Productividad'!$Y4153+'Formato Productividad'!$AA4153+'Formato Productividad'!$AC4153,0)+'Formato Productividad'!$AE4153</f>
        <v>0</v>
      </c>
      <c r="AM4153" s="6">
        <f>IFERROR((('Formato Productividad'!$T4153+'Formato Productividad'!$V4153+'Formato Productividad'!$U4153)/'Formato Productividad'!$Q4153),0)+'Formato Productividad'!$AL4153</f>
        <v>0</v>
      </c>
      <c r="AN4153" s="7">
        <f>IFERROR(('Formato Productividad'!$AM4153/'Formato Productividad'!$N4153)*('Formato Productividad'!$N4153/'Formato Productividad'!$P4153),0)</f>
        <v>0</v>
      </c>
      <c r="AO4153" s="7">
        <f>IFERROR(('Formato Productividad'!$AG4153/'Formato Productividad'!$O4153)*('Formato Productividad'!$O4153/'Formato Productividad'!$P4153),0)</f>
        <v>0</v>
      </c>
      <c r="AP4153" s="7">
        <f>'Formato Productividad'!$AN4153+'Formato Productividad'!$AO4153</f>
        <v>0</v>
      </c>
      <c r="AQ4153" s="5"/>
      <c r="AR4153" s="7">
        <f>IFERROR('Formato Productividad'!$AM4153/'Formato Productividad'!$N4153,0)</f>
        <v>0</v>
      </c>
      <c r="AS4153" s="7">
        <f>IFERROR('Formato Productividad'!$AG4153/'Formato Productividad'!$O4153,0)</f>
        <v>0</v>
      </c>
      <c r="AT4153" s="71">
        <f>IFERROR('Formato Productividad'!$AI4153/'Formato Productividad'!$M4153,0)</f>
        <v>0</v>
      </c>
      <c r="AU4153" s="74"/>
    </row>
    <row r="4154" spans="1:47" s="33" customFormat="1" ht="25.5" customHeight="1" x14ac:dyDescent="0.25">
      <c r="A4154" s="39">
        <v>4153</v>
      </c>
      <c r="B4154" s="5"/>
      <c r="C4154" s="5"/>
      <c r="D4154" s="5"/>
      <c r="E4154" s="6" t="str">
        <f>IFERROR(VLOOKUP(D4154,'Formato validacion'!$E$2:$F$131,2,0),"Escoja un ESM")</f>
        <v>Escoja un ESM</v>
      </c>
      <c r="F4154" s="31"/>
      <c r="G4154" s="5"/>
      <c r="H4154" s="5"/>
      <c r="I4154" s="5"/>
      <c r="J4154" s="5"/>
      <c r="K4154" s="5"/>
      <c r="L4154" s="6" t="str">
        <f>IFERROR(VLOOKUP(K4154,Tabla4[[ESPECIALIDADES]:[ÁREA DE LA ESPECIALIDAD]],2,0),"Escoja una especialidad")</f>
        <v>Escoja una especialidad</v>
      </c>
      <c r="M4154" s="5"/>
      <c r="N4154" s="5"/>
      <c r="O4154" s="5"/>
      <c r="P4154" s="6">
        <f>'Formato Productividad'!$M4154-'Formato Productividad'!$AI4154</f>
        <v>0</v>
      </c>
      <c r="Q4154" s="6" t="str">
        <f>IFERROR(VLOOKUP('Formato Productividad'!$K4154,Tabla4[],3,0),"Escoja una especialidad")</f>
        <v>Escoja una especialidad</v>
      </c>
      <c r="R4154" s="6" t="str">
        <f t="shared" si="256"/>
        <v>No aplica</v>
      </c>
      <c r="S4154" s="5"/>
      <c r="T4154" s="5"/>
      <c r="U4154" s="5"/>
      <c r="V4154" s="6">
        <f t="shared" si="257"/>
        <v>0</v>
      </c>
      <c r="W4154" s="6" t="str">
        <f t="shared" si="258"/>
        <v>No aplica</v>
      </c>
      <c r="X4154" s="35" t="str">
        <f t="shared" si="259"/>
        <v>No aplica</v>
      </c>
      <c r="Y4154" s="37"/>
      <c r="Z4154" s="38"/>
      <c r="AA4154" s="36"/>
      <c r="AB4154" s="38"/>
      <c r="AC4154" s="37"/>
      <c r="AD4154" s="38"/>
      <c r="AE4154" s="37"/>
      <c r="AF4154" s="38"/>
      <c r="AG4154" s="37"/>
      <c r="AH4154" s="38"/>
      <c r="AI4154" s="36"/>
      <c r="AJ4154" s="5"/>
      <c r="AK4154" s="5"/>
      <c r="AL4154" s="6">
        <f>IFERROR('Formato Productividad'!$Y4154+'Formato Productividad'!$AA4154+'Formato Productividad'!$AC4154,0)+'Formato Productividad'!$AE4154</f>
        <v>0</v>
      </c>
      <c r="AM4154" s="6">
        <f>IFERROR((('Formato Productividad'!$T4154+'Formato Productividad'!$V4154+'Formato Productividad'!$U4154)/'Formato Productividad'!$Q4154),0)+'Formato Productividad'!$AL4154</f>
        <v>0</v>
      </c>
      <c r="AN4154" s="7">
        <f>IFERROR(('Formato Productividad'!$AM4154/'Formato Productividad'!$N4154)*('Formato Productividad'!$N4154/'Formato Productividad'!$P4154),0)</f>
        <v>0</v>
      </c>
      <c r="AO4154" s="7">
        <f>IFERROR(('Formato Productividad'!$AG4154/'Formato Productividad'!$O4154)*('Formato Productividad'!$O4154/'Formato Productividad'!$P4154),0)</f>
        <v>0</v>
      </c>
      <c r="AP4154" s="7">
        <f>'Formato Productividad'!$AN4154+'Formato Productividad'!$AO4154</f>
        <v>0</v>
      </c>
      <c r="AQ4154" s="5"/>
      <c r="AR4154" s="7">
        <f>IFERROR('Formato Productividad'!$AM4154/'Formato Productividad'!$N4154,0)</f>
        <v>0</v>
      </c>
      <c r="AS4154" s="7">
        <f>IFERROR('Formato Productividad'!$AG4154/'Formato Productividad'!$O4154,0)</f>
        <v>0</v>
      </c>
      <c r="AT4154" s="71">
        <f>IFERROR('Formato Productividad'!$AI4154/'Formato Productividad'!$M4154,0)</f>
        <v>0</v>
      </c>
      <c r="AU4154" s="74"/>
    </row>
    <row r="4155" spans="1:47" s="33" customFormat="1" ht="25.5" customHeight="1" x14ac:dyDescent="0.25">
      <c r="A4155" s="39">
        <v>4154</v>
      </c>
      <c r="B4155" s="5"/>
      <c r="C4155" s="5"/>
      <c r="D4155" s="5"/>
      <c r="E4155" s="6" t="str">
        <f>IFERROR(VLOOKUP(D4155,'Formato validacion'!$E$2:$F$131,2,0),"Escoja un ESM")</f>
        <v>Escoja un ESM</v>
      </c>
      <c r="F4155" s="31"/>
      <c r="G4155" s="5"/>
      <c r="H4155" s="5"/>
      <c r="I4155" s="5"/>
      <c r="J4155" s="5"/>
      <c r="K4155" s="5"/>
      <c r="L4155" s="6" t="str">
        <f>IFERROR(VLOOKUP(K4155,Tabla4[[ESPECIALIDADES]:[ÁREA DE LA ESPECIALIDAD]],2,0),"Escoja una especialidad")</f>
        <v>Escoja una especialidad</v>
      </c>
      <c r="M4155" s="5"/>
      <c r="N4155" s="5"/>
      <c r="O4155" s="5"/>
      <c r="P4155" s="6">
        <f>'Formato Productividad'!$M4155-'Formato Productividad'!$AI4155</f>
        <v>0</v>
      </c>
      <c r="Q4155" s="6" t="str">
        <f>IFERROR(VLOOKUP('Formato Productividad'!$K4155,Tabla4[],3,0),"Escoja una especialidad")</f>
        <v>Escoja una especialidad</v>
      </c>
      <c r="R4155" s="6" t="str">
        <f t="shared" si="256"/>
        <v>No aplica</v>
      </c>
      <c r="S4155" s="5"/>
      <c r="T4155" s="5"/>
      <c r="U4155" s="5"/>
      <c r="V4155" s="6">
        <f t="shared" si="257"/>
        <v>0</v>
      </c>
      <c r="W4155" s="6" t="str">
        <f t="shared" si="258"/>
        <v>No aplica</v>
      </c>
      <c r="X4155" s="35" t="str">
        <f t="shared" si="259"/>
        <v>No aplica</v>
      </c>
      <c r="Y4155" s="37"/>
      <c r="Z4155" s="38"/>
      <c r="AA4155" s="36"/>
      <c r="AB4155" s="38"/>
      <c r="AC4155" s="37"/>
      <c r="AD4155" s="38"/>
      <c r="AE4155" s="37"/>
      <c r="AF4155" s="38"/>
      <c r="AG4155" s="37"/>
      <c r="AH4155" s="38"/>
      <c r="AI4155" s="36"/>
      <c r="AJ4155" s="5"/>
      <c r="AK4155" s="5"/>
      <c r="AL4155" s="6">
        <f>IFERROR('Formato Productividad'!$Y4155+'Formato Productividad'!$AA4155+'Formato Productividad'!$AC4155,0)+'Formato Productividad'!$AE4155</f>
        <v>0</v>
      </c>
      <c r="AM4155" s="6">
        <f>IFERROR((('Formato Productividad'!$T4155+'Formato Productividad'!$V4155+'Formato Productividad'!$U4155)/'Formato Productividad'!$Q4155),0)+'Formato Productividad'!$AL4155</f>
        <v>0</v>
      </c>
      <c r="AN4155" s="7">
        <f>IFERROR(('Formato Productividad'!$AM4155/'Formato Productividad'!$N4155)*('Formato Productividad'!$N4155/'Formato Productividad'!$P4155),0)</f>
        <v>0</v>
      </c>
      <c r="AO4155" s="7">
        <f>IFERROR(('Formato Productividad'!$AG4155/'Formato Productividad'!$O4155)*('Formato Productividad'!$O4155/'Formato Productividad'!$P4155),0)</f>
        <v>0</v>
      </c>
      <c r="AP4155" s="7">
        <f>'Formato Productividad'!$AN4155+'Formato Productividad'!$AO4155</f>
        <v>0</v>
      </c>
      <c r="AQ4155" s="5"/>
      <c r="AR4155" s="7">
        <f>IFERROR('Formato Productividad'!$AM4155/'Formato Productividad'!$N4155,0)</f>
        <v>0</v>
      </c>
      <c r="AS4155" s="7">
        <f>IFERROR('Formato Productividad'!$AG4155/'Formato Productividad'!$O4155,0)</f>
        <v>0</v>
      </c>
      <c r="AT4155" s="71">
        <f>IFERROR('Formato Productividad'!$AI4155/'Formato Productividad'!$M4155,0)</f>
        <v>0</v>
      </c>
      <c r="AU4155" s="74"/>
    </row>
    <row r="4156" spans="1:47" s="33" customFormat="1" ht="25.5" customHeight="1" x14ac:dyDescent="0.25">
      <c r="A4156" s="39">
        <v>4155</v>
      </c>
      <c r="B4156" s="5"/>
      <c r="C4156" s="5"/>
      <c r="D4156" s="5"/>
      <c r="E4156" s="6" t="str">
        <f>IFERROR(VLOOKUP(D4156,'Formato validacion'!$E$2:$F$131,2,0),"Escoja un ESM")</f>
        <v>Escoja un ESM</v>
      </c>
      <c r="F4156" s="31"/>
      <c r="G4156" s="5"/>
      <c r="H4156" s="5"/>
      <c r="I4156" s="5"/>
      <c r="J4156" s="5"/>
      <c r="K4156" s="5"/>
      <c r="L4156" s="6" t="str">
        <f>IFERROR(VLOOKUP(K4156,Tabla4[[ESPECIALIDADES]:[ÁREA DE LA ESPECIALIDAD]],2,0),"Escoja una especialidad")</f>
        <v>Escoja una especialidad</v>
      </c>
      <c r="M4156" s="5"/>
      <c r="N4156" s="5"/>
      <c r="O4156" s="5"/>
      <c r="P4156" s="6">
        <f>'Formato Productividad'!$M4156-'Formato Productividad'!$AI4156</f>
        <v>0</v>
      </c>
      <c r="Q4156" s="6" t="str">
        <f>IFERROR(VLOOKUP('Formato Productividad'!$K4156,Tabla4[],3,0),"Escoja una especialidad")</f>
        <v>Escoja una especialidad</v>
      </c>
      <c r="R4156" s="6" t="str">
        <f t="shared" si="256"/>
        <v>No aplica</v>
      </c>
      <c r="S4156" s="5"/>
      <c r="T4156" s="5"/>
      <c r="U4156" s="5"/>
      <c r="V4156" s="6">
        <f t="shared" si="257"/>
        <v>0</v>
      </c>
      <c r="W4156" s="6" t="str">
        <f t="shared" si="258"/>
        <v>No aplica</v>
      </c>
      <c r="X4156" s="35" t="str">
        <f t="shared" si="259"/>
        <v>No aplica</v>
      </c>
      <c r="Y4156" s="37"/>
      <c r="Z4156" s="38"/>
      <c r="AA4156" s="36"/>
      <c r="AB4156" s="38"/>
      <c r="AC4156" s="37"/>
      <c r="AD4156" s="38"/>
      <c r="AE4156" s="37"/>
      <c r="AF4156" s="38"/>
      <c r="AG4156" s="37"/>
      <c r="AH4156" s="38"/>
      <c r="AI4156" s="36"/>
      <c r="AJ4156" s="5"/>
      <c r="AK4156" s="5"/>
      <c r="AL4156" s="6">
        <f>IFERROR('Formato Productividad'!$Y4156+'Formato Productividad'!$AA4156+'Formato Productividad'!$AC4156,0)+'Formato Productividad'!$AE4156</f>
        <v>0</v>
      </c>
      <c r="AM4156" s="6">
        <f>IFERROR((('Formato Productividad'!$T4156+'Formato Productividad'!$V4156+'Formato Productividad'!$U4156)/'Formato Productividad'!$Q4156),0)+'Formato Productividad'!$AL4156</f>
        <v>0</v>
      </c>
      <c r="AN4156" s="7">
        <f>IFERROR(('Formato Productividad'!$AM4156/'Formato Productividad'!$N4156)*('Formato Productividad'!$N4156/'Formato Productividad'!$P4156),0)</f>
        <v>0</v>
      </c>
      <c r="AO4156" s="7">
        <f>IFERROR(('Formato Productividad'!$AG4156/'Formato Productividad'!$O4156)*('Formato Productividad'!$O4156/'Formato Productividad'!$P4156),0)</f>
        <v>0</v>
      </c>
      <c r="AP4156" s="7">
        <f>'Formato Productividad'!$AN4156+'Formato Productividad'!$AO4156</f>
        <v>0</v>
      </c>
      <c r="AQ4156" s="5"/>
      <c r="AR4156" s="7">
        <f>IFERROR('Formato Productividad'!$AM4156/'Formato Productividad'!$N4156,0)</f>
        <v>0</v>
      </c>
      <c r="AS4156" s="7">
        <f>IFERROR('Formato Productividad'!$AG4156/'Formato Productividad'!$O4156,0)</f>
        <v>0</v>
      </c>
      <c r="AT4156" s="71">
        <f>IFERROR('Formato Productividad'!$AI4156/'Formato Productividad'!$M4156,0)</f>
        <v>0</v>
      </c>
      <c r="AU4156" s="74"/>
    </row>
    <row r="4157" spans="1:47" s="33" customFormat="1" ht="25.5" customHeight="1" x14ac:dyDescent="0.25">
      <c r="A4157" s="39">
        <v>4156</v>
      </c>
      <c r="B4157" s="5"/>
      <c r="C4157" s="5"/>
      <c r="D4157" s="5"/>
      <c r="E4157" s="6" t="str">
        <f>IFERROR(VLOOKUP(D4157,'Formato validacion'!$E$2:$F$131,2,0),"Escoja un ESM")</f>
        <v>Escoja un ESM</v>
      </c>
      <c r="F4157" s="31"/>
      <c r="G4157" s="5"/>
      <c r="H4157" s="5"/>
      <c r="I4157" s="5"/>
      <c r="J4157" s="5"/>
      <c r="K4157" s="5"/>
      <c r="L4157" s="6" t="str">
        <f>IFERROR(VLOOKUP(K4157,Tabla4[[ESPECIALIDADES]:[ÁREA DE LA ESPECIALIDAD]],2,0),"Escoja una especialidad")</f>
        <v>Escoja una especialidad</v>
      </c>
      <c r="M4157" s="5"/>
      <c r="N4157" s="5"/>
      <c r="O4157" s="5"/>
      <c r="P4157" s="6">
        <f>'Formato Productividad'!$M4157-'Formato Productividad'!$AI4157</f>
        <v>0</v>
      </c>
      <c r="Q4157" s="6" t="str">
        <f>IFERROR(VLOOKUP('Formato Productividad'!$K4157,Tabla4[],3,0),"Escoja una especialidad")</f>
        <v>Escoja una especialidad</v>
      </c>
      <c r="R4157" s="6" t="str">
        <f t="shared" si="256"/>
        <v>No aplica</v>
      </c>
      <c r="S4157" s="5"/>
      <c r="T4157" s="5"/>
      <c r="U4157" s="5"/>
      <c r="V4157" s="6">
        <f t="shared" si="257"/>
        <v>0</v>
      </c>
      <c r="W4157" s="6" t="str">
        <f t="shared" si="258"/>
        <v>No aplica</v>
      </c>
      <c r="X4157" s="35" t="str">
        <f t="shared" si="259"/>
        <v>No aplica</v>
      </c>
      <c r="Y4157" s="37"/>
      <c r="Z4157" s="38"/>
      <c r="AA4157" s="36"/>
      <c r="AB4157" s="38"/>
      <c r="AC4157" s="37"/>
      <c r="AD4157" s="38"/>
      <c r="AE4157" s="37"/>
      <c r="AF4157" s="38"/>
      <c r="AG4157" s="37"/>
      <c r="AH4157" s="38"/>
      <c r="AI4157" s="36"/>
      <c r="AJ4157" s="5"/>
      <c r="AK4157" s="5"/>
      <c r="AL4157" s="6">
        <f>IFERROR('Formato Productividad'!$Y4157+'Formato Productividad'!$AA4157+'Formato Productividad'!$AC4157,0)+'Formato Productividad'!$AE4157</f>
        <v>0</v>
      </c>
      <c r="AM4157" s="6">
        <f>IFERROR((('Formato Productividad'!$T4157+'Formato Productividad'!$V4157+'Formato Productividad'!$U4157)/'Formato Productividad'!$Q4157),0)+'Formato Productividad'!$AL4157</f>
        <v>0</v>
      </c>
      <c r="AN4157" s="7">
        <f>IFERROR(('Formato Productividad'!$AM4157/'Formato Productividad'!$N4157)*('Formato Productividad'!$N4157/'Formato Productividad'!$P4157),0)</f>
        <v>0</v>
      </c>
      <c r="AO4157" s="7">
        <f>IFERROR(('Formato Productividad'!$AG4157/'Formato Productividad'!$O4157)*('Formato Productividad'!$O4157/'Formato Productividad'!$P4157),0)</f>
        <v>0</v>
      </c>
      <c r="AP4157" s="7">
        <f>'Formato Productividad'!$AN4157+'Formato Productividad'!$AO4157</f>
        <v>0</v>
      </c>
      <c r="AQ4157" s="5"/>
      <c r="AR4157" s="7">
        <f>IFERROR('Formato Productividad'!$AM4157/'Formato Productividad'!$N4157,0)</f>
        <v>0</v>
      </c>
      <c r="AS4157" s="7">
        <f>IFERROR('Formato Productividad'!$AG4157/'Formato Productividad'!$O4157,0)</f>
        <v>0</v>
      </c>
      <c r="AT4157" s="71">
        <f>IFERROR('Formato Productividad'!$AI4157/'Formato Productividad'!$M4157,0)</f>
        <v>0</v>
      </c>
      <c r="AU4157" s="74"/>
    </row>
    <row r="4158" spans="1:47" s="33" customFormat="1" ht="25.5" customHeight="1" x14ac:dyDescent="0.25">
      <c r="A4158" s="39">
        <v>4157</v>
      </c>
      <c r="B4158" s="5"/>
      <c r="C4158" s="5"/>
      <c r="D4158" s="5"/>
      <c r="E4158" s="6" t="str">
        <f>IFERROR(VLOOKUP(D4158,'Formato validacion'!$E$2:$F$131,2,0),"Escoja un ESM")</f>
        <v>Escoja un ESM</v>
      </c>
      <c r="F4158" s="31"/>
      <c r="G4158" s="5"/>
      <c r="H4158" s="5"/>
      <c r="I4158" s="5"/>
      <c r="J4158" s="5"/>
      <c r="K4158" s="5"/>
      <c r="L4158" s="6" t="str">
        <f>IFERROR(VLOOKUP(K4158,Tabla4[[ESPECIALIDADES]:[ÁREA DE LA ESPECIALIDAD]],2,0),"Escoja una especialidad")</f>
        <v>Escoja una especialidad</v>
      </c>
      <c r="M4158" s="5"/>
      <c r="N4158" s="5"/>
      <c r="O4158" s="5"/>
      <c r="P4158" s="6">
        <f>'Formato Productividad'!$M4158-'Formato Productividad'!$AI4158</f>
        <v>0</v>
      </c>
      <c r="Q4158" s="6" t="str">
        <f>IFERROR(VLOOKUP('Formato Productividad'!$K4158,Tabla4[],3,0),"Escoja una especialidad")</f>
        <v>Escoja una especialidad</v>
      </c>
      <c r="R4158" s="6" t="str">
        <f t="shared" si="256"/>
        <v>No aplica</v>
      </c>
      <c r="S4158" s="5"/>
      <c r="T4158" s="5"/>
      <c r="U4158" s="5"/>
      <c r="V4158" s="6">
        <f t="shared" si="257"/>
        <v>0</v>
      </c>
      <c r="W4158" s="6" t="str">
        <f t="shared" si="258"/>
        <v>No aplica</v>
      </c>
      <c r="X4158" s="35" t="str">
        <f t="shared" si="259"/>
        <v>No aplica</v>
      </c>
      <c r="Y4158" s="37"/>
      <c r="Z4158" s="38"/>
      <c r="AA4158" s="36"/>
      <c r="AB4158" s="38"/>
      <c r="AC4158" s="37"/>
      <c r="AD4158" s="38"/>
      <c r="AE4158" s="37"/>
      <c r="AF4158" s="38"/>
      <c r="AG4158" s="37"/>
      <c r="AH4158" s="38"/>
      <c r="AI4158" s="36"/>
      <c r="AJ4158" s="5"/>
      <c r="AK4158" s="5"/>
      <c r="AL4158" s="6">
        <f>IFERROR('Formato Productividad'!$Y4158+'Formato Productividad'!$AA4158+'Formato Productividad'!$AC4158,0)+'Formato Productividad'!$AE4158</f>
        <v>0</v>
      </c>
      <c r="AM4158" s="6">
        <f>IFERROR((('Formato Productividad'!$T4158+'Formato Productividad'!$V4158+'Formato Productividad'!$U4158)/'Formato Productividad'!$Q4158),0)+'Formato Productividad'!$AL4158</f>
        <v>0</v>
      </c>
      <c r="AN4158" s="7">
        <f>IFERROR(('Formato Productividad'!$AM4158/'Formato Productividad'!$N4158)*('Formato Productividad'!$N4158/'Formato Productividad'!$P4158),0)</f>
        <v>0</v>
      </c>
      <c r="AO4158" s="7">
        <f>IFERROR(('Formato Productividad'!$AG4158/'Formato Productividad'!$O4158)*('Formato Productividad'!$O4158/'Formato Productividad'!$P4158),0)</f>
        <v>0</v>
      </c>
      <c r="AP4158" s="7">
        <f>'Formato Productividad'!$AN4158+'Formato Productividad'!$AO4158</f>
        <v>0</v>
      </c>
      <c r="AQ4158" s="5"/>
      <c r="AR4158" s="7">
        <f>IFERROR('Formato Productividad'!$AM4158/'Formato Productividad'!$N4158,0)</f>
        <v>0</v>
      </c>
      <c r="AS4158" s="7">
        <f>IFERROR('Formato Productividad'!$AG4158/'Formato Productividad'!$O4158,0)</f>
        <v>0</v>
      </c>
      <c r="AT4158" s="71">
        <f>IFERROR('Formato Productividad'!$AI4158/'Formato Productividad'!$M4158,0)</f>
        <v>0</v>
      </c>
      <c r="AU4158" s="74"/>
    </row>
    <row r="4159" spans="1:47" s="33" customFormat="1" ht="25.5" customHeight="1" x14ac:dyDescent="0.25">
      <c r="A4159" s="39">
        <v>4158</v>
      </c>
      <c r="B4159" s="5"/>
      <c r="C4159" s="5"/>
      <c r="D4159" s="5"/>
      <c r="E4159" s="6" t="str">
        <f>IFERROR(VLOOKUP(D4159,'Formato validacion'!$E$2:$F$131,2,0),"Escoja un ESM")</f>
        <v>Escoja un ESM</v>
      </c>
      <c r="F4159" s="31"/>
      <c r="G4159" s="5"/>
      <c r="H4159" s="5"/>
      <c r="I4159" s="5"/>
      <c r="J4159" s="5"/>
      <c r="K4159" s="5"/>
      <c r="L4159" s="6" t="str">
        <f>IFERROR(VLOOKUP(K4159,Tabla4[[ESPECIALIDADES]:[ÁREA DE LA ESPECIALIDAD]],2,0),"Escoja una especialidad")</f>
        <v>Escoja una especialidad</v>
      </c>
      <c r="M4159" s="5"/>
      <c r="N4159" s="5"/>
      <c r="O4159" s="5"/>
      <c r="P4159" s="6">
        <f>'Formato Productividad'!$M4159-'Formato Productividad'!$AI4159</f>
        <v>0</v>
      </c>
      <c r="Q4159" s="6" t="str">
        <f>IFERROR(VLOOKUP('Formato Productividad'!$K4159,Tabla4[],3,0),"Escoja una especialidad")</f>
        <v>Escoja una especialidad</v>
      </c>
      <c r="R4159" s="6" t="str">
        <f t="shared" si="256"/>
        <v>No aplica</v>
      </c>
      <c r="S4159" s="5"/>
      <c r="T4159" s="5"/>
      <c r="U4159" s="5"/>
      <c r="V4159" s="6">
        <f t="shared" si="257"/>
        <v>0</v>
      </c>
      <c r="W4159" s="6" t="str">
        <f t="shared" si="258"/>
        <v>No aplica</v>
      </c>
      <c r="X4159" s="35" t="str">
        <f t="shared" si="259"/>
        <v>No aplica</v>
      </c>
      <c r="Y4159" s="37"/>
      <c r="Z4159" s="38"/>
      <c r="AA4159" s="36"/>
      <c r="AB4159" s="38"/>
      <c r="AC4159" s="37"/>
      <c r="AD4159" s="38"/>
      <c r="AE4159" s="37"/>
      <c r="AF4159" s="38"/>
      <c r="AG4159" s="37"/>
      <c r="AH4159" s="38"/>
      <c r="AI4159" s="36"/>
      <c r="AJ4159" s="5"/>
      <c r="AK4159" s="5"/>
      <c r="AL4159" s="6">
        <f>IFERROR('Formato Productividad'!$Y4159+'Formato Productividad'!$AA4159+'Formato Productividad'!$AC4159,0)+'Formato Productividad'!$AE4159</f>
        <v>0</v>
      </c>
      <c r="AM4159" s="6">
        <f>IFERROR((('Formato Productividad'!$T4159+'Formato Productividad'!$V4159+'Formato Productividad'!$U4159)/'Formato Productividad'!$Q4159),0)+'Formato Productividad'!$AL4159</f>
        <v>0</v>
      </c>
      <c r="AN4159" s="7">
        <f>IFERROR(('Formato Productividad'!$AM4159/'Formato Productividad'!$N4159)*('Formato Productividad'!$N4159/'Formato Productividad'!$P4159),0)</f>
        <v>0</v>
      </c>
      <c r="AO4159" s="7">
        <f>IFERROR(('Formato Productividad'!$AG4159/'Formato Productividad'!$O4159)*('Formato Productividad'!$O4159/'Formato Productividad'!$P4159),0)</f>
        <v>0</v>
      </c>
      <c r="AP4159" s="7">
        <f>'Formato Productividad'!$AN4159+'Formato Productividad'!$AO4159</f>
        <v>0</v>
      </c>
      <c r="AQ4159" s="5"/>
      <c r="AR4159" s="7">
        <f>IFERROR('Formato Productividad'!$AM4159/'Formato Productividad'!$N4159,0)</f>
        <v>0</v>
      </c>
      <c r="AS4159" s="7">
        <f>IFERROR('Formato Productividad'!$AG4159/'Formato Productividad'!$O4159,0)</f>
        <v>0</v>
      </c>
      <c r="AT4159" s="71">
        <f>IFERROR('Formato Productividad'!$AI4159/'Formato Productividad'!$M4159,0)</f>
        <v>0</v>
      </c>
      <c r="AU4159" s="74"/>
    </row>
    <row r="4160" spans="1:47" s="33" customFormat="1" ht="25.5" customHeight="1" x14ac:dyDescent="0.25">
      <c r="A4160" s="39">
        <v>4159</v>
      </c>
      <c r="B4160" s="5"/>
      <c r="C4160" s="5"/>
      <c r="D4160" s="5"/>
      <c r="E4160" s="6" t="str">
        <f>IFERROR(VLOOKUP(D4160,'Formato validacion'!$E$2:$F$131,2,0),"Escoja un ESM")</f>
        <v>Escoja un ESM</v>
      </c>
      <c r="F4160" s="31"/>
      <c r="G4160" s="5"/>
      <c r="H4160" s="5"/>
      <c r="I4160" s="5"/>
      <c r="J4160" s="5"/>
      <c r="K4160" s="5"/>
      <c r="L4160" s="6" t="str">
        <f>IFERROR(VLOOKUP(K4160,Tabla4[[ESPECIALIDADES]:[ÁREA DE LA ESPECIALIDAD]],2,0),"Escoja una especialidad")</f>
        <v>Escoja una especialidad</v>
      </c>
      <c r="M4160" s="5"/>
      <c r="N4160" s="5"/>
      <c r="O4160" s="5"/>
      <c r="P4160" s="6">
        <f>'Formato Productividad'!$M4160-'Formato Productividad'!$AI4160</f>
        <v>0</v>
      </c>
      <c r="Q4160" s="6" t="str">
        <f>IFERROR(VLOOKUP('Formato Productividad'!$K4160,Tabla4[],3,0),"Escoja una especialidad")</f>
        <v>Escoja una especialidad</v>
      </c>
      <c r="R4160" s="6" t="str">
        <f t="shared" si="256"/>
        <v>No aplica</v>
      </c>
      <c r="S4160" s="5"/>
      <c r="T4160" s="5"/>
      <c r="U4160" s="5"/>
      <c r="V4160" s="6">
        <f t="shared" si="257"/>
        <v>0</v>
      </c>
      <c r="W4160" s="6" t="str">
        <f t="shared" si="258"/>
        <v>No aplica</v>
      </c>
      <c r="X4160" s="35" t="str">
        <f t="shared" si="259"/>
        <v>No aplica</v>
      </c>
      <c r="Y4160" s="37"/>
      <c r="Z4160" s="38"/>
      <c r="AA4160" s="36"/>
      <c r="AB4160" s="38"/>
      <c r="AC4160" s="37"/>
      <c r="AD4160" s="38"/>
      <c r="AE4160" s="37"/>
      <c r="AF4160" s="38"/>
      <c r="AG4160" s="37"/>
      <c r="AH4160" s="38"/>
      <c r="AI4160" s="36"/>
      <c r="AJ4160" s="5"/>
      <c r="AK4160" s="5"/>
      <c r="AL4160" s="6">
        <f>IFERROR('Formato Productividad'!$Y4160+'Formato Productividad'!$AA4160+'Formato Productividad'!$AC4160,0)+'Formato Productividad'!$AE4160</f>
        <v>0</v>
      </c>
      <c r="AM4160" s="6">
        <f>IFERROR((('Formato Productividad'!$T4160+'Formato Productividad'!$V4160+'Formato Productividad'!$U4160)/'Formato Productividad'!$Q4160),0)+'Formato Productividad'!$AL4160</f>
        <v>0</v>
      </c>
      <c r="AN4160" s="7">
        <f>IFERROR(('Formato Productividad'!$AM4160/'Formato Productividad'!$N4160)*('Formato Productividad'!$N4160/'Formato Productividad'!$P4160),0)</f>
        <v>0</v>
      </c>
      <c r="AO4160" s="7">
        <f>IFERROR(('Formato Productividad'!$AG4160/'Formato Productividad'!$O4160)*('Formato Productividad'!$O4160/'Formato Productividad'!$P4160),0)</f>
        <v>0</v>
      </c>
      <c r="AP4160" s="7">
        <f>'Formato Productividad'!$AN4160+'Formato Productividad'!$AO4160</f>
        <v>0</v>
      </c>
      <c r="AQ4160" s="5"/>
      <c r="AR4160" s="7">
        <f>IFERROR('Formato Productividad'!$AM4160/'Formato Productividad'!$N4160,0)</f>
        <v>0</v>
      </c>
      <c r="AS4160" s="7">
        <f>IFERROR('Formato Productividad'!$AG4160/'Formato Productividad'!$O4160,0)</f>
        <v>0</v>
      </c>
      <c r="AT4160" s="71">
        <f>IFERROR('Formato Productividad'!$AI4160/'Formato Productividad'!$M4160,0)</f>
        <v>0</v>
      </c>
      <c r="AU4160" s="74"/>
    </row>
    <row r="4161" spans="1:47" s="33" customFormat="1" ht="25.5" customHeight="1" x14ac:dyDescent="0.25">
      <c r="A4161" s="39">
        <v>4160</v>
      </c>
      <c r="B4161" s="5"/>
      <c r="C4161" s="5"/>
      <c r="D4161" s="5"/>
      <c r="E4161" s="6" t="str">
        <f>IFERROR(VLOOKUP(D4161,'Formato validacion'!$E$2:$F$131,2,0),"Escoja un ESM")</f>
        <v>Escoja un ESM</v>
      </c>
      <c r="F4161" s="31"/>
      <c r="G4161" s="5"/>
      <c r="H4161" s="5"/>
      <c r="I4161" s="5"/>
      <c r="J4161" s="5"/>
      <c r="K4161" s="5"/>
      <c r="L4161" s="6" t="str">
        <f>IFERROR(VLOOKUP(K4161,Tabla4[[ESPECIALIDADES]:[ÁREA DE LA ESPECIALIDAD]],2,0),"Escoja una especialidad")</f>
        <v>Escoja una especialidad</v>
      </c>
      <c r="M4161" s="5"/>
      <c r="N4161" s="5"/>
      <c r="O4161" s="5"/>
      <c r="P4161" s="6">
        <f>'Formato Productividad'!$M4161-'Formato Productividad'!$AI4161</f>
        <v>0</v>
      </c>
      <c r="Q4161" s="6" t="str">
        <f>IFERROR(VLOOKUP('Formato Productividad'!$K4161,Tabla4[],3,0),"Escoja una especialidad")</f>
        <v>Escoja una especialidad</v>
      </c>
      <c r="R4161" s="6" t="str">
        <f t="shared" si="256"/>
        <v>No aplica</v>
      </c>
      <c r="S4161" s="5"/>
      <c r="T4161" s="5"/>
      <c r="U4161" s="5"/>
      <c r="V4161" s="6">
        <f t="shared" si="257"/>
        <v>0</v>
      </c>
      <c r="W4161" s="6" t="str">
        <f t="shared" si="258"/>
        <v>No aplica</v>
      </c>
      <c r="X4161" s="35" t="str">
        <f t="shared" si="259"/>
        <v>No aplica</v>
      </c>
      <c r="Y4161" s="37"/>
      <c r="Z4161" s="38"/>
      <c r="AA4161" s="36"/>
      <c r="AB4161" s="38"/>
      <c r="AC4161" s="37"/>
      <c r="AD4161" s="38"/>
      <c r="AE4161" s="37"/>
      <c r="AF4161" s="38"/>
      <c r="AG4161" s="37"/>
      <c r="AH4161" s="38"/>
      <c r="AI4161" s="36"/>
      <c r="AJ4161" s="5"/>
      <c r="AK4161" s="5"/>
      <c r="AL4161" s="6">
        <f>IFERROR('Formato Productividad'!$Y4161+'Formato Productividad'!$AA4161+'Formato Productividad'!$AC4161,0)+'Formato Productividad'!$AE4161</f>
        <v>0</v>
      </c>
      <c r="AM4161" s="6">
        <f>IFERROR((('Formato Productividad'!$T4161+'Formato Productividad'!$V4161+'Formato Productividad'!$U4161)/'Formato Productividad'!$Q4161),0)+'Formato Productividad'!$AL4161</f>
        <v>0</v>
      </c>
      <c r="AN4161" s="7">
        <f>IFERROR(('Formato Productividad'!$AM4161/'Formato Productividad'!$N4161)*('Formato Productividad'!$N4161/'Formato Productividad'!$P4161),0)</f>
        <v>0</v>
      </c>
      <c r="AO4161" s="7">
        <f>IFERROR(('Formato Productividad'!$AG4161/'Formato Productividad'!$O4161)*('Formato Productividad'!$O4161/'Formato Productividad'!$P4161),0)</f>
        <v>0</v>
      </c>
      <c r="AP4161" s="7">
        <f>'Formato Productividad'!$AN4161+'Formato Productividad'!$AO4161</f>
        <v>0</v>
      </c>
      <c r="AQ4161" s="5"/>
      <c r="AR4161" s="7">
        <f>IFERROR('Formato Productividad'!$AM4161/'Formato Productividad'!$N4161,0)</f>
        <v>0</v>
      </c>
      <c r="AS4161" s="7">
        <f>IFERROR('Formato Productividad'!$AG4161/'Formato Productividad'!$O4161,0)</f>
        <v>0</v>
      </c>
      <c r="AT4161" s="71">
        <f>IFERROR('Formato Productividad'!$AI4161/'Formato Productividad'!$M4161,0)</f>
        <v>0</v>
      </c>
      <c r="AU4161" s="74"/>
    </row>
    <row r="4162" spans="1:47" s="33" customFormat="1" ht="25.5" customHeight="1" x14ac:dyDescent="0.25">
      <c r="A4162" s="39">
        <v>4161</v>
      </c>
      <c r="B4162" s="5"/>
      <c r="C4162" s="5"/>
      <c r="D4162" s="5"/>
      <c r="E4162" s="6" t="str">
        <f>IFERROR(VLOOKUP(D4162,'Formato validacion'!$E$2:$F$131,2,0),"Escoja un ESM")</f>
        <v>Escoja un ESM</v>
      </c>
      <c r="F4162" s="31"/>
      <c r="G4162" s="5"/>
      <c r="H4162" s="5"/>
      <c r="I4162" s="5"/>
      <c r="J4162" s="5"/>
      <c r="K4162" s="5"/>
      <c r="L4162" s="6" t="str">
        <f>IFERROR(VLOOKUP(K4162,Tabla4[[ESPECIALIDADES]:[ÁREA DE LA ESPECIALIDAD]],2,0),"Escoja una especialidad")</f>
        <v>Escoja una especialidad</v>
      </c>
      <c r="M4162" s="5"/>
      <c r="N4162" s="5"/>
      <c r="O4162" s="5"/>
      <c r="P4162" s="6">
        <f>'Formato Productividad'!$M4162-'Formato Productividad'!$AI4162</f>
        <v>0</v>
      </c>
      <c r="Q4162" s="6" t="str">
        <f>IFERROR(VLOOKUP('Formato Productividad'!$K4162,Tabla4[],3,0),"Escoja una especialidad")</f>
        <v>Escoja una especialidad</v>
      </c>
      <c r="R4162" s="6" t="str">
        <f t="shared" si="256"/>
        <v>No aplica</v>
      </c>
      <c r="S4162" s="5"/>
      <c r="T4162" s="5"/>
      <c r="U4162" s="5"/>
      <c r="V4162" s="6">
        <f t="shared" si="257"/>
        <v>0</v>
      </c>
      <c r="W4162" s="6" t="str">
        <f t="shared" si="258"/>
        <v>No aplica</v>
      </c>
      <c r="X4162" s="35" t="str">
        <f t="shared" si="259"/>
        <v>No aplica</v>
      </c>
      <c r="Y4162" s="37"/>
      <c r="Z4162" s="38"/>
      <c r="AA4162" s="36"/>
      <c r="AB4162" s="38"/>
      <c r="AC4162" s="37"/>
      <c r="AD4162" s="38"/>
      <c r="AE4162" s="37"/>
      <c r="AF4162" s="38"/>
      <c r="AG4162" s="37"/>
      <c r="AH4162" s="38"/>
      <c r="AI4162" s="36"/>
      <c r="AJ4162" s="5"/>
      <c r="AK4162" s="5"/>
      <c r="AL4162" s="6">
        <f>IFERROR('Formato Productividad'!$Y4162+'Formato Productividad'!$AA4162+'Formato Productividad'!$AC4162,0)+'Formato Productividad'!$AE4162</f>
        <v>0</v>
      </c>
      <c r="AM4162" s="6">
        <f>IFERROR((('Formato Productividad'!$T4162+'Formato Productividad'!$V4162+'Formato Productividad'!$U4162)/'Formato Productividad'!$Q4162),0)+'Formato Productividad'!$AL4162</f>
        <v>0</v>
      </c>
      <c r="AN4162" s="7">
        <f>IFERROR(('Formato Productividad'!$AM4162/'Formato Productividad'!$N4162)*('Formato Productividad'!$N4162/'Formato Productividad'!$P4162),0)</f>
        <v>0</v>
      </c>
      <c r="AO4162" s="7">
        <f>IFERROR(('Formato Productividad'!$AG4162/'Formato Productividad'!$O4162)*('Formato Productividad'!$O4162/'Formato Productividad'!$P4162),0)</f>
        <v>0</v>
      </c>
      <c r="AP4162" s="7">
        <f>'Formato Productividad'!$AN4162+'Formato Productividad'!$AO4162</f>
        <v>0</v>
      </c>
      <c r="AQ4162" s="5"/>
      <c r="AR4162" s="7">
        <f>IFERROR('Formato Productividad'!$AM4162/'Formato Productividad'!$N4162,0)</f>
        <v>0</v>
      </c>
      <c r="AS4162" s="7">
        <f>IFERROR('Formato Productividad'!$AG4162/'Formato Productividad'!$O4162,0)</f>
        <v>0</v>
      </c>
      <c r="AT4162" s="71">
        <f>IFERROR('Formato Productividad'!$AI4162/'Formato Productividad'!$M4162,0)</f>
        <v>0</v>
      </c>
      <c r="AU4162" s="74"/>
    </row>
    <row r="4163" spans="1:47" s="33" customFormat="1" ht="25.5" customHeight="1" x14ac:dyDescent="0.25">
      <c r="A4163" s="39">
        <v>4162</v>
      </c>
      <c r="B4163" s="5"/>
      <c r="C4163" s="5"/>
      <c r="D4163" s="5"/>
      <c r="E4163" s="6" t="str">
        <f>IFERROR(VLOOKUP(D4163,'Formato validacion'!$E$2:$F$131,2,0),"Escoja un ESM")</f>
        <v>Escoja un ESM</v>
      </c>
      <c r="F4163" s="31"/>
      <c r="G4163" s="5"/>
      <c r="H4163" s="5"/>
      <c r="I4163" s="5"/>
      <c r="J4163" s="5"/>
      <c r="K4163" s="5"/>
      <c r="L4163" s="6" t="str">
        <f>IFERROR(VLOOKUP(K4163,Tabla4[[ESPECIALIDADES]:[ÁREA DE LA ESPECIALIDAD]],2,0),"Escoja una especialidad")</f>
        <v>Escoja una especialidad</v>
      </c>
      <c r="M4163" s="5"/>
      <c r="N4163" s="5"/>
      <c r="O4163" s="5"/>
      <c r="P4163" s="6">
        <f>'Formato Productividad'!$M4163-'Formato Productividad'!$AI4163</f>
        <v>0</v>
      </c>
      <c r="Q4163" s="6" t="str">
        <f>IFERROR(VLOOKUP('Formato Productividad'!$K4163,Tabla4[],3,0),"Escoja una especialidad")</f>
        <v>Escoja una especialidad</v>
      </c>
      <c r="R4163" s="6" t="str">
        <f t="shared" ref="R4163:R4226" si="260">IFERROR(N4163*Q4163,"No aplica")</f>
        <v>No aplica</v>
      </c>
      <c r="S4163" s="5"/>
      <c r="T4163" s="5"/>
      <c r="U4163" s="5"/>
      <c r="V4163" s="6">
        <f t="shared" ref="V4163:V4226" si="261">S4163-T4163</f>
        <v>0</v>
      </c>
      <c r="W4163" s="6" t="str">
        <f t="shared" ref="W4163:W4226" si="262">IFERROR((N4163*Q4163)-S4163,"No aplica")</f>
        <v>No aplica</v>
      </c>
      <c r="X4163" s="35" t="str">
        <f t="shared" ref="X4163:X4226" si="263">IF(S4163&lt;&gt;0,V4163-U4163,R4163)</f>
        <v>No aplica</v>
      </c>
      <c r="Y4163" s="37"/>
      <c r="Z4163" s="38"/>
      <c r="AA4163" s="36"/>
      <c r="AB4163" s="38"/>
      <c r="AC4163" s="37"/>
      <c r="AD4163" s="38"/>
      <c r="AE4163" s="37"/>
      <c r="AF4163" s="38"/>
      <c r="AG4163" s="37"/>
      <c r="AH4163" s="38"/>
      <c r="AI4163" s="36"/>
      <c r="AJ4163" s="5"/>
      <c r="AK4163" s="5"/>
      <c r="AL4163" s="6">
        <f>IFERROR('Formato Productividad'!$Y4163+'Formato Productividad'!$AA4163+'Formato Productividad'!$AC4163,0)+'Formato Productividad'!$AE4163</f>
        <v>0</v>
      </c>
      <c r="AM4163" s="6">
        <f>IFERROR((('Formato Productividad'!$T4163+'Formato Productividad'!$V4163+'Formato Productividad'!$U4163)/'Formato Productividad'!$Q4163),0)+'Formato Productividad'!$AL4163</f>
        <v>0</v>
      </c>
      <c r="AN4163" s="7">
        <f>IFERROR(('Formato Productividad'!$AM4163/'Formato Productividad'!$N4163)*('Formato Productividad'!$N4163/'Formato Productividad'!$P4163),0)</f>
        <v>0</v>
      </c>
      <c r="AO4163" s="7">
        <f>IFERROR(('Formato Productividad'!$AG4163/'Formato Productividad'!$O4163)*('Formato Productividad'!$O4163/'Formato Productividad'!$P4163),0)</f>
        <v>0</v>
      </c>
      <c r="AP4163" s="7">
        <f>'Formato Productividad'!$AN4163+'Formato Productividad'!$AO4163</f>
        <v>0</v>
      </c>
      <c r="AQ4163" s="5"/>
      <c r="AR4163" s="7">
        <f>IFERROR('Formato Productividad'!$AM4163/'Formato Productividad'!$N4163,0)</f>
        <v>0</v>
      </c>
      <c r="AS4163" s="7">
        <f>IFERROR('Formato Productividad'!$AG4163/'Formato Productividad'!$O4163,0)</f>
        <v>0</v>
      </c>
      <c r="AT4163" s="71">
        <f>IFERROR('Formato Productividad'!$AI4163/'Formato Productividad'!$M4163,0)</f>
        <v>0</v>
      </c>
      <c r="AU4163" s="74"/>
    </row>
    <row r="4164" spans="1:47" s="33" customFormat="1" ht="25.5" customHeight="1" x14ac:dyDescent="0.25">
      <c r="A4164" s="39">
        <v>4163</v>
      </c>
      <c r="B4164" s="5"/>
      <c r="C4164" s="5"/>
      <c r="D4164" s="5"/>
      <c r="E4164" s="6" t="str">
        <f>IFERROR(VLOOKUP(D4164,'Formato validacion'!$E$2:$F$131,2,0),"Escoja un ESM")</f>
        <v>Escoja un ESM</v>
      </c>
      <c r="F4164" s="31"/>
      <c r="G4164" s="5"/>
      <c r="H4164" s="5"/>
      <c r="I4164" s="5"/>
      <c r="J4164" s="5"/>
      <c r="K4164" s="5"/>
      <c r="L4164" s="6" t="str">
        <f>IFERROR(VLOOKUP(K4164,Tabla4[[ESPECIALIDADES]:[ÁREA DE LA ESPECIALIDAD]],2,0),"Escoja una especialidad")</f>
        <v>Escoja una especialidad</v>
      </c>
      <c r="M4164" s="5"/>
      <c r="N4164" s="5"/>
      <c r="O4164" s="5"/>
      <c r="P4164" s="6">
        <f>'Formato Productividad'!$M4164-'Formato Productividad'!$AI4164</f>
        <v>0</v>
      </c>
      <c r="Q4164" s="6" t="str">
        <f>IFERROR(VLOOKUP('Formato Productividad'!$K4164,Tabla4[],3,0),"Escoja una especialidad")</f>
        <v>Escoja una especialidad</v>
      </c>
      <c r="R4164" s="6" t="str">
        <f t="shared" si="260"/>
        <v>No aplica</v>
      </c>
      <c r="S4164" s="5"/>
      <c r="T4164" s="5"/>
      <c r="U4164" s="5"/>
      <c r="V4164" s="6">
        <f t="shared" si="261"/>
        <v>0</v>
      </c>
      <c r="W4164" s="6" t="str">
        <f t="shared" si="262"/>
        <v>No aplica</v>
      </c>
      <c r="X4164" s="35" t="str">
        <f t="shared" si="263"/>
        <v>No aplica</v>
      </c>
      <c r="Y4164" s="37"/>
      <c r="Z4164" s="38"/>
      <c r="AA4164" s="36"/>
      <c r="AB4164" s="38"/>
      <c r="AC4164" s="37"/>
      <c r="AD4164" s="38"/>
      <c r="AE4164" s="37"/>
      <c r="AF4164" s="38"/>
      <c r="AG4164" s="37"/>
      <c r="AH4164" s="38"/>
      <c r="AI4164" s="36"/>
      <c r="AJ4164" s="5"/>
      <c r="AK4164" s="5"/>
      <c r="AL4164" s="6">
        <f>IFERROR('Formato Productividad'!$Y4164+'Formato Productividad'!$AA4164+'Formato Productividad'!$AC4164,0)+'Formato Productividad'!$AE4164</f>
        <v>0</v>
      </c>
      <c r="AM4164" s="6">
        <f>IFERROR((('Formato Productividad'!$T4164+'Formato Productividad'!$V4164+'Formato Productividad'!$U4164)/'Formato Productividad'!$Q4164),0)+'Formato Productividad'!$AL4164</f>
        <v>0</v>
      </c>
      <c r="AN4164" s="7">
        <f>IFERROR(('Formato Productividad'!$AM4164/'Formato Productividad'!$N4164)*('Formato Productividad'!$N4164/'Formato Productividad'!$P4164),0)</f>
        <v>0</v>
      </c>
      <c r="AO4164" s="7">
        <f>IFERROR(('Formato Productividad'!$AG4164/'Formato Productividad'!$O4164)*('Formato Productividad'!$O4164/'Formato Productividad'!$P4164),0)</f>
        <v>0</v>
      </c>
      <c r="AP4164" s="7">
        <f>'Formato Productividad'!$AN4164+'Formato Productividad'!$AO4164</f>
        <v>0</v>
      </c>
      <c r="AQ4164" s="5"/>
      <c r="AR4164" s="7">
        <f>IFERROR('Formato Productividad'!$AM4164/'Formato Productividad'!$N4164,0)</f>
        <v>0</v>
      </c>
      <c r="AS4164" s="7">
        <f>IFERROR('Formato Productividad'!$AG4164/'Formato Productividad'!$O4164,0)</f>
        <v>0</v>
      </c>
      <c r="AT4164" s="71">
        <f>IFERROR('Formato Productividad'!$AI4164/'Formato Productividad'!$M4164,0)</f>
        <v>0</v>
      </c>
      <c r="AU4164" s="74"/>
    </row>
    <row r="4165" spans="1:47" s="33" customFormat="1" ht="25.5" customHeight="1" x14ac:dyDescent="0.25">
      <c r="A4165" s="39">
        <v>4164</v>
      </c>
      <c r="B4165" s="5"/>
      <c r="C4165" s="5"/>
      <c r="D4165" s="5"/>
      <c r="E4165" s="6" t="str">
        <f>IFERROR(VLOOKUP(D4165,'Formato validacion'!$E$2:$F$131,2,0),"Escoja un ESM")</f>
        <v>Escoja un ESM</v>
      </c>
      <c r="F4165" s="31"/>
      <c r="G4165" s="5"/>
      <c r="H4165" s="5"/>
      <c r="I4165" s="5"/>
      <c r="J4165" s="5"/>
      <c r="K4165" s="5"/>
      <c r="L4165" s="6" t="str">
        <f>IFERROR(VLOOKUP(K4165,Tabla4[[ESPECIALIDADES]:[ÁREA DE LA ESPECIALIDAD]],2,0),"Escoja una especialidad")</f>
        <v>Escoja una especialidad</v>
      </c>
      <c r="M4165" s="5"/>
      <c r="N4165" s="5"/>
      <c r="O4165" s="5"/>
      <c r="P4165" s="6">
        <f>'Formato Productividad'!$M4165-'Formato Productividad'!$AI4165</f>
        <v>0</v>
      </c>
      <c r="Q4165" s="6" t="str">
        <f>IFERROR(VLOOKUP('Formato Productividad'!$K4165,Tabla4[],3,0),"Escoja una especialidad")</f>
        <v>Escoja una especialidad</v>
      </c>
      <c r="R4165" s="6" t="str">
        <f t="shared" si="260"/>
        <v>No aplica</v>
      </c>
      <c r="S4165" s="5"/>
      <c r="T4165" s="5"/>
      <c r="U4165" s="5"/>
      <c r="V4165" s="6">
        <f t="shared" si="261"/>
        <v>0</v>
      </c>
      <c r="W4165" s="6" t="str">
        <f t="shared" si="262"/>
        <v>No aplica</v>
      </c>
      <c r="X4165" s="35" t="str">
        <f t="shared" si="263"/>
        <v>No aplica</v>
      </c>
      <c r="Y4165" s="37"/>
      <c r="Z4165" s="38"/>
      <c r="AA4165" s="36"/>
      <c r="AB4165" s="38"/>
      <c r="AC4165" s="37"/>
      <c r="AD4165" s="38"/>
      <c r="AE4165" s="37"/>
      <c r="AF4165" s="38"/>
      <c r="AG4165" s="37"/>
      <c r="AH4165" s="38"/>
      <c r="AI4165" s="36"/>
      <c r="AJ4165" s="5"/>
      <c r="AK4165" s="5"/>
      <c r="AL4165" s="6">
        <f>IFERROR('Formato Productividad'!$Y4165+'Formato Productividad'!$AA4165+'Formato Productividad'!$AC4165,0)+'Formato Productividad'!$AE4165</f>
        <v>0</v>
      </c>
      <c r="AM4165" s="6">
        <f>IFERROR((('Formato Productividad'!$T4165+'Formato Productividad'!$V4165+'Formato Productividad'!$U4165)/'Formato Productividad'!$Q4165),0)+'Formato Productividad'!$AL4165</f>
        <v>0</v>
      </c>
      <c r="AN4165" s="7">
        <f>IFERROR(('Formato Productividad'!$AM4165/'Formato Productividad'!$N4165)*('Formato Productividad'!$N4165/'Formato Productividad'!$P4165),0)</f>
        <v>0</v>
      </c>
      <c r="AO4165" s="7">
        <f>IFERROR(('Formato Productividad'!$AG4165/'Formato Productividad'!$O4165)*('Formato Productividad'!$O4165/'Formato Productividad'!$P4165),0)</f>
        <v>0</v>
      </c>
      <c r="AP4165" s="7">
        <f>'Formato Productividad'!$AN4165+'Formato Productividad'!$AO4165</f>
        <v>0</v>
      </c>
      <c r="AQ4165" s="5"/>
      <c r="AR4165" s="7">
        <f>IFERROR('Formato Productividad'!$AM4165/'Formato Productividad'!$N4165,0)</f>
        <v>0</v>
      </c>
      <c r="AS4165" s="7">
        <f>IFERROR('Formato Productividad'!$AG4165/'Formato Productividad'!$O4165,0)</f>
        <v>0</v>
      </c>
      <c r="AT4165" s="71">
        <f>IFERROR('Formato Productividad'!$AI4165/'Formato Productividad'!$M4165,0)</f>
        <v>0</v>
      </c>
      <c r="AU4165" s="74"/>
    </row>
    <row r="4166" spans="1:47" s="33" customFormat="1" ht="25.5" customHeight="1" x14ac:dyDescent="0.25">
      <c r="A4166" s="39">
        <v>4165</v>
      </c>
      <c r="B4166" s="5"/>
      <c r="C4166" s="5"/>
      <c r="D4166" s="5"/>
      <c r="E4166" s="6" t="str">
        <f>IFERROR(VLOOKUP(D4166,'Formato validacion'!$E$2:$F$131,2,0),"Escoja un ESM")</f>
        <v>Escoja un ESM</v>
      </c>
      <c r="F4166" s="31"/>
      <c r="G4166" s="5"/>
      <c r="H4166" s="5"/>
      <c r="I4166" s="5"/>
      <c r="J4166" s="5"/>
      <c r="K4166" s="5"/>
      <c r="L4166" s="6" t="str">
        <f>IFERROR(VLOOKUP(K4166,Tabla4[[ESPECIALIDADES]:[ÁREA DE LA ESPECIALIDAD]],2,0),"Escoja una especialidad")</f>
        <v>Escoja una especialidad</v>
      </c>
      <c r="M4166" s="5"/>
      <c r="N4166" s="5"/>
      <c r="O4166" s="5"/>
      <c r="P4166" s="6">
        <f>'Formato Productividad'!$M4166-'Formato Productividad'!$AI4166</f>
        <v>0</v>
      </c>
      <c r="Q4166" s="6" t="str">
        <f>IFERROR(VLOOKUP('Formato Productividad'!$K4166,Tabla4[],3,0),"Escoja una especialidad")</f>
        <v>Escoja una especialidad</v>
      </c>
      <c r="R4166" s="6" t="str">
        <f t="shared" si="260"/>
        <v>No aplica</v>
      </c>
      <c r="S4166" s="5"/>
      <c r="T4166" s="5"/>
      <c r="U4166" s="5"/>
      <c r="V4166" s="6">
        <f t="shared" si="261"/>
        <v>0</v>
      </c>
      <c r="W4166" s="6" t="str">
        <f t="shared" si="262"/>
        <v>No aplica</v>
      </c>
      <c r="X4166" s="35" t="str">
        <f t="shared" si="263"/>
        <v>No aplica</v>
      </c>
      <c r="Y4166" s="37"/>
      <c r="Z4166" s="38"/>
      <c r="AA4166" s="36"/>
      <c r="AB4166" s="38"/>
      <c r="AC4166" s="37"/>
      <c r="AD4166" s="38"/>
      <c r="AE4166" s="37"/>
      <c r="AF4166" s="38"/>
      <c r="AG4166" s="37"/>
      <c r="AH4166" s="38"/>
      <c r="AI4166" s="36"/>
      <c r="AJ4166" s="5"/>
      <c r="AK4166" s="5"/>
      <c r="AL4166" s="6">
        <f>IFERROR('Formato Productividad'!$Y4166+'Formato Productividad'!$AA4166+'Formato Productividad'!$AC4166,0)+'Formato Productividad'!$AE4166</f>
        <v>0</v>
      </c>
      <c r="AM4166" s="6">
        <f>IFERROR((('Formato Productividad'!$T4166+'Formato Productividad'!$V4166+'Formato Productividad'!$U4166)/'Formato Productividad'!$Q4166),0)+'Formato Productividad'!$AL4166</f>
        <v>0</v>
      </c>
      <c r="AN4166" s="7">
        <f>IFERROR(('Formato Productividad'!$AM4166/'Formato Productividad'!$N4166)*('Formato Productividad'!$N4166/'Formato Productividad'!$P4166),0)</f>
        <v>0</v>
      </c>
      <c r="AO4166" s="7">
        <f>IFERROR(('Formato Productividad'!$AG4166/'Formato Productividad'!$O4166)*('Formato Productividad'!$O4166/'Formato Productividad'!$P4166),0)</f>
        <v>0</v>
      </c>
      <c r="AP4166" s="7">
        <f>'Formato Productividad'!$AN4166+'Formato Productividad'!$AO4166</f>
        <v>0</v>
      </c>
      <c r="AQ4166" s="5"/>
      <c r="AR4166" s="7">
        <f>IFERROR('Formato Productividad'!$AM4166/'Formato Productividad'!$N4166,0)</f>
        <v>0</v>
      </c>
      <c r="AS4166" s="7">
        <f>IFERROR('Formato Productividad'!$AG4166/'Formato Productividad'!$O4166,0)</f>
        <v>0</v>
      </c>
      <c r="AT4166" s="71">
        <f>IFERROR('Formato Productividad'!$AI4166/'Formato Productividad'!$M4166,0)</f>
        <v>0</v>
      </c>
      <c r="AU4166" s="74"/>
    </row>
    <row r="4167" spans="1:47" s="33" customFormat="1" ht="25.5" customHeight="1" x14ac:dyDescent="0.25">
      <c r="A4167" s="39">
        <v>4166</v>
      </c>
      <c r="B4167" s="5"/>
      <c r="C4167" s="5"/>
      <c r="D4167" s="5"/>
      <c r="E4167" s="6" t="str">
        <f>IFERROR(VLOOKUP(D4167,'Formato validacion'!$E$2:$F$131,2,0),"Escoja un ESM")</f>
        <v>Escoja un ESM</v>
      </c>
      <c r="F4167" s="31"/>
      <c r="G4167" s="5"/>
      <c r="H4167" s="5"/>
      <c r="I4167" s="5"/>
      <c r="J4167" s="5"/>
      <c r="K4167" s="5"/>
      <c r="L4167" s="6" t="str">
        <f>IFERROR(VLOOKUP(K4167,Tabla4[[ESPECIALIDADES]:[ÁREA DE LA ESPECIALIDAD]],2,0),"Escoja una especialidad")</f>
        <v>Escoja una especialidad</v>
      </c>
      <c r="M4167" s="5"/>
      <c r="N4167" s="5"/>
      <c r="O4167" s="5"/>
      <c r="P4167" s="6">
        <f>'Formato Productividad'!$M4167-'Formato Productividad'!$AI4167</f>
        <v>0</v>
      </c>
      <c r="Q4167" s="6" t="str">
        <f>IFERROR(VLOOKUP('Formato Productividad'!$K4167,Tabla4[],3,0),"Escoja una especialidad")</f>
        <v>Escoja una especialidad</v>
      </c>
      <c r="R4167" s="6" t="str">
        <f t="shared" si="260"/>
        <v>No aplica</v>
      </c>
      <c r="S4167" s="5"/>
      <c r="T4167" s="5"/>
      <c r="U4167" s="5"/>
      <c r="V4167" s="6">
        <f t="shared" si="261"/>
        <v>0</v>
      </c>
      <c r="W4167" s="6" t="str">
        <f t="shared" si="262"/>
        <v>No aplica</v>
      </c>
      <c r="X4167" s="35" t="str">
        <f t="shared" si="263"/>
        <v>No aplica</v>
      </c>
      <c r="Y4167" s="37"/>
      <c r="Z4167" s="38"/>
      <c r="AA4167" s="36"/>
      <c r="AB4167" s="38"/>
      <c r="AC4167" s="37"/>
      <c r="AD4167" s="38"/>
      <c r="AE4167" s="37"/>
      <c r="AF4167" s="38"/>
      <c r="AG4167" s="37"/>
      <c r="AH4167" s="38"/>
      <c r="AI4167" s="36"/>
      <c r="AJ4167" s="5"/>
      <c r="AK4167" s="5"/>
      <c r="AL4167" s="6">
        <f>IFERROR('Formato Productividad'!$Y4167+'Formato Productividad'!$AA4167+'Formato Productividad'!$AC4167,0)+'Formato Productividad'!$AE4167</f>
        <v>0</v>
      </c>
      <c r="AM4167" s="6">
        <f>IFERROR((('Formato Productividad'!$T4167+'Formato Productividad'!$V4167+'Formato Productividad'!$U4167)/'Formato Productividad'!$Q4167),0)+'Formato Productividad'!$AL4167</f>
        <v>0</v>
      </c>
      <c r="AN4167" s="7">
        <f>IFERROR(('Formato Productividad'!$AM4167/'Formato Productividad'!$N4167)*('Formato Productividad'!$N4167/'Formato Productividad'!$P4167),0)</f>
        <v>0</v>
      </c>
      <c r="AO4167" s="7">
        <f>IFERROR(('Formato Productividad'!$AG4167/'Formato Productividad'!$O4167)*('Formato Productividad'!$O4167/'Formato Productividad'!$P4167),0)</f>
        <v>0</v>
      </c>
      <c r="AP4167" s="7">
        <f>'Formato Productividad'!$AN4167+'Formato Productividad'!$AO4167</f>
        <v>0</v>
      </c>
      <c r="AQ4167" s="5"/>
      <c r="AR4167" s="7">
        <f>IFERROR('Formato Productividad'!$AM4167/'Formato Productividad'!$N4167,0)</f>
        <v>0</v>
      </c>
      <c r="AS4167" s="7">
        <f>IFERROR('Formato Productividad'!$AG4167/'Formato Productividad'!$O4167,0)</f>
        <v>0</v>
      </c>
      <c r="AT4167" s="71">
        <f>IFERROR('Formato Productividad'!$AI4167/'Formato Productividad'!$M4167,0)</f>
        <v>0</v>
      </c>
      <c r="AU4167" s="74"/>
    </row>
    <row r="4168" spans="1:47" s="33" customFormat="1" ht="25.5" customHeight="1" x14ac:dyDescent="0.25">
      <c r="A4168" s="39">
        <v>4167</v>
      </c>
      <c r="B4168" s="5"/>
      <c r="C4168" s="5"/>
      <c r="D4168" s="5"/>
      <c r="E4168" s="6" t="str">
        <f>IFERROR(VLOOKUP(D4168,'Formato validacion'!$E$2:$F$131,2,0),"Escoja un ESM")</f>
        <v>Escoja un ESM</v>
      </c>
      <c r="F4168" s="31"/>
      <c r="G4168" s="5"/>
      <c r="H4168" s="5"/>
      <c r="I4168" s="5"/>
      <c r="J4168" s="5"/>
      <c r="K4168" s="5"/>
      <c r="L4168" s="6" t="str">
        <f>IFERROR(VLOOKUP(K4168,Tabla4[[ESPECIALIDADES]:[ÁREA DE LA ESPECIALIDAD]],2,0),"Escoja una especialidad")</f>
        <v>Escoja una especialidad</v>
      </c>
      <c r="M4168" s="5"/>
      <c r="N4168" s="5"/>
      <c r="O4168" s="5"/>
      <c r="P4168" s="6">
        <f>'Formato Productividad'!$M4168-'Formato Productividad'!$AI4168</f>
        <v>0</v>
      </c>
      <c r="Q4168" s="6" t="str">
        <f>IFERROR(VLOOKUP('Formato Productividad'!$K4168,Tabla4[],3,0),"Escoja una especialidad")</f>
        <v>Escoja una especialidad</v>
      </c>
      <c r="R4168" s="6" t="str">
        <f t="shared" si="260"/>
        <v>No aplica</v>
      </c>
      <c r="S4168" s="5"/>
      <c r="T4168" s="5"/>
      <c r="U4168" s="5"/>
      <c r="V4168" s="6">
        <f t="shared" si="261"/>
        <v>0</v>
      </c>
      <c r="W4168" s="6" t="str">
        <f t="shared" si="262"/>
        <v>No aplica</v>
      </c>
      <c r="X4168" s="35" t="str">
        <f t="shared" si="263"/>
        <v>No aplica</v>
      </c>
      <c r="Y4168" s="37"/>
      <c r="Z4168" s="38"/>
      <c r="AA4168" s="36"/>
      <c r="AB4168" s="38"/>
      <c r="AC4168" s="37"/>
      <c r="AD4168" s="38"/>
      <c r="AE4168" s="37"/>
      <c r="AF4168" s="38"/>
      <c r="AG4168" s="37"/>
      <c r="AH4168" s="38"/>
      <c r="AI4168" s="36"/>
      <c r="AJ4168" s="5"/>
      <c r="AK4168" s="5"/>
      <c r="AL4168" s="6">
        <f>IFERROR('Formato Productividad'!$Y4168+'Formato Productividad'!$AA4168+'Formato Productividad'!$AC4168,0)+'Formato Productividad'!$AE4168</f>
        <v>0</v>
      </c>
      <c r="AM4168" s="6">
        <f>IFERROR((('Formato Productividad'!$T4168+'Formato Productividad'!$V4168+'Formato Productividad'!$U4168)/'Formato Productividad'!$Q4168),0)+'Formato Productividad'!$AL4168</f>
        <v>0</v>
      </c>
      <c r="AN4168" s="7">
        <f>IFERROR(('Formato Productividad'!$AM4168/'Formato Productividad'!$N4168)*('Formato Productividad'!$N4168/'Formato Productividad'!$P4168),0)</f>
        <v>0</v>
      </c>
      <c r="AO4168" s="7">
        <f>IFERROR(('Formato Productividad'!$AG4168/'Formato Productividad'!$O4168)*('Formato Productividad'!$O4168/'Formato Productividad'!$P4168),0)</f>
        <v>0</v>
      </c>
      <c r="AP4168" s="7">
        <f>'Formato Productividad'!$AN4168+'Formato Productividad'!$AO4168</f>
        <v>0</v>
      </c>
      <c r="AQ4168" s="5"/>
      <c r="AR4168" s="7">
        <f>IFERROR('Formato Productividad'!$AM4168/'Formato Productividad'!$N4168,0)</f>
        <v>0</v>
      </c>
      <c r="AS4168" s="7">
        <f>IFERROR('Formato Productividad'!$AG4168/'Formato Productividad'!$O4168,0)</f>
        <v>0</v>
      </c>
      <c r="AT4168" s="71">
        <f>IFERROR('Formato Productividad'!$AI4168/'Formato Productividad'!$M4168,0)</f>
        <v>0</v>
      </c>
      <c r="AU4168" s="74"/>
    </row>
    <row r="4169" spans="1:47" s="33" customFormat="1" ht="25.5" customHeight="1" x14ac:dyDescent="0.25">
      <c r="A4169" s="39">
        <v>4168</v>
      </c>
      <c r="B4169" s="5"/>
      <c r="C4169" s="5"/>
      <c r="D4169" s="5"/>
      <c r="E4169" s="6" t="str">
        <f>IFERROR(VLOOKUP(D4169,'Formato validacion'!$E$2:$F$131,2,0),"Escoja un ESM")</f>
        <v>Escoja un ESM</v>
      </c>
      <c r="F4169" s="31"/>
      <c r="G4169" s="5"/>
      <c r="H4169" s="5"/>
      <c r="I4169" s="5"/>
      <c r="J4169" s="5"/>
      <c r="K4169" s="5"/>
      <c r="L4169" s="6" t="str">
        <f>IFERROR(VLOOKUP(K4169,Tabla4[[ESPECIALIDADES]:[ÁREA DE LA ESPECIALIDAD]],2,0),"Escoja una especialidad")</f>
        <v>Escoja una especialidad</v>
      </c>
      <c r="M4169" s="5"/>
      <c r="N4169" s="5"/>
      <c r="O4169" s="5"/>
      <c r="P4169" s="6">
        <f>'Formato Productividad'!$M4169-'Formato Productividad'!$AI4169</f>
        <v>0</v>
      </c>
      <c r="Q4169" s="6" t="str">
        <f>IFERROR(VLOOKUP('Formato Productividad'!$K4169,Tabla4[],3,0),"Escoja una especialidad")</f>
        <v>Escoja una especialidad</v>
      </c>
      <c r="R4169" s="6" t="str">
        <f t="shared" si="260"/>
        <v>No aplica</v>
      </c>
      <c r="S4169" s="5"/>
      <c r="T4169" s="5"/>
      <c r="U4169" s="5"/>
      <c r="V4169" s="6">
        <f t="shared" si="261"/>
        <v>0</v>
      </c>
      <c r="W4169" s="6" t="str">
        <f t="shared" si="262"/>
        <v>No aplica</v>
      </c>
      <c r="X4169" s="35" t="str">
        <f t="shared" si="263"/>
        <v>No aplica</v>
      </c>
      <c r="Y4169" s="37"/>
      <c r="Z4169" s="38"/>
      <c r="AA4169" s="36"/>
      <c r="AB4169" s="38"/>
      <c r="AC4169" s="37"/>
      <c r="AD4169" s="38"/>
      <c r="AE4169" s="37"/>
      <c r="AF4169" s="38"/>
      <c r="AG4169" s="37"/>
      <c r="AH4169" s="38"/>
      <c r="AI4169" s="36"/>
      <c r="AJ4169" s="5"/>
      <c r="AK4169" s="5"/>
      <c r="AL4169" s="6">
        <f>IFERROR('Formato Productividad'!$Y4169+'Formato Productividad'!$AA4169+'Formato Productividad'!$AC4169,0)+'Formato Productividad'!$AE4169</f>
        <v>0</v>
      </c>
      <c r="AM4169" s="6">
        <f>IFERROR((('Formato Productividad'!$T4169+'Formato Productividad'!$V4169+'Formato Productividad'!$U4169)/'Formato Productividad'!$Q4169),0)+'Formato Productividad'!$AL4169</f>
        <v>0</v>
      </c>
      <c r="AN4169" s="7">
        <f>IFERROR(('Formato Productividad'!$AM4169/'Formato Productividad'!$N4169)*('Formato Productividad'!$N4169/'Formato Productividad'!$P4169),0)</f>
        <v>0</v>
      </c>
      <c r="AO4169" s="7">
        <f>IFERROR(('Formato Productividad'!$AG4169/'Formato Productividad'!$O4169)*('Formato Productividad'!$O4169/'Formato Productividad'!$P4169),0)</f>
        <v>0</v>
      </c>
      <c r="AP4169" s="7">
        <f>'Formato Productividad'!$AN4169+'Formato Productividad'!$AO4169</f>
        <v>0</v>
      </c>
      <c r="AQ4169" s="5"/>
      <c r="AR4169" s="7">
        <f>IFERROR('Formato Productividad'!$AM4169/'Formato Productividad'!$N4169,0)</f>
        <v>0</v>
      </c>
      <c r="AS4169" s="7">
        <f>IFERROR('Formato Productividad'!$AG4169/'Formato Productividad'!$O4169,0)</f>
        <v>0</v>
      </c>
      <c r="AT4169" s="71">
        <f>IFERROR('Formato Productividad'!$AI4169/'Formato Productividad'!$M4169,0)</f>
        <v>0</v>
      </c>
      <c r="AU4169" s="74"/>
    </row>
    <row r="4170" spans="1:47" s="33" customFormat="1" ht="25.5" customHeight="1" x14ac:dyDescent="0.25">
      <c r="A4170" s="39">
        <v>4169</v>
      </c>
      <c r="B4170" s="5"/>
      <c r="C4170" s="5"/>
      <c r="D4170" s="5"/>
      <c r="E4170" s="6" t="str">
        <f>IFERROR(VLOOKUP(D4170,'Formato validacion'!$E$2:$F$131,2,0),"Escoja un ESM")</f>
        <v>Escoja un ESM</v>
      </c>
      <c r="F4170" s="31"/>
      <c r="G4170" s="5"/>
      <c r="H4170" s="5"/>
      <c r="I4170" s="5"/>
      <c r="J4170" s="5"/>
      <c r="K4170" s="5"/>
      <c r="L4170" s="6" t="str">
        <f>IFERROR(VLOOKUP(K4170,Tabla4[[ESPECIALIDADES]:[ÁREA DE LA ESPECIALIDAD]],2,0),"Escoja una especialidad")</f>
        <v>Escoja una especialidad</v>
      </c>
      <c r="M4170" s="5"/>
      <c r="N4170" s="5"/>
      <c r="O4170" s="5"/>
      <c r="P4170" s="6">
        <f>'Formato Productividad'!$M4170-'Formato Productividad'!$AI4170</f>
        <v>0</v>
      </c>
      <c r="Q4170" s="6" t="str">
        <f>IFERROR(VLOOKUP('Formato Productividad'!$K4170,Tabla4[],3,0),"Escoja una especialidad")</f>
        <v>Escoja una especialidad</v>
      </c>
      <c r="R4170" s="6" t="str">
        <f t="shared" si="260"/>
        <v>No aplica</v>
      </c>
      <c r="S4170" s="5"/>
      <c r="T4170" s="5"/>
      <c r="U4170" s="5"/>
      <c r="V4170" s="6">
        <f t="shared" si="261"/>
        <v>0</v>
      </c>
      <c r="W4170" s="6" t="str">
        <f t="shared" si="262"/>
        <v>No aplica</v>
      </c>
      <c r="X4170" s="35" t="str">
        <f t="shared" si="263"/>
        <v>No aplica</v>
      </c>
      <c r="Y4170" s="37"/>
      <c r="Z4170" s="38"/>
      <c r="AA4170" s="36"/>
      <c r="AB4170" s="38"/>
      <c r="AC4170" s="37"/>
      <c r="AD4170" s="38"/>
      <c r="AE4170" s="37"/>
      <c r="AF4170" s="38"/>
      <c r="AG4170" s="37"/>
      <c r="AH4170" s="38"/>
      <c r="AI4170" s="36"/>
      <c r="AJ4170" s="5"/>
      <c r="AK4170" s="5"/>
      <c r="AL4170" s="6">
        <f>IFERROR('Formato Productividad'!$Y4170+'Formato Productividad'!$AA4170+'Formato Productividad'!$AC4170,0)+'Formato Productividad'!$AE4170</f>
        <v>0</v>
      </c>
      <c r="AM4170" s="6">
        <f>IFERROR((('Formato Productividad'!$T4170+'Formato Productividad'!$V4170+'Formato Productividad'!$U4170)/'Formato Productividad'!$Q4170),0)+'Formato Productividad'!$AL4170</f>
        <v>0</v>
      </c>
      <c r="AN4170" s="7">
        <f>IFERROR(('Formato Productividad'!$AM4170/'Formato Productividad'!$N4170)*('Formato Productividad'!$N4170/'Formato Productividad'!$P4170),0)</f>
        <v>0</v>
      </c>
      <c r="AO4170" s="7">
        <f>IFERROR(('Formato Productividad'!$AG4170/'Formato Productividad'!$O4170)*('Formato Productividad'!$O4170/'Formato Productividad'!$P4170),0)</f>
        <v>0</v>
      </c>
      <c r="AP4170" s="7">
        <f>'Formato Productividad'!$AN4170+'Formato Productividad'!$AO4170</f>
        <v>0</v>
      </c>
      <c r="AQ4170" s="5"/>
      <c r="AR4170" s="7">
        <f>IFERROR('Formato Productividad'!$AM4170/'Formato Productividad'!$N4170,0)</f>
        <v>0</v>
      </c>
      <c r="AS4170" s="7">
        <f>IFERROR('Formato Productividad'!$AG4170/'Formato Productividad'!$O4170,0)</f>
        <v>0</v>
      </c>
      <c r="AT4170" s="71">
        <f>IFERROR('Formato Productividad'!$AI4170/'Formato Productividad'!$M4170,0)</f>
        <v>0</v>
      </c>
      <c r="AU4170" s="74"/>
    </row>
    <row r="4171" spans="1:47" s="33" customFormat="1" ht="25.5" customHeight="1" x14ac:dyDescent="0.25">
      <c r="A4171" s="39">
        <v>4170</v>
      </c>
      <c r="B4171" s="5"/>
      <c r="C4171" s="5"/>
      <c r="D4171" s="5"/>
      <c r="E4171" s="6" t="str">
        <f>IFERROR(VLOOKUP(D4171,'Formato validacion'!$E$2:$F$131,2,0),"Escoja un ESM")</f>
        <v>Escoja un ESM</v>
      </c>
      <c r="F4171" s="31"/>
      <c r="G4171" s="5"/>
      <c r="H4171" s="5"/>
      <c r="I4171" s="5"/>
      <c r="J4171" s="5"/>
      <c r="K4171" s="5"/>
      <c r="L4171" s="6" t="str">
        <f>IFERROR(VLOOKUP(K4171,Tabla4[[ESPECIALIDADES]:[ÁREA DE LA ESPECIALIDAD]],2,0),"Escoja una especialidad")</f>
        <v>Escoja una especialidad</v>
      </c>
      <c r="M4171" s="5"/>
      <c r="N4171" s="5"/>
      <c r="O4171" s="5"/>
      <c r="P4171" s="6">
        <f>'Formato Productividad'!$M4171-'Formato Productividad'!$AI4171</f>
        <v>0</v>
      </c>
      <c r="Q4171" s="6" t="str">
        <f>IFERROR(VLOOKUP('Formato Productividad'!$K4171,Tabla4[],3,0),"Escoja una especialidad")</f>
        <v>Escoja una especialidad</v>
      </c>
      <c r="R4171" s="6" t="str">
        <f t="shared" si="260"/>
        <v>No aplica</v>
      </c>
      <c r="S4171" s="5"/>
      <c r="T4171" s="5"/>
      <c r="U4171" s="5"/>
      <c r="V4171" s="6">
        <f t="shared" si="261"/>
        <v>0</v>
      </c>
      <c r="W4171" s="6" t="str">
        <f t="shared" si="262"/>
        <v>No aplica</v>
      </c>
      <c r="X4171" s="35" t="str">
        <f t="shared" si="263"/>
        <v>No aplica</v>
      </c>
      <c r="Y4171" s="37"/>
      <c r="Z4171" s="38"/>
      <c r="AA4171" s="36"/>
      <c r="AB4171" s="38"/>
      <c r="AC4171" s="37"/>
      <c r="AD4171" s="38"/>
      <c r="AE4171" s="37"/>
      <c r="AF4171" s="38"/>
      <c r="AG4171" s="37"/>
      <c r="AH4171" s="38"/>
      <c r="AI4171" s="36"/>
      <c r="AJ4171" s="5"/>
      <c r="AK4171" s="5"/>
      <c r="AL4171" s="6">
        <f>IFERROR('Formato Productividad'!$Y4171+'Formato Productividad'!$AA4171+'Formato Productividad'!$AC4171,0)+'Formato Productividad'!$AE4171</f>
        <v>0</v>
      </c>
      <c r="AM4171" s="6">
        <f>IFERROR((('Formato Productividad'!$T4171+'Formato Productividad'!$V4171+'Formato Productividad'!$U4171)/'Formato Productividad'!$Q4171),0)+'Formato Productividad'!$AL4171</f>
        <v>0</v>
      </c>
      <c r="AN4171" s="7">
        <f>IFERROR(('Formato Productividad'!$AM4171/'Formato Productividad'!$N4171)*('Formato Productividad'!$N4171/'Formato Productividad'!$P4171),0)</f>
        <v>0</v>
      </c>
      <c r="AO4171" s="7">
        <f>IFERROR(('Formato Productividad'!$AG4171/'Formato Productividad'!$O4171)*('Formato Productividad'!$O4171/'Formato Productividad'!$P4171),0)</f>
        <v>0</v>
      </c>
      <c r="AP4171" s="7">
        <f>'Formato Productividad'!$AN4171+'Formato Productividad'!$AO4171</f>
        <v>0</v>
      </c>
      <c r="AQ4171" s="5"/>
      <c r="AR4171" s="7">
        <f>IFERROR('Formato Productividad'!$AM4171/'Formato Productividad'!$N4171,0)</f>
        <v>0</v>
      </c>
      <c r="AS4171" s="7">
        <f>IFERROR('Formato Productividad'!$AG4171/'Formato Productividad'!$O4171,0)</f>
        <v>0</v>
      </c>
      <c r="AT4171" s="71">
        <f>IFERROR('Formato Productividad'!$AI4171/'Formato Productividad'!$M4171,0)</f>
        <v>0</v>
      </c>
      <c r="AU4171" s="74"/>
    </row>
    <row r="4172" spans="1:47" s="33" customFormat="1" ht="25.5" customHeight="1" x14ac:dyDescent="0.25">
      <c r="A4172" s="39">
        <v>4171</v>
      </c>
      <c r="B4172" s="5"/>
      <c r="C4172" s="5"/>
      <c r="D4172" s="5"/>
      <c r="E4172" s="6" t="str">
        <f>IFERROR(VLOOKUP(D4172,'Formato validacion'!$E$2:$F$131,2,0),"Escoja un ESM")</f>
        <v>Escoja un ESM</v>
      </c>
      <c r="F4172" s="31"/>
      <c r="G4172" s="5"/>
      <c r="H4172" s="5"/>
      <c r="I4172" s="5"/>
      <c r="J4172" s="5"/>
      <c r="K4172" s="5"/>
      <c r="L4172" s="6" t="str">
        <f>IFERROR(VLOOKUP(K4172,Tabla4[[ESPECIALIDADES]:[ÁREA DE LA ESPECIALIDAD]],2,0),"Escoja una especialidad")</f>
        <v>Escoja una especialidad</v>
      </c>
      <c r="M4172" s="5"/>
      <c r="N4172" s="5"/>
      <c r="O4172" s="5"/>
      <c r="P4172" s="6">
        <f>'Formato Productividad'!$M4172-'Formato Productividad'!$AI4172</f>
        <v>0</v>
      </c>
      <c r="Q4172" s="6" t="str">
        <f>IFERROR(VLOOKUP('Formato Productividad'!$K4172,Tabla4[],3,0),"Escoja una especialidad")</f>
        <v>Escoja una especialidad</v>
      </c>
      <c r="R4172" s="6" t="str">
        <f t="shared" si="260"/>
        <v>No aplica</v>
      </c>
      <c r="S4172" s="5"/>
      <c r="T4172" s="5"/>
      <c r="U4172" s="5"/>
      <c r="V4172" s="6">
        <f t="shared" si="261"/>
        <v>0</v>
      </c>
      <c r="W4172" s="6" t="str">
        <f t="shared" si="262"/>
        <v>No aplica</v>
      </c>
      <c r="X4172" s="35" t="str">
        <f t="shared" si="263"/>
        <v>No aplica</v>
      </c>
      <c r="Y4172" s="37"/>
      <c r="Z4172" s="38"/>
      <c r="AA4172" s="36"/>
      <c r="AB4172" s="38"/>
      <c r="AC4172" s="37"/>
      <c r="AD4172" s="38"/>
      <c r="AE4172" s="37"/>
      <c r="AF4172" s="38"/>
      <c r="AG4172" s="37"/>
      <c r="AH4172" s="38"/>
      <c r="AI4172" s="36"/>
      <c r="AJ4172" s="5"/>
      <c r="AK4172" s="5"/>
      <c r="AL4172" s="6">
        <f>IFERROR('Formato Productividad'!$Y4172+'Formato Productividad'!$AA4172+'Formato Productividad'!$AC4172,0)+'Formato Productividad'!$AE4172</f>
        <v>0</v>
      </c>
      <c r="AM4172" s="6">
        <f>IFERROR((('Formato Productividad'!$T4172+'Formato Productividad'!$V4172+'Formato Productividad'!$U4172)/'Formato Productividad'!$Q4172),0)+'Formato Productividad'!$AL4172</f>
        <v>0</v>
      </c>
      <c r="AN4172" s="7">
        <f>IFERROR(('Formato Productividad'!$AM4172/'Formato Productividad'!$N4172)*('Formato Productividad'!$N4172/'Formato Productividad'!$P4172),0)</f>
        <v>0</v>
      </c>
      <c r="AO4172" s="7">
        <f>IFERROR(('Formato Productividad'!$AG4172/'Formato Productividad'!$O4172)*('Formato Productividad'!$O4172/'Formato Productividad'!$P4172),0)</f>
        <v>0</v>
      </c>
      <c r="AP4172" s="7">
        <f>'Formato Productividad'!$AN4172+'Formato Productividad'!$AO4172</f>
        <v>0</v>
      </c>
      <c r="AQ4172" s="5"/>
      <c r="AR4172" s="7">
        <f>IFERROR('Formato Productividad'!$AM4172/'Formato Productividad'!$N4172,0)</f>
        <v>0</v>
      </c>
      <c r="AS4172" s="7">
        <f>IFERROR('Formato Productividad'!$AG4172/'Formato Productividad'!$O4172,0)</f>
        <v>0</v>
      </c>
      <c r="AT4172" s="71">
        <f>IFERROR('Formato Productividad'!$AI4172/'Formato Productividad'!$M4172,0)</f>
        <v>0</v>
      </c>
      <c r="AU4172" s="74"/>
    </row>
    <row r="4173" spans="1:47" s="33" customFormat="1" ht="25.5" customHeight="1" x14ac:dyDescent="0.25">
      <c r="A4173" s="39">
        <v>4172</v>
      </c>
      <c r="B4173" s="5"/>
      <c r="C4173" s="5"/>
      <c r="D4173" s="5"/>
      <c r="E4173" s="6" t="str">
        <f>IFERROR(VLOOKUP(D4173,'Formato validacion'!$E$2:$F$131,2,0),"Escoja un ESM")</f>
        <v>Escoja un ESM</v>
      </c>
      <c r="F4173" s="31"/>
      <c r="G4173" s="5"/>
      <c r="H4173" s="5"/>
      <c r="I4173" s="5"/>
      <c r="J4173" s="5"/>
      <c r="K4173" s="5"/>
      <c r="L4173" s="6" t="str">
        <f>IFERROR(VLOOKUP(K4173,Tabla4[[ESPECIALIDADES]:[ÁREA DE LA ESPECIALIDAD]],2,0),"Escoja una especialidad")</f>
        <v>Escoja una especialidad</v>
      </c>
      <c r="M4173" s="5"/>
      <c r="N4173" s="5"/>
      <c r="O4173" s="5"/>
      <c r="P4173" s="6">
        <f>'Formato Productividad'!$M4173-'Formato Productividad'!$AI4173</f>
        <v>0</v>
      </c>
      <c r="Q4173" s="6" t="str">
        <f>IFERROR(VLOOKUP('Formato Productividad'!$K4173,Tabla4[],3,0),"Escoja una especialidad")</f>
        <v>Escoja una especialidad</v>
      </c>
      <c r="R4173" s="6" t="str">
        <f t="shared" si="260"/>
        <v>No aplica</v>
      </c>
      <c r="S4173" s="5"/>
      <c r="T4173" s="5"/>
      <c r="U4173" s="5"/>
      <c r="V4173" s="6">
        <f t="shared" si="261"/>
        <v>0</v>
      </c>
      <c r="W4173" s="6" t="str">
        <f t="shared" si="262"/>
        <v>No aplica</v>
      </c>
      <c r="X4173" s="35" t="str">
        <f t="shared" si="263"/>
        <v>No aplica</v>
      </c>
      <c r="Y4173" s="37"/>
      <c r="Z4173" s="38"/>
      <c r="AA4173" s="36"/>
      <c r="AB4173" s="38"/>
      <c r="AC4173" s="37"/>
      <c r="AD4173" s="38"/>
      <c r="AE4173" s="37"/>
      <c r="AF4173" s="38"/>
      <c r="AG4173" s="37"/>
      <c r="AH4173" s="38"/>
      <c r="AI4173" s="36"/>
      <c r="AJ4173" s="5"/>
      <c r="AK4173" s="5"/>
      <c r="AL4173" s="6">
        <f>IFERROR('Formato Productividad'!$Y4173+'Formato Productividad'!$AA4173+'Formato Productividad'!$AC4173,0)+'Formato Productividad'!$AE4173</f>
        <v>0</v>
      </c>
      <c r="AM4173" s="6">
        <f>IFERROR((('Formato Productividad'!$T4173+'Formato Productividad'!$V4173+'Formato Productividad'!$U4173)/'Formato Productividad'!$Q4173),0)+'Formato Productividad'!$AL4173</f>
        <v>0</v>
      </c>
      <c r="AN4173" s="7">
        <f>IFERROR(('Formato Productividad'!$AM4173/'Formato Productividad'!$N4173)*('Formato Productividad'!$N4173/'Formato Productividad'!$P4173),0)</f>
        <v>0</v>
      </c>
      <c r="AO4173" s="7">
        <f>IFERROR(('Formato Productividad'!$AG4173/'Formato Productividad'!$O4173)*('Formato Productividad'!$O4173/'Formato Productividad'!$P4173),0)</f>
        <v>0</v>
      </c>
      <c r="AP4173" s="7">
        <f>'Formato Productividad'!$AN4173+'Formato Productividad'!$AO4173</f>
        <v>0</v>
      </c>
      <c r="AQ4173" s="5"/>
      <c r="AR4173" s="7">
        <f>IFERROR('Formato Productividad'!$AM4173/'Formato Productividad'!$N4173,0)</f>
        <v>0</v>
      </c>
      <c r="AS4173" s="7">
        <f>IFERROR('Formato Productividad'!$AG4173/'Formato Productividad'!$O4173,0)</f>
        <v>0</v>
      </c>
      <c r="AT4173" s="71">
        <f>IFERROR('Formato Productividad'!$AI4173/'Formato Productividad'!$M4173,0)</f>
        <v>0</v>
      </c>
      <c r="AU4173" s="74"/>
    </row>
    <row r="4174" spans="1:47" s="33" customFormat="1" ht="25.5" customHeight="1" x14ac:dyDescent="0.25">
      <c r="A4174" s="39">
        <v>4173</v>
      </c>
      <c r="B4174" s="5"/>
      <c r="C4174" s="5"/>
      <c r="D4174" s="5"/>
      <c r="E4174" s="6" t="str">
        <f>IFERROR(VLOOKUP(D4174,'Formato validacion'!$E$2:$F$131,2,0),"Escoja un ESM")</f>
        <v>Escoja un ESM</v>
      </c>
      <c r="F4174" s="31"/>
      <c r="G4174" s="5"/>
      <c r="H4174" s="5"/>
      <c r="I4174" s="5"/>
      <c r="J4174" s="5"/>
      <c r="K4174" s="5"/>
      <c r="L4174" s="6" t="str">
        <f>IFERROR(VLOOKUP(K4174,Tabla4[[ESPECIALIDADES]:[ÁREA DE LA ESPECIALIDAD]],2,0),"Escoja una especialidad")</f>
        <v>Escoja una especialidad</v>
      </c>
      <c r="M4174" s="5"/>
      <c r="N4174" s="5"/>
      <c r="O4174" s="5"/>
      <c r="P4174" s="6">
        <f>'Formato Productividad'!$M4174-'Formato Productividad'!$AI4174</f>
        <v>0</v>
      </c>
      <c r="Q4174" s="6" t="str">
        <f>IFERROR(VLOOKUP('Formato Productividad'!$K4174,Tabla4[],3,0),"Escoja una especialidad")</f>
        <v>Escoja una especialidad</v>
      </c>
      <c r="R4174" s="6" t="str">
        <f t="shared" si="260"/>
        <v>No aplica</v>
      </c>
      <c r="S4174" s="5"/>
      <c r="T4174" s="5"/>
      <c r="U4174" s="5"/>
      <c r="V4174" s="6">
        <f t="shared" si="261"/>
        <v>0</v>
      </c>
      <c r="W4174" s="6" t="str">
        <f t="shared" si="262"/>
        <v>No aplica</v>
      </c>
      <c r="X4174" s="35" t="str">
        <f t="shared" si="263"/>
        <v>No aplica</v>
      </c>
      <c r="Y4174" s="37"/>
      <c r="Z4174" s="38"/>
      <c r="AA4174" s="36"/>
      <c r="AB4174" s="38"/>
      <c r="AC4174" s="37"/>
      <c r="AD4174" s="38"/>
      <c r="AE4174" s="37"/>
      <c r="AF4174" s="38"/>
      <c r="AG4174" s="37"/>
      <c r="AH4174" s="38"/>
      <c r="AI4174" s="36"/>
      <c r="AJ4174" s="5"/>
      <c r="AK4174" s="5"/>
      <c r="AL4174" s="6">
        <f>IFERROR('Formato Productividad'!$Y4174+'Formato Productividad'!$AA4174+'Formato Productividad'!$AC4174,0)+'Formato Productividad'!$AE4174</f>
        <v>0</v>
      </c>
      <c r="AM4174" s="6">
        <f>IFERROR((('Formato Productividad'!$T4174+'Formato Productividad'!$V4174+'Formato Productividad'!$U4174)/'Formato Productividad'!$Q4174),0)+'Formato Productividad'!$AL4174</f>
        <v>0</v>
      </c>
      <c r="AN4174" s="7">
        <f>IFERROR(('Formato Productividad'!$AM4174/'Formato Productividad'!$N4174)*('Formato Productividad'!$N4174/'Formato Productividad'!$P4174),0)</f>
        <v>0</v>
      </c>
      <c r="AO4174" s="7">
        <f>IFERROR(('Formato Productividad'!$AG4174/'Formato Productividad'!$O4174)*('Formato Productividad'!$O4174/'Formato Productividad'!$P4174),0)</f>
        <v>0</v>
      </c>
      <c r="AP4174" s="7">
        <f>'Formato Productividad'!$AN4174+'Formato Productividad'!$AO4174</f>
        <v>0</v>
      </c>
      <c r="AQ4174" s="5"/>
      <c r="AR4174" s="7">
        <f>IFERROR('Formato Productividad'!$AM4174/'Formato Productividad'!$N4174,0)</f>
        <v>0</v>
      </c>
      <c r="AS4174" s="7">
        <f>IFERROR('Formato Productividad'!$AG4174/'Formato Productividad'!$O4174,0)</f>
        <v>0</v>
      </c>
      <c r="AT4174" s="71">
        <f>IFERROR('Formato Productividad'!$AI4174/'Formato Productividad'!$M4174,0)</f>
        <v>0</v>
      </c>
      <c r="AU4174" s="74"/>
    </row>
    <row r="4175" spans="1:47" s="33" customFormat="1" ht="25.5" customHeight="1" x14ac:dyDescent="0.25">
      <c r="A4175" s="39">
        <v>4174</v>
      </c>
      <c r="B4175" s="5"/>
      <c r="C4175" s="5"/>
      <c r="D4175" s="5"/>
      <c r="E4175" s="6" t="str">
        <f>IFERROR(VLOOKUP(D4175,'Formato validacion'!$E$2:$F$131,2,0),"Escoja un ESM")</f>
        <v>Escoja un ESM</v>
      </c>
      <c r="F4175" s="31"/>
      <c r="G4175" s="5"/>
      <c r="H4175" s="5"/>
      <c r="I4175" s="5"/>
      <c r="J4175" s="5"/>
      <c r="K4175" s="5"/>
      <c r="L4175" s="6" t="str">
        <f>IFERROR(VLOOKUP(K4175,Tabla4[[ESPECIALIDADES]:[ÁREA DE LA ESPECIALIDAD]],2,0),"Escoja una especialidad")</f>
        <v>Escoja una especialidad</v>
      </c>
      <c r="M4175" s="5"/>
      <c r="N4175" s="5"/>
      <c r="O4175" s="5"/>
      <c r="P4175" s="6">
        <f>'Formato Productividad'!$M4175-'Formato Productividad'!$AI4175</f>
        <v>0</v>
      </c>
      <c r="Q4175" s="6" t="str">
        <f>IFERROR(VLOOKUP('Formato Productividad'!$K4175,Tabla4[],3,0),"Escoja una especialidad")</f>
        <v>Escoja una especialidad</v>
      </c>
      <c r="R4175" s="6" t="str">
        <f t="shared" si="260"/>
        <v>No aplica</v>
      </c>
      <c r="S4175" s="5"/>
      <c r="T4175" s="5"/>
      <c r="U4175" s="5"/>
      <c r="V4175" s="6">
        <f t="shared" si="261"/>
        <v>0</v>
      </c>
      <c r="W4175" s="6" t="str">
        <f t="shared" si="262"/>
        <v>No aplica</v>
      </c>
      <c r="X4175" s="35" t="str">
        <f t="shared" si="263"/>
        <v>No aplica</v>
      </c>
      <c r="Y4175" s="37"/>
      <c r="Z4175" s="38"/>
      <c r="AA4175" s="36"/>
      <c r="AB4175" s="38"/>
      <c r="AC4175" s="37"/>
      <c r="AD4175" s="38"/>
      <c r="AE4175" s="37"/>
      <c r="AF4175" s="38"/>
      <c r="AG4175" s="37"/>
      <c r="AH4175" s="38"/>
      <c r="AI4175" s="36"/>
      <c r="AJ4175" s="5"/>
      <c r="AK4175" s="5"/>
      <c r="AL4175" s="6">
        <f>IFERROR('Formato Productividad'!$Y4175+'Formato Productividad'!$AA4175+'Formato Productividad'!$AC4175,0)+'Formato Productividad'!$AE4175</f>
        <v>0</v>
      </c>
      <c r="AM4175" s="6">
        <f>IFERROR((('Formato Productividad'!$T4175+'Formato Productividad'!$V4175+'Formato Productividad'!$U4175)/'Formato Productividad'!$Q4175),0)+'Formato Productividad'!$AL4175</f>
        <v>0</v>
      </c>
      <c r="AN4175" s="7">
        <f>IFERROR(('Formato Productividad'!$AM4175/'Formato Productividad'!$N4175)*('Formato Productividad'!$N4175/'Formato Productividad'!$P4175),0)</f>
        <v>0</v>
      </c>
      <c r="AO4175" s="7">
        <f>IFERROR(('Formato Productividad'!$AG4175/'Formato Productividad'!$O4175)*('Formato Productividad'!$O4175/'Formato Productividad'!$P4175),0)</f>
        <v>0</v>
      </c>
      <c r="AP4175" s="7">
        <f>'Formato Productividad'!$AN4175+'Formato Productividad'!$AO4175</f>
        <v>0</v>
      </c>
      <c r="AQ4175" s="5"/>
      <c r="AR4175" s="7">
        <f>IFERROR('Formato Productividad'!$AM4175/'Formato Productividad'!$N4175,0)</f>
        <v>0</v>
      </c>
      <c r="AS4175" s="7">
        <f>IFERROR('Formato Productividad'!$AG4175/'Formato Productividad'!$O4175,0)</f>
        <v>0</v>
      </c>
      <c r="AT4175" s="71">
        <f>IFERROR('Formato Productividad'!$AI4175/'Formato Productividad'!$M4175,0)</f>
        <v>0</v>
      </c>
      <c r="AU4175" s="74"/>
    </row>
    <row r="4176" spans="1:47" s="33" customFormat="1" ht="25.5" customHeight="1" x14ac:dyDescent="0.25">
      <c r="A4176" s="39">
        <v>4175</v>
      </c>
      <c r="B4176" s="5"/>
      <c r="C4176" s="5"/>
      <c r="D4176" s="5"/>
      <c r="E4176" s="6" t="str">
        <f>IFERROR(VLOOKUP(D4176,'Formato validacion'!$E$2:$F$131,2,0),"Escoja un ESM")</f>
        <v>Escoja un ESM</v>
      </c>
      <c r="F4176" s="31"/>
      <c r="G4176" s="5"/>
      <c r="H4176" s="5"/>
      <c r="I4176" s="5"/>
      <c r="J4176" s="5"/>
      <c r="K4176" s="5"/>
      <c r="L4176" s="6" t="str">
        <f>IFERROR(VLOOKUP(K4176,Tabla4[[ESPECIALIDADES]:[ÁREA DE LA ESPECIALIDAD]],2,0),"Escoja una especialidad")</f>
        <v>Escoja una especialidad</v>
      </c>
      <c r="M4176" s="5"/>
      <c r="N4176" s="5"/>
      <c r="O4176" s="5"/>
      <c r="P4176" s="6">
        <f>'Formato Productividad'!$M4176-'Formato Productividad'!$AI4176</f>
        <v>0</v>
      </c>
      <c r="Q4176" s="6" t="str">
        <f>IFERROR(VLOOKUP('Formato Productividad'!$K4176,Tabla4[],3,0),"Escoja una especialidad")</f>
        <v>Escoja una especialidad</v>
      </c>
      <c r="R4176" s="6" t="str">
        <f t="shared" si="260"/>
        <v>No aplica</v>
      </c>
      <c r="S4176" s="5"/>
      <c r="T4176" s="5"/>
      <c r="U4176" s="5"/>
      <c r="V4176" s="6">
        <f t="shared" si="261"/>
        <v>0</v>
      </c>
      <c r="W4176" s="6" t="str">
        <f t="shared" si="262"/>
        <v>No aplica</v>
      </c>
      <c r="X4176" s="35" t="str">
        <f t="shared" si="263"/>
        <v>No aplica</v>
      </c>
      <c r="Y4176" s="37"/>
      <c r="Z4176" s="38"/>
      <c r="AA4176" s="36"/>
      <c r="AB4176" s="38"/>
      <c r="AC4176" s="37"/>
      <c r="AD4176" s="38"/>
      <c r="AE4176" s="37"/>
      <c r="AF4176" s="38"/>
      <c r="AG4176" s="37"/>
      <c r="AH4176" s="38"/>
      <c r="AI4176" s="36"/>
      <c r="AJ4176" s="5"/>
      <c r="AK4176" s="5"/>
      <c r="AL4176" s="6">
        <f>IFERROR('Formato Productividad'!$Y4176+'Formato Productividad'!$AA4176+'Formato Productividad'!$AC4176,0)+'Formato Productividad'!$AE4176</f>
        <v>0</v>
      </c>
      <c r="AM4176" s="6">
        <f>IFERROR((('Formato Productividad'!$T4176+'Formato Productividad'!$V4176+'Formato Productividad'!$U4176)/'Formato Productividad'!$Q4176),0)+'Formato Productividad'!$AL4176</f>
        <v>0</v>
      </c>
      <c r="AN4176" s="7">
        <f>IFERROR(('Formato Productividad'!$AM4176/'Formato Productividad'!$N4176)*('Formato Productividad'!$N4176/'Formato Productividad'!$P4176),0)</f>
        <v>0</v>
      </c>
      <c r="AO4176" s="7">
        <f>IFERROR(('Formato Productividad'!$AG4176/'Formato Productividad'!$O4176)*('Formato Productividad'!$O4176/'Formato Productividad'!$P4176),0)</f>
        <v>0</v>
      </c>
      <c r="AP4176" s="7">
        <f>'Formato Productividad'!$AN4176+'Formato Productividad'!$AO4176</f>
        <v>0</v>
      </c>
      <c r="AQ4176" s="5"/>
      <c r="AR4176" s="7">
        <f>IFERROR('Formato Productividad'!$AM4176/'Formato Productividad'!$N4176,0)</f>
        <v>0</v>
      </c>
      <c r="AS4176" s="7">
        <f>IFERROR('Formato Productividad'!$AG4176/'Formato Productividad'!$O4176,0)</f>
        <v>0</v>
      </c>
      <c r="AT4176" s="71">
        <f>IFERROR('Formato Productividad'!$AI4176/'Formato Productividad'!$M4176,0)</f>
        <v>0</v>
      </c>
      <c r="AU4176" s="74"/>
    </row>
    <row r="4177" spans="1:47" s="33" customFormat="1" ht="25.5" customHeight="1" x14ac:dyDescent="0.25">
      <c r="A4177" s="39">
        <v>4176</v>
      </c>
      <c r="B4177" s="5"/>
      <c r="C4177" s="5"/>
      <c r="D4177" s="5"/>
      <c r="E4177" s="6" t="str">
        <f>IFERROR(VLOOKUP(D4177,'Formato validacion'!$E$2:$F$131,2,0),"Escoja un ESM")</f>
        <v>Escoja un ESM</v>
      </c>
      <c r="F4177" s="31"/>
      <c r="G4177" s="5"/>
      <c r="H4177" s="5"/>
      <c r="I4177" s="5"/>
      <c r="J4177" s="5"/>
      <c r="K4177" s="5"/>
      <c r="L4177" s="6" t="str">
        <f>IFERROR(VLOOKUP(K4177,Tabla4[[ESPECIALIDADES]:[ÁREA DE LA ESPECIALIDAD]],2,0),"Escoja una especialidad")</f>
        <v>Escoja una especialidad</v>
      </c>
      <c r="M4177" s="5"/>
      <c r="N4177" s="5"/>
      <c r="O4177" s="5"/>
      <c r="P4177" s="6">
        <f>'Formato Productividad'!$M4177-'Formato Productividad'!$AI4177</f>
        <v>0</v>
      </c>
      <c r="Q4177" s="6" t="str">
        <f>IFERROR(VLOOKUP('Formato Productividad'!$K4177,Tabla4[],3,0),"Escoja una especialidad")</f>
        <v>Escoja una especialidad</v>
      </c>
      <c r="R4177" s="6" t="str">
        <f t="shared" si="260"/>
        <v>No aplica</v>
      </c>
      <c r="S4177" s="5"/>
      <c r="T4177" s="5"/>
      <c r="U4177" s="5"/>
      <c r="V4177" s="6">
        <f t="shared" si="261"/>
        <v>0</v>
      </c>
      <c r="W4177" s="6" t="str">
        <f t="shared" si="262"/>
        <v>No aplica</v>
      </c>
      <c r="X4177" s="35" t="str">
        <f t="shared" si="263"/>
        <v>No aplica</v>
      </c>
      <c r="Y4177" s="37"/>
      <c r="Z4177" s="38"/>
      <c r="AA4177" s="36"/>
      <c r="AB4177" s="38"/>
      <c r="AC4177" s="37"/>
      <c r="AD4177" s="38"/>
      <c r="AE4177" s="37"/>
      <c r="AF4177" s="38"/>
      <c r="AG4177" s="37"/>
      <c r="AH4177" s="38"/>
      <c r="AI4177" s="36"/>
      <c r="AJ4177" s="5"/>
      <c r="AK4177" s="5"/>
      <c r="AL4177" s="6">
        <f>IFERROR('Formato Productividad'!$Y4177+'Formato Productividad'!$AA4177+'Formato Productividad'!$AC4177,0)+'Formato Productividad'!$AE4177</f>
        <v>0</v>
      </c>
      <c r="AM4177" s="6">
        <f>IFERROR((('Formato Productividad'!$T4177+'Formato Productividad'!$V4177+'Formato Productividad'!$U4177)/'Formato Productividad'!$Q4177),0)+'Formato Productividad'!$AL4177</f>
        <v>0</v>
      </c>
      <c r="AN4177" s="7">
        <f>IFERROR(('Formato Productividad'!$AM4177/'Formato Productividad'!$N4177)*('Formato Productividad'!$N4177/'Formato Productividad'!$P4177),0)</f>
        <v>0</v>
      </c>
      <c r="AO4177" s="7">
        <f>IFERROR(('Formato Productividad'!$AG4177/'Formato Productividad'!$O4177)*('Formato Productividad'!$O4177/'Formato Productividad'!$P4177),0)</f>
        <v>0</v>
      </c>
      <c r="AP4177" s="7">
        <f>'Formato Productividad'!$AN4177+'Formato Productividad'!$AO4177</f>
        <v>0</v>
      </c>
      <c r="AQ4177" s="5"/>
      <c r="AR4177" s="7">
        <f>IFERROR('Formato Productividad'!$AM4177/'Formato Productividad'!$N4177,0)</f>
        <v>0</v>
      </c>
      <c r="AS4177" s="7">
        <f>IFERROR('Formato Productividad'!$AG4177/'Formato Productividad'!$O4177,0)</f>
        <v>0</v>
      </c>
      <c r="AT4177" s="71">
        <f>IFERROR('Formato Productividad'!$AI4177/'Formato Productividad'!$M4177,0)</f>
        <v>0</v>
      </c>
      <c r="AU4177" s="74"/>
    </row>
    <row r="4178" spans="1:47" s="33" customFormat="1" ht="25.5" customHeight="1" x14ac:dyDescent="0.25">
      <c r="A4178" s="39">
        <v>4177</v>
      </c>
      <c r="B4178" s="5"/>
      <c r="C4178" s="5"/>
      <c r="D4178" s="5"/>
      <c r="E4178" s="6" t="str">
        <f>IFERROR(VLOOKUP(D4178,'Formato validacion'!$E$2:$F$131,2,0),"Escoja un ESM")</f>
        <v>Escoja un ESM</v>
      </c>
      <c r="F4178" s="31"/>
      <c r="G4178" s="5"/>
      <c r="H4178" s="5"/>
      <c r="I4178" s="5"/>
      <c r="J4178" s="5"/>
      <c r="K4178" s="5"/>
      <c r="L4178" s="6" t="str">
        <f>IFERROR(VLOOKUP(K4178,Tabla4[[ESPECIALIDADES]:[ÁREA DE LA ESPECIALIDAD]],2,0),"Escoja una especialidad")</f>
        <v>Escoja una especialidad</v>
      </c>
      <c r="M4178" s="5"/>
      <c r="N4178" s="5"/>
      <c r="O4178" s="5"/>
      <c r="P4178" s="6">
        <f>'Formato Productividad'!$M4178-'Formato Productividad'!$AI4178</f>
        <v>0</v>
      </c>
      <c r="Q4178" s="6" t="str">
        <f>IFERROR(VLOOKUP('Formato Productividad'!$K4178,Tabla4[],3,0),"Escoja una especialidad")</f>
        <v>Escoja una especialidad</v>
      </c>
      <c r="R4178" s="6" t="str">
        <f t="shared" si="260"/>
        <v>No aplica</v>
      </c>
      <c r="S4178" s="5"/>
      <c r="T4178" s="5"/>
      <c r="U4178" s="5"/>
      <c r="V4178" s="6">
        <f t="shared" si="261"/>
        <v>0</v>
      </c>
      <c r="W4178" s="6" t="str">
        <f t="shared" si="262"/>
        <v>No aplica</v>
      </c>
      <c r="X4178" s="35" t="str">
        <f t="shared" si="263"/>
        <v>No aplica</v>
      </c>
      <c r="Y4178" s="37"/>
      <c r="Z4178" s="38"/>
      <c r="AA4178" s="36"/>
      <c r="AB4178" s="38"/>
      <c r="AC4178" s="37"/>
      <c r="AD4178" s="38"/>
      <c r="AE4178" s="37"/>
      <c r="AF4178" s="38"/>
      <c r="AG4178" s="37"/>
      <c r="AH4178" s="38"/>
      <c r="AI4178" s="36"/>
      <c r="AJ4178" s="5"/>
      <c r="AK4178" s="5"/>
      <c r="AL4178" s="6">
        <f>IFERROR('Formato Productividad'!$Y4178+'Formato Productividad'!$AA4178+'Formato Productividad'!$AC4178,0)+'Formato Productividad'!$AE4178</f>
        <v>0</v>
      </c>
      <c r="AM4178" s="6">
        <f>IFERROR((('Formato Productividad'!$T4178+'Formato Productividad'!$V4178+'Formato Productividad'!$U4178)/'Formato Productividad'!$Q4178),0)+'Formato Productividad'!$AL4178</f>
        <v>0</v>
      </c>
      <c r="AN4178" s="7">
        <f>IFERROR(('Formato Productividad'!$AM4178/'Formato Productividad'!$N4178)*('Formato Productividad'!$N4178/'Formato Productividad'!$P4178),0)</f>
        <v>0</v>
      </c>
      <c r="AO4178" s="7">
        <f>IFERROR(('Formato Productividad'!$AG4178/'Formato Productividad'!$O4178)*('Formato Productividad'!$O4178/'Formato Productividad'!$P4178),0)</f>
        <v>0</v>
      </c>
      <c r="AP4178" s="7">
        <f>'Formato Productividad'!$AN4178+'Formato Productividad'!$AO4178</f>
        <v>0</v>
      </c>
      <c r="AQ4178" s="5"/>
      <c r="AR4178" s="7">
        <f>IFERROR('Formato Productividad'!$AM4178/'Formato Productividad'!$N4178,0)</f>
        <v>0</v>
      </c>
      <c r="AS4178" s="7">
        <f>IFERROR('Formato Productividad'!$AG4178/'Formato Productividad'!$O4178,0)</f>
        <v>0</v>
      </c>
      <c r="AT4178" s="71">
        <f>IFERROR('Formato Productividad'!$AI4178/'Formato Productividad'!$M4178,0)</f>
        <v>0</v>
      </c>
      <c r="AU4178" s="74"/>
    </row>
    <row r="4179" spans="1:47" s="33" customFormat="1" ht="25.5" customHeight="1" x14ac:dyDescent="0.25">
      <c r="A4179" s="39">
        <v>4178</v>
      </c>
      <c r="B4179" s="5"/>
      <c r="C4179" s="5"/>
      <c r="D4179" s="5"/>
      <c r="E4179" s="6" t="str">
        <f>IFERROR(VLOOKUP(D4179,'Formato validacion'!$E$2:$F$131,2,0),"Escoja un ESM")</f>
        <v>Escoja un ESM</v>
      </c>
      <c r="F4179" s="31"/>
      <c r="G4179" s="5"/>
      <c r="H4179" s="5"/>
      <c r="I4179" s="5"/>
      <c r="J4179" s="5"/>
      <c r="K4179" s="5"/>
      <c r="L4179" s="6" t="str">
        <f>IFERROR(VLOOKUP(K4179,Tabla4[[ESPECIALIDADES]:[ÁREA DE LA ESPECIALIDAD]],2,0),"Escoja una especialidad")</f>
        <v>Escoja una especialidad</v>
      </c>
      <c r="M4179" s="5"/>
      <c r="N4179" s="5"/>
      <c r="O4179" s="5"/>
      <c r="P4179" s="6">
        <f>'Formato Productividad'!$M4179-'Formato Productividad'!$AI4179</f>
        <v>0</v>
      </c>
      <c r="Q4179" s="6" t="str">
        <f>IFERROR(VLOOKUP('Formato Productividad'!$K4179,Tabla4[],3,0),"Escoja una especialidad")</f>
        <v>Escoja una especialidad</v>
      </c>
      <c r="R4179" s="6" t="str">
        <f t="shared" si="260"/>
        <v>No aplica</v>
      </c>
      <c r="S4179" s="5"/>
      <c r="T4179" s="5"/>
      <c r="U4179" s="5"/>
      <c r="V4179" s="6">
        <f t="shared" si="261"/>
        <v>0</v>
      </c>
      <c r="W4179" s="6" t="str">
        <f t="shared" si="262"/>
        <v>No aplica</v>
      </c>
      <c r="X4179" s="35" t="str">
        <f t="shared" si="263"/>
        <v>No aplica</v>
      </c>
      <c r="Y4179" s="37"/>
      <c r="Z4179" s="38"/>
      <c r="AA4179" s="36"/>
      <c r="AB4179" s="38"/>
      <c r="AC4179" s="37"/>
      <c r="AD4179" s="38"/>
      <c r="AE4179" s="37"/>
      <c r="AF4179" s="38"/>
      <c r="AG4179" s="37"/>
      <c r="AH4179" s="38"/>
      <c r="AI4179" s="36"/>
      <c r="AJ4179" s="5"/>
      <c r="AK4179" s="5"/>
      <c r="AL4179" s="6">
        <f>IFERROR('Formato Productividad'!$Y4179+'Formato Productividad'!$AA4179+'Formato Productividad'!$AC4179,0)+'Formato Productividad'!$AE4179</f>
        <v>0</v>
      </c>
      <c r="AM4179" s="6">
        <f>IFERROR((('Formato Productividad'!$T4179+'Formato Productividad'!$V4179+'Formato Productividad'!$U4179)/'Formato Productividad'!$Q4179),0)+'Formato Productividad'!$AL4179</f>
        <v>0</v>
      </c>
      <c r="AN4179" s="7">
        <f>IFERROR(('Formato Productividad'!$AM4179/'Formato Productividad'!$N4179)*('Formato Productividad'!$N4179/'Formato Productividad'!$P4179),0)</f>
        <v>0</v>
      </c>
      <c r="AO4179" s="7">
        <f>IFERROR(('Formato Productividad'!$AG4179/'Formato Productividad'!$O4179)*('Formato Productividad'!$O4179/'Formato Productividad'!$P4179),0)</f>
        <v>0</v>
      </c>
      <c r="AP4179" s="7">
        <f>'Formato Productividad'!$AN4179+'Formato Productividad'!$AO4179</f>
        <v>0</v>
      </c>
      <c r="AQ4179" s="5"/>
      <c r="AR4179" s="7">
        <f>IFERROR('Formato Productividad'!$AM4179/'Formato Productividad'!$N4179,0)</f>
        <v>0</v>
      </c>
      <c r="AS4179" s="7">
        <f>IFERROR('Formato Productividad'!$AG4179/'Formato Productividad'!$O4179,0)</f>
        <v>0</v>
      </c>
      <c r="AT4179" s="71">
        <f>IFERROR('Formato Productividad'!$AI4179/'Formato Productividad'!$M4179,0)</f>
        <v>0</v>
      </c>
      <c r="AU4179" s="74"/>
    </row>
    <row r="4180" spans="1:47" s="33" customFormat="1" ht="25.5" customHeight="1" x14ac:dyDescent="0.25">
      <c r="A4180" s="39">
        <v>4179</v>
      </c>
      <c r="B4180" s="5"/>
      <c r="C4180" s="5"/>
      <c r="D4180" s="5"/>
      <c r="E4180" s="6" t="str">
        <f>IFERROR(VLOOKUP(D4180,'Formato validacion'!$E$2:$F$131,2,0),"Escoja un ESM")</f>
        <v>Escoja un ESM</v>
      </c>
      <c r="F4180" s="31"/>
      <c r="G4180" s="5"/>
      <c r="H4180" s="5"/>
      <c r="I4180" s="5"/>
      <c r="J4180" s="5"/>
      <c r="K4180" s="5"/>
      <c r="L4180" s="6" t="str">
        <f>IFERROR(VLOOKUP(K4180,Tabla4[[ESPECIALIDADES]:[ÁREA DE LA ESPECIALIDAD]],2,0),"Escoja una especialidad")</f>
        <v>Escoja una especialidad</v>
      </c>
      <c r="M4180" s="5"/>
      <c r="N4180" s="5"/>
      <c r="O4180" s="5"/>
      <c r="P4180" s="6">
        <f>'Formato Productividad'!$M4180-'Formato Productividad'!$AI4180</f>
        <v>0</v>
      </c>
      <c r="Q4180" s="6" t="str">
        <f>IFERROR(VLOOKUP('Formato Productividad'!$K4180,Tabla4[],3,0),"Escoja una especialidad")</f>
        <v>Escoja una especialidad</v>
      </c>
      <c r="R4180" s="6" t="str">
        <f t="shared" si="260"/>
        <v>No aplica</v>
      </c>
      <c r="S4180" s="5"/>
      <c r="T4180" s="5"/>
      <c r="U4180" s="5"/>
      <c r="V4180" s="6">
        <f t="shared" si="261"/>
        <v>0</v>
      </c>
      <c r="W4180" s="6" t="str">
        <f t="shared" si="262"/>
        <v>No aplica</v>
      </c>
      <c r="X4180" s="35" t="str">
        <f t="shared" si="263"/>
        <v>No aplica</v>
      </c>
      <c r="Y4180" s="37"/>
      <c r="Z4180" s="38"/>
      <c r="AA4180" s="36"/>
      <c r="AB4180" s="38"/>
      <c r="AC4180" s="37"/>
      <c r="AD4180" s="38"/>
      <c r="AE4180" s="37"/>
      <c r="AF4180" s="38"/>
      <c r="AG4180" s="37"/>
      <c r="AH4180" s="38"/>
      <c r="AI4180" s="36"/>
      <c r="AJ4180" s="5"/>
      <c r="AK4180" s="5"/>
      <c r="AL4180" s="6">
        <f>IFERROR('Formato Productividad'!$Y4180+'Formato Productividad'!$AA4180+'Formato Productividad'!$AC4180,0)+'Formato Productividad'!$AE4180</f>
        <v>0</v>
      </c>
      <c r="AM4180" s="6">
        <f>IFERROR((('Formato Productividad'!$T4180+'Formato Productividad'!$V4180+'Formato Productividad'!$U4180)/'Formato Productividad'!$Q4180),0)+'Formato Productividad'!$AL4180</f>
        <v>0</v>
      </c>
      <c r="AN4180" s="7">
        <f>IFERROR(('Formato Productividad'!$AM4180/'Formato Productividad'!$N4180)*('Formato Productividad'!$N4180/'Formato Productividad'!$P4180),0)</f>
        <v>0</v>
      </c>
      <c r="AO4180" s="7">
        <f>IFERROR(('Formato Productividad'!$AG4180/'Formato Productividad'!$O4180)*('Formato Productividad'!$O4180/'Formato Productividad'!$P4180),0)</f>
        <v>0</v>
      </c>
      <c r="AP4180" s="7">
        <f>'Formato Productividad'!$AN4180+'Formato Productividad'!$AO4180</f>
        <v>0</v>
      </c>
      <c r="AQ4180" s="5"/>
      <c r="AR4180" s="7">
        <f>IFERROR('Formato Productividad'!$AM4180/'Formato Productividad'!$N4180,0)</f>
        <v>0</v>
      </c>
      <c r="AS4180" s="7">
        <f>IFERROR('Formato Productividad'!$AG4180/'Formato Productividad'!$O4180,0)</f>
        <v>0</v>
      </c>
      <c r="AT4180" s="71">
        <f>IFERROR('Formato Productividad'!$AI4180/'Formato Productividad'!$M4180,0)</f>
        <v>0</v>
      </c>
      <c r="AU4180" s="74"/>
    </row>
    <row r="4181" spans="1:47" s="33" customFormat="1" ht="25.5" customHeight="1" x14ac:dyDescent="0.25">
      <c r="A4181" s="39">
        <v>4180</v>
      </c>
      <c r="B4181" s="5"/>
      <c r="C4181" s="5"/>
      <c r="D4181" s="5"/>
      <c r="E4181" s="6" t="str">
        <f>IFERROR(VLOOKUP(D4181,'Formato validacion'!$E$2:$F$131,2,0),"Escoja un ESM")</f>
        <v>Escoja un ESM</v>
      </c>
      <c r="F4181" s="31"/>
      <c r="G4181" s="5"/>
      <c r="H4181" s="5"/>
      <c r="I4181" s="5"/>
      <c r="J4181" s="5"/>
      <c r="K4181" s="5"/>
      <c r="L4181" s="6" t="str">
        <f>IFERROR(VLOOKUP(K4181,Tabla4[[ESPECIALIDADES]:[ÁREA DE LA ESPECIALIDAD]],2,0),"Escoja una especialidad")</f>
        <v>Escoja una especialidad</v>
      </c>
      <c r="M4181" s="5"/>
      <c r="N4181" s="5"/>
      <c r="O4181" s="5"/>
      <c r="P4181" s="6">
        <f>'Formato Productividad'!$M4181-'Formato Productividad'!$AI4181</f>
        <v>0</v>
      </c>
      <c r="Q4181" s="6" t="str">
        <f>IFERROR(VLOOKUP('Formato Productividad'!$K4181,Tabla4[],3,0),"Escoja una especialidad")</f>
        <v>Escoja una especialidad</v>
      </c>
      <c r="R4181" s="6" t="str">
        <f t="shared" si="260"/>
        <v>No aplica</v>
      </c>
      <c r="S4181" s="5"/>
      <c r="T4181" s="5"/>
      <c r="U4181" s="5"/>
      <c r="V4181" s="6">
        <f t="shared" si="261"/>
        <v>0</v>
      </c>
      <c r="W4181" s="6" t="str">
        <f t="shared" si="262"/>
        <v>No aplica</v>
      </c>
      <c r="X4181" s="35" t="str">
        <f t="shared" si="263"/>
        <v>No aplica</v>
      </c>
      <c r="Y4181" s="37"/>
      <c r="Z4181" s="38"/>
      <c r="AA4181" s="36"/>
      <c r="AB4181" s="38"/>
      <c r="AC4181" s="37"/>
      <c r="AD4181" s="38"/>
      <c r="AE4181" s="37"/>
      <c r="AF4181" s="38"/>
      <c r="AG4181" s="37"/>
      <c r="AH4181" s="38"/>
      <c r="AI4181" s="36"/>
      <c r="AJ4181" s="5"/>
      <c r="AK4181" s="5"/>
      <c r="AL4181" s="6">
        <f>IFERROR('Formato Productividad'!$Y4181+'Formato Productividad'!$AA4181+'Formato Productividad'!$AC4181,0)+'Formato Productividad'!$AE4181</f>
        <v>0</v>
      </c>
      <c r="AM4181" s="6">
        <f>IFERROR((('Formato Productividad'!$T4181+'Formato Productividad'!$V4181+'Formato Productividad'!$U4181)/'Formato Productividad'!$Q4181),0)+'Formato Productividad'!$AL4181</f>
        <v>0</v>
      </c>
      <c r="AN4181" s="7">
        <f>IFERROR(('Formato Productividad'!$AM4181/'Formato Productividad'!$N4181)*('Formato Productividad'!$N4181/'Formato Productividad'!$P4181),0)</f>
        <v>0</v>
      </c>
      <c r="AO4181" s="7">
        <f>IFERROR(('Formato Productividad'!$AG4181/'Formato Productividad'!$O4181)*('Formato Productividad'!$O4181/'Formato Productividad'!$P4181),0)</f>
        <v>0</v>
      </c>
      <c r="AP4181" s="7">
        <f>'Formato Productividad'!$AN4181+'Formato Productividad'!$AO4181</f>
        <v>0</v>
      </c>
      <c r="AQ4181" s="5"/>
      <c r="AR4181" s="7">
        <f>IFERROR('Formato Productividad'!$AM4181/'Formato Productividad'!$N4181,0)</f>
        <v>0</v>
      </c>
      <c r="AS4181" s="7">
        <f>IFERROR('Formato Productividad'!$AG4181/'Formato Productividad'!$O4181,0)</f>
        <v>0</v>
      </c>
      <c r="AT4181" s="71">
        <f>IFERROR('Formato Productividad'!$AI4181/'Formato Productividad'!$M4181,0)</f>
        <v>0</v>
      </c>
      <c r="AU4181" s="74"/>
    </row>
    <row r="4182" spans="1:47" s="33" customFormat="1" ht="25.5" customHeight="1" x14ac:dyDescent="0.25">
      <c r="A4182" s="39">
        <v>4181</v>
      </c>
      <c r="B4182" s="5"/>
      <c r="C4182" s="5"/>
      <c r="D4182" s="5"/>
      <c r="E4182" s="6" t="str">
        <f>IFERROR(VLOOKUP(D4182,'Formato validacion'!$E$2:$F$131,2,0),"Escoja un ESM")</f>
        <v>Escoja un ESM</v>
      </c>
      <c r="F4182" s="31"/>
      <c r="G4182" s="5"/>
      <c r="H4182" s="5"/>
      <c r="I4182" s="5"/>
      <c r="J4182" s="5"/>
      <c r="K4182" s="5"/>
      <c r="L4182" s="6" t="str">
        <f>IFERROR(VLOOKUP(K4182,Tabla4[[ESPECIALIDADES]:[ÁREA DE LA ESPECIALIDAD]],2,0),"Escoja una especialidad")</f>
        <v>Escoja una especialidad</v>
      </c>
      <c r="M4182" s="5"/>
      <c r="N4182" s="5"/>
      <c r="O4182" s="5"/>
      <c r="P4182" s="6">
        <f>'Formato Productividad'!$M4182-'Formato Productividad'!$AI4182</f>
        <v>0</v>
      </c>
      <c r="Q4182" s="6" t="str">
        <f>IFERROR(VLOOKUP('Formato Productividad'!$K4182,Tabla4[],3,0),"Escoja una especialidad")</f>
        <v>Escoja una especialidad</v>
      </c>
      <c r="R4182" s="6" t="str">
        <f t="shared" si="260"/>
        <v>No aplica</v>
      </c>
      <c r="S4182" s="5"/>
      <c r="T4182" s="5"/>
      <c r="U4182" s="5"/>
      <c r="V4182" s="6">
        <f t="shared" si="261"/>
        <v>0</v>
      </c>
      <c r="W4182" s="6" t="str">
        <f t="shared" si="262"/>
        <v>No aplica</v>
      </c>
      <c r="X4182" s="35" t="str">
        <f t="shared" si="263"/>
        <v>No aplica</v>
      </c>
      <c r="Y4182" s="37"/>
      <c r="Z4182" s="38"/>
      <c r="AA4182" s="36"/>
      <c r="AB4182" s="38"/>
      <c r="AC4182" s="37"/>
      <c r="AD4182" s="38"/>
      <c r="AE4182" s="37"/>
      <c r="AF4182" s="38"/>
      <c r="AG4182" s="37"/>
      <c r="AH4182" s="38"/>
      <c r="AI4182" s="36"/>
      <c r="AJ4182" s="5"/>
      <c r="AK4182" s="5"/>
      <c r="AL4182" s="6">
        <f>IFERROR('Formato Productividad'!$Y4182+'Formato Productividad'!$AA4182+'Formato Productividad'!$AC4182,0)+'Formato Productividad'!$AE4182</f>
        <v>0</v>
      </c>
      <c r="AM4182" s="6">
        <f>IFERROR((('Formato Productividad'!$T4182+'Formato Productividad'!$V4182+'Formato Productividad'!$U4182)/'Formato Productividad'!$Q4182),0)+'Formato Productividad'!$AL4182</f>
        <v>0</v>
      </c>
      <c r="AN4182" s="7">
        <f>IFERROR(('Formato Productividad'!$AM4182/'Formato Productividad'!$N4182)*('Formato Productividad'!$N4182/'Formato Productividad'!$P4182),0)</f>
        <v>0</v>
      </c>
      <c r="AO4182" s="7">
        <f>IFERROR(('Formato Productividad'!$AG4182/'Formato Productividad'!$O4182)*('Formato Productividad'!$O4182/'Formato Productividad'!$P4182),0)</f>
        <v>0</v>
      </c>
      <c r="AP4182" s="7">
        <f>'Formato Productividad'!$AN4182+'Formato Productividad'!$AO4182</f>
        <v>0</v>
      </c>
      <c r="AQ4182" s="5"/>
      <c r="AR4182" s="7">
        <f>IFERROR('Formato Productividad'!$AM4182/'Formato Productividad'!$N4182,0)</f>
        <v>0</v>
      </c>
      <c r="AS4182" s="7">
        <f>IFERROR('Formato Productividad'!$AG4182/'Formato Productividad'!$O4182,0)</f>
        <v>0</v>
      </c>
      <c r="AT4182" s="71">
        <f>IFERROR('Formato Productividad'!$AI4182/'Formato Productividad'!$M4182,0)</f>
        <v>0</v>
      </c>
      <c r="AU4182" s="74"/>
    </row>
    <row r="4183" spans="1:47" s="33" customFormat="1" ht="25.5" customHeight="1" x14ac:dyDescent="0.25">
      <c r="A4183" s="39">
        <v>4182</v>
      </c>
      <c r="B4183" s="5"/>
      <c r="C4183" s="5"/>
      <c r="D4183" s="5"/>
      <c r="E4183" s="6" t="str">
        <f>IFERROR(VLOOKUP(D4183,'Formato validacion'!$E$2:$F$131,2,0),"Escoja un ESM")</f>
        <v>Escoja un ESM</v>
      </c>
      <c r="F4183" s="31"/>
      <c r="G4183" s="5"/>
      <c r="H4183" s="5"/>
      <c r="I4183" s="5"/>
      <c r="J4183" s="5"/>
      <c r="K4183" s="5"/>
      <c r="L4183" s="6" t="str">
        <f>IFERROR(VLOOKUP(K4183,Tabla4[[ESPECIALIDADES]:[ÁREA DE LA ESPECIALIDAD]],2,0),"Escoja una especialidad")</f>
        <v>Escoja una especialidad</v>
      </c>
      <c r="M4183" s="5"/>
      <c r="N4183" s="5"/>
      <c r="O4183" s="5"/>
      <c r="P4183" s="6">
        <f>'Formato Productividad'!$M4183-'Formato Productividad'!$AI4183</f>
        <v>0</v>
      </c>
      <c r="Q4183" s="6" t="str">
        <f>IFERROR(VLOOKUP('Formato Productividad'!$K4183,Tabla4[],3,0),"Escoja una especialidad")</f>
        <v>Escoja una especialidad</v>
      </c>
      <c r="R4183" s="6" t="str">
        <f t="shared" si="260"/>
        <v>No aplica</v>
      </c>
      <c r="S4183" s="5"/>
      <c r="T4183" s="5"/>
      <c r="U4183" s="5"/>
      <c r="V4183" s="6">
        <f t="shared" si="261"/>
        <v>0</v>
      </c>
      <c r="W4183" s="6" t="str">
        <f t="shared" si="262"/>
        <v>No aplica</v>
      </c>
      <c r="X4183" s="35" t="str">
        <f t="shared" si="263"/>
        <v>No aplica</v>
      </c>
      <c r="Y4183" s="37"/>
      <c r="Z4183" s="38"/>
      <c r="AA4183" s="36"/>
      <c r="AB4183" s="38"/>
      <c r="AC4183" s="37"/>
      <c r="AD4183" s="38"/>
      <c r="AE4183" s="37"/>
      <c r="AF4183" s="38"/>
      <c r="AG4183" s="37"/>
      <c r="AH4183" s="38"/>
      <c r="AI4183" s="36"/>
      <c r="AJ4183" s="5"/>
      <c r="AK4183" s="5"/>
      <c r="AL4183" s="6">
        <f>IFERROR('Formato Productividad'!$Y4183+'Formato Productividad'!$AA4183+'Formato Productividad'!$AC4183,0)+'Formato Productividad'!$AE4183</f>
        <v>0</v>
      </c>
      <c r="AM4183" s="6">
        <f>IFERROR((('Formato Productividad'!$T4183+'Formato Productividad'!$V4183+'Formato Productividad'!$U4183)/'Formato Productividad'!$Q4183),0)+'Formato Productividad'!$AL4183</f>
        <v>0</v>
      </c>
      <c r="AN4183" s="7">
        <f>IFERROR(('Formato Productividad'!$AM4183/'Formato Productividad'!$N4183)*('Formato Productividad'!$N4183/'Formato Productividad'!$P4183),0)</f>
        <v>0</v>
      </c>
      <c r="AO4183" s="7">
        <f>IFERROR(('Formato Productividad'!$AG4183/'Formato Productividad'!$O4183)*('Formato Productividad'!$O4183/'Formato Productividad'!$P4183),0)</f>
        <v>0</v>
      </c>
      <c r="AP4183" s="7">
        <f>'Formato Productividad'!$AN4183+'Formato Productividad'!$AO4183</f>
        <v>0</v>
      </c>
      <c r="AQ4183" s="5"/>
      <c r="AR4183" s="7">
        <f>IFERROR('Formato Productividad'!$AM4183/'Formato Productividad'!$N4183,0)</f>
        <v>0</v>
      </c>
      <c r="AS4183" s="7">
        <f>IFERROR('Formato Productividad'!$AG4183/'Formato Productividad'!$O4183,0)</f>
        <v>0</v>
      </c>
      <c r="AT4183" s="71">
        <f>IFERROR('Formato Productividad'!$AI4183/'Formato Productividad'!$M4183,0)</f>
        <v>0</v>
      </c>
      <c r="AU4183" s="74"/>
    </row>
    <row r="4184" spans="1:47" s="33" customFormat="1" ht="25.5" customHeight="1" x14ac:dyDescent="0.25">
      <c r="A4184" s="39">
        <v>4183</v>
      </c>
      <c r="B4184" s="5"/>
      <c r="C4184" s="5"/>
      <c r="D4184" s="5"/>
      <c r="E4184" s="6" t="str">
        <f>IFERROR(VLOOKUP(D4184,'Formato validacion'!$E$2:$F$131,2,0),"Escoja un ESM")</f>
        <v>Escoja un ESM</v>
      </c>
      <c r="F4184" s="31"/>
      <c r="G4184" s="5"/>
      <c r="H4184" s="5"/>
      <c r="I4184" s="5"/>
      <c r="J4184" s="5"/>
      <c r="K4184" s="5"/>
      <c r="L4184" s="6" t="str">
        <f>IFERROR(VLOOKUP(K4184,Tabla4[[ESPECIALIDADES]:[ÁREA DE LA ESPECIALIDAD]],2,0),"Escoja una especialidad")</f>
        <v>Escoja una especialidad</v>
      </c>
      <c r="M4184" s="5"/>
      <c r="N4184" s="5"/>
      <c r="O4184" s="5"/>
      <c r="P4184" s="6">
        <f>'Formato Productividad'!$M4184-'Formato Productividad'!$AI4184</f>
        <v>0</v>
      </c>
      <c r="Q4184" s="6" t="str">
        <f>IFERROR(VLOOKUP('Formato Productividad'!$K4184,Tabla4[],3,0),"Escoja una especialidad")</f>
        <v>Escoja una especialidad</v>
      </c>
      <c r="R4184" s="6" t="str">
        <f t="shared" si="260"/>
        <v>No aplica</v>
      </c>
      <c r="S4184" s="5"/>
      <c r="T4184" s="5"/>
      <c r="U4184" s="5"/>
      <c r="V4184" s="6">
        <f t="shared" si="261"/>
        <v>0</v>
      </c>
      <c r="W4184" s="6" t="str">
        <f t="shared" si="262"/>
        <v>No aplica</v>
      </c>
      <c r="X4184" s="35" t="str">
        <f t="shared" si="263"/>
        <v>No aplica</v>
      </c>
      <c r="Y4184" s="37"/>
      <c r="Z4184" s="38"/>
      <c r="AA4184" s="36"/>
      <c r="AB4184" s="38"/>
      <c r="AC4184" s="37"/>
      <c r="AD4184" s="38"/>
      <c r="AE4184" s="37"/>
      <c r="AF4184" s="38"/>
      <c r="AG4184" s="37"/>
      <c r="AH4184" s="38"/>
      <c r="AI4184" s="36"/>
      <c r="AJ4184" s="5"/>
      <c r="AK4184" s="5"/>
      <c r="AL4184" s="6">
        <f>IFERROR('Formato Productividad'!$Y4184+'Formato Productividad'!$AA4184+'Formato Productividad'!$AC4184,0)+'Formato Productividad'!$AE4184</f>
        <v>0</v>
      </c>
      <c r="AM4184" s="6">
        <f>IFERROR((('Formato Productividad'!$T4184+'Formato Productividad'!$V4184+'Formato Productividad'!$U4184)/'Formato Productividad'!$Q4184),0)+'Formato Productividad'!$AL4184</f>
        <v>0</v>
      </c>
      <c r="AN4184" s="7">
        <f>IFERROR(('Formato Productividad'!$AM4184/'Formato Productividad'!$N4184)*('Formato Productividad'!$N4184/'Formato Productividad'!$P4184),0)</f>
        <v>0</v>
      </c>
      <c r="AO4184" s="7">
        <f>IFERROR(('Formato Productividad'!$AG4184/'Formato Productividad'!$O4184)*('Formato Productividad'!$O4184/'Formato Productividad'!$P4184),0)</f>
        <v>0</v>
      </c>
      <c r="AP4184" s="7">
        <f>'Formato Productividad'!$AN4184+'Formato Productividad'!$AO4184</f>
        <v>0</v>
      </c>
      <c r="AQ4184" s="5"/>
      <c r="AR4184" s="7">
        <f>IFERROR('Formato Productividad'!$AM4184/'Formato Productividad'!$N4184,0)</f>
        <v>0</v>
      </c>
      <c r="AS4184" s="7">
        <f>IFERROR('Formato Productividad'!$AG4184/'Formato Productividad'!$O4184,0)</f>
        <v>0</v>
      </c>
      <c r="AT4184" s="71">
        <f>IFERROR('Formato Productividad'!$AI4184/'Formato Productividad'!$M4184,0)</f>
        <v>0</v>
      </c>
      <c r="AU4184" s="74"/>
    </row>
    <row r="4185" spans="1:47" s="33" customFormat="1" ht="25.5" customHeight="1" x14ac:dyDescent="0.25">
      <c r="A4185" s="39">
        <v>4184</v>
      </c>
      <c r="B4185" s="5"/>
      <c r="C4185" s="5"/>
      <c r="D4185" s="5"/>
      <c r="E4185" s="6" t="str">
        <f>IFERROR(VLOOKUP(D4185,'Formato validacion'!$E$2:$F$131,2,0),"Escoja un ESM")</f>
        <v>Escoja un ESM</v>
      </c>
      <c r="F4185" s="31"/>
      <c r="G4185" s="5"/>
      <c r="H4185" s="5"/>
      <c r="I4185" s="5"/>
      <c r="J4185" s="5"/>
      <c r="K4185" s="5"/>
      <c r="L4185" s="6" t="str">
        <f>IFERROR(VLOOKUP(K4185,Tabla4[[ESPECIALIDADES]:[ÁREA DE LA ESPECIALIDAD]],2,0),"Escoja una especialidad")</f>
        <v>Escoja una especialidad</v>
      </c>
      <c r="M4185" s="5"/>
      <c r="N4185" s="5"/>
      <c r="O4185" s="5"/>
      <c r="P4185" s="6">
        <f>'Formato Productividad'!$M4185-'Formato Productividad'!$AI4185</f>
        <v>0</v>
      </c>
      <c r="Q4185" s="6" t="str">
        <f>IFERROR(VLOOKUP('Formato Productividad'!$K4185,Tabla4[],3,0),"Escoja una especialidad")</f>
        <v>Escoja una especialidad</v>
      </c>
      <c r="R4185" s="6" t="str">
        <f t="shared" si="260"/>
        <v>No aplica</v>
      </c>
      <c r="S4185" s="5"/>
      <c r="T4185" s="5"/>
      <c r="U4185" s="5"/>
      <c r="V4185" s="6">
        <f t="shared" si="261"/>
        <v>0</v>
      </c>
      <c r="W4185" s="6" t="str">
        <f t="shared" si="262"/>
        <v>No aplica</v>
      </c>
      <c r="X4185" s="35" t="str">
        <f t="shared" si="263"/>
        <v>No aplica</v>
      </c>
      <c r="Y4185" s="37"/>
      <c r="Z4185" s="38"/>
      <c r="AA4185" s="36"/>
      <c r="AB4185" s="38"/>
      <c r="AC4185" s="37"/>
      <c r="AD4185" s="38"/>
      <c r="AE4185" s="37"/>
      <c r="AF4185" s="38"/>
      <c r="AG4185" s="37"/>
      <c r="AH4185" s="38"/>
      <c r="AI4185" s="36"/>
      <c r="AJ4185" s="5"/>
      <c r="AK4185" s="5"/>
      <c r="AL4185" s="6">
        <f>IFERROR('Formato Productividad'!$Y4185+'Formato Productividad'!$AA4185+'Formato Productividad'!$AC4185,0)+'Formato Productividad'!$AE4185</f>
        <v>0</v>
      </c>
      <c r="AM4185" s="6">
        <f>IFERROR((('Formato Productividad'!$T4185+'Formato Productividad'!$V4185+'Formato Productividad'!$U4185)/'Formato Productividad'!$Q4185),0)+'Formato Productividad'!$AL4185</f>
        <v>0</v>
      </c>
      <c r="AN4185" s="7">
        <f>IFERROR(('Formato Productividad'!$AM4185/'Formato Productividad'!$N4185)*('Formato Productividad'!$N4185/'Formato Productividad'!$P4185),0)</f>
        <v>0</v>
      </c>
      <c r="AO4185" s="7">
        <f>IFERROR(('Formato Productividad'!$AG4185/'Formato Productividad'!$O4185)*('Formato Productividad'!$O4185/'Formato Productividad'!$P4185),0)</f>
        <v>0</v>
      </c>
      <c r="AP4185" s="7">
        <f>'Formato Productividad'!$AN4185+'Formato Productividad'!$AO4185</f>
        <v>0</v>
      </c>
      <c r="AQ4185" s="5"/>
      <c r="AR4185" s="7">
        <f>IFERROR('Formato Productividad'!$AM4185/'Formato Productividad'!$N4185,0)</f>
        <v>0</v>
      </c>
      <c r="AS4185" s="7">
        <f>IFERROR('Formato Productividad'!$AG4185/'Formato Productividad'!$O4185,0)</f>
        <v>0</v>
      </c>
      <c r="AT4185" s="71">
        <f>IFERROR('Formato Productividad'!$AI4185/'Formato Productividad'!$M4185,0)</f>
        <v>0</v>
      </c>
      <c r="AU4185" s="74"/>
    </row>
    <row r="4186" spans="1:47" s="33" customFormat="1" ht="25.5" customHeight="1" x14ac:dyDescent="0.25">
      <c r="A4186" s="39">
        <v>4185</v>
      </c>
      <c r="B4186" s="5"/>
      <c r="C4186" s="5"/>
      <c r="D4186" s="5"/>
      <c r="E4186" s="6" t="str">
        <f>IFERROR(VLOOKUP(D4186,'Formato validacion'!$E$2:$F$131,2,0),"Escoja un ESM")</f>
        <v>Escoja un ESM</v>
      </c>
      <c r="F4186" s="31"/>
      <c r="G4186" s="5"/>
      <c r="H4186" s="5"/>
      <c r="I4186" s="5"/>
      <c r="J4186" s="5"/>
      <c r="K4186" s="5"/>
      <c r="L4186" s="6" t="str">
        <f>IFERROR(VLOOKUP(K4186,Tabla4[[ESPECIALIDADES]:[ÁREA DE LA ESPECIALIDAD]],2,0),"Escoja una especialidad")</f>
        <v>Escoja una especialidad</v>
      </c>
      <c r="M4186" s="5"/>
      <c r="N4186" s="5"/>
      <c r="O4186" s="5"/>
      <c r="P4186" s="6">
        <f>'Formato Productividad'!$M4186-'Formato Productividad'!$AI4186</f>
        <v>0</v>
      </c>
      <c r="Q4186" s="6" t="str">
        <f>IFERROR(VLOOKUP('Formato Productividad'!$K4186,Tabla4[],3,0),"Escoja una especialidad")</f>
        <v>Escoja una especialidad</v>
      </c>
      <c r="R4186" s="6" t="str">
        <f t="shared" si="260"/>
        <v>No aplica</v>
      </c>
      <c r="S4186" s="5"/>
      <c r="T4186" s="5"/>
      <c r="U4186" s="5"/>
      <c r="V4186" s="6">
        <f t="shared" si="261"/>
        <v>0</v>
      </c>
      <c r="W4186" s="6" t="str">
        <f t="shared" si="262"/>
        <v>No aplica</v>
      </c>
      <c r="X4186" s="35" t="str">
        <f t="shared" si="263"/>
        <v>No aplica</v>
      </c>
      <c r="Y4186" s="37"/>
      <c r="Z4186" s="38"/>
      <c r="AA4186" s="36"/>
      <c r="AB4186" s="38"/>
      <c r="AC4186" s="37"/>
      <c r="AD4186" s="38"/>
      <c r="AE4186" s="37"/>
      <c r="AF4186" s="38"/>
      <c r="AG4186" s="37"/>
      <c r="AH4186" s="38"/>
      <c r="AI4186" s="36"/>
      <c r="AJ4186" s="5"/>
      <c r="AK4186" s="5"/>
      <c r="AL4186" s="6">
        <f>IFERROR('Formato Productividad'!$Y4186+'Formato Productividad'!$AA4186+'Formato Productividad'!$AC4186,0)+'Formato Productividad'!$AE4186</f>
        <v>0</v>
      </c>
      <c r="AM4186" s="6">
        <f>IFERROR((('Formato Productividad'!$T4186+'Formato Productividad'!$V4186+'Formato Productividad'!$U4186)/'Formato Productividad'!$Q4186),0)+'Formato Productividad'!$AL4186</f>
        <v>0</v>
      </c>
      <c r="AN4186" s="7">
        <f>IFERROR(('Formato Productividad'!$AM4186/'Formato Productividad'!$N4186)*('Formato Productividad'!$N4186/'Formato Productividad'!$P4186),0)</f>
        <v>0</v>
      </c>
      <c r="AO4186" s="7">
        <f>IFERROR(('Formato Productividad'!$AG4186/'Formato Productividad'!$O4186)*('Formato Productividad'!$O4186/'Formato Productividad'!$P4186),0)</f>
        <v>0</v>
      </c>
      <c r="AP4186" s="7">
        <f>'Formato Productividad'!$AN4186+'Formato Productividad'!$AO4186</f>
        <v>0</v>
      </c>
      <c r="AQ4186" s="5"/>
      <c r="AR4186" s="7">
        <f>IFERROR('Formato Productividad'!$AM4186/'Formato Productividad'!$N4186,0)</f>
        <v>0</v>
      </c>
      <c r="AS4186" s="7">
        <f>IFERROR('Formato Productividad'!$AG4186/'Formato Productividad'!$O4186,0)</f>
        <v>0</v>
      </c>
      <c r="AT4186" s="71">
        <f>IFERROR('Formato Productividad'!$AI4186/'Formato Productividad'!$M4186,0)</f>
        <v>0</v>
      </c>
      <c r="AU4186" s="74"/>
    </row>
    <row r="4187" spans="1:47" s="33" customFormat="1" ht="25.5" customHeight="1" x14ac:dyDescent="0.25">
      <c r="A4187" s="39">
        <v>4186</v>
      </c>
      <c r="B4187" s="5"/>
      <c r="C4187" s="5"/>
      <c r="D4187" s="5"/>
      <c r="E4187" s="6" t="str">
        <f>IFERROR(VLOOKUP(D4187,'Formato validacion'!$E$2:$F$131,2,0),"Escoja un ESM")</f>
        <v>Escoja un ESM</v>
      </c>
      <c r="F4187" s="31"/>
      <c r="G4187" s="5"/>
      <c r="H4187" s="5"/>
      <c r="I4187" s="5"/>
      <c r="J4187" s="5"/>
      <c r="K4187" s="5"/>
      <c r="L4187" s="6" t="str">
        <f>IFERROR(VLOOKUP(K4187,Tabla4[[ESPECIALIDADES]:[ÁREA DE LA ESPECIALIDAD]],2,0),"Escoja una especialidad")</f>
        <v>Escoja una especialidad</v>
      </c>
      <c r="M4187" s="5"/>
      <c r="N4187" s="5"/>
      <c r="O4187" s="5"/>
      <c r="P4187" s="6">
        <f>'Formato Productividad'!$M4187-'Formato Productividad'!$AI4187</f>
        <v>0</v>
      </c>
      <c r="Q4187" s="6" t="str">
        <f>IFERROR(VLOOKUP('Formato Productividad'!$K4187,Tabla4[],3,0),"Escoja una especialidad")</f>
        <v>Escoja una especialidad</v>
      </c>
      <c r="R4187" s="6" t="str">
        <f t="shared" si="260"/>
        <v>No aplica</v>
      </c>
      <c r="S4187" s="5"/>
      <c r="T4187" s="5"/>
      <c r="U4187" s="5"/>
      <c r="V4187" s="6">
        <f t="shared" si="261"/>
        <v>0</v>
      </c>
      <c r="W4187" s="6" t="str">
        <f t="shared" si="262"/>
        <v>No aplica</v>
      </c>
      <c r="X4187" s="35" t="str">
        <f t="shared" si="263"/>
        <v>No aplica</v>
      </c>
      <c r="Y4187" s="37"/>
      <c r="Z4187" s="38"/>
      <c r="AA4187" s="36"/>
      <c r="AB4187" s="38"/>
      <c r="AC4187" s="37"/>
      <c r="AD4187" s="38"/>
      <c r="AE4187" s="37"/>
      <c r="AF4187" s="38"/>
      <c r="AG4187" s="37"/>
      <c r="AH4187" s="38"/>
      <c r="AI4187" s="36"/>
      <c r="AJ4187" s="5"/>
      <c r="AK4187" s="5"/>
      <c r="AL4187" s="6">
        <f>IFERROR('Formato Productividad'!$Y4187+'Formato Productividad'!$AA4187+'Formato Productividad'!$AC4187,0)+'Formato Productividad'!$AE4187</f>
        <v>0</v>
      </c>
      <c r="AM4187" s="6">
        <f>IFERROR((('Formato Productividad'!$T4187+'Formato Productividad'!$V4187+'Formato Productividad'!$U4187)/'Formato Productividad'!$Q4187),0)+'Formato Productividad'!$AL4187</f>
        <v>0</v>
      </c>
      <c r="AN4187" s="7">
        <f>IFERROR(('Formato Productividad'!$AM4187/'Formato Productividad'!$N4187)*('Formato Productividad'!$N4187/'Formato Productividad'!$P4187),0)</f>
        <v>0</v>
      </c>
      <c r="AO4187" s="7">
        <f>IFERROR(('Formato Productividad'!$AG4187/'Formato Productividad'!$O4187)*('Formato Productividad'!$O4187/'Formato Productividad'!$P4187),0)</f>
        <v>0</v>
      </c>
      <c r="AP4187" s="7">
        <f>'Formato Productividad'!$AN4187+'Formato Productividad'!$AO4187</f>
        <v>0</v>
      </c>
      <c r="AQ4187" s="5"/>
      <c r="AR4187" s="7">
        <f>IFERROR('Formato Productividad'!$AM4187/'Formato Productividad'!$N4187,0)</f>
        <v>0</v>
      </c>
      <c r="AS4187" s="7">
        <f>IFERROR('Formato Productividad'!$AG4187/'Formato Productividad'!$O4187,0)</f>
        <v>0</v>
      </c>
      <c r="AT4187" s="71">
        <f>IFERROR('Formato Productividad'!$AI4187/'Formato Productividad'!$M4187,0)</f>
        <v>0</v>
      </c>
      <c r="AU4187" s="74"/>
    </row>
    <row r="4188" spans="1:47" s="33" customFormat="1" ht="25.5" customHeight="1" x14ac:dyDescent="0.25">
      <c r="A4188" s="39">
        <v>4187</v>
      </c>
      <c r="B4188" s="5"/>
      <c r="C4188" s="5"/>
      <c r="D4188" s="5"/>
      <c r="E4188" s="6" t="str">
        <f>IFERROR(VLOOKUP(D4188,'Formato validacion'!$E$2:$F$131,2,0),"Escoja un ESM")</f>
        <v>Escoja un ESM</v>
      </c>
      <c r="F4188" s="31"/>
      <c r="G4188" s="5"/>
      <c r="H4188" s="5"/>
      <c r="I4188" s="5"/>
      <c r="J4188" s="5"/>
      <c r="K4188" s="5"/>
      <c r="L4188" s="6" t="str">
        <f>IFERROR(VLOOKUP(K4188,Tabla4[[ESPECIALIDADES]:[ÁREA DE LA ESPECIALIDAD]],2,0),"Escoja una especialidad")</f>
        <v>Escoja una especialidad</v>
      </c>
      <c r="M4188" s="5"/>
      <c r="N4188" s="5"/>
      <c r="O4188" s="5"/>
      <c r="P4188" s="6">
        <f>'Formato Productividad'!$M4188-'Formato Productividad'!$AI4188</f>
        <v>0</v>
      </c>
      <c r="Q4188" s="6" t="str">
        <f>IFERROR(VLOOKUP('Formato Productividad'!$K4188,Tabla4[],3,0),"Escoja una especialidad")</f>
        <v>Escoja una especialidad</v>
      </c>
      <c r="R4188" s="6" t="str">
        <f t="shared" si="260"/>
        <v>No aplica</v>
      </c>
      <c r="S4188" s="5"/>
      <c r="T4188" s="5"/>
      <c r="U4188" s="5"/>
      <c r="V4188" s="6">
        <f t="shared" si="261"/>
        <v>0</v>
      </c>
      <c r="W4188" s="6" t="str">
        <f t="shared" si="262"/>
        <v>No aplica</v>
      </c>
      <c r="X4188" s="35" t="str">
        <f t="shared" si="263"/>
        <v>No aplica</v>
      </c>
      <c r="Y4188" s="37"/>
      <c r="Z4188" s="38"/>
      <c r="AA4188" s="36"/>
      <c r="AB4188" s="38"/>
      <c r="AC4188" s="37"/>
      <c r="AD4188" s="38"/>
      <c r="AE4188" s="37"/>
      <c r="AF4188" s="38"/>
      <c r="AG4188" s="37"/>
      <c r="AH4188" s="38"/>
      <c r="AI4188" s="36"/>
      <c r="AJ4188" s="5"/>
      <c r="AK4188" s="5"/>
      <c r="AL4188" s="6">
        <f>IFERROR('Formato Productividad'!$Y4188+'Formato Productividad'!$AA4188+'Formato Productividad'!$AC4188,0)+'Formato Productividad'!$AE4188</f>
        <v>0</v>
      </c>
      <c r="AM4188" s="6">
        <f>IFERROR((('Formato Productividad'!$T4188+'Formato Productividad'!$V4188+'Formato Productividad'!$U4188)/'Formato Productividad'!$Q4188),0)+'Formato Productividad'!$AL4188</f>
        <v>0</v>
      </c>
      <c r="AN4188" s="7">
        <f>IFERROR(('Formato Productividad'!$AM4188/'Formato Productividad'!$N4188)*('Formato Productividad'!$N4188/'Formato Productividad'!$P4188),0)</f>
        <v>0</v>
      </c>
      <c r="AO4188" s="7">
        <f>IFERROR(('Formato Productividad'!$AG4188/'Formato Productividad'!$O4188)*('Formato Productividad'!$O4188/'Formato Productividad'!$P4188),0)</f>
        <v>0</v>
      </c>
      <c r="AP4188" s="7">
        <f>'Formato Productividad'!$AN4188+'Formato Productividad'!$AO4188</f>
        <v>0</v>
      </c>
      <c r="AQ4188" s="5"/>
      <c r="AR4188" s="7">
        <f>IFERROR('Formato Productividad'!$AM4188/'Formato Productividad'!$N4188,0)</f>
        <v>0</v>
      </c>
      <c r="AS4188" s="7">
        <f>IFERROR('Formato Productividad'!$AG4188/'Formato Productividad'!$O4188,0)</f>
        <v>0</v>
      </c>
      <c r="AT4188" s="71">
        <f>IFERROR('Formato Productividad'!$AI4188/'Formato Productividad'!$M4188,0)</f>
        <v>0</v>
      </c>
      <c r="AU4188" s="74"/>
    </row>
    <row r="4189" spans="1:47" s="33" customFormat="1" ht="25.5" customHeight="1" x14ac:dyDescent="0.25">
      <c r="A4189" s="39">
        <v>4188</v>
      </c>
      <c r="B4189" s="5"/>
      <c r="C4189" s="5"/>
      <c r="D4189" s="5"/>
      <c r="E4189" s="6" t="str">
        <f>IFERROR(VLOOKUP(D4189,'Formato validacion'!$E$2:$F$131,2,0),"Escoja un ESM")</f>
        <v>Escoja un ESM</v>
      </c>
      <c r="F4189" s="31"/>
      <c r="G4189" s="5"/>
      <c r="H4189" s="5"/>
      <c r="I4189" s="5"/>
      <c r="J4189" s="5"/>
      <c r="K4189" s="5"/>
      <c r="L4189" s="6" t="str">
        <f>IFERROR(VLOOKUP(K4189,Tabla4[[ESPECIALIDADES]:[ÁREA DE LA ESPECIALIDAD]],2,0),"Escoja una especialidad")</f>
        <v>Escoja una especialidad</v>
      </c>
      <c r="M4189" s="5"/>
      <c r="N4189" s="5"/>
      <c r="O4189" s="5"/>
      <c r="P4189" s="6">
        <f>'Formato Productividad'!$M4189-'Formato Productividad'!$AI4189</f>
        <v>0</v>
      </c>
      <c r="Q4189" s="6" t="str">
        <f>IFERROR(VLOOKUP('Formato Productividad'!$K4189,Tabla4[],3,0),"Escoja una especialidad")</f>
        <v>Escoja una especialidad</v>
      </c>
      <c r="R4189" s="6" t="str">
        <f t="shared" si="260"/>
        <v>No aplica</v>
      </c>
      <c r="S4189" s="5"/>
      <c r="T4189" s="5"/>
      <c r="U4189" s="5"/>
      <c r="V4189" s="6">
        <f t="shared" si="261"/>
        <v>0</v>
      </c>
      <c r="W4189" s="6" t="str">
        <f t="shared" si="262"/>
        <v>No aplica</v>
      </c>
      <c r="X4189" s="35" t="str">
        <f t="shared" si="263"/>
        <v>No aplica</v>
      </c>
      <c r="Y4189" s="37"/>
      <c r="Z4189" s="38"/>
      <c r="AA4189" s="36"/>
      <c r="AB4189" s="38"/>
      <c r="AC4189" s="37"/>
      <c r="AD4189" s="38"/>
      <c r="AE4189" s="37"/>
      <c r="AF4189" s="38"/>
      <c r="AG4189" s="37"/>
      <c r="AH4189" s="38"/>
      <c r="AI4189" s="36"/>
      <c r="AJ4189" s="5"/>
      <c r="AK4189" s="5"/>
      <c r="AL4189" s="6">
        <f>IFERROR('Formato Productividad'!$Y4189+'Formato Productividad'!$AA4189+'Formato Productividad'!$AC4189,0)+'Formato Productividad'!$AE4189</f>
        <v>0</v>
      </c>
      <c r="AM4189" s="6">
        <f>IFERROR((('Formato Productividad'!$T4189+'Formato Productividad'!$V4189+'Formato Productividad'!$U4189)/'Formato Productividad'!$Q4189),0)+'Formato Productividad'!$AL4189</f>
        <v>0</v>
      </c>
      <c r="AN4189" s="7">
        <f>IFERROR(('Formato Productividad'!$AM4189/'Formato Productividad'!$N4189)*('Formato Productividad'!$N4189/'Formato Productividad'!$P4189),0)</f>
        <v>0</v>
      </c>
      <c r="AO4189" s="7">
        <f>IFERROR(('Formato Productividad'!$AG4189/'Formato Productividad'!$O4189)*('Formato Productividad'!$O4189/'Formato Productividad'!$P4189),0)</f>
        <v>0</v>
      </c>
      <c r="AP4189" s="7">
        <f>'Formato Productividad'!$AN4189+'Formato Productividad'!$AO4189</f>
        <v>0</v>
      </c>
      <c r="AQ4189" s="5"/>
      <c r="AR4189" s="7">
        <f>IFERROR('Formato Productividad'!$AM4189/'Formato Productividad'!$N4189,0)</f>
        <v>0</v>
      </c>
      <c r="AS4189" s="7">
        <f>IFERROR('Formato Productividad'!$AG4189/'Formato Productividad'!$O4189,0)</f>
        <v>0</v>
      </c>
      <c r="AT4189" s="71">
        <f>IFERROR('Formato Productividad'!$AI4189/'Formato Productividad'!$M4189,0)</f>
        <v>0</v>
      </c>
      <c r="AU4189" s="74"/>
    </row>
    <row r="4190" spans="1:47" s="33" customFormat="1" ht="25.5" customHeight="1" x14ac:dyDescent="0.25">
      <c r="A4190" s="39">
        <v>4189</v>
      </c>
      <c r="B4190" s="5"/>
      <c r="C4190" s="5"/>
      <c r="D4190" s="5"/>
      <c r="E4190" s="6" t="str">
        <f>IFERROR(VLOOKUP(D4190,'Formato validacion'!$E$2:$F$131,2,0),"Escoja un ESM")</f>
        <v>Escoja un ESM</v>
      </c>
      <c r="F4190" s="31"/>
      <c r="G4190" s="5"/>
      <c r="H4190" s="5"/>
      <c r="I4190" s="5"/>
      <c r="J4190" s="5"/>
      <c r="K4190" s="5"/>
      <c r="L4190" s="6" t="str">
        <f>IFERROR(VLOOKUP(K4190,Tabla4[[ESPECIALIDADES]:[ÁREA DE LA ESPECIALIDAD]],2,0),"Escoja una especialidad")</f>
        <v>Escoja una especialidad</v>
      </c>
      <c r="M4190" s="5"/>
      <c r="N4190" s="5"/>
      <c r="O4190" s="5"/>
      <c r="P4190" s="6">
        <f>'Formato Productividad'!$M4190-'Formato Productividad'!$AI4190</f>
        <v>0</v>
      </c>
      <c r="Q4190" s="6" t="str">
        <f>IFERROR(VLOOKUP('Formato Productividad'!$K4190,Tabla4[],3,0),"Escoja una especialidad")</f>
        <v>Escoja una especialidad</v>
      </c>
      <c r="R4190" s="6" t="str">
        <f t="shared" si="260"/>
        <v>No aplica</v>
      </c>
      <c r="S4190" s="5"/>
      <c r="T4190" s="5"/>
      <c r="U4190" s="5"/>
      <c r="V4190" s="6">
        <f t="shared" si="261"/>
        <v>0</v>
      </c>
      <c r="W4190" s="6" t="str">
        <f t="shared" si="262"/>
        <v>No aplica</v>
      </c>
      <c r="X4190" s="35" t="str">
        <f t="shared" si="263"/>
        <v>No aplica</v>
      </c>
      <c r="Y4190" s="37"/>
      <c r="Z4190" s="38"/>
      <c r="AA4190" s="36"/>
      <c r="AB4190" s="38"/>
      <c r="AC4190" s="37"/>
      <c r="AD4190" s="38"/>
      <c r="AE4190" s="37"/>
      <c r="AF4190" s="38"/>
      <c r="AG4190" s="37"/>
      <c r="AH4190" s="38"/>
      <c r="AI4190" s="36"/>
      <c r="AJ4190" s="5"/>
      <c r="AK4190" s="5"/>
      <c r="AL4190" s="6">
        <f>IFERROR('Formato Productividad'!$Y4190+'Formato Productividad'!$AA4190+'Formato Productividad'!$AC4190,0)+'Formato Productividad'!$AE4190</f>
        <v>0</v>
      </c>
      <c r="AM4190" s="6">
        <f>IFERROR((('Formato Productividad'!$T4190+'Formato Productividad'!$V4190+'Formato Productividad'!$U4190)/'Formato Productividad'!$Q4190),0)+'Formato Productividad'!$AL4190</f>
        <v>0</v>
      </c>
      <c r="AN4190" s="7">
        <f>IFERROR(('Formato Productividad'!$AM4190/'Formato Productividad'!$N4190)*('Formato Productividad'!$N4190/'Formato Productividad'!$P4190),0)</f>
        <v>0</v>
      </c>
      <c r="AO4190" s="7">
        <f>IFERROR(('Formato Productividad'!$AG4190/'Formato Productividad'!$O4190)*('Formato Productividad'!$O4190/'Formato Productividad'!$P4190),0)</f>
        <v>0</v>
      </c>
      <c r="AP4190" s="7">
        <f>'Formato Productividad'!$AN4190+'Formato Productividad'!$AO4190</f>
        <v>0</v>
      </c>
      <c r="AQ4190" s="5"/>
      <c r="AR4190" s="7">
        <f>IFERROR('Formato Productividad'!$AM4190/'Formato Productividad'!$N4190,0)</f>
        <v>0</v>
      </c>
      <c r="AS4190" s="7">
        <f>IFERROR('Formato Productividad'!$AG4190/'Formato Productividad'!$O4190,0)</f>
        <v>0</v>
      </c>
      <c r="AT4190" s="71">
        <f>IFERROR('Formato Productividad'!$AI4190/'Formato Productividad'!$M4190,0)</f>
        <v>0</v>
      </c>
      <c r="AU4190" s="74"/>
    </row>
    <row r="4191" spans="1:47" s="33" customFormat="1" ht="25.5" customHeight="1" x14ac:dyDescent="0.25">
      <c r="A4191" s="39">
        <v>4190</v>
      </c>
      <c r="B4191" s="5"/>
      <c r="C4191" s="5"/>
      <c r="D4191" s="5"/>
      <c r="E4191" s="6" t="str">
        <f>IFERROR(VLOOKUP(D4191,'Formato validacion'!$E$2:$F$131,2,0),"Escoja un ESM")</f>
        <v>Escoja un ESM</v>
      </c>
      <c r="F4191" s="31"/>
      <c r="G4191" s="5"/>
      <c r="H4191" s="5"/>
      <c r="I4191" s="5"/>
      <c r="J4191" s="5"/>
      <c r="K4191" s="5"/>
      <c r="L4191" s="6" t="str">
        <f>IFERROR(VLOOKUP(K4191,Tabla4[[ESPECIALIDADES]:[ÁREA DE LA ESPECIALIDAD]],2,0),"Escoja una especialidad")</f>
        <v>Escoja una especialidad</v>
      </c>
      <c r="M4191" s="5"/>
      <c r="N4191" s="5"/>
      <c r="O4191" s="5"/>
      <c r="P4191" s="6">
        <f>'Formato Productividad'!$M4191-'Formato Productividad'!$AI4191</f>
        <v>0</v>
      </c>
      <c r="Q4191" s="6" t="str">
        <f>IFERROR(VLOOKUP('Formato Productividad'!$K4191,Tabla4[],3,0),"Escoja una especialidad")</f>
        <v>Escoja una especialidad</v>
      </c>
      <c r="R4191" s="6" t="str">
        <f t="shared" si="260"/>
        <v>No aplica</v>
      </c>
      <c r="S4191" s="5"/>
      <c r="T4191" s="5"/>
      <c r="U4191" s="5"/>
      <c r="V4191" s="6">
        <f t="shared" si="261"/>
        <v>0</v>
      </c>
      <c r="W4191" s="6" t="str">
        <f t="shared" si="262"/>
        <v>No aplica</v>
      </c>
      <c r="X4191" s="35" t="str">
        <f t="shared" si="263"/>
        <v>No aplica</v>
      </c>
      <c r="Y4191" s="37"/>
      <c r="Z4191" s="38"/>
      <c r="AA4191" s="36"/>
      <c r="AB4191" s="38"/>
      <c r="AC4191" s="37"/>
      <c r="AD4191" s="38"/>
      <c r="AE4191" s="37"/>
      <c r="AF4191" s="38"/>
      <c r="AG4191" s="37"/>
      <c r="AH4191" s="38"/>
      <c r="AI4191" s="36"/>
      <c r="AJ4191" s="5"/>
      <c r="AK4191" s="5"/>
      <c r="AL4191" s="6">
        <f>IFERROR('Formato Productividad'!$Y4191+'Formato Productividad'!$AA4191+'Formato Productividad'!$AC4191,0)+'Formato Productividad'!$AE4191</f>
        <v>0</v>
      </c>
      <c r="AM4191" s="6">
        <f>IFERROR((('Formato Productividad'!$T4191+'Formato Productividad'!$V4191+'Formato Productividad'!$U4191)/'Formato Productividad'!$Q4191),0)+'Formato Productividad'!$AL4191</f>
        <v>0</v>
      </c>
      <c r="AN4191" s="7">
        <f>IFERROR(('Formato Productividad'!$AM4191/'Formato Productividad'!$N4191)*('Formato Productividad'!$N4191/'Formato Productividad'!$P4191),0)</f>
        <v>0</v>
      </c>
      <c r="AO4191" s="7">
        <f>IFERROR(('Formato Productividad'!$AG4191/'Formato Productividad'!$O4191)*('Formato Productividad'!$O4191/'Formato Productividad'!$P4191),0)</f>
        <v>0</v>
      </c>
      <c r="AP4191" s="7">
        <f>'Formato Productividad'!$AN4191+'Formato Productividad'!$AO4191</f>
        <v>0</v>
      </c>
      <c r="AQ4191" s="5"/>
      <c r="AR4191" s="7">
        <f>IFERROR('Formato Productividad'!$AM4191/'Formato Productividad'!$N4191,0)</f>
        <v>0</v>
      </c>
      <c r="AS4191" s="7">
        <f>IFERROR('Formato Productividad'!$AG4191/'Formato Productividad'!$O4191,0)</f>
        <v>0</v>
      </c>
      <c r="AT4191" s="71">
        <f>IFERROR('Formato Productividad'!$AI4191/'Formato Productividad'!$M4191,0)</f>
        <v>0</v>
      </c>
      <c r="AU4191" s="74"/>
    </row>
    <row r="4192" spans="1:47" s="33" customFormat="1" ht="25.5" customHeight="1" x14ac:dyDescent="0.25">
      <c r="A4192" s="39">
        <v>4191</v>
      </c>
      <c r="B4192" s="5"/>
      <c r="C4192" s="5"/>
      <c r="D4192" s="5"/>
      <c r="E4192" s="6" t="str">
        <f>IFERROR(VLOOKUP(D4192,'Formato validacion'!$E$2:$F$131,2,0),"Escoja un ESM")</f>
        <v>Escoja un ESM</v>
      </c>
      <c r="F4192" s="31"/>
      <c r="G4192" s="5"/>
      <c r="H4192" s="5"/>
      <c r="I4192" s="5"/>
      <c r="J4192" s="5"/>
      <c r="K4192" s="5"/>
      <c r="L4192" s="6" t="str">
        <f>IFERROR(VLOOKUP(K4192,Tabla4[[ESPECIALIDADES]:[ÁREA DE LA ESPECIALIDAD]],2,0),"Escoja una especialidad")</f>
        <v>Escoja una especialidad</v>
      </c>
      <c r="M4192" s="5"/>
      <c r="N4192" s="5"/>
      <c r="O4192" s="5"/>
      <c r="P4192" s="6">
        <f>'Formato Productividad'!$M4192-'Formato Productividad'!$AI4192</f>
        <v>0</v>
      </c>
      <c r="Q4192" s="6" t="str">
        <f>IFERROR(VLOOKUP('Formato Productividad'!$K4192,Tabla4[],3,0),"Escoja una especialidad")</f>
        <v>Escoja una especialidad</v>
      </c>
      <c r="R4192" s="6" t="str">
        <f t="shared" si="260"/>
        <v>No aplica</v>
      </c>
      <c r="S4192" s="5"/>
      <c r="T4192" s="5"/>
      <c r="U4192" s="5"/>
      <c r="V4192" s="6">
        <f t="shared" si="261"/>
        <v>0</v>
      </c>
      <c r="W4192" s="6" t="str">
        <f t="shared" si="262"/>
        <v>No aplica</v>
      </c>
      <c r="X4192" s="35" t="str">
        <f t="shared" si="263"/>
        <v>No aplica</v>
      </c>
      <c r="Y4192" s="37"/>
      <c r="Z4192" s="38"/>
      <c r="AA4192" s="36"/>
      <c r="AB4192" s="38"/>
      <c r="AC4192" s="37"/>
      <c r="AD4192" s="38"/>
      <c r="AE4192" s="37"/>
      <c r="AF4192" s="38"/>
      <c r="AG4192" s="37"/>
      <c r="AH4192" s="38"/>
      <c r="AI4192" s="36"/>
      <c r="AJ4192" s="5"/>
      <c r="AK4192" s="5"/>
      <c r="AL4192" s="6">
        <f>IFERROR('Formato Productividad'!$Y4192+'Formato Productividad'!$AA4192+'Formato Productividad'!$AC4192,0)+'Formato Productividad'!$AE4192</f>
        <v>0</v>
      </c>
      <c r="AM4192" s="6">
        <f>IFERROR((('Formato Productividad'!$T4192+'Formato Productividad'!$V4192+'Formato Productividad'!$U4192)/'Formato Productividad'!$Q4192),0)+'Formato Productividad'!$AL4192</f>
        <v>0</v>
      </c>
      <c r="AN4192" s="7">
        <f>IFERROR(('Formato Productividad'!$AM4192/'Formato Productividad'!$N4192)*('Formato Productividad'!$N4192/'Formato Productividad'!$P4192),0)</f>
        <v>0</v>
      </c>
      <c r="AO4192" s="7">
        <f>IFERROR(('Formato Productividad'!$AG4192/'Formato Productividad'!$O4192)*('Formato Productividad'!$O4192/'Formato Productividad'!$P4192),0)</f>
        <v>0</v>
      </c>
      <c r="AP4192" s="7">
        <f>'Formato Productividad'!$AN4192+'Formato Productividad'!$AO4192</f>
        <v>0</v>
      </c>
      <c r="AQ4192" s="5"/>
      <c r="AR4192" s="7">
        <f>IFERROR('Formato Productividad'!$AM4192/'Formato Productividad'!$N4192,0)</f>
        <v>0</v>
      </c>
      <c r="AS4192" s="7">
        <f>IFERROR('Formato Productividad'!$AG4192/'Formato Productividad'!$O4192,0)</f>
        <v>0</v>
      </c>
      <c r="AT4192" s="71">
        <f>IFERROR('Formato Productividad'!$AI4192/'Formato Productividad'!$M4192,0)</f>
        <v>0</v>
      </c>
      <c r="AU4192" s="74"/>
    </row>
    <row r="4193" spans="1:47" s="33" customFormat="1" ht="25.5" customHeight="1" x14ac:dyDescent="0.25">
      <c r="A4193" s="39">
        <v>4192</v>
      </c>
      <c r="B4193" s="5"/>
      <c r="C4193" s="5"/>
      <c r="D4193" s="5"/>
      <c r="E4193" s="6" t="str">
        <f>IFERROR(VLOOKUP(D4193,'Formato validacion'!$E$2:$F$131,2,0),"Escoja un ESM")</f>
        <v>Escoja un ESM</v>
      </c>
      <c r="F4193" s="31"/>
      <c r="G4193" s="5"/>
      <c r="H4193" s="5"/>
      <c r="I4193" s="5"/>
      <c r="J4193" s="5"/>
      <c r="K4193" s="5"/>
      <c r="L4193" s="6" t="str">
        <f>IFERROR(VLOOKUP(K4193,Tabla4[[ESPECIALIDADES]:[ÁREA DE LA ESPECIALIDAD]],2,0),"Escoja una especialidad")</f>
        <v>Escoja una especialidad</v>
      </c>
      <c r="M4193" s="5"/>
      <c r="N4193" s="5"/>
      <c r="O4193" s="5"/>
      <c r="P4193" s="6">
        <f>'Formato Productividad'!$M4193-'Formato Productividad'!$AI4193</f>
        <v>0</v>
      </c>
      <c r="Q4193" s="6" t="str">
        <f>IFERROR(VLOOKUP('Formato Productividad'!$K4193,Tabla4[],3,0),"Escoja una especialidad")</f>
        <v>Escoja una especialidad</v>
      </c>
      <c r="R4193" s="6" t="str">
        <f t="shared" si="260"/>
        <v>No aplica</v>
      </c>
      <c r="S4193" s="5"/>
      <c r="T4193" s="5"/>
      <c r="U4193" s="5"/>
      <c r="V4193" s="6">
        <f t="shared" si="261"/>
        <v>0</v>
      </c>
      <c r="W4193" s="6" t="str">
        <f t="shared" si="262"/>
        <v>No aplica</v>
      </c>
      <c r="X4193" s="35" t="str">
        <f t="shared" si="263"/>
        <v>No aplica</v>
      </c>
      <c r="Y4193" s="37"/>
      <c r="Z4193" s="38"/>
      <c r="AA4193" s="36"/>
      <c r="AB4193" s="38"/>
      <c r="AC4193" s="37"/>
      <c r="AD4193" s="38"/>
      <c r="AE4193" s="37"/>
      <c r="AF4193" s="38"/>
      <c r="AG4193" s="37"/>
      <c r="AH4193" s="38"/>
      <c r="AI4193" s="36"/>
      <c r="AJ4193" s="5"/>
      <c r="AK4193" s="5"/>
      <c r="AL4193" s="6">
        <f>IFERROR('Formato Productividad'!$Y4193+'Formato Productividad'!$AA4193+'Formato Productividad'!$AC4193,0)+'Formato Productividad'!$AE4193</f>
        <v>0</v>
      </c>
      <c r="AM4193" s="6">
        <f>IFERROR((('Formato Productividad'!$T4193+'Formato Productividad'!$V4193+'Formato Productividad'!$U4193)/'Formato Productividad'!$Q4193),0)+'Formato Productividad'!$AL4193</f>
        <v>0</v>
      </c>
      <c r="AN4193" s="7">
        <f>IFERROR(('Formato Productividad'!$AM4193/'Formato Productividad'!$N4193)*('Formato Productividad'!$N4193/'Formato Productividad'!$P4193),0)</f>
        <v>0</v>
      </c>
      <c r="AO4193" s="7">
        <f>IFERROR(('Formato Productividad'!$AG4193/'Formato Productividad'!$O4193)*('Formato Productividad'!$O4193/'Formato Productividad'!$P4193),0)</f>
        <v>0</v>
      </c>
      <c r="AP4193" s="7">
        <f>'Formato Productividad'!$AN4193+'Formato Productividad'!$AO4193</f>
        <v>0</v>
      </c>
      <c r="AQ4193" s="5"/>
      <c r="AR4193" s="7">
        <f>IFERROR('Formato Productividad'!$AM4193/'Formato Productividad'!$N4193,0)</f>
        <v>0</v>
      </c>
      <c r="AS4193" s="7">
        <f>IFERROR('Formato Productividad'!$AG4193/'Formato Productividad'!$O4193,0)</f>
        <v>0</v>
      </c>
      <c r="AT4193" s="71">
        <f>IFERROR('Formato Productividad'!$AI4193/'Formato Productividad'!$M4193,0)</f>
        <v>0</v>
      </c>
      <c r="AU4193" s="74"/>
    </row>
    <row r="4194" spans="1:47" s="33" customFormat="1" ht="25.5" customHeight="1" x14ac:dyDescent="0.25">
      <c r="A4194" s="39">
        <v>4193</v>
      </c>
      <c r="B4194" s="5"/>
      <c r="C4194" s="5"/>
      <c r="D4194" s="5"/>
      <c r="E4194" s="6" t="str">
        <f>IFERROR(VLOOKUP(D4194,'Formato validacion'!$E$2:$F$131,2,0),"Escoja un ESM")</f>
        <v>Escoja un ESM</v>
      </c>
      <c r="F4194" s="31"/>
      <c r="G4194" s="5"/>
      <c r="H4194" s="5"/>
      <c r="I4194" s="5"/>
      <c r="J4194" s="5"/>
      <c r="K4194" s="5"/>
      <c r="L4194" s="6" t="str">
        <f>IFERROR(VLOOKUP(K4194,Tabla4[[ESPECIALIDADES]:[ÁREA DE LA ESPECIALIDAD]],2,0),"Escoja una especialidad")</f>
        <v>Escoja una especialidad</v>
      </c>
      <c r="M4194" s="5"/>
      <c r="N4194" s="5"/>
      <c r="O4194" s="5"/>
      <c r="P4194" s="6">
        <f>'Formato Productividad'!$M4194-'Formato Productividad'!$AI4194</f>
        <v>0</v>
      </c>
      <c r="Q4194" s="6" t="str">
        <f>IFERROR(VLOOKUP('Formato Productividad'!$K4194,Tabla4[],3,0),"Escoja una especialidad")</f>
        <v>Escoja una especialidad</v>
      </c>
      <c r="R4194" s="6" t="str">
        <f t="shared" si="260"/>
        <v>No aplica</v>
      </c>
      <c r="S4194" s="5"/>
      <c r="T4194" s="5"/>
      <c r="U4194" s="5"/>
      <c r="V4194" s="6">
        <f t="shared" si="261"/>
        <v>0</v>
      </c>
      <c r="W4194" s="6" t="str">
        <f t="shared" si="262"/>
        <v>No aplica</v>
      </c>
      <c r="X4194" s="35" t="str">
        <f t="shared" si="263"/>
        <v>No aplica</v>
      </c>
      <c r="Y4194" s="37"/>
      <c r="Z4194" s="38"/>
      <c r="AA4194" s="36"/>
      <c r="AB4194" s="38"/>
      <c r="AC4194" s="37"/>
      <c r="AD4194" s="38"/>
      <c r="AE4194" s="37"/>
      <c r="AF4194" s="38"/>
      <c r="AG4194" s="37"/>
      <c r="AH4194" s="38"/>
      <c r="AI4194" s="36"/>
      <c r="AJ4194" s="5"/>
      <c r="AK4194" s="5"/>
      <c r="AL4194" s="6">
        <f>IFERROR('Formato Productividad'!$Y4194+'Formato Productividad'!$AA4194+'Formato Productividad'!$AC4194,0)+'Formato Productividad'!$AE4194</f>
        <v>0</v>
      </c>
      <c r="AM4194" s="6">
        <f>IFERROR((('Formato Productividad'!$T4194+'Formato Productividad'!$V4194+'Formato Productividad'!$U4194)/'Formato Productividad'!$Q4194),0)+'Formato Productividad'!$AL4194</f>
        <v>0</v>
      </c>
      <c r="AN4194" s="7">
        <f>IFERROR(('Formato Productividad'!$AM4194/'Formato Productividad'!$N4194)*('Formato Productividad'!$N4194/'Formato Productividad'!$P4194),0)</f>
        <v>0</v>
      </c>
      <c r="AO4194" s="7">
        <f>IFERROR(('Formato Productividad'!$AG4194/'Formato Productividad'!$O4194)*('Formato Productividad'!$O4194/'Formato Productividad'!$P4194),0)</f>
        <v>0</v>
      </c>
      <c r="AP4194" s="7">
        <f>'Formato Productividad'!$AN4194+'Formato Productividad'!$AO4194</f>
        <v>0</v>
      </c>
      <c r="AQ4194" s="5"/>
      <c r="AR4194" s="7">
        <f>IFERROR('Formato Productividad'!$AM4194/'Formato Productividad'!$N4194,0)</f>
        <v>0</v>
      </c>
      <c r="AS4194" s="7">
        <f>IFERROR('Formato Productividad'!$AG4194/'Formato Productividad'!$O4194,0)</f>
        <v>0</v>
      </c>
      <c r="AT4194" s="71">
        <f>IFERROR('Formato Productividad'!$AI4194/'Formato Productividad'!$M4194,0)</f>
        <v>0</v>
      </c>
      <c r="AU4194" s="74"/>
    </row>
    <row r="4195" spans="1:47" s="33" customFormat="1" ht="25.5" customHeight="1" x14ac:dyDescent="0.25">
      <c r="A4195" s="39">
        <v>4194</v>
      </c>
      <c r="B4195" s="5"/>
      <c r="C4195" s="5"/>
      <c r="D4195" s="5"/>
      <c r="E4195" s="6" t="str">
        <f>IFERROR(VLOOKUP(D4195,'Formato validacion'!$E$2:$F$131,2,0),"Escoja un ESM")</f>
        <v>Escoja un ESM</v>
      </c>
      <c r="F4195" s="31"/>
      <c r="G4195" s="5"/>
      <c r="H4195" s="5"/>
      <c r="I4195" s="5"/>
      <c r="J4195" s="5"/>
      <c r="K4195" s="5"/>
      <c r="L4195" s="6" t="str">
        <f>IFERROR(VLOOKUP(K4195,Tabla4[[ESPECIALIDADES]:[ÁREA DE LA ESPECIALIDAD]],2,0),"Escoja una especialidad")</f>
        <v>Escoja una especialidad</v>
      </c>
      <c r="M4195" s="5"/>
      <c r="N4195" s="5"/>
      <c r="O4195" s="5"/>
      <c r="P4195" s="6">
        <f>'Formato Productividad'!$M4195-'Formato Productividad'!$AI4195</f>
        <v>0</v>
      </c>
      <c r="Q4195" s="6" t="str">
        <f>IFERROR(VLOOKUP('Formato Productividad'!$K4195,Tabla4[],3,0),"Escoja una especialidad")</f>
        <v>Escoja una especialidad</v>
      </c>
      <c r="R4195" s="6" t="str">
        <f t="shared" si="260"/>
        <v>No aplica</v>
      </c>
      <c r="S4195" s="5"/>
      <c r="T4195" s="5"/>
      <c r="U4195" s="5"/>
      <c r="V4195" s="6">
        <f t="shared" si="261"/>
        <v>0</v>
      </c>
      <c r="W4195" s="6" t="str">
        <f t="shared" si="262"/>
        <v>No aplica</v>
      </c>
      <c r="X4195" s="35" t="str">
        <f t="shared" si="263"/>
        <v>No aplica</v>
      </c>
      <c r="Y4195" s="37"/>
      <c r="Z4195" s="38"/>
      <c r="AA4195" s="36"/>
      <c r="AB4195" s="38"/>
      <c r="AC4195" s="37"/>
      <c r="AD4195" s="38"/>
      <c r="AE4195" s="37"/>
      <c r="AF4195" s="38"/>
      <c r="AG4195" s="37"/>
      <c r="AH4195" s="38"/>
      <c r="AI4195" s="36"/>
      <c r="AJ4195" s="5"/>
      <c r="AK4195" s="5"/>
      <c r="AL4195" s="6">
        <f>IFERROR('Formato Productividad'!$Y4195+'Formato Productividad'!$AA4195+'Formato Productividad'!$AC4195,0)+'Formato Productividad'!$AE4195</f>
        <v>0</v>
      </c>
      <c r="AM4195" s="6">
        <f>IFERROR((('Formato Productividad'!$T4195+'Formato Productividad'!$V4195+'Formato Productividad'!$U4195)/'Formato Productividad'!$Q4195),0)+'Formato Productividad'!$AL4195</f>
        <v>0</v>
      </c>
      <c r="AN4195" s="7">
        <f>IFERROR(('Formato Productividad'!$AM4195/'Formato Productividad'!$N4195)*('Formato Productividad'!$N4195/'Formato Productividad'!$P4195),0)</f>
        <v>0</v>
      </c>
      <c r="AO4195" s="7">
        <f>IFERROR(('Formato Productividad'!$AG4195/'Formato Productividad'!$O4195)*('Formato Productividad'!$O4195/'Formato Productividad'!$P4195),0)</f>
        <v>0</v>
      </c>
      <c r="AP4195" s="7">
        <f>'Formato Productividad'!$AN4195+'Formato Productividad'!$AO4195</f>
        <v>0</v>
      </c>
      <c r="AQ4195" s="5"/>
      <c r="AR4195" s="7">
        <f>IFERROR('Formato Productividad'!$AM4195/'Formato Productividad'!$N4195,0)</f>
        <v>0</v>
      </c>
      <c r="AS4195" s="7">
        <f>IFERROR('Formato Productividad'!$AG4195/'Formato Productividad'!$O4195,0)</f>
        <v>0</v>
      </c>
      <c r="AT4195" s="71">
        <f>IFERROR('Formato Productividad'!$AI4195/'Formato Productividad'!$M4195,0)</f>
        <v>0</v>
      </c>
      <c r="AU4195" s="74"/>
    </row>
    <row r="4196" spans="1:47" s="33" customFormat="1" ht="25.5" customHeight="1" x14ac:dyDescent="0.25">
      <c r="A4196" s="39">
        <v>4195</v>
      </c>
      <c r="B4196" s="5"/>
      <c r="C4196" s="5"/>
      <c r="D4196" s="5"/>
      <c r="E4196" s="6" t="str">
        <f>IFERROR(VLOOKUP(D4196,'Formato validacion'!$E$2:$F$131,2,0),"Escoja un ESM")</f>
        <v>Escoja un ESM</v>
      </c>
      <c r="F4196" s="31"/>
      <c r="G4196" s="5"/>
      <c r="H4196" s="5"/>
      <c r="I4196" s="5"/>
      <c r="J4196" s="5"/>
      <c r="K4196" s="5"/>
      <c r="L4196" s="6" t="str">
        <f>IFERROR(VLOOKUP(K4196,Tabla4[[ESPECIALIDADES]:[ÁREA DE LA ESPECIALIDAD]],2,0),"Escoja una especialidad")</f>
        <v>Escoja una especialidad</v>
      </c>
      <c r="M4196" s="5"/>
      <c r="N4196" s="5"/>
      <c r="O4196" s="5"/>
      <c r="P4196" s="6">
        <f>'Formato Productividad'!$M4196-'Formato Productividad'!$AI4196</f>
        <v>0</v>
      </c>
      <c r="Q4196" s="6" t="str">
        <f>IFERROR(VLOOKUP('Formato Productividad'!$K4196,Tabla4[],3,0),"Escoja una especialidad")</f>
        <v>Escoja una especialidad</v>
      </c>
      <c r="R4196" s="6" t="str">
        <f t="shared" si="260"/>
        <v>No aplica</v>
      </c>
      <c r="S4196" s="5"/>
      <c r="T4196" s="5"/>
      <c r="U4196" s="5"/>
      <c r="V4196" s="6">
        <f t="shared" si="261"/>
        <v>0</v>
      </c>
      <c r="W4196" s="6" t="str">
        <f t="shared" si="262"/>
        <v>No aplica</v>
      </c>
      <c r="X4196" s="35" t="str">
        <f t="shared" si="263"/>
        <v>No aplica</v>
      </c>
      <c r="Y4196" s="37"/>
      <c r="Z4196" s="38"/>
      <c r="AA4196" s="36"/>
      <c r="AB4196" s="38"/>
      <c r="AC4196" s="37"/>
      <c r="AD4196" s="38"/>
      <c r="AE4196" s="37"/>
      <c r="AF4196" s="38"/>
      <c r="AG4196" s="37"/>
      <c r="AH4196" s="38"/>
      <c r="AI4196" s="36"/>
      <c r="AJ4196" s="5"/>
      <c r="AK4196" s="5"/>
      <c r="AL4196" s="6">
        <f>IFERROR('Formato Productividad'!$Y4196+'Formato Productividad'!$AA4196+'Formato Productividad'!$AC4196,0)+'Formato Productividad'!$AE4196</f>
        <v>0</v>
      </c>
      <c r="AM4196" s="6">
        <f>IFERROR((('Formato Productividad'!$T4196+'Formato Productividad'!$V4196+'Formato Productividad'!$U4196)/'Formato Productividad'!$Q4196),0)+'Formato Productividad'!$AL4196</f>
        <v>0</v>
      </c>
      <c r="AN4196" s="7">
        <f>IFERROR(('Formato Productividad'!$AM4196/'Formato Productividad'!$N4196)*('Formato Productividad'!$N4196/'Formato Productividad'!$P4196),0)</f>
        <v>0</v>
      </c>
      <c r="AO4196" s="7">
        <f>IFERROR(('Formato Productividad'!$AG4196/'Formato Productividad'!$O4196)*('Formato Productividad'!$O4196/'Formato Productividad'!$P4196),0)</f>
        <v>0</v>
      </c>
      <c r="AP4196" s="7">
        <f>'Formato Productividad'!$AN4196+'Formato Productividad'!$AO4196</f>
        <v>0</v>
      </c>
      <c r="AQ4196" s="5"/>
      <c r="AR4196" s="7">
        <f>IFERROR('Formato Productividad'!$AM4196/'Formato Productividad'!$N4196,0)</f>
        <v>0</v>
      </c>
      <c r="AS4196" s="7">
        <f>IFERROR('Formato Productividad'!$AG4196/'Formato Productividad'!$O4196,0)</f>
        <v>0</v>
      </c>
      <c r="AT4196" s="71">
        <f>IFERROR('Formato Productividad'!$AI4196/'Formato Productividad'!$M4196,0)</f>
        <v>0</v>
      </c>
      <c r="AU4196" s="74"/>
    </row>
    <row r="4197" spans="1:47" s="33" customFormat="1" ht="25.5" customHeight="1" x14ac:dyDescent="0.25">
      <c r="A4197" s="39">
        <v>4196</v>
      </c>
      <c r="B4197" s="5"/>
      <c r="C4197" s="5"/>
      <c r="D4197" s="5"/>
      <c r="E4197" s="6" t="str">
        <f>IFERROR(VLOOKUP(D4197,'Formato validacion'!$E$2:$F$131,2,0),"Escoja un ESM")</f>
        <v>Escoja un ESM</v>
      </c>
      <c r="F4197" s="31"/>
      <c r="G4197" s="5"/>
      <c r="H4197" s="5"/>
      <c r="I4197" s="5"/>
      <c r="J4197" s="5"/>
      <c r="K4197" s="5"/>
      <c r="L4197" s="6" t="str">
        <f>IFERROR(VLOOKUP(K4197,Tabla4[[ESPECIALIDADES]:[ÁREA DE LA ESPECIALIDAD]],2,0),"Escoja una especialidad")</f>
        <v>Escoja una especialidad</v>
      </c>
      <c r="M4197" s="5"/>
      <c r="N4197" s="5"/>
      <c r="O4197" s="5"/>
      <c r="P4197" s="6">
        <f>'Formato Productividad'!$M4197-'Formato Productividad'!$AI4197</f>
        <v>0</v>
      </c>
      <c r="Q4197" s="6" t="str">
        <f>IFERROR(VLOOKUP('Formato Productividad'!$K4197,Tabla4[],3,0),"Escoja una especialidad")</f>
        <v>Escoja una especialidad</v>
      </c>
      <c r="R4197" s="6" t="str">
        <f t="shared" si="260"/>
        <v>No aplica</v>
      </c>
      <c r="S4197" s="5"/>
      <c r="T4197" s="5"/>
      <c r="U4197" s="5"/>
      <c r="V4197" s="6">
        <f t="shared" si="261"/>
        <v>0</v>
      </c>
      <c r="W4197" s="6" t="str">
        <f t="shared" si="262"/>
        <v>No aplica</v>
      </c>
      <c r="X4197" s="35" t="str">
        <f t="shared" si="263"/>
        <v>No aplica</v>
      </c>
      <c r="Y4197" s="37"/>
      <c r="Z4197" s="38"/>
      <c r="AA4197" s="36"/>
      <c r="AB4197" s="38"/>
      <c r="AC4197" s="37"/>
      <c r="AD4197" s="38"/>
      <c r="AE4197" s="37"/>
      <c r="AF4197" s="38"/>
      <c r="AG4197" s="37"/>
      <c r="AH4197" s="38"/>
      <c r="AI4197" s="36"/>
      <c r="AJ4197" s="5"/>
      <c r="AK4197" s="5"/>
      <c r="AL4197" s="6">
        <f>IFERROR('Formato Productividad'!$Y4197+'Formato Productividad'!$AA4197+'Formato Productividad'!$AC4197,0)+'Formato Productividad'!$AE4197</f>
        <v>0</v>
      </c>
      <c r="AM4197" s="6">
        <f>IFERROR((('Formato Productividad'!$T4197+'Formato Productividad'!$V4197+'Formato Productividad'!$U4197)/'Formato Productividad'!$Q4197),0)+'Formato Productividad'!$AL4197</f>
        <v>0</v>
      </c>
      <c r="AN4197" s="7">
        <f>IFERROR(('Formato Productividad'!$AM4197/'Formato Productividad'!$N4197)*('Formato Productividad'!$N4197/'Formato Productividad'!$P4197),0)</f>
        <v>0</v>
      </c>
      <c r="AO4197" s="7">
        <f>IFERROR(('Formato Productividad'!$AG4197/'Formato Productividad'!$O4197)*('Formato Productividad'!$O4197/'Formato Productividad'!$P4197),0)</f>
        <v>0</v>
      </c>
      <c r="AP4197" s="7">
        <f>'Formato Productividad'!$AN4197+'Formato Productividad'!$AO4197</f>
        <v>0</v>
      </c>
      <c r="AQ4197" s="5"/>
      <c r="AR4197" s="7">
        <f>IFERROR('Formato Productividad'!$AM4197/'Formato Productividad'!$N4197,0)</f>
        <v>0</v>
      </c>
      <c r="AS4197" s="7">
        <f>IFERROR('Formato Productividad'!$AG4197/'Formato Productividad'!$O4197,0)</f>
        <v>0</v>
      </c>
      <c r="AT4197" s="71">
        <f>IFERROR('Formato Productividad'!$AI4197/'Formato Productividad'!$M4197,0)</f>
        <v>0</v>
      </c>
      <c r="AU4197" s="74"/>
    </row>
    <row r="4198" spans="1:47" s="33" customFormat="1" ht="25.5" customHeight="1" x14ac:dyDescent="0.25">
      <c r="A4198" s="39">
        <v>4197</v>
      </c>
      <c r="B4198" s="5"/>
      <c r="C4198" s="5"/>
      <c r="D4198" s="5"/>
      <c r="E4198" s="6" t="str">
        <f>IFERROR(VLOOKUP(D4198,'Formato validacion'!$E$2:$F$131,2,0),"Escoja un ESM")</f>
        <v>Escoja un ESM</v>
      </c>
      <c r="F4198" s="31"/>
      <c r="G4198" s="5"/>
      <c r="H4198" s="5"/>
      <c r="I4198" s="5"/>
      <c r="J4198" s="5"/>
      <c r="K4198" s="5"/>
      <c r="L4198" s="6" t="str">
        <f>IFERROR(VLOOKUP(K4198,Tabla4[[ESPECIALIDADES]:[ÁREA DE LA ESPECIALIDAD]],2,0),"Escoja una especialidad")</f>
        <v>Escoja una especialidad</v>
      </c>
      <c r="M4198" s="5"/>
      <c r="N4198" s="5"/>
      <c r="O4198" s="5"/>
      <c r="P4198" s="6">
        <f>'Formato Productividad'!$M4198-'Formato Productividad'!$AI4198</f>
        <v>0</v>
      </c>
      <c r="Q4198" s="6" t="str">
        <f>IFERROR(VLOOKUP('Formato Productividad'!$K4198,Tabla4[],3,0),"Escoja una especialidad")</f>
        <v>Escoja una especialidad</v>
      </c>
      <c r="R4198" s="6" t="str">
        <f t="shared" si="260"/>
        <v>No aplica</v>
      </c>
      <c r="S4198" s="5"/>
      <c r="T4198" s="5"/>
      <c r="U4198" s="5"/>
      <c r="V4198" s="6">
        <f t="shared" si="261"/>
        <v>0</v>
      </c>
      <c r="W4198" s="6" t="str">
        <f t="shared" si="262"/>
        <v>No aplica</v>
      </c>
      <c r="X4198" s="35" t="str">
        <f t="shared" si="263"/>
        <v>No aplica</v>
      </c>
      <c r="Y4198" s="37"/>
      <c r="Z4198" s="38"/>
      <c r="AA4198" s="36"/>
      <c r="AB4198" s="38"/>
      <c r="AC4198" s="37"/>
      <c r="AD4198" s="38"/>
      <c r="AE4198" s="37"/>
      <c r="AF4198" s="38"/>
      <c r="AG4198" s="37"/>
      <c r="AH4198" s="38"/>
      <c r="AI4198" s="36"/>
      <c r="AJ4198" s="5"/>
      <c r="AK4198" s="5"/>
      <c r="AL4198" s="6">
        <f>IFERROR('Formato Productividad'!$Y4198+'Formato Productividad'!$AA4198+'Formato Productividad'!$AC4198,0)+'Formato Productividad'!$AE4198</f>
        <v>0</v>
      </c>
      <c r="AM4198" s="6">
        <f>IFERROR((('Formato Productividad'!$T4198+'Formato Productividad'!$V4198+'Formato Productividad'!$U4198)/'Formato Productividad'!$Q4198),0)+'Formato Productividad'!$AL4198</f>
        <v>0</v>
      </c>
      <c r="AN4198" s="7">
        <f>IFERROR(('Formato Productividad'!$AM4198/'Formato Productividad'!$N4198)*('Formato Productividad'!$N4198/'Formato Productividad'!$P4198),0)</f>
        <v>0</v>
      </c>
      <c r="AO4198" s="7">
        <f>IFERROR(('Formato Productividad'!$AG4198/'Formato Productividad'!$O4198)*('Formato Productividad'!$O4198/'Formato Productividad'!$P4198),0)</f>
        <v>0</v>
      </c>
      <c r="AP4198" s="7">
        <f>'Formato Productividad'!$AN4198+'Formato Productividad'!$AO4198</f>
        <v>0</v>
      </c>
      <c r="AQ4198" s="5"/>
      <c r="AR4198" s="7">
        <f>IFERROR('Formato Productividad'!$AM4198/'Formato Productividad'!$N4198,0)</f>
        <v>0</v>
      </c>
      <c r="AS4198" s="7">
        <f>IFERROR('Formato Productividad'!$AG4198/'Formato Productividad'!$O4198,0)</f>
        <v>0</v>
      </c>
      <c r="AT4198" s="71">
        <f>IFERROR('Formato Productividad'!$AI4198/'Formato Productividad'!$M4198,0)</f>
        <v>0</v>
      </c>
      <c r="AU4198" s="74"/>
    </row>
    <row r="4199" spans="1:47" s="33" customFormat="1" ht="25.5" customHeight="1" x14ac:dyDescent="0.25">
      <c r="A4199" s="39">
        <v>4198</v>
      </c>
      <c r="B4199" s="5"/>
      <c r="C4199" s="5"/>
      <c r="D4199" s="5"/>
      <c r="E4199" s="6" t="str">
        <f>IFERROR(VLOOKUP(D4199,'Formato validacion'!$E$2:$F$131,2,0),"Escoja un ESM")</f>
        <v>Escoja un ESM</v>
      </c>
      <c r="F4199" s="31"/>
      <c r="G4199" s="5"/>
      <c r="H4199" s="5"/>
      <c r="I4199" s="5"/>
      <c r="J4199" s="5"/>
      <c r="K4199" s="5"/>
      <c r="L4199" s="6" t="str">
        <f>IFERROR(VLOOKUP(K4199,Tabla4[[ESPECIALIDADES]:[ÁREA DE LA ESPECIALIDAD]],2,0),"Escoja una especialidad")</f>
        <v>Escoja una especialidad</v>
      </c>
      <c r="M4199" s="5"/>
      <c r="N4199" s="5"/>
      <c r="O4199" s="5"/>
      <c r="P4199" s="6">
        <f>'Formato Productividad'!$M4199-'Formato Productividad'!$AI4199</f>
        <v>0</v>
      </c>
      <c r="Q4199" s="6" t="str">
        <f>IFERROR(VLOOKUP('Formato Productividad'!$K4199,Tabla4[],3,0),"Escoja una especialidad")</f>
        <v>Escoja una especialidad</v>
      </c>
      <c r="R4199" s="6" t="str">
        <f t="shared" si="260"/>
        <v>No aplica</v>
      </c>
      <c r="S4199" s="5"/>
      <c r="T4199" s="5"/>
      <c r="U4199" s="5"/>
      <c r="V4199" s="6">
        <f t="shared" si="261"/>
        <v>0</v>
      </c>
      <c r="W4199" s="6" t="str">
        <f t="shared" si="262"/>
        <v>No aplica</v>
      </c>
      <c r="X4199" s="35" t="str">
        <f t="shared" si="263"/>
        <v>No aplica</v>
      </c>
      <c r="Y4199" s="37"/>
      <c r="Z4199" s="38"/>
      <c r="AA4199" s="36"/>
      <c r="AB4199" s="38"/>
      <c r="AC4199" s="37"/>
      <c r="AD4199" s="38"/>
      <c r="AE4199" s="37"/>
      <c r="AF4199" s="38"/>
      <c r="AG4199" s="37"/>
      <c r="AH4199" s="38"/>
      <c r="AI4199" s="36"/>
      <c r="AJ4199" s="5"/>
      <c r="AK4199" s="5"/>
      <c r="AL4199" s="6">
        <f>IFERROR('Formato Productividad'!$Y4199+'Formato Productividad'!$AA4199+'Formato Productividad'!$AC4199,0)+'Formato Productividad'!$AE4199</f>
        <v>0</v>
      </c>
      <c r="AM4199" s="6">
        <f>IFERROR((('Formato Productividad'!$T4199+'Formato Productividad'!$V4199+'Formato Productividad'!$U4199)/'Formato Productividad'!$Q4199),0)+'Formato Productividad'!$AL4199</f>
        <v>0</v>
      </c>
      <c r="AN4199" s="7">
        <f>IFERROR(('Formato Productividad'!$AM4199/'Formato Productividad'!$N4199)*('Formato Productividad'!$N4199/'Formato Productividad'!$P4199),0)</f>
        <v>0</v>
      </c>
      <c r="AO4199" s="7">
        <f>IFERROR(('Formato Productividad'!$AG4199/'Formato Productividad'!$O4199)*('Formato Productividad'!$O4199/'Formato Productividad'!$P4199),0)</f>
        <v>0</v>
      </c>
      <c r="AP4199" s="7">
        <f>'Formato Productividad'!$AN4199+'Formato Productividad'!$AO4199</f>
        <v>0</v>
      </c>
      <c r="AQ4199" s="5"/>
      <c r="AR4199" s="7">
        <f>IFERROR('Formato Productividad'!$AM4199/'Formato Productividad'!$N4199,0)</f>
        <v>0</v>
      </c>
      <c r="AS4199" s="7">
        <f>IFERROR('Formato Productividad'!$AG4199/'Formato Productividad'!$O4199,0)</f>
        <v>0</v>
      </c>
      <c r="AT4199" s="71">
        <f>IFERROR('Formato Productividad'!$AI4199/'Formato Productividad'!$M4199,0)</f>
        <v>0</v>
      </c>
      <c r="AU4199" s="74"/>
    </row>
    <row r="4200" spans="1:47" s="33" customFormat="1" ht="25.5" customHeight="1" x14ac:dyDescent="0.25">
      <c r="A4200" s="39">
        <v>4199</v>
      </c>
      <c r="B4200" s="5"/>
      <c r="C4200" s="5"/>
      <c r="D4200" s="5"/>
      <c r="E4200" s="6" t="str">
        <f>IFERROR(VLOOKUP(D4200,'Formato validacion'!$E$2:$F$131,2,0),"Escoja un ESM")</f>
        <v>Escoja un ESM</v>
      </c>
      <c r="F4200" s="31"/>
      <c r="G4200" s="5"/>
      <c r="H4200" s="5"/>
      <c r="I4200" s="5"/>
      <c r="J4200" s="5"/>
      <c r="K4200" s="5"/>
      <c r="L4200" s="6" t="str">
        <f>IFERROR(VLOOKUP(K4200,Tabla4[[ESPECIALIDADES]:[ÁREA DE LA ESPECIALIDAD]],2,0),"Escoja una especialidad")</f>
        <v>Escoja una especialidad</v>
      </c>
      <c r="M4200" s="5"/>
      <c r="N4200" s="5"/>
      <c r="O4200" s="5"/>
      <c r="P4200" s="6">
        <f>'Formato Productividad'!$M4200-'Formato Productividad'!$AI4200</f>
        <v>0</v>
      </c>
      <c r="Q4200" s="6" t="str">
        <f>IFERROR(VLOOKUP('Formato Productividad'!$K4200,Tabla4[],3,0),"Escoja una especialidad")</f>
        <v>Escoja una especialidad</v>
      </c>
      <c r="R4200" s="6" t="str">
        <f t="shared" si="260"/>
        <v>No aplica</v>
      </c>
      <c r="S4200" s="5"/>
      <c r="T4200" s="5"/>
      <c r="U4200" s="5"/>
      <c r="V4200" s="6">
        <f t="shared" si="261"/>
        <v>0</v>
      </c>
      <c r="W4200" s="6" t="str">
        <f t="shared" si="262"/>
        <v>No aplica</v>
      </c>
      <c r="X4200" s="35" t="str">
        <f t="shared" si="263"/>
        <v>No aplica</v>
      </c>
      <c r="Y4200" s="37"/>
      <c r="Z4200" s="38"/>
      <c r="AA4200" s="36"/>
      <c r="AB4200" s="38"/>
      <c r="AC4200" s="37"/>
      <c r="AD4200" s="38"/>
      <c r="AE4200" s="37"/>
      <c r="AF4200" s="38"/>
      <c r="AG4200" s="37"/>
      <c r="AH4200" s="38"/>
      <c r="AI4200" s="36"/>
      <c r="AJ4200" s="5"/>
      <c r="AK4200" s="5"/>
      <c r="AL4200" s="6">
        <f>IFERROR('Formato Productividad'!$Y4200+'Formato Productividad'!$AA4200+'Formato Productividad'!$AC4200,0)+'Formato Productividad'!$AE4200</f>
        <v>0</v>
      </c>
      <c r="AM4200" s="6">
        <f>IFERROR((('Formato Productividad'!$T4200+'Formato Productividad'!$V4200+'Formato Productividad'!$U4200)/'Formato Productividad'!$Q4200),0)+'Formato Productividad'!$AL4200</f>
        <v>0</v>
      </c>
      <c r="AN4200" s="7">
        <f>IFERROR(('Formato Productividad'!$AM4200/'Formato Productividad'!$N4200)*('Formato Productividad'!$N4200/'Formato Productividad'!$P4200),0)</f>
        <v>0</v>
      </c>
      <c r="AO4200" s="7">
        <f>IFERROR(('Formato Productividad'!$AG4200/'Formato Productividad'!$O4200)*('Formato Productividad'!$O4200/'Formato Productividad'!$P4200),0)</f>
        <v>0</v>
      </c>
      <c r="AP4200" s="7">
        <f>'Formato Productividad'!$AN4200+'Formato Productividad'!$AO4200</f>
        <v>0</v>
      </c>
      <c r="AQ4200" s="5"/>
      <c r="AR4200" s="7">
        <f>IFERROR('Formato Productividad'!$AM4200/'Formato Productividad'!$N4200,0)</f>
        <v>0</v>
      </c>
      <c r="AS4200" s="7">
        <f>IFERROR('Formato Productividad'!$AG4200/'Formato Productividad'!$O4200,0)</f>
        <v>0</v>
      </c>
      <c r="AT4200" s="71">
        <f>IFERROR('Formato Productividad'!$AI4200/'Formato Productividad'!$M4200,0)</f>
        <v>0</v>
      </c>
      <c r="AU4200" s="74"/>
    </row>
    <row r="4201" spans="1:47" s="33" customFormat="1" ht="25.5" customHeight="1" x14ac:dyDescent="0.25">
      <c r="A4201" s="39">
        <v>4200</v>
      </c>
      <c r="B4201" s="5"/>
      <c r="C4201" s="5"/>
      <c r="D4201" s="5"/>
      <c r="E4201" s="6" t="str">
        <f>IFERROR(VLOOKUP(D4201,'Formato validacion'!$E$2:$F$131,2,0),"Escoja un ESM")</f>
        <v>Escoja un ESM</v>
      </c>
      <c r="F4201" s="31"/>
      <c r="G4201" s="5"/>
      <c r="H4201" s="5"/>
      <c r="I4201" s="5"/>
      <c r="J4201" s="5"/>
      <c r="K4201" s="5"/>
      <c r="L4201" s="6" t="str">
        <f>IFERROR(VLOOKUP(K4201,Tabla4[[ESPECIALIDADES]:[ÁREA DE LA ESPECIALIDAD]],2,0),"Escoja una especialidad")</f>
        <v>Escoja una especialidad</v>
      </c>
      <c r="M4201" s="5"/>
      <c r="N4201" s="5"/>
      <c r="O4201" s="5"/>
      <c r="P4201" s="6">
        <f>'Formato Productividad'!$M4201-'Formato Productividad'!$AI4201</f>
        <v>0</v>
      </c>
      <c r="Q4201" s="6" t="str">
        <f>IFERROR(VLOOKUP('Formato Productividad'!$K4201,Tabla4[],3,0),"Escoja una especialidad")</f>
        <v>Escoja una especialidad</v>
      </c>
      <c r="R4201" s="6" t="str">
        <f t="shared" si="260"/>
        <v>No aplica</v>
      </c>
      <c r="S4201" s="5"/>
      <c r="T4201" s="5"/>
      <c r="U4201" s="5"/>
      <c r="V4201" s="6">
        <f t="shared" si="261"/>
        <v>0</v>
      </c>
      <c r="W4201" s="6" t="str">
        <f t="shared" si="262"/>
        <v>No aplica</v>
      </c>
      <c r="X4201" s="35" t="str">
        <f t="shared" si="263"/>
        <v>No aplica</v>
      </c>
      <c r="Y4201" s="37"/>
      <c r="Z4201" s="38"/>
      <c r="AA4201" s="36"/>
      <c r="AB4201" s="38"/>
      <c r="AC4201" s="37"/>
      <c r="AD4201" s="38"/>
      <c r="AE4201" s="37"/>
      <c r="AF4201" s="38"/>
      <c r="AG4201" s="37"/>
      <c r="AH4201" s="38"/>
      <c r="AI4201" s="36"/>
      <c r="AJ4201" s="5"/>
      <c r="AK4201" s="5"/>
      <c r="AL4201" s="6">
        <f>IFERROR('Formato Productividad'!$Y4201+'Formato Productividad'!$AA4201+'Formato Productividad'!$AC4201,0)+'Formato Productividad'!$AE4201</f>
        <v>0</v>
      </c>
      <c r="AM4201" s="6">
        <f>IFERROR((('Formato Productividad'!$T4201+'Formato Productividad'!$V4201+'Formato Productividad'!$U4201)/'Formato Productividad'!$Q4201),0)+'Formato Productividad'!$AL4201</f>
        <v>0</v>
      </c>
      <c r="AN4201" s="7">
        <f>IFERROR(('Formato Productividad'!$AM4201/'Formato Productividad'!$N4201)*('Formato Productividad'!$N4201/'Formato Productividad'!$P4201),0)</f>
        <v>0</v>
      </c>
      <c r="AO4201" s="7">
        <f>IFERROR(('Formato Productividad'!$AG4201/'Formato Productividad'!$O4201)*('Formato Productividad'!$O4201/'Formato Productividad'!$P4201),0)</f>
        <v>0</v>
      </c>
      <c r="AP4201" s="7">
        <f>'Formato Productividad'!$AN4201+'Formato Productividad'!$AO4201</f>
        <v>0</v>
      </c>
      <c r="AQ4201" s="5"/>
      <c r="AR4201" s="7">
        <f>IFERROR('Formato Productividad'!$AM4201/'Formato Productividad'!$N4201,0)</f>
        <v>0</v>
      </c>
      <c r="AS4201" s="7">
        <f>IFERROR('Formato Productividad'!$AG4201/'Formato Productividad'!$O4201,0)</f>
        <v>0</v>
      </c>
      <c r="AT4201" s="71">
        <f>IFERROR('Formato Productividad'!$AI4201/'Formato Productividad'!$M4201,0)</f>
        <v>0</v>
      </c>
      <c r="AU4201" s="74"/>
    </row>
    <row r="4202" spans="1:47" s="33" customFormat="1" ht="25.5" customHeight="1" x14ac:dyDescent="0.25">
      <c r="A4202" s="39">
        <v>4201</v>
      </c>
      <c r="B4202" s="5"/>
      <c r="C4202" s="5"/>
      <c r="D4202" s="5"/>
      <c r="E4202" s="6" t="str">
        <f>IFERROR(VLOOKUP(D4202,'Formato validacion'!$E$2:$F$131,2,0),"Escoja un ESM")</f>
        <v>Escoja un ESM</v>
      </c>
      <c r="F4202" s="31"/>
      <c r="G4202" s="5"/>
      <c r="H4202" s="5"/>
      <c r="I4202" s="5"/>
      <c r="J4202" s="5"/>
      <c r="K4202" s="5"/>
      <c r="L4202" s="6" t="str">
        <f>IFERROR(VLOOKUP(K4202,Tabla4[[ESPECIALIDADES]:[ÁREA DE LA ESPECIALIDAD]],2,0),"Escoja una especialidad")</f>
        <v>Escoja una especialidad</v>
      </c>
      <c r="M4202" s="5"/>
      <c r="N4202" s="5"/>
      <c r="O4202" s="5"/>
      <c r="P4202" s="6">
        <f>'Formato Productividad'!$M4202-'Formato Productividad'!$AI4202</f>
        <v>0</v>
      </c>
      <c r="Q4202" s="6" t="str">
        <f>IFERROR(VLOOKUP('Formato Productividad'!$K4202,Tabla4[],3,0),"Escoja una especialidad")</f>
        <v>Escoja una especialidad</v>
      </c>
      <c r="R4202" s="6" t="str">
        <f t="shared" si="260"/>
        <v>No aplica</v>
      </c>
      <c r="S4202" s="5"/>
      <c r="T4202" s="5"/>
      <c r="U4202" s="5"/>
      <c r="V4202" s="6">
        <f t="shared" si="261"/>
        <v>0</v>
      </c>
      <c r="W4202" s="6" t="str">
        <f t="shared" si="262"/>
        <v>No aplica</v>
      </c>
      <c r="X4202" s="35" t="str">
        <f t="shared" si="263"/>
        <v>No aplica</v>
      </c>
      <c r="Y4202" s="37"/>
      <c r="Z4202" s="38"/>
      <c r="AA4202" s="36"/>
      <c r="AB4202" s="38"/>
      <c r="AC4202" s="37"/>
      <c r="AD4202" s="38"/>
      <c r="AE4202" s="37"/>
      <c r="AF4202" s="38"/>
      <c r="AG4202" s="37"/>
      <c r="AH4202" s="38"/>
      <c r="AI4202" s="36"/>
      <c r="AJ4202" s="5"/>
      <c r="AK4202" s="5"/>
      <c r="AL4202" s="6">
        <f>IFERROR('Formato Productividad'!$Y4202+'Formato Productividad'!$AA4202+'Formato Productividad'!$AC4202,0)+'Formato Productividad'!$AE4202</f>
        <v>0</v>
      </c>
      <c r="AM4202" s="6">
        <f>IFERROR((('Formato Productividad'!$T4202+'Formato Productividad'!$V4202+'Formato Productividad'!$U4202)/'Formato Productividad'!$Q4202),0)+'Formato Productividad'!$AL4202</f>
        <v>0</v>
      </c>
      <c r="AN4202" s="7">
        <f>IFERROR(('Formato Productividad'!$AM4202/'Formato Productividad'!$N4202)*('Formato Productividad'!$N4202/'Formato Productividad'!$P4202),0)</f>
        <v>0</v>
      </c>
      <c r="AO4202" s="7">
        <f>IFERROR(('Formato Productividad'!$AG4202/'Formato Productividad'!$O4202)*('Formato Productividad'!$O4202/'Formato Productividad'!$P4202),0)</f>
        <v>0</v>
      </c>
      <c r="AP4202" s="7">
        <f>'Formato Productividad'!$AN4202+'Formato Productividad'!$AO4202</f>
        <v>0</v>
      </c>
      <c r="AQ4202" s="5"/>
      <c r="AR4202" s="7">
        <f>IFERROR('Formato Productividad'!$AM4202/'Formato Productividad'!$N4202,0)</f>
        <v>0</v>
      </c>
      <c r="AS4202" s="7">
        <f>IFERROR('Formato Productividad'!$AG4202/'Formato Productividad'!$O4202,0)</f>
        <v>0</v>
      </c>
      <c r="AT4202" s="71">
        <f>IFERROR('Formato Productividad'!$AI4202/'Formato Productividad'!$M4202,0)</f>
        <v>0</v>
      </c>
      <c r="AU4202" s="74"/>
    </row>
    <row r="4203" spans="1:47" s="33" customFormat="1" ht="25.5" customHeight="1" x14ac:dyDescent="0.25">
      <c r="A4203" s="39">
        <v>4202</v>
      </c>
      <c r="B4203" s="5"/>
      <c r="C4203" s="5"/>
      <c r="D4203" s="5"/>
      <c r="E4203" s="6" t="str">
        <f>IFERROR(VLOOKUP(D4203,'Formato validacion'!$E$2:$F$131,2,0),"Escoja un ESM")</f>
        <v>Escoja un ESM</v>
      </c>
      <c r="F4203" s="31"/>
      <c r="G4203" s="5"/>
      <c r="H4203" s="5"/>
      <c r="I4203" s="5"/>
      <c r="J4203" s="5"/>
      <c r="K4203" s="5"/>
      <c r="L4203" s="6" t="str">
        <f>IFERROR(VLOOKUP(K4203,Tabla4[[ESPECIALIDADES]:[ÁREA DE LA ESPECIALIDAD]],2,0),"Escoja una especialidad")</f>
        <v>Escoja una especialidad</v>
      </c>
      <c r="M4203" s="5"/>
      <c r="N4203" s="5"/>
      <c r="O4203" s="5"/>
      <c r="P4203" s="6">
        <f>'Formato Productividad'!$M4203-'Formato Productividad'!$AI4203</f>
        <v>0</v>
      </c>
      <c r="Q4203" s="6" t="str">
        <f>IFERROR(VLOOKUP('Formato Productividad'!$K4203,Tabla4[],3,0),"Escoja una especialidad")</f>
        <v>Escoja una especialidad</v>
      </c>
      <c r="R4203" s="6" t="str">
        <f t="shared" si="260"/>
        <v>No aplica</v>
      </c>
      <c r="S4203" s="5"/>
      <c r="T4203" s="5"/>
      <c r="U4203" s="5"/>
      <c r="V4203" s="6">
        <f t="shared" si="261"/>
        <v>0</v>
      </c>
      <c r="W4203" s="6" t="str">
        <f t="shared" si="262"/>
        <v>No aplica</v>
      </c>
      <c r="X4203" s="35" t="str">
        <f t="shared" si="263"/>
        <v>No aplica</v>
      </c>
      <c r="Y4203" s="37"/>
      <c r="Z4203" s="38"/>
      <c r="AA4203" s="36"/>
      <c r="AB4203" s="38"/>
      <c r="AC4203" s="37"/>
      <c r="AD4203" s="38"/>
      <c r="AE4203" s="37"/>
      <c r="AF4203" s="38"/>
      <c r="AG4203" s="37"/>
      <c r="AH4203" s="38"/>
      <c r="AI4203" s="36"/>
      <c r="AJ4203" s="5"/>
      <c r="AK4203" s="5"/>
      <c r="AL4203" s="6">
        <f>IFERROR('Formato Productividad'!$Y4203+'Formato Productividad'!$AA4203+'Formato Productividad'!$AC4203,0)+'Formato Productividad'!$AE4203</f>
        <v>0</v>
      </c>
      <c r="AM4203" s="6">
        <f>IFERROR((('Formato Productividad'!$T4203+'Formato Productividad'!$V4203+'Formato Productividad'!$U4203)/'Formato Productividad'!$Q4203),0)+'Formato Productividad'!$AL4203</f>
        <v>0</v>
      </c>
      <c r="AN4203" s="7">
        <f>IFERROR(('Formato Productividad'!$AM4203/'Formato Productividad'!$N4203)*('Formato Productividad'!$N4203/'Formato Productividad'!$P4203),0)</f>
        <v>0</v>
      </c>
      <c r="AO4203" s="7">
        <f>IFERROR(('Formato Productividad'!$AG4203/'Formato Productividad'!$O4203)*('Formato Productividad'!$O4203/'Formato Productividad'!$P4203),0)</f>
        <v>0</v>
      </c>
      <c r="AP4203" s="7">
        <f>'Formato Productividad'!$AN4203+'Formato Productividad'!$AO4203</f>
        <v>0</v>
      </c>
      <c r="AQ4203" s="5"/>
      <c r="AR4203" s="7">
        <f>IFERROR('Formato Productividad'!$AM4203/'Formato Productividad'!$N4203,0)</f>
        <v>0</v>
      </c>
      <c r="AS4203" s="7">
        <f>IFERROR('Formato Productividad'!$AG4203/'Formato Productividad'!$O4203,0)</f>
        <v>0</v>
      </c>
      <c r="AT4203" s="71">
        <f>IFERROR('Formato Productividad'!$AI4203/'Formato Productividad'!$M4203,0)</f>
        <v>0</v>
      </c>
      <c r="AU4203" s="74"/>
    </row>
    <row r="4204" spans="1:47" s="33" customFormat="1" ht="25.5" customHeight="1" x14ac:dyDescent="0.25">
      <c r="A4204" s="39">
        <v>4203</v>
      </c>
      <c r="B4204" s="5"/>
      <c r="C4204" s="5"/>
      <c r="D4204" s="5"/>
      <c r="E4204" s="6" t="str">
        <f>IFERROR(VLOOKUP(D4204,'Formato validacion'!$E$2:$F$131,2,0),"Escoja un ESM")</f>
        <v>Escoja un ESM</v>
      </c>
      <c r="F4204" s="31"/>
      <c r="G4204" s="5"/>
      <c r="H4204" s="5"/>
      <c r="I4204" s="5"/>
      <c r="J4204" s="5"/>
      <c r="K4204" s="5"/>
      <c r="L4204" s="6" t="str">
        <f>IFERROR(VLOOKUP(K4204,Tabla4[[ESPECIALIDADES]:[ÁREA DE LA ESPECIALIDAD]],2,0),"Escoja una especialidad")</f>
        <v>Escoja una especialidad</v>
      </c>
      <c r="M4204" s="5"/>
      <c r="N4204" s="5"/>
      <c r="O4204" s="5"/>
      <c r="P4204" s="6">
        <f>'Formato Productividad'!$M4204-'Formato Productividad'!$AI4204</f>
        <v>0</v>
      </c>
      <c r="Q4204" s="6" t="str">
        <f>IFERROR(VLOOKUP('Formato Productividad'!$K4204,Tabla4[],3,0),"Escoja una especialidad")</f>
        <v>Escoja una especialidad</v>
      </c>
      <c r="R4204" s="6" t="str">
        <f t="shared" si="260"/>
        <v>No aplica</v>
      </c>
      <c r="S4204" s="5"/>
      <c r="T4204" s="5"/>
      <c r="U4204" s="5"/>
      <c r="V4204" s="6">
        <f t="shared" si="261"/>
        <v>0</v>
      </c>
      <c r="W4204" s="6" t="str">
        <f t="shared" si="262"/>
        <v>No aplica</v>
      </c>
      <c r="X4204" s="35" t="str">
        <f t="shared" si="263"/>
        <v>No aplica</v>
      </c>
      <c r="Y4204" s="37"/>
      <c r="Z4204" s="38"/>
      <c r="AA4204" s="36"/>
      <c r="AB4204" s="38"/>
      <c r="AC4204" s="37"/>
      <c r="AD4204" s="38"/>
      <c r="AE4204" s="37"/>
      <c r="AF4204" s="38"/>
      <c r="AG4204" s="37"/>
      <c r="AH4204" s="38"/>
      <c r="AI4204" s="36"/>
      <c r="AJ4204" s="5"/>
      <c r="AK4204" s="5"/>
      <c r="AL4204" s="6">
        <f>IFERROR('Formato Productividad'!$Y4204+'Formato Productividad'!$AA4204+'Formato Productividad'!$AC4204,0)+'Formato Productividad'!$AE4204</f>
        <v>0</v>
      </c>
      <c r="AM4204" s="6">
        <f>IFERROR((('Formato Productividad'!$T4204+'Formato Productividad'!$V4204+'Formato Productividad'!$U4204)/'Formato Productividad'!$Q4204),0)+'Formato Productividad'!$AL4204</f>
        <v>0</v>
      </c>
      <c r="AN4204" s="7">
        <f>IFERROR(('Formato Productividad'!$AM4204/'Formato Productividad'!$N4204)*('Formato Productividad'!$N4204/'Formato Productividad'!$P4204),0)</f>
        <v>0</v>
      </c>
      <c r="AO4204" s="7">
        <f>IFERROR(('Formato Productividad'!$AG4204/'Formato Productividad'!$O4204)*('Formato Productividad'!$O4204/'Formato Productividad'!$P4204),0)</f>
        <v>0</v>
      </c>
      <c r="AP4204" s="7">
        <f>'Formato Productividad'!$AN4204+'Formato Productividad'!$AO4204</f>
        <v>0</v>
      </c>
      <c r="AQ4204" s="5"/>
      <c r="AR4204" s="7">
        <f>IFERROR('Formato Productividad'!$AM4204/'Formato Productividad'!$N4204,0)</f>
        <v>0</v>
      </c>
      <c r="AS4204" s="7">
        <f>IFERROR('Formato Productividad'!$AG4204/'Formato Productividad'!$O4204,0)</f>
        <v>0</v>
      </c>
      <c r="AT4204" s="71">
        <f>IFERROR('Formato Productividad'!$AI4204/'Formato Productividad'!$M4204,0)</f>
        <v>0</v>
      </c>
      <c r="AU4204" s="74"/>
    </row>
    <row r="4205" spans="1:47" s="33" customFormat="1" ht="25.5" customHeight="1" x14ac:dyDescent="0.25">
      <c r="A4205" s="39">
        <v>4204</v>
      </c>
      <c r="B4205" s="5"/>
      <c r="C4205" s="5"/>
      <c r="D4205" s="5"/>
      <c r="E4205" s="6" t="str">
        <f>IFERROR(VLOOKUP(D4205,'Formato validacion'!$E$2:$F$131,2,0),"Escoja un ESM")</f>
        <v>Escoja un ESM</v>
      </c>
      <c r="F4205" s="31"/>
      <c r="G4205" s="5"/>
      <c r="H4205" s="5"/>
      <c r="I4205" s="5"/>
      <c r="J4205" s="5"/>
      <c r="K4205" s="5"/>
      <c r="L4205" s="6" t="str">
        <f>IFERROR(VLOOKUP(K4205,Tabla4[[ESPECIALIDADES]:[ÁREA DE LA ESPECIALIDAD]],2,0),"Escoja una especialidad")</f>
        <v>Escoja una especialidad</v>
      </c>
      <c r="M4205" s="5"/>
      <c r="N4205" s="5"/>
      <c r="O4205" s="5"/>
      <c r="P4205" s="6">
        <f>'Formato Productividad'!$M4205-'Formato Productividad'!$AI4205</f>
        <v>0</v>
      </c>
      <c r="Q4205" s="6" t="str">
        <f>IFERROR(VLOOKUP('Formato Productividad'!$K4205,Tabla4[],3,0),"Escoja una especialidad")</f>
        <v>Escoja una especialidad</v>
      </c>
      <c r="R4205" s="6" t="str">
        <f t="shared" si="260"/>
        <v>No aplica</v>
      </c>
      <c r="S4205" s="5"/>
      <c r="T4205" s="5"/>
      <c r="U4205" s="5"/>
      <c r="V4205" s="6">
        <f t="shared" si="261"/>
        <v>0</v>
      </c>
      <c r="W4205" s="6" t="str">
        <f t="shared" si="262"/>
        <v>No aplica</v>
      </c>
      <c r="X4205" s="35" t="str">
        <f t="shared" si="263"/>
        <v>No aplica</v>
      </c>
      <c r="Y4205" s="37"/>
      <c r="Z4205" s="38"/>
      <c r="AA4205" s="36"/>
      <c r="AB4205" s="38"/>
      <c r="AC4205" s="37"/>
      <c r="AD4205" s="38"/>
      <c r="AE4205" s="37"/>
      <c r="AF4205" s="38"/>
      <c r="AG4205" s="37"/>
      <c r="AH4205" s="38"/>
      <c r="AI4205" s="36"/>
      <c r="AJ4205" s="5"/>
      <c r="AK4205" s="5"/>
      <c r="AL4205" s="6">
        <f>IFERROR('Formato Productividad'!$Y4205+'Formato Productividad'!$AA4205+'Formato Productividad'!$AC4205,0)+'Formato Productividad'!$AE4205</f>
        <v>0</v>
      </c>
      <c r="AM4205" s="6">
        <f>IFERROR((('Formato Productividad'!$T4205+'Formato Productividad'!$V4205+'Formato Productividad'!$U4205)/'Formato Productividad'!$Q4205),0)+'Formato Productividad'!$AL4205</f>
        <v>0</v>
      </c>
      <c r="AN4205" s="7">
        <f>IFERROR(('Formato Productividad'!$AM4205/'Formato Productividad'!$N4205)*('Formato Productividad'!$N4205/'Formato Productividad'!$P4205),0)</f>
        <v>0</v>
      </c>
      <c r="AO4205" s="7">
        <f>IFERROR(('Formato Productividad'!$AG4205/'Formato Productividad'!$O4205)*('Formato Productividad'!$O4205/'Formato Productividad'!$P4205),0)</f>
        <v>0</v>
      </c>
      <c r="AP4205" s="7">
        <f>'Formato Productividad'!$AN4205+'Formato Productividad'!$AO4205</f>
        <v>0</v>
      </c>
      <c r="AQ4205" s="5"/>
      <c r="AR4205" s="7">
        <f>IFERROR('Formato Productividad'!$AM4205/'Formato Productividad'!$N4205,0)</f>
        <v>0</v>
      </c>
      <c r="AS4205" s="7">
        <f>IFERROR('Formato Productividad'!$AG4205/'Formato Productividad'!$O4205,0)</f>
        <v>0</v>
      </c>
      <c r="AT4205" s="71">
        <f>IFERROR('Formato Productividad'!$AI4205/'Formato Productividad'!$M4205,0)</f>
        <v>0</v>
      </c>
      <c r="AU4205" s="74"/>
    </row>
    <row r="4206" spans="1:47" s="33" customFormat="1" ht="25.5" customHeight="1" x14ac:dyDescent="0.25">
      <c r="A4206" s="39">
        <v>4205</v>
      </c>
      <c r="B4206" s="5"/>
      <c r="C4206" s="5"/>
      <c r="D4206" s="5"/>
      <c r="E4206" s="6" t="str">
        <f>IFERROR(VLOOKUP(D4206,'Formato validacion'!$E$2:$F$131,2,0),"Escoja un ESM")</f>
        <v>Escoja un ESM</v>
      </c>
      <c r="F4206" s="31"/>
      <c r="G4206" s="5"/>
      <c r="H4206" s="5"/>
      <c r="I4206" s="5"/>
      <c r="J4206" s="5"/>
      <c r="K4206" s="5"/>
      <c r="L4206" s="6" t="str">
        <f>IFERROR(VLOOKUP(K4206,Tabla4[[ESPECIALIDADES]:[ÁREA DE LA ESPECIALIDAD]],2,0),"Escoja una especialidad")</f>
        <v>Escoja una especialidad</v>
      </c>
      <c r="M4206" s="5"/>
      <c r="N4206" s="5"/>
      <c r="O4206" s="5"/>
      <c r="P4206" s="6">
        <f>'Formato Productividad'!$M4206-'Formato Productividad'!$AI4206</f>
        <v>0</v>
      </c>
      <c r="Q4206" s="6" t="str">
        <f>IFERROR(VLOOKUP('Formato Productividad'!$K4206,Tabla4[],3,0),"Escoja una especialidad")</f>
        <v>Escoja una especialidad</v>
      </c>
      <c r="R4206" s="6" t="str">
        <f t="shared" si="260"/>
        <v>No aplica</v>
      </c>
      <c r="S4206" s="5"/>
      <c r="T4206" s="5"/>
      <c r="U4206" s="5"/>
      <c r="V4206" s="6">
        <f t="shared" si="261"/>
        <v>0</v>
      </c>
      <c r="W4206" s="6" t="str">
        <f t="shared" si="262"/>
        <v>No aplica</v>
      </c>
      <c r="X4206" s="35" t="str">
        <f t="shared" si="263"/>
        <v>No aplica</v>
      </c>
      <c r="Y4206" s="37"/>
      <c r="Z4206" s="38"/>
      <c r="AA4206" s="36"/>
      <c r="AB4206" s="38"/>
      <c r="AC4206" s="37"/>
      <c r="AD4206" s="38"/>
      <c r="AE4206" s="37"/>
      <c r="AF4206" s="38"/>
      <c r="AG4206" s="37"/>
      <c r="AH4206" s="38"/>
      <c r="AI4206" s="36"/>
      <c r="AJ4206" s="5"/>
      <c r="AK4206" s="5"/>
      <c r="AL4206" s="6">
        <f>IFERROR('Formato Productividad'!$Y4206+'Formato Productividad'!$AA4206+'Formato Productividad'!$AC4206,0)+'Formato Productividad'!$AE4206</f>
        <v>0</v>
      </c>
      <c r="AM4206" s="6">
        <f>IFERROR((('Formato Productividad'!$T4206+'Formato Productividad'!$V4206+'Formato Productividad'!$U4206)/'Formato Productividad'!$Q4206),0)+'Formato Productividad'!$AL4206</f>
        <v>0</v>
      </c>
      <c r="AN4206" s="7">
        <f>IFERROR(('Formato Productividad'!$AM4206/'Formato Productividad'!$N4206)*('Formato Productividad'!$N4206/'Formato Productividad'!$P4206),0)</f>
        <v>0</v>
      </c>
      <c r="AO4206" s="7">
        <f>IFERROR(('Formato Productividad'!$AG4206/'Formato Productividad'!$O4206)*('Formato Productividad'!$O4206/'Formato Productividad'!$P4206),0)</f>
        <v>0</v>
      </c>
      <c r="AP4206" s="7">
        <f>'Formato Productividad'!$AN4206+'Formato Productividad'!$AO4206</f>
        <v>0</v>
      </c>
      <c r="AQ4206" s="5"/>
      <c r="AR4206" s="7">
        <f>IFERROR('Formato Productividad'!$AM4206/'Formato Productividad'!$N4206,0)</f>
        <v>0</v>
      </c>
      <c r="AS4206" s="7">
        <f>IFERROR('Formato Productividad'!$AG4206/'Formato Productividad'!$O4206,0)</f>
        <v>0</v>
      </c>
      <c r="AT4206" s="71">
        <f>IFERROR('Formato Productividad'!$AI4206/'Formato Productividad'!$M4206,0)</f>
        <v>0</v>
      </c>
      <c r="AU4206" s="74"/>
    </row>
    <row r="4207" spans="1:47" s="33" customFormat="1" ht="25.5" customHeight="1" x14ac:dyDescent="0.25">
      <c r="A4207" s="39">
        <v>4206</v>
      </c>
      <c r="B4207" s="5"/>
      <c r="C4207" s="5"/>
      <c r="D4207" s="5"/>
      <c r="E4207" s="6" t="str">
        <f>IFERROR(VLOOKUP(D4207,'Formato validacion'!$E$2:$F$131,2,0),"Escoja un ESM")</f>
        <v>Escoja un ESM</v>
      </c>
      <c r="F4207" s="31"/>
      <c r="G4207" s="5"/>
      <c r="H4207" s="5"/>
      <c r="I4207" s="5"/>
      <c r="J4207" s="5"/>
      <c r="K4207" s="5"/>
      <c r="L4207" s="6" t="str">
        <f>IFERROR(VLOOKUP(K4207,Tabla4[[ESPECIALIDADES]:[ÁREA DE LA ESPECIALIDAD]],2,0),"Escoja una especialidad")</f>
        <v>Escoja una especialidad</v>
      </c>
      <c r="M4207" s="5"/>
      <c r="N4207" s="5"/>
      <c r="O4207" s="5"/>
      <c r="P4207" s="6">
        <f>'Formato Productividad'!$M4207-'Formato Productividad'!$AI4207</f>
        <v>0</v>
      </c>
      <c r="Q4207" s="6" t="str">
        <f>IFERROR(VLOOKUP('Formato Productividad'!$K4207,Tabla4[],3,0),"Escoja una especialidad")</f>
        <v>Escoja una especialidad</v>
      </c>
      <c r="R4207" s="6" t="str">
        <f t="shared" si="260"/>
        <v>No aplica</v>
      </c>
      <c r="S4207" s="5"/>
      <c r="T4207" s="5"/>
      <c r="U4207" s="5"/>
      <c r="V4207" s="6">
        <f t="shared" si="261"/>
        <v>0</v>
      </c>
      <c r="W4207" s="6" t="str">
        <f t="shared" si="262"/>
        <v>No aplica</v>
      </c>
      <c r="X4207" s="35" t="str">
        <f t="shared" si="263"/>
        <v>No aplica</v>
      </c>
      <c r="Y4207" s="37"/>
      <c r="Z4207" s="38"/>
      <c r="AA4207" s="36"/>
      <c r="AB4207" s="38"/>
      <c r="AC4207" s="37"/>
      <c r="AD4207" s="38"/>
      <c r="AE4207" s="37"/>
      <c r="AF4207" s="38"/>
      <c r="AG4207" s="37"/>
      <c r="AH4207" s="38"/>
      <c r="AI4207" s="36"/>
      <c r="AJ4207" s="5"/>
      <c r="AK4207" s="5"/>
      <c r="AL4207" s="6">
        <f>IFERROR('Formato Productividad'!$Y4207+'Formato Productividad'!$AA4207+'Formato Productividad'!$AC4207,0)+'Formato Productividad'!$AE4207</f>
        <v>0</v>
      </c>
      <c r="AM4207" s="6">
        <f>IFERROR((('Formato Productividad'!$T4207+'Formato Productividad'!$V4207+'Formato Productividad'!$U4207)/'Formato Productividad'!$Q4207),0)+'Formato Productividad'!$AL4207</f>
        <v>0</v>
      </c>
      <c r="AN4207" s="7">
        <f>IFERROR(('Formato Productividad'!$AM4207/'Formato Productividad'!$N4207)*('Formato Productividad'!$N4207/'Formato Productividad'!$P4207),0)</f>
        <v>0</v>
      </c>
      <c r="AO4207" s="7">
        <f>IFERROR(('Formato Productividad'!$AG4207/'Formato Productividad'!$O4207)*('Formato Productividad'!$O4207/'Formato Productividad'!$P4207),0)</f>
        <v>0</v>
      </c>
      <c r="AP4207" s="7">
        <f>'Formato Productividad'!$AN4207+'Formato Productividad'!$AO4207</f>
        <v>0</v>
      </c>
      <c r="AQ4207" s="5"/>
      <c r="AR4207" s="7">
        <f>IFERROR('Formato Productividad'!$AM4207/'Formato Productividad'!$N4207,0)</f>
        <v>0</v>
      </c>
      <c r="AS4207" s="7">
        <f>IFERROR('Formato Productividad'!$AG4207/'Formato Productividad'!$O4207,0)</f>
        <v>0</v>
      </c>
      <c r="AT4207" s="71">
        <f>IFERROR('Formato Productividad'!$AI4207/'Formato Productividad'!$M4207,0)</f>
        <v>0</v>
      </c>
      <c r="AU4207" s="74"/>
    </row>
    <row r="4208" spans="1:47" s="33" customFormat="1" ht="25.5" customHeight="1" x14ac:dyDescent="0.25">
      <c r="A4208" s="39">
        <v>4207</v>
      </c>
      <c r="B4208" s="5"/>
      <c r="C4208" s="5"/>
      <c r="D4208" s="5"/>
      <c r="E4208" s="6" t="str">
        <f>IFERROR(VLOOKUP(D4208,'Formato validacion'!$E$2:$F$131,2,0),"Escoja un ESM")</f>
        <v>Escoja un ESM</v>
      </c>
      <c r="F4208" s="31"/>
      <c r="G4208" s="5"/>
      <c r="H4208" s="5"/>
      <c r="I4208" s="5"/>
      <c r="J4208" s="5"/>
      <c r="K4208" s="5"/>
      <c r="L4208" s="6" t="str">
        <f>IFERROR(VLOOKUP(K4208,Tabla4[[ESPECIALIDADES]:[ÁREA DE LA ESPECIALIDAD]],2,0),"Escoja una especialidad")</f>
        <v>Escoja una especialidad</v>
      </c>
      <c r="M4208" s="5"/>
      <c r="N4208" s="5"/>
      <c r="O4208" s="5"/>
      <c r="P4208" s="6">
        <f>'Formato Productividad'!$M4208-'Formato Productividad'!$AI4208</f>
        <v>0</v>
      </c>
      <c r="Q4208" s="6" t="str">
        <f>IFERROR(VLOOKUP('Formato Productividad'!$K4208,Tabla4[],3,0),"Escoja una especialidad")</f>
        <v>Escoja una especialidad</v>
      </c>
      <c r="R4208" s="6" t="str">
        <f t="shared" si="260"/>
        <v>No aplica</v>
      </c>
      <c r="S4208" s="5"/>
      <c r="T4208" s="5"/>
      <c r="U4208" s="5"/>
      <c r="V4208" s="6">
        <f t="shared" si="261"/>
        <v>0</v>
      </c>
      <c r="W4208" s="6" t="str">
        <f t="shared" si="262"/>
        <v>No aplica</v>
      </c>
      <c r="X4208" s="35" t="str">
        <f t="shared" si="263"/>
        <v>No aplica</v>
      </c>
      <c r="Y4208" s="37"/>
      <c r="Z4208" s="38"/>
      <c r="AA4208" s="36"/>
      <c r="AB4208" s="38"/>
      <c r="AC4208" s="37"/>
      <c r="AD4208" s="38"/>
      <c r="AE4208" s="37"/>
      <c r="AF4208" s="38"/>
      <c r="AG4208" s="37"/>
      <c r="AH4208" s="38"/>
      <c r="AI4208" s="36"/>
      <c r="AJ4208" s="5"/>
      <c r="AK4208" s="5"/>
      <c r="AL4208" s="6">
        <f>IFERROR('Formato Productividad'!$Y4208+'Formato Productividad'!$AA4208+'Formato Productividad'!$AC4208,0)+'Formato Productividad'!$AE4208</f>
        <v>0</v>
      </c>
      <c r="AM4208" s="6">
        <f>IFERROR((('Formato Productividad'!$T4208+'Formato Productividad'!$V4208+'Formato Productividad'!$U4208)/'Formato Productividad'!$Q4208),0)+'Formato Productividad'!$AL4208</f>
        <v>0</v>
      </c>
      <c r="AN4208" s="7">
        <f>IFERROR(('Formato Productividad'!$AM4208/'Formato Productividad'!$N4208)*('Formato Productividad'!$N4208/'Formato Productividad'!$P4208),0)</f>
        <v>0</v>
      </c>
      <c r="AO4208" s="7">
        <f>IFERROR(('Formato Productividad'!$AG4208/'Formato Productividad'!$O4208)*('Formato Productividad'!$O4208/'Formato Productividad'!$P4208),0)</f>
        <v>0</v>
      </c>
      <c r="AP4208" s="7">
        <f>'Formato Productividad'!$AN4208+'Formato Productividad'!$AO4208</f>
        <v>0</v>
      </c>
      <c r="AQ4208" s="5"/>
      <c r="AR4208" s="7">
        <f>IFERROR('Formato Productividad'!$AM4208/'Formato Productividad'!$N4208,0)</f>
        <v>0</v>
      </c>
      <c r="AS4208" s="7">
        <f>IFERROR('Formato Productividad'!$AG4208/'Formato Productividad'!$O4208,0)</f>
        <v>0</v>
      </c>
      <c r="AT4208" s="71">
        <f>IFERROR('Formato Productividad'!$AI4208/'Formato Productividad'!$M4208,0)</f>
        <v>0</v>
      </c>
      <c r="AU4208" s="74"/>
    </row>
    <row r="4209" spans="1:47" s="33" customFormat="1" ht="25.5" customHeight="1" x14ac:dyDescent="0.25">
      <c r="A4209" s="39">
        <v>4208</v>
      </c>
      <c r="B4209" s="5"/>
      <c r="C4209" s="5"/>
      <c r="D4209" s="5"/>
      <c r="E4209" s="6" t="str">
        <f>IFERROR(VLOOKUP(D4209,'Formato validacion'!$E$2:$F$131,2,0),"Escoja un ESM")</f>
        <v>Escoja un ESM</v>
      </c>
      <c r="F4209" s="31"/>
      <c r="G4209" s="5"/>
      <c r="H4209" s="5"/>
      <c r="I4209" s="5"/>
      <c r="J4209" s="5"/>
      <c r="K4209" s="5"/>
      <c r="L4209" s="6" t="str">
        <f>IFERROR(VLOOKUP(K4209,Tabla4[[ESPECIALIDADES]:[ÁREA DE LA ESPECIALIDAD]],2,0),"Escoja una especialidad")</f>
        <v>Escoja una especialidad</v>
      </c>
      <c r="M4209" s="5"/>
      <c r="N4209" s="5"/>
      <c r="O4209" s="5"/>
      <c r="P4209" s="6">
        <f>'Formato Productividad'!$M4209-'Formato Productividad'!$AI4209</f>
        <v>0</v>
      </c>
      <c r="Q4209" s="6" t="str">
        <f>IFERROR(VLOOKUP('Formato Productividad'!$K4209,Tabla4[],3,0),"Escoja una especialidad")</f>
        <v>Escoja una especialidad</v>
      </c>
      <c r="R4209" s="6" t="str">
        <f t="shared" si="260"/>
        <v>No aplica</v>
      </c>
      <c r="S4209" s="5"/>
      <c r="T4209" s="5"/>
      <c r="U4209" s="5"/>
      <c r="V4209" s="6">
        <f t="shared" si="261"/>
        <v>0</v>
      </c>
      <c r="W4209" s="6" t="str">
        <f t="shared" si="262"/>
        <v>No aplica</v>
      </c>
      <c r="X4209" s="35" t="str">
        <f t="shared" si="263"/>
        <v>No aplica</v>
      </c>
      <c r="Y4209" s="37"/>
      <c r="Z4209" s="38"/>
      <c r="AA4209" s="36"/>
      <c r="AB4209" s="38"/>
      <c r="AC4209" s="37"/>
      <c r="AD4209" s="38"/>
      <c r="AE4209" s="37"/>
      <c r="AF4209" s="38"/>
      <c r="AG4209" s="37"/>
      <c r="AH4209" s="38"/>
      <c r="AI4209" s="36"/>
      <c r="AJ4209" s="5"/>
      <c r="AK4209" s="5"/>
      <c r="AL4209" s="6">
        <f>IFERROR('Formato Productividad'!$Y4209+'Formato Productividad'!$AA4209+'Formato Productividad'!$AC4209,0)+'Formato Productividad'!$AE4209</f>
        <v>0</v>
      </c>
      <c r="AM4209" s="6">
        <f>IFERROR((('Formato Productividad'!$T4209+'Formato Productividad'!$V4209+'Formato Productividad'!$U4209)/'Formato Productividad'!$Q4209),0)+'Formato Productividad'!$AL4209</f>
        <v>0</v>
      </c>
      <c r="AN4209" s="7">
        <f>IFERROR(('Formato Productividad'!$AM4209/'Formato Productividad'!$N4209)*('Formato Productividad'!$N4209/'Formato Productividad'!$P4209),0)</f>
        <v>0</v>
      </c>
      <c r="AO4209" s="7">
        <f>IFERROR(('Formato Productividad'!$AG4209/'Formato Productividad'!$O4209)*('Formato Productividad'!$O4209/'Formato Productividad'!$P4209),0)</f>
        <v>0</v>
      </c>
      <c r="AP4209" s="7">
        <f>'Formato Productividad'!$AN4209+'Formato Productividad'!$AO4209</f>
        <v>0</v>
      </c>
      <c r="AQ4209" s="5"/>
      <c r="AR4209" s="7">
        <f>IFERROR('Formato Productividad'!$AM4209/'Formato Productividad'!$N4209,0)</f>
        <v>0</v>
      </c>
      <c r="AS4209" s="7">
        <f>IFERROR('Formato Productividad'!$AG4209/'Formato Productividad'!$O4209,0)</f>
        <v>0</v>
      </c>
      <c r="AT4209" s="71">
        <f>IFERROR('Formato Productividad'!$AI4209/'Formato Productividad'!$M4209,0)</f>
        <v>0</v>
      </c>
      <c r="AU4209" s="74"/>
    </row>
    <row r="4210" spans="1:47" s="33" customFormat="1" ht="25.5" customHeight="1" x14ac:dyDescent="0.25">
      <c r="A4210" s="39">
        <v>4209</v>
      </c>
      <c r="B4210" s="5"/>
      <c r="C4210" s="5"/>
      <c r="D4210" s="5"/>
      <c r="E4210" s="6" t="str">
        <f>IFERROR(VLOOKUP(D4210,'Formato validacion'!$E$2:$F$131,2,0),"Escoja un ESM")</f>
        <v>Escoja un ESM</v>
      </c>
      <c r="F4210" s="31"/>
      <c r="G4210" s="5"/>
      <c r="H4210" s="5"/>
      <c r="I4210" s="5"/>
      <c r="J4210" s="5"/>
      <c r="K4210" s="5"/>
      <c r="L4210" s="6" t="str">
        <f>IFERROR(VLOOKUP(K4210,Tabla4[[ESPECIALIDADES]:[ÁREA DE LA ESPECIALIDAD]],2,0),"Escoja una especialidad")</f>
        <v>Escoja una especialidad</v>
      </c>
      <c r="M4210" s="5"/>
      <c r="N4210" s="5"/>
      <c r="O4210" s="5"/>
      <c r="P4210" s="6">
        <f>'Formato Productividad'!$M4210-'Formato Productividad'!$AI4210</f>
        <v>0</v>
      </c>
      <c r="Q4210" s="6" t="str">
        <f>IFERROR(VLOOKUP('Formato Productividad'!$K4210,Tabla4[],3,0),"Escoja una especialidad")</f>
        <v>Escoja una especialidad</v>
      </c>
      <c r="R4210" s="6" t="str">
        <f t="shared" si="260"/>
        <v>No aplica</v>
      </c>
      <c r="S4210" s="5"/>
      <c r="T4210" s="5"/>
      <c r="U4210" s="5"/>
      <c r="V4210" s="6">
        <f t="shared" si="261"/>
        <v>0</v>
      </c>
      <c r="W4210" s="6" t="str">
        <f t="shared" si="262"/>
        <v>No aplica</v>
      </c>
      <c r="X4210" s="35" t="str">
        <f t="shared" si="263"/>
        <v>No aplica</v>
      </c>
      <c r="Y4210" s="37"/>
      <c r="Z4210" s="38"/>
      <c r="AA4210" s="36"/>
      <c r="AB4210" s="38"/>
      <c r="AC4210" s="37"/>
      <c r="AD4210" s="38"/>
      <c r="AE4210" s="37"/>
      <c r="AF4210" s="38"/>
      <c r="AG4210" s="37"/>
      <c r="AH4210" s="38"/>
      <c r="AI4210" s="36"/>
      <c r="AJ4210" s="5"/>
      <c r="AK4210" s="5"/>
      <c r="AL4210" s="6">
        <f>IFERROR('Formato Productividad'!$Y4210+'Formato Productividad'!$AA4210+'Formato Productividad'!$AC4210,0)+'Formato Productividad'!$AE4210</f>
        <v>0</v>
      </c>
      <c r="AM4210" s="6">
        <f>IFERROR((('Formato Productividad'!$T4210+'Formato Productividad'!$V4210+'Formato Productividad'!$U4210)/'Formato Productividad'!$Q4210),0)+'Formato Productividad'!$AL4210</f>
        <v>0</v>
      </c>
      <c r="AN4210" s="7">
        <f>IFERROR(('Formato Productividad'!$AM4210/'Formato Productividad'!$N4210)*('Formato Productividad'!$N4210/'Formato Productividad'!$P4210),0)</f>
        <v>0</v>
      </c>
      <c r="AO4210" s="7">
        <f>IFERROR(('Formato Productividad'!$AG4210/'Formato Productividad'!$O4210)*('Formato Productividad'!$O4210/'Formato Productividad'!$P4210),0)</f>
        <v>0</v>
      </c>
      <c r="AP4210" s="7">
        <f>'Formato Productividad'!$AN4210+'Formato Productividad'!$AO4210</f>
        <v>0</v>
      </c>
      <c r="AQ4210" s="5"/>
      <c r="AR4210" s="7">
        <f>IFERROR('Formato Productividad'!$AM4210/'Formato Productividad'!$N4210,0)</f>
        <v>0</v>
      </c>
      <c r="AS4210" s="7">
        <f>IFERROR('Formato Productividad'!$AG4210/'Formato Productividad'!$O4210,0)</f>
        <v>0</v>
      </c>
      <c r="AT4210" s="71">
        <f>IFERROR('Formato Productividad'!$AI4210/'Formato Productividad'!$M4210,0)</f>
        <v>0</v>
      </c>
      <c r="AU4210" s="74"/>
    </row>
    <row r="4211" spans="1:47" s="33" customFormat="1" ht="25.5" customHeight="1" x14ac:dyDescent="0.25">
      <c r="A4211" s="39">
        <v>4210</v>
      </c>
      <c r="B4211" s="5"/>
      <c r="C4211" s="5"/>
      <c r="D4211" s="5"/>
      <c r="E4211" s="6" t="str">
        <f>IFERROR(VLOOKUP(D4211,'Formato validacion'!$E$2:$F$131,2,0),"Escoja un ESM")</f>
        <v>Escoja un ESM</v>
      </c>
      <c r="F4211" s="31"/>
      <c r="G4211" s="5"/>
      <c r="H4211" s="5"/>
      <c r="I4211" s="5"/>
      <c r="J4211" s="5"/>
      <c r="K4211" s="5"/>
      <c r="L4211" s="6" t="str">
        <f>IFERROR(VLOOKUP(K4211,Tabla4[[ESPECIALIDADES]:[ÁREA DE LA ESPECIALIDAD]],2,0),"Escoja una especialidad")</f>
        <v>Escoja una especialidad</v>
      </c>
      <c r="M4211" s="5"/>
      <c r="N4211" s="5"/>
      <c r="O4211" s="5"/>
      <c r="P4211" s="6">
        <f>'Formato Productividad'!$M4211-'Formato Productividad'!$AI4211</f>
        <v>0</v>
      </c>
      <c r="Q4211" s="6" t="str">
        <f>IFERROR(VLOOKUP('Formato Productividad'!$K4211,Tabla4[],3,0),"Escoja una especialidad")</f>
        <v>Escoja una especialidad</v>
      </c>
      <c r="R4211" s="6" t="str">
        <f t="shared" si="260"/>
        <v>No aplica</v>
      </c>
      <c r="S4211" s="5"/>
      <c r="T4211" s="5"/>
      <c r="U4211" s="5"/>
      <c r="V4211" s="6">
        <f t="shared" si="261"/>
        <v>0</v>
      </c>
      <c r="W4211" s="6" t="str">
        <f t="shared" si="262"/>
        <v>No aplica</v>
      </c>
      <c r="X4211" s="35" t="str">
        <f t="shared" si="263"/>
        <v>No aplica</v>
      </c>
      <c r="Y4211" s="37"/>
      <c r="Z4211" s="38"/>
      <c r="AA4211" s="36"/>
      <c r="AB4211" s="38"/>
      <c r="AC4211" s="37"/>
      <c r="AD4211" s="38"/>
      <c r="AE4211" s="37"/>
      <c r="AF4211" s="38"/>
      <c r="AG4211" s="37"/>
      <c r="AH4211" s="38"/>
      <c r="AI4211" s="36"/>
      <c r="AJ4211" s="5"/>
      <c r="AK4211" s="5"/>
      <c r="AL4211" s="6">
        <f>IFERROR('Formato Productividad'!$Y4211+'Formato Productividad'!$AA4211+'Formato Productividad'!$AC4211,0)+'Formato Productividad'!$AE4211</f>
        <v>0</v>
      </c>
      <c r="AM4211" s="6">
        <f>IFERROR((('Formato Productividad'!$T4211+'Formato Productividad'!$V4211+'Formato Productividad'!$U4211)/'Formato Productividad'!$Q4211),0)+'Formato Productividad'!$AL4211</f>
        <v>0</v>
      </c>
      <c r="AN4211" s="7">
        <f>IFERROR(('Formato Productividad'!$AM4211/'Formato Productividad'!$N4211)*('Formato Productividad'!$N4211/'Formato Productividad'!$P4211),0)</f>
        <v>0</v>
      </c>
      <c r="AO4211" s="7">
        <f>IFERROR(('Formato Productividad'!$AG4211/'Formato Productividad'!$O4211)*('Formato Productividad'!$O4211/'Formato Productividad'!$P4211),0)</f>
        <v>0</v>
      </c>
      <c r="AP4211" s="7">
        <f>'Formato Productividad'!$AN4211+'Formato Productividad'!$AO4211</f>
        <v>0</v>
      </c>
      <c r="AQ4211" s="5"/>
      <c r="AR4211" s="7">
        <f>IFERROR('Formato Productividad'!$AM4211/'Formato Productividad'!$N4211,0)</f>
        <v>0</v>
      </c>
      <c r="AS4211" s="7">
        <f>IFERROR('Formato Productividad'!$AG4211/'Formato Productividad'!$O4211,0)</f>
        <v>0</v>
      </c>
      <c r="AT4211" s="71">
        <f>IFERROR('Formato Productividad'!$AI4211/'Formato Productividad'!$M4211,0)</f>
        <v>0</v>
      </c>
      <c r="AU4211" s="74"/>
    </row>
    <row r="4212" spans="1:47" s="33" customFormat="1" ht="25.5" customHeight="1" x14ac:dyDescent="0.25">
      <c r="A4212" s="39">
        <v>4211</v>
      </c>
      <c r="B4212" s="5"/>
      <c r="C4212" s="5"/>
      <c r="D4212" s="5"/>
      <c r="E4212" s="6" t="str">
        <f>IFERROR(VLOOKUP(D4212,'Formato validacion'!$E$2:$F$131,2,0),"Escoja un ESM")</f>
        <v>Escoja un ESM</v>
      </c>
      <c r="F4212" s="31"/>
      <c r="G4212" s="5"/>
      <c r="H4212" s="5"/>
      <c r="I4212" s="5"/>
      <c r="J4212" s="5"/>
      <c r="K4212" s="5"/>
      <c r="L4212" s="6" t="str">
        <f>IFERROR(VLOOKUP(K4212,Tabla4[[ESPECIALIDADES]:[ÁREA DE LA ESPECIALIDAD]],2,0),"Escoja una especialidad")</f>
        <v>Escoja una especialidad</v>
      </c>
      <c r="M4212" s="5"/>
      <c r="N4212" s="5"/>
      <c r="O4212" s="5"/>
      <c r="P4212" s="6">
        <f>'Formato Productividad'!$M4212-'Formato Productividad'!$AI4212</f>
        <v>0</v>
      </c>
      <c r="Q4212" s="6" t="str">
        <f>IFERROR(VLOOKUP('Formato Productividad'!$K4212,Tabla4[],3,0),"Escoja una especialidad")</f>
        <v>Escoja una especialidad</v>
      </c>
      <c r="R4212" s="6" t="str">
        <f t="shared" si="260"/>
        <v>No aplica</v>
      </c>
      <c r="S4212" s="5"/>
      <c r="T4212" s="5"/>
      <c r="U4212" s="5"/>
      <c r="V4212" s="6">
        <f t="shared" si="261"/>
        <v>0</v>
      </c>
      <c r="W4212" s="6" t="str">
        <f t="shared" si="262"/>
        <v>No aplica</v>
      </c>
      <c r="X4212" s="35" t="str">
        <f t="shared" si="263"/>
        <v>No aplica</v>
      </c>
      <c r="Y4212" s="37"/>
      <c r="Z4212" s="38"/>
      <c r="AA4212" s="36"/>
      <c r="AB4212" s="38"/>
      <c r="AC4212" s="37"/>
      <c r="AD4212" s="38"/>
      <c r="AE4212" s="37"/>
      <c r="AF4212" s="38"/>
      <c r="AG4212" s="37"/>
      <c r="AH4212" s="38"/>
      <c r="AI4212" s="36"/>
      <c r="AJ4212" s="5"/>
      <c r="AK4212" s="5"/>
      <c r="AL4212" s="6">
        <f>IFERROR('Formato Productividad'!$Y4212+'Formato Productividad'!$AA4212+'Formato Productividad'!$AC4212,0)+'Formato Productividad'!$AE4212</f>
        <v>0</v>
      </c>
      <c r="AM4212" s="6">
        <f>IFERROR((('Formato Productividad'!$T4212+'Formato Productividad'!$V4212+'Formato Productividad'!$U4212)/'Formato Productividad'!$Q4212),0)+'Formato Productividad'!$AL4212</f>
        <v>0</v>
      </c>
      <c r="AN4212" s="7">
        <f>IFERROR(('Formato Productividad'!$AM4212/'Formato Productividad'!$N4212)*('Formato Productividad'!$N4212/'Formato Productividad'!$P4212),0)</f>
        <v>0</v>
      </c>
      <c r="AO4212" s="7">
        <f>IFERROR(('Formato Productividad'!$AG4212/'Formato Productividad'!$O4212)*('Formato Productividad'!$O4212/'Formato Productividad'!$P4212),0)</f>
        <v>0</v>
      </c>
      <c r="AP4212" s="7">
        <f>'Formato Productividad'!$AN4212+'Formato Productividad'!$AO4212</f>
        <v>0</v>
      </c>
      <c r="AQ4212" s="5"/>
      <c r="AR4212" s="7">
        <f>IFERROR('Formato Productividad'!$AM4212/'Formato Productividad'!$N4212,0)</f>
        <v>0</v>
      </c>
      <c r="AS4212" s="7">
        <f>IFERROR('Formato Productividad'!$AG4212/'Formato Productividad'!$O4212,0)</f>
        <v>0</v>
      </c>
      <c r="AT4212" s="71">
        <f>IFERROR('Formato Productividad'!$AI4212/'Formato Productividad'!$M4212,0)</f>
        <v>0</v>
      </c>
      <c r="AU4212" s="74"/>
    </row>
    <row r="4213" spans="1:47" s="33" customFormat="1" ht="25.5" customHeight="1" x14ac:dyDescent="0.25">
      <c r="A4213" s="39">
        <v>4212</v>
      </c>
      <c r="B4213" s="5"/>
      <c r="C4213" s="5"/>
      <c r="D4213" s="5"/>
      <c r="E4213" s="6" t="str">
        <f>IFERROR(VLOOKUP(D4213,'Formato validacion'!$E$2:$F$131,2,0),"Escoja un ESM")</f>
        <v>Escoja un ESM</v>
      </c>
      <c r="F4213" s="31"/>
      <c r="G4213" s="5"/>
      <c r="H4213" s="5"/>
      <c r="I4213" s="5"/>
      <c r="J4213" s="5"/>
      <c r="K4213" s="5"/>
      <c r="L4213" s="6" t="str">
        <f>IFERROR(VLOOKUP(K4213,Tabla4[[ESPECIALIDADES]:[ÁREA DE LA ESPECIALIDAD]],2,0),"Escoja una especialidad")</f>
        <v>Escoja una especialidad</v>
      </c>
      <c r="M4213" s="5"/>
      <c r="N4213" s="5"/>
      <c r="O4213" s="5"/>
      <c r="P4213" s="6">
        <f>'Formato Productividad'!$M4213-'Formato Productividad'!$AI4213</f>
        <v>0</v>
      </c>
      <c r="Q4213" s="6" t="str">
        <f>IFERROR(VLOOKUP('Formato Productividad'!$K4213,Tabla4[],3,0),"Escoja una especialidad")</f>
        <v>Escoja una especialidad</v>
      </c>
      <c r="R4213" s="6" t="str">
        <f t="shared" si="260"/>
        <v>No aplica</v>
      </c>
      <c r="S4213" s="5"/>
      <c r="T4213" s="5"/>
      <c r="U4213" s="5"/>
      <c r="V4213" s="6">
        <f t="shared" si="261"/>
        <v>0</v>
      </c>
      <c r="W4213" s="6" t="str">
        <f t="shared" si="262"/>
        <v>No aplica</v>
      </c>
      <c r="X4213" s="35" t="str">
        <f t="shared" si="263"/>
        <v>No aplica</v>
      </c>
      <c r="Y4213" s="37"/>
      <c r="Z4213" s="38"/>
      <c r="AA4213" s="36"/>
      <c r="AB4213" s="38"/>
      <c r="AC4213" s="37"/>
      <c r="AD4213" s="38"/>
      <c r="AE4213" s="37"/>
      <c r="AF4213" s="38"/>
      <c r="AG4213" s="37"/>
      <c r="AH4213" s="38"/>
      <c r="AI4213" s="36"/>
      <c r="AJ4213" s="5"/>
      <c r="AK4213" s="5"/>
      <c r="AL4213" s="6">
        <f>IFERROR('Formato Productividad'!$Y4213+'Formato Productividad'!$AA4213+'Formato Productividad'!$AC4213,0)+'Formato Productividad'!$AE4213</f>
        <v>0</v>
      </c>
      <c r="AM4213" s="6">
        <f>IFERROR((('Formato Productividad'!$T4213+'Formato Productividad'!$V4213+'Formato Productividad'!$U4213)/'Formato Productividad'!$Q4213),0)+'Formato Productividad'!$AL4213</f>
        <v>0</v>
      </c>
      <c r="AN4213" s="7">
        <f>IFERROR(('Formato Productividad'!$AM4213/'Formato Productividad'!$N4213)*('Formato Productividad'!$N4213/'Formato Productividad'!$P4213),0)</f>
        <v>0</v>
      </c>
      <c r="AO4213" s="7">
        <f>IFERROR(('Formato Productividad'!$AG4213/'Formato Productividad'!$O4213)*('Formato Productividad'!$O4213/'Formato Productividad'!$P4213),0)</f>
        <v>0</v>
      </c>
      <c r="AP4213" s="7">
        <f>'Formato Productividad'!$AN4213+'Formato Productividad'!$AO4213</f>
        <v>0</v>
      </c>
      <c r="AQ4213" s="5"/>
      <c r="AR4213" s="7">
        <f>IFERROR('Formato Productividad'!$AM4213/'Formato Productividad'!$N4213,0)</f>
        <v>0</v>
      </c>
      <c r="AS4213" s="7">
        <f>IFERROR('Formato Productividad'!$AG4213/'Formato Productividad'!$O4213,0)</f>
        <v>0</v>
      </c>
      <c r="AT4213" s="71">
        <f>IFERROR('Formato Productividad'!$AI4213/'Formato Productividad'!$M4213,0)</f>
        <v>0</v>
      </c>
      <c r="AU4213" s="74"/>
    </row>
    <row r="4214" spans="1:47" s="33" customFormat="1" ht="25.5" customHeight="1" x14ac:dyDescent="0.25">
      <c r="A4214" s="39">
        <v>4213</v>
      </c>
      <c r="B4214" s="5"/>
      <c r="C4214" s="5"/>
      <c r="D4214" s="5"/>
      <c r="E4214" s="6" t="str">
        <f>IFERROR(VLOOKUP(D4214,'Formato validacion'!$E$2:$F$131,2,0),"Escoja un ESM")</f>
        <v>Escoja un ESM</v>
      </c>
      <c r="F4214" s="31"/>
      <c r="G4214" s="5"/>
      <c r="H4214" s="5"/>
      <c r="I4214" s="5"/>
      <c r="J4214" s="5"/>
      <c r="K4214" s="5"/>
      <c r="L4214" s="6" t="str">
        <f>IFERROR(VLOOKUP(K4214,Tabla4[[ESPECIALIDADES]:[ÁREA DE LA ESPECIALIDAD]],2,0),"Escoja una especialidad")</f>
        <v>Escoja una especialidad</v>
      </c>
      <c r="M4214" s="5"/>
      <c r="N4214" s="5"/>
      <c r="O4214" s="5"/>
      <c r="P4214" s="6">
        <f>'Formato Productividad'!$M4214-'Formato Productividad'!$AI4214</f>
        <v>0</v>
      </c>
      <c r="Q4214" s="6" t="str">
        <f>IFERROR(VLOOKUP('Formato Productividad'!$K4214,Tabla4[],3,0),"Escoja una especialidad")</f>
        <v>Escoja una especialidad</v>
      </c>
      <c r="R4214" s="6" t="str">
        <f t="shared" si="260"/>
        <v>No aplica</v>
      </c>
      <c r="S4214" s="5"/>
      <c r="T4214" s="5"/>
      <c r="U4214" s="5"/>
      <c r="V4214" s="6">
        <f t="shared" si="261"/>
        <v>0</v>
      </c>
      <c r="W4214" s="6" t="str">
        <f t="shared" si="262"/>
        <v>No aplica</v>
      </c>
      <c r="X4214" s="35" t="str">
        <f t="shared" si="263"/>
        <v>No aplica</v>
      </c>
      <c r="Y4214" s="37"/>
      <c r="Z4214" s="38"/>
      <c r="AA4214" s="36"/>
      <c r="AB4214" s="38"/>
      <c r="AC4214" s="37"/>
      <c r="AD4214" s="38"/>
      <c r="AE4214" s="37"/>
      <c r="AF4214" s="38"/>
      <c r="AG4214" s="37"/>
      <c r="AH4214" s="38"/>
      <c r="AI4214" s="36"/>
      <c r="AJ4214" s="5"/>
      <c r="AK4214" s="5"/>
      <c r="AL4214" s="6">
        <f>IFERROR('Formato Productividad'!$Y4214+'Formato Productividad'!$AA4214+'Formato Productividad'!$AC4214,0)+'Formato Productividad'!$AE4214</f>
        <v>0</v>
      </c>
      <c r="AM4214" s="6">
        <f>IFERROR((('Formato Productividad'!$T4214+'Formato Productividad'!$V4214+'Formato Productividad'!$U4214)/'Formato Productividad'!$Q4214),0)+'Formato Productividad'!$AL4214</f>
        <v>0</v>
      </c>
      <c r="AN4214" s="7">
        <f>IFERROR(('Formato Productividad'!$AM4214/'Formato Productividad'!$N4214)*('Formato Productividad'!$N4214/'Formato Productividad'!$P4214),0)</f>
        <v>0</v>
      </c>
      <c r="AO4214" s="7">
        <f>IFERROR(('Formato Productividad'!$AG4214/'Formato Productividad'!$O4214)*('Formato Productividad'!$O4214/'Formato Productividad'!$P4214),0)</f>
        <v>0</v>
      </c>
      <c r="AP4214" s="7">
        <f>'Formato Productividad'!$AN4214+'Formato Productividad'!$AO4214</f>
        <v>0</v>
      </c>
      <c r="AQ4214" s="5"/>
      <c r="AR4214" s="7">
        <f>IFERROR('Formato Productividad'!$AM4214/'Formato Productividad'!$N4214,0)</f>
        <v>0</v>
      </c>
      <c r="AS4214" s="7">
        <f>IFERROR('Formato Productividad'!$AG4214/'Formato Productividad'!$O4214,0)</f>
        <v>0</v>
      </c>
      <c r="AT4214" s="71">
        <f>IFERROR('Formato Productividad'!$AI4214/'Formato Productividad'!$M4214,0)</f>
        <v>0</v>
      </c>
      <c r="AU4214" s="74"/>
    </row>
    <row r="4215" spans="1:47" s="33" customFormat="1" ht="25.5" customHeight="1" x14ac:dyDescent="0.25">
      <c r="A4215" s="39">
        <v>4214</v>
      </c>
      <c r="B4215" s="5"/>
      <c r="C4215" s="5"/>
      <c r="D4215" s="5"/>
      <c r="E4215" s="6" t="str">
        <f>IFERROR(VLOOKUP(D4215,'Formato validacion'!$E$2:$F$131,2,0),"Escoja un ESM")</f>
        <v>Escoja un ESM</v>
      </c>
      <c r="F4215" s="31"/>
      <c r="G4215" s="5"/>
      <c r="H4215" s="5"/>
      <c r="I4215" s="5"/>
      <c r="J4215" s="5"/>
      <c r="K4215" s="5"/>
      <c r="L4215" s="6" t="str">
        <f>IFERROR(VLOOKUP(K4215,Tabla4[[ESPECIALIDADES]:[ÁREA DE LA ESPECIALIDAD]],2,0),"Escoja una especialidad")</f>
        <v>Escoja una especialidad</v>
      </c>
      <c r="M4215" s="5"/>
      <c r="N4215" s="5"/>
      <c r="O4215" s="5"/>
      <c r="P4215" s="6">
        <f>'Formato Productividad'!$M4215-'Formato Productividad'!$AI4215</f>
        <v>0</v>
      </c>
      <c r="Q4215" s="6" t="str">
        <f>IFERROR(VLOOKUP('Formato Productividad'!$K4215,Tabla4[],3,0),"Escoja una especialidad")</f>
        <v>Escoja una especialidad</v>
      </c>
      <c r="R4215" s="6" t="str">
        <f t="shared" si="260"/>
        <v>No aplica</v>
      </c>
      <c r="S4215" s="5"/>
      <c r="T4215" s="5"/>
      <c r="U4215" s="5"/>
      <c r="V4215" s="6">
        <f t="shared" si="261"/>
        <v>0</v>
      </c>
      <c r="W4215" s="6" t="str">
        <f t="shared" si="262"/>
        <v>No aplica</v>
      </c>
      <c r="X4215" s="35" t="str">
        <f t="shared" si="263"/>
        <v>No aplica</v>
      </c>
      <c r="Y4215" s="37"/>
      <c r="Z4215" s="38"/>
      <c r="AA4215" s="36"/>
      <c r="AB4215" s="38"/>
      <c r="AC4215" s="37"/>
      <c r="AD4215" s="38"/>
      <c r="AE4215" s="37"/>
      <c r="AF4215" s="38"/>
      <c r="AG4215" s="37"/>
      <c r="AH4215" s="38"/>
      <c r="AI4215" s="36"/>
      <c r="AJ4215" s="5"/>
      <c r="AK4215" s="5"/>
      <c r="AL4215" s="6">
        <f>IFERROR('Formato Productividad'!$Y4215+'Formato Productividad'!$AA4215+'Formato Productividad'!$AC4215,0)+'Formato Productividad'!$AE4215</f>
        <v>0</v>
      </c>
      <c r="AM4215" s="6">
        <f>IFERROR((('Formato Productividad'!$T4215+'Formato Productividad'!$V4215+'Formato Productividad'!$U4215)/'Formato Productividad'!$Q4215),0)+'Formato Productividad'!$AL4215</f>
        <v>0</v>
      </c>
      <c r="AN4215" s="7">
        <f>IFERROR(('Formato Productividad'!$AM4215/'Formato Productividad'!$N4215)*('Formato Productividad'!$N4215/'Formato Productividad'!$P4215),0)</f>
        <v>0</v>
      </c>
      <c r="AO4215" s="7">
        <f>IFERROR(('Formato Productividad'!$AG4215/'Formato Productividad'!$O4215)*('Formato Productividad'!$O4215/'Formato Productividad'!$P4215),0)</f>
        <v>0</v>
      </c>
      <c r="AP4215" s="7">
        <f>'Formato Productividad'!$AN4215+'Formato Productividad'!$AO4215</f>
        <v>0</v>
      </c>
      <c r="AQ4215" s="5"/>
      <c r="AR4215" s="7">
        <f>IFERROR('Formato Productividad'!$AM4215/'Formato Productividad'!$N4215,0)</f>
        <v>0</v>
      </c>
      <c r="AS4215" s="7">
        <f>IFERROR('Formato Productividad'!$AG4215/'Formato Productividad'!$O4215,0)</f>
        <v>0</v>
      </c>
      <c r="AT4215" s="71">
        <f>IFERROR('Formato Productividad'!$AI4215/'Formato Productividad'!$M4215,0)</f>
        <v>0</v>
      </c>
      <c r="AU4215" s="74"/>
    </row>
    <row r="4216" spans="1:47" s="33" customFormat="1" ht="25.5" customHeight="1" x14ac:dyDescent="0.25">
      <c r="A4216" s="39">
        <v>4215</v>
      </c>
      <c r="B4216" s="5"/>
      <c r="C4216" s="5"/>
      <c r="D4216" s="5"/>
      <c r="E4216" s="6" t="str">
        <f>IFERROR(VLOOKUP(D4216,'Formato validacion'!$E$2:$F$131,2,0),"Escoja un ESM")</f>
        <v>Escoja un ESM</v>
      </c>
      <c r="F4216" s="31"/>
      <c r="G4216" s="5"/>
      <c r="H4216" s="5"/>
      <c r="I4216" s="5"/>
      <c r="J4216" s="5"/>
      <c r="K4216" s="5"/>
      <c r="L4216" s="6" t="str">
        <f>IFERROR(VLOOKUP(K4216,Tabla4[[ESPECIALIDADES]:[ÁREA DE LA ESPECIALIDAD]],2,0),"Escoja una especialidad")</f>
        <v>Escoja una especialidad</v>
      </c>
      <c r="M4216" s="5"/>
      <c r="N4216" s="5"/>
      <c r="O4216" s="5"/>
      <c r="P4216" s="6">
        <f>'Formato Productividad'!$M4216-'Formato Productividad'!$AI4216</f>
        <v>0</v>
      </c>
      <c r="Q4216" s="6" t="str">
        <f>IFERROR(VLOOKUP('Formato Productividad'!$K4216,Tabla4[],3,0),"Escoja una especialidad")</f>
        <v>Escoja una especialidad</v>
      </c>
      <c r="R4216" s="6" t="str">
        <f t="shared" si="260"/>
        <v>No aplica</v>
      </c>
      <c r="S4216" s="5"/>
      <c r="T4216" s="5"/>
      <c r="U4216" s="5"/>
      <c r="V4216" s="6">
        <f t="shared" si="261"/>
        <v>0</v>
      </c>
      <c r="W4216" s="6" t="str">
        <f t="shared" si="262"/>
        <v>No aplica</v>
      </c>
      <c r="X4216" s="35" t="str">
        <f t="shared" si="263"/>
        <v>No aplica</v>
      </c>
      <c r="Y4216" s="37"/>
      <c r="Z4216" s="38"/>
      <c r="AA4216" s="36"/>
      <c r="AB4216" s="38"/>
      <c r="AC4216" s="37"/>
      <c r="AD4216" s="38"/>
      <c r="AE4216" s="37"/>
      <c r="AF4216" s="38"/>
      <c r="AG4216" s="37"/>
      <c r="AH4216" s="38"/>
      <c r="AI4216" s="36"/>
      <c r="AJ4216" s="5"/>
      <c r="AK4216" s="5"/>
      <c r="AL4216" s="6">
        <f>IFERROR('Formato Productividad'!$Y4216+'Formato Productividad'!$AA4216+'Formato Productividad'!$AC4216,0)+'Formato Productividad'!$AE4216</f>
        <v>0</v>
      </c>
      <c r="AM4216" s="6">
        <f>IFERROR((('Formato Productividad'!$T4216+'Formato Productividad'!$V4216+'Formato Productividad'!$U4216)/'Formato Productividad'!$Q4216),0)+'Formato Productividad'!$AL4216</f>
        <v>0</v>
      </c>
      <c r="AN4216" s="7">
        <f>IFERROR(('Formato Productividad'!$AM4216/'Formato Productividad'!$N4216)*('Formato Productividad'!$N4216/'Formato Productividad'!$P4216),0)</f>
        <v>0</v>
      </c>
      <c r="AO4216" s="7">
        <f>IFERROR(('Formato Productividad'!$AG4216/'Formato Productividad'!$O4216)*('Formato Productividad'!$O4216/'Formato Productividad'!$P4216),0)</f>
        <v>0</v>
      </c>
      <c r="AP4216" s="7">
        <f>'Formato Productividad'!$AN4216+'Formato Productividad'!$AO4216</f>
        <v>0</v>
      </c>
      <c r="AQ4216" s="5"/>
      <c r="AR4216" s="7">
        <f>IFERROR('Formato Productividad'!$AM4216/'Formato Productividad'!$N4216,0)</f>
        <v>0</v>
      </c>
      <c r="AS4216" s="7">
        <f>IFERROR('Formato Productividad'!$AG4216/'Formato Productividad'!$O4216,0)</f>
        <v>0</v>
      </c>
      <c r="AT4216" s="71">
        <f>IFERROR('Formato Productividad'!$AI4216/'Formato Productividad'!$M4216,0)</f>
        <v>0</v>
      </c>
      <c r="AU4216" s="74"/>
    </row>
    <row r="4217" spans="1:47" s="33" customFormat="1" ht="25.5" customHeight="1" x14ac:dyDescent="0.25">
      <c r="A4217" s="39">
        <v>4216</v>
      </c>
      <c r="B4217" s="5"/>
      <c r="C4217" s="5"/>
      <c r="D4217" s="5"/>
      <c r="E4217" s="6" t="str">
        <f>IFERROR(VLOOKUP(D4217,'Formato validacion'!$E$2:$F$131,2,0),"Escoja un ESM")</f>
        <v>Escoja un ESM</v>
      </c>
      <c r="F4217" s="31"/>
      <c r="G4217" s="5"/>
      <c r="H4217" s="5"/>
      <c r="I4217" s="5"/>
      <c r="J4217" s="5"/>
      <c r="K4217" s="5"/>
      <c r="L4217" s="6" t="str">
        <f>IFERROR(VLOOKUP(K4217,Tabla4[[ESPECIALIDADES]:[ÁREA DE LA ESPECIALIDAD]],2,0),"Escoja una especialidad")</f>
        <v>Escoja una especialidad</v>
      </c>
      <c r="M4217" s="5"/>
      <c r="N4217" s="5"/>
      <c r="O4217" s="5"/>
      <c r="P4217" s="6">
        <f>'Formato Productividad'!$M4217-'Formato Productividad'!$AI4217</f>
        <v>0</v>
      </c>
      <c r="Q4217" s="6" t="str">
        <f>IFERROR(VLOOKUP('Formato Productividad'!$K4217,Tabla4[],3,0),"Escoja una especialidad")</f>
        <v>Escoja una especialidad</v>
      </c>
      <c r="R4217" s="6" t="str">
        <f t="shared" si="260"/>
        <v>No aplica</v>
      </c>
      <c r="S4217" s="5"/>
      <c r="T4217" s="5"/>
      <c r="U4217" s="5"/>
      <c r="V4217" s="6">
        <f t="shared" si="261"/>
        <v>0</v>
      </c>
      <c r="W4217" s="6" t="str">
        <f t="shared" si="262"/>
        <v>No aplica</v>
      </c>
      <c r="X4217" s="35" t="str">
        <f t="shared" si="263"/>
        <v>No aplica</v>
      </c>
      <c r="Y4217" s="37"/>
      <c r="Z4217" s="38"/>
      <c r="AA4217" s="36"/>
      <c r="AB4217" s="38"/>
      <c r="AC4217" s="37"/>
      <c r="AD4217" s="38"/>
      <c r="AE4217" s="37"/>
      <c r="AF4217" s="38"/>
      <c r="AG4217" s="37"/>
      <c r="AH4217" s="38"/>
      <c r="AI4217" s="36"/>
      <c r="AJ4217" s="5"/>
      <c r="AK4217" s="5"/>
      <c r="AL4217" s="6">
        <f>IFERROR('Formato Productividad'!$Y4217+'Formato Productividad'!$AA4217+'Formato Productividad'!$AC4217,0)+'Formato Productividad'!$AE4217</f>
        <v>0</v>
      </c>
      <c r="AM4217" s="6">
        <f>IFERROR((('Formato Productividad'!$T4217+'Formato Productividad'!$V4217+'Formato Productividad'!$U4217)/'Formato Productividad'!$Q4217),0)+'Formato Productividad'!$AL4217</f>
        <v>0</v>
      </c>
      <c r="AN4217" s="7">
        <f>IFERROR(('Formato Productividad'!$AM4217/'Formato Productividad'!$N4217)*('Formato Productividad'!$N4217/'Formato Productividad'!$P4217),0)</f>
        <v>0</v>
      </c>
      <c r="AO4217" s="7">
        <f>IFERROR(('Formato Productividad'!$AG4217/'Formato Productividad'!$O4217)*('Formato Productividad'!$O4217/'Formato Productividad'!$P4217),0)</f>
        <v>0</v>
      </c>
      <c r="AP4217" s="7">
        <f>'Formato Productividad'!$AN4217+'Formato Productividad'!$AO4217</f>
        <v>0</v>
      </c>
      <c r="AQ4217" s="5"/>
      <c r="AR4217" s="7">
        <f>IFERROR('Formato Productividad'!$AM4217/'Formato Productividad'!$N4217,0)</f>
        <v>0</v>
      </c>
      <c r="AS4217" s="7">
        <f>IFERROR('Formato Productividad'!$AG4217/'Formato Productividad'!$O4217,0)</f>
        <v>0</v>
      </c>
      <c r="AT4217" s="71">
        <f>IFERROR('Formato Productividad'!$AI4217/'Formato Productividad'!$M4217,0)</f>
        <v>0</v>
      </c>
      <c r="AU4217" s="74"/>
    </row>
    <row r="4218" spans="1:47" s="33" customFormat="1" ht="25.5" customHeight="1" x14ac:dyDescent="0.25">
      <c r="A4218" s="39">
        <v>4217</v>
      </c>
      <c r="B4218" s="5"/>
      <c r="C4218" s="5"/>
      <c r="D4218" s="5"/>
      <c r="E4218" s="6" t="str">
        <f>IFERROR(VLOOKUP(D4218,'Formato validacion'!$E$2:$F$131,2,0),"Escoja un ESM")</f>
        <v>Escoja un ESM</v>
      </c>
      <c r="F4218" s="31"/>
      <c r="G4218" s="5"/>
      <c r="H4218" s="5"/>
      <c r="I4218" s="5"/>
      <c r="J4218" s="5"/>
      <c r="K4218" s="5"/>
      <c r="L4218" s="6" t="str">
        <f>IFERROR(VLOOKUP(K4218,Tabla4[[ESPECIALIDADES]:[ÁREA DE LA ESPECIALIDAD]],2,0),"Escoja una especialidad")</f>
        <v>Escoja una especialidad</v>
      </c>
      <c r="M4218" s="5"/>
      <c r="N4218" s="5"/>
      <c r="O4218" s="5"/>
      <c r="P4218" s="6">
        <f>'Formato Productividad'!$M4218-'Formato Productividad'!$AI4218</f>
        <v>0</v>
      </c>
      <c r="Q4218" s="6" t="str">
        <f>IFERROR(VLOOKUP('Formato Productividad'!$K4218,Tabla4[],3,0),"Escoja una especialidad")</f>
        <v>Escoja una especialidad</v>
      </c>
      <c r="R4218" s="6" t="str">
        <f t="shared" si="260"/>
        <v>No aplica</v>
      </c>
      <c r="S4218" s="5"/>
      <c r="T4218" s="5"/>
      <c r="U4218" s="5"/>
      <c r="V4218" s="6">
        <f t="shared" si="261"/>
        <v>0</v>
      </c>
      <c r="W4218" s="6" t="str">
        <f t="shared" si="262"/>
        <v>No aplica</v>
      </c>
      <c r="X4218" s="35" t="str">
        <f t="shared" si="263"/>
        <v>No aplica</v>
      </c>
      <c r="Y4218" s="37"/>
      <c r="Z4218" s="38"/>
      <c r="AA4218" s="36"/>
      <c r="AB4218" s="38"/>
      <c r="AC4218" s="37"/>
      <c r="AD4218" s="38"/>
      <c r="AE4218" s="37"/>
      <c r="AF4218" s="38"/>
      <c r="AG4218" s="37"/>
      <c r="AH4218" s="38"/>
      <c r="AI4218" s="36"/>
      <c r="AJ4218" s="5"/>
      <c r="AK4218" s="5"/>
      <c r="AL4218" s="6">
        <f>IFERROR('Formato Productividad'!$Y4218+'Formato Productividad'!$AA4218+'Formato Productividad'!$AC4218,0)+'Formato Productividad'!$AE4218</f>
        <v>0</v>
      </c>
      <c r="AM4218" s="6">
        <f>IFERROR((('Formato Productividad'!$T4218+'Formato Productividad'!$V4218+'Formato Productividad'!$U4218)/'Formato Productividad'!$Q4218),0)+'Formato Productividad'!$AL4218</f>
        <v>0</v>
      </c>
      <c r="AN4218" s="7">
        <f>IFERROR(('Formato Productividad'!$AM4218/'Formato Productividad'!$N4218)*('Formato Productividad'!$N4218/'Formato Productividad'!$P4218),0)</f>
        <v>0</v>
      </c>
      <c r="AO4218" s="7">
        <f>IFERROR(('Formato Productividad'!$AG4218/'Formato Productividad'!$O4218)*('Formato Productividad'!$O4218/'Formato Productividad'!$P4218),0)</f>
        <v>0</v>
      </c>
      <c r="AP4218" s="7">
        <f>'Formato Productividad'!$AN4218+'Formato Productividad'!$AO4218</f>
        <v>0</v>
      </c>
      <c r="AQ4218" s="5"/>
      <c r="AR4218" s="7">
        <f>IFERROR('Formato Productividad'!$AM4218/'Formato Productividad'!$N4218,0)</f>
        <v>0</v>
      </c>
      <c r="AS4218" s="7">
        <f>IFERROR('Formato Productividad'!$AG4218/'Formato Productividad'!$O4218,0)</f>
        <v>0</v>
      </c>
      <c r="AT4218" s="71">
        <f>IFERROR('Formato Productividad'!$AI4218/'Formato Productividad'!$M4218,0)</f>
        <v>0</v>
      </c>
      <c r="AU4218" s="74"/>
    </row>
    <row r="4219" spans="1:47" s="33" customFormat="1" ht="25.5" customHeight="1" x14ac:dyDescent="0.25">
      <c r="A4219" s="39">
        <v>4218</v>
      </c>
      <c r="B4219" s="5"/>
      <c r="C4219" s="5"/>
      <c r="D4219" s="5"/>
      <c r="E4219" s="6" t="str">
        <f>IFERROR(VLOOKUP(D4219,'Formato validacion'!$E$2:$F$131,2,0),"Escoja un ESM")</f>
        <v>Escoja un ESM</v>
      </c>
      <c r="F4219" s="31"/>
      <c r="G4219" s="5"/>
      <c r="H4219" s="5"/>
      <c r="I4219" s="5"/>
      <c r="J4219" s="5"/>
      <c r="K4219" s="5"/>
      <c r="L4219" s="6" t="str">
        <f>IFERROR(VLOOKUP(K4219,Tabla4[[ESPECIALIDADES]:[ÁREA DE LA ESPECIALIDAD]],2,0),"Escoja una especialidad")</f>
        <v>Escoja una especialidad</v>
      </c>
      <c r="M4219" s="5"/>
      <c r="N4219" s="5"/>
      <c r="O4219" s="5"/>
      <c r="P4219" s="6">
        <f>'Formato Productividad'!$M4219-'Formato Productividad'!$AI4219</f>
        <v>0</v>
      </c>
      <c r="Q4219" s="6" t="str">
        <f>IFERROR(VLOOKUP('Formato Productividad'!$K4219,Tabla4[],3,0),"Escoja una especialidad")</f>
        <v>Escoja una especialidad</v>
      </c>
      <c r="R4219" s="6" t="str">
        <f t="shared" si="260"/>
        <v>No aplica</v>
      </c>
      <c r="S4219" s="5"/>
      <c r="T4219" s="5"/>
      <c r="U4219" s="5"/>
      <c r="V4219" s="6">
        <f t="shared" si="261"/>
        <v>0</v>
      </c>
      <c r="W4219" s="6" t="str">
        <f t="shared" si="262"/>
        <v>No aplica</v>
      </c>
      <c r="X4219" s="35" t="str">
        <f t="shared" si="263"/>
        <v>No aplica</v>
      </c>
      <c r="Y4219" s="37"/>
      <c r="Z4219" s="38"/>
      <c r="AA4219" s="36"/>
      <c r="AB4219" s="38"/>
      <c r="AC4219" s="37"/>
      <c r="AD4219" s="38"/>
      <c r="AE4219" s="37"/>
      <c r="AF4219" s="38"/>
      <c r="AG4219" s="37"/>
      <c r="AH4219" s="38"/>
      <c r="AI4219" s="36"/>
      <c r="AJ4219" s="5"/>
      <c r="AK4219" s="5"/>
      <c r="AL4219" s="6">
        <f>IFERROR('Formato Productividad'!$Y4219+'Formato Productividad'!$AA4219+'Formato Productividad'!$AC4219,0)+'Formato Productividad'!$AE4219</f>
        <v>0</v>
      </c>
      <c r="AM4219" s="6">
        <f>IFERROR((('Formato Productividad'!$T4219+'Formato Productividad'!$V4219+'Formato Productividad'!$U4219)/'Formato Productividad'!$Q4219),0)+'Formato Productividad'!$AL4219</f>
        <v>0</v>
      </c>
      <c r="AN4219" s="7">
        <f>IFERROR(('Formato Productividad'!$AM4219/'Formato Productividad'!$N4219)*('Formato Productividad'!$N4219/'Formato Productividad'!$P4219),0)</f>
        <v>0</v>
      </c>
      <c r="AO4219" s="7">
        <f>IFERROR(('Formato Productividad'!$AG4219/'Formato Productividad'!$O4219)*('Formato Productividad'!$O4219/'Formato Productividad'!$P4219),0)</f>
        <v>0</v>
      </c>
      <c r="AP4219" s="7">
        <f>'Formato Productividad'!$AN4219+'Formato Productividad'!$AO4219</f>
        <v>0</v>
      </c>
      <c r="AQ4219" s="5"/>
      <c r="AR4219" s="7">
        <f>IFERROR('Formato Productividad'!$AM4219/'Formato Productividad'!$N4219,0)</f>
        <v>0</v>
      </c>
      <c r="AS4219" s="7">
        <f>IFERROR('Formato Productividad'!$AG4219/'Formato Productividad'!$O4219,0)</f>
        <v>0</v>
      </c>
      <c r="AT4219" s="71">
        <f>IFERROR('Formato Productividad'!$AI4219/'Formato Productividad'!$M4219,0)</f>
        <v>0</v>
      </c>
      <c r="AU4219" s="74"/>
    </row>
    <row r="4220" spans="1:47" s="33" customFormat="1" ht="25.5" customHeight="1" x14ac:dyDescent="0.25">
      <c r="A4220" s="39">
        <v>4219</v>
      </c>
      <c r="B4220" s="5"/>
      <c r="C4220" s="5"/>
      <c r="D4220" s="5"/>
      <c r="E4220" s="6" t="str">
        <f>IFERROR(VLOOKUP(D4220,'Formato validacion'!$E$2:$F$131,2,0),"Escoja un ESM")</f>
        <v>Escoja un ESM</v>
      </c>
      <c r="F4220" s="31"/>
      <c r="G4220" s="5"/>
      <c r="H4220" s="5"/>
      <c r="I4220" s="5"/>
      <c r="J4220" s="5"/>
      <c r="K4220" s="5"/>
      <c r="L4220" s="6" t="str">
        <f>IFERROR(VLOOKUP(K4220,Tabla4[[ESPECIALIDADES]:[ÁREA DE LA ESPECIALIDAD]],2,0),"Escoja una especialidad")</f>
        <v>Escoja una especialidad</v>
      </c>
      <c r="M4220" s="5"/>
      <c r="N4220" s="5"/>
      <c r="O4220" s="5"/>
      <c r="P4220" s="6">
        <f>'Formato Productividad'!$M4220-'Formato Productividad'!$AI4220</f>
        <v>0</v>
      </c>
      <c r="Q4220" s="6" t="str">
        <f>IFERROR(VLOOKUP('Formato Productividad'!$K4220,Tabla4[],3,0),"Escoja una especialidad")</f>
        <v>Escoja una especialidad</v>
      </c>
      <c r="R4220" s="6" t="str">
        <f t="shared" si="260"/>
        <v>No aplica</v>
      </c>
      <c r="S4220" s="5"/>
      <c r="T4220" s="5"/>
      <c r="U4220" s="5"/>
      <c r="V4220" s="6">
        <f t="shared" si="261"/>
        <v>0</v>
      </c>
      <c r="W4220" s="6" t="str">
        <f t="shared" si="262"/>
        <v>No aplica</v>
      </c>
      <c r="X4220" s="35" t="str">
        <f t="shared" si="263"/>
        <v>No aplica</v>
      </c>
      <c r="Y4220" s="37"/>
      <c r="Z4220" s="38"/>
      <c r="AA4220" s="36"/>
      <c r="AB4220" s="38"/>
      <c r="AC4220" s="37"/>
      <c r="AD4220" s="38"/>
      <c r="AE4220" s="37"/>
      <c r="AF4220" s="38"/>
      <c r="AG4220" s="37"/>
      <c r="AH4220" s="38"/>
      <c r="AI4220" s="36"/>
      <c r="AJ4220" s="5"/>
      <c r="AK4220" s="5"/>
      <c r="AL4220" s="6">
        <f>IFERROR('Formato Productividad'!$Y4220+'Formato Productividad'!$AA4220+'Formato Productividad'!$AC4220,0)+'Formato Productividad'!$AE4220</f>
        <v>0</v>
      </c>
      <c r="AM4220" s="6">
        <f>IFERROR((('Formato Productividad'!$T4220+'Formato Productividad'!$V4220+'Formato Productividad'!$U4220)/'Formato Productividad'!$Q4220),0)+'Formato Productividad'!$AL4220</f>
        <v>0</v>
      </c>
      <c r="AN4220" s="7">
        <f>IFERROR(('Formato Productividad'!$AM4220/'Formato Productividad'!$N4220)*('Formato Productividad'!$N4220/'Formato Productividad'!$P4220),0)</f>
        <v>0</v>
      </c>
      <c r="AO4220" s="7">
        <f>IFERROR(('Formato Productividad'!$AG4220/'Formato Productividad'!$O4220)*('Formato Productividad'!$O4220/'Formato Productividad'!$P4220),0)</f>
        <v>0</v>
      </c>
      <c r="AP4220" s="7">
        <f>'Formato Productividad'!$AN4220+'Formato Productividad'!$AO4220</f>
        <v>0</v>
      </c>
      <c r="AQ4220" s="5"/>
      <c r="AR4220" s="7">
        <f>IFERROR('Formato Productividad'!$AM4220/'Formato Productividad'!$N4220,0)</f>
        <v>0</v>
      </c>
      <c r="AS4220" s="7">
        <f>IFERROR('Formato Productividad'!$AG4220/'Formato Productividad'!$O4220,0)</f>
        <v>0</v>
      </c>
      <c r="AT4220" s="71">
        <f>IFERROR('Formato Productividad'!$AI4220/'Formato Productividad'!$M4220,0)</f>
        <v>0</v>
      </c>
      <c r="AU4220" s="74"/>
    </row>
    <row r="4221" spans="1:47" s="33" customFormat="1" ht="25.5" customHeight="1" x14ac:dyDescent="0.25">
      <c r="A4221" s="39">
        <v>4220</v>
      </c>
      <c r="B4221" s="5"/>
      <c r="C4221" s="5"/>
      <c r="D4221" s="5"/>
      <c r="E4221" s="6" t="str">
        <f>IFERROR(VLOOKUP(D4221,'Formato validacion'!$E$2:$F$131,2,0),"Escoja un ESM")</f>
        <v>Escoja un ESM</v>
      </c>
      <c r="F4221" s="31"/>
      <c r="G4221" s="5"/>
      <c r="H4221" s="5"/>
      <c r="I4221" s="5"/>
      <c r="J4221" s="5"/>
      <c r="K4221" s="5"/>
      <c r="L4221" s="6" t="str">
        <f>IFERROR(VLOOKUP(K4221,Tabla4[[ESPECIALIDADES]:[ÁREA DE LA ESPECIALIDAD]],2,0),"Escoja una especialidad")</f>
        <v>Escoja una especialidad</v>
      </c>
      <c r="M4221" s="5"/>
      <c r="N4221" s="5"/>
      <c r="O4221" s="5"/>
      <c r="P4221" s="6">
        <f>'Formato Productividad'!$M4221-'Formato Productividad'!$AI4221</f>
        <v>0</v>
      </c>
      <c r="Q4221" s="6" t="str">
        <f>IFERROR(VLOOKUP('Formato Productividad'!$K4221,Tabla4[],3,0),"Escoja una especialidad")</f>
        <v>Escoja una especialidad</v>
      </c>
      <c r="R4221" s="6" t="str">
        <f t="shared" si="260"/>
        <v>No aplica</v>
      </c>
      <c r="S4221" s="5"/>
      <c r="T4221" s="5"/>
      <c r="U4221" s="5"/>
      <c r="V4221" s="6">
        <f t="shared" si="261"/>
        <v>0</v>
      </c>
      <c r="W4221" s="6" t="str">
        <f t="shared" si="262"/>
        <v>No aplica</v>
      </c>
      <c r="X4221" s="35" t="str">
        <f t="shared" si="263"/>
        <v>No aplica</v>
      </c>
      <c r="Y4221" s="37"/>
      <c r="Z4221" s="38"/>
      <c r="AA4221" s="36"/>
      <c r="AB4221" s="38"/>
      <c r="AC4221" s="37"/>
      <c r="AD4221" s="38"/>
      <c r="AE4221" s="37"/>
      <c r="AF4221" s="38"/>
      <c r="AG4221" s="37"/>
      <c r="AH4221" s="38"/>
      <c r="AI4221" s="36"/>
      <c r="AJ4221" s="5"/>
      <c r="AK4221" s="5"/>
      <c r="AL4221" s="6">
        <f>IFERROR('Formato Productividad'!$Y4221+'Formato Productividad'!$AA4221+'Formato Productividad'!$AC4221,0)+'Formato Productividad'!$AE4221</f>
        <v>0</v>
      </c>
      <c r="AM4221" s="6">
        <f>IFERROR((('Formato Productividad'!$T4221+'Formato Productividad'!$V4221+'Formato Productividad'!$U4221)/'Formato Productividad'!$Q4221),0)+'Formato Productividad'!$AL4221</f>
        <v>0</v>
      </c>
      <c r="AN4221" s="7">
        <f>IFERROR(('Formato Productividad'!$AM4221/'Formato Productividad'!$N4221)*('Formato Productividad'!$N4221/'Formato Productividad'!$P4221),0)</f>
        <v>0</v>
      </c>
      <c r="AO4221" s="7">
        <f>IFERROR(('Formato Productividad'!$AG4221/'Formato Productividad'!$O4221)*('Formato Productividad'!$O4221/'Formato Productividad'!$P4221),0)</f>
        <v>0</v>
      </c>
      <c r="AP4221" s="7">
        <f>'Formato Productividad'!$AN4221+'Formato Productividad'!$AO4221</f>
        <v>0</v>
      </c>
      <c r="AQ4221" s="5"/>
      <c r="AR4221" s="7">
        <f>IFERROR('Formato Productividad'!$AM4221/'Formato Productividad'!$N4221,0)</f>
        <v>0</v>
      </c>
      <c r="AS4221" s="7">
        <f>IFERROR('Formato Productividad'!$AG4221/'Formato Productividad'!$O4221,0)</f>
        <v>0</v>
      </c>
      <c r="AT4221" s="71">
        <f>IFERROR('Formato Productividad'!$AI4221/'Formato Productividad'!$M4221,0)</f>
        <v>0</v>
      </c>
      <c r="AU4221" s="74"/>
    </row>
    <row r="4222" spans="1:47" s="33" customFormat="1" ht="25.5" customHeight="1" x14ac:dyDescent="0.25">
      <c r="A4222" s="39">
        <v>4221</v>
      </c>
      <c r="B4222" s="5"/>
      <c r="C4222" s="5"/>
      <c r="D4222" s="5"/>
      <c r="E4222" s="6" t="str">
        <f>IFERROR(VLOOKUP(D4222,'Formato validacion'!$E$2:$F$131,2,0),"Escoja un ESM")</f>
        <v>Escoja un ESM</v>
      </c>
      <c r="F4222" s="31"/>
      <c r="G4222" s="5"/>
      <c r="H4222" s="5"/>
      <c r="I4222" s="5"/>
      <c r="J4222" s="5"/>
      <c r="K4222" s="5"/>
      <c r="L4222" s="6" t="str">
        <f>IFERROR(VLOOKUP(K4222,Tabla4[[ESPECIALIDADES]:[ÁREA DE LA ESPECIALIDAD]],2,0),"Escoja una especialidad")</f>
        <v>Escoja una especialidad</v>
      </c>
      <c r="M4222" s="5"/>
      <c r="N4222" s="5"/>
      <c r="O4222" s="5"/>
      <c r="P4222" s="6">
        <f>'Formato Productividad'!$M4222-'Formato Productividad'!$AI4222</f>
        <v>0</v>
      </c>
      <c r="Q4222" s="6" t="str">
        <f>IFERROR(VLOOKUP('Formato Productividad'!$K4222,Tabla4[],3,0),"Escoja una especialidad")</f>
        <v>Escoja una especialidad</v>
      </c>
      <c r="R4222" s="6" t="str">
        <f t="shared" si="260"/>
        <v>No aplica</v>
      </c>
      <c r="S4222" s="5"/>
      <c r="T4222" s="5"/>
      <c r="U4222" s="5"/>
      <c r="V4222" s="6">
        <f t="shared" si="261"/>
        <v>0</v>
      </c>
      <c r="W4222" s="6" t="str">
        <f t="shared" si="262"/>
        <v>No aplica</v>
      </c>
      <c r="X4222" s="35" t="str">
        <f t="shared" si="263"/>
        <v>No aplica</v>
      </c>
      <c r="Y4222" s="37"/>
      <c r="Z4222" s="38"/>
      <c r="AA4222" s="36"/>
      <c r="AB4222" s="38"/>
      <c r="AC4222" s="37"/>
      <c r="AD4222" s="38"/>
      <c r="AE4222" s="37"/>
      <c r="AF4222" s="38"/>
      <c r="AG4222" s="37"/>
      <c r="AH4222" s="38"/>
      <c r="AI4222" s="36"/>
      <c r="AJ4222" s="5"/>
      <c r="AK4222" s="5"/>
      <c r="AL4222" s="6">
        <f>IFERROR('Formato Productividad'!$Y4222+'Formato Productividad'!$AA4222+'Formato Productividad'!$AC4222,0)+'Formato Productividad'!$AE4222</f>
        <v>0</v>
      </c>
      <c r="AM4222" s="6">
        <f>IFERROR((('Formato Productividad'!$T4222+'Formato Productividad'!$V4222+'Formato Productividad'!$U4222)/'Formato Productividad'!$Q4222),0)+'Formato Productividad'!$AL4222</f>
        <v>0</v>
      </c>
      <c r="AN4222" s="7">
        <f>IFERROR(('Formato Productividad'!$AM4222/'Formato Productividad'!$N4222)*('Formato Productividad'!$N4222/'Formato Productividad'!$P4222),0)</f>
        <v>0</v>
      </c>
      <c r="AO4222" s="7">
        <f>IFERROR(('Formato Productividad'!$AG4222/'Formato Productividad'!$O4222)*('Formato Productividad'!$O4222/'Formato Productividad'!$P4222),0)</f>
        <v>0</v>
      </c>
      <c r="AP4222" s="7">
        <f>'Formato Productividad'!$AN4222+'Formato Productividad'!$AO4222</f>
        <v>0</v>
      </c>
      <c r="AQ4222" s="5"/>
      <c r="AR4222" s="7">
        <f>IFERROR('Formato Productividad'!$AM4222/'Formato Productividad'!$N4222,0)</f>
        <v>0</v>
      </c>
      <c r="AS4222" s="7">
        <f>IFERROR('Formato Productividad'!$AG4222/'Formato Productividad'!$O4222,0)</f>
        <v>0</v>
      </c>
      <c r="AT4222" s="71">
        <f>IFERROR('Formato Productividad'!$AI4222/'Formato Productividad'!$M4222,0)</f>
        <v>0</v>
      </c>
      <c r="AU4222" s="74"/>
    </row>
    <row r="4223" spans="1:47" s="33" customFormat="1" ht="25.5" customHeight="1" x14ac:dyDescent="0.25">
      <c r="A4223" s="39">
        <v>4222</v>
      </c>
      <c r="B4223" s="5"/>
      <c r="C4223" s="5"/>
      <c r="D4223" s="5"/>
      <c r="E4223" s="6" t="str">
        <f>IFERROR(VLOOKUP(D4223,'Formato validacion'!$E$2:$F$131,2,0),"Escoja un ESM")</f>
        <v>Escoja un ESM</v>
      </c>
      <c r="F4223" s="31"/>
      <c r="G4223" s="5"/>
      <c r="H4223" s="5"/>
      <c r="I4223" s="5"/>
      <c r="J4223" s="5"/>
      <c r="K4223" s="5"/>
      <c r="L4223" s="6" t="str">
        <f>IFERROR(VLOOKUP(K4223,Tabla4[[ESPECIALIDADES]:[ÁREA DE LA ESPECIALIDAD]],2,0),"Escoja una especialidad")</f>
        <v>Escoja una especialidad</v>
      </c>
      <c r="M4223" s="5"/>
      <c r="N4223" s="5"/>
      <c r="O4223" s="5"/>
      <c r="P4223" s="6">
        <f>'Formato Productividad'!$M4223-'Formato Productividad'!$AI4223</f>
        <v>0</v>
      </c>
      <c r="Q4223" s="6" t="str">
        <f>IFERROR(VLOOKUP('Formato Productividad'!$K4223,Tabla4[],3,0),"Escoja una especialidad")</f>
        <v>Escoja una especialidad</v>
      </c>
      <c r="R4223" s="6" t="str">
        <f t="shared" si="260"/>
        <v>No aplica</v>
      </c>
      <c r="S4223" s="5"/>
      <c r="T4223" s="5"/>
      <c r="U4223" s="5"/>
      <c r="V4223" s="6">
        <f t="shared" si="261"/>
        <v>0</v>
      </c>
      <c r="W4223" s="6" t="str">
        <f t="shared" si="262"/>
        <v>No aplica</v>
      </c>
      <c r="X4223" s="35" t="str">
        <f t="shared" si="263"/>
        <v>No aplica</v>
      </c>
      <c r="Y4223" s="37"/>
      <c r="Z4223" s="38"/>
      <c r="AA4223" s="36"/>
      <c r="AB4223" s="38"/>
      <c r="AC4223" s="37"/>
      <c r="AD4223" s="38"/>
      <c r="AE4223" s="37"/>
      <c r="AF4223" s="38"/>
      <c r="AG4223" s="37"/>
      <c r="AH4223" s="38"/>
      <c r="AI4223" s="36"/>
      <c r="AJ4223" s="5"/>
      <c r="AK4223" s="5"/>
      <c r="AL4223" s="6">
        <f>IFERROR('Formato Productividad'!$Y4223+'Formato Productividad'!$AA4223+'Formato Productividad'!$AC4223,0)+'Formato Productividad'!$AE4223</f>
        <v>0</v>
      </c>
      <c r="AM4223" s="6">
        <f>IFERROR((('Formato Productividad'!$T4223+'Formato Productividad'!$V4223+'Formato Productividad'!$U4223)/'Formato Productividad'!$Q4223),0)+'Formato Productividad'!$AL4223</f>
        <v>0</v>
      </c>
      <c r="AN4223" s="7">
        <f>IFERROR(('Formato Productividad'!$AM4223/'Formato Productividad'!$N4223)*('Formato Productividad'!$N4223/'Formato Productividad'!$P4223),0)</f>
        <v>0</v>
      </c>
      <c r="AO4223" s="7">
        <f>IFERROR(('Formato Productividad'!$AG4223/'Formato Productividad'!$O4223)*('Formato Productividad'!$O4223/'Formato Productividad'!$P4223),0)</f>
        <v>0</v>
      </c>
      <c r="AP4223" s="7">
        <f>'Formato Productividad'!$AN4223+'Formato Productividad'!$AO4223</f>
        <v>0</v>
      </c>
      <c r="AQ4223" s="5"/>
      <c r="AR4223" s="7">
        <f>IFERROR('Formato Productividad'!$AM4223/'Formato Productividad'!$N4223,0)</f>
        <v>0</v>
      </c>
      <c r="AS4223" s="7">
        <f>IFERROR('Formato Productividad'!$AG4223/'Formato Productividad'!$O4223,0)</f>
        <v>0</v>
      </c>
      <c r="AT4223" s="71">
        <f>IFERROR('Formato Productividad'!$AI4223/'Formato Productividad'!$M4223,0)</f>
        <v>0</v>
      </c>
      <c r="AU4223" s="74"/>
    </row>
    <row r="4224" spans="1:47" s="33" customFormat="1" ht="25.5" customHeight="1" x14ac:dyDescent="0.25">
      <c r="A4224" s="39">
        <v>4223</v>
      </c>
      <c r="B4224" s="5"/>
      <c r="C4224" s="5"/>
      <c r="D4224" s="5"/>
      <c r="E4224" s="6" t="str">
        <f>IFERROR(VLOOKUP(D4224,'Formato validacion'!$E$2:$F$131,2,0),"Escoja un ESM")</f>
        <v>Escoja un ESM</v>
      </c>
      <c r="F4224" s="31"/>
      <c r="G4224" s="5"/>
      <c r="H4224" s="5"/>
      <c r="I4224" s="5"/>
      <c r="J4224" s="5"/>
      <c r="K4224" s="5"/>
      <c r="L4224" s="6" t="str">
        <f>IFERROR(VLOOKUP(K4224,Tabla4[[ESPECIALIDADES]:[ÁREA DE LA ESPECIALIDAD]],2,0),"Escoja una especialidad")</f>
        <v>Escoja una especialidad</v>
      </c>
      <c r="M4224" s="5"/>
      <c r="N4224" s="5"/>
      <c r="O4224" s="5"/>
      <c r="P4224" s="6">
        <f>'Formato Productividad'!$M4224-'Formato Productividad'!$AI4224</f>
        <v>0</v>
      </c>
      <c r="Q4224" s="6" t="str">
        <f>IFERROR(VLOOKUP('Formato Productividad'!$K4224,Tabla4[],3,0),"Escoja una especialidad")</f>
        <v>Escoja una especialidad</v>
      </c>
      <c r="R4224" s="6" t="str">
        <f t="shared" si="260"/>
        <v>No aplica</v>
      </c>
      <c r="S4224" s="5"/>
      <c r="T4224" s="5"/>
      <c r="U4224" s="5"/>
      <c r="V4224" s="6">
        <f t="shared" si="261"/>
        <v>0</v>
      </c>
      <c r="W4224" s="6" t="str">
        <f t="shared" si="262"/>
        <v>No aplica</v>
      </c>
      <c r="X4224" s="35" t="str">
        <f t="shared" si="263"/>
        <v>No aplica</v>
      </c>
      <c r="Y4224" s="37"/>
      <c r="Z4224" s="38"/>
      <c r="AA4224" s="36"/>
      <c r="AB4224" s="38"/>
      <c r="AC4224" s="37"/>
      <c r="AD4224" s="38"/>
      <c r="AE4224" s="37"/>
      <c r="AF4224" s="38"/>
      <c r="AG4224" s="37"/>
      <c r="AH4224" s="38"/>
      <c r="AI4224" s="36"/>
      <c r="AJ4224" s="5"/>
      <c r="AK4224" s="5"/>
      <c r="AL4224" s="6">
        <f>IFERROR('Formato Productividad'!$Y4224+'Formato Productividad'!$AA4224+'Formato Productividad'!$AC4224,0)+'Formato Productividad'!$AE4224</f>
        <v>0</v>
      </c>
      <c r="AM4224" s="6">
        <f>IFERROR((('Formato Productividad'!$T4224+'Formato Productividad'!$V4224+'Formato Productividad'!$U4224)/'Formato Productividad'!$Q4224),0)+'Formato Productividad'!$AL4224</f>
        <v>0</v>
      </c>
      <c r="AN4224" s="7">
        <f>IFERROR(('Formato Productividad'!$AM4224/'Formato Productividad'!$N4224)*('Formato Productividad'!$N4224/'Formato Productividad'!$P4224),0)</f>
        <v>0</v>
      </c>
      <c r="AO4224" s="7">
        <f>IFERROR(('Formato Productividad'!$AG4224/'Formato Productividad'!$O4224)*('Formato Productividad'!$O4224/'Formato Productividad'!$P4224),0)</f>
        <v>0</v>
      </c>
      <c r="AP4224" s="7">
        <f>'Formato Productividad'!$AN4224+'Formato Productividad'!$AO4224</f>
        <v>0</v>
      </c>
      <c r="AQ4224" s="5"/>
      <c r="AR4224" s="7">
        <f>IFERROR('Formato Productividad'!$AM4224/'Formato Productividad'!$N4224,0)</f>
        <v>0</v>
      </c>
      <c r="AS4224" s="7">
        <f>IFERROR('Formato Productividad'!$AG4224/'Formato Productividad'!$O4224,0)</f>
        <v>0</v>
      </c>
      <c r="AT4224" s="71">
        <f>IFERROR('Formato Productividad'!$AI4224/'Formato Productividad'!$M4224,0)</f>
        <v>0</v>
      </c>
      <c r="AU4224" s="74"/>
    </row>
    <row r="4225" spans="1:47" s="33" customFormat="1" ht="25.5" customHeight="1" x14ac:dyDescent="0.25">
      <c r="A4225" s="39">
        <v>4224</v>
      </c>
      <c r="B4225" s="5"/>
      <c r="C4225" s="5"/>
      <c r="D4225" s="5"/>
      <c r="E4225" s="6" t="str">
        <f>IFERROR(VLOOKUP(D4225,'Formato validacion'!$E$2:$F$131,2,0),"Escoja un ESM")</f>
        <v>Escoja un ESM</v>
      </c>
      <c r="F4225" s="31"/>
      <c r="G4225" s="5"/>
      <c r="H4225" s="5"/>
      <c r="I4225" s="5"/>
      <c r="J4225" s="5"/>
      <c r="K4225" s="5"/>
      <c r="L4225" s="6" t="str">
        <f>IFERROR(VLOOKUP(K4225,Tabla4[[ESPECIALIDADES]:[ÁREA DE LA ESPECIALIDAD]],2,0),"Escoja una especialidad")</f>
        <v>Escoja una especialidad</v>
      </c>
      <c r="M4225" s="5"/>
      <c r="N4225" s="5"/>
      <c r="O4225" s="5"/>
      <c r="P4225" s="6">
        <f>'Formato Productividad'!$M4225-'Formato Productividad'!$AI4225</f>
        <v>0</v>
      </c>
      <c r="Q4225" s="6" t="str">
        <f>IFERROR(VLOOKUP('Formato Productividad'!$K4225,Tabla4[],3,0),"Escoja una especialidad")</f>
        <v>Escoja una especialidad</v>
      </c>
      <c r="R4225" s="6" t="str">
        <f t="shared" si="260"/>
        <v>No aplica</v>
      </c>
      <c r="S4225" s="5"/>
      <c r="T4225" s="5"/>
      <c r="U4225" s="5"/>
      <c r="V4225" s="6">
        <f t="shared" si="261"/>
        <v>0</v>
      </c>
      <c r="W4225" s="6" t="str">
        <f t="shared" si="262"/>
        <v>No aplica</v>
      </c>
      <c r="X4225" s="35" t="str">
        <f t="shared" si="263"/>
        <v>No aplica</v>
      </c>
      <c r="Y4225" s="37"/>
      <c r="Z4225" s="38"/>
      <c r="AA4225" s="36"/>
      <c r="AB4225" s="38"/>
      <c r="AC4225" s="37"/>
      <c r="AD4225" s="38"/>
      <c r="AE4225" s="37"/>
      <c r="AF4225" s="38"/>
      <c r="AG4225" s="37"/>
      <c r="AH4225" s="38"/>
      <c r="AI4225" s="36"/>
      <c r="AJ4225" s="5"/>
      <c r="AK4225" s="5"/>
      <c r="AL4225" s="6">
        <f>IFERROR('Formato Productividad'!$Y4225+'Formato Productividad'!$AA4225+'Formato Productividad'!$AC4225,0)+'Formato Productividad'!$AE4225</f>
        <v>0</v>
      </c>
      <c r="AM4225" s="6">
        <f>IFERROR((('Formato Productividad'!$T4225+'Formato Productividad'!$V4225+'Formato Productividad'!$U4225)/'Formato Productividad'!$Q4225),0)+'Formato Productividad'!$AL4225</f>
        <v>0</v>
      </c>
      <c r="AN4225" s="7">
        <f>IFERROR(('Formato Productividad'!$AM4225/'Formato Productividad'!$N4225)*('Formato Productividad'!$N4225/'Formato Productividad'!$P4225),0)</f>
        <v>0</v>
      </c>
      <c r="AO4225" s="7">
        <f>IFERROR(('Formato Productividad'!$AG4225/'Formato Productividad'!$O4225)*('Formato Productividad'!$O4225/'Formato Productividad'!$P4225),0)</f>
        <v>0</v>
      </c>
      <c r="AP4225" s="7">
        <f>'Formato Productividad'!$AN4225+'Formato Productividad'!$AO4225</f>
        <v>0</v>
      </c>
      <c r="AQ4225" s="5"/>
      <c r="AR4225" s="7">
        <f>IFERROR('Formato Productividad'!$AM4225/'Formato Productividad'!$N4225,0)</f>
        <v>0</v>
      </c>
      <c r="AS4225" s="7">
        <f>IFERROR('Formato Productividad'!$AG4225/'Formato Productividad'!$O4225,0)</f>
        <v>0</v>
      </c>
      <c r="AT4225" s="71">
        <f>IFERROR('Formato Productividad'!$AI4225/'Formato Productividad'!$M4225,0)</f>
        <v>0</v>
      </c>
      <c r="AU4225" s="74"/>
    </row>
    <row r="4226" spans="1:47" s="33" customFormat="1" ht="25.5" customHeight="1" x14ac:dyDescent="0.25">
      <c r="A4226" s="39">
        <v>4225</v>
      </c>
      <c r="B4226" s="5"/>
      <c r="C4226" s="5"/>
      <c r="D4226" s="5"/>
      <c r="E4226" s="6" t="str">
        <f>IFERROR(VLOOKUP(D4226,'Formato validacion'!$E$2:$F$131,2,0),"Escoja un ESM")</f>
        <v>Escoja un ESM</v>
      </c>
      <c r="F4226" s="31"/>
      <c r="G4226" s="5"/>
      <c r="H4226" s="5"/>
      <c r="I4226" s="5"/>
      <c r="J4226" s="5"/>
      <c r="K4226" s="5"/>
      <c r="L4226" s="6" t="str">
        <f>IFERROR(VLOOKUP(K4226,Tabla4[[ESPECIALIDADES]:[ÁREA DE LA ESPECIALIDAD]],2,0),"Escoja una especialidad")</f>
        <v>Escoja una especialidad</v>
      </c>
      <c r="M4226" s="5"/>
      <c r="N4226" s="5"/>
      <c r="O4226" s="5"/>
      <c r="P4226" s="6">
        <f>'Formato Productividad'!$M4226-'Formato Productividad'!$AI4226</f>
        <v>0</v>
      </c>
      <c r="Q4226" s="6" t="str">
        <f>IFERROR(VLOOKUP('Formato Productividad'!$K4226,Tabla4[],3,0),"Escoja una especialidad")</f>
        <v>Escoja una especialidad</v>
      </c>
      <c r="R4226" s="6" t="str">
        <f t="shared" si="260"/>
        <v>No aplica</v>
      </c>
      <c r="S4226" s="5"/>
      <c r="T4226" s="5"/>
      <c r="U4226" s="5"/>
      <c r="V4226" s="6">
        <f t="shared" si="261"/>
        <v>0</v>
      </c>
      <c r="W4226" s="6" t="str">
        <f t="shared" si="262"/>
        <v>No aplica</v>
      </c>
      <c r="X4226" s="35" t="str">
        <f t="shared" si="263"/>
        <v>No aplica</v>
      </c>
      <c r="Y4226" s="37"/>
      <c r="Z4226" s="38"/>
      <c r="AA4226" s="36"/>
      <c r="AB4226" s="38"/>
      <c r="AC4226" s="37"/>
      <c r="AD4226" s="38"/>
      <c r="AE4226" s="37"/>
      <c r="AF4226" s="38"/>
      <c r="AG4226" s="37"/>
      <c r="AH4226" s="38"/>
      <c r="AI4226" s="36"/>
      <c r="AJ4226" s="5"/>
      <c r="AK4226" s="5"/>
      <c r="AL4226" s="6">
        <f>IFERROR('Formato Productividad'!$Y4226+'Formato Productividad'!$AA4226+'Formato Productividad'!$AC4226,0)+'Formato Productividad'!$AE4226</f>
        <v>0</v>
      </c>
      <c r="AM4226" s="6">
        <f>IFERROR((('Formato Productividad'!$T4226+'Formato Productividad'!$V4226+'Formato Productividad'!$U4226)/'Formato Productividad'!$Q4226),0)+'Formato Productividad'!$AL4226</f>
        <v>0</v>
      </c>
      <c r="AN4226" s="7">
        <f>IFERROR(('Formato Productividad'!$AM4226/'Formato Productividad'!$N4226)*('Formato Productividad'!$N4226/'Formato Productividad'!$P4226),0)</f>
        <v>0</v>
      </c>
      <c r="AO4226" s="7">
        <f>IFERROR(('Formato Productividad'!$AG4226/'Formato Productividad'!$O4226)*('Formato Productividad'!$O4226/'Formato Productividad'!$P4226),0)</f>
        <v>0</v>
      </c>
      <c r="AP4226" s="7">
        <f>'Formato Productividad'!$AN4226+'Formato Productividad'!$AO4226</f>
        <v>0</v>
      </c>
      <c r="AQ4226" s="5"/>
      <c r="AR4226" s="7">
        <f>IFERROR('Formato Productividad'!$AM4226/'Formato Productividad'!$N4226,0)</f>
        <v>0</v>
      </c>
      <c r="AS4226" s="7">
        <f>IFERROR('Formato Productividad'!$AG4226/'Formato Productividad'!$O4226,0)</f>
        <v>0</v>
      </c>
      <c r="AT4226" s="71">
        <f>IFERROR('Formato Productividad'!$AI4226/'Formato Productividad'!$M4226,0)</f>
        <v>0</v>
      </c>
      <c r="AU4226" s="74"/>
    </row>
    <row r="4227" spans="1:47" s="33" customFormat="1" ht="25.5" customHeight="1" x14ac:dyDescent="0.25">
      <c r="A4227" s="39">
        <v>4226</v>
      </c>
      <c r="B4227" s="5"/>
      <c r="C4227" s="5"/>
      <c r="D4227" s="5"/>
      <c r="E4227" s="6" t="str">
        <f>IFERROR(VLOOKUP(D4227,'Formato validacion'!$E$2:$F$131,2,0),"Escoja un ESM")</f>
        <v>Escoja un ESM</v>
      </c>
      <c r="F4227" s="31"/>
      <c r="G4227" s="5"/>
      <c r="H4227" s="5"/>
      <c r="I4227" s="5"/>
      <c r="J4227" s="5"/>
      <c r="K4227" s="5"/>
      <c r="L4227" s="6" t="str">
        <f>IFERROR(VLOOKUP(K4227,Tabla4[[ESPECIALIDADES]:[ÁREA DE LA ESPECIALIDAD]],2,0),"Escoja una especialidad")</f>
        <v>Escoja una especialidad</v>
      </c>
      <c r="M4227" s="5"/>
      <c r="N4227" s="5"/>
      <c r="O4227" s="5"/>
      <c r="P4227" s="6">
        <f>'Formato Productividad'!$M4227-'Formato Productividad'!$AI4227</f>
        <v>0</v>
      </c>
      <c r="Q4227" s="6" t="str">
        <f>IFERROR(VLOOKUP('Formato Productividad'!$K4227,Tabla4[],3,0),"Escoja una especialidad")</f>
        <v>Escoja una especialidad</v>
      </c>
      <c r="R4227" s="6" t="str">
        <f t="shared" ref="R4227:R4290" si="264">IFERROR(N4227*Q4227,"No aplica")</f>
        <v>No aplica</v>
      </c>
      <c r="S4227" s="5"/>
      <c r="T4227" s="5"/>
      <c r="U4227" s="5"/>
      <c r="V4227" s="6">
        <f t="shared" ref="V4227:V4290" si="265">S4227-T4227</f>
        <v>0</v>
      </c>
      <c r="W4227" s="6" t="str">
        <f t="shared" ref="W4227:W4290" si="266">IFERROR((N4227*Q4227)-S4227,"No aplica")</f>
        <v>No aplica</v>
      </c>
      <c r="X4227" s="35" t="str">
        <f t="shared" ref="X4227:X4290" si="267">IF(S4227&lt;&gt;0,V4227-U4227,R4227)</f>
        <v>No aplica</v>
      </c>
      <c r="Y4227" s="37"/>
      <c r="Z4227" s="38"/>
      <c r="AA4227" s="36"/>
      <c r="AB4227" s="38"/>
      <c r="AC4227" s="37"/>
      <c r="AD4227" s="38"/>
      <c r="AE4227" s="37"/>
      <c r="AF4227" s="38"/>
      <c r="AG4227" s="37"/>
      <c r="AH4227" s="38"/>
      <c r="AI4227" s="36"/>
      <c r="AJ4227" s="5"/>
      <c r="AK4227" s="5"/>
      <c r="AL4227" s="6">
        <f>IFERROR('Formato Productividad'!$Y4227+'Formato Productividad'!$AA4227+'Formato Productividad'!$AC4227,0)+'Formato Productividad'!$AE4227</f>
        <v>0</v>
      </c>
      <c r="AM4227" s="6">
        <f>IFERROR((('Formato Productividad'!$T4227+'Formato Productividad'!$V4227+'Formato Productividad'!$U4227)/'Formato Productividad'!$Q4227),0)+'Formato Productividad'!$AL4227</f>
        <v>0</v>
      </c>
      <c r="AN4227" s="7">
        <f>IFERROR(('Formato Productividad'!$AM4227/'Formato Productividad'!$N4227)*('Formato Productividad'!$N4227/'Formato Productividad'!$P4227),0)</f>
        <v>0</v>
      </c>
      <c r="AO4227" s="7">
        <f>IFERROR(('Formato Productividad'!$AG4227/'Formato Productividad'!$O4227)*('Formato Productividad'!$O4227/'Formato Productividad'!$P4227),0)</f>
        <v>0</v>
      </c>
      <c r="AP4227" s="7">
        <f>'Formato Productividad'!$AN4227+'Formato Productividad'!$AO4227</f>
        <v>0</v>
      </c>
      <c r="AQ4227" s="5"/>
      <c r="AR4227" s="7">
        <f>IFERROR('Formato Productividad'!$AM4227/'Formato Productividad'!$N4227,0)</f>
        <v>0</v>
      </c>
      <c r="AS4227" s="7">
        <f>IFERROR('Formato Productividad'!$AG4227/'Formato Productividad'!$O4227,0)</f>
        <v>0</v>
      </c>
      <c r="AT4227" s="71">
        <f>IFERROR('Formato Productividad'!$AI4227/'Formato Productividad'!$M4227,0)</f>
        <v>0</v>
      </c>
      <c r="AU4227" s="74"/>
    </row>
    <row r="4228" spans="1:47" s="33" customFormat="1" ht="25.5" customHeight="1" x14ac:dyDescent="0.25">
      <c r="A4228" s="39">
        <v>4227</v>
      </c>
      <c r="B4228" s="5"/>
      <c r="C4228" s="5"/>
      <c r="D4228" s="5"/>
      <c r="E4228" s="6" t="str">
        <f>IFERROR(VLOOKUP(D4228,'Formato validacion'!$E$2:$F$131,2,0),"Escoja un ESM")</f>
        <v>Escoja un ESM</v>
      </c>
      <c r="F4228" s="31"/>
      <c r="G4228" s="5"/>
      <c r="H4228" s="5"/>
      <c r="I4228" s="5"/>
      <c r="J4228" s="5"/>
      <c r="K4228" s="5"/>
      <c r="L4228" s="6" t="str">
        <f>IFERROR(VLOOKUP(K4228,Tabla4[[ESPECIALIDADES]:[ÁREA DE LA ESPECIALIDAD]],2,0),"Escoja una especialidad")</f>
        <v>Escoja una especialidad</v>
      </c>
      <c r="M4228" s="5"/>
      <c r="N4228" s="5"/>
      <c r="O4228" s="5"/>
      <c r="P4228" s="6">
        <f>'Formato Productividad'!$M4228-'Formato Productividad'!$AI4228</f>
        <v>0</v>
      </c>
      <c r="Q4228" s="6" t="str">
        <f>IFERROR(VLOOKUP('Formato Productividad'!$K4228,Tabla4[],3,0),"Escoja una especialidad")</f>
        <v>Escoja una especialidad</v>
      </c>
      <c r="R4228" s="6" t="str">
        <f t="shared" si="264"/>
        <v>No aplica</v>
      </c>
      <c r="S4228" s="5"/>
      <c r="T4228" s="5"/>
      <c r="U4228" s="5"/>
      <c r="V4228" s="6">
        <f t="shared" si="265"/>
        <v>0</v>
      </c>
      <c r="W4228" s="6" t="str">
        <f t="shared" si="266"/>
        <v>No aplica</v>
      </c>
      <c r="X4228" s="35" t="str">
        <f t="shared" si="267"/>
        <v>No aplica</v>
      </c>
      <c r="Y4228" s="37"/>
      <c r="Z4228" s="38"/>
      <c r="AA4228" s="36"/>
      <c r="AB4228" s="38"/>
      <c r="AC4228" s="37"/>
      <c r="AD4228" s="38"/>
      <c r="AE4228" s="37"/>
      <c r="AF4228" s="38"/>
      <c r="AG4228" s="37"/>
      <c r="AH4228" s="38"/>
      <c r="AI4228" s="36"/>
      <c r="AJ4228" s="5"/>
      <c r="AK4228" s="5"/>
      <c r="AL4228" s="6">
        <f>IFERROR('Formato Productividad'!$Y4228+'Formato Productividad'!$AA4228+'Formato Productividad'!$AC4228,0)+'Formato Productividad'!$AE4228</f>
        <v>0</v>
      </c>
      <c r="AM4228" s="6">
        <f>IFERROR((('Formato Productividad'!$T4228+'Formato Productividad'!$V4228+'Formato Productividad'!$U4228)/'Formato Productividad'!$Q4228),0)+'Formato Productividad'!$AL4228</f>
        <v>0</v>
      </c>
      <c r="AN4228" s="7">
        <f>IFERROR(('Formato Productividad'!$AM4228/'Formato Productividad'!$N4228)*('Formato Productividad'!$N4228/'Formato Productividad'!$P4228),0)</f>
        <v>0</v>
      </c>
      <c r="AO4228" s="7">
        <f>IFERROR(('Formato Productividad'!$AG4228/'Formato Productividad'!$O4228)*('Formato Productividad'!$O4228/'Formato Productividad'!$P4228),0)</f>
        <v>0</v>
      </c>
      <c r="AP4228" s="7">
        <f>'Formato Productividad'!$AN4228+'Formato Productividad'!$AO4228</f>
        <v>0</v>
      </c>
      <c r="AQ4228" s="5"/>
      <c r="AR4228" s="7">
        <f>IFERROR('Formato Productividad'!$AM4228/'Formato Productividad'!$N4228,0)</f>
        <v>0</v>
      </c>
      <c r="AS4228" s="7">
        <f>IFERROR('Formato Productividad'!$AG4228/'Formato Productividad'!$O4228,0)</f>
        <v>0</v>
      </c>
      <c r="AT4228" s="71">
        <f>IFERROR('Formato Productividad'!$AI4228/'Formato Productividad'!$M4228,0)</f>
        <v>0</v>
      </c>
      <c r="AU4228" s="74"/>
    </row>
    <row r="4229" spans="1:47" s="33" customFormat="1" ht="25.5" customHeight="1" x14ac:dyDescent="0.25">
      <c r="A4229" s="39">
        <v>4228</v>
      </c>
      <c r="B4229" s="5"/>
      <c r="C4229" s="5"/>
      <c r="D4229" s="5"/>
      <c r="E4229" s="6" t="str">
        <f>IFERROR(VLOOKUP(D4229,'Formato validacion'!$E$2:$F$131,2,0),"Escoja un ESM")</f>
        <v>Escoja un ESM</v>
      </c>
      <c r="F4229" s="31"/>
      <c r="G4229" s="5"/>
      <c r="H4229" s="5"/>
      <c r="I4229" s="5"/>
      <c r="J4229" s="5"/>
      <c r="K4229" s="5"/>
      <c r="L4229" s="6" t="str">
        <f>IFERROR(VLOOKUP(K4229,Tabla4[[ESPECIALIDADES]:[ÁREA DE LA ESPECIALIDAD]],2,0),"Escoja una especialidad")</f>
        <v>Escoja una especialidad</v>
      </c>
      <c r="M4229" s="5"/>
      <c r="N4229" s="5"/>
      <c r="O4229" s="5"/>
      <c r="P4229" s="6">
        <f>'Formato Productividad'!$M4229-'Formato Productividad'!$AI4229</f>
        <v>0</v>
      </c>
      <c r="Q4229" s="6" t="str">
        <f>IFERROR(VLOOKUP('Formato Productividad'!$K4229,Tabla4[],3,0),"Escoja una especialidad")</f>
        <v>Escoja una especialidad</v>
      </c>
      <c r="R4229" s="6" t="str">
        <f t="shared" si="264"/>
        <v>No aplica</v>
      </c>
      <c r="S4229" s="5"/>
      <c r="T4229" s="5"/>
      <c r="U4229" s="5"/>
      <c r="V4229" s="6">
        <f t="shared" si="265"/>
        <v>0</v>
      </c>
      <c r="W4229" s="6" t="str">
        <f t="shared" si="266"/>
        <v>No aplica</v>
      </c>
      <c r="X4229" s="35" t="str">
        <f t="shared" si="267"/>
        <v>No aplica</v>
      </c>
      <c r="Y4229" s="37"/>
      <c r="Z4229" s="38"/>
      <c r="AA4229" s="36"/>
      <c r="AB4229" s="38"/>
      <c r="AC4229" s="37"/>
      <c r="AD4229" s="38"/>
      <c r="AE4229" s="37"/>
      <c r="AF4229" s="38"/>
      <c r="AG4229" s="37"/>
      <c r="AH4229" s="38"/>
      <c r="AI4229" s="36"/>
      <c r="AJ4229" s="5"/>
      <c r="AK4229" s="5"/>
      <c r="AL4229" s="6">
        <f>IFERROR('Formato Productividad'!$Y4229+'Formato Productividad'!$AA4229+'Formato Productividad'!$AC4229,0)+'Formato Productividad'!$AE4229</f>
        <v>0</v>
      </c>
      <c r="AM4229" s="6">
        <f>IFERROR((('Formato Productividad'!$T4229+'Formato Productividad'!$V4229+'Formato Productividad'!$U4229)/'Formato Productividad'!$Q4229),0)+'Formato Productividad'!$AL4229</f>
        <v>0</v>
      </c>
      <c r="AN4229" s="7">
        <f>IFERROR(('Formato Productividad'!$AM4229/'Formato Productividad'!$N4229)*('Formato Productividad'!$N4229/'Formato Productividad'!$P4229),0)</f>
        <v>0</v>
      </c>
      <c r="AO4229" s="7">
        <f>IFERROR(('Formato Productividad'!$AG4229/'Formato Productividad'!$O4229)*('Formato Productividad'!$O4229/'Formato Productividad'!$P4229),0)</f>
        <v>0</v>
      </c>
      <c r="AP4229" s="7">
        <f>'Formato Productividad'!$AN4229+'Formato Productividad'!$AO4229</f>
        <v>0</v>
      </c>
      <c r="AQ4229" s="5"/>
      <c r="AR4229" s="7">
        <f>IFERROR('Formato Productividad'!$AM4229/'Formato Productividad'!$N4229,0)</f>
        <v>0</v>
      </c>
      <c r="AS4229" s="7">
        <f>IFERROR('Formato Productividad'!$AG4229/'Formato Productividad'!$O4229,0)</f>
        <v>0</v>
      </c>
      <c r="AT4229" s="71">
        <f>IFERROR('Formato Productividad'!$AI4229/'Formato Productividad'!$M4229,0)</f>
        <v>0</v>
      </c>
      <c r="AU4229" s="74"/>
    </row>
    <row r="4230" spans="1:47" s="33" customFormat="1" ht="25.5" customHeight="1" x14ac:dyDescent="0.25">
      <c r="A4230" s="39">
        <v>4229</v>
      </c>
      <c r="B4230" s="5"/>
      <c r="C4230" s="5"/>
      <c r="D4230" s="5"/>
      <c r="E4230" s="6" t="str">
        <f>IFERROR(VLOOKUP(D4230,'Formato validacion'!$E$2:$F$131,2,0),"Escoja un ESM")</f>
        <v>Escoja un ESM</v>
      </c>
      <c r="F4230" s="31"/>
      <c r="G4230" s="5"/>
      <c r="H4230" s="5"/>
      <c r="I4230" s="5"/>
      <c r="J4230" s="5"/>
      <c r="K4230" s="5"/>
      <c r="L4230" s="6" t="str">
        <f>IFERROR(VLOOKUP(K4230,Tabla4[[ESPECIALIDADES]:[ÁREA DE LA ESPECIALIDAD]],2,0),"Escoja una especialidad")</f>
        <v>Escoja una especialidad</v>
      </c>
      <c r="M4230" s="5"/>
      <c r="N4230" s="5"/>
      <c r="O4230" s="5"/>
      <c r="P4230" s="6">
        <f>'Formato Productividad'!$M4230-'Formato Productividad'!$AI4230</f>
        <v>0</v>
      </c>
      <c r="Q4230" s="6" t="str">
        <f>IFERROR(VLOOKUP('Formato Productividad'!$K4230,Tabla4[],3,0),"Escoja una especialidad")</f>
        <v>Escoja una especialidad</v>
      </c>
      <c r="R4230" s="6" t="str">
        <f t="shared" si="264"/>
        <v>No aplica</v>
      </c>
      <c r="S4230" s="5"/>
      <c r="T4230" s="5"/>
      <c r="U4230" s="5"/>
      <c r="V4230" s="6">
        <f t="shared" si="265"/>
        <v>0</v>
      </c>
      <c r="W4230" s="6" t="str">
        <f t="shared" si="266"/>
        <v>No aplica</v>
      </c>
      <c r="X4230" s="35" t="str">
        <f t="shared" si="267"/>
        <v>No aplica</v>
      </c>
      <c r="Y4230" s="37"/>
      <c r="Z4230" s="38"/>
      <c r="AA4230" s="36"/>
      <c r="AB4230" s="38"/>
      <c r="AC4230" s="37"/>
      <c r="AD4230" s="38"/>
      <c r="AE4230" s="37"/>
      <c r="AF4230" s="38"/>
      <c r="AG4230" s="37"/>
      <c r="AH4230" s="38"/>
      <c r="AI4230" s="36"/>
      <c r="AJ4230" s="5"/>
      <c r="AK4230" s="5"/>
      <c r="AL4230" s="6">
        <f>IFERROR('Formato Productividad'!$Y4230+'Formato Productividad'!$AA4230+'Formato Productividad'!$AC4230,0)+'Formato Productividad'!$AE4230</f>
        <v>0</v>
      </c>
      <c r="AM4230" s="6">
        <f>IFERROR((('Formato Productividad'!$T4230+'Formato Productividad'!$V4230+'Formato Productividad'!$U4230)/'Formato Productividad'!$Q4230),0)+'Formato Productividad'!$AL4230</f>
        <v>0</v>
      </c>
      <c r="AN4230" s="7">
        <f>IFERROR(('Formato Productividad'!$AM4230/'Formato Productividad'!$N4230)*('Formato Productividad'!$N4230/'Formato Productividad'!$P4230),0)</f>
        <v>0</v>
      </c>
      <c r="AO4230" s="7">
        <f>IFERROR(('Formato Productividad'!$AG4230/'Formato Productividad'!$O4230)*('Formato Productividad'!$O4230/'Formato Productividad'!$P4230),0)</f>
        <v>0</v>
      </c>
      <c r="AP4230" s="7">
        <f>'Formato Productividad'!$AN4230+'Formato Productividad'!$AO4230</f>
        <v>0</v>
      </c>
      <c r="AQ4230" s="5"/>
      <c r="AR4230" s="7">
        <f>IFERROR('Formato Productividad'!$AM4230/'Formato Productividad'!$N4230,0)</f>
        <v>0</v>
      </c>
      <c r="AS4230" s="7">
        <f>IFERROR('Formato Productividad'!$AG4230/'Formato Productividad'!$O4230,0)</f>
        <v>0</v>
      </c>
      <c r="AT4230" s="71">
        <f>IFERROR('Formato Productividad'!$AI4230/'Formato Productividad'!$M4230,0)</f>
        <v>0</v>
      </c>
      <c r="AU4230" s="74"/>
    </row>
    <row r="4231" spans="1:47" s="33" customFormat="1" ht="25.5" customHeight="1" x14ac:dyDescent="0.25">
      <c r="A4231" s="39">
        <v>4230</v>
      </c>
      <c r="B4231" s="5"/>
      <c r="C4231" s="5"/>
      <c r="D4231" s="5"/>
      <c r="E4231" s="6" t="str">
        <f>IFERROR(VLOOKUP(D4231,'Formato validacion'!$E$2:$F$131,2,0),"Escoja un ESM")</f>
        <v>Escoja un ESM</v>
      </c>
      <c r="F4231" s="31"/>
      <c r="G4231" s="5"/>
      <c r="H4231" s="5"/>
      <c r="I4231" s="5"/>
      <c r="J4231" s="5"/>
      <c r="K4231" s="5"/>
      <c r="L4231" s="6" t="str">
        <f>IFERROR(VLOOKUP(K4231,Tabla4[[ESPECIALIDADES]:[ÁREA DE LA ESPECIALIDAD]],2,0),"Escoja una especialidad")</f>
        <v>Escoja una especialidad</v>
      </c>
      <c r="M4231" s="5"/>
      <c r="N4231" s="5"/>
      <c r="O4231" s="5"/>
      <c r="P4231" s="6">
        <f>'Formato Productividad'!$M4231-'Formato Productividad'!$AI4231</f>
        <v>0</v>
      </c>
      <c r="Q4231" s="6" t="str">
        <f>IFERROR(VLOOKUP('Formato Productividad'!$K4231,Tabla4[],3,0),"Escoja una especialidad")</f>
        <v>Escoja una especialidad</v>
      </c>
      <c r="R4231" s="6" t="str">
        <f t="shared" si="264"/>
        <v>No aplica</v>
      </c>
      <c r="S4231" s="5"/>
      <c r="T4231" s="5"/>
      <c r="U4231" s="5"/>
      <c r="V4231" s="6">
        <f t="shared" si="265"/>
        <v>0</v>
      </c>
      <c r="W4231" s="6" t="str">
        <f t="shared" si="266"/>
        <v>No aplica</v>
      </c>
      <c r="X4231" s="35" t="str">
        <f t="shared" si="267"/>
        <v>No aplica</v>
      </c>
      <c r="Y4231" s="37"/>
      <c r="Z4231" s="38"/>
      <c r="AA4231" s="36"/>
      <c r="AB4231" s="38"/>
      <c r="AC4231" s="37"/>
      <c r="AD4231" s="38"/>
      <c r="AE4231" s="37"/>
      <c r="AF4231" s="38"/>
      <c r="AG4231" s="37"/>
      <c r="AH4231" s="38"/>
      <c r="AI4231" s="36"/>
      <c r="AJ4231" s="5"/>
      <c r="AK4231" s="5"/>
      <c r="AL4231" s="6">
        <f>IFERROR('Formato Productividad'!$Y4231+'Formato Productividad'!$AA4231+'Formato Productividad'!$AC4231,0)+'Formato Productividad'!$AE4231</f>
        <v>0</v>
      </c>
      <c r="AM4231" s="6">
        <f>IFERROR((('Formato Productividad'!$T4231+'Formato Productividad'!$V4231+'Formato Productividad'!$U4231)/'Formato Productividad'!$Q4231),0)+'Formato Productividad'!$AL4231</f>
        <v>0</v>
      </c>
      <c r="AN4231" s="7">
        <f>IFERROR(('Formato Productividad'!$AM4231/'Formato Productividad'!$N4231)*('Formato Productividad'!$N4231/'Formato Productividad'!$P4231),0)</f>
        <v>0</v>
      </c>
      <c r="AO4231" s="7">
        <f>IFERROR(('Formato Productividad'!$AG4231/'Formato Productividad'!$O4231)*('Formato Productividad'!$O4231/'Formato Productividad'!$P4231),0)</f>
        <v>0</v>
      </c>
      <c r="AP4231" s="7">
        <f>'Formato Productividad'!$AN4231+'Formato Productividad'!$AO4231</f>
        <v>0</v>
      </c>
      <c r="AQ4231" s="5"/>
      <c r="AR4231" s="7">
        <f>IFERROR('Formato Productividad'!$AM4231/'Formato Productividad'!$N4231,0)</f>
        <v>0</v>
      </c>
      <c r="AS4231" s="7">
        <f>IFERROR('Formato Productividad'!$AG4231/'Formato Productividad'!$O4231,0)</f>
        <v>0</v>
      </c>
      <c r="AT4231" s="71">
        <f>IFERROR('Formato Productividad'!$AI4231/'Formato Productividad'!$M4231,0)</f>
        <v>0</v>
      </c>
      <c r="AU4231" s="74"/>
    </row>
    <row r="4232" spans="1:47" s="33" customFormat="1" ht="25.5" customHeight="1" x14ac:dyDescent="0.25">
      <c r="A4232" s="39">
        <v>4231</v>
      </c>
      <c r="B4232" s="5"/>
      <c r="C4232" s="5"/>
      <c r="D4232" s="5"/>
      <c r="E4232" s="6" t="str">
        <f>IFERROR(VLOOKUP(D4232,'Formato validacion'!$E$2:$F$131,2,0),"Escoja un ESM")</f>
        <v>Escoja un ESM</v>
      </c>
      <c r="F4232" s="31"/>
      <c r="G4232" s="5"/>
      <c r="H4232" s="5"/>
      <c r="I4232" s="5"/>
      <c r="J4232" s="5"/>
      <c r="K4232" s="5"/>
      <c r="L4232" s="6" t="str">
        <f>IFERROR(VLOOKUP(K4232,Tabla4[[ESPECIALIDADES]:[ÁREA DE LA ESPECIALIDAD]],2,0),"Escoja una especialidad")</f>
        <v>Escoja una especialidad</v>
      </c>
      <c r="M4232" s="5"/>
      <c r="N4232" s="5"/>
      <c r="O4232" s="5"/>
      <c r="P4232" s="6">
        <f>'Formato Productividad'!$M4232-'Formato Productividad'!$AI4232</f>
        <v>0</v>
      </c>
      <c r="Q4232" s="6" t="str">
        <f>IFERROR(VLOOKUP('Formato Productividad'!$K4232,Tabla4[],3,0),"Escoja una especialidad")</f>
        <v>Escoja una especialidad</v>
      </c>
      <c r="R4232" s="6" t="str">
        <f t="shared" si="264"/>
        <v>No aplica</v>
      </c>
      <c r="S4232" s="5"/>
      <c r="T4232" s="5"/>
      <c r="U4232" s="5"/>
      <c r="V4232" s="6">
        <f t="shared" si="265"/>
        <v>0</v>
      </c>
      <c r="W4232" s="6" t="str">
        <f t="shared" si="266"/>
        <v>No aplica</v>
      </c>
      <c r="X4232" s="35" t="str">
        <f t="shared" si="267"/>
        <v>No aplica</v>
      </c>
      <c r="Y4232" s="37"/>
      <c r="Z4232" s="38"/>
      <c r="AA4232" s="36"/>
      <c r="AB4232" s="38"/>
      <c r="AC4232" s="37"/>
      <c r="AD4232" s="38"/>
      <c r="AE4232" s="37"/>
      <c r="AF4232" s="38"/>
      <c r="AG4232" s="37"/>
      <c r="AH4232" s="38"/>
      <c r="AI4232" s="36"/>
      <c r="AJ4232" s="5"/>
      <c r="AK4232" s="5"/>
      <c r="AL4232" s="6">
        <f>IFERROR('Formato Productividad'!$Y4232+'Formato Productividad'!$AA4232+'Formato Productividad'!$AC4232,0)+'Formato Productividad'!$AE4232</f>
        <v>0</v>
      </c>
      <c r="AM4232" s="6">
        <f>IFERROR((('Formato Productividad'!$T4232+'Formato Productividad'!$V4232+'Formato Productividad'!$U4232)/'Formato Productividad'!$Q4232),0)+'Formato Productividad'!$AL4232</f>
        <v>0</v>
      </c>
      <c r="AN4232" s="7">
        <f>IFERROR(('Formato Productividad'!$AM4232/'Formato Productividad'!$N4232)*('Formato Productividad'!$N4232/'Formato Productividad'!$P4232),0)</f>
        <v>0</v>
      </c>
      <c r="AO4232" s="7">
        <f>IFERROR(('Formato Productividad'!$AG4232/'Formato Productividad'!$O4232)*('Formato Productividad'!$O4232/'Formato Productividad'!$P4232),0)</f>
        <v>0</v>
      </c>
      <c r="AP4232" s="7">
        <f>'Formato Productividad'!$AN4232+'Formato Productividad'!$AO4232</f>
        <v>0</v>
      </c>
      <c r="AQ4232" s="5"/>
      <c r="AR4232" s="7">
        <f>IFERROR('Formato Productividad'!$AM4232/'Formato Productividad'!$N4232,0)</f>
        <v>0</v>
      </c>
      <c r="AS4232" s="7">
        <f>IFERROR('Formato Productividad'!$AG4232/'Formato Productividad'!$O4232,0)</f>
        <v>0</v>
      </c>
      <c r="AT4232" s="71">
        <f>IFERROR('Formato Productividad'!$AI4232/'Formato Productividad'!$M4232,0)</f>
        <v>0</v>
      </c>
      <c r="AU4232" s="74"/>
    </row>
    <row r="4233" spans="1:47" s="33" customFormat="1" ht="25.5" customHeight="1" x14ac:dyDescent="0.25">
      <c r="A4233" s="39">
        <v>4232</v>
      </c>
      <c r="B4233" s="5"/>
      <c r="C4233" s="5"/>
      <c r="D4233" s="5"/>
      <c r="E4233" s="6" t="str">
        <f>IFERROR(VLOOKUP(D4233,'Formato validacion'!$E$2:$F$131,2,0),"Escoja un ESM")</f>
        <v>Escoja un ESM</v>
      </c>
      <c r="F4233" s="31"/>
      <c r="G4233" s="5"/>
      <c r="H4233" s="5"/>
      <c r="I4233" s="5"/>
      <c r="J4233" s="5"/>
      <c r="K4233" s="5"/>
      <c r="L4233" s="6" t="str">
        <f>IFERROR(VLOOKUP(K4233,Tabla4[[ESPECIALIDADES]:[ÁREA DE LA ESPECIALIDAD]],2,0),"Escoja una especialidad")</f>
        <v>Escoja una especialidad</v>
      </c>
      <c r="M4233" s="5"/>
      <c r="N4233" s="5"/>
      <c r="O4233" s="5"/>
      <c r="P4233" s="6">
        <f>'Formato Productividad'!$M4233-'Formato Productividad'!$AI4233</f>
        <v>0</v>
      </c>
      <c r="Q4233" s="6" t="str">
        <f>IFERROR(VLOOKUP('Formato Productividad'!$K4233,Tabla4[],3,0),"Escoja una especialidad")</f>
        <v>Escoja una especialidad</v>
      </c>
      <c r="R4233" s="6" t="str">
        <f t="shared" si="264"/>
        <v>No aplica</v>
      </c>
      <c r="S4233" s="5"/>
      <c r="T4233" s="5"/>
      <c r="U4233" s="5"/>
      <c r="V4233" s="6">
        <f t="shared" si="265"/>
        <v>0</v>
      </c>
      <c r="W4233" s="6" t="str">
        <f t="shared" si="266"/>
        <v>No aplica</v>
      </c>
      <c r="X4233" s="35" t="str">
        <f t="shared" si="267"/>
        <v>No aplica</v>
      </c>
      <c r="Y4233" s="37"/>
      <c r="Z4233" s="38"/>
      <c r="AA4233" s="36"/>
      <c r="AB4233" s="38"/>
      <c r="AC4233" s="37"/>
      <c r="AD4233" s="38"/>
      <c r="AE4233" s="37"/>
      <c r="AF4233" s="38"/>
      <c r="AG4233" s="37"/>
      <c r="AH4233" s="38"/>
      <c r="AI4233" s="36"/>
      <c r="AJ4233" s="5"/>
      <c r="AK4233" s="5"/>
      <c r="AL4233" s="6">
        <f>IFERROR('Formato Productividad'!$Y4233+'Formato Productividad'!$AA4233+'Formato Productividad'!$AC4233,0)+'Formato Productividad'!$AE4233</f>
        <v>0</v>
      </c>
      <c r="AM4233" s="6">
        <f>IFERROR((('Formato Productividad'!$T4233+'Formato Productividad'!$V4233+'Formato Productividad'!$U4233)/'Formato Productividad'!$Q4233),0)+'Formato Productividad'!$AL4233</f>
        <v>0</v>
      </c>
      <c r="AN4233" s="7">
        <f>IFERROR(('Formato Productividad'!$AM4233/'Formato Productividad'!$N4233)*('Formato Productividad'!$N4233/'Formato Productividad'!$P4233),0)</f>
        <v>0</v>
      </c>
      <c r="AO4233" s="7">
        <f>IFERROR(('Formato Productividad'!$AG4233/'Formato Productividad'!$O4233)*('Formato Productividad'!$O4233/'Formato Productividad'!$P4233),0)</f>
        <v>0</v>
      </c>
      <c r="AP4233" s="7">
        <f>'Formato Productividad'!$AN4233+'Formato Productividad'!$AO4233</f>
        <v>0</v>
      </c>
      <c r="AQ4233" s="5"/>
      <c r="AR4233" s="7">
        <f>IFERROR('Formato Productividad'!$AM4233/'Formato Productividad'!$N4233,0)</f>
        <v>0</v>
      </c>
      <c r="AS4233" s="7">
        <f>IFERROR('Formato Productividad'!$AG4233/'Formato Productividad'!$O4233,0)</f>
        <v>0</v>
      </c>
      <c r="AT4233" s="71">
        <f>IFERROR('Formato Productividad'!$AI4233/'Formato Productividad'!$M4233,0)</f>
        <v>0</v>
      </c>
      <c r="AU4233" s="74"/>
    </row>
    <row r="4234" spans="1:47" s="33" customFormat="1" ht="25.5" customHeight="1" x14ac:dyDescent="0.25">
      <c r="A4234" s="39">
        <v>4233</v>
      </c>
      <c r="B4234" s="5"/>
      <c r="C4234" s="5"/>
      <c r="D4234" s="5"/>
      <c r="E4234" s="6" t="str">
        <f>IFERROR(VLOOKUP(D4234,'Formato validacion'!$E$2:$F$131,2,0),"Escoja un ESM")</f>
        <v>Escoja un ESM</v>
      </c>
      <c r="F4234" s="31"/>
      <c r="G4234" s="5"/>
      <c r="H4234" s="5"/>
      <c r="I4234" s="5"/>
      <c r="J4234" s="5"/>
      <c r="K4234" s="5"/>
      <c r="L4234" s="6" t="str">
        <f>IFERROR(VLOOKUP(K4234,Tabla4[[ESPECIALIDADES]:[ÁREA DE LA ESPECIALIDAD]],2,0),"Escoja una especialidad")</f>
        <v>Escoja una especialidad</v>
      </c>
      <c r="M4234" s="5"/>
      <c r="N4234" s="5"/>
      <c r="O4234" s="5"/>
      <c r="P4234" s="6">
        <f>'Formato Productividad'!$M4234-'Formato Productividad'!$AI4234</f>
        <v>0</v>
      </c>
      <c r="Q4234" s="6" t="str">
        <f>IFERROR(VLOOKUP('Formato Productividad'!$K4234,Tabla4[],3,0),"Escoja una especialidad")</f>
        <v>Escoja una especialidad</v>
      </c>
      <c r="R4234" s="6" t="str">
        <f t="shared" si="264"/>
        <v>No aplica</v>
      </c>
      <c r="S4234" s="5"/>
      <c r="T4234" s="5"/>
      <c r="U4234" s="5"/>
      <c r="V4234" s="6">
        <f t="shared" si="265"/>
        <v>0</v>
      </c>
      <c r="W4234" s="6" t="str">
        <f t="shared" si="266"/>
        <v>No aplica</v>
      </c>
      <c r="X4234" s="35" t="str">
        <f t="shared" si="267"/>
        <v>No aplica</v>
      </c>
      <c r="Y4234" s="37"/>
      <c r="Z4234" s="38"/>
      <c r="AA4234" s="36"/>
      <c r="AB4234" s="38"/>
      <c r="AC4234" s="37"/>
      <c r="AD4234" s="38"/>
      <c r="AE4234" s="37"/>
      <c r="AF4234" s="38"/>
      <c r="AG4234" s="37"/>
      <c r="AH4234" s="38"/>
      <c r="AI4234" s="36"/>
      <c r="AJ4234" s="5"/>
      <c r="AK4234" s="5"/>
      <c r="AL4234" s="6">
        <f>IFERROR('Formato Productividad'!$Y4234+'Formato Productividad'!$AA4234+'Formato Productividad'!$AC4234,0)+'Formato Productividad'!$AE4234</f>
        <v>0</v>
      </c>
      <c r="AM4234" s="6">
        <f>IFERROR((('Formato Productividad'!$T4234+'Formato Productividad'!$V4234+'Formato Productividad'!$U4234)/'Formato Productividad'!$Q4234),0)+'Formato Productividad'!$AL4234</f>
        <v>0</v>
      </c>
      <c r="AN4234" s="7">
        <f>IFERROR(('Formato Productividad'!$AM4234/'Formato Productividad'!$N4234)*('Formato Productividad'!$N4234/'Formato Productividad'!$P4234),0)</f>
        <v>0</v>
      </c>
      <c r="AO4234" s="7">
        <f>IFERROR(('Formato Productividad'!$AG4234/'Formato Productividad'!$O4234)*('Formato Productividad'!$O4234/'Formato Productividad'!$P4234),0)</f>
        <v>0</v>
      </c>
      <c r="AP4234" s="7">
        <f>'Formato Productividad'!$AN4234+'Formato Productividad'!$AO4234</f>
        <v>0</v>
      </c>
      <c r="AQ4234" s="5"/>
      <c r="AR4234" s="7">
        <f>IFERROR('Formato Productividad'!$AM4234/'Formato Productividad'!$N4234,0)</f>
        <v>0</v>
      </c>
      <c r="AS4234" s="7">
        <f>IFERROR('Formato Productividad'!$AG4234/'Formato Productividad'!$O4234,0)</f>
        <v>0</v>
      </c>
      <c r="AT4234" s="71">
        <f>IFERROR('Formato Productividad'!$AI4234/'Formato Productividad'!$M4234,0)</f>
        <v>0</v>
      </c>
      <c r="AU4234" s="74"/>
    </row>
    <row r="4235" spans="1:47" s="33" customFormat="1" ht="25.5" customHeight="1" x14ac:dyDescent="0.25">
      <c r="A4235" s="39">
        <v>4234</v>
      </c>
      <c r="B4235" s="5"/>
      <c r="C4235" s="5"/>
      <c r="D4235" s="5"/>
      <c r="E4235" s="6" t="str">
        <f>IFERROR(VLOOKUP(D4235,'Formato validacion'!$E$2:$F$131,2,0),"Escoja un ESM")</f>
        <v>Escoja un ESM</v>
      </c>
      <c r="F4235" s="31"/>
      <c r="G4235" s="5"/>
      <c r="H4235" s="5"/>
      <c r="I4235" s="5"/>
      <c r="J4235" s="5"/>
      <c r="K4235" s="5"/>
      <c r="L4235" s="6" t="str">
        <f>IFERROR(VLOOKUP(K4235,Tabla4[[ESPECIALIDADES]:[ÁREA DE LA ESPECIALIDAD]],2,0),"Escoja una especialidad")</f>
        <v>Escoja una especialidad</v>
      </c>
      <c r="M4235" s="5"/>
      <c r="N4235" s="5"/>
      <c r="O4235" s="5"/>
      <c r="P4235" s="6">
        <f>'Formato Productividad'!$M4235-'Formato Productividad'!$AI4235</f>
        <v>0</v>
      </c>
      <c r="Q4235" s="6" t="str">
        <f>IFERROR(VLOOKUP('Formato Productividad'!$K4235,Tabla4[],3,0),"Escoja una especialidad")</f>
        <v>Escoja una especialidad</v>
      </c>
      <c r="R4235" s="6" t="str">
        <f t="shared" si="264"/>
        <v>No aplica</v>
      </c>
      <c r="S4235" s="5"/>
      <c r="T4235" s="5"/>
      <c r="U4235" s="5"/>
      <c r="V4235" s="6">
        <f t="shared" si="265"/>
        <v>0</v>
      </c>
      <c r="W4235" s="6" t="str">
        <f t="shared" si="266"/>
        <v>No aplica</v>
      </c>
      <c r="X4235" s="35" t="str">
        <f t="shared" si="267"/>
        <v>No aplica</v>
      </c>
      <c r="Y4235" s="37"/>
      <c r="Z4235" s="38"/>
      <c r="AA4235" s="36"/>
      <c r="AB4235" s="38"/>
      <c r="AC4235" s="37"/>
      <c r="AD4235" s="38"/>
      <c r="AE4235" s="37"/>
      <c r="AF4235" s="38"/>
      <c r="AG4235" s="37"/>
      <c r="AH4235" s="38"/>
      <c r="AI4235" s="36"/>
      <c r="AJ4235" s="5"/>
      <c r="AK4235" s="5"/>
      <c r="AL4235" s="6">
        <f>IFERROR('Formato Productividad'!$Y4235+'Formato Productividad'!$AA4235+'Formato Productividad'!$AC4235,0)+'Formato Productividad'!$AE4235</f>
        <v>0</v>
      </c>
      <c r="AM4235" s="6">
        <f>IFERROR((('Formato Productividad'!$T4235+'Formato Productividad'!$V4235+'Formato Productividad'!$U4235)/'Formato Productividad'!$Q4235),0)+'Formato Productividad'!$AL4235</f>
        <v>0</v>
      </c>
      <c r="AN4235" s="7">
        <f>IFERROR(('Formato Productividad'!$AM4235/'Formato Productividad'!$N4235)*('Formato Productividad'!$N4235/'Formato Productividad'!$P4235),0)</f>
        <v>0</v>
      </c>
      <c r="AO4235" s="7">
        <f>IFERROR(('Formato Productividad'!$AG4235/'Formato Productividad'!$O4235)*('Formato Productividad'!$O4235/'Formato Productividad'!$P4235),0)</f>
        <v>0</v>
      </c>
      <c r="AP4235" s="7">
        <f>'Formato Productividad'!$AN4235+'Formato Productividad'!$AO4235</f>
        <v>0</v>
      </c>
      <c r="AQ4235" s="5"/>
      <c r="AR4235" s="7">
        <f>IFERROR('Formato Productividad'!$AM4235/'Formato Productividad'!$N4235,0)</f>
        <v>0</v>
      </c>
      <c r="AS4235" s="7">
        <f>IFERROR('Formato Productividad'!$AG4235/'Formato Productividad'!$O4235,0)</f>
        <v>0</v>
      </c>
      <c r="AT4235" s="71">
        <f>IFERROR('Formato Productividad'!$AI4235/'Formato Productividad'!$M4235,0)</f>
        <v>0</v>
      </c>
      <c r="AU4235" s="74"/>
    </row>
    <row r="4236" spans="1:47" s="33" customFormat="1" ht="25.5" customHeight="1" x14ac:dyDescent="0.25">
      <c r="A4236" s="39">
        <v>4235</v>
      </c>
      <c r="B4236" s="5"/>
      <c r="C4236" s="5"/>
      <c r="D4236" s="5"/>
      <c r="E4236" s="6" t="str">
        <f>IFERROR(VLOOKUP(D4236,'Formato validacion'!$E$2:$F$131,2,0),"Escoja un ESM")</f>
        <v>Escoja un ESM</v>
      </c>
      <c r="F4236" s="31"/>
      <c r="G4236" s="5"/>
      <c r="H4236" s="5"/>
      <c r="I4236" s="5"/>
      <c r="J4236" s="5"/>
      <c r="K4236" s="5"/>
      <c r="L4236" s="6" t="str">
        <f>IFERROR(VLOOKUP(K4236,Tabla4[[ESPECIALIDADES]:[ÁREA DE LA ESPECIALIDAD]],2,0),"Escoja una especialidad")</f>
        <v>Escoja una especialidad</v>
      </c>
      <c r="M4236" s="5"/>
      <c r="N4236" s="5"/>
      <c r="O4236" s="5"/>
      <c r="P4236" s="6">
        <f>'Formato Productividad'!$M4236-'Formato Productividad'!$AI4236</f>
        <v>0</v>
      </c>
      <c r="Q4236" s="6" t="str">
        <f>IFERROR(VLOOKUP('Formato Productividad'!$K4236,Tabla4[],3,0),"Escoja una especialidad")</f>
        <v>Escoja una especialidad</v>
      </c>
      <c r="R4236" s="6" t="str">
        <f t="shared" si="264"/>
        <v>No aplica</v>
      </c>
      <c r="S4236" s="5"/>
      <c r="T4236" s="5"/>
      <c r="U4236" s="5"/>
      <c r="V4236" s="6">
        <f t="shared" si="265"/>
        <v>0</v>
      </c>
      <c r="W4236" s="6" t="str">
        <f t="shared" si="266"/>
        <v>No aplica</v>
      </c>
      <c r="X4236" s="35" t="str">
        <f t="shared" si="267"/>
        <v>No aplica</v>
      </c>
      <c r="Y4236" s="37"/>
      <c r="Z4236" s="38"/>
      <c r="AA4236" s="36"/>
      <c r="AB4236" s="38"/>
      <c r="AC4236" s="37"/>
      <c r="AD4236" s="38"/>
      <c r="AE4236" s="37"/>
      <c r="AF4236" s="38"/>
      <c r="AG4236" s="37"/>
      <c r="AH4236" s="38"/>
      <c r="AI4236" s="36"/>
      <c r="AJ4236" s="5"/>
      <c r="AK4236" s="5"/>
      <c r="AL4236" s="6">
        <f>IFERROR('Formato Productividad'!$Y4236+'Formato Productividad'!$AA4236+'Formato Productividad'!$AC4236,0)+'Formato Productividad'!$AE4236</f>
        <v>0</v>
      </c>
      <c r="AM4236" s="6">
        <f>IFERROR((('Formato Productividad'!$T4236+'Formato Productividad'!$V4236+'Formato Productividad'!$U4236)/'Formato Productividad'!$Q4236),0)+'Formato Productividad'!$AL4236</f>
        <v>0</v>
      </c>
      <c r="AN4236" s="7">
        <f>IFERROR(('Formato Productividad'!$AM4236/'Formato Productividad'!$N4236)*('Formato Productividad'!$N4236/'Formato Productividad'!$P4236),0)</f>
        <v>0</v>
      </c>
      <c r="AO4236" s="7">
        <f>IFERROR(('Formato Productividad'!$AG4236/'Formato Productividad'!$O4236)*('Formato Productividad'!$O4236/'Formato Productividad'!$P4236),0)</f>
        <v>0</v>
      </c>
      <c r="AP4236" s="7">
        <f>'Formato Productividad'!$AN4236+'Formato Productividad'!$AO4236</f>
        <v>0</v>
      </c>
      <c r="AQ4236" s="5"/>
      <c r="AR4236" s="7">
        <f>IFERROR('Formato Productividad'!$AM4236/'Formato Productividad'!$N4236,0)</f>
        <v>0</v>
      </c>
      <c r="AS4236" s="7">
        <f>IFERROR('Formato Productividad'!$AG4236/'Formato Productividad'!$O4236,0)</f>
        <v>0</v>
      </c>
      <c r="AT4236" s="71">
        <f>IFERROR('Formato Productividad'!$AI4236/'Formato Productividad'!$M4236,0)</f>
        <v>0</v>
      </c>
      <c r="AU4236" s="74"/>
    </row>
    <row r="4237" spans="1:47" s="33" customFormat="1" ht="25.5" customHeight="1" x14ac:dyDescent="0.25">
      <c r="A4237" s="39">
        <v>4236</v>
      </c>
      <c r="B4237" s="5"/>
      <c r="C4237" s="5"/>
      <c r="D4237" s="5"/>
      <c r="E4237" s="6" t="str">
        <f>IFERROR(VLOOKUP(D4237,'Formato validacion'!$E$2:$F$131,2,0),"Escoja un ESM")</f>
        <v>Escoja un ESM</v>
      </c>
      <c r="F4237" s="31"/>
      <c r="G4237" s="5"/>
      <c r="H4237" s="5"/>
      <c r="I4237" s="5"/>
      <c r="J4237" s="5"/>
      <c r="K4237" s="5"/>
      <c r="L4237" s="6" t="str">
        <f>IFERROR(VLOOKUP(K4237,Tabla4[[ESPECIALIDADES]:[ÁREA DE LA ESPECIALIDAD]],2,0),"Escoja una especialidad")</f>
        <v>Escoja una especialidad</v>
      </c>
      <c r="M4237" s="5"/>
      <c r="N4237" s="5"/>
      <c r="O4237" s="5"/>
      <c r="P4237" s="6">
        <f>'Formato Productividad'!$M4237-'Formato Productividad'!$AI4237</f>
        <v>0</v>
      </c>
      <c r="Q4237" s="6" t="str">
        <f>IFERROR(VLOOKUP('Formato Productividad'!$K4237,Tabla4[],3,0),"Escoja una especialidad")</f>
        <v>Escoja una especialidad</v>
      </c>
      <c r="R4237" s="6" t="str">
        <f t="shared" si="264"/>
        <v>No aplica</v>
      </c>
      <c r="S4237" s="5"/>
      <c r="T4237" s="5"/>
      <c r="U4237" s="5"/>
      <c r="V4237" s="6">
        <f t="shared" si="265"/>
        <v>0</v>
      </c>
      <c r="W4237" s="6" t="str">
        <f t="shared" si="266"/>
        <v>No aplica</v>
      </c>
      <c r="X4237" s="35" t="str">
        <f t="shared" si="267"/>
        <v>No aplica</v>
      </c>
      <c r="Y4237" s="37"/>
      <c r="Z4237" s="38"/>
      <c r="AA4237" s="36"/>
      <c r="AB4237" s="38"/>
      <c r="AC4237" s="37"/>
      <c r="AD4237" s="38"/>
      <c r="AE4237" s="37"/>
      <c r="AF4237" s="38"/>
      <c r="AG4237" s="37"/>
      <c r="AH4237" s="38"/>
      <c r="AI4237" s="36"/>
      <c r="AJ4237" s="5"/>
      <c r="AK4237" s="5"/>
      <c r="AL4237" s="6">
        <f>IFERROR('Formato Productividad'!$Y4237+'Formato Productividad'!$AA4237+'Formato Productividad'!$AC4237,0)+'Formato Productividad'!$AE4237</f>
        <v>0</v>
      </c>
      <c r="AM4237" s="6">
        <f>IFERROR((('Formato Productividad'!$T4237+'Formato Productividad'!$V4237+'Formato Productividad'!$U4237)/'Formato Productividad'!$Q4237),0)+'Formato Productividad'!$AL4237</f>
        <v>0</v>
      </c>
      <c r="AN4237" s="7">
        <f>IFERROR(('Formato Productividad'!$AM4237/'Formato Productividad'!$N4237)*('Formato Productividad'!$N4237/'Formato Productividad'!$P4237),0)</f>
        <v>0</v>
      </c>
      <c r="AO4237" s="7">
        <f>IFERROR(('Formato Productividad'!$AG4237/'Formato Productividad'!$O4237)*('Formato Productividad'!$O4237/'Formato Productividad'!$P4237),0)</f>
        <v>0</v>
      </c>
      <c r="AP4237" s="7">
        <f>'Formato Productividad'!$AN4237+'Formato Productividad'!$AO4237</f>
        <v>0</v>
      </c>
      <c r="AQ4237" s="5"/>
      <c r="AR4237" s="7">
        <f>IFERROR('Formato Productividad'!$AM4237/'Formato Productividad'!$N4237,0)</f>
        <v>0</v>
      </c>
      <c r="AS4237" s="7">
        <f>IFERROR('Formato Productividad'!$AG4237/'Formato Productividad'!$O4237,0)</f>
        <v>0</v>
      </c>
      <c r="AT4237" s="71">
        <f>IFERROR('Formato Productividad'!$AI4237/'Formato Productividad'!$M4237,0)</f>
        <v>0</v>
      </c>
      <c r="AU4237" s="74"/>
    </row>
    <row r="4238" spans="1:47" s="33" customFormat="1" ht="25.5" customHeight="1" x14ac:dyDescent="0.25">
      <c r="A4238" s="39">
        <v>4237</v>
      </c>
      <c r="B4238" s="5"/>
      <c r="C4238" s="5"/>
      <c r="D4238" s="5"/>
      <c r="E4238" s="6" t="str">
        <f>IFERROR(VLOOKUP(D4238,'Formato validacion'!$E$2:$F$131,2,0),"Escoja un ESM")</f>
        <v>Escoja un ESM</v>
      </c>
      <c r="F4238" s="31"/>
      <c r="G4238" s="5"/>
      <c r="H4238" s="5"/>
      <c r="I4238" s="5"/>
      <c r="J4238" s="5"/>
      <c r="K4238" s="5"/>
      <c r="L4238" s="6" t="str">
        <f>IFERROR(VLOOKUP(K4238,Tabla4[[ESPECIALIDADES]:[ÁREA DE LA ESPECIALIDAD]],2,0),"Escoja una especialidad")</f>
        <v>Escoja una especialidad</v>
      </c>
      <c r="M4238" s="5"/>
      <c r="N4238" s="5"/>
      <c r="O4238" s="5"/>
      <c r="P4238" s="6">
        <f>'Formato Productividad'!$M4238-'Formato Productividad'!$AI4238</f>
        <v>0</v>
      </c>
      <c r="Q4238" s="6" t="str">
        <f>IFERROR(VLOOKUP('Formato Productividad'!$K4238,Tabla4[],3,0),"Escoja una especialidad")</f>
        <v>Escoja una especialidad</v>
      </c>
      <c r="R4238" s="6" t="str">
        <f t="shared" si="264"/>
        <v>No aplica</v>
      </c>
      <c r="S4238" s="5"/>
      <c r="T4238" s="5"/>
      <c r="U4238" s="5"/>
      <c r="V4238" s="6">
        <f t="shared" si="265"/>
        <v>0</v>
      </c>
      <c r="W4238" s="6" t="str">
        <f t="shared" si="266"/>
        <v>No aplica</v>
      </c>
      <c r="X4238" s="35" t="str">
        <f t="shared" si="267"/>
        <v>No aplica</v>
      </c>
      <c r="Y4238" s="37"/>
      <c r="Z4238" s="38"/>
      <c r="AA4238" s="36"/>
      <c r="AB4238" s="38"/>
      <c r="AC4238" s="37"/>
      <c r="AD4238" s="38"/>
      <c r="AE4238" s="37"/>
      <c r="AF4238" s="38"/>
      <c r="AG4238" s="37"/>
      <c r="AH4238" s="38"/>
      <c r="AI4238" s="36"/>
      <c r="AJ4238" s="5"/>
      <c r="AK4238" s="5"/>
      <c r="AL4238" s="6">
        <f>IFERROR('Formato Productividad'!$Y4238+'Formato Productividad'!$AA4238+'Formato Productividad'!$AC4238,0)+'Formato Productividad'!$AE4238</f>
        <v>0</v>
      </c>
      <c r="AM4238" s="6">
        <f>IFERROR((('Formato Productividad'!$T4238+'Formato Productividad'!$V4238+'Formato Productividad'!$U4238)/'Formato Productividad'!$Q4238),0)+'Formato Productividad'!$AL4238</f>
        <v>0</v>
      </c>
      <c r="AN4238" s="7">
        <f>IFERROR(('Formato Productividad'!$AM4238/'Formato Productividad'!$N4238)*('Formato Productividad'!$N4238/'Formato Productividad'!$P4238),0)</f>
        <v>0</v>
      </c>
      <c r="AO4238" s="7">
        <f>IFERROR(('Formato Productividad'!$AG4238/'Formato Productividad'!$O4238)*('Formato Productividad'!$O4238/'Formato Productividad'!$P4238),0)</f>
        <v>0</v>
      </c>
      <c r="AP4238" s="7">
        <f>'Formato Productividad'!$AN4238+'Formato Productividad'!$AO4238</f>
        <v>0</v>
      </c>
      <c r="AQ4238" s="5"/>
      <c r="AR4238" s="7">
        <f>IFERROR('Formato Productividad'!$AM4238/'Formato Productividad'!$N4238,0)</f>
        <v>0</v>
      </c>
      <c r="AS4238" s="7">
        <f>IFERROR('Formato Productividad'!$AG4238/'Formato Productividad'!$O4238,0)</f>
        <v>0</v>
      </c>
      <c r="AT4238" s="71">
        <f>IFERROR('Formato Productividad'!$AI4238/'Formato Productividad'!$M4238,0)</f>
        <v>0</v>
      </c>
      <c r="AU4238" s="74"/>
    </row>
    <row r="4239" spans="1:47" s="33" customFormat="1" ht="25.5" customHeight="1" x14ac:dyDescent="0.25">
      <c r="A4239" s="39">
        <v>4238</v>
      </c>
      <c r="B4239" s="5"/>
      <c r="C4239" s="5"/>
      <c r="D4239" s="5"/>
      <c r="E4239" s="6" t="str">
        <f>IFERROR(VLOOKUP(D4239,'Formato validacion'!$E$2:$F$131,2,0),"Escoja un ESM")</f>
        <v>Escoja un ESM</v>
      </c>
      <c r="F4239" s="31"/>
      <c r="G4239" s="5"/>
      <c r="H4239" s="5"/>
      <c r="I4239" s="5"/>
      <c r="J4239" s="5"/>
      <c r="K4239" s="5"/>
      <c r="L4239" s="6" t="str">
        <f>IFERROR(VLOOKUP(K4239,Tabla4[[ESPECIALIDADES]:[ÁREA DE LA ESPECIALIDAD]],2,0),"Escoja una especialidad")</f>
        <v>Escoja una especialidad</v>
      </c>
      <c r="M4239" s="5"/>
      <c r="N4239" s="5"/>
      <c r="O4239" s="5"/>
      <c r="P4239" s="6">
        <f>'Formato Productividad'!$M4239-'Formato Productividad'!$AI4239</f>
        <v>0</v>
      </c>
      <c r="Q4239" s="6" t="str">
        <f>IFERROR(VLOOKUP('Formato Productividad'!$K4239,Tabla4[],3,0),"Escoja una especialidad")</f>
        <v>Escoja una especialidad</v>
      </c>
      <c r="R4239" s="6" t="str">
        <f t="shared" si="264"/>
        <v>No aplica</v>
      </c>
      <c r="S4239" s="5"/>
      <c r="T4239" s="5"/>
      <c r="U4239" s="5"/>
      <c r="V4239" s="6">
        <f t="shared" si="265"/>
        <v>0</v>
      </c>
      <c r="W4239" s="6" t="str">
        <f t="shared" si="266"/>
        <v>No aplica</v>
      </c>
      <c r="X4239" s="35" t="str">
        <f t="shared" si="267"/>
        <v>No aplica</v>
      </c>
      <c r="Y4239" s="37"/>
      <c r="Z4239" s="38"/>
      <c r="AA4239" s="36"/>
      <c r="AB4239" s="38"/>
      <c r="AC4239" s="37"/>
      <c r="AD4239" s="38"/>
      <c r="AE4239" s="37"/>
      <c r="AF4239" s="38"/>
      <c r="AG4239" s="37"/>
      <c r="AH4239" s="38"/>
      <c r="AI4239" s="36"/>
      <c r="AJ4239" s="5"/>
      <c r="AK4239" s="5"/>
      <c r="AL4239" s="6">
        <f>IFERROR('Formato Productividad'!$Y4239+'Formato Productividad'!$AA4239+'Formato Productividad'!$AC4239,0)+'Formato Productividad'!$AE4239</f>
        <v>0</v>
      </c>
      <c r="AM4239" s="6">
        <f>IFERROR((('Formato Productividad'!$T4239+'Formato Productividad'!$V4239+'Formato Productividad'!$U4239)/'Formato Productividad'!$Q4239),0)+'Formato Productividad'!$AL4239</f>
        <v>0</v>
      </c>
      <c r="AN4239" s="7">
        <f>IFERROR(('Formato Productividad'!$AM4239/'Formato Productividad'!$N4239)*('Formato Productividad'!$N4239/'Formato Productividad'!$P4239),0)</f>
        <v>0</v>
      </c>
      <c r="AO4239" s="7">
        <f>IFERROR(('Formato Productividad'!$AG4239/'Formato Productividad'!$O4239)*('Formato Productividad'!$O4239/'Formato Productividad'!$P4239),0)</f>
        <v>0</v>
      </c>
      <c r="AP4239" s="7">
        <f>'Formato Productividad'!$AN4239+'Formato Productividad'!$AO4239</f>
        <v>0</v>
      </c>
      <c r="AQ4239" s="5"/>
      <c r="AR4239" s="7">
        <f>IFERROR('Formato Productividad'!$AM4239/'Formato Productividad'!$N4239,0)</f>
        <v>0</v>
      </c>
      <c r="AS4239" s="7">
        <f>IFERROR('Formato Productividad'!$AG4239/'Formato Productividad'!$O4239,0)</f>
        <v>0</v>
      </c>
      <c r="AT4239" s="71">
        <f>IFERROR('Formato Productividad'!$AI4239/'Formato Productividad'!$M4239,0)</f>
        <v>0</v>
      </c>
      <c r="AU4239" s="74"/>
    </row>
    <row r="4240" spans="1:47" s="33" customFormat="1" ht="25.5" customHeight="1" x14ac:dyDescent="0.25">
      <c r="A4240" s="39">
        <v>4239</v>
      </c>
      <c r="B4240" s="5"/>
      <c r="C4240" s="5"/>
      <c r="D4240" s="5"/>
      <c r="E4240" s="6" t="str">
        <f>IFERROR(VLOOKUP(D4240,'Formato validacion'!$E$2:$F$131,2,0),"Escoja un ESM")</f>
        <v>Escoja un ESM</v>
      </c>
      <c r="F4240" s="31"/>
      <c r="G4240" s="5"/>
      <c r="H4240" s="5"/>
      <c r="I4240" s="5"/>
      <c r="J4240" s="5"/>
      <c r="K4240" s="5"/>
      <c r="L4240" s="6" t="str">
        <f>IFERROR(VLOOKUP(K4240,Tabla4[[ESPECIALIDADES]:[ÁREA DE LA ESPECIALIDAD]],2,0),"Escoja una especialidad")</f>
        <v>Escoja una especialidad</v>
      </c>
      <c r="M4240" s="5"/>
      <c r="N4240" s="5"/>
      <c r="O4240" s="5"/>
      <c r="P4240" s="6">
        <f>'Formato Productividad'!$M4240-'Formato Productividad'!$AI4240</f>
        <v>0</v>
      </c>
      <c r="Q4240" s="6" t="str">
        <f>IFERROR(VLOOKUP('Formato Productividad'!$K4240,Tabla4[],3,0),"Escoja una especialidad")</f>
        <v>Escoja una especialidad</v>
      </c>
      <c r="R4240" s="6" t="str">
        <f t="shared" si="264"/>
        <v>No aplica</v>
      </c>
      <c r="S4240" s="5"/>
      <c r="T4240" s="5"/>
      <c r="U4240" s="5"/>
      <c r="V4240" s="6">
        <f t="shared" si="265"/>
        <v>0</v>
      </c>
      <c r="W4240" s="6" t="str">
        <f t="shared" si="266"/>
        <v>No aplica</v>
      </c>
      <c r="X4240" s="35" t="str">
        <f t="shared" si="267"/>
        <v>No aplica</v>
      </c>
      <c r="Y4240" s="37"/>
      <c r="Z4240" s="38"/>
      <c r="AA4240" s="36"/>
      <c r="AB4240" s="38"/>
      <c r="AC4240" s="37"/>
      <c r="AD4240" s="38"/>
      <c r="AE4240" s="37"/>
      <c r="AF4240" s="38"/>
      <c r="AG4240" s="37"/>
      <c r="AH4240" s="38"/>
      <c r="AI4240" s="36"/>
      <c r="AJ4240" s="5"/>
      <c r="AK4240" s="5"/>
      <c r="AL4240" s="6">
        <f>IFERROR('Formato Productividad'!$Y4240+'Formato Productividad'!$AA4240+'Formato Productividad'!$AC4240,0)+'Formato Productividad'!$AE4240</f>
        <v>0</v>
      </c>
      <c r="AM4240" s="6">
        <f>IFERROR((('Formato Productividad'!$T4240+'Formato Productividad'!$V4240+'Formato Productividad'!$U4240)/'Formato Productividad'!$Q4240),0)+'Formato Productividad'!$AL4240</f>
        <v>0</v>
      </c>
      <c r="AN4240" s="7">
        <f>IFERROR(('Formato Productividad'!$AM4240/'Formato Productividad'!$N4240)*('Formato Productividad'!$N4240/'Formato Productividad'!$P4240),0)</f>
        <v>0</v>
      </c>
      <c r="AO4240" s="7">
        <f>IFERROR(('Formato Productividad'!$AG4240/'Formato Productividad'!$O4240)*('Formato Productividad'!$O4240/'Formato Productividad'!$P4240),0)</f>
        <v>0</v>
      </c>
      <c r="AP4240" s="7">
        <f>'Formato Productividad'!$AN4240+'Formato Productividad'!$AO4240</f>
        <v>0</v>
      </c>
      <c r="AQ4240" s="5"/>
      <c r="AR4240" s="7">
        <f>IFERROR('Formato Productividad'!$AM4240/'Formato Productividad'!$N4240,0)</f>
        <v>0</v>
      </c>
      <c r="AS4240" s="7">
        <f>IFERROR('Formato Productividad'!$AG4240/'Formato Productividad'!$O4240,0)</f>
        <v>0</v>
      </c>
      <c r="AT4240" s="71">
        <f>IFERROR('Formato Productividad'!$AI4240/'Formato Productividad'!$M4240,0)</f>
        <v>0</v>
      </c>
      <c r="AU4240" s="74"/>
    </row>
    <row r="4241" spans="1:47" s="33" customFormat="1" ht="25.5" customHeight="1" x14ac:dyDescent="0.25">
      <c r="A4241" s="39">
        <v>4240</v>
      </c>
      <c r="B4241" s="5"/>
      <c r="C4241" s="5"/>
      <c r="D4241" s="5"/>
      <c r="E4241" s="6" t="str">
        <f>IFERROR(VLOOKUP(D4241,'Formato validacion'!$E$2:$F$131,2,0),"Escoja un ESM")</f>
        <v>Escoja un ESM</v>
      </c>
      <c r="F4241" s="31"/>
      <c r="G4241" s="5"/>
      <c r="H4241" s="5"/>
      <c r="I4241" s="5"/>
      <c r="J4241" s="5"/>
      <c r="K4241" s="5"/>
      <c r="L4241" s="6" t="str">
        <f>IFERROR(VLOOKUP(K4241,Tabla4[[ESPECIALIDADES]:[ÁREA DE LA ESPECIALIDAD]],2,0),"Escoja una especialidad")</f>
        <v>Escoja una especialidad</v>
      </c>
      <c r="M4241" s="5"/>
      <c r="N4241" s="5"/>
      <c r="O4241" s="5"/>
      <c r="P4241" s="6">
        <f>'Formato Productividad'!$M4241-'Formato Productividad'!$AI4241</f>
        <v>0</v>
      </c>
      <c r="Q4241" s="6" t="str">
        <f>IFERROR(VLOOKUP('Formato Productividad'!$K4241,Tabla4[],3,0),"Escoja una especialidad")</f>
        <v>Escoja una especialidad</v>
      </c>
      <c r="R4241" s="6" t="str">
        <f t="shared" si="264"/>
        <v>No aplica</v>
      </c>
      <c r="S4241" s="5"/>
      <c r="T4241" s="5"/>
      <c r="U4241" s="5"/>
      <c r="V4241" s="6">
        <f t="shared" si="265"/>
        <v>0</v>
      </c>
      <c r="W4241" s="6" t="str">
        <f t="shared" si="266"/>
        <v>No aplica</v>
      </c>
      <c r="X4241" s="35" t="str">
        <f t="shared" si="267"/>
        <v>No aplica</v>
      </c>
      <c r="Y4241" s="37"/>
      <c r="Z4241" s="38"/>
      <c r="AA4241" s="36"/>
      <c r="AB4241" s="38"/>
      <c r="AC4241" s="37"/>
      <c r="AD4241" s="38"/>
      <c r="AE4241" s="37"/>
      <c r="AF4241" s="38"/>
      <c r="AG4241" s="37"/>
      <c r="AH4241" s="38"/>
      <c r="AI4241" s="36"/>
      <c r="AJ4241" s="5"/>
      <c r="AK4241" s="5"/>
      <c r="AL4241" s="6">
        <f>IFERROR('Formato Productividad'!$Y4241+'Formato Productividad'!$AA4241+'Formato Productividad'!$AC4241,0)+'Formato Productividad'!$AE4241</f>
        <v>0</v>
      </c>
      <c r="AM4241" s="6">
        <f>IFERROR((('Formato Productividad'!$T4241+'Formato Productividad'!$V4241+'Formato Productividad'!$U4241)/'Formato Productividad'!$Q4241),0)+'Formato Productividad'!$AL4241</f>
        <v>0</v>
      </c>
      <c r="AN4241" s="7">
        <f>IFERROR(('Formato Productividad'!$AM4241/'Formato Productividad'!$N4241)*('Formato Productividad'!$N4241/'Formato Productividad'!$P4241),0)</f>
        <v>0</v>
      </c>
      <c r="AO4241" s="7">
        <f>IFERROR(('Formato Productividad'!$AG4241/'Formato Productividad'!$O4241)*('Formato Productividad'!$O4241/'Formato Productividad'!$P4241),0)</f>
        <v>0</v>
      </c>
      <c r="AP4241" s="7">
        <f>'Formato Productividad'!$AN4241+'Formato Productividad'!$AO4241</f>
        <v>0</v>
      </c>
      <c r="AQ4241" s="5"/>
      <c r="AR4241" s="7">
        <f>IFERROR('Formato Productividad'!$AM4241/'Formato Productividad'!$N4241,0)</f>
        <v>0</v>
      </c>
      <c r="AS4241" s="7">
        <f>IFERROR('Formato Productividad'!$AG4241/'Formato Productividad'!$O4241,0)</f>
        <v>0</v>
      </c>
      <c r="AT4241" s="71">
        <f>IFERROR('Formato Productividad'!$AI4241/'Formato Productividad'!$M4241,0)</f>
        <v>0</v>
      </c>
      <c r="AU4241" s="74"/>
    </row>
    <row r="4242" spans="1:47" s="33" customFormat="1" ht="25.5" customHeight="1" x14ac:dyDescent="0.25">
      <c r="A4242" s="39">
        <v>4241</v>
      </c>
      <c r="B4242" s="5"/>
      <c r="C4242" s="5"/>
      <c r="D4242" s="5"/>
      <c r="E4242" s="6" t="str">
        <f>IFERROR(VLOOKUP(D4242,'Formato validacion'!$E$2:$F$131,2,0),"Escoja un ESM")</f>
        <v>Escoja un ESM</v>
      </c>
      <c r="F4242" s="31"/>
      <c r="G4242" s="5"/>
      <c r="H4242" s="5"/>
      <c r="I4242" s="5"/>
      <c r="J4242" s="5"/>
      <c r="K4242" s="5"/>
      <c r="L4242" s="6" t="str">
        <f>IFERROR(VLOOKUP(K4242,Tabla4[[ESPECIALIDADES]:[ÁREA DE LA ESPECIALIDAD]],2,0),"Escoja una especialidad")</f>
        <v>Escoja una especialidad</v>
      </c>
      <c r="M4242" s="5"/>
      <c r="N4242" s="5"/>
      <c r="O4242" s="5"/>
      <c r="P4242" s="6">
        <f>'Formato Productividad'!$M4242-'Formato Productividad'!$AI4242</f>
        <v>0</v>
      </c>
      <c r="Q4242" s="6" t="str">
        <f>IFERROR(VLOOKUP('Formato Productividad'!$K4242,Tabla4[],3,0),"Escoja una especialidad")</f>
        <v>Escoja una especialidad</v>
      </c>
      <c r="R4242" s="6" t="str">
        <f t="shared" si="264"/>
        <v>No aplica</v>
      </c>
      <c r="S4242" s="5"/>
      <c r="T4242" s="5"/>
      <c r="U4242" s="5"/>
      <c r="V4242" s="6">
        <f t="shared" si="265"/>
        <v>0</v>
      </c>
      <c r="W4242" s="6" t="str">
        <f t="shared" si="266"/>
        <v>No aplica</v>
      </c>
      <c r="X4242" s="35" t="str">
        <f t="shared" si="267"/>
        <v>No aplica</v>
      </c>
      <c r="Y4242" s="37"/>
      <c r="Z4242" s="38"/>
      <c r="AA4242" s="36"/>
      <c r="AB4242" s="38"/>
      <c r="AC4242" s="37"/>
      <c r="AD4242" s="38"/>
      <c r="AE4242" s="37"/>
      <c r="AF4242" s="38"/>
      <c r="AG4242" s="37"/>
      <c r="AH4242" s="38"/>
      <c r="AI4242" s="36"/>
      <c r="AJ4242" s="5"/>
      <c r="AK4242" s="5"/>
      <c r="AL4242" s="6">
        <f>IFERROR('Formato Productividad'!$Y4242+'Formato Productividad'!$AA4242+'Formato Productividad'!$AC4242,0)+'Formato Productividad'!$AE4242</f>
        <v>0</v>
      </c>
      <c r="AM4242" s="6">
        <f>IFERROR((('Formato Productividad'!$T4242+'Formato Productividad'!$V4242+'Formato Productividad'!$U4242)/'Formato Productividad'!$Q4242),0)+'Formato Productividad'!$AL4242</f>
        <v>0</v>
      </c>
      <c r="AN4242" s="7">
        <f>IFERROR(('Formato Productividad'!$AM4242/'Formato Productividad'!$N4242)*('Formato Productividad'!$N4242/'Formato Productividad'!$P4242),0)</f>
        <v>0</v>
      </c>
      <c r="AO4242" s="7">
        <f>IFERROR(('Formato Productividad'!$AG4242/'Formato Productividad'!$O4242)*('Formato Productividad'!$O4242/'Formato Productividad'!$P4242),0)</f>
        <v>0</v>
      </c>
      <c r="AP4242" s="7">
        <f>'Formato Productividad'!$AN4242+'Formato Productividad'!$AO4242</f>
        <v>0</v>
      </c>
      <c r="AQ4242" s="5"/>
      <c r="AR4242" s="7">
        <f>IFERROR('Formato Productividad'!$AM4242/'Formato Productividad'!$N4242,0)</f>
        <v>0</v>
      </c>
      <c r="AS4242" s="7">
        <f>IFERROR('Formato Productividad'!$AG4242/'Formato Productividad'!$O4242,0)</f>
        <v>0</v>
      </c>
      <c r="AT4242" s="71">
        <f>IFERROR('Formato Productividad'!$AI4242/'Formato Productividad'!$M4242,0)</f>
        <v>0</v>
      </c>
      <c r="AU4242" s="74"/>
    </row>
    <row r="4243" spans="1:47" s="33" customFormat="1" ht="25.5" customHeight="1" x14ac:dyDescent="0.25">
      <c r="A4243" s="39">
        <v>4242</v>
      </c>
      <c r="B4243" s="5"/>
      <c r="C4243" s="5"/>
      <c r="D4243" s="5"/>
      <c r="E4243" s="6" t="str">
        <f>IFERROR(VLOOKUP(D4243,'Formato validacion'!$E$2:$F$131,2,0),"Escoja un ESM")</f>
        <v>Escoja un ESM</v>
      </c>
      <c r="F4243" s="31"/>
      <c r="G4243" s="5"/>
      <c r="H4243" s="5"/>
      <c r="I4243" s="5"/>
      <c r="J4243" s="5"/>
      <c r="K4243" s="5"/>
      <c r="L4243" s="6" t="str">
        <f>IFERROR(VLOOKUP(K4243,Tabla4[[ESPECIALIDADES]:[ÁREA DE LA ESPECIALIDAD]],2,0),"Escoja una especialidad")</f>
        <v>Escoja una especialidad</v>
      </c>
      <c r="M4243" s="5"/>
      <c r="N4243" s="5"/>
      <c r="O4243" s="5"/>
      <c r="P4243" s="6">
        <f>'Formato Productividad'!$M4243-'Formato Productividad'!$AI4243</f>
        <v>0</v>
      </c>
      <c r="Q4243" s="6" t="str">
        <f>IFERROR(VLOOKUP('Formato Productividad'!$K4243,Tabla4[],3,0),"Escoja una especialidad")</f>
        <v>Escoja una especialidad</v>
      </c>
      <c r="R4243" s="6" t="str">
        <f t="shared" si="264"/>
        <v>No aplica</v>
      </c>
      <c r="S4243" s="5"/>
      <c r="T4243" s="5"/>
      <c r="U4243" s="5"/>
      <c r="V4243" s="6">
        <f t="shared" si="265"/>
        <v>0</v>
      </c>
      <c r="W4243" s="6" t="str">
        <f t="shared" si="266"/>
        <v>No aplica</v>
      </c>
      <c r="X4243" s="35" t="str">
        <f t="shared" si="267"/>
        <v>No aplica</v>
      </c>
      <c r="Y4243" s="37"/>
      <c r="Z4243" s="38"/>
      <c r="AA4243" s="36"/>
      <c r="AB4243" s="38"/>
      <c r="AC4243" s="37"/>
      <c r="AD4243" s="38"/>
      <c r="AE4243" s="37"/>
      <c r="AF4243" s="38"/>
      <c r="AG4243" s="37"/>
      <c r="AH4243" s="38"/>
      <c r="AI4243" s="36"/>
      <c r="AJ4243" s="5"/>
      <c r="AK4243" s="5"/>
      <c r="AL4243" s="6">
        <f>IFERROR('Formato Productividad'!$Y4243+'Formato Productividad'!$AA4243+'Formato Productividad'!$AC4243,0)+'Formato Productividad'!$AE4243</f>
        <v>0</v>
      </c>
      <c r="AM4243" s="6">
        <f>IFERROR((('Formato Productividad'!$T4243+'Formato Productividad'!$V4243+'Formato Productividad'!$U4243)/'Formato Productividad'!$Q4243),0)+'Formato Productividad'!$AL4243</f>
        <v>0</v>
      </c>
      <c r="AN4243" s="7">
        <f>IFERROR(('Formato Productividad'!$AM4243/'Formato Productividad'!$N4243)*('Formato Productividad'!$N4243/'Formato Productividad'!$P4243),0)</f>
        <v>0</v>
      </c>
      <c r="AO4243" s="7">
        <f>IFERROR(('Formato Productividad'!$AG4243/'Formato Productividad'!$O4243)*('Formato Productividad'!$O4243/'Formato Productividad'!$P4243),0)</f>
        <v>0</v>
      </c>
      <c r="AP4243" s="7">
        <f>'Formato Productividad'!$AN4243+'Formato Productividad'!$AO4243</f>
        <v>0</v>
      </c>
      <c r="AQ4243" s="5"/>
      <c r="AR4243" s="7">
        <f>IFERROR('Formato Productividad'!$AM4243/'Formato Productividad'!$N4243,0)</f>
        <v>0</v>
      </c>
      <c r="AS4243" s="7">
        <f>IFERROR('Formato Productividad'!$AG4243/'Formato Productividad'!$O4243,0)</f>
        <v>0</v>
      </c>
      <c r="AT4243" s="71">
        <f>IFERROR('Formato Productividad'!$AI4243/'Formato Productividad'!$M4243,0)</f>
        <v>0</v>
      </c>
      <c r="AU4243" s="74"/>
    </row>
    <row r="4244" spans="1:47" s="33" customFormat="1" ht="25.5" customHeight="1" x14ac:dyDescent="0.25">
      <c r="A4244" s="39">
        <v>4243</v>
      </c>
      <c r="B4244" s="5"/>
      <c r="C4244" s="5"/>
      <c r="D4244" s="5"/>
      <c r="E4244" s="6" t="str">
        <f>IFERROR(VLOOKUP(D4244,'Formato validacion'!$E$2:$F$131,2,0),"Escoja un ESM")</f>
        <v>Escoja un ESM</v>
      </c>
      <c r="F4244" s="31"/>
      <c r="G4244" s="5"/>
      <c r="H4244" s="5"/>
      <c r="I4244" s="5"/>
      <c r="J4244" s="5"/>
      <c r="K4244" s="5"/>
      <c r="L4244" s="6" t="str">
        <f>IFERROR(VLOOKUP(K4244,Tabla4[[ESPECIALIDADES]:[ÁREA DE LA ESPECIALIDAD]],2,0),"Escoja una especialidad")</f>
        <v>Escoja una especialidad</v>
      </c>
      <c r="M4244" s="5"/>
      <c r="N4244" s="5"/>
      <c r="O4244" s="5"/>
      <c r="P4244" s="6">
        <f>'Formato Productividad'!$M4244-'Formato Productividad'!$AI4244</f>
        <v>0</v>
      </c>
      <c r="Q4244" s="6" t="str">
        <f>IFERROR(VLOOKUP('Formato Productividad'!$K4244,Tabla4[],3,0),"Escoja una especialidad")</f>
        <v>Escoja una especialidad</v>
      </c>
      <c r="R4244" s="6" t="str">
        <f t="shared" si="264"/>
        <v>No aplica</v>
      </c>
      <c r="S4244" s="5"/>
      <c r="T4244" s="5"/>
      <c r="U4244" s="5"/>
      <c r="V4244" s="6">
        <f t="shared" si="265"/>
        <v>0</v>
      </c>
      <c r="W4244" s="6" t="str">
        <f t="shared" si="266"/>
        <v>No aplica</v>
      </c>
      <c r="X4244" s="35" t="str">
        <f t="shared" si="267"/>
        <v>No aplica</v>
      </c>
      <c r="Y4244" s="37"/>
      <c r="Z4244" s="38"/>
      <c r="AA4244" s="36"/>
      <c r="AB4244" s="38"/>
      <c r="AC4244" s="37"/>
      <c r="AD4244" s="38"/>
      <c r="AE4244" s="37"/>
      <c r="AF4244" s="38"/>
      <c r="AG4244" s="37"/>
      <c r="AH4244" s="38"/>
      <c r="AI4244" s="36"/>
      <c r="AJ4244" s="5"/>
      <c r="AK4244" s="5"/>
      <c r="AL4244" s="6">
        <f>IFERROR('Formato Productividad'!$Y4244+'Formato Productividad'!$AA4244+'Formato Productividad'!$AC4244,0)+'Formato Productividad'!$AE4244</f>
        <v>0</v>
      </c>
      <c r="AM4244" s="6">
        <f>IFERROR((('Formato Productividad'!$T4244+'Formato Productividad'!$V4244+'Formato Productividad'!$U4244)/'Formato Productividad'!$Q4244),0)+'Formato Productividad'!$AL4244</f>
        <v>0</v>
      </c>
      <c r="AN4244" s="7">
        <f>IFERROR(('Formato Productividad'!$AM4244/'Formato Productividad'!$N4244)*('Formato Productividad'!$N4244/'Formato Productividad'!$P4244),0)</f>
        <v>0</v>
      </c>
      <c r="AO4244" s="7">
        <f>IFERROR(('Formato Productividad'!$AG4244/'Formato Productividad'!$O4244)*('Formato Productividad'!$O4244/'Formato Productividad'!$P4244),0)</f>
        <v>0</v>
      </c>
      <c r="AP4244" s="7">
        <f>'Formato Productividad'!$AN4244+'Formato Productividad'!$AO4244</f>
        <v>0</v>
      </c>
      <c r="AQ4244" s="5"/>
      <c r="AR4244" s="7">
        <f>IFERROR('Formato Productividad'!$AM4244/'Formato Productividad'!$N4244,0)</f>
        <v>0</v>
      </c>
      <c r="AS4244" s="7">
        <f>IFERROR('Formato Productividad'!$AG4244/'Formato Productividad'!$O4244,0)</f>
        <v>0</v>
      </c>
      <c r="AT4244" s="71">
        <f>IFERROR('Formato Productividad'!$AI4244/'Formato Productividad'!$M4244,0)</f>
        <v>0</v>
      </c>
      <c r="AU4244" s="74"/>
    </row>
    <row r="4245" spans="1:47" s="33" customFormat="1" ht="25.5" customHeight="1" x14ac:dyDescent="0.25">
      <c r="A4245" s="39">
        <v>4244</v>
      </c>
      <c r="B4245" s="5"/>
      <c r="C4245" s="5"/>
      <c r="D4245" s="5"/>
      <c r="E4245" s="6" t="str">
        <f>IFERROR(VLOOKUP(D4245,'Formato validacion'!$E$2:$F$131,2,0),"Escoja un ESM")</f>
        <v>Escoja un ESM</v>
      </c>
      <c r="F4245" s="31"/>
      <c r="G4245" s="5"/>
      <c r="H4245" s="5"/>
      <c r="I4245" s="5"/>
      <c r="J4245" s="5"/>
      <c r="K4245" s="5"/>
      <c r="L4245" s="6" t="str">
        <f>IFERROR(VLOOKUP(K4245,Tabla4[[ESPECIALIDADES]:[ÁREA DE LA ESPECIALIDAD]],2,0),"Escoja una especialidad")</f>
        <v>Escoja una especialidad</v>
      </c>
      <c r="M4245" s="5"/>
      <c r="N4245" s="5"/>
      <c r="O4245" s="5"/>
      <c r="P4245" s="6">
        <f>'Formato Productividad'!$M4245-'Formato Productividad'!$AI4245</f>
        <v>0</v>
      </c>
      <c r="Q4245" s="6" t="str">
        <f>IFERROR(VLOOKUP('Formato Productividad'!$K4245,Tabla4[],3,0),"Escoja una especialidad")</f>
        <v>Escoja una especialidad</v>
      </c>
      <c r="R4245" s="6" t="str">
        <f t="shared" si="264"/>
        <v>No aplica</v>
      </c>
      <c r="S4245" s="5"/>
      <c r="T4245" s="5"/>
      <c r="U4245" s="5"/>
      <c r="V4245" s="6">
        <f t="shared" si="265"/>
        <v>0</v>
      </c>
      <c r="W4245" s="6" t="str">
        <f t="shared" si="266"/>
        <v>No aplica</v>
      </c>
      <c r="X4245" s="35" t="str">
        <f t="shared" si="267"/>
        <v>No aplica</v>
      </c>
      <c r="Y4245" s="37"/>
      <c r="Z4245" s="38"/>
      <c r="AA4245" s="36"/>
      <c r="AB4245" s="38"/>
      <c r="AC4245" s="37"/>
      <c r="AD4245" s="38"/>
      <c r="AE4245" s="37"/>
      <c r="AF4245" s="38"/>
      <c r="AG4245" s="37"/>
      <c r="AH4245" s="38"/>
      <c r="AI4245" s="36"/>
      <c r="AJ4245" s="5"/>
      <c r="AK4245" s="5"/>
      <c r="AL4245" s="6">
        <f>IFERROR('Formato Productividad'!$Y4245+'Formato Productividad'!$AA4245+'Formato Productividad'!$AC4245,0)+'Formato Productividad'!$AE4245</f>
        <v>0</v>
      </c>
      <c r="AM4245" s="6">
        <f>IFERROR((('Formato Productividad'!$T4245+'Formato Productividad'!$V4245+'Formato Productividad'!$U4245)/'Formato Productividad'!$Q4245),0)+'Formato Productividad'!$AL4245</f>
        <v>0</v>
      </c>
      <c r="AN4245" s="7">
        <f>IFERROR(('Formato Productividad'!$AM4245/'Formato Productividad'!$N4245)*('Formato Productividad'!$N4245/'Formato Productividad'!$P4245),0)</f>
        <v>0</v>
      </c>
      <c r="AO4245" s="7">
        <f>IFERROR(('Formato Productividad'!$AG4245/'Formato Productividad'!$O4245)*('Formato Productividad'!$O4245/'Formato Productividad'!$P4245),0)</f>
        <v>0</v>
      </c>
      <c r="AP4245" s="7">
        <f>'Formato Productividad'!$AN4245+'Formato Productividad'!$AO4245</f>
        <v>0</v>
      </c>
      <c r="AQ4245" s="5"/>
      <c r="AR4245" s="7">
        <f>IFERROR('Formato Productividad'!$AM4245/'Formato Productividad'!$N4245,0)</f>
        <v>0</v>
      </c>
      <c r="AS4245" s="7">
        <f>IFERROR('Formato Productividad'!$AG4245/'Formato Productividad'!$O4245,0)</f>
        <v>0</v>
      </c>
      <c r="AT4245" s="71">
        <f>IFERROR('Formato Productividad'!$AI4245/'Formato Productividad'!$M4245,0)</f>
        <v>0</v>
      </c>
      <c r="AU4245" s="74"/>
    </row>
    <row r="4246" spans="1:47" s="33" customFormat="1" ht="25.5" customHeight="1" x14ac:dyDescent="0.25">
      <c r="A4246" s="39">
        <v>4245</v>
      </c>
      <c r="B4246" s="5"/>
      <c r="C4246" s="5"/>
      <c r="D4246" s="5"/>
      <c r="E4246" s="6" t="str">
        <f>IFERROR(VLOOKUP(D4246,'Formato validacion'!$E$2:$F$131,2,0),"Escoja un ESM")</f>
        <v>Escoja un ESM</v>
      </c>
      <c r="F4246" s="31"/>
      <c r="G4246" s="5"/>
      <c r="H4246" s="5"/>
      <c r="I4246" s="5"/>
      <c r="J4246" s="5"/>
      <c r="K4246" s="5"/>
      <c r="L4246" s="6" t="str">
        <f>IFERROR(VLOOKUP(K4246,Tabla4[[ESPECIALIDADES]:[ÁREA DE LA ESPECIALIDAD]],2,0),"Escoja una especialidad")</f>
        <v>Escoja una especialidad</v>
      </c>
      <c r="M4246" s="5"/>
      <c r="N4246" s="5"/>
      <c r="O4246" s="5"/>
      <c r="P4246" s="6">
        <f>'Formato Productividad'!$M4246-'Formato Productividad'!$AI4246</f>
        <v>0</v>
      </c>
      <c r="Q4246" s="6" t="str">
        <f>IFERROR(VLOOKUP('Formato Productividad'!$K4246,Tabla4[],3,0),"Escoja una especialidad")</f>
        <v>Escoja una especialidad</v>
      </c>
      <c r="R4246" s="6" t="str">
        <f t="shared" si="264"/>
        <v>No aplica</v>
      </c>
      <c r="S4246" s="5"/>
      <c r="T4246" s="5"/>
      <c r="U4246" s="5"/>
      <c r="V4246" s="6">
        <f t="shared" si="265"/>
        <v>0</v>
      </c>
      <c r="W4246" s="6" t="str">
        <f t="shared" si="266"/>
        <v>No aplica</v>
      </c>
      <c r="X4246" s="35" t="str">
        <f t="shared" si="267"/>
        <v>No aplica</v>
      </c>
      <c r="Y4246" s="37"/>
      <c r="Z4246" s="38"/>
      <c r="AA4246" s="36"/>
      <c r="AB4246" s="38"/>
      <c r="AC4246" s="37"/>
      <c r="AD4246" s="38"/>
      <c r="AE4246" s="37"/>
      <c r="AF4246" s="38"/>
      <c r="AG4246" s="37"/>
      <c r="AH4246" s="38"/>
      <c r="AI4246" s="36"/>
      <c r="AJ4246" s="5"/>
      <c r="AK4246" s="5"/>
      <c r="AL4246" s="6">
        <f>IFERROR('Formato Productividad'!$Y4246+'Formato Productividad'!$AA4246+'Formato Productividad'!$AC4246,0)+'Formato Productividad'!$AE4246</f>
        <v>0</v>
      </c>
      <c r="AM4246" s="6">
        <f>IFERROR((('Formato Productividad'!$T4246+'Formato Productividad'!$V4246+'Formato Productividad'!$U4246)/'Formato Productividad'!$Q4246),0)+'Formato Productividad'!$AL4246</f>
        <v>0</v>
      </c>
      <c r="AN4246" s="7">
        <f>IFERROR(('Formato Productividad'!$AM4246/'Formato Productividad'!$N4246)*('Formato Productividad'!$N4246/'Formato Productividad'!$P4246),0)</f>
        <v>0</v>
      </c>
      <c r="AO4246" s="7">
        <f>IFERROR(('Formato Productividad'!$AG4246/'Formato Productividad'!$O4246)*('Formato Productividad'!$O4246/'Formato Productividad'!$P4246),0)</f>
        <v>0</v>
      </c>
      <c r="AP4246" s="7">
        <f>'Formato Productividad'!$AN4246+'Formato Productividad'!$AO4246</f>
        <v>0</v>
      </c>
      <c r="AQ4246" s="5"/>
      <c r="AR4246" s="7">
        <f>IFERROR('Formato Productividad'!$AM4246/'Formato Productividad'!$N4246,0)</f>
        <v>0</v>
      </c>
      <c r="AS4246" s="7">
        <f>IFERROR('Formato Productividad'!$AG4246/'Formato Productividad'!$O4246,0)</f>
        <v>0</v>
      </c>
      <c r="AT4246" s="71">
        <f>IFERROR('Formato Productividad'!$AI4246/'Formato Productividad'!$M4246,0)</f>
        <v>0</v>
      </c>
      <c r="AU4246" s="74"/>
    </row>
    <row r="4247" spans="1:47" s="33" customFormat="1" ht="25.5" customHeight="1" x14ac:dyDescent="0.25">
      <c r="A4247" s="39">
        <v>4246</v>
      </c>
      <c r="B4247" s="5"/>
      <c r="C4247" s="5"/>
      <c r="D4247" s="5"/>
      <c r="E4247" s="6" t="str">
        <f>IFERROR(VLOOKUP(D4247,'Formato validacion'!$E$2:$F$131,2,0),"Escoja un ESM")</f>
        <v>Escoja un ESM</v>
      </c>
      <c r="F4247" s="31"/>
      <c r="G4247" s="5"/>
      <c r="H4247" s="5"/>
      <c r="I4247" s="5"/>
      <c r="J4247" s="5"/>
      <c r="K4247" s="5"/>
      <c r="L4247" s="6" t="str">
        <f>IFERROR(VLOOKUP(K4247,Tabla4[[ESPECIALIDADES]:[ÁREA DE LA ESPECIALIDAD]],2,0),"Escoja una especialidad")</f>
        <v>Escoja una especialidad</v>
      </c>
      <c r="M4247" s="5"/>
      <c r="N4247" s="5"/>
      <c r="O4247" s="5"/>
      <c r="P4247" s="6">
        <f>'Formato Productividad'!$M4247-'Formato Productividad'!$AI4247</f>
        <v>0</v>
      </c>
      <c r="Q4247" s="6" t="str">
        <f>IFERROR(VLOOKUP('Formato Productividad'!$K4247,Tabla4[],3,0),"Escoja una especialidad")</f>
        <v>Escoja una especialidad</v>
      </c>
      <c r="R4247" s="6" t="str">
        <f t="shared" si="264"/>
        <v>No aplica</v>
      </c>
      <c r="S4247" s="5"/>
      <c r="T4247" s="5"/>
      <c r="U4247" s="5"/>
      <c r="V4247" s="6">
        <f t="shared" si="265"/>
        <v>0</v>
      </c>
      <c r="W4247" s="6" t="str">
        <f t="shared" si="266"/>
        <v>No aplica</v>
      </c>
      <c r="X4247" s="35" t="str">
        <f t="shared" si="267"/>
        <v>No aplica</v>
      </c>
      <c r="Y4247" s="37"/>
      <c r="Z4247" s="38"/>
      <c r="AA4247" s="36"/>
      <c r="AB4247" s="38"/>
      <c r="AC4247" s="37"/>
      <c r="AD4247" s="38"/>
      <c r="AE4247" s="37"/>
      <c r="AF4247" s="38"/>
      <c r="AG4247" s="37"/>
      <c r="AH4247" s="38"/>
      <c r="AI4247" s="36"/>
      <c r="AJ4247" s="5"/>
      <c r="AK4247" s="5"/>
      <c r="AL4247" s="6">
        <f>IFERROR('Formato Productividad'!$Y4247+'Formato Productividad'!$AA4247+'Formato Productividad'!$AC4247,0)+'Formato Productividad'!$AE4247</f>
        <v>0</v>
      </c>
      <c r="AM4247" s="6">
        <f>IFERROR((('Formato Productividad'!$T4247+'Formato Productividad'!$V4247+'Formato Productividad'!$U4247)/'Formato Productividad'!$Q4247),0)+'Formato Productividad'!$AL4247</f>
        <v>0</v>
      </c>
      <c r="AN4247" s="7">
        <f>IFERROR(('Formato Productividad'!$AM4247/'Formato Productividad'!$N4247)*('Formato Productividad'!$N4247/'Formato Productividad'!$P4247),0)</f>
        <v>0</v>
      </c>
      <c r="AO4247" s="7">
        <f>IFERROR(('Formato Productividad'!$AG4247/'Formato Productividad'!$O4247)*('Formato Productividad'!$O4247/'Formato Productividad'!$P4247),0)</f>
        <v>0</v>
      </c>
      <c r="AP4247" s="7">
        <f>'Formato Productividad'!$AN4247+'Formato Productividad'!$AO4247</f>
        <v>0</v>
      </c>
      <c r="AQ4247" s="5"/>
      <c r="AR4247" s="7">
        <f>IFERROR('Formato Productividad'!$AM4247/'Formato Productividad'!$N4247,0)</f>
        <v>0</v>
      </c>
      <c r="AS4247" s="7">
        <f>IFERROR('Formato Productividad'!$AG4247/'Formato Productividad'!$O4247,0)</f>
        <v>0</v>
      </c>
      <c r="AT4247" s="71">
        <f>IFERROR('Formato Productividad'!$AI4247/'Formato Productividad'!$M4247,0)</f>
        <v>0</v>
      </c>
      <c r="AU4247" s="74"/>
    </row>
    <row r="4248" spans="1:47" s="33" customFormat="1" ht="25.5" customHeight="1" x14ac:dyDescent="0.25">
      <c r="A4248" s="39">
        <v>4247</v>
      </c>
      <c r="B4248" s="5"/>
      <c r="C4248" s="5"/>
      <c r="D4248" s="5"/>
      <c r="E4248" s="6" t="str">
        <f>IFERROR(VLOOKUP(D4248,'Formato validacion'!$E$2:$F$131,2,0),"Escoja un ESM")</f>
        <v>Escoja un ESM</v>
      </c>
      <c r="F4248" s="31"/>
      <c r="G4248" s="5"/>
      <c r="H4248" s="5"/>
      <c r="I4248" s="5"/>
      <c r="J4248" s="5"/>
      <c r="K4248" s="5"/>
      <c r="L4248" s="6" t="str">
        <f>IFERROR(VLOOKUP(K4248,Tabla4[[ESPECIALIDADES]:[ÁREA DE LA ESPECIALIDAD]],2,0),"Escoja una especialidad")</f>
        <v>Escoja una especialidad</v>
      </c>
      <c r="M4248" s="5"/>
      <c r="N4248" s="5"/>
      <c r="O4248" s="5"/>
      <c r="P4248" s="6">
        <f>'Formato Productividad'!$M4248-'Formato Productividad'!$AI4248</f>
        <v>0</v>
      </c>
      <c r="Q4248" s="6" t="str">
        <f>IFERROR(VLOOKUP('Formato Productividad'!$K4248,Tabla4[],3,0),"Escoja una especialidad")</f>
        <v>Escoja una especialidad</v>
      </c>
      <c r="R4248" s="6" t="str">
        <f t="shared" si="264"/>
        <v>No aplica</v>
      </c>
      <c r="S4248" s="5"/>
      <c r="T4248" s="5"/>
      <c r="U4248" s="5"/>
      <c r="V4248" s="6">
        <f t="shared" si="265"/>
        <v>0</v>
      </c>
      <c r="W4248" s="6" t="str">
        <f t="shared" si="266"/>
        <v>No aplica</v>
      </c>
      <c r="X4248" s="35" t="str">
        <f t="shared" si="267"/>
        <v>No aplica</v>
      </c>
      <c r="Y4248" s="37"/>
      <c r="Z4248" s="38"/>
      <c r="AA4248" s="36"/>
      <c r="AB4248" s="38"/>
      <c r="AC4248" s="37"/>
      <c r="AD4248" s="38"/>
      <c r="AE4248" s="37"/>
      <c r="AF4248" s="38"/>
      <c r="AG4248" s="37"/>
      <c r="AH4248" s="38"/>
      <c r="AI4248" s="36"/>
      <c r="AJ4248" s="5"/>
      <c r="AK4248" s="5"/>
      <c r="AL4248" s="6">
        <f>IFERROR('Formato Productividad'!$Y4248+'Formato Productividad'!$AA4248+'Formato Productividad'!$AC4248,0)+'Formato Productividad'!$AE4248</f>
        <v>0</v>
      </c>
      <c r="AM4248" s="6">
        <f>IFERROR((('Formato Productividad'!$T4248+'Formato Productividad'!$V4248+'Formato Productividad'!$U4248)/'Formato Productividad'!$Q4248),0)+'Formato Productividad'!$AL4248</f>
        <v>0</v>
      </c>
      <c r="AN4248" s="7">
        <f>IFERROR(('Formato Productividad'!$AM4248/'Formato Productividad'!$N4248)*('Formato Productividad'!$N4248/'Formato Productividad'!$P4248),0)</f>
        <v>0</v>
      </c>
      <c r="AO4248" s="7">
        <f>IFERROR(('Formato Productividad'!$AG4248/'Formato Productividad'!$O4248)*('Formato Productividad'!$O4248/'Formato Productividad'!$P4248),0)</f>
        <v>0</v>
      </c>
      <c r="AP4248" s="7">
        <f>'Formato Productividad'!$AN4248+'Formato Productividad'!$AO4248</f>
        <v>0</v>
      </c>
      <c r="AQ4248" s="5"/>
      <c r="AR4248" s="7">
        <f>IFERROR('Formato Productividad'!$AM4248/'Formato Productividad'!$N4248,0)</f>
        <v>0</v>
      </c>
      <c r="AS4248" s="7">
        <f>IFERROR('Formato Productividad'!$AG4248/'Formato Productividad'!$O4248,0)</f>
        <v>0</v>
      </c>
      <c r="AT4248" s="71">
        <f>IFERROR('Formato Productividad'!$AI4248/'Formato Productividad'!$M4248,0)</f>
        <v>0</v>
      </c>
      <c r="AU4248" s="74"/>
    </row>
    <row r="4249" spans="1:47" s="33" customFormat="1" ht="25.5" customHeight="1" x14ac:dyDescent="0.25">
      <c r="A4249" s="39">
        <v>4248</v>
      </c>
      <c r="B4249" s="5"/>
      <c r="C4249" s="5"/>
      <c r="D4249" s="5"/>
      <c r="E4249" s="6" t="str">
        <f>IFERROR(VLOOKUP(D4249,'Formato validacion'!$E$2:$F$131,2,0),"Escoja un ESM")</f>
        <v>Escoja un ESM</v>
      </c>
      <c r="F4249" s="31"/>
      <c r="G4249" s="5"/>
      <c r="H4249" s="5"/>
      <c r="I4249" s="5"/>
      <c r="J4249" s="5"/>
      <c r="K4249" s="5"/>
      <c r="L4249" s="6" t="str">
        <f>IFERROR(VLOOKUP(K4249,Tabla4[[ESPECIALIDADES]:[ÁREA DE LA ESPECIALIDAD]],2,0),"Escoja una especialidad")</f>
        <v>Escoja una especialidad</v>
      </c>
      <c r="M4249" s="5"/>
      <c r="N4249" s="5"/>
      <c r="O4249" s="5"/>
      <c r="P4249" s="6">
        <f>'Formato Productividad'!$M4249-'Formato Productividad'!$AI4249</f>
        <v>0</v>
      </c>
      <c r="Q4249" s="6" t="str">
        <f>IFERROR(VLOOKUP('Formato Productividad'!$K4249,Tabla4[],3,0),"Escoja una especialidad")</f>
        <v>Escoja una especialidad</v>
      </c>
      <c r="R4249" s="6" t="str">
        <f t="shared" si="264"/>
        <v>No aplica</v>
      </c>
      <c r="S4249" s="5"/>
      <c r="T4249" s="5"/>
      <c r="U4249" s="5"/>
      <c r="V4249" s="6">
        <f t="shared" si="265"/>
        <v>0</v>
      </c>
      <c r="W4249" s="6" t="str">
        <f t="shared" si="266"/>
        <v>No aplica</v>
      </c>
      <c r="X4249" s="35" t="str">
        <f t="shared" si="267"/>
        <v>No aplica</v>
      </c>
      <c r="Y4249" s="37"/>
      <c r="Z4249" s="38"/>
      <c r="AA4249" s="36"/>
      <c r="AB4249" s="38"/>
      <c r="AC4249" s="37"/>
      <c r="AD4249" s="38"/>
      <c r="AE4249" s="37"/>
      <c r="AF4249" s="38"/>
      <c r="AG4249" s="37"/>
      <c r="AH4249" s="38"/>
      <c r="AI4249" s="36"/>
      <c r="AJ4249" s="5"/>
      <c r="AK4249" s="5"/>
      <c r="AL4249" s="6">
        <f>IFERROR('Formato Productividad'!$Y4249+'Formato Productividad'!$AA4249+'Formato Productividad'!$AC4249,0)+'Formato Productividad'!$AE4249</f>
        <v>0</v>
      </c>
      <c r="AM4249" s="6">
        <f>IFERROR((('Formato Productividad'!$T4249+'Formato Productividad'!$V4249+'Formato Productividad'!$U4249)/'Formato Productividad'!$Q4249),0)+'Formato Productividad'!$AL4249</f>
        <v>0</v>
      </c>
      <c r="AN4249" s="7">
        <f>IFERROR(('Formato Productividad'!$AM4249/'Formato Productividad'!$N4249)*('Formato Productividad'!$N4249/'Formato Productividad'!$P4249),0)</f>
        <v>0</v>
      </c>
      <c r="AO4249" s="7">
        <f>IFERROR(('Formato Productividad'!$AG4249/'Formato Productividad'!$O4249)*('Formato Productividad'!$O4249/'Formato Productividad'!$P4249),0)</f>
        <v>0</v>
      </c>
      <c r="AP4249" s="7">
        <f>'Formato Productividad'!$AN4249+'Formato Productividad'!$AO4249</f>
        <v>0</v>
      </c>
      <c r="AQ4249" s="5"/>
      <c r="AR4249" s="7">
        <f>IFERROR('Formato Productividad'!$AM4249/'Formato Productividad'!$N4249,0)</f>
        <v>0</v>
      </c>
      <c r="AS4249" s="7">
        <f>IFERROR('Formato Productividad'!$AG4249/'Formato Productividad'!$O4249,0)</f>
        <v>0</v>
      </c>
      <c r="AT4249" s="71">
        <f>IFERROR('Formato Productividad'!$AI4249/'Formato Productividad'!$M4249,0)</f>
        <v>0</v>
      </c>
      <c r="AU4249" s="74"/>
    </row>
    <row r="4250" spans="1:47" s="33" customFormat="1" ht="25.5" customHeight="1" x14ac:dyDescent="0.25">
      <c r="A4250" s="39">
        <v>4249</v>
      </c>
      <c r="B4250" s="5"/>
      <c r="C4250" s="5"/>
      <c r="D4250" s="5"/>
      <c r="E4250" s="6" t="str">
        <f>IFERROR(VLOOKUP(D4250,'Formato validacion'!$E$2:$F$131,2,0),"Escoja un ESM")</f>
        <v>Escoja un ESM</v>
      </c>
      <c r="F4250" s="31"/>
      <c r="G4250" s="5"/>
      <c r="H4250" s="5"/>
      <c r="I4250" s="5"/>
      <c r="J4250" s="5"/>
      <c r="K4250" s="5"/>
      <c r="L4250" s="6" t="str">
        <f>IFERROR(VLOOKUP(K4250,Tabla4[[ESPECIALIDADES]:[ÁREA DE LA ESPECIALIDAD]],2,0),"Escoja una especialidad")</f>
        <v>Escoja una especialidad</v>
      </c>
      <c r="M4250" s="5"/>
      <c r="N4250" s="5"/>
      <c r="O4250" s="5"/>
      <c r="P4250" s="6">
        <f>'Formato Productividad'!$M4250-'Formato Productividad'!$AI4250</f>
        <v>0</v>
      </c>
      <c r="Q4250" s="6" t="str">
        <f>IFERROR(VLOOKUP('Formato Productividad'!$K4250,Tabla4[],3,0),"Escoja una especialidad")</f>
        <v>Escoja una especialidad</v>
      </c>
      <c r="R4250" s="6" t="str">
        <f t="shared" si="264"/>
        <v>No aplica</v>
      </c>
      <c r="S4250" s="5"/>
      <c r="T4250" s="5"/>
      <c r="U4250" s="5"/>
      <c r="V4250" s="6">
        <f t="shared" si="265"/>
        <v>0</v>
      </c>
      <c r="W4250" s="6" t="str">
        <f t="shared" si="266"/>
        <v>No aplica</v>
      </c>
      <c r="X4250" s="35" t="str">
        <f t="shared" si="267"/>
        <v>No aplica</v>
      </c>
      <c r="Y4250" s="37"/>
      <c r="Z4250" s="38"/>
      <c r="AA4250" s="36"/>
      <c r="AB4250" s="38"/>
      <c r="AC4250" s="37"/>
      <c r="AD4250" s="38"/>
      <c r="AE4250" s="37"/>
      <c r="AF4250" s="38"/>
      <c r="AG4250" s="37"/>
      <c r="AH4250" s="38"/>
      <c r="AI4250" s="36"/>
      <c r="AJ4250" s="5"/>
      <c r="AK4250" s="5"/>
      <c r="AL4250" s="6">
        <f>IFERROR('Formato Productividad'!$Y4250+'Formato Productividad'!$AA4250+'Formato Productividad'!$AC4250,0)+'Formato Productividad'!$AE4250</f>
        <v>0</v>
      </c>
      <c r="AM4250" s="6">
        <f>IFERROR((('Formato Productividad'!$T4250+'Formato Productividad'!$V4250+'Formato Productividad'!$U4250)/'Formato Productividad'!$Q4250),0)+'Formato Productividad'!$AL4250</f>
        <v>0</v>
      </c>
      <c r="AN4250" s="7">
        <f>IFERROR(('Formato Productividad'!$AM4250/'Formato Productividad'!$N4250)*('Formato Productividad'!$N4250/'Formato Productividad'!$P4250),0)</f>
        <v>0</v>
      </c>
      <c r="AO4250" s="7">
        <f>IFERROR(('Formato Productividad'!$AG4250/'Formato Productividad'!$O4250)*('Formato Productividad'!$O4250/'Formato Productividad'!$P4250),0)</f>
        <v>0</v>
      </c>
      <c r="AP4250" s="7">
        <f>'Formato Productividad'!$AN4250+'Formato Productividad'!$AO4250</f>
        <v>0</v>
      </c>
      <c r="AQ4250" s="5"/>
      <c r="AR4250" s="7">
        <f>IFERROR('Formato Productividad'!$AM4250/'Formato Productividad'!$N4250,0)</f>
        <v>0</v>
      </c>
      <c r="AS4250" s="7">
        <f>IFERROR('Formato Productividad'!$AG4250/'Formato Productividad'!$O4250,0)</f>
        <v>0</v>
      </c>
      <c r="AT4250" s="71">
        <f>IFERROR('Formato Productividad'!$AI4250/'Formato Productividad'!$M4250,0)</f>
        <v>0</v>
      </c>
      <c r="AU4250" s="74"/>
    </row>
    <row r="4251" spans="1:47" s="33" customFormat="1" ht="25.5" customHeight="1" x14ac:dyDescent="0.25">
      <c r="A4251" s="39">
        <v>4250</v>
      </c>
      <c r="B4251" s="5"/>
      <c r="C4251" s="5"/>
      <c r="D4251" s="5"/>
      <c r="E4251" s="6" t="str">
        <f>IFERROR(VLOOKUP(D4251,'Formato validacion'!$E$2:$F$131,2,0),"Escoja un ESM")</f>
        <v>Escoja un ESM</v>
      </c>
      <c r="F4251" s="31"/>
      <c r="G4251" s="5"/>
      <c r="H4251" s="5"/>
      <c r="I4251" s="5"/>
      <c r="J4251" s="5"/>
      <c r="K4251" s="5"/>
      <c r="L4251" s="6" t="str">
        <f>IFERROR(VLOOKUP(K4251,Tabla4[[ESPECIALIDADES]:[ÁREA DE LA ESPECIALIDAD]],2,0),"Escoja una especialidad")</f>
        <v>Escoja una especialidad</v>
      </c>
      <c r="M4251" s="5"/>
      <c r="N4251" s="5"/>
      <c r="O4251" s="5"/>
      <c r="P4251" s="6">
        <f>'Formato Productividad'!$M4251-'Formato Productividad'!$AI4251</f>
        <v>0</v>
      </c>
      <c r="Q4251" s="6" t="str">
        <f>IFERROR(VLOOKUP('Formato Productividad'!$K4251,Tabla4[],3,0),"Escoja una especialidad")</f>
        <v>Escoja una especialidad</v>
      </c>
      <c r="R4251" s="6" t="str">
        <f t="shared" si="264"/>
        <v>No aplica</v>
      </c>
      <c r="S4251" s="5"/>
      <c r="T4251" s="5"/>
      <c r="U4251" s="5"/>
      <c r="V4251" s="6">
        <f t="shared" si="265"/>
        <v>0</v>
      </c>
      <c r="W4251" s="6" t="str">
        <f t="shared" si="266"/>
        <v>No aplica</v>
      </c>
      <c r="X4251" s="35" t="str">
        <f t="shared" si="267"/>
        <v>No aplica</v>
      </c>
      <c r="Y4251" s="37"/>
      <c r="Z4251" s="38"/>
      <c r="AA4251" s="36"/>
      <c r="AB4251" s="38"/>
      <c r="AC4251" s="37"/>
      <c r="AD4251" s="38"/>
      <c r="AE4251" s="37"/>
      <c r="AF4251" s="38"/>
      <c r="AG4251" s="37"/>
      <c r="AH4251" s="38"/>
      <c r="AI4251" s="36"/>
      <c r="AJ4251" s="5"/>
      <c r="AK4251" s="5"/>
      <c r="AL4251" s="6">
        <f>IFERROR('Formato Productividad'!$Y4251+'Formato Productividad'!$AA4251+'Formato Productividad'!$AC4251,0)+'Formato Productividad'!$AE4251</f>
        <v>0</v>
      </c>
      <c r="AM4251" s="6">
        <f>IFERROR((('Formato Productividad'!$T4251+'Formato Productividad'!$V4251+'Formato Productividad'!$U4251)/'Formato Productividad'!$Q4251),0)+'Formato Productividad'!$AL4251</f>
        <v>0</v>
      </c>
      <c r="AN4251" s="7">
        <f>IFERROR(('Formato Productividad'!$AM4251/'Formato Productividad'!$N4251)*('Formato Productividad'!$N4251/'Formato Productividad'!$P4251),0)</f>
        <v>0</v>
      </c>
      <c r="AO4251" s="7">
        <f>IFERROR(('Formato Productividad'!$AG4251/'Formato Productividad'!$O4251)*('Formato Productividad'!$O4251/'Formato Productividad'!$P4251),0)</f>
        <v>0</v>
      </c>
      <c r="AP4251" s="7">
        <f>'Formato Productividad'!$AN4251+'Formato Productividad'!$AO4251</f>
        <v>0</v>
      </c>
      <c r="AQ4251" s="5"/>
      <c r="AR4251" s="7">
        <f>IFERROR('Formato Productividad'!$AM4251/'Formato Productividad'!$N4251,0)</f>
        <v>0</v>
      </c>
      <c r="AS4251" s="7">
        <f>IFERROR('Formato Productividad'!$AG4251/'Formato Productividad'!$O4251,0)</f>
        <v>0</v>
      </c>
      <c r="AT4251" s="71">
        <f>IFERROR('Formato Productividad'!$AI4251/'Formato Productividad'!$M4251,0)</f>
        <v>0</v>
      </c>
      <c r="AU4251" s="74"/>
    </row>
    <row r="4252" spans="1:47" s="33" customFormat="1" ht="25.5" customHeight="1" x14ac:dyDescent="0.25">
      <c r="A4252" s="39">
        <v>4251</v>
      </c>
      <c r="B4252" s="5"/>
      <c r="C4252" s="5"/>
      <c r="D4252" s="5"/>
      <c r="E4252" s="6" t="str">
        <f>IFERROR(VLOOKUP(D4252,'Formato validacion'!$E$2:$F$131,2,0),"Escoja un ESM")</f>
        <v>Escoja un ESM</v>
      </c>
      <c r="F4252" s="31"/>
      <c r="G4252" s="5"/>
      <c r="H4252" s="5"/>
      <c r="I4252" s="5"/>
      <c r="J4252" s="5"/>
      <c r="K4252" s="5"/>
      <c r="L4252" s="6" t="str">
        <f>IFERROR(VLOOKUP(K4252,Tabla4[[ESPECIALIDADES]:[ÁREA DE LA ESPECIALIDAD]],2,0),"Escoja una especialidad")</f>
        <v>Escoja una especialidad</v>
      </c>
      <c r="M4252" s="5"/>
      <c r="N4252" s="5"/>
      <c r="O4252" s="5"/>
      <c r="P4252" s="6">
        <f>'Formato Productividad'!$M4252-'Formato Productividad'!$AI4252</f>
        <v>0</v>
      </c>
      <c r="Q4252" s="6" t="str">
        <f>IFERROR(VLOOKUP('Formato Productividad'!$K4252,Tabla4[],3,0),"Escoja una especialidad")</f>
        <v>Escoja una especialidad</v>
      </c>
      <c r="R4252" s="6" t="str">
        <f t="shared" si="264"/>
        <v>No aplica</v>
      </c>
      <c r="S4252" s="5"/>
      <c r="T4252" s="5"/>
      <c r="U4252" s="5"/>
      <c r="V4252" s="6">
        <f t="shared" si="265"/>
        <v>0</v>
      </c>
      <c r="W4252" s="6" t="str">
        <f t="shared" si="266"/>
        <v>No aplica</v>
      </c>
      <c r="X4252" s="35" t="str">
        <f t="shared" si="267"/>
        <v>No aplica</v>
      </c>
      <c r="Y4252" s="37"/>
      <c r="Z4252" s="38"/>
      <c r="AA4252" s="36"/>
      <c r="AB4252" s="38"/>
      <c r="AC4252" s="37"/>
      <c r="AD4252" s="38"/>
      <c r="AE4252" s="37"/>
      <c r="AF4252" s="38"/>
      <c r="AG4252" s="37"/>
      <c r="AH4252" s="38"/>
      <c r="AI4252" s="36"/>
      <c r="AJ4252" s="5"/>
      <c r="AK4252" s="5"/>
      <c r="AL4252" s="6">
        <f>IFERROR('Formato Productividad'!$Y4252+'Formato Productividad'!$AA4252+'Formato Productividad'!$AC4252,0)+'Formato Productividad'!$AE4252</f>
        <v>0</v>
      </c>
      <c r="AM4252" s="6">
        <f>IFERROR((('Formato Productividad'!$T4252+'Formato Productividad'!$V4252+'Formato Productividad'!$U4252)/'Formato Productividad'!$Q4252),0)+'Formato Productividad'!$AL4252</f>
        <v>0</v>
      </c>
      <c r="AN4252" s="7">
        <f>IFERROR(('Formato Productividad'!$AM4252/'Formato Productividad'!$N4252)*('Formato Productividad'!$N4252/'Formato Productividad'!$P4252),0)</f>
        <v>0</v>
      </c>
      <c r="AO4252" s="7">
        <f>IFERROR(('Formato Productividad'!$AG4252/'Formato Productividad'!$O4252)*('Formato Productividad'!$O4252/'Formato Productividad'!$P4252),0)</f>
        <v>0</v>
      </c>
      <c r="AP4252" s="7">
        <f>'Formato Productividad'!$AN4252+'Formato Productividad'!$AO4252</f>
        <v>0</v>
      </c>
      <c r="AQ4252" s="5"/>
      <c r="AR4252" s="7">
        <f>IFERROR('Formato Productividad'!$AM4252/'Formato Productividad'!$N4252,0)</f>
        <v>0</v>
      </c>
      <c r="AS4252" s="7">
        <f>IFERROR('Formato Productividad'!$AG4252/'Formato Productividad'!$O4252,0)</f>
        <v>0</v>
      </c>
      <c r="AT4252" s="71">
        <f>IFERROR('Formato Productividad'!$AI4252/'Formato Productividad'!$M4252,0)</f>
        <v>0</v>
      </c>
      <c r="AU4252" s="74"/>
    </row>
    <row r="4253" spans="1:47" s="33" customFormat="1" ht="25.5" customHeight="1" x14ac:dyDescent="0.25">
      <c r="A4253" s="39">
        <v>4252</v>
      </c>
      <c r="B4253" s="5"/>
      <c r="C4253" s="5"/>
      <c r="D4253" s="5"/>
      <c r="E4253" s="6" t="str">
        <f>IFERROR(VLOOKUP(D4253,'Formato validacion'!$E$2:$F$131,2,0),"Escoja un ESM")</f>
        <v>Escoja un ESM</v>
      </c>
      <c r="F4253" s="31"/>
      <c r="G4253" s="5"/>
      <c r="H4253" s="5"/>
      <c r="I4253" s="5"/>
      <c r="J4253" s="5"/>
      <c r="K4253" s="5"/>
      <c r="L4253" s="6" t="str">
        <f>IFERROR(VLOOKUP(K4253,Tabla4[[ESPECIALIDADES]:[ÁREA DE LA ESPECIALIDAD]],2,0),"Escoja una especialidad")</f>
        <v>Escoja una especialidad</v>
      </c>
      <c r="M4253" s="5"/>
      <c r="N4253" s="5"/>
      <c r="O4253" s="5"/>
      <c r="P4253" s="6">
        <f>'Formato Productividad'!$M4253-'Formato Productividad'!$AI4253</f>
        <v>0</v>
      </c>
      <c r="Q4253" s="6" t="str">
        <f>IFERROR(VLOOKUP('Formato Productividad'!$K4253,Tabla4[],3,0),"Escoja una especialidad")</f>
        <v>Escoja una especialidad</v>
      </c>
      <c r="R4253" s="6" t="str">
        <f t="shared" si="264"/>
        <v>No aplica</v>
      </c>
      <c r="S4253" s="5"/>
      <c r="T4253" s="5"/>
      <c r="U4253" s="5"/>
      <c r="V4253" s="6">
        <f t="shared" si="265"/>
        <v>0</v>
      </c>
      <c r="W4253" s="6" t="str">
        <f t="shared" si="266"/>
        <v>No aplica</v>
      </c>
      <c r="X4253" s="35" t="str">
        <f t="shared" si="267"/>
        <v>No aplica</v>
      </c>
      <c r="Y4253" s="37"/>
      <c r="Z4253" s="38"/>
      <c r="AA4253" s="36"/>
      <c r="AB4253" s="38"/>
      <c r="AC4253" s="37"/>
      <c r="AD4253" s="38"/>
      <c r="AE4253" s="37"/>
      <c r="AF4253" s="38"/>
      <c r="AG4253" s="37"/>
      <c r="AH4253" s="38"/>
      <c r="AI4253" s="36"/>
      <c r="AJ4253" s="5"/>
      <c r="AK4253" s="5"/>
      <c r="AL4253" s="6">
        <f>IFERROR('Formato Productividad'!$Y4253+'Formato Productividad'!$AA4253+'Formato Productividad'!$AC4253,0)+'Formato Productividad'!$AE4253</f>
        <v>0</v>
      </c>
      <c r="AM4253" s="6">
        <f>IFERROR((('Formato Productividad'!$T4253+'Formato Productividad'!$V4253+'Formato Productividad'!$U4253)/'Formato Productividad'!$Q4253),0)+'Formato Productividad'!$AL4253</f>
        <v>0</v>
      </c>
      <c r="AN4253" s="7">
        <f>IFERROR(('Formato Productividad'!$AM4253/'Formato Productividad'!$N4253)*('Formato Productividad'!$N4253/'Formato Productividad'!$P4253),0)</f>
        <v>0</v>
      </c>
      <c r="AO4253" s="7">
        <f>IFERROR(('Formato Productividad'!$AG4253/'Formato Productividad'!$O4253)*('Formato Productividad'!$O4253/'Formato Productividad'!$P4253),0)</f>
        <v>0</v>
      </c>
      <c r="AP4253" s="7">
        <f>'Formato Productividad'!$AN4253+'Formato Productividad'!$AO4253</f>
        <v>0</v>
      </c>
      <c r="AQ4253" s="5"/>
      <c r="AR4253" s="7">
        <f>IFERROR('Formato Productividad'!$AM4253/'Formato Productividad'!$N4253,0)</f>
        <v>0</v>
      </c>
      <c r="AS4253" s="7">
        <f>IFERROR('Formato Productividad'!$AG4253/'Formato Productividad'!$O4253,0)</f>
        <v>0</v>
      </c>
      <c r="AT4253" s="71">
        <f>IFERROR('Formato Productividad'!$AI4253/'Formato Productividad'!$M4253,0)</f>
        <v>0</v>
      </c>
      <c r="AU4253" s="74"/>
    </row>
    <row r="4254" spans="1:47" s="33" customFormat="1" ht="25.5" customHeight="1" x14ac:dyDescent="0.25">
      <c r="A4254" s="39">
        <v>4253</v>
      </c>
      <c r="B4254" s="5"/>
      <c r="C4254" s="5"/>
      <c r="D4254" s="5"/>
      <c r="E4254" s="6" t="str">
        <f>IFERROR(VLOOKUP(D4254,'Formato validacion'!$E$2:$F$131,2,0),"Escoja un ESM")</f>
        <v>Escoja un ESM</v>
      </c>
      <c r="F4254" s="31"/>
      <c r="G4254" s="5"/>
      <c r="H4254" s="5"/>
      <c r="I4254" s="5"/>
      <c r="J4254" s="5"/>
      <c r="K4254" s="5"/>
      <c r="L4254" s="6" t="str">
        <f>IFERROR(VLOOKUP(K4254,Tabla4[[ESPECIALIDADES]:[ÁREA DE LA ESPECIALIDAD]],2,0),"Escoja una especialidad")</f>
        <v>Escoja una especialidad</v>
      </c>
      <c r="M4254" s="5"/>
      <c r="N4254" s="5"/>
      <c r="O4254" s="5"/>
      <c r="P4254" s="6">
        <f>'Formato Productividad'!$M4254-'Formato Productividad'!$AI4254</f>
        <v>0</v>
      </c>
      <c r="Q4254" s="6" t="str">
        <f>IFERROR(VLOOKUP('Formato Productividad'!$K4254,Tabla4[],3,0),"Escoja una especialidad")</f>
        <v>Escoja una especialidad</v>
      </c>
      <c r="R4254" s="6" t="str">
        <f t="shared" si="264"/>
        <v>No aplica</v>
      </c>
      <c r="S4254" s="5"/>
      <c r="T4254" s="5"/>
      <c r="U4254" s="5"/>
      <c r="V4254" s="6">
        <f t="shared" si="265"/>
        <v>0</v>
      </c>
      <c r="W4254" s="6" t="str">
        <f t="shared" si="266"/>
        <v>No aplica</v>
      </c>
      <c r="X4254" s="35" t="str">
        <f t="shared" si="267"/>
        <v>No aplica</v>
      </c>
      <c r="Y4254" s="37"/>
      <c r="Z4254" s="38"/>
      <c r="AA4254" s="36"/>
      <c r="AB4254" s="38"/>
      <c r="AC4254" s="37"/>
      <c r="AD4254" s="38"/>
      <c r="AE4254" s="37"/>
      <c r="AF4254" s="38"/>
      <c r="AG4254" s="37"/>
      <c r="AH4254" s="38"/>
      <c r="AI4254" s="36"/>
      <c r="AJ4254" s="5"/>
      <c r="AK4254" s="5"/>
      <c r="AL4254" s="6">
        <f>IFERROR('Formato Productividad'!$Y4254+'Formato Productividad'!$AA4254+'Formato Productividad'!$AC4254,0)+'Formato Productividad'!$AE4254</f>
        <v>0</v>
      </c>
      <c r="AM4254" s="6">
        <f>IFERROR((('Formato Productividad'!$T4254+'Formato Productividad'!$V4254+'Formato Productividad'!$U4254)/'Formato Productividad'!$Q4254),0)+'Formato Productividad'!$AL4254</f>
        <v>0</v>
      </c>
      <c r="AN4254" s="7">
        <f>IFERROR(('Formato Productividad'!$AM4254/'Formato Productividad'!$N4254)*('Formato Productividad'!$N4254/'Formato Productividad'!$P4254),0)</f>
        <v>0</v>
      </c>
      <c r="AO4254" s="7">
        <f>IFERROR(('Formato Productividad'!$AG4254/'Formato Productividad'!$O4254)*('Formato Productividad'!$O4254/'Formato Productividad'!$P4254),0)</f>
        <v>0</v>
      </c>
      <c r="AP4254" s="7">
        <f>'Formato Productividad'!$AN4254+'Formato Productividad'!$AO4254</f>
        <v>0</v>
      </c>
      <c r="AQ4254" s="5"/>
      <c r="AR4254" s="7">
        <f>IFERROR('Formato Productividad'!$AM4254/'Formato Productividad'!$N4254,0)</f>
        <v>0</v>
      </c>
      <c r="AS4254" s="7">
        <f>IFERROR('Formato Productividad'!$AG4254/'Formato Productividad'!$O4254,0)</f>
        <v>0</v>
      </c>
      <c r="AT4254" s="71">
        <f>IFERROR('Formato Productividad'!$AI4254/'Formato Productividad'!$M4254,0)</f>
        <v>0</v>
      </c>
      <c r="AU4254" s="74"/>
    </row>
    <row r="4255" spans="1:47" s="33" customFormat="1" ht="25.5" customHeight="1" x14ac:dyDescent="0.25">
      <c r="A4255" s="39">
        <v>4254</v>
      </c>
      <c r="B4255" s="5"/>
      <c r="C4255" s="5"/>
      <c r="D4255" s="5"/>
      <c r="E4255" s="6" t="str">
        <f>IFERROR(VLOOKUP(D4255,'Formato validacion'!$E$2:$F$131,2,0),"Escoja un ESM")</f>
        <v>Escoja un ESM</v>
      </c>
      <c r="F4255" s="31"/>
      <c r="G4255" s="5"/>
      <c r="H4255" s="5"/>
      <c r="I4255" s="5"/>
      <c r="J4255" s="5"/>
      <c r="K4255" s="5"/>
      <c r="L4255" s="6" t="str">
        <f>IFERROR(VLOOKUP(K4255,Tabla4[[ESPECIALIDADES]:[ÁREA DE LA ESPECIALIDAD]],2,0),"Escoja una especialidad")</f>
        <v>Escoja una especialidad</v>
      </c>
      <c r="M4255" s="5"/>
      <c r="N4255" s="5"/>
      <c r="O4255" s="5"/>
      <c r="P4255" s="6">
        <f>'Formato Productividad'!$M4255-'Formato Productividad'!$AI4255</f>
        <v>0</v>
      </c>
      <c r="Q4255" s="6" t="str">
        <f>IFERROR(VLOOKUP('Formato Productividad'!$K4255,Tabla4[],3,0),"Escoja una especialidad")</f>
        <v>Escoja una especialidad</v>
      </c>
      <c r="R4255" s="6" t="str">
        <f t="shared" si="264"/>
        <v>No aplica</v>
      </c>
      <c r="S4255" s="5"/>
      <c r="T4255" s="5"/>
      <c r="U4255" s="5"/>
      <c r="V4255" s="6">
        <f t="shared" si="265"/>
        <v>0</v>
      </c>
      <c r="W4255" s="6" t="str">
        <f t="shared" si="266"/>
        <v>No aplica</v>
      </c>
      <c r="X4255" s="35" t="str">
        <f t="shared" si="267"/>
        <v>No aplica</v>
      </c>
      <c r="Y4255" s="37"/>
      <c r="Z4255" s="38"/>
      <c r="AA4255" s="36"/>
      <c r="AB4255" s="38"/>
      <c r="AC4255" s="37"/>
      <c r="AD4255" s="38"/>
      <c r="AE4255" s="37"/>
      <c r="AF4255" s="38"/>
      <c r="AG4255" s="37"/>
      <c r="AH4255" s="38"/>
      <c r="AI4255" s="36"/>
      <c r="AJ4255" s="5"/>
      <c r="AK4255" s="5"/>
      <c r="AL4255" s="6">
        <f>IFERROR('Formato Productividad'!$Y4255+'Formato Productividad'!$AA4255+'Formato Productividad'!$AC4255,0)+'Formato Productividad'!$AE4255</f>
        <v>0</v>
      </c>
      <c r="AM4255" s="6">
        <f>IFERROR((('Formato Productividad'!$T4255+'Formato Productividad'!$V4255+'Formato Productividad'!$U4255)/'Formato Productividad'!$Q4255),0)+'Formato Productividad'!$AL4255</f>
        <v>0</v>
      </c>
      <c r="AN4255" s="7">
        <f>IFERROR(('Formato Productividad'!$AM4255/'Formato Productividad'!$N4255)*('Formato Productividad'!$N4255/'Formato Productividad'!$P4255),0)</f>
        <v>0</v>
      </c>
      <c r="AO4255" s="7">
        <f>IFERROR(('Formato Productividad'!$AG4255/'Formato Productividad'!$O4255)*('Formato Productividad'!$O4255/'Formato Productividad'!$P4255),0)</f>
        <v>0</v>
      </c>
      <c r="AP4255" s="7">
        <f>'Formato Productividad'!$AN4255+'Formato Productividad'!$AO4255</f>
        <v>0</v>
      </c>
      <c r="AQ4255" s="5"/>
      <c r="AR4255" s="7">
        <f>IFERROR('Formato Productividad'!$AM4255/'Formato Productividad'!$N4255,0)</f>
        <v>0</v>
      </c>
      <c r="AS4255" s="7">
        <f>IFERROR('Formato Productividad'!$AG4255/'Formato Productividad'!$O4255,0)</f>
        <v>0</v>
      </c>
      <c r="AT4255" s="71">
        <f>IFERROR('Formato Productividad'!$AI4255/'Formato Productividad'!$M4255,0)</f>
        <v>0</v>
      </c>
      <c r="AU4255" s="74"/>
    </row>
    <row r="4256" spans="1:47" s="33" customFormat="1" ht="25.5" customHeight="1" x14ac:dyDescent="0.25">
      <c r="A4256" s="39">
        <v>4255</v>
      </c>
      <c r="B4256" s="5"/>
      <c r="C4256" s="5"/>
      <c r="D4256" s="5"/>
      <c r="E4256" s="6" t="str">
        <f>IFERROR(VLOOKUP(D4256,'Formato validacion'!$E$2:$F$131,2,0),"Escoja un ESM")</f>
        <v>Escoja un ESM</v>
      </c>
      <c r="F4256" s="31"/>
      <c r="G4256" s="5"/>
      <c r="H4256" s="5"/>
      <c r="I4256" s="5"/>
      <c r="J4256" s="5"/>
      <c r="K4256" s="5"/>
      <c r="L4256" s="6" t="str">
        <f>IFERROR(VLOOKUP(K4256,Tabla4[[ESPECIALIDADES]:[ÁREA DE LA ESPECIALIDAD]],2,0),"Escoja una especialidad")</f>
        <v>Escoja una especialidad</v>
      </c>
      <c r="M4256" s="5"/>
      <c r="N4256" s="5"/>
      <c r="O4256" s="5"/>
      <c r="P4256" s="6">
        <f>'Formato Productividad'!$M4256-'Formato Productividad'!$AI4256</f>
        <v>0</v>
      </c>
      <c r="Q4256" s="6" t="str">
        <f>IFERROR(VLOOKUP('Formato Productividad'!$K4256,Tabla4[],3,0),"Escoja una especialidad")</f>
        <v>Escoja una especialidad</v>
      </c>
      <c r="R4256" s="6" t="str">
        <f t="shared" si="264"/>
        <v>No aplica</v>
      </c>
      <c r="S4256" s="5"/>
      <c r="T4256" s="5"/>
      <c r="U4256" s="5"/>
      <c r="V4256" s="6">
        <f t="shared" si="265"/>
        <v>0</v>
      </c>
      <c r="W4256" s="6" t="str">
        <f t="shared" si="266"/>
        <v>No aplica</v>
      </c>
      <c r="X4256" s="35" t="str">
        <f t="shared" si="267"/>
        <v>No aplica</v>
      </c>
      <c r="Y4256" s="37"/>
      <c r="Z4256" s="38"/>
      <c r="AA4256" s="36"/>
      <c r="AB4256" s="38"/>
      <c r="AC4256" s="37"/>
      <c r="AD4256" s="38"/>
      <c r="AE4256" s="37"/>
      <c r="AF4256" s="38"/>
      <c r="AG4256" s="37"/>
      <c r="AH4256" s="38"/>
      <c r="AI4256" s="36"/>
      <c r="AJ4256" s="5"/>
      <c r="AK4256" s="5"/>
      <c r="AL4256" s="6">
        <f>IFERROR('Formato Productividad'!$Y4256+'Formato Productividad'!$AA4256+'Formato Productividad'!$AC4256,0)+'Formato Productividad'!$AE4256</f>
        <v>0</v>
      </c>
      <c r="AM4256" s="6">
        <f>IFERROR((('Formato Productividad'!$T4256+'Formato Productividad'!$V4256+'Formato Productividad'!$U4256)/'Formato Productividad'!$Q4256),0)+'Formato Productividad'!$AL4256</f>
        <v>0</v>
      </c>
      <c r="AN4256" s="7">
        <f>IFERROR(('Formato Productividad'!$AM4256/'Formato Productividad'!$N4256)*('Formato Productividad'!$N4256/'Formato Productividad'!$P4256),0)</f>
        <v>0</v>
      </c>
      <c r="AO4256" s="7">
        <f>IFERROR(('Formato Productividad'!$AG4256/'Formato Productividad'!$O4256)*('Formato Productividad'!$O4256/'Formato Productividad'!$P4256),0)</f>
        <v>0</v>
      </c>
      <c r="AP4256" s="7">
        <f>'Formato Productividad'!$AN4256+'Formato Productividad'!$AO4256</f>
        <v>0</v>
      </c>
      <c r="AQ4256" s="5"/>
      <c r="AR4256" s="7">
        <f>IFERROR('Formato Productividad'!$AM4256/'Formato Productividad'!$N4256,0)</f>
        <v>0</v>
      </c>
      <c r="AS4256" s="7">
        <f>IFERROR('Formato Productividad'!$AG4256/'Formato Productividad'!$O4256,0)</f>
        <v>0</v>
      </c>
      <c r="AT4256" s="71">
        <f>IFERROR('Formato Productividad'!$AI4256/'Formato Productividad'!$M4256,0)</f>
        <v>0</v>
      </c>
      <c r="AU4256" s="74"/>
    </row>
    <row r="4257" spans="1:47" s="33" customFormat="1" ht="25.5" customHeight="1" x14ac:dyDescent="0.25">
      <c r="A4257" s="39">
        <v>4256</v>
      </c>
      <c r="B4257" s="5"/>
      <c r="C4257" s="5"/>
      <c r="D4257" s="5"/>
      <c r="E4257" s="6" t="str">
        <f>IFERROR(VLOOKUP(D4257,'Formato validacion'!$E$2:$F$131,2,0),"Escoja un ESM")</f>
        <v>Escoja un ESM</v>
      </c>
      <c r="F4257" s="31"/>
      <c r="G4257" s="5"/>
      <c r="H4257" s="5"/>
      <c r="I4257" s="5"/>
      <c r="J4257" s="5"/>
      <c r="K4257" s="5"/>
      <c r="L4257" s="6" t="str">
        <f>IFERROR(VLOOKUP(K4257,Tabla4[[ESPECIALIDADES]:[ÁREA DE LA ESPECIALIDAD]],2,0),"Escoja una especialidad")</f>
        <v>Escoja una especialidad</v>
      </c>
      <c r="M4257" s="5"/>
      <c r="N4257" s="5"/>
      <c r="O4257" s="5"/>
      <c r="P4257" s="6">
        <f>'Formato Productividad'!$M4257-'Formato Productividad'!$AI4257</f>
        <v>0</v>
      </c>
      <c r="Q4257" s="6" t="str">
        <f>IFERROR(VLOOKUP('Formato Productividad'!$K4257,Tabla4[],3,0),"Escoja una especialidad")</f>
        <v>Escoja una especialidad</v>
      </c>
      <c r="R4257" s="6" t="str">
        <f t="shared" si="264"/>
        <v>No aplica</v>
      </c>
      <c r="S4257" s="5"/>
      <c r="T4257" s="5"/>
      <c r="U4257" s="5"/>
      <c r="V4257" s="6">
        <f t="shared" si="265"/>
        <v>0</v>
      </c>
      <c r="W4257" s="6" t="str">
        <f t="shared" si="266"/>
        <v>No aplica</v>
      </c>
      <c r="X4257" s="35" t="str">
        <f t="shared" si="267"/>
        <v>No aplica</v>
      </c>
      <c r="Y4257" s="37"/>
      <c r="Z4257" s="38"/>
      <c r="AA4257" s="36"/>
      <c r="AB4257" s="38"/>
      <c r="AC4257" s="37"/>
      <c r="AD4257" s="38"/>
      <c r="AE4257" s="37"/>
      <c r="AF4257" s="38"/>
      <c r="AG4257" s="37"/>
      <c r="AH4257" s="38"/>
      <c r="AI4257" s="36"/>
      <c r="AJ4257" s="5"/>
      <c r="AK4257" s="5"/>
      <c r="AL4257" s="6">
        <f>IFERROR('Formato Productividad'!$Y4257+'Formato Productividad'!$AA4257+'Formato Productividad'!$AC4257,0)+'Formato Productividad'!$AE4257</f>
        <v>0</v>
      </c>
      <c r="AM4257" s="6">
        <f>IFERROR((('Formato Productividad'!$T4257+'Formato Productividad'!$V4257+'Formato Productividad'!$U4257)/'Formato Productividad'!$Q4257),0)+'Formato Productividad'!$AL4257</f>
        <v>0</v>
      </c>
      <c r="AN4257" s="7">
        <f>IFERROR(('Formato Productividad'!$AM4257/'Formato Productividad'!$N4257)*('Formato Productividad'!$N4257/'Formato Productividad'!$P4257),0)</f>
        <v>0</v>
      </c>
      <c r="AO4257" s="7">
        <f>IFERROR(('Formato Productividad'!$AG4257/'Formato Productividad'!$O4257)*('Formato Productividad'!$O4257/'Formato Productividad'!$P4257),0)</f>
        <v>0</v>
      </c>
      <c r="AP4257" s="7">
        <f>'Formato Productividad'!$AN4257+'Formato Productividad'!$AO4257</f>
        <v>0</v>
      </c>
      <c r="AQ4257" s="5"/>
      <c r="AR4257" s="7">
        <f>IFERROR('Formato Productividad'!$AM4257/'Formato Productividad'!$N4257,0)</f>
        <v>0</v>
      </c>
      <c r="AS4257" s="7">
        <f>IFERROR('Formato Productividad'!$AG4257/'Formato Productividad'!$O4257,0)</f>
        <v>0</v>
      </c>
      <c r="AT4257" s="71">
        <f>IFERROR('Formato Productividad'!$AI4257/'Formato Productividad'!$M4257,0)</f>
        <v>0</v>
      </c>
      <c r="AU4257" s="74"/>
    </row>
    <row r="4258" spans="1:47" s="33" customFormat="1" ht="25.5" customHeight="1" x14ac:dyDescent="0.25">
      <c r="A4258" s="39">
        <v>4257</v>
      </c>
      <c r="B4258" s="5"/>
      <c r="C4258" s="5"/>
      <c r="D4258" s="5"/>
      <c r="E4258" s="6" t="str">
        <f>IFERROR(VLOOKUP(D4258,'Formato validacion'!$E$2:$F$131,2,0),"Escoja un ESM")</f>
        <v>Escoja un ESM</v>
      </c>
      <c r="F4258" s="31"/>
      <c r="G4258" s="5"/>
      <c r="H4258" s="5"/>
      <c r="I4258" s="5"/>
      <c r="J4258" s="5"/>
      <c r="K4258" s="5"/>
      <c r="L4258" s="6" t="str">
        <f>IFERROR(VLOOKUP(K4258,Tabla4[[ESPECIALIDADES]:[ÁREA DE LA ESPECIALIDAD]],2,0),"Escoja una especialidad")</f>
        <v>Escoja una especialidad</v>
      </c>
      <c r="M4258" s="5"/>
      <c r="N4258" s="5"/>
      <c r="O4258" s="5"/>
      <c r="P4258" s="6">
        <f>'Formato Productividad'!$M4258-'Formato Productividad'!$AI4258</f>
        <v>0</v>
      </c>
      <c r="Q4258" s="6" t="str">
        <f>IFERROR(VLOOKUP('Formato Productividad'!$K4258,Tabla4[],3,0),"Escoja una especialidad")</f>
        <v>Escoja una especialidad</v>
      </c>
      <c r="R4258" s="6" t="str">
        <f t="shared" si="264"/>
        <v>No aplica</v>
      </c>
      <c r="S4258" s="5"/>
      <c r="T4258" s="5"/>
      <c r="U4258" s="5"/>
      <c r="V4258" s="6">
        <f t="shared" si="265"/>
        <v>0</v>
      </c>
      <c r="W4258" s="6" t="str">
        <f t="shared" si="266"/>
        <v>No aplica</v>
      </c>
      <c r="X4258" s="35" t="str">
        <f t="shared" si="267"/>
        <v>No aplica</v>
      </c>
      <c r="Y4258" s="37"/>
      <c r="Z4258" s="38"/>
      <c r="AA4258" s="36"/>
      <c r="AB4258" s="38"/>
      <c r="AC4258" s="37"/>
      <c r="AD4258" s="38"/>
      <c r="AE4258" s="37"/>
      <c r="AF4258" s="38"/>
      <c r="AG4258" s="37"/>
      <c r="AH4258" s="38"/>
      <c r="AI4258" s="36"/>
      <c r="AJ4258" s="5"/>
      <c r="AK4258" s="5"/>
      <c r="AL4258" s="6">
        <f>IFERROR('Formato Productividad'!$Y4258+'Formato Productividad'!$AA4258+'Formato Productividad'!$AC4258,0)+'Formato Productividad'!$AE4258</f>
        <v>0</v>
      </c>
      <c r="AM4258" s="6">
        <f>IFERROR((('Formato Productividad'!$T4258+'Formato Productividad'!$V4258+'Formato Productividad'!$U4258)/'Formato Productividad'!$Q4258),0)+'Formato Productividad'!$AL4258</f>
        <v>0</v>
      </c>
      <c r="AN4258" s="7">
        <f>IFERROR(('Formato Productividad'!$AM4258/'Formato Productividad'!$N4258)*('Formato Productividad'!$N4258/'Formato Productividad'!$P4258),0)</f>
        <v>0</v>
      </c>
      <c r="AO4258" s="7">
        <f>IFERROR(('Formato Productividad'!$AG4258/'Formato Productividad'!$O4258)*('Formato Productividad'!$O4258/'Formato Productividad'!$P4258),0)</f>
        <v>0</v>
      </c>
      <c r="AP4258" s="7">
        <f>'Formato Productividad'!$AN4258+'Formato Productividad'!$AO4258</f>
        <v>0</v>
      </c>
      <c r="AQ4258" s="5"/>
      <c r="AR4258" s="7">
        <f>IFERROR('Formato Productividad'!$AM4258/'Formato Productividad'!$N4258,0)</f>
        <v>0</v>
      </c>
      <c r="AS4258" s="7">
        <f>IFERROR('Formato Productividad'!$AG4258/'Formato Productividad'!$O4258,0)</f>
        <v>0</v>
      </c>
      <c r="AT4258" s="71">
        <f>IFERROR('Formato Productividad'!$AI4258/'Formato Productividad'!$M4258,0)</f>
        <v>0</v>
      </c>
      <c r="AU4258" s="74"/>
    </row>
    <row r="4259" spans="1:47" s="33" customFormat="1" ht="25.5" customHeight="1" x14ac:dyDescent="0.25">
      <c r="A4259" s="39">
        <v>4258</v>
      </c>
      <c r="B4259" s="5"/>
      <c r="C4259" s="5"/>
      <c r="D4259" s="5"/>
      <c r="E4259" s="6" t="str">
        <f>IFERROR(VLOOKUP(D4259,'Formato validacion'!$E$2:$F$131,2,0),"Escoja un ESM")</f>
        <v>Escoja un ESM</v>
      </c>
      <c r="F4259" s="31"/>
      <c r="G4259" s="5"/>
      <c r="H4259" s="5"/>
      <c r="I4259" s="5"/>
      <c r="J4259" s="5"/>
      <c r="K4259" s="5"/>
      <c r="L4259" s="6" t="str">
        <f>IFERROR(VLOOKUP(K4259,Tabla4[[ESPECIALIDADES]:[ÁREA DE LA ESPECIALIDAD]],2,0),"Escoja una especialidad")</f>
        <v>Escoja una especialidad</v>
      </c>
      <c r="M4259" s="5"/>
      <c r="N4259" s="5"/>
      <c r="O4259" s="5"/>
      <c r="P4259" s="6">
        <f>'Formato Productividad'!$M4259-'Formato Productividad'!$AI4259</f>
        <v>0</v>
      </c>
      <c r="Q4259" s="6" t="str">
        <f>IFERROR(VLOOKUP('Formato Productividad'!$K4259,Tabla4[],3,0),"Escoja una especialidad")</f>
        <v>Escoja una especialidad</v>
      </c>
      <c r="R4259" s="6" t="str">
        <f t="shared" si="264"/>
        <v>No aplica</v>
      </c>
      <c r="S4259" s="5"/>
      <c r="T4259" s="5"/>
      <c r="U4259" s="5"/>
      <c r="V4259" s="6">
        <f t="shared" si="265"/>
        <v>0</v>
      </c>
      <c r="W4259" s="6" t="str">
        <f t="shared" si="266"/>
        <v>No aplica</v>
      </c>
      <c r="X4259" s="35" t="str">
        <f t="shared" si="267"/>
        <v>No aplica</v>
      </c>
      <c r="Y4259" s="37"/>
      <c r="Z4259" s="38"/>
      <c r="AA4259" s="36"/>
      <c r="AB4259" s="38"/>
      <c r="AC4259" s="37"/>
      <c r="AD4259" s="38"/>
      <c r="AE4259" s="37"/>
      <c r="AF4259" s="38"/>
      <c r="AG4259" s="37"/>
      <c r="AH4259" s="38"/>
      <c r="AI4259" s="36"/>
      <c r="AJ4259" s="5"/>
      <c r="AK4259" s="5"/>
      <c r="AL4259" s="6">
        <f>IFERROR('Formato Productividad'!$Y4259+'Formato Productividad'!$AA4259+'Formato Productividad'!$AC4259,0)+'Formato Productividad'!$AE4259</f>
        <v>0</v>
      </c>
      <c r="AM4259" s="6">
        <f>IFERROR((('Formato Productividad'!$T4259+'Formato Productividad'!$V4259+'Formato Productividad'!$U4259)/'Formato Productividad'!$Q4259),0)+'Formato Productividad'!$AL4259</f>
        <v>0</v>
      </c>
      <c r="AN4259" s="7">
        <f>IFERROR(('Formato Productividad'!$AM4259/'Formato Productividad'!$N4259)*('Formato Productividad'!$N4259/'Formato Productividad'!$P4259),0)</f>
        <v>0</v>
      </c>
      <c r="AO4259" s="7">
        <f>IFERROR(('Formato Productividad'!$AG4259/'Formato Productividad'!$O4259)*('Formato Productividad'!$O4259/'Formato Productividad'!$P4259),0)</f>
        <v>0</v>
      </c>
      <c r="AP4259" s="7">
        <f>'Formato Productividad'!$AN4259+'Formato Productividad'!$AO4259</f>
        <v>0</v>
      </c>
      <c r="AQ4259" s="5"/>
      <c r="AR4259" s="7">
        <f>IFERROR('Formato Productividad'!$AM4259/'Formato Productividad'!$N4259,0)</f>
        <v>0</v>
      </c>
      <c r="AS4259" s="7">
        <f>IFERROR('Formato Productividad'!$AG4259/'Formato Productividad'!$O4259,0)</f>
        <v>0</v>
      </c>
      <c r="AT4259" s="71">
        <f>IFERROR('Formato Productividad'!$AI4259/'Formato Productividad'!$M4259,0)</f>
        <v>0</v>
      </c>
      <c r="AU4259" s="74"/>
    </row>
    <row r="4260" spans="1:47" s="33" customFormat="1" ht="25.5" customHeight="1" x14ac:dyDescent="0.25">
      <c r="A4260" s="39">
        <v>4259</v>
      </c>
      <c r="B4260" s="5"/>
      <c r="C4260" s="5"/>
      <c r="D4260" s="5"/>
      <c r="E4260" s="6" t="str">
        <f>IFERROR(VLOOKUP(D4260,'Formato validacion'!$E$2:$F$131,2,0),"Escoja un ESM")</f>
        <v>Escoja un ESM</v>
      </c>
      <c r="F4260" s="31"/>
      <c r="G4260" s="5"/>
      <c r="H4260" s="5"/>
      <c r="I4260" s="5"/>
      <c r="J4260" s="5"/>
      <c r="K4260" s="5"/>
      <c r="L4260" s="6" t="str">
        <f>IFERROR(VLOOKUP(K4260,Tabla4[[ESPECIALIDADES]:[ÁREA DE LA ESPECIALIDAD]],2,0),"Escoja una especialidad")</f>
        <v>Escoja una especialidad</v>
      </c>
      <c r="M4260" s="5"/>
      <c r="N4260" s="5"/>
      <c r="O4260" s="5"/>
      <c r="P4260" s="6">
        <f>'Formato Productividad'!$M4260-'Formato Productividad'!$AI4260</f>
        <v>0</v>
      </c>
      <c r="Q4260" s="6" t="str">
        <f>IFERROR(VLOOKUP('Formato Productividad'!$K4260,Tabla4[],3,0),"Escoja una especialidad")</f>
        <v>Escoja una especialidad</v>
      </c>
      <c r="R4260" s="6" t="str">
        <f t="shared" si="264"/>
        <v>No aplica</v>
      </c>
      <c r="S4260" s="5"/>
      <c r="T4260" s="5"/>
      <c r="U4260" s="5"/>
      <c r="V4260" s="6">
        <f t="shared" si="265"/>
        <v>0</v>
      </c>
      <c r="W4260" s="6" t="str">
        <f t="shared" si="266"/>
        <v>No aplica</v>
      </c>
      <c r="X4260" s="35" t="str">
        <f t="shared" si="267"/>
        <v>No aplica</v>
      </c>
      <c r="Y4260" s="37"/>
      <c r="Z4260" s="38"/>
      <c r="AA4260" s="36"/>
      <c r="AB4260" s="38"/>
      <c r="AC4260" s="37"/>
      <c r="AD4260" s="38"/>
      <c r="AE4260" s="37"/>
      <c r="AF4260" s="38"/>
      <c r="AG4260" s="37"/>
      <c r="AH4260" s="38"/>
      <c r="AI4260" s="36"/>
      <c r="AJ4260" s="5"/>
      <c r="AK4260" s="5"/>
      <c r="AL4260" s="6">
        <f>IFERROR('Formato Productividad'!$Y4260+'Formato Productividad'!$AA4260+'Formato Productividad'!$AC4260,0)+'Formato Productividad'!$AE4260</f>
        <v>0</v>
      </c>
      <c r="AM4260" s="6">
        <f>IFERROR((('Formato Productividad'!$T4260+'Formato Productividad'!$V4260+'Formato Productividad'!$U4260)/'Formato Productividad'!$Q4260),0)+'Formato Productividad'!$AL4260</f>
        <v>0</v>
      </c>
      <c r="AN4260" s="7">
        <f>IFERROR(('Formato Productividad'!$AM4260/'Formato Productividad'!$N4260)*('Formato Productividad'!$N4260/'Formato Productividad'!$P4260),0)</f>
        <v>0</v>
      </c>
      <c r="AO4260" s="7">
        <f>IFERROR(('Formato Productividad'!$AG4260/'Formato Productividad'!$O4260)*('Formato Productividad'!$O4260/'Formato Productividad'!$P4260),0)</f>
        <v>0</v>
      </c>
      <c r="AP4260" s="7">
        <f>'Formato Productividad'!$AN4260+'Formato Productividad'!$AO4260</f>
        <v>0</v>
      </c>
      <c r="AQ4260" s="5"/>
      <c r="AR4260" s="7">
        <f>IFERROR('Formato Productividad'!$AM4260/'Formato Productividad'!$N4260,0)</f>
        <v>0</v>
      </c>
      <c r="AS4260" s="7">
        <f>IFERROR('Formato Productividad'!$AG4260/'Formato Productividad'!$O4260,0)</f>
        <v>0</v>
      </c>
      <c r="AT4260" s="71">
        <f>IFERROR('Formato Productividad'!$AI4260/'Formato Productividad'!$M4260,0)</f>
        <v>0</v>
      </c>
      <c r="AU4260" s="74"/>
    </row>
    <row r="4261" spans="1:47" s="33" customFormat="1" ht="25.5" customHeight="1" x14ac:dyDescent="0.25">
      <c r="A4261" s="39">
        <v>4260</v>
      </c>
      <c r="B4261" s="5"/>
      <c r="C4261" s="5"/>
      <c r="D4261" s="5"/>
      <c r="E4261" s="6" t="str">
        <f>IFERROR(VLOOKUP(D4261,'Formato validacion'!$E$2:$F$131,2,0),"Escoja un ESM")</f>
        <v>Escoja un ESM</v>
      </c>
      <c r="F4261" s="31"/>
      <c r="G4261" s="5"/>
      <c r="H4261" s="5"/>
      <c r="I4261" s="5"/>
      <c r="J4261" s="5"/>
      <c r="K4261" s="5"/>
      <c r="L4261" s="6" t="str">
        <f>IFERROR(VLOOKUP(K4261,Tabla4[[ESPECIALIDADES]:[ÁREA DE LA ESPECIALIDAD]],2,0),"Escoja una especialidad")</f>
        <v>Escoja una especialidad</v>
      </c>
      <c r="M4261" s="5"/>
      <c r="N4261" s="5"/>
      <c r="O4261" s="5"/>
      <c r="P4261" s="6">
        <f>'Formato Productividad'!$M4261-'Formato Productividad'!$AI4261</f>
        <v>0</v>
      </c>
      <c r="Q4261" s="6" t="str">
        <f>IFERROR(VLOOKUP('Formato Productividad'!$K4261,Tabla4[],3,0),"Escoja una especialidad")</f>
        <v>Escoja una especialidad</v>
      </c>
      <c r="R4261" s="6" t="str">
        <f t="shared" si="264"/>
        <v>No aplica</v>
      </c>
      <c r="S4261" s="5"/>
      <c r="T4261" s="5"/>
      <c r="U4261" s="5"/>
      <c r="V4261" s="6">
        <f t="shared" si="265"/>
        <v>0</v>
      </c>
      <c r="W4261" s="6" t="str">
        <f t="shared" si="266"/>
        <v>No aplica</v>
      </c>
      <c r="X4261" s="35" t="str">
        <f t="shared" si="267"/>
        <v>No aplica</v>
      </c>
      <c r="Y4261" s="37"/>
      <c r="Z4261" s="38"/>
      <c r="AA4261" s="36"/>
      <c r="AB4261" s="38"/>
      <c r="AC4261" s="37"/>
      <c r="AD4261" s="38"/>
      <c r="AE4261" s="37"/>
      <c r="AF4261" s="38"/>
      <c r="AG4261" s="37"/>
      <c r="AH4261" s="38"/>
      <c r="AI4261" s="36"/>
      <c r="AJ4261" s="5"/>
      <c r="AK4261" s="5"/>
      <c r="AL4261" s="6">
        <f>IFERROR('Formato Productividad'!$Y4261+'Formato Productividad'!$AA4261+'Formato Productividad'!$AC4261,0)+'Formato Productividad'!$AE4261</f>
        <v>0</v>
      </c>
      <c r="AM4261" s="6">
        <f>IFERROR((('Formato Productividad'!$T4261+'Formato Productividad'!$V4261+'Formato Productividad'!$U4261)/'Formato Productividad'!$Q4261),0)+'Formato Productividad'!$AL4261</f>
        <v>0</v>
      </c>
      <c r="AN4261" s="7">
        <f>IFERROR(('Formato Productividad'!$AM4261/'Formato Productividad'!$N4261)*('Formato Productividad'!$N4261/'Formato Productividad'!$P4261),0)</f>
        <v>0</v>
      </c>
      <c r="AO4261" s="7">
        <f>IFERROR(('Formato Productividad'!$AG4261/'Formato Productividad'!$O4261)*('Formato Productividad'!$O4261/'Formato Productividad'!$P4261),0)</f>
        <v>0</v>
      </c>
      <c r="AP4261" s="7">
        <f>'Formato Productividad'!$AN4261+'Formato Productividad'!$AO4261</f>
        <v>0</v>
      </c>
      <c r="AQ4261" s="5"/>
      <c r="AR4261" s="7">
        <f>IFERROR('Formato Productividad'!$AM4261/'Formato Productividad'!$N4261,0)</f>
        <v>0</v>
      </c>
      <c r="AS4261" s="7">
        <f>IFERROR('Formato Productividad'!$AG4261/'Formato Productividad'!$O4261,0)</f>
        <v>0</v>
      </c>
      <c r="AT4261" s="71">
        <f>IFERROR('Formato Productividad'!$AI4261/'Formato Productividad'!$M4261,0)</f>
        <v>0</v>
      </c>
      <c r="AU4261" s="74"/>
    </row>
    <row r="4262" spans="1:47" s="33" customFormat="1" ht="25.5" customHeight="1" x14ac:dyDescent="0.25">
      <c r="A4262" s="39">
        <v>4261</v>
      </c>
      <c r="B4262" s="5"/>
      <c r="C4262" s="5"/>
      <c r="D4262" s="5"/>
      <c r="E4262" s="6" t="str">
        <f>IFERROR(VLOOKUP(D4262,'Formato validacion'!$E$2:$F$131,2,0),"Escoja un ESM")</f>
        <v>Escoja un ESM</v>
      </c>
      <c r="F4262" s="31"/>
      <c r="G4262" s="5"/>
      <c r="H4262" s="5"/>
      <c r="I4262" s="5"/>
      <c r="J4262" s="5"/>
      <c r="K4262" s="5"/>
      <c r="L4262" s="6" t="str">
        <f>IFERROR(VLOOKUP(K4262,Tabla4[[ESPECIALIDADES]:[ÁREA DE LA ESPECIALIDAD]],2,0),"Escoja una especialidad")</f>
        <v>Escoja una especialidad</v>
      </c>
      <c r="M4262" s="5"/>
      <c r="N4262" s="5"/>
      <c r="O4262" s="5"/>
      <c r="P4262" s="6">
        <f>'Formato Productividad'!$M4262-'Formato Productividad'!$AI4262</f>
        <v>0</v>
      </c>
      <c r="Q4262" s="6" t="str">
        <f>IFERROR(VLOOKUP('Formato Productividad'!$K4262,Tabla4[],3,0),"Escoja una especialidad")</f>
        <v>Escoja una especialidad</v>
      </c>
      <c r="R4262" s="6" t="str">
        <f t="shared" si="264"/>
        <v>No aplica</v>
      </c>
      <c r="S4262" s="5"/>
      <c r="T4262" s="5"/>
      <c r="U4262" s="5"/>
      <c r="V4262" s="6">
        <f t="shared" si="265"/>
        <v>0</v>
      </c>
      <c r="W4262" s="6" t="str">
        <f t="shared" si="266"/>
        <v>No aplica</v>
      </c>
      <c r="X4262" s="35" t="str">
        <f t="shared" si="267"/>
        <v>No aplica</v>
      </c>
      <c r="Y4262" s="37"/>
      <c r="Z4262" s="38"/>
      <c r="AA4262" s="36"/>
      <c r="AB4262" s="38"/>
      <c r="AC4262" s="37"/>
      <c r="AD4262" s="38"/>
      <c r="AE4262" s="37"/>
      <c r="AF4262" s="38"/>
      <c r="AG4262" s="37"/>
      <c r="AH4262" s="38"/>
      <c r="AI4262" s="36"/>
      <c r="AJ4262" s="5"/>
      <c r="AK4262" s="5"/>
      <c r="AL4262" s="6">
        <f>IFERROR('Formato Productividad'!$Y4262+'Formato Productividad'!$AA4262+'Formato Productividad'!$AC4262,0)+'Formato Productividad'!$AE4262</f>
        <v>0</v>
      </c>
      <c r="AM4262" s="6">
        <f>IFERROR((('Formato Productividad'!$T4262+'Formato Productividad'!$V4262+'Formato Productividad'!$U4262)/'Formato Productividad'!$Q4262),0)+'Formato Productividad'!$AL4262</f>
        <v>0</v>
      </c>
      <c r="AN4262" s="7">
        <f>IFERROR(('Formato Productividad'!$AM4262/'Formato Productividad'!$N4262)*('Formato Productividad'!$N4262/'Formato Productividad'!$P4262),0)</f>
        <v>0</v>
      </c>
      <c r="AO4262" s="7">
        <f>IFERROR(('Formato Productividad'!$AG4262/'Formato Productividad'!$O4262)*('Formato Productividad'!$O4262/'Formato Productividad'!$P4262),0)</f>
        <v>0</v>
      </c>
      <c r="AP4262" s="7">
        <f>'Formato Productividad'!$AN4262+'Formato Productividad'!$AO4262</f>
        <v>0</v>
      </c>
      <c r="AQ4262" s="5"/>
      <c r="AR4262" s="7">
        <f>IFERROR('Formato Productividad'!$AM4262/'Formato Productividad'!$N4262,0)</f>
        <v>0</v>
      </c>
      <c r="AS4262" s="7">
        <f>IFERROR('Formato Productividad'!$AG4262/'Formato Productividad'!$O4262,0)</f>
        <v>0</v>
      </c>
      <c r="AT4262" s="71">
        <f>IFERROR('Formato Productividad'!$AI4262/'Formato Productividad'!$M4262,0)</f>
        <v>0</v>
      </c>
      <c r="AU4262" s="74"/>
    </row>
    <row r="4263" spans="1:47" s="33" customFormat="1" ht="25.5" customHeight="1" x14ac:dyDescent="0.25">
      <c r="A4263" s="39">
        <v>4262</v>
      </c>
      <c r="B4263" s="5"/>
      <c r="C4263" s="5"/>
      <c r="D4263" s="5"/>
      <c r="E4263" s="6" t="str">
        <f>IFERROR(VLOOKUP(D4263,'Formato validacion'!$E$2:$F$131,2,0),"Escoja un ESM")</f>
        <v>Escoja un ESM</v>
      </c>
      <c r="F4263" s="31"/>
      <c r="G4263" s="5"/>
      <c r="H4263" s="5"/>
      <c r="I4263" s="5"/>
      <c r="J4263" s="5"/>
      <c r="K4263" s="5"/>
      <c r="L4263" s="6" t="str">
        <f>IFERROR(VLOOKUP(K4263,Tabla4[[ESPECIALIDADES]:[ÁREA DE LA ESPECIALIDAD]],2,0),"Escoja una especialidad")</f>
        <v>Escoja una especialidad</v>
      </c>
      <c r="M4263" s="5"/>
      <c r="N4263" s="5"/>
      <c r="O4263" s="5"/>
      <c r="P4263" s="6">
        <f>'Formato Productividad'!$M4263-'Formato Productividad'!$AI4263</f>
        <v>0</v>
      </c>
      <c r="Q4263" s="6" t="str">
        <f>IFERROR(VLOOKUP('Formato Productividad'!$K4263,Tabla4[],3,0),"Escoja una especialidad")</f>
        <v>Escoja una especialidad</v>
      </c>
      <c r="R4263" s="6" t="str">
        <f t="shared" si="264"/>
        <v>No aplica</v>
      </c>
      <c r="S4263" s="5"/>
      <c r="T4263" s="5"/>
      <c r="U4263" s="5"/>
      <c r="V4263" s="6">
        <f t="shared" si="265"/>
        <v>0</v>
      </c>
      <c r="W4263" s="6" t="str">
        <f t="shared" si="266"/>
        <v>No aplica</v>
      </c>
      <c r="X4263" s="35" t="str">
        <f t="shared" si="267"/>
        <v>No aplica</v>
      </c>
      <c r="Y4263" s="37"/>
      <c r="Z4263" s="38"/>
      <c r="AA4263" s="36"/>
      <c r="AB4263" s="38"/>
      <c r="AC4263" s="37"/>
      <c r="AD4263" s="38"/>
      <c r="AE4263" s="37"/>
      <c r="AF4263" s="38"/>
      <c r="AG4263" s="37"/>
      <c r="AH4263" s="38"/>
      <c r="AI4263" s="36"/>
      <c r="AJ4263" s="5"/>
      <c r="AK4263" s="5"/>
      <c r="AL4263" s="6">
        <f>IFERROR('Formato Productividad'!$Y4263+'Formato Productividad'!$AA4263+'Formato Productividad'!$AC4263,0)+'Formato Productividad'!$AE4263</f>
        <v>0</v>
      </c>
      <c r="AM4263" s="6">
        <f>IFERROR((('Formato Productividad'!$T4263+'Formato Productividad'!$V4263+'Formato Productividad'!$U4263)/'Formato Productividad'!$Q4263),0)+'Formato Productividad'!$AL4263</f>
        <v>0</v>
      </c>
      <c r="AN4263" s="7">
        <f>IFERROR(('Formato Productividad'!$AM4263/'Formato Productividad'!$N4263)*('Formato Productividad'!$N4263/'Formato Productividad'!$P4263),0)</f>
        <v>0</v>
      </c>
      <c r="AO4263" s="7">
        <f>IFERROR(('Formato Productividad'!$AG4263/'Formato Productividad'!$O4263)*('Formato Productividad'!$O4263/'Formato Productividad'!$P4263),0)</f>
        <v>0</v>
      </c>
      <c r="AP4263" s="7">
        <f>'Formato Productividad'!$AN4263+'Formato Productividad'!$AO4263</f>
        <v>0</v>
      </c>
      <c r="AQ4263" s="5"/>
      <c r="AR4263" s="7">
        <f>IFERROR('Formato Productividad'!$AM4263/'Formato Productividad'!$N4263,0)</f>
        <v>0</v>
      </c>
      <c r="AS4263" s="7">
        <f>IFERROR('Formato Productividad'!$AG4263/'Formato Productividad'!$O4263,0)</f>
        <v>0</v>
      </c>
      <c r="AT4263" s="71">
        <f>IFERROR('Formato Productividad'!$AI4263/'Formato Productividad'!$M4263,0)</f>
        <v>0</v>
      </c>
      <c r="AU4263" s="74"/>
    </row>
    <row r="4264" spans="1:47" s="33" customFormat="1" ht="25.5" customHeight="1" x14ac:dyDescent="0.25">
      <c r="A4264" s="39">
        <v>4263</v>
      </c>
      <c r="B4264" s="5"/>
      <c r="C4264" s="5"/>
      <c r="D4264" s="5"/>
      <c r="E4264" s="6" t="str">
        <f>IFERROR(VLOOKUP(D4264,'Formato validacion'!$E$2:$F$131,2,0),"Escoja un ESM")</f>
        <v>Escoja un ESM</v>
      </c>
      <c r="F4264" s="31"/>
      <c r="G4264" s="5"/>
      <c r="H4264" s="5"/>
      <c r="I4264" s="5"/>
      <c r="J4264" s="5"/>
      <c r="K4264" s="5"/>
      <c r="L4264" s="6" t="str">
        <f>IFERROR(VLOOKUP(K4264,Tabla4[[ESPECIALIDADES]:[ÁREA DE LA ESPECIALIDAD]],2,0),"Escoja una especialidad")</f>
        <v>Escoja una especialidad</v>
      </c>
      <c r="M4264" s="5"/>
      <c r="N4264" s="5"/>
      <c r="O4264" s="5"/>
      <c r="P4264" s="6">
        <f>'Formato Productividad'!$M4264-'Formato Productividad'!$AI4264</f>
        <v>0</v>
      </c>
      <c r="Q4264" s="6" t="str">
        <f>IFERROR(VLOOKUP('Formato Productividad'!$K4264,Tabla4[],3,0),"Escoja una especialidad")</f>
        <v>Escoja una especialidad</v>
      </c>
      <c r="R4264" s="6" t="str">
        <f t="shared" si="264"/>
        <v>No aplica</v>
      </c>
      <c r="S4264" s="5"/>
      <c r="T4264" s="5"/>
      <c r="U4264" s="5"/>
      <c r="V4264" s="6">
        <f t="shared" si="265"/>
        <v>0</v>
      </c>
      <c r="W4264" s="6" t="str">
        <f t="shared" si="266"/>
        <v>No aplica</v>
      </c>
      <c r="X4264" s="35" t="str">
        <f t="shared" si="267"/>
        <v>No aplica</v>
      </c>
      <c r="Y4264" s="37"/>
      <c r="Z4264" s="38"/>
      <c r="AA4264" s="36"/>
      <c r="AB4264" s="38"/>
      <c r="AC4264" s="37"/>
      <c r="AD4264" s="38"/>
      <c r="AE4264" s="37"/>
      <c r="AF4264" s="38"/>
      <c r="AG4264" s="37"/>
      <c r="AH4264" s="38"/>
      <c r="AI4264" s="36"/>
      <c r="AJ4264" s="5"/>
      <c r="AK4264" s="5"/>
      <c r="AL4264" s="6">
        <f>IFERROR('Formato Productividad'!$Y4264+'Formato Productividad'!$AA4264+'Formato Productividad'!$AC4264,0)+'Formato Productividad'!$AE4264</f>
        <v>0</v>
      </c>
      <c r="AM4264" s="6">
        <f>IFERROR((('Formato Productividad'!$T4264+'Formato Productividad'!$V4264+'Formato Productividad'!$U4264)/'Formato Productividad'!$Q4264),0)+'Formato Productividad'!$AL4264</f>
        <v>0</v>
      </c>
      <c r="AN4264" s="7">
        <f>IFERROR(('Formato Productividad'!$AM4264/'Formato Productividad'!$N4264)*('Formato Productividad'!$N4264/'Formato Productividad'!$P4264),0)</f>
        <v>0</v>
      </c>
      <c r="AO4264" s="7">
        <f>IFERROR(('Formato Productividad'!$AG4264/'Formato Productividad'!$O4264)*('Formato Productividad'!$O4264/'Formato Productividad'!$P4264),0)</f>
        <v>0</v>
      </c>
      <c r="AP4264" s="7">
        <f>'Formato Productividad'!$AN4264+'Formato Productividad'!$AO4264</f>
        <v>0</v>
      </c>
      <c r="AQ4264" s="5"/>
      <c r="AR4264" s="7">
        <f>IFERROR('Formato Productividad'!$AM4264/'Formato Productividad'!$N4264,0)</f>
        <v>0</v>
      </c>
      <c r="AS4264" s="7">
        <f>IFERROR('Formato Productividad'!$AG4264/'Formato Productividad'!$O4264,0)</f>
        <v>0</v>
      </c>
      <c r="AT4264" s="71">
        <f>IFERROR('Formato Productividad'!$AI4264/'Formato Productividad'!$M4264,0)</f>
        <v>0</v>
      </c>
      <c r="AU4264" s="74"/>
    </row>
    <row r="4265" spans="1:47" s="33" customFormat="1" ht="25.5" customHeight="1" x14ac:dyDescent="0.25">
      <c r="A4265" s="39">
        <v>4264</v>
      </c>
      <c r="B4265" s="5"/>
      <c r="C4265" s="5"/>
      <c r="D4265" s="5"/>
      <c r="E4265" s="6" t="str">
        <f>IFERROR(VLOOKUP(D4265,'Formato validacion'!$E$2:$F$131,2,0),"Escoja un ESM")</f>
        <v>Escoja un ESM</v>
      </c>
      <c r="F4265" s="31"/>
      <c r="G4265" s="5"/>
      <c r="H4265" s="5"/>
      <c r="I4265" s="5"/>
      <c r="J4265" s="5"/>
      <c r="K4265" s="5"/>
      <c r="L4265" s="6" t="str">
        <f>IFERROR(VLOOKUP(K4265,Tabla4[[ESPECIALIDADES]:[ÁREA DE LA ESPECIALIDAD]],2,0),"Escoja una especialidad")</f>
        <v>Escoja una especialidad</v>
      </c>
      <c r="M4265" s="5"/>
      <c r="N4265" s="5"/>
      <c r="O4265" s="5"/>
      <c r="P4265" s="6">
        <f>'Formato Productividad'!$M4265-'Formato Productividad'!$AI4265</f>
        <v>0</v>
      </c>
      <c r="Q4265" s="6" t="str">
        <f>IFERROR(VLOOKUP('Formato Productividad'!$K4265,Tabla4[],3,0),"Escoja una especialidad")</f>
        <v>Escoja una especialidad</v>
      </c>
      <c r="R4265" s="6" t="str">
        <f t="shared" si="264"/>
        <v>No aplica</v>
      </c>
      <c r="S4265" s="5"/>
      <c r="T4265" s="5"/>
      <c r="U4265" s="5"/>
      <c r="V4265" s="6">
        <f t="shared" si="265"/>
        <v>0</v>
      </c>
      <c r="W4265" s="6" t="str">
        <f t="shared" si="266"/>
        <v>No aplica</v>
      </c>
      <c r="X4265" s="35" t="str">
        <f t="shared" si="267"/>
        <v>No aplica</v>
      </c>
      <c r="Y4265" s="37"/>
      <c r="Z4265" s="38"/>
      <c r="AA4265" s="36"/>
      <c r="AB4265" s="38"/>
      <c r="AC4265" s="37"/>
      <c r="AD4265" s="38"/>
      <c r="AE4265" s="37"/>
      <c r="AF4265" s="38"/>
      <c r="AG4265" s="37"/>
      <c r="AH4265" s="38"/>
      <c r="AI4265" s="36"/>
      <c r="AJ4265" s="5"/>
      <c r="AK4265" s="5"/>
      <c r="AL4265" s="6">
        <f>IFERROR('Formato Productividad'!$Y4265+'Formato Productividad'!$AA4265+'Formato Productividad'!$AC4265,0)+'Formato Productividad'!$AE4265</f>
        <v>0</v>
      </c>
      <c r="AM4265" s="6">
        <f>IFERROR((('Formato Productividad'!$T4265+'Formato Productividad'!$V4265+'Formato Productividad'!$U4265)/'Formato Productividad'!$Q4265),0)+'Formato Productividad'!$AL4265</f>
        <v>0</v>
      </c>
      <c r="AN4265" s="7">
        <f>IFERROR(('Formato Productividad'!$AM4265/'Formato Productividad'!$N4265)*('Formato Productividad'!$N4265/'Formato Productividad'!$P4265),0)</f>
        <v>0</v>
      </c>
      <c r="AO4265" s="7">
        <f>IFERROR(('Formato Productividad'!$AG4265/'Formato Productividad'!$O4265)*('Formato Productividad'!$O4265/'Formato Productividad'!$P4265),0)</f>
        <v>0</v>
      </c>
      <c r="AP4265" s="7">
        <f>'Formato Productividad'!$AN4265+'Formato Productividad'!$AO4265</f>
        <v>0</v>
      </c>
      <c r="AQ4265" s="5"/>
      <c r="AR4265" s="7">
        <f>IFERROR('Formato Productividad'!$AM4265/'Formato Productividad'!$N4265,0)</f>
        <v>0</v>
      </c>
      <c r="AS4265" s="7">
        <f>IFERROR('Formato Productividad'!$AG4265/'Formato Productividad'!$O4265,0)</f>
        <v>0</v>
      </c>
      <c r="AT4265" s="71">
        <f>IFERROR('Formato Productividad'!$AI4265/'Formato Productividad'!$M4265,0)</f>
        <v>0</v>
      </c>
      <c r="AU4265" s="74"/>
    </row>
    <row r="4266" spans="1:47" s="33" customFormat="1" ht="25.5" customHeight="1" x14ac:dyDescent="0.25">
      <c r="A4266" s="39">
        <v>4265</v>
      </c>
      <c r="B4266" s="5"/>
      <c r="C4266" s="5"/>
      <c r="D4266" s="5"/>
      <c r="E4266" s="6" t="str">
        <f>IFERROR(VLOOKUP(D4266,'Formato validacion'!$E$2:$F$131,2,0),"Escoja un ESM")</f>
        <v>Escoja un ESM</v>
      </c>
      <c r="F4266" s="31"/>
      <c r="G4266" s="5"/>
      <c r="H4266" s="5"/>
      <c r="I4266" s="5"/>
      <c r="J4266" s="5"/>
      <c r="K4266" s="5"/>
      <c r="L4266" s="6" t="str">
        <f>IFERROR(VLOOKUP(K4266,Tabla4[[ESPECIALIDADES]:[ÁREA DE LA ESPECIALIDAD]],2,0),"Escoja una especialidad")</f>
        <v>Escoja una especialidad</v>
      </c>
      <c r="M4266" s="5"/>
      <c r="N4266" s="5"/>
      <c r="O4266" s="5"/>
      <c r="P4266" s="6">
        <f>'Formato Productividad'!$M4266-'Formato Productividad'!$AI4266</f>
        <v>0</v>
      </c>
      <c r="Q4266" s="6" t="str">
        <f>IFERROR(VLOOKUP('Formato Productividad'!$K4266,Tabla4[],3,0),"Escoja una especialidad")</f>
        <v>Escoja una especialidad</v>
      </c>
      <c r="R4266" s="6" t="str">
        <f t="shared" si="264"/>
        <v>No aplica</v>
      </c>
      <c r="S4266" s="5"/>
      <c r="T4266" s="5"/>
      <c r="U4266" s="5"/>
      <c r="V4266" s="6">
        <f t="shared" si="265"/>
        <v>0</v>
      </c>
      <c r="W4266" s="6" t="str">
        <f t="shared" si="266"/>
        <v>No aplica</v>
      </c>
      <c r="X4266" s="35" t="str">
        <f t="shared" si="267"/>
        <v>No aplica</v>
      </c>
      <c r="Y4266" s="37"/>
      <c r="Z4266" s="38"/>
      <c r="AA4266" s="36"/>
      <c r="AB4266" s="38"/>
      <c r="AC4266" s="37"/>
      <c r="AD4266" s="38"/>
      <c r="AE4266" s="37"/>
      <c r="AF4266" s="38"/>
      <c r="AG4266" s="37"/>
      <c r="AH4266" s="38"/>
      <c r="AI4266" s="36"/>
      <c r="AJ4266" s="5"/>
      <c r="AK4266" s="5"/>
      <c r="AL4266" s="6">
        <f>IFERROR('Formato Productividad'!$Y4266+'Formato Productividad'!$AA4266+'Formato Productividad'!$AC4266,0)+'Formato Productividad'!$AE4266</f>
        <v>0</v>
      </c>
      <c r="AM4266" s="6">
        <f>IFERROR((('Formato Productividad'!$T4266+'Formato Productividad'!$V4266+'Formato Productividad'!$U4266)/'Formato Productividad'!$Q4266),0)+'Formato Productividad'!$AL4266</f>
        <v>0</v>
      </c>
      <c r="AN4266" s="7">
        <f>IFERROR(('Formato Productividad'!$AM4266/'Formato Productividad'!$N4266)*('Formato Productividad'!$N4266/'Formato Productividad'!$P4266),0)</f>
        <v>0</v>
      </c>
      <c r="AO4266" s="7">
        <f>IFERROR(('Formato Productividad'!$AG4266/'Formato Productividad'!$O4266)*('Formato Productividad'!$O4266/'Formato Productividad'!$P4266),0)</f>
        <v>0</v>
      </c>
      <c r="AP4266" s="7">
        <f>'Formato Productividad'!$AN4266+'Formato Productividad'!$AO4266</f>
        <v>0</v>
      </c>
      <c r="AQ4266" s="5"/>
      <c r="AR4266" s="7">
        <f>IFERROR('Formato Productividad'!$AM4266/'Formato Productividad'!$N4266,0)</f>
        <v>0</v>
      </c>
      <c r="AS4266" s="7">
        <f>IFERROR('Formato Productividad'!$AG4266/'Formato Productividad'!$O4266,0)</f>
        <v>0</v>
      </c>
      <c r="AT4266" s="71">
        <f>IFERROR('Formato Productividad'!$AI4266/'Formato Productividad'!$M4266,0)</f>
        <v>0</v>
      </c>
      <c r="AU4266" s="74"/>
    </row>
    <row r="4267" spans="1:47" s="33" customFormat="1" ht="25.5" customHeight="1" x14ac:dyDescent="0.25">
      <c r="A4267" s="39">
        <v>4266</v>
      </c>
      <c r="B4267" s="5"/>
      <c r="C4267" s="5"/>
      <c r="D4267" s="5"/>
      <c r="E4267" s="6" t="str">
        <f>IFERROR(VLOOKUP(D4267,'Formato validacion'!$E$2:$F$131,2,0),"Escoja un ESM")</f>
        <v>Escoja un ESM</v>
      </c>
      <c r="F4267" s="31"/>
      <c r="G4267" s="5"/>
      <c r="H4267" s="5"/>
      <c r="I4267" s="5"/>
      <c r="J4267" s="5"/>
      <c r="K4267" s="5"/>
      <c r="L4267" s="6" t="str">
        <f>IFERROR(VLOOKUP(K4267,Tabla4[[ESPECIALIDADES]:[ÁREA DE LA ESPECIALIDAD]],2,0),"Escoja una especialidad")</f>
        <v>Escoja una especialidad</v>
      </c>
      <c r="M4267" s="5"/>
      <c r="N4267" s="5"/>
      <c r="O4267" s="5"/>
      <c r="P4267" s="6">
        <f>'Formato Productividad'!$M4267-'Formato Productividad'!$AI4267</f>
        <v>0</v>
      </c>
      <c r="Q4267" s="6" t="str">
        <f>IFERROR(VLOOKUP('Formato Productividad'!$K4267,Tabla4[],3,0),"Escoja una especialidad")</f>
        <v>Escoja una especialidad</v>
      </c>
      <c r="R4267" s="6" t="str">
        <f t="shared" si="264"/>
        <v>No aplica</v>
      </c>
      <c r="S4267" s="5"/>
      <c r="T4267" s="5"/>
      <c r="U4267" s="5"/>
      <c r="V4267" s="6">
        <f t="shared" si="265"/>
        <v>0</v>
      </c>
      <c r="W4267" s="6" t="str">
        <f t="shared" si="266"/>
        <v>No aplica</v>
      </c>
      <c r="X4267" s="35" t="str">
        <f t="shared" si="267"/>
        <v>No aplica</v>
      </c>
      <c r="Y4267" s="37"/>
      <c r="Z4267" s="38"/>
      <c r="AA4267" s="36"/>
      <c r="AB4267" s="38"/>
      <c r="AC4267" s="37"/>
      <c r="AD4267" s="38"/>
      <c r="AE4267" s="37"/>
      <c r="AF4267" s="38"/>
      <c r="AG4267" s="37"/>
      <c r="AH4267" s="38"/>
      <c r="AI4267" s="36"/>
      <c r="AJ4267" s="5"/>
      <c r="AK4267" s="5"/>
      <c r="AL4267" s="6">
        <f>IFERROR('Formato Productividad'!$Y4267+'Formato Productividad'!$AA4267+'Formato Productividad'!$AC4267,0)+'Formato Productividad'!$AE4267</f>
        <v>0</v>
      </c>
      <c r="AM4267" s="6">
        <f>IFERROR((('Formato Productividad'!$T4267+'Formato Productividad'!$V4267+'Formato Productividad'!$U4267)/'Formato Productividad'!$Q4267),0)+'Formato Productividad'!$AL4267</f>
        <v>0</v>
      </c>
      <c r="AN4267" s="7">
        <f>IFERROR(('Formato Productividad'!$AM4267/'Formato Productividad'!$N4267)*('Formato Productividad'!$N4267/'Formato Productividad'!$P4267),0)</f>
        <v>0</v>
      </c>
      <c r="AO4267" s="7">
        <f>IFERROR(('Formato Productividad'!$AG4267/'Formato Productividad'!$O4267)*('Formato Productividad'!$O4267/'Formato Productividad'!$P4267),0)</f>
        <v>0</v>
      </c>
      <c r="AP4267" s="7">
        <f>'Formato Productividad'!$AN4267+'Formato Productividad'!$AO4267</f>
        <v>0</v>
      </c>
      <c r="AQ4267" s="5"/>
      <c r="AR4267" s="7">
        <f>IFERROR('Formato Productividad'!$AM4267/'Formato Productividad'!$N4267,0)</f>
        <v>0</v>
      </c>
      <c r="AS4267" s="7">
        <f>IFERROR('Formato Productividad'!$AG4267/'Formato Productividad'!$O4267,0)</f>
        <v>0</v>
      </c>
      <c r="AT4267" s="71">
        <f>IFERROR('Formato Productividad'!$AI4267/'Formato Productividad'!$M4267,0)</f>
        <v>0</v>
      </c>
      <c r="AU4267" s="74"/>
    </row>
    <row r="4268" spans="1:47" s="33" customFormat="1" ht="25.5" customHeight="1" x14ac:dyDescent="0.25">
      <c r="A4268" s="39">
        <v>4267</v>
      </c>
      <c r="B4268" s="5"/>
      <c r="C4268" s="5"/>
      <c r="D4268" s="5"/>
      <c r="E4268" s="6" t="str">
        <f>IFERROR(VLOOKUP(D4268,'Formato validacion'!$E$2:$F$131,2,0),"Escoja un ESM")</f>
        <v>Escoja un ESM</v>
      </c>
      <c r="F4268" s="31"/>
      <c r="G4268" s="5"/>
      <c r="H4268" s="5"/>
      <c r="I4268" s="5"/>
      <c r="J4268" s="5"/>
      <c r="K4268" s="5"/>
      <c r="L4268" s="6" t="str">
        <f>IFERROR(VLOOKUP(K4268,Tabla4[[ESPECIALIDADES]:[ÁREA DE LA ESPECIALIDAD]],2,0),"Escoja una especialidad")</f>
        <v>Escoja una especialidad</v>
      </c>
      <c r="M4268" s="5"/>
      <c r="N4268" s="5"/>
      <c r="O4268" s="5"/>
      <c r="P4268" s="6">
        <f>'Formato Productividad'!$M4268-'Formato Productividad'!$AI4268</f>
        <v>0</v>
      </c>
      <c r="Q4268" s="6" t="str">
        <f>IFERROR(VLOOKUP('Formato Productividad'!$K4268,Tabla4[],3,0),"Escoja una especialidad")</f>
        <v>Escoja una especialidad</v>
      </c>
      <c r="R4268" s="6" t="str">
        <f t="shared" si="264"/>
        <v>No aplica</v>
      </c>
      <c r="S4268" s="5"/>
      <c r="T4268" s="5"/>
      <c r="U4268" s="5"/>
      <c r="V4268" s="6">
        <f t="shared" si="265"/>
        <v>0</v>
      </c>
      <c r="W4268" s="6" t="str">
        <f t="shared" si="266"/>
        <v>No aplica</v>
      </c>
      <c r="X4268" s="35" t="str">
        <f t="shared" si="267"/>
        <v>No aplica</v>
      </c>
      <c r="Y4268" s="37"/>
      <c r="Z4268" s="38"/>
      <c r="AA4268" s="36"/>
      <c r="AB4268" s="38"/>
      <c r="AC4268" s="37"/>
      <c r="AD4268" s="38"/>
      <c r="AE4268" s="37"/>
      <c r="AF4268" s="38"/>
      <c r="AG4268" s="37"/>
      <c r="AH4268" s="38"/>
      <c r="AI4268" s="36"/>
      <c r="AJ4268" s="5"/>
      <c r="AK4268" s="5"/>
      <c r="AL4268" s="6">
        <f>IFERROR('Formato Productividad'!$Y4268+'Formato Productividad'!$AA4268+'Formato Productividad'!$AC4268,0)+'Formato Productividad'!$AE4268</f>
        <v>0</v>
      </c>
      <c r="AM4268" s="6">
        <f>IFERROR((('Formato Productividad'!$T4268+'Formato Productividad'!$V4268+'Formato Productividad'!$U4268)/'Formato Productividad'!$Q4268),0)+'Formato Productividad'!$AL4268</f>
        <v>0</v>
      </c>
      <c r="AN4268" s="7">
        <f>IFERROR(('Formato Productividad'!$AM4268/'Formato Productividad'!$N4268)*('Formato Productividad'!$N4268/'Formato Productividad'!$P4268),0)</f>
        <v>0</v>
      </c>
      <c r="AO4268" s="7">
        <f>IFERROR(('Formato Productividad'!$AG4268/'Formato Productividad'!$O4268)*('Formato Productividad'!$O4268/'Formato Productividad'!$P4268),0)</f>
        <v>0</v>
      </c>
      <c r="AP4268" s="7">
        <f>'Formato Productividad'!$AN4268+'Formato Productividad'!$AO4268</f>
        <v>0</v>
      </c>
      <c r="AQ4268" s="5"/>
      <c r="AR4268" s="7">
        <f>IFERROR('Formato Productividad'!$AM4268/'Formato Productividad'!$N4268,0)</f>
        <v>0</v>
      </c>
      <c r="AS4268" s="7">
        <f>IFERROR('Formato Productividad'!$AG4268/'Formato Productividad'!$O4268,0)</f>
        <v>0</v>
      </c>
      <c r="AT4268" s="71">
        <f>IFERROR('Formato Productividad'!$AI4268/'Formato Productividad'!$M4268,0)</f>
        <v>0</v>
      </c>
      <c r="AU4268" s="74"/>
    </row>
    <row r="4269" spans="1:47" s="33" customFormat="1" ht="25.5" customHeight="1" x14ac:dyDescent="0.25">
      <c r="A4269" s="39">
        <v>4268</v>
      </c>
      <c r="B4269" s="5"/>
      <c r="C4269" s="5"/>
      <c r="D4269" s="5"/>
      <c r="E4269" s="6" t="str">
        <f>IFERROR(VLOOKUP(D4269,'Formato validacion'!$E$2:$F$131,2,0),"Escoja un ESM")</f>
        <v>Escoja un ESM</v>
      </c>
      <c r="F4269" s="31"/>
      <c r="G4269" s="5"/>
      <c r="H4269" s="5"/>
      <c r="I4269" s="5"/>
      <c r="J4269" s="5"/>
      <c r="K4269" s="5"/>
      <c r="L4269" s="6" t="str">
        <f>IFERROR(VLOOKUP(K4269,Tabla4[[ESPECIALIDADES]:[ÁREA DE LA ESPECIALIDAD]],2,0),"Escoja una especialidad")</f>
        <v>Escoja una especialidad</v>
      </c>
      <c r="M4269" s="5"/>
      <c r="N4269" s="5"/>
      <c r="O4269" s="5"/>
      <c r="P4269" s="6">
        <f>'Formato Productividad'!$M4269-'Formato Productividad'!$AI4269</f>
        <v>0</v>
      </c>
      <c r="Q4269" s="6" t="str">
        <f>IFERROR(VLOOKUP('Formato Productividad'!$K4269,Tabla4[],3,0),"Escoja una especialidad")</f>
        <v>Escoja una especialidad</v>
      </c>
      <c r="R4269" s="6" t="str">
        <f t="shared" si="264"/>
        <v>No aplica</v>
      </c>
      <c r="S4269" s="5"/>
      <c r="T4269" s="5"/>
      <c r="U4269" s="5"/>
      <c r="V4269" s="6">
        <f t="shared" si="265"/>
        <v>0</v>
      </c>
      <c r="W4269" s="6" t="str">
        <f t="shared" si="266"/>
        <v>No aplica</v>
      </c>
      <c r="X4269" s="35" t="str">
        <f t="shared" si="267"/>
        <v>No aplica</v>
      </c>
      <c r="Y4269" s="37"/>
      <c r="Z4269" s="38"/>
      <c r="AA4269" s="36"/>
      <c r="AB4269" s="38"/>
      <c r="AC4269" s="37"/>
      <c r="AD4269" s="38"/>
      <c r="AE4269" s="37"/>
      <c r="AF4269" s="38"/>
      <c r="AG4269" s="37"/>
      <c r="AH4269" s="38"/>
      <c r="AI4269" s="36"/>
      <c r="AJ4269" s="5"/>
      <c r="AK4269" s="5"/>
      <c r="AL4269" s="6">
        <f>IFERROR('Formato Productividad'!$Y4269+'Formato Productividad'!$AA4269+'Formato Productividad'!$AC4269,0)+'Formato Productividad'!$AE4269</f>
        <v>0</v>
      </c>
      <c r="AM4269" s="6">
        <f>IFERROR((('Formato Productividad'!$T4269+'Formato Productividad'!$V4269+'Formato Productividad'!$U4269)/'Formato Productividad'!$Q4269),0)+'Formato Productividad'!$AL4269</f>
        <v>0</v>
      </c>
      <c r="AN4269" s="7">
        <f>IFERROR(('Formato Productividad'!$AM4269/'Formato Productividad'!$N4269)*('Formato Productividad'!$N4269/'Formato Productividad'!$P4269),0)</f>
        <v>0</v>
      </c>
      <c r="AO4269" s="7">
        <f>IFERROR(('Formato Productividad'!$AG4269/'Formato Productividad'!$O4269)*('Formato Productividad'!$O4269/'Formato Productividad'!$P4269),0)</f>
        <v>0</v>
      </c>
      <c r="AP4269" s="7">
        <f>'Formato Productividad'!$AN4269+'Formato Productividad'!$AO4269</f>
        <v>0</v>
      </c>
      <c r="AQ4269" s="5"/>
      <c r="AR4269" s="7">
        <f>IFERROR('Formato Productividad'!$AM4269/'Formato Productividad'!$N4269,0)</f>
        <v>0</v>
      </c>
      <c r="AS4269" s="7">
        <f>IFERROR('Formato Productividad'!$AG4269/'Formato Productividad'!$O4269,0)</f>
        <v>0</v>
      </c>
      <c r="AT4269" s="71">
        <f>IFERROR('Formato Productividad'!$AI4269/'Formato Productividad'!$M4269,0)</f>
        <v>0</v>
      </c>
      <c r="AU4269" s="74"/>
    </row>
    <row r="4270" spans="1:47" s="33" customFormat="1" ht="25.5" customHeight="1" x14ac:dyDescent="0.25">
      <c r="A4270" s="39">
        <v>4269</v>
      </c>
      <c r="B4270" s="5"/>
      <c r="C4270" s="5"/>
      <c r="D4270" s="5"/>
      <c r="E4270" s="6" t="str">
        <f>IFERROR(VLOOKUP(D4270,'Formato validacion'!$E$2:$F$131,2,0),"Escoja un ESM")</f>
        <v>Escoja un ESM</v>
      </c>
      <c r="F4270" s="31"/>
      <c r="G4270" s="5"/>
      <c r="H4270" s="5"/>
      <c r="I4270" s="5"/>
      <c r="J4270" s="5"/>
      <c r="K4270" s="5"/>
      <c r="L4270" s="6" t="str">
        <f>IFERROR(VLOOKUP(K4270,Tabla4[[ESPECIALIDADES]:[ÁREA DE LA ESPECIALIDAD]],2,0),"Escoja una especialidad")</f>
        <v>Escoja una especialidad</v>
      </c>
      <c r="M4270" s="5"/>
      <c r="N4270" s="5"/>
      <c r="O4270" s="5"/>
      <c r="P4270" s="6">
        <f>'Formato Productividad'!$M4270-'Formato Productividad'!$AI4270</f>
        <v>0</v>
      </c>
      <c r="Q4270" s="6" t="str">
        <f>IFERROR(VLOOKUP('Formato Productividad'!$K4270,Tabla4[],3,0),"Escoja una especialidad")</f>
        <v>Escoja una especialidad</v>
      </c>
      <c r="R4270" s="6" t="str">
        <f t="shared" si="264"/>
        <v>No aplica</v>
      </c>
      <c r="S4270" s="5"/>
      <c r="T4270" s="5"/>
      <c r="U4270" s="5"/>
      <c r="V4270" s="6">
        <f t="shared" si="265"/>
        <v>0</v>
      </c>
      <c r="W4270" s="6" t="str">
        <f t="shared" si="266"/>
        <v>No aplica</v>
      </c>
      <c r="X4270" s="35" t="str">
        <f t="shared" si="267"/>
        <v>No aplica</v>
      </c>
      <c r="Y4270" s="37"/>
      <c r="Z4270" s="38"/>
      <c r="AA4270" s="36"/>
      <c r="AB4270" s="38"/>
      <c r="AC4270" s="37"/>
      <c r="AD4270" s="38"/>
      <c r="AE4270" s="37"/>
      <c r="AF4270" s="38"/>
      <c r="AG4270" s="37"/>
      <c r="AH4270" s="38"/>
      <c r="AI4270" s="36"/>
      <c r="AJ4270" s="5"/>
      <c r="AK4270" s="5"/>
      <c r="AL4270" s="6">
        <f>IFERROR('Formato Productividad'!$Y4270+'Formato Productividad'!$AA4270+'Formato Productividad'!$AC4270,0)+'Formato Productividad'!$AE4270</f>
        <v>0</v>
      </c>
      <c r="AM4270" s="6">
        <f>IFERROR((('Formato Productividad'!$T4270+'Formato Productividad'!$V4270+'Formato Productividad'!$U4270)/'Formato Productividad'!$Q4270),0)+'Formato Productividad'!$AL4270</f>
        <v>0</v>
      </c>
      <c r="AN4270" s="7">
        <f>IFERROR(('Formato Productividad'!$AM4270/'Formato Productividad'!$N4270)*('Formato Productividad'!$N4270/'Formato Productividad'!$P4270),0)</f>
        <v>0</v>
      </c>
      <c r="AO4270" s="7">
        <f>IFERROR(('Formato Productividad'!$AG4270/'Formato Productividad'!$O4270)*('Formato Productividad'!$O4270/'Formato Productividad'!$P4270),0)</f>
        <v>0</v>
      </c>
      <c r="AP4270" s="7">
        <f>'Formato Productividad'!$AN4270+'Formato Productividad'!$AO4270</f>
        <v>0</v>
      </c>
      <c r="AQ4270" s="5"/>
      <c r="AR4270" s="7">
        <f>IFERROR('Formato Productividad'!$AM4270/'Formato Productividad'!$N4270,0)</f>
        <v>0</v>
      </c>
      <c r="AS4270" s="7">
        <f>IFERROR('Formato Productividad'!$AG4270/'Formato Productividad'!$O4270,0)</f>
        <v>0</v>
      </c>
      <c r="AT4270" s="71">
        <f>IFERROR('Formato Productividad'!$AI4270/'Formato Productividad'!$M4270,0)</f>
        <v>0</v>
      </c>
      <c r="AU4270" s="74"/>
    </row>
    <row r="4271" spans="1:47" s="33" customFormat="1" ht="25.5" customHeight="1" x14ac:dyDescent="0.25">
      <c r="A4271" s="39">
        <v>4270</v>
      </c>
      <c r="B4271" s="5"/>
      <c r="C4271" s="5"/>
      <c r="D4271" s="5"/>
      <c r="E4271" s="6" t="str">
        <f>IFERROR(VLOOKUP(D4271,'Formato validacion'!$E$2:$F$131,2,0),"Escoja un ESM")</f>
        <v>Escoja un ESM</v>
      </c>
      <c r="F4271" s="31"/>
      <c r="G4271" s="5"/>
      <c r="H4271" s="5"/>
      <c r="I4271" s="5"/>
      <c r="J4271" s="5"/>
      <c r="K4271" s="5"/>
      <c r="L4271" s="6" t="str">
        <f>IFERROR(VLOOKUP(K4271,Tabla4[[ESPECIALIDADES]:[ÁREA DE LA ESPECIALIDAD]],2,0),"Escoja una especialidad")</f>
        <v>Escoja una especialidad</v>
      </c>
      <c r="M4271" s="5"/>
      <c r="N4271" s="5"/>
      <c r="O4271" s="5"/>
      <c r="P4271" s="6">
        <f>'Formato Productividad'!$M4271-'Formato Productividad'!$AI4271</f>
        <v>0</v>
      </c>
      <c r="Q4271" s="6" t="str">
        <f>IFERROR(VLOOKUP('Formato Productividad'!$K4271,Tabla4[],3,0),"Escoja una especialidad")</f>
        <v>Escoja una especialidad</v>
      </c>
      <c r="R4271" s="6" t="str">
        <f t="shared" si="264"/>
        <v>No aplica</v>
      </c>
      <c r="S4271" s="5"/>
      <c r="T4271" s="5"/>
      <c r="U4271" s="5"/>
      <c r="V4271" s="6">
        <f t="shared" si="265"/>
        <v>0</v>
      </c>
      <c r="W4271" s="6" t="str">
        <f t="shared" si="266"/>
        <v>No aplica</v>
      </c>
      <c r="X4271" s="35" t="str">
        <f t="shared" si="267"/>
        <v>No aplica</v>
      </c>
      <c r="Y4271" s="37"/>
      <c r="Z4271" s="38"/>
      <c r="AA4271" s="36"/>
      <c r="AB4271" s="38"/>
      <c r="AC4271" s="37"/>
      <c r="AD4271" s="38"/>
      <c r="AE4271" s="37"/>
      <c r="AF4271" s="38"/>
      <c r="AG4271" s="37"/>
      <c r="AH4271" s="38"/>
      <c r="AI4271" s="36"/>
      <c r="AJ4271" s="5"/>
      <c r="AK4271" s="5"/>
      <c r="AL4271" s="6">
        <f>IFERROR('Formato Productividad'!$Y4271+'Formato Productividad'!$AA4271+'Formato Productividad'!$AC4271,0)+'Formato Productividad'!$AE4271</f>
        <v>0</v>
      </c>
      <c r="AM4271" s="6">
        <f>IFERROR((('Formato Productividad'!$T4271+'Formato Productividad'!$V4271+'Formato Productividad'!$U4271)/'Formato Productividad'!$Q4271),0)+'Formato Productividad'!$AL4271</f>
        <v>0</v>
      </c>
      <c r="AN4271" s="7">
        <f>IFERROR(('Formato Productividad'!$AM4271/'Formato Productividad'!$N4271)*('Formato Productividad'!$N4271/'Formato Productividad'!$P4271),0)</f>
        <v>0</v>
      </c>
      <c r="AO4271" s="7">
        <f>IFERROR(('Formato Productividad'!$AG4271/'Formato Productividad'!$O4271)*('Formato Productividad'!$O4271/'Formato Productividad'!$P4271),0)</f>
        <v>0</v>
      </c>
      <c r="AP4271" s="7">
        <f>'Formato Productividad'!$AN4271+'Formato Productividad'!$AO4271</f>
        <v>0</v>
      </c>
      <c r="AQ4271" s="5"/>
      <c r="AR4271" s="7">
        <f>IFERROR('Formato Productividad'!$AM4271/'Formato Productividad'!$N4271,0)</f>
        <v>0</v>
      </c>
      <c r="AS4271" s="7">
        <f>IFERROR('Formato Productividad'!$AG4271/'Formato Productividad'!$O4271,0)</f>
        <v>0</v>
      </c>
      <c r="AT4271" s="71">
        <f>IFERROR('Formato Productividad'!$AI4271/'Formato Productividad'!$M4271,0)</f>
        <v>0</v>
      </c>
      <c r="AU4271" s="74"/>
    </row>
    <row r="4272" spans="1:47" s="33" customFormat="1" ht="25.5" customHeight="1" x14ac:dyDescent="0.25">
      <c r="A4272" s="39">
        <v>4271</v>
      </c>
      <c r="B4272" s="5"/>
      <c r="C4272" s="5"/>
      <c r="D4272" s="5"/>
      <c r="E4272" s="6" t="str">
        <f>IFERROR(VLOOKUP(D4272,'Formato validacion'!$E$2:$F$131,2,0),"Escoja un ESM")</f>
        <v>Escoja un ESM</v>
      </c>
      <c r="F4272" s="31"/>
      <c r="G4272" s="5"/>
      <c r="H4272" s="5"/>
      <c r="I4272" s="5"/>
      <c r="J4272" s="5"/>
      <c r="K4272" s="5"/>
      <c r="L4272" s="6" t="str">
        <f>IFERROR(VLOOKUP(K4272,Tabla4[[ESPECIALIDADES]:[ÁREA DE LA ESPECIALIDAD]],2,0),"Escoja una especialidad")</f>
        <v>Escoja una especialidad</v>
      </c>
      <c r="M4272" s="5"/>
      <c r="N4272" s="5"/>
      <c r="O4272" s="5"/>
      <c r="P4272" s="6">
        <f>'Formato Productividad'!$M4272-'Formato Productividad'!$AI4272</f>
        <v>0</v>
      </c>
      <c r="Q4272" s="6" t="str">
        <f>IFERROR(VLOOKUP('Formato Productividad'!$K4272,Tabla4[],3,0),"Escoja una especialidad")</f>
        <v>Escoja una especialidad</v>
      </c>
      <c r="R4272" s="6" t="str">
        <f t="shared" si="264"/>
        <v>No aplica</v>
      </c>
      <c r="S4272" s="5"/>
      <c r="T4272" s="5"/>
      <c r="U4272" s="5"/>
      <c r="V4272" s="6">
        <f t="shared" si="265"/>
        <v>0</v>
      </c>
      <c r="W4272" s="6" t="str">
        <f t="shared" si="266"/>
        <v>No aplica</v>
      </c>
      <c r="X4272" s="35" t="str">
        <f t="shared" si="267"/>
        <v>No aplica</v>
      </c>
      <c r="Y4272" s="37"/>
      <c r="Z4272" s="38"/>
      <c r="AA4272" s="36"/>
      <c r="AB4272" s="38"/>
      <c r="AC4272" s="37"/>
      <c r="AD4272" s="38"/>
      <c r="AE4272" s="37"/>
      <c r="AF4272" s="38"/>
      <c r="AG4272" s="37"/>
      <c r="AH4272" s="38"/>
      <c r="AI4272" s="36"/>
      <c r="AJ4272" s="5"/>
      <c r="AK4272" s="5"/>
      <c r="AL4272" s="6">
        <f>IFERROR('Formato Productividad'!$Y4272+'Formato Productividad'!$AA4272+'Formato Productividad'!$AC4272,0)+'Formato Productividad'!$AE4272</f>
        <v>0</v>
      </c>
      <c r="AM4272" s="6">
        <f>IFERROR((('Formato Productividad'!$T4272+'Formato Productividad'!$V4272+'Formato Productividad'!$U4272)/'Formato Productividad'!$Q4272),0)+'Formato Productividad'!$AL4272</f>
        <v>0</v>
      </c>
      <c r="AN4272" s="7">
        <f>IFERROR(('Formato Productividad'!$AM4272/'Formato Productividad'!$N4272)*('Formato Productividad'!$N4272/'Formato Productividad'!$P4272),0)</f>
        <v>0</v>
      </c>
      <c r="AO4272" s="7">
        <f>IFERROR(('Formato Productividad'!$AG4272/'Formato Productividad'!$O4272)*('Formato Productividad'!$O4272/'Formato Productividad'!$P4272),0)</f>
        <v>0</v>
      </c>
      <c r="AP4272" s="7">
        <f>'Formato Productividad'!$AN4272+'Formato Productividad'!$AO4272</f>
        <v>0</v>
      </c>
      <c r="AQ4272" s="5"/>
      <c r="AR4272" s="7">
        <f>IFERROR('Formato Productividad'!$AM4272/'Formato Productividad'!$N4272,0)</f>
        <v>0</v>
      </c>
      <c r="AS4272" s="7">
        <f>IFERROR('Formato Productividad'!$AG4272/'Formato Productividad'!$O4272,0)</f>
        <v>0</v>
      </c>
      <c r="AT4272" s="71">
        <f>IFERROR('Formato Productividad'!$AI4272/'Formato Productividad'!$M4272,0)</f>
        <v>0</v>
      </c>
      <c r="AU4272" s="74"/>
    </row>
    <row r="4273" spans="1:47" s="33" customFormat="1" ht="25.5" customHeight="1" x14ac:dyDescent="0.25">
      <c r="A4273" s="39">
        <v>4272</v>
      </c>
      <c r="B4273" s="5"/>
      <c r="C4273" s="5"/>
      <c r="D4273" s="5"/>
      <c r="E4273" s="6" t="str">
        <f>IFERROR(VLOOKUP(D4273,'Formato validacion'!$E$2:$F$131,2,0),"Escoja un ESM")</f>
        <v>Escoja un ESM</v>
      </c>
      <c r="F4273" s="31"/>
      <c r="G4273" s="5"/>
      <c r="H4273" s="5"/>
      <c r="I4273" s="5"/>
      <c r="J4273" s="5"/>
      <c r="K4273" s="5"/>
      <c r="L4273" s="6" t="str">
        <f>IFERROR(VLOOKUP(K4273,Tabla4[[ESPECIALIDADES]:[ÁREA DE LA ESPECIALIDAD]],2,0),"Escoja una especialidad")</f>
        <v>Escoja una especialidad</v>
      </c>
      <c r="M4273" s="5"/>
      <c r="N4273" s="5"/>
      <c r="O4273" s="5"/>
      <c r="P4273" s="6">
        <f>'Formato Productividad'!$M4273-'Formato Productividad'!$AI4273</f>
        <v>0</v>
      </c>
      <c r="Q4273" s="6" t="str">
        <f>IFERROR(VLOOKUP('Formato Productividad'!$K4273,Tabla4[],3,0),"Escoja una especialidad")</f>
        <v>Escoja una especialidad</v>
      </c>
      <c r="R4273" s="6" t="str">
        <f t="shared" si="264"/>
        <v>No aplica</v>
      </c>
      <c r="S4273" s="5"/>
      <c r="T4273" s="5"/>
      <c r="U4273" s="5"/>
      <c r="V4273" s="6">
        <f t="shared" si="265"/>
        <v>0</v>
      </c>
      <c r="W4273" s="6" t="str">
        <f t="shared" si="266"/>
        <v>No aplica</v>
      </c>
      <c r="X4273" s="35" t="str">
        <f t="shared" si="267"/>
        <v>No aplica</v>
      </c>
      <c r="Y4273" s="37"/>
      <c r="Z4273" s="38"/>
      <c r="AA4273" s="36"/>
      <c r="AB4273" s="38"/>
      <c r="AC4273" s="37"/>
      <c r="AD4273" s="38"/>
      <c r="AE4273" s="37"/>
      <c r="AF4273" s="38"/>
      <c r="AG4273" s="37"/>
      <c r="AH4273" s="38"/>
      <c r="AI4273" s="36"/>
      <c r="AJ4273" s="5"/>
      <c r="AK4273" s="5"/>
      <c r="AL4273" s="6">
        <f>IFERROR('Formato Productividad'!$Y4273+'Formato Productividad'!$AA4273+'Formato Productividad'!$AC4273,0)+'Formato Productividad'!$AE4273</f>
        <v>0</v>
      </c>
      <c r="AM4273" s="6">
        <f>IFERROR((('Formato Productividad'!$T4273+'Formato Productividad'!$V4273+'Formato Productividad'!$U4273)/'Formato Productividad'!$Q4273),0)+'Formato Productividad'!$AL4273</f>
        <v>0</v>
      </c>
      <c r="AN4273" s="7">
        <f>IFERROR(('Formato Productividad'!$AM4273/'Formato Productividad'!$N4273)*('Formato Productividad'!$N4273/'Formato Productividad'!$P4273),0)</f>
        <v>0</v>
      </c>
      <c r="AO4273" s="7">
        <f>IFERROR(('Formato Productividad'!$AG4273/'Formato Productividad'!$O4273)*('Formato Productividad'!$O4273/'Formato Productividad'!$P4273),0)</f>
        <v>0</v>
      </c>
      <c r="AP4273" s="7">
        <f>'Formato Productividad'!$AN4273+'Formato Productividad'!$AO4273</f>
        <v>0</v>
      </c>
      <c r="AQ4273" s="5"/>
      <c r="AR4273" s="7">
        <f>IFERROR('Formato Productividad'!$AM4273/'Formato Productividad'!$N4273,0)</f>
        <v>0</v>
      </c>
      <c r="AS4273" s="7">
        <f>IFERROR('Formato Productividad'!$AG4273/'Formato Productividad'!$O4273,0)</f>
        <v>0</v>
      </c>
      <c r="AT4273" s="71">
        <f>IFERROR('Formato Productividad'!$AI4273/'Formato Productividad'!$M4273,0)</f>
        <v>0</v>
      </c>
      <c r="AU4273" s="74"/>
    </row>
    <row r="4274" spans="1:47" s="33" customFormat="1" ht="25.5" customHeight="1" x14ac:dyDescent="0.25">
      <c r="A4274" s="39">
        <v>4273</v>
      </c>
      <c r="B4274" s="5"/>
      <c r="C4274" s="5"/>
      <c r="D4274" s="5"/>
      <c r="E4274" s="6" t="str">
        <f>IFERROR(VLOOKUP(D4274,'Formato validacion'!$E$2:$F$131,2,0),"Escoja un ESM")</f>
        <v>Escoja un ESM</v>
      </c>
      <c r="F4274" s="31"/>
      <c r="G4274" s="5"/>
      <c r="H4274" s="5"/>
      <c r="I4274" s="5"/>
      <c r="J4274" s="5"/>
      <c r="K4274" s="5"/>
      <c r="L4274" s="6" t="str">
        <f>IFERROR(VLOOKUP(K4274,Tabla4[[ESPECIALIDADES]:[ÁREA DE LA ESPECIALIDAD]],2,0),"Escoja una especialidad")</f>
        <v>Escoja una especialidad</v>
      </c>
      <c r="M4274" s="5"/>
      <c r="N4274" s="5"/>
      <c r="O4274" s="5"/>
      <c r="P4274" s="6">
        <f>'Formato Productividad'!$M4274-'Formato Productividad'!$AI4274</f>
        <v>0</v>
      </c>
      <c r="Q4274" s="6" t="str">
        <f>IFERROR(VLOOKUP('Formato Productividad'!$K4274,Tabla4[],3,0),"Escoja una especialidad")</f>
        <v>Escoja una especialidad</v>
      </c>
      <c r="R4274" s="6" t="str">
        <f t="shared" si="264"/>
        <v>No aplica</v>
      </c>
      <c r="S4274" s="5"/>
      <c r="T4274" s="5"/>
      <c r="U4274" s="5"/>
      <c r="V4274" s="6">
        <f t="shared" si="265"/>
        <v>0</v>
      </c>
      <c r="W4274" s="6" t="str">
        <f t="shared" si="266"/>
        <v>No aplica</v>
      </c>
      <c r="X4274" s="35" t="str">
        <f t="shared" si="267"/>
        <v>No aplica</v>
      </c>
      <c r="Y4274" s="37"/>
      <c r="Z4274" s="38"/>
      <c r="AA4274" s="36"/>
      <c r="AB4274" s="38"/>
      <c r="AC4274" s="37"/>
      <c r="AD4274" s="38"/>
      <c r="AE4274" s="37"/>
      <c r="AF4274" s="38"/>
      <c r="AG4274" s="37"/>
      <c r="AH4274" s="38"/>
      <c r="AI4274" s="36"/>
      <c r="AJ4274" s="5"/>
      <c r="AK4274" s="5"/>
      <c r="AL4274" s="6">
        <f>IFERROR('Formato Productividad'!$Y4274+'Formato Productividad'!$AA4274+'Formato Productividad'!$AC4274,0)+'Formato Productividad'!$AE4274</f>
        <v>0</v>
      </c>
      <c r="AM4274" s="6">
        <f>IFERROR((('Formato Productividad'!$T4274+'Formato Productividad'!$V4274+'Formato Productividad'!$U4274)/'Formato Productividad'!$Q4274),0)+'Formato Productividad'!$AL4274</f>
        <v>0</v>
      </c>
      <c r="AN4274" s="7">
        <f>IFERROR(('Formato Productividad'!$AM4274/'Formato Productividad'!$N4274)*('Formato Productividad'!$N4274/'Formato Productividad'!$P4274),0)</f>
        <v>0</v>
      </c>
      <c r="AO4274" s="7">
        <f>IFERROR(('Formato Productividad'!$AG4274/'Formato Productividad'!$O4274)*('Formato Productividad'!$O4274/'Formato Productividad'!$P4274),0)</f>
        <v>0</v>
      </c>
      <c r="AP4274" s="7">
        <f>'Formato Productividad'!$AN4274+'Formato Productividad'!$AO4274</f>
        <v>0</v>
      </c>
      <c r="AQ4274" s="5"/>
      <c r="AR4274" s="7">
        <f>IFERROR('Formato Productividad'!$AM4274/'Formato Productividad'!$N4274,0)</f>
        <v>0</v>
      </c>
      <c r="AS4274" s="7">
        <f>IFERROR('Formato Productividad'!$AG4274/'Formato Productividad'!$O4274,0)</f>
        <v>0</v>
      </c>
      <c r="AT4274" s="71">
        <f>IFERROR('Formato Productividad'!$AI4274/'Formato Productividad'!$M4274,0)</f>
        <v>0</v>
      </c>
      <c r="AU4274" s="74"/>
    </row>
    <row r="4275" spans="1:47" s="33" customFormat="1" ht="25.5" customHeight="1" x14ac:dyDescent="0.25">
      <c r="A4275" s="39">
        <v>4274</v>
      </c>
      <c r="B4275" s="5"/>
      <c r="C4275" s="5"/>
      <c r="D4275" s="5"/>
      <c r="E4275" s="6" t="str">
        <f>IFERROR(VLOOKUP(D4275,'Formato validacion'!$E$2:$F$131,2,0),"Escoja un ESM")</f>
        <v>Escoja un ESM</v>
      </c>
      <c r="F4275" s="31"/>
      <c r="G4275" s="5"/>
      <c r="H4275" s="5"/>
      <c r="I4275" s="5"/>
      <c r="J4275" s="5"/>
      <c r="K4275" s="5"/>
      <c r="L4275" s="6" t="str">
        <f>IFERROR(VLOOKUP(K4275,Tabla4[[ESPECIALIDADES]:[ÁREA DE LA ESPECIALIDAD]],2,0),"Escoja una especialidad")</f>
        <v>Escoja una especialidad</v>
      </c>
      <c r="M4275" s="5"/>
      <c r="N4275" s="5"/>
      <c r="O4275" s="5"/>
      <c r="P4275" s="6">
        <f>'Formato Productividad'!$M4275-'Formato Productividad'!$AI4275</f>
        <v>0</v>
      </c>
      <c r="Q4275" s="6" t="str">
        <f>IFERROR(VLOOKUP('Formato Productividad'!$K4275,Tabla4[],3,0),"Escoja una especialidad")</f>
        <v>Escoja una especialidad</v>
      </c>
      <c r="R4275" s="6" t="str">
        <f t="shared" si="264"/>
        <v>No aplica</v>
      </c>
      <c r="S4275" s="5"/>
      <c r="T4275" s="5"/>
      <c r="U4275" s="5"/>
      <c r="V4275" s="6">
        <f t="shared" si="265"/>
        <v>0</v>
      </c>
      <c r="W4275" s="6" t="str">
        <f t="shared" si="266"/>
        <v>No aplica</v>
      </c>
      <c r="X4275" s="35" t="str">
        <f t="shared" si="267"/>
        <v>No aplica</v>
      </c>
      <c r="Y4275" s="37"/>
      <c r="Z4275" s="38"/>
      <c r="AA4275" s="36"/>
      <c r="AB4275" s="38"/>
      <c r="AC4275" s="37"/>
      <c r="AD4275" s="38"/>
      <c r="AE4275" s="37"/>
      <c r="AF4275" s="38"/>
      <c r="AG4275" s="37"/>
      <c r="AH4275" s="38"/>
      <c r="AI4275" s="36"/>
      <c r="AJ4275" s="5"/>
      <c r="AK4275" s="5"/>
      <c r="AL4275" s="6">
        <f>IFERROR('Formato Productividad'!$Y4275+'Formato Productividad'!$AA4275+'Formato Productividad'!$AC4275,0)+'Formato Productividad'!$AE4275</f>
        <v>0</v>
      </c>
      <c r="AM4275" s="6">
        <f>IFERROR((('Formato Productividad'!$T4275+'Formato Productividad'!$V4275+'Formato Productividad'!$U4275)/'Formato Productividad'!$Q4275),0)+'Formato Productividad'!$AL4275</f>
        <v>0</v>
      </c>
      <c r="AN4275" s="7">
        <f>IFERROR(('Formato Productividad'!$AM4275/'Formato Productividad'!$N4275)*('Formato Productividad'!$N4275/'Formato Productividad'!$P4275),0)</f>
        <v>0</v>
      </c>
      <c r="AO4275" s="7">
        <f>IFERROR(('Formato Productividad'!$AG4275/'Formato Productividad'!$O4275)*('Formato Productividad'!$O4275/'Formato Productividad'!$P4275),0)</f>
        <v>0</v>
      </c>
      <c r="AP4275" s="7">
        <f>'Formato Productividad'!$AN4275+'Formato Productividad'!$AO4275</f>
        <v>0</v>
      </c>
      <c r="AQ4275" s="5"/>
      <c r="AR4275" s="7">
        <f>IFERROR('Formato Productividad'!$AM4275/'Formato Productividad'!$N4275,0)</f>
        <v>0</v>
      </c>
      <c r="AS4275" s="7">
        <f>IFERROR('Formato Productividad'!$AG4275/'Formato Productividad'!$O4275,0)</f>
        <v>0</v>
      </c>
      <c r="AT4275" s="71">
        <f>IFERROR('Formato Productividad'!$AI4275/'Formato Productividad'!$M4275,0)</f>
        <v>0</v>
      </c>
      <c r="AU4275" s="74"/>
    </row>
    <row r="4276" spans="1:47" s="33" customFormat="1" ht="25.5" customHeight="1" x14ac:dyDescent="0.25">
      <c r="A4276" s="39">
        <v>4275</v>
      </c>
      <c r="B4276" s="5"/>
      <c r="C4276" s="5"/>
      <c r="D4276" s="5"/>
      <c r="E4276" s="6" t="str">
        <f>IFERROR(VLOOKUP(D4276,'Formato validacion'!$E$2:$F$131,2,0),"Escoja un ESM")</f>
        <v>Escoja un ESM</v>
      </c>
      <c r="F4276" s="31"/>
      <c r="G4276" s="5"/>
      <c r="H4276" s="5"/>
      <c r="I4276" s="5"/>
      <c r="J4276" s="5"/>
      <c r="K4276" s="5"/>
      <c r="L4276" s="6" t="str">
        <f>IFERROR(VLOOKUP(K4276,Tabla4[[ESPECIALIDADES]:[ÁREA DE LA ESPECIALIDAD]],2,0),"Escoja una especialidad")</f>
        <v>Escoja una especialidad</v>
      </c>
      <c r="M4276" s="5"/>
      <c r="N4276" s="5"/>
      <c r="O4276" s="5"/>
      <c r="P4276" s="6">
        <f>'Formato Productividad'!$M4276-'Formato Productividad'!$AI4276</f>
        <v>0</v>
      </c>
      <c r="Q4276" s="6" t="str">
        <f>IFERROR(VLOOKUP('Formato Productividad'!$K4276,Tabla4[],3,0),"Escoja una especialidad")</f>
        <v>Escoja una especialidad</v>
      </c>
      <c r="R4276" s="6" t="str">
        <f t="shared" si="264"/>
        <v>No aplica</v>
      </c>
      <c r="S4276" s="5"/>
      <c r="T4276" s="5"/>
      <c r="U4276" s="5"/>
      <c r="V4276" s="6">
        <f t="shared" si="265"/>
        <v>0</v>
      </c>
      <c r="W4276" s="6" t="str">
        <f t="shared" si="266"/>
        <v>No aplica</v>
      </c>
      <c r="X4276" s="35" t="str">
        <f t="shared" si="267"/>
        <v>No aplica</v>
      </c>
      <c r="Y4276" s="37"/>
      <c r="Z4276" s="38"/>
      <c r="AA4276" s="36"/>
      <c r="AB4276" s="38"/>
      <c r="AC4276" s="37"/>
      <c r="AD4276" s="38"/>
      <c r="AE4276" s="37"/>
      <c r="AF4276" s="38"/>
      <c r="AG4276" s="37"/>
      <c r="AH4276" s="38"/>
      <c r="AI4276" s="36"/>
      <c r="AJ4276" s="5"/>
      <c r="AK4276" s="5"/>
      <c r="AL4276" s="6">
        <f>IFERROR('Formato Productividad'!$Y4276+'Formato Productividad'!$AA4276+'Formato Productividad'!$AC4276,0)+'Formato Productividad'!$AE4276</f>
        <v>0</v>
      </c>
      <c r="AM4276" s="6">
        <f>IFERROR((('Formato Productividad'!$T4276+'Formato Productividad'!$V4276+'Formato Productividad'!$U4276)/'Formato Productividad'!$Q4276),0)+'Formato Productividad'!$AL4276</f>
        <v>0</v>
      </c>
      <c r="AN4276" s="7">
        <f>IFERROR(('Formato Productividad'!$AM4276/'Formato Productividad'!$N4276)*('Formato Productividad'!$N4276/'Formato Productividad'!$P4276),0)</f>
        <v>0</v>
      </c>
      <c r="AO4276" s="7">
        <f>IFERROR(('Formato Productividad'!$AG4276/'Formato Productividad'!$O4276)*('Formato Productividad'!$O4276/'Formato Productividad'!$P4276),0)</f>
        <v>0</v>
      </c>
      <c r="AP4276" s="7">
        <f>'Formato Productividad'!$AN4276+'Formato Productividad'!$AO4276</f>
        <v>0</v>
      </c>
      <c r="AQ4276" s="5"/>
      <c r="AR4276" s="7">
        <f>IFERROR('Formato Productividad'!$AM4276/'Formato Productividad'!$N4276,0)</f>
        <v>0</v>
      </c>
      <c r="AS4276" s="7">
        <f>IFERROR('Formato Productividad'!$AG4276/'Formato Productividad'!$O4276,0)</f>
        <v>0</v>
      </c>
      <c r="AT4276" s="71">
        <f>IFERROR('Formato Productividad'!$AI4276/'Formato Productividad'!$M4276,0)</f>
        <v>0</v>
      </c>
      <c r="AU4276" s="74"/>
    </row>
    <row r="4277" spans="1:47" s="33" customFormat="1" ht="25.5" customHeight="1" x14ac:dyDescent="0.25">
      <c r="A4277" s="39">
        <v>4276</v>
      </c>
      <c r="B4277" s="5"/>
      <c r="C4277" s="5"/>
      <c r="D4277" s="5"/>
      <c r="E4277" s="6" t="str">
        <f>IFERROR(VLOOKUP(D4277,'Formato validacion'!$E$2:$F$131,2,0),"Escoja un ESM")</f>
        <v>Escoja un ESM</v>
      </c>
      <c r="F4277" s="31"/>
      <c r="G4277" s="5"/>
      <c r="H4277" s="5"/>
      <c r="I4277" s="5"/>
      <c r="J4277" s="5"/>
      <c r="K4277" s="5"/>
      <c r="L4277" s="6" t="str">
        <f>IFERROR(VLOOKUP(K4277,Tabla4[[ESPECIALIDADES]:[ÁREA DE LA ESPECIALIDAD]],2,0),"Escoja una especialidad")</f>
        <v>Escoja una especialidad</v>
      </c>
      <c r="M4277" s="5"/>
      <c r="N4277" s="5"/>
      <c r="O4277" s="5"/>
      <c r="P4277" s="6">
        <f>'Formato Productividad'!$M4277-'Formato Productividad'!$AI4277</f>
        <v>0</v>
      </c>
      <c r="Q4277" s="6" t="str">
        <f>IFERROR(VLOOKUP('Formato Productividad'!$K4277,Tabla4[],3,0),"Escoja una especialidad")</f>
        <v>Escoja una especialidad</v>
      </c>
      <c r="R4277" s="6" t="str">
        <f t="shared" si="264"/>
        <v>No aplica</v>
      </c>
      <c r="S4277" s="5"/>
      <c r="T4277" s="5"/>
      <c r="U4277" s="5"/>
      <c r="V4277" s="6">
        <f t="shared" si="265"/>
        <v>0</v>
      </c>
      <c r="W4277" s="6" t="str">
        <f t="shared" si="266"/>
        <v>No aplica</v>
      </c>
      <c r="X4277" s="35" t="str">
        <f t="shared" si="267"/>
        <v>No aplica</v>
      </c>
      <c r="Y4277" s="37"/>
      <c r="Z4277" s="38"/>
      <c r="AA4277" s="36"/>
      <c r="AB4277" s="38"/>
      <c r="AC4277" s="37"/>
      <c r="AD4277" s="38"/>
      <c r="AE4277" s="37"/>
      <c r="AF4277" s="38"/>
      <c r="AG4277" s="37"/>
      <c r="AH4277" s="38"/>
      <c r="AI4277" s="36"/>
      <c r="AJ4277" s="5"/>
      <c r="AK4277" s="5"/>
      <c r="AL4277" s="6">
        <f>IFERROR('Formato Productividad'!$Y4277+'Formato Productividad'!$AA4277+'Formato Productividad'!$AC4277,0)+'Formato Productividad'!$AE4277</f>
        <v>0</v>
      </c>
      <c r="AM4277" s="6">
        <f>IFERROR((('Formato Productividad'!$T4277+'Formato Productividad'!$V4277+'Formato Productividad'!$U4277)/'Formato Productividad'!$Q4277),0)+'Formato Productividad'!$AL4277</f>
        <v>0</v>
      </c>
      <c r="AN4277" s="7">
        <f>IFERROR(('Formato Productividad'!$AM4277/'Formato Productividad'!$N4277)*('Formato Productividad'!$N4277/'Formato Productividad'!$P4277),0)</f>
        <v>0</v>
      </c>
      <c r="AO4277" s="7">
        <f>IFERROR(('Formato Productividad'!$AG4277/'Formato Productividad'!$O4277)*('Formato Productividad'!$O4277/'Formato Productividad'!$P4277),0)</f>
        <v>0</v>
      </c>
      <c r="AP4277" s="7">
        <f>'Formato Productividad'!$AN4277+'Formato Productividad'!$AO4277</f>
        <v>0</v>
      </c>
      <c r="AQ4277" s="5"/>
      <c r="AR4277" s="7">
        <f>IFERROR('Formato Productividad'!$AM4277/'Formato Productividad'!$N4277,0)</f>
        <v>0</v>
      </c>
      <c r="AS4277" s="7">
        <f>IFERROR('Formato Productividad'!$AG4277/'Formato Productividad'!$O4277,0)</f>
        <v>0</v>
      </c>
      <c r="AT4277" s="71">
        <f>IFERROR('Formato Productividad'!$AI4277/'Formato Productividad'!$M4277,0)</f>
        <v>0</v>
      </c>
      <c r="AU4277" s="74"/>
    </row>
    <row r="4278" spans="1:47" s="33" customFormat="1" ht="25.5" customHeight="1" x14ac:dyDescent="0.25">
      <c r="A4278" s="39">
        <v>4277</v>
      </c>
      <c r="B4278" s="5"/>
      <c r="C4278" s="5"/>
      <c r="D4278" s="5"/>
      <c r="E4278" s="6" t="str">
        <f>IFERROR(VLOOKUP(D4278,'Formato validacion'!$E$2:$F$131,2,0),"Escoja un ESM")</f>
        <v>Escoja un ESM</v>
      </c>
      <c r="F4278" s="31"/>
      <c r="G4278" s="5"/>
      <c r="H4278" s="5"/>
      <c r="I4278" s="5"/>
      <c r="J4278" s="5"/>
      <c r="K4278" s="5"/>
      <c r="L4278" s="6" t="str">
        <f>IFERROR(VLOOKUP(K4278,Tabla4[[ESPECIALIDADES]:[ÁREA DE LA ESPECIALIDAD]],2,0),"Escoja una especialidad")</f>
        <v>Escoja una especialidad</v>
      </c>
      <c r="M4278" s="5"/>
      <c r="N4278" s="5"/>
      <c r="O4278" s="5"/>
      <c r="P4278" s="6">
        <f>'Formato Productividad'!$M4278-'Formato Productividad'!$AI4278</f>
        <v>0</v>
      </c>
      <c r="Q4278" s="6" t="str">
        <f>IFERROR(VLOOKUP('Formato Productividad'!$K4278,Tabla4[],3,0),"Escoja una especialidad")</f>
        <v>Escoja una especialidad</v>
      </c>
      <c r="R4278" s="6" t="str">
        <f t="shared" si="264"/>
        <v>No aplica</v>
      </c>
      <c r="S4278" s="5"/>
      <c r="T4278" s="5"/>
      <c r="U4278" s="5"/>
      <c r="V4278" s="6">
        <f t="shared" si="265"/>
        <v>0</v>
      </c>
      <c r="W4278" s="6" t="str">
        <f t="shared" si="266"/>
        <v>No aplica</v>
      </c>
      <c r="X4278" s="35" t="str">
        <f t="shared" si="267"/>
        <v>No aplica</v>
      </c>
      <c r="Y4278" s="37"/>
      <c r="Z4278" s="38"/>
      <c r="AA4278" s="36"/>
      <c r="AB4278" s="38"/>
      <c r="AC4278" s="37"/>
      <c r="AD4278" s="38"/>
      <c r="AE4278" s="37"/>
      <c r="AF4278" s="38"/>
      <c r="AG4278" s="37"/>
      <c r="AH4278" s="38"/>
      <c r="AI4278" s="36"/>
      <c r="AJ4278" s="5"/>
      <c r="AK4278" s="5"/>
      <c r="AL4278" s="6">
        <f>IFERROR('Formato Productividad'!$Y4278+'Formato Productividad'!$AA4278+'Formato Productividad'!$AC4278,0)+'Formato Productividad'!$AE4278</f>
        <v>0</v>
      </c>
      <c r="AM4278" s="6">
        <f>IFERROR((('Formato Productividad'!$T4278+'Formato Productividad'!$V4278+'Formato Productividad'!$U4278)/'Formato Productividad'!$Q4278),0)+'Formato Productividad'!$AL4278</f>
        <v>0</v>
      </c>
      <c r="AN4278" s="7">
        <f>IFERROR(('Formato Productividad'!$AM4278/'Formato Productividad'!$N4278)*('Formato Productividad'!$N4278/'Formato Productividad'!$P4278),0)</f>
        <v>0</v>
      </c>
      <c r="AO4278" s="7">
        <f>IFERROR(('Formato Productividad'!$AG4278/'Formato Productividad'!$O4278)*('Formato Productividad'!$O4278/'Formato Productividad'!$P4278),0)</f>
        <v>0</v>
      </c>
      <c r="AP4278" s="7">
        <f>'Formato Productividad'!$AN4278+'Formato Productividad'!$AO4278</f>
        <v>0</v>
      </c>
      <c r="AQ4278" s="5"/>
      <c r="AR4278" s="7">
        <f>IFERROR('Formato Productividad'!$AM4278/'Formato Productividad'!$N4278,0)</f>
        <v>0</v>
      </c>
      <c r="AS4278" s="7">
        <f>IFERROR('Formato Productividad'!$AG4278/'Formato Productividad'!$O4278,0)</f>
        <v>0</v>
      </c>
      <c r="AT4278" s="71">
        <f>IFERROR('Formato Productividad'!$AI4278/'Formato Productividad'!$M4278,0)</f>
        <v>0</v>
      </c>
      <c r="AU4278" s="74"/>
    </row>
    <row r="4279" spans="1:47" s="33" customFormat="1" ht="25.5" customHeight="1" x14ac:dyDescent="0.25">
      <c r="A4279" s="39">
        <v>4278</v>
      </c>
      <c r="B4279" s="5"/>
      <c r="C4279" s="5"/>
      <c r="D4279" s="5"/>
      <c r="E4279" s="6" t="str">
        <f>IFERROR(VLOOKUP(D4279,'Formato validacion'!$E$2:$F$131,2,0),"Escoja un ESM")</f>
        <v>Escoja un ESM</v>
      </c>
      <c r="F4279" s="31"/>
      <c r="G4279" s="5"/>
      <c r="H4279" s="5"/>
      <c r="I4279" s="5"/>
      <c r="J4279" s="5"/>
      <c r="K4279" s="5"/>
      <c r="L4279" s="6" t="str">
        <f>IFERROR(VLOOKUP(K4279,Tabla4[[ESPECIALIDADES]:[ÁREA DE LA ESPECIALIDAD]],2,0),"Escoja una especialidad")</f>
        <v>Escoja una especialidad</v>
      </c>
      <c r="M4279" s="5"/>
      <c r="N4279" s="5"/>
      <c r="O4279" s="5"/>
      <c r="P4279" s="6">
        <f>'Formato Productividad'!$M4279-'Formato Productividad'!$AI4279</f>
        <v>0</v>
      </c>
      <c r="Q4279" s="6" t="str">
        <f>IFERROR(VLOOKUP('Formato Productividad'!$K4279,Tabla4[],3,0),"Escoja una especialidad")</f>
        <v>Escoja una especialidad</v>
      </c>
      <c r="R4279" s="6" t="str">
        <f t="shared" si="264"/>
        <v>No aplica</v>
      </c>
      <c r="S4279" s="5"/>
      <c r="T4279" s="5"/>
      <c r="U4279" s="5"/>
      <c r="V4279" s="6">
        <f t="shared" si="265"/>
        <v>0</v>
      </c>
      <c r="W4279" s="6" t="str">
        <f t="shared" si="266"/>
        <v>No aplica</v>
      </c>
      <c r="X4279" s="35" t="str">
        <f t="shared" si="267"/>
        <v>No aplica</v>
      </c>
      <c r="Y4279" s="37"/>
      <c r="Z4279" s="38"/>
      <c r="AA4279" s="36"/>
      <c r="AB4279" s="38"/>
      <c r="AC4279" s="37"/>
      <c r="AD4279" s="38"/>
      <c r="AE4279" s="37"/>
      <c r="AF4279" s="38"/>
      <c r="AG4279" s="37"/>
      <c r="AH4279" s="38"/>
      <c r="AI4279" s="36"/>
      <c r="AJ4279" s="5"/>
      <c r="AK4279" s="5"/>
      <c r="AL4279" s="6">
        <f>IFERROR('Formato Productividad'!$Y4279+'Formato Productividad'!$AA4279+'Formato Productividad'!$AC4279,0)+'Formato Productividad'!$AE4279</f>
        <v>0</v>
      </c>
      <c r="AM4279" s="6">
        <f>IFERROR((('Formato Productividad'!$T4279+'Formato Productividad'!$V4279+'Formato Productividad'!$U4279)/'Formato Productividad'!$Q4279),0)+'Formato Productividad'!$AL4279</f>
        <v>0</v>
      </c>
      <c r="AN4279" s="7">
        <f>IFERROR(('Formato Productividad'!$AM4279/'Formato Productividad'!$N4279)*('Formato Productividad'!$N4279/'Formato Productividad'!$P4279),0)</f>
        <v>0</v>
      </c>
      <c r="AO4279" s="7">
        <f>IFERROR(('Formato Productividad'!$AG4279/'Formato Productividad'!$O4279)*('Formato Productividad'!$O4279/'Formato Productividad'!$P4279),0)</f>
        <v>0</v>
      </c>
      <c r="AP4279" s="7">
        <f>'Formato Productividad'!$AN4279+'Formato Productividad'!$AO4279</f>
        <v>0</v>
      </c>
      <c r="AQ4279" s="5"/>
      <c r="AR4279" s="7">
        <f>IFERROR('Formato Productividad'!$AM4279/'Formato Productividad'!$N4279,0)</f>
        <v>0</v>
      </c>
      <c r="AS4279" s="7">
        <f>IFERROR('Formato Productividad'!$AG4279/'Formato Productividad'!$O4279,0)</f>
        <v>0</v>
      </c>
      <c r="AT4279" s="71">
        <f>IFERROR('Formato Productividad'!$AI4279/'Formato Productividad'!$M4279,0)</f>
        <v>0</v>
      </c>
      <c r="AU4279" s="74"/>
    </row>
    <row r="4280" spans="1:47" s="33" customFormat="1" ht="25.5" customHeight="1" x14ac:dyDescent="0.25">
      <c r="A4280" s="39">
        <v>4279</v>
      </c>
      <c r="B4280" s="5"/>
      <c r="C4280" s="5"/>
      <c r="D4280" s="5"/>
      <c r="E4280" s="6" t="str">
        <f>IFERROR(VLOOKUP(D4280,'Formato validacion'!$E$2:$F$131,2,0),"Escoja un ESM")</f>
        <v>Escoja un ESM</v>
      </c>
      <c r="F4280" s="31"/>
      <c r="G4280" s="5"/>
      <c r="H4280" s="5"/>
      <c r="I4280" s="5"/>
      <c r="J4280" s="5"/>
      <c r="K4280" s="5"/>
      <c r="L4280" s="6" t="str">
        <f>IFERROR(VLOOKUP(K4280,Tabla4[[ESPECIALIDADES]:[ÁREA DE LA ESPECIALIDAD]],2,0),"Escoja una especialidad")</f>
        <v>Escoja una especialidad</v>
      </c>
      <c r="M4280" s="5"/>
      <c r="N4280" s="5"/>
      <c r="O4280" s="5"/>
      <c r="P4280" s="6">
        <f>'Formato Productividad'!$M4280-'Formato Productividad'!$AI4280</f>
        <v>0</v>
      </c>
      <c r="Q4280" s="6" t="str">
        <f>IFERROR(VLOOKUP('Formato Productividad'!$K4280,Tabla4[],3,0),"Escoja una especialidad")</f>
        <v>Escoja una especialidad</v>
      </c>
      <c r="R4280" s="6" t="str">
        <f t="shared" si="264"/>
        <v>No aplica</v>
      </c>
      <c r="S4280" s="5"/>
      <c r="T4280" s="5"/>
      <c r="U4280" s="5"/>
      <c r="V4280" s="6">
        <f t="shared" si="265"/>
        <v>0</v>
      </c>
      <c r="W4280" s="6" t="str">
        <f t="shared" si="266"/>
        <v>No aplica</v>
      </c>
      <c r="X4280" s="35" t="str">
        <f t="shared" si="267"/>
        <v>No aplica</v>
      </c>
      <c r="Y4280" s="37"/>
      <c r="Z4280" s="38"/>
      <c r="AA4280" s="36"/>
      <c r="AB4280" s="38"/>
      <c r="AC4280" s="37"/>
      <c r="AD4280" s="38"/>
      <c r="AE4280" s="37"/>
      <c r="AF4280" s="38"/>
      <c r="AG4280" s="37"/>
      <c r="AH4280" s="38"/>
      <c r="AI4280" s="36"/>
      <c r="AJ4280" s="5"/>
      <c r="AK4280" s="5"/>
      <c r="AL4280" s="6">
        <f>IFERROR('Formato Productividad'!$Y4280+'Formato Productividad'!$AA4280+'Formato Productividad'!$AC4280,0)+'Formato Productividad'!$AE4280</f>
        <v>0</v>
      </c>
      <c r="AM4280" s="6">
        <f>IFERROR((('Formato Productividad'!$T4280+'Formato Productividad'!$V4280+'Formato Productividad'!$U4280)/'Formato Productividad'!$Q4280),0)+'Formato Productividad'!$AL4280</f>
        <v>0</v>
      </c>
      <c r="AN4280" s="7">
        <f>IFERROR(('Formato Productividad'!$AM4280/'Formato Productividad'!$N4280)*('Formato Productividad'!$N4280/'Formato Productividad'!$P4280),0)</f>
        <v>0</v>
      </c>
      <c r="AO4280" s="7">
        <f>IFERROR(('Formato Productividad'!$AG4280/'Formato Productividad'!$O4280)*('Formato Productividad'!$O4280/'Formato Productividad'!$P4280),0)</f>
        <v>0</v>
      </c>
      <c r="AP4280" s="7">
        <f>'Formato Productividad'!$AN4280+'Formato Productividad'!$AO4280</f>
        <v>0</v>
      </c>
      <c r="AQ4280" s="5"/>
      <c r="AR4280" s="7">
        <f>IFERROR('Formato Productividad'!$AM4280/'Formato Productividad'!$N4280,0)</f>
        <v>0</v>
      </c>
      <c r="AS4280" s="7">
        <f>IFERROR('Formato Productividad'!$AG4280/'Formato Productividad'!$O4280,0)</f>
        <v>0</v>
      </c>
      <c r="AT4280" s="71">
        <f>IFERROR('Formato Productividad'!$AI4280/'Formato Productividad'!$M4280,0)</f>
        <v>0</v>
      </c>
      <c r="AU4280" s="74"/>
    </row>
    <row r="4281" spans="1:47" s="33" customFormat="1" ht="25.5" customHeight="1" x14ac:dyDescent="0.25">
      <c r="A4281" s="39">
        <v>4280</v>
      </c>
      <c r="B4281" s="5"/>
      <c r="C4281" s="5"/>
      <c r="D4281" s="5"/>
      <c r="E4281" s="6" t="str">
        <f>IFERROR(VLOOKUP(D4281,'Formato validacion'!$E$2:$F$131,2,0),"Escoja un ESM")</f>
        <v>Escoja un ESM</v>
      </c>
      <c r="F4281" s="31"/>
      <c r="G4281" s="5"/>
      <c r="H4281" s="5"/>
      <c r="I4281" s="5"/>
      <c r="J4281" s="5"/>
      <c r="K4281" s="5"/>
      <c r="L4281" s="6" t="str">
        <f>IFERROR(VLOOKUP(K4281,Tabla4[[ESPECIALIDADES]:[ÁREA DE LA ESPECIALIDAD]],2,0),"Escoja una especialidad")</f>
        <v>Escoja una especialidad</v>
      </c>
      <c r="M4281" s="5"/>
      <c r="N4281" s="5"/>
      <c r="O4281" s="5"/>
      <c r="P4281" s="6">
        <f>'Formato Productividad'!$M4281-'Formato Productividad'!$AI4281</f>
        <v>0</v>
      </c>
      <c r="Q4281" s="6" t="str">
        <f>IFERROR(VLOOKUP('Formato Productividad'!$K4281,Tabla4[],3,0),"Escoja una especialidad")</f>
        <v>Escoja una especialidad</v>
      </c>
      <c r="R4281" s="6" t="str">
        <f t="shared" si="264"/>
        <v>No aplica</v>
      </c>
      <c r="S4281" s="5"/>
      <c r="T4281" s="5"/>
      <c r="U4281" s="5"/>
      <c r="V4281" s="6">
        <f t="shared" si="265"/>
        <v>0</v>
      </c>
      <c r="W4281" s="6" t="str">
        <f t="shared" si="266"/>
        <v>No aplica</v>
      </c>
      <c r="X4281" s="35" t="str">
        <f t="shared" si="267"/>
        <v>No aplica</v>
      </c>
      <c r="Y4281" s="37"/>
      <c r="Z4281" s="38"/>
      <c r="AA4281" s="36"/>
      <c r="AB4281" s="38"/>
      <c r="AC4281" s="37"/>
      <c r="AD4281" s="38"/>
      <c r="AE4281" s="37"/>
      <c r="AF4281" s="38"/>
      <c r="AG4281" s="37"/>
      <c r="AH4281" s="38"/>
      <c r="AI4281" s="36"/>
      <c r="AJ4281" s="5"/>
      <c r="AK4281" s="5"/>
      <c r="AL4281" s="6">
        <f>IFERROR('Formato Productividad'!$Y4281+'Formato Productividad'!$AA4281+'Formato Productividad'!$AC4281,0)+'Formato Productividad'!$AE4281</f>
        <v>0</v>
      </c>
      <c r="AM4281" s="6">
        <f>IFERROR((('Formato Productividad'!$T4281+'Formato Productividad'!$V4281+'Formato Productividad'!$U4281)/'Formato Productividad'!$Q4281),0)+'Formato Productividad'!$AL4281</f>
        <v>0</v>
      </c>
      <c r="AN4281" s="7">
        <f>IFERROR(('Formato Productividad'!$AM4281/'Formato Productividad'!$N4281)*('Formato Productividad'!$N4281/'Formato Productividad'!$P4281),0)</f>
        <v>0</v>
      </c>
      <c r="AO4281" s="7">
        <f>IFERROR(('Formato Productividad'!$AG4281/'Formato Productividad'!$O4281)*('Formato Productividad'!$O4281/'Formato Productividad'!$P4281),0)</f>
        <v>0</v>
      </c>
      <c r="AP4281" s="7">
        <f>'Formato Productividad'!$AN4281+'Formato Productividad'!$AO4281</f>
        <v>0</v>
      </c>
      <c r="AQ4281" s="5"/>
      <c r="AR4281" s="7">
        <f>IFERROR('Formato Productividad'!$AM4281/'Formato Productividad'!$N4281,0)</f>
        <v>0</v>
      </c>
      <c r="AS4281" s="7">
        <f>IFERROR('Formato Productividad'!$AG4281/'Formato Productividad'!$O4281,0)</f>
        <v>0</v>
      </c>
      <c r="AT4281" s="71">
        <f>IFERROR('Formato Productividad'!$AI4281/'Formato Productividad'!$M4281,0)</f>
        <v>0</v>
      </c>
      <c r="AU4281" s="74"/>
    </row>
    <row r="4282" spans="1:47" s="33" customFormat="1" ht="25.5" customHeight="1" x14ac:dyDescent="0.25">
      <c r="A4282" s="39">
        <v>4281</v>
      </c>
      <c r="B4282" s="5"/>
      <c r="C4282" s="5"/>
      <c r="D4282" s="5"/>
      <c r="E4282" s="6" t="str">
        <f>IFERROR(VLOOKUP(D4282,'Formato validacion'!$E$2:$F$131,2,0),"Escoja un ESM")</f>
        <v>Escoja un ESM</v>
      </c>
      <c r="F4282" s="31"/>
      <c r="G4282" s="5"/>
      <c r="H4282" s="5"/>
      <c r="I4282" s="5"/>
      <c r="J4282" s="5"/>
      <c r="K4282" s="5"/>
      <c r="L4282" s="6" t="str">
        <f>IFERROR(VLOOKUP(K4282,Tabla4[[ESPECIALIDADES]:[ÁREA DE LA ESPECIALIDAD]],2,0),"Escoja una especialidad")</f>
        <v>Escoja una especialidad</v>
      </c>
      <c r="M4282" s="5"/>
      <c r="N4282" s="5"/>
      <c r="O4282" s="5"/>
      <c r="P4282" s="6">
        <f>'Formato Productividad'!$M4282-'Formato Productividad'!$AI4282</f>
        <v>0</v>
      </c>
      <c r="Q4282" s="6" t="str">
        <f>IFERROR(VLOOKUP('Formato Productividad'!$K4282,Tabla4[],3,0),"Escoja una especialidad")</f>
        <v>Escoja una especialidad</v>
      </c>
      <c r="R4282" s="6" t="str">
        <f t="shared" si="264"/>
        <v>No aplica</v>
      </c>
      <c r="S4282" s="5"/>
      <c r="T4282" s="5"/>
      <c r="U4282" s="5"/>
      <c r="V4282" s="6">
        <f t="shared" si="265"/>
        <v>0</v>
      </c>
      <c r="W4282" s="6" t="str">
        <f t="shared" si="266"/>
        <v>No aplica</v>
      </c>
      <c r="X4282" s="35" t="str">
        <f t="shared" si="267"/>
        <v>No aplica</v>
      </c>
      <c r="Y4282" s="37"/>
      <c r="Z4282" s="38"/>
      <c r="AA4282" s="36"/>
      <c r="AB4282" s="38"/>
      <c r="AC4282" s="37"/>
      <c r="AD4282" s="38"/>
      <c r="AE4282" s="37"/>
      <c r="AF4282" s="38"/>
      <c r="AG4282" s="37"/>
      <c r="AH4282" s="38"/>
      <c r="AI4282" s="36"/>
      <c r="AJ4282" s="5"/>
      <c r="AK4282" s="5"/>
      <c r="AL4282" s="6">
        <f>IFERROR('Formato Productividad'!$Y4282+'Formato Productividad'!$AA4282+'Formato Productividad'!$AC4282,0)+'Formato Productividad'!$AE4282</f>
        <v>0</v>
      </c>
      <c r="AM4282" s="6">
        <f>IFERROR((('Formato Productividad'!$T4282+'Formato Productividad'!$V4282+'Formato Productividad'!$U4282)/'Formato Productividad'!$Q4282),0)+'Formato Productividad'!$AL4282</f>
        <v>0</v>
      </c>
      <c r="AN4282" s="7">
        <f>IFERROR(('Formato Productividad'!$AM4282/'Formato Productividad'!$N4282)*('Formato Productividad'!$N4282/'Formato Productividad'!$P4282),0)</f>
        <v>0</v>
      </c>
      <c r="AO4282" s="7">
        <f>IFERROR(('Formato Productividad'!$AG4282/'Formato Productividad'!$O4282)*('Formato Productividad'!$O4282/'Formato Productividad'!$P4282),0)</f>
        <v>0</v>
      </c>
      <c r="AP4282" s="7">
        <f>'Formato Productividad'!$AN4282+'Formato Productividad'!$AO4282</f>
        <v>0</v>
      </c>
      <c r="AQ4282" s="5"/>
      <c r="AR4282" s="7">
        <f>IFERROR('Formato Productividad'!$AM4282/'Formato Productividad'!$N4282,0)</f>
        <v>0</v>
      </c>
      <c r="AS4282" s="7">
        <f>IFERROR('Formato Productividad'!$AG4282/'Formato Productividad'!$O4282,0)</f>
        <v>0</v>
      </c>
      <c r="AT4282" s="71">
        <f>IFERROR('Formato Productividad'!$AI4282/'Formato Productividad'!$M4282,0)</f>
        <v>0</v>
      </c>
      <c r="AU4282" s="74"/>
    </row>
    <row r="4283" spans="1:47" s="33" customFormat="1" ht="25.5" customHeight="1" x14ac:dyDescent="0.25">
      <c r="A4283" s="39">
        <v>4282</v>
      </c>
      <c r="B4283" s="5"/>
      <c r="C4283" s="5"/>
      <c r="D4283" s="5"/>
      <c r="E4283" s="6" t="str">
        <f>IFERROR(VLOOKUP(D4283,'Formato validacion'!$E$2:$F$131,2,0),"Escoja un ESM")</f>
        <v>Escoja un ESM</v>
      </c>
      <c r="F4283" s="31"/>
      <c r="G4283" s="5"/>
      <c r="H4283" s="5"/>
      <c r="I4283" s="5"/>
      <c r="J4283" s="5"/>
      <c r="K4283" s="5"/>
      <c r="L4283" s="6" t="str">
        <f>IFERROR(VLOOKUP(K4283,Tabla4[[ESPECIALIDADES]:[ÁREA DE LA ESPECIALIDAD]],2,0),"Escoja una especialidad")</f>
        <v>Escoja una especialidad</v>
      </c>
      <c r="M4283" s="5"/>
      <c r="N4283" s="5"/>
      <c r="O4283" s="5"/>
      <c r="P4283" s="6">
        <f>'Formato Productividad'!$M4283-'Formato Productividad'!$AI4283</f>
        <v>0</v>
      </c>
      <c r="Q4283" s="6" t="str">
        <f>IFERROR(VLOOKUP('Formato Productividad'!$K4283,Tabla4[],3,0),"Escoja una especialidad")</f>
        <v>Escoja una especialidad</v>
      </c>
      <c r="R4283" s="6" t="str">
        <f t="shared" si="264"/>
        <v>No aplica</v>
      </c>
      <c r="S4283" s="5"/>
      <c r="T4283" s="5"/>
      <c r="U4283" s="5"/>
      <c r="V4283" s="6">
        <f t="shared" si="265"/>
        <v>0</v>
      </c>
      <c r="W4283" s="6" t="str">
        <f t="shared" si="266"/>
        <v>No aplica</v>
      </c>
      <c r="X4283" s="35" t="str">
        <f t="shared" si="267"/>
        <v>No aplica</v>
      </c>
      <c r="Y4283" s="37"/>
      <c r="Z4283" s="38"/>
      <c r="AA4283" s="36"/>
      <c r="AB4283" s="38"/>
      <c r="AC4283" s="37"/>
      <c r="AD4283" s="38"/>
      <c r="AE4283" s="37"/>
      <c r="AF4283" s="38"/>
      <c r="AG4283" s="37"/>
      <c r="AH4283" s="38"/>
      <c r="AI4283" s="36"/>
      <c r="AJ4283" s="5"/>
      <c r="AK4283" s="5"/>
      <c r="AL4283" s="6">
        <f>IFERROR('Formato Productividad'!$Y4283+'Formato Productividad'!$AA4283+'Formato Productividad'!$AC4283,0)+'Formato Productividad'!$AE4283</f>
        <v>0</v>
      </c>
      <c r="AM4283" s="6">
        <f>IFERROR((('Formato Productividad'!$T4283+'Formato Productividad'!$V4283+'Formato Productividad'!$U4283)/'Formato Productividad'!$Q4283),0)+'Formato Productividad'!$AL4283</f>
        <v>0</v>
      </c>
      <c r="AN4283" s="7">
        <f>IFERROR(('Formato Productividad'!$AM4283/'Formato Productividad'!$N4283)*('Formato Productividad'!$N4283/'Formato Productividad'!$P4283),0)</f>
        <v>0</v>
      </c>
      <c r="AO4283" s="7">
        <f>IFERROR(('Formato Productividad'!$AG4283/'Formato Productividad'!$O4283)*('Formato Productividad'!$O4283/'Formato Productividad'!$P4283),0)</f>
        <v>0</v>
      </c>
      <c r="AP4283" s="7">
        <f>'Formato Productividad'!$AN4283+'Formato Productividad'!$AO4283</f>
        <v>0</v>
      </c>
      <c r="AQ4283" s="5"/>
      <c r="AR4283" s="7">
        <f>IFERROR('Formato Productividad'!$AM4283/'Formato Productividad'!$N4283,0)</f>
        <v>0</v>
      </c>
      <c r="AS4283" s="7">
        <f>IFERROR('Formato Productividad'!$AG4283/'Formato Productividad'!$O4283,0)</f>
        <v>0</v>
      </c>
      <c r="AT4283" s="71">
        <f>IFERROR('Formato Productividad'!$AI4283/'Formato Productividad'!$M4283,0)</f>
        <v>0</v>
      </c>
      <c r="AU4283" s="74"/>
    </row>
    <row r="4284" spans="1:47" s="33" customFormat="1" ht="25.5" customHeight="1" x14ac:dyDescent="0.25">
      <c r="A4284" s="39">
        <v>4283</v>
      </c>
      <c r="B4284" s="5"/>
      <c r="C4284" s="5"/>
      <c r="D4284" s="5"/>
      <c r="E4284" s="6" t="str">
        <f>IFERROR(VLOOKUP(D4284,'Formato validacion'!$E$2:$F$131,2,0),"Escoja un ESM")</f>
        <v>Escoja un ESM</v>
      </c>
      <c r="F4284" s="31"/>
      <c r="G4284" s="5"/>
      <c r="H4284" s="5"/>
      <c r="I4284" s="5"/>
      <c r="J4284" s="5"/>
      <c r="K4284" s="5"/>
      <c r="L4284" s="6" t="str">
        <f>IFERROR(VLOOKUP(K4284,Tabla4[[ESPECIALIDADES]:[ÁREA DE LA ESPECIALIDAD]],2,0),"Escoja una especialidad")</f>
        <v>Escoja una especialidad</v>
      </c>
      <c r="M4284" s="5"/>
      <c r="N4284" s="5"/>
      <c r="O4284" s="5"/>
      <c r="P4284" s="6">
        <f>'Formato Productividad'!$M4284-'Formato Productividad'!$AI4284</f>
        <v>0</v>
      </c>
      <c r="Q4284" s="6" t="str">
        <f>IFERROR(VLOOKUP('Formato Productividad'!$K4284,Tabla4[],3,0),"Escoja una especialidad")</f>
        <v>Escoja una especialidad</v>
      </c>
      <c r="R4284" s="6" t="str">
        <f t="shared" si="264"/>
        <v>No aplica</v>
      </c>
      <c r="S4284" s="5"/>
      <c r="T4284" s="5"/>
      <c r="U4284" s="5"/>
      <c r="V4284" s="6">
        <f t="shared" si="265"/>
        <v>0</v>
      </c>
      <c r="W4284" s="6" t="str">
        <f t="shared" si="266"/>
        <v>No aplica</v>
      </c>
      <c r="X4284" s="35" t="str">
        <f t="shared" si="267"/>
        <v>No aplica</v>
      </c>
      <c r="Y4284" s="37"/>
      <c r="Z4284" s="38"/>
      <c r="AA4284" s="36"/>
      <c r="AB4284" s="38"/>
      <c r="AC4284" s="37"/>
      <c r="AD4284" s="38"/>
      <c r="AE4284" s="37"/>
      <c r="AF4284" s="38"/>
      <c r="AG4284" s="37"/>
      <c r="AH4284" s="38"/>
      <c r="AI4284" s="36"/>
      <c r="AJ4284" s="5"/>
      <c r="AK4284" s="5"/>
      <c r="AL4284" s="6">
        <f>IFERROR('Formato Productividad'!$Y4284+'Formato Productividad'!$AA4284+'Formato Productividad'!$AC4284,0)+'Formato Productividad'!$AE4284</f>
        <v>0</v>
      </c>
      <c r="AM4284" s="6">
        <f>IFERROR((('Formato Productividad'!$T4284+'Formato Productividad'!$V4284+'Formato Productividad'!$U4284)/'Formato Productividad'!$Q4284),0)+'Formato Productividad'!$AL4284</f>
        <v>0</v>
      </c>
      <c r="AN4284" s="7">
        <f>IFERROR(('Formato Productividad'!$AM4284/'Formato Productividad'!$N4284)*('Formato Productividad'!$N4284/'Formato Productividad'!$P4284),0)</f>
        <v>0</v>
      </c>
      <c r="AO4284" s="7">
        <f>IFERROR(('Formato Productividad'!$AG4284/'Formato Productividad'!$O4284)*('Formato Productividad'!$O4284/'Formato Productividad'!$P4284),0)</f>
        <v>0</v>
      </c>
      <c r="AP4284" s="7">
        <f>'Formato Productividad'!$AN4284+'Formato Productividad'!$AO4284</f>
        <v>0</v>
      </c>
      <c r="AQ4284" s="5"/>
      <c r="AR4284" s="7">
        <f>IFERROR('Formato Productividad'!$AM4284/'Formato Productividad'!$N4284,0)</f>
        <v>0</v>
      </c>
      <c r="AS4284" s="7">
        <f>IFERROR('Formato Productividad'!$AG4284/'Formato Productividad'!$O4284,0)</f>
        <v>0</v>
      </c>
      <c r="AT4284" s="71">
        <f>IFERROR('Formato Productividad'!$AI4284/'Formato Productividad'!$M4284,0)</f>
        <v>0</v>
      </c>
      <c r="AU4284" s="74"/>
    </row>
    <row r="4285" spans="1:47" s="33" customFormat="1" ht="25.5" customHeight="1" x14ac:dyDescent="0.25">
      <c r="A4285" s="39">
        <v>4284</v>
      </c>
      <c r="B4285" s="5"/>
      <c r="C4285" s="5"/>
      <c r="D4285" s="5"/>
      <c r="E4285" s="6" t="str">
        <f>IFERROR(VLOOKUP(D4285,'Formato validacion'!$E$2:$F$131,2,0),"Escoja un ESM")</f>
        <v>Escoja un ESM</v>
      </c>
      <c r="F4285" s="31"/>
      <c r="G4285" s="5"/>
      <c r="H4285" s="5"/>
      <c r="I4285" s="5"/>
      <c r="J4285" s="5"/>
      <c r="K4285" s="5"/>
      <c r="L4285" s="6" t="str">
        <f>IFERROR(VLOOKUP(K4285,Tabla4[[ESPECIALIDADES]:[ÁREA DE LA ESPECIALIDAD]],2,0),"Escoja una especialidad")</f>
        <v>Escoja una especialidad</v>
      </c>
      <c r="M4285" s="5"/>
      <c r="N4285" s="5"/>
      <c r="O4285" s="5"/>
      <c r="P4285" s="6">
        <f>'Formato Productividad'!$M4285-'Formato Productividad'!$AI4285</f>
        <v>0</v>
      </c>
      <c r="Q4285" s="6" t="str">
        <f>IFERROR(VLOOKUP('Formato Productividad'!$K4285,Tabla4[],3,0),"Escoja una especialidad")</f>
        <v>Escoja una especialidad</v>
      </c>
      <c r="R4285" s="6" t="str">
        <f t="shared" si="264"/>
        <v>No aplica</v>
      </c>
      <c r="S4285" s="5"/>
      <c r="T4285" s="5"/>
      <c r="U4285" s="5"/>
      <c r="V4285" s="6">
        <f t="shared" si="265"/>
        <v>0</v>
      </c>
      <c r="W4285" s="6" t="str">
        <f t="shared" si="266"/>
        <v>No aplica</v>
      </c>
      <c r="X4285" s="35" t="str">
        <f t="shared" si="267"/>
        <v>No aplica</v>
      </c>
      <c r="Y4285" s="37"/>
      <c r="Z4285" s="38"/>
      <c r="AA4285" s="36"/>
      <c r="AB4285" s="38"/>
      <c r="AC4285" s="37"/>
      <c r="AD4285" s="38"/>
      <c r="AE4285" s="37"/>
      <c r="AF4285" s="38"/>
      <c r="AG4285" s="37"/>
      <c r="AH4285" s="38"/>
      <c r="AI4285" s="36"/>
      <c r="AJ4285" s="5"/>
      <c r="AK4285" s="5"/>
      <c r="AL4285" s="6">
        <f>IFERROR('Formato Productividad'!$Y4285+'Formato Productividad'!$AA4285+'Formato Productividad'!$AC4285,0)+'Formato Productividad'!$AE4285</f>
        <v>0</v>
      </c>
      <c r="AM4285" s="6">
        <f>IFERROR((('Formato Productividad'!$T4285+'Formato Productividad'!$V4285+'Formato Productividad'!$U4285)/'Formato Productividad'!$Q4285),0)+'Formato Productividad'!$AL4285</f>
        <v>0</v>
      </c>
      <c r="AN4285" s="7">
        <f>IFERROR(('Formato Productividad'!$AM4285/'Formato Productividad'!$N4285)*('Formato Productividad'!$N4285/'Formato Productividad'!$P4285),0)</f>
        <v>0</v>
      </c>
      <c r="AO4285" s="7">
        <f>IFERROR(('Formato Productividad'!$AG4285/'Formato Productividad'!$O4285)*('Formato Productividad'!$O4285/'Formato Productividad'!$P4285),0)</f>
        <v>0</v>
      </c>
      <c r="AP4285" s="7">
        <f>'Formato Productividad'!$AN4285+'Formato Productividad'!$AO4285</f>
        <v>0</v>
      </c>
      <c r="AQ4285" s="5"/>
      <c r="AR4285" s="7">
        <f>IFERROR('Formato Productividad'!$AM4285/'Formato Productividad'!$N4285,0)</f>
        <v>0</v>
      </c>
      <c r="AS4285" s="7">
        <f>IFERROR('Formato Productividad'!$AG4285/'Formato Productividad'!$O4285,0)</f>
        <v>0</v>
      </c>
      <c r="AT4285" s="71">
        <f>IFERROR('Formato Productividad'!$AI4285/'Formato Productividad'!$M4285,0)</f>
        <v>0</v>
      </c>
      <c r="AU4285" s="74"/>
    </row>
    <row r="4286" spans="1:47" s="33" customFormat="1" ht="25.5" customHeight="1" x14ac:dyDescent="0.25">
      <c r="A4286" s="39">
        <v>4285</v>
      </c>
      <c r="B4286" s="5"/>
      <c r="C4286" s="5"/>
      <c r="D4286" s="5"/>
      <c r="E4286" s="6" t="str">
        <f>IFERROR(VLOOKUP(D4286,'Formato validacion'!$E$2:$F$131,2,0),"Escoja un ESM")</f>
        <v>Escoja un ESM</v>
      </c>
      <c r="F4286" s="31"/>
      <c r="G4286" s="5"/>
      <c r="H4286" s="5"/>
      <c r="I4286" s="5"/>
      <c r="J4286" s="5"/>
      <c r="K4286" s="5"/>
      <c r="L4286" s="6" t="str">
        <f>IFERROR(VLOOKUP(K4286,Tabla4[[ESPECIALIDADES]:[ÁREA DE LA ESPECIALIDAD]],2,0),"Escoja una especialidad")</f>
        <v>Escoja una especialidad</v>
      </c>
      <c r="M4286" s="5"/>
      <c r="N4286" s="5"/>
      <c r="O4286" s="5"/>
      <c r="P4286" s="6">
        <f>'Formato Productividad'!$M4286-'Formato Productividad'!$AI4286</f>
        <v>0</v>
      </c>
      <c r="Q4286" s="6" t="str">
        <f>IFERROR(VLOOKUP('Formato Productividad'!$K4286,Tabla4[],3,0),"Escoja una especialidad")</f>
        <v>Escoja una especialidad</v>
      </c>
      <c r="R4286" s="6" t="str">
        <f t="shared" si="264"/>
        <v>No aplica</v>
      </c>
      <c r="S4286" s="5"/>
      <c r="T4286" s="5"/>
      <c r="U4286" s="5"/>
      <c r="V4286" s="6">
        <f t="shared" si="265"/>
        <v>0</v>
      </c>
      <c r="W4286" s="6" t="str">
        <f t="shared" si="266"/>
        <v>No aplica</v>
      </c>
      <c r="X4286" s="35" t="str">
        <f t="shared" si="267"/>
        <v>No aplica</v>
      </c>
      <c r="Y4286" s="37"/>
      <c r="Z4286" s="38"/>
      <c r="AA4286" s="36"/>
      <c r="AB4286" s="38"/>
      <c r="AC4286" s="37"/>
      <c r="AD4286" s="38"/>
      <c r="AE4286" s="37"/>
      <c r="AF4286" s="38"/>
      <c r="AG4286" s="37"/>
      <c r="AH4286" s="38"/>
      <c r="AI4286" s="36"/>
      <c r="AJ4286" s="5"/>
      <c r="AK4286" s="5"/>
      <c r="AL4286" s="6">
        <f>IFERROR('Formato Productividad'!$Y4286+'Formato Productividad'!$AA4286+'Formato Productividad'!$AC4286,0)+'Formato Productividad'!$AE4286</f>
        <v>0</v>
      </c>
      <c r="AM4286" s="6">
        <f>IFERROR((('Formato Productividad'!$T4286+'Formato Productividad'!$V4286+'Formato Productividad'!$U4286)/'Formato Productividad'!$Q4286),0)+'Formato Productividad'!$AL4286</f>
        <v>0</v>
      </c>
      <c r="AN4286" s="7">
        <f>IFERROR(('Formato Productividad'!$AM4286/'Formato Productividad'!$N4286)*('Formato Productividad'!$N4286/'Formato Productividad'!$P4286),0)</f>
        <v>0</v>
      </c>
      <c r="AO4286" s="7">
        <f>IFERROR(('Formato Productividad'!$AG4286/'Formato Productividad'!$O4286)*('Formato Productividad'!$O4286/'Formato Productividad'!$P4286),0)</f>
        <v>0</v>
      </c>
      <c r="AP4286" s="7">
        <f>'Formato Productividad'!$AN4286+'Formato Productividad'!$AO4286</f>
        <v>0</v>
      </c>
      <c r="AQ4286" s="5"/>
      <c r="AR4286" s="7">
        <f>IFERROR('Formato Productividad'!$AM4286/'Formato Productividad'!$N4286,0)</f>
        <v>0</v>
      </c>
      <c r="AS4286" s="7">
        <f>IFERROR('Formato Productividad'!$AG4286/'Formato Productividad'!$O4286,0)</f>
        <v>0</v>
      </c>
      <c r="AT4286" s="71">
        <f>IFERROR('Formato Productividad'!$AI4286/'Formato Productividad'!$M4286,0)</f>
        <v>0</v>
      </c>
      <c r="AU4286" s="74"/>
    </row>
    <row r="4287" spans="1:47" s="33" customFormat="1" ht="25.5" customHeight="1" x14ac:dyDescent="0.25">
      <c r="A4287" s="39">
        <v>4286</v>
      </c>
      <c r="B4287" s="5"/>
      <c r="C4287" s="5"/>
      <c r="D4287" s="5"/>
      <c r="E4287" s="6" t="str">
        <f>IFERROR(VLOOKUP(D4287,'Formato validacion'!$E$2:$F$131,2,0),"Escoja un ESM")</f>
        <v>Escoja un ESM</v>
      </c>
      <c r="F4287" s="31"/>
      <c r="G4287" s="5"/>
      <c r="H4287" s="5"/>
      <c r="I4287" s="5"/>
      <c r="J4287" s="5"/>
      <c r="K4287" s="5"/>
      <c r="L4287" s="6" t="str">
        <f>IFERROR(VLOOKUP(K4287,Tabla4[[ESPECIALIDADES]:[ÁREA DE LA ESPECIALIDAD]],2,0),"Escoja una especialidad")</f>
        <v>Escoja una especialidad</v>
      </c>
      <c r="M4287" s="5"/>
      <c r="N4287" s="5"/>
      <c r="O4287" s="5"/>
      <c r="P4287" s="6">
        <f>'Formato Productividad'!$M4287-'Formato Productividad'!$AI4287</f>
        <v>0</v>
      </c>
      <c r="Q4287" s="6" t="str">
        <f>IFERROR(VLOOKUP('Formato Productividad'!$K4287,Tabla4[],3,0),"Escoja una especialidad")</f>
        <v>Escoja una especialidad</v>
      </c>
      <c r="R4287" s="6" t="str">
        <f t="shared" si="264"/>
        <v>No aplica</v>
      </c>
      <c r="S4287" s="5"/>
      <c r="T4287" s="5"/>
      <c r="U4287" s="5"/>
      <c r="V4287" s="6">
        <f t="shared" si="265"/>
        <v>0</v>
      </c>
      <c r="W4287" s="6" t="str">
        <f t="shared" si="266"/>
        <v>No aplica</v>
      </c>
      <c r="X4287" s="35" t="str">
        <f t="shared" si="267"/>
        <v>No aplica</v>
      </c>
      <c r="Y4287" s="37"/>
      <c r="Z4287" s="38"/>
      <c r="AA4287" s="36"/>
      <c r="AB4287" s="38"/>
      <c r="AC4287" s="37"/>
      <c r="AD4287" s="38"/>
      <c r="AE4287" s="37"/>
      <c r="AF4287" s="38"/>
      <c r="AG4287" s="37"/>
      <c r="AH4287" s="38"/>
      <c r="AI4287" s="36"/>
      <c r="AJ4287" s="5"/>
      <c r="AK4287" s="5"/>
      <c r="AL4287" s="6">
        <f>IFERROR('Formato Productividad'!$Y4287+'Formato Productividad'!$AA4287+'Formato Productividad'!$AC4287,0)+'Formato Productividad'!$AE4287</f>
        <v>0</v>
      </c>
      <c r="AM4287" s="6">
        <f>IFERROR((('Formato Productividad'!$T4287+'Formato Productividad'!$V4287+'Formato Productividad'!$U4287)/'Formato Productividad'!$Q4287),0)+'Formato Productividad'!$AL4287</f>
        <v>0</v>
      </c>
      <c r="AN4287" s="7">
        <f>IFERROR(('Formato Productividad'!$AM4287/'Formato Productividad'!$N4287)*('Formato Productividad'!$N4287/'Formato Productividad'!$P4287),0)</f>
        <v>0</v>
      </c>
      <c r="AO4287" s="7">
        <f>IFERROR(('Formato Productividad'!$AG4287/'Formato Productividad'!$O4287)*('Formato Productividad'!$O4287/'Formato Productividad'!$P4287),0)</f>
        <v>0</v>
      </c>
      <c r="AP4287" s="7">
        <f>'Formato Productividad'!$AN4287+'Formato Productividad'!$AO4287</f>
        <v>0</v>
      </c>
      <c r="AQ4287" s="5"/>
      <c r="AR4287" s="7">
        <f>IFERROR('Formato Productividad'!$AM4287/'Formato Productividad'!$N4287,0)</f>
        <v>0</v>
      </c>
      <c r="AS4287" s="7">
        <f>IFERROR('Formato Productividad'!$AG4287/'Formato Productividad'!$O4287,0)</f>
        <v>0</v>
      </c>
      <c r="AT4287" s="71">
        <f>IFERROR('Formato Productividad'!$AI4287/'Formato Productividad'!$M4287,0)</f>
        <v>0</v>
      </c>
      <c r="AU4287" s="74"/>
    </row>
    <row r="4288" spans="1:47" s="33" customFormat="1" ht="25.5" customHeight="1" x14ac:dyDescent="0.25">
      <c r="A4288" s="39">
        <v>4287</v>
      </c>
      <c r="B4288" s="5"/>
      <c r="C4288" s="5"/>
      <c r="D4288" s="5"/>
      <c r="E4288" s="6" t="str">
        <f>IFERROR(VLOOKUP(D4288,'Formato validacion'!$E$2:$F$131,2,0),"Escoja un ESM")</f>
        <v>Escoja un ESM</v>
      </c>
      <c r="F4288" s="31"/>
      <c r="G4288" s="5"/>
      <c r="H4288" s="5"/>
      <c r="I4288" s="5"/>
      <c r="J4288" s="5"/>
      <c r="K4288" s="5"/>
      <c r="L4288" s="6" t="str">
        <f>IFERROR(VLOOKUP(K4288,Tabla4[[ESPECIALIDADES]:[ÁREA DE LA ESPECIALIDAD]],2,0),"Escoja una especialidad")</f>
        <v>Escoja una especialidad</v>
      </c>
      <c r="M4288" s="5"/>
      <c r="N4288" s="5"/>
      <c r="O4288" s="5"/>
      <c r="P4288" s="6">
        <f>'Formato Productividad'!$M4288-'Formato Productividad'!$AI4288</f>
        <v>0</v>
      </c>
      <c r="Q4288" s="6" t="str">
        <f>IFERROR(VLOOKUP('Formato Productividad'!$K4288,Tabla4[],3,0),"Escoja una especialidad")</f>
        <v>Escoja una especialidad</v>
      </c>
      <c r="R4288" s="6" t="str">
        <f t="shared" si="264"/>
        <v>No aplica</v>
      </c>
      <c r="S4288" s="5"/>
      <c r="T4288" s="5"/>
      <c r="U4288" s="5"/>
      <c r="V4288" s="6">
        <f t="shared" si="265"/>
        <v>0</v>
      </c>
      <c r="W4288" s="6" t="str">
        <f t="shared" si="266"/>
        <v>No aplica</v>
      </c>
      <c r="X4288" s="35" t="str">
        <f t="shared" si="267"/>
        <v>No aplica</v>
      </c>
      <c r="Y4288" s="37"/>
      <c r="Z4288" s="38"/>
      <c r="AA4288" s="36"/>
      <c r="AB4288" s="38"/>
      <c r="AC4288" s="37"/>
      <c r="AD4288" s="38"/>
      <c r="AE4288" s="37"/>
      <c r="AF4288" s="38"/>
      <c r="AG4288" s="37"/>
      <c r="AH4288" s="38"/>
      <c r="AI4288" s="36"/>
      <c r="AJ4288" s="5"/>
      <c r="AK4288" s="5"/>
      <c r="AL4288" s="6">
        <f>IFERROR('Formato Productividad'!$Y4288+'Formato Productividad'!$AA4288+'Formato Productividad'!$AC4288,0)+'Formato Productividad'!$AE4288</f>
        <v>0</v>
      </c>
      <c r="AM4288" s="6">
        <f>IFERROR((('Formato Productividad'!$T4288+'Formato Productividad'!$V4288+'Formato Productividad'!$U4288)/'Formato Productividad'!$Q4288),0)+'Formato Productividad'!$AL4288</f>
        <v>0</v>
      </c>
      <c r="AN4288" s="7">
        <f>IFERROR(('Formato Productividad'!$AM4288/'Formato Productividad'!$N4288)*('Formato Productividad'!$N4288/'Formato Productividad'!$P4288),0)</f>
        <v>0</v>
      </c>
      <c r="AO4288" s="7">
        <f>IFERROR(('Formato Productividad'!$AG4288/'Formato Productividad'!$O4288)*('Formato Productividad'!$O4288/'Formato Productividad'!$P4288),0)</f>
        <v>0</v>
      </c>
      <c r="AP4288" s="7">
        <f>'Formato Productividad'!$AN4288+'Formato Productividad'!$AO4288</f>
        <v>0</v>
      </c>
      <c r="AQ4288" s="5"/>
      <c r="AR4288" s="7">
        <f>IFERROR('Formato Productividad'!$AM4288/'Formato Productividad'!$N4288,0)</f>
        <v>0</v>
      </c>
      <c r="AS4288" s="7">
        <f>IFERROR('Formato Productividad'!$AG4288/'Formato Productividad'!$O4288,0)</f>
        <v>0</v>
      </c>
      <c r="AT4288" s="71">
        <f>IFERROR('Formato Productividad'!$AI4288/'Formato Productividad'!$M4288,0)</f>
        <v>0</v>
      </c>
      <c r="AU4288" s="74"/>
    </row>
    <row r="4289" spans="1:47" s="33" customFormat="1" ht="25.5" customHeight="1" x14ac:dyDescent="0.25">
      <c r="A4289" s="39">
        <v>4288</v>
      </c>
      <c r="B4289" s="5"/>
      <c r="C4289" s="5"/>
      <c r="D4289" s="5"/>
      <c r="E4289" s="6" t="str">
        <f>IFERROR(VLOOKUP(D4289,'Formato validacion'!$E$2:$F$131,2,0),"Escoja un ESM")</f>
        <v>Escoja un ESM</v>
      </c>
      <c r="F4289" s="31"/>
      <c r="G4289" s="5"/>
      <c r="H4289" s="5"/>
      <c r="I4289" s="5"/>
      <c r="J4289" s="5"/>
      <c r="K4289" s="5"/>
      <c r="L4289" s="6" t="str">
        <f>IFERROR(VLOOKUP(K4289,Tabla4[[ESPECIALIDADES]:[ÁREA DE LA ESPECIALIDAD]],2,0),"Escoja una especialidad")</f>
        <v>Escoja una especialidad</v>
      </c>
      <c r="M4289" s="5"/>
      <c r="N4289" s="5"/>
      <c r="O4289" s="5"/>
      <c r="P4289" s="6">
        <f>'Formato Productividad'!$M4289-'Formato Productividad'!$AI4289</f>
        <v>0</v>
      </c>
      <c r="Q4289" s="6" t="str">
        <f>IFERROR(VLOOKUP('Formato Productividad'!$K4289,Tabla4[],3,0),"Escoja una especialidad")</f>
        <v>Escoja una especialidad</v>
      </c>
      <c r="R4289" s="6" t="str">
        <f t="shared" si="264"/>
        <v>No aplica</v>
      </c>
      <c r="S4289" s="5"/>
      <c r="T4289" s="5"/>
      <c r="U4289" s="5"/>
      <c r="V4289" s="6">
        <f t="shared" si="265"/>
        <v>0</v>
      </c>
      <c r="W4289" s="6" t="str">
        <f t="shared" si="266"/>
        <v>No aplica</v>
      </c>
      <c r="X4289" s="35" t="str">
        <f t="shared" si="267"/>
        <v>No aplica</v>
      </c>
      <c r="Y4289" s="37"/>
      <c r="Z4289" s="38"/>
      <c r="AA4289" s="36"/>
      <c r="AB4289" s="38"/>
      <c r="AC4289" s="37"/>
      <c r="AD4289" s="38"/>
      <c r="AE4289" s="37"/>
      <c r="AF4289" s="38"/>
      <c r="AG4289" s="37"/>
      <c r="AH4289" s="38"/>
      <c r="AI4289" s="36"/>
      <c r="AJ4289" s="5"/>
      <c r="AK4289" s="5"/>
      <c r="AL4289" s="6">
        <f>IFERROR('Formato Productividad'!$Y4289+'Formato Productividad'!$AA4289+'Formato Productividad'!$AC4289,0)+'Formato Productividad'!$AE4289</f>
        <v>0</v>
      </c>
      <c r="AM4289" s="6">
        <f>IFERROR((('Formato Productividad'!$T4289+'Formato Productividad'!$V4289+'Formato Productividad'!$U4289)/'Formato Productividad'!$Q4289),0)+'Formato Productividad'!$AL4289</f>
        <v>0</v>
      </c>
      <c r="AN4289" s="7">
        <f>IFERROR(('Formato Productividad'!$AM4289/'Formato Productividad'!$N4289)*('Formato Productividad'!$N4289/'Formato Productividad'!$P4289),0)</f>
        <v>0</v>
      </c>
      <c r="AO4289" s="7">
        <f>IFERROR(('Formato Productividad'!$AG4289/'Formato Productividad'!$O4289)*('Formato Productividad'!$O4289/'Formato Productividad'!$P4289),0)</f>
        <v>0</v>
      </c>
      <c r="AP4289" s="7">
        <f>'Formato Productividad'!$AN4289+'Formato Productividad'!$AO4289</f>
        <v>0</v>
      </c>
      <c r="AQ4289" s="5"/>
      <c r="AR4289" s="7">
        <f>IFERROR('Formato Productividad'!$AM4289/'Formato Productividad'!$N4289,0)</f>
        <v>0</v>
      </c>
      <c r="AS4289" s="7">
        <f>IFERROR('Formato Productividad'!$AG4289/'Formato Productividad'!$O4289,0)</f>
        <v>0</v>
      </c>
      <c r="AT4289" s="71">
        <f>IFERROR('Formato Productividad'!$AI4289/'Formato Productividad'!$M4289,0)</f>
        <v>0</v>
      </c>
      <c r="AU4289" s="74"/>
    </row>
    <row r="4290" spans="1:47" s="33" customFormat="1" ht="25.5" customHeight="1" x14ac:dyDescent="0.25">
      <c r="A4290" s="39">
        <v>4289</v>
      </c>
      <c r="B4290" s="5"/>
      <c r="C4290" s="5"/>
      <c r="D4290" s="5"/>
      <c r="E4290" s="6" t="str">
        <f>IFERROR(VLOOKUP(D4290,'Formato validacion'!$E$2:$F$131,2,0),"Escoja un ESM")</f>
        <v>Escoja un ESM</v>
      </c>
      <c r="F4290" s="31"/>
      <c r="G4290" s="5"/>
      <c r="H4290" s="5"/>
      <c r="I4290" s="5"/>
      <c r="J4290" s="5"/>
      <c r="K4290" s="5"/>
      <c r="L4290" s="6" t="str">
        <f>IFERROR(VLOOKUP(K4290,Tabla4[[ESPECIALIDADES]:[ÁREA DE LA ESPECIALIDAD]],2,0),"Escoja una especialidad")</f>
        <v>Escoja una especialidad</v>
      </c>
      <c r="M4290" s="5"/>
      <c r="N4290" s="5"/>
      <c r="O4290" s="5"/>
      <c r="P4290" s="6">
        <f>'Formato Productividad'!$M4290-'Formato Productividad'!$AI4290</f>
        <v>0</v>
      </c>
      <c r="Q4290" s="6" t="str">
        <f>IFERROR(VLOOKUP('Formato Productividad'!$K4290,Tabla4[],3,0),"Escoja una especialidad")</f>
        <v>Escoja una especialidad</v>
      </c>
      <c r="R4290" s="6" t="str">
        <f t="shared" si="264"/>
        <v>No aplica</v>
      </c>
      <c r="S4290" s="5"/>
      <c r="T4290" s="5"/>
      <c r="U4290" s="5"/>
      <c r="V4290" s="6">
        <f t="shared" si="265"/>
        <v>0</v>
      </c>
      <c r="W4290" s="6" t="str">
        <f t="shared" si="266"/>
        <v>No aplica</v>
      </c>
      <c r="X4290" s="35" t="str">
        <f t="shared" si="267"/>
        <v>No aplica</v>
      </c>
      <c r="Y4290" s="37"/>
      <c r="Z4290" s="38"/>
      <c r="AA4290" s="36"/>
      <c r="AB4290" s="38"/>
      <c r="AC4290" s="37"/>
      <c r="AD4290" s="38"/>
      <c r="AE4290" s="37"/>
      <c r="AF4290" s="38"/>
      <c r="AG4290" s="37"/>
      <c r="AH4290" s="38"/>
      <c r="AI4290" s="36"/>
      <c r="AJ4290" s="5"/>
      <c r="AK4290" s="5"/>
      <c r="AL4290" s="6">
        <f>IFERROR('Formato Productividad'!$Y4290+'Formato Productividad'!$AA4290+'Formato Productividad'!$AC4290,0)+'Formato Productividad'!$AE4290</f>
        <v>0</v>
      </c>
      <c r="AM4290" s="6">
        <f>IFERROR((('Formato Productividad'!$T4290+'Formato Productividad'!$V4290+'Formato Productividad'!$U4290)/'Formato Productividad'!$Q4290),0)+'Formato Productividad'!$AL4290</f>
        <v>0</v>
      </c>
      <c r="AN4290" s="7">
        <f>IFERROR(('Formato Productividad'!$AM4290/'Formato Productividad'!$N4290)*('Formato Productividad'!$N4290/'Formato Productividad'!$P4290),0)</f>
        <v>0</v>
      </c>
      <c r="AO4290" s="7">
        <f>IFERROR(('Formato Productividad'!$AG4290/'Formato Productividad'!$O4290)*('Formato Productividad'!$O4290/'Formato Productividad'!$P4290),0)</f>
        <v>0</v>
      </c>
      <c r="AP4290" s="7">
        <f>'Formato Productividad'!$AN4290+'Formato Productividad'!$AO4290</f>
        <v>0</v>
      </c>
      <c r="AQ4290" s="5"/>
      <c r="AR4290" s="7">
        <f>IFERROR('Formato Productividad'!$AM4290/'Formato Productividad'!$N4290,0)</f>
        <v>0</v>
      </c>
      <c r="AS4290" s="7">
        <f>IFERROR('Formato Productividad'!$AG4290/'Formato Productividad'!$O4290,0)</f>
        <v>0</v>
      </c>
      <c r="AT4290" s="71">
        <f>IFERROR('Formato Productividad'!$AI4290/'Formato Productividad'!$M4290,0)</f>
        <v>0</v>
      </c>
      <c r="AU4290" s="74"/>
    </row>
    <row r="4291" spans="1:47" s="33" customFormat="1" ht="25.5" customHeight="1" x14ac:dyDescent="0.25">
      <c r="A4291" s="39">
        <v>4290</v>
      </c>
      <c r="B4291" s="5"/>
      <c r="C4291" s="5"/>
      <c r="D4291" s="5"/>
      <c r="E4291" s="6" t="str">
        <f>IFERROR(VLOOKUP(D4291,'Formato validacion'!$E$2:$F$131,2,0),"Escoja un ESM")</f>
        <v>Escoja un ESM</v>
      </c>
      <c r="F4291" s="31"/>
      <c r="G4291" s="5"/>
      <c r="H4291" s="5"/>
      <c r="I4291" s="5"/>
      <c r="J4291" s="5"/>
      <c r="K4291" s="5"/>
      <c r="L4291" s="6" t="str">
        <f>IFERROR(VLOOKUP(K4291,Tabla4[[ESPECIALIDADES]:[ÁREA DE LA ESPECIALIDAD]],2,0),"Escoja una especialidad")</f>
        <v>Escoja una especialidad</v>
      </c>
      <c r="M4291" s="5"/>
      <c r="N4291" s="5"/>
      <c r="O4291" s="5"/>
      <c r="P4291" s="6">
        <f>'Formato Productividad'!$M4291-'Formato Productividad'!$AI4291</f>
        <v>0</v>
      </c>
      <c r="Q4291" s="6" t="str">
        <f>IFERROR(VLOOKUP('Formato Productividad'!$K4291,Tabla4[],3,0),"Escoja una especialidad")</f>
        <v>Escoja una especialidad</v>
      </c>
      <c r="R4291" s="6" t="str">
        <f t="shared" ref="R4291:R4354" si="268">IFERROR(N4291*Q4291,"No aplica")</f>
        <v>No aplica</v>
      </c>
      <c r="S4291" s="5"/>
      <c r="T4291" s="5"/>
      <c r="U4291" s="5"/>
      <c r="V4291" s="6">
        <f t="shared" ref="V4291:V4354" si="269">S4291-T4291</f>
        <v>0</v>
      </c>
      <c r="W4291" s="6" t="str">
        <f t="shared" ref="W4291:W4354" si="270">IFERROR((N4291*Q4291)-S4291,"No aplica")</f>
        <v>No aplica</v>
      </c>
      <c r="X4291" s="35" t="str">
        <f t="shared" ref="X4291:X4354" si="271">IF(S4291&lt;&gt;0,V4291-U4291,R4291)</f>
        <v>No aplica</v>
      </c>
      <c r="Y4291" s="37"/>
      <c r="Z4291" s="38"/>
      <c r="AA4291" s="36"/>
      <c r="AB4291" s="38"/>
      <c r="AC4291" s="37"/>
      <c r="AD4291" s="38"/>
      <c r="AE4291" s="37"/>
      <c r="AF4291" s="38"/>
      <c r="AG4291" s="37"/>
      <c r="AH4291" s="38"/>
      <c r="AI4291" s="36"/>
      <c r="AJ4291" s="5"/>
      <c r="AK4291" s="5"/>
      <c r="AL4291" s="6">
        <f>IFERROR('Formato Productividad'!$Y4291+'Formato Productividad'!$AA4291+'Formato Productividad'!$AC4291,0)+'Formato Productividad'!$AE4291</f>
        <v>0</v>
      </c>
      <c r="AM4291" s="6">
        <f>IFERROR((('Formato Productividad'!$T4291+'Formato Productividad'!$V4291+'Formato Productividad'!$U4291)/'Formato Productividad'!$Q4291),0)+'Formato Productividad'!$AL4291</f>
        <v>0</v>
      </c>
      <c r="AN4291" s="7">
        <f>IFERROR(('Formato Productividad'!$AM4291/'Formato Productividad'!$N4291)*('Formato Productividad'!$N4291/'Formato Productividad'!$P4291),0)</f>
        <v>0</v>
      </c>
      <c r="AO4291" s="7">
        <f>IFERROR(('Formato Productividad'!$AG4291/'Formato Productividad'!$O4291)*('Formato Productividad'!$O4291/'Formato Productividad'!$P4291),0)</f>
        <v>0</v>
      </c>
      <c r="AP4291" s="7">
        <f>'Formato Productividad'!$AN4291+'Formato Productividad'!$AO4291</f>
        <v>0</v>
      </c>
      <c r="AQ4291" s="5"/>
      <c r="AR4291" s="7">
        <f>IFERROR('Formato Productividad'!$AM4291/'Formato Productividad'!$N4291,0)</f>
        <v>0</v>
      </c>
      <c r="AS4291" s="7">
        <f>IFERROR('Formato Productividad'!$AG4291/'Formato Productividad'!$O4291,0)</f>
        <v>0</v>
      </c>
      <c r="AT4291" s="71">
        <f>IFERROR('Formato Productividad'!$AI4291/'Formato Productividad'!$M4291,0)</f>
        <v>0</v>
      </c>
      <c r="AU4291" s="74"/>
    </row>
    <row r="4292" spans="1:47" s="33" customFormat="1" ht="25.5" customHeight="1" x14ac:dyDescent="0.25">
      <c r="A4292" s="39">
        <v>4291</v>
      </c>
      <c r="B4292" s="5"/>
      <c r="C4292" s="5"/>
      <c r="D4292" s="5"/>
      <c r="E4292" s="6" t="str">
        <f>IFERROR(VLOOKUP(D4292,'Formato validacion'!$E$2:$F$131,2,0),"Escoja un ESM")</f>
        <v>Escoja un ESM</v>
      </c>
      <c r="F4292" s="31"/>
      <c r="G4292" s="5"/>
      <c r="H4292" s="5"/>
      <c r="I4292" s="5"/>
      <c r="J4292" s="5"/>
      <c r="K4292" s="5"/>
      <c r="L4292" s="6" t="str">
        <f>IFERROR(VLOOKUP(K4292,Tabla4[[ESPECIALIDADES]:[ÁREA DE LA ESPECIALIDAD]],2,0),"Escoja una especialidad")</f>
        <v>Escoja una especialidad</v>
      </c>
      <c r="M4292" s="5"/>
      <c r="N4292" s="5"/>
      <c r="O4292" s="5"/>
      <c r="P4292" s="6">
        <f>'Formato Productividad'!$M4292-'Formato Productividad'!$AI4292</f>
        <v>0</v>
      </c>
      <c r="Q4292" s="6" t="str">
        <f>IFERROR(VLOOKUP('Formato Productividad'!$K4292,Tabla4[],3,0),"Escoja una especialidad")</f>
        <v>Escoja una especialidad</v>
      </c>
      <c r="R4292" s="6" t="str">
        <f t="shared" si="268"/>
        <v>No aplica</v>
      </c>
      <c r="S4292" s="5"/>
      <c r="T4292" s="5"/>
      <c r="U4292" s="5"/>
      <c r="V4292" s="6">
        <f t="shared" si="269"/>
        <v>0</v>
      </c>
      <c r="W4292" s="6" t="str">
        <f t="shared" si="270"/>
        <v>No aplica</v>
      </c>
      <c r="X4292" s="35" t="str">
        <f t="shared" si="271"/>
        <v>No aplica</v>
      </c>
      <c r="Y4292" s="37"/>
      <c r="Z4292" s="38"/>
      <c r="AA4292" s="36"/>
      <c r="AB4292" s="38"/>
      <c r="AC4292" s="37"/>
      <c r="AD4292" s="38"/>
      <c r="AE4292" s="37"/>
      <c r="AF4292" s="38"/>
      <c r="AG4292" s="37"/>
      <c r="AH4292" s="38"/>
      <c r="AI4292" s="36"/>
      <c r="AJ4292" s="5"/>
      <c r="AK4292" s="5"/>
      <c r="AL4292" s="6">
        <f>IFERROR('Formato Productividad'!$Y4292+'Formato Productividad'!$AA4292+'Formato Productividad'!$AC4292,0)+'Formato Productividad'!$AE4292</f>
        <v>0</v>
      </c>
      <c r="AM4292" s="6">
        <f>IFERROR((('Formato Productividad'!$T4292+'Formato Productividad'!$V4292+'Formato Productividad'!$U4292)/'Formato Productividad'!$Q4292),0)+'Formato Productividad'!$AL4292</f>
        <v>0</v>
      </c>
      <c r="AN4292" s="7">
        <f>IFERROR(('Formato Productividad'!$AM4292/'Formato Productividad'!$N4292)*('Formato Productividad'!$N4292/'Formato Productividad'!$P4292),0)</f>
        <v>0</v>
      </c>
      <c r="AO4292" s="7">
        <f>IFERROR(('Formato Productividad'!$AG4292/'Formato Productividad'!$O4292)*('Formato Productividad'!$O4292/'Formato Productividad'!$P4292),0)</f>
        <v>0</v>
      </c>
      <c r="AP4292" s="7">
        <f>'Formato Productividad'!$AN4292+'Formato Productividad'!$AO4292</f>
        <v>0</v>
      </c>
      <c r="AQ4292" s="5"/>
      <c r="AR4292" s="7">
        <f>IFERROR('Formato Productividad'!$AM4292/'Formato Productividad'!$N4292,0)</f>
        <v>0</v>
      </c>
      <c r="AS4292" s="7">
        <f>IFERROR('Formato Productividad'!$AG4292/'Formato Productividad'!$O4292,0)</f>
        <v>0</v>
      </c>
      <c r="AT4292" s="71">
        <f>IFERROR('Formato Productividad'!$AI4292/'Formato Productividad'!$M4292,0)</f>
        <v>0</v>
      </c>
      <c r="AU4292" s="74"/>
    </row>
    <row r="4293" spans="1:47" s="33" customFormat="1" ht="25.5" customHeight="1" x14ac:dyDescent="0.25">
      <c r="A4293" s="39">
        <v>4292</v>
      </c>
      <c r="B4293" s="5"/>
      <c r="C4293" s="5"/>
      <c r="D4293" s="5"/>
      <c r="E4293" s="6" t="str">
        <f>IFERROR(VLOOKUP(D4293,'Formato validacion'!$E$2:$F$131,2,0),"Escoja un ESM")</f>
        <v>Escoja un ESM</v>
      </c>
      <c r="F4293" s="31"/>
      <c r="G4293" s="5"/>
      <c r="H4293" s="5"/>
      <c r="I4293" s="5"/>
      <c r="J4293" s="5"/>
      <c r="K4293" s="5"/>
      <c r="L4293" s="6" t="str">
        <f>IFERROR(VLOOKUP(K4293,Tabla4[[ESPECIALIDADES]:[ÁREA DE LA ESPECIALIDAD]],2,0),"Escoja una especialidad")</f>
        <v>Escoja una especialidad</v>
      </c>
      <c r="M4293" s="5"/>
      <c r="N4293" s="5"/>
      <c r="O4293" s="5"/>
      <c r="P4293" s="6">
        <f>'Formato Productividad'!$M4293-'Formato Productividad'!$AI4293</f>
        <v>0</v>
      </c>
      <c r="Q4293" s="6" t="str">
        <f>IFERROR(VLOOKUP('Formato Productividad'!$K4293,Tabla4[],3,0),"Escoja una especialidad")</f>
        <v>Escoja una especialidad</v>
      </c>
      <c r="R4293" s="6" t="str">
        <f t="shared" si="268"/>
        <v>No aplica</v>
      </c>
      <c r="S4293" s="5"/>
      <c r="T4293" s="5"/>
      <c r="U4293" s="5"/>
      <c r="V4293" s="6">
        <f t="shared" si="269"/>
        <v>0</v>
      </c>
      <c r="W4293" s="6" t="str">
        <f t="shared" si="270"/>
        <v>No aplica</v>
      </c>
      <c r="X4293" s="35" t="str">
        <f t="shared" si="271"/>
        <v>No aplica</v>
      </c>
      <c r="Y4293" s="37"/>
      <c r="Z4293" s="38"/>
      <c r="AA4293" s="36"/>
      <c r="AB4293" s="38"/>
      <c r="AC4293" s="37"/>
      <c r="AD4293" s="38"/>
      <c r="AE4293" s="37"/>
      <c r="AF4293" s="38"/>
      <c r="AG4293" s="37"/>
      <c r="AH4293" s="38"/>
      <c r="AI4293" s="36"/>
      <c r="AJ4293" s="5"/>
      <c r="AK4293" s="5"/>
      <c r="AL4293" s="6">
        <f>IFERROR('Formato Productividad'!$Y4293+'Formato Productividad'!$AA4293+'Formato Productividad'!$AC4293,0)+'Formato Productividad'!$AE4293</f>
        <v>0</v>
      </c>
      <c r="AM4293" s="6">
        <f>IFERROR((('Formato Productividad'!$T4293+'Formato Productividad'!$V4293+'Formato Productividad'!$U4293)/'Formato Productividad'!$Q4293),0)+'Formato Productividad'!$AL4293</f>
        <v>0</v>
      </c>
      <c r="AN4293" s="7">
        <f>IFERROR(('Formato Productividad'!$AM4293/'Formato Productividad'!$N4293)*('Formato Productividad'!$N4293/'Formato Productividad'!$P4293),0)</f>
        <v>0</v>
      </c>
      <c r="AO4293" s="7">
        <f>IFERROR(('Formato Productividad'!$AG4293/'Formato Productividad'!$O4293)*('Formato Productividad'!$O4293/'Formato Productividad'!$P4293),0)</f>
        <v>0</v>
      </c>
      <c r="AP4293" s="7">
        <f>'Formato Productividad'!$AN4293+'Formato Productividad'!$AO4293</f>
        <v>0</v>
      </c>
      <c r="AQ4293" s="5"/>
      <c r="AR4293" s="7">
        <f>IFERROR('Formato Productividad'!$AM4293/'Formato Productividad'!$N4293,0)</f>
        <v>0</v>
      </c>
      <c r="AS4293" s="7">
        <f>IFERROR('Formato Productividad'!$AG4293/'Formato Productividad'!$O4293,0)</f>
        <v>0</v>
      </c>
      <c r="AT4293" s="71">
        <f>IFERROR('Formato Productividad'!$AI4293/'Formato Productividad'!$M4293,0)</f>
        <v>0</v>
      </c>
      <c r="AU4293" s="74"/>
    </row>
    <row r="4294" spans="1:47" s="33" customFormat="1" ht="25.5" customHeight="1" x14ac:dyDescent="0.25">
      <c r="A4294" s="39">
        <v>4293</v>
      </c>
      <c r="B4294" s="5"/>
      <c r="C4294" s="5"/>
      <c r="D4294" s="5"/>
      <c r="E4294" s="6" t="str">
        <f>IFERROR(VLOOKUP(D4294,'Formato validacion'!$E$2:$F$131,2,0),"Escoja un ESM")</f>
        <v>Escoja un ESM</v>
      </c>
      <c r="F4294" s="31"/>
      <c r="G4294" s="5"/>
      <c r="H4294" s="5"/>
      <c r="I4294" s="5"/>
      <c r="J4294" s="5"/>
      <c r="K4294" s="5"/>
      <c r="L4294" s="6" t="str">
        <f>IFERROR(VLOOKUP(K4294,Tabla4[[ESPECIALIDADES]:[ÁREA DE LA ESPECIALIDAD]],2,0),"Escoja una especialidad")</f>
        <v>Escoja una especialidad</v>
      </c>
      <c r="M4294" s="5"/>
      <c r="N4294" s="5"/>
      <c r="O4294" s="5"/>
      <c r="P4294" s="6">
        <f>'Formato Productividad'!$M4294-'Formato Productividad'!$AI4294</f>
        <v>0</v>
      </c>
      <c r="Q4294" s="6" t="str">
        <f>IFERROR(VLOOKUP('Formato Productividad'!$K4294,Tabla4[],3,0),"Escoja una especialidad")</f>
        <v>Escoja una especialidad</v>
      </c>
      <c r="R4294" s="6" t="str">
        <f t="shared" si="268"/>
        <v>No aplica</v>
      </c>
      <c r="S4294" s="5"/>
      <c r="T4294" s="5"/>
      <c r="U4294" s="5"/>
      <c r="V4294" s="6">
        <f t="shared" si="269"/>
        <v>0</v>
      </c>
      <c r="W4294" s="6" t="str">
        <f t="shared" si="270"/>
        <v>No aplica</v>
      </c>
      <c r="X4294" s="35" t="str">
        <f t="shared" si="271"/>
        <v>No aplica</v>
      </c>
      <c r="Y4294" s="37"/>
      <c r="Z4294" s="38"/>
      <c r="AA4294" s="36"/>
      <c r="AB4294" s="38"/>
      <c r="AC4294" s="37"/>
      <c r="AD4294" s="38"/>
      <c r="AE4294" s="37"/>
      <c r="AF4294" s="38"/>
      <c r="AG4294" s="37"/>
      <c r="AH4294" s="38"/>
      <c r="AI4294" s="36"/>
      <c r="AJ4294" s="5"/>
      <c r="AK4294" s="5"/>
      <c r="AL4294" s="6">
        <f>IFERROR('Formato Productividad'!$Y4294+'Formato Productividad'!$AA4294+'Formato Productividad'!$AC4294,0)+'Formato Productividad'!$AE4294</f>
        <v>0</v>
      </c>
      <c r="AM4294" s="6">
        <f>IFERROR((('Formato Productividad'!$T4294+'Formato Productividad'!$V4294+'Formato Productividad'!$U4294)/'Formato Productividad'!$Q4294),0)+'Formato Productividad'!$AL4294</f>
        <v>0</v>
      </c>
      <c r="AN4294" s="7">
        <f>IFERROR(('Formato Productividad'!$AM4294/'Formato Productividad'!$N4294)*('Formato Productividad'!$N4294/'Formato Productividad'!$P4294),0)</f>
        <v>0</v>
      </c>
      <c r="AO4294" s="7">
        <f>IFERROR(('Formato Productividad'!$AG4294/'Formato Productividad'!$O4294)*('Formato Productividad'!$O4294/'Formato Productividad'!$P4294),0)</f>
        <v>0</v>
      </c>
      <c r="AP4294" s="7">
        <f>'Formato Productividad'!$AN4294+'Formato Productividad'!$AO4294</f>
        <v>0</v>
      </c>
      <c r="AQ4294" s="5"/>
      <c r="AR4294" s="7">
        <f>IFERROR('Formato Productividad'!$AM4294/'Formato Productividad'!$N4294,0)</f>
        <v>0</v>
      </c>
      <c r="AS4294" s="7">
        <f>IFERROR('Formato Productividad'!$AG4294/'Formato Productividad'!$O4294,0)</f>
        <v>0</v>
      </c>
      <c r="AT4294" s="71">
        <f>IFERROR('Formato Productividad'!$AI4294/'Formato Productividad'!$M4294,0)</f>
        <v>0</v>
      </c>
      <c r="AU4294" s="74"/>
    </row>
    <row r="4295" spans="1:47" s="33" customFormat="1" ht="25.5" customHeight="1" x14ac:dyDescent="0.25">
      <c r="A4295" s="39">
        <v>4294</v>
      </c>
      <c r="B4295" s="5"/>
      <c r="C4295" s="5"/>
      <c r="D4295" s="5"/>
      <c r="E4295" s="6" t="str">
        <f>IFERROR(VLOOKUP(D4295,'Formato validacion'!$E$2:$F$131,2,0),"Escoja un ESM")</f>
        <v>Escoja un ESM</v>
      </c>
      <c r="F4295" s="31"/>
      <c r="G4295" s="5"/>
      <c r="H4295" s="5"/>
      <c r="I4295" s="5"/>
      <c r="J4295" s="5"/>
      <c r="K4295" s="5"/>
      <c r="L4295" s="6" t="str">
        <f>IFERROR(VLOOKUP(K4295,Tabla4[[ESPECIALIDADES]:[ÁREA DE LA ESPECIALIDAD]],2,0),"Escoja una especialidad")</f>
        <v>Escoja una especialidad</v>
      </c>
      <c r="M4295" s="5"/>
      <c r="N4295" s="5"/>
      <c r="O4295" s="5"/>
      <c r="P4295" s="6">
        <f>'Formato Productividad'!$M4295-'Formato Productividad'!$AI4295</f>
        <v>0</v>
      </c>
      <c r="Q4295" s="6" t="str">
        <f>IFERROR(VLOOKUP('Formato Productividad'!$K4295,Tabla4[],3,0),"Escoja una especialidad")</f>
        <v>Escoja una especialidad</v>
      </c>
      <c r="R4295" s="6" t="str">
        <f t="shared" si="268"/>
        <v>No aplica</v>
      </c>
      <c r="S4295" s="5"/>
      <c r="T4295" s="5"/>
      <c r="U4295" s="5"/>
      <c r="V4295" s="6">
        <f t="shared" si="269"/>
        <v>0</v>
      </c>
      <c r="W4295" s="6" t="str">
        <f t="shared" si="270"/>
        <v>No aplica</v>
      </c>
      <c r="X4295" s="35" t="str">
        <f t="shared" si="271"/>
        <v>No aplica</v>
      </c>
      <c r="Y4295" s="37"/>
      <c r="Z4295" s="38"/>
      <c r="AA4295" s="36"/>
      <c r="AB4295" s="38"/>
      <c r="AC4295" s="37"/>
      <c r="AD4295" s="38"/>
      <c r="AE4295" s="37"/>
      <c r="AF4295" s="38"/>
      <c r="AG4295" s="37"/>
      <c r="AH4295" s="38"/>
      <c r="AI4295" s="36"/>
      <c r="AJ4295" s="5"/>
      <c r="AK4295" s="5"/>
      <c r="AL4295" s="6">
        <f>IFERROR('Formato Productividad'!$Y4295+'Formato Productividad'!$AA4295+'Formato Productividad'!$AC4295,0)+'Formato Productividad'!$AE4295</f>
        <v>0</v>
      </c>
      <c r="AM4295" s="6">
        <f>IFERROR((('Formato Productividad'!$T4295+'Formato Productividad'!$V4295+'Formato Productividad'!$U4295)/'Formato Productividad'!$Q4295),0)+'Formato Productividad'!$AL4295</f>
        <v>0</v>
      </c>
      <c r="AN4295" s="7">
        <f>IFERROR(('Formato Productividad'!$AM4295/'Formato Productividad'!$N4295)*('Formato Productividad'!$N4295/'Formato Productividad'!$P4295),0)</f>
        <v>0</v>
      </c>
      <c r="AO4295" s="7">
        <f>IFERROR(('Formato Productividad'!$AG4295/'Formato Productividad'!$O4295)*('Formato Productividad'!$O4295/'Formato Productividad'!$P4295),0)</f>
        <v>0</v>
      </c>
      <c r="AP4295" s="7">
        <f>'Formato Productividad'!$AN4295+'Formato Productividad'!$AO4295</f>
        <v>0</v>
      </c>
      <c r="AQ4295" s="5"/>
      <c r="AR4295" s="7">
        <f>IFERROR('Formato Productividad'!$AM4295/'Formato Productividad'!$N4295,0)</f>
        <v>0</v>
      </c>
      <c r="AS4295" s="7">
        <f>IFERROR('Formato Productividad'!$AG4295/'Formato Productividad'!$O4295,0)</f>
        <v>0</v>
      </c>
      <c r="AT4295" s="71">
        <f>IFERROR('Formato Productividad'!$AI4295/'Formato Productividad'!$M4295,0)</f>
        <v>0</v>
      </c>
      <c r="AU4295" s="74"/>
    </row>
    <row r="4296" spans="1:47" s="33" customFormat="1" ht="25.5" customHeight="1" x14ac:dyDescent="0.25">
      <c r="A4296" s="39">
        <v>4295</v>
      </c>
      <c r="B4296" s="5"/>
      <c r="C4296" s="5"/>
      <c r="D4296" s="5"/>
      <c r="E4296" s="6" t="str">
        <f>IFERROR(VLOOKUP(D4296,'Formato validacion'!$E$2:$F$131,2,0),"Escoja un ESM")</f>
        <v>Escoja un ESM</v>
      </c>
      <c r="F4296" s="31"/>
      <c r="G4296" s="5"/>
      <c r="H4296" s="5"/>
      <c r="I4296" s="5"/>
      <c r="J4296" s="5"/>
      <c r="K4296" s="5"/>
      <c r="L4296" s="6" t="str">
        <f>IFERROR(VLOOKUP(K4296,Tabla4[[ESPECIALIDADES]:[ÁREA DE LA ESPECIALIDAD]],2,0),"Escoja una especialidad")</f>
        <v>Escoja una especialidad</v>
      </c>
      <c r="M4296" s="5"/>
      <c r="N4296" s="5"/>
      <c r="O4296" s="5"/>
      <c r="P4296" s="6">
        <f>'Formato Productividad'!$M4296-'Formato Productividad'!$AI4296</f>
        <v>0</v>
      </c>
      <c r="Q4296" s="6" t="str">
        <f>IFERROR(VLOOKUP('Formato Productividad'!$K4296,Tabla4[],3,0),"Escoja una especialidad")</f>
        <v>Escoja una especialidad</v>
      </c>
      <c r="R4296" s="6" t="str">
        <f t="shared" si="268"/>
        <v>No aplica</v>
      </c>
      <c r="S4296" s="5"/>
      <c r="T4296" s="5"/>
      <c r="U4296" s="5"/>
      <c r="V4296" s="6">
        <f t="shared" si="269"/>
        <v>0</v>
      </c>
      <c r="W4296" s="6" t="str">
        <f t="shared" si="270"/>
        <v>No aplica</v>
      </c>
      <c r="X4296" s="35" t="str">
        <f t="shared" si="271"/>
        <v>No aplica</v>
      </c>
      <c r="Y4296" s="37"/>
      <c r="Z4296" s="38"/>
      <c r="AA4296" s="36"/>
      <c r="AB4296" s="38"/>
      <c r="AC4296" s="37"/>
      <c r="AD4296" s="38"/>
      <c r="AE4296" s="37"/>
      <c r="AF4296" s="38"/>
      <c r="AG4296" s="37"/>
      <c r="AH4296" s="38"/>
      <c r="AI4296" s="36"/>
      <c r="AJ4296" s="5"/>
      <c r="AK4296" s="5"/>
      <c r="AL4296" s="6">
        <f>IFERROR('Formato Productividad'!$Y4296+'Formato Productividad'!$AA4296+'Formato Productividad'!$AC4296,0)+'Formato Productividad'!$AE4296</f>
        <v>0</v>
      </c>
      <c r="AM4296" s="6">
        <f>IFERROR((('Formato Productividad'!$T4296+'Formato Productividad'!$V4296+'Formato Productividad'!$U4296)/'Formato Productividad'!$Q4296),0)+'Formato Productividad'!$AL4296</f>
        <v>0</v>
      </c>
      <c r="AN4296" s="7">
        <f>IFERROR(('Formato Productividad'!$AM4296/'Formato Productividad'!$N4296)*('Formato Productividad'!$N4296/'Formato Productividad'!$P4296),0)</f>
        <v>0</v>
      </c>
      <c r="AO4296" s="7">
        <f>IFERROR(('Formato Productividad'!$AG4296/'Formato Productividad'!$O4296)*('Formato Productividad'!$O4296/'Formato Productividad'!$P4296),0)</f>
        <v>0</v>
      </c>
      <c r="AP4296" s="7">
        <f>'Formato Productividad'!$AN4296+'Formato Productividad'!$AO4296</f>
        <v>0</v>
      </c>
      <c r="AQ4296" s="5"/>
      <c r="AR4296" s="7">
        <f>IFERROR('Formato Productividad'!$AM4296/'Formato Productividad'!$N4296,0)</f>
        <v>0</v>
      </c>
      <c r="AS4296" s="7">
        <f>IFERROR('Formato Productividad'!$AG4296/'Formato Productividad'!$O4296,0)</f>
        <v>0</v>
      </c>
      <c r="AT4296" s="71">
        <f>IFERROR('Formato Productividad'!$AI4296/'Formato Productividad'!$M4296,0)</f>
        <v>0</v>
      </c>
      <c r="AU4296" s="74"/>
    </row>
    <row r="4297" spans="1:47" s="33" customFormat="1" ht="25.5" customHeight="1" x14ac:dyDescent="0.25">
      <c r="A4297" s="39">
        <v>4296</v>
      </c>
      <c r="B4297" s="5"/>
      <c r="C4297" s="5"/>
      <c r="D4297" s="5"/>
      <c r="E4297" s="6" t="str">
        <f>IFERROR(VLOOKUP(D4297,'Formato validacion'!$E$2:$F$131,2,0),"Escoja un ESM")</f>
        <v>Escoja un ESM</v>
      </c>
      <c r="F4297" s="31"/>
      <c r="G4297" s="5"/>
      <c r="H4297" s="5"/>
      <c r="I4297" s="5"/>
      <c r="J4297" s="5"/>
      <c r="K4297" s="5"/>
      <c r="L4297" s="6" t="str">
        <f>IFERROR(VLOOKUP(K4297,Tabla4[[ESPECIALIDADES]:[ÁREA DE LA ESPECIALIDAD]],2,0),"Escoja una especialidad")</f>
        <v>Escoja una especialidad</v>
      </c>
      <c r="M4297" s="5"/>
      <c r="N4297" s="5"/>
      <c r="O4297" s="5"/>
      <c r="P4297" s="6">
        <f>'Formato Productividad'!$M4297-'Formato Productividad'!$AI4297</f>
        <v>0</v>
      </c>
      <c r="Q4297" s="6" t="str">
        <f>IFERROR(VLOOKUP('Formato Productividad'!$K4297,Tabla4[],3,0),"Escoja una especialidad")</f>
        <v>Escoja una especialidad</v>
      </c>
      <c r="R4297" s="6" t="str">
        <f t="shared" si="268"/>
        <v>No aplica</v>
      </c>
      <c r="S4297" s="5"/>
      <c r="T4297" s="5"/>
      <c r="U4297" s="5"/>
      <c r="V4297" s="6">
        <f t="shared" si="269"/>
        <v>0</v>
      </c>
      <c r="W4297" s="6" t="str">
        <f t="shared" si="270"/>
        <v>No aplica</v>
      </c>
      <c r="X4297" s="35" t="str">
        <f t="shared" si="271"/>
        <v>No aplica</v>
      </c>
      <c r="Y4297" s="37"/>
      <c r="Z4297" s="38"/>
      <c r="AA4297" s="36"/>
      <c r="AB4297" s="38"/>
      <c r="AC4297" s="37"/>
      <c r="AD4297" s="38"/>
      <c r="AE4297" s="37"/>
      <c r="AF4297" s="38"/>
      <c r="AG4297" s="37"/>
      <c r="AH4297" s="38"/>
      <c r="AI4297" s="36"/>
      <c r="AJ4297" s="5"/>
      <c r="AK4297" s="5"/>
      <c r="AL4297" s="6">
        <f>IFERROR('Formato Productividad'!$Y4297+'Formato Productividad'!$AA4297+'Formato Productividad'!$AC4297,0)+'Formato Productividad'!$AE4297</f>
        <v>0</v>
      </c>
      <c r="AM4297" s="6">
        <f>IFERROR((('Formato Productividad'!$T4297+'Formato Productividad'!$V4297+'Formato Productividad'!$U4297)/'Formato Productividad'!$Q4297),0)+'Formato Productividad'!$AL4297</f>
        <v>0</v>
      </c>
      <c r="AN4297" s="7">
        <f>IFERROR(('Formato Productividad'!$AM4297/'Formato Productividad'!$N4297)*('Formato Productividad'!$N4297/'Formato Productividad'!$P4297),0)</f>
        <v>0</v>
      </c>
      <c r="AO4297" s="7">
        <f>IFERROR(('Formato Productividad'!$AG4297/'Formato Productividad'!$O4297)*('Formato Productividad'!$O4297/'Formato Productividad'!$P4297),0)</f>
        <v>0</v>
      </c>
      <c r="AP4297" s="7">
        <f>'Formato Productividad'!$AN4297+'Formato Productividad'!$AO4297</f>
        <v>0</v>
      </c>
      <c r="AQ4297" s="5"/>
      <c r="AR4297" s="7">
        <f>IFERROR('Formato Productividad'!$AM4297/'Formato Productividad'!$N4297,0)</f>
        <v>0</v>
      </c>
      <c r="AS4297" s="7">
        <f>IFERROR('Formato Productividad'!$AG4297/'Formato Productividad'!$O4297,0)</f>
        <v>0</v>
      </c>
      <c r="AT4297" s="71">
        <f>IFERROR('Formato Productividad'!$AI4297/'Formato Productividad'!$M4297,0)</f>
        <v>0</v>
      </c>
      <c r="AU4297" s="74"/>
    </row>
    <row r="4298" spans="1:47" s="33" customFormat="1" ht="25.5" customHeight="1" x14ac:dyDescent="0.25">
      <c r="A4298" s="39">
        <v>4297</v>
      </c>
      <c r="B4298" s="5"/>
      <c r="C4298" s="5"/>
      <c r="D4298" s="5"/>
      <c r="E4298" s="6" t="str">
        <f>IFERROR(VLOOKUP(D4298,'Formato validacion'!$E$2:$F$131,2,0),"Escoja un ESM")</f>
        <v>Escoja un ESM</v>
      </c>
      <c r="F4298" s="31"/>
      <c r="G4298" s="5"/>
      <c r="H4298" s="5"/>
      <c r="I4298" s="5"/>
      <c r="J4298" s="5"/>
      <c r="K4298" s="5"/>
      <c r="L4298" s="6" t="str">
        <f>IFERROR(VLOOKUP(K4298,Tabla4[[ESPECIALIDADES]:[ÁREA DE LA ESPECIALIDAD]],2,0),"Escoja una especialidad")</f>
        <v>Escoja una especialidad</v>
      </c>
      <c r="M4298" s="5"/>
      <c r="N4298" s="5"/>
      <c r="O4298" s="5"/>
      <c r="P4298" s="6">
        <f>'Formato Productividad'!$M4298-'Formato Productividad'!$AI4298</f>
        <v>0</v>
      </c>
      <c r="Q4298" s="6" t="str">
        <f>IFERROR(VLOOKUP('Formato Productividad'!$K4298,Tabla4[],3,0),"Escoja una especialidad")</f>
        <v>Escoja una especialidad</v>
      </c>
      <c r="R4298" s="6" t="str">
        <f t="shared" si="268"/>
        <v>No aplica</v>
      </c>
      <c r="S4298" s="5"/>
      <c r="T4298" s="5"/>
      <c r="U4298" s="5"/>
      <c r="V4298" s="6">
        <f t="shared" si="269"/>
        <v>0</v>
      </c>
      <c r="W4298" s="6" t="str">
        <f t="shared" si="270"/>
        <v>No aplica</v>
      </c>
      <c r="X4298" s="35" t="str">
        <f t="shared" si="271"/>
        <v>No aplica</v>
      </c>
      <c r="Y4298" s="37"/>
      <c r="Z4298" s="38"/>
      <c r="AA4298" s="36"/>
      <c r="AB4298" s="38"/>
      <c r="AC4298" s="37"/>
      <c r="AD4298" s="38"/>
      <c r="AE4298" s="37"/>
      <c r="AF4298" s="38"/>
      <c r="AG4298" s="37"/>
      <c r="AH4298" s="38"/>
      <c r="AI4298" s="36"/>
      <c r="AJ4298" s="5"/>
      <c r="AK4298" s="5"/>
      <c r="AL4298" s="6">
        <f>IFERROR('Formato Productividad'!$Y4298+'Formato Productividad'!$AA4298+'Formato Productividad'!$AC4298,0)+'Formato Productividad'!$AE4298</f>
        <v>0</v>
      </c>
      <c r="AM4298" s="6">
        <f>IFERROR((('Formato Productividad'!$T4298+'Formato Productividad'!$V4298+'Formato Productividad'!$U4298)/'Formato Productividad'!$Q4298),0)+'Formato Productividad'!$AL4298</f>
        <v>0</v>
      </c>
      <c r="AN4298" s="7">
        <f>IFERROR(('Formato Productividad'!$AM4298/'Formato Productividad'!$N4298)*('Formato Productividad'!$N4298/'Formato Productividad'!$P4298),0)</f>
        <v>0</v>
      </c>
      <c r="AO4298" s="7">
        <f>IFERROR(('Formato Productividad'!$AG4298/'Formato Productividad'!$O4298)*('Formato Productividad'!$O4298/'Formato Productividad'!$P4298),0)</f>
        <v>0</v>
      </c>
      <c r="AP4298" s="7">
        <f>'Formato Productividad'!$AN4298+'Formato Productividad'!$AO4298</f>
        <v>0</v>
      </c>
      <c r="AQ4298" s="5"/>
      <c r="AR4298" s="7">
        <f>IFERROR('Formato Productividad'!$AM4298/'Formato Productividad'!$N4298,0)</f>
        <v>0</v>
      </c>
      <c r="AS4298" s="7">
        <f>IFERROR('Formato Productividad'!$AG4298/'Formato Productividad'!$O4298,0)</f>
        <v>0</v>
      </c>
      <c r="AT4298" s="71">
        <f>IFERROR('Formato Productividad'!$AI4298/'Formato Productividad'!$M4298,0)</f>
        <v>0</v>
      </c>
      <c r="AU4298" s="74"/>
    </row>
    <row r="4299" spans="1:47" s="33" customFormat="1" ht="25.5" customHeight="1" x14ac:dyDescent="0.25">
      <c r="A4299" s="39">
        <v>4298</v>
      </c>
      <c r="B4299" s="5"/>
      <c r="C4299" s="5"/>
      <c r="D4299" s="5"/>
      <c r="E4299" s="6" t="str">
        <f>IFERROR(VLOOKUP(D4299,'Formato validacion'!$E$2:$F$131,2,0),"Escoja un ESM")</f>
        <v>Escoja un ESM</v>
      </c>
      <c r="F4299" s="31"/>
      <c r="G4299" s="5"/>
      <c r="H4299" s="5"/>
      <c r="I4299" s="5"/>
      <c r="J4299" s="5"/>
      <c r="K4299" s="5"/>
      <c r="L4299" s="6" t="str">
        <f>IFERROR(VLOOKUP(K4299,Tabla4[[ESPECIALIDADES]:[ÁREA DE LA ESPECIALIDAD]],2,0),"Escoja una especialidad")</f>
        <v>Escoja una especialidad</v>
      </c>
      <c r="M4299" s="5"/>
      <c r="N4299" s="5"/>
      <c r="O4299" s="5"/>
      <c r="P4299" s="6">
        <f>'Formato Productividad'!$M4299-'Formato Productividad'!$AI4299</f>
        <v>0</v>
      </c>
      <c r="Q4299" s="6" t="str">
        <f>IFERROR(VLOOKUP('Formato Productividad'!$K4299,Tabla4[],3,0),"Escoja una especialidad")</f>
        <v>Escoja una especialidad</v>
      </c>
      <c r="R4299" s="6" t="str">
        <f t="shared" si="268"/>
        <v>No aplica</v>
      </c>
      <c r="S4299" s="5"/>
      <c r="T4299" s="5"/>
      <c r="U4299" s="5"/>
      <c r="V4299" s="6">
        <f t="shared" si="269"/>
        <v>0</v>
      </c>
      <c r="W4299" s="6" t="str">
        <f t="shared" si="270"/>
        <v>No aplica</v>
      </c>
      <c r="X4299" s="35" t="str">
        <f t="shared" si="271"/>
        <v>No aplica</v>
      </c>
      <c r="Y4299" s="37"/>
      <c r="Z4299" s="38"/>
      <c r="AA4299" s="36"/>
      <c r="AB4299" s="38"/>
      <c r="AC4299" s="37"/>
      <c r="AD4299" s="38"/>
      <c r="AE4299" s="37"/>
      <c r="AF4299" s="38"/>
      <c r="AG4299" s="37"/>
      <c r="AH4299" s="38"/>
      <c r="AI4299" s="36"/>
      <c r="AJ4299" s="5"/>
      <c r="AK4299" s="5"/>
      <c r="AL4299" s="6">
        <f>IFERROR('Formato Productividad'!$Y4299+'Formato Productividad'!$AA4299+'Formato Productividad'!$AC4299,0)+'Formato Productividad'!$AE4299</f>
        <v>0</v>
      </c>
      <c r="AM4299" s="6">
        <f>IFERROR((('Formato Productividad'!$T4299+'Formato Productividad'!$V4299+'Formato Productividad'!$U4299)/'Formato Productividad'!$Q4299),0)+'Formato Productividad'!$AL4299</f>
        <v>0</v>
      </c>
      <c r="AN4299" s="7">
        <f>IFERROR(('Formato Productividad'!$AM4299/'Formato Productividad'!$N4299)*('Formato Productividad'!$N4299/'Formato Productividad'!$P4299),0)</f>
        <v>0</v>
      </c>
      <c r="AO4299" s="7">
        <f>IFERROR(('Formato Productividad'!$AG4299/'Formato Productividad'!$O4299)*('Formato Productividad'!$O4299/'Formato Productividad'!$P4299),0)</f>
        <v>0</v>
      </c>
      <c r="AP4299" s="7">
        <f>'Formato Productividad'!$AN4299+'Formato Productividad'!$AO4299</f>
        <v>0</v>
      </c>
      <c r="AQ4299" s="5"/>
      <c r="AR4299" s="7">
        <f>IFERROR('Formato Productividad'!$AM4299/'Formato Productividad'!$N4299,0)</f>
        <v>0</v>
      </c>
      <c r="AS4299" s="7">
        <f>IFERROR('Formato Productividad'!$AG4299/'Formato Productividad'!$O4299,0)</f>
        <v>0</v>
      </c>
      <c r="AT4299" s="71">
        <f>IFERROR('Formato Productividad'!$AI4299/'Formato Productividad'!$M4299,0)</f>
        <v>0</v>
      </c>
      <c r="AU4299" s="74"/>
    </row>
    <row r="4300" spans="1:47" s="33" customFormat="1" ht="25.5" customHeight="1" x14ac:dyDescent="0.25">
      <c r="A4300" s="39">
        <v>4299</v>
      </c>
      <c r="B4300" s="5"/>
      <c r="C4300" s="5"/>
      <c r="D4300" s="5"/>
      <c r="E4300" s="6" t="str">
        <f>IFERROR(VLOOKUP(D4300,'Formato validacion'!$E$2:$F$131,2,0),"Escoja un ESM")</f>
        <v>Escoja un ESM</v>
      </c>
      <c r="F4300" s="31"/>
      <c r="G4300" s="5"/>
      <c r="H4300" s="5"/>
      <c r="I4300" s="5"/>
      <c r="J4300" s="5"/>
      <c r="K4300" s="5"/>
      <c r="L4300" s="6" t="str">
        <f>IFERROR(VLOOKUP(K4300,Tabla4[[ESPECIALIDADES]:[ÁREA DE LA ESPECIALIDAD]],2,0),"Escoja una especialidad")</f>
        <v>Escoja una especialidad</v>
      </c>
      <c r="M4300" s="5"/>
      <c r="N4300" s="5"/>
      <c r="O4300" s="5"/>
      <c r="P4300" s="6">
        <f>'Formato Productividad'!$M4300-'Formato Productividad'!$AI4300</f>
        <v>0</v>
      </c>
      <c r="Q4300" s="6" t="str">
        <f>IFERROR(VLOOKUP('Formato Productividad'!$K4300,Tabla4[],3,0),"Escoja una especialidad")</f>
        <v>Escoja una especialidad</v>
      </c>
      <c r="R4300" s="6" t="str">
        <f t="shared" si="268"/>
        <v>No aplica</v>
      </c>
      <c r="S4300" s="5"/>
      <c r="T4300" s="5"/>
      <c r="U4300" s="5"/>
      <c r="V4300" s="6">
        <f t="shared" si="269"/>
        <v>0</v>
      </c>
      <c r="W4300" s="6" t="str">
        <f t="shared" si="270"/>
        <v>No aplica</v>
      </c>
      <c r="X4300" s="35" t="str">
        <f t="shared" si="271"/>
        <v>No aplica</v>
      </c>
      <c r="Y4300" s="37"/>
      <c r="Z4300" s="38"/>
      <c r="AA4300" s="36"/>
      <c r="AB4300" s="38"/>
      <c r="AC4300" s="37"/>
      <c r="AD4300" s="38"/>
      <c r="AE4300" s="37"/>
      <c r="AF4300" s="38"/>
      <c r="AG4300" s="37"/>
      <c r="AH4300" s="38"/>
      <c r="AI4300" s="36"/>
      <c r="AJ4300" s="5"/>
      <c r="AK4300" s="5"/>
      <c r="AL4300" s="6">
        <f>IFERROR('Formato Productividad'!$Y4300+'Formato Productividad'!$AA4300+'Formato Productividad'!$AC4300,0)+'Formato Productividad'!$AE4300</f>
        <v>0</v>
      </c>
      <c r="AM4300" s="6">
        <f>IFERROR((('Formato Productividad'!$T4300+'Formato Productividad'!$V4300+'Formato Productividad'!$U4300)/'Formato Productividad'!$Q4300),0)+'Formato Productividad'!$AL4300</f>
        <v>0</v>
      </c>
      <c r="AN4300" s="7">
        <f>IFERROR(('Formato Productividad'!$AM4300/'Formato Productividad'!$N4300)*('Formato Productividad'!$N4300/'Formato Productividad'!$P4300),0)</f>
        <v>0</v>
      </c>
      <c r="AO4300" s="7">
        <f>IFERROR(('Formato Productividad'!$AG4300/'Formato Productividad'!$O4300)*('Formato Productividad'!$O4300/'Formato Productividad'!$P4300),0)</f>
        <v>0</v>
      </c>
      <c r="AP4300" s="7">
        <f>'Formato Productividad'!$AN4300+'Formato Productividad'!$AO4300</f>
        <v>0</v>
      </c>
      <c r="AQ4300" s="5"/>
      <c r="AR4300" s="7">
        <f>IFERROR('Formato Productividad'!$AM4300/'Formato Productividad'!$N4300,0)</f>
        <v>0</v>
      </c>
      <c r="AS4300" s="7">
        <f>IFERROR('Formato Productividad'!$AG4300/'Formato Productividad'!$O4300,0)</f>
        <v>0</v>
      </c>
      <c r="AT4300" s="71">
        <f>IFERROR('Formato Productividad'!$AI4300/'Formato Productividad'!$M4300,0)</f>
        <v>0</v>
      </c>
      <c r="AU4300" s="74"/>
    </row>
    <row r="4301" spans="1:47" s="33" customFormat="1" ht="25.5" customHeight="1" x14ac:dyDescent="0.25">
      <c r="A4301" s="39">
        <v>4300</v>
      </c>
      <c r="B4301" s="5"/>
      <c r="C4301" s="5"/>
      <c r="D4301" s="5"/>
      <c r="E4301" s="6" t="str">
        <f>IFERROR(VLOOKUP(D4301,'Formato validacion'!$E$2:$F$131,2,0),"Escoja un ESM")</f>
        <v>Escoja un ESM</v>
      </c>
      <c r="F4301" s="31"/>
      <c r="G4301" s="5"/>
      <c r="H4301" s="5"/>
      <c r="I4301" s="5"/>
      <c r="J4301" s="5"/>
      <c r="K4301" s="5"/>
      <c r="L4301" s="6" t="str">
        <f>IFERROR(VLOOKUP(K4301,Tabla4[[ESPECIALIDADES]:[ÁREA DE LA ESPECIALIDAD]],2,0),"Escoja una especialidad")</f>
        <v>Escoja una especialidad</v>
      </c>
      <c r="M4301" s="5"/>
      <c r="N4301" s="5"/>
      <c r="O4301" s="5"/>
      <c r="P4301" s="6">
        <f>'Formato Productividad'!$M4301-'Formato Productividad'!$AI4301</f>
        <v>0</v>
      </c>
      <c r="Q4301" s="6" t="str">
        <f>IFERROR(VLOOKUP('Formato Productividad'!$K4301,Tabla4[],3,0),"Escoja una especialidad")</f>
        <v>Escoja una especialidad</v>
      </c>
      <c r="R4301" s="6" t="str">
        <f t="shared" si="268"/>
        <v>No aplica</v>
      </c>
      <c r="S4301" s="5"/>
      <c r="T4301" s="5"/>
      <c r="U4301" s="5"/>
      <c r="V4301" s="6">
        <f t="shared" si="269"/>
        <v>0</v>
      </c>
      <c r="W4301" s="6" t="str">
        <f t="shared" si="270"/>
        <v>No aplica</v>
      </c>
      <c r="X4301" s="35" t="str">
        <f t="shared" si="271"/>
        <v>No aplica</v>
      </c>
      <c r="Y4301" s="37"/>
      <c r="Z4301" s="38"/>
      <c r="AA4301" s="36"/>
      <c r="AB4301" s="38"/>
      <c r="AC4301" s="37"/>
      <c r="AD4301" s="38"/>
      <c r="AE4301" s="37"/>
      <c r="AF4301" s="38"/>
      <c r="AG4301" s="37"/>
      <c r="AH4301" s="38"/>
      <c r="AI4301" s="36"/>
      <c r="AJ4301" s="5"/>
      <c r="AK4301" s="5"/>
      <c r="AL4301" s="6">
        <f>IFERROR('Formato Productividad'!$Y4301+'Formato Productividad'!$AA4301+'Formato Productividad'!$AC4301,0)+'Formato Productividad'!$AE4301</f>
        <v>0</v>
      </c>
      <c r="AM4301" s="6">
        <f>IFERROR((('Formato Productividad'!$T4301+'Formato Productividad'!$V4301+'Formato Productividad'!$U4301)/'Formato Productividad'!$Q4301),0)+'Formato Productividad'!$AL4301</f>
        <v>0</v>
      </c>
      <c r="AN4301" s="7">
        <f>IFERROR(('Formato Productividad'!$AM4301/'Formato Productividad'!$N4301)*('Formato Productividad'!$N4301/'Formato Productividad'!$P4301),0)</f>
        <v>0</v>
      </c>
      <c r="AO4301" s="7">
        <f>IFERROR(('Formato Productividad'!$AG4301/'Formato Productividad'!$O4301)*('Formato Productividad'!$O4301/'Formato Productividad'!$P4301),0)</f>
        <v>0</v>
      </c>
      <c r="AP4301" s="7">
        <f>'Formato Productividad'!$AN4301+'Formato Productividad'!$AO4301</f>
        <v>0</v>
      </c>
      <c r="AQ4301" s="5"/>
      <c r="AR4301" s="7">
        <f>IFERROR('Formato Productividad'!$AM4301/'Formato Productividad'!$N4301,0)</f>
        <v>0</v>
      </c>
      <c r="AS4301" s="7">
        <f>IFERROR('Formato Productividad'!$AG4301/'Formato Productividad'!$O4301,0)</f>
        <v>0</v>
      </c>
      <c r="AT4301" s="71">
        <f>IFERROR('Formato Productividad'!$AI4301/'Formato Productividad'!$M4301,0)</f>
        <v>0</v>
      </c>
      <c r="AU4301" s="74"/>
    </row>
    <row r="4302" spans="1:47" s="33" customFormat="1" ht="25.5" customHeight="1" x14ac:dyDescent="0.25">
      <c r="A4302" s="39">
        <v>4301</v>
      </c>
      <c r="B4302" s="5"/>
      <c r="C4302" s="5"/>
      <c r="D4302" s="5"/>
      <c r="E4302" s="6" t="str">
        <f>IFERROR(VLOOKUP(D4302,'Formato validacion'!$E$2:$F$131,2,0),"Escoja un ESM")</f>
        <v>Escoja un ESM</v>
      </c>
      <c r="F4302" s="31"/>
      <c r="G4302" s="5"/>
      <c r="H4302" s="5"/>
      <c r="I4302" s="5"/>
      <c r="J4302" s="5"/>
      <c r="K4302" s="5"/>
      <c r="L4302" s="6" t="str">
        <f>IFERROR(VLOOKUP(K4302,Tabla4[[ESPECIALIDADES]:[ÁREA DE LA ESPECIALIDAD]],2,0),"Escoja una especialidad")</f>
        <v>Escoja una especialidad</v>
      </c>
      <c r="M4302" s="5"/>
      <c r="N4302" s="5"/>
      <c r="O4302" s="5"/>
      <c r="P4302" s="6">
        <f>'Formato Productividad'!$M4302-'Formato Productividad'!$AI4302</f>
        <v>0</v>
      </c>
      <c r="Q4302" s="6" t="str">
        <f>IFERROR(VLOOKUP('Formato Productividad'!$K4302,Tabla4[],3,0),"Escoja una especialidad")</f>
        <v>Escoja una especialidad</v>
      </c>
      <c r="R4302" s="6" t="str">
        <f t="shared" si="268"/>
        <v>No aplica</v>
      </c>
      <c r="S4302" s="5"/>
      <c r="T4302" s="5"/>
      <c r="U4302" s="5"/>
      <c r="V4302" s="6">
        <f t="shared" si="269"/>
        <v>0</v>
      </c>
      <c r="W4302" s="6" t="str">
        <f t="shared" si="270"/>
        <v>No aplica</v>
      </c>
      <c r="X4302" s="35" t="str">
        <f t="shared" si="271"/>
        <v>No aplica</v>
      </c>
      <c r="Y4302" s="37"/>
      <c r="Z4302" s="38"/>
      <c r="AA4302" s="36"/>
      <c r="AB4302" s="38"/>
      <c r="AC4302" s="37"/>
      <c r="AD4302" s="38"/>
      <c r="AE4302" s="37"/>
      <c r="AF4302" s="38"/>
      <c r="AG4302" s="37"/>
      <c r="AH4302" s="38"/>
      <c r="AI4302" s="36"/>
      <c r="AJ4302" s="5"/>
      <c r="AK4302" s="5"/>
      <c r="AL4302" s="6">
        <f>IFERROR('Formato Productividad'!$Y4302+'Formato Productividad'!$AA4302+'Formato Productividad'!$AC4302,0)+'Formato Productividad'!$AE4302</f>
        <v>0</v>
      </c>
      <c r="AM4302" s="6">
        <f>IFERROR((('Formato Productividad'!$T4302+'Formato Productividad'!$V4302+'Formato Productividad'!$U4302)/'Formato Productividad'!$Q4302),0)+'Formato Productividad'!$AL4302</f>
        <v>0</v>
      </c>
      <c r="AN4302" s="7">
        <f>IFERROR(('Formato Productividad'!$AM4302/'Formato Productividad'!$N4302)*('Formato Productividad'!$N4302/'Formato Productividad'!$P4302),0)</f>
        <v>0</v>
      </c>
      <c r="AO4302" s="7">
        <f>IFERROR(('Formato Productividad'!$AG4302/'Formato Productividad'!$O4302)*('Formato Productividad'!$O4302/'Formato Productividad'!$P4302),0)</f>
        <v>0</v>
      </c>
      <c r="AP4302" s="7">
        <f>'Formato Productividad'!$AN4302+'Formato Productividad'!$AO4302</f>
        <v>0</v>
      </c>
      <c r="AQ4302" s="5"/>
      <c r="AR4302" s="7">
        <f>IFERROR('Formato Productividad'!$AM4302/'Formato Productividad'!$N4302,0)</f>
        <v>0</v>
      </c>
      <c r="AS4302" s="7">
        <f>IFERROR('Formato Productividad'!$AG4302/'Formato Productividad'!$O4302,0)</f>
        <v>0</v>
      </c>
      <c r="AT4302" s="71">
        <f>IFERROR('Formato Productividad'!$AI4302/'Formato Productividad'!$M4302,0)</f>
        <v>0</v>
      </c>
      <c r="AU4302" s="74"/>
    </row>
    <row r="4303" spans="1:47" s="33" customFormat="1" ht="25.5" customHeight="1" x14ac:dyDescent="0.25">
      <c r="A4303" s="39">
        <v>4302</v>
      </c>
      <c r="B4303" s="5"/>
      <c r="C4303" s="5"/>
      <c r="D4303" s="5"/>
      <c r="E4303" s="6" t="str">
        <f>IFERROR(VLOOKUP(D4303,'Formato validacion'!$E$2:$F$131,2,0),"Escoja un ESM")</f>
        <v>Escoja un ESM</v>
      </c>
      <c r="F4303" s="31"/>
      <c r="G4303" s="5"/>
      <c r="H4303" s="5"/>
      <c r="I4303" s="5"/>
      <c r="J4303" s="5"/>
      <c r="K4303" s="5"/>
      <c r="L4303" s="6" t="str">
        <f>IFERROR(VLOOKUP(K4303,Tabla4[[ESPECIALIDADES]:[ÁREA DE LA ESPECIALIDAD]],2,0),"Escoja una especialidad")</f>
        <v>Escoja una especialidad</v>
      </c>
      <c r="M4303" s="5"/>
      <c r="N4303" s="5"/>
      <c r="O4303" s="5"/>
      <c r="P4303" s="6">
        <f>'Formato Productividad'!$M4303-'Formato Productividad'!$AI4303</f>
        <v>0</v>
      </c>
      <c r="Q4303" s="6" t="str">
        <f>IFERROR(VLOOKUP('Formato Productividad'!$K4303,Tabla4[],3,0),"Escoja una especialidad")</f>
        <v>Escoja una especialidad</v>
      </c>
      <c r="R4303" s="6" t="str">
        <f t="shared" si="268"/>
        <v>No aplica</v>
      </c>
      <c r="S4303" s="5"/>
      <c r="T4303" s="5"/>
      <c r="U4303" s="5"/>
      <c r="V4303" s="6">
        <f t="shared" si="269"/>
        <v>0</v>
      </c>
      <c r="W4303" s="6" t="str">
        <f t="shared" si="270"/>
        <v>No aplica</v>
      </c>
      <c r="X4303" s="35" t="str">
        <f t="shared" si="271"/>
        <v>No aplica</v>
      </c>
      <c r="Y4303" s="37"/>
      <c r="Z4303" s="38"/>
      <c r="AA4303" s="36"/>
      <c r="AB4303" s="38"/>
      <c r="AC4303" s="37"/>
      <c r="AD4303" s="38"/>
      <c r="AE4303" s="37"/>
      <c r="AF4303" s="38"/>
      <c r="AG4303" s="37"/>
      <c r="AH4303" s="38"/>
      <c r="AI4303" s="36"/>
      <c r="AJ4303" s="5"/>
      <c r="AK4303" s="5"/>
      <c r="AL4303" s="6">
        <f>IFERROR('Formato Productividad'!$Y4303+'Formato Productividad'!$AA4303+'Formato Productividad'!$AC4303,0)+'Formato Productividad'!$AE4303</f>
        <v>0</v>
      </c>
      <c r="AM4303" s="6">
        <f>IFERROR((('Formato Productividad'!$T4303+'Formato Productividad'!$V4303+'Formato Productividad'!$U4303)/'Formato Productividad'!$Q4303),0)+'Formato Productividad'!$AL4303</f>
        <v>0</v>
      </c>
      <c r="AN4303" s="7">
        <f>IFERROR(('Formato Productividad'!$AM4303/'Formato Productividad'!$N4303)*('Formato Productividad'!$N4303/'Formato Productividad'!$P4303),0)</f>
        <v>0</v>
      </c>
      <c r="AO4303" s="7">
        <f>IFERROR(('Formato Productividad'!$AG4303/'Formato Productividad'!$O4303)*('Formato Productividad'!$O4303/'Formato Productividad'!$P4303),0)</f>
        <v>0</v>
      </c>
      <c r="AP4303" s="7">
        <f>'Formato Productividad'!$AN4303+'Formato Productividad'!$AO4303</f>
        <v>0</v>
      </c>
      <c r="AQ4303" s="5"/>
      <c r="AR4303" s="7">
        <f>IFERROR('Formato Productividad'!$AM4303/'Formato Productividad'!$N4303,0)</f>
        <v>0</v>
      </c>
      <c r="AS4303" s="7">
        <f>IFERROR('Formato Productividad'!$AG4303/'Formato Productividad'!$O4303,0)</f>
        <v>0</v>
      </c>
      <c r="AT4303" s="71">
        <f>IFERROR('Formato Productividad'!$AI4303/'Formato Productividad'!$M4303,0)</f>
        <v>0</v>
      </c>
      <c r="AU4303" s="74"/>
    </row>
    <row r="4304" spans="1:47" s="33" customFormat="1" ht="25.5" customHeight="1" x14ac:dyDescent="0.25">
      <c r="A4304" s="39">
        <v>4303</v>
      </c>
      <c r="B4304" s="5"/>
      <c r="C4304" s="5"/>
      <c r="D4304" s="5"/>
      <c r="E4304" s="6" t="str">
        <f>IFERROR(VLOOKUP(D4304,'Formato validacion'!$E$2:$F$131,2,0),"Escoja un ESM")</f>
        <v>Escoja un ESM</v>
      </c>
      <c r="F4304" s="31"/>
      <c r="G4304" s="5"/>
      <c r="H4304" s="5"/>
      <c r="I4304" s="5"/>
      <c r="J4304" s="5"/>
      <c r="K4304" s="5"/>
      <c r="L4304" s="6" t="str">
        <f>IFERROR(VLOOKUP(K4304,Tabla4[[ESPECIALIDADES]:[ÁREA DE LA ESPECIALIDAD]],2,0),"Escoja una especialidad")</f>
        <v>Escoja una especialidad</v>
      </c>
      <c r="M4304" s="5"/>
      <c r="N4304" s="5"/>
      <c r="O4304" s="5"/>
      <c r="P4304" s="6">
        <f>'Formato Productividad'!$M4304-'Formato Productividad'!$AI4304</f>
        <v>0</v>
      </c>
      <c r="Q4304" s="6" t="str">
        <f>IFERROR(VLOOKUP('Formato Productividad'!$K4304,Tabla4[],3,0),"Escoja una especialidad")</f>
        <v>Escoja una especialidad</v>
      </c>
      <c r="R4304" s="6" t="str">
        <f t="shared" si="268"/>
        <v>No aplica</v>
      </c>
      <c r="S4304" s="5"/>
      <c r="T4304" s="5"/>
      <c r="U4304" s="5"/>
      <c r="V4304" s="6">
        <f t="shared" si="269"/>
        <v>0</v>
      </c>
      <c r="W4304" s="6" t="str">
        <f t="shared" si="270"/>
        <v>No aplica</v>
      </c>
      <c r="X4304" s="35" t="str">
        <f t="shared" si="271"/>
        <v>No aplica</v>
      </c>
      <c r="Y4304" s="37"/>
      <c r="Z4304" s="38"/>
      <c r="AA4304" s="36"/>
      <c r="AB4304" s="38"/>
      <c r="AC4304" s="37"/>
      <c r="AD4304" s="38"/>
      <c r="AE4304" s="37"/>
      <c r="AF4304" s="38"/>
      <c r="AG4304" s="37"/>
      <c r="AH4304" s="38"/>
      <c r="AI4304" s="36"/>
      <c r="AJ4304" s="5"/>
      <c r="AK4304" s="5"/>
      <c r="AL4304" s="6">
        <f>IFERROR('Formato Productividad'!$Y4304+'Formato Productividad'!$AA4304+'Formato Productividad'!$AC4304,0)+'Formato Productividad'!$AE4304</f>
        <v>0</v>
      </c>
      <c r="AM4304" s="6">
        <f>IFERROR((('Formato Productividad'!$T4304+'Formato Productividad'!$V4304+'Formato Productividad'!$U4304)/'Formato Productividad'!$Q4304),0)+'Formato Productividad'!$AL4304</f>
        <v>0</v>
      </c>
      <c r="AN4304" s="7">
        <f>IFERROR(('Formato Productividad'!$AM4304/'Formato Productividad'!$N4304)*('Formato Productividad'!$N4304/'Formato Productividad'!$P4304),0)</f>
        <v>0</v>
      </c>
      <c r="AO4304" s="7">
        <f>IFERROR(('Formato Productividad'!$AG4304/'Formato Productividad'!$O4304)*('Formato Productividad'!$O4304/'Formato Productividad'!$P4304),0)</f>
        <v>0</v>
      </c>
      <c r="AP4304" s="7">
        <f>'Formato Productividad'!$AN4304+'Formato Productividad'!$AO4304</f>
        <v>0</v>
      </c>
      <c r="AQ4304" s="5"/>
      <c r="AR4304" s="7">
        <f>IFERROR('Formato Productividad'!$AM4304/'Formato Productividad'!$N4304,0)</f>
        <v>0</v>
      </c>
      <c r="AS4304" s="7">
        <f>IFERROR('Formato Productividad'!$AG4304/'Formato Productividad'!$O4304,0)</f>
        <v>0</v>
      </c>
      <c r="AT4304" s="71">
        <f>IFERROR('Formato Productividad'!$AI4304/'Formato Productividad'!$M4304,0)</f>
        <v>0</v>
      </c>
      <c r="AU4304" s="74"/>
    </row>
    <row r="4305" spans="1:47" s="33" customFormat="1" ht="25.5" customHeight="1" x14ac:dyDescent="0.25">
      <c r="A4305" s="39">
        <v>4304</v>
      </c>
      <c r="B4305" s="5"/>
      <c r="C4305" s="5"/>
      <c r="D4305" s="5"/>
      <c r="E4305" s="6" t="str">
        <f>IFERROR(VLOOKUP(D4305,'Formato validacion'!$E$2:$F$131,2,0),"Escoja un ESM")</f>
        <v>Escoja un ESM</v>
      </c>
      <c r="F4305" s="31"/>
      <c r="G4305" s="5"/>
      <c r="H4305" s="5"/>
      <c r="I4305" s="5"/>
      <c r="J4305" s="5"/>
      <c r="K4305" s="5"/>
      <c r="L4305" s="6" t="str">
        <f>IFERROR(VLOOKUP(K4305,Tabla4[[ESPECIALIDADES]:[ÁREA DE LA ESPECIALIDAD]],2,0),"Escoja una especialidad")</f>
        <v>Escoja una especialidad</v>
      </c>
      <c r="M4305" s="5"/>
      <c r="N4305" s="5"/>
      <c r="O4305" s="5"/>
      <c r="P4305" s="6">
        <f>'Formato Productividad'!$M4305-'Formato Productividad'!$AI4305</f>
        <v>0</v>
      </c>
      <c r="Q4305" s="6" t="str">
        <f>IFERROR(VLOOKUP('Formato Productividad'!$K4305,Tabla4[],3,0),"Escoja una especialidad")</f>
        <v>Escoja una especialidad</v>
      </c>
      <c r="R4305" s="6" t="str">
        <f t="shared" si="268"/>
        <v>No aplica</v>
      </c>
      <c r="S4305" s="5"/>
      <c r="T4305" s="5"/>
      <c r="U4305" s="5"/>
      <c r="V4305" s="6">
        <f t="shared" si="269"/>
        <v>0</v>
      </c>
      <c r="W4305" s="6" t="str">
        <f t="shared" si="270"/>
        <v>No aplica</v>
      </c>
      <c r="X4305" s="35" t="str">
        <f t="shared" si="271"/>
        <v>No aplica</v>
      </c>
      <c r="Y4305" s="37"/>
      <c r="Z4305" s="38"/>
      <c r="AA4305" s="36"/>
      <c r="AB4305" s="38"/>
      <c r="AC4305" s="37"/>
      <c r="AD4305" s="38"/>
      <c r="AE4305" s="37"/>
      <c r="AF4305" s="38"/>
      <c r="AG4305" s="37"/>
      <c r="AH4305" s="38"/>
      <c r="AI4305" s="36"/>
      <c r="AJ4305" s="5"/>
      <c r="AK4305" s="5"/>
      <c r="AL4305" s="6">
        <f>IFERROR('Formato Productividad'!$Y4305+'Formato Productividad'!$AA4305+'Formato Productividad'!$AC4305,0)+'Formato Productividad'!$AE4305</f>
        <v>0</v>
      </c>
      <c r="AM4305" s="6">
        <f>IFERROR((('Formato Productividad'!$T4305+'Formato Productividad'!$V4305+'Formato Productividad'!$U4305)/'Formato Productividad'!$Q4305),0)+'Formato Productividad'!$AL4305</f>
        <v>0</v>
      </c>
      <c r="AN4305" s="7">
        <f>IFERROR(('Formato Productividad'!$AM4305/'Formato Productividad'!$N4305)*('Formato Productividad'!$N4305/'Formato Productividad'!$P4305),0)</f>
        <v>0</v>
      </c>
      <c r="AO4305" s="7">
        <f>IFERROR(('Formato Productividad'!$AG4305/'Formato Productividad'!$O4305)*('Formato Productividad'!$O4305/'Formato Productividad'!$P4305),0)</f>
        <v>0</v>
      </c>
      <c r="AP4305" s="7">
        <f>'Formato Productividad'!$AN4305+'Formato Productividad'!$AO4305</f>
        <v>0</v>
      </c>
      <c r="AQ4305" s="5"/>
      <c r="AR4305" s="7">
        <f>IFERROR('Formato Productividad'!$AM4305/'Formato Productividad'!$N4305,0)</f>
        <v>0</v>
      </c>
      <c r="AS4305" s="7">
        <f>IFERROR('Formato Productividad'!$AG4305/'Formato Productividad'!$O4305,0)</f>
        <v>0</v>
      </c>
      <c r="AT4305" s="71">
        <f>IFERROR('Formato Productividad'!$AI4305/'Formato Productividad'!$M4305,0)</f>
        <v>0</v>
      </c>
      <c r="AU4305" s="74"/>
    </row>
    <row r="4306" spans="1:47" s="33" customFormat="1" ht="25.5" customHeight="1" x14ac:dyDescent="0.25">
      <c r="A4306" s="39">
        <v>4305</v>
      </c>
      <c r="B4306" s="5"/>
      <c r="C4306" s="5"/>
      <c r="D4306" s="5"/>
      <c r="E4306" s="6" t="str">
        <f>IFERROR(VLOOKUP(D4306,'Formato validacion'!$E$2:$F$131,2,0),"Escoja un ESM")</f>
        <v>Escoja un ESM</v>
      </c>
      <c r="F4306" s="31"/>
      <c r="G4306" s="5"/>
      <c r="H4306" s="5"/>
      <c r="I4306" s="5"/>
      <c r="J4306" s="5"/>
      <c r="K4306" s="5"/>
      <c r="L4306" s="6" t="str">
        <f>IFERROR(VLOOKUP(K4306,Tabla4[[ESPECIALIDADES]:[ÁREA DE LA ESPECIALIDAD]],2,0),"Escoja una especialidad")</f>
        <v>Escoja una especialidad</v>
      </c>
      <c r="M4306" s="5"/>
      <c r="N4306" s="5"/>
      <c r="O4306" s="5"/>
      <c r="P4306" s="6">
        <f>'Formato Productividad'!$M4306-'Formato Productividad'!$AI4306</f>
        <v>0</v>
      </c>
      <c r="Q4306" s="6" t="str">
        <f>IFERROR(VLOOKUP('Formato Productividad'!$K4306,Tabla4[],3,0),"Escoja una especialidad")</f>
        <v>Escoja una especialidad</v>
      </c>
      <c r="R4306" s="6" t="str">
        <f t="shared" si="268"/>
        <v>No aplica</v>
      </c>
      <c r="S4306" s="5"/>
      <c r="T4306" s="5"/>
      <c r="U4306" s="5"/>
      <c r="V4306" s="6">
        <f t="shared" si="269"/>
        <v>0</v>
      </c>
      <c r="W4306" s="6" t="str">
        <f t="shared" si="270"/>
        <v>No aplica</v>
      </c>
      <c r="X4306" s="35" t="str">
        <f t="shared" si="271"/>
        <v>No aplica</v>
      </c>
      <c r="Y4306" s="37"/>
      <c r="Z4306" s="38"/>
      <c r="AA4306" s="36"/>
      <c r="AB4306" s="38"/>
      <c r="AC4306" s="37"/>
      <c r="AD4306" s="38"/>
      <c r="AE4306" s="37"/>
      <c r="AF4306" s="38"/>
      <c r="AG4306" s="37"/>
      <c r="AH4306" s="38"/>
      <c r="AI4306" s="36"/>
      <c r="AJ4306" s="5"/>
      <c r="AK4306" s="5"/>
      <c r="AL4306" s="6">
        <f>IFERROR('Formato Productividad'!$Y4306+'Formato Productividad'!$AA4306+'Formato Productividad'!$AC4306,0)+'Formato Productividad'!$AE4306</f>
        <v>0</v>
      </c>
      <c r="AM4306" s="6">
        <f>IFERROR((('Formato Productividad'!$T4306+'Formato Productividad'!$V4306+'Formato Productividad'!$U4306)/'Formato Productividad'!$Q4306),0)+'Formato Productividad'!$AL4306</f>
        <v>0</v>
      </c>
      <c r="AN4306" s="7">
        <f>IFERROR(('Formato Productividad'!$AM4306/'Formato Productividad'!$N4306)*('Formato Productividad'!$N4306/'Formato Productividad'!$P4306),0)</f>
        <v>0</v>
      </c>
      <c r="AO4306" s="7">
        <f>IFERROR(('Formato Productividad'!$AG4306/'Formato Productividad'!$O4306)*('Formato Productividad'!$O4306/'Formato Productividad'!$P4306),0)</f>
        <v>0</v>
      </c>
      <c r="AP4306" s="7">
        <f>'Formato Productividad'!$AN4306+'Formato Productividad'!$AO4306</f>
        <v>0</v>
      </c>
      <c r="AQ4306" s="5"/>
      <c r="AR4306" s="7">
        <f>IFERROR('Formato Productividad'!$AM4306/'Formato Productividad'!$N4306,0)</f>
        <v>0</v>
      </c>
      <c r="AS4306" s="7">
        <f>IFERROR('Formato Productividad'!$AG4306/'Formato Productividad'!$O4306,0)</f>
        <v>0</v>
      </c>
      <c r="AT4306" s="71">
        <f>IFERROR('Formato Productividad'!$AI4306/'Formato Productividad'!$M4306,0)</f>
        <v>0</v>
      </c>
      <c r="AU4306" s="74"/>
    </row>
    <row r="4307" spans="1:47" s="33" customFormat="1" ht="25.5" customHeight="1" x14ac:dyDescent="0.25">
      <c r="A4307" s="39">
        <v>4306</v>
      </c>
      <c r="B4307" s="5"/>
      <c r="C4307" s="5"/>
      <c r="D4307" s="5"/>
      <c r="E4307" s="6" t="str">
        <f>IFERROR(VLOOKUP(D4307,'Formato validacion'!$E$2:$F$131,2,0),"Escoja un ESM")</f>
        <v>Escoja un ESM</v>
      </c>
      <c r="F4307" s="31"/>
      <c r="G4307" s="5"/>
      <c r="H4307" s="5"/>
      <c r="I4307" s="5"/>
      <c r="J4307" s="5"/>
      <c r="K4307" s="5"/>
      <c r="L4307" s="6" t="str">
        <f>IFERROR(VLOOKUP(K4307,Tabla4[[ESPECIALIDADES]:[ÁREA DE LA ESPECIALIDAD]],2,0),"Escoja una especialidad")</f>
        <v>Escoja una especialidad</v>
      </c>
      <c r="M4307" s="5"/>
      <c r="N4307" s="5"/>
      <c r="O4307" s="5"/>
      <c r="P4307" s="6">
        <f>'Formato Productividad'!$M4307-'Formato Productividad'!$AI4307</f>
        <v>0</v>
      </c>
      <c r="Q4307" s="6" t="str">
        <f>IFERROR(VLOOKUP('Formato Productividad'!$K4307,Tabla4[],3,0),"Escoja una especialidad")</f>
        <v>Escoja una especialidad</v>
      </c>
      <c r="R4307" s="6" t="str">
        <f t="shared" si="268"/>
        <v>No aplica</v>
      </c>
      <c r="S4307" s="5"/>
      <c r="T4307" s="5"/>
      <c r="U4307" s="5"/>
      <c r="V4307" s="6">
        <f t="shared" si="269"/>
        <v>0</v>
      </c>
      <c r="W4307" s="6" t="str">
        <f t="shared" si="270"/>
        <v>No aplica</v>
      </c>
      <c r="X4307" s="35" t="str">
        <f t="shared" si="271"/>
        <v>No aplica</v>
      </c>
      <c r="Y4307" s="37"/>
      <c r="Z4307" s="38"/>
      <c r="AA4307" s="36"/>
      <c r="AB4307" s="38"/>
      <c r="AC4307" s="37"/>
      <c r="AD4307" s="38"/>
      <c r="AE4307" s="37"/>
      <c r="AF4307" s="38"/>
      <c r="AG4307" s="37"/>
      <c r="AH4307" s="38"/>
      <c r="AI4307" s="36"/>
      <c r="AJ4307" s="5"/>
      <c r="AK4307" s="5"/>
      <c r="AL4307" s="6">
        <f>IFERROR('Formato Productividad'!$Y4307+'Formato Productividad'!$AA4307+'Formato Productividad'!$AC4307,0)+'Formato Productividad'!$AE4307</f>
        <v>0</v>
      </c>
      <c r="AM4307" s="6">
        <f>IFERROR((('Formato Productividad'!$T4307+'Formato Productividad'!$V4307+'Formato Productividad'!$U4307)/'Formato Productividad'!$Q4307),0)+'Formato Productividad'!$AL4307</f>
        <v>0</v>
      </c>
      <c r="AN4307" s="7">
        <f>IFERROR(('Formato Productividad'!$AM4307/'Formato Productividad'!$N4307)*('Formato Productividad'!$N4307/'Formato Productividad'!$P4307),0)</f>
        <v>0</v>
      </c>
      <c r="AO4307" s="7">
        <f>IFERROR(('Formato Productividad'!$AG4307/'Formato Productividad'!$O4307)*('Formato Productividad'!$O4307/'Formato Productividad'!$P4307),0)</f>
        <v>0</v>
      </c>
      <c r="AP4307" s="7">
        <f>'Formato Productividad'!$AN4307+'Formato Productividad'!$AO4307</f>
        <v>0</v>
      </c>
      <c r="AQ4307" s="5"/>
      <c r="AR4307" s="7">
        <f>IFERROR('Formato Productividad'!$AM4307/'Formato Productividad'!$N4307,0)</f>
        <v>0</v>
      </c>
      <c r="AS4307" s="7">
        <f>IFERROR('Formato Productividad'!$AG4307/'Formato Productividad'!$O4307,0)</f>
        <v>0</v>
      </c>
      <c r="AT4307" s="71">
        <f>IFERROR('Formato Productividad'!$AI4307/'Formato Productividad'!$M4307,0)</f>
        <v>0</v>
      </c>
      <c r="AU4307" s="74"/>
    </row>
    <row r="4308" spans="1:47" s="33" customFormat="1" ht="25.5" customHeight="1" x14ac:dyDescent="0.25">
      <c r="A4308" s="39">
        <v>4307</v>
      </c>
      <c r="B4308" s="5"/>
      <c r="C4308" s="5"/>
      <c r="D4308" s="5"/>
      <c r="E4308" s="6" t="str">
        <f>IFERROR(VLOOKUP(D4308,'Formato validacion'!$E$2:$F$131,2,0),"Escoja un ESM")</f>
        <v>Escoja un ESM</v>
      </c>
      <c r="F4308" s="31"/>
      <c r="G4308" s="5"/>
      <c r="H4308" s="5"/>
      <c r="I4308" s="5"/>
      <c r="J4308" s="5"/>
      <c r="K4308" s="5"/>
      <c r="L4308" s="6" t="str">
        <f>IFERROR(VLOOKUP(K4308,Tabla4[[ESPECIALIDADES]:[ÁREA DE LA ESPECIALIDAD]],2,0),"Escoja una especialidad")</f>
        <v>Escoja una especialidad</v>
      </c>
      <c r="M4308" s="5"/>
      <c r="N4308" s="5"/>
      <c r="O4308" s="5"/>
      <c r="P4308" s="6">
        <f>'Formato Productividad'!$M4308-'Formato Productividad'!$AI4308</f>
        <v>0</v>
      </c>
      <c r="Q4308" s="6" t="str">
        <f>IFERROR(VLOOKUP('Formato Productividad'!$K4308,Tabla4[],3,0),"Escoja una especialidad")</f>
        <v>Escoja una especialidad</v>
      </c>
      <c r="R4308" s="6" t="str">
        <f t="shared" si="268"/>
        <v>No aplica</v>
      </c>
      <c r="S4308" s="5"/>
      <c r="T4308" s="5"/>
      <c r="U4308" s="5"/>
      <c r="V4308" s="6">
        <f t="shared" si="269"/>
        <v>0</v>
      </c>
      <c r="W4308" s="6" t="str">
        <f t="shared" si="270"/>
        <v>No aplica</v>
      </c>
      <c r="X4308" s="35" t="str">
        <f t="shared" si="271"/>
        <v>No aplica</v>
      </c>
      <c r="Y4308" s="37"/>
      <c r="Z4308" s="38"/>
      <c r="AA4308" s="36"/>
      <c r="AB4308" s="38"/>
      <c r="AC4308" s="37"/>
      <c r="AD4308" s="38"/>
      <c r="AE4308" s="37"/>
      <c r="AF4308" s="38"/>
      <c r="AG4308" s="37"/>
      <c r="AH4308" s="38"/>
      <c r="AI4308" s="36"/>
      <c r="AJ4308" s="5"/>
      <c r="AK4308" s="5"/>
      <c r="AL4308" s="6">
        <f>IFERROR('Formato Productividad'!$Y4308+'Formato Productividad'!$AA4308+'Formato Productividad'!$AC4308,0)+'Formato Productividad'!$AE4308</f>
        <v>0</v>
      </c>
      <c r="AM4308" s="6">
        <f>IFERROR((('Formato Productividad'!$T4308+'Formato Productividad'!$V4308+'Formato Productividad'!$U4308)/'Formato Productividad'!$Q4308),0)+'Formato Productividad'!$AL4308</f>
        <v>0</v>
      </c>
      <c r="AN4308" s="7">
        <f>IFERROR(('Formato Productividad'!$AM4308/'Formato Productividad'!$N4308)*('Formato Productividad'!$N4308/'Formato Productividad'!$P4308),0)</f>
        <v>0</v>
      </c>
      <c r="AO4308" s="7">
        <f>IFERROR(('Formato Productividad'!$AG4308/'Formato Productividad'!$O4308)*('Formato Productividad'!$O4308/'Formato Productividad'!$P4308),0)</f>
        <v>0</v>
      </c>
      <c r="AP4308" s="7">
        <f>'Formato Productividad'!$AN4308+'Formato Productividad'!$AO4308</f>
        <v>0</v>
      </c>
      <c r="AQ4308" s="5"/>
      <c r="AR4308" s="7">
        <f>IFERROR('Formato Productividad'!$AM4308/'Formato Productividad'!$N4308,0)</f>
        <v>0</v>
      </c>
      <c r="AS4308" s="7">
        <f>IFERROR('Formato Productividad'!$AG4308/'Formato Productividad'!$O4308,0)</f>
        <v>0</v>
      </c>
      <c r="AT4308" s="71">
        <f>IFERROR('Formato Productividad'!$AI4308/'Formato Productividad'!$M4308,0)</f>
        <v>0</v>
      </c>
      <c r="AU4308" s="74"/>
    </row>
    <row r="4309" spans="1:47" s="33" customFormat="1" ht="25.5" customHeight="1" x14ac:dyDescent="0.25">
      <c r="A4309" s="39">
        <v>4308</v>
      </c>
      <c r="B4309" s="5"/>
      <c r="C4309" s="5"/>
      <c r="D4309" s="5"/>
      <c r="E4309" s="6" t="str">
        <f>IFERROR(VLOOKUP(D4309,'Formato validacion'!$E$2:$F$131,2,0),"Escoja un ESM")</f>
        <v>Escoja un ESM</v>
      </c>
      <c r="F4309" s="31"/>
      <c r="G4309" s="5"/>
      <c r="H4309" s="5"/>
      <c r="I4309" s="5"/>
      <c r="J4309" s="5"/>
      <c r="K4309" s="5"/>
      <c r="L4309" s="6" t="str">
        <f>IFERROR(VLOOKUP(K4309,Tabla4[[ESPECIALIDADES]:[ÁREA DE LA ESPECIALIDAD]],2,0),"Escoja una especialidad")</f>
        <v>Escoja una especialidad</v>
      </c>
      <c r="M4309" s="5"/>
      <c r="N4309" s="5"/>
      <c r="O4309" s="5"/>
      <c r="P4309" s="6">
        <f>'Formato Productividad'!$M4309-'Formato Productividad'!$AI4309</f>
        <v>0</v>
      </c>
      <c r="Q4309" s="6" t="str">
        <f>IFERROR(VLOOKUP('Formato Productividad'!$K4309,Tabla4[],3,0),"Escoja una especialidad")</f>
        <v>Escoja una especialidad</v>
      </c>
      <c r="R4309" s="6" t="str">
        <f t="shared" si="268"/>
        <v>No aplica</v>
      </c>
      <c r="S4309" s="5"/>
      <c r="T4309" s="5"/>
      <c r="U4309" s="5"/>
      <c r="V4309" s="6">
        <f t="shared" si="269"/>
        <v>0</v>
      </c>
      <c r="W4309" s="6" t="str">
        <f t="shared" si="270"/>
        <v>No aplica</v>
      </c>
      <c r="X4309" s="35" t="str">
        <f t="shared" si="271"/>
        <v>No aplica</v>
      </c>
      <c r="Y4309" s="37"/>
      <c r="Z4309" s="38"/>
      <c r="AA4309" s="36"/>
      <c r="AB4309" s="38"/>
      <c r="AC4309" s="37"/>
      <c r="AD4309" s="38"/>
      <c r="AE4309" s="37"/>
      <c r="AF4309" s="38"/>
      <c r="AG4309" s="37"/>
      <c r="AH4309" s="38"/>
      <c r="AI4309" s="36"/>
      <c r="AJ4309" s="5"/>
      <c r="AK4309" s="5"/>
      <c r="AL4309" s="6">
        <f>IFERROR('Formato Productividad'!$Y4309+'Formato Productividad'!$AA4309+'Formato Productividad'!$AC4309,0)+'Formato Productividad'!$AE4309</f>
        <v>0</v>
      </c>
      <c r="AM4309" s="6">
        <f>IFERROR((('Formato Productividad'!$T4309+'Formato Productividad'!$V4309+'Formato Productividad'!$U4309)/'Formato Productividad'!$Q4309),0)+'Formato Productividad'!$AL4309</f>
        <v>0</v>
      </c>
      <c r="AN4309" s="7">
        <f>IFERROR(('Formato Productividad'!$AM4309/'Formato Productividad'!$N4309)*('Formato Productividad'!$N4309/'Formato Productividad'!$P4309),0)</f>
        <v>0</v>
      </c>
      <c r="AO4309" s="7">
        <f>IFERROR(('Formato Productividad'!$AG4309/'Formato Productividad'!$O4309)*('Formato Productividad'!$O4309/'Formato Productividad'!$P4309),0)</f>
        <v>0</v>
      </c>
      <c r="AP4309" s="7">
        <f>'Formato Productividad'!$AN4309+'Formato Productividad'!$AO4309</f>
        <v>0</v>
      </c>
      <c r="AQ4309" s="5"/>
      <c r="AR4309" s="7">
        <f>IFERROR('Formato Productividad'!$AM4309/'Formato Productividad'!$N4309,0)</f>
        <v>0</v>
      </c>
      <c r="AS4309" s="7">
        <f>IFERROR('Formato Productividad'!$AG4309/'Formato Productividad'!$O4309,0)</f>
        <v>0</v>
      </c>
      <c r="AT4309" s="71">
        <f>IFERROR('Formato Productividad'!$AI4309/'Formato Productividad'!$M4309,0)</f>
        <v>0</v>
      </c>
      <c r="AU4309" s="74"/>
    </row>
    <row r="4310" spans="1:47" s="33" customFormat="1" ht="25.5" customHeight="1" x14ac:dyDescent="0.25">
      <c r="A4310" s="39">
        <v>4309</v>
      </c>
      <c r="B4310" s="5"/>
      <c r="C4310" s="5"/>
      <c r="D4310" s="5"/>
      <c r="E4310" s="6" t="str">
        <f>IFERROR(VLOOKUP(D4310,'Formato validacion'!$E$2:$F$131,2,0),"Escoja un ESM")</f>
        <v>Escoja un ESM</v>
      </c>
      <c r="F4310" s="31"/>
      <c r="G4310" s="5"/>
      <c r="H4310" s="5"/>
      <c r="I4310" s="5"/>
      <c r="J4310" s="5"/>
      <c r="K4310" s="5"/>
      <c r="L4310" s="6" t="str">
        <f>IFERROR(VLOOKUP(K4310,Tabla4[[ESPECIALIDADES]:[ÁREA DE LA ESPECIALIDAD]],2,0),"Escoja una especialidad")</f>
        <v>Escoja una especialidad</v>
      </c>
      <c r="M4310" s="5"/>
      <c r="N4310" s="5"/>
      <c r="O4310" s="5"/>
      <c r="P4310" s="6">
        <f>'Formato Productividad'!$M4310-'Formato Productividad'!$AI4310</f>
        <v>0</v>
      </c>
      <c r="Q4310" s="6" t="str">
        <f>IFERROR(VLOOKUP('Formato Productividad'!$K4310,Tabla4[],3,0),"Escoja una especialidad")</f>
        <v>Escoja una especialidad</v>
      </c>
      <c r="R4310" s="6" t="str">
        <f t="shared" si="268"/>
        <v>No aplica</v>
      </c>
      <c r="S4310" s="5"/>
      <c r="T4310" s="5"/>
      <c r="U4310" s="5"/>
      <c r="V4310" s="6">
        <f t="shared" si="269"/>
        <v>0</v>
      </c>
      <c r="W4310" s="6" t="str">
        <f t="shared" si="270"/>
        <v>No aplica</v>
      </c>
      <c r="X4310" s="35" t="str">
        <f t="shared" si="271"/>
        <v>No aplica</v>
      </c>
      <c r="Y4310" s="37"/>
      <c r="Z4310" s="38"/>
      <c r="AA4310" s="36"/>
      <c r="AB4310" s="38"/>
      <c r="AC4310" s="37"/>
      <c r="AD4310" s="38"/>
      <c r="AE4310" s="37"/>
      <c r="AF4310" s="38"/>
      <c r="AG4310" s="37"/>
      <c r="AH4310" s="38"/>
      <c r="AI4310" s="36"/>
      <c r="AJ4310" s="5"/>
      <c r="AK4310" s="5"/>
      <c r="AL4310" s="6">
        <f>IFERROR('Formato Productividad'!$Y4310+'Formato Productividad'!$AA4310+'Formato Productividad'!$AC4310,0)+'Formato Productividad'!$AE4310</f>
        <v>0</v>
      </c>
      <c r="AM4310" s="6">
        <f>IFERROR((('Formato Productividad'!$T4310+'Formato Productividad'!$V4310+'Formato Productividad'!$U4310)/'Formato Productividad'!$Q4310),0)+'Formato Productividad'!$AL4310</f>
        <v>0</v>
      </c>
      <c r="AN4310" s="7">
        <f>IFERROR(('Formato Productividad'!$AM4310/'Formato Productividad'!$N4310)*('Formato Productividad'!$N4310/'Formato Productividad'!$P4310),0)</f>
        <v>0</v>
      </c>
      <c r="AO4310" s="7">
        <f>IFERROR(('Formato Productividad'!$AG4310/'Formato Productividad'!$O4310)*('Formato Productividad'!$O4310/'Formato Productividad'!$P4310),0)</f>
        <v>0</v>
      </c>
      <c r="AP4310" s="7">
        <f>'Formato Productividad'!$AN4310+'Formato Productividad'!$AO4310</f>
        <v>0</v>
      </c>
      <c r="AQ4310" s="5"/>
      <c r="AR4310" s="7">
        <f>IFERROR('Formato Productividad'!$AM4310/'Formato Productividad'!$N4310,0)</f>
        <v>0</v>
      </c>
      <c r="AS4310" s="7">
        <f>IFERROR('Formato Productividad'!$AG4310/'Formato Productividad'!$O4310,0)</f>
        <v>0</v>
      </c>
      <c r="AT4310" s="71">
        <f>IFERROR('Formato Productividad'!$AI4310/'Formato Productividad'!$M4310,0)</f>
        <v>0</v>
      </c>
      <c r="AU4310" s="74"/>
    </row>
    <row r="4311" spans="1:47" s="33" customFormat="1" ht="25.5" customHeight="1" x14ac:dyDescent="0.25">
      <c r="A4311" s="39">
        <v>4310</v>
      </c>
      <c r="B4311" s="5"/>
      <c r="C4311" s="5"/>
      <c r="D4311" s="5"/>
      <c r="E4311" s="6" t="str">
        <f>IFERROR(VLOOKUP(D4311,'Formato validacion'!$E$2:$F$131,2,0),"Escoja un ESM")</f>
        <v>Escoja un ESM</v>
      </c>
      <c r="F4311" s="31"/>
      <c r="G4311" s="5"/>
      <c r="H4311" s="5"/>
      <c r="I4311" s="5"/>
      <c r="J4311" s="5"/>
      <c r="K4311" s="5"/>
      <c r="L4311" s="6" t="str">
        <f>IFERROR(VLOOKUP(K4311,Tabla4[[ESPECIALIDADES]:[ÁREA DE LA ESPECIALIDAD]],2,0),"Escoja una especialidad")</f>
        <v>Escoja una especialidad</v>
      </c>
      <c r="M4311" s="5"/>
      <c r="N4311" s="5"/>
      <c r="O4311" s="5"/>
      <c r="P4311" s="6">
        <f>'Formato Productividad'!$M4311-'Formato Productividad'!$AI4311</f>
        <v>0</v>
      </c>
      <c r="Q4311" s="6" t="str">
        <f>IFERROR(VLOOKUP('Formato Productividad'!$K4311,Tabla4[],3,0),"Escoja una especialidad")</f>
        <v>Escoja una especialidad</v>
      </c>
      <c r="R4311" s="6" t="str">
        <f t="shared" si="268"/>
        <v>No aplica</v>
      </c>
      <c r="S4311" s="5"/>
      <c r="T4311" s="5"/>
      <c r="U4311" s="5"/>
      <c r="V4311" s="6">
        <f t="shared" si="269"/>
        <v>0</v>
      </c>
      <c r="W4311" s="6" t="str">
        <f t="shared" si="270"/>
        <v>No aplica</v>
      </c>
      <c r="X4311" s="35" t="str">
        <f t="shared" si="271"/>
        <v>No aplica</v>
      </c>
      <c r="Y4311" s="37"/>
      <c r="Z4311" s="38"/>
      <c r="AA4311" s="36"/>
      <c r="AB4311" s="38"/>
      <c r="AC4311" s="37"/>
      <c r="AD4311" s="38"/>
      <c r="AE4311" s="37"/>
      <c r="AF4311" s="38"/>
      <c r="AG4311" s="37"/>
      <c r="AH4311" s="38"/>
      <c r="AI4311" s="36"/>
      <c r="AJ4311" s="5"/>
      <c r="AK4311" s="5"/>
      <c r="AL4311" s="6">
        <f>IFERROR('Formato Productividad'!$Y4311+'Formato Productividad'!$AA4311+'Formato Productividad'!$AC4311,0)+'Formato Productividad'!$AE4311</f>
        <v>0</v>
      </c>
      <c r="AM4311" s="6">
        <f>IFERROR((('Formato Productividad'!$T4311+'Formato Productividad'!$V4311+'Formato Productividad'!$U4311)/'Formato Productividad'!$Q4311),0)+'Formato Productividad'!$AL4311</f>
        <v>0</v>
      </c>
      <c r="AN4311" s="7">
        <f>IFERROR(('Formato Productividad'!$AM4311/'Formato Productividad'!$N4311)*('Formato Productividad'!$N4311/'Formato Productividad'!$P4311),0)</f>
        <v>0</v>
      </c>
      <c r="AO4311" s="7">
        <f>IFERROR(('Formato Productividad'!$AG4311/'Formato Productividad'!$O4311)*('Formato Productividad'!$O4311/'Formato Productividad'!$P4311),0)</f>
        <v>0</v>
      </c>
      <c r="AP4311" s="7">
        <f>'Formato Productividad'!$AN4311+'Formato Productividad'!$AO4311</f>
        <v>0</v>
      </c>
      <c r="AQ4311" s="5"/>
      <c r="AR4311" s="7">
        <f>IFERROR('Formato Productividad'!$AM4311/'Formato Productividad'!$N4311,0)</f>
        <v>0</v>
      </c>
      <c r="AS4311" s="7">
        <f>IFERROR('Formato Productividad'!$AG4311/'Formato Productividad'!$O4311,0)</f>
        <v>0</v>
      </c>
      <c r="AT4311" s="71">
        <f>IFERROR('Formato Productividad'!$AI4311/'Formato Productividad'!$M4311,0)</f>
        <v>0</v>
      </c>
      <c r="AU4311" s="74"/>
    </row>
    <row r="4312" spans="1:47" s="33" customFormat="1" ht="25.5" customHeight="1" x14ac:dyDescent="0.25">
      <c r="A4312" s="39">
        <v>4311</v>
      </c>
      <c r="B4312" s="5"/>
      <c r="C4312" s="5"/>
      <c r="D4312" s="5"/>
      <c r="E4312" s="6" t="str">
        <f>IFERROR(VLOOKUP(D4312,'Formato validacion'!$E$2:$F$131,2,0),"Escoja un ESM")</f>
        <v>Escoja un ESM</v>
      </c>
      <c r="F4312" s="31"/>
      <c r="G4312" s="5"/>
      <c r="H4312" s="5"/>
      <c r="I4312" s="5"/>
      <c r="J4312" s="5"/>
      <c r="K4312" s="5"/>
      <c r="L4312" s="6" t="str">
        <f>IFERROR(VLOOKUP(K4312,Tabla4[[ESPECIALIDADES]:[ÁREA DE LA ESPECIALIDAD]],2,0),"Escoja una especialidad")</f>
        <v>Escoja una especialidad</v>
      </c>
      <c r="M4312" s="5"/>
      <c r="N4312" s="5"/>
      <c r="O4312" s="5"/>
      <c r="P4312" s="6">
        <f>'Formato Productividad'!$M4312-'Formato Productividad'!$AI4312</f>
        <v>0</v>
      </c>
      <c r="Q4312" s="6" t="str">
        <f>IFERROR(VLOOKUP('Formato Productividad'!$K4312,Tabla4[],3,0),"Escoja una especialidad")</f>
        <v>Escoja una especialidad</v>
      </c>
      <c r="R4312" s="6" t="str">
        <f t="shared" si="268"/>
        <v>No aplica</v>
      </c>
      <c r="S4312" s="5"/>
      <c r="T4312" s="5"/>
      <c r="U4312" s="5"/>
      <c r="V4312" s="6">
        <f t="shared" si="269"/>
        <v>0</v>
      </c>
      <c r="W4312" s="6" t="str">
        <f t="shared" si="270"/>
        <v>No aplica</v>
      </c>
      <c r="X4312" s="35" t="str">
        <f t="shared" si="271"/>
        <v>No aplica</v>
      </c>
      <c r="Y4312" s="37"/>
      <c r="Z4312" s="38"/>
      <c r="AA4312" s="36"/>
      <c r="AB4312" s="38"/>
      <c r="AC4312" s="37"/>
      <c r="AD4312" s="38"/>
      <c r="AE4312" s="37"/>
      <c r="AF4312" s="38"/>
      <c r="AG4312" s="37"/>
      <c r="AH4312" s="38"/>
      <c r="AI4312" s="36"/>
      <c r="AJ4312" s="5"/>
      <c r="AK4312" s="5"/>
      <c r="AL4312" s="6">
        <f>IFERROR('Formato Productividad'!$Y4312+'Formato Productividad'!$AA4312+'Formato Productividad'!$AC4312,0)+'Formato Productividad'!$AE4312</f>
        <v>0</v>
      </c>
      <c r="AM4312" s="6">
        <f>IFERROR((('Formato Productividad'!$T4312+'Formato Productividad'!$V4312+'Formato Productividad'!$U4312)/'Formato Productividad'!$Q4312),0)+'Formato Productividad'!$AL4312</f>
        <v>0</v>
      </c>
      <c r="AN4312" s="7">
        <f>IFERROR(('Formato Productividad'!$AM4312/'Formato Productividad'!$N4312)*('Formato Productividad'!$N4312/'Formato Productividad'!$P4312),0)</f>
        <v>0</v>
      </c>
      <c r="AO4312" s="7">
        <f>IFERROR(('Formato Productividad'!$AG4312/'Formato Productividad'!$O4312)*('Formato Productividad'!$O4312/'Formato Productividad'!$P4312),0)</f>
        <v>0</v>
      </c>
      <c r="AP4312" s="7">
        <f>'Formato Productividad'!$AN4312+'Formato Productividad'!$AO4312</f>
        <v>0</v>
      </c>
      <c r="AQ4312" s="5"/>
      <c r="AR4312" s="7">
        <f>IFERROR('Formato Productividad'!$AM4312/'Formato Productividad'!$N4312,0)</f>
        <v>0</v>
      </c>
      <c r="AS4312" s="7">
        <f>IFERROR('Formato Productividad'!$AG4312/'Formato Productividad'!$O4312,0)</f>
        <v>0</v>
      </c>
      <c r="AT4312" s="71">
        <f>IFERROR('Formato Productividad'!$AI4312/'Formato Productividad'!$M4312,0)</f>
        <v>0</v>
      </c>
      <c r="AU4312" s="74"/>
    </row>
    <row r="4313" spans="1:47" s="33" customFormat="1" ht="25.5" customHeight="1" x14ac:dyDescent="0.25">
      <c r="A4313" s="39">
        <v>4312</v>
      </c>
      <c r="B4313" s="5"/>
      <c r="C4313" s="5"/>
      <c r="D4313" s="5"/>
      <c r="E4313" s="6" t="str">
        <f>IFERROR(VLOOKUP(D4313,'Formato validacion'!$E$2:$F$131,2,0),"Escoja un ESM")</f>
        <v>Escoja un ESM</v>
      </c>
      <c r="F4313" s="31"/>
      <c r="G4313" s="5"/>
      <c r="H4313" s="5"/>
      <c r="I4313" s="5"/>
      <c r="J4313" s="5"/>
      <c r="K4313" s="5"/>
      <c r="L4313" s="6" t="str">
        <f>IFERROR(VLOOKUP(K4313,Tabla4[[ESPECIALIDADES]:[ÁREA DE LA ESPECIALIDAD]],2,0),"Escoja una especialidad")</f>
        <v>Escoja una especialidad</v>
      </c>
      <c r="M4313" s="5"/>
      <c r="N4313" s="5"/>
      <c r="O4313" s="5"/>
      <c r="P4313" s="6">
        <f>'Formato Productividad'!$M4313-'Formato Productividad'!$AI4313</f>
        <v>0</v>
      </c>
      <c r="Q4313" s="6" t="str">
        <f>IFERROR(VLOOKUP('Formato Productividad'!$K4313,Tabla4[],3,0),"Escoja una especialidad")</f>
        <v>Escoja una especialidad</v>
      </c>
      <c r="R4313" s="6" t="str">
        <f t="shared" si="268"/>
        <v>No aplica</v>
      </c>
      <c r="S4313" s="5"/>
      <c r="T4313" s="5"/>
      <c r="U4313" s="5"/>
      <c r="V4313" s="6">
        <f t="shared" si="269"/>
        <v>0</v>
      </c>
      <c r="W4313" s="6" t="str">
        <f t="shared" si="270"/>
        <v>No aplica</v>
      </c>
      <c r="X4313" s="35" t="str">
        <f t="shared" si="271"/>
        <v>No aplica</v>
      </c>
      <c r="Y4313" s="37"/>
      <c r="Z4313" s="38"/>
      <c r="AA4313" s="36"/>
      <c r="AB4313" s="38"/>
      <c r="AC4313" s="37"/>
      <c r="AD4313" s="38"/>
      <c r="AE4313" s="37"/>
      <c r="AF4313" s="38"/>
      <c r="AG4313" s="37"/>
      <c r="AH4313" s="38"/>
      <c r="AI4313" s="36"/>
      <c r="AJ4313" s="5"/>
      <c r="AK4313" s="5"/>
      <c r="AL4313" s="6">
        <f>IFERROR('Formato Productividad'!$Y4313+'Formato Productividad'!$AA4313+'Formato Productividad'!$AC4313,0)+'Formato Productividad'!$AE4313</f>
        <v>0</v>
      </c>
      <c r="AM4313" s="6">
        <f>IFERROR((('Formato Productividad'!$T4313+'Formato Productividad'!$V4313+'Formato Productividad'!$U4313)/'Formato Productividad'!$Q4313),0)+'Formato Productividad'!$AL4313</f>
        <v>0</v>
      </c>
      <c r="AN4313" s="7">
        <f>IFERROR(('Formato Productividad'!$AM4313/'Formato Productividad'!$N4313)*('Formato Productividad'!$N4313/'Formato Productividad'!$P4313),0)</f>
        <v>0</v>
      </c>
      <c r="AO4313" s="7">
        <f>IFERROR(('Formato Productividad'!$AG4313/'Formato Productividad'!$O4313)*('Formato Productividad'!$O4313/'Formato Productividad'!$P4313),0)</f>
        <v>0</v>
      </c>
      <c r="AP4313" s="7">
        <f>'Formato Productividad'!$AN4313+'Formato Productividad'!$AO4313</f>
        <v>0</v>
      </c>
      <c r="AQ4313" s="5"/>
      <c r="AR4313" s="7">
        <f>IFERROR('Formato Productividad'!$AM4313/'Formato Productividad'!$N4313,0)</f>
        <v>0</v>
      </c>
      <c r="AS4313" s="7">
        <f>IFERROR('Formato Productividad'!$AG4313/'Formato Productividad'!$O4313,0)</f>
        <v>0</v>
      </c>
      <c r="AT4313" s="71">
        <f>IFERROR('Formato Productividad'!$AI4313/'Formato Productividad'!$M4313,0)</f>
        <v>0</v>
      </c>
      <c r="AU4313" s="74"/>
    </row>
    <row r="4314" spans="1:47" s="33" customFormat="1" ht="25.5" customHeight="1" x14ac:dyDescent="0.25">
      <c r="A4314" s="39">
        <v>4313</v>
      </c>
      <c r="B4314" s="5"/>
      <c r="C4314" s="5"/>
      <c r="D4314" s="5"/>
      <c r="E4314" s="6" t="str">
        <f>IFERROR(VLOOKUP(D4314,'Formato validacion'!$E$2:$F$131,2,0),"Escoja un ESM")</f>
        <v>Escoja un ESM</v>
      </c>
      <c r="F4314" s="31"/>
      <c r="G4314" s="5"/>
      <c r="H4314" s="5"/>
      <c r="I4314" s="5"/>
      <c r="J4314" s="5"/>
      <c r="K4314" s="5"/>
      <c r="L4314" s="6" t="str">
        <f>IFERROR(VLOOKUP(K4314,Tabla4[[ESPECIALIDADES]:[ÁREA DE LA ESPECIALIDAD]],2,0),"Escoja una especialidad")</f>
        <v>Escoja una especialidad</v>
      </c>
      <c r="M4314" s="5"/>
      <c r="N4314" s="5"/>
      <c r="O4314" s="5"/>
      <c r="P4314" s="6">
        <f>'Formato Productividad'!$M4314-'Formato Productividad'!$AI4314</f>
        <v>0</v>
      </c>
      <c r="Q4314" s="6" t="str">
        <f>IFERROR(VLOOKUP('Formato Productividad'!$K4314,Tabla4[],3,0),"Escoja una especialidad")</f>
        <v>Escoja una especialidad</v>
      </c>
      <c r="R4314" s="6" t="str">
        <f t="shared" si="268"/>
        <v>No aplica</v>
      </c>
      <c r="S4314" s="5"/>
      <c r="T4314" s="5"/>
      <c r="U4314" s="5"/>
      <c r="V4314" s="6">
        <f t="shared" si="269"/>
        <v>0</v>
      </c>
      <c r="W4314" s="6" t="str">
        <f t="shared" si="270"/>
        <v>No aplica</v>
      </c>
      <c r="X4314" s="35" t="str">
        <f t="shared" si="271"/>
        <v>No aplica</v>
      </c>
      <c r="Y4314" s="37"/>
      <c r="Z4314" s="38"/>
      <c r="AA4314" s="36"/>
      <c r="AB4314" s="38"/>
      <c r="AC4314" s="37"/>
      <c r="AD4314" s="38"/>
      <c r="AE4314" s="37"/>
      <c r="AF4314" s="38"/>
      <c r="AG4314" s="37"/>
      <c r="AH4314" s="38"/>
      <c r="AI4314" s="36"/>
      <c r="AJ4314" s="5"/>
      <c r="AK4314" s="5"/>
      <c r="AL4314" s="6">
        <f>IFERROR('Formato Productividad'!$Y4314+'Formato Productividad'!$AA4314+'Formato Productividad'!$AC4314,0)+'Formato Productividad'!$AE4314</f>
        <v>0</v>
      </c>
      <c r="AM4314" s="6">
        <f>IFERROR((('Formato Productividad'!$T4314+'Formato Productividad'!$V4314+'Formato Productividad'!$U4314)/'Formato Productividad'!$Q4314),0)+'Formato Productividad'!$AL4314</f>
        <v>0</v>
      </c>
      <c r="AN4314" s="7">
        <f>IFERROR(('Formato Productividad'!$AM4314/'Formato Productividad'!$N4314)*('Formato Productividad'!$N4314/'Formato Productividad'!$P4314),0)</f>
        <v>0</v>
      </c>
      <c r="AO4314" s="7">
        <f>IFERROR(('Formato Productividad'!$AG4314/'Formato Productividad'!$O4314)*('Formato Productividad'!$O4314/'Formato Productividad'!$P4314),0)</f>
        <v>0</v>
      </c>
      <c r="AP4314" s="7">
        <f>'Formato Productividad'!$AN4314+'Formato Productividad'!$AO4314</f>
        <v>0</v>
      </c>
      <c r="AQ4314" s="5"/>
      <c r="AR4314" s="7">
        <f>IFERROR('Formato Productividad'!$AM4314/'Formato Productividad'!$N4314,0)</f>
        <v>0</v>
      </c>
      <c r="AS4314" s="7">
        <f>IFERROR('Formato Productividad'!$AG4314/'Formato Productividad'!$O4314,0)</f>
        <v>0</v>
      </c>
      <c r="AT4314" s="71">
        <f>IFERROR('Formato Productividad'!$AI4314/'Formato Productividad'!$M4314,0)</f>
        <v>0</v>
      </c>
      <c r="AU4314" s="74"/>
    </row>
    <row r="4315" spans="1:47" s="33" customFormat="1" ht="25.5" customHeight="1" x14ac:dyDescent="0.25">
      <c r="A4315" s="39">
        <v>4314</v>
      </c>
      <c r="B4315" s="5"/>
      <c r="C4315" s="5"/>
      <c r="D4315" s="5"/>
      <c r="E4315" s="6" t="str">
        <f>IFERROR(VLOOKUP(D4315,'Formato validacion'!$E$2:$F$131,2,0),"Escoja un ESM")</f>
        <v>Escoja un ESM</v>
      </c>
      <c r="F4315" s="31"/>
      <c r="G4315" s="5"/>
      <c r="H4315" s="5"/>
      <c r="I4315" s="5"/>
      <c r="J4315" s="5"/>
      <c r="K4315" s="5"/>
      <c r="L4315" s="6" t="str">
        <f>IFERROR(VLOOKUP(K4315,Tabla4[[ESPECIALIDADES]:[ÁREA DE LA ESPECIALIDAD]],2,0),"Escoja una especialidad")</f>
        <v>Escoja una especialidad</v>
      </c>
      <c r="M4315" s="5"/>
      <c r="N4315" s="5"/>
      <c r="O4315" s="5"/>
      <c r="P4315" s="6">
        <f>'Formato Productividad'!$M4315-'Formato Productividad'!$AI4315</f>
        <v>0</v>
      </c>
      <c r="Q4315" s="6" t="str">
        <f>IFERROR(VLOOKUP('Formato Productividad'!$K4315,Tabla4[],3,0),"Escoja una especialidad")</f>
        <v>Escoja una especialidad</v>
      </c>
      <c r="R4315" s="6" t="str">
        <f t="shared" si="268"/>
        <v>No aplica</v>
      </c>
      <c r="S4315" s="5"/>
      <c r="T4315" s="5"/>
      <c r="U4315" s="5"/>
      <c r="V4315" s="6">
        <f t="shared" si="269"/>
        <v>0</v>
      </c>
      <c r="W4315" s="6" t="str">
        <f t="shared" si="270"/>
        <v>No aplica</v>
      </c>
      <c r="X4315" s="35" t="str">
        <f t="shared" si="271"/>
        <v>No aplica</v>
      </c>
      <c r="Y4315" s="37"/>
      <c r="Z4315" s="38"/>
      <c r="AA4315" s="36"/>
      <c r="AB4315" s="38"/>
      <c r="AC4315" s="37"/>
      <c r="AD4315" s="38"/>
      <c r="AE4315" s="37"/>
      <c r="AF4315" s="38"/>
      <c r="AG4315" s="37"/>
      <c r="AH4315" s="38"/>
      <c r="AI4315" s="36"/>
      <c r="AJ4315" s="5"/>
      <c r="AK4315" s="5"/>
      <c r="AL4315" s="6">
        <f>IFERROR('Formato Productividad'!$Y4315+'Formato Productividad'!$AA4315+'Formato Productividad'!$AC4315,0)+'Formato Productividad'!$AE4315</f>
        <v>0</v>
      </c>
      <c r="AM4315" s="6">
        <f>IFERROR((('Formato Productividad'!$T4315+'Formato Productividad'!$V4315+'Formato Productividad'!$U4315)/'Formato Productividad'!$Q4315),0)+'Formato Productividad'!$AL4315</f>
        <v>0</v>
      </c>
      <c r="AN4315" s="7">
        <f>IFERROR(('Formato Productividad'!$AM4315/'Formato Productividad'!$N4315)*('Formato Productividad'!$N4315/'Formato Productividad'!$P4315),0)</f>
        <v>0</v>
      </c>
      <c r="AO4315" s="7">
        <f>IFERROR(('Formato Productividad'!$AG4315/'Formato Productividad'!$O4315)*('Formato Productividad'!$O4315/'Formato Productividad'!$P4315),0)</f>
        <v>0</v>
      </c>
      <c r="AP4315" s="7">
        <f>'Formato Productividad'!$AN4315+'Formato Productividad'!$AO4315</f>
        <v>0</v>
      </c>
      <c r="AQ4315" s="5"/>
      <c r="AR4315" s="7">
        <f>IFERROR('Formato Productividad'!$AM4315/'Formato Productividad'!$N4315,0)</f>
        <v>0</v>
      </c>
      <c r="AS4315" s="7">
        <f>IFERROR('Formato Productividad'!$AG4315/'Formato Productividad'!$O4315,0)</f>
        <v>0</v>
      </c>
      <c r="AT4315" s="71">
        <f>IFERROR('Formato Productividad'!$AI4315/'Formato Productividad'!$M4315,0)</f>
        <v>0</v>
      </c>
      <c r="AU4315" s="74"/>
    </row>
    <row r="4316" spans="1:47" s="33" customFormat="1" ht="25.5" customHeight="1" x14ac:dyDescent="0.25">
      <c r="A4316" s="39">
        <v>4315</v>
      </c>
      <c r="B4316" s="5"/>
      <c r="C4316" s="5"/>
      <c r="D4316" s="5"/>
      <c r="E4316" s="6" t="str">
        <f>IFERROR(VLOOKUP(D4316,'Formato validacion'!$E$2:$F$131,2,0),"Escoja un ESM")</f>
        <v>Escoja un ESM</v>
      </c>
      <c r="F4316" s="31"/>
      <c r="G4316" s="5"/>
      <c r="H4316" s="5"/>
      <c r="I4316" s="5"/>
      <c r="J4316" s="5"/>
      <c r="K4316" s="5"/>
      <c r="L4316" s="6" t="str">
        <f>IFERROR(VLOOKUP(K4316,Tabla4[[ESPECIALIDADES]:[ÁREA DE LA ESPECIALIDAD]],2,0),"Escoja una especialidad")</f>
        <v>Escoja una especialidad</v>
      </c>
      <c r="M4316" s="5"/>
      <c r="N4316" s="5"/>
      <c r="O4316" s="5"/>
      <c r="P4316" s="6">
        <f>'Formato Productividad'!$M4316-'Formato Productividad'!$AI4316</f>
        <v>0</v>
      </c>
      <c r="Q4316" s="6" t="str">
        <f>IFERROR(VLOOKUP('Formato Productividad'!$K4316,Tabla4[],3,0),"Escoja una especialidad")</f>
        <v>Escoja una especialidad</v>
      </c>
      <c r="R4316" s="6" t="str">
        <f t="shared" si="268"/>
        <v>No aplica</v>
      </c>
      <c r="S4316" s="5"/>
      <c r="T4316" s="5"/>
      <c r="U4316" s="5"/>
      <c r="V4316" s="6">
        <f t="shared" si="269"/>
        <v>0</v>
      </c>
      <c r="W4316" s="6" t="str">
        <f t="shared" si="270"/>
        <v>No aplica</v>
      </c>
      <c r="X4316" s="35" t="str">
        <f t="shared" si="271"/>
        <v>No aplica</v>
      </c>
      <c r="Y4316" s="37"/>
      <c r="Z4316" s="38"/>
      <c r="AA4316" s="36"/>
      <c r="AB4316" s="38"/>
      <c r="AC4316" s="37"/>
      <c r="AD4316" s="38"/>
      <c r="AE4316" s="37"/>
      <c r="AF4316" s="38"/>
      <c r="AG4316" s="37"/>
      <c r="AH4316" s="38"/>
      <c r="AI4316" s="36"/>
      <c r="AJ4316" s="5"/>
      <c r="AK4316" s="5"/>
      <c r="AL4316" s="6">
        <f>IFERROR('Formato Productividad'!$Y4316+'Formato Productividad'!$AA4316+'Formato Productividad'!$AC4316,0)+'Formato Productividad'!$AE4316</f>
        <v>0</v>
      </c>
      <c r="AM4316" s="6">
        <f>IFERROR((('Formato Productividad'!$T4316+'Formato Productividad'!$V4316+'Formato Productividad'!$U4316)/'Formato Productividad'!$Q4316),0)+'Formato Productividad'!$AL4316</f>
        <v>0</v>
      </c>
      <c r="AN4316" s="7">
        <f>IFERROR(('Formato Productividad'!$AM4316/'Formato Productividad'!$N4316)*('Formato Productividad'!$N4316/'Formato Productividad'!$P4316),0)</f>
        <v>0</v>
      </c>
      <c r="AO4316" s="7">
        <f>IFERROR(('Formato Productividad'!$AG4316/'Formato Productividad'!$O4316)*('Formato Productividad'!$O4316/'Formato Productividad'!$P4316),0)</f>
        <v>0</v>
      </c>
      <c r="AP4316" s="7">
        <f>'Formato Productividad'!$AN4316+'Formato Productividad'!$AO4316</f>
        <v>0</v>
      </c>
      <c r="AQ4316" s="5"/>
      <c r="AR4316" s="7">
        <f>IFERROR('Formato Productividad'!$AM4316/'Formato Productividad'!$N4316,0)</f>
        <v>0</v>
      </c>
      <c r="AS4316" s="7">
        <f>IFERROR('Formato Productividad'!$AG4316/'Formato Productividad'!$O4316,0)</f>
        <v>0</v>
      </c>
      <c r="AT4316" s="71">
        <f>IFERROR('Formato Productividad'!$AI4316/'Formato Productividad'!$M4316,0)</f>
        <v>0</v>
      </c>
      <c r="AU4316" s="74"/>
    </row>
    <row r="4317" spans="1:47" s="33" customFormat="1" ht="25.5" customHeight="1" x14ac:dyDescent="0.25">
      <c r="A4317" s="39">
        <v>4316</v>
      </c>
      <c r="B4317" s="5"/>
      <c r="C4317" s="5"/>
      <c r="D4317" s="5"/>
      <c r="E4317" s="6" t="str">
        <f>IFERROR(VLOOKUP(D4317,'Formato validacion'!$E$2:$F$131,2,0),"Escoja un ESM")</f>
        <v>Escoja un ESM</v>
      </c>
      <c r="F4317" s="31"/>
      <c r="G4317" s="5"/>
      <c r="H4317" s="5"/>
      <c r="I4317" s="5"/>
      <c r="J4317" s="5"/>
      <c r="K4317" s="5"/>
      <c r="L4317" s="6" t="str">
        <f>IFERROR(VLOOKUP(K4317,Tabla4[[ESPECIALIDADES]:[ÁREA DE LA ESPECIALIDAD]],2,0),"Escoja una especialidad")</f>
        <v>Escoja una especialidad</v>
      </c>
      <c r="M4317" s="5"/>
      <c r="N4317" s="5"/>
      <c r="O4317" s="5"/>
      <c r="P4317" s="6">
        <f>'Formato Productividad'!$M4317-'Formato Productividad'!$AI4317</f>
        <v>0</v>
      </c>
      <c r="Q4317" s="6" t="str">
        <f>IFERROR(VLOOKUP('Formato Productividad'!$K4317,Tabla4[],3,0),"Escoja una especialidad")</f>
        <v>Escoja una especialidad</v>
      </c>
      <c r="R4317" s="6" t="str">
        <f t="shared" si="268"/>
        <v>No aplica</v>
      </c>
      <c r="S4317" s="5"/>
      <c r="T4317" s="5"/>
      <c r="U4317" s="5"/>
      <c r="V4317" s="6">
        <f t="shared" si="269"/>
        <v>0</v>
      </c>
      <c r="W4317" s="6" t="str">
        <f t="shared" si="270"/>
        <v>No aplica</v>
      </c>
      <c r="X4317" s="35" t="str">
        <f t="shared" si="271"/>
        <v>No aplica</v>
      </c>
      <c r="Y4317" s="37"/>
      <c r="Z4317" s="38"/>
      <c r="AA4317" s="36"/>
      <c r="AB4317" s="38"/>
      <c r="AC4317" s="37"/>
      <c r="AD4317" s="38"/>
      <c r="AE4317" s="37"/>
      <c r="AF4317" s="38"/>
      <c r="AG4317" s="37"/>
      <c r="AH4317" s="38"/>
      <c r="AI4317" s="36"/>
      <c r="AJ4317" s="5"/>
      <c r="AK4317" s="5"/>
      <c r="AL4317" s="6">
        <f>IFERROR('Formato Productividad'!$Y4317+'Formato Productividad'!$AA4317+'Formato Productividad'!$AC4317,0)+'Formato Productividad'!$AE4317</f>
        <v>0</v>
      </c>
      <c r="AM4317" s="6">
        <f>IFERROR((('Formato Productividad'!$T4317+'Formato Productividad'!$V4317+'Formato Productividad'!$U4317)/'Formato Productividad'!$Q4317),0)+'Formato Productividad'!$AL4317</f>
        <v>0</v>
      </c>
      <c r="AN4317" s="7">
        <f>IFERROR(('Formato Productividad'!$AM4317/'Formato Productividad'!$N4317)*('Formato Productividad'!$N4317/'Formato Productividad'!$P4317),0)</f>
        <v>0</v>
      </c>
      <c r="AO4317" s="7">
        <f>IFERROR(('Formato Productividad'!$AG4317/'Formato Productividad'!$O4317)*('Formato Productividad'!$O4317/'Formato Productividad'!$P4317),0)</f>
        <v>0</v>
      </c>
      <c r="AP4317" s="7">
        <f>'Formato Productividad'!$AN4317+'Formato Productividad'!$AO4317</f>
        <v>0</v>
      </c>
      <c r="AQ4317" s="5"/>
      <c r="AR4317" s="7">
        <f>IFERROR('Formato Productividad'!$AM4317/'Formato Productividad'!$N4317,0)</f>
        <v>0</v>
      </c>
      <c r="AS4317" s="7">
        <f>IFERROR('Formato Productividad'!$AG4317/'Formato Productividad'!$O4317,0)</f>
        <v>0</v>
      </c>
      <c r="AT4317" s="71">
        <f>IFERROR('Formato Productividad'!$AI4317/'Formato Productividad'!$M4317,0)</f>
        <v>0</v>
      </c>
      <c r="AU4317" s="74"/>
    </row>
    <row r="4318" spans="1:47" s="33" customFormat="1" ht="25.5" customHeight="1" x14ac:dyDescent="0.25">
      <c r="A4318" s="39">
        <v>4317</v>
      </c>
      <c r="B4318" s="5"/>
      <c r="C4318" s="5"/>
      <c r="D4318" s="5"/>
      <c r="E4318" s="6" t="str">
        <f>IFERROR(VLOOKUP(D4318,'Formato validacion'!$E$2:$F$131,2,0),"Escoja un ESM")</f>
        <v>Escoja un ESM</v>
      </c>
      <c r="F4318" s="31"/>
      <c r="G4318" s="5"/>
      <c r="H4318" s="5"/>
      <c r="I4318" s="5"/>
      <c r="J4318" s="5"/>
      <c r="K4318" s="5"/>
      <c r="L4318" s="6" t="str">
        <f>IFERROR(VLOOKUP(K4318,Tabla4[[ESPECIALIDADES]:[ÁREA DE LA ESPECIALIDAD]],2,0),"Escoja una especialidad")</f>
        <v>Escoja una especialidad</v>
      </c>
      <c r="M4318" s="5"/>
      <c r="N4318" s="5"/>
      <c r="O4318" s="5"/>
      <c r="P4318" s="6">
        <f>'Formato Productividad'!$M4318-'Formato Productividad'!$AI4318</f>
        <v>0</v>
      </c>
      <c r="Q4318" s="6" t="str">
        <f>IFERROR(VLOOKUP('Formato Productividad'!$K4318,Tabla4[],3,0),"Escoja una especialidad")</f>
        <v>Escoja una especialidad</v>
      </c>
      <c r="R4318" s="6" t="str">
        <f t="shared" si="268"/>
        <v>No aplica</v>
      </c>
      <c r="S4318" s="5"/>
      <c r="T4318" s="5"/>
      <c r="U4318" s="5"/>
      <c r="V4318" s="6">
        <f t="shared" si="269"/>
        <v>0</v>
      </c>
      <c r="W4318" s="6" t="str">
        <f t="shared" si="270"/>
        <v>No aplica</v>
      </c>
      <c r="X4318" s="35" t="str">
        <f t="shared" si="271"/>
        <v>No aplica</v>
      </c>
      <c r="Y4318" s="37"/>
      <c r="Z4318" s="38"/>
      <c r="AA4318" s="36"/>
      <c r="AB4318" s="38"/>
      <c r="AC4318" s="37"/>
      <c r="AD4318" s="38"/>
      <c r="AE4318" s="37"/>
      <c r="AF4318" s="38"/>
      <c r="AG4318" s="37"/>
      <c r="AH4318" s="38"/>
      <c r="AI4318" s="36"/>
      <c r="AJ4318" s="5"/>
      <c r="AK4318" s="5"/>
      <c r="AL4318" s="6">
        <f>IFERROR('Formato Productividad'!$Y4318+'Formato Productividad'!$AA4318+'Formato Productividad'!$AC4318,0)+'Formato Productividad'!$AE4318</f>
        <v>0</v>
      </c>
      <c r="AM4318" s="6">
        <f>IFERROR((('Formato Productividad'!$T4318+'Formato Productividad'!$V4318+'Formato Productividad'!$U4318)/'Formato Productividad'!$Q4318),0)+'Formato Productividad'!$AL4318</f>
        <v>0</v>
      </c>
      <c r="AN4318" s="7">
        <f>IFERROR(('Formato Productividad'!$AM4318/'Formato Productividad'!$N4318)*('Formato Productividad'!$N4318/'Formato Productividad'!$P4318),0)</f>
        <v>0</v>
      </c>
      <c r="AO4318" s="7">
        <f>IFERROR(('Formato Productividad'!$AG4318/'Formato Productividad'!$O4318)*('Formato Productividad'!$O4318/'Formato Productividad'!$P4318),0)</f>
        <v>0</v>
      </c>
      <c r="AP4318" s="7">
        <f>'Formato Productividad'!$AN4318+'Formato Productividad'!$AO4318</f>
        <v>0</v>
      </c>
      <c r="AQ4318" s="5"/>
      <c r="AR4318" s="7">
        <f>IFERROR('Formato Productividad'!$AM4318/'Formato Productividad'!$N4318,0)</f>
        <v>0</v>
      </c>
      <c r="AS4318" s="7">
        <f>IFERROR('Formato Productividad'!$AG4318/'Formato Productividad'!$O4318,0)</f>
        <v>0</v>
      </c>
      <c r="AT4318" s="71">
        <f>IFERROR('Formato Productividad'!$AI4318/'Formato Productividad'!$M4318,0)</f>
        <v>0</v>
      </c>
      <c r="AU4318" s="74"/>
    </row>
    <row r="4319" spans="1:47" s="33" customFormat="1" ht="25.5" customHeight="1" x14ac:dyDescent="0.25">
      <c r="A4319" s="39">
        <v>4318</v>
      </c>
      <c r="B4319" s="5"/>
      <c r="C4319" s="5"/>
      <c r="D4319" s="5"/>
      <c r="E4319" s="6" t="str">
        <f>IFERROR(VLOOKUP(D4319,'Formato validacion'!$E$2:$F$131,2,0),"Escoja un ESM")</f>
        <v>Escoja un ESM</v>
      </c>
      <c r="F4319" s="31"/>
      <c r="G4319" s="5"/>
      <c r="H4319" s="5"/>
      <c r="I4319" s="5"/>
      <c r="J4319" s="5"/>
      <c r="K4319" s="5"/>
      <c r="L4319" s="6" t="str">
        <f>IFERROR(VLOOKUP(K4319,Tabla4[[ESPECIALIDADES]:[ÁREA DE LA ESPECIALIDAD]],2,0),"Escoja una especialidad")</f>
        <v>Escoja una especialidad</v>
      </c>
      <c r="M4319" s="5"/>
      <c r="N4319" s="5"/>
      <c r="O4319" s="5"/>
      <c r="P4319" s="6">
        <f>'Formato Productividad'!$M4319-'Formato Productividad'!$AI4319</f>
        <v>0</v>
      </c>
      <c r="Q4319" s="6" t="str">
        <f>IFERROR(VLOOKUP('Formato Productividad'!$K4319,Tabla4[],3,0),"Escoja una especialidad")</f>
        <v>Escoja una especialidad</v>
      </c>
      <c r="R4319" s="6" t="str">
        <f t="shared" si="268"/>
        <v>No aplica</v>
      </c>
      <c r="S4319" s="5"/>
      <c r="T4319" s="5"/>
      <c r="U4319" s="5"/>
      <c r="V4319" s="6">
        <f t="shared" si="269"/>
        <v>0</v>
      </c>
      <c r="W4319" s="6" t="str">
        <f t="shared" si="270"/>
        <v>No aplica</v>
      </c>
      <c r="X4319" s="35" t="str">
        <f t="shared" si="271"/>
        <v>No aplica</v>
      </c>
      <c r="Y4319" s="37"/>
      <c r="Z4319" s="38"/>
      <c r="AA4319" s="36"/>
      <c r="AB4319" s="38"/>
      <c r="AC4319" s="37"/>
      <c r="AD4319" s="38"/>
      <c r="AE4319" s="37"/>
      <c r="AF4319" s="38"/>
      <c r="AG4319" s="37"/>
      <c r="AH4319" s="38"/>
      <c r="AI4319" s="36"/>
      <c r="AJ4319" s="5"/>
      <c r="AK4319" s="5"/>
      <c r="AL4319" s="6">
        <f>IFERROR('Formato Productividad'!$Y4319+'Formato Productividad'!$AA4319+'Formato Productividad'!$AC4319,0)+'Formato Productividad'!$AE4319</f>
        <v>0</v>
      </c>
      <c r="AM4319" s="6">
        <f>IFERROR((('Formato Productividad'!$T4319+'Formato Productividad'!$V4319+'Formato Productividad'!$U4319)/'Formato Productividad'!$Q4319),0)+'Formato Productividad'!$AL4319</f>
        <v>0</v>
      </c>
      <c r="AN4319" s="7">
        <f>IFERROR(('Formato Productividad'!$AM4319/'Formato Productividad'!$N4319)*('Formato Productividad'!$N4319/'Formato Productividad'!$P4319),0)</f>
        <v>0</v>
      </c>
      <c r="AO4319" s="7">
        <f>IFERROR(('Formato Productividad'!$AG4319/'Formato Productividad'!$O4319)*('Formato Productividad'!$O4319/'Formato Productividad'!$P4319),0)</f>
        <v>0</v>
      </c>
      <c r="AP4319" s="7">
        <f>'Formato Productividad'!$AN4319+'Formato Productividad'!$AO4319</f>
        <v>0</v>
      </c>
      <c r="AQ4319" s="5"/>
      <c r="AR4319" s="7">
        <f>IFERROR('Formato Productividad'!$AM4319/'Formato Productividad'!$N4319,0)</f>
        <v>0</v>
      </c>
      <c r="AS4319" s="7">
        <f>IFERROR('Formato Productividad'!$AG4319/'Formato Productividad'!$O4319,0)</f>
        <v>0</v>
      </c>
      <c r="AT4319" s="71">
        <f>IFERROR('Formato Productividad'!$AI4319/'Formato Productividad'!$M4319,0)</f>
        <v>0</v>
      </c>
      <c r="AU4319" s="74"/>
    </row>
    <row r="4320" spans="1:47" s="33" customFormat="1" ht="25.5" customHeight="1" x14ac:dyDescent="0.25">
      <c r="A4320" s="39">
        <v>4319</v>
      </c>
      <c r="B4320" s="5"/>
      <c r="C4320" s="5"/>
      <c r="D4320" s="5"/>
      <c r="E4320" s="6" t="str">
        <f>IFERROR(VLOOKUP(D4320,'Formato validacion'!$E$2:$F$131,2,0),"Escoja un ESM")</f>
        <v>Escoja un ESM</v>
      </c>
      <c r="F4320" s="31"/>
      <c r="G4320" s="5"/>
      <c r="H4320" s="5"/>
      <c r="I4320" s="5"/>
      <c r="J4320" s="5"/>
      <c r="K4320" s="5"/>
      <c r="L4320" s="6" t="str">
        <f>IFERROR(VLOOKUP(K4320,Tabla4[[ESPECIALIDADES]:[ÁREA DE LA ESPECIALIDAD]],2,0),"Escoja una especialidad")</f>
        <v>Escoja una especialidad</v>
      </c>
      <c r="M4320" s="5"/>
      <c r="N4320" s="5"/>
      <c r="O4320" s="5"/>
      <c r="P4320" s="6">
        <f>'Formato Productividad'!$M4320-'Formato Productividad'!$AI4320</f>
        <v>0</v>
      </c>
      <c r="Q4320" s="6" t="str">
        <f>IFERROR(VLOOKUP('Formato Productividad'!$K4320,Tabla4[],3,0),"Escoja una especialidad")</f>
        <v>Escoja una especialidad</v>
      </c>
      <c r="R4320" s="6" t="str">
        <f t="shared" si="268"/>
        <v>No aplica</v>
      </c>
      <c r="S4320" s="5"/>
      <c r="T4320" s="5"/>
      <c r="U4320" s="5"/>
      <c r="V4320" s="6">
        <f t="shared" si="269"/>
        <v>0</v>
      </c>
      <c r="W4320" s="6" t="str">
        <f t="shared" si="270"/>
        <v>No aplica</v>
      </c>
      <c r="X4320" s="35" t="str">
        <f t="shared" si="271"/>
        <v>No aplica</v>
      </c>
      <c r="Y4320" s="37"/>
      <c r="Z4320" s="38"/>
      <c r="AA4320" s="36"/>
      <c r="AB4320" s="38"/>
      <c r="AC4320" s="37"/>
      <c r="AD4320" s="38"/>
      <c r="AE4320" s="37"/>
      <c r="AF4320" s="38"/>
      <c r="AG4320" s="37"/>
      <c r="AH4320" s="38"/>
      <c r="AI4320" s="36"/>
      <c r="AJ4320" s="5"/>
      <c r="AK4320" s="5"/>
      <c r="AL4320" s="6">
        <f>IFERROR('Formato Productividad'!$Y4320+'Formato Productividad'!$AA4320+'Formato Productividad'!$AC4320,0)+'Formato Productividad'!$AE4320</f>
        <v>0</v>
      </c>
      <c r="AM4320" s="6">
        <f>IFERROR((('Formato Productividad'!$T4320+'Formato Productividad'!$V4320+'Formato Productividad'!$U4320)/'Formato Productividad'!$Q4320),0)+'Formato Productividad'!$AL4320</f>
        <v>0</v>
      </c>
      <c r="AN4320" s="7">
        <f>IFERROR(('Formato Productividad'!$AM4320/'Formato Productividad'!$N4320)*('Formato Productividad'!$N4320/'Formato Productividad'!$P4320),0)</f>
        <v>0</v>
      </c>
      <c r="AO4320" s="7">
        <f>IFERROR(('Formato Productividad'!$AG4320/'Formato Productividad'!$O4320)*('Formato Productividad'!$O4320/'Formato Productividad'!$P4320),0)</f>
        <v>0</v>
      </c>
      <c r="AP4320" s="7">
        <f>'Formato Productividad'!$AN4320+'Formato Productividad'!$AO4320</f>
        <v>0</v>
      </c>
      <c r="AQ4320" s="5"/>
      <c r="AR4320" s="7">
        <f>IFERROR('Formato Productividad'!$AM4320/'Formato Productividad'!$N4320,0)</f>
        <v>0</v>
      </c>
      <c r="AS4320" s="7">
        <f>IFERROR('Formato Productividad'!$AG4320/'Formato Productividad'!$O4320,0)</f>
        <v>0</v>
      </c>
      <c r="AT4320" s="71">
        <f>IFERROR('Formato Productividad'!$AI4320/'Formato Productividad'!$M4320,0)</f>
        <v>0</v>
      </c>
      <c r="AU4320" s="74"/>
    </row>
    <row r="4321" spans="1:47" s="33" customFormat="1" ht="25.5" customHeight="1" x14ac:dyDescent="0.25">
      <c r="A4321" s="39">
        <v>4320</v>
      </c>
      <c r="B4321" s="5"/>
      <c r="C4321" s="5"/>
      <c r="D4321" s="5"/>
      <c r="E4321" s="6" t="str">
        <f>IFERROR(VLOOKUP(D4321,'Formato validacion'!$E$2:$F$131,2,0),"Escoja un ESM")</f>
        <v>Escoja un ESM</v>
      </c>
      <c r="F4321" s="31"/>
      <c r="G4321" s="5"/>
      <c r="H4321" s="5"/>
      <c r="I4321" s="5"/>
      <c r="J4321" s="5"/>
      <c r="K4321" s="5"/>
      <c r="L4321" s="6" t="str">
        <f>IFERROR(VLOOKUP(K4321,Tabla4[[ESPECIALIDADES]:[ÁREA DE LA ESPECIALIDAD]],2,0),"Escoja una especialidad")</f>
        <v>Escoja una especialidad</v>
      </c>
      <c r="M4321" s="5"/>
      <c r="N4321" s="5"/>
      <c r="O4321" s="5"/>
      <c r="P4321" s="6">
        <f>'Formato Productividad'!$M4321-'Formato Productividad'!$AI4321</f>
        <v>0</v>
      </c>
      <c r="Q4321" s="6" t="str">
        <f>IFERROR(VLOOKUP('Formato Productividad'!$K4321,Tabla4[],3,0),"Escoja una especialidad")</f>
        <v>Escoja una especialidad</v>
      </c>
      <c r="R4321" s="6" t="str">
        <f t="shared" si="268"/>
        <v>No aplica</v>
      </c>
      <c r="S4321" s="5"/>
      <c r="T4321" s="5"/>
      <c r="U4321" s="5"/>
      <c r="V4321" s="6">
        <f t="shared" si="269"/>
        <v>0</v>
      </c>
      <c r="W4321" s="6" t="str">
        <f t="shared" si="270"/>
        <v>No aplica</v>
      </c>
      <c r="X4321" s="35" t="str">
        <f t="shared" si="271"/>
        <v>No aplica</v>
      </c>
      <c r="Y4321" s="37"/>
      <c r="Z4321" s="38"/>
      <c r="AA4321" s="36"/>
      <c r="AB4321" s="38"/>
      <c r="AC4321" s="37"/>
      <c r="AD4321" s="38"/>
      <c r="AE4321" s="37"/>
      <c r="AF4321" s="38"/>
      <c r="AG4321" s="37"/>
      <c r="AH4321" s="38"/>
      <c r="AI4321" s="36"/>
      <c r="AJ4321" s="5"/>
      <c r="AK4321" s="5"/>
      <c r="AL4321" s="6">
        <f>IFERROR('Formato Productividad'!$Y4321+'Formato Productividad'!$AA4321+'Formato Productividad'!$AC4321,0)+'Formato Productividad'!$AE4321</f>
        <v>0</v>
      </c>
      <c r="AM4321" s="6">
        <f>IFERROR((('Formato Productividad'!$T4321+'Formato Productividad'!$V4321+'Formato Productividad'!$U4321)/'Formato Productividad'!$Q4321),0)+'Formato Productividad'!$AL4321</f>
        <v>0</v>
      </c>
      <c r="AN4321" s="7">
        <f>IFERROR(('Formato Productividad'!$AM4321/'Formato Productividad'!$N4321)*('Formato Productividad'!$N4321/'Formato Productividad'!$P4321),0)</f>
        <v>0</v>
      </c>
      <c r="AO4321" s="7">
        <f>IFERROR(('Formato Productividad'!$AG4321/'Formato Productividad'!$O4321)*('Formato Productividad'!$O4321/'Formato Productividad'!$P4321),0)</f>
        <v>0</v>
      </c>
      <c r="AP4321" s="7">
        <f>'Formato Productividad'!$AN4321+'Formato Productividad'!$AO4321</f>
        <v>0</v>
      </c>
      <c r="AQ4321" s="5"/>
      <c r="AR4321" s="7">
        <f>IFERROR('Formato Productividad'!$AM4321/'Formato Productividad'!$N4321,0)</f>
        <v>0</v>
      </c>
      <c r="AS4321" s="7">
        <f>IFERROR('Formato Productividad'!$AG4321/'Formato Productividad'!$O4321,0)</f>
        <v>0</v>
      </c>
      <c r="AT4321" s="71">
        <f>IFERROR('Formato Productividad'!$AI4321/'Formato Productividad'!$M4321,0)</f>
        <v>0</v>
      </c>
      <c r="AU4321" s="74"/>
    </row>
    <row r="4322" spans="1:47" s="33" customFormat="1" ht="25.5" customHeight="1" x14ac:dyDescent="0.25">
      <c r="A4322" s="39">
        <v>4321</v>
      </c>
      <c r="B4322" s="5"/>
      <c r="C4322" s="5"/>
      <c r="D4322" s="5"/>
      <c r="E4322" s="6" t="str">
        <f>IFERROR(VLOOKUP(D4322,'Formato validacion'!$E$2:$F$131,2,0),"Escoja un ESM")</f>
        <v>Escoja un ESM</v>
      </c>
      <c r="F4322" s="31"/>
      <c r="G4322" s="5"/>
      <c r="H4322" s="5"/>
      <c r="I4322" s="5"/>
      <c r="J4322" s="5"/>
      <c r="K4322" s="5"/>
      <c r="L4322" s="6" t="str">
        <f>IFERROR(VLOOKUP(K4322,Tabla4[[ESPECIALIDADES]:[ÁREA DE LA ESPECIALIDAD]],2,0),"Escoja una especialidad")</f>
        <v>Escoja una especialidad</v>
      </c>
      <c r="M4322" s="5"/>
      <c r="N4322" s="5"/>
      <c r="O4322" s="5"/>
      <c r="P4322" s="6">
        <f>'Formato Productividad'!$M4322-'Formato Productividad'!$AI4322</f>
        <v>0</v>
      </c>
      <c r="Q4322" s="6" t="str">
        <f>IFERROR(VLOOKUP('Formato Productividad'!$K4322,Tabla4[],3,0),"Escoja una especialidad")</f>
        <v>Escoja una especialidad</v>
      </c>
      <c r="R4322" s="6" t="str">
        <f t="shared" si="268"/>
        <v>No aplica</v>
      </c>
      <c r="S4322" s="5"/>
      <c r="T4322" s="5"/>
      <c r="U4322" s="5"/>
      <c r="V4322" s="6">
        <f t="shared" si="269"/>
        <v>0</v>
      </c>
      <c r="W4322" s="6" t="str">
        <f t="shared" si="270"/>
        <v>No aplica</v>
      </c>
      <c r="X4322" s="35" t="str">
        <f t="shared" si="271"/>
        <v>No aplica</v>
      </c>
      <c r="Y4322" s="37"/>
      <c r="Z4322" s="38"/>
      <c r="AA4322" s="36"/>
      <c r="AB4322" s="38"/>
      <c r="AC4322" s="37"/>
      <c r="AD4322" s="38"/>
      <c r="AE4322" s="37"/>
      <c r="AF4322" s="38"/>
      <c r="AG4322" s="37"/>
      <c r="AH4322" s="38"/>
      <c r="AI4322" s="36"/>
      <c r="AJ4322" s="5"/>
      <c r="AK4322" s="5"/>
      <c r="AL4322" s="6">
        <f>IFERROR('Formato Productividad'!$Y4322+'Formato Productividad'!$AA4322+'Formato Productividad'!$AC4322,0)+'Formato Productividad'!$AE4322</f>
        <v>0</v>
      </c>
      <c r="AM4322" s="6">
        <f>IFERROR((('Formato Productividad'!$T4322+'Formato Productividad'!$V4322+'Formato Productividad'!$U4322)/'Formato Productividad'!$Q4322),0)+'Formato Productividad'!$AL4322</f>
        <v>0</v>
      </c>
      <c r="AN4322" s="7">
        <f>IFERROR(('Formato Productividad'!$AM4322/'Formato Productividad'!$N4322)*('Formato Productividad'!$N4322/'Formato Productividad'!$P4322),0)</f>
        <v>0</v>
      </c>
      <c r="AO4322" s="7">
        <f>IFERROR(('Formato Productividad'!$AG4322/'Formato Productividad'!$O4322)*('Formato Productividad'!$O4322/'Formato Productividad'!$P4322),0)</f>
        <v>0</v>
      </c>
      <c r="AP4322" s="7">
        <f>'Formato Productividad'!$AN4322+'Formato Productividad'!$AO4322</f>
        <v>0</v>
      </c>
      <c r="AQ4322" s="5"/>
      <c r="AR4322" s="7">
        <f>IFERROR('Formato Productividad'!$AM4322/'Formato Productividad'!$N4322,0)</f>
        <v>0</v>
      </c>
      <c r="AS4322" s="7">
        <f>IFERROR('Formato Productividad'!$AG4322/'Formato Productividad'!$O4322,0)</f>
        <v>0</v>
      </c>
      <c r="AT4322" s="71">
        <f>IFERROR('Formato Productividad'!$AI4322/'Formato Productividad'!$M4322,0)</f>
        <v>0</v>
      </c>
      <c r="AU4322" s="74"/>
    </row>
    <row r="4323" spans="1:47" s="33" customFormat="1" ht="25.5" customHeight="1" x14ac:dyDescent="0.25">
      <c r="A4323" s="39">
        <v>4322</v>
      </c>
      <c r="B4323" s="5"/>
      <c r="C4323" s="5"/>
      <c r="D4323" s="5"/>
      <c r="E4323" s="6" t="str">
        <f>IFERROR(VLOOKUP(D4323,'Formato validacion'!$E$2:$F$131,2,0),"Escoja un ESM")</f>
        <v>Escoja un ESM</v>
      </c>
      <c r="F4323" s="31"/>
      <c r="G4323" s="5"/>
      <c r="H4323" s="5"/>
      <c r="I4323" s="5"/>
      <c r="J4323" s="5"/>
      <c r="K4323" s="5"/>
      <c r="L4323" s="6" t="str">
        <f>IFERROR(VLOOKUP(K4323,Tabla4[[ESPECIALIDADES]:[ÁREA DE LA ESPECIALIDAD]],2,0),"Escoja una especialidad")</f>
        <v>Escoja una especialidad</v>
      </c>
      <c r="M4323" s="5"/>
      <c r="N4323" s="5"/>
      <c r="O4323" s="5"/>
      <c r="P4323" s="6">
        <f>'Formato Productividad'!$M4323-'Formato Productividad'!$AI4323</f>
        <v>0</v>
      </c>
      <c r="Q4323" s="6" t="str">
        <f>IFERROR(VLOOKUP('Formato Productividad'!$K4323,Tabla4[],3,0),"Escoja una especialidad")</f>
        <v>Escoja una especialidad</v>
      </c>
      <c r="R4323" s="6" t="str">
        <f t="shared" si="268"/>
        <v>No aplica</v>
      </c>
      <c r="S4323" s="5"/>
      <c r="T4323" s="5"/>
      <c r="U4323" s="5"/>
      <c r="V4323" s="6">
        <f t="shared" si="269"/>
        <v>0</v>
      </c>
      <c r="W4323" s="6" t="str">
        <f t="shared" si="270"/>
        <v>No aplica</v>
      </c>
      <c r="X4323" s="35" t="str">
        <f t="shared" si="271"/>
        <v>No aplica</v>
      </c>
      <c r="Y4323" s="37"/>
      <c r="Z4323" s="38"/>
      <c r="AA4323" s="36"/>
      <c r="AB4323" s="38"/>
      <c r="AC4323" s="37"/>
      <c r="AD4323" s="38"/>
      <c r="AE4323" s="37"/>
      <c r="AF4323" s="38"/>
      <c r="AG4323" s="37"/>
      <c r="AH4323" s="38"/>
      <c r="AI4323" s="36"/>
      <c r="AJ4323" s="5"/>
      <c r="AK4323" s="5"/>
      <c r="AL4323" s="6">
        <f>IFERROR('Formato Productividad'!$Y4323+'Formato Productividad'!$AA4323+'Formato Productividad'!$AC4323,0)+'Formato Productividad'!$AE4323</f>
        <v>0</v>
      </c>
      <c r="AM4323" s="6">
        <f>IFERROR((('Formato Productividad'!$T4323+'Formato Productividad'!$V4323+'Formato Productividad'!$U4323)/'Formato Productividad'!$Q4323),0)+'Formato Productividad'!$AL4323</f>
        <v>0</v>
      </c>
      <c r="AN4323" s="7">
        <f>IFERROR(('Formato Productividad'!$AM4323/'Formato Productividad'!$N4323)*('Formato Productividad'!$N4323/'Formato Productividad'!$P4323),0)</f>
        <v>0</v>
      </c>
      <c r="AO4323" s="7">
        <f>IFERROR(('Formato Productividad'!$AG4323/'Formato Productividad'!$O4323)*('Formato Productividad'!$O4323/'Formato Productividad'!$P4323),0)</f>
        <v>0</v>
      </c>
      <c r="AP4323" s="7">
        <f>'Formato Productividad'!$AN4323+'Formato Productividad'!$AO4323</f>
        <v>0</v>
      </c>
      <c r="AQ4323" s="5"/>
      <c r="AR4323" s="7">
        <f>IFERROR('Formato Productividad'!$AM4323/'Formato Productividad'!$N4323,0)</f>
        <v>0</v>
      </c>
      <c r="AS4323" s="7">
        <f>IFERROR('Formato Productividad'!$AG4323/'Formato Productividad'!$O4323,0)</f>
        <v>0</v>
      </c>
      <c r="AT4323" s="71">
        <f>IFERROR('Formato Productividad'!$AI4323/'Formato Productividad'!$M4323,0)</f>
        <v>0</v>
      </c>
      <c r="AU4323" s="74"/>
    </row>
    <row r="4324" spans="1:47" s="33" customFormat="1" ht="25.5" customHeight="1" x14ac:dyDescent="0.25">
      <c r="A4324" s="39">
        <v>4323</v>
      </c>
      <c r="B4324" s="5"/>
      <c r="C4324" s="5"/>
      <c r="D4324" s="5"/>
      <c r="E4324" s="6" t="str">
        <f>IFERROR(VLOOKUP(D4324,'Formato validacion'!$E$2:$F$131,2,0),"Escoja un ESM")</f>
        <v>Escoja un ESM</v>
      </c>
      <c r="F4324" s="31"/>
      <c r="G4324" s="5"/>
      <c r="H4324" s="5"/>
      <c r="I4324" s="5"/>
      <c r="J4324" s="5"/>
      <c r="K4324" s="5"/>
      <c r="L4324" s="6" t="str">
        <f>IFERROR(VLOOKUP(K4324,Tabla4[[ESPECIALIDADES]:[ÁREA DE LA ESPECIALIDAD]],2,0),"Escoja una especialidad")</f>
        <v>Escoja una especialidad</v>
      </c>
      <c r="M4324" s="5"/>
      <c r="N4324" s="5"/>
      <c r="O4324" s="5"/>
      <c r="P4324" s="6">
        <f>'Formato Productividad'!$M4324-'Formato Productividad'!$AI4324</f>
        <v>0</v>
      </c>
      <c r="Q4324" s="6" t="str">
        <f>IFERROR(VLOOKUP('Formato Productividad'!$K4324,Tabla4[],3,0),"Escoja una especialidad")</f>
        <v>Escoja una especialidad</v>
      </c>
      <c r="R4324" s="6" t="str">
        <f t="shared" si="268"/>
        <v>No aplica</v>
      </c>
      <c r="S4324" s="5"/>
      <c r="T4324" s="5"/>
      <c r="U4324" s="5"/>
      <c r="V4324" s="6">
        <f t="shared" si="269"/>
        <v>0</v>
      </c>
      <c r="W4324" s="6" t="str">
        <f t="shared" si="270"/>
        <v>No aplica</v>
      </c>
      <c r="X4324" s="35" t="str">
        <f t="shared" si="271"/>
        <v>No aplica</v>
      </c>
      <c r="Y4324" s="37"/>
      <c r="Z4324" s="38"/>
      <c r="AA4324" s="36"/>
      <c r="AB4324" s="38"/>
      <c r="AC4324" s="37"/>
      <c r="AD4324" s="38"/>
      <c r="AE4324" s="37"/>
      <c r="AF4324" s="38"/>
      <c r="AG4324" s="37"/>
      <c r="AH4324" s="38"/>
      <c r="AI4324" s="36"/>
      <c r="AJ4324" s="5"/>
      <c r="AK4324" s="5"/>
      <c r="AL4324" s="6">
        <f>IFERROR('Formato Productividad'!$Y4324+'Formato Productividad'!$AA4324+'Formato Productividad'!$AC4324,0)+'Formato Productividad'!$AE4324</f>
        <v>0</v>
      </c>
      <c r="AM4324" s="6">
        <f>IFERROR((('Formato Productividad'!$T4324+'Formato Productividad'!$V4324+'Formato Productividad'!$U4324)/'Formato Productividad'!$Q4324),0)+'Formato Productividad'!$AL4324</f>
        <v>0</v>
      </c>
      <c r="AN4324" s="7">
        <f>IFERROR(('Formato Productividad'!$AM4324/'Formato Productividad'!$N4324)*('Formato Productividad'!$N4324/'Formato Productividad'!$P4324),0)</f>
        <v>0</v>
      </c>
      <c r="AO4324" s="7">
        <f>IFERROR(('Formato Productividad'!$AG4324/'Formato Productividad'!$O4324)*('Formato Productividad'!$O4324/'Formato Productividad'!$P4324),0)</f>
        <v>0</v>
      </c>
      <c r="AP4324" s="7">
        <f>'Formato Productividad'!$AN4324+'Formato Productividad'!$AO4324</f>
        <v>0</v>
      </c>
      <c r="AQ4324" s="5"/>
      <c r="AR4324" s="7">
        <f>IFERROR('Formato Productividad'!$AM4324/'Formato Productividad'!$N4324,0)</f>
        <v>0</v>
      </c>
      <c r="AS4324" s="7">
        <f>IFERROR('Formato Productividad'!$AG4324/'Formato Productividad'!$O4324,0)</f>
        <v>0</v>
      </c>
      <c r="AT4324" s="71">
        <f>IFERROR('Formato Productividad'!$AI4324/'Formato Productividad'!$M4324,0)</f>
        <v>0</v>
      </c>
      <c r="AU4324" s="74"/>
    </row>
    <row r="4325" spans="1:47" s="33" customFormat="1" ht="25.5" customHeight="1" x14ac:dyDescent="0.25">
      <c r="A4325" s="39">
        <v>4324</v>
      </c>
      <c r="B4325" s="5"/>
      <c r="C4325" s="5"/>
      <c r="D4325" s="5"/>
      <c r="E4325" s="6" t="str">
        <f>IFERROR(VLOOKUP(D4325,'Formato validacion'!$E$2:$F$131,2,0),"Escoja un ESM")</f>
        <v>Escoja un ESM</v>
      </c>
      <c r="F4325" s="31"/>
      <c r="G4325" s="5"/>
      <c r="H4325" s="5"/>
      <c r="I4325" s="5"/>
      <c r="J4325" s="5"/>
      <c r="K4325" s="5"/>
      <c r="L4325" s="6" t="str">
        <f>IFERROR(VLOOKUP(K4325,Tabla4[[ESPECIALIDADES]:[ÁREA DE LA ESPECIALIDAD]],2,0),"Escoja una especialidad")</f>
        <v>Escoja una especialidad</v>
      </c>
      <c r="M4325" s="5"/>
      <c r="N4325" s="5"/>
      <c r="O4325" s="5"/>
      <c r="P4325" s="6">
        <f>'Formato Productividad'!$M4325-'Formato Productividad'!$AI4325</f>
        <v>0</v>
      </c>
      <c r="Q4325" s="6" t="str">
        <f>IFERROR(VLOOKUP('Formato Productividad'!$K4325,Tabla4[],3,0),"Escoja una especialidad")</f>
        <v>Escoja una especialidad</v>
      </c>
      <c r="R4325" s="6" t="str">
        <f t="shared" si="268"/>
        <v>No aplica</v>
      </c>
      <c r="S4325" s="5"/>
      <c r="T4325" s="5"/>
      <c r="U4325" s="5"/>
      <c r="V4325" s="6">
        <f t="shared" si="269"/>
        <v>0</v>
      </c>
      <c r="W4325" s="6" t="str">
        <f t="shared" si="270"/>
        <v>No aplica</v>
      </c>
      <c r="X4325" s="35" t="str">
        <f t="shared" si="271"/>
        <v>No aplica</v>
      </c>
      <c r="Y4325" s="37"/>
      <c r="Z4325" s="38"/>
      <c r="AA4325" s="36"/>
      <c r="AB4325" s="38"/>
      <c r="AC4325" s="37"/>
      <c r="AD4325" s="38"/>
      <c r="AE4325" s="37"/>
      <c r="AF4325" s="38"/>
      <c r="AG4325" s="37"/>
      <c r="AH4325" s="38"/>
      <c r="AI4325" s="36"/>
      <c r="AJ4325" s="5"/>
      <c r="AK4325" s="5"/>
      <c r="AL4325" s="6">
        <f>IFERROR('Formato Productividad'!$Y4325+'Formato Productividad'!$AA4325+'Formato Productividad'!$AC4325,0)+'Formato Productividad'!$AE4325</f>
        <v>0</v>
      </c>
      <c r="AM4325" s="6">
        <f>IFERROR((('Formato Productividad'!$T4325+'Formato Productividad'!$V4325+'Formato Productividad'!$U4325)/'Formato Productividad'!$Q4325),0)+'Formato Productividad'!$AL4325</f>
        <v>0</v>
      </c>
      <c r="AN4325" s="7">
        <f>IFERROR(('Formato Productividad'!$AM4325/'Formato Productividad'!$N4325)*('Formato Productividad'!$N4325/'Formato Productividad'!$P4325),0)</f>
        <v>0</v>
      </c>
      <c r="AO4325" s="7">
        <f>IFERROR(('Formato Productividad'!$AG4325/'Formato Productividad'!$O4325)*('Formato Productividad'!$O4325/'Formato Productividad'!$P4325),0)</f>
        <v>0</v>
      </c>
      <c r="AP4325" s="7">
        <f>'Formato Productividad'!$AN4325+'Formato Productividad'!$AO4325</f>
        <v>0</v>
      </c>
      <c r="AQ4325" s="5"/>
      <c r="AR4325" s="7">
        <f>IFERROR('Formato Productividad'!$AM4325/'Formato Productividad'!$N4325,0)</f>
        <v>0</v>
      </c>
      <c r="AS4325" s="7">
        <f>IFERROR('Formato Productividad'!$AG4325/'Formato Productividad'!$O4325,0)</f>
        <v>0</v>
      </c>
      <c r="AT4325" s="71">
        <f>IFERROR('Formato Productividad'!$AI4325/'Formato Productividad'!$M4325,0)</f>
        <v>0</v>
      </c>
      <c r="AU4325" s="74"/>
    </row>
    <row r="4326" spans="1:47" s="33" customFormat="1" ht="25.5" customHeight="1" x14ac:dyDescent="0.25">
      <c r="A4326" s="39">
        <v>4325</v>
      </c>
      <c r="B4326" s="5"/>
      <c r="C4326" s="5"/>
      <c r="D4326" s="5"/>
      <c r="E4326" s="6" t="str">
        <f>IFERROR(VLOOKUP(D4326,'Formato validacion'!$E$2:$F$131,2,0),"Escoja un ESM")</f>
        <v>Escoja un ESM</v>
      </c>
      <c r="F4326" s="31"/>
      <c r="G4326" s="5"/>
      <c r="H4326" s="5"/>
      <c r="I4326" s="5"/>
      <c r="J4326" s="5"/>
      <c r="K4326" s="5"/>
      <c r="L4326" s="6" t="str">
        <f>IFERROR(VLOOKUP(K4326,Tabla4[[ESPECIALIDADES]:[ÁREA DE LA ESPECIALIDAD]],2,0),"Escoja una especialidad")</f>
        <v>Escoja una especialidad</v>
      </c>
      <c r="M4326" s="5"/>
      <c r="N4326" s="5"/>
      <c r="O4326" s="5"/>
      <c r="P4326" s="6">
        <f>'Formato Productividad'!$M4326-'Formato Productividad'!$AI4326</f>
        <v>0</v>
      </c>
      <c r="Q4326" s="6" t="str">
        <f>IFERROR(VLOOKUP('Formato Productividad'!$K4326,Tabla4[],3,0),"Escoja una especialidad")</f>
        <v>Escoja una especialidad</v>
      </c>
      <c r="R4326" s="6" t="str">
        <f t="shared" si="268"/>
        <v>No aplica</v>
      </c>
      <c r="S4326" s="5"/>
      <c r="T4326" s="5"/>
      <c r="U4326" s="5"/>
      <c r="V4326" s="6">
        <f t="shared" si="269"/>
        <v>0</v>
      </c>
      <c r="W4326" s="6" t="str">
        <f t="shared" si="270"/>
        <v>No aplica</v>
      </c>
      <c r="X4326" s="35" t="str">
        <f t="shared" si="271"/>
        <v>No aplica</v>
      </c>
      <c r="Y4326" s="37"/>
      <c r="Z4326" s="38"/>
      <c r="AA4326" s="36"/>
      <c r="AB4326" s="38"/>
      <c r="AC4326" s="37"/>
      <c r="AD4326" s="38"/>
      <c r="AE4326" s="37"/>
      <c r="AF4326" s="38"/>
      <c r="AG4326" s="37"/>
      <c r="AH4326" s="38"/>
      <c r="AI4326" s="36"/>
      <c r="AJ4326" s="5"/>
      <c r="AK4326" s="5"/>
      <c r="AL4326" s="6">
        <f>IFERROR('Formato Productividad'!$Y4326+'Formato Productividad'!$AA4326+'Formato Productividad'!$AC4326,0)+'Formato Productividad'!$AE4326</f>
        <v>0</v>
      </c>
      <c r="AM4326" s="6">
        <f>IFERROR((('Formato Productividad'!$T4326+'Formato Productividad'!$V4326+'Formato Productividad'!$U4326)/'Formato Productividad'!$Q4326),0)+'Formato Productividad'!$AL4326</f>
        <v>0</v>
      </c>
      <c r="AN4326" s="7">
        <f>IFERROR(('Formato Productividad'!$AM4326/'Formato Productividad'!$N4326)*('Formato Productividad'!$N4326/'Formato Productividad'!$P4326),0)</f>
        <v>0</v>
      </c>
      <c r="AO4326" s="7">
        <f>IFERROR(('Formato Productividad'!$AG4326/'Formato Productividad'!$O4326)*('Formato Productividad'!$O4326/'Formato Productividad'!$P4326),0)</f>
        <v>0</v>
      </c>
      <c r="AP4326" s="7">
        <f>'Formato Productividad'!$AN4326+'Formato Productividad'!$AO4326</f>
        <v>0</v>
      </c>
      <c r="AQ4326" s="5"/>
      <c r="AR4326" s="7">
        <f>IFERROR('Formato Productividad'!$AM4326/'Formato Productividad'!$N4326,0)</f>
        <v>0</v>
      </c>
      <c r="AS4326" s="7">
        <f>IFERROR('Formato Productividad'!$AG4326/'Formato Productividad'!$O4326,0)</f>
        <v>0</v>
      </c>
      <c r="AT4326" s="71">
        <f>IFERROR('Formato Productividad'!$AI4326/'Formato Productividad'!$M4326,0)</f>
        <v>0</v>
      </c>
      <c r="AU4326" s="74"/>
    </row>
    <row r="4327" spans="1:47" s="33" customFormat="1" ht="25.5" customHeight="1" x14ac:dyDescent="0.25">
      <c r="A4327" s="39">
        <v>4326</v>
      </c>
      <c r="B4327" s="5"/>
      <c r="C4327" s="5"/>
      <c r="D4327" s="5"/>
      <c r="E4327" s="6" t="str">
        <f>IFERROR(VLOOKUP(D4327,'Formato validacion'!$E$2:$F$131,2,0),"Escoja un ESM")</f>
        <v>Escoja un ESM</v>
      </c>
      <c r="F4327" s="31"/>
      <c r="G4327" s="5"/>
      <c r="H4327" s="5"/>
      <c r="I4327" s="5"/>
      <c r="J4327" s="5"/>
      <c r="K4327" s="5"/>
      <c r="L4327" s="6" t="str">
        <f>IFERROR(VLOOKUP(K4327,Tabla4[[ESPECIALIDADES]:[ÁREA DE LA ESPECIALIDAD]],2,0),"Escoja una especialidad")</f>
        <v>Escoja una especialidad</v>
      </c>
      <c r="M4327" s="5"/>
      <c r="N4327" s="5"/>
      <c r="O4327" s="5"/>
      <c r="P4327" s="6">
        <f>'Formato Productividad'!$M4327-'Formato Productividad'!$AI4327</f>
        <v>0</v>
      </c>
      <c r="Q4327" s="6" t="str">
        <f>IFERROR(VLOOKUP('Formato Productividad'!$K4327,Tabla4[],3,0),"Escoja una especialidad")</f>
        <v>Escoja una especialidad</v>
      </c>
      <c r="R4327" s="6" t="str">
        <f t="shared" si="268"/>
        <v>No aplica</v>
      </c>
      <c r="S4327" s="5"/>
      <c r="T4327" s="5"/>
      <c r="U4327" s="5"/>
      <c r="V4327" s="6">
        <f t="shared" si="269"/>
        <v>0</v>
      </c>
      <c r="W4327" s="6" t="str">
        <f t="shared" si="270"/>
        <v>No aplica</v>
      </c>
      <c r="X4327" s="35" t="str">
        <f t="shared" si="271"/>
        <v>No aplica</v>
      </c>
      <c r="Y4327" s="37"/>
      <c r="Z4327" s="38"/>
      <c r="AA4327" s="36"/>
      <c r="AB4327" s="38"/>
      <c r="AC4327" s="37"/>
      <c r="AD4327" s="38"/>
      <c r="AE4327" s="37"/>
      <c r="AF4327" s="38"/>
      <c r="AG4327" s="37"/>
      <c r="AH4327" s="38"/>
      <c r="AI4327" s="36"/>
      <c r="AJ4327" s="5"/>
      <c r="AK4327" s="5"/>
      <c r="AL4327" s="6">
        <f>IFERROR('Formato Productividad'!$Y4327+'Formato Productividad'!$AA4327+'Formato Productividad'!$AC4327,0)+'Formato Productividad'!$AE4327</f>
        <v>0</v>
      </c>
      <c r="AM4327" s="6">
        <f>IFERROR((('Formato Productividad'!$T4327+'Formato Productividad'!$V4327+'Formato Productividad'!$U4327)/'Formato Productividad'!$Q4327),0)+'Formato Productividad'!$AL4327</f>
        <v>0</v>
      </c>
      <c r="AN4327" s="7">
        <f>IFERROR(('Formato Productividad'!$AM4327/'Formato Productividad'!$N4327)*('Formato Productividad'!$N4327/'Formato Productividad'!$P4327),0)</f>
        <v>0</v>
      </c>
      <c r="AO4327" s="7">
        <f>IFERROR(('Formato Productividad'!$AG4327/'Formato Productividad'!$O4327)*('Formato Productividad'!$O4327/'Formato Productividad'!$P4327),0)</f>
        <v>0</v>
      </c>
      <c r="AP4327" s="7">
        <f>'Formato Productividad'!$AN4327+'Formato Productividad'!$AO4327</f>
        <v>0</v>
      </c>
      <c r="AQ4327" s="5"/>
      <c r="AR4327" s="7">
        <f>IFERROR('Formato Productividad'!$AM4327/'Formato Productividad'!$N4327,0)</f>
        <v>0</v>
      </c>
      <c r="AS4327" s="7">
        <f>IFERROR('Formato Productividad'!$AG4327/'Formato Productividad'!$O4327,0)</f>
        <v>0</v>
      </c>
      <c r="AT4327" s="71">
        <f>IFERROR('Formato Productividad'!$AI4327/'Formato Productividad'!$M4327,0)</f>
        <v>0</v>
      </c>
      <c r="AU4327" s="74"/>
    </row>
    <row r="4328" spans="1:47" s="33" customFormat="1" ht="25.5" customHeight="1" x14ac:dyDescent="0.25">
      <c r="A4328" s="39">
        <v>4327</v>
      </c>
      <c r="B4328" s="5"/>
      <c r="C4328" s="5"/>
      <c r="D4328" s="5"/>
      <c r="E4328" s="6" t="str">
        <f>IFERROR(VLOOKUP(D4328,'Formato validacion'!$E$2:$F$131,2,0),"Escoja un ESM")</f>
        <v>Escoja un ESM</v>
      </c>
      <c r="F4328" s="31"/>
      <c r="G4328" s="5"/>
      <c r="H4328" s="5"/>
      <c r="I4328" s="5"/>
      <c r="J4328" s="5"/>
      <c r="K4328" s="5"/>
      <c r="L4328" s="6" t="str">
        <f>IFERROR(VLOOKUP(K4328,Tabla4[[ESPECIALIDADES]:[ÁREA DE LA ESPECIALIDAD]],2,0),"Escoja una especialidad")</f>
        <v>Escoja una especialidad</v>
      </c>
      <c r="M4328" s="5"/>
      <c r="N4328" s="5"/>
      <c r="O4328" s="5"/>
      <c r="P4328" s="6">
        <f>'Formato Productividad'!$M4328-'Formato Productividad'!$AI4328</f>
        <v>0</v>
      </c>
      <c r="Q4328" s="6" t="str">
        <f>IFERROR(VLOOKUP('Formato Productividad'!$K4328,Tabla4[],3,0),"Escoja una especialidad")</f>
        <v>Escoja una especialidad</v>
      </c>
      <c r="R4328" s="6" t="str">
        <f t="shared" si="268"/>
        <v>No aplica</v>
      </c>
      <c r="S4328" s="5"/>
      <c r="T4328" s="5"/>
      <c r="U4328" s="5"/>
      <c r="V4328" s="6">
        <f t="shared" si="269"/>
        <v>0</v>
      </c>
      <c r="W4328" s="6" t="str">
        <f t="shared" si="270"/>
        <v>No aplica</v>
      </c>
      <c r="X4328" s="35" t="str">
        <f t="shared" si="271"/>
        <v>No aplica</v>
      </c>
      <c r="Y4328" s="37"/>
      <c r="Z4328" s="38"/>
      <c r="AA4328" s="36"/>
      <c r="AB4328" s="38"/>
      <c r="AC4328" s="37"/>
      <c r="AD4328" s="38"/>
      <c r="AE4328" s="37"/>
      <c r="AF4328" s="38"/>
      <c r="AG4328" s="37"/>
      <c r="AH4328" s="38"/>
      <c r="AI4328" s="36"/>
      <c r="AJ4328" s="5"/>
      <c r="AK4328" s="5"/>
      <c r="AL4328" s="6">
        <f>IFERROR('Formato Productividad'!$Y4328+'Formato Productividad'!$AA4328+'Formato Productividad'!$AC4328,0)+'Formato Productividad'!$AE4328</f>
        <v>0</v>
      </c>
      <c r="AM4328" s="6">
        <f>IFERROR((('Formato Productividad'!$T4328+'Formato Productividad'!$V4328+'Formato Productividad'!$U4328)/'Formato Productividad'!$Q4328),0)+'Formato Productividad'!$AL4328</f>
        <v>0</v>
      </c>
      <c r="AN4328" s="7">
        <f>IFERROR(('Formato Productividad'!$AM4328/'Formato Productividad'!$N4328)*('Formato Productividad'!$N4328/'Formato Productividad'!$P4328),0)</f>
        <v>0</v>
      </c>
      <c r="AO4328" s="7">
        <f>IFERROR(('Formato Productividad'!$AG4328/'Formato Productividad'!$O4328)*('Formato Productividad'!$O4328/'Formato Productividad'!$P4328),0)</f>
        <v>0</v>
      </c>
      <c r="AP4328" s="7">
        <f>'Formato Productividad'!$AN4328+'Formato Productividad'!$AO4328</f>
        <v>0</v>
      </c>
      <c r="AQ4328" s="5"/>
      <c r="AR4328" s="7">
        <f>IFERROR('Formato Productividad'!$AM4328/'Formato Productividad'!$N4328,0)</f>
        <v>0</v>
      </c>
      <c r="AS4328" s="7">
        <f>IFERROR('Formato Productividad'!$AG4328/'Formato Productividad'!$O4328,0)</f>
        <v>0</v>
      </c>
      <c r="AT4328" s="71">
        <f>IFERROR('Formato Productividad'!$AI4328/'Formato Productividad'!$M4328,0)</f>
        <v>0</v>
      </c>
      <c r="AU4328" s="74"/>
    </row>
    <row r="4329" spans="1:47" s="33" customFormat="1" ht="25.5" customHeight="1" x14ac:dyDescent="0.25">
      <c r="A4329" s="39">
        <v>4328</v>
      </c>
      <c r="B4329" s="5"/>
      <c r="C4329" s="5"/>
      <c r="D4329" s="5"/>
      <c r="E4329" s="6" t="str">
        <f>IFERROR(VLOOKUP(D4329,'Formato validacion'!$E$2:$F$131,2,0),"Escoja un ESM")</f>
        <v>Escoja un ESM</v>
      </c>
      <c r="F4329" s="31"/>
      <c r="G4329" s="5"/>
      <c r="H4329" s="5"/>
      <c r="I4329" s="5"/>
      <c r="J4329" s="5"/>
      <c r="K4329" s="5"/>
      <c r="L4329" s="6" t="str">
        <f>IFERROR(VLOOKUP(K4329,Tabla4[[ESPECIALIDADES]:[ÁREA DE LA ESPECIALIDAD]],2,0),"Escoja una especialidad")</f>
        <v>Escoja una especialidad</v>
      </c>
      <c r="M4329" s="5"/>
      <c r="N4329" s="5"/>
      <c r="O4329" s="5"/>
      <c r="P4329" s="6">
        <f>'Formato Productividad'!$M4329-'Formato Productividad'!$AI4329</f>
        <v>0</v>
      </c>
      <c r="Q4329" s="6" t="str">
        <f>IFERROR(VLOOKUP('Formato Productividad'!$K4329,Tabla4[],3,0),"Escoja una especialidad")</f>
        <v>Escoja una especialidad</v>
      </c>
      <c r="R4329" s="6" t="str">
        <f t="shared" si="268"/>
        <v>No aplica</v>
      </c>
      <c r="S4329" s="5"/>
      <c r="T4329" s="5"/>
      <c r="U4329" s="5"/>
      <c r="V4329" s="6">
        <f t="shared" si="269"/>
        <v>0</v>
      </c>
      <c r="W4329" s="6" t="str">
        <f t="shared" si="270"/>
        <v>No aplica</v>
      </c>
      <c r="X4329" s="35" t="str">
        <f t="shared" si="271"/>
        <v>No aplica</v>
      </c>
      <c r="Y4329" s="37"/>
      <c r="Z4329" s="38"/>
      <c r="AA4329" s="36"/>
      <c r="AB4329" s="38"/>
      <c r="AC4329" s="37"/>
      <c r="AD4329" s="38"/>
      <c r="AE4329" s="37"/>
      <c r="AF4329" s="38"/>
      <c r="AG4329" s="37"/>
      <c r="AH4329" s="38"/>
      <c r="AI4329" s="36"/>
      <c r="AJ4329" s="5"/>
      <c r="AK4329" s="5"/>
      <c r="AL4329" s="6">
        <f>IFERROR('Formato Productividad'!$Y4329+'Formato Productividad'!$AA4329+'Formato Productividad'!$AC4329,0)+'Formato Productividad'!$AE4329</f>
        <v>0</v>
      </c>
      <c r="AM4329" s="6">
        <f>IFERROR((('Formato Productividad'!$T4329+'Formato Productividad'!$V4329+'Formato Productividad'!$U4329)/'Formato Productividad'!$Q4329),0)+'Formato Productividad'!$AL4329</f>
        <v>0</v>
      </c>
      <c r="AN4329" s="7">
        <f>IFERROR(('Formato Productividad'!$AM4329/'Formato Productividad'!$N4329)*('Formato Productividad'!$N4329/'Formato Productividad'!$P4329),0)</f>
        <v>0</v>
      </c>
      <c r="AO4329" s="7">
        <f>IFERROR(('Formato Productividad'!$AG4329/'Formato Productividad'!$O4329)*('Formato Productividad'!$O4329/'Formato Productividad'!$P4329),0)</f>
        <v>0</v>
      </c>
      <c r="AP4329" s="7">
        <f>'Formato Productividad'!$AN4329+'Formato Productividad'!$AO4329</f>
        <v>0</v>
      </c>
      <c r="AQ4329" s="5"/>
      <c r="AR4329" s="7">
        <f>IFERROR('Formato Productividad'!$AM4329/'Formato Productividad'!$N4329,0)</f>
        <v>0</v>
      </c>
      <c r="AS4329" s="7">
        <f>IFERROR('Formato Productividad'!$AG4329/'Formato Productividad'!$O4329,0)</f>
        <v>0</v>
      </c>
      <c r="AT4329" s="71">
        <f>IFERROR('Formato Productividad'!$AI4329/'Formato Productividad'!$M4329,0)</f>
        <v>0</v>
      </c>
      <c r="AU4329" s="74"/>
    </row>
    <row r="4330" spans="1:47" s="33" customFormat="1" ht="25.5" customHeight="1" x14ac:dyDescent="0.25">
      <c r="A4330" s="39">
        <v>4329</v>
      </c>
      <c r="B4330" s="5"/>
      <c r="C4330" s="5"/>
      <c r="D4330" s="5"/>
      <c r="E4330" s="6" t="str">
        <f>IFERROR(VLOOKUP(D4330,'Formato validacion'!$E$2:$F$131,2,0),"Escoja un ESM")</f>
        <v>Escoja un ESM</v>
      </c>
      <c r="F4330" s="31"/>
      <c r="G4330" s="5"/>
      <c r="H4330" s="5"/>
      <c r="I4330" s="5"/>
      <c r="J4330" s="5"/>
      <c r="K4330" s="5"/>
      <c r="L4330" s="6" t="str">
        <f>IFERROR(VLOOKUP(K4330,Tabla4[[ESPECIALIDADES]:[ÁREA DE LA ESPECIALIDAD]],2,0),"Escoja una especialidad")</f>
        <v>Escoja una especialidad</v>
      </c>
      <c r="M4330" s="5"/>
      <c r="N4330" s="5"/>
      <c r="O4330" s="5"/>
      <c r="P4330" s="6">
        <f>'Formato Productividad'!$M4330-'Formato Productividad'!$AI4330</f>
        <v>0</v>
      </c>
      <c r="Q4330" s="6" t="str">
        <f>IFERROR(VLOOKUP('Formato Productividad'!$K4330,Tabla4[],3,0),"Escoja una especialidad")</f>
        <v>Escoja una especialidad</v>
      </c>
      <c r="R4330" s="6" t="str">
        <f t="shared" si="268"/>
        <v>No aplica</v>
      </c>
      <c r="S4330" s="5"/>
      <c r="T4330" s="5"/>
      <c r="U4330" s="5"/>
      <c r="V4330" s="6">
        <f t="shared" si="269"/>
        <v>0</v>
      </c>
      <c r="W4330" s="6" t="str">
        <f t="shared" si="270"/>
        <v>No aplica</v>
      </c>
      <c r="X4330" s="35" t="str">
        <f t="shared" si="271"/>
        <v>No aplica</v>
      </c>
      <c r="Y4330" s="37"/>
      <c r="Z4330" s="38"/>
      <c r="AA4330" s="36"/>
      <c r="AB4330" s="38"/>
      <c r="AC4330" s="37"/>
      <c r="AD4330" s="38"/>
      <c r="AE4330" s="37"/>
      <c r="AF4330" s="38"/>
      <c r="AG4330" s="37"/>
      <c r="AH4330" s="38"/>
      <c r="AI4330" s="36"/>
      <c r="AJ4330" s="5"/>
      <c r="AK4330" s="5"/>
      <c r="AL4330" s="6">
        <f>IFERROR('Formato Productividad'!$Y4330+'Formato Productividad'!$AA4330+'Formato Productividad'!$AC4330,0)+'Formato Productividad'!$AE4330</f>
        <v>0</v>
      </c>
      <c r="AM4330" s="6">
        <f>IFERROR((('Formato Productividad'!$T4330+'Formato Productividad'!$V4330+'Formato Productividad'!$U4330)/'Formato Productividad'!$Q4330),0)+'Formato Productividad'!$AL4330</f>
        <v>0</v>
      </c>
      <c r="AN4330" s="7">
        <f>IFERROR(('Formato Productividad'!$AM4330/'Formato Productividad'!$N4330)*('Formato Productividad'!$N4330/'Formato Productividad'!$P4330),0)</f>
        <v>0</v>
      </c>
      <c r="AO4330" s="7">
        <f>IFERROR(('Formato Productividad'!$AG4330/'Formato Productividad'!$O4330)*('Formato Productividad'!$O4330/'Formato Productividad'!$P4330),0)</f>
        <v>0</v>
      </c>
      <c r="AP4330" s="7">
        <f>'Formato Productividad'!$AN4330+'Formato Productividad'!$AO4330</f>
        <v>0</v>
      </c>
      <c r="AQ4330" s="5"/>
      <c r="AR4330" s="7">
        <f>IFERROR('Formato Productividad'!$AM4330/'Formato Productividad'!$N4330,0)</f>
        <v>0</v>
      </c>
      <c r="AS4330" s="7">
        <f>IFERROR('Formato Productividad'!$AG4330/'Formato Productividad'!$O4330,0)</f>
        <v>0</v>
      </c>
      <c r="AT4330" s="71">
        <f>IFERROR('Formato Productividad'!$AI4330/'Formato Productividad'!$M4330,0)</f>
        <v>0</v>
      </c>
      <c r="AU4330" s="74"/>
    </row>
    <row r="4331" spans="1:47" s="33" customFormat="1" ht="25.5" customHeight="1" x14ac:dyDescent="0.25">
      <c r="A4331" s="39">
        <v>4330</v>
      </c>
      <c r="B4331" s="5"/>
      <c r="C4331" s="5"/>
      <c r="D4331" s="5"/>
      <c r="E4331" s="6" t="str">
        <f>IFERROR(VLOOKUP(D4331,'Formato validacion'!$E$2:$F$131,2,0),"Escoja un ESM")</f>
        <v>Escoja un ESM</v>
      </c>
      <c r="F4331" s="31"/>
      <c r="G4331" s="5"/>
      <c r="H4331" s="5"/>
      <c r="I4331" s="5"/>
      <c r="J4331" s="5"/>
      <c r="K4331" s="5"/>
      <c r="L4331" s="6" t="str">
        <f>IFERROR(VLOOKUP(K4331,Tabla4[[ESPECIALIDADES]:[ÁREA DE LA ESPECIALIDAD]],2,0),"Escoja una especialidad")</f>
        <v>Escoja una especialidad</v>
      </c>
      <c r="M4331" s="5"/>
      <c r="N4331" s="5"/>
      <c r="O4331" s="5"/>
      <c r="P4331" s="6">
        <f>'Formato Productividad'!$M4331-'Formato Productividad'!$AI4331</f>
        <v>0</v>
      </c>
      <c r="Q4331" s="6" t="str">
        <f>IFERROR(VLOOKUP('Formato Productividad'!$K4331,Tabla4[],3,0),"Escoja una especialidad")</f>
        <v>Escoja una especialidad</v>
      </c>
      <c r="R4331" s="6" t="str">
        <f t="shared" si="268"/>
        <v>No aplica</v>
      </c>
      <c r="S4331" s="5"/>
      <c r="T4331" s="5"/>
      <c r="U4331" s="5"/>
      <c r="V4331" s="6">
        <f t="shared" si="269"/>
        <v>0</v>
      </c>
      <c r="W4331" s="6" t="str">
        <f t="shared" si="270"/>
        <v>No aplica</v>
      </c>
      <c r="X4331" s="35" t="str">
        <f t="shared" si="271"/>
        <v>No aplica</v>
      </c>
      <c r="Y4331" s="37"/>
      <c r="Z4331" s="38"/>
      <c r="AA4331" s="36"/>
      <c r="AB4331" s="38"/>
      <c r="AC4331" s="37"/>
      <c r="AD4331" s="38"/>
      <c r="AE4331" s="37"/>
      <c r="AF4331" s="38"/>
      <c r="AG4331" s="37"/>
      <c r="AH4331" s="38"/>
      <c r="AI4331" s="36"/>
      <c r="AJ4331" s="5"/>
      <c r="AK4331" s="5"/>
      <c r="AL4331" s="6">
        <f>IFERROR('Formato Productividad'!$Y4331+'Formato Productividad'!$AA4331+'Formato Productividad'!$AC4331,0)+'Formato Productividad'!$AE4331</f>
        <v>0</v>
      </c>
      <c r="AM4331" s="6">
        <f>IFERROR((('Formato Productividad'!$T4331+'Formato Productividad'!$V4331+'Formato Productividad'!$U4331)/'Formato Productividad'!$Q4331),0)+'Formato Productividad'!$AL4331</f>
        <v>0</v>
      </c>
      <c r="AN4331" s="7">
        <f>IFERROR(('Formato Productividad'!$AM4331/'Formato Productividad'!$N4331)*('Formato Productividad'!$N4331/'Formato Productividad'!$P4331),0)</f>
        <v>0</v>
      </c>
      <c r="AO4331" s="7">
        <f>IFERROR(('Formato Productividad'!$AG4331/'Formato Productividad'!$O4331)*('Formato Productividad'!$O4331/'Formato Productividad'!$P4331),0)</f>
        <v>0</v>
      </c>
      <c r="AP4331" s="7">
        <f>'Formato Productividad'!$AN4331+'Formato Productividad'!$AO4331</f>
        <v>0</v>
      </c>
      <c r="AQ4331" s="5"/>
      <c r="AR4331" s="7">
        <f>IFERROR('Formato Productividad'!$AM4331/'Formato Productividad'!$N4331,0)</f>
        <v>0</v>
      </c>
      <c r="AS4331" s="7">
        <f>IFERROR('Formato Productividad'!$AG4331/'Formato Productividad'!$O4331,0)</f>
        <v>0</v>
      </c>
      <c r="AT4331" s="71">
        <f>IFERROR('Formato Productividad'!$AI4331/'Formato Productividad'!$M4331,0)</f>
        <v>0</v>
      </c>
      <c r="AU4331" s="74"/>
    </row>
    <row r="4332" spans="1:47" s="33" customFormat="1" ht="25.5" customHeight="1" x14ac:dyDescent="0.25">
      <c r="A4332" s="39">
        <v>4331</v>
      </c>
      <c r="B4332" s="5"/>
      <c r="C4332" s="5"/>
      <c r="D4332" s="5"/>
      <c r="E4332" s="6" t="str">
        <f>IFERROR(VLOOKUP(D4332,'Formato validacion'!$E$2:$F$131,2,0),"Escoja un ESM")</f>
        <v>Escoja un ESM</v>
      </c>
      <c r="F4332" s="31"/>
      <c r="G4332" s="5"/>
      <c r="H4332" s="5"/>
      <c r="I4332" s="5"/>
      <c r="J4332" s="5"/>
      <c r="K4332" s="5"/>
      <c r="L4332" s="6" t="str">
        <f>IFERROR(VLOOKUP(K4332,Tabla4[[ESPECIALIDADES]:[ÁREA DE LA ESPECIALIDAD]],2,0),"Escoja una especialidad")</f>
        <v>Escoja una especialidad</v>
      </c>
      <c r="M4332" s="5"/>
      <c r="N4332" s="5"/>
      <c r="O4332" s="5"/>
      <c r="P4332" s="6">
        <f>'Formato Productividad'!$M4332-'Formato Productividad'!$AI4332</f>
        <v>0</v>
      </c>
      <c r="Q4332" s="6" t="str">
        <f>IFERROR(VLOOKUP('Formato Productividad'!$K4332,Tabla4[],3,0),"Escoja una especialidad")</f>
        <v>Escoja una especialidad</v>
      </c>
      <c r="R4332" s="6" t="str">
        <f t="shared" si="268"/>
        <v>No aplica</v>
      </c>
      <c r="S4332" s="5"/>
      <c r="T4332" s="5"/>
      <c r="U4332" s="5"/>
      <c r="V4332" s="6">
        <f t="shared" si="269"/>
        <v>0</v>
      </c>
      <c r="W4332" s="6" t="str">
        <f t="shared" si="270"/>
        <v>No aplica</v>
      </c>
      <c r="X4332" s="35" t="str">
        <f t="shared" si="271"/>
        <v>No aplica</v>
      </c>
      <c r="Y4332" s="37"/>
      <c r="Z4332" s="38"/>
      <c r="AA4332" s="36"/>
      <c r="AB4332" s="38"/>
      <c r="AC4332" s="37"/>
      <c r="AD4332" s="38"/>
      <c r="AE4332" s="37"/>
      <c r="AF4332" s="38"/>
      <c r="AG4332" s="37"/>
      <c r="AH4332" s="38"/>
      <c r="AI4332" s="36"/>
      <c r="AJ4332" s="5"/>
      <c r="AK4332" s="5"/>
      <c r="AL4332" s="6">
        <f>IFERROR('Formato Productividad'!$Y4332+'Formato Productividad'!$AA4332+'Formato Productividad'!$AC4332,0)+'Formato Productividad'!$AE4332</f>
        <v>0</v>
      </c>
      <c r="AM4332" s="6">
        <f>IFERROR((('Formato Productividad'!$T4332+'Formato Productividad'!$V4332+'Formato Productividad'!$U4332)/'Formato Productividad'!$Q4332),0)+'Formato Productividad'!$AL4332</f>
        <v>0</v>
      </c>
      <c r="AN4332" s="7">
        <f>IFERROR(('Formato Productividad'!$AM4332/'Formato Productividad'!$N4332)*('Formato Productividad'!$N4332/'Formato Productividad'!$P4332),0)</f>
        <v>0</v>
      </c>
      <c r="AO4332" s="7">
        <f>IFERROR(('Formato Productividad'!$AG4332/'Formato Productividad'!$O4332)*('Formato Productividad'!$O4332/'Formato Productividad'!$P4332),0)</f>
        <v>0</v>
      </c>
      <c r="AP4332" s="7">
        <f>'Formato Productividad'!$AN4332+'Formato Productividad'!$AO4332</f>
        <v>0</v>
      </c>
      <c r="AQ4332" s="5"/>
      <c r="AR4332" s="7">
        <f>IFERROR('Formato Productividad'!$AM4332/'Formato Productividad'!$N4332,0)</f>
        <v>0</v>
      </c>
      <c r="AS4332" s="7">
        <f>IFERROR('Formato Productividad'!$AG4332/'Formato Productividad'!$O4332,0)</f>
        <v>0</v>
      </c>
      <c r="AT4332" s="71">
        <f>IFERROR('Formato Productividad'!$AI4332/'Formato Productividad'!$M4332,0)</f>
        <v>0</v>
      </c>
      <c r="AU4332" s="74"/>
    </row>
    <row r="4333" spans="1:47" s="33" customFormat="1" ht="25.5" customHeight="1" x14ac:dyDescent="0.25">
      <c r="A4333" s="39">
        <v>4332</v>
      </c>
      <c r="B4333" s="5"/>
      <c r="C4333" s="5"/>
      <c r="D4333" s="5"/>
      <c r="E4333" s="6" t="str">
        <f>IFERROR(VLOOKUP(D4333,'Formato validacion'!$E$2:$F$131,2,0),"Escoja un ESM")</f>
        <v>Escoja un ESM</v>
      </c>
      <c r="F4333" s="31"/>
      <c r="G4333" s="5"/>
      <c r="H4333" s="5"/>
      <c r="I4333" s="5"/>
      <c r="J4333" s="5"/>
      <c r="K4333" s="5"/>
      <c r="L4333" s="6" t="str">
        <f>IFERROR(VLOOKUP(K4333,Tabla4[[ESPECIALIDADES]:[ÁREA DE LA ESPECIALIDAD]],2,0),"Escoja una especialidad")</f>
        <v>Escoja una especialidad</v>
      </c>
      <c r="M4333" s="5"/>
      <c r="N4333" s="5"/>
      <c r="O4333" s="5"/>
      <c r="P4333" s="6">
        <f>'Formato Productividad'!$M4333-'Formato Productividad'!$AI4333</f>
        <v>0</v>
      </c>
      <c r="Q4333" s="6" t="str">
        <f>IFERROR(VLOOKUP('Formato Productividad'!$K4333,Tabla4[],3,0),"Escoja una especialidad")</f>
        <v>Escoja una especialidad</v>
      </c>
      <c r="R4333" s="6" t="str">
        <f t="shared" si="268"/>
        <v>No aplica</v>
      </c>
      <c r="S4333" s="5"/>
      <c r="T4333" s="5"/>
      <c r="U4333" s="5"/>
      <c r="V4333" s="6">
        <f t="shared" si="269"/>
        <v>0</v>
      </c>
      <c r="W4333" s="6" t="str">
        <f t="shared" si="270"/>
        <v>No aplica</v>
      </c>
      <c r="X4333" s="35" t="str">
        <f t="shared" si="271"/>
        <v>No aplica</v>
      </c>
      <c r="Y4333" s="37"/>
      <c r="Z4333" s="38"/>
      <c r="AA4333" s="36"/>
      <c r="AB4333" s="38"/>
      <c r="AC4333" s="37"/>
      <c r="AD4333" s="38"/>
      <c r="AE4333" s="37"/>
      <c r="AF4333" s="38"/>
      <c r="AG4333" s="37"/>
      <c r="AH4333" s="38"/>
      <c r="AI4333" s="36"/>
      <c r="AJ4333" s="5"/>
      <c r="AK4333" s="5"/>
      <c r="AL4333" s="6">
        <f>IFERROR('Formato Productividad'!$Y4333+'Formato Productividad'!$AA4333+'Formato Productividad'!$AC4333,0)+'Formato Productividad'!$AE4333</f>
        <v>0</v>
      </c>
      <c r="AM4333" s="6">
        <f>IFERROR((('Formato Productividad'!$T4333+'Formato Productividad'!$V4333+'Formato Productividad'!$U4333)/'Formato Productividad'!$Q4333),0)+'Formato Productividad'!$AL4333</f>
        <v>0</v>
      </c>
      <c r="AN4333" s="7">
        <f>IFERROR(('Formato Productividad'!$AM4333/'Formato Productividad'!$N4333)*('Formato Productividad'!$N4333/'Formato Productividad'!$P4333),0)</f>
        <v>0</v>
      </c>
      <c r="AO4333" s="7">
        <f>IFERROR(('Formato Productividad'!$AG4333/'Formato Productividad'!$O4333)*('Formato Productividad'!$O4333/'Formato Productividad'!$P4333),0)</f>
        <v>0</v>
      </c>
      <c r="AP4333" s="7">
        <f>'Formato Productividad'!$AN4333+'Formato Productividad'!$AO4333</f>
        <v>0</v>
      </c>
      <c r="AQ4333" s="5"/>
      <c r="AR4333" s="7">
        <f>IFERROR('Formato Productividad'!$AM4333/'Formato Productividad'!$N4333,0)</f>
        <v>0</v>
      </c>
      <c r="AS4333" s="7">
        <f>IFERROR('Formato Productividad'!$AG4333/'Formato Productividad'!$O4333,0)</f>
        <v>0</v>
      </c>
      <c r="AT4333" s="71">
        <f>IFERROR('Formato Productividad'!$AI4333/'Formato Productividad'!$M4333,0)</f>
        <v>0</v>
      </c>
      <c r="AU4333" s="74"/>
    </row>
    <row r="4334" spans="1:47" s="33" customFormat="1" ht="25.5" customHeight="1" x14ac:dyDescent="0.25">
      <c r="A4334" s="39">
        <v>4333</v>
      </c>
      <c r="B4334" s="5"/>
      <c r="C4334" s="5"/>
      <c r="D4334" s="5"/>
      <c r="E4334" s="6" t="str">
        <f>IFERROR(VLOOKUP(D4334,'Formato validacion'!$E$2:$F$131,2,0),"Escoja un ESM")</f>
        <v>Escoja un ESM</v>
      </c>
      <c r="F4334" s="31"/>
      <c r="G4334" s="5"/>
      <c r="H4334" s="5"/>
      <c r="I4334" s="5"/>
      <c r="J4334" s="5"/>
      <c r="K4334" s="5"/>
      <c r="L4334" s="6" t="str">
        <f>IFERROR(VLOOKUP(K4334,Tabla4[[ESPECIALIDADES]:[ÁREA DE LA ESPECIALIDAD]],2,0),"Escoja una especialidad")</f>
        <v>Escoja una especialidad</v>
      </c>
      <c r="M4334" s="5"/>
      <c r="N4334" s="5"/>
      <c r="O4334" s="5"/>
      <c r="P4334" s="6">
        <f>'Formato Productividad'!$M4334-'Formato Productividad'!$AI4334</f>
        <v>0</v>
      </c>
      <c r="Q4334" s="6" t="str">
        <f>IFERROR(VLOOKUP('Formato Productividad'!$K4334,Tabla4[],3,0),"Escoja una especialidad")</f>
        <v>Escoja una especialidad</v>
      </c>
      <c r="R4334" s="6" t="str">
        <f t="shared" si="268"/>
        <v>No aplica</v>
      </c>
      <c r="S4334" s="5"/>
      <c r="T4334" s="5"/>
      <c r="U4334" s="5"/>
      <c r="V4334" s="6">
        <f t="shared" si="269"/>
        <v>0</v>
      </c>
      <c r="W4334" s="6" t="str">
        <f t="shared" si="270"/>
        <v>No aplica</v>
      </c>
      <c r="X4334" s="35" t="str">
        <f t="shared" si="271"/>
        <v>No aplica</v>
      </c>
      <c r="Y4334" s="37"/>
      <c r="Z4334" s="38"/>
      <c r="AA4334" s="36"/>
      <c r="AB4334" s="38"/>
      <c r="AC4334" s="37"/>
      <c r="AD4334" s="38"/>
      <c r="AE4334" s="37"/>
      <c r="AF4334" s="38"/>
      <c r="AG4334" s="37"/>
      <c r="AH4334" s="38"/>
      <c r="AI4334" s="36"/>
      <c r="AJ4334" s="5"/>
      <c r="AK4334" s="5"/>
      <c r="AL4334" s="6">
        <f>IFERROR('Formato Productividad'!$Y4334+'Formato Productividad'!$AA4334+'Formato Productividad'!$AC4334,0)+'Formato Productividad'!$AE4334</f>
        <v>0</v>
      </c>
      <c r="AM4334" s="6">
        <f>IFERROR((('Formato Productividad'!$T4334+'Formato Productividad'!$V4334+'Formato Productividad'!$U4334)/'Formato Productividad'!$Q4334),0)+'Formato Productividad'!$AL4334</f>
        <v>0</v>
      </c>
      <c r="AN4334" s="7">
        <f>IFERROR(('Formato Productividad'!$AM4334/'Formato Productividad'!$N4334)*('Formato Productividad'!$N4334/'Formato Productividad'!$P4334),0)</f>
        <v>0</v>
      </c>
      <c r="AO4334" s="7">
        <f>IFERROR(('Formato Productividad'!$AG4334/'Formato Productividad'!$O4334)*('Formato Productividad'!$O4334/'Formato Productividad'!$P4334),0)</f>
        <v>0</v>
      </c>
      <c r="AP4334" s="7">
        <f>'Formato Productividad'!$AN4334+'Formato Productividad'!$AO4334</f>
        <v>0</v>
      </c>
      <c r="AQ4334" s="5"/>
      <c r="AR4334" s="7">
        <f>IFERROR('Formato Productividad'!$AM4334/'Formato Productividad'!$N4334,0)</f>
        <v>0</v>
      </c>
      <c r="AS4334" s="7">
        <f>IFERROR('Formato Productividad'!$AG4334/'Formato Productividad'!$O4334,0)</f>
        <v>0</v>
      </c>
      <c r="AT4334" s="71">
        <f>IFERROR('Formato Productividad'!$AI4334/'Formato Productividad'!$M4334,0)</f>
        <v>0</v>
      </c>
      <c r="AU4334" s="74"/>
    </row>
    <row r="4335" spans="1:47" s="33" customFormat="1" ht="25.5" customHeight="1" x14ac:dyDescent="0.25">
      <c r="A4335" s="39">
        <v>4334</v>
      </c>
      <c r="B4335" s="5"/>
      <c r="C4335" s="5"/>
      <c r="D4335" s="5"/>
      <c r="E4335" s="6" t="str">
        <f>IFERROR(VLOOKUP(D4335,'Formato validacion'!$E$2:$F$131,2,0),"Escoja un ESM")</f>
        <v>Escoja un ESM</v>
      </c>
      <c r="F4335" s="31"/>
      <c r="G4335" s="5"/>
      <c r="H4335" s="5"/>
      <c r="I4335" s="5"/>
      <c r="J4335" s="5"/>
      <c r="K4335" s="5"/>
      <c r="L4335" s="6" t="str">
        <f>IFERROR(VLOOKUP(K4335,Tabla4[[ESPECIALIDADES]:[ÁREA DE LA ESPECIALIDAD]],2,0),"Escoja una especialidad")</f>
        <v>Escoja una especialidad</v>
      </c>
      <c r="M4335" s="5"/>
      <c r="N4335" s="5"/>
      <c r="O4335" s="5"/>
      <c r="P4335" s="6">
        <f>'Formato Productividad'!$M4335-'Formato Productividad'!$AI4335</f>
        <v>0</v>
      </c>
      <c r="Q4335" s="6" t="str">
        <f>IFERROR(VLOOKUP('Formato Productividad'!$K4335,Tabla4[],3,0),"Escoja una especialidad")</f>
        <v>Escoja una especialidad</v>
      </c>
      <c r="R4335" s="6" t="str">
        <f t="shared" si="268"/>
        <v>No aplica</v>
      </c>
      <c r="S4335" s="5"/>
      <c r="T4335" s="5"/>
      <c r="U4335" s="5"/>
      <c r="V4335" s="6">
        <f t="shared" si="269"/>
        <v>0</v>
      </c>
      <c r="W4335" s="6" t="str">
        <f t="shared" si="270"/>
        <v>No aplica</v>
      </c>
      <c r="X4335" s="35" t="str">
        <f t="shared" si="271"/>
        <v>No aplica</v>
      </c>
      <c r="Y4335" s="37"/>
      <c r="Z4335" s="38"/>
      <c r="AA4335" s="36"/>
      <c r="AB4335" s="38"/>
      <c r="AC4335" s="37"/>
      <c r="AD4335" s="38"/>
      <c r="AE4335" s="37"/>
      <c r="AF4335" s="38"/>
      <c r="AG4335" s="37"/>
      <c r="AH4335" s="38"/>
      <c r="AI4335" s="36"/>
      <c r="AJ4335" s="5"/>
      <c r="AK4335" s="5"/>
      <c r="AL4335" s="6">
        <f>IFERROR('Formato Productividad'!$Y4335+'Formato Productividad'!$AA4335+'Formato Productividad'!$AC4335,0)+'Formato Productividad'!$AE4335</f>
        <v>0</v>
      </c>
      <c r="AM4335" s="6">
        <f>IFERROR((('Formato Productividad'!$T4335+'Formato Productividad'!$V4335+'Formato Productividad'!$U4335)/'Formato Productividad'!$Q4335),0)+'Formato Productividad'!$AL4335</f>
        <v>0</v>
      </c>
      <c r="AN4335" s="7">
        <f>IFERROR(('Formato Productividad'!$AM4335/'Formato Productividad'!$N4335)*('Formato Productividad'!$N4335/'Formato Productividad'!$P4335),0)</f>
        <v>0</v>
      </c>
      <c r="AO4335" s="7">
        <f>IFERROR(('Formato Productividad'!$AG4335/'Formato Productividad'!$O4335)*('Formato Productividad'!$O4335/'Formato Productividad'!$P4335),0)</f>
        <v>0</v>
      </c>
      <c r="AP4335" s="7">
        <f>'Formato Productividad'!$AN4335+'Formato Productividad'!$AO4335</f>
        <v>0</v>
      </c>
      <c r="AQ4335" s="5"/>
      <c r="AR4335" s="7">
        <f>IFERROR('Formato Productividad'!$AM4335/'Formato Productividad'!$N4335,0)</f>
        <v>0</v>
      </c>
      <c r="AS4335" s="7">
        <f>IFERROR('Formato Productividad'!$AG4335/'Formato Productividad'!$O4335,0)</f>
        <v>0</v>
      </c>
      <c r="AT4335" s="71">
        <f>IFERROR('Formato Productividad'!$AI4335/'Formato Productividad'!$M4335,0)</f>
        <v>0</v>
      </c>
      <c r="AU4335" s="74"/>
    </row>
    <row r="4336" spans="1:47" s="33" customFormat="1" ht="25.5" customHeight="1" x14ac:dyDescent="0.25">
      <c r="A4336" s="39">
        <v>4335</v>
      </c>
      <c r="B4336" s="5"/>
      <c r="C4336" s="5"/>
      <c r="D4336" s="5"/>
      <c r="E4336" s="6" t="str">
        <f>IFERROR(VLOOKUP(D4336,'Formato validacion'!$E$2:$F$131,2,0),"Escoja un ESM")</f>
        <v>Escoja un ESM</v>
      </c>
      <c r="F4336" s="31"/>
      <c r="G4336" s="5"/>
      <c r="H4336" s="5"/>
      <c r="I4336" s="5"/>
      <c r="J4336" s="5"/>
      <c r="K4336" s="5"/>
      <c r="L4336" s="6" t="str">
        <f>IFERROR(VLOOKUP(K4336,Tabla4[[ESPECIALIDADES]:[ÁREA DE LA ESPECIALIDAD]],2,0),"Escoja una especialidad")</f>
        <v>Escoja una especialidad</v>
      </c>
      <c r="M4336" s="5"/>
      <c r="N4336" s="5"/>
      <c r="O4336" s="5"/>
      <c r="P4336" s="6">
        <f>'Formato Productividad'!$M4336-'Formato Productividad'!$AI4336</f>
        <v>0</v>
      </c>
      <c r="Q4336" s="6" t="str">
        <f>IFERROR(VLOOKUP('Formato Productividad'!$K4336,Tabla4[],3,0),"Escoja una especialidad")</f>
        <v>Escoja una especialidad</v>
      </c>
      <c r="R4336" s="6" t="str">
        <f t="shared" si="268"/>
        <v>No aplica</v>
      </c>
      <c r="S4336" s="5"/>
      <c r="T4336" s="5"/>
      <c r="U4336" s="5"/>
      <c r="V4336" s="6">
        <f t="shared" si="269"/>
        <v>0</v>
      </c>
      <c r="W4336" s="6" t="str">
        <f t="shared" si="270"/>
        <v>No aplica</v>
      </c>
      <c r="X4336" s="35" t="str">
        <f t="shared" si="271"/>
        <v>No aplica</v>
      </c>
      <c r="Y4336" s="37"/>
      <c r="Z4336" s="38"/>
      <c r="AA4336" s="36"/>
      <c r="AB4336" s="38"/>
      <c r="AC4336" s="37"/>
      <c r="AD4336" s="38"/>
      <c r="AE4336" s="37"/>
      <c r="AF4336" s="38"/>
      <c r="AG4336" s="37"/>
      <c r="AH4336" s="38"/>
      <c r="AI4336" s="36"/>
      <c r="AJ4336" s="5"/>
      <c r="AK4336" s="5"/>
      <c r="AL4336" s="6">
        <f>IFERROR('Formato Productividad'!$Y4336+'Formato Productividad'!$AA4336+'Formato Productividad'!$AC4336,0)+'Formato Productividad'!$AE4336</f>
        <v>0</v>
      </c>
      <c r="AM4336" s="6">
        <f>IFERROR((('Formato Productividad'!$T4336+'Formato Productividad'!$V4336+'Formato Productividad'!$U4336)/'Formato Productividad'!$Q4336),0)+'Formato Productividad'!$AL4336</f>
        <v>0</v>
      </c>
      <c r="AN4336" s="7">
        <f>IFERROR(('Formato Productividad'!$AM4336/'Formato Productividad'!$N4336)*('Formato Productividad'!$N4336/'Formato Productividad'!$P4336),0)</f>
        <v>0</v>
      </c>
      <c r="AO4336" s="7">
        <f>IFERROR(('Formato Productividad'!$AG4336/'Formato Productividad'!$O4336)*('Formato Productividad'!$O4336/'Formato Productividad'!$P4336),0)</f>
        <v>0</v>
      </c>
      <c r="AP4336" s="7">
        <f>'Formato Productividad'!$AN4336+'Formato Productividad'!$AO4336</f>
        <v>0</v>
      </c>
      <c r="AQ4336" s="5"/>
      <c r="AR4336" s="7">
        <f>IFERROR('Formato Productividad'!$AM4336/'Formato Productividad'!$N4336,0)</f>
        <v>0</v>
      </c>
      <c r="AS4336" s="7">
        <f>IFERROR('Formato Productividad'!$AG4336/'Formato Productividad'!$O4336,0)</f>
        <v>0</v>
      </c>
      <c r="AT4336" s="71">
        <f>IFERROR('Formato Productividad'!$AI4336/'Formato Productividad'!$M4336,0)</f>
        <v>0</v>
      </c>
      <c r="AU4336" s="74"/>
    </row>
    <row r="4337" spans="1:47" s="33" customFormat="1" ht="25.5" customHeight="1" x14ac:dyDescent="0.25">
      <c r="A4337" s="39">
        <v>4336</v>
      </c>
      <c r="B4337" s="5"/>
      <c r="C4337" s="5"/>
      <c r="D4337" s="5"/>
      <c r="E4337" s="6" t="str">
        <f>IFERROR(VLOOKUP(D4337,'Formato validacion'!$E$2:$F$131,2,0),"Escoja un ESM")</f>
        <v>Escoja un ESM</v>
      </c>
      <c r="F4337" s="31"/>
      <c r="G4337" s="5"/>
      <c r="H4337" s="5"/>
      <c r="I4337" s="5"/>
      <c r="J4337" s="5"/>
      <c r="K4337" s="5"/>
      <c r="L4337" s="6" t="str">
        <f>IFERROR(VLOOKUP(K4337,Tabla4[[ESPECIALIDADES]:[ÁREA DE LA ESPECIALIDAD]],2,0),"Escoja una especialidad")</f>
        <v>Escoja una especialidad</v>
      </c>
      <c r="M4337" s="5"/>
      <c r="N4337" s="5"/>
      <c r="O4337" s="5"/>
      <c r="P4337" s="6">
        <f>'Formato Productividad'!$M4337-'Formato Productividad'!$AI4337</f>
        <v>0</v>
      </c>
      <c r="Q4337" s="6" t="str">
        <f>IFERROR(VLOOKUP('Formato Productividad'!$K4337,Tabla4[],3,0),"Escoja una especialidad")</f>
        <v>Escoja una especialidad</v>
      </c>
      <c r="R4337" s="6" t="str">
        <f t="shared" si="268"/>
        <v>No aplica</v>
      </c>
      <c r="S4337" s="5"/>
      <c r="T4337" s="5"/>
      <c r="U4337" s="5"/>
      <c r="V4337" s="6">
        <f t="shared" si="269"/>
        <v>0</v>
      </c>
      <c r="W4337" s="6" t="str">
        <f t="shared" si="270"/>
        <v>No aplica</v>
      </c>
      <c r="X4337" s="35" t="str">
        <f t="shared" si="271"/>
        <v>No aplica</v>
      </c>
      <c r="Y4337" s="37"/>
      <c r="Z4337" s="38"/>
      <c r="AA4337" s="36"/>
      <c r="AB4337" s="38"/>
      <c r="AC4337" s="37"/>
      <c r="AD4337" s="38"/>
      <c r="AE4337" s="37"/>
      <c r="AF4337" s="38"/>
      <c r="AG4337" s="37"/>
      <c r="AH4337" s="38"/>
      <c r="AI4337" s="36"/>
      <c r="AJ4337" s="5"/>
      <c r="AK4337" s="5"/>
      <c r="AL4337" s="6">
        <f>IFERROR('Formato Productividad'!$Y4337+'Formato Productividad'!$AA4337+'Formato Productividad'!$AC4337,0)+'Formato Productividad'!$AE4337</f>
        <v>0</v>
      </c>
      <c r="AM4337" s="6">
        <f>IFERROR((('Formato Productividad'!$T4337+'Formato Productividad'!$V4337+'Formato Productividad'!$U4337)/'Formato Productividad'!$Q4337),0)+'Formato Productividad'!$AL4337</f>
        <v>0</v>
      </c>
      <c r="AN4337" s="7">
        <f>IFERROR(('Formato Productividad'!$AM4337/'Formato Productividad'!$N4337)*('Formato Productividad'!$N4337/'Formato Productividad'!$P4337),0)</f>
        <v>0</v>
      </c>
      <c r="AO4337" s="7">
        <f>IFERROR(('Formato Productividad'!$AG4337/'Formato Productividad'!$O4337)*('Formato Productividad'!$O4337/'Formato Productividad'!$P4337),0)</f>
        <v>0</v>
      </c>
      <c r="AP4337" s="7">
        <f>'Formato Productividad'!$AN4337+'Formato Productividad'!$AO4337</f>
        <v>0</v>
      </c>
      <c r="AQ4337" s="5"/>
      <c r="AR4337" s="7">
        <f>IFERROR('Formato Productividad'!$AM4337/'Formato Productividad'!$N4337,0)</f>
        <v>0</v>
      </c>
      <c r="AS4337" s="7">
        <f>IFERROR('Formato Productividad'!$AG4337/'Formato Productividad'!$O4337,0)</f>
        <v>0</v>
      </c>
      <c r="AT4337" s="71">
        <f>IFERROR('Formato Productividad'!$AI4337/'Formato Productividad'!$M4337,0)</f>
        <v>0</v>
      </c>
      <c r="AU4337" s="74"/>
    </row>
    <row r="4338" spans="1:47" s="33" customFormat="1" ht="25.5" customHeight="1" x14ac:dyDescent="0.25">
      <c r="A4338" s="39">
        <v>4337</v>
      </c>
      <c r="B4338" s="5"/>
      <c r="C4338" s="5"/>
      <c r="D4338" s="5"/>
      <c r="E4338" s="6" t="str">
        <f>IFERROR(VLOOKUP(D4338,'Formato validacion'!$E$2:$F$131,2,0),"Escoja un ESM")</f>
        <v>Escoja un ESM</v>
      </c>
      <c r="F4338" s="31"/>
      <c r="G4338" s="5"/>
      <c r="H4338" s="5"/>
      <c r="I4338" s="5"/>
      <c r="J4338" s="5"/>
      <c r="K4338" s="5"/>
      <c r="L4338" s="6" t="str">
        <f>IFERROR(VLOOKUP(K4338,Tabla4[[ESPECIALIDADES]:[ÁREA DE LA ESPECIALIDAD]],2,0),"Escoja una especialidad")</f>
        <v>Escoja una especialidad</v>
      </c>
      <c r="M4338" s="5"/>
      <c r="N4338" s="5"/>
      <c r="O4338" s="5"/>
      <c r="P4338" s="6">
        <f>'Formato Productividad'!$M4338-'Formato Productividad'!$AI4338</f>
        <v>0</v>
      </c>
      <c r="Q4338" s="6" t="str">
        <f>IFERROR(VLOOKUP('Formato Productividad'!$K4338,Tabla4[],3,0),"Escoja una especialidad")</f>
        <v>Escoja una especialidad</v>
      </c>
      <c r="R4338" s="6" t="str">
        <f t="shared" si="268"/>
        <v>No aplica</v>
      </c>
      <c r="S4338" s="5"/>
      <c r="T4338" s="5"/>
      <c r="U4338" s="5"/>
      <c r="V4338" s="6">
        <f t="shared" si="269"/>
        <v>0</v>
      </c>
      <c r="W4338" s="6" t="str">
        <f t="shared" si="270"/>
        <v>No aplica</v>
      </c>
      <c r="X4338" s="35" t="str">
        <f t="shared" si="271"/>
        <v>No aplica</v>
      </c>
      <c r="Y4338" s="37"/>
      <c r="Z4338" s="38"/>
      <c r="AA4338" s="36"/>
      <c r="AB4338" s="38"/>
      <c r="AC4338" s="37"/>
      <c r="AD4338" s="38"/>
      <c r="AE4338" s="37"/>
      <c r="AF4338" s="38"/>
      <c r="AG4338" s="37"/>
      <c r="AH4338" s="38"/>
      <c r="AI4338" s="36"/>
      <c r="AJ4338" s="5"/>
      <c r="AK4338" s="5"/>
      <c r="AL4338" s="6">
        <f>IFERROR('Formato Productividad'!$Y4338+'Formato Productividad'!$AA4338+'Formato Productividad'!$AC4338,0)+'Formato Productividad'!$AE4338</f>
        <v>0</v>
      </c>
      <c r="AM4338" s="6">
        <f>IFERROR((('Formato Productividad'!$T4338+'Formato Productividad'!$V4338+'Formato Productividad'!$U4338)/'Formato Productividad'!$Q4338),0)+'Formato Productividad'!$AL4338</f>
        <v>0</v>
      </c>
      <c r="AN4338" s="7">
        <f>IFERROR(('Formato Productividad'!$AM4338/'Formato Productividad'!$N4338)*('Formato Productividad'!$N4338/'Formato Productividad'!$P4338),0)</f>
        <v>0</v>
      </c>
      <c r="AO4338" s="7">
        <f>IFERROR(('Formato Productividad'!$AG4338/'Formato Productividad'!$O4338)*('Formato Productividad'!$O4338/'Formato Productividad'!$P4338),0)</f>
        <v>0</v>
      </c>
      <c r="AP4338" s="7">
        <f>'Formato Productividad'!$AN4338+'Formato Productividad'!$AO4338</f>
        <v>0</v>
      </c>
      <c r="AQ4338" s="5"/>
      <c r="AR4338" s="7">
        <f>IFERROR('Formato Productividad'!$AM4338/'Formato Productividad'!$N4338,0)</f>
        <v>0</v>
      </c>
      <c r="AS4338" s="7">
        <f>IFERROR('Formato Productividad'!$AG4338/'Formato Productividad'!$O4338,0)</f>
        <v>0</v>
      </c>
      <c r="AT4338" s="71">
        <f>IFERROR('Formato Productividad'!$AI4338/'Formato Productividad'!$M4338,0)</f>
        <v>0</v>
      </c>
      <c r="AU4338" s="74"/>
    </row>
    <row r="4339" spans="1:47" s="33" customFormat="1" ht="25.5" customHeight="1" x14ac:dyDescent="0.25">
      <c r="A4339" s="39">
        <v>4338</v>
      </c>
      <c r="B4339" s="5"/>
      <c r="C4339" s="5"/>
      <c r="D4339" s="5"/>
      <c r="E4339" s="6" t="str">
        <f>IFERROR(VLOOKUP(D4339,'Formato validacion'!$E$2:$F$131,2,0),"Escoja un ESM")</f>
        <v>Escoja un ESM</v>
      </c>
      <c r="F4339" s="31"/>
      <c r="G4339" s="5"/>
      <c r="H4339" s="5"/>
      <c r="I4339" s="5"/>
      <c r="J4339" s="5"/>
      <c r="K4339" s="5"/>
      <c r="L4339" s="6" t="str">
        <f>IFERROR(VLOOKUP(K4339,Tabla4[[ESPECIALIDADES]:[ÁREA DE LA ESPECIALIDAD]],2,0),"Escoja una especialidad")</f>
        <v>Escoja una especialidad</v>
      </c>
      <c r="M4339" s="5"/>
      <c r="N4339" s="5"/>
      <c r="O4339" s="5"/>
      <c r="P4339" s="6">
        <f>'Formato Productividad'!$M4339-'Formato Productividad'!$AI4339</f>
        <v>0</v>
      </c>
      <c r="Q4339" s="6" t="str">
        <f>IFERROR(VLOOKUP('Formato Productividad'!$K4339,Tabla4[],3,0),"Escoja una especialidad")</f>
        <v>Escoja una especialidad</v>
      </c>
      <c r="R4339" s="6" t="str">
        <f t="shared" si="268"/>
        <v>No aplica</v>
      </c>
      <c r="S4339" s="5"/>
      <c r="T4339" s="5"/>
      <c r="U4339" s="5"/>
      <c r="V4339" s="6">
        <f t="shared" si="269"/>
        <v>0</v>
      </c>
      <c r="W4339" s="6" t="str">
        <f t="shared" si="270"/>
        <v>No aplica</v>
      </c>
      <c r="X4339" s="35" t="str">
        <f t="shared" si="271"/>
        <v>No aplica</v>
      </c>
      <c r="Y4339" s="37"/>
      <c r="Z4339" s="38"/>
      <c r="AA4339" s="36"/>
      <c r="AB4339" s="38"/>
      <c r="AC4339" s="37"/>
      <c r="AD4339" s="38"/>
      <c r="AE4339" s="37"/>
      <c r="AF4339" s="38"/>
      <c r="AG4339" s="37"/>
      <c r="AH4339" s="38"/>
      <c r="AI4339" s="36"/>
      <c r="AJ4339" s="5"/>
      <c r="AK4339" s="5"/>
      <c r="AL4339" s="6">
        <f>IFERROR('Formato Productividad'!$Y4339+'Formato Productividad'!$AA4339+'Formato Productividad'!$AC4339,0)+'Formato Productividad'!$AE4339</f>
        <v>0</v>
      </c>
      <c r="AM4339" s="6">
        <f>IFERROR((('Formato Productividad'!$T4339+'Formato Productividad'!$V4339+'Formato Productividad'!$U4339)/'Formato Productividad'!$Q4339),0)+'Formato Productividad'!$AL4339</f>
        <v>0</v>
      </c>
      <c r="AN4339" s="7">
        <f>IFERROR(('Formato Productividad'!$AM4339/'Formato Productividad'!$N4339)*('Formato Productividad'!$N4339/'Formato Productividad'!$P4339),0)</f>
        <v>0</v>
      </c>
      <c r="AO4339" s="7">
        <f>IFERROR(('Formato Productividad'!$AG4339/'Formato Productividad'!$O4339)*('Formato Productividad'!$O4339/'Formato Productividad'!$P4339),0)</f>
        <v>0</v>
      </c>
      <c r="AP4339" s="7">
        <f>'Formato Productividad'!$AN4339+'Formato Productividad'!$AO4339</f>
        <v>0</v>
      </c>
      <c r="AQ4339" s="5"/>
      <c r="AR4339" s="7">
        <f>IFERROR('Formato Productividad'!$AM4339/'Formato Productividad'!$N4339,0)</f>
        <v>0</v>
      </c>
      <c r="AS4339" s="7">
        <f>IFERROR('Formato Productividad'!$AG4339/'Formato Productividad'!$O4339,0)</f>
        <v>0</v>
      </c>
      <c r="AT4339" s="71">
        <f>IFERROR('Formato Productividad'!$AI4339/'Formato Productividad'!$M4339,0)</f>
        <v>0</v>
      </c>
      <c r="AU4339" s="74"/>
    </row>
    <row r="4340" spans="1:47" s="33" customFormat="1" ht="25.5" customHeight="1" x14ac:dyDescent="0.25">
      <c r="A4340" s="39">
        <v>4339</v>
      </c>
      <c r="B4340" s="5"/>
      <c r="C4340" s="5"/>
      <c r="D4340" s="5"/>
      <c r="E4340" s="6" t="str">
        <f>IFERROR(VLOOKUP(D4340,'Formato validacion'!$E$2:$F$131,2,0),"Escoja un ESM")</f>
        <v>Escoja un ESM</v>
      </c>
      <c r="F4340" s="31"/>
      <c r="G4340" s="5"/>
      <c r="H4340" s="5"/>
      <c r="I4340" s="5"/>
      <c r="J4340" s="5"/>
      <c r="K4340" s="5"/>
      <c r="L4340" s="6" t="str">
        <f>IFERROR(VLOOKUP(K4340,Tabla4[[ESPECIALIDADES]:[ÁREA DE LA ESPECIALIDAD]],2,0),"Escoja una especialidad")</f>
        <v>Escoja una especialidad</v>
      </c>
      <c r="M4340" s="5"/>
      <c r="N4340" s="5"/>
      <c r="O4340" s="5"/>
      <c r="P4340" s="6">
        <f>'Formato Productividad'!$M4340-'Formato Productividad'!$AI4340</f>
        <v>0</v>
      </c>
      <c r="Q4340" s="6" t="str">
        <f>IFERROR(VLOOKUP('Formato Productividad'!$K4340,Tabla4[],3,0),"Escoja una especialidad")</f>
        <v>Escoja una especialidad</v>
      </c>
      <c r="R4340" s="6" t="str">
        <f t="shared" si="268"/>
        <v>No aplica</v>
      </c>
      <c r="S4340" s="5"/>
      <c r="T4340" s="5"/>
      <c r="U4340" s="5"/>
      <c r="V4340" s="6">
        <f t="shared" si="269"/>
        <v>0</v>
      </c>
      <c r="W4340" s="6" t="str">
        <f t="shared" si="270"/>
        <v>No aplica</v>
      </c>
      <c r="X4340" s="35" t="str">
        <f t="shared" si="271"/>
        <v>No aplica</v>
      </c>
      <c r="Y4340" s="37"/>
      <c r="Z4340" s="38"/>
      <c r="AA4340" s="36"/>
      <c r="AB4340" s="38"/>
      <c r="AC4340" s="37"/>
      <c r="AD4340" s="38"/>
      <c r="AE4340" s="37"/>
      <c r="AF4340" s="38"/>
      <c r="AG4340" s="37"/>
      <c r="AH4340" s="38"/>
      <c r="AI4340" s="36"/>
      <c r="AJ4340" s="5"/>
      <c r="AK4340" s="5"/>
      <c r="AL4340" s="6">
        <f>IFERROR('Formato Productividad'!$Y4340+'Formato Productividad'!$AA4340+'Formato Productividad'!$AC4340,0)+'Formato Productividad'!$AE4340</f>
        <v>0</v>
      </c>
      <c r="AM4340" s="6">
        <f>IFERROR((('Formato Productividad'!$T4340+'Formato Productividad'!$V4340+'Formato Productividad'!$U4340)/'Formato Productividad'!$Q4340),0)+'Formato Productividad'!$AL4340</f>
        <v>0</v>
      </c>
      <c r="AN4340" s="7">
        <f>IFERROR(('Formato Productividad'!$AM4340/'Formato Productividad'!$N4340)*('Formato Productividad'!$N4340/'Formato Productividad'!$P4340),0)</f>
        <v>0</v>
      </c>
      <c r="AO4340" s="7">
        <f>IFERROR(('Formato Productividad'!$AG4340/'Formato Productividad'!$O4340)*('Formato Productividad'!$O4340/'Formato Productividad'!$P4340),0)</f>
        <v>0</v>
      </c>
      <c r="AP4340" s="7">
        <f>'Formato Productividad'!$AN4340+'Formato Productividad'!$AO4340</f>
        <v>0</v>
      </c>
      <c r="AQ4340" s="5"/>
      <c r="AR4340" s="7">
        <f>IFERROR('Formato Productividad'!$AM4340/'Formato Productividad'!$N4340,0)</f>
        <v>0</v>
      </c>
      <c r="AS4340" s="7">
        <f>IFERROR('Formato Productividad'!$AG4340/'Formato Productividad'!$O4340,0)</f>
        <v>0</v>
      </c>
      <c r="AT4340" s="71">
        <f>IFERROR('Formato Productividad'!$AI4340/'Formato Productividad'!$M4340,0)</f>
        <v>0</v>
      </c>
      <c r="AU4340" s="74"/>
    </row>
    <row r="4341" spans="1:47" s="33" customFormat="1" ht="25.5" customHeight="1" x14ac:dyDescent="0.25">
      <c r="A4341" s="39">
        <v>4340</v>
      </c>
      <c r="B4341" s="5"/>
      <c r="C4341" s="5"/>
      <c r="D4341" s="5"/>
      <c r="E4341" s="6" t="str">
        <f>IFERROR(VLOOKUP(D4341,'Formato validacion'!$E$2:$F$131,2,0),"Escoja un ESM")</f>
        <v>Escoja un ESM</v>
      </c>
      <c r="F4341" s="31"/>
      <c r="G4341" s="5"/>
      <c r="H4341" s="5"/>
      <c r="I4341" s="5"/>
      <c r="J4341" s="5"/>
      <c r="K4341" s="5"/>
      <c r="L4341" s="6" t="str">
        <f>IFERROR(VLOOKUP(K4341,Tabla4[[ESPECIALIDADES]:[ÁREA DE LA ESPECIALIDAD]],2,0),"Escoja una especialidad")</f>
        <v>Escoja una especialidad</v>
      </c>
      <c r="M4341" s="5"/>
      <c r="N4341" s="5"/>
      <c r="O4341" s="5"/>
      <c r="P4341" s="6">
        <f>'Formato Productividad'!$M4341-'Formato Productividad'!$AI4341</f>
        <v>0</v>
      </c>
      <c r="Q4341" s="6" t="str">
        <f>IFERROR(VLOOKUP('Formato Productividad'!$K4341,Tabla4[],3,0),"Escoja una especialidad")</f>
        <v>Escoja una especialidad</v>
      </c>
      <c r="R4341" s="6" t="str">
        <f t="shared" si="268"/>
        <v>No aplica</v>
      </c>
      <c r="S4341" s="5"/>
      <c r="T4341" s="5"/>
      <c r="U4341" s="5"/>
      <c r="V4341" s="6">
        <f t="shared" si="269"/>
        <v>0</v>
      </c>
      <c r="W4341" s="6" t="str">
        <f t="shared" si="270"/>
        <v>No aplica</v>
      </c>
      <c r="X4341" s="35" t="str">
        <f t="shared" si="271"/>
        <v>No aplica</v>
      </c>
      <c r="Y4341" s="37"/>
      <c r="Z4341" s="38"/>
      <c r="AA4341" s="36"/>
      <c r="AB4341" s="38"/>
      <c r="AC4341" s="37"/>
      <c r="AD4341" s="38"/>
      <c r="AE4341" s="37"/>
      <c r="AF4341" s="38"/>
      <c r="AG4341" s="37"/>
      <c r="AH4341" s="38"/>
      <c r="AI4341" s="36"/>
      <c r="AJ4341" s="5"/>
      <c r="AK4341" s="5"/>
      <c r="AL4341" s="6">
        <f>IFERROR('Formato Productividad'!$Y4341+'Formato Productividad'!$AA4341+'Formato Productividad'!$AC4341,0)+'Formato Productividad'!$AE4341</f>
        <v>0</v>
      </c>
      <c r="AM4341" s="6">
        <f>IFERROR((('Formato Productividad'!$T4341+'Formato Productividad'!$V4341+'Formato Productividad'!$U4341)/'Formato Productividad'!$Q4341),0)+'Formato Productividad'!$AL4341</f>
        <v>0</v>
      </c>
      <c r="AN4341" s="7">
        <f>IFERROR(('Formato Productividad'!$AM4341/'Formato Productividad'!$N4341)*('Formato Productividad'!$N4341/'Formato Productividad'!$P4341),0)</f>
        <v>0</v>
      </c>
      <c r="AO4341" s="7">
        <f>IFERROR(('Formato Productividad'!$AG4341/'Formato Productividad'!$O4341)*('Formato Productividad'!$O4341/'Formato Productividad'!$P4341),0)</f>
        <v>0</v>
      </c>
      <c r="AP4341" s="7">
        <f>'Formato Productividad'!$AN4341+'Formato Productividad'!$AO4341</f>
        <v>0</v>
      </c>
      <c r="AQ4341" s="5"/>
      <c r="AR4341" s="7">
        <f>IFERROR('Formato Productividad'!$AM4341/'Formato Productividad'!$N4341,0)</f>
        <v>0</v>
      </c>
      <c r="AS4341" s="7">
        <f>IFERROR('Formato Productividad'!$AG4341/'Formato Productividad'!$O4341,0)</f>
        <v>0</v>
      </c>
      <c r="AT4341" s="71">
        <f>IFERROR('Formato Productividad'!$AI4341/'Formato Productividad'!$M4341,0)</f>
        <v>0</v>
      </c>
      <c r="AU4341" s="74"/>
    </row>
    <row r="4342" spans="1:47" s="33" customFormat="1" ht="25.5" customHeight="1" x14ac:dyDescent="0.25">
      <c r="A4342" s="39">
        <v>4341</v>
      </c>
      <c r="B4342" s="5"/>
      <c r="C4342" s="5"/>
      <c r="D4342" s="5"/>
      <c r="E4342" s="6" t="str">
        <f>IFERROR(VLOOKUP(D4342,'Formato validacion'!$E$2:$F$131,2,0),"Escoja un ESM")</f>
        <v>Escoja un ESM</v>
      </c>
      <c r="F4342" s="31"/>
      <c r="G4342" s="5"/>
      <c r="H4342" s="5"/>
      <c r="I4342" s="5"/>
      <c r="J4342" s="5"/>
      <c r="K4342" s="5"/>
      <c r="L4342" s="6" t="str">
        <f>IFERROR(VLOOKUP(K4342,Tabla4[[ESPECIALIDADES]:[ÁREA DE LA ESPECIALIDAD]],2,0),"Escoja una especialidad")</f>
        <v>Escoja una especialidad</v>
      </c>
      <c r="M4342" s="5"/>
      <c r="N4342" s="5"/>
      <c r="O4342" s="5"/>
      <c r="P4342" s="6">
        <f>'Formato Productividad'!$M4342-'Formato Productividad'!$AI4342</f>
        <v>0</v>
      </c>
      <c r="Q4342" s="6" t="str">
        <f>IFERROR(VLOOKUP('Formato Productividad'!$K4342,Tabla4[],3,0),"Escoja una especialidad")</f>
        <v>Escoja una especialidad</v>
      </c>
      <c r="R4342" s="6" t="str">
        <f t="shared" si="268"/>
        <v>No aplica</v>
      </c>
      <c r="S4342" s="5"/>
      <c r="T4342" s="5"/>
      <c r="U4342" s="5"/>
      <c r="V4342" s="6">
        <f t="shared" si="269"/>
        <v>0</v>
      </c>
      <c r="W4342" s="6" t="str">
        <f t="shared" si="270"/>
        <v>No aplica</v>
      </c>
      <c r="X4342" s="35" t="str">
        <f t="shared" si="271"/>
        <v>No aplica</v>
      </c>
      <c r="Y4342" s="37"/>
      <c r="Z4342" s="38"/>
      <c r="AA4342" s="36"/>
      <c r="AB4342" s="38"/>
      <c r="AC4342" s="37"/>
      <c r="AD4342" s="38"/>
      <c r="AE4342" s="37"/>
      <c r="AF4342" s="38"/>
      <c r="AG4342" s="37"/>
      <c r="AH4342" s="38"/>
      <c r="AI4342" s="36"/>
      <c r="AJ4342" s="5"/>
      <c r="AK4342" s="5"/>
      <c r="AL4342" s="6">
        <f>IFERROR('Formato Productividad'!$Y4342+'Formato Productividad'!$AA4342+'Formato Productividad'!$AC4342,0)+'Formato Productividad'!$AE4342</f>
        <v>0</v>
      </c>
      <c r="AM4342" s="6">
        <f>IFERROR((('Formato Productividad'!$T4342+'Formato Productividad'!$V4342+'Formato Productividad'!$U4342)/'Formato Productividad'!$Q4342),0)+'Formato Productividad'!$AL4342</f>
        <v>0</v>
      </c>
      <c r="AN4342" s="7">
        <f>IFERROR(('Formato Productividad'!$AM4342/'Formato Productividad'!$N4342)*('Formato Productividad'!$N4342/'Formato Productividad'!$P4342),0)</f>
        <v>0</v>
      </c>
      <c r="AO4342" s="7">
        <f>IFERROR(('Formato Productividad'!$AG4342/'Formato Productividad'!$O4342)*('Formato Productividad'!$O4342/'Formato Productividad'!$P4342),0)</f>
        <v>0</v>
      </c>
      <c r="AP4342" s="7">
        <f>'Formato Productividad'!$AN4342+'Formato Productividad'!$AO4342</f>
        <v>0</v>
      </c>
      <c r="AQ4342" s="5"/>
      <c r="AR4342" s="7">
        <f>IFERROR('Formato Productividad'!$AM4342/'Formato Productividad'!$N4342,0)</f>
        <v>0</v>
      </c>
      <c r="AS4342" s="7">
        <f>IFERROR('Formato Productividad'!$AG4342/'Formato Productividad'!$O4342,0)</f>
        <v>0</v>
      </c>
      <c r="AT4342" s="71">
        <f>IFERROR('Formato Productividad'!$AI4342/'Formato Productividad'!$M4342,0)</f>
        <v>0</v>
      </c>
      <c r="AU4342" s="74"/>
    </row>
    <row r="4343" spans="1:47" s="33" customFormat="1" ht="25.5" customHeight="1" x14ac:dyDescent="0.25">
      <c r="A4343" s="39">
        <v>4342</v>
      </c>
      <c r="B4343" s="5"/>
      <c r="C4343" s="5"/>
      <c r="D4343" s="5"/>
      <c r="E4343" s="6" t="str">
        <f>IFERROR(VLOOKUP(D4343,'Formato validacion'!$E$2:$F$131,2,0),"Escoja un ESM")</f>
        <v>Escoja un ESM</v>
      </c>
      <c r="F4343" s="31"/>
      <c r="G4343" s="5"/>
      <c r="H4343" s="5"/>
      <c r="I4343" s="5"/>
      <c r="J4343" s="5"/>
      <c r="K4343" s="5"/>
      <c r="L4343" s="6" t="str">
        <f>IFERROR(VLOOKUP(K4343,Tabla4[[ESPECIALIDADES]:[ÁREA DE LA ESPECIALIDAD]],2,0),"Escoja una especialidad")</f>
        <v>Escoja una especialidad</v>
      </c>
      <c r="M4343" s="5"/>
      <c r="N4343" s="5"/>
      <c r="O4343" s="5"/>
      <c r="P4343" s="6">
        <f>'Formato Productividad'!$M4343-'Formato Productividad'!$AI4343</f>
        <v>0</v>
      </c>
      <c r="Q4343" s="6" t="str">
        <f>IFERROR(VLOOKUP('Formato Productividad'!$K4343,Tabla4[],3,0),"Escoja una especialidad")</f>
        <v>Escoja una especialidad</v>
      </c>
      <c r="R4343" s="6" t="str">
        <f t="shared" si="268"/>
        <v>No aplica</v>
      </c>
      <c r="S4343" s="5"/>
      <c r="T4343" s="5"/>
      <c r="U4343" s="5"/>
      <c r="V4343" s="6">
        <f t="shared" si="269"/>
        <v>0</v>
      </c>
      <c r="W4343" s="6" t="str">
        <f t="shared" si="270"/>
        <v>No aplica</v>
      </c>
      <c r="X4343" s="35" t="str">
        <f t="shared" si="271"/>
        <v>No aplica</v>
      </c>
      <c r="Y4343" s="37"/>
      <c r="Z4343" s="38"/>
      <c r="AA4343" s="36"/>
      <c r="AB4343" s="38"/>
      <c r="AC4343" s="37"/>
      <c r="AD4343" s="38"/>
      <c r="AE4343" s="37"/>
      <c r="AF4343" s="38"/>
      <c r="AG4343" s="37"/>
      <c r="AH4343" s="38"/>
      <c r="AI4343" s="36"/>
      <c r="AJ4343" s="5"/>
      <c r="AK4343" s="5"/>
      <c r="AL4343" s="6">
        <f>IFERROR('Formato Productividad'!$Y4343+'Formato Productividad'!$AA4343+'Formato Productividad'!$AC4343,0)+'Formato Productividad'!$AE4343</f>
        <v>0</v>
      </c>
      <c r="AM4343" s="6">
        <f>IFERROR((('Formato Productividad'!$T4343+'Formato Productividad'!$V4343+'Formato Productividad'!$U4343)/'Formato Productividad'!$Q4343),0)+'Formato Productividad'!$AL4343</f>
        <v>0</v>
      </c>
      <c r="AN4343" s="7">
        <f>IFERROR(('Formato Productividad'!$AM4343/'Formato Productividad'!$N4343)*('Formato Productividad'!$N4343/'Formato Productividad'!$P4343),0)</f>
        <v>0</v>
      </c>
      <c r="AO4343" s="7">
        <f>IFERROR(('Formato Productividad'!$AG4343/'Formato Productividad'!$O4343)*('Formato Productividad'!$O4343/'Formato Productividad'!$P4343),0)</f>
        <v>0</v>
      </c>
      <c r="AP4343" s="7">
        <f>'Formato Productividad'!$AN4343+'Formato Productividad'!$AO4343</f>
        <v>0</v>
      </c>
      <c r="AQ4343" s="5"/>
      <c r="AR4343" s="7">
        <f>IFERROR('Formato Productividad'!$AM4343/'Formato Productividad'!$N4343,0)</f>
        <v>0</v>
      </c>
      <c r="AS4343" s="7">
        <f>IFERROR('Formato Productividad'!$AG4343/'Formato Productividad'!$O4343,0)</f>
        <v>0</v>
      </c>
      <c r="AT4343" s="71">
        <f>IFERROR('Formato Productividad'!$AI4343/'Formato Productividad'!$M4343,0)</f>
        <v>0</v>
      </c>
      <c r="AU4343" s="74"/>
    </row>
    <row r="4344" spans="1:47" s="33" customFormat="1" ht="25.5" customHeight="1" x14ac:dyDescent="0.25">
      <c r="A4344" s="39">
        <v>4343</v>
      </c>
      <c r="B4344" s="5"/>
      <c r="C4344" s="5"/>
      <c r="D4344" s="5"/>
      <c r="E4344" s="6" t="str">
        <f>IFERROR(VLOOKUP(D4344,'Formato validacion'!$E$2:$F$131,2,0),"Escoja un ESM")</f>
        <v>Escoja un ESM</v>
      </c>
      <c r="F4344" s="31"/>
      <c r="G4344" s="5"/>
      <c r="H4344" s="5"/>
      <c r="I4344" s="5"/>
      <c r="J4344" s="5"/>
      <c r="K4344" s="5"/>
      <c r="L4344" s="6" t="str">
        <f>IFERROR(VLOOKUP(K4344,Tabla4[[ESPECIALIDADES]:[ÁREA DE LA ESPECIALIDAD]],2,0),"Escoja una especialidad")</f>
        <v>Escoja una especialidad</v>
      </c>
      <c r="M4344" s="5"/>
      <c r="N4344" s="5"/>
      <c r="O4344" s="5"/>
      <c r="P4344" s="6">
        <f>'Formato Productividad'!$M4344-'Formato Productividad'!$AI4344</f>
        <v>0</v>
      </c>
      <c r="Q4344" s="6" t="str">
        <f>IFERROR(VLOOKUP('Formato Productividad'!$K4344,Tabla4[],3,0),"Escoja una especialidad")</f>
        <v>Escoja una especialidad</v>
      </c>
      <c r="R4344" s="6" t="str">
        <f t="shared" si="268"/>
        <v>No aplica</v>
      </c>
      <c r="S4344" s="5"/>
      <c r="T4344" s="5"/>
      <c r="U4344" s="5"/>
      <c r="V4344" s="6">
        <f t="shared" si="269"/>
        <v>0</v>
      </c>
      <c r="W4344" s="6" t="str">
        <f t="shared" si="270"/>
        <v>No aplica</v>
      </c>
      <c r="X4344" s="35" t="str">
        <f t="shared" si="271"/>
        <v>No aplica</v>
      </c>
      <c r="Y4344" s="37"/>
      <c r="Z4344" s="38"/>
      <c r="AA4344" s="36"/>
      <c r="AB4344" s="38"/>
      <c r="AC4344" s="37"/>
      <c r="AD4344" s="38"/>
      <c r="AE4344" s="37"/>
      <c r="AF4344" s="38"/>
      <c r="AG4344" s="37"/>
      <c r="AH4344" s="38"/>
      <c r="AI4344" s="36"/>
      <c r="AJ4344" s="5"/>
      <c r="AK4344" s="5"/>
      <c r="AL4344" s="6">
        <f>IFERROR('Formato Productividad'!$Y4344+'Formato Productividad'!$AA4344+'Formato Productividad'!$AC4344,0)+'Formato Productividad'!$AE4344</f>
        <v>0</v>
      </c>
      <c r="AM4344" s="6">
        <f>IFERROR((('Formato Productividad'!$T4344+'Formato Productividad'!$V4344+'Formato Productividad'!$U4344)/'Formato Productividad'!$Q4344),0)+'Formato Productividad'!$AL4344</f>
        <v>0</v>
      </c>
      <c r="AN4344" s="7">
        <f>IFERROR(('Formato Productividad'!$AM4344/'Formato Productividad'!$N4344)*('Formato Productividad'!$N4344/'Formato Productividad'!$P4344),0)</f>
        <v>0</v>
      </c>
      <c r="AO4344" s="7">
        <f>IFERROR(('Formato Productividad'!$AG4344/'Formato Productividad'!$O4344)*('Formato Productividad'!$O4344/'Formato Productividad'!$P4344),0)</f>
        <v>0</v>
      </c>
      <c r="AP4344" s="7">
        <f>'Formato Productividad'!$AN4344+'Formato Productividad'!$AO4344</f>
        <v>0</v>
      </c>
      <c r="AQ4344" s="5"/>
      <c r="AR4344" s="7">
        <f>IFERROR('Formato Productividad'!$AM4344/'Formato Productividad'!$N4344,0)</f>
        <v>0</v>
      </c>
      <c r="AS4344" s="7">
        <f>IFERROR('Formato Productividad'!$AG4344/'Formato Productividad'!$O4344,0)</f>
        <v>0</v>
      </c>
      <c r="AT4344" s="71">
        <f>IFERROR('Formato Productividad'!$AI4344/'Formato Productividad'!$M4344,0)</f>
        <v>0</v>
      </c>
      <c r="AU4344" s="74"/>
    </row>
    <row r="4345" spans="1:47" s="33" customFormat="1" ht="25.5" customHeight="1" x14ac:dyDescent="0.25">
      <c r="A4345" s="39">
        <v>4344</v>
      </c>
      <c r="B4345" s="5"/>
      <c r="C4345" s="5"/>
      <c r="D4345" s="5"/>
      <c r="E4345" s="6" t="str">
        <f>IFERROR(VLOOKUP(D4345,'Formato validacion'!$E$2:$F$131,2,0),"Escoja un ESM")</f>
        <v>Escoja un ESM</v>
      </c>
      <c r="F4345" s="31"/>
      <c r="G4345" s="5"/>
      <c r="H4345" s="5"/>
      <c r="I4345" s="5"/>
      <c r="J4345" s="5"/>
      <c r="K4345" s="5"/>
      <c r="L4345" s="6" t="str">
        <f>IFERROR(VLOOKUP(K4345,Tabla4[[ESPECIALIDADES]:[ÁREA DE LA ESPECIALIDAD]],2,0),"Escoja una especialidad")</f>
        <v>Escoja una especialidad</v>
      </c>
      <c r="M4345" s="5"/>
      <c r="N4345" s="5"/>
      <c r="O4345" s="5"/>
      <c r="P4345" s="6">
        <f>'Formato Productividad'!$M4345-'Formato Productividad'!$AI4345</f>
        <v>0</v>
      </c>
      <c r="Q4345" s="6" t="str">
        <f>IFERROR(VLOOKUP('Formato Productividad'!$K4345,Tabla4[],3,0),"Escoja una especialidad")</f>
        <v>Escoja una especialidad</v>
      </c>
      <c r="R4345" s="6" t="str">
        <f t="shared" si="268"/>
        <v>No aplica</v>
      </c>
      <c r="S4345" s="5"/>
      <c r="T4345" s="5"/>
      <c r="U4345" s="5"/>
      <c r="V4345" s="6">
        <f t="shared" si="269"/>
        <v>0</v>
      </c>
      <c r="W4345" s="6" t="str">
        <f t="shared" si="270"/>
        <v>No aplica</v>
      </c>
      <c r="X4345" s="35" t="str">
        <f t="shared" si="271"/>
        <v>No aplica</v>
      </c>
      <c r="Y4345" s="37"/>
      <c r="Z4345" s="38"/>
      <c r="AA4345" s="36"/>
      <c r="AB4345" s="38"/>
      <c r="AC4345" s="37"/>
      <c r="AD4345" s="38"/>
      <c r="AE4345" s="37"/>
      <c r="AF4345" s="38"/>
      <c r="AG4345" s="37"/>
      <c r="AH4345" s="38"/>
      <c r="AI4345" s="36"/>
      <c r="AJ4345" s="5"/>
      <c r="AK4345" s="5"/>
      <c r="AL4345" s="6">
        <f>IFERROR('Formato Productividad'!$Y4345+'Formato Productividad'!$AA4345+'Formato Productividad'!$AC4345,0)+'Formato Productividad'!$AE4345</f>
        <v>0</v>
      </c>
      <c r="AM4345" s="6">
        <f>IFERROR((('Formato Productividad'!$T4345+'Formato Productividad'!$V4345+'Formato Productividad'!$U4345)/'Formato Productividad'!$Q4345),0)+'Formato Productividad'!$AL4345</f>
        <v>0</v>
      </c>
      <c r="AN4345" s="7">
        <f>IFERROR(('Formato Productividad'!$AM4345/'Formato Productividad'!$N4345)*('Formato Productividad'!$N4345/'Formato Productividad'!$P4345),0)</f>
        <v>0</v>
      </c>
      <c r="AO4345" s="7">
        <f>IFERROR(('Formato Productividad'!$AG4345/'Formato Productividad'!$O4345)*('Formato Productividad'!$O4345/'Formato Productividad'!$P4345),0)</f>
        <v>0</v>
      </c>
      <c r="AP4345" s="7">
        <f>'Formato Productividad'!$AN4345+'Formato Productividad'!$AO4345</f>
        <v>0</v>
      </c>
      <c r="AQ4345" s="5"/>
      <c r="AR4345" s="7">
        <f>IFERROR('Formato Productividad'!$AM4345/'Formato Productividad'!$N4345,0)</f>
        <v>0</v>
      </c>
      <c r="AS4345" s="7">
        <f>IFERROR('Formato Productividad'!$AG4345/'Formato Productividad'!$O4345,0)</f>
        <v>0</v>
      </c>
      <c r="AT4345" s="71">
        <f>IFERROR('Formato Productividad'!$AI4345/'Formato Productividad'!$M4345,0)</f>
        <v>0</v>
      </c>
      <c r="AU4345" s="74"/>
    </row>
    <row r="4346" spans="1:47" s="33" customFormat="1" ht="25.5" customHeight="1" x14ac:dyDescent="0.25">
      <c r="A4346" s="39">
        <v>4345</v>
      </c>
      <c r="B4346" s="5"/>
      <c r="C4346" s="5"/>
      <c r="D4346" s="5"/>
      <c r="E4346" s="6" t="str">
        <f>IFERROR(VLOOKUP(D4346,'Formato validacion'!$E$2:$F$131,2,0),"Escoja un ESM")</f>
        <v>Escoja un ESM</v>
      </c>
      <c r="F4346" s="31"/>
      <c r="G4346" s="5"/>
      <c r="H4346" s="5"/>
      <c r="I4346" s="5"/>
      <c r="J4346" s="5"/>
      <c r="K4346" s="5"/>
      <c r="L4346" s="6" t="str">
        <f>IFERROR(VLOOKUP(K4346,Tabla4[[ESPECIALIDADES]:[ÁREA DE LA ESPECIALIDAD]],2,0),"Escoja una especialidad")</f>
        <v>Escoja una especialidad</v>
      </c>
      <c r="M4346" s="5"/>
      <c r="N4346" s="5"/>
      <c r="O4346" s="5"/>
      <c r="P4346" s="6">
        <f>'Formato Productividad'!$M4346-'Formato Productividad'!$AI4346</f>
        <v>0</v>
      </c>
      <c r="Q4346" s="6" t="str">
        <f>IFERROR(VLOOKUP('Formato Productividad'!$K4346,Tabla4[],3,0),"Escoja una especialidad")</f>
        <v>Escoja una especialidad</v>
      </c>
      <c r="R4346" s="6" t="str">
        <f t="shared" si="268"/>
        <v>No aplica</v>
      </c>
      <c r="S4346" s="5"/>
      <c r="T4346" s="5"/>
      <c r="U4346" s="5"/>
      <c r="V4346" s="6">
        <f t="shared" si="269"/>
        <v>0</v>
      </c>
      <c r="W4346" s="6" t="str">
        <f t="shared" si="270"/>
        <v>No aplica</v>
      </c>
      <c r="X4346" s="35" t="str">
        <f t="shared" si="271"/>
        <v>No aplica</v>
      </c>
      <c r="Y4346" s="37"/>
      <c r="Z4346" s="38"/>
      <c r="AA4346" s="36"/>
      <c r="AB4346" s="38"/>
      <c r="AC4346" s="37"/>
      <c r="AD4346" s="38"/>
      <c r="AE4346" s="37"/>
      <c r="AF4346" s="38"/>
      <c r="AG4346" s="37"/>
      <c r="AH4346" s="38"/>
      <c r="AI4346" s="36"/>
      <c r="AJ4346" s="5"/>
      <c r="AK4346" s="5"/>
      <c r="AL4346" s="6">
        <f>IFERROR('Formato Productividad'!$Y4346+'Formato Productividad'!$AA4346+'Formato Productividad'!$AC4346,0)+'Formato Productividad'!$AE4346</f>
        <v>0</v>
      </c>
      <c r="AM4346" s="6">
        <f>IFERROR((('Formato Productividad'!$T4346+'Formato Productividad'!$V4346+'Formato Productividad'!$U4346)/'Formato Productividad'!$Q4346),0)+'Formato Productividad'!$AL4346</f>
        <v>0</v>
      </c>
      <c r="AN4346" s="7">
        <f>IFERROR(('Formato Productividad'!$AM4346/'Formato Productividad'!$N4346)*('Formato Productividad'!$N4346/'Formato Productividad'!$P4346),0)</f>
        <v>0</v>
      </c>
      <c r="AO4346" s="7">
        <f>IFERROR(('Formato Productividad'!$AG4346/'Formato Productividad'!$O4346)*('Formato Productividad'!$O4346/'Formato Productividad'!$P4346),0)</f>
        <v>0</v>
      </c>
      <c r="AP4346" s="7">
        <f>'Formato Productividad'!$AN4346+'Formato Productividad'!$AO4346</f>
        <v>0</v>
      </c>
      <c r="AQ4346" s="5"/>
      <c r="AR4346" s="7">
        <f>IFERROR('Formato Productividad'!$AM4346/'Formato Productividad'!$N4346,0)</f>
        <v>0</v>
      </c>
      <c r="AS4346" s="7">
        <f>IFERROR('Formato Productividad'!$AG4346/'Formato Productividad'!$O4346,0)</f>
        <v>0</v>
      </c>
      <c r="AT4346" s="71">
        <f>IFERROR('Formato Productividad'!$AI4346/'Formato Productividad'!$M4346,0)</f>
        <v>0</v>
      </c>
      <c r="AU4346" s="74"/>
    </row>
    <row r="4347" spans="1:47" s="33" customFormat="1" ht="25.5" customHeight="1" x14ac:dyDescent="0.25">
      <c r="A4347" s="39">
        <v>4346</v>
      </c>
      <c r="B4347" s="5"/>
      <c r="C4347" s="5"/>
      <c r="D4347" s="5"/>
      <c r="E4347" s="6" t="str">
        <f>IFERROR(VLOOKUP(D4347,'Formato validacion'!$E$2:$F$131,2,0),"Escoja un ESM")</f>
        <v>Escoja un ESM</v>
      </c>
      <c r="F4347" s="31"/>
      <c r="G4347" s="5"/>
      <c r="H4347" s="5"/>
      <c r="I4347" s="5"/>
      <c r="J4347" s="5"/>
      <c r="K4347" s="5"/>
      <c r="L4347" s="6" t="str">
        <f>IFERROR(VLOOKUP(K4347,Tabla4[[ESPECIALIDADES]:[ÁREA DE LA ESPECIALIDAD]],2,0),"Escoja una especialidad")</f>
        <v>Escoja una especialidad</v>
      </c>
      <c r="M4347" s="5"/>
      <c r="N4347" s="5"/>
      <c r="O4347" s="5"/>
      <c r="P4347" s="6">
        <f>'Formato Productividad'!$M4347-'Formato Productividad'!$AI4347</f>
        <v>0</v>
      </c>
      <c r="Q4347" s="6" t="str">
        <f>IFERROR(VLOOKUP('Formato Productividad'!$K4347,Tabla4[],3,0),"Escoja una especialidad")</f>
        <v>Escoja una especialidad</v>
      </c>
      <c r="R4347" s="6" t="str">
        <f t="shared" si="268"/>
        <v>No aplica</v>
      </c>
      <c r="S4347" s="5"/>
      <c r="T4347" s="5"/>
      <c r="U4347" s="5"/>
      <c r="V4347" s="6">
        <f t="shared" si="269"/>
        <v>0</v>
      </c>
      <c r="W4347" s="6" t="str">
        <f t="shared" si="270"/>
        <v>No aplica</v>
      </c>
      <c r="X4347" s="35" t="str">
        <f t="shared" si="271"/>
        <v>No aplica</v>
      </c>
      <c r="Y4347" s="37"/>
      <c r="Z4347" s="38"/>
      <c r="AA4347" s="36"/>
      <c r="AB4347" s="38"/>
      <c r="AC4347" s="37"/>
      <c r="AD4347" s="38"/>
      <c r="AE4347" s="37"/>
      <c r="AF4347" s="38"/>
      <c r="AG4347" s="37"/>
      <c r="AH4347" s="38"/>
      <c r="AI4347" s="36"/>
      <c r="AJ4347" s="5"/>
      <c r="AK4347" s="5"/>
      <c r="AL4347" s="6">
        <f>IFERROR('Formato Productividad'!$Y4347+'Formato Productividad'!$AA4347+'Formato Productividad'!$AC4347,0)+'Formato Productividad'!$AE4347</f>
        <v>0</v>
      </c>
      <c r="AM4347" s="6">
        <f>IFERROR((('Formato Productividad'!$T4347+'Formato Productividad'!$V4347+'Formato Productividad'!$U4347)/'Formato Productividad'!$Q4347),0)+'Formato Productividad'!$AL4347</f>
        <v>0</v>
      </c>
      <c r="AN4347" s="7">
        <f>IFERROR(('Formato Productividad'!$AM4347/'Formato Productividad'!$N4347)*('Formato Productividad'!$N4347/'Formato Productividad'!$P4347),0)</f>
        <v>0</v>
      </c>
      <c r="AO4347" s="7">
        <f>IFERROR(('Formato Productividad'!$AG4347/'Formato Productividad'!$O4347)*('Formato Productividad'!$O4347/'Formato Productividad'!$P4347),0)</f>
        <v>0</v>
      </c>
      <c r="AP4347" s="7">
        <f>'Formato Productividad'!$AN4347+'Formato Productividad'!$AO4347</f>
        <v>0</v>
      </c>
      <c r="AQ4347" s="5"/>
      <c r="AR4347" s="7">
        <f>IFERROR('Formato Productividad'!$AM4347/'Formato Productividad'!$N4347,0)</f>
        <v>0</v>
      </c>
      <c r="AS4347" s="7">
        <f>IFERROR('Formato Productividad'!$AG4347/'Formato Productividad'!$O4347,0)</f>
        <v>0</v>
      </c>
      <c r="AT4347" s="71">
        <f>IFERROR('Formato Productividad'!$AI4347/'Formato Productividad'!$M4347,0)</f>
        <v>0</v>
      </c>
      <c r="AU4347" s="74"/>
    </row>
    <row r="4348" spans="1:47" s="33" customFormat="1" ht="25.5" customHeight="1" x14ac:dyDescent="0.25">
      <c r="A4348" s="39">
        <v>4347</v>
      </c>
      <c r="B4348" s="5"/>
      <c r="C4348" s="5"/>
      <c r="D4348" s="5"/>
      <c r="E4348" s="6" t="str">
        <f>IFERROR(VLOOKUP(D4348,'Formato validacion'!$E$2:$F$131,2,0),"Escoja un ESM")</f>
        <v>Escoja un ESM</v>
      </c>
      <c r="F4348" s="31"/>
      <c r="G4348" s="5"/>
      <c r="H4348" s="5"/>
      <c r="I4348" s="5"/>
      <c r="J4348" s="5"/>
      <c r="K4348" s="5"/>
      <c r="L4348" s="6" t="str">
        <f>IFERROR(VLOOKUP(K4348,Tabla4[[ESPECIALIDADES]:[ÁREA DE LA ESPECIALIDAD]],2,0),"Escoja una especialidad")</f>
        <v>Escoja una especialidad</v>
      </c>
      <c r="M4348" s="5"/>
      <c r="N4348" s="5"/>
      <c r="O4348" s="5"/>
      <c r="P4348" s="6">
        <f>'Formato Productividad'!$M4348-'Formato Productividad'!$AI4348</f>
        <v>0</v>
      </c>
      <c r="Q4348" s="6" t="str">
        <f>IFERROR(VLOOKUP('Formato Productividad'!$K4348,Tabla4[],3,0),"Escoja una especialidad")</f>
        <v>Escoja una especialidad</v>
      </c>
      <c r="R4348" s="6" t="str">
        <f t="shared" si="268"/>
        <v>No aplica</v>
      </c>
      <c r="S4348" s="5"/>
      <c r="T4348" s="5"/>
      <c r="U4348" s="5"/>
      <c r="V4348" s="6">
        <f t="shared" si="269"/>
        <v>0</v>
      </c>
      <c r="W4348" s="6" t="str">
        <f t="shared" si="270"/>
        <v>No aplica</v>
      </c>
      <c r="X4348" s="35" t="str">
        <f t="shared" si="271"/>
        <v>No aplica</v>
      </c>
      <c r="Y4348" s="37"/>
      <c r="Z4348" s="38"/>
      <c r="AA4348" s="36"/>
      <c r="AB4348" s="38"/>
      <c r="AC4348" s="37"/>
      <c r="AD4348" s="38"/>
      <c r="AE4348" s="37"/>
      <c r="AF4348" s="38"/>
      <c r="AG4348" s="37"/>
      <c r="AH4348" s="38"/>
      <c r="AI4348" s="36"/>
      <c r="AJ4348" s="5"/>
      <c r="AK4348" s="5"/>
      <c r="AL4348" s="6">
        <f>IFERROR('Formato Productividad'!$Y4348+'Formato Productividad'!$AA4348+'Formato Productividad'!$AC4348,0)+'Formato Productividad'!$AE4348</f>
        <v>0</v>
      </c>
      <c r="AM4348" s="6">
        <f>IFERROR((('Formato Productividad'!$T4348+'Formato Productividad'!$V4348+'Formato Productividad'!$U4348)/'Formato Productividad'!$Q4348),0)+'Formato Productividad'!$AL4348</f>
        <v>0</v>
      </c>
      <c r="AN4348" s="7">
        <f>IFERROR(('Formato Productividad'!$AM4348/'Formato Productividad'!$N4348)*('Formato Productividad'!$N4348/'Formato Productividad'!$P4348),0)</f>
        <v>0</v>
      </c>
      <c r="AO4348" s="7">
        <f>IFERROR(('Formato Productividad'!$AG4348/'Formato Productividad'!$O4348)*('Formato Productividad'!$O4348/'Formato Productividad'!$P4348),0)</f>
        <v>0</v>
      </c>
      <c r="AP4348" s="7">
        <f>'Formato Productividad'!$AN4348+'Formato Productividad'!$AO4348</f>
        <v>0</v>
      </c>
      <c r="AQ4348" s="5"/>
      <c r="AR4348" s="7">
        <f>IFERROR('Formato Productividad'!$AM4348/'Formato Productividad'!$N4348,0)</f>
        <v>0</v>
      </c>
      <c r="AS4348" s="7">
        <f>IFERROR('Formato Productividad'!$AG4348/'Formato Productividad'!$O4348,0)</f>
        <v>0</v>
      </c>
      <c r="AT4348" s="71">
        <f>IFERROR('Formato Productividad'!$AI4348/'Formato Productividad'!$M4348,0)</f>
        <v>0</v>
      </c>
      <c r="AU4348" s="74"/>
    </row>
    <row r="4349" spans="1:47" s="33" customFormat="1" ht="25.5" customHeight="1" x14ac:dyDescent="0.25">
      <c r="A4349" s="39">
        <v>4348</v>
      </c>
      <c r="B4349" s="5"/>
      <c r="C4349" s="5"/>
      <c r="D4349" s="5"/>
      <c r="E4349" s="6" t="str">
        <f>IFERROR(VLOOKUP(D4349,'Formato validacion'!$E$2:$F$131,2,0),"Escoja un ESM")</f>
        <v>Escoja un ESM</v>
      </c>
      <c r="F4349" s="31"/>
      <c r="G4349" s="5"/>
      <c r="H4349" s="5"/>
      <c r="I4349" s="5"/>
      <c r="J4349" s="5"/>
      <c r="K4349" s="5"/>
      <c r="L4349" s="6" t="str">
        <f>IFERROR(VLOOKUP(K4349,Tabla4[[ESPECIALIDADES]:[ÁREA DE LA ESPECIALIDAD]],2,0),"Escoja una especialidad")</f>
        <v>Escoja una especialidad</v>
      </c>
      <c r="M4349" s="5"/>
      <c r="N4349" s="5"/>
      <c r="O4349" s="5"/>
      <c r="P4349" s="6">
        <f>'Formato Productividad'!$M4349-'Formato Productividad'!$AI4349</f>
        <v>0</v>
      </c>
      <c r="Q4349" s="6" t="str">
        <f>IFERROR(VLOOKUP('Formato Productividad'!$K4349,Tabla4[],3,0),"Escoja una especialidad")</f>
        <v>Escoja una especialidad</v>
      </c>
      <c r="R4349" s="6" t="str">
        <f t="shared" si="268"/>
        <v>No aplica</v>
      </c>
      <c r="S4349" s="5"/>
      <c r="T4349" s="5"/>
      <c r="U4349" s="5"/>
      <c r="V4349" s="6">
        <f t="shared" si="269"/>
        <v>0</v>
      </c>
      <c r="W4349" s="6" t="str">
        <f t="shared" si="270"/>
        <v>No aplica</v>
      </c>
      <c r="X4349" s="35" t="str">
        <f t="shared" si="271"/>
        <v>No aplica</v>
      </c>
      <c r="Y4349" s="37"/>
      <c r="Z4349" s="38"/>
      <c r="AA4349" s="36"/>
      <c r="AB4349" s="38"/>
      <c r="AC4349" s="37"/>
      <c r="AD4349" s="38"/>
      <c r="AE4349" s="37"/>
      <c r="AF4349" s="38"/>
      <c r="AG4349" s="37"/>
      <c r="AH4349" s="38"/>
      <c r="AI4349" s="36"/>
      <c r="AJ4349" s="5"/>
      <c r="AK4349" s="5"/>
      <c r="AL4349" s="6">
        <f>IFERROR('Formato Productividad'!$Y4349+'Formato Productividad'!$AA4349+'Formato Productividad'!$AC4349,0)+'Formato Productividad'!$AE4349</f>
        <v>0</v>
      </c>
      <c r="AM4349" s="6">
        <f>IFERROR((('Formato Productividad'!$T4349+'Formato Productividad'!$V4349+'Formato Productividad'!$U4349)/'Formato Productividad'!$Q4349),0)+'Formato Productividad'!$AL4349</f>
        <v>0</v>
      </c>
      <c r="AN4349" s="7">
        <f>IFERROR(('Formato Productividad'!$AM4349/'Formato Productividad'!$N4349)*('Formato Productividad'!$N4349/'Formato Productividad'!$P4349),0)</f>
        <v>0</v>
      </c>
      <c r="AO4349" s="7">
        <f>IFERROR(('Formato Productividad'!$AG4349/'Formato Productividad'!$O4349)*('Formato Productividad'!$O4349/'Formato Productividad'!$P4349),0)</f>
        <v>0</v>
      </c>
      <c r="AP4349" s="7">
        <f>'Formato Productividad'!$AN4349+'Formato Productividad'!$AO4349</f>
        <v>0</v>
      </c>
      <c r="AQ4349" s="5"/>
      <c r="AR4349" s="7">
        <f>IFERROR('Formato Productividad'!$AM4349/'Formato Productividad'!$N4349,0)</f>
        <v>0</v>
      </c>
      <c r="AS4349" s="7">
        <f>IFERROR('Formato Productividad'!$AG4349/'Formato Productividad'!$O4349,0)</f>
        <v>0</v>
      </c>
      <c r="AT4349" s="71">
        <f>IFERROR('Formato Productividad'!$AI4349/'Formato Productividad'!$M4349,0)</f>
        <v>0</v>
      </c>
      <c r="AU4349" s="74"/>
    </row>
    <row r="4350" spans="1:47" s="33" customFormat="1" ht="25.5" customHeight="1" x14ac:dyDescent="0.25">
      <c r="A4350" s="39">
        <v>4349</v>
      </c>
      <c r="B4350" s="5"/>
      <c r="C4350" s="5"/>
      <c r="D4350" s="5"/>
      <c r="E4350" s="6" t="str">
        <f>IFERROR(VLOOKUP(D4350,'Formato validacion'!$E$2:$F$131,2,0),"Escoja un ESM")</f>
        <v>Escoja un ESM</v>
      </c>
      <c r="F4350" s="31"/>
      <c r="G4350" s="5"/>
      <c r="H4350" s="5"/>
      <c r="I4350" s="5"/>
      <c r="J4350" s="5"/>
      <c r="K4350" s="5"/>
      <c r="L4350" s="6" t="str">
        <f>IFERROR(VLOOKUP(K4350,Tabla4[[ESPECIALIDADES]:[ÁREA DE LA ESPECIALIDAD]],2,0),"Escoja una especialidad")</f>
        <v>Escoja una especialidad</v>
      </c>
      <c r="M4350" s="5"/>
      <c r="N4350" s="5"/>
      <c r="O4350" s="5"/>
      <c r="P4350" s="6">
        <f>'Formato Productividad'!$M4350-'Formato Productividad'!$AI4350</f>
        <v>0</v>
      </c>
      <c r="Q4350" s="6" t="str">
        <f>IFERROR(VLOOKUP('Formato Productividad'!$K4350,Tabla4[],3,0),"Escoja una especialidad")</f>
        <v>Escoja una especialidad</v>
      </c>
      <c r="R4350" s="6" t="str">
        <f t="shared" si="268"/>
        <v>No aplica</v>
      </c>
      <c r="S4350" s="5"/>
      <c r="T4350" s="5"/>
      <c r="U4350" s="5"/>
      <c r="V4350" s="6">
        <f t="shared" si="269"/>
        <v>0</v>
      </c>
      <c r="W4350" s="6" t="str">
        <f t="shared" si="270"/>
        <v>No aplica</v>
      </c>
      <c r="X4350" s="35" t="str">
        <f t="shared" si="271"/>
        <v>No aplica</v>
      </c>
      <c r="Y4350" s="37"/>
      <c r="Z4350" s="38"/>
      <c r="AA4350" s="36"/>
      <c r="AB4350" s="38"/>
      <c r="AC4350" s="37"/>
      <c r="AD4350" s="38"/>
      <c r="AE4350" s="37"/>
      <c r="AF4350" s="38"/>
      <c r="AG4350" s="37"/>
      <c r="AH4350" s="38"/>
      <c r="AI4350" s="36"/>
      <c r="AJ4350" s="5"/>
      <c r="AK4350" s="5"/>
      <c r="AL4350" s="6">
        <f>IFERROR('Formato Productividad'!$Y4350+'Formato Productividad'!$AA4350+'Formato Productividad'!$AC4350,0)+'Formato Productividad'!$AE4350</f>
        <v>0</v>
      </c>
      <c r="AM4350" s="6">
        <f>IFERROR((('Formato Productividad'!$T4350+'Formato Productividad'!$V4350+'Formato Productividad'!$U4350)/'Formato Productividad'!$Q4350),0)+'Formato Productividad'!$AL4350</f>
        <v>0</v>
      </c>
      <c r="AN4350" s="7">
        <f>IFERROR(('Formato Productividad'!$AM4350/'Formato Productividad'!$N4350)*('Formato Productividad'!$N4350/'Formato Productividad'!$P4350),0)</f>
        <v>0</v>
      </c>
      <c r="AO4350" s="7">
        <f>IFERROR(('Formato Productividad'!$AG4350/'Formato Productividad'!$O4350)*('Formato Productividad'!$O4350/'Formato Productividad'!$P4350),0)</f>
        <v>0</v>
      </c>
      <c r="AP4350" s="7">
        <f>'Formato Productividad'!$AN4350+'Formato Productividad'!$AO4350</f>
        <v>0</v>
      </c>
      <c r="AQ4350" s="5"/>
      <c r="AR4350" s="7">
        <f>IFERROR('Formato Productividad'!$AM4350/'Formato Productividad'!$N4350,0)</f>
        <v>0</v>
      </c>
      <c r="AS4350" s="7">
        <f>IFERROR('Formato Productividad'!$AG4350/'Formato Productividad'!$O4350,0)</f>
        <v>0</v>
      </c>
      <c r="AT4350" s="71">
        <f>IFERROR('Formato Productividad'!$AI4350/'Formato Productividad'!$M4350,0)</f>
        <v>0</v>
      </c>
      <c r="AU4350" s="74"/>
    </row>
    <row r="4351" spans="1:47" s="33" customFormat="1" ht="25.5" customHeight="1" x14ac:dyDescent="0.25">
      <c r="A4351" s="39">
        <v>4350</v>
      </c>
      <c r="B4351" s="5"/>
      <c r="C4351" s="5"/>
      <c r="D4351" s="5"/>
      <c r="E4351" s="6" t="str">
        <f>IFERROR(VLOOKUP(D4351,'Formato validacion'!$E$2:$F$131,2,0),"Escoja un ESM")</f>
        <v>Escoja un ESM</v>
      </c>
      <c r="F4351" s="31"/>
      <c r="G4351" s="5"/>
      <c r="H4351" s="5"/>
      <c r="I4351" s="5"/>
      <c r="J4351" s="5"/>
      <c r="K4351" s="5"/>
      <c r="L4351" s="6" t="str">
        <f>IFERROR(VLOOKUP(K4351,Tabla4[[ESPECIALIDADES]:[ÁREA DE LA ESPECIALIDAD]],2,0),"Escoja una especialidad")</f>
        <v>Escoja una especialidad</v>
      </c>
      <c r="M4351" s="5"/>
      <c r="N4351" s="5"/>
      <c r="O4351" s="5"/>
      <c r="P4351" s="6">
        <f>'Formato Productividad'!$M4351-'Formato Productividad'!$AI4351</f>
        <v>0</v>
      </c>
      <c r="Q4351" s="6" t="str">
        <f>IFERROR(VLOOKUP('Formato Productividad'!$K4351,Tabla4[],3,0),"Escoja una especialidad")</f>
        <v>Escoja una especialidad</v>
      </c>
      <c r="R4351" s="6" t="str">
        <f t="shared" si="268"/>
        <v>No aplica</v>
      </c>
      <c r="S4351" s="5"/>
      <c r="T4351" s="5"/>
      <c r="U4351" s="5"/>
      <c r="V4351" s="6">
        <f t="shared" si="269"/>
        <v>0</v>
      </c>
      <c r="W4351" s="6" t="str">
        <f t="shared" si="270"/>
        <v>No aplica</v>
      </c>
      <c r="X4351" s="35" t="str">
        <f t="shared" si="271"/>
        <v>No aplica</v>
      </c>
      <c r="Y4351" s="37"/>
      <c r="Z4351" s="38"/>
      <c r="AA4351" s="36"/>
      <c r="AB4351" s="38"/>
      <c r="AC4351" s="37"/>
      <c r="AD4351" s="38"/>
      <c r="AE4351" s="37"/>
      <c r="AF4351" s="38"/>
      <c r="AG4351" s="37"/>
      <c r="AH4351" s="38"/>
      <c r="AI4351" s="36"/>
      <c r="AJ4351" s="5"/>
      <c r="AK4351" s="5"/>
      <c r="AL4351" s="6">
        <f>IFERROR('Formato Productividad'!$Y4351+'Formato Productividad'!$AA4351+'Formato Productividad'!$AC4351,0)+'Formato Productividad'!$AE4351</f>
        <v>0</v>
      </c>
      <c r="AM4351" s="6">
        <f>IFERROR((('Formato Productividad'!$T4351+'Formato Productividad'!$V4351+'Formato Productividad'!$U4351)/'Formato Productividad'!$Q4351),0)+'Formato Productividad'!$AL4351</f>
        <v>0</v>
      </c>
      <c r="AN4351" s="7">
        <f>IFERROR(('Formato Productividad'!$AM4351/'Formato Productividad'!$N4351)*('Formato Productividad'!$N4351/'Formato Productividad'!$P4351),0)</f>
        <v>0</v>
      </c>
      <c r="AO4351" s="7">
        <f>IFERROR(('Formato Productividad'!$AG4351/'Formato Productividad'!$O4351)*('Formato Productividad'!$O4351/'Formato Productividad'!$P4351),0)</f>
        <v>0</v>
      </c>
      <c r="AP4351" s="7">
        <f>'Formato Productividad'!$AN4351+'Formato Productividad'!$AO4351</f>
        <v>0</v>
      </c>
      <c r="AQ4351" s="5"/>
      <c r="AR4351" s="7">
        <f>IFERROR('Formato Productividad'!$AM4351/'Formato Productividad'!$N4351,0)</f>
        <v>0</v>
      </c>
      <c r="AS4351" s="7">
        <f>IFERROR('Formato Productividad'!$AG4351/'Formato Productividad'!$O4351,0)</f>
        <v>0</v>
      </c>
      <c r="AT4351" s="71">
        <f>IFERROR('Formato Productividad'!$AI4351/'Formato Productividad'!$M4351,0)</f>
        <v>0</v>
      </c>
      <c r="AU4351" s="74"/>
    </row>
    <row r="4352" spans="1:47" s="33" customFormat="1" ht="25.5" customHeight="1" x14ac:dyDescent="0.25">
      <c r="A4352" s="39">
        <v>4351</v>
      </c>
      <c r="B4352" s="5"/>
      <c r="C4352" s="5"/>
      <c r="D4352" s="5"/>
      <c r="E4352" s="6" t="str">
        <f>IFERROR(VLOOKUP(D4352,'Formato validacion'!$E$2:$F$131,2,0),"Escoja un ESM")</f>
        <v>Escoja un ESM</v>
      </c>
      <c r="F4352" s="31"/>
      <c r="G4352" s="5"/>
      <c r="H4352" s="5"/>
      <c r="I4352" s="5"/>
      <c r="J4352" s="5"/>
      <c r="K4352" s="5"/>
      <c r="L4352" s="6" t="str">
        <f>IFERROR(VLOOKUP(K4352,Tabla4[[ESPECIALIDADES]:[ÁREA DE LA ESPECIALIDAD]],2,0),"Escoja una especialidad")</f>
        <v>Escoja una especialidad</v>
      </c>
      <c r="M4352" s="5"/>
      <c r="N4352" s="5"/>
      <c r="O4352" s="5"/>
      <c r="P4352" s="6">
        <f>'Formato Productividad'!$M4352-'Formato Productividad'!$AI4352</f>
        <v>0</v>
      </c>
      <c r="Q4352" s="6" t="str">
        <f>IFERROR(VLOOKUP('Formato Productividad'!$K4352,Tabla4[],3,0),"Escoja una especialidad")</f>
        <v>Escoja una especialidad</v>
      </c>
      <c r="R4352" s="6" t="str">
        <f t="shared" si="268"/>
        <v>No aplica</v>
      </c>
      <c r="S4352" s="5"/>
      <c r="T4352" s="5"/>
      <c r="U4352" s="5"/>
      <c r="V4352" s="6">
        <f t="shared" si="269"/>
        <v>0</v>
      </c>
      <c r="W4352" s="6" t="str">
        <f t="shared" si="270"/>
        <v>No aplica</v>
      </c>
      <c r="X4352" s="35" t="str">
        <f t="shared" si="271"/>
        <v>No aplica</v>
      </c>
      <c r="Y4352" s="37"/>
      <c r="Z4352" s="38"/>
      <c r="AA4352" s="36"/>
      <c r="AB4352" s="38"/>
      <c r="AC4352" s="37"/>
      <c r="AD4352" s="38"/>
      <c r="AE4352" s="37"/>
      <c r="AF4352" s="38"/>
      <c r="AG4352" s="37"/>
      <c r="AH4352" s="38"/>
      <c r="AI4352" s="36"/>
      <c r="AJ4352" s="5"/>
      <c r="AK4352" s="5"/>
      <c r="AL4352" s="6">
        <f>IFERROR('Formato Productividad'!$Y4352+'Formato Productividad'!$AA4352+'Formato Productividad'!$AC4352,0)+'Formato Productividad'!$AE4352</f>
        <v>0</v>
      </c>
      <c r="AM4352" s="6">
        <f>IFERROR((('Formato Productividad'!$T4352+'Formato Productividad'!$V4352+'Formato Productividad'!$U4352)/'Formato Productividad'!$Q4352),0)+'Formato Productividad'!$AL4352</f>
        <v>0</v>
      </c>
      <c r="AN4352" s="7">
        <f>IFERROR(('Formato Productividad'!$AM4352/'Formato Productividad'!$N4352)*('Formato Productividad'!$N4352/'Formato Productividad'!$P4352),0)</f>
        <v>0</v>
      </c>
      <c r="AO4352" s="7">
        <f>IFERROR(('Formato Productividad'!$AG4352/'Formato Productividad'!$O4352)*('Formato Productividad'!$O4352/'Formato Productividad'!$P4352),0)</f>
        <v>0</v>
      </c>
      <c r="AP4352" s="7">
        <f>'Formato Productividad'!$AN4352+'Formato Productividad'!$AO4352</f>
        <v>0</v>
      </c>
      <c r="AQ4352" s="5"/>
      <c r="AR4352" s="7">
        <f>IFERROR('Formato Productividad'!$AM4352/'Formato Productividad'!$N4352,0)</f>
        <v>0</v>
      </c>
      <c r="AS4352" s="7">
        <f>IFERROR('Formato Productividad'!$AG4352/'Formato Productividad'!$O4352,0)</f>
        <v>0</v>
      </c>
      <c r="AT4352" s="71">
        <f>IFERROR('Formato Productividad'!$AI4352/'Formato Productividad'!$M4352,0)</f>
        <v>0</v>
      </c>
      <c r="AU4352" s="74"/>
    </row>
    <row r="4353" spans="1:47" s="33" customFormat="1" ht="25.5" customHeight="1" x14ac:dyDescent="0.25">
      <c r="A4353" s="39">
        <v>4352</v>
      </c>
      <c r="B4353" s="5"/>
      <c r="C4353" s="5"/>
      <c r="D4353" s="5"/>
      <c r="E4353" s="6" t="str">
        <f>IFERROR(VLOOKUP(D4353,'Formato validacion'!$E$2:$F$131,2,0),"Escoja un ESM")</f>
        <v>Escoja un ESM</v>
      </c>
      <c r="F4353" s="31"/>
      <c r="G4353" s="5"/>
      <c r="H4353" s="5"/>
      <c r="I4353" s="5"/>
      <c r="J4353" s="5"/>
      <c r="K4353" s="5"/>
      <c r="L4353" s="6" t="str">
        <f>IFERROR(VLOOKUP(K4353,Tabla4[[ESPECIALIDADES]:[ÁREA DE LA ESPECIALIDAD]],2,0),"Escoja una especialidad")</f>
        <v>Escoja una especialidad</v>
      </c>
      <c r="M4353" s="5"/>
      <c r="N4353" s="5"/>
      <c r="O4353" s="5"/>
      <c r="P4353" s="6">
        <f>'Formato Productividad'!$M4353-'Formato Productividad'!$AI4353</f>
        <v>0</v>
      </c>
      <c r="Q4353" s="6" t="str">
        <f>IFERROR(VLOOKUP('Formato Productividad'!$K4353,Tabla4[],3,0),"Escoja una especialidad")</f>
        <v>Escoja una especialidad</v>
      </c>
      <c r="R4353" s="6" t="str">
        <f t="shared" si="268"/>
        <v>No aplica</v>
      </c>
      <c r="S4353" s="5"/>
      <c r="T4353" s="5"/>
      <c r="U4353" s="5"/>
      <c r="V4353" s="6">
        <f t="shared" si="269"/>
        <v>0</v>
      </c>
      <c r="W4353" s="6" t="str">
        <f t="shared" si="270"/>
        <v>No aplica</v>
      </c>
      <c r="X4353" s="35" t="str">
        <f t="shared" si="271"/>
        <v>No aplica</v>
      </c>
      <c r="Y4353" s="37"/>
      <c r="Z4353" s="38"/>
      <c r="AA4353" s="36"/>
      <c r="AB4353" s="38"/>
      <c r="AC4353" s="37"/>
      <c r="AD4353" s="38"/>
      <c r="AE4353" s="37"/>
      <c r="AF4353" s="38"/>
      <c r="AG4353" s="37"/>
      <c r="AH4353" s="38"/>
      <c r="AI4353" s="36"/>
      <c r="AJ4353" s="5"/>
      <c r="AK4353" s="5"/>
      <c r="AL4353" s="6">
        <f>IFERROR('Formato Productividad'!$Y4353+'Formato Productividad'!$AA4353+'Formato Productividad'!$AC4353,0)+'Formato Productividad'!$AE4353</f>
        <v>0</v>
      </c>
      <c r="AM4353" s="6">
        <f>IFERROR((('Formato Productividad'!$T4353+'Formato Productividad'!$V4353+'Formato Productividad'!$U4353)/'Formato Productividad'!$Q4353),0)+'Formato Productividad'!$AL4353</f>
        <v>0</v>
      </c>
      <c r="AN4353" s="7">
        <f>IFERROR(('Formato Productividad'!$AM4353/'Formato Productividad'!$N4353)*('Formato Productividad'!$N4353/'Formato Productividad'!$P4353),0)</f>
        <v>0</v>
      </c>
      <c r="AO4353" s="7">
        <f>IFERROR(('Formato Productividad'!$AG4353/'Formato Productividad'!$O4353)*('Formato Productividad'!$O4353/'Formato Productividad'!$P4353),0)</f>
        <v>0</v>
      </c>
      <c r="AP4353" s="7">
        <f>'Formato Productividad'!$AN4353+'Formato Productividad'!$AO4353</f>
        <v>0</v>
      </c>
      <c r="AQ4353" s="5"/>
      <c r="AR4353" s="7">
        <f>IFERROR('Formato Productividad'!$AM4353/'Formato Productividad'!$N4353,0)</f>
        <v>0</v>
      </c>
      <c r="AS4353" s="7">
        <f>IFERROR('Formato Productividad'!$AG4353/'Formato Productividad'!$O4353,0)</f>
        <v>0</v>
      </c>
      <c r="AT4353" s="71">
        <f>IFERROR('Formato Productividad'!$AI4353/'Formato Productividad'!$M4353,0)</f>
        <v>0</v>
      </c>
      <c r="AU4353" s="74"/>
    </row>
    <row r="4354" spans="1:47" s="33" customFormat="1" ht="25.5" customHeight="1" x14ac:dyDescent="0.25">
      <c r="A4354" s="39">
        <v>4353</v>
      </c>
      <c r="B4354" s="5"/>
      <c r="C4354" s="5"/>
      <c r="D4354" s="5"/>
      <c r="E4354" s="6" t="str">
        <f>IFERROR(VLOOKUP(D4354,'Formato validacion'!$E$2:$F$131,2,0),"Escoja un ESM")</f>
        <v>Escoja un ESM</v>
      </c>
      <c r="F4354" s="31"/>
      <c r="G4354" s="5"/>
      <c r="H4354" s="5"/>
      <c r="I4354" s="5"/>
      <c r="J4354" s="5"/>
      <c r="K4354" s="5"/>
      <c r="L4354" s="6" t="str">
        <f>IFERROR(VLOOKUP(K4354,Tabla4[[ESPECIALIDADES]:[ÁREA DE LA ESPECIALIDAD]],2,0),"Escoja una especialidad")</f>
        <v>Escoja una especialidad</v>
      </c>
      <c r="M4354" s="5"/>
      <c r="N4354" s="5"/>
      <c r="O4354" s="5"/>
      <c r="P4354" s="6">
        <f>'Formato Productividad'!$M4354-'Formato Productividad'!$AI4354</f>
        <v>0</v>
      </c>
      <c r="Q4354" s="6" t="str">
        <f>IFERROR(VLOOKUP('Formato Productividad'!$K4354,Tabla4[],3,0),"Escoja una especialidad")</f>
        <v>Escoja una especialidad</v>
      </c>
      <c r="R4354" s="6" t="str">
        <f t="shared" si="268"/>
        <v>No aplica</v>
      </c>
      <c r="S4354" s="5"/>
      <c r="T4354" s="5"/>
      <c r="U4354" s="5"/>
      <c r="V4354" s="6">
        <f t="shared" si="269"/>
        <v>0</v>
      </c>
      <c r="W4354" s="6" t="str">
        <f t="shared" si="270"/>
        <v>No aplica</v>
      </c>
      <c r="X4354" s="35" t="str">
        <f t="shared" si="271"/>
        <v>No aplica</v>
      </c>
      <c r="Y4354" s="37"/>
      <c r="Z4354" s="38"/>
      <c r="AA4354" s="36"/>
      <c r="AB4354" s="38"/>
      <c r="AC4354" s="37"/>
      <c r="AD4354" s="38"/>
      <c r="AE4354" s="37"/>
      <c r="AF4354" s="38"/>
      <c r="AG4354" s="37"/>
      <c r="AH4354" s="38"/>
      <c r="AI4354" s="36"/>
      <c r="AJ4354" s="5"/>
      <c r="AK4354" s="5"/>
      <c r="AL4354" s="6">
        <f>IFERROR('Formato Productividad'!$Y4354+'Formato Productividad'!$AA4354+'Formato Productividad'!$AC4354,0)+'Formato Productividad'!$AE4354</f>
        <v>0</v>
      </c>
      <c r="AM4354" s="6">
        <f>IFERROR((('Formato Productividad'!$T4354+'Formato Productividad'!$V4354+'Formato Productividad'!$U4354)/'Formato Productividad'!$Q4354),0)+'Formato Productividad'!$AL4354</f>
        <v>0</v>
      </c>
      <c r="AN4354" s="7">
        <f>IFERROR(('Formato Productividad'!$AM4354/'Formato Productividad'!$N4354)*('Formato Productividad'!$N4354/'Formato Productividad'!$P4354),0)</f>
        <v>0</v>
      </c>
      <c r="AO4354" s="7">
        <f>IFERROR(('Formato Productividad'!$AG4354/'Formato Productividad'!$O4354)*('Formato Productividad'!$O4354/'Formato Productividad'!$P4354),0)</f>
        <v>0</v>
      </c>
      <c r="AP4354" s="7">
        <f>'Formato Productividad'!$AN4354+'Formato Productividad'!$AO4354</f>
        <v>0</v>
      </c>
      <c r="AQ4354" s="5"/>
      <c r="AR4354" s="7">
        <f>IFERROR('Formato Productividad'!$AM4354/'Formato Productividad'!$N4354,0)</f>
        <v>0</v>
      </c>
      <c r="AS4354" s="7">
        <f>IFERROR('Formato Productividad'!$AG4354/'Formato Productividad'!$O4354,0)</f>
        <v>0</v>
      </c>
      <c r="AT4354" s="71">
        <f>IFERROR('Formato Productividad'!$AI4354/'Formato Productividad'!$M4354,0)</f>
        <v>0</v>
      </c>
      <c r="AU4354" s="74"/>
    </row>
    <row r="4355" spans="1:47" s="33" customFormat="1" ht="25.5" customHeight="1" x14ac:dyDescent="0.25">
      <c r="A4355" s="39">
        <v>4354</v>
      </c>
      <c r="B4355" s="5"/>
      <c r="C4355" s="5"/>
      <c r="D4355" s="5"/>
      <c r="E4355" s="6" t="str">
        <f>IFERROR(VLOOKUP(D4355,'Formato validacion'!$E$2:$F$131,2,0),"Escoja un ESM")</f>
        <v>Escoja un ESM</v>
      </c>
      <c r="F4355" s="31"/>
      <c r="G4355" s="5"/>
      <c r="H4355" s="5"/>
      <c r="I4355" s="5"/>
      <c r="J4355" s="5"/>
      <c r="K4355" s="5"/>
      <c r="L4355" s="6" t="str">
        <f>IFERROR(VLOOKUP(K4355,Tabla4[[ESPECIALIDADES]:[ÁREA DE LA ESPECIALIDAD]],2,0),"Escoja una especialidad")</f>
        <v>Escoja una especialidad</v>
      </c>
      <c r="M4355" s="5"/>
      <c r="N4355" s="5"/>
      <c r="O4355" s="5"/>
      <c r="P4355" s="6">
        <f>'Formato Productividad'!$M4355-'Formato Productividad'!$AI4355</f>
        <v>0</v>
      </c>
      <c r="Q4355" s="6" t="str">
        <f>IFERROR(VLOOKUP('Formato Productividad'!$K4355,Tabla4[],3,0),"Escoja una especialidad")</f>
        <v>Escoja una especialidad</v>
      </c>
      <c r="R4355" s="6" t="str">
        <f t="shared" ref="R4355:R4418" si="272">IFERROR(N4355*Q4355,"No aplica")</f>
        <v>No aplica</v>
      </c>
      <c r="S4355" s="5"/>
      <c r="T4355" s="5"/>
      <c r="U4355" s="5"/>
      <c r="V4355" s="6">
        <f t="shared" ref="V4355:V4418" si="273">S4355-T4355</f>
        <v>0</v>
      </c>
      <c r="W4355" s="6" t="str">
        <f t="shared" ref="W4355:W4418" si="274">IFERROR((N4355*Q4355)-S4355,"No aplica")</f>
        <v>No aplica</v>
      </c>
      <c r="X4355" s="35" t="str">
        <f t="shared" ref="X4355:X4418" si="275">IF(S4355&lt;&gt;0,V4355-U4355,R4355)</f>
        <v>No aplica</v>
      </c>
      <c r="Y4355" s="37"/>
      <c r="Z4355" s="38"/>
      <c r="AA4355" s="36"/>
      <c r="AB4355" s="38"/>
      <c r="AC4355" s="37"/>
      <c r="AD4355" s="38"/>
      <c r="AE4355" s="37"/>
      <c r="AF4355" s="38"/>
      <c r="AG4355" s="37"/>
      <c r="AH4355" s="38"/>
      <c r="AI4355" s="36"/>
      <c r="AJ4355" s="5"/>
      <c r="AK4355" s="5"/>
      <c r="AL4355" s="6">
        <f>IFERROR('Formato Productividad'!$Y4355+'Formato Productividad'!$AA4355+'Formato Productividad'!$AC4355,0)+'Formato Productividad'!$AE4355</f>
        <v>0</v>
      </c>
      <c r="AM4355" s="6">
        <f>IFERROR((('Formato Productividad'!$T4355+'Formato Productividad'!$V4355+'Formato Productividad'!$U4355)/'Formato Productividad'!$Q4355),0)+'Formato Productividad'!$AL4355</f>
        <v>0</v>
      </c>
      <c r="AN4355" s="7">
        <f>IFERROR(('Formato Productividad'!$AM4355/'Formato Productividad'!$N4355)*('Formato Productividad'!$N4355/'Formato Productividad'!$P4355),0)</f>
        <v>0</v>
      </c>
      <c r="AO4355" s="7">
        <f>IFERROR(('Formato Productividad'!$AG4355/'Formato Productividad'!$O4355)*('Formato Productividad'!$O4355/'Formato Productividad'!$P4355),0)</f>
        <v>0</v>
      </c>
      <c r="AP4355" s="7">
        <f>'Formato Productividad'!$AN4355+'Formato Productividad'!$AO4355</f>
        <v>0</v>
      </c>
      <c r="AQ4355" s="5"/>
      <c r="AR4355" s="7">
        <f>IFERROR('Formato Productividad'!$AM4355/'Formato Productividad'!$N4355,0)</f>
        <v>0</v>
      </c>
      <c r="AS4355" s="7">
        <f>IFERROR('Formato Productividad'!$AG4355/'Formato Productividad'!$O4355,0)</f>
        <v>0</v>
      </c>
      <c r="AT4355" s="71">
        <f>IFERROR('Formato Productividad'!$AI4355/'Formato Productividad'!$M4355,0)</f>
        <v>0</v>
      </c>
      <c r="AU4355" s="74"/>
    </row>
    <row r="4356" spans="1:47" s="33" customFormat="1" ht="25.5" customHeight="1" x14ac:dyDescent="0.25">
      <c r="A4356" s="39">
        <v>4355</v>
      </c>
      <c r="B4356" s="5"/>
      <c r="C4356" s="5"/>
      <c r="D4356" s="5"/>
      <c r="E4356" s="6" t="str">
        <f>IFERROR(VLOOKUP(D4356,'Formato validacion'!$E$2:$F$131,2,0),"Escoja un ESM")</f>
        <v>Escoja un ESM</v>
      </c>
      <c r="F4356" s="31"/>
      <c r="G4356" s="5"/>
      <c r="H4356" s="5"/>
      <c r="I4356" s="5"/>
      <c r="J4356" s="5"/>
      <c r="K4356" s="5"/>
      <c r="L4356" s="6" t="str">
        <f>IFERROR(VLOOKUP(K4356,Tabla4[[ESPECIALIDADES]:[ÁREA DE LA ESPECIALIDAD]],2,0),"Escoja una especialidad")</f>
        <v>Escoja una especialidad</v>
      </c>
      <c r="M4356" s="5"/>
      <c r="N4356" s="5"/>
      <c r="O4356" s="5"/>
      <c r="P4356" s="6">
        <f>'Formato Productividad'!$M4356-'Formato Productividad'!$AI4356</f>
        <v>0</v>
      </c>
      <c r="Q4356" s="6" t="str">
        <f>IFERROR(VLOOKUP('Formato Productividad'!$K4356,Tabla4[],3,0),"Escoja una especialidad")</f>
        <v>Escoja una especialidad</v>
      </c>
      <c r="R4356" s="6" t="str">
        <f t="shared" si="272"/>
        <v>No aplica</v>
      </c>
      <c r="S4356" s="5"/>
      <c r="T4356" s="5"/>
      <c r="U4356" s="5"/>
      <c r="V4356" s="6">
        <f t="shared" si="273"/>
        <v>0</v>
      </c>
      <c r="W4356" s="6" t="str">
        <f t="shared" si="274"/>
        <v>No aplica</v>
      </c>
      <c r="X4356" s="35" t="str">
        <f t="shared" si="275"/>
        <v>No aplica</v>
      </c>
      <c r="Y4356" s="37"/>
      <c r="Z4356" s="38"/>
      <c r="AA4356" s="36"/>
      <c r="AB4356" s="38"/>
      <c r="AC4356" s="37"/>
      <c r="AD4356" s="38"/>
      <c r="AE4356" s="37"/>
      <c r="AF4356" s="38"/>
      <c r="AG4356" s="37"/>
      <c r="AH4356" s="38"/>
      <c r="AI4356" s="36"/>
      <c r="AJ4356" s="5"/>
      <c r="AK4356" s="5"/>
      <c r="AL4356" s="6">
        <f>IFERROR('Formato Productividad'!$Y4356+'Formato Productividad'!$AA4356+'Formato Productividad'!$AC4356,0)+'Formato Productividad'!$AE4356</f>
        <v>0</v>
      </c>
      <c r="AM4356" s="6">
        <f>IFERROR((('Formato Productividad'!$T4356+'Formato Productividad'!$V4356+'Formato Productividad'!$U4356)/'Formato Productividad'!$Q4356),0)+'Formato Productividad'!$AL4356</f>
        <v>0</v>
      </c>
      <c r="AN4356" s="7">
        <f>IFERROR(('Formato Productividad'!$AM4356/'Formato Productividad'!$N4356)*('Formato Productividad'!$N4356/'Formato Productividad'!$P4356),0)</f>
        <v>0</v>
      </c>
      <c r="AO4356" s="7">
        <f>IFERROR(('Formato Productividad'!$AG4356/'Formato Productividad'!$O4356)*('Formato Productividad'!$O4356/'Formato Productividad'!$P4356),0)</f>
        <v>0</v>
      </c>
      <c r="AP4356" s="7">
        <f>'Formato Productividad'!$AN4356+'Formato Productividad'!$AO4356</f>
        <v>0</v>
      </c>
      <c r="AQ4356" s="5"/>
      <c r="AR4356" s="7">
        <f>IFERROR('Formato Productividad'!$AM4356/'Formato Productividad'!$N4356,0)</f>
        <v>0</v>
      </c>
      <c r="AS4356" s="7">
        <f>IFERROR('Formato Productividad'!$AG4356/'Formato Productividad'!$O4356,0)</f>
        <v>0</v>
      </c>
      <c r="AT4356" s="71">
        <f>IFERROR('Formato Productividad'!$AI4356/'Formato Productividad'!$M4356,0)</f>
        <v>0</v>
      </c>
      <c r="AU4356" s="74"/>
    </row>
    <row r="4357" spans="1:47" s="33" customFormat="1" ht="25.5" customHeight="1" x14ac:dyDescent="0.25">
      <c r="A4357" s="39">
        <v>4356</v>
      </c>
      <c r="B4357" s="5"/>
      <c r="C4357" s="5"/>
      <c r="D4357" s="5"/>
      <c r="E4357" s="6" t="str">
        <f>IFERROR(VLOOKUP(D4357,'Formato validacion'!$E$2:$F$131,2,0),"Escoja un ESM")</f>
        <v>Escoja un ESM</v>
      </c>
      <c r="F4357" s="31"/>
      <c r="G4357" s="5"/>
      <c r="H4357" s="5"/>
      <c r="I4357" s="5"/>
      <c r="J4357" s="5"/>
      <c r="K4357" s="5"/>
      <c r="L4357" s="6" t="str">
        <f>IFERROR(VLOOKUP(K4357,Tabla4[[ESPECIALIDADES]:[ÁREA DE LA ESPECIALIDAD]],2,0),"Escoja una especialidad")</f>
        <v>Escoja una especialidad</v>
      </c>
      <c r="M4357" s="5"/>
      <c r="N4357" s="5"/>
      <c r="O4357" s="5"/>
      <c r="P4357" s="6">
        <f>'Formato Productividad'!$M4357-'Formato Productividad'!$AI4357</f>
        <v>0</v>
      </c>
      <c r="Q4357" s="6" t="str">
        <f>IFERROR(VLOOKUP('Formato Productividad'!$K4357,Tabla4[],3,0),"Escoja una especialidad")</f>
        <v>Escoja una especialidad</v>
      </c>
      <c r="R4357" s="6" t="str">
        <f t="shared" si="272"/>
        <v>No aplica</v>
      </c>
      <c r="S4357" s="5"/>
      <c r="T4357" s="5"/>
      <c r="U4357" s="5"/>
      <c r="V4357" s="6">
        <f t="shared" si="273"/>
        <v>0</v>
      </c>
      <c r="W4357" s="6" t="str">
        <f t="shared" si="274"/>
        <v>No aplica</v>
      </c>
      <c r="X4357" s="35" t="str">
        <f t="shared" si="275"/>
        <v>No aplica</v>
      </c>
      <c r="Y4357" s="37"/>
      <c r="Z4357" s="38"/>
      <c r="AA4357" s="36"/>
      <c r="AB4357" s="38"/>
      <c r="AC4357" s="37"/>
      <c r="AD4357" s="38"/>
      <c r="AE4357" s="37"/>
      <c r="AF4357" s="38"/>
      <c r="AG4357" s="37"/>
      <c r="AH4357" s="38"/>
      <c r="AI4357" s="36"/>
      <c r="AJ4357" s="5"/>
      <c r="AK4357" s="5"/>
      <c r="AL4357" s="6">
        <f>IFERROR('Formato Productividad'!$Y4357+'Formato Productividad'!$AA4357+'Formato Productividad'!$AC4357,0)+'Formato Productividad'!$AE4357</f>
        <v>0</v>
      </c>
      <c r="AM4357" s="6">
        <f>IFERROR((('Formato Productividad'!$T4357+'Formato Productividad'!$V4357+'Formato Productividad'!$U4357)/'Formato Productividad'!$Q4357),0)+'Formato Productividad'!$AL4357</f>
        <v>0</v>
      </c>
      <c r="AN4357" s="7">
        <f>IFERROR(('Formato Productividad'!$AM4357/'Formato Productividad'!$N4357)*('Formato Productividad'!$N4357/'Formato Productividad'!$P4357),0)</f>
        <v>0</v>
      </c>
      <c r="AO4357" s="7">
        <f>IFERROR(('Formato Productividad'!$AG4357/'Formato Productividad'!$O4357)*('Formato Productividad'!$O4357/'Formato Productividad'!$P4357),0)</f>
        <v>0</v>
      </c>
      <c r="AP4357" s="7">
        <f>'Formato Productividad'!$AN4357+'Formato Productividad'!$AO4357</f>
        <v>0</v>
      </c>
      <c r="AQ4357" s="5"/>
      <c r="AR4357" s="7">
        <f>IFERROR('Formato Productividad'!$AM4357/'Formato Productividad'!$N4357,0)</f>
        <v>0</v>
      </c>
      <c r="AS4357" s="7">
        <f>IFERROR('Formato Productividad'!$AG4357/'Formato Productividad'!$O4357,0)</f>
        <v>0</v>
      </c>
      <c r="AT4357" s="71">
        <f>IFERROR('Formato Productividad'!$AI4357/'Formato Productividad'!$M4357,0)</f>
        <v>0</v>
      </c>
      <c r="AU4357" s="74"/>
    </row>
    <row r="4358" spans="1:47" s="33" customFormat="1" ht="25.5" customHeight="1" x14ac:dyDescent="0.25">
      <c r="A4358" s="39">
        <v>4357</v>
      </c>
      <c r="B4358" s="5"/>
      <c r="C4358" s="5"/>
      <c r="D4358" s="5"/>
      <c r="E4358" s="6" t="str">
        <f>IFERROR(VLOOKUP(D4358,'Formato validacion'!$E$2:$F$131,2,0),"Escoja un ESM")</f>
        <v>Escoja un ESM</v>
      </c>
      <c r="F4358" s="31"/>
      <c r="G4358" s="5"/>
      <c r="H4358" s="5"/>
      <c r="I4358" s="5"/>
      <c r="J4358" s="5"/>
      <c r="K4358" s="5"/>
      <c r="L4358" s="6" t="str">
        <f>IFERROR(VLOOKUP(K4358,Tabla4[[ESPECIALIDADES]:[ÁREA DE LA ESPECIALIDAD]],2,0),"Escoja una especialidad")</f>
        <v>Escoja una especialidad</v>
      </c>
      <c r="M4358" s="5"/>
      <c r="N4358" s="5"/>
      <c r="O4358" s="5"/>
      <c r="P4358" s="6">
        <f>'Formato Productividad'!$M4358-'Formato Productividad'!$AI4358</f>
        <v>0</v>
      </c>
      <c r="Q4358" s="6" t="str">
        <f>IFERROR(VLOOKUP('Formato Productividad'!$K4358,Tabla4[],3,0),"Escoja una especialidad")</f>
        <v>Escoja una especialidad</v>
      </c>
      <c r="R4358" s="6" t="str">
        <f t="shared" si="272"/>
        <v>No aplica</v>
      </c>
      <c r="S4358" s="5"/>
      <c r="T4358" s="5"/>
      <c r="U4358" s="5"/>
      <c r="V4358" s="6">
        <f t="shared" si="273"/>
        <v>0</v>
      </c>
      <c r="W4358" s="6" t="str">
        <f t="shared" si="274"/>
        <v>No aplica</v>
      </c>
      <c r="X4358" s="35" t="str">
        <f t="shared" si="275"/>
        <v>No aplica</v>
      </c>
      <c r="Y4358" s="37"/>
      <c r="Z4358" s="38"/>
      <c r="AA4358" s="36"/>
      <c r="AB4358" s="38"/>
      <c r="AC4358" s="37"/>
      <c r="AD4358" s="38"/>
      <c r="AE4358" s="37"/>
      <c r="AF4358" s="38"/>
      <c r="AG4358" s="37"/>
      <c r="AH4358" s="38"/>
      <c r="AI4358" s="36"/>
      <c r="AJ4358" s="5"/>
      <c r="AK4358" s="5"/>
      <c r="AL4358" s="6">
        <f>IFERROR('Formato Productividad'!$Y4358+'Formato Productividad'!$AA4358+'Formato Productividad'!$AC4358,0)+'Formato Productividad'!$AE4358</f>
        <v>0</v>
      </c>
      <c r="AM4358" s="6">
        <f>IFERROR((('Formato Productividad'!$T4358+'Formato Productividad'!$V4358+'Formato Productividad'!$U4358)/'Formato Productividad'!$Q4358),0)+'Formato Productividad'!$AL4358</f>
        <v>0</v>
      </c>
      <c r="AN4358" s="7">
        <f>IFERROR(('Formato Productividad'!$AM4358/'Formato Productividad'!$N4358)*('Formato Productividad'!$N4358/'Formato Productividad'!$P4358),0)</f>
        <v>0</v>
      </c>
      <c r="AO4358" s="7">
        <f>IFERROR(('Formato Productividad'!$AG4358/'Formato Productividad'!$O4358)*('Formato Productividad'!$O4358/'Formato Productividad'!$P4358),0)</f>
        <v>0</v>
      </c>
      <c r="AP4358" s="7">
        <f>'Formato Productividad'!$AN4358+'Formato Productividad'!$AO4358</f>
        <v>0</v>
      </c>
      <c r="AQ4358" s="5"/>
      <c r="AR4358" s="7">
        <f>IFERROR('Formato Productividad'!$AM4358/'Formato Productividad'!$N4358,0)</f>
        <v>0</v>
      </c>
      <c r="AS4358" s="7">
        <f>IFERROR('Formato Productividad'!$AG4358/'Formato Productividad'!$O4358,0)</f>
        <v>0</v>
      </c>
      <c r="AT4358" s="71">
        <f>IFERROR('Formato Productividad'!$AI4358/'Formato Productividad'!$M4358,0)</f>
        <v>0</v>
      </c>
      <c r="AU4358" s="74"/>
    </row>
    <row r="4359" spans="1:47" s="33" customFormat="1" ht="25.5" customHeight="1" x14ac:dyDescent="0.25">
      <c r="A4359" s="39">
        <v>4358</v>
      </c>
      <c r="B4359" s="5"/>
      <c r="C4359" s="5"/>
      <c r="D4359" s="5"/>
      <c r="E4359" s="6" t="str">
        <f>IFERROR(VLOOKUP(D4359,'Formato validacion'!$E$2:$F$131,2,0),"Escoja un ESM")</f>
        <v>Escoja un ESM</v>
      </c>
      <c r="F4359" s="31"/>
      <c r="G4359" s="5"/>
      <c r="H4359" s="5"/>
      <c r="I4359" s="5"/>
      <c r="J4359" s="5"/>
      <c r="K4359" s="5"/>
      <c r="L4359" s="6" t="str">
        <f>IFERROR(VLOOKUP(K4359,Tabla4[[ESPECIALIDADES]:[ÁREA DE LA ESPECIALIDAD]],2,0),"Escoja una especialidad")</f>
        <v>Escoja una especialidad</v>
      </c>
      <c r="M4359" s="5"/>
      <c r="N4359" s="5"/>
      <c r="O4359" s="5"/>
      <c r="P4359" s="6">
        <f>'Formato Productividad'!$M4359-'Formato Productividad'!$AI4359</f>
        <v>0</v>
      </c>
      <c r="Q4359" s="6" t="str">
        <f>IFERROR(VLOOKUP('Formato Productividad'!$K4359,Tabla4[],3,0),"Escoja una especialidad")</f>
        <v>Escoja una especialidad</v>
      </c>
      <c r="R4359" s="6" t="str">
        <f t="shared" si="272"/>
        <v>No aplica</v>
      </c>
      <c r="S4359" s="5"/>
      <c r="T4359" s="5"/>
      <c r="U4359" s="5"/>
      <c r="V4359" s="6">
        <f t="shared" si="273"/>
        <v>0</v>
      </c>
      <c r="W4359" s="6" t="str">
        <f t="shared" si="274"/>
        <v>No aplica</v>
      </c>
      <c r="X4359" s="35" t="str">
        <f t="shared" si="275"/>
        <v>No aplica</v>
      </c>
      <c r="Y4359" s="37"/>
      <c r="Z4359" s="38"/>
      <c r="AA4359" s="36"/>
      <c r="AB4359" s="38"/>
      <c r="AC4359" s="37"/>
      <c r="AD4359" s="38"/>
      <c r="AE4359" s="37"/>
      <c r="AF4359" s="38"/>
      <c r="AG4359" s="37"/>
      <c r="AH4359" s="38"/>
      <c r="AI4359" s="36"/>
      <c r="AJ4359" s="5"/>
      <c r="AK4359" s="5"/>
      <c r="AL4359" s="6">
        <f>IFERROR('Formato Productividad'!$Y4359+'Formato Productividad'!$AA4359+'Formato Productividad'!$AC4359,0)+'Formato Productividad'!$AE4359</f>
        <v>0</v>
      </c>
      <c r="AM4359" s="6">
        <f>IFERROR((('Formato Productividad'!$T4359+'Formato Productividad'!$V4359+'Formato Productividad'!$U4359)/'Formato Productividad'!$Q4359),0)+'Formato Productividad'!$AL4359</f>
        <v>0</v>
      </c>
      <c r="AN4359" s="7">
        <f>IFERROR(('Formato Productividad'!$AM4359/'Formato Productividad'!$N4359)*('Formato Productividad'!$N4359/'Formato Productividad'!$P4359),0)</f>
        <v>0</v>
      </c>
      <c r="AO4359" s="7">
        <f>IFERROR(('Formato Productividad'!$AG4359/'Formato Productividad'!$O4359)*('Formato Productividad'!$O4359/'Formato Productividad'!$P4359),0)</f>
        <v>0</v>
      </c>
      <c r="AP4359" s="7">
        <f>'Formato Productividad'!$AN4359+'Formato Productividad'!$AO4359</f>
        <v>0</v>
      </c>
      <c r="AQ4359" s="5"/>
      <c r="AR4359" s="7">
        <f>IFERROR('Formato Productividad'!$AM4359/'Formato Productividad'!$N4359,0)</f>
        <v>0</v>
      </c>
      <c r="AS4359" s="7">
        <f>IFERROR('Formato Productividad'!$AG4359/'Formato Productividad'!$O4359,0)</f>
        <v>0</v>
      </c>
      <c r="AT4359" s="71">
        <f>IFERROR('Formato Productividad'!$AI4359/'Formato Productividad'!$M4359,0)</f>
        <v>0</v>
      </c>
      <c r="AU4359" s="74"/>
    </row>
    <row r="4360" spans="1:47" s="33" customFormat="1" ht="25.5" customHeight="1" x14ac:dyDescent="0.25">
      <c r="A4360" s="39">
        <v>4359</v>
      </c>
      <c r="B4360" s="5"/>
      <c r="C4360" s="5"/>
      <c r="D4360" s="5"/>
      <c r="E4360" s="6" t="str">
        <f>IFERROR(VLOOKUP(D4360,'Formato validacion'!$E$2:$F$131,2,0),"Escoja un ESM")</f>
        <v>Escoja un ESM</v>
      </c>
      <c r="F4360" s="31"/>
      <c r="G4360" s="5"/>
      <c r="H4360" s="5"/>
      <c r="I4360" s="5"/>
      <c r="J4360" s="5"/>
      <c r="K4360" s="5"/>
      <c r="L4360" s="6" t="str">
        <f>IFERROR(VLOOKUP(K4360,Tabla4[[ESPECIALIDADES]:[ÁREA DE LA ESPECIALIDAD]],2,0),"Escoja una especialidad")</f>
        <v>Escoja una especialidad</v>
      </c>
      <c r="M4360" s="5"/>
      <c r="N4360" s="5"/>
      <c r="O4360" s="5"/>
      <c r="P4360" s="6">
        <f>'Formato Productividad'!$M4360-'Formato Productividad'!$AI4360</f>
        <v>0</v>
      </c>
      <c r="Q4360" s="6" t="str">
        <f>IFERROR(VLOOKUP('Formato Productividad'!$K4360,Tabla4[],3,0),"Escoja una especialidad")</f>
        <v>Escoja una especialidad</v>
      </c>
      <c r="R4360" s="6" t="str">
        <f t="shared" si="272"/>
        <v>No aplica</v>
      </c>
      <c r="S4360" s="5"/>
      <c r="T4360" s="5"/>
      <c r="U4360" s="5"/>
      <c r="V4360" s="6">
        <f t="shared" si="273"/>
        <v>0</v>
      </c>
      <c r="W4360" s="6" t="str">
        <f t="shared" si="274"/>
        <v>No aplica</v>
      </c>
      <c r="X4360" s="35" t="str">
        <f t="shared" si="275"/>
        <v>No aplica</v>
      </c>
      <c r="Y4360" s="37"/>
      <c r="Z4360" s="38"/>
      <c r="AA4360" s="36"/>
      <c r="AB4360" s="38"/>
      <c r="AC4360" s="37"/>
      <c r="AD4360" s="38"/>
      <c r="AE4360" s="37"/>
      <c r="AF4360" s="38"/>
      <c r="AG4360" s="37"/>
      <c r="AH4360" s="38"/>
      <c r="AI4360" s="36"/>
      <c r="AJ4360" s="5"/>
      <c r="AK4360" s="5"/>
      <c r="AL4360" s="6">
        <f>IFERROR('Formato Productividad'!$Y4360+'Formato Productividad'!$AA4360+'Formato Productividad'!$AC4360,0)+'Formato Productividad'!$AE4360</f>
        <v>0</v>
      </c>
      <c r="AM4360" s="6">
        <f>IFERROR((('Formato Productividad'!$T4360+'Formato Productividad'!$V4360+'Formato Productividad'!$U4360)/'Formato Productividad'!$Q4360),0)+'Formato Productividad'!$AL4360</f>
        <v>0</v>
      </c>
      <c r="AN4360" s="7">
        <f>IFERROR(('Formato Productividad'!$AM4360/'Formato Productividad'!$N4360)*('Formato Productividad'!$N4360/'Formato Productividad'!$P4360),0)</f>
        <v>0</v>
      </c>
      <c r="AO4360" s="7">
        <f>IFERROR(('Formato Productividad'!$AG4360/'Formato Productividad'!$O4360)*('Formato Productividad'!$O4360/'Formato Productividad'!$P4360),0)</f>
        <v>0</v>
      </c>
      <c r="AP4360" s="7">
        <f>'Formato Productividad'!$AN4360+'Formato Productividad'!$AO4360</f>
        <v>0</v>
      </c>
      <c r="AQ4360" s="5"/>
      <c r="AR4360" s="7">
        <f>IFERROR('Formato Productividad'!$AM4360/'Formato Productividad'!$N4360,0)</f>
        <v>0</v>
      </c>
      <c r="AS4360" s="7">
        <f>IFERROR('Formato Productividad'!$AG4360/'Formato Productividad'!$O4360,0)</f>
        <v>0</v>
      </c>
      <c r="AT4360" s="71">
        <f>IFERROR('Formato Productividad'!$AI4360/'Formato Productividad'!$M4360,0)</f>
        <v>0</v>
      </c>
      <c r="AU4360" s="74"/>
    </row>
    <row r="4361" spans="1:47" s="33" customFormat="1" ht="25.5" customHeight="1" x14ac:dyDescent="0.25">
      <c r="A4361" s="39">
        <v>4360</v>
      </c>
      <c r="B4361" s="5"/>
      <c r="C4361" s="5"/>
      <c r="D4361" s="5"/>
      <c r="E4361" s="6" t="str">
        <f>IFERROR(VLOOKUP(D4361,'Formato validacion'!$E$2:$F$131,2,0),"Escoja un ESM")</f>
        <v>Escoja un ESM</v>
      </c>
      <c r="F4361" s="31"/>
      <c r="G4361" s="5"/>
      <c r="H4361" s="5"/>
      <c r="I4361" s="5"/>
      <c r="J4361" s="5"/>
      <c r="K4361" s="5"/>
      <c r="L4361" s="6" t="str">
        <f>IFERROR(VLOOKUP(K4361,Tabla4[[ESPECIALIDADES]:[ÁREA DE LA ESPECIALIDAD]],2,0),"Escoja una especialidad")</f>
        <v>Escoja una especialidad</v>
      </c>
      <c r="M4361" s="5"/>
      <c r="N4361" s="5"/>
      <c r="O4361" s="5"/>
      <c r="P4361" s="6">
        <f>'Formato Productividad'!$M4361-'Formato Productividad'!$AI4361</f>
        <v>0</v>
      </c>
      <c r="Q4361" s="6" t="str">
        <f>IFERROR(VLOOKUP('Formato Productividad'!$K4361,Tabla4[],3,0),"Escoja una especialidad")</f>
        <v>Escoja una especialidad</v>
      </c>
      <c r="R4361" s="6" t="str">
        <f t="shared" si="272"/>
        <v>No aplica</v>
      </c>
      <c r="S4361" s="5"/>
      <c r="T4361" s="5"/>
      <c r="U4361" s="5"/>
      <c r="V4361" s="6">
        <f t="shared" si="273"/>
        <v>0</v>
      </c>
      <c r="W4361" s="6" t="str">
        <f t="shared" si="274"/>
        <v>No aplica</v>
      </c>
      <c r="X4361" s="35" t="str">
        <f t="shared" si="275"/>
        <v>No aplica</v>
      </c>
      <c r="Y4361" s="37"/>
      <c r="Z4361" s="38"/>
      <c r="AA4361" s="36"/>
      <c r="AB4361" s="38"/>
      <c r="AC4361" s="37"/>
      <c r="AD4361" s="38"/>
      <c r="AE4361" s="37"/>
      <c r="AF4361" s="38"/>
      <c r="AG4361" s="37"/>
      <c r="AH4361" s="38"/>
      <c r="AI4361" s="36"/>
      <c r="AJ4361" s="5"/>
      <c r="AK4361" s="5"/>
      <c r="AL4361" s="6">
        <f>IFERROR('Formato Productividad'!$Y4361+'Formato Productividad'!$AA4361+'Formato Productividad'!$AC4361,0)+'Formato Productividad'!$AE4361</f>
        <v>0</v>
      </c>
      <c r="AM4361" s="6">
        <f>IFERROR((('Formato Productividad'!$T4361+'Formato Productividad'!$V4361+'Formato Productividad'!$U4361)/'Formato Productividad'!$Q4361),0)+'Formato Productividad'!$AL4361</f>
        <v>0</v>
      </c>
      <c r="AN4361" s="7">
        <f>IFERROR(('Formato Productividad'!$AM4361/'Formato Productividad'!$N4361)*('Formato Productividad'!$N4361/'Formato Productividad'!$P4361),0)</f>
        <v>0</v>
      </c>
      <c r="AO4361" s="7">
        <f>IFERROR(('Formato Productividad'!$AG4361/'Formato Productividad'!$O4361)*('Formato Productividad'!$O4361/'Formato Productividad'!$P4361),0)</f>
        <v>0</v>
      </c>
      <c r="AP4361" s="7">
        <f>'Formato Productividad'!$AN4361+'Formato Productividad'!$AO4361</f>
        <v>0</v>
      </c>
      <c r="AQ4361" s="5"/>
      <c r="AR4361" s="7">
        <f>IFERROR('Formato Productividad'!$AM4361/'Formato Productividad'!$N4361,0)</f>
        <v>0</v>
      </c>
      <c r="AS4361" s="7">
        <f>IFERROR('Formato Productividad'!$AG4361/'Formato Productividad'!$O4361,0)</f>
        <v>0</v>
      </c>
      <c r="AT4361" s="71">
        <f>IFERROR('Formato Productividad'!$AI4361/'Formato Productividad'!$M4361,0)</f>
        <v>0</v>
      </c>
      <c r="AU4361" s="74"/>
    </row>
    <row r="4362" spans="1:47" s="33" customFormat="1" ht="25.5" customHeight="1" x14ac:dyDescent="0.25">
      <c r="A4362" s="39">
        <v>4361</v>
      </c>
      <c r="B4362" s="5"/>
      <c r="C4362" s="5"/>
      <c r="D4362" s="5"/>
      <c r="E4362" s="6" t="str">
        <f>IFERROR(VLOOKUP(D4362,'Formato validacion'!$E$2:$F$131,2,0),"Escoja un ESM")</f>
        <v>Escoja un ESM</v>
      </c>
      <c r="F4362" s="31"/>
      <c r="G4362" s="5"/>
      <c r="H4362" s="5"/>
      <c r="I4362" s="5"/>
      <c r="J4362" s="5"/>
      <c r="K4362" s="5"/>
      <c r="L4362" s="6" t="str">
        <f>IFERROR(VLOOKUP(K4362,Tabla4[[ESPECIALIDADES]:[ÁREA DE LA ESPECIALIDAD]],2,0),"Escoja una especialidad")</f>
        <v>Escoja una especialidad</v>
      </c>
      <c r="M4362" s="5"/>
      <c r="N4362" s="5"/>
      <c r="O4362" s="5"/>
      <c r="P4362" s="6">
        <f>'Formato Productividad'!$M4362-'Formato Productividad'!$AI4362</f>
        <v>0</v>
      </c>
      <c r="Q4362" s="6" t="str">
        <f>IFERROR(VLOOKUP('Formato Productividad'!$K4362,Tabla4[],3,0),"Escoja una especialidad")</f>
        <v>Escoja una especialidad</v>
      </c>
      <c r="R4362" s="6" t="str">
        <f t="shared" si="272"/>
        <v>No aplica</v>
      </c>
      <c r="S4362" s="5"/>
      <c r="T4362" s="5"/>
      <c r="U4362" s="5"/>
      <c r="V4362" s="6">
        <f t="shared" si="273"/>
        <v>0</v>
      </c>
      <c r="W4362" s="6" t="str">
        <f t="shared" si="274"/>
        <v>No aplica</v>
      </c>
      <c r="X4362" s="35" t="str">
        <f t="shared" si="275"/>
        <v>No aplica</v>
      </c>
      <c r="Y4362" s="37"/>
      <c r="Z4362" s="38"/>
      <c r="AA4362" s="36"/>
      <c r="AB4362" s="38"/>
      <c r="AC4362" s="37"/>
      <c r="AD4362" s="38"/>
      <c r="AE4362" s="37"/>
      <c r="AF4362" s="38"/>
      <c r="AG4362" s="37"/>
      <c r="AH4362" s="38"/>
      <c r="AI4362" s="36"/>
      <c r="AJ4362" s="5"/>
      <c r="AK4362" s="5"/>
      <c r="AL4362" s="6">
        <f>IFERROR('Formato Productividad'!$Y4362+'Formato Productividad'!$AA4362+'Formato Productividad'!$AC4362,0)+'Formato Productividad'!$AE4362</f>
        <v>0</v>
      </c>
      <c r="AM4362" s="6">
        <f>IFERROR((('Formato Productividad'!$T4362+'Formato Productividad'!$V4362+'Formato Productividad'!$U4362)/'Formato Productividad'!$Q4362),0)+'Formato Productividad'!$AL4362</f>
        <v>0</v>
      </c>
      <c r="AN4362" s="7">
        <f>IFERROR(('Formato Productividad'!$AM4362/'Formato Productividad'!$N4362)*('Formato Productividad'!$N4362/'Formato Productividad'!$P4362),0)</f>
        <v>0</v>
      </c>
      <c r="AO4362" s="7">
        <f>IFERROR(('Formato Productividad'!$AG4362/'Formato Productividad'!$O4362)*('Formato Productividad'!$O4362/'Formato Productividad'!$P4362),0)</f>
        <v>0</v>
      </c>
      <c r="AP4362" s="7">
        <f>'Formato Productividad'!$AN4362+'Formato Productividad'!$AO4362</f>
        <v>0</v>
      </c>
      <c r="AQ4362" s="5"/>
      <c r="AR4362" s="7">
        <f>IFERROR('Formato Productividad'!$AM4362/'Formato Productividad'!$N4362,0)</f>
        <v>0</v>
      </c>
      <c r="AS4362" s="7">
        <f>IFERROR('Formato Productividad'!$AG4362/'Formato Productividad'!$O4362,0)</f>
        <v>0</v>
      </c>
      <c r="AT4362" s="71">
        <f>IFERROR('Formato Productividad'!$AI4362/'Formato Productividad'!$M4362,0)</f>
        <v>0</v>
      </c>
      <c r="AU4362" s="74"/>
    </row>
    <row r="4363" spans="1:47" s="33" customFormat="1" ht="25.5" customHeight="1" x14ac:dyDescent="0.25">
      <c r="A4363" s="39">
        <v>4362</v>
      </c>
      <c r="B4363" s="5"/>
      <c r="C4363" s="5"/>
      <c r="D4363" s="5"/>
      <c r="E4363" s="6" t="str">
        <f>IFERROR(VLOOKUP(D4363,'Formato validacion'!$E$2:$F$131,2,0),"Escoja un ESM")</f>
        <v>Escoja un ESM</v>
      </c>
      <c r="F4363" s="31"/>
      <c r="G4363" s="5"/>
      <c r="H4363" s="5"/>
      <c r="I4363" s="5"/>
      <c r="J4363" s="5"/>
      <c r="K4363" s="5"/>
      <c r="L4363" s="6" t="str">
        <f>IFERROR(VLOOKUP(K4363,Tabla4[[ESPECIALIDADES]:[ÁREA DE LA ESPECIALIDAD]],2,0),"Escoja una especialidad")</f>
        <v>Escoja una especialidad</v>
      </c>
      <c r="M4363" s="5"/>
      <c r="N4363" s="5"/>
      <c r="O4363" s="5"/>
      <c r="P4363" s="6">
        <f>'Formato Productividad'!$M4363-'Formato Productividad'!$AI4363</f>
        <v>0</v>
      </c>
      <c r="Q4363" s="6" t="str">
        <f>IFERROR(VLOOKUP('Formato Productividad'!$K4363,Tabla4[],3,0),"Escoja una especialidad")</f>
        <v>Escoja una especialidad</v>
      </c>
      <c r="R4363" s="6" t="str">
        <f t="shared" si="272"/>
        <v>No aplica</v>
      </c>
      <c r="S4363" s="5"/>
      <c r="T4363" s="5"/>
      <c r="U4363" s="5"/>
      <c r="V4363" s="6">
        <f t="shared" si="273"/>
        <v>0</v>
      </c>
      <c r="W4363" s="6" t="str">
        <f t="shared" si="274"/>
        <v>No aplica</v>
      </c>
      <c r="X4363" s="35" t="str">
        <f t="shared" si="275"/>
        <v>No aplica</v>
      </c>
      <c r="Y4363" s="37"/>
      <c r="Z4363" s="38"/>
      <c r="AA4363" s="36"/>
      <c r="AB4363" s="38"/>
      <c r="AC4363" s="37"/>
      <c r="AD4363" s="38"/>
      <c r="AE4363" s="37"/>
      <c r="AF4363" s="38"/>
      <c r="AG4363" s="37"/>
      <c r="AH4363" s="38"/>
      <c r="AI4363" s="36"/>
      <c r="AJ4363" s="5"/>
      <c r="AK4363" s="5"/>
      <c r="AL4363" s="6">
        <f>IFERROR('Formato Productividad'!$Y4363+'Formato Productividad'!$AA4363+'Formato Productividad'!$AC4363,0)+'Formato Productividad'!$AE4363</f>
        <v>0</v>
      </c>
      <c r="AM4363" s="6">
        <f>IFERROR((('Formato Productividad'!$T4363+'Formato Productividad'!$V4363+'Formato Productividad'!$U4363)/'Formato Productividad'!$Q4363),0)+'Formato Productividad'!$AL4363</f>
        <v>0</v>
      </c>
      <c r="AN4363" s="7">
        <f>IFERROR(('Formato Productividad'!$AM4363/'Formato Productividad'!$N4363)*('Formato Productividad'!$N4363/'Formato Productividad'!$P4363),0)</f>
        <v>0</v>
      </c>
      <c r="AO4363" s="7">
        <f>IFERROR(('Formato Productividad'!$AG4363/'Formato Productividad'!$O4363)*('Formato Productividad'!$O4363/'Formato Productividad'!$P4363),0)</f>
        <v>0</v>
      </c>
      <c r="AP4363" s="7">
        <f>'Formato Productividad'!$AN4363+'Formato Productividad'!$AO4363</f>
        <v>0</v>
      </c>
      <c r="AQ4363" s="5"/>
      <c r="AR4363" s="7">
        <f>IFERROR('Formato Productividad'!$AM4363/'Formato Productividad'!$N4363,0)</f>
        <v>0</v>
      </c>
      <c r="AS4363" s="7">
        <f>IFERROR('Formato Productividad'!$AG4363/'Formato Productividad'!$O4363,0)</f>
        <v>0</v>
      </c>
      <c r="AT4363" s="71">
        <f>IFERROR('Formato Productividad'!$AI4363/'Formato Productividad'!$M4363,0)</f>
        <v>0</v>
      </c>
      <c r="AU4363" s="74"/>
    </row>
    <row r="4364" spans="1:47" s="33" customFormat="1" ht="25.5" customHeight="1" x14ac:dyDescent="0.25">
      <c r="A4364" s="39">
        <v>4363</v>
      </c>
      <c r="B4364" s="5"/>
      <c r="C4364" s="5"/>
      <c r="D4364" s="5"/>
      <c r="E4364" s="6" t="str">
        <f>IFERROR(VLOOKUP(D4364,'Formato validacion'!$E$2:$F$131,2,0),"Escoja un ESM")</f>
        <v>Escoja un ESM</v>
      </c>
      <c r="F4364" s="31"/>
      <c r="G4364" s="5"/>
      <c r="H4364" s="5"/>
      <c r="I4364" s="5"/>
      <c r="J4364" s="5"/>
      <c r="K4364" s="5"/>
      <c r="L4364" s="6" t="str">
        <f>IFERROR(VLOOKUP(K4364,Tabla4[[ESPECIALIDADES]:[ÁREA DE LA ESPECIALIDAD]],2,0),"Escoja una especialidad")</f>
        <v>Escoja una especialidad</v>
      </c>
      <c r="M4364" s="5"/>
      <c r="N4364" s="5"/>
      <c r="O4364" s="5"/>
      <c r="P4364" s="6">
        <f>'Formato Productividad'!$M4364-'Formato Productividad'!$AI4364</f>
        <v>0</v>
      </c>
      <c r="Q4364" s="6" t="str">
        <f>IFERROR(VLOOKUP('Formato Productividad'!$K4364,Tabla4[],3,0),"Escoja una especialidad")</f>
        <v>Escoja una especialidad</v>
      </c>
      <c r="R4364" s="6" t="str">
        <f t="shared" si="272"/>
        <v>No aplica</v>
      </c>
      <c r="S4364" s="5"/>
      <c r="T4364" s="5"/>
      <c r="U4364" s="5"/>
      <c r="V4364" s="6">
        <f t="shared" si="273"/>
        <v>0</v>
      </c>
      <c r="W4364" s="6" t="str">
        <f t="shared" si="274"/>
        <v>No aplica</v>
      </c>
      <c r="X4364" s="35" t="str">
        <f t="shared" si="275"/>
        <v>No aplica</v>
      </c>
      <c r="Y4364" s="37"/>
      <c r="Z4364" s="38"/>
      <c r="AA4364" s="36"/>
      <c r="AB4364" s="38"/>
      <c r="AC4364" s="37"/>
      <c r="AD4364" s="38"/>
      <c r="AE4364" s="37"/>
      <c r="AF4364" s="38"/>
      <c r="AG4364" s="37"/>
      <c r="AH4364" s="38"/>
      <c r="AI4364" s="36"/>
      <c r="AJ4364" s="5"/>
      <c r="AK4364" s="5"/>
      <c r="AL4364" s="6">
        <f>IFERROR('Formato Productividad'!$Y4364+'Formato Productividad'!$AA4364+'Formato Productividad'!$AC4364,0)+'Formato Productividad'!$AE4364</f>
        <v>0</v>
      </c>
      <c r="AM4364" s="6">
        <f>IFERROR((('Formato Productividad'!$T4364+'Formato Productividad'!$V4364+'Formato Productividad'!$U4364)/'Formato Productividad'!$Q4364),0)+'Formato Productividad'!$AL4364</f>
        <v>0</v>
      </c>
      <c r="AN4364" s="7">
        <f>IFERROR(('Formato Productividad'!$AM4364/'Formato Productividad'!$N4364)*('Formato Productividad'!$N4364/'Formato Productividad'!$P4364),0)</f>
        <v>0</v>
      </c>
      <c r="AO4364" s="7">
        <f>IFERROR(('Formato Productividad'!$AG4364/'Formato Productividad'!$O4364)*('Formato Productividad'!$O4364/'Formato Productividad'!$P4364),0)</f>
        <v>0</v>
      </c>
      <c r="AP4364" s="7">
        <f>'Formato Productividad'!$AN4364+'Formato Productividad'!$AO4364</f>
        <v>0</v>
      </c>
      <c r="AQ4364" s="5"/>
      <c r="AR4364" s="7">
        <f>IFERROR('Formato Productividad'!$AM4364/'Formato Productividad'!$N4364,0)</f>
        <v>0</v>
      </c>
      <c r="AS4364" s="7">
        <f>IFERROR('Formato Productividad'!$AG4364/'Formato Productividad'!$O4364,0)</f>
        <v>0</v>
      </c>
      <c r="AT4364" s="71">
        <f>IFERROR('Formato Productividad'!$AI4364/'Formato Productividad'!$M4364,0)</f>
        <v>0</v>
      </c>
      <c r="AU4364" s="74"/>
    </row>
    <row r="4365" spans="1:47" s="33" customFormat="1" ht="25.5" customHeight="1" x14ac:dyDescent="0.25">
      <c r="A4365" s="39">
        <v>4364</v>
      </c>
      <c r="B4365" s="5"/>
      <c r="C4365" s="5"/>
      <c r="D4365" s="5"/>
      <c r="E4365" s="6" t="str">
        <f>IFERROR(VLOOKUP(D4365,'Formato validacion'!$E$2:$F$131,2,0),"Escoja un ESM")</f>
        <v>Escoja un ESM</v>
      </c>
      <c r="F4365" s="31"/>
      <c r="G4365" s="5"/>
      <c r="H4365" s="5"/>
      <c r="I4365" s="5"/>
      <c r="J4365" s="5"/>
      <c r="K4365" s="5"/>
      <c r="L4365" s="6" t="str">
        <f>IFERROR(VLOOKUP(K4365,Tabla4[[ESPECIALIDADES]:[ÁREA DE LA ESPECIALIDAD]],2,0),"Escoja una especialidad")</f>
        <v>Escoja una especialidad</v>
      </c>
      <c r="M4365" s="5"/>
      <c r="N4365" s="5"/>
      <c r="O4365" s="5"/>
      <c r="P4365" s="6">
        <f>'Formato Productividad'!$M4365-'Formato Productividad'!$AI4365</f>
        <v>0</v>
      </c>
      <c r="Q4365" s="6" t="str">
        <f>IFERROR(VLOOKUP('Formato Productividad'!$K4365,Tabla4[],3,0),"Escoja una especialidad")</f>
        <v>Escoja una especialidad</v>
      </c>
      <c r="R4365" s="6" t="str">
        <f t="shared" si="272"/>
        <v>No aplica</v>
      </c>
      <c r="S4365" s="5"/>
      <c r="T4365" s="5"/>
      <c r="U4365" s="5"/>
      <c r="V4365" s="6">
        <f t="shared" si="273"/>
        <v>0</v>
      </c>
      <c r="W4365" s="6" t="str">
        <f t="shared" si="274"/>
        <v>No aplica</v>
      </c>
      <c r="X4365" s="35" t="str">
        <f t="shared" si="275"/>
        <v>No aplica</v>
      </c>
      <c r="Y4365" s="37"/>
      <c r="Z4365" s="38"/>
      <c r="AA4365" s="36"/>
      <c r="AB4365" s="38"/>
      <c r="AC4365" s="37"/>
      <c r="AD4365" s="38"/>
      <c r="AE4365" s="37"/>
      <c r="AF4365" s="38"/>
      <c r="AG4365" s="37"/>
      <c r="AH4365" s="38"/>
      <c r="AI4365" s="36"/>
      <c r="AJ4365" s="5"/>
      <c r="AK4365" s="5"/>
      <c r="AL4365" s="6">
        <f>IFERROR('Formato Productividad'!$Y4365+'Formato Productividad'!$AA4365+'Formato Productividad'!$AC4365,0)+'Formato Productividad'!$AE4365</f>
        <v>0</v>
      </c>
      <c r="AM4365" s="6">
        <f>IFERROR((('Formato Productividad'!$T4365+'Formato Productividad'!$V4365+'Formato Productividad'!$U4365)/'Formato Productividad'!$Q4365),0)+'Formato Productividad'!$AL4365</f>
        <v>0</v>
      </c>
      <c r="AN4365" s="7">
        <f>IFERROR(('Formato Productividad'!$AM4365/'Formato Productividad'!$N4365)*('Formato Productividad'!$N4365/'Formato Productividad'!$P4365),0)</f>
        <v>0</v>
      </c>
      <c r="AO4365" s="7">
        <f>IFERROR(('Formato Productividad'!$AG4365/'Formato Productividad'!$O4365)*('Formato Productividad'!$O4365/'Formato Productividad'!$P4365),0)</f>
        <v>0</v>
      </c>
      <c r="AP4365" s="7">
        <f>'Formato Productividad'!$AN4365+'Formato Productividad'!$AO4365</f>
        <v>0</v>
      </c>
      <c r="AQ4365" s="5"/>
      <c r="AR4365" s="7">
        <f>IFERROR('Formato Productividad'!$AM4365/'Formato Productividad'!$N4365,0)</f>
        <v>0</v>
      </c>
      <c r="AS4365" s="7">
        <f>IFERROR('Formato Productividad'!$AG4365/'Formato Productividad'!$O4365,0)</f>
        <v>0</v>
      </c>
      <c r="AT4365" s="71">
        <f>IFERROR('Formato Productividad'!$AI4365/'Formato Productividad'!$M4365,0)</f>
        <v>0</v>
      </c>
      <c r="AU4365" s="74"/>
    </row>
    <row r="4366" spans="1:47" s="33" customFormat="1" ht="25.5" customHeight="1" x14ac:dyDescent="0.25">
      <c r="A4366" s="39">
        <v>4365</v>
      </c>
      <c r="B4366" s="5"/>
      <c r="C4366" s="5"/>
      <c r="D4366" s="5"/>
      <c r="E4366" s="6" t="str">
        <f>IFERROR(VLOOKUP(D4366,'Formato validacion'!$E$2:$F$131,2,0),"Escoja un ESM")</f>
        <v>Escoja un ESM</v>
      </c>
      <c r="F4366" s="31"/>
      <c r="G4366" s="5"/>
      <c r="H4366" s="5"/>
      <c r="I4366" s="5"/>
      <c r="J4366" s="5"/>
      <c r="K4366" s="5"/>
      <c r="L4366" s="6" t="str">
        <f>IFERROR(VLOOKUP(K4366,Tabla4[[ESPECIALIDADES]:[ÁREA DE LA ESPECIALIDAD]],2,0),"Escoja una especialidad")</f>
        <v>Escoja una especialidad</v>
      </c>
      <c r="M4366" s="5"/>
      <c r="N4366" s="5"/>
      <c r="O4366" s="5"/>
      <c r="P4366" s="6">
        <f>'Formato Productividad'!$M4366-'Formato Productividad'!$AI4366</f>
        <v>0</v>
      </c>
      <c r="Q4366" s="6" t="str">
        <f>IFERROR(VLOOKUP('Formato Productividad'!$K4366,Tabla4[],3,0),"Escoja una especialidad")</f>
        <v>Escoja una especialidad</v>
      </c>
      <c r="R4366" s="6" t="str">
        <f t="shared" si="272"/>
        <v>No aplica</v>
      </c>
      <c r="S4366" s="5"/>
      <c r="T4366" s="5"/>
      <c r="U4366" s="5"/>
      <c r="V4366" s="6">
        <f t="shared" si="273"/>
        <v>0</v>
      </c>
      <c r="W4366" s="6" t="str">
        <f t="shared" si="274"/>
        <v>No aplica</v>
      </c>
      <c r="X4366" s="35" t="str">
        <f t="shared" si="275"/>
        <v>No aplica</v>
      </c>
      <c r="Y4366" s="37"/>
      <c r="Z4366" s="38"/>
      <c r="AA4366" s="36"/>
      <c r="AB4366" s="38"/>
      <c r="AC4366" s="37"/>
      <c r="AD4366" s="38"/>
      <c r="AE4366" s="37"/>
      <c r="AF4366" s="38"/>
      <c r="AG4366" s="37"/>
      <c r="AH4366" s="38"/>
      <c r="AI4366" s="36"/>
      <c r="AJ4366" s="5"/>
      <c r="AK4366" s="5"/>
      <c r="AL4366" s="6">
        <f>IFERROR('Formato Productividad'!$Y4366+'Formato Productividad'!$AA4366+'Formato Productividad'!$AC4366,0)+'Formato Productividad'!$AE4366</f>
        <v>0</v>
      </c>
      <c r="AM4366" s="6">
        <f>IFERROR((('Formato Productividad'!$T4366+'Formato Productividad'!$V4366+'Formato Productividad'!$U4366)/'Formato Productividad'!$Q4366),0)+'Formato Productividad'!$AL4366</f>
        <v>0</v>
      </c>
      <c r="AN4366" s="7">
        <f>IFERROR(('Formato Productividad'!$AM4366/'Formato Productividad'!$N4366)*('Formato Productividad'!$N4366/'Formato Productividad'!$P4366),0)</f>
        <v>0</v>
      </c>
      <c r="AO4366" s="7">
        <f>IFERROR(('Formato Productividad'!$AG4366/'Formato Productividad'!$O4366)*('Formato Productividad'!$O4366/'Formato Productividad'!$P4366),0)</f>
        <v>0</v>
      </c>
      <c r="AP4366" s="7">
        <f>'Formato Productividad'!$AN4366+'Formato Productividad'!$AO4366</f>
        <v>0</v>
      </c>
      <c r="AQ4366" s="5"/>
      <c r="AR4366" s="7">
        <f>IFERROR('Formato Productividad'!$AM4366/'Formato Productividad'!$N4366,0)</f>
        <v>0</v>
      </c>
      <c r="AS4366" s="7">
        <f>IFERROR('Formato Productividad'!$AG4366/'Formato Productividad'!$O4366,0)</f>
        <v>0</v>
      </c>
      <c r="AT4366" s="71">
        <f>IFERROR('Formato Productividad'!$AI4366/'Formato Productividad'!$M4366,0)</f>
        <v>0</v>
      </c>
      <c r="AU4366" s="74"/>
    </row>
    <row r="4367" spans="1:47" s="33" customFormat="1" ht="25.5" customHeight="1" x14ac:dyDescent="0.25">
      <c r="A4367" s="39">
        <v>4366</v>
      </c>
      <c r="B4367" s="5"/>
      <c r="C4367" s="5"/>
      <c r="D4367" s="5"/>
      <c r="E4367" s="6" t="str">
        <f>IFERROR(VLOOKUP(D4367,'Formato validacion'!$E$2:$F$131,2,0),"Escoja un ESM")</f>
        <v>Escoja un ESM</v>
      </c>
      <c r="F4367" s="31"/>
      <c r="G4367" s="5"/>
      <c r="H4367" s="5"/>
      <c r="I4367" s="5"/>
      <c r="J4367" s="5"/>
      <c r="K4367" s="5"/>
      <c r="L4367" s="6" t="str">
        <f>IFERROR(VLOOKUP(K4367,Tabla4[[ESPECIALIDADES]:[ÁREA DE LA ESPECIALIDAD]],2,0),"Escoja una especialidad")</f>
        <v>Escoja una especialidad</v>
      </c>
      <c r="M4367" s="5"/>
      <c r="N4367" s="5"/>
      <c r="O4367" s="5"/>
      <c r="P4367" s="6">
        <f>'Formato Productividad'!$M4367-'Formato Productividad'!$AI4367</f>
        <v>0</v>
      </c>
      <c r="Q4367" s="6" t="str">
        <f>IFERROR(VLOOKUP('Formato Productividad'!$K4367,Tabla4[],3,0),"Escoja una especialidad")</f>
        <v>Escoja una especialidad</v>
      </c>
      <c r="R4367" s="6" t="str">
        <f t="shared" si="272"/>
        <v>No aplica</v>
      </c>
      <c r="S4367" s="5"/>
      <c r="T4367" s="5"/>
      <c r="U4367" s="5"/>
      <c r="V4367" s="6">
        <f t="shared" si="273"/>
        <v>0</v>
      </c>
      <c r="W4367" s="6" t="str">
        <f t="shared" si="274"/>
        <v>No aplica</v>
      </c>
      <c r="X4367" s="35" t="str">
        <f t="shared" si="275"/>
        <v>No aplica</v>
      </c>
      <c r="Y4367" s="37"/>
      <c r="Z4367" s="38"/>
      <c r="AA4367" s="36"/>
      <c r="AB4367" s="38"/>
      <c r="AC4367" s="37"/>
      <c r="AD4367" s="38"/>
      <c r="AE4367" s="37"/>
      <c r="AF4367" s="38"/>
      <c r="AG4367" s="37"/>
      <c r="AH4367" s="38"/>
      <c r="AI4367" s="36"/>
      <c r="AJ4367" s="5"/>
      <c r="AK4367" s="5"/>
      <c r="AL4367" s="6">
        <f>IFERROR('Formato Productividad'!$Y4367+'Formato Productividad'!$AA4367+'Formato Productividad'!$AC4367,0)+'Formato Productividad'!$AE4367</f>
        <v>0</v>
      </c>
      <c r="AM4367" s="6">
        <f>IFERROR((('Formato Productividad'!$T4367+'Formato Productividad'!$V4367+'Formato Productividad'!$U4367)/'Formato Productividad'!$Q4367),0)+'Formato Productividad'!$AL4367</f>
        <v>0</v>
      </c>
      <c r="AN4367" s="7">
        <f>IFERROR(('Formato Productividad'!$AM4367/'Formato Productividad'!$N4367)*('Formato Productividad'!$N4367/'Formato Productividad'!$P4367),0)</f>
        <v>0</v>
      </c>
      <c r="AO4367" s="7">
        <f>IFERROR(('Formato Productividad'!$AG4367/'Formato Productividad'!$O4367)*('Formato Productividad'!$O4367/'Formato Productividad'!$P4367),0)</f>
        <v>0</v>
      </c>
      <c r="AP4367" s="7">
        <f>'Formato Productividad'!$AN4367+'Formato Productividad'!$AO4367</f>
        <v>0</v>
      </c>
      <c r="AQ4367" s="5"/>
      <c r="AR4367" s="7">
        <f>IFERROR('Formato Productividad'!$AM4367/'Formato Productividad'!$N4367,0)</f>
        <v>0</v>
      </c>
      <c r="AS4367" s="7">
        <f>IFERROR('Formato Productividad'!$AG4367/'Formato Productividad'!$O4367,0)</f>
        <v>0</v>
      </c>
      <c r="AT4367" s="71">
        <f>IFERROR('Formato Productividad'!$AI4367/'Formato Productividad'!$M4367,0)</f>
        <v>0</v>
      </c>
      <c r="AU4367" s="74"/>
    </row>
    <row r="4368" spans="1:47" s="33" customFormat="1" ht="25.5" customHeight="1" x14ac:dyDescent="0.25">
      <c r="A4368" s="39">
        <v>4367</v>
      </c>
      <c r="B4368" s="5"/>
      <c r="C4368" s="5"/>
      <c r="D4368" s="5"/>
      <c r="E4368" s="6" t="str">
        <f>IFERROR(VLOOKUP(D4368,'Formato validacion'!$E$2:$F$131,2,0),"Escoja un ESM")</f>
        <v>Escoja un ESM</v>
      </c>
      <c r="F4368" s="31"/>
      <c r="G4368" s="5"/>
      <c r="H4368" s="5"/>
      <c r="I4368" s="5"/>
      <c r="J4368" s="5"/>
      <c r="K4368" s="5"/>
      <c r="L4368" s="6" t="str">
        <f>IFERROR(VLOOKUP(K4368,Tabla4[[ESPECIALIDADES]:[ÁREA DE LA ESPECIALIDAD]],2,0),"Escoja una especialidad")</f>
        <v>Escoja una especialidad</v>
      </c>
      <c r="M4368" s="5"/>
      <c r="N4368" s="5"/>
      <c r="O4368" s="5"/>
      <c r="P4368" s="6">
        <f>'Formato Productividad'!$M4368-'Formato Productividad'!$AI4368</f>
        <v>0</v>
      </c>
      <c r="Q4368" s="6" t="str">
        <f>IFERROR(VLOOKUP('Formato Productividad'!$K4368,Tabla4[],3,0),"Escoja una especialidad")</f>
        <v>Escoja una especialidad</v>
      </c>
      <c r="R4368" s="6" t="str">
        <f t="shared" si="272"/>
        <v>No aplica</v>
      </c>
      <c r="S4368" s="5"/>
      <c r="T4368" s="5"/>
      <c r="U4368" s="5"/>
      <c r="V4368" s="6">
        <f t="shared" si="273"/>
        <v>0</v>
      </c>
      <c r="W4368" s="6" t="str">
        <f t="shared" si="274"/>
        <v>No aplica</v>
      </c>
      <c r="X4368" s="35" t="str">
        <f t="shared" si="275"/>
        <v>No aplica</v>
      </c>
      <c r="Y4368" s="37"/>
      <c r="Z4368" s="38"/>
      <c r="AA4368" s="36"/>
      <c r="AB4368" s="38"/>
      <c r="AC4368" s="37"/>
      <c r="AD4368" s="38"/>
      <c r="AE4368" s="37"/>
      <c r="AF4368" s="38"/>
      <c r="AG4368" s="37"/>
      <c r="AH4368" s="38"/>
      <c r="AI4368" s="36"/>
      <c r="AJ4368" s="5"/>
      <c r="AK4368" s="5"/>
      <c r="AL4368" s="6">
        <f>IFERROR('Formato Productividad'!$Y4368+'Formato Productividad'!$AA4368+'Formato Productividad'!$AC4368,0)+'Formato Productividad'!$AE4368</f>
        <v>0</v>
      </c>
      <c r="AM4368" s="6">
        <f>IFERROR((('Formato Productividad'!$T4368+'Formato Productividad'!$V4368+'Formato Productividad'!$U4368)/'Formato Productividad'!$Q4368),0)+'Formato Productividad'!$AL4368</f>
        <v>0</v>
      </c>
      <c r="AN4368" s="7">
        <f>IFERROR(('Formato Productividad'!$AM4368/'Formato Productividad'!$N4368)*('Formato Productividad'!$N4368/'Formato Productividad'!$P4368),0)</f>
        <v>0</v>
      </c>
      <c r="AO4368" s="7">
        <f>IFERROR(('Formato Productividad'!$AG4368/'Formato Productividad'!$O4368)*('Formato Productividad'!$O4368/'Formato Productividad'!$P4368),0)</f>
        <v>0</v>
      </c>
      <c r="AP4368" s="7">
        <f>'Formato Productividad'!$AN4368+'Formato Productividad'!$AO4368</f>
        <v>0</v>
      </c>
      <c r="AQ4368" s="5"/>
      <c r="AR4368" s="7">
        <f>IFERROR('Formato Productividad'!$AM4368/'Formato Productividad'!$N4368,0)</f>
        <v>0</v>
      </c>
      <c r="AS4368" s="7">
        <f>IFERROR('Formato Productividad'!$AG4368/'Formato Productividad'!$O4368,0)</f>
        <v>0</v>
      </c>
      <c r="AT4368" s="71">
        <f>IFERROR('Formato Productividad'!$AI4368/'Formato Productividad'!$M4368,0)</f>
        <v>0</v>
      </c>
      <c r="AU4368" s="74"/>
    </row>
    <row r="4369" spans="1:47" s="33" customFormat="1" ht="25.5" customHeight="1" x14ac:dyDescent="0.25">
      <c r="A4369" s="39">
        <v>4368</v>
      </c>
      <c r="B4369" s="5"/>
      <c r="C4369" s="5"/>
      <c r="D4369" s="5"/>
      <c r="E4369" s="6" t="str">
        <f>IFERROR(VLOOKUP(D4369,'Formato validacion'!$E$2:$F$131,2,0),"Escoja un ESM")</f>
        <v>Escoja un ESM</v>
      </c>
      <c r="F4369" s="31"/>
      <c r="G4369" s="5"/>
      <c r="H4369" s="5"/>
      <c r="I4369" s="5"/>
      <c r="J4369" s="5"/>
      <c r="K4369" s="5"/>
      <c r="L4369" s="6" t="str">
        <f>IFERROR(VLOOKUP(K4369,Tabla4[[ESPECIALIDADES]:[ÁREA DE LA ESPECIALIDAD]],2,0),"Escoja una especialidad")</f>
        <v>Escoja una especialidad</v>
      </c>
      <c r="M4369" s="5"/>
      <c r="N4369" s="5"/>
      <c r="O4369" s="5"/>
      <c r="P4369" s="6">
        <f>'Formato Productividad'!$M4369-'Formato Productividad'!$AI4369</f>
        <v>0</v>
      </c>
      <c r="Q4369" s="6" t="str">
        <f>IFERROR(VLOOKUP('Formato Productividad'!$K4369,Tabla4[],3,0),"Escoja una especialidad")</f>
        <v>Escoja una especialidad</v>
      </c>
      <c r="R4369" s="6" t="str">
        <f t="shared" si="272"/>
        <v>No aplica</v>
      </c>
      <c r="S4369" s="5"/>
      <c r="T4369" s="5"/>
      <c r="U4369" s="5"/>
      <c r="V4369" s="6">
        <f t="shared" si="273"/>
        <v>0</v>
      </c>
      <c r="W4369" s="6" t="str">
        <f t="shared" si="274"/>
        <v>No aplica</v>
      </c>
      <c r="X4369" s="35" t="str">
        <f t="shared" si="275"/>
        <v>No aplica</v>
      </c>
      <c r="Y4369" s="37"/>
      <c r="Z4369" s="38"/>
      <c r="AA4369" s="36"/>
      <c r="AB4369" s="38"/>
      <c r="AC4369" s="37"/>
      <c r="AD4369" s="38"/>
      <c r="AE4369" s="37"/>
      <c r="AF4369" s="38"/>
      <c r="AG4369" s="37"/>
      <c r="AH4369" s="38"/>
      <c r="AI4369" s="36"/>
      <c r="AJ4369" s="5"/>
      <c r="AK4369" s="5"/>
      <c r="AL4369" s="6">
        <f>IFERROR('Formato Productividad'!$Y4369+'Formato Productividad'!$AA4369+'Formato Productividad'!$AC4369,0)+'Formato Productividad'!$AE4369</f>
        <v>0</v>
      </c>
      <c r="AM4369" s="6">
        <f>IFERROR((('Formato Productividad'!$T4369+'Formato Productividad'!$V4369+'Formato Productividad'!$U4369)/'Formato Productividad'!$Q4369),0)+'Formato Productividad'!$AL4369</f>
        <v>0</v>
      </c>
      <c r="AN4369" s="7">
        <f>IFERROR(('Formato Productividad'!$AM4369/'Formato Productividad'!$N4369)*('Formato Productividad'!$N4369/'Formato Productividad'!$P4369),0)</f>
        <v>0</v>
      </c>
      <c r="AO4369" s="7">
        <f>IFERROR(('Formato Productividad'!$AG4369/'Formato Productividad'!$O4369)*('Formato Productividad'!$O4369/'Formato Productividad'!$P4369),0)</f>
        <v>0</v>
      </c>
      <c r="AP4369" s="7">
        <f>'Formato Productividad'!$AN4369+'Formato Productividad'!$AO4369</f>
        <v>0</v>
      </c>
      <c r="AQ4369" s="5"/>
      <c r="AR4369" s="7">
        <f>IFERROR('Formato Productividad'!$AM4369/'Formato Productividad'!$N4369,0)</f>
        <v>0</v>
      </c>
      <c r="AS4369" s="7">
        <f>IFERROR('Formato Productividad'!$AG4369/'Formato Productividad'!$O4369,0)</f>
        <v>0</v>
      </c>
      <c r="AT4369" s="71">
        <f>IFERROR('Formato Productividad'!$AI4369/'Formato Productividad'!$M4369,0)</f>
        <v>0</v>
      </c>
      <c r="AU4369" s="74"/>
    </row>
    <row r="4370" spans="1:47" s="33" customFormat="1" ht="25.5" customHeight="1" x14ac:dyDescent="0.25">
      <c r="A4370" s="39">
        <v>4369</v>
      </c>
      <c r="B4370" s="5"/>
      <c r="C4370" s="5"/>
      <c r="D4370" s="5"/>
      <c r="E4370" s="6" t="str">
        <f>IFERROR(VLOOKUP(D4370,'Formato validacion'!$E$2:$F$131,2,0),"Escoja un ESM")</f>
        <v>Escoja un ESM</v>
      </c>
      <c r="F4370" s="31"/>
      <c r="G4370" s="5"/>
      <c r="H4370" s="5"/>
      <c r="I4370" s="5"/>
      <c r="J4370" s="5"/>
      <c r="K4370" s="5"/>
      <c r="L4370" s="6" t="str">
        <f>IFERROR(VLOOKUP(K4370,Tabla4[[ESPECIALIDADES]:[ÁREA DE LA ESPECIALIDAD]],2,0),"Escoja una especialidad")</f>
        <v>Escoja una especialidad</v>
      </c>
      <c r="M4370" s="5"/>
      <c r="N4370" s="5"/>
      <c r="O4370" s="5"/>
      <c r="P4370" s="6">
        <f>'Formato Productividad'!$M4370-'Formato Productividad'!$AI4370</f>
        <v>0</v>
      </c>
      <c r="Q4370" s="6" t="str">
        <f>IFERROR(VLOOKUP('Formato Productividad'!$K4370,Tabla4[],3,0),"Escoja una especialidad")</f>
        <v>Escoja una especialidad</v>
      </c>
      <c r="R4370" s="6" t="str">
        <f t="shared" si="272"/>
        <v>No aplica</v>
      </c>
      <c r="S4370" s="5"/>
      <c r="T4370" s="5"/>
      <c r="U4370" s="5"/>
      <c r="V4370" s="6">
        <f t="shared" si="273"/>
        <v>0</v>
      </c>
      <c r="W4370" s="6" t="str">
        <f t="shared" si="274"/>
        <v>No aplica</v>
      </c>
      <c r="X4370" s="35" t="str">
        <f t="shared" si="275"/>
        <v>No aplica</v>
      </c>
      <c r="Y4370" s="37"/>
      <c r="Z4370" s="38"/>
      <c r="AA4370" s="36"/>
      <c r="AB4370" s="38"/>
      <c r="AC4370" s="37"/>
      <c r="AD4370" s="38"/>
      <c r="AE4370" s="37"/>
      <c r="AF4370" s="38"/>
      <c r="AG4370" s="37"/>
      <c r="AH4370" s="38"/>
      <c r="AI4370" s="36"/>
      <c r="AJ4370" s="5"/>
      <c r="AK4370" s="5"/>
      <c r="AL4370" s="6">
        <f>IFERROR('Formato Productividad'!$Y4370+'Formato Productividad'!$AA4370+'Formato Productividad'!$AC4370,0)+'Formato Productividad'!$AE4370</f>
        <v>0</v>
      </c>
      <c r="AM4370" s="6">
        <f>IFERROR((('Formato Productividad'!$T4370+'Formato Productividad'!$V4370+'Formato Productividad'!$U4370)/'Formato Productividad'!$Q4370),0)+'Formato Productividad'!$AL4370</f>
        <v>0</v>
      </c>
      <c r="AN4370" s="7">
        <f>IFERROR(('Formato Productividad'!$AM4370/'Formato Productividad'!$N4370)*('Formato Productividad'!$N4370/'Formato Productividad'!$P4370),0)</f>
        <v>0</v>
      </c>
      <c r="AO4370" s="7">
        <f>IFERROR(('Formato Productividad'!$AG4370/'Formato Productividad'!$O4370)*('Formato Productividad'!$O4370/'Formato Productividad'!$P4370),0)</f>
        <v>0</v>
      </c>
      <c r="AP4370" s="7">
        <f>'Formato Productividad'!$AN4370+'Formato Productividad'!$AO4370</f>
        <v>0</v>
      </c>
      <c r="AQ4370" s="5"/>
      <c r="AR4370" s="7">
        <f>IFERROR('Formato Productividad'!$AM4370/'Formato Productividad'!$N4370,0)</f>
        <v>0</v>
      </c>
      <c r="AS4370" s="7">
        <f>IFERROR('Formato Productividad'!$AG4370/'Formato Productividad'!$O4370,0)</f>
        <v>0</v>
      </c>
      <c r="AT4370" s="71">
        <f>IFERROR('Formato Productividad'!$AI4370/'Formato Productividad'!$M4370,0)</f>
        <v>0</v>
      </c>
      <c r="AU4370" s="74"/>
    </row>
    <row r="4371" spans="1:47" s="33" customFormat="1" ht="25.5" customHeight="1" x14ac:dyDescent="0.25">
      <c r="A4371" s="39">
        <v>4370</v>
      </c>
      <c r="B4371" s="5"/>
      <c r="C4371" s="5"/>
      <c r="D4371" s="5"/>
      <c r="E4371" s="6" t="str">
        <f>IFERROR(VLOOKUP(D4371,'Formato validacion'!$E$2:$F$131,2,0),"Escoja un ESM")</f>
        <v>Escoja un ESM</v>
      </c>
      <c r="F4371" s="31"/>
      <c r="G4371" s="5"/>
      <c r="H4371" s="5"/>
      <c r="I4371" s="5"/>
      <c r="J4371" s="5"/>
      <c r="K4371" s="5"/>
      <c r="L4371" s="6" t="str">
        <f>IFERROR(VLOOKUP(K4371,Tabla4[[ESPECIALIDADES]:[ÁREA DE LA ESPECIALIDAD]],2,0),"Escoja una especialidad")</f>
        <v>Escoja una especialidad</v>
      </c>
      <c r="M4371" s="5"/>
      <c r="N4371" s="5"/>
      <c r="O4371" s="5"/>
      <c r="P4371" s="6">
        <f>'Formato Productividad'!$M4371-'Formato Productividad'!$AI4371</f>
        <v>0</v>
      </c>
      <c r="Q4371" s="6" t="str">
        <f>IFERROR(VLOOKUP('Formato Productividad'!$K4371,Tabla4[],3,0),"Escoja una especialidad")</f>
        <v>Escoja una especialidad</v>
      </c>
      <c r="R4371" s="6" t="str">
        <f t="shared" si="272"/>
        <v>No aplica</v>
      </c>
      <c r="S4371" s="5"/>
      <c r="T4371" s="5"/>
      <c r="U4371" s="5"/>
      <c r="V4371" s="6">
        <f t="shared" si="273"/>
        <v>0</v>
      </c>
      <c r="W4371" s="6" t="str">
        <f t="shared" si="274"/>
        <v>No aplica</v>
      </c>
      <c r="X4371" s="35" t="str">
        <f t="shared" si="275"/>
        <v>No aplica</v>
      </c>
      <c r="Y4371" s="37"/>
      <c r="Z4371" s="38"/>
      <c r="AA4371" s="36"/>
      <c r="AB4371" s="38"/>
      <c r="AC4371" s="37"/>
      <c r="AD4371" s="38"/>
      <c r="AE4371" s="37"/>
      <c r="AF4371" s="38"/>
      <c r="AG4371" s="37"/>
      <c r="AH4371" s="38"/>
      <c r="AI4371" s="36"/>
      <c r="AJ4371" s="5"/>
      <c r="AK4371" s="5"/>
      <c r="AL4371" s="6">
        <f>IFERROR('Formato Productividad'!$Y4371+'Formato Productividad'!$AA4371+'Formato Productividad'!$AC4371,0)+'Formato Productividad'!$AE4371</f>
        <v>0</v>
      </c>
      <c r="AM4371" s="6">
        <f>IFERROR((('Formato Productividad'!$T4371+'Formato Productividad'!$V4371+'Formato Productividad'!$U4371)/'Formato Productividad'!$Q4371),0)+'Formato Productividad'!$AL4371</f>
        <v>0</v>
      </c>
      <c r="AN4371" s="7">
        <f>IFERROR(('Formato Productividad'!$AM4371/'Formato Productividad'!$N4371)*('Formato Productividad'!$N4371/'Formato Productividad'!$P4371),0)</f>
        <v>0</v>
      </c>
      <c r="AO4371" s="7">
        <f>IFERROR(('Formato Productividad'!$AG4371/'Formato Productividad'!$O4371)*('Formato Productividad'!$O4371/'Formato Productividad'!$P4371),0)</f>
        <v>0</v>
      </c>
      <c r="AP4371" s="7">
        <f>'Formato Productividad'!$AN4371+'Formato Productividad'!$AO4371</f>
        <v>0</v>
      </c>
      <c r="AQ4371" s="5"/>
      <c r="AR4371" s="7">
        <f>IFERROR('Formato Productividad'!$AM4371/'Formato Productividad'!$N4371,0)</f>
        <v>0</v>
      </c>
      <c r="AS4371" s="7">
        <f>IFERROR('Formato Productividad'!$AG4371/'Formato Productividad'!$O4371,0)</f>
        <v>0</v>
      </c>
      <c r="AT4371" s="71">
        <f>IFERROR('Formato Productividad'!$AI4371/'Formato Productividad'!$M4371,0)</f>
        <v>0</v>
      </c>
      <c r="AU4371" s="74"/>
    </row>
    <row r="4372" spans="1:47" s="33" customFormat="1" ht="25.5" customHeight="1" x14ac:dyDescent="0.25">
      <c r="A4372" s="39">
        <v>4371</v>
      </c>
      <c r="B4372" s="5"/>
      <c r="C4372" s="5"/>
      <c r="D4372" s="5"/>
      <c r="E4372" s="6" t="str">
        <f>IFERROR(VLOOKUP(D4372,'Formato validacion'!$E$2:$F$131,2,0),"Escoja un ESM")</f>
        <v>Escoja un ESM</v>
      </c>
      <c r="F4372" s="31"/>
      <c r="G4372" s="5"/>
      <c r="H4372" s="5"/>
      <c r="I4372" s="5"/>
      <c r="J4372" s="5"/>
      <c r="K4372" s="5"/>
      <c r="L4372" s="6" t="str">
        <f>IFERROR(VLOOKUP(K4372,Tabla4[[ESPECIALIDADES]:[ÁREA DE LA ESPECIALIDAD]],2,0),"Escoja una especialidad")</f>
        <v>Escoja una especialidad</v>
      </c>
      <c r="M4372" s="5"/>
      <c r="N4372" s="5"/>
      <c r="O4372" s="5"/>
      <c r="P4372" s="6">
        <f>'Formato Productividad'!$M4372-'Formato Productividad'!$AI4372</f>
        <v>0</v>
      </c>
      <c r="Q4372" s="6" t="str">
        <f>IFERROR(VLOOKUP('Formato Productividad'!$K4372,Tabla4[],3,0),"Escoja una especialidad")</f>
        <v>Escoja una especialidad</v>
      </c>
      <c r="R4372" s="6" t="str">
        <f t="shared" si="272"/>
        <v>No aplica</v>
      </c>
      <c r="S4372" s="5"/>
      <c r="T4372" s="5"/>
      <c r="U4372" s="5"/>
      <c r="V4372" s="6">
        <f t="shared" si="273"/>
        <v>0</v>
      </c>
      <c r="W4372" s="6" t="str">
        <f t="shared" si="274"/>
        <v>No aplica</v>
      </c>
      <c r="X4372" s="35" t="str">
        <f t="shared" si="275"/>
        <v>No aplica</v>
      </c>
      <c r="Y4372" s="37"/>
      <c r="Z4372" s="38"/>
      <c r="AA4372" s="36"/>
      <c r="AB4372" s="38"/>
      <c r="AC4372" s="37"/>
      <c r="AD4372" s="38"/>
      <c r="AE4372" s="37"/>
      <c r="AF4372" s="38"/>
      <c r="AG4372" s="37"/>
      <c r="AH4372" s="38"/>
      <c r="AI4372" s="36"/>
      <c r="AJ4372" s="5"/>
      <c r="AK4372" s="5"/>
      <c r="AL4372" s="6">
        <f>IFERROR('Formato Productividad'!$Y4372+'Formato Productividad'!$AA4372+'Formato Productividad'!$AC4372,0)+'Formato Productividad'!$AE4372</f>
        <v>0</v>
      </c>
      <c r="AM4372" s="6">
        <f>IFERROR((('Formato Productividad'!$T4372+'Formato Productividad'!$V4372+'Formato Productividad'!$U4372)/'Formato Productividad'!$Q4372),0)+'Formato Productividad'!$AL4372</f>
        <v>0</v>
      </c>
      <c r="AN4372" s="7">
        <f>IFERROR(('Formato Productividad'!$AM4372/'Formato Productividad'!$N4372)*('Formato Productividad'!$N4372/'Formato Productividad'!$P4372),0)</f>
        <v>0</v>
      </c>
      <c r="AO4372" s="7">
        <f>IFERROR(('Formato Productividad'!$AG4372/'Formato Productividad'!$O4372)*('Formato Productividad'!$O4372/'Formato Productividad'!$P4372),0)</f>
        <v>0</v>
      </c>
      <c r="AP4372" s="7">
        <f>'Formato Productividad'!$AN4372+'Formato Productividad'!$AO4372</f>
        <v>0</v>
      </c>
      <c r="AQ4372" s="5"/>
      <c r="AR4372" s="7">
        <f>IFERROR('Formato Productividad'!$AM4372/'Formato Productividad'!$N4372,0)</f>
        <v>0</v>
      </c>
      <c r="AS4372" s="7">
        <f>IFERROR('Formato Productividad'!$AG4372/'Formato Productividad'!$O4372,0)</f>
        <v>0</v>
      </c>
      <c r="AT4372" s="71">
        <f>IFERROR('Formato Productividad'!$AI4372/'Formato Productividad'!$M4372,0)</f>
        <v>0</v>
      </c>
      <c r="AU4372" s="74"/>
    </row>
    <row r="4373" spans="1:47" s="33" customFormat="1" ht="25.5" customHeight="1" x14ac:dyDescent="0.25">
      <c r="A4373" s="39">
        <v>4372</v>
      </c>
      <c r="B4373" s="5"/>
      <c r="C4373" s="5"/>
      <c r="D4373" s="5"/>
      <c r="E4373" s="6" t="str">
        <f>IFERROR(VLOOKUP(D4373,'Formato validacion'!$E$2:$F$131,2,0),"Escoja un ESM")</f>
        <v>Escoja un ESM</v>
      </c>
      <c r="F4373" s="31"/>
      <c r="G4373" s="5"/>
      <c r="H4373" s="5"/>
      <c r="I4373" s="5"/>
      <c r="J4373" s="5"/>
      <c r="K4373" s="5"/>
      <c r="L4373" s="6" t="str">
        <f>IFERROR(VLOOKUP(K4373,Tabla4[[ESPECIALIDADES]:[ÁREA DE LA ESPECIALIDAD]],2,0),"Escoja una especialidad")</f>
        <v>Escoja una especialidad</v>
      </c>
      <c r="M4373" s="5"/>
      <c r="N4373" s="5"/>
      <c r="O4373" s="5"/>
      <c r="P4373" s="6">
        <f>'Formato Productividad'!$M4373-'Formato Productividad'!$AI4373</f>
        <v>0</v>
      </c>
      <c r="Q4373" s="6" t="str">
        <f>IFERROR(VLOOKUP('Formato Productividad'!$K4373,Tabla4[],3,0),"Escoja una especialidad")</f>
        <v>Escoja una especialidad</v>
      </c>
      <c r="R4373" s="6" t="str">
        <f t="shared" si="272"/>
        <v>No aplica</v>
      </c>
      <c r="S4373" s="5"/>
      <c r="T4373" s="5"/>
      <c r="U4373" s="5"/>
      <c r="V4373" s="6">
        <f t="shared" si="273"/>
        <v>0</v>
      </c>
      <c r="W4373" s="6" t="str">
        <f t="shared" si="274"/>
        <v>No aplica</v>
      </c>
      <c r="X4373" s="35" t="str">
        <f t="shared" si="275"/>
        <v>No aplica</v>
      </c>
      <c r="Y4373" s="37"/>
      <c r="Z4373" s="38"/>
      <c r="AA4373" s="36"/>
      <c r="AB4373" s="38"/>
      <c r="AC4373" s="37"/>
      <c r="AD4373" s="38"/>
      <c r="AE4373" s="37"/>
      <c r="AF4373" s="38"/>
      <c r="AG4373" s="37"/>
      <c r="AH4373" s="38"/>
      <c r="AI4373" s="36"/>
      <c r="AJ4373" s="5"/>
      <c r="AK4373" s="5"/>
      <c r="AL4373" s="6">
        <f>IFERROR('Formato Productividad'!$Y4373+'Formato Productividad'!$AA4373+'Formato Productividad'!$AC4373,0)+'Formato Productividad'!$AE4373</f>
        <v>0</v>
      </c>
      <c r="AM4373" s="6">
        <f>IFERROR((('Formato Productividad'!$T4373+'Formato Productividad'!$V4373+'Formato Productividad'!$U4373)/'Formato Productividad'!$Q4373),0)+'Formato Productividad'!$AL4373</f>
        <v>0</v>
      </c>
      <c r="AN4373" s="7">
        <f>IFERROR(('Formato Productividad'!$AM4373/'Formato Productividad'!$N4373)*('Formato Productividad'!$N4373/'Formato Productividad'!$P4373),0)</f>
        <v>0</v>
      </c>
      <c r="AO4373" s="7">
        <f>IFERROR(('Formato Productividad'!$AG4373/'Formato Productividad'!$O4373)*('Formato Productividad'!$O4373/'Formato Productividad'!$P4373),0)</f>
        <v>0</v>
      </c>
      <c r="AP4373" s="7">
        <f>'Formato Productividad'!$AN4373+'Formato Productividad'!$AO4373</f>
        <v>0</v>
      </c>
      <c r="AQ4373" s="5"/>
      <c r="AR4373" s="7">
        <f>IFERROR('Formato Productividad'!$AM4373/'Formato Productividad'!$N4373,0)</f>
        <v>0</v>
      </c>
      <c r="AS4373" s="7">
        <f>IFERROR('Formato Productividad'!$AG4373/'Formato Productividad'!$O4373,0)</f>
        <v>0</v>
      </c>
      <c r="AT4373" s="71">
        <f>IFERROR('Formato Productividad'!$AI4373/'Formato Productividad'!$M4373,0)</f>
        <v>0</v>
      </c>
      <c r="AU4373" s="74"/>
    </row>
    <row r="4374" spans="1:47" s="33" customFormat="1" ht="25.5" customHeight="1" x14ac:dyDescent="0.25">
      <c r="A4374" s="39">
        <v>4373</v>
      </c>
      <c r="B4374" s="5"/>
      <c r="C4374" s="5"/>
      <c r="D4374" s="5"/>
      <c r="E4374" s="6" t="str">
        <f>IFERROR(VLOOKUP(D4374,'Formato validacion'!$E$2:$F$131,2,0),"Escoja un ESM")</f>
        <v>Escoja un ESM</v>
      </c>
      <c r="F4374" s="31"/>
      <c r="G4374" s="5"/>
      <c r="H4374" s="5"/>
      <c r="I4374" s="5"/>
      <c r="J4374" s="5"/>
      <c r="K4374" s="5"/>
      <c r="L4374" s="6" t="str">
        <f>IFERROR(VLOOKUP(K4374,Tabla4[[ESPECIALIDADES]:[ÁREA DE LA ESPECIALIDAD]],2,0),"Escoja una especialidad")</f>
        <v>Escoja una especialidad</v>
      </c>
      <c r="M4374" s="5"/>
      <c r="N4374" s="5"/>
      <c r="O4374" s="5"/>
      <c r="P4374" s="6">
        <f>'Formato Productividad'!$M4374-'Formato Productividad'!$AI4374</f>
        <v>0</v>
      </c>
      <c r="Q4374" s="6" t="str">
        <f>IFERROR(VLOOKUP('Formato Productividad'!$K4374,Tabla4[],3,0),"Escoja una especialidad")</f>
        <v>Escoja una especialidad</v>
      </c>
      <c r="R4374" s="6" t="str">
        <f t="shared" si="272"/>
        <v>No aplica</v>
      </c>
      <c r="S4374" s="5"/>
      <c r="T4374" s="5"/>
      <c r="U4374" s="5"/>
      <c r="V4374" s="6">
        <f t="shared" si="273"/>
        <v>0</v>
      </c>
      <c r="W4374" s="6" t="str">
        <f t="shared" si="274"/>
        <v>No aplica</v>
      </c>
      <c r="X4374" s="35" t="str">
        <f t="shared" si="275"/>
        <v>No aplica</v>
      </c>
      <c r="Y4374" s="37"/>
      <c r="Z4374" s="38"/>
      <c r="AA4374" s="36"/>
      <c r="AB4374" s="38"/>
      <c r="AC4374" s="37"/>
      <c r="AD4374" s="38"/>
      <c r="AE4374" s="37"/>
      <c r="AF4374" s="38"/>
      <c r="AG4374" s="37"/>
      <c r="AH4374" s="38"/>
      <c r="AI4374" s="36"/>
      <c r="AJ4374" s="5"/>
      <c r="AK4374" s="5"/>
      <c r="AL4374" s="6">
        <f>IFERROR('Formato Productividad'!$Y4374+'Formato Productividad'!$AA4374+'Formato Productividad'!$AC4374,0)+'Formato Productividad'!$AE4374</f>
        <v>0</v>
      </c>
      <c r="AM4374" s="6">
        <f>IFERROR((('Formato Productividad'!$T4374+'Formato Productividad'!$V4374+'Formato Productividad'!$U4374)/'Formato Productividad'!$Q4374),0)+'Formato Productividad'!$AL4374</f>
        <v>0</v>
      </c>
      <c r="AN4374" s="7">
        <f>IFERROR(('Formato Productividad'!$AM4374/'Formato Productividad'!$N4374)*('Formato Productividad'!$N4374/'Formato Productividad'!$P4374),0)</f>
        <v>0</v>
      </c>
      <c r="AO4374" s="7">
        <f>IFERROR(('Formato Productividad'!$AG4374/'Formato Productividad'!$O4374)*('Formato Productividad'!$O4374/'Formato Productividad'!$P4374),0)</f>
        <v>0</v>
      </c>
      <c r="AP4374" s="7">
        <f>'Formato Productividad'!$AN4374+'Formato Productividad'!$AO4374</f>
        <v>0</v>
      </c>
      <c r="AQ4374" s="5"/>
      <c r="AR4374" s="7">
        <f>IFERROR('Formato Productividad'!$AM4374/'Formato Productividad'!$N4374,0)</f>
        <v>0</v>
      </c>
      <c r="AS4374" s="7">
        <f>IFERROR('Formato Productividad'!$AG4374/'Formato Productividad'!$O4374,0)</f>
        <v>0</v>
      </c>
      <c r="AT4374" s="71">
        <f>IFERROR('Formato Productividad'!$AI4374/'Formato Productividad'!$M4374,0)</f>
        <v>0</v>
      </c>
      <c r="AU4374" s="74"/>
    </row>
    <row r="4375" spans="1:47" s="33" customFormat="1" ht="25.5" customHeight="1" x14ac:dyDescent="0.25">
      <c r="A4375" s="39">
        <v>4374</v>
      </c>
      <c r="B4375" s="5"/>
      <c r="C4375" s="5"/>
      <c r="D4375" s="5"/>
      <c r="E4375" s="6" t="str">
        <f>IFERROR(VLOOKUP(D4375,'Formato validacion'!$E$2:$F$131,2,0),"Escoja un ESM")</f>
        <v>Escoja un ESM</v>
      </c>
      <c r="F4375" s="31"/>
      <c r="G4375" s="5"/>
      <c r="H4375" s="5"/>
      <c r="I4375" s="5"/>
      <c r="J4375" s="5"/>
      <c r="K4375" s="5"/>
      <c r="L4375" s="6" t="str">
        <f>IFERROR(VLOOKUP(K4375,Tabla4[[ESPECIALIDADES]:[ÁREA DE LA ESPECIALIDAD]],2,0),"Escoja una especialidad")</f>
        <v>Escoja una especialidad</v>
      </c>
      <c r="M4375" s="5"/>
      <c r="N4375" s="5"/>
      <c r="O4375" s="5"/>
      <c r="P4375" s="6">
        <f>'Formato Productividad'!$M4375-'Formato Productividad'!$AI4375</f>
        <v>0</v>
      </c>
      <c r="Q4375" s="6" t="str">
        <f>IFERROR(VLOOKUP('Formato Productividad'!$K4375,Tabla4[],3,0),"Escoja una especialidad")</f>
        <v>Escoja una especialidad</v>
      </c>
      <c r="R4375" s="6" t="str">
        <f t="shared" si="272"/>
        <v>No aplica</v>
      </c>
      <c r="S4375" s="5"/>
      <c r="T4375" s="5"/>
      <c r="U4375" s="5"/>
      <c r="V4375" s="6">
        <f t="shared" si="273"/>
        <v>0</v>
      </c>
      <c r="W4375" s="6" t="str">
        <f t="shared" si="274"/>
        <v>No aplica</v>
      </c>
      <c r="X4375" s="35" t="str">
        <f t="shared" si="275"/>
        <v>No aplica</v>
      </c>
      <c r="Y4375" s="37"/>
      <c r="Z4375" s="38"/>
      <c r="AA4375" s="36"/>
      <c r="AB4375" s="38"/>
      <c r="AC4375" s="37"/>
      <c r="AD4375" s="38"/>
      <c r="AE4375" s="37"/>
      <c r="AF4375" s="38"/>
      <c r="AG4375" s="37"/>
      <c r="AH4375" s="38"/>
      <c r="AI4375" s="36"/>
      <c r="AJ4375" s="5"/>
      <c r="AK4375" s="5"/>
      <c r="AL4375" s="6">
        <f>IFERROR('Formato Productividad'!$Y4375+'Formato Productividad'!$AA4375+'Formato Productividad'!$AC4375,0)+'Formato Productividad'!$AE4375</f>
        <v>0</v>
      </c>
      <c r="AM4375" s="6">
        <f>IFERROR((('Formato Productividad'!$T4375+'Formato Productividad'!$V4375+'Formato Productividad'!$U4375)/'Formato Productividad'!$Q4375),0)+'Formato Productividad'!$AL4375</f>
        <v>0</v>
      </c>
      <c r="AN4375" s="7">
        <f>IFERROR(('Formato Productividad'!$AM4375/'Formato Productividad'!$N4375)*('Formato Productividad'!$N4375/'Formato Productividad'!$P4375),0)</f>
        <v>0</v>
      </c>
      <c r="AO4375" s="7">
        <f>IFERROR(('Formato Productividad'!$AG4375/'Formato Productividad'!$O4375)*('Formato Productividad'!$O4375/'Formato Productividad'!$P4375),0)</f>
        <v>0</v>
      </c>
      <c r="AP4375" s="7">
        <f>'Formato Productividad'!$AN4375+'Formato Productividad'!$AO4375</f>
        <v>0</v>
      </c>
      <c r="AQ4375" s="5"/>
      <c r="AR4375" s="7">
        <f>IFERROR('Formato Productividad'!$AM4375/'Formato Productividad'!$N4375,0)</f>
        <v>0</v>
      </c>
      <c r="AS4375" s="7">
        <f>IFERROR('Formato Productividad'!$AG4375/'Formato Productividad'!$O4375,0)</f>
        <v>0</v>
      </c>
      <c r="AT4375" s="71">
        <f>IFERROR('Formato Productividad'!$AI4375/'Formato Productividad'!$M4375,0)</f>
        <v>0</v>
      </c>
      <c r="AU4375" s="74"/>
    </row>
    <row r="4376" spans="1:47" s="33" customFormat="1" ht="25.5" customHeight="1" x14ac:dyDescent="0.25">
      <c r="A4376" s="39">
        <v>4375</v>
      </c>
      <c r="B4376" s="5"/>
      <c r="C4376" s="5"/>
      <c r="D4376" s="5"/>
      <c r="E4376" s="6" t="str">
        <f>IFERROR(VLOOKUP(D4376,'Formato validacion'!$E$2:$F$131,2,0),"Escoja un ESM")</f>
        <v>Escoja un ESM</v>
      </c>
      <c r="F4376" s="31"/>
      <c r="G4376" s="5"/>
      <c r="H4376" s="5"/>
      <c r="I4376" s="5"/>
      <c r="J4376" s="5"/>
      <c r="K4376" s="5"/>
      <c r="L4376" s="6" t="str">
        <f>IFERROR(VLOOKUP(K4376,Tabla4[[ESPECIALIDADES]:[ÁREA DE LA ESPECIALIDAD]],2,0),"Escoja una especialidad")</f>
        <v>Escoja una especialidad</v>
      </c>
      <c r="M4376" s="5"/>
      <c r="N4376" s="5"/>
      <c r="O4376" s="5"/>
      <c r="P4376" s="6">
        <f>'Formato Productividad'!$M4376-'Formato Productividad'!$AI4376</f>
        <v>0</v>
      </c>
      <c r="Q4376" s="6" t="str">
        <f>IFERROR(VLOOKUP('Formato Productividad'!$K4376,Tabla4[],3,0),"Escoja una especialidad")</f>
        <v>Escoja una especialidad</v>
      </c>
      <c r="R4376" s="6" t="str">
        <f t="shared" si="272"/>
        <v>No aplica</v>
      </c>
      <c r="S4376" s="5"/>
      <c r="T4376" s="5"/>
      <c r="U4376" s="5"/>
      <c r="V4376" s="6">
        <f t="shared" si="273"/>
        <v>0</v>
      </c>
      <c r="W4376" s="6" t="str">
        <f t="shared" si="274"/>
        <v>No aplica</v>
      </c>
      <c r="X4376" s="35" t="str">
        <f t="shared" si="275"/>
        <v>No aplica</v>
      </c>
      <c r="Y4376" s="37"/>
      <c r="Z4376" s="38"/>
      <c r="AA4376" s="36"/>
      <c r="AB4376" s="38"/>
      <c r="AC4376" s="37"/>
      <c r="AD4376" s="38"/>
      <c r="AE4376" s="37"/>
      <c r="AF4376" s="38"/>
      <c r="AG4376" s="37"/>
      <c r="AH4376" s="38"/>
      <c r="AI4376" s="36"/>
      <c r="AJ4376" s="5"/>
      <c r="AK4376" s="5"/>
      <c r="AL4376" s="6">
        <f>IFERROR('Formato Productividad'!$Y4376+'Formato Productividad'!$AA4376+'Formato Productividad'!$AC4376,0)+'Formato Productividad'!$AE4376</f>
        <v>0</v>
      </c>
      <c r="AM4376" s="6">
        <f>IFERROR((('Formato Productividad'!$T4376+'Formato Productividad'!$V4376+'Formato Productividad'!$U4376)/'Formato Productividad'!$Q4376),0)+'Formato Productividad'!$AL4376</f>
        <v>0</v>
      </c>
      <c r="AN4376" s="7">
        <f>IFERROR(('Formato Productividad'!$AM4376/'Formato Productividad'!$N4376)*('Formato Productividad'!$N4376/'Formato Productividad'!$P4376),0)</f>
        <v>0</v>
      </c>
      <c r="AO4376" s="7">
        <f>IFERROR(('Formato Productividad'!$AG4376/'Formato Productividad'!$O4376)*('Formato Productividad'!$O4376/'Formato Productividad'!$P4376),0)</f>
        <v>0</v>
      </c>
      <c r="AP4376" s="7">
        <f>'Formato Productividad'!$AN4376+'Formato Productividad'!$AO4376</f>
        <v>0</v>
      </c>
      <c r="AQ4376" s="5"/>
      <c r="AR4376" s="7">
        <f>IFERROR('Formato Productividad'!$AM4376/'Formato Productividad'!$N4376,0)</f>
        <v>0</v>
      </c>
      <c r="AS4376" s="7">
        <f>IFERROR('Formato Productividad'!$AG4376/'Formato Productividad'!$O4376,0)</f>
        <v>0</v>
      </c>
      <c r="AT4376" s="71">
        <f>IFERROR('Formato Productividad'!$AI4376/'Formato Productividad'!$M4376,0)</f>
        <v>0</v>
      </c>
      <c r="AU4376" s="74"/>
    </row>
    <row r="4377" spans="1:47" s="33" customFormat="1" ht="25.5" customHeight="1" x14ac:dyDescent="0.25">
      <c r="A4377" s="39">
        <v>4376</v>
      </c>
      <c r="B4377" s="5"/>
      <c r="C4377" s="5"/>
      <c r="D4377" s="5"/>
      <c r="E4377" s="6" t="str">
        <f>IFERROR(VLOOKUP(D4377,'Formato validacion'!$E$2:$F$131,2,0),"Escoja un ESM")</f>
        <v>Escoja un ESM</v>
      </c>
      <c r="F4377" s="31"/>
      <c r="G4377" s="5"/>
      <c r="H4377" s="5"/>
      <c r="I4377" s="5"/>
      <c r="J4377" s="5"/>
      <c r="K4377" s="5"/>
      <c r="L4377" s="6" t="str">
        <f>IFERROR(VLOOKUP(K4377,Tabla4[[ESPECIALIDADES]:[ÁREA DE LA ESPECIALIDAD]],2,0),"Escoja una especialidad")</f>
        <v>Escoja una especialidad</v>
      </c>
      <c r="M4377" s="5"/>
      <c r="N4377" s="5"/>
      <c r="O4377" s="5"/>
      <c r="P4377" s="6">
        <f>'Formato Productividad'!$M4377-'Formato Productividad'!$AI4377</f>
        <v>0</v>
      </c>
      <c r="Q4377" s="6" t="str">
        <f>IFERROR(VLOOKUP('Formato Productividad'!$K4377,Tabla4[],3,0),"Escoja una especialidad")</f>
        <v>Escoja una especialidad</v>
      </c>
      <c r="R4377" s="6" t="str">
        <f t="shared" si="272"/>
        <v>No aplica</v>
      </c>
      <c r="S4377" s="5"/>
      <c r="T4377" s="5"/>
      <c r="U4377" s="5"/>
      <c r="V4377" s="6">
        <f t="shared" si="273"/>
        <v>0</v>
      </c>
      <c r="W4377" s="6" t="str">
        <f t="shared" si="274"/>
        <v>No aplica</v>
      </c>
      <c r="X4377" s="35" t="str">
        <f t="shared" si="275"/>
        <v>No aplica</v>
      </c>
      <c r="Y4377" s="37"/>
      <c r="Z4377" s="38"/>
      <c r="AA4377" s="36"/>
      <c r="AB4377" s="38"/>
      <c r="AC4377" s="37"/>
      <c r="AD4377" s="38"/>
      <c r="AE4377" s="37"/>
      <c r="AF4377" s="38"/>
      <c r="AG4377" s="37"/>
      <c r="AH4377" s="38"/>
      <c r="AI4377" s="36"/>
      <c r="AJ4377" s="5"/>
      <c r="AK4377" s="5"/>
      <c r="AL4377" s="6">
        <f>IFERROR('Formato Productividad'!$Y4377+'Formato Productividad'!$AA4377+'Formato Productividad'!$AC4377,0)+'Formato Productividad'!$AE4377</f>
        <v>0</v>
      </c>
      <c r="AM4377" s="6">
        <f>IFERROR((('Formato Productividad'!$T4377+'Formato Productividad'!$V4377+'Formato Productividad'!$U4377)/'Formato Productividad'!$Q4377),0)+'Formato Productividad'!$AL4377</f>
        <v>0</v>
      </c>
      <c r="AN4377" s="7">
        <f>IFERROR(('Formato Productividad'!$AM4377/'Formato Productividad'!$N4377)*('Formato Productividad'!$N4377/'Formato Productividad'!$P4377),0)</f>
        <v>0</v>
      </c>
      <c r="AO4377" s="7">
        <f>IFERROR(('Formato Productividad'!$AG4377/'Formato Productividad'!$O4377)*('Formato Productividad'!$O4377/'Formato Productividad'!$P4377),0)</f>
        <v>0</v>
      </c>
      <c r="AP4377" s="7">
        <f>'Formato Productividad'!$AN4377+'Formato Productividad'!$AO4377</f>
        <v>0</v>
      </c>
      <c r="AQ4377" s="5"/>
      <c r="AR4377" s="7">
        <f>IFERROR('Formato Productividad'!$AM4377/'Formato Productividad'!$N4377,0)</f>
        <v>0</v>
      </c>
      <c r="AS4377" s="7">
        <f>IFERROR('Formato Productividad'!$AG4377/'Formato Productividad'!$O4377,0)</f>
        <v>0</v>
      </c>
      <c r="AT4377" s="71">
        <f>IFERROR('Formato Productividad'!$AI4377/'Formato Productividad'!$M4377,0)</f>
        <v>0</v>
      </c>
      <c r="AU4377" s="74"/>
    </row>
    <row r="4378" spans="1:47" s="33" customFormat="1" ht="25.5" customHeight="1" x14ac:dyDescent="0.25">
      <c r="A4378" s="39">
        <v>4377</v>
      </c>
      <c r="B4378" s="5"/>
      <c r="C4378" s="5"/>
      <c r="D4378" s="5"/>
      <c r="E4378" s="6" t="str">
        <f>IFERROR(VLOOKUP(D4378,'Formato validacion'!$E$2:$F$131,2,0),"Escoja un ESM")</f>
        <v>Escoja un ESM</v>
      </c>
      <c r="F4378" s="31"/>
      <c r="G4378" s="5"/>
      <c r="H4378" s="5"/>
      <c r="I4378" s="5"/>
      <c r="J4378" s="5"/>
      <c r="K4378" s="5"/>
      <c r="L4378" s="6" t="str">
        <f>IFERROR(VLOOKUP(K4378,Tabla4[[ESPECIALIDADES]:[ÁREA DE LA ESPECIALIDAD]],2,0),"Escoja una especialidad")</f>
        <v>Escoja una especialidad</v>
      </c>
      <c r="M4378" s="5"/>
      <c r="N4378" s="5"/>
      <c r="O4378" s="5"/>
      <c r="P4378" s="6">
        <f>'Formato Productividad'!$M4378-'Formato Productividad'!$AI4378</f>
        <v>0</v>
      </c>
      <c r="Q4378" s="6" t="str">
        <f>IFERROR(VLOOKUP('Formato Productividad'!$K4378,Tabla4[],3,0),"Escoja una especialidad")</f>
        <v>Escoja una especialidad</v>
      </c>
      <c r="R4378" s="6" t="str">
        <f t="shared" si="272"/>
        <v>No aplica</v>
      </c>
      <c r="S4378" s="5"/>
      <c r="T4378" s="5"/>
      <c r="U4378" s="5"/>
      <c r="V4378" s="6">
        <f t="shared" si="273"/>
        <v>0</v>
      </c>
      <c r="W4378" s="6" t="str">
        <f t="shared" si="274"/>
        <v>No aplica</v>
      </c>
      <c r="X4378" s="35" t="str">
        <f t="shared" si="275"/>
        <v>No aplica</v>
      </c>
      <c r="Y4378" s="37"/>
      <c r="Z4378" s="38"/>
      <c r="AA4378" s="36"/>
      <c r="AB4378" s="38"/>
      <c r="AC4378" s="37"/>
      <c r="AD4378" s="38"/>
      <c r="AE4378" s="37"/>
      <c r="AF4378" s="38"/>
      <c r="AG4378" s="37"/>
      <c r="AH4378" s="38"/>
      <c r="AI4378" s="36"/>
      <c r="AJ4378" s="5"/>
      <c r="AK4378" s="5"/>
      <c r="AL4378" s="6">
        <f>IFERROR('Formato Productividad'!$Y4378+'Formato Productividad'!$AA4378+'Formato Productividad'!$AC4378,0)+'Formato Productividad'!$AE4378</f>
        <v>0</v>
      </c>
      <c r="AM4378" s="6">
        <f>IFERROR((('Formato Productividad'!$T4378+'Formato Productividad'!$V4378+'Formato Productividad'!$U4378)/'Formato Productividad'!$Q4378),0)+'Formato Productividad'!$AL4378</f>
        <v>0</v>
      </c>
      <c r="AN4378" s="7">
        <f>IFERROR(('Formato Productividad'!$AM4378/'Formato Productividad'!$N4378)*('Formato Productividad'!$N4378/'Formato Productividad'!$P4378),0)</f>
        <v>0</v>
      </c>
      <c r="AO4378" s="7">
        <f>IFERROR(('Formato Productividad'!$AG4378/'Formato Productividad'!$O4378)*('Formato Productividad'!$O4378/'Formato Productividad'!$P4378),0)</f>
        <v>0</v>
      </c>
      <c r="AP4378" s="7">
        <f>'Formato Productividad'!$AN4378+'Formato Productividad'!$AO4378</f>
        <v>0</v>
      </c>
      <c r="AQ4378" s="5"/>
      <c r="AR4378" s="7">
        <f>IFERROR('Formato Productividad'!$AM4378/'Formato Productividad'!$N4378,0)</f>
        <v>0</v>
      </c>
      <c r="AS4378" s="7">
        <f>IFERROR('Formato Productividad'!$AG4378/'Formato Productividad'!$O4378,0)</f>
        <v>0</v>
      </c>
      <c r="AT4378" s="71">
        <f>IFERROR('Formato Productividad'!$AI4378/'Formato Productividad'!$M4378,0)</f>
        <v>0</v>
      </c>
      <c r="AU4378" s="74"/>
    </row>
    <row r="4379" spans="1:47" s="33" customFormat="1" ht="25.5" customHeight="1" x14ac:dyDescent="0.25">
      <c r="A4379" s="39">
        <v>4378</v>
      </c>
      <c r="B4379" s="5"/>
      <c r="C4379" s="5"/>
      <c r="D4379" s="5"/>
      <c r="E4379" s="6" t="str">
        <f>IFERROR(VLOOKUP(D4379,'Formato validacion'!$E$2:$F$131,2,0),"Escoja un ESM")</f>
        <v>Escoja un ESM</v>
      </c>
      <c r="F4379" s="31"/>
      <c r="G4379" s="5"/>
      <c r="H4379" s="5"/>
      <c r="I4379" s="5"/>
      <c r="J4379" s="5"/>
      <c r="K4379" s="5"/>
      <c r="L4379" s="6" t="str">
        <f>IFERROR(VLOOKUP(K4379,Tabla4[[ESPECIALIDADES]:[ÁREA DE LA ESPECIALIDAD]],2,0),"Escoja una especialidad")</f>
        <v>Escoja una especialidad</v>
      </c>
      <c r="M4379" s="5"/>
      <c r="N4379" s="5"/>
      <c r="O4379" s="5"/>
      <c r="P4379" s="6">
        <f>'Formato Productividad'!$M4379-'Formato Productividad'!$AI4379</f>
        <v>0</v>
      </c>
      <c r="Q4379" s="6" t="str">
        <f>IFERROR(VLOOKUP('Formato Productividad'!$K4379,Tabla4[],3,0),"Escoja una especialidad")</f>
        <v>Escoja una especialidad</v>
      </c>
      <c r="R4379" s="6" t="str">
        <f t="shared" si="272"/>
        <v>No aplica</v>
      </c>
      <c r="S4379" s="5"/>
      <c r="T4379" s="5"/>
      <c r="U4379" s="5"/>
      <c r="V4379" s="6">
        <f t="shared" si="273"/>
        <v>0</v>
      </c>
      <c r="W4379" s="6" t="str">
        <f t="shared" si="274"/>
        <v>No aplica</v>
      </c>
      <c r="X4379" s="35" t="str">
        <f t="shared" si="275"/>
        <v>No aplica</v>
      </c>
      <c r="Y4379" s="37"/>
      <c r="Z4379" s="38"/>
      <c r="AA4379" s="36"/>
      <c r="AB4379" s="38"/>
      <c r="AC4379" s="37"/>
      <c r="AD4379" s="38"/>
      <c r="AE4379" s="37"/>
      <c r="AF4379" s="38"/>
      <c r="AG4379" s="37"/>
      <c r="AH4379" s="38"/>
      <c r="AI4379" s="36"/>
      <c r="AJ4379" s="5"/>
      <c r="AK4379" s="5"/>
      <c r="AL4379" s="6">
        <f>IFERROR('Formato Productividad'!$Y4379+'Formato Productividad'!$AA4379+'Formato Productividad'!$AC4379,0)+'Formato Productividad'!$AE4379</f>
        <v>0</v>
      </c>
      <c r="AM4379" s="6">
        <f>IFERROR((('Formato Productividad'!$T4379+'Formato Productividad'!$V4379+'Formato Productividad'!$U4379)/'Formato Productividad'!$Q4379),0)+'Formato Productividad'!$AL4379</f>
        <v>0</v>
      </c>
      <c r="AN4379" s="7">
        <f>IFERROR(('Formato Productividad'!$AM4379/'Formato Productividad'!$N4379)*('Formato Productividad'!$N4379/'Formato Productividad'!$P4379),0)</f>
        <v>0</v>
      </c>
      <c r="AO4379" s="7">
        <f>IFERROR(('Formato Productividad'!$AG4379/'Formato Productividad'!$O4379)*('Formato Productividad'!$O4379/'Formato Productividad'!$P4379),0)</f>
        <v>0</v>
      </c>
      <c r="AP4379" s="7">
        <f>'Formato Productividad'!$AN4379+'Formato Productividad'!$AO4379</f>
        <v>0</v>
      </c>
      <c r="AQ4379" s="5"/>
      <c r="AR4379" s="7">
        <f>IFERROR('Formato Productividad'!$AM4379/'Formato Productividad'!$N4379,0)</f>
        <v>0</v>
      </c>
      <c r="AS4379" s="7">
        <f>IFERROR('Formato Productividad'!$AG4379/'Formato Productividad'!$O4379,0)</f>
        <v>0</v>
      </c>
      <c r="AT4379" s="71">
        <f>IFERROR('Formato Productividad'!$AI4379/'Formato Productividad'!$M4379,0)</f>
        <v>0</v>
      </c>
      <c r="AU4379" s="74"/>
    </row>
    <row r="4380" spans="1:47" s="33" customFormat="1" ht="25.5" customHeight="1" x14ac:dyDescent="0.25">
      <c r="A4380" s="39">
        <v>4379</v>
      </c>
      <c r="B4380" s="5"/>
      <c r="C4380" s="5"/>
      <c r="D4380" s="5"/>
      <c r="E4380" s="6" t="str">
        <f>IFERROR(VLOOKUP(D4380,'Formato validacion'!$E$2:$F$131,2,0),"Escoja un ESM")</f>
        <v>Escoja un ESM</v>
      </c>
      <c r="F4380" s="31"/>
      <c r="G4380" s="5"/>
      <c r="H4380" s="5"/>
      <c r="I4380" s="5"/>
      <c r="J4380" s="5"/>
      <c r="K4380" s="5"/>
      <c r="L4380" s="6" t="str">
        <f>IFERROR(VLOOKUP(K4380,Tabla4[[ESPECIALIDADES]:[ÁREA DE LA ESPECIALIDAD]],2,0),"Escoja una especialidad")</f>
        <v>Escoja una especialidad</v>
      </c>
      <c r="M4380" s="5"/>
      <c r="N4380" s="5"/>
      <c r="O4380" s="5"/>
      <c r="P4380" s="6">
        <f>'Formato Productividad'!$M4380-'Formato Productividad'!$AI4380</f>
        <v>0</v>
      </c>
      <c r="Q4380" s="6" t="str">
        <f>IFERROR(VLOOKUP('Formato Productividad'!$K4380,Tabla4[],3,0),"Escoja una especialidad")</f>
        <v>Escoja una especialidad</v>
      </c>
      <c r="R4380" s="6" t="str">
        <f t="shared" si="272"/>
        <v>No aplica</v>
      </c>
      <c r="S4380" s="5"/>
      <c r="T4380" s="5"/>
      <c r="U4380" s="5"/>
      <c r="V4380" s="6">
        <f t="shared" si="273"/>
        <v>0</v>
      </c>
      <c r="W4380" s="6" t="str">
        <f t="shared" si="274"/>
        <v>No aplica</v>
      </c>
      <c r="X4380" s="35" t="str">
        <f t="shared" si="275"/>
        <v>No aplica</v>
      </c>
      <c r="Y4380" s="37"/>
      <c r="Z4380" s="38"/>
      <c r="AA4380" s="36"/>
      <c r="AB4380" s="38"/>
      <c r="AC4380" s="37"/>
      <c r="AD4380" s="38"/>
      <c r="AE4380" s="37"/>
      <c r="AF4380" s="38"/>
      <c r="AG4380" s="37"/>
      <c r="AH4380" s="38"/>
      <c r="AI4380" s="36"/>
      <c r="AJ4380" s="5"/>
      <c r="AK4380" s="5"/>
      <c r="AL4380" s="6">
        <f>IFERROR('Formato Productividad'!$Y4380+'Formato Productividad'!$AA4380+'Formato Productividad'!$AC4380,0)+'Formato Productividad'!$AE4380</f>
        <v>0</v>
      </c>
      <c r="AM4380" s="6">
        <f>IFERROR((('Formato Productividad'!$T4380+'Formato Productividad'!$V4380+'Formato Productividad'!$U4380)/'Formato Productividad'!$Q4380),0)+'Formato Productividad'!$AL4380</f>
        <v>0</v>
      </c>
      <c r="AN4380" s="7">
        <f>IFERROR(('Formato Productividad'!$AM4380/'Formato Productividad'!$N4380)*('Formato Productividad'!$N4380/'Formato Productividad'!$P4380),0)</f>
        <v>0</v>
      </c>
      <c r="AO4380" s="7">
        <f>IFERROR(('Formato Productividad'!$AG4380/'Formato Productividad'!$O4380)*('Formato Productividad'!$O4380/'Formato Productividad'!$P4380),0)</f>
        <v>0</v>
      </c>
      <c r="AP4380" s="7">
        <f>'Formato Productividad'!$AN4380+'Formato Productividad'!$AO4380</f>
        <v>0</v>
      </c>
      <c r="AQ4380" s="5"/>
      <c r="AR4380" s="7">
        <f>IFERROR('Formato Productividad'!$AM4380/'Formato Productividad'!$N4380,0)</f>
        <v>0</v>
      </c>
      <c r="AS4380" s="7">
        <f>IFERROR('Formato Productividad'!$AG4380/'Formato Productividad'!$O4380,0)</f>
        <v>0</v>
      </c>
      <c r="AT4380" s="71">
        <f>IFERROR('Formato Productividad'!$AI4380/'Formato Productividad'!$M4380,0)</f>
        <v>0</v>
      </c>
      <c r="AU4380" s="74"/>
    </row>
    <row r="4381" spans="1:47" s="33" customFormat="1" ht="25.5" customHeight="1" x14ac:dyDescent="0.25">
      <c r="A4381" s="39">
        <v>4380</v>
      </c>
      <c r="B4381" s="5"/>
      <c r="C4381" s="5"/>
      <c r="D4381" s="5"/>
      <c r="E4381" s="6" t="str">
        <f>IFERROR(VLOOKUP(D4381,'Formato validacion'!$E$2:$F$131,2,0),"Escoja un ESM")</f>
        <v>Escoja un ESM</v>
      </c>
      <c r="F4381" s="31"/>
      <c r="G4381" s="5"/>
      <c r="H4381" s="5"/>
      <c r="I4381" s="5"/>
      <c r="J4381" s="5"/>
      <c r="K4381" s="5"/>
      <c r="L4381" s="6" t="str">
        <f>IFERROR(VLOOKUP(K4381,Tabla4[[ESPECIALIDADES]:[ÁREA DE LA ESPECIALIDAD]],2,0),"Escoja una especialidad")</f>
        <v>Escoja una especialidad</v>
      </c>
      <c r="M4381" s="5"/>
      <c r="N4381" s="5"/>
      <c r="O4381" s="5"/>
      <c r="P4381" s="6">
        <f>'Formato Productividad'!$M4381-'Formato Productividad'!$AI4381</f>
        <v>0</v>
      </c>
      <c r="Q4381" s="6" t="str">
        <f>IFERROR(VLOOKUP('Formato Productividad'!$K4381,Tabla4[],3,0),"Escoja una especialidad")</f>
        <v>Escoja una especialidad</v>
      </c>
      <c r="R4381" s="6" t="str">
        <f t="shared" si="272"/>
        <v>No aplica</v>
      </c>
      <c r="S4381" s="5"/>
      <c r="T4381" s="5"/>
      <c r="U4381" s="5"/>
      <c r="V4381" s="6">
        <f t="shared" si="273"/>
        <v>0</v>
      </c>
      <c r="W4381" s="6" t="str">
        <f t="shared" si="274"/>
        <v>No aplica</v>
      </c>
      <c r="X4381" s="35" t="str">
        <f t="shared" si="275"/>
        <v>No aplica</v>
      </c>
      <c r="Y4381" s="37"/>
      <c r="Z4381" s="38"/>
      <c r="AA4381" s="36"/>
      <c r="AB4381" s="38"/>
      <c r="AC4381" s="37"/>
      <c r="AD4381" s="38"/>
      <c r="AE4381" s="37"/>
      <c r="AF4381" s="38"/>
      <c r="AG4381" s="37"/>
      <c r="AH4381" s="38"/>
      <c r="AI4381" s="36"/>
      <c r="AJ4381" s="5"/>
      <c r="AK4381" s="5"/>
      <c r="AL4381" s="6">
        <f>IFERROR('Formato Productividad'!$Y4381+'Formato Productividad'!$AA4381+'Formato Productividad'!$AC4381,0)+'Formato Productividad'!$AE4381</f>
        <v>0</v>
      </c>
      <c r="AM4381" s="6">
        <f>IFERROR((('Formato Productividad'!$T4381+'Formato Productividad'!$V4381+'Formato Productividad'!$U4381)/'Formato Productividad'!$Q4381),0)+'Formato Productividad'!$AL4381</f>
        <v>0</v>
      </c>
      <c r="AN4381" s="7">
        <f>IFERROR(('Formato Productividad'!$AM4381/'Formato Productividad'!$N4381)*('Formato Productividad'!$N4381/'Formato Productividad'!$P4381),0)</f>
        <v>0</v>
      </c>
      <c r="AO4381" s="7">
        <f>IFERROR(('Formato Productividad'!$AG4381/'Formato Productividad'!$O4381)*('Formato Productividad'!$O4381/'Formato Productividad'!$P4381),0)</f>
        <v>0</v>
      </c>
      <c r="AP4381" s="7">
        <f>'Formato Productividad'!$AN4381+'Formato Productividad'!$AO4381</f>
        <v>0</v>
      </c>
      <c r="AQ4381" s="5"/>
      <c r="AR4381" s="7">
        <f>IFERROR('Formato Productividad'!$AM4381/'Formato Productividad'!$N4381,0)</f>
        <v>0</v>
      </c>
      <c r="AS4381" s="7">
        <f>IFERROR('Formato Productividad'!$AG4381/'Formato Productividad'!$O4381,0)</f>
        <v>0</v>
      </c>
      <c r="AT4381" s="71">
        <f>IFERROR('Formato Productividad'!$AI4381/'Formato Productividad'!$M4381,0)</f>
        <v>0</v>
      </c>
      <c r="AU4381" s="74"/>
    </row>
    <row r="4382" spans="1:47" s="33" customFormat="1" ht="25.5" customHeight="1" x14ac:dyDescent="0.25">
      <c r="A4382" s="39">
        <v>4381</v>
      </c>
      <c r="B4382" s="5"/>
      <c r="C4382" s="5"/>
      <c r="D4382" s="5"/>
      <c r="E4382" s="6" t="str">
        <f>IFERROR(VLOOKUP(D4382,'Formato validacion'!$E$2:$F$131,2,0),"Escoja un ESM")</f>
        <v>Escoja un ESM</v>
      </c>
      <c r="F4382" s="31"/>
      <c r="G4382" s="5"/>
      <c r="H4382" s="5"/>
      <c r="I4382" s="5"/>
      <c r="J4382" s="5"/>
      <c r="K4382" s="5"/>
      <c r="L4382" s="6" t="str">
        <f>IFERROR(VLOOKUP(K4382,Tabla4[[ESPECIALIDADES]:[ÁREA DE LA ESPECIALIDAD]],2,0),"Escoja una especialidad")</f>
        <v>Escoja una especialidad</v>
      </c>
      <c r="M4382" s="5"/>
      <c r="N4382" s="5"/>
      <c r="O4382" s="5"/>
      <c r="P4382" s="6">
        <f>'Formato Productividad'!$M4382-'Formato Productividad'!$AI4382</f>
        <v>0</v>
      </c>
      <c r="Q4382" s="6" t="str">
        <f>IFERROR(VLOOKUP('Formato Productividad'!$K4382,Tabla4[],3,0),"Escoja una especialidad")</f>
        <v>Escoja una especialidad</v>
      </c>
      <c r="R4382" s="6" t="str">
        <f t="shared" si="272"/>
        <v>No aplica</v>
      </c>
      <c r="S4382" s="5"/>
      <c r="T4382" s="5"/>
      <c r="U4382" s="5"/>
      <c r="V4382" s="6">
        <f t="shared" si="273"/>
        <v>0</v>
      </c>
      <c r="W4382" s="6" t="str">
        <f t="shared" si="274"/>
        <v>No aplica</v>
      </c>
      <c r="X4382" s="35" t="str">
        <f t="shared" si="275"/>
        <v>No aplica</v>
      </c>
      <c r="Y4382" s="37"/>
      <c r="Z4382" s="38"/>
      <c r="AA4382" s="36"/>
      <c r="AB4382" s="38"/>
      <c r="AC4382" s="37"/>
      <c r="AD4382" s="38"/>
      <c r="AE4382" s="37"/>
      <c r="AF4382" s="38"/>
      <c r="AG4382" s="37"/>
      <c r="AH4382" s="38"/>
      <c r="AI4382" s="36"/>
      <c r="AJ4382" s="5"/>
      <c r="AK4382" s="5"/>
      <c r="AL4382" s="6">
        <f>IFERROR('Formato Productividad'!$Y4382+'Formato Productividad'!$AA4382+'Formato Productividad'!$AC4382,0)+'Formato Productividad'!$AE4382</f>
        <v>0</v>
      </c>
      <c r="AM4382" s="6">
        <f>IFERROR((('Formato Productividad'!$T4382+'Formato Productividad'!$V4382+'Formato Productividad'!$U4382)/'Formato Productividad'!$Q4382),0)+'Formato Productividad'!$AL4382</f>
        <v>0</v>
      </c>
      <c r="AN4382" s="7">
        <f>IFERROR(('Formato Productividad'!$AM4382/'Formato Productividad'!$N4382)*('Formato Productividad'!$N4382/'Formato Productividad'!$P4382),0)</f>
        <v>0</v>
      </c>
      <c r="AO4382" s="7">
        <f>IFERROR(('Formato Productividad'!$AG4382/'Formato Productividad'!$O4382)*('Formato Productividad'!$O4382/'Formato Productividad'!$P4382),0)</f>
        <v>0</v>
      </c>
      <c r="AP4382" s="7">
        <f>'Formato Productividad'!$AN4382+'Formato Productividad'!$AO4382</f>
        <v>0</v>
      </c>
      <c r="AQ4382" s="5"/>
      <c r="AR4382" s="7">
        <f>IFERROR('Formato Productividad'!$AM4382/'Formato Productividad'!$N4382,0)</f>
        <v>0</v>
      </c>
      <c r="AS4382" s="7">
        <f>IFERROR('Formato Productividad'!$AG4382/'Formato Productividad'!$O4382,0)</f>
        <v>0</v>
      </c>
      <c r="AT4382" s="71">
        <f>IFERROR('Formato Productividad'!$AI4382/'Formato Productividad'!$M4382,0)</f>
        <v>0</v>
      </c>
      <c r="AU4382" s="74"/>
    </row>
    <row r="4383" spans="1:47" s="33" customFormat="1" ht="25.5" customHeight="1" x14ac:dyDescent="0.25">
      <c r="A4383" s="39">
        <v>4382</v>
      </c>
      <c r="B4383" s="5"/>
      <c r="C4383" s="5"/>
      <c r="D4383" s="5"/>
      <c r="E4383" s="6" t="str">
        <f>IFERROR(VLOOKUP(D4383,'Formato validacion'!$E$2:$F$131,2,0),"Escoja un ESM")</f>
        <v>Escoja un ESM</v>
      </c>
      <c r="F4383" s="31"/>
      <c r="G4383" s="5"/>
      <c r="H4383" s="5"/>
      <c r="I4383" s="5"/>
      <c r="J4383" s="5"/>
      <c r="K4383" s="5"/>
      <c r="L4383" s="6" t="str">
        <f>IFERROR(VLOOKUP(K4383,Tabla4[[ESPECIALIDADES]:[ÁREA DE LA ESPECIALIDAD]],2,0),"Escoja una especialidad")</f>
        <v>Escoja una especialidad</v>
      </c>
      <c r="M4383" s="5"/>
      <c r="N4383" s="5"/>
      <c r="O4383" s="5"/>
      <c r="P4383" s="6">
        <f>'Formato Productividad'!$M4383-'Formato Productividad'!$AI4383</f>
        <v>0</v>
      </c>
      <c r="Q4383" s="6" t="str">
        <f>IFERROR(VLOOKUP('Formato Productividad'!$K4383,Tabla4[],3,0),"Escoja una especialidad")</f>
        <v>Escoja una especialidad</v>
      </c>
      <c r="R4383" s="6" t="str">
        <f t="shared" si="272"/>
        <v>No aplica</v>
      </c>
      <c r="S4383" s="5"/>
      <c r="T4383" s="5"/>
      <c r="U4383" s="5"/>
      <c r="V4383" s="6">
        <f t="shared" si="273"/>
        <v>0</v>
      </c>
      <c r="W4383" s="6" t="str">
        <f t="shared" si="274"/>
        <v>No aplica</v>
      </c>
      <c r="X4383" s="35" t="str">
        <f t="shared" si="275"/>
        <v>No aplica</v>
      </c>
      <c r="Y4383" s="37"/>
      <c r="Z4383" s="38"/>
      <c r="AA4383" s="36"/>
      <c r="AB4383" s="38"/>
      <c r="AC4383" s="37"/>
      <c r="AD4383" s="38"/>
      <c r="AE4383" s="37"/>
      <c r="AF4383" s="38"/>
      <c r="AG4383" s="37"/>
      <c r="AH4383" s="38"/>
      <c r="AI4383" s="36"/>
      <c r="AJ4383" s="5"/>
      <c r="AK4383" s="5"/>
      <c r="AL4383" s="6">
        <f>IFERROR('Formato Productividad'!$Y4383+'Formato Productividad'!$AA4383+'Formato Productividad'!$AC4383,0)+'Formato Productividad'!$AE4383</f>
        <v>0</v>
      </c>
      <c r="AM4383" s="6">
        <f>IFERROR((('Formato Productividad'!$T4383+'Formato Productividad'!$V4383+'Formato Productividad'!$U4383)/'Formato Productividad'!$Q4383),0)+'Formato Productividad'!$AL4383</f>
        <v>0</v>
      </c>
      <c r="AN4383" s="7">
        <f>IFERROR(('Formato Productividad'!$AM4383/'Formato Productividad'!$N4383)*('Formato Productividad'!$N4383/'Formato Productividad'!$P4383),0)</f>
        <v>0</v>
      </c>
      <c r="AO4383" s="7">
        <f>IFERROR(('Formato Productividad'!$AG4383/'Formato Productividad'!$O4383)*('Formato Productividad'!$O4383/'Formato Productividad'!$P4383),0)</f>
        <v>0</v>
      </c>
      <c r="AP4383" s="7">
        <f>'Formato Productividad'!$AN4383+'Formato Productividad'!$AO4383</f>
        <v>0</v>
      </c>
      <c r="AQ4383" s="5"/>
      <c r="AR4383" s="7">
        <f>IFERROR('Formato Productividad'!$AM4383/'Formato Productividad'!$N4383,0)</f>
        <v>0</v>
      </c>
      <c r="AS4383" s="7">
        <f>IFERROR('Formato Productividad'!$AG4383/'Formato Productividad'!$O4383,0)</f>
        <v>0</v>
      </c>
      <c r="AT4383" s="71">
        <f>IFERROR('Formato Productividad'!$AI4383/'Formato Productividad'!$M4383,0)</f>
        <v>0</v>
      </c>
      <c r="AU4383" s="74"/>
    </row>
    <row r="4384" spans="1:47" s="33" customFormat="1" ht="25.5" customHeight="1" x14ac:dyDescent="0.25">
      <c r="A4384" s="39">
        <v>4383</v>
      </c>
      <c r="B4384" s="5"/>
      <c r="C4384" s="5"/>
      <c r="D4384" s="5"/>
      <c r="E4384" s="6" t="str">
        <f>IFERROR(VLOOKUP(D4384,'Formato validacion'!$E$2:$F$131,2,0),"Escoja un ESM")</f>
        <v>Escoja un ESM</v>
      </c>
      <c r="F4384" s="31"/>
      <c r="G4384" s="5"/>
      <c r="H4384" s="5"/>
      <c r="I4384" s="5"/>
      <c r="J4384" s="5"/>
      <c r="K4384" s="5"/>
      <c r="L4384" s="6" t="str">
        <f>IFERROR(VLOOKUP(K4384,Tabla4[[ESPECIALIDADES]:[ÁREA DE LA ESPECIALIDAD]],2,0),"Escoja una especialidad")</f>
        <v>Escoja una especialidad</v>
      </c>
      <c r="M4384" s="5"/>
      <c r="N4384" s="5"/>
      <c r="O4384" s="5"/>
      <c r="P4384" s="6">
        <f>'Formato Productividad'!$M4384-'Formato Productividad'!$AI4384</f>
        <v>0</v>
      </c>
      <c r="Q4384" s="6" t="str">
        <f>IFERROR(VLOOKUP('Formato Productividad'!$K4384,Tabla4[],3,0),"Escoja una especialidad")</f>
        <v>Escoja una especialidad</v>
      </c>
      <c r="R4384" s="6" t="str">
        <f t="shared" si="272"/>
        <v>No aplica</v>
      </c>
      <c r="S4384" s="5"/>
      <c r="T4384" s="5"/>
      <c r="U4384" s="5"/>
      <c r="V4384" s="6">
        <f t="shared" si="273"/>
        <v>0</v>
      </c>
      <c r="W4384" s="6" t="str">
        <f t="shared" si="274"/>
        <v>No aplica</v>
      </c>
      <c r="X4384" s="35" t="str">
        <f t="shared" si="275"/>
        <v>No aplica</v>
      </c>
      <c r="Y4384" s="37"/>
      <c r="Z4384" s="38"/>
      <c r="AA4384" s="36"/>
      <c r="AB4384" s="38"/>
      <c r="AC4384" s="37"/>
      <c r="AD4384" s="38"/>
      <c r="AE4384" s="37"/>
      <c r="AF4384" s="38"/>
      <c r="AG4384" s="37"/>
      <c r="AH4384" s="38"/>
      <c r="AI4384" s="36"/>
      <c r="AJ4384" s="5"/>
      <c r="AK4384" s="5"/>
      <c r="AL4384" s="6">
        <f>IFERROR('Formato Productividad'!$Y4384+'Formato Productividad'!$AA4384+'Formato Productividad'!$AC4384,0)+'Formato Productividad'!$AE4384</f>
        <v>0</v>
      </c>
      <c r="AM4384" s="6">
        <f>IFERROR((('Formato Productividad'!$T4384+'Formato Productividad'!$V4384+'Formato Productividad'!$U4384)/'Formato Productividad'!$Q4384),0)+'Formato Productividad'!$AL4384</f>
        <v>0</v>
      </c>
      <c r="AN4384" s="7">
        <f>IFERROR(('Formato Productividad'!$AM4384/'Formato Productividad'!$N4384)*('Formato Productividad'!$N4384/'Formato Productividad'!$P4384),0)</f>
        <v>0</v>
      </c>
      <c r="AO4384" s="7">
        <f>IFERROR(('Formato Productividad'!$AG4384/'Formato Productividad'!$O4384)*('Formato Productividad'!$O4384/'Formato Productividad'!$P4384),0)</f>
        <v>0</v>
      </c>
      <c r="AP4384" s="7">
        <f>'Formato Productividad'!$AN4384+'Formato Productividad'!$AO4384</f>
        <v>0</v>
      </c>
      <c r="AQ4384" s="5"/>
      <c r="AR4384" s="7">
        <f>IFERROR('Formato Productividad'!$AM4384/'Formato Productividad'!$N4384,0)</f>
        <v>0</v>
      </c>
      <c r="AS4384" s="7">
        <f>IFERROR('Formato Productividad'!$AG4384/'Formato Productividad'!$O4384,0)</f>
        <v>0</v>
      </c>
      <c r="AT4384" s="71">
        <f>IFERROR('Formato Productividad'!$AI4384/'Formato Productividad'!$M4384,0)</f>
        <v>0</v>
      </c>
      <c r="AU4384" s="74"/>
    </row>
    <row r="4385" spans="1:47" s="33" customFormat="1" ht="25.5" customHeight="1" x14ac:dyDescent="0.25">
      <c r="A4385" s="39">
        <v>4384</v>
      </c>
      <c r="B4385" s="5"/>
      <c r="C4385" s="5"/>
      <c r="D4385" s="5"/>
      <c r="E4385" s="6" t="str">
        <f>IFERROR(VLOOKUP(D4385,'Formato validacion'!$E$2:$F$131,2,0),"Escoja un ESM")</f>
        <v>Escoja un ESM</v>
      </c>
      <c r="F4385" s="31"/>
      <c r="G4385" s="5"/>
      <c r="H4385" s="5"/>
      <c r="I4385" s="5"/>
      <c r="J4385" s="5"/>
      <c r="K4385" s="5"/>
      <c r="L4385" s="6" t="str">
        <f>IFERROR(VLOOKUP(K4385,Tabla4[[ESPECIALIDADES]:[ÁREA DE LA ESPECIALIDAD]],2,0),"Escoja una especialidad")</f>
        <v>Escoja una especialidad</v>
      </c>
      <c r="M4385" s="5"/>
      <c r="N4385" s="5"/>
      <c r="O4385" s="5"/>
      <c r="P4385" s="6">
        <f>'Formato Productividad'!$M4385-'Formato Productividad'!$AI4385</f>
        <v>0</v>
      </c>
      <c r="Q4385" s="6" t="str">
        <f>IFERROR(VLOOKUP('Formato Productividad'!$K4385,Tabla4[],3,0),"Escoja una especialidad")</f>
        <v>Escoja una especialidad</v>
      </c>
      <c r="R4385" s="6" t="str">
        <f t="shared" si="272"/>
        <v>No aplica</v>
      </c>
      <c r="S4385" s="5"/>
      <c r="T4385" s="5"/>
      <c r="U4385" s="5"/>
      <c r="V4385" s="6">
        <f t="shared" si="273"/>
        <v>0</v>
      </c>
      <c r="W4385" s="6" t="str">
        <f t="shared" si="274"/>
        <v>No aplica</v>
      </c>
      <c r="X4385" s="35" t="str">
        <f t="shared" si="275"/>
        <v>No aplica</v>
      </c>
      <c r="Y4385" s="37"/>
      <c r="Z4385" s="38"/>
      <c r="AA4385" s="36"/>
      <c r="AB4385" s="38"/>
      <c r="AC4385" s="37"/>
      <c r="AD4385" s="38"/>
      <c r="AE4385" s="37"/>
      <c r="AF4385" s="38"/>
      <c r="AG4385" s="37"/>
      <c r="AH4385" s="38"/>
      <c r="AI4385" s="36"/>
      <c r="AJ4385" s="5"/>
      <c r="AK4385" s="5"/>
      <c r="AL4385" s="6">
        <f>IFERROR('Formato Productividad'!$Y4385+'Formato Productividad'!$AA4385+'Formato Productividad'!$AC4385,0)+'Formato Productividad'!$AE4385</f>
        <v>0</v>
      </c>
      <c r="AM4385" s="6">
        <f>IFERROR((('Formato Productividad'!$T4385+'Formato Productividad'!$V4385+'Formato Productividad'!$U4385)/'Formato Productividad'!$Q4385),0)+'Formato Productividad'!$AL4385</f>
        <v>0</v>
      </c>
      <c r="AN4385" s="7">
        <f>IFERROR(('Formato Productividad'!$AM4385/'Formato Productividad'!$N4385)*('Formato Productividad'!$N4385/'Formato Productividad'!$P4385),0)</f>
        <v>0</v>
      </c>
      <c r="AO4385" s="7">
        <f>IFERROR(('Formato Productividad'!$AG4385/'Formato Productividad'!$O4385)*('Formato Productividad'!$O4385/'Formato Productividad'!$P4385),0)</f>
        <v>0</v>
      </c>
      <c r="AP4385" s="7">
        <f>'Formato Productividad'!$AN4385+'Formato Productividad'!$AO4385</f>
        <v>0</v>
      </c>
      <c r="AQ4385" s="5"/>
      <c r="AR4385" s="7">
        <f>IFERROR('Formato Productividad'!$AM4385/'Formato Productividad'!$N4385,0)</f>
        <v>0</v>
      </c>
      <c r="AS4385" s="7">
        <f>IFERROR('Formato Productividad'!$AG4385/'Formato Productividad'!$O4385,0)</f>
        <v>0</v>
      </c>
      <c r="AT4385" s="71">
        <f>IFERROR('Formato Productividad'!$AI4385/'Formato Productividad'!$M4385,0)</f>
        <v>0</v>
      </c>
      <c r="AU4385" s="74"/>
    </row>
    <row r="4386" spans="1:47" s="33" customFormat="1" ht="25.5" customHeight="1" x14ac:dyDescent="0.25">
      <c r="A4386" s="39">
        <v>4385</v>
      </c>
      <c r="B4386" s="5"/>
      <c r="C4386" s="5"/>
      <c r="D4386" s="5"/>
      <c r="E4386" s="6" t="str">
        <f>IFERROR(VLOOKUP(D4386,'Formato validacion'!$E$2:$F$131,2,0),"Escoja un ESM")</f>
        <v>Escoja un ESM</v>
      </c>
      <c r="F4386" s="31"/>
      <c r="G4386" s="5"/>
      <c r="H4386" s="5"/>
      <c r="I4386" s="5"/>
      <c r="J4386" s="5"/>
      <c r="K4386" s="5"/>
      <c r="L4386" s="6" t="str">
        <f>IFERROR(VLOOKUP(K4386,Tabla4[[ESPECIALIDADES]:[ÁREA DE LA ESPECIALIDAD]],2,0),"Escoja una especialidad")</f>
        <v>Escoja una especialidad</v>
      </c>
      <c r="M4386" s="5"/>
      <c r="N4386" s="5"/>
      <c r="O4386" s="5"/>
      <c r="P4386" s="6">
        <f>'Formato Productividad'!$M4386-'Formato Productividad'!$AI4386</f>
        <v>0</v>
      </c>
      <c r="Q4386" s="6" t="str">
        <f>IFERROR(VLOOKUP('Formato Productividad'!$K4386,Tabla4[],3,0),"Escoja una especialidad")</f>
        <v>Escoja una especialidad</v>
      </c>
      <c r="R4386" s="6" t="str">
        <f t="shared" si="272"/>
        <v>No aplica</v>
      </c>
      <c r="S4386" s="5"/>
      <c r="T4386" s="5"/>
      <c r="U4386" s="5"/>
      <c r="V4386" s="6">
        <f t="shared" si="273"/>
        <v>0</v>
      </c>
      <c r="W4386" s="6" t="str">
        <f t="shared" si="274"/>
        <v>No aplica</v>
      </c>
      <c r="X4386" s="35" t="str">
        <f t="shared" si="275"/>
        <v>No aplica</v>
      </c>
      <c r="Y4386" s="37"/>
      <c r="Z4386" s="38"/>
      <c r="AA4386" s="36"/>
      <c r="AB4386" s="38"/>
      <c r="AC4386" s="37"/>
      <c r="AD4386" s="38"/>
      <c r="AE4386" s="37"/>
      <c r="AF4386" s="38"/>
      <c r="AG4386" s="37"/>
      <c r="AH4386" s="38"/>
      <c r="AI4386" s="36"/>
      <c r="AJ4386" s="5"/>
      <c r="AK4386" s="5"/>
      <c r="AL4386" s="6">
        <f>IFERROR('Formato Productividad'!$Y4386+'Formato Productividad'!$AA4386+'Formato Productividad'!$AC4386,0)+'Formato Productividad'!$AE4386</f>
        <v>0</v>
      </c>
      <c r="AM4386" s="6">
        <f>IFERROR((('Formato Productividad'!$T4386+'Formato Productividad'!$V4386+'Formato Productividad'!$U4386)/'Formato Productividad'!$Q4386),0)+'Formato Productividad'!$AL4386</f>
        <v>0</v>
      </c>
      <c r="AN4386" s="7">
        <f>IFERROR(('Formato Productividad'!$AM4386/'Formato Productividad'!$N4386)*('Formato Productividad'!$N4386/'Formato Productividad'!$P4386),0)</f>
        <v>0</v>
      </c>
      <c r="AO4386" s="7">
        <f>IFERROR(('Formato Productividad'!$AG4386/'Formato Productividad'!$O4386)*('Formato Productividad'!$O4386/'Formato Productividad'!$P4386),0)</f>
        <v>0</v>
      </c>
      <c r="AP4386" s="7">
        <f>'Formato Productividad'!$AN4386+'Formato Productividad'!$AO4386</f>
        <v>0</v>
      </c>
      <c r="AQ4386" s="5"/>
      <c r="AR4386" s="7">
        <f>IFERROR('Formato Productividad'!$AM4386/'Formato Productividad'!$N4386,0)</f>
        <v>0</v>
      </c>
      <c r="AS4386" s="7">
        <f>IFERROR('Formato Productividad'!$AG4386/'Formato Productividad'!$O4386,0)</f>
        <v>0</v>
      </c>
      <c r="AT4386" s="71">
        <f>IFERROR('Formato Productividad'!$AI4386/'Formato Productividad'!$M4386,0)</f>
        <v>0</v>
      </c>
      <c r="AU4386" s="74"/>
    </row>
    <row r="4387" spans="1:47" s="33" customFormat="1" ht="25.5" customHeight="1" x14ac:dyDescent="0.25">
      <c r="A4387" s="39">
        <v>4386</v>
      </c>
      <c r="B4387" s="5"/>
      <c r="C4387" s="5"/>
      <c r="D4387" s="5"/>
      <c r="E4387" s="6" t="str">
        <f>IFERROR(VLOOKUP(D4387,'Formato validacion'!$E$2:$F$131,2,0),"Escoja un ESM")</f>
        <v>Escoja un ESM</v>
      </c>
      <c r="F4387" s="31"/>
      <c r="G4387" s="5"/>
      <c r="H4387" s="5"/>
      <c r="I4387" s="5"/>
      <c r="J4387" s="5"/>
      <c r="K4387" s="5"/>
      <c r="L4387" s="6" t="str">
        <f>IFERROR(VLOOKUP(K4387,Tabla4[[ESPECIALIDADES]:[ÁREA DE LA ESPECIALIDAD]],2,0),"Escoja una especialidad")</f>
        <v>Escoja una especialidad</v>
      </c>
      <c r="M4387" s="5"/>
      <c r="N4387" s="5"/>
      <c r="O4387" s="5"/>
      <c r="P4387" s="6">
        <f>'Formato Productividad'!$M4387-'Formato Productividad'!$AI4387</f>
        <v>0</v>
      </c>
      <c r="Q4387" s="6" t="str">
        <f>IFERROR(VLOOKUP('Formato Productividad'!$K4387,Tabla4[],3,0),"Escoja una especialidad")</f>
        <v>Escoja una especialidad</v>
      </c>
      <c r="R4387" s="6" t="str">
        <f t="shared" si="272"/>
        <v>No aplica</v>
      </c>
      <c r="S4387" s="5"/>
      <c r="T4387" s="5"/>
      <c r="U4387" s="5"/>
      <c r="V4387" s="6">
        <f t="shared" si="273"/>
        <v>0</v>
      </c>
      <c r="W4387" s="6" t="str">
        <f t="shared" si="274"/>
        <v>No aplica</v>
      </c>
      <c r="X4387" s="35" t="str">
        <f t="shared" si="275"/>
        <v>No aplica</v>
      </c>
      <c r="Y4387" s="37"/>
      <c r="Z4387" s="38"/>
      <c r="AA4387" s="36"/>
      <c r="AB4387" s="38"/>
      <c r="AC4387" s="37"/>
      <c r="AD4387" s="38"/>
      <c r="AE4387" s="37"/>
      <c r="AF4387" s="38"/>
      <c r="AG4387" s="37"/>
      <c r="AH4387" s="38"/>
      <c r="AI4387" s="36"/>
      <c r="AJ4387" s="5"/>
      <c r="AK4387" s="5"/>
      <c r="AL4387" s="6">
        <f>IFERROR('Formato Productividad'!$Y4387+'Formato Productividad'!$AA4387+'Formato Productividad'!$AC4387,0)+'Formato Productividad'!$AE4387</f>
        <v>0</v>
      </c>
      <c r="AM4387" s="6">
        <f>IFERROR((('Formato Productividad'!$T4387+'Formato Productividad'!$V4387+'Formato Productividad'!$U4387)/'Formato Productividad'!$Q4387),0)+'Formato Productividad'!$AL4387</f>
        <v>0</v>
      </c>
      <c r="AN4387" s="7">
        <f>IFERROR(('Formato Productividad'!$AM4387/'Formato Productividad'!$N4387)*('Formato Productividad'!$N4387/'Formato Productividad'!$P4387),0)</f>
        <v>0</v>
      </c>
      <c r="AO4387" s="7">
        <f>IFERROR(('Formato Productividad'!$AG4387/'Formato Productividad'!$O4387)*('Formato Productividad'!$O4387/'Formato Productividad'!$P4387),0)</f>
        <v>0</v>
      </c>
      <c r="AP4387" s="7">
        <f>'Formato Productividad'!$AN4387+'Formato Productividad'!$AO4387</f>
        <v>0</v>
      </c>
      <c r="AQ4387" s="5"/>
      <c r="AR4387" s="7">
        <f>IFERROR('Formato Productividad'!$AM4387/'Formato Productividad'!$N4387,0)</f>
        <v>0</v>
      </c>
      <c r="AS4387" s="7">
        <f>IFERROR('Formato Productividad'!$AG4387/'Formato Productividad'!$O4387,0)</f>
        <v>0</v>
      </c>
      <c r="AT4387" s="71">
        <f>IFERROR('Formato Productividad'!$AI4387/'Formato Productividad'!$M4387,0)</f>
        <v>0</v>
      </c>
      <c r="AU4387" s="74"/>
    </row>
    <row r="4388" spans="1:47" s="33" customFormat="1" ht="25.5" customHeight="1" x14ac:dyDescent="0.25">
      <c r="A4388" s="39">
        <v>4387</v>
      </c>
      <c r="B4388" s="5"/>
      <c r="C4388" s="5"/>
      <c r="D4388" s="5"/>
      <c r="E4388" s="6" t="str">
        <f>IFERROR(VLOOKUP(D4388,'Formato validacion'!$E$2:$F$131,2,0),"Escoja un ESM")</f>
        <v>Escoja un ESM</v>
      </c>
      <c r="F4388" s="31"/>
      <c r="G4388" s="5"/>
      <c r="H4388" s="5"/>
      <c r="I4388" s="5"/>
      <c r="J4388" s="5"/>
      <c r="K4388" s="5"/>
      <c r="L4388" s="6" t="str">
        <f>IFERROR(VLOOKUP(K4388,Tabla4[[ESPECIALIDADES]:[ÁREA DE LA ESPECIALIDAD]],2,0),"Escoja una especialidad")</f>
        <v>Escoja una especialidad</v>
      </c>
      <c r="M4388" s="5"/>
      <c r="N4388" s="5"/>
      <c r="O4388" s="5"/>
      <c r="P4388" s="6">
        <f>'Formato Productividad'!$M4388-'Formato Productividad'!$AI4388</f>
        <v>0</v>
      </c>
      <c r="Q4388" s="6" t="str">
        <f>IFERROR(VLOOKUP('Formato Productividad'!$K4388,Tabla4[],3,0),"Escoja una especialidad")</f>
        <v>Escoja una especialidad</v>
      </c>
      <c r="R4388" s="6" t="str">
        <f t="shared" si="272"/>
        <v>No aplica</v>
      </c>
      <c r="S4388" s="5"/>
      <c r="T4388" s="5"/>
      <c r="U4388" s="5"/>
      <c r="V4388" s="6">
        <f t="shared" si="273"/>
        <v>0</v>
      </c>
      <c r="W4388" s="6" t="str">
        <f t="shared" si="274"/>
        <v>No aplica</v>
      </c>
      <c r="X4388" s="35" t="str">
        <f t="shared" si="275"/>
        <v>No aplica</v>
      </c>
      <c r="Y4388" s="37"/>
      <c r="Z4388" s="38"/>
      <c r="AA4388" s="36"/>
      <c r="AB4388" s="38"/>
      <c r="AC4388" s="37"/>
      <c r="AD4388" s="38"/>
      <c r="AE4388" s="37"/>
      <c r="AF4388" s="38"/>
      <c r="AG4388" s="37"/>
      <c r="AH4388" s="38"/>
      <c r="AI4388" s="36"/>
      <c r="AJ4388" s="5"/>
      <c r="AK4388" s="5"/>
      <c r="AL4388" s="6">
        <f>IFERROR('Formato Productividad'!$Y4388+'Formato Productividad'!$AA4388+'Formato Productividad'!$AC4388,0)+'Formato Productividad'!$AE4388</f>
        <v>0</v>
      </c>
      <c r="AM4388" s="6">
        <f>IFERROR((('Formato Productividad'!$T4388+'Formato Productividad'!$V4388+'Formato Productividad'!$U4388)/'Formato Productividad'!$Q4388),0)+'Formato Productividad'!$AL4388</f>
        <v>0</v>
      </c>
      <c r="AN4388" s="7">
        <f>IFERROR(('Formato Productividad'!$AM4388/'Formato Productividad'!$N4388)*('Formato Productividad'!$N4388/'Formato Productividad'!$P4388),0)</f>
        <v>0</v>
      </c>
      <c r="AO4388" s="7">
        <f>IFERROR(('Formato Productividad'!$AG4388/'Formato Productividad'!$O4388)*('Formato Productividad'!$O4388/'Formato Productividad'!$P4388),0)</f>
        <v>0</v>
      </c>
      <c r="AP4388" s="7">
        <f>'Formato Productividad'!$AN4388+'Formato Productividad'!$AO4388</f>
        <v>0</v>
      </c>
      <c r="AQ4388" s="5"/>
      <c r="AR4388" s="7">
        <f>IFERROR('Formato Productividad'!$AM4388/'Formato Productividad'!$N4388,0)</f>
        <v>0</v>
      </c>
      <c r="AS4388" s="7">
        <f>IFERROR('Formato Productividad'!$AG4388/'Formato Productividad'!$O4388,0)</f>
        <v>0</v>
      </c>
      <c r="AT4388" s="71">
        <f>IFERROR('Formato Productividad'!$AI4388/'Formato Productividad'!$M4388,0)</f>
        <v>0</v>
      </c>
      <c r="AU4388" s="74"/>
    </row>
    <row r="4389" spans="1:47" s="33" customFormat="1" ht="25.5" customHeight="1" x14ac:dyDescent="0.25">
      <c r="A4389" s="39">
        <v>4388</v>
      </c>
      <c r="B4389" s="5"/>
      <c r="C4389" s="5"/>
      <c r="D4389" s="5"/>
      <c r="E4389" s="6" t="str">
        <f>IFERROR(VLOOKUP(D4389,'Formato validacion'!$E$2:$F$131,2,0),"Escoja un ESM")</f>
        <v>Escoja un ESM</v>
      </c>
      <c r="F4389" s="31"/>
      <c r="G4389" s="5"/>
      <c r="H4389" s="5"/>
      <c r="I4389" s="5"/>
      <c r="J4389" s="5"/>
      <c r="K4389" s="5"/>
      <c r="L4389" s="6" t="str">
        <f>IFERROR(VLOOKUP(K4389,Tabla4[[ESPECIALIDADES]:[ÁREA DE LA ESPECIALIDAD]],2,0),"Escoja una especialidad")</f>
        <v>Escoja una especialidad</v>
      </c>
      <c r="M4389" s="5"/>
      <c r="N4389" s="5"/>
      <c r="O4389" s="5"/>
      <c r="P4389" s="6">
        <f>'Formato Productividad'!$M4389-'Formato Productividad'!$AI4389</f>
        <v>0</v>
      </c>
      <c r="Q4389" s="6" t="str">
        <f>IFERROR(VLOOKUP('Formato Productividad'!$K4389,Tabla4[],3,0),"Escoja una especialidad")</f>
        <v>Escoja una especialidad</v>
      </c>
      <c r="R4389" s="6" t="str">
        <f t="shared" si="272"/>
        <v>No aplica</v>
      </c>
      <c r="S4389" s="5"/>
      <c r="T4389" s="5"/>
      <c r="U4389" s="5"/>
      <c r="V4389" s="6">
        <f t="shared" si="273"/>
        <v>0</v>
      </c>
      <c r="W4389" s="6" t="str">
        <f t="shared" si="274"/>
        <v>No aplica</v>
      </c>
      <c r="X4389" s="35" t="str">
        <f t="shared" si="275"/>
        <v>No aplica</v>
      </c>
      <c r="Y4389" s="37"/>
      <c r="Z4389" s="38"/>
      <c r="AA4389" s="36"/>
      <c r="AB4389" s="38"/>
      <c r="AC4389" s="37"/>
      <c r="AD4389" s="38"/>
      <c r="AE4389" s="37"/>
      <c r="AF4389" s="38"/>
      <c r="AG4389" s="37"/>
      <c r="AH4389" s="38"/>
      <c r="AI4389" s="36"/>
      <c r="AJ4389" s="5"/>
      <c r="AK4389" s="5"/>
      <c r="AL4389" s="6">
        <f>IFERROR('Formato Productividad'!$Y4389+'Formato Productividad'!$AA4389+'Formato Productividad'!$AC4389,0)+'Formato Productividad'!$AE4389</f>
        <v>0</v>
      </c>
      <c r="AM4389" s="6">
        <f>IFERROR((('Formato Productividad'!$T4389+'Formato Productividad'!$V4389+'Formato Productividad'!$U4389)/'Formato Productividad'!$Q4389),0)+'Formato Productividad'!$AL4389</f>
        <v>0</v>
      </c>
      <c r="AN4389" s="7">
        <f>IFERROR(('Formato Productividad'!$AM4389/'Formato Productividad'!$N4389)*('Formato Productividad'!$N4389/'Formato Productividad'!$P4389),0)</f>
        <v>0</v>
      </c>
      <c r="AO4389" s="7">
        <f>IFERROR(('Formato Productividad'!$AG4389/'Formato Productividad'!$O4389)*('Formato Productividad'!$O4389/'Formato Productividad'!$P4389),0)</f>
        <v>0</v>
      </c>
      <c r="AP4389" s="7">
        <f>'Formato Productividad'!$AN4389+'Formato Productividad'!$AO4389</f>
        <v>0</v>
      </c>
      <c r="AQ4389" s="5"/>
      <c r="AR4389" s="7">
        <f>IFERROR('Formato Productividad'!$AM4389/'Formato Productividad'!$N4389,0)</f>
        <v>0</v>
      </c>
      <c r="AS4389" s="7">
        <f>IFERROR('Formato Productividad'!$AG4389/'Formato Productividad'!$O4389,0)</f>
        <v>0</v>
      </c>
      <c r="AT4389" s="71">
        <f>IFERROR('Formato Productividad'!$AI4389/'Formato Productividad'!$M4389,0)</f>
        <v>0</v>
      </c>
      <c r="AU4389" s="74"/>
    </row>
    <row r="4390" spans="1:47" s="33" customFormat="1" ht="25.5" customHeight="1" x14ac:dyDescent="0.25">
      <c r="A4390" s="39">
        <v>4389</v>
      </c>
      <c r="B4390" s="5"/>
      <c r="C4390" s="5"/>
      <c r="D4390" s="5"/>
      <c r="E4390" s="6" t="str">
        <f>IFERROR(VLOOKUP(D4390,'Formato validacion'!$E$2:$F$131,2,0),"Escoja un ESM")</f>
        <v>Escoja un ESM</v>
      </c>
      <c r="F4390" s="31"/>
      <c r="G4390" s="5"/>
      <c r="H4390" s="5"/>
      <c r="I4390" s="5"/>
      <c r="J4390" s="5"/>
      <c r="K4390" s="5"/>
      <c r="L4390" s="6" t="str">
        <f>IFERROR(VLOOKUP(K4390,Tabla4[[ESPECIALIDADES]:[ÁREA DE LA ESPECIALIDAD]],2,0),"Escoja una especialidad")</f>
        <v>Escoja una especialidad</v>
      </c>
      <c r="M4390" s="5"/>
      <c r="N4390" s="5"/>
      <c r="O4390" s="5"/>
      <c r="P4390" s="6">
        <f>'Formato Productividad'!$M4390-'Formato Productividad'!$AI4390</f>
        <v>0</v>
      </c>
      <c r="Q4390" s="6" t="str">
        <f>IFERROR(VLOOKUP('Formato Productividad'!$K4390,Tabla4[],3,0),"Escoja una especialidad")</f>
        <v>Escoja una especialidad</v>
      </c>
      <c r="R4390" s="6" t="str">
        <f t="shared" si="272"/>
        <v>No aplica</v>
      </c>
      <c r="S4390" s="5"/>
      <c r="T4390" s="5"/>
      <c r="U4390" s="5"/>
      <c r="V4390" s="6">
        <f t="shared" si="273"/>
        <v>0</v>
      </c>
      <c r="W4390" s="6" t="str">
        <f t="shared" si="274"/>
        <v>No aplica</v>
      </c>
      <c r="X4390" s="35" t="str">
        <f t="shared" si="275"/>
        <v>No aplica</v>
      </c>
      <c r="Y4390" s="37"/>
      <c r="Z4390" s="38"/>
      <c r="AA4390" s="36"/>
      <c r="AB4390" s="38"/>
      <c r="AC4390" s="37"/>
      <c r="AD4390" s="38"/>
      <c r="AE4390" s="37"/>
      <c r="AF4390" s="38"/>
      <c r="AG4390" s="37"/>
      <c r="AH4390" s="38"/>
      <c r="AI4390" s="36"/>
      <c r="AJ4390" s="5"/>
      <c r="AK4390" s="5"/>
      <c r="AL4390" s="6">
        <f>IFERROR('Formato Productividad'!$Y4390+'Formato Productividad'!$AA4390+'Formato Productividad'!$AC4390,0)+'Formato Productividad'!$AE4390</f>
        <v>0</v>
      </c>
      <c r="AM4390" s="6">
        <f>IFERROR((('Formato Productividad'!$T4390+'Formato Productividad'!$V4390+'Formato Productividad'!$U4390)/'Formato Productividad'!$Q4390),0)+'Formato Productividad'!$AL4390</f>
        <v>0</v>
      </c>
      <c r="AN4390" s="7">
        <f>IFERROR(('Formato Productividad'!$AM4390/'Formato Productividad'!$N4390)*('Formato Productividad'!$N4390/'Formato Productividad'!$P4390),0)</f>
        <v>0</v>
      </c>
      <c r="AO4390" s="7">
        <f>IFERROR(('Formato Productividad'!$AG4390/'Formato Productividad'!$O4390)*('Formato Productividad'!$O4390/'Formato Productividad'!$P4390),0)</f>
        <v>0</v>
      </c>
      <c r="AP4390" s="7">
        <f>'Formato Productividad'!$AN4390+'Formato Productividad'!$AO4390</f>
        <v>0</v>
      </c>
      <c r="AQ4390" s="5"/>
      <c r="AR4390" s="7">
        <f>IFERROR('Formato Productividad'!$AM4390/'Formato Productividad'!$N4390,0)</f>
        <v>0</v>
      </c>
      <c r="AS4390" s="7">
        <f>IFERROR('Formato Productividad'!$AG4390/'Formato Productividad'!$O4390,0)</f>
        <v>0</v>
      </c>
      <c r="AT4390" s="71">
        <f>IFERROR('Formato Productividad'!$AI4390/'Formato Productividad'!$M4390,0)</f>
        <v>0</v>
      </c>
      <c r="AU4390" s="74"/>
    </row>
    <row r="4391" spans="1:47" s="33" customFormat="1" ht="25.5" customHeight="1" x14ac:dyDescent="0.25">
      <c r="A4391" s="39">
        <v>4390</v>
      </c>
      <c r="B4391" s="5"/>
      <c r="C4391" s="5"/>
      <c r="D4391" s="5"/>
      <c r="E4391" s="6" t="str">
        <f>IFERROR(VLOOKUP(D4391,'Formato validacion'!$E$2:$F$131,2,0),"Escoja un ESM")</f>
        <v>Escoja un ESM</v>
      </c>
      <c r="F4391" s="31"/>
      <c r="G4391" s="5"/>
      <c r="H4391" s="5"/>
      <c r="I4391" s="5"/>
      <c r="J4391" s="5"/>
      <c r="K4391" s="5"/>
      <c r="L4391" s="6" t="str">
        <f>IFERROR(VLOOKUP(K4391,Tabla4[[ESPECIALIDADES]:[ÁREA DE LA ESPECIALIDAD]],2,0),"Escoja una especialidad")</f>
        <v>Escoja una especialidad</v>
      </c>
      <c r="M4391" s="5"/>
      <c r="N4391" s="5"/>
      <c r="O4391" s="5"/>
      <c r="P4391" s="6">
        <f>'Formato Productividad'!$M4391-'Formato Productividad'!$AI4391</f>
        <v>0</v>
      </c>
      <c r="Q4391" s="6" t="str">
        <f>IFERROR(VLOOKUP('Formato Productividad'!$K4391,Tabla4[],3,0),"Escoja una especialidad")</f>
        <v>Escoja una especialidad</v>
      </c>
      <c r="R4391" s="6" t="str">
        <f t="shared" si="272"/>
        <v>No aplica</v>
      </c>
      <c r="S4391" s="5"/>
      <c r="T4391" s="5"/>
      <c r="U4391" s="5"/>
      <c r="V4391" s="6">
        <f t="shared" si="273"/>
        <v>0</v>
      </c>
      <c r="W4391" s="6" t="str">
        <f t="shared" si="274"/>
        <v>No aplica</v>
      </c>
      <c r="X4391" s="35" t="str">
        <f t="shared" si="275"/>
        <v>No aplica</v>
      </c>
      <c r="Y4391" s="37"/>
      <c r="Z4391" s="38"/>
      <c r="AA4391" s="36"/>
      <c r="AB4391" s="38"/>
      <c r="AC4391" s="37"/>
      <c r="AD4391" s="38"/>
      <c r="AE4391" s="37"/>
      <c r="AF4391" s="38"/>
      <c r="AG4391" s="37"/>
      <c r="AH4391" s="38"/>
      <c r="AI4391" s="36"/>
      <c r="AJ4391" s="5"/>
      <c r="AK4391" s="5"/>
      <c r="AL4391" s="6">
        <f>IFERROR('Formato Productividad'!$Y4391+'Formato Productividad'!$AA4391+'Formato Productividad'!$AC4391,0)+'Formato Productividad'!$AE4391</f>
        <v>0</v>
      </c>
      <c r="AM4391" s="6">
        <f>IFERROR((('Formato Productividad'!$T4391+'Formato Productividad'!$V4391+'Formato Productividad'!$U4391)/'Formato Productividad'!$Q4391),0)+'Formato Productividad'!$AL4391</f>
        <v>0</v>
      </c>
      <c r="AN4391" s="7">
        <f>IFERROR(('Formato Productividad'!$AM4391/'Formato Productividad'!$N4391)*('Formato Productividad'!$N4391/'Formato Productividad'!$P4391),0)</f>
        <v>0</v>
      </c>
      <c r="AO4391" s="7">
        <f>IFERROR(('Formato Productividad'!$AG4391/'Formato Productividad'!$O4391)*('Formato Productividad'!$O4391/'Formato Productividad'!$P4391),0)</f>
        <v>0</v>
      </c>
      <c r="AP4391" s="7">
        <f>'Formato Productividad'!$AN4391+'Formato Productividad'!$AO4391</f>
        <v>0</v>
      </c>
      <c r="AQ4391" s="5"/>
      <c r="AR4391" s="7">
        <f>IFERROR('Formato Productividad'!$AM4391/'Formato Productividad'!$N4391,0)</f>
        <v>0</v>
      </c>
      <c r="AS4391" s="7">
        <f>IFERROR('Formato Productividad'!$AG4391/'Formato Productividad'!$O4391,0)</f>
        <v>0</v>
      </c>
      <c r="AT4391" s="71">
        <f>IFERROR('Formato Productividad'!$AI4391/'Formato Productividad'!$M4391,0)</f>
        <v>0</v>
      </c>
      <c r="AU4391" s="74"/>
    </row>
    <row r="4392" spans="1:47" s="33" customFormat="1" ht="25.5" customHeight="1" x14ac:dyDescent="0.25">
      <c r="A4392" s="39">
        <v>4391</v>
      </c>
      <c r="B4392" s="5"/>
      <c r="C4392" s="5"/>
      <c r="D4392" s="5"/>
      <c r="E4392" s="6" t="str">
        <f>IFERROR(VLOOKUP(D4392,'Formato validacion'!$E$2:$F$131,2,0),"Escoja un ESM")</f>
        <v>Escoja un ESM</v>
      </c>
      <c r="F4392" s="31"/>
      <c r="G4392" s="5"/>
      <c r="H4392" s="5"/>
      <c r="I4392" s="5"/>
      <c r="J4392" s="5"/>
      <c r="K4392" s="5"/>
      <c r="L4392" s="6" t="str">
        <f>IFERROR(VLOOKUP(K4392,Tabla4[[ESPECIALIDADES]:[ÁREA DE LA ESPECIALIDAD]],2,0),"Escoja una especialidad")</f>
        <v>Escoja una especialidad</v>
      </c>
      <c r="M4392" s="5"/>
      <c r="N4392" s="5"/>
      <c r="O4392" s="5"/>
      <c r="P4392" s="6">
        <f>'Formato Productividad'!$M4392-'Formato Productividad'!$AI4392</f>
        <v>0</v>
      </c>
      <c r="Q4392" s="6" t="str">
        <f>IFERROR(VLOOKUP('Formato Productividad'!$K4392,Tabla4[],3,0),"Escoja una especialidad")</f>
        <v>Escoja una especialidad</v>
      </c>
      <c r="R4392" s="6" t="str">
        <f t="shared" si="272"/>
        <v>No aplica</v>
      </c>
      <c r="S4392" s="5"/>
      <c r="T4392" s="5"/>
      <c r="U4392" s="5"/>
      <c r="V4392" s="6">
        <f t="shared" si="273"/>
        <v>0</v>
      </c>
      <c r="W4392" s="6" t="str">
        <f t="shared" si="274"/>
        <v>No aplica</v>
      </c>
      <c r="X4392" s="35" t="str">
        <f t="shared" si="275"/>
        <v>No aplica</v>
      </c>
      <c r="Y4392" s="37"/>
      <c r="Z4392" s="38"/>
      <c r="AA4392" s="36"/>
      <c r="AB4392" s="38"/>
      <c r="AC4392" s="37"/>
      <c r="AD4392" s="38"/>
      <c r="AE4392" s="37"/>
      <c r="AF4392" s="38"/>
      <c r="AG4392" s="37"/>
      <c r="AH4392" s="38"/>
      <c r="AI4392" s="36"/>
      <c r="AJ4392" s="5"/>
      <c r="AK4392" s="5"/>
      <c r="AL4392" s="6">
        <f>IFERROR('Formato Productividad'!$Y4392+'Formato Productividad'!$AA4392+'Formato Productividad'!$AC4392,0)+'Formato Productividad'!$AE4392</f>
        <v>0</v>
      </c>
      <c r="AM4392" s="6">
        <f>IFERROR((('Formato Productividad'!$T4392+'Formato Productividad'!$V4392+'Formato Productividad'!$U4392)/'Formato Productividad'!$Q4392),0)+'Formato Productividad'!$AL4392</f>
        <v>0</v>
      </c>
      <c r="AN4392" s="7">
        <f>IFERROR(('Formato Productividad'!$AM4392/'Formato Productividad'!$N4392)*('Formato Productividad'!$N4392/'Formato Productividad'!$P4392),0)</f>
        <v>0</v>
      </c>
      <c r="AO4392" s="7">
        <f>IFERROR(('Formato Productividad'!$AG4392/'Formato Productividad'!$O4392)*('Formato Productividad'!$O4392/'Formato Productividad'!$P4392),0)</f>
        <v>0</v>
      </c>
      <c r="AP4392" s="7">
        <f>'Formato Productividad'!$AN4392+'Formato Productividad'!$AO4392</f>
        <v>0</v>
      </c>
      <c r="AQ4392" s="5"/>
      <c r="AR4392" s="7">
        <f>IFERROR('Formato Productividad'!$AM4392/'Formato Productividad'!$N4392,0)</f>
        <v>0</v>
      </c>
      <c r="AS4392" s="7">
        <f>IFERROR('Formato Productividad'!$AG4392/'Formato Productividad'!$O4392,0)</f>
        <v>0</v>
      </c>
      <c r="AT4392" s="71">
        <f>IFERROR('Formato Productividad'!$AI4392/'Formato Productividad'!$M4392,0)</f>
        <v>0</v>
      </c>
      <c r="AU4392" s="74"/>
    </row>
    <row r="4393" spans="1:47" s="33" customFormat="1" ht="25.5" customHeight="1" x14ac:dyDescent="0.25">
      <c r="A4393" s="39">
        <v>4392</v>
      </c>
      <c r="B4393" s="5"/>
      <c r="C4393" s="5"/>
      <c r="D4393" s="5"/>
      <c r="E4393" s="6" t="str">
        <f>IFERROR(VLOOKUP(D4393,'Formato validacion'!$E$2:$F$131,2,0),"Escoja un ESM")</f>
        <v>Escoja un ESM</v>
      </c>
      <c r="F4393" s="31"/>
      <c r="G4393" s="5"/>
      <c r="H4393" s="5"/>
      <c r="I4393" s="5"/>
      <c r="J4393" s="5"/>
      <c r="K4393" s="5"/>
      <c r="L4393" s="6" t="str">
        <f>IFERROR(VLOOKUP(K4393,Tabla4[[ESPECIALIDADES]:[ÁREA DE LA ESPECIALIDAD]],2,0),"Escoja una especialidad")</f>
        <v>Escoja una especialidad</v>
      </c>
      <c r="M4393" s="5"/>
      <c r="N4393" s="5"/>
      <c r="O4393" s="5"/>
      <c r="P4393" s="6">
        <f>'Formato Productividad'!$M4393-'Formato Productividad'!$AI4393</f>
        <v>0</v>
      </c>
      <c r="Q4393" s="6" t="str">
        <f>IFERROR(VLOOKUP('Formato Productividad'!$K4393,Tabla4[],3,0),"Escoja una especialidad")</f>
        <v>Escoja una especialidad</v>
      </c>
      <c r="R4393" s="6" t="str">
        <f t="shared" si="272"/>
        <v>No aplica</v>
      </c>
      <c r="S4393" s="5"/>
      <c r="T4393" s="5"/>
      <c r="U4393" s="5"/>
      <c r="V4393" s="6">
        <f t="shared" si="273"/>
        <v>0</v>
      </c>
      <c r="W4393" s="6" t="str">
        <f t="shared" si="274"/>
        <v>No aplica</v>
      </c>
      <c r="X4393" s="35" t="str">
        <f t="shared" si="275"/>
        <v>No aplica</v>
      </c>
      <c r="Y4393" s="37"/>
      <c r="Z4393" s="38"/>
      <c r="AA4393" s="36"/>
      <c r="AB4393" s="38"/>
      <c r="AC4393" s="37"/>
      <c r="AD4393" s="38"/>
      <c r="AE4393" s="37"/>
      <c r="AF4393" s="38"/>
      <c r="AG4393" s="37"/>
      <c r="AH4393" s="38"/>
      <c r="AI4393" s="36"/>
      <c r="AJ4393" s="5"/>
      <c r="AK4393" s="5"/>
      <c r="AL4393" s="6">
        <f>IFERROR('Formato Productividad'!$Y4393+'Formato Productividad'!$AA4393+'Formato Productividad'!$AC4393,0)+'Formato Productividad'!$AE4393</f>
        <v>0</v>
      </c>
      <c r="AM4393" s="6">
        <f>IFERROR((('Formato Productividad'!$T4393+'Formato Productividad'!$V4393+'Formato Productividad'!$U4393)/'Formato Productividad'!$Q4393),0)+'Formato Productividad'!$AL4393</f>
        <v>0</v>
      </c>
      <c r="AN4393" s="7">
        <f>IFERROR(('Formato Productividad'!$AM4393/'Formato Productividad'!$N4393)*('Formato Productividad'!$N4393/'Formato Productividad'!$P4393),0)</f>
        <v>0</v>
      </c>
      <c r="AO4393" s="7">
        <f>IFERROR(('Formato Productividad'!$AG4393/'Formato Productividad'!$O4393)*('Formato Productividad'!$O4393/'Formato Productividad'!$P4393),0)</f>
        <v>0</v>
      </c>
      <c r="AP4393" s="7">
        <f>'Formato Productividad'!$AN4393+'Formato Productividad'!$AO4393</f>
        <v>0</v>
      </c>
      <c r="AQ4393" s="5"/>
      <c r="AR4393" s="7">
        <f>IFERROR('Formato Productividad'!$AM4393/'Formato Productividad'!$N4393,0)</f>
        <v>0</v>
      </c>
      <c r="AS4393" s="7">
        <f>IFERROR('Formato Productividad'!$AG4393/'Formato Productividad'!$O4393,0)</f>
        <v>0</v>
      </c>
      <c r="AT4393" s="71">
        <f>IFERROR('Formato Productividad'!$AI4393/'Formato Productividad'!$M4393,0)</f>
        <v>0</v>
      </c>
      <c r="AU4393" s="74"/>
    </row>
    <row r="4394" spans="1:47" s="33" customFormat="1" ht="25.5" customHeight="1" x14ac:dyDescent="0.25">
      <c r="A4394" s="39">
        <v>4393</v>
      </c>
      <c r="B4394" s="5"/>
      <c r="C4394" s="5"/>
      <c r="D4394" s="5"/>
      <c r="E4394" s="6" t="str">
        <f>IFERROR(VLOOKUP(D4394,'Formato validacion'!$E$2:$F$131,2,0),"Escoja un ESM")</f>
        <v>Escoja un ESM</v>
      </c>
      <c r="F4394" s="31"/>
      <c r="G4394" s="5"/>
      <c r="H4394" s="5"/>
      <c r="I4394" s="5"/>
      <c r="J4394" s="5"/>
      <c r="K4394" s="5"/>
      <c r="L4394" s="6" t="str">
        <f>IFERROR(VLOOKUP(K4394,Tabla4[[ESPECIALIDADES]:[ÁREA DE LA ESPECIALIDAD]],2,0),"Escoja una especialidad")</f>
        <v>Escoja una especialidad</v>
      </c>
      <c r="M4394" s="5"/>
      <c r="N4394" s="5"/>
      <c r="O4394" s="5"/>
      <c r="P4394" s="6">
        <f>'Formato Productividad'!$M4394-'Formato Productividad'!$AI4394</f>
        <v>0</v>
      </c>
      <c r="Q4394" s="6" t="str">
        <f>IFERROR(VLOOKUP('Formato Productividad'!$K4394,Tabla4[],3,0),"Escoja una especialidad")</f>
        <v>Escoja una especialidad</v>
      </c>
      <c r="R4394" s="6" t="str">
        <f t="shared" si="272"/>
        <v>No aplica</v>
      </c>
      <c r="S4394" s="5"/>
      <c r="T4394" s="5"/>
      <c r="U4394" s="5"/>
      <c r="V4394" s="6">
        <f t="shared" si="273"/>
        <v>0</v>
      </c>
      <c r="W4394" s="6" t="str">
        <f t="shared" si="274"/>
        <v>No aplica</v>
      </c>
      <c r="X4394" s="35" t="str">
        <f t="shared" si="275"/>
        <v>No aplica</v>
      </c>
      <c r="Y4394" s="37"/>
      <c r="Z4394" s="38"/>
      <c r="AA4394" s="36"/>
      <c r="AB4394" s="38"/>
      <c r="AC4394" s="37"/>
      <c r="AD4394" s="38"/>
      <c r="AE4394" s="37"/>
      <c r="AF4394" s="38"/>
      <c r="AG4394" s="37"/>
      <c r="AH4394" s="38"/>
      <c r="AI4394" s="36"/>
      <c r="AJ4394" s="5"/>
      <c r="AK4394" s="5"/>
      <c r="AL4394" s="6">
        <f>IFERROR('Formato Productividad'!$Y4394+'Formato Productividad'!$AA4394+'Formato Productividad'!$AC4394,0)+'Formato Productividad'!$AE4394</f>
        <v>0</v>
      </c>
      <c r="AM4394" s="6">
        <f>IFERROR((('Formato Productividad'!$T4394+'Formato Productividad'!$V4394+'Formato Productividad'!$U4394)/'Formato Productividad'!$Q4394),0)+'Formato Productividad'!$AL4394</f>
        <v>0</v>
      </c>
      <c r="AN4394" s="7">
        <f>IFERROR(('Formato Productividad'!$AM4394/'Formato Productividad'!$N4394)*('Formato Productividad'!$N4394/'Formato Productividad'!$P4394),0)</f>
        <v>0</v>
      </c>
      <c r="AO4394" s="7">
        <f>IFERROR(('Formato Productividad'!$AG4394/'Formato Productividad'!$O4394)*('Formato Productividad'!$O4394/'Formato Productividad'!$P4394),0)</f>
        <v>0</v>
      </c>
      <c r="AP4394" s="7">
        <f>'Formato Productividad'!$AN4394+'Formato Productividad'!$AO4394</f>
        <v>0</v>
      </c>
      <c r="AQ4394" s="5"/>
      <c r="AR4394" s="7">
        <f>IFERROR('Formato Productividad'!$AM4394/'Formato Productividad'!$N4394,0)</f>
        <v>0</v>
      </c>
      <c r="AS4394" s="7">
        <f>IFERROR('Formato Productividad'!$AG4394/'Formato Productividad'!$O4394,0)</f>
        <v>0</v>
      </c>
      <c r="AT4394" s="71">
        <f>IFERROR('Formato Productividad'!$AI4394/'Formato Productividad'!$M4394,0)</f>
        <v>0</v>
      </c>
      <c r="AU4394" s="74"/>
    </row>
    <row r="4395" spans="1:47" s="33" customFormat="1" ht="25.5" customHeight="1" x14ac:dyDescent="0.25">
      <c r="A4395" s="39">
        <v>4394</v>
      </c>
      <c r="B4395" s="5"/>
      <c r="C4395" s="5"/>
      <c r="D4395" s="5"/>
      <c r="E4395" s="6" t="str">
        <f>IFERROR(VLOOKUP(D4395,'Formato validacion'!$E$2:$F$131,2,0),"Escoja un ESM")</f>
        <v>Escoja un ESM</v>
      </c>
      <c r="F4395" s="31"/>
      <c r="G4395" s="5"/>
      <c r="H4395" s="5"/>
      <c r="I4395" s="5"/>
      <c r="J4395" s="5"/>
      <c r="K4395" s="5"/>
      <c r="L4395" s="6" t="str">
        <f>IFERROR(VLOOKUP(K4395,Tabla4[[ESPECIALIDADES]:[ÁREA DE LA ESPECIALIDAD]],2,0),"Escoja una especialidad")</f>
        <v>Escoja una especialidad</v>
      </c>
      <c r="M4395" s="5"/>
      <c r="N4395" s="5"/>
      <c r="O4395" s="5"/>
      <c r="P4395" s="6">
        <f>'Formato Productividad'!$M4395-'Formato Productividad'!$AI4395</f>
        <v>0</v>
      </c>
      <c r="Q4395" s="6" t="str">
        <f>IFERROR(VLOOKUP('Formato Productividad'!$K4395,Tabla4[],3,0),"Escoja una especialidad")</f>
        <v>Escoja una especialidad</v>
      </c>
      <c r="R4395" s="6" t="str">
        <f t="shared" si="272"/>
        <v>No aplica</v>
      </c>
      <c r="S4395" s="5"/>
      <c r="T4395" s="5"/>
      <c r="U4395" s="5"/>
      <c r="V4395" s="6">
        <f t="shared" si="273"/>
        <v>0</v>
      </c>
      <c r="W4395" s="6" t="str">
        <f t="shared" si="274"/>
        <v>No aplica</v>
      </c>
      <c r="X4395" s="35" t="str">
        <f t="shared" si="275"/>
        <v>No aplica</v>
      </c>
      <c r="Y4395" s="37"/>
      <c r="Z4395" s="38"/>
      <c r="AA4395" s="36"/>
      <c r="AB4395" s="38"/>
      <c r="AC4395" s="37"/>
      <c r="AD4395" s="38"/>
      <c r="AE4395" s="37"/>
      <c r="AF4395" s="38"/>
      <c r="AG4395" s="37"/>
      <c r="AH4395" s="38"/>
      <c r="AI4395" s="36"/>
      <c r="AJ4395" s="5"/>
      <c r="AK4395" s="5"/>
      <c r="AL4395" s="6">
        <f>IFERROR('Formato Productividad'!$Y4395+'Formato Productividad'!$AA4395+'Formato Productividad'!$AC4395,0)+'Formato Productividad'!$AE4395</f>
        <v>0</v>
      </c>
      <c r="AM4395" s="6">
        <f>IFERROR((('Formato Productividad'!$T4395+'Formato Productividad'!$V4395+'Formato Productividad'!$U4395)/'Formato Productividad'!$Q4395),0)+'Formato Productividad'!$AL4395</f>
        <v>0</v>
      </c>
      <c r="AN4395" s="7">
        <f>IFERROR(('Formato Productividad'!$AM4395/'Formato Productividad'!$N4395)*('Formato Productividad'!$N4395/'Formato Productividad'!$P4395),0)</f>
        <v>0</v>
      </c>
      <c r="AO4395" s="7">
        <f>IFERROR(('Formato Productividad'!$AG4395/'Formato Productividad'!$O4395)*('Formato Productividad'!$O4395/'Formato Productividad'!$P4395),0)</f>
        <v>0</v>
      </c>
      <c r="AP4395" s="7">
        <f>'Formato Productividad'!$AN4395+'Formato Productividad'!$AO4395</f>
        <v>0</v>
      </c>
      <c r="AQ4395" s="5"/>
      <c r="AR4395" s="7">
        <f>IFERROR('Formato Productividad'!$AM4395/'Formato Productividad'!$N4395,0)</f>
        <v>0</v>
      </c>
      <c r="AS4395" s="7">
        <f>IFERROR('Formato Productividad'!$AG4395/'Formato Productividad'!$O4395,0)</f>
        <v>0</v>
      </c>
      <c r="AT4395" s="71">
        <f>IFERROR('Formato Productividad'!$AI4395/'Formato Productividad'!$M4395,0)</f>
        <v>0</v>
      </c>
      <c r="AU4395" s="74"/>
    </row>
    <row r="4396" spans="1:47" s="33" customFormat="1" ht="25.5" customHeight="1" x14ac:dyDescent="0.25">
      <c r="A4396" s="39">
        <v>4395</v>
      </c>
      <c r="B4396" s="5"/>
      <c r="C4396" s="5"/>
      <c r="D4396" s="5"/>
      <c r="E4396" s="6" t="str">
        <f>IFERROR(VLOOKUP(D4396,'Formato validacion'!$E$2:$F$131,2,0),"Escoja un ESM")</f>
        <v>Escoja un ESM</v>
      </c>
      <c r="F4396" s="31"/>
      <c r="G4396" s="5"/>
      <c r="H4396" s="5"/>
      <c r="I4396" s="5"/>
      <c r="J4396" s="5"/>
      <c r="K4396" s="5"/>
      <c r="L4396" s="6" t="str">
        <f>IFERROR(VLOOKUP(K4396,Tabla4[[ESPECIALIDADES]:[ÁREA DE LA ESPECIALIDAD]],2,0),"Escoja una especialidad")</f>
        <v>Escoja una especialidad</v>
      </c>
      <c r="M4396" s="5"/>
      <c r="N4396" s="5"/>
      <c r="O4396" s="5"/>
      <c r="P4396" s="6">
        <f>'Formato Productividad'!$M4396-'Formato Productividad'!$AI4396</f>
        <v>0</v>
      </c>
      <c r="Q4396" s="6" t="str">
        <f>IFERROR(VLOOKUP('Formato Productividad'!$K4396,Tabla4[],3,0),"Escoja una especialidad")</f>
        <v>Escoja una especialidad</v>
      </c>
      <c r="R4396" s="6" t="str">
        <f t="shared" si="272"/>
        <v>No aplica</v>
      </c>
      <c r="S4396" s="5"/>
      <c r="T4396" s="5"/>
      <c r="U4396" s="5"/>
      <c r="V4396" s="6">
        <f t="shared" si="273"/>
        <v>0</v>
      </c>
      <c r="W4396" s="6" t="str">
        <f t="shared" si="274"/>
        <v>No aplica</v>
      </c>
      <c r="X4396" s="35" t="str">
        <f t="shared" si="275"/>
        <v>No aplica</v>
      </c>
      <c r="Y4396" s="37"/>
      <c r="Z4396" s="38"/>
      <c r="AA4396" s="36"/>
      <c r="AB4396" s="38"/>
      <c r="AC4396" s="37"/>
      <c r="AD4396" s="38"/>
      <c r="AE4396" s="37"/>
      <c r="AF4396" s="38"/>
      <c r="AG4396" s="37"/>
      <c r="AH4396" s="38"/>
      <c r="AI4396" s="36"/>
      <c r="AJ4396" s="5"/>
      <c r="AK4396" s="5"/>
      <c r="AL4396" s="6">
        <f>IFERROR('Formato Productividad'!$Y4396+'Formato Productividad'!$AA4396+'Formato Productividad'!$AC4396,0)+'Formato Productividad'!$AE4396</f>
        <v>0</v>
      </c>
      <c r="AM4396" s="6">
        <f>IFERROR((('Formato Productividad'!$T4396+'Formato Productividad'!$V4396+'Formato Productividad'!$U4396)/'Formato Productividad'!$Q4396),0)+'Formato Productividad'!$AL4396</f>
        <v>0</v>
      </c>
      <c r="AN4396" s="7">
        <f>IFERROR(('Formato Productividad'!$AM4396/'Formato Productividad'!$N4396)*('Formato Productividad'!$N4396/'Formato Productividad'!$P4396),0)</f>
        <v>0</v>
      </c>
      <c r="AO4396" s="7">
        <f>IFERROR(('Formato Productividad'!$AG4396/'Formato Productividad'!$O4396)*('Formato Productividad'!$O4396/'Formato Productividad'!$P4396),0)</f>
        <v>0</v>
      </c>
      <c r="AP4396" s="7">
        <f>'Formato Productividad'!$AN4396+'Formato Productividad'!$AO4396</f>
        <v>0</v>
      </c>
      <c r="AQ4396" s="5"/>
      <c r="AR4396" s="7">
        <f>IFERROR('Formato Productividad'!$AM4396/'Formato Productividad'!$N4396,0)</f>
        <v>0</v>
      </c>
      <c r="AS4396" s="7">
        <f>IFERROR('Formato Productividad'!$AG4396/'Formato Productividad'!$O4396,0)</f>
        <v>0</v>
      </c>
      <c r="AT4396" s="71">
        <f>IFERROR('Formato Productividad'!$AI4396/'Formato Productividad'!$M4396,0)</f>
        <v>0</v>
      </c>
      <c r="AU4396" s="74"/>
    </row>
    <row r="4397" spans="1:47" s="33" customFormat="1" ht="25.5" customHeight="1" x14ac:dyDescent="0.25">
      <c r="A4397" s="39">
        <v>4396</v>
      </c>
      <c r="B4397" s="5"/>
      <c r="C4397" s="5"/>
      <c r="D4397" s="5"/>
      <c r="E4397" s="6" t="str">
        <f>IFERROR(VLOOKUP(D4397,'Formato validacion'!$E$2:$F$131,2,0),"Escoja un ESM")</f>
        <v>Escoja un ESM</v>
      </c>
      <c r="F4397" s="31"/>
      <c r="G4397" s="5"/>
      <c r="H4397" s="5"/>
      <c r="I4397" s="5"/>
      <c r="J4397" s="5"/>
      <c r="K4397" s="5"/>
      <c r="L4397" s="6" t="str">
        <f>IFERROR(VLOOKUP(K4397,Tabla4[[ESPECIALIDADES]:[ÁREA DE LA ESPECIALIDAD]],2,0),"Escoja una especialidad")</f>
        <v>Escoja una especialidad</v>
      </c>
      <c r="M4397" s="5"/>
      <c r="N4397" s="5"/>
      <c r="O4397" s="5"/>
      <c r="P4397" s="6">
        <f>'Formato Productividad'!$M4397-'Formato Productividad'!$AI4397</f>
        <v>0</v>
      </c>
      <c r="Q4397" s="6" t="str">
        <f>IFERROR(VLOOKUP('Formato Productividad'!$K4397,Tabla4[],3,0),"Escoja una especialidad")</f>
        <v>Escoja una especialidad</v>
      </c>
      <c r="R4397" s="6" t="str">
        <f t="shared" si="272"/>
        <v>No aplica</v>
      </c>
      <c r="S4397" s="5"/>
      <c r="T4397" s="5"/>
      <c r="U4397" s="5"/>
      <c r="V4397" s="6">
        <f t="shared" si="273"/>
        <v>0</v>
      </c>
      <c r="W4397" s="6" t="str">
        <f t="shared" si="274"/>
        <v>No aplica</v>
      </c>
      <c r="X4397" s="35" t="str">
        <f t="shared" si="275"/>
        <v>No aplica</v>
      </c>
      <c r="Y4397" s="37"/>
      <c r="Z4397" s="38"/>
      <c r="AA4397" s="36"/>
      <c r="AB4397" s="38"/>
      <c r="AC4397" s="37"/>
      <c r="AD4397" s="38"/>
      <c r="AE4397" s="37"/>
      <c r="AF4397" s="38"/>
      <c r="AG4397" s="37"/>
      <c r="AH4397" s="38"/>
      <c r="AI4397" s="36"/>
      <c r="AJ4397" s="5"/>
      <c r="AK4397" s="5"/>
      <c r="AL4397" s="6">
        <f>IFERROR('Formato Productividad'!$Y4397+'Formato Productividad'!$AA4397+'Formato Productividad'!$AC4397,0)+'Formato Productividad'!$AE4397</f>
        <v>0</v>
      </c>
      <c r="AM4397" s="6">
        <f>IFERROR((('Formato Productividad'!$T4397+'Formato Productividad'!$V4397+'Formato Productividad'!$U4397)/'Formato Productividad'!$Q4397),0)+'Formato Productividad'!$AL4397</f>
        <v>0</v>
      </c>
      <c r="AN4397" s="7">
        <f>IFERROR(('Formato Productividad'!$AM4397/'Formato Productividad'!$N4397)*('Formato Productividad'!$N4397/'Formato Productividad'!$P4397),0)</f>
        <v>0</v>
      </c>
      <c r="AO4397" s="7">
        <f>IFERROR(('Formato Productividad'!$AG4397/'Formato Productividad'!$O4397)*('Formato Productividad'!$O4397/'Formato Productividad'!$P4397),0)</f>
        <v>0</v>
      </c>
      <c r="AP4397" s="7">
        <f>'Formato Productividad'!$AN4397+'Formato Productividad'!$AO4397</f>
        <v>0</v>
      </c>
      <c r="AQ4397" s="5"/>
      <c r="AR4397" s="7">
        <f>IFERROR('Formato Productividad'!$AM4397/'Formato Productividad'!$N4397,0)</f>
        <v>0</v>
      </c>
      <c r="AS4397" s="7">
        <f>IFERROR('Formato Productividad'!$AG4397/'Formato Productividad'!$O4397,0)</f>
        <v>0</v>
      </c>
      <c r="AT4397" s="71">
        <f>IFERROR('Formato Productividad'!$AI4397/'Formato Productividad'!$M4397,0)</f>
        <v>0</v>
      </c>
      <c r="AU4397" s="74"/>
    </row>
    <row r="4398" spans="1:47" s="33" customFormat="1" ht="25.5" customHeight="1" x14ac:dyDescent="0.25">
      <c r="A4398" s="39">
        <v>4397</v>
      </c>
      <c r="B4398" s="5"/>
      <c r="C4398" s="5"/>
      <c r="D4398" s="5"/>
      <c r="E4398" s="6" t="str">
        <f>IFERROR(VLOOKUP(D4398,'Formato validacion'!$E$2:$F$131,2,0),"Escoja un ESM")</f>
        <v>Escoja un ESM</v>
      </c>
      <c r="F4398" s="31"/>
      <c r="G4398" s="5"/>
      <c r="H4398" s="5"/>
      <c r="I4398" s="5"/>
      <c r="J4398" s="5"/>
      <c r="K4398" s="5"/>
      <c r="L4398" s="6" t="str">
        <f>IFERROR(VLOOKUP(K4398,Tabla4[[ESPECIALIDADES]:[ÁREA DE LA ESPECIALIDAD]],2,0),"Escoja una especialidad")</f>
        <v>Escoja una especialidad</v>
      </c>
      <c r="M4398" s="5"/>
      <c r="N4398" s="5"/>
      <c r="O4398" s="5"/>
      <c r="P4398" s="6">
        <f>'Formato Productividad'!$M4398-'Formato Productividad'!$AI4398</f>
        <v>0</v>
      </c>
      <c r="Q4398" s="6" t="str">
        <f>IFERROR(VLOOKUP('Formato Productividad'!$K4398,Tabla4[],3,0),"Escoja una especialidad")</f>
        <v>Escoja una especialidad</v>
      </c>
      <c r="R4398" s="6" t="str">
        <f t="shared" si="272"/>
        <v>No aplica</v>
      </c>
      <c r="S4398" s="5"/>
      <c r="T4398" s="5"/>
      <c r="U4398" s="5"/>
      <c r="V4398" s="6">
        <f t="shared" si="273"/>
        <v>0</v>
      </c>
      <c r="W4398" s="6" t="str">
        <f t="shared" si="274"/>
        <v>No aplica</v>
      </c>
      <c r="X4398" s="35" t="str">
        <f t="shared" si="275"/>
        <v>No aplica</v>
      </c>
      <c r="Y4398" s="37"/>
      <c r="Z4398" s="38"/>
      <c r="AA4398" s="36"/>
      <c r="AB4398" s="38"/>
      <c r="AC4398" s="37"/>
      <c r="AD4398" s="38"/>
      <c r="AE4398" s="37"/>
      <c r="AF4398" s="38"/>
      <c r="AG4398" s="37"/>
      <c r="AH4398" s="38"/>
      <c r="AI4398" s="36"/>
      <c r="AJ4398" s="5"/>
      <c r="AK4398" s="5"/>
      <c r="AL4398" s="6">
        <f>IFERROR('Formato Productividad'!$Y4398+'Formato Productividad'!$AA4398+'Formato Productividad'!$AC4398,0)+'Formato Productividad'!$AE4398</f>
        <v>0</v>
      </c>
      <c r="AM4398" s="6">
        <f>IFERROR((('Formato Productividad'!$T4398+'Formato Productividad'!$V4398+'Formato Productividad'!$U4398)/'Formato Productividad'!$Q4398),0)+'Formato Productividad'!$AL4398</f>
        <v>0</v>
      </c>
      <c r="AN4398" s="7">
        <f>IFERROR(('Formato Productividad'!$AM4398/'Formato Productividad'!$N4398)*('Formato Productividad'!$N4398/'Formato Productividad'!$P4398),0)</f>
        <v>0</v>
      </c>
      <c r="AO4398" s="7">
        <f>IFERROR(('Formato Productividad'!$AG4398/'Formato Productividad'!$O4398)*('Formato Productividad'!$O4398/'Formato Productividad'!$P4398),0)</f>
        <v>0</v>
      </c>
      <c r="AP4398" s="7">
        <f>'Formato Productividad'!$AN4398+'Formato Productividad'!$AO4398</f>
        <v>0</v>
      </c>
      <c r="AQ4398" s="5"/>
      <c r="AR4398" s="7">
        <f>IFERROR('Formato Productividad'!$AM4398/'Formato Productividad'!$N4398,0)</f>
        <v>0</v>
      </c>
      <c r="AS4398" s="7">
        <f>IFERROR('Formato Productividad'!$AG4398/'Formato Productividad'!$O4398,0)</f>
        <v>0</v>
      </c>
      <c r="AT4398" s="71">
        <f>IFERROR('Formato Productividad'!$AI4398/'Formato Productividad'!$M4398,0)</f>
        <v>0</v>
      </c>
      <c r="AU4398" s="74"/>
    </row>
    <row r="4399" spans="1:47" s="33" customFormat="1" ht="25.5" customHeight="1" x14ac:dyDescent="0.25">
      <c r="A4399" s="39">
        <v>4398</v>
      </c>
      <c r="B4399" s="5"/>
      <c r="C4399" s="5"/>
      <c r="D4399" s="5"/>
      <c r="E4399" s="6" t="str">
        <f>IFERROR(VLOOKUP(D4399,'Formato validacion'!$E$2:$F$131,2,0),"Escoja un ESM")</f>
        <v>Escoja un ESM</v>
      </c>
      <c r="F4399" s="31"/>
      <c r="G4399" s="5"/>
      <c r="H4399" s="5"/>
      <c r="I4399" s="5"/>
      <c r="J4399" s="5"/>
      <c r="K4399" s="5"/>
      <c r="L4399" s="6" t="str">
        <f>IFERROR(VLOOKUP(K4399,Tabla4[[ESPECIALIDADES]:[ÁREA DE LA ESPECIALIDAD]],2,0),"Escoja una especialidad")</f>
        <v>Escoja una especialidad</v>
      </c>
      <c r="M4399" s="5"/>
      <c r="N4399" s="5"/>
      <c r="O4399" s="5"/>
      <c r="P4399" s="6">
        <f>'Formato Productividad'!$M4399-'Formato Productividad'!$AI4399</f>
        <v>0</v>
      </c>
      <c r="Q4399" s="6" t="str">
        <f>IFERROR(VLOOKUP('Formato Productividad'!$K4399,Tabla4[],3,0),"Escoja una especialidad")</f>
        <v>Escoja una especialidad</v>
      </c>
      <c r="R4399" s="6" t="str">
        <f t="shared" si="272"/>
        <v>No aplica</v>
      </c>
      <c r="S4399" s="5"/>
      <c r="T4399" s="5"/>
      <c r="U4399" s="5"/>
      <c r="V4399" s="6">
        <f t="shared" si="273"/>
        <v>0</v>
      </c>
      <c r="W4399" s="6" t="str">
        <f t="shared" si="274"/>
        <v>No aplica</v>
      </c>
      <c r="X4399" s="35" t="str">
        <f t="shared" si="275"/>
        <v>No aplica</v>
      </c>
      <c r="Y4399" s="37"/>
      <c r="Z4399" s="38"/>
      <c r="AA4399" s="36"/>
      <c r="AB4399" s="38"/>
      <c r="AC4399" s="37"/>
      <c r="AD4399" s="38"/>
      <c r="AE4399" s="37"/>
      <c r="AF4399" s="38"/>
      <c r="AG4399" s="37"/>
      <c r="AH4399" s="38"/>
      <c r="AI4399" s="36"/>
      <c r="AJ4399" s="5"/>
      <c r="AK4399" s="5"/>
      <c r="AL4399" s="6">
        <f>IFERROR('Formato Productividad'!$Y4399+'Formato Productividad'!$AA4399+'Formato Productividad'!$AC4399,0)+'Formato Productividad'!$AE4399</f>
        <v>0</v>
      </c>
      <c r="AM4399" s="6">
        <f>IFERROR((('Formato Productividad'!$T4399+'Formato Productividad'!$V4399+'Formato Productividad'!$U4399)/'Formato Productividad'!$Q4399),0)+'Formato Productividad'!$AL4399</f>
        <v>0</v>
      </c>
      <c r="AN4399" s="7">
        <f>IFERROR(('Formato Productividad'!$AM4399/'Formato Productividad'!$N4399)*('Formato Productividad'!$N4399/'Formato Productividad'!$P4399),0)</f>
        <v>0</v>
      </c>
      <c r="AO4399" s="7">
        <f>IFERROR(('Formato Productividad'!$AG4399/'Formato Productividad'!$O4399)*('Formato Productividad'!$O4399/'Formato Productividad'!$P4399),0)</f>
        <v>0</v>
      </c>
      <c r="AP4399" s="7">
        <f>'Formato Productividad'!$AN4399+'Formato Productividad'!$AO4399</f>
        <v>0</v>
      </c>
      <c r="AQ4399" s="5"/>
      <c r="AR4399" s="7">
        <f>IFERROR('Formato Productividad'!$AM4399/'Formato Productividad'!$N4399,0)</f>
        <v>0</v>
      </c>
      <c r="AS4399" s="7">
        <f>IFERROR('Formato Productividad'!$AG4399/'Formato Productividad'!$O4399,0)</f>
        <v>0</v>
      </c>
      <c r="AT4399" s="71">
        <f>IFERROR('Formato Productividad'!$AI4399/'Formato Productividad'!$M4399,0)</f>
        <v>0</v>
      </c>
      <c r="AU4399" s="74"/>
    </row>
    <row r="4400" spans="1:47" s="33" customFormat="1" ht="25.5" customHeight="1" x14ac:dyDescent="0.25">
      <c r="A4400" s="39">
        <v>4399</v>
      </c>
      <c r="B4400" s="5"/>
      <c r="C4400" s="5"/>
      <c r="D4400" s="5"/>
      <c r="E4400" s="6" t="str">
        <f>IFERROR(VLOOKUP(D4400,'Formato validacion'!$E$2:$F$131,2,0),"Escoja un ESM")</f>
        <v>Escoja un ESM</v>
      </c>
      <c r="F4400" s="31"/>
      <c r="G4400" s="5"/>
      <c r="H4400" s="5"/>
      <c r="I4400" s="5"/>
      <c r="J4400" s="5"/>
      <c r="K4400" s="5"/>
      <c r="L4400" s="6" t="str">
        <f>IFERROR(VLOOKUP(K4400,Tabla4[[ESPECIALIDADES]:[ÁREA DE LA ESPECIALIDAD]],2,0),"Escoja una especialidad")</f>
        <v>Escoja una especialidad</v>
      </c>
      <c r="M4400" s="5"/>
      <c r="N4400" s="5"/>
      <c r="O4400" s="5"/>
      <c r="P4400" s="6">
        <f>'Formato Productividad'!$M4400-'Formato Productividad'!$AI4400</f>
        <v>0</v>
      </c>
      <c r="Q4400" s="6" t="str">
        <f>IFERROR(VLOOKUP('Formato Productividad'!$K4400,Tabla4[],3,0),"Escoja una especialidad")</f>
        <v>Escoja una especialidad</v>
      </c>
      <c r="R4400" s="6" t="str">
        <f t="shared" si="272"/>
        <v>No aplica</v>
      </c>
      <c r="S4400" s="5"/>
      <c r="T4400" s="5"/>
      <c r="U4400" s="5"/>
      <c r="V4400" s="6">
        <f t="shared" si="273"/>
        <v>0</v>
      </c>
      <c r="W4400" s="6" t="str">
        <f t="shared" si="274"/>
        <v>No aplica</v>
      </c>
      <c r="X4400" s="35" t="str">
        <f t="shared" si="275"/>
        <v>No aplica</v>
      </c>
      <c r="Y4400" s="37"/>
      <c r="Z4400" s="38"/>
      <c r="AA4400" s="36"/>
      <c r="AB4400" s="38"/>
      <c r="AC4400" s="37"/>
      <c r="AD4400" s="38"/>
      <c r="AE4400" s="37"/>
      <c r="AF4400" s="38"/>
      <c r="AG4400" s="37"/>
      <c r="AH4400" s="38"/>
      <c r="AI4400" s="36"/>
      <c r="AJ4400" s="5"/>
      <c r="AK4400" s="5"/>
      <c r="AL4400" s="6">
        <f>IFERROR('Formato Productividad'!$Y4400+'Formato Productividad'!$AA4400+'Formato Productividad'!$AC4400,0)+'Formato Productividad'!$AE4400</f>
        <v>0</v>
      </c>
      <c r="AM4400" s="6">
        <f>IFERROR((('Formato Productividad'!$T4400+'Formato Productividad'!$V4400+'Formato Productividad'!$U4400)/'Formato Productividad'!$Q4400),0)+'Formato Productividad'!$AL4400</f>
        <v>0</v>
      </c>
      <c r="AN4400" s="7">
        <f>IFERROR(('Formato Productividad'!$AM4400/'Formato Productividad'!$N4400)*('Formato Productividad'!$N4400/'Formato Productividad'!$P4400),0)</f>
        <v>0</v>
      </c>
      <c r="AO4400" s="7">
        <f>IFERROR(('Formato Productividad'!$AG4400/'Formato Productividad'!$O4400)*('Formato Productividad'!$O4400/'Formato Productividad'!$P4400),0)</f>
        <v>0</v>
      </c>
      <c r="AP4400" s="7">
        <f>'Formato Productividad'!$AN4400+'Formato Productividad'!$AO4400</f>
        <v>0</v>
      </c>
      <c r="AQ4400" s="5"/>
      <c r="AR4400" s="7">
        <f>IFERROR('Formato Productividad'!$AM4400/'Formato Productividad'!$N4400,0)</f>
        <v>0</v>
      </c>
      <c r="AS4400" s="7">
        <f>IFERROR('Formato Productividad'!$AG4400/'Formato Productividad'!$O4400,0)</f>
        <v>0</v>
      </c>
      <c r="AT4400" s="71">
        <f>IFERROR('Formato Productividad'!$AI4400/'Formato Productividad'!$M4400,0)</f>
        <v>0</v>
      </c>
      <c r="AU4400" s="74"/>
    </row>
    <row r="4401" spans="1:47" s="33" customFormat="1" ht="25.5" customHeight="1" x14ac:dyDescent="0.25">
      <c r="A4401" s="39">
        <v>4400</v>
      </c>
      <c r="B4401" s="5"/>
      <c r="C4401" s="5"/>
      <c r="D4401" s="5"/>
      <c r="E4401" s="6" t="str">
        <f>IFERROR(VLOOKUP(D4401,'Formato validacion'!$E$2:$F$131,2,0),"Escoja un ESM")</f>
        <v>Escoja un ESM</v>
      </c>
      <c r="F4401" s="31"/>
      <c r="G4401" s="5"/>
      <c r="H4401" s="5"/>
      <c r="I4401" s="5"/>
      <c r="J4401" s="5"/>
      <c r="K4401" s="5"/>
      <c r="L4401" s="6" t="str">
        <f>IFERROR(VLOOKUP(K4401,Tabla4[[ESPECIALIDADES]:[ÁREA DE LA ESPECIALIDAD]],2,0),"Escoja una especialidad")</f>
        <v>Escoja una especialidad</v>
      </c>
      <c r="M4401" s="5"/>
      <c r="N4401" s="5"/>
      <c r="O4401" s="5"/>
      <c r="P4401" s="6">
        <f>'Formato Productividad'!$M4401-'Formato Productividad'!$AI4401</f>
        <v>0</v>
      </c>
      <c r="Q4401" s="6" t="str">
        <f>IFERROR(VLOOKUP('Formato Productividad'!$K4401,Tabla4[],3,0),"Escoja una especialidad")</f>
        <v>Escoja una especialidad</v>
      </c>
      <c r="R4401" s="6" t="str">
        <f t="shared" si="272"/>
        <v>No aplica</v>
      </c>
      <c r="S4401" s="5"/>
      <c r="T4401" s="5"/>
      <c r="U4401" s="5"/>
      <c r="V4401" s="6">
        <f t="shared" si="273"/>
        <v>0</v>
      </c>
      <c r="W4401" s="6" t="str">
        <f t="shared" si="274"/>
        <v>No aplica</v>
      </c>
      <c r="X4401" s="35" t="str">
        <f t="shared" si="275"/>
        <v>No aplica</v>
      </c>
      <c r="Y4401" s="37"/>
      <c r="Z4401" s="38"/>
      <c r="AA4401" s="36"/>
      <c r="AB4401" s="38"/>
      <c r="AC4401" s="37"/>
      <c r="AD4401" s="38"/>
      <c r="AE4401" s="37"/>
      <c r="AF4401" s="38"/>
      <c r="AG4401" s="37"/>
      <c r="AH4401" s="38"/>
      <c r="AI4401" s="36"/>
      <c r="AJ4401" s="5"/>
      <c r="AK4401" s="5"/>
      <c r="AL4401" s="6">
        <f>IFERROR('Formato Productividad'!$Y4401+'Formato Productividad'!$AA4401+'Formato Productividad'!$AC4401,0)+'Formato Productividad'!$AE4401</f>
        <v>0</v>
      </c>
      <c r="AM4401" s="6">
        <f>IFERROR((('Formato Productividad'!$T4401+'Formato Productividad'!$V4401+'Formato Productividad'!$U4401)/'Formato Productividad'!$Q4401),0)+'Formato Productividad'!$AL4401</f>
        <v>0</v>
      </c>
      <c r="AN4401" s="7">
        <f>IFERROR(('Formato Productividad'!$AM4401/'Formato Productividad'!$N4401)*('Formato Productividad'!$N4401/'Formato Productividad'!$P4401),0)</f>
        <v>0</v>
      </c>
      <c r="AO4401" s="7">
        <f>IFERROR(('Formato Productividad'!$AG4401/'Formato Productividad'!$O4401)*('Formato Productividad'!$O4401/'Formato Productividad'!$P4401),0)</f>
        <v>0</v>
      </c>
      <c r="AP4401" s="7">
        <f>'Formato Productividad'!$AN4401+'Formato Productividad'!$AO4401</f>
        <v>0</v>
      </c>
      <c r="AQ4401" s="5"/>
      <c r="AR4401" s="7">
        <f>IFERROR('Formato Productividad'!$AM4401/'Formato Productividad'!$N4401,0)</f>
        <v>0</v>
      </c>
      <c r="AS4401" s="7">
        <f>IFERROR('Formato Productividad'!$AG4401/'Formato Productividad'!$O4401,0)</f>
        <v>0</v>
      </c>
      <c r="AT4401" s="71">
        <f>IFERROR('Formato Productividad'!$AI4401/'Formato Productividad'!$M4401,0)</f>
        <v>0</v>
      </c>
      <c r="AU4401" s="74"/>
    </row>
    <row r="4402" spans="1:47" s="33" customFormat="1" ht="25.5" customHeight="1" x14ac:dyDescent="0.25">
      <c r="A4402" s="39">
        <v>4401</v>
      </c>
      <c r="B4402" s="5"/>
      <c r="C4402" s="5"/>
      <c r="D4402" s="5"/>
      <c r="E4402" s="6" t="str">
        <f>IFERROR(VLOOKUP(D4402,'Formato validacion'!$E$2:$F$131,2,0),"Escoja un ESM")</f>
        <v>Escoja un ESM</v>
      </c>
      <c r="F4402" s="31"/>
      <c r="G4402" s="5"/>
      <c r="H4402" s="5"/>
      <c r="I4402" s="5"/>
      <c r="J4402" s="5"/>
      <c r="K4402" s="5"/>
      <c r="L4402" s="6" t="str">
        <f>IFERROR(VLOOKUP(K4402,Tabla4[[ESPECIALIDADES]:[ÁREA DE LA ESPECIALIDAD]],2,0),"Escoja una especialidad")</f>
        <v>Escoja una especialidad</v>
      </c>
      <c r="M4402" s="5"/>
      <c r="N4402" s="5"/>
      <c r="O4402" s="5"/>
      <c r="P4402" s="6">
        <f>'Formato Productividad'!$M4402-'Formato Productividad'!$AI4402</f>
        <v>0</v>
      </c>
      <c r="Q4402" s="6" t="str">
        <f>IFERROR(VLOOKUP('Formato Productividad'!$K4402,Tabla4[],3,0),"Escoja una especialidad")</f>
        <v>Escoja una especialidad</v>
      </c>
      <c r="R4402" s="6" t="str">
        <f t="shared" si="272"/>
        <v>No aplica</v>
      </c>
      <c r="S4402" s="5"/>
      <c r="T4402" s="5"/>
      <c r="U4402" s="5"/>
      <c r="V4402" s="6">
        <f t="shared" si="273"/>
        <v>0</v>
      </c>
      <c r="W4402" s="6" t="str">
        <f t="shared" si="274"/>
        <v>No aplica</v>
      </c>
      <c r="X4402" s="35" t="str">
        <f t="shared" si="275"/>
        <v>No aplica</v>
      </c>
      <c r="Y4402" s="37"/>
      <c r="Z4402" s="38"/>
      <c r="AA4402" s="36"/>
      <c r="AB4402" s="38"/>
      <c r="AC4402" s="37"/>
      <c r="AD4402" s="38"/>
      <c r="AE4402" s="37"/>
      <c r="AF4402" s="38"/>
      <c r="AG4402" s="37"/>
      <c r="AH4402" s="38"/>
      <c r="AI4402" s="36"/>
      <c r="AJ4402" s="5"/>
      <c r="AK4402" s="5"/>
      <c r="AL4402" s="6">
        <f>IFERROR('Formato Productividad'!$Y4402+'Formato Productividad'!$AA4402+'Formato Productividad'!$AC4402,0)+'Formato Productividad'!$AE4402</f>
        <v>0</v>
      </c>
      <c r="AM4402" s="6">
        <f>IFERROR((('Formato Productividad'!$T4402+'Formato Productividad'!$V4402+'Formato Productividad'!$U4402)/'Formato Productividad'!$Q4402),0)+'Formato Productividad'!$AL4402</f>
        <v>0</v>
      </c>
      <c r="AN4402" s="7">
        <f>IFERROR(('Formato Productividad'!$AM4402/'Formato Productividad'!$N4402)*('Formato Productividad'!$N4402/'Formato Productividad'!$P4402),0)</f>
        <v>0</v>
      </c>
      <c r="AO4402" s="7">
        <f>IFERROR(('Formato Productividad'!$AG4402/'Formato Productividad'!$O4402)*('Formato Productividad'!$O4402/'Formato Productividad'!$P4402),0)</f>
        <v>0</v>
      </c>
      <c r="AP4402" s="7">
        <f>'Formato Productividad'!$AN4402+'Formato Productividad'!$AO4402</f>
        <v>0</v>
      </c>
      <c r="AQ4402" s="5"/>
      <c r="AR4402" s="7">
        <f>IFERROR('Formato Productividad'!$AM4402/'Formato Productividad'!$N4402,0)</f>
        <v>0</v>
      </c>
      <c r="AS4402" s="7">
        <f>IFERROR('Formato Productividad'!$AG4402/'Formato Productividad'!$O4402,0)</f>
        <v>0</v>
      </c>
      <c r="AT4402" s="71">
        <f>IFERROR('Formato Productividad'!$AI4402/'Formato Productividad'!$M4402,0)</f>
        <v>0</v>
      </c>
      <c r="AU4402" s="74"/>
    </row>
    <row r="4403" spans="1:47" s="33" customFormat="1" ht="25.5" customHeight="1" x14ac:dyDescent="0.25">
      <c r="A4403" s="39">
        <v>4402</v>
      </c>
      <c r="B4403" s="5"/>
      <c r="C4403" s="5"/>
      <c r="D4403" s="5"/>
      <c r="E4403" s="6" t="str">
        <f>IFERROR(VLOOKUP(D4403,'Formato validacion'!$E$2:$F$131,2,0),"Escoja un ESM")</f>
        <v>Escoja un ESM</v>
      </c>
      <c r="F4403" s="31"/>
      <c r="G4403" s="5"/>
      <c r="H4403" s="5"/>
      <c r="I4403" s="5"/>
      <c r="J4403" s="5"/>
      <c r="K4403" s="5"/>
      <c r="L4403" s="6" t="str">
        <f>IFERROR(VLOOKUP(K4403,Tabla4[[ESPECIALIDADES]:[ÁREA DE LA ESPECIALIDAD]],2,0),"Escoja una especialidad")</f>
        <v>Escoja una especialidad</v>
      </c>
      <c r="M4403" s="5"/>
      <c r="N4403" s="5"/>
      <c r="O4403" s="5"/>
      <c r="P4403" s="6">
        <f>'Formato Productividad'!$M4403-'Formato Productividad'!$AI4403</f>
        <v>0</v>
      </c>
      <c r="Q4403" s="6" t="str">
        <f>IFERROR(VLOOKUP('Formato Productividad'!$K4403,Tabla4[],3,0),"Escoja una especialidad")</f>
        <v>Escoja una especialidad</v>
      </c>
      <c r="R4403" s="6" t="str">
        <f t="shared" si="272"/>
        <v>No aplica</v>
      </c>
      <c r="S4403" s="5"/>
      <c r="T4403" s="5"/>
      <c r="U4403" s="5"/>
      <c r="V4403" s="6">
        <f t="shared" si="273"/>
        <v>0</v>
      </c>
      <c r="W4403" s="6" t="str">
        <f t="shared" si="274"/>
        <v>No aplica</v>
      </c>
      <c r="X4403" s="35" t="str">
        <f t="shared" si="275"/>
        <v>No aplica</v>
      </c>
      <c r="Y4403" s="37"/>
      <c r="Z4403" s="38"/>
      <c r="AA4403" s="36"/>
      <c r="AB4403" s="38"/>
      <c r="AC4403" s="37"/>
      <c r="AD4403" s="38"/>
      <c r="AE4403" s="37"/>
      <c r="AF4403" s="38"/>
      <c r="AG4403" s="37"/>
      <c r="AH4403" s="38"/>
      <c r="AI4403" s="36"/>
      <c r="AJ4403" s="5"/>
      <c r="AK4403" s="5"/>
      <c r="AL4403" s="6">
        <f>IFERROR('Formato Productividad'!$Y4403+'Formato Productividad'!$AA4403+'Formato Productividad'!$AC4403,0)+'Formato Productividad'!$AE4403</f>
        <v>0</v>
      </c>
      <c r="AM4403" s="6">
        <f>IFERROR((('Formato Productividad'!$T4403+'Formato Productividad'!$V4403+'Formato Productividad'!$U4403)/'Formato Productividad'!$Q4403),0)+'Formato Productividad'!$AL4403</f>
        <v>0</v>
      </c>
      <c r="AN4403" s="7">
        <f>IFERROR(('Formato Productividad'!$AM4403/'Formato Productividad'!$N4403)*('Formato Productividad'!$N4403/'Formato Productividad'!$P4403),0)</f>
        <v>0</v>
      </c>
      <c r="AO4403" s="7">
        <f>IFERROR(('Formato Productividad'!$AG4403/'Formato Productividad'!$O4403)*('Formato Productividad'!$O4403/'Formato Productividad'!$P4403),0)</f>
        <v>0</v>
      </c>
      <c r="AP4403" s="7">
        <f>'Formato Productividad'!$AN4403+'Formato Productividad'!$AO4403</f>
        <v>0</v>
      </c>
      <c r="AQ4403" s="5"/>
      <c r="AR4403" s="7">
        <f>IFERROR('Formato Productividad'!$AM4403/'Formato Productividad'!$N4403,0)</f>
        <v>0</v>
      </c>
      <c r="AS4403" s="7">
        <f>IFERROR('Formato Productividad'!$AG4403/'Formato Productividad'!$O4403,0)</f>
        <v>0</v>
      </c>
      <c r="AT4403" s="71">
        <f>IFERROR('Formato Productividad'!$AI4403/'Formato Productividad'!$M4403,0)</f>
        <v>0</v>
      </c>
      <c r="AU4403" s="74"/>
    </row>
    <row r="4404" spans="1:47" s="33" customFormat="1" ht="25.5" customHeight="1" x14ac:dyDescent="0.25">
      <c r="A4404" s="39">
        <v>4403</v>
      </c>
      <c r="B4404" s="5"/>
      <c r="C4404" s="5"/>
      <c r="D4404" s="5"/>
      <c r="E4404" s="6" t="str">
        <f>IFERROR(VLOOKUP(D4404,'Formato validacion'!$E$2:$F$131,2,0),"Escoja un ESM")</f>
        <v>Escoja un ESM</v>
      </c>
      <c r="F4404" s="31"/>
      <c r="G4404" s="5"/>
      <c r="H4404" s="5"/>
      <c r="I4404" s="5"/>
      <c r="J4404" s="5"/>
      <c r="K4404" s="5"/>
      <c r="L4404" s="6" t="str">
        <f>IFERROR(VLOOKUP(K4404,Tabla4[[ESPECIALIDADES]:[ÁREA DE LA ESPECIALIDAD]],2,0),"Escoja una especialidad")</f>
        <v>Escoja una especialidad</v>
      </c>
      <c r="M4404" s="5"/>
      <c r="N4404" s="5"/>
      <c r="O4404" s="5"/>
      <c r="P4404" s="6">
        <f>'Formato Productividad'!$M4404-'Formato Productividad'!$AI4404</f>
        <v>0</v>
      </c>
      <c r="Q4404" s="6" t="str">
        <f>IFERROR(VLOOKUP('Formato Productividad'!$K4404,Tabla4[],3,0),"Escoja una especialidad")</f>
        <v>Escoja una especialidad</v>
      </c>
      <c r="R4404" s="6" t="str">
        <f t="shared" si="272"/>
        <v>No aplica</v>
      </c>
      <c r="S4404" s="5"/>
      <c r="T4404" s="5"/>
      <c r="U4404" s="5"/>
      <c r="V4404" s="6">
        <f t="shared" si="273"/>
        <v>0</v>
      </c>
      <c r="W4404" s="6" t="str">
        <f t="shared" si="274"/>
        <v>No aplica</v>
      </c>
      <c r="X4404" s="35" t="str">
        <f t="shared" si="275"/>
        <v>No aplica</v>
      </c>
      <c r="Y4404" s="37"/>
      <c r="Z4404" s="38"/>
      <c r="AA4404" s="36"/>
      <c r="AB4404" s="38"/>
      <c r="AC4404" s="37"/>
      <c r="AD4404" s="38"/>
      <c r="AE4404" s="37"/>
      <c r="AF4404" s="38"/>
      <c r="AG4404" s="37"/>
      <c r="AH4404" s="38"/>
      <c r="AI4404" s="36"/>
      <c r="AJ4404" s="5"/>
      <c r="AK4404" s="5"/>
      <c r="AL4404" s="6">
        <f>IFERROR('Formato Productividad'!$Y4404+'Formato Productividad'!$AA4404+'Formato Productividad'!$AC4404,0)+'Formato Productividad'!$AE4404</f>
        <v>0</v>
      </c>
      <c r="AM4404" s="6">
        <f>IFERROR((('Formato Productividad'!$T4404+'Formato Productividad'!$V4404+'Formato Productividad'!$U4404)/'Formato Productividad'!$Q4404),0)+'Formato Productividad'!$AL4404</f>
        <v>0</v>
      </c>
      <c r="AN4404" s="7">
        <f>IFERROR(('Formato Productividad'!$AM4404/'Formato Productividad'!$N4404)*('Formato Productividad'!$N4404/'Formato Productividad'!$P4404),0)</f>
        <v>0</v>
      </c>
      <c r="AO4404" s="7">
        <f>IFERROR(('Formato Productividad'!$AG4404/'Formato Productividad'!$O4404)*('Formato Productividad'!$O4404/'Formato Productividad'!$P4404),0)</f>
        <v>0</v>
      </c>
      <c r="AP4404" s="7">
        <f>'Formato Productividad'!$AN4404+'Formato Productividad'!$AO4404</f>
        <v>0</v>
      </c>
      <c r="AQ4404" s="5"/>
      <c r="AR4404" s="7">
        <f>IFERROR('Formato Productividad'!$AM4404/'Formato Productividad'!$N4404,0)</f>
        <v>0</v>
      </c>
      <c r="AS4404" s="7">
        <f>IFERROR('Formato Productividad'!$AG4404/'Formato Productividad'!$O4404,0)</f>
        <v>0</v>
      </c>
      <c r="AT4404" s="71">
        <f>IFERROR('Formato Productividad'!$AI4404/'Formato Productividad'!$M4404,0)</f>
        <v>0</v>
      </c>
      <c r="AU4404" s="74"/>
    </row>
    <row r="4405" spans="1:47" s="33" customFormat="1" ht="25.5" customHeight="1" x14ac:dyDescent="0.25">
      <c r="A4405" s="39">
        <v>4404</v>
      </c>
      <c r="B4405" s="5"/>
      <c r="C4405" s="5"/>
      <c r="D4405" s="5"/>
      <c r="E4405" s="6" t="str">
        <f>IFERROR(VLOOKUP(D4405,'Formato validacion'!$E$2:$F$131,2,0),"Escoja un ESM")</f>
        <v>Escoja un ESM</v>
      </c>
      <c r="F4405" s="31"/>
      <c r="G4405" s="5"/>
      <c r="H4405" s="5"/>
      <c r="I4405" s="5"/>
      <c r="J4405" s="5"/>
      <c r="K4405" s="5"/>
      <c r="L4405" s="6" t="str">
        <f>IFERROR(VLOOKUP(K4405,Tabla4[[ESPECIALIDADES]:[ÁREA DE LA ESPECIALIDAD]],2,0),"Escoja una especialidad")</f>
        <v>Escoja una especialidad</v>
      </c>
      <c r="M4405" s="5"/>
      <c r="N4405" s="5"/>
      <c r="O4405" s="5"/>
      <c r="P4405" s="6">
        <f>'Formato Productividad'!$M4405-'Formato Productividad'!$AI4405</f>
        <v>0</v>
      </c>
      <c r="Q4405" s="6" t="str">
        <f>IFERROR(VLOOKUP('Formato Productividad'!$K4405,Tabla4[],3,0),"Escoja una especialidad")</f>
        <v>Escoja una especialidad</v>
      </c>
      <c r="R4405" s="6" t="str">
        <f t="shared" si="272"/>
        <v>No aplica</v>
      </c>
      <c r="S4405" s="5"/>
      <c r="T4405" s="5"/>
      <c r="U4405" s="5"/>
      <c r="V4405" s="6">
        <f t="shared" si="273"/>
        <v>0</v>
      </c>
      <c r="W4405" s="6" t="str">
        <f t="shared" si="274"/>
        <v>No aplica</v>
      </c>
      <c r="X4405" s="35" t="str">
        <f t="shared" si="275"/>
        <v>No aplica</v>
      </c>
      <c r="Y4405" s="37"/>
      <c r="Z4405" s="38"/>
      <c r="AA4405" s="36"/>
      <c r="AB4405" s="38"/>
      <c r="AC4405" s="37"/>
      <c r="AD4405" s="38"/>
      <c r="AE4405" s="37"/>
      <c r="AF4405" s="38"/>
      <c r="AG4405" s="37"/>
      <c r="AH4405" s="38"/>
      <c r="AI4405" s="36"/>
      <c r="AJ4405" s="5"/>
      <c r="AK4405" s="5"/>
      <c r="AL4405" s="6">
        <f>IFERROR('Formato Productividad'!$Y4405+'Formato Productividad'!$AA4405+'Formato Productividad'!$AC4405,0)+'Formato Productividad'!$AE4405</f>
        <v>0</v>
      </c>
      <c r="AM4405" s="6">
        <f>IFERROR((('Formato Productividad'!$T4405+'Formato Productividad'!$V4405+'Formato Productividad'!$U4405)/'Formato Productividad'!$Q4405),0)+'Formato Productividad'!$AL4405</f>
        <v>0</v>
      </c>
      <c r="AN4405" s="7">
        <f>IFERROR(('Formato Productividad'!$AM4405/'Formato Productividad'!$N4405)*('Formato Productividad'!$N4405/'Formato Productividad'!$P4405),0)</f>
        <v>0</v>
      </c>
      <c r="AO4405" s="7">
        <f>IFERROR(('Formato Productividad'!$AG4405/'Formato Productividad'!$O4405)*('Formato Productividad'!$O4405/'Formato Productividad'!$P4405),0)</f>
        <v>0</v>
      </c>
      <c r="AP4405" s="7">
        <f>'Formato Productividad'!$AN4405+'Formato Productividad'!$AO4405</f>
        <v>0</v>
      </c>
      <c r="AQ4405" s="5"/>
      <c r="AR4405" s="7">
        <f>IFERROR('Formato Productividad'!$AM4405/'Formato Productividad'!$N4405,0)</f>
        <v>0</v>
      </c>
      <c r="AS4405" s="7">
        <f>IFERROR('Formato Productividad'!$AG4405/'Formato Productividad'!$O4405,0)</f>
        <v>0</v>
      </c>
      <c r="AT4405" s="71">
        <f>IFERROR('Formato Productividad'!$AI4405/'Formato Productividad'!$M4405,0)</f>
        <v>0</v>
      </c>
      <c r="AU4405" s="74"/>
    </row>
    <row r="4406" spans="1:47" s="33" customFormat="1" ht="25.5" customHeight="1" x14ac:dyDescent="0.25">
      <c r="A4406" s="39">
        <v>4405</v>
      </c>
      <c r="B4406" s="5"/>
      <c r="C4406" s="5"/>
      <c r="D4406" s="5"/>
      <c r="E4406" s="6" t="str">
        <f>IFERROR(VLOOKUP(D4406,'Formato validacion'!$E$2:$F$131,2,0),"Escoja un ESM")</f>
        <v>Escoja un ESM</v>
      </c>
      <c r="F4406" s="31"/>
      <c r="G4406" s="5"/>
      <c r="H4406" s="5"/>
      <c r="I4406" s="5"/>
      <c r="J4406" s="5"/>
      <c r="K4406" s="5"/>
      <c r="L4406" s="6" t="str">
        <f>IFERROR(VLOOKUP(K4406,Tabla4[[ESPECIALIDADES]:[ÁREA DE LA ESPECIALIDAD]],2,0),"Escoja una especialidad")</f>
        <v>Escoja una especialidad</v>
      </c>
      <c r="M4406" s="5"/>
      <c r="N4406" s="5"/>
      <c r="O4406" s="5"/>
      <c r="P4406" s="6">
        <f>'Formato Productividad'!$M4406-'Formato Productividad'!$AI4406</f>
        <v>0</v>
      </c>
      <c r="Q4406" s="6" t="str">
        <f>IFERROR(VLOOKUP('Formato Productividad'!$K4406,Tabla4[],3,0),"Escoja una especialidad")</f>
        <v>Escoja una especialidad</v>
      </c>
      <c r="R4406" s="6" t="str">
        <f t="shared" si="272"/>
        <v>No aplica</v>
      </c>
      <c r="S4406" s="5"/>
      <c r="T4406" s="5"/>
      <c r="U4406" s="5"/>
      <c r="V4406" s="6">
        <f t="shared" si="273"/>
        <v>0</v>
      </c>
      <c r="W4406" s="6" t="str">
        <f t="shared" si="274"/>
        <v>No aplica</v>
      </c>
      <c r="X4406" s="35" t="str">
        <f t="shared" si="275"/>
        <v>No aplica</v>
      </c>
      <c r="Y4406" s="37"/>
      <c r="Z4406" s="38"/>
      <c r="AA4406" s="36"/>
      <c r="AB4406" s="38"/>
      <c r="AC4406" s="37"/>
      <c r="AD4406" s="38"/>
      <c r="AE4406" s="37"/>
      <c r="AF4406" s="38"/>
      <c r="AG4406" s="37"/>
      <c r="AH4406" s="38"/>
      <c r="AI4406" s="36"/>
      <c r="AJ4406" s="5"/>
      <c r="AK4406" s="5"/>
      <c r="AL4406" s="6">
        <f>IFERROR('Formato Productividad'!$Y4406+'Formato Productividad'!$AA4406+'Formato Productividad'!$AC4406,0)+'Formato Productividad'!$AE4406</f>
        <v>0</v>
      </c>
      <c r="AM4406" s="6">
        <f>IFERROR((('Formato Productividad'!$T4406+'Formato Productividad'!$V4406+'Formato Productividad'!$U4406)/'Formato Productividad'!$Q4406),0)+'Formato Productividad'!$AL4406</f>
        <v>0</v>
      </c>
      <c r="AN4406" s="7">
        <f>IFERROR(('Formato Productividad'!$AM4406/'Formato Productividad'!$N4406)*('Formato Productividad'!$N4406/'Formato Productividad'!$P4406),0)</f>
        <v>0</v>
      </c>
      <c r="AO4406" s="7">
        <f>IFERROR(('Formato Productividad'!$AG4406/'Formato Productividad'!$O4406)*('Formato Productividad'!$O4406/'Formato Productividad'!$P4406),0)</f>
        <v>0</v>
      </c>
      <c r="AP4406" s="7">
        <f>'Formato Productividad'!$AN4406+'Formato Productividad'!$AO4406</f>
        <v>0</v>
      </c>
      <c r="AQ4406" s="5"/>
      <c r="AR4406" s="7">
        <f>IFERROR('Formato Productividad'!$AM4406/'Formato Productividad'!$N4406,0)</f>
        <v>0</v>
      </c>
      <c r="AS4406" s="7">
        <f>IFERROR('Formato Productividad'!$AG4406/'Formato Productividad'!$O4406,0)</f>
        <v>0</v>
      </c>
      <c r="AT4406" s="71">
        <f>IFERROR('Formato Productividad'!$AI4406/'Formato Productividad'!$M4406,0)</f>
        <v>0</v>
      </c>
      <c r="AU4406" s="74"/>
    </row>
    <row r="4407" spans="1:47" s="33" customFormat="1" ht="25.5" customHeight="1" x14ac:dyDescent="0.25">
      <c r="A4407" s="39">
        <v>4406</v>
      </c>
      <c r="B4407" s="5"/>
      <c r="C4407" s="5"/>
      <c r="D4407" s="5"/>
      <c r="E4407" s="6" t="str">
        <f>IFERROR(VLOOKUP(D4407,'Formato validacion'!$E$2:$F$131,2,0),"Escoja un ESM")</f>
        <v>Escoja un ESM</v>
      </c>
      <c r="F4407" s="31"/>
      <c r="G4407" s="5"/>
      <c r="H4407" s="5"/>
      <c r="I4407" s="5"/>
      <c r="J4407" s="5"/>
      <c r="K4407" s="5"/>
      <c r="L4407" s="6" t="str">
        <f>IFERROR(VLOOKUP(K4407,Tabla4[[ESPECIALIDADES]:[ÁREA DE LA ESPECIALIDAD]],2,0),"Escoja una especialidad")</f>
        <v>Escoja una especialidad</v>
      </c>
      <c r="M4407" s="5"/>
      <c r="N4407" s="5"/>
      <c r="O4407" s="5"/>
      <c r="P4407" s="6">
        <f>'Formato Productividad'!$M4407-'Formato Productividad'!$AI4407</f>
        <v>0</v>
      </c>
      <c r="Q4407" s="6" t="str">
        <f>IFERROR(VLOOKUP('Formato Productividad'!$K4407,Tabla4[],3,0),"Escoja una especialidad")</f>
        <v>Escoja una especialidad</v>
      </c>
      <c r="R4407" s="6" t="str">
        <f t="shared" si="272"/>
        <v>No aplica</v>
      </c>
      <c r="S4407" s="5"/>
      <c r="T4407" s="5"/>
      <c r="U4407" s="5"/>
      <c r="V4407" s="6">
        <f t="shared" si="273"/>
        <v>0</v>
      </c>
      <c r="W4407" s="6" t="str">
        <f t="shared" si="274"/>
        <v>No aplica</v>
      </c>
      <c r="X4407" s="35" t="str">
        <f t="shared" si="275"/>
        <v>No aplica</v>
      </c>
      <c r="Y4407" s="37"/>
      <c r="Z4407" s="38"/>
      <c r="AA4407" s="36"/>
      <c r="AB4407" s="38"/>
      <c r="AC4407" s="37"/>
      <c r="AD4407" s="38"/>
      <c r="AE4407" s="37"/>
      <c r="AF4407" s="38"/>
      <c r="AG4407" s="37"/>
      <c r="AH4407" s="38"/>
      <c r="AI4407" s="36"/>
      <c r="AJ4407" s="5"/>
      <c r="AK4407" s="5"/>
      <c r="AL4407" s="6">
        <f>IFERROR('Formato Productividad'!$Y4407+'Formato Productividad'!$AA4407+'Formato Productividad'!$AC4407,0)+'Formato Productividad'!$AE4407</f>
        <v>0</v>
      </c>
      <c r="AM4407" s="6">
        <f>IFERROR((('Formato Productividad'!$T4407+'Formato Productividad'!$V4407+'Formato Productividad'!$U4407)/'Formato Productividad'!$Q4407),0)+'Formato Productividad'!$AL4407</f>
        <v>0</v>
      </c>
      <c r="AN4407" s="7">
        <f>IFERROR(('Formato Productividad'!$AM4407/'Formato Productividad'!$N4407)*('Formato Productividad'!$N4407/'Formato Productividad'!$P4407),0)</f>
        <v>0</v>
      </c>
      <c r="AO4407" s="7">
        <f>IFERROR(('Formato Productividad'!$AG4407/'Formato Productividad'!$O4407)*('Formato Productividad'!$O4407/'Formato Productividad'!$P4407),0)</f>
        <v>0</v>
      </c>
      <c r="AP4407" s="7">
        <f>'Formato Productividad'!$AN4407+'Formato Productividad'!$AO4407</f>
        <v>0</v>
      </c>
      <c r="AQ4407" s="5"/>
      <c r="AR4407" s="7">
        <f>IFERROR('Formato Productividad'!$AM4407/'Formato Productividad'!$N4407,0)</f>
        <v>0</v>
      </c>
      <c r="AS4407" s="7">
        <f>IFERROR('Formato Productividad'!$AG4407/'Formato Productividad'!$O4407,0)</f>
        <v>0</v>
      </c>
      <c r="AT4407" s="71">
        <f>IFERROR('Formato Productividad'!$AI4407/'Formato Productividad'!$M4407,0)</f>
        <v>0</v>
      </c>
      <c r="AU4407" s="74"/>
    </row>
    <row r="4408" spans="1:47" s="33" customFormat="1" ht="25.5" customHeight="1" x14ac:dyDescent="0.25">
      <c r="A4408" s="39">
        <v>4407</v>
      </c>
      <c r="B4408" s="5"/>
      <c r="C4408" s="5"/>
      <c r="D4408" s="5"/>
      <c r="E4408" s="6" t="str">
        <f>IFERROR(VLOOKUP(D4408,'Formato validacion'!$E$2:$F$131,2,0),"Escoja un ESM")</f>
        <v>Escoja un ESM</v>
      </c>
      <c r="F4408" s="31"/>
      <c r="G4408" s="5"/>
      <c r="H4408" s="5"/>
      <c r="I4408" s="5"/>
      <c r="J4408" s="5"/>
      <c r="K4408" s="5"/>
      <c r="L4408" s="6" t="str">
        <f>IFERROR(VLOOKUP(K4408,Tabla4[[ESPECIALIDADES]:[ÁREA DE LA ESPECIALIDAD]],2,0),"Escoja una especialidad")</f>
        <v>Escoja una especialidad</v>
      </c>
      <c r="M4408" s="5"/>
      <c r="N4408" s="5"/>
      <c r="O4408" s="5"/>
      <c r="P4408" s="6">
        <f>'Formato Productividad'!$M4408-'Formato Productividad'!$AI4408</f>
        <v>0</v>
      </c>
      <c r="Q4408" s="6" t="str">
        <f>IFERROR(VLOOKUP('Formato Productividad'!$K4408,Tabla4[],3,0),"Escoja una especialidad")</f>
        <v>Escoja una especialidad</v>
      </c>
      <c r="R4408" s="6" t="str">
        <f t="shared" si="272"/>
        <v>No aplica</v>
      </c>
      <c r="S4408" s="5"/>
      <c r="T4408" s="5"/>
      <c r="U4408" s="5"/>
      <c r="V4408" s="6">
        <f t="shared" si="273"/>
        <v>0</v>
      </c>
      <c r="W4408" s="6" t="str">
        <f t="shared" si="274"/>
        <v>No aplica</v>
      </c>
      <c r="X4408" s="35" t="str">
        <f t="shared" si="275"/>
        <v>No aplica</v>
      </c>
      <c r="Y4408" s="37"/>
      <c r="Z4408" s="38"/>
      <c r="AA4408" s="36"/>
      <c r="AB4408" s="38"/>
      <c r="AC4408" s="37"/>
      <c r="AD4408" s="38"/>
      <c r="AE4408" s="37"/>
      <c r="AF4408" s="38"/>
      <c r="AG4408" s="37"/>
      <c r="AH4408" s="38"/>
      <c r="AI4408" s="36"/>
      <c r="AJ4408" s="5"/>
      <c r="AK4408" s="5"/>
      <c r="AL4408" s="6">
        <f>IFERROR('Formato Productividad'!$Y4408+'Formato Productividad'!$AA4408+'Formato Productividad'!$AC4408,0)+'Formato Productividad'!$AE4408</f>
        <v>0</v>
      </c>
      <c r="AM4408" s="6">
        <f>IFERROR((('Formato Productividad'!$T4408+'Formato Productividad'!$V4408+'Formato Productividad'!$U4408)/'Formato Productividad'!$Q4408),0)+'Formato Productividad'!$AL4408</f>
        <v>0</v>
      </c>
      <c r="AN4408" s="7">
        <f>IFERROR(('Formato Productividad'!$AM4408/'Formato Productividad'!$N4408)*('Formato Productividad'!$N4408/'Formato Productividad'!$P4408),0)</f>
        <v>0</v>
      </c>
      <c r="AO4408" s="7">
        <f>IFERROR(('Formato Productividad'!$AG4408/'Formato Productividad'!$O4408)*('Formato Productividad'!$O4408/'Formato Productividad'!$P4408),0)</f>
        <v>0</v>
      </c>
      <c r="AP4408" s="7">
        <f>'Formato Productividad'!$AN4408+'Formato Productividad'!$AO4408</f>
        <v>0</v>
      </c>
      <c r="AQ4408" s="5"/>
      <c r="AR4408" s="7">
        <f>IFERROR('Formato Productividad'!$AM4408/'Formato Productividad'!$N4408,0)</f>
        <v>0</v>
      </c>
      <c r="AS4408" s="7">
        <f>IFERROR('Formato Productividad'!$AG4408/'Formato Productividad'!$O4408,0)</f>
        <v>0</v>
      </c>
      <c r="AT4408" s="71">
        <f>IFERROR('Formato Productividad'!$AI4408/'Formato Productividad'!$M4408,0)</f>
        <v>0</v>
      </c>
      <c r="AU4408" s="74"/>
    </row>
    <row r="4409" spans="1:47" s="33" customFormat="1" ht="25.5" customHeight="1" x14ac:dyDescent="0.25">
      <c r="A4409" s="39">
        <v>4408</v>
      </c>
      <c r="B4409" s="5"/>
      <c r="C4409" s="5"/>
      <c r="D4409" s="5"/>
      <c r="E4409" s="6" t="str">
        <f>IFERROR(VLOOKUP(D4409,'Formato validacion'!$E$2:$F$131,2,0),"Escoja un ESM")</f>
        <v>Escoja un ESM</v>
      </c>
      <c r="F4409" s="31"/>
      <c r="G4409" s="5"/>
      <c r="H4409" s="5"/>
      <c r="I4409" s="5"/>
      <c r="J4409" s="5"/>
      <c r="K4409" s="5"/>
      <c r="L4409" s="6" t="str">
        <f>IFERROR(VLOOKUP(K4409,Tabla4[[ESPECIALIDADES]:[ÁREA DE LA ESPECIALIDAD]],2,0),"Escoja una especialidad")</f>
        <v>Escoja una especialidad</v>
      </c>
      <c r="M4409" s="5"/>
      <c r="N4409" s="5"/>
      <c r="O4409" s="5"/>
      <c r="P4409" s="6">
        <f>'Formato Productividad'!$M4409-'Formato Productividad'!$AI4409</f>
        <v>0</v>
      </c>
      <c r="Q4409" s="6" t="str">
        <f>IFERROR(VLOOKUP('Formato Productividad'!$K4409,Tabla4[],3,0),"Escoja una especialidad")</f>
        <v>Escoja una especialidad</v>
      </c>
      <c r="R4409" s="6" t="str">
        <f t="shared" si="272"/>
        <v>No aplica</v>
      </c>
      <c r="S4409" s="5"/>
      <c r="T4409" s="5"/>
      <c r="U4409" s="5"/>
      <c r="V4409" s="6">
        <f t="shared" si="273"/>
        <v>0</v>
      </c>
      <c r="W4409" s="6" t="str">
        <f t="shared" si="274"/>
        <v>No aplica</v>
      </c>
      <c r="X4409" s="35" t="str">
        <f t="shared" si="275"/>
        <v>No aplica</v>
      </c>
      <c r="Y4409" s="37"/>
      <c r="Z4409" s="38"/>
      <c r="AA4409" s="36"/>
      <c r="AB4409" s="38"/>
      <c r="AC4409" s="37"/>
      <c r="AD4409" s="38"/>
      <c r="AE4409" s="37"/>
      <c r="AF4409" s="38"/>
      <c r="AG4409" s="37"/>
      <c r="AH4409" s="38"/>
      <c r="AI4409" s="36"/>
      <c r="AJ4409" s="5"/>
      <c r="AK4409" s="5"/>
      <c r="AL4409" s="6">
        <f>IFERROR('Formato Productividad'!$Y4409+'Formato Productividad'!$AA4409+'Formato Productividad'!$AC4409,0)+'Formato Productividad'!$AE4409</f>
        <v>0</v>
      </c>
      <c r="AM4409" s="6">
        <f>IFERROR((('Formato Productividad'!$T4409+'Formato Productividad'!$V4409+'Formato Productividad'!$U4409)/'Formato Productividad'!$Q4409),0)+'Formato Productividad'!$AL4409</f>
        <v>0</v>
      </c>
      <c r="AN4409" s="7">
        <f>IFERROR(('Formato Productividad'!$AM4409/'Formato Productividad'!$N4409)*('Formato Productividad'!$N4409/'Formato Productividad'!$P4409),0)</f>
        <v>0</v>
      </c>
      <c r="AO4409" s="7">
        <f>IFERROR(('Formato Productividad'!$AG4409/'Formato Productividad'!$O4409)*('Formato Productividad'!$O4409/'Formato Productividad'!$P4409),0)</f>
        <v>0</v>
      </c>
      <c r="AP4409" s="7">
        <f>'Formato Productividad'!$AN4409+'Formato Productividad'!$AO4409</f>
        <v>0</v>
      </c>
      <c r="AQ4409" s="5"/>
      <c r="AR4409" s="7">
        <f>IFERROR('Formato Productividad'!$AM4409/'Formato Productividad'!$N4409,0)</f>
        <v>0</v>
      </c>
      <c r="AS4409" s="7">
        <f>IFERROR('Formato Productividad'!$AG4409/'Formato Productividad'!$O4409,0)</f>
        <v>0</v>
      </c>
      <c r="AT4409" s="71">
        <f>IFERROR('Formato Productividad'!$AI4409/'Formato Productividad'!$M4409,0)</f>
        <v>0</v>
      </c>
      <c r="AU4409" s="74"/>
    </row>
    <row r="4410" spans="1:47" s="33" customFormat="1" ht="25.5" customHeight="1" x14ac:dyDescent="0.25">
      <c r="A4410" s="39">
        <v>4409</v>
      </c>
      <c r="B4410" s="5"/>
      <c r="C4410" s="5"/>
      <c r="D4410" s="5"/>
      <c r="E4410" s="6" t="str">
        <f>IFERROR(VLOOKUP(D4410,'Formato validacion'!$E$2:$F$131,2,0),"Escoja un ESM")</f>
        <v>Escoja un ESM</v>
      </c>
      <c r="F4410" s="31"/>
      <c r="G4410" s="5"/>
      <c r="H4410" s="5"/>
      <c r="I4410" s="5"/>
      <c r="J4410" s="5"/>
      <c r="K4410" s="5"/>
      <c r="L4410" s="6" t="str">
        <f>IFERROR(VLOOKUP(K4410,Tabla4[[ESPECIALIDADES]:[ÁREA DE LA ESPECIALIDAD]],2,0),"Escoja una especialidad")</f>
        <v>Escoja una especialidad</v>
      </c>
      <c r="M4410" s="5"/>
      <c r="N4410" s="5"/>
      <c r="O4410" s="5"/>
      <c r="P4410" s="6">
        <f>'Formato Productividad'!$M4410-'Formato Productividad'!$AI4410</f>
        <v>0</v>
      </c>
      <c r="Q4410" s="6" t="str">
        <f>IFERROR(VLOOKUP('Formato Productividad'!$K4410,Tabla4[],3,0),"Escoja una especialidad")</f>
        <v>Escoja una especialidad</v>
      </c>
      <c r="R4410" s="6" t="str">
        <f t="shared" si="272"/>
        <v>No aplica</v>
      </c>
      <c r="S4410" s="5"/>
      <c r="T4410" s="5"/>
      <c r="U4410" s="5"/>
      <c r="V4410" s="6">
        <f t="shared" si="273"/>
        <v>0</v>
      </c>
      <c r="W4410" s="6" t="str">
        <f t="shared" si="274"/>
        <v>No aplica</v>
      </c>
      <c r="X4410" s="35" t="str">
        <f t="shared" si="275"/>
        <v>No aplica</v>
      </c>
      <c r="Y4410" s="37"/>
      <c r="Z4410" s="38"/>
      <c r="AA4410" s="36"/>
      <c r="AB4410" s="38"/>
      <c r="AC4410" s="37"/>
      <c r="AD4410" s="38"/>
      <c r="AE4410" s="37"/>
      <c r="AF4410" s="38"/>
      <c r="AG4410" s="37"/>
      <c r="AH4410" s="38"/>
      <c r="AI4410" s="36"/>
      <c r="AJ4410" s="5"/>
      <c r="AK4410" s="5"/>
      <c r="AL4410" s="6">
        <f>IFERROR('Formato Productividad'!$Y4410+'Formato Productividad'!$AA4410+'Formato Productividad'!$AC4410,0)+'Formato Productividad'!$AE4410</f>
        <v>0</v>
      </c>
      <c r="AM4410" s="6">
        <f>IFERROR((('Formato Productividad'!$T4410+'Formato Productividad'!$V4410+'Formato Productividad'!$U4410)/'Formato Productividad'!$Q4410),0)+'Formato Productividad'!$AL4410</f>
        <v>0</v>
      </c>
      <c r="AN4410" s="7">
        <f>IFERROR(('Formato Productividad'!$AM4410/'Formato Productividad'!$N4410)*('Formato Productividad'!$N4410/'Formato Productividad'!$P4410),0)</f>
        <v>0</v>
      </c>
      <c r="AO4410" s="7">
        <f>IFERROR(('Formato Productividad'!$AG4410/'Formato Productividad'!$O4410)*('Formato Productividad'!$O4410/'Formato Productividad'!$P4410),0)</f>
        <v>0</v>
      </c>
      <c r="AP4410" s="7">
        <f>'Formato Productividad'!$AN4410+'Formato Productividad'!$AO4410</f>
        <v>0</v>
      </c>
      <c r="AQ4410" s="5"/>
      <c r="AR4410" s="7">
        <f>IFERROR('Formato Productividad'!$AM4410/'Formato Productividad'!$N4410,0)</f>
        <v>0</v>
      </c>
      <c r="AS4410" s="7">
        <f>IFERROR('Formato Productividad'!$AG4410/'Formato Productividad'!$O4410,0)</f>
        <v>0</v>
      </c>
      <c r="AT4410" s="71">
        <f>IFERROR('Formato Productividad'!$AI4410/'Formato Productividad'!$M4410,0)</f>
        <v>0</v>
      </c>
      <c r="AU4410" s="74"/>
    </row>
    <row r="4411" spans="1:47" s="33" customFormat="1" ht="25.5" customHeight="1" x14ac:dyDescent="0.25">
      <c r="A4411" s="39">
        <v>4410</v>
      </c>
      <c r="B4411" s="5"/>
      <c r="C4411" s="5"/>
      <c r="D4411" s="5"/>
      <c r="E4411" s="6" t="str">
        <f>IFERROR(VLOOKUP(D4411,'Formato validacion'!$E$2:$F$131,2,0),"Escoja un ESM")</f>
        <v>Escoja un ESM</v>
      </c>
      <c r="F4411" s="31"/>
      <c r="G4411" s="5"/>
      <c r="H4411" s="5"/>
      <c r="I4411" s="5"/>
      <c r="J4411" s="5"/>
      <c r="K4411" s="5"/>
      <c r="L4411" s="6" t="str">
        <f>IFERROR(VLOOKUP(K4411,Tabla4[[ESPECIALIDADES]:[ÁREA DE LA ESPECIALIDAD]],2,0),"Escoja una especialidad")</f>
        <v>Escoja una especialidad</v>
      </c>
      <c r="M4411" s="5"/>
      <c r="N4411" s="5"/>
      <c r="O4411" s="5"/>
      <c r="P4411" s="6">
        <f>'Formato Productividad'!$M4411-'Formato Productividad'!$AI4411</f>
        <v>0</v>
      </c>
      <c r="Q4411" s="6" t="str">
        <f>IFERROR(VLOOKUP('Formato Productividad'!$K4411,Tabla4[],3,0),"Escoja una especialidad")</f>
        <v>Escoja una especialidad</v>
      </c>
      <c r="R4411" s="6" t="str">
        <f t="shared" si="272"/>
        <v>No aplica</v>
      </c>
      <c r="S4411" s="5"/>
      <c r="T4411" s="5"/>
      <c r="U4411" s="5"/>
      <c r="V4411" s="6">
        <f t="shared" si="273"/>
        <v>0</v>
      </c>
      <c r="W4411" s="6" t="str">
        <f t="shared" si="274"/>
        <v>No aplica</v>
      </c>
      <c r="X4411" s="35" t="str">
        <f t="shared" si="275"/>
        <v>No aplica</v>
      </c>
      <c r="Y4411" s="37"/>
      <c r="Z4411" s="38"/>
      <c r="AA4411" s="36"/>
      <c r="AB4411" s="38"/>
      <c r="AC4411" s="37"/>
      <c r="AD4411" s="38"/>
      <c r="AE4411" s="37"/>
      <c r="AF4411" s="38"/>
      <c r="AG4411" s="37"/>
      <c r="AH4411" s="38"/>
      <c r="AI4411" s="36"/>
      <c r="AJ4411" s="5"/>
      <c r="AK4411" s="5"/>
      <c r="AL4411" s="6">
        <f>IFERROR('Formato Productividad'!$Y4411+'Formato Productividad'!$AA4411+'Formato Productividad'!$AC4411,0)+'Formato Productividad'!$AE4411</f>
        <v>0</v>
      </c>
      <c r="AM4411" s="6">
        <f>IFERROR((('Formato Productividad'!$T4411+'Formato Productividad'!$V4411+'Formato Productividad'!$U4411)/'Formato Productividad'!$Q4411),0)+'Formato Productividad'!$AL4411</f>
        <v>0</v>
      </c>
      <c r="AN4411" s="7">
        <f>IFERROR(('Formato Productividad'!$AM4411/'Formato Productividad'!$N4411)*('Formato Productividad'!$N4411/'Formato Productividad'!$P4411),0)</f>
        <v>0</v>
      </c>
      <c r="AO4411" s="7">
        <f>IFERROR(('Formato Productividad'!$AG4411/'Formato Productividad'!$O4411)*('Formato Productividad'!$O4411/'Formato Productividad'!$P4411),0)</f>
        <v>0</v>
      </c>
      <c r="AP4411" s="7">
        <f>'Formato Productividad'!$AN4411+'Formato Productividad'!$AO4411</f>
        <v>0</v>
      </c>
      <c r="AQ4411" s="5"/>
      <c r="AR4411" s="7">
        <f>IFERROR('Formato Productividad'!$AM4411/'Formato Productividad'!$N4411,0)</f>
        <v>0</v>
      </c>
      <c r="AS4411" s="7">
        <f>IFERROR('Formato Productividad'!$AG4411/'Formato Productividad'!$O4411,0)</f>
        <v>0</v>
      </c>
      <c r="AT4411" s="71">
        <f>IFERROR('Formato Productividad'!$AI4411/'Formato Productividad'!$M4411,0)</f>
        <v>0</v>
      </c>
      <c r="AU4411" s="74"/>
    </row>
    <row r="4412" spans="1:47" s="33" customFormat="1" ht="25.5" customHeight="1" x14ac:dyDescent="0.25">
      <c r="A4412" s="39">
        <v>4411</v>
      </c>
      <c r="B4412" s="5"/>
      <c r="C4412" s="5"/>
      <c r="D4412" s="5"/>
      <c r="E4412" s="6" t="str">
        <f>IFERROR(VLOOKUP(D4412,'Formato validacion'!$E$2:$F$131,2,0),"Escoja un ESM")</f>
        <v>Escoja un ESM</v>
      </c>
      <c r="F4412" s="31"/>
      <c r="G4412" s="5"/>
      <c r="H4412" s="5"/>
      <c r="I4412" s="5"/>
      <c r="J4412" s="5"/>
      <c r="K4412" s="5"/>
      <c r="L4412" s="6" t="str">
        <f>IFERROR(VLOOKUP(K4412,Tabla4[[ESPECIALIDADES]:[ÁREA DE LA ESPECIALIDAD]],2,0),"Escoja una especialidad")</f>
        <v>Escoja una especialidad</v>
      </c>
      <c r="M4412" s="5"/>
      <c r="N4412" s="5"/>
      <c r="O4412" s="5"/>
      <c r="P4412" s="6">
        <f>'Formato Productividad'!$M4412-'Formato Productividad'!$AI4412</f>
        <v>0</v>
      </c>
      <c r="Q4412" s="6" t="str">
        <f>IFERROR(VLOOKUP('Formato Productividad'!$K4412,Tabla4[],3,0),"Escoja una especialidad")</f>
        <v>Escoja una especialidad</v>
      </c>
      <c r="R4412" s="6" t="str">
        <f t="shared" si="272"/>
        <v>No aplica</v>
      </c>
      <c r="S4412" s="5"/>
      <c r="T4412" s="5"/>
      <c r="U4412" s="5"/>
      <c r="V4412" s="6">
        <f t="shared" si="273"/>
        <v>0</v>
      </c>
      <c r="W4412" s="6" t="str">
        <f t="shared" si="274"/>
        <v>No aplica</v>
      </c>
      <c r="X4412" s="35" t="str">
        <f t="shared" si="275"/>
        <v>No aplica</v>
      </c>
      <c r="Y4412" s="37"/>
      <c r="Z4412" s="38"/>
      <c r="AA4412" s="36"/>
      <c r="AB4412" s="38"/>
      <c r="AC4412" s="37"/>
      <c r="AD4412" s="38"/>
      <c r="AE4412" s="37"/>
      <c r="AF4412" s="38"/>
      <c r="AG4412" s="37"/>
      <c r="AH4412" s="38"/>
      <c r="AI4412" s="36"/>
      <c r="AJ4412" s="5"/>
      <c r="AK4412" s="5"/>
      <c r="AL4412" s="6">
        <f>IFERROR('Formato Productividad'!$Y4412+'Formato Productividad'!$AA4412+'Formato Productividad'!$AC4412,0)+'Formato Productividad'!$AE4412</f>
        <v>0</v>
      </c>
      <c r="AM4412" s="6">
        <f>IFERROR((('Formato Productividad'!$T4412+'Formato Productividad'!$V4412+'Formato Productividad'!$U4412)/'Formato Productividad'!$Q4412),0)+'Formato Productividad'!$AL4412</f>
        <v>0</v>
      </c>
      <c r="AN4412" s="7">
        <f>IFERROR(('Formato Productividad'!$AM4412/'Formato Productividad'!$N4412)*('Formato Productividad'!$N4412/'Formato Productividad'!$P4412),0)</f>
        <v>0</v>
      </c>
      <c r="AO4412" s="7">
        <f>IFERROR(('Formato Productividad'!$AG4412/'Formato Productividad'!$O4412)*('Formato Productividad'!$O4412/'Formato Productividad'!$P4412),0)</f>
        <v>0</v>
      </c>
      <c r="AP4412" s="7">
        <f>'Formato Productividad'!$AN4412+'Formato Productividad'!$AO4412</f>
        <v>0</v>
      </c>
      <c r="AQ4412" s="5"/>
      <c r="AR4412" s="7">
        <f>IFERROR('Formato Productividad'!$AM4412/'Formato Productividad'!$N4412,0)</f>
        <v>0</v>
      </c>
      <c r="AS4412" s="7">
        <f>IFERROR('Formato Productividad'!$AG4412/'Formato Productividad'!$O4412,0)</f>
        <v>0</v>
      </c>
      <c r="AT4412" s="71">
        <f>IFERROR('Formato Productividad'!$AI4412/'Formato Productividad'!$M4412,0)</f>
        <v>0</v>
      </c>
      <c r="AU4412" s="74"/>
    </row>
    <row r="4413" spans="1:47" s="33" customFormat="1" ht="25.5" customHeight="1" x14ac:dyDescent="0.25">
      <c r="A4413" s="39">
        <v>4412</v>
      </c>
      <c r="B4413" s="5"/>
      <c r="C4413" s="5"/>
      <c r="D4413" s="5"/>
      <c r="E4413" s="6" t="str">
        <f>IFERROR(VLOOKUP(D4413,'Formato validacion'!$E$2:$F$131,2,0),"Escoja un ESM")</f>
        <v>Escoja un ESM</v>
      </c>
      <c r="F4413" s="31"/>
      <c r="G4413" s="5"/>
      <c r="H4413" s="5"/>
      <c r="I4413" s="5"/>
      <c r="J4413" s="5"/>
      <c r="K4413" s="5"/>
      <c r="L4413" s="6" t="str">
        <f>IFERROR(VLOOKUP(K4413,Tabla4[[ESPECIALIDADES]:[ÁREA DE LA ESPECIALIDAD]],2,0),"Escoja una especialidad")</f>
        <v>Escoja una especialidad</v>
      </c>
      <c r="M4413" s="5"/>
      <c r="N4413" s="5"/>
      <c r="O4413" s="5"/>
      <c r="P4413" s="6">
        <f>'Formato Productividad'!$M4413-'Formato Productividad'!$AI4413</f>
        <v>0</v>
      </c>
      <c r="Q4413" s="6" t="str">
        <f>IFERROR(VLOOKUP('Formato Productividad'!$K4413,Tabla4[],3,0),"Escoja una especialidad")</f>
        <v>Escoja una especialidad</v>
      </c>
      <c r="R4413" s="6" t="str">
        <f t="shared" si="272"/>
        <v>No aplica</v>
      </c>
      <c r="S4413" s="5"/>
      <c r="T4413" s="5"/>
      <c r="U4413" s="5"/>
      <c r="V4413" s="6">
        <f t="shared" si="273"/>
        <v>0</v>
      </c>
      <c r="W4413" s="6" t="str">
        <f t="shared" si="274"/>
        <v>No aplica</v>
      </c>
      <c r="X4413" s="35" t="str">
        <f t="shared" si="275"/>
        <v>No aplica</v>
      </c>
      <c r="Y4413" s="37"/>
      <c r="Z4413" s="38"/>
      <c r="AA4413" s="36"/>
      <c r="AB4413" s="38"/>
      <c r="AC4413" s="37"/>
      <c r="AD4413" s="38"/>
      <c r="AE4413" s="37"/>
      <c r="AF4413" s="38"/>
      <c r="AG4413" s="37"/>
      <c r="AH4413" s="38"/>
      <c r="AI4413" s="36"/>
      <c r="AJ4413" s="5"/>
      <c r="AK4413" s="5"/>
      <c r="AL4413" s="6">
        <f>IFERROR('Formato Productividad'!$Y4413+'Formato Productividad'!$AA4413+'Formato Productividad'!$AC4413,0)+'Formato Productividad'!$AE4413</f>
        <v>0</v>
      </c>
      <c r="AM4413" s="6">
        <f>IFERROR((('Formato Productividad'!$T4413+'Formato Productividad'!$V4413+'Formato Productividad'!$U4413)/'Formato Productividad'!$Q4413),0)+'Formato Productividad'!$AL4413</f>
        <v>0</v>
      </c>
      <c r="AN4413" s="7">
        <f>IFERROR(('Formato Productividad'!$AM4413/'Formato Productividad'!$N4413)*('Formato Productividad'!$N4413/'Formato Productividad'!$P4413),0)</f>
        <v>0</v>
      </c>
      <c r="AO4413" s="7">
        <f>IFERROR(('Formato Productividad'!$AG4413/'Formato Productividad'!$O4413)*('Formato Productividad'!$O4413/'Formato Productividad'!$P4413),0)</f>
        <v>0</v>
      </c>
      <c r="AP4413" s="7">
        <f>'Formato Productividad'!$AN4413+'Formato Productividad'!$AO4413</f>
        <v>0</v>
      </c>
      <c r="AQ4413" s="5"/>
      <c r="AR4413" s="7">
        <f>IFERROR('Formato Productividad'!$AM4413/'Formato Productividad'!$N4413,0)</f>
        <v>0</v>
      </c>
      <c r="AS4413" s="7">
        <f>IFERROR('Formato Productividad'!$AG4413/'Formato Productividad'!$O4413,0)</f>
        <v>0</v>
      </c>
      <c r="AT4413" s="71">
        <f>IFERROR('Formato Productividad'!$AI4413/'Formato Productividad'!$M4413,0)</f>
        <v>0</v>
      </c>
      <c r="AU4413" s="74"/>
    </row>
    <row r="4414" spans="1:47" s="33" customFormat="1" ht="25.5" customHeight="1" x14ac:dyDescent="0.25">
      <c r="A4414" s="39">
        <v>4413</v>
      </c>
      <c r="B4414" s="5"/>
      <c r="C4414" s="5"/>
      <c r="D4414" s="5"/>
      <c r="E4414" s="6" t="str">
        <f>IFERROR(VLOOKUP(D4414,'Formato validacion'!$E$2:$F$131,2,0),"Escoja un ESM")</f>
        <v>Escoja un ESM</v>
      </c>
      <c r="F4414" s="31"/>
      <c r="G4414" s="5"/>
      <c r="H4414" s="5"/>
      <c r="I4414" s="5"/>
      <c r="J4414" s="5"/>
      <c r="K4414" s="5"/>
      <c r="L4414" s="6" t="str">
        <f>IFERROR(VLOOKUP(K4414,Tabla4[[ESPECIALIDADES]:[ÁREA DE LA ESPECIALIDAD]],2,0),"Escoja una especialidad")</f>
        <v>Escoja una especialidad</v>
      </c>
      <c r="M4414" s="5"/>
      <c r="N4414" s="5"/>
      <c r="O4414" s="5"/>
      <c r="P4414" s="6">
        <f>'Formato Productividad'!$M4414-'Formato Productividad'!$AI4414</f>
        <v>0</v>
      </c>
      <c r="Q4414" s="6" t="str">
        <f>IFERROR(VLOOKUP('Formato Productividad'!$K4414,Tabla4[],3,0),"Escoja una especialidad")</f>
        <v>Escoja una especialidad</v>
      </c>
      <c r="R4414" s="6" t="str">
        <f t="shared" si="272"/>
        <v>No aplica</v>
      </c>
      <c r="S4414" s="5"/>
      <c r="T4414" s="5"/>
      <c r="U4414" s="5"/>
      <c r="V4414" s="6">
        <f t="shared" si="273"/>
        <v>0</v>
      </c>
      <c r="W4414" s="6" t="str">
        <f t="shared" si="274"/>
        <v>No aplica</v>
      </c>
      <c r="X4414" s="35" t="str">
        <f t="shared" si="275"/>
        <v>No aplica</v>
      </c>
      <c r="Y4414" s="37"/>
      <c r="Z4414" s="38"/>
      <c r="AA4414" s="36"/>
      <c r="AB4414" s="38"/>
      <c r="AC4414" s="37"/>
      <c r="AD4414" s="38"/>
      <c r="AE4414" s="37"/>
      <c r="AF4414" s="38"/>
      <c r="AG4414" s="37"/>
      <c r="AH4414" s="38"/>
      <c r="AI4414" s="36"/>
      <c r="AJ4414" s="5"/>
      <c r="AK4414" s="5"/>
      <c r="AL4414" s="6">
        <f>IFERROR('Formato Productividad'!$Y4414+'Formato Productividad'!$AA4414+'Formato Productividad'!$AC4414,0)+'Formato Productividad'!$AE4414</f>
        <v>0</v>
      </c>
      <c r="AM4414" s="6">
        <f>IFERROR((('Formato Productividad'!$T4414+'Formato Productividad'!$V4414+'Formato Productividad'!$U4414)/'Formato Productividad'!$Q4414),0)+'Formato Productividad'!$AL4414</f>
        <v>0</v>
      </c>
      <c r="AN4414" s="7">
        <f>IFERROR(('Formato Productividad'!$AM4414/'Formato Productividad'!$N4414)*('Formato Productividad'!$N4414/'Formato Productividad'!$P4414),0)</f>
        <v>0</v>
      </c>
      <c r="AO4414" s="7">
        <f>IFERROR(('Formato Productividad'!$AG4414/'Formato Productividad'!$O4414)*('Formato Productividad'!$O4414/'Formato Productividad'!$P4414),0)</f>
        <v>0</v>
      </c>
      <c r="AP4414" s="7">
        <f>'Formato Productividad'!$AN4414+'Formato Productividad'!$AO4414</f>
        <v>0</v>
      </c>
      <c r="AQ4414" s="5"/>
      <c r="AR4414" s="7">
        <f>IFERROR('Formato Productividad'!$AM4414/'Formato Productividad'!$N4414,0)</f>
        <v>0</v>
      </c>
      <c r="AS4414" s="7">
        <f>IFERROR('Formato Productividad'!$AG4414/'Formato Productividad'!$O4414,0)</f>
        <v>0</v>
      </c>
      <c r="AT4414" s="71">
        <f>IFERROR('Formato Productividad'!$AI4414/'Formato Productividad'!$M4414,0)</f>
        <v>0</v>
      </c>
      <c r="AU4414" s="74"/>
    </row>
    <row r="4415" spans="1:47" s="33" customFormat="1" ht="25.5" customHeight="1" x14ac:dyDescent="0.25">
      <c r="A4415" s="39">
        <v>4414</v>
      </c>
      <c r="B4415" s="5"/>
      <c r="C4415" s="5"/>
      <c r="D4415" s="5"/>
      <c r="E4415" s="6" t="str">
        <f>IFERROR(VLOOKUP(D4415,'Formato validacion'!$E$2:$F$131,2,0),"Escoja un ESM")</f>
        <v>Escoja un ESM</v>
      </c>
      <c r="F4415" s="31"/>
      <c r="G4415" s="5"/>
      <c r="H4415" s="5"/>
      <c r="I4415" s="5"/>
      <c r="J4415" s="5"/>
      <c r="K4415" s="5"/>
      <c r="L4415" s="6" t="str">
        <f>IFERROR(VLOOKUP(K4415,Tabla4[[ESPECIALIDADES]:[ÁREA DE LA ESPECIALIDAD]],2,0),"Escoja una especialidad")</f>
        <v>Escoja una especialidad</v>
      </c>
      <c r="M4415" s="5"/>
      <c r="N4415" s="5"/>
      <c r="O4415" s="5"/>
      <c r="P4415" s="6">
        <f>'Formato Productividad'!$M4415-'Formato Productividad'!$AI4415</f>
        <v>0</v>
      </c>
      <c r="Q4415" s="6" t="str">
        <f>IFERROR(VLOOKUP('Formato Productividad'!$K4415,Tabla4[],3,0),"Escoja una especialidad")</f>
        <v>Escoja una especialidad</v>
      </c>
      <c r="R4415" s="6" t="str">
        <f t="shared" si="272"/>
        <v>No aplica</v>
      </c>
      <c r="S4415" s="5"/>
      <c r="T4415" s="5"/>
      <c r="U4415" s="5"/>
      <c r="V4415" s="6">
        <f t="shared" si="273"/>
        <v>0</v>
      </c>
      <c r="W4415" s="6" t="str">
        <f t="shared" si="274"/>
        <v>No aplica</v>
      </c>
      <c r="X4415" s="35" t="str">
        <f t="shared" si="275"/>
        <v>No aplica</v>
      </c>
      <c r="Y4415" s="37"/>
      <c r="Z4415" s="38"/>
      <c r="AA4415" s="36"/>
      <c r="AB4415" s="38"/>
      <c r="AC4415" s="37"/>
      <c r="AD4415" s="38"/>
      <c r="AE4415" s="37"/>
      <c r="AF4415" s="38"/>
      <c r="AG4415" s="37"/>
      <c r="AH4415" s="38"/>
      <c r="AI4415" s="36"/>
      <c r="AJ4415" s="5"/>
      <c r="AK4415" s="5"/>
      <c r="AL4415" s="6">
        <f>IFERROR('Formato Productividad'!$Y4415+'Formato Productividad'!$AA4415+'Formato Productividad'!$AC4415,0)+'Formato Productividad'!$AE4415</f>
        <v>0</v>
      </c>
      <c r="AM4415" s="6">
        <f>IFERROR((('Formato Productividad'!$T4415+'Formato Productividad'!$V4415+'Formato Productividad'!$U4415)/'Formato Productividad'!$Q4415),0)+'Formato Productividad'!$AL4415</f>
        <v>0</v>
      </c>
      <c r="AN4415" s="7">
        <f>IFERROR(('Formato Productividad'!$AM4415/'Formato Productividad'!$N4415)*('Formato Productividad'!$N4415/'Formato Productividad'!$P4415),0)</f>
        <v>0</v>
      </c>
      <c r="AO4415" s="7">
        <f>IFERROR(('Formato Productividad'!$AG4415/'Formato Productividad'!$O4415)*('Formato Productividad'!$O4415/'Formato Productividad'!$P4415),0)</f>
        <v>0</v>
      </c>
      <c r="AP4415" s="7">
        <f>'Formato Productividad'!$AN4415+'Formato Productividad'!$AO4415</f>
        <v>0</v>
      </c>
      <c r="AQ4415" s="5"/>
      <c r="AR4415" s="7">
        <f>IFERROR('Formato Productividad'!$AM4415/'Formato Productividad'!$N4415,0)</f>
        <v>0</v>
      </c>
      <c r="AS4415" s="7">
        <f>IFERROR('Formato Productividad'!$AG4415/'Formato Productividad'!$O4415,0)</f>
        <v>0</v>
      </c>
      <c r="AT4415" s="71">
        <f>IFERROR('Formato Productividad'!$AI4415/'Formato Productividad'!$M4415,0)</f>
        <v>0</v>
      </c>
      <c r="AU4415" s="74"/>
    </row>
    <row r="4416" spans="1:47" s="33" customFormat="1" ht="25.5" customHeight="1" x14ac:dyDescent="0.25">
      <c r="A4416" s="39">
        <v>4415</v>
      </c>
      <c r="B4416" s="5"/>
      <c r="C4416" s="5"/>
      <c r="D4416" s="5"/>
      <c r="E4416" s="6" t="str">
        <f>IFERROR(VLOOKUP(D4416,'Formato validacion'!$E$2:$F$131,2,0),"Escoja un ESM")</f>
        <v>Escoja un ESM</v>
      </c>
      <c r="F4416" s="31"/>
      <c r="G4416" s="5"/>
      <c r="H4416" s="5"/>
      <c r="I4416" s="5"/>
      <c r="J4416" s="5"/>
      <c r="K4416" s="5"/>
      <c r="L4416" s="6" t="str">
        <f>IFERROR(VLOOKUP(K4416,Tabla4[[ESPECIALIDADES]:[ÁREA DE LA ESPECIALIDAD]],2,0),"Escoja una especialidad")</f>
        <v>Escoja una especialidad</v>
      </c>
      <c r="M4416" s="5"/>
      <c r="N4416" s="5"/>
      <c r="O4416" s="5"/>
      <c r="P4416" s="6">
        <f>'Formato Productividad'!$M4416-'Formato Productividad'!$AI4416</f>
        <v>0</v>
      </c>
      <c r="Q4416" s="6" t="str">
        <f>IFERROR(VLOOKUP('Formato Productividad'!$K4416,Tabla4[],3,0),"Escoja una especialidad")</f>
        <v>Escoja una especialidad</v>
      </c>
      <c r="R4416" s="6" t="str">
        <f t="shared" si="272"/>
        <v>No aplica</v>
      </c>
      <c r="S4416" s="5"/>
      <c r="T4416" s="5"/>
      <c r="U4416" s="5"/>
      <c r="V4416" s="6">
        <f t="shared" si="273"/>
        <v>0</v>
      </c>
      <c r="W4416" s="6" t="str">
        <f t="shared" si="274"/>
        <v>No aplica</v>
      </c>
      <c r="X4416" s="35" t="str">
        <f t="shared" si="275"/>
        <v>No aplica</v>
      </c>
      <c r="Y4416" s="37"/>
      <c r="Z4416" s="38"/>
      <c r="AA4416" s="36"/>
      <c r="AB4416" s="38"/>
      <c r="AC4416" s="37"/>
      <c r="AD4416" s="38"/>
      <c r="AE4416" s="37"/>
      <c r="AF4416" s="38"/>
      <c r="AG4416" s="37"/>
      <c r="AH4416" s="38"/>
      <c r="AI4416" s="36"/>
      <c r="AJ4416" s="5"/>
      <c r="AK4416" s="5"/>
      <c r="AL4416" s="6">
        <f>IFERROR('Formato Productividad'!$Y4416+'Formato Productividad'!$AA4416+'Formato Productividad'!$AC4416,0)+'Formato Productividad'!$AE4416</f>
        <v>0</v>
      </c>
      <c r="AM4416" s="6">
        <f>IFERROR((('Formato Productividad'!$T4416+'Formato Productividad'!$V4416+'Formato Productividad'!$U4416)/'Formato Productividad'!$Q4416),0)+'Formato Productividad'!$AL4416</f>
        <v>0</v>
      </c>
      <c r="AN4416" s="7">
        <f>IFERROR(('Formato Productividad'!$AM4416/'Formato Productividad'!$N4416)*('Formato Productividad'!$N4416/'Formato Productividad'!$P4416),0)</f>
        <v>0</v>
      </c>
      <c r="AO4416" s="7">
        <f>IFERROR(('Formato Productividad'!$AG4416/'Formato Productividad'!$O4416)*('Formato Productividad'!$O4416/'Formato Productividad'!$P4416),0)</f>
        <v>0</v>
      </c>
      <c r="AP4416" s="7">
        <f>'Formato Productividad'!$AN4416+'Formato Productividad'!$AO4416</f>
        <v>0</v>
      </c>
      <c r="AQ4416" s="5"/>
      <c r="AR4416" s="7">
        <f>IFERROR('Formato Productividad'!$AM4416/'Formato Productividad'!$N4416,0)</f>
        <v>0</v>
      </c>
      <c r="AS4416" s="7">
        <f>IFERROR('Formato Productividad'!$AG4416/'Formato Productividad'!$O4416,0)</f>
        <v>0</v>
      </c>
      <c r="AT4416" s="71">
        <f>IFERROR('Formato Productividad'!$AI4416/'Formato Productividad'!$M4416,0)</f>
        <v>0</v>
      </c>
      <c r="AU4416" s="74"/>
    </row>
    <row r="4417" spans="1:47" s="33" customFormat="1" ht="25.5" customHeight="1" x14ac:dyDescent="0.25">
      <c r="A4417" s="39">
        <v>4416</v>
      </c>
      <c r="B4417" s="5"/>
      <c r="C4417" s="5"/>
      <c r="D4417" s="5"/>
      <c r="E4417" s="6" t="str">
        <f>IFERROR(VLOOKUP(D4417,'Formato validacion'!$E$2:$F$131,2,0),"Escoja un ESM")</f>
        <v>Escoja un ESM</v>
      </c>
      <c r="F4417" s="31"/>
      <c r="G4417" s="5"/>
      <c r="H4417" s="5"/>
      <c r="I4417" s="5"/>
      <c r="J4417" s="5"/>
      <c r="K4417" s="5"/>
      <c r="L4417" s="6" t="str">
        <f>IFERROR(VLOOKUP(K4417,Tabla4[[ESPECIALIDADES]:[ÁREA DE LA ESPECIALIDAD]],2,0),"Escoja una especialidad")</f>
        <v>Escoja una especialidad</v>
      </c>
      <c r="M4417" s="5"/>
      <c r="N4417" s="5"/>
      <c r="O4417" s="5"/>
      <c r="P4417" s="6">
        <f>'Formato Productividad'!$M4417-'Formato Productividad'!$AI4417</f>
        <v>0</v>
      </c>
      <c r="Q4417" s="6" t="str">
        <f>IFERROR(VLOOKUP('Formato Productividad'!$K4417,Tabla4[],3,0),"Escoja una especialidad")</f>
        <v>Escoja una especialidad</v>
      </c>
      <c r="R4417" s="6" t="str">
        <f t="shared" si="272"/>
        <v>No aplica</v>
      </c>
      <c r="S4417" s="5"/>
      <c r="T4417" s="5"/>
      <c r="U4417" s="5"/>
      <c r="V4417" s="6">
        <f t="shared" si="273"/>
        <v>0</v>
      </c>
      <c r="W4417" s="6" t="str">
        <f t="shared" si="274"/>
        <v>No aplica</v>
      </c>
      <c r="X4417" s="35" t="str">
        <f t="shared" si="275"/>
        <v>No aplica</v>
      </c>
      <c r="Y4417" s="37"/>
      <c r="Z4417" s="38"/>
      <c r="AA4417" s="36"/>
      <c r="AB4417" s="38"/>
      <c r="AC4417" s="37"/>
      <c r="AD4417" s="38"/>
      <c r="AE4417" s="37"/>
      <c r="AF4417" s="38"/>
      <c r="AG4417" s="37"/>
      <c r="AH4417" s="38"/>
      <c r="AI4417" s="36"/>
      <c r="AJ4417" s="5"/>
      <c r="AK4417" s="5"/>
      <c r="AL4417" s="6">
        <f>IFERROR('Formato Productividad'!$Y4417+'Formato Productividad'!$AA4417+'Formato Productividad'!$AC4417,0)+'Formato Productividad'!$AE4417</f>
        <v>0</v>
      </c>
      <c r="AM4417" s="6">
        <f>IFERROR((('Formato Productividad'!$T4417+'Formato Productividad'!$V4417+'Formato Productividad'!$U4417)/'Formato Productividad'!$Q4417),0)+'Formato Productividad'!$AL4417</f>
        <v>0</v>
      </c>
      <c r="AN4417" s="7">
        <f>IFERROR(('Formato Productividad'!$AM4417/'Formato Productividad'!$N4417)*('Formato Productividad'!$N4417/'Formato Productividad'!$P4417),0)</f>
        <v>0</v>
      </c>
      <c r="AO4417" s="7">
        <f>IFERROR(('Formato Productividad'!$AG4417/'Formato Productividad'!$O4417)*('Formato Productividad'!$O4417/'Formato Productividad'!$P4417),0)</f>
        <v>0</v>
      </c>
      <c r="AP4417" s="7">
        <f>'Formato Productividad'!$AN4417+'Formato Productividad'!$AO4417</f>
        <v>0</v>
      </c>
      <c r="AQ4417" s="5"/>
      <c r="AR4417" s="7">
        <f>IFERROR('Formato Productividad'!$AM4417/'Formato Productividad'!$N4417,0)</f>
        <v>0</v>
      </c>
      <c r="AS4417" s="7">
        <f>IFERROR('Formato Productividad'!$AG4417/'Formato Productividad'!$O4417,0)</f>
        <v>0</v>
      </c>
      <c r="AT4417" s="71">
        <f>IFERROR('Formato Productividad'!$AI4417/'Formato Productividad'!$M4417,0)</f>
        <v>0</v>
      </c>
      <c r="AU4417" s="74"/>
    </row>
    <row r="4418" spans="1:47" s="33" customFormat="1" ht="25.5" customHeight="1" x14ac:dyDescent="0.25">
      <c r="A4418" s="39">
        <v>4417</v>
      </c>
      <c r="B4418" s="5"/>
      <c r="C4418" s="5"/>
      <c r="D4418" s="5"/>
      <c r="E4418" s="6" t="str">
        <f>IFERROR(VLOOKUP(D4418,'Formato validacion'!$E$2:$F$131,2,0),"Escoja un ESM")</f>
        <v>Escoja un ESM</v>
      </c>
      <c r="F4418" s="31"/>
      <c r="G4418" s="5"/>
      <c r="H4418" s="5"/>
      <c r="I4418" s="5"/>
      <c r="J4418" s="5"/>
      <c r="K4418" s="5"/>
      <c r="L4418" s="6" t="str">
        <f>IFERROR(VLOOKUP(K4418,Tabla4[[ESPECIALIDADES]:[ÁREA DE LA ESPECIALIDAD]],2,0),"Escoja una especialidad")</f>
        <v>Escoja una especialidad</v>
      </c>
      <c r="M4418" s="5"/>
      <c r="N4418" s="5"/>
      <c r="O4418" s="5"/>
      <c r="P4418" s="6">
        <f>'Formato Productividad'!$M4418-'Formato Productividad'!$AI4418</f>
        <v>0</v>
      </c>
      <c r="Q4418" s="6" t="str">
        <f>IFERROR(VLOOKUP('Formato Productividad'!$K4418,Tabla4[],3,0),"Escoja una especialidad")</f>
        <v>Escoja una especialidad</v>
      </c>
      <c r="R4418" s="6" t="str">
        <f t="shared" si="272"/>
        <v>No aplica</v>
      </c>
      <c r="S4418" s="5"/>
      <c r="T4418" s="5"/>
      <c r="U4418" s="5"/>
      <c r="V4418" s="6">
        <f t="shared" si="273"/>
        <v>0</v>
      </c>
      <c r="W4418" s="6" t="str">
        <f t="shared" si="274"/>
        <v>No aplica</v>
      </c>
      <c r="X4418" s="35" t="str">
        <f t="shared" si="275"/>
        <v>No aplica</v>
      </c>
      <c r="Y4418" s="37"/>
      <c r="Z4418" s="38"/>
      <c r="AA4418" s="36"/>
      <c r="AB4418" s="38"/>
      <c r="AC4418" s="37"/>
      <c r="AD4418" s="38"/>
      <c r="AE4418" s="37"/>
      <c r="AF4418" s="38"/>
      <c r="AG4418" s="37"/>
      <c r="AH4418" s="38"/>
      <c r="AI4418" s="36"/>
      <c r="AJ4418" s="5"/>
      <c r="AK4418" s="5"/>
      <c r="AL4418" s="6">
        <f>IFERROR('Formato Productividad'!$Y4418+'Formato Productividad'!$AA4418+'Formato Productividad'!$AC4418,0)+'Formato Productividad'!$AE4418</f>
        <v>0</v>
      </c>
      <c r="AM4418" s="6">
        <f>IFERROR((('Formato Productividad'!$T4418+'Formato Productividad'!$V4418+'Formato Productividad'!$U4418)/'Formato Productividad'!$Q4418),0)+'Formato Productividad'!$AL4418</f>
        <v>0</v>
      </c>
      <c r="AN4418" s="7">
        <f>IFERROR(('Formato Productividad'!$AM4418/'Formato Productividad'!$N4418)*('Formato Productividad'!$N4418/'Formato Productividad'!$P4418),0)</f>
        <v>0</v>
      </c>
      <c r="AO4418" s="7">
        <f>IFERROR(('Formato Productividad'!$AG4418/'Formato Productividad'!$O4418)*('Formato Productividad'!$O4418/'Formato Productividad'!$P4418),0)</f>
        <v>0</v>
      </c>
      <c r="AP4418" s="7">
        <f>'Formato Productividad'!$AN4418+'Formato Productividad'!$AO4418</f>
        <v>0</v>
      </c>
      <c r="AQ4418" s="5"/>
      <c r="AR4418" s="7">
        <f>IFERROR('Formato Productividad'!$AM4418/'Formato Productividad'!$N4418,0)</f>
        <v>0</v>
      </c>
      <c r="AS4418" s="7">
        <f>IFERROR('Formato Productividad'!$AG4418/'Formato Productividad'!$O4418,0)</f>
        <v>0</v>
      </c>
      <c r="AT4418" s="71">
        <f>IFERROR('Formato Productividad'!$AI4418/'Formato Productividad'!$M4418,0)</f>
        <v>0</v>
      </c>
      <c r="AU4418" s="74"/>
    </row>
    <row r="4419" spans="1:47" s="33" customFormat="1" ht="25.5" customHeight="1" x14ac:dyDescent="0.25">
      <c r="A4419" s="39">
        <v>4418</v>
      </c>
      <c r="B4419" s="5"/>
      <c r="C4419" s="5"/>
      <c r="D4419" s="5"/>
      <c r="E4419" s="6" t="str">
        <f>IFERROR(VLOOKUP(D4419,'Formato validacion'!$E$2:$F$131,2,0),"Escoja un ESM")</f>
        <v>Escoja un ESM</v>
      </c>
      <c r="F4419" s="31"/>
      <c r="G4419" s="5"/>
      <c r="H4419" s="5"/>
      <c r="I4419" s="5"/>
      <c r="J4419" s="5"/>
      <c r="K4419" s="5"/>
      <c r="L4419" s="6" t="str">
        <f>IFERROR(VLOOKUP(K4419,Tabla4[[ESPECIALIDADES]:[ÁREA DE LA ESPECIALIDAD]],2,0),"Escoja una especialidad")</f>
        <v>Escoja una especialidad</v>
      </c>
      <c r="M4419" s="5"/>
      <c r="N4419" s="5"/>
      <c r="O4419" s="5"/>
      <c r="P4419" s="6">
        <f>'Formato Productividad'!$M4419-'Formato Productividad'!$AI4419</f>
        <v>0</v>
      </c>
      <c r="Q4419" s="6" t="str">
        <f>IFERROR(VLOOKUP('Formato Productividad'!$K4419,Tabla4[],3,0),"Escoja una especialidad")</f>
        <v>Escoja una especialidad</v>
      </c>
      <c r="R4419" s="6" t="str">
        <f t="shared" ref="R4419:R4482" si="276">IFERROR(N4419*Q4419,"No aplica")</f>
        <v>No aplica</v>
      </c>
      <c r="S4419" s="5"/>
      <c r="T4419" s="5"/>
      <c r="U4419" s="5"/>
      <c r="V4419" s="6">
        <f t="shared" ref="V4419:V4482" si="277">S4419-T4419</f>
        <v>0</v>
      </c>
      <c r="W4419" s="6" t="str">
        <f t="shared" ref="W4419:W4482" si="278">IFERROR((N4419*Q4419)-S4419,"No aplica")</f>
        <v>No aplica</v>
      </c>
      <c r="X4419" s="35" t="str">
        <f t="shared" ref="X4419:X4482" si="279">IF(S4419&lt;&gt;0,V4419-U4419,R4419)</f>
        <v>No aplica</v>
      </c>
      <c r="Y4419" s="37"/>
      <c r="Z4419" s="38"/>
      <c r="AA4419" s="36"/>
      <c r="AB4419" s="38"/>
      <c r="AC4419" s="37"/>
      <c r="AD4419" s="38"/>
      <c r="AE4419" s="37"/>
      <c r="AF4419" s="38"/>
      <c r="AG4419" s="37"/>
      <c r="AH4419" s="38"/>
      <c r="AI4419" s="36"/>
      <c r="AJ4419" s="5"/>
      <c r="AK4419" s="5"/>
      <c r="AL4419" s="6">
        <f>IFERROR('Formato Productividad'!$Y4419+'Formato Productividad'!$AA4419+'Formato Productividad'!$AC4419,0)+'Formato Productividad'!$AE4419</f>
        <v>0</v>
      </c>
      <c r="AM4419" s="6">
        <f>IFERROR((('Formato Productividad'!$T4419+'Formato Productividad'!$V4419+'Formato Productividad'!$U4419)/'Formato Productividad'!$Q4419),0)+'Formato Productividad'!$AL4419</f>
        <v>0</v>
      </c>
      <c r="AN4419" s="7">
        <f>IFERROR(('Formato Productividad'!$AM4419/'Formato Productividad'!$N4419)*('Formato Productividad'!$N4419/'Formato Productividad'!$P4419),0)</f>
        <v>0</v>
      </c>
      <c r="AO4419" s="7">
        <f>IFERROR(('Formato Productividad'!$AG4419/'Formato Productividad'!$O4419)*('Formato Productividad'!$O4419/'Formato Productividad'!$P4419),0)</f>
        <v>0</v>
      </c>
      <c r="AP4419" s="7">
        <f>'Formato Productividad'!$AN4419+'Formato Productividad'!$AO4419</f>
        <v>0</v>
      </c>
      <c r="AQ4419" s="5"/>
      <c r="AR4419" s="7">
        <f>IFERROR('Formato Productividad'!$AM4419/'Formato Productividad'!$N4419,0)</f>
        <v>0</v>
      </c>
      <c r="AS4419" s="7">
        <f>IFERROR('Formato Productividad'!$AG4419/'Formato Productividad'!$O4419,0)</f>
        <v>0</v>
      </c>
      <c r="AT4419" s="71">
        <f>IFERROR('Formato Productividad'!$AI4419/'Formato Productividad'!$M4419,0)</f>
        <v>0</v>
      </c>
      <c r="AU4419" s="74"/>
    </row>
    <row r="4420" spans="1:47" s="33" customFormat="1" ht="25.5" customHeight="1" x14ac:dyDescent="0.25">
      <c r="A4420" s="39">
        <v>4419</v>
      </c>
      <c r="B4420" s="5"/>
      <c r="C4420" s="5"/>
      <c r="D4420" s="5"/>
      <c r="E4420" s="6" t="str">
        <f>IFERROR(VLOOKUP(D4420,'Formato validacion'!$E$2:$F$131,2,0),"Escoja un ESM")</f>
        <v>Escoja un ESM</v>
      </c>
      <c r="F4420" s="31"/>
      <c r="G4420" s="5"/>
      <c r="H4420" s="5"/>
      <c r="I4420" s="5"/>
      <c r="J4420" s="5"/>
      <c r="K4420" s="5"/>
      <c r="L4420" s="6" t="str">
        <f>IFERROR(VLOOKUP(K4420,Tabla4[[ESPECIALIDADES]:[ÁREA DE LA ESPECIALIDAD]],2,0),"Escoja una especialidad")</f>
        <v>Escoja una especialidad</v>
      </c>
      <c r="M4420" s="5"/>
      <c r="N4420" s="5"/>
      <c r="O4420" s="5"/>
      <c r="P4420" s="6">
        <f>'Formato Productividad'!$M4420-'Formato Productividad'!$AI4420</f>
        <v>0</v>
      </c>
      <c r="Q4420" s="6" t="str">
        <f>IFERROR(VLOOKUP('Formato Productividad'!$K4420,Tabla4[],3,0),"Escoja una especialidad")</f>
        <v>Escoja una especialidad</v>
      </c>
      <c r="R4420" s="6" t="str">
        <f t="shared" si="276"/>
        <v>No aplica</v>
      </c>
      <c r="S4420" s="5"/>
      <c r="T4420" s="5"/>
      <c r="U4420" s="5"/>
      <c r="V4420" s="6">
        <f t="shared" si="277"/>
        <v>0</v>
      </c>
      <c r="W4420" s="6" t="str">
        <f t="shared" si="278"/>
        <v>No aplica</v>
      </c>
      <c r="X4420" s="35" t="str">
        <f t="shared" si="279"/>
        <v>No aplica</v>
      </c>
      <c r="Y4420" s="37"/>
      <c r="Z4420" s="38"/>
      <c r="AA4420" s="36"/>
      <c r="AB4420" s="38"/>
      <c r="AC4420" s="37"/>
      <c r="AD4420" s="38"/>
      <c r="AE4420" s="37"/>
      <c r="AF4420" s="38"/>
      <c r="AG4420" s="37"/>
      <c r="AH4420" s="38"/>
      <c r="AI4420" s="36"/>
      <c r="AJ4420" s="5"/>
      <c r="AK4420" s="5"/>
      <c r="AL4420" s="6">
        <f>IFERROR('Formato Productividad'!$Y4420+'Formato Productividad'!$AA4420+'Formato Productividad'!$AC4420,0)+'Formato Productividad'!$AE4420</f>
        <v>0</v>
      </c>
      <c r="AM4420" s="6">
        <f>IFERROR((('Formato Productividad'!$T4420+'Formato Productividad'!$V4420+'Formato Productividad'!$U4420)/'Formato Productividad'!$Q4420),0)+'Formato Productividad'!$AL4420</f>
        <v>0</v>
      </c>
      <c r="AN4420" s="7">
        <f>IFERROR(('Formato Productividad'!$AM4420/'Formato Productividad'!$N4420)*('Formato Productividad'!$N4420/'Formato Productividad'!$P4420),0)</f>
        <v>0</v>
      </c>
      <c r="AO4420" s="7">
        <f>IFERROR(('Formato Productividad'!$AG4420/'Formato Productividad'!$O4420)*('Formato Productividad'!$O4420/'Formato Productividad'!$P4420),0)</f>
        <v>0</v>
      </c>
      <c r="AP4420" s="7">
        <f>'Formato Productividad'!$AN4420+'Formato Productividad'!$AO4420</f>
        <v>0</v>
      </c>
      <c r="AQ4420" s="5"/>
      <c r="AR4420" s="7">
        <f>IFERROR('Formato Productividad'!$AM4420/'Formato Productividad'!$N4420,0)</f>
        <v>0</v>
      </c>
      <c r="AS4420" s="7">
        <f>IFERROR('Formato Productividad'!$AG4420/'Formato Productividad'!$O4420,0)</f>
        <v>0</v>
      </c>
      <c r="AT4420" s="71">
        <f>IFERROR('Formato Productividad'!$AI4420/'Formato Productividad'!$M4420,0)</f>
        <v>0</v>
      </c>
      <c r="AU4420" s="74"/>
    </row>
    <row r="4421" spans="1:47" s="33" customFormat="1" ht="25.5" customHeight="1" x14ac:dyDescent="0.25">
      <c r="A4421" s="39">
        <v>4420</v>
      </c>
      <c r="B4421" s="5"/>
      <c r="C4421" s="5"/>
      <c r="D4421" s="5"/>
      <c r="E4421" s="6" t="str">
        <f>IFERROR(VLOOKUP(D4421,'Formato validacion'!$E$2:$F$131,2,0),"Escoja un ESM")</f>
        <v>Escoja un ESM</v>
      </c>
      <c r="F4421" s="31"/>
      <c r="G4421" s="5"/>
      <c r="H4421" s="5"/>
      <c r="I4421" s="5"/>
      <c r="J4421" s="5"/>
      <c r="K4421" s="5"/>
      <c r="L4421" s="6" t="str">
        <f>IFERROR(VLOOKUP(K4421,Tabla4[[ESPECIALIDADES]:[ÁREA DE LA ESPECIALIDAD]],2,0),"Escoja una especialidad")</f>
        <v>Escoja una especialidad</v>
      </c>
      <c r="M4421" s="5"/>
      <c r="N4421" s="5"/>
      <c r="O4421" s="5"/>
      <c r="P4421" s="6">
        <f>'Formato Productividad'!$M4421-'Formato Productividad'!$AI4421</f>
        <v>0</v>
      </c>
      <c r="Q4421" s="6" t="str">
        <f>IFERROR(VLOOKUP('Formato Productividad'!$K4421,Tabla4[],3,0),"Escoja una especialidad")</f>
        <v>Escoja una especialidad</v>
      </c>
      <c r="R4421" s="6" t="str">
        <f t="shared" si="276"/>
        <v>No aplica</v>
      </c>
      <c r="S4421" s="5"/>
      <c r="T4421" s="5"/>
      <c r="U4421" s="5"/>
      <c r="V4421" s="6">
        <f t="shared" si="277"/>
        <v>0</v>
      </c>
      <c r="W4421" s="6" t="str">
        <f t="shared" si="278"/>
        <v>No aplica</v>
      </c>
      <c r="X4421" s="35" t="str">
        <f t="shared" si="279"/>
        <v>No aplica</v>
      </c>
      <c r="Y4421" s="37"/>
      <c r="Z4421" s="38"/>
      <c r="AA4421" s="36"/>
      <c r="AB4421" s="38"/>
      <c r="AC4421" s="37"/>
      <c r="AD4421" s="38"/>
      <c r="AE4421" s="37"/>
      <c r="AF4421" s="38"/>
      <c r="AG4421" s="37"/>
      <c r="AH4421" s="38"/>
      <c r="AI4421" s="36"/>
      <c r="AJ4421" s="5"/>
      <c r="AK4421" s="5"/>
      <c r="AL4421" s="6">
        <f>IFERROR('Formato Productividad'!$Y4421+'Formato Productividad'!$AA4421+'Formato Productividad'!$AC4421,0)+'Formato Productividad'!$AE4421</f>
        <v>0</v>
      </c>
      <c r="AM4421" s="6">
        <f>IFERROR((('Formato Productividad'!$T4421+'Formato Productividad'!$V4421+'Formato Productividad'!$U4421)/'Formato Productividad'!$Q4421),0)+'Formato Productividad'!$AL4421</f>
        <v>0</v>
      </c>
      <c r="AN4421" s="7">
        <f>IFERROR(('Formato Productividad'!$AM4421/'Formato Productividad'!$N4421)*('Formato Productividad'!$N4421/'Formato Productividad'!$P4421),0)</f>
        <v>0</v>
      </c>
      <c r="AO4421" s="7">
        <f>IFERROR(('Formato Productividad'!$AG4421/'Formato Productividad'!$O4421)*('Formato Productividad'!$O4421/'Formato Productividad'!$P4421),0)</f>
        <v>0</v>
      </c>
      <c r="AP4421" s="7">
        <f>'Formato Productividad'!$AN4421+'Formato Productividad'!$AO4421</f>
        <v>0</v>
      </c>
      <c r="AQ4421" s="5"/>
      <c r="AR4421" s="7">
        <f>IFERROR('Formato Productividad'!$AM4421/'Formato Productividad'!$N4421,0)</f>
        <v>0</v>
      </c>
      <c r="AS4421" s="7">
        <f>IFERROR('Formato Productividad'!$AG4421/'Formato Productividad'!$O4421,0)</f>
        <v>0</v>
      </c>
      <c r="AT4421" s="71">
        <f>IFERROR('Formato Productividad'!$AI4421/'Formato Productividad'!$M4421,0)</f>
        <v>0</v>
      </c>
      <c r="AU4421" s="74"/>
    </row>
    <row r="4422" spans="1:47" s="33" customFormat="1" ht="25.5" customHeight="1" x14ac:dyDescent="0.25">
      <c r="A4422" s="39">
        <v>4421</v>
      </c>
      <c r="B4422" s="5"/>
      <c r="C4422" s="5"/>
      <c r="D4422" s="5"/>
      <c r="E4422" s="6" t="str">
        <f>IFERROR(VLOOKUP(D4422,'Formato validacion'!$E$2:$F$131,2,0),"Escoja un ESM")</f>
        <v>Escoja un ESM</v>
      </c>
      <c r="F4422" s="31"/>
      <c r="G4422" s="5"/>
      <c r="H4422" s="5"/>
      <c r="I4422" s="5"/>
      <c r="J4422" s="5"/>
      <c r="K4422" s="5"/>
      <c r="L4422" s="6" t="str">
        <f>IFERROR(VLOOKUP(K4422,Tabla4[[ESPECIALIDADES]:[ÁREA DE LA ESPECIALIDAD]],2,0),"Escoja una especialidad")</f>
        <v>Escoja una especialidad</v>
      </c>
      <c r="M4422" s="5"/>
      <c r="N4422" s="5"/>
      <c r="O4422" s="5"/>
      <c r="P4422" s="6">
        <f>'Formato Productividad'!$M4422-'Formato Productividad'!$AI4422</f>
        <v>0</v>
      </c>
      <c r="Q4422" s="6" t="str">
        <f>IFERROR(VLOOKUP('Formato Productividad'!$K4422,Tabla4[],3,0),"Escoja una especialidad")</f>
        <v>Escoja una especialidad</v>
      </c>
      <c r="R4422" s="6" t="str">
        <f t="shared" si="276"/>
        <v>No aplica</v>
      </c>
      <c r="S4422" s="5"/>
      <c r="T4422" s="5"/>
      <c r="U4422" s="5"/>
      <c r="V4422" s="6">
        <f t="shared" si="277"/>
        <v>0</v>
      </c>
      <c r="W4422" s="6" t="str">
        <f t="shared" si="278"/>
        <v>No aplica</v>
      </c>
      <c r="X4422" s="35" t="str">
        <f t="shared" si="279"/>
        <v>No aplica</v>
      </c>
      <c r="Y4422" s="37"/>
      <c r="Z4422" s="38"/>
      <c r="AA4422" s="36"/>
      <c r="AB4422" s="38"/>
      <c r="AC4422" s="37"/>
      <c r="AD4422" s="38"/>
      <c r="AE4422" s="37"/>
      <c r="AF4422" s="38"/>
      <c r="AG4422" s="37"/>
      <c r="AH4422" s="38"/>
      <c r="AI4422" s="36"/>
      <c r="AJ4422" s="5"/>
      <c r="AK4422" s="5"/>
      <c r="AL4422" s="6">
        <f>IFERROR('Formato Productividad'!$Y4422+'Formato Productividad'!$AA4422+'Formato Productividad'!$AC4422,0)+'Formato Productividad'!$AE4422</f>
        <v>0</v>
      </c>
      <c r="AM4422" s="6">
        <f>IFERROR((('Formato Productividad'!$T4422+'Formato Productividad'!$V4422+'Formato Productividad'!$U4422)/'Formato Productividad'!$Q4422),0)+'Formato Productividad'!$AL4422</f>
        <v>0</v>
      </c>
      <c r="AN4422" s="7">
        <f>IFERROR(('Formato Productividad'!$AM4422/'Formato Productividad'!$N4422)*('Formato Productividad'!$N4422/'Formato Productividad'!$P4422),0)</f>
        <v>0</v>
      </c>
      <c r="AO4422" s="7">
        <f>IFERROR(('Formato Productividad'!$AG4422/'Formato Productividad'!$O4422)*('Formato Productividad'!$O4422/'Formato Productividad'!$P4422),0)</f>
        <v>0</v>
      </c>
      <c r="AP4422" s="7">
        <f>'Formato Productividad'!$AN4422+'Formato Productividad'!$AO4422</f>
        <v>0</v>
      </c>
      <c r="AQ4422" s="5"/>
      <c r="AR4422" s="7">
        <f>IFERROR('Formato Productividad'!$AM4422/'Formato Productividad'!$N4422,0)</f>
        <v>0</v>
      </c>
      <c r="AS4422" s="7">
        <f>IFERROR('Formato Productividad'!$AG4422/'Formato Productividad'!$O4422,0)</f>
        <v>0</v>
      </c>
      <c r="AT4422" s="71">
        <f>IFERROR('Formato Productividad'!$AI4422/'Formato Productividad'!$M4422,0)</f>
        <v>0</v>
      </c>
      <c r="AU4422" s="74"/>
    </row>
    <row r="4423" spans="1:47" s="33" customFormat="1" ht="25.5" customHeight="1" x14ac:dyDescent="0.25">
      <c r="A4423" s="39">
        <v>4422</v>
      </c>
      <c r="B4423" s="5"/>
      <c r="C4423" s="5"/>
      <c r="D4423" s="5"/>
      <c r="E4423" s="6" t="str">
        <f>IFERROR(VLOOKUP(D4423,'Formato validacion'!$E$2:$F$131,2,0),"Escoja un ESM")</f>
        <v>Escoja un ESM</v>
      </c>
      <c r="F4423" s="31"/>
      <c r="G4423" s="5"/>
      <c r="H4423" s="5"/>
      <c r="I4423" s="5"/>
      <c r="J4423" s="5"/>
      <c r="K4423" s="5"/>
      <c r="L4423" s="6" t="str">
        <f>IFERROR(VLOOKUP(K4423,Tabla4[[ESPECIALIDADES]:[ÁREA DE LA ESPECIALIDAD]],2,0),"Escoja una especialidad")</f>
        <v>Escoja una especialidad</v>
      </c>
      <c r="M4423" s="5"/>
      <c r="N4423" s="5"/>
      <c r="O4423" s="5"/>
      <c r="P4423" s="6">
        <f>'Formato Productividad'!$M4423-'Formato Productividad'!$AI4423</f>
        <v>0</v>
      </c>
      <c r="Q4423" s="6" t="str">
        <f>IFERROR(VLOOKUP('Formato Productividad'!$K4423,Tabla4[],3,0),"Escoja una especialidad")</f>
        <v>Escoja una especialidad</v>
      </c>
      <c r="R4423" s="6" t="str">
        <f t="shared" si="276"/>
        <v>No aplica</v>
      </c>
      <c r="S4423" s="5"/>
      <c r="T4423" s="5"/>
      <c r="U4423" s="5"/>
      <c r="V4423" s="6">
        <f t="shared" si="277"/>
        <v>0</v>
      </c>
      <c r="W4423" s="6" t="str">
        <f t="shared" si="278"/>
        <v>No aplica</v>
      </c>
      <c r="X4423" s="35" t="str">
        <f t="shared" si="279"/>
        <v>No aplica</v>
      </c>
      <c r="Y4423" s="37"/>
      <c r="Z4423" s="38"/>
      <c r="AA4423" s="36"/>
      <c r="AB4423" s="38"/>
      <c r="AC4423" s="37"/>
      <c r="AD4423" s="38"/>
      <c r="AE4423" s="37"/>
      <c r="AF4423" s="38"/>
      <c r="AG4423" s="37"/>
      <c r="AH4423" s="38"/>
      <c r="AI4423" s="36"/>
      <c r="AJ4423" s="5"/>
      <c r="AK4423" s="5"/>
      <c r="AL4423" s="6">
        <f>IFERROR('Formato Productividad'!$Y4423+'Formato Productividad'!$AA4423+'Formato Productividad'!$AC4423,0)+'Formato Productividad'!$AE4423</f>
        <v>0</v>
      </c>
      <c r="AM4423" s="6">
        <f>IFERROR((('Formato Productividad'!$T4423+'Formato Productividad'!$V4423+'Formato Productividad'!$U4423)/'Formato Productividad'!$Q4423),0)+'Formato Productividad'!$AL4423</f>
        <v>0</v>
      </c>
      <c r="AN4423" s="7">
        <f>IFERROR(('Formato Productividad'!$AM4423/'Formato Productividad'!$N4423)*('Formato Productividad'!$N4423/'Formato Productividad'!$P4423),0)</f>
        <v>0</v>
      </c>
      <c r="AO4423" s="7">
        <f>IFERROR(('Formato Productividad'!$AG4423/'Formato Productividad'!$O4423)*('Formato Productividad'!$O4423/'Formato Productividad'!$P4423),0)</f>
        <v>0</v>
      </c>
      <c r="AP4423" s="7">
        <f>'Formato Productividad'!$AN4423+'Formato Productividad'!$AO4423</f>
        <v>0</v>
      </c>
      <c r="AQ4423" s="5"/>
      <c r="AR4423" s="7">
        <f>IFERROR('Formato Productividad'!$AM4423/'Formato Productividad'!$N4423,0)</f>
        <v>0</v>
      </c>
      <c r="AS4423" s="7">
        <f>IFERROR('Formato Productividad'!$AG4423/'Formato Productividad'!$O4423,0)</f>
        <v>0</v>
      </c>
      <c r="AT4423" s="71">
        <f>IFERROR('Formato Productividad'!$AI4423/'Formato Productividad'!$M4423,0)</f>
        <v>0</v>
      </c>
      <c r="AU4423" s="74"/>
    </row>
    <row r="4424" spans="1:47" s="33" customFormat="1" ht="25.5" customHeight="1" x14ac:dyDescent="0.25">
      <c r="A4424" s="39">
        <v>4423</v>
      </c>
      <c r="B4424" s="5"/>
      <c r="C4424" s="5"/>
      <c r="D4424" s="5"/>
      <c r="E4424" s="6" t="str">
        <f>IFERROR(VLOOKUP(D4424,'Formato validacion'!$E$2:$F$131,2,0),"Escoja un ESM")</f>
        <v>Escoja un ESM</v>
      </c>
      <c r="F4424" s="31"/>
      <c r="G4424" s="5"/>
      <c r="H4424" s="5"/>
      <c r="I4424" s="5"/>
      <c r="J4424" s="5"/>
      <c r="K4424" s="5"/>
      <c r="L4424" s="6" t="str">
        <f>IFERROR(VLOOKUP(K4424,Tabla4[[ESPECIALIDADES]:[ÁREA DE LA ESPECIALIDAD]],2,0),"Escoja una especialidad")</f>
        <v>Escoja una especialidad</v>
      </c>
      <c r="M4424" s="5"/>
      <c r="N4424" s="5"/>
      <c r="O4424" s="5"/>
      <c r="P4424" s="6">
        <f>'Formato Productividad'!$M4424-'Formato Productividad'!$AI4424</f>
        <v>0</v>
      </c>
      <c r="Q4424" s="6" t="str">
        <f>IFERROR(VLOOKUP('Formato Productividad'!$K4424,Tabla4[],3,0),"Escoja una especialidad")</f>
        <v>Escoja una especialidad</v>
      </c>
      <c r="R4424" s="6" t="str">
        <f t="shared" si="276"/>
        <v>No aplica</v>
      </c>
      <c r="S4424" s="5"/>
      <c r="T4424" s="5"/>
      <c r="U4424" s="5"/>
      <c r="V4424" s="6">
        <f t="shared" si="277"/>
        <v>0</v>
      </c>
      <c r="W4424" s="6" t="str">
        <f t="shared" si="278"/>
        <v>No aplica</v>
      </c>
      <c r="X4424" s="35" t="str">
        <f t="shared" si="279"/>
        <v>No aplica</v>
      </c>
      <c r="Y4424" s="37"/>
      <c r="Z4424" s="38"/>
      <c r="AA4424" s="36"/>
      <c r="AB4424" s="38"/>
      <c r="AC4424" s="37"/>
      <c r="AD4424" s="38"/>
      <c r="AE4424" s="37"/>
      <c r="AF4424" s="38"/>
      <c r="AG4424" s="37"/>
      <c r="AH4424" s="38"/>
      <c r="AI4424" s="36"/>
      <c r="AJ4424" s="5"/>
      <c r="AK4424" s="5"/>
      <c r="AL4424" s="6">
        <f>IFERROR('Formato Productividad'!$Y4424+'Formato Productividad'!$AA4424+'Formato Productividad'!$AC4424,0)+'Formato Productividad'!$AE4424</f>
        <v>0</v>
      </c>
      <c r="AM4424" s="6">
        <f>IFERROR((('Formato Productividad'!$T4424+'Formato Productividad'!$V4424+'Formato Productividad'!$U4424)/'Formato Productividad'!$Q4424),0)+'Formato Productividad'!$AL4424</f>
        <v>0</v>
      </c>
      <c r="AN4424" s="7">
        <f>IFERROR(('Formato Productividad'!$AM4424/'Formato Productividad'!$N4424)*('Formato Productividad'!$N4424/'Formato Productividad'!$P4424),0)</f>
        <v>0</v>
      </c>
      <c r="AO4424" s="7">
        <f>IFERROR(('Formato Productividad'!$AG4424/'Formato Productividad'!$O4424)*('Formato Productividad'!$O4424/'Formato Productividad'!$P4424),0)</f>
        <v>0</v>
      </c>
      <c r="AP4424" s="7">
        <f>'Formato Productividad'!$AN4424+'Formato Productividad'!$AO4424</f>
        <v>0</v>
      </c>
      <c r="AQ4424" s="5"/>
      <c r="AR4424" s="7">
        <f>IFERROR('Formato Productividad'!$AM4424/'Formato Productividad'!$N4424,0)</f>
        <v>0</v>
      </c>
      <c r="AS4424" s="7">
        <f>IFERROR('Formato Productividad'!$AG4424/'Formato Productividad'!$O4424,0)</f>
        <v>0</v>
      </c>
      <c r="AT4424" s="71">
        <f>IFERROR('Formato Productividad'!$AI4424/'Formato Productividad'!$M4424,0)</f>
        <v>0</v>
      </c>
      <c r="AU4424" s="74"/>
    </row>
    <row r="4425" spans="1:47" s="33" customFormat="1" ht="25.5" customHeight="1" x14ac:dyDescent="0.25">
      <c r="A4425" s="39">
        <v>4424</v>
      </c>
      <c r="B4425" s="5"/>
      <c r="C4425" s="5"/>
      <c r="D4425" s="5"/>
      <c r="E4425" s="6" t="str">
        <f>IFERROR(VLOOKUP(D4425,'Formato validacion'!$E$2:$F$131,2,0),"Escoja un ESM")</f>
        <v>Escoja un ESM</v>
      </c>
      <c r="F4425" s="31"/>
      <c r="G4425" s="5"/>
      <c r="H4425" s="5"/>
      <c r="I4425" s="5"/>
      <c r="J4425" s="5"/>
      <c r="K4425" s="5"/>
      <c r="L4425" s="6" t="str">
        <f>IFERROR(VLOOKUP(K4425,Tabla4[[ESPECIALIDADES]:[ÁREA DE LA ESPECIALIDAD]],2,0),"Escoja una especialidad")</f>
        <v>Escoja una especialidad</v>
      </c>
      <c r="M4425" s="5"/>
      <c r="N4425" s="5"/>
      <c r="O4425" s="5"/>
      <c r="P4425" s="6">
        <f>'Formato Productividad'!$M4425-'Formato Productividad'!$AI4425</f>
        <v>0</v>
      </c>
      <c r="Q4425" s="6" t="str">
        <f>IFERROR(VLOOKUP('Formato Productividad'!$K4425,Tabla4[],3,0),"Escoja una especialidad")</f>
        <v>Escoja una especialidad</v>
      </c>
      <c r="R4425" s="6" t="str">
        <f t="shared" si="276"/>
        <v>No aplica</v>
      </c>
      <c r="S4425" s="5"/>
      <c r="T4425" s="5"/>
      <c r="U4425" s="5"/>
      <c r="V4425" s="6">
        <f t="shared" si="277"/>
        <v>0</v>
      </c>
      <c r="W4425" s="6" t="str">
        <f t="shared" si="278"/>
        <v>No aplica</v>
      </c>
      <c r="X4425" s="35" t="str">
        <f t="shared" si="279"/>
        <v>No aplica</v>
      </c>
      <c r="Y4425" s="37"/>
      <c r="Z4425" s="38"/>
      <c r="AA4425" s="36"/>
      <c r="AB4425" s="38"/>
      <c r="AC4425" s="37"/>
      <c r="AD4425" s="38"/>
      <c r="AE4425" s="37"/>
      <c r="AF4425" s="38"/>
      <c r="AG4425" s="37"/>
      <c r="AH4425" s="38"/>
      <c r="AI4425" s="36"/>
      <c r="AJ4425" s="5"/>
      <c r="AK4425" s="5"/>
      <c r="AL4425" s="6">
        <f>IFERROR('Formato Productividad'!$Y4425+'Formato Productividad'!$AA4425+'Formato Productividad'!$AC4425,0)+'Formato Productividad'!$AE4425</f>
        <v>0</v>
      </c>
      <c r="AM4425" s="6">
        <f>IFERROR((('Formato Productividad'!$T4425+'Formato Productividad'!$V4425+'Formato Productividad'!$U4425)/'Formato Productividad'!$Q4425),0)+'Formato Productividad'!$AL4425</f>
        <v>0</v>
      </c>
      <c r="AN4425" s="7">
        <f>IFERROR(('Formato Productividad'!$AM4425/'Formato Productividad'!$N4425)*('Formato Productividad'!$N4425/'Formato Productividad'!$P4425),0)</f>
        <v>0</v>
      </c>
      <c r="AO4425" s="7">
        <f>IFERROR(('Formato Productividad'!$AG4425/'Formato Productividad'!$O4425)*('Formato Productividad'!$O4425/'Formato Productividad'!$P4425),0)</f>
        <v>0</v>
      </c>
      <c r="AP4425" s="7">
        <f>'Formato Productividad'!$AN4425+'Formato Productividad'!$AO4425</f>
        <v>0</v>
      </c>
      <c r="AQ4425" s="5"/>
      <c r="AR4425" s="7">
        <f>IFERROR('Formato Productividad'!$AM4425/'Formato Productividad'!$N4425,0)</f>
        <v>0</v>
      </c>
      <c r="AS4425" s="7">
        <f>IFERROR('Formato Productividad'!$AG4425/'Formato Productividad'!$O4425,0)</f>
        <v>0</v>
      </c>
      <c r="AT4425" s="71">
        <f>IFERROR('Formato Productividad'!$AI4425/'Formato Productividad'!$M4425,0)</f>
        <v>0</v>
      </c>
      <c r="AU4425" s="74"/>
    </row>
    <row r="4426" spans="1:47" s="33" customFormat="1" ht="25.5" customHeight="1" x14ac:dyDescent="0.25">
      <c r="A4426" s="39">
        <v>4425</v>
      </c>
      <c r="B4426" s="5"/>
      <c r="C4426" s="5"/>
      <c r="D4426" s="5"/>
      <c r="E4426" s="6" t="str">
        <f>IFERROR(VLOOKUP(D4426,'Formato validacion'!$E$2:$F$131,2,0),"Escoja un ESM")</f>
        <v>Escoja un ESM</v>
      </c>
      <c r="F4426" s="31"/>
      <c r="G4426" s="5"/>
      <c r="H4426" s="5"/>
      <c r="I4426" s="5"/>
      <c r="J4426" s="5"/>
      <c r="K4426" s="5"/>
      <c r="L4426" s="6" t="str">
        <f>IFERROR(VLOOKUP(K4426,Tabla4[[ESPECIALIDADES]:[ÁREA DE LA ESPECIALIDAD]],2,0),"Escoja una especialidad")</f>
        <v>Escoja una especialidad</v>
      </c>
      <c r="M4426" s="5"/>
      <c r="N4426" s="5"/>
      <c r="O4426" s="5"/>
      <c r="P4426" s="6">
        <f>'Formato Productividad'!$M4426-'Formato Productividad'!$AI4426</f>
        <v>0</v>
      </c>
      <c r="Q4426" s="6" t="str">
        <f>IFERROR(VLOOKUP('Formato Productividad'!$K4426,Tabla4[],3,0),"Escoja una especialidad")</f>
        <v>Escoja una especialidad</v>
      </c>
      <c r="R4426" s="6" t="str">
        <f t="shared" si="276"/>
        <v>No aplica</v>
      </c>
      <c r="S4426" s="5"/>
      <c r="T4426" s="5"/>
      <c r="U4426" s="5"/>
      <c r="V4426" s="6">
        <f t="shared" si="277"/>
        <v>0</v>
      </c>
      <c r="W4426" s="6" t="str">
        <f t="shared" si="278"/>
        <v>No aplica</v>
      </c>
      <c r="X4426" s="35" t="str">
        <f t="shared" si="279"/>
        <v>No aplica</v>
      </c>
      <c r="Y4426" s="37"/>
      <c r="Z4426" s="38"/>
      <c r="AA4426" s="36"/>
      <c r="AB4426" s="38"/>
      <c r="AC4426" s="37"/>
      <c r="AD4426" s="38"/>
      <c r="AE4426" s="37"/>
      <c r="AF4426" s="38"/>
      <c r="AG4426" s="37"/>
      <c r="AH4426" s="38"/>
      <c r="AI4426" s="36"/>
      <c r="AJ4426" s="5"/>
      <c r="AK4426" s="5"/>
      <c r="AL4426" s="6">
        <f>IFERROR('Formato Productividad'!$Y4426+'Formato Productividad'!$AA4426+'Formato Productividad'!$AC4426,0)+'Formato Productividad'!$AE4426</f>
        <v>0</v>
      </c>
      <c r="AM4426" s="6">
        <f>IFERROR((('Formato Productividad'!$T4426+'Formato Productividad'!$V4426+'Formato Productividad'!$U4426)/'Formato Productividad'!$Q4426),0)+'Formato Productividad'!$AL4426</f>
        <v>0</v>
      </c>
      <c r="AN4426" s="7">
        <f>IFERROR(('Formato Productividad'!$AM4426/'Formato Productividad'!$N4426)*('Formato Productividad'!$N4426/'Formato Productividad'!$P4426),0)</f>
        <v>0</v>
      </c>
      <c r="AO4426" s="7">
        <f>IFERROR(('Formato Productividad'!$AG4426/'Formato Productividad'!$O4426)*('Formato Productividad'!$O4426/'Formato Productividad'!$P4426),0)</f>
        <v>0</v>
      </c>
      <c r="AP4426" s="7">
        <f>'Formato Productividad'!$AN4426+'Formato Productividad'!$AO4426</f>
        <v>0</v>
      </c>
      <c r="AQ4426" s="5"/>
      <c r="AR4426" s="7">
        <f>IFERROR('Formato Productividad'!$AM4426/'Formato Productividad'!$N4426,0)</f>
        <v>0</v>
      </c>
      <c r="AS4426" s="7">
        <f>IFERROR('Formato Productividad'!$AG4426/'Formato Productividad'!$O4426,0)</f>
        <v>0</v>
      </c>
      <c r="AT4426" s="71">
        <f>IFERROR('Formato Productividad'!$AI4426/'Formato Productividad'!$M4426,0)</f>
        <v>0</v>
      </c>
      <c r="AU4426" s="74"/>
    </row>
    <row r="4427" spans="1:47" s="33" customFormat="1" ht="25.5" customHeight="1" x14ac:dyDescent="0.25">
      <c r="A4427" s="39">
        <v>4426</v>
      </c>
      <c r="B4427" s="5"/>
      <c r="C4427" s="5"/>
      <c r="D4427" s="5"/>
      <c r="E4427" s="6" t="str">
        <f>IFERROR(VLOOKUP(D4427,'Formato validacion'!$E$2:$F$131,2,0),"Escoja un ESM")</f>
        <v>Escoja un ESM</v>
      </c>
      <c r="F4427" s="31"/>
      <c r="G4427" s="5"/>
      <c r="H4427" s="5"/>
      <c r="I4427" s="5"/>
      <c r="J4427" s="5"/>
      <c r="K4427" s="5"/>
      <c r="L4427" s="6" t="str">
        <f>IFERROR(VLOOKUP(K4427,Tabla4[[ESPECIALIDADES]:[ÁREA DE LA ESPECIALIDAD]],2,0),"Escoja una especialidad")</f>
        <v>Escoja una especialidad</v>
      </c>
      <c r="M4427" s="5"/>
      <c r="N4427" s="5"/>
      <c r="O4427" s="5"/>
      <c r="P4427" s="6">
        <f>'Formato Productividad'!$M4427-'Formato Productividad'!$AI4427</f>
        <v>0</v>
      </c>
      <c r="Q4427" s="6" t="str">
        <f>IFERROR(VLOOKUP('Formato Productividad'!$K4427,Tabla4[],3,0),"Escoja una especialidad")</f>
        <v>Escoja una especialidad</v>
      </c>
      <c r="R4427" s="6" t="str">
        <f t="shared" si="276"/>
        <v>No aplica</v>
      </c>
      <c r="S4427" s="5"/>
      <c r="T4427" s="5"/>
      <c r="U4427" s="5"/>
      <c r="V4427" s="6">
        <f t="shared" si="277"/>
        <v>0</v>
      </c>
      <c r="W4427" s="6" t="str">
        <f t="shared" si="278"/>
        <v>No aplica</v>
      </c>
      <c r="X4427" s="35" t="str">
        <f t="shared" si="279"/>
        <v>No aplica</v>
      </c>
      <c r="Y4427" s="37"/>
      <c r="Z4427" s="38"/>
      <c r="AA4427" s="36"/>
      <c r="AB4427" s="38"/>
      <c r="AC4427" s="37"/>
      <c r="AD4427" s="38"/>
      <c r="AE4427" s="37"/>
      <c r="AF4427" s="38"/>
      <c r="AG4427" s="37"/>
      <c r="AH4427" s="38"/>
      <c r="AI4427" s="36"/>
      <c r="AJ4427" s="5"/>
      <c r="AK4427" s="5"/>
      <c r="AL4427" s="6">
        <f>IFERROR('Formato Productividad'!$Y4427+'Formato Productividad'!$AA4427+'Formato Productividad'!$AC4427,0)+'Formato Productividad'!$AE4427</f>
        <v>0</v>
      </c>
      <c r="AM4427" s="6">
        <f>IFERROR((('Formato Productividad'!$T4427+'Formato Productividad'!$V4427+'Formato Productividad'!$U4427)/'Formato Productividad'!$Q4427),0)+'Formato Productividad'!$AL4427</f>
        <v>0</v>
      </c>
      <c r="AN4427" s="7">
        <f>IFERROR(('Formato Productividad'!$AM4427/'Formato Productividad'!$N4427)*('Formato Productividad'!$N4427/'Formato Productividad'!$P4427),0)</f>
        <v>0</v>
      </c>
      <c r="AO4427" s="7">
        <f>IFERROR(('Formato Productividad'!$AG4427/'Formato Productividad'!$O4427)*('Formato Productividad'!$O4427/'Formato Productividad'!$P4427),0)</f>
        <v>0</v>
      </c>
      <c r="AP4427" s="7">
        <f>'Formato Productividad'!$AN4427+'Formato Productividad'!$AO4427</f>
        <v>0</v>
      </c>
      <c r="AQ4427" s="5"/>
      <c r="AR4427" s="7">
        <f>IFERROR('Formato Productividad'!$AM4427/'Formato Productividad'!$N4427,0)</f>
        <v>0</v>
      </c>
      <c r="AS4427" s="7">
        <f>IFERROR('Formato Productividad'!$AG4427/'Formato Productividad'!$O4427,0)</f>
        <v>0</v>
      </c>
      <c r="AT4427" s="71">
        <f>IFERROR('Formato Productividad'!$AI4427/'Formato Productividad'!$M4427,0)</f>
        <v>0</v>
      </c>
      <c r="AU4427" s="74"/>
    </row>
    <row r="4428" spans="1:47" s="33" customFormat="1" ht="25.5" customHeight="1" x14ac:dyDescent="0.25">
      <c r="A4428" s="39">
        <v>4427</v>
      </c>
      <c r="B4428" s="5"/>
      <c r="C4428" s="5"/>
      <c r="D4428" s="5"/>
      <c r="E4428" s="6" t="str">
        <f>IFERROR(VLOOKUP(D4428,'Formato validacion'!$E$2:$F$131,2,0),"Escoja un ESM")</f>
        <v>Escoja un ESM</v>
      </c>
      <c r="F4428" s="31"/>
      <c r="G4428" s="5"/>
      <c r="H4428" s="5"/>
      <c r="I4428" s="5"/>
      <c r="J4428" s="5"/>
      <c r="K4428" s="5"/>
      <c r="L4428" s="6" t="str">
        <f>IFERROR(VLOOKUP(K4428,Tabla4[[ESPECIALIDADES]:[ÁREA DE LA ESPECIALIDAD]],2,0),"Escoja una especialidad")</f>
        <v>Escoja una especialidad</v>
      </c>
      <c r="M4428" s="5"/>
      <c r="N4428" s="5"/>
      <c r="O4428" s="5"/>
      <c r="P4428" s="6">
        <f>'Formato Productividad'!$M4428-'Formato Productividad'!$AI4428</f>
        <v>0</v>
      </c>
      <c r="Q4428" s="6" t="str">
        <f>IFERROR(VLOOKUP('Formato Productividad'!$K4428,Tabla4[],3,0),"Escoja una especialidad")</f>
        <v>Escoja una especialidad</v>
      </c>
      <c r="R4428" s="6" t="str">
        <f t="shared" si="276"/>
        <v>No aplica</v>
      </c>
      <c r="S4428" s="5"/>
      <c r="T4428" s="5"/>
      <c r="U4428" s="5"/>
      <c r="V4428" s="6">
        <f t="shared" si="277"/>
        <v>0</v>
      </c>
      <c r="W4428" s="6" t="str">
        <f t="shared" si="278"/>
        <v>No aplica</v>
      </c>
      <c r="X4428" s="35" t="str">
        <f t="shared" si="279"/>
        <v>No aplica</v>
      </c>
      <c r="Y4428" s="37"/>
      <c r="Z4428" s="38"/>
      <c r="AA4428" s="36"/>
      <c r="AB4428" s="38"/>
      <c r="AC4428" s="37"/>
      <c r="AD4428" s="38"/>
      <c r="AE4428" s="37"/>
      <c r="AF4428" s="38"/>
      <c r="AG4428" s="37"/>
      <c r="AH4428" s="38"/>
      <c r="AI4428" s="36"/>
      <c r="AJ4428" s="5"/>
      <c r="AK4428" s="5"/>
      <c r="AL4428" s="6">
        <f>IFERROR('Formato Productividad'!$Y4428+'Formato Productividad'!$AA4428+'Formato Productividad'!$AC4428,0)+'Formato Productividad'!$AE4428</f>
        <v>0</v>
      </c>
      <c r="AM4428" s="6">
        <f>IFERROR((('Formato Productividad'!$T4428+'Formato Productividad'!$V4428+'Formato Productividad'!$U4428)/'Formato Productividad'!$Q4428),0)+'Formato Productividad'!$AL4428</f>
        <v>0</v>
      </c>
      <c r="AN4428" s="7">
        <f>IFERROR(('Formato Productividad'!$AM4428/'Formato Productividad'!$N4428)*('Formato Productividad'!$N4428/'Formato Productividad'!$P4428),0)</f>
        <v>0</v>
      </c>
      <c r="AO4428" s="7">
        <f>IFERROR(('Formato Productividad'!$AG4428/'Formato Productividad'!$O4428)*('Formato Productividad'!$O4428/'Formato Productividad'!$P4428),0)</f>
        <v>0</v>
      </c>
      <c r="AP4428" s="7">
        <f>'Formato Productividad'!$AN4428+'Formato Productividad'!$AO4428</f>
        <v>0</v>
      </c>
      <c r="AQ4428" s="5"/>
      <c r="AR4428" s="7">
        <f>IFERROR('Formato Productividad'!$AM4428/'Formato Productividad'!$N4428,0)</f>
        <v>0</v>
      </c>
      <c r="AS4428" s="7">
        <f>IFERROR('Formato Productividad'!$AG4428/'Formato Productividad'!$O4428,0)</f>
        <v>0</v>
      </c>
      <c r="AT4428" s="71">
        <f>IFERROR('Formato Productividad'!$AI4428/'Formato Productividad'!$M4428,0)</f>
        <v>0</v>
      </c>
      <c r="AU4428" s="74"/>
    </row>
    <row r="4429" spans="1:47" s="33" customFormat="1" ht="25.5" customHeight="1" x14ac:dyDescent="0.25">
      <c r="A4429" s="39">
        <v>4428</v>
      </c>
      <c r="B4429" s="5"/>
      <c r="C4429" s="5"/>
      <c r="D4429" s="5"/>
      <c r="E4429" s="6" t="str">
        <f>IFERROR(VLOOKUP(D4429,'Formato validacion'!$E$2:$F$131,2,0),"Escoja un ESM")</f>
        <v>Escoja un ESM</v>
      </c>
      <c r="F4429" s="31"/>
      <c r="G4429" s="5"/>
      <c r="H4429" s="5"/>
      <c r="I4429" s="5"/>
      <c r="J4429" s="5"/>
      <c r="K4429" s="5"/>
      <c r="L4429" s="6" t="str">
        <f>IFERROR(VLOOKUP(K4429,Tabla4[[ESPECIALIDADES]:[ÁREA DE LA ESPECIALIDAD]],2,0),"Escoja una especialidad")</f>
        <v>Escoja una especialidad</v>
      </c>
      <c r="M4429" s="5"/>
      <c r="N4429" s="5"/>
      <c r="O4429" s="5"/>
      <c r="P4429" s="6">
        <f>'Formato Productividad'!$M4429-'Formato Productividad'!$AI4429</f>
        <v>0</v>
      </c>
      <c r="Q4429" s="6" t="str">
        <f>IFERROR(VLOOKUP('Formato Productividad'!$K4429,Tabla4[],3,0),"Escoja una especialidad")</f>
        <v>Escoja una especialidad</v>
      </c>
      <c r="R4429" s="6" t="str">
        <f t="shared" si="276"/>
        <v>No aplica</v>
      </c>
      <c r="S4429" s="5"/>
      <c r="T4429" s="5"/>
      <c r="U4429" s="5"/>
      <c r="V4429" s="6">
        <f t="shared" si="277"/>
        <v>0</v>
      </c>
      <c r="W4429" s="6" t="str">
        <f t="shared" si="278"/>
        <v>No aplica</v>
      </c>
      <c r="X4429" s="35" t="str">
        <f t="shared" si="279"/>
        <v>No aplica</v>
      </c>
      <c r="Y4429" s="37"/>
      <c r="Z4429" s="38"/>
      <c r="AA4429" s="36"/>
      <c r="AB4429" s="38"/>
      <c r="AC4429" s="37"/>
      <c r="AD4429" s="38"/>
      <c r="AE4429" s="37"/>
      <c r="AF4429" s="38"/>
      <c r="AG4429" s="37"/>
      <c r="AH4429" s="38"/>
      <c r="AI4429" s="36"/>
      <c r="AJ4429" s="5"/>
      <c r="AK4429" s="5"/>
      <c r="AL4429" s="6">
        <f>IFERROR('Formato Productividad'!$Y4429+'Formato Productividad'!$AA4429+'Formato Productividad'!$AC4429,0)+'Formato Productividad'!$AE4429</f>
        <v>0</v>
      </c>
      <c r="AM4429" s="6">
        <f>IFERROR((('Formato Productividad'!$T4429+'Formato Productividad'!$V4429+'Formato Productividad'!$U4429)/'Formato Productividad'!$Q4429),0)+'Formato Productividad'!$AL4429</f>
        <v>0</v>
      </c>
      <c r="AN4429" s="7">
        <f>IFERROR(('Formato Productividad'!$AM4429/'Formato Productividad'!$N4429)*('Formato Productividad'!$N4429/'Formato Productividad'!$P4429),0)</f>
        <v>0</v>
      </c>
      <c r="AO4429" s="7">
        <f>IFERROR(('Formato Productividad'!$AG4429/'Formato Productividad'!$O4429)*('Formato Productividad'!$O4429/'Formato Productividad'!$P4429),0)</f>
        <v>0</v>
      </c>
      <c r="AP4429" s="7">
        <f>'Formato Productividad'!$AN4429+'Formato Productividad'!$AO4429</f>
        <v>0</v>
      </c>
      <c r="AQ4429" s="5"/>
      <c r="AR4429" s="7">
        <f>IFERROR('Formato Productividad'!$AM4429/'Formato Productividad'!$N4429,0)</f>
        <v>0</v>
      </c>
      <c r="AS4429" s="7">
        <f>IFERROR('Formato Productividad'!$AG4429/'Formato Productividad'!$O4429,0)</f>
        <v>0</v>
      </c>
      <c r="AT4429" s="71">
        <f>IFERROR('Formato Productividad'!$AI4429/'Formato Productividad'!$M4429,0)</f>
        <v>0</v>
      </c>
      <c r="AU4429" s="74"/>
    </row>
    <row r="4430" spans="1:47" s="33" customFormat="1" ht="25.5" customHeight="1" x14ac:dyDescent="0.25">
      <c r="A4430" s="39">
        <v>4429</v>
      </c>
      <c r="B4430" s="5"/>
      <c r="C4430" s="5"/>
      <c r="D4430" s="5"/>
      <c r="E4430" s="6" t="str">
        <f>IFERROR(VLOOKUP(D4430,'Formato validacion'!$E$2:$F$131,2,0),"Escoja un ESM")</f>
        <v>Escoja un ESM</v>
      </c>
      <c r="F4430" s="31"/>
      <c r="G4430" s="5"/>
      <c r="H4430" s="5"/>
      <c r="I4430" s="5"/>
      <c r="J4430" s="5"/>
      <c r="K4430" s="5"/>
      <c r="L4430" s="6" t="str">
        <f>IFERROR(VLOOKUP(K4430,Tabla4[[ESPECIALIDADES]:[ÁREA DE LA ESPECIALIDAD]],2,0),"Escoja una especialidad")</f>
        <v>Escoja una especialidad</v>
      </c>
      <c r="M4430" s="5"/>
      <c r="N4430" s="5"/>
      <c r="O4430" s="5"/>
      <c r="P4430" s="6">
        <f>'Formato Productividad'!$M4430-'Formato Productividad'!$AI4430</f>
        <v>0</v>
      </c>
      <c r="Q4430" s="6" t="str">
        <f>IFERROR(VLOOKUP('Formato Productividad'!$K4430,Tabla4[],3,0),"Escoja una especialidad")</f>
        <v>Escoja una especialidad</v>
      </c>
      <c r="R4430" s="6" t="str">
        <f t="shared" si="276"/>
        <v>No aplica</v>
      </c>
      <c r="S4430" s="5"/>
      <c r="T4430" s="5"/>
      <c r="U4430" s="5"/>
      <c r="V4430" s="6">
        <f t="shared" si="277"/>
        <v>0</v>
      </c>
      <c r="W4430" s="6" t="str">
        <f t="shared" si="278"/>
        <v>No aplica</v>
      </c>
      <c r="X4430" s="35" t="str">
        <f t="shared" si="279"/>
        <v>No aplica</v>
      </c>
      <c r="Y4430" s="37"/>
      <c r="Z4430" s="38"/>
      <c r="AA4430" s="36"/>
      <c r="AB4430" s="38"/>
      <c r="AC4430" s="37"/>
      <c r="AD4430" s="38"/>
      <c r="AE4430" s="37"/>
      <c r="AF4430" s="38"/>
      <c r="AG4430" s="37"/>
      <c r="AH4430" s="38"/>
      <c r="AI4430" s="36"/>
      <c r="AJ4430" s="5"/>
      <c r="AK4430" s="5"/>
      <c r="AL4430" s="6">
        <f>IFERROR('Formato Productividad'!$Y4430+'Formato Productividad'!$AA4430+'Formato Productividad'!$AC4430,0)+'Formato Productividad'!$AE4430</f>
        <v>0</v>
      </c>
      <c r="AM4430" s="6">
        <f>IFERROR((('Formato Productividad'!$T4430+'Formato Productividad'!$V4430+'Formato Productividad'!$U4430)/'Formato Productividad'!$Q4430),0)+'Formato Productividad'!$AL4430</f>
        <v>0</v>
      </c>
      <c r="AN4430" s="7">
        <f>IFERROR(('Formato Productividad'!$AM4430/'Formato Productividad'!$N4430)*('Formato Productividad'!$N4430/'Formato Productividad'!$P4430),0)</f>
        <v>0</v>
      </c>
      <c r="AO4430" s="7">
        <f>IFERROR(('Formato Productividad'!$AG4430/'Formato Productividad'!$O4430)*('Formato Productividad'!$O4430/'Formato Productividad'!$P4430),0)</f>
        <v>0</v>
      </c>
      <c r="AP4430" s="7">
        <f>'Formato Productividad'!$AN4430+'Formato Productividad'!$AO4430</f>
        <v>0</v>
      </c>
      <c r="AQ4430" s="5"/>
      <c r="AR4430" s="7">
        <f>IFERROR('Formato Productividad'!$AM4430/'Formato Productividad'!$N4430,0)</f>
        <v>0</v>
      </c>
      <c r="AS4430" s="7">
        <f>IFERROR('Formato Productividad'!$AG4430/'Formato Productividad'!$O4430,0)</f>
        <v>0</v>
      </c>
      <c r="AT4430" s="71">
        <f>IFERROR('Formato Productividad'!$AI4430/'Formato Productividad'!$M4430,0)</f>
        <v>0</v>
      </c>
      <c r="AU4430" s="74"/>
    </row>
    <row r="4431" spans="1:47" s="33" customFormat="1" ht="25.5" customHeight="1" x14ac:dyDescent="0.25">
      <c r="A4431" s="39">
        <v>4430</v>
      </c>
      <c r="B4431" s="5"/>
      <c r="C4431" s="5"/>
      <c r="D4431" s="5"/>
      <c r="E4431" s="6" t="str">
        <f>IFERROR(VLOOKUP(D4431,'Formato validacion'!$E$2:$F$131,2,0),"Escoja un ESM")</f>
        <v>Escoja un ESM</v>
      </c>
      <c r="F4431" s="31"/>
      <c r="G4431" s="5"/>
      <c r="H4431" s="5"/>
      <c r="I4431" s="5"/>
      <c r="J4431" s="5"/>
      <c r="K4431" s="5"/>
      <c r="L4431" s="6" t="str">
        <f>IFERROR(VLOOKUP(K4431,Tabla4[[ESPECIALIDADES]:[ÁREA DE LA ESPECIALIDAD]],2,0),"Escoja una especialidad")</f>
        <v>Escoja una especialidad</v>
      </c>
      <c r="M4431" s="5"/>
      <c r="N4431" s="5"/>
      <c r="O4431" s="5"/>
      <c r="P4431" s="6">
        <f>'Formato Productividad'!$M4431-'Formato Productividad'!$AI4431</f>
        <v>0</v>
      </c>
      <c r="Q4431" s="6" t="str">
        <f>IFERROR(VLOOKUP('Formato Productividad'!$K4431,Tabla4[],3,0),"Escoja una especialidad")</f>
        <v>Escoja una especialidad</v>
      </c>
      <c r="R4431" s="6" t="str">
        <f t="shared" si="276"/>
        <v>No aplica</v>
      </c>
      <c r="S4431" s="5"/>
      <c r="T4431" s="5"/>
      <c r="U4431" s="5"/>
      <c r="V4431" s="6">
        <f t="shared" si="277"/>
        <v>0</v>
      </c>
      <c r="W4431" s="6" t="str">
        <f t="shared" si="278"/>
        <v>No aplica</v>
      </c>
      <c r="X4431" s="35" t="str">
        <f t="shared" si="279"/>
        <v>No aplica</v>
      </c>
      <c r="Y4431" s="37"/>
      <c r="Z4431" s="38"/>
      <c r="AA4431" s="36"/>
      <c r="AB4431" s="38"/>
      <c r="AC4431" s="37"/>
      <c r="AD4431" s="38"/>
      <c r="AE4431" s="37"/>
      <c r="AF4431" s="38"/>
      <c r="AG4431" s="37"/>
      <c r="AH4431" s="38"/>
      <c r="AI4431" s="36"/>
      <c r="AJ4431" s="5"/>
      <c r="AK4431" s="5"/>
      <c r="AL4431" s="6">
        <f>IFERROR('Formato Productividad'!$Y4431+'Formato Productividad'!$AA4431+'Formato Productividad'!$AC4431,0)+'Formato Productividad'!$AE4431</f>
        <v>0</v>
      </c>
      <c r="AM4431" s="6">
        <f>IFERROR((('Formato Productividad'!$T4431+'Formato Productividad'!$V4431+'Formato Productividad'!$U4431)/'Formato Productividad'!$Q4431),0)+'Formato Productividad'!$AL4431</f>
        <v>0</v>
      </c>
      <c r="AN4431" s="7">
        <f>IFERROR(('Formato Productividad'!$AM4431/'Formato Productividad'!$N4431)*('Formato Productividad'!$N4431/'Formato Productividad'!$P4431),0)</f>
        <v>0</v>
      </c>
      <c r="AO4431" s="7">
        <f>IFERROR(('Formato Productividad'!$AG4431/'Formato Productividad'!$O4431)*('Formato Productividad'!$O4431/'Formato Productividad'!$P4431),0)</f>
        <v>0</v>
      </c>
      <c r="AP4431" s="7">
        <f>'Formato Productividad'!$AN4431+'Formato Productividad'!$AO4431</f>
        <v>0</v>
      </c>
      <c r="AQ4431" s="5"/>
      <c r="AR4431" s="7">
        <f>IFERROR('Formato Productividad'!$AM4431/'Formato Productividad'!$N4431,0)</f>
        <v>0</v>
      </c>
      <c r="AS4431" s="7">
        <f>IFERROR('Formato Productividad'!$AG4431/'Formato Productividad'!$O4431,0)</f>
        <v>0</v>
      </c>
      <c r="AT4431" s="71">
        <f>IFERROR('Formato Productividad'!$AI4431/'Formato Productividad'!$M4431,0)</f>
        <v>0</v>
      </c>
      <c r="AU4431" s="74"/>
    </row>
    <row r="4432" spans="1:47" s="33" customFormat="1" ht="25.5" customHeight="1" x14ac:dyDescent="0.25">
      <c r="A4432" s="39">
        <v>4431</v>
      </c>
      <c r="B4432" s="5"/>
      <c r="C4432" s="5"/>
      <c r="D4432" s="5"/>
      <c r="E4432" s="6" t="str">
        <f>IFERROR(VLOOKUP(D4432,'Formato validacion'!$E$2:$F$131,2,0),"Escoja un ESM")</f>
        <v>Escoja un ESM</v>
      </c>
      <c r="F4432" s="31"/>
      <c r="G4432" s="5"/>
      <c r="H4432" s="5"/>
      <c r="I4432" s="5"/>
      <c r="J4432" s="5"/>
      <c r="K4432" s="5"/>
      <c r="L4432" s="6" t="str">
        <f>IFERROR(VLOOKUP(K4432,Tabla4[[ESPECIALIDADES]:[ÁREA DE LA ESPECIALIDAD]],2,0),"Escoja una especialidad")</f>
        <v>Escoja una especialidad</v>
      </c>
      <c r="M4432" s="5"/>
      <c r="N4432" s="5"/>
      <c r="O4432" s="5"/>
      <c r="P4432" s="6">
        <f>'Formato Productividad'!$M4432-'Formato Productividad'!$AI4432</f>
        <v>0</v>
      </c>
      <c r="Q4432" s="6" t="str">
        <f>IFERROR(VLOOKUP('Formato Productividad'!$K4432,Tabla4[],3,0),"Escoja una especialidad")</f>
        <v>Escoja una especialidad</v>
      </c>
      <c r="R4432" s="6" t="str">
        <f t="shared" si="276"/>
        <v>No aplica</v>
      </c>
      <c r="S4432" s="5"/>
      <c r="T4432" s="5"/>
      <c r="U4432" s="5"/>
      <c r="V4432" s="6">
        <f t="shared" si="277"/>
        <v>0</v>
      </c>
      <c r="W4432" s="6" t="str">
        <f t="shared" si="278"/>
        <v>No aplica</v>
      </c>
      <c r="X4432" s="35" t="str">
        <f t="shared" si="279"/>
        <v>No aplica</v>
      </c>
      <c r="Y4432" s="37"/>
      <c r="Z4432" s="38"/>
      <c r="AA4432" s="36"/>
      <c r="AB4432" s="38"/>
      <c r="AC4432" s="37"/>
      <c r="AD4432" s="38"/>
      <c r="AE4432" s="37"/>
      <c r="AF4432" s="38"/>
      <c r="AG4432" s="37"/>
      <c r="AH4432" s="38"/>
      <c r="AI4432" s="36"/>
      <c r="AJ4432" s="5"/>
      <c r="AK4432" s="5"/>
      <c r="AL4432" s="6">
        <f>IFERROR('Formato Productividad'!$Y4432+'Formato Productividad'!$AA4432+'Formato Productividad'!$AC4432,0)+'Formato Productividad'!$AE4432</f>
        <v>0</v>
      </c>
      <c r="AM4432" s="6">
        <f>IFERROR((('Formato Productividad'!$T4432+'Formato Productividad'!$V4432+'Formato Productividad'!$U4432)/'Formato Productividad'!$Q4432),0)+'Formato Productividad'!$AL4432</f>
        <v>0</v>
      </c>
      <c r="AN4432" s="7">
        <f>IFERROR(('Formato Productividad'!$AM4432/'Formato Productividad'!$N4432)*('Formato Productividad'!$N4432/'Formato Productividad'!$P4432),0)</f>
        <v>0</v>
      </c>
      <c r="AO4432" s="7">
        <f>IFERROR(('Formato Productividad'!$AG4432/'Formato Productividad'!$O4432)*('Formato Productividad'!$O4432/'Formato Productividad'!$P4432),0)</f>
        <v>0</v>
      </c>
      <c r="AP4432" s="7">
        <f>'Formato Productividad'!$AN4432+'Formato Productividad'!$AO4432</f>
        <v>0</v>
      </c>
      <c r="AQ4432" s="5"/>
      <c r="AR4432" s="7">
        <f>IFERROR('Formato Productividad'!$AM4432/'Formato Productividad'!$N4432,0)</f>
        <v>0</v>
      </c>
      <c r="AS4432" s="7">
        <f>IFERROR('Formato Productividad'!$AG4432/'Formato Productividad'!$O4432,0)</f>
        <v>0</v>
      </c>
      <c r="AT4432" s="71">
        <f>IFERROR('Formato Productividad'!$AI4432/'Formato Productividad'!$M4432,0)</f>
        <v>0</v>
      </c>
      <c r="AU4432" s="74"/>
    </row>
    <row r="4433" spans="1:47" s="33" customFormat="1" ht="25.5" customHeight="1" x14ac:dyDescent="0.25">
      <c r="A4433" s="39">
        <v>4432</v>
      </c>
      <c r="B4433" s="5"/>
      <c r="C4433" s="5"/>
      <c r="D4433" s="5"/>
      <c r="E4433" s="6" t="str">
        <f>IFERROR(VLOOKUP(D4433,'Formato validacion'!$E$2:$F$131,2,0),"Escoja un ESM")</f>
        <v>Escoja un ESM</v>
      </c>
      <c r="F4433" s="31"/>
      <c r="G4433" s="5"/>
      <c r="H4433" s="5"/>
      <c r="I4433" s="5"/>
      <c r="J4433" s="5"/>
      <c r="K4433" s="5"/>
      <c r="L4433" s="6" t="str">
        <f>IFERROR(VLOOKUP(K4433,Tabla4[[ESPECIALIDADES]:[ÁREA DE LA ESPECIALIDAD]],2,0),"Escoja una especialidad")</f>
        <v>Escoja una especialidad</v>
      </c>
      <c r="M4433" s="5"/>
      <c r="N4433" s="5"/>
      <c r="O4433" s="5"/>
      <c r="P4433" s="6">
        <f>'Formato Productividad'!$M4433-'Formato Productividad'!$AI4433</f>
        <v>0</v>
      </c>
      <c r="Q4433" s="6" t="str">
        <f>IFERROR(VLOOKUP('Formato Productividad'!$K4433,Tabla4[],3,0),"Escoja una especialidad")</f>
        <v>Escoja una especialidad</v>
      </c>
      <c r="R4433" s="6" t="str">
        <f t="shared" si="276"/>
        <v>No aplica</v>
      </c>
      <c r="S4433" s="5"/>
      <c r="T4433" s="5"/>
      <c r="U4433" s="5"/>
      <c r="V4433" s="6">
        <f t="shared" si="277"/>
        <v>0</v>
      </c>
      <c r="W4433" s="6" t="str">
        <f t="shared" si="278"/>
        <v>No aplica</v>
      </c>
      <c r="X4433" s="35" t="str">
        <f t="shared" si="279"/>
        <v>No aplica</v>
      </c>
      <c r="Y4433" s="37"/>
      <c r="Z4433" s="38"/>
      <c r="AA4433" s="36"/>
      <c r="AB4433" s="38"/>
      <c r="AC4433" s="37"/>
      <c r="AD4433" s="38"/>
      <c r="AE4433" s="37"/>
      <c r="AF4433" s="38"/>
      <c r="AG4433" s="37"/>
      <c r="AH4433" s="38"/>
      <c r="AI4433" s="36"/>
      <c r="AJ4433" s="5"/>
      <c r="AK4433" s="5"/>
      <c r="AL4433" s="6">
        <f>IFERROR('Formato Productividad'!$Y4433+'Formato Productividad'!$AA4433+'Formato Productividad'!$AC4433,0)+'Formato Productividad'!$AE4433</f>
        <v>0</v>
      </c>
      <c r="AM4433" s="6">
        <f>IFERROR((('Formato Productividad'!$T4433+'Formato Productividad'!$V4433+'Formato Productividad'!$U4433)/'Formato Productividad'!$Q4433),0)+'Formato Productividad'!$AL4433</f>
        <v>0</v>
      </c>
      <c r="AN4433" s="7">
        <f>IFERROR(('Formato Productividad'!$AM4433/'Formato Productividad'!$N4433)*('Formato Productividad'!$N4433/'Formato Productividad'!$P4433),0)</f>
        <v>0</v>
      </c>
      <c r="AO4433" s="7">
        <f>IFERROR(('Formato Productividad'!$AG4433/'Formato Productividad'!$O4433)*('Formato Productividad'!$O4433/'Formato Productividad'!$P4433),0)</f>
        <v>0</v>
      </c>
      <c r="AP4433" s="7">
        <f>'Formato Productividad'!$AN4433+'Formato Productividad'!$AO4433</f>
        <v>0</v>
      </c>
      <c r="AQ4433" s="5"/>
      <c r="AR4433" s="7">
        <f>IFERROR('Formato Productividad'!$AM4433/'Formato Productividad'!$N4433,0)</f>
        <v>0</v>
      </c>
      <c r="AS4433" s="7">
        <f>IFERROR('Formato Productividad'!$AG4433/'Formato Productividad'!$O4433,0)</f>
        <v>0</v>
      </c>
      <c r="AT4433" s="71">
        <f>IFERROR('Formato Productividad'!$AI4433/'Formato Productividad'!$M4433,0)</f>
        <v>0</v>
      </c>
      <c r="AU4433" s="74"/>
    </row>
    <row r="4434" spans="1:47" s="33" customFormat="1" ht="25.5" customHeight="1" x14ac:dyDescent="0.25">
      <c r="A4434" s="39">
        <v>4433</v>
      </c>
      <c r="B4434" s="5"/>
      <c r="C4434" s="5"/>
      <c r="D4434" s="5"/>
      <c r="E4434" s="6" t="str">
        <f>IFERROR(VLOOKUP(D4434,'Formato validacion'!$E$2:$F$131,2,0),"Escoja un ESM")</f>
        <v>Escoja un ESM</v>
      </c>
      <c r="F4434" s="31"/>
      <c r="G4434" s="5"/>
      <c r="H4434" s="5"/>
      <c r="I4434" s="5"/>
      <c r="J4434" s="5"/>
      <c r="K4434" s="5"/>
      <c r="L4434" s="6" t="str">
        <f>IFERROR(VLOOKUP(K4434,Tabla4[[ESPECIALIDADES]:[ÁREA DE LA ESPECIALIDAD]],2,0),"Escoja una especialidad")</f>
        <v>Escoja una especialidad</v>
      </c>
      <c r="M4434" s="5"/>
      <c r="N4434" s="5"/>
      <c r="O4434" s="5"/>
      <c r="P4434" s="6">
        <f>'Formato Productividad'!$M4434-'Formato Productividad'!$AI4434</f>
        <v>0</v>
      </c>
      <c r="Q4434" s="6" t="str">
        <f>IFERROR(VLOOKUP('Formato Productividad'!$K4434,Tabla4[],3,0),"Escoja una especialidad")</f>
        <v>Escoja una especialidad</v>
      </c>
      <c r="R4434" s="6" t="str">
        <f t="shared" si="276"/>
        <v>No aplica</v>
      </c>
      <c r="S4434" s="5"/>
      <c r="T4434" s="5"/>
      <c r="U4434" s="5"/>
      <c r="V4434" s="6">
        <f t="shared" si="277"/>
        <v>0</v>
      </c>
      <c r="W4434" s="6" t="str">
        <f t="shared" si="278"/>
        <v>No aplica</v>
      </c>
      <c r="X4434" s="35" t="str">
        <f t="shared" si="279"/>
        <v>No aplica</v>
      </c>
      <c r="Y4434" s="37"/>
      <c r="Z4434" s="38"/>
      <c r="AA4434" s="36"/>
      <c r="AB4434" s="38"/>
      <c r="AC4434" s="37"/>
      <c r="AD4434" s="38"/>
      <c r="AE4434" s="37"/>
      <c r="AF4434" s="38"/>
      <c r="AG4434" s="37"/>
      <c r="AH4434" s="38"/>
      <c r="AI4434" s="36"/>
      <c r="AJ4434" s="5"/>
      <c r="AK4434" s="5"/>
      <c r="AL4434" s="6">
        <f>IFERROR('Formato Productividad'!$Y4434+'Formato Productividad'!$AA4434+'Formato Productividad'!$AC4434,0)+'Formato Productividad'!$AE4434</f>
        <v>0</v>
      </c>
      <c r="AM4434" s="6">
        <f>IFERROR((('Formato Productividad'!$T4434+'Formato Productividad'!$V4434+'Formato Productividad'!$U4434)/'Formato Productividad'!$Q4434),0)+'Formato Productividad'!$AL4434</f>
        <v>0</v>
      </c>
      <c r="AN4434" s="7">
        <f>IFERROR(('Formato Productividad'!$AM4434/'Formato Productividad'!$N4434)*('Formato Productividad'!$N4434/'Formato Productividad'!$P4434),0)</f>
        <v>0</v>
      </c>
      <c r="AO4434" s="7">
        <f>IFERROR(('Formato Productividad'!$AG4434/'Formato Productividad'!$O4434)*('Formato Productividad'!$O4434/'Formato Productividad'!$P4434),0)</f>
        <v>0</v>
      </c>
      <c r="AP4434" s="7">
        <f>'Formato Productividad'!$AN4434+'Formato Productividad'!$AO4434</f>
        <v>0</v>
      </c>
      <c r="AQ4434" s="5"/>
      <c r="AR4434" s="7">
        <f>IFERROR('Formato Productividad'!$AM4434/'Formato Productividad'!$N4434,0)</f>
        <v>0</v>
      </c>
      <c r="AS4434" s="7">
        <f>IFERROR('Formato Productividad'!$AG4434/'Formato Productividad'!$O4434,0)</f>
        <v>0</v>
      </c>
      <c r="AT4434" s="71">
        <f>IFERROR('Formato Productividad'!$AI4434/'Formato Productividad'!$M4434,0)</f>
        <v>0</v>
      </c>
      <c r="AU4434" s="74"/>
    </row>
    <row r="4435" spans="1:47" s="33" customFormat="1" ht="25.5" customHeight="1" x14ac:dyDescent="0.25">
      <c r="A4435" s="39">
        <v>4434</v>
      </c>
      <c r="B4435" s="5"/>
      <c r="C4435" s="5"/>
      <c r="D4435" s="5"/>
      <c r="E4435" s="6" t="str">
        <f>IFERROR(VLOOKUP(D4435,'Formato validacion'!$E$2:$F$131,2,0),"Escoja un ESM")</f>
        <v>Escoja un ESM</v>
      </c>
      <c r="F4435" s="31"/>
      <c r="G4435" s="5"/>
      <c r="H4435" s="5"/>
      <c r="I4435" s="5"/>
      <c r="J4435" s="5"/>
      <c r="K4435" s="5"/>
      <c r="L4435" s="6" t="str">
        <f>IFERROR(VLOOKUP(K4435,Tabla4[[ESPECIALIDADES]:[ÁREA DE LA ESPECIALIDAD]],2,0),"Escoja una especialidad")</f>
        <v>Escoja una especialidad</v>
      </c>
      <c r="M4435" s="5"/>
      <c r="N4435" s="5"/>
      <c r="O4435" s="5"/>
      <c r="P4435" s="6">
        <f>'Formato Productividad'!$M4435-'Formato Productividad'!$AI4435</f>
        <v>0</v>
      </c>
      <c r="Q4435" s="6" t="str">
        <f>IFERROR(VLOOKUP('Formato Productividad'!$K4435,Tabla4[],3,0),"Escoja una especialidad")</f>
        <v>Escoja una especialidad</v>
      </c>
      <c r="R4435" s="6" t="str">
        <f t="shared" si="276"/>
        <v>No aplica</v>
      </c>
      <c r="S4435" s="5"/>
      <c r="T4435" s="5"/>
      <c r="U4435" s="5"/>
      <c r="V4435" s="6">
        <f t="shared" si="277"/>
        <v>0</v>
      </c>
      <c r="W4435" s="6" t="str">
        <f t="shared" si="278"/>
        <v>No aplica</v>
      </c>
      <c r="X4435" s="35" t="str">
        <f t="shared" si="279"/>
        <v>No aplica</v>
      </c>
      <c r="Y4435" s="37"/>
      <c r="Z4435" s="38"/>
      <c r="AA4435" s="36"/>
      <c r="AB4435" s="38"/>
      <c r="AC4435" s="37"/>
      <c r="AD4435" s="38"/>
      <c r="AE4435" s="37"/>
      <c r="AF4435" s="38"/>
      <c r="AG4435" s="37"/>
      <c r="AH4435" s="38"/>
      <c r="AI4435" s="36"/>
      <c r="AJ4435" s="5"/>
      <c r="AK4435" s="5"/>
      <c r="AL4435" s="6">
        <f>IFERROR('Formato Productividad'!$Y4435+'Formato Productividad'!$AA4435+'Formato Productividad'!$AC4435,0)+'Formato Productividad'!$AE4435</f>
        <v>0</v>
      </c>
      <c r="AM4435" s="6">
        <f>IFERROR((('Formato Productividad'!$T4435+'Formato Productividad'!$V4435+'Formato Productividad'!$U4435)/'Formato Productividad'!$Q4435),0)+'Formato Productividad'!$AL4435</f>
        <v>0</v>
      </c>
      <c r="AN4435" s="7">
        <f>IFERROR(('Formato Productividad'!$AM4435/'Formato Productividad'!$N4435)*('Formato Productividad'!$N4435/'Formato Productividad'!$P4435),0)</f>
        <v>0</v>
      </c>
      <c r="AO4435" s="7">
        <f>IFERROR(('Formato Productividad'!$AG4435/'Formato Productividad'!$O4435)*('Formato Productividad'!$O4435/'Formato Productividad'!$P4435),0)</f>
        <v>0</v>
      </c>
      <c r="AP4435" s="7">
        <f>'Formato Productividad'!$AN4435+'Formato Productividad'!$AO4435</f>
        <v>0</v>
      </c>
      <c r="AQ4435" s="5"/>
      <c r="AR4435" s="7">
        <f>IFERROR('Formato Productividad'!$AM4435/'Formato Productividad'!$N4435,0)</f>
        <v>0</v>
      </c>
      <c r="AS4435" s="7">
        <f>IFERROR('Formato Productividad'!$AG4435/'Formato Productividad'!$O4435,0)</f>
        <v>0</v>
      </c>
      <c r="AT4435" s="71">
        <f>IFERROR('Formato Productividad'!$AI4435/'Formato Productividad'!$M4435,0)</f>
        <v>0</v>
      </c>
      <c r="AU4435" s="74"/>
    </row>
    <row r="4436" spans="1:47" s="33" customFormat="1" ht="25.5" customHeight="1" x14ac:dyDescent="0.25">
      <c r="A4436" s="39">
        <v>4435</v>
      </c>
      <c r="B4436" s="5"/>
      <c r="C4436" s="5"/>
      <c r="D4436" s="5"/>
      <c r="E4436" s="6" t="str">
        <f>IFERROR(VLOOKUP(D4436,'Formato validacion'!$E$2:$F$131,2,0),"Escoja un ESM")</f>
        <v>Escoja un ESM</v>
      </c>
      <c r="F4436" s="31"/>
      <c r="G4436" s="5"/>
      <c r="H4436" s="5"/>
      <c r="I4436" s="5"/>
      <c r="J4436" s="5"/>
      <c r="K4436" s="5"/>
      <c r="L4436" s="6" t="str">
        <f>IFERROR(VLOOKUP(K4436,Tabla4[[ESPECIALIDADES]:[ÁREA DE LA ESPECIALIDAD]],2,0),"Escoja una especialidad")</f>
        <v>Escoja una especialidad</v>
      </c>
      <c r="M4436" s="5"/>
      <c r="N4436" s="5"/>
      <c r="O4436" s="5"/>
      <c r="P4436" s="6">
        <f>'Formato Productividad'!$M4436-'Formato Productividad'!$AI4436</f>
        <v>0</v>
      </c>
      <c r="Q4436" s="6" t="str">
        <f>IFERROR(VLOOKUP('Formato Productividad'!$K4436,Tabla4[],3,0),"Escoja una especialidad")</f>
        <v>Escoja una especialidad</v>
      </c>
      <c r="R4436" s="6" t="str">
        <f t="shared" si="276"/>
        <v>No aplica</v>
      </c>
      <c r="S4436" s="5"/>
      <c r="T4436" s="5"/>
      <c r="U4436" s="5"/>
      <c r="V4436" s="6">
        <f t="shared" si="277"/>
        <v>0</v>
      </c>
      <c r="W4436" s="6" t="str">
        <f t="shared" si="278"/>
        <v>No aplica</v>
      </c>
      <c r="X4436" s="35" t="str">
        <f t="shared" si="279"/>
        <v>No aplica</v>
      </c>
      <c r="Y4436" s="37"/>
      <c r="Z4436" s="38"/>
      <c r="AA4436" s="36"/>
      <c r="AB4436" s="38"/>
      <c r="AC4436" s="37"/>
      <c r="AD4436" s="38"/>
      <c r="AE4436" s="37"/>
      <c r="AF4436" s="38"/>
      <c r="AG4436" s="37"/>
      <c r="AH4436" s="38"/>
      <c r="AI4436" s="36"/>
      <c r="AJ4436" s="5"/>
      <c r="AK4436" s="5"/>
      <c r="AL4436" s="6">
        <f>IFERROR('Formato Productividad'!$Y4436+'Formato Productividad'!$AA4436+'Formato Productividad'!$AC4436,0)+'Formato Productividad'!$AE4436</f>
        <v>0</v>
      </c>
      <c r="AM4436" s="6">
        <f>IFERROR((('Formato Productividad'!$T4436+'Formato Productividad'!$V4436+'Formato Productividad'!$U4436)/'Formato Productividad'!$Q4436),0)+'Formato Productividad'!$AL4436</f>
        <v>0</v>
      </c>
      <c r="AN4436" s="7">
        <f>IFERROR(('Formato Productividad'!$AM4436/'Formato Productividad'!$N4436)*('Formato Productividad'!$N4436/'Formato Productividad'!$P4436),0)</f>
        <v>0</v>
      </c>
      <c r="AO4436" s="7">
        <f>IFERROR(('Formato Productividad'!$AG4436/'Formato Productividad'!$O4436)*('Formato Productividad'!$O4436/'Formato Productividad'!$P4436),0)</f>
        <v>0</v>
      </c>
      <c r="AP4436" s="7">
        <f>'Formato Productividad'!$AN4436+'Formato Productividad'!$AO4436</f>
        <v>0</v>
      </c>
      <c r="AQ4436" s="5"/>
      <c r="AR4436" s="7">
        <f>IFERROR('Formato Productividad'!$AM4436/'Formato Productividad'!$N4436,0)</f>
        <v>0</v>
      </c>
      <c r="AS4436" s="7">
        <f>IFERROR('Formato Productividad'!$AG4436/'Formato Productividad'!$O4436,0)</f>
        <v>0</v>
      </c>
      <c r="AT4436" s="71">
        <f>IFERROR('Formato Productividad'!$AI4436/'Formato Productividad'!$M4436,0)</f>
        <v>0</v>
      </c>
      <c r="AU4436" s="74"/>
    </row>
    <row r="4437" spans="1:47" s="33" customFormat="1" ht="25.5" customHeight="1" x14ac:dyDescent="0.25">
      <c r="A4437" s="39">
        <v>4436</v>
      </c>
      <c r="B4437" s="5"/>
      <c r="C4437" s="5"/>
      <c r="D4437" s="5"/>
      <c r="E4437" s="6" t="str">
        <f>IFERROR(VLOOKUP(D4437,'Formato validacion'!$E$2:$F$131,2,0),"Escoja un ESM")</f>
        <v>Escoja un ESM</v>
      </c>
      <c r="F4437" s="31"/>
      <c r="G4437" s="5"/>
      <c r="H4437" s="5"/>
      <c r="I4437" s="5"/>
      <c r="J4437" s="5"/>
      <c r="K4437" s="5"/>
      <c r="L4437" s="6" t="str">
        <f>IFERROR(VLOOKUP(K4437,Tabla4[[ESPECIALIDADES]:[ÁREA DE LA ESPECIALIDAD]],2,0),"Escoja una especialidad")</f>
        <v>Escoja una especialidad</v>
      </c>
      <c r="M4437" s="5"/>
      <c r="N4437" s="5"/>
      <c r="O4437" s="5"/>
      <c r="P4437" s="6">
        <f>'Formato Productividad'!$M4437-'Formato Productividad'!$AI4437</f>
        <v>0</v>
      </c>
      <c r="Q4437" s="6" t="str">
        <f>IFERROR(VLOOKUP('Formato Productividad'!$K4437,Tabla4[],3,0),"Escoja una especialidad")</f>
        <v>Escoja una especialidad</v>
      </c>
      <c r="R4437" s="6" t="str">
        <f t="shared" si="276"/>
        <v>No aplica</v>
      </c>
      <c r="S4437" s="5"/>
      <c r="T4437" s="5"/>
      <c r="U4437" s="5"/>
      <c r="V4437" s="6">
        <f t="shared" si="277"/>
        <v>0</v>
      </c>
      <c r="W4437" s="6" t="str">
        <f t="shared" si="278"/>
        <v>No aplica</v>
      </c>
      <c r="X4437" s="35" t="str">
        <f t="shared" si="279"/>
        <v>No aplica</v>
      </c>
      <c r="Y4437" s="37"/>
      <c r="Z4437" s="38"/>
      <c r="AA4437" s="36"/>
      <c r="AB4437" s="38"/>
      <c r="AC4437" s="37"/>
      <c r="AD4437" s="38"/>
      <c r="AE4437" s="37"/>
      <c r="AF4437" s="38"/>
      <c r="AG4437" s="37"/>
      <c r="AH4437" s="38"/>
      <c r="AI4437" s="36"/>
      <c r="AJ4437" s="5"/>
      <c r="AK4437" s="5"/>
      <c r="AL4437" s="6">
        <f>IFERROR('Formato Productividad'!$Y4437+'Formato Productividad'!$AA4437+'Formato Productividad'!$AC4437,0)+'Formato Productividad'!$AE4437</f>
        <v>0</v>
      </c>
      <c r="AM4437" s="6">
        <f>IFERROR((('Formato Productividad'!$T4437+'Formato Productividad'!$V4437+'Formato Productividad'!$U4437)/'Formato Productividad'!$Q4437),0)+'Formato Productividad'!$AL4437</f>
        <v>0</v>
      </c>
      <c r="AN4437" s="7">
        <f>IFERROR(('Formato Productividad'!$AM4437/'Formato Productividad'!$N4437)*('Formato Productividad'!$N4437/'Formato Productividad'!$P4437),0)</f>
        <v>0</v>
      </c>
      <c r="AO4437" s="7">
        <f>IFERROR(('Formato Productividad'!$AG4437/'Formato Productividad'!$O4437)*('Formato Productividad'!$O4437/'Formato Productividad'!$P4437),0)</f>
        <v>0</v>
      </c>
      <c r="AP4437" s="7">
        <f>'Formato Productividad'!$AN4437+'Formato Productividad'!$AO4437</f>
        <v>0</v>
      </c>
      <c r="AQ4437" s="5"/>
      <c r="AR4437" s="7">
        <f>IFERROR('Formato Productividad'!$AM4437/'Formato Productividad'!$N4437,0)</f>
        <v>0</v>
      </c>
      <c r="AS4437" s="7">
        <f>IFERROR('Formato Productividad'!$AG4437/'Formato Productividad'!$O4437,0)</f>
        <v>0</v>
      </c>
      <c r="AT4437" s="71">
        <f>IFERROR('Formato Productividad'!$AI4437/'Formato Productividad'!$M4437,0)</f>
        <v>0</v>
      </c>
      <c r="AU4437" s="74"/>
    </row>
    <row r="4438" spans="1:47" s="33" customFormat="1" ht="25.5" customHeight="1" x14ac:dyDescent="0.25">
      <c r="A4438" s="39">
        <v>4437</v>
      </c>
      <c r="B4438" s="5"/>
      <c r="C4438" s="5"/>
      <c r="D4438" s="5"/>
      <c r="E4438" s="6" t="str">
        <f>IFERROR(VLOOKUP(D4438,'Formato validacion'!$E$2:$F$131,2,0),"Escoja un ESM")</f>
        <v>Escoja un ESM</v>
      </c>
      <c r="F4438" s="31"/>
      <c r="G4438" s="5"/>
      <c r="H4438" s="5"/>
      <c r="I4438" s="5"/>
      <c r="J4438" s="5"/>
      <c r="K4438" s="5"/>
      <c r="L4438" s="6" t="str">
        <f>IFERROR(VLOOKUP(K4438,Tabla4[[ESPECIALIDADES]:[ÁREA DE LA ESPECIALIDAD]],2,0),"Escoja una especialidad")</f>
        <v>Escoja una especialidad</v>
      </c>
      <c r="M4438" s="5"/>
      <c r="N4438" s="5"/>
      <c r="O4438" s="5"/>
      <c r="P4438" s="6">
        <f>'Formato Productividad'!$M4438-'Formato Productividad'!$AI4438</f>
        <v>0</v>
      </c>
      <c r="Q4438" s="6" t="str">
        <f>IFERROR(VLOOKUP('Formato Productividad'!$K4438,Tabla4[],3,0),"Escoja una especialidad")</f>
        <v>Escoja una especialidad</v>
      </c>
      <c r="R4438" s="6" t="str">
        <f t="shared" si="276"/>
        <v>No aplica</v>
      </c>
      <c r="S4438" s="5"/>
      <c r="T4438" s="5"/>
      <c r="U4438" s="5"/>
      <c r="V4438" s="6">
        <f t="shared" si="277"/>
        <v>0</v>
      </c>
      <c r="W4438" s="6" t="str">
        <f t="shared" si="278"/>
        <v>No aplica</v>
      </c>
      <c r="X4438" s="35" t="str">
        <f t="shared" si="279"/>
        <v>No aplica</v>
      </c>
      <c r="Y4438" s="37"/>
      <c r="Z4438" s="38"/>
      <c r="AA4438" s="36"/>
      <c r="AB4438" s="38"/>
      <c r="AC4438" s="37"/>
      <c r="AD4438" s="38"/>
      <c r="AE4438" s="37"/>
      <c r="AF4438" s="38"/>
      <c r="AG4438" s="37"/>
      <c r="AH4438" s="38"/>
      <c r="AI4438" s="36"/>
      <c r="AJ4438" s="5"/>
      <c r="AK4438" s="5"/>
      <c r="AL4438" s="6">
        <f>IFERROR('Formato Productividad'!$Y4438+'Formato Productividad'!$AA4438+'Formato Productividad'!$AC4438,0)+'Formato Productividad'!$AE4438</f>
        <v>0</v>
      </c>
      <c r="AM4438" s="6">
        <f>IFERROR((('Formato Productividad'!$T4438+'Formato Productividad'!$V4438+'Formato Productividad'!$U4438)/'Formato Productividad'!$Q4438),0)+'Formato Productividad'!$AL4438</f>
        <v>0</v>
      </c>
      <c r="AN4438" s="7">
        <f>IFERROR(('Formato Productividad'!$AM4438/'Formato Productividad'!$N4438)*('Formato Productividad'!$N4438/'Formato Productividad'!$P4438),0)</f>
        <v>0</v>
      </c>
      <c r="AO4438" s="7">
        <f>IFERROR(('Formato Productividad'!$AG4438/'Formato Productividad'!$O4438)*('Formato Productividad'!$O4438/'Formato Productividad'!$P4438),0)</f>
        <v>0</v>
      </c>
      <c r="AP4438" s="7">
        <f>'Formato Productividad'!$AN4438+'Formato Productividad'!$AO4438</f>
        <v>0</v>
      </c>
      <c r="AQ4438" s="5"/>
      <c r="AR4438" s="7">
        <f>IFERROR('Formato Productividad'!$AM4438/'Formato Productividad'!$N4438,0)</f>
        <v>0</v>
      </c>
      <c r="AS4438" s="7">
        <f>IFERROR('Formato Productividad'!$AG4438/'Formato Productividad'!$O4438,0)</f>
        <v>0</v>
      </c>
      <c r="AT4438" s="71">
        <f>IFERROR('Formato Productividad'!$AI4438/'Formato Productividad'!$M4438,0)</f>
        <v>0</v>
      </c>
      <c r="AU4438" s="74"/>
    </row>
    <row r="4439" spans="1:47" s="33" customFormat="1" ht="25.5" customHeight="1" x14ac:dyDescent="0.25">
      <c r="A4439" s="39">
        <v>4438</v>
      </c>
      <c r="B4439" s="5"/>
      <c r="C4439" s="5"/>
      <c r="D4439" s="5"/>
      <c r="E4439" s="6" t="str">
        <f>IFERROR(VLOOKUP(D4439,'Formato validacion'!$E$2:$F$131,2,0),"Escoja un ESM")</f>
        <v>Escoja un ESM</v>
      </c>
      <c r="F4439" s="31"/>
      <c r="G4439" s="5"/>
      <c r="H4439" s="5"/>
      <c r="I4439" s="5"/>
      <c r="J4439" s="5"/>
      <c r="K4439" s="5"/>
      <c r="L4439" s="6" t="str">
        <f>IFERROR(VLOOKUP(K4439,Tabla4[[ESPECIALIDADES]:[ÁREA DE LA ESPECIALIDAD]],2,0),"Escoja una especialidad")</f>
        <v>Escoja una especialidad</v>
      </c>
      <c r="M4439" s="5"/>
      <c r="N4439" s="5"/>
      <c r="O4439" s="5"/>
      <c r="P4439" s="6">
        <f>'Formato Productividad'!$M4439-'Formato Productividad'!$AI4439</f>
        <v>0</v>
      </c>
      <c r="Q4439" s="6" t="str">
        <f>IFERROR(VLOOKUP('Formato Productividad'!$K4439,Tabla4[],3,0),"Escoja una especialidad")</f>
        <v>Escoja una especialidad</v>
      </c>
      <c r="R4439" s="6" t="str">
        <f t="shared" si="276"/>
        <v>No aplica</v>
      </c>
      <c r="S4439" s="5"/>
      <c r="T4439" s="5"/>
      <c r="U4439" s="5"/>
      <c r="V4439" s="6">
        <f t="shared" si="277"/>
        <v>0</v>
      </c>
      <c r="W4439" s="6" t="str">
        <f t="shared" si="278"/>
        <v>No aplica</v>
      </c>
      <c r="X4439" s="35" t="str">
        <f t="shared" si="279"/>
        <v>No aplica</v>
      </c>
      <c r="Y4439" s="37"/>
      <c r="Z4439" s="38"/>
      <c r="AA4439" s="36"/>
      <c r="AB4439" s="38"/>
      <c r="AC4439" s="37"/>
      <c r="AD4439" s="38"/>
      <c r="AE4439" s="37"/>
      <c r="AF4439" s="38"/>
      <c r="AG4439" s="37"/>
      <c r="AH4439" s="38"/>
      <c r="AI4439" s="36"/>
      <c r="AJ4439" s="5"/>
      <c r="AK4439" s="5"/>
      <c r="AL4439" s="6">
        <f>IFERROR('Formato Productividad'!$Y4439+'Formato Productividad'!$AA4439+'Formato Productividad'!$AC4439,0)+'Formato Productividad'!$AE4439</f>
        <v>0</v>
      </c>
      <c r="AM4439" s="6">
        <f>IFERROR((('Formato Productividad'!$T4439+'Formato Productividad'!$V4439+'Formato Productividad'!$U4439)/'Formato Productividad'!$Q4439),0)+'Formato Productividad'!$AL4439</f>
        <v>0</v>
      </c>
      <c r="AN4439" s="7">
        <f>IFERROR(('Formato Productividad'!$AM4439/'Formato Productividad'!$N4439)*('Formato Productividad'!$N4439/'Formato Productividad'!$P4439),0)</f>
        <v>0</v>
      </c>
      <c r="AO4439" s="7">
        <f>IFERROR(('Formato Productividad'!$AG4439/'Formato Productividad'!$O4439)*('Formato Productividad'!$O4439/'Formato Productividad'!$P4439),0)</f>
        <v>0</v>
      </c>
      <c r="AP4439" s="7">
        <f>'Formato Productividad'!$AN4439+'Formato Productividad'!$AO4439</f>
        <v>0</v>
      </c>
      <c r="AQ4439" s="5"/>
      <c r="AR4439" s="7">
        <f>IFERROR('Formato Productividad'!$AM4439/'Formato Productividad'!$N4439,0)</f>
        <v>0</v>
      </c>
      <c r="AS4439" s="7">
        <f>IFERROR('Formato Productividad'!$AG4439/'Formato Productividad'!$O4439,0)</f>
        <v>0</v>
      </c>
      <c r="AT4439" s="71">
        <f>IFERROR('Formato Productividad'!$AI4439/'Formato Productividad'!$M4439,0)</f>
        <v>0</v>
      </c>
      <c r="AU4439" s="74"/>
    </row>
    <row r="4440" spans="1:47" s="33" customFormat="1" ht="25.5" customHeight="1" x14ac:dyDescent="0.25">
      <c r="A4440" s="39">
        <v>4439</v>
      </c>
      <c r="B4440" s="5"/>
      <c r="C4440" s="5"/>
      <c r="D4440" s="5"/>
      <c r="E4440" s="6" t="str">
        <f>IFERROR(VLOOKUP(D4440,'Formato validacion'!$E$2:$F$131,2,0),"Escoja un ESM")</f>
        <v>Escoja un ESM</v>
      </c>
      <c r="F4440" s="31"/>
      <c r="G4440" s="5"/>
      <c r="H4440" s="5"/>
      <c r="I4440" s="5"/>
      <c r="J4440" s="5"/>
      <c r="K4440" s="5"/>
      <c r="L4440" s="6" t="str">
        <f>IFERROR(VLOOKUP(K4440,Tabla4[[ESPECIALIDADES]:[ÁREA DE LA ESPECIALIDAD]],2,0),"Escoja una especialidad")</f>
        <v>Escoja una especialidad</v>
      </c>
      <c r="M4440" s="5"/>
      <c r="N4440" s="5"/>
      <c r="O4440" s="5"/>
      <c r="P4440" s="6">
        <f>'Formato Productividad'!$M4440-'Formato Productividad'!$AI4440</f>
        <v>0</v>
      </c>
      <c r="Q4440" s="6" t="str">
        <f>IFERROR(VLOOKUP('Formato Productividad'!$K4440,Tabla4[],3,0),"Escoja una especialidad")</f>
        <v>Escoja una especialidad</v>
      </c>
      <c r="R4440" s="6" t="str">
        <f t="shared" si="276"/>
        <v>No aplica</v>
      </c>
      <c r="S4440" s="5"/>
      <c r="T4440" s="5"/>
      <c r="U4440" s="5"/>
      <c r="V4440" s="6">
        <f t="shared" si="277"/>
        <v>0</v>
      </c>
      <c r="W4440" s="6" t="str">
        <f t="shared" si="278"/>
        <v>No aplica</v>
      </c>
      <c r="X4440" s="35" t="str">
        <f t="shared" si="279"/>
        <v>No aplica</v>
      </c>
      <c r="Y4440" s="37"/>
      <c r="Z4440" s="38"/>
      <c r="AA4440" s="36"/>
      <c r="AB4440" s="38"/>
      <c r="AC4440" s="37"/>
      <c r="AD4440" s="38"/>
      <c r="AE4440" s="37"/>
      <c r="AF4440" s="38"/>
      <c r="AG4440" s="37"/>
      <c r="AH4440" s="38"/>
      <c r="AI4440" s="36"/>
      <c r="AJ4440" s="5"/>
      <c r="AK4440" s="5"/>
      <c r="AL4440" s="6">
        <f>IFERROR('Formato Productividad'!$Y4440+'Formato Productividad'!$AA4440+'Formato Productividad'!$AC4440,0)+'Formato Productividad'!$AE4440</f>
        <v>0</v>
      </c>
      <c r="AM4440" s="6">
        <f>IFERROR((('Formato Productividad'!$T4440+'Formato Productividad'!$V4440+'Formato Productividad'!$U4440)/'Formato Productividad'!$Q4440),0)+'Formato Productividad'!$AL4440</f>
        <v>0</v>
      </c>
      <c r="AN4440" s="7">
        <f>IFERROR(('Formato Productividad'!$AM4440/'Formato Productividad'!$N4440)*('Formato Productividad'!$N4440/'Formato Productividad'!$P4440),0)</f>
        <v>0</v>
      </c>
      <c r="AO4440" s="7">
        <f>IFERROR(('Formato Productividad'!$AG4440/'Formato Productividad'!$O4440)*('Formato Productividad'!$O4440/'Formato Productividad'!$P4440),0)</f>
        <v>0</v>
      </c>
      <c r="AP4440" s="7">
        <f>'Formato Productividad'!$AN4440+'Formato Productividad'!$AO4440</f>
        <v>0</v>
      </c>
      <c r="AQ4440" s="5"/>
      <c r="AR4440" s="7">
        <f>IFERROR('Formato Productividad'!$AM4440/'Formato Productividad'!$N4440,0)</f>
        <v>0</v>
      </c>
      <c r="AS4440" s="7">
        <f>IFERROR('Formato Productividad'!$AG4440/'Formato Productividad'!$O4440,0)</f>
        <v>0</v>
      </c>
      <c r="AT4440" s="71">
        <f>IFERROR('Formato Productividad'!$AI4440/'Formato Productividad'!$M4440,0)</f>
        <v>0</v>
      </c>
      <c r="AU4440" s="74"/>
    </row>
    <row r="4441" spans="1:47" s="33" customFormat="1" ht="25.5" customHeight="1" x14ac:dyDescent="0.25">
      <c r="A4441" s="39">
        <v>4440</v>
      </c>
      <c r="B4441" s="5"/>
      <c r="C4441" s="5"/>
      <c r="D4441" s="5"/>
      <c r="E4441" s="6" t="str">
        <f>IFERROR(VLOOKUP(D4441,'Formato validacion'!$E$2:$F$131,2,0),"Escoja un ESM")</f>
        <v>Escoja un ESM</v>
      </c>
      <c r="F4441" s="31"/>
      <c r="G4441" s="5"/>
      <c r="H4441" s="5"/>
      <c r="I4441" s="5"/>
      <c r="J4441" s="5"/>
      <c r="K4441" s="5"/>
      <c r="L4441" s="6" t="str">
        <f>IFERROR(VLOOKUP(K4441,Tabla4[[ESPECIALIDADES]:[ÁREA DE LA ESPECIALIDAD]],2,0),"Escoja una especialidad")</f>
        <v>Escoja una especialidad</v>
      </c>
      <c r="M4441" s="5"/>
      <c r="N4441" s="5"/>
      <c r="O4441" s="5"/>
      <c r="P4441" s="6">
        <f>'Formato Productividad'!$M4441-'Formato Productividad'!$AI4441</f>
        <v>0</v>
      </c>
      <c r="Q4441" s="6" t="str">
        <f>IFERROR(VLOOKUP('Formato Productividad'!$K4441,Tabla4[],3,0),"Escoja una especialidad")</f>
        <v>Escoja una especialidad</v>
      </c>
      <c r="R4441" s="6" t="str">
        <f t="shared" si="276"/>
        <v>No aplica</v>
      </c>
      <c r="S4441" s="5"/>
      <c r="T4441" s="5"/>
      <c r="U4441" s="5"/>
      <c r="V4441" s="6">
        <f t="shared" si="277"/>
        <v>0</v>
      </c>
      <c r="W4441" s="6" t="str">
        <f t="shared" si="278"/>
        <v>No aplica</v>
      </c>
      <c r="X4441" s="35" t="str">
        <f t="shared" si="279"/>
        <v>No aplica</v>
      </c>
      <c r="Y4441" s="37"/>
      <c r="Z4441" s="38"/>
      <c r="AA4441" s="36"/>
      <c r="AB4441" s="38"/>
      <c r="AC4441" s="37"/>
      <c r="AD4441" s="38"/>
      <c r="AE4441" s="37"/>
      <c r="AF4441" s="38"/>
      <c r="AG4441" s="37"/>
      <c r="AH4441" s="38"/>
      <c r="AI4441" s="36"/>
      <c r="AJ4441" s="5"/>
      <c r="AK4441" s="5"/>
      <c r="AL4441" s="6">
        <f>IFERROR('Formato Productividad'!$Y4441+'Formato Productividad'!$AA4441+'Formato Productividad'!$AC4441,0)+'Formato Productividad'!$AE4441</f>
        <v>0</v>
      </c>
      <c r="AM4441" s="6">
        <f>IFERROR((('Formato Productividad'!$T4441+'Formato Productividad'!$V4441+'Formato Productividad'!$U4441)/'Formato Productividad'!$Q4441),0)+'Formato Productividad'!$AL4441</f>
        <v>0</v>
      </c>
      <c r="AN4441" s="7">
        <f>IFERROR(('Formato Productividad'!$AM4441/'Formato Productividad'!$N4441)*('Formato Productividad'!$N4441/'Formato Productividad'!$P4441),0)</f>
        <v>0</v>
      </c>
      <c r="AO4441" s="7">
        <f>IFERROR(('Formato Productividad'!$AG4441/'Formato Productividad'!$O4441)*('Formato Productividad'!$O4441/'Formato Productividad'!$P4441),0)</f>
        <v>0</v>
      </c>
      <c r="AP4441" s="7">
        <f>'Formato Productividad'!$AN4441+'Formato Productividad'!$AO4441</f>
        <v>0</v>
      </c>
      <c r="AQ4441" s="5"/>
      <c r="AR4441" s="7">
        <f>IFERROR('Formato Productividad'!$AM4441/'Formato Productividad'!$N4441,0)</f>
        <v>0</v>
      </c>
      <c r="AS4441" s="7">
        <f>IFERROR('Formato Productividad'!$AG4441/'Formato Productividad'!$O4441,0)</f>
        <v>0</v>
      </c>
      <c r="AT4441" s="71">
        <f>IFERROR('Formato Productividad'!$AI4441/'Formato Productividad'!$M4441,0)</f>
        <v>0</v>
      </c>
      <c r="AU4441" s="74"/>
    </row>
    <row r="4442" spans="1:47" s="33" customFormat="1" ht="25.5" customHeight="1" x14ac:dyDescent="0.25">
      <c r="A4442" s="39">
        <v>4441</v>
      </c>
      <c r="B4442" s="5"/>
      <c r="C4442" s="5"/>
      <c r="D4442" s="5"/>
      <c r="E4442" s="6" t="str">
        <f>IFERROR(VLOOKUP(D4442,'Formato validacion'!$E$2:$F$131,2,0),"Escoja un ESM")</f>
        <v>Escoja un ESM</v>
      </c>
      <c r="F4442" s="31"/>
      <c r="G4442" s="5"/>
      <c r="H4442" s="5"/>
      <c r="I4442" s="5"/>
      <c r="J4442" s="5"/>
      <c r="K4442" s="5"/>
      <c r="L4442" s="6" t="str">
        <f>IFERROR(VLOOKUP(K4442,Tabla4[[ESPECIALIDADES]:[ÁREA DE LA ESPECIALIDAD]],2,0),"Escoja una especialidad")</f>
        <v>Escoja una especialidad</v>
      </c>
      <c r="M4442" s="5"/>
      <c r="N4442" s="5"/>
      <c r="O4442" s="5"/>
      <c r="P4442" s="6">
        <f>'Formato Productividad'!$M4442-'Formato Productividad'!$AI4442</f>
        <v>0</v>
      </c>
      <c r="Q4442" s="6" t="str">
        <f>IFERROR(VLOOKUP('Formato Productividad'!$K4442,Tabla4[],3,0),"Escoja una especialidad")</f>
        <v>Escoja una especialidad</v>
      </c>
      <c r="R4442" s="6" t="str">
        <f t="shared" si="276"/>
        <v>No aplica</v>
      </c>
      <c r="S4442" s="5"/>
      <c r="T4442" s="5"/>
      <c r="U4442" s="5"/>
      <c r="V4442" s="6">
        <f t="shared" si="277"/>
        <v>0</v>
      </c>
      <c r="W4442" s="6" t="str">
        <f t="shared" si="278"/>
        <v>No aplica</v>
      </c>
      <c r="X4442" s="35" t="str">
        <f t="shared" si="279"/>
        <v>No aplica</v>
      </c>
      <c r="Y4442" s="37"/>
      <c r="Z4442" s="38"/>
      <c r="AA4442" s="36"/>
      <c r="AB4442" s="38"/>
      <c r="AC4442" s="37"/>
      <c r="AD4442" s="38"/>
      <c r="AE4442" s="37"/>
      <c r="AF4442" s="38"/>
      <c r="AG4442" s="37"/>
      <c r="AH4442" s="38"/>
      <c r="AI4442" s="36"/>
      <c r="AJ4442" s="5"/>
      <c r="AK4442" s="5"/>
      <c r="AL4442" s="6">
        <f>IFERROR('Formato Productividad'!$Y4442+'Formato Productividad'!$AA4442+'Formato Productividad'!$AC4442,0)+'Formato Productividad'!$AE4442</f>
        <v>0</v>
      </c>
      <c r="AM4442" s="6">
        <f>IFERROR((('Formato Productividad'!$T4442+'Formato Productividad'!$V4442+'Formato Productividad'!$U4442)/'Formato Productividad'!$Q4442),0)+'Formato Productividad'!$AL4442</f>
        <v>0</v>
      </c>
      <c r="AN4442" s="7">
        <f>IFERROR(('Formato Productividad'!$AM4442/'Formato Productividad'!$N4442)*('Formato Productividad'!$N4442/'Formato Productividad'!$P4442),0)</f>
        <v>0</v>
      </c>
      <c r="AO4442" s="7">
        <f>IFERROR(('Formato Productividad'!$AG4442/'Formato Productividad'!$O4442)*('Formato Productividad'!$O4442/'Formato Productividad'!$P4442),0)</f>
        <v>0</v>
      </c>
      <c r="AP4442" s="7">
        <f>'Formato Productividad'!$AN4442+'Formato Productividad'!$AO4442</f>
        <v>0</v>
      </c>
      <c r="AQ4442" s="5"/>
      <c r="AR4442" s="7">
        <f>IFERROR('Formato Productividad'!$AM4442/'Formato Productividad'!$N4442,0)</f>
        <v>0</v>
      </c>
      <c r="AS4442" s="7">
        <f>IFERROR('Formato Productividad'!$AG4442/'Formato Productividad'!$O4442,0)</f>
        <v>0</v>
      </c>
      <c r="AT4442" s="71">
        <f>IFERROR('Formato Productividad'!$AI4442/'Formato Productividad'!$M4442,0)</f>
        <v>0</v>
      </c>
      <c r="AU4442" s="74"/>
    </row>
    <row r="4443" spans="1:47" s="33" customFormat="1" ht="25.5" customHeight="1" x14ac:dyDescent="0.25">
      <c r="A4443" s="39">
        <v>4442</v>
      </c>
      <c r="B4443" s="5"/>
      <c r="C4443" s="5"/>
      <c r="D4443" s="5"/>
      <c r="E4443" s="6" t="str">
        <f>IFERROR(VLOOKUP(D4443,'Formato validacion'!$E$2:$F$131,2,0),"Escoja un ESM")</f>
        <v>Escoja un ESM</v>
      </c>
      <c r="F4443" s="31"/>
      <c r="G4443" s="5"/>
      <c r="H4443" s="5"/>
      <c r="I4443" s="5"/>
      <c r="J4443" s="5"/>
      <c r="K4443" s="5"/>
      <c r="L4443" s="6" t="str">
        <f>IFERROR(VLOOKUP(K4443,Tabla4[[ESPECIALIDADES]:[ÁREA DE LA ESPECIALIDAD]],2,0),"Escoja una especialidad")</f>
        <v>Escoja una especialidad</v>
      </c>
      <c r="M4443" s="5"/>
      <c r="N4443" s="5"/>
      <c r="O4443" s="5"/>
      <c r="P4443" s="6">
        <f>'Formato Productividad'!$M4443-'Formato Productividad'!$AI4443</f>
        <v>0</v>
      </c>
      <c r="Q4443" s="6" t="str">
        <f>IFERROR(VLOOKUP('Formato Productividad'!$K4443,Tabla4[],3,0),"Escoja una especialidad")</f>
        <v>Escoja una especialidad</v>
      </c>
      <c r="R4443" s="6" t="str">
        <f t="shared" si="276"/>
        <v>No aplica</v>
      </c>
      <c r="S4443" s="5"/>
      <c r="T4443" s="5"/>
      <c r="U4443" s="5"/>
      <c r="V4443" s="6">
        <f t="shared" si="277"/>
        <v>0</v>
      </c>
      <c r="W4443" s="6" t="str">
        <f t="shared" si="278"/>
        <v>No aplica</v>
      </c>
      <c r="X4443" s="35" t="str">
        <f t="shared" si="279"/>
        <v>No aplica</v>
      </c>
      <c r="Y4443" s="37"/>
      <c r="Z4443" s="38"/>
      <c r="AA4443" s="36"/>
      <c r="AB4443" s="38"/>
      <c r="AC4443" s="37"/>
      <c r="AD4443" s="38"/>
      <c r="AE4443" s="37"/>
      <c r="AF4443" s="38"/>
      <c r="AG4443" s="37"/>
      <c r="AH4443" s="38"/>
      <c r="AI4443" s="36"/>
      <c r="AJ4443" s="5"/>
      <c r="AK4443" s="5"/>
      <c r="AL4443" s="6">
        <f>IFERROR('Formato Productividad'!$Y4443+'Formato Productividad'!$AA4443+'Formato Productividad'!$AC4443,0)+'Formato Productividad'!$AE4443</f>
        <v>0</v>
      </c>
      <c r="AM4443" s="6">
        <f>IFERROR((('Formato Productividad'!$T4443+'Formato Productividad'!$V4443+'Formato Productividad'!$U4443)/'Formato Productividad'!$Q4443),0)+'Formato Productividad'!$AL4443</f>
        <v>0</v>
      </c>
      <c r="AN4443" s="7">
        <f>IFERROR(('Formato Productividad'!$AM4443/'Formato Productividad'!$N4443)*('Formato Productividad'!$N4443/'Formato Productividad'!$P4443),0)</f>
        <v>0</v>
      </c>
      <c r="AO4443" s="7">
        <f>IFERROR(('Formato Productividad'!$AG4443/'Formato Productividad'!$O4443)*('Formato Productividad'!$O4443/'Formato Productividad'!$P4443),0)</f>
        <v>0</v>
      </c>
      <c r="AP4443" s="7">
        <f>'Formato Productividad'!$AN4443+'Formato Productividad'!$AO4443</f>
        <v>0</v>
      </c>
      <c r="AQ4443" s="5"/>
      <c r="AR4443" s="7">
        <f>IFERROR('Formato Productividad'!$AM4443/'Formato Productividad'!$N4443,0)</f>
        <v>0</v>
      </c>
      <c r="AS4443" s="7">
        <f>IFERROR('Formato Productividad'!$AG4443/'Formato Productividad'!$O4443,0)</f>
        <v>0</v>
      </c>
      <c r="AT4443" s="71">
        <f>IFERROR('Formato Productividad'!$AI4443/'Formato Productividad'!$M4443,0)</f>
        <v>0</v>
      </c>
      <c r="AU4443" s="74"/>
    </row>
    <row r="4444" spans="1:47" s="33" customFormat="1" ht="25.5" customHeight="1" x14ac:dyDescent="0.25">
      <c r="A4444" s="39">
        <v>4443</v>
      </c>
      <c r="B4444" s="5"/>
      <c r="C4444" s="5"/>
      <c r="D4444" s="5"/>
      <c r="E4444" s="6" t="str">
        <f>IFERROR(VLOOKUP(D4444,'Formato validacion'!$E$2:$F$131,2,0),"Escoja un ESM")</f>
        <v>Escoja un ESM</v>
      </c>
      <c r="F4444" s="31"/>
      <c r="G4444" s="5"/>
      <c r="H4444" s="5"/>
      <c r="I4444" s="5"/>
      <c r="J4444" s="5"/>
      <c r="K4444" s="5"/>
      <c r="L4444" s="6" t="str">
        <f>IFERROR(VLOOKUP(K4444,Tabla4[[ESPECIALIDADES]:[ÁREA DE LA ESPECIALIDAD]],2,0),"Escoja una especialidad")</f>
        <v>Escoja una especialidad</v>
      </c>
      <c r="M4444" s="5"/>
      <c r="N4444" s="5"/>
      <c r="O4444" s="5"/>
      <c r="P4444" s="6">
        <f>'Formato Productividad'!$M4444-'Formato Productividad'!$AI4444</f>
        <v>0</v>
      </c>
      <c r="Q4444" s="6" t="str">
        <f>IFERROR(VLOOKUP('Formato Productividad'!$K4444,Tabla4[],3,0),"Escoja una especialidad")</f>
        <v>Escoja una especialidad</v>
      </c>
      <c r="R4444" s="6" t="str">
        <f t="shared" si="276"/>
        <v>No aplica</v>
      </c>
      <c r="S4444" s="5"/>
      <c r="T4444" s="5"/>
      <c r="U4444" s="5"/>
      <c r="V4444" s="6">
        <f t="shared" si="277"/>
        <v>0</v>
      </c>
      <c r="W4444" s="6" t="str">
        <f t="shared" si="278"/>
        <v>No aplica</v>
      </c>
      <c r="X4444" s="35" t="str">
        <f t="shared" si="279"/>
        <v>No aplica</v>
      </c>
      <c r="Y4444" s="37"/>
      <c r="Z4444" s="38"/>
      <c r="AA4444" s="36"/>
      <c r="AB4444" s="38"/>
      <c r="AC4444" s="37"/>
      <c r="AD4444" s="38"/>
      <c r="AE4444" s="37"/>
      <c r="AF4444" s="38"/>
      <c r="AG4444" s="37"/>
      <c r="AH4444" s="38"/>
      <c r="AI4444" s="36"/>
      <c r="AJ4444" s="5"/>
      <c r="AK4444" s="5"/>
      <c r="AL4444" s="6">
        <f>IFERROR('Formato Productividad'!$Y4444+'Formato Productividad'!$AA4444+'Formato Productividad'!$AC4444,0)+'Formato Productividad'!$AE4444</f>
        <v>0</v>
      </c>
      <c r="AM4444" s="6">
        <f>IFERROR((('Formato Productividad'!$T4444+'Formato Productividad'!$V4444+'Formato Productividad'!$U4444)/'Formato Productividad'!$Q4444),0)+'Formato Productividad'!$AL4444</f>
        <v>0</v>
      </c>
      <c r="AN4444" s="7">
        <f>IFERROR(('Formato Productividad'!$AM4444/'Formato Productividad'!$N4444)*('Formato Productividad'!$N4444/'Formato Productividad'!$P4444),0)</f>
        <v>0</v>
      </c>
      <c r="AO4444" s="7">
        <f>IFERROR(('Formato Productividad'!$AG4444/'Formato Productividad'!$O4444)*('Formato Productividad'!$O4444/'Formato Productividad'!$P4444),0)</f>
        <v>0</v>
      </c>
      <c r="AP4444" s="7">
        <f>'Formato Productividad'!$AN4444+'Formato Productividad'!$AO4444</f>
        <v>0</v>
      </c>
      <c r="AQ4444" s="5"/>
      <c r="AR4444" s="7">
        <f>IFERROR('Formato Productividad'!$AM4444/'Formato Productividad'!$N4444,0)</f>
        <v>0</v>
      </c>
      <c r="AS4444" s="7">
        <f>IFERROR('Formato Productividad'!$AG4444/'Formato Productividad'!$O4444,0)</f>
        <v>0</v>
      </c>
      <c r="AT4444" s="71">
        <f>IFERROR('Formato Productividad'!$AI4444/'Formato Productividad'!$M4444,0)</f>
        <v>0</v>
      </c>
      <c r="AU4444" s="74"/>
    </row>
    <row r="4445" spans="1:47" s="33" customFormat="1" ht="25.5" customHeight="1" x14ac:dyDescent="0.25">
      <c r="A4445" s="39">
        <v>4444</v>
      </c>
      <c r="B4445" s="5"/>
      <c r="C4445" s="5"/>
      <c r="D4445" s="5"/>
      <c r="E4445" s="6" t="str">
        <f>IFERROR(VLOOKUP(D4445,'Formato validacion'!$E$2:$F$131,2,0),"Escoja un ESM")</f>
        <v>Escoja un ESM</v>
      </c>
      <c r="F4445" s="31"/>
      <c r="G4445" s="5"/>
      <c r="H4445" s="5"/>
      <c r="I4445" s="5"/>
      <c r="J4445" s="5"/>
      <c r="K4445" s="5"/>
      <c r="L4445" s="6" t="str">
        <f>IFERROR(VLOOKUP(K4445,Tabla4[[ESPECIALIDADES]:[ÁREA DE LA ESPECIALIDAD]],2,0),"Escoja una especialidad")</f>
        <v>Escoja una especialidad</v>
      </c>
      <c r="M4445" s="5"/>
      <c r="N4445" s="5"/>
      <c r="O4445" s="5"/>
      <c r="P4445" s="6">
        <f>'Formato Productividad'!$M4445-'Formato Productividad'!$AI4445</f>
        <v>0</v>
      </c>
      <c r="Q4445" s="6" t="str">
        <f>IFERROR(VLOOKUP('Formato Productividad'!$K4445,Tabla4[],3,0),"Escoja una especialidad")</f>
        <v>Escoja una especialidad</v>
      </c>
      <c r="R4445" s="6" t="str">
        <f t="shared" si="276"/>
        <v>No aplica</v>
      </c>
      <c r="S4445" s="5"/>
      <c r="T4445" s="5"/>
      <c r="U4445" s="5"/>
      <c r="V4445" s="6">
        <f t="shared" si="277"/>
        <v>0</v>
      </c>
      <c r="W4445" s="6" t="str">
        <f t="shared" si="278"/>
        <v>No aplica</v>
      </c>
      <c r="X4445" s="35" t="str">
        <f t="shared" si="279"/>
        <v>No aplica</v>
      </c>
      <c r="Y4445" s="37"/>
      <c r="Z4445" s="38"/>
      <c r="AA4445" s="36"/>
      <c r="AB4445" s="38"/>
      <c r="AC4445" s="37"/>
      <c r="AD4445" s="38"/>
      <c r="AE4445" s="37"/>
      <c r="AF4445" s="38"/>
      <c r="AG4445" s="37"/>
      <c r="AH4445" s="38"/>
      <c r="AI4445" s="36"/>
      <c r="AJ4445" s="5"/>
      <c r="AK4445" s="5"/>
      <c r="AL4445" s="6">
        <f>IFERROR('Formato Productividad'!$Y4445+'Formato Productividad'!$AA4445+'Formato Productividad'!$AC4445,0)+'Formato Productividad'!$AE4445</f>
        <v>0</v>
      </c>
      <c r="AM4445" s="6">
        <f>IFERROR((('Formato Productividad'!$T4445+'Formato Productividad'!$V4445+'Formato Productividad'!$U4445)/'Formato Productividad'!$Q4445),0)+'Formato Productividad'!$AL4445</f>
        <v>0</v>
      </c>
      <c r="AN4445" s="7">
        <f>IFERROR(('Formato Productividad'!$AM4445/'Formato Productividad'!$N4445)*('Formato Productividad'!$N4445/'Formato Productividad'!$P4445),0)</f>
        <v>0</v>
      </c>
      <c r="AO4445" s="7">
        <f>IFERROR(('Formato Productividad'!$AG4445/'Formato Productividad'!$O4445)*('Formato Productividad'!$O4445/'Formato Productividad'!$P4445),0)</f>
        <v>0</v>
      </c>
      <c r="AP4445" s="7">
        <f>'Formato Productividad'!$AN4445+'Formato Productividad'!$AO4445</f>
        <v>0</v>
      </c>
      <c r="AQ4445" s="5"/>
      <c r="AR4445" s="7">
        <f>IFERROR('Formato Productividad'!$AM4445/'Formato Productividad'!$N4445,0)</f>
        <v>0</v>
      </c>
      <c r="AS4445" s="7">
        <f>IFERROR('Formato Productividad'!$AG4445/'Formato Productividad'!$O4445,0)</f>
        <v>0</v>
      </c>
      <c r="AT4445" s="71">
        <f>IFERROR('Formato Productividad'!$AI4445/'Formato Productividad'!$M4445,0)</f>
        <v>0</v>
      </c>
      <c r="AU4445" s="74"/>
    </row>
    <row r="4446" spans="1:47" s="33" customFormat="1" ht="25.5" customHeight="1" x14ac:dyDescent="0.25">
      <c r="A4446" s="39">
        <v>4445</v>
      </c>
      <c r="B4446" s="5"/>
      <c r="C4446" s="5"/>
      <c r="D4446" s="5"/>
      <c r="E4446" s="6" t="str">
        <f>IFERROR(VLOOKUP(D4446,'Formato validacion'!$E$2:$F$131,2,0),"Escoja un ESM")</f>
        <v>Escoja un ESM</v>
      </c>
      <c r="F4446" s="31"/>
      <c r="G4446" s="5"/>
      <c r="H4446" s="5"/>
      <c r="I4446" s="5"/>
      <c r="J4446" s="5"/>
      <c r="K4446" s="5"/>
      <c r="L4446" s="6" t="str">
        <f>IFERROR(VLOOKUP(K4446,Tabla4[[ESPECIALIDADES]:[ÁREA DE LA ESPECIALIDAD]],2,0),"Escoja una especialidad")</f>
        <v>Escoja una especialidad</v>
      </c>
      <c r="M4446" s="5"/>
      <c r="N4446" s="5"/>
      <c r="O4446" s="5"/>
      <c r="P4446" s="6">
        <f>'Formato Productividad'!$M4446-'Formato Productividad'!$AI4446</f>
        <v>0</v>
      </c>
      <c r="Q4446" s="6" t="str">
        <f>IFERROR(VLOOKUP('Formato Productividad'!$K4446,Tabla4[],3,0),"Escoja una especialidad")</f>
        <v>Escoja una especialidad</v>
      </c>
      <c r="R4446" s="6" t="str">
        <f t="shared" si="276"/>
        <v>No aplica</v>
      </c>
      <c r="S4446" s="5"/>
      <c r="T4446" s="5"/>
      <c r="U4446" s="5"/>
      <c r="V4446" s="6">
        <f t="shared" si="277"/>
        <v>0</v>
      </c>
      <c r="W4446" s="6" t="str">
        <f t="shared" si="278"/>
        <v>No aplica</v>
      </c>
      <c r="X4446" s="35" t="str">
        <f t="shared" si="279"/>
        <v>No aplica</v>
      </c>
      <c r="Y4446" s="37"/>
      <c r="Z4446" s="38"/>
      <c r="AA4446" s="36"/>
      <c r="AB4446" s="38"/>
      <c r="AC4446" s="37"/>
      <c r="AD4446" s="38"/>
      <c r="AE4446" s="37"/>
      <c r="AF4446" s="38"/>
      <c r="AG4446" s="37"/>
      <c r="AH4446" s="38"/>
      <c r="AI4446" s="36"/>
      <c r="AJ4446" s="5"/>
      <c r="AK4446" s="5"/>
      <c r="AL4446" s="6">
        <f>IFERROR('Formato Productividad'!$Y4446+'Formato Productividad'!$AA4446+'Formato Productividad'!$AC4446,0)+'Formato Productividad'!$AE4446</f>
        <v>0</v>
      </c>
      <c r="AM4446" s="6">
        <f>IFERROR((('Formato Productividad'!$T4446+'Formato Productividad'!$V4446+'Formato Productividad'!$U4446)/'Formato Productividad'!$Q4446),0)+'Formato Productividad'!$AL4446</f>
        <v>0</v>
      </c>
      <c r="AN4446" s="7">
        <f>IFERROR(('Formato Productividad'!$AM4446/'Formato Productividad'!$N4446)*('Formato Productividad'!$N4446/'Formato Productividad'!$P4446),0)</f>
        <v>0</v>
      </c>
      <c r="AO4446" s="7">
        <f>IFERROR(('Formato Productividad'!$AG4446/'Formato Productividad'!$O4446)*('Formato Productividad'!$O4446/'Formato Productividad'!$P4446),0)</f>
        <v>0</v>
      </c>
      <c r="AP4446" s="7">
        <f>'Formato Productividad'!$AN4446+'Formato Productividad'!$AO4446</f>
        <v>0</v>
      </c>
      <c r="AQ4446" s="5"/>
      <c r="AR4446" s="7">
        <f>IFERROR('Formato Productividad'!$AM4446/'Formato Productividad'!$N4446,0)</f>
        <v>0</v>
      </c>
      <c r="AS4446" s="7">
        <f>IFERROR('Formato Productividad'!$AG4446/'Formato Productividad'!$O4446,0)</f>
        <v>0</v>
      </c>
      <c r="AT4446" s="71">
        <f>IFERROR('Formato Productividad'!$AI4446/'Formato Productividad'!$M4446,0)</f>
        <v>0</v>
      </c>
      <c r="AU4446" s="74"/>
    </row>
    <row r="4447" spans="1:47" s="33" customFormat="1" ht="25.5" customHeight="1" x14ac:dyDescent="0.25">
      <c r="A4447" s="39">
        <v>4446</v>
      </c>
      <c r="B4447" s="5"/>
      <c r="C4447" s="5"/>
      <c r="D4447" s="5"/>
      <c r="E4447" s="6" t="str">
        <f>IFERROR(VLOOKUP(D4447,'Formato validacion'!$E$2:$F$131,2,0),"Escoja un ESM")</f>
        <v>Escoja un ESM</v>
      </c>
      <c r="F4447" s="31"/>
      <c r="G4447" s="5"/>
      <c r="H4447" s="5"/>
      <c r="I4447" s="5"/>
      <c r="J4447" s="5"/>
      <c r="K4447" s="5"/>
      <c r="L4447" s="6" t="str">
        <f>IFERROR(VLOOKUP(K4447,Tabla4[[ESPECIALIDADES]:[ÁREA DE LA ESPECIALIDAD]],2,0),"Escoja una especialidad")</f>
        <v>Escoja una especialidad</v>
      </c>
      <c r="M4447" s="5"/>
      <c r="N4447" s="5"/>
      <c r="O4447" s="5"/>
      <c r="P4447" s="6">
        <f>'Formato Productividad'!$M4447-'Formato Productividad'!$AI4447</f>
        <v>0</v>
      </c>
      <c r="Q4447" s="6" t="str">
        <f>IFERROR(VLOOKUP('Formato Productividad'!$K4447,Tabla4[],3,0),"Escoja una especialidad")</f>
        <v>Escoja una especialidad</v>
      </c>
      <c r="R4447" s="6" t="str">
        <f t="shared" si="276"/>
        <v>No aplica</v>
      </c>
      <c r="S4447" s="5"/>
      <c r="T4447" s="5"/>
      <c r="U4447" s="5"/>
      <c r="V4447" s="6">
        <f t="shared" si="277"/>
        <v>0</v>
      </c>
      <c r="W4447" s="6" t="str">
        <f t="shared" si="278"/>
        <v>No aplica</v>
      </c>
      <c r="X4447" s="35" t="str">
        <f t="shared" si="279"/>
        <v>No aplica</v>
      </c>
      <c r="Y4447" s="37"/>
      <c r="Z4447" s="38"/>
      <c r="AA4447" s="36"/>
      <c r="AB4447" s="38"/>
      <c r="AC4447" s="37"/>
      <c r="AD4447" s="38"/>
      <c r="AE4447" s="37"/>
      <c r="AF4447" s="38"/>
      <c r="AG4447" s="37"/>
      <c r="AH4447" s="38"/>
      <c r="AI4447" s="36"/>
      <c r="AJ4447" s="5"/>
      <c r="AK4447" s="5"/>
      <c r="AL4447" s="6">
        <f>IFERROR('Formato Productividad'!$Y4447+'Formato Productividad'!$AA4447+'Formato Productividad'!$AC4447,0)+'Formato Productividad'!$AE4447</f>
        <v>0</v>
      </c>
      <c r="AM4447" s="6">
        <f>IFERROR((('Formato Productividad'!$T4447+'Formato Productividad'!$V4447+'Formato Productividad'!$U4447)/'Formato Productividad'!$Q4447),0)+'Formato Productividad'!$AL4447</f>
        <v>0</v>
      </c>
      <c r="AN4447" s="7">
        <f>IFERROR(('Formato Productividad'!$AM4447/'Formato Productividad'!$N4447)*('Formato Productividad'!$N4447/'Formato Productividad'!$P4447),0)</f>
        <v>0</v>
      </c>
      <c r="AO4447" s="7">
        <f>IFERROR(('Formato Productividad'!$AG4447/'Formato Productividad'!$O4447)*('Formato Productividad'!$O4447/'Formato Productividad'!$P4447),0)</f>
        <v>0</v>
      </c>
      <c r="AP4447" s="7">
        <f>'Formato Productividad'!$AN4447+'Formato Productividad'!$AO4447</f>
        <v>0</v>
      </c>
      <c r="AQ4447" s="5"/>
      <c r="AR4447" s="7">
        <f>IFERROR('Formato Productividad'!$AM4447/'Formato Productividad'!$N4447,0)</f>
        <v>0</v>
      </c>
      <c r="AS4447" s="7">
        <f>IFERROR('Formato Productividad'!$AG4447/'Formato Productividad'!$O4447,0)</f>
        <v>0</v>
      </c>
      <c r="AT4447" s="71">
        <f>IFERROR('Formato Productividad'!$AI4447/'Formato Productividad'!$M4447,0)</f>
        <v>0</v>
      </c>
      <c r="AU4447" s="74"/>
    </row>
    <row r="4448" spans="1:47" s="33" customFormat="1" ht="25.5" customHeight="1" x14ac:dyDescent="0.25">
      <c r="A4448" s="39">
        <v>4447</v>
      </c>
      <c r="B4448" s="5"/>
      <c r="C4448" s="5"/>
      <c r="D4448" s="5"/>
      <c r="E4448" s="6" t="str">
        <f>IFERROR(VLOOKUP(D4448,'Formato validacion'!$E$2:$F$131,2,0),"Escoja un ESM")</f>
        <v>Escoja un ESM</v>
      </c>
      <c r="F4448" s="31"/>
      <c r="G4448" s="5"/>
      <c r="H4448" s="5"/>
      <c r="I4448" s="5"/>
      <c r="J4448" s="5"/>
      <c r="K4448" s="5"/>
      <c r="L4448" s="6" t="str">
        <f>IFERROR(VLOOKUP(K4448,Tabla4[[ESPECIALIDADES]:[ÁREA DE LA ESPECIALIDAD]],2,0),"Escoja una especialidad")</f>
        <v>Escoja una especialidad</v>
      </c>
      <c r="M4448" s="5"/>
      <c r="N4448" s="5"/>
      <c r="O4448" s="5"/>
      <c r="P4448" s="6">
        <f>'Formato Productividad'!$M4448-'Formato Productividad'!$AI4448</f>
        <v>0</v>
      </c>
      <c r="Q4448" s="6" t="str">
        <f>IFERROR(VLOOKUP('Formato Productividad'!$K4448,Tabla4[],3,0),"Escoja una especialidad")</f>
        <v>Escoja una especialidad</v>
      </c>
      <c r="R4448" s="6" t="str">
        <f t="shared" si="276"/>
        <v>No aplica</v>
      </c>
      <c r="S4448" s="5"/>
      <c r="T4448" s="5"/>
      <c r="U4448" s="5"/>
      <c r="V4448" s="6">
        <f t="shared" si="277"/>
        <v>0</v>
      </c>
      <c r="W4448" s="6" t="str">
        <f t="shared" si="278"/>
        <v>No aplica</v>
      </c>
      <c r="X4448" s="35" t="str">
        <f t="shared" si="279"/>
        <v>No aplica</v>
      </c>
      <c r="Y4448" s="37"/>
      <c r="Z4448" s="38"/>
      <c r="AA4448" s="36"/>
      <c r="AB4448" s="38"/>
      <c r="AC4448" s="37"/>
      <c r="AD4448" s="38"/>
      <c r="AE4448" s="37"/>
      <c r="AF4448" s="38"/>
      <c r="AG4448" s="37"/>
      <c r="AH4448" s="38"/>
      <c r="AI4448" s="36"/>
      <c r="AJ4448" s="5"/>
      <c r="AK4448" s="5"/>
      <c r="AL4448" s="6">
        <f>IFERROR('Formato Productividad'!$Y4448+'Formato Productividad'!$AA4448+'Formato Productividad'!$AC4448,0)+'Formato Productividad'!$AE4448</f>
        <v>0</v>
      </c>
      <c r="AM4448" s="6">
        <f>IFERROR((('Formato Productividad'!$T4448+'Formato Productividad'!$V4448+'Formato Productividad'!$U4448)/'Formato Productividad'!$Q4448),0)+'Formato Productividad'!$AL4448</f>
        <v>0</v>
      </c>
      <c r="AN4448" s="7">
        <f>IFERROR(('Formato Productividad'!$AM4448/'Formato Productividad'!$N4448)*('Formato Productividad'!$N4448/'Formato Productividad'!$P4448),0)</f>
        <v>0</v>
      </c>
      <c r="AO4448" s="7">
        <f>IFERROR(('Formato Productividad'!$AG4448/'Formato Productividad'!$O4448)*('Formato Productividad'!$O4448/'Formato Productividad'!$P4448),0)</f>
        <v>0</v>
      </c>
      <c r="AP4448" s="7">
        <f>'Formato Productividad'!$AN4448+'Formato Productividad'!$AO4448</f>
        <v>0</v>
      </c>
      <c r="AQ4448" s="5"/>
      <c r="AR4448" s="7">
        <f>IFERROR('Formato Productividad'!$AM4448/'Formato Productividad'!$N4448,0)</f>
        <v>0</v>
      </c>
      <c r="AS4448" s="7">
        <f>IFERROR('Formato Productividad'!$AG4448/'Formato Productividad'!$O4448,0)</f>
        <v>0</v>
      </c>
      <c r="AT4448" s="71">
        <f>IFERROR('Formato Productividad'!$AI4448/'Formato Productividad'!$M4448,0)</f>
        <v>0</v>
      </c>
      <c r="AU4448" s="74"/>
    </row>
    <row r="4449" spans="1:47" s="33" customFormat="1" ht="25.5" customHeight="1" x14ac:dyDescent="0.25">
      <c r="A4449" s="39">
        <v>4448</v>
      </c>
      <c r="B4449" s="5"/>
      <c r="C4449" s="5"/>
      <c r="D4449" s="5"/>
      <c r="E4449" s="6" t="str">
        <f>IFERROR(VLOOKUP(D4449,'Formato validacion'!$E$2:$F$131,2,0),"Escoja un ESM")</f>
        <v>Escoja un ESM</v>
      </c>
      <c r="F4449" s="31"/>
      <c r="G4449" s="5"/>
      <c r="H4449" s="5"/>
      <c r="I4449" s="5"/>
      <c r="J4449" s="5"/>
      <c r="K4449" s="5"/>
      <c r="L4449" s="6" t="str">
        <f>IFERROR(VLOOKUP(K4449,Tabla4[[ESPECIALIDADES]:[ÁREA DE LA ESPECIALIDAD]],2,0),"Escoja una especialidad")</f>
        <v>Escoja una especialidad</v>
      </c>
      <c r="M4449" s="5"/>
      <c r="N4449" s="5"/>
      <c r="O4449" s="5"/>
      <c r="P4449" s="6">
        <f>'Formato Productividad'!$M4449-'Formato Productividad'!$AI4449</f>
        <v>0</v>
      </c>
      <c r="Q4449" s="6" t="str">
        <f>IFERROR(VLOOKUP('Formato Productividad'!$K4449,Tabla4[],3,0),"Escoja una especialidad")</f>
        <v>Escoja una especialidad</v>
      </c>
      <c r="R4449" s="6" t="str">
        <f t="shared" si="276"/>
        <v>No aplica</v>
      </c>
      <c r="S4449" s="5"/>
      <c r="T4449" s="5"/>
      <c r="U4449" s="5"/>
      <c r="V4449" s="6">
        <f t="shared" si="277"/>
        <v>0</v>
      </c>
      <c r="W4449" s="6" t="str">
        <f t="shared" si="278"/>
        <v>No aplica</v>
      </c>
      <c r="X4449" s="35" t="str">
        <f t="shared" si="279"/>
        <v>No aplica</v>
      </c>
      <c r="Y4449" s="37"/>
      <c r="Z4449" s="38"/>
      <c r="AA4449" s="36"/>
      <c r="AB4449" s="38"/>
      <c r="AC4449" s="37"/>
      <c r="AD4449" s="38"/>
      <c r="AE4449" s="37"/>
      <c r="AF4449" s="38"/>
      <c r="AG4449" s="37"/>
      <c r="AH4449" s="38"/>
      <c r="AI4449" s="36"/>
      <c r="AJ4449" s="5"/>
      <c r="AK4449" s="5"/>
      <c r="AL4449" s="6">
        <f>IFERROR('Formato Productividad'!$Y4449+'Formato Productividad'!$AA4449+'Formato Productividad'!$AC4449,0)+'Formato Productividad'!$AE4449</f>
        <v>0</v>
      </c>
      <c r="AM4449" s="6">
        <f>IFERROR((('Formato Productividad'!$T4449+'Formato Productividad'!$V4449+'Formato Productividad'!$U4449)/'Formato Productividad'!$Q4449),0)+'Formato Productividad'!$AL4449</f>
        <v>0</v>
      </c>
      <c r="AN4449" s="7">
        <f>IFERROR(('Formato Productividad'!$AM4449/'Formato Productividad'!$N4449)*('Formato Productividad'!$N4449/'Formato Productividad'!$P4449),0)</f>
        <v>0</v>
      </c>
      <c r="AO4449" s="7">
        <f>IFERROR(('Formato Productividad'!$AG4449/'Formato Productividad'!$O4449)*('Formato Productividad'!$O4449/'Formato Productividad'!$P4449),0)</f>
        <v>0</v>
      </c>
      <c r="AP4449" s="7">
        <f>'Formato Productividad'!$AN4449+'Formato Productividad'!$AO4449</f>
        <v>0</v>
      </c>
      <c r="AQ4449" s="5"/>
      <c r="AR4449" s="7">
        <f>IFERROR('Formato Productividad'!$AM4449/'Formato Productividad'!$N4449,0)</f>
        <v>0</v>
      </c>
      <c r="AS4449" s="7">
        <f>IFERROR('Formato Productividad'!$AG4449/'Formato Productividad'!$O4449,0)</f>
        <v>0</v>
      </c>
      <c r="AT4449" s="71">
        <f>IFERROR('Formato Productividad'!$AI4449/'Formato Productividad'!$M4449,0)</f>
        <v>0</v>
      </c>
      <c r="AU4449" s="74"/>
    </row>
    <row r="4450" spans="1:47" s="33" customFormat="1" ht="25.5" customHeight="1" x14ac:dyDescent="0.25">
      <c r="A4450" s="39">
        <v>4449</v>
      </c>
      <c r="B4450" s="5"/>
      <c r="C4450" s="5"/>
      <c r="D4450" s="5"/>
      <c r="E4450" s="6" t="str">
        <f>IFERROR(VLOOKUP(D4450,'Formato validacion'!$E$2:$F$131,2,0),"Escoja un ESM")</f>
        <v>Escoja un ESM</v>
      </c>
      <c r="F4450" s="31"/>
      <c r="G4450" s="5"/>
      <c r="H4450" s="5"/>
      <c r="I4450" s="5"/>
      <c r="J4450" s="5"/>
      <c r="K4450" s="5"/>
      <c r="L4450" s="6" t="str">
        <f>IFERROR(VLOOKUP(K4450,Tabla4[[ESPECIALIDADES]:[ÁREA DE LA ESPECIALIDAD]],2,0),"Escoja una especialidad")</f>
        <v>Escoja una especialidad</v>
      </c>
      <c r="M4450" s="5"/>
      <c r="N4450" s="5"/>
      <c r="O4450" s="5"/>
      <c r="P4450" s="6">
        <f>'Formato Productividad'!$M4450-'Formato Productividad'!$AI4450</f>
        <v>0</v>
      </c>
      <c r="Q4450" s="6" t="str">
        <f>IFERROR(VLOOKUP('Formato Productividad'!$K4450,Tabla4[],3,0),"Escoja una especialidad")</f>
        <v>Escoja una especialidad</v>
      </c>
      <c r="R4450" s="6" t="str">
        <f t="shared" si="276"/>
        <v>No aplica</v>
      </c>
      <c r="S4450" s="5"/>
      <c r="T4450" s="5"/>
      <c r="U4450" s="5"/>
      <c r="V4450" s="6">
        <f t="shared" si="277"/>
        <v>0</v>
      </c>
      <c r="W4450" s="6" t="str">
        <f t="shared" si="278"/>
        <v>No aplica</v>
      </c>
      <c r="X4450" s="35" t="str">
        <f t="shared" si="279"/>
        <v>No aplica</v>
      </c>
      <c r="Y4450" s="37"/>
      <c r="Z4450" s="38"/>
      <c r="AA4450" s="36"/>
      <c r="AB4450" s="38"/>
      <c r="AC4450" s="37"/>
      <c r="AD4450" s="38"/>
      <c r="AE4450" s="37"/>
      <c r="AF4450" s="38"/>
      <c r="AG4450" s="37"/>
      <c r="AH4450" s="38"/>
      <c r="AI4450" s="36"/>
      <c r="AJ4450" s="5"/>
      <c r="AK4450" s="5"/>
      <c r="AL4450" s="6">
        <f>IFERROR('Formato Productividad'!$Y4450+'Formato Productividad'!$AA4450+'Formato Productividad'!$AC4450,0)+'Formato Productividad'!$AE4450</f>
        <v>0</v>
      </c>
      <c r="AM4450" s="6">
        <f>IFERROR((('Formato Productividad'!$T4450+'Formato Productividad'!$V4450+'Formato Productividad'!$U4450)/'Formato Productividad'!$Q4450),0)+'Formato Productividad'!$AL4450</f>
        <v>0</v>
      </c>
      <c r="AN4450" s="7">
        <f>IFERROR(('Formato Productividad'!$AM4450/'Formato Productividad'!$N4450)*('Formato Productividad'!$N4450/'Formato Productividad'!$P4450),0)</f>
        <v>0</v>
      </c>
      <c r="AO4450" s="7">
        <f>IFERROR(('Formato Productividad'!$AG4450/'Formato Productividad'!$O4450)*('Formato Productividad'!$O4450/'Formato Productividad'!$P4450),0)</f>
        <v>0</v>
      </c>
      <c r="AP4450" s="7">
        <f>'Formato Productividad'!$AN4450+'Formato Productividad'!$AO4450</f>
        <v>0</v>
      </c>
      <c r="AQ4450" s="5"/>
      <c r="AR4450" s="7">
        <f>IFERROR('Formato Productividad'!$AM4450/'Formato Productividad'!$N4450,0)</f>
        <v>0</v>
      </c>
      <c r="AS4450" s="7">
        <f>IFERROR('Formato Productividad'!$AG4450/'Formato Productividad'!$O4450,0)</f>
        <v>0</v>
      </c>
      <c r="AT4450" s="71">
        <f>IFERROR('Formato Productividad'!$AI4450/'Formato Productividad'!$M4450,0)</f>
        <v>0</v>
      </c>
      <c r="AU4450" s="74"/>
    </row>
    <row r="4451" spans="1:47" s="33" customFormat="1" ht="25.5" customHeight="1" x14ac:dyDescent="0.25">
      <c r="A4451" s="39">
        <v>4450</v>
      </c>
      <c r="B4451" s="5"/>
      <c r="C4451" s="5"/>
      <c r="D4451" s="5"/>
      <c r="E4451" s="6" t="str">
        <f>IFERROR(VLOOKUP(D4451,'Formato validacion'!$E$2:$F$131,2,0),"Escoja un ESM")</f>
        <v>Escoja un ESM</v>
      </c>
      <c r="F4451" s="31"/>
      <c r="G4451" s="5"/>
      <c r="H4451" s="5"/>
      <c r="I4451" s="5"/>
      <c r="J4451" s="5"/>
      <c r="K4451" s="5"/>
      <c r="L4451" s="6" t="str">
        <f>IFERROR(VLOOKUP(K4451,Tabla4[[ESPECIALIDADES]:[ÁREA DE LA ESPECIALIDAD]],2,0),"Escoja una especialidad")</f>
        <v>Escoja una especialidad</v>
      </c>
      <c r="M4451" s="5"/>
      <c r="N4451" s="5"/>
      <c r="O4451" s="5"/>
      <c r="P4451" s="6">
        <f>'Formato Productividad'!$M4451-'Formato Productividad'!$AI4451</f>
        <v>0</v>
      </c>
      <c r="Q4451" s="6" t="str">
        <f>IFERROR(VLOOKUP('Formato Productividad'!$K4451,Tabla4[],3,0),"Escoja una especialidad")</f>
        <v>Escoja una especialidad</v>
      </c>
      <c r="R4451" s="6" t="str">
        <f t="shared" si="276"/>
        <v>No aplica</v>
      </c>
      <c r="S4451" s="5"/>
      <c r="T4451" s="5"/>
      <c r="U4451" s="5"/>
      <c r="V4451" s="6">
        <f t="shared" si="277"/>
        <v>0</v>
      </c>
      <c r="W4451" s="6" t="str">
        <f t="shared" si="278"/>
        <v>No aplica</v>
      </c>
      <c r="X4451" s="35" t="str">
        <f t="shared" si="279"/>
        <v>No aplica</v>
      </c>
      <c r="Y4451" s="37"/>
      <c r="Z4451" s="38"/>
      <c r="AA4451" s="36"/>
      <c r="AB4451" s="38"/>
      <c r="AC4451" s="37"/>
      <c r="AD4451" s="38"/>
      <c r="AE4451" s="37"/>
      <c r="AF4451" s="38"/>
      <c r="AG4451" s="37"/>
      <c r="AH4451" s="38"/>
      <c r="AI4451" s="36"/>
      <c r="AJ4451" s="5"/>
      <c r="AK4451" s="5"/>
      <c r="AL4451" s="6">
        <f>IFERROR('Formato Productividad'!$Y4451+'Formato Productividad'!$AA4451+'Formato Productividad'!$AC4451,0)+'Formato Productividad'!$AE4451</f>
        <v>0</v>
      </c>
      <c r="AM4451" s="6">
        <f>IFERROR((('Formato Productividad'!$T4451+'Formato Productividad'!$V4451+'Formato Productividad'!$U4451)/'Formato Productividad'!$Q4451),0)+'Formato Productividad'!$AL4451</f>
        <v>0</v>
      </c>
      <c r="AN4451" s="7">
        <f>IFERROR(('Formato Productividad'!$AM4451/'Formato Productividad'!$N4451)*('Formato Productividad'!$N4451/'Formato Productividad'!$P4451),0)</f>
        <v>0</v>
      </c>
      <c r="AO4451" s="7">
        <f>IFERROR(('Formato Productividad'!$AG4451/'Formato Productividad'!$O4451)*('Formato Productividad'!$O4451/'Formato Productividad'!$P4451),0)</f>
        <v>0</v>
      </c>
      <c r="AP4451" s="7">
        <f>'Formato Productividad'!$AN4451+'Formato Productividad'!$AO4451</f>
        <v>0</v>
      </c>
      <c r="AQ4451" s="5"/>
      <c r="AR4451" s="7">
        <f>IFERROR('Formato Productividad'!$AM4451/'Formato Productividad'!$N4451,0)</f>
        <v>0</v>
      </c>
      <c r="AS4451" s="7">
        <f>IFERROR('Formato Productividad'!$AG4451/'Formato Productividad'!$O4451,0)</f>
        <v>0</v>
      </c>
      <c r="AT4451" s="71">
        <f>IFERROR('Formato Productividad'!$AI4451/'Formato Productividad'!$M4451,0)</f>
        <v>0</v>
      </c>
      <c r="AU4451" s="74"/>
    </row>
    <row r="4452" spans="1:47" s="33" customFormat="1" ht="25.5" customHeight="1" x14ac:dyDescent="0.25">
      <c r="A4452" s="39">
        <v>4451</v>
      </c>
      <c r="B4452" s="5"/>
      <c r="C4452" s="5"/>
      <c r="D4452" s="5"/>
      <c r="E4452" s="6" t="str">
        <f>IFERROR(VLOOKUP(D4452,'Formato validacion'!$E$2:$F$131,2,0),"Escoja un ESM")</f>
        <v>Escoja un ESM</v>
      </c>
      <c r="F4452" s="31"/>
      <c r="G4452" s="5"/>
      <c r="H4452" s="5"/>
      <c r="I4452" s="5"/>
      <c r="J4452" s="5"/>
      <c r="K4452" s="5"/>
      <c r="L4452" s="6" t="str">
        <f>IFERROR(VLOOKUP(K4452,Tabla4[[ESPECIALIDADES]:[ÁREA DE LA ESPECIALIDAD]],2,0),"Escoja una especialidad")</f>
        <v>Escoja una especialidad</v>
      </c>
      <c r="M4452" s="5"/>
      <c r="N4452" s="5"/>
      <c r="O4452" s="5"/>
      <c r="P4452" s="6">
        <f>'Formato Productividad'!$M4452-'Formato Productividad'!$AI4452</f>
        <v>0</v>
      </c>
      <c r="Q4452" s="6" t="str">
        <f>IFERROR(VLOOKUP('Formato Productividad'!$K4452,Tabla4[],3,0),"Escoja una especialidad")</f>
        <v>Escoja una especialidad</v>
      </c>
      <c r="R4452" s="6" t="str">
        <f t="shared" si="276"/>
        <v>No aplica</v>
      </c>
      <c r="S4452" s="5"/>
      <c r="T4452" s="5"/>
      <c r="U4452" s="5"/>
      <c r="V4452" s="6">
        <f t="shared" si="277"/>
        <v>0</v>
      </c>
      <c r="W4452" s="6" t="str">
        <f t="shared" si="278"/>
        <v>No aplica</v>
      </c>
      <c r="X4452" s="35" t="str">
        <f t="shared" si="279"/>
        <v>No aplica</v>
      </c>
      <c r="Y4452" s="37"/>
      <c r="Z4452" s="38"/>
      <c r="AA4452" s="36"/>
      <c r="AB4452" s="38"/>
      <c r="AC4452" s="37"/>
      <c r="AD4452" s="38"/>
      <c r="AE4452" s="37"/>
      <c r="AF4452" s="38"/>
      <c r="AG4452" s="37"/>
      <c r="AH4452" s="38"/>
      <c r="AI4452" s="36"/>
      <c r="AJ4452" s="5"/>
      <c r="AK4452" s="5"/>
      <c r="AL4452" s="6">
        <f>IFERROR('Formato Productividad'!$Y4452+'Formato Productividad'!$AA4452+'Formato Productividad'!$AC4452,0)+'Formato Productividad'!$AE4452</f>
        <v>0</v>
      </c>
      <c r="AM4452" s="6">
        <f>IFERROR((('Formato Productividad'!$T4452+'Formato Productividad'!$V4452+'Formato Productividad'!$U4452)/'Formato Productividad'!$Q4452),0)+'Formato Productividad'!$AL4452</f>
        <v>0</v>
      </c>
      <c r="AN4452" s="7">
        <f>IFERROR(('Formato Productividad'!$AM4452/'Formato Productividad'!$N4452)*('Formato Productividad'!$N4452/'Formato Productividad'!$P4452),0)</f>
        <v>0</v>
      </c>
      <c r="AO4452" s="7">
        <f>IFERROR(('Formato Productividad'!$AG4452/'Formato Productividad'!$O4452)*('Formato Productividad'!$O4452/'Formato Productividad'!$P4452),0)</f>
        <v>0</v>
      </c>
      <c r="AP4452" s="7">
        <f>'Formato Productividad'!$AN4452+'Formato Productividad'!$AO4452</f>
        <v>0</v>
      </c>
      <c r="AQ4452" s="5"/>
      <c r="AR4452" s="7">
        <f>IFERROR('Formato Productividad'!$AM4452/'Formato Productividad'!$N4452,0)</f>
        <v>0</v>
      </c>
      <c r="AS4452" s="7">
        <f>IFERROR('Formato Productividad'!$AG4452/'Formato Productividad'!$O4452,0)</f>
        <v>0</v>
      </c>
      <c r="AT4452" s="71">
        <f>IFERROR('Formato Productividad'!$AI4452/'Formato Productividad'!$M4452,0)</f>
        <v>0</v>
      </c>
      <c r="AU4452" s="74"/>
    </row>
    <row r="4453" spans="1:47" s="33" customFormat="1" ht="25.5" customHeight="1" x14ac:dyDescent="0.25">
      <c r="A4453" s="39">
        <v>4452</v>
      </c>
      <c r="B4453" s="5"/>
      <c r="C4453" s="5"/>
      <c r="D4453" s="5"/>
      <c r="E4453" s="6" t="str">
        <f>IFERROR(VLOOKUP(D4453,'Formato validacion'!$E$2:$F$131,2,0),"Escoja un ESM")</f>
        <v>Escoja un ESM</v>
      </c>
      <c r="F4453" s="31"/>
      <c r="G4453" s="5"/>
      <c r="H4453" s="5"/>
      <c r="I4453" s="5"/>
      <c r="J4453" s="5"/>
      <c r="K4453" s="5"/>
      <c r="L4453" s="6" t="str">
        <f>IFERROR(VLOOKUP(K4453,Tabla4[[ESPECIALIDADES]:[ÁREA DE LA ESPECIALIDAD]],2,0),"Escoja una especialidad")</f>
        <v>Escoja una especialidad</v>
      </c>
      <c r="M4453" s="5"/>
      <c r="N4453" s="5"/>
      <c r="O4453" s="5"/>
      <c r="P4453" s="6">
        <f>'Formato Productividad'!$M4453-'Formato Productividad'!$AI4453</f>
        <v>0</v>
      </c>
      <c r="Q4453" s="6" t="str">
        <f>IFERROR(VLOOKUP('Formato Productividad'!$K4453,Tabla4[],3,0),"Escoja una especialidad")</f>
        <v>Escoja una especialidad</v>
      </c>
      <c r="R4453" s="6" t="str">
        <f t="shared" si="276"/>
        <v>No aplica</v>
      </c>
      <c r="S4453" s="5"/>
      <c r="T4453" s="5"/>
      <c r="U4453" s="5"/>
      <c r="V4453" s="6">
        <f t="shared" si="277"/>
        <v>0</v>
      </c>
      <c r="W4453" s="6" t="str">
        <f t="shared" si="278"/>
        <v>No aplica</v>
      </c>
      <c r="X4453" s="35" t="str">
        <f t="shared" si="279"/>
        <v>No aplica</v>
      </c>
      <c r="Y4453" s="37"/>
      <c r="Z4453" s="38"/>
      <c r="AA4453" s="36"/>
      <c r="AB4453" s="38"/>
      <c r="AC4453" s="37"/>
      <c r="AD4453" s="38"/>
      <c r="AE4453" s="37"/>
      <c r="AF4453" s="38"/>
      <c r="AG4453" s="37"/>
      <c r="AH4453" s="38"/>
      <c r="AI4453" s="36"/>
      <c r="AJ4453" s="5"/>
      <c r="AK4453" s="5"/>
      <c r="AL4453" s="6">
        <f>IFERROR('Formato Productividad'!$Y4453+'Formato Productividad'!$AA4453+'Formato Productividad'!$AC4453,0)+'Formato Productividad'!$AE4453</f>
        <v>0</v>
      </c>
      <c r="AM4453" s="6">
        <f>IFERROR((('Formato Productividad'!$T4453+'Formato Productividad'!$V4453+'Formato Productividad'!$U4453)/'Formato Productividad'!$Q4453),0)+'Formato Productividad'!$AL4453</f>
        <v>0</v>
      </c>
      <c r="AN4453" s="7">
        <f>IFERROR(('Formato Productividad'!$AM4453/'Formato Productividad'!$N4453)*('Formato Productividad'!$N4453/'Formato Productividad'!$P4453),0)</f>
        <v>0</v>
      </c>
      <c r="AO4453" s="7">
        <f>IFERROR(('Formato Productividad'!$AG4453/'Formato Productividad'!$O4453)*('Formato Productividad'!$O4453/'Formato Productividad'!$P4453),0)</f>
        <v>0</v>
      </c>
      <c r="AP4453" s="7">
        <f>'Formato Productividad'!$AN4453+'Formato Productividad'!$AO4453</f>
        <v>0</v>
      </c>
      <c r="AQ4453" s="5"/>
      <c r="AR4453" s="7">
        <f>IFERROR('Formato Productividad'!$AM4453/'Formato Productividad'!$N4453,0)</f>
        <v>0</v>
      </c>
      <c r="AS4453" s="7">
        <f>IFERROR('Formato Productividad'!$AG4453/'Formato Productividad'!$O4453,0)</f>
        <v>0</v>
      </c>
      <c r="AT4453" s="71">
        <f>IFERROR('Formato Productividad'!$AI4453/'Formato Productividad'!$M4453,0)</f>
        <v>0</v>
      </c>
      <c r="AU4453" s="74"/>
    </row>
    <row r="4454" spans="1:47" s="33" customFormat="1" ht="25.5" customHeight="1" x14ac:dyDescent="0.25">
      <c r="A4454" s="39">
        <v>4453</v>
      </c>
      <c r="B4454" s="5"/>
      <c r="C4454" s="5"/>
      <c r="D4454" s="5"/>
      <c r="E4454" s="6" t="str">
        <f>IFERROR(VLOOKUP(D4454,'Formato validacion'!$E$2:$F$131,2,0),"Escoja un ESM")</f>
        <v>Escoja un ESM</v>
      </c>
      <c r="F4454" s="31"/>
      <c r="G4454" s="5"/>
      <c r="H4454" s="5"/>
      <c r="I4454" s="5"/>
      <c r="J4454" s="5"/>
      <c r="K4454" s="5"/>
      <c r="L4454" s="6" t="str">
        <f>IFERROR(VLOOKUP(K4454,Tabla4[[ESPECIALIDADES]:[ÁREA DE LA ESPECIALIDAD]],2,0),"Escoja una especialidad")</f>
        <v>Escoja una especialidad</v>
      </c>
      <c r="M4454" s="5"/>
      <c r="N4454" s="5"/>
      <c r="O4454" s="5"/>
      <c r="P4454" s="6">
        <f>'Formato Productividad'!$M4454-'Formato Productividad'!$AI4454</f>
        <v>0</v>
      </c>
      <c r="Q4454" s="6" t="str">
        <f>IFERROR(VLOOKUP('Formato Productividad'!$K4454,Tabla4[],3,0),"Escoja una especialidad")</f>
        <v>Escoja una especialidad</v>
      </c>
      <c r="R4454" s="6" t="str">
        <f t="shared" si="276"/>
        <v>No aplica</v>
      </c>
      <c r="S4454" s="5"/>
      <c r="T4454" s="5"/>
      <c r="U4454" s="5"/>
      <c r="V4454" s="6">
        <f t="shared" si="277"/>
        <v>0</v>
      </c>
      <c r="W4454" s="6" t="str">
        <f t="shared" si="278"/>
        <v>No aplica</v>
      </c>
      <c r="X4454" s="35" t="str">
        <f t="shared" si="279"/>
        <v>No aplica</v>
      </c>
      <c r="Y4454" s="37"/>
      <c r="Z4454" s="38"/>
      <c r="AA4454" s="36"/>
      <c r="AB4454" s="38"/>
      <c r="AC4454" s="37"/>
      <c r="AD4454" s="38"/>
      <c r="AE4454" s="37"/>
      <c r="AF4454" s="38"/>
      <c r="AG4454" s="37"/>
      <c r="AH4454" s="38"/>
      <c r="AI4454" s="36"/>
      <c r="AJ4454" s="5"/>
      <c r="AK4454" s="5"/>
      <c r="AL4454" s="6">
        <f>IFERROR('Formato Productividad'!$Y4454+'Formato Productividad'!$AA4454+'Formato Productividad'!$AC4454,0)+'Formato Productividad'!$AE4454</f>
        <v>0</v>
      </c>
      <c r="AM4454" s="6">
        <f>IFERROR((('Formato Productividad'!$T4454+'Formato Productividad'!$V4454+'Formato Productividad'!$U4454)/'Formato Productividad'!$Q4454),0)+'Formato Productividad'!$AL4454</f>
        <v>0</v>
      </c>
      <c r="AN4454" s="7">
        <f>IFERROR(('Formato Productividad'!$AM4454/'Formato Productividad'!$N4454)*('Formato Productividad'!$N4454/'Formato Productividad'!$P4454),0)</f>
        <v>0</v>
      </c>
      <c r="AO4454" s="7">
        <f>IFERROR(('Formato Productividad'!$AG4454/'Formato Productividad'!$O4454)*('Formato Productividad'!$O4454/'Formato Productividad'!$P4454),0)</f>
        <v>0</v>
      </c>
      <c r="AP4454" s="7">
        <f>'Formato Productividad'!$AN4454+'Formato Productividad'!$AO4454</f>
        <v>0</v>
      </c>
      <c r="AQ4454" s="5"/>
      <c r="AR4454" s="7">
        <f>IFERROR('Formato Productividad'!$AM4454/'Formato Productividad'!$N4454,0)</f>
        <v>0</v>
      </c>
      <c r="AS4454" s="7">
        <f>IFERROR('Formato Productividad'!$AG4454/'Formato Productividad'!$O4454,0)</f>
        <v>0</v>
      </c>
      <c r="AT4454" s="71">
        <f>IFERROR('Formato Productividad'!$AI4454/'Formato Productividad'!$M4454,0)</f>
        <v>0</v>
      </c>
      <c r="AU4454" s="74"/>
    </row>
    <row r="4455" spans="1:47" s="33" customFormat="1" ht="25.5" customHeight="1" x14ac:dyDescent="0.25">
      <c r="A4455" s="39">
        <v>4454</v>
      </c>
      <c r="B4455" s="5"/>
      <c r="C4455" s="5"/>
      <c r="D4455" s="5"/>
      <c r="E4455" s="6" t="str">
        <f>IFERROR(VLOOKUP(D4455,'Formato validacion'!$E$2:$F$131,2,0),"Escoja un ESM")</f>
        <v>Escoja un ESM</v>
      </c>
      <c r="F4455" s="31"/>
      <c r="G4455" s="5"/>
      <c r="H4455" s="5"/>
      <c r="I4455" s="5"/>
      <c r="J4455" s="5"/>
      <c r="K4455" s="5"/>
      <c r="L4455" s="6" t="str">
        <f>IFERROR(VLOOKUP(K4455,Tabla4[[ESPECIALIDADES]:[ÁREA DE LA ESPECIALIDAD]],2,0),"Escoja una especialidad")</f>
        <v>Escoja una especialidad</v>
      </c>
      <c r="M4455" s="5"/>
      <c r="N4455" s="5"/>
      <c r="O4455" s="5"/>
      <c r="P4455" s="6">
        <f>'Formato Productividad'!$M4455-'Formato Productividad'!$AI4455</f>
        <v>0</v>
      </c>
      <c r="Q4455" s="6" t="str">
        <f>IFERROR(VLOOKUP('Formato Productividad'!$K4455,Tabla4[],3,0),"Escoja una especialidad")</f>
        <v>Escoja una especialidad</v>
      </c>
      <c r="R4455" s="6" t="str">
        <f t="shared" si="276"/>
        <v>No aplica</v>
      </c>
      <c r="S4455" s="5"/>
      <c r="T4455" s="5"/>
      <c r="U4455" s="5"/>
      <c r="V4455" s="6">
        <f t="shared" si="277"/>
        <v>0</v>
      </c>
      <c r="W4455" s="6" t="str">
        <f t="shared" si="278"/>
        <v>No aplica</v>
      </c>
      <c r="X4455" s="35" t="str">
        <f t="shared" si="279"/>
        <v>No aplica</v>
      </c>
      <c r="Y4455" s="37"/>
      <c r="Z4455" s="38"/>
      <c r="AA4455" s="36"/>
      <c r="AB4455" s="38"/>
      <c r="AC4455" s="37"/>
      <c r="AD4455" s="38"/>
      <c r="AE4455" s="37"/>
      <c r="AF4455" s="38"/>
      <c r="AG4455" s="37"/>
      <c r="AH4455" s="38"/>
      <c r="AI4455" s="36"/>
      <c r="AJ4455" s="5"/>
      <c r="AK4455" s="5"/>
      <c r="AL4455" s="6">
        <f>IFERROR('Formato Productividad'!$Y4455+'Formato Productividad'!$AA4455+'Formato Productividad'!$AC4455,0)+'Formato Productividad'!$AE4455</f>
        <v>0</v>
      </c>
      <c r="AM4455" s="6">
        <f>IFERROR((('Formato Productividad'!$T4455+'Formato Productividad'!$V4455+'Formato Productividad'!$U4455)/'Formato Productividad'!$Q4455),0)+'Formato Productividad'!$AL4455</f>
        <v>0</v>
      </c>
      <c r="AN4455" s="7">
        <f>IFERROR(('Formato Productividad'!$AM4455/'Formato Productividad'!$N4455)*('Formato Productividad'!$N4455/'Formato Productividad'!$P4455),0)</f>
        <v>0</v>
      </c>
      <c r="AO4455" s="7">
        <f>IFERROR(('Formato Productividad'!$AG4455/'Formato Productividad'!$O4455)*('Formato Productividad'!$O4455/'Formato Productividad'!$P4455),0)</f>
        <v>0</v>
      </c>
      <c r="AP4455" s="7">
        <f>'Formato Productividad'!$AN4455+'Formato Productividad'!$AO4455</f>
        <v>0</v>
      </c>
      <c r="AQ4455" s="5"/>
      <c r="AR4455" s="7">
        <f>IFERROR('Formato Productividad'!$AM4455/'Formato Productividad'!$N4455,0)</f>
        <v>0</v>
      </c>
      <c r="AS4455" s="7">
        <f>IFERROR('Formato Productividad'!$AG4455/'Formato Productividad'!$O4455,0)</f>
        <v>0</v>
      </c>
      <c r="AT4455" s="71">
        <f>IFERROR('Formato Productividad'!$AI4455/'Formato Productividad'!$M4455,0)</f>
        <v>0</v>
      </c>
      <c r="AU4455" s="74"/>
    </row>
    <row r="4456" spans="1:47" s="33" customFormat="1" ht="25.5" customHeight="1" x14ac:dyDescent="0.25">
      <c r="A4456" s="39">
        <v>4455</v>
      </c>
      <c r="B4456" s="5"/>
      <c r="C4456" s="5"/>
      <c r="D4456" s="5"/>
      <c r="E4456" s="6" t="str">
        <f>IFERROR(VLOOKUP(D4456,'Formato validacion'!$E$2:$F$131,2,0),"Escoja un ESM")</f>
        <v>Escoja un ESM</v>
      </c>
      <c r="F4456" s="31"/>
      <c r="G4456" s="5"/>
      <c r="H4456" s="5"/>
      <c r="I4456" s="5"/>
      <c r="J4456" s="5"/>
      <c r="K4456" s="5"/>
      <c r="L4456" s="6" t="str">
        <f>IFERROR(VLOOKUP(K4456,Tabla4[[ESPECIALIDADES]:[ÁREA DE LA ESPECIALIDAD]],2,0),"Escoja una especialidad")</f>
        <v>Escoja una especialidad</v>
      </c>
      <c r="M4456" s="5"/>
      <c r="N4456" s="5"/>
      <c r="O4456" s="5"/>
      <c r="P4456" s="6">
        <f>'Formato Productividad'!$M4456-'Formato Productividad'!$AI4456</f>
        <v>0</v>
      </c>
      <c r="Q4456" s="6" t="str">
        <f>IFERROR(VLOOKUP('Formato Productividad'!$K4456,Tabla4[],3,0),"Escoja una especialidad")</f>
        <v>Escoja una especialidad</v>
      </c>
      <c r="R4456" s="6" t="str">
        <f t="shared" si="276"/>
        <v>No aplica</v>
      </c>
      <c r="S4456" s="5"/>
      <c r="T4456" s="5"/>
      <c r="U4456" s="5"/>
      <c r="V4456" s="6">
        <f t="shared" si="277"/>
        <v>0</v>
      </c>
      <c r="W4456" s="6" t="str">
        <f t="shared" si="278"/>
        <v>No aplica</v>
      </c>
      <c r="X4456" s="35" t="str">
        <f t="shared" si="279"/>
        <v>No aplica</v>
      </c>
      <c r="Y4456" s="37"/>
      <c r="Z4456" s="38"/>
      <c r="AA4456" s="36"/>
      <c r="AB4456" s="38"/>
      <c r="AC4456" s="37"/>
      <c r="AD4456" s="38"/>
      <c r="AE4456" s="37"/>
      <c r="AF4456" s="38"/>
      <c r="AG4456" s="37"/>
      <c r="AH4456" s="38"/>
      <c r="AI4456" s="36"/>
      <c r="AJ4456" s="5"/>
      <c r="AK4456" s="5"/>
      <c r="AL4456" s="6">
        <f>IFERROR('Formato Productividad'!$Y4456+'Formato Productividad'!$AA4456+'Formato Productividad'!$AC4456,0)+'Formato Productividad'!$AE4456</f>
        <v>0</v>
      </c>
      <c r="AM4456" s="6">
        <f>IFERROR((('Formato Productividad'!$T4456+'Formato Productividad'!$V4456+'Formato Productividad'!$U4456)/'Formato Productividad'!$Q4456),0)+'Formato Productividad'!$AL4456</f>
        <v>0</v>
      </c>
      <c r="AN4456" s="7">
        <f>IFERROR(('Formato Productividad'!$AM4456/'Formato Productividad'!$N4456)*('Formato Productividad'!$N4456/'Formato Productividad'!$P4456),0)</f>
        <v>0</v>
      </c>
      <c r="AO4456" s="7">
        <f>IFERROR(('Formato Productividad'!$AG4456/'Formato Productividad'!$O4456)*('Formato Productividad'!$O4456/'Formato Productividad'!$P4456),0)</f>
        <v>0</v>
      </c>
      <c r="AP4456" s="7">
        <f>'Formato Productividad'!$AN4456+'Formato Productividad'!$AO4456</f>
        <v>0</v>
      </c>
      <c r="AQ4456" s="5"/>
      <c r="AR4456" s="7">
        <f>IFERROR('Formato Productividad'!$AM4456/'Formato Productividad'!$N4456,0)</f>
        <v>0</v>
      </c>
      <c r="AS4456" s="7">
        <f>IFERROR('Formato Productividad'!$AG4456/'Formato Productividad'!$O4456,0)</f>
        <v>0</v>
      </c>
      <c r="AT4456" s="71">
        <f>IFERROR('Formato Productividad'!$AI4456/'Formato Productividad'!$M4456,0)</f>
        <v>0</v>
      </c>
      <c r="AU4456" s="74"/>
    </row>
    <row r="4457" spans="1:47" s="33" customFormat="1" ht="25.5" customHeight="1" x14ac:dyDescent="0.25">
      <c r="A4457" s="39">
        <v>4456</v>
      </c>
      <c r="B4457" s="5"/>
      <c r="C4457" s="5"/>
      <c r="D4457" s="5"/>
      <c r="E4457" s="6" t="str">
        <f>IFERROR(VLOOKUP(D4457,'Formato validacion'!$E$2:$F$131,2,0),"Escoja un ESM")</f>
        <v>Escoja un ESM</v>
      </c>
      <c r="F4457" s="31"/>
      <c r="G4457" s="5"/>
      <c r="H4457" s="5"/>
      <c r="I4457" s="5"/>
      <c r="J4457" s="5"/>
      <c r="K4457" s="5"/>
      <c r="L4457" s="6" t="str">
        <f>IFERROR(VLOOKUP(K4457,Tabla4[[ESPECIALIDADES]:[ÁREA DE LA ESPECIALIDAD]],2,0),"Escoja una especialidad")</f>
        <v>Escoja una especialidad</v>
      </c>
      <c r="M4457" s="5"/>
      <c r="N4457" s="5"/>
      <c r="O4457" s="5"/>
      <c r="P4457" s="6">
        <f>'Formato Productividad'!$M4457-'Formato Productividad'!$AI4457</f>
        <v>0</v>
      </c>
      <c r="Q4457" s="6" t="str">
        <f>IFERROR(VLOOKUP('Formato Productividad'!$K4457,Tabla4[],3,0),"Escoja una especialidad")</f>
        <v>Escoja una especialidad</v>
      </c>
      <c r="R4457" s="6" t="str">
        <f t="shared" si="276"/>
        <v>No aplica</v>
      </c>
      <c r="S4457" s="5"/>
      <c r="T4457" s="5"/>
      <c r="U4457" s="5"/>
      <c r="V4457" s="6">
        <f t="shared" si="277"/>
        <v>0</v>
      </c>
      <c r="W4457" s="6" t="str">
        <f t="shared" si="278"/>
        <v>No aplica</v>
      </c>
      <c r="X4457" s="35" t="str">
        <f t="shared" si="279"/>
        <v>No aplica</v>
      </c>
      <c r="Y4457" s="37"/>
      <c r="Z4457" s="38"/>
      <c r="AA4457" s="36"/>
      <c r="AB4457" s="38"/>
      <c r="AC4457" s="37"/>
      <c r="AD4457" s="38"/>
      <c r="AE4457" s="37"/>
      <c r="AF4457" s="38"/>
      <c r="AG4457" s="37"/>
      <c r="AH4457" s="38"/>
      <c r="AI4457" s="36"/>
      <c r="AJ4457" s="5"/>
      <c r="AK4457" s="5"/>
      <c r="AL4457" s="6">
        <f>IFERROR('Formato Productividad'!$Y4457+'Formato Productividad'!$AA4457+'Formato Productividad'!$AC4457,0)+'Formato Productividad'!$AE4457</f>
        <v>0</v>
      </c>
      <c r="AM4457" s="6">
        <f>IFERROR((('Formato Productividad'!$T4457+'Formato Productividad'!$V4457+'Formato Productividad'!$U4457)/'Formato Productividad'!$Q4457),0)+'Formato Productividad'!$AL4457</f>
        <v>0</v>
      </c>
      <c r="AN4457" s="7">
        <f>IFERROR(('Formato Productividad'!$AM4457/'Formato Productividad'!$N4457)*('Formato Productividad'!$N4457/'Formato Productividad'!$P4457),0)</f>
        <v>0</v>
      </c>
      <c r="AO4457" s="7">
        <f>IFERROR(('Formato Productividad'!$AG4457/'Formato Productividad'!$O4457)*('Formato Productividad'!$O4457/'Formato Productividad'!$P4457),0)</f>
        <v>0</v>
      </c>
      <c r="AP4457" s="7">
        <f>'Formato Productividad'!$AN4457+'Formato Productividad'!$AO4457</f>
        <v>0</v>
      </c>
      <c r="AQ4457" s="5"/>
      <c r="AR4457" s="7">
        <f>IFERROR('Formato Productividad'!$AM4457/'Formato Productividad'!$N4457,0)</f>
        <v>0</v>
      </c>
      <c r="AS4457" s="7">
        <f>IFERROR('Formato Productividad'!$AG4457/'Formato Productividad'!$O4457,0)</f>
        <v>0</v>
      </c>
      <c r="AT4457" s="71">
        <f>IFERROR('Formato Productividad'!$AI4457/'Formato Productividad'!$M4457,0)</f>
        <v>0</v>
      </c>
      <c r="AU4457" s="74"/>
    </row>
    <row r="4458" spans="1:47" s="33" customFormat="1" ht="25.5" customHeight="1" x14ac:dyDescent="0.25">
      <c r="A4458" s="39">
        <v>4457</v>
      </c>
      <c r="B4458" s="5"/>
      <c r="C4458" s="5"/>
      <c r="D4458" s="5"/>
      <c r="E4458" s="6" t="str">
        <f>IFERROR(VLOOKUP(D4458,'Formato validacion'!$E$2:$F$131,2,0),"Escoja un ESM")</f>
        <v>Escoja un ESM</v>
      </c>
      <c r="F4458" s="31"/>
      <c r="G4458" s="5"/>
      <c r="H4458" s="5"/>
      <c r="I4458" s="5"/>
      <c r="J4458" s="5"/>
      <c r="K4458" s="5"/>
      <c r="L4458" s="6" t="str">
        <f>IFERROR(VLOOKUP(K4458,Tabla4[[ESPECIALIDADES]:[ÁREA DE LA ESPECIALIDAD]],2,0),"Escoja una especialidad")</f>
        <v>Escoja una especialidad</v>
      </c>
      <c r="M4458" s="5"/>
      <c r="N4458" s="5"/>
      <c r="O4458" s="5"/>
      <c r="P4458" s="6">
        <f>'Formato Productividad'!$M4458-'Formato Productividad'!$AI4458</f>
        <v>0</v>
      </c>
      <c r="Q4458" s="6" t="str">
        <f>IFERROR(VLOOKUP('Formato Productividad'!$K4458,Tabla4[],3,0),"Escoja una especialidad")</f>
        <v>Escoja una especialidad</v>
      </c>
      <c r="R4458" s="6" t="str">
        <f t="shared" si="276"/>
        <v>No aplica</v>
      </c>
      <c r="S4458" s="5"/>
      <c r="T4458" s="5"/>
      <c r="U4458" s="5"/>
      <c r="V4458" s="6">
        <f t="shared" si="277"/>
        <v>0</v>
      </c>
      <c r="W4458" s="6" t="str">
        <f t="shared" si="278"/>
        <v>No aplica</v>
      </c>
      <c r="X4458" s="35" t="str">
        <f t="shared" si="279"/>
        <v>No aplica</v>
      </c>
      <c r="Y4458" s="37"/>
      <c r="Z4458" s="38"/>
      <c r="AA4458" s="36"/>
      <c r="AB4458" s="38"/>
      <c r="AC4458" s="37"/>
      <c r="AD4458" s="38"/>
      <c r="AE4458" s="37"/>
      <c r="AF4458" s="38"/>
      <c r="AG4458" s="37"/>
      <c r="AH4458" s="38"/>
      <c r="AI4458" s="36"/>
      <c r="AJ4458" s="5"/>
      <c r="AK4458" s="5"/>
      <c r="AL4458" s="6">
        <f>IFERROR('Formato Productividad'!$Y4458+'Formato Productividad'!$AA4458+'Formato Productividad'!$AC4458,0)+'Formato Productividad'!$AE4458</f>
        <v>0</v>
      </c>
      <c r="AM4458" s="6">
        <f>IFERROR((('Formato Productividad'!$T4458+'Formato Productividad'!$V4458+'Formato Productividad'!$U4458)/'Formato Productividad'!$Q4458),0)+'Formato Productividad'!$AL4458</f>
        <v>0</v>
      </c>
      <c r="AN4458" s="7">
        <f>IFERROR(('Formato Productividad'!$AM4458/'Formato Productividad'!$N4458)*('Formato Productividad'!$N4458/'Formato Productividad'!$P4458),0)</f>
        <v>0</v>
      </c>
      <c r="AO4458" s="7">
        <f>IFERROR(('Formato Productividad'!$AG4458/'Formato Productividad'!$O4458)*('Formato Productividad'!$O4458/'Formato Productividad'!$P4458),0)</f>
        <v>0</v>
      </c>
      <c r="AP4458" s="7">
        <f>'Formato Productividad'!$AN4458+'Formato Productividad'!$AO4458</f>
        <v>0</v>
      </c>
      <c r="AQ4458" s="5"/>
      <c r="AR4458" s="7">
        <f>IFERROR('Formato Productividad'!$AM4458/'Formato Productividad'!$N4458,0)</f>
        <v>0</v>
      </c>
      <c r="AS4458" s="7">
        <f>IFERROR('Formato Productividad'!$AG4458/'Formato Productividad'!$O4458,0)</f>
        <v>0</v>
      </c>
      <c r="AT4458" s="71">
        <f>IFERROR('Formato Productividad'!$AI4458/'Formato Productividad'!$M4458,0)</f>
        <v>0</v>
      </c>
      <c r="AU4458" s="74"/>
    </row>
    <row r="4459" spans="1:47" s="33" customFormat="1" ht="25.5" customHeight="1" x14ac:dyDescent="0.25">
      <c r="A4459" s="39">
        <v>4458</v>
      </c>
      <c r="B4459" s="5"/>
      <c r="C4459" s="5"/>
      <c r="D4459" s="5"/>
      <c r="E4459" s="6" t="str">
        <f>IFERROR(VLOOKUP(D4459,'Formato validacion'!$E$2:$F$131,2,0),"Escoja un ESM")</f>
        <v>Escoja un ESM</v>
      </c>
      <c r="F4459" s="31"/>
      <c r="G4459" s="5"/>
      <c r="H4459" s="5"/>
      <c r="I4459" s="5"/>
      <c r="J4459" s="5"/>
      <c r="K4459" s="5"/>
      <c r="L4459" s="6" t="str">
        <f>IFERROR(VLOOKUP(K4459,Tabla4[[ESPECIALIDADES]:[ÁREA DE LA ESPECIALIDAD]],2,0),"Escoja una especialidad")</f>
        <v>Escoja una especialidad</v>
      </c>
      <c r="M4459" s="5"/>
      <c r="N4459" s="5"/>
      <c r="O4459" s="5"/>
      <c r="P4459" s="6">
        <f>'Formato Productividad'!$M4459-'Formato Productividad'!$AI4459</f>
        <v>0</v>
      </c>
      <c r="Q4459" s="6" t="str">
        <f>IFERROR(VLOOKUP('Formato Productividad'!$K4459,Tabla4[],3,0),"Escoja una especialidad")</f>
        <v>Escoja una especialidad</v>
      </c>
      <c r="R4459" s="6" t="str">
        <f t="shared" si="276"/>
        <v>No aplica</v>
      </c>
      <c r="S4459" s="5"/>
      <c r="T4459" s="5"/>
      <c r="U4459" s="5"/>
      <c r="V4459" s="6">
        <f t="shared" si="277"/>
        <v>0</v>
      </c>
      <c r="W4459" s="6" t="str">
        <f t="shared" si="278"/>
        <v>No aplica</v>
      </c>
      <c r="X4459" s="35" t="str">
        <f t="shared" si="279"/>
        <v>No aplica</v>
      </c>
      <c r="Y4459" s="37"/>
      <c r="Z4459" s="38"/>
      <c r="AA4459" s="36"/>
      <c r="AB4459" s="38"/>
      <c r="AC4459" s="37"/>
      <c r="AD4459" s="38"/>
      <c r="AE4459" s="37"/>
      <c r="AF4459" s="38"/>
      <c r="AG4459" s="37"/>
      <c r="AH4459" s="38"/>
      <c r="AI4459" s="36"/>
      <c r="AJ4459" s="5"/>
      <c r="AK4459" s="5"/>
      <c r="AL4459" s="6">
        <f>IFERROR('Formato Productividad'!$Y4459+'Formato Productividad'!$AA4459+'Formato Productividad'!$AC4459,0)+'Formato Productividad'!$AE4459</f>
        <v>0</v>
      </c>
      <c r="AM4459" s="6">
        <f>IFERROR((('Formato Productividad'!$T4459+'Formato Productividad'!$V4459+'Formato Productividad'!$U4459)/'Formato Productividad'!$Q4459),0)+'Formato Productividad'!$AL4459</f>
        <v>0</v>
      </c>
      <c r="AN4459" s="7">
        <f>IFERROR(('Formato Productividad'!$AM4459/'Formato Productividad'!$N4459)*('Formato Productividad'!$N4459/'Formato Productividad'!$P4459),0)</f>
        <v>0</v>
      </c>
      <c r="AO4459" s="7">
        <f>IFERROR(('Formato Productividad'!$AG4459/'Formato Productividad'!$O4459)*('Formato Productividad'!$O4459/'Formato Productividad'!$P4459),0)</f>
        <v>0</v>
      </c>
      <c r="AP4459" s="7">
        <f>'Formato Productividad'!$AN4459+'Formato Productividad'!$AO4459</f>
        <v>0</v>
      </c>
      <c r="AQ4459" s="5"/>
      <c r="AR4459" s="7">
        <f>IFERROR('Formato Productividad'!$AM4459/'Formato Productividad'!$N4459,0)</f>
        <v>0</v>
      </c>
      <c r="AS4459" s="7">
        <f>IFERROR('Formato Productividad'!$AG4459/'Formato Productividad'!$O4459,0)</f>
        <v>0</v>
      </c>
      <c r="AT4459" s="71">
        <f>IFERROR('Formato Productividad'!$AI4459/'Formato Productividad'!$M4459,0)</f>
        <v>0</v>
      </c>
      <c r="AU4459" s="74"/>
    </row>
    <row r="4460" spans="1:47" s="33" customFormat="1" ht="25.5" customHeight="1" x14ac:dyDescent="0.25">
      <c r="A4460" s="39">
        <v>4459</v>
      </c>
      <c r="B4460" s="5"/>
      <c r="C4460" s="5"/>
      <c r="D4460" s="5"/>
      <c r="E4460" s="6" t="str">
        <f>IFERROR(VLOOKUP(D4460,'Formato validacion'!$E$2:$F$131,2,0),"Escoja un ESM")</f>
        <v>Escoja un ESM</v>
      </c>
      <c r="F4460" s="31"/>
      <c r="G4460" s="5"/>
      <c r="H4460" s="5"/>
      <c r="I4460" s="5"/>
      <c r="J4460" s="5"/>
      <c r="K4460" s="5"/>
      <c r="L4460" s="6" t="str">
        <f>IFERROR(VLOOKUP(K4460,Tabla4[[ESPECIALIDADES]:[ÁREA DE LA ESPECIALIDAD]],2,0),"Escoja una especialidad")</f>
        <v>Escoja una especialidad</v>
      </c>
      <c r="M4460" s="5"/>
      <c r="N4460" s="5"/>
      <c r="O4460" s="5"/>
      <c r="P4460" s="6">
        <f>'Formato Productividad'!$M4460-'Formato Productividad'!$AI4460</f>
        <v>0</v>
      </c>
      <c r="Q4460" s="6" t="str">
        <f>IFERROR(VLOOKUP('Formato Productividad'!$K4460,Tabla4[],3,0),"Escoja una especialidad")</f>
        <v>Escoja una especialidad</v>
      </c>
      <c r="R4460" s="6" t="str">
        <f t="shared" si="276"/>
        <v>No aplica</v>
      </c>
      <c r="S4460" s="5"/>
      <c r="T4460" s="5"/>
      <c r="U4460" s="5"/>
      <c r="V4460" s="6">
        <f t="shared" si="277"/>
        <v>0</v>
      </c>
      <c r="W4460" s="6" t="str">
        <f t="shared" si="278"/>
        <v>No aplica</v>
      </c>
      <c r="X4460" s="35" t="str">
        <f t="shared" si="279"/>
        <v>No aplica</v>
      </c>
      <c r="Y4460" s="37"/>
      <c r="Z4460" s="38"/>
      <c r="AA4460" s="36"/>
      <c r="AB4460" s="38"/>
      <c r="AC4460" s="37"/>
      <c r="AD4460" s="38"/>
      <c r="AE4460" s="37"/>
      <c r="AF4460" s="38"/>
      <c r="AG4460" s="37"/>
      <c r="AH4460" s="38"/>
      <c r="AI4460" s="36"/>
      <c r="AJ4460" s="5"/>
      <c r="AK4460" s="5"/>
      <c r="AL4460" s="6">
        <f>IFERROR('Formato Productividad'!$Y4460+'Formato Productividad'!$AA4460+'Formato Productividad'!$AC4460,0)+'Formato Productividad'!$AE4460</f>
        <v>0</v>
      </c>
      <c r="AM4460" s="6">
        <f>IFERROR((('Formato Productividad'!$T4460+'Formato Productividad'!$V4460+'Formato Productividad'!$U4460)/'Formato Productividad'!$Q4460),0)+'Formato Productividad'!$AL4460</f>
        <v>0</v>
      </c>
      <c r="AN4460" s="7">
        <f>IFERROR(('Formato Productividad'!$AM4460/'Formato Productividad'!$N4460)*('Formato Productividad'!$N4460/'Formato Productividad'!$P4460),0)</f>
        <v>0</v>
      </c>
      <c r="AO4460" s="7">
        <f>IFERROR(('Formato Productividad'!$AG4460/'Formato Productividad'!$O4460)*('Formato Productividad'!$O4460/'Formato Productividad'!$P4460),0)</f>
        <v>0</v>
      </c>
      <c r="AP4460" s="7">
        <f>'Formato Productividad'!$AN4460+'Formato Productividad'!$AO4460</f>
        <v>0</v>
      </c>
      <c r="AQ4460" s="5"/>
      <c r="AR4460" s="7">
        <f>IFERROR('Formato Productividad'!$AM4460/'Formato Productividad'!$N4460,0)</f>
        <v>0</v>
      </c>
      <c r="AS4460" s="7">
        <f>IFERROR('Formato Productividad'!$AG4460/'Formato Productividad'!$O4460,0)</f>
        <v>0</v>
      </c>
      <c r="AT4460" s="71">
        <f>IFERROR('Formato Productividad'!$AI4460/'Formato Productividad'!$M4460,0)</f>
        <v>0</v>
      </c>
      <c r="AU4460" s="74"/>
    </row>
    <row r="4461" spans="1:47" s="33" customFormat="1" ht="25.5" customHeight="1" x14ac:dyDescent="0.25">
      <c r="A4461" s="39">
        <v>4460</v>
      </c>
      <c r="B4461" s="5"/>
      <c r="C4461" s="5"/>
      <c r="D4461" s="5"/>
      <c r="E4461" s="6" t="str">
        <f>IFERROR(VLOOKUP(D4461,'Formato validacion'!$E$2:$F$131,2,0),"Escoja un ESM")</f>
        <v>Escoja un ESM</v>
      </c>
      <c r="F4461" s="31"/>
      <c r="G4461" s="5"/>
      <c r="H4461" s="5"/>
      <c r="I4461" s="5"/>
      <c r="J4461" s="5"/>
      <c r="K4461" s="5"/>
      <c r="L4461" s="6" t="str">
        <f>IFERROR(VLOOKUP(K4461,Tabla4[[ESPECIALIDADES]:[ÁREA DE LA ESPECIALIDAD]],2,0),"Escoja una especialidad")</f>
        <v>Escoja una especialidad</v>
      </c>
      <c r="M4461" s="5"/>
      <c r="N4461" s="5"/>
      <c r="O4461" s="5"/>
      <c r="P4461" s="6">
        <f>'Formato Productividad'!$M4461-'Formato Productividad'!$AI4461</f>
        <v>0</v>
      </c>
      <c r="Q4461" s="6" t="str">
        <f>IFERROR(VLOOKUP('Formato Productividad'!$K4461,Tabla4[],3,0),"Escoja una especialidad")</f>
        <v>Escoja una especialidad</v>
      </c>
      <c r="R4461" s="6" t="str">
        <f t="shared" si="276"/>
        <v>No aplica</v>
      </c>
      <c r="S4461" s="5"/>
      <c r="T4461" s="5"/>
      <c r="U4461" s="5"/>
      <c r="V4461" s="6">
        <f t="shared" si="277"/>
        <v>0</v>
      </c>
      <c r="W4461" s="6" t="str">
        <f t="shared" si="278"/>
        <v>No aplica</v>
      </c>
      <c r="X4461" s="35" t="str">
        <f t="shared" si="279"/>
        <v>No aplica</v>
      </c>
      <c r="Y4461" s="37"/>
      <c r="Z4461" s="38"/>
      <c r="AA4461" s="36"/>
      <c r="AB4461" s="38"/>
      <c r="AC4461" s="37"/>
      <c r="AD4461" s="38"/>
      <c r="AE4461" s="37"/>
      <c r="AF4461" s="38"/>
      <c r="AG4461" s="37"/>
      <c r="AH4461" s="38"/>
      <c r="AI4461" s="36"/>
      <c r="AJ4461" s="5"/>
      <c r="AK4461" s="5"/>
      <c r="AL4461" s="6">
        <f>IFERROR('Formato Productividad'!$Y4461+'Formato Productividad'!$AA4461+'Formato Productividad'!$AC4461,0)+'Formato Productividad'!$AE4461</f>
        <v>0</v>
      </c>
      <c r="AM4461" s="6">
        <f>IFERROR((('Formato Productividad'!$T4461+'Formato Productividad'!$V4461+'Formato Productividad'!$U4461)/'Formato Productividad'!$Q4461),0)+'Formato Productividad'!$AL4461</f>
        <v>0</v>
      </c>
      <c r="AN4461" s="7">
        <f>IFERROR(('Formato Productividad'!$AM4461/'Formato Productividad'!$N4461)*('Formato Productividad'!$N4461/'Formato Productividad'!$P4461),0)</f>
        <v>0</v>
      </c>
      <c r="AO4461" s="7">
        <f>IFERROR(('Formato Productividad'!$AG4461/'Formato Productividad'!$O4461)*('Formato Productividad'!$O4461/'Formato Productividad'!$P4461),0)</f>
        <v>0</v>
      </c>
      <c r="AP4461" s="7">
        <f>'Formato Productividad'!$AN4461+'Formato Productividad'!$AO4461</f>
        <v>0</v>
      </c>
      <c r="AQ4461" s="5"/>
      <c r="AR4461" s="7">
        <f>IFERROR('Formato Productividad'!$AM4461/'Formato Productividad'!$N4461,0)</f>
        <v>0</v>
      </c>
      <c r="AS4461" s="7">
        <f>IFERROR('Formato Productividad'!$AG4461/'Formato Productividad'!$O4461,0)</f>
        <v>0</v>
      </c>
      <c r="AT4461" s="71">
        <f>IFERROR('Formato Productividad'!$AI4461/'Formato Productividad'!$M4461,0)</f>
        <v>0</v>
      </c>
      <c r="AU4461" s="74"/>
    </row>
    <row r="4462" spans="1:47" s="33" customFormat="1" ht="25.5" customHeight="1" x14ac:dyDescent="0.25">
      <c r="A4462" s="39">
        <v>4461</v>
      </c>
      <c r="B4462" s="5"/>
      <c r="C4462" s="5"/>
      <c r="D4462" s="5"/>
      <c r="E4462" s="6" t="str">
        <f>IFERROR(VLOOKUP(D4462,'Formato validacion'!$E$2:$F$131,2,0),"Escoja un ESM")</f>
        <v>Escoja un ESM</v>
      </c>
      <c r="F4462" s="31"/>
      <c r="G4462" s="5"/>
      <c r="H4462" s="5"/>
      <c r="I4462" s="5"/>
      <c r="J4462" s="5"/>
      <c r="K4462" s="5"/>
      <c r="L4462" s="6" t="str">
        <f>IFERROR(VLOOKUP(K4462,Tabla4[[ESPECIALIDADES]:[ÁREA DE LA ESPECIALIDAD]],2,0),"Escoja una especialidad")</f>
        <v>Escoja una especialidad</v>
      </c>
      <c r="M4462" s="5"/>
      <c r="N4462" s="5"/>
      <c r="O4462" s="5"/>
      <c r="P4462" s="6">
        <f>'Formato Productividad'!$M4462-'Formato Productividad'!$AI4462</f>
        <v>0</v>
      </c>
      <c r="Q4462" s="6" t="str">
        <f>IFERROR(VLOOKUP('Formato Productividad'!$K4462,Tabla4[],3,0),"Escoja una especialidad")</f>
        <v>Escoja una especialidad</v>
      </c>
      <c r="R4462" s="6" t="str">
        <f t="shared" si="276"/>
        <v>No aplica</v>
      </c>
      <c r="S4462" s="5"/>
      <c r="T4462" s="5"/>
      <c r="U4462" s="5"/>
      <c r="V4462" s="6">
        <f t="shared" si="277"/>
        <v>0</v>
      </c>
      <c r="W4462" s="6" t="str">
        <f t="shared" si="278"/>
        <v>No aplica</v>
      </c>
      <c r="X4462" s="35" t="str">
        <f t="shared" si="279"/>
        <v>No aplica</v>
      </c>
      <c r="Y4462" s="37"/>
      <c r="Z4462" s="38"/>
      <c r="AA4462" s="36"/>
      <c r="AB4462" s="38"/>
      <c r="AC4462" s="37"/>
      <c r="AD4462" s="38"/>
      <c r="AE4462" s="37"/>
      <c r="AF4462" s="38"/>
      <c r="AG4462" s="37"/>
      <c r="AH4462" s="38"/>
      <c r="AI4462" s="36"/>
      <c r="AJ4462" s="5"/>
      <c r="AK4462" s="5"/>
      <c r="AL4462" s="6">
        <f>IFERROR('Formato Productividad'!$Y4462+'Formato Productividad'!$AA4462+'Formato Productividad'!$AC4462,0)+'Formato Productividad'!$AE4462</f>
        <v>0</v>
      </c>
      <c r="AM4462" s="6">
        <f>IFERROR((('Formato Productividad'!$T4462+'Formato Productividad'!$V4462+'Formato Productividad'!$U4462)/'Formato Productividad'!$Q4462),0)+'Formato Productividad'!$AL4462</f>
        <v>0</v>
      </c>
      <c r="AN4462" s="7">
        <f>IFERROR(('Formato Productividad'!$AM4462/'Formato Productividad'!$N4462)*('Formato Productividad'!$N4462/'Formato Productividad'!$P4462),0)</f>
        <v>0</v>
      </c>
      <c r="AO4462" s="7">
        <f>IFERROR(('Formato Productividad'!$AG4462/'Formato Productividad'!$O4462)*('Formato Productividad'!$O4462/'Formato Productividad'!$P4462),0)</f>
        <v>0</v>
      </c>
      <c r="AP4462" s="7">
        <f>'Formato Productividad'!$AN4462+'Formato Productividad'!$AO4462</f>
        <v>0</v>
      </c>
      <c r="AQ4462" s="5"/>
      <c r="AR4462" s="7">
        <f>IFERROR('Formato Productividad'!$AM4462/'Formato Productividad'!$N4462,0)</f>
        <v>0</v>
      </c>
      <c r="AS4462" s="7">
        <f>IFERROR('Formato Productividad'!$AG4462/'Formato Productividad'!$O4462,0)</f>
        <v>0</v>
      </c>
      <c r="AT4462" s="71">
        <f>IFERROR('Formato Productividad'!$AI4462/'Formato Productividad'!$M4462,0)</f>
        <v>0</v>
      </c>
      <c r="AU4462" s="74"/>
    </row>
    <row r="4463" spans="1:47" s="33" customFormat="1" ht="25.5" customHeight="1" x14ac:dyDescent="0.25">
      <c r="A4463" s="39">
        <v>4462</v>
      </c>
      <c r="B4463" s="5"/>
      <c r="C4463" s="5"/>
      <c r="D4463" s="5"/>
      <c r="E4463" s="6" t="str">
        <f>IFERROR(VLOOKUP(D4463,'Formato validacion'!$E$2:$F$131,2,0),"Escoja un ESM")</f>
        <v>Escoja un ESM</v>
      </c>
      <c r="F4463" s="31"/>
      <c r="G4463" s="5"/>
      <c r="H4463" s="5"/>
      <c r="I4463" s="5"/>
      <c r="J4463" s="5"/>
      <c r="K4463" s="5"/>
      <c r="L4463" s="6" t="str">
        <f>IFERROR(VLOOKUP(K4463,Tabla4[[ESPECIALIDADES]:[ÁREA DE LA ESPECIALIDAD]],2,0),"Escoja una especialidad")</f>
        <v>Escoja una especialidad</v>
      </c>
      <c r="M4463" s="5"/>
      <c r="N4463" s="5"/>
      <c r="O4463" s="5"/>
      <c r="P4463" s="6">
        <f>'Formato Productividad'!$M4463-'Formato Productividad'!$AI4463</f>
        <v>0</v>
      </c>
      <c r="Q4463" s="6" t="str">
        <f>IFERROR(VLOOKUP('Formato Productividad'!$K4463,Tabla4[],3,0),"Escoja una especialidad")</f>
        <v>Escoja una especialidad</v>
      </c>
      <c r="R4463" s="6" t="str">
        <f t="shared" si="276"/>
        <v>No aplica</v>
      </c>
      <c r="S4463" s="5"/>
      <c r="T4463" s="5"/>
      <c r="U4463" s="5"/>
      <c r="V4463" s="6">
        <f t="shared" si="277"/>
        <v>0</v>
      </c>
      <c r="W4463" s="6" t="str">
        <f t="shared" si="278"/>
        <v>No aplica</v>
      </c>
      <c r="X4463" s="35" t="str">
        <f t="shared" si="279"/>
        <v>No aplica</v>
      </c>
      <c r="Y4463" s="37"/>
      <c r="Z4463" s="38"/>
      <c r="AA4463" s="36"/>
      <c r="AB4463" s="38"/>
      <c r="AC4463" s="37"/>
      <c r="AD4463" s="38"/>
      <c r="AE4463" s="37"/>
      <c r="AF4463" s="38"/>
      <c r="AG4463" s="37"/>
      <c r="AH4463" s="38"/>
      <c r="AI4463" s="36"/>
      <c r="AJ4463" s="5"/>
      <c r="AK4463" s="5"/>
      <c r="AL4463" s="6">
        <f>IFERROR('Formato Productividad'!$Y4463+'Formato Productividad'!$AA4463+'Formato Productividad'!$AC4463,0)+'Formato Productividad'!$AE4463</f>
        <v>0</v>
      </c>
      <c r="AM4463" s="6">
        <f>IFERROR((('Formato Productividad'!$T4463+'Formato Productividad'!$V4463+'Formato Productividad'!$U4463)/'Formato Productividad'!$Q4463),0)+'Formato Productividad'!$AL4463</f>
        <v>0</v>
      </c>
      <c r="AN4463" s="7">
        <f>IFERROR(('Formato Productividad'!$AM4463/'Formato Productividad'!$N4463)*('Formato Productividad'!$N4463/'Formato Productividad'!$P4463),0)</f>
        <v>0</v>
      </c>
      <c r="AO4463" s="7">
        <f>IFERROR(('Formato Productividad'!$AG4463/'Formato Productividad'!$O4463)*('Formato Productividad'!$O4463/'Formato Productividad'!$P4463),0)</f>
        <v>0</v>
      </c>
      <c r="AP4463" s="7">
        <f>'Formato Productividad'!$AN4463+'Formato Productividad'!$AO4463</f>
        <v>0</v>
      </c>
      <c r="AQ4463" s="5"/>
      <c r="AR4463" s="7">
        <f>IFERROR('Formato Productividad'!$AM4463/'Formato Productividad'!$N4463,0)</f>
        <v>0</v>
      </c>
      <c r="AS4463" s="7">
        <f>IFERROR('Formato Productividad'!$AG4463/'Formato Productividad'!$O4463,0)</f>
        <v>0</v>
      </c>
      <c r="AT4463" s="71">
        <f>IFERROR('Formato Productividad'!$AI4463/'Formato Productividad'!$M4463,0)</f>
        <v>0</v>
      </c>
      <c r="AU4463" s="74"/>
    </row>
    <row r="4464" spans="1:47" s="33" customFormat="1" ht="25.5" customHeight="1" x14ac:dyDescent="0.25">
      <c r="A4464" s="39">
        <v>4463</v>
      </c>
      <c r="B4464" s="5"/>
      <c r="C4464" s="5"/>
      <c r="D4464" s="5"/>
      <c r="E4464" s="6" t="str">
        <f>IFERROR(VLOOKUP(D4464,'Formato validacion'!$E$2:$F$131,2,0),"Escoja un ESM")</f>
        <v>Escoja un ESM</v>
      </c>
      <c r="F4464" s="31"/>
      <c r="G4464" s="5"/>
      <c r="H4464" s="5"/>
      <c r="I4464" s="5"/>
      <c r="J4464" s="5"/>
      <c r="K4464" s="5"/>
      <c r="L4464" s="6" t="str">
        <f>IFERROR(VLOOKUP(K4464,Tabla4[[ESPECIALIDADES]:[ÁREA DE LA ESPECIALIDAD]],2,0),"Escoja una especialidad")</f>
        <v>Escoja una especialidad</v>
      </c>
      <c r="M4464" s="5"/>
      <c r="N4464" s="5"/>
      <c r="O4464" s="5"/>
      <c r="P4464" s="6">
        <f>'Formato Productividad'!$M4464-'Formato Productividad'!$AI4464</f>
        <v>0</v>
      </c>
      <c r="Q4464" s="6" t="str">
        <f>IFERROR(VLOOKUP('Formato Productividad'!$K4464,Tabla4[],3,0),"Escoja una especialidad")</f>
        <v>Escoja una especialidad</v>
      </c>
      <c r="R4464" s="6" t="str">
        <f t="shared" si="276"/>
        <v>No aplica</v>
      </c>
      <c r="S4464" s="5"/>
      <c r="T4464" s="5"/>
      <c r="U4464" s="5"/>
      <c r="V4464" s="6">
        <f t="shared" si="277"/>
        <v>0</v>
      </c>
      <c r="W4464" s="6" t="str">
        <f t="shared" si="278"/>
        <v>No aplica</v>
      </c>
      <c r="X4464" s="35" t="str">
        <f t="shared" si="279"/>
        <v>No aplica</v>
      </c>
      <c r="Y4464" s="37"/>
      <c r="Z4464" s="38"/>
      <c r="AA4464" s="36"/>
      <c r="AB4464" s="38"/>
      <c r="AC4464" s="37"/>
      <c r="AD4464" s="38"/>
      <c r="AE4464" s="37"/>
      <c r="AF4464" s="38"/>
      <c r="AG4464" s="37"/>
      <c r="AH4464" s="38"/>
      <c r="AI4464" s="36"/>
      <c r="AJ4464" s="5"/>
      <c r="AK4464" s="5"/>
      <c r="AL4464" s="6">
        <f>IFERROR('Formato Productividad'!$Y4464+'Formato Productividad'!$AA4464+'Formato Productividad'!$AC4464,0)+'Formato Productividad'!$AE4464</f>
        <v>0</v>
      </c>
      <c r="AM4464" s="6">
        <f>IFERROR((('Formato Productividad'!$T4464+'Formato Productividad'!$V4464+'Formato Productividad'!$U4464)/'Formato Productividad'!$Q4464),0)+'Formato Productividad'!$AL4464</f>
        <v>0</v>
      </c>
      <c r="AN4464" s="7">
        <f>IFERROR(('Formato Productividad'!$AM4464/'Formato Productividad'!$N4464)*('Formato Productividad'!$N4464/'Formato Productividad'!$P4464),0)</f>
        <v>0</v>
      </c>
      <c r="AO4464" s="7">
        <f>IFERROR(('Formato Productividad'!$AG4464/'Formato Productividad'!$O4464)*('Formato Productividad'!$O4464/'Formato Productividad'!$P4464),0)</f>
        <v>0</v>
      </c>
      <c r="AP4464" s="7">
        <f>'Formato Productividad'!$AN4464+'Formato Productividad'!$AO4464</f>
        <v>0</v>
      </c>
      <c r="AQ4464" s="5"/>
      <c r="AR4464" s="7">
        <f>IFERROR('Formato Productividad'!$AM4464/'Formato Productividad'!$N4464,0)</f>
        <v>0</v>
      </c>
      <c r="AS4464" s="7">
        <f>IFERROR('Formato Productividad'!$AG4464/'Formato Productividad'!$O4464,0)</f>
        <v>0</v>
      </c>
      <c r="AT4464" s="71">
        <f>IFERROR('Formato Productividad'!$AI4464/'Formato Productividad'!$M4464,0)</f>
        <v>0</v>
      </c>
      <c r="AU4464" s="74"/>
    </row>
    <row r="4465" spans="1:47" s="33" customFormat="1" ht="25.5" customHeight="1" x14ac:dyDescent="0.25">
      <c r="A4465" s="39">
        <v>4464</v>
      </c>
      <c r="B4465" s="5"/>
      <c r="C4465" s="5"/>
      <c r="D4465" s="5"/>
      <c r="E4465" s="6" t="str">
        <f>IFERROR(VLOOKUP(D4465,'Formato validacion'!$E$2:$F$131,2,0),"Escoja un ESM")</f>
        <v>Escoja un ESM</v>
      </c>
      <c r="F4465" s="31"/>
      <c r="G4465" s="5"/>
      <c r="H4465" s="5"/>
      <c r="I4465" s="5"/>
      <c r="J4465" s="5"/>
      <c r="K4465" s="5"/>
      <c r="L4465" s="6" t="str">
        <f>IFERROR(VLOOKUP(K4465,Tabla4[[ESPECIALIDADES]:[ÁREA DE LA ESPECIALIDAD]],2,0),"Escoja una especialidad")</f>
        <v>Escoja una especialidad</v>
      </c>
      <c r="M4465" s="5"/>
      <c r="N4465" s="5"/>
      <c r="O4465" s="5"/>
      <c r="P4465" s="6">
        <f>'Formato Productividad'!$M4465-'Formato Productividad'!$AI4465</f>
        <v>0</v>
      </c>
      <c r="Q4465" s="6" t="str">
        <f>IFERROR(VLOOKUP('Formato Productividad'!$K4465,Tabla4[],3,0),"Escoja una especialidad")</f>
        <v>Escoja una especialidad</v>
      </c>
      <c r="R4465" s="6" t="str">
        <f t="shared" si="276"/>
        <v>No aplica</v>
      </c>
      <c r="S4465" s="5"/>
      <c r="T4465" s="5"/>
      <c r="U4465" s="5"/>
      <c r="V4465" s="6">
        <f t="shared" si="277"/>
        <v>0</v>
      </c>
      <c r="W4465" s="6" t="str">
        <f t="shared" si="278"/>
        <v>No aplica</v>
      </c>
      <c r="X4465" s="35" t="str">
        <f t="shared" si="279"/>
        <v>No aplica</v>
      </c>
      <c r="Y4465" s="37"/>
      <c r="Z4465" s="38"/>
      <c r="AA4465" s="36"/>
      <c r="AB4465" s="38"/>
      <c r="AC4465" s="37"/>
      <c r="AD4465" s="38"/>
      <c r="AE4465" s="37"/>
      <c r="AF4465" s="38"/>
      <c r="AG4465" s="37"/>
      <c r="AH4465" s="38"/>
      <c r="AI4465" s="36"/>
      <c r="AJ4465" s="5"/>
      <c r="AK4465" s="5"/>
      <c r="AL4465" s="6">
        <f>IFERROR('Formato Productividad'!$Y4465+'Formato Productividad'!$AA4465+'Formato Productividad'!$AC4465,0)+'Formato Productividad'!$AE4465</f>
        <v>0</v>
      </c>
      <c r="AM4465" s="6">
        <f>IFERROR((('Formato Productividad'!$T4465+'Formato Productividad'!$V4465+'Formato Productividad'!$U4465)/'Formato Productividad'!$Q4465),0)+'Formato Productividad'!$AL4465</f>
        <v>0</v>
      </c>
      <c r="AN4465" s="7">
        <f>IFERROR(('Formato Productividad'!$AM4465/'Formato Productividad'!$N4465)*('Formato Productividad'!$N4465/'Formato Productividad'!$P4465),0)</f>
        <v>0</v>
      </c>
      <c r="AO4465" s="7">
        <f>IFERROR(('Formato Productividad'!$AG4465/'Formato Productividad'!$O4465)*('Formato Productividad'!$O4465/'Formato Productividad'!$P4465),0)</f>
        <v>0</v>
      </c>
      <c r="AP4465" s="7">
        <f>'Formato Productividad'!$AN4465+'Formato Productividad'!$AO4465</f>
        <v>0</v>
      </c>
      <c r="AQ4465" s="5"/>
      <c r="AR4465" s="7">
        <f>IFERROR('Formato Productividad'!$AM4465/'Formato Productividad'!$N4465,0)</f>
        <v>0</v>
      </c>
      <c r="AS4465" s="7">
        <f>IFERROR('Formato Productividad'!$AG4465/'Formato Productividad'!$O4465,0)</f>
        <v>0</v>
      </c>
      <c r="AT4465" s="71">
        <f>IFERROR('Formato Productividad'!$AI4465/'Formato Productividad'!$M4465,0)</f>
        <v>0</v>
      </c>
      <c r="AU4465" s="74"/>
    </row>
    <row r="4466" spans="1:47" s="33" customFormat="1" ht="25.5" customHeight="1" x14ac:dyDescent="0.25">
      <c r="A4466" s="39">
        <v>4465</v>
      </c>
      <c r="B4466" s="5"/>
      <c r="C4466" s="5"/>
      <c r="D4466" s="5"/>
      <c r="E4466" s="6" t="str">
        <f>IFERROR(VLOOKUP(D4466,'Formato validacion'!$E$2:$F$131,2,0),"Escoja un ESM")</f>
        <v>Escoja un ESM</v>
      </c>
      <c r="F4466" s="31"/>
      <c r="G4466" s="5"/>
      <c r="H4466" s="5"/>
      <c r="I4466" s="5"/>
      <c r="J4466" s="5"/>
      <c r="K4466" s="5"/>
      <c r="L4466" s="6" t="str">
        <f>IFERROR(VLOOKUP(K4466,Tabla4[[ESPECIALIDADES]:[ÁREA DE LA ESPECIALIDAD]],2,0),"Escoja una especialidad")</f>
        <v>Escoja una especialidad</v>
      </c>
      <c r="M4466" s="5"/>
      <c r="N4466" s="5"/>
      <c r="O4466" s="5"/>
      <c r="P4466" s="6">
        <f>'Formato Productividad'!$M4466-'Formato Productividad'!$AI4466</f>
        <v>0</v>
      </c>
      <c r="Q4466" s="6" t="str">
        <f>IFERROR(VLOOKUP('Formato Productividad'!$K4466,Tabla4[],3,0),"Escoja una especialidad")</f>
        <v>Escoja una especialidad</v>
      </c>
      <c r="R4466" s="6" t="str">
        <f t="shared" si="276"/>
        <v>No aplica</v>
      </c>
      <c r="S4466" s="5"/>
      <c r="T4466" s="5"/>
      <c r="U4466" s="5"/>
      <c r="V4466" s="6">
        <f t="shared" si="277"/>
        <v>0</v>
      </c>
      <c r="W4466" s="6" t="str">
        <f t="shared" si="278"/>
        <v>No aplica</v>
      </c>
      <c r="X4466" s="35" t="str">
        <f t="shared" si="279"/>
        <v>No aplica</v>
      </c>
      <c r="Y4466" s="37"/>
      <c r="Z4466" s="38"/>
      <c r="AA4466" s="36"/>
      <c r="AB4466" s="38"/>
      <c r="AC4466" s="37"/>
      <c r="AD4466" s="38"/>
      <c r="AE4466" s="37"/>
      <c r="AF4466" s="38"/>
      <c r="AG4466" s="37"/>
      <c r="AH4466" s="38"/>
      <c r="AI4466" s="36"/>
      <c r="AJ4466" s="5"/>
      <c r="AK4466" s="5"/>
      <c r="AL4466" s="6">
        <f>IFERROR('Formato Productividad'!$Y4466+'Formato Productividad'!$AA4466+'Formato Productividad'!$AC4466,0)+'Formato Productividad'!$AE4466</f>
        <v>0</v>
      </c>
      <c r="AM4466" s="6">
        <f>IFERROR((('Formato Productividad'!$T4466+'Formato Productividad'!$V4466+'Formato Productividad'!$U4466)/'Formato Productividad'!$Q4466),0)+'Formato Productividad'!$AL4466</f>
        <v>0</v>
      </c>
      <c r="AN4466" s="7">
        <f>IFERROR(('Formato Productividad'!$AM4466/'Formato Productividad'!$N4466)*('Formato Productividad'!$N4466/'Formato Productividad'!$P4466),0)</f>
        <v>0</v>
      </c>
      <c r="AO4466" s="7">
        <f>IFERROR(('Formato Productividad'!$AG4466/'Formato Productividad'!$O4466)*('Formato Productividad'!$O4466/'Formato Productividad'!$P4466),0)</f>
        <v>0</v>
      </c>
      <c r="AP4466" s="7">
        <f>'Formato Productividad'!$AN4466+'Formato Productividad'!$AO4466</f>
        <v>0</v>
      </c>
      <c r="AQ4466" s="5"/>
      <c r="AR4466" s="7">
        <f>IFERROR('Formato Productividad'!$AM4466/'Formato Productividad'!$N4466,0)</f>
        <v>0</v>
      </c>
      <c r="AS4466" s="7">
        <f>IFERROR('Formato Productividad'!$AG4466/'Formato Productividad'!$O4466,0)</f>
        <v>0</v>
      </c>
      <c r="AT4466" s="71">
        <f>IFERROR('Formato Productividad'!$AI4466/'Formato Productividad'!$M4466,0)</f>
        <v>0</v>
      </c>
      <c r="AU4466" s="74"/>
    </row>
    <row r="4467" spans="1:47" s="33" customFormat="1" ht="25.5" customHeight="1" x14ac:dyDescent="0.25">
      <c r="A4467" s="39">
        <v>4466</v>
      </c>
      <c r="B4467" s="5"/>
      <c r="C4467" s="5"/>
      <c r="D4467" s="5"/>
      <c r="E4467" s="6" t="str">
        <f>IFERROR(VLOOKUP(D4467,'Formato validacion'!$E$2:$F$131,2,0),"Escoja un ESM")</f>
        <v>Escoja un ESM</v>
      </c>
      <c r="F4467" s="31"/>
      <c r="G4467" s="5"/>
      <c r="H4467" s="5"/>
      <c r="I4467" s="5"/>
      <c r="J4467" s="5"/>
      <c r="K4467" s="5"/>
      <c r="L4467" s="6" t="str">
        <f>IFERROR(VLOOKUP(K4467,Tabla4[[ESPECIALIDADES]:[ÁREA DE LA ESPECIALIDAD]],2,0),"Escoja una especialidad")</f>
        <v>Escoja una especialidad</v>
      </c>
      <c r="M4467" s="5"/>
      <c r="N4467" s="5"/>
      <c r="O4467" s="5"/>
      <c r="P4467" s="6">
        <f>'Formato Productividad'!$M4467-'Formato Productividad'!$AI4467</f>
        <v>0</v>
      </c>
      <c r="Q4467" s="6" t="str">
        <f>IFERROR(VLOOKUP('Formato Productividad'!$K4467,Tabla4[],3,0),"Escoja una especialidad")</f>
        <v>Escoja una especialidad</v>
      </c>
      <c r="R4467" s="6" t="str">
        <f t="shared" si="276"/>
        <v>No aplica</v>
      </c>
      <c r="S4467" s="5"/>
      <c r="T4467" s="5"/>
      <c r="U4467" s="5"/>
      <c r="V4467" s="6">
        <f t="shared" si="277"/>
        <v>0</v>
      </c>
      <c r="W4467" s="6" t="str">
        <f t="shared" si="278"/>
        <v>No aplica</v>
      </c>
      <c r="X4467" s="35" t="str">
        <f t="shared" si="279"/>
        <v>No aplica</v>
      </c>
      <c r="Y4467" s="37"/>
      <c r="Z4467" s="38"/>
      <c r="AA4467" s="36"/>
      <c r="AB4467" s="38"/>
      <c r="AC4467" s="37"/>
      <c r="AD4467" s="38"/>
      <c r="AE4467" s="37"/>
      <c r="AF4467" s="38"/>
      <c r="AG4467" s="37"/>
      <c r="AH4467" s="38"/>
      <c r="AI4467" s="36"/>
      <c r="AJ4467" s="5"/>
      <c r="AK4467" s="5"/>
      <c r="AL4467" s="6">
        <f>IFERROR('Formato Productividad'!$Y4467+'Formato Productividad'!$AA4467+'Formato Productividad'!$AC4467,0)+'Formato Productividad'!$AE4467</f>
        <v>0</v>
      </c>
      <c r="AM4467" s="6">
        <f>IFERROR((('Formato Productividad'!$T4467+'Formato Productividad'!$V4467+'Formato Productividad'!$U4467)/'Formato Productividad'!$Q4467),0)+'Formato Productividad'!$AL4467</f>
        <v>0</v>
      </c>
      <c r="AN4467" s="7">
        <f>IFERROR(('Formato Productividad'!$AM4467/'Formato Productividad'!$N4467)*('Formato Productividad'!$N4467/'Formato Productividad'!$P4467),0)</f>
        <v>0</v>
      </c>
      <c r="AO4467" s="7">
        <f>IFERROR(('Formato Productividad'!$AG4467/'Formato Productividad'!$O4467)*('Formato Productividad'!$O4467/'Formato Productividad'!$P4467),0)</f>
        <v>0</v>
      </c>
      <c r="AP4467" s="7">
        <f>'Formato Productividad'!$AN4467+'Formato Productividad'!$AO4467</f>
        <v>0</v>
      </c>
      <c r="AQ4467" s="5"/>
      <c r="AR4467" s="7">
        <f>IFERROR('Formato Productividad'!$AM4467/'Formato Productividad'!$N4467,0)</f>
        <v>0</v>
      </c>
      <c r="AS4467" s="7">
        <f>IFERROR('Formato Productividad'!$AG4467/'Formato Productividad'!$O4467,0)</f>
        <v>0</v>
      </c>
      <c r="AT4467" s="71">
        <f>IFERROR('Formato Productividad'!$AI4467/'Formato Productividad'!$M4467,0)</f>
        <v>0</v>
      </c>
      <c r="AU4467" s="74"/>
    </row>
    <row r="4468" spans="1:47" s="33" customFormat="1" ht="25.5" customHeight="1" x14ac:dyDescent="0.25">
      <c r="A4468" s="39">
        <v>4467</v>
      </c>
      <c r="B4468" s="5"/>
      <c r="C4468" s="5"/>
      <c r="D4468" s="5"/>
      <c r="E4468" s="6" t="str">
        <f>IFERROR(VLOOKUP(D4468,'Formato validacion'!$E$2:$F$131,2,0),"Escoja un ESM")</f>
        <v>Escoja un ESM</v>
      </c>
      <c r="F4468" s="31"/>
      <c r="G4468" s="5"/>
      <c r="H4468" s="5"/>
      <c r="I4468" s="5"/>
      <c r="J4468" s="5"/>
      <c r="K4468" s="5"/>
      <c r="L4468" s="6" t="str">
        <f>IFERROR(VLOOKUP(K4468,Tabla4[[ESPECIALIDADES]:[ÁREA DE LA ESPECIALIDAD]],2,0),"Escoja una especialidad")</f>
        <v>Escoja una especialidad</v>
      </c>
      <c r="M4468" s="5"/>
      <c r="N4468" s="5"/>
      <c r="O4468" s="5"/>
      <c r="P4468" s="6">
        <f>'Formato Productividad'!$M4468-'Formato Productividad'!$AI4468</f>
        <v>0</v>
      </c>
      <c r="Q4468" s="6" t="str">
        <f>IFERROR(VLOOKUP('Formato Productividad'!$K4468,Tabla4[],3,0),"Escoja una especialidad")</f>
        <v>Escoja una especialidad</v>
      </c>
      <c r="R4468" s="6" t="str">
        <f t="shared" si="276"/>
        <v>No aplica</v>
      </c>
      <c r="S4468" s="5"/>
      <c r="T4468" s="5"/>
      <c r="U4468" s="5"/>
      <c r="V4468" s="6">
        <f t="shared" si="277"/>
        <v>0</v>
      </c>
      <c r="W4468" s="6" t="str">
        <f t="shared" si="278"/>
        <v>No aplica</v>
      </c>
      <c r="X4468" s="35" t="str">
        <f t="shared" si="279"/>
        <v>No aplica</v>
      </c>
      <c r="Y4468" s="37"/>
      <c r="Z4468" s="38"/>
      <c r="AA4468" s="36"/>
      <c r="AB4468" s="38"/>
      <c r="AC4468" s="37"/>
      <c r="AD4468" s="38"/>
      <c r="AE4468" s="37"/>
      <c r="AF4468" s="38"/>
      <c r="AG4468" s="37"/>
      <c r="AH4468" s="38"/>
      <c r="AI4468" s="36"/>
      <c r="AJ4468" s="5"/>
      <c r="AK4468" s="5"/>
      <c r="AL4468" s="6">
        <f>IFERROR('Formato Productividad'!$Y4468+'Formato Productividad'!$AA4468+'Formato Productividad'!$AC4468,0)+'Formato Productividad'!$AE4468</f>
        <v>0</v>
      </c>
      <c r="AM4468" s="6">
        <f>IFERROR((('Formato Productividad'!$T4468+'Formato Productividad'!$V4468+'Formato Productividad'!$U4468)/'Formato Productividad'!$Q4468),0)+'Formato Productividad'!$AL4468</f>
        <v>0</v>
      </c>
      <c r="AN4468" s="7">
        <f>IFERROR(('Formato Productividad'!$AM4468/'Formato Productividad'!$N4468)*('Formato Productividad'!$N4468/'Formato Productividad'!$P4468),0)</f>
        <v>0</v>
      </c>
      <c r="AO4468" s="7">
        <f>IFERROR(('Formato Productividad'!$AG4468/'Formato Productividad'!$O4468)*('Formato Productividad'!$O4468/'Formato Productividad'!$P4468),0)</f>
        <v>0</v>
      </c>
      <c r="AP4468" s="7">
        <f>'Formato Productividad'!$AN4468+'Formato Productividad'!$AO4468</f>
        <v>0</v>
      </c>
      <c r="AQ4468" s="5"/>
      <c r="AR4468" s="7">
        <f>IFERROR('Formato Productividad'!$AM4468/'Formato Productividad'!$N4468,0)</f>
        <v>0</v>
      </c>
      <c r="AS4468" s="7">
        <f>IFERROR('Formato Productividad'!$AG4468/'Formato Productividad'!$O4468,0)</f>
        <v>0</v>
      </c>
      <c r="AT4468" s="71">
        <f>IFERROR('Formato Productividad'!$AI4468/'Formato Productividad'!$M4468,0)</f>
        <v>0</v>
      </c>
      <c r="AU4468" s="74"/>
    </row>
    <row r="4469" spans="1:47" s="33" customFormat="1" ht="25.5" customHeight="1" x14ac:dyDescent="0.25">
      <c r="A4469" s="39">
        <v>4468</v>
      </c>
      <c r="B4469" s="5"/>
      <c r="C4469" s="5"/>
      <c r="D4469" s="5"/>
      <c r="E4469" s="6" t="str">
        <f>IFERROR(VLOOKUP(D4469,'Formato validacion'!$E$2:$F$131,2,0),"Escoja un ESM")</f>
        <v>Escoja un ESM</v>
      </c>
      <c r="F4469" s="31"/>
      <c r="G4469" s="5"/>
      <c r="H4469" s="5"/>
      <c r="I4469" s="5"/>
      <c r="J4469" s="5"/>
      <c r="K4469" s="5"/>
      <c r="L4469" s="6" t="str">
        <f>IFERROR(VLOOKUP(K4469,Tabla4[[ESPECIALIDADES]:[ÁREA DE LA ESPECIALIDAD]],2,0),"Escoja una especialidad")</f>
        <v>Escoja una especialidad</v>
      </c>
      <c r="M4469" s="5"/>
      <c r="N4469" s="5"/>
      <c r="O4469" s="5"/>
      <c r="P4469" s="6">
        <f>'Formato Productividad'!$M4469-'Formato Productividad'!$AI4469</f>
        <v>0</v>
      </c>
      <c r="Q4469" s="6" t="str">
        <f>IFERROR(VLOOKUP('Formato Productividad'!$K4469,Tabla4[],3,0),"Escoja una especialidad")</f>
        <v>Escoja una especialidad</v>
      </c>
      <c r="R4469" s="6" t="str">
        <f t="shared" si="276"/>
        <v>No aplica</v>
      </c>
      <c r="S4469" s="5"/>
      <c r="T4469" s="5"/>
      <c r="U4469" s="5"/>
      <c r="V4469" s="6">
        <f t="shared" si="277"/>
        <v>0</v>
      </c>
      <c r="W4469" s="6" t="str">
        <f t="shared" si="278"/>
        <v>No aplica</v>
      </c>
      <c r="X4469" s="35" t="str">
        <f t="shared" si="279"/>
        <v>No aplica</v>
      </c>
      <c r="Y4469" s="37"/>
      <c r="Z4469" s="38"/>
      <c r="AA4469" s="36"/>
      <c r="AB4469" s="38"/>
      <c r="AC4469" s="37"/>
      <c r="AD4469" s="38"/>
      <c r="AE4469" s="37"/>
      <c r="AF4469" s="38"/>
      <c r="AG4469" s="37"/>
      <c r="AH4469" s="38"/>
      <c r="AI4469" s="36"/>
      <c r="AJ4469" s="5"/>
      <c r="AK4469" s="5"/>
      <c r="AL4469" s="6">
        <f>IFERROR('Formato Productividad'!$Y4469+'Formato Productividad'!$AA4469+'Formato Productividad'!$AC4469,0)+'Formato Productividad'!$AE4469</f>
        <v>0</v>
      </c>
      <c r="AM4469" s="6">
        <f>IFERROR((('Formato Productividad'!$T4469+'Formato Productividad'!$V4469+'Formato Productividad'!$U4469)/'Formato Productividad'!$Q4469),0)+'Formato Productividad'!$AL4469</f>
        <v>0</v>
      </c>
      <c r="AN4469" s="7">
        <f>IFERROR(('Formato Productividad'!$AM4469/'Formato Productividad'!$N4469)*('Formato Productividad'!$N4469/'Formato Productividad'!$P4469),0)</f>
        <v>0</v>
      </c>
      <c r="AO4469" s="7">
        <f>IFERROR(('Formato Productividad'!$AG4469/'Formato Productividad'!$O4469)*('Formato Productividad'!$O4469/'Formato Productividad'!$P4469),0)</f>
        <v>0</v>
      </c>
      <c r="AP4469" s="7">
        <f>'Formato Productividad'!$AN4469+'Formato Productividad'!$AO4469</f>
        <v>0</v>
      </c>
      <c r="AQ4469" s="5"/>
      <c r="AR4469" s="7">
        <f>IFERROR('Formato Productividad'!$AM4469/'Formato Productividad'!$N4469,0)</f>
        <v>0</v>
      </c>
      <c r="AS4469" s="7">
        <f>IFERROR('Formato Productividad'!$AG4469/'Formato Productividad'!$O4469,0)</f>
        <v>0</v>
      </c>
      <c r="AT4469" s="71">
        <f>IFERROR('Formato Productividad'!$AI4469/'Formato Productividad'!$M4469,0)</f>
        <v>0</v>
      </c>
      <c r="AU4469" s="74"/>
    </row>
    <row r="4470" spans="1:47" s="33" customFormat="1" ht="25.5" customHeight="1" x14ac:dyDescent="0.25">
      <c r="A4470" s="39">
        <v>4469</v>
      </c>
      <c r="B4470" s="5"/>
      <c r="C4470" s="5"/>
      <c r="D4470" s="5"/>
      <c r="E4470" s="6" t="str">
        <f>IFERROR(VLOOKUP(D4470,'Formato validacion'!$E$2:$F$131,2,0),"Escoja un ESM")</f>
        <v>Escoja un ESM</v>
      </c>
      <c r="F4470" s="31"/>
      <c r="G4470" s="5"/>
      <c r="H4470" s="5"/>
      <c r="I4470" s="5"/>
      <c r="J4470" s="5"/>
      <c r="K4470" s="5"/>
      <c r="L4470" s="6" t="str">
        <f>IFERROR(VLOOKUP(K4470,Tabla4[[ESPECIALIDADES]:[ÁREA DE LA ESPECIALIDAD]],2,0),"Escoja una especialidad")</f>
        <v>Escoja una especialidad</v>
      </c>
      <c r="M4470" s="5"/>
      <c r="N4470" s="5"/>
      <c r="O4470" s="5"/>
      <c r="P4470" s="6">
        <f>'Formato Productividad'!$M4470-'Formato Productividad'!$AI4470</f>
        <v>0</v>
      </c>
      <c r="Q4470" s="6" t="str">
        <f>IFERROR(VLOOKUP('Formato Productividad'!$K4470,Tabla4[],3,0),"Escoja una especialidad")</f>
        <v>Escoja una especialidad</v>
      </c>
      <c r="R4470" s="6" t="str">
        <f t="shared" si="276"/>
        <v>No aplica</v>
      </c>
      <c r="S4470" s="5"/>
      <c r="T4470" s="5"/>
      <c r="U4470" s="5"/>
      <c r="V4470" s="6">
        <f t="shared" si="277"/>
        <v>0</v>
      </c>
      <c r="W4470" s="6" t="str">
        <f t="shared" si="278"/>
        <v>No aplica</v>
      </c>
      <c r="X4470" s="35" t="str">
        <f t="shared" si="279"/>
        <v>No aplica</v>
      </c>
      <c r="Y4470" s="37"/>
      <c r="Z4470" s="38"/>
      <c r="AA4470" s="36"/>
      <c r="AB4470" s="38"/>
      <c r="AC4470" s="37"/>
      <c r="AD4470" s="38"/>
      <c r="AE4470" s="37"/>
      <c r="AF4470" s="38"/>
      <c r="AG4470" s="37"/>
      <c r="AH4470" s="38"/>
      <c r="AI4470" s="36"/>
      <c r="AJ4470" s="5"/>
      <c r="AK4470" s="5"/>
      <c r="AL4470" s="6">
        <f>IFERROR('Formato Productividad'!$Y4470+'Formato Productividad'!$AA4470+'Formato Productividad'!$AC4470,0)+'Formato Productividad'!$AE4470</f>
        <v>0</v>
      </c>
      <c r="AM4470" s="6">
        <f>IFERROR((('Formato Productividad'!$T4470+'Formato Productividad'!$V4470+'Formato Productividad'!$U4470)/'Formato Productividad'!$Q4470),0)+'Formato Productividad'!$AL4470</f>
        <v>0</v>
      </c>
      <c r="AN4470" s="7">
        <f>IFERROR(('Formato Productividad'!$AM4470/'Formato Productividad'!$N4470)*('Formato Productividad'!$N4470/'Formato Productividad'!$P4470),0)</f>
        <v>0</v>
      </c>
      <c r="AO4470" s="7">
        <f>IFERROR(('Formato Productividad'!$AG4470/'Formato Productividad'!$O4470)*('Formato Productividad'!$O4470/'Formato Productividad'!$P4470),0)</f>
        <v>0</v>
      </c>
      <c r="AP4470" s="7">
        <f>'Formato Productividad'!$AN4470+'Formato Productividad'!$AO4470</f>
        <v>0</v>
      </c>
      <c r="AQ4470" s="5"/>
      <c r="AR4470" s="7">
        <f>IFERROR('Formato Productividad'!$AM4470/'Formato Productividad'!$N4470,0)</f>
        <v>0</v>
      </c>
      <c r="AS4470" s="7">
        <f>IFERROR('Formato Productividad'!$AG4470/'Formato Productividad'!$O4470,0)</f>
        <v>0</v>
      </c>
      <c r="AT4470" s="71">
        <f>IFERROR('Formato Productividad'!$AI4470/'Formato Productividad'!$M4470,0)</f>
        <v>0</v>
      </c>
      <c r="AU4470" s="74"/>
    </row>
    <row r="4471" spans="1:47" s="33" customFormat="1" ht="25.5" customHeight="1" x14ac:dyDescent="0.25">
      <c r="A4471" s="39">
        <v>4470</v>
      </c>
      <c r="B4471" s="5"/>
      <c r="C4471" s="5"/>
      <c r="D4471" s="5"/>
      <c r="E4471" s="6" t="str">
        <f>IFERROR(VLOOKUP(D4471,'Formato validacion'!$E$2:$F$131,2,0),"Escoja un ESM")</f>
        <v>Escoja un ESM</v>
      </c>
      <c r="F4471" s="31"/>
      <c r="G4471" s="5"/>
      <c r="H4471" s="5"/>
      <c r="I4471" s="5"/>
      <c r="J4471" s="5"/>
      <c r="K4471" s="5"/>
      <c r="L4471" s="6" t="str">
        <f>IFERROR(VLOOKUP(K4471,Tabla4[[ESPECIALIDADES]:[ÁREA DE LA ESPECIALIDAD]],2,0),"Escoja una especialidad")</f>
        <v>Escoja una especialidad</v>
      </c>
      <c r="M4471" s="5"/>
      <c r="N4471" s="5"/>
      <c r="O4471" s="5"/>
      <c r="P4471" s="6">
        <f>'Formato Productividad'!$M4471-'Formato Productividad'!$AI4471</f>
        <v>0</v>
      </c>
      <c r="Q4471" s="6" t="str">
        <f>IFERROR(VLOOKUP('Formato Productividad'!$K4471,Tabla4[],3,0),"Escoja una especialidad")</f>
        <v>Escoja una especialidad</v>
      </c>
      <c r="R4471" s="6" t="str">
        <f t="shared" si="276"/>
        <v>No aplica</v>
      </c>
      <c r="S4471" s="5"/>
      <c r="T4471" s="5"/>
      <c r="U4471" s="5"/>
      <c r="V4471" s="6">
        <f t="shared" si="277"/>
        <v>0</v>
      </c>
      <c r="W4471" s="6" t="str">
        <f t="shared" si="278"/>
        <v>No aplica</v>
      </c>
      <c r="X4471" s="35" t="str">
        <f t="shared" si="279"/>
        <v>No aplica</v>
      </c>
      <c r="Y4471" s="37"/>
      <c r="Z4471" s="38"/>
      <c r="AA4471" s="36"/>
      <c r="AB4471" s="38"/>
      <c r="AC4471" s="37"/>
      <c r="AD4471" s="38"/>
      <c r="AE4471" s="37"/>
      <c r="AF4471" s="38"/>
      <c r="AG4471" s="37"/>
      <c r="AH4471" s="38"/>
      <c r="AI4471" s="36"/>
      <c r="AJ4471" s="5"/>
      <c r="AK4471" s="5"/>
      <c r="AL4471" s="6">
        <f>IFERROR('Formato Productividad'!$Y4471+'Formato Productividad'!$AA4471+'Formato Productividad'!$AC4471,0)+'Formato Productividad'!$AE4471</f>
        <v>0</v>
      </c>
      <c r="AM4471" s="6">
        <f>IFERROR((('Formato Productividad'!$T4471+'Formato Productividad'!$V4471+'Formato Productividad'!$U4471)/'Formato Productividad'!$Q4471),0)+'Formato Productividad'!$AL4471</f>
        <v>0</v>
      </c>
      <c r="AN4471" s="7">
        <f>IFERROR(('Formato Productividad'!$AM4471/'Formato Productividad'!$N4471)*('Formato Productividad'!$N4471/'Formato Productividad'!$P4471),0)</f>
        <v>0</v>
      </c>
      <c r="AO4471" s="7">
        <f>IFERROR(('Formato Productividad'!$AG4471/'Formato Productividad'!$O4471)*('Formato Productividad'!$O4471/'Formato Productividad'!$P4471),0)</f>
        <v>0</v>
      </c>
      <c r="AP4471" s="7">
        <f>'Formato Productividad'!$AN4471+'Formato Productividad'!$AO4471</f>
        <v>0</v>
      </c>
      <c r="AQ4471" s="5"/>
      <c r="AR4471" s="7">
        <f>IFERROR('Formato Productividad'!$AM4471/'Formato Productividad'!$N4471,0)</f>
        <v>0</v>
      </c>
      <c r="AS4471" s="7">
        <f>IFERROR('Formato Productividad'!$AG4471/'Formato Productividad'!$O4471,0)</f>
        <v>0</v>
      </c>
      <c r="AT4471" s="71">
        <f>IFERROR('Formato Productividad'!$AI4471/'Formato Productividad'!$M4471,0)</f>
        <v>0</v>
      </c>
      <c r="AU4471" s="74"/>
    </row>
    <row r="4472" spans="1:47" s="33" customFormat="1" ht="25.5" customHeight="1" x14ac:dyDescent="0.25">
      <c r="A4472" s="39">
        <v>4471</v>
      </c>
      <c r="B4472" s="5"/>
      <c r="C4472" s="5"/>
      <c r="D4472" s="5"/>
      <c r="E4472" s="6" t="str">
        <f>IFERROR(VLOOKUP(D4472,'Formato validacion'!$E$2:$F$131,2,0),"Escoja un ESM")</f>
        <v>Escoja un ESM</v>
      </c>
      <c r="F4472" s="31"/>
      <c r="G4472" s="5"/>
      <c r="H4472" s="5"/>
      <c r="I4472" s="5"/>
      <c r="J4472" s="5"/>
      <c r="K4472" s="5"/>
      <c r="L4472" s="6" t="str">
        <f>IFERROR(VLOOKUP(K4472,Tabla4[[ESPECIALIDADES]:[ÁREA DE LA ESPECIALIDAD]],2,0),"Escoja una especialidad")</f>
        <v>Escoja una especialidad</v>
      </c>
      <c r="M4472" s="5"/>
      <c r="N4472" s="5"/>
      <c r="O4472" s="5"/>
      <c r="P4472" s="6">
        <f>'Formato Productividad'!$M4472-'Formato Productividad'!$AI4472</f>
        <v>0</v>
      </c>
      <c r="Q4472" s="6" t="str">
        <f>IFERROR(VLOOKUP('Formato Productividad'!$K4472,Tabla4[],3,0),"Escoja una especialidad")</f>
        <v>Escoja una especialidad</v>
      </c>
      <c r="R4472" s="6" t="str">
        <f t="shared" si="276"/>
        <v>No aplica</v>
      </c>
      <c r="S4472" s="5"/>
      <c r="T4472" s="5"/>
      <c r="U4472" s="5"/>
      <c r="V4472" s="6">
        <f t="shared" si="277"/>
        <v>0</v>
      </c>
      <c r="W4472" s="6" t="str">
        <f t="shared" si="278"/>
        <v>No aplica</v>
      </c>
      <c r="X4472" s="35" t="str">
        <f t="shared" si="279"/>
        <v>No aplica</v>
      </c>
      <c r="Y4472" s="37"/>
      <c r="Z4472" s="38"/>
      <c r="AA4472" s="36"/>
      <c r="AB4472" s="38"/>
      <c r="AC4472" s="37"/>
      <c r="AD4472" s="38"/>
      <c r="AE4472" s="37"/>
      <c r="AF4472" s="38"/>
      <c r="AG4472" s="37"/>
      <c r="AH4472" s="38"/>
      <c r="AI4472" s="36"/>
      <c r="AJ4472" s="5"/>
      <c r="AK4472" s="5"/>
      <c r="AL4472" s="6">
        <f>IFERROR('Formato Productividad'!$Y4472+'Formato Productividad'!$AA4472+'Formato Productividad'!$AC4472,0)+'Formato Productividad'!$AE4472</f>
        <v>0</v>
      </c>
      <c r="AM4472" s="6">
        <f>IFERROR((('Formato Productividad'!$T4472+'Formato Productividad'!$V4472+'Formato Productividad'!$U4472)/'Formato Productividad'!$Q4472),0)+'Formato Productividad'!$AL4472</f>
        <v>0</v>
      </c>
      <c r="AN4472" s="7">
        <f>IFERROR(('Formato Productividad'!$AM4472/'Formato Productividad'!$N4472)*('Formato Productividad'!$N4472/'Formato Productividad'!$P4472),0)</f>
        <v>0</v>
      </c>
      <c r="AO4472" s="7">
        <f>IFERROR(('Formato Productividad'!$AG4472/'Formato Productividad'!$O4472)*('Formato Productividad'!$O4472/'Formato Productividad'!$P4472),0)</f>
        <v>0</v>
      </c>
      <c r="AP4472" s="7">
        <f>'Formato Productividad'!$AN4472+'Formato Productividad'!$AO4472</f>
        <v>0</v>
      </c>
      <c r="AQ4472" s="5"/>
      <c r="AR4472" s="7">
        <f>IFERROR('Formato Productividad'!$AM4472/'Formato Productividad'!$N4472,0)</f>
        <v>0</v>
      </c>
      <c r="AS4472" s="7">
        <f>IFERROR('Formato Productividad'!$AG4472/'Formato Productividad'!$O4472,0)</f>
        <v>0</v>
      </c>
      <c r="AT4472" s="71">
        <f>IFERROR('Formato Productividad'!$AI4472/'Formato Productividad'!$M4472,0)</f>
        <v>0</v>
      </c>
      <c r="AU4472" s="74"/>
    </row>
    <row r="4473" spans="1:47" s="33" customFormat="1" ht="25.5" customHeight="1" x14ac:dyDescent="0.25">
      <c r="A4473" s="39">
        <v>4472</v>
      </c>
      <c r="B4473" s="5"/>
      <c r="C4473" s="5"/>
      <c r="D4473" s="5"/>
      <c r="E4473" s="6" t="str">
        <f>IFERROR(VLOOKUP(D4473,'Formato validacion'!$E$2:$F$131,2,0),"Escoja un ESM")</f>
        <v>Escoja un ESM</v>
      </c>
      <c r="F4473" s="31"/>
      <c r="G4473" s="5"/>
      <c r="H4473" s="5"/>
      <c r="I4473" s="5"/>
      <c r="J4473" s="5"/>
      <c r="K4473" s="5"/>
      <c r="L4473" s="6" t="str">
        <f>IFERROR(VLOOKUP(K4473,Tabla4[[ESPECIALIDADES]:[ÁREA DE LA ESPECIALIDAD]],2,0),"Escoja una especialidad")</f>
        <v>Escoja una especialidad</v>
      </c>
      <c r="M4473" s="5"/>
      <c r="N4473" s="5"/>
      <c r="O4473" s="5"/>
      <c r="P4473" s="6">
        <f>'Formato Productividad'!$M4473-'Formato Productividad'!$AI4473</f>
        <v>0</v>
      </c>
      <c r="Q4473" s="6" t="str">
        <f>IFERROR(VLOOKUP('Formato Productividad'!$K4473,Tabla4[],3,0),"Escoja una especialidad")</f>
        <v>Escoja una especialidad</v>
      </c>
      <c r="R4473" s="6" t="str">
        <f t="shared" si="276"/>
        <v>No aplica</v>
      </c>
      <c r="S4473" s="5"/>
      <c r="T4473" s="5"/>
      <c r="U4473" s="5"/>
      <c r="V4473" s="6">
        <f t="shared" si="277"/>
        <v>0</v>
      </c>
      <c r="W4473" s="6" t="str">
        <f t="shared" si="278"/>
        <v>No aplica</v>
      </c>
      <c r="X4473" s="35" t="str">
        <f t="shared" si="279"/>
        <v>No aplica</v>
      </c>
      <c r="Y4473" s="37"/>
      <c r="Z4473" s="38"/>
      <c r="AA4473" s="36"/>
      <c r="AB4473" s="38"/>
      <c r="AC4473" s="37"/>
      <c r="AD4473" s="38"/>
      <c r="AE4473" s="37"/>
      <c r="AF4473" s="38"/>
      <c r="AG4473" s="37"/>
      <c r="AH4473" s="38"/>
      <c r="AI4473" s="36"/>
      <c r="AJ4473" s="5"/>
      <c r="AK4473" s="5"/>
      <c r="AL4473" s="6">
        <f>IFERROR('Formato Productividad'!$Y4473+'Formato Productividad'!$AA4473+'Formato Productividad'!$AC4473,0)+'Formato Productividad'!$AE4473</f>
        <v>0</v>
      </c>
      <c r="AM4473" s="6">
        <f>IFERROR((('Formato Productividad'!$T4473+'Formato Productividad'!$V4473+'Formato Productividad'!$U4473)/'Formato Productividad'!$Q4473),0)+'Formato Productividad'!$AL4473</f>
        <v>0</v>
      </c>
      <c r="AN4473" s="7">
        <f>IFERROR(('Formato Productividad'!$AM4473/'Formato Productividad'!$N4473)*('Formato Productividad'!$N4473/'Formato Productividad'!$P4473),0)</f>
        <v>0</v>
      </c>
      <c r="AO4473" s="7">
        <f>IFERROR(('Formato Productividad'!$AG4473/'Formato Productividad'!$O4473)*('Formato Productividad'!$O4473/'Formato Productividad'!$P4473),0)</f>
        <v>0</v>
      </c>
      <c r="AP4473" s="7">
        <f>'Formato Productividad'!$AN4473+'Formato Productividad'!$AO4473</f>
        <v>0</v>
      </c>
      <c r="AQ4473" s="5"/>
      <c r="AR4473" s="7">
        <f>IFERROR('Formato Productividad'!$AM4473/'Formato Productividad'!$N4473,0)</f>
        <v>0</v>
      </c>
      <c r="AS4473" s="7">
        <f>IFERROR('Formato Productividad'!$AG4473/'Formato Productividad'!$O4473,0)</f>
        <v>0</v>
      </c>
      <c r="AT4473" s="71">
        <f>IFERROR('Formato Productividad'!$AI4473/'Formato Productividad'!$M4473,0)</f>
        <v>0</v>
      </c>
      <c r="AU4473" s="74"/>
    </row>
    <row r="4474" spans="1:47" s="33" customFormat="1" ht="25.5" customHeight="1" x14ac:dyDescent="0.25">
      <c r="A4474" s="39">
        <v>4473</v>
      </c>
      <c r="B4474" s="5"/>
      <c r="C4474" s="5"/>
      <c r="D4474" s="5"/>
      <c r="E4474" s="6" t="str">
        <f>IFERROR(VLOOKUP(D4474,'Formato validacion'!$E$2:$F$131,2,0),"Escoja un ESM")</f>
        <v>Escoja un ESM</v>
      </c>
      <c r="F4474" s="31"/>
      <c r="G4474" s="5"/>
      <c r="H4474" s="5"/>
      <c r="I4474" s="5"/>
      <c r="J4474" s="5"/>
      <c r="K4474" s="5"/>
      <c r="L4474" s="6" t="str">
        <f>IFERROR(VLOOKUP(K4474,Tabla4[[ESPECIALIDADES]:[ÁREA DE LA ESPECIALIDAD]],2,0),"Escoja una especialidad")</f>
        <v>Escoja una especialidad</v>
      </c>
      <c r="M4474" s="5"/>
      <c r="N4474" s="5"/>
      <c r="O4474" s="5"/>
      <c r="P4474" s="6">
        <f>'Formato Productividad'!$M4474-'Formato Productividad'!$AI4474</f>
        <v>0</v>
      </c>
      <c r="Q4474" s="6" t="str">
        <f>IFERROR(VLOOKUP('Formato Productividad'!$K4474,Tabla4[],3,0),"Escoja una especialidad")</f>
        <v>Escoja una especialidad</v>
      </c>
      <c r="R4474" s="6" t="str">
        <f t="shared" si="276"/>
        <v>No aplica</v>
      </c>
      <c r="S4474" s="5"/>
      <c r="T4474" s="5"/>
      <c r="U4474" s="5"/>
      <c r="V4474" s="6">
        <f t="shared" si="277"/>
        <v>0</v>
      </c>
      <c r="W4474" s="6" t="str">
        <f t="shared" si="278"/>
        <v>No aplica</v>
      </c>
      <c r="X4474" s="35" t="str">
        <f t="shared" si="279"/>
        <v>No aplica</v>
      </c>
      <c r="Y4474" s="37"/>
      <c r="Z4474" s="38"/>
      <c r="AA4474" s="36"/>
      <c r="AB4474" s="38"/>
      <c r="AC4474" s="37"/>
      <c r="AD4474" s="38"/>
      <c r="AE4474" s="37"/>
      <c r="AF4474" s="38"/>
      <c r="AG4474" s="37"/>
      <c r="AH4474" s="38"/>
      <c r="AI4474" s="36"/>
      <c r="AJ4474" s="5"/>
      <c r="AK4474" s="5"/>
      <c r="AL4474" s="6">
        <f>IFERROR('Formato Productividad'!$Y4474+'Formato Productividad'!$AA4474+'Formato Productividad'!$AC4474,0)+'Formato Productividad'!$AE4474</f>
        <v>0</v>
      </c>
      <c r="AM4474" s="6">
        <f>IFERROR((('Formato Productividad'!$T4474+'Formato Productividad'!$V4474+'Formato Productividad'!$U4474)/'Formato Productividad'!$Q4474),0)+'Formato Productividad'!$AL4474</f>
        <v>0</v>
      </c>
      <c r="AN4474" s="7">
        <f>IFERROR(('Formato Productividad'!$AM4474/'Formato Productividad'!$N4474)*('Formato Productividad'!$N4474/'Formato Productividad'!$P4474),0)</f>
        <v>0</v>
      </c>
      <c r="AO4474" s="7">
        <f>IFERROR(('Formato Productividad'!$AG4474/'Formato Productividad'!$O4474)*('Formato Productividad'!$O4474/'Formato Productividad'!$P4474),0)</f>
        <v>0</v>
      </c>
      <c r="AP4474" s="7">
        <f>'Formato Productividad'!$AN4474+'Formato Productividad'!$AO4474</f>
        <v>0</v>
      </c>
      <c r="AQ4474" s="5"/>
      <c r="AR4474" s="7">
        <f>IFERROR('Formato Productividad'!$AM4474/'Formato Productividad'!$N4474,0)</f>
        <v>0</v>
      </c>
      <c r="AS4474" s="7">
        <f>IFERROR('Formato Productividad'!$AG4474/'Formato Productividad'!$O4474,0)</f>
        <v>0</v>
      </c>
      <c r="AT4474" s="71">
        <f>IFERROR('Formato Productividad'!$AI4474/'Formato Productividad'!$M4474,0)</f>
        <v>0</v>
      </c>
      <c r="AU4474" s="74"/>
    </row>
    <row r="4475" spans="1:47" s="33" customFormat="1" ht="25.5" customHeight="1" x14ac:dyDescent="0.25">
      <c r="A4475" s="39">
        <v>4474</v>
      </c>
      <c r="B4475" s="5"/>
      <c r="C4475" s="5"/>
      <c r="D4475" s="5"/>
      <c r="E4475" s="6" t="str">
        <f>IFERROR(VLOOKUP(D4475,'Formato validacion'!$E$2:$F$131,2,0),"Escoja un ESM")</f>
        <v>Escoja un ESM</v>
      </c>
      <c r="F4475" s="31"/>
      <c r="G4475" s="5"/>
      <c r="H4475" s="5"/>
      <c r="I4475" s="5"/>
      <c r="J4475" s="5"/>
      <c r="K4475" s="5"/>
      <c r="L4475" s="6" t="str">
        <f>IFERROR(VLOOKUP(K4475,Tabla4[[ESPECIALIDADES]:[ÁREA DE LA ESPECIALIDAD]],2,0),"Escoja una especialidad")</f>
        <v>Escoja una especialidad</v>
      </c>
      <c r="M4475" s="5"/>
      <c r="N4475" s="5"/>
      <c r="O4475" s="5"/>
      <c r="P4475" s="6">
        <f>'Formato Productividad'!$M4475-'Formato Productividad'!$AI4475</f>
        <v>0</v>
      </c>
      <c r="Q4475" s="6" t="str">
        <f>IFERROR(VLOOKUP('Formato Productividad'!$K4475,Tabla4[],3,0),"Escoja una especialidad")</f>
        <v>Escoja una especialidad</v>
      </c>
      <c r="R4475" s="6" t="str">
        <f t="shared" si="276"/>
        <v>No aplica</v>
      </c>
      <c r="S4475" s="5"/>
      <c r="T4475" s="5"/>
      <c r="U4475" s="5"/>
      <c r="V4475" s="6">
        <f t="shared" si="277"/>
        <v>0</v>
      </c>
      <c r="W4475" s="6" t="str">
        <f t="shared" si="278"/>
        <v>No aplica</v>
      </c>
      <c r="X4475" s="35" t="str">
        <f t="shared" si="279"/>
        <v>No aplica</v>
      </c>
      <c r="Y4475" s="37"/>
      <c r="Z4475" s="38"/>
      <c r="AA4475" s="36"/>
      <c r="AB4475" s="38"/>
      <c r="AC4475" s="37"/>
      <c r="AD4475" s="38"/>
      <c r="AE4475" s="37"/>
      <c r="AF4475" s="38"/>
      <c r="AG4475" s="37"/>
      <c r="AH4475" s="38"/>
      <c r="AI4475" s="36"/>
      <c r="AJ4475" s="5"/>
      <c r="AK4475" s="5"/>
      <c r="AL4475" s="6">
        <f>IFERROR('Formato Productividad'!$Y4475+'Formato Productividad'!$AA4475+'Formato Productividad'!$AC4475,0)+'Formato Productividad'!$AE4475</f>
        <v>0</v>
      </c>
      <c r="AM4475" s="6">
        <f>IFERROR((('Formato Productividad'!$T4475+'Formato Productividad'!$V4475+'Formato Productividad'!$U4475)/'Formato Productividad'!$Q4475),0)+'Formato Productividad'!$AL4475</f>
        <v>0</v>
      </c>
      <c r="AN4475" s="7">
        <f>IFERROR(('Formato Productividad'!$AM4475/'Formato Productividad'!$N4475)*('Formato Productividad'!$N4475/'Formato Productividad'!$P4475),0)</f>
        <v>0</v>
      </c>
      <c r="AO4475" s="7">
        <f>IFERROR(('Formato Productividad'!$AG4475/'Formato Productividad'!$O4475)*('Formato Productividad'!$O4475/'Formato Productividad'!$P4475),0)</f>
        <v>0</v>
      </c>
      <c r="AP4475" s="7">
        <f>'Formato Productividad'!$AN4475+'Formato Productividad'!$AO4475</f>
        <v>0</v>
      </c>
      <c r="AQ4475" s="5"/>
      <c r="AR4475" s="7">
        <f>IFERROR('Formato Productividad'!$AM4475/'Formato Productividad'!$N4475,0)</f>
        <v>0</v>
      </c>
      <c r="AS4475" s="7">
        <f>IFERROR('Formato Productividad'!$AG4475/'Formato Productividad'!$O4475,0)</f>
        <v>0</v>
      </c>
      <c r="AT4475" s="71">
        <f>IFERROR('Formato Productividad'!$AI4475/'Formato Productividad'!$M4475,0)</f>
        <v>0</v>
      </c>
      <c r="AU4475" s="74"/>
    </row>
    <row r="4476" spans="1:47" s="33" customFormat="1" ht="25.5" customHeight="1" x14ac:dyDescent="0.25">
      <c r="A4476" s="39">
        <v>4475</v>
      </c>
      <c r="B4476" s="5"/>
      <c r="C4476" s="5"/>
      <c r="D4476" s="5"/>
      <c r="E4476" s="6" t="str">
        <f>IFERROR(VLOOKUP(D4476,'Formato validacion'!$E$2:$F$131,2,0),"Escoja un ESM")</f>
        <v>Escoja un ESM</v>
      </c>
      <c r="F4476" s="31"/>
      <c r="G4476" s="5"/>
      <c r="H4476" s="5"/>
      <c r="I4476" s="5"/>
      <c r="J4476" s="5"/>
      <c r="K4476" s="5"/>
      <c r="L4476" s="6" t="str">
        <f>IFERROR(VLOOKUP(K4476,Tabla4[[ESPECIALIDADES]:[ÁREA DE LA ESPECIALIDAD]],2,0),"Escoja una especialidad")</f>
        <v>Escoja una especialidad</v>
      </c>
      <c r="M4476" s="5"/>
      <c r="N4476" s="5"/>
      <c r="O4476" s="5"/>
      <c r="P4476" s="6">
        <f>'Formato Productividad'!$M4476-'Formato Productividad'!$AI4476</f>
        <v>0</v>
      </c>
      <c r="Q4476" s="6" t="str">
        <f>IFERROR(VLOOKUP('Formato Productividad'!$K4476,Tabla4[],3,0),"Escoja una especialidad")</f>
        <v>Escoja una especialidad</v>
      </c>
      <c r="R4476" s="6" t="str">
        <f t="shared" si="276"/>
        <v>No aplica</v>
      </c>
      <c r="S4476" s="5"/>
      <c r="T4476" s="5"/>
      <c r="U4476" s="5"/>
      <c r="V4476" s="6">
        <f t="shared" si="277"/>
        <v>0</v>
      </c>
      <c r="W4476" s="6" t="str">
        <f t="shared" si="278"/>
        <v>No aplica</v>
      </c>
      <c r="X4476" s="35" t="str">
        <f t="shared" si="279"/>
        <v>No aplica</v>
      </c>
      <c r="Y4476" s="37"/>
      <c r="Z4476" s="38"/>
      <c r="AA4476" s="36"/>
      <c r="AB4476" s="38"/>
      <c r="AC4476" s="37"/>
      <c r="AD4476" s="38"/>
      <c r="AE4476" s="37"/>
      <c r="AF4476" s="38"/>
      <c r="AG4476" s="37"/>
      <c r="AH4476" s="38"/>
      <c r="AI4476" s="36"/>
      <c r="AJ4476" s="5"/>
      <c r="AK4476" s="5"/>
      <c r="AL4476" s="6">
        <f>IFERROR('Formato Productividad'!$Y4476+'Formato Productividad'!$AA4476+'Formato Productividad'!$AC4476,0)+'Formato Productividad'!$AE4476</f>
        <v>0</v>
      </c>
      <c r="AM4476" s="6">
        <f>IFERROR((('Formato Productividad'!$T4476+'Formato Productividad'!$V4476+'Formato Productividad'!$U4476)/'Formato Productividad'!$Q4476),0)+'Formato Productividad'!$AL4476</f>
        <v>0</v>
      </c>
      <c r="AN4476" s="7">
        <f>IFERROR(('Formato Productividad'!$AM4476/'Formato Productividad'!$N4476)*('Formato Productividad'!$N4476/'Formato Productividad'!$P4476),0)</f>
        <v>0</v>
      </c>
      <c r="AO4476" s="7">
        <f>IFERROR(('Formato Productividad'!$AG4476/'Formato Productividad'!$O4476)*('Formato Productividad'!$O4476/'Formato Productividad'!$P4476),0)</f>
        <v>0</v>
      </c>
      <c r="AP4476" s="7">
        <f>'Formato Productividad'!$AN4476+'Formato Productividad'!$AO4476</f>
        <v>0</v>
      </c>
      <c r="AQ4476" s="5"/>
      <c r="AR4476" s="7">
        <f>IFERROR('Formato Productividad'!$AM4476/'Formato Productividad'!$N4476,0)</f>
        <v>0</v>
      </c>
      <c r="AS4476" s="7">
        <f>IFERROR('Formato Productividad'!$AG4476/'Formato Productividad'!$O4476,0)</f>
        <v>0</v>
      </c>
      <c r="AT4476" s="71">
        <f>IFERROR('Formato Productividad'!$AI4476/'Formato Productividad'!$M4476,0)</f>
        <v>0</v>
      </c>
      <c r="AU4476" s="74"/>
    </row>
    <row r="4477" spans="1:47" s="33" customFormat="1" ht="25.5" customHeight="1" x14ac:dyDescent="0.25">
      <c r="A4477" s="39">
        <v>4476</v>
      </c>
      <c r="B4477" s="5"/>
      <c r="C4477" s="5"/>
      <c r="D4477" s="5"/>
      <c r="E4477" s="6" t="str">
        <f>IFERROR(VLOOKUP(D4477,'Formato validacion'!$E$2:$F$131,2,0),"Escoja un ESM")</f>
        <v>Escoja un ESM</v>
      </c>
      <c r="F4477" s="31"/>
      <c r="G4477" s="5"/>
      <c r="H4477" s="5"/>
      <c r="I4477" s="5"/>
      <c r="J4477" s="5"/>
      <c r="K4477" s="5"/>
      <c r="L4477" s="6" t="str">
        <f>IFERROR(VLOOKUP(K4477,Tabla4[[ESPECIALIDADES]:[ÁREA DE LA ESPECIALIDAD]],2,0),"Escoja una especialidad")</f>
        <v>Escoja una especialidad</v>
      </c>
      <c r="M4477" s="5"/>
      <c r="N4477" s="5"/>
      <c r="O4477" s="5"/>
      <c r="P4477" s="6">
        <f>'Formato Productividad'!$M4477-'Formato Productividad'!$AI4477</f>
        <v>0</v>
      </c>
      <c r="Q4477" s="6" t="str">
        <f>IFERROR(VLOOKUP('Formato Productividad'!$K4477,Tabla4[],3,0),"Escoja una especialidad")</f>
        <v>Escoja una especialidad</v>
      </c>
      <c r="R4477" s="6" t="str">
        <f t="shared" si="276"/>
        <v>No aplica</v>
      </c>
      <c r="S4477" s="5"/>
      <c r="T4477" s="5"/>
      <c r="U4477" s="5"/>
      <c r="V4477" s="6">
        <f t="shared" si="277"/>
        <v>0</v>
      </c>
      <c r="W4477" s="6" t="str">
        <f t="shared" si="278"/>
        <v>No aplica</v>
      </c>
      <c r="X4477" s="35" t="str">
        <f t="shared" si="279"/>
        <v>No aplica</v>
      </c>
      <c r="Y4477" s="37"/>
      <c r="Z4477" s="38"/>
      <c r="AA4477" s="36"/>
      <c r="AB4477" s="38"/>
      <c r="AC4477" s="37"/>
      <c r="AD4477" s="38"/>
      <c r="AE4477" s="37"/>
      <c r="AF4477" s="38"/>
      <c r="AG4477" s="37"/>
      <c r="AH4477" s="38"/>
      <c r="AI4477" s="36"/>
      <c r="AJ4477" s="5"/>
      <c r="AK4477" s="5"/>
      <c r="AL4477" s="6">
        <f>IFERROR('Formato Productividad'!$Y4477+'Formato Productividad'!$AA4477+'Formato Productividad'!$AC4477,0)+'Formato Productividad'!$AE4477</f>
        <v>0</v>
      </c>
      <c r="AM4477" s="6">
        <f>IFERROR((('Formato Productividad'!$T4477+'Formato Productividad'!$V4477+'Formato Productividad'!$U4477)/'Formato Productividad'!$Q4477),0)+'Formato Productividad'!$AL4477</f>
        <v>0</v>
      </c>
      <c r="AN4477" s="7">
        <f>IFERROR(('Formato Productividad'!$AM4477/'Formato Productividad'!$N4477)*('Formato Productividad'!$N4477/'Formato Productividad'!$P4477),0)</f>
        <v>0</v>
      </c>
      <c r="AO4477" s="7">
        <f>IFERROR(('Formato Productividad'!$AG4477/'Formato Productividad'!$O4477)*('Formato Productividad'!$O4477/'Formato Productividad'!$P4477),0)</f>
        <v>0</v>
      </c>
      <c r="AP4477" s="7">
        <f>'Formato Productividad'!$AN4477+'Formato Productividad'!$AO4477</f>
        <v>0</v>
      </c>
      <c r="AQ4477" s="5"/>
      <c r="AR4477" s="7">
        <f>IFERROR('Formato Productividad'!$AM4477/'Formato Productividad'!$N4477,0)</f>
        <v>0</v>
      </c>
      <c r="AS4477" s="7">
        <f>IFERROR('Formato Productividad'!$AG4477/'Formato Productividad'!$O4477,0)</f>
        <v>0</v>
      </c>
      <c r="AT4477" s="71">
        <f>IFERROR('Formato Productividad'!$AI4477/'Formato Productividad'!$M4477,0)</f>
        <v>0</v>
      </c>
      <c r="AU4477" s="74"/>
    </row>
    <row r="4478" spans="1:47" s="33" customFormat="1" ht="25.5" customHeight="1" x14ac:dyDescent="0.25">
      <c r="A4478" s="39">
        <v>4477</v>
      </c>
      <c r="B4478" s="5"/>
      <c r="C4478" s="5"/>
      <c r="D4478" s="5"/>
      <c r="E4478" s="6" t="str">
        <f>IFERROR(VLOOKUP(D4478,'Formato validacion'!$E$2:$F$131,2,0),"Escoja un ESM")</f>
        <v>Escoja un ESM</v>
      </c>
      <c r="F4478" s="31"/>
      <c r="G4478" s="5"/>
      <c r="H4478" s="5"/>
      <c r="I4478" s="5"/>
      <c r="J4478" s="5"/>
      <c r="K4478" s="5"/>
      <c r="L4478" s="6" t="str">
        <f>IFERROR(VLOOKUP(K4478,Tabla4[[ESPECIALIDADES]:[ÁREA DE LA ESPECIALIDAD]],2,0),"Escoja una especialidad")</f>
        <v>Escoja una especialidad</v>
      </c>
      <c r="M4478" s="5"/>
      <c r="N4478" s="5"/>
      <c r="O4478" s="5"/>
      <c r="P4478" s="6">
        <f>'Formato Productividad'!$M4478-'Formato Productividad'!$AI4478</f>
        <v>0</v>
      </c>
      <c r="Q4478" s="6" t="str">
        <f>IFERROR(VLOOKUP('Formato Productividad'!$K4478,Tabla4[],3,0),"Escoja una especialidad")</f>
        <v>Escoja una especialidad</v>
      </c>
      <c r="R4478" s="6" t="str">
        <f t="shared" si="276"/>
        <v>No aplica</v>
      </c>
      <c r="S4478" s="5"/>
      <c r="T4478" s="5"/>
      <c r="U4478" s="5"/>
      <c r="V4478" s="6">
        <f t="shared" si="277"/>
        <v>0</v>
      </c>
      <c r="W4478" s="6" t="str">
        <f t="shared" si="278"/>
        <v>No aplica</v>
      </c>
      <c r="X4478" s="35" t="str">
        <f t="shared" si="279"/>
        <v>No aplica</v>
      </c>
      <c r="Y4478" s="37"/>
      <c r="Z4478" s="38"/>
      <c r="AA4478" s="36"/>
      <c r="AB4478" s="38"/>
      <c r="AC4478" s="37"/>
      <c r="AD4478" s="38"/>
      <c r="AE4478" s="37"/>
      <c r="AF4478" s="38"/>
      <c r="AG4478" s="37"/>
      <c r="AH4478" s="38"/>
      <c r="AI4478" s="36"/>
      <c r="AJ4478" s="5"/>
      <c r="AK4478" s="5"/>
      <c r="AL4478" s="6">
        <f>IFERROR('Formato Productividad'!$Y4478+'Formato Productividad'!$AA4478+'Formato Productividad'!$AC4478,0)+'Formato Productividad'!$AE4478</f>
        <v>0</v>
      </c>
      <c r="AM4478" s="6">
        <f>IFERROR((('Formato Productividad'!$T4478+'Formato Productividad'!$V4478+'Formato Productividad'!$U4478)/'Formato Productividad'!$Q4478),0)+'Formato Productividad'!$AL4478</f>
        <v>0</v>
      </c>
      <c r="AN4478" s="7">
        <f>IFERROR(('Formato Productividad'!$AM4478/'Formato Productividad'!$N4478)*('Formato Productividad'!$N4478/'Formato Productividad'!$P4478),0)</f>
        <v>0</v>
      </c>
      <c r="AO4478" s="7">
        <f>IFERROR(('Formato Productividad'!$AG4478/'Formato Productividad'!$O4478)*('Formato Productividad'!$O4478/'Formato Productividad'!$P4478),0)</f>
        <v>0</v>
      </c>
      <c r="AP4478" s="7">
        <f>'Formato Productividad'!$AN4478+'Formato Productividad'!$AO4478</f>
        <v>0</v>
      </c>
      <c r="AQ4478" s="5"/>
      <c r="AR4478" s="7">
        <f>IFERROR('Formato Productividad'!$AM4478/'Formato Productividad'!$N4478,0)</f>
        <v>0</v>
      </c>
      <c r="AS4478" s="7">
        <f>IFERROR('Formato Productividad'!$AG4478/'Formato Productividad'!$O4478,0)</f>
        <v>0</v>
      </c>
      <c r="AT4478" s="71">
        <f>IFERROR('Formato Productividad'!$AI4478/'Formato Productividad'!$M4478,0)</f>
        <v>0</v>
      </c>
      <c r="AU4478" s="74"/>
    </row>
    <row r="4479" spans="1:47" s="33" customFormat="1" ht="25.5" customHeight="1" x14ac:dyDescent="0.25">
      <c r="A4479" s="39">
        <v>4478</v>
      </c>
      <c r="B4479" s="5"/>
      <c r="C4479" s="5"/>
      <c r="D4479" s="5"/>
      <c r="E4479" s="6" t="str">
        <f>IFERROR(VLOOKUP(D4479,'Formato validacion'!$E$2:$F$131,2,0),"Escoja un ESM")</f>
        <v>Escoja un ESM</v>
      </c>
      <c r="F4479" s="31"/>
      <c r="G4479" s="5"/>
      <c r="H4479" s="5"/>
      <c r="I4479" s="5"/>
      <c r="J4479" s="5"/>
      <c r="K4479" s="5"/>
      <c r="L4479" s="6" t="str">
        <f>IFERROR(VLOOKUP(K4479,Tabla4[[ESPECIALIDADES]:[ÁREA DE LA ESPECIALIDAD]],2,0),"Escoja una especialidad")</f>
        <v>Escoja una especialidad</v>
      </c>
      <c r="M4479" s="5"/>
      <c r="N4479" s="5"/>
      <c r="O4479" s="5"/>
      <c r="P4479" s="6">
        <f>'Formato Productividad'!$M4479-'Formato Productividad'!$AI4479</f>
        <v>0</v>
      </c>
      <c r="Q4479" s="6" t="str">
        <f>IFERROR(VLOOKUP('Formato Productividad'!$K4479,Tabla4[],3,0),"Escoja una especialidad")</f>
        <v>Escoja una especialidad</v>
      </c>
      <c r="R4479" s="6" t="str">
        <f t="shared" si="276"/>
        <v>No aplica</v>
      </c>
      <c r="S4479" s="5"/>
      <c r="T4479" s="5"/>
      <c r="U4479" s="5"/>
      <c r="V4479" s="6">
        <f t="shared" si="277"/>
        <v>0</v>
      </c>
      <c r="W4479" s="6" t="str">
        <f t="shared" si="278"/>
        <v>No aplica</v>
      </c>
      <c r="X4479" s="35" t="str">
        <f t="shared" si="279"/>
        <v>No aplica</v>
      </c>
      <c r="Y4479" s="37"/>
      <c r="Z4479" s="38"/>
      <c r="AA4479" s="36"/>
      <c r="AB4479" s="38"/>
      <c r="AC4479" s="37"/>
      <c r="AD4479" s="38"/>
      <c r="AE4479" s="37"/>
      <c r="AF4479" s="38"/>
      <c r="AG4479" s="37"/>
      <c r="AH4479" s="38"/>
      <c r="AI4479" s="36"/>
      <c r="AJ4479" s="5"/>
      <c r="AK4479" s="5"/>
      <c r="AL4479" s="6">
        <f>IFERROR('Formato Productividad'!$Y4479+'Formato Productividad'!$AA4479+'Formato Productividad'!$AC4479,0)+'Formato Productividad'!$AE4479</f>
        <v>0</v>
      </c>
      <c r="AM4479" s="6">
        <f>IFERROR((('Formato Productividad'!$T4479+'Formato Productividad'!$V4479+'Formato Productividad'!$U4479)/'Formato Productividad'!$Q4479),0)+'Formato Productividad'!$AL4479</f>
        <v>0</v>
      </c>
      <c r="AN4479" s="7">
        <f>IFERROR(('Formato Productividad'!$AM4479/'Formato Productividad'!$N4479)*('Formato Productividad'!$N4479/'Formato Productividad'!$P4479),0)</f>
        <v>0</v>
      </c>
      <c r="AO4479" s="7">
        <f>IFERROR(('Formato Productividad'!$AG4479/'Formato Productividad'!$O4479)*('Formato Productividad'!$O4479/'Formato Productividad'!$P4479),0)</f>
        <v>0</v>
      </c>
      <c r="AP4479" s="7">
        <f>'Formato Productividad'!$AN4479+'Formato Productividad'!$AO4479</f>
        <v>0</v>
      </c>
      <c r="AQ4479" s="5"/>
      <c r="AR4479" s="7">
        <f>IFERROR('Formato Productividad'!$AM4479/'Formato Productividad'!$N4479,0)</f>
        <v>0</v>
      </c>
      <c r="AS4479" s="7">
        <f>IFERROR('Formato Productividad'!$AG4479/'Formato Productividad'!$O4479,0)</f>
        <v>0</v>
      </c>
      <c r="AT4479" s="71">
        <f>IFERROR('Formato Productividad'!$AI4479/'Formato Productividad'!$M4479,0)</f>
        <v>0</v>
      </c>
      <c r="AU4479" s="74"/>
    </row>
    <row r="4480" spans="1:47" s="33" customFormat="1" ht="25.5" customHeight="1" x14ac:dyDescent="0.25">
      <c r="A4480" s="39">
        <v>4479</v>
      </c>
      <c r="B4480" s="5"/>
      <c r="C4480" s="5"/>
      <c r="D4480" s="5"/>
      <c r="E4480" s="6" t="str">
        <f>IFERROR(VLOOKUP(D4480,'Formato validacion'!$E$2:$F$131,2,0),"Escoja un ESM")</f>
        <v>Escoja un ESM</v>
      </c>
      <c r="F4480" s="31"/>
      <c r="G4480" s="5"/>
      <c r="H4480" s="5"/>
      <c r="I4480" s="5"/>
      <c r="J4480" s="5"/>
      <c r="K4480" s="5"/>
      <c r="L4480" s="6" t="str">
        <f>IFERROR(VLOOKUP(K4480,Tabla4[[ESPECIALIDADES]:[ÁREA DE LA ESPECIALIDAD]],2,0),"Escoja una especialidad")</f>
        <v>Escoja una especialidad</v>
      </c>
      <c r="M4480" s="5"/>
      <c r="N4480" s="5"/>
      <c r="O4480" s="5"/>
      <c r="P4480" s="6">
        <f>'Formato Productividad'!$M4480-'Formato Productividad'!$AI4480</f>
        <v>0</v>
      </c>
      <c r="Q4480" s="6" t="str">
        <f>IFERROR(VLOOKUP('Formato Productividad'!$K4480,Tabla4[],3,0),"Escoja una especialidad")</f>
        <v>Escoja una especialidad</v>
      </c>
      <c r="R4480" s="6" t="str">
        <f t="shared" si="276"/>
        <v>No aplica</v>
      </c>
      <c r="S4480" s="5"/>
      <c r="T4480" s="5"/>
      <c r="U4480" s="5"/>
      <c r="V4480" s="6">
        <f t="shared" si="277"/>
        <v>0</v>
      </c>
      <c r="W4480" s="6" t="str">
        <f t="shared" si="278"/>
        <v>No aplica</v>
      </c>
      <c r="X4480" s="35" t="str">
        <f t="shared" si="279"/>
        <v>No aplica</v>
      </c>
      <c r="Y4480" s="37"/>
      <c r="Z4480" s="38"/>
      <c r="AA4480" s="36"/>
      <c r="AB4480" s="38"/>
      <c r="AC4480" s="37"/>
      <c r="AD4480" s="38"/>
      <c r="AE4480" s="37"/>
      <c r="AF4480" s="38"/>
      <c r="AG4480" s="37"/>
      <c r="AH4480" s="38"/>
      <c r="AI4480" s="36"/>
      <c r="AJ4480" s="5"/>
      <c r="AK4480" s="5"/>
      <c r="AL4480" s="6">
        <f>IFERROR('Formato Productividad'!$Y4480+'Formato Productividad'!$AA4480+'Formato Productividad'!$AC4480,0)+'Formato Productividad'!$AE4480</f>
        <v>0</v>
      </c>
      <c r="AM4480" s="6">
        <f>IFERROR((('Formato Productividad'!$T4480+'Formato Productividad'!$V4480+'Formato Productividad'!$U4480)/'Formato Productividad'!$Q4480),0)+'Formato Productividad'!$AL4480</f>
        <v>0</v>
      </c>
      <c r="AN4480" s="7">
        <f>IFERROR(('Formato Productividad'!$AM4480/'Formato Productividad'!$N4480)*('Formato Productividad'!$N4480/'Formato Productividad'!$P4480),0)</f>
        <v>0</v>
      </c>
      <c r="AO4480" s="7">
        <f>IFERROR(('Formato Productividad'!$AG4480/'Formato Productividad'!$O4480)*('Formato Productividad'!$O4480/'Formato Productividad'!$P4480),0)</f>
        <v>0</v>
      </c>
      <c r="AP4480" s="7">
        <f>'Formato Productividad'!$AN4480+'Formato Productividad'!$AO4480</f>
        <v>0</v>
      </c>
      <c r="AQ4480" s="5"/>
      <c r="AR4480" s="7">
        <f>IFERROR('Formato Productividad'!$AM4480/'Formato Productividad'!$N4480,0)</f>
        <v>0</v>
      </c>
      <c r="AS4480" s="7">
        <f>IFERROR('Formato Productividad'!$AG4480/'Formato Productividad'!$O4480,0)</f>
        <v>0</v>
      </c>
      <c r="AT4480" s="71">
        <f>IFERROR('Formato Productividad'!$AI4480/'Formato Productividad'!$M4480,0)</f>
        <v>0</v>
      </c>
      <c r="AU4480" s="74"/>
    </row>
    <row r="4481" spans="1:47" s="33" customFormat="1" ht="25.5" customHeight="1" x14ac:dyDescent="0.25">
      <c r="A4481" s="39">
        <v>4480</v>
      </c>
      <c r="B4481" s="5"/>
      <c r="C4481" s="5"/>
      <c r="D4481" s="5"/>
      <c r="E4481" s="6" t="str">
        <f>IFERROR(VLOOKUP(D4481,'Formato validacion'!$E$2:$F$131,2,0),"Escoja un ESM")</f>
        <v>Escoja un ESM</v>
      </c>
      <c r="F4481" s="31"/>
      <c r="G4481" s="5"/>
      <c r="H4481" s="5"/>
      <c r="I4481" s="5"/>
      <c r="J4481" s="5"/>
      <c r="K4481" s="5"/>
      <c r="L4481" s="6" t="str">
        <f>IFERROR(VLOOKUP(K4481,Tabla4[[ESPECIALIDADES]:[ÁREA DE LA ESPECIALIDAD]],2,0),"Escoja una especialidad")</f>
        <v>Escoja una especialidad</v>
      </c>
      <c r="M4481" s="5"/>
      <c r="N4481" s="5"/>
      <c r="O4481" s="5"/>
      <c r="P4481" s="6">
        <f>'Formato Productividad'!$M4481-'Formato Productividad'!$AI4481</f>
        <v>0</v>
      </c>
      <c r="Q4481" s="6" t="str">
        <f>IFERROR(VLOOKUP('Formato Productividad'!$K4481,Tabla4[],3,0),"Escoja una especialidad")</f>
        <v>Escoja una especialidad</v>
      </c>
      <c r="R4481" s="6" t="str">
        <f t="shared" si="276"/>
        <v>No aplica</v>
      </c>
      <c r="S4481" s="5"/>
      <c r="T4481" s="5"/>
      <c r="U4481" s="5"/>
      <c r="V4481" s="6">
        <f t="shared" si="277"/>
        <v>0</v>
      </c>
      <c r="W4481" s="6" t="str">
        <f t="shared" si="278"/>
        <v>No aplica</v>
      </c>
      <c r="X4481" s="35" t="str">
        <f t="shared" si="279"/>
        <v>No aplica</v>
      </c>
      <c r="Y4481" s="37"/>
      <c r="Z4481" s="38"/>
      <c r="AA4481" s="36"/>
      <c r="AB4481" s="38"/>
      <c r="AC4481" s="37"/>
      <c r="AD4481" s="38"/>
      <c r="AE4481" s="37"/>
      <c r="AF4481" s="38"/>
      <c r="AG4481" s="37"/>
      <c r="AH4481" s="38"/>
      <c r="AI4481" s="36"/>
      <c r="AJ4481" s="5"/>
      <c r="AK4481" s="5"/>
      <c r="AL4481" s="6">
        <f>IFERROR('Formato Productividad'!$Y4481+'Formato Productividad'!$AA4481+'Formato Productividad'!$AC4481,0)+'Formato Productividad'!$AE4481</f>
        <v>0</v>
      </c>
      <c r="AM4481" s="6">
        <f>IFERROR((('Formato Productividad'!$T4481+'Formato Productividad'!$V4481+'Formato Productividad'!$U4481)/'Formato Productividad'!$Q4481),0)+'Formato Productividad'!$AL4481</f>
        <v>0</v>
      </c>
      <c r="AN4481" s="7">
        <f>IFERROR(('Formato Productividad'!$AM4481/'Formato Productividad'!$N4481)*('Formato Productividad'!$N4481/'Formato Productividad'!$P4481),0)</f>
        <v>0</v>
      </c>
      <c r="AO4481" s="7">
        <f>IFERROR(('Formato Productividad'!$AG4481/'Formato Productividad'!$O4481)*('Formato Productividad'!$O4481/'Formato Productividad'!$P4481),0)</f>
        <v>0</v>
      </c>
      <c r="AP4481" s="7">
        <f>'Formato Productividad'!$AN4481+'Formato Productividad'!$AO4481</f>
        <v>0</v>
      </c>
      <c r="AQ4481" s="5"/>
      <c r="AR4481" s="7">
        <f>IFERROR('Formato Productividad'!$AM4481/'Formato Productividad'!$N4481,0)</f>
        <v>0</v>
      </c>
      <c r="AS4481" s="7">
        <f>IFERROR('Formato Productividad'!$AG4481/'Formato Productividad'!$O4481,0)</f>
        <v>0</v>
      </c>
      <c r="AT4481" s="71">
        <f>IFERROR('Formato Productividad'!$AI4481/'Formato Productividad'!$M4481,0)</f>
        <v>0</v>
      </c>
      <c r="AU4481" s="74"/>
    </row>
    <row r="4482" spans="1:47" s="33" customFormat="1" ht="25.5" customHeight="1" x14ac:dyDescent="0.25">
      <c r="A4482" s="39">
        <v>4481</v>
      </c>
      <c r="B4482" s="5"/>
      <c r="C4482" s="5"/>
      <c r="D4482" s="5"/>
      <c r="E4482" s="6" t="str">
        <f>IFERROR(VLOOKUP(D4482,'Formato validacion'!$E$2:$F$131,2,0),"Escoja un ESM")</f>
        <v>Escoja un ESM</v>
      </c>
      <c r="F4482" s="31"/>
      <c r="G4482" s="5"/>
      <c r="H4482" s="5"/>
      <c r="I4482" s="5"/>
      <c r="J4482" s="5"/>
      <c r="K4482" s="5"/>
      <c r="L4482" s="6" t="str">
        <f>IFERROR(VLOOKUP(K4482,Tabla4[[ESPECIALIDADES]:[ÁREA DE LA ESPECIALIDAD]],2,0),"Escoja una especialidad")</f>
        <v>Escoja una especialidad</v>
      </c>
      <c r="M4482" s="5"/>
      <c r="N4482" s="5"/>
      <c r="O4482" s="5"/>
      <c r="P4482" s="6">
        <f>'Formato Productividad'!$M4482-'Formato Productividad'!$AI4482</f>
        <v>0</v>
      </c>
      <c r="Q4482" s="6" t="str">
        <f>IFERROR(VLOOKUP('Formato Productividad'!$K4482,Tabla4[],3,0),"Escoja una especialidad")</f>
        <v>Escoja una especialidad</v>
      </c>
      <c r="R4482" s="6" t="str">
        <f t="shared" si="276"/>
        <v>No aplica</v>
      </c>
      <c r="S4482" s="5"/>
      <c r="T4482" s="5"/>
      <c r="U4482" s="5"/>
      <c r="V4482" s="6">
        <f t="shared" si="277"/>
        <v>0</v>
      </c>
      <c r="W4482" s="6" t="str">
        <f t="shared" si="278"/>
        <v>No aplica</v>
      </c>
      <c r="X4482" s="35" t="str">
        <f t="shared" si="279"/>
        <v>No aplica</v>
      </c>
      <c r="Y4482" s="37"/>
      <c r="Z4482" s="38"/>
      <c r="AA4482" s="36"/>
      <c r="AB4482" s="38"/>
      <c r="AC4482" s="37"/>
      <c r="AD4482" s="38"/>
      <c r="AE4482" s="37"/>
      <c r="AF4482" s="38"/>
      <c r="AG4482" s="37"/>
      <c r="AH4482" s="38"/>
      <c r="AI4482" s="36"/>
      <c r="AJ4482" s="5"/>
      <c r="AK4482" s="5"/>
      <c r="AL4482" s="6">
        <f>IFERROR('Formato Productividad'!$Y4482+'Formato Productividad'!$AA4482+'Formato Productividad'!$AC4482,0)+'Formato Productividad'!$AE4482</f>
        <v>0</v>
      </c>
      <c r="AM4482" s="6">
        <f>IFERROR((('Formato Productividad'!$T4482+'Formato Productividad'!$V4482+'Formato Productividad'!$U4482)/'Formato Productividad'!$Q4482),0)+'Formato Productividad'!$AL4482</f>
        <v>0</v>
      </c>
      <c r="AN4482" s="7">
        <f>IFERROR(('Formato Productividad'!$AM4482/'Formato Productividad'!$N4482)*('Formato Productividad'!$N4482/'Formato Productividad'!$P4482),0)</f>
        <v>0</v>
      </c>
      <c r="AO4482" s="7">
        <f>IFERROR(('Formato Productividad'!$AG4482/'Formato Productividad'!$O4482)*('Formato Productividad'!$O4482/'Formato Productividad'!$P4482),0)</f>
        <v>0</v>
      </c>
      <c r="AP4482" s="7">
        <f>'Formato Productividad'!$AN4482+'Formato Productividad'!$AO4482</f>
        <v>0</v>
      </c>
      <c r="AQ4482" s="5"/>
      <c r="AR4482" s="7">
        <f>IFERROR('Formato Productividad'!$AM4482/'Formato Productividad'!$N4482,0)</f>
        <v>0</v>
      </c>
      <c r="AS4482" s="7">
        <f>IFERROR('Formato Productividad'!$AG4482/'Formato Productividad'!$O4482,0)</f>
        <v>0</v>
      </c>
      <c r="AT4482" s="71">
        <f>IFERROR('Formato Productividad'!$AI4482/'Formato Productividad'!$M4482,0)</f>
        <v>0</v>
      </c>
      <c r="AU4482" s="74"/>
    </row>
    <row r="4483" spans="1:47" s="33" customFormat="1" ht="25.5" customHeight="1" x14ac:dyDescent="0.25">
      <c r="A4483" s="39">
        <v>4482</v>
      </c>
      <c r="B4483" s="5"/>
      <c r="C4483" s="5"/>
      <c r="D4483" s="5"/>
      <c r="E4483" s="6" t="str">
        <f>IFERROR(VLOOKUP(D4483,'Formato validacion'!$E$2:$F$131,2,0),"Escoja un ESM")</f>
        <v>Escoja un ESM</v>
      </c>
      <c r="F4483" s="31"/>
      <c r="G4483" s="5"/>
      <c r="H4483" s="5"/>
      <c r="I4483" s="5"/>
      <c r="J4483" s="5"/>
      <c r="K4483" s="5"/>
      <c r="L4483" s="6" t="str">
        <f>IFERROR(VLOOKUP(K4483,Tabla4[[ESPECIALIDADES]:[ÁREA DE LA ESPECIALIDAD]],2,0),"Escoja una especialidad")</f>
        <v>Escoja una especialidad</v>
      </c>
      <c r="M4483" s="5"/>
      <c r="N4483" s="5"/>
      <c r="O4483" s="5"/>
      <c r="P4483" s="6">
        <f>'Formato Productividad'!$M4483-'Formato Productividad'!$AI4483</f>
        <v>0</v>
      </c>
      <c r="Q4483" s="6" t="str">
        <f>IFERROR(VLOOKUP('Formato Productividad'!$K4483,Tabla4[],3,0),"Escoja una especialidad")</f>
        <v>Escoja una especialidad</v>
      </c>
      <c r="R4483" s="6" t="str">
        <f t="shared" ref="R4483:R4546" si="280">IFERROR(N4483*Q4483,"No aplica")</f>
        <v>No aplica</v>
      </c>
      <c r="S4483" s="5"/>
      <c r="T4483" s="5"/>
      <c r="U4483" s="5"/>
      <c r="V4483" s="6">
        <f t="shared" ref="V4483:V4546" si="281">S4483-T4483</f>
        <v>0</v>
      </c>
      <c r="W4483" s="6" t="str">
        <f t="shared" ref="W4483:W4546" si="282">IFERROR((N4483*Q4483)-S4483,"No aplica")</f>
        <v>No aplica</v>
      </c>
      <c r="X4483" s="35" t="str">
        <f t="shared" ref="X4483:X4546" si="283">IF(S4483&lt;&gt;0,V4483-U4483,R4483)</f>
        <v>No aplica</v>
      </c>
      <c r="Y4483" s="37"/>
      <c r="Z4483" s="38"/>
      <c r="AA4483" s="36"/>
      <c r="AB4483" s="38"/>
      <c r="AC4483" s="37"/>
      <c r="AD4483" s="38"/>
      <c r="AE4483" s="37"/>
      <c r="AF4483" s="38"/>
      <c r="AG4483" s="37"/>
      <c r="AH4483" s="38"/>
      <c r="AI4483" s="36"/>
      <c r="AJ4483" s="5"/>
      <c r="AK4483" s="5"/>
      <c r="AL4483" s="6">
        <f>IFERROR('Formato Productividad'!$Y4483+'Formato Productividad'!$AA4483+'Formato Productividad'!$AC4483,0)+'Formato Productividad'!$AE4483</f>
        <v>0</v>
      </c>
      <c r="AM4483" s="6">
        <f>IFERROR((('Formato Productividad'!$T4483+'Formato Productividad'!$V4483+'Formato Productividad'!$U4483)/'Formato Productividad'!$Q4483),0)+'Formato Productividad'!$AL4483</f>
        <v>0</v>
      </c>
      <c r="AN4483" s="7">
        <f>IFERROR(('Formato Productividad'!$AM4483/'Formato Productividad'!$N4483)*('Formato Productividad'!$N4483/'Formato Productividad'!$P4483),0)</f>
        <v>0</v>
      </c>
      <c r="AO4483" s="7">
        <f>IFERROR(('Formato Productividad'!$AG4483/'Formato Productividad'!$O4483)*('Formato Productividad'!$O4483/'Formato Productividad'!$P4483),0)</f>
        <v>0</v>
      </c>
      <c r="AP4483" s="7">
        <f>'Formato Productividad'!$AN4483+'Formato Productividad'!$AO4483</f>
        <v>0</v>
      </c>
      <c r="AQ4483" s="5"/>
      <c r="AR4483" s="7">
        <f>IFERROR('Formato Productividad'!$AM4483/'Formato Productividad'!$N4483,0)</f>
        <v>0</v>
      </c>
      <c r="AS4483" s="7">
        <f>IFERROR('Formato Productividad'!$AG4483/'Formato Productividad'!$O4483,0)</f>
        <v>0</v>
      </c>
      <c r="AT4483" s="71">
        <f>IFERROR('Formato Productividad'!$AI4483/'Formato Productividad'!$M4483,0)</f>
        <v>0</v>
      </c>
      <c r="AU4483" s="74"/>
    </row>
    <row r="4484" spans="1:47" s="33" customFormat="1" ht="25.5" customHeight="1" x14ac:dyDescent="0.25">
      <c r="A4484" s="39">
        <v>4483</v>
      </c>
      <c r="B4484" s="5"/>
      <c r="C4484" s="5"/>
      <c r="D4484" s="5"/>
      <c r="E4484" s="6" t="str">
        <f>IFERROR(VLOOKUP(D4484,'Formato validacion'!$E$2:$F$131,2,0),"Escoja un ESM")</f>
        <v>Escoja un ESM</v>
      </c>
      <c r="F4484" s="31"/>
      <c r="G4484" s="5"/>
      <c r="H4484" s="5"/>
      <c r="I4484" s="5"/>
      <c r="J4484" s="5"/>
      <c r="K4484" s="5"/>
      <c r="L4484" s="6" t="str">
        <f>IFERROR(VLOOKUP(K4484,Tabla4[[ESPECIALIDADES]:[ÁREA DE LA ESPECIALIDAD]],2,0),"Escoja una especialidad")</f>
        <v>Escoja una especialidad</v>
      </c>
      <c r="M4484" s="5"/>
      <c r="N4484" s="5"/>
      <c r="O4484" s="5"/>
      <c r="P4484" s="6">
        <f>'Formato Productividad'!$M4484-'Formato Productividad'!$AI4484</f>
        <v>0</v>
      </c>
      <c r="Q4484" s="6" t="str">
        <f>IFERROR(VLOOKUP('Formato Productividad'!$K4484,Tabla4[],3,0),"Escoja una especialidad")</f>
        <v>Escoja una especialidad</v>
      </c>
      <c r="R4484" s="6" t="str">
        <f t="shared" si="280"/>
        <v>No aplica</v>
      </c>
      <c r="S4484" s="5"/>
      <c r="T4484" s="5"/>
      <c r="U4484" s="5"/>
      <c r="V4484" s="6">
        <f t="shared" si="281"/>
        <v>0</v>
      </c>
      <c r="W4484" s="6" t="str">
        <f t="shared" si="282"/>
        <v>No aplica</v>
      </c>
      <c r="X4484" s="35" t="str">
        <f t="shared" si="283"/>
        <v>No aplica</v>
      </c>
      <c r="Y4484" s="37"/>
      <c r="Z4484" s="38"/>
      <c r="AA4484" s="36"/>
      <c r="AB4484" s="38"/>
      <c r="AC4484" s="37"/>
      <c r="AD4484" s="38"/>
      <c r="AE4484" s="37"/>
      <c r="AF4484" s="38"/>
      <c r="AG4484" s="37"/>
      <c r="AH4484" s="38"/>
      <c r="AI4484" s="36"/>
      <c r="AJ4484" s="5"/>
      <c r="AK4484" s="5"/>
      <c r="AL4484" s="6">
        <f>IFERROR('Formato Productividad'!$Y4484+'Formato Productividad'!$AA4484+'Formato Productividad'!$AC4484,0)+'Formato Productividad'!$AE4484</f>
        <v>0</v>
      </c>
      <c r="AM4484" s="6">
        <f>IFERROR((('Formato Productividad'!$T4484+'Formato Productividad'!$V4484+'Formato Productividad'!$U4484)/'Formato Productividad'!$Q4484),0)+'Formato Productividad'!$AL4484</f>
        <v>0</v>
      </c>
      <c r="AN4484" s="7">
        <f>IFERROR(('Formato Productividad'!$AM4484/'Formato Productividad'!$N4484)*('Formato Productividad'!$N4484/'Formato Productividad'!$P4484),0)</f>
        <v>0</v>
      </c>
      <c r="AO4484" s="7">
        <f>IFERROR(('Formato Productividad'!$AG4484/'Formato Productividad'!$O4484)*('Formato Productividad'!$O4484/'Formato Productividad'!$P4484),0)</f>
        <v>0</v>
      </c>
      <c r="AP4484" s="7">
        <f>'Formato Productividad'!$AN4484+'Formato Productividad'!$AO4484</f>
        <v>0</v>
      </c>
      <c r="AQ4484" s="5"/>
      <c r="AR4484" s="7">
        <f>IFERROR('Formato Productividad'!$AM4484/'Formato Productividad'!$N4484,0)</f>
        <v>0</v>
      </c>
      <c r="AS4484" s="7">
        <f>IFERROR('Formato Productividad'!$AG4484/'Formato Productividad'!$O4484,0)</f>
        <v>0</v>
      </c>
      <c r="AT4484" s="71">
        <f>IFERROR('Formato Productividad'!$AI4484/'Formato Productividad'!$M4484,0)</f>
        <v>0</v>
      </c>
      <c r="AU4484" s="74"/>
    </row>
    <row r="4485" spans="1:47" s="33" customFormat="1" ht="25.5" customHeight="1" x14ac:dyDescent="0.25">
      <c r="A4485" s="39">
        <v>4484</v>
      </c>
      <c r="B4485" s="5"/>
      <c r="C4485" s="5"/>
      <c r="D4485" s="5"/>
      <c r="E4485" s="6" t="str">
        <f>IFERROR(VLOOKUP(D4485,'Formato validacion'!$E$2:$F$131,2,0),"Escoja un ESM")</f>
        <v>Escoja un ESM</v>
      </c>
      <c r="F4485" s="31"/>
      <c r="G4485" s="5"/>
      <c r="H4485" s="5"/>
      <c r="I4485" s="5"/>
      <c r="J4485" s="5"/>
      <c r="K4485" s="5"/>
      <c r="L4485" s="6" t="str">
        <f>IFERROR(VLOOKUP(K4485,Tabla4[[ESPECIALIDADES]:[ÁREA DE LA ESPECIALIDAD]],2,0),"Escoja una especialidad")</f>
        <v>Escoja una especialidad</v>
      </c>
      <c r="M4485" s="5"/>
      <c r="N4485" s="5"/>
      <c r="O4485" s="5"/>
      <c r="P4485" s="6">
        <f>'Formato Productividad'!$M4485-'Formato Productividad'!$AI4485</f>
        <v>0</v>
      </c>
      <c r="Q4485" s="6" t="str">
        <f>IFERROR(VLOOKUP('Formato Productividad'!$K4485,Tabla4[],3,0),"Escoja una especialidad")</f>
        <v>Escoja una especialidad</v>
      </c>
      <c r="R4485" s="6" t="str">
        <f t="shared" si="280"/>
        <v>No aplica</v>
      </c>
      <c r="S4485" s="5"/>
      <c r="T4485" s="5"/>
      <c r="U4485" s="5"/>
      <c r="V4485" s="6">
        <f t="shared" si="281"/>
        <v>0</v>
      </c>
      <c r="W4485" s="6" t="str">
        <f t="shared" si="282"/>
        <v>No aplica</v>
      </c>
      <c r="X4485" s="35" t="str">
        <f t="shared" si="283"/>
        <v>No aplica</v>
      </c>
      <c r="Y4485" s="37"/>
      <c r="Z4485" s="38"/>
      <c r="AA4485" s="36"/>
      <c r="AB4485" s="38"/>
      <c r="AC4485" s="37"/>
      <c r="AD4485" s="38"/>
      <c r="AE4485" s="37"/>
      <c r="AF4485" s="38"/>
      <c r="AG4485" s="37"/>
      <c r="AH4485" s="38"/>
      <c r="AI4485" s="36"/>
      <c r="AJ4485" s="5"/>
      <c r="AK4485" s="5"/>
      <c r="AL4485" s="6">
        <f>IFERROR('Formato Productividad'!$Y4485+'Formato Productividad'!$AA4485+'Formato Productividad'!$AC4485,0)+'Formato Productividad'!$AE4485</f>
        <v>0</v>
      </c>
      <c r="AM4485" s="6">
        <f>IFERROR((('Formato Productividad'!$T4485+'Formato Productividad'!$V4485+'Formato Productividad'!$U4485)/'Formato Productividad'!$Q4485),0)+'Formato Productividad'!$AL4485</f>
        <v>0</v>
      </c>
      <c r="AN4485" s="7">
        <f>IFERROR(('Formato Productividad'!$AM4485/'Formato Productividad'!$N4485)*('Formato Productividad'!$N4485/'Formato Productividad'!$P4485),0)</f>
        <v>0</v>
      </c>
      <c r="AO4485" s="7">
        <f>IFERROR(('Formato Productividad'!$AG4485/'Formato Productividad'!$O4485)*('Formato Productividad'!$O4485/'Formato Productividad'!$P4485),0)</f>
        <v>0</v>
      </c>
      <c r="AP4485" s="7">
        <f>'Formato Productividad'!$AN4485+'Formato Productividad'!$AO4485</f>
        <v>0</v>
      </c>
      <c r="AQ4485" s="5"/>
      <c r="AR4485" s="7">
        <f>IFERROR('Formato Productividad'!$AM4485/'Formato Productividad'!$N4485,0)</f>
        <v>0</v>
      </c>
      <c r="AS4485" s="7">
        <f>IFERROR('Formato Productividad'!$AG4485/'Formato Productividad'!$O4485,0)</f>
        <v>0</v>
      </c>
      <c r="AT4485" s="71">
        <f>IFERROR('Formato Productividad'!$AI4485/'Formato Productividad'!$M4485,0)</f>
        <v>0</v>
      </c>
      <c r="AU4485" s="74"/>
    </row>
    <row r="4486" spans="1:47" s="33" customFormat="1" ht="25.5" customHeight="1" x14ac:dyDescent="0.25">
      <c r="A4486" s="39">
        <v>4485</v>
      </c>
      <c r="B4486" s="5"/>
      <c r="C4486" s="5"/>
      <c r="D4486" s="5"/>
      <c r="E4486" s="6" t="str">
        <f>IFERROR(VLOOKUP(D4486,'Formato validacion'!$E$2:$F$131,2,0),"Escoja un ESM")</f>
        <v>Escoja un ESM</v>
      </c>
      <c r="F4486" s="31"/>
      <c r="G4486" s="5"/>
      <c r="H4486" s="5"/>
      <c r="I4486" s="5"/>
      <c r="J4486" s="5"/>
      <c r="K4486" s="5"/>
      <c r="L4486" s="6" t="str">
        <f>IFERROR(VLOOKUP(K4486,Tabla4[[ESPECIALIDADES]:[ÁREA DE LA ESPECIALIDAD]],2,0),"Escoja una especialidad")</f>
        <v>Escoja una especialidad</v>
      </c>
      <c r="M4486" s="5"/>
      <c r="N4486" s="5"/>
      <c r="O4486" s="5"/>
      <c r="P4486" s="6">
        <f>'Formato Productividad'!$M4486-'Formato Productividad'!$AI4486</f>
        <v>0</v>
      </c>
      <c r="Q4486" s="6" t="str">
        <f>IFERROR(VLOOKUP('Formato Productividad'!$K4486,Tabla4[],3,0),"Escoja una especialidad")</f>
        <v>Escoja una especialidad</v>
      </c>
      <c r="R4486" s="6" t="str">
        <f t="shared" si="280"/>
        <v>No aplica</v>
      </c>
      <c r="S4486" s="5"/>
      <c r="T4486" s="5"/>
      <c r="U4486" s="5"/>
      <c r="V4486" s="6">
        <f t="shared" si="281"/>
        <v>0</v>
      </c>
      <c r="W4486" s="6" t="str">
        <f t="shared" si="282"/>
        <v>No aplica</v>
      </c>
      <c r="X4486" s="35" t="str">
        <f t="shared" si="283"/>
        <v>No aplica</v>
      </c>
      <c r="Y4486" s="37"/>
      <c r="Z4486" s="38"/>
      <c r="AA4486" s="36"/>
      <c r="AB4486" s="38"/>
      <c r="AC4486" s="37"/>
      <c r="AD4486" s="38"/>
      <c r="AE4486" s="37"/>
      <c r="AF4486" s="38"/>
      <c r="AG4486" s="37"/>
      <c r="AH4486" s="38"/>
      <c r="AI4486" s="36"/>
      <c r="AJ4486" s="5"/>
      <c r="AK4486" s="5"/>
      <c r="AL4486" s="6">
        <f>IFERROR('Formato Productividad'!$Y4486+'Formato Productividad'!$AA4486+'Formato Productividad'!$AC4486,0)+'Formato Productividad'!$AE4486</f>
        <v>0</v>
      </c>
      <c r="AM4486" s="6">
        <f>IFERROR((('Formato Productividad'!$T4486+'Formato Productividad'!$V4486+'Formato Productividad'!$U4486)/'Formato Productividad'!$Q4486),0)+'Formato Productividad'!$AL4486</f>
        <v>0</v>
      </c>
      <c r="AN4486" s="7">
        <f>IFERROR(('Formato Productividad'!$AM4486/'Formato Productividad'!$N4486)*('Formato Productividad'!$N4486/'Formato Productividad'!$P4486),0)</f>
        <v>0</v>
      </c>
      <c r="AO4486" s="7">
        <f>IFERROR(('Formato Productividad'!$AG4486/'Formato Productividad'!$O4486)*('Formato Productividad'!$O4486/'Formato Productividad'!$P4486),0)</f>
        <v>0</v>
      </c>
      <c r="AP4486" s="7">
        <f>'Formato Productividad'!$AN4486+'Formato Productividad'!$AO4486</f>
        <v>0</v>
      </c>
      <c r="AQ4486" s="5"/>
      <c r="AR4486" s="7">
        <f>IFERROR('Formato Productividad'!$AM4486/'Formato Productividad'!$N4486,0)</f>
        <v>0</v>
      </c>
      <c r="AS4486" s="7">
        <f>IFERROR('Formato Productividad'!$AG4486/'Formato Productividad'!$O4486,0)</f>
        <v>0</v>
      </c>
      <c r="AT4486" s="71">
        <f>IFERROR('Formato Productividad'!$AI4486/'Formato Productividad'!$M4486,0)</f>
        <v>0</v>
      </c>
      <c r="AU4486" s="74"/>
    </row>
    <row r="4487" spans="1:47" s="33" customFormat="1" ht="25.5" customHeight="1" x14ac:dyDescent="0.25">
      <c r="A4487" s="39">
        <v>4486</v>
      </c>
      <c r="B4487" s="5"/>
      <c r="C4487" s="5"/>
      <c r="D4487" s="5"/>
      <c r="E4487" s="6" t="str">
        <f>IFERROR(VLOOKUP(D4487,'Formato validacion'!$E$2:$F$131,2,0),"Escoja un ESM")</f>
        <v>Escoja un ESM</v>
      </c>
      <c r="F4487" s="31"/>
      <c r="G4487" s="5"/>
      <c r="H4487" s="5"/>
      <c r="I4487" s="5"/>
      <c r="J4487" s="5"/>
      <c r="K4487" s="5"/>
      <c r="L4487" s="6" t="str">
        <f>IFERROR(VLOOKUP(K4487,Tabla4[[ESPECIALIDADES]:[ÁREA DE LA ESPECIALIDAD]],2,0),"Escoja una especialidad")</f>
        <v>Escoja una especialidad</v>
      </c>
      <c r="M4487" s="5"/>
      <c r="N4487" s="5"/>
      <c r="O4487" s="5"/>
      <c r="P4487" s="6">
        <f>'Formato Productividad'!$M4487-'Formato Productividad'!$AI4487</f>
        <v>0</v>
      </c>
      <c r="Q4487" s="6" t="str">
        <f>IFERROR(VLOOKUP('Formato Productividad'!$K4487,Tabla4[],3,0),"Escoja una especialidad")</f>
        <v>Escoja una especialidad</v>
      </c>
      <c r="R4487" s="6" t="str">
        <f t="shared" si="280"/>
        <v>No aplica</v>
      </c>
      <c r="S4487" s="5"/>
      <c r="T4487" s="5"/>
      <c r="U4487" s="5"/>
      <c r="V4487" s="6">
        <f t="shared" si="281"/>
        <v>0</v>
      </c>
      <c r="W4487" s="6" t="str">
        <f t="shared" si="282"/>
        <v>No aplica</v>
      </c>
      <c r="X4487" s="35" t="str">
        <f t="shared" si="283"/>
        <v>No aplica</v>
      </c>
      <c r="Y4487" s="37"/>
      <c r="Z4487" s="38"/>
      <c r="AA4487" s="36"/>
      <c r="AB4487" s="38"/>
      <c r="AC4487" s="37"/>
      <c r="AD4487" s="38"/>
      <c r="AE4487" s="37"/>
      <c r="AF4487" s="38"/>
      <c r="AG4487" s="37"/>
      <c r="AH4487" s="38"/>
      <c r="AI4487" s="36"/>
      <c r="AJ4487" s="5"/>
      <c r="AK4487" s="5"/>
      <c r="AL4487" s="6">
        <f>IFERROR('Formato Productividad'!$Y4487+'Formato Productividad'!$AA4487+'Formato Productividad'!$AC4487,0)+'Formato Productividad'!$AE4487</f>
        <v>0</v>
      </c>
      <c r="AM4487" s="6">
        <f>IFERROR((('Formato Productividad'!$T4487+'Formato Productividad'!$V4487+'Formato Productividad'!$U4487)/'Formato Productividad'!$Q4487),0)+'Formato Productividad'!$AL4487</f>
        <v>0</v>
      </c>
      <c r="AN4487" s="7">
        <f>IFERROR(('Formato Productividad'!$AM4487/'Formato Productividad'!$N4487)*('Formato Productividad'!$N4487/'Formato Productividad'!$P4487),0)</f>
        <v>0</v>
      </c>
      <c r="AO4487" s="7">
        <f>IFERROR(('Formato Productividad'!$AG4487/'Formato Productividad'!$O4487)*('Formato Productividad'!$O4487/'Formato Productividad'!$P4487),0)</f>
        <v>0</v>
      </c>
      <c r="AP4487" s="7">
        <f>'Formato Productividad'!$AN4487+'Formato Productividad'!$AO4487</f>
        <v>0</v>
      </c>
      <c r="AQ4487" s="5"/>
      <c r="AR4487" s="7">
        <f>IFERROR('Formato Productividad'!$AM4487/'Formato Productividad'!$N4487,0)</f>
        <v>0</v>
      </c>
      <c r="AS4487" s="7">
        <f>IFERROR('Formato Productividad'!$AG4487/'Formato Productividad'!$O4487,0)</f>
        <v>0</v>
      </c>
      <c r="AT4487" s="71">
        <f>IFERROR('Formato Productividad'!$AI4487/'Formato Productividad'!$M4487,0)</f>
        <v>0</v>
      </c>
      <c r="AU4487" s="74"/>
    </row>
    <row r="4488" spans="1:47" s="33" customFormat="1" ht="25.5" customHeight="1" x14ac:dyDescent="0.25">
      <c r="A4488" s="39">
        <v>4487</v>
      </c>
      <c r="B4488" s="5"/>
      <c r="C4488" s="5"/>
      <c r="D4488" s="5"/>
      <c r="E4488" s="6" t="str">
        <f>IFERROR(VLOOKUP(D4488,'Formato validacion'!$E$2:$F$131,2,0),"Escoja un ESM")</f>
        <v>Escoja un ESM</v>
      </c>
      <c r="F4488" s="31"/>
      <c r="G4488" s="5"/>
      <c r="H4488" s="5"/>
      <c r="I4488" s="5"/>
      <c r="J4488" s="5"/>
      <c r="K4488" s="5"/>
      <c r="L4488" s="6" t="str">
        <f>IFERROR(VLOOKUP(K4488,Tabla4[[ESPECIALIDADES]:[ÁREA DE LA ESPECIALIDAD]],2,0),"Escoja una especialidad")</f>
        <v>Escoja una especialidad</v>
      </c>
      <c r="M4488" s="5"/>
      <c r="N4488" s="5"/>
      <c r="O4488" s="5"/>
      <c r="P4488" s="6">
        <f>'Formato Productividad'!$M4488-'Formato Productividad'!$AI4488</f>
        <v>0</v>
      </c>
      <c r="Q4488" s="6" t="str">
        <f>IFERROR(VLOOKUP('Formato Productividad'!$K4488,Tabla4[],3,0),"Escoja una especialidad")</f>
        <v>Escoja una especialidad</v>
      </c>
      <c r="R4488" s="6" t="str">
        <f t="shared" si="280"/>
        <v>No aplica</v>
      </c>
      <c r="S4488" s="5"/>
      <c r="T4488" s="5"/>
      <c r="U4488" s="5"/>
      <c r="V4488" s="6">
        <f t="shared" si="281"/>
        <v>0</v>
      </c>
      <c r="W4488" s="6" t="str">
        <f t="shared" si="282"/>
        <v>No aplica</v>
      </c>
      <c r="X4488" s="35" t="str">
        <f t="shared" si="283"/>
        <v>No aplica</v>
      </c>
      <c r="Y4488" s="37"/>
      <c r="Z4488" s="38"/>
      <c r="AA4488" s="36"/>
      <c r="AB4488" s="38"/>
      <c r="AC4488" s="37"/>
      <c r="AD4488" s="38"/>
      <c r="AE4488" s="37"/>
      <c r="AF4488" s="38"/>
      <c r="AG4488" s="37"/>
      <c r="AH4488" s="38"/>
      <c r="AI4488" s="36"/>
      <c r="AJ4488" s="5"/>
      <c r="AK4488" s="5"/>
      <c r="AL4488" s="6">
        <f>IFERROR('Formato Productividad'!$Y4488+'Formato Productividad'!$AA4488+'Formato Productividad'!$AC4488,0)+'Formato Productividad'!$AE4488</f>
        <v>0</v>
      </c>
      <c r="AM4488" s="6">
        <f>IFERROR((('Formato Productividad'!$T4488+'Formato Productividad'!$V4488+'Formato Productividad'!$U4488)/'Formato Productividad'!$Q4488),0)+'Formato Productividad'!$AL4488</f>
        <v>0</v>
      </c>
      <c r="AN4488" s="7">
        <f>IFERROR(('Formato Productividad'!$AM4488/'Formato Productividad'!$N4488)*('Formato Productividad'!$N4488/'Formato Productividad'!$P4488),0)</f>
        <v>0</v>
      </c>
      <c r="AO4488" s="7">
        <f>IFERROR(('Formato Productividad'!$AG4488/'Formato Productividad'!$O4488)*('Formato Productividad'!$O4488/'Formato Productividad'!$P4488),0)</f>
        <v>0</v>
      </c>
      <c r="AP4488" s="7">
        <f>'Formato Productividad'!$AN4488+'Formato Productividad'!$AO4488</f>
        <v>0</v>
      </c>
      <c r="AQ4488" s="5"/>
      <c r="AR4488" s="7">
        <f>IFERROR('Formato Productividad'!$AM4488/'Formato Productividad'!$N4488,0)</f>
        <v>0</v>
      </c>
      <c r="AS4488" s="7">
        <f>IFERROR('Formato Productividad'!$AG4488/'Formato Productividad'!$O4488,0)</f>
        <v>0</v>
      </c>
      <c r="AT4488" s="71">
        <f>IFERROR('Formato Productividad'!$AI4488/'Formato Productividad'!$M4488,0)</f>
        <v>0</v>
      </c>
      <c r="AU4488" s="74"/>
    </row>
    <row r="4489" spans="1:47" s="33" customFormat="1" ht="25.5" customHeight="1" x14ac:dyDescent="0.25">
      <c r="A4489" s="39">
        <v>4488</v>
      </c>
      <c r="B4489" s="5"/>
      <c r="C4489" s="5"/>
      <c r="D4489" s="5"/>
      <c r="E4489" s="6" t="str">
        <f>IFERROR(VLOOKUP(D4489,'Formato validacion'!$E$2:$F$131,2,0),"Escoja un ESM")</f>
        <v>Escoja un ESM</v>
      </c>
      <c r="F4489" s="31"/>
      <c r="G4489" s="5"/>
      <c r="H4489" s="5"/>
      <c r="I4489" s="5"/>
      <c r="J4489" s="5"/>
      <c r="K4489" s="5"/>
      <c r="L4489" s="6" t="str">
        <f>IFERROR(VLOOKUP(K4489,Tabla4[[ESPECIALIDADES]:[ÁREA DE LA ESPECIALIDAD]],2,0),"Escoja una especialidad")</f>
        <v>Escoja una especialidad</v>
      </c>
      <c r="M4489" s="5"/>
      <c r="N4489" s="5"/>
      <c r="O4489" s="5"/>
      <c r="P4489" s="6">
        <f>'Formato Productividad'!$M4489-'Formato Productividad'!$AI4489</f>
        <v>0</v>
      </c>
      <c r="Q4489" s="6" t="str">
        <f>IFERROR(VLOOKUP('Formato Productividad'!$K4489,Tabla4[],3,0),"Escoja una especialidad")</f>
        <v>Escoja una especialidad</v>
      </c>
      <c r="R4489" s="6" t="str">
        <f t="shared" si="280"/>
        <v>No aplica</v>
      </c>
      <c r="S4489" s="5"/>
      <c r="T4489" s="5"/>
      <c r="U4489" s="5"/>
      <c r="V4489" s="6">
        <f t="shared" si="281"/>
        <v>0</v>
      </c>
      <c r="W4489" s="6" t="str">
        <f t="shared" si="282"/>
        <v>No aplica</v>
      </c>
      <c r="X4489" s="35" t="str">
        <f t="shared" si="283"/>
        <v>No aplica</v>
      </c>
      <c r="Y4489" s="37"/>
      <c r="Z4489" s="38"/>
      <c r="AA4489" s="36"/>
      <c r="AB4489" s="38"/>
      <c r="AC4489" s="37"/>
      <c r="AD4489" s="38"/>
      <c r="AE4489" s="37"/>
      <c r="AF4489" s="38"/>
      <c r="AG4489" s="37"/>
      <c r="AH4489" s="38"/>
      <c r="AI4489" s="36"/>
      <c r="AJ4489" s="5"/>
      <c r="AK4489" s="5"/>
      <c r="AL4489" s="6">
        <f>IFERROR('Formato Productividad'!$Y4489+'Formato Productividad'!$AA4489+'Formato Productividad'!$AC4489,0)+'Formato Productividad'!$AE4489</f>
        <v>0</v>
      </c>
      <c r="AM4489" s="6">
        <f>IFERROR((('Formato Productividad'!$T4489+'Formato Productividad'!$V4489+'Formato Productividad'!$U4489)/'Formato Productividad'!$Q4489),0)+'Formato Productividad'!$AL4489</f>
        <v>0</v>
      </c>
      <c r="AN4489" s="7">
        <f>IFERROR(('Formato Productividad'!$AM4489/'Formato Productividad'!$N4489)*('Formato Productividad'!$N4489/'Formato Productividad'!$P4489),0)</f>
        <v>0</v>
      </c>
      <c r="AO4489" s="7">
        <f>IFERROR(('Formato Productividad'!$AG4489/'Formato Productividad'!$O4489)*('Formato Productividad'!$O4489/'Formato Productividad'!$P4489),0)</f>
        <v>0</v>
      </c>
      <c r="AP4489" s="7">
        <f>'Formato Productividad'!$AN4489+'Formato Productividad'!$AO4489</f>
        <v>0</v>
      </c>
      <c r="AQ4489" s="5"/>
      <c r="AR4489" s="7">
        <f>IFERROR('Formato Productividad'!$AM4489/'Formato Productividad'!$N4489,0)</f>
        <v>0</v>
      </c>
      <c r="AS4489" s="7">
        <f>IFERROR('Formato Productividad'!$AG4489/'Formato Productividad'!$O4489,0)</f>
        <v>0</v>
      </c>
      <c r="AT4489" s="71">
        <f>IFERROR('Formato Productividad'!$AI4489/'Formato Productividad'!$M4489,0)</f>
        <v>0</v>
      </c>
      <c r="AU4489" s="74"/>
    </row>
    <row r="4490" spans="1:47" s="33" customFormat="1" ht="25.5" customHeight="1" x14ac:dyDescent="0.25">
      <c r="A4490" s="39">
        <v>4489</v>
      </c>
      <c r="B4490" s="5"/>
      <c r="C4490" s="5"/>
      <c r="D4490" s="5"/>
      <c r="E4490" s="6" t="str">
        <f>IFERROR(VLOOKUP(D4490,'Formato validacion'!$E$2:$F$131,2,0),"Escoja un ESM")</f>
        <v>Escoja un ESM</v>
      </c>
      <c r="F4490" s="31"/>
      <c r="G4490" s="5"/>
      <c r="H4490" s="5"/>
      <c r="I4490" s="5"/>
      <c r="J4490" s="5"/>
      <c r="K4490" s="5"/>
      <c r="L4490" s="6" t="str">
        <f>IFERROR(VLOOKUP(K4490,Tabla4[[ESPECIALIDADES]:[ÁREA DE LA ESPECIALIDAD]],2,0),"Escoja una especialidad")</f>
        <v>Escoja una especialidad</v>
      </c>
      <c r="M4490" s="5"/>
      <c r="N4490" s="5"/>
      <c r="O4490" s="5"/>
      <c r="P4490" s="6">
        <f>'Formato Productividad'!$M4490-'Formato Productividad'!$AI4490</f>
        <v>0</v>
      </c>
      <c r="Q4490" s="6" t="str">
        <f>IFERROR(VLOOKUP('Formato Productividad'!$K4490,Tabla4[],3,0),"Escoja una especialidad")</f>
        <v>Escoja una especialidad</v>
      </c>
      <c r="R4490" s="6" t="str">
        <f t="shared" si="280"/>
        <v>No aplica</v>
      </c>
      <c r="S4490" s="5"/>
      <c r="T4490" s="5"/>
      <c r="U4490" s="5"/>
      <c r="V4490" s="6">
        <f t="shared" si="281"/>
        <v>0</v>
      </c>
      <c r="W4490" s="6" t="str">
        <f t="shared" si="282"/>
        <v>No aplica</v>
      </c>
      <c r="X4490" s="35" t="str">
        <f t="shared" si="283"/>
        <v>No aplica</v>
      </c>
      <c r="Y4490" s="37"/>
      <c r="Z4490" s="38"/>
      <c r="AA4490" s="36"/>
      <c r="AB4490" s="38"/>
      <c r="AC4490" s="37"/>
      <c r="AD4490" s="38"/>
      <c r="AE4490" s="37"/>
      <c r="AF4490" s="38"/>
      <c r="AG4490" s="37"/>
      <c r="AH4490" s="38"/>
      <c r="AI4490" s="36"/>
      <c r="AJ4490" s="5"/>
      <c r="AK4490" s="5"/>
      <c r="AL4490" s="6">
        <f>IFERROR('Formato Productividad'!$Y4490+'Formato Productividad'!$AA4490+'Formato Productividad'!$AC4490,0)+'Formato Productividad'!$AE4490</f>
        <v>0</v>
      </c>
      <c r="AM4490" s="6">
        <f>IFERROR((('Formato Productividad'!$T4490+'Formato Productividad'!$V4490+'Formato Productividad'!$U4490)/'Formato Productividad'!$Q4490),0)+'Formato Productividad'!$AL4490</f>
        <v>0</v>
      </c>
      <c r="AN4490" s="7">
        <f>IFERROR(('Formato Productividad'!$AM4490/'Formato Productividad'!$N4490)*('Formato Productividad'!$N4490/'Formato Productividad'!$P4490),0)</f>
        <v>0</v>
      </c>
      <c r="AO4490" s="7">
        <f>IFERROR(('Formato Productividad'!$AG4490/'Formato Productividad'!$O4490)*('Formato Productividad'!$O4490/'Formato Productividad'!$P4490),0)</f>
        <v>0</v>
      </c>
      <c r="AP4490" s="7">
        <f>'Formato Productividad'!$AN4490+'Formato Productividad'!$AO4490</f>
        <v>0</v>
      </c>
      <c r="AQ4490" s="5"/>
      <c r="AR4490" s="7">
        <f>IFERROR('Formato Productividad'!$AM4490/'Formato Productividad'!$N4490,0)</f>
        <v>0</v>
      </c>
      <c r="AS4490" s="7">
        <f>IFERROR('Formato Productividad'!$AG4490/'Formato Productividad'!$O4490,0)</f>
        <v>0</v>
      </c>
      <c r="AT4490" s="71">
        <f>IFERROR('Formato Productividad'!$AI4490/'Formato Productividad'!$M4490,0)</f>
        <v>0</v>
      </c>
      <c r="AU4490" s="74"/>
    </row>
    <row r="4491" spans="1:47" s="33" customFormat="1" ht="25.5" customHeight="1" x14ac:dyDescent="0.25">
      <c r="A4491" s="39">
        <v>4490</v>
      </c>
      <c r="B4491" s="5"/>
      <c r="C4491" s="5"/>
      <c r="D4491" s="5"/>
      <c r="E4491" s="6" t="str">
        <f>IFERROR(VLOOKUP(D4491,'Formato validacion'!$E$2:$F$131,2,0),"Escoja un ESM")</f>
        <v>Escoja un ESM</v>
      </c>
      <c r="F4491" s="31"/>
      <c r="G4491" s="5"/>
      <c r="H4491" s="5"/>
      <c r="I4491" s="5"/>
      <c r="J4491" s="5"/>
      <c r="K4491" s="5"/>
      <c r="L4491" s="6" t="str">
        <f>IFERROR(VLOOKUP(K4491,Tabla4[[ESPECIALIDADES]:[ÁREA DE LA ESPECIALIDAD]],2,0),"Escoja una especialidad")</f>
        <v>Escoja una especialidad</v>
      </c>
      <c r="M4491" s="5"/>
      <c r="N4491" s="5"/>
      <c r="O4491" s="5"/>
      <c r="P4491" s="6">
        <f>'Formato Productividad'!$M4491-'Formato Productividad'!$AI4491</f>
        <v>0</v>
      </c>
      <c r="Q4491" s="6" t="str">
        <f>IFERROR(VLOOKUP('Formato Productividad'!$K4491,Tabla4[],3,0),"Escoja una especialidad")</f>
        <v>Escoja una especialidad</v>
      </c>
      <c r="R4491" s="6" t="str">
        <f t="shared" si="280"/>
        <v>No aplica</v>
      </c>
      <c r="S4491" s="5"/>
      <c r="T4491" s="5"/>
      <c r="U4491" s="5"/>
      <c r="V4491" s="6">
        <f t="shared" si="281"/>
        <v>0</v>
      </c>
      <c r="W4491" s="6" t="str">
        <f t="shared" si="282"/>
        <v>No aplica</v>
      </c>
      <c r="X4491" s="35" t="str">
        <f t="shared" si="283"/>
        <v>No aplica</v>
      </c>
      <c r="Y4491" s="37"/>
      <c r="Z4491" s="38"/>
      <c r="AA4491" s="36"/>
      <c r="AB4491" s="38"/>
      <c r="AC4491" s="37"/>
      <c r="AD4491" s="38"/>
      <c r="AE4491" s="37"/>
      <c r="AF4491" s="38"/>
      <c r="AG4491" s="37"/>
      <c r="AH4491" s="38"/>
      <c r="AI4491" s="36"/>
      <c r="AJ4491" s="5"/>
      <c r="AK4491" s="5"/>
      <c r="AL4491" s="6">
        <f>IFERROR('Formato Productividad'!$Y4491+'Formato Productividad'!$AA4491+'Formato Productividad'!$AC4491,0)+'Formato Productividad'!$AE4491</f>
        <v>0</v>
      </c>
      <c r="AM4491" s="6">
        <f>IFERROR((('Formato Productividad'!$T4491+'Formato Productividad'!$V4491+'Formato Productividad'!$U4491)/'Formato Productividad'!$Q4491),0)+'Formato Productividad'!$AL4491</f>
        <v>0</v>
      </c>
      <c r="AN4491" s="7">
        <f>IFERROR(('Formato Productividad'!$AM4491/'Formato Productividad'!$N4491)*('Formato Productividad'!$N4491/'Formato Productividad'!$P4491),0)</f>
        <v>0</v>
      </c>
      <c r="AO4491" s="7">
        <f>IFERROR(('Formato Productividad'!$AG4491/'Formato Productividad'!$O4491)*('Formato Productividad'!$O4491/'Formato Productividad'!$P4491),0)</f>
        <v>0</v>
      </c>
      <c r="AP4491" s="7">
        <f>'Formato Productividad'!$AN4491+'Formato Productividad'!$AO4491</f>
        <v>0</v>
      </c>
      <c r="AQ4491" s="5"/>
      <c r="AR4491" s="7">
        <f>IFERROR('Formato Productividad'!$AM4491/'Formato Productividad'!$N4491,0)</f>
        <v>0</v>
      </c>
      <c r="AS4491" s="7">
        <f>IFERROR('Formato Productividad'!$AG4491/'Formato Productividad'!$O4491,0)</f>
        <v>0</v>
      </c>
      <c r="AT4491" s="71">
        <f>IFERROR('Formato Productividad'!$AI4491/'Formato Productividad'!$M4491,0)</f>
        <v>0</v>
      </c>
      <c r="AU4491" s="74"/>
    </row>
    <row r="4492" spans="1:47" s="33" customFormat="1" ht="25.5" customHeight="1" x14ac:dyDescent="0.25">
      <c r="A4492" s="39">
        <v>4491</v>
      </c>
      <c r="B4492" s="5"/>
      <c r="C4492" s="5"/>
      <c r="D4492" s="5"/>
      <c r="E4492" s="6" t="str">
        <f>IFERROR(VLOOKUP(D4492,'Formato validacion'!$E$2:$F$131,2,0),"Escoja un ESM")</f>
        <v>Escoja un ESM</v>
      </c>
      <c r="F4492" s="31"/>
      <c r="G4492" s="5"/>
      <c r="H4492" s="5"/>
      <c r="I4492" s="5"/>
      <c r="J4492" s="5"/>
      <c r="K4492" s="5"/>
      <c r="L4492" s="6" t="str">
        <f>IFERROR(VLOOKUP(K4492,Tabla4[[ESPECIALIDADES]:[ÁREA DE LA ESPECIALIDAD]],2,0),"Escoja una especialidad")</f>
        <v>Escoja una especialidad</v>
      </c>
      <c r="M4492" s="5"/>
      <c r="N4492" s="5"/>
      <c r="O4492" s="5"/>
      <c r="P4492" s="6">
        <f>'Formato Productividad'!$M4492-'Formato Productividad'!$AI4492</f>
        <v>0</v>
      </c>
      <c r="Q4492" s="6" t="str">
        <f>IFERROR(VLOOKUP('Formato Productividad'!$K4492,Tabla4[],3,0),"Escoja una especialidad")</f>
        <v>Escoja una especialidad</v>
      </c>
      <c r="R4492" s="6" t="str">
        <f t="shared" si="280"/>
        <v>No aplica</v>
      </c>
      <c r="S4492" s="5"/>
      <c r="T4492" s="5"/>
      <c r="U4492" s="5"/>
      <c r="V4492" s="6">
        <f t="shared" si="281"/>
        <v>0</v>
      </c>
      <c r="W4492" s="6" t="str">
        <f t="shared" si="282"/>
        <v>No aplica</v>
      </c>
      <c r="X4492" s="35" t="str">
        <f t="shared" si="283"/>
        <v>No aplica</v>
      </c>
      <c r="Y4492" s="37"/>
      <c r="Z4492" s="38"/>
      <c r="AA4492" s="36"/>
      <c r="AB4492" s="38"/>
      <c r="AC4492" s="37"/>
      <c r="AD4492" s="38"/>
      <c r="AE4492" s="37"/>
      <c r="AF4492" s="38"/>
      <c r="AG4492" s="37"/>
      <c r="AH4492" s="38"/>
      <c r="AI4492" s="36"/>
      <c r="AJ4492" s="5"/>
      <c r="AK4492" s="5"/>
      <c r="AL4492" s="6">
        <f>IFERROR('Formato Productividad'!$Y4492+'Formato Productividad'!$AA4492+'Formato Productividad'!$AC4492,0)+'Formato Productividad'!$AE4492</f>
        <v>0</v>
      </c>
      <c r="AM4492" s="6">
        <f>IFERROR((('Formato Productividad'!$T4492+'Formato Productividad'!$V4492+'Formato Productividad'!$U4492)/'Formato Productividad'!$Q4492),0)+'Formato Productividad'!$AL4492</f>
        <v>0</v>
      </c>
      <c r="AN4492" s="7">
        <f>IFERROR(('Formato Productividad'!$AM4492/'Formato Productividad'!$N4492)*('Formato Productividad'!$N4492/'Formato Productividad'!$P4492),0)</f>
        <v>0</v>
      </c>
      <c r="AO4492" s="7">
        <f>IFERROR(('Formato Productividad'!$AG4492/'Formato Productividad'!$O4492)*('Formato Productividad'!$O4492/'Formato Productividad'!$P4492),0)</f>
        <v>0</v>
      </c>
      <c r="AP4492" s="7">
        <f>'Formato Productividad'!$AN4492+'Formato Productividad'!$AO4492</f>
        <v>0</v>
      </c>
      <c r="AQ4492" s="5"/>
      <c r="AR4492" s="7">
        <f>IFERROR('Formato Productividad'!$AM4492/'Formato Productividad'!$N4492,0)</f>
        <v>0</v>
      </c>
      <c r="AS4492" s="7">
        <f>IFERROR('Formato Productividad'!$AG4492/'Formato Productividad'!$O4492,0)</f>
        <v>0</v>
      </c>
      <c r="AT4492" s="71">
        <f>IFERROR('Formato Productividad'!$AI4492/'Formato Productividad'!$M4492,0)</f>
        <v>0</v>
      </c>
      <c r="AU4492" s="74"/>
    </row>
    <row r="4493" spans="1:47" s="33" customFormat="1" ht="25.5" customHeight="1" x14ac:dyDescent="0.25">
      <c r="A4493" s="39">
        <v>4492</v>
      </c>
      <c r="B4493" s="5"/>
      <c r="C4493" s="5"/>
      <c r="D4493" s="5"/>
      <c r="E4493" s="6" t="str">
        <f>IFERROR(VLOOKUP(D4493,'Formato validacion'!$E$2:$F$131,2,0),"Escoja un ESM")</f>
        <v>Escoja un ESM</v>
      </c>
      <c r="F4493" s="31"/>
      <c r="G4493" s="5"/>
      <c r="H4493" s="5"/>
      <c r="I4493" s="5"/>
      <c r="J4493" s="5"/>
      <c r="K4493" s="5"/>
      <c r="L4493" s="6" t="str">
        <f>IFERROR(VLOOKUP(K4493,Tabla4[[ESPECIALIDADES]:[ÁREA DE LA ESPECIALIDAD]],2,0),"Escoja una especialidad")</f>
        <v>Escoja una especialidad</v>
      </c>
      <c r="M4493" s="5"/>
      <c r="N4493" s="5"/>
      <c r="O4493" s="5"/>
      <c r="P4493" s="6">
        <f>'Formato Productividad'!$M4493-'Formato Productividad'!$AI4493</f>
        <v>0</v>
      </c>
      <c r="Q4493" s="6" t="str">
        <f>IFERROR(VLOOKUP('Formato Productividad'!$K4493,Tabla4[],3,0),"Escoja una especialidad")</f>
        <v>Escoja una especialidad</v>
      </c>
      <c r="R4493" s="6" t="str">
        <f t="shared" si="280"/>
        <v>No aplica</v>
      </c>
      <c r="S4493" s="5"/>
      <c r="T4493" s="5"/>
      <c r="U4493" s="5"/>
      <c r="V4493" s="6">
        <f t="shared" si="281"/>
        <v>0</v>
      </c>
      <c r="W4493" s="6" t="str">
        <f t="shared" si="282"/>
        <v>No aplica</v>
      </c>
      <c r="X4493" s="35" t="str">
        <f t="shared" si="283"/>
        <v>No aplica</v>
      </c>
      <c r="Y4493" s="37"/>
      <c r="Z4493" s="38"/>
      <c r="AA4493" s="36"/>
      <c r="AB4493" s="38"/>
      <c r="AC4493" s="37"/>
      <c r="AD4493" s="38"/>
      <c r="AE4493" s="37"/>
      <c r="AF4493" s="38"/>
      <c r="AG4493" s="37"/>
      <c r="AH4493" s="38"/>
      <c r="AI4493" s="36"/>
      <c r="AJ4493" s="5"/>
      <c r="AK4493" s="5"/>
      <c r="AL4493" s="6">
        <f>IFERROR('Formato Productividad'!$Y4493+'Formato Productividad'!$AA4493+'Formato Productividad'!$AC4493,0)+'Formato Productividad'!$AE4493</f>
        <v>0</v>
      </c>
      <c r="AM4493" s="6">
        <f>IFERROR((('Formato Productividad'!$T4493+'Formato Productividad'!$V4493+'Formato Productividad'!$U4493)/'Formato Productividad'!$Q4493),0)+'Formato Productividad'!$AL4493</f>
        <v>0</v>
      </c>
      <c r="AN4493" s="7">
        <f>IFERROR(('Formato Productividad'!$AM4493/'Formato Productividad'!$N4493)*('Formato Productividad'!$N4493/'Formato Productividad'!$P4493),0)</f>
        <v>0</v>
      </c>
      <c r="AO4493" s="7">
        <f>IFERROR(('Formato Productividad'!$AG4493/'Formato Productividad'!$O4493)*('Formato Productividad'!$O4493/'Formato Productividad'!$P4493),0)</f>
        <v>0</v>
      </c>
      <c r="AP4493" s="7">
        <f>'Formato Productividad'!$AN4493+'Formato Productividad'!$AO4493</f>
        <v>0</v>
      </c>
      <c r="AQ4493" s="5"/>
      <c r="AR4493" s="7">
        <f>IFERROR('Formato Productividad'!$AM4493/'Formato Productividad'!$N4493,0)</f>
        <v>0</v>
      </c>
      <c r="AS4493" s="7">
        <f>IFERROR('Formato Productividad'!$AG4493/'Formato Productividad'!$O4493,0)</f>
        <v>0</v>
      </c>
      <c r="AT4493" s="71">
        <f>IFERROR('Formato Productividad'!$AI4493/'Formato Productividad'!$M4493,0)</f>
        <v>0</v>
      </c>
      <c r="AU4493" s="74"/>
    </row>
    <row r="4494" spans="1:47" s="33" customFormat="1" ht="25.5" customHeight="1" x14ac:dyDescent="0.25">
      <c r="A4494" s="39">
        <v>4493</v>
      </c>
      <c r="B4494" s="5"/>
      <c r="C4494" s="5"/>
      <c r="D4494" s="5"/>
      <c r="E4494" s="6" t="str">
        <f>IFERROR(VLOOKUP(D4494,'Formato validacion'!$E$2:$F$131,2,0),"Escoja un ESM")</f>
        <v>Escoja un ESM</v>
      </c>
      <c r="F4494" s="31"/>
      <c r="G4494" s="5"/>
      <c r="H4494" s="5"/>
      <c r="I4494" s="5"/>
      <c r="J4494" s="5"/>
      <c r="K4494" s="5"/>
      <c r="L4494" s="6" t="str">
        <f>IFERROR(VLOOKUP(K4494,Tabla4[[ESPECIALIDADES]:[ÁREA DE LA ESPECIALIDAD]],2,0),"Escoja una especialidad")</f>
        <v>Escoja una especialidad</v>
      </c>
      <c r="M4494" s="5"/>
      <c r="N4494" s="5"/>
      <c r="O4494" s="5"/>
      <c r="P4494" s="6">
        <f>'Formato Productividad'!$M4494-'Formato Productividad'!$AI4494</f>
        <v>0</v>
      </c>
      <c r="Q4494" s="6" t="str">
        <f>IFERROR(VLOOKUP('Formato Productividad'!$K4494,Tabla4[],3,0),"Escoja una especialidad")</f>
        <v>Escoja una especialidad</v>
      </c>
      <c r="R4494" s="6" t="str">
        <f t="shared" si="280"/>
        <v>No aplica</v>
      </c>
      <c r="S4494" s="5"/>
      <c r="T4494" s="5"/>
      <c r="U4494" s="5"/>
      <c r="V4494" s="6">
        <f t="shared" si="281"/>
        <v>0</v>
      </c>
      <c r="W4494" s="6" t="str">
        <f t="shared" si="282"/>
        <v>No aplica</v>
      </c>
      <c r="X4494" s="35" t="str">
        <f t="shared" si="283"/>
        <v>No aplica</v>
      </c>
      <c r="Y4494" s="37"/>
      <c r="Z4494" s="38"/>
      <c r="AA4494" s="36"/>
      <c r="AB4494" s="38"/>
      <c r="AC4494" s="37"/>
      <c r="AD4494" s="38"/>
      <c r="AE4494" s="37"/>
      <c r="AF4494" s="38"/>
      <c r="AG4494" s="37"/>
      <c r="AH4494" s="38"/>
      <c r="AI4494" s="36"/>
      <c r="AJ4494" s="5"/>
      <c r="AK4494" s="5"/>
      <c r="AL4494" s="6">
        <f>IFERROR('Formato Productividad'!$Y4494+'Formato Productividad'!$AA4494+'Formato Productividad'!$AC4494,0)+'Formato Productividad'!$AE4494</f>
        <v>0</v>
      </c>
      <c r="AM4494" s="6">
        <f>IFERROR((('Formato Productividad'!$T4494+'Formato Productividad'!$V4494+'Formato Productividad'!$U4494)/'Formato Productividad'!$Q4494),0)+'Formato Productividad'!$AL4494</f>
        <v>0</v>
      </c>
      <c r="AN4494" s="7">
        <f>IFERROR(('Formato Productividad'!$AM4494/'Formato Productividad'!$N4494)*('Formato Productividad'!$N4494/'Formato Productividad'!$P4494),0)</f>
        <v>0</v>
      </c>
      <c r="AO4494" s="7">
        <f>IFERROR(('Formato Productividad'!$AG4494/'Formato Productividad'!$O4494)*('Formato Productividad'!$O4494/'Formato Productividad'!$P4494),0)</f>
        <v>0</v>
      </c>
      <c r="AP4494" s="7">
        <f>'Formato Productividad'!$AN4494+'Formato Productividad'!$AO4494</f>
        <v>0</v>
      </c>
      <c r="AQ4494" s="5"/>
      <c r="AR4494" s="7">
        <f>IFERROR('Formato Productividad'!$AM4494/'Formato Productividad'!$N4494,0)</f>
        <v>0</v>
      </c>
      <c r="AS4494" s="7">
        <f>IFERROR('Formato Productividad'!$AG4494/'Formato Productividad'!$O4494,0)</f>
        <v>0</v>
      </c>
      <c r="AT4494" s="71">
        <f>IFERROR('Formato Productividad'!$AI4494/'Formato Productividad'!$M4494,0)</f>
        <v>0</v>
      </c>
      <c r="AU4494" s="74"/>
    </row>
    <row r="4495" spans="1:47" s="33" customFormat="1" ht="25.5" customHeight="1" x14ac:dyDescent="0.25">
      <c r="A4495" s="39">
        <v>4494</v>
      </c>
      <c r="B4495" s="5"/>
      <c r="C4495" s="5"/>
      <c r="D4495" s="5"/>
      <c r="E4495" s="6" t="str">
        <f>IFERROR(VLOOKUP(D4495,'Formato validacion'!$E$2:$F$131,2,0),"Escoja un ESM")</f>
        <v>Escoja un ESM</v>
      </c>
      <c r="F4495" s="31"/>
      <c r="G4495" s="5"/>
      <c r="H4495" s="5"/>
      <c r="I4495" s="5"/>
      <c r="J4495" s="5"/>
      <c r="K4495" s="5"/>
      <c r="L4495" s="6" t="str">
        <f>IFERROR(VLOOKUP(K4495,Tabla4[[ESPECIALIDADES]:[ÁREA DE LA ESPECIALIDAD]],2,0),"Escoja una especialidad")</f>
        <v>Escoja una especialidad</v>
      </c>
      <c r="M4495" s="5"/>
      <c r="N4495" s="5"/>
      <c r="O4495" s="5"/>
      <c r="P4495" s="6">
        <f>'Formato Productividad'!$M4495-'Formato Productividad'!$AI4495</f>
        <v>0</v>
      </c>
      <c r="Q4495" s="6" t="str">
        <f>IFERROR(VLOOKUP('Formato Productividad'!$K4495,Tabla4[],3,0),"Escoja una especialidad")</f>
        <v>Escoja una especialidad</v>
      </c>
      <c r="R4495" s="6" t="str">
        <f t="shared" si="280"/>
        <v>No aplica</v>
      </c>
      <c r="S4495" s="5"/>
      <c r="T4495" s="5"/>
      <c r="U4495" s="5"/>
      <c r="V4495" s="6">
        <f t="shared" si="281"/>
        <v>0</v>
      </c>
      <c r="W4495" s="6" t="str">
        <f t="shared" si="282"/>
        <v>No aplica</v>
      </c>
      <c r="X4495" s="35" t="str">
        <f t="shared" si="283"/>
        <v>No aplica</v>
      </c>
      <c r="Y4495" s="37"/>
      <c r="Z4495" s="38"/>
      <c r="AA4495" s="36"/>
      <c r="AB4495" s="38"/>
      <c r="AC4495" s="37"/>
      <c r="AD4495" s="38"/>
      <c r="AE4495" s="37"/>
      <c r="AF4495" s="38"/>
      <c r="AG4495" s="37"/>
      <c r="AH4495" s="38"/>
      <c r="AI4495" s="36"/>
      <c r="AJ4495" s="5"/>
      <c r="AK4495" s="5"/>
      <c r="AL4495" s="6">
        <f>IFERROR('Formato Productividad'!$Y4495+'Formato Productividad'!$AA4495+'Formato Productividad'!$AC4495,0)+'Formato Productividad'!$AE4495</f>
        <v>0</v>
      </c>
      <c r="AM4495" s="6">
        <f>IFERROR((('Formato Productividad'!$T4495+'Formato Productividad'!$V4495+'Formato Productividad'!$U4495)/'Formato Productividad'!$Q4495),0)+'Formato Productividad'!$AL4495</f>
        <v>0</v>
      </c>
      <c r="AN4495" s="7">
        <f>IFERROR(('Formato Productividad'!$AM4495/'Formato Productividad'!$N4495)*('Formato Productividad'!$N4495/'Formato Productividad'!$P4495),0)</f>
        <v>0</v>
      </c>
      <c r="AO4495" s="7">
        <f>IFERROR(('Formato Productividad'!$AG4495/'Formato Productividad'!$O4495)*('Formato Productividad'!$O4495/'Formato Productividad'!$P4495),0)</f>
        <v>0</v>
      </c>
      <c r="AP4495" s="7">
        <f>'Formato Productividad'!$AN4495+'Formato Productividad'!$AO4495</f>
        <v>0</v>
      </c>
      <c r="AQ4495" s="5"/>
      <c r="AR4495" s="7">
        <f>IFERROR('Formato Productividad'!$AM4495/'Formato Productividad'!$N4495,0)</f>
        <v>0</v>
      </c>
      <c r="AS4495" s="7">
        <f>IFERROR('Formato Productividad'!$AG4495/'Formato Productividad'!$O4495,0)</f>
        <v>0</v>
      </c>
      <c r="AT4495" s="71">
        <f>IFERROR('Formato Productividad'!$AI4495/'Formato Productividad'!$M4495,0)</f>
        <v>0</v>
      </c>
      <c r="AU4495" s="74"/>
    </row>
    <row r="4496" spans="1:47" s="33" customFormat="1" ht="25.5" customHeight="1" x14ac:dyDescent="0.25">
      <c r="A4496" s="39">
        <v>4495</v>
      </c>
      <c r="B4496" s="5"/>
      <c r="C4496" s="5"/>
      <c r="D4496" s="5"/>
      <c r="E4496" s="6" t="str">
        <f>IFERROR(VLOOKUP(D4496,'Formato validacion'!$E$2:$F$131,2,0),"Escoja un ESM")</f>
        <v>Escoja un ESM</v>
      </c>
      <c r="F4496" s="31"/>
      <c r="G4496" s="5"/>
      <c r="H4496" s="5"/>
      <c r="I4496" s="5"/>
      <c r="J4496" s="5"/>
      <c r="K4496" s="5"/>
      <c r="L4496" s="6" t="str">
        <f>IFERROR(VLOOKUP(K4496,Tabla4[[ESPECIALIDADES]:[ÁREA DE LA ESPECIALIDAD]],2,0),"Escoja una especialidad")</f>
        <v>Escoja una especialidad</v>
      </c>
      <c r="M4496" s="5"/>
      <c r="N4496" s="5"/>
      <c r="O4496" s="5"/>
      <c r="P4496" s="6">
        <f>'Formato Productividad'!$M4496-'Formato Productividad'!$AI4496</f>
        <v>0</v>
      </c>
      <c r="Q4496" s="6" t="str">
        <f>IFERROR(VLOOKUP('Formato Productividad'!$K4496,Tabla4[],3,0),"Escoja una especialidad")</f>
        <v>Escoja una especialidad</v>
      </c>
      <c r="R4496" s="6" t="str">
        <f t="shared" si="280"/>
        <v>No aplica</v>
      </c>
      <c r="S4496" s="5"/>
      <c r="T4496" s="5"/>
      <c r="U4496" s="5"/>
      <c r="V4496" s="6">
        <f t="shared" si="281"/>
        <v>0</v>
      </c>
      <c r="W4496" s="6" t="str">
        <f t="shared" si="282"/>
        <v>No aplica</v>
      </c>
      <c r="X4496" s="35" t="str">
        <f t="shared" si="283"/>
        <v>No aplica</v>
      </c>
      <c r="Y4496" s="37"/>
      <c r="Z4496" s="38"/>
      <c r="AA4496" s="36"/>
      <c r="AB4496" s="38"/>
      <c r="AC4496" s="37"/>
      <c r="AD4496" s="38"/>
      <c r="AE4496" s="37"/>
      <c r="AF4496" s="38"/>
      <c r="AG4496" s="37"/>
      <c r="AH4496" s="38"/>
      <c r="AI4496" s="36"/>
      <c r="AJ4496" s="5"/>
      <c r="AK4496" s="5"/>
      <c r="AL4496" s="6">
        <f>IFERROR('Formato Productividad'!$Y4496+'Formato Productividad'!$AA4496+'Formato Productividad'!$AC4496,0)+'Formato Productividad'!$AE4496</f>
        <v>0</v>
      </c>
      <c r="AM4496" s="6">
        <f>IFERROR((('Formato Productividad'!$T4496+'Formato Productividad'!$V4496+'Formato Productividad'!$U4496)/'Formato Productividad'!$Q4496),0)+'Formato Productividad'!$AL4496</f>
        <v>0</v>
      </c>
      <c r="AN4496" s="7">
        <f>IFERROR(('Formato Productividad'!$AM4496/'Formato Productividad'!$N4496)*('Formato Productividad'!$N4496/'Formato Productividad'!$P4496),0)</f>
        <v>0</v>
      </c>
      <c r="AO4496" s="7">
        <f>IFERROR(('Formato Productividad'!$AG4496/'Formato Productividad'!$O4496)*('Formato Productividad'!$O4496/'Formato Productividad'!$P4496),0)</f>
        <v>0</v>
      </c>
      <c r="AP4496" s="7">
        <f>'Formato Productividad'!$AN4496+'Formato Productividad'!$AO4496</f>
        <v>0</v>
      </c>
      <c r="AQ4496" s="5"/>
      <c r="AR4496" s="7">
        <f>IFERROR('Formato Productividad'!$AM4496/'Formato Productividad'!$N4496,0)</f>
        <v>0</v>
      </c>
      <c r="AS4496" s="7">
        <f>IFERROR('Formato Productividad'!$AG4496/'Formato Productividad'!$O4496,0)</f>
        <v>0</v>
      </c>
      <c r="AT4496" s="71">
        <f>IFERROR('Formato Productividad'!$AI4496/'Formato Productividad'!$M4496,0)</f>
        <v>0</v>
      </c>
      <c r="AU4496" s="74"/>
    </row>
    <row r="4497" spans="1:47" s="33" customFormat="1" ht="25.5" customHeight="1" x14ac:dyDescent="0.25">
      <c r="A4497" s="39">
        <v>4496</v>
      </c>
      <c r="B4497" s="5"/>
      <c r="C4497" s="5"/>
      <c r="D4497" s="5"/>
      <c r="E4497" s="6" t="str">
        <f>IFERROR(VLOOKUP(D4497,'Formato validacion'!$E$2:$F$131,2,0),"Escoja un ESM")</f>
        <v>Escoja un ESM</v>
      </c>
      <c r="F4497" s="31"/>
      <c r="G4497" s="5"/>
      <c r="H4497" s="5"/>
      <c r="I4497" s="5"/>
      <c r="J4497" s="5"/>
      <c r="K4497" s="5"/>
      <c r="L4497" s="6" t="str">
        <f>IFERROR(VLOOKUP(K4497,Tabla4[[ESPECIALIDADES]:[ÁREA DE LA ESPECIALIDAD]],2,0),"Escoja una especialidad")</f>
        <v>Escoja una especialidad</v>
      </c>
      <c r="M4497" s="5"/>
      <c r="N4497" s="5"/>
      <c r="O4497" s="5"/>
      <c r="P4497" s="6">
        <f>'Formato Productividad'!$M4497-'Formato Productividad'!$AI4497</f>
        <v>0</v>
      </c>
      <c r="Q4497" s="6" t="str">
        <f>IFERROR(VLOOKUP('Formato Productividad'!$K4497,Tabla4[],3,0),"Escoja una especialidad")</f>
        <v>Escoja una especialidad</v>
      </c>
      <c r="R4497" s="6" t="str">
        <f t="shared" si="280"/>
        <v>No aplica</v>
      </c>
      <c r="S4497" s="5"/>
      <c r="T4497" s="5"/>
      <c r="U4497" s="5"/>
      <c r="V4497" s="6">
        <f t="shared" si="281"/>
        <v>0</v>
      </c>
      <c r="W4497" s="6" t="str">
        <f t="shared" si="282"/>
        <v>No aplica</v>
      </c>
      <c r="X4497" s="35" t="str">
        <f t="shared" si="283"/>
        <v>No aplica</v>
      </c>
      <c r="Y4497" s="37"/>
      <c r="Z4497" s="38"/>
      <c r="AA4497" s="36"/>
      <c r="AB4497" s="38"/>
      <c r="AC4497" s="37"/>
      <c r="AD4497" s="38"/>
      <c r="AE4497" s="37"/>
      <c r="AF4497" s="38"/>
      <c r="AG4497" s="37"/>
      <c r="AH4497" s="38"/>
      <c r="AI4497" s="36"/>
      <c r="AJ4497" s="5"/>
      <c r="AK4497" s="5"/>
      <c r="AL4497" s="6">
        <f>IFERROR('Formato Productividad'!$Y4497+'Formato Productividad'!$AA4497+'Formato Productividad'!$AC4497,0)+'Formato Productividad'!$AE4497</f>
        <v>0</v>
      </c>
      <c r="AM4497" s="6">
        <f>IFERROR((('Formato Productividad'!$T4497+'Formato Productividad'!$V4497+'Formato Productividad'!$U4497)/'Formato Productividad'!$Q4497),0)+'Formato Productividad'!$AL4497</f>
        <v>0</v>
      </c>
      <c r="AN4497" s="7">
        <f>IFERROR(('Formato Productividad'!$AM4497/'Formato Productividad'!$N4497)*('Formato Productividad'!$N4497/'Formato Productividad'!$P4497),0)</f>
        <v>0</v>
      </c>
      <c r="AO4497" s="7">
        <f>IFERROR(('Formato Productividad'!$AG4497/'Formato Productividad'!$O4497)*('Formato Productividad'!$O4497/'Formato Productividad'!$P4497),0)</f>
        <v>0</v>
      </c>
      <c r="AP4497" s="7">
        <f>'Formato Productividad'!$AN4497+'Formato Productividad'!$AO4497</f>
        <v>0</v>
      </c>
      <c r="AQ4497" s="5"/>
      <c r="AR4497" s="7">
        <f>IFERROR('Formato Productividad'!$AM4497/'Formato Productividad'!$N4497,0)</f>
        <v>0</v>
      </c>
      <c r="AS4497" s="7">
        <f>IFERROR('Formato Productividad'!$AG4497/'Formato Productividad'!$O4497,0)</f>
        <v>0</v>
      </c>
      <c r="AT4497" s="71">
        <f>IFERROR('Formato Productividad'!$AI4497/'Formato Productividad'!$M4497,0)</f>
        <v>0</v>
      </c>
      <c r="AU4497" s="74"/>
    </row>
    <row r="4498" spans="1:47" s="33" customFormat="1" ht="25.5" customHeight="1" x14ac:dyDescent="0.25">
      <c r="A4498" s="39">
        <v>4497</v>
      </c>
      <c r="B4498" s="5"/>
      <c r="C4498" s="5"/>
      <c r="D4498" s="5"/>
      <c r="E4498" s="6" t="str">
        <f>IFERROR(VLOOKUP(D4498,'Formato validacion'!$E$2:$F$131,2,0),"Escoja un ESM")</f>
        <v>Escoja un ESM</v>
      </c>
      <c r="F4498" s="31"/>
      <c r="G4498" s="5"/>
      <c r="H4498" s="5"/>
      <c r="I4498" s="5"/>
      <c r="J4498" s="5"/>
      <c r="K4498" s="5"/>
      <c r="L4498" s="6" t="str">
        <f>IFERROR(VLOOKUP(K4498,Tabla4[[ESPECIALIDADES]:[ÁREA DE LA ESPECIALIDAD]],2,0),"Escoja una especialidad")</f>
        <v>Escoja una especialidad</v>
      </c>
      <c r="M4498" s="5"/>
      <c r="N4498" s="5"/>
      <c r="O4498" s="5"/>
      <c r="P4498" s="6">
        <f>'Formato Productividad'!$M4498-'Formato Productividad'!$AI4498</f>
        <v>0</v>
      </c>
      <c r="Q4498" s="6" t="str">
        <f>IFERROR(VLOOKUP('Formato Productividad'!$K4498,Tabla4[],3,0),"Escoja una especialidad")</f>
        <v>Escoja una especialidad</v>
      </c>
      <c r="R4498" s="6" t="str">
        <f t="shared" si="280"/>
        <v>No aplica</v>
      </c>
      <c r="S4498" s="5"/>
      <c r="T4498" s="5"/>
      <c r="U4498" s="5"/>
      <c r="V4498" s="6">
        <f t="shared" si="281"/>
        <v>0</v>
      </c>
      <c r="W4498" s="6" t="str">
        <f t="shared" si="282"/>
        <v>No aplica</v>
      </c>
      <c r="X4498" s="35" t="str">
        <f t="shared" si="283"/>
        <v>No aplica</v>
      </c>
      <c r="Y4498" s="37"/>
      <c r="Z4498" s="38"/>
      <c r="AA4498" s="36"/>
      <c r="AB4498" s="38"/>
      <c r="AC4498" s="37"/>
      <c r="AD4498" s="38"/>
      <c r="AE4498" s="37"/>
      <c r="AF4498" s="38"/>
      <c r="AG4498" s="37"/>
      <c r="AH4498" s="38"/>
      <c r="AI4498" s="36"/>
      <c r="AJ4498" s="5"/>
      <c r="AK4498" s="5"/>
      <c r="AL4498" s="6">
        <f>IFERROR('Formato Productividad'!$Y4498+'Formato Productividad'!$AA4498+'Formato Productividad'!$AC4498,0)+'Formato Productividad'!$AE4498</f>
        <v>0</v>
      </c>
      <c r="AM4498" s="6">
        <f>IFERROR((('Formato Productividad'!$T4498+'Formato Productividad'!$V4498+'Formato Productividad'!$U4498)/'Formato Productividad'!$Q4498),0)+'Formato Productividad'!$AL4498</f>
        <v>0</v>
      </c>
      <c r="AN4498" s="7">
        <f>IFERROR(('Formato Productividad'!$AM4498/'Formato Productividad'!$N4498)*('Formato Productividad'!$N4498/'Formato Productividad'!$P4498),0)</f>
        <v>0</v>
      </c>
      <c r="AO4498" s="7">
        <f>IFERROR(('Formato Productividad'!$AG4498/'Formato Productividad'!$O4498)*('Formato Productividad'!$O4498/'Formato Productividad'!$P4498),0)</f>
        <v>0</v>
      </c>
      <c r="AP4498" s="7">
        <f>'Formato Productividad'!$AN4498+'Formato Productividad'!$AO4498</f>
        <v>0</v>
      </c>
      <c r="AQ4498" s="5"/>
      <c r="AR4498" s="7">
        <f>IFERROR('Formato Productividad'!$AM4498/'Formato Productividad'!$N4498,0)</f>
        <v>0</v>
      </c>
      <c r="AS4498" s="7">
        <f>IFERROR('Formato Productividad'!$AG4498/'Formato Productividad'!$O4498,0)</f>
        <v>0</v>
      </c>
      <c r="AT4498" s="71">
        <f>IFERROR('Formato Productividad'!$AI4498/'Formato Productividad'!$M4498,0)</f>
        <v>0</v>
      </c>
      <c r="AU4498" s="74"/>
    </row>
    <row r="4499" spans="1:47" s="33" customFormat="1" ht="25.5" customHeight="1" x14ac:dyDescent="0.25">
      <c r="A4499" s="39">
        <v>4498</v>
      </c>
      <c r="B4499" s="5"/>
      <c r="C4499" s="5"/>
      <c r="D4499" s="5"/>
      <c r="E4499" s="6" t="str">
        <f>IFERROR(VLOOKUP(D4499,'Formato validacion'!$E$2:$F$131,2,0),"Escoja un ESM")</f>
        <v>Escoja un ESM</v>
      </c>
      <c r="F4499" s="31"/>
      <c r="G4499" s="5"/>
      <c r="H4499" s="5"/>
      <c r="I4499" s="5"/>
      <c r="J4499" s="5"/>
      <c r="K4499" s="5"/>
      <c r="L4499" s="6" t="str">
        <f>IFERROR(VLOOKUP(K4499,Tabla4[[ESPECIALIDADES]:[ÁREA DE LA ESPECIALIDAD]],2,0),"Escoja una especialidad")</f>
        <v>Escoja una especialidad</v>
      </c>
      <c r="M4499" s="5"/>
      <c r="N4499" s="5"/>
      <c r="O4499" s="5"/>
      <c r="P4499" s="6">
        <f>'Formato Productividad'!$M4499-'Formato Productividad'!$AI4499</f>
        <v>0</v>
      </c>
      <c r="Q4499" s="6" t="str">
        <f>IFERROR(VLOOKUP('Formato Productividad'!$K4499,Tabla4[],3,0),"Escoja una especialidad")</f>
        <v>Escoja una especialidad</v>
      </c>
      <c r="R4499" s="6" t="str">
        <f t="shared" si="280"/>
        <v>No aplica</v>
      </c>
      <c r="S4499" s="5"/>
      <c r="T4499" s="5"/>
      <c r="U4499" s="5"/>
      <c r="V4499" s="6">
        <f t="shared" si="281"/>
        <v>0</v>
      </c>
      <c r="W4499" s="6" t="str">
        <f t="shared" si="282"/>
        <v>No aplica</v>
      </c>
      <c r="X4499" s="35" t="str">
        <f t="shared" si="283"/>
        <v>No aplica</v>
      </c>
      <c r="Y4499" s="37"/>
      <c r="Z4499" s="38"/>
      <c r="AA4499" s="36"/>
      <c r="AB4499" s="38"/>
      <c r="AC4499" s="37"/>
      <c r="AD4499" s="38"/>
      <c r="AE4499" s="37"/>
      <c r="AF4499" s="38"/>
      <c r="AG4499" s="37"/>
      <c r="AH4499" s="38"/>
      <c r="AI4499" s="36"/>
      <c r="AJ4499" s="5"/>
      <c r="AK4499" s="5"/>
      <c r="AL4499" s="6">
        <f>IFERROR('Formato Productividad'!$Y4499+'Formato Productividad'!$AA4499+'Formato Productividad'!$AC4499,0)+'Formato Productividad'!$AE4499</f>
        <v>0</v>
      </c>
      <c r="AM4499" s="6">
        <f>IFERROR((('Formato Productividad'!$T4499+'Formato Productividad'!$V4499+'Formato Productividad'!$U4499)/'Formato Productividad'!$Q4499),0)+'Formato Productividad'!$AL4499</f>
        <v>0</v>
      </c>
      <c r="AN4499" s="7">
        <f>IFERROR(('Formato Productividad'!$AM4499/'Formato Productividad'!$N4499)*('Formato Productividad'!$N4499/'Formato Productividad'!$P4499),0)</f>
        <v>0</v>
      </c>
      <c r="AO4499" s="7">
        <f>IFERROR(('Formato Productividad'!$AG4499/'Formato Productividad'!$O4499)*('Formato Productividad'!$O4499/'Formato Productividad'!$P4499),0)</f>
        <v>0</v>
      </c>
      <c r="AP4499" s="7">
        <f>'Formato Productividad'!$AN4499+'Formato Productividad'!$AO4499</f>
        <v>0</v>
      </c>
      <c r="AQ4499" s="5"/>
      <c r="AR4499" s="7">
        <f>IFERROR('Formato Productividad'!$AM4499/'Formato Productividad'!$N4499,0)</f>
        <v>0</v>
      </c>
      <c r="AS4499" s="7">
        <f>IFERROR('Formato Productividad'!$AG4499/'Formato Productividad'!$O4499,0)</f>
        <v>0</v>
      </c>
      <c r="AT4499" s="71">
        <f>IFERROR('Formato Productividad'!$AI4499/'Formato Productividad'!$M4499,0)</f>
        <v>0</v>
      </c>
      <c r="AU4499" s="74"/>
    </row>
    <row r="4500" spans="1:47" s="33" customFormat="1" ht="25.5" customHeight="1" x14ac:dyDescent="0.25">
      <c r="A4500" s="39">
        <v>4499</v>
      </c>
      <c r="B4500" s="5"/>
      <c r="C4500" s="5"/>
      <c r="D4500" s="5"/>
      <c r="E4500" s="6" t="str">
        <f>IFERROR(VLOOKUP(D4500,'Formato validacion'!$E$2:$F$131,2,0),"Escoja un ESM")</f>
        <v>Escoja un ESM</v>
      </c>
      <c r="F4500" s="31"/>
      <c r="G4500" s="5"/>
      <c r="H4500" s="5"/>
      <c r="I4500" s="5"/>
      <c r="J4500" s="5"/>
      <c r="K4500" s="5"/>
      <c r="L4500" s="6" t="str">
        <f>IFERROR(VLOOKUP(K4500,Tabla4[[ESPECIALIDADES]:[ÁREA DE LA ESPECIALIDAD]],2,0),"Escoja una especialidad")</f>
        <v>Escoja una especialidad</v>
      </c>
      <c r="M4500" s="5"/>
      <c r="N4500" s="5"/>
      <c r="O4500" s="5"/>
      <c r="P4500" s="6">
        <f>'Formato Productividad'!$M4500-'Formato Productividad'!$AI4500</f>
        <v>0</v>
      </c>
      <c r="Q4500" s="6" t="str">
        <f>IFERROR(VLOOKUP('Formato Productividad'!$K4500,Tabla4[],3,0),"Escoja una especialidad")</f>
        <v>Escoja una especialidad</v>
      </c>
      <c r="R4500" s="6" t="str">
        <f t="shared" si="280"/>
        <v>No aplica</v>
      </c>
      <c r="S4500" s="5"/>
      <c r="T4500" s="5"/>
      <c r="U4500" s="5"/>
      <c r="V4500" s="6">
        <f t="shared" si="281"/>
        <v>0</v>
      </c>
      <c r="W4500" s="6" t="str">
        <f t="shared" si="282"/>
        <v>No aplica</v>
      </c>
      <c r="X4500" s="35" t="str">
        <f t="shared" si="283"/>
        <v>No aplica</v>
      </c>
      <c r="Y4500" s="37"/>
      <c r="Z4500" s="38"/>
      <c r="AA4500" s="36"/>
      <c r="AB4500" s="38"/>
      <c r="AC4500" s="37"/>
      <c r="AD4500" s="38"/>
      <c r="AE4500" s="37"/>
      <c r="AF4500" s="38"/>
      <c r="AG4500" s="37"/>
      <c r="AH4500" s="38"/>
      <c r="AI4500" s="36"/>
      <c r="AJ4500" s="5"/>
      <c r="AK4500" s="5"/>
      <c r="AL4500" s="6">
        <f>IFERROR('Formato Productividad'!$Y4500+'Formato Productividad'!$AA4500+'Formato Productividad'!$AC4500,0)+'Formato Productividad'!$AE4500</f>
        <v>0</v>
      </c>
      <c r="AM4500" s="6">
        <f>IFERROR((('Formato Productividad'!$T4500+'Formato Productividad'!$V4500+'Formato Productividad'!$U4500)/'Formato Productividad'!$Q4500),0)+'Formato Productividad'!$AL4500</f>
        <v>0</v>
      </c>
      <c r="AN4500" s="7">
        <f>IFERROR(('Formato Productividad'!$AM4500/'Formato Productividad'!$N4500)*('Formato Productividad'!$N4500/'Formato Productividad'!$P4500),0)</f>
        <v>0</v>
      </c>
      <c r="AO4500" s="7">
        <f>IFERROR(('Formato Productividad'!$AG4500/'Formato Productividad'!$O4500)*('Formato Productividad'!$O4500/'Formato Productividad'!$P4500),0)</f>
        <v>0</v>
      </c>
      <c r="AP4500" s="7">
        <f>'Formato Productividad'!$AN4500+'Formato Productividad'!$AO4500</f>
        <v>0</v>
      </c>
      <c r="AQ4500" s="5"/>
      <c r="AR4500" s="7">
        <f>IFERROR('Formato Productividad'!$AM4500/'Formato Productividad'!$N4500,0)</f>
        <v>0</v>
      </c>
      <c r="AS4500" s="7">
        <f>IFERROR('Formato Productividad'!$AG4500/'Formato Productividad'!$O4500,0)</f>
        <v>0</v>
      </c>
      <c r="AT4500" s="71">
        <f>IFERROR('Formato Productividad'!$AI4500/'Formato Productividad'!$M4500,0)</f>
        <v>0</v>
      </c>
      <c r="AU4500" s="74"/>
    </row>
    <row r="4501" spans="1:47" s="33" customFormat="1" ht="25.5" customHeight="1" x14ac:dyDescent="0.25">
      <c r="A4501" s="39">
        <v>4500</v>
      </c>
      <c r="B4501" s="5"/>
      <c r="C4501" s="5"/>
      <c r="D4501" s="5"/>
      <c r="E4501" s="6" t="str">
        <f>IFERROR(VLOOKUP(D4501,'Formato validacion'!$E$2:$F$131,2,0),"Escoja un ESM")</f>
        <v>Escoja un ESM</v>
      </c>
      <c r="F4501" s="31"/>
      <c r="G4501" s="5"/>
      <c r="H4501" s="5"/>
      <c r="I4501" s="5"/>
      <c r="J4501" s="5"/>
      <c r="K4501" s="5"/>
      <c r="L4501" s="6" t="str">
        <f>IFERROR(VLOOKUP(K4501,Tabla4[[ESPECIALIDADES]:[ÁREA DE LA ESPECIALIDAD]],2,0),"Escoja una especialidad")</f>
        <v>Escoja una especialidad</v>
      </c>
      <c r="M4501" s="5"/>
      <c r="N4501" s="5"/>
      <c r="O4501" s="5"/>
      <c r="P4501" s="6">
        <f>'Formato Productividad'!$M4501-'Formato Productividad'!$AI4501</f>
        <v>0</v>
      </c>
      <c r="Q4501" s="6" t="str">
        <f>IFERROR(VLOOKUP('Formato Productividad'!$K4501,Tabla4[],3,0),"Escoja una especialidad")</f>
        <v>Escoja una especialidad</v>
      </c>
      <c r="R4501" s="6" t="str">
        <f t="shared" si="280"/>
        <v>No aplica</v>
      </c>
      <c r="S4501" s="5"/>
      <c r="T4501" s="5"/>
      <c r="U4501" s="5"/>
      <c r="V4501" s="6">
        <f t="shared" si="281"/>
        <v>0</v>
      </c>
      <c r="W4501" s="6" t="str">
        <f t="shared" si="282"/>
        <v>No aplica</v>
      </c>
      <c r="X4501" s="35" t="str">
        <f t="shared" si="283"/>
        <v>No aplica</v>
      </c>
      <c r="Y4501" s="37"/>
      <c r="Z4501" s="38"/>
      <c r="AA4501" s="36"/>
      <c r="AB4501" s="38"/>
      <c r="AC4501" s="37"/>
      <c r="AD4501" s="38"/>
      <c r="AE4501" s="37"/>
      <c r="AF4501" s="38"/>
      <c r="AG4501" s="37"/>
      <c r="AH4501" s="38"/>
      <c r="AI4501" s="36"/>
      <c r="AJ4501" s="5"/>
      <c r="AK4501" s="5"/>
      <c r="AL4501" s="6">
        <f>IFERROR('Formato Productividad'!$Y4501+'Formato Productividad'!$AA4501+'Formato Productividad'!$AC4501,0)+'Formato Productividad'!$AE4501</f>
        <v>0</v>
      </c>
      <c r="AM4501" s="6">
        <f>IFERROR((('Formato Productividad'!$T4501+'Formato Productividad'!$V4501+'Formato Productividad'!$U4501)/'Formato Productividad'!$Q4501),0)+'Formato Productividad'!$AL4501</f>
        <v>0</v>
      </c>
      <c r="AN4501" s="7">
        <f>IFERROR(('Formato Productividad'!$AM4501/'Formato Productividad'!$N4501)*('Formato Productividad'!$N4501/'Formato Productividad'!$P4501),0)</f>
        <v>0</v>
      </c>
      <c r="AO4501" s="7">
        <f>IFERROR(('Formato Productividad'!$AG4501/'Formato Productividad'!$O4501)*('Formato Productividad'!$O4501/'Formato Productividad'!$P4501),0)</f>
        <v>0</v>
      </c>
      <c r="AP4501" s="7">
        <f>'Formato Productividad'!$AN4501+'Formato Productividad'!$AO4501</f>
        <v>0</v>
      </c>
      <c r="AQ4501" s="5"/>
      <c r="AR4501" s="7">
        <f>IFERROR('Formato Productividad'!$AM4501/'Formato Productividad'!$N4501,0)</f>
        <v>0</v>
      </c>
      <c r="AS4501" s="7">
        <f>IFERROR('Formato Productividad'!$AG4501/'Formato Productividad'!$O4501,0)</f>
        <v>0</v>
      </c>
      <c r="AT4501" s="71">
        <f>IFERROR('Formato Productividad'!$AI4501/'Formato Productividad'!$M4501,0)</f>
        <v>0</v>
      </c>
      <c r="AU4501" s="74"/>
    </row>
    <row r="4502" spans="1:47" s="33" customFormat="1" ht="25.5" customHeight="1" x14ac:dyDescent="0.25">
      <c r="A4502" s="39">
        <v>4501</v>
      </c>
      <c r="B4502" s="5"/>
      <c r="C4502" s="5"/>
      <c r="D4502" s="5"/>
      <c r="E4502" s="6" t="str">
        <f>IFERROR(VLOOKUP(D4502,'Formato validacion'!$E$2:$F$131,2,0),"Escoja un ESM")</f>
        <v>Escoja un ESM</v>
      </c>
      <c r="F4502" s="31"/>
      <c r="G4502" s="5"/>
      <c r="H4502" s="5"/>
      <c r="I4502" s="5"/>
      <c r="J4502" s="5"/>
      <c r="K4502" s="5"/>
      <c r="L4502" s="6" t="str">
        <f>IFERROR(VLOOKUP(K4502,Tabla4[[ESPECIALIDADES]:[ÁREA DE LA ESPECIALIDAD]],2,0),"Escoja una especialidad")</f>
        <v>Escoja una especialidad</v>
      </c>
      <c r="M4502" s="5"/>
      <c r="N4502" s="5"/>
      <c r="O4502" s="5"/>
      <c r="P4502" s="6">
        <f>'Formato Productividad'!$M4502-'Formato Productividad'!$AI4502</f>
        <v>0</v>
      </c>
      <c r="Q4502" s="6" t="str">
        <f>IFERROR(VLOOKUP('Formato Productividad'!$K4502,Tabla4[],3,0),"Escoja una especialidad")</f>
        <v>Escoja una especialidad</v>
      </c>
      <c r="R4502" s="6" t="str">
        <f t="shared" si="280"/>
        <v>No aplica</v>
      </c>
      <c r="S4502" s="5"/>
      <c r="T4502" s="5"/>
      <c r="U4502" s="5"/>
      <c r="V4502" s="6">
        <f t="shared" si="281"/>
        <v>0</v>
      </c>
      <c r="W4502" s="6" t="str">
        <f t="shared" si="282"/>
        <v>No aplica</v>
      </c>
      <c r="X4502" s="35" t="str">
        <f t="shared" si="283"/>
        <v>No aplica</v>
      </c>
      <c r="Y4502" s="37"/>
      <c r="Z4502" s="38"/>
      <c r="AA4502" s="36"/>
      <c r="AB4502" s="38"/>
      <c r="AC4502" s="37"/>
      <c r="AD4502" s="38"/>
      <c r="AE4502" s="37"/>
      <c r="AF4502" s="38"/>
      <c r="AG4502" s="37"/>
      <c r="AH4502" s="38"/>
      <c r="AI4502" s="36"/>
      <c r="AJ4502" s="5"/>
      <c r="AK4502" s="5"/>
      <c r="AL4502" s="6">
        <f>IFERROR('Formato Productividad'!$Y4502+'Formato Productividad'!$AA4502+'Formato Productividad'!$AC4502,0)+'Formato Productividad'!$AE4502</f>
        <v>0</v>
      </c>
      <c r="AM4502" s="6">
        <f>IFERROR((('Formato Productividad'!$T4502+'Formato Productividad'!$V4502+'Formato Productividad'!$U4502)/'Formato Productividad'!$Q4502),0)+'Formato Productividad'!$AL4502</f>
        <v>0</v>
      </c>
      <c r="AN4502" s="7">
        <f>IFERROR(('Formato Productividad'!$AM4502/'Formato Productividad'!$N4502)*('Formato Productividad'!$N4502/'Formato Productividad'!$P4502),0)</f>
        <v>0</v>
      </c>
      <c r="AO4502" s="7">
        <f>IFERROR(('Formato Productividad'!$AG4502/'Formato Productividad'!$O4502)*('Formato Productividad'!$O4502/'Formato Productividad'!$P4502),0)</f>
        <v>0</v>
      </c>
      <c r="AP4502" s="7">
        <f>'Formato Productividad'!$AN4502+'Formato Productividad'!$AO4502</f>
        <v>0</v>
      </c>
      <c r="AQ4502" s="5"/>
      <c r="AR4502" s="7">
        <f>IFERROR('Formato Productividad'!$AM4502/'Formato Productividad'!$N4502,0)</f>
        <v>0</v>
      </c>
      <c r="AS4502" s="7">
        <f>IFERROR('Formato Productividad'!$AG4502/'Formato Productividad'!$O4502,0)</f>
        <v>0</v>
      </c>
      <c r="AT4502" s="71">
        <f>IFERROR('Formato Productividad'!$AI4502/'Formato Productividad'!$M4502,0)</f>
        <v>0</v>
      </c>
      <c r="AU4502" s="74"/>
    </row>
    <row r="4503" spans="1:47" s="33" customFormat="1" ht="25.5" customHeight="1" x14ac:dyDescent="0.25">
      <c r="A4503" s="39">
        <v>4502</v>
      </c>
      <c r="B4503" s="5"/>
      <c r="C4503" s="5"/>
      <c r="D4503" s="5"/>
      <c r="E4503" s="6" t="str">
        <f>IFERROR(VLOOKUP(D4503,'Formato validacion'!$E$2:$F$131,2,0),"Escoja un ESM")</f>
        <v>Escoja un ESM</v>
      </c>
      <c r="F4503" s="31"/>
      <c r="G4503" s="5"/>
      <c r="H4503" s="5"/>
      <c r="I4503" s="5"/>
      <c r="J4503" s="5"/>
      <c r="K4503" s="5"/>
      <c r="L4503" s="6" t="str">
        <f>IFERROR(VLOOKUP(K4503,Tabla4[[ESPECIALIDADES]:[ÁREA DE LA ESPECIALIDAD]],2,0),"Escoja una especialidad")</f>
        <v>Escoja una especialidad</v>
      </c>
      <c r="M4503" s="5"/>
      <c r="N4503" s="5"/>
      <c r="O4503" s="5"/>
      <c r="P4503" s="6">
        <f>'Formato Productividad'!$M4503-'Formato Productividad'!$AI4503</f>
        <v>0</v>
      </c>
      <c r="Q4503" s="6" t="str">
        <f>IFERROR(VLOOKUP('Formato Productividad'!$K4503,Tabla4[],3,0),"Escoja una especialidad")</f>
        <v>Escoja una especialidad</v>
      </c>
      <c r="R4503" s="6" t="str">
        <f t="shared" si="280"/>
        <v>No aplica</v>
      </c>
      <c r="S4503" s="5"/>
      <c r="T4503" s="5"/>
      <c r="U4503" s="5"/>
      <c r="V4503" s="6">
        <f t="shared" si="281"/>
        <v>0</v>
      </c>
      <c r="W4503" s="6" t="str">
        <f t="shared" si="282"/>
        <v>No aplica</v>
      </c>
      <c r="X4503" s="35" t="str">
        <f t="shared" si="283"/>
        <v>No aplica</v>
      </c>
      <c r="Y4503" s="37"/>
      <c r="Z4503" s="38"/>
      <c r="AA4503" s="36"/>
      <c r="AB4503" s="38"/>
      <c r="AC4503" s="37"/>
      <c r="AD4503" s="38"/>
      <c r="AE4503" s="37"/>
      <c r="AF4503" s="38"/>
      <c r="AG4503" s="37"/>
      <c r="AH4503" s="38"/>
      <c r="AI4503" s="36"/>
      <c r="AJ4503" s="5"/>
      <c r="AK4503" s="5"/>
      <c r="AL4503" s="6">
        <f>IFERROR('Formato Productividad'!$Y4503+'Formato Productividad'!$AA4503+'Formato Productividad'!$AC4503,0)+'Formato Productividad'!$AE4503</f>
        <v>0</v>
      </c>
      <c r="AM4503" s="6">
        <f>IFERROR((('Formato Productividad'!$T4503+'Formato Productividad'!$V4503+'Formato Productividad'!$U4503)/'Formato Productividad'!$Q4503),0)+'Formato Productividad'!$AL4503</f>
        <v>0</v>
      </c>
      <c r="AN4503" s="7">
        <f>IFERROR(('Formato Productividad'!$AM4503/'Formato Productividad'!$N4503)*('Formato Productividad'!$N4503/'Formato Productividad'!$P4503),0)</f>
        <v>0</v>
      </c>
      <c r="AO4503" s="7">
        <f>IFERROR(('Formato Productividad'!$AG4503/'Formato Productividad'!$O4503)*('Formato Productividad'!$O4503/'Formato Productividad'!$P4503),0)</f>
        <v>0</v>
      </c>
      <c r="AP4503" s="7">
        <f>'Formato Productividad'!$AN4503+'Formato Productividad'!$AO4503</f>
        <v>0</v>
      </c>
      <c r="AQ4503" s="5"/>
      <c r="AR4503" s="7">
        <f>IFERROR('Formato Productividad'!$AM4503/'Formato Productividad'!$N4503,0)</f>
        <v>0</v>
      </c>
      <c r="AS4503" s="7">
        <f>IFERROR('Formato Productividad'!$AG4503/'Formato Productividad'!$O4503,0)</f>
        <v>0</v>
      </c>
      <c r="AT4503" s="71">
        <f>IFERROR('Formato Productividad'!$AI4503/'Formato Productividad'!$M4503,0)</f>
        <v>0</v>
      </c>
      <c r="AU4503" s="74"/>
    </row>
    <row r="4504" spans="1:47" s="33" customFormat="1" ht="25.5" customHeight="1" x14ac:dyDescent="0.25">
      <c r="A4504" s="39">
        <v>4503</v>
      </c>
      <c r="B4504" s="5"/>
      <c r="C4504" s="5"/>
      <c r="D4504" s="5"/>
      <c r="E4504" s="6" t="str">
        <f>IFERROR(VLOOKUP(D4504,'Formato validacion'!$E$2:$F$131,2,0),"Escoja un ESM")</f>
        <v>Escoja un ESM</v>
      </c>
      <c r="F4504" s="31"/>
      <c r="G4504" s="5"/>
      <c r="H4504" s="5"/>
      <c r="I4504" s="5"/>
      <c r="J4504" s="5"/>
      <c r="K4504" s="5"/>
      <c r="L4504" s="6" t="str">
        <f>IFERROR(VLOOKUP(K4504,Tabla4[[ESPECIALIDADES]:[ÁREA DE LA ESPECIALIDAD]],2,0),"Escoja una especialidad")</f>
        <v>Escoja una especialidad</v>
      </c>
      <c r="M4504" s="5"/>
      <c r="N4504" s="5"/>
      <c r="O4504" s="5"/>
      <c r="P4504" s="6">
        <f>'Formato Productividad'!$M4504-'Formato Productividad'!$AI4504</f>
        <v>0</v>
      </c>
      <c r="Q4504" s="6" t="str">
        <f>IFERROR(VLOOKUP('Formato Productividad'!$K4504,Tabla4[],3,0),"Escoja una especialidad")</f>
        <v>Escoja una especialidad</v>
      </c>
      <c r="R4504" s="6" t="str">
        <f t="shared" si="280"/>
        <v>No aplica</v>
      </c>
      <c r="S4504" s="5"/>
      <c r="T4504" s="5"/>
      <c r="U4504" s="5"/>
      <c r="V4504" s="6">
        <f t="shared" si="281"/>
        <v>0</v>
      </c>
      <c r="W4504" s="6" t="str">
        <f t="shared" si="282"/>
        <v>No aplica</v>
      </c>
      <c r="X4504" s="35" t="str">
        <f t="shared" si="283"/>
        <v>No aplica</v>
      </c>
      <c r="Y4504" s="37"/>
      <c r="Z4504" s="38"/>
      <c r="AA4504" s="36"/>
      <c r="AB4504" s="38"/>
      <c r="AC4504" s="37"/>
      <c r="AD4504" s="38"/>
      <c r="AE4504" s="37"/>
      <c r="AF4504" s="38"/>
      <c r="AG4504" s="37"/>
      <c r="AH4504" s="38"/>
      <c r="AI4504" s="36"/>
      <c r="AJ4504" s="5"/>
      <c r="AK4504" s="5"/>
      <c r="AL4504" s="6">
        <f>IFERROR('Formato Productividad'!$Y4504+'Formato Productividad'!$AA4504+'Formato Productividad'!$AC4504,0)+'Formato Productividad'!$AE4504</f>
        <v>0</v>
      </c>
      <c r="AM4504" s="6">
        <f>IFERROR((('Formato Productividad'!$T4504+'Formato Productividad'!$V4504+'Formato Productividad'!$U4504)/'Formato Productividad'!$Q4504),0)+'Formato Productividad'!$AL4504</f>
        <v>0</v>
      </c>
      <c r="AN4504" s="7">
        <f>IFERROR(('Formato Productividad'!$AM4504/'Formato Productividad'!$N4504)*('Formato Productividad'!$N4504/'Formato Productividad'!$P4504),0)</f>
        <v>0</v>
      </c>
      <c r="AO4504" s="7">
        <f>IFERROR(('Formato Productividad'!$AG4504/'Formato Productividad'!$O4504)*('Formato Productividad'!$O4504/'Formato Productividad'!$P4504),0)</f>
        <v>0</v>
      </c>
      <c r="AP4504" s="7">
        <f>'Formato Productividad'!$AN4504+'Formato Productividad'!$AO4504</f>
        <v>0</v>
      </c>
      <c r="AQ4504" s="5"/>
      <c r="AR4504" s="7">
        <f>IFERROR('Formato Productividad'!$AM4504/'Formato Productividad'!$N4504,0)</f>
        <v>0</v>
      </c>
      <c r="AS4504" s="7">
        <f>IFERROR('Formato Productividad'!$AG4504/'Formato Productividad'!$O4504,0)</f>
        <v>0</v>
      </c>
      <c r="AT4504" s="71">
        <f>IFERROR('Formato Productividad'!$AI4504/'Formato Productividad'!$M4504,0)</f>
        <v>0</v>
      </c>
      <c r="AU4504" s="74"/>
    </row>
    <row r="4505" spans="1:47" s="33" customFormat="1" ht="25.5" customHeight="1" x14ac:dyDescent="0.25">
      <c r="A4505" s="39">
        <v>4504</v>
      </c>
      <c r="B4505" s="5"/>
      <c r="C4505" s="5"/>
      <c r="D4505" s="5"/>
      <c r="E4505" s="6" t="str">
        <f>IFERROR(VLOOKUP(D4505,'Formato validacion'!$E$2:$F$131,2,0),"Escoja un ESM")</f>
        <v>Escoja un ESM</v>
      </c>
      <c r="F4505" s="31"/>
      <c r="G4505" s="5"/>
      <c r="H4505" s="5"/>
      <c r="I4505" s="5"/>
      <c r="J4505" s="5"/>
      <c r="K4505" s="5"/>
      <c r="L4505" s="6" t="str">
        <f>IFERROR(VLOOKUP(K4505,Tabla4[[ESPECIALIDADES]:[ÁREA DE LA ESPECIALIDAD]],2,0),"Escoja una especialidad")</f>
        <v>Escoja una especialidad</v>
      </c>
      <c r="M4505" s="5"/>
      <c r="N4505" s="5"/>
      <c r="O4505" s="5"/>
      <c r="P4505" s="6">
        <f>'Formato Productividad'!$M4505-'Formato Productividad'!$AI4505</f>
        <v>0</v>
      </c>
      <c r="Q4505" s="6" t="str">
        <f>IFERROR(VLOOKUP('Formato Productividad'!$K4505,Tabla4[],3,0),"Escoja una especialidad")</f>
        <v>Escoja una especialidad</v>
      </c>
      <c r="R4505" s="6" t="str">
        <f t="shared" si="280"/>
        <v>No aplica</v>
      </c>
      <c r="S4505" s="5"/>
      <c r="T4505" s="5"/>
      <c r="U4505" s="5"/>
      <c r="V4505" s="6">
        <f t="shared" si="281"/>
        <v>0</v>
      </c>
      <c r="W4505" s="6" t="str">
        <f t="shared" si="282"/>
        <v>No aplica</v>
      </c>
      <c r="X4505" s="35" t="str">
        <f t="shared" si="283"/>
        <v>No aplica</v>
      </c>
      <c r="Y4505" s="37"/>
      <c r="Z4505" s="38"/>
      <c r="AA4505" s="36"/>
      <c r="AB4505" s="38"/>
      <c r="AC4505" s="37"/>
      <c r="AD4505" s="38"/>
      <c r="AE4505" s="37"/>
      <c r="AF4505" s="38"/>
      <c r="AG4505" s="37"/>
      <c r="AH4505" s="38"/>
      <c r="AI4505" s="36"/>
      <c r="AJ4505" s="5"/>
      <c r="AK4505" s="5"/>
      <c r="AL4505" s="6">
        <f>IFERROR('Formato Productividad'!$Y4505+'Formato Productividad'!$AA4505+'Formato Productividad'!$AC4505,0)+'Formato Productividad'!$AE4505</f>
        <v>0</v>
      </c>
      <c r="AM4505" s="6">
        <f>IFERROR((('Formato Productividad'!$T4505+'Formato Productividad'!$V4505+'Formato Productividad'!$U4505)/'Formato Productividad'!$Q4505),0)+'Formato Productividad'!$AL4505</f>
        <v>0</v>
      </c>
      <c r="AN4505" s="7">
        <f>IFERROR(('Formato Productividad'!$AM4505/'Formato Productividad'!$N4505)*('Formato Productividad'!$N4505/'Formato Productividad'!$P4505),0)</f>
        <v>0</v>
      </c>
      <c r="AO4505" s="7">
        <f>IFERROR(('Formato Productividad'!$AG4505/'Formato Productividad'!$O4505)*('Formato Productividad'!$O4505/'Formato Productividad'!$P4505),0)</f>
        <v>0</v>
      </c>
      <c r="AP4505" s="7">
        <f>'Formato Productividad'!$AN4505+'Formato Productividad'!$AO4505</f>
        <v>0</v>
      </c>
      <c r="AQ4505" s="5"/>
      <c r="AR4505" s="7">
        <f>IFERROR('Formato Productividad'!$AM4505/'Formato Productividad'!$N4505,0)</f>
        <v>0</v>
      </c>
      <c r="AS4505" s="7">
        <f>IFERROR('Formato Productividad'!$AG4505/'Formato Productividad'!$O4505,0)</f>
        <v>0</v>
      </c>
      <c r="AT4505" s="71">
        <f>IFERROR('Formato Productividad'!$AI4505/'Formato Productividad'!$M4505,0)</f>
        <v>0</v>
      </c>
      <c r="AU4505" s="74"/>
    </row>
    <row r="4506" spans="1:47" s="33" customFormat="1" ht="25.5" customHeight="1" x14ac:dyDescent="0.25">
      <c r="A4506" s="39">
        <v>4505</v>
      </c>
      <c r="B4506" s="5"/>
      <c r="C4506" s="5"/>
      <c r="D4506" s="5"/>
      <c r="E4506" s="6" t="str">
        <f>IFERROR(VLOOKUP(D4506,'Formato validacion'!$E$2:$F$131,2,0),"Escoja un ESM")</f>
        <v>Escoja un ESM</v>
      </c>
      <c r="F4506" s="31"/>
      <c r="G4506" s="5"/>
      <c r="H4506" s="5"/>
      <c r="I4506" s="5"/>
      <c r="J4506" s="5"/>
      <c r="K4506" s="5"/>
      <c r="L4506" s="6" t="str">
        <f>IFERROR(VLOOKUP(K4506,Tabla4[[ESPECIALIDADES]:[ÁREA DE LA ESPECIALIDAD]],2,0),"Escoja una especialidad")</f>
        <v>Escoja una especialidad</v>
      </c>
      <c r="M4506" s="5"/>
      <c r="N4506" s="5"/>
      <c r="O4506" s="5"/>
      <c r="P4506" s="6">
        <f>'Formato Productividad'!$M4506-'Formato Productividad'!$AI4506</f>
        <v>0</v>
      </c>
      <c r="Q4506" s="6" t="str">
        <f>IFERROR(VLOOKUP('Formato Productividad'!$K4506,Tabla4[],3,0),"Escoja una especialidad")</f>
        <v>Escoja una especialidad</v>
      </c>
      <c r="R4506" s="6" t="str">
        <f t="shared" si="280"/>
        <v>No aplica</v>
      </c>
      <c r="S4506" s="5"/>
      <c r="T4506" s="5"/>
      <c r="U4506" s="5"/>
      <c r="V4506" s="6">
        <f t="shared" si="281"/>
        <v>0</v>
      </c>
      <c r="W4506" s="6" t="str">
        <f t="shared" si="282"/>
        <v>No aplica</v>
      </c>
      <c r="X4506" s="35" t="str">
        <f t="shared" si="283"/>
        <v>No aplica</v>
      </c>
      <c r="Y4506" s="37"/>
      <c r="Z4506" s="38"/>
      <c r="AA4506" s="36"/>
      <c r="AB4506" s="38"/>
      <c r="AC4506" s="37"/>
      <c r="AD4506" s="38"/>
      <c r="AE4506" s="37"/>
      <c r="AF4506" s="38"/>
      <c r="AG4506" s="37"/>
      <c r="AH4506" s="38"/>
      <c r="AI4506" s="36"/>
      <c r="AJ4506" s="5"/>
      <c r="AK4506" s="5"/>
      <c r="AL4506" s="6">
        <f>IFERROR('Formato Productividad'!$Y4506+'Formato Productividad'!$AA4506+'Formato Productividad'!$AC4506,0)+'Formato Productividad'!$AE4506</f>
        <v>0</v>
      </c>
      <c r="AM4506" s="6">
        <f>IFERROR((('Formato Productividad'!$T4506+'Formato Productividad'!$V4506+'Formato Productividad'!$U4506)/'Formato Productividad'!$Q4506),0)+'Formato Productividad'!$AL4506</f>
        <v>0</v>
      </c>
      <c r="AN4506" s="7">
        <f>IFERROR(('Formato Productividad'!$AM4506/'Formato Productividad'!$N4506)*('Formato Productividad'!$N4506/'Formato Productividad'!$P4506),0)</f>
        <v>0</v>
      </c>
      <c r="AO4506" s="7">
        <f>IFERROR(('Formato Productividad'!$AG4506/'Formato Productividad'!$O4506)*('Formato Productividad'!$O4506/'Formato Productividad'!$P4506),0)</f>
        <v>0</v>
      </c>
      <c r="AP4506" s="7">
        <f>'Formato Productividad'!$AN4506+'Formato Productividad'!$AO4506</f>
        <v>0</v>
      </c>
      <c r="AQ4506" s="5"/>
      <c r="AR4506" s="7">
        <f>IFERROR('Formato Productividad'!$AM4506/'Formato Productividad'!$N4506,0)</f>
        <v>0</v>
      </c>
      <c r="AS4506" s="7">
        <f>IFERROR('Formato Productividad'!$AG4506/'Formato Productividad'!$O4506,0)</f>
        <v>0</v>
      </c>
      <c r="AT4506" s="71">
        <f>IFERROR('Formato Productividad'!$AI4506/'Formato Productividad'!$M4506,0)</f>
        <v>0</v>
      </c>
      <c r="AU4506" s="74"/>
    </row>
    <row r="4507" spans="1:47" s="33" customFormat="1" ht="25.5" customHeight="1" x14ac:dyDescent="0.25">
      <c r="A4507" s="39">
        <v>4506</v>
      </c>
      <c r="B4507" s="5"/>
      <c r="C4507" s="5"/>
      <c r="D4507" s="5"/>
      <c r="E4507" s="6" t="str">
        <f>IFERROR(VLOOKUP(D4507,'Formato validacion'!$E$2:$F$131,2,0),"Escoja un ESM")</f>
        <v>Escoja un ESM</v>
      </c>
      <c r="F4507" s="31"/>
      <c r="G4507" s="5"/>
      <c r="H4507" s="5"/>
      <c r="I4507" s="5"/>
      <c r="J4507" s="5"/>
      <c r="K4507" s="5"/>
      <c r="L4507" s="6" t="str">
        <f>IFERROR(VLOOKUP(K4507,Tabla4[[ESPECIALIDADES]:[ÁREA DE LA ESPECIALIDAD]],2,0),"Escoja una especialidad")</f>
        <v>Escoja una especialidad</v>
      </c>
      <c r="M4507" s="5"/>
      <c r="N4507" s="5"/>
      <c r="O4507" s="5"/>
      <c r="P4507" s="6">
        <f>'Formato Productividad'!$M4507-'Formato Productividad'!$AI4507</f>
        <v>0</v>
      </c>
      <c r="Q4507" s="6" t="str">
        <f>IFERROR(VLOOKUP('Formato Productividad'!$K4507,Tabla4[],3,0),"Escoja una especialidad")</f>
        <v>Escoja una especialidad</v>
      </c>
      <c r="R4507" s="6" t="str">
        <f t="shared" si="280"/>
        <v>No aplica</v>
      </c>
      <c r="S4507" s="5"/>
      <c r="T4507" s="5"/>
      <c r="U4507" s="5"/>
      <c r="V4507" s="6">
        <f t="shared" si="281"/>
        <v>0</v>
      </c>
      <c r="W4507" s="6" t="str">
        <f t="shared" si="282"/>
        <v>No aplica</v>
      </c>
      <c r="X4507" s="35" t="str">
        <f t="shared" si="283"/>
        <v>No aplica</v>
      </c>
      <c r="Y4507" s="37"/>
      <c r="Z4507" s="38"/>
      <c r="AA4507" s="36"/>
      <c r="AB4507" s="38"/>
      <c r="AC4507" s="37"/>
      <c r="AD4507" s="38"/>
      <c r="AE4507" s="37"/>
      <c r="AF4507" s="38"/>
      <c r="AG4507" s="37"/>
      <c r="AH4507" s="38"/>
      <c r="AI4507" s="36"/>
      <c r="AJ4507" s="5"/>
      <c r="AK4507" s="5"/>
      <c r="AL4507" s="6">
        <f>IFERROR('Formato Productividad'!$Y4507+'Formato Productividad'!$AA4507+'Formato Productividad'!$AC4507,0)+'Formato Productividad'!$AE4507</f>
        <v>0</v>
      </c>
      <c r="AM4507" s="6">
        <f>IFERROR((('Formato Productividad'!$T4507+'Formato Productividad'!$V4507+'Formato Productividad'!$U4507)/'Formato Productividad'!$Q4507),0)+'Formato Productividad'!$AL4507</f>
        <v>0</v>
      </c>
      <c r="AN4507" s="7">
        <f>IFERROR(('Formato Productividad'!$AM4507/'Formato Productividad'!$N4507)*('Formato Productividad'!$N4507/'Formato Productividad'!$P4507),0)</f>
        <v>0</v>
      </c>
      <c r="AO4507" s="7">
        <f>IFERROR(('Formato Productividad'!$AG4507/'Formato Productividad'!$O4507)*('Formato Productividad'!$O4507/'Formato Productividad'!$P4507),0)</f>
        <v>0</v>
      </c>
      <c r="AP4507" s="7">
        <f>'Formato Productividad'!$AN4507+'Formato Productividad'!$AO4507</f>
        <v>0</v>
      </c>
      <c r="AQ4507" s="5"/>
      <c r="AR4507" s="7">
        <f>IFERROR('Formato Productividad'!$AM4507/'Formato Productividad'!$N4507,0)</f>
        <v>0</v>
      </c>
      <c r="AS4507" s="7">
        <f>IFERROR('Formato Productividad'!$AG4507/'Formato Productividad'!$O4507,0)</f>
        <v>0</v>
      </c>
      <c r="AT4507" s="71">
        <f>IFERROR('Formato Productividad'!$AI4507/'Formato Productividad'!$M4507,0)</f>
        <v>0</v>
      </c>
      <c r="AU4507" s="74"/>
    </row>
    <row r="4508" spans="1:47" s="33" customFormat="1" ht="25.5" customHeight="1" x14ac:dyDescent="0.25">
      <c r="A4508" s="39">
        <v>4507</v>
      </c>
      <c r="B4508" s="5"/>
      <c r="C4508" s="5"/>
      <c r="D4508" s="5"/>
      <c r="E4508" s="6" t="str">
        <f>IFERROR(VLOOKUP(D4508,'Formato validacion'!$E$2:$F$131,2,0),"Escoja un ESM")</f>
        <v>Escoja un ESM</v>
      </c>
      <c r="F4508" s="31"/>
      <c r="G4508" s="5"/>
      <c r="H4508" s="5"/>
      <c r="I4508" s="5"/>
      <c r="J4508" s="5"/>
      <c r="K4508" s="5"/>
      <c r="L4508" s="6" t="str">
        <f>IFERROR(VLOOKUP(K4508,Tabla4[[ESPECIALIDADES]:[ÁREA DE LA ESPECIALIDAD]],2,0),"Escoja una especialidad")</f>
        <v>Escoja una especialidad</v>
      </c>
      <c r="M4508" s="5"/>
      <c r="N4508" s="5"/>
      <c r="O4508" s="5"/>
      <c r="P4508" s="6">
        <f>'Formato Productividad'!$M4508-'Formato Productividad'!$AI4508</f>
        <v>0</v>
      </c>
      <c r="Q4508" s="6" t="str">
        <f>IFERROR(VLOOKUP('Formato Productividad'!$K4508,Tabla4[],3,0),"Escoja una especialidad")</f>
        <v>Escoja una especialidad</v>
      </c>
      <c r="R4508" s="6" t="str">
        <f t="shared" si="280"/>
        <v>No aplica</v>
      </c>
      <c r="S4508" s="5"/>
      <c r="T4508" s="5"/>
      <c r="U4508" s="5"/>
      <c r="V4508" s="6">
        <f t="shared" si="281"/>
        <v>0</v>
      </c>
      <c r="W4508" s="6" t="str">
        <f t="shared" si="282"/>
        <v>No aplica</v>
      </c>
      <c r="X4508" s="35" t="str">
        <f t="shared" si="283"/>
        <v>No aplica</v>
      </c>
      <c r="Y4508" s="37"/>
      <c r="Z4508" s="38"/>
      <c r="AA4508" s="36"/>
      <c r="AB4508" s="38"/>
      <c r="AC4508" s="37"/>
      <c r="AD4508" s="38"/>
      <c r="AE4508" s="37"/>
      <c r="AF4508" s="38"/>
      <c r="AG4508" s="37"/>
      <c r="AH4508" s="38"/>
      <c r="AI4508" s="36"/>
      <c r="AJ4508" s="5"/>
      <c r="AK4508" s="5"/>
      <c r="AL4508" s="6">
        <f>IFERROR('Formato Productividad'!$Y4508+'Formato Productividad'!$AA4508+'Formato Productividad'!$AC4508,0)+'Formato Productividad'!$AE4508</f>
        <v>0</v>
      </c>
      <c r="AM4508" s="6">
        <f>IFERROR((('Formato Productividad'!$T4508+'Formato Productividad'!$V4508+'Formato Productividad'!$U4508)/'Formato Productividad'!$Q4508),0)+'Formato Productividad'!$AL4508</f>
        <v>0</v>
      </c>
      <c r="AN4508" s="7">
        <f>IFERROR(('Formato Productividad'!$AM4508/'Formato Productividad'!$N4508)*('Formato Productividad'!$N4508/'Formato Productividad'!$P4508),0)</f>
        <v>0</v>
      </c>
      <c r="AO4508" s="7">
        <f>IFERROR(('Formato Productividad'!$AG4508/'Formato Productividad'!$O4508)*('Formato Productividad'!$O4508/'Formato Productividad'!$P4508),0)</f>
        <v>0</v>
      </c>
      <c r="AP4508" s="7">
        <f>'Formato Productividad'!$AN4508+'Formato Productividad'!$AO4508</f>
        <v>0</v>
      </c>
      <c r="AQ4508" s="5"/>
      <c r="AR4508" s="7">
        <f>IFERROR('Formato Productividad'!$AM4508/'Formato Productividad'!$N4508,0)</f>
        <v>0</v>
      </c>
      <c r="AS4508" s="7">
        <f>IFERROR('Formato Productividad'!$AG4508/'Formato Productividad'!$O4508,0)</f>
        <v>0</v>
      </c>
      <c r="AT4508" s="71">
        <f>IFERROR('Formato Productividad'!$AI4508/'Formato Productividad'!$M4508,0)</f>
        <v>0</v>
      </c>
      <c r="AU4508" s="74"/>
    </row>
    <row r="4509" spans="1:47" s="33" customFormat="1" ht="25.5" customHeight="1" x14ac:dyDescent="0.25">
      <c r="A4509" s="39">
        <v>4508</v>
      </c>
      <c r="B4509" s="5"/>
      <c r="C4509" s="5"/>
      <c r="D4509" s="5"/>
      <c r="E4509" s="6" t="str">
        <f>IFERROR(VLOOKUP(D4509,'Formato validacion'!$E$2:$F$131,2,0),"Escoja un ESM")</f>
        <v>Escoja un ESM</v>
      </c>
      <c r="F4509" s="31"/>
      <c r="G4509" s="5"/>
      <c r="H4509" s="5"/>
      <c r="I4509" s="5"/>
      <c r="J4509" s="5"/>
      <c r="K4509" s="5"/>
      <c r="L4509" s="6" t="str">
        <f>IFERROR(VLOOKUP(K4509,Tabla4[[ESPECIALIDADES]:[ÁREA DE LA ESPECIALIDAD]],2,0),"Escoja una especialidad")</f>
        <v>Escoja una especialidad</v>
      </c>
      <c r="M4509" s="5"/>
      <c r="N4509" s="5"/>
      <c r="O4509" s="5"/>
      <c r="P4509" s="6">
        <f>'Formato Productividad'!$M4509-'Formato Productividad'!$AI4509</f>
        <v>0</v>
      </c>
      <c r="Q4509" s="6" t="str">
        <f>IFERROR(VLOOKUP('Formato Productividad'!$K4509,Tabla4[],3,0),"Escoja una especialidad")</f>
        <v>Escoja una especialidad</v>
      </c>
      <c r="R4509" s="6" t="str">
        <f t="shared" si="280"/>
        <v>No aplica</v>
      </c>
      <c r="S4509" s="5"/>
      <c r="T4509" s="5"/>
      <c r="U4509" s="5"/>
      <c r="V4509" s="6">
        <f t="shared" si="281"/>
        <v>0</v>
      </c>
      <c r="W4509" s="6" t="str">
        <f t="shared" si="282"/>
        <v>No aplica</v>
      </c>
      <c r="X4509" s="35" t="str">
        <f t="shared" si="283"/>
        <v>No aplica</v>
      </c>
      <c r="Y4509" s="37"/>
      <c r="Z4509" s="38"/>
      <c r="AA4509" s="36"/>
      <c r="AB4509" s="38"/>
      <c r="AC4509" s="37"/>
      <c r="AD4509" s="38"/>
      <c r="AE4509" s="37"/>
      <c r="AF4509" s="38"/>
      <c r="AG4509" s="37"/>
      <c r="AH4509" s="38"/>
      <c r="AI4509" s="36"/>
      <c r="AJ4509" s="5"/>
      <c r="AK4509" s="5"/>
      <c r="AL4509" s="6">
        <f>IFERROR('Formato Productividad'!$Y4509+'Formato Productividad'!$AA4509+'Formato Productividad'!$AC4509,0)+'Formato Productividad'!$AE4509</f>
        <v>0</v>
      </c>
      <c r="AM4509" s="6">
        <f>IFERROR((('Formato Productividad'!$T4509+'Formato Productividad'!$V4509+'Formato Productividad'!$U4509)/'Formato Productividad'!$Q4509),0)+'Formato Productividad'!$AL4509</f>
        <v>0</v>
      </c>
      <c r="AN4509" s="7">
        <f>IFERROR(('Formato Productividad'!$AM4509/'Formato Productividad'!$N4509)*('Formato Productividad'!$N4509/'Formato Productividad'!$P4509),0)</f>
        <v>0</v>
      </c>
      <c r="AO4509" s="7">
        <f>IFERROR(('Formato Productividad'!$AG4509/'Formato Productividad'!$O4509)*('Formato Productividad'!$O4509/'Formato Productividad'!$P4509),0)</f>
        <v>0</v>
      </c>
      <c r="AP4509" s="7">
        <f>'Formato Productividad'!$AN4509+'Formato Productividad'!$AO4509</f>
        <v>0</v>
      </c>
      <c r="AQ4509" s="5"/>
      <c r="AR4509" s="7">
        <f>IFERROR('Formato Productividad'!$AM4509/'Formato Productividad'!$N4509,0)</f>
        <v>0</v>
      </c>
      <c r="AS4509" s="7">
        <f>IFERROR('Formato Productividad'!$AG4509/'Formato Productividad'!$O4509,0)</f>
        <v>0</v>
      </c>
      <c r="AT4509" s="71">
        <f>IFERROR('Formato Productividad'!$AI4509/'Formato Productividad'!$M4509,0)</f>
        <v>0</v>
      </c>
      <c r="AU4509" s="74"/>
    </row>
    <row r="4510" spans="1:47" s="33" customFormat="1" ht="25.5" customHeight="1" x14ac:dyDescent="0.25">
      <c r="A4510" s="39">
        <v>4509</v>
      </c>
      <c r="B4510" s="5"/>
      <c r="C4510" s="5"/>
      <c r="D4510" s="5"/>
      <c r="E4510" s="6" t="str">
        <f>IFERROR(VLOOKUP(D4510,'Formato validacion'!$E$2:$F$131,2,0),"Escoja un ESM")</f>
        <v>Escoja un ESM</v>
      </c>
      <c r="F4510" s="31"/>
      <c r="G4510" s="5"/>
      <c r="H4510" s="5"/>
      <c r="I4510" s="5"/>
      <c r="J4510" s="5"/>
      <c r="K4510" s="5"/>
      <c r="L4510" s="6" t="str">
        <f>IFERROR(VLOOKUP(K4510,Tabla4[[ESPECIALIDADES]:[ÁREA DE LA ESPECIALIDAD]],2,0),"Escoja una especialidad")</f>
        <v>Escoja una especialidad</v>
      </c>
      <c r="M4510" s="5"/>
      <c r="N4510" s="5"/>
      <c r="O4510" s="5"/>
      <c r="P4510" s="6">
        <f>'Formato Productividad'!$M4510-'Formato Productividad'!$AI4510</f>
        <v>0</v>
      </c>
      <c r="Q4510" s="6" t="str">
        <f>IFERROR(VLOOKUP('Formato Productividad'!$K4510,Tabla4[],3,0),"Escoja una especialidad")</f>
        <v>Escoja una especialidad</v>
      </c>
      <c r="R4510" s="6" t="str">
        <f t="shared" si="280"/>
        <v>No aplica</v>
      </c>
      <c r="S4510" s="5"/>
      <c r="T4510" s="5"/>
      <c r="U4510" s="5"/>
      <c r="V4510" s="6">
        <f t="shared" si="281"/>
        <v>0</v>
      </c>
      <c r="W4510" s="6" t="str">
        <f t="shared" si="282"/>
        <v>No aplica</v>
      </c>
      <c r="X4510" s="35" t="str">
        <f t="shared" si="283"/>
        <v>No aplica</v>
      </c>
      <c r="Y4510" s="37"/>
      <c r="Z4510" s="38"/>
      <c r="AA4510" s="36"/>
      <c r="AB4510" s="38"/>
      <c r="AC4510" s="37"/>
      <c r="AD4510" s="38"/>
      <c r="AE4510" s="37"/>
      <c r="AF4510" s="38"/>
      <c r="AG4510" s="37"/>
      <c r="AH4510" s="38"/>
      <c r="AI4510" s="36"/>
      <c r="AJ4510" s="5"/>
      <c r="AK4510" s="5"/>
      <c r="AL4510" s="6">
        <f>IFERROR('Formato Productividad'!$Y4510+'Formato Productividad'!$AA4510+'Formato Productividad'!$AC4510,0)+'Formato Productividad'!$AE4510</f>
        <v>0</v>
      </c>
      <c r="AM4510" s="6">
        <f>IFERROR((('Formato Productividad'!$T4510+'Formato Productividad'!$V4510+'Formato Productividad'!$U4510)/'Formato Productividad'!$Q4510),0)+'Formato Productividad'!$AL4510</f>
        <v>0</v>
      </c>
      <c r="AN4510" s="7">
        <f>IFERROR(('Formato Productividad'!$AM4510/'Formato Productividad'!$N4510)*('Formato Productividad'!$N4510/'Formato Productividad'!$P4510),0)</f>
        <v>0</v>
      </c>
      <c r="AO4510" s="7">
        <f>IFERROR(('Formato Productividad'!$AG4510/'Formato Productividad'!$O4510)*('Formato Productividad'!$O4510/'Formato Productividad'!$P4510),0)</f>
        <v>0</v>
      </c>
      <c r="AP4510" s="7">
        <f>'Formato Productividad'!$AN4510+'Formato Productividad'!$AO4510</f>
        <v>0</v>
      </c>
      <c r="AQ4510" s="5"/>
      <c r="AR4510" s="7">
        <f>IFERROR('Formato Productividad'!$AM4510/'Formato Productividad'!$N4510,0)</f>
        <v>0</v>
      </c>
      <c r="AS4510" s="7">
        <f>IFERROR('Formato Productividad'!$AG4510/'Formato Productividad'!$O4510,0)</f>
        <v>0</v>
      </c>
      <c r="AT4510" s="71">
        <f>IFERROR('Formato Productividad'!$AI4510/'Formato Productividad'!$M4510,0)</f>
        <v>0</v>
      </c>
      <c r="AU4510" s="74"/>
    </row>
    <row r="4511" spans="1:47" s="33" customFormat="1" ht="25.5" customHeight="1" x14ac:dyDescent="0.25">
      <c r="A4511" s="39">
        <v>4510</v>
      </c>
      <c r="B4511" s="5"/>
      <c r="C4511" s="5"/>
      <c r="D4511" s="5"/>
      <c r="E4511" s="6" t="str">
        <f>IFERROR(VLOOKUP(D4511,'Formato validacion'!$E$2:$F$131,2,0),"Escoja un ESM")</f>
        <v>Escoja un ESM</v>
      </c>
      <c r="F4511" s="31"/>
      <c r="G4511" s="5"/>
      <c r="H4511" s="5"/>
      <c r="I4511" s="5"/>
      <c r="J4511" s="5"/>
      <c r="K4511" s="5"/>
      <c r="L4511" s="6" t="str">
        <f>IFERROR(VLOOKUP(K4511,Tabla4[[ESPECIALIDADES]:[ÁREA DE LA ESPECIALIDAD]],2,0),"Escoja una especialidad")</f>
        <v>Escoja una especialidad</v>
      </c>
      <c r="M4511" s="5"/>
      <c r="N4511" s="5"/>
      <c r="O4511" s="5"/>
      <c r="P4511" s="6">
        <f>'Formato Productividad'!$M4511-'Formato Productividad'!$AI4511</f>
        <v>0</v>
      </c>
      <c r="Q4511" s="6" t="str">
        <f>IFERROR(VLOOKUP('Formato Productividad'!$K4511,Tabla4[],3,0),"Escoja una especialidad")</f>
        <v>Escoja una especialidad</v>
      </c>
      <c r="R4511" s="6" t="str">
        <f t="shared" si="280"/>
        <v>No aplica</v>
      </c>
      <c r="S4511" s="5"/>
      <c r="T4511" s="5"/>
      <c r="U4511" s="5"/>
      <c r="V4511" s="6">
        <f t="shared" si="281"/>
        <v>0</v>
      </c>
      <c r="W4511" s="6" t="str">
        <f t="shared" si="282"/>
        <v>No aplica</v>
      </c>
      <c r="X4511" s="35" t="str">
        <f t="shared" si="283"/>
        <v>No aplica</v>
      </c>
      <c r="Y4511" s="37"/>
      <c r="Z4511" s="38"/>
      <c r="AA4511" s="36"/>
      <c r="AB4511" s="38"/>
      <c r="AC4511" s="37"/>
      <c r="AD4511" s="38"/>
      <c r="AE4511" s="37"/>
      <c r="AF4511" s="38"/>
      <c r="AG4511" s="37"/>
      <c r="AH4511" s="38"/>
      <c r="AI4511" s="36"/>
      <c r="AJ4511" s="5"/>
      <c r="AK4511" s="5"/>
      <c r="AL4511" s="6">
        <f>IFERROR('Formato Productividad'!$Y4511+'Formato Productividad'!$AA4511+'Formato Productividad'!$AC4511,0)+'Formato Productividad'!$AE4511</f>
        <v>0</v>
      </c>
      <c r="AM4511" s="6">
        <f>IFERROR((('Formato Productividad'!$T4511+'Formato Productividad'!$V4511+'Formato Productividad'!$U4511)/'Formato Productividad'!$Q4511),0)+'Formato Productividad'!$AL4511</f>
        <v>0</v>
      </c>
      <c r="AN4511" s="7">
        <f>IFERROR(('Formato Productividad'!$AM4511/'Formato Productividad'!$N4511)*('Formato Productividad'!$N4511/'Formato Productividad'!$P4511),0)</f>
        <v>0</v>
      </c>
      <c r="AO4511" s="7">
        <f>IFERROR(('Formato Productividad'!$AG4511/'Formato Productividad'!$O4511)*('Formato Productividad'!$O4511/'Formato Productividad'!$P4511),0)</f>
        <v>0</v>
      </c>
      <c r="AP4511" s="7">
        <f>'Formato Productividad'!$AN4511+'Formato Productividad'!$AO4511</f>
        <v>0</v>
      </c>
      <c r="AQ4511" s="5"/>
      <c r="AR4511" s="7">
        <f>IFERROR('Formato Productividad'!$AM4511/'Formato Productividad'!$N4511,0)</f>
        <v>0</v>
      </c>
      <c r="AS4511" s="7">
        <f>IFERROR('Formato Productividad'!$AG4511/'Formato Productividad'!$O4511,0)</f>
        <v>0</v>
      </c>
      <c r="AT4511" s="71">
        <f>IFERROR('Formato Productividad'!$AI4511/'Formato Productividad'!$M4511,0)</f>
        <v>0</v>
      </c>
      <c r="AU4511" s="74"/>
    </row>
    <row r="4512" spans="1:47" s="33" customFormat="1" ht="25.5" customHeight="1" x14ac:dyDescent="0.25">
      <c r="A4512" s="39">
        <v>4511</v>
      </c>
      <c r="B4512" s="5"/>
      <c r="C4512" s="5"/>
      <c r="D4512" s="5"/>
      <c r="E4512" s="6" t="str">
        <f>IFERROR(VLOOKUP(D4512,'Formato validacion'!$E$2:$F$131,2,0),"Escoja un ESM")</f>
        <v>Escoja un ESM</v>
      </c>
      <c r="F4512" s="31"/>
      <c r="G4512" s="5"/>
      <c r="H4512" s="5"/>
      <c r="I4512" s="5"/>
      <c r="J4512" s="5"/>
      <c r="K4512" s="5"/>
      <c r="L4512" s="6" t="str">
        <f>IFERROR(VLOOKUP(K4512,Tabla4[[ESPECIALIDADES]:[ÁREA DE LA ESPECIALIDAD]],2,0),"Escoja una especialidad")</f>
        <v>Escoja una especialidad</v>
      </c>
      <c r="M4512" s="5"/>
      <c r="N4512" s="5"/>
      <c r="O4512" s="5"/>
      <c r="P4512" s="6">
        <f>'Formato Productividad'!$M4512-'Formato Productividad'!$AI4512</f>
        <v>0</v>
      </c>
      <c r="Q4512" s="6" t="str">
        <f>IFERROR(VLOOKUP('Formato Productividad'!$K4512,Tabla4[],3,0),"Escoja una especialidad")</f>
        <v>Escoja una especialidad</v>
      </c>
      <c r="R4512" s="6" t="str">
        <f t="shared" si="280"/>
        <v>No aplica</v>
      </c>
      <c r="S4512" s="5"/>
      <c r="T4512" s="5"/>
      <c r="U4512" s="5"/>
      <c r="V4512" s="6">
        <f t="shared" si="281"/>
        <v>0</v>
      </c>
      <c r="W4512" s="6" t="str">
        <f t="shared" si="282"/>
        <v>No aplica</v>
      </c>
      <c r="X4512" s="35" t="str">
        <f t="shared" si="283"/>
        <v>No aplica</v>
      </c>
      <c r="Y4512" s="37"/>
      <c r="Z4512" s="38"/>
      <c r="AA4512" s="36"/>
      <c r="AB4512" s="38"/>
      <c r="AC4512" s="37"/>
      <c r="AD4512" s="38"/>
      <c r="AE4512" s="37"/>
      <c r="AF4512" s="38"/>
      <c r="AG4512" s="37"/>
      <c r="AH4512" s="38"/>
      <c r="AI4512" s="36"/>
      <c r="AJ4512" s="5"/>
      <c r="AK4512" s="5"/>
      <c r="AL4512" s="6">
        <f>IFERROR('Formato Productividad'!$Y4512+'Formato Productividad'!$AA4512+'Formato Productividad'!$AC4512,0)+'Formato Productividad'!$AE4512</f>
        <v>0</v>
      </c>
      <c r="AM4512" s="6">
        <f>IFERROR((('Formato Productividad'!$T4512+'Formato Productividad'!$V4512+'Formato Productividad'!$U4512)/'Formato Productividad'!$Q4512),0)+'Formato Productividad'!$AL4512</f>
        <v>0</v>
      </c>
      <c r="AN4512" s="7">
        <f>IFERROR(('Formato Productividad'!$AM4512/'Formato Productividad'!$N4512)*('Formato Productividad'!$N4512/'Formato Productividad'!$P4512),0)</f>
        <v>0</v>
      </c>
      <c r="AO4512" s="7">
        <f>IFERROR(('Formato Productividad'!$AG4512/'Formato Productividad'!$O4512)*('Formato Productividad'!$O4512/'Formato Productividad'!$P4512),0)</f>
        <v>0</v>
      </c>
      <c r="AP4512" s="7">
        <f>'Formato Productividad'!$AN4512+'Formato Productividad'!$AO4512</f>
        <v>0</v>
      </c>
      <c r="AQ4512" s="5"/>
      <c r="AR4512" s="7">
        <f>IFERROR('Formato Productividad'!$AM4512/'Formato Productividad'!$N4512,0)</f>
        <v>0</v>
      </c>
      <c r="AS4512" s="7">
        <f>IFERROR('Formato Productividad'!$AG4512/'Formato Productividad'!$O4512,0)</f>
        <v>0</v>
      </c>
      <c r="AT4512" s="71">
        <f>IFERROR('Formato Productividad'!$AI4512/'Formato Productividad'!$M4512,0)</f>
        <v>0</v>
      </c>
      <c r="AU4512" s="74"/>
    </row>
    <row r="4513" spans="1:47" s="33" customFormat="1" ht="25.5" customHeight="1" x14ac:dyDescent="0.25">
      <c r="A4513" s="39">
        <v>4512</v>
      </c>
      <c r="B4513" s="5"/>
      <c r="C4513" s="5"/>
      <c r="D4513" s="5"/>
      <c r="E4513" s="6" t="str">
        <f>IFERROR(VLOOKUP(D4513,'Formato validacion'!$E$2:$F$131,2,0),"Escoja un ESM")</f>
        <v>Escoja un ESM</v>
      </c>
      <c r="F4513" s="31"/>
      <c r="G4513" s="5"/>
      <c r="H4513" s="5"/>
      <c r="I4513" s="5"/>
      <c r="J4513" s="5"/>
      <c r="K4513" s="5"/>
      <c r="L4513" s="6" t="str">
        <f>IFERROR(VLOOKUP(K4513,Tabla4[[ESPECIALIDADES]:[ÁREA DE LA ESPECIALIDAD]],2,0),"Escoja una especialidad")</f>
        <v>Escoja una especialidad</v>
      </c>
      <c r="M4513" s="5"/>
      <c r="N4513" s="5"/>
      <c r="O4513" s="5"/>
      <c r="P4513" s="6">
        <f>'Formato Productividad'!$M4513-'Formato Productividad'!$AI4513</f>
        <v>0</v>
      </c>
      <c r="Q4513" s="6" t="str">
        <f>IFERROR(VLOOKUP('Formato Productividad'!$K4513,Tabla4[],3,0),"Escoja una especialidad")</f>
        <v>Escoja una especialidad</v>
      </c>
      <c r="R4513" s="6" t="str">
        <f t="shared" si="280"/>
        <v>No aplica</v>
      </c>
      <c r="S4513" s="5"/>
      <c r="T4513" s="5"/>
      <c r="U4513" s="5"/>
      <c r="V4513" s="6">
        <f t="shared" si="281"/>
        <v>0</v>
      </c>
      <c r="W4513" s="6" t="str">
        <f t="shared" si="282"/>
        <v>No aplica</v>
      </c>
      <c r="X4513" s="35" t="str">
        <f t="shared" si="283"/>
        <v>No aplica</v>
      </c>
      <c r="Y4513" s="37"/>
      <c r="Z4513" s="38"/>
      <c r="AA4513" s="36"/>
      <c r="AB4513" s="38"/>
      <c r="AC4513" s="37"/>
      <c r="AD4513" s="38"/>
      <c r="AE4513" s="37"/>
      <c r="AF4513" s="38"/>
      <c r="AG4513" s="37"/>
      <c r="AH4513" s="38"/>
      <c r="AI4513" s="36"/>
      <c r="AJ4513" s="5"/>
      <c r="AK4513" s="5"/>
      <c r="AL4513" s="6">
        <f>IFERROR('Formato Productividad'!$Y4513+'Formato Productividad'!$AA4513+'Formato Productividad'!$AC4513,0)+'Formato Productividad'!$AE4513</f>
        <v>0</v>
      </c>
      <c r="AM4513" s="6">
        <f>IFERROR((('Formato Productividad'!$T4513+'Formato Productividad'!$V4513+'Formato Productividad'!$U4513)/'Formato Productividad'!$Q4513),0)+'Formato Productividad'!$AL4513</f>
        <v>0</v>
      </c>
      <c r="AN4513" s="7">
        <f>IFERROR(('Formato Productividad'!$AM4513/'Formato Productividad'!$N4513)*('Formato Productividad'!$N4513/'Formato Productividad'!$P4513),0)</f>
        <v>0</v>
      </c>
      <c r="AO4513" s="7">
        <f>IFERROR(('Formato Productividad'!$AG4513/'Formato Productividad'!$O4513)*('Formato Productividad'!$O4513/'Formato Productividad'!$P4513),0)</f>
        <v>0</v>
      </c>
      <c r="AP4513" s="7">
        <f>'Formato Productividad'!$AN4513+'Formato Productividad'!$AO4513</f>
        <v>0</v>
      </c>
      <c r="AQ4513" s="5"/>
      <c r="AR4513" s="7">
        <f>IFERROR('Formato Productividad'!$AM4513/'Formato Productividad'!$N4513,0)</f>
        <v>0</v>
      </c>
      <c r="AS4513" s="7">
        <f>IFERROR('Formato Productividad'!$AG4513/'Formato Productividad'!$O4513,0)</f>
        <v>0</v>
      </c>
      <c r="AT4513" s="71">
        <f>IFERROR('Formato Productividad'!$AI4513/'Formato Productividad'!$M4513,0)</f>
        <v>0</v>
      </c>
      <c r="AU4513" s="74"/>
    </row>
    <row r="4514" spans="1:47" s="33" customFormat="1" ht="25.5" customHeight="1" x14ac:dyDescent="0.25">
      <c r="A4514" s="39">
        <v>4513</v>
      </c>
      <c r="B4514" s="5"/>
      <c r="C4514" s="5"/>
      <c r="D4514" s="5"/>
      <c r="E4514" s="6" t="str">
        <f>IFERROR(VLOOKUP(D4514,'Formato validacion'!$E$2:$F$131,2,0),"Escoja un ESM")</f>
        <v>Escoja un ESM</v>
      </c>
      <c r="F4514" s="31"/>
      <c r="G4514" s="5"/>
      <c r="H4514" s="5"/>
      <c r="I4514" s="5"/>
      <c r="J4514" s="5"/>
      <c r="K4514" s="5"/>
      <c r="L4514" s="6" t="str">
        <f>IFERROR(VLOOKUP(K4514,Tabla4[[ESPECIALIDADES]:[ÁREA DE LA ESPECIALIDAD]],2,0),"Escoja una especialidad")</f>
        <v>Escoja una especialidad</v>
      </c>
      <c r="M4514" s="5"/>
      <c r="N4514" s="5"/>
      <c r="O4514" s="5"/>
      <c r="P4514" s="6">
        <f>'Formato Productividad'!$M4514-'Formato Productividad'!$AI4514</f>
        <v>0</v>
      </c>
      <c r="Q4514" s="6" t="str">
        <f>IFERROR(VLOOKUP('Formato Productividad'!$K4514,Tabla4[],3,0),"Escoja una especialidad")</f>
        <v>Escoja una especialidad</v>
      </c>
      <c r="R4514" s="6" t="str">
        <f t="shared" si="280"/>
        <v>No aplica</v>
      </c>
      <c r="S4514" s="5"/>
      <c r="T4514" s="5"/>
      <c r="U4514" s="5"/>
      <c r="V4514" s="6">
        <f t="shared" si="281"/>
        <v>0</v>
      </c>
      <c r="W4514" s="6" t="str">
        <f t="shared" si="282"/>
        <v>No aplica</v>
      </c>
      <c r="X4514" s="35" t="str">
        <f t="shared" si="283"/>
        <v>No aplica</v>
      </c>
      <c r="Y4514" s="37"/>
      <c r="Z4514" s="38"/>
      <c r="AA4514" s="36"/>
      <c r="AB4514" s="38"/>
      <c r="AC4514" s="37"/>
      <c r="AD4514" s="38"/>
      <c r="AE4514" s="37"/>
      <c r="AF4514" s="38"/>
      <c r="AG4514" s="37"/>
      <c r="AH4514" s="38"/>
      <c r="AI4514" s="36"/>
      <c r="AJ4514" s="5"/>
      <c r="AK4514" s="5"/>
      <c r="AL4514" s="6">
        <f>IFERROR('Formato Productividad'!$Y4514+'Formato Productividad'!$AA4514+'Formato Productividad'!$AC4514,0)+'Formato Productividad'!$AE4514</f>
        <v>0</v>
      </c>
      <c r="AM4514" s="6">
        <f>IFERROR((('Formato Productividad'!$T4514+'Formato Productividad'!$V4514+'Formato Productividad'!$U4514)/'Formato Productividad'!$Q4514),0)+'Formato Productividad'!$AL4514</f>
        <v>0</v>
      </c>
      <c r="AN4514" s="7">
        <f>IFERROR(('Formato Productividad'!$AM4514/'Formato Productividad'!$N4514)*('Formato Productividad'!$N4514/'Formato Productividad'!$P4514),0)</f>
        <v>0</v>
      </c>
      <c r="AO4514" s="7">
        <f>IFERROR(('Formato Productividad'!$AG4514/'Formato Productividad'!$O4514)*('Formato Productividad'!$O4514/'Formato Productividad'!$P4514),0)</f>
        <v>0</v>
      </c>
      <c r="AP4514" s="7">
        <f>'Formato Productividad'!$AN4514+'Formato Productividad'!$AO4514</f>
        <v>0</v>
      </c>
      <c r="AQ4514" s="5"/>
      <c r="AR4514" s="7">
        <f>IFERROR('Formato Productividad'!$AM4514/'Formato Productividad'!$N4514,0)</f>
        <v>0</v>
      </c>
      <c r="AS4514" s="7">
        <f>IFERROR('Formato Productividad'!$AG4514/'Formato Productividad'!$O4514,0)</f>
        <v>0</v>
      </c>
      <c r="AT4514" s="71">
        <f>IFERROR('Formato Productividad'!$AI4514/'Formato Productividad'!$M4514,0)</f>
        <v>0</v>
      </c>
      <c r="AU4514" s="74"/>
    </row>
    <row r="4515" spans="1:47" s="33" customFormat="1" ht="25.5" customHeight="1" x14ac:dyDescent="0.25">
      <c r="A4515" s="39">
        <v>4514</v>
      </c>
      <c r="B4515" s="5"/>
      <c r="C4515" s="5"/>
      <c r="D4515" s="5"/>
      <c r="E4515" s="6" t="str">
        <f>IFERROR(VLOOKUP(D4515,'Formato validacion'!$E$2:$F$131,2,0),"Escoja un ESM")</f>
        <v>Escoja un ESM</v>
      </c>
      <c r="F4515" s="31"/>
      <c r="G4515" s="5"/>
      <c r="H4515" s="5"/>
      <c r="I4515" s="5"/>
      <c r="J4515" s="5"/>
      <c r="K4515" s="5"/>
      <c r="L4515" s="6" t="str">
        <f>IFERROR(VLOOKUP(K4515,Tabla4[[ESPECIALIDADES]:[ÁREA DE LA ESPECIALIDAD]],2,0),"Escoja una especialidad")</f>
        <v>Escoja una especialidad</v>
      </c>
      <c r="M4515" s="5"/>
      <c r="N4515" s="5"/>
      <c r="O4515" s="5"/>
      <c r="P4515" s="6">
        <f>'Formato Productividad'!$M4515-'Formato Productividad'!$AI4515</f>
        <v>0</v>
      </c>
      <c r="Q4515" s="6" t="str">
        <f>IFERROR(VLOOKUP('Formato Productividad'!$K4515,Tabla4[],3,0),"Escoja una especialidad")</f>
        <v>Escoja una especialidad</v>
      </c>
      <c r="R4515" s="6" t="str">
        <f t="shared" si="280"/>
        <v>No aplica</v>
      </c>
      <c r="S4515" s="5"/>
      <c r="T4515" s="5"/>
      <c r="U4515" s="5"/>
      <c r="V4515" s="6">
        <f t="shared" si="281"/>
        <v>0</v>
      </c>
      <c r="W4515" s="6" t="str">
        <f t="shared" si="282"/>
        <v>No aplica</v>
      </c>
      <c r="X4515" s="35" t="str">
        <f t="shared" si="283"/>
        <v>No aplica</v>
      </c>
      <c r="Y4515" s="37"/>
      <c r="Z4515" s="38"/>
      <c r="AA4515" s="36"/>
      <c r="AB4515" s="38"/>
      <c r="AC4515" s="37"/>
      <c r="AD4515" s="38"/>
      <c r="AE4515" s="37"/>
      <c r="AF4515" s="38"/>
      <c r="AG4515" s="37"/>
      <c r="AH4515" s="38"/>
      <c r="AI4515" s="36"/>
      <c r="AJ4515" s="5"/>
      <c r="AK4515" s="5"/>
      <c r="AL4515" s="6">
        <f>IFERROR('Formato Productividad'!$Y4515+'Formato Productividad'!$AA4515+'Formato Productividad'!$AC4515,0)+'Formato Productividad'!$AE4515</f>
        <v>0</v>
      </c>
      <c r="AM4515" s="6">
        <f>IFERROR((('Formato Productividad'!$T4515+'Formato Productividad'!$V4515+'Formato Productividad'!$U4515)/'Formato Productividad'!$Q4515),0)+'Formato Productividad'!$AL4515</f>
        <v>0</v>
      </c>
      <c r="AN4515" s="7">
        <f>IFERROR(('Formato Productividad'!$AM4515/'Formato Productividad'!$N4515)*('Formato Productividad'!$N4515/'Formato Productividad'!$P4515),0)</f>
        <v>0</v>
      </c>
      <c r="AO4515" s="7">
        <f>IFERROR(('Formato Productividad'!$AG4515/'Formato Productividad'!$O4515)*('Formato Productividad'!$O4515/'Formato Productividad'!$P4515),0)</f>
        <v>0</v>
      </c>
      <c r="AP4515" s="7">
        <f>'Formato Productividad'!$AN4515+'Formato Productividad'!$AO4515</f>
        <v>0</v>
      </c>
      <c r="AQ4515" s="5"/>
      <c r="AR4515" s="7">
        <f>IFERROR('Formato Productividad'!$AM4515/'Formato Productividad'!$N4515,0)</f>
        <v>0</v>
      </c>
      <c r="AS4515" s="7">
        <f>IFERROR('Formato Productividad'!$AG4515/'Formato Productividad'!$O4515,0)</f>
        <v>0</v>
      </c>
      <c r="AT4515" s="71">
        <f>IFERROR('Formato Productividad'!$AI4515/'Formato Productividad'!$M4515,0)</f>
        <v>0</v>
      </c>
      <c r="AU4515" s="74"/>
    </row>
    <row r="4516" spans="1:47" s="33" customFormat="1" ht="25.5" customHeight="1" x14ac:dyDescent="0.25">
      <c r="A4516" s="39">
        <v>4515</v>
      </c>
      <c r="B4516" s="5"/>
      <c r="C4516" s="5"/>
      <c r="D4516" s="5"/>
      <c r="E4516" s="6" t="str">
        <f>IFERROR(VLOOKUP(D4516,'Formato validacion'!$E$2:$F$131,2,0),"Escoja un ESM")</f>
        <v>Escoja un ESM</v>
      </c>
      <c r="F4516" s="31"/>
      <c r="G4516" s="5"/>
      <c r="H4516" s="5"/>
      <c r="I4516" s="5"/>
      <c r="J4516" s="5"/>
      <c r="K4516" s="5"/>
      <c r="L4516" s="6" t="str">
        <f>IFERROR(VLOOKUP(K4516,Tabla4[[ESPECIALIDADES]:[ÁREA DE LA ESPECIALIDAD]],2,0),"Escoja una especialidad")</f>
        <v>Escoja una especialidad</v>
      </c>
      <c r="M4516" s="5"/>
      <c r="N4516" s="5"/>
      <c r="O4516" s="5"/>
      <c r="P4516" s="6">
        <f>'Formato Productividad'!$M4516-'Formato Productividad'!$AI4516</f>
        <v>0</v>
      </c>
      <c r="Q4516" s="6" t="str">
        <f>IFERROR(VLOOKUP('Formato Productividad'!$K4516,Tabla4[],3,0),"Escoja una especialidad")</f>
        <v>Escoja una especialidad</v>
      </c>
      <c r="R4516" s="6" t="str">
        <f t="shared" si="280"/>
        <v>No aplica</v>
      </c>
      <c r="S4516" s="5"/>
      <c r="T4516" s="5"/>
      <c r="U4516" s="5"/>
      <c r="V4516" s="6">
        <f t="shared" si="281"/>
        <v>0</v>
      </c>
      <c r="W4516" s="6" t="str">
        <f t="shared" si="282"/>
        <v>No aplica</v>
      </c>
      <c r="X4516" s="35" t="str">
        <f t="shared" si="283"/>
        <v>No aplica</v>
      </c>
      <c r="Y4516" s="37"/>
      <c r="Z4516" s="38"/>
      <c r="AA4516" s="36"/>
      <c r="AB4516" s="38"/>
      <c r="AC4516" s="37"/>
      <c r="AD4516" s="38"/>
      <c r="AE4516" s="37"/>
      <c r="AF4516" s="38"/>
      <c r="AG4516" s="37"/>
      <c r="AH4516" s="38"/>
      <c r="AI4516" s="36"/>
      <c r="AJ4516" s="5"/>
      <c r="AK4516" s="5"/>
      <c r="AL4516" s="6">
        <f>IFERROR('Formato Productividad'!$Y4516+'Formato Productividad'!$AA4516+'Formato Productividad'!$AC4516,0)+'Formato Productividad'!$AE4516</f>
        <v>0</v>
      </c>
      <c r="AM4516" s="6">
        <f>IFERROR((('Formato Productividad'!$T4516+'Formato Productividad'!$V4516+'Formato Productividad'!$U4516)/'Formato Productividad'!$Q4516),0)+'Formato Productividad'!$AL4516</f>
        <v>0</v>
      </c>
      <c r="AN4516" s="7">
        <f>IFERROR(('Formato Productividad'!$AM4516/'Formato Productividad'!$N4516)*('Formato Productividad'!$N4516/'Formato Productividad'!$P4516),0)</f>
        <v>0</v>
      </c>
      <c r="AO4516" s="7">
        <f>IFERROR(('Formato Productividad'!$AG4516/'Formato Productividad'!$O4516)*('Formato Productividad'!$O4516/'Formato Productividad'!$P4516),0)</f>
        <v>0</v>
      </c>
      <c r="AP4516" s="7">
        <f>'Formato Productividad'!$AN4516+'Formato Productividad'!$AO4516</f>
        <v>0</v>
      </c>
      <c r="AQ4516" s="5"/>
      <c r="AR4516" s="7">
        <f>IFERROR('Formato Productividad'!$AM4516/'Formato Productividad'!$N4516,0)</f>
        <v>0</v>
      </c>
      <c r="AS4516" s="7">
        <f>IFERROR('Formato Productividad'!$AG4516/'Formato Productividad'!$O4516,0)</f>
        <v>0</v>
      </c>
      <c r="AT4516" s="71">
        <f>IFERROR('Formato Productividad'!$AI4516/'Formato Productividad'!$M4516,0)</f>
        <v>0</v>
      </c>
      <c r="AU4516" s="74"/>
    </row>
    <row r="4517" spans="1:47" s="33" customFormat="1" ht="25.5" customHeight="1" x14ac:dyDescent="0.25">
      <c r="A4517" s="39">
        <v>4516</v>
      </c>
      <c r="B4517" s="5"/>
      <c r="C4517" s="5"/>
      <c r="D4517" s="5"/>
      <c r="E4517" s="6" t="str">
        <f>IFERROR(VLOOKUP(D4517,'Formato validacion'!$E$2:$F$131,2,0),"Escoja un ESM")</f>
        <v>Escoja un ESM</v>
      </c>
      <c r="F4517" s="31"/>
      <c r="G4517" s="5"/>
      <c r="H4517" s="5"/>
      <c r="I4517" s="5"/>
      <c r="J4517" s="5"/>
      <c r="K4517" s="5"/>
      <c r="L4517" s="6" t="str">
        <f>IFERROR(VLOOKUP(K4517,Tabla4[[ESPECIALIDADES]:[ÁREA DE LA ESPECIALIDAD]],2,0),"Escoja una especialidad")</f>
        <v>Escoja una especialidad</v>
      </c>
      <c r="M4517" s="5"/>
      <c r="N4517" s="5"/>
      <c r="O4517" s="5"/>
      <c r="P4517" s="6">
        <f>'Formato Productividad'!$M4517-'Formato Productividad'!$AI4517</f>
        <v>0</v>
      </c>
      <c r="Q4517" s="6" t="str">
        <f>IFERROR(VLOOKUP('Formato Productividad'!$K4517,Tabla4[],3,0),"Escoja una especialidad")</f>
        <v>Escoja una especialidad</v>
      </c>
      <c r="R4517" s="6" t="str">
        <f t="shared" si="280"/>
        <v>No aplica</v>
      </c>
      <c r="S4517" s="5"/>
      <c r="T4517" s="5"/>
      <c r="U4517" s="5"/>
      <c r="V4517" s="6">
        <f t="shared" si="281"/>
        <v>0</v>
      </c>
      <c r="W4517" s="6" t="str">
        <f t="shared" si="282"/>
        <v>No aplica</v>
      </c>
      <c r="X4517" s="35" t="str">
        <f t="shared" si="283"/>
        <v>No aplica</v>
      </c>
      <c r="Y4517" s="37"/>
      <c r="Z4517" s="38"/>
      <c r="AA4517" s="36"/>
      <c r="AB4517" s="38"/>
      <c r="AC4517" s="37"/>
      <c r="AD4517" s="38"/>
      <c r="AE4517" s="37"/>
      <c r="AF4517" s="38"/>
      <c r="AG4517" s="37"/>
      <c r="AH4517" s="38"/>
      <c r="AI4517" s="36"/>
      <c r="AJ4517" s="5"/>
      <c r="AK4517" s="5"/>
      <c r="AL4517" s="6">
        <f>IFERROR('Formato Productividad'!$Y4517+'Formato Productividad'!$AA4517+'Formato Productividad'!$AC4517,0)+'Formato Productividad'!$AE4517</f>
        <v>0</v>
      </c>
      <c r="AM4517" s="6">
        <f>IFERROR((('Formato Productividad'!$T4517+'Formato Productividad'!$V4517+'Formato Productividad'!$U4517)/'Formato Productividad'!$Q4517),0)+'Formato Productividad'!$AL4517</f>
        <v>0</v>
      </c>
      <c r="AN4517" s="7">
        <f>IFERROR(('Formato Productividad'!$AM4517/'Formato Productividad'!$N4517)*('Formato Productividad'!$N4517/'Formato Productividad'!$P4517),0)</f>
        <v>0</v>
      </c>
      <c r="AO4517" s="7">
        <f>IFERROR(('Formato Productividad'!$AG4517/'Formato Productividad'!$O4517)*('Formato Productividad'!$O4517/'Formato Productividad'!$P4517),0)</f>
        <v>0</v>
      </c>
      <c r="AP4517" s="7">
        <f>'Formato Productividad'!$AN4517+'Formato Productividad'!$AO4517</f>
        <v>0</v>
      </c>
      <c r="AQ4517" s="5"/>
      <c r="AR4517" s="7">
        <f>IFERROR('Formato Productividad'!$AM4517/'Formato Productividad'!$N4517,0)</f>
        <v>0</v>
      </c>
      <c r="AS4517" s="7">
        <f>IFERROR('Formato Productividad'!$AG4517/'Formato Productividad'!$O4517,0)</f>
        <v>0</v>
      </c>
      <c r="AT4517" s="71">
        <f>IFERROR('Formato Productividad'!$AI4517/'Formato Productividad'!$M4517,0)</f>
        <v>0</v>
      </c>
      <c r="AU4517" s="74"/>
    </row>
    <row r="4518" spans="1:47" s="33" customFormat="1" ht="25.5" customHeight="1" x14ac:dyDescent="0.25">
      <c r="A4518" s="39">
        <v>4517</v>
      </c>
      <c r="B4518" s="5"/>
      <c r="C4518" s="5"/>
      <c r="D4518" s="5"/>
      <c r="E4518" s="6" t="str">
        <f>IFERROR(VLOOKUP(D4518,'Formato validacion'!$E$2:$F$131,2,0),"Escoja un ESM")</f>
        <v>Escoja un ESM</v>
      </c>
      <c r="F4518" s="31"/>
      <c r="G4518" s="5"/>
      <c r="H4518" s="5"/>
      <c r="I4518" s="5"/>
      <c r="J4518" s="5"/>
      <c r="K4518" s="5"/>
      <c r="L4518" s="6" t="str">
        <f>IFERROR(VLOOKUP(K4518,Tabla4[[ESPECIALIDADES]:[ÁREA DE LA ESPECIALIDAD]],2,0),"Escoja una especialidad")</f>
        <v>Escoja una especialidad</v>
      </c>
      <c r="M4518" s="5"/>
      <c r="N4518" s="5"/>
      <c r="O4518" s="5"/>
      <c r="P4518" s="6">
        <f>'Formato Productividad'!$M4518-'Formato Productividad'!$AI4518</f>
        <v>0</v>
      </c>
      <c r="Q4518" s="6" t="str">
        <f>IFERROR(VLOOKUP('Formato Productividad'!$K4518,Tabla4[],3,0),"Escoja una especialidad")</f>
        <v>Escoja una especialidad</v>
      </c>
      <c r="R4518" s="6" t="str">
        <f t="shared" si="280"/>
        <v>No aplica</v>
      </c>
      <c r="S4518" s="5"/>
      <c r="T4518" s="5"/>
      <c r="U4518" s="5"/>
      <c r="V4518" s="6">
        <f t="shared" si="281"/>
        <v>0</v>
      </c>
      <c r="W4518" s="6" t="str">
        <f t="shared" si="282"/>
        <v>No aplica</v>
      </c>
      <c r="X4518" s="35" t="str">
        <f t="shared" si="283"/>
        <v>No aplica</v>
      </c>
      <c r="Y4518" s="37"/>
      <c r="Z4518" s="38"/>
      <c r="AA4518" s="36"/>
      <c r="AB4518" s="38"/>
      <c r="AC4518" s="37"/>
      <c r="AD4518" s="38"/>
      <c r="AE4518" s="37"/>
      <c r="AF4518" s="38"/>
      <c r="AG4518" s="37"/>
      <c r="AH4518" s="38"/>
      <c r="AI4518" s="36"/>
      <c r="AJ4518" s="5"/>
      <c r="AK4518" s="5"/>
      <c r="AL4518" s="6">
        <f>IFERROR('Formato Productividad'!$Y4518+'Formato Productividad'!$AA4518+'Formato Productividad'!$AC4518,0)+'Formato Productividad'!$AE4518</f>
        <v>0</v>
      </c>
      <c r="AM4518" s="6">
        <f>IFERROR((('Formato Productividad'!$T4518+'Formato Productividad'!$V4518+'Formato Productividad'!$U4518)/'Formato Productividad'!$Q4518),0)+'Formato Productividad'!$AL4518</f>
        <v>0</v>
      </c>
      <c r="AN4518" s="7">
        <f>IFERROR(('Formato Productividad'!$AM4518/'Formato Productividad'!$N4518)*('Formato Productividad'!$N4518/'Formato Productividad'!$P4518),0)</f>
        <v>0</v>
      </c>
      <c r="AO4518" s="7">
        <f>IFERROR(('Formato Productividad'!$AG4518/'Formato Productividad'!$O4518)*('Formato Productividad'!$O4518/'Formato Productividad'!$P4518),0)</f>
        <v>0</v>
      </c>
      <c r="AP4518" s="7">
        <f>'Formato Productividad'!$AN4518+'Formato Productividad'!$AO4518</f>
        <v>0</v>
      </c>
      <c r="AQ4518" s="5"/>
      <c r="AR4518" s="7">
        <f>IFERROR('Formato Productividad'!$AM4518/'Formato Productividad'!$N4518,0)</f>
        <v>0</v>
      </c>
      <c r="AS4518" s="7">
        <f>IFERROR('Formato Productividad'!$AG4518/'Formato Productividad'!$O4518,0)</f>
        <v>0</v>
      </c>
      <c r="AT4518" s="71">
        <f>IFERROR('Formato Productividad'!$AI4518/'Formato Productividad'!$M4518,0)</f>
        <v>0</v>
      </c>
      <c r="AU4518" s="74"/>
    </row>
    <row r="4519" spans="1:47" s="33" customFormat="1" ht="25.5" customHeight="1" x14ac:dyDescent="0.25">
      <c r="A4519" s="39">
        <v>4518</v>
      </c>
      <c r="B4519" s="5"/>
      <c r="C4519" s="5"/>
      <c r="D4519" s="5"/>
      <c r="E4519" s="6" t="str">
        <f>IFERROR(VLOOKUP(D4519,'Formato validacion'!$E$2:$F$131,2,0),"Escoja un ESM")</f>
        <v>Escoja un ESM</v>
      </c>
      <c r="F4519" s="31"/>
      <c r="G4519" s="5"/>
      <c r="H4519" s="5"/>
      <c r="I4519" s="5"/>
      <c r="J4519" s="5"/>
      <c r="K4519" s="5"/>
      <c r="L4519" s="6" t="str">
        <f>IFERROR(VLOOKUP(K4519,Tabla4[[ESPECIALIDADES]:[ÁREA DE LA ESPECIALIDAD]],2,0),"Escoja una especialidad")</f>
        <v>Escoja una especialidad</v>
      </c>
      <c r="M4519" s="5"/>
      <c r="N4519" s="5"/>
      <c r="O4519" s="5"/>
      <c r="P4519" s="6">
        <f>'Formato Productividad'!$M4519-'Formato Productividad'!$AI4519</f>
        <v>0</v>
      </c>
      <c r="Q4519" s="6" t="str">
        <f>IFERROR(VLOOKUP('Formato Productividad'!$K4519,Tabla4[],3,0),"Escoja una especialidad")</f>
        <v>Escoja una especialidad</v>
      </c>
      <c r="R4519" s="6" t="str">
        <f t="shared" si="280"/>
        <v>No aplica</v>
      </c>
      <c r="S4519" s="5"/>
      <c r="T4519" s="5"/>
      <c r="U4519" s="5"/>
      <c r="V4519" s="6">
        <f t="shared" si="281"/>
        <v>0</v>
      </c>
      <c r="W4519" s="6" t="str">
        <f t="shared" si="282"/>
        <v>No aplica</v>
      </c>
      <c r="X4519" s="35" t="str">
        <f t="shared" si="283"/>
        <v>No aplica</v>
      </c>
      <c r="Y4519" s="37"/>
      <c r="Z4519" s="38"/>
      <c r="AA4519" s="36"/>
      <c r="AB4519" s="38"/>
      <c r="AC4519" s="37"/>
      <c r="AD4519" s="38"/>
      <c r="AE4519" s="37"/>
      <c r="AF4519" s="38"/>
      <c r="AG4519" s="37"/>
      <c r="AH4519" s="38"/>
      <c r="AI4519" s="36"/>
      <c r="AJ4519" s="5"/>
      <c r="AK4519" s="5"/>
      <c r="AL4519" s="6">
        <f>IFERROR('Formato Productividad'!$Y4519+'Formato Productividad'!$AA4519+'Formato Productividad'!$AC4519,0)+'Formato Productividad'!$AE4519</f>
        <v>0</v>
      </c>
      <c r="AM4519" s="6">
        <f>IFERROR((('Formato Productividad'!$T4519+'Formato Productividad'!$V4519+'Formato Productividad'!$U4519)/'Formato Productividad'!$Q4519),0)+'Formato Productividad'!$AL4519</f>
        <v>0</v>
      </c>
      <c r="AN4519" s="7">
        <f>IFERROR(('Formato Productividad'!$AM4519/'Formato Productividad'!$N4519)*('Formato Productividad'!$N4519/'Formato Productividad'!$P4519),0)</f>
        <v>0</v>
      </c>
      <c r="AO4519" s="7">
        <f>IFERROR(('Formato Productividad'!$AG4519/'Formato Productividad'!$O4519)*('Formato Productividad'!$O4519/'Formato Productividad'!$P4519),0)</f>
        <v>0</v>
      </c>
      <c r="AP4519" s="7">
        <f>'Formato Productividad'!$AN4519+'Formato Productividad'!$AO4519</f>
        <v>0</v>
      </c>
      <c r="AQ4519" s="5"/>
      <c r="AR4519" s="7">
        <f>IFERROR('Formato Productividad'!$AM4519/'Formato Productividad'!$N4519,0)</f>
        <v>0</v>
      </c>
      <c r="AS4519" s="7">
        <f>IFERROR('Formato Productividad'!$AG4519/'Formato Productividad'!$O4519,0)</f>
        <v>0</v>
      </c>
      <c r="AT4519" s="71">
        <f>IFERROR('Formato Productividad'!$AI4519/'Formato Productividad'!$M4519,0)</f>
        <v>0</v>
      </c>
      <c r="AU4519" s="74"/>
    </row>
    <row r="4520" spans="1:47" s="33" customFormat="1" ht="25.5" customHeight="1" x14ac:dyDescent="0.25">
      <c r="A4520" s="39">
        <v>4519</v>
      </c>
      <c r="B4520" s="5"/>
      <c r="C4520" s="5"/>
      <c r="D4520" s="5"/>
      <c r="E4520" s="6" t="str">
        <f>IFERROR(VLOOKUP(D4520,'Formato validacion'!$E$2:$F$131,2,0),"Escoja un ESM")</f>
        <v>Escoja un ESM</v>
      </c>
      <c r="F4520" s="31"/>
      <c r="G4520" s="5"/>
      <c r="H4520" s="5"/>
      <c r="I4520" s="5"/>
      <c r="J4520" s="5"/>
      <c r="K4520" s="5"/>
      <c r="L4520" s="6" t="str">
        <f>IFERROR(VLOOKUP(K4520,Tabla4[[ESPECIALIDADES]:[ÁREA DE LA ESPECIALIDAD]],2,0),"Escoja una especialidad")</f>
        <v>Escoja una especialidad</v>
      </c>
      <c r="M4520" s="5"/>
      <c r="N4520" s="5"/>
      <c r="O4520" s="5"/>
      <c r="P4520" s="6">
        <f>'Formato Productividad'!$M4520-'Formato Productividad'!$AI4520</f>
        <v>0</v>
      </c>
      <c r="Q4520" s="6" t="str">
        <f>IFERROR(VLOOKUP('Formato Productividad'!$K4520,Tabla4[],3,0),"Escoja una especialidad")</f>
        <v>Escoja una especialidad</v>
      </c>
      <c r="R4520" s="6" t="str">
        <f t="shared" si="280"/>
        <v>No aplica</v>
      </c>
      <c r="S4520" s="5"/>
      <c r="T4520" s="5"/>
      <c r="U4520" s="5"/>
      <c r="V4520" s="6">
        <f t="shared" si="281"/>
        <v>0</v>
      </c>
      <c r="W4520" s="6" t="str">
        <f t="shared" si="282"/>
        <v>No aplica</v>
      </c>
      <c r="X4520" s="35" t="str">
        <f t="shared" si="283"/>
        <v>No aplica</v>
      </c>
      <c r="Y4520" s="37"/>
      <c r="Z4520" s="38"/>
      <c r="AA4520" s="36"/>
      <c r="AB4520" s="38"/>
      <c r="AC4520" s="37"/>
      <c r="AD4520" s="38"/>
      <c r="AE4520" s="37"/>
      <c r="AF4520" s="38"/>
      <c r="AG4520" s="37"/>
      <c r="AH4520" s="38"/>
      <c r="AI4520" s="36"/>
      <c r="AJ4520" s="5"/>
      <c r="AK4520" s="5"/>
      <c r="AL4520" s="6">
        <f>IFERROR('Formato Productividad'!$Y4520+'Formato Productividad'!$AA4520+'Formato Productividad'!$AC4520,0)+'Formato Productividad'!$AE4520</f>
        <v>0</v>
      </c>
      <c r="AM4520" s="6">
        <f>IFERROR((('Formato Productividad'!$T4520+'Formato Productividad'!$V4520+'Formato Productividad'!$U4520)/'Formato Productividad'!$Q4520),0)+'Formato Productividad'!$AL4520</f>
        <v>0</v>
      </c>
      <c r="AN4520" s="7">
        <f>IFERROR(('Formato Productividad'!$AM4520/'Formato Productividad'!$N4520)*('Formato Productividad'!$N4520/'Formato Productividad'!$P4520),0)</f>
        <v>0</v>
      </c>
      <c r="AO4520" s="7">
        <f>IFERROR(('Formato Productividad'!$AG4520/'Formato Productividad'!$O4520)*('Formato Productividad'!$O4520/'Formato Productividad'!$P4520),0)</f>
        <v>0</v>
      </c>
      <c r="AP4520" s="7">
        <f>'Formato Productividad'!$AN4520+'Formato Productividad'!$AO4520</f>
        <v>0</v>
      </c>
      <c r="AQ4520" s="5"/>
      <c r="AR4520" s="7">
        <f>IFERROR('Formato Productividad'!$AM4520/'Formato Productividad'!$N4520,0)</f>
        <v>0</v>
      </c>
      <c r="AS4520" s="7">
        <f>IFERROR('Formato Productividad'!$AG4520/'Formato Productividad'!$O4520,0)</f>
        <v>0</v>
      </c>
      <c r="AT4520" s="71">
        <f>IFERROR('Formato Productividad'!$AI4520/'Formato Productividad'!$M4520,0)</f>
        <v>0</v>
      </c>
      <c r="AU4520" s="74"/>
    </row>
    <row r="4521" spans="1:47" s="33" customFormat="1" ht="25.5" customHeight="1" x14ac:dyDescent="0.25">
      <c r="A4521" s="39">
        <v>4520</v>
      </c>
      <c r="B4521" s="5"/>
      <c r="C4521" s="5"/>
      <c r="D4521" s="5"/>
      <c r="E4521" s="6" t="str">
        <f>IFERROR(VLOOKUP(D4521,'Formato validacion'!$E$2:$F$131,2,0),"Escoja un ESM")</f>
        <v>Escoja un ESM</v>
      </c>
      <c r="F4521" s="31"/>
      <c r="G4521" s="5"/>
      <c r="H4521" s="5"/>
      <c r="I4521" s="5"/>
      <c r="J4521" s="5"/>
      <c r="K4521" s="5"/>
      <c r="L4521" s="6" t="str">
        <f>IFERROR(VLOOKUP(K4521,Tabla4[[ESPECIALIDADES]:[ÁREA DE LA ESPECIALIDAD]],2,0),"Escoja una especialidad")</f>
        <v>Escoja una especialidad</v>
      </c>
      <c r="M4521" s="5"/>
      <c r="N4521" s="5"/>
      <c r="O4521" s="5"/>
      <c r="P4521" s="6">
        <f>'Formato Productividad'!$M4521-'Formato Productividad'!$AI4521</f>
        <v>0</v>
      </c>
      <c r="Q4521" s="6" t="str">
        <f>IFERROR(VLOOKUP('Formato Productividad'!$K4521,Tabla4[],3,0),"Escoja una especialidad")</f>
        <v>Escoja una especialidad</v>
      </c>
      <c r="R4521" s="6" t="str">
        <f t="shared" si="280"/>
        <v>No aplica</v>
      </c>
      <c r="S4521" s="5"/>
      <c r="T4521" s="5"/>
      <c r="U4521" s="5"/>
      <c r="V4521" s="6">
        <f t="shared" si="281"/>
        <v>0</v>
      </c>
      <c r="W4521" s="6" t="str">
        <f t="shared" si="282"/>
        <v>No aplica</v>
      </c>
      <c r="X4521" s="35" t="str">
        <f t="shared" si="283"/>
        <v>No aplica</v>
      </c>
      <c r="Y4521" s="37"/>
      <c r="Z4521" s="38"/>
      <c r="AA4521" s="36"/>
      <c r="AB4521" s="38"/>
      <c r="AC4521" s="37"/>
      <c r="AD4521" s="38"/>
      <c r="AE4521" s="37"/>
      <c r="AF4521" s="38"/>
      <c r="AG4521" s="37"/>
      <c r="AH4521" s="38"/>
      <c r="AI4521" s="36"/>
      <c r="AJ4521" s="5"/>
      <c r="AK4521" s="5"/>
      <c r="AL4521" s="6">
        <f>IFERROR('Formato Productividad'!$Y4521+'Formato Productividad'!$AA4521+'Formato Productividad'!$AC4521,0)+'Formato Productividad'!$AE4521</f>
        <v>0</v>
      </c>
      <c r="AM4521" s="6">
        <f>IFERROR((('Formato Productividad'!$T4521+'Formato Productividad'!$V4521+'Formato Productividad'!$U4521)/'Formato Productividad'!$Q4521),0)+'Formato Productividad'!$AL4521</f>
        <v>0</v>
      </c>
      <c r="AN4521" s="7">
        <f>IFERROR(('Formato Productividad'!$AM4521/'Formato Productividad'!$N4521)*('Formato Productividad'!$N4521/'Formato Productividad'!$P4521),0)</f>
        <v>0</v>
      </c>
      <c r="AO4521" s="7">
        <f>IFERROR(('Formato Productividad'!$AG4521/'Formato Productividad'!$O4521)*('Formato Productividad'!$O4521/'Formato Productividad'!$P4521),0)</f>
        <v>0</v>
      </c>
      <c r="AP4521" s="7">
        <f>'Formato Productividad'!$AN4521+'Formato Productividad'!$AO4521</f>
        <v>0</v>
      </c>
      <c r="AQ4521" s="5"/>
      <c r="AR4521" s="7">
        <f>IFERROR('Formato Productividad'!$AM4521/'Formato Productividad'!$N4521,0)</f>
        <v>0</v>
      </c>
      <c r="AS4521" s="7">
        <f>IFERROR('Formato Productividad'!$AG4521/'Formato Productividad'!$O4521,0)</f>
        <v>0</v>
      </c>
      <c r="AT4521" s="71">
        <f>IFERROR('Formato Productividad'!$AI4521/'Formato Productividad'!$M4521,0)</f>
        <v>0</v>
      </c>
      <c r="AU4521" s="74"/>
    </row>
    <row r="4522" spans="1:47" s="33" customFormat="1" ht="25.5" customHeight="1" x14ac:dyDescent="0.25">
      <c r="A4522" s="39">
        <v>4521</v>
      </c>
      <c r="B4522" s="5"/>
      <c r="C4522" s="5"/>
      <c r="D4522" s="5"/>
      <c r="E4522" s="6" t="str">
        <f>IFERROR(VLOOKUP(D4522,'Formato validacion'!$E$2:$F$131,2,0),"Escoja un ESM")</f>
        <v>Escoja un ESM</v>
      </c>
      <c r="F4522" s="31"/>
      <c r="G4522" s="5"/>
      <c r="H4522" s="5"/>
      <c r="I4522" s="5"/>
      <c r="J4522" s="5"/>
      <c r="K4522" s="5"/>
      <c r="L4522" s="6" t="str">
        <f>IFERROR(VLOOKUP(K4522,Tabla4[[ESPECIALIDADES]:[ÁREA DE LA ESPECIALIDAD]],2,0),"Escoja una especialidad")</f>
        <v>Escoja una especialidad</v>
      </c>
      <c r="M4522" s="5"/>
      <c r="N4522" s="5"/>
      <c r="O4522" s="5"/>
      <c r="P4522" s="6">
        <f>'Formato Productividad'!$M4522-'Formato Productividad'!$AI4522</f>
        <v>0</v>
      </c>
      <c r="Q4522" s="6" t="str">
        <f>IFERROR(VLOOKUP('Formato Productividad'!$K4522,Tabla4[],3,0),"Escoja una especialidad")</f>
        <v>Escoja una especialidad</v>
      </c>
      <c r="R4522" s="6" t="str">
        <f t="shared" si="280"/>
        <v>No aplica</v>
      </c>
      <c r="S4522" s="5"/>
      <c r="T4522" s="5"/>
      <c r="U4522" s="5"/>
      <c r="V4522" s="6">
        <f t="shared" si="281"/>
        <v>0</v>
      </c>
      <c r="W4522" s="6" t="str">
        <f t="shared" si="282"/>
        <v>No aplica</v>
      </c>
      <c r="X4522" s="35" t="str">
        <f t="shared" si="283"/>
        <v>No aplica</v>
      </c>
      <c r="Y4522" s="37"/>
      <c r="Z4522" s="38"/>
      <c r="AA4522" s="36"/>
      <c r="AB4522" s="38"/>
      <c r="AC4522" s="37"/>
      <c r="AD4522" s="38"/>
      <c r="AE4522" s="37"/>
      <c r="AF4522" s="38"/>
      <c r="AG4522" s="37"/>
      <c r="AH4522" s="38"/>
      <c r="AI4522" s="36"/>
      <c r="AJ4522" s="5"/>
      <c r="AK4522" s="5"/>
      <c r="AL4522" s="6">
        <f>IFERROR('Formato Productividad'!$Y4522+'Formato Productividad'!$AA4522+'Formato Productividad'!$AC4522,0)+'Formato Productividad'!$AE4522</f>
        <v>0</v>
      </c>
      <c r="AM4522" s="6">
        <f>IFERROR((('Formato Productividad'!$T4522+'Formato Productividad'!$V4522+'Formato Productividad'!$U4522)/'Formato Productividad'!$Q4522),0)+'Formato Productividad'!$AL4522</f>
        <v>0</v>
      </c>
      <c r="AN4522" s="7">
        <f>IFERROR(('Formato Productividad'!$AM4522/'Formato Productividad'!$N4522)*('Formato Productividad'!$N4522/'Formato Productividad'!$P4522),0)</f>
        <v>0</v>
      </c>
      <c r="AO4522" s="7">
        <f>IFERROR(('Formato Productividad'!$AG4522/'Formato Productividad'!$O4522)*('Formato Productividad'!$O4522/'Formato Productividad'!$P4522),0)</f>
        <v>0</v>
      </c>
      <c r="AP4522" s="7">
        <f>'Formato Productividad'!$AN4522+'Formato Productividad'!$AO4522</f>
        <v>0</v>
      </c>
      <c r="AQ4522" s="5"/>
      <c r="AR4522" s="7">
        <f>IFERROR('Formato Productividad'!$AM4522/'Formato Productividad'!$N4522,0)</f>
        <v>0</v>
      </c>
      <c r="AS4522" s="7">
        <f>IFERROR('Formato Productividad'!$AG4522/'Formato Productividad'!$O4522,0)</f>
        <v>0</v>
      </c>
      <c r="AT4522" s="71">
        <f>IFERROR('Formato Productividad'!$AI4522/'Formato Productividad'!$M4522,0)</f>
        <v>0</v>
      </c>
      <c r="AU4522" s="74"/>
    </row>
    <row r="4523" spans="1:47" s="33" customFormat="1" ht="25.5" customHeight="1" x14ac:dyDescent="0.25">
      <c r="A4523" s="39">
        <v>4522</v>
      </c>
      <c r="B4523" s="5"/>
      <c r="C4523" s="5"/>
      <c r="D4523" s="5"/>
      <c r="E4523" s="6" t="str">
        <f>IFERROR(VLOOKUP(D4523,'Formato validacion'!$E$2:$F$131,2,0),"Escoja un ESM")</f>
        <v>Escoja un ESM</v>
      </c>
      <c r="F4523" s="31"/>
      <c r="G4523" s="5"/>
      <c r="H4523" s="5"/>
      <c r="I4523" s="5"/>
      <c r="J4523" s="5"/>
      <c r="K4523" s="5"/>
      <c r="L4523" s="6" t="str">
        <f>IFERROR(VLOOKUP(K4523,Tabla4[[ESPECIALIDADES]:[ÁREA DE LA ESPECIALIDAD]],2,0),"Escoja una especialidad")</f>
        <v>Escoja una especialidad</v>
      </c>
      <c r="M4523" s="5"/>
      <c r="N4523" s="5"/>
      <c r="O4523" s="5"/>
      <c r="P4523" s="6">
        <f>'Formato Productividad'!$M4523-'Formato Productividad'!$AI4523</f>
        <v>0</v>
      </c>
      <c r="Q4523" s="6" t="str">
        <f>IFERROR(VLOOKUP('Formato Productividad'!$K4523,Tabla4[],3,0),"Escoja una especialidad")</f>
        <v>Escoja una especialidad</v>
      </c>
      <c r="R4523" s="6" t="str">
        <f t="shared" si="280"/>
        <v>No aplica</v>
      </c>
      <c r="S4523" s="5"/>
      <c r="T4523" s="5"/>
      <c r="U4523" s="5"/>
      <c r="V4523" s="6">
        <f t="shared" si="281"/>
        <v>0</v>
      </c>
      <c r="W4523" s="6" t="str">
        <f t="shared" si="282"/>
        <v>No aplica</v>
      </c>
      <c r="X4523" s="35" t="str">
        <f t="shared" si="283"/>
        <v>No aplica</v>
      </c>
      <c r="Y4523" s="37"/>
      <c r="Z4523" s="38"/>
      <c r="AA4523" s="36"/>
      <c r="AB4523" s="38"/>
      <c r="AC4523" s="37"/>
      <c r="AD4523" s="38"/>
      <c r="AE4523" s="37"/>
      <c r="AF4523" s="38"/>
      <c r="AG4523" s="37"/>
      <c r="AH4523" s="38"/>
      <c r="AI4523" s="36"/>
      <c r="AJ4523" s="5"/>
      <c r="AK4523" s="5"/>
      <c r="AL4523" s="6">
        <f>IFERROR('Formato Productividad'!$Y4523+'Formato Productividad'!$AA4523+'Formato Productividad'!$AC4523,0)+'Formato Productividad'!$AE4523</f>
        <v>0</v>
      </c>
      <c r="AM4523" s="6">
        <f>IFERROR((('Formato Productividad'!$T4523+'Formato Productividad'!$V4523+'Formato Productividad'!$U4523)/'Formato Productividad'!$Q4523),0)+'Formato Productividad'!$AL4523</f>
        <v>0</v>
      </c>
      <c r="AN4523" s="7">
        <f>IFERROR(('Formato Productividad'!$AM4523/'Formato Productividad'!$N4523)*('Formato Productividad'!$N4523/'Formato Productividad'!$P4523),0)</f>
        <v>0</v>
      </c>
      <c r="AO4523" s="7">
        <f>IFERROR(('Formato Productividad'!$AG4523/'Formato Productividad'!$O4523)*('Formato Productividad'!$O4523/'Formato Productividad'!$P4523),0)</f>
        <v>0</v>
      </c>
      <c r="AP4523" s="7">
        <f>'Formato Productividad'!$AN4523+'Formato Productividad'!$AO4523</f>
        <v>0</v>
      </c>
      <c r="AQ4523" s="5"/>
      <c r="AR4523" s="7">
        <f>IFERROR('Formato Productividad'!$AM4523/'Formato Productividad'!$N4523,0)</f>
        <v>0</v>
      </c>
      <c r="AS4523" s="7">
        <f>IFERROR('Formato Productividad'!$AG4523/'Formato Productividad'!$O4523,0)</f>
        <v>0</v>
      </c>
      <c r="AT4523" s="71">
        <f>IFERROR('Formato Productividad'!$AI4523/'Formato Productividad'!$M4523,0)</f>
        <v>0</v>
      </c>
      <c r="AU4523" s="74"/>
    </row>
    <row r="4524" spans="1:47" s="33" customFormat="1" ht="25.5" customHeight="1" x14ac:dyDescent="0.25">
      <c r="A4524" s="39">
        <v>4523</v>
      </c>
      <c r="B4524" s="5"/>
      <c r="C4524" s="5"/>
      <c r="D4524" s="5"/>
      <c r="E4524" s="6" t="str">
        <f>IFERROR(VLOOKUP(D4524,'Formato validacion'!$E$2:$F$131,2,0),"Escoja un ESM")</f>
        <v>Escoja un ESM</v>
      </c>
      <c r="F4524" s="31"/>
      <c r="G4524" s="5"/>
      <c r="H4524" s="5"/>
      <c r="I4524" s="5"/>
      <c r="J4524" s="5"/>
      <c r="K4524" s="5"/>
      <c r="L4524" s="6" t="str">
        <f>IFERROR(VLOOKUP(K4524,Tabla4[[ESPECIALIDADES]:[ÁREA DE LA ESPECIALIDAD]],2,0),"Escoja una especialidad")</f>
        <v>Escoja una especialidad</v>
      </c>
      <c r="M4524" s="5"/>
      <c r="N4524" s="5"/>
      <c r="O4524" s="5"/>
      <c r="P4524" s="6">
        <f>'Formato Productividad'!$M4524-'Formato Productividad'!$AI4524</f>
        <v>0</v>
      </c>
      <c r="Q4524" s="6" t="str">
        <f>IFERROR(VLOOKUP('Formato Productividad'!$K4524,Tabla4[],3,0),"Escoja una especialidad")</f>
        <v>Escoja una especialidad</v>
      </c>
      <c r="R4524" s="6" t="str">
        <f t="shared" si="280"/>
        <v>No aplica</v>
      </c>
      <c r="S4524" s="5"/>
      <c r="T4524" s="5"/>
      <c r="U4524" s="5"/>
      <c r="V4524" s="6">
        <f t="shared" si="281"/>
        <v>0</v>
      </c>
      <c r="W4524" s="6" t="str">
        <f t="shared" si="282"/>
        <v>No aplica</v>
      </c>
      <c r="X4524" s="35" t="str">
        <f t="shared" si="283"/>
        <v>No aplica</v>
      </c>
      <c r="Y4524" s="37"/>
      <c r="Z4524" s="38"/>
      <c r="AA4524" s="36"/>
      <c r="AB4524" s="38"/>
      <c r="AC4524" s="37"/>
      <c r="AD4524" s="38"/>
      <c r="AE4524" s="37"/>
      <c r="AF4524" s="38"/>
      <c r="AG4524" s="37"/>
      <c r="AH4524" s="38"/>
      <c r="AI4524" s="36"/>
      <c r="AJ4524" s="5"/>
      <c r="AK4524" s="5"/>
      <c r="AL4524" s="6">
        <f>IFERROR('Formato Productividad'!$Y4524+'Formato Productividad'!$AA4524+'Formato Productividad'!$AC4524,0)+'Formato Productividad'!$AE4524</f>
        <v>0</v>
      </c>
      <c r="AM4524" s="6">
        <f>IFERROR((('Formato Productividad'!$T4524+'Formato Productividad'!$V4524+'Formato Productividad'!$U4524)/'Formato Productividad'!$Q4524),0)+'Formato Productividad'!$AL4524</f>
        <v>0</v>
      </c>
      <c r="AN4524" s="7">
        <f>IFERROR(('Formato Productividad'!$AM4524/'Formato Productividad'!$N4524)*('Formato Productividad'!$N4524/'Formato Productividad'!$P4524),0)</f>
        <v>0</v>
      </c>
      <c r="AO4524" s="7">
        <f>IFERROR(('Formato Productividad'!$AG4524/'Formato Productividad'!$O4524)*('Formato Productividad'!$O4524/'Formato Productividad'!$P4524),0)</f>
        <v>0</v>
      </c>
      <c r="AP4524" s="7">
        <f>'Formato Productividad'!$AN4524+'Formato Productividad'!$AO4524</f>
        <v>0</v>
      </c>
      <c r="AQ4524" s="5"/>
      <c r="AR4524" s="7">
        <f>IFERROR('Formato Productividad'!$AM4524/'Formato Productividad'!$N4524,0)</f>
        <v>0</v>
      </c>
      <c r="AS4524" s="7">
        <f>IFERROR('Formato Productividad'!$AG4524/'Formato Productividad'!$O4524,0)</f>
        <v>0</v>
      </c>
      <c r="AT4524" s="71">
        <f>IFERROR('Formato Productividad'!$AI4524/'Formato Productividad'!$M4524,0)</f>
        <v>0</v>
      </c>
      <c r="AU4524" s="74"/>
    </row>
    <row r="4525" spans="1:47" s="33" customFormat="1" ht="25.5" customHeight="1" x14ac:dyDescent="0.25">
      <c r="A4525" s="39">
        <v>4524</v>
      </c>
      <c r="B4525" s="5"/>
      <c r="C4525" s="5"/>
      <c r="D4525" s="5"/>
      <c r="E4525" s="6" t="str">
        <f>IFERROR(VLOOKUP(D4525,'Formato validacion'!$E$2:$F$131,2,0),"Escoja un ESM")</f>
        <v>Escoja un ESM</v>
      </c>
      <c r="F4525" s="31"/>
      <c r="G4525" s="5"/>
      <c r="H4525" s="5"/>
      <c r="I4525" s="5"/>
      <c r="J4525" s="5"/>
      <c r="K4525" s="5"/>
      <c r="L4525" s="6" t="str">
        <f>IFERROR(VLOOKUP(K4525,Tabla4[[ESPECIALIDADES]:[ÁREA DE LA ESPECIALIDAD]],2,0),"Escoja una especialidad")</f>
        <v>Escoja una especialidad</v>
      </c>
      <c r="M4525" s="5"/>
      <c r="N4525" s="5"/>
      <c r="O4525" s="5"/>
      <c r="P4525" s="6">
        <f>'Formato Productividad'!$M4525-'Formato Productividad'!$AI4525</f>
        <v>0</v>
      </c>
      <c r="Q4525" s="6" t="str">
        <f>IFERROR(VLOOKUP('Formato Productividad'!$K4525,Tabla4[],3,0),"Escoja una especialidad")</f>
        <v>Escoja una especialidad</v>
      </c>
      <c r="R4525" s="6" t="str">
        <f t="shared" si="280"/>
        <v>No aplica</v>
      </c>
      <c r="S4525" s="5"/>
      <c r="T4525" s="5"/>
      <c r="U4525" s="5"/>
      <c r="V4525" s="6">
        <f t="shared" si="281"/>
        <v>0</v>
      </c>
      <c r="W4525" s="6" t="str">
        <f t="shared" si="282"/>
        <v>No aplica</v>
      </c>
      <c r="X4525" s="35" t="str">
        <f t="shared" si="283"/>
        <v>No aplica</v>
      </c>
      <c r="Y4525" s="37"/>
      <c r="Z4525" s="38"/>
      <c r="AA4525" s="36"/>
      <c r="AB4525" s="38"/>
      <c r="AC4525" s="37"/>
      <c r="AD4525" s="38"/>
      <c r="AE4525" s="37"/>
      <c r="AF4525" s="38"/>
      <c r="AG4525" s="37"/>
      <c r="AH4525" s="38"/>
      <c r="AI4525" s="36"/>
      <c r="AJ4525" s="5"/>
      <c r="AK4525" s="5"/>
      <c r="AL4525" s="6">
        <f>IFERROR('Formato Productividad'!$Y4525+'Formato Productividad'!$AA4525+'Formato Productividad'!$AC4525,0)+'Formato Productividad'!$AE4525</f>
        <v>0</v>
      </c>
      <c r="AM4525" s="6">
        <f>IFERROR((('Formato Productividad'!$T4525+'Formato Productividad'!$V4525+'Formato Productividad'!$U4525)/'Formato Productividad'!$Q4525),0)+'Formato Productividad'!$AL4525</f>
        <v>0</v>
      </c>
      <c r="AN4525" s="7">
        <f>IFERROR(('Formato Productividad'!$AM4525/'Formato Productividad'!$N4525)*('Formato Productividad'!$N4525/'Formato Productividad'!$P4525),0)</f>
        <v>0</v>
      </c>
      <c r="AO4525" s="7">
        <f>IFERROR(('Formato Productividad'!$AG4525/'Formato Productividad'!$O4525)*('Formato Productividad'!$O4525/'Formato Productividad'!$P4525),0)</f>
        <v>0</v>
      </c>
      <c r="AP4525" s="7">
        <f>'Formato Productividad'!$AN4525+'Formato Productividad'!$AO4525</f>
        <v>0</v>
      </c>
      <c r="AQ4525" s="5"/>
      <c r="AR4525" s="7">
        <f>IFERROR('Formato Productividad'!$AM4525/'Formato Productividad'!$N4525,0)</f>
        <v>0</v>
      </c>
      <c r="AS4525" s="7">
        <f>IFERROR('Formato Productividad'!$AG4525/'Formato Productividad'!$O4525,0)</f>
        <v>0</v>
      </c>
      <c r="AT4525" s="71">
        <f>IFERROR('Formato Productividad'!$AI4525/'Formato Productividad'!$M4525,0)</f>
        <v>0</v>
      </c>
      <c r="AU4525" s="74"/>
    </row>
    <row r="4526" spans="1:47" s="33" customFormat="1" ht="25.5" customHeight="1" x14ac:dyDescent="0.25">
      <c r="A4526" s="39">
        <v>4525</v>
      </c>
      <c r="B4526" s="5"/>
      <c r="C4526" s="5"/>
      <c r="D4526" s="5"/>
      <c r="E4526" s="6" t="str">
        <f>IFERROR(VLOOKUP(D4526,'Formato validacion'!$E$2:$F$131,2,0),"Escoja un ESM")</f>
        <v>Escoja un ESM</v>
      </c>
      <c r="F4526" s="31"/>
      <c r="G4526" s="5"/>
      <c r="H4526" s="5"/>
      <c r="I4526" s="5"/>
      <c r="J4526" s="5"/>
      <c r="K4526" s="5"/>
      <c r="L4526" s="6" t="str">
        <f>IFERROR(VLOOKUP(K4526,Tabla4[[ESPECIALIDADES]:[ÁREA DE LA ESPECIALIDAD]],2,0),"Escoja una especialidad")</f>
        <v>Escoja una especialidad</v>
      </c>
      <c r="M4526" s="5"/>
      <c r="N4526" s="5"/>
      <c r="O4526" s="5"/>
      <c r="P4526" s="6">
        <f>'Formato Productividad'!$M4526-'Formato Productividad'!$AI4526</f>
        <v>0</v>
      </c>
      <c r="Q4526" s="6" t="str">
        <f>IFERROR(VLOOKUP('Formato Productividad'!$K4526,Tabla4[],3,0),"Escoja una especialidad")</f>
        <v>Escoja una especialidad</v>
      </c>
      <c r="R4526" s="6" t="str">
        <f t="shared" si="280"/>
        <v>No aplica</v>
      </c>
      <c r="S4526" s="5"/>
      <c r="T4526" s="5"/>
      <c r="U4526" s="5"/>
      <c r="V4526" s="6">
        <f t="shared" si="281"/>
        <v>0</v>
      </c>
      <c r="W4526" s="6" t="str">
        <f t="shared" si="282"/>
        <v>No aplica</v>
      </c>
      <c r="X4526" s="35" t="str">
        <f t="shared" si="283"/>
        <v>No aplica</v>
      </c>
      <c r="Y4526" s="37"/>
      <c r="Z4526" s="38"/>
      <c r="AA4526" s="36"/>
      <c r="AB4526" s="38"/>
      <c r="AC4526" s="37"/>
      <c r="AD4526" s="38"/>
      <c r="AE4526" s="37"/>
      <c r="AF4526" s="38"/>
      <c r="AG4526" s="37"/>
      <c r="AH4526" s="38"/>
      <c r="AI4526" s="36"/>
      <c r="AJ4526" s="5"/>
      <c r="AK4526" s="5"/>
      <c r="AL4526" s="6">
        <f>IFERROR('Formato Productividad'!$Y4526+'Formato Productividad'!$AA4526+'Formato Productividad'!$AC4526,0)+'Formato Productividad'!$AE4526</f>
        <v>0</v>
      </c>
      <c r="AM4526" s="6">
        <f>IFERROR((('Formato Productividad'!$T4526+'Formato Productividad'!$V4526+'Formato Productividad'!$U4526)/'Formato Productividad'!$Q4526),0)+'Formato Productividad'!$AL4526</f>
        <v>0</v>
      </c>
      <c r="AN4526" s="7">
        <f>IFERROR(('Formato Productividad'!$AM4526/'Formato Productividad'!$N4526)*('Formato Productividad'!$N4526/'Formato Productividad'!$P4526),0)</f>
        <v>0</v>
      </c>
      <c r="AO4526" s="7">
        <f>IFERROR(('Formato Productividad'!$AG4526/'Formato Productividad'!$O4526)*('Formato Productividad'!$O4526/'Formato Productividad'!$P4526),0)</f>
        <v>0</v>
      </c>
      <c r="AP4526" s="7">
        <f>'Formato Productividad'!$AN4526+'Formato Productividad'!$AO4526</f>
        <v>0</v>
      </c>
      <c r="AQ4526" s="5"/>
      <c r="AR4526" s="7">
        <f>IFERROR('Formato Productividad'!$AM4526/'Formato Productividad'!$N4526,0)</f>
        <v>0</v>
      </c>
      <c r="AS4526" s="7">
        <f>IFERROR('Formato Productividad'!$AG4526/'Formato Productividad'!$O4526,0)</f>
        <v>0</v>
      </c>
      <c r="AT4526" s="71">
        <f>IFERROR('Formato Productividad'!$AI4526/'Formato Productividad'!$M4526,0)</f>
        <v>0</v>
      </c>
      <c r="AU4526" s="74"/>
    </row>
    <row r="4527" spans="1:47" s="33" customFormat="1" ht="25.5" customHeight="1" x14ac:dyDescent="0.25">
      <c r="A4527" s="39">
        <v>4526</v>
      </c>
      <c r="B4527" s="5"/>
      <c r="C4527" s="5"/>
      <c r="D4527" s="5"/>
      <c r="E4527" s="6" t="str">
        <f>IFERROR(VLOOKUP(D4527,'Formato validacion'!$E$2:$F$131,2,0),"Escoja un ESM")</f>
        <v>Escoja un ESM</v>
      </c>
      <c r="F4527" s="31"/>
      <c r="G4527" s="5"/>
      <c r="H4527" s="5"/>
      <c r="I4527" s="5"/>
      <c r="J4527" s="5"/>
      <c r="K4527" s="5"/>
      <c r="L4527" s="6" t="str">
        <f>IFERROR(VLOOKUP(K4527,Tabla4[[ESPECIALIDADES]:[ÁREA DE LA ESPECIALIDAD]],2,0),"Escoja una especialidad")</f>
        <v>Escoja una especialidad</v>
      </c>
      <c r="M4527" s="5"/>
      <c r="N4527" s="5"/>
      <c r="O4527" s="5"/>
      <c r="P4527" s="6">
        <f>'Formato Productividad'!$M4527-'Formato Productividad'!$AI4527</f>
        <v>0</v>
      </c>
      <c r="Q4527" s="6" t="str">
        <f>IFERROR(VLOOKUP('Formato Productividad'!$K4527,Tabla4[],3,0),"Escoja una especialidad")</f>
        <v>Escoja una especialidad</v>
      </c>
      <c r="R4527" s="6" t="str">
        <f t="shared" si="280"/>
        <v>No aplica</v>
      </c>
      <c r="S4527" s="5"/>
      <c r="T4527" s="5"/>
      <c r="U4527" s="5"/>
      <c r="V4527" s="6">
        <f t="shared" si="281"/>
        <v>0</v>
      </c>
      <c r="W4527" s="6" t="str">
        <f t="shared" si="282"/>
        <v>No aplica</v>
      </c>
      <c r="X4527" s="35" t="str">
        <f t="shared" si="283"/>
        <v>No aplica</v>
      </c>
      <c r="Y4527" s="37"/>
      <c r="Z4527" s="38"/>
      <c r="AA4527" s="36"/>
      <c r="AB4527" s="38"/>
      <c r="AC4527" s="37"/>
      <c r="AD4527" s="38"/>
      <c r="AE4527" s="37"/>
      <c r="AF4527" s="38"/>
      <c r="AG4527" s="37"/>
      <c r="AH4527" s="38"/>
      <c r="AI4527" s="36"/>
      <c r="AJ4527" s="5"/>
      <c r="AK4527" s="5"/>
      <c r="AL4527" s="6">
        <f>IFERROR('Formato Productividad'!$Y4527+'Formato Productividad'!$AA4527+'Formato Productividad'!$AC4527,0)+'Formato Productividad'!$AE4527</f>
        <v>0</v>
      </c>
      <c r="AM4527" s="6">
        <f>IFERROR((('Formato Productividad'!$T4527+'Formato Productividad'!$V4527+'Formato Productividad'!$U4527)/'Formato Productividad'!$Q4527),0)+'Formato Productividad'!$AL4527</f>
        <v>0</v>
      </c>
      <c r="AN4527" s="7">
        <f>IFERROR(('Formato Productividad'!$AM4527/'Formato Productividad'!$N4527)*('Formato Productividad'!$N4527/'Formato Productividad'!$P4527),0)</f>
        <v>0</v>
      </c>
      <c r="AO4527" s="7">
        <f>IFERROR(('Formato Productividad'!$AG4527/'Formato Productividad'!$O4527)*('Formato Productividad'!$O4527/'Formato Productividad'!$P4527),0)</f>
        <v>0</v>
      </c>
      <c r="AP4527" s="7">
        <f>'Formato Productividad'!$AN4527+'Formato Productividad'!$AO4527</f>
        <v>0</v>
      </c>
      <c r="AQ4527" s="5"/>
      <c r="AR4527" s="7">
        <f>IFERROR('Formato Productividad'!$AM4527/'Formato Productividad'!$N4527,0)</f>
        <v>0</v>
      </c>
      <c r="AS4527" s="7">
        <f>IFERROR('Formato Productividad'!$AG4527/'Formato Productividad'!$O4527,0)</f>
        <v>0</v>
      </c>
      <c r="AT4527" s="71">
        <f>IFERROR('Formato Productividad'!$AI4527/'Formato Productividad'!$M4527,0)</f>
        <v>0</v>
      </c>
      <c r="AU4527" s="74"/>
    </row>
    <row r="4528" spans="1:47" s="33" customFormat="1" ht="25.5" customHeight="1" x14ac:dyDescent="0.25">
      <c r="A4528" s="39">
        <v>4527</v>
      </c>
      <c r="B4528" s="5"/>
      <c r="C4528" s="5"/>
      <c r="D4528" s="5"/>
      <c r="E4528" s="6" t="str">
        <f>IFERROR(VLOOKUP(D4528,'Formato validacion'!$E$2:$F$131,2,0),"Escoja un ESM")</f>
        <v>Escoja un ESM</v>
      </c>
      <c r="F4528" s="31"/>
      <c r="G4528" s="5"/>
      <c r="H4528" s="5"/>
      <c r="I4528" s="5"/>
      <c r="J4528" s="5"/>
      <c r="K4528" s="5"/>
      <c r="L4528" s="6" t="str">
        <f>IFERROR(VLOOKUP(K4528,Tabla4[[ESPECIALIDADES]:[ÁREA DE LA ESPECIALIDAD]],2,0),"Escoja una especialidad")</f>
        <v>Escoja una especialidad</v>
      </c>
      <c r="M4528" s="5"/>
      <c r="N4528" s="5"/>
      <c r="O4528" s="5"/>
      <c r="P4528" s="6">
        <f>'Formato Productividad'!$M4528-'Formato Productividad'!$AI4528</f>
        <v>0</v>
      </c>
      <c r="Q4528" s="6" t="str">
        <f>IFERROR(VLOOKUP('Formato Productividad'!$K4528,Tabla4[],3,0),"Escoja una especialidad")</f>
        <v>Escoja una especialidad</v>
      </c>
      <c r="R4528" s="6" t="str">
        <f t="shared" si="280"/>
        <v>No aplica</v>
      </c>
      <c r="S4528" s="5"/>
      <c r="T4528" s="5"/>
      <c r="U4528" s="5"/>
      <c r="V4528" s="6">
        <f t="shared" si="281"/>
        <v>0</v>
      </c>
      <c r="W4528" s="6" t="str">
        <f t="shared" si="282"/>
        <v>No aplica</v>
      </c>
      <c r="X4528" s="35" t="str">
        <f t="shared" si="283"/>
        <v>No aplica</v>
      </c>
      <c r="Y4528" s="37"/>
      <c r="Z4528" s="38"/>
      <c r="AA4528" s="36"/>
      <c r="AB4528" s="38"/>
      <c r="AC4528" s="37"/>
      <c r="AD4528" s="38"/>
      <c r="AE4528" s="37"/>
      <c r="AF4528" s="38"/>
      <c r="AG4528" s="37"/>
      <c r="AH4528" s="38"/>
      <c r="AI4528" s="36"/>
      <c r="AJ4528" s="5"/>
      <c r="AK4528" s="5"/>
      <c r="AL4528" s="6">
        <f>IFERROR('Formato Productividad'!$Y4528+'Formato Productividad'!$AA4528+'Formato Productividad'!$AC4528,0)+'Formato Productividad'!$AE4528</f>
        <v>0</v>
      </c>
      <c r="AM4528" s="6">
        <f>IFERROR((('Formato Productividad'!$T4528+'Formato Productividad'!$V4528+'Formato Productividad'!$U4528)/'Formato Productividad'!$Q4528),0)+'Formato Productividad'!$AL4528</f>
        <v>0</v>
      </c>
      <c r="AN4528" s="7">
        <f>IFERROR(('Formato Productividad'!$AM4528/'Formato Productividad'!$N4528)*('Formato Productividad'!$N4528/'Formato Productividad'!$P4528),0)</f>
        <v>0</v>
      </c>
      <c r="AO4528" s="7">
        <f>IFERROR(('Formato Productividad'!$AG4528/'Formato Productividad'!$O4528)*('Formato Productividad'!$O4528/'Formato Productividad'!$P4528),0)</f>
        <v>0</v>
      </c>
      <c r="AP4528" s="7">
        <f>'Formato Productividad'!$AN4528+'Formato Productividad'!$AO4528</f>
        <v>0</v>
      </c>
      <c r="AQ4528" s="5"/>
      <c r="AR4528" s="7">
        <f>IFERROR('Formato Productividad'!$AM4528/'Formato Productividad'!$N4528,0)</f>
        <v>0</v>
      </c>
      <c r="AS4528" s="7">
        <f>IFERROR('Formato Productividad'!$AG4528/'Formato Productividad'!$O4528,0)</f>
        <v>0</v>
      </c>
      <c r="AT4528" s="71">
        <f>IFERROR('Formato Productividad'!$AI4528/'Formato Productividad'!$M4528,0)</f>
        <v>0</v>
      </c>
      <c r="AU4528" s="74"/>
    </row>
    <row r="4529" spans="1:47" s="33" customFormat="1" ht="25.5" customHeight="1" x14ac:dyDescent="0.25">
      <c r="A4529" s="39">
        <v>4528</v>
      </c>
      <c r="B4529" s="5"/>
      <c r="C4529" s="5"/>
      <c r="D4529" s="5"/>
      <c r="E4529" s="6" t="str">
        <f>IFERROR(VLOOKUP(D4529,'Formato validacion'!$E$2:$F$131,2,0),"Escoja un ESM")</f>
        <v>Escoja un ESM</v>
      </c>
      <c r="F4529" s="31"/>
      <c r="G4529" s="5"/>
      <c r="H4529" s="5"/>
      <c r="I4529" s="5"/>
      <c r="J4529" s="5"/>
      <c r="K4529" s="5"/>
      <c r="L4529" s="6" t="str">
        <f>IFERROR(VLOOKUP(K4529,Tabla4[[ESPECIALIDADES]:[ÁREA DE LA ESPECIALIDAD]],2,0),"Escoja una especialidad")</f>
        <v>Escoja una especialidad</v>
      </c>
      <c r="M4529" s="5"/>
      <c r="N4529" s="5"/>
      <c r="O4529" s="5"/>
      <c r="P4529" s="6">
        <f>'Formato Productividad'!$M4529-'Formato Productividad'!$AI4529</f>
        <v>0</v>
      </c>
      <c r="Q4529" s="6" t="str">
        <f>IFERROR(VLOOKUP('Formato Productividad'!$K4529,Tabla4[],3,0),"Escoja una especialidad")</f>
        <v>Escoja una especialidad</v>
      </c>
      <c r="R4529" s="6" t="str">
        <f t="shared" si="280"/>
        <v>No aplica</v>
      </c>
      <c r="S4529" s="5"/>
      <c r="T4529" s="5"/>
      <c r="U4529" s="5"/>
      <c r="V4529" s="6">
        <f t="shared" si="281"/>
        <v>0</v>
      </c>
      <c r="W4529" s="6" t="str">
        <f t="shared" si="282"/>
        <v>No aplica</v>
      </c>
      <c r="X4529" s="35" t="str">
        <f t="shared" si="283"/>
        <v>No aplica</v>
      </c>
      <c r="Y4529" s="37"/>
      <c r="Z4529" s="38"/>
      <c r="AA4529" s="36"/>
      <c r="AB4529" s="38"/>
      <c r="AC4529" s="37"/>
      <c r="AD4529" s="38"/>
      <c r="AE4529" s="37"/>
      <c r="AF4529" s="38"/>
      <c r="AG4529" s="37"/>
      <c r="AH4529" s="38"/>
      <c r="AI4529" s="36"/>
      <c r="AJ4529" s="5"/>
      <c r="AK4529" s="5"/>
      <c r="AL4529" s="6">
        <f>IFERROR('Formato Productividad'!$Y4529+'Formato Productividad'!$AA4529+'Formato Productividad'!$AC4529,0)+'Formato Productividad'!$AE4529</f>
        <v>0</v>
      </c>
      <c r="AM4529" s="6">
        <f>IFERROR((('Formato Productividad'!$T4529+'Formato Productividad'!$V4529+'Formato Productividad'!$U4529)/'Formato Productividad'!$Q4529),0)+'Formato Productividad'!$AL4529</f>
        <v>0</v>
      </c>
      <c r="AN4529" s="7">
        <f>IFERROR(('Formato Productividad'!$AM4529/'Formato Productividad'!$N4529)*('Formato Productividad'!$N4529/'Formato Productividad'!$P4529),0)</f>
        <v>0</v>
      </c>
      <c r="AO4529" s="7">
        <f>IFERROR(('Formato Productividad'!$AG4529/'Formato Productividad'!$O4529)*('Formato Productividad'!$O4529/'Formato Productividad'!$P4529),0)</f>
        <v>0</v>
      </c>
      <c r="AP4529" s="7">
        <f>'Formato Productividad'!$AN4529+'Formato Productividad'!$AO4529</f>
        <v>0</v>
      </c>
      <c r="AQ4529" s="5"/>
      <c r="AR4529" s="7">
        <f>IFERROR('Formato Productividad'!$AM4529/'Formato Productividad'!$N4529,0)</f>
        <v>0</v>
      </c>
      <c r="AS4529" s="7">
        <f>IFERROR('Formato Productividad'!$AG4529/'Formato Productividad'!$O4529,0)</f>
        <v>0</v>
      </c>
      <c r="AT4529" s="71">
        <f>IFERROR('Formato Productividad'!$AI4529/'Formato Productividad'!$M4529,0)</f>
        <v>0</v>
      </c>
      <c r="AU4529" s="74"/>
    </row>
    <row r="4530" spans="1:47" s="33" customFormat="1" ht="25.5" customHeight="1" x14ac:dyDescent="0.25">
      <c r="A4530" s="39">
        <v>4529</v>
      </c>
      <c r="B4530" s="5"/>
      <c r="C4530" s="5"/>
      <c r="D4530" s="5"/>
      <c r="E4530" s="6" t="str">
        <f>IFERROR(VLOOKUP(D4530,'Formato validacion'!$E$2:$F$131,2,0),"Escoja un ESM")</f>
        <v>Escoja un ESM</v>
      </c>
      <c r="F4530" s="31"/>
      <c r="G4530" s="5"/>
      <c r="H4530" s="5"/>
      <c r="I4530" s="5"/>
      <c r="J4530" s="5"/>
      <c r="K4530" s="5"/>
      <c r="L4530" s="6" t="str">
        <f>IFERROR(VLOOKUP(K4530,Tabla4[[ESPECIALIDADES]:[ÁREA DE LA ESPECIALIDAD]],2,0),"Escoja una especialidad")</f>
        <v>Escoja una especialidad</v>
      </c>
      <c r="M4530" s="5"/>
      <c r="N4530" s="5"/>
      <c r="O4530" s="5"/>
      <c r="P4530" s="6">
        <f>'Formato Productividad'!$M4530-'Formato Productividad'!$AI4530</f>
        <v>0</v>
      </c>
      <c r="Q4530" s="6" t="str">
        <f>IFERROR(VLOOKUP('Formato Productividad'!$K4530,Tabla4[],3,0),"Escoja una especialidad")</f>
        <v>Escoja una especialidad</v>
      </c>
      <c r="R4530" s="6" t="str">
        <f t="shared" si="280"/>
        <v>No aplica</v>
      </c>
      <c r="S4530" s="5"/>
      <c r="T4530" s="5"/>
      <c r="U4530" s="5"/>
      <c r="V4530" s="6">
        <f t="shared" si="281"/>
        <v>0</v>
      </c>
      <c r="W4530" s="6" t="str">
        <f t="shared" si="282"/>
        <v>No aplica</v>
      </c>
      <c r="X4530" s="35" t="str">
        <f t="shared" si="283"/>
        <v>No aplica</v>
      </c>
      <c r="Y4530" s="37"/>
      <c r="Z4530" s="38"/>
      <c r="AA4530" s="36"/>
      <c r="AB4530" s="38"/>
      <c r="AC4530" s="37"/>
      <c r="AD4530" s="38"/>
      <c r="AE4530" s="37"/>
      <c r="AF4530" s="38"/>
      <c r="AG4530" s="37"/>
      <c r="AH4530" s="38"/>
      <c r="AI4530" s="36"/>
      <c r="AJ4530" s="5"/>
      <c r="AK4530" s="5"/>
      <c r="AL4530" s="6">
        <f>IFERROR('Formato Productividad'!$Y4530+'Formato Productividad'!$AA4530+'Formato Productividad'!$AC4530,0)+'Formato Productividad'!$AE4530</f>
        <v>0</v>
      </c>
      <c r="AM4530" s="6">
        <f>IFERROR((('Formato Productividad'!$T4530+'Formato Productividad'!$V4530+'Formato Productividad'!$U4530)/'Formato Productividad'!$Q4530),0)+'Formato Productividad'!$AL4530</f>
        <v>0</v>
      </c>
      <c r="AN4530" s="7">
        <f>IFERROR(('Formato Productividad'!$AM4530/'Formato Productividad'!$N4530)*('Formato Productividad'!$N4530/'Formato Productividad'!$P4530),0)</f>
        <v>0</v>
      </c>
      <c r="AO4530" s="7">
        <f>IFERROR(('Formato Productividad'!$AG4530/'Formato Productividad'!$O4530)*('Formato Productividad'!$O4530/'Formato Productividad'!$P4530),0)</f>
        <v>0</v>
      </c>
      <c r="AP4530" s="7">
        <f>'Formato Productividad'!$AN4530+'Formato Productividad'!$AO4530</f>
        <v>0</v>
      </c>
      <c r="AQ4530" s="5"/>
      <c r="AR4530" s="7">
        <f>IFERROR('Formato Productividad'!$AM4530/'Formato Productividad'!$N4530,0)</f>
        <v>0</v>
      </c>
      <c r="AS4530" s="7">
        <f>IFERROR('Formato Productividad'!$AG4530/'Formato Productividad'!$O4530,0)</f>
        <v>0</v>
      </c>
      <c r="AT4530" s="71">
        <f>IFERROR('Formato Productividad'!$AI4530/'Formato Productividad'!$M4530,0)</f>
        <v>0</v>
      </c>
      <c r="AU4530" s="74"/>
    </row>
    <row r="4531" spans="1:47" s="33" customFormat="1" ht="25.5" customHeight="1" x14ac:dyDescent="0.25">
      <c r="A4531" s="39">
        <v>4530</v>
      </c>
      <c r="B4531" s="5"/>
      <c r="C4531" s="5"/>
      <c r="D4531" s="5"/>
      <c r="E4531" s="6" t="str">
        <f>IFERROR(VLOOKUP(D4531,'Formato validacion'!$E$2:$F$131,2,0),"Escoja un ESM")</f>
        <v>Escoja un ESM</v>
      </c>
      <c r="F4531" s="31"/>
      <c r="G4531" s="5"/>
      <c r="H4531" s="5"/>
      <c r="I4531" s="5"/>
      <c r="J4531" s="5"/>
      <c r="K4531" s="5"/>
      <c r="L4531" s="6" t="str">
        <f>IFERROR(VLOOKUP(K4531,Tabla4[[ESPECIALIDADES]:[ÁREA DE LA ESPECIALIDAD]],2,0),"Escoja una especialidad")</f>
        <v>Escoja una especialidad</v>
      </c>
      <c r="M4531" s="5"/>
      <c r="N4531" s="5"/>
      <c r="O4531" s="5"/>
      <c r="P4531" s="6">
        <f>'Formato Productividad'!$M4531-'Formato Productividad'!$AI4531</f>
        <v>0</v>
      </c>
      <c r="Q4531" s="6" t="str">
        <f>IFERROR(VLOOKUP('Formato Productividad'!$K4531,Tabla4[],3,0),"Escoja una especialidad")</f>
        <v>Escoja una especialidad</v>
      </c>
      <c r="R4531" s="6" t="str">
        <f t="shared" si="280"/>
        <v>No aplica</v>
      </c>
      <c r="S4531" s="5"/>
      <c r="T4531" s="5"/>
      <c r="U4531" s="5"/>
      <c r="V4531" s="6">
        <f t="shared" si="281"/>
        <v>0</v>
      </c>
      <c r="W4531" s="6" t="str">
        <f t="shared" si="282"/>
        <v>No aplica</v>
      </c>
      <c r="X4531" s="35" t="str">
        <f t="shared" si="283"/>
        <v>No aplica</v>
      </c>
      <c r="Y4531" s="37"/>
      <c r="Z4531" s="38"/>
      <c r="AA4531" s="36"/>
      <c r="AB4531" s="38"/>
      <c r="AC4531" s="37"/>
      <c r="AD4531" s="38"/>
      <c r="AE4531" s="37"/>
      <c r="AF4531" s="38"/>
      <c r="AG4531" s="37"/>
      <c r="AH4531" s="38"/>
      <c r="AI4531" s="36"/>
      <c r="AJ4531" s="5"/>
      <c r="AK4531" s="5"/>
      <c r="AL4531" s="6">
        <f>IFERROR('Formato Productividad'!$Y4531+'Formato Productividad'!$AA4531+'Formato Productividad'!$AC4531,0)+'Formato Productividad'!$AE4531</f>
        <v>0</v>
      </c>
      <c r="AM4531" s="6">
        <f>IFERROR((('Formato Productividad'!$T4531+'Formato Productividad'!$V4531+'Formato Productividad'!$U4531)/'Formato Productividad'!$Q4531),0)+'Formato Productividad'!$AL4531</f>
        <v>0</v>
      </c>
      <c r="AN4531" s="7">
        <f>IFERROR(('Formato Productividad'!$AM4531/'Formato Productividad'!$N4531)*('Formato Productividad'!$N4531/'Formato Productividad'!$P4531),0)</f>
        <v>0</v>
      </c>
      <c r="AO4531" s="7">
        <f>IFERROR(('Formato Productividad'!$AG4531/'Formato Productividad'!$O4531)*('Formato Productividad'!$O4531/'Formato Productividad'!$P4531),0)</f>
        <v>0</v>
      </c>
      <c r="AP4531" s="7">
        <f>'Formato Productividad'!$AN4531+'Formato Productividad'!$AO4531</f>
        <v>0</v>
      </c>
      <c r="AQ4531" s="5"/>
      <c r="AR4531" s="7">
        <f>IFERROR('Formato Productividad'!$AM4531/'Formato Productividad'!$N4531,0)</f>
        <v>0</v>
      </c>
      <c r="AS4531" s="7">
        <f>IFERROR('Formato Productividad'!$AG4531/'Formato Productividad'!$O4531,0)</f>
        <v>0</v>
      </c>
      <c r="AT4531" s="71">
        <f>IFERROR('Formato Productividad'!$AI4531/'Formato Productividad'!$M4531,0)</f>
        <v>0</v>
      </c>
      <c r="AU4531" s="74"/>
    </row>
    <row r="4532" spans="1:47" s="33" customFormat="1" ht="25.5" customHeight="1" x14ac:dyDescent="0.25">
      <c r="A4532" s="39">
        <v>4531</v>
      </c>
      <c r="B4532" s="5"/>
      <c r="C4532" s="5"/>
      <c r="D4532" s="5"/>
      <c r="E4532" s="6" t="str">
        <f>IFERROR(VLOOKUP(D4532,'Formato validacion'!$E$2:$F$131,2,0),"Escoja un ESM")</f>
        <v>Escoja un ESM</v>
      </c>
      <c r="F4532" s="31"/>
      <c r="G4532" s="5"/>
      <c r="H4532" s="5"/>
      <c r="I4532" s="5"/>
      <c r="J4532" s="5"/>
      <c r="K4532" s="5"/>
      <c r="L4532" s="6" t="str">
        <f>IFERROR(VLOOKUP(K4532,Tabla4[[ESPECIALIDADES]:[ÁREA DE LA ESPECIALIDAD]],2,0),"Escoja una especialidad")</f>
        <v>Escoja una especialidad</v>
      </c>
      <c r="M4532" s="5"/>
      <c r="N4532" s="5"/>
      <c r="O4532" s="5"/>
      <c r="P4532" s="6">
        <f>'Formato Productividad'!$M4532-'Formato Productividad'!$AI4532</f>
        <v>0</v>
      </c>
      <c r="Q4532" s="6" t="str">
        <f>IFERROR(VLOOKUP('Formato Productividad'!$K4532,Tabla4[],3,0),"Escoja una especialidad")</f>
        <v>Escoja una especialidad</v>
      </c>
      <c r="R4532" s="6" t="str">
        <f t="shared" si="280"/>
        <v>No aplica</v>
      </c>
      <c r="S4532" s="5"/>
      <c r="T4532" s="5"/>
      <c r="U4532" s="5"/>
      <c r="V4532" s="6">
        <f t="shared" si="281"/>
        <v>0</v>
      </c>
      <c r="W4532" s="6" t="str">
        <f t="shared" si="282"/>
        <v>No aplica</v>
      </c>
      <c r="X4532" s="35" t="str">
        <f t="shared" si="283"/>
        <v>No aplica</v>
      </c>
      <c r="Y4532" s="37"/>
      <c r="Z4532" s="38"/>
      <c r="AA4532" s="36"/>
      <c r="AB4532" s="38"/>
      <c r="AC4532" s="37"/>
      <c r="AD4532" s="38"/>
      <c r="AE4532" s="37"/>
      <c r="AF4532" s="38"/>
      <c r="AG4532" s="37"/>
      <c r="AH4532" s="38"/>
      <c r="AI4532" s="36"/>
      <c r="AJ4532" s="5"/>
      <c r="AK4532" s="5"/>
      <c r="AL4532" s="6">
        <f>IFERROR('Formato Productividad'!$Y4532+'Formato Productividad'!$AA4532+'Formato Productividad'!$AC4532,0)+'Formato Productividad'!$AE4532</f>
        <v>0</v>
      </c>
      <c r="AM4532" s="6">
        <f>IFERROR((('Formato Productividad'!$T4532+'Formato Productividad'!$V4532+'Formato Productividad'!$U4532)/'Formato Productividad'!$Q4532),0)+'Formato Productividad'!$AL4532</f>
        <v>0</v>
      </c>
      <c r="AN4532" s="7">
        <f>IFERROR(('Formato Productividad'!$AM4532/'Formato Productividad'!$N4532)*('Formato Productividad'!$N4532/'Formato Productividad'!$P4532),0)</f>
        <v>0</v>
      </c>
      <c r="AO4532" s="7">
        <f>IFERROR(('Formato Productividad'!$AG4532/'Formato Productividad'!$O4532)*('Formato Productividad'!$O4532/'Formato Productividad'!$P4532),0)</f>
        <v>0</v>
      </c>
      <c r="AP4532" s="7">
        <f>'Formato Productividad'!$AN4532+'Formato Productividad'!$AO4532</f>
        <v>0</v>
      </c>
      <c r="AQ4532" s="5"/>
      <c r="AR4532" s="7">
        <f>IFERROR('Formato Productividad'!$AM4532/'Formato Productividad'!$N4532,0)</f>
        <v>0</v>
      </c>
      <c r="AS4532" s="7">
        <f>IFERROR('Formato Productividad'!$AG4532/'Formato Productividad'!$O4532,0)</f>
        <v>0</v>
      </c>
      <c r="AT4532" s="71">
        <f>IFERROR('Formato Productividad'!$AI4532/'Formato Productividad'!$M4532,0)</f>
        <v>0</v>
      </c>
      <c r="AU4532" s="74"/>
    </row>
    <row r="4533" spans="1:47" s="33" customFormat="1" ht="25.5" customHeight="1" x14ac:dyDescent="0.25">
      <c r="A4533" s="39">
        <v>4532</v>
      </c>
      <c r="B4533" s="5"/>
      <c r="C4533" s="5"/>
      <c r="D4533" s="5"/>
      <c r="E4533" s="6" t="str">
        <f>IFERROR(VLOOKUP(D4533,'Formato validacion'!$E$2:$F$131,2,0),"Escoja un ESM")</f>
        <v>Escoja un ESM</v>
      </c>
      <c r="F4533" s="31"/>
      <c r="G4533" s="5"/>
      <c r="H4533" s="5"/>
      <c r="I4533" s="5"/>
      <c r="J4533" s="5"/>
      <c r="K4533" s="5"/>
      <c r="L4533" s="6" t="str">
        <f>IFERROR(VLOOKUP(K4533,Tabla4[[ESPECIALIDADES]:[ÁREA DE LA ESPECIALIDAD]],2,0),"Escoja una especialidad")</f>
        <v>Escoja una especialidad</v>
      </c>
      <c r="M4533" s="5"/>
      <c r="N4533" s="5"/>
      <c r="O4533" s="5"/>
      <c r="P4533" s="6">
        <f>'Formato Productividad'!$M4533-'Formato Productividad'!$AI4533</f>
        <v>0</v>
      </c>
      <c r="Q4533" s="6" t="str">
        <f>IFERROR(VLOOKUP('Formato Productividad'!$K4533,Tabla4[],3,0),"Escoja una especialidad")</f>
        <v>Escoja una especialidad</v>
      </c>
      <c r="R4533" s="6" t="str">
        <f t="shared" si="280"/>
        <v>No aplica</v>
      </c>
      <c r="S4533" s="5"/>
      <c r="T4533" s="5"/>
      <c r="U4533" s="5"/>
      <c r="V4533" s="6">
        <f t="shared" si="281"/>
        <v>0</v>
      </c>
      <c r="W4533" s="6" t="str">
        <f t="shared" si="282"/>
        <v>No aplica</v>
      </c>
      <c r="X4533" s="35" t="str">
        <f t="shared" si="283"/>
        <v>No aplica</v>
      </c>
      <c r="Y4533" s="37"/>
      <c r="Z4533" s="38"/>
      <c r="AA4533" s="36"/>
      <c r="AB4533" s="38"/>
      <c r="AC4533" s="37"/>
      <c r="AD4533" s="38"/>
      <c r="AE4533" s="37"/>
      <c r="AF4533" s="38"/>
      <c r="AG4533" s="37"/>
      <c r="AH4533" s="38"/>
      <c r="AI4533" s="36"/>
      <c r="AJ4533" s="5"/>
      <c r="AK4533" s="5"/>
      <c r="AL4533" s="6">
        <f>IFERROR('Formato Productividad'!$Y4533+'Formato Productividad'!$AA4533+'Formato Productividad'!$AC4533,0)+'Formato Productividad'!$AE4533</f>
        <v>0</v>
      </c>
      <c r="AM4533" s="6">
        <f>IFERROR((('Formato Productividad'!$T4533+'Formato Productividad'!$V4533+'Formato Productividad'!$U4533)/'Formato Productividad'!$Q4533),0)+'Formato Productividad'!$AL4533</f>
        <v>0</v>
      </c>
      <c r="AN4533" s="7">
        <f>IFERROR(('Formato Productividad'!$AM4533/'Formato Productividad'!$N4533)*('Formato Productividad'!$N4533/'Formato Productividad'!$P4533),0)</f>
        <v>0</v>
      </c>
      <c r="AO4533" s="7">
        <f>IFERROR(('Formato Productividad'!$AG4533/'Formato Productividad'!$O4533)*('Formato Productividad'!$O4533/'Formato Productividad'!$P4533),0)</f>
        <v>0</v>
      </c>
      <c r="AP4533" s="7">
        <f>'Formato Productividad'!$AN4533+'Formato Productividad'!$AO4533</f>
        <v>0</v>
      </c>
      <c r="AQ4533" s="5"/>
      <c r="AR4533" s="7">
        <f>IFERROR('Formato Productividad'!$AM4533/'Formato Productividad'!$N4533,0)</f>
        <v>0</v>
      </c>
      <c r="AS4533" s="7">
        <f>IFERROR('Formato Productividad'!$AG4533/'Formato Productividad'!$O4533,0)</f>
        <v>0</v>
      </c>
      <c r="AT4533" s="71">
        <f>IFERROR('Formato Productividad'!$AI4533/'Formato Productividad'!$M4533,0)</f>
        <v>0</v>
      </c>
      <c r="AU4533" s="74"/>
    </row>
    <row r="4534" spans="1:47" s="33" customFormat="1" ht="25.5" customHeight="1" x14ac:dyDescent="0.25">
      <c r="A4534" s="39">
        <v>4533</v>
      </c>
      <c r="B4534" s="5"/>
      <c r="C4534" s="5"/>
      <c r="D4534" s="5"/>
      <c r="E4534" s="6" t="str">
        <f>IFERROR(VLOOKUP(D4534,'Formato validacion'!$E$2:$F$131,2,0),"Escoja un ESM")</f>
        <v>Escoja un ESM</v>
      </c>
      <c r="F4534" s="31"/>
      <c r="G4534" s="5"/>
      <c r="H4534" s="5"/>
      <c r="I4534" s="5"/>
      <c r="J4534" s="5"/>
      <c r="K4534" s="5"/>
      <c r="L4534" s="6" t="str">
        <f>IFERROR(VLOOKUP(K4534,Tabla4[[ESPECIALIDADES]:[ÁREA DE LA ESPECIALIDAD]],2,0),"Escoja una especialidad")</f>
        <v>Escoja una especialidad</v>
      </c>
      <c r="M4534" s="5"/>
      <c r="N4534" s="5"/>
      <c r="O4534" s="5"/>
      <c r="P4534" s="6">
        <f>'Formato Productividad'!$M4534-'Formato Productividad'!$AI4534</f>
        <v>0</v>
      </c>
      <c r="Q4534" s="6" t="str">
        <f>IFERROR(VLOOKUP('Formato Productividad'!$K4534,Tabla4[],3,0),"Escoja una especialidad")</f>
        <v>Escoja una especialidad</v>
      </c>
      <c r="R4534" s="6" t="str">
        <f t="shared" si="280"/>
        <v>No aplica</v>
      </c>
      <c r="S4534" s="5"/>
      <c r="T4534" s="5"/>
      <c r="U4534" s="5"/>
      <c r="V4534" s="6">
        <f t="shared" si="281"/>
        <v>0</v>
      </c>
      <c r="W4534" s="6" t="str">
        <f t="shared" si="282"/>
        <v>No aplica</v>
      </c>
      <c r="X4534" s="35" t="str">
        <f t="shared" si="283"/>
        <v>No aplica</v>
      </c>
      <c r="Y4534" s="37"/>
      <c r="Z4534" s="38"/>
      <c r="AA4534" s="36"/>
      <c r="AB4534" s="38"/>
      <c r="AC4534" s="37"/>
      <c r="AD4534" s="38"/>
      <c r="AE4534" s="37"/>
      <c r="AF4534" s="38"/>
      <c r="AG4534" s="37"/>
      <c r="AH4534" s="38"/>
      <c r="AI4534" s="36"/>
      <c r="AJ4534" s="5"/>
      <c r="AK4534" s="5"/>
      <c r="AL4534" s="6">
        <f>IFERROR('Formato Productividad'!$Y4534+'Formato Productividad'!$AA4534+'Formato Productividad'!$AC4534,0)+'Formato Productividad'!$AE4534</f>
        <v>0</v>
      </c>
      <c r="AM4534" s="6">
        <f>IFERROR((('Formato Productividad'!$T4534+'Formato Productividad'!$V4534+'Formato Productividad'!$U4534)/'Formato Productividad'!$Q4534),0)+'Formato Productividad'!$AL4534</f>
        <v>0</v>
      </c>
      <c r="AN4534" s="7">
        <f>IFERROR(('Formato Productividad'!$AM4534/'Formato Productividad'!$N4534)*('Formato Productividad'!$N4534/'Formato Productividad'!$P4534),0)</f>
        <v>0</v>
      </c>
      <c r="AO4534" s="7">
        <f>IFERROR(('Formato Productividad'!$AG4534/'Formato Productividad'!$O4534)*('Formato Productividad'!$O4534/'Formato Productividad'!$P4534),0)</f>
        <v>0</v>
      </c>
      <c r="AP4534" s="7">
        <f>'Formato Productividad'!$AN4534+'Formato Productividad'!$AO4534</f>
        <v>0</v>
      </c>
      <c r="AQ4534" s="5"/>
      <c r="AR4534" s="7">
        <f>IFERROR('Formato Productividad'!$AM4534/'Formato Productividad'!$N4534,0)</f>
        <v>0</v>
      </c>
      <c r="AS4534" s="7">
        <f>IFERROR('Formato Productividad'!$AG4534/'Formato Productividad'!$O4534,0)</f>
        <v>0</v>
      </c>
      <c r="AT4534" s="71">
        <f>IFERROR('Formato Productividad'!$AI4534/'Formato Productividad'!$M4534,0)</f>
        <v>0</v>
      </c>
      <c r="AU4534" s="74"/>
    </row>
    <row r="4535" spans="1:47" s="33" customFormat="1" ht="25.5" customHeight="1" x14ac:dyDescent="0.25">
      <c r="A4535" s="39">
        <v>4534</v>
      </c>
      <c r="B4535" s="5"/>
      <c r="C4535" s="5"/>
      <c r="D4535" s="5"/>
      <c r="E4535" s="6" t="str">
        <f>IFERROR(VLOOKUP(D4535,'Formato validacion'!$E$2:$F$131,2,0),"Escoja un ESM")</f>
        <v>Escoja un ESM</v>
      </c>
      <c r="F4535" s="31"/>
      <c r="G4535" s="5"/>
      <c r="H4535" s="5"/>
      <c r="I4535" s="5"/>
      <c r="J4535" s="5"/>
      <c r="K4535" s="5"/>
      <c r="L4535" s="6" t="str">
        <f>IFERROR(VLOOKUP(K4535,Tabla4[[ESPECIALIDADES]:[ÁREA DE LA ESPECIALIDAD]],2,0),"Escoja una especialidad")</f>
        <v>Escoja una especialidad</v>
      </c>
      <c r="M4535" s="5"/>
      <c r="N4535" s="5"/>
      <c r="O4535" s="5"/>
      <c r="P4535" s="6">
        <f>'Formato Productividad'!$M4535-'Formato Productividad'!$AI4535</f>
        <v>0</v>
      </c>
      <c r="Q4535" s="6" t="str">
        <f>IFERROR(VLOOKUP('Formato Productividad'!$K4535,Tabla4[],3,0),"Escoja una especialidad")</f>
        <v>Escoja una especialidad</v>
      </c>
      <c r="R4535" s="6" t="str">
        <f t="shared" si="280"/>
        <v>No aplica</v>
      </c>
      <c r="S4535" s="5"/>
      <c r="T4535" s="5"/>
      <c r="U4535" s="5"/>
      <c r="V4535" s="6">
        <f t="shared" si="281"/>
        <v>0</v>
      </c>
      <c r="W4535" s="6" t="str">
        <f t="shared" si="282"/>
        <v>No aplica</v>
      </c>
      <c r="X4535" s="35" t="str">
        <f t="shared" si="283"/>
        <v>No aplica</v>
      </c>
      <c r="Y4535" s="37"/>
      <c r="Z4535" s="38"/>
      <c r="AA4535" s="36"/>
      <c r="AB4535" s="38"/>
      <c r="AC4535" s="37"/>
      <c r="AD4535" s="38"/>
      <c r="AE4535" s="37"/>
      <c r="AF4535" s="38"/>
      <c r="AG4535" s="37"/>
      <c r="AH4535" s="38"/>
      <c r="AI4535" s="36"/>
      <c r="AJ4535" s="5"/>
      <c r="AK4535" s="5"/>
      <c r="AL4535" s="6">
        <f>IFERROR('Formato Productividad'!$Y4535+'Formato Productividad'!$AA4535+'Formato Productividad'!$AC4535,0)+'Formato Productividad'!$AE4535</f>
        <v>0</v>
      </c>
      <c r="AM4535" s="6">
        <f>IFERROR((('Formato Productividad'!$T4535+'Formato Productividad'!$V4535+'Formato Productividad'!$U4535)/'Formato Productividad'!$Q4535),0)+'Formato Productividad'!$AL4535</f>
        <v>0</v>
      </c>
      <c r="AN4535" s="7">
        <f>IFERROR(('Formato Productividad'!$AM4535/'Formato Productividad'!$N4535)*('Formato Productividad'!$N4535/'Formato Productividad'!$P4535),0)</f>
        <v>0</v>
      </c>
      <c r="AO4535" s="7">
        <f>IFERROR(('Formato Productividad'!$AG4535/'Formato Productividad'!$O4535)*('Formato Productividad'!$O4535/'Formato Productividad'!$P4535),0)</f>
        <v>0</v>
      </c>
      <c r="AP4535" s="7">
        <f>'Formato Productividad'!$AN4535+'Formato Productividad'!$AO4535</f>
        <v>0</v>
      </c>
      <c r="AQ4535" s="5"/>
      <c r="AR4535" s="7">
        <f>IFERROR('Formato Productividad'!$AM4535/'Formato Productividad'!$N4535,0)</f>
        <v>0</v>
      </c>
      <c r="AS4535" s="7">
        <f>IFERROR('Formato Productividad'!$AG4535/'Formato Productividad'!$O4535,0)</f>
        <v>0</v>
      </c>
      <c r="AT4535" s="71">
        <f>IFERROR('Formato Productividad'!$AI4535/'Formato Productividad'!$M4535,0)</f>
        <v>0</v>
      </c>
      <c r="AU4535" s="74"/>
    </row>
    <row r="4536" spans="1:47" s="33" customFormat="1" ht="25.5" customHeight="1" x14ac:dyDescent="0.25">
      <c r="A4536" s="39">
        <v>4535</v>
      </c>
      <c r="B4536" s="5"/>
      <c r="C4536" s="5"/>
      <c r="D4536" s="5"/>
      <c r="E4536" s="6" t="str">
        <f>IFERROR(VLOOKUP(D4536,'Formato validacion'!$E$2:$F$131,2,0),"Escoja un ESM")</f>
        <v>Escoja un ESM</v>
      </c>
      <c r="F4536" s="31"/>
      <c r="G4536" s="5"/>
      <c r="H4536" s="5"/>
      <c r="I4536" s="5"/>
      <c r="J4536" s="5"/>
      <c r="K4536" s="5"/>
      <c r="L4536" s="6" t="str">
        <f>IFERROR(VLOOKUP(K4536,Tabla4[[ESPECIALIDADES]:[ÁREA DE LA ESPECIALIDAD]],2,0),"Escoja una especialidad")</f>
        <v>Escoja una especialidad</v>
      </c>
      <c r="M4536" s="5"/>
      <c r="N4536" s="5"/>
      <c r="O4536" s="5"/>
      <c r="P4536" s="6">
        <f>'Formato Productividad'!$M4536-'Formato Productividad'!$AI4536</f>
        <v>0</v>
      </c>
      <c r="Q4536" s="6" t="str">
        <f>IFERROR(VLOOKUP('Formato Productividad'!$K4536,Tabla4[],3,0),"Escoja una especialidad")</f>
        <v>Escoja una especialidad</v>
      </c>
      <c r="R4536" s="6" t="str">
        <f t="shared" si="280"/>
        <v>No aplica</v>
      </c>
      <c r="S4536" s="5"/>
      <c r="T4536" s="5"/>
      <c r="U4536" s="5"/>
      <c r="V4536" s="6">
        <f t="shared" si="281"/>
        <v>0</v>
      </c>
      <c r="W4536" s="6" t="str">
        <f t="shared" si="282"/>
        <v>No aplica</v>
      </c>
      <c r="X4536" s="35" t="str">
        <f t="shared" si="283"/>
        <v>No aplica</v>
      </c>
      <c r="Y4536" s="37"/>
      <c r="Z4536" s="38"/>
      <c r="AA4536" s="36"/>
      <c r="AB4536" s="38"/>
      <c r="AC4536" s="37"/>
      <c r="AD4536" s="38"/>
      <c r="AE4536" s="37"/>
      <c r="AF4536" s="38"/>
      <c r="AG4536" s="37"/>
      <c r="AH4536" s="38"/>
      <c r="AI4536" s="36"/>
      <c r="AJ4536" s="5"/>
      <c r="AK4536" s="5"/>
      <c r="AL4536" s="6">
        <f>IFERROR('Formato Productividad'!$Y4536+'Formato Productividad'!$AA4536+'Formato Productividad'!$AC4536,0)+'Formato Productividad'!$AE4536</f>
        <v>0</v>
      </c>
      <c r="AM4536" s="6">
        <f>IFERROR((('Formato Productividad'!$T4536+'Formato Productividad'!$V4536+'Formato Productividad'!$U4536)/'Formato Productividad'!$Q4536),0)+'Formato Productividad'!$AL4536</f>
        <v>0</v>
      </c>
      <c r="AN4536" s="7">
        <f>IFERROR(('Formato Productividad'!$AM4536/'Formato Productividad'!$N4536)*('Formato Productividad'!$N4536/'Formato Productividad'!$P4536),0)</f>
        <v>0</v>
      </c>
      <c r="AO4536" s="7">
        <f>IFERROR(('Formato Productividad'!$AG4536/'Formato Productividad'!$O4536)*('Formato Productividad'!$O4536/'Formato Productividad'!$P4536),0)</f>
        <v>0</v>
      </c>
      <c r="AP4536" s="7">
        <f>'Formato Productividad'!$AN4536+'Formato Productividad'!$AO4536</f>
        <v>0</v>
      </c>
      <c r="AQ4536" s="5"/>
      <c r="AR4536" s="7">
        <f>IFERROR('Formato Productividad'!$AM4536/'Formato Productividad'!$N4536,0)</f>
        <v>0</v>
      </c>
      <c r="AS4536" s="7">
        <f>IFERROR('Formato Productividad'!$AG4536/'Formato Productividad'!$O4536,0)</f>
        <v>0</v>
      </c>
      <c r="AT4536" s="71">
        <f>IFERROR('Formato Productividad'!$AI4536/'Formato Productividad'!$M4536,0)</f>
        <v>0</v>
      </c>
      <c r="AU4536" s="74"/>
    </row>
    <row r="4537" spans="1:47" s="33" customFormat="1" ht="25.5" customHeight="1" x14ac:dyDescent="0.25">
      <c r="A4537" s="39">
        <v>4536</v>
      </c>
      <c r="B4537" s="5"/>
      <c r="C4537" s="5"/>
      <c r="D4537" s="5"/>
      <c r="E4537" s="6" t="str">
        <f>IFERROR(VLOOKUP(D4537,'Formato validacion'!$E$2:$F$131,2,0),"Escoja un ESM")</f>
        <v>Escoja un ESM</v>
      </c>
      <c r="F4537" s="31"/>
      <c r="G4537" s="5"/>
      <c r="H4537" s="5"/>
      <c r="I4537" s="5"/>
      <c r="J4537" s="5"/>
      <c r="K4537" s="5"/>
      <c r="L4537" s="6" t="str">
        <f>IFERROR(VLOOKUP(K4537,Tabla4[[ESPECIALIDADES]:[ÁREA DE LA ESPECIALIDAD]],2,0),"Escoja una especialidad")</f>
        <v>Escoja una especialidad</v>
      </c>
      <c r="M4537" s="5"/>
      <c r="N4537" s="5"/>
      <c r="O4537" s="5"/>
      <c r="P4537" s="6">
        <f>'Formato Productividad'!$M4537-'Formato Productividad'!$AI4537</f>
        <v>0</v>
      </c>
      <c r="Q4537" s="6" t="str">
        <f>IFERROR(VLOOKUP('Formato Productividad'!$K4537,Tabla4[],3,0),"Escoja una especialidad")</f>
        <v>Escoja una especialidad</v>
      </c>
      <c r="R4537" s="6" t="str">
        <f t="shared" si="280"/>
        <v>No aplica</v>
      </c>
      <c r="S4537" s="5"/>
      <c r="T4537" s="5"/>
      <c r="U4537" s="5"/>
      <c r="V4537" s="6">
        <f t="shared" si="281"/>
        <v>0</v>
      </c>
      <c r="W4537" s="6" t="str">
        <f t="shared" si="282"/>
        <v>No aplica</v>
      </c>
      <c r="X4537" s="35" t="str">
        <f t="shared" si="283"/>
        <v>No aplica</v>
      </c>
      <c r="Y4537" s="37"/>
      <c r="Z4537" s="38"/>
      <c r="AA4537" s="36"/>
      <c r="AB4537" s="38"/>
      <c r="AC4537" s="37"/>
      <c r="AD4537" s="38"/>
      <c r="AE4537" s="37"/>
      <c r="AF4537" s="38"/>
      <c r="AG4537" s="37"/>
      <c r="AH4537" s="38"/>
      <c r="AI4537" s="36"/>
      <c r="AJ4537" s="5"/>
      <c r="AK4537" s="5"/>
      <c r="AL4537" s="6">
        <f>IFERROR('Formato Productividad'!$Y4537+'Formato Productividad'!$AA4537+'Formato Productividad'!$AC4537,0)+'Formato Productividad'!$AE4537</f>
        <v>0</v>
      </c>
      <c r="AM4537" s="6">
        <f>IFERROR((('Formato Productividad'!$T4537+'Formato Productividad'!$V4537+'Formato Productividad'!$U4537)/'Formato Productividad'!$Q4537),0)+'Formato Productividad'!$AL4537</f>
        <v>0</v>
      </c>
      <c r="AN4537" s="7">
        <f>IFERROR(('Formato Productividad'!$AM4537/'Formato Productividad'!$N4537)*('Formato Productividad'!$N4537/'Formato Productividad'!$P4537),0)</f>
        <v>0</v>
      </c>
      <c r="AO4537" s="7">
        <f>IFERROR(('Formato Productividad'!$AG4537/'Formato Productividad'!$O4537)*('Formato Productividad'!$O4537/'Formato Productividad'!$P4537),0)</f>
        <v>0</v>
      </c>
      <c r="AP4537" s="7">
        <f>'Formato Productividad'!$AN4537+'Formato Productividad'!$AO4537</f>
        <v>0</v>
      </c>
      <c r="AQ4537" s="5"/>
      <c r="AR4537" s="7">
        <f>IFERROR('Formato Productividad'!$AM4537/'Formato Productividad'!$N4537,0)</f>
        <v>0</v>
      </c>
      <c r="AS4537" s="7">
        <f>IFERROR('Formato Productividad'!$AG4537/'Formato Productividad'!$O4537,0)</f>
        <v>0</v>
      </c>
      <c r="AT4537" s="71">
        <f>IFERROR('Formato Productividad'!$AI4537/'Formato Productividad'!$M4537,0)</f>
        <v>0</v>
      </c>
      <c r="AU4537" s="74"/>
    </row>
    <row r="4538" spans="1:47" s="33" customFormat="1" ht="25.5" customHeight="1" x14ac:dyDescent="0.25">
      <c r="A4538" s="39">
        <v>4537</v>
      </c>
      <c r="B4538" s="5"/>
      <c r="C4538" s="5"/>
      <c r="D4538" s="5"/>
      <c r="E4538" s="6" t="str">
        <f>IFERROR(VLOOKUP(D4538,'Formato validacion'!$E$2:$F$131,2,0),"Escoja un ESM")</f>
        <v>Escoja un ESM</v>
      </c>
      <c r="F4538" s="31"/>
      <c r="G4538" s="5"/>
      <c r="H4538" s="5"/>
      <c r="I4538" s="5"/>
      <c r="J4538" s="5"/>
      <c r="K4538" s="5"/>
      <c r="L4538" s="6" t="str">
        <f>IFERROR(VLOOKUP(K4538,Tabla4[[ESPECIALIDADES]:[ÁREA DE LA ESPECIALIDAD]],2,0),"Escoja una especialidad")</f>
        <v>Escoja una especialidad</v>
      </c>
      <c r="M4538" s="5"/>
      <c r="N4538" s="5"/>
      <c r="O4538" s="5"/>
      <c r="P4538" s="6">
        <f>'Formato Productividad'!$M4538-'Formato Productividad'!$AI4538</f>
        <v>0</v>
      </c>
      <c r="Q4538" s="6" t="str">
        <f>IFERROR(VLOOKUP('Formato Productividad'!$K4538,Tabla4[],3,0),"Escoja una especialidad")</f>
        <v>Escoja una especialidad</v>
      </c>
      <c r="R4538" s="6" t="str">
        <f t="shared" si="280"/>
        <v>No aplica</v>
      </c>
      <c r="S4538" s="5"/>
      <c r="T4538" s="5"/>
      <c r="U4538" s="5"/>
      <c r="V4538" s="6">
        <f t="shared" si="281"/>
        <v>0</v>
      </c>
      <c r="W4538" s="6" t="str">
        <f t="shared" si="282"/>
        <v>No aplica</v>
      </c>
      <c r="X4538" s="35" t="str">
        <f t="shared" si="283"/>
        <v>No aplica</v>
      </c>
      <c r="Y4538" s="37"/>
      <c r="Z4538" s="38"/>
      <c r="AA4538" s="36"/>
      <c r="AB4538" s="38"/>
      <c r="AC4538" s="37"/>
      <c r="AD4538" s="38"/>
      <c r="AE4538" s="37"/>
      <c r="AF4538" s="38"/>
      <c r="AG4538" s="37"/>
      <c r="AH4538" s="38"/>
      <c r="AI4538" s="36"/>
      <c r="AJ4538" s="5"/>
      <c r="AK4538" s="5"/>
      <c r="AL4538" s="6">
        <f>IFERROR('Formato Productividad'!$Y4538+'Formato Productividad'!$AA4538+'Formato Productividad'!$AC4538,0)+'Formato Productividad'!$AE4538</f>
        <v>0</v>
      </c>
      <c r="AM4538" s="6">
        <f>IFERROR((('Formato Productividad'!$T4538+'Formato Productividad'!$V4538+'Formato Productividad'!$U4538)/'Formato Productividad'!$Q4538),0)+'Formato Productividad'!$AL4538</f>
        <v>0</v>
      </c>
      <c r="AN4538" s="7">
        <f>IFERROR(('Formato Productividad'!$AM4538/'Formato Productividad'!$N4538)*('Formato Productividad'!$N4538/'Formato Productividad'!$P4538),0)</f>
        <v>0</v>
      </c>
      <c r="AO4538" s="7">
        <f>IFERROR(('Formato Productividad'!$AG4538/'Formato Productividad'!$O4538)*('Formato Productividad'!$O4538/'Formato Productividad'!$P4538),0)</f>
        <v>0</v>
      </c>
      <c r="AP4538" s="7">
        <f>'Formato Productividad'!$AN4538+'Formato Productividad'!$AO4538</f>
        <v>0</v>
      </c>
      <c r="AQ4538" s="5"/>
      <c r="AR4538" s="7">
        <f>IFERROR('Formato Productividad'!$AM4538/'Formato Productividad'!$N4538,0)</f>
        <v>0</v>
      </c>
      <c r="AS4538" s="7">
        <f>IFERROR('Formato Productividad'!$AG4538/'Formato Productividad'!$O4538,0)</f>
        <v>0</v>
      </c>
      <c r="AT4538" s="71">
        <f>IFERROR('Formato Productividad'!$AI4538/'Formato Productividad'!$M4538,0)</f>
        <v>0</v>
      </c>
      <c r="AU4538" s="74"/>
    </row>
    <row r="4539" spans="1:47" s="33" customFormat="1" ht="25.5" customHeight="1" x14ac:dyDescent="0.25">
      <c r="A4539" s="39">
        <v>4538</v>
      </c>
      <c r="B4539" s="5"/>
      <c r="C4539" s="5"/>
      <c r="D4539" s="5"/>
      <c r="E4539" s="6" t="str">
        <f>IFERROR(VLOOKUP(D4539,'Formato validacion'!$E$2:$F$131,2,0),"Escoja un ESM")</f>
        <v>Escoja un ESM</v>
      </c>
      <c r="F4539" s="31"/>
      <c r="G4539" s="5"/>
      <c r="H4539" s="5"/>
      <c r="I4539" s="5"/>
      <c r="J4539" s="5"/>
      <c r="K4539" s="5"/>
      <c r="L4539" s="6" t="str">
        <f>IFERROR(VLOOKUP(K4539,Tabla4[[ESPECIALIDADES]:[ÁREA DE LA ESPECIALIDAD]],2,0),"Escoja una especialidad")</f>
        <v>Escoja una especialidad</v>
      </c>
      <c r="M4539" s="5"/>
      <c r="N4539" s="5"/>
      <c r="O4539" s="5"/>
      <c r="P4539" s="6">
        <f>'Formato Productividad'!$M4539-'Formato Productividad'!$AI4539</f>
        <v>0</v>
      </c>
      <c r="Q4539" s="6" t="str">
        <f>IFERROR(VLOOKUP('Formato Productividad'!$K4539,Tabla4[],3,0),"Escoja una especialidad")</f>
        <v>Escoja una especialidad</v>
      </c>
      <c r="R4539" s="6" t="str">
        <f t="shared" si="280"/>
        <v>No aplica</v>
      </c>
      <c r="S4539" s="5"/>
      <c r="T4539" s="5"/>
      <c r="U4539" s="5"/>
      <c r="V4539" s="6">
        <f t="shared" si="281"/>
        <v>0</v>
      </c>
      <c r="W4539" s="6" t="str">
        <f t="shared" si="282"/>
        <v>No aplica</v>
      </c>
      <c r="X4539" s="35" t="str">
        <f t="shared" si="283"/>
        <v>No aplica</v>
      </c>
      <c r="Y4539" s="37"/>
      <c r="Z4539" s="38"/>
      <c r="AA4539" s="36"/>
      <c r="AB4539" s="38"/>
      <c r="AC4539" s="37"/>
      <c r="AD4539" s="38"/>
      <c r="AE4539" s="37"/>
      <c r="AF4539" s="38"/>
      <c r="AG4539" s="37"/>
      <c r="AH4539" s="38"/>
      <c r="AI4539" s="36"/>
      <c r="AJ4539" s="5"/>
      <c r="AK4539" s="5"/>
      <c r="AL4539" s="6">
        <f>IFERROR('Formato Productividad'!$Y4539+'Formato Productividad'!$AA4539+'Formato Productividad'!$AC4539,0)+'Formato Productividad'!$AE4539</f>
        <v>0</v>
      </c>
      <c r="AM4539" s="6">
        <f>IFERROR((('Formato Productividad'!$T4539+'Formato Productividad'!$V4539+'Formato Productividad'!$U4539)/'Formato Productividad'!$Q4539),0)+'Formato Productividad'!$AL4539</f>
        <v>0</v>
      </c>
      <c r="AN4539" s="7">
        <f>IFERROR(('Formato Productividad'!$AM4539/'Formato Productividad'!$N4539)*('Formato Productividad'!$N4539/'Formato Productividad'!$P4539),0)</f>
        <v>0</v>
      </c>
      <c r="AO4539" s="7">
        <f>IFERROR(('Formato Productividad'!$AG4539/'Formato Productividad'!$O4539)*('Formato Productividad'!$O4539/'Formato Productividad'!$P4539),0)</f>
        <v>0</v>
      </c>
      <c r="AP4539" s="7">
        <f>'Formato Productividad'!$AN4539+'Formato Productividad'!$AO4539</f>
        <v>0</v>
      </c>
      <c r="AQ4539" s="5"/>
      <c r="AR4539" s="7">
        <f>IFERROR('Formato Productividad'!$AM4539/'Formato Productividad'!$N4539,0)</f>
        <v>0</v>
      </c>
      <c r="AS4539" s="7">
        <f>IFERROR('Formato Productividad'!$AG4539/'Formato Productividad'!$O4539,0)</f>
        <v>0</v>
      </c>
      <c r="AT4539" s="71">
        <f>IFERROR('Formato Productividad'!$AI4539/'Formato Productividad'!$M4539,0)</f>
        <v>0</v>
      </c>
      <c r="AU4539" s="74"/>
    </row>
    <row r="4540" spans="1:47" s="33" customFormat="1" ht="25.5" customHeight="1" x14ac:dyDescent="0.25">
      <c r="A4540" s="39">
        <v>4539</v>
      </c>
      <c r="B4540" s="5"/>
      <c r="C4540" s="5"/>
      <c r="D4540" s="5"/>
      <c r="E4540" s="6" t="str">
        <f>IFERROR(VLOOKUP(D4540,'Formato validacion'!$E$2:$F$131,2,0),"Escoja un ESM")</f>
        <v>Escoja un ESM</v>
      </c>
      <c r="F4540" s="31"/>
      <c r="G4540" s="5"/>
      <c r="H4540" s="5"/>
      <c r="I4540" s="5"/>
      <c r="J4540" s="5"/>
      <c r="K4540" s="5"/>
      <c r="L4540" s="6" t="str">
        <f>IFERROR(VLOOKUP(K4540,Tabla4[[ESPECIALIDADES]:[ÁREA DE LA ESPECIALIDAD]],2,0),"Escoja una especialidad")</f>
        <v>Escoja una especialidad</v>
      </c>
      <c r="M4540" s="5"/>
      <c r="N4540" s="5"/>
      <c r="O4540" s="5"/>
      <c r="P4540" s="6">
        <f>'Formato Productividad'!$M4540-'Formato Productividad'!$AI4540</f>
        <v>0</v>
      </c>
      <c r="Q4540" s="6" t="str">
        <f>IFERROR(VLOOKUP('Formato Productividad'!$K4540,Tabla4[],3,0),"Escoja una especialidad")</f>
        <v>Escoja una especialidad</v>
      </c>
      <c r="R4540" s="6" t="str">
        <f t="shared" si="280"/>
        <v>No aplica</v>
      </c>
      <c r="S4540" s="5"/>
      <c r="T4540" s="5"/>
      <c r="U4540" s="5"/>
      <c r="V4540" s="6">
        <f t="shared" si="281"/>
        <v>0</v>
      </c>
      <c r="W4540" s="6" t="str">
        <f t="shared" si="282"/>
        <v>No aplica</v>
      </c>
      <c r="X4540" s="35" t="str">
        <f t="shared" si="283"/>
        <v>No aplica</v>
      </c>
      <c r="Y4540" s="37"/>
      <c r="Z4540" s="38"/>
      <c r="AA4540" s="36"/>
      <c r="AB4540" s="38"/>
      <c r="AC4540" s="37"/>
      <c r="AD4540" s="38"/>
      <c r="AE4540" s="37"/>
      <c r="AF4540" s="38"/>
      <c r="AG4540" s="37"/>
      <c r="AH4540" s="38"/>
      <c r="AI4540" s="36"/>
      <c r="AJ4540" s="5"/>
      <c r="AK4540" s="5"/>
      <c r="AL4540" s="6">
        <f>IFERROR('Formato Productividad'!$Y4540+'Formato Productividad'!$AA4540+'Formato Productividad'!$AC4540,0)+'Formato Productividad'!$AE4540</f>
        <v>0</v>
      </c>
      <c r="AM4540" s="6">
        <f>IFERROR((('Formato Productividad'!$T4540+'Formato Productividad'!$V4540+'Formato Productividad'!$U4540)/'Formato Productividad'!$Q4540),0)+'Formato Productividad'!$AL4540</f>
        <v>0</v>
      </c>
      <c r="AN4540" s="7">
        <f>IFERROR(('Formato Productividad'!$AM4540/'Formato Productividad'!$N4540)*('Formato Productividad'!$N4540/'Formato Productividad'!$P4540),0)</f>
        <v>0</v>
      </c>
      <c r="AO4540" s="7">
        <f>IFERROR(('Formato Productividad'!$AG4540/'Formato Productividad'!$O4540)*('Formato Productividad'!$O4540/'Formato Productividad'!$P4540),0)</f>
        <v>0</v>
      </c>
      <c r="AP4540" s="7">
        <f>'Formato Productividad'!$AN4540+'Formato Productividad'!$AO4540</f>
        <v>0</v>
      </c>
      <c r="AQ4540" s="5"/>
      <c r="AR4540" s="7">
        <f>IFERROR('Formato Productividad'!$AM4540/'Formato Productividad'!$N4540,0)</f>
        <v>0</v>
      </c>
      <c r="AS4540" s="7">
        <f>IFERROR('Formato Productividad'!$AG4540/'Formato Productividad'!$O4540,0)</f>
        <v>0</v>
      </c>
      <c r="AT4540" s="71">
        <f>IFERROR('Formato Productividad'!$AI4540/'Formato Productividad'!$M4540,0)</f>
        <v>0</v>
      </c>
      <c r="AU4540" s="74"/>
    </row>
    <row r="4541" spans="1:47" s="33" customFormat="1" ht="25.5" customHeight="1" x14ac:dyDescent="0.25">
      <c r="A4541" s="39">
        <v>4540</v>
      </c>
      <c r="B4541" s="5"/>
      <c r="C4541" s="5"/>
      <c r="D4541" s="5"/>
      <c r="E4541" s="6" t="str">
        <f>IFERROR(VLOOKUP(D4541,'Formato validacion'!$E$2:$F$131,2,0),"Escoja un ESM")</f>
        <v>Escoja un ESM</v>
      </c>
      <c r="F4541" s="31"/>
      <c r="G4541" s="5"/>
      <c r="H4541" s="5"/>
      <c r="I4541" s="5"/>
      <c r="J4541" s="5"/>
      <c r="K4541" s="5"/>
      <c r="L4541" s="6" t="str">
        <f>IFERROR(VLOOKUP(K4541,Tabla4[[ESPECIALIDADES]:[ÁREA DE LA ESPECIALIDAD]],2,0),"Escoja una especialidad")</f>
        <v>Escoja una especialidad</v>
      </c>
      <c r="M4541" s="5"/>
      <c r="N4541" s="5"/>
      <c r="O4541" s="5"/>
      <c r="P4541" s="6">
        <f>'Formato Productividad'!$M4541-'Formato Productividad'!$AI4541</f>
        <v>0</v>
      </c>
      <c r="Q4541" s="6" t="str">
        <f>IFERROR(VLOOKUP('Formato Productividad'!$K4541,Tabla4[],3,0),"Escoja una especialidad")</f>
        <v>Escoja una especialidad</v>
      </c>
      <c r="R4541" s="6" t="str">
        <f t="shared" si="280"/>
        <v>No aplica</v>
      </c>
      <c r="S4541" s="5"/>
      <c r="T4541" s="5"/>
      <c r="U4541" s="5"/>
      <c r="V4541" s="6">
        <f t="shared" si="281"/>
        <v>0</v>
      </c>
      <c r="W4541" s="6" t="str">
        <f t="shared" si="282"/>
        <v>No aplica</v>
      </c>
      <c r="X4541" s="35" t="str">
        <f t="shared" si="283"/>
        <v>No aplica</v>
      </c>
      <c r="Y4541" s="37"/>
      <c r="Z4541" s="38"/>
      <c r="AA4541" s="36"/>
      <c r="AB4541" s="38"/>
      <c r="AC4541" s="37"/>
      <c r="AD4541" s="38"/>
      <c r="AE4541" s="37"/>
      <c r="AF4541" s="38"/>
      <c r="AG4541" s="37"/>
      <c r="AH4541" s="38"/>
      <c r="AI4541" s="36"/>
      <c r="AJ4541" s="5"/>
      <c r="AK4541" s="5"/>
      <c r="AL4541" s="6">
        <f>IFERROR('Formato Productividad'!$Y4541+'Formato Productividad'!$AA4541+'Formato Productividad'!$AC4541,0)+'Formato Productividad'!$AE4541</f>
        <v>0</v>
      </c>
      <c r="AM4541" s="6">
        <f>IFERROR((('Formato Productividad'!$T4541+'Formato Productividad'!$V4541+'Formato Productividad'!$U4541)/'Formato Productividad'!$Q4541),0)+'Formato Productividad'!$AL4541</f>
        <v>0</v>
      </c>
      <c r="AN4541" s="7">
        <f>IFERROR(('Formato Productividad'!$AM4541/'Formato Productividad'!$N4541)*('Formato Productividad'!$N4541/'Formato Productividad'!$P4541),0)</f>
        <v>0</v>
      </c>
      <c r="AO4541" s="7">
        <f>IFERROR(('Formato Productividad'!$AG4541/'Formato Productividad'!$O4541)*('Formato Productividad'!$O4541/'Formato Productividad'!$P4541),0)</f>
        <v>0</v>
      </c>
      <c r="AP4541" s="7">
        <f>'Formato Productividad'!$AN4541+'Formato Productividad'!$AO4541</f>
        <v>0</v>
      </c>
      <c r="AQ4541" s="5"/>
      <c r="AR4541" s="7">
        <f>IFERROR('Formato Productividad'!$AM4541/'Formato Productividad'!$N4541,0)</f>
        <v>0</v>
      </c>
      <c r="AS4541" s="7">
        <f>IFERROR('Formato Productividad'!$AG4541/'Formato Productividad'!$O4541,0)</f>
        <v>0</v>
      </c>
      <c r="AT4541" s="71">
        <f>IFERROR('Formato Productividad'!$AI4541/'Formato Productividad'!$M4541,0)</f>
        <v>0</v>
      </c>
      <c r="AU4541" s="74"/>
    </row>
    <row r="4542" spans="1:47" s="33" customFormat="1" ht="25.5" customHeight="1" x14ac:dyDescent="0.25">
      <c r="A4542" s="39">
        <v>4541</v>
      </c>
      <c r="B4542" s="5"/>
      <c r="C4542" s="5"/>
      <c r="D4542" s="5"/>
      <c r="E4542" s="6" t="str">
        <f>IFERROR(VLOOKUP(D4542,'Formato validacion'!$E$2:$F$131,2,0),"Escoja un ESM")</f>
        <v>Escoja un ESM</v>
      </c>
      <c r="F4542" s="31"/>
      <c r="G4542" s="5"/>
      <c r="H4542" s="5"/>
      <c r="I4542" s="5"/>
      <c r="J4542" s="5"/>
      <c r="K4542" s="5"/>
      <c r="L4542" s="6" t="str">
        <f>IFERROR(VLOOKUP(K4542,Tabla4[[ESPECIALIDADES]:[ÁREA DE LA ESPECIALIDAD]],2,0),"Escoja una especialidad")</f>
        <v>Escoja una especialidad</v>
      </c>
      <c r="M4542" s="5"/>
      <c r="N4542" s="5"/>
      <c r="O4542" s="5"/>
      <c r="P4542" s="6">
        <f>'Formato Productividad'!$M4542-'Formato Productividad'!$AI4542</f>
        <v>0</v>
      </c>
      <c r="Q4542" s="6" t="str">
        <f>IFERROR(VLOOKUP('Formato Productividad'!$K4542,Tabla4[],3,0),"Escoja una especialidad")</f>
        <v>Escoja una especialidad</v>
      </c>
      <c r="R4542" s="6" t="str">
        <f t="shared" si="280"/>
        <v>No aplica</v>
      </c>
      <c r="S4542" s="5"/>
      <c r="T4542" s="5"/>
      <c r="U4542" s="5"/>
      <c r="V4542" s="6">
        <f t="shared" si="281"/>
        <v>0</v>
      </c>
      <c r="W4542" s="6" t="str">
        <f t="shared" si="282"/>
        <v>No aplica</v>
      </c>
      <c r="X4542" s="35" t="str">
        <f t="shared" si="283"/>
        <v>No aplica</v>
      </c>
      <c r="Y4542" s="37"/>
      <c r="Z4542" s="38"/>
      <c r="AA4542" s="36"/>
      <c r="AB4542" s="38"/>
      <c r="AC4542" s="37"/>
      <c r="AD4542" s="38"/>
      <c r="AE4542" s="37"/>
      <c r="AF4542" s="38"/>
      <c r="AG4542" s="37"/>
      <c r="AH4542" s="38"/>
      <c r="AI4542" s="36"/>
      <c r="AJ4542" s="5"/>
      <c r="AK4542" s="5"/>
      <c r="AL4542" s="6">
        <f>IFERROR('Formato Productividad'!$Y4542+'Formato Productividad'!$AA4542+'Formato Productividad'!$AC4542,0)+'Formato Productividad'!$AE4542</f>
        <v>0</v>
      </c>
      <c r="AM4542" s="6">
        <f>IFERROR((('Formato Productividad'!$T4542+'Formato Productividad'!$V4542+'Formato Productividad'!$U4542)/'Formato Productividad'!$Q4542),0)+'Formato Productividad'!$AL4542</f>
        <v>0</v>
      </c>
      <c r="AN4542" s="7">
        <f>IFERROR(('Formato Productividad'!$AM4542/'Formato Productividad'!$N4542)*('Formato Productividad'!$N4542/'Formato Productividad'!$P4542),0)</f>
        <v>0</v>
      </c>
      <c r="AO4542" s="7">
        <f>IFERROR(('Formato Productividad'!$AG4542/'Formato Productividad'!$O4542)*('Formato Productividad'!$O4542/'Formato Productividad'!$P4542),0)</f>
        <v>0</v>
      </c>
      <c r="AP4542" s="7">
        <f>'Formato Productividad'!$AN4542+'Formato Productividad'!$AO4542</f>
        <v>0</v>
      </c>
      <c r="AQ4542" s="5"/>
      <c r="AR4542" s="7">
        <f>IFERROR('Formato Productividad'!$AM4542/'Formato Productividad'!$N4542,0)</f>
        <v>0</v>
      </c>
      <c r="AS4542" s="7">
        <f>IFERROR('Formato Productividad'!$AG4542/'Formato Productividad'!$O4542,0)</f>
        <v>0</v>
      </c>
      <c r="AT4542" s="71">
        <f>IFERROR('Formato Productividad'!$AI4542/'Formato Productividad'!$M4542,0)</f>
        <v>0</v>
      </c>
      <c r="AU4542" s="74"/>
    </row>
    <row r="4543" spans="1:47" s="33" customFormat="1" ht="25.5" customHeight="1" x14ac:dyDescent="0.25">
      <c r="A4543" s="39">
        <v>4542</v>
      </c>
      <c r="B4543" s="5"/>
      <c r="C4543" s="5"/>
      <c r="D4543" s="5"/>
      <c r="E4543" s="6" t="str">
        <f>IFERROR(VLOOKUP(D4543,'Formato validacion'!$E$2:$F$131,2,0),"Escoja un ESM")</f>
        <v>Escoja un ESM</v>
      </c>
      <c r="F4543" s="31"/>
      <c r="G4543" s="5"/>
      <c r="H4543" s="5"/>
      <c r="I4543" s="5"/>
      <c r="J4543" s="5"/>
      <c r="K4543" s="5"/>
      <c r="L4543" s="6" t="str">
        <f>IFERROR(VLOOKUP(K4543,Tabla4[[ESPECIALIDADES]:[ÁREA DE LA ESPECIALIDAD]],2,0),"Escoja una especialidad")</f>
        <v>Escoja una especialidad</v>
      </c>
      <c r="M4543" s="5"/>
      <c r="N4543" s="5"/>
      <c r="O4543" s="5"/>
      <c r="P4543" s="6">
        <f>'Formato Productividad'!$M4543-'Formato Productividad'!$AI4543</f>
        <v>0</v>
      </c>
      <c r="Q4543" s="6" t="str">
        <f>IFERROR(VLOOKUP('Formato Productividad'!$K4543,Tabla4[],3,0),"Escoja una especialidad")</f>
        <v>Escoja una especialidad</v>
      </c>
      <c r="R4543" s="6" t="str">
        <f t="shared" si="280"/>
        <v>No aplica</v>
      </c>
      <c r="S4543" s="5"/>
      <c r="T4543" s="5"/>
      <c r="U4543" s="5"/>
      <c r="V4543" s="6">
        <f t="shared" si="281"/>
        <v>0</v>
      </c>
      <c r="W4543" s="6" t="str">
        <f t="shared" si="282"/>
        <v>No aplica</v>
      </c>
      <c r="X4543" s="35" t="str">
        <f t="shared" si="283"/>
        <v>No aplica</v>
      </c>
      <c r="Y4543" s="37"/>
      <c r="Z4543" s="38"/>
      <c r="AA4543" s="36"/>
      <c r="AB4543" s="38"/>
      <c r="AC4543" s="37"/>
      <c r="AD4543" s="38"/>
      <c r="AE4543" s="37"/>
      <c r="AF4543" s="38"/>
      <c r="AG4543" s="37"/>
      <c r="AH4543" s="38"/>
      <c r="AI4543" s="36"/>
      <c r="AJ4543" s="5"/>
      <c r="AK4543" s="5"/>
      <c r="AL4543" s="6">
        <f>IFERROR('Formato Productividad'!$Y4543+'Formato Productividad'!$AA4543+'Formato Productividad'!$AC4543,0)+'Formato Productividad'!$AE4543</f>
        <v>0</v>
      </c>
      <c r="AM4543" s="6">
        <f>IFERROR((('Formato Productividad'!$T4543+'Formato Productividad'!$V4543+'Formato Productividad'!$U4543)/'Formato Productividad'!$Q4543),0)+'Formato Productividad'!$AL4543</f>
        <v>0</v>
      </c>
      <c r="AN4543" s="7">
        <f>IFERROR(('Formato Productividad'!$AM4543/'Formato Productividad'!$N4543)*('Formato Productividad'!$N4543/'Formato Productividad'!$P4543),0)</f>
        <v>0</v>
      </c>
      <c r="AO4543" s="7">
        <f>IFERROR(('Formato Productividad'!$AG4543/'Formato Productividad'!$O4543)*('Formato Productividad'!$O4543/'Formato Productividad'!$P4543),0)</f>
        <v>0</v>
      </c>
      <c r="AP4543" s="7">
        <f>'Formato Productividad'!$AN4543+'Formato Productividad'!$AO4543</f>
        <v>0</v>
      </c>
      <c r="AQ4543" s="5"/>
      <c r="AR4543" s="7">
        <f>IFERROR('Formato Productividad'!$AM4543/'Formato Productividad'!$N4543,0)</f>
        <v>0</v>
      </c>
      <c r="AS4543" s="7">
        <f>IFERROR('Formato Productividad'!$AG4543/'Formato Productividad'!$O4543,0)</f>
        <v>0</v>
      </c>
      <c r="AT4543" s="71">
        <f>IFERROR('Formato Productividad'!$AI4543/'Formato Productividad'!$M4543,0)</f>
        <v>0</v>
      </c>
      <c r="AU4543" s="74"/>
    </row>
    <row r="4544" spans="1:47" s="33" customFormat="1" ht="25.5" customHeight="1" x14ac:dyDescent="0.25">
      <c r="A4544" s="39">
        <v>4543</v>
      </c>
      <c r="B4544" s="5"/>
      <c r="C4544" s="5"/>
      <c r="D4544" s="5"/>
      <c r="E4544" s="6" t="str">
        <f>IFERROR(VLOOKUP(D4544,'Formato validacion'!$E$2:$F$131,2,0),"Escoja un ESM")</f>
        <v>Escoja un ESM</v>
      </c>
      <c r="F4544" s="31"/>
      <c r="G4544" s="5"/>
      <c r="H4544" s="5"/>
      <c r="I4544" s="5"/>
      <c r="J4544" s="5"/>
      <c r="K4544" s="5"/>
      <c r="L4544" s="6" t="str">
        <f>IFERROR(VLOOKUP(K4544,Tabla4[[ESPECIALIDADES]:[ÁREA DE LA ESPECIALIDAD]],2,0),"Escoja una especialidad")</f>
        <v>Escoja una especialidad</v>
      </c>
      <c r="M4544" s="5"/>
      <c r="N4544" s="5"/>
      <c r="O4544" s="5"/>
      <c r="P4544" s="6">
        <f>'Formato Productividad'!$M4544-'Formato Productividad'!$AI4544</f>
        <v>0</v>
      </c>
      <c r="Q4544" s="6" t="str">
        <f>IFERROR(VLOOKUP('Formato Productividad'!$K4544,Tabla4[],3,0),"Escoja una especialidad")</f>
        <v>Escoja una especialidad</v>
      </c>
      <c r="R4544" s="6" t="str">
        <f t="shared" si="280"/>
        <v>No aplica</v>
      </c>
      <c r="S4544" s="5"/>
      <c r="T4544" s="5"/>
      <c r="U4544" s="5"/>
      <c r="V4544" s="6">
        <f t="shared" si="281"/>
        <v>0</v>
      </c>
      <c r="W4544" s="6" t="str">
        <f t="shared" si="282"/>
        <v>No aplica</v>
      </c>
      <c r="X4544" s="35" t="str">
        <f t="shared" si="283"/>
        <v>No aplica</v>
      </c>
      <c r="Y4544" s="37"/>
      <c r="Z4544" s="38"/>
      <c r="AA4544" s="36"/>
      <c r="AB4544" s="38"/>
      <c r="AC4544" s="37"/>
      <c r="AD4544" s="38"/>
      <c r="AE4544" s="37"/>
      <c r="AF4544" s="38"/>
      <c r="AG4544" s="37"/>
      <c r="AH4544" s="38"/>
      <c r="AI4544" s="36"/>
      <c r="AJ4544" s="5"/>
      <c r="AK4544" s="5"/>
      <c r="AL4544" s="6">
        <f>IFERROR('Formato Productividad'!$Y4544+'Formato Productividad'!$AA4544+'Formato Productividad'!$AC4544,0)+'Formato Productividad'!$AE4544</f>
        <v>0</v>
      </c>
      <c r="AM4544" s="6">
        <f>IFERROR((('Formato Productividad'!$T4544+'Formato Productividad'!$V4544+'Formato Productividad'!$U4544)/'Formato Productividad'!$Q4544),0)+'Formato Productividad'!$AL4544</f>
        <v>0</v>
      </c>
      <c r="AN4544" s="7">
        <f>IFERROR(('Formato Productividad'!$AM4544/'Formato Productividad'!$N4544)*('Formato Productividad'!$N4544/'Formato Productividad'!$P4544),0)</f>
        <v>0</v>
      </c>
      <c r="AO4544" s="7">
        <f>IFERROR(('Formato Productividad'!$AG4544/'Formato Productividad'!$O4544)*('Formato Productividad'!$O4544/'Formato Productividad'!$P4544),0)</f>
        <v>0</v>
      </c>
      <c r="AP4544" s="7">
        <f>'Formato Productividad'!$AN4544+'Formato Productividad'!$AO4544</f>
        <v>0</v>
      </c>
      <c r="AQ4544" s="5"/>
      <c r="AR4544" s="7">
        <f>IFERROR('Formato Productividad'!$AM4544/'Formato Productividad'!$N4544,0)</f>
        <v>0</v>
      </c>
      <c r="AS4544" s="7">
        <f>IFERROR('Formato Productividad'!$AG4544/'Formato Productividad'!$O4544,0)</f>
        <v>0</v>
      </c>
      <c r="AT4544" s="71">
        <f>IFERROR('Formato Productividad'!$AI4544/'Formato Productividad'!$M4544,0)</f>
        <v>0</v>
      </c>
      <c r="AU4544" s="74"/>
    </row>
    <row r="4545" spans="1:47" s="33" customFormat="1" ht="25.5" customHeight="1" x14ac:dyDescent="0.25">
      <c r="A4545" s="39">
        <v>4544</v>
      </c>
      <c r="B4545" s="5"/>
      <c r="C4545" s="5"/>
      <c r="D4545" s="5"/>
      <c r="E4545" s="6" t="str">
        <f>IFERROR(VLOOKUP(D4545,'Formato validacion'!$E$2:$F$131,2,0),"Escoja un ESM")</f>
        <v>Escoja un ESM</v>
      </c>
      <c r="F4545" s="31"/>
      <c r="G4545" s="5"/>
      <c r="H4545" s="5"/>
      <c r="I4545" s="5"/>
      <c r="J4545" s="5"/>
      <c r="K4545" s="5"/>
      <c r="L4545" s="6" t="str">
        <f>IFERROR(VLOOKUP(K4545,Tabla4[[ESPECIALIDADES]:[ÁREA DE LA ESPECIALIDAD]],2,0),"Escoja una especialidad")</f>
        <v>Escoja una especialidad</v>
      </c>
      <c r="M4545" s="5"/>
      <c r="N4545" s="5"/>
      <c r="O4545" s="5"/>
      <c r="P4545" s="6">
        <f>'Formato Productividad'!$M4545-'Formato Productividad'!$AI4545</f>
        <v>0</v>
      </c>
      <c r="Q4545" s="6" t="str">
        <f>IFERROR(VLOOKUP('Formato Productividad'!$K4545,Tabla4[],3,0),"Escoja una especialidad")</f>
        <v>Escoja una especialidad</v>
      </c>
      <c r="R4545" s="6" t="str">
        <f t="shared" si="280"/>
        <v>No aplica</v>
      </c>
      <c r="S4545" s="5"/>
      <c r="T4545" s="5"/>
      <c r="U4545" s="5"/>
      <c r="V4545" s="6">
        <f t="shared" si="281"/>
        <v>0</v>
      </c>
      <c r="W4545" s="6" t="str">
        <f t="shared" si="282"/>
        <v>No aplica</v>
      </c>
      <c r="X4545" s="35" t="str">
        <f t="shared" si="283"/>
        <v>No aplica</v>
      </c>
      <c r="Y4545" s="37"/>
      <c r="Z4545" s="38"/>
      <c r="AA4545" s="36"/>
      <c r="AB4545" s="38"/>
      <c r="AC4545" s="37"/>
      <c r="AD4545" s="38"/>
      <c r="AE4545" s="37"/>
      <c r="AF4545" s="38"/>
      <c r="AG4545" s="37"/>
      <c r="AH4545" s="38"/>
      <c r="AI4545" s="36"/>
      <c r="AJ4545" s="5"/>
      <c r="AK4545" s="5"/>
      <c r="AL4545" s="6">
        <f>IFERROR('Formato Productividad'!$Y4545+'Formato Productividad'!$AA4545+'Formato Productividad'!$AC4545,0)+'Formato Productividad'!$AE4545</f>
        <v>0</v>
      </c>
      <c r="AM4545" s="6">
        <f>IFERROR((('Formato Productividad'!$T4545+'Formato Productividad'!$V4545+'Formato Productividad'!$U4545)/'Formato Productividad'!$Q4545),0)+'Formato Productividad'!$AL4545</f>
        <v>0</v>
      </c>
      <c r="AN4545" s="7">
        <f>IFERROR(('Formato Productividad'!$AM4545/'Formato Productividad'!$N4545)*('Formato Productividad'!$N4545/'Formato Productividad'!$P4545),0)</f>
        <v>0</v>
      </c>
      <c r="AO4545" s="7">
        <f>IFERROR(('Formato Productividad'!$AG4545/'Formato Productividad'!$O4545)*('Formato Productividad'!$O4545/'Formato Productividad'!$P4545),0)</f>
        <v>0</v>
      </c>
      <c r="AP4545" s="7">
        <f>'Formato Productividad'!$AN4545+'Formato Productividad'!$AO4545</f>
        <v>0</v>
      </c>
      <c r="AQ4545" s="5"/>
      <c r="AR4545" s="7">
        <f>IFERROR('Formato Productividad'!$AM4545/'Formato Productividad'!$N4545,0)</f>
        <v>0</v>
      </c>
      <c r="AS4545" s="7">
        <f>IFERROR('Formato Productividad'!$AG4545/'Formato Productividad'!$O4545,0)</f>
        <v>0</v>
      </c>
      <c r="AT4545" s="71">
        <f>IFERROR('Formato Productividad'!$AI4545/'Formato Productividad'!$M4545,0)</f>
        <v>0</v>
      </c>
      <c r="AU4545" s="74"/>
    </row>
    <row r="4546" spans="1:47" s="33" customFormat="1" ht="25.5" customHeight="1" x14ac:dyDescent="0.25">
      <c r="A4546" s="39">
        <v>4545</v>
      </c>
      <c r="B4546" s="5"/>
      <c r="C4546" s="5"/>
      <c r="D4546" s="5"/>
      <c r="E4546" s="6" t="str">
        <f>IFERROR(VLOOKUP(D4546,'Formato validacion'!$E$2:$F$131,2,0),"Escoja un ESM")</f>
        <v>Escoja un ESM</v>
      </c>
      <c r="F4546" s="31"/>
      <c r="G4546" s="5"/>
      <c r="H4546" s="5"/>
      <c r="I4546" s="5"/>
      <c r="J4546" s="5"/>
      <c r="K4546" s="5"/>
      <c r="L4546" s="6" t="str">
        <f>IFERROR(VLOOKUP(K4546,Tabla4[[ESPECIALIDADES]:[ÁREA DE LA ESPECIALIDAD]],2,0),"Escoja una especialidad")</f>
        <v>Escoja una especialidad</v>
      </c>
      <c r="M4546" s="5"/>
      <c r="N4546" s="5"/>
      <c r="O4546" s="5"/>
      <c r="P4546" s="6">
        <f>'Formato Productividad'!$M4546-'Formato Productividad'!$AI4546</f>
        <v>0</v>
      </c>
      <c r="Q4546" s="6" t="str">
        <f>IFERROR(VLOOKUP('Formato Productividad'!$K4546,Tabla4[],3,0),"Escoja una especialidad")</f>
        <v>Escoja una especialidad</v>
      </c>
      <c r="R4546" s="6" t="str">
        <f t="shared" si="280"/>
        <v>No aplica</v>
      </c>
      <c r="S4546" s="5"/>
      <c r="T4546" s="5"/>
      <c r="U4546" s="5"/>
      <c r="V4546" s="6">
        <f t="shared" si="281"/>
        <v>0</v>
      </c>
      <c r="W4546" s="6" t="str">
        <f t="shared" si="282"/>
        <v>No aplica</v>
      </c>
      <c r="X4546" s="35" t="str">
        <f t="shared" si="283"/>
        <v>No aplica</v>
      </c>
      <c r="Y4546" s="37"/>
      <c r="Z4546" s="38"/>
      <c r="AA4546" s="36"/>
      <c r="AB4546" s="38"/>
      <c r="AC4546" s="37"/>
      <c r="AD4546" s="38"/>
      <c r="AE4546" s="37"/>
      <c r="AF4546" s="38"/>
      <c r="AG4546" s="37"/>
      <c r="AH4546" s="38"/>
      <c r="AI4546" s="36"/>
      <c r="AJ4546" s="5"/>
      <c r="AK4546" s="5"/>
      <c r="AL4546" s="6">
        <f>IFERROR('Formato Productividad'!$Y4546+'Formato Productividad'!$AA4546+'Formato Productividad'!$AC4546,0)+'Formato Productividad'!$AE4546</f>
        <v>0</v>
      </c>
      <c r="AM4546" s="6">
        <f>IFERROR((('Formato Productividad'!$T4546+'Formato Productividad'!$V4546+'Formato Productividad'!$U4546)/'Formato Productividad'!$Q4546),0)+'Formato Productividad'!$AL4546</f>
        <v>0</v>
      </c>
      <c r="AN4546" s="7">
        <f>IFERROR(('Formato Productividad'!$AM4546/'Formato Productividad'!$N4546)*('Formato Productividad'!$N4546/'Formato Productividad'!$P4546),0)</f>
        <v>0</v>
      </c>
      <c r="AO4546" s="7">
        <f>IFERROR(('Formato Productividad'!$AG4546/'Formato Productividad'!$O4546)*('Formato Productividad'!$O4546/'Formato Productividad'!$P4546),0)</f>
        <v>0</v>
      </c>
      <c r="AP4546" s="7">
        <f>'Formato Productividad'!$AN4546+'Formato Productividad'!$AO4546</f>
        <v>0</v>
      </c>
      <c r="AQ4546" s="5"/>
      <c r="AR4546" s="7">
        <f>IFERROR('Formato Productividad'!$AM4546/'Formato Productividad'!$N4546,0)</f>
        <v>0</v>
      </c>
      <c r="AS4546" s="7">
        <f>IFERROR('Formato Productividad'!$AG4546/'Formato Productividad'!$O4546,0)</f>
        <v>0</v>
      </c>
      <c r="AT4546" s="71">
        <f>IFERROR('Formato Productividad'!$AI4546/'Formato Productividad'!$M4546,0)</f>
        <v>0</v>
      </c>
      <c r="AU4546" s="74"/>
    </row>
    <row r="4547" spans="1:47" s="33" customFormat="1" ht="25.5" customHeight="1" x14ac:dyDescent="0.25">
      <c r="A4547" s="39">
        <v>4546</v>
      </c>
      <c r="B4547" s="5"/>
      <c r="C4547" s="5"/>
      <c r="D4547" s="5"/>
      <c r="E4547" s="6" t="str">
        <f>IFERROR(VLOOKUP(D4547,'Formato validacion'!$E$2:$F$131,2,0),"Escoja un ESM")</f>
        <v>Escoja un ESM</v>
      </c>
      <c r="F4547" s="31"/>
      <c r="G4547" s="5"/>
      <c r="H4547" s="5"/>
      <c r="I4547" s="5"/>
      <c r="J4547" s="5"/>
      <c r="K4547" s="5"/>
      <c r="L4547" s="6" t="str">
        <f>IFERROR(VLOOKUP(K4547,Tabla4[[ESPECIALIDADES]:[ÁREA DE LA ESPECIALIDAD]],2,0),"Escoja una especialidad")</f>
        <v>Escoja una especialidad</v>
      </c>
      <c r="M4547" s="5"/>
      <c r="N4547" s="5"/>
      <c r="O4547" s="5"/>
      <c r="P4547" s="6">
        <f>'Formato Productividad'!$M4547-'Formato Productividad'!$AI4547</f>
        <v>0</v>
      </c>
      <c r="Q4547" s="6" t="str">
        <f>IFERROR(VLOOKUP('Formato Productividad'!$K4547,Tabla4[],3,0),"Escoja una especialidad")</f>
        <v>Escoja una especialidad</v>
      </c>
      <c r="R4547" s="6" t="str">
        <f t="shared" ref="R4547:R4610" si="284">IFERROR(N4547*Q4547,"No aplica")</f>
        <v>No aplica</v>
      </c>
      <c r="S4547" s="5"/>
      <c r="T4547" s="5"/>
      <c r="U4547" s="5"/>
      <c r="V4547" s="6">
        <f t="shared" ref="V4547:V4610" si="285">S4547-T4547</f>
        <v>0</v>
      </c>
      <c r="W4547" s="6" t="str">
        <f t="shared" ref="W4547:W4610" si="286">IFERROR((N4547*Q4547)-S4547,"No aplica")</f>
        <v>No aplica</v>
      </c>
      <c r="X4547" s="35" t="str">
        <f t="shared" ref="X4547:X4610" si="287">IF(S4547&lt;&gt;0,V4547-U4547,R4547)</f>
        <v>No aplica</v>
      </c>
      <c r="Y4547" s="37"/>
      <c r="Z4547" s="38"/>
      <c r="AA4547" s="36"/>
      <c r="AB4547" s="38"/>
      <c r="AC4547" s="37"/>
      <c r="AD4547" s="38"/>
      <c r="AE4547" s="37"/>
      <c r="AF4547" s="38"/>
      <c r="AG4547" s="37"/>
      <c r="AH4547" s="38"/>
      <c r="AI4547" s="36"/>
      <c r="AJ4547" s="5"/>
      <c r="AK4547" s="5"/>
      <c r="AL4547" s="6">
        <f>IFERROR('Formato Productividad'!$Y4547+'Formato Productividad'!$AA4547+'Formato Productividad'!$AC4547,0)+'Formato Productividad'!$AE4547</f>
        <v>0</v>
      </c>
      <c r="AM4547" s="6">
        <f>IFERROR((('Formato Productividad'!$T4547+'Formato Productividad'!$V4547+'Formato Productividad'!$U4547)/'Formato Productividad'!$Q4547),0)+'Formato Productividad'!$AL4547</f>
        <v>0</v>
      </c>
      <c r="AN4547" s="7">
        <f>IFERROR(('Formato Productividad'!$AM4547/'Formato Productividad'!$N4547)*('Formato Productividad'!$N4547/'Formato Productividad'!$P4547),0)</f>
        <v>0</v>
      </c>
      <c r="AO4547" s="7">
        <f>IFERROR(('Formato Productividad'!$AG4547/'Formato Productividad'!$O4547)*('Formato Productividad'!$O4547/'Formato Productividad'!$P4547),0)</f>
        <v>0</v>
      </c>
      <c r="AP4547" s="7">
        <f>'Formato Productividad'!$AN4547+'Formato Productividad'!$AO4547</f>
        <v>0</v>
      </c>
      <c r="AQ4547" s="5"/>
      <c r="AR4547" s="7">
        <f>IFERROR('Formato Productividad'!$AM4547/'Formato Productividad'!$N4547,0)</f>
        <v>0</v>
      </c>
      <c r="AS4547" s="7">
        <f>IFERROR('Formato Productividad'!$AG4547/'Formato Productividad'!$O4547,0)</f>
        <v>0</v>
      </c>
      <c r="AT4547" s="71">
        <f>IFERROR('Formato Productividad'!$AI4547/'Formato Productividad'!$M4547,0)</f>
        <v>0</v>
      </c>
      <c r="AU4547" s="74"/>
    </row>
    <row r="4548" spans="1:47" s="33" customFormat="1" ht="25.5" customHeight="1" x14ac:dyDescent="0.25">
      <c r="A4548" s="39">
        <v>4547</v>
      </c>
      <c r="B4548" s="5"/>
      <c r="C4548" s="5"/>
      <c r="D4548" s="5"/>
      <c r="E4548" s="6" t="str">
        <f>IFERROR(VLOOKUP(D4548,'Formato validacion'!$E$2:$F$131,2,0),"Escoja un ESM")</f>
        <v>Escoja un ESM</v>
      </c>
      <c r="F4548" s="31"/>
      <c r="G4548" s="5"/>
      <c r="H4548" s="5"/>
      <c r="I4548" s="5"/>
      <c r="J4548" s="5"/>
      <c r="K4548" s="5"/>
      <c r="L4548" s="6" t="str">
        <f>IFERROR(VLOOKUP(K4548,Tabla4[[ESPECIALIDADES]:[ÁREA DE LA ESPECIALIDAD]],2,0),"Escoja una especialidad")</f>
        <v>Escoja una especialidad</v>
      </c>
      <c r="M4548" s="5"/>
      <c r="N4548" s="5"/>
      <c r="O4548" s="5"/>
      <c r="P4548" s="6">
        <f>'Formato Productividad'!$M4548-'Formato Productividad'!$AI4548</f>
        <v>0</v>
      </c>
      <c r="Q4548" s="6" t="str">
        <f>IFERROR(VLOOKUP('Formato Productividad'!$K4548,Tabla4[],3,0),"Escoja una especialidad")</f>
        <v>Escoja una especialidad</v>
      </c>
      <c r="R4548" s="6" t="str">
        <f t="shared" si="284"/>
        <v>No aplica</v>
      </c>
      <c r="S4548" s="5"/>
      <c r="T4548" s="5"/>
      <c r="U4548" s="5"/>
      <c r="V4548" s="6">
        <f t="shared" si="285"/>
        <v>0</v>
      </c>
      <c r="W4548" s="6" t="str">
        <f t="shared" si="286"/>
        <v>No aplica</v>
      </c>
      <c r="X4548" s="35" t="str">
        <f t="shared" si="287"/>
        <v>No aplica</v>
      </c>
      <c r="Y4548" s="37"/>
      <c r="Z4548" s="38"/>
      <c r="AA4548" s="36"/>
      <c r="AB4548" s="38"/>
      <c r="AC4548" s="37"/>
      <c r="AD4548" s="38"/>
      <c r="AE4548" s="37"/>
      <c r="AF4548" s="38"/>
      <c r="AG4548" s="37"/>
      <c r="AH4548" s="38"/>
      <c r="AI4548" s="36"/>
      <c r="AJ4548" s="5"/>
      <c r="AK4548" s="5"/>
      <c r="AL4548" s="6">
        <f>IFERROR('Formato Productividad'!$Y4548+'Formato Productividad'!$AA4548+'Formato Productividad'!$AC4548,0)+'Formato Productividad'!$AE4548</f>
        <v>0</v>
      </c>
      <c r="AM4548" s="6">
        <f>IFERROR((('Formato Productividad'!$T4548+'Formato Productividad'!$V4548+'Formato Productividad'!$U4548)/'Formato Productividad'!$Q4548),0)+'Formato Productividad'!$AL4548</f>
        <v>0</v>
      </c>
      <c r="AN4548" s="7">
        <f>IFERROR(('Formato Productividad'!$AM4548/'Formato Productividad'!$N4548)*('Formato Productividad'!$N4548/'Formato Productividad'!$P4548),0)</f>
        <v>0</v>
      </c>
      <c r="AO4548" s="7">
        <f>IFERROR(('Formato Productividad'!$AG4548/'Formato Productividad'!$O4548)*('Formato Productividad'!$O4548/'Formato Productividad'!$P4548),0)</f>
        <v>0</v>
      </c>
      <c r="AP4548" s="7">
        <f>'Formato Productividad'!$AN4548+'Formato Productividad'!$AO4548</f>
        <v>0</v>
      </c>
      <c r="AQ4548" s="5"/>
      <c r="AR4548" s="7">
        <f>IFERROR('Formato Productividad'!$AM4548/'Formato Productividad'!$N4548,0)</f>
        <v>0</v>
      </c>
      <c r="AS4548" s="7">
        <f>IFERROR('Formato Productividad'!$AG4548/'Formato Productividad'!$O4548,0)</f>
        <v>0</v>
      </c>
      <c r="AT4548" s="71">
        <f>IFERROR('Formato Productividad'!$AI4548/'Formato Productividad'!$M4548,0)</f>
        <v>0</v>
      </c>
      <c r="AU4548" s="74"/>
    </row>
    <row r="4549" spans="1:47" s="33" customFormat="1" ht="25.5" customHeight="1" x14ac:dyDescent="0.25">
      <c r="A4549" s="39">
        <v>4548</v>
      </c>
      <c r="B4549" s="5"/>
      <c r="C4549" s="5"/>
      <c r="D4549" s="5"/>
      <c r="E4549" s="6" t="str">
        <f>IFERROR(VLOOKUP(D4549,'Formato validacion'!$E$2:$F$131,2,0),"Escoja un ESM")</f>
        <v>Escoja un ESM</v>
      </c>
      <c r="F4549" s="31"/>
      <c r="G4549" s="5"/>
      <c r="H4549" s="5"/>
      <c r="I4549" s="5"/>
      <c r="J4549" s="5"/>
      <c r="K4549" s="5"/>
      <c r="L4549" s="6" t="str">
        <f>IFERROR(VLOOKUP(K4549,Tabla4[[ESPECIALIDADES]:[ÁREA DE LA ESPECIALIDAD]],2,0),"Escoja una especialidad")</f>
        <v>Escoja una especialidad</v>
      </c>
      <c r="M4549" s="5"/>
      <c r="N4549" s="5"/>
      <c r="O4549" s="5"/>
      <c r="P4549" s="6">
        <f>'Formato Productividad'!$M4549-'Formato Productividad'!$AI4549</f>
        <v>0</v>
      </c>
      <c r="Q4549" s="6" t="str">
        <f>IFERROR(VLOOKUP('Formato Productividad'!$K4549,Tabla4[],3,0),"Escoja una especialidad")</f>
        <v>Escoja una especialidad</v>
      </c>
      <c r="R4549" s="6" t="str">
        <f t="shared" si="284"/>
        <v>No aplica</v>
      </c>
      <c r="S4549" s="5"/>
      <c r="T4549" s="5"/>
      <c r="U4549" s="5"/>
      <c r="V4549" s="6">
        <f t="shared" si="285"/>
        <v>0</v>
      </c>
      <c r="W4549" s="6" t="str">
        <f t="shared" si="286"/>
        <v>No aplica</v>
      </c>
      <c r="X4549" s="35" t="str">
        <f t="shared" si="287"/>
        <v>No aplica</v>
      </c>
      <c r="Y4549" s="37"/>
      <c r="Z4549" s="38"/>
      <c r="AA4549" s="36"/>
      <c r="AB4549" s="38"/>
      <c r="AC4549" s="37"/>
      <c r="AD4549" s="38"/>
      <c r="AE4549" s="37"/>
      <c r="AF4549" s="38"/>
      <c r="AG4549" s="37"/>
      <c r="AH4549" s="38"/>
      <c r="AI4549" s="36"/>
      <c r="AJ4549" s="5"/>
      <c r="AK4549" s="5"/>
      <c r="AL4549" s="6">
        <f>IFERROR('Formato Productividad'!$Y4549+'Formato Productividad'!$AA4549+'Formato Productividad'!$AC4549,0)+'Formato Productividad'!$AE4549</f>
        <v>0</v>
      </c>
      <c r="AM4549" s="6">
        <f>IFERROR((('Formato Productividad'!$T4549+'Formato Productividad'!$V4549+'Formato Productividad'!$U4549)/'Formato Productividad'!$Q4549),0)+'Formato Productividad'!$AL4549</f>
        <v>0</v>
      </c>
      <c r="AN4549" s="7">
        <f>IFERROR(('Formato Productividad'!$AM4549/'Formato Productividad'!$N4549)*('Formato Productividad'!$N4549/'Formato Productividad'!$P4549),0)</f>
        <v>0</v>
      </c>
      <c r="AO4549" s="7">
        <f>IFERROR(('Formato Productividad'!$AG4549/'Formato Productividad'!$O4549)*('Formato Productividad'!$O4549/'Formato Productividad'!$P4549),0)</f>
        <v>0</v>
      </c>
      <c r="AP4549" s="7">
        <f>'Formato Productividad'!$AN4549+'Formato Productividad'!$AO4549</f>
        <v>0</v>
      </c>
      <c r="AQ4549" s="5"/>
      <c r="AR4549" s="7">
        <f>IFERROR('Formato Productividad'!$AM4549/'Formato Productividad'!$N4549,0)</f>
        <v>0</v>
      </c>
      <c r="AS4549" s="7">
        <f>IFERROR('Formato Productividad'!$AG4549/'Formato Productividad'!$O4549,0)</f>
        <v>0</v>
      </c>
      <c r="AT4549" s="71">
        <f>IFERROR('Formato Productividad'!$AI4549/'Formato Productividad'!$M4549,0)</f>
        <v>0</v>
      </c>
      <c r="AU4549" s="74"/>
    </row>
    <row r="4550" spans="1:47" s="33" customFormat="1" ht="25.5" customHeight="1" x14ac:dyDescent="0.25">
      <c r="A4550" s="39">
        <v>4549</v>
      </c>
      <c r="B4550" s="5"/>
      <c r="C4550" s="5"/>
      <c r="D4550" s="5"/>
      <c r="E4550" s="6" t="str">
        <f>IFERROR(VLOOKUP(D4550,'Formato validacion'!$E$2:$F$131,2,0),"Escoja un ESM")</f>
        <v>Escoja un ESM</v>
      </c>
      <c r="F4550" s="31"/>
      <c r="G4550" s="5"/>
      <c r="H4550" s="5"/>
      <c r="I4550" s="5"/>
      <c r="J4550" s="5"/>
      <c r="K4550" s="5"/>
      <c r="L4550" s="6" t="str">
        <f>IFERROR(VLOOKUP(K4550,Tabla4[[ESPECIALIDADES]:[ÁREA DE LA ESPECIALIDAD]],2,0),"Escoja una especialidad")</f>
        <v>Escoja una especialidad</v>
      </c>
      <c r="M4550" s="5"/>
      <c r="N4550" s="5"/>
      <c r="O4550" s="5"/>
      <c r="P4550" s="6">
        <f>'Formato Productividad'!$M4550-'Formato Productividad'!$AI4550</f>
        <v>0</v>
      </c>
      <c r="Q4550" s="6" t="str">
        <f>IFERROR(VLOOKUP('Formato Productividad'!$K4550,Tabla4[],3,0),"Escoja una especialidad")</f>
        <v>Escoja una especialidad</v>
      </c>
      <c r="R4550" s="6" t="str">
        <f t="shared" si="284"/>
        <v>No aplica</v>
      </c>
      <c r="S4550" s="5"/>
      <c r="T4550" s="5"/>
      <c r="U4550" s="5"/>
      <c r="V4550" s="6">
        <f t="shared" si="285"/>
        <v>0</v>
      </c>
      <c r="W4550" s="6" t="str">
        <f t="shared" si="286"/>
        <v>No aplica</v>
      </c>
      <c r="X4550" s="35" t="str">
        <f t="shared" si="287"/>
        <v>No aplica</v>
      </c>
      <c r="Y4550" s="37"/>
      <c r="Z4550" s="38"/>
      <c r="AA4550" s="36"/>
      <c r="AB4550" s="38"/>
      <c r="AC4550" s="37"/>
      <c r="AD4550" s="38"/>
      <c r="AE4550" s="37"/>
      <c r="AF4550" s="38"/>
      <c r="AG4550" s="37"/>
      <c r="AH4550" s="38"/>
      <c r="AI4550" s="36"/>
      <c r="AJ4550" s="5"/>
      <c r="AK4550" s="5"/>
      <c r="AL4550" s="6">
        <f>IFERROR('Formato Productividad'!$Y4550+'Formato Productividad'!$AA4550+'Formato Productividad'!$AC4550,0)+'Formato Productividad'!$AE4550</f>
        <v>0</v>
      </c>
      <c r="AM4550" s="6">
        <f>IFERROR((('Formato Productividad'!$T4550+'Formato Productividad'!$V4550+'Formato Productividad'!$U4550)/'Formato Productividad'!$Q4550),0)+'Formato Productividad'!$AL4550</f>
        <v>0</v>
      </c>
      <c r="AN4550" s="7">
        <f>IFERROR(('Formato Productividad'!$AM4550/'Formato Productividad'!$N4550)*('Formato Productividad'!$N4550/'Formato Productividad'!$P4550),0)</f>
        <v>0</v>
      </c>
      <c r="AO4550" s="7">
        <f>IFERROR(('Formato Productividad'!$AG4550/'Formato Productividad'!$O4550)*('Formato Productividad'!$O4550/'Formato Productividad'!$P4550),0)</f>
        <v>0</v>
      </c>
      <c r="AP4550" s="7">
        <f>'Formato Productividad'!$AN4550+'Formato Productividad'!$AO4550</f>
        <v>0</v>
      </c>
      <c r="AQ4550" s="5"/>
      <c r="AR4550" s="7">
        <f>IFERROR('Formato Productividad'!$AM4550/'Formato Productividad'!$N4550,0)</f>
        <v>0</v>
      </c>
      <c r="AS4550" s="7">
        <f>IFERROR('Formato Productividad'!$AG4550/'Formato Productividad'!$O4550,0)</f>
        <v>0</v>
      </c>
      <c r="AT4550" s="71">
        <f>IFERROR('Formato Productividad'!$AI4550/'Formato Productividad'!$M4550,0)</f>
        <v>0</v>
      </c>
      <c r="AU4550" s="74"/>
    </row>
    <row r="4551" spans="1:47" s="33" customFormat="1" ht="25.5" customHeight="1" x14ac:dyDescent="0.25">
      <c r="A4551" s="39">
        <v>4550</v>
      </c>
      <c r="B4551" s="5"/>
      <c r="C4551" s="5"/>
      <c r="D4551" s="5"/>
      <c r="E4551" s="6" t="str">
        <f>IFERROR(VLOOKUP(D4551,'Formato validacion'!$E$2:$F$131,2,0),"Escoja un ESM")</f>
        <v>Escoja un ESM</v>
      </c>
      <c r="F4551" s="31"/>
      <c r="G4551" s="5"/>
      <c r="H4551" s="5"/>
      <c r="I4551" s="5"/>
      <c r="J4551" s="5"/>
      <c r="K4551" s="5"/>
      <c r="L4551" s="6" t="str">
        <f>IFERROR(VLOOKUP(K4551,Tabla4[[ESPECIALIDADES]:[ÁREA DE LA ESPECIALIDAD]],2,0),"Escoja una especialidad")</f>
        <v>Escoja una especialidad</v>
      </c>
      <c r="M4551" s="5"/>
      <c r="N4551" s="5"/>
      <c r="O4551" s="5"/>
      <c r="P4551" s="6">
        <f>'Formato Productividad'!$M4551-'Formato Productividad'!$AI4551</f>
        <v>0</v>
      </c>
      <c r="Q4551" s="6" t="str">
        <f>IFERROR(VLOOKUP('Formato Productividad'!$K4551,Tabla4[],3,0),"Escoja una especialidad")</f>
        <v>Escoja una especialidad</v>
      </c>
      <c r="R4551" s="6" t="str">
        <f t="shared" si="284"/>
        <v>No aplica</v>
      </c>
      <c r="S4551" s="5"/>
      <c r="T4551" s="5"/>
      <c r="U4551" s="5"/>
      <c r="V4551" s="6">
        <f t="shared" si="285"/>
        <v>0</v>
      </c>
      <c r="W4551" s="6" t="str">
        <f t="shared" si="286"/>
        <v>No aplica</v>
      </c>
      <c r="X4551" s="35" t="str">
        <f t="shared" si="287"/>
        <v>No aplica</v>
      </c>
      <c r="Y4551" s="37"/>
      <c r="Z4551" s="38"/>
      <c r="AA4551" s="36"/>
      <c r="AB4551" s="38"/>
      <c r="AC4551" s="37"/>
      <c r="AD4551" s="38"/>
      <c r="AE4551" s="37"/>
      <c r="AF4551" s="38"/>
      <c r="AG4551" s="37"/>
      <c r="AH4551" s="38"/>
      <c r="AI4551" s="36"/>
      <c r="AJ4551" s="5"/>
      <c r="AK4551" s="5"/>
      <c r="AL4551" s="6">
        <f>IFERROR('Formato Productividad'!$Y4551+'Formato Productividad'!$AA4551+'Formato Productividad'!$AC4551,0)+'Formato Productividad'!$AE4551</f>
        <v>0</v>
      </c>
      <c r="AM4551" s="6">
        <f>IFERROR((('Formato Productividad'!$T4551+'Formato Productividad'!$V4551+'Formato Productividad'!$U4551)/'Formato Productividad'!$Q4551),0)+'Formato Productividad'!$AL4551</f>
        <v>0</v>
      </c>
      <c r="AN4551" s="7">
        <f>IFERROR(('Formato Productividad'!$AM4551/'Formato Productividad'!$N4551)*('Formato Productividad'!$N4551/'Formato Productividad'!$P4551),0)</f>
        <v>0</v>
      </c>
      <c r="AO4551" s="7">
        <f>IFERROR(('Formato Productividad'!$AG4551/'Formato Productividad'!$O4551)*('Formato Productividad'!$O4551/'Formato Productividad'!$P4551),0)</f>
        <v>0</v>
      </c>
      <c r="AP4551" s="7">
        <f>'Formato Productividad'!$AN4551+'Formato Productividad'!$AO4551</f>
        <v>0</v>
      </c>
      <c r="AQ4551" s="5"/>
      <c r="AR4551" s="7">
        <f>IFERROR('Formato Productividad'!$AM4551/'Formato Productividad'!$N4551,0)</f>
        <v>0</v>
      </c>
      <c r="AS4551" s="7">
        <f>IFERROR('Formato Productividad'!$AG4551/'Formato Productividad'!$O4551,0)</f>
        <v>0</v>
      </c>
      <c r="AT4551" s="71">
        <f>IFERROR('Formato Productividad'!$AI4551/'Formato Productividad'!$M4551,0)</f>
        <v>0</v>
      </c>
      <c r="AU4551" s="74"/>
    </row>
    <row r="4552" spans="1:47" s="33" customFormat="1" ht="25.5" customHeight="1" x14ac:dyDescent="0.25">
      <c r="A4552" s="39">
        <v>4551</v>
      </c>
      <c r="B4552" s="5"/>
      <c r="C4552" s="5"/>
      <c r="D4552" s="5"/>
      <c r="E4552" s="6" t="str">
        <f>IFERROR(VLOOKUP(D4552,'Formato validacion'!$E$2:$F$131,2,0),"Escoja un ESM")</f>
        <v>Escoja un ESM</v>
      </c>
      <c r="F4552" s="31"/>
      <c r="G4552" s="5"/>
      <c r="H4552" s="5"/>
      <c r="I4552" s="5"/>
      <c r="J4552" s="5"/>
      <c r="K4552" s="5"/>
      <c r="L4552" s="6" t="str">
        <f>IFERROR(VLOOKUP(K4552,Tabla4[[ESPECIALIDADES]:[ÁREA DE LA ESPECIALIDAD]],2,0),"Escoja una especialidad")</f>
        <v>Escoja una especialidad</v>
      </c>
      <c r="M4552" s="5"/>
      <c r="N4552" s="5"/>
      <c r="O4552" s="5"/>
      <c r="P4552" s="6">
        <f>'Formato Productividad'!$M4552-'Formato Productividad'!$AI4552</f>
        <v>0</v>
      </c>
      <c r="Q4552" s="6" t="str">
        <f>IFERROR(VLOOKUP('Formato Productividad'!$K4552,Tabla4[],3,0),"Escoja una especialidad")</f>
        <v>Escoja una especialidad</v>
      </c>
      <c r="R4552" s="6" t="str">
        <f t="shared" si="284"/>
        <v>No aplica</v>
      </c>
      <c r="S4552" s="5"/>
      <c r="T4552" s="5"/>
      <c r="U4552" s="5"/>
      <c r="V4552" s="6">
        <f t="shared" si="285"/>
        <v>0</v>
      </c>
      <c r="W4552" s="6" t="str">
        <f t="shared" si="286"/>
        <v>No aplica</v>
      </c>
      <c r="X4552" s="35" t="str">
        <f t="shared" si="287"/>
        <v>No aplica</v>
      </c>
      <c r="Y4552" s="37"/>
      <c r="Z4552" s="38"/>
      <c r="AA4552" s="36"/>
      <c r="AB4552" s="38"/>
      <c r="AC4552" s="37"/>
      <c r="AD4552" s="38"/>
      <c r="AE4552" s="37"/>
      <c r="AF4552" s="38"/>
      <c r="AG4552" s="37"/>
      <c r="AH4552" s="38"/>
      <c r="AI4552" s="36"/>
      <c r="AJ4552" s="5"/>
      <c r="AK4552" s="5"/>
      <c r="AL4552" s="6">
        <f>IFERROR('Formato Productividad'!$Y4552+'Formato Productividad'!$AA4552+'Formato Productividad'!$AC4552,0)+'Formato Productividad'!$AE4552</f>
        <v>0</v>
      </c>
      <c r="AM4552" s="6">
        <f>IFERROR((('Formato Productividad'!$T4552+'Formato Productividad'!$V4552+'Formato Productividad'!$U4552)/'Formato Productividad'!$Q4552),0)+'Formato Productividad'!$AL4552</f>
        <v>0</v>
      </c>
      <c r="AN4552" s="7">
        <f>IFERROR(('Formato Productividad'!$AM4552/'Formato Productividad'!$N4552)*('Formato Productividad'!$N4552/'Formato Productividad'!$P4552),0)</f>
        <v>0</v>
      </c>
      <c r="AO4552" s="7">
        <f>IFERROR(('Formato Productividad'!$AG4552/'Formato Productividad'!$O4552)*('Formato Productividad'!$O4552/'Formato Productividad'!$P4552),0)</f>
        <v>0</v>
      </c>
      <c r="AP4552" s="7">
        <f>'Formato Productividad'!$AN4552+'Formato Productividad'!$AO4552</f>
        <v>0</v>
      </c>
      <c r="AQ4552" s="5"/>
      <c r="AR4552" s="7">
        <f>IFERROR('Formato Productividad'!$AM4552/'Formato Productividad'!$N4552,0)</f>
        <v>0</v>
      </c>
      <c r="AS4552" s="7">
        <f>IFERROR('Formato Productividad'!$AG4552/'Formato Productividad'!$O4552,0)</f>
        <v>0</v>
      </c>
      <c r="AT4552" s="71">
        <f>IFERROR('Formato Productividad'!$AI4552/'Formato Productividad'!$M4552,0)</f>
        <v>0</v>
      </c>
      <c r="AU4552" s="74"/>
    </row>
    <row r="4553" spans="1:47" s="33" customFormat="1" ht="25.5" customHeight="1" x14ac:dyDescent="0.25">
      <c r="A4553" s="39">
        <v>4552</v>
      </c>
      <c r="B4553" s="5"/>
      <c r="C4553" s="5"/>
      <c r="D4553" s="5"/>
      <c r="E4553" s="6" t="str">
        <f>IFERROR(VLOOKUP(D4553,'Formato validacion'!$E$2:$F$131,2,0),"Escoja un ESM")</f>
        <v>Escoja un ESM</v>
      </c>
      <c r="F4553" s="31"/>
      <c r="G4553" s="5"/>
      <c r="H4553" s="5"/>
      <c r="I4553" s="5"/>
      <c r="J4553" s="5"/>
      <c r="K4553" s="5"/>
      <c r="L4553" s="6" t="str">
        <f>IFERROR(VLOOKUP(K4553,Tabla4[[ESPECIALIDADES]:[ÁREA DE LA ESPECIALIDAD]],2,0),"Escoja una especialidad")</f>
        <v>Escoja una especialidad</v>
      </c>
      <c r="M4553" s="5"/>
      <c r="N4553" s="5"/>
      <c r="O4553" s="5"/>
      <c r="P4553" s="6">
        <f>'Formato Productividad'!$M4553-'Formato Productividad'!$AI4553</f>
        <v>0</v>
      </c>
      <c r="Q4553" s="6" t="str">
        <f>IFERROR(VLOOKUP('Formato Productividad'!$K4553,Tabla4[],3,0),"Escoja una especialidad")</f>
        <v>Escoja una especialidad</v>
      </c>
      <c r="R4553" s="6" t="str">
        <f t="shared" si="284"/>
        <v>No aplica</v>
      </c>
      <c r="S4553" s="5"/>
      <c r="T4553" s="5"/>
      <c r="U4553" s="5"/>
      <c r="V4553" s="6">
        <f t="shared" si="285"/>
        <v>0</v>
      </c>
      <c r="W4553" s="6" t="str">
        <f t="shared" si="286"/>
        <v>No aplica</v>
      </c>
      <c r="X4553" s="35" t="str">
        <f t="shared" si="287"/>
        <v>No aplica</v>
      </c>
      <c r="Y4553" s="37"/>
      <c r="Z4553" s="38"/>
      <c r="AA4553" s="36"/>
      <c r="AB4553" s="38"/>
      <c r="AC4553" s="37"/>
      <c r="AD4553" s="38"/>
      <c r="AE4553" s="37"/>
      <c r="AF4553" s="38"/>
      <c r="AG4553" s="37"/>
      <c r="AH4553" s="38"/>
      <c r="AI4553" s="36"/>
      <c r="AJ4553" s="5"/>
      <c r="AK4553" s="5"/>
      <c r="AL4553" s="6">
        <f>IFERROR('Formato Productividad'!$Y4553+'Formato Productividad'!$AA4553+'Formato Productividad'!$AC4553,0)+'Formato Productividad'!$AE4553</f>
        <v>0</v>
      </c>
      <c r="AM4553" s="6">
        <f>IFERROR((('Formato Productividad'!$T4553+'Formato Productividad'!$V4553+'Formato Productividad'!$U4553)/'Formato Productividad'!$Q4553),0)+'Formato Productividad'!$AL4553</f>
        <v>0</v>
      </c>
      <c r="AN4553" s="7">
        <f>IFERROR(('Formato Productividad'!$AM4553/'Formato Productividad'!$N4553)*('Formato Productividad'!$N4553/'Formato Productividad'!$P4553),0)</f>
        <v>0</v>
      </c>
      <c r="AO4553" s="7">
        <f>IFERROR(('Formato Productividad'!$AG4553/'Formato Productividad'!$O4553)*('Formato Productividad'!$O4553/'Formato Productividad'!$P4553),0)</f>
        <v>0</v>
      </c>
      <c r="AP4553" s="7">
        <f>'Formato Productividad'!$AN4553+'Formato Productividad'!$AO4553</f>
        <v>0</v>
      </c>
      <c r="AQ4553" s="5"/>
      <c r="AR4553" s="7">
        <f>IFERROR('Formato Productividad'!$AM4553/'Formato Productividad'!$N4553,0)</f>
        <v>0</v>
      </c>
      <c r="AS4553" s="7">
        <f>IFERROR('Formato Productividad'!$AG4553/'Formato Productividad'!$O4553,0)</f>
        <v>0</v>
      </c>
      <c r="AT4553" s="71">
        <f>IFERROR('Formato Productividad'!$AI4553/'Formato Productividad'!$M4553,0)</f>
        <v>0</v>
      </c>
      <c r="AU4553" s="74"/>
    </row>
    <row r="4554" spans="1:47" s="33" customFormat="1" ht="25.5" customHeight="1" x14ac:dyDescent="0.25">
      <c r="A4554" s="39">
        <v>4553</v>
      </c>
      <c r="B4554" s="5"/>
      <c r="C4554" s="5"/>
      <c r="D4554" s="5"/>
      <c r="E4554" s="6" t="str">
        <f>IFERROR(VLOOKUP(D4554,'Formato validacion'!$E$2:$F$131,2,0),"Escoja un ESM")</f>
        <v>Escoja un ESM</v>
      </c>
      <c r="F4554" s="31"/>
      <c r="G4554" s="5"/>
      <c r="H4554" s="5"/>
      <c r="I4554" s="5"/>
      <c r="J4554" s="5"/>
      <c r="K4554" s="5"/>
      <c r="L4554" s="6" t="str">
        <f>IFERROR(VLOOKUP(K4554,Tabla4[[ESPECIALIDADES]:[ÁREA DE LA ESPECIALIDAD]],2,0),"Escoja una especialidad")</f>
        <v>Escoja una especialidad</v>
      </c>
      <c r="M4554" s="5"/>
      <c r="N4554" s="5"/>
      <c r="O4554" s="5"/>
      <c r="P4554" s="6">
        <f>'Formato Productividad'!$M4554-'Formato Productividad'!$AI4554</f>
        <v>0</v>
      </c>
      <c r="Q4554" s="6" t="str">
        <f>IFERROR(VLOOKUP('Formato Productividad'!$K4554,Tabla4[],3,0),"Escoja una especialidad")</f>
        <v>Escoja una especialidad</v>
      </c>
      <c r="R4554" s="6" t="str">
        <f t="shared" si="284"/>
        <v>No aplica</v>
      </c>
      <c r="S4554" s="5"/>
      <c r="T4554" s="5"/>
      <c r="U4554" s="5"/>
      <c r="V4554" s="6">
        <f t="shared" si="285"/>
        <v>0</v>
      </c>
      <c r="W4554" s="6" t="str">
        <f t="shared" si="286"/>
        <v>No aplica</v>
      </c>
      <c r="X4554" s="35" t="str">
        <f t="shared" si="287"/>
        <v>No aplica</v>
      </c>
      <c r="Y4554" s="37"/>
      <c r="Z4554" s="38"/>
      <c r="AA4554" s="36"/>
      <c r="AB4554" s="38"/>
      <c r="AC4554" s="37"/>
      <c r="AD4554" s="38"/>
      <c r="AE4554" s="37"/>
      <c r="AF4554" s="38"/>
      <c r="AG4554" s="37"/>
      <c r="AH4554" s="38"/>
      <c r="AI4554" s="36"/>
      <c r="AJ4554" s="5"/>
      <c r="AK4554" s="5"/>
      <c r="AL4554" s="6">
        <f>IFERROR('Formato Productividad'!$Y4554+'Formato Productividad'!$AA4554+'Formato Productividad'!$AC4554,0)+'Formato Productividad'!$AE4554</f>
        <v>0</v>
      </c>
      <c r="AM4554" s="6">
        <f>IFERROR((('Formato Productividad'!$T4554+'Formato Productividad'!$V4554+'Formato Productividad'!$U4554)/'Formato Productividad'!$Q4554),0)+'Formato Productividad'!$AL4554</f>
        <v>0</v>
      </c>
      <c r="AN4554" s="7">
        <f>IFERROR(('Formato Productividad'!$AM4554/'Formato Productividad'!$N4554)*('Formato Productividad'!$N4554/'Formato Productividad'!$P4554),0)</f>
        <v>0</v>
      </c>
      <c r="AO4554" s="7">
        <f>IFERROR(('Formato Productividad'!$AG4554/'Formato Productividad'!$O4554)*('Formato Productividad'!$O4554/'Formato Productividad'!$P4554),0)</f>
        <v>0</v>
      </c>
      <c r="AP4554" s="7">
        <f>'Formato Productividad'!$AN4554+'Formato Productividad'!$AO4554</f>
        <v>0</v>
      </c>
      <c r="AQ4554" s="5"/>
      <c r="AR4554" s="7">
        <f>IFERROR('Formato Productividad'!$AM4554/'Formato Productividad'!$N4554,0)</f>
        <v>0</v>
      </c>
      <c r="AS4554" s="7">
        <f>IFERROR('Formato Productividad'!$AG4554/'Formato Productividad'!$O4554,0)</f>
        <v>0</v>
      </c>
      <c r="AT4554" s="71">
        <f>IFERROR('Formato Productividad'!$AI4554/'Formato Productividad'!$M4554,0)</f>
        <v>0</v>
      </c>
      <c r="AU4554" s="74"/>
    </row>
    <row r="4555" spans="1:47" s="33" customFormat="1" ht="25.5" customHeight="1" x14ac:dyDescent="0.25">
      <c r="A4555" s="39">
        <v>4554</v>
      </c>
      <c r="B4555" s="5"/>
      <c r="C4555" s="5"/>
      <c r="D4555" s="5"/>
      <c r="E4555" s="6" t="str">
        <f>IFERROR(VLOOKUP(D4555,'Formato validacion'!$E$2:$F$131,2,0),"Escoja un ESM")</f>
        <v>Escoja un ESM</v>
      </c>
      <c r="F4555" s="31"/>
      <c r="G4555" s="5"/>
      <c r="H4555" s="5"/>
      <c r="I4555" s="5"/>
      <c r="J4555" s="5"/>
      <c r="K4555" s="5"/>
      <c r="L4555" s="6" t="str">
        <f>IFERROR(VLOOKUP(K4555,Tabla4[[ESPECIALIDADES]:[ÁREA DE LA ESPECIALIDAD]],2,0),"Escoja una especialidad")</f>
        <v>Escoja una especialidad</v>
      </c>
      <c r="M4555" s="5"/>
      <c r="N4555" s="5"/>
      <c r="O4555" s="5"/>
      <c r="P4555" s="6">
        <f>'Formato Productividad'!$M4555-'Formato Productividad'!$AI4555</f>
        <v>0</v>
      </c>
      <c r="Q4555" s="6" t="str">
        <f>IFERROR(VLOOKUP('Formato Productividad'!$K4555,Tabla4[],3,0),"Escoja una especialidad")</f>
        <v>Escoja una especialidad</v>
      </c>
      <c r="R4555" s="6" t="str">
        <f t="shared" si="284"/>
        <v>No aplica</v>
      </c>
      <c r="S4555" s="5"/>
      <c r="T4555" s="5"/>
      <c r="U4555" s="5"/>
      <c r="V4555" s="6">
        <f t="shared" si="285"/>
        <v>0</v>
      </c>
      <c r="W4555" s="6" t="str">
        <f t="shared" si="286"/>
        <v>No aplica</v>
      </c>
      <c r="X4555" s="35" t="str">
        <f t="shared" si="287"/>
        <v>No aplica</v>
      </c>
      <c r="Y4555" s="37"/>
      <c r="Z4555" s="38"/>
      <c r="AA4555" s="36"/>
      <c r="AB4555" s="38"/>
      <c r="AC4555" s="37"/>
      <c r="AD4555" s="38"/>
      <c r="AE4555" s="37"/>
      <c r="AF4555" s="38"/>
      <c r="AG4555" s="37"/>
      <c r="AH4555" s="38"/>
      <c r="AI4555" s="36"/>
      <c r="AJ4555" s="5"/>
      <c r="AK4555" s="5"/>
      <c r="AL4555" s="6">
        <f>IFERROR('Formato Productividad'!$Y4555+'Formato Productividad'!$AA4555+'Formato Productividad'!$AC4555,0)+'Formato Productividad'!$AE4555</f>
        <v>0</v>
      </c>
      <c r="AM4555" s="6">
        <f>IFERROR((('Formato Productividad'!$T4555+'Formato Productividad'!$V4555+'Formato Productividad'!$U4555)/'Formato Productividad'!$Q4555),0)+'Formato Productividad'!$AL4555</f>
        <v>0</v>
      </c>
      <c r="AN4555" s="7">
        <f>IFERROR(('Formato Productividad'!$AM4555/'Formato Productividad'!$N4555)*('Formato Productividad'!$N4555/'Formato Productividad'!$P4555),0)</f>
        <v>0</v>
      </c>
      <c r="AO4555" s="7">
        <f>IFERROR(('Formato Productividad'!$AG4555/'Formato Productividad'!$O4555)*('Formato Productividad'!$O4555/'Formato Productividad'!$P4555),0)</f>
        <v>0</v>
      </c>
      <c r="AP4555" s="7">
        <f>'Formato Productividad'!$AN4555+'Formato Productividad'!$AO4555</f>
        <v>0</v>
      </c>
      <c r="AQ4555" s="5"/>
      <c r="AR4555" s="7">
        <f>IFERROR('Formato Productividad'!$AM4555/'Formato Productividad'!$N4555,0)</f>
        <v>0</v>
      </c>
      <c r="AS4555" s="7">
        <f>IFERROR('Formato Productividad'!$AG4555/'Formato Productividad'!$O4555,0)</f>
        <v>0</v>
      </c>
      <c r="AT4555" s="71">
        <f>IFERROR('Formato Productividad'!$AI4555/'Formato Productividad'!$M4555,0)</f>
        <v>0</v>
      </c>
      <c r="AU4555" s="74"/>
    </row>
    <row r="4556" spans="1:47" s="33" customFormat="1" ht="25.5" customHeight="1" x14ac:dyDescent="0.25">
      <c r="A4556" s="39">
        <v>4555</v>
      </c>
      <c r="B4556" s="5"/>
      <c r="C4556" s="5"/>
      <c r="D4556" s="5"/>
      <c r="E4556" s="6" t="str">
        <f>IFERROR(VLOOKUP(D4556,'Formato validacion'!$E$2:$F$131,2,0),"Escoja un ESM")</f>
        <v>Escoja un ESM</v>
      </c>
      <c r="F4556" s="31"/>
      <c r="G4556" s="5"/>
      <c r="H4556" s="5"/>
      <c r="I4556" s="5"/>
      <c r="J4556" s="5"/>
      <c r="K4556" s="5"/>
      <c r="L4556" s="6" t="str">
        <f>IFERROR(VLOOKUP(K4556,Tabla4[[ESPECIALIDADES]:[ÁREA DE LA ESPECIALIDAD]],2,0),"Escoja una especialidad")</f>
        <v>Escoja una especialidad</v>
      </c>
      <c r="M4556" s="5"/>
      <c r="N4556" s="5"/>
      <c r="O4556" s="5"/>
      <c r="P4556" s="6">
        <f>'Formato Productividad'!$M4556-'Formato Productividad'!$AI4556</f>
        <v>0</v>
      </c>
      <c r="Q4556" s="6" t="str">
        <f>IFERROR(VLOOKUP('Formato Productividad'!$K4556,Tabla4[],3,0),"Escoja una especialidad")</f>
        <v>Escoja una especialidad</v>
      </c>
      <c r="R4556" s="6" t="str">
        <f t="shared" si="284"/>
        <v>No aplica</v>
      </c>
      <c r="S4556" s="5"/>
      <c r="T4556" s="5"/>
      <c r="U4556" s="5"/>
      <c r="V4556" s="6">
        <f t="shared" si="285"/>
        <v>0</v>
      </c>
      <c r="W4556" s="6" t="str">
        <f t="shared" si="286"/>
        <v>No aplica</v>
      </c>
      <c r="X4556" s="35" t="str">
        <f t="shared" si="287"/>
        <v>No aplica</v>
      </c>
      <c r="Y4556" s="37"/>
      <c r="Z4556" s="38"/>
      <c r="AA4556" s="36"/>
      <c r="AB4556" s="38"/>
      <c r="AC4556" s="37"/>
      <c r="AD4556" s="38"/>
      <c r="AE4556" s="37"/>
      <c r="AF4556" s="38"/>
      <c r="AG4556" s="37"/>
      <c r="AH4556" s="38"/>
      <c r="AI4556" s="36"/>
      <c r="AJ4556" s="5"/>
      <c r="AK4556" s="5"/>
      <c r="AL4556" s="6">
        <f>IFERROR('Formato Productividad'!$Y4556+'Formato Productividad'!$AA4556+'Formato Productividad'!$AC4556,0)+'Formato Productividad'!$AE4556</f>
        <v>0</v>
      </c>
      <c r="AM4556" s="6">
        <f>IFERROR((('Formato Productividad'!$T4556+'Formato Productividad'!$V4556+'Formato Productividad'!$U4556)/'Formato Productividad'!$Q4556),0)+'Formato Productividad'!$AL4556</f>
        <v>0</v>
      </c>
      <c r="AN4556" s="7">
        <f>IFERROR(('Formato Productividad'!$AM4556/'Formato Productividad'!$N4556)*('Formato Productividad'!$N4556/'Formato Productividad'!$P4556),0)</f>
        <v>0</v>
      </c>
      <c r="AO4556" s="7">
        <f>IFERROR(('Formato Productividad'!$AG4556/'Formato Productividad'!$O4556)*('Formato Productividad'!$O4556/'Formato Productividad'!$P4556),0)</f>
        <v>0</v>
      </c>
      <c r="AP4556" s="7">
        <f>'Formato Productividad'!$AN4556+'Formato Productividad'!$AO4556</f>
        <v>0</v>
      </c>
      <c r="AQ4556" s="5"/>
      <c r="AR4556" s="7">
        <f>IFERROR('Formato Productividad'!$AM4556/'Formato Productividad'!$N4556,0)</f>
        <v>0</v>
      </c>
      <c r="AS4556" s="7">
        <f>IFERROR('Formato Productividad'!$AG4556/'Formato Productividad'!$O4556,0)</f>
        <v>0</v>
      </c>
      <c r="AT4556" s="71">
        <f>IFERROR('Formato Productividad'!$AI4556/'Formato Productividad'!$M4556,0)</f>
        <v>0</v>
      </c>
      <c r="AU4556" s="74"/>
    </row>
    <row r="4557" spans="1:47" s="33" customFormat="1" ht="25.5" customHeight="1" x14ac:dyDescent="0.25">
      <c r="A4557" s="39">
        <v>4556</v>
      </c>
      <c r="B4557" s="5"/>
      <c r="C4557" s="5"/>
      <c r="D4557" s="5"/>
      <c r="E4557" s="6" t="str">
        <f>IFERROR(VLOOKUP(D4557,'Formato validacion'!$E$2:$F$131,2,0),"Escoja un ESM")</f>
        <v>Escoja un ESM</v>
      </c>
      <c r="F4557" s="31"/>
      <c r="G4557" s="5"/>
      <c r="H4557" s="5"/>
      <c r="I4557" s="5"/>
      <c r="J4557" s="5"/>
      <c r="K4557" s="5"/>
      <c r="L4557" s="6" t="str">
        <f>IFERROR(VLOOKUP(K4557,Tabla4[[ESPECIALIDADES]:[ÁREA DE LA ESPECIALIDAD]],2,0),"Escoja una especialidad")</f>
        <v>Escoja una especialidad</v>
      </c>
      <c r="M4557" s="5"/>
      <c r="N4557" s="5"/>
      <c r="O4557" s="5"/>
      <c r="P4557" s="6">
        <f>'Formato Productividad'!$M4557-'Formato Productividad'!$AI4557</f>
        <v>0</v>
      </c>
      <c r="Q4557" s="6" t="str">
        <f>IFERROR(VLOOKUP('Formato Productividad'!$K4557,Tabla4[],3,0),"Escoja una especialidad")</f>
        <v>Escoja una especialidad</v>
      </c>
      <c r="R4557" s="6" t="str">
        <f t="shared" si="284"/>
        <v>No aplica</v>
      </c>
      <c r="S4557" s="5"/>
      <c r="T4557" s="5"/>
      <c r="U4557" s="5"/>
      <c r="V4557" s="6">
        <f t="shared" si="285"/>
        <v>0</v>
      </c>
      <c r="W4557" s="6" t="str">
        <f t="shared" si="286"/>
        <v>No aplica</v>
      </c>
      <c r="X4557" s="35" t="str">
        <f t="shared" si="287"/>
        <v>No aplica</v>
      </c>
      <c r="Y4557" s="37"/>
      <c r="Z4557" s="38"/>
      <c r="AA4557" s="36"/>
      <c r="AB4557" s="38"/>
      <c r="AC4557" s="37"/>
      <c r="AD4557" s="38"/>
      <c r="AE4557" s="37"/>
      <c r="AF4557" s="38"/>
      <c r="AG4557" s="37"/>
      <c r="AH4557" s="38"/>
      <c r="AI4557" s="36"/>
      <c r="AJ4557" s="5"/>
      <c r="AK4557" s="5"/>
      <c r="AL4557" s="6">
        <f>IFERROR('Formato Productividad'!$Y4557+'Formato Productividad'!$AA4557+'Formato Productividad'!$AC4557,0)+'Formato Productividad'!$AE4557</f>
        <v>0</v>
      </c>
      <c r="AM4557" s="6">
        <f>IFERROR((('Formato Productividad'!$T4557+'Formato Productividad'!$V4557+'Formato Productividad'!$U4557)/'Formato Productividad'!$Q4557),0)+'Formato Productividad'!$AL4557</f>
        <v>0</v>
      </c>
      <c r="AN4557" s="7">
        <f>IFERROR(('Formato Productividad'!$AM4557/'Formato Productividad'!$N4557)*('Formato Productividad'!$N4557/'Formato Productividad'!$P4557),0)</f>
        <v>0</v>
      </c>
      <c r="AO4557" s="7">
        <f>IFERROR(('Formato Productividad'!$AG4557/'Formato Productividad'!$O4557)*('Formato Productividad'!$O4557/'Formato Productividad'!$P4557),0)</f>
        <v>0</v>
      </c>
      <c r="AP4557" s="7">
        <f>'Formato Productividad'!$AN4557+'Formato Productividad'!$AO4557</f>
        <v>0</v>
      </c>
      <c r="AQ4557" s="5"/>
      <c r="AR4557" s="7">
        <f>IFERROR('Formato Productividad'!$AM4557/'Formato Productividad'!$N4557,0)</f>
        <v>0</v>
      </c>
      <c r="AS4557" s="7">
        <f>IFERROR('Formato Productividad'!$AG4557/'Formato Productividad'!$O4557,0)</f>
        <v>0</v>
      </c>
      <c r="AT4557" s="71">
        <f>IFERROR('Formato Productividad'!$AI4557/'Formato Productividad'!$M4557,0)</f>
        <v>0</v>
      </c>
      <c r="AU4557" s="74"/>
    </row>
    <row r="4558" spans="1:47" s="33" customFormat="1" ht="25.5" customHeight="1" x14ac:dyDescent="0.25">
      <c r="A4558" s="39">
        <v>4557</v>
      </c>
      <c r="B4558" s="5"/>
      <c r="C4558" s="5"/>
      <c r="D4558" s="5"/>
      <c r="E4558" s="6" t="str">
        <f>IFERROR(VLOOKUP(D4558,'Formato validacion'!$E$2:$F$131,2,0),"Escoja un ESM")</f>
        <v>Escoja un ESM</v>
      </c>
      <c r="F4558" s="31"/>
      <c r="G4558" s="5"/>
      <c r="H4558" s="5"/>
      <c r="I4558" s="5"/>
      <c r="J4558" s="5"/>
      <c r="K4558" s="5"/>
      <c r="L4558" s="6" t="str">
        <f>IFERROR(VLOOKUP(K4558,Tabla4[[ESPECIALIDADES]:[ÁREA DE LA ESPECIALIDAD]],2,0),"Escoja una especialidad")</f>
        <v>Escoja una especialidad</v>
      </c>
      <c r="M4558" s="5"/>
      <c r="N4558" s="5"/>
      <c r="O4558" s="5"/>
      <c r="P4558" s="6">
        <f>'Formato Productividad'!$M4558-'Formato Productividad'!$AI4558</f>
        <v>0</v>
      </c>
      <c r="Q4558" s="6" t="str">
        <f>IFERROR(VLOOKUP('Formato Productividad'!$K4558,Tabla4[],3,0),"Escoja una especialidad")</f>
        <v>Escoja una especialidad</v>
      </c>
      <c r="R4558" s="6" t="str">
        <f t="shared" si="284"/>
        <v>No aplica</v>
      </c>
      <c r="S4558" s="5"/>
      <c r="T4558" s="5"/>
      <c r="U4558" s="5"/>
      <c r="V4558" s="6">
        <f t="shared" si="285"/>
        <v>0</v>
      </c>
      <c r="W4558" s="6" t="str">
        <f t="shared" si="286"/>
        <v>No aplica</v>
      </c>
      <c r="X4558" s="35" t="str">
        <f t="shared" si="287"/>
        <v>No aplica</v>
      </c>
      <c r="Y4558" s="37"/>
      <c r="Z4558" s="38"/>
      <c r="AA4558" s="36"/>
      <c r="AB4558" s="38"/>
      <c r="AC4558" s="37"/>
      <c r="AD4558" s="38"/>
      <c r="AE4558" s="37"/>
      <c r="AF4558" s="38"/>
      <c r="AG4558" s="37"/>
      <c r="AH4558" s="38"/>
      <c r="AI4558" s="36"/>
      <c r="AJ4558" s="5"/>
      <c r="AK4558" s="5"/>
      <c r="AL4558" s="6">
        <f>IFERROR('Formato Productividad'!$Y4558+'Formato Productividad'!$AA4558+'Formato Productividad'!$AC4558,0)+'Formato Productividad'!$AE4558</f>
        <v>0</v>
      </c>
      <c r="AM4558" s="6">
        <f>IFERROR((('Formato Productividad'!$T4558+'Formato Productividad'!$V4558+'Formato Productividad'!$U4558)/'Formato Productividad'!$Q4558),0)+'Formato Productividad'!$AL4558</f>
        <v>0</v>
      </c>
      <c r="AN4558" s="7">
        <f>IFERROR(('Formato Productividad'!$AM4558/'Formato Productividad'!$N4558)*('Formato Productividad'!$N4558/'Formato Productividad'!$P4558),0)</f>
        <v>0</v>
      </c>
      <c r="AO4558" s="7">
        <f>IFERROR(('Formato Productividad'!$AG4558/'Formato Productividad'!$O4558)*('Formato Productividad'!$O4558/'Formato Productividad'!$P4558),0)</f>
        <v>0</v>
      </c>
      <c r="AP4558" s="7">
        <f>'Formato Productividad'!$AN4558+'Formato Productividad'!$AO4558</f>
        <v>0</v>
      </c>
      <c r="AQ4558" s="5"/>
      <c r="AR4558" s="7">
        <f>IFERROR('Formato Productividad'!$AM4558/'Formato Productividad'!$N4558,0)</f>
        <v>0</v>
      </c>
      <c r="AS4558" s="7">
        <f>IFERROR('Formato Productividad'!$AG4558/'Formato Productividad'!$O4558,0)</f>
        <v>0</v>
      </c>
      <c r="AT4558" s="71">
        <f>IFERROR('Formato Productividad'!$AI4558/'Formato Productividad'!$M4558,0)</f>
        <v>0</v>
      </c>
      <c r="AU4558" s="74"/>
    </row>
    <row r="4559" spans="1:47" s="33" customFormat="1" ht="25.5" customHeight="1" x14ac:dyDescent="0.25">
      <c r="A4559" s="39">
        <v>4558</v>
      </c>
      <c r="B4559" s="5"/>
      <c r="C4559" s="5"/>
      <c r="D4559" s="5"/>
      <c r="E4559" s="6" t="str">
        <f>IFERROR(VLOOKUP(D4559,'Formato validacion'!$E$2:$F$131,2,0),"Escoja un ESM")</f>
        <v>Escoja un ESM</v>
      </c>
      <c r="F4559" s="31"/>
      <c r="G4559" s="5"/>
      <c r="H4559" s="5"/>
      <c r="I4559" s="5"/>
      <c r="J4559" s="5"/>
      <c r="K4559" s="5"/>
      <c r="L4559" s="6" t="str">
        <f>IFERROR(VLOOKUP(K4559,Tabla4[[ESPECIALIDADES]:[ÁREA DE LA ESPECIALIDAD]],2,0),"Escoja una especialidad")</f>
        <v>Escoja una especialidad</v>
      </c>
      <c r="M4559" s="5"/>
      <c r="N4559" s="5"/>
      <c r="O4559" s="5"/>
      <c r="P4559" s="6">
        <f>'Formato Productividad'!$M4559-'Formato Productividad'!$AI4559</f>
        <v>0</v>
      </c>
      <c r="Q4559" s="6" t="str">
        <f>IFERROR(VLOOKUP('Formato Productividad'!$K4559,Tabla4[],3,0),"Escoja una especialidad")</f>
        <v>Escoja una especialidad</v>
      </c>
      <c r="R4559" s="6" t="str">
        <f t="shared" si="284"/>
        <v>No aplica</v>
      </c>
      <c r="S4559" s="5"/>
      <c r="T4559" s="5"/>
      <c r="U4559" s="5"/>
      <c r="V4559" s="6">
        <f t="shared" si="285"/>
        <v>0</v>
      </c>
      <c r="W4559" s="6" t="str">
        <f t="shared" si="286"/>
        <v>No aplica</v>
      </c>
      <c r="X4559" s="35" t="str">
        <f t="shared" si="287"/>
        <v>No aplica</v>
      </c>
      <c r="Y4559" s="37"/>
      <c r="Z4559" s="38"/>
      <c r="AA4559" s="36"/>
      <c r="AB4559" s="38"/>
      <c r="AC4559" s="37"/>
      <c r="AD4559" s="38"/>
      <c r="AE4559" s="37"/>
      <c r="AF4559" s="38"/>
      <c r="AG4559" s="37"/>
      <c r="AH4559" s="38"/>
      <c r="AI4559" s="36"/>
      <c r="AJ4559" s="5"/>
      <c r="AK4559" s="5"/>
      <c r="AL4559" s="6">
        <f>IFERROR('Formato Productividad'!$Y4559+'Formato Productividad'!$AA4559+'Formato Productividad'!$AC4559,0)+'Formato Productividad'!$AE4559</f>
        <v>0</v>
      </c>
      <c r="AM4559" s="6">
        <f>IFERROR((('Formato Productividad'!$T4559+'Formato Productividad'!$V4559+'Formato Productividad'!$U4559)/'Formato Productividad'!$Q4559),0)+'Formato Productividad'!$AL4559</f>
        <v>0</v>
      </c>
      <c r="AN4559" s="7">
        <f>IFERROR(('Formato Productividad'!$AM4559/'Formato Productividad'!$N4559)*('Formato Productividad'!$N4559/'Formato Productividad'!$P4559),0)</f>
        <v>0</v>
      </c>
      <c r="AO4559" s="7">
        <f>IFERROR(('Formato Productividad'!$AG4559/'Formato Productividad'!$O4559)*('Formato Productividad'!$O4559/'Formato Productividad'!$P4559),0)</f>
        <v>0</v>
      </c>
      <c r="AP4559" s="7">
        <f>'Formato Productividad'!$AN4559+'Formato Productividad'!$AO4559</f>
        <v>0</v>
      </c>
      <c r="AQ4559" s="5"/>
      <c r="AR4559" s="7">
        <f>IFERROR('Formato Productividad'!$AM4559/'Formato Productividad'!$N4559,0)</f>
        <v>0</v>
      </c>
      <c r="AS4559" s="7">
        <f>IFERROR('Formato Productividad'!$AG4559/'Formato Productividad'!$O4559,0)</f>
        <v>0</v>
      </c>
      <c r="AT4559" s="71">
        <f>IFERROR('Formato Productividad'!$AI4559/'Formato Productividad'!$M4559,0)</f>
        <v>0</v>
      </c>
      <c r="AU4559" s="74"/>
    </row>
    <row r="4560" spans="1:47" s="33" customFormat="1" ht="25.5" customHeight="1" x14ac:dyDescent="0.25">
      <c r="A4560" s="39">
        <v>4559</v>
      </c>
      <c r="B4560" s="5"/>
      <c r="C4560" s="5"/>
      <c r="D4560" s="5"/>
      <c r="E4560" s="6" t="str">
        <f>IFERROR(VLOOKUP(D4560,'Formato validacion'!$E$2:$F$131,2,0),"Escoja un ESM")</f>
        <v>Escoja un ESM</v>
      </c>
      <c r="F4560" s="31"/>
      <c r="G4560" s="5"/>
      <c r="H4560" s="5"/>
      <c r="I4560" s="5"/>
      <c r="J4560" s="5"/>
      <c r="K4560" s="5"/>
      <c r="L4560" s="6" t="str">
        <f>IFERROR(VLOOKUP(K4560,Tabla4[[ESPECIALIDADES]:[ÁREA DE LA ESPECIALIDAD]],2,0),"Escoja una especialidad")</f>
        <v>Escoja una especialidad</v>
      </c>
      <c r="M4560" s="5"/>
      <c r="N4560" s="5"/>
      <c r="O4560" s="5"/>
      <c r="P4560" s="6">
        <f>'Formato Productividad'!$M4560-'Formato Productividad'!$AI4560</f>
        <v>0</v>
      </c>
      <c r="Q4560" s="6" t="str">
        <f>IFERROR(VLOOKUP('Formato Productividad'!$K4560,Tabla4[],3,0),"Escoja una especialidad")</f>
        <v>Escoja una especialidad</v>
      </c>
      <c r="R4560" s="6" t="str">
        <f t="shared" si="284"/>
        <v>No aplica</v>
      </c>
      <c r="S4560" s="5"/>
      <c r="T4560" s="5"/>
      <c r="U4560" s="5"/>
      <c r="V4560" s="6">
        <f t="shared" si="285"/>
        <v>0</v>
      </c>
      <c r="W4560" s="6" t="str">
        <f t="shared" si="286"/>
        <v>No aplica</v>
      </c>
      <c r="X4560" s="35" t="str">
        <f t="shared" si="287"/>
        <v>No aplica</v>
      </c>
      <c r="Y4560" s="37"/>
      <c r="Z4560" s="38"/>
      <c r="AA4560" s="36"/>
      <c r="AB4560" s="38"/>
      <c r="AC4560" s="37"/>
      <c r="AD4560" s="38"/>
      <c r="AE4560" s="37"/>
      <c r="AF4560" s="38"/>
      <c r="AG4560" s="37"/>
      <c r="AH4560" s="38"/>
      <c r="AI4560" s="36"/>
      <c r="AJ4560" s="5"/>
      <c r="AK4560" s="5"/>
      <c r="AL4560" s="6">
        <f>IFERROR('Formato Productividad'!$Y4560+'Formato Productividad'!$AA4560+'Formato Productividad'!$AC4560,0)+'Formato Productividad'!$AE4560</f>
        <v>0</v>
      </c>
      <c r="AM4560" s="6">
        <f>IFERROR((('Formato Productividad'!$T4560+'Formato Productividad'!$V4560+'Formato Productividad'!$U4560)/'Formato Productividad'!$Q4560),0)+'Formato Productividad'!$AL4560</f>
        <v>0</v>
      </c>
      <c r="AN4560" s="7">
        <f>IFERROR(('Formato Productividad'!$AM4560/'Formato Productividad'!$N4560)*('Formato Productividad'!$N4560/'Formato Productividad'!$P4560),0)</f>
        <v>0</v>
      </c>
      <c r="AO4560" s="7">
        <f>IFERROR(('Formato Productividad'!$AG4560/'Formato Productividad'!$O4560)*('Formato Productividad'!$O4560/'Formato Productividad'!$P4560),0)</f>
        <v>0</v>
      </c>
      <c r="AP4560" s="7">
        <f>'Formato Productividad'!$AN4560+'Formato Productividad'!$AO4560</f>
        <v>0</v>
      </c>
      <c r="AQ4560" s="5"/>
      <c r="AR4560" s="7">
        <f>IFERROR('Formato Productividad'!$AM4560/'Formato Productividad'!$N4560,0)</f>
        <v>0</v>
      </c>
      <c r="AS4560" s="7">
        <f>IFERROR('Formato Productividad'!$AG4560/'Formato Productividad'!$O4560,0)</f>
        <v>0</v>
      </c>
      <c r="AT4560" s="71">
        <f>IFERROR('Formato Productividad'!$AI4560/'Formato Productividad'!$M4560,0)</f>
        <v>0</v>
      </c>
      <c r="AU4560" s="74"/>
    </row>
    <row r="4561" spans="1:47" s="33" customFormat="1" ht="25.5" customHeight="1" x14ac:dyDescent="0.25">
      <c r="A4561" s="39">
        <v>4560</v>
      </c>
      <c r="B4561" s="5"/>
      <c r="C4561" s="5"/>
      <c r="D4561" s="5"/>
      <c r="E4561" s="6" t="str">
        <f>IFERROR(VLOOKUP(D4561,'Formato validacion'!$E$2:$F$131,2,0),"Escoja un ESM")</f>
        <v>Escoja un ESM</v>
      </c>
      <c r="F4561" s="31"/>
      <c r="G4561" s="5"/>
      <c r="H4561" s="5"/>
      <c r="I4561" s="5"/>
      <c r="J4561" s="5"/>
      <c r="K4561" s="5"/>
      <c r="L4561" s="6" t="str">
        <f>IFERROR(VLOOKUP(K4561,Tabla4[[ESPECIALIDADES]:[ÁREA DE LA ESPECIALIDAD]],2,0),"Escoja una especialidad")</f>
        <v>Escoja una especialidad</v>
      </c>
      <c r="M4561" s="5"/>
      <c r="N4561" s="5"/>
      <c r="O4561" s="5"/>
      <c r="P4561" s="6">
        <f>'Formato Productividad'!$M4561-'Formato Productividad'!$AI4561</f>
        <v>0</v>
      </c>
      <c r="Q4561" s="6" t="str">
        <f>IFERROR(VLOOKUP('Formato Productividad'!$K4561,Tabla4[],3,0),"Escoja una especialidad")</f>
        <v>Escoja una especialidad</v>
      </c>
      <c r="R4561" s="6" t="str">
        <f t="shared" si="284"/>
        <v>No aplica</v>
      </c>
      <c r="S4561" s="5"/>
      <c r="T4561" s="5"/>
      <c r="U4561" s="5"/>
      <c r="V4561" s="6">
        <f t="shared" si="285"/>
        <v>0</v>
      </c>
      <c r="W4561" s="6" t="str">
        <f t="shared" si="286"/>
        <v>No aplica</v>
      </c>
      <c r="X4561" s="35" t="str">
        <f t="shared" si="287"/>
        <v>No aplica</v>
      </c>
      <c r="Y4561" s="37"/>
      <c r="Z4561" s="38"/>
      <c r="AA4561" s="36"/>
      <c r="AB4561" s="38"/>
      <c r="AC4561" s="37"/>
      <c r="AD4561" s="38"/>
      <c r="AE4561" s="37"/>
      <c r="AF4561" s="38"/>
      <c r="AG4561" s="37"/>
      <c r="AH4561" s="38"/>
      <c r="AI4561" s="36"/>
      <c r="AJ4561" s="5"/>
      <c r="AK4561" s="5"/>
      <c r="AL4561" s="6">
        <f>IFERROR('Formato Productividad'!$Y4561+'Formato Productividad'!$AA4561+'Formato Productividad'!$AC4561,0)+'Formato Productividad'!$AE4561</f>
        <v>0</v>
      </c>
      <c r="AM4561" s="6">
        <f>IFERROR((('Formato Productividad'!$T4561+'Formato Productividad'!$V4561+'Formato Productividad'!$U4561)/'Formato Productividad'!$Q4561),0)+'Formato Productividad'!$AL4561</f>
        <v>0</v>
      </c>
      <c r="AN4561" s="7">
        <f>IFERROR(('Formato Productividad'!$AM4561/'Formato Productividad'!$N4561)*('Formato Productividad'!$N4561/'Formato Productividad'!$P4561),0)</f>
        <v>0</v>
      </c>
      <c r="AO4561" s="7">
        <f>IFERROR(('Formato Productividad'!$AG4561/'Formato Productividad'!$O4561)*('Formato Productividad'!$O4561/'Formato Productividad'!$P4561),0)</f>
        <v>0</v>
      </c>
      <c r="AP4561" s="7">
        <f>'Formato Productividad'!$AN4561+'Formato Productividad'!$AO4561</f>
        <v>0</v>
      </c>
      <c r="AQ4561" s="5"/>
      <c r="AR4561" s="7">
        <f>IFERROR('Formato Productividad'!$AM4561/'Formato Productividad'!$N4561,0)</f>
        <v>0</v>
      </c>
      <c r="AS4561" s="7">
        <f>IFERROR('Formato Productividad'!$AG4561/'Formato Productividad'!$O4561,0)</f>
        <v>0</v>
      </c>
      <c r="AT4561" s="71">
        <f>IFERROR('Formato Productividad'!$AI4561/'Formato Productividad'!$M4561,0)</f>
        <v>0</v>
      </c>
      <c r="AU4561" s="74"/>
    </row>
    <row r="4562" spans="1:47" s="33" customFormat="1" ht="25.5" customHeight="1" x14ac:dyDescent="0.25">
      <c r="A4562" s="39">
        <v>4561</v>
      </c>
      <c r="B4562" s="5"/>
      <c r="C4562" s="5"/>
      <c r="D4562" s="5"/>
      <c r="E4562" s="6" t="str">
        <f>IFERROR(VLOOKUP(D4562,'Formato validacion'!$E$2:$F$131,2,0),"Escoja un ESM")</f>
        <v>Escoja un ESM</v>
      </c>
      <c r="F4562" s="31"/>
      <c r="G4562" s="5"/>
      <c r="H4562" s="5"/>
      <c r="I4562" s="5"/>
      <c r="J4562" s="5"/>
      <c r="K4562" s="5"/>
      <c r="L4562" s="6" t="str">
        <f>IFERROR(VLOOKUP(K4562,Tabla4[[ESPECIALIDADES]:[ÁREA DE LA ESPECIALIDAD]],2,0),"Escoja una especialidad")</f>
        <v>Escoja una especialidad</v>
      </c>
      <c r="M4562" s="5"/>
      <c r="N4562" s="5"/>
      <c r="O4562" s="5"/>
      <c r="P4562" s="6">
        <f>'Formato Productividad'!$M4562-'Formato Productividad'!$AI4562</f>
        <v>0</v>
      </c>
      <c r="Q4562" s="6" t="str">
        <f>IFERROR(VLOOKUP('Formato Productividad'!$K4562,Tabla4[],3,0),"Escoja una especialidad")</f>
        <v>Escoja una especialidad</v>
      </c>
      <c r="R4562" s="6" t="str">
        <f t="shared" si="284"/>
        <v>No aplica</v>
      </c>
      <c r="S4562" s="5"/>
      <c r="T4562" s="5"/>
      <c r="U4562" s="5"/>
      <c r="V4562" s="6">
        <f t="shared" si="285"/>
        <v>0</v>
      </c>
      <c r="W4562" s="6" t="str">
        <f t="shared" si="286"/>
        <v>No aplica</v>
      </c>
      <c r="X4562" s="35" t="str">
        <f t="shared" si="287"/>
        <v>No aplica</v>
      </c>
      <c r="Y4562" s="37"/>
      <c r="Z4562" s="38"/>
      <c r="AA4562" s="36"/>
      <c r="AB4562" s="38"/>
      <c r="AC4562" s="37"/>
      <c r="AD4562" s="38"/>
      <c r="AE4562" s="37"/>
      <c r="AF4562" s="38"/>
      <c r="AG4562" s="37"/>
      <c r="AH4562" s="38"/>
      <c r="AI4562" s="36"/>
      <c r="AJ4562" s="5"/>
      <c r="AK4562" s="5"/>
      <c r="AL4562" s="6">
        <f>IFERROR('Formato Productividad'!$Y4562+'Formato Productividad'!$AA4562+'Formato Productividad'!$AC4562,0)+'Formato Productividad'!$AE4562</f>
        <v>0</v>
      </c>
      <c r="AM4562" s="6">
        <f>IFERROR((('Formato Productividad'!$T4562+'Formato Productividad'!$V4562+'Formato Productividad'!$U4562)/'Formato Productividad'!$Q4562),0)+'Formato Productividad'!$AL4562</f>
        <v>0</v>
      </c>
      <c r="AN4562" s="7">
        <f>IFERROR(('Formato Productividad'!$AM4562/'Formato Productividad'!$N4562)*('Formato Productividad'!$N4562/'Formato Productividad'!$P4562),0)</f>
        <v>0</v>
      </c>
      <c r="AO4562" s="7">
        <f>IFERROR(('Formato Productividad'!$AG4562/'Formato Productividad'!$O4562)*('Formato Productividad'!$O4562/'Formato Productividad'!$P4562),0)</f>
        <v>0</v>
      </c>
      <c r="AP4562" s="7">
        <f>'Formato Productividad'!$AN4562+'Formato Productividad'!$AO4562</f>
        <v>0</v>
      </c>
      <c r="AQ4562" s="5"/>
      <c r="AR4562" s="7">
        <f>IFERROR('Formato Productividad'!$AM4562/'Formato Productividad'!$N4562,0)</f>
        <v>0</v>
      </c>
      <c r="AS4562" s="7">
        <f>IFERROR('Formato Productividad'!$AG4562/'Formato Productividad'!$O4562,0)</f>
        <v>0</v>
      </c>
      <c r="AT4562" s="71">
        <f>IFERROR('Formato Productividad'!$AI4562/'Formato Productividad'!$M4562,0)</f>
        <v>0</v>
      </c>
      <c r="AU4562" s="74"/>
    </row>
    <row r="4563" spans="1:47" s="33" customFormat="1" ht="25.5" customHeight="1" x14ac:dyDescent="0.25">
      <c r="A4563" s="39">
        <v>4562</v>
      </c>
      <c r="B4563" s="5"/>
      <c r="C4563" s="5"/>
      <c r="D4563" s="5"/>
      <c r="E4563" s="6" t="str">
        <f>IFERROR(VLOOKUP(D4563,'Formato validacion'!$E$2:$F$131,2,0),"Escoja un ESM")</f>
        <v>Escoja un ESM</v>
      </c>
      <c r="F4563" s="31"/>
      <c r="G4563" s="5"/>
      <c r="H4563" s="5"/>
      <c r="I4563" s="5"/>
      <c r="J4563" s="5"/>
      <c r="K4563" s="5"/>
      <c r="L4563" s="6" t="str">
        <f>IFERROR(VLOOKUP(K4563,Tabla4[[ESPECIALIDADES]:[ÁREA DE LA ESPECIALIDAD]],2,0),"Escoja una especialidad")</f>
        <v>Escoja una especialidad</v>
      </c>
      <c r="M4563" s="5"/>
      <c r="N4563" s="5"/>
      <c r="O4563" s="5"/>
      <c r="P4563" s="6">
        <f>'Formato Productividad'!$M4563-'Formato Productividad'!$AI4563</f>
        <v>0</v>
      </c>
      <c r="Q4563" s="6" t="str">
        <f>IFERROR(VLOOKUP('Formato Productividad'!$K4563,Tabla4[],3,0),"Escoja una especialidad")</f>
        <v>Escoja una especialidad</v>
      </c>
      <c r="R4563" s="6" t="str">
        <f t="shared" si="284"/>
        <v>No aplica</v>
      </c>
      <c r="S4563" s="5"/>
      <c r="T4563" s="5"/>
      <c r="U4563" s="5"/>
      <c r="V4563" s="6">
        <f t="shared" si="285"/>
        <v>0</v>
      </c>
      <c r="W4563" s="6" t="str">
        <f t="shared" si="286"/>
        <v>No aplica</v>
      </c>
      <c r="X4563" s="35" t="str">
        <f t="shared" si="287"/>
        <v>No aplica</v>
      </c>
      <c r="Y4563" s="37"/>
      <c r="Z4563" s="38"/>
      <c r="AA4563" s="36"/>
      <c r="AB4563" s="38"/>
      <c r="AC4563" s="37"/>
      <c r="AD4563" s="38"/>
      <c r="AE4563" s="37"/>
      <c r="AF4563" s="38"/>
      <c r="AG4563" s="37"/>
      <c r="AH4563" s="38"/>
      <c r="AI4563" s="36"/>
      <c r="AJ4563" s="5"/>
      <c r="AK4563" s="5"/>
      <c r="AL4563" s="6">
        <f>IFERROR('Formato Productividad'!$Y4563+'Formato Productividad'!$AA4563+'Formato Productividad'!$AC4563,0)+'Formato Productividad'!$AE4563</f>
        <v>0</v>
      </c>
      <c r="AM4563" s="6">
        <f>IFERROR((('Formato Productividad'!$T4563+'Formato Productividad'!$V4563+'Formato Productividad'!$U4563)/'Formato Productividad'!$Q4563),0)+'Formato Productividad'!$AL4563</f>
        <v>0</v>
      </c>
      <c r="AN4563" s="7">
        <f>IFERROR(('Formato Productividad'!$AM4563/'Formato Productividad'!$N4563)*('Formato Productividad'!$N4563/'Formato Productividad'!$P4563),0)</f>
        <v>0</v>
      </c>
      <c r="AO4563" s="7">
        <f>IFERROR(('Formato Productividad'!$AG4563/'Formato Productividad'!$O4563)*('Formato Productividad'!$O4563/'Formato Productividad'!$P4563),0)</f>
        <v>0</v>
      </c>
      <c r="AP4563" s="7">
        <f>'Formato Productividad'!$AN4563+'Formato Productividad'!$AO4563</f>
        <v>0</v>
      </c>
      <c r="AQ4563" s="5"/>
      <c r="AR4563" s="7">
        <f>IFERROR('Formato Productividad'!$AM4563/'Formato Productividad'!$N4563,0)</f>
        <v>0</v>
      </c>
      <c r="AS4563" s="7">
        <f>IFERROR('Formato Productividad'!$AG4563/'Formato Productividad'!$O4563,0)</f>
        <v>0</v>
      </c>
      <c r="AT4563" s="71">
        <f>IFERROR('Formato Productividad'!$AI4563/'Formato Productividad'!$M4563,0)</f>
        <v>0</v>
      </c>
      <c r="AU4563" s="74"/>
    </row>
    <row r="4564" spans="1:47" s="33" customFormat="1" ht="25.5" customHeight="1" x14ac:dyDescent="0.25">
      <c r="A4564" s="39">
        <v>4563</v>
      </c>
      <c r="B4564" s="5"/>
      <c r="C4564" s="5"/>
      <c r="D4564" s="5"/>
      <c r="E4564" s="6" t="str">
        <f>IFERROR(VLOOKUP(D4564,'Formato validacion'!$E$2:$F$131,2,0),"Escoja un ESM")</f>
        <v>Escoja un ESM</v>
      </c>
      <c r="F4564" s="31"/>
      <c r="G4564" s="5"/>
      <c r="H4564" s="5"/>
      <c r="I4564" s="5"/>
      <c r="J4564" s="5"/>
      <c r="K4564" s="5"/>
      <c r="L4564" s="6" t="str">
        <f>IFERROR(VLOOKUP(K4564,Tabla4[[ESPECIALIDADES]:[ÁREA DE LA ESPECIALIDAD]],2,0),"Escoja una especialidad")</f>
        <v>Escoja una especialidad</v>
      </c>
      <c r="M4564" s="5"/>
      <c r="N4564" s="5"/>
      <c r="O4564" s="5"/>
      <c r="P4564" s="6">
        <f>'Formato Productividad'!$M4564-'Formato Productividad'!$AI4564</f>
        <v>0</v>
      </c>
      <c r="Q4564" s="6" t="str">
        <f>IFERROR(VLOOKUP('Formato Productividad'!$K4564,Tabla4[],3,0),"Escoja una especialidad")</f>
        <v>Escoja una especialidad</v>
      </c>
      <c r="R4564" s="6" t="str">
        <f t="shared" si="284"/>
        <v>No aplica</v>
      </c>
      <c r="S4564" s="5"/>
      <c r="T4564" s="5"/>
      <c r="U4564" s="5"/>
      <c r="V4564" s="6">
        <f t="shared" si="285"/>
        <v>0</v>
      </c>
      <c r="W4564" s="6" t="str">
        <f t="shared" si="286"/>
        <v>No aplica</v>
      </c>
      <c r="X4564" s="35" t="str">
        <f t="shared" si="287"/>
        <v>No aplica</v>
      </c>
      <c r="Y4564" s="37"/>
      <c r="Z4564" s="38"/>
      <c r="AA4564" s="36"/>
      <c r="AB4564" s="38"/>
      <c r="AC4564" s="37"/>
      <c r="AD4564" s="38"/>
      <c r="AE4564" s="37"/>
      <c r="AF4564" s="38"/>
      <c r="AG4564" s="37"/>
      <c r="AH4564" s="38"/>
      <c r="AI4564" s="36"/>
      <c r="AJ4564" s="5"/>
      <c r="AK4564" s="5"/>
      <c r="AL4564" s="6">
        <f>IFERROR('Formato Productividad'!$Y4564+'Formato Productividad'!$AA4564+'Formato Productividad'!$AC4564,0)+'Formato Productividad'!$AE4564</f>
        <v>0</v>
      </c>
      <c r="AM4564" s="6">
        <f>IFERROR((('Formato Productividad'!$T4564+'Formato Productividad'!$V4564+'Formato Productividad'!$U4564)/'Formato Productividad'!$Q4564),0)+'Formato Productividad'!$AL4564</f>
        <v>0</v>
      </c>
      <c r="AN4564" s="7">
        <f>IFERROR(('Formato Productividad'!$AM4564/'Formato Productividad'!$N4564)*('Formato Productividad'!$N4564/'Formato Productividad'!$P4564),0)</f>
        <v>0</v>
      </c>
      <c r="AO4564" s="7">
        <f>IFERROR(('Formato Productividad'!$AG4564/'Formato Productividad'!$O4564)*('Formato Productividad'!$O4564/'Formato Productividad'!$P4564),0)</f>
        <v>0</v>
      </c>
      <c r="AP4564" s="7">
        <f>'Formato Productividad'!$AN4564+'Formato Productividad'!$AO4564</f>
        <v>0</v>
      </c>
      <c r="AQ4564" s="5"/>
      <c r="AR4564" s="7">
        <f>IFERROR('Formato Productividad'!$AM4564/'Formato Productividad'!$N4564,0)</f>
        <v>0</v>
      </c>
      <c r="AS4564" s="7">
        <f>IFERROR('Formato Productividad'!$AG4564/'Formato Productividad'!$O4564,0)</f>
        <v>0</v>
      </c>
      <c r="AT4564" s="71">
        <f>IFERROR('Formato Productividad'!$AI4564/'Formato Productividad'!$M4564,0)</f>
        <v>0</v>
      </c>
      <c r="AU4564" s="74"/>
    </row>
    <row r="4565" spans="1:47" s="33" customFormat="1" ht="25.5" customHeight="1" x14ac:dyDescent="0.25">
      <c r="A4565" s="39">
        <v>4564</v>
      </c>
      <c r="B4565" s="5"/>
      <c r="C4565" s="5"/>
      <c r="D4565" s="5"/>
      <c r="E4565" s="6" t="str">
        <f>IFERROR(VLOOKUP(D4565,'Formato validacion'!$E$2:$F$131,2,0),"Escoja un ESM")</f>
        <v>Escoja un ESM</v>
      </c>
      <c r="F4565" s="31"/>
      <c r="G4565" s="5"/>
      <c r="H4565" s="5"/>
      <c r="I4565" s="5"/>
      <c r="J4565" s="5"/>
      <c r="K4565" s="5"/>
      <c r="L4565" s="6" t="str">
        <f>IFERROR(VLOOKUP(K4565,Tabla4[[ESPECIALIDADES]:[ÁREA DE LA ESPECIALIDAD]],2,0),"Escoja una especialidad")</f>
        <v>Escoja una especialidad</v>
      </c>
      <c r="M4565" s="5"/>
      <c r="N4565" s="5"/>
      <c r="O4565" s="5"/>
      <c r="P4565" s="6">
        <f>'Formato Productividad'!$M4565-'Formato Productividad'!$AI4565</f>
        <v>0</v>
      </c>
      <c r="Q4565" s="6" t="str">
        <f>IFERROR(VLOOKUP('Formato Productividad'!$K4565,Tabla4[],3,0),"Escoja una especialidad")</f>
        <v>Escoja una especialidad</v>
      </c>
      <c r="R4565" s="6" t="str">
        <f t="shared" si="284"/>
        <v>No aplica</v>
      </c>
      <c r="S4565" s="5"/>
      <c r="T4565" s="5"/>
      <c r="U4565" s="5"/>
      <c r="V4565" s="6">
        <f t="shared" si="285"/>
        <v>0</v>
      </c>
      <c r="W4565" s="6" t="str">
        <f t="shared" si="286"/>
        <v>No aplica</v>
      </c>
      <c r="X4565" s="35" t="str">
        <f t="shared" si="287"/>
        <v>No aplica</v>
      </c>
      <c r="Y4565" s="37"/>
      <c r="Z4565" s="38"/>
      <c r="AA4565" s="36"/>
      <c r="AB4565" s="38"/>
      <c r="AC4565" s="37"/>
      <c r="AD4565" s="38"/>
      <c r="AE4565" s="37"/>
      <c r="AF4565" s="38"/>
      <c r="AG4565" s="37"/>
      <c r="AH4565" s="38"/>
      <c r="AI4565" s="36"/>
      <c r="AJ4565" s="5"/>
      <c r="AK4565" s="5"/>
      <c r="AL4565" s="6">
        <f>IFERROR('Formato Productividad'!$Y4565+'Formato Productividad'!$AA4565+'Formato Productividad'!$AC4565,0)+'Formato Productividad'!$AE4565</f>
        <v>0</v>
      </c>
      <c r="AM4565" s="6">
        <f>IFERROR((('Formato Productividad'!$T4565+'Formato Productividad'!$V4565+'Formato Productividad'!$U4565)/'Formato Productividad'!$Q4565),0)+'Formato Productividad'!$AL4565</f>
        <v>0</v>
      </c>
      <c r="AN4565" s="7">
        <f>IFERROR(('Formato Productividad'!$AM4565/'Formato Productividad'!$N4565)*('Formato Productividad'!$N4565/'Formato Productividad'!$P4565),0)</f>
        <v>0</v>
      </c>
      <c r="AO4565" s="7">
        <f>IFERROR(('Formato Productividad'!$AG4565/'Formato Productividad'!$O4565)*('Formato Productividad'!$O4565/'Formato Productividad'!$P4565),0)</f>
        <v>0</v>
      </c>
      <c r="AP4565" s="7">
        <f>'Formato Productividad'!$AN4565+'Formato Productividad'!$AO4565</f>
        <v>0</v>
      </c>
      <c r="AQ4565" s="5"/>
      <c r="AR4565" s="7">
        <f>IFERROR('Formato Productividad'!$AM4565/'Formato Productividad'!$N4565,0)</f>
        <v>0</v>
      </c>
      <c r="AS4565" s="7">
        <f>IFERROR('Formato Productividad'!$AG4565/'Formato Productividad'!$O4565,0)</f>
        <v>0</v>
      </c>
      <c r="AT4565" s="71">
        <f>IFERROR('Formato Productividad'!$AI4565/'Formato Productividad'!$M4565,0)</f>
        <v>0</v>
      </c>
      <c r="AU4565" s="74"/>
    </row>
    <row r="4566" spans="1:47" s="33" customFormat="1" ht="25.5" customHeight="1" x14ac:dyDescent="0.25">
      <c r="A4566" s="39">
        <v>4565</v>
      </c>
      <c r="B4566" s="5"/>
      <c r="C4566" s="5"/>
      <c r="D4566" s="5"/>
      <c r="E4566" s="6" t="str">
        <f>IFERROR(VLOOKUP(D4566,'Formato validacion'!$E$2:$F$131,2,0),"Escoja un ESM")</f>
        <v>Escoja un ESM</v>
      </c>
      <c r="F4566" s="31"/>
      <c r="G4566" s="5"/>
      <c r="H4566" s="5"/>
      <c r="I4566" s="5"/>
      <c r="J4566" s="5"/>
      <c r="K4566" s="5"/>
      <c r="L4566" s="6" t="str">
        <f>IFERROR(VLOOKUP(K4566,Tabla4[[ESPECIALIDADES]:[ÁREA DE LA ESPECIALIDAD]],2,0),"Escoja una especialidad")</f>
        <v>Escoja una especialidad</v>
      </c>
      <c r="M4566" s="5"/>
      <c r="N4566" s="5"/>
      <c r="O4566" s="5"/>
      <c r="P4566" s="6">
        <f>'Formato Productividad'!$M4566-'Formato Productividad'!$AI4566</f>
        <v>0</v>
      </c>
      <c r="Q4566" s="6" t="str">
        <f>IFERROR(VLOOKUP('Formato Productividad'!$K4566,Tabla4[],3,0),"Escoja una especialidad")</f>
        <v>Escoja una especialidad</v>
      </c>
      <c r="R4566" s="6" t="str">
        <f t="shared" si="284"/>
        <v>No aplica</v>
      </c>
      <c r="S4566" s="5"/>
      <c r="T4566" s="5"/>
      <c r="U4566" s="5"/>
      <c r="V4566" s="6">
        <f t="shared" si="285"/>
        <v>0</v>
      </c>
      <c r="W4566" s="6" t="str">
        <f t="shared" si="286"/>
        <v>No aplica</v>
      </c>
      <c r="X4566" s="35" t="str">
        <f t="shared" si="287"/>
        <v>No aplica</v>
      </c>
      <c r="Y4566" s="37"/>
      <c r="Z4566" s="38"/>
      <c r="AA4566" s="36"/>
      <c r="AB4566" s="38"/>
      <c r="AC4566" s="37"/>
      <c r="AD4566" s="38"/>
      <c r="AE4566" s="37"/>
      <c r="AF4566" s="38"/>
      <c r="AG4566" s="37"/>
      <c r="AH4566" s="38"/>
      <c r="AI4566" s="36"/>
      <c r="AJ4566" s="5"/>
      <c r="AK4566" s="5"/>
      <c r="AL4566" s="6">
        <f>IFERROR('Formato Productividad'!$Y4566+'Formato Productividad'!$AA4566+'Formato Productividad'!$AC4566,0)+'Formato Productividad'!$AE4566</f>
        <v>0</v>
      </c>
      <c r="AM4566" s="6">
        <f>IFERROR((('Formato Productividad'!$T4566+'Formato Productividad'!$V4566+'Formato Productividad'!$U4566)/'Formato Productividad'!$Q4566),0)+'Formato Productividad'!$AL4566</f>
        <v>0</v>
      </c>
      <c r="AN4566" s="7">
        <f>IFERROR(('Formato Productividad'!$AM4566/'Formato Productividad'!$N4566)*('Formato Productividad'!$N4566/'Formato Productividad'!$P4566),0)</f>
        <v>0</v>
      </c>
      <c r="AO4566" s="7">
        <f>IFERROR(('Formato Productividad'!$AG4566/'Formato Productividad'!$O4566)*('Formato Productividad'!$O4566/'Formato Productividad'!$P4566),0)</f>
        <v>0</v>
      </c>
      <c r="AP4566" s="7">
        <f>'Formato Productividad'!$AN4566+'Formato Productividad'!$AO4566</f>
        <v>0</v>
      </c>
      <c r="AQ4566" s="5"/>
      <c r="AR4566" s="7">
        <f>IFERROR('Formato Productividad'!$AM4566/'Formato Productividad'!$N4566,0)</f>
        <v>0</v>
      </c>
      <c r="AS4566" s="7">
        <f>IFERROR('Formato Productividad'!$AG4566/'Formato Productividad'!$O4566,0)</f>
        <v>0</v>
      </c>
      <c r="AT4566" s="71">
        <f>IFERROR('Formato Productividad'!$AI4566/'Formato Productividad'!$M4566,0)</f>
        <v>0</v>
      </c>
      <c r="AU4566" s="74"/>
    </row>
    <row r="4567" spans="1:47" s="33" customFormat="1" ht="25.5" customHeight="1" x14ac:dyDescent="0.25">
      <c r="A4567" s="39">
        <v>4566</v>
      </c>
      <c r="B4567" s="5"/>
      <c r="C4567" s="5"/>
      <c r="D4567" s="5"/>
      <c r="E4567" s="6" t="str">
        <f>IFERROR(VLOOKUP(D4567,'Formato validacion'!$E$2:$F$131,2,0),"Escoja un ESM")</f>
        <v>Escoja un ESM</v>
      </c>
      <c r="F4567" s="31"/>
      <c r="G4567" s="5"/>
      <c r="H4567" s="5"/>
      <c r="I4567" s="5"/>
      <c r="J4567" s="5"/>
      <c r="K4567" s="5"/>
      <c r="L4567" s="6" t="str">
        <f>IFERROR(VLOOKUP(K4567,Tabla4[[ESPECIALIDADES]:[ÁREA DE LA ESPECIALIDAD]],2,0),"Escoja una especialidad")</f>
        <v>Escoja una especialidad</v>
      </c>
      <c r="M4567" s="5"/>
      <c r="N4567" s="5"/>
      <c r="O4567" s="5"/>
      <c r="P4567" s="6">
        <f>'Formato Productividad'!$M4567-'Formato Productividad'!$AI4567</f>
        <v>0</v>
      </c>
      <c r="Q4567" s="6" t="str">
        <f>IFERROR(VLOOKUP('Formato Productividad'!$K4567,Tabla4[],3,0),"Escoja una especialidad")</f>
        <v>Escoja una especialidad</v>
      </c>
      <c r="R4567" s="6" t="str">
        <f t="shared" si="284"/>
        <v>No aplica</v>
      </c>
      <c r="S4567" s="5"/>
      <c r="T4567" s="5"/>
      <c r="U4567" s="5"/>
      <c r="V4567" s="6">
        <f t="shared" si="285"/>
        <v>0</v>
      </c>
      <c r="W4567" s="6" t="str">
        <f t="shared" si="286"/>
        <v>No aplica</v>
      </c>
      <c r="X4567" s="35" t="str">
        <f t="shared" si="287"/>
        <v>No aplica</v>
      </c>
      <c r="Y4567" s="37"/>
      <c r="Z4567" s="38"/>
      <c r="AA4567" s="36"/>
      <c r="AB4567" s="38"/>
      <c r="AC4567" s="37"/>
      <c r="AD4567" s="38"/>
      <c r="AE4567" s="37"/>
      <c r="AF4567" s="38"/>
      <c r="AG4567" s="37"/>
      <c r="AH4567" s="38"/>
      <c r="AI4567" s="36"/>
      <c r="AJ4567" s="5"/>
      <c r="AK4567" s="5"/>
      <c r="AL4567" s="6">
        <f>IFERROR('Formato Productividad'!$Y4567+'Formato Productividad'!$AA4567+'Formato Productividad'!$AC4567,0)+'Formato Productividad'!$AE4567</f>
        <v>0</v>
      </c>
      <c r="AM4567" s="6">
        <f>IFERROR((('Formato Productividad'!$T4567+'Formato Productividad'!$V4567+'Formato Productividad'!$U4567)/'Formato Productividad'!$Q4567),0)+'Formato Productividad'!$AL4567</f>
        <v>0</v>
      </c>
      <c r="AN4567" s="7">
        <f>IFERROR(('Formato Productividad'!$AM4567/'Formato Productividad'!$N4567)*('Formato Productividad'!$N4567/'Formato Productividad'!$P4567),0)</f>
        <v>0</v>
      </c>
      <c r="AO4567" s="7">
        <f>IFERROR(('Formato Productividad'!$AG4567/'Formato Productividad'!$O4567)*('Formato Productividad'!$O4567/'Formato Productividad'!$P4567),0)</f>
        <v>0</v>
      </c>
      <c r="AP4567" s="7">
        <f>'Formato Productividad'!$AN4567+'Formato Productividad'!$AO4567</f>
        <v>0</v>
      </c>
      <c r="AQ4567" s="5"/>
      <c r="AR4567" s="7">
        <f>IFERROR('Formato Productividad'!$AM4567/'Formato Productividad'!$N4567,0)</f>
        <v>0</v>
      </c>
      <c r="AS4567" s="7">
        <f>IFERROR('Formato Productividad'!$AG4567/'Formato Productividad'!$O4567,0)</f>
        <v>0</v>
      </c>
      <c r="AT4567" s="71">
        <f>IFERROR('Formato Productividad'!$AI4567/'Formato Productividad'!$M4567,0)</f>
        <v>0</v>
      </c>
      <c r="AU4567" s="74"/>
    </row>
    <row r="4568" spans="1:47" s="33" customFormat="1" ht="25.5" customHeight="1" x14ac:dyDescent="0.25">
      <c r="A4568" s="39">
        <v>4567</v>
      </c>
      <c r="B4568" s="5"/>
      <c r="C4568" s="5"/>
      <c r="D4568" s="5"/>
      <c r="E4568" s="6" t="str">
        <f>IFERROR(VLOOKUP(D4568,'Formato validacion'!$E$2:$F$131,2,0),"Escoja un ESM")</f>
        <v>Escoja un ESM</v>
      </c>
      <c r="F4568" s="31"/>
      <c r="G4568" s="5"/>
      <c r="H4568" s="5"/>
      <c r="I4568" s="5"/>
      <c r="J4568" s="5"/>
      <c r="K4568" s="5"/>
      <c r="L4568" s="6" t="str">
        <f>IFERROR(VLOOKUP(K4568,Tabla4[[ESPECIALIDADES]:[ÁREA DE LA ESPECIALIDAD]],2,0),"Escoja una especialidad")</f>
        <v>Escoja una especialidad</v>
      </c>
      <c r="M4568" s="5"/>
      <c r="N4568" s="5"/>
      <c r="O4568" s="5"/>
      <c r="P4568" s="6">
        <f>'Formato Productividad'!$M4568-'Formato Productividad'!$AI4568</f>
        <v>0</v>
      </c>
      <c r="Q4568" s="6" t="str">
        <f>IFERROR(VLOOKUP('Formato Productividad'!$K4568,Tabla4[],3,0),"Escoja una especialidad")</f>
        <v>Escoja una especialidad</v>
      </c>
      <c r="R4568" s="6" t="str">
        <f t="shared" si="284"/>
        <v>No aplica</v>
      </c>
      <c r="S4568" s="5"/>
      <c r="T4568" s="5"/>
      <c r="U4568" s="5"/>
      <c r="V4568" s="6">
        <f t="shared" si="285"/>
        <v>0</v>
      </c>
      <c r="W4568" s="6" t="str">
        <f t="shared" si="286"/>
        <v>No aplica</v>
      </c>
      <c r="X4568" s="35" t="str">
        <f t="shared" si="287"/>
        <v>No aplica</v>
      </c>
      <c r="Y4568" s="37"/>
      <c r="Z4568" s="38"/>
      <c r="AA4568" s="36"/>
      <c r="AB4568" s="38"/>
      <c r="AC4568" s="37"/>
      <c r="AD4568" s="38"/>
      <c r="AE4568" s="37"/>
      <c r="AF4568" s="38"/>
      <c r="AG4568" s="37"/>
      <c r="AH4568" s="38"/>
      <c r="AI4568" s="36"/>
      <c r="AJ4568" s="5"/>
      <c r="AK4568" s="5"/>
      <c r="AL4568" s="6">
        <f>IFERROR('Formato Productividad'!$Y4568+'Formato Productividad'!$AA4568+'Formato Productividad'!$AC4568,0)+'Formato Productividad'!$AE4568</f>
        <v>0</v>
      </c>
      <c r="AM4568" s="6">
        <f>IFERROR((('Formato Productividad'!$T4568+'Formato Productividad'!$V4568+'Formato Productividad'!$U4568)/'Formato Productividad'!$Q4568),0)+'Formato Productividad'!$AL4568</f>
        <v>0</v>
      </c>
      <c r="AN4568" s="7">
        <f>IFERROR(('Formato Productividad'!$AM4568/'Formato Productividad'!$N4568)*('Formato Productividad'!$N4568/'Formato Productividad'!$P4568),0)</f>
        <v>0</v>
      </c>
      <c r="AO4568" s="7">
        <f>IFERROR(('Formato Productividad'!$AG4568/'Formato Productividad'!$O4568)*('Formato Productividad'!$O4568/'Formato Productividad'!$P4568),0)</f>
        <v>0</v>
      </c>
      <c r="AP4568" s="7">
        <f>'Formato Productividad'!$AN4568+'Formato Productividad'!$AO4568</f>
        <v>0</v>
      </c>
      <c r="AQ4568" s="5"/>
      <c r="AR4568" s="7">
        <f>IFERROR('Formato Productividad'!$AM4568/'Formato Productividad'!$N4568,0)</f>
        <v>0</v>
      </c>
      <c r="AS4568" s="7">
        <f>IFERROR('Formato Productividad'!$AG4568/'Formato Productividad'!$O4568,0)</f>
        <v>0</v>
      </c>
      <c r="AT4568" s="71">
        <f>IFERROR('Formato Productividad'!$AI4568/'Formato Productividad'!$M4568,0)</f>
        <v>0</v>
      </c>
      <c r="AU4568" s="74"/>
    </row>
    <row r="4569" spans="1:47" s="33" customFormat="1" ht="25.5" customHeight="1" x14ac:dyDescent="0.25">
      <c r="A4569" s="39">
        <v>4568</v>
      </c>
      <c r="B4569" s="5"/>
      <c r="C4569" s="5"/>
      <c r="D4569" s="5"/>
      <c r="E4569" s="6" t="str">
        <f>IFERROR(VLOOKUP(D4569,'Formato validacion'!$E$2:$F$131,2,0),"Escoja un ESM")</f>
        <v>Escoja un ESM</v>
      </c>
      <c r="F4569" s="31"/>
      <c r="G4569" s="5"/>
      <c r="H4569" s="5"/>
      <c r="I4569" s="5"/>
      <c r="J4569" s="5"/>
      <c r="K4569" s="5"/>
      <c r="L4569" s="6" t="str">
        <f>IFERROR(VLOOKUP(K4569,Tabla4[[ESPECIALIDADES]:[ÁREA DE LA ESPECIALIDAD]],2,0),"Escoja una especialidad")</f>
        <v>Escoja una especialidad</v>
      </c>
      <c r="M4569" s="5"/>
      <c r="N4569" s="5"/>
      <c r="O4569" s="5"/>
      <c r="P4569" s="6">
        <f>'Formato Productividad'!$M4569-'Formato Productividad'!$AI4569</f>
        <v>0</v>
      </c>
      <c r="Q4569" s="6" t="str">
        <f>IFERROR(VLOOKUP('Formato Productividad'!$K4569,Tabla4[],3,0),"Escoja una especialidad")</f>
        <v>Escoja una especialidad</v>
      </c>
      <c r="R4569" s="6" t="str">
        <f t="shared" si="284"/>
        <v>No aplica</v>
      </c>
      <c r="S4569" s="5"/>
      <c r="T4569" s="5"/>
      <c r="U4569" s="5"/>
      <c r="V4569" s="6">
        <f t="shared" si="285"/>
        <v>0</v>
      </c>
      <c r="W4569" s="6" t="str">
        <f t="shared" si="286"/>
        <v>No aplica</v>
      </c>
      <c r="X4569" s="35" t="str">
        <f t="shared" si="287"/>
        <v>No aplica</v>
      </c>
      <c r="Y4569" s="37"/>
      <c r="Z4569" s="38"/>
      <c r="AA4569" s="36"/>
      <c r="AB4569" s="38"/>
      <c r="AC4569" s="37"/>
      <c r="AD4569" s="38"/>
      <c r="AE4569" s="37"/>
      <c r="AF4569" s="38"/>
      <c r="AG4569" s="37"/>
      <c r="AH4569" s="38"/>
      <c r="AI4569" s="36"/>
      <c r="AJ4569" s="5"/>
      <c r="AK4569" s="5"/>
      <c r="AL4569" s="6">
        <f>IFERROR('Formato Productividad'!$Y4569+'Formato Productividad'!$AA4569+'Formato Productividad'!$AC4569,0)+'Formato Productividad'!$AE4569</f>
        <v>0</v>
      </c>
      <c r="AM4569" s="6">
        <f>IFERROR((('Formato Productividad'!$T4569+'Formato Productividad'!$V4569+'Formato Productividad'!$U4569)/'Formato Productividad'!$Q4569),0)+'Formato Productividad'!$AL4569</f>
        <v>0</v>
      </c>
      <c r="AN4569" s="7">
        <f>IFERROR(('Formato Productividad'!$AM4569/'Formato Productividad'!$N4569)*('Formato Productividad'!$N4569/'Formato Productividad'!$P4569),0)</f>
        <v>0</v>
      </c>
      <c r="AO4569" s="7">
        <f>IFERROR(('Formato Productividad'!$AG4569/'Formato Productividad'!$O4569)*('Formato Productividad'!$O4569/'Formato Productividad'!$P4569),0)</f>
        <v>0</v>
      </c>
      <c r="AP4569" s="7">
        <f>'Formato Productividad'!$AN4569+'Formato Productividad'!$AO4569</f>
        <v>0</v>
      </c>
      <c r="AQ4569" s="5"/>
      <c r="AR4569" s="7">
        <f>IFERROR('Formato Productividad'!$AM4569/'Formato Productividad'!$N4569,0)</f>
        <v>0</v>
      </c>
      <c r="AS4569" s="7">
        <f>IFERROR('Formato Productividad'!$AG4569/'Formato Productividad'!$O4569,0)</f>
        <v>0</v>
      </c>
      <c r="AT4569" s="71">
        <f>IFERROR('Formato Productividad'!$AI4569/'Formato Productividad'!$M4569,0)</f>
        <v>0</v>
      </c>
      <c r="AU4569" s="74"/>
    </row>
    <row r="4570" spans="1:47" s="33" customFormat="1" ht="25.5" customHeight="1" x14ac:dyDescent="0.25">
      <c r="A4570" s="39">
        <v>4569</v>
      </c>
      <c r="B4570" s="5"/>
      <c r="C4570" s="5"/>
      <c r="D4570" s="5"/>
      <c r="E4570" s="6" t="str">
        <f>IFERROR(VLOOKUP(D4570,'Formato validacion'!$E$2:$F$131,2,0),"Escoja un ESM")</f>
        <v>Escoja un ESM</v>
      </c>
      <c r="F4570" s="31"/>
      <c r="G4570" s="5"/>
      <c r="H4570" s="5"/>
      <c r="I4570" s="5"/>
      <c r="J4570" s="5"/>
      <c r="K4570" s="5"/>
      <c r="L4570" s="6" t="str">
        <f>IFERROR(VLOOKUP(K4570,Tabla4[[ESPECIALIDADES]:[ÁREA DE LA ESPECIALIDAD]],2,0),"Escoja una especialidad")</f>
        <v>Escoja una especialidad</v>
      </c>
      <c r="M4570" s="5"/>
      <c r="N4570" s="5"/>
      <c r="O4570" s="5"/>
      <c r="P4570" s="6">
        <f>'Formato Productividad'!$M4570-'Formato Productividad'!$AI4570</f>
        <v>0</v>
      </c>
      <c r="Q4570" s="6" t="str">
        <f>IFERROR(VLOOKUP('Formato Productividad'!$K4570,Tabla4[],3,0),"Escoja una especialidad")</f>
        <v>Escoja una especialidad</v>
      </c>
      <c r="R4570" s="6" t="str">
        <f t="shared" si="284"/>
        <v>No aplica</v>
      </c>
      <c r="S4570" s="5"/>
      <c r="T4570" s="5"/>
      <c r="U4570" s="5"/>
      <c r="V4570" s="6">
        <f t="shared" si="285"/>
        <v>0</v>
      </c>
      <c r="W4570" s="6" t="str">
        <f t="shared" si="286"/>
        <v>No aplica</v>
      </c>
      <c r="X4570" s="35" t="str">
        <f t="shared" si="287"/>
        <v>No aplica</v>
      </c>
      <c r="Y4570" s="37"/>
      <c r="Z4570" s="38"/>
      <c r="AA4570" s="36"/>
      <c r="AB4570" s="38"/>
      <c r="AC4570" s="37"/>
      <c r="AD4570" s="38"/>
      <c r="AE4570" s="37"/>
      <c r="AF4570" s="38"/>
      <c r="AG4570" s="37"/>
      <c r="AH4570" s="38"/>
      <c r="AI4570" s="36"/>
      <c r="AJ4570" s="5"/>
      <c r="AK4570" s="5"/>
      <c r="AL4570" s="6">
        <f>IFERROR('Formato Productividad'!$Y4570+'Formato Productividad'!$AA4570+'Formato Productividad'!$AC4570,0)+'Formato Productividad'!$AE4570</f>
        <v>0</v>
      </c>
      <c r="AM4570" s="6">
        <f>IFERROR((('Formato Productividad'!$T4570+'Formato Productividad'!$V4570+'Formato Productividad'!$U4570)/'Formato Productividad'!$Q4570),0)+'Formato Productividad'!$AL4570</f>
        <v>0</v>
      </c>
      <c r="AN4570" s="7">
        <f>IFERROR(('Formato Productividad'!$AM4570/'Formato Productividad'!$N4570)*('Formato Productividad'!$N4570/'Formato Productividad'!$P4570),0)</f>
        <v>0</v>
      </c>
      <c r="AO4570" s="7">
        <f>IFERROR(('Formato Productividad'!$AG4570/'Formato Productividad'!$O4570)*('Formato Productividad'!$O4570/'Formato Productividad'!$P4570),0)</f>
        <v>0</v>
      </c>
      <c r="AP4570" s="7">
        <f>'Formato Productividad'!$AN4570+'Formato Productividad'!$AO4570</f>
        <v>0</v>
      </c>
      <c r="AQ4570" s="5"/>
      <c r="AR4570" s="7">
        <f>IFERROR('Formato Productividad'!$AM4570/'Formato Productividad'!$N4570,0)</f>
        <v>0</v>
      </c>
      <c r="AS4570" s="7">
        <f>IFERROR('Formato Productividad'!$AG4570/'Formato Productividad'!$O4570,0)</f>
        <v>0</v>
      </c>
      <c r="AT4570" s="71">
        <f>IFERROR('Formato Productividad'!$AI4570/'Formato Productividad'!$M4570,0)</f>
        <v>0</v>
      </c>
      <c r="AU4570" s="74"/>
    </row>
    <row r="4571" spans="1:47" s="33" customFormat="1" ht="25.5" customHeight="1" x14ac:dyDescent="0.25">
      <c r="A4571" s="39">
        <v>4570</v>
      </c>
      <c r="B4571" s="5"/>
      <c r="C4571" s="5"/>
      <c r="D4571" s="5"/>
      <c r="E4571" s="6" t="str">
        <f>IFERROR(VLOOKUP(D4571,'Formato validacion'!$E$2:$F$131,2,0),"Escoja un ESM")</f>
        <v>Escoja un ESM</v>
      </c>
      <c r="F4571" s="31"/>
      <c r="G4571" s="5"/>
      <c r="H4571" s="5"/>
      <c r="I4571" s="5"/>
      <c r="J4571" s="5"/>
      <c r="K4571" s="5"/>
      <c r="L4571" s="6" t="str">
        <f>IFERROR(VLOOKUP(K4571,Tabla4[[ESPECIALIDADES]:[ÁREA DE LA ESPECIALIDAD]],2,0),"Escoja una especialidad")</f>
        <v>Escoja una especialidad</v>
      </c>
      <c r="M4571" s="5"/>
      <c r="N4571" s="5"/>
      <c r="O4571" s="5"/>
      <c r="P4571" s="6">
        <f>'Formato Productividad'!$M4571-'Formato Productividad'!$AI4571</f>
        <v>0</v>
      </c>
      <c r="Q4571" s="6" t="str">
        <f>IFERROR(VLOOKUP('Formato Productividad'!$K4571,Tabla4[],3,0),"Escoja una especialidad")</f>
        <v>Escoja una especialidad</v>
      </c>
      <c r="R4571" s="6" t="str">
        <f t="shared" si="284"/>
        <v>No aplica</v>
      </c>
      <c r="S4571" s="5"/>
      <c r="T4571" s="5"/>
      <c r="U4571" s="5"/>
      <c r="V4571" s="6">
        <f t="shared" si="285"/>
        <v>0</v>
      </c>
      <c r="W4571" s="6" t="str">
        <f t="shared" si="286"/>
        <v>No aplica</v>
      </c>
      <c r="X4571" s="35" t="str">
        <f t="shared" si="287"/>
        <v>No aplica</v>
      </c>
      <c r="Y4571" s="37"/>
      <c r="Z4571" s="38"/>
      <c r="AA4571" s="36"/>
      <c r="AB4571" s="38"/>
      <c r="AC4571" s="37"/>
      <c r="AD4571" s="38"/>
      <c r="AE4571" s="37"/>
      <c r="AF4571" s="38"/>
      <c r="AG4571" s="37"/>
      <c r="AH4571" s="38"/>
      <c r="AI4571" s="36"/>
      <c r="AJ4571" s="5"/>
      <c r="AK4571" s="5"/>
      <c r="AL4571" s="6">
        <f>IFERROR('Formato Productividad'!$Y4571+'Formato Productividad'!$AA4571+'Formato Productividad'!$AC4571,0)+'Formato Productividad'!$AE4571</f>
        <v>0</v>
      </c>
      <c r="AM4571" s="6">
        <f>IFERROR((('Formato Productividad'!$T4571+'Formato Productividad'!$V4571+'Formato Productividad'!$U4571)/'Formato Productividad'!$Q4571),0)+'Formato Productividad'!$AL4571</f>
        <v>0</v>
      </c>
      <c r="AN4571" s="7">
        <f>IFERROR(('Formato Productividad'!$AM4571/'Formato Productividad'!$N4571)*('Formato Productividad'!$N4571/'Formato Productividad'!$P4571),0)</f>
        <v>0</v>
      </c>
      <c r="AO4571" s="7">
        <f>IFERROR(('Formato Productividad'!$AG4571/'Formato Productividad'!$O4571)*('Formato Productividad'!$O4571/'Formato Productividad'!$P4571),0)</f>
        <v>0</v>
      </c>
      <c r="AP4571" s="7">
        <f>'Formato Productividad'!$AN4571+'Formato Productividad'!$AO4571</f>
        <v>0</v>
      </c>
      <c r="AQ4571" s="5"/>
      <c r="AR4571" s="7">
        <f>IFERROR('Formato Productividad'!$AM4571/'Formato Productividad'!$N4571,0)</f>
        <v>0</v>
      </c>
      <c r="AS4571" s="7">
        <f>IFERROR('Formato Productividad'!$AG4571/'Formato Productividad'!$O4571,0)</f>
        <v>0</v>
      </c>
      <c r="AT4571" s="71">
        <f>IFERROR('Formato Productividad'!$AI4571/'Formato Productividad'!$M4571,0)</f>
        <v>0</v>
      </c>
      <c r="AU4571" s="74"/>
    </row>
    <row r="4572" spans="1:47" s="33" customFormat="1" ht="25.5" customHeight="1" x14ac:dyDescent="0.25">
      <c r="A4572" s="39">
        <v>4571</v>
      </c>
      <c r="B4572" s="5"/>
      <c r="C4572" s="5"/>
      <c r="D4572" s="5"/>
      <c r="E4572" s="6" t="str">
        <f>IFERROR(VLOOKUP(D4572,'Formato validacion'!$E$2:$F$131,2,0),"Escoja un ESM")</f>
        <v>Escoja un ESM</v>
      </c>
      <c r="F4572" s="31"/>
      <c r="G4572" s="5"/>
      <c r="H4572" s="5"/>
      <c r="I4572" s="5"/>
      <c r="J4572" s="5"/>
      <c r="K4572" s="5"/>
      <c r="L4572" s="6" t="str">
        <f>IFERROR(VLOOKUP(K4572,Tabla4[[ESPECIALIDADES]:[ÁREA DE LA ESPECIALIDAD]],2,0),"Escoja una especialidad")</f>
        <v>Escoja una especialidad</v>
      </c>
      <c r="M4572" s="5"/>
      <c r="N4572" s="5"/>
      <c r="O4572" s="5"/>
      <c r="P4572" s="6">
        <f>'Formato Productividad'!$M4572-'Formato Productividad'!$AI4572</f>
        <v>0</v>
      </c>
      <c r="Q4572" s="6" t="str">
        <f>IFERROR(VLOOKUP('Formato Productividad'!$K4572,Tabla4[],3,0),"Escoja una especialidad")</f>
        <v>Escoja una especialidad</v>
      </c>
      <c r="R4572" s="6" t="str">
        <f t="shared" si="284"/>
        <v>No aplica</v>
      </c>
      <c r="S4572" s="5"/>
      <c r="T4572" s="5"/>
      <c r="U4572" s="5"/>
      <c r="V4572" s="6">
        <f t="shared" si="285"/>
        <v>0</v>
      </c>
      <c r="W4572" s="6" t="str">
        <f t="shared" si="286"/>
        <v>No aplica</v>
      </c>
      <c r="X4572" s="35" t="str">
        <f t="shared" si="287"/>
        <v>No aplica</v>
      </c>
      <c r="Y4572" s="37"/>
      <c r="Z4572" s="38"/>
      <c r="AA4572" s="36"/>
      <c r="AB4572" s="38"/>
      <c r="AC4572" s="37"/>
      <c r="AD4572" s="38"/>
      <c r="AE4572" s="37"/>
      <c r="AF4572" s="38"/>
      <c r="AG4572" s="37"/>
      <c r="AH4572" s="38"/>
      <c r="AI4572" s="36"/>
      <c r="AJ4572" s="5"/>
      <c r="AK4572" s="5"/>
      <c r="AL4572" s="6">
        <f>IFERROR('Formato Productividad'!$Y4572+'Formato Productividad'!$AA4572+'Formato Productividad'!$AC4572,0)+'Formato Productividad'!$AE4572</f>
        <v>0</v>
      </c>
      <c r="AM4572" s="6">
        <f>IFERROR((('Formato Productividad'!$T4572+'Formato Productividad'!$V4572+'Formato Productividad'!$U4572)/'Formato Productividad'!$Q4572),0)+'Formato Productividad'!$AL4572</f>
        <v>0</v>
      </c>
      <c r="AN4572" s="7">
        <f>IFERROR(('Formato Productividad'!$AM4572/'Formato Productividad'!$N4572)*('Formato Productividad'!$N4572/'Formato Productividad'!$P4572),0)</f>
        <v>0</v>
      </c>
      <c r="AO4572" s="7">
        <f>IFERROR(('Formato Productividad'!$AG4572/'Formato Productividad'!$O4572)*('Formato Productividad'!$O4572/'Formato Productividad'!$P4572),0)</f>
        <v>0</v>
      </c>
      <c r="AP4572" s="7">
        <f>'Formato Productividad'!$AN4572+'Formato Productividad'!$AO4572</f>
        <v>0</v>
      </c>
      <c r="AQ4572" s="5"/>
      <c r="AR4572" s="7">
        <f>IFERROR('Formato Productividad'!$AM4572/'Formato Productividad'!$N4572,0)</f>
        <v>0</v>
      </c>
      <c r="AS4572" s="7">
        <f>IFERROR('Formato Productividad'!$AG4572/'Formato Productividad'!$O4572,0)</f>
        <v>0</v>
      </c>
      <c r="AT4572" s="71">
        <f>IFERROR('Formato Productividad'!$AI4572/'Formato Productividad'!$M4572,0)</f>
        <v>0</v>
      </c>
      <c r="AU4572" s="74"/>
    </row>
    <row r="4573" spans="1:47" s="33" customFormat="1" ht="25.5" customHeight="1" x14ac:dyDescent="0.25">
      <c r="A4573" s="39">
        <v>4572</v>
      </c>
      <c r="B4573" s="5"/>
      <c r="C4573" s="5"/>
      <c r="D4573" s="5"/>
      <c r="E4573" s="6" t="str">
        <f>IFERROR(VLOOKUP(D4573,'Formato validacion'!$E$2:$F$131,2,0),"Escoja un ESM")</f>
        <v>Escoja un ESM</v>
      </c>
      <c r="F4573" s="31"/>
      <c r="G4573" s="5"/>
      <c r="H4573" s="5"/>
      <c r="I4573" s="5"/>
      <c r="J4573" s="5"/>
      <c r="K4573" s="5"/>
      <c r="L4573" s="6" t="str">
        <f>IFERROR(VLOOKUP(K4573,Tabla4[[ESPECIALIDADES]:[ÁREA DE LA ESPECIALIDAD]],2,0),"Escoja una especialidad")</f>
        <v>Escoja una especialidad</v>
      </c>
      <c r="M4573" s="5"/>
      <c r="N4573" s="5"/>
      <c r="O4573" s="5"/>
      <c r="P4573" s="6">
        <f>'Formato Productividad'!$M4573-'Formato Productividad'!$AI4573</f>
        <v>0</v>
      </c>
      <c r="Q4573" s="6" t="str">
        <f>IFERROR(VLOOKUP('Formato Productividad'!$K4573,Tabla4[],3,0),"Escoja una especialidad")</f>
        <v>Escoja una especialidad</v>
      </c>
      <c r="R4573" s="6" t="str">
        <f t="shared" si="284"/>
        <v>No aplica</v>
      </c>
      <c r="S4573" s="5"/>
      <c r="T4573" s="5"/>
      <c r="U4573" s="5"/>
      <c r="V4573" s="6">
        <f t="shared" si="285"/>
        <v>0</v>
      </c>
      <c r="W4573" s="6" t="str">
        <f t="shared" si="286"/>
        <v>No aplica</v>
      </c>
      <c r="X4573" s="35" t="str">
        <f t="shared" si="287"/>
        <v>No aplica</v>
      </c>
      <c r="Y4573" s="37"/>
      <c r="Z4573" s="38"/>
      <c r="AA4573" s="36"/>
      <c r="AB4573" s="38"/>
      <c r="AC4573" s="37"/>
      <c r="AD4573" s="38"/>
      <c r="AE4573" s="37"/>
      <c r="AF4573" s="38"/>
      <c r="AG4573" s="37"/>
      <c r="AH4573" s="38"/>
      <c r="AI4573" s="36"/>
      <c r="AJ4573" s="5"/>
      <c r="AK4573" s="5"/>
      <c r="AL4573" s="6">
        <f>IFERROR('Formato Productividad'!$Y4573+'Formato Productividad'!$AA4573+'Formato Productividad'!$AC4573,0)+'Formato Productividad'!$AE4573</f>
        <v>0</v>
      </c>
      <c r="AM4573" s="6">
        <f>IFERROR((('Formato Productividad'!$T4573+'Formato Productividad'!$V4573+'Formato Productividad'!$U4573)/'Formato Productividad'!$Q4573),0)+'Formato Productividad'!$AL4573</f>
        <v>0</v>
      </c>
      <c r="AN4573" s="7">
        <f>IFERROR(('Formato Productividad'!$AM4573/'Formato Productividad'!$N4573)*('Formato Productividad'!$N4573/'Formato Productividad'!$P4573),0)</f>
        <v>0</v>
      </c>
      <c r="AO4573" s="7">
        <f>IFERROR(('Formato Productividad'!$AG4573/'Formato Productividad'!$O4573)*('Formato Productividad'!$O4573/'Formato Productividad'!$P4573),0)</f>
        <v>0</v>
      </c>
      <c r="AP4573" s="7">
        <f>'Formato Productividad'!$AN4573+'Formato Productividad'!$AO4573</f>
        <v>0</v>
      </c>
      <c r="AQ4573" s="5"/>
      <c r="AR4573" s="7">
        <f>IFERROR('Formato Productividad'!$AM4573/'Formato Productividad'!$N4573,0)</f>
        <v>0</v>
      </c>
      <c r="AS4573" s="7">
        <f>IFERROR('Formato Productividad'!$AG4573/'Formato Productividad'!$O4573,0)</f>
        <v>0</v>
      </c>
      <c r="AT4573" s="71">
        <f>IFERROR('Formato Productividad'!$AI4573/'Formato Productividad'!$M4573,0)</f>
        <v>0</v>
      </c>
      <c r="AU4573" s="74"/>
    </row>
    <row r="4574" spans="1:47" s="33" customFormat="1" ht="25.5" customHeight="1" x14ac:dyDescent="0.25">
      <c r="A4574" s="39">
        <v>4573</v>
      </c>
      <c r="B4574" s="5"/>
      <c r="C4574" s="5"/>
      <c r="D4574" s="5"/>
      <c r="E4574" s="6" t="str">
        <f>IFERROR(VLOOKUP(D4574,'Formato validacion'!$E$2:$F$131,2,0),"Escoja un ESM")</f>
        <v>Escoja un ESM</v>
      </c>
      <c r="F4574" s="31"/>
      <c r="G4574" s="5"/>
      <c r="H4574" s="5"/>
      <c r="I4574" s="5"/>
      <c r="J4574" s="5"/>
      <c r="K4574" s="5"/>
      <c r="L4574" s="6" t="str">
        <f>IFERROR(VLOOKUP(K4574,Tabla4[[ESPECIALIDADES]:[ÁREA DE LA ESPECIALIDAD]],2,0),"Escoja una especialidad")</f>
        <v>Escoja una especialidad</v>
      </c>
      <c r="M4574" s="5"/>
      <c r="N4574" s="5"/>
      <c r="O4574" s="5"/>
      <c r="P4574" s="6">
        <f>'Formato Productividad'!$M4574-'Formato Productividad'!$AI4574</f>
        <v>0</v>
      </c>
      <c r="Q4574" s="6" t="str">
        <f>IFERROR(VLOOKUP('Formato Productividad'!$K4574,Tabla4[],3,0),"Escoja una especialidad")</f>
        <v>Escoja una especialidad</v>
      </c>
      <c r="R4574" s="6" t="str">
        <f t="shared" si="284"/>
        <v>No aplica</v>
      </c>
      <c r="S4574" s="5"/>
      <c r="T4574" s="5"/>
      <c r="U4574" s="5"/>
      <c r="V4574" s="6">
        <f t="shared" si="285"/>
        <v>0</v>
      </c>
      <c r="W4574" s="6" t="str">
        <f t="shared" si="286"/>
        <v>No aplica</v>
      </c>
      <c r="X4574" s="35" t="str">
        <f t="shared" si="287"/>
        <v>No aplica</v>
      </c>
      <c r="Y4574" s="37"/>
      <c r="Z4574" s="38"/>
      <c r="AA4574" s="36"/>
      <c r="AB4574" s="38"/>
      <c r="AC4574" s="37"/>
      <c r="AD4574" s="38"/>
      <c r="AE4574" s="37"/>
      <c r="AF4574" s="38"/>
      <c r="AG4574" s="37"/>
      <c r="AH4574" s="38"/>
      <c r="AI4574" s="36"/>
      <c r="AJ4574" s="5"/>
      <c r="AK4574" s="5"/>
      <c r="AL4574" s="6">
        <f>IFERROR('Formato Productividad'!$Y4574+'Formato Productividad'!$AA4574+'Formato Productividad'!$AC4574,0)+'Formato Productividad'!$AE4574</f>
        <v>0</v>
      </c>
      <c r="AM4574" s="6">
        <f>IFERROR((('Formato Productividad'!$T4574+'Formato Productividad'!$V4574+'Formato Productividad'!$U4574)/'Formato Productividad'!$Q4574),0)+'Formato Productividad'!$AL4574</f>
        <v>0</v>
      </c>
      <c r="AN4574" s="7">
        <f>IFERROR(('Formato Productividad'!$AM4574/'Formato Productividad'!$N4574)*('Formato Productividad'!$N4574/'Formato Productividad'!$P4574),0)</f>
        <v>0</v>
      </c>
      <c r="AO4574" s="7">
        <f>IFERROR(('Formato Productividad'!$AG4574/'Formato Productividad'!$O4574)*('Formato Productividad'!$O4574/'Formato Productividad'!$P4574),0)</f>
        <v>0</v>
      </c>
      <c r="AP4574" s="7">
        <f>'Formato Productividad'!$AN4574+'Formato Productividad'!$AO4574</f>
        <v>0</v>
      </c>
      <c r="AQ4574" s="5"/>
      <c r="AR4574" s="7">
        <f>IFERROR('Formato Productividad'!$AM4574/'Formato Productividad'!$N4574,0)</f>
        <v>0</v>
      </c>
      <c r="AS4574" s="7">
        <f>IFERROR('Formato Productividad'!$AG4574/'Formato Productividad'!$O4574,0)</f>
        <v>0</v>
      </c>
      <c r="AT4574" s="71">
        <f>IFERROR('Formato Productividad'!$AI4574/'Formato Productividad'!$M4574,0)</f>
        <v>0</v>
      </c>
      <c r="AU4574" s="74"/>
    </row>
    <row r="4575" spans="1:47" s="33" customFormat="1" ht="25.5" customHeight="1" x14ac:dyDescent="0.25">
      <c r="A4575" s="39">
        <v>4574</v>
      </c>
      <c r="B4575" s="5"/>
      <c r="C4575" s="5"/>
      <c r="D4575" s="5"/>
      <c r="E4575" s="6" t="str">
        <f>IFERROR(VLOOKUP(D4575,'Formato validacion'!$E$2:$F$131,2,0),"Escoja un ESM")</f>
        <v>Escoja un ESM</v>
      </c>
      <c r="F4575" s="31"/>
      <c r="G4575" s="5"/>
      <c r="H4575" s="5"/>
      <c r="I4575" s="5"/>
      <c r="J4575" s="5"/>
      <c r="K4575" s="5"/>
      <c r="L4575" s="6" t="str">
        <f>IFERROR(VLOOKUP(K4575,Tabla4[[ESPECIALIDADES]:[ÁREA DE LA ESPECIALIDAD]],2,0),"Escoja una especialidad")</f>
        <v>Escoja una especialidad</v>
      </c>
      <c r="M4575" s="5"/>
      <c r="N4575" s="5"/>
      <c r="O4575" s="5"/>
      <c r="P4575" s="6">
        <f>'Formato Productividad'!$M4575-'Formato Productividad'!$AI4575</f>
        <v>0</v>
      </c>
      <c r="Q4575" s="6" t="str">
        <f>IFERROR(VLOOKUP('Formato Productividad'!$K4575,Tabla4[],3,0),"Escoja una especialidad")</f>
        <v>Escoja una especialidad</v>
      </c>
      <c r="R4575" s="6" t="str">
        <f t="shared" si="284"/>
        <v>No aplica</v>
      </c>
      <c r="S4575" s="5"/>
      <c r="T4575" s="5"/>
      <c r="U4575" s="5"/>
      <c r="V4575" s="6">
        <f t="shared" si="285"/>
        <v>0</v>
      </c>
      <c r="W4575" s="6" t="str">
        <f t="shared" si="286"/>
        <v>No aplica</v>
      </c>
      <c r="X4575" s="35" t="str">
        <f t="shared" si="287"/>
        <v>No aplica</v>
      </c>
      <c r="Y4575" s="37"/>
      <c r="Z4575" s="38"/>
      <c r="AA4575" s="36"/>
      <c r="AB4575" s="38"/>
      <c r="AC4575" s="37"/>
      <c r="AD4575" s="38"/>
      <c r="AE4575" s="37"/>
      <c r="AF4575" s="38"/>
      <c r="AG4575" s="37"/>
      <c r="AH4575" s="38"/>
      <c r="AI4575" s="36"/>
      <c r="AJ4575" s="5"/>
      <c r="AK4575" s="5"/>
      <c r="AL4575" s="6">
        <f>IFERROR('Formato Productividad'!$Y4575+'Formato Productividad'!$AA4575+'Formato Productividad'!$AC4575,0)+'Formato Productividad'!$AE4575</f>
        <v>0</v>
      </c>
      <c r="AM4575" s="6">
        <f>IFERROR((('Formato Productividad'!$T4575+'Formato Productividad'!$V4575+'Formato Productividad'!$U4575)/'Formato Productividad'!$Q4575),0)+'Formato Productividad'!$AL4575</f>
        <v>0</v>
      </c>
      <c r="AN4575" s="7">
        <f>IFERROR(('Formato Productividad'!$AM4575/'Formato Productividad'!$N4575)*('Formato Productividad'!$N4575/'Formato Productividad'!$P4575),0)</f>
        <v>0</v>
      </c>
      <c r="AO4575" s="7">
        <f>IFERROR(('Formato Productividad'!$AG4575/'Formato Productividad'!$O4575)*('Formato Productividad'!$O4575/'Formato Productividad'!$P4575),0)</f>
        <v>0</v>
      </c>
      <c r="AP4575" s="7">
        <f>'Formato Productividad'!$AN4575+'Formato Productividad'!$AO4575</f>
        <v>0</v>
      </c>
      <c r="AQ4575" s="5"/>
      <c r="AR4575" s="7">
        <f>IFERROR('Formato Productividad'!$AM4575/'Formato Productividad'!$N4575,0)</f>
        <v>0</v>
      </c>
      <c r="AS4575" s="7">
        <f>IFERROR('Formato Productividad'!$AG4575/'Formato Productividad'!$O4575,0)</f>
        <v>0</v>
      </c>
      <c r="AT4575" s="71">
        <f>IFERROR('Formato Productividad'!$AI4575/'Formato Productividad'!$M4575,0)</f>
        <v>0</v>
      </c>
      <c r="AU4575" s="74"/>
    </row>
    <row r="4576" spans="1:47" s="33" customFormat="1" ht="25.5" customHeight="1" x14ac:dyDescent="0.25">
      <c r="A4576" s="39">
        <v>4575</v>
      </c>
      <c r="B4576" s="5"/>
      <c r="C4576" s="5"/>
      <c r="D4576" s="5"/>
      <c r="E4576" s="6" t="str">
        <f>IFERROR(VLOOKUP(D4576,'Formato validacion'!$E$2:$F$131,2,0),"Escoja un ESM")</f>
        <v>Escoja un ESM</v>
      </c>
      <c r="F4576" s="31"/>
      <c r="G4576" s="5"/>
      <c r="H4576" s="5"/>
      <c r="I4576" s="5"/>
      <c r="J4576" s="5"/>
      <c r="K4576" s="5"/>
      <c r="L4576" s="6" t="str">
        <f>IFERROR(VLOOKUP(K4576,Tabla4[[ESPECIALIDADES]:[ÁREA DE LA ESPECIALIDAD]],2,0),"Escoja una especialidad")</f>
        <v>Escoja una especialidad</v>
      </c>
      <c r="M4576" s="5"/>
      <c r="N4576" s="5"/>
      <c r="O4576" s="5"/>
      <c r="P4576" s="6">
        <f>'Formato Productividad'!$M4576-'Formato Productividad'!$AI4576</f>
        <v>0</v>
      </c>
      <c r="Q4576" s="6" t="str">
        <f>IFERROR(VLOOKUP('Formato Productividad'!$K4576,Tabla4[],3,0),"Escoja una especialidad")</f>
        <v>Escoja una especialidad</v>
      </c>
      <c r="R4576" s="6" t="str">
        <f t="shared" si="284"/>
        <v>No aplica</v>
      </c>
      <c r="S4576" s="5"/>
      <c r="T4576" s="5"/>
      <c r="U4576" s="5"/>
      <c r="V4576" s="6">
        <f t="shared" si="285"/>
        <v>0</v>
      </c>
      <c r="W4576" s="6" t="str">
        <f t="shared" si="286"/>
        <v>No aplica</v>
      </c>
      <c r="X4576" s="35" t="str">
        <f t="shared" si="287"/>
        <v>No aplica</v>
      </c>
      <c r="Y4576" s="37"/>
      <c r="Z4576" s="38"/>
      <c r="AA4576" s="36"/>
      <c r="AB4576" s="38"/>
      <c r="AC4576" s="37"/>
      <c r="AD4576" s="38"/>
      <c r="AE4576" s="37"/>
      <c r="AF4576" s="38"/>
      <c r="AG4576" s="37"/>
      <c r="AH4576" s="38"/>
      <c r="AI4576" s="36"/>
      <c r="AJ4576" s="5"/>
      <c r="AK4576" s="5"/>
      <c r="AL4576" s="6">
        <f>IFERROR('Formato Productividad'!$Y4576+'Formato Productividad'!$AA4576+'Formato Productividad'!$AC4576,0)+'Formato Productividad'!$AE4576</f>
        <v>0</v>
      </c>
      <c r="AM4576" s="6">
        <f>IFERROR((('Formato Productividad'!$T4576+'Formato Productividad'!$V4576+'Formato Productividad'!$U4576)/'Formato Productividad'!$Q4576),0)+'Formato Productividad'!$AL4576</f>
        <v>0</v>
      </c>
      <c r="AN4576" s="7">
        <f>IFERROR(('Formato Productividad'!$AM4576/'Formato Productividad'!$N4576)*('Formato Productividad'!$N4576/'Formato Productividad'!$P4576),0)</f>
        <v>0</v>
      </c>
      <c r="AO4576" s="7">
        <f>IFERROR(('Formato Productividad'!$AG4576/'Formato Productividad'!$O4576)*('Formato Productividad'!$O4576/'Formato Productividad'!$P4576),0)</f>
        <v>0</v>
      </c>
      <c r="AP4576" s="7">
        <f>'Formato Productividad'!$AN4576+'Formato Productividad'!$AO4576</f>
        <v>0</v>
      </c>
      <c r="AQ4576" s="5"/>
      <c r="AR4576" s="7">
        <f>IFERROR('Formato Productividad'!$AM4576/'Formato Productividad'!$N4576,0)</f>
        <v>0</v>
      </c>
      <c r="AS4576" s="7">
        <f>IFERROR('Formato Productividad'!$AG4576/'Formato Productividad'!$O4576,0)</f>
        <v>0</v>
      </c>
      <c r="AT4576" s="71">
        <f>IFERROR('Formato Productividad'!$AI4576/'Formato Productividad'!$M4576,0)</f>
        <v>0</v>
      </c>
      <c r="AU4576" s="74"/>
    </row>
    <row r="4577" spans="1:47" s="33" customFormat="1" ht="25.5" customHeight="1" x14ac:dyDescent="0.25">
      <c r="A4577" s="39">
        <v>4576</v>
      </c>
      <c r="B4577" s="5"/>
      <c r="C4577" s="5"/>
      <c r="D4577" s="5"/>
      <c r="E4577" s="6" t="str">
        <f>IFERROR(VLOOKUP(D4577,'Formato validacion'!$E$2:$F$131,2,0),"Escoja un ESM")</f>
        <v>Escoja un ESM</v>
      </c>
      <c r="F4577" s="31"/>
      <c r="G4577" s="5"/>
      <c r="H4577" s="5"/>
      <c r="I4577" s="5"/>
      <c r="J4577" s="5"/>
      <c r="K4577" s="5"/>
      <c r="L4577" s="6" t="str">
        <f>IFERROR(VLOOKUP(K4577,Tabla4[[ESPECIALIDADES]:[ÁREA DE LA ESPECIALIDAD]],2,0),"Escoja una especialidad")</f>
        <v>Escoja una especialidad</v>
      </c>
      <c r="M4577" s="5"/>
      <c r="N4577" s="5"/>
      <c r="O4577" s="5"/>
      <c r="P4577" s="6">
        <f>'Formato Productividad'!$M4577-'Formato Productividad'!$AI4577</f>
        <v>0</v>
      </c>
      <c r="Q4577" s="6" t="str">
        <f>IFERROR(VLOOKUP('Formato Productividad'!$K4577,Tabla4[],3,0),"Escoja una especialidad")</f>
        <v>Escoja una especialidad</v>
      </c>
      <c r="R4577" s="6" t="str">
        <f t="shared" si="284"/>
        <v>No aplica</v>
      </c>
      <c r="S4577" s="5"/>
      <c r="T4577" s="5"/>
      <c r="U4577" s="5"/>
      <c r="V4577" s="6">
        <f t="shared" si="285"/>
        <v>0</v>
      </c>
      <c r="W4577" s="6" t="str">
        <f t="shared" si="286"/>
        <v>No aplica</v>
      </c>
      <c r="X4577" s="35" t="str">
        <f t="shared" si="287"/>
        <v>No aplica</v>
      </c>
      <c r="Y4577" s="37"/>
      <c r="Z4577" s="38"/>
      <c r="AA4577" s="36"/>
      <c r="AB4577" s="38"/>
      <c r="AC4577" s="37"/>
      <c r="AD4577" s="38"/>
      <c r="AE4577" s="37"/>
      <c r="AF4577" s="38"/>
      <c r="AG4577" s="37"/>
      <c r="AH4577" s="38"/>
      <c r="AI4577" s="36"/>
      <c r="AJ4577" s="5"/>
      <c r="AK4577" s="5"/>
      <c r="AL4577" s="6">
        <f>IFERROR('Formato Productividad'!$Y4577+'Formato Productividad'!$AA4577+'Formato Productividad'!$AC4577,0)+'Formato Productividad'!$AE4577</f>
        <v>0</v>
      </c>
      <c r="AM4577" s="6">
        <f>IFERROR((('Formato Productividad'!$T4577+'Formato Productividad'!$V4577+'Formato Productividad'!$U4577)/'Formato Productividad'!$Q4577),0)+'Formato Productividad'!$AL4577</f>
        <v>0</v>
      </c>
      <c r="AN4577" s="7">
        <f>IFERROR(('Formato Productividad'!$AM4577/'Formato Productividad'!$N4577)*('Formato Productividad'!$N4577/'Formato Productividad'!$P4577),0)</f>
        <v>0</v>
      </c>
      <c r="AO4577" s="7">
        <f>IFERROR(('Formato Productividad'!$AG4577/'Formato Productividad'!$O4577)*('Formato Productividad'!$O4577/'Formato Productividad'!$P4577),0)</f>
        <v>0</v>
      </c>
      <c r="AP4577" s="7">
        <f>'Formato Productividad'!$AN4577+'Formato Productividad'!$AO4577</f>
        <v>0</v>
      </c>
      <c r="AQ4577" s="5"/>
      <c r="AR4577" s="7">
        <f>IFERROR('Formato Productividad'!$AM4577/'Formato Productividad'!$N4577,0)</f>
        <v>0</v>
      </c>
      <c r="AS4577" s="7">
        <f>IFERROR('Formato Productividad'!$AG4577/'Formato Productividad'!$O4577,0)</f>
        <v>0</v>
      </c>
      <c r="AT4577" s="71">
        <f>IFERROR('Formato Productividad'!$AI4577/'Formato Productividad'!$M4577,0)</f>
        <v>0</v>
      </c>
      <c r="AU4577" s="74"/>
    </row>
    <row r="4578" spans="1:47" s="33" customFormat="1" ht="25.5" customHeight="1" x14ac:dyDescent="0.25">
      <c r="A4578" s="39">
        <v>4577</v>
      </c>
      <c r="B4578" s="5"/>
      <c r="C4578" s="5"/>
      <c r="D4578" s="5"/>
      <c r="E4578" s="6" t="str">
        <f>IFERROR(VLOOKUP(D4578,'Formato validacion'!$E$2:$F$131,2,0),"Escoja un ESM")</f>
        <v>Escoja un ESM</v>
      </c>
      <c r="F4578" s="31"/>
      <c r="G4578" s="5"/>
      <c r="H4578" s="5"/>
      <c r="I4578" s="5"/>
      <c r="J4578" s="5"/>
      <c r="K4578" s="5"/>
      <c r="L4578" s="6" t="str">
        <f>IFERROR(VLOOKUP(K4578,Tabla4[[ESPECIALIDADES]:[ÁREA DE LA ESPECIALIDAD]],2,0),"Escoja una especialidad")</f>
        <v>Escoja una especialidad</v>
      </c>
      <c r="M4578" s="5"/>
      <c r="N4578" s="5"/>
      <c r="O4578" s="5"/>
      <c r="P4578" s="6">
        <f>'Formato Productividad'!$M4578-'Formato Productividad'!$AI4578</f>
        <v>0</v>
      </c>
      <c r="Q4578" s="6" t="str">
        <f>IFERROR(VLOOKUP('Formato Productividad'!$K4578,Tabla4[],3,0),"Escoja una especialidad")</f>
        <v>Escoja una especialidad</v>
      </c>
      <c r="R4578" s="6" t="str">
        <f t="shared" si="284"/>
        <v>No aplica</v>
      </c>
      <c r="S4578" s="5"/>
      <c r="T4578" s="5"/>
      <c r="U4578" s="5"/>
      <c r="V4578" s="6">
        <f t="shared" si="285"/>
        <v>0</v>
      </c>
      <c r="W4578" s="6" t="str">
        <f t="shared" si="286"/>
        <v>No aplica</v>
      </c>
      <c r="X4578" s="35" t="str">
        <f t="shared" si="287"/>
        <v>No aplica</v>
      </c>
      <c r="Y4578" s="37"/>
      <c r="Z4578" s="38"/>
      <c r="AA4578" s="36"/>
      <c r="AB4578" s="38"/>
      <c r="AC4578" s="37"/>
      <c r="AD4578" s="38"/>
      <c r="AE4578" s="37"/>
      <c r="AF4578" s="38"/>
      <c r="AG4578" s="37"/>
      <c r="AH4578" s="38"/>
      <c r="AI4578" s="36"/>
      <c r="AJ4578" s="5"/>
      <c r="AK4578" s="5"/>
      <c r="AL4578" s="6">
        <f>IFERROR('Formato Productividad'!$Y4578+'Formato Productividad'!$AA4578+'Formato Productividad'!$AC4578,0)+'Formato Productividad'!$AE4578</f>
        <v>0</v>
      </c>
      <c r="AM4578" s="6">
        <f>IFERROR((('Formato Productividad'!$T4578+'Formato Productividad'!$V4578+'Formato Productividad'!$U4578)/'Formato Productividad'!$Q4578),0)+'Formato Productividad'!$AL4578</f>
        <v>0</v>
      </c>
      <c r="AN4578" s="7">
        <f>IFERROR(('Formato Productividad'!$AM4578/'Formato Productividad'!$N4578)*('Formato Productividad'!$N4578/'Formato Productividad'!$P4578),0)</f>
        <v>0</v>
      </c>
      <c r="AO4578" s="7">
        <f>IFERROR(('Formato Productividad'!$AG4578/'Formato Productividad'!$O4578)*('Formato Productividad'!$O4578/'Formato Productividad'!$P4578),0)</f>
        <v>0</v>
      </c>
      <c r="AP4578" s="7">
        <f>'Formato Productividad'!$AN4578+'Formato Productividad'!$AO4578</f>
        <v>0</v>
      </c>
      <c r="AQ4578" s="5"/>
      <c r="AR4578" s="7">
        <f>IFERROR('Formato Productividad'!$AM4578/'Formato Productividad'!$N4578,0)</f>
        <v>0</v>
      </c>
      <c r="AS4578" s="7">
        <f>IFERROR('Formato Productividad'!$AG4578/'Formato Productividad'!$O4578,0)</f>
        <v>0</v>
      </c>
      <c r="AT4578" s="71">
        <f>IFERROR('Formato Productividad'!$AI4578/'Formato Productividad'!$M4578,0)</f>
        <v>0</v>
      </c>
      <c r="AU4578" s="74"/>
    </row>
    <row r="4579" spans="1:47" s="33" customFormat="1" ht="25.5" customHeight="1" x14ac:dyDescent="0.25">
      <c r="A4579" s="39">
        <v>4578</v>
      </c>
      <c r="B4579" s="5"/>
      <c r="C4579" s="5"/>
      <c r="D4579" s="5"/>
      <c r="E4579" s="6" t="str">
        <f>IFERROR(VLOOKUP(D4579,'Formato validacion'!$E$2:$F$131,2,0),"Escoja un ESM")</f>
        <v>Escoja un ESM</v>
      </c>
      <c r="F4579" s="31"/>
      <c r="G4579" s="5"/>
      <c r="H4579" s="5"/>
      <c r="I4579" s="5"/>
      <c r="J4579" s="5"/>
      <c r="K4579" s="5"/>
      <c r="L4579" s="6" t="str">
        <f>IFERROR(VLOOKUP(K4579,Tabla4[[ESPECIALIDADES]:[ÁREA DE LA ESPECIALIDAD]],2,0),"Escoja una especialidad")</f>
        <v>Escoja una especialidad</v>
      </c>
      <c r="M4579" s="5"/>
      <c r="N4579" s="5"/>
      <c r="O4579" s="5"/>
      <c r="P4579" s="6">
        <f>'Formato Productividad'!$M4579-'Formato Productividad'!$AI4579</f>
        <v>0</v>
      </c>
      <c r="Q4579" s="6" t="str">
        <f>IFERROR(VLOOKUP('Formato Productividad'!$K4579,Tabla4[],3,0),"Escoja una especialidad")</f>
        <v>Escoja una especialidad</v>
      </c>
      <c r="R4579" s="6" t="str">
        <f t="shared" si="284"/>
        <v>No aplica</v>
      </c>
      <c r="S4579" s="5"/>
      <c r="T4579" s="5"/>
      <c r="U4579" s="5"/>
      <c r="V4579" s="6">
        <f t="shared" si="285"/>
        <v>0</v>
      </c>
      <c r="W4579" s="6" t="str">
        <f t="shared" si="286"/>
        <v>No aplica</v>
      </c>
      <c r="X4579" s="35" t="str">
        <f t="shared" si="287"/>
        <v>No aplica</v>
      </c>
      <c r="Y4579" s="37"/>
      <c r="Z4579" s="38"/>
      <c r="AA4579" s="36"/>
      <c r="AB4579" s="38"/>
      <c r="AC4579" s="37"/>
      <c r="AD4579" s="38"/>
      <c r="AE4579" s="37"/>
      <c r="AF4579" s="38"/>
      <c r="AG4579" s="37"/>
      <c r="AH4579" s="38"/>
      <c r="AI4579" s="36"/>
      <c r="AJ4579" s="5"/>
      <c r="AK4579" s="5"/>
      <c r="AL4579" s="6">
        <f>IFERROR('Formato Productividad'!$Y4579+'Formato Productividad'!$AA4579+'Formato Productividad'!$AC4579,0)+'Formato Productividad'!$AE4579</f>
        <v>0</v>
      </c>
      <c r="AM4579" s="6">
        <f>IFERROR((('Formato Productividad'!$T4579+'Formato Productividad'!$V4579+'Formato Productividad'!$U4579)/'Formato Productividad'!$Q4579),0)+'Formato Productividad'!$AL4579</f>
        <v>0</v>
      </c>
      <c r="AN4579" s="7">
        <f>IFERROR(('Formato Productividad'!$AM4579/'Formato Productividad'!$N4579)*('Formato Productividad'!$N4579/'Formato Productividad'!$P4579),0)</f>
        <v>0</v>
      </c>
      <c r="AO4579" s="7">
        <f>IFERROR(('Formato Productividad'!$AG4579/'Formato Productividad'!$O4579)*('Formato Productividad'!$O4579/'Formato Productividad'!$P4579),0)</f>
        <v>0</v>
      </c>
      <c r="AP4579" s="7">
        <f>'Formato Productividad'!$AN4579+'Formato Productividad'!$AO4579</f>
        <v>0</v>
      </c>
      <c r="AQ4579" s="5"/>
      <c r="AR4579" s="7">
        <f>IFERROR('Formato Productividad'!$AM4579/'Formato Productividad'!$N4579,0)</f>
        <v>0</v>
      </c>
      <c r="AS4579" s="7">
        <f>IFERROR('Formato Productividad'!$AG4579/'Formato Productividad'!$O4579,0)</f>
        <v>0</v>
      </c>
      <c r="AT4579" s="71">
        <f>IFERROR('Formato Productividad'!$AI4579/'Formato Productividad'!$M4579,0)</f>
        <v>0</v>
      </c>
      <c r="AU4579" s="74"/>
    </row>
    <row r="4580" spans="1:47" s="33" customFormat="1" ht="25.5" customHeight="1" x14ac:dyDescent="0.25">
      <c r="A4580" s="39">
        <v>4579</v>
      </c>
      <c r="B4580" s="5"/>
      <c r="C4580" s="5"/>
      <c r="D4580" s="5"/>
      <c r="E4580" s="6" t="str">
        <f>IFERROR(VLOOKUP(D4580,'Formato validacion'!$E$2:$F$131,2,0),"Escoja un ESM")</f>
        <v>Escoja un ESM</v>
      </c>
      <c r="F4580" s="31"/>
      <c r="G4580" s="5"/>
      <c r="H4580" s="5"/>
      <c r="I4580" s="5"/>
      <c r="J4580" s="5"/>
      <c r="K4580" s="5"/>
      <c r="L4580" s="6" t="str">
        <f>IFERROR(VLOOKUP(K4580,Tabla4[[ESPECIALIDADES]:[ÁREA DE LA ESPECIALIDAD]],2,0),"Escoja una especialidad")</f>
        <v>Escoja una especialidad</v>
      </c>
      <c r="M4580" s="5"/>
      <c r="N4580" s="5"/>
      <c r="O4580" s="5"/>
      <c r="P4580" s="6">
        <f>'Formato Productividad'!$M4580-'Formato Productividad'!$AI4580</f>
        <v>0</v>
      </c>
      <c r="Q4580" s="6" t="str">
        <f>IFERROR(VLOOKUP('Formato Productividad'!$K4580,Tabla4[],3,0),"Escoja una especialidad")</f>
        <v>Escoja una especialidad</v>
      </c>
      <c r="R4580" s="6" t="str">
        <f t="shared" si="284"/>
        <v>No aplica</v>
      </c>
      <c r="S4580" s="5"/>
      <c r="T4580" s="5"/>
      <c r="U4580" s="5"/>
      <c r="V4580" s="6">
        <f t="shared" si="285"/>
        <v>0</v>
      </c>
      <c r="W4580" s="6" t="str">
        <f t="shared" si="286"/>
        <v>No aplica</v>
      </c>
      <c r="X4580" s="35" t="str">
        <f t="shared" si="287"/>
        <v>No aplica</v>
      </c>
      <c r="Y4580" s="37"/>
      <c r="Z4580" s="38"/>
      <c r="AA4580" s="36"/>
      <c r="AB4580" s="38"/>
      <c r="AC4580" s="37"/>
      <c r="AD4580" s="38"/>
      <c r="AE4580" s="37"/>
      <c r="AF4580" s="38"/>
      <c r="AG4580" s="37"/>
      <c r="AH4580" s="38"/>
      <c r="AI4580" s="36"/>
      <c r="AJ4580" s="5"/>
      <c r="AK4580" s="5"/>
      <c r="AL4580" s="6">
        <f>IFERROR('Formato Productividad'!$Y4580+'Formato Productividad'!$AA4580+'Formato Productividad'!$AC4580,0)+'Formato Productividad'!$AE4580</f>
        <v>0</v>
      </c>
      <c r="AM4580" s="6">
        <f>IFERROR((('Formato Productividad'!$T4580+'Formato Productividad'!$V4580+'Formato Productividad'!$U4580)/'Formato Productividad'!$Q4580),0)+'Formato Productividad'!$AL4580</f>
        <v>0</v>
      </c>
      <c r="AN4580" s="7">
        <f>IFERROR(('Formato Productividad'!$AM4580/'Formato Productividad'!$N4580)*('Formato Productividad'!$N4580/'Formato Productividad'!$P4580),0)</f>
        <v>0</v>
      </c>
      <c r="AO4580" s="7">
        <f>IFERROR(('Formato Productividad'!$AG4580/'Formato Productividad'!$O4580)*('Formato Productividad'!$O4580/'Formato Productividad'!$P4580),0)</f>
        <v>0</v>
      </c>
      <c r="AP4580" s="7">
        <f>'Formato Productividad'!$AN4580+'Formato Productividad'!$AO4580</f>
        <v>0</v>
      </c>
      <c r="AQ4580" s="5"/>
      <c r="AR4580" s="7">
        <f>IFERROR('Formato Productividad'!$AM4580/'Formato Productividad'!$N4580,0)</f>
        <v>0</v>
      </c>
      <c r="AS4580" s="7">
        <f>IFERROR('Formato Productividad'!$AG4580/'Formato Productividad'!$O4580,0)</f>
        <v>0</v>
      </c>
      <c r="AT4580" s="71">
        <f>IFERROR('Formato Productividad'!$AI4580/'Formato Productividad'!$M4580,0)</f>
        <v>0</v>
      </c>
      <c r="AU4580" s="74"/>
    </row>
    <row r="4581" spans="1:47" s="33" customFormat="1" ht="25.5" customHeight="1" x14ac:dyDescent="0.25">
      <c r="A4581" s="39">
        <v>4580</v>
      </c>
      <c r="B4581" s="5"/>
      <c r="C4581" s="5"/>
      <c r="D4581" s="5"/>
      <c r="E4581" s="6" t="str">
        <f>IFERROR(VLOOKUP(D4581,'Formato validacion'!$E$2:$F$131,2,0),"Escoja un ESM")</f>
        <v>Escoja un ESM</v>
      </c>
      <c r="F4581" s="31"/>
      <c r="G4581" s="5"/>
      <c r="H4581" s="5"/>
      <c r="I4581" s="5"/>
      <c r="J4581" s="5"/>
      <c r="K4581" s="5"/>
      <c r="L4581" s="6" t="str">
        <f>IFERROR(VLOOKUP(K4581,Tabla4[[ESPECIALIDADES]:[ÁREA DE LA ESPECIALIDAD]],2,0),"Escoja una especialidad")</f>
        <v>Escoja una especialidad</v>
      </c>
      <c r="M4581" s="5"/>
      <c r="N4581" s="5"/>
      <c r="O4581" s="5"/>
      <c r="P4581" s="6">
        <f>'Formato Productividad'!$M4581-'Formato Productividad'!$AI4581</f>
        <v>0</v>
      </c>
      <c r="Q4581" s="6" t="str">
        <f>IFERROR(VLOOKUP('Formato Productividad'!$K4581,Tabla4[],3,0),"Escoja una especialidad")</f>
        <v>Escoja una especialidad</v>
      </c>
      <c r="R4581" s="6" t="str">
        <f t="shared" si="284"/>
        <v>No aplica</v>
      </c>
      <c r="S4581" s="5"/>
      <c r="T4581" s="5"/>
      <c r="U4581" s="5"/>
      <c r="V4581" s="6">
        <f t="shared" si="285"/>
        <v>0</v>
      </c>
      <c r="W4581" s="6" t="str">
        <f t="shared" si="286"/>
        <v>No aplica</v>
      </c>
      <c r="X4581" s="35" t="str">
        <f t="shared" si="287"/>
        <v>No aplica</v>
      </c>
      <c r="Y4581" s="37"/>
      <c r="Z4581" s="38"/>
      <c r="AA4581" s="36"/>
      <c r="AB4581" s="38"/>
      <c r="AC4581" s="37"/>
      <c r="AD4581" s="38"/>
      <c r="AE4581" s="37"/>
      <c r="AF4581" s="38"/>
      <c r="AG4581" s="37"/>
      <c r="AH4581" s="38"/>
      <c r="AI4581" s="36"/>
      <c r="AJ4581" s="5"/>
      <c r="AK4581" s="5"/>
      <c r="AL4581" s="6">
        <f>IFERROR('Formato Productividad'!$Y4581+'Formato Productividad'!$AA4581+'Formato Productividad'!$AC4581,0)+'Formato Productividad'!$AE4581</f>
        <v>0</v>
      </c>
      <c r="AM4581" s="6">
        <f>IFERROR((('Formato Productividad'!$T4581+'Formato Productividad'!$V4581+'Formato Productividad'!$U4581)/'Formato Productividad'!$Q4581),0)+'Formato Productividad'!$AL4581</f>
        <v>0</v>
      </c>
      <c r="AN4581" s="7">
        <f>IFERROR(('Formato Productividad'!$AM4581/'Formato Productividad'!$N4581)*('Formato Productividad'!$N4581/'Formato Productividad'!$P4581),0)</f>
        <v>0</v>
      </c>
      <c r="AO4581" s="7">
        <f>IFERROR(('Formato Productividad'!$AG4581/'Formato Productividad'!$O4581)*('Formato Productividad'!$O4581/'Formato Productividad'!$P4581),0)</f>
        <v>0</v>
      </c>
      <c r="AP4581" s="7">
        <f>'Formato Productividad'!$AN4581+'Formato Productividad'!$AO4581</f>
        <v>0</v>
      </c>
      <c r="AQ4581" s="5"/>
      <c r="AR4581" s="7">
        <f>IFERROR('Formato Productividad'!$AM4581/'Formato Productividad'!$N4581,0)</f>
        <v>0</v>
      </c>
      <c r="AS4581" s="7">
        <f>IFERROR('Formato Productividad'!$AG4581/'Formato Productividad'!$O4581,0)</f>
        <v>0</v>
      </c>
      <c r="AT4581" s="71">
        <f>IFERROR('Formato Productividad'!$AI4581/'Formato Productividad'!$M4581,0)</f>
        <v>0</v>
      </c>
      <c r="AU4581" s="74"/>
    </row>
    <row r="4582" spans="1:47" s="33" customFormat="1" ht="25.5" customHeight="1" x14ac:dyDescent="0.25">
      <c r="A4582" s="39">
        <v>4581</v>
      </c>
      <c r="B4582" s="5"/>
      <c r="C4582" s="5"/>
      <c r="D4582" s="5"/>
      <c r="E4582" s="6" t="str">
        <f>IFERROR(VLOOKUP(D4582,'Formato validacion'!$E$2:$F$131,2,0),"Escoja un ESM")</f>
        <v>Escoja un ESM</v>
      </c>
      <c r="F4582" s="31"/>
      <c r="G4582" s="5"/>
      <c r="H4582" s="5"/>
      <c r="I4582" s="5"/>
      <c r="J4582" s="5"/>
      <c r="K4582" s="5"/>
      <c r="L4582" s="6" t="str">
        <f>IFERROR(VLOOKUP(K4582,Tabla4[[ESPECIALIDADES]:[ÁREA DE LA ESPECIALIDAD]],2,0),"Escoja una especialidad")</f>
        <v>Escoja una especialidad</v>
      </c>
      <c r="M4582" s="5"/>
      <c r="N4582" s="5"/>
      <c r="O4582" s="5"/>
      <c r="P4582" s="6">
        <f>'Formato Productividad'!$M4582-'Formato Productividad'!$AI4582</f>
        <v>0</v>
      </c>
      <c r="Q4582" s="6" t="str">
        <f>IFERROR(VLOOKUP('Formato Productividad'!$K4582,Tabla4[],3,0),"Escoja una especialidad")</f>
        <v>Escoja una especialidad</v>
      </c>
      <c r="R4582" s="6" t="str">
        <f t="shared" si="284"/>
        <v>No aplica</v>
      </c>
      <c r="S4582" s="5"/>
      <c r="T4582" s="5"/>
      <c r="U4582" s="5"/>
      <c r="V4582" s="6">
        <f t="shared" si="285"/>
        <v>0</v>
      </c>
      <c r="W4582" s="6" t="str">
        <f t="shared" si="286"/>
        <v>No aplica</v>
      </c>
      <c r="X4582" s="35" t="str">
        <f t="shared" si="287"/>
        <v>No aplica</v>
      </c>
      <c r="Y4582" s="37"/>
      <c r="Z4582" s="38"/>
      <c r="AA4582" s="36"/>
      <c r="AB4582" s="38"/>
      <c r="AC4582" s="37"/>
      <c r="AD4582" s="38"/>
      <c r="AE4582" s="37"/>
      <c r="AF4582" s="38"/>
      <c r="AG4582" s="37"/>
      <c r="AH4582" s="38"/>
      <c r="AI4582" s="36"/>
      <c r="AJ4582" s="5"/>
      <c r="AK4582" s="5"/>
      <c r="AL4582" s="6">
        <f>IFERROR('Formato Productividad'!$Y4582+'Formato Productividad'!$AA4582+'Formato Productividad'!$AC4582,0)+'Formato Productividad'!$AE4582</f>
        <v>0</v>
      </c>
      <c r="AM4582" s="6">
        <f>IFERROR((('Formato Productividad'!$T4582+'Formato Productividad'!$V4582+'Formato Productividad'!$U4582)/'Formato Productividad'!$Q4582),0)+'Formato Productividad'!$AL4582</f>
        <v>0</v>
      </c>
      <c r="AN4582" s="7">
        <f>IFERROR(('Formato Productividad'!$AM4582/'Formato Productividad'!$N4582)*('Formato Productividad'!$N4582/'Formato Productividad'!$P4582),0)</f>
        <v>0</v>
      </c>
      <c r="AO4582" s="7">
        <f>IFERROR(('Formato Productividad'!$AG4582/'Formato Productividad'!$O4582)*('Formato Productividad'!$O4582/'Formato Productividad'!$P4582),0)</f>
        <v>0</v>
      </c>
      <c r="AP4582" s="7">
        <f>'Formato Productividad'!$AN4582+'Formato Productividad'!$AO4582</f>
        <v>0</v>
      </c>
      <c r="AQ4582" s="5"/>
      <c r="AR4582" s="7">
        <f>IFERROR('Formato Productividad'!$AM4582/'Formato Productividad'!$N4582,0)</f>
        <v>0</v>
      </c>
      <c r="AS4582" s="7">
        <f>IFERROR('Formato Productividad'!$AG4582/'Formato Productividad'!$O4582,0)</f>
        <v>0</v>
      </c>
      <c r="AT4582" s="71">
        <f>IFERROR('Formato Productividad'!$AI4582/'Formato Productividad'!$M4582,0)</f>
        <v>0</v>
      </c>
      <c r="AU4582" s="74"/>
    </row>
    <row r="4583" spans="1:47" s="33" customFormat="1" ht="25.5" customHeight="1" x14ac:dyDescent="0.25">
      <c r="A4583" s="39">
        <v>4582</v>
      </c>
      <c r="B4583" s="5"/>
      <c r="C4583" s="5"/>
      <c r="D4583" s="5"/>
      <c r="E4583" s="6" t="str">
        <f>IFERROR(VLOOKUP(D4583,'Formato validacion'!$E$2:$F$131,2,0),"Escoja un ESM")</f>
        <v>Escoja un ESM</v>
      </c>
      <c r="F4583" s="31"/>
      <c r="G4583" s="5"/>
      <c r="H4583" s="5"/>
      <c r="I4583" s="5"/>
      <c r="J4583" s="5"/>
      <c r="K4583" s="5"/>
      <c r="L4583" s="6" t="str">
        <f>IFERROR(VLOOKUP(K4583,Tabla4[[ESPECIALIDADES]:[ÁREA DE LA ESPECIALIDAD]],2,0),"Escoja una especialidad")</f>
        <v>Escoja una especialidad</v>
      </c>
      <c r="M4583" s="5"/>
      <c r="N4583" s="5"/>
      <c r="O4583" s="5"/>
      <c r="P4583" s="6">
        <f>'Formato Productividad'!$M4583-'Formato Productividad'!$AI4583</f>
        <v>0</v>
      </c>
      <c r="Q4583" s="6" t="str">
        <f>IFERROR(VLOOKUP('Formato Productividad'!$K4583,Tabla4[],3,0),"Escoja una especialidad")</f>
        <v>Escoja una especialidad</v>
      </c>
      <c r="R4583" s="6" t="str">
        <f t="shared" si="284"/>
        <v>No aplica</v>
      </c>
      <c r="S4583" s="5"/>
      <c r="T4583" s="5"/>
      <c r="U4583" s="5"/>
      <c r="V4583" s="6">
        <f t="shared" si="285"/>
        <v>0</v>
      </c>
      <c r="W4583" s="6" t="str">
        <f t="shared" si="286"/>
        <v>No aplica</v>
      </c>
      <c r="X4583" s="35" t="str">
        <f t="shared" si="287"/>
        <v>No aplica</v>
      </c>
      <c r="Y4583" s="37"/>
      <c r="Z4583" s="38"/>
      <c r="AA4583" s="36"/>
      <c r="AB4583" s="38"/>
      <c r="AC4583" s="37"/>
      <c r="AD4583" s="38"/>
      <c r="AE4583" s="37"/>
      <c r="AF4583" s="38"/>
      <c r="AG4583" s="37"/>
      <c r="AH4583" s="38"/>
      <c r="AI4583" s="36"/>
      <c r="AJ4583" s="5"/>
      <c r="AK4583" s="5"/>
      <c r="AL4583" s="6">
        <f>IFERROR('Formato Productividad'!$Y4583+'Formato Productividad'!$AA4583+'Formato Productividad'!$AC4583,0)+'Formato Productividad'!$AE4583</f>
        <v>0</v>
      </c>
      <c r="AM4583" s="6">
        <f>IFERROR((('Formato Productividad'!$T4583+'Formato Productividad'!$V4583+'Formato Productividad'!$U4583)/'Formato Productividad'!$Q4583),0)+'Formato Productividad'!$AL4583</f>
        <v>0</v>
      </c>
      <c r="AN4583" s="7">
        <f>IFERROR(('Formato Productividad'!$AM4583/'Formato Productividad'!$N4583)*('Formato Productividad'!$N4583/'Formato Productividad'!$P4583),0)</f>
        <v>0</v>
      </c>
      <c r="AO4583" s="7">
        <f>IFERROR(('Formato Productividad'!$AG4583/'Formato Productividad'!$O4583)*('Formato Productividad'!$O4583/'Formato Productividad'!$P4583),0)</f>
        <v>0</v>
      </c>
      <c r="AP4583" s="7">
        <f>'Formato Productividad'!$AN4583+'Formato Productividad'!$AO4583</f>
        <v>0</v>
      </c>
      <c r="AQ4583" s="5"/>
      <c r="AR4583" s="7">
        <f>IFERROR('Formato Productividad'!$AM4583/'Formato Productividad'!$N4583,0)</f>
        <v>0</v>
      </c>
      <c r="AS4583" s="7">
        <f>IFERROR('Formato Productividad'!$AG4583/'Formato Productividad'!$O4583,0)</f>
        <v>0</v>
      </c>
      <c r="AT4583" s="71">
        <f>IFERROR('Formato Productividad'!$AI4583/'Formato Productividad'!$M4583,0)</f>
        <v>0</v>
      </c>
      <c r="AU4583" s="74"/>
    </row>
    <row r="4584" spans="1:47" s="33" customFormat="1" ht="25.5" customHeight="1" x14ac:dyDescent="0.25">
      <c r="A4584" s="39">
        <v>4583</v>
      </c>
      <c r="B4584" s="5"/>
      <c r="C4584" s="5"/>
      <c r="D4584" s="5"/>
      <c r="E4584" s="6" t="str">
        <f>IFERROR(VLOOKUP(D4584,'Formato validacion'!$E$2:$F$131,2,0),"Escoja un ESM")</f>
        <v>Escoja un ESM</v>
      </c>
      <c r="F4584" s="31"/>
      <c r="G4584" s="5"/>
      <c r="H4584" s="5"/>
      <c r="I4584" s="5"/>
      <c r="J4584" s="5"/>
      <c r="K4584" s="5"/>
      <c r="L4584" s="6" t="str">
        <f>IFERROR(VLOOKUP(K4584,Tabla4[[ESPECIALIDADES]:[ÁREA DE LA ESPECIALIDAD]],2,0),"Escoja una especialidad")</f>
        <v>Escoja una especialidad</v>
      </c>
      <c r="M4584" s="5"/>
      <c r="N4584" s="5"/>
      <c r="O4584" s="5"/>
      <c r="P4584" s="6">
        <f>'Formato Productividad'!$M4584-'Formato Productividad'!$AI4584</f>
        <v>0</v>
      </c>
      <c r="Q4584" s="6" t="str">
        <f>IFERROR(VLOOKUP('Formato Productividad'!$K4584,Tabla4[],3,0),"Escoja una especialidad")</f>
        <v>Escoja una especialidad</v>
      </c>
      <c r="R4584" s="6" t="str">
        <f t="shared" si="284"/>
        <v>No aplica</v>
      </c>
      <c r="S4584" s="5"/>
      <c r="T4584" s="5"/>
      <c r="U4584" s="5"/>
      <c r="V4584" s="6">
        <f t="shared" si="285"/>
        <v>0</v>
      </c>
      <c r="W4584" s="6" t="str">
        <f t="shared" si="286"/>
        <v>No aplica</v>
      </c>
      <c r="X4584" s="35" t="str">
        <f t="shared" si="287"/>
        <v>No aplica</v>
      </c>
      <c r="Y4584" s="37"/>
      <c r="Z4584" s="38"/>
      <c r="AA4584" s="36"/>
      <c r="AB4584" s="38"/>
      <c r="AC4584" s="37"/>
      <c r="AD4584" s="38"/>
      <c r="AE4584" s="37"/>
      <c r="AF4584" s="38"/>
      <c r="AG4584" s="37"/>
      <c r="AH4584" s="38"/>
      <c r="AI4584" s="36"/>
      <c r="AJ4584" s="5"/>
      <c r="AK4584" s="5"/>
      <c r="AL4584" s="6">
        <f>IFERROR('Formato Productividad'!$Y4584+'Formato Productividad'!$AA4584+'Formato Productividad'!$AC4584,0)+'Formato Productividad'!$AE4584</f>
        <v>0</v>
      </c>
      <c r="AM4584" s="6">
        <f>IFERROR((('Formato Productividad'!$T4584+'Formato Productividad'!$V4584+'Formato Productividad'!$U4584)/'Formato Productividad'!$Q4584),0)+'Formato Productividad'!$AL4584</f>
        <v>0</v>
      </c>
      <c r="AN4584" s="7">
        <f>IFERROR(('Formato Productividad'!$AM4584/'Formato Productividad'!$N4584)*('Formato Productividad'!$N4584/'Formato Productividad'!$P4584),0)</f>
        <v>0</v>
      </c>
      <c r="AO4584" s="7">
        <f>IFERROR(('Formato Productividad'!$AG4584/'Formato Productividad'!$O4584)*('Formato Productividad'!$O4584/'Formato Productividad'!$P4584),0)</f>
        <v>0</v>
      </c>
      <c r="AP4584" s="7">
        <f>'Formato Productividad'!$AN4584+'Formato Productividad'!$AO4584</f>
        <v>0</v>
      </c>
      <c r="AQ4584" s="5"/>
      <c r="AR4584" s="7">
        <f>IFERROR('Formato Productividad'!$AM4584/'Formato Productividad'!$N4584,0)</f>
        <v>0</v>
      </c>
      <c r="AS4584" s="7">
        <f>IFERROR('Formato Productividad'!$AG4584/'Formato Productividad'!$O4584,0)</f>
        <v>0</v>
      </c>
      <c r="AT4584" s="71">
        <f>IFERROR('Formato Productividad'!$AI4584/'Formato Productividad'!$M4584,0)</f>
        <v>0</v>
      </c>
      <c r="AU4584" s="74"/>
    </row>
    <row r="4585" spans="1:47" s="33" customFormat="1" ht="25.5" customHeight="1" x14ac:dyDescent="0.25">
      <c r="A4585" s="39">
        <v>4584</v>
      </c>
      <c r="B4585" s="5"/>
      <c r="C4585" s="5"/>
      <c r="D4585" s="5"/>
      <c r="E4585" s="6" t="str">
        <f>IFERROR(VLOOKUP(D4585,'Formato validacion'!$E$2:$F$131,2,0),"Escoja un ESM")</f>
        <v>Escoja un ESM</v>
      </c>
      <c r="F4585" s="31"/>
      <c r="G4585" s="5"/>
      <c r="H4585" s="5"/>
      <c r="I4585" s="5"/>
      <c r="J4585" s="5"/>
      <c r="K4585" s="5"/>
      <c r="L4585" s="6" t="str">
        <f>IFERROR(VLOOKUP(K4585,Tabla4[[ESPECIALIDADES]:[ÁREA DE LA ESPECIALIDAD]],2,0),"Escoja una especialidad")</f>
        <v>Escoja una especialidad</v>
      </c>
      <c r="M4585" s="5"/>
      <c r="N4585" s="5"/>
      <c r="O4585" s="5"/>
      <c r="P4585" s="6">
        <f>'Formato Productividad'!$M4585-'Formato Productividad'!$AI4585</f>
        <v>0</v>
      </c>
      <c r="Q4585" s="6" t="str">
        <f>IFERROR(VLOOKUP('Formato Productividad'!$K4585,Tabla4[],3,0),"Escoja una especialidad")</f>
        <v>Escoja una especialidad</v>
      </c>
      <c r="R4585" s="6" t="str">
        <f t="shared" si="284"/>
        <v>No aplica</v>
      </c>
      <c r="S4585" s="5"/>
      <c r="T4585" s="5"/>
      <c r="U4585" s="5"/>
      <c r="V4585" s="6">
        <f t="shared" si="285"/>
        <v>0</v>
      </c>
      <c r="W4585" s="6" t="str">
        <f t="shared" si="286"/>
        <v>No aplica</v>
      </c>
      <c r="X4585" s="35" t="str">
        <f t="shared" si="287"/>
        <v>No aplica</v>
      </c>
      <c r="Y4585" s="37"/>
      <c r="Z4585" s="38"/>
      <c r="AA4585" s="36"/>
      <c r="AB4585" s="38"/>
      <c r="AC4585" s="37"/>
      <c r="AD4585" s="38"/>
      <c r="AE4585" s="37"/>
      <c r="AF4585" s="38"/>
      <c r="AG4585" s="37"/>
      <c r="AH4585" s="38"/>
      <c r="AI4585" s="36"/>
      <c r="AJ4585" s="5"/>
      <c r="AK4585" s="5"/>
      <c r="AL4585" s="6">
        <f>IFERROR('Formato Productividad'!$Y4585+'Formato Productividad'!$AA4585+'Formato Productividad'!$AC4585,0)+'Formato Productividad'!$AE4585</f>
        <v>0</v>
      </c>
      <c r="AM4585" s="6">
        <f>IFERROR((('Formato Productividad'!$T4585+'Formato Productividad'!$V4585+'Formato Productividad'!$U4585)/'Formato Productividad'!$Q4585),0)+'Formato Productividad'!$AL4585</f>
        <v>0</v>
      </c>
      <c r="AN4585" s="7">
        <f>IFERROR(('Formato Productividad'!$AM4585/'Formato Productividad'!$N4585)*('Formato Productividad'!$N4585/'Formato Productividad'!$P4585),0)</f>
        <v>0</v>
      </c>
      <c r="AO4585" s="7">
        <f>IFERROR(('Formato Productividad'!$AG4585/'Formato Productividad'!$O4585)*('Formato Productividad'!$O4585/'Formato Productividad'!$P4585),0)</f>
        <v>0</v>
      </c>
      <c r="AP4585" s="7">
        <f>'Formato Productividad'!$AN4585+'Formato Productividad'!$AO4585</f>
        <v>0</v>
      </c>
      <c r="AQ4585" s="5"/>
      <c r="AR4585" s="7">
        <f>IFERROR('Formato Productividad'!$AM4585/'Formato Productividad'!$N4585,0)</f>
        <v>0</v>
      </c>
      <c r="AS4585" s="7">
        <f>IFERROR('Formato Productividad'!$AG4585/'Formato Productividad'!$O4585,0)</f>
        <v>0</v>
      </c>
      <c r="AT4585" s="71">
        <f>IFERROR('Formato Productividad'!$AI4585/'Formato Productividad'!$M4585,0)</f>
        <v>0</v>
      </c>
      <c r="AU4585" s="74"/>
    </row>
    <row r="4586" spans="1:47" s="33" customFormat="1" ht="25.5" customHeight="1" x14ac:dyDescent="0.25">
      <c r="A4586" s="39">
        <v>4585</v>
      </c>
      <c r="B4586" s="5"/>
      <c r="C4586" s="5"/>
      <c r="D4586" s="5"/>
      <c r="E4586" s="6" t="str">
        <f>IFERROR(VLOOKUP(D4586,'Formato validacion'!$E$2:$F$131,2,0),"Escoja un ESM")</f>
        <v>Escoja un ESM</v>
      </c>
      <c r="F4586" s="31"/>
      <c r="G4586" s="5"/>
      <c r="H4586" s="5"/>
      <c r="I4586" s="5"/>
      <c r="J4586" s="5"/>
      <c r="K4586" s="5"/>
      <c r="L4586" s="6" t="str">
        <f>IFERROR(VLOOKUP(K4586,Tabla4[[ESPECIALIDADES]:[ÁREA DE LA ESPECIALIDAD]],2,0),"Escoja una especialidad")</f>
        <v>Escoja una especialidad</v>
      </c>
      <c r="M4586" s="5"/>
      <c r="N4586" s="5"/>
      <c r="O4586" s="5"/>
      <c r="P4586" s="6">
        <f>'Formato Productividad'!$M4586-'Formato Productividad'!$AI4586</f>
        <v>0</v>
      </c>
      <c r="Q4586" s="6" t="str">
        <f>IFERROR(VLOOKUP('Formato Productividad'!$K4586,Tabla4[],3,0),"Escoja una especialidad")</f>
        <v>Escoja una especialidad</v>
      </c>
      <c r="R4586" s="6" t="str">
        <f t="shared" si="284"/>
        <v>No aplica</v>
      </c>
      <c r="S4586" s="5"/>
      <c r="T4586" s="5"/>
      <c r="U4586" s="5"/>
      <c r="V4586" s="6">
        <f t="shared" si="285"/>
        <v>0</v>
      </c>
      <c r="W4586" s="6" t="str">
        <f t="shared" si="286"/>
        <v>No aplica</v>
      </c>
      <c r="X4586" s="35" t="str">
        <f t="shared" si="287"/>
        <v>No aplica</v>
      </c>
      <c r="Y4586" s="37"/>
      <c r="Z4586" s="38"/>
      <c r="AA4586" s="36"/>
      <c r="AB4586" s="38"/>
      <c r="AC4586" s="37"/>
      <c r="AD4586" s="38"/>
      <c r="AE4586" s="37"/>
      <c r="AF4586" s="38"/>
      <c r="AG4586" s="37"/>
      <c r="AH4586" s="38"/>
      <c r="AI4586" s="36"/>
      <c r="AJ4586" s="5"/>
      <c r="AK4586" s="5"/>
      <c r="AL4586" s="6">
        <f>IFERROR('Formato Productividad'!$Y4586+'Formato Productividad'!$AA4586+'Formato Productividad'!$AC4586,0)+'Formato Productividad'!$AE4586</f>
        <v>0</v>
      </c>
      <c r="AM4586" s="6">
        <f>IFERROR((('Formato Productividad'!$T4586+'Formato Productividad'!$V4586+'Formato Productividad'!$U4586)/'Formato Productividad'!$Q4586),0)+'Formato Productividad'!$AL4586</f>
        <v>0</v>
      </c>
      <c r="AN4586" s="7">
        <f>IFERROR(('Formato Productividad'!$AM4586/'Formato Productividad'!$N4586)*('Formato Productividad'!$N4586/'Formato Productividad'!$P4586),0)</f>
        <v>0</v>
      </c>
      <c r="AO4586" s="7">
        <f>IFERROR(('Formato Productividad'!$AG4586/'Formato Productividad'!$O4586)*('Formato Productividad'!$O4586/'Formato Productividad'!$P4586),0)</f>
        <v>0</v>
      </c>
      <c r="AP4586" s="7">
        <f>'Formato Productividad'!$AN4586+'Formato Productividad'!$AO4586</f>
        <v>0</v>
      </c>
      <c r="AQ4586" s="5"/>
      <c r="AR4586" s="7">
        <f>IFERROR('Formato Productividad'!$AM4586/'Formato Productividad'!$N4586,0)</f>
        <v>0</v>
      </c>
      <c r="AS4586" s="7">
        <f>IFERROR('Formato Productividad'!$AG4586/'Formato Productividad'!$O4586,0)</f>
        <v>0</v>
      </c>
      <c r="AT4586" s="71">
        <f>IFERROR('Formato Productividad'!$AI4586/'Formato Productividad'!$M4586,0)</f>
        <v>0</v>
      </c>
      <c r="AU4586" s="74"/>
    </row>
    <row r="4587" spans="1:47" s="33" customFormat="1" ht="25.5" customHeight="1" x14ac:dyDescent="0.25">
      <c r="A4587" s="39">
        <v>4586</v>
      </c>
      <c r="B4587" s="5"/>
      <c r="C4587" s="5"/>
      <c r="D4587" s="5"/>
      <c r="E4587" s="6" t="str">
        <f>IFERROR(VLOOKUP(D4587,'Formato validacion'!$E$2:$F$131,2,0),"Escoja un ESM")</f>
        <v>Escoja un ESM</v>
      </c>
      <c r="F4587" s="31"/>
      <c r="G4587" s="5"/>
      <c r="H4587" s="5"/>
      <c r="I4587" s="5"/>
      <c r="J4587" s="5"/>
      <c r="K4587" s="5"/>
      <c r="L4587" s="6" t="str">
        <f>IFERROR(VLOOKUP(K4587,Tabla4[[ESPECIALIDADES]:[ÁREA DE LA ESPECIALIDAD]],2,0),"Escoja una especialidad")</f>
        <v>Escoja una especialidad</v>
      </c>
      <c r="M4587" s="5"/>
      <c r="N4587" s="5"/>
      <c r="O4587" s="5"/>
      <c r="P4587" s="6">
        <f>'Formato Productividad'!$M4587-'Formato Productividad'!$AI4587</f>
        <v>0</v>
      </c>
      <c r="Q4587" s="6" t="str">
        <f>IFERROR(VLOOKUP('Formato Productividad'!$K4587,Tabla4[],3,0),"Escoja una especialidad")</f>
        <v>Escoja una especialidad</v>
      </c>
      <c r="R4587" s="6" t="str">
        <f t="shared" si="284"/>
        <v>No aplica</v>
      </c>
      <c r="S4587" s="5"/>
      <c r="T4587" s="5"/>
      <c r="U4587" s="5"/>
      <c r="V4587" s="6">
        <f t="shared" si="285"/>
        <v>0</v>
      </c>
      <c r="W4587" s="6" t="str">
        <f t="shared" si="286"/>
        <v>No aplica</v>
      </c>
      <c r="X4587" s="35" t="str">
        <f t="shared" si="287"/>
        <v>No aplica</v>
      </c>
      <c r="Y4587" s="37"/>
      <c r="Z4587" s="38"/>
      <c r="AA4587" s="36"/>
      <c r="AB4587" s="38"/>
      <c r="AC4587" s="37"/>
      <c r="AD4587" s="38"/>
      <c r="AE4587" s="37"/>
      <c r="AF4587" s="38"/>
      <c r="AG4587" s="37"/>
      <c r="AH4587" s="38"/>
      <c r="AI4587" s="36"/>
      <c r="AJ4587" s="5"/>
      <c r="AK4587" s="5"/>
      <c r="AL4587" s="6">
        <f>IFERROR('Formato Productividad'!$Y4587+'Formato Productividad'!$AA4587+'Formato Productividad'!$AC4587,0)+'Formato Productividad'!$AE4587</f>
        <v>0</v>
      </c>
      <c r="AM4587" s="6">
        <f>IFERROR((('Formato Productividad'!$T4587+'Formato Productividad'!$V4587+'Formato Productividad'!$U4587)/'Formato Productividad'!$Q4587),0)+'Formato Productividad'!$AL4587</f>
        <v>0</v>
      </c>
      <c r="AN4587" s="7">
        <f>IFERROR(('Formato Productividad'!$AM4587/'Formato Productividad'!$N4587)*('Formato Productividad'!$N4587/'Formato Productividad'!$P4587),0)</f>
        <v>0</v>
      </c>
      <c r="AO4587" s="7">
        <f>IFERROR(('Formato Productividad'!$AG4587/'Formato Productividad'!$O4587)*('Formato Productividad'!$O4587/'Formato Productividad'!$P4587),0)</f>
        <v>0</v>
      </c>
      <c r="AP4587" s="7">
        <f>'Formato Productividad'!$AN4587+'Formato Productividad'!$AO4587</f>
        <v>0</v>
      </c>
      <c r="AQ4587" s="5"/>
      <c r="AR4587" s="7">
        <f>IFERROR('Formato Productividad'!$AM4587/'Formato Productividad'!$N4587,0)</f>
        <v>0</v>
      </c>
      <c r="AS4587" s="7">
        <f>IFERROR('Formato Productividad'!$AG4587/'Formato Productividad'!$O4587,0)</f>
        <v>0</v>
      </c>
      <c r="AT4587" s="71">
        <f>IFERROR('Formato Productividad'!$AI4587/'Formato Productividad'!$M4587,0)</f>
        <v>0</v>
      </c>
      <c r="AU4587" s="74"/>
    </row>
    <row r="4588" spans="1:47" s="33" customFormat="1" ht="25.5" customHeight="1" x14ac:dyDescent="0.25">
      <c r="A4588" s="39">
        <v>4587</v>
      </c>
      <c r="B4588" s="5"/>
      <c r="C4588" s="5"/>
      <c r="D4588" s="5"/>
      <c r="E4588" s="6" t="str">
        <f>IFERROR(VLOOKUP(D4588,'Formato validacion'!$E$2:$F$131,2,0),"Escoja un ESM")</f>
        <v>Escoja un ESM</v>
      </c>
      <c r="F4588" s="31"/>
      <c r="G4588" s="5"/>
      <c r="H4588" s="5"/>
      <c r="I4588" s="5"/>
      <c r="J4588" s="5"/>
      <c r="K4588" s="5"/>
      <c r="L4588" s="6" t="str">
        <f>IFERROR(VLOOKUP(K4588,Tabla4[[ESPECIALIDADES]:[ÁREA DE LA ESPECIALIDAD]],2,0),"Escoja una especialidad")</f>
        <v>Escoja una especialidad</v>
      </c>
      <c r="M4588" s="5"/>
      <c r="N4588" s="5"/>
      <c r="O4588" s="5"/>
      <c r="P4588" s="6">
        <f>'Formato Productividad'!$M4588-'Formato Productividad'!$AI4588</f>
        <v>0</v>
      </c>
      <c r="Q4588" s="6" t="str">
        <f>IFERROR(VLOOKUP('Formato Productividad'!$K4588,Tabla4[],3,0),"Escoja una especialidad")</f>
        <v>Escoja una especialidad</v>
      </c>
      <c r="R4588" s="6" t="str">
        <f t="shared" si="284"/>
        <v>No aplica</v>
      </c>
      <c r="S4588" s="5"/>
      <c r="T4588" s="5"/>
      <c r="U4588" s="5"/>
      <c r="V4588" s="6">
        <f t="shared" si="285"/>
        <v>0</v>
      </c>
      <c r="W4588" s="6" t="str">
        <f t="shared" si="286"/>
        <v>No aplica</v>
      </c>
      <c r="X4588" s="35" t="str">
        <f t="shared" si="287"/>
        <v>No aplica</v>
      </c>
      <c r="Y4588" s="37"/>
      <c r="Z4588" s="38"/>
      <c r="AA4588" s="36"/>
      <c r="AB4588" s="38"/>
      <c r="AC4588" s="37"/>
      <c r="AD4588" s="38"/>
      <c r="AE4588" s="37"/>
      <c r="AF4588" s="38"/>
      <c r="AG4588" s="37"/>
      <c r="AH4588" s="38"/>
      <c r="AI4588" s="36"/>
      <c r="AJ4588" s="5"/>
      <c r="AK4588" s="5"/>
      <c r="AL4588" s="6">
        <f>IFERROR('Formato Productividad'!$Y4588+'Formato Productividad'!$AA4588+'Formato Productividad'!$AC4588,0)+'Formato Productividad'!$AE4588</f>
        <v>0</v>
      </c>
      <c r="AM4588" s="6">
        <f>IFERROR((('Formato Productividad'!$T4588+'Formato Productividad'!$V4588+'Formato Productividad'!$U4588)/'Formato Productividad'!$Q4588),0)+'Formato Productividad'!$AL4588</f>
        <v>0</v>
      </c>
      <c r="AN4588" s="7">
        <f>IFERROR(('Formato Productividad'!$AM4588/'Formato Productividad'!$N4588)*('Formato Productividad'!$N4588/'Formato Productividad'!$P4588),0)</f>
        <v>0</v>
      </c>
      <c r="AO4588" s="7">
        <f>IFERROR(('Formato Productividad'!$AG4588/'Formato Productividad'!$O4588)*('Formato Productividad'!$O4588/'Formato Productividad'!$P4588),0)</f>
        <v>0</v>
      </c>
      <c r="AP4588" s="7">
        <f>'Formato Productividad'!$AN4588+'Formato Productividad'!$AO4588</f>
        <v>0</v>
      </c>
      <c r="AQ4588" s="5"/>
      <c r="AR4588" s="7">
        <f>IFERROR('Formato Productividad'!$AM4588/'Formato Productividad'!$N4588,0)</f>
        <v>0</v>
      </c>
      <c r="AS4588" s="7">
        <f>IFERROR('Formato Productividad'!$AG4588/'Formato Productividad'!$O4588,0)</f>
        <v>0</v>
      </c>
      <c r="AT4588" s="71">
        <f>IFERROR('Formato Productividad'!$AI4588/'Formato Productividad'!$M4588,0)</f>
        <v>0</v>
      </c>
      <c r="AU4588" s="74"/>
    </row>
    <row r="4589" spans="1:47" s="33" customFormat="1" ht="25.5" customHeight="1" x14ac:dyDescent="0.25">
      <c r="A4589" s="39">
        <v>4588</v>
      </c>
      <c r="B4589" s="5"/>
      <c r="C4589" s="5"/>
      <c r="D4589" s="5"/>
      <c r="E4589" s="6" t="str">
        <f>IFERROR(VLOOKUP(D4589,'Formato validacion'!$E$2:$F$131,2,0),"Escoja un ESM")</f>
        <v>Escoja un ESM</v>
      </c>
      <c r="F4589" s="31"/>
      <c r="G4589" s="5"/>
      <c r="H4589" s="5"/>
      <c r="I4589" s="5"/>
      <c r="J4589" s="5"/>
      <c r="K4589" s="5"/>
      <c r="L4589" s="6" t="str">
        <f>IFERROR(VLOOKUP(K4589,Tabla4[[ESPECIALIDADES]:[ÁREA DE LA ESPECIALIDAD]],2,0),"Escoja una especialidad")</f>
        <v>Escoja una especialidad</v>
      </c>
      <c r="M4589" s="5"/>
      <c r="N4589" s="5"/>
      <c r="O4589" s="5"/>
      <c r="P4589" s="6">
        <f>'Formato Productividad'!$M4589-'Formato Productividad'!$AI4589</f>
        <v>0</v>
      </c>
      <c r="Q4589" s="6" t="str">
        <f>IFERROR(VLOOKUP('Formato Productividad'!$K4589,Tabla4[],3,0),"Escoja una especialidad")</f>
        <v>Escoja una especialidad</v>
      </c>
      <c r="R4589" s="6" t="str">
        <f t="shared" si="284"/>
        <v>No aplica</v>
      </c>
      <c r="S4589" s="5"/>
      <c r="T4589" s="5"/>
      <c r="U4589" s="5"/>
      <c r="V4589" s="6">
        <f t="shared" si="285"/>
        <v>0</v>
      </c>
      <c r="W4589" s="6" t="str">
        <f t="shared" si="286"/>
        <v>No aplica</v>
      </c>
      <c r="X4589" s="35" t="str">
        <f t="shared" si="287"/>
        <v>No aplica</v>
      </c>
      <c r="Y4589" s="37"/>
      <c r="Z4589" s="38"/>
      <c r="AA4589" s="36"/>
      <c r="AB4589" s="38"/>
      <c r="AC4589" s="37"/>
      <c r="AD4589" s="38"/>
      <c r="AE4589" s="37"/>
      <c r="AF4589" s="38"/>
      <c r="AG4589" s="37"/>
      <c r="AH4589" s="38"/>
      <c r="AI4589" s="36"/>
      <c r="AJ4589" s="5"/>
      <c r="AK4589" s="5"/>
      <c r="AL4589" s="6">
        <f>IFERROR('Formato Productividad'!$Y4589+'Formato Productividad'!$AA4589+'Formato Productividad'!$AC4589,0)+'Formato Productividad'!$AE4589</f>
        <v>0</v>
      </c>
      <c r="AM4589" s="6">
        <f>IFERROR((('Formato Productividad'!$T4589+'Formato Productividad'!$V4589+'Formato Productividad'!$U4589)/'Formato Productividad'!$Q4589),0)+'Formato Productividad'!$AL4589</f>
        <v>0</v>
      </c>
      <c r="AN4589" s="7">
        <f>IFERROR(('Formato Productividad'!$AM4589/'Formato Productividad'!$N4589)*('Formato Productividad'!$N4589/'Formato Productividad'!$P4589),0)</f>
        <v>0</v>
      </c>
      <c r="AO4589" s="7">
        <f>IFERROR(('Formato Productividad'!$AG4589/'Formato Productividad'!$O4589)*('Formato Productividad'!$O4589/'Formato Productividad'!$P4589),0)</f>
        <v>0</v>
      </c>
      <c r="AP4589" s="7">
        <f>'Formato Productividad'!$AN4589+'Formato Productividad'!$AO4589</f>
        <v>0</v>
      </c>
      <c r="AQ4589" s="5"/>
      <c r="AR4589" s="7">
        <f>IFERROR('Formato Productividad'!$AM4589/'Formato Productividad'!$N4589,0)</f>
        <v>0</v>
      </c>
      <c r="AS4589" s="7">
        <f>IFERROR('Formato Productividad'!$AG4589/'Formato Productividad'!$O4589,0)</f>
        <v>0</v>
      </c>
      <c r="AT4589" s="71">
        <f>IFERROR('Formato Productividad'!$AI4589/'Formato Productividad'!$M4589,0)</f>
        <v>0</v>
      </c>
      <c r="AU4589" s="74"/>
    </row>
    <row r="4590" spans="1:47" s="33" customFormat="1" ht="25.5" customHeight="1" x14ac:dyDescent="0.25">
      <c r="A4590" s="39">
        <v>4589</v>
      </c>
      <c r="B4590" s="5"/>
      <c r="C4590" s="5"/>
      <c r="D4590" s="5"/>
      <c r="E4590" s="6" t="str">
        <f>IFERROR(VLOOKUP(D4590,'Formato validacion'!$E$2:$F$131,2,0),"Escoja un ESM")</f>
        <v>Escoja un ESM</v>
      </c>
      <c r="F4590" s="31"/>
      <c r="G4590" s="5"/>
      <c r="H4590" s="5"/>
      <c r="I4590" s="5"/>
      <c r="J4590" s="5"/>
      <c r="K4590" s="5"/>
      <c r="L4590" s="6" t="str">
        <f>IFERROR(VLOOKUP(K4590,Tabla4[[ESPECIALIDADES]:[ÁREA DE LA ESPECIALIDAD]],2,0),"Escoja una especialidad")</f>
        <v>Escoja una especialidad</v>
      </c>
      <c r="M4590" s="5"/>
      <c r="N4590" s="5"/>
      <c r="O4590" s="5"/>
      <c r="P4590" s="6">
        <f>'Formato Productividad'!$M4590-'Formato Productividad'!$AI4590</f>
        <v>0</v>
      </c>
      <c r="Q4590" s="6" t="str">
        <f>IFERROR(VLOOKUP('Formato Productividad'!$K4590,Tabla4[],3,0),"Escoja una especialidad")</f>
        <v>Escoja una especialidad</v>
      </c>
      <c r="R4590" s="6" t="str">
        <f t="shared" si="284"/>
        <v>No aplica</v>
      </c>
      <c r="S4590" s="5"/>
      <c r="T4590" s="5"/>
      <c r="U4590" s="5"/>
      <c r="V4590" s="6">
        <f t="shared" si="285"/>
        <v>0</v>
      </c>
      <c r="W4590" s="6" t="str">
        <f t="shared" si="286"/>
        <v>No aplica</v>
      </c>
      <c r="X4590" s="35" t="str">
        <f t="shared" si="287"/>
        <v>No aplica</v>
      </c>
      <c r="Y4590" s="37"/>
      <c r="Z4590" s="38"/>
      <c r="AA4590" s="36"/>
      <c r="AB4590" s="38"/>
      <c r="AC4590" s="37"/>
      <c r="AD4590" s="38"/>
      <c r="AE4590" s="37"/>
      <c r="AF4590" s="38"/>
      <c r="AG4590" s="37"/>
      <c r="AH4590" s="38"/>
      <c r="AI4590" s="36"/>
      <c r="AJ4590" s="5"/>
      <c r="AK4590" s="5"/>
      <c r="AL4590" s="6">
        <f>IFERROR('Formato Productividad'!$Y4590+'Formato Productividad'!$AA4590+'Formato Productividad'!$AC4590,0)+'Formato Productividad'!$AE4590</f>
        <v>0</v>
      </c>
      <c r="AM4590" s="6">
        <f>IFERROR((('Formato Productividad'!$T4590+'Formato Productividad'!$V4590+'Formato Productividad'!$U4590)/'Formato Productividad'!$Q4590),0)+'Formato Productividad'!$AL4590</f>
        <v>0</v>
      </c>
      <c r="AN4590" s="7">
        <f>IFERROR(('Formato Productividad'!$AM4590/'Formato Productividad'!$N4590)*('Formato Productividad'!$N4590/'Formato Productividad'!$P4590),0)</f>
        <v>0</v>
      </c>
      <c r="AO4590" s="7">
        <f>IFERROR(('Formato Productividad'!$AG4590/'Formato Productividad'!$O4590)*('Formato Productividad'!$O4590/'Formato Productividad'!$P4590),0)</f>
        <v>0</v>
      </c>
      <c r="AP4590" s="7">
        <f>'Formato Productividad'!$AN4590+'Formato Productividad'!$AO4590</f>
        <v>0</v>
      </c>
      <c r="AQ4590" s="5"/>
      <c r="AR4590" s="7">
        <f>IFERROR('Formato Productividad'!$AM4590/'Formato Productividad'!$N4590,0)</f>
        <v>0</v>
      </c>
      <c r="AS4590" s="7">
        <f>IFERROR('Formato Productividad'!$AG4590/'Formato Productividad'!$O4590,0)</f>
        <v>0</v>
      </c>
      <c r="AT4590" s="71">
        <f>IFERROR('Formato Productividad'!$AI4590/'Formato Productividad'!$M4590,0)</f>
        <v>0</v>
      </c>
      <c r="AU4590" s="74"/>
    </row>
    <row r="4591" spans="1:47" s="33" customFormat="1" ht="25.5" customHeight="1" x14ac:dyDescent="0.25">
      <c r="A4591" s="39">
        <v>4590</v>
      </c>
      <c r="B4591" s="5"/>
      <c r="C4591" s="5"/>
      <c r="D4591" s="5"/>
      <c r="E4591" s="6" t="str">
        <f>IFERROR(VLOOKUP(D4591,'Formato validacion'!$E$2:$F$131,2,0),"Escoja un ESM")</f>
        <v>Escoja un ESM</v>
      </c>
      <c r="F4591" s="31"/>
      <c r="G4591" s="5"/>
      <c r="H4591" s="5"/>
      <c r="I4591" s="5"/>
      <c r="J4591" s="5"/>
      <c r="K4591" s="5"/>
      <c r="L4591" s="6" t="str">
        <f>IFERROR(VLOOKUP(K4591,Tabla4[[ESPECIALIDADES]:[ÁREA DE LA ESPECIALIDAD]],2,0),"Escoja una especialidad")</f>
        <v>Escoja una especialidad</v>
      </c>
      <c r="M4591" s="5"/>
      <c r="N4591" s="5"/>
      <c r="O4591" s="5"/>
      <c r="P4591" s="6">
        <f>'Formato Productividad'!$M4591-'Formato Productividad'!$AI4591</f>
        <v>0</v>
      </c>
      <c r="Q4591" s="6" t="str">
        <f>IFERROR(VLOOKUP('Formato Productividad'!$K4591,Tabla4[],3,0),"Escoja una especialidad")</f>
        <v>Escoja una especialidad</v>
      </c>
      <c r="R4591" s="6" t="str">
        <f t="shared" si="284"/>
        <v>No aplica</v>
      </c>
      <c r="S4591" s="5"/>
      <c r="T4591" s="5"/>
      <c r="U4591" s="5"/>
      <c r="V4591" s="6">
        <f t="shared" si="285"/>
        <v>0</v>
      </c>
      <c r="W4591" s="6" t="str">
        <f t="shared" si="286"/>
        <v>No aplica</v>
      </c>
      <c r="X4591" s="35" t="str">
        <f t="shared" si="287"/>
        <v>No aplica</v>
      </c>
      <c r="Y4591" s="37"/>
      <c r="Z4591" s="38"/>
      <c r="AA4591" s="36"/>
      <c r="AB4591" s="38"/>
      <c r="AC4591" s="37"/>
      <c r="AD4591" s="38"/>
      <c r="AE4591" s="37"/>
      <c r="AF4591" s="38"/>
      <c r="AG4591" s="37"/>
      <c r="AH4591" s="38"/>
      <c r="AI4591" s="36"/>
      <c r="AJ4591" s="5"/>
      <c r="AK4591" s="5"/>
      <c r="AL4591" s="6">
        <f>IFERROR('Formato Productividad'!$Y4591+'Formato Productividad'!$AA4591+'Formato Productividad'!$AC4591,0)+'Formato Productividad'!$AE4591</f>
        <v>0</v>
      </c>
      <c r="AM4591" s="6">
        <f>IFERROR((('Formato Productividad'!$T4591+'Formato Productividad'!$V4591+'Formato Productividad'!$U4591)/'Formato Productividad'!$Q4591),0)+'Formato Productividad'!$AL4591</f>
        <v>0</v>
      </c>
      <c r="AN4591" s="7">
        <f>IFERROR(('Formato Productividad'!$AM4591/'Formato Productividad'!$N4591)*('Formato Productividad'!$N4591/'Formato Productividad'!$P4591),0)</f>
        <v>0</v>
      </c>
      <c r="AO4591" s="7">
        <f>IFERROR(('Formato Productividad'!$AG4591/'Formato Productividad'!$O4591)*('Formato Productividad'!$O4591/'Formato Productividad'!$P4591),0)</f>
        <v>0</v>
      </c>
      <c r="AP4591" s="7">
        <f>'Formato Productividad'!$AN4591+'Formato Productividad'!$AO4591</f>
        <v>0</v>
      </c>
      <c r="AQ4591" s="5"/>
      <c r="AR4591" s="7">
        <f>IFERROR('Formato Productividad'!$AM4591/'Formato Productividad'!$N4591,0)</f>
        <v>0</v>
      </c>
      <c r="AS4591" s="7">
        <f>IFERROR('Formato Productividad'!$AG4591/'Formato Productividad'!$O4591,0)</f>
        <v>0</v>
      </c>
      <c r="AT4591" s="71">
        <f>IFERROR('Formato Productividad'!$AI4591/'Formato Productividad'!$M4591,0)</f>
        <v>0</v>
      </c>
      <c r="AU4591" s="74"/>
    </row>
    <row r="4592" spans="1:47" s="33" customFormat="1" ht="25.5" customHeight="1" x14ac:dyDescent="0.25">
      <c r="A4592" s="39">
        <v>4591</v>
      </c>
      <c r="B4592" s="5"/>
      <c r="C4592" s="5"/>
      <c r="D4592" s="5"/>
      <c r="E4592" s="6" t="str">
        <f>IFERROR(VLOOKUP(D4592,'Formato validacion'!$E$2:$F$131,2,0),"Escoja un ESM")</f>
        <v>Escoja un ESM</v>
      </c>
      <c r="F4592" s="31"/>
      <c r="G4592" s="5"/>
      <c r="H4592" s="5"/>
      <c r="I4592" s="5"/>
      <c r="J4592" s="5"/>
      <c r="K4592" s="5"/>
      <c r="L4592" s="6" t="str">
        <f>IFERROR(VLOOKUP(K4592,Tabla4[[ESPECIALIDADES]:[ÁREA DE LA ESPECIALIDAD]],2,0),"Escoja una especialidad")</f>
        <v>Escoja una especialidad</v>
      </c>
      <c r="M4592" s="5"/>
      <c r="N4592" s="5"/>
      <c r="O4592" s="5"/>
      <c r="P4592" s="6">
        <f>'Formato Productividad'!$M4592-'Formato Productividad'!$AI4592</f>
        <v>0</v>
      </c>
      <c r="Q4592" s="6" t="str">
        <f>IFERROR(VLOOKUP('Formato Productividad'!$K4592,Tabla4[],3,0),"Escoja una especialidad")</f>
        <v>Escoja una especialidad</v>
      </c>
      <c r="R4592" s="6" t="str">
        <f t="shared" si="284"/>
        <v>No aplica</v>
      </c>
      <c r="S4592" s="5"/>
      <c r="T4592" s="5"/>
      <c r="U4592" s="5"/>
      <c r="V4592" s="6">
        <f t="shared" si="285"/>
        <v>0</v>
      </c>
      <c r="W4592" s="6" t="str">
        <f t="shared" si="286"/>
        <v>No aplica</v>
      </c>
      <c r="X4592" s="35" t="str">
        <f t="shared" si="287"/>
        <v>No aplica</v>
      </c>
      <c r="Y4592" s="37"/>
      <c r="Z4592" s="38"/>
      <c r="AA4592" s="36"/>
      <c r="AB4592" s="38"/>
      <c r="AC4592" s="37"/>
      <c r="AD4592" s="38"/>
      <c r="AE4592" s="37"/>
      <c r="AF4592" s="38"/>
      <c r="AG4592" s="37"/>
      <c r="AH4592" s="38"/>
      <c r="AI4592" s="36"/>
      <c r="AJ4592" s="5"/>
      <c r="AK4592" s="5"/>
      <c r="AL4592" s="6">
        <f>IFERROR('Formato Productividad'!$Y4592+'Formato Productividad'!$AA4592+'Formato Productividad'!$AC4592,0)+'Formato Productividad'!$AE4592</f>
        <v>0</v>
      </c>
      <c r="AM4592" s="6">
        <f>IFERROR((('Formato Productividad'!$T4592+'Formato Productividad'!$V4592+'Formato Productividad'!$U4592)/'Formato Productividad'!$Q4592),0)+'Formato Productividad'!$AL4592</f>
        <v>0</v>
      </c>
      <c r="AN4592" s="7">
        <f>IFERROR(('Formato Productividad'!$AM4592/'Formato Productividad'!$N4592)*('Formato Productividad'!$N4592/'Formato Productividad'!$P4592),0)</f>
        <v>0</v>
      </c>
      <c r="AO4592" s="7">
        <f>IFERROR(('Formato Productividad'!$AG4592/'Formato Productividad'!$O4592)*('Formato Productividad'!$O4592/'Formato Productividad'!$P4592),0)</f>
        <v>0</v>
      </c>
      <c r="AP4592" s="7">
        <f>'Formato Productividad'!$AN4592+'Formato Productividad'!$AO4592</f>
        <v>0</v>
      </c>
      <c r="AQ4592" s="5"/>
      <c r="AR4592" s="7">
        <f>IFERROR('Formato Productividad'!$AM4592/'Formato Productividad'!$N4592,0)</f>
        <v>0</v>
      </c>
      <c r="AS4592" s="7">
        <f>IFERROR('Formato Productividad'!$AG4592/'Formato Productividad'!$O4592,0)</f>
        <v>0</v>
      </c>
      <c r="AT4592" s="71">
        <f>IFERROR('Formato Productividad'!$AI4592/'Formato Productividad'!$M4592,0)</f>
        <v>0</v>
      </c>
      <c r="AU4592" s="74"/>
    </row>
    <row r="4593" spans="1:47" s="33" customFormat="1" ht="25.5" customHeight="1" x14ac:dyDescent="0.25">
      <c r="A4593" s="39">
        <v>4592</v>
      </c>
      <c r="B4593" s="5"/>
      <c r="C4593" s="5"/>
      <c r="D4593" s="5"/>
      <c r="E4593" s="6" t="str">
        <f>IFERROR(VLOOKUP(D4593,'Formato validacion'!$E$2:$F$131,2,0),"Escoja un ESM")</f>
        <v>Escoja un ESM</v>
      </c>
      <c r="F4593" s="31"/>
      <c r="G4593" s="5"/>
      <c r="H4593" s="5"/>
      <c r="I4593" s="5"/>
      <c r="J4593" s="5"/>
      <c r="K4593" s="5"/>
      <c r="L4593" s="6" t="str">
        <f>IFERROR(VLOOKUP(K4593,Tabla4[[ESPECIALIDADES]:[ÁREA DE LA ESPECIALIDAD]],2,0),"Escoja una especialidad")</f>
        <v>Escoja una especialidad</v>
      </c>
      <c r="M4593" s="5"/>
      <c r="N4593" s="5"/>
      <c r="O4593" s="5"/>
      <c r="P4593" s="6">
        <f>'Formato Productividad'!$M4593-'Formato Productividad'!$AI4593</f>
        <v>0</v>
      </c>
      <c r="Q4593" s="6" t="str">
        <f>IFERROR(VLOOKUP('Formato Productividad'!$K4593,Tabla4[],3,0),"Escoja una especialidad")</f>
        <v>Escoja una especialidad</v>
      </c>
      <c r="R4593" s="6" t="str">
        <f t="shared" si="284"/>
        <v>No aplica</v>
      </c>
      <c r="S4593" s="5"/>
      <c r="T4593" s="5"/>
      <c r="U4593" s="5"/>
      <c r="V4593" s="6">
        <f t="shared" si="285"/>
        <v>0</v>
      </c>
      <c r="W4593" s="6" t="str">
        <f t="shared" si="286"/>
        <v>No aplica</v>
      </c>
      <c r="X4593" s="35" t="str">
        <f t="shared" si="287"/>
        <v>No aplica</v>
      </c>
      <c r="Y4593" s="37"/>
      <c r="Z4593" s="38"/>
      <c r="AA4593" s="36"/>
      <c r="AB4593" s="38"/>
      <c r="AC4593" s="37"/>
      <c r="AD4593" s="38"/>
      <c r="AE4593" s="37"/>
      <c r="AF4593" s="38"/>
      <c r="AG4593" s="37"/>
      <c r="AH4593" s="38"/>
      <c r="AI4593" s="36"/>
      <c r="AJ4593" s="5"/>
      <c r="AK4593" s="5"/>
      <c r="AL4593" s="6">
        <f>IFERROR('Formato Productividad'!$Y4593+'Formato Productividad'!$AA4593+'Formato Productividad'!$AC4593,0)+'Formato Productividad'!$AE4593</f>
        <v>0</v>
      </c>
      <c r="AM4593" s="6">
        <f>IFERROR((('Formato Productividad'!$T4593+'Formato Productividad'!$V4593+'Formato Productividad'!$U4593)/'Formato Productividad'!$Q4593),0)+'Formato Productividad'!$AL4593</f>
        <v>0</v>
      </c>
      <c r="AN4593" s="7">
        <f>IFERROR(('Formato Productividad'!$AM4593/'Formato Productividad'!$N4593)*('Formato Productividad'!$N4593/'Formato Productividad'!$P4593),0)</f>
        <v>0</v>
      </c>
      <c r="AO4593" s="7">
        <f>IFERROR(('Formato Productividad'!$AG4593/'Formato Productividad'!$O4593)*('Formato Productividad'!$O4593/'Formato Productividad'!$P4593),0)</f>
        <v>0</v>
      </c>
      <c r="AP4593" s="7">
        <f>'Formato Productividad'!$AN4593+'Formato Productividad'!$AO4593</f>
        <v>0</v>
      </c>
      <c r="AQ4593" s="5"/>
      <c r="AR4593" s="7">
        <f>IFERROR('Formato Productividad'!$AM4593/'Formato Productividad'!$N4593,0)</f>
        <v>0</v>
      </c>
      <c r="AS4593" s="7">
        <f>IFERROR('Formato Productividad'!$AG4593/'Formato Productividad'!$O4593,0)</f>
        <v>0</v>
      </c>
      <c r="AT4593" s="71">
        <f>IFERROR('Formato Productividad'!$AI4593/'Formato Productividad'!$M4593,0)</f>
        <v>0</v>
      </c>
      <c r="AU4593" s="74"/>
    </row>
    <row r="4594" spans="1:47" s="33" customFormat="1" ht="25.5" customHeight="1" x14ac:dyDescent="0.25">
      <c r="A4594" s="39">
        <v>4593</v>
      </c>
      <c r="B4594" s="5"/>
      <c r="C4594" s="5"/>
      <c r="D4594" s="5"/>
      <c r="E4594" s="6" t="str">
        <f>IFERROR(VLOOKUP(D4594,'Formato validacion'!$E$2:$F$131,2,0),"Escoja un ESM")</f>
        <v>Escoja un ESM</v>
      </c>
      <c r="F4594" s="31"/>
      <c r="G4594" s="5"/>
      <c r="H4594" s="5"/>
      <c r="I4594" s="5"/>
      <c r="J4594" s="5"/>
      <c r="K4594" s="5"/>
      <c r="L4594" s="6" t="str">
        <f>IFERROR(VLOOKUP(K4594,Tabla4[[ESPECIALIDADES]:[ÁREA DE LA ESPECIALIDAD]],2,0),"Escoja una especialidad")</f>
        <v>Escoja una especialidad</v>
      </c>
      <c r="M4594" s="5"/>
      <c r="N4594" s="5"/>
      <c r="O4594" s="5"/>
      <c r="P4594" s="6">
        <f>'Formato Productividad'!$M4594-'Formato Productividad'!$AI4594</f>
        <v>0</v>
      </c>
      <c r="Q4594" s="6" t="str">
        <f>IFERROR(VLOOKUP('Formato Productividad'!$K4594,Tabla4[],3,0),"Escoja una especialidad")</f>
        <v>Escoja una especialidad</v>
      </c>
      <c r="R4594" s="6" t="str">
        <f t="shared" si="284"/>
        <v>No aplica</v>
      </c>
      <c r="S4594" s="5"/>
      <c r="T4594" s="5"/>
      <c r="U4594" s="5"/>
      <c r="V4594" s="6">
        <f t="shared" si="285"/>
        <v>0</v>
      </c>
      <c r="W4594" s="6" t="str">
        <f t="shared" si="286"/>
        <v>No aplica</v>
      </c>
      <c r="X4594" s="35" t="str">
        <f t="shared" si="287"/>
        <v>No aplica</v>
      </c>
      <c r="Y4594" s="37"/>
      <c r="Z4594" s="38"/>
      <c r="AA4594" s="36"/>
      <c r="AB4594" s="38"/>
      <c r="AC4594" s="37"/>
      <c r="AD4594" s="38"/>
      <c r="AE4594" s="37"/>
      <c r="AF4594" s="38"/>
      <c r="AG4594" s="37"/>
      <c r="AH4594" s="38"/>
      <c r="AI4594" s="36"/>
      <c r="AJ4594" s="5"/>
      <c r="AK4594" s="5"/>
      <c r="AL4594" s="6">
        <f>IFERROR('Formato Productividad'!$Y4594+'Formato Productividad'!$AA4594+'Formato Productividad'!$AC4594,0)+'Formato Productividad'!$AE4594</f>
        <v>0</v>
      </c>
      <c r="AM4594" s="6">
        <f>IFERROR((('Formato Productividad'!$T4594+'Formato Productividad'!$V4594+'Formato Productividad'!$U4594)/'Formato Productividad'!$Q4594),0)+'Formato Productividad'!$AL4594</f>
        <v>0</v>
      </c>
      <c r="AN4594" s="7">
        <f>IFERROR(('Formato Productividad'!$AM4594/'Formato Productividad'!$N4594)*('Formato Productividad'!$N4594/'Formato Productividad'!$P4594),0)</f>
        <v>0</v>
      </c>
      <c r="AO4594" s="7">
        <f>IFERROR(('Formato Productividad'!$AG4594/'Formato Productividad'!$O4594)*('Formato Productividad'!$O4594/'Formato Productividad'!$P4594),0)</f>
        <v>0</v>
      </c>
      <c r="AP4594" s="7">
        <f>'Formato Productividad'!$AN4594+'Formato Productividad'!$AO4594</f>
        <v>0</v>
      </c>
      <c r="AQ4594" s="5"/>
      <c r="AR4594" s="7">
        <f>IFERROR('Formato Productividad'!$AM4594/'Formato Productividad'!$N4594,0)</f>
        <v>0</v>
      </c>
      <c r="AS4594" s="7">
        <f>IFERROR('Formato Productividad'!$AG4594/'Formato Productividad'!$O4594,0)</f>
        <v>0</v>
      </c>
      <c r="AT4594" s="71">
        <f>IFERROR('Formato Productividad'!$AI4594/'Formato Productividad'!$M4594,0)</f>
        <v>0</v>
      </c>
      <c r="AU4594" s="74"/>
    </row>
    <row r="4595" spans="1:47" s="33" customFormat="1" ht="25.5" customHeight="1" x14ac:dyDescent="0.25">
      <c r="A4595" s="39">
        <v>4594</v>
      </c>
      <c r="B4595" s="5"/>
      <c r="C4595" s="5"/>
      <c r="D4595" s="5"/>
      <c r="E4595" s="6" t="str">
        <f>IFERROR(VLOOKUP(D4595,'Formato validacion'!$E$2:$F$131,2,0),"Escoja un ESM")</f>
        <v>Escoja un ESM</v>
      </c>
      <c r="F4595" s="31"/>
      <c r="G4595" s="5"/>
      <c r="H4595" s="5"/>
      <c r="I4595" s="5"/>
      <c r="J4595" s="5"/>
      <c r="K4595" s="5"/>
      <c r="L4595" s="6" t="str">
        <f>IFERROR(VLOOKUP(K4595,Tabla4[[ESPECIALIDADES]:[ÁREA DE LA ESPECIALIDAD]],2,0),"Escoja una especialidad")</f>
        <v>Escoja una especialidad</v>
      </c>
      <c r="M4595" s="5"/>
      <c r="N4595" s="5"/>
      <c r="O4595" s="5"/>
      <c r="P4595" s="6">
        <f>'Formato Productividad'!$M4595-'Formato Productividad'!$AI4595</f>
        <v>0</v>
      </c>
      <c r="Q4595" s="6" t="str">
        <f>IFERROR(VLOOKUP('Formato Productividad'!$K4595,Tabla4[],3,0),"Escoja una especialidad")</f>
        <v>Escoja una especialidad</v>
      </c>
      <c r="R4595" s="6" t="str">
        <f t="shared" si="284"/>
        <v>No aplica</v>
      </c>
      <c r="S4595" s="5"/>
      <c r="T4595" s="5"/>
      <c r="U4595" s="5"/>
      <c r="V4595" s="6">
        <f t="shared" si="285"/>
        <v>0</v>
      </c>
      <c r="W4595" s="6" t="str">
        <f t="shared" si="286"/>
        <v>No aplica</v>
      </c>
      <c r="X4595" s="35" t="str">
        <f t="shared" si="287"/>
        <v>No aplica</v>
      </c>
      <c r="Y4595" s="37"/>
      <c r="Z4595" s="38"/>
      <c r="AA4595" s="36"/>
      <c r="AB4595" s="38"/>
      <c r="AC4595" s="37"/>
      <c r="AD4595" s="38"/>
      <c r="AE4595" s="37"/>
      <c r="AF4595" s="38"/>
      <c r="AG4595" s="37"/>
      <c r="AH4595" s="38"/>
      <c r="AI4595" s="36"/>
      <c r="AJ4595" s="5"/>
      <c r="AK4595" s="5"/>
      <c r="AL4595" s="6">
        <f>IFERROR('Formato Productividad'!$Y4595+'Formato Productividad'!$AA4595+'Formato Productividad'!$AC4595,0)+'Formato Productividad'!$AE4595</f>
        <v>0</v>
      </c>
      <c r="AM4595" s="6">
        <f>IFERROR((('Formato Productividad'!$T4595+'Formato Productividad'!$V4595+'Formato Productividad'!$U4595)/'Formato Productividad'!$Q4595),0)+'Formato Productividad'!$AL4595</f>
        <v>0</v>
      </c>
      <c r="AN4595" s="7">
        <f>IFERROR(('Formato Productividad'!$AM4595/'Formato Productividad'!$N4595)*('Formato Productividad'!$N4595/'Formato Productividad'!$P4595),0)</f>
        <v>0</v>
      </c>
      <c r="AO4595" s="7">
        <f>IFERROR(('Formato Productividad'!$AG4595/'Formato Productividad'!$O4595)*('Formato Productividad'!$O4595/'Formato Productividad'!$P4595),0)</f>
        <v>0</v>
      </c>
      <c r="AP4595" s="7">
        <f>'Formato Productividad'!$AN4595+'Formato Productividad'!$AO4595</f>
        <v>0</v>
      </c>
      <c r="AQ4595" s="5"/>
      <c r="AR4595" s="7">
        <f>IFERROR('Formato Productividad'!$AM4595/'Formato Productividad'!$N4595,0)</f>
        <v>0</v>
      </c>
      <c r="AS4595" s="7">
        <f>IFERROR('Formato Productividad'!$AG4595/'Formato Productividad'!$O4595,0)</f>
        <v>0</v>
      </c>
      <c r="AT4595" s="71">
        <f>IFERROR('Formato Productividad'!$AI4595/'Formato Productividad'!$M4595,0)</f>
        <v>0</v>
      </c>
      <c r="AU4595" s="74"/>
    </row>
    <row r="4596" spans="1:47" s="33" customFormat="1" ht="25.5" customHeight="1" x14ac:dyDescent="0.25">
      <c r="A4596" s="39">
        <v>4595</v>
      </c>
      <c r="B4596" s="5"/>
      <c r="C4596" s="5"/>
      <c r="D4596" s="5"/>
      <c r="E4596" s="6" t="str">
        <f>IFERROR(VLOOKUP(D4596,'Formato validacion'!$E$2:$F$131,2,0),"Escoja un ESM")</f>
        <v>Escoja un ESM</v>
      </c>
      <c r="F4596" s="31"/>
      <c r="G4596" s="5"/>
      <c r="H4596" s="5"/>
      <c r="I4596" s="5"/>
      <c r="J4596" s="5"/>
      <c r="K4596" s="5"/>
      <c r="L4596" s="6" t="str">
        <f>IFERROR(VLOOKUP(K4596,Tabla4[[ESPECIALIDADES]:[ÁREA DE LA ESPECIALIDAD]],2,0),"Escoja una especialidad")</f>
        <v>Escoja una especialidad</v>
      </c>
      <c r="M4596" s="5"/>
      <c r="N4596" s="5"/>
      <c r="O4596" s="5"/>
      <c r="P4596" s="6">
        <f>'Formato Productividad'!$M4596-'Formato Productividad'!$AI4596</f>
        <v>0</v>
      </c>
      <c r="Q4596" s="6" t="str">
        <f>IFERROR(VLOOKUP('Formato Productividad'!$K4596,Tabla4[],3,0),"Escoja una especialidad")</f>
        <v>Escoja una especialidad</v>
      </c>
      <c r="R4596" s="6" t="str">
        <f t="shared" si="284"/>
        <v>No aplica</v>
      </c>
      <c r="S4596" s="5"/>
      <c r="T4596" s="5"/>
      <c r="U4596" s="5"/>
      <c r="V4596" s="6">
        <f t="shared" si="285"/>
        <v>0</v>
      </c>
      <c r="W4596" s="6" t="str">
        <f t="shared" si="286"/>
        <v>No aplica</v>
      </c>
      <c r="X4596" s="35" t="str">
        <f t="shared" si="287"/>
        <v>No aplica</v>
      </c>
      <c r="Y4596" s="37"/>
      <c r="Z4596" s="38"/>
      <c r="AA4596" s="36"/>
      <c r="AB4596" s="38"/>
      <c r="AC4596" s="37"/>
      <c r="AD4596" s="38"/>
      <c r="AE4596" s="37"/>
      <c r="AF4596" s="38"/>
      <c r="AG4596" s="37"/>
      <c r="AH4596" s="38"/>
      <c r="AI4596" s="36"/>
      <c r="AJ4596" s="5"/>
      <c r="AK4596" s="5"/>
      <c r="AL4596" s="6">
        <f>IFERROR('Formato Productividad'!$Y4596+'Formato Productividad'!$AA4596+'Formato Productividad'!$AC4596,0)+'Formato Productividad'!$AE4596</f>
        <v>0</v>
      </c>
      <c r="AM4596" s="6">
        <f>IFERROR((('Formato Productividad'!$T4596+'Formato Productividad'!$V4596+'Formato Productividad'!$U4596)/'Formato Productividad'!$Q4596),0)+'Formato Productividad'!$AL4596</f>
        <v>0</v>
      </c>
      <c r="AN4596" s="7">
        <f>IFERROR(('Formato Productividad'!$AM4596/'Formato Productividad'!$N4596)*('Formato Productividad'!$N4596/'Formato Productividad'!$P4596),0)</f>
        <v>0</v>
      </c>
      <c r="AO4596" s="7">
        <f>IFERROR(('Formato Productividad'!$AG4596/'Formato Productividad'!$O4596)*('Formato Productividad'!$O4596/'Formato Productividad'!$P4596),0)</f>
        <v>0</v>
      </c>
      <c r="AP4596" s="7">
        <f>'Formato Productividad'!$AN4596+'Formato Productividad'!$AO4596</f>
        <v>0</v>
      </c>
      <c r="AQ4596" s="5"/>
      <c r="AR4596" s="7">
        <f>IFERROR('Formato Productividad'!$AM4596/'Formato Productividad'!$N4596,0)</f>
        <v>0</v>
      </c>
      <c r="AS4596" s="7">
        <f>IFERROR('Formato Productividad'!$AG4596/'Formato Productividad'!$O4596,0)</f>
        <v>0</v>
      </c>
      <c r="AT4596" s="71">
        <f>IFERROR('Formato Productividad'!$AI4596/'Formato Productividad'!$M4596,0)</f>
        <v>0</v>
      </c>
      <c r="AU4596" s="74"/>
    </row>
    <row r="4597" spans="1:47" s="33" customFormat="1" ht="25.5" customHeight="1" x14ac:dyDescent="0.25">
      <c r="A4597" s="39">
        <v>4596</v>
      </c>
      <c r="B4597" s="5"/>
      <c r="C4597" s="5"/>
      <c r="D4597" s="5"/>
      <c r="E4597" s="6" t="str">
        <f>IFERROR(VLOOKUP(D4597,'Formato validacion'!$E$2:$F$131,2,0),"Escoja un ESM")</f>
        <v>Escoja un ESM</v>
      </c>
      <c r="F4597" s="31"/>
      <c r="G4597" s="5"/>
      <c r="H4597" s="5"/>
      <c r="I4597" s="5"/>
      <c r="J4597" s="5"/>
      <c r="K4597" s="5"/>
      <c r="L4597" s="6" t="str">
        <f>IFERROR(VLOOKUP(K4597,Tabla4[[ESPECIALIDADES]:[ÁREA DE LA ESPECIALIDAD]],2,0),"Escoja una especialidad")</f>
        <v>Escoja una especialidad</v>
      </c>
      <c r="M4597" s="5"/>
      <c r="N4597" s="5"/>
      <c r="O4597" s="5"/>
      <c r="P4597" s="6">
        <f>'Formato Productividad'!$M4597-'Formato Productividad'!$AI4597</f>
        <v>0</v>
      </c>
      <c r="Q4597" s="6" t="str">
        <f>IFERROR(VLOOKUP('Formato Productividad'!$K4597,Tabla4[],3,0),"Escoja una especialidad")</f>
        <v>Escoja una especialidad</v>
      </c>
      <c r="R4597" s="6" t="str">
        <f t="shared" si="284"/>
        <v>No aplica</v>
      </c>
      <c r="S4597" s="5"/>
      <c r="T4597" s="5"/>
      <c r="U4597" s="5"/>
      <c r="V4597" s="6">
        <f t="shared" si="285"/>
        <v>0</v>
      </c>
      <c r="W4597" s="6" t="str">
        <f t="shared" si="286"/>
        <v>No aplica</v>
      </c>
      <c r="X4597" s="35" t="str">
        <f t="shared" si="287"/>
        <v>No aplica</v>
      </c>
      <c r="Y4597" s="37"/>
      <c r="Z4597" s="38"/>
      <c r="AA4597" s="36"/>
      <c r="AB4597" s="38"/>
      <c r="AC4597" s="37"/>
      <c r="AD4597" s="38"/>
      <c r="AE4597" s="37"/>
      <c r="AF4597" s="38"/>
      <c r="AG4597" s="37"/>
      <c r="AH4597" s="38"/>
      <c r="AI4597" s="36"/>
      <c r="AJ4597" s="5"/>
      <c r="AK4597" s="5"/>
      <c r="AL4597" s="6">
        <f>IFERROR('Formato Productividad'!$Y4597+'Formato Productividad'!$AA4597+'Formato Productividad'!$AC4597,0)+'Formato Productividad'!$AE4597</f>
        <v>0</v>
      </c>
      <c r="AM4597" s="6">
        <f>IFERROR((('Formato Productividad'!$T4597+'Formato Productividad'!$V4597+'Formato Productividad'!$U4597)/'Formato Productividad'!$Q4597),0)+'Formato Productividad'!$AL4597</f>
        <v>0</v>
      </c>
      <c r="AN4597" s="7">
        <f>IFERROR(('Formato Productividad'!$AM4597/'Formato Productividad'!$N4597)*('Formato Productividad'!$N4597/'Formato Productividad'!$P4597),0)</f>
        <v>0</v>
      </c>
      <c r="AO4597" s="7">
        <f>IFERROR(('Formato Productividad'!$AG4597/'Formato Productividad'!$O4597)*('Formato Productividad'!$O4597/'Formato Productividad'!$P4597),0)</f>
        <v>0</v>
      </c>
      <c r="AP4597" s="7">
        <f>'Formato Productividad'!$AN4597+'Formato Productividad'!$AO4597</f>
        <v>0</v>
      </c>
      <c r="AQ4597" s="5"/>
      <c r="AR4597" s="7">
        <f>IFERROR('Formato Productividad'!$AM4597/'Formato Productividad'!$N4597,0)</f>
        <v>0</v>
      </c>
      <c r="AS4597" s="7">
        <f>IFERROR('Formato Productividad'!$AG4597/'Formato Productividad'!$O4597,0)</f>
        <v>0</v>
      </c>
      <c r="AT4597" s="71">
        <f>IFERROR('Formato Productividad'!$AI4597/'Formato Productividad'!$M4597,0)</f>
        <v>0</v>
      </c>
      <c r="AU4597" s="74"/>
    </row>
    <row r="4598" spans="1:47" s="33" customFormat="1" ht="25.5" customHeight="1" x14ac:dyDescent="0.25">
      <c r="A4598" s="39">
        <v>4597</v>
      </c>
      <c r="B4598" s="5"/>
      <c r="C4598" s="5"/>
      <c r="D4598" s="5"/>
      <c r="E4598" s="6" t="str">
        <f>IFERROR(VLOOKUP(D4598,'Formato validacion'!$E$2:$F$131,2,0),"Escoja un ESM")</f>
        <v>Escoja un ESM</v>
      </c>
      <c r="F4598" s="31"/>
      <c r="G4598" s="5"/>
      <c r="H4598" s="5"/>
      <c r="I4598" s="5"/>
      <c r="J4598" s="5"/>
      <c r="K4598" s="5"/>
      <c r="L4598" s="6" t="str">
        <f>IFERROR(VLOOKUP(K4598,Tabla4[[ESPECIALIDADES]:[ÁREA DE LA ESPECIALIDAD]],2,0),"Escoja una especialidad")</f>
        <v>Escoja una especialidad</v>
      </c>
      <c r="M4598" s="5"/>
      <c r="N4598" s="5"/>
      <c r="O4598" s="5"/>
      <c r="P4598" s="6">
        <f>'Formato Productividad'!$M4598-'Formato Productividad'!$AI4598</f>
        <v>0</v>
      </c>
      <c r="Q4598" s="6" t="str">
        <f>IFERROR(VLOOKUP('Formato Productividad'!$K4598,Tabla4[],3,0),"Escoja una especialidad")</f>
        <v>Escoja una especialidad</v>
      </c>
      <c r="R4598" s="6" t="str">
        <f t="shared" si="284"/>
        <v>No aplica</v>
      </c>
      <c r="S4598" s="5"/>
      <c r="T4598" s="5"/>
      <c r="U4598" s="5"/>
      <c r="V4598" s="6">
        <f t="shared" si="285"/>
        <v>0</v>
      </c>
      <c r="W4598" s="6" t="str">
        <f t="shared" si="286"/>
        <v>No aplica</v>
      </c>
      <c r="X4598" s="35" t="str">
        <f t="shared" si="287"/>
        <v>No aplica</v>
      </c>
      <c r="Y4598" s="37"/>
      <c r="Z4598" s="38"/>
      <c r="AA4598" s="36"/>
      <c r="AB4598" s="38"/>
      <c r="AC4598" s="37"/>
      <c r="AD4598" s="38"/>
      <c r="AE4598" s="37"/>
      <c r="AF4598" s="38"/>
      <c r="AG4598" s="37"/>
      <c r="AH4598" s="38"/>
      <c r="AI4598" s="36"/>
      <c r="AJ4598" s="5"/>
      <c r="AK4598" s="5"/>
      <c r="AL4598" s="6">
        <f>IFERROR('Formato Productividad'!$Y4598+'Formato Productividad'!$AA4598+'Formato Productividad'!$AC4598,0)+'Formato Productividad'!$AE4598</f>
        <v>0</v>
      </c>
      <c r="AM4598" s="6">
        <f>IFERROR((('Formato Productividad'!$T4598+'Formato Productividad'!$V4598+'Formato Productividad'!$U4598)/'Formato Productividad'!$Q4598),0)+'Formato Productividad'!$AL4598</f>
        <v>0</v>
      </c>
      <c r="AN4598" s="7">
        <f>IFERROR(('Formato Productividad'!$AM4598/'Formato Productividad'!$N4598)*('Formato Productividad'!$N4598/'Formato Productividad'!$P4598),0)</f>
        <v>0</v>
      </c>
      <c r="AO4598" s="7">
        <f>IFERROR(('Formato Productividad'!$AG4598/'Formato Productividad'!$O4598)*('Formato Productividad'!$O4598/'Formato Productividad'!$P4598),0)</f>
        <v>0</v>
      </c>
      <c r="AP4598" s="7">
        <f>'Formato Productividad'!$AN4598+'Formato Productividad'!$AO4598</f>
        <v>0</v>
      </c>
      <c r="AQ4598" s="5"/>
      <c r="AR4598" s="7">
        <f>IFERROR('Formato Productividad'!$AM4598/'Formato Productividad'!$N4598,0)</f>
        <v>0</v>
      </c>
      <c r="AS4598" s="7">
        <f>IFERROR('Formato Productividad'!$AG4598/'Formato Productividad'!$O4598,0)</f>
        <v>0</v>
      </c>
      <c r="AT4598" s="71">
        <f>IFERROR('Formato Productividad'!$AI4598/'Formato Productividad'!$M4598,0)</f>
        <v>0</v>
      </c>
      <c r="AU4598" s="74"/>
    </row>
    <row r="4599" spans="1:47" s="33" customFormat="1" ht="25.5" customHeight="1" x14ac:dyDescent="0.25">
      <c r="A4599" s="39">
        <v>4598</v>
      </c>
      <c r="B4599" s="5"/>
      <c r="C4599" s="5"/>
      <c r="D4599" s="5"/>
      <c r="E4599" s="6" t="str">
        <f>IFERROR(VLOOKUP(D4599,'Formato validacion'!$E$2:$F$131,2,0),"Escoja un ESM")</f>
        <v>Escoja un ESM</v>
      </c>
      <c r="F4599" s="31"/>
      <c r="G4599" s="5"/>
      <c r="H4599" s="5"/>
      <c r="I4599" s="5"/>
      <c r="J4599" s="5"/>
      <c r="K4599" s="5"/>
      <c r="L4599" s="6" t="str">
        <f>IFERROR(VLOOKUP(K4599,Tabla4[[ESPECIALIDADES]:[ÁREA DE LA ESPECIALIDAD]],2,0),"Escoja una especialidad")</f>
        <v>Escoja una especialidad</v>
      </c>
      <c r="M4599" s="5"/>
      <c r="N4599" s="5"/>
      <c r="O4599" s="5"/>
      <c r="P4599" s="6">
        <f>'Formato Productividad'!$M4599-'Formato Productividad'!$AI4599</f>
        <v>0</v>
      </c>
      <c r="Q4599" s="6" t="str">
        <f>IFERROR(VLOOKUP('Formato Productividad'!$K4599,Tabla4[],3,0),"Escoja una especialidad")</f>
        <v>Escoja una especialidad</v>
      </c>
      <c r="R4599" s="6" t="str">
        <f t="shared" si="284"/>
        <v>No aplica</v>
      </c>
      <c r="S4599" s="5"/>
      <c r="T4599" s="5"/>
      <c r="U4599" s="5"/>
      <c r="V4599" s="6">
        <f t="shared" si="285"/>
        <v>0</v>
      </c>
      <c r="W4599" s="6" t="str">
        <f t="shared" si="286"/>
        <v>No aplica</v>
      </c>
      <c r="X4599" s="35" t="str">
        <f t="shared" si="287"/>
        <v>No aplica</v>
      </c>
      <c r="Y4599" s="37"/>
      <c r="Z4599" s="38"/>
      <c r="AA4599" s="36"/>
      <c r="AB4599" s="38"/>
      <c r="AC4599" s="37"/>
      <c r="AD4599" s="38"/>
      <c r="AE4599" s="37"/>
      <c r="AF4599" s="38"/>
      <c r="AG4599" s="37"/>
      <c r="AH4599" s="38"/>
      <c r="AI4599" s="36"/>
      <c r="AJ4599" s="5"/>
      <c r="AK4599" s="5"/>
      <c r="AL4599" s="6">
        <f>IFERROR('Formato Productividad'!$Y4599+'Formato Productividad'!$AA4599+'Formato Productividad'!$AC4599,0)+'Formato Productividad'!$AE4599</f>
        <v>0</v>
      </c>
      <c r="AM4599" s="6">
        <f>IFERROR((('Formato Productividad'!$T4599+'Formato Productividad'!$V4599+'Formato Productividad'!$U4599)/'Formato Productividad'!$Q4599),0)+'Formato Productividad'!$AL4599</f>
        <v>0</v>
      </c>
      <c r="AN4599" s="7">
        <f>IFERROR(('Formato Productividad'!$AM4599/'Formato Productividad'!$N4599)*('Formato Productividad'!$N4599/'Formato Productividad'!$P4599),0)</f>
        <v>0</v>
      </c>
      <c r="AO4599" s="7">
        <f>IFERROR(('Formato Productividad'!$AG4599/'Formato Productividad'!$O4599)*('Formato Productividad'!$O4599/'Formato Productividad'!$P4599),0)</f>
        <v>0</v>
      </c>
      <c r="AP4599" s="7">
        <f>'Formato Productividad'!$AN4599+'Formato Productividad'!$AO4599</f>
        <v>0</v>
      </c>
      <c r="AQ4599" s="5"/>
      <c r="AR4599" s="7">
        <f>IFERROR('Formato Productividad'!$AM4599/'Formato Productividad'!$N4599,0)</f>
        <v>0</v>
      </c>
      <c r="AS4599" s="7">
        <f>IFERROR('Formato Productividad'!$AG4599/'Formato Productividad'!$O4599,0)</f>
        <v>0</v>
      </c>
      <c r="AT4599" s="71">
        <f>IFERROR('Formato Productividad'!$AI4599/'Formato Productividad'!$M4599,0)</f>
        <v>0</v>
      </c>
      <c r="AU4599" s="74"/>
    </row>
    <row r="4600" spans="1:47" s="33" customFormat="1" ht="25.5" customHeight="1" x14ac:dyDescent="0.25">
      <c r="A4600" s="39">
        <v>4599</v>
      </c>
      <c r="B4600" s="5"/>
      <c r="C4600" s="5"/>
      <c r="D4600" s="5"/>
      <c r="E4600" s="6" t="str">
        <f>IFERROR(VLOOKUP(D4600,'Formato validacion'!$E$2:$F$131,2,0),"Escoja un ESM")</f>
        <v>Escoja un ESM</v>
      </c>
      <c r="F4600" s="31"/>
      <c r="G4600" s="5"/>
      <c r="H4600" s="5"/>
      <c r="I4600" s="5"/>
      <c r="J4600" s="5"/>
      <c r="K4600" s="5"/>
      <c r="L4600" s="6" t="str">
        <f>IFERROR(VLOOKUP(K4600,Tabla4[[ESPECIALIDADES]:[ÁREA DE LA ESPECIALIDAD]],2,0),"Escoja una especialidad")</f>
        <v>Escoja una especialidad</v>
      </c>
      <c r="M4600" s="5"/>
      <c r="N4600" s="5"/>
      <c r="O4600" s="5"/>
      <c r="P4600" s="6">
        <f>'Formato Productividad'!$M4600-'Formato Productividad'!$AI4600</f>
        <v>0</v>
      </c>
      <c r="Q4600" s="6" t="str">
        <f>IFERROR(VLOOKUP('Formato Productividad'!$K4600,Tabla4[],3,0),"Escoja una especialidad")</f>
        <v>Escoja una especialidad</v>
      </c>
      <c r="R4600" s="6" t="str">
        <f t="shared" si="284"/>
        <v>No aplica</v>
      </c>
      <c r="S4600" s="5"/>
      <c r="T4600" s="5"/>
      <c r="U4600" s="5"/>
      <c r="V4600" s="6">
        <f t="shared" si="285"/>
        <v>0</v>
      </c>
      <c r="W4600" s="6" t="str">
        <f t="shared" si="286"/>
        <v>No aplica</v>
      </c>
      <c r="X4600" s="35" t="str">
        <f t="shared" si="287"/>
        <v>No aplica</v>
      </c>
      <c r="Y4600" s="37"/>
      <c r="Z4600" s="38"/>
      <c r="AA4600" s="36"/>
      <c r="AB4600" s="38"/>
      <c r="AC4600" s="37"/>
      <c r="AD4600" s="38"/>
      <c r="AE4600" s="37"/>
      <c r="AF4600" s="38"/>
      <c r="AG4600" s="37"/>
      <c r="AH4600" s="38"/>
      <c r="AI4600" s="36"/>
      <c r="AJ4600" s="5"/>
      <c r="AK4600" s="5"/>
      <c r="AL4600" s="6">
        <f>IFERROR('Formato Productividad'!$Y4600+'Formato Productividad'!$AA4600+'Formato Productividad'!$AC4600,0)+'Formato Productividad'!$AE4600</f>
        <v>0</v>
      </c>
      <c r="AM4600" s="6">
        <f>IFERROR((('Formato Productividad'!$T4600+'Formato Productividad'!$V4600+'Formato Productividad'!$U4600)/'Formato Productividad'!$Q4600),0)+'Formato Productividad'!$AL4600</f>
        <v>0</v>
      </c>
      <c r="AN4600" s="7">
        <f>IFERROR(('Formato Productividad'!$AM4600/'Formato Productividad'!$N4600)*('Formato Productividad'!$N4600/'Formato Productividad'!$P4600),0)</f>
        <v>0</v>
      </c>
      <c r="AO4600" s="7">
        <f>IFERROR(('Formato Productividad'!$AG4600/'Formato Productividad'!$O4600)*('Formato Productividad'!$O4600/'Formato Productividad'!$P4600),0)</f>
        <v>0</v>
      </c>
      <c r="AP4600" s="7">
        <f>'Formato Productividad'!$AN4600+'Formato Productividad'!$AO4600</f>
        <v>0</v>
      </c>
      <c r="AQ4600" s="5"/>
      <c r="AR4600" s="7">
        <f>IFERROR('Formato Productividad'!$AM4600/'Formato Productividad'!$N4600,0)</f>
        <v>0</v>
      </c>
      <c r="AS4600" s="7">
        <f>IFERROR('Formato Productividad'!$AG4600/'Formato Productividad'!$O4600,0)</f>
        <v>0</v>
      </c>
      <c r="AT4600" s="71">
        <f>IFERROR('Formato Productividad'!$AI4600/'Formato Productividad'!$M4600,0)</f>
        <v>0</v>
      </c>
      <c r="AU4600" s="74"/>
    </row>
    <row r="4601" spans="1:47" s="33" customFormat="1" ht="25.5" customHeight="1" x14ac:dyDescent="0.25">
      <c r="A4601" s="39">
        <v>4600</v>
      </c>
      <c r="B4601" s="5"/>
      <c r="C4601" s="5"/>
      <c r="D4601" s="5"/>
      <c r="E4601" s="6" t="str">
        <f>IFERROR(VLOOKUP(D4601,'Formato validacion'!$E$2:$F$131,2,0),"Escoja un ESM")</f>
        <v>Escoja un ESM</v>
      </c>
      <c r="F4601" s="31"/>
      <c r="G4601" s="5"/>
      <c r="H4601" s="5"/>
      <c r="I4601" s="5"/>
      <c r="J4601" s="5"/>
      <c r="K4601" s="5"/>
      <c r="L4601" s="6" t="str">
        <f>IFERROR(VLOOKUP(K4601,Tabla4[[ESPECIALIDADES]:[ÁREA DE LA ESPECIALIDAD]],2,0),"Escoja una especialidad")</f>
        <v>Escoja una especialidad</v>
      </c>
      <c r="M4601" s="5"/>
      <c r="N4601" s="5"/>
      <c r="O4601" s="5"/>
      <c r="P4601" s="6">
        <f>'Formato Productividad'!$M4601-'Formato Productividad'!$AI4601</f>
        <v>0</v>
      </c>
      <c r="Q4601" s="6" t="str">
        <f>IFERROR(VLOOKUP('Formato Productividad'!$K4601,Tabla4[],3,0),"Escoja una especialidad")</f>
        <v>Escoja una especialidad</v>
      </c>
      <c r="R4601" s="6" t="str">
        <f t="shared" si="284"/>
        <v>No aplica</v>
      </c>
      <c r="S4601" s="5"/>
      <c r="T4601" s="5"/>
      <c r="U4601" s="5"/>
      <c r="V4601" s="6">
        <f t="shared" si="285"/>
        <v>0</v>
      </c>
      <c r="W4601" s="6" t="str">
        <f t="shared" si="286"/>
        <v>No aplica</v>
      </c>
      <c r="X4601" s="35" t="str">
        <f t="shared" si="287"/>
        <v>No aplica</v>
      </c>
      <c r="Y4601" s="37"/>
      <c r="Z4601" s="38"/>
      <c r="AA4601" s="36"/>
      <c r="AB4601" s="38"/>
      <c r="AC4601" s="37"/>
      <c r="AD4601" s="38"/>
      <c r="AE4601" s="37"/>
      <c r="AF4601" s="38"/>
      <c r="AG4601" s="37"/>
      <c r="AH4601" s="38"/>
      <c r="AI4601" s="36"/>
      <c r="AJ4601" s="5"/>
      <c r="AK4601" s="5"/>
      <c r="AL4601" s="6">
        <f>IFERROR('Formato Productividad'!$Y4601+'Formato Productividad'!$AA4601+'Formato Productividad'!$AC4601,0)+'Formato Productividad'!$AE4601</f>
        <v>0</v>
      </c>
      <c r="AM4601" s="6">
        <f>IFERROR((('Formato Productividad'!$T4601+'Formato Productividad'!$V4601+'Formato Productividad'!$U4601)/'Formato Productividad'!$Q4601),0)+'Formato Productividad'!$AL4601</f>
        <v>0</v>
      </c>
      <c r="AN4601" s="7">
        <f>IFERROR(('Formato Productividad'!$AM4601/'Formato Productividad'!$N4601)*('Formato Productividad'!$N4601/'Formato Productividad'!$P4601),0)</f>
        <v>0</v>
      </c>
      <c r="AO4601" s="7">
        <f>IFERROR(('Formato Productividad'!$AG4601/'Formato Productividad'!$O4601)*('Formato Productividad'!$O4601/'Formato Productividad'!$P4601),0)</f>
        <v>0</v>
      </c>
      <c r="AP4601" s="7">
        <f>'Formato Productividad'!$AN4601+'Formato Productividad'!$AO4601</f>
        <v>0</v>
      </c>
      <c r="AQ4601" s="5"/>
      <c r="AR4601" s="7">
        <f>IFERROR('Formato Productividad'!$AM4601/'Formato Productividad'!$N4601,0)</f>
        <v>0</v>
      </c>
      <c r="AS4601" s="7">
        <f>IFERROR('Formato Productividad'!$AG4601/'Formato Productividad'!$O4601,0)</f>
        <v>0</v>
      </c>
      <c r="AT4601" s="71">
        <f>IFERROR('Formato Productividad'!$AI4601/'Formato Productividad'!$M4601,0)</f>
        <v>0</v>
      </c>
      <c r="AU4601" s="74"/>
    </row>
    <row r="4602" spans="1:47" s="33" customFormat="1" ht="25.5" customHeight="1" x14ac:dyDescent="0.25">
      <c r="A4602" s="39">
        <v>4601</v>
      </c>
      <c r="B4602" s="5"/>
      <c r="C4602" s="5"/>
      <c r="D4602" s="5"/>
      <c r="E4602" s="6" t="str">
        <f>IFERROR(VLOOKUP(D4602,'Formato validacion'!$E$2:$F$131,2,0),"Escoja un ESM")</f>
        <v>Escoja un ESM</v>
      </c>
      <c r="F4602" s="31"/>
      <c r="G4602" s="5"/>
      <c r="H4602" s="5"/>
      <c r="I4602" s="5"/>
      <c r="J4602" s="5"/>
      <c r="K4602" s="5"/>
      <c r="L4602" s="6" t="str">
        <f>IFERROR(VLOOKUP(K4602,Tabla4[[ESPECIALIDADES]:[ÁREA DE LA ESPECIALIDAD]],2,0),"Escoja una especialidad")</f>
        <v>Escoja una especialidad</v>
      </c>
      <c r="M4602" s="5"/>
      <c r="N4602" s="5"/>
      <c r="O4602" s="5"/>
      <c r="P4602" s="6">
        <f>'Formato Productividad'!$M4602-'Formato Productividad'!$AI4602</f>
        <v>0</v>
      </c>
      <c r="Q4602" s="6" t="str">
        <f>IFERROR(VLOOKUP('Formato Productividad'!$K4602,Tabla4[],3,0),"Escoja una especialidad")</f>
        <v>Escoja una especialidad</v>
      </c>
      <c r="R4602" s="6" t="str">
        <f t="shared" si="284"/>
        <v>No aplica</v>
      </c>
      <c r="S4602" s="5"/>
      <c r="T4602" s="5"/>
      <c r="U4602" s="5"/>
      <c r="V4602" s="6">
        <f t="shared" si="285"/>
        <v>0</v>
      </c>
      <c r="W4602" s="6" t="str">
        <f t="shared" si="286"/>
        <v>No aplica</v>
      </c>
      <c r="X4602" s="35" t="str">
        <f t="shared" si="287"/>
        <v>No aplica</v>
      </c>
      <c r="Y4602" s="37"/>
      <c r="Z4602" s="38"/>
      <c r="AA4602" s="36"/>
      <c r="AB4602" s="38"/>
      <c r="AC4602" s="37"/>
      <c r="AD4602" s="38"/>
      <c r="AE4602" s="37"/>
      <c r="AF4602" s="38"/>
      <c r="AG4602" s="37"/>
      <c r="AH4602" s="38"/>
      <c r="AI4602" s="36"/>
      <c r="AJ4602" s="5"/>
      <c r="AK4602" s="5"/>
      <c r="AL4602" s="6">
        <f>IFERROR('Formato Productividad'!$Y4602+'Formato Productividad'!$AA4602+'Formato Productividad'!$AC4602,0)+'Formato Productividad'!$AE4602</f>
        <v>0</v>
      </c>
      <c r="AM4602" s="6">
        <f>IFERROR((('Formato Productividad'!$T4602+'Formato Productividad'!$V4602+'Formato Productividad'!$U4602)/'Formato Productividad'!$Q4602),0)+'Formato Productividad'!$AL4602</f>
        <v>0</v>
      </c>
      <c r="AN4602" s="7">
        <f>IFERROR(('Formato Productividad'!$AM4602/'Formato Productividad'!$N4602)*('Formato Productividad'!$N4602/'Formato Productividad'!$P4602),0)</f>
        <v>0</v>
      </c>
      <c r="AO4602" s="7">
        <f>IFERROR(('Formato Productividad'!$AG4602/'Formato Productividad'!$O4602)*('Formato Productividad'!$O4602/'Formato Productividad'!$P4602),0)</f>
        <v>0</v>
      </c>
      <c r="AP4602" s="7">
        <f>'Formato Productividad'!$AN4602+'Formato Productividad'!$AO4602</f>
        <v>0</v>
      </c>
      <c r="AQ4602" s="5"/>
      <c r="AR4602" s="7">
        <f>IFERROR('Formato Productividad'!$AM4602/'Formato Productividad'!$N4602,0)</f>
        <v>0</v>
      </c>
      <c r="AS4602" s="7">
        <f>IFERROR('Formato Productividad'!$AG4602/'Formato Productividad'!$O4602,0)</f>
        <v>0</v>
      </c>
      <c r="AT4602" s="71">
        <f>IFERROR('Formato Productividad'!$AI4602/'Formato Productividad'!$M4602,0)</f>
        <v>0</v>
      </c>
      <c r="AU4602" s="74"/>
    </row>
    <row r="4603" spans="1:47" s="33" customFormat="1" ht="25.5" customHeight="1" x14ac:dyDescent="0.25">
      <c r="A4603" s="39">
        <v>4602</v>
      </c>
      <c r="B4603" s="5"/>
      <c r="C4603" s="5"/>
      <c r="D4603" s="5"/>
      <c r="E4603" s="6" t="str">
        <f>IFERROR(VLOOKUP(D4603,'Formato validacion'!$E$2:$F$131,2,0),"Escoja un ESM")</f>
        <v>Escoja un ESM</v>
      </c>
      <c r="F4603" s="31"/>
      <c r="G4603" s="5"/>
      <c r="H4603" s="5"/>
      <c r="I4603" s="5"/>
      <c r="J4603" s="5"/>
      <c r="K4603" s="5"/>
      <c r="L4603" s="6" t="str">
        <f>IFERROR(VLOOKUP(K4603,Tabla4[[ESPECIALIDADES]:[ÁREA DE LA ESPECIALIDAD]],2,0),"Escoja una especialidad")</f>
        <v>Escoja una especialidad</v>
      </c>
      <c r="M4603" s="5"/>
      <c r="N4603" s="5"/>
      <c r="O4603" s="5"/>
      <c r="P4603" s="6">
        <f>'Formato Productividad'!$M4603-'Formato Productividad'!$AI4603</f>
        <v>0</v>
      </c>
      <c r="Q4603" s="6" t="str">
        <f>IFERROR(VLOOKUP('Formato Productividad'!$K4603,Tabla4[],3,0),"Escoja una especialidad")</f>
        <v>Escoja una especialidad</v>
      </c>
      <c r="R4603" s="6" t="str">
        <f t="shared" si="284"/>
        <v>No aplica</v>
      </c>
      <c r="S4603" s="5"/>
      <c r="T4603" s="5"/>
      <c r="U4603" s="5"/>
      <c r="V4603" s="6">
        <f t="shared" si="285"/>
        <v>0</v>
      </c>
      <c r="W4603" s="6" t="str">
        <f t="shared" si="286"/>
        <v>No aplica</v>
      </c>
      <c r="X4603" s="35" t="str">
        <f t="shared" si="287"/>
        <v>No aplica</v>
      </c>
      <c r="Y4603" s="37"/>
      <c r="Z4603" s="38"/>
      <c r="AA4603" s="36"/>
      <c r="AB4603" s="38"/>
      <c r="AC4603" s="37"/>
      <c r="AD4603" s="38"/>
      <c r="AE4603" s="37"/>
      <c r="AF4603" s="38"/>
      <c r="AG4603" s="37"/>
      <c r="AH4603" s="38"/>
      <c r="AI4603" s="36"/>
      <c r="AJ4603" s="5"/>
      <c r="AK4603" s="5"/>
      <c r="AL4603" s="6">
        <f>IFERROR('Formato Productividad'!$Y4603+'Formato Productividad'!$AA4603+'Formato Productividad'!$AC4603,0)+'Formato Productividad'!$AE4603</f>
        <v>0</v>
      </c>
      <c r="AM4603" s="6">
        <f>IFERROR((('Formato Productividad'!$T4603+'Formato Productividad'!$V4603+'Formato Productividad'!$U4603)/'Formato Productividad'!$Q4603),0)+'Formato Productividad'!$AL4603</f>
        <v>0</v>
      </c>
      <c r="AN4603" s="7">
        <f>IFERROR(('Formato Productividad'!$AM4603/'Formato Productividad'!$N4603)*('Formato Productividad'!$N4603/'Formato Productividad'!$P4603),0)</f>
        <v>0</v>
      </c>
      <c r="AO4603" s="7">
        <f>IFERROR(('Formato Productividad'!$AG4603/'Formato Productividad'!$O4603)*('Formato Productividad'!$O4603/'Formato Productividad'!$P4603),0)</f>
        <v>0</v>
      </c>
      <c r="AP4603" s="7">
        <f>'Formato Productividad'!$AN4603+'Formato Productividad'!$AO4603</f>
        <v>0</v>
      </c>
      <c r="AQ4603" s="5"/>
      <c r="AR4603" s="7">
        <f>IFERROR('Formato Productividad'!$AM4603/'Formato Productividad'!$N4603,0)</f>
        <v>0</v>
      </c>
      <c r="AS4603" s="7">
        <f>IFERROR('Formato Productividad'!$AG4603/'Formato Productividad'!$O4603,0)</f>
        <v>0</v>
      </c>
      <c r="AT4603" s="71">
        <f>IFERROR('Formato Productividad'!$AI4603/'Formato Productividad'!$M4603,0)</f>
        <v>0</v>
      </c>
      <c r="AU4603" s="74"/>
    </row>
    <row r="4604" spans="1:47" s="33" customFormat="1" ht="25.5" customHeight="1" x14ac:dyDescent="0.25">
      <c r="A4604" s="39">
        <v>4603</v>
      </c>
      <c r="B4604" s="5"/>
      <c r="C4604" s="5"/>
      <c r="D4604" s="5"/>
      <c r="E4604" s="6" t="str">
        <f>IFERROR(VLOOKUP(D4604,'Formato validacion'!$E$2:$F$131,2,0),"Escoja un ESM")</f>
        <v>Escoja un ESM</v>
      </c>
      <c r="F4604" s="31"/>
      <c r="G4604" s="5"/>
      <c r="H4604" s="5"/>
      <c r="I4604" s="5"/>
      <c r="J4604" s="5"/>
      <c r="K4604" s="5"/>
      <c r="L4604" s="6" t="str">
        <f>IFERROR(VLOOKUP(K4604,Tabla4[[ESPECIALIDADES]:[ÁREA DE LA ESPECIALIDAD]],2,0),"Escoja una especialidad")</f>
        <v>Escoja una especialidad</v>
      </c>
      <c r="M4604" s="5"/>
      <c r="N4604" s="5"/>
      <c r="O4604" s="5"/>
      <c r="P4604" s="6">
        <f>'Formato Productividad'!$M4604-'Formato Productividad'!$AI4604</f>
        <v>0</v>
      </c>
      <c r="Q4604" s="6" t="str">
        <f>IFERROR(VLOOKUP('Formato Productividad'!$K4604,Tabla4[],3,0),"Escoja una especialidad")</f>
        <v>Escoja una especialidad</v>
      </c>
      <c r="R4604" s="6" t="str">
        <f t="shared" si="284"/>
        <v>No aplica</v>
      </c>
      <c r="S4604" s="5"/>
      <c r="T4604" s="5"/>
      <c r="U4604" s="5"/>
      <c r="V4604" s="6">
        <f t="shared" si="285"/>
        <v>0</v>
      </c>
      <c r="W4604" s="6" t="str">
        <f t="shared" si="286"/>
        <v>No aplica</v>
      </c>
      <c r="X4604" s="35" t="str">
        <f t="shared" si="287"/>
        <v>No aplica</v>
      </c>
      <c r="Y4604" s="37"/>
      <c r="Z4604" s="38"/>
      <c r="AA4604" s="36"/>
      <c r="AB4604" s="38"/>
      <c r="AC4604" s="37"/>
      <c r="AD4604" s="38"/>
      <c r="AE4604" s="37"/>
      <c r="AF4604" s="38"/>
      <c r="AG4604" s="37"/>
      <c r="AH4604" s="38"/>
      <c r="AI4604" s="36"/>
      <c r="AJ4604" s="5"/>
      <c r="AK4604" s="5"/>
      <c r="AL4604" s="6">
        <f>IFERROR('Formato Productividad'!$Y4604+'Formato Productividad'!$AA4604+'Formato Productividad'!$AC4604,0)+'Formato Productividad'!$AE4604</f>
        <v>0</v>
      </c>
      <c r="AM4604" s="6">
        <f>IFERROR((('Formato Productividad'!$T4604+'Formato Productividad'!$V4604+'Formato Productividad'!$U4604)/'Formato Productividad'!$Q4604),0)+'Formato Productividad'!$AL4604</f>
        <v>0</v>
      </c>
      <c r="AN4604" s="7">
        <f>IFERROR(('Formato Productividad'!$AM4604/'Formato Productividad'!$N4604)*('Formato Productividad'!$N4604/'Formato Productividad'!$P4604),0)</f>
        <v>0</v>
      </c>
      <c r="AO4604" s="7">
        <f>IFERROR(('Formato Productividad'!$AG4604/'Formato Productividad'!$O4604)*('Formato Productividad'!$O4604/'Formato Productividad'!$P4604),0)</f>
        <v>0</v>
      </c>
      <c r="AP4604" s="7">
        <f>'Formato Productividad'!$AN4604+'Formato Productividad'!$AO4604</f>
        <v>0</v>
      </c>
      <c r="AQ4604" s="5"/>
      <c r="AR4604" s="7">
        <f>IFERROR('Formato Productividad'!$AM4604/'Formato Productividad'!$N4604,0)</f>
        <v>0</v>
      </c>
      <c r="AS4604" s="7">
        <f>IFERROR('Formato Productividad'!$AG4604/'Formato Productividad'!$O4604,0)</f>
        <v>0</v>
      </c>
      <c r="AT4604" s="71">
        <f>IFERROR('Formato Productividad'!$AI4604/'Formato Productividad'!$M4604,0)</f>
        <v>0</v>
      </c>
      <c r="AU4604" s="74"/>
    </row>
    <row r="4605" spans="1:47" s="33" customFormat="1" ht="25.5" customHeight="1" x14ac:dyDescent="0.25">
      <c r="A4605" s="39">
        <v>4604</v>
      </c>
      <c r="B4605" s="5"/>
      <c r="C4605" s="5"/>
      <c r="D4605" s="5"/>
      <c r="E4605" s="6" t="str">
        <f>IFERROR(VLOOKUP(D4605,'Formato validacion'!$E$2:$F$131,2,0),"Escoja un ESM")</f>
        <v>Escoja un ESM</v>
      </c>
      <c r="F4605" s="31"/>
      <c r="G4605" s="5"/>
      <c r="H4605" s="5"/>
      <c r="I4605" s="5"/>
      <c r="J4605" s="5"/>
      <c r="K4605" s="5"/>
      <c r="L4605" s="6" t="str">
        <f>IFERROR(VLOOKUP(K4605,Tabla4[[ESPECIALIDADES]:[ÁREA DE LA ESPECIALIDAD]],2,0),"Escoja una especialidad")</f>
        <v>Escoja una especialidad</v>
      </c>
      <c r="M4605" s="5"/>
      <c r="N4605" s="5"/>
      <c r="O4605" s="5"/>
      <c r="P4605" s="6">
        <f>'Formato Productividad'!$M4605-'Formato Productividad'!$AI4605</f>
        <v>0</v>
      </c>
      <c r="Q4605" s="6" t="str">
        <f>IFERROR(VLOOKUP('Formato Productividad'!$K4605,Tabla4[],3,0),"Escoja una especialidad")</f>
        <v>Escoja una especialidad</v>
      </c>
      <c r="R4605" s="6" t="str">
        <f t="shared" si="284"/>
        <v>No aplica</v>
      </c>
      <c r="S4605" s="5"/>
      <c r="T4605" s="5"/>
      <c r="U4605" s="5"/>
      <c r="V4605" s="6">
        <f t="shared" si="285"/>
        <v>0</v>
      </c>
      <c r="W4605" s="6" t="str">
        <f t="shared" si="286"/>
        <v>No aplica</v>
      </c>
      <c r="X4605" s="35" t="str">
        <f t="shared" si="287"/>
        <v>No aplica</v>
      </c>
      <c r="Y4605" s="37"/>
      <c r="Z4605" s="38"/>
      <c r="AA4605" s="36"/>
      <c r="AB4605" s="38"/>
      <c r="AC4605" s="37"/>
      <c r="AD4605" s="38"/>
      <c r="AE4605" s="37"/>
      <c r="AF4605" s="38"/>
      <c r="AG4605" s="37"/>
      <c r="AH4605" s="38"/>
      <c r="AI4605" s="36"/>
      <c r="AJ4605" s="5"/>
      <c r="AK4605" s="5"/>
      <c r="AL4605" s="6">
        <f>IFERROR('Formato Productividad'!$Y4605+'Formato Productividad'!$AA4605+'Formato Productividad'!$AC4605,0)+'Formato Productividad'!$AE4605</f>
        <v>0</v>
      </c>
      <c r="AM4605" s="6">
        <f>IFERROR((('Formato Productividad'!$T4605+'Formato Productividad'!$V4605+'Formato Productividad'!$U4605)/'Formato Productividad'!$Q4605),0)+'Formato Productividad'!$AL4605</f>
        <v>0</v>
      </c>
      <c r="AN4605" s="7">
        <f>IFERROR(('Formato Productividad'!$AM4605/'Formato Productividad'!$N4605)*('Formato Productividad'!$N4605/'Formato Productividad'!$P4605),0)</f>
        <v>0</v>
      </c>
      <c r="AO4605" s="7">
        <f>IFERROR(('Formato Productividad'!$AG4605/'Formato Productividad'!$O4605)*('Formato Productividad'!$O4605/'Formato Productividad'!$P4605),0)</f>
        <v>0</v>
      </c>
      <c r="AP4605" s="7">
        <f>'Formato Productividad'!$AN4605+'Formato Productividad'!$AO4605</f>
        <v>0</v>
      </c>
      <c r="AQ4605" s="5"/>
      <c r="AR4605" s="7">
        <f>IFERROR('Formato Productividad'!$AM4605/'Formato Productividad'!$N4605,0)</f>
        <v>0</v>
      </c>
      <c r="AS4605" s="7">
        <f>IFERROR('Formato Productividad'!$AG4605/'Formato Productividad'!$O4605,0)</f>
        <v>0</v>
      </c>
      <c r="AT4605" s="71">
        <f>IFERROR('Formato Productividad'!$AI4605/'Formato Productividad'!$M4605,0)</f>
        <v>0</v>
      </c>
      <c r="AU4605" s="74"/>
    </row>
    <row r="4606" spans="1:47" s="33" customFormat="1" ht="25.5" customHeight="1" x14ac:dyDescent="0.25">
      <c r="A4606" s="39">
        <v>4605</v>
      </c>
      <c r="B4606" s="5"/>
      <c r="C4606" s="5"/>
      <c r="D4606" s="5"/>
      <c r="E4606" s="6" t="str">
        <f>IFERROR(VLOOKUP(D4606,'Formato validacion'!$E$2:$F$131,2,0),"Escoja un ESM")</f>
        <v>Escoja un ESM</v>
      </c>
      <c r="F4606" s="31"/>
      <c r="G4606" s="5"/>
      <c r="H4606" s="5"/>
      <c r="I4606" s="5"/>
      <c r="J4606" s="5"/>
      <c r="K4606" s="5"/>
      <c r="L4606" s="6" t="str">
        <f>IFERROR(VLOOKUP(K4606,Tabla4[[ESPECIALIDADES]:[ÁREA DE LA ESPECIALIDAD]],2,0),"Escoja una especialidad")</f>
        <v>Escoja una especialidad</v>
      </c>
      <c r="M4606" s="5"/>
      <c r="N4606" s="5"/>
      <c r="O4606" s="5"/>
      <c r="P4606" s="6">
        <f>'Formato Productividad'!$M4606-'Formato Productividad'!$AI4606</f>
        <v>0</v>
      </c>
      <c r="Q4606" s="6" t="str">
        <f>IFERROR(VLOOKUP('Formato Productividad'!$K4606,Tabla4[],3,0),"Escoja una especialidad")</f>
        <v>Escoja una especialidad</v>
      </c>
      <c r="R4606" s="6" t="str">
        <f t="shared" si="284"/>
        <v>No aplica</v>
      </c>
      <c r="S4606" s="5"/>
      <c r="T4606" s="5"/>
      <c r="U4606" s="5"/>
      <c r="V4606" s="6">
        <f t="shared" si="285"/>
        <v>0</v>
      </c>
      <c r="W4606" s="6" t="str">
        <f t="shared" si="286"/>
        <v>No aplica</v>
      </c>
      <c r="X4606" s="35" t="str">
        <f t="shared" si="287"/>
        <v>No aplica</v>
      </c>
      <c r="Y4606" s="37"/>
      <c r="Z4606" s="38"/>
      <c r="AA4606" s="36"/>
      <c r="AB4606" s="38"/>
      <c r="AC4606" s="37"/>
      <c r="AD4606" s="38"/>
      <c r="AE4606" s="37"/>
      <c r="AF4606" s="38"/>
      <c r="AG4606" s="37"/>
      <c r="AH4606" s="38"/>
      <c r="AI4606" s="36"/>
      <c r="AJ4606" s="5"/>
      <c r="AK4606" s="5"/>
      <c r="AL4606" s="6">
        <f>IFERROR('Formato Productividad'!$Y4606+'Formato Productividad'!$AA4606+'Formato Productividad'!$AC4606,0)+'Formato Productividad'!$AE4606</f>
        <v>0</v>
      </c>
      <c r="AM4606" s="6">
        <f>IFERROR((('Formato Productividad'!$T4606+'Formato Productividad'!$V4606+'Formato Productividad'!$U4606)/'Formato Productividad'!$Q4606),0)+'Formato Productividad'!$AL4606</f>
        <v>0</v>
      </c>
      <c r="AN4606" s="7">
        <f>IFERROR(('Formato Productividad'!$AM4606/'Formato Productividad'!$N4606)*('Formato Productividad'!$N4606/'Formato Productividad'!$P4606),0)</f>
        <v>0</v>
      </c>
      <c r="AO4606" s="7">
        <f>IFERROR(('Formato Productividad'!$AG4606/'Formato Productividad'!$O4606)*('Formato Productividad'!$O4606/'Formato Productividad'!$P4606),0)</f>
        <v>0</v>
      </c>
      <c r="AP4606" s="7">
        <f>'Formato Productividad'!$AN4606+'Formato Productividad'!$AO4606</f>
        <v>0</v>
      </c>
      <c r="AQ4606" s="5"/>
      <c r="AR4606" s="7">
        <f>IFERROR('Formato Productividad'!$AM4606/'Formato Productividad'!$N4606,0)</f>
        <v>0</v>
      </c>
      <c r="AS4606" s="7">
        <f>IFERROR('Formato Productividad'!$AG4606/'Formato Productividad'!$O4606,0)</f>
        <v>0</v>
      </c>
      <c r="AT4606" s="71">
        <f>IFERROR('Formato Productividad'!$AI4606/'Formato Productividad'!$M4606,0)</f>
        <v>0</v>
      </c>
      <c r="AU4606" s="74"/>
    </row>
    <row r="4607" spans="1:47" s="33" customFormat="1" ht="25.5" customHeight="1" x14ac:dyDescent="0.25">
      <c r="A4607" s="39">
        <v>4606</v>
      </c>
      <c r="B4607" s="5"/>
      <c r="C4607" s="5"/>
      <c r="D4607" s="5"/>
      <c r="E4607" s="6" t="str">
        <f>IFERROR(VLOOKUP(D4607,'Formato validacion'!$E$2:$F$131,2,0),"Escoja un ESM")</f>
        <v>Escoja un ESM</v>
      </c>
      <c r="F4607" s="31"/>
      <c r="G4607" s="5"/>
      <c r="H4607" s="5"/>
      <c r="I4607" s="5"/>
      <c r="J4607" s="5"/>
      <c r="K4607" s="5"/>
      <c r="L4607" s="6" t="str">
        <f>IFERROR(VLOOKUP(K4607,Tabla4[[ESPECIALIDADES]:[ÁREA DE LA ESPECIALIDAD]],2,0),"Escoja una especialidad")</f>
        <v>Escoja una especialidad</v>
      </c>
      <c r="M4607" s="5"/>
      <c r="N4607" s="5"/>
      <c r="O4607" s="5"/>
      <c r="P4607" s="6">
        <f>'Formato Productividad'!$M4607-'Formato Productividad'!$AI4607</f>
        <v>0</v>
      </c>
      <c r="Q4607" s="6" t="str">
        <f>IFERROR(VLOOKUP('Formato Productividad'!$K4607,Tabla4[],3,0),"Escoja una especialidad")</f>
        <v>Escoja una especialidad</v>
      </c>
      <c r="R4607" s="6" t="str">
        <f t="shared" si="284"/>
        <v>No aplica</v>
      </c>
      <c r="S4607" s="5"/>
      <c r="T4607" s="5"/>
      <c r="U4607" s="5"/>
      <c r="V4607" s="6">
        <f t="shared" si="285"/>
        <v>0</v>
      </c>
      <c r="W4607" s="6" t="str">
        <f t="shared" si="286"/>
        <v>No aplica</v>
      </c>
      <c r="X4607" s="35" t="str">
        <f t="shared" si="287"/>
        <v>No aplica</v>
      </c>
      <c r="Y4607" s="37"/>
      <c r="Z4607" s="38"/>
      <c r="AA4607" s="36"/>
      <c r="AB4607" s="38"/>
      <c r="AC4607" s="37"/>
      <c r="AD4607" s="38"/>
      <c r="AE4607" s="37"/>
      <c r="AF4607" s="38"/>
      <c r="AG4607" s="37"/>
      <c r="AH4607" s="38"/>
      <c r="AI4607" s="36"/>
      <c r="AJ4607" s="5"/>
      <c r="AK4607" s="5"/>
      <c r="AL4607" s="6">
        <f>IFERROR('Formato Productividad'!$Y4607+'Formato Productividad'!$AA4607+'Formato Productividad'!$AC4607,0)+'Formato Productividad'!$AE4607</f>
        <v>0</v>
      </c>
      <c r="AM4607" s="6">
        <f>IFERROR((('Formato Productividad'!$T4607+'Formato Productividad'!$V4607+'Formato Productividad'!$U4607)/'Formato Productividad'!$Q4607),0)+'Formato Productividad'!$AL4607</f>
        <v>0</v>
      </c>
      <c r="AN4607" s="7">
        <f>IFERROR(('Formato Productividad'!$AM4607/'Formato Productividad'!$N4607)*('Formato Productividad'!$N4607/'Formato Productividad'!$P4607),0)</f>
        <v>0</v>
      </c>
      <c r="AO4607" s="7">
        <f>IFERROR(('Formato Productividad'!$AG4607/'Formato Productividad'!$O4607)*('Formato Productividad'!$O4607/'Formato Productividad'!$P4607),0)</f>
        <v>0</v>
      </c>
      <c r="AP4607" s="7">
        <f>'Formato Productividad'!$AN4607+'Formato Productividad'!$AO4607</f>
        <v>0</v>
      </c>
      <c r="AQ4607" s="5"/>
      <c r="AR4607" s="7">
        <f>IFERROR('Formato Productividad'!$AM4607/'Formato Productividad'!$N4607,0)</f>
        <v>0</v>
      </c>
      <c r="AS4607" s="7">
        <f>IFERROR('Formato Productividad'!$AG4607/'Formato Productividad'!$O4607,0)</f>
        <v>0</v>
      </c>
      <c r="AT4607" s="71">
        <f>IFERROR('Formato Productividad'!$AI4607/'Formato Productividad'!$M4607,0)</f>
        <v>0</v>
      </c>
      <c r="AU4607" s="74"/>
    </row>
    <row r="4608" spans="1:47" s="33" customFormat="1" ht="25.5" customHeight="1" x14ac:dyDescent="0.25">
      <c r="A4608" s="39">
        <v>4607</v>
      </c>
      <c r="B4608" s="5"/>
      <c r="C4608" s="5"/>
      <c r="D4608" s="5"/>
      <c r="E4608" s="6" t="str">
        <f>IFERROR(VLOOKUP(D4608,'Formato validacion'!$E$2:$F$131,2,0),"Escoja un ESM")</f>
        <v>Escoja un ESM</v>
      </c>
      <c r="F4608" s="31"/>
      <c r="G4608" s="5"/>
      <c r="H4608" s="5"/>
      <c r="I4608" s="5"/>
      <c r="J4608" s="5"/>
      <c r="K4608" s="5"/>
      <c r="L4608" s="6" t="str">
        <f>IFERROR(VLOOKUP(K4608,Tabla4[[ESPECIALIDADES]:[ÁREA DE LA ESPECIALIDAD]],2,0),"Escoja una especialidad")</f>
        <v>Escoja una especialidad</v>
      </c>
      <c r="M4608" s="5"/>
      <c r="N4608" s="5"/>
      <c r="O4608" s="5"/>
      <c r="P4608" s="6">
        <f>'Formato Productividad'!$M4608-'Formato Productividad'!$AI4608</f>
        <v>0</v>
      </c>
      <c r="Q4608" s="6" t="str">
        <f>IFERROR(VLOOKUP('Formato Productividad'!$K4608,Tabla4[],3,0),"Escoja una especialidad")</f>
        <v>Escoja una especialidad</v>
      </c>
      <c r="R4608" s="6" t="str">
        <f t="shared" si="284"/>
        <v>No aplica</v>
      </c>
      <c r="S4608" s="5"/>
      <c r="T4608" s="5"/>
      <c r="U4608" s="5"/>
      <c r="V4608" s="6">
        <f t="shared" si="285"/>
        <v>0</v>
      </c>
      <c r="W4608" s="6" t="str">
        <f t="shared" si="286"/>
        <v>No aplica</v>
      </c>
      <c r="X4608" s="35" t="str">
        <f t="shared" si="287"/>
        <v>No aplica</v>
      </c>
      <c r="Y4608" s="37"/>
      <c r="Z4608" s="38"/>
      <c r="AA4608" s="36"/>
      <c r="AB4608" s="38"/>
      <c r="AC4608" s="37"/>
      <c r="AD4608" s="38"/>
      <c r="AE4608" s="37"/>
      <c r="AF4608" s="38"/>
      <c r="AG4608" s="37"/>
      <c r="AH4608" s="38"/>
      <c r="AI4608" s="36"/>
      <c r="AJ4608" s="5"/>
      <c r="AK4608" s="5"/>
      <c r="AL4608" s="6">
        <f>IFERROR('Formato Productividad'!$Y4608+'Formato Productividad'!$AA4608+'Formato Productividad'!$AC4608,0)+'Formato Productividad'!$AE4608</f>
        <v>0</v>
      </c>
      <c r="AM4608" s="6">
        <f>IFERROR((('Formato Productividad'!$T4608+'Formato Productividad'!$V4608+'Formato Productividad'!$U4608)/'Formato Productividad'!$Q4608),0)+'Formato Productividad'!$AL4608</f>
        <v>0</v>
      </c>
      <c r="AN4608" s="7">
        <f>IFERROR(('Formato Productividad'!$AM4608/'Formato Productividad'!$N4608)*('Formato Productividad'!$N4608/'Formato Productividad'!$P4608),0)</f>
        <v>0</v>
      </c>
      <c r="AO4608" s="7">
        <f>IFERROR(('Formato Productividad'!$AG4608/'Formato Productividad'!$O4608)*('Formato Productividad'!$O4608/'Formato Productividad'!$P4608),0)</f>
        <v>0</v>
      </c>
      <c r="AP4608" s="7">
        <f>'Formato Productividad'!$AN4608+'Formato Productividad'!$AO4608</f>
        <v>0</v>
      </c>
      <c r="AQ4608" s="5"/>
      <c r="AR4608" s="7">
        <f>IFERROR('Formato Productividad'!$AM4608/'Formato Productividad'!$N4608,0)</f>
        <v>0</v>
      </c>
      <c r="AS4608" s="7">
        <f>IFERROR('Formato Productividad'!$AG4608/'Formato Productividad'!$O4608,0)</f>
        <v>0</v>
      </c>
      <c r="AT4608" s="71">
        <f>IFERROR('Formato Productividad'!$AI4608/'Formato Productividad'!$M4608,0)</f>
        <v>0</v>
      </c>
      <c r="AU4608" s="74"/>
    </row>
    <row r="4609" spans="1:47" s="33" customFormat="1" ht="25.5" customHeight="1" x14ac:dyDescent="0.25">
      <c r="A4609" s="39">
        <v>4608</v>
      </c>
      <c r="B4609" s="5"/>
      <c r="C4609" s="5"/>
      <c r="D4609" s="5"/>
      <c r="E4609" s="6" t="str">
        <f>IFERROR(VLOOKUP(D4609,'Formato validacion'!$E$2:$F$131,2,0),"Escoja un ESM")</f>
        <v>Escoja un ESM</v>
      </c>
      <c r="F4609" s="31"/>
      <c r="G4609" s="5"/>
      <c r="H4609" s="5"/>
      <c r="I4609" s="5"/>
      <c r="J4609" s="5"/>
      <c r="K4609" s="5"/>
      <c r="L4609" s="6" t="str">
        <f>IFERROR(VLOOKUP(K4609,Tabla4[[ESPECIALIDADES]:[ÁREA DE LA ESPECIALIDAD]],2,0),"Escoja una especialidad")</f>
        <v>Escoja una especialidad</v>
      </c>
      <c r="M4609" s="5"/>
      <c r="N4609" s="5"/>
      <c r="O4609" s="5"/>
      <c r="P4609" s="6">
        <f>'Formato Productividad'!$M4609-'Formato Productividad'!$AI4609</f>
        <v>0</v>
      </c>
      <c r="Q4609" s="6" t="str">
        <f>IFERROR(VLOOKUP('Formato Productividad'!$K4609,Tabla4[],3,0),"Escoja una especialidad")</f>
        <v>Escoja una especialidad</v>
      </c>
      <c r="R4609" s="6" t="str">
        <f t="shared" si="284"/>
        <v>No aplica</v>
      </c>
      <c r="S4609" s="5"/>
      <c r="T4609" s="5"/>
      <c r="U4609" s="5"/>
      <c r="V4609" s="6">
        <f t="shared" si="285"/>
        <v>0</v>
      </c>
      <c r="W4609" s="6" t="str">
        <f t="shared" si="286"/>
        <v>No aplica</v>
      </c>
      <c r="X4609" s="35" t="str">
        <f t="shared" si="287"/>
        <v>No aplica</v>
      </c>
      <c r="Y4609" s="37"/>
      <c r="Z4609" s="38"/>
      <c r="AA4609" s="36"/>
      <c r="AB4609" s="38"/>
      <c r="AC4609" s="37"/>
      <c r="AD4609" s="38"/>
      <c r="AE4609" s="37"/>
      <c r="AF4609" s="38"/>
      <c r="AG4609" s="37"/>
      <c r="AH4609" s="38"/>
      <c r="AI4609" s="36"/>
      <c r="AJ4609" s="5"/>
      <c r="AK4609" s="5"/>
      <c r="AL4609" s="6">
        <f>IFERROR('Formato Productividad'!$Y4609+'Formato Productividad'!$AA4609+'Formato Productividad'!$AC4609,0)+'Formato Productividad'!$AE4609</f>
        <v>0</v>
      </c>
      <c r="AM4609" s="6">
        <f>IFERROR((('Formato Productividad'!$T4609+'Formato Productividad'!$V4609+'Formato Productividad'!$U4609)/'Formato Productividad'!$Q4609),0)+'Formato Productividad'!$AL4609</f>
        <v>0</v>
      </c>
      <c r="AN4609" s="7">
        <f>IFERROR(('Formato Productividad'!$AM4609/'Formato Productividad'!$N4609)*('Formato Productividad'!$N4609/'Formato Productividad'!$P4609),0)</f>
        <v>0</v>
      </c>
      <c r="AO4609" s="7">
        <f>IFERROR(('Formato Productividad'!$AG4609/'Formato Productividad'!$O4609)*('Formato Productividad'!$O4609/'Formato Productividad'!$P4609),0)</f>
        <v>0</v>
      </c>
      <c r="AP4609" s="7">
        <f>'Formato Productividad'!$AN4609+'Formato Productividad'!$AO4609</f>
        <v>0</v>
      </c>
      <c r="AQ4609" s="5"/>
      <c r="AR4609" s="7">
        <f>IFERROR('Formato Productividad'!$AM4609/'Formato Productividad'!$N4609,0)</f>
        <v>0</v>
      </c>
      <c r="AS4609" s="7">
        <f>IFERROR('Formato Productividad'!$AG4609/'Formato Productividad'!$O4609,0)</f>
        <v>0</v>
      </c>
      <c r="AT4609" s="71">
        <f>IFERROR('Formato Productividad'!$AI4609/'Formato Productividad'!$M4609,0)</f>
        <v>0</v>
      </c>
      <c r="AU4609" s="74"/>
    </row>
    <row r="4610" spans="1:47" s="33" customFormat="1" ht="25.5" customHeight="1" x14ac:dyDescent="0.25">
      <c r="A4610" s="39">
        <v>4609</v>
      </c>
      <c r="B4610" s="5"/>
      <c r="C4610" s="5"/>
      <c r="D4610" s="5"/>
      <c r="E4610" s="6" t="str">
        <f>IFERROR(VLOOKUP(D4610,'Formato validacion'!$E$2:$F$131,2,0),"Escoja un ESM")</f>
        <v>Escoja un ESM</v>
      </c>
      <c r="F4610" s="31"/>
      <c r="G4610" s="5"/>
      <c r="H4610" s="5"/>
      <c r="I4610" s="5"/>
      <c r="J4610" s="5"/>
      <c r="K4610" s="5"/>
      <c r="L4610" s="6" t="str">
        <f>IFERROR(VLOOKUP(K4610,Tabla4[[ESPECIALIDADES]:[ÁREA DE LA ESPECIALIDAD]],2,0),"Escoja una especialidad")</f>
        <v>Escoja una especialidad</v>
      </c>
      <c r="M4610" s="5"/>
      <c r="N4610" s="5"/>
      <c r="O4610" s="5"/>
      <c r="P4610" s="6">
        <f>'Formato Productividad'!$M4610-'Formato Productividad'!$AI4610</f>
        <v>0</v>
      </c>
      <c r="Q4610" s="6" t="str">
        <f>IFERROR(VLOOKUP('Formato Productividad'!$K4610,Tabla4[],3,0),"Escoja una especialidad")</f>
        <v>Escoja una especialidad</v>
      </c>
      <c r="R4610" s="6" t="str">
        <f t="shared" si="284"/>
        <v>No aplica</v>
      </c>
      <c r="S4610" s="5"/>
      <c r="T4610" s="5"/>
      <c r="U4610" s="5"/>
      <c r="V4610" s="6">
        <f t="shared" si="285"/>
        <v>0</v>
      </c>
      <c r="W4610" s="6" t="str">
        <f t="shared" si="286"/>
        <v>No aplica</v>
      </c>
      <c r="X4610" s="35" t="str">
        <f t="shared" si="287"/>
        <v>No aplica</v>
      </c>
      <c r="Y4610" s="37"/>
      <c r="Z4610" s="38"/>
      <c r="AA4610" s="36"/>
      <c r="AB4610" s="38"/>
      <c r="AC4610" s="37"/>
      <c r="AD4610" s="38"/>
      <c r="AE4610" s="37"/>
      <c r="AF4610" s="38"/>
      <c r="AG4610" s="37"/>
      <c r="AH4610" s="38"/>
      <c r="AI4610" s="36"/>
      <c r="AJ4610" s="5"/>
      <c r="AK4610" s="5"/>
      <c r="AL4610" s="6">
        <f>IFERROR('Formato Productividad'!$Y4610+'Formato Productividad'!$AA4610+'Formato Productividad'!$AC4610,0)+'Formato Productividad'!$AE4610</f>
        <v>0</v>
      </c>
      <c r="AM4610" s="6">
        <f>IFERROR((('Formato Productividad'!$T4610+'Formato Productividad'!$V4610+'Formato Productividad'!$U4610)/'Formato Productividad'!$Q4610),0)+'Formato Productividad'!$AL4610</f>
        <v>0</v>
      </c>
      <c r="AN4610" s="7">
        <f>IFERROR(('Formato Productividad'!$AM4610/'Formato Productividad'!$N4610)*('Formato Productividad'!$N4610/'Formato Productividad'!$P4610),0)</f>
        <v>0</v>
      </c>
      <c r="AO4610" s="7">
        <f>IFERROR(('Formato Productividad'!$AG4610/'Formato Productividad'!$O4610)*('Formato Productividad'!$O4610/'Formato Productividad'!$P4610),0)</f>
        <v>0</v>
      </c>
      <c r="AP4610" s="7">
        <f>'Formato Productividad'!$AN4610+'Formato Productividad'!$AO4610</f>
        <v>0</v>
      </c>
      <c r="AQ4610" s="5"/>
      <c r="AR4610" s="7">
        <f>IFERROR('Formato Productividad'!$AM4610/'Formato Productividad'!$N4610,0)</f>
        <v>0</v>
      </c>
      <c r="AS4610" s="7">
        <f>IFERROR('Formato Productividad'!$AG4610/'Formato Productividad'!$O4610,0)</f>
        <v>0</v>
      </c>
      <c r="AT4610" s="71">
        <f>IFERROR('Formato Productividad'!$AI4610/'Formato Productividad'!$M4610,0)</f>
        <v>0</v>
      </c>
      <c r="AU4610" s="74"/>
    </row>
    <row r="4611" spans="1:47" s="33" customFormat="1" ht="25.5" customHeight="1" x14ac:dyDescent="0.25">
      <c r="A4611" s="39">
        <v>4610</v>
      </c>
      <c r="B4611" s="5"/>
      <c r="C4611" s="5"/>
      <c r="D4611" s="5"/>
      <c r="E4611" s="6" t="str">
        <f>IFERROR(VLOOKUP(D4611,'Formato validacion'!$E$2:$F$131,2,0),"Escoja un ESM")</f>
        <v>Escoja un ESM</v>
      </c>
      <c r="F4611" s="31"/>
      <c r="G4611" s="5"/>
      <c r="H4611" s="5"/>
      <c r="I4611" s="5"/>
      <c r="J4611" s="5"/>
      <c r="K4611" s="5"/>
      <c r="L4611" s="6" t="str">
        <f>IFERROR(VLOOKUP(K4611,Tabla4[[ESPECIALIDADES]:[ÁREA DE LA ESPECIALIDAD]],2,0),"Escoja una especialidad")</f>
        <v>Escoja una especialidad</v>
      </c>
      <c r="M4611" s="5"/>
      <c r="N4611" s="5"/>
      <c r="O4611" s="5"/>
      <c r="P4611" s="6">
        <f>'Formato Productividad'!$M4611-'Formato Productividad'!$AI4611</f>
        <v>0</v>
      </c>
      <c r="Q4611" s="6" t="str">
        <f>IFERROR(VLOOKUP('Formato Productividad'!$K4611,Tabla4[],3,0),"Escoja una especialidad")</f>
        <v>Escoja una especialidad</v>
      </c>
      <c r="R4611" s="6" t="str">
        <f t="shared" ref="R4611:R4674" si="288">IFERROR(N4611*Q4611,"No aplica")</f>
        <v>No aplica</v>
      </c>
      <c r="S4611" s="5"/>
      <c r="T4611" s="5"/>
      <c r="U4611" s="5"/>
      <c r="V4611" s="6">
        <f t="shared" ref="V4611:V4674" si="289">S4611-T4611</f>
        <v>0</v>
      </c>
      <c r="W4611" s="6" t="str">
        <f t="shared" ref="W4611:W4674" si="290">IFERROR((N4611*Q4611)-S4611,"No aplica")</f>
        <v>No aplica</v>
      </c>
      <c r="X4611" s="35" t="str">
        <f t="shared" ref="X4611:X4674" si="291">IF(S4611&lt;&gt;0,V4611-U4611,R4611)</f>
        <v>No aplica</v>
      </c>
      <c r="Y4611" s="37"/>
      <c r="Z4611" s="38"/>
      <c r="AA4611" s="36"/>
      <c r="AB4611" s="38"/>
      <c r="AC4611" s="37"/>
      <c r="AD4611" s="38"/>
      <c r="AE4611" s="37"/>
      <c r="AF4611" s="38"/>
      <c r="AG4611" s="37"/>
      <c r="AH4611" s="38"/>
      <c r="AI4611" s="36"/>
      <c r="AJ4611" s="5"/>
      <c r="AK4611" s="5"/>
      <c r="AL4611" s="6">
        <f>IFERROR('Formato Productividad'!$Y4611+'Formato Productividad'!$AA4611+'Formato Productividad'!$AC4611,0)+'Formato Productividad'!$AE4611</f>
        <v>0</v>
      </c>
      <c r="AM4611" s="6">
        <f>IFERROR((('Formato Productividad'!$T4611+'Formato Productividad'!$V4611+'Formato Productividad'!$U4611)/'Formato Productividad'!$Q4611),0)+'Formato Productividad'!$AL4611</f>
        <v>0</v>
      </c>
      <c r="AN4611" s="7">
        <f>IFERROR(('Formato Productividad'!$AM4611/'Formato Productividad'!$N4611)*('Formato Productividad'!$N4611/'Formato Productividad'!$P4611),0)</f>
        <v>0</v>
      </c>
      <c r="AO4611" s="7">
        <f>IFERROR(('Formato Productividad'!$AG4611/'Formato Productividad'!$O4611)*('Formato Productividad'!$O4611/'Formato Productividad'!$P4611),0)</f>
        <v>0</v>
      </c>
      <c r="AP4611" s="7">
        <f>'Formato Productividad'!$AN4611+'Formato Productividad'!$AO4611</f>
        <v>0</v>
      </c>
      <c r="AQ4611" s="5"/>
      <c r="AR4611" s="7">
        <f>IFERROR('Formato Productividad'!$AM4611/'Formato Productividad'!$N4611,0)</f>
        <v>0</v>
      </c>
      <c r="AS4611" s="7">
        <f>IFERROR('Formato Productividad'!$AG4611/'Formato Productividad'!$O4611,0)</f>
        <v>0</v>
      </c>
      <c r="AT4611" s="71">
        <f>IFERROR('Formato Productividad'!$AI4611/'Formato Productividad'!$M4611,0)</f>
        <v>0</v>
      </c>
      <c r="AU4611" s="74"/>
    </row>
    <row r="4612" spans="1:47" s="33" customFormat="1" ht="25.5" customHeight="1" x14ac:dyDescent="0.25">
      <c r="A4612" s="39">
        <v>4611</v>
      </c>
      <c r="B4612" s="5"/>
      <c r="C4612" s="5"/>
      <c r="D4612" s="5"/>
      <c r="E4612" s="6" t="str">
        <f>IFERROR(VLOOKUP(D4612,'Formato validacion'!$E$2:$F$131,2,0),"Escoja un ESM")</f>
        <v>Escoja un ESM</v>
      </c>
      <c r="F4612" s="31"/>
      <c r="G4612" s="5"/>
      <c r="H4612" s="5"/>
      <c r="I4612" s="5"/>
      <c r="J4612" s="5"/>
      <c r="K4612" s="5"/>
      <c r="L4612" s="6" t="str">
        <f>IFERROR(VLOOKUP(K4612,Tabla4[[ESPECIALIDADES]:[ÁREA DE LA ESPECIALIDAD]],2,0),"Escoja una especialidad")</f>
        <v>Escoja una especialidad</v>
      </c>
      <c r="M4612" s="5"/>
      <c r="N4612" s="5"/>
      <c r="O4612" s="5"/>
      <c r="P4612" s="6">
        <f>'Formato Productividad'!$M4612-'Formato Productividad'!$AI4612</f>
        <v>0</v>
      </c>
      <c r="Q4612" s="6" t="str">
        <f>IFERROR(VLOOKUP('Formato Productividad'!$K4612,Tabla4[],3,0),"Escoja una especialidad")</f>
        <v>Escoja una especialidad</v>
      </c>
      <c r="R4612" s="6" t="str">
        <f t="shared" si="288"/>
        <v>No aplica</v>
      </c>
      <c r="S4612" s="5"/>
      <c r="T4612" s="5"/>
      <c r="U4612" s="5"/>
      <c r="V4612" s="6">
        <f t="shared" si="289"/>
        <v>0</v>
      </c>
      <c r="W4612" s="6" t="str">
        <f t="shared" si="290"/>
        <v>No aplica</v>
      </c>
      <c r="X4612" s="35" t="str">
        <f t="shared" si="291"/>
        <v>No aplica</v>
      </c>
      <c r="Y4612" s="37"/>
      <c r="Z4612" s="38"/>
      <c r="AA4612" s="36"/>
      <c r="AB4612" s="38"/>
      <c r="AC4612" s="37"/>
      <c r="AD4612" s="38"/>
      <c r="AE4612" s="37"/>
      <c r="AF4612" s="38"/>
      <c r="AG4612" s="37"/>
      <c r="AH4612" s="38"/>
      <c r="AI4612" s="36"/>
      <c r="AJ4612" s="5"/>
      <c r="AK4612" s="5"/>
      <c r="AL4612" s="6">
        <f>IFERROR('Formato Productividad'!$Y4612+'Formato Productividad'!$AA4612+'Formato Productividad'!$AC4612,0)+'Formato Productividad'!$AE4612</f>
        <v>0</v>
      </c>
      <c r="AM4612" s="6">
        <f>IFERROR((('Formato Productividad'!$T4612+'Formato Productividad'!$V4612+'Formato Productividad'!$U4612)/'Formato Productividad'!$Q4612),0)+'Formato Productividad'!$AL4612</f>
        <v>0</v>
      </c>
      <c r="AN4612" s="7">
        <f>IFERROR(('Formato Productividad'!$AM4612/'Formato Productividad'!$N4612)*('Formato Productividad'!$N4612/'Formato Productividad'!$P4612),0)</f>
        <v>0</v>
      </c>
      <c r="AO4612" s="7">
        <f>IFERROR(('Formato Productividad'!$AG4612/'Formato Productividad'!$O4612)*('Formato Productividad'!$O4612/'Formato Productividad'!$P4612),0)</f>
        <v>0</v>
      </c>
      <c r="AP4612" s="7">
        <f>'Formato Productividad'!$AN4612+'Formato Productividad'!$AO4612</f>
        <v>0</v>
      </c>
      <c r="AQ4612" s="5"/>
      <c r="AR4612" s="7">
        <f>IFERROR('Formato Productividad'!$AM4612/'Formato Productividad'!$N4612,0)</f>
        <v>0</v>
      </c>
      <c r="AS4612" s="7">
        <f>IFERROR('Formato Productividad'!$AG4612/'Formato Productividad'!$O4612,0)</f>
        <v>0</v>
      </c>
      <c r="AT4612" s="71">
        <f>IFERROR('Formato Productividad'!$AI4612/'Formato Productividad'!$M4612,0)</f>
        <v>0</v>
      </c>
      <c r="AU4612" s="74"/>
    </row>
    <row r="4613" spans="1:47" s="33" customFormat="1" ht="25.5" customHeight="1" x14ac:dyDescent="0.25">
      <c r="A4613" s="39">
        <v>4612</v>
      </c>
      <c r="B4613" s="5"/>
      <c r="C4613" s="5"/>
      <c r="D4613" s="5"/>
      <c r="E4613" s="6" t="str">
        <f>IFERROR(VLOOKUP(D4613,'Formato validacion'!$E$2:$F$131,2,0),"Escoja un ESM")</f>
        <v>Escoja un ESM</v>
      </c>
      <c r="F4613" s="31"/>
      <c r="G4613" s="5"/>
      <c r="H4613" s="5"/>
      <c r="I4613" s="5"/>
      <c r="J4613" s="5"/>
      <c r="K4613" s="5"/>
      <c r="L4613" s="6" t="str">
        <f>IFERROR(VLOOKUP(K4613,Tabla4[[ESPECIALIDADES]:[ÁREA DE LA ESPECIALIDAD]],2,0),"Escoja una especialidad")</f>
        <v>Escoja una especialidad</v>
      </c>
      <c r="M4613" s="5"/>
      <c r="N4613" s="5"/>
      <c r="O4613" s="5"/>
      <c r="P4613" s="6">
        <f>'Formato Productividad'!$M4613-'Formato Productividad'!$AI4613</f>
        <v>0</v>
      </c>
      <c r="Q4613" s="6" t="str">
        <f>IFERROR(VLOOKUP('Formato Productividad'!$K4613,Tabla4[],3,0),"Escoja una especialidad")</f>
        <v>Escoja una especialidad</v>
      </c>
      <c r="R4613" s="6" t="str">
        <f t="shared" si="288"/>
        <v>No aplica</v>
      </c>
      <c r="S4613" s="5"/>
      <c r="T4613" s="5"/>
      <c r="U4613" s="5"/>
      <c r="V4613" s="6">
        <f t="shared" si="289"/>
        <v>0</v>
      </c>
      <c r="W4613" s="6" t="str">
        <f t="shared" si="290"/>
        <v>No aplica</v>
      </c>
      <c r="X4613" s="35" t="str">
        <f t="shared" si="291"/>
        <v>No aplica</v>
      </c>
      <c r="Y4613" s="37"/>
      <c r="Z4613" s="38"/>
      <c r="AA4613" s="36"/>
      <c r="AB4613" s="38"/>
      <c r="AC4613" s="37"/>
      <c r="AD4613" s="38"/>
      <c r="AE4613" s="37"/>
      <c r="AF4613" s="38"/>
      <c r="AG4613" s="37"/>
      <c r="AH4613" s="38"/>
      <c r="AI4613" s="36"/>
      <c r="AJ4613" s="5"/>
      <c r="AK4613" s="5"/>
      <c r="AL4613" s="6">
        <f>IFERROR('Formato Productividad'!$Y4613+'Formato Productividad'!$AA4613+'Formato Productividad'!$AC4613,0)+'Formato Productividad'!$AE4613</f>
        <v>0</v>
      </c>
      <c r="AM4613" s="6">
        <f>IFERROR((('Formato Productividad'!$T4613+'Formato Productividad'!$V4613+'Formato Productividad'!$U4613)/'Formato Productividad'!$Q4613),0)+'Formato Productividad'!$AL4613</f>
        <v>0</v>
      </c>
      <c r="AN4613" s="7">
        <f>IFERROR(('Formato Productividad'!$AM4613/'Formato Productividad'!$N4613)*('Formato Productividad'!$N4613/'Formato Productividad'!$P4613),0)</f>
        <v>0</v>
      </c>
      <c r="AO4613" s="7">
        <f>IFERROR(('Formato Productividad'!$AG4613/'Formato Productividad'!$O4613)*('Formato Productividad'!$O4613/'Formato Productividad'!$P4613),0)</f>
        <v>0</v>
      </c>
      <c r="AP4613" s="7">
        <f>'Formato Productividad'!$AN4613+'Formato Productividad'!$AO4613</f>
        <v>0</v>
      </c>
      <c r="AQ4613" s="5"/>
      <c r="AR4613" s="7">
        <f>IFERROR('Formato Productividad'!$AM4613/'Formato Productividad'!$N4613,0)</f>
        <v>0</v>
      </c>
      <c r="AS4613" s="7">
        <f>IFERROR('Formato Productividad'!$AG4613/'Formato Productividad'!$O4613,0)</f>
        <v>0</v>
      </c>
      <c r="AT4613" s="71">
        <f>IFERROR('Formato Productividad'!$AI4613/'Formato Productividad'!$M4613,0)</f>
        <v>0</v>
      </c>
      <c r="AU4613" s="74"/>
    </row>
    <row r="4614" spans="1:47" s="33" customFormat="1" ht="25.5" customHeight="1" x14ac:dyDescent="0.25">
      <c r="A4614" s="39">
        <v>4613</v>
      </c>
      <c r="B4614" s="5"/>
      <c r="C4614" s="5"/>
      <c r="D4614" s="5"/>
      <c r="E4614" s="6" t="str">
        <f>IFERROR(VLOOKUP(D4614,'Formato validacion'!$E$2:$F$131,2,0),"Escoja un ESM")</f>
        <v>Escoja un ESM</v>
      </c>
      <c r="F4614" s="31"/>
      <c r="G4614" s="5"/>
      <c r="H4614" s="5"/>
      <c r="I4614" s="5"/>
      <c r="J4614" s="5"/>
      <c r="K4614" s="5"/>
      <c r="L4614" s="6" t="str">
        <f>IFERROR(VLOOKUP(K4614,Tabla4[[ESPECIALIDADES]:[ÁREA DE LA ESPECIALIDAD]],2,0),"Escoja una especialidad")</f>
        <v>Escoja una especialidad</v>
      </c>
      <c r="M4614" s="5"/>
      <c r="N4614" s="5"/>
      <c r="O4614" s="5"/>
      <c r="P4614" s="6">
        <f>'Formato Productividad'!$M4614-'Formato Productividad'!$AI4614</f>
        <v>0</v>
      </c>
      <c r="Q4614" s="6" t="str">
        <f>IFERROR(VLOOKUP('Formato Productividad'!$K4614,Tabla4[],3,0),"Escoja una especialidad")</f>
        <v>Escoja una especialidad</v>
      </c>
      <c r="R4614" s="6" t="str">
        <f t="shared" si="288"/>
        <v>No aplica</v>
      </c>
      <c r="S4614" s="5"/>
      <c r="T4614" s="5"/>
      <c r="U4614" s="5"/>
      <c r="V4614" s="6">
        <f t="shared" si="289"/>
        <v>0</v>
      </c>
      <c r="W4614" s="6" t="str">
        <f t="shared" si="290"/>
        <v>No aplica</v>
      </c>
      <c r="X4614" s="35" t="str">
        <f t="shared" si="291"/>
        <v>No aplica</v>
      </c>
      <c r="Y4614" s="37"/>
      <c r="Z4614" s="38"/>
      <c r="AA4614" s="36"/>
      <c r="AB4614" s="38"/>
      <c r="AC4614" s="37"/>
      <c r="AD4614" s="38"/>
      <c r="AE4614" s="37"/>
      <c r="AF4614" s="38"/>
      <c r="AG4614" s="37"/>
      <c r="AH4614" s="38"/>
      <c r="AI4614" s="36"/>
      <c r="AJ4614" s="5"/>
      <c r="AK4614" s="5"/>
      <c r="AL4614" s="6">
        <f>IFERROR('Formato Productividad'!$Y4614+'Formato Productividad'!$AA4614+'Formato Productividad'!$AC4614,0)+'Formato Productividad'!$AE4614</f>
        <v>0</v>
      </c>
      <c r="AM4614" s="6">
        <f>IFERROR((('Formato Productividad'!$T4614+'Formato Productividad'!$V4614+'Formato Productividad'!$U4614)/'Formato Productividad'!$Q4614),0)+'Formato Productividad'!$AL4614</f>
        <v>0</v>
      </c>
      <c r="AN4614" s="7">
        <f>IFERROR(('Formato Productividad'!$AM4614/'Formato Productividad'!$N4614)*('Formato Productividad'!$N4614/'Formato Productividad'!$P4614),0)</f>
        <v>0</v>
      </c>
      <c r="AO4614" s="7">
        <f>IFERROR(('Formato Productividad'!$AG4614/'Formato Productividad'!$O4614)*('Formato Productividad'!$O4614/'Formato Productividad'!$P4614),0)</f>
        <v>0</v>
      </c>
      <c r="AP4614" s="7">
        <f>'Formato Productividad'!$AN4614+'Formato Productividad'!$AO4614</f>
        <v>0</v>
      </c>
      <c r="AQ4614" s="5"/>
      <c r="AR4614" s="7">
        <f>IFERROR('Formato Productividad'!$AM4614/'Formato Productividad'!$N4614,0)</f>
        <v>0</v>
      </c>
      <c r="AS4614" s="7">
        <f>IFERROR('Formato Productividad'!$AG4614/'Formato Productividad'!$O4614,0)</f>
        <v>0</v>
      </c>
      <c r="AT4614" s="71">
        <f>IFERROR('Formato Productividad'!$AI4614/'Formato Productividad'!$M4614,0)</f>
        <v>0</v>
      </c>
      <c r="AU4614" s="74"/>
    </row>
    <row r="4615" spans="1:47" s="33" customFormat="1" ht="25.5" customHeight="1" x14ac:dyDescent="0.25">
      <c r="A4615" s="39">
        <v>4614</v>
      </c>
      <c r="B4615" s="5"/>
      <c r="C4615" s="5"/>
      <c r="D4615" s="5"/>
      <c r="E4615" s="6" t="str">
        <f>IFERROR(VLOOKUP(D4615,'Formato validacion'!$E$2:$F$131,2,0),"Escoja un ESM")</f>
        <v>Escoja un ESM</v>
      </c>
      <c r="F4615" s="31"/>
      <c r="G4615" s="5"/>
      <c r="H4615" s="5"/>
      <c r="I4615" s="5"/>
      <c r="J4615" s="5"/>
      <c r="K4615" s="5"/>
      <c r="L4615" s="6" t="str">
        <f>IFERROR(VLOOKUP(K4615,Tabla4[[ESPECIALIDADES]:[ÁREA DE LA ESPECIALIDAD]],2,0),"Escoja una especialidad")</f>
        <v>Escoja una especialidad</v>
      </c>
      <c r="M4615" s="5"/>
      <c r="N4615" s="5"/>
      <c r="O4615" s="5"/>
      <c r="P4615" s="6">
        <f>'Formato Productividad'!$M4615-'Formato Productividad'!$AI4615</f>
        <v>0</v>
      </c>
      <c r="Q4615" s="6" t="str">
        <f>IFERROR(VLOOKUP('Formato Productividad'!$K4615,Tabla4[],3,0),"Escoja una especialidad")</f>
        <v>Escoja una especialidad</v>
      </c>
      <c r="R4615" s="6" t="str">
        <f t="shared" si="288"/>
        <v>No aplica</v>
      </c>
      <c r="S4615" s="5"/>
      <c r="T4615" s="5"/>
      <c r="U4615" s="5"/>
      <c r="V4615" s="6">
        <f t="shared" si="289"/>
        <v>0</v>
      </c>
      <c r="W4615" s="6" t="str">
        <f t="shared" si="290"/>
        <v>No aplica</v>
      </c>
      <c r="X4615" s="35" t="str">
        <f t="shared" si="291"/>
        <v>No aplica</v>
      </c>
      <c r="Y4615" s="37"/>
      <c r="Z4615" s="38"/>
      <c r="AA4615" s="36"/>
      <c r="AB4615" s="38"/>
      <c r="AC4615" s="37"/>
      <c r="AD4615" s="38"/>
      <c r="AE4615" s="37"/>
      <c r="AF4615" s="38"/>
      <c r="AG4615" s="37"/>
      <c r="AH4615" s="38"/>
      <c r="AI4615" s="36"/>
      <c r="AJ4615" s="5"/>
      <c r="AK4615" s="5"/>
      <c r="AL4615" s="6">
        <f>IFERROR('Formato Productividad'!$Y4615+'Formato Productividad'!$AA4615+'Formato Productividad'!$AC4615,0)+'Formato Productividad'!$AE4615</f>
        <v>0</v>
      </c>
      <c r="AM4615" s="6">
        <f>IFERROR((('Formato Productividad'!$T4615+'Formato Productividad'!$V4615+'Formato Productividad'!$U4615)/'Formato Productividad'!$Q4615),0)+'Formato Productividad'!$AL4615</f>
        <v>0</v>
      </c>
      <c r="AN4615" s="7">
        <f>IFERROR(('Formato Productividad'!$AM4615/'Formato Productividad'!$N4615)*('Formato Productividad'!$N4615/'Formato Productividad'!$P4615),0)</f>
        <v>0</v>
      </c>
      <c r="AO4615" s="7">
        <f>IFERROR(('Formato Productividad'!$AG4615/'Formato Productividad'!$O4615)*('Formato Productividad'!$O4615/'Formato Productividad'!$P4615),0)</f>
        <v>0</v>
      </c>
      <c r="AP4615" s="7">
        <f>'Formato Productividad'!$AN4615+'Formato Productividad'!$AO4615</f>
        <v>0</v>
      </c>
      <c r="AQ4615" s="5"/>
      <c r="AR4615" s="7">
        <f>IFERROR('Formato Productividad'!$AM4615/'Formato Productividad'!$N4615,0)</f>
        <v>0</v>
      </c>
      <c r="AS4615" s="7">
        <f>IFERROR('Formato Productividad'!$AG4615/'Formato Productividad'!$O4615,0)</f>
        <v>0</v>
      </c>
      <c r="AT4615" s="71">
        <f>IFERROR('Formato Productividad'!$AI4615/'Formato Productividad'!$M4615,0)</f>
        <v>0</v>
      </c>
      <c r="AU4615" s="74"/>
    </row>
    <row r="4616" spans="1:47" s="33" customFormat="1" ht="25.5" customHeight="1" x14ac:dyDescent="0.25">
      <c r="A4616" s="39">
        <v>4615</v>
      </c>
      <c r="B4616" s="5"/>
      <c r="C4616" s="5"/>
      <c r="D4616" s="5"/>
      <c r="E4616" s="6" t="str">
        <f>IFERROR(VLOOKUP(D4616,'Formato validacion'!$E$2:$F$131,2,0),"Escoja un ESM")</f>
        <v>Escoja un ESM</v>
      </c>
      <c r="F4616" s="31"/>
      <c r="G4616" s="5"/>
      <c r="H4616" s="5"/>
      <c r="I4616" s="5"/>
      <c r="J4616" s="5"/>
      <c r="K4616" s="5"/>
      <c r="L4616" s="6" t="str">
        <f>IFERROR(VLOOKUP(K4616,Tabla4[[ESPECIALIDADES]:[ÁREA DE LA ESPECIALIDAD]],2,0),"Escoja una especialidad")</f>
        <v>Escoja una especialidad</v>
      </c>
      <c r="M4616" s="5"/>
      <c r="N4616" s="5"/>
      <c r="O4616" s="5"/>
      <c r="P4616" s="6">
        <f>'Formato Productividad'!$M4616-'Formato Productividad'!$AI4616</f>
        <v>0</v>
      </c>
      <c r="Q4616" s="6" t="str">
        <f>IFERROR(VLOOKUP('Formato Productividad'!$K4616,Tabla4[],3,0),"Escoja una especialidad")</f>
        <v>Escoja una especialidad</v>
      </c>
      <c r="R4616" s="6" t="str">
        <f t="shared" si="288"/>
        <v>No aplica</v>
      </c>
      <c r="S4616" s="5"/>
      <c r="T4616" s="5"/>
      <c r="U4616" s="5"/>
      <c r="V4616" s="6">
        <f t="shared" si="289"/>
        <v>0</v>
      </c>
      <c r="W4616" s="6" t="str">
        <f t="shared" si="290"/>
        <v>No aplica</v>
      </c>
      <c r="X4616" s="35" t="str">
        <f t="shared" si="291"/>
        <v>No aplica</v>
      </c>
      <c r="Y4616" s="37"/>
      <c r="Z4616" s="38"/>
      <c r="AA4616" s="36"/>
      <c r="AB4616" s="38"/>
      <c r="AC4616" s="37"/>
      <c r="AD4616" s="38"/>
      <c r="AE4616" s="37"/>
      <c r="AF4616" s="38"/>
      <c r="AG4616" s="37"/>
      <c r="AH4616" s="38"/>
      <c r="AI4616" s="36"/>
      <c r="AJ4616" s="5"/>
      <c r="AK4616" s="5"/>
      <c r="AL4616" s="6">
        <f>IFERROR('Formato Productividad'!$Y4616+'Formato Productividad'!$AA4616+'Formato Productividad'!$AC4616,0)+'Formato Productividad'!$AE4616</f>
        <v>0</v>
      </c>
      <c r="AM4616" s="6">
        <f>IFERROR((('Formato Productividad'!$T4616+'Formato Productividad'!$V4616+'Formato Productividad'!$U4616)/'Formato Productividad'!$Q4616),0)+'Formato Productividad'!$AL4616</f>
        <v>0</v>
      </c>
      <c r="AN4616" s="7">
        <f>IFERROR(('Formato Productividad'!$AM4616/'Formato Productividad'!$N4616)*('Formato Productividad'!$N4616/'Formato Productividad'!$P4616),0)</f>
        <v>0</v>
      </c>
      <c r="AO4616" s="7">
        <f>IFERROR(('Formato Productividad'!$AG4616/'Formato Productividad'!$O4616)*('Formato Productividad'!$O4616/'Formato Productividad'!$P4616),0)</f>
        <v>0</v>
      </c>
      <c r="AP4616" s="7">
        <f>'Formato Productividad'!$AN4616+'Formato Productividad'!$AO4616</f>
        <v>0</v>
      </c>
      <c r="AQ4616" s="5"/>
      <c r="AR4616" s="7">
        <f>IFERROR('Formato Productividad'!$AM4616/'Formato Productividad'!$N4616,0)</f>
        <v>0</v>
      </c>
      <c r="AS4616" s="7">
        <f>IFERROR('Formato Productividad'!$AG4616/'Formato Productividad'!$O4616,0)</f>
        <v>0</v>
      </c>
      <c r="AT4616" s="71">
        <f>IFERROR('Formato Productividad'!$AI4616/'Formato Productividad'!$M4616,0)</f>
        <v>0</v>
      </c>
      <c r="AU4616" s="74"/>
    </row>
    <row r="4617" spans="1:47" s="33" customFormat="1" ht="25.5" customHeight="1" x14ac:dyDescent="0.25">
      <c r="A4617" s="39">
        <v>4616</v>
      </c>
      <c r="B4617" s="5"/>
      <c r="C4617" s="5"/>
      <c r="D4617" s="5"/>
      <c r="E4617" s="6" t="str">
        <f>IFERROR(VLOOKUP(D4617,'Formato validacion'!$E$2:$F$131,2,0),"Escoja un ESM")</f>
        <v>Escoja un ESM</v>
      </c>
      <c r="F4617" s="31"/>
      <c r="G4617" s="5"/>
      <c r="H4617" s="5"/>
      <c r="I4617" s="5"/>
      <c r="J4617" s="5"/>
      <c r="K4617" s="5"/>
      <c r="L4617" s="6" t="str">
        <f>IFERROR(VLOOKUP(K4617,Tabla4[[ESPECIALIDADES]:[ÁREA DE LA ESPECIALIDAD]],2,0),"Escoja una especialidad")</f>
        <v>Escoja una especialidad</v>
      </c>
      <c r="M4617" s="5"/>
      <c r="N4617" s="5"/>
      <c r="O4617" s="5"/>
      <c r="P4617" s="6">
        <f>'Formato Productividad'!$M4617-'Formato Productividad'!$AI4617</f>
        <v>0</v>
      </c>
      <c r="Q4617" s="6" t="str">
        <f>IFERROR(VLOOKUP('Formato Productividad'!$K4617,Tabla4[],3,0),"Escoja una especialidad")</f>
        <v>Escoja una especialidad</v>
      </c>
      <c r="R4617" s="6" t="str">
        <f t="shared" si="288"/>
        <v>No aplica</v>
      </c>
      <c r="S4617" s="5"/>
      <c r="T4617" s="5"/>
      <c r="U4617" s="5"/>
      <c r="V4617" s="6">
        <f t="shared" si="289"/>
        <v>0</v>
      </c>
      <c r="W4617" s="6" t="str">
        <f t="shared" si="290"/>
        <v>No aplica</v>
      </c>
      <c r="X4617" s="35" t="str">
        <f t="shared" si="291"/>
        <v>No aplica</v>
      </c>
      <c r="Y4617" s="37"/>
      <c r="Z4617" s="38"/>
      <c r="AA4617" s="36"/>
      <c r="AB4617" s="38"/>
      <c r="AC4617" s="37"/>
      <c r="AD4617" s="38"/>
      <c r="AE4617" s="37"/>
      <c r="AF4617" s="38"/>
      <c r="AG4617" s="37"/>
      <c r="AH4617" s="38"/>
      <c r="AI4617" s="36"/>
      <c r="AJ4617" s="5"/>
      <c r="AK4617" s="5"/>
      <c r="AL4617" s="6">
        <f>IFERROR('Formato Productividad'!$Y4617+'Formato Productividad'!$AA4617+'Formato Productividad'!$AC4617,0)+'Formato Productividad'!$AE4617</f>
        <v>0</v>
      </c>
      <c r="AM4617" s="6">
        <f>IFERROR((('Formato Productividad'!$T4617+'Formato Productividad'!$V4617+'Formato Productividad'!$U4617)/'Formato Productividad'!$Q4617),0)+'Formato Productividad'!$AL4617</f>
        <v>0</v>
      </c>
      <c r="AN4617" s="7">
        <f>IFERROR(('Formato Productividad'!$AM4617/'Formato Productividad'!$N4617)*('Formato Productividad'!$N4617/'Formato Productividad'!$P4617),0)</f>
        <v>0</v>
      </c>
      <c r="AO4617" s="7">
        <f>IFERROR(('Formato Productividad'!$AG4617/'Formato Productividad'!$O4617)*('Formato Productividad'!$O4617/'Formato Productividad'!$P4617),0)</f>
        <v>0</v>
      </c>
      <c r="AP4617" s="7">
        <f>'Formato Productividad'!$AN4617+'Formato Productividad'!$AO4617</f>
        <v>0</v>
      </c>
      <c r="AQ4617" s="5"/>
      <c r="AR4617" s="7">
        <f>IFERROR('Formato Productividad'!$AM4617/'Formato Productividad'!$N4617,0)</f>
        <v>0</v>
      </c>
      <c r="AS4617" s="7">
        <f>IFERROR('Formato Productividad'!$AG4617/'Formato Productividad'!$O4617,0)</f>
        <v>0</v>
      </c>
      <c r="AT4617" s="71">
        <f>IFERROR('Formato Productividad'!$AI4617/'Formato Productividad'!$M4617,0)</f>
        <v>0</v>
      </c>
      <c r="AU4617" s="74"/>
    </row>
    <row r="4618" spans="1:47" s="33" customFormat="1" ht="25.5" customHeight="1" x14ac:dyDescent="0.25">
      <c r="A4618" s="39">
        <v>4617</v>
      </c>
      <c r="B4618" s="5"/>
      <c r="C4618" s="5"/>
      <c r="D4618" s="5"/>
      <c r="E4618" s="6" t="str">
        <f>IFERROR(VLOOKUP(D4618,'Formato validacion'!$E$2:$F$131,2,0),"Escoja un ESM")</f>
        <v>Escoja un ESM</v>
      </c>
      <c r="F4618" s="31"/>
      <c r="G4618" s="5"/>
      <c r="H4618" s="5"/>
      <c r="I4618" s="5"/>
      <c r="J4618" s="5"/>
      <c r="K4618" s="5"/>
      <c r="L4618" s="6" t="str">
        <f>IFERROR(VLOOKUP(K4618,Tabla4[[ESPECIALIDADES]:[ÁREA DE LA ESPECIALIDAD]],2,0),"Escoja una especialidad")</f>
        <v>Escoja una especialidad</v>
      </c>
      <c r="M4618" s="5"/>
      <c r="N4618" s="5"/>
      <c r="O4618" s="5"/>
      <c r="P4618" s="6">
        <f>'Formato Productividad'!$M4618-'Formato Productividad'!$AI4618</f>
        <v>0</v>
      </c>
      <c r="Q4618" s="6" t="str">
        <f>IFERROR(VLOOKUP('Formato Productividad'!$K4618,Tabla4[],3,0),"Escoja una especialidad")</f>
        <v>Escoja una especialidad</v>
      </c>
      <c r="R4618" s="6" t="str">
        <f t="shared" si="288"/>
        <v>No aplica</v>
      </c>
      <c r="S4618" s="5"/>
      <c r="T4618" s="5"/>
      <c r="U4618" s="5"/>
      <c r="V4618" s="6">
        <f t="shared" si="289"/>
        <v>0</v>
      </c>
      <c r="W4618" s="6" t="str">
        <f t="shared" si="290"/>
        <v>No aplica</v>
      </c>
      <c r="X4618" s="35" t="str">
        <f t="shared" si="291"/>
        <v>No aplica</v>
      </c>
      <c r="Y4618" s="37"/>
      <c r="Z4618" s="38"/>
      <c r="AA4618" s="36"/>
      <c r="AB4618" s="38"/>
      <c r="AC4618" s="37"/>
      <c r="AD4618" s="38"/>
      <c r="AE4618" s="37"/>
      <c r="AF4618" s="38"/>
      <c r="AG4618" s="37"/>
      <c r="AH4618" s="38"/>
      <c r="AI4618" s="36"/>
      <c r="AJ4618" s="5"/>
      <c r="AK4618" s="5"/>
      <c r="AL4618" s="6">
        <f>IFERROR('Formato Productividad'!$Y4618+'Formato Productividad'!$AA4618+'Formato Productividad'!$AC4618,0)+'Formato Productividad'!$AE4618</f>
        <v>0</v>
      </c>
      <c r="AM4618" s="6">
        <f>IFERROR((('Formato Productividad'!$T4618+'Formato Productividad'!$V4618+'Formato Productividad'!$U4618)/'Formato Productividad'!$Q4618),0)+'Formato Productividad'!$AL4618</f>
        <v>0</v>
      </c>
      <c r="AN4618" s="7">
        <f>IFERROR(('Formato Productividad'!$AM4618/'Formato Productividad'!$N4618)*('Formato Productividad'!$N4618/'Formato Productividad'!$P4618),0)</f>
        <v>0</v>
      </c>
      <c r="AO4618" s="7">
        <f>IFERROR(('Formato Productividad'!$AG4618/'Formato Productividad'!$O4618)*('Formato Productividad'!$O4618/'Formato Productividad'!$P4618),0)</f>
        <v>0</v>
      </c>
      <c r="AP4618" s="7">
        <f>'Formato Productividad'!$AN4618+'Formato Productividad'!$AO4618</f>
        <v>0</v>
      </c>
      <c r="AQ4618" s="5"/>
      <c r="AR4618" s="7">
        <f>IFERROR('Formato Productividad'!$AM4618/'Formato Productividad'!$N4618,0)</f>
        <v>0</v>
      </c>
      <c r="AS4618" s="7">
        <f>IFERROR('Formato Productividad'!$AG4618/'Formato Productividad'!$O4618,0)</f>
        <v>0</v>
      </c>
      <c r="AT4618" s="71">
        <f>IFERROR('Formato Productividad'!$AI4618/'Formato Productividad'!$M4618,0)</f>
        <v>0</v>
      </c>
      <c r="AU4618" s="74"/>
    </row>
    <row r="4619" spans="1:47" s="33" customFormat="1" ht="25.5" customHeight="1" x14ac:dyDescent="0.25">
      <c r="A4619" s="39">
        <v>4618</v>
      </c>
      <c r="B4619" s="5"/>
      <c r="C4619" s="5"/>
      <c r="D4619" s="5"/>
      <c r="E4619" s="6" t="str">
        <f>IFERROR(VLOOKUP(D4619,'Formato validacion'!$E$2:$F$131,2,0),"Escoja un ESM")</f>
        <v>Escoja un ESM</v>
      </c>
      <c r="F4619" s="31"/>
      <c r="G4619" s="5"/>
      <c r="H4619" s="5"/>
      <c r="I4619" s="5"/>
      <c r="J4619" s="5"/>
      <c r="K4619" s="5"/>
      <c r="L4619" s="6" t="str">
        <f>IFERROR(VLOOKUP(K4619,Tabla4[[ESPECIALIDADES]:[ÁREA DE LA ESPECIALIDAD]],2,0),"Escoja una especialidad")</f>
        <v>Escoja una especialidad</v>
      </c>
      <c r="M4619" s="5"/>
      <c r="N4619" s="5"/>
      <c r="O4619" s="5"/>
      <c r="P4619" s="6">
        <f>'Formato Productividad'!$M4619-'Formato Productividad'!$AI4619</f>
        <v>0</v>
      </c>
      <c r="Q4619" s="6" t="str">
        <f>IFERROR(VLOOKUP('Formato Productividad'!$K4619,Tabla4[],3,0),"Escoja una especialidad")</f>
        <v>Escoja una especialidad</v>
      </c>
      <c r="R4619" s="6" t="str">
        <f t="shared" si="288"/>
        <v>No aplica</v>
      </c>
      <c r="S4619" s="5"/>
      <c r="T4619" s="5"/>
      <c r="U4619" s="5"/>
      <c r="V4619" s="6">
        <f t="shared" si="289"/>
        <v>0</v>
      </c>
      <c r="W4619" s="6" t="str">
        <f t="shared" si="290"/>
        <v>No aplica</v>
      </c>
      <c r="X4619" s="35" t="str">
        <f t="shared" si="291"/>
        <v>No aplica</v>
      </c>
      <c r="Y4619" s="37"/>
      <c r="Z4619" s="38"/>
      <c r="AA4619" s="36"/>
      <c r="AB4619" s="38"/>
      <c r="AC4619" s="37"/>
      <c r="AD4619" s="38"/>
      <c r="AE4619" s="37"/>
      <c r="AF4619" s="38"/>
      <c r="AG4619" s="37"/>
      <c r="AH4619" s="38"/>
      <c r="AI4619" s="36"/>
      <c r="AJ4619" s="5"/>
      <c r="AK4619" s="5"/>
      <c r="AL4619" s="6">
        <f>IFERROR('Formato Productividad'!$Y4619+'Formato Productividad'!$AA4619+'Formato Productividad'!$AC4619,0)+'Formato Productividad'!$AE4619</f>
        <v>0</v>
      </c>
      <c r="AM4619" s="6">
        <f>IFERROR((('Formato Productividad'!$T4619+'Formato Productividad'!$V4619+'Formato Productividad'!$U4619)/'Formato Productividad'!$Q4619),0)+'Formato Productividad'!$AL4619</f>
        <v>0</v>
      </c>
      <c r="AN4619" s="7">
        <f>IFERROR(('Formato Productividad'!$AM4619/'Formato Productividad'!$N4619)*('Formato Productividad'!$N4619/'Formato Productividad'!$P4619),0)</f>
        <v>0</v>
      </c>
      <c r="AO4619" s="7">
        <f>IFERROR(('Formato Productividad'!$AG4619/'Formato Productividad'!$O4619)*('Formato Productividad'!$O4619/'Formato Productividad'!$P4619),0)</f>
        <v>0</v>
      </c>
      <c r="AP4619" s="7">
        <f>'Formato Productividad'!$AN4619+'Formato Productividad'!$AO4619</f>
        <v>0</v>
      </c>
      <c r="AQ4619" s="5"/>
      <c r="AR4619" s="7">
        <f>IFERROR('Formato Productividad'!$AM4619/'Formato Productividad'!$N4619,0)</f>
        <v>0</v>
      </c>
      <c r="AS4619" s="7">
        <f>IFERROR('Formato Productividad'!$AG4619/'Formato Productividad'!$O4619,0)</f>
        <v>0</v>
      </c>
      <c r="AT4619" s="71">
        <f>IFERROR('Formato Productividad'!$AI4619/'Formato Productividad'!$M4619,0)</f>
        <v>0</v>
      </c>
      <c r="AU4619" s="74"/>
    </row>
    <row r="4620" spans="1:47" s="33" customFormat="1" ht="25.5" customHeight="1" x14ac:dyDescent="0.25">
      <c r="A4620" s="39">
        <v>4619</v>
      </c>
      <c r="B4620" s="5"/>
      <c r="C4620" s="5"/>
      <c r="D4620" s="5"/>
      <c r="E4620" s="6" t="str">
        <f>IFERROR(VLOOKUP(D4620,'Formato validacion'!$E$2:$F$131,2,0),"Escoja un ESM")</f>
        <v>Escoja un ESM</v>
      </c>
      <c r="F4620" s="31"/>
      <c r="G4620" s="5"/>
      <c r="H4620" s="5"/>
      <c r="I4620" s="5"/>
      <c r="J4620" s="5"/>
      <c r="K4620" s="5"/>
      <c r="L4620" s="6" t="str">
        <f>IFERROR(VLOOKUP(K4620,Tabla4[[ESPECIALIDADES]:[ÁREA DE LA ESPECIALIDAD]],2,0),"Escoja una especialidad")</f>
        <v>Escoja una especialidad</v>
      </c>
      <c r="M4620" s="5"/>
      <c r="N4620" s="5"/>
      <c r="O4620" s="5"/>
      <c r="P4620" s="6">
        <f>'Formato Productividad'!$M4620-'Formato Productividad'!$AI4620</f>
        <v>0</v>
      </c>
      <c r="Q4620" s="6" t="str">
        <f>IFERROR(VLOOKUP('Formato Productividad'!$K4620,Tabla4[],3,0),"Escoja una especialidad")</f>
        <v>Escoja una especialidad</v>
      </c>
      <c r="R4620" s="6" t="str">
        <f t="shared" si="288"/>
        <v>No aplica</v>
      </c>
      <c r="S4620" s="5"/>
      <c r="T4620" s="5"/>
      <c r="U4620" s="5"/>
      <c r="V4620" s="6">
        <f t="shared" si="289"/>
        <v>0</v>
      </c>
      <c r="W4620" s="6" t="str">
        <f t="shared" si="290"/>
        <v>No aplica</v>
      </c>
      <c r="X4620" s="35" t="str">
        <f t="shared" si="291"/>
        <v>No aplica</v>
      </c>
      <c r="Y4620" s="37"/>
      <c r="Z4620" s="38"/>
      <c r="AA4620" s="36"/>
      <c r="AB4620" s="38"/>
      <c r="AC4620" s="37"/>
      <c r="AD4620" s="38"/>
      <c r="AE4620" s="37"/>
      <c r="AF4620" s="38"/>
      <c r="AG4620" s="37"/>
      <c r="AH4620" s="38"/>
      <c r="AI4620" s="36"/>
      <c r="AJ4620" s="5"/>
      <c r="AK4620" s="5"/>
      <c r="AL4620" s="6">
        <f>IFERROR('Formato Productividad'!$Y4620+'Formato Productividad'!$AA4620+'Formato Productividad'!$AC4620,0)+'Formato Productividad'!$AE4620</f>
        <v>0</v>
      </c>
      <c r="AM4620" s="6">
        <f>IFERROR((('Formato Productividad'!$T4620+'Formato Productividad'!$V4620+'Formato Productividad'!$U4620)/'Formato Productividad'!$Q4620),0)+'Formato Productividad'!$AL4620</f>
        <v>0</v>
      </c>
      <c r="AN4620" s="7">
        <f>IFERROR(('Formato Productividad'!$AM4620/'Formato Productividad'!$N4620)*('Formato Productividad'!$N4620/'Formato Productividad'!$P4620),0)</f>
        <v>0</v>
      </c>
      <c r="AO4620" s="7">
        <f>IFERROR(('Formato Productividad'!$AG4620/'Formato Productividad'!$O4620)*('Formato Productividad'!$O4620/'Formato Productividad'!$P4620),0)</f>
        <v>0</v>
      </c>
      <c r="AP4620" s="7">
        <f>'Formato Productividad'!$AN4620+'Formato Productividad'!$AO4620</f>
        <v>0</v>
      </c>
      <c r="AQ4620" s="5"/>
      <c r="AR4620" s="7">
        <f>IFERROR('Formato Productividad'!$AM4620/'Formato Productividad'!$N4620,0)</f>
        <v>0</v>
      </c>
      <c r="AS4620" s="7">
        <f>IFERROR('Formato Productividad'!$AG4620/'Formato Productividad'!$O4620,0)</f>
        <v>0</v>
      </c>
      <c r="AT4620" s="71">
        <f>IFERROR('Formato Productividad'!$AI4620/'Formato Productividad'!$M4620,0)</f>
        <v>0</v>
      </c>
      <c r="AU4620" s="74"/>
    </row>
    <row r="4621" spans="1:47" s="33" customFormat="1" ht="25.5" customHeight="1" x14ac:dyDescent="0.25">
      <c r="A4621" s="39">
        <v>4620</v>
      </c>
      <c r="B4621" s="5"/>
      <c r="C4621" s="5"/>
      <c r="D4621" s="5"/>
      <c r="E4621" s="6" t="str">
        <f>IFERROR(VLOOKUP(D4621,'Formato validacion'!$E$2:$F$131,2,0),"Escoja un ESM")</f>
        <v>Escoja un ESM</v>
      </c>
      <c r="F4621" s="31"/>
      <c r="G4621" s="5"/>
      <c r="H4621" s="5"/>
      <c r="I4621" s="5"/>
      <c r="J4621" s="5"/>
      <c r="K4621" s="5"/>
      <c r="L4621" s="6" t="str">
        <f>IFERROR(VLOOKUP(K4621,Tabla4[[ESPECIALIDADES]:[ÁREA DE LA ESPECIALIDAD]],2,0),"Escoja una especialidad")</f>
        <v>Escoja una especialidad</v>
      </c>
      <c r="M4621" s="5"/>
      <c r="N4621" s="5"/>
      <c r="O4621" s="5"/>
      <c r="P4621" s="6">
        <f>'Formato Productividad'!$M4621-'Formato Productividad'!$AI4621</f>
        <v>0</v>
      </c>
      <c r="Q4621" s="6" t="str">
        <f>IFERROR(VLOOKUP('Formato Productividad'!$K4621,Tabla4[],3,0),"Escoja una especialidad")</f>
        <v>Escoja una especialidad</v>
      </c>
      <c r="R4621" s="6" t="str">
        <f t="shared" si="288"/>
        <v>No aplica</v>
      </c>
      <c r="S4621" s="5"/>
      <c r="T4621" s="5"/>
      <c r="U4621" s="5"/>
      <c r="V4621" s="6">
        <f t="shared" si="289"/>
        <v>0</v>
      </c>
      <c r="W4621" s="6" t="str">
        <f t="shared" si="290"/>
        <v>No aplica</v>
      </c>
      <c r="X4621" s="35" t="str">
        <f t="shared" si="291"/>
        <v>No aplica</v>
      </c>
      <c r="Y4621" s="37"/>
      <c r="Z4621" s="38"/>
      <c r="AA4621" s="36"/>
      <c r="AB4621" s="38"/>
      <c r="AC4621" s="37"/>
      <c r="AD4621" s="38"/>
      <c r="AE4621" s="37"/>
      <c r="AF4621" s="38"/>
      <c r="AG4621" s="37"/>
      <c r="AH4621" s="38"/>
      <c r="AI4621" s="36"/>
      <c r="AJ4621" s="5"/>
      <c r="AK4621" s="5"/>
      <c r="AL4621" s="6">
        <f>IFERROR('Formato Productividad'!$Y4621+'Formato Productividad'!$AA4621+'Formato Productividad'!$AC4621,0)+'Formato Productividad'!$AE4621</f>
        <v>0</v>
      </c>
      <c r="AM4621" s="6">
        <f>IFERROR((('Formato Productividad'!$T4621+'Formato Productividad'!$V4621+'Formato Productividad'!$U4621)/'Formato Productividad'!$Q4621),0)+'Formato Productividad'!$AL4621</f>
        <v>0</v>
      </c>
      <c r="AN4621" s="7">
        <f>IFERROR(('Formato Productividad'!$AM4621/'Formato Productividad'!$N4621)*('Formato Productividad'!$N4621/'Formato Productividad'!$P4621),0)</f>
        <v>0</v>
      </c>
      <c r="AO4621" s="7">
        <f>IFERROR(('Formato Productividad'!$AG4621/'Formato Productividad'!$O4621)*('Formato Productividad'!$O4621/'Formato Productividad'!$P4621),0)</f>
        <v>0</v>
      </c>
      <c r="AP4621" s="7">
        <f>'Formato Productividad'!$AN4621+'Formato Productividad'!$AO4621</f>
        <v>0</v>
      </c>
      <c r="AQ4621" s="5"/>
      <c r="AR4621" s="7">
        <f>IFERROR('Formato Productividad'!$AM4621/'Formato Productividad'!$N4621,0)</f>
        <v>0</v>
      </c>
      <c r="AS4621" s="7">
        <f>IFERROR('Formato Productividad'!$AG4621/'Formato Productividad'!$O4621,0)</f>
        <v>0</v>
      </c>
      <c r="AT4621" s="71">
        <f>IFERROR('Formato Productividad'!$AI4621/'Formato Productividad'!$M4621,0)</f>
        <v>0</v>
      </c>
      <c r="AU4621" s="74"/>
    </row>
    <row r="4622" spans="1:47" s="33" customFormat="1" ht="25.5" customHeight="1" x14ac:dyDescent="0.25">
      <c r="A4622" s="39">
        <v>4621</v>
      </c>
      <c r="B4622" s="5"/>
      <c r="C4622" s="5"/>
      <c r="D4622" s="5"/>
      <c r="E4622" s="6" t="str">
        <f>IFERROR(VLOOKUP(D4622,'Formato validacion'!$E$2:$F$131,2,0),"Escoja un ESM")</f>
        <v>Escoja un ESM</v>
      </c>
      <c r="F4622" s="31"/>
      <c r="G4622" s="5"/>
      <c r="H4622" s="5"/>
      <c r="I4622" s="5"/>
      <c r="J4622" s="5"/>
      <c r="K4622" s="5"/>
      <c r="L4622" s="6" t="str">
        <f>IFERROR(VLOOKUP(K4622,Tabla4[[ESPECIALIDADES]:[ÁREA DE LA ESPECIALIDAD]],2,0),"Escoja una especialidad")</f>
        <v>Escoja una especialidad</v>
      </c>
      <c r="M4622" s="5"/>
      <c r="N4622" s="5"/>
      <c r="O4622" s="5"/>
      <c r="P4622" s="6">
        <f>'Formato Productividad'!$M4622-'Formato Productividad'!$AI4622</f>
        <v>0</v>
      </c>
      <c r="Q4622" s="6" t="str">
        <f>IFERROR(VLOOKUP('Formato Productividad'!$K4622,Tabla4[],3,0),"Escoja una especialidad")</f>
        <v>Escoja una especialidad</v>
      </c>
      <c r="R4622" s="6" t="str">
        <f t="shared" si="288"/>
        <v>No aplica</v>
      </c>
      <c r="S4622" s="5"/>
      <c r="T4622" s="5"/>
      <c r="U4622" s="5"/>
      <c r="V4622" s="6">
        <f t="shared" si="289"/>
        <v>0</v>
      </c>
      <c r="W4622" s="6" t="str">
        <f t="shared" si="290"/>
        <v>No aplica</v>
      </c>
      <c r="X4622" s="35" t="str">
        <f t="shared" si="291"/>
        <v>No aplica</v>
      </c>
      <c r="Y4622" s="37"/>
      <c r="Z4622" s="38"/>
      <c r="AA4622" s="36"/>
      <c r="AB4622" s="38"/>
      <c r="AC4622" s="37"/>
      <c r="AD4622" s="38"/>
      <c r="AE4622" s="37"/>
      <c r="AF4622" s="38"/>
      <c r="AG4622" s="37"/>
      <c r="AH4622" s="38"/>
      <c r="AI4622" s="36"/>
      <c r="AJ4622" s="5"/>
      <c r="AK4622" s="5"/>
      <c r="AL4622" s="6">
        <f>IFERROR('Formato Productividad'!$Y4622+'Formato Productividad'!$AA4622+'Formato Productividad'!$AC4622,0)+'Formato Productividad'!$AE4622</f>
        <v>0</v>
      </c>
      <c r="AM4622" s="6">
        <f>IFERROR((('Formato Productividad'!$T4622+'Formato Productividad'!$V4622+'Formato Productividad'!$U4622)/'Formato Productividad'!$Q4622),0)+'Formato Productividad'!$AL4622</f>
        <v>0</v>
      </c>
      <c r="AN4622" s="7">
        <f>IFERROR(('Formato Productividad'!$AM4622/'Formato Productividad'!$N4622)*('Formato Productividad'!$N4622/'Formato Productividad'!$P4622),0)</f>
        <v>0</v>
      </c>
      <c r="AO4622" s="7">
        <f>IFERROR(('Formato Productividad'!$AG4622/'Formato Productividad'!$O4622)*('Formato Productividad'!$O4622/'Formato Productividad'!$P4622),0)</f>
        <v>0</v>
      </c>
      <c r="AP4622" s="7">
        <f>'Formato Productividad'!$AN4622+'Formato Productividad'!$AO4622</f>
        <v>0</v>
      </c>
      <c r="AQ4622" s="5"/>
      <c r="AR4622" s="7">
        <f>IFERROR('Formato Productividad'!$AM4622/'Formato Productividad'!$N4622,0)</f>
        <v>0</v>
      </c>
      <c r="AS4622" s="7">
        <f>IFERROR('Formato Productividad'!$AG4622/'Formato Productividad'!$O4622,0)</f>
        <v>0</v>
      </c>
      <c r="AT4622" s="71">
        <f>IFERROR('Formato Productividad'!$AI4622/'Formato Productividad'!$M4622,0)</f>
        <v>0</v>
      </c>
      <c r="AU4622" s="74"/>
    </row>
    <row r="4623" spans="1:47" s="33" customFormat="1" ht="25.5" customHeight="1" x14ac:dyDescent="0.25">
      <c r="A4623" s="39">
        <v>4622</v>
      </c>
      <c r="B4623" s="5"/>
      <c r="C4623" s="5"/>
      <c r="D4623" s="5"/>
      <c r="E4623" s="6" t="str">
        <f>IFERROR(VLOOKUP(D4623,'Formato validacion'!$E$2:$F$131,2,0),"Escoja un ESM")</f>
        <v>Escoja un ESM</v>
      </c>
      <c r="F4623" s="31"/>
      <c r="G4623" s="5"/>
      <c r="H4623" s="5"/>
      <c r="I4623" s="5"/>
      <c r="J4623" s="5"/>
      <c r="K4623" s="5"/>
      <c r="L4623" s="6" t="str">
        <f>IFERROR(VLOOKUP(K4623,Tabla4[[ESPECIALIDADES]:[ÁREA DE LA ESPECIALIDAD]],2,0),"Escoja una especialidad")</f>
        <v>Escoja una especialidad</v>
      </c>
      <c r="M4623" s="5"/>
      <c r="N4623" s="5"/>
      <c r="O4623" s="5"/>
      <c r="P4623" s="6">
        <f>'Formato Productividad'!$M4623-'Formato Productividad'!$AI4623</f>
        <v>0</v>
      </c>
      <c r="Q4623" s="6" t="str">
        <f>IFERROR(VLOOKUP('Formato Productividad'!$K4623,Tabla4[],3,0),"Escoja una especialidad")</f>
        <v>Escoja una especialidad</v>
      </c>
      <c r="R4623" s="6" t="str">
        <f t="shared" si="288"/>
        <v>No aplica</v>
      </c>
      <c r="S4623" s="5"/>
      <c r="T4623" s="5"/>
      <c r="U4623" s="5"/>
      <c r="V4623" s="6">
        <f t="shared" si="289"/>
        <v>0</v>
      </c>
      <c r="W4623" s="6" t="str">
        <f t="shared" si="290"/>
        <v>No aplica</v>
      </c>
      <c r="X4623" s="35" t="str">
        <f t="shared" si="291"/>
        <v>No aplica</v>
      </c>
      <c r="Y4623" s="37"/>
      <c r="Z4623" s="38"/>
      <c r="AA4623" s="36"/>
      <c r="AB4623" s="38"/>
      <c r="AC4623" s="37"/>
      <c r="AD4623" s="38"/>
      <c r="AE4623" s="37"/>
      <c r="AF4623" s="38"/>
      <c r="AG4623" s="37"/>
      <c r="AH4623" s="38"/>
      <c r="AI4623" s="36"/>
      <c r="AJ4623" s="5"/>
      <c r="AK4623" s="5"/>
      <c r="AL4623" s="6">
        <f>IFERROR('Formato Productividad'!$Y4623+'Formato Productividad'!$AA4623+'Formato Productividad'!$AC4623,0)+'Formato Productividad'!$AE4623</f>
        <v>0</v>
      </c>
      <c r="AM4623" s="6">
        <f>IFERROR((('Formato Productividad'!$T4623+'Formato Productividad'!$V4623+'Formato Productividad'!$U4623)/'Formato Productividad'!$Q4623),0)+'Formato Productividad'!$AL4623</f>
        <v>0</v>
      </c>
      <c r="AN4623" s="7">
        <f>IFERROR(('Formato Productividad'!$AM4623/'Formato Productividad'!$N4623)*('Formato Productividad'!$N4623/'Formato Productividad'!$P4623),0)</f>
        <v>0</v>
      </c>
      <c r="AO4623" s="7">
        <f>IFERROR(('Formato Productividad'!$AG4623/'Formato Productividad'!$O4623)*('Formato Productividad'!$O4623/'Formato Productividad'!$P4623),0)</f>
        <v>0</v>
      </c>
      <c r="AP4623" s="7">
        <f>'Formato Productividad'!$AN4623+'Formato Productividad'!$AO4623</f>
        <v>0</v>
      </c>
      <c r="AQ4623" s="5"/>
      <c r="AR4623" s="7">
        <f>IFERROR('Formato Productividad'!$AM4623/'Formato Productividad'!$N4623,0)</f>
        <v>0</v>
      </c>
      <c r="AS4623" s="7">
        <f>IFERROR('Formato Productividad'!$AG4623/'Formato Productividad'!$O4623,0)</f>
        <v>0</v>
      </c>
      <c r="AT4623" s="71">
        <f>IFERROR('Formato Productividad'!$AI4623/'Formato Productividad'!$M4623,0)</f>
        <v>0</v>
      </c>
      <c r="AU4623" s="74"/>
    </row>
    <row r="4624" spans="1:47" s="33" customFormat="1" ht="25.5" customHeight="1" x14ac:dyDescent="0.25">
      <c r="A4624" s="39">
        <v>4623</v>
      </c>
      <c r="B4624" s="5"/>
      <c r="C4624" s="5"/>
      <c r="D4624" s="5"/>
      <c r="E4624" s="6" t="str">
        <f>IFERROR(VLOOKUP(D4624,'Formato validacion'!$E$2:$F$131,2,0),"Escoja un ESM")</f>
        <v>Escoja un ESM</v>
      </c>
      <c r="F4624" s="31"/>
      <c r="G4624" s="5"/>
      <c r="H4624" s="5"/>
      <c r="I4624" s="5"/>
      <c r="J4624" s="5"/>
      <c r="K4624" s="5"/>
      <c r="L4624" s="6" t="str">
        <f>IFERROR(VLOOKUP(K4624,Tabla4[[ESPECIALIDADES]:[ÁREA DE LA ESPECIALIDAD]],2,0),"Escoja una especialidad")</f>
        <v>Escoja una especialidad</v>
      </c>
      <c r="M4624" s="5"/>
      <c r="N4624" s="5"/>
      <c r="O4624" s="5"/>
      <c r="P4624" s="6">
        <f>'Formato Productividad'!$M4624-'Formato Productividad'!$AI4624</f>
        <v>0</v>
      </c>
      <c r="Q4624" s="6" t="str">
        <f>IFERROR(VLOOKUP('Formato Productividad'!$K4624,Tabla4[],3,0),"Escoja una especialidad")</f>
        <v>Escoja una especialidad</v>
      </c>
      <c r="R4624" s="6" t="str">
        <f t="shared" si="288"/>
        <v>No aplica</v>
      </c>
      <c r="S4624" s="5"/>
      <c r="T4624" s="5"/>
      <c r="U4624" s="5"/>
      <c r="V4624" s="6">
        <f t="shared" si="289"/>
        <v>0</v>
      </c>
      <c r="W4624" s="6" t="str">
        <f t="shared" si="290"/>
        <v>No aplica</v>
      </c>
      <c r="X4624" s="35" t="str">
        <f t="shared" si="291"/>
        <v>No aplica</v>
      </c>
      <c r="Y4624" s="37"/>
      <c r="Z4624" s="38"/>
      <c r="AA4624" s="36"/>
      <c r="AB4624" s="38"/>
      <c r="AC4624" s="37"/>
      <c r="AD4624" s="38"/>
      <c r="AE4624" s="37"/>
      <c r="AF4624" s="38"/>
      <c r="AG4624" s="37"/>
      <c r="AH4624" s="38"/>
      <c r="AI4624" s="36"/>
      <c r="AJ4624" s="5"/>
      <c r="AK4624" s="5"/>
      <c r="AL4624" s="6">
        <f>IFERROR('Formato Productividad'!$Y4624+'Formato Productividad'!$AA4624+'Formato Productividad'!$AC4624,0)+'Formato Productividad'!$AE4624</f>
        <v>0</v>
      </c>
      <c r="AM4624" s="6">
        <f>IFERROR((('Formato Productividad'!$T4624+'Formato Productividad'!$V4624+'Formato Productividad'!$U4624)/'Formato Productividad'!$Q4624),0)+'Formato Productividad'!$AL4624</f>
        <v>0</v>
      </c>
      <c r="AN4624" s="7">
        <f>IFERROR(('Formato Productividad'!$AM4624/'Formato Productividad'!$N4624)*('Formato Productividad'!$N4624/'Formato Productividad'!$P4624),0)</f>
        <v>0</v>
      </c>
      <c r="AO4624" s="7">
        <f>IFERROR(('Formato Productividad'!$AG4624/'Formato Productividad'!$O4624)*('Formato Productividad'!$O4624/'Formato Productividad'!$P4624),0)</f>
        <v>0</v>
      </c>
      <c r="AP4624" s="7">
        <f>'Formato Productividad'!$AN4624+'Formato Productividad'!$AO4624</f>
        <v>0</v>
      </c>
      <c r="AQ4624" s="5"/>
      <c r="AR4624" s="7">
        <f>IFERROR('Formato Productividad'!$AM4624/'Formato Productividad'!$N4624,0)</f>
        <v>0</v>
      </c>
      <c r="AS4624" s="7">
        <f>IFERROR('Formato Productividad'!$AG4624/'Formato Productividad'!$O4624,0)</f>
        <v>0</v>
      </c>
      <c r="AT4624" s="71">
        <f>IFERROR('Formato Productividad'!$AI4624/'Formato Productividad'!$M4624,0)</f>
        <v>0</v>
      </c>
      <c r="AU4624" s="74"/>
    </row>
    <row r="4625" spans="1:47" s="33" customFormat="1" ht="25.5" customHeight="1" x14ac:dyDescent="0.25">
      <c r="A4625" s="39">
        <v>4624</v>
      </c>
      <c r="B4625" s="5"/>
      <c r="C4625" s="5"/>
      <c r="D4625" s="5"/>
      <c r="E4625" s="6" t="str">
        <f>IFERROR(VLOOKUP(D4625,'Formato validacion'!$E$2:$F$131,2,0),"Escoja un ESM")</f>
        <v>Escoja un ESM</v>
      </c>
      <c r="F4625" s="31"/>
      <c r="G4625" s="5"/>
      <c r="H4625" s="5"/>
      <c r="I4625" s="5"/>
      <c r="J4625" s="5"/>
      <c r="K4625" s="5"/>
      <c r="L4625" s="6" t="str">
        <f>IFERROR(VLOOKUP(K4625,Tabla4[[ESPECIALIDADES]:[ÁREA DE LA ESPECIALIDAD]],2,0),"Escoja una especialidad")</f>
        <v>Escoja una especialidad</v>
      </c>
      <c r="M4625" s="5"/>
      <c r="N4625" s="5"/>
      <c r="O4625" s="5"/>
      <c r="P4625" s="6">
        <f>'Formato Productividad'!$M4625-'Formato Productividad'!$AI4625</f>
        <v>0</v>
      </c>
      <c r="Q4625" s="6" t="str">
        <f>IFERROR(VLOOKUP('Formato Productividad'!$K4625,Tabla4[],3,0),"Escoja una especialidad")</f>
        <v>Escoja una especialidad</v>
      </c>
      <c r="R4625" s="6" t="str">
        <f t="shared" si="288"/>
        <v>No aplica</v>
      </c>
      <c r="S4625" s="5"/>
      <c r="T4625" s="5"/>
      <c r="U4625" s="5"/>
      <c r="V4625" s="6">
        <f t="shared" si="289"/>
        <v>0</v>
      </c>
      <c r="W4625" s="6" t="str">
        <f t="shared" si="290"/>
        <v>No aplica</v>
      </c>
      <c r="X4625" s="35" t="str">
        <f t="shared" si="291"/>
        <v>No aplica</v>
      </c>
      <c r="Y4625" s="37"/>
      <c r="Z4625" s="38"/>
      <c r="AA4625" s="36"/>
      <c r="AB4625" s="38"/>
      <c r="AC4625" s="37"/>
      <c r="AD4625" s="38"/>
      <c r="AE4625" s="37"/>
      <c r="AF4625" s="38"/>
      <c r="AG4625" s="37"/>
      <c r="AH4625" s="38"/>
      <c r="AI4625" s="36"/>
      <c r="AJ4625" s="5"/>
      <c r="AK4625" s="5"/>
      <c r="AL4625" s="6">
        <f>IFERROR('Formato Productividad'!$Y4625+'Formato Productividad'!$AA4625+'Formato Productividad'!$AC4625,0)+'Formato Productividad'!$AE4625</f>
        <v>0</v>
      </c>
      <c r="AM4625" s="6">
        <f>IFERROR((('Formato Productividad'!$T4625+'Formato Productividad'!$V4625+'Formato Productividad'!$U4625)/'Formato Productividad'!$Q4625),0)+'Formato Productividad'!$AL4625</f>
        <v>0</v>
      </c>
      <c r="AN4625" s="7">
        <f>IFERROR(('Formato Productividad'!$AM4625/'Formato Productividad'!$N4625)*('Formato Productividad'!$N4625/'Formato Productividad'!$P4625),0)</f>
        <v>0</v>
      </c>
      <c r="AO4625" s="7">
        <f>IFERROR(('Formato Productividad'!$AG4625/'Formato Productividad'!$O4625)*('Formato Productividad'!$O4625/'Formato Productividad'!$P4625),0)</f>
        <v>0</v>
      </c>
      <c r="AP4625" s="7">
        <f>'Formato Productividad'!$AN4625+'Formato Productividad'!$AO4625</f>
        <v>0</v>
      </c>
      <c r="AQ4625" s="5"/>
      <c r="AR4625" s="7">
        <f>IFERROR('Formato Productividad'!$AM4625/'Formato Productividad'!$N4625,0)</f>
        <v>0</v>
      </c>
      <c r="AS4625" s="7">
        <f>IFERROR('Formato Productividad'!$AG4625/'Formato Productividad'!$O4625,0)</f>
        <v>0</v>
      </c>
      <c r="AT4625" s="71">
        <f>IFERROR('Formato Productividad'!$AI4625/'Formato Productividad'!$M4625,0)</f>
        <v>0</v>
      </c>
      <c r="AU4625" s="74"/>
    </row>
    <row r="4626" spans="1:47" s="33" customFormat="1" ht="25.5" customHeight="1" x14ac:dyDescent="0.25">
      <c r="A4626" s="39">
        <v>4625</v>
      </c>
      <c r="B4626" s="5"/>
      <c r="C4626" s="5"/>
      <c r="D4626" s="5"/>
      <c r="E4626" s="6" t="str">
        <f>IFERROR(VLOOKUP(D4626,'Formato validacion'!$E$2:$F$131,2,0),"Escoja un ESM")</f>
        <v>Escoja un ESM</v>
      </c>
      <c r="F4626" s="31"/>
      <c r="G4626" s="5"/>
      <c r="H4626" s="5"/>
      <c r="I4626" s="5"/>
      <c r="J4626" s="5"/>
      <c r="K4626" s="5"/>
      <c r="L4626" s="6" t="str">
        <f>IFERROR(VLOOKUP(K4626,Tabla4[[ESPECIALIDADES]:[ÁREA DE LA ESPECIALIDAD]],2,0),"Escoja una especialidad")</f>
        <v>Escoja una especialidad</v>
      </c>
      <c r="M4626" s="5"/>
      <c r="N4626" s="5"/>
      <c r="O4626" s="5"/>
      <c r="P4626" s="6">
        <f>'Formato Productividad'!$M4626-'Formato Productividad'!$AI4626</f>
        <v>0</v>
      </c>
      <c r="Q4626" s="6" t="str">
        <f>IFERROR(VLOOKUP('Formato Productividad'!$K4626,Tabla4[],3,0),"Escoja una especialidad")</f>
        <v>Escoja una especialidad</v>
      </c>
      <c r="R4626" s="6" t="str">
        <f t="shared" si="288"/>
        <v>No aplica</v>
      </c>
      <c r="S4626" s="5"/>
      <c r="T4626" s="5"/>
      <c r="U4626" s="5"/>
      <c r="V4626" s="6">
        <f t="shared" si="289"/>
        <v>0</v>
      </c>
      <c r="W4626" s="6" t="str">
        <f t="shared" si="290"/>
        <v>No aplica</v>
      </c>
      <c r="X4626" s="35" t="str">
        <f t="shared" si="291"/>
        <v>No aplica</v>
      </c>
      <c r="Y4626" s="37"/>
      <c r="Z4626" s="38"/>
      <c r="AA4626" s="36"/>
      <c r="AB4626" s="38"/>
      <c r="AC4626" s="37"/>
      <c r="AD4626" s="38"/>
      <c r="AE4626" s="37"/>
      <c r="AF4626" s="38"/>
      <c r="AG4626" s="37"/>
      <c r="AH4626" s="38"/>
      <c r="AI4626" s="36"/>
      <c r="AJ4626" s="5"/>
      <c r="AK4626" s="5"/>
      <c r="AL4626" s="6">
        <f>IFERROR('Formato Productividad'!$Y4626+'Formato Productividad'!$AA4626+'Formato Productividad'!$AC4626,0)+'Formato Productividad'!$AE4626</f>
        <v>0</v>
      </c>
      <c r="AM4626" s="6">
        <f>IFERROR((('Formato Productividad'!$T4626+'Formato Productividad'!$V4626+'Formato Productividad'!$U4626)/'Formato Productividad'!$Q4626),0)+'Formato Productividad'!$AL4626</f>
        <v>0</v>
      </c>
      <c r="AN4626" s="7">
        <f>IFERROR(('Formato Productividad'!$AM4626/'Formato Productividad'!$N4626)*('Formato Productividad'!$N4626/'Formato Productividad'!$P4626),0)</f>
        <v>0</v>
      </c>
      <c r="AO4626" s="7">
        <f>IFERROR(('Formato Productividad'!$AG4626/'Formato Productividad'!$O4626)*('Formato Productividad'!$O4626/'Formato Productividad'!$P4626),0)</f>
        <v>0</v>
      </c>
      <c r="AP4626" s="7">
        <f>'Formato Productividad'!$AN4626+'Formato Productividad'!$AO4626</f>
        <v>0</v>
      </c>
      <c r="AQ4626" s="5"/>
      <c r="AR4626" s="7">
        <f>IFERROR('Formato Productividad'!$AM4626/'Formato Productividad'!$N4626,0)</f>
        <v>0</v>
      </c>
      <c r="AS4626" s="7">
        <f>IFERROR('Formato Productividad'!$AG4626/'Formato Productividad'!$O4626,0)</f>
        <v>0</v>
      </c>
      <c r="AT4626" s="71">
        <f>IFERROR('Formato Productividad'!$AI4626/'Formato Productividad'!$M4626,0)</f>
        <v>0</v>
      </c>
      <c r="AU4626" s="74"/>
    </row>
    <row r="4627" spans="1:47" s="33" customFormat="1" ht="25.5" customHeight="1" x14ac:dyDescent="0.25">
      <c r="A4627" s="39">
        <v>4626</v>
      </c>
      <c r="B4627" s="5"/>
      <c r="C4627" s="5"/>
      <c r="D4627" s="5"/>
      <c r="E4627" s="6" t="str">
        <f>IFERROR(VLOOKUP(D4627,'Formato validacion'!$E$2:$F$131,2,0),"Escoja un ESM")</f>
        <v>Escoja un ESM</v>
      </c>
      <c r="F4627" s="31"/>
      <c r="G4627" s="5"/>
      <c r="H4627" s="5"/>
      <c r="I4627" s="5"/>
      <c r="J4627" s="5"/>
      <c r="K4627" s="5"/>
      <c r="L4627" s="6" t="str">
        <f>IFERROR(VLOOKUP(K4627,Tabla4[[ESPECIALIDADES]:[ÁREA DE LA ESPECIALIDAD]],2,0),"Escoja una especialidad")</f>
        <v>Escoja una especialidad</v>
      </c>
      <c r="M4627" s="5"/>
      <c r="N4627" s="5"/>
      <c r="O4627" s="5"/>
      <c r="P4627" s="6">
        <f>'Formato Productividad'!$M4627-'Formato Productividad'!$AI4627</f>
        <v>0</v>
      </c>
      <c r="Q4627" s="6" t="str">
        <f>IFERROR(VLOOKUP('Formato Productividad'!$K4627,Tabla4[],3,0),"Escoja una especialidad")</f>
        <v>Escoja una especialidad</v>
      </c>
      <c r="R4627" s="6" t="str">
        <f t="shared" si="288"/>
        <v>No aplica</v>
      </c>
      <c r="S4627" s="5"/>
      <c r="T4627" s="5"/>
      <c r="U4627" s="5"/>
      <c r="V4627" s="6">
        <f t="shared" si="289"/>
        <v>0</v>
      </c>
      <c r="W4627" s="6" t="str">
        <f t="shared" si="290"/>
        <v>No aplica</v>
      </c>
      <c r="X4627" s="35" t="str">
        <f t="shared" si="291"/>
        <v>No aplica</v>
      </c>
      <c r="Y4627" s="37"/>
      <c r="Z4627" s="38"/>
      <c r="AA4627" s="36"/>
      <c r="AB4627" s="38"/>
      <c r="AC4627" s="37"/>
      <c r="AD4627" s="38"/>
      <c r="AE4627" s="37"/>
      <c r="AF4627" s="38"/>
      <c r="AG4627" s="37"/>
      <c r="AH4627" s="38"/>
      <c r="AI4627" s="36"/>
      <c r="AJ4627" s="5"/>
      <c r="AK4627" s="5"/>
      <c r="AL4627" s="6">
        <f>IFERROR('Formato Productividad'!$Y4627+'Formato Productividad'!$AA4627+'Formato Productividad'!$AC4627,0)+'Formato Productividad'!$AE4627</f>
        <v>0</v>
      </c>
      <c r="AM4627" s="6">
        <f>IFERROR((('Formato Productividad'!$T4627+'Formato Productividad'!$V4627+'Formato Productividad'!$U4627)/'Formato Productividad'!$Q4627),0)+'Formato Productividad'!$AL4627</f>
        <v>0</v>
      </c>
      <c r="AN4627" s="7">
        <f>IFERROR(('Formato Productividad'!$AM4627/'Formato Productividad'!$N4627)*('Formato Productividad'!$N4627/'Formato Productividad'!$P4627),0)</f>
        <v>0</v>
      </c>
      <c r="AO4627" s="7">
        <f>IFERROR(('Formato Productividad'!$AG4627/'Formato Productividad'!$O4627)*('Formato Productividad'!$O4627/'Formato Productividad'!$P4627),0)</f>
        <v>0</v>
      </c>
      <c r="AP4627" s="7">
        <f>'Formato Productividad'!$AN4627+'Formato Productividad'!$AO4627</f>
        <v>0</v>
      </c>
      <c r="AQ4627" s="5"/>
      <c r="AR4627" s="7">
        <f>IFERROR('Formato Productividad'!$AM4627/'Formato Productividad'!$N4627,0)</f>
        <v>0</v>
      </c>
      <c r="AS4627" s="7">
        <f>IFERROR('Formato Productividad'!$AG4627/'Formato Productividad'!$O4627,0)</f>
        <v>0</v>
      </c>
      <c r="AT4627" s="71">
        <f>IFERROR('Formato Productividad'!$AI4627/'Formato Productividad'!$M4627,0)</f>
        <v>0</v>
      </c>
      <c r="AU4627" s="74"/>
    </row>
    <row r="4628" spans="1:47" s="33" customFormat="1" ht="25.5" customHeight="1" x14ac:dyDescent="0.25">
      <c r="A4628" s="39">
        <v>4627</v>
      </c>
      <c r="B4628" s="5"/>
      <c r="C4628" s="5"/>
      <c r="D4628" s="5"/>
      <c r="E4628" s="6" t="str">
        <f>IFERROR(VLOOKUP(D4628,'Formato validacion'!$E$2:$F$131,2,0),"Escoja un ESM")</f>
        <v>Escoja un ESM</v>
      </c>
      <c r="F4628" s="31"/>
      <c r="G4628" s="5"/>
      <c r="H4628" s="5"/>
      <c r="I4628" s="5"/>
      <c r="J4628" s="5"/>
      <c r="K4628" s="5"/>
      <c r="L4628" s="6" t="str">
        <f>IFERROR(VLOOKUP(K4628,Tabla4[[ESPECIALIDADES]:[ÁREA DE LA ESPECIALIDAD]],2,0),"Escoja una especialidad")</f>
        <v>Escoja una especialidad</v>
      </c>
      <c r="M4628" s="5"/>
      <c r="N4628" s="5"/>
      <c r="O4628" s="5"/>
      <c r="P4628" s="6">
        <f>'Formato Productividad'!$M4628-'Formato Productividad'!$AI4628</f>
        <v>0</v>
      </c>
      <c r="Q4628" s="6" t="str">
        <f>IFERROR(VLOOKUP('Formato Productividad'!$K4628,Tabla4[],3,0),"Escoja una especialidad")</f>
        <v>Escoja una especialidad</v>
      </c>
      <c r="R4628" s="6" t="str">
        <f t="shared" si="288"/>
        <v>No aplica</v>
      </c>
      <c r="S4628" s="5"/>
      <c r="T4628" s="5"/>
      <c r="U4628" s="5"/>
      <c r="V4628" s="6">
        <f t="shared" si="289"/>
        <v>0</v>
      </c>
      <c r="W4628" s="6" t="str">
        <f t="shared" si="290"/>
        <v>No aplica</v>
      </c>
      <c r="X4628" s="35" t="str">
        <f t="shared" si="291"/>
        <v>No aplica</v>
      </c>
      <c r="Y4628" s="37"/>
      <c r="Z4628" s="38"/>
      <c r="AA4628" s="36"/>
      <c r="AB4628" s="38"/>
      <c r="AC4628" s="37"/>
      <c r="AD4628" s="38"/>
      <c r="AE4628" s="37"/>
      <c r="AF4628" s="38"/>
      <c r="AG4628" s="37"/>
      <c r="AH4628" s="38"/>
      <c r="AI4628" s="36"/>
      <c r="AJ4628" s="5"/>
      <c r="AK4628" s="5"/>
      <c r="AL4628" s="6">
        <f>IFERROR('Formato Productividad'!$Y4628+'Formato Productividad'!$AA4628+'Formato Productividad'!$AC4628,0)+'Formato Productividad'!$AE4628</f>
        <v>0</v>
      </c>
      <c r="AM4628" s="6">
        <f>IFERROR((('Formato Productividad'!$T4628+'Formato Productividad'!$V4628+'Formato Productividad'!$U4628)/'Formato Productividad'!$Q4628),0)+'Formato Productividad'!$AL4628</f>
        <v>0</v>
      </c>
      <c r="AN4628" s="7">
        <f>IFERROR(('Formato Productividad'!$AM4628/'Formato Productividad'!$N4628)*('Formato Productividad'!$N4628/'Formato Productividad'!$P4628),0)</f>
        <v>0</v>
      </c>
      <c r="AO4628" s="7">
        <f>IFERROR(('Formato Productividad'!$AG4628/'Formato Productividad'!$O4628)*('Formato Productividad'!$O4628/'Formato Productividad'!$P4628),0)</f>
        <v>0</v>
      </c>
      <c r="AP4628" s="7">
        <f>'Formato Productividad'!$AN4628+'Formato Productividad'!$AO4628</f>
        <v>0</v>
      </c>
      <c r="AQ4628" s="5"/>
      <c r="AR4628" s="7">
        <f>IFERROR('Formato Productividad'!$AM4628/'Formato Productividad'!$N4628,0)</f>
        <v>0</v>
      </c>
      <c r="AS4628" s="7">
        <f>IFERROR('Formato Productividad'!$AG4628/'Formato Productividad'!$O4628,0)</f>
        <v>0</v>
      </c>
      <c r="AT4628" s="71">
        <f>IFERROR('Formato Productividad'!$AI4628/'Formato Productividad'!$M4628,0)</f>
        <v>0</v>
      </c>
      <c r="AU4628" s="74"/>
    </row>
    <row r="4629" spans="1:47" s="33" customFormat="1" ht="25.5" customHeight="1" x14ac:dyDescent="0.25">
      <c r="A4629" s="39">
        <v>4628</v>
      </c>
      <c r="B4629" s="5"/>
      <c r="C4629" s="5"/>
      <c r="D4629" s="5"/>
      <c r="E4629" s="6" t="str">
        <f>IFERROR(VLOOKUP(D4629,'Formato validacion'!$E$2:$F$131,2,0),"Escoja un ESM")</f>
        <v>Escoja un ESM</v>
      </c>
      <c r="F4629" s="31"/>
      <c r="G4629" s="5"/>
      <c r="H4629" s="5"/>
      <c r="I4629" s="5"/>
      <c r="J4629" s="5"/>
      <c r="K4629" s="5"/>
      <c r="L4629" s="6" t="str">
        <f>IFERROR(VLOOKUP(K4629,Tabla4[[ESPECIALIDADES]:[ÁREA DE LA ESPECIALIDAD]],2,0),"Escoja una especialidad")</f>
        <v>Escoja una especialidad</v>
      </c>
      <c r="M4629" s="5"/>
      <c r="N4629" s="5"/>
      <c r="O4629" s="5"/>
      <c r="P4629" s="6">
        <f>'Formato Productividad'!$M4629-'Formato Productividad'!$AI4629</f>
        <v>0</v>
      </c>
      <c r="Q4629" s="6" t="str">
        <f>IFERROR(VLOOKUP('Formato Productividad'!$K4629,Tabla4[],3,0),"Escoja una especialidad")</f>
        <v>Escoja una especialidad</v>
      </c>
      <c r="R4629" s="6" t="str">
        <f t="shared" si="288"/>
        <v>No aplica</v>
      </c>
      <c r="S4629" s="5"/>
      <c r="T4629" s="5"/>
      <c r="U4629" s="5"/>
      <c r="V4629" s="6">
        <f t="shared" si="289"/>
        <v>0</v>
      </c>
      <c r="W4629" s="6" t="str">
        <f t="shared" si="290"/>
        <v>No aplica</v>
      </c>
      <c r="X4629" s="35" t="str">
        <f t="shared" si="291"/>
        <v>No aplica</v>
      </c>
      <c r="Y4629" s="37"/>
      <c r="Z4629" s="38"/>
      <c r="AA4629" s="36"/>
      <c r="AB4629" s="38"/>
      <c r="AC4629" s="37"/>
      <c r="AD4629" s="38"/>
      <c r="AE4629" s="37"/>
      <c r="AF4629" s="38"/>
      <c r="AG4629" s="37"/>
      <c r="AH4629" s="38"/>
      <c r="AI4629" s="36"/>
      <c r="AJ4629" s="5"/>
      <c r="AK4629" s="5"/>
      <c r="AL4629" s="6">
        <f>IFERROR('Formato Productividad'!$Y4629+'Formato Productividad'!$AA4629+'Formato Productividad'!$AC4629,0)+'Formato Productividad'!$AE4629</f>
        <v>0</v>
      </c>
      <c r="AM4629" s="6">
        <f>IFERROR((('Formato Productividad'!$T4629+'Formato Productividad'!$V4629+'Formato Productividad'!$U4629)/'Formato Productividad'!$Q4629),0)+'Formato Productividad'!$AL4629</f>
        <v>0</v>
      </c>
      <c r="AN4629" s="7">
        <f>IFERROR(('Formato Productividad'!$AM4629/'Formato Productividad'!$N4629)*('Formato Productividad'!$N4629/'Formato Productividad'!$P4629),0)</f>
        <v>0</v>
      </c>
      <c r="AO4629" s="7">
        <f>IFERROR(('Formato Productividad'!$AG4629/'Formato Productividad'!$O4629)*('Formato Productividad'!$O4629/'Formato Productividad'!$P4629),0)</f>
        <v>0</v>
      </c>
      <c r="AP4629" s="7">
        <f>'Formato Productividad'!$AN4629+'Formato Productividad'!$AO4629</f>
        <v>0</v>
      </c>
      <c r="AQ4629" s="5"/>
      <c r="AR4629" s="7">
        <f>IFERROR('Formato Productividad'!$AM4629/'Formato Productividad'!$N4629,0)</f>
        <v>0</v>
      </c>
      <c r="AS4629" s="7">
        <f>IFERROR('Formato Productividad'!$AG4629/'Formato Productividad'!$O4629,0)</f>
        <v>0</v>
      </c>
      <c r="AT4629" s="71">
        <f>IFERROR('Formato Productividad'!$AI4629/'Formato Productividad'!$M4629,0)</f>
        <v>0</v>
      </c>
      <c r="AU4629" s="74"/>
    </row>
    <row r="4630" spans="1:47" s="33" customFormat="1" ht="25.5" customHeight="1" x14ac:dyDescent="0.25">
      <c r="A4630" s="39">
        <v>4629</v>
      </c>
      <c r="B4630" s="5"/>
      <c r="C4630" s="5"/>
      <c r="D4630" s="5"/>
      <c r="E4630" s="6" t="str">
        <f>IFERROR(VLOOKUP(D4630,'Formato validacion'!$E$2:$F$131,2,0),"Escoja un ESM")</f>
        <v>Escoja un ESM</v>
      </c>
      <c r="F4630" s="31"/>
      <c r="G4630" s="5"/>
      <c r="H4630" s="5"/>
      <c r="I4630" s="5"/>
      <c r="J4630" s="5"/>
      <c r="K4630" s="5"/>
      <c r="L4630" s="6" t="str">
        <f>IFERROR(VLOOKUP(K4630,Tabla4[[ESPECIALIDADES]:[ÁREA DE LA ESPECIALIDAD]],2,0),"Escoja una especialidad")</f>
        <v>Escoja una especialidad</v>
      </c>
      <c r="M4630" s="5"/>
      <c r="N4630" s="5"/>
      <c r="O4630" s="5"/>
      <c r="P4630" s="6">
        <f>'Formato Productividad'!$M4630-'Formato Productividad'!$AI4630</f>
        <v>0</v>
      </c>
      <c r="Q4630" s="6" t="str">
        <f>IFERROR(VLOOKUP('Formato Productividad'!$K4630,Tabla4[],3,0),"Escoja una especialidad")</f>
        <v>Escoja una especialidad</v>
      </c>
      <c r="R4630" s="6" t="str">
        <f t="shared" si="288"/>
        <v>No aplica</v>
      </c>
      <c r="S4630" s="5"/>
      <c r="T4630" s="5"/>
      <c r="U4630" s="5"/>
      <c r="V4630" s="6">
        <f t="shared" si="289"/>
        <v>0</v>
      </c>
      <c r="W4630" s="6" t="str">
        <f t="shared" si="290"/>
        <v>No aplica</v>
      </c>
      <c r="X4630" s="35" t="str">
        <f t="shared" si="291"/>
        <v>No aplica</v>
      </c>
      <c r="Y4630" s="37"/>
      <c r="Z4630" s="38"/>
      <c r="AA4630" s="36"/>
      <c r="AB4630" s="38"/>
      <c r="AC4630" s="37"/>
      <c r="AD4630" s="38"/>
      <c r="AE4630" s="37"/>
      <c r="AF4630" s="38"/>
      <c r="AG4630" s="37"/>
      <c r="AH4630" s="38"/>
      <c r="AI4630" s="36"/>
      <c r="AJ4630" s="5"/>
      <c r="AK4630" s="5"/>
      <c r="AL4630" s="6">
        <f>IFERROR('Formato Productividad'!$Y4630+'Formato Productividad'!$AA4630+'Formato Productividad'!$AC4630,0)+'Formato Productividad'!$AE4630</f>
        <v>0</v>
      </c>
      <c r="AM4630" s="6">
        <f>IFERROR((('Formato Productividad'!$T4630+'Formato Productividad'!$V4630+'Formato Productividad'!$U4630)/'Formato Productividad'!$Q4630),0)+'Formato Productividad'!$AL4630</f>
        <v>0</v>
      </c>
      <c r="AN4630" s="7">
        <f>IFERROR(('Formato Productividad'!$AM4630/'Formato Productividad'!$N4630)*('Formato Productividad'!$N4630/'Formato Productividad'!$P4630),0)</f>
        <v>0</v>
      </c>
      <c r="AO4630" s="7">
        <f>IFERROR(('Formato Productividad'!$AG4630/'Formato Productividad'!$O4630)*('Formato Productividad'!$O4630/'Formato Productividad'!$P4630),0)</f>
        <v>0</v>
      </c>
      <c r="AP4630" s="7">
        <f>'Formato Productividad'!$AN4630+'Formato Productividad'!$AO4630</f>
        <v>0</v>
      </c>
      <c r="AQ4630" s="5"/>
      <c r="AR4630" s="7">
        <f>IFERROR('Formato Productividad'!$AM4630/'Formato Productividad'!$N4630,0)</f>
        <v>0</v>
      </c>
      <c r="AS4630" s="7">
        <f>IFERROR('Formato Productividad'!$AG4630/'Formato Productividad'!$O4630,0)</f>
        <v>0</v>
      </c>
      <c r="AT4630" s="71">
        <f>IFERROR('Formato Productividad'!$AI4630/'Formato Productividad'!$M4630,0)</f>
        <v>0</v>
      </c>
      <c r="AU4630" s="74"/>
    </row>
    <row r="4631" spans="1:47" s="33" customFormat="1" ht="25.5" customHeight="1" x14ac:dyDescent="0.25">
      <c r="A4631" s="39">
        <v>4630</v>
      </c>
      <c r="B4631" s="5"/>
      <c r="C4631" s="5"/>
      <c r="D4631" s="5"/>
      <c r="E4631" s="6" t="str">
        <f>IFERROR(VLOOKUP(D4631,'Formato validacion'!$E$2:$F$131,2,0),"Escoja un ESM")</f>
        <v>Escoja un ESM</v>
      </c>
      <c r="F4631" s="31"/>
      <c r="G4631" s="5"/>
      <c r="H4631" s="5"/>
      <c r="I4631" s="5"/>
      <c r="J4631" s="5"/>
      <c r="K4631" s="5"/>
      <c r="L4631" s="6" t="str">
        <f>IFERROR(VLOOKUP(K4631,Tabla4[[ESPECIALIDADES]:[ÁREA DE LA ESPECIALIDAD]],2,0),"Escoja una especialidad")</f>
        <v>Escoja una especialidad</v>
      </c>
      <c r="M4631" s="5"/>
      <c r="N4631" s="5"/>
      <c r="O4631" s="5"/>
      <c r="P4631" s="6">
        <f>'Formato Productividad'!$M4631-'Formato Productividad'!$AI4631</f>
        <v>0</v>
      </c>
      <c r="Q4631" s="6" t="str">
        <f>IFERROR(VLOOKUP('Formato Productividad'!$K4631,Tabla4[],3,0),"Escoja una especialidad")</f>
        <v>Escoja una especialidad</v>
      </c>
      <c r="R4631" s="6" t="str">
        <f t="shared" si="288"/>
        <v>No aplica</v>
      </c>
      <c r="S4631" s="5"/>
      <c r="T4631" s="5"/>
      <c r="U4631" s="5"/>
      <c r="V4631" s="6">
        <f t="shared" si="289"/>
        <v>0</v>
      </c>
      <c r="W4631" s="6" t="str">
        <f t="shared" si="290"/>
        <v>No aplica</v>
      </c>
      <c r="X4631" s="35" t="str">
        <f t="shared" si="291"/>
        <v>No aplica</v>
      </c>
      <c r="Y4631" s="37"/>
      <c r="Z4631" s="38"/>
      <c r="AA4631" s="36"/>
      <c r="AB4631" s="38"/>
      <c r="AC4631" s="37"/>
      <c r="AD4631" s="38"/>
      <c r="AE4631" s="37"/>
      <c r="AF4631" s="38"/>
      <c r="AG4631" s="37"/>
      <c r="AH4631" s="38"/>
      <c r="AI4631" s="36"/>
      <c r="AJ4631" s="5"/>
      <c r="AK4631" s="5"/>
      <c r="AL4631" s="6">
        <f>IFERROR('Formato Productividad'!$Y4631+'Formato Productividad'!$AA4631+'Formato Productividad'!$AC4631,0)+'Formato Productividad'!$AE4631</f>
        <v>0</v>
      </c>
      <c r="AM4631" s="6">
        <f>IFERROR((('Formato Productividad'!$T4631+'Formato Productividad'!$V4631+'Formato Productividad'!$U4631)/'Formato Productividad'!$Q4631),0)+'Formato Productividad'!$AL4631</f>
        <v>0</v>
      </c>
      <c r="AN4631" s="7">
        <f>IFERROR(('Formato Productividad'!$AM4631/'Formato Productividad'!$N4631)*('Formato Productividad'!$N4631/'Formato Productividad'!$P4631),0)</f>
        <v>0</v>
      </c>
      <c r="AO4631" s="7">
        <f>IFERROR(('Formato Productividad'!$AG4631/'Formato Productividad'!$O4631)*('Formato Productividad'!$O4631/'Formato Productividad'!$P4631),0)</f>
        <v>0</v>
      </c>
      <c r="AP4631" s="7">
        <f>'Formato Productividad'!$AN4631+'Formato Productividad'!$AO4631</f>
        <v>0</v>
      </c>
      <c r="AQ4631" s="5"/>
      <c r="AR4631" s="7">
        <f>IFERROR('Formato Productividad'!$AM4631/'Formato Productividad'!$N4631,0)</f>
        <v>0</v>
      </c>
      <c r="AS4631" s="7">
        <f>IFERROR('Formato Productividad'!$AG4631/'Formato Productividad'!$O4631,0)</f>
        <v>0</v>
      </c>
      <c r="AT4631" s="71">
        <f>IFERROR('Formato Productividad'!$AI4631/'Formato Productividad'!$M4631,0)</f>
        <v>0</v>
      </c>
      <c r="AU4631" s="74"/>
    </row>
    <row r="4632" spans="1:47" s="33" customFormat="1" ht="25.5" customHeight="1" x14ac:dyDescent="0.25">
      <c r="A4632" s="39">
        <v>4631</v>
      </c>
      <c r="B4632" s="5"/>
      <c r="C4632" s="5"/>
      <c r="D4632" s="5"/>
      <c r="E4632" s="6" t="str">
        <f>IFERROR(VLOOKUP(D4632,'Formato validacion'!$E$2:$F$131,2,0),"Escoja un ESM")</f>
        <v>Escoja un ESM</v>
      </c>
      <c r="F4632" s="31"/>
      <c r="G4632" s="5"/>
      <c r="H4632" s="5"/>
      <c r="I4632" s="5"/>
      <c r="J4632" s="5"/>
      <c r="K4632" s="5"/>
      <c r="L4632" s="6" t="str">
        <f>IFERROR(VLOOKUP(K4632,Tabla4[[ESPECIALIDADES]:[ÁREA DE LA ESPECIALIDAD]],2,0),"Escoja una especialidad")</f>
        <v>Escoja una especialidad</v>
      </c>
      <c r="M4632" s="5"/>
      <c r="N4632" s="5"/>
      <c r="O4632" s="5"/>
      <c r="P4632" s="6">
        <f>'Formato Productividad'!$M4632-'Formato Productividad'!$AI4632</f>
        <v>0</v>
      </c>
      <c r="Q4632" s="6" t="str">
        <f>IFERROR(VLOOKUP('Formato Productividad'!$K4632,Tabla4[],3,0),"Escoja una especialidad")</f>
        <v>Escoja una especialidad</v>
      </c>
      <c r="R4632" s="6" t="str">
        <f t="shared" si="288"/>
        <v>No aplica</v>
      </c>
      <c r="S4632" s="5"/>
      <c r="T4632" s="5"/>
      <c r="U4632" s="5"/>
      <c r="V4632" s="6">
        <f t="shared" si="289"/>
        <v>0</v>
      </c>
      <c r="W4632" s="6" t="str">
        <f t="shared" si="290"/>
        <v>No aplica</v>
      </c>
      <c r="X4632" s="35" t="str">
        <f t="shared" si="291"/>
        <v>No aplica</v>
      </c>
      <c r="Y4632" s="37"/>
      <c r="Z4632" s="38"/>
      <c r="AA4632" s="36"/>
      <c r="AB4632" s="38"/>
      <c r="AC4632" s="37"/>
      <c r="AD4632" s="38"/>
      <c r="AE4632" s="37"/>
      <c r="AF4632" s="38"/>
      <c r="AG4632" s="37"/>
      <c r="AH4632" s="38"/>
      <c r="AI4632" s="36"/>
      <c r="AJ4632" s="5"/>
      <c r="AK4632" s="5"/>
      <c r="AL4632" s="6">
        <f>IFERROR('Formato Productividad'!$Y4632+'Formato Productividad'!$AA4632+'Formato Productividad'!$AC4632,0)+'Formato Productividad'!$AE4632</f>
        <v>0</v>
      </c>
      <c r="AM4632" s="6">
        <f>IFERROR((('Formato Productividad'!$T4632+'Formato Productividad'!$V4632+'Formato Productividad'!$U4632)/'Formato Productividad'!$Q4632),0)+'Formato Productividad'!$AL4632</f>
        <v>0</v>
      </c>
      <c r="AN4632" s="7">
        <f>IFERROR(('Formato Productividad'!$AM4632/'Formato Productividad'!$N4632)*('Formato Productividad'!$N4632/'Formato Productividad'!$P4632),0)</f>
        <v>0</v>
      </c>
      <c r="AO4632" s="7">
        <f>IFERROR(('Formato Productividad'!$AG4632/'Formato Productividad'!$O4632)*('Formato Productividad'!$O4632/'Formato Productividad'!$P4632),0)</f>
        <v>0</v>
      </c>
      <c r="AP4632" s="7">
        <f>'Formato Productividad'!$AN4632+'Formato Productividad'!$AO4632</f>
        <v>0</v>
      </c>
      <c r="AQ4632" s="5"/>
      <c r="AR4632" s="7">
        <f>IFERROR('Formato Productividad'!$AM4632/'Formato Productividad'!$N4632,0)</f>
        <v>0</v>
      </c>
      <c r="AS4632" s="7">
        <f>IFERROR('Formato Productividad'!$AG4632/'Formato Productividad'!$O4632,0)</f>
        <v>0</v>
      </c>
      <c r="AT4632" s="71">
        <f>IFERROR('Formato Productividad'!$AI4632/'Formato Productividad'!$M4632,0)</f>
        <v>0</v>
      </c>
      <c r="AU4632" s="74"/>
    </row>
    <row r="4633" spans="1:47" s="33" customFormat="1" ht="25.5" customHeight="1" x14ac:dyDescent="0.25">
      <c r="A4633" s="39">
        <v>4632</v>
      </c>
      <c r="B4633" s="5"/>
      <c r="C4633" s="5"/>
      <c r="D4633" s="5"/>
      <c r="E4633" s="6" t="str">
        <f>IFERROR(VLOOKUP(D4633,'Formato validacion'!$E$2:$F$131,2,0),"Escoja un ESM")</f>
        <v>Escoja un ESM</v>
      </c>
      <c r="F4633" s="31"/>
      <c r="G4633" s="5"/>
      <c r="H4633" s="5"/>
      <c r="I4633" s="5"/>
      <c r="J4633" s="5"/>
      <c r="K4633" s="5"/>
      <c r="L4633" s="6" t="str">
        <f>IFERROR(VLOOKUP(K4633,Tabla4[[ESPECIALIDADES]:[ÁREA DE LA ESPECIALIDAD]],2,0),"Escoja una especialidad")</f>
        <v>Escoja una especialidad</v>
      </c>
      <c r="M4633" s="5"/>
      <c r="N4633" s="5"/>
      <c r="O4633" s="5"/>
      <c r="P4633" s="6">
        <f>'Formato Productividad'!$M4633-'Formato Productividad'!$AI4633</f>
        <v>0</v>
      </c>
      <c r="Q4633" s="6" t="str">
        <f>IFERROR(VLOOKUP('Formato Productividad'!$K4633,Tabla4[],3,0),"Escoja una especialidad")</f>
        <v>Escoja una especialidad</v>
      </c>
      <c r="R4633" s="6" t="str">
        <f t="shared" si="288"/>
        <v>No aplica</v>
      </c>
      <c r="S4633" s="5"/>
      <c r="T4633" s="5"/>
      <c r="U4633" s="5"/>
      <c r="V4633" s="6">
        <f t="shared" si="289"/>
        <v>0</v>
      </c>
      <c r="W4633" s="6" t="str">
        <f t="shared" si="290"/>
        <v>No aplica</v>
      </c>
      <c r="X4633" s="35" t="str">
        <f t="shared" si="291"/>
        <v>No aplica</v>
      </c>
      <c r="Y4633" s="37"/>
      <c r="Z4633" s="38"/>
      <c r="AA4633" s="36"/>
      <c r="AB4633" s="38"/>
      <c r="AC4633" s="37"/>
      <c r="AD4633" s="38"/>
      <c r="AE4633" s="37"/>
      <c r="AF4633" s="38"/>
      <c r="AG4633" s="37"/>
      <c r="AH4633" s="38"/>
      <c r="AI4633" s="36"/>
      <c r="AJ4633" s="5"/>
      <c r="AK4633" s="5"/>
      <c r="AL4633" s="6">
        <f>IFERROR('Formato Productividad'!$Y4633+'Formato Productividad'!$AA4633+'Formato Productividad'!$AC4633,0)+'Formato Productividad'!$AE4633</f>
        <v>0</v>
      </c>
      <c r="AM4633" s="6">
        <f>IFERROR((('Formato Productividad'!$T4633+'Formato Productividad'!$V4633+'Formato Productividad'!$U4633)/'Formato Productividad'!$Q4633),0)+'Formato Productividad'!$AL4633</f>
        <v>0</v>
      </c>
      <c r="AN4633" s="7">
        <f>IFERROR(('Formato Productividad'!$AM4633/'Formato Productividad'!$N4633)*('Formato Productividad'!$N4633/'Formato Productividad'!$P4633),0)</f>
        <v>0</v>
      </c>
      <c r="AO4633" s="7">
        <f>IFERROR(('Formato Productividad'!$AG4633/'Formato Productividad'!$O4633)*('Formato Productividad'!$O4633/'Formato Productividad'!$P4633),0)</f>
        <v>0</v>
      </c>
      <c r="AP4633" s="7">
        <f>'Formato Productividad'!$AN4633+'Formato Productividad'!$AO4633</f>
        <v>0</v>
      </c>
      <c r="AQ4633" s="5"/>
      <c r="AR4633" s="7">
        <f>IFERROR('Formato Productividad'!$AM4633/'Formato Productividad'!$N4633,0)</f>
        <v>0</v>
      </c>
      <c r="AS4633" s="7">
        <f>IFERROR('Formato Productividad'!$AG4633/'Formato Productividad'!$O4633,0)</f>
        <v>0</v>
      </c>
      <c r="AT4633" s="71">
        <f>IFERROR('Formato Productividad'!$AI4633/'Formato Productividad'!$M4633,0)</f>
        <v>0</v>
      </c>
      <c r="AU4633" s="74"/>
    </row>
    <row r="4634" spans="1:47" s="33" customFormat="1" ht="25.5" customHeight="1" x14ac:dyDescent="0.25">
      <c r="A4634" s="39">
        <v>4633</v>
      </c>
      <c r="B4634" s="5"/>
      <c r="C4634" s="5"/>
      <c r="D4634" s="5"/>
      <c r="E4634" s="6" t="str">
        <f>IFERROR(VLOOKUP(D4634,'Formato validacion'!$E$2:$F$131,2,0),"Escoja un ESM")</f>
        <v>Escoja un ESM</v>
      </c>
      <c r="F4634" s="31"/>
      <c r="G4634" s="5"/>
      <c r="H4634" s="5"/>
      <c r="I4634" s="5"/>
      <c r="J4634" s="5"/>
      <c r="K4634" s="5"/>
      <c r="L4634" s="6" t="str">
        <f>IFERROR(VLOOKUP(K4634,Tabla4[[ESPECIALIDADES]:[ÁREA DE LA ESPECIALIDAD]],2,0),"Escoja una especialidad")</f>
        <v>Escoja una especialidad</v>
      </c>
      <c r="M4634" s="5"/>
      <c r="N4634" s="5"/>
      <c r="O4634" s="5"/>
      <c r="P4634" s="6">
        <f>'Formato Productividad'!$M4634-'Formato Productividad'!$AI4634</f>
        <v>0</v>
      </c>
      <c r="Q4634" s="6" t="str">
        <f>IFERROR(VLOOKUP('Formato Productividad'!$K4634,Tabla4[],3,0),"Escoja una especialidad")</f>
        <v>Escoja una especialidad</v>
      </c>
      <c r="R4634" s="6" t="str">
        <f t="shared" si="288"/>
        <v>No aplica</v>
      </c>
      <c r="S4634" s="5"/>
      <c r="T4634" s="5"/>
      <c r="U4634" s="5"/>
      <c r="V4634" s="6">
        <f t="shared" si="289"/>
        <v>0</v>
      </c>
      <c r="W4634" s="6" t="str">
        <f t="shared" si="290"/>
        <v>No aplica</v>
      </c>
      <c r="X4634" s="35" t="str">
        <f t="shared" si="291"/>
        <v>No aplica</v>
      </c>
      <c r="Y4634" s="37"/>
      <c r="Z4634" s="38"/>
      <c r="AA4634" s="36"/>
      <c r="AB4634" s="38"/>
      <c r="AC4634" s="37"/>
      <c r="AD4634" s="38"/>
      <c r="AE4634" s="37"/>
      <c r="AF4634" s="38"/>
      <c r="AG4634" s="37"/>
      <c r="AH4634" s="38"/>
      <c r="AI4634" s="36"/>
      <c r="AJ4634" s="5"/>
      <c r="AK4634" s="5"/>
      <c r="AL4634" s="6">
        <f>IFERROR('Formato Productividad'!$Y4634+'Formato Productividad'!$AA4634+'Formato Productividad'!$AC4634,0)+'Formato Productividad'!$AE4634</f>
        <v>0</v>
      </c>
      <c r="AM4634" s="6">
        <f>IFERROR((('Formato Productividad'!$T4634+'Formato Productividad'!$V4634+'Formato Productividad'!$U4634)/'Formato Productividad'!$Q4634),0)+'Formato Productividad'!$AL4634</f>
        <v>0</v>
      </c>
      <c r="AN4634" s="7">
        <f>IFERROR(('Formato Productividad'!$AM4634/'Formato Productividad'!$N4634)*('Formato Productividad'!$N4634/'Formato Productividad'!$P4634),0)</f>
        <v>0</v>
      </c>
      <c r="AO4634" s="7">
        <f>IFERROR(('Formato Productividad'!$AG4634/'Formato Productividad'!$O4634)*('Formato Productividad'!$O4634/'Formato Productividad'!$P4634),0)</f>
        <v>0</v>
      </c>
      <c r="AP4634" s="7">
        <f>'Formato Productividad'!$AN4634+'Formato Productividad'!$AO4634</f>
        <v>0</v>
      </c>
      <c r="AQ4634" s="5"/>
      <c r="AR4634" s="7">
        <f>IFERROR('Formato Productividad'!$AM4634/'Formato Productividad'!$N4634,0)</f>
        <v>0</v>
      </c>
      <c r="AS4634" s="7">
        <f>IFERROR('Formato Productividad'!$AG4634/'Formato Productividad'!$O4634,0)</f>
        <v>0</v>
      </c>
      <c r="AT4634" s="71">
        <f>IFERROR('Formato Productividad'!$AI4634/'Formato Productividad'!$M4634,0)</f>
        <v>0</v>
      </c>
      <c r="AU4634" s="74"/>
    </row>
    <row r="4635" spans="1:47" s="33" customFormat="1" ht="25.5" customHeight="1" x14ac:dyDescent="0.25">
      <c r="A4635" s="39">
        <v>4634</v>
      </c>
      <c r="B4635" s="5"/>
      <c r="C4635" s="5"/>
      <c r="D4635" s="5"/>
      <c r="E4635" s="6" t="str">
        <f>IFERROR(VLOOKUP(D4635,'Formato validacion'!$E$2:$F$131,2,0),"Escoja un ESM")</f>
        <v>Escoja un ESM</v>
      </c>
      <c r="F4635" s="31"/>
      <c r="G4635" s="5"/>
      <c r="H4635" s="5"/>
      <c r="I4635" s="5"/>
      <c r="J4635" s="5"/>
      <c r="K4635" s="5"/>
      <c r="L4635" s="6" t="str">
        <f>IFERROR(VLOOKUP(K4635,Tabla4[[ESPECIALIDADES]:[ÁREA DE LA ESPECIALIDAD]],2,0),"Escoja una especialidad")</f>
        <v>Escoja una especialidad</v>
      </c>
      <c r="M4635" s="5"/>
      <c r="N4635" s="5"/>
      <c r="O4635" s="5"/>
      <c r="P4635" s="6">
        <f>'Formato Productividad'!$M4635-'Formato Productividad'!$AI4635</f>
        <v>0</v>
      </c>
      <c r="Q4635" s="6" t="str">
        <f>IFERROR(VLOOKUP('Formato Productividad'!$K4635,Tabla4[],3,0),"Escoja una especialidad")</f>
        <v>Escoja una especialidad</v>
      </c>
      <c r="R4635" s="6" t="str">
        <f t="shared" si="288"/>
        <v>No aplica</v>
      </c>
      <c r="S4635" s="5"/>
      <c r="T4635" s="5"/>
      <c r="U4635" s="5"/>
      <c r="V4635" s="6">
        <f t="shared" si="289"/>
        <v>0</v>
      </c>
      <c r="W4635" s="6" t="str">
        <f t="shared" si="290"/>
        <v>No aplica</v>
      </c>
      <c r="X4635" s="35" t="str">
        <f t="shared" si="291"/>
        <v>No aplica</v>
      </c>
      <c r="Y4635" s="37"/>
      <c r="Z4635" s="38"/>
      <c r="AA4635" s="36"/>
      <c r="AB4635" s="38"/>
      <c r="AC4635" s="37"/>
      <c r="AD4635" s="38"/>
      <c r="AE4635" s="37"/>
      <c r="AF4635" s="38"/>
      <c r="AG4635" s="37"/>
      <c r="AH4635" s="38"/>
      <c r="AI4635" s="36"/>
      <c r="AJ4635" s="5"/>
      <c r="AK4635" s="5"/>
      <c r="AL4635" s="6">
        <f>IFERROR('Formato Productividad'!$Y4635+'Formato Productividad'!$AA4635+'Formato Productividad'!$AC4635,0)+'Formato Productividad'!$AE4635</f>
        <v>0</v>
      </c>
      <c r="AM4635" s="6">
        <f>IFERROR((('Formato Productividad'!$T4635+'Formato Productividad'!$V4635+'Formato Productividad'!$U4635)/'Formato Productividad'!$Q4635),0)+'Formato Productividad'!$AL4635</f>
        <v>0</v>
      </c>
      <c r="AN4635" s="7">
        <f>IFERROR(('Formato Productividad'!$AM4635/'Formato Productividad'!$N4635)*('Formato Productividad'!$N4635/'Formato Productividad'!$P4635),0)</f>
        <v>0</v>
      </c>
      <c r="AO4635" s="7">
        <f>IFERROR(('Formato Productividad'!$AG4635/'Formato Productividad'!$O4635)*('Formato Productividad'!$O4635/'Formato Productividad'!$P4635),0)</f>
        <v>0</v>
      </c>
      <c r="AP4635" s="7">
        <f>'Formato Productividad'!$AN4635+'Formato Productividad'!$AO4635</f>
        <v>0</v>
      </c>
      <c r="AQ4635" s="5"/>
      <c r="AR4635" s="7">
        <f>IFERROR('Formato Productividad'!$AM4635/'Formato Productividad'!$N4635,0)</f>
        <v>0</v>
      </c>
      <c r="AS4635" s="7">
        <f>IFERROR('Formato Productividad'!$AG4635/'Formato Productividad'!$O4635,0)</f>
        <v>0</v>
      </c>
      <c r="AT4635" s="71">
        <f>IFERROR('Formato Productividad'!$AI4635/'Formato Productividad'!$M4635,0)</f>
        <v>0</v>
      </c>
      <c r="AU4635" s="74"/>
    </row>
    <row r="4636" spans="1:47" s="33" customFormat="1" ht="25.5" customHeight="1" x14ac:dyDescent="0.25">
      <c r="A4636" s="39">
        <v>4635</v>
      </c>
      <c r="B4636" s="5"/>
      <c r="C4636" s="5"/>
      <c r="D4636" s="5"/>
      <c r="E4636" s="6" t="str">
        <f>IFERROR(VLOOKUP(D4636,'Formato validacion'!$E$2:$F$131,2,0),"Escoja un ESM")</f>
        <v>Escoja un ESM</v>
      </c>
      <c r="F4636" s="31"/>
      <c r="G4636" s="5"/>
      <c r="H4636" s="5"/>
      <c r="I4636" s="5"/>
      <c r="J4636" s="5"/>
      <c r="K4636" s="5"/>
      <c r="L4636" s="6" t="str">
        <f>IFERROR(VLOOKUP(K4636,Tabla4[[ESPECIALIDADES]:[ÁREA DE LA ESPECIALIDAD]],2,0),"Escoja una especialidad")</f>
        <v>Escoja una especialidad</v>
      </c>
      <c r="M4636" s="5"/>
      <c r="N4636" s="5"/>
      <c r="O4636" s="5"/>
      <c r="P4636" s="6">
        <f>'Formato Productividad'!$M4636-'Formato Productividad'!$AI4636</f>
        <v>0</v>
      </c>
      <c r="Q4636" s="6" t="str">
        <f>IFERROR(VLOOKUP('Formato Productividad'!$K4636,Tabla4[],3,0),"Escoja una especialidad")</f>
        <v>Escoja una especialidad</v>
      </c>
      <c r="R4636" s="6" t="str">
        <f t="shared" si="288"/>
        <v>No aplica</v>
      </c>
      <c r="S4636" s="5"/>
      <c r="T4636" s="5"/>
      <c r="U4636" s="5"/>
      <c r="V4636" s="6">
        <f t="shared" si="289"/>
        <v>0</v>
      </c>
      <c r="W4636" s="6" t="str">
        <f t="shared" si="290"/>
        <v>No aplica</v>
      </c>
      <c r="X4636" s="35" t="str">
        <f t="shared" si="291"/>
        <v>No aplica</v>
      </c>
      <c r="Y4636" s="37"/>
      <c r="Z4636" s="38"/>
      <c r="AA4636" s="36"/>
      <c r="AB4636" s="38"/>
      <c r="AC4636" s="37"/>
      <c r="AD4636" s="38"/>
      <c r="AE4636" s="37"/>
      <c r="AF4636" s="38"/>
      <c r="AG4636" s="37"/>
      <c r="AH4636" s="38"/>
      <c r="AI4636" s="36"/>
      <c r="AJ4636" s="5"/>
      <c r="AK4636" s="5"/>
      <c r="AL4636" s="6">
        <f>IFERROR('Formato Productividad'!$Y4636+'Formato Productividad'!$AA4636+'Formato Productividad'!$AC4636,0)+'Formato Productividad'!$AE4636</f>
        <v>0</v>
      </c>
      <c r="AM4636" s="6">
        <f>IFERROR((('Formato Productividad'!$T4636+'Formato Productividad'!$V4636+'Formato Productividad'!$U4636)/'Formato Productividad'!$Q4636),0)+'Formato Productividad'!$AL4636</f>
        <v>0</v>
      </c>
      <c r="AN4636" s="7">
        <f>IFERROR(('Formato Productividad'!$AM4636/'Formato Productividad'!$N4636)*('Formato Productividad'!$N4636/'Formato Productividad'!$P4636),0)</f>
        <v>0</v>
      </c>
      <c r="AO4636" s="7">
        <f>IFERROR(('Formato Productividad'!$AG4636/'Formato Productividad'!$O4636)*('Formato Productividad'!$O4636/'Formato Productividad'!$P4636),0)</f>
        <v>0</v>
      </c>
      <c r="AP4636" s="7">
        <f>'Formato Productividad'!$AN4636+'Formato Productividad'!$AO4636</f>
        <v>0</v>
      </c>
      <c r="AQ4636" s="5"/>
      <c r="AR4636" s="7">
        <f>IFERROR('Formato Productividad'!$AM4636/'Formato Productividad'!$N4636,0)</f>
        <v>0</v>
      </c>
      <c r="AS4636" s="7">
        <f>IFERROR('Formato Productividad'!$AG4636/'Formato Productividad'!$O4636,0)</f>
        <v>0</v>
      </c>
      <c r="AT4636" s="71">
        <f>IFERROR('Formato Productividad'!$AI4636/'Formato Productividad'!$M4636,0)</f>
        <v>0</v>
      </c>
      <c r="AU4636" s="74"/>
    </row>
    <row r="4637" spans="1:47" s="33" customFormat="1" ht="25.5" customHeight="1" x14ac:dyDescent="0.25">
      <c r="A4637" s="39">
        <v>4636</v>
      </c>
      <c r="B4637" s="5"/>
      <c r="C4637" s="5"/>
      <c r="D4637" s="5"/>
      <c r="E4637" s="6" t="str">
        <f>IFERROR(VLOOKUP(D4637,'Formato validacion'!$E$2:$F$131,2,0),"Escoja un ESM")</f>
        <v>Escoja un ESM</v>
      </c>
      <c r="F4637" s="31"/>
      <c r="G4637" s="5"/>
      <c r="H4637" s="5"/>
      <c r="I4637" s="5"/>
      <c r="J4637" s="5"/>
      <c r="K4637" s="5"/>
      <c r="L4637" s="6" t="str">
        <f>IFERROR(VLOOKUP(K4637,Tabla4[[ESPECIALIDADES]:[ÁREA DE LA ESPECIALIDAD]],2,0),"Escoja una especialidad")</f>
        <v>Escoja una especialidad</v>
      </c>
      <c r="M4637" s="5"/>
      <c r="N4637" s="5"/>
      <c r="O4637" s="5"/>
      <c r="P4637" s="6">
        <f>'Formato Productividad'!$M4637-'Formato Productividad'!$AI4637</f>
        <v>0</v>
      </c>
      <c r="Q4637" s="6" t="str">
        <f>IFERROR(VLOOKUP('Formato Productividad'!$K4637,Tabla4[],3,0),"Escoja una especialidad")</f>
        <v>Escoja una especialidad</v>
      </c>
      <c r="R4637" s="6" t="str">
        <f t="shared" si="288"/>
        <v>No aplica</v>
      </c>
      <c r="S4637" s="5"/>
      <c r="T4637" s="5"/>
      <c r="U4637" s="5"/>
      <c r="V4637" s="6">
        <f t="shared" si="289"/>
        <v>0</v>
      </c>
      <c r="W4637" s="6" t="str">
        <f t="shared" si="290"/>
        <v>No aplica</v>
      </c>
      <c r="X4637" s="35" t="str">
        <f t="shared" si="291"/>
        <v>No aplica</v>
      </c>
      <c r="Y4637" s="37"/>
      <c r="Z4637" s="38"/>
      <c r="AA4637" s="36"/>
      <c r="AB4637" s="38"/>
      <c r="AC4637" s="37"/>
      <c r="AD4637" s="38"/>
      <c r="AE4637" s="37"/>
      <c r="AF4637" s="38"/>
      <c r="AG4637" s="37"/>
      <c r="AH4637" s="38"/>
      <c r="AI4637" s="36"/>
      <c r="AJ4637" s="5"/>
      <c r="AK4637" s="5"/>
      <c r="AL4637" s="6">
        <f>IFERROR('Formato Productividad'!$Y4637+'Formato Productividad'!$AA4637+'Formato Productividad'!$AC4637,0)+'Formato Productividad'!$AE4637</f>
        <v>0</v>
      </c>
      <c r="AM4637" s="6">
        <f>IFERROR((('Formato Productividad'!$T4637+'Formato Productividad'!$V4637+'Formato Productividad'!$U4637)/'Formato Productividad'!$Q4637),0)+'Formato Productividad'!$AL4637</f>
        <v>0</v>
      </c>
      <c r="AN4637" s="7">
        <f>IFERROR(('Formato Productividad'!$AM4637/'Formato Productividad'!$N4637)*('Formato Productividad'!$N4637/'Formato Productividad'!$P4637),0)</f>
        <v>0</v>
      </c>
      <c r="AO4637" s="7">
        <f>IFERROR(('Formato Productividad'!$AG4637/'Formato Productividad'!$O4637)*('Formato Productividad'!$O4637/'Formato Productividad'!$P4637),0)</f>
        <v>0</v>
      </c>
      <c r="AP4637" s="7">
        <f>'Formato Productividad'!$AN4637+'Formato Productividad'!$AO4637</f>
        <v>0</v>
      </c>
      <c r="AQ4637" s="5"/>
      <c r="AR4637" s="7">
        <f>IFERROR('Formato Productividad'!$AM4637/'Formato Productividad'!$N4637,0)</f>
        <v>0</v>
      </c>
      <c r="AS4637" s="7">
        <f>IFERROR('Formato Productividad'!$AG4637/'Formato Productividad'!$O4637,0)</f>
        <v>0</v>
      </c>
      <c r="AT4637" s="71">
        <f>IFERROR('Formato Productividad'!$AI4637/'Formato Productividad'!$M4637,0)</f>
        <v>0</v>
      </c>
      <c r="AU4637" s="74"/>
    </row>
    <row r="4638" spans="1:47" s="33" customFormat="1" ht="25.5" customHeight="1" x14ac:dyDescent="0.25">
      <c r="A4638" s="39">
        <v>4637</v>
      </c>
      <c r="B4638" s="5"/>
      <c r="C4638" s="5"/>
      <c r="D4638" s="5"/>
      <c r="E4638" s="6" t="str">
        <f>IFERROR(VLOOKUP(D4638,'Formato validacion'!$E$2:$F$131,2,0),"Escoja un ESM")</f>
        <v>Escoja un ESM</v>
      </c>
      <c r="F4638" s="31"/>
      <c r="G4638" s="5"/>
      <c r="H4638" s="5"/>
      <c r="I4638" s="5"/>
      <c r="J4638" s="5"/>
      <c r="K4638" s="5"/>
      <c r="L4638" s="6" t="str">
        <f>IFERROR(VLOOKUP(K4638,Tabla4[[ESPECIALIDADES]:[ÁREA DE LA ESPECIALIDAD]],2,0),"Escoja una especialidad")</f>
        <v>Escoja una especialidad</v>
      </c>
      <c r="M4638" s="5"/>
      <c r="N4638" s="5"/>
      <c r="O4638" s="5"/>
      <c r="P4638" s="6">
        <f>'Formato Productividad'!$M4638-'Formato Productividad'!$AI4638</f>
        <v>0</v>
      </c>
      <c r="Q4638" s="6" t="str">
        <f>IFERROR(VLOOKUP('Formato Productividad'!$K4638,Tabla4[],3,0),"Escoja una especialidad")</f>
        <v>Escoja una especialidad</v>
      </c>
      <c r="R4638" s="6" t="str">
        <f t="shared" si="288"/>
        <v>No aplica</v>
      </c>
      <c r="S4638" s="5"/>
      <c r="T4638" s="5"/>
      <c r="U4638" s="5"/>
      <c r="V4638" s="6">
        <f t="shared" si="289"/>
        <v>0</v>
      </c>
      <c r="W4638" s="6" t="str">
        <f t="shared" si="290"/>
        <v>No aplica</v>
      </c>
      <c r="X4638" s="35" t="str">
        <f t="shared" si="291"/>
        <v>No aplica</v>
      </c>
      <c r="Y4638" s="37"/>
      <c r="Z4638" s="38"/>
      <c r="AA4638" s="36"/>
      <c r="AB4638" s="38"/>
      <c r="AC4638" s="37"/>
      <c r="AD4638" s="38"/>
      <c r="AE4638" s="37"/>
      <c r="AF4638" s="38"/>
      <c r="AG4638" s="37"/>
      <c r="AH4638" s="38"/>
      <c r="AI4638" s="36"/>
      <c r="AJ4638" s="5"/>
      <c r="AK4638" s="5"/>
      <c r="AL4638" s="6">
        <f>IFERROR('Formato Productividad'!$Y4638+'Formato Productividad'!$AA4638+'Formato Productividad'!$AC4638,0)+'Formato Productividad'!$AE4638</f>
        <v>0</v>
      </c>
      <c r="AM4638" s="6">
        <f>IFERROR((('Formato Productividad'!$T4638+'Formato Productividad'!$V4638+'Formato Productividad'!$U4638)/'Formato Productividad'!$Q4638),0)+'Formato Productividad'!$AL4638</f>
        <v>0</v>
      </c>
      <c r="AN4638" s="7">
        <f>IFERROR(('Formato Productividad'!$AM4638/'Formato Productividad'!$N4638)*('Formato Productividad'!$N4638/'Formato Productividad'!$P4638),0)</f>
        <v>0</v>
      </c>
      <c r="AO4638" s="7">
        <f>IFERROR(('Formato Productividad'!$AG4638/'Formato Productividad'!$O4638)*('Formato Productividad'!$O4638/'Formato Productividad'!$P4638),0)</f>
        <v>0</v>
      </c>
      <c r="AP4638" s="7">
        <f>'Formato Productividad'!$AN4638+'Formato Productividad'!$AO4638</f>
        <v>0</v>
      </c>
      <c r="AQ4638" s="5"/>
      <c r="AR4638" s="7">
        <f>IFERROR('Formato Productividad'!$AM4638/'Formato Productividad'!$N4638,0)</f>
        <v>0</v>
      </c>
      <c r="AS4638" s="7">
        <f>IFERROR('Formato Productividad'!$AG4638/'Formato Productividad'!$O4638,0)</f>
        <v>0</v>
      </c>
      <c r="AT4638" s="71">
        <f>IFERROR('Formato Productividad'!$AI4638/'Formato Productividad'!$M4638,0)</f>
        <v>0</v>
      </c>
      <c r="AU4638" s="74"/>
    </row>
    <row r="4639" spans="1:47" s="33" customFormat="1" ht="25.5" customHeight="1" x14ac:dyDescent="0.25">
      <c r="A4639" s="39">
        <v>4638</v>
      </c>
      <c r="B4639" s="5"/>
      <c r="C4639" s="5"/>
      <c r="D4639" s="5"/>
      <c r="E4639" s="6" t="str">
        <f>IFERROR(VLOOKUP(D4639,'Formato validacion'!$E$2:$F$131,2,0),"Escoja un ESM")</f>
        <v>Escoja un ESM</v>
      </c>
      <c r="F4639" s="31"/>
      <c r="G4639" s="5"/>
      <c r="H4639" s="5"/>
      <c r="I4639" s="5"/>
      <c r="J4639" s="5"/>
      <c r="K4639" s="5"/>
      <c r="L4639" s="6" t="str">
        <f>IFERROR(VLOOKUP(K4639,Tabla4[[ESPECIALIDADES]:[ÁREA DE LA ESPECIALIDAD]],2,0),"Escoja una especialidad")</f>
        <v>Escoja una especialidad</v>
      </c>
      <c r="M4639" s="5"/>
      <c r="N4639" s="5"/>
      <c r="O4639" s="5"/>
      <c r="P4639" s="6">
        <f>'Formato Productividad'!$M4639-'Formato Productividad'!$AI4639</f>
        <v>0</v>
      </c>
      <c r="Q4639" s="6" t="str">
        <f>IFERROR(VLOOKUP('Formato Productividad'!$K4639,Tabla4[],3,0),"Escoja una especialidad")</f>
        <v>Escoja una especialidad</v>
      </c>
      <c r="R4639" s="6" t="str">
        <f t="shared" si="288"/>
        <v>No aplica</v>
      </c>
      <c r="S4639" s="5"/>
      <c r="T4639" s="5"/>
      <c r="U4639" s="5"/>
      <c r="V4639" s="6">
        <f t="shared" si="289"/>
        <v>0</v>
      </c>
      <c r="W4639" s="6" t="str">
        <f t="shared" si="290"/>
        <v>No aplica</v>
      </c>
      <c r="X4639" s="35" t="str">
        <f t="shared" si="291"/>
        <v>No aplica</v>
      </c>
      <c r="Y4639" s="37"/>
      <c r="Z4639" s="38"/>
      <c r="AA4639" s="36"/>
      <c r="AB4639" s="38"/>
      <c r="AC4639" s="37"/>
      <c r="AD4639" s="38"/>
      <c r="AE4639" s="37"/>
      <c r="AF4639" s="38"/>
      <c r="AG4639" s="37"/>
      <c r="AH4639" s="38"/>
      <c r="AI4639" s="36"/>
      <c r="AJ4639" s="5"/>
      <c r="AK4639" s="5"/>
      <c r="AL4639" s="6">
        <f>IFERROR('Formato Productividad'!$Y4639+'Formato Productividad'!$AA4639+'Formato Productividad'!$AC4639,0)+'Formato Productividad'!$AE4639</f>
        <v>0</v>
      </c>
      <c r="AM4639" s="6">
        <f>IFERROR((('Formato Productividad'!$T4639+'Formato Productividad'!$V4639+'Formato Productividad'!$U4639)/'Formato Productividad'!$Q4639),0)+'Formato Productividad'!$AL4639</f>
        <v>0</v>
      </c>
      <c r="AN4639" s="7">
        <f>IFERROR(('Formato Productividad'!$AM4639/'Formato Productividad'!$N4639)*('Formato Productividad'!$N4639/'Formato Productividad'!$P4639),0)</f>
        <v>0</v>
      </c>
      <c r="AO4639" s="7">
        <f>IFERROR(('Formato Productividad'!$AG4639/'Formato Productividad'!$O4639)*('Formato Productividad'!$O4639/'Formato Productividad'!$P4639),0)</f>
        <v>0</v>
      </c>
      <c r="AP4639" s="7">
        <f>'Formato Productividad'!$AN4639+'Formato Productividad'!$AO4639</f>
        <v>0</v>
      </c>
      <c r="AQ4639" s="5"/>
      <c r="AR4639" s="7">
        <f>IFERROR('Formato Productividad'!$AM4639/'Formato Productividad'!$N4639,0)</f>
        <v>0</v>
      </c>
      <c r="AS4639" s="7">
        <f>IFERROR('Formato Productividad'!$AG4639/'Formato Productividad'!$O4639,0)</f>
        <v>0</v>
      </c>
      <c r="AT4639" s="71">
        <f>IFERROR('Formato Productividad'!$AI4639/'Formato Productividad'!$M4639,0)</f>
        <v>0</v>
      </c>
      <c r="AU4639" s="74"/>
    </row>
    <row r="4640" spans="1:47" s="33" customFormat="1" ht="25.5" customHeight="1" x14ac:dyDescent="0.25">
      <c r="A4640" s="39">
        <v>4639</v>
      </c>
      <c r="B4640" s="5"/>
      <c r="C4640" s="5"/>
      <c r="D4640" s="5"/>
      <c r="E4640" s="6" t="str">
        <f>IFERROR(VLOOKUP(D4640,'Formato validacion'!$E$2:$F$131,2,0),"Escoja un ESM")</f>
        <v>Escoja un ESM</v>
      </c>
      <c r="F4640" s="31"/>
      <c r="G4640" s="5"/>
      <c r="H4640" s="5"/>
      <c r="I4640" s="5"/>
      <c r="J4640" s="5"/>
      <c r="K4640" s="5"/>
      <c r="L4640" s="6" t="str">
        <f>IFERROR(VLOOKUP(K4640,Tabla4[[ESPECIALIDADES]:[ÁREA DE LA ESPECIALIDAD]],2,0),"Escoja una especialidad")</f>
        <v>Escoja una especialidad</v>
      </c>
      <c r="M4640" s="5"/>
      <c r="N4640" s="5"/>
      <c r="O4640" s="5"/>
      <c r="P4640" s="6">
        <f>'Formato Productividad'!$M4640-'Formato Productividad'!$AI4640</f>
        <v>0</v>
      </c>
      <c r="Q4640" s="6" t="str">
        <f>IFERROR(VLOOKUP('Formato Productividad'!$K4640,Tabla4[],3,0),"Escoja una especialidad")</f>
        <v>Escoja una especialidad</v>
      </c>
      <c r="R4640" s="6" t="str">
        <f t="shared" si="288"/>
        <v>No aplica</v>
      </c>
      <c r="S4640" s="5"/>
      <c r="T4640" s="5"/>
      <c r="U4640" s="5"/>
      <c r="V4640" s="6">
        <f t="shared" si="289"/>
        <v>0</v>
      </c>
      <c r="W4640" s="6" t="str">
        <f t="shared" si="290"/>
        <v>No aplica</v>
      </c>
      <c r="X4640" s="35" t="str">
        <f t="shared" si="291"/>
        <v>No aplica</v>
      </c>
      <c r="Y4640" s="37"/>
      <c r="Z4640" s="38"/>
      <c r="AA4640" s="36"/>
      <c r="AB4640" s="38"/>
      <c r="AC4640" s="37"/>
      <c r="AD4640" s="38"/>
      <c r="AE4640" s="37"/>
      <c r="AF4640" s="38"/>
      <c r="AG4640" s="37"/>
      <c r="AH4640" s="38"/>
      <c r="AI4640" s="36"/>
      <c r="AJ4640" s="5"/>
      <c r="AK4640" s="5"/>
      <c r="AL4640" s="6">
        <f>IFERROR('Formato Productividad'!$Y4640+'Formato Productividad'!$AA4640+'Formato Productividad'!$AC4640,0)+'Formato Productividad'!$AE4640</f>
        <v>0</v>
      </c>
      <c r="AM4640" s="6">
        <f>IFERROR((('Formato Productividad'!$T4640+'Formato Productividad'!$V4640+'Formato Productividad'!$U4640)/'Formato Productividad'!$Q4640),0)+'Formato Productividad'!$AL4640</f>
        <v>0</v>
      </c>
      <c r="AN4640" s="7">
        <f>IFERROR(('Formato Productividad'!$AM4640/'Formato Productividad'!$N4640)*('Formato Productividad'!$N4640/'Formato Productividad'!$P4640),0)</f>
        <v>0</v>
      </c>
      <c r="AO4640" s="7">
        <f>IFERROR(('Formato Productividad'!$AG4640/'Formato Productividad'!$O4640)*('Formato Productividad'!$O4640/'Formato Productividad'!$P4640),0)</f>
        <v>0</v>
      </c>
      <c r="AP4640" s="7">
        <f>'Formato Productividad'!$AN4640+'Formato Productividad'!$AO4640</f>
        <v>0</v>
      </c>
      <c r="AQ4640" s="5"/>
      <c r="AR4640" s="7">
        <f>IFERROR('Formato Productividad'!$AM4640/'Formato Productividad'!$N4640,0)</f>
        <v>0</v>
      </c>
      <c r="AS4640" s="7">
        <f>IFERROR('Formato Productividad'!$AG4640/'Formato Productividad'!$O4640,0)</f>
        <v>0</v>
      </c>
      <c r="AT4640" s="71">
        <f>IFERROR('Formato Productividad'!$AI4640/'Formato Productividad'!$M4640,0)</f>
        <v>0</v>
      </c>
      <c r="AU4640" s="74"/>
    </row>
    <row r="4641" spans="1:47" s="33" customFormat="1" ht="25.5" customHeight="1" x14ac:dyDescent="0.25">
      <c r="A4641" s="39">
        <v>4640</v>
      </c>
      <c r="B4641" s="5"/>
      <c r="C4641" s="5"/>
      <c r="D4641" s="5"/>
      <c r="E4641" s="6" t="str">
        <f>IFERROR(VLOOKUP(D4641,'Formato validacion'!$E$2:$F$131,2,0),"Escoja un ESM")</f>
        <v>Escoja un ESM</v>
      </c>
      <c r="F4641" s="31"/>
      <c r="G4641" s="5"/>
      <c r="H4641" s="5"/>
      <c r="I4641" s="5"/>
      <c r="J4641" s="5"/>
      <c r="K4641" s="5"/>
      <c r="L4641" s="6" t="str">
        <f>IFERROR(VLOOKUP(K4641,Tabla4[[ESPECIALIDADES]:[ÁREA DE LA ESPECIALIDAD]],2,0),"Escoja una especialidad")</f>
        <v>Escoja una especialidad</v>
      </c>
      <c r="M4641" s="5"/>
      <c r="N4641" s="5"/>
      <c r="O4641" s="5"/>
      <c r="P4641" s="6">
        <f>'Formato Productividad'!$M4641-'Formato Productividad'!$AI4641</f>
        <v>0</v>
      </c>
      <c r="Q4641" s="6" t="str">
        <f>IFERROR(VLOOKUP('Formato Productividad'!$K4641,Tabla4[],3,0),"Escoja una especialidad")</f>
        <v>Escoja una especialidad</v>
      </c>
      <c r="R4641" s="6" t="str">
        <f t="shared" si="288"/>
        <v>No aplica</v>
      </c>
      <c r="S4641" s="5"/>
      <c r="T4641" s="5"/>
      <c r="U4641" s="5"/>
      <c r="V4641" s="6">
        <f t="shared" si="289"/>
        <v>0</v>
      </c>
      <c r="W4641" s="6" t="str">
        <f t="shared" si="290"/>
        <v>No aplica</v>
      </c>
      <c r="X4641" s="35" t="str">
        <f t="shared" si="291"/>
        <v>No aplica</v>
      </c>
      <c r="Y4641" s="37"/>
      <c r="Z4641" s="38"/>
      <c r="AA4641" s="36"/>
      <c r="AB4641" s="38"/>
      <c r="AC4641" s="37"/>
      <c r="AD4641" s="38"/>
      <c r="AE4641" s="37"/>
      <c r="AF4641" s="38"/>
      <c r="AG4641" s="37"/>
      <c r="AH4641" s="38"/>
      <c r="AI4641" s="36"/>
      <c r="AJ4641" s="5"/>
      <c r="AK4641" s="5"/>
      <c r="AL4641" s="6">
        <f>IFERROR('Formato Productividad'!$Y4641+'Formato Productividad'!$AA4641+'Formato Productividad'!$AC4641,0)+'Formato Productividad'!$AE4641</f>
        <v>0</v>
      </c>
      <c r="AM4641" s="6">
        <f>IFERROR((('Formato Productividad'!$T4641+'Formato Productividad'!$V4641+'Formato Productividad'!$U4641)/'Formato Productividad'!$Q4641),0)+'Formato Productividad'!$AL4641</f>
        <v>0</v>
      </c>
      <c r="AN4641" s="7">
        <f>IFERROR(('Formato Productividad'!$AM4641/'Formato Productividad'!$N4641)*('Formato Productividad'!$N4641/'Formato Productividad'!$P4641),0)</f>
        <v>0</v>
      </c>
      <c r="AO4641" s="7">
        <f>IFERROR(('Formato Productividad'!$AG4641/'Formato Productividad'!$O4641)*('Formato Productividad'!$O4641/'Formato Productividad'!$P4641),0)</f>
        <v>0</v>
      </c>
      <c r="AP4641" s="7">
        <f>'Formato Productividad'!$AN4641+'Formato Productividad'!$AO4641</f>
        <v>0</v>
      </c>
      <c r="AQ4641" s="5"/>
      <c r="AR4641" s="7">
        <f>IFERROR('Formato Productividad'!$AM4641/'Formato Productividad'!$N4641,0)</f>
        <v>0</v>
      </c>
      <c r="AS4641" s="7">
        <f>IFERROR('Formato Productividad'!$AG4641/'Formato Productividad'!$O4641,0)</f>
        <v>0</v>
      </c>
      <c r="AT4641" s="71">
        <f>IFERROR('Formato Productividad'!$AI4641/'Formato Productividad'!$M4641,0)</f>
        <v>0</v>
      </c>
      <c r="AU4641" s="74"/>
    </row>
    <row r="4642" spans="1:47" s="33" customFormat="1" ht="25.5" customHeight="1" x14ac:dyDescent="0.25">
      <c r="A4642" s="39">
        <v>4641</v>
      </c>
      <c r="B4642" s="5"/>
      <c r="C4642" s="5"/>
      <c r="D4642" s="5"/>
      <c r="E4642" s="6" t="str">
        <f>IFERROR(VLOOKUP(D4642,'Formato validacion'!$E$2:$F$131,2,0),"Escoja un ESM")</f>
        <v>Escoja un ESM</v>
      </c>
      <c r="F4642" s="31"/>
      <c r="G4642" s="5"/>
      <c r="H4642" s="5"/>
      <c r="I4642" s="5"/>
      <c r="J4642" s="5"/>
      <c r="K4642" s="5"/>
      <c r="L4642" s="6" t="str">
        <f>IFERROR(VLOOKUP(K4642,Tabla4[[ESPECIALIDADES]:[ÁREA DE LA ESPECIALIDAD]],2,0),"Escoja una especialidad")</f>
        <v>Escoja una especialidad</v>
      </c>
      <c r="M4642" s="5"/>
      <c r="N4642" s="5"/>
      <c r="O4642" s="5"/>
      <c r="P4642" s="6">
        <f>'Formato Productividad'!$M4642-'Formato Productividad'!$AI4642</f>
        <v>0</v>
      </c>
      <c r="Q4642" s="6" t="str">
        <f>IFERROR(VLOOKUP('Formato Productividad'!$K4642,Tabla4[],3,0),"Escoja una especialidad")</f>
        <v>Escoja una especialidad</v>
      </c>
      <c r="R4642" s="6" t="str">
        <f t="shared" si="288"/>
        <v>No aplica</v>
      </c>
      <c r="S4642" s="5"/>
      <c r="T4642" s="5"/>
      <c r="U4642" s="5"/>
      <c r="V4642" s="6">
        <f t="shared" si="289"/>
        <v>0</v>
      </c>
      <c r="W4642" s="6" t="str">
        <f t="shared" si="290"/>
        <v>No aplica</v>
      </c>
      <c r="X4642" s="35" t="str">
        <f t="shared" si="291"/>
        <v>No aplica</v>
      </c>
      <c r="Y4642" s="37"/>
      <c r="Z4642" s="38"/>
      <c r="AA4642" s="36"/>
      <c r="AB4642" s="38"/>
      <c r="AC4642" s="37"/>
      <c r="AD4642" s="38"/>
      <c r="AE4642" s="37"/>
      <c r="AF4642" s="38"/>
      <c r="AG4642" s="37"/>
      <c r="AH4642" s="38"/>
      <c r="AI4642" s="36"/>
      <c r="AJ4642" s="5"/>
      <c r="AK4642" s="5"/>
      <c r="AL4642" s="6">
        <f>IFERROR('Formato Productividad'!$Y4642+'Formato Productividad'!$AA4642+'Formato Productividad'!$AC4642,0)+'Formato Productividad'!$AE4642</f>
        <v>0</v>
      </c>
      <c r="AM4642" s="6">
        <f>IFERROR((('Formato Productividad'!$T4642+'Formato Productividad'!$V4642+'Formato Productividad'!$U4642)/'Formato Productividad'!$Q4642),0)+'Formato Productividad'!$AL4642</f>
        <v>0</v>
      </c>
      <c r="AN4642" s="7">
        <f>IFERROR(('Formato Productividad'!$AM4642/'Formato Productividad'!$N4642)*('Formato Productividad'!$N4642/'Formato Productividad'!$P4642),0)</f>
        <v>0</v>
      </c>
      <c r="AO4642" s="7">
        <f>IFERROR(('Formato Productividad'!$AG4642/'Formato Productividad'!$O4642)*('Formato Productividad'!$O4642/'Formato Productividad'!$P4642),0)</f>
        <v>0</v>
      </c>
      <c r="AP4642" s="7">
        <f>'Formato Productividad'!$AN4642+'Formato Productividad'!$AO4642</f>
        <v>0</v>
      </c>
      <c r="AQ4642" s="5"/>
      <c r="AR4642" s="7">
        <f>IFERROR('Formato Productividad'!$AM4642/'Formato Productividad'!$N4642,0)</f>
        <v>0</v>
      </c>
      <c r="AS4642" s="7">
        <f>IFERROR('Formato Productividad'!$AG4642/'Formato Productividad'!$O4642,0)</f>
        <v>0</v>
      </c>
      <c r="AT4642" s="71">
        <f>IFERROR('Formato Productividad'!$AI4642/'Formato Productividad'!$M4642,0)</f>
        <v>0</v>
      </c>
      <c r="AU4642" s="74"/>
    </row>
    <row r="4643" spans="1:47" s="33" customFormat="1" ht="25.5" customHeight="1" x14ac:dyDescent="0.25">
      <c r="A4643" s="39">
        <v>4642</v>
      </c>
      <c r="B4643" s="5"/>
      <c r="C4643" s="5"/>
      <c r="D4643" s="5"/>
      <c r="E4643" s="6" t="str">
        <f>IFERROR(VLOOKUP(D4643,'Formato validacion'!$E$2:$F$131,2,0),"Escoja un ESM")</f>
        <v>Escoja un ESM</v>
      </c>
      <c r="F4643" s="31"/>
      <c r="G4643" s="5"/>
      <c r="H4643" s="5"/>
      <c r="I4643" s="5"/>
      <c r="J4643" s="5"/>
      <c r="K4643" s="5"/>
      <c r="L4643" s="6" t="str">
        <f>IFERROR(VLOOKUP(K4643,Tabla4[[ESPECIALIDADES]:[ÁREA DE LA ESPECIALIDAD]],2,0),"Escoja una especialidad")</f>
        <v>Escoja una especialidad</v>
      </c>
      <c r="M4643" s="5"/>
      <c r="N4643" s="5"/>
      <c r="O4643" s="5"/>
      <c r="P4643" s="6">
        <f>'Formato Productividad'!$M4643-'Formato Productividad'!$AI4643</f>
        <v>0</v>
      </c>
      <c r="Q4643" s="6" t="str">
        <f>IFERROR(VLOOKUP('Formato Productividad'!$K4643,Tabla4[],3,0),"Escoja una especialidad")</f>
        <v>Escoja una especialidad</v>
      </c>
      <c r="R4643" s="6" t="str">
        <f t="shared" si="288"/>
        <v>No aplica</v>
      </c>
      <c r="S4643" s="5"/>
      <c r="T4643" s="5"/>
      <c r="U4643" s="5"/>
      <c r="V4643" s="6">
        <f t="shared" si="289"/>
        <v>0</v>
      </c>
      <c r="W4643" s="6" t="str">
        <f t="shared" si="290"/>
        <v>No aplica</v>
      </c>
      <c r="X4643" s="35" t="str">
        <f t="shared" si="291"/>
        <v>No aplica</v>
      </c>
      <c r="Y4643" s="37"/>
      <c r="Z4643" s="38"/>
      <c r="AA4643" s="36"/>
      <c r="AB4643" s="38"/>
      <c r="AC4643" s="37"/>
      <c r="AD4643" s="38"/>
      <c r="AE4643" s="37"/>
      <c r="AF4643" s="38"/>
      <c r="AG4643" s="37"/>
      <c r="AH4643" s="38"/>
      <c r="AI4643" s="36"/>
      <c r="AJ4643" s="5"/>
      <c r="AK4643" s="5"/>
      <c r="AL4643" s="6">
        <f>IFERROR('Formato Productividad'!$Y4643+'Formato Productividad'!$AA4643+'Formato Productividad'!$AC4643,0)+'Formato Productividad'!$AE4643</f>
        <v>0</v>
      </c>
      <c r="AM4643" s="6">
        <f>IFERROR((('Formato Productividad'!$T4643+'Formato Productividad'!$V4643+'Formato Productividad'!$U4643)/'Formato Productividad'!$Q4643),0)+'Formato Productividad'!$AL4643</f>
        <v>0</v>
      </c>
      <c r="AN4643" s="7">
        <f>IFERROR(('Formato Productividad'!$AM4643/'Formato Productividad'!$N4643)*('Formato Productividad'!$N4643/'Formato Productividad'!$P4643),0)</f>
        <v>0</v>
      </c>
      <c r="AO4643" s="7">
        <f>IFERROR(('Formato Productividad'!$AG4643/'Formato Productividad'!$O4643)*('Formato Productividad'!$O4643/'Formato Productividad'!$P4643),0)</f>
        <v>0</v>
      </c>
      <c r="AP4643" s="7">
        <f>'Formato Productividad'!$AN4643+'Formato Productividad'!$AO4643</f>
        <v>0</v>
      </c>
      <c r="AQ4643" s="5"/>
      <c r="AR4643" s="7">
        <f>IFERROR('Formato Productividad'!$AM4643/'Formato Productividad'!$N4643,0)</f>
        <v>0</v>
      </c>
      <c r="AS4643" s="7">
        <f>IFERROR('Formato Productividad'!$AG4643/'Formato Productividad'!$O4643,0)</f>
        <v>0</v>
      </c>
      <c r="AT4643" s="71">
        <f>IFERROR('Formato Productividad'!$AI4643/'Formato Productividad'!$M4643,0)</f>
        <v>0</v>
      </c>
      <c r="AU4643" s="74"/>
    </row>
    <row r="4644" spans="1:47" s="33" customFormat="1" ht="25.5" customHeight="1" x14ac:dyDescent="0.25">
      <c r="A4644" s="39">
        <v>4643</v>
      </c>
      <c r="B4644" s="5"/>
      <c r="C4644" s="5"/>
      <c r="D4644" s="5"/>
      <c r="E4644" s="6" t="str">
        <f>IFERROR(VLOOKUP(D4644,'Formato validacion'!$E$2:$F$131,2,0),"Escoja un ESM")</f>
        <v>Escoja un ESM</v>
      </c>
      <c r="F4644" s="31"/>
      <c r="G4644" s="5"/>
      <c r="H4644" s="5"/>
      <c r="I4644" s="5"/>
      <c r="J4644" s="5"/>
      <c r="K4644" s="5"/>
      <c r="L4644" s="6" t="str">
        <f>IFERROR(VLOOKUP(K4644,Tabla4[[ESPECIALIDADES]:[ÁREA DE LA ESPECIALIDAD]],2,0),"Escoja una especialidad")</f>
        <v>Escoja una especialidad</v>
      </c>
      <c r="M4644" s="5"/>
      <c r="N4644" s="5"/>
      <c r="O4644" s="5"/>
      <c r="P4644" s="6">
        <f>'Formato Productividad'!$M4644-'Formato Productividad'!$AI4644</f>
        <v>0</v>
      </c>
      <c r="Q4644" s="6" t="str">
        <f>IFERROR(VLOOKUP('Formato Productividad'!$K4644,Tabla4[],3,0),"Escoja una especialidad")</f>
        <v>Escoja una especialidad</v>
      </c>
      <c r="R4644" s="6" t="str">
        <f t="shared" si="288"/>
        <v>No aplica</v>
      </c>
      <c r="S4644" s="5"/>
      <c r="T4644" s="5"/>
      <c r="U4644" s="5"/>
      <c r="V4644" s="6">
        <f t="shared" si="289"/>
        <v>0</v>
      </c>
      <c r="W4644" s="6" t="str">
        <f t="shared" si="290"/>
        <v>No aplica</v>
      </c>
      <c r="X4644" s="35" t="str">
        <f t="shared" si="291"/>
        <v>No aplica</v>
      </c>
      <c r="Y4644" s="37"/>
      <c r="Z4644" s="38"/>
      <c r="AA4644" s="36"/>
      <c r="AB4644" s="38"/>
      <c r="AC4644" s="37"/>
      <c r="AD4644" s="38"/>
      <c r="AE4644" s="37"/>
      <c r="AF4644" s="38"/>
      <c r="AG4644" s="37"/>
      <c r="AH4644" s="38"/>
      <c r="AI4644" s="36"/>
      <c r="AJ4644" s="5"/>
      <c r="AK4644" s="5"/>
      <c r="AL4644" s="6">
        <f>IFERROR('Formato Productividad'!$Y4644+'Formato Productividad'!$AA4644+'Formato Productividad'!$AC4644,0)+'Formato Productividad'!$AE4644</f>
        <v>0</v>
      </c>
      <c r="AM4644" s="6">
        <f>IFERROR((('Formato Productividad'!$T4644+'Formato Productividad'!$V4644+'Formato Productividad'!$U4644)/'Formato Productividad'!$Q4644),0)+'Formato Productividad'!$AL4644</f>
        <v>0</v>
      </c>
      <c r="AN4644" s="7">
        <f>IFERROR(('Formato Productividad'!$AM4644/'Formato Productividad'!$N4644)*('Formato Productividad'!$N4644/'Formato Productividad'!$P4644),0)</f>
        <v>0</v>
      </c>
      <c r="AO4644" s="7">
        <f>IFERROR(('Formato Productividad'!$AG4644/'Formato Productividad'!$O4644)*('Formato Productividad'!$O4644/'Formato Productividad'!$P4644),0)</f>
        <v>0</v>
      </c>
      <c r="AP4644" s="7">
        <f>'Formato Productividad'!$AN4644+'Formato Productividad'!$AO4644</f>
        <v>0</v>
      </c>
      <c r="AQ4644" s="5"/>
      <c r="AR4644" s="7">
        <f>IFERROR('Formato Productividad'!$AM4644/'Formato Productividad'!$N4644,0)</f>
        <v>0</v>
      </c>
      <c r="AS4644" s="7">
        <f>IFERROR('Formato Productividad'!$AG4644/'Formato Productividad'!$O4644,0)</f>
        <v>0</v>
      </c>
      <c r="AT4644" s="71">
        <f>IFERROR('Formato Productividad'!$AI4644/'Formato Productividad'!$M4644,0)</f>
        <v>0</v>
      </c>
      <c r="AU4644" s="74"/>
    </row>
    <row r="4645" spans="1:47" s="33" customFormat="1" ht="25.5" customHeight="1" x14ac:dyDescent="0.25">
      <c r="A4645" s="39">
        <v>4644</v>
      </c>
      <c r="B4645" s="5"/>
      <c r="C4645" s="5"/>
      <c r="D4645" s="5"/>
      <c r="E4645" s="6" t="str">
        <f>IFERROR(VLOOKUP(D4645,'Formato validacion'!$E$2:$F$131,2,0),"Escoja un ESM")</f>
        <v>Escoja un ESM</v>
      </c>
      <c r="F4645" s="31"/>
      <c r="G4645" s="5"/>
      <c r="H4645" s="5"/>
      <c r="I4645" s="5"/>
      <c r="J4645" s="5"/>
      <c r="K4645" s="5"/>
      <c r="L4645" s="6" t="str">
        <f>IFERROR(VLOOKUP(K4645,Tabla4[[ESPECIALIDADES]:[ÁREA DE LA ESPECIALIDAD]],2,0),"Escoja una especialidad")</f>
        <v>Escoja una especialidad</v>
      </c>
      <c r="M4645" s="5"/>
      <c r="N4645" s="5"/>
      <c r="O4645" s="5"/>
      <c r="P4645" s="6">
        <f>'Formato Productividad'!$M4645-'Formato Productividad'!$AI4645</f>
        <v>0</v>
      </c>
      <c r="Q4645" s="6" t="str">
        <f>IFERROR(VLOOKUP('Formato Productividad'!$K4645,Tabla4[],3,0),"Escoja una especialidad")</f>
        <v>Escoja una especialidad</v>
      </c>
      <c r="R4645" s="6" t="str">
        <f t="shared" si="288"/>
        <v>No aplica</v>
      </c>
      <c r="S4645" s="5"/>
      <c r="T4645" s="5"/>
      <c r="U4645" s="5"/>
      <c r="V4645" s="6">
        <f t="shared" si="289"/>
        <v>0</v>
      </c>
      <c r="W4645" s="6" t="str">
        <f t="shared" si="290"/>
        <v>No aplica</v>
      </c>
      <c r="X4645" s="35" t="str">
        <f t="shared" si="291"/>
        <v>No aplica</v>
      </c>
      <c r="Y4645" s="37"/>
      <c r="Z4645" s="38"/>
      <c r="AA4645" s="36"/>
      <c r="AB4645" s="38"/>
      <c r="AC4645" s="37"/>
      <c r="AD4645" s="38"/>
      <c r="AE4645" s="37"/>
      <c r="AF4645" s="38"/>
      <c r="AG4645" s="37"/>
      <c r="AH4645" s="38"/>
      <c r="AI4645" s="36"/>
      <c r="AJ4645" s="5"/>
      <c r="AK4645" s="5"/>
      <c r="AL4645" s="6">
        <f>IFERROR('Formato Productividad'!$Y4645+'Formato Productividad'!$AA4645+'Formato Productividad'!$AC4645,0)+'Formato Productividad'!$AE4645</f>
        <v>0</v>
      </c>
      <c r="AM4645" s="6">
        <f>IFERROR((('Formato Productividad'!$T4645+'Formato Productividad'!$V4645+'Formato Productividad'!$U4645)/'Formato Productividad'!$Q4645),0)+'Formato Productividad'!$AL4645</f>
        <v>0</v>
      </c>
      <c r="AN4645" s="7">
        <f>IFERROR(('Formato Productividad'!$AM4645/'Formato Productividad'!$N4645)*('Formato Productividad'!$N4645/'Formato Productividad'!$P4645),0)</f>
        <v>0</v>
      </c>
      <c r="AO4645" s="7">
        <f>IFERROR(('Formato Productividad'!$AG4645/'Formato Productividad'!$O4645)*('Formato Productividad'!$O4645/'Formato Productividad'!$P4645),0)</f>
        <v>0</v>
      </c>
      <c r="AP4645" s="7">
        <f>'Formato Productividad'!$AN4645+'Formato Productividad'!$AO4645</f>
        <v>0</v>
      </c>
      <c r="AQ4645" s="5"/>
      <c r="AR4645" s="7">
        <f>IFERROR('Formato Productividad'!$AM4645/'Formato Productividad'!$N4645,0)</f>
        <v>0</v>
      </c>
      <c r="AS4645" s="7">
        <f>IFERROR('Formato Productividad'!$AG4645/'Formato Productividad'!$O4645,0)</f>
        <v>0</v>
      </c>
      <c r="AT4645" s="71">
        <f>IFERROR('Formato Productividad'!$AI4645/'Formato Productividad'!$M4645,0)</f>
        <v>0</v>
      </c>
      <c r="AU4645" s="74"/>
    </row>
    <row r="4646" spans="1:47" s="33" customFormat="1" ht="25.5" customHeight="1" x14ac:dyDescent="0.25">
      <c r="A4646" s="39">
        <v>4645</v>
      </c>
      <c r="B4646" s="5"/>
      <c r="C4646" s="5"/>
      <c r="D4646" s="5"/>
      <c r="E4646" s="6" t="str">
        <f>IFERROR(VLOOKUP(D4646,'Formato validacion'!$E$2:$F$131,2,0),"Escoja un ESM")</f>
        <v>Escoja un ESM</v>
      </c>
      <c r="F4646" s="31"/>
      <c r="G4646" s="5"/>
      <c r="H4646" s="5"/>
      <c r="I4646" s="5"/>
      <c r="J4646" s="5"/>
      <c r="K4646" s="5"/>
      <c r="L4646" s="6" t="str">
        <f>IFERROR(VLOOKUP(K4646,Tabla4[[ESPECIALIDADES]:[ÁREA DE LA ESPECIALIDAD]],2,0),"Escoja una especialidad")</f>
        <v>Escoja una especialidad</v>
      </c>
      <c r="M4646" s="5"/>
      <c r="N4646" s="5"/>
      <c r="O4646" s="5"/>
      <c r="P4646" s="6">
        <f>'Formato Productividad'!$M4646-'Formato Productividad'!$AI4646</f>
        <v>0</v>
      </c>
      <c r="Q4646" s="6" t="str">
        <f>IFERROR(VLOOKUP('Formato Productividad'!$K4646,Tabla4[],3,0),"Escoja una especialidad")</f>
        <v>Escoja una especialidad</v>
      </c>
      <c r="R4646" s="6" t="str">
        <f t="shared" si="288"/>
        <v>No aplica</v>
      </c>
      <c r="S4646" s="5"/>
      <c r="T4646" s="5"/>
      <c r="U4646" s="5"/>
      <c r="V4646" s="6">
        <f t="shared" si="289"/>
        <v>0</v>
      </c>
      <c r="W4646" s="6" t="str">
        <f t="shared" si="290"/>
        <v>No aplica</v>
      </c>
      <c r="X4646" s="35" t="str">
        <f t="shared" si="291"/>
        <v>No aplica</v>
      </c>
      <c r="Y4646" s="37"/>
      <c r="Z4646" s="38"/>
      <c r="AA4646" s="36"/>
      <c r="AB4646" s="38"/>
      <c r="AC4646" s="37"/>
      <c r="AD4646" s="38"/>
      <c r="AE4646" s="37"/>
      <c r="AF4646" s="38"/>
      <c r="AG4646" s="37"/>
      <c r="AH4646" s="38"/>
      <c r="AI4646" s="36"/>
      <c r="AJ4646" s="5"/>
      <c r="AK4646" s="5"/>
      <c r="AL4646" s="6">
        <f>IFERROR('Formato Productividad'!$Y4646+'Formato Productividad'!$AA4646+'Formato Productividad'!$AC4646,0)+'Formato Productividad'!$AE4646</f>
        <v>0</v>
      </c>
      <c r="AM4646" s="6">
        <f>IFERROR((('Formato Productividad'!$T4646+'Formato Productividad'!$V4646+'Formato Productividad'!$U4646)/'Formato Productividad'!$Q4646),0)+'Formato Productividad'!$AL4646</f>
        <v>0</v>
      </c>
      <c r="AN4646" s="7">
        <f>IFERROR(('Formato Productividad'!$AM4646/'Formato Productividad'!$N4646)*('Formato Productividad'!$N4646/'Formato Productividad'!$P4646),0)</f>
        <v>0</v>
      </c>
      <c r="AO4646" s="7">
        <f>IFERROR(('Formato Productividad'!$AG4646/'Formato Productividad'!$O4646)*('Formato Productividad'!$O4646/'Formato Productividad'!$P4646),0)</f>
        <v>0</v>
      </c>
      <c r="AP4646" s="7">
        <f>'Formato Productividad'!$AN4646+'Formato Productividad'!$AO4646</f>
        <v>0</v>
      </c>
      <c r="AQ4646" s="5"/>
      <c r="AR4646" s="7">
        <f>IFERROR('Formato Productividad'!$AM4646/'Formato Productividad'!$N4646,0)</f>
        <v>0</v>
      </c>
      <c r="AS4646" s="7">
        <f>IFERROR('Formato Productividad'!$AG4646/'Formato Productividad'!$O4646,0)</f>
        <v>0</v>
      </c>
      <c r="AT4646" s="71">
        <f>IFERROR('Formato Productividad'!$AI4646/'Formato Productividad'!$M4646,0)</f>
        <v>0</v>
      </c>
      <c r="AU4646" s="74"/>
    </row>
    <row r="4647" spans="1:47" s="33" customFormat="1" ht="25.5" customHeight="1" x14ac:dyDescent="0.25">
      <c r="A4647" s="39">
        <v>4646</v>
      </c>
      <c r="B4647" s="5"/>
      <c r="C4647" s="5"/>
      <c r="D4647" s="5"/>
      <c r="E4647" s="6" t="str">
        <f>IFERROR(VLOOKUP(D4647,'Formato validacion'!$E$2:$F$131,2,0),"Escoja un ESM")</f>
        <v>Escoja un ESM</v>
      </c>
      <c r="F4647" s="31"/>
      <c r="G4647" s="5"/>
      <c r="H4647" s="5"/>
      <c r="I4647" s="5"/>
      <c r="J4647" s="5"/>
      <c r="K4647" s="5"/>
      <c r="L4647" s="6" t="str">
        <f>IFERROR(VLOOKUP(K4647,Tabla4[[ESPECIALIDADES]:[ÁREA DE LA ESPECIALIDAD]],2,0),"Escoja una especialidad")</f>
        <v>Escoja una especialidad</v>
      </c>
      <c r="M4647" s="5"/>
      <c r="N4647" s="5"/>
      <c r="O4647" s="5"/>
      <c r="P4647" s="6">
        <f>'Formato Productividad'!$M4647-'Formato Productividad'!$AI4647</f>
        <v>0</v>
      </c>
      <c r="Q4647" s="6" t="str">
        <f>IFERROR(VLOOKUP('Formato Productividad'!$K4647,Tabla4[],3,0),"Escoja una especialidad")</f>
        <v>Escoja una especialidad</v>
      </c>
      <c r="R4647" s="6" t="str">
        <f t="shared" si="288"/>
        <v>No aplica</v>
      </c>
      <c r="S4647" s="5"/>
      <c r="T4647" s="5"/>
      <c r="U4647" s="5"/>
      <c r="V4647" s="6">
        <f t="shared" si="289"/>
        <v>0</v>
      </c>
      <c r="W4647" s="6" t="str">
        <f t="shared" si="290"/>
        <v>No aplica</v>
      </c>
      <c r="X4647" s="35" t="str">
        <f t="shared" si="291"/>
        <v>No aplica</v>
      </c>
      <c r="Y4647" s="37"/>
      <c r="Z4647" s="38"/>
      <c r="AA4647" s="36"/>
      <c r="AB4647" s="38"/>
      <c r="AC4647" s="37"/>
      <c r="AD4647" s="38"/>
      <c r="AE4647" s="37"/>
      <c r="AF4647" s="38"/>
      <c r="AG4647" s="37"/>
      <c r="AH4647" s="38"/>
      <c r="AI4647" s="36"/>
      <c r="AJ4647" s="5"/>
      <c r="AK4647" s="5"/>
      <c r="AL4647" s="6">
        <f>IFERROR('Formato Productividad'!$Y4647+'Formato Productividad'!$AA4647+'Formato Productividad'!$AC4647,0)+'Formato Productividad'!$AE4647</f>
        <v>0</v>
      </c>
      <c r="AM4647" s="6">
        <f>IFERROR((('Formato Productividad'!$T4647+'Formato Productividad'!$V4647+'Formato Productividad'!$U4647)/'Formato Productividad'!$Q4647),0)+'Formato Productividad'!$AL4647</f>
        <v>0</v>
      </c>
      <c r="AN4647" s="7">
        <f>IFERROR(('Formato Productividad'!$AM4647/'Formato Productividad'!$N4647)*('Formato Productividad'!$N4647/'Formato Productividad'!$P4647),0)</f>
        <v>0</v>
      </c>
      <c r="AO4647" s="7">
        <f>IFERROR(('Formato Productividad'!$AG4647/'Formato Productividad'!$O4647)*('Formato Productividad'!$O4647/'Formato Productividad'!$P4647),0)</f>
        <v>0</v>
      </c>
      <c r="AP4647" s="7">
        <f>'Formato Productividad'!$AN4647+'Formato Productividad'!$AO4647</f>
        <v>0</v>
      </c>
      <c r="AQ4647" s="5"/>
      <c r="AR4647" s="7">
        <f>IFERROR('Formato Productividad'!$AM4647/'Formato Productividad'!$N4647,0)</f>
        <v>0</v>
      </c>
      <c r="AS4647" s="7">
        <f>IFERROR('Formato Productividad'!$AG4647/'Formato Productividad'!$O4647,0)</f>
        <v>0</v>
      </c>
      <c r="AT4647" s="71">
        <f>IFERROR('Formato Productividad'!$AI4647/'Formato Productividad'!$M4647,0)</f>
        <v>0</v>
      </c>
      <c r="AU4647" s="74"/>
    </row>
    <row r="4648" spans="1:47" s="33" customFormat="1" ht="25.5" customHeight="1" x14ac:dyDescent="0.25">
      <c r="A4648" s="39">
        <v>4647</v>
      </c>
      <c r="B4648" s="5"/>
      <c r="C4648" s="5"/>
      <c r="D4648" s="5"/>
      <c r="E4648" s="6" t="str">
        <f>IFERROR(VLOOKUP(D4648,'Formato validacion'!$E$2:$F$131,2,0),"Escoja un ESM")</f>
        <v>Escoja un ESM</v>
      </c>
      <c r="F4648" s="31"/>
      <c r="G4648" s="5"/>
      <c r="H4648" s="5"/>
      <c r="I4648" s="5"/>
      <c r="J4648" s="5"/>
      <c r="K4648" s="5"/>
      <c r="L4648" s="6" t="str">
        <f>IFERROR(VLOOKUP(K4648,Tabla4[[ESPECIALIDADES]:[ÁREA DE LA ESPECIALIDAD]],2,0),"Escoja una especialidad")</f>
        <v>Escoja una especialidad</v>
      </c>
      <c r="M4648" s="5"/>
      <c r="N4648" s="5"/>
      <c r="O4648" s="5"/>
      <c r="P4648" s="6">
        <f>'Formato Productividad'!$M4648-'Formato Productividad'!$AI4648</f>
        <v>0</v>
      </c>
      <c r="Q4648" s="6" t="str">
        <f>IFERROR(VLOOKUP('Formato Productividad'!$K4648,Tabla4[],3,0),"Escoja una especialidad")</f>
        <v>Escoja una especialidad</v>
      </c>
      <c r="R4648" s="6" t="str">
        <f t="shared" si="288"/>
        <v>No aplica</v>
      </c>
      <c r="S4648" s="5"/>
      <c r="T4648" s="5"/>
      <c r="U4648" s="5"/>
      <c r="V4648" s="6">
        <f t="shared" si="289"/>
        <v>0</v>
      </c>
      <c r="W4648" s="6" t="str">
        <f t="shared" si="290"/>
        <v>No aplica</v>
      </c>
      <c r="X4648" s="35" t="str">
        <f t="shared" si="291"/>
        <v>No aplica</v>
      </c>
      <c r="Y4648" s="37"/>
      <c r="Z4648" s="38"/>
      <c r="AA4648" s="36"/>
      <c r="AB4648" s="38"/>
      <c r="AC4648" s="37"/>
      <c r="AD4648" s="38"/>
      <c r="AE4648" s="37"/>
      <c r="AF4648" s="38"/>
      <c r="AG4648" s="37"/>
      <c r="AH4648" s="38"/>
      <c r="AI4648" s="36"/>
      <c r="AJ4648" s="5"/>
      <c r="AK4648" s="5"/>
      <c r="AL4648" s="6">
        <f>IFERROR('Formato Productividad'!$Y4648+'Formato Productividad'!$AA4648+'Formato Productividad'!$AC4648,0)+'Formato Productividad'!$AE4648</f>
        <v>0</v>
      </c>
      <c r="AM4648" s="6">
        <f>IFERROR((('Formato Productividad'!$T4648+'Formato Productividad'!$V4648+'Formato Productividad'!$U4648)/'Formato Productividad'!$Q4648),0)+'Formato Productividad'!$AL4648</f>
        <v>0</v>
      </c>
      <c r="AN4648" s="7">
        <f>IFERROR(('Formato Productividad'!$AM4648/'Formato Productividad'!$N4648)*('Formato Productividad'!$N4648/'Formato Productividad'!$P4648),0)</f>
        <v>0</v>
      </c>
      <c r="AO4648" s="7">
        <f>IFERROR(('Formato Productividad'!$AG4648/'Formato Productividad'!$O4648)*('Formato Productividad'!$O4648/'Formato Productividad'!$P4648),0)</f>
        <v>0</v>
      </c>
      <c r="AP4648" s="7">
        <f>'Formato Productividad'!$AN4648+'Formato Productividad'!$AO4648</f>
        <v>0</v>
      </c>
      <c r="AQ4648" s="5"/>
      <c r="AR4648" s="7">
        <f>IFERROR('Formato Productividad'!$AM4648/'Formato Productividad'!$N4648,0)</f>
        <v>0</v>
      </c>
      <c r="AS4648" s="7">
        <f>IFERROR('Formato Productividad'!$AG4648/'Formato Productividad'!$O4648,0)</f>
        <v>0</v>
      </c>
      <c r="AT4648" s="71">
        <f>IFERROR('Formato Productividad'!$AI4648/'Formato Productividad'!$M4648,0)</f>
        <v>0</v>
      </c>
      <c r="AU4648" s="74"/>
    </row>
    <row r="4649" spans="1:47" s="33" customFormat="1" ht="25.5" customHeight="1" x14ac:dyDescent="0.25">
      <c r="A4649" s="39">
        <v>4648</v>
      </c>
      <c r="B4649" s="5"/>
      <c r="C4649" s="5"/>
      <c r="D4649" s="5"/>
      <c r="E4649" s="6" t="str">
        <f>IFERROR(VLOOKUP(D4649,'Formato validacion'!$E$2:$F$131,2,0),"Escoja un ESM")</f>
        <v>Escoja un ESM</v>
      </c>
      <c r="F4649" s="31"/>
      <c r="G4649" s="5"/>
      <c r="H4649" s="5"/>
      <c r="I4649" s="5"/>
      <c r="J4649" s="5"/>
      <c r="K4649" s="5"/>
      <c r="L4649" s="6" t="str">
        <f>IFERROR(VLOOKUP(K4649,Tabla4[[ESPECIALIDADES]:[ÁREA DE LA ESPECIALIDAD]],2,0),"Escoja una especialidad")</f>
        <v>Escoja una especialidad</v>
      </c>
      <c r="M4649" s="5"/>
      <c r="N4649" s="5"/>
      <c r="O4649" s="5"/>
      <c r="P4649" s="6">
        <f>'Formato Productividad'!$M4649-'Formato Productividad'!$AI4649</f>
        <v>0</v>
      </c>
      <c r="Q4649" s="6" t="str">
        <f>IFERROR(VLOOKUP('Formato Productividad'!$K4649,Tabla4[],3,0),"Escoja una especialidad")</f>
        <v>Escoja una especialidad</v>
      </c>
      <c r="R4649" s="6" t="str">
        <f t="shared" si="288"/>
        <v>No aplica</v>
      </c>
      <c r="S4649" s="5"/>
      <c r="T4649" s="5"/>
      <c r="U4649" s="5"/>
      <c r="V4649" s="6">
        <f t="shared" si="289"/>
        <v>0</v>
      </c>
      <c r="W4649" s="6" t="str">
        <f t="shared" si="290"/>
        <v>No aplica</v>
      </c>
      <c r="X4649" s="35" t="str">
        <f t="shared" si="291"/>
        <v>No aplica</v>
      </c>
      <c r="Y4649" s="37"/>
      <c r="Z4649" s="38"/>
      <c r="AA4649" s="36"/>
      <c r="AB4649" s="38"/>
      <c r="AC4649" s="37"/>
      <c r="AD4649" s="38"/>
      <c r="AE4649" s="37"/>
      <c r="AF4649" s="38"/>
      <c r="AG4649" s="37"/>
      <c r="AH4649" s="38"/>
      <c r="AI4649" s="36"/>
      <c r="AJ4649" s="5"/>
      <c r="AK4649" s="5"/>
      <c r="AL4649" s="6">
        <f>IFERROR('Formato Productividad'!$Y4649+'Formato Productividad'!$AA4649+'Formato Productividad'!$AC4649,0)+'Formato Productividad'!$AE4649</f>
        <v>0</v>
      </c>
      <c r="AM4649" s="6">
        <f>IFERROR((('Formato Productividad'!$T4649+'Formato Productividad'!$V4649+'Formato Productividad'!$U4649)/'Formato Productividad'!$Q4649),0)+'Formato Productividad'!$AL4649</f>
        <v>0</v>
      </c>
      <c r="AN4649" s="7">
        <f>IFERROR(('Formato Productividad'!$AM4649/'Formato Productividad'!$N4649)*('Formato Productividad'!$N4649/'Formato Productividad'!$P4649),0)</f>
        <v>0</v>
      </c>
      <c r="AO4649" s="7">
        <f>IFERROR(('Formato Productividad'!$AG4649/'Formato Productividad'!$O4649)*('Formato Productividad'!$O4649/'Formato Productividad'!$P4649),0)</f>
        <v>0</v>
      </c>
      <c r="AP4649" s="7">
        <f>'Formato Productividad'!$AN4649+'Formato Productividad'!$AO4649</f>
        <v>0</v>
      </c>
      <c r="AQ4649" s="5"/>
      <c r="AR4649" s="7">
        <f>IFERROR('Formato Productividad'!$AM4649/'Formato Productividad'!$N4649,0)</f>
        <v>0</v>
      </c>
      <c r="AS4649" s="7">
        <f>IFERROR('Formato Productividad'!$AG4649/'Formato Productividad'!$O4649,0)</f>
        <v>0</v>
      </c>
      <c r="AT4649" s="71">
        <f>IFERROR('Formato Productividad'!$AI4649/'Formato Productividad'!$M4649,0)</f>
        <v>0</v>
      </c>
      <c r="AU4649" s="74"/>
    </row>
    <row r="4650" spans="1:47" s="33" customFormat="1" ht="25.5" customHeight="1" x14ac:dyDescent="0.25">
      <c r="A4650" s="39">
        <v>4649</v>
      </c>
      <c r="B4650" s="5"/>
      <c r="C4650" s="5"/>
      <c r="D4650" s="5"/>
      <c r="E4650" s="6" t="str">
        <f>IFERROR(VLOOKUP(D4650,'Formato validacion'!$E$2:$F$131,2,0),"Escoja un ESM")</f>
        <v>Escoja un ESM</v>
      </c>
      <c r="F4650" s="31"/>
      <c r="G4650" s="5"/>
      <c r="H4650" s="5"/>
      <c r="I4650" s="5"/>
      <c r="J4650" s="5"/>
      <c r="K4650" s="5"/>
      <c r="L4650" s="6" t="str">
        <f>IFERROR(VLOOKUP(K4650,Tabla4[[ESPECIALIDADES]:[ÁREA DE LA ESPECIALIDAD]],2,0),"Escoja una especialidad")</f>
        <v>Escoja una especialidad</v>
      </c>
      <c r="M4650" s="5"/>
      <c r="N4650" s="5"/>
      <c r="O4650" s="5"/>
      <c r="P4650" s="6">
        <f>'Formato Productividad'!$M4650-'Formato Productividad'!$AI4650</f>
        <v>0</v>
      </c>
      <c r="Q4650" s="6" t="str">
        <f>IFERROR(VLOOKUP('Formato Productividad'!$K4650,Tabla4[],3,0),"Escoja una especialidad")</f>
        <v>Escoja una especialidad</v>
      </c>
      <c r="R4650" s="6" t="str">
        <f t="shared" si="288"/>
        <v>No aplica</v>
      </c>
      <c r="S4650" s="5"/>
      <c r="T4650" s="5"/>
      <c r="U4650" s="5"/>
      <c r="V4650" s="6">
        <f t="shared" si="289"/>
        <v>0</v>
      </c>
      <c r="W4650" s="6" t="str">
        <f t="shared" si="290"/>
        <v>No aplica</v>
      </c>
      <c r="X4650" s="35" t="str">
        <f t="shared" si="291"/>
        <v>No aplica</v>
      </c>
      <c r="Y4650" s="37"/>
      <c r="Z4650" s="38"/>
      <c r="AA4650" s="36"/>
      <c r="AB4650" s="38"/>
      <c r="AC4650" s="37"/>
      <c r="AD4650" s="38"/>
      <c r="AE4650" s="37"/>
      <c r="AF4650" s="38"/>
      <c r="AG4650" s="37"/>
      <c r="AH4650" s="38"/>
      <c r="AI4650" s="36"/>
      <c r="AJ4650" s="5"/>
      <c r="AK4650" s="5"/>
      <c r="AL4650" s="6">
        <f>IFERROR('Formato Productividad'!$Y4650+'Formato Productividad'!$AA4650+'Formato Productividad'!$AC4650,0)+'Formato Productividad'!$AE4650</f>
        <v>0</v>
      </c>
      <c r="AM4650" s="6">
        <f>IFERROR((('Formato Productividad'!$T4650+'Formato Productividad'!$V4650+'Formato Productividad'!$U4650)/'Formato Productividad'!$Q4650),0)+'Formato Productividad'!$AL4650</f>
        <v>0</v>
      </c>
      <c r="AN4650" s="7">
        <f>IFERROR(('Formato Productividad'!$AM4650/'Formato Productividad'!$N4650)*('Formato Productividad'!$N4650/'Formato Productividad'!$P4650),0)</f>
        <v>0</v>
      </c>
      <c r="AO4650" s="7">
        <f>IFERROR(('Formato Productividad'!$AG4650/'Formato Productividad'!$O4650)*('Formato Productividad'!$O4650/'Formato Productividad'!$P4650),0)</f>
        <v>0</v>
      </c>
      <c r="AP4650" s="7">
        <f>'Formato Productividad'!$AN4650+'Formato Productividad'!$AO4650</f>
        <v>0</v>
      </c>
      <c r="AQ4650" s="5"/>
      <c r="AR4650" s="7">
        <f>IFERROR('Formato Productividad'!$AM4650/'Formato Productividad'!$N4650,0)</f>
        <v>0</v>
      </c>
      <c r="AS4650" s="7">
        <f>IFERROR('Formato Productividad'!$AG4650/'Formato Productividad'!$O4650,0)</f>
        <v>0</v>
      </c>
      <c r="AT4650" s="71">
        <f>IFERROR('Formato Productividad'!$AI4650/'Formato Productividad'!$M4650,0)</f>
        <v>0</v>
      </c>
      <c r="AU4650" s="74"/>
    </row>
    <row r="4651" spans="1:47" s="33" customFormat="1" ht="25.5" customHeight="1" x14ac:dyDescent="0.25">
      <c r="A4651" s="39">
        <v>4650</v>
      </c>
      <c r="B4651" s="5"/>
      <c r="C4651" s="5"/>
      <c r="D4651" s="5"/>
      <c r="E4651" s="6" t="str">
        <f>IFERROR(VLOOKUP(D4651,'Formato validacion'!$E$2:$F$131,2,0),"Escoja un ESM")</f>
        <v>Escoja un ESM</v>
      </c>
      <c r="F4651" s="31"/>
      <c r="G4651" s="5"/>
      <c r="H4651" s="5"/>
      <c r="I4651" s="5"/>
      <c r="J4651" s="5"/>
      <c r="K4651" s="5"/>
      <c r="L4651" s="6" t="str">
        <f>IFERROR(VLOOKUP(K4651,Tabla4[[ESPECIALIDADES]:[ÁREA DE LA ESPECIALIDAD]],2,0),"Escoja una especialidad")</f>
        <v>Escoja una especialidad</v>
      </c>
      <c r="M4651" s="5"/>
      <c r="N4651" s="5"/>
      <c r="O4651" s="5"/>
      <c r="P4651" s="6">
        <f>'Formato Productividad'!$M4651-'Formato Productividad'!$AI4651</f>
        <v>0</v>
      </c>
      <c r="Q4651" s="6" t="str">
        <f>IFERROR(VLOOKUP('Formato Productividad'!$K4651,Tabla4[],3,0),"Escoja una especialidad")</f>
        <v>Escoja una especialidad</v>
      </c>
      <c r="R4651" s="6" t="str">
        <f t="shared" si="288"/>
        <v>No aplica</v>
      </c>
      <c r="S4651" s="5"/>
      <c r="T4651" s="5"/>
      <c r="U4651" s="5"/>
      <c r="V4651" s="6">
        <f t="shared" si="289"/>
        <v>0</v>
      </c>
      <c r="W4651" s="6" t="str">
        <f t="shared" si="290"/>
        <v>No aplica</v>
      </c>
      <c r="X4651" s="35" t="str">
        <f t="shared" si="291"/>
        <v>No aplica</v>
      </c>
      <c r="Y4651" s="37"/>
      <c r="Z4651" s="38"/>
      <c r="AA4651" s="36"/>
      <c r="AB4651" s="38"/>
      <c r="AC4651" s="37"/>
      <c r="AD4651" s="38"/>
      <c r="AE4651" s="37"/>
      <c r="AF4651" s="38"/>
      <c r="AG4651" s="37"/>
      <c r="AH4651" s="38"/>
      <c r="AI4651" s="36"/>
      <c r="AJ4651" s="5"/>
      <c r="AK4651" s="5"/>
      <c r="AL4651" s="6">
        <f>IFERROR('Formato Productividad'!$Y4651+'Formato Productividad'!$AA4651+'Formato Productividad'!$AC4651,0)+'Formato Productividad'!$AE4651</f>
        <v>0</v>
      </c>
      <c r="AM4651" s="6">
        <f>IFERROR((('Formato Productividad'!$T4651+'Formato Productividad'!$V4651+'Formato Productividad'!$U4651)/'Formato Productividad'!$Q4651),0)+'Formato Productividad'!$AL4651</f>
        <v>0</v>
      </c>
      <c r="AN4651" s="7">
        <f>IFERROR(('Formato Productividad'!$AM4651/'Formato Productividad'!$N4651)*('Formato Productividad'!$N4651/'Formato Productividad'!$P4651),0)</f>
        <v>0</v>
      </c>
      <c r="AO4651" s="7">
        <f>IFERROR(('Formato Productividad'!$AG4651/'Formato Productividad'!$O4651)*('Formato Productividad'!$O4651/'Formato Productividad'!$P4651),0)</f>
        <v>0</v>
      </c>
      <c r="AP4651" s="7">
        <f>'Formato Productividad'!$AN4651+'Formato Productividad'!$AO4651</f>
        <v>0</v>
      </c>
      <c r="AQ4651" s="5"/>
      <c r="AR4651" s="7">
        <f>IFERROR('Formato Productividad'!$AM4651/'Formato Productividad'!$N4651,0)</f>
        <v>0</v>
      </c>
      <c r="AS4651" s="7">
        <f>IFERROR('Formato Productividad'!$AG4651/'Formato Productividad'!$O4651,0)</f>
        <v>0</v>
      </c>
      <c r="AT4651" s="71">
        <f>IFERROR('Formato Productividad'!$AI4651/'Formato Productividad'!$M4651,0)</f>
        <v>0</v>
      </c>
      <c r="AU4651" s="74"/>
    </row>
    <row r="4652" spans="1:47" s="33" customFormat="1" ht="25.5" customHeight="1" x14ac:dyDescent="0.25">
      <c r="A4652" s="39">
        <v>4651</v>
      </c>
      <c r="B4652" s="5"/>
      <c r="C4652" s="5"/>
      <c r="D4652" s="5"/>
      <c r="E4652" s="6" t="str">
        <f>IFERROR(VLOOKUP(D4652,'Formato validacion'!$E$2:$F$131,2,0),"Escoja un ESM")</f>
        <v>Escoja un ESM</v>
      </c>
      <c r="F4652" s="31"/>
      <c r="G4652" s="5"/>
      <c r="H4652" s="5"/>
      <c r="I4652" s="5"/>
      <c r="J4652" s="5"/>
      <c r="K4652" s="5"/>
      <c r="L4652" s="6" t="str">
        <f>IFERROR(VLOOKUP(K4652,Tabla4[[ESPECIALIDADES]:[ÁREA DE LA ESPECIALIDAD]],2,0),"Escoja una especialidad")</f>
        <v>Escoja una especialidad</v>
      </c>
      <c r="M4652" s="5"/>
      <c r="N4652" s="5"/>
      <c r="O4652" s="5"/>
      <c r="P4652" s="6">
        <f>'Formato Productividad'!$M4652-'Formato Productividad'!$AI4652</f>
        <v>0</v>
      </c>
      <c r="Q4652" s="6" t="str">
        <f>IFERROR(VLOOKUP('Formato Productividad'!$K4652,Tabla4[],3,0),"Escoja una especialidad")</f>
        <v>Escoja una especialidad</v>
      </c>
      <c r="R4652" s="6" t="str">
        <f t="shared" si="288"/>
        <v>No aplica</v>
      </c>
      <c r="S4652" s="5"/>
      <c r="T4652" s="5"/>
      <c r="U4652" s="5"/>
      <c r="V4652" s="6">
        <f t="shared" si="289"/>
        <v>0</v>
      </c>
      <c r="W4652" s="6" t="str">
        <f t="shared" si="290"/>
        <v>No aplica</v>
      </c>
      <c r="X4652" s="35" t="str">
        <f t="shared" si="291"/>
        <v>No aplica</v>
      </c>
      <c r="Y4652" s="37"/>
      <c r="Z4652" s="38"/>
      <c r="AA4652" s="36"/>
      <c r="AB4652" s="38"/>
      <c r="AC4652" s="37"/>
      <c r="AD4652" s="38"/>
      <c r="AE4652" s="37"/>
      <c r="AF4652" s="38"/>
      <c r="AG4652" s="37"/>
      <c r="AH4652" s="38"/>
      <c r="AI4652" s="36"/>
      <c r="AJ4652" s="5"/>
      <c r="AK4652" s="5"/>
      <c r="AL4652" s="6">
        <f>IFERROR('Formato Productividad'!$Y4652+'Formato Productividad'!$AA4652+'Formato Productividad'!$AC4652,0)+'Formato Productividad'!$AE4652</f>
        <v>0</v>
      </c>
      <c r="AM4652" s="6">
        <f>IFERROR((('Formato Productividad'!$T4652+'Formato Productividad'!$V4652+'Formato Productividad'!$U4652)/'Formato Productividad'!$Q4652),0)+'Formato Productividad'!$AL4652</f>
        <v>0</v>
      </c>
      <c r="AN4652" s="7">
        <f>IFERROR(('Formato Productividad'!$AM4652/'Formato Productividad'!$N4652)*('Formato Productividad'!$N4652/'Formato Productividad'!$P4652),0)</f>
        <v>0</v>
      </c>
      <c r="AO4652" s="7">
        <f>IFERROR(('Formato Productividad'!$AG4652/'Formato Productividad'!$O4652)*('Formato Productividad'!$O4652/'Formato Productividad'!$P4652),0)</f>
        <v>0</v>
      </c>
      <c r="AP4652" s="7">
        <f>'Formato Productividad'!$AN4652+'Formato Productividad'!$AO4652</f>
        <v>0</v>
      </c>
      <c r="AQ4652" s="5"/>
      <c r="AR4652" s="7">
        <f>IFERROR('Formato Productividad'!$AM4652/'Formato Productividad'!$N4652,0)</f>
        <v>0</v>
      </c>
      <c r="AS4652" s="7">
        <f>IFERROR('Formato Productividad'!$AG4652/'Formato Productividad'!$O4652,0)</f>
        <v>0</v>
      </c>
      <c r="AT4652" s="71">
        <f>IFERROR('Formato Productividad'!$AI4652/'Formato Productividad'!$M4652,0)</f>
        <v>0</v>
      </c>
      <c r="AU4652" s="74"/>
    </row>
    <row r="4653" spans="1:47" s="33" customFormat="1" ht="25.5" customHeight="1" x14ac:dyDescent="0.25">
      <c r="A4653" s="39">
        <v>4652</v>
      </c>
      <c r="B4653" s="5"/>
      <c r="C4653" s="5"/>
      <c r="D4653" s="5"/>
      <c r="E4653" s="6" t="str">
        <f>IFERROR(VLOOKUP(D4653,'Formato validacion'!$E$2:$F$131,2,0),"Escoja un ESM")</f>
        <v>Escoja un ESM</v>
      </c>
      <c r="F4653" s="31"/>
      <c r="G4653" s="5"/>
      <c r="H4653" s="5"/>
      <c r="I4653" s="5"/>
      <c r="J4653" s="5"/>
      <c r="K4653" s="5"/>
      <c r="L4653" s="6" t="str">
        <f>IFERROR(VLOOKUP(K4653,Tabla4[[ESPECIALIDADES]:[ÁREA DE LA ESPECIALIDAD]],2,0),"Escoja una especialidad")</f>
        <v>Escoja una especialidad</v>
      </c>
      <c r="M4653" s="5"/>
      <c r="N4653" s="5"/>
      <c r="O4653" s="5"/>
      <c r="P4653" s="6">
        <f>'Formato Productividad'!$M4653-'Formato Productividad'!$AI4653</f>
        <v>0</v>
      </c>
      <c r="Q4653" s="6" t="str">
        <f>IFERROR(VLOOKUP('Formato Productividad'!$K4653,Tabla4[],3,0),"Escoja una especialidad")</f>
        <v>Escoja una especialidad</v>
      </c>
      <c r="R4653" s="6" t="str">
        <f t="shared" si="288"/>
        <v>No aplica</v>
      </c>
      <c r="S4653" s="5"/>
      <c r="T4653" s="5"/>
      <c r="U4653" s="5"/>
      <c r="V4653" s="6">
        <f t="shared" si="289"/>
        <v>0</v>
      </c>
      <c r="W4653" s="6" t="str">
        <f t="shared" si="290"/>
        <v>No aplica</v>
      </c>
      <c r="X4653" s="35" t="str">
        <f t="shared" si="291"/>
        <v>No aplica</v>
      </c>
      <c r="Y4653" s="37"/>
      <c r="Z4653" s="38"/>
      <c r="AA4653" s="36"/>
      <c r="AB4653" s="38"/>
      <c r="AC4653" s="37"/>
      <c r="AD4653" s="38"/>
      <c r="AE4653" s="37"/>
      <c r="AF4653" s="38"/>
      <c r="AG4653" s="37"/>
      <c r="AH4653" s="38"/>
      <c r="AI4653" s="36"/>
      <c r="AJ4653" s="5"/>
      <c r="AK4653" s="5"/>
      <c r="AL4653" s="6">
        <f>IFERROR('Formato Productividad'!$Y4653+'Formato Productividad'!$AA4653+'Formato Productividad'!$AC4653,0)+'Formato Productividad'!$AE4653</f>
        <v>0</v>
      </c>
      <c r="AM4653" s="6">
        <f>IFERROR((('Formato Productividad'!$T4653+'Formato Productividad'!$V4653+'Formato Productividad'!$U4653)/'Formato Productividad'!$Q4653),0)+'Formato Productividad'!$AL4653</f>
        <v>0</v>
      </c>
      <c r="AN4653" s="7">
        <f>IFERROR(('Formato Productividad'!$AM4653/'Formato Productividad'!$N4653)*('Formato Productividad'!$N4653/'Formato Productividad'!$P4653),0)</f>
        <v>0</v>
      </c>
      <c r="AO4653" s="7">
        <f>IFERROR(('Formato Productividad'!$AG4653/'Formato Productividad'!$O4653)*('Formato Productividad'!$O4653/'Formato Productividad'!$P4653),0)</f>
        <v>0</v>
      </c>
      <c r="AP4653" s="7">
        <f>'Formato Productividad'!$AN4653+'Formato Productividad'!$AO4653</f>
        <v>0</v>
      </c>
      <c r="AQ4653" s="5"/>
      <c r="AR4653" s="7">
        <f>IFERROR('Formato Productividad'!$AM4653/'Formato Productividad'!$N4653,0)</f>
        <v>0</v>
      </c>
      <c r="AS4653" s="7">
        <f>IFERROR('Formato Productividad'!$AG4653/'Formato Productividad'!$O4653,0)</f>
        <v>0</v>
      </c>
      <c r="AT4653" s="71">
        <f>IFERROR('Formato Productividad'!$AI4653/'Formato Productividad'!$M4653,0)</f>
        <v>0</v>
      </c>
      <c r="AU4653" s="74"/>
    </row>
    <row r="4654" spans="1:47" s="33" customFormat="1" ht="25.5" customHeight="1" x14ac:dyDescent="0.25">
      <c r="A4654" s="39">
        <v>4653</v>
      </c>
      <c r="B4654" s="5"/>
      <c r="C4654" s="5"/>
      <c r="D4654" s="5"/>
      <c r="E4654" s="6" t="str">
        <f>IFERROR(VLOOKUP(D4654,'Formato validacion'!$E$2:$F$131,2,0),"Escoja un ESM")</f>
        <v>Escoja un ESM</v>
      </c>
      <c r="F4654" s="31"/>
      <c r="G4654" s="5"/>
      <c r="H4654" s="5"/>
      <c r="I4654" s="5"/>
      <c r="J4654" s="5"/>
      <c r="K4654" s="5"/>
      <c r="L4654" s="6" t="str">
        <f>IFERROR(VLOOKUP(K4654,Tabla4[[ESPECIALIDADES]:[ÁREA DE LA ESPECIALIDAD]],2,0),"Escoja una especialidad")</f>
        <v>Escoja una especialidad</v>
      </c>
      <c r="M4654" s="5"/>
      <c r="N4654" s="5"/>
      <c r="O4654" s="5"/>
      <c r="P4654" s="6">
        <f>'Formato Productividad'!$M4654-'Formato Productividad'!$AI4654</f>
        <v>0</v>
      </c>
      <c r="Q4654" s="6" t="str">
        <f>IFERROR(VLOOKUP('Formato Productividad'!$K4654,Tabla4[],3,0),"Escoja una especialidad")</f>
        <v>Escoja una especialidad</v>
      </c>
      <c r="R4654" s="6" t="str">
        <f t="shared" si="288"/>
        <v>No aplica</v>
      </c>
      <c r="S4654" s="5"/>
      <c r="T4654" s="5"/>
      <c r="U4654" s="5"/>
      <c r="V4654" s="6">
        <f t="shared" si="289"/>
        <v>0</v>
      </c>
      <c r="W4654" s="6" t="str">
        <f t="shared" si="290"/>
        <v>No aplica</v>
      </c>
      <c r="X4654" s="35" t="str">
        <f t="shared" si="291"/>
        <v>No aplica</v>
      </c>
      <c r="Y4654" s="37"/>
      <c r="Z4654" s="38"/>
      <c r="AA4654" s="36"/>
      <c r="AB4654" s="38"/>
      <c r="AC4654" s="37"/>
      <c r="AD4654" s="38"/>
      <c r="AE4654" s="37"/>
      <c r="AF4654" s="38"/>
      <c r="AG4654" s="37"/>
      <c r="AH4654" s="38"/>
      <c r="AI4654" s="36"/>
      <c r="AJ4654" s="5"/>
      <c r="AK4654" s="5"/>
      <c r="AL4654" s="6">
        <f>IFERROR('Formato Productividad'!$Y4654+'Formato Productividad'!$AA4654+'Formato Productividad'!$AC4654,0)+'Formato Productividad'!$AE4654</f>
        <v>0</v>
      </c>
      <c r="AM4654" s="6">
        <f>IFERROR((('Formato Productividad'!$T4654+'Formato Productividad'!$V4654+'Formato Productividad'!$U4654)/'Formato Productividad'!$Q4654),0)+'Formato Productividad'!$AL4654</f>
        <v>0</v>
      </c>
      <c r="AN4654" s="7">
        <f>IFERROR(('Formato Productividad'!$AM4654/'Formato Productividad'!$N4654)*('Formato Productividad'!$N4654/'Formato Productividad'!$P4654),0)</f>
        <v>0</v>
      </c>
      <c r="AO4654" s="7">
        <f>IFERROR(('Formato Productividad'!$AG4654/'Formato Productividad'!$O4654)*('Formato Productividad'!$O4654/'Formato Productividad'!$P4654),0)</f>
        <v>0</v>
      </c>
      <c r="AP4654" s="7">
        <f>'Formato Productividad'!$AN4654+'Formato Productividad'!$AO4654</f>
        <v>0</v>
      </c>
      <c r="AQ4654" s="5"/>
      <c r="AR4654" s="7">
        <f>IFERROR('Formato Productividad'!$AM4654/'Formato Productividad'!$N4654,0)</f>
        <v>0</v>
      </c>
      <c r="AS4654" s="7">
        <f>IFERROR('Formato Productividad'!$AG4654/'Formato Productividad'!$O4654,0)</f>
        <v>0</v>
      </c>
      <c r="AT4654" s="71">
        <f>IFERROR('Formato Productividad'!$AI4654/'Formato Productividad'!$M4654,0)</f>
        <v>0</v>
      </c>
      <c r="AU4654" s="74"/>
    </row>
    <row r="4655" spans="1:47" s="33" customFormat="1" ht="25.5" customHeight="1" x14ac:dyDescent="0.25">
      <c r="A4655" s="39">
        <v>4654</v>
      </c>
      <c r="B4655" s="5"/>
      <c r="C4655" s="5"/>
      <c r="D4655" s="5"/>
      <c r="E4655" s="6" t="str">
        <f>IFERROR(VLOOKUP(D4655,'Formato validacion'!$E$2:$F$131,2,0),"Escoja un ESM")</f>
        <v>Escoja un ESM</v>
      </c>
      <c r="F4655" s="31"/>
      <c r="G4655" s="5"/>
      <c r="H4655" s="5"/>
      <c r="I4655" s="5"/>
      <c r="J4655" s="5"/>
      <c r="K4655" s="5"/>
      <c r="L4655" s="6" t="str">
        <f>IFERROR(VLOOKUP(K4655,Tabla4[[ESPECIALIDADES]:[ÁREA DE LA ESPECIALIDAD]],2,0),"Escoja una especialidad")</f>
        <v>Escoja una especialidad</v>
      </c>
      <c r="M4655" s="5"/>
      <c r="N4655" s="5"/>
      <c r="O4655" s="5"/>
      <c r="P4655" s="6">
        <f>'Formato Productividad'!$M4655-'Formato Productividad'!$AI4655</f>
        <v>0</v>
      </c>
      <c r="Q4655" s="6" t="str">
        <f>IFERROR(VLOOKUP('Formato Productividad'!$K4655,Tabla4[],3,0),"Escoja una especialidad")</f>
        <v>Escoja una especialidad</v>
      </c>
      <c r="R4655" s="6" t="str">
        <f t="shared" si="288"/>
        <v>No aplica</v>
      </c>
      <c r="S4655" s="5"/>
      <c r="T4655" s="5"/>
      <c r="U4655" s="5"/>
      <c r="V4655" s="6">
        <f t="shared" si="289"/>
        <v>0</v>
      </c>
      <c r="W4655" s="6" t="str">
        <f t="shared" si="290"/>
        <v>No aplica</v>
      </c>
      <c r="X4655" s="35" t="str">
        <f t="shared" si="291"/>
        <v>No aplica</v>
      </c>
      <c r="Y4655" s="37"/>
      <c r="Z4655" s="38"/>
      <c r="AA4655" s="36"/>
      <c r="AB4655" s="38"/>
      <c r="AC4655" s="37"/>
      <c r="AD4655" s="38"/>
      <c r="AE4655" s="37"/>
      <c r="AF4655" s="38"/>
      <c r="AG4655" s="37"/>
      <c r="AH4655" s="38"/>
      <c r="AI4655" s="36"/>
      <c r="AJ4655" s="5"/>
      <c r="AK4655" s="5"/>
      <c r="AL4655" s="6">
        <f>IFERROR('Formato Productividad'!$Y4655+'Formato Productividad'!$AA4655+'Formato Productividad'!$AC4655,0)+'Formato Productividad'!$AE4655</f>
        <v>0</v>
      </c>
      <c r="AM4655" s="6">
        <f>IFERROR((('Formato Productividad'!$T4655+'Formato Productividad'!$V4655+'Formato Productividad'!$U4655)/'Formato Productividad'!$Q4655),0)+'Formato Productividad'!$AL4655</f>
        <v>0</v>
      </c>
      <c r="AN4655" s="7">
        <f>IFERROR(('Formato Productividad'!$AM4655/'Formato Productividad'!$N4655)*('Formato Productividad'!$N4655/'Formato Productividad'!$P4655),0)</f>
        <v>0</v>
      </c>
      <c r="AO4655" s="7">
        <f>IFERROR(('Formato Productividad'!$AG4655/'Formato Productividad'!$O4655)*('Formato Productividad'!$O4655/'Formato Productividad'!$P4655),0)</f>
        <v>0</v>
      </c>
      <c r="AP4655" s="7">
        <f>'Formato Productividad'!$AN4655+'Formato Productividad'!$AO4655</f>
        <v>0</v>
      </c>
      <c r="AQ4655" s="5"/>
      <c r="AR4655" s="7">
        <f>IFERROR('Formato Productividad'!$AM4655/'Formato Productividad'!$N4655,0)</f>
        <v>0</v>
      </c>
      <c r="AS4655" s="7">
        <f>IFERROR('Formato Productividad'!$AG4655/'Formato Productividad'!$O4655,0)</f>
        <v>0</v>
      </c>
      <c r="AT4655" s="71">
        <f>IFERROR('Formato Productividad'!$AI4655/'Formato Productividad'!$M4655,0)</f>
        <v>0</v>
      </c>
      <c r="AU4655" s="74"/>
    </row>
    <row r="4656" spans="1:47" s="33" customFormat="1" ht="25.5" customHeight="1" x14ac:dyDescent="0.25">
      <c r="A4656" s="39">
        <v>4655</v>
      </c>
      <c r="B4656" s="5"/>
      <c r="C4656" s="5"/>
      <c r="D4656" s="5"/>
      <c r="E4656" s="6" t="str">
        <f>IFERROR(VLOOKUP(D4656,'Formato validacion'!$E$2:$F$131,2,0),"Escoja un ESM")</f>
        <v>Escoja un ESM</v>
      </c>
      <c r="F4656" s="31"/>
      <c r="G4656" s="5"/>
      <c r="H4656" s="5"/>
      <c r="I4656" s="5"/>
      <c r="J4656" s="5"/>
      <c r="K4656" s="5"/>
      <c r="L4656" s="6" t="str">
        <f>IFERROR(VLOOKUP(K4656,Tabla4[[ESPECIALIDADES]:[ÁREA DE LA ESPECIALIDAD]],2,0),"Escoja una especialidad")</f>
        <v>Escoja una especialidad</v>
      </c>
      <c r="M4656" s="5"/>
      <c r="N4656" s="5"/>
      <c r="O4656" s="5"/>
      <c r="P4656" s="6">
        <f>'Formato Productividad'!$M4656-'Formato Productividad'!$AI4656</f>
        <v>0</v>
      </c>
      <c r="Q4656" s="6" t="str">
        <f>IFERROR(VLOOKUP('Formato Productividad'!$K4656,Tabla4[],3,0),"Escoja una especialidad")</f>
        <v>Escoja una especialidad</v>
      </c>
      <c r="R4656" s="6" t="str">
        <f t="shared" si="288"/>
        <v>No aplica</v>
      </c>
      <c r="S4656" s="5"/>
      <c r="T4656" s="5"/>
      <c r="U4656" s="5"/>
      <c r="V4656" s="6">
        <f t="shared" si="289"/>
        <v>0</v>
      </c>
      <c r="W4656" s="6" t="str">
        <f t="shared" si="290"/>
        <v>No aplica</v>
      </c>
      <c r="X4656" s="35" t="str">
        <f t="shared" si="291"/>
        <v>No aplica</v>
      </c>
      <c r="Y4656" s="37"/>
      <c r="Z4656" s="38"/>
      <c r="AA4656" s="36"/>
      <c r="AB4656" s="38"/>
      <c r="AC4656" s="37"/>
      <c r="AD4656" s="38"/>
      <c r="AE4656" s="37"/>
      <c r="AF4656" s="38"/>
      <c r="AG4656" s="37"/>
      <c r="AH4656" s="38"/>
      <c r="AI4656" s="36"/>
      <c r="AJ4656" s="5"/>
      <c r="AK4656" s="5"/>
      <c r="AL4656" s="6">
        <f>IFERROR('Formato Productividad'!$Y4656+'Formato Productividad'!$AA4656+'Formato Productividad'!$AC4656,0)+'Formato Productividad'!$AE4656</f>
        <v>0</v>
      </c>
      <c r="AM4656" s="6">
        <f>IFERROR((('Formato Productividad'!$T4656+'Formato Productividad'!$V4656+'Formato Productividad'!$U4656)/'Formato Productividad'!$Q4656),0)+'Formato Productividad'!$AL4656</f>
        <v>0</v>
      </c>
      <c r="AN4656" s="7">
        <f>IFERROR(('Formato Productividad'!$AM4656/'Formato Productividad'!$N4656)*('Formato Productividad'!$N4656/'Formato Productividad'!$P4656),0)</f>
        <v>0</v>
      </c>
      <c r="AO4656" s="7">
        <f>IFERROR(('Formato Productividad'!$AG4656/'Formato Productividad'!$O4656)*('Formato Productividad'!$O4656/'Formato Productividad'!$P4656),0)</f>
        <v>0</v>
      </c>
      <c r="AP4656" s="7">
        <f>'Formato Productividad'!$AN4656+'Formato Productividad'!$AO4656</f>
        <v>0</v>
      </c>
      <c r="AQ4656" s="5"/>
      <c r="AR4656" s="7">
        <f>IFERROR('Formato Productividad'!$AM4656/'Formato Productividad'!$N4656,0)</f>
        <v>0</v>
      </c>
      <c r="AS4656" s="7">
        <f>IFERROR('Formato Productividad'!$AG4656/'Formato Productividad'!$O4656,0)</f>
        <v>0</v>
      </c>
      <c r="AT4656" s="71">
        <f>IFERROR('Formato Productividad'!$AI4656/'Formato Productividad'!$M4656,0)</f>
        <v>0</v>
      </c>
      <c r="AU4656" s="74"/>
    </row>
    <row r="4657" spans="1:47" s="33" customFormat="1" ht="25.5" customHeight="1" x14ac:dyDescent="0.25">
      <c r="A4657" s="39">
        <v>4656</v>
      </c>
      <c r="B4657" s="5"/>
      <c r="C4657" s="5"/>
      <c r="D4657" s="5"/>
      <c r="E4657" s="6" t="str">
        <f>IFERROR(VLOOKUP(D4657,'Formato validacion'!$E$2:$F$131,2,0),"Escoja un ESM")</f>
        <v>Escoja un ESM</v>
      </c>
      <c r="F4657" s="31"/>
      <c r="G4657" s="5"/>
      <c r="H4657" s="5"/>
      <c r="I4657" s="5"/>
      <c r="J4657" s="5"/>
      <c r="K4657" s="5"/>
      <c r="L4657" s="6" t="str">
        <f>IFERROR(VLOOKUP(K4657,Tabla4[[ESPECIALIDADES]:[ÁREA DE LA ESPECIALIDAD]],2,0),"Escoja una especialidad")</f>
        <v>Escoja una especialidad</v>
      </c>
      <c r="M4657" s="5"/>
      <c r="N4657" s="5"/>
      <c r="O4657" s="5"/>
      <c r="P4657" s="6">
        <f>'Formato Productividad'!$M4657-'Formato Productividad'!$AI4657</f>
        <v>0</v>
      </c>
      <c r="Q4657" s="6" t="str">
        <f>IFERROR(VLOOKUP('Formato Productividad'!$K4657,Tabla4[],3,0),"Escoja una especialidad")</f>
        <v>Escoja una especialidad</v>
      </c>
      <c r="R4657" s="6" t="str">
        <f t="shared" si="288"/>
        <v>No aplica</v>
      </c>
      <c r="S4657" s="5"/>
      <c r="T4657" s="5"/>
      <c r="U4657" s="5"/>
      <c r="V4657" s="6">
        <f t="shared" si="289"/>
        <v>0</v>
      </c>
      <c r="W4657" s="6" t="str">
        <f t="shared" si="290"/>
        <v>No aplica</v>
      </c>
      <c r="X4657" s="35" t="str">
        <f t="shared" si="291"/>
        <v>No aplica</v>
      </c>
      <c r="Y4657" s="37"/>
      <c r="Z4657" s="38"/>
      <c r="AA4657" s="36"/>
      <c r="AB4657" s="38"/>
      <c r="AC4657" s="37"/>
      <c r="AD4657" s="38"/>
      <c r="AE4657" s="37"/>
      <c r="AF4657" s="38"/>
      <c r="AG4657" s="37"/>
      <c r="AH4657" s="38"/>
      <c r="AI4657" s="36"/>
      <c r="AJ4657" s="5"/>
      <c r="AK4657" s="5"/>
      <c r="AL4657" s="6">
        <f>IFERROR('Formato Productividad'!$Y4657+'Formato Productividad'!$AA4657+'Formato Productividad'!$AC4657,0)+'Formato Productividad'!$AE4657</f>
        <v>0</v>
      </c>
      <c r="AM4657" s="6">
        <f>IFERROR((('Formato Productividad'!$T4657+'Formato Productividad'!$V4657+'Formato Productividad'!$U4657)/'Formato Productividad'!$Q4657),0)+'Formato Productividad'!$AL4657</f>
        <v>0</v>
      </c>
      <c r="AN4657" s="7">
        <f>IFERROR(('Formato Productividad'!$AM4657/'Formato Productividad'!$N4657)*('Formato Productividad'!$N4657/'Formato Productividad'!$P4657),0)</f>
        <v>0</v>
      </c>
      <c r="AO4657" s="7">
        <f>IFERROR(('Formato Productividad'!$AG4657/'Formato Productividad'!$O4657)*('Formato Productividad'!$O4657/'Formato Productividad'!$P4657),0)</f>
        <v>0</v>
      </c>
      <c r="AP4657" s="7">
        <f>'Formato Productividad'!$AN4657+'Formato Productividad'!$AO4657</f>
        <v>0</v>
      </c>
      <c r="AQ4657" s="5"/>
      <c r="AR4657" s="7">
        <f>IFERROR('Formato Productividad'!$AM4657/'Formato Productividad'!$N4657,0)</f>
        <v>0</v>
      </c>
      <c r="AS4657" s="7">
        <f>IFERROR('Formato Productividad'!$AG4657/'Formato Productividad'!$O4657,0)</f>
        <v>0</v>
      </c>
      <c r="AT4657" s="71">
        <f>IFERROR('Formato Productividad'!$AI4657/'Formato Productividad'!$M4657,0)</f>
        <v>0</v>
      </c>
      <c r="AU4657" s="74"/>
    </row>
    <row r="4658" spans="1:47" s="33" customFormat="1" ht="25.5" customHeight="1" x14ac:dyDescent="0.25">
      <c r="A4658" s="39">
        <v>4657</v>
      </c>
      <c r="B4658" s="5"/>
      <c r="C4658" s="5"/>
      <c r="D4658" s="5"/>
      <c r="E4658" s="6" t="str">
        <f>IFERROR(VLOOKUP(D4658,'Formato validacion'!$E$2:$F$131,2,0),"Escoja un ESM")</f>
        <v>Escoja un ESM</v>
      </c>
      <c r="F4658" s="31"/>
      <c r="G4658" s="5"/>
      <c r="H4658" s="5"/>
      <c r="I4658" s="5"/>
      <c r="J4658" s="5"/>
      <c r="K4658" s="5"/>
      <c r="L4658" s="6" t="str">
        <f>IFERROR(VLOOKUP(K4658,Tabla4[[ESPECIALIDADES]:[ÁREA DE LA ESPECIALIDAD]],2,0),"Escoja una especialidad")</f>
        <v>Escoja una especialidad</v>
      </c>
      <c r="M4658" s="5"/>
      <c r="N4658" s="5"/>
      <c r="O4658" s="5"/>
      <c r="P4658" s="6">
        <f>'Formato Productividad'!$M4658-'Formato Productividad'!$AI4658</f>
        <v>0</v>
      </c>
      <c r="Q4658" s="6" t="str">
        <f>IFERROR(VLOOKUP('Formato Productividad'!$K4658,Tabla4[],3,0),"Escoja una especialidad")</f>
        <v>Escoja una especialidad</v>
      </c>
      <c r="R4658" s="6" t="str">
        <f t="shared" si="288"/>
        <v>No aplica</v>
      </c>
      <c r="S4658" s="5"/>
      <c r="T4658" s="5"/>
      <c r="U4658" s="5"/>
      <c r="V4658" s="6">
        <f t="shared" si="289"/>
        <v>0</v>
      </c>
      <c r="W4658" s="6" t="str">
        <f t="shared" si="290"/>
        <v>No aplica</v>
      </c>
      <c r="X4658" s="35" t="str">
        <f t="shared" si="291"/>
        <v>No aplica</v>
      </c>
      <c r="Y4658" s="37"/>
      <c r="Z4658" s="38"/>
      <c r="AA4658" s="36"/>
      <c r="AB4658" s="38"/>
      <c r="AC4658" s="37"/>
      <c r="AD4658" s="38"/>
      <c r="AE4658" s="37"/>
      <c r="AF4658" s="38"/>
      <c r="AG4658" s="37"/>
      <c r="AH4658" s="38"/>
      <c r="AI4658" s="36"/>
      <c r="AJ4658" s="5"/>
      <c r="AK4658" s="5"/>
      <c r="AL4658" s="6">
        <f>IFERROR('Formato Productividad'!$Y4658+'Formato Productividad'!$AA4658+'Formato Productividad'!$AC4658,0)+'Formato Productividad'!$AE4658</f>
        <v>0</v>
      </c>
      <c r="AM4658" s="6">
        <f>IFERROR((('Formato Productividad'!$T4658+'Formato Productividad'!$V4658+'Formato Productividad'!$U4658)/'Formato Productividad'!$Q4658),0)+'Formato Productividad'!$AL4658</f>
        <v>0</v>
      </c>
      <c r="AN4658" s="7">
        <f>IFERROR(('Formato Productividad'!$AM4658/'Formato Productividad'!$N4658)*('Formato Productividad'!$N4658/'Formato Productividad'!$P4658),0)</f>
        <v>0</v>
      </c>
      <c r="AO4658" s="7">
        <f>IFERROR(('Formato Productividad'!$AG4658/'Formato Productividad'!$O4658)*('Formato Productividad'!$O4658/'Formato Productividad'!$P4658),0)</f>
        <v>0</v>
      </c>
      <c r="AP4658" s="7">
        <f>'Formato Productividad'!$AN4658+'Formato Productividad'!$AO4658</f>
        <v>0</v>
      </c>
      <c r="AQ4658" s="5"/>
      <c r="AR4658" s="7">
        <f>IFERROR('Formato Productividad'!$AM4658/'Formato Productividad'!$N4658,0)</f>
        <v>0</v>
      </c>
      <c r="AS4658" s="7">
        <f>IFERROR('Formato Productividad'!$AG4658/'Formato Productividad'!$O4658,0)</f>
        <v>0</v>
      </c>
      <c r="AT4658" s="71">
        <f>IFERROR('Formato Productividad'!$AI4658/'Formato Productividad'!$M4658,0)</f>
        <v>0</v>
      </c>
      <c r="AU4658" s="74"/>
    </row>
    <row r="4659" spans="1:47" s="33" customFormat="1" ht="25.5" customHeight="1" x14ac:dyDescent="0.25">
      <c r="A4659" s="39">
        <v>4658</v>
      </c>
      <c r="B4659" s="5"/>
      <c r="C4659" s="5"/>
      <c r="D4659" s="5"/>
      <c r="E4659" s="6" t="str">
        <f>IFERROR(VLOOKUP(D4659,'Formato validacion'!$E$2:$F$131,2,0),"Escoja un ESM")</f>
        <v>Escoja un ESM</v>
      </c>
      <c r="F4659" s="31"/>
      <c r="G4659" s="5"/>
      <c r="H4659" s="5"/>
      <c r="I4659" s="5"/>
      <c r="J4659" s="5"/>
      <c r="K4659" s="5"/>
      <c r="L4659" s="6" t="str">
        <f>IFERROR(VLOOKUP(K4659,Tabla4[[ESPECIALIDADES]:[ÁREA DE LA ESPECIALIDAD]],2,0),"Escoja una especialidad")</f>
        <v>Escoja una especialidad</v>
      </c>
      <c r="M4659" s="5"/>
      <c r="N4659" s="5"/>
      <c r="O4659" s="5"/>
      <c r="P4659" s="6">
        <f>'Formato Productividad'!$M4659-'Formato Productividad'!$AI4659</f>
        <v>0</v>
      </c>
      <c r="Q4659" s="6" t="str">
        <f>IFERROR(VLOOKUP('Formato Productividad'!$K4659,Tabla4[],3,0),"Escoja una especialidad")</f>
        <v>Escoja una especialidad</v>
      </c>
      <c r="R4659" s="6" t="str">
        <f t="shared" si="288"/>
        <v>No aplica</v>
      </c>
      <c r="S4659" s="5"/>
      <c r="T4659" s="5"/>
      <c r="U4659" s="5"/>
      <c r="V4659" s="6">
        <f t="shared" si="289"/>
        <v>0</v>
      </c>
      <c r="W4659" s="6" t="str">
        <f t="shared" si="290"/>
        <v>No aplica</v>
      </c>
      <c r="X4659" s="35" t="str">
        <f t="shared" si="291"/>
        <v>No aplica</v>
      </c>
      <c r="Y4659" s="37"/>
      <c r="Z4659" s="38"/>
      <c r="AA4659" s="36"/>
      <c r="AB4659" s="38"/>
      <c r="AC4659" s="37"/>
      <c r="AD4659" s="38"/>
      <c r="AE4659" s="37"/>
      <c r="AF4659" s="38"/>
      <c r="AG4659" s="37"/>
      <c r="AH4659" s="38"/>
      <c r="AI4659" s="36"/>
      <c r="AJ4659" s="5"/>
      <c r="AK4659" s="5"/>
      <c r="AL4659" s="6">
        <f>IFERROR('Formato Productividad'!$Y4659+'Formato Productividad'!$AA4659+'Formato Productividad'!$AC4659,0)+'Formato Productividad'!$AE4659</f>
        <v>0</v>
      </c>
      <c r="AM4659" s="6">
        <f>IFERROR((('Formato Productividad'!$T4659+'Formato Productividad'!$V4659+'Formato Productividad'!$U4659)/'Formato Productividad'!$Q4659),0)+'Formato Productividad'!$AL4659</f>
        <v>0</v>
      </c>
      <c r="AN4659" s="7">
        <f>IFERROR(('Formato Productividad'!$AM4659/'Formato Productividad'!$N4659)*('Formato Productividad'!$N4659/'Formato Productividad'!$P4659),0)</f>
        <v>0</v>
      </c>
      <c r="AO4659" s="7">
        <f>IFERROR(('Formato Productividad'!$AG4659/'Formato Productividad'!$O4659)*('Formato Productividad'!$O4659/'Formato Productividad'!$P4659),0)</f>
        <v>0</v>
      </c>
      <c r="AP4659" s="7">
        <f>'Formato Productividad'!$AN4659+'Formato Productividad'!$AO4659</f>
        <v>0</v>
      </c>
      <c r="AQ4659" s="5"/>
      <c r="AR4659" s="7">
        <f>IFERROR('Formato Productividad'!$AM4659/'Formato Productividad'!$N4659,0)</f>
        <v>0</v>
      </c>
      <c r="AS4659" s="7">
        <f>IFERROR('Formato Productividad'!$AG4659/'Formato Productividad'!$O4659,0)</f>
        <v>0</v>
      </c>
      <c r="AT4659" s="71">
        <f>IFERROR('Formato Productividad'!$AI4659/'Formato Productividad'!$M4659,0)</f>
        <v>0</v>
      </c>
      <c r="AU4659" s="74"/>
    </row>
    <row r="4660" spans="1:47" s="33" customFormat="1" ht="25.5" customHeight="1" x14ac:dyDescent="0.25">
      <c r="A4660" s="39">
        <v>4659</v>
      </c>
      <c r="B4660" s="5"/>
      <c r="C4660" s="5"/>
      <c r="D4660" s="5"/>
      <c r="E4660" s="6" t="str">
        <f>IFERROR(VLOOKUP(D4660,'Formato validacion'!$E$2:$F$131,2,0),"Escoja un ESM")</f>
        <v>Escoja un ESM</v>
      </c>
      <c r="F4660" s="31"/>
      <c r="G4660" s="5"/>
      <c r="H4660" s="5"/>
      <c r="I4660" s="5"/>
      <c r="J4660" s="5"/>
      <c r="K4660" s="5"/>
      <c r="L4660" s="6" t="str">
        <f>IFERROR(VLOOKUP(K4660,Tabla4[[ESPECIALIDADES]:[ÁREA DE LA ESPECIALIDAD]],2,0),"Escoja una especialidad")</f>
        <v>Escoja una especialidad</v>
      </c>
      <c r="M4660" s="5"/>
      <c r="N4660" s="5"/>
      <c r="O4660" s="5"/>
      <c r="P4660" s="6">
        <f>'Formato Productividad'!$M4660-'Formato Productividad'!$AI4660</f>
        <v>0</v>
      </c>
      <c r="Q4660" s="6" t="str">
        <f>IFERROR(VLOOKUP('Formato Productividad'!$K4660,Tabla4[],3,0),"Escoja una especialidad")</f>
        <v>Escoja una especialidad</v>
      </c>
      <c r="R4660" s="6" t="str">
        <f t="shared" si="288"/>
        <v>No aplica</v>
      </c>
      <c r="S4660" s="5"/>
      <c r="T4660" s="5"/>
      <c r="U4660" s="5"/>
      <c r="V4660" s="6">
        <f t="shared" si="289"/>
        <v>0</v>
      </c>
      <c r="W4660" s="6" t="str">
        <f t="shared" si="290"/>
        <v>No aplica</v>
      </c>
      <c r="X4660" s="35" t="str">
        <f t="shared" si="291"/>
        <v>No aplica</v>
      </c>
      <c r="Y4660" s="37"/>
      <c r="Z4660" s="38"/>
      <c r="AA4660" s="36"/>
      <c r="AB4660" s="38"/>
      <c r="AC4660" s="37"/>
      <c r="AD4660" s="38"/>
      <c r="AE4660" s="37"/>
      <c r="AF4660" s="38"/>
      <c r="AG4660" s="37"/>
      <c r="AH4660" s="38"/>
      <c r="AI4660" s="36"/>
      <c r="AJ4660" s="5"/>
      <c r="AK4660" s="5"/>
      <c r="AL4660" s="6">
        <f>IFERROR('Formato Productividad'!$Y4660+'Formato Productividad'!$AA4660+'Formato Productividad'!$AC4660,0)+'Formato Productividad'!$AE4660</f>
        <v>0</v>
      </c>
      <c r="AM4660" s="6">
        <f>IFERROR((('Formato Productividad'!$T4660+'Formato Productividad'!$V4660+'Formato Productividad'!$U4660)/'Formato Productividad'!$Q4660),0)+'Formato Productividad'!$AL4660</f>
        <v>0</v>
      </c>
      <c r="AN4660" s="7">
        <f>IFERROR(('Formato Productividad'!$AM4660/'Formato Productividad'!$N4660)*('Formato Productividad'!$N4660/'Formato Productividad'!$P4660),0)</f>
        <v>0</v>
      </c>
      <c r="AO4660" s="7">
        <f>IFERROR(('Formato Productividad'!$AG4660/'Formato Productividad'!$O4660)*('Formato Productividad'!$O4660/'Formato Productividad'!$P4660),0)</f>
        <v>0</v>
      </c>
      <c r="AP4660" s="7">
        <f>'Formato Productividad'!$AN4660+'Formato Productividad'!$AO4660</f>
        <v>0</v>
      </c>
      <c r="AQ4660" s="5"/>
      <c r="AR4660" s="7">
        <f>IFERROR('Formato Productividad'!$AM4660/'Formato Productividad'!$N4660,0)</f>
        <v>0</v>
      </c>
      <c r="AS4660" s="7">
        <f>IFERROR('Formato Productividad'!$AG4660/'Formato Productividad'!$O4660,0)</f>
        <v>0</v>
      </c>
      <c r="AT4660" s="71">
        <f>IFERROR('Formato Productividad'!$AI4660/'Formato Productividad'!$M4660,0)</f>
        <v>0</v>
      </c>
      <c r="AU4660" s="74"/>
    </row>
    <row r="4661" spans="1:47" s="33" customFormat="1" ht="25.5" customHeight="1" x14ac:dyDescent="0.25">
      <c r="A4661" s="39">
        <v>4660</v>
      </c>
      <c r="B4661" s="5"/>
      <c r="C4661" s="5"/>
      <c r="D4661" s="5"/>
      <c r="E4661" s="6" t="str">
        <f>IFERROR(VLOOKUP(D4661,'Formato validacion'!$E$2:$F$131,2,0),"Escoja un ESM")</f>
        <v>Escoja un ESM</v>
      </c>
      <c r="F4661" s="31"/>
      <c r="G4661" s="5"/>
      <c r="H4661" s="5"/>
      <c r="I4661" s="5"/>
      <c r="J4661" s="5"/>
      <c r="K4661" s="5"/>
      <c r="L4661" s="6" t="str">
        <f>IFERROR(VLOOKUP(K4661,Tabla4[[ESPECIALIDADES]:[ÁREA DE LA ESPECIALIDAD]],2,0),"Escoja una especialidad")</f>
        <v>Escoja una especialidad</v>
      </c>
      <c r="M4661" s="5"/>
      <c r="N4661" s="5"/>
      <c r="O4661" s="5"/>
      <c r="P4661" s="6">
        <f>'Formato Productividad'!$M4661-'Formato Productividad'!$AI4661</f>
        <v>0</v>
      </c>
      <c r="Q4661" s="6" t="str">
        <f>IFERROR(VLOOKUP('Formato Productividad'!$K4661,Tabla4[],3,0),"Escoja una especialidad")</f>
        <v>Escoja una especialidad</v>
      </c>
      <c r="R4661" s="6" t="str">
        <f t="shared" si="288"/>
        <v>No aplica</v>
      </c>
      <c r="S4661" s="5"/>
      <c r="T4661" s="5"/>
      <c r="U4661" s="5"/>
      <c r="V4661" s="6">
        <f t="shared" si="289"/>
        <v>0</v>
      </c>
      <c r="W4661" s="6" t="str">
        <f t="shared" si="290"/>
        <v>No aplica</v>
      </c>
      <c r="X4661" s="35" t="str">
        <f t="shared" si="291"/>
        <v>No aplica</v>
      </c>
      <c r="Y4661" s="37"/>
      <c r="Z4661" s="38"/>
      <c r="AA4661" s="36"/>
      <c r="AB4661" s="38"/>
      <c r="AC4661" s="37"/>
      <c r="AD4661" s="38"/>
      <c r="AE4661" s="37"/>
      <c r="AF4661" s="38"/>
      <c r="AG4661" s="37"/>
      <c r="AH4661" s="38"/>
      <c r="AI4661" s="36"/>
      <c r="AJ4661" s="5"/>
      <c r="AK4661" s="5"/>
      <c r="AL4661" s="6">
        <f>IFERROR('Formato Productividad'!$Y4661+'Formato Productividad'!$AA4661+'Formato Productividad'!$AC4661,0)+'Formato Productividad'!$AE4661</f>
        <v>0</v>
      </c>
      <c r="AM4661" s="6">
        <f>IFERROR((('Formato Productividad'!$T4661+'Formato Productividad'!$V4661+'Formato Productividad'!$U4661)/'Formato Productividad'!$Q4661),0)+'Formato Productividad'!$AL4661</f>
        <v>0</v>
      </c>
      <c r="AN4661" s="7">
        <f>IFERROR(('Formato Productividad'!$AM4661/'Formato Productividad'!$N4661)*('Formato Productividad'!$N4661/'Formato Productividad'!$P4661),0)</f>
        <v>0</v>
      </c>
      <c r="AO4661" s="7">
        <f>IFERROR(('Formato Productividad'!$AG4661/'Formato Productividad'!$O4661)*('Formato Productividad'!$O4661/'Formato Productividad'!$P4661),0)</f>
        <v>0</v>
      </c>
      <c r="AP4661" s="7">
        <f>'Formato Productividad'!$AN4661+'Formato Productividad'!$AO4661</f>
        <v>0</v>
      </c>
      <c r="AQ4661" s="5"/>
      <c r="AR4661" s="7">
        <f>IFERROR('Formato Productividad'!$AM4661/'Formato Productividad'!$N4661,0)</f>
        <v>0</v>
      </c>
      <c r="AS4661" s="7">
        <f>IFERROR('Formato Productividad'!$AG4661/'Formato Productividad'!$O4661,0)</f>
        <v>0</v>
      </c>
      <c r="AT4661" s="71">
        <f>IFERROR('Formato Productividad'!$AI4661/'Formato Productividad'!$M4661,0)</f>
        <v>0</v>
      </c>
      <c r="AU4661" s="74"/>
    </row>
    <row r="4662" spans="1:47" s="33" customFormat="1" ht="25.5" customHeight="1" x14ac:dyDescent="0.25">
      <c r="A4662" s="39">
        <v>4661</v>
      </c>
      <c r="B4662" s="5"/>
      <c r="C4662" s="5"/>
      <c r="D4662" s="5"/>
      <c r="E4662" s="6" t="str">
        <f>IFERROR(VLOOKUP(D4662,'Formato validacion'!$E$2:$F$131,2,0),"Escoja un ESM")</f>
        <v>Escoja un ESM</v>
      </c>
      <c r="F4662" s="31"/>
      <c r="G4662" s="5"/>
      <c r="H4662" s="5"/>
      <c r="I4662" s="5"/>
      <c r="J4662" s="5"/>
      <c r="K4662" s="5"/>
      <c r="L4662" s="6" t="str">
        <f>IFERROR(VLOOKUP(K4662,Tabla4[[ESPECIALIDADES]:[ÁREA DE LA ESPECIALIDAD]],2,0),"Escoja una especialidad")</f>
        <v>Escoja una especialidad</v>
      </c>
      <c r="M4662" s="5"/>
      <c r="N4662" s="5"/>
      <c r="O4662" s="5"/>
      <c r="P4662" s="6">
        <f>'Formato Productividad'!$M4662-'Formato Productividad'!$AI4662</f>
        <v>0</v>
      </c>
      <c r="Q4662" s="6" t="str">
        <f>IFERROR(VLOOKUP('Formato Productividad'!$K4662,Tabla4[],3,0),"Escoja una especialidad")</f>
        <v>Escoja una especialidad</v>
      </c>
      <c r="R4662" s="6" t="str">
        <f t="shared" si="288"/>
        <v>No aplica</v>
      </c>
      <c r="S4662" s="5"/>
      <c r="T4662" s="5"/>
      <c r="U4662" s="5"/>
      <c r="V4662" s="6">
        <f t="shared" si="289"/>
        <v>0</v>
      </c>
      <c r="W4662" s="6" t="str">
        <f t="shared" si="290"/>
        <v>No aplica</v>
      </c>
      <c r="X4662" s="35" t="str">
        <f t="shared" si="291"/>
        <v>No aplica</v>
      </c>
      <c r="Y4662" s="37"/>
      <c r="Z4662" s="38"/>
      <c r="AA4662" s="36"/>
      <c r="AB4662" s="38"/>
      <c r="AC4662" s="37"/>
      <c r="AD4662" s="38"/>
      <c r="AE4662" s="37"/>
      <c r="AF4662" s="38"/>
      <c r="AG4662" s="37"/>
      <c r="AH4662" s="38"/>
      <c r="AI4662" s="36"/>
      <c r="AJ4662" s="5"/>
      <c r="AK4662" s="5"/>
      <c r="AL4662" s="6">
        <f>IFERROR('Formato Productividad'!$Y4662+'Formato Productividad'!$AA4662+'Formato Productividad'!$AC4662,0)+'Formato Productividad'!$AE4662</f>
        <v>0</v>
      </c>
      <c r="AM4662" s="6">
        <f>IFERROR((('Formato Productividad'!$T4662+'Formato Productividad'!$V4662+'Formato Productividad'!$U4662)/'Formato Productividad'!$Q4662),0)+'Formato Productividad'!$AL4662</f>
        <v>0</v>
      </c>
      <c r="AN4662" s="7">
        <f>IFERROR(('Formato Productividad'!$AM4662/'Formato Productividad'!$N4662)*('Formato Productividad'!$N4662/'Formato Productividad'!$P4662),0)</f>
        <v>0</v>
      </c>
      <c r="AO4662" s="7">
        <f>IFERROR(('Formato Productividad'!$AG4662/'Formato Productividad'!$O4662)*('Formato Productividad'!$O4662/'Formato Productividad'!$P4662),0)</f>
        <v>0</v>
      </c>
      <c r="AP4662" s="7">
        <f>'Formato Productividad'!$AN4662+'Formato Productividad'!$AO4662</f>
        <v>0</v>
      </c>
      <c r="AQ4662" s="5"/>
      <c r="AR4662" s="7">
        <f>IFERROR('Formato Productividad'!$AM4662/'Formato Productividad'!$N4662,0)</f>
        <v>0</v>
      </c>
      <c r="AS4662" s="7">
        <f>IFERROR('Formato Productividad'!$AG4662/'Formato Productividad'!$O4662,0)</f>
        <v>0</v>
      </c>
      <c r="AT4662" s="71">
        <f>IFERROR('Formato Productividad'!$AI4662/'Formato Productividad'!$M4662,0)</f>
        <v>0</v>
      </c>
      <c r="AU4662" s="74"/>
    </row>
    <row r="4663" spans="1:47" s="33" customFormat="1" ht="25.5" customHeight="1" x14ac:dyDescent="0.25">
      <c r="A4663" s="39">
        <v>4662</v>
      </c>
      <c r="B4663" s="5"/>
      <c r="C4663" s="5"/>
      <c r="D4663" s="5"/>
      <c r="E4663" s="6" t="str">
        <f>IFERROR(VLOOKUP(D4663,'Formato validacion'!$E$2:$F$131,2,0),"Escoja un ESM")</f>
        <v>Escoja un ESM</v>
      </c>
      <c r="F4663" s="31"/>
      <c r="G4663" s="5"/>
      <c r="H4663" s="5"/>
      <c r="I4663" s="5"/>
      <c r="J4663" s="5"/>
      <c r="K4663" s="5"/>
      <c r="L4663" s="6" t="str">
        <f>IFERROR(VLOOKUP(K4663,Tabla4[[ESPECIALIDADES]:[ÁREA DE LA ESPECIALIDAD]],2,0),"Escoja una especialidad")</f>
        <v>Escoja una especialidad</v>
      </c>
      <c r="M4663" s="5"/>
      <c r="N4663" s="5"/>
      <c r="O4663" s="5"/>
      <c r="P4663" s="6">
        <f>'Formato Productividad'!$M4663-'Formato Productividad'!$AI4663</f>
        <v>0</v>
      </c>
      <c r="Q4663" s="6" t="str">
        <f>IFERROR(VLOOKUP('Formato Productividad'!$K4663,Tabla4[],3,0),"Escoja una especialidad")</f>
        <v>Escoja una especialidad</v>
      </c>
      <c r="R4663" s="6" t="str">
        <f t="shared" si="288"/>
        <v>No aplica</v>
      </c>
      <c r="S4663" s="5"/>
      <c r="T4663" s="5"/>
      <c r="U4663" s="5"/>
      <c r="V4663" s="6">
        <f t="shared" si="289"/>
        <v>0</v>
      </c>
      <c r="W4663" s="6" t="str">
        <f t="shared" si="290"/>
        <v>No aplica</v>
      </c>
      <c r="X4663" s="35" t="str">
        <f t="shared" si="291"/>
        <v>No aplica</v>
      </c>
      <c r="Y4663" s="37"/>
      <c r="Z4663" s="38"/>
      <c r="AA4663" s="36"/>
      <c r="AB4663" s="38"/>
      <c r="AC4663" s="37"/>
      <c r="AD4663" s="38"/>
      <c r="AE4663" s="37"/>
      <c r="AF4663" s="38"/>
      <c r="AG4663" s="37"/>
      <c r="AH4663" s="38"/>
      <c r="AI4663" s="36"/>
      <c r="AJ4663" s="5"/>
      <c r="AK4663" s="5"/>
      <c r="AL4663" s="6">
        <f>IFERROR('Formato Productividad'!$Y4663+'Formato Productividad'!$AA4663+'Formato Productividad'!$AC4663,0)+'Formato Productividad'!$AE4663</f>
        <v>0</v>
      </c>
      <c r="AM4663" s="6">
        <f>IFERROR((('Formato Productividad'!$T4663+'Formato Productividad'!$V4663+'Formato Productividad'!$U4663)/'Formato Productividad'!$Q4663),0)+'Formato Productividad'!$AL4663</f>
        <v>0</v>
      </c>
      <c r="AN4663" s="7">
        <f>IFERROR(('Formato Productividad'!$AM4663/'Formato Productividad'!$N4663)*('Formato Productividad'!$N4663/'Formato Productividad'!$P4663),0)</f>
        <v>0</v>
      </c>
      <c r="AO4663" s="7">
        <f>IFERROR(('Formato Productividad'!$AG4663/'Formato Productividad'!$O4663)*('Formato Productividad'!$O4663/'Formato Productividad'!$P4663),0)</f>
        <v>0</v>
      </c>
      <c r="AP4663" s="7">
        <f>'Formato Productividad'!$AN4663+'Formato Productividad'!$AO4663</f>
        <v>0</v>
      </c>
      <c r="AQ4663" s="5"/>
      <c r="AR4663" s="7">
        <f>IFERROR('Formato Productividad'!$AM4663/'Formato Productividad'!$N4663,0)</f>
        <v>0</v>
      </c>
      <c r="AS4663" s="7">
        <f>IFERROR('Formato Productividad'!$AG4663/'Formato Productividad'!$O4663,0)</f>
        <v>0</v>
      </c>
      <c r="AT4663" s="71">
        <f>IFERROR('Formato Productividad'!$AI4663/'Formato Productividad'!$M4663,0)</f>
        <v>0</v>
      </c>
      <c r="AU4663" s="74"/>
    </row>
    <row r="4664" spans="1:47" s="33" customFormat="1" ht="25.5" customHeight="1" x14ac:dyDescent="0.25">
      <c r="A4664" s="39">
        <v>4663</v>
      </c>
      <c r="B4664" s="5"/>
      <c r="C4664" s="5"/>
      <c r="D4664" s="5"/>
      <c r="E4664" s="6" t="str">
        <f>IFERROR(VLOOKUP(D4664,'Formato validacion'!$E$2:$F$131,2,0),"Escoja un ESM")</f>
        <v>Escoja un ESM</v>
      </c>
      <c r="F4664" s="31"/>
      <c r="G4664" s="5"/>
      <c r="H4664" s="5"/>
      <c r="I4664" s="5"/>
      <c r="J4664" s="5"/>
      <c r="K4664" s="5"/>
      <c r="L4664" s="6" t="str">
        <f>IFERROR(VLOOKUP(K4664,Tabla4[[ESPECIALIDADES]:[ÁREA DE LA ESPECIALIDAD]],2,0),"Escoja una especialidad")</f>
        <v>Escoja una especialidad</v>
      </c>
      <c r="M4664" s="5"/>
      <c r="N4664" s="5"/>
      <c r="O4664" s="5"/>
      <c r="P4664" s="6">
        <f>'Formato Productividad'!$M4664-'Formato Productividad'!$AI4664</f>
        <v>0</v>
      </c>
      <c r="Q4664" s="6" t="str">
        <f>IFERROR(VLOOKUP('Formato Productividad'!$K4664,Tabla4[],3,0),"Escoja una especialidad")</f>
        <v>Escoja una especialidad</v>
      </c>
      <c r="R4664" s="6" t="str">
        <f t="shared" si="288"/>
        <v>No aplica</v>
      </c>
      <c r="S4664" s="5"/>
      <c r="T4664" s="5"/>
      <c r="U4664" s="5"/>
      <c r="V4664" s="6">
        <f t="shared" si="289"/>
        <v>0</v>
      </c>
      <c r="W4664" s="6" t="str">
        <f t="shared" si="290"/>
        <v>No aplica</v>
      </c>
      <c r="X4664" s="35" t="str">
        <f t="shared" si="291"/>
        <v>No aplica</v>
      </c>
      <c r="Y4664" s="37"/>
      <c r="Z4664" s="38"/>
      <c r="AA4664" s="36"/>
      <c r="AB4664" s="38"/>
      <c r="AC4664" s="37"/>
      <c r="AD4664" s="38"/>
      <c r="AE4664" s="37"/>
      <c r="AF4664" s="38"/>
      <c r="AG4664" s="37"/>
      <c r="AH4664" s="38"/>
      <c r="AI4664" s="36"/>
      <c r="AJ4664" s="5"/>
      <c r="AK4664" s="5"/>
      <c r="AL4664" s="6">
        <f>IFERROR('Formato Productividad'!$Y4664+'Formato Productividad'!$AA4664+'Formato Productividad'!$AC4664,0)+'Formato Productividad'!$AE4664</f>
        <v>0</v>
      </c>
      <c r="AM4664" s="6">
        <f>IFERROR((('Formato Productividad'!$T4664+'Formato Productividad'!$V4664+'Formato Productividad'!$U4664)/'Formato Productividad'!$Q4664),0)+'Formato Productividad'!$AL4664</f>
        <v>0</v>
      </c>
      <c r="AN4664" s="7">
        <f>IFERROR(('Formato Productividad'!$AM4664/'Formato Productividad'!$N4664)*('Formato Productividad'!$N4664/'Formato Productividad'!$P4664),0)</f>
        <v>0</v>
      </c>
      <c r="AO4664" s="7">
        <f>IFERROR(('Formato Productividad'!$AG4664/'Formato Productividad'!$O4664)*('Formato Productividad'!$O4664/'Formato Productividad'!$P4664),0)</f>
        <v>0</v>
      </c>
      <c r="AP4664" s="7">
        <f>'Formato Productividad'!$AN4664+'Formato Productividad'!$AO4664</f>
        <v>0</v>
      </c>
      <c r="AQ4664" s="5"/>
      <c r="AR4664" s="7">
        <f>IFERROR('Formato Productividad'!$AM4664/'Formato Productividad'!$N4664,0)</f>
        <v>0</v>
      </c>
      <c r="AS4664" s="7">
        <f>IFERROR('Formato Productividad'!$AG4664/'Formato Productividad'!$O4664,0)</f>
        <v>0</v>
      </c>
      <c r="AT4664" s="71">
        <f>IFERROR('Formato Productividad'!$AI4664/'Formato Productividad'!$M4664,0)</f>
        <v>0</v>
      </c>
      <c r="AU4664" s="74"/>
    </row>
    <row r="4665" spans="1:47" s="33" customFormat="1" ht="25.5" customHeight="1" x14ac:dyDescent="0.25">
      <c r="A4665" s="39">
        <v>4664</v>
      </c>
      <c r="B4665" s="5"/>
      <c r="C4665" s="5"/>
      <c r="D4665" s="5"/>
      <c r="E4665" s="6" t="str">
        <f>IFERROR(VLOOKUP(D4665,'Formato validacion'!$E$2:$F$131,2,0),"Escoja un ESM")</f>
        <v>Escoja un ESM</v>
      </c>
      <c r="F4665" s="31"/>
      <c r="G4665" s="5"/>
      <c r="H4665" s="5"/>
      <c r="I4665" s="5"/>
      <c r="J4665" s="5"/>
      <c r="K4665" s="5"/>
      <c r="L4665" s="6" t="str">
        <f>IFERROR(VLOOKUP(K4665,Tabla4[[ESPECIALIDADES]:[ÁREA DE LA ESPECIALIDAD]],2,0),"Escoja una especialidad")</f>
        <v>Escoja una especialidad</v>
      </c>
      <c r="M4665" s="5"/>
      <c r="N4665" s="5"/>
      <c r="O4665" s="5"/>
      <c r="P4665" s="6">
        <f>'Formato Productividad'!$M4665-'Formato Productividad'!$AI4665</f>
        <v>0</v>
      </c>
      <c r="Q4665" s="6" t="str">
        <f>IFERROR(VLOOKUP('Formato Productividad'!$K4665,Tabla4[],3,0),"Escoja una especialidad")</f>
        <v>Escoja una especialidad</v>
      </c>
      <c r="R4665" s="6" t="str">
        <f t="shared" si="288"/>
        <v>No aplica</v>
      </c>
      <c r="S4665" s="5"/>
      <c r="T4665" s="5"/>
      <c r="U4665" s="5"/>
      <c r="V4665" s="6">
        <f t="shared" si="289"/>
        <v>0</v>
      </c>
      <c r="W4665" s="6" t="str">
        <f t="shared" si="290"/>
        <v>No aplica</v>
      </c>
      <c r="X4665" s="35" t="str">
        <f t="shared" si="291"/>
        <v>No aplica</v>
      </c>
      <c r="Y4665" s="37"/>
      <c r="Z4665" s="38"/>
      <c r="AA4665" s="36"/>
      <c r="AB4665" s="38"/>
      <c r="AC4665" s="37"/>
      <c r="AD4665" s="38"/>
      <c r="AE4665" s="37"/>
      <c r="AF4665" s="38"/>
      <c r="AG4665" s="37"/>
      <c r="AH4665" s="38"/>
      <c r="AI4665" s="36"/>
      <c r="AJ4665" s="5"/>
      <c r="AK4665" s="5"/>
      <c r="AL4665" s="6">
        <f>IFERROR('Formato Productividad'!$Y4665+'Formato Productividad'!$AA4665+'Formato Productividad'!$AC4665,0)+'Formato Productividad'!$AE4665</f>
        <v>0</v>
      </c>
      <c r="AM4665" s="6">
        <f>IFERROR((('Formato Productividad'!$T4665+'Formato Productividad'!$V4665+'Formato Productividad'!$U4665)/'Formato Productividad'!$Q4665),0)+'Formato Productividad'!$AL4665</f>
        <v>0</v>
      </c>
      <c r="AN4665" s="7">
        <f>IFERROR(('Formato Productividad'!$AM4665/'Formato Productividad'!$N4665)*('Formato Productividad'!$N4665/'Formato Productividad'!$P4665),0)</f>
        <v>0</v>
      </c>
      <c r="AO4665" s="7">
        <f>IFERROR(('Formato Productividad'!$AG4665/'Formato Productividad'!$O4665)*('Formato Productividad'!$O4665/'Formato Productividad'!$P4665),0)</f>
        <v>0</v>
      </c>
      <c r="AP4665" s="7">
        <f>'Formato Productividad'!$AN4665+'Formato Productividad'!$AO4665</f>
        <v>0</v>
      </c>
      <c r="AQ4665" s="5"/>
      <c r="AR4665" s="7">
        <f>IFERROR('Formato Productividad'!$AM4665/'Formato Productividad'!$N4665,0)</f>
        <v>0</v>
      </c>
      <c r="AS4665" s="7">
        <f>IFERROR('Formato Productividad'!$AG4665/'Formato Productividad'!$O4665,0)</f>
        <v>0</v>
      </c>
      <c r="AT4665" s="71">
        <f>IFERROR('Formato Productividad'!$AI4665/'Formato Productividad'!$M4665,0)</f>
        <v>0</v>
      </c>
      <c r="AU4665" s="74"/>
    </row>
    <row r="4666" spans="1:47" s="33" customFormat="1" ht="25.5" customHeight="1" x14ac:dyDescent="0.25">
      <c r="A4666" s="39">
        <v>4665</v>
      </c>
      <c r="B4666" s="5"/>
      <c r="C4666" s="5"/>
      <c r="D4666" s="5"/>
      <c r="E4666" s="6" t="str">
        <f>IFERROR(VLOOKUP(D4666,'Formato validacion'!$E$2:$F$131,2,0),"Escoja un ESM")</f>
        <v>Escoja un ESM</v>
      </c>
      <c r="F4666" s="31"/>
      <c r="G4666" s="5"/>
      <c r="H4666" s="5"/>
      <c r="I4666" s="5"/>
      <c r="J4666" s="5"/>
      <c r="K4666" s="5"/>
      <c r="L4666" s="6" t="str">
        <f>IFERROR(VLOOKUP(K4666,Tabla4[[ESPECIALIDADES]:[ÁREA DE LA ESPECIALIDAD]],2,0),"Escoja una especialidad")</f>
        <v>Escoja una especialidad</v>
      </c>
      <c r="M4666" s="5"/>
      <c r="N4666" s="5"/>
      <c r="O4666" s="5"/>
      <c r="P4666" s="6">
        <f>'Formato Productividad'!$M4666-'Formato Productividad'!$AI4666</f>
        <v>0</v>
      </c>
      <c r="Q4666" s="6" t="str">
        <f>IFERROR(VLOOKUP('Formato Productividad'!$K4666,Tabla4[],3,0),"Escoja una especialidad")</f>
        <v>Escoja una especialidad</v>
      </c>
      <c r="R4666" s="6" t="str">
        <f t="shared" si="288"/>
        <v>No aplica</v>
      </c>
      <c r="S4666" s="5"/>
      <c r="T4666" s="5"/>
      <c r="U4666" s="5"/>
      <c r="V4666" s="6">
        <f t="shared" si="289"/>
        <v>0</v>
      </c>
      <c r="W4666" s="6" t="str">
        <f t="shared" si="290"/>
        <v>No aplica</v>
      </c>
      <c r="X4666" s="35" t="str">
        <f t="shared" si="291"/>
        <v>No aplica</v>
      </c>
      <c r="Y4666" s="37"/>
      <c r="Z4666" s="38"/>
      <c r="AA4666" s="36"/>
      <c r="AB4666" s="38"/>
      <c r="AC4666" s="37"/>
      <c r="AD4666" s="38"/>
      <c r="AE4666" s="37"/>
      <c r="AF4666" s="38"/>
      <c r="AG4666" s="37"/>
      <c r="AH4666" s="38"/>
      <c r="AI4666" s="36"/>
      <c r="AJ4666" s="5"/>
      <c r="AK4666" s="5"/>
      <c r="AL4666" s="6">
        <f>IFERROR('Formato Productividad'!$Y4666+'Formato Productividad'!$AA4666+'Formato Productividad'!$AC4666,0)+'Formato Productividad'!$AE4666</f>
        <v>0</v>
      </c>
      <c r="AM4666" s="6">
        <f>IFERROR((('Formato Productividad'!$T4666+'Formato Productividad'!$V4666+'Formato Productividad'!$U4666)/'Formato Productividad'!$Q4666),0)+'Formato Productividad'!$AL4666</f>
        <v>0</v>
      </c>
      <c r="AN4666" s="7">
        <f>IFERROR(('Formato Productividad'!$AM4666/'Formato Productividad'!$N4666)*('Formato Productividad'!$N4666/'Formato Productividad'!$P4666),0)</f>
        <v>0</v>
      </c>
      <c r="AO4666" s="7">
        <f>IFERROR(('Formato Productividad'!$AG4666/'Formato Productividad'!$O4666)*('Formato Productividad'!$O4666/'Formato Productividad'!$P4666),0)</f>
        <v>0</v>
      </c>
      <c r="AP4666" s="7">
        <f>'Formato Productividad'!$AN4666+'Formato Productividad'!$AO4666</f>
        <v>0</v>
      </c>
      <c r="AQ4666" s="5"/>
      <c r="AR4666" s="7">
        <f>IFERROR('Formato Productividad'!$AM4666/'Formato Productividad'!$N4666,0)</f>
        <v>0</v>
      </c>
      <c r="AS4666" s="7">
        <f>IFERROR('Formato Productividad'!$AG4666/'Formato Productividad'!$O4666,0)</f>
        <v>0</v>
      </c>
      <c r="AT4666" s="71">
        <f>IFERROR('Formato Productividad'!$AI4666/'Formato Productividad'!$M4666,0)</f>
        <v>0</v>
      </c>
      <c r="AU4666" s="74"/>
    </row>
    <row r="4667" spans="1:47" s="33" customFormat="1" ht="25.5" customHeight="1" x14ac:dyDescent="0.25">
      <c r="A4667" s="39">
        <v>4666</v>
      </c>
      <c r="B4667" s="5"/>
      <c r="C4667" s="5"/>
      <c r="D4667" s="5"/>
      <c r="E4667" s="6" t="str">
        <f>IFERROR(VLOOKUP(D4667,'Formato validacion'!$E$2:$F$131,2,0),"Escoja un ESM")</f>
        <v>Escoja un ESM</v>
      </c>
      <c r="F4667" s="31"/>
      <c r="G4667" s="5"/>
      <c r="H4667" s="5"/>
      <c r="I4667" s="5"/>
      <c r="J4667" s="5"/>
      <c r="K4667" s="5"/>
      <c r="L4667" s="6" t="str">
        <f>IFERROR(VLOOKUP(K4667,Tabla4[[ESPECIALIDADES]:[ÁREA DE LA ESPECIALIDAD]],2,0),"Escoja una especialidad")</f>
        <v>Escoja una especialidad</v>
      </c>
      <c r="M4667" s="5"/>
      <c r="N4667" s="5"/>
      <c r="O4667" s="5"/>
      <c r="P4667" s="6">
        <f>'Formato Productividad'!$M4667-'Formato Productividad'!$AI4667</f>
        <v>0</v>
      </c>
      <c r="Q4667" s="6" t="str">
        <f>IFERROR(VLOOKUP('Formato Productividad'!$K4667,Tabla4[],3,0),"Escoja una especialidad")</f>
        <v>Escoja una especialidad</v>
      </c>
      <c r="R4667" s="6" t="str">
        <f t="shared" si="288"/>
        <v>No aplica</v>
      </c>
      <c r="S4667" s="5"/>
      <c r="T4667" s="5"/>
      <c r="U4667" s="5"/>
      <c r="V4667" s="6">
        <f t="shared" si="289"/>
        <v>0</v>
      </c>
      <c r="W4667" s="6" t="str">
        <f t="shared" si="290"/>
        <v>No aplica</v>
      </c>
      <c r="X4667" s="35" t="str">
        <f t="shared" si="291"/>
        <v>No aplica</v>
      </c>
      <c r="Y4667" s="37"/>
      <c r="Z4667" s="38"/>
      <c r="AA4667" s="36"/>
      <c r="AB4667" s="38"/>
      <c r="AC4667" s="37"/>
      <c r="AD4667" s="38"/>
      <c r="AE4667" s="37"/>
      <c r="AF4667" s="38"/>
      <c r="AG4667" s="37"/>
      <c r="AH4667" s="38"/>
      <c r="AI4667" s="36"/>
      <c r="AJ4667" s="5"/>
      <c r="AK4667" s="5"/>
      <c r="AL4667" s="6">
        <f>IFERROR('Formato Productividad'!$Y4667+'Formato Productividad'!$AA4667+'Formato Productividad'!$AC4667,0)+'Formato Productividad'!$AE4667</f>
        <v>0</v>
      </c>
      <c r="AM4667" s="6">
        <f>IFERROR((('Formato Productividad'!$T4667+'Formato Productividad'!$V4667+'Formato Productividad'!$U4667)/'Formato Productividad'!$Q4667),0)+'Formato Productividad'!$AL4667</f>
        <v>0</v>
      </c>
      <c r="AN4667" s="7">
        <f>IFERROR(('Formato Productividad'!$AM4667/'Formato Productividad'!$N4667)*('Formato Productividad'!$N4667/'Formato Productividad'!$P4667),0)</f>
        <v>0</v>
      </c>
      <c r="AO4667" s="7">
        <f>IFERROR(('Formato Productividad'!$AG4667/'Formato Productividad'!$O4667)*('Formato Productividad'!$O4667/'Formato Productividad'!$P4667),0)</f>
        <v>0</v>
      </c>
      <c r="AP4667" s="7">
        <f>'Formato Productividad'!$AN4667+'Formato Productividad'!$AO4667</f>
        <v>0</v>
      </c>
      <c r="AQ4667" s="5"/>
      <c r="AR4667" s="7">
        <f>IFERROR('Formato Productividad'!$AM4667/'Formato Productividad'!$N4667,0)</f>
        <v>0</v>
      </c>
      <c r="AS4667" s="7">
        <f>IFERROR('Formato Productividad'!$AG4667/'Formato Productividad'!$O4667,0)</f>
        <v>0</v>
      </c>
      <c r="AT4667" s="71">
        <f>IFERROR('Formato Productividad'!$AI4667/'Formato Productividad'!$M4667,0)</f>
        <v>0</v>
      </c>
      <c r="AU4667" s="74"/>
    </row>
    <row r="4668" spans="1:47" s="33" customFormat="1" ht="25.5" customHeight="1" x14ac:dyDescent="0.25">
      <c r="A4668" s="39">
        <v>4667</v>
      </c>
      <c r="B4668" s="5"/>
      <c r="C4668" s="5"/>
      <c r="D4668" s="5"/>
      <c r="E4668" s="6" t="str">
        <f>IFERROR(VLOOKUP(D4668,'Formato validacion'!$E$2:$F$131,2,0),"Escoja un ESM")</f>
        <v>Escoja un ESM</v>
      </c>
      <c r="F4668" s="31"/>
      <c r="G4668" s="5"/>
      <c r="H4668" s="5"/>
      <c r="I4668" s="5"/>
      <c r="J4668" s="5"/>
      <c r="K4668" s="5"/>
      <c r="L4668" s="6" t="str">
        <f>IFERROR(VLOOKUP(K4668,Tabla4[[ESPECIALIDADES]:[ÁREA DE LA ESPECIALIDAD]],2,0),"Escoja una especialidad")</f>
        <v>Escoja una especialidad</v>
      </c>
      <c r="M4668" s="5"/>
      <c r="N4668" s="5"/>
      <c r="O4668" s="5"/>
      <c r="P4668" s="6">
        <f>'Formato Productividad'!$M4668-'Formato Productividad'!$AI4668</f>
        <v>0</v>
      </c>
      <c r="Q4668" s="6" t="str">
        <f>IFERROR(VLOOKUP('Formato Productividad'!$K4668,Tabla4[],3,0),"Escoja una especialidad")</f>
        <v>Escoja una especialidad</v>
      </c>
      <c r="R4668" s="6" t="str">
        <f t="shared" si="288"/>
        <v>No aplica</v>
      </c>
      <c r="S4668" s="5"/>
      <c r="T4668" s="5"/>
      <c r="U4668" s="5"/>
      <c r="V4668" s="6">
        <f t="shared" si="289"/>
        <v>0</v>
      </c>
      <c r="W4668" s="6" t="str">
        <f t="shared" si="290"/>
        <v>No aplica</v>
      </c>
      <c r="X4668" s="35" t="str">
        <f t="shared" si="291"/>
        <v>No aplica</v>
      </c>
      <c r="Y4668" s="37"/>
      <c r="Z4668" s="38"/>
      <c r="AA4668" s="36"/>
      <c r="AB4668" s="38"/>
      <c r="AC4668" s="37"/>
      <c r="AD4668" s="38"/>
      <c r="AE4668" s="37"/>
      <c r="AF4668" s="38"/>
      <c r="AG4668" s="37"/>
      <c r="AH4668" s="38"/>
      <c r="AI4668" s="36"/>
      <c r="AJ4668" s="5"/>
      <c r="AK4668" s="5"/>
      <c r="AL4668" s="6">
        <f>IFERROR('Formato Productividad'!$Y4668+'Formato Productividad'!$AA4668+'Formato Productividad'!$AC4668,0)+'Formato Productividad'!$AE4668</f>
        <v>0</v>
      </c>
      <c r="AM4668" s="6">
        <f>IFERROR((('Formato Productividad'!$T4668+'Formato Productividad'!$V4668+'Formato Productividad'!$U4668)/'Formato Productividad'!$Q4668),0)+'Formato Productividad'!$AL4668</f>
        <v>0</v>
      </c>
      <c r="AN4668" s="7">
        <f>IFERROR(('Formato Productividad'!$AM4668/'Formato Productividad'!$N4668)*('Formato Productividad'!$N4668/'Formato Productividad'!$P4668),0)</f>
        <v>0</v>
      </c>
      <c r="AO4668" s="7">
        <f>IFERROR(('Formato Productividad'!$AG4668/'Formato Productividad'!$O4668)*('Formato Productividad'!$O4668/'Formato Productividad'!$P4668),0)</f>
        <v>0</v>
      </c>
      <c r="AP4668" s="7">
        <f>'Formato Productividad'!$AN4668+'Formato Productividad'!$AO4668</f>
        <v>0</v>
      </c>
      <c r="AQ4668" s="5"/>
      <c r="AR4668" s="7">
        <f>IFERROR('Formato Productividad'!$AM4668/'Formato Productividad'!$N4668,0)</f>
        <v>0</v>
      </c>
      <c r="AS4668" s="7">
        <f>IFERROR('Formato Productividad'!$AG4668/'Formato Productividad'!$O4668,0)</f>
        <v>0</v>
      </c>
      <c r="AT4668" s="71">
        <f>IFERROR('Formato Productividad'!$AI4668/'Formato Productividad'!$M4668,0)</f>
        <v>0</v>
      </c>
      <c r="AU4668" s="74"/>
    </row>
    <row r="4669" spans="1:47" s="33" customFormat="1" ht="25.5" customHeight="1" x14ac:dyDescent="0.25">
      <c r="A4669" s="39">
        <v>4668</v>
      </c>
      <c r="B4669" s="5"/>
      <c r="C4669" s="5"/>
      <c r="D4669" s="5"/>
      <c r="E4669" s="6" t="str">
        <f>IFERROR(VLOOKUP(D4669,'Formato validacion'!$E$2:$F$131,2,0),"Escoja un ESM")</f>
        <v>Escoja un ESM</v>
      </c>
      <c r="F4669" s="31"/>
      <c r="G4669" s="5"/>
      <c r="H4669" s="5"/>
      <c r="I4669" s="5"/>
      <c r="J4669" s="5"/>
      <c r="K4669" s="5"/>
      <c r="L4669" s="6" t="str">
        <f>IFERROR(VLOOKUP(K4669,Tabla4[[ESPECIALIDADES]:[ÁREA DE LA ESPECIALIDAD]],2,0),"Escoja una especialidad")</f>
        <v>Escoja una especialidad</v>
      </c>
      <c r="M4669" s="5"/>
      <c r="N4669" s="5"/>
      <c r="O4669" s="5"/>
      <c r="P4669" s="6">
        <f>'Formato Productividad'!$M4669-'Formato Productividad'!$AI4669</f>
        <v>0</v>
      </c>
      <c r="Q4669" s="6" t="str">
        <f>IFERROR(VLOOKUP('Formato Productividad'!$K4669,Tabla4[],3,0),"Escoja una especialidad")</f>
        <v>Escoja una especialidad</v>
      </c>
      <c r="R4669" s="6" t="str">
        <f t="shared" si="288"/>
        <v>No aplica</v>
      </c>
      <c r="S4669" s="5"/>
      <c r="T4669" s="5"/>
      <c r="U4669" s="5"/>
      <c r="V4669" s="6">
        <f t="shared" si="289"/>
        <v>0</v>
      </c>
      <c r="W4669" s="6" t="str">
        <f t="shared" si="290"/>
        <v>No aplica</v>
      </c>
      <c r="X4669" s="35" t="str">
        <f t="shared" si="291"/>
        <v>No aplica</v>
      </c>
      <c r="Y4669" s="37"/>
      <c r="Z4669" s="38"/>
      <c r="AA4669" s="36"/>
      <c r="AB4669" s="38"/>
      <c r="AC4669" s="37"/>
      <c r="AD4669" s="38"/>
      <c r="AE4669" s="37"/>
      <c r="AF4669" s="38"/>
      <c r="AG4669" s="37"/>
      <c r="AH4669" s="38"/>
      <c r="AI4669" s="36"/>
      <c r="AJ4669" s="5"/>
      <c r="AK4669" s="5"/>
      <c r="AL4669" s="6">
        <f>IFERROR('Formato Productividad'!$Y4669+'Formato Productividad'!$AA4669+'Formato Productividad'!$AC4669,0)+'Formato Productividad'!$AE4669</f>
        <v>0</v>
      </c>
      <c r="AM4669" s="6">
        <f>IFERROR((('Formato Productividad'!$T4669+'Formato Productividad'!$V4669+'Formato Productividad'!$U4669)/'Formato Productividad'!$Q4669),0)+'Formato Productividad'!$AL4669</f>
        <v>0</v>
      </c>
      <c r="AN4669" s="7">
        <f>IFERROR(('Formato Productividad'!$AM4669/'Formato Productividad'!$N4669)*('Formato Productividad'!$N4669/'Formato Productividad'!$P4669),0)</f>
        <v>0</v>
      </c>
      <c r="AO4669" s="7">
        <f>IFERROR(('Formato Productividad'!$AG4669/'Formato Productividad'!$O4669)*('Formato Productividad'!$O4669/'Formato Productividad'!$P4669),0)</f>
        <v>0</v>
      </c>
      <c r="AP4669" s="7">
        <f>'Formato Productividad'!$AN4669+'Formato Productividad'!$AO4669</f>
        <v>0</v>
      </c>
      <c r="AQ4669" s="5"/>
      <c r="AR4669" s="7">
        <f>IFERROR('Formato Productividad'!$AM4669/'Formato Productividad'!$N4669,0)</f>
        <v>0</v>
      </c>
      <c r="AS4669" s="7">
        <f>IFERROR('Formato Productividad'!$AG4669/'Formato Productividad'!$O4669,0)</f>
        <v>0</v>
      </c>
      <c r="AT4669" s="71">
        <f>IFERROR('Formato Productividad'!$AI4669/'Formato Productividad'!$M4669,0)</f>
        <v>0</v>
      </c>
      <c r="AU4669" s="74"/>
    </row>
    <row r="4670" spans="1:47" s="33" customFormat="1" ht="25.5" customHeight="1" x14ac:dyDescent="0.25">
      <c r="A4670" s="39">
        <v>4669</v>
      </c>
      <c r="B4670" s="5"/>
      <c r="C4670" s="5"/>
      <c r="D4670" s="5"/>
      <c r="E4670" s="6" t="str">
        <f>IFERROR(VLOOKUP(D4670,'Formato validacion'!$E$2:$F$131,2,0),"Escoja un ESM")</f>
        <v>Escoja un ESM</v>
      </c>
      <c r="F4670" s="31"/>
      <c r="G4670" s="5"/>
      <c r="H4670" s="5"/>
      <c r="I4670" s="5"/>
      <c r="J4670" s="5"/>
      <c r="K4670" s="5"/>
      <c r="L4670" s="6" t="str">
        <f>IFERROR(VLOOKUP(K4670,Tabla4[[ESPECIALIDADES]:[ÁREA DE LA ESPECIALIDAD]],2,0),"Escoja una especialidad")</f>
        <v>Escoja una especialidad</v>
      </c>
      <c r="M4670" s="5"/>
      <c r="N4670" s="5"/>
      <c r="O4670" s="5"/>
      <c r="P4670" s="6">
        <f>'Formato Productividad'!$M4670-'Formato Productividad'!$AI4670</f>
        <v>0</v>
      </c>
      <c r="Q4670" s="6" t="str">
        <f>IFERROR(VLOOKUP('Formato Productividad'!$K4670,Tabla4[],3,0),"Escoja una especialidad")</f>
        <v>Escoja una especialidad</v>
      </c>
      <c r="R4670" s="6" t="str">
        <f t="shared" si="288"/>
        <v>No aplica</v>
      </c>
      <c r="S4670" s="5"/>
      <c r="T4670" s="5"/>
      <c r="U4670" s="5"/>
      <c r="V4670" s="6">
        <f t="shared" si="289"/>
        <v>0</v>
      </c>
      <c r="W4670" s="6" t="str">
        <f t="shared" si="290"/>
        <v>No aplica</v>
      </c>
      <c r="X4670" s="35" t="str">
        <f t="shared" si="291"/>
        <v>No aplica</v>
      </c>
      <c r="Y4670" s="37"/>
      <c r="Z4670" s="38"/>
      <c r="AA4670" s="36"/>
      <c r="AB4670" s="38"/>
      <c r="AC4670" s="37"/>
      <c r="AD4670" s="38"/>
      <c r="AE4670" s="37"/>
      <c r="AF4670" s="38"/>
      <c r="AG4670" s="37"/>
      <c r="AH4670" s="38"/>
      <c r="AI4670" s="36"/>
      <c r="AJ4670" s="5"/>
      <c r="AK4670" s="5"/>
      <c r="AL4670" s="6">
        <f>IFERROR('Formato Productividad'!$Y4670+'Formato Productividad'!$AA4670+'Formato Productividad'!$AC4670,0)+'Formato Productividad'!$AE4670</f>
        <v>0</v>
      </c>
      <c r="AM4670" s="6">
        <f>IFERROR((('Formato Productividad'!$T4670+'Formato Productividad'!$V4670+'Formato Productividad'!$U4670)/'Formato Productividad'!$Q4670),0)+'Formato Productividad'!$AL4670</f>
        <v>0</v>
      </c>
      <c r="AN4670" s="7">
        <f>IFERROR(('Formato Productividad'!$AM4670/'Formato Productividad'!$N4670)*('Formato Productividad'!$N4670/'Formato Productividad'!$P4670),0)</f>
        <v>0</v>
      </c>
      <c r="AO4670" s="7">
        <f>IFERROR(('Formato Productividad'!$AG4670/'Formato Productividad'!$O4670)*('Formato Productividad'!$O4670/'Formato Productividad'!$P4670),0)</f>
        <v>0</v>
      </c>
      <c r="AP4670" s="7">
        <f>'Formato Productividad'!$AN4670+'Formato Productividad'!$AO4670</f>
        <v>0</v>
      </c>
      <c r="AQ4670" s="5"/>
      <c r="AR4670" s="7">
        <f>IFERROR('Formato Productividad'!$AM4670/'Formato Productividad'!$N4670,0)</f>
        <v>0</v>
      </c>
      <c r="AS4670" s="7">
        <f>IFERROR('Formato Productividad'!$AG4670/'Formato Productividad'!$O4670,0)</f>
        <v>0</v>
      </c>
      <c r="AT4670" s="71">
        <f>IFERROR('Formato Productividad'!$AI4670/'Formato Productividad'!$M4670,0)</f>
        <v>0</v>
      </c>
      <c r="AU4670" s="74"/>
    </row>
    <row r="4671" spans="1:47" s="33" customFormat="1" ht="25.5" customHeight="1" x14ac:dyDescent="0.25">
      <c r="A4671" s="39">
        <v>4670</v>
      </c>
      <c r="B4671" s="5"/>
      <c r="C4671" s="5"/>
      <c r="D4671" s="5"/>
      <c r="E4671" s="6" t="str">
        <f>IFERROR(VLOOKUP(D4671,'Formato validacion'!$E$2:$F$131,2,0),"Escoja un ESM")</f>
        <v>Escoja un ESM</v>
      </c>
      <c r="F4671" s="31"/>
      <c r="G4671" s="5"/>
      <c r="H4671" s="5"/>
      <c r="I4671" s="5"/>
      <c r="J4671" s="5"/>
      <c r="K4671" s="5"/>
      <c r="L4671" s="6" t="str">
        <f>IFERROR(VLOOKUP(K4671,Tabla4[[ESPECIALIDADES]:[ÁREA DE LA ESPECIALIDAD]],2,0),"Escoja una especialidad")</f>
        <v>Escoja una especialidad</v>
      </c>
      <c r="M4671" s="5"/>
      <c r="N4671" s="5"/>
      <c r="O4671" s="5"/>
      <c r="P4671" s="6">
        <f>'Formato Productividad'!$M4671-'Formato Productividad'!$AI4671</f>
        <v>0</v>
      </c>
      <c r="Q4671" s="6" t="str">
        <f>IFERROR(VLOOKUP('Formato Productividad'!$K4671,Tabla4[],3,0),"Escoja una especialidad")</f>
        <v>Escoja una especialidad</v>
      </c>
      <c r="R4671" s="6" t="str">
        <f t="shared" si="288"/>
        <v>No aplica</v>
      </c>
      <c r="S4671" s="5"/>
      <c r="T4671" s="5"/>
      <c r="U4671" s="5"/>
      <c r="V4671" s="6">
        <f t="shared" si="289"/>
        <v>0</v>
      </c>
      <c r="W4671" s="6" t="str">
        <f t="shared" si="290"/>
        <v>No aplica</v>
      </c>
      <c r="X4671" s="35" t="str">
        <f t="shared" si="291"/>
        <v>No aplica</v>
      </c>
      <c r="Y4671" s="37"/>
      <c r="Z4671" s="38"/>
      <c r="AA4671" s="36"/>
      <c r="AB4671" s="38"/>
      <c r="AC4671" s="37"/>
      <c r="AD4671" s="38"/>
      <c r="AE4671" s="37"/>
      <c r="AF4671" s="38"/>
      <c r="AG4671" s="37"/>
      <c r="AH4671" s="38"/>
      <c r="AI4671" s="36"/>
      <c r="AJ4671" s="5"/>
      <c r="AK4671" s="5"/>
      <c r="AL4671" s="6">
        <f>IFERROR('Formato Productividad'!$Y4671+'Formato Productividad'!$AA4671+'Formato Productividad'!$AC4671,0)+'Formato Productividad'!$AE4671</f>
        <v>0</v>
      </c>
      <c r="AM4671" s="6">
        <f>IFERROR((('Formato Productividad'!$T4671+'Formato Productividad'!$V4671+'Formato Productividad'!$U4671)/'Formato Productividad'!$Q4671),0)+'Formato Productividad'!$AL4671</f>
        <v>0</v>
      </c>
      <c r="AN4671" s="7">
        <f>IFERROR(('Formato Productividad'!$AM4671/'Formato Productividad'!$N4671)*('Formato Productividad'!$N4671/'Formato Productividad'!$P4671),0)</f>
        <v>0</v>
      </c>
      <c r="AO4671" s="7">
        <f>IFERROR(('Formato Productividad'!$AG4671/'Formato Productividad'!$O4671)*('Formato Productividad'!$O4671/'Formato Productividad'!$P4671),0)</f>
        <v>0</v>
      </c>
      <c r="AP4671" s="7">
        <f>'Formato Productividad'!$AN4671+'Formato Productividad'!$AO4671</f>
        <v>0</v>
      </c>
      <c r="AQ4671" s="5"/>
      <c r="AR4671" s="7">
        <f>IFERROR('Formato Productividad'!$AM4671/'Formato Productividad'!$N4671,0)</f>
        <v>0</v>
      </c>
      <c r="AS4671" s="7">
        <f>IFERROR('Formato Productividad'!$AG4671/'Formato Productividad'!$O4671,0)</f>
        <v>0</v>
      </c>
      <c r="AT4671" s="71">
        <f>IFERROR('Formato Productividad'!$AI4671/'Formato Productividad'!$M4671,0)</f>
        <v>0</v>
      </c>
      <c r="AU4671" s="74"/>
    </row>
    <row r="4672" spans="1:47" s="33" customFormat="1" ht="25.5" customHeight="1" x14ac:dyDescent="0.25">
      <c r="A4672" s="39">
        <v>4671</v>
      </c>
      <c r="B4672" s="5"/>
      <c r="C4672" s="5"/>
      <c r="D4672" s="5"/>
      <c r="E4672" s="6" t="str">
        <f>IFERROR(VLOOKUP(D4672,'Formato validacion'!$E$2:$F$131,2,0),"Escoja un ESM")</f>
        <v>Escoja un ESM</v>
      </c>
      <c r="F4672" s="31"/>
      <c r="G4672" s="5"/>
      <c r="H4672" s="5"/>
      <c r="I4672" s="5"/>
      <c r="J4672" s="5"/>
      <c r="K4672" s="5"/>
      <c r="L4672" s="6" t="str">
        <f>IFERROR(VLOOKUP(K4672,Tabla4[[ESPECIALIDADES]:[ÁREA DE LA ESPECIALIDAD]],2,0),"Escoja una especialidad")</f>
        <v>Escoja una especialidad</v>
      </c>
      <c r="M4672" s="5"/>
      <c r="N4672" s="5"/>
      <c r="O4672" s="5"/>
      <c r="P4672" s="6">
        <f>'Formato Productividad'!$M4672-'Formato Productividad'!$AI4672</f>
        <v>0</v>
      </c>
      <c r="Q4672" s="6" t="str">
        <f>IFERROR(VLOOKUP('Formato Productividad'!$K4672,Tabla4[],3,0),"Escoja una especialidad")</f>
        <v>Escoja una especialidad</v>
      </c>
      <c r="R4672" s="6" t="str">
        <f t="shared" si="288"/>
        <v>No aplica</v>
      </c>
      <c r="S4672" s="5"/>
      <c r="T4672" s="5"/>
      <c r="U4672" s="5"/>
      <c r="V4672" s="6">
        <f t="shared" si="289"/>
        <v>0</v>
      </c>
      <c r="W4672" s="6" t="str">
        <f t="shared" si="290"/>
        <v>No aplica</v>
      </c>
      <c r="X4672" s="35" t="str">
        <f t="shared" si="291"/>
        <v>No aplica</v>
      </c>
      <c r="Y4672" s="37"/>
      <c r="Z4672" s="38"/>
      <c r="AA4672" s="36"/>
      <c r="AB4672" s="38"/>
      <c r="AC4672" s="37"/>
      <c r="AD4672" s="38"/>
      <c r="AE4672" s="37"/>
      <c r="AF4672" s="38"/>
      <c r="AG4672" s="37"/>
      <c r="AH4672" s="38"/>
      <c r="AI4672" s="36"/>
      <c r="AJ4672" s="5"/>
      <c r="AK4672" s="5"/>
      <c r="AL4672" s="6">
        <f>IFERROR('Formato Productividad'!$Y4672+'Formato Productividad'!$AA4672+'Formato Productividad'!$AC4672,0)+'Formato Productividad'!$AE4672</f>
        <v>0</v>
      </c>
      <c r="AM4672" s="6">
        <f>IFERROR((('Formato Productividad'!$T4672+'Formato Productividad'!$V4672+'Formato Productividad'!$U4672)/'Formato Productividad'!$Q4672),0)+'Formato Productividad'!$AL4672</f>
        <v>0</v>
      </c>
      <c r="AN4672" s="7">
        <f>IFERROR(('Formato Productividad'!$AM4672/'Formato Productividad'!$N4672)*('Formato Productividad'!$N4672/'Formato Productividad'!$P4672),0)</f>
        <v>0</v>
      </c>
      <c r="AO4672" s="7">
        <f>IFERROR(('Formato Productividad'!$AG4672/'Formato Productividad'!$O4672)*('Formato Productividad'!$O4672/'Formato Productividad'!$P4672),0)</f>
        <v>0</v>
      </c>
      <c r="AP4672" s="7">
        <f>'Formato Productividad'!$AN4672+'Formato Productividad'!$AO4672</f>
        <v>0</v>
      </c>
      <c r="AQ4672" s="5"/>
      <c r="AR4672" s="7">
        <f>IFERROR('Formato Productividad'!$AM4672/'Formato Productividad'!$N4672,0)</f>
        <v>0</v>
      </c>
      <c r="AS4672" s="7">
        <f>IFERROR('Formato Productividad'!$AG4672/'Formato Productividad'!$O4672,0)</f>
        <v>0</v>
      </c>
      <c r="AT4672" s="71">
        <f>IFERROR('Formato Productividad'!$AI4672/'Formato Productividad'!$M4672,0)</f>
        <v>0</v>
      </c>
      <c r="AU4672" s="74"/>
    </row>
    <row r="4673" spans="1:47" s="33" customFormat="1" ht="25.5" customHeight="1" x14ac:dyDescent="0.25">
      <c r="A4673" s="39">
        <v>4672</v>
      </c>
      <c r="B4673" s="5"/>
      <c r="C4673" s="5"/>
      <c r="D4673" s="5"/>
      <c r="E4673" s="6" t="str">
        <f>IFERROR(VLOOKUP(D4673,'Formato validacion'!$E$2:$F$131,2,0),"Escoja un ESM")</f>
        <v>Escoja un ESM</v>
      </c>
      <c r="F4673" s="31"/>
      <c r="G4673" s="5"/>
      <c r="H4673" s="5"/>
      <c r="I4673" s="5"/>
      <c r="J4673" s="5"/>
      <c r="K4673" s="5"/>
      <c r="L4673" s="6" t="str">
        <f>IFERROR(VLOOKUP(K4673,Tabla4[[ESPECIALIDADES]:[ÁREA DE LA ESPECIALIDAD]],2,0),"Escoja una especialidad")</f>
        <v>Escoja una especialidad</v>
      </c>
      <c r="M4673" s="5"/>
      <c r="N4673" s="5"/>
      <c r="O4673" s="5"/>
      <c r="P4673" s="6">
        <f>'Formato Productividad'!$M4673-'Formato Productividad'!$AI4673</f>
        <v>0</v>
      </c>
      <c r="Q4673" s="6" t="str">
        <f>IFERROR(VLOOKUP('Formato Productividad'!$K4673,Tabla4[],3,0),"Escoja una especialidad")</f>
        <v>Escoja una especialidad</v>
      </c>
      <c r="R4673" s="6" t="str">
        <f t="shared" si="288"/>
        <v>No aplica</v>
      </c>
      <c r="S4673" s="5"/>
      <c r="T4673" s="5"/>
      <c r="U4673" s="5"/>
      <c r="V4673" s="6">
        <f t="shared" si="289"/>
        <v>0</v>
      </c>
      <c r="W4673" s="6" t="str">
        <f t="shared" si="290"/>
        <v>No aplica</v>
      </c>
      <c r="X4673" s="35" t="str">
        <f t="shared" si="291"/>
        <v>No aplica</v>
      </c>
      <c r="Y4673" s="37"/>
      <c r="Z4673" s="38"/>
      <c r="AA4673" s="36"/>
      <c r="AB4673" s="38"/>
      <c r="AC4673" s="37"/>
      <c r="AD4673" s="38"/>
      <c r="AE4673" s="37"/>
      <c r="AF4673" s="38"/>
      <c r="AG4673" s="37"/>
      <c r="AH4673" s="38"/>
      <c r="AI4673" s="36"/>
      <c r="AJ4673" s="5"/>
      <c r="AK4673" s="5"/>
      <c r="AL4673" s="6">
        <f>IFERROR('Formato Productividad'!$Y4673+'Formato Productividad'!$AA4673+'Formato Productividad'!$AC4673,0)+'Formato Productividad'!$AE4673</f>
        <v>0</v>
      </c>
      <c r="AM4673" s="6">
        <f>IFERROR((('Formato Productividad'!$T4673+'Formato Productividad'!$V4673+'Formato Productividad'!$U4673)/'Formato Productividad'!$Q4673),0)+'Formato Productividad'!$AL4673</f>
        <v>0</v>
      </c>
      <c r="AN4673" s="7">
        <f>IFERROR(('Formato Productividad'!$AM4673/'Formato Productividad'!$N4673)*('Formato Productividad'!$N4673/'Formato Productividad'!$P4673),0)</f>
        <v>0</v>
      </c>
      <c r="AO4673" s="7">
        <f>IFERROR(('Formato Productividad'!$AG4673/'Formato Productividad'!$O4673)*('Formato Productividad'!$O4673/'Formato Productividad'!$P4673),0)</f>
        <v>0</v>
      </c>
      <c r="AP4673" s="7">
        <f>'Formato Productividad'!$AN4673+'Formato Productividad'!$AO4673</f>
        <v>0</v>
      </c>
      <c r="AQ4673" s="5"/>
      <c r="AR4673" s="7">
        <f>IFERROR('Formato Productividad'!$AM4673/'Formato Productividad'!$N4673,0)</f>
        <v>0</v>
      </c>
      <c r="AS4673" s="7">
        <f>IFERROR('Formato Productividad'!$AG4673/'Formato Productividad'!$O4673,0)</f>
        <v>0</v>
      </c>
      <c r="AT4673" s="71">
        <f>IFERROR('Formato Productividad'!$AI4673/'Formato Productividad'!$M4673,0)</f>
        <v>0</v>
      </c>
      <c r="AU4673" s="74"/>
    </row>
    <row r="4674" spans="1:47" s="33" customFormat="1" ht="25.5" customHeight="1" x14ac:dyDescent="0.25">
      <c r="A4674" s="39">
        <v>4673</v>
      </c>
      <c r="B4674" s="5"/>
      <c r="C4674" s="5"/>
      <c r="D4674" s="5"/>
      <c r="E4674" s="6" t="str">
        <f>IFERROR(VLOOKUP(D4674,'Formato validacion'!$E$2:$F$131,2,0),"Escoja un ESM")</f>
        <v>Escoja un ESM</v>
      </c>
      <c r="F4674" s="31"/>
      <c r="G4674" s="5"/>
      <c r="H4674" s="5"/>
      <c r="I4674" s="5"/>
      <c r="J4674" s="5"/>
      <c r="K4674" s="5"/>
      <c r="L4674" s="6" t="str">
        <f>IFERROR(VLOOKUP(K4674,Tabla4[[ESPECIALIDADES]:[ÁREA DE LA ESPECIALIDAD]],2,0),"Escoja una especialidad")</f>
        <v>Escoja una especialidad</v>
      </c>
      <c r="M4674" s="5"/>
      <c r="N4674" s="5"/>
      <c r="O4674" s="5"/>
      <c r="P4674" s="6">
        <f>'Formato Productividad'!$M4674-'Formato Productividad'!$AI4674</f>
        <v>0</v>
      </c>
      <c r="Q4674" s="6" t="str">
        <f>IFERROR(VLOOKUP('Formato Productividad'!$K4674,Tabla4[],3,0),"Escoja una especialidad")</f>
        <v>Escoja una especialidad</v>
      </c>
      <c r="R4674" s="6" t="str">
        <f t="shared" si="288"/>
        <v>No aplica</v>
      </c>
      <c r="S4674" s="5"/>
      <c r="T4674" s="5"/>
      <c r="U4674" s="5"/>
      <c r="V4674" s="6">
        <f t="shared" si="289"/>
        <v>0</v>
      </c>
      <c r="W4674" s="6" t="str">
        <f t="shared" si="290"/>
        <v>No aplica</v>
      </c>
      <c r="X4674" s="35" t="str">
        <f t="shared" si="291"/>
        <v>No aplica</v>
      </c>
      <c r="Y4674" s="37"/>
      <c r="Z4674" s="38"/>
      <c r="AA4674" s="36"/>
      <c r="AB4674" s="38"/>
      <c r="AC4674" s="37"/>
      <c r="AD4674" s="38"/>
      <c r="AE4674" s="37"/>
      <c r="AF4674" s="38"/>
      <c r="AG4674" s="37"/>
      <c r="AH4674" s="38"/>
      <c r="AI4674" s="36"/>
      <c r="AJ4674" s="5"/>
      <c r="AK4674" s="5"/>
      <c r="AL4674" s="6">
        <f>IFERROR('Formato Productividad'!$Y4674+'Formato Productividad'!$AA4674+'Formato Productividad'!$AC4674,0)+'Formato Productividad'!$AE4674</f>
        <v>0</v>
      </c>
      <c r="AM4674" s="6">
        <f>IFERROR((('Formato Productividad'!$T4674+'Formato Productividad'!$V4674+'Formato Productividad'!$U4674)/'Formato Productividad'!$Q4674),0)+'Formato Productividad'!$AL4674</f>
        <v>0</v>
      </c>
      <c r="AN4674" s="7">
        <f>IFERROR(('Formato Productividad'!$AM4674/'Formato Productividad'!$N4674)*('Formato Productividad'!$N4674/'Formato Productividad'!$P4674),0)</f>
        <v>0</v>
      </c>
      <c r="AO4674" s="7">
        <f>IFERROR(('Formato Productividad'!$AG4674/'Formato Productividad'!$O4674)*('Formato Productividad'!$O4674/'Formato Productividad'!$P4674),0)</f>
        <v>0</v>
      </c>
      <c r="AP4674" s="7">
        <f>'Formato Productividad'!$AN4674+'Formato Productividad'!$AO4674</f>
        <v>0</v>
      </c>
      <c r="AQ4674" s="5"/>
      <c r="AR4674" s="7">
        <f>IFERROR('Formato Productividad'!$AM4674/'Formato Productividad'!$N4674,0)</f>
        <v>0</v>
      </c>
      <c r="AS4674" s="7">
        <f>IFERROR('Formato Productividad'!$AG4674/'Formato Productividad'!$O4674,0)</f>
        <v>0</v>
      </c>
      <c r="AT4674" s="71">
        <f>IFERROR('Formato Productividad'!$AI4674/'Formato Productividad'!$M4674,0)</f>
        <v>0</v>
      </c>
      <c r="AU4674" s="74"/>
    </row>
    <row r="4675" spans="1:47" s="33" customFormat="1" ht="25.5" customHeight="1" x14ac:dyDescent="0.25">
      <c r="A4675" s="39">
        <v>4674</v>
      </c>
      <c r="B4675" s="5"/>
      <c r="C4675" s="5"/>
      <c r="D4675" s="5"/>
      <c r="E4675" s="6" t="str">
        <f>IFERROR(VLOOKUP(D4675,'Formato validacion'!$E$2:$F$131,2,0),"Escoja un ESM")</f>
        <v>Escoja un ESM</v>
      </c>
      <c r="F4675" s="31"/>
      <c r="G4675" s="5"/>
      <c r="H4675" s="5"/>
      <c r="I4675" s="5"/>
      <c r="J4675" s="5"/>
      <c r="K4675" s="5"/>
      <c r="L4675" s="6" t="str">
        <f>IFERROR(VLOOKUP(K4675,Tabla4[[ESPECIALIDADES]:[ÁREA DE LA ESPECIALIDAD]],2,0),"Escoja una especialidad")</f>
        <v>Escoja una especialidad</v>
      </c>
      <c r="M4675" s="5"/>
      <c r="N4675" s="5"/>
      <c r="O4675" s="5"/>
      <c r="P4675" s="6">
        <f>'Formato Productividad'!$M4675-'Formato Productividad'!$AI4675</f>
        <v>0</v>
      </c>
      <c r="Q4675" s="6" t="str">
        <f>IFERROR(VLOOKUP('Formato Productividad'!$K4675,Tabla4[],3,0),"Escoja una especialidad")</f>
        <v>Escoja una especialidad</v>
      </c>
      <c r="R4675" s="6" t="str">
        <f t="shared" ref="R4675:R4738" si="292">IFERROR(N4675*Q4675,"No aplica")</f>
        <v>No aplica</v>
      </c>
      <c r="S4675" s="5"/>
      <c r="T4675" s="5"/>
      <c r="U4675" s="5"/>
      <c r="V4675" s="6">
        <f t="shared" ref="V4675:V4738" si="293">S4675-T4675</f>
        <v>0</v>
      </c>
      <c r="W4675" s="6" t="str">
        <f t="shared" ref="W4675:W4738" si="294">IFERROR((N4675*Q4675)-S4675,"No aplica")</f>
        <v>No aplica</v>
      </c>
      <c r="X4675" s="35" t="str">
        <f t="shared" ref="X4675:X4738" si="295">IF(S4675&lt;&gt;0,V4675-U4675,R4675)</f>
        <v>No aplica</v>
      </c>
      <c r="Y4675" s="37"/>
      <c r="Z4675" s="38"/>
      <c r="AA4675" s="36"/>
      <c r="AB4675" s="38"/>
      <c r="AC4675" s="37"/>
      <c r="AD4675" s="38"/>
      <c r="AE4675" s="37"/>
      <c r="AF4675" s="38"/>
      <c r="AG4675" s="37"/>
      <c r="AH4675" s="38"/>
      <c r="AI4675" s="36"/>
      <c r="AJ4675" s="5"/>
      <c r="AK4675" s="5"/>
      <c r="AL4675" s="6">
        <f>IFERROR('Formato Productividad'!$Y4675+'Formato Productividad'!$AA4675+'Formato Productividad'!$AC4675,0)+'Formato Productividad'!$AE4675</f>
        <v>0</v>
      </c>
      <c r="AM4675" s="6">
        <f>IFERROR((('Formato Productividad'!$T4675+'Formato Productividad'!$V4675+'Formato Productividad'!$U4675)/'Formato Productividad'!$Q4675),0)+'Formato Productividad'!$AL4675</f>
        <v>0</v>
      </c>
      <c r="AN4675" s="7">
        <f>IFERROR(('Formato Productividad'!$AM4675/'Formato Productividad'!$N4675)*('Formato Productividad'!$N4675/'Formato Productividad'!$P4675),0)</f>
        <v>0</v>
      </c>
      <c r="AO4675" s="7">
        <f>IFERROR(('Formato Productividad'!$AG4675/'Formato Productividad'!$O4675)*('Formato Productividad'!$O4675/'Formato Productividad'!$P4675),0)</f>
        <v>0</v>
      </c>
      <c r="AP4675" s="7">
        <f>'Formato Productividad'!$AN4675+'Formato Productividad'!$AO4675</f>
        <v>0</v>
      </c>
      <c r="AQ4675" s="5"/>
      <c r="AR4675" s="7">
        <f>IFERROR('Formato Productividad'!$AM4675/'Formato Productividad'!$N4675,0)</f>
        <v>0</v>
      </c>
      <c r="AS4675" s="7">
        <f>IFERROR('Formato Productividad'!$AG4675/'Formato Productividad'!$O4675,0)</f>
        <v>0</v>
      </c>
      <c r="AT4675" s="71">
        <f>IFERROR('Formato Productividad'!$AI4675/'Formato Productividad'!$M4675,0)</f>
        <v>0</v>
      </c>
      <c r="AU4675" s="74"/>
    </row>
    <row r="4676" spans="1:47" s="33" customFormat="1" ht="25.5" customHeight="1" x14ac:dyDescent="0.25">
      <c r="A4676" s="39">
        <v>4675</v>
      </c>
      <c r="B4676" s="5"/>
      <c r="C4676" s="5"/>
      <c r="D4676" s="5"/>
      <c r="E4676" s="6" t="str">
        <f>IFERROR(VLOOKUP(D4676,'Formato validacion'!$E$2:$F$131,2,0),"Escoja un ESM")</f>
        <v>Escoja un ESM</v>
      </c>
      <c r="F4676" s="31"/>
      <c r="G4676" s="5"/>
      <c r="H4676" s="5"/>
      <c r="I4676" s="5"/>
      <c r="J4676" s="5"/>
      <c r="K4676" s="5"/>
      <c r="L4676" s="6" t="str">
        <f>IFERROR(VLOOKUP(K4676,Tabla4[[ESPECIALIDADES]:[ÁREA DE LA ESPECIALIDAD]],2,0),"Escoja una especialidad")</f>
        <v>Escoja una especialidad</v>
      </c>
      <c r="M4676" s="5"/>
      <c r="N4676" s="5"/>
      <c r="O4676" s="5"/>
      <c r="P4676" s="6">
        <f>'Formato Productividad'!$M4676-'Formato Productividad'!$AI4676</f>
        <v>0</v>
      </c>
      <c r="Q4676" s="6" t="str">
        <f>IFERROR(VLOOKUP('Formato Productividad'!$K4676,Tabla4[],3,0),"Escoja una especialidad")</f>
        <v>Escoja una especialidad</v>
      </c>
      <c r="R4676" s="6" t="str">
        <f t="shared" si="292"/>
        <v>No aplica</v>
      </c>
      <c r="S4676" s="5"/>
      <c r="T4676" s="5"/>
      <c r="U4676" s="5"/>
      <c r="V4676" s="6">
        <f t="shared" si="293"/>
        <v>0</v>
      </c>
      <c r="W4676" s="6" t="str">
        <f t="shared" si="294"/>
        <v>No aplica</v>
      </c>
      <c r="X4676" s="35" t="str">
        <f t="shared" si="295"/>
        <v>No aplica</v>
      </c>
      <c r="Y4676" s="37"/>
      <c r="Z4676" s="38"/>
      <c r="AA4676" s="36"/>
      <c r="AB4676" s="38"/>
      <c r="AC4676" s="37"/>
      <c r="AD4676" s="38"/>
      <c r="AE4676" s="37"/>
      <c r="AF4676" s="38"/>
      <c r="AG4676" s="37"/>
      <c r="AH4676" s="38"/>
      <c r="AI4676" s="36"/>
      <c r="AJ4676" s="5"/>
      <c r="AK4676" s="5"/>
      <c r="AL4676" s="6">
        <f>IFERROR('Formato Productividad'!$Y4676+'Formato Productividad'!$AA4676+'Formato Productividad'!$AC4676,0)+'Formato Productividad'!$AE4676</f>
        <v>0</v>
      </c>
      <c r="AM4676" s="6">
        <f>IFERROR((('Formato Productividad'!$T4676+'Formato Productividad'!$V4676+'Formato Productividad'!$U4676)/'Formato Productividad'!$Q4676),0)+'Formato Productividad'!$AL4676</f>
        <v>0</v>
      </c>
      <c r="AN4676" s="7">
        <f>IFERROR(('Formato Productividad'!$AM4676/'Formato Productividad'!$N4676)*('Formato Productividad'!$N4676/'Formato Productividad'!$P4676),0)</f>
        <v>0</v>
      </c>
      <c r="AO4676" s="7">
        <f>IFERROR(('Formato Productividad'!$AG4676/'Formato Productividad'!$O4676)*('Formato Productividad'!$O4676/'Formato Productividad'!$P4676),0)</f>
        <v>0</v>
      </c>
      <c r="AP4676" s="7">
        <f>'Formato Productividad'!$AN4676+'Formato Productividad'!$AO4676</f>
        <v>0</v>
      </c>
      <c r="AQ4676" s="5"/>
      <c r="AR4676" s="7">
        <f>IFERROR('Formato Productividad'!$AM4676/'Formato Productividad'!$N4676,0)</f>
        <v>0</v>
      </c>
      <c r="AS4676" s="7">
        <f>IFERROR('Formato Productividad'!$AG4676/'Formato Productividad'!$O4676,0)</f>
        <v>0</v>
      </c>
      <c r="AT4676" s="71">
        <f>IFERROR('Formato Productividad'!$AI4676/'Formato Productividad'!$M4676,0)</f>
        <v>0</v>
      </c>
      <c r="AU4676" s="74"/>
    </row>
    <row r="4677" spans="1:47" s="33" customFormat="1" ht="25.5" customHeight="1" x14ac:dyDescent="0.25">
      <c r="A4677" s="39">
        <v>4676</v>
      </c>
      <c r="B4677" s="5"/>
      <c r="C4677" s="5"/>
      <c r="D4677" s="5"/>
      <c r="E4677" s="6" t="str">
        <f>IFERROR(VLOOKUP(D4677,'Formato validacion'!$E$2:$F$131,2,0),"Escoja un ESM")</f>
        <v>Escoja un ESM</v>
      </c>
      <c r="F4677" s="31"/>
      <c r="G4677" s="5"/>
      <c r="H4677" s="5"/>
      <c r="I4677" s="5"/>
      <c r="J4677" s="5"/>
      <c r="K4677" s="5"/>
      <c r="L4677" s="6" t="str">
        <f>IFERROR(VLOOKUP(K4677,Tabla4[[ESPECIALIDADES]:[ÁREA DE LA ESPECIALIDAD]],2,0),"Escoja una especialidad")</f>
        <v>Escoja una especialidad</v>
      </c>
      <c r="M4677" s="5"/>
      <c r="N4677" s="5"/>
      <c r="O4677" s="5"/>
      <c r="P4677" s="6">
        <f>'Formato Productividad'!$M4677-'Formato Productividad'!$AI4677</f>
        <v>0</v>
      </c>
      <c r="Q4677" s="6" t="str">
        <f>IFERROR(VLOOKUP('Formato Productividad'!$K4677,Tabla4[],3,0),"Escoja una especialidad")</f>
        <v>Escoja una especialidad</v>
      </c>
      <c r="R4677" s="6" t="str">
        <f t="shared" si="292"/>
        <v>No aplica</v>
      </c>
      <c r="S4677" s="5"/>
      <c r="T4677" s="5"/>
      <c r="U4677" s="5"/>
      <c r="V4677" s="6">
        <f t="shared" si="293"/>
        <v>0</v>
      </c>
      <c r="W4677" s="6" t="str">
        <f t="shared" si="294"/>
        <v>No aplica</v>
      </c>
      <c r="X4677" s="35" t="str">
        <f t="shared" si="295"/>
        <v>No aplica</v>
      </c>
      <c r="Y4677" s="37"/>
      <c r="Z4677" s="38"/>
      <c r="AA4677" s="36"/>
      <c r="AB4677" s="38"/>
      <c r="AC4677" s="37"/>
      <c r="AD4677" s="38"/>
      <c r="AE4677" s="37"/>
      <c r="AF4677" s="38"/>
      <c r="AG4677" s="37"/>
      <c r="AH4677" s="38"/>
      <c r="AI4677" s="36"/>
      <c r="AJ4677" s="5"/>
      <c r="AK4677" s="5"/>
      <c r="AL4677" s="6">
        <f>IFERROR('Formato Productividad'!$Y4677+'Formato Productividad'!$AA4677+'Formato Productividad'!$AC4677,0)+'Formato Productividad'!$AE4677</f>
        <v>0</v>
      </c>
      <c r="AM4677" s="6">
        <f>IFERROR((('Formato Productividad'!$T4677+'Formato Productividad'!$V4677+'Formato Productividad'!$U4677)/'Formato Productividad'!$Q4677),0)+'Formato Productividad'!$AL4677</f>
        <v>0</v>
      </c>
      <c r="AN4677" s="7">
        <f>IFERROR(('Formato Productividad'!$AM4677/'Formato Productividad'!$N4677)*('Formato Productividad'!$N4677/'Formato Productividad'!$P4677),0)</f>
        <v>0</v>
      </c>
      <c r="AO4677" s="7">
        <f>IFERROR(('Formato Productividad'!$AG4677/'Formato Productividad'!$O4677)*('Formato Productividad'!$O4677/'Formato Productividad'!$P4677),0)</f>
        <v>0</v>
      </c>
      <c r="AP4677" s="7">
        <f>'Formato Productividad'!$AN4677+'Formato Productividad'!$AO4677</f>
        <v>0</v>
      </c>
      <c r="AQ4677" s="5"/>
      <c r="AR4677" s="7">
        <f>IFERROR('Formato Productividad'!$AM4677/'Formato Productividad'!$N4677,0)</f>
        <v>0</v>
      </c>
      <c r="AS4677" s="7">
        <f>IFERROR('Formato Productividad'!$AG4677/'Formato Productividad'!$O4677,0)</f>
        <v>0</v>
      </c>
      <c r="AT4677" s="71">
        <f>IFERROR('Formato Productividad'!$AI4677/'Formato Productividad'!$M4677,0)</f>
        <v>0</v>
      </c>
      <c r="AU4677" s="74"/>
    </row>
    <row r="4678" spans="1:47" s="33" customFormat="1" ht="25.5" customHeight="1" x14ac:dyDescent="0.25">
      <c r="A4678" s="39">
        <v>4677</v>
      </c>
      <c r="B4678" s="5"/>
      <c r="C4678" s="5"/>
      <c r="D4678" s="5"/>
      <c r="E4678" s="6" t="str">
        <f>IFERROR(VLOOKUP(D4678,'Formato validacion'!$E$2:$F$131,2,0),"Escoja un ESM")</f>
        <v>Escoja un ESM</v>
      </c>
      <c r="F4678" s="31"/>
      <c r="G4678" s="5"/>
      <c r="H4678" s="5"/>
      <c r="I4678" s="5"/>
      <c r="J4678" s="5"/>
      <c r="K4678" s="5"/>
      <c r="L4678" s="6" t="str">
        <f>IFERROR(VLOOKUP(K4678,Tabla4[[ESPECIALIDADES]:[ÁREA DE LA ESPECIALIDAD]],2,0),"Escoja una especialidad")</f>
        <v>Escoja una especialidad</v>
      </c>
      <c r="M4678" s="5"/>
      <c r="N4678" s="5"/>
      <c r="O4678" s="5"/>
      <c r="P4678" s="6">
        <f>'Formato Productividad'!$M4678-'Formato Productividad'!$AI4678</f>
        <v>0</v>
      </c>
      <c r="Q4678" s="6" t="str">
        <f>IFERROR(VLOOKUP('Formato Productividad'!$K4678,Tabla4[],3,0),"Escoja una especialidad")</f>
        <v>Escoja una especialidad</v>
      </c>
      <c r="R4678" s="6" t="str">
        <f t="shared" si="292"/>
        <v>No aplica</v>
      </c>
      <c r="S4678" s="5"/>
      <c r="T4678" s="5"/>
      <c r="U4678" s="5"/>
      <c r="V4678" s="6">
        <f t="shared" si="293"/>
        <v>0</v>
      </c>
      <c r="W4678" s="6" t="str">
        <f t="shared" si="294"/>
        <v>No aplica</v>
      </c>
      <c r="X4678" s="35" t="str">
        <f t="shared" si="295"/>
        <v>No aplica</v>
      </c>
      <c r="Y4678" s="37"/>
      <c r="Z4678" s="38"/>
      <c r="AA4678" s="36"/>
      <c r="AB4678" s="38"/>
      <c r="AC4678" s="37"/>
      <c r="AD4678" s="38"/>
      <c r="AE4678" s="37"/>
      <c r="AF4678" s="38"/>
      <c r="AG4678" s="37"/>
      <c r="AH4678" s="38"/>
      <c r="AI4678" s="36"/>
      <c r="AJ4678" s="5"/>
      <c r="AK4678" s="5"/>
      <c r="AL4678" s="6">
        <f>IFERROR('Formato Productividad'!$Y4678+'Formato Productividad'!$AA4678+'Formato Productividad'!$AC4678,0)+'Formato Productividad'!$AE4678</f>
        <v>0</v>
      </c>
      <c r="AM4678" s="6">
        <f>IFERROR((('Formato Productividad'!$T4678+'Formato Productividad'!$V4678+'Formato Productividad'!$U4678)/'Formato Productividad'!$Q4678),0)+'Formato Productividad'!$AL4678</f>
        <v>0</v>
      </c>
      <c r="AN4678" s="7">
        <f>IFERROR(('Formato Productividad'!$AM4678/'Formato Productividad'!$N4678)*('Formato Productividad'!$N4678/'Formato Productividad'!$P4678),0)</f>
        <v>0</v>
      </c>
      <c r="AO4678" s="7">
        <f>IFERROR(('Formato Productividad'!$AG4678/'Formato Productividad'!$O4678)*('Formato Productividad'!$O4678/'Formato Productividad'!$P4678),0)</f>
        <v>0</v>
      </c>
      <c r="AP4678" s="7">
        <f>'Formato Productividad'!$AN4678+'Formato Productividad'!$AO4678</f>
        <v>0</v>
      </c>
      <c r="AQ4678" s="5"/>
      <c r="AR4678" s="7">
        <f>IFERROR('Formato Productividad'!$AM4678/'Formato Productividad'!$N4678,0)</f>
        <v>0</v>
      </c>
      <c r="AS4678" s="7">
        <f>IFERROR('Formato Productividad'!$AG4678/'Formato Productividad'!$O4678,0)</f>
        <v>0</v>
      </c>
      <c r="AT4678" s="71">
        <f>IFERROR('Formato Productividad'!$AI4678/'Formato Productividad'!$M4678,0)</f>
        <v>0</v>
      </c>
      <c r="AU4678" s="74"/>
    </row>
    <row r="4679" spans="1:47" s="33" customFormat="1" ht="25.5" customHeight="1" x14ac:dyDescent="0.25">
      <c r="A4679" s="39">
        <v>4678</v>
      </c>
      <c r="B4679" s="5"/>
      <c r="C4679" s="5"/>
      <c r="D4679" s="5"/>
      <c r="E4679" s="6" t="str">
        <f>IFERROR(VLOOKUP(D4679,'Formato validacion'!$E$2:$F$131,2,0),"Escoja un ESM")</f>
        <v>Escoja un ESM</v>
      </c>
      <c r="F4679" s="31"/>
      <c r="G4679" s="5"/>
      <c r="H4679" s="5"/>
      <c r="I4679" s="5"/>
      <c r="J4679" s="5"/>
      <c r="K4679" s="5"/>
      <c r="L4679" s="6" t="str">
        <f>IFERROR(VLOOKUP(K4679,Tabla4[[ESPECIALIDADES]:[ÁREA DE LA ESPECIALIDAD]],2,0),"Escoja una especialidad")</f>
        <v>Escoja una especialidad</v>
      </c>
      <c r="M4679" s="5"/>
      <c r="N4679" s="5"/>
      <c r="O4679" s="5"/>
      <c r="P4679" s="6">
        <f>'Formato Productividad'!$M4679-'Formato Productividad'!$AI4679</f>
        <v>0</v>
      </c>
      <c r="Q4679" s="6" t="str">
        <f>IFERROR(VLOOKUP('Formato Productividad'!$K4679,Tabla4[],3,0),"Escoja una especialidad")</f>
        <v>Escoja una especialidad</v>
      </c>
      <c r="R4679" s="6" t="str">
        <f t="shared" si="292"/>
        <v>No aplica</v>
      </c>
      <c r="S4679" s="5"/>
      <c r="T4679" s="5"/>
      <c r="U4679" s="5"/>
      <c r="V4679" s="6">
        <f t="shared" si="293"/>
        <v>0</v>
      </c>
      <c r="W4679" s="6" t="str">
        <f t="shared" si="294"/>
        <v>No aplica</v>
      </c>
      <c r="X4679" s="35" t="str">
        <f t="shared" si="295"/>
        <v>No aplica</v>
      </c>
      <c r="Y4679" s="37"/>
      <c r="Z4679" s="38"/>
      <c r="AA4679" s="36"/>
      <c r="AB4679" s="38"/>
      <c r="AC4679" s="37"/>
      <c r="AD4679" s="38"/>
      <c r="AE4679" s="37"/>
      <c r="AF4679" s="38"/>
      <c r="AG4679" s="37"/>
      <c r="AH4679" s="38"/>
      <c r="AI4679" s="36"/>
      <c r="AJ4679" s="5"/>
      <c r="AK4679" s="5"/>
      <c r="AL4679" s="6">
        <f>IFERROR('Formato Productividad'!$Y4679+'Formato Productividad'!$AA4679+'Formato Productividad'!$AC4679,0)+'Formato Productividad'!$AE4679</f>
        <v>0</v>
      </c>
      <c r="AM4679" s="6">
        <f>IFERROR((('Formato Productividad'!$T4679+'Formato Productividad'!$V4679+'Formato Productividad'!$U4679)/'Formato Productividad'!$Q4679),0)+'Formato Productividad'!$AL4679</f>
        <v>0</v>
      </c>
      <c r="AN4679" s="7">
        <f>IFERROR(('Formato Productividad'!$AM4679/'Formato Productividad'!$N4679)*('Formato Productividad'!$N4679/'Formato Productividad'!$P4679),0)</f>
        <v>0</v>
      </c>
      <c r="AO4679" s="7">
        <f>IFERROR(('Formato Productividad'!$AG4679/'Formato Productividad'!$O4679)*('Formato Productividad'!$O4679/'Formato Productividad'!$P4679),0)</f>
        <v>0</v>
      </c>
      <c r="AP4679" s="7">
        <f>'Formato Productividad'!$AN4679+'Formato Productividad'!$AO4679</f>
        <v>0</v>
      </c>
      <c r="AQ4679" s="5"/>
      <c r="AR4679" s="7">
        <f>IFERROR('Formato Productividad'!$AM4679/'Formato Productividad'!$N4679,0)</f>
        <v>0</v>
      </c>
      <c r="AS4679" s="7">
        <f>IFERROR('Formato Productividad'!$AG4679/'Formato Productividad'!$O4679,0)</f>
        <v>0</v>
      </c>
      <c r="AT4679" s="71">
        <f>IFERROR('Formato Productividad'!$AI4679/'Formato Productividad'!$M4679,0)</f>
        <v>0</v>
      </c>
      <c r="AU4679" s="74"/>
    </row>
    <row r="4680" spans="1:47" s="33" customFormat="1" ht="25.5" customHeight="1" x14ac:dyDescent="0.25">
      <c r="A4680" s="39">
        <v>4679</v>
      </c>
      <c r="B4680" s="5"/>
      <c r="C4680" s="5"/>
      <c r="D4680" s="5"/>
      <c r="E4680" s="6" t="str">
        <f>IFERROR(VLOOKUP(D4680,'Formato validacion'!$E$2:$F$131,2,0),"Escoja un ESM")</f>
        <v>Escoja un ESM</v>
      </c>
      <c r="F4680" s="31"/>
      <c r="G4680" s="5"/>
      <c r="H4680" s="5"/>
      <c r="I4680" s="5"/>
      <c r="J4680" s="5"/>
      <c r="K4680" s="5"/>
      <c r="L4680" s="6" t="str">
        <f>IFERROR(VLOOKUP(K4680,Tabla4[[ESPECIALIDADES]:[ÁREA DE LA ESPECIALIDAD]],2,0),"Escoja una especialidad")</f>
        <v>Escoja una especialidad</v>
      </c>
      <c r="M4680" s="5"/>
      <c r="N4680" s="5"/>
      <c r="O4680" s="5"/>
      <c r="P4680" s="6">
        <f>'Formato Productividad'!$M4680-'Formato Productividad'!$AI4680</f>
        <v>0</v>
      </c>
      <c r="Q4680" s="6" t="str">
        <f>IFERROR(VLOOKUP('Formato Productividad'!$K4680,Tabla4[],3,0),"Escoja una especialidad")</f>
        <v>Escoja una especialidad</v>
      </c>
      <c r="R4680" s="6" t="str">
        <f t="shared" si="292"/>
        <v>No aplica</v>
      </c>
      <c r="S4680" s="5"/>
      <c r="T4680" s="5"/>
      <c r="U4680" s="5"/>
      <c r="V4680" s="6">
        <f t="shared" si="293"/>
        <v>0</v>
      </c>
      <c r="W4680" s="6" t="str">
        <f t="shared" si="294"/>
        <v>No aplica</v>
      </c>
      <c r="X4680" s="35" t="str">
        <f t="shared" si="295"/>
        <v>No aplica</v>
      </c>
      <c r="Y4680" s="37"/>
      <c r="Z4680" s="38"/>
      <c r="AA4680" s="36"/>
      <c r="AB4680" s="38"/>
      <c r="AC4680" s="37"/>
      <c r="AD4680" s="38"/>
      <c r="AE4680" s="37"/>
      <c r="AF4680" s="38"/>
      <c r="AG4680" s="37"/>
      <c r="AH4680" s="38"/>
      <c r="AI4680" s="36"/>
      <c r="AJ4680" s="5"/>
      <c r="AK4680" s="5"/>
      <c r="AL4680" s="6">
        <f>IFERROR('Formato Productividad'!$Y4680+'Formato Productividad'!$AA4680+'Formato Productividad'!$AC4680,0)+'Formato Productividad'!$AE4680</f>
        <v>0</v>
      </c>
      <c r="AM4680" s="6">
        <f>IFERROR((('Formato Productividad'!$T4680+'Formato Productividad'!$V4680+'Formato Productividad'!$U4680)/'Formato Productividad'!$Q4680),0)+'Formato Productividad'!$AL4680</f>
        <v>0</v>
      </c>
      <c r="AN4680" s="7">
        <f>IFERROR(('Formato Productividad'!$AM4680/'Formato Productividad'!$N4680)*('Formato Productividad'!$N4680/'Formato Productividad'!$P4680),0)</f>
        <v>0</v>
      </c>
      <c r="AO4680" s="7">
        <f>IFERROR(('Formato Productividad'!$AG4680/'Formato Productividad'!$O4680)*('Formato Productividad'!$O4680/'Formato Productividad'!$P4680),0)</f>
        <v>0</v>
      </c>
      <c r="AP4680" s="7">
        <f>'Formato Productividad'!$AN4680+'Formato Productividad'!$AO4680</f>
        <v>0</v>
      </c>
      <c r="AQ4680" s="5"/>
      <c r="AR4680" s="7">
        <f>IFERROR('Formato Productividad'!$AM4680/'Formato Productividad'!$N4680,0)</f>
        <v>0</v>
      </c>
      <c r="AS4680" s="7">
        <f>IFERROR('Formato Productividad'!$AG4680/'Formato Productividad'!$O4680,0)</f>
        <v>0</v>
      </c>
      <c r="AT4680" s="71">
        <f>IFERROR('Formato Productividad'!$AI4680/'Formato Productividad'!$M4680,0)</f>
        <v>0</v>
      </c>
      <c r="AU4680" s="74"/>
    </row>
    <row r="4681" spans="1:47" s="33" customFormat="1" ht="25.5" customHeight="1" x14ac:dyDescent="0.25">
      <c r="A4681" s="39">
        <v>4680</v>
      </c>
      <c r="B4681" s="5"/>
      <c r="C4681" s="5"/>
      <c r="D4681" s="5"/>
      <c r="E4681" s="6" t="str">
        <f>IFERROR(VLOOKUP(D4681,'Formato validacion'!$E$2:$F$131,2,0),"Escoja un ESM")</f>
        <v>Escoja un ESM</v>
      </c>
      <c r="F4681" s="31"/>
      <c r="G4681" s="5"/>
      <c r="H4681" s="5"/>
      <c r="I4681" s="5"/>
      <c r="J4681" s="5"/>
      <c r="K4681" s="5"/>
      <c r="L4681" s="6" t="str">
        <f>IFERROR(VLOOKUP(K4681,Tabla4[[ESPECIALIDADES]:[ÁREA DE LA ESPECIALIDAD]],2,0),"Escoja una especialidad")</f>
        <v>Escoja una especialidad</v>
      </c>
      <c r="M4681" s="5"/>
      <c r="N4681" s="5"/>
      <c r="O4681" s="5"/>
      <c r="P4681" s="6">
        <f>'Formato Productividad'!$M4681-'Formato Productividad'!$AI4681</f>
        <v>0</v>
      </c>
      <c r="Q4681" s="6" t="str">
        <f>IFERROR(VLOOKUP('Formato Productividad'!$K4681,Tabla4[],3,0),"Escoja una especialidad")</f>
        <v>Escoja una especialidad</v>
      </c>
      <c r="R4681" s="6" t="str">
        <f t="shared" si="292"/>
        <v>No aplica</v>
      </c>
      <c r="S4681" s="5"/>
      <c r="T4681" s="5"/>
      <c r="U4681" s="5"/>
      <c r="V4681" s="6">
        <f t="shared" si="293"/>
        <v>0</v>
      </c>
      <c r="W4681" s="6" t="str">
        <f t="shared" si="294"/>
        <v>No aplica</v>
      </c>
      <c r="X4681" s="35" t="str">
        <f t="shared" si="295"/>
        <v>No aplica</v>
      </c>
      <c r="Y4681" s="37"/>
      <c r="Z4681" s="38"/>
      <c r="AA4681" s="36"/>
      <c r="AB4681" s="38"/>
      <c r="AC4681" s="37"/>
      <c r="AD4681" s="38"/>
      <c r="AE4681" s="37"/>
      <c r="AF4681" s="38"/>
      <c r="AG4681" s="37"/>
      <c r="AH4681" s="38"/>
      <c r="AI4681" s="36"/>
      <c r="AJ4681" s="5"/>
      <c r="AK4681" s="5"/>
      <c r="AL4681" s="6">
        <f>IFERROR('Formato Productividad'!$Y4681+'Formato Productividad'!$AA4681+'Formato Productividad'!$AC4681,0)+'Formato Productividad'!$AE4681</f>
        <v>0</v>
      </c>
      <c r="AM4681" s="6">
        <f>IFERROR((('Formato Productividad'!$T4681+'Formato Productividad'!$V4681+'Formato Productividad'!$U4681)/'Formato Productividad'!$Q4681),0)+'Formato Productividad'!$AL4681</f>
        <v>0</v>
      </c>
      <c r="AN4681" s="7">
        <f>IFERROR(('Formato Productividad'!$AM4681/'Formato Productividad'!$N4681)*('Formato Productividad'!$N4681/'Formato Productividad'!$P4681),0)</f>
        <v>0</v>
      </c>
      <c r="AO4681" s="7">
        <f>IFERROR(('Formato Productividad'!$AG4681/'Formato Productividad'!$O4681)*('Formato Productividad'!$O4681/'Formato Productividad'!$P4681),0)</f>
        <v>0</v>
      </c>
      <c r="AP4681" s="7">
        <f>'Formato Productividad'!$AN4681+'Formato Productividad'!$AO4681</f>
        <v>0</v>
      </c>
      <c r="AQ4681" s="5"/>
      <c r="AR4681" s="7">
        <f>IFERROR('Formato Productividad'!$AM4681/'Formato Productividad'!$N4681,0)</f>
        <v>0</v>
      </c>
      <c r="AS4681" s="7">
        <f>IFERROR('Formato Productividad'!$AG4681/'Formato Productividad'!$O4681,0)</f>
        <v>0</v>
      </c>
      <c r="AT4681" s="71">
        <f>IFERROR('Formato Productividad'!$AI4681/'Formato Productividad'!$M4681,0)</f>
        <v>0</v>
      </c>
      <c r="AU4681" s="74"/>
    </row>
    <row r="4682" spans="1:47" s="33" customFormat="1" ht="25.5" customHeight="1" x14ac:dyDescent="0.25">
      <c r="A4682" s="39">
        <v>4681</v>
      </c>
      <c r="B4682" s="5"/>
      <c r="C4682" s="5"/>
      <c r="D4682" s="5"/>
      <c r="E4682" s="6" t="str">
        <f>IFERROR(VLOOKUP(D4682,'Formato validacion'!$E$2:$F$131,2,0),"Escoja un ESM")</f>
        <v>Escoja un ESM</v>
      </c>
      <c r="F4682" s="31"/>
      <c r="G4682" s="5"/>
      <c r="H4682" s="5"/>
      <c r="I4682" s="5"/>
      <c r="J4682" s="5"/>
      <c r="K4682" s="5"/>
      <c r="L4682" s="6" t="str">
        <f>IFERROR(VLOOKUP(K4682,Tabla4[[ESPECIALIDADES]:[ÁREA DE LA ESPECIALIDAD]],2,0),"Escoja una especialidad")</f>
        <v>Escoja una especialidad</v>
      </c>
      <c r="M4682" s="5"/>
      <c r="N4682" s="5"/>
      <c r="O4682" s="5"/>
      <c r="P4682" s="6">
        <f>'Formato Productividad'!$M4682-'Formato Productividad'!$AI4682</f>
        <v>0</v>
      </c>
      <c r="Q4682" s="6" t="str">
        <f>IFERROR(VLOOKUP('Formato Productividad'!$K4682,Tabla4[],3,0),"Escoja una especialidad")</f>
        <v>Escoja una especialidad</v>
      </c>
      <c r="R4682" s="6" t="str">
        <f t="shared" si="292"/>
        <v>No aplica</v>
      </c>
      <c r="S4682" s="5"/>
      <c r="T4682" s="5"/>
      <c r="U4682" s="5"/>
      <c r="V4682" s="6">
        <f t="shared" si="293"/>
        <v>0</v>
      </c>
      <c r="W4682" s="6" t="str">
        <f t="shared" si="294"/>
        <v>No aplica</v>
      </c>
      <c r="X4682" s="35" t="str">
        <f t="shared" si="295"/>
        <v>No aplica</v>
      </c>
      <c r="Y4682" s="37"/>
      <c r="Z4682" s="38"/>
      <c r="AA4682" s="36"/>
      <c r="AB4682" s="38"/>
      <c r="AC4682" s="37"/>
      <c r="AD4682" s="38"/>
      <c r="AE4682" s="37"/>
      <c r="AF4682" s="38"/>
      <c r="AG4682" s="37"/>
      <c r="AH4682" s="38"/>
      <c r="AI4682" s="36"/>
      <c r="AJ4682" s="5"/>
      <c r="AK4682" s="5"/>
      <c r="AL4682" s="6">
        <f>IFERROR('Formato Productividad'!$Y4682+'Formato Productividad'!$AA4682+'Formato Productividad'!$AC4682,0)+'Formato Productividad'!$AE4682</f>
        <v>0</v>
      </c>
      <c r="AM4682" s="6">
        <f>IFERROR((('Formato Productividad'!$T4682+'Formato Productividad'!$V4682+'Formato Productividad'!$U4682)/'Formato Productividad'!$Q4682),0)+'Formato Productividad'!$AL4682</f>
        <v>0</v>
      </c>
      <c r="AN4682" s="7">
        <f>IFERROR(('Formato Productividad'!$AM4682/'Formato Productividad'!$N4682)*('Formato Productividad'!$N4682/'Formato Productividad'!$P4682),0)</f>
        <v>0</v>
      </c>
      <c r="AO4682" s="7">
        <f>IFERROR(('Formato Productividad'!$AG4682/'Formato Productividad'!$O4682)*('Formato Productividad'!$O4682/'Formato Productividad'!$P4682),0)</f>
        <v>0</v>
      </c>
      <c r="AP4682" s="7">
        <f>'Formato Productividad'!$AN4682+'Formato Productividad'!$AO4682</f>
        <v>0</v>
      </c>
      <c r="AQ4682" s="5"/>
      <c r="AR4682" s="7">
        <f>IFERROR('Formato Productividad'!$AM4682/'Formato Productividad'!$N4682,0)</f>
        <v>0</v>
      </c>
      <c r="AS4682" s="7">
        <f>IFERROR('Formato Productividad'!$AG4682/'Formato Productividad'!$O4682,0)</f>
        <v>0</v>
      </c>
      <c r="AT4682" s="71">
        <f>IFERROR('Formato Productividad'!$AI4682/'Formato Productividad'!$M4682,0)</f>
        <v>0</v>
      </c>
      <c r="AU4682" s="74"/>
    </row>
    <row r="4683" spans="1:47" s="33" customFormat="1" ht="25.5" customHeight="1" x14ac:dyDescent="0.25">
      <c r="A4683" s="39">
        <v>4682</v>
      </c>
      <c r="B4683" s="5"/>
      <c r="C4683" s="5"/>
      <c r="D4683" s="5"/>
      <c r="E4683" s="6" t="str">
        <f>IFERROR(VLOOKUP(D4683,'Formato validacion'!$E$2:$F$131,2,0),"Escoja un ESM")</f>
        <v>Escoja un ESM</v>
      </c>
      <c r="F4683" s="31"/>
      <c r="G4683" s="5"/>
      <c r="H4683" s="5"/>
      <c r="I4683" s="5"/>
      <c r="J4683" s="5"/>
      <c r="K4683" s="5"/>
      <c r="L4683" s="6" t="str">
        <f>IFERROR(VLOOKUP(K4683,Tabla4[[ESPECIALIDADES]:[ÁREA DE LA ESPECIALIDAD]],2,0),"Escoja una especialidad")</f>
        <v>Escoja una especialidad</v>
      </c>
      <c r="M4683" s="5"/>
      <c r="N4683" s="5"/>
      <c r="O4683" s="5"/>
      <c r="P4683" s="6">
        <f>'Formato Productividad'!$M4683-'Formato Productividad'!$AI4683</f>
        <v>0</v>
      </c>
      <c r="Q4683" s="6" t="str">
        <f>IFERROR(VLOOKUP('Formato Productividad'!$K4683,Tabla4[],3,0),"Escoja una especialidad")</f>
        <v>Escoja una especialidad</v>
      </c>
      <c r="R4683" s="6" t="str">
        <f t="shared" si="292"/>
        <v>No aplica</v>
      </c>
      <c r="S4683" s="5"/>
      <c r="T4683" s="5"/>
      <c r="U4683" s="5"/>
      <c r="V4683" s="6">
        <f t="shared" si="293"/>
        <v>0</v>
      </c>
      <c r="W4683" s="6" t="str">
        <f t="shared" si="294"/>
        <v>No aplica</v>
      </c>
      <c r="X4683" s="35" t="str">
        <f t="shared" si="295"/>
        <v>No aplica</v>
      </c>
      <c r="Y4683" s="37"/>
      <c r="Z4683" s="38"/>
      <c r="AA4683" s="36"/>
      <c r="AB4683" s="38"/>
      <c r="AC4683" s="37"/>
      <c r="AD4683" s="38"/>
      <c r="AE4683" s="37"/>
      <c r="AF4683" s="38"/>
      <c r="AG4683" s="37"/>
      <c r="AH4683" s="38"/>
      <c r="AI4683" s="36"/>
      <c r="AJ4683" s="5"/>
      <c r="AK4683" s="5"/>
      <c r="AL4683" s="6">
        <f>IFERROR('Formato Productividad'!$Y4683+'Formato Productividad'!$AA4683+'Formato Productividad'!$AC4683,0)+'Formato Productividad'!$AE4683</f>
        <v>0</v>
      </c>
      <c r="AM4683" s="6">
        <f>IFERROR((('Formato Productividad'!$T4683+'Formato Productividad'!$V4683+'Formato Productividad'!$U4683)/'Formato Productividad'!$Q4683),0)+'Formato Productividad'!$AL4683</f>
        <v>0</v>
      </c>
      <c r="AN4683" s="7">
        <f>IFERROR(('Formato Productividad'!$AM4683/'Formato Productividad'!$N4683)*('Formato Productividad'!$N4683/'Formato Productividad'!$P4683),0)</f>
        <v>0</v>
      </c>
      <c r="AO4683" s="7">
        <f>IFERROR(('Formato Productividad'!$AG4683/'Formato Productividad'!$O4683)*('Formato Productividad'!$O4683/'Formato Productividad'!$P4683),0)</f>
        <v>0</v>
      </c>
      <c r="AP4683" s="7">
        <f>'Formato Productividad'!$AN4683+'Formato Productividad'!$AO4683</f>
        <v>0</v>
      </c>
      <c r="AQ4683" s="5"/>
      <c r="AR4683" s="7">
        <f>IFERROR('Formato Productividad'!$AM4683/'Formato Productividad'!$N4683,0)</f>
        <v>0</v>
      </c>
      <c r="AS4683" s="7">
        <f>IFERROR('Formato Productividad'!$AG4683/'Formato Productividad'!$O4683,0)</f>
        <v>0</v>
      </c>
      <c r="AT4683" s="71">
        <f>IFERROR('Formato Productividad'!$AI4683/'Formato Productividad'!$M4683,0)</f>
        <v>0</v>
      </c>
      <c r="AU4683" s="74"/>
    </row>
    <row r="4684" spans="1:47" s="33" customFormat="1" ht="25.5" customHeight="1" x14ac:dyDescent="0.25">
      <c r="A4684" s="39">
        <v>4683</v>
      </c>
      <c r="B4684" s="5"/>
      <c r="C4684" s="5"/>
      <c r="D4684" s="5"/>
      <c r="E4684" s="6" t="str">
        <f>IFERROR(VLOOKUP(D4684,'Formato validacion'!$E$2:$F$131,2,0),"Escoja un ESM")</f>
        <v>Escoja un ESM</v>
      </c>
      <c r="F4684" s="31"/>
      <c r="G4684" s="5"/>
      <c r="H4684" s="5"/>
      <c r="I4684" s="5"/>
      <c r="J4684" s="5"/>
      <c r="K4684" s="5"/>
      <c r="L4684" s="6" t="str">
        <f>IFERROR(VLOOKUP(K4684,Tabla4[[ESPECIALIDADES]:[ÁREA DE LA ESPECIALIDAD]],2,0),"Escoja una especialidad")</f>
        <v>Escoja una especialidad</v>
      </c>
      <c r="M4684" s="5"/>
      <c r="N4684" s="5"/>
      <c r="O4684" s="5"/>
      <c r="P4684" s="6">
        <f>'Formato Productividad'!$M4684-'Formato Productividad'!$AI4684</f>
        <v>0</v>
      </c>
      <c r="Q4684" s="6" t="str">
        <f>IFERROR(VLOOKUP('Formato Productividad'!$K4684,Tabla4[],3,0),"Escoja una especialidad")</f>
        <v>Escoja una especialidad</v>
      </c>
      <c r="R4684" s="6" t="str">
        <f t="shared" si="292"/>
        <v>No aplica</v>
      </c>
      <c r="S4684" s="5"/>
      <c r="T4684" s="5"/>
      <c r="U4684" s="5"/>
      <c r="V4684" s="6">
        <f t="shared" si="293"/>
        <v>0</v>
      </c>
      <c r="W4684" s="6" t="str">
        <f t="shared" si="294"/>
        <v>No aplica</v>
      </c>
      <c r="X4684" s="35" t="str">
        <f t="shared" si="295"/>
        <v>No aplica</v>
      </c>
      <c r="Y4684" s="37"/>
      <c r="Z4684" s="38"/>
      <c r="AA4684" s="36"/>
      <c r="AB4684" s="38"/>
      <c r="AC4684" s="37"/>
      <c r="AD4684" s="38"/>
      <c r="AE4684" s="37"/>
      <c r="AF4684" s="38"/>
      <c r="AG4684" s="37"/>
      <c r="AH4684" s="38"/>
      <c r="AI4684" s="36"/>
      <c r="AJ4684" s="5"/>
      <c r="AK4684" s="5"/>
      <c r="AL4684" s="6">
        <f>IFERROR('Formato Productividad'!$Y4684+'Formato Productividad'!$AA4684+'Formato Productividad'!$AC4684,0)+'Formato Productividad'!$AE4684</f>
        <v>0</v>
      </c>
      <c r="AM4684" s="6">
        <f>IFERROR((('Formato Productividad'!$T4684+'Formato Productividad'!$V4684+'Formato Productividad'!$U4684)/'Formato Productividad'!$Q4684),0)+'Formato Productividad'!$AL4684</f>
        <v>0</v>
      </c>
      <c r="AN4684" s="7">
        <f>IFERROR(('Formato Productividad'!$AM4684/'Formato Productividad'!$N4684)*('Formato Productividad'!$N4684/'Formato Productividad'!$P4684),0)</f>
        <v>0</v>
      </c>
      <c r="AO4684" s="7">
        <f>IFERROR(('Formato Productividad'!$AG4684/'Formato Productividad'!$O4684)*('Formato Productividad'!$O4684/'Formato Productividad'!$P4684),0)</f>
        <v>0</v>
      </c>
      <c r="AP4684" s="7">
        <f>'Formato Productividad'!$AN4684+'Formato Productividad'!$AO4684</f>
        <v>0</v>
      </c>
      <c r="AQ4684" s="5"/>
      <c r="AR4684" s="7">
        <f>IFERROR('Formato Productividad'!$AM4684/'Formato Productividad'!$N4684,0)</f>
        <v>0</v>
      </c>
      <c r="AS4684" s="7">
        <f>IFERROR('Formato Productividad'!$AG4684/'Formato Productividad'!$O4684,0)</f>
        <v>0</v>
      </c>
      <c r="AT4684" s="71">
        <f>IFERROR('Formato Productividad'!$AI4684/'Formato Productividad'!$M4684,0)</f>
        <v>0</v>
      </c>
      <c r="AU4684" s="74"/>
    </row>
    <row r="4685" spans="1:47" s="33" customFormat="1" ht="25.5" customHeight="1" x14ac:dyDescent="0.25">
      <c r="A4685" s="39">
        <v>4684</v>
      </c>
      <c r="B4685" s="5"/>
      <c r="C4685" s="5"/>
      <c r="D4685" s="5"/>
      <c r="E4685" s="6" t="str">
        <f>IFERROR(VLOOKUP(D4685,'Formato validacion'!$E$2:$F$131,2,0),"Escoja un ESM")</f>
        <v>Escoja un ESM</v>
      </c>
      <c r="F4685" s="31"/>
      <c r="G4685" s="5"/>
      <c r="H4685" s="5"/>
      <c r="I4685" s="5"/>
      <c r="J4685" s="5"/>
      <c r="K4685" s="5"/>
      <c r="L4685" s="6" t="str">
        <f>IFERROR(VLOOKUP(K4685,Tabla4[[ESPECIALIDADES]:[ÁREA DE LA ESPECIALIDAD]],2,0),"Escoja una especialidad")</f>
        <v>Escoja una especialidad</v>
      </c>
      <c r="M4685" s="5"/>
      <c r="N4685" s="5"/>
      <c r="O4685" s="5"/>
      <c r="P4685" s="6">
        <f>'Formato Productividad'!$M4685-'Formato Productividad'!$AI4685</f>
        <v>0</v>
      </c>
      <c r="Q4685" s="6" t="str">
        <f>IFERROR(VLOOKUP('Formato Productividad'!$K4685,Tabla4[],3,0),"Escoja una especialidad")</f>
        <v>Escoja una especialidad</v>
      </c>
      <c r="R4685" s="6" t="str">
        <f t="shared" si="292"/>
        <v>No aplica</v>
      </c>
      <c r="S4685" s="5"/>
      <c r="T4685" s="5"/>
      <c r="U4685" s="5"/>
      <c r="V4685" s="6">
        <f t="shared" si="293"/>
        <v>0</v>
      </c>
      <c r="W4685" s="6" t="str">
        <f t="shared" si="294"/>
        <v>No aplica</v>
      </c>
      <c r="X4685" s="35" t="str">
        <f t="shared" si="295"/>
        <v>No aplica</v>
      </c>
      <c r="Y4685" s="37"/>
      <c r="Z4685" s="38"/>
      <c r="AA4685" s="36"/>
      <c r="AB4685" s="38"/>
      <c r="AC4685" s="37"/>
      <c r="AD4685" s="38"/>
      <c r="AE4685" s="37"/>
      <c r="AF4685" s="38"/>
      <c r="AG4685" s="37"/>
      <c r="AH4685" s="38"/>
      <c r="AI4685" s="36"/>
      <c r="AJ4685" s="5"/>
      <c r="AK4685" s="5"/>
      <c r="AL4685" s="6">
        <f>IFERROR('Formato Productividad'!$Y4685+'Formato Productividad'!$AA4685+'Formato Productividad'!$AC4685,0)+'Formato Productividad'!$AE4685</f>
        <v>0</v>
      </c>
      <c r="AM4685" s="6">
        <f>IFERROR((('Formato Productividad'!$T4685+'Formato Productividad'!$V4685+'Formato Productividad'!$U4685)/'Formato Productividad'!$Q4685),0)+'Formato Productividad'!$AL4685</f>
        <v>0</v>
      </c>
      <c r="AN4685" s="7">
        <f>IFERROR(('Formato Productividad'!$AM4685/'Formato Productividad'!$N4685)*('Formato Productividad'!$N4685/'Formato Productividad'!$P4685),0)</f>
        <v>0</v>
      </c>
      <c r="AO4685" s="7">
        <f>IFERROR(('Formato Productividad'!$AG4685/'Formato Productividad'!$O4685)*('Formato Productividad'!$O4685/'Formato Productividad'!$P4685),0)</f>
        <v>0</v>
      </c>
      <c r="AP4685" s="7">
        <f>'Formato Productividad'!$AN4685+'Formato Productividad'!$AO4685</f>
        <v>0</v>
      </c>
      <c r="AQ4685" s="5"/>
      <c r="AR4685" s="7">
        <f>IFERROR('Formato Productividad'!$AM4685/'Formato Productividad'!$N4685,0)</f>
        <v>0</v>
      </c>
      <c r="AS4685" s="7">
        <f>IFERROR('Formato Productividad'!$AG4685/'Formato Productividad'!$O4685,0)</f>
        <v>0</v>
      </c>
      <c r="AT4685" s="71">
        <f>IFERROR('Formato Productividad'!$AI4685/'Formato Productividad'!$M4685,0)</f>
        <v>0</v>
      </c>
      <c r="AU4685" s="74"/>
    </row>
    <row r="4686" spans="1:47" s="33" customFormat="1" ht="25.5" customHeight="1" x14ac:dyDescent="0.25">
      <c r="A4686" s="39">
        <v>4685</v>
      </c>
      <c r="B4686" s="5"/>
      <c r="C4686" s="5"/>
      <c r="D4686" s="5"/>
      <c r="E4686" s="6" t="str">
        <f>IFERROR(VLOOKUP(D4686,'Formato validacion'!$E$2:$F$131,2,0),"Escoja un ESM")</f>
        <v>Escoja un ESM</v>
      </c>
      <c r="F4686" s="31"/>
      <c r="G4686" s="5"/>
      <c r="H4686" s="5"/>
      <c r="I4686" s="5"/>
      <c r="J4686" s="5"/>
      <c r="K4686" s="5"/>
      <c r="L4686" s="6" t="str">
        <f>IFERROR(VLOOKUP(K4686,Tabla4[[ESPECIALIDADES]:[ÁREA DE LA ESPECIALIDAD]],2,0),"Escoja una especialidad")</f>
        <v>Escoja una especialidad</v>
      </c>
      <c r="M4686" s="5"/>
      <c r="N4686" s="5"/>
      <c r="O4686" s="5"/>
      <c r="P4686" s="6">
        <f>'Formato Productividad'!$M4686-'Formato Productividad'!$AI4686</f>
        <v>0</v>
      </c>
      <c r="Q4686" s="6" t="str">
        <f>IFERROR(VLOOKUP('Formato Productividad'!$K4686,Tabla4[],3,0),"Escoja una especialidad")</f>
        <v>Escoja una especialidad</v>
      </c>
      <c r="R4686" s="6" t="str">
        <f t="shared" si="292"/>
        <v>No aplica</v>
      </c>
      <c r="S4686" s="5"/>
      <c r="T4686" s="5"/>
      <c r="U4686" s="5"/>
      <c r="V4686" s="6">
        <f t="shared" si="293"/>
        <v>0</v>
      </c>
      <c r="W4686" s="6" t="str">
        <f t="shared" si="294"/>
        <v>No aplica</v>
      </c>
      <c r="X4686" s="35" t="str">
        <f t="shared" si="295"/>
        <v>No aplica</v>
      </c>
      <c r="Y4686" s="37"/>
      <c r="Z4686" s="38"/>
      <c r="AA4686" s="36"/>
      <c r="AB4686" s="38"/>
      <c r="AC4686" s="37"/>
      <c r="AD4686" s="38"/>
      <c r="AE4686" s="37"/>
      <c r="AF4686" s="38"/>
      <c r="AG4686" s="37"/>
      <c r="AH4686" s="38"/>
      <c r="AI4686" s="36"/>
      <c r="AJ4686" s="5"/>
      <c r="AK4686" s="5"/>
      <c r="AL4686" s="6">
        <f>IFERROR('Formato Productividad'!$Y4686+'Formato Productividad'!$AA4686+'Formato Productividad'!$AC4686,0)+'Formato Productividad'!$AE4686</f>
        <v>0</v>
      </c>
      <c r="AM4686" s="6">
        <f>IFERROR((('Formato Productividad'!$T4686+'Formato Productividad'!$V4686+'Formato Productividad'!$U4686)/'Formato Productividad'!$Q4686),0)+'Formato Productividad'!$AL4686</f>
        <v>0</v>
      </c>
      <c r="AN4686" s="7">
        <f>IFERROR(('Formato Productividad'!$AM4686/'Formato Productividad'!$N4686)*('Formato Productividad'!$N4686/'Formato Productividad'!$P4686),0)</f>
        <v>0</v>
      </c>
      <c r="AO4686" s="7">
        <f>IFERROR(('Formato Productividad'!$AG4686/'Formato Productividad'!$O4686)*('Formato Productividad'!$O4686/'Formato Productividad'!$P4686),0)</f>
        <v>0</v>
      </c>
      <c r="AP4686" s="7">
        <f>'Formato Productividad'!$AN4686+'Formato Productividad'!$AO4686</f>
        <v>0</v>
      </c>
      <c r="AQ4686" s="5"/>
      <c r="AR4686" s="7">
        <f>IFERROR('Formato Productividad'!$AM4686/'Formato Productividad'!$N4686,0)</f>
        <v>0</v>
      </c>
      <c r="AS4686" s="7">
        <f>IFERROR('Formato Productividad'!$AG4686/'Formato Productividad'!$O4686,0)</f>
        <v>0</v>
      </c>
      <c r="AT4686" s="71">
        <f>IFERROR('Formato Productividad'!$AI4686/'Formato Productividad'!$M4686,0)</f>
        <v>0</v>
      </c>
      <c r="AU4686" s="74"/>
    </row>
    <row r="4687" spans="1:47" s="33" customFormat="1" ht="25.5" customHeight="1" x14ac:dyDescent="0.25">
      <c r="A4687" s="39">
        <v>4686</v>
      </c>
      <c r="B4687" s="5"/>
      <c r="C4687" s="5"/>
      <c r="D4687" s="5"/>
      <c r="E4687" s="6" t="str">
        <f>IFERROR(VLOOKUP(D4687,'Formato validacion'!$E$2:$F$131,2,0),"Escoja un ESM")</f>
        <v>Escoja un ESM</v>
      </c>
      <c r="F4687" s="31"/>
      <c r="G4687" s="5"/>
      <c r="H4687" s="5"/>
      <c r="I4687" s="5"/>
      <c r="J4687" s="5"/>
      <c r="K4687" s="5"/>
      <c r="L4687" s="6" t="str">
        <f>IFERROR(VLOOKUP(K4687,Tabla4[[ESPECIALIDADES]:[ÁREA DE LA ESPECIALIDAD]],2,0),"Escoja una especialidad")</f>
        <v>Escoja una especialidad</v>
      </c>
      <c r="M4687" s="5"/>
      <c r="N4687" s="5"/>
      <c r="O4687" s="5"/>
      <c r="P4687" s="6">
        <f>'Formato Productividad'!$M4687-'Formato Productividad'!$AI4687</f>
        <v>0</v>
      </c>
      <c r="Q4687" s="6" t="str">
        <f>IFERROR(VLOOKUP('Formato Productividad'!$K4687,Tabla4[],3,0),"Escoja una especialidad")</f>
        <v>Escoja una especialidad</v>
      </c>
      <c r="R4687" s="6" t="str">
        <f t="shared" si="292"/>
        <v>No aplica</v>
      </c>
      <c r="S4687" s="5"/>
      <c r="T4687" s="5"/>
      <c r="U4687" s="5"/>
      <c r="V4687" s="6">
        <f t="shared" si="293"/>
        <v>0</v>
      </c>
      <c r="W4687" s="6" t="str">
        <f t="shared" si="294"/>
        <v>No aplica</v>
      </c>
      <c r="X4687" s="35" t="str">
        <f t="shared" si="295"/>
        <v>No aplica</v>
      </c>
      <c r="Y4687" s="37"/>
      <c r="Z4687" s="38"/>
      <c r="AA4687" s="36"/>
      <c r="AB4687" s="38"/>
      <c r="AC4687" s="37"/>
      <c r="AD4687" s="38"/>
      <c r="AE4687" s="37"/>
      <c r="AF4687" s="38"/>
      <c r="AG4687" s="37"/>
      <c r="AH4687" s="38"/>
      <c r="AI4687" s="36"/>
      <c r="AJ4687" s="5"/>
      <c r="AK4687" s="5"/>
      <c r="AL4687" s="6">
        <f>IFERROR('Formato Productividad'!$Y4687+'Formato Productividad'!$AA4687+'Formato Productividad'!$AC4687,0)+'Formato Productividad'!$AE4687</f>
        <v>0</v>
      </c>
      <c r="AM4687" s="6">
        <f>IFERROR((('Formato Productividad'!$T4687+'Formato Productividad'!$V4687+'Formato Productividad'!$U4687)/'Formato Productividad'!$Q4687),0)+'Formato Productividad'!$AL4687</f>
        <v>0</v>
      </c>
      <c r="AN4687" s="7">
        <f>IFERROR(('Formato Productividad'!$AM4687/'Formato Productividad'!$N4687)*('Formato Productividad'!$N4687/'Formato Productividad'!$P4687),0)</f>
        <v>0</v>
      </c>
      <c r="AO4687" s="7">
        <f>IFERROR(('Formato Productividad'!$AG4687/'Formato Productividad'!$O4687)*('Formato Productividad'!$O4687/'Formato Productividad'!$P4687),0)</f>
        <v>0</v>
      </c>
      <c r="AP4687" s="7">
        <f>'Formato Productividad'!$AN4687+'Formato Productividad'!$AO4687</f>
        <v>0</v>
      </c>
      <c r="AQ4687" s="5"/>
      <c r="AR4687" s="7">
        <f>IFERROR('Formato Productividad'!$AM4687/'Formato Productividad'!$N4687,0)</f>
        <v>0</v>
      </c>
      <c r="AS4687" s="7">
        <f>IFERROR('Formato Productividad'!$AG4687/'Formato Productividad'!$O4687,0)</f>
        <v>0</v>
      </c>
      <c r="AT4687" s="71">
        <f>IFERROR('Formato Productividad'!$AI4687/'Formato Productividad'!$M4687,0)</f>
        <v>0</v>
      </c>
      <c r="AU4687" s="74"/>
    </row>
    <row r="4688" spans="1:47" s="33" customFormat="1" ht="25.5" customHeight="1" x14ac:dyDescent="0.25">
      <c r="A4688" s="39">
        <v>4687</v>
      </c>
      <c r="B4688" s="5"/>
      <c r="C4688" s="5"/>
      <c r="D4688" s="5"/>
      <c r="E4688" s="6" t="str">
        <f>IFERROR(VLOOKUP(D4688,'Formato validacion'!$E$2:$F$131,2,0),"Escoja un ESM")</f>
        <v>Escoja un ESM</v>
      </c>
      <c r="F4688" s="31"/>
      <c r="G4688" s="5"/>
      <c r="H4688" s="5"/>
      <c r="I4688" s="5"/>
      <c r="J4688" s="5"/>
      <c r="K4688" s="5"/>
      <c r="L4688" s="6" t="str">
        <f>IFERROR(VLOOKUP(K4688,Tabla4[[ESPECIALIDADES]:[ÁREA DE LA ESPECIALIDAD]],2,0),"Escoja una especialidad")</f>
        <v>Escoja una especialidad</v>
      </c>
      <c r="M4688" s="5"/>
      <c r="N4688" s="5"/>
      <c r="O4688" s="5"/>
      <c r="P4688" s="6">
        <f>'Formato Productividad'!$M4688-'Formato Productividad'!$AI4688</f>
        <v>0</v>
      </c>
      <c r="Q4688" s="6" t="str">
        <f>IFERROR(VLOOKUP('Formato Productividad'!$K4688,Tabla4[],3,0),"Escoja una especialidad")</f>
        <v>Escoja una especialidad</v>
      </c>
      <c r="R4688" s="6" t="str">
        <f t="shared" si="292"/>
        <v>No aplica</v>
      </c>
      <c r="S4688" s="5"/>
      <c r="T4688" s="5"/>
      <c r="U4688" s="5"/>
      <c r="V4688" s="6">
        <f t="shared" si="293"/>
        <v>0</v>
      </c>
      <c r="W4688" s="6" t="str">
        <f t="shared" si="294"/>
        <v>No aplica</v>
      </c>
      <c r="X4688" s="35" t="str">
        <f t="shared" si="295"/>
        <v>No aplica</v>
      </c>
      <c r="Y4688" s="37"/>
      <c r="Z4688" s="38"/>
      <c r="AA4688" s="36"/>
      <c r="AB4688" s="38"/>
      <c r="AC4688" s="37"/>
      <c r="AD4688" s="38"/>
      <c r="AE4688" s="37"/>
      <c r="AF4688" s="38"/>
      <c r="AG4688" s="37"/>
      <c r="AH4688" s="38"/>
      <c r="AI4688" s="36"/>
      <c r="AJ4688" s="5"/>
      <c r="AK4688" s="5"/>
      <c r="AL4688" s="6">
        <f>IFERROR('Formato Productividad'!$Y4688+'Formato Productividad'!$AA4688+'Formato Productividad'!$AC4688,0)+'Formato Productividad'!$AE4688</f>
        <v>0</v>
      </c>
      <c r="AM4688" s="6">
        <f>IFERROR((('Formato Productividad'!$T4688+'Formato Productividad'!$V4688+'Formato Productividad'!$U4688)/'Formato Productividad'!$Q4688),0)+'Formato Productividad'!$AL4688</f>
        <v>0</v>
      </c>
      <c r="AN4688" s="7">
        <f>IFERROR(('Formato Productividad'!$AM4688/'Formato Productividad'!$N4688)*('Formato Productividad'!$N4688/'Formato Productividad'!$P4688),0)</f>
        <v>0</v>
      </c>
      <c r="AO4688" s="7">
        <f>IFERROR(('Formato Productividad'!$AG4688/'Formato Productividad'!$O4688)*('Formato Productividad'!$O4688/'Formato Productividad'!$P4688),0)</f>
        <v>0</v>
      </c>
      <c r="AP4688" s="7">
        <f>'Formato Productividad'!$AN4688+'Formato Productividad'!$AO4688</f>
        <v>0</v>
      </c>
      <c r="AQ4688" s="5"/>
      <c r="AR4688" s="7">
        <f>IFERROR('Formato Productividad'!$AM4688/'Formato Productividad'!$N4688,0)</f>
        <v>0</v>
      </c>
      <c r="AS4688" s="7">
        <f>IFERROR('Formato Productividad'!$AG4688/'Formato Productividad'!$O4688,0)</f>
        <v>0</v>
      </c>
      <c r="AT4688" s="71">
        <f>IFERROR('Formato Productividad'!$AI4688/'Formato Productividad'!$M4688,0)</f>
        <v>0</v>
      </c>
      <c r="AU4688" s="74"/>
    </row>
    <row r="4689" spans="1:47" s="33" customFormat="1" ht="25.5" customHeight="1" x14ac:dyDescent="0.25">
      <c r="A4689" s="39">
        <v>4688</v>
      </c>
      <c r="B4689" s="5"/>
      <c r="C4689" s="5"/>
      <c r="D4689" s="5"/>
      <c r="E4689" s="6" t="str">
        <f>IFERROR(VLOOKUP(D4689,'Formato validacion'!$E$2:$F$131,2,0),"Escoja un ESM")</f>
        <v>Escoja un ESM</v>
      </c>
      <c r="F4689" s="31"/>
      <c r="G4689" s="5"/>
      <c r="H4689" s="5"/>
      <c r="I4689" s="5"/>
      <c r="J4689" s="5"/>
      <c r="K4689" s="5"/>
      <c r="L4689" s="6" t="str">
        <f>IFERROR(VLOOKUP(K4689,Tabla4[[ESPECIALIDADES]:[ÁREA DE LA ESPECIALIDAD]],2,0),"Escoja una especialidad")</f>
        <v>Escoja una especialidad</v>
      </c>
      <c r="M4689" s="5"/>
      <c r="N4689" s="5"/>
      <c r="O4689" s="5"/>
      <c r="P4689" s="6">
        <f>'Formato Productividad'!$M4689-'Formato Productividad'!$AI4689</f>
        <v>0</v>
      </c>
      <c r="Q4689" s="6" t="str">
        <f>IFERROR(VLOOKUP('Formato Productividad'!$K4689,Tabla4[],3,0),"Escoja una especialidad")</f>
        <v>Escoja una especialidad</v>
      </c>
      <c r="R4689" s="6" t="str">
        <f t="shared" si="292"/>
        <v>No aplica</v>
      </c>
      <c r="S4689" s="5"/>
      <c r="T4689" s="5"/>
      <c r="U4689" s="5"/>
      <c r="V4689" s="6">
        <f t="shared" si="293"/>
        <v>0</v>
      </c>
      <c r="W4689" s="6" t="str">
        <f t="shared" si="294"/>
        <v>No aplica</v>
      </c>
      <c r="X4689" s="35" t="str">
        <f t="shared" si="295"/>
        <v>No aplica</v>
      </c>
      <c r="Y4689" s="37"/>
      <c r="Z4689" s="38"/>
      <c r="AA4689" s="36"/>
      <c r="AB4689" s="38"/>
      <c r="AC4689" s="37"/>
      <c r="AD4689" s="38"/>
      <c r="AE4689" s="37"/>
      <c r="AF4689" s="38"/>
      <c r="AG4689" s="37"/>
      <c r="AH4689" s="38"/>
      <c r="AI4689" s="36"/>
      <c r="AJ4689" s="5"/>
      <c r="AK4689" s="5"/>
      <c r="AL4689" s="6">
        <f>IFERROR('Formato Productividad'!$Y4689+'Formato Productividad'!$AA4689+'Formato Productividad'!$AC4689,0)+'Formato Productividad'!$AE4689</f>
        <v>0</v>
      </c>
      <c r="AM4689" s="6">
        <f>IFERROR((('Formato Productividad'!$T4689+'Formato Productividad'!$V4689+'Formato Productividad'!$U4689)/'Formato Productividad'!$Q4689),0)+'Formato Productividad'!$AL4689</f>
        <v>0</v>
      </c>
      <c r="AN4689" s="7">
        <f>IFERROR(('Formato Productividad'!$AM4689/'Formato Productividad'!$N4689)*('Formato Productividad'!$N4689/'Formato Productividad'!$P4689),0)</f>
        <v>0</v>
      </c>
      <c r="AO4689" s="7">
        <f>IFERROR(('Formato Productividad'!$AG4689/'Formato Productividad'!$O4689)*('Formato Productividad'!$O4689/'Formato Productividad'!$P4689),0)</f>
        <v>0</v>
      </c>
      <c r="AP4689" s="7">
        <f>'Formato Productividad'!$AN4689+'Formato Productividad'!$AO4689</f>
        <v>0</v>
      </c>
      <c r="AQ4689" s="5"/>
      <c r="AR4689" s="7">
        <f>IFERROR('Formato Productividad'!$AM4689/'Formato Productividad'!$N4689,0)</f>
        <v>0</v>
      </c>
      <c r="AS4689" s="7">
        <f>IFERROR('Formato Productividad'!$AG4689/'Formato Productividad'!$O4689,0)</f>
        <v>0</v>
      </c>
      <c r="AT4689" s="71">
        <f>IFERROR('Formato Productividad'!$AI4689/'Formato Productividad'!$M4689,0)</f>
        <v>0</v>
      </c>
      <c r="AU4689" s="74"/>
    </row>
    <row r="4690" spans="1:47" s="33" customFormat="1" ht="25.5" customHeight="1" x14ac:dyDescent="0.25">
      <c r="A4690" s="39">
        <v>4689</v>
      </c>
      <c r="B4690" s="5"/>
      <c r="C4690" s="5"/>
      <c r="D4690" s="5"/>
      <c r="E4690" s="6" t="str">
        <f>IFERROR(VLOOKUP(D4690,'Formato validacion'!$E$2:$F$131,2,0),"Escoja un ESM")</f>
        <v>Escoja un ESM</v>
      </c>
      <c r="F4690" s="31"/>
      <c r="G4690" s="5"/>
      <c r="H4690" s="5"/>
      <c r="I4690" s="5"/>
      <c r="J4690" s="5"/>
      <c r="K4690" s="5"/>
      <c r="L4690" s="6" t="str">
        <f>IFERROR(VLOOKUP(K4690,Tabla4[[ESPECIALIDADES]:[ÁREA DE LA ESPECIALIDAD]],2,0),"Escoja una especialidad")</f>
        <v>Escoja una especialidad</v>
      </c>
      <c r="M4690" s="5"/>
      <c r="N4690" s="5"/>
      <c r="O4690" s="5"/>
      <c r="P4690" s="6">
        <f>'Formato Productividad'!$M4690-'Formato Productividad'!$AI4690</f>
        <v>0</v>
      </c>
      <c r="Q4690" s="6" t="str">
        <f>IFERROR(VLOOKUP('Formato Productividad'!$K4690,Tabla4[],3,0),"Escoja una especialidad")</f>
        <v>Escoja una especialidad</v>
      </c>
      <c r="R4690" s="6" t="str">
        <f t="shared" si="292"/>
        <v>No aplica</v>
      </c>
      <c r="S4690" s="5"/>
      <c r="T4690" s="5"/>
      <c r="U4690" s="5"/>
      <c r="V4690" s="6">
        <f t="shared" si="293"/>
        <v>0</v>
      </c>
      <c r="W4690" s="6" t="str">
        <f t="shared" si="294"/>
        <v>No aplica</v>
      </c>
      <c r="X4690" s="35" t="str">
        <f t="shared" si="295"/>
        <v>No aplica</v>
      </c>
      <c r="Y4690" s="37"/>
      <c r="Z4690" s="38"/>
      <c r="AA4690" s="36"/>
      <c r="AB4690" s="38"/>
      <c r="AC4690" s="37"/>
      <c r="AD4690" s="38"/>
      <c r="AE4690" s="37"/>
      <c r="AF4690" s="38"/>
      <c r="AG4690" s="37"/>
      <c r="AH4690" s="38"/>
      <c r="AI4690" s="36"/>
      <c r="AJ4690" s="5"/>
      <c r="AK4690" s="5"/>
      <c r="AL4690" s="6">
        <f>IFERROR('Formato Productividad'!$Y4690+'Formato Productividad'!$AA4690+'Formato Productividad'!$AC4690,0)+'Formato Productividad'!$AE4690</f>
        <v>0</v>
      </c>
      <c r="AM4690" s="6">
        <f>IFERROR((('Formato Productividad'!$T4690+'Formato Productividad'!$V4690+'Formato Productividad'!$U4690)/'Formato Productividad'!$Q4690),0)+'Formato Productividad'!$AL4690</f>
        <v>0</v>
      </c>
      <c r="AN4690" s="7">
        <f>IFERROR(('Formato Productividad'!$AM4690/'Formato Productividad'!$N4690)*('Formato Productividad'!$N4690/'Formato Productividad'!$P4690),0)</f>
        <v>0</v>
      </c>
      <c r="AO4690" s="7">
        <f>IFERROR(('Formato Productividad'!$AG4690/'Formato Productividad'!$O4690)*('Formato Productividad'!$O4690/'Formato Productividad'!$P4690),0)</f>
        <v>0</v>
      </c>
      <c r="AP4690" s="7">
        <f>'Formato Productividad'!$AN4690+'Formato Productividad'!$AO4690</f>
        <v>0</v>
      </c>
      <c r="AQ4690" s="5"/>
      <c r="AR4690" s="7">
        <f>IFERROR('Formato Productividad'!$AM4690/'Formato Productividad'!$N4690,0)</f>
        <v>0</v>
      </c>
      <c r="AS4690" s="7">
        <f>IFERROR('Formato Productividad'!$AG4690/'Formato Productividad'!$O4690,0)</f>
        <v>0</v>
      </c>
      <c r="AT4690" s="71">
        <f>IFERROR('Formato Productividad'!$AI4690/'Formato Productividad'!$M4690,0)</f>
        <v>0</v>
      </c>
      <c r="AU4690" s="74"/>
    </row>
    <row r="4691" spans="1:47" s="33" customFormat="1" ht="25.5" customHeight="1" x14ac:dyDescent="0.25">
      <c r="A4691" s="39">
        <v>4690</v>
      </c>
      <c r="B4691" s="5"/>
      <c r="C4691" s="5"/>
      <c r="D4691" s="5"/>
      <c r="E4691" s="6" t="str">
        <f>IFERROR(VLOOKUP(D4691,'Formato validacion'!$E$2:$F$131,2,0),"Escoja un ESM")</f>
        <v>Escoja un ESM</v>
      </c>
      <c r="F4691" s="31"/>
      <c r="G4691" s="5"/>
      <c r="H4691" s="5"/>
      <c r="I4691" s="5"/>
      <c r="J4691" s="5"/>
      <c r="K4691" s="5"/>
      <c r="L4691" s="6" t="str">
        <f>IFERROR(VLOOKUP(K4691,Tabla4[[ESPECIALIDADES]:[ÁREA DE LA ESPECIALIDAD]],2,0),"Escoja una especialidad")</f>
        <v>Escoja una especialidad</v>
      </c>
      <c r="M4691" s="5"/>
      <c r="N4691" s="5"/>
      <c r="O4691" s="5"/>
      <c r="P4691" s="6">
        <f>'Formato Productividad'!$M4691-'Formato Productividad'!$AI4691</f>
        <v>0</v>
      </c>
      <c r="Q4691" s="6" t="str">
        <f>IFERROR(VLOOKUP('Formato Productividad'!$K4691,Tabla4[],3,0),"Escoja una especialidad")</f>
        <v>Escoja una especialidad</v>
      </c>
      <c r="R4691" s="6" t="str">
        <f t="shared" si="292"/>
        <v>No aplica</v>
      </c>
      <c r="S4691" s="5"/>
      <c r="T4691" s="5"/>
      <c r="U4691" s="5"/>
      <c r="V4691" s="6">
        <f t="shared" si="293"/>
        <v>0</v>
      </c>
      <c r="W4691" s="6" t="str">
        <f t="shared" si="294"/>
        <v>No aplica</v>
      </c>
      <c r="X4691" s="35" t="str">
        <f t="shared" si="295"/>
        <v>No aplica</v>
      </c>
      <c r="Y4691" s="37"/>
      <c r="Z4691" s="38"/>
      <c r="AA4691" s="36"/>
      <c r="AB4691" s="38"/>
      <c r="AC4691" s="37"/>
      <c r="AD4691" s="38"/>
      <c r="AE4691" s="37"/>
      <c r="AF4691" s="38"/>
      <c r="AG4691" s="37"/>
      <c r="AH4691" s="38"/>
      <c r="AI4691" s="36"/>
      <c r="AJ4691" s="5"/>
      <c r="AK4691" s="5"/>
      <c r="AL4691" s="6">
        <f>IFERROR('Formato Productividad'!$Y4691+'Formato Productividad'!$AA4691+'Formato Productividad'!$AC4691,0)+'Formato Productividad'!$AE4691</f>
        <v>0</v>
      </c>
      <c r="AM4691" s="6">
        <f>IFERROR((('Formato Productividad'!$T4691+'Formato Productividad'!$V4691+'Formato Productividad'!$U4691)/'Formato Productividad'!$Q4691),0)+'Formato Productividad'!$AL4691</f>
        <v>0</v>
      </c>
      <c r="AN4691" s="7">
        <f>IFERROR(('Formato Productividad'!$AM4691/'Formato Productividad'!$N4691)*('Formato Productividad'!$N4691/'Formato Productividad'!$P4691),0)</f>
        <v>0</v>
      </c>
      <c r="AO4691" s="7">
        <f>IFERROR(('Formato Productividad'!$AG4691/'Formato Productividad'!$O4691)*('Formato Productividad'!$O4691/'Formato Productividad'!$P4691),0)</f>
        <v>0</v>
      </c>
      <c r="AP4691" s="7">
        <f>'Formato Productividad'!$AN4691+'Formato Productividad'!$AO4691</f>
        <v>0</v>
      </c>
      <c r="AQ4691" s="5"/>
      <c r="AR4691" s="7">
        <f>IFERROR('Formato Productividad'!$AM4691/'Formato Productividad'!$N4691,0)</f>
        <v>0</v>
      </c>
      <c r="AS4691" s="7">
        <f>IFERROR('Formato Productividad'!$AG4691/'Formato Productividad'!$O4691,0)</f>
        <v>0</v>
      </c>
      <c r="AT4691" s="71">
        <f>IFERROR('Formato Productividad'!$AI4691/'Formato Productividad'!$M4691,0)</f>
        <v>0</v>
      </c>
      <c r="AU4691" s="74"/>
    </row>
    <row r="4692" spans="1:47" s="33" customFormat="1" ht="25.5" customHeight="1" x14ac:dyDescent="0.25">
      <c r="A4692" s="39">
        <v>4691</v>
      </c>
      <c r="B4692" s="5"/>
      <c r="C4692" s="5"/>
      <c r="D4692" s="5"/>
      <c r="E4692" s="6" t="str">
        <f>IFERROR(VLOOKUP(D4692,'Formato validacion'!$E$2:$F$131,2,0),"Escoja un ESM")</f>
        <v>Escoja un ESM</v>
      </c>
      <c r="F4692" s="31"/>
      <c r="G4692" s="5"/>
      <c r="H4692" s="5"/>
      <c r="I4692" s="5"/>
      <c r="J4692" s="5"/>
      <c r="K4692" s="5"/>
      <c r="L4692" s="6" t="str">
        <f>IFERROR(VLOOKUP(K4692,Tabla4[[ESPECIALIDADES]:[ÁREA DE LA ESPECIALIDAD]],2,0),"Escoja una especialidad")</f>
        <v>Escoja una especialidad</v>
      </c>
      <c r="M4692" s="5"/>
      <c r="N4692" s="5"/>
      <c r="O4692" s="5"/>
      <c r="P4692" s="6">
        <f>'Formato Productividad'!$M4692-'Formato Productividad'!$AI4692</f>
        <v>0</v>
      </c>
      <c r="Q4692" s="6" t="str">
        <f>IFERROR(VLOOKUP('Formato Productividad'!$K4692,Tabla4[],3,0),"Escoja una especialidad")</f>
        <v>Escoja una especialidad</v>
      </c>
      <c r="R4692" s="6" t="str">
        <f t="shared" si="292"/>
        <v>No aplica</v>
      </c>
      <c r="S4692" s="5"/>
      <c r="T4692" s="5"/>
      <c r="U4692" s="5"/>
      <c r="V4692" s="6">
        <f t="shared" si="293"/>
        <v>0</v>
      </c>
      <c r="W4692" s="6" t="str">
        <f t="shared" si="294"/>
        <v>No aplica</v>
      </c>
      <c r="X4692" s="35" t="str">
        <f t="shared" si="295"/>
        <v>No aplica</v>
      </c>
      <c r="Y4692" s="37"/>
      <c r="Z4692" s="38"/>
      <c r="AA4692" s="36"/>
      <c r="AB4692" s="38"/>
      <c r="AC4692" s="37"/>
      <c r="AD4692" s="38"/>
      <c r="AE4692" s="37"/>
      <c r="AF4692" s="38"/>
      <c r="AG4692" s="37"/>
      <c r="AH4692" s="38"/>
      <c r="AI4692" s="36"/>
      <c r="AJ4692" s="5"/>
      <c r="AK4692" s="5"/>
      <c r="AL4692" s="6">
        <f>IFERROR('Formato Productividad'!$Y4692+'Formato Productividad'!$AA4692+'Formato Productividad'!$AC4692,0)+'Formato Productividad'!$AE4692</f>
        <v>0</v>
      </c>
      <c r="AM4692" s="6">
        <f>IFERROR((('Formato Productividad'!$T4692+'Formato Productividad'!$V4692+'Formato Productividad'!$U4692)/'Formato Productividad'!$Q4692),0)+'Formato Productividad'!$AL4692</f>
        <v>0</v>
      </c>
      <c r="AN4692" s="7">
        <f>IFERROR(('Formato Productividad'!$AM4692/'Formato Productividad'!$N4692)*('Formato Productividad'!$N4692/'Formato Productividad'!$P4692),0)</f>
        <v>0</v>
      </c>
      <c r="AO4692" s="7">
        <f>IFERROR(('Formato Productividad'!$AG4692/'Formato Productividad'!$O4692)*('Formato Productividad'!$O4692/'Formato Productividad'!$P4692),0)</f>
        <v>0</v>
      </c>
      <c r="AP4692" s="7">
        <f>'Formato Productividad'!$AN4692+'Formato Productividad'!$AO4692</f>
        <v>0</v>
      </c>
      <c r="AQ4692" s="5"/>
      <c r="AR4692" s="7">
        <f>IFERROR('Formato Productividad'!$AM4692/'Formato Productividad'!$N4692,0)</f>
        <v>0</v>
      </c>
      <c r="AS4692" s="7">
        <f>IFERROR('Formato Productividad'!$AG4692/'Formato Productividad'!$O4692,0)</f>
        <v>0</v>
      </c>
      <c r="AT4692" s="71">
        <f>IFERROR('Formato Productividad'!$AI4692/'Formato Productividad'!$M4692,0)</f>
        <v>0</v>
      </c>
      <c r="AU4692" s="74"/>
    </row>
    <row r="4693" spans="1:47" s="33" customFormat="1" ht="25.5" customHeight="1" x14ac:dyDescent="0.25">
      <c r="A4693" s="39">
        <v>4692</v>
      </c>
      <c r="B4693" s="5"/>
      <c r="C4693" s="5"/>
      <c r="D4693" s="5"/>
      <c r="E4693" s="6" t="str">
        <f>IFERROR(VLOOKUP(D4693,'Formato validacion'!$E$2:$F$131,2,0),"Escoja un ESM")</f>
        <v>Escoja un ESM</v>
      </c>
      <c r="F4693" s="31"/>
      <c r="G4693" s="5"/>
      <c r="H4693" s="5"/>
      <c r="I4693" s="5"/>
      <c r="J4693" s="5"/>
      <c r="K4693" s="5"/>
      <c r="L4693" s="6" t="str">
        <f>IFERROR(VLOOKUP(K4693,Tabla4[[ESPECIALIDADES]:[ÁREA DE LA ESPECIALIDAD]],2,0),"Escoja una especialidad")</f>
        <v>Escoja una especialidad</v>
      </c>
      <c r="M4693" s="5"/>
      <c r="N4693" s="5"/>
      <c r="O4693" s="5"/>
      <c r="P4693" s="6">
        <f>'Formato Productividad'!$M4693-'Formato Productividad'!$AI4693</f>
        <v>0</v>
      </c>
      <c r="Q4693" s="6" t="str">
        <f>IFERROR(VLOOKUP('Formato Productividad'!$K4693,Tabla4[],3,0),"Escoja una especialidad")</f>
        <v>Escoja una especialidad</v>
      </c>
      <c r="R4693" s="6" t="str">
        <f t="shared" si="292"/>
        <v>No aplica</v>
      </c>
      <c r="S4693" s="5"/>
      <c r="T4693" s="5"/>
      <c r="U4693" s="5"/>
      <c r="V4693" s="6">
        <f t="shared" si="293"/>
        <v>0</v>
      </c>
      <c r="W4693" s="6" t="str">
        <f t="shared" si="294"/>
        <v>No aplica</v>
      </c>
      <c r="X4693" s="35" t="str">
        <f t="shared" si="295"/>
        <v>No aplica</v>
      </c>
      <c r="Y4693" s="37"/>
      <c r="Z4693" s="38"/>
      <c r="AA4693" s="36"/>
      <c r="AB4693" s="38"/>
      <c r="AC4693" s="37"/>
      <c r="AD4693" s="38"/>
      <c r="AE4693" s="37"/>
      <c r="AF4693" s="38"/>
      <c r="AG4693" s="37"/>
      <c r="AH4693" s="38"/>
      <c r="AI4693" s="36"/>
      <c r="AJ4693" s="5"/>
      <c r="AK4693" s="5"/>
      <c r="AL4693" s="6">
        <f>IFERROR('Formato Productividad'!$Y4693+'Formato Productividad'!$AA4693+'Formato Productividad'!$AC4693,0)+'Formato Productividad'!$AE4693</f>
        <v>0</v>
      </c>
      <c r="AM4693" s="6">
        <f>IFERROR((('Formato Productividad'!$T4693+'Formato Productividad'!$V4693+'Formato Productividad'!$U4693)/'Formato Productividad'!$Q4693),0)+'Formato Productividad'!$AL4693</f>
        <v>0</v>
      </c>
      <c r="AN4693" s="7">
        <f>IFERROR(('Formato Productividad'!$AM4693/'Formato Productividad'!$N4693)*('Formato Productividad'!$N4693/'Formato Productividad'!$P4693),0)</f>
        <v>0</v>
      </c>
      <c r="AO4693" s="7">
        <f>IFERROR(('Formato Productividad'!$AG4693/'Formato Productividad'!$O4693)*('Formato Productividad'!$O4693/'Formato Productividad'!$P4693),0)</f>
        <v>0</v>
      </c>
      <c r="AP4693" s="7">
        <f>'Formato Productividad'!$AN4693+'Formato Productividad'!$AO4693</f>
        <v>0</v>
      </c>
      <c r="AQ4693" s="5"/>
      <c r="AR4693" s="7">
        <f>IFERROR('Formato Productividad'!$AM4693/'Formato Productividad'!$N4693,0)</f>
        <v>0</v>
      </c>
      <c r="AS4693" s="7">
        <f>IFERROR('Formato Productividad'!$AG4693/'Formato Productividad'!$O4693,0)</f>
        <v>0</v>
      </c>
      <c r="AT4693" s="71">
        <f>IFERROR('Formato Productividad'!$AI4693/'Formato Productividad'!$M4693,0)</f>
        <v>0</v>
      </c>
      <c r="AU4693" s="74"/>
    </row>
    <row r="4694" spans="1:47" s="33" customFormat="1" ht="25.5" customHeight="1" x14ac:dyDescent="0.25">
      <c r="A4694" s="39">
        <v>4693</v>
      </c>
      <c r="B4694" s="5"/>
      <c r="C4694" s="5"/>
      <c r="D4694" s="5"/>
      <c r="E4694" s="6" t="str">
        <f>IFERROR(VLOOKUP(D4694,'Formato validacion'!$E$2:$F$131,2,0),"Escoja un ESM")</f>
        <v>Escoja un ESM</v>
      </c>
      <c r="F4694" s="31"/>
      <c r="G4694" s="5"/>
      <c r="H4694" s="5"/>
      <c r="I4694" s="5"/>
      <c r="J4694" s="5"/>
      <c r="K4694" s="5"/>
      <c r="L4694" s="6" t="str">
        <f>IFERROR(VLOOKUP(K4694,Tabla4[[ESPECIALIDADES]:[ÁREA DE LA ESPECIALIDAD]],2,0),"Escoja una especialidad")</f>
        <v>Escoja una especialidad</v>
      </c>
      <c r="M4694" s="5"/>
      <c r="N4694" s="5"/>
      <c r="O4694" s="5"/>
      <c r="P4694" s="6">
        <f>'Formato Productividad'!$M4694-'Formato Productividad'!$AI4694</f>
        <v>0</v>
      </c>
      <c r="Q4694" s="6" t="str">
        <f>IFERROR(VLOOKUP('Formato Productividad'!$K4694,Tabla4[],3,0),"Escoja una especialidad")</f>
        <v>Escoja una especialidad</v>
      </c>
      <c r="R4694" s="6" t="str">
        <f t="shared" si="292"/>
        <v>No aplica</v>
      </c>
      <c r="S4694" s="5"/>
      <c r="T4694" s="5"/>
      <c r="U4694" s="5"/>
      <c r="V4694" s="6">
        <f t="shared" si="293"/>
        <v>0</v>
      </c>
      <c r="W4694" s="6" t="str">
        <f t="shared" si="294"/>
        <v>No aplica</v>
      </c>
      <c r="X4694" s="35" t="str">
        <f t="shared" si="295"/>
        <v>No aplica</v>
      </c>
      <c r="Y4694" s="37"/>
      <c r="Z4694" s="38"/>
      <c r="AA4694" s="36"/>
      <c r="AB4694" s="38"/>
      <c r="AC4694" s="37"/>
      <c r="AD4694" s="38"/>
      <c r="AE4694" s="37"/>
      <c r="AF4694" s="38"/>
      <c r="AG4694" s="37"/>
      <c r="AH4694" s="38"/>
      <c r="AI4694" s="36"/>
      <c r="AJ4694" s="5"/>
      <c r="AK4694" s="5"/>
      <c r="AL4694" s="6">
        <f>IFERROR('Formato Productividad'!$Y4694+'Formato Productividad'!$AA4694+'Formato Productividad'!$AC4694,0)+'Formato Productividad'!$AE4694</f>
        <v>0</v>
      </c>
      <c r="AM4694" s="6">
        <f>IFERROR((('Formato Productividad'!$T4694+'Formato Productividad'!$V4694+'Formato Productividad'!$U4694)/'Formato Productividad'!$Q4694),0)+'Formato Productividad'!$AL4694</f>
        <v>0</v>
      </c>
      <c r="AN4694" s="7">
        <f>IFERROR(('Formato Productividad'!$AM4694/'Formato Productividad'!$N4694)*('Formato Productividad'!$N4694/'Formato Productividad'!$P4694),0)</f>
        <v>0</v>
      </c>
      <c r="AO4694" s="7">
        <f>IFERROR(('Formato Productividad'!$AG4694/'Formato Productividad'!$O4694)*('Formato Productividad'!$O4694/'Formato Productividad'!$P4694),0)</f>
        <v>0</v>
      </c>
      <c r="AP4694" s="7">
        <f>'Formato Productividad'!$AN4694+'Formato Productividad'!$AO4694</f>
        <v>0</v>
      </c>
      <c r="AQ4694" s="5"/>
      <c r="AR4694" s="7">
        <f>IFERROR('Formato Productividad'!$AM4694/'Formato Productividad'!$N4694,0)</f>
        <v>0</v>
      </c>
      <c r="AS4694" s="7">
        <f>IFERROR('Formato Productividad'!$AG4694/'Formato Productividad'!$O4694,0)</f>
        <v>0</v>
      </c>
      <c r="AT4694" s="71">
        <f>IFERROR('Formato Productividad'!$AI4694/'Formato Productividad'!$M4694,0)</f>
        <v>0</v>
      </c>
      <c r="AU4694" s="74"/>
    </row>
    <row r="4695" spans="1:47" s="33" customFormat="1" ht="25.5" customHeight="1" x14ac:dyDescent="0.25">
      <c r="A4695" s="39">
        <v>4694</v>
      </c>
      <c r="B4695" s="5"/>
      <c r="C4695" s="5"/>
      <c r="D4695" s="5"/>
      <c r="E4695" s="6" t="str">
        <f>IFERROR(VLOOKUP(D4695,'Formato validacion'!$E$2:$F$131,2,0),"Escoja un ESM")</f>
        <v>Escoja un ESM</v>
      </c>
      <c r="F4695" s="31"/>
      <c r="G4695" s="5"/>
      <c r="H4695" s="5"/>
      <c r="I4695" s="5"/>
      <c r="J4695" s="5"/>
      <c r="K4695" s="5"/>
      <c r="L4695" s="6" t="str">
        <f>IFERROR(VLOOKUP(K4695,Tabla4[[ESPECIALIDADES]:[ÁREA DE LA ESPECIALIDAD]],2,0),"Escoja una especialidad")</f>
        <v>Escoja una especialidad</v>
      </c>
      <c r="M4695" s="5"/>
      <c r="N4695" s="5"/>
      <c r="O4695" s="5"/>
      <c r="P4695" s="6">
        <f>'Formato Productividad'!$M4695-'Formato Productividad'!$AI4695</f>
        <v>0</v>
      </c>
      <c r="Q4695" s="6" t="str">
        <f>IFERROR(VLOOKUP('Formato Productividad'!$K4695,Tabla4[],3,0),"Escoja una especialidad")</f>
        <v>Escoja una especialidad</v>
      </c>
      <c r="R4695" s="6" t="str">
        <f t="shared" si="292"/>
        <v>No aplica</v>
      </c>
      <c r="S4695" s="5"/>
      <c r="T4695" s="5"/>
      <c r="U4695" s="5"/>
      <c r="V4695" s="6">
        <f t="shared" si="293"/>
        <v>0</v>
      </c>
      <c r="W4695" s="6" t="str">
        <f t="shared" si="294"/>
        <v>No aplica</v>
      </c>
      <c r="X4695" s="35" t="str">
        <f t="shared" si="295"/>
        <v>No aplica</v>
      </c>
      <c r="Y4695" s="37"/>
      <c r="Z4695" s="38"/>
      <c r="AA4695" s="36"/>
      <c r="AB4695" s="38"/>
      <c r="AC4695" s="37"/>
      <c r="AD4695" s="38"/>
      <c r="AE4695" s="37"/>
      <c r="AF4695" s="38"/>
      <c r="AG4695" s="37"/>
      <c r="AH4695" s="38"/>
      <c r="AI4695" s="36"/>
      <c r="AJ4695" s="5"/>
      <c r="AK4695" s="5"/>
      <c r="AL4695" s="6">
        <f>IFERROR('Formato Productividad'!$Y4695+'Formato Productividad'!$AA4695+'Formato Productividad'!$AC4695,0)+'Formato Productividad'!$AE4695</f>
        <v>0</v>
      </c>
      <c r="AM4695" s="6">
        <f>IFERROR((('Formato Productividad'!$T4695+'Formato Productividad'!$V4695+'Formato Productividad'!$U4695)/'Formato Productividad'!$Q4695),0)+'Formato Productividad'!$AL4695</f>
        <v>0</v>
      </c>
      <c r="AN4695" s="7">
        <f>IFERROR(('Formato Productividad'!$AM4695/'Formato Productividad'!$N4695)*('Formato Productividad'!$N4695/'Formato Productividad'!$P4695),0)</f>
        <v>0</v>
      </c>
      <c r="AO4695" s="7">
        <f>IFERROR(('Formato Productividad'!$AG4695/'Formato Productividad'!$O4695)*('Formato Productividad'!$O4695/'Formato Productividad'!$P4695),0)</f>
        <v>0</v>
      </c>
      <c r="AP4695" s="7">
        <f>'Formato Productividad'!$AN4695+'Formato Productividad'!$AO4695</f>
        <v>0</v>
      </c>
      <c r="AQ4695" s="5"/>
      <c r="AR4695" s="7">
        <f>IFERROR('Formato Productividad'!$AM4695/'Formato Productividad'!$N4695,0)</f>
        <v>0</v>
      </c>
      <c r="AS4695" s="7">
        <f>IFERROR('Formato Productividad'!$AG4695/'Formato Productividad'!$O4695,0)</f>
        <v>0</v>
      </c>
      <c r="AT4695" s="71">
        <f>IFERROR('Formato Productividad'!$AI4695/'Formato Productividad'!$M4695,0)</f>
        <v>0</v>
      </c>
      <c r="AU4695" s="74"/>
    </row>
    <row r="4696" spans="1:47" s="33" customFormat="1" ht="25.5" customHeight="1" x14ac:dyDescent="0.25">
      <c r="A4696" s="39">
        <v>4695</v>
      </c>
      <c r="B4696" s="5"/>
      <c r="C4696" s="5"/>
      <c r="D4696" s="5"/>
      <c r="E4696" s="6" t="str">
        <f>IFERROR(VLOOKUP(D4696,'Formato validacion'!$E$2:$F$131,2,0),"Escoja un ESM")</f>
        <v>Escoja un ESM</v>
      </c>
      <c r="F4696" s="31"/>
      <c r="G4696" s="5"/>
      <c r="H4696" s="5"/>
      <c r="I4696" s="5"/>
      <c r="J4696" s="5"/>
      <c r="K4696" s="5"/>
      <c r="L4696" s="6" t="str">
        <f>IFERROR(VLOOKUP(K4696,Tabla4[[ESPECIALIDADES]:[ÁREA DE LA ESPECIALIDAD]],2,0),"Escoja una especialidad")</f>
        <v>Escoja una especialidad</v>
      </c>
      <c r="M4696" s="5"/>
      <c r="N4696" s="5"/>
      <c r="O4696" s="5"/>
      <c r="P4696" s="6">
        <f>'Formato Productividad'!$M4696-'Formato Productividad'!$AI4696</f>
        <v>0</v>
      </c>
      <c r="Q4696" s="6" t="str">
        <f>IFERROR(VLOOKUP('Formato Productividad'!$K4696,Tabla4[],3,0),"Escoja una especialidad")</f>
        <v>Escoja una especialidad</v>
      </c>
      <c r="R4696" s="6" t="str">
        <f t="shared" si="292"/>
        <v>No aplica</v>
      </c>
      <c r="S4696" s="5"/>
      <c r="T4696" s="5"/>
      <c r="U4696" s="5"/>
      <c r="V4696" s="6">
        <f t="shared" si="293"/>
        <v>0</v>
      </c>
      <c r="W4696" s="6" t="str">
        <f t="shared" si="294"/>
        <v>No aplica</v>
      </c>
      <c r="X4696" s="35" t="str">
        <f t="shared" si="295"/>
        <v>No aplica</v>
      </c>
      <c r="Y4696" s="37"/>
      <c r="Z4696" s="38"/>
      <c r="AA4696" s="36"/>
      <c r="AB4696" s="38"/>
      <c r="AC4696" s="37"/>
      <c r="AD4696" s="38"/>
      <c r="AE4696" s="37"/>
      <c r="AF4696" s="38"/>
      <c r="AG4696" s="37"/>
      <c r="AH4696" s="38"/>
      <c r="AI4696" s="36"/>
      <c r="AJ4696" s="5"/>
      <c r="AK4696" s="5"/>
      <c r="AL4696" s="6">
        <f>IFERROR('Formato Productividad'!$Y4696+'Formato Productividad'!$AA4696+'Formato Productividad'!$AC4696,0)+'Formato Productividad'!$AE4696</f>
        <v>0</v>
      </c>
      <c r="AM4696" s="6">
        <f>IFERROR((('Formato Productividad'!$T4696+'Formato Productividad'!$V4696+'Formato Productividad'!$U4696)/'Formato Productividad'!$Q4696),0)+'Formato Productividad'!$AL4696</f>
        <v>0</v>
      </c>
      <c r="AN4696" s="7">
        <f>IFERROR(('Formato Productividad'!$AM4696/'Formato Productividad'!$N4696)*('Formato Productividad'!$N4696/'Formato Productividad'!$P4696),0)</f>
        <v>0</v>
      </c>
      <c r="AO4696" s="7">
        <f>IFERROR(('Formato Productividad'!$AG4696/'Formato Productividad'!$O4696)*('Formato Productividad'!$O4696/'Formato Productividad'!$P4696),0)</f>
        <v>0</v>
      </c>
      <c r="AP4696" s="7">
        <f>'Formato Productividad'!$AN4696+'Formato Productividad'!$AO4696</f>
        <v>0</v>
      </c>
      <c r="AQ4696" s="5"/>
      <c r="AR4696" s="7">
        <f>IFERROR('Formato Productividad'!$AM4696/'Formato Productividad'!$N4696,0)</f>
        <v>0</v>
      </c>
      <c r="AS4696" s="7">
        <f>IFERROR('Formato Productividad'!$AG4696/'Formato Productividad'!$O4696,0)</f>
        <v>0</v>
      </c>
      <c r="AT4696" s="71">
        <f>IFERROR('Formato Productividad'!$AI4696/'Formato Productividad'!$M4696,0)</f>
        <v>0</v>
      </c>
      <c r="AU4696" s="74"/>
    </row>
    <row r="4697" spans="1:47" s="33" customFormat="1" ht="25.5" customHeight="1" x14ac:dyDescent="0.25">
      <c r="A4697" s="39">
        <v>4696</v>
      </c>
      <c r="B4697" s="5"/>
      <c r="C4697" s="5"/>
      <c r="D4697" s="5"/>
      <c r="E4697" s="6" t="str">
        <f>IFERROR(VLOOKUP(D4697,'Formato validacion'!$E$2:$F$131,2,0),"Escoja un ESM")</f>
        <v>Escoja un ESM</v>
      </c>
      <c r="F4697" s="31"/>
      <c r="G4697" s="5"/>
      <c r="H4697" s="5"/>
      <c r="I4697" s="5"/>
      <c r="J4697" s="5"/>
      <c r="K4697" s="5"/>
      <c r="L4697" s="6" t="str">
        <f>IFERROR(VLOOKUP(K4697,Tabla4[[ESPECIALIDADES]:[ÁREA DE LA ESPECIALIDAD]],2,0),"Escoja una especialidad")</f>
        <v>Escoja una especialidad</v>
      </c>
      <c r="M4697" s="5"/>
      <c r="N4697" s="5"/>
      <c r="O4697" s="5"/>
      <c r="P4697" s="6">
        <f>'Formato Productividad'!$M4697-'Formato Productividad'!$AI4697</f>
        <v>0</v>
      </c>
      <c r="Q4697" s="6" t="str">
        <f>IFERROR(VLOOKUP('Formato Productividad'!$K4697,Tabla4[],3,0),"Escoja una especialidad")</f>
        <v>Escoja una especialidad</v>
      </c>
      <c r="R4697" s="6" t="str">
        <f t="shared" si="292"/>
        <v>No aplica</v>
      </c>
      <c r="S4697" s="5"/>
      <c r="T4697" s="5"/>
      <c r="U4697" s="5"/>
      <c r="V4697" s="6">
        <f t="shared" si="293"/>
        <v>0</v>
      </c>
      <c r="W4697" s="6" t="str">
        <f t="shared" si="294"/>
        <v>No aplica</v>
      </c>
      <c r="X4697" s="35" t="str">
        <f t="shared" si="295"/>
        <v>No aplica</v>
      </c>
      <c r="Y4697" s="37"/>
      <c r="Z4697" s="38"/>
      <c r="AA4697" s="36"/>
      <c r="AB4697" s="38"/>
      <c r="AC4697" s="37"/>
      <c r="AD4697" s="38"/>
      <c r="AE4697" s="37"/>
      <c r="AF4697" s="38"/>
      <c r="AG4697" s="37"/>
      <c r="AH4697" s="38"/>
      <c r="AI4697" s="36"/>
      <c r="AJ4697" s="5"/>
      <c r="AK4697" s="5"/>
      <c r="AL4697" s="6">
        <f>IFERROR('Formato Productividad'!$Y4697+'Formato Productividad'!$AA4697+'Formato Productividad'!$AC4697,0)+'Formato Productividad'!$AE4697</f>
        <v>0</v>
      </c>
      <c r="AM4697" s="6">
        <f>IFERROR((('Formato Productividad'!$T4697+'Formato Productividad'!$V4697+'Formato Productividad'!$U4697)/'Formato Productividad'!$Q4697),0)+'Formato Productividad'!$AL4697</f>
        <v>0</v>
      </c>
      <c r="AN4697" s="7">
        <f>IFERROR(('Formato Productividad'!$AM4697/'Formato Productividad'!$N4697)*('Formato Productividad'!$N4697/'Formato Productividad'!$P4697),0)</f>
        <v>0</v>
      </c>
      <c r="AO4697" s="7">
        <f>IFERROR(('Formato Productividad'!$AG4697/'Formato Productividad'!$O4697)*('Formato Productividad'!$O4697/'Formato Productividad'!$P4697),0)</f>
        <v>0</v>
      </c>
      <c r="AP4697" s="7">
        <f>'Formato Productividad'!$AN4697+'Formato Productividad'!$AO4697</f>
        <v>0</v>
      </c>
      <c r="AQ4697" s="5"/>
      <c r="AR4697" s="7">
        <f>IFERROR('Formato Productividad'!$AM4697/'Formato Productividad'!$N4697,0)</f>
        <v>0</v>
      </c>
      <c r="AS4697" s="7">
        <f>IFERROR('Formato Productividad'!$AG4697/'Formato Productividad'!$O4697,0)</f>
        <v>0</v>
      </c>
      <c r="AT4697" s="71">
        <f>IFERROR('Formato Productividad'!$AI4697/'Formato Productividad'!$M4697,0)</f>
        <v>0</v>
      </c>
      <c r="AU4697" s="74"/>
    </row>
    <row r="4698" spans="1:47" s="33" customFormat="1" ht="25.5" customHeight="1" x14ac:dyDescent="0.25">
      <c r="A4698" s="39">
        <v>4697</v>
      </c>
      <c r="B4698" s="5"/>
      <c r="C4698" s="5"/>
      <c r="D4698" s="5"/>
      <c r="E4698" s="6" t="str">
        <f>IFERROR(VLOOKUP(D4698,'Formato validacion'!$E$2:$F$131,2,0),"Escoja un ESM")</f>
        <v>Escoja un ESM</v>
      </c>
      <c r="F4698" s="31"/>
      <c r="G4698" s="5"/>
      <c r="H4698" s="5"/>
      <c r="I4698" s="5"/>
      <c r="J4698" s="5"/>
      <c r="K4698" s="5"/>
      <c r="L4698" s="6" t="str">
        <f>IFERROR(VLOOKUP(K4698,Tabla4[[ESPECIALIDADES]:[ÁREA DE LA ESPECIALIDAD]],2,0),"Escoja una especialidad")</f>
        <v>Escoja una especialidad</v>
      </c>
      <c r="M4698" s="5"/>
      <c r="N4698" s="5"/>
      <c r="O4698" s="5"/>
      <c r="P4698" s="6">
        <f>'Formato Productividad'!$M4698-'Formato Productividad'!$AI4698</f>
        <v>0</v>
      </c>
      <c r="Q4698" s="6" t="str">
        <f>IFERROR(VLOOKUP('Formato Productividad'!$K4698,Tabla4[],3,0),"Escoja una especialidad")</f>
        <v>Escoja una especialidad</v>
      </c>
      <c r="R4698" s="6" t="str">
        <f t="shared" si="292"/>
        <v>No aplica</v>
      </c>
      <c r="S4698" s="5"/>
      <c r="T4698" s="5"/>
      <c r="U4698" s="5"/>
      <c r="V4698" s="6">
        <f t="shared" si="293"/>
        <v>0</v>
      </c>
      <c r="W4698" s="6" t="str">
        <f t="shared" si="294"/>
        <v>No aplica</v>
      </c>
      <c r="X4698" s="35" t="str">
        <f t="shared" si="295"/>
        <v>No aplica</v>
      </c>
      <c r="Y4698" s="37"/>
      <c r="Z4698" s="38"/>
      <c r="AA4698" s="36"/>
      <c r="AB4698" s="38"/>
      <c r="AC4698" s="37"/>
      <c r="AD4698" s="38"/>
      <c r="AE4698" s="37"/>
      <c r="AF4698" s="38"/>
      <c r="AG4698" s="37"/>
      <c r="AH4698" s="38"/>
      <c r="AI4698" s="36"/>
      <c r="AJ4698" s="5"/>
      <c r="AK4698" s="5"/>
      <c r="AL4698" s="6">
        <f>IFERROR('Formato Productividad'!$Y4698+'Formato Productividad'!$AA4698+'Formato Productividad'!$AC4698,0)+'Formato Productividad'!$AE4698</f>
        <v>0</v>
      </c>
      <c r="AM4698" s="6">
        <f>IFERROR((('Formato Productividad'!$T4698+'Formato Productividad'!$V4698+'Formato Productividad'!$U4698)/'Formato Productividad'!$Q4698),0)+'Formato Productividad'!$AL4698</f>
        <v>0</v>
      </c>
      <c r="AN4698" s="7">
        <f>IFERROR(('Formato Productividad'!$AM4698/'Formato Productividad'!$N4698)*('Formato Productividad'!$N4698/'Formato Productividad'!$P4698),0)</f>
        <v>0</v>
      </c>
      <c r="AO4698" s="7">
        <f>IFERROR(('Formato Productividad'!$AG4698/'Formato Productividad'!$O4698)*('Formato Productividad'!$O4698/'Formato Productividad'!$P4698),0)</f>
        <v>0</v>
      </c>
      <c r="AP4698" s="7">
        <f>'Formato Productividad'!$AN4698+'Formato Productividad'!$AO4698</f>
        <v>0</v>
      </c>
      <c r="AQ4698" s="5"/>
      <c r="AR4698" s="7">
        <f>IFERROR('Formato Productividad'!$AM4698/'Formato Productividad'!$N4698,0)</f>
        <v>0</v>
      </c>
      <c r="AS4698" s="7">
        <f>IFERROR('Formato Productividad'!$AG4698/'Formato Productividad'!$O4698,0)</f>
        <v>0</v>
      </c>
      <c r="AT4698" s="71">
        <f>IFERROR('Formato Productividad'!$AI4698/'Formato Productividad'!$M4698,0)</f>
        <v>0</v>
      </c>
      <c r="AU4698" s="74"/>
    </row>
    <row r="4699" spans="1:47" s="33" customFormat="1" ht="25.5" customHeight="1" x14ac:dyDescent="0.25">
      <c r="A4699" s="39">
        <v>4698</v>
      </c>
      <c r="B4699" s="5"/>
      <c r="C4699" s="5"/>
      <c r="D4699" s="5"/>
      <c r="E4699" s="6" t="str">
        <f>IFERROR(VLOOKUP(D4699,'Formato validacion'!$E$2:$F$131,2,0),"Escoja un ESM")</f>
        <v>Escoja un ESM</v>
      </c>
      <c r="F4699" s="31"/>
      <c r="G4699" s="5"/>
      <c r="H4699" s="5"/>
      <c r="I4699" s="5"/>
      <c r="J4699" s="5"/>
      <c r="K4699" s="5"/>
      <c r="L4699" s="6" t="str">
        <f>IFERROR(VLOOKUP(K4699,Tabla4[[ESPECIALIDADES]:[ÁREA DE LA ESPECIALIDAD]],2,0),"Escoja una especialidad")</f>
        <v>Escoja una especialidad</v>
      </c>
      <c r="M4699" s="5"/>
      <c r="N4699" s="5"/>
      <c r="O4699" s="5"/>
      <c r="P4699" s="6">
        <f>'Formato Productividad'!$M4699-'Formato Productividad'!$AI4699</f>
        <v>0</v>
      </c>
      <c r="Q4699" s="6" t="str">
        <f>IFERROR(VLOOKUP('Formato Productividad'!$K4699,Tabla4[],3,0),"Escoja una especialidad")</f>
        <v>Escoja una especialidad</v>
      </c>
      <c r="R4699" s="6" t="str">
        <f t="shared" si="292"/>
        <v>No aplica</v>
      </c>
      <c r="S4699" s="5"/>
      <c r="T4699" s="5"/>
      <c r="U4699" s="5"/>
      <c r="V4699" s="6">
        <f t="shared" si="293"/>
        <v>0</v>
      </c>
      <c r="W4699" s="6" t="str">
        <f t="shared" si="294"/>
        <v>No aplica</v>
      </c>
      <c r="X4699" s="35" t="str">
        <f t="shared" si="295"/>
        <v>No aplica</v>
      </c>
      <c r="Y4699" s="37"/>
      <c r="Z4699" s="38"/>
      <c r="AA4699" s="36"/>
      <c r="AB4699" s="38"/>
      <c r="AC4699" s="37"/>
      <c r="AD4699" s="38"/>
      <c r="AE4699" s="37"/>
      <c r="AF4699" s="38"/>
      <c r="AG4699" s="37"/>
      <c r="AH4699" s="38"/>
      <c r="AI4699" s="36"/>
      <c r="AJ4699" s="5"/>
      <c r="AK4699" s="5"/>
      <c r="AL4699" s="6">
        <f>IFERROR('Formato Productividad'!$Y4699+'Formato Productividad'!$AA4699+'Formato Productividad'!$AC4699,0)+'Formato Productividad'!$AE4699</f>
        <v>0</v>
      </c>
      <c r="AM4699" s="6">
        <f>IFERROR((('Formato Productividad'!$T4699+'Formato Productividad'!$V4699+'Formato Productividad'!$U4699)/'Formato Productividad'!$Q4699),0)+'Formato Productividad'!$AL4699</f>
        <v>0</v>
      </c>
      <c r="AN4699" s="7">
        <f>IFERROR(('Formato Productividad'!$AM4699/'Formato Productividad'!$N4699)*('Formato Productividad'!$N4699/'Formato Productividad'!$P4699),0)</f>
        <v>0</v>
      </c>
      <c r="AO4699" s="7">
        <f>IFERROR(('Formato Productividad'!$AG4699/'Formato Productividad'!$O4699)*('Formato Productividad'!$O4699/'Formato Productividad'!$P4699),0)</f>
        <v>0</v>
      </c>
      <c r="AP4699" s="7">
        <f>'Formato Productividad'!$AN4699+'Formato Productividad'!$AO4699</f>
        <v>0</v>
      </c>
      <c r="AQ4699" s="5"/>
      <c r="AR4699" s="7">
        <f>IFERROR('Formato Productividad'!$AM4699/'Formato Productividad'!$N4699,0)</f>
        <v>0</v>
      </c>
      <c r="AS4699" s="7">
        <f>IFERROR('Formato Productividad'!$AG4699/'Formato Productividad'!$O4699,0)</f>
        <v>0</v>
      </c>
      <c r="AT4699" s="71">
        <f>IFERROR('Formato Productividad'!$AI4699/'Formato Productividad'!$M4699,0)</f>
        <v>0</v>
      </c>
      <c r="AU4699" s="74"/>
    </row>
    <row r="4700" spans="1:47" s="33" customFormat="1" ht="25.5" customHeight="1" x14ac:dyDescent="0.25">
      <c r="A4700" s="39">
        <v>4699</v>
      </c>
      <c r="B4700" s="5"/>
      <c r="C4700" s="5"/>
      <c r="D4700" s="5"/>
      <c r="E4700" s="6" t="str">
        <f>IFERROR(VLOOKUP(D4700,'Formato validacion'!$E$2:$F$131,2,0),"Escoja un ESM")</f>
        <v>Escoja un ESM</v>
      </c>
      <c r="F4700" s="31"/>
      <c r="G4700" s="5"/>
      <c r="H4700" s="5"/>
      <c r="I4700" s="5"/>
      <c r="J4700" s="5"/>
      <c r="K4700" s="5"/>
      <c r="L4700" s="6" t="str">
        <f>IFERROR(VLOOKUP(K4700,Tabla4[[ESPECIALIDADES]:[ÁREA DE LA ESPECIALIDAD]],2,0),"Escoja una especialidad")</f>
        <v>Escoja una especialidad</v>
      </c>
      <c r="M4700" s="5"/>
      <c r="N4700" s="5"/>
      <c r="O4700" s="5"/>
      <c r="P4700" s="6">
        <f>'Formato Productividad'!$M4700-'Formato Productividad'!$AI4700</f>
        <v>0</v>
      </c>
      <c r="Q4700" s="6" t="str">
        <f>IFERROR(VLOOKUP('Formato Productividad'!$K4700,Tabla4[],3,0),"Escoja una especialidad")</f>
        <v>Escoja una especialidad</v>
      </c>
      <c r="R4700" s="6" t="str">
        <f t="shared" si="292"/>
        <v>No aplica</v>
      </c>
      <c r="S4700" s="5"/>
      <c r="T4700" s="5"/>
      <c r="U4700" s="5"/>
      <c r="V4700" s="6">
        <f t="shared" si="293"/>
        <v>0</v>
      </c>
      <c r="W4700" s="6" t="str">
        <f t="shared" si="294"/>
        <v>No aplica</v>
      </c>
      <c r="X4700" s="35" t="str">
        <f t="shared" si="295"/>
        <v>No aplica</v>
      </c>
      <c r="Y4700" s="37"/>
      <c r="Z4700" s="38"/>
      <c r="AA4700" s="36"/>
      <c r="AB4700" s="38"/>
      <c r="AC4700" s="37"/>
      <c r="AD4700" s="38"/>
      <c r="AE4700" s="37"/>
      <c r="AF4700" s="38"/>
      <c r="AG4700" s="37"/>
      <c r="AH4700" s="38"/>
      <c r="AI4700" s="36"/>
      <c r="AJ4700" s="5"/>
      <c r="AK4700" s="5"/>
      <c r="AL4700" s="6">
        <f>IFERROR('Formato Productividad'!$Y4700+'Formato Productividad'!$AA4700+'Formato Productividad'!$AC4700,0)+'Formato Productividad'!$AE4700</f>
        <v>0</v>
      </c>
      <c r="AM4700" s="6">
        <f>IFERROR((('Formato Productividad'!$T4700+'Formato Productividad'!$V4700+'Formato Productividad'!$U4700)/'Formato Productividad'!$Q4700),0)+'Formato Productividad'!$AL4700</f>
        <v>0</v>
      </c>
      <c r="AN4700" s="7">
        <f>IFERROR(('Formato Productividad'!$AM4700/'Formato Productividad'!$N4700)*('Formato Productividad'!$N4700/'Formato Productividad'!$P4700),0)</f>
        <v>0</v>
      </c>
      <c r="AO4700" s="7">
        <f>IFERROR(('Formato Productividad'!$AG4700/'Formato Productividad'!$O4700)*('Formato Productividad'!$O4700/'Formato Productividad'!$P4700),0)</f>
        <v>0</v>
      </c>
      <c r="AP4700" s="7">
        <f>'Formato Productividad'!$AN4700+'Formato Productividad'!$AO4700</f>
        <v>0</v>
      </c>
      <c r="AQ4700" s="5"/>
      <c r="AR4700" s="7">
        <f>IFERROR('Formato Productividad'!$AM4700/'Formato Productividad'!$N4700,0)</f>
        <v>0</v>
      </c>
      <c r="AS4700" s="7">
        <f>IFERROR('Formato Productividad'!$AG4700/'Formato Productividad'!$O4700,0)</f>
        <v>0</v>
      </c>
      <c r="AT4700" s="71">
        <f>IFERROR('Formato Productividad'!$AI4700/'Formato Productividad'!$M4700,0)</f>
        <v>0</v>
      </c>
      <c r="AU4700" s="74"/>
    </row>
    <row r="4701" spans="1:47" s="33" customFormat="1" ht="25.5" customHeight="1" x14ac:dyDescent="0.25">
      <c r="A4701" s="39">
        <v>4700</v>
      </c>
      <c r="B4701" s="5"/>
      <c r="C4701" s="5"/>
      <c r="D4701" s="5"/>
      <c r="E4701" s="6" t="str">
        <f>IFERROR(VLOOKUP(D4701,'Formato validacion'!$E$2:$F$131,2,0),"Escoja un ESM")</f>
        <v>Escoja un ESM</v>
      </c>
      <c r="F4701" s="31"/>
      <c r="G4701" s="5"/>
      <c r="H4701" s="5"/>
      <c r="I4701" s="5"/>
      <c r="J4701" s="5"/>
      <c r="K4701" s="5"/>
      <c r="L4701" s="6" t="str">
        <f>IFERROR(VLOOKUP(K4701,Tabla4[[ESPECIALIDADES]:[ÁREA DE LA ESPECIALIDAD]],2,0),"Escoja una especialidad")</f>
        <v>Escoja una especialidad</v>
      </c>
      <c r="M4701" s="5"/>
      <c r="N4701" s="5"/>
      <c r="O4701" s="5"/>
      <c r="P4701" s="6">
        <f>'Formato Productividad'!$M4701-'Formato Productividad'!$AI4701</f>
        <v>0</v>
      </c>
      <c r="Q4701" s="6" t="str">
        <f>IFERROR(VLOOKUP('Formato Productividad'!$K4701,Tabla4[],3,0),"Escoja una especialidad")</f>
        <v>Escoja una especialidad</v>
      </c>
      <c r="R4701" s="6" t="str">
        <f t="shared" si="292"/>
        <v>No aplica</v>
      </c>
      <c r="S4701" s="5"/>
      <c r="T4701" s="5"/>
      <c r="U4701" s="5"/>
      <c r="V4701" s="6">
        <f t="shared" si="293"/>
        <v>0</v>
      </c>
      <c r="W4701" s="6" t="str">
        <f t="shared" si="294"/>
        <v>No aplica</v>
      </c>
      <c r="X4701" s="35" t="str">
        <f t="shared" si="295"/>
        <v>No aplica</v>
      </c>
      <c r="Y4701" s="37"/>
      <c r="Z4701" s="38"/>
      <c r="AA4701" s="36"/>
      <c r="AB4701" s="38"/>
      <c r="AC4701" s="37"/>
      <c r="AD4701" s="38"/>
      <c r="AE4701" s="37"/>
      <c r="AF4701" s="38"/>
      <c r="AG4701" s="37"/>
      <c r="AH4701" s="38"/>
      <c r="AI4701" s="36"/>
      <c r="AJ4701" s="5"/>
      <c r="AK4701" s="5"/>
      <c r="AL4701" s="6">
        <f>IFERROR('Formato Productividad'!$Y4701+'Formato Productividad'!$AA4701+'Formato Productividad'!$AC4701,0)+'Formato Productividad'!$AE4701</f>
        <v>0</v>
      </c>
      <c r="AM4701" s="6">
        <f>IFERROR((('Formato Productividad'!$T4701+'Formato Productividad'!$V4701+'Formato Productividad'!$U4701)/'Formato Productividad'!$Q4701),0)+'Formato Productividad'!$AL4701</f>
        <v>0</v>
      </c>
      <c r="AN4701" s="7">
        <f>IFERROR(('Formato Productividad'!$AM4701/'Formato Productividad'!$N4701)*('Formato Productividad'!$N4701/'Formato Productividad'!$P4701),0)</f>
        <v>0</v>
      </c>
      <c r="AO4701" s="7">
        <f>IFERROR(('Formato Productividad'!$AG4701/'Formato Productividad'!$O4701)*('Formato Productividad'!$O4701/'Formato Productividad'!$P4701),0)</f>
        <v>0</v>
      </c>
      <c r="AP4701" s="7">
        <f>'Formato Productividad'!$AN4701+'Formato Productividad'!$AO4701</f>
        <v>0</v>
      </c>
      <c r="AQ4701" s="5"/>
      <c r="AR4701" s="7">
        <f>IFERROR('Formato Productividad'!$AM4701/'Formato Productividad'!$N4701,0)</f>
        <v>0</v>
      </c>
      <c r="AS4701" s="7">
        <f>IFERROR('Formato Productividad'!$AG4701/'Formato Productividad'!$O4701,0)</f>
        <v>0</v>
      </c>
      <c r="AT4701" s="71">
        <f>IFERROR('Formato Productividad'!$AI4701/'Formato Productividad'!$M4701,0)</f>
        <v>0</v>
      </c>
      <c r="AU4701" s="74"/>
    </row>
    <row r="4702" spans="1:47" s="33" customFormat="1" ht="25.5" customHeight="1" x14ac:dyDescent="0.25">
      <c r="A4702" s="39">
        <v>4701</v>
      </c>
      <c r="B4702" s="5"/>
      <c r="C4702" s="5"/>
      <c r="D4702" s="5"/>
      <c r="E4702" s="6" t="str">
        <f>IFERROR(VLOOKUP(D4702,'Formato validacion'!$E$2:$F$131,2,0),"Escoja un ESM")</f>
        <v>Escoja un ESM</v>
      </c>
      <c r="F4702" s="31"/>
      <c r="G4702" s="5"/>
      <c r="H4702" s="5"/>
      <c r="I4702" s="5"/>
      <c r="J4702" s="5"/>
      <c r="K4702" s="5"/>
      <c r="L4702" s="6" t="str">
        <f>IFERROR(VLOOKUP(K4702,Tabla4[[ESPECIALIDADES]:[ÁREA DE LA ESPECIALIDAD]],2,0),"Escoja una especialidad")</f>
        <v>Escoja una especialidad</v>
      </c>
      <c r="M4702" s="5"/>
      <c r="N4702" s="5"/>
      <c r="O4702" s="5"/>
      <c r="P4702" s="6">
        <f>'Formato Productividad'!$M4702-'Formato Productividad'!$AI4702</f>
        <v>0</v>
      </c>
      <c r="Q4702" s="6" t="str">
        <f>IFERROR(VLOOKUP('Formato Productividad'!$K4702,Tabla4[],3,0),"Escoja una especialidad")</f>
        <v>Escoja una especialidad</v>
      </c>
      <c r="R4702" s="6" t="str">
        <f t="shared" si="292"/>
        <v>No aplica</v>
      </c>
      <c r="S4702" s="5"/>
      <c r="T4702" s="5"/>
      <c r="U4702" s="5"/>
      <c r="V4702" s="6">
        <f t="shared" si="293"/>
        <v>0</v>
      </c>
      <c r="W4702" s="6" t="str">
        <f t="shared" si="294"/>
        <v>No aplica</v>
      </c>
      <c r="X4702" s="35" t="str">
        <f t="shared" si="295"/>
        <v>No aplica</v>
      </c>
      <c r="Y4702" s="37"/>
      <c r="Z4702" s="38"/>
      <c r="AA4702" s="36"/>
      <c r="AB4702" s="38"/>
      <c r="AC4702" s="37"/>
      <c r="AD4702" s="38"/>
      <c r="AE4702" s="37"/>
      <c r="AF4702" s="38"/>
      <c r="AG4702" s="37"/>
      <c r="AH4702" s="38"/>
      <c r="AI4702" s="36"/>
      <c r="AJ4702" s="5"/>
      <c r="AK4702" s="5"/>
      <c r="AL4702" s="6">
        <f>IFERROR('Formato Productividad'!$Y4702+'Formato Productividad'!$AA4702+'Formato Productividad'!$AC4702,0)+'Formato Productividad'!$AE4702</f>
        <v>0</v>
      </c>
      <c r="AM4702" s="6">
        <f>IFERROR((('Formato Productividad'!$T4702+'Formato Productividad'!$V4702+'Formato Productividad'!$U4702)/'Formato Productividad'!$Q4702),0)+'Formato Productividad'!$AL4702</f>
        <v>0</v>
      </c>
      <c r="AN4702" s="7">
        <f>IFERROR(('Formato Productividad'!$AM4702/'Formato Productividad'!$N4702)*('Formato Productividad'!$N4702/'Formato Productividad'!$P4702),0)</f>
        <v>0</v>
      </c>
      <c r="AO4702" s="7">
        <f>IFERROR(('Formato Productividad'!$AG4702/'Formato Productividad'!$O4702)*('Formato Productividad'!$O4702/'Formato Productividad'!$P4702),0)</f>
        <v>0</v>
      </c>
      <c r="AP4702" s="7">
        <f>'Formato Productividad'!$AN4702+'Formato Productividad'!$AO4702</f>
        <v>0</v>
      </c>
      <c r="AQ4702" s="5"/>
      <c r="AR4702" s="7">
        <f>IFERROR('Formato Productividad'!$AM4702/'Formato Productividad'!$N4702,0)</f>
        <v>0</v>
      </c>
      <c r="AS4702" s="7">
        <f>IFERROR('Formato Productividad'!$AG4702/'Formato Productividad'!$O4702,0)</f>
        <v>0</v>
      </c>
      <c r="AT4702" s="71">
        <f>IFERROR('Formato Productividad'!$AI4702/'Formato Productividad'!$M4702,0)</f>
        <v>0</v>
      </c>
      <c r="AU4702" s="74"/>
    </row>
    <row r="4703" spans="1:47" s="33" customFormat="1" ht="25.5" customHeight="1" x14ac:dyDescent="0.25">
      <c r="A4703" s="39">
        <v>4702</v>
      </c>
      <c r="B4703" s="5"/>
      <c r="C4703" s="5"/>
      <c r="D4703" s="5"/>
      <c r="E4703" s="6" t="str">
        <f>IFERROR(VLOOKUP(D4703,'Formato validacion'!$E$2:$F$131,2,0),"Escoja un ESM")</f>
        <v>Escoja un ESM</v>
      </c>
      <c r="F4703" s="31"/>
      <c r="G4703" s="5"/>
      <c r="H4703" s="5"/>
      <c r="I4703" s="5"/>
      <c r="J4703" s="5"/>
      <c r="K4703" s="5"/>
      <c r="L4703" s="6" t="str">
        <f>IFERROR(VLOOKUP(K4703,Tabla4[[ESPECIALIDADES]:[ÁREA DE LA ESPECIALIDAD]],2,0),"Escoja una especialidad")</f>
        <v>Escoja una especialidad</v>
      </c>
      <c r="M4703" s="5"/>
      <c r="N4703" s="5"/>
      <c r="O4703" s="5"/>
      <c r="P4703" s="6">
        <f>'Formato Productividad'!$M4703-'Formato Productividad'!$AI4703</f>
        <v>0</v>
      </c>
      <c r="Q4703" s="6" t="str">
        <f>IFERROR(VLOOKUP('Formato Productividad'!$K4703,Tabla4[],3,0),"Escoja una especialidad")</f>
        <v>Escoja una especialidad</v>
      </c>
      <c r="R4703" s="6" t="str">
        <f t="shared" si="292"/>
        <v>No aplica</v>
      </c>
      <c r="S4703" s="5"/>
      <c r="T4703" s="5"/>
      <c r="U4703" s="5"/>
      <c r="V4703" s="6">
        <f t="shared" si="293"/>
        <v>0</v>
      </c>
      <c r="W4703" s="6" t="str">
        <f t="shared" si="294"/>
        <v>No aplica</v>
      </c>
      <c r="X4703" s="35" t="str">
        <f t="shared" si="295"/>
        <v>No aplica</v>
      </c>
      <c r="Y4703" s="37"/>
      <c r="Z4703" s="38"/>
      <c r="AA4703" s="36"/>
      <c r="AB4703" s="38"/>
      <c r="AC4703" s="37"/>
      <c r="AD4703" s="38"/>
      <c r="AE4703" s="37"/>
      <c r="AF4703" s="38"/>
      <c r="AG4703" s="37"/>
      <c r="AH4703" s="38"/>
      <c r="AI4703" s="36"/>
      <c r="AJ4703" s="5"/>
      <c r="AK4703" s="5"/>
      <c r="AL4703" s="6">
        <f>IFERROR('Formato Productividad'!$Y4703+'Formato Productividad'!$AA4703+'Formato Productividad'!$AC4703,0)+'Formato Productividad'!$AE4703</f>
        <v>0</v>
      </c>
      <c r="AM4703" s="6">
        <f>IFERROR((('Formato Productividad'!$T4703+'Formato Productividad'!$V4703+'Formato Productividad'!$U4703)/'Formato Productividad'!$Q4703),0)+'Formato Productividad'!$AL4703</f>
        <v>0</v>
      </c>
      <c r="AN4703" s="7">
        <f>IFERROR(('Formato Productividad'!$AM4703/'Formato Productividad'!$N4703)*('Formato Productividad'!$N4703/'Formato Productividad'!$P4703),0)</f>
        <v>0</v>
      </c>
      <c r="AO4703" s="7">
        <f>IFERROR(('Formato Productividad'!$AG4703/'Formato Productividad'!$O4703)*('Formato Productividad'!$O4703/'Formato Productividad'!$P4703),0)</f>
        <v>0</v>
      </c>
      <c r="AP4703" s="7">
        <f>'Formato Productividad'!$AN4703+'Formato Productividad'!$AO4703</f>
        <v>0</v>
      </c>
      <c r="AQ4703" s="5"/>
      <c r="AR4703" s="7">
        <f>IFERROR('Formato Productividad'!$AM4703/'Formato Productividad'!$N4703,0)</f>
        <v>0</v>
      </c>
      <c r="AS4703" s="7">
        <f>IFERROR('Formato Productividad'!$AG4703/'Formato Productividad'!$O4703,0)</f>
        <v>0</v>
      </c>
      <c r="AT4703" s="71">
        <f>IFERROR('Formato Productividad'!$AI4703/'Formato Productividad'!$M4703,0)</f>
        <v>0</v>
      </c>
      <c r="AU4703" s="74"/>
    </row>
    <row r="4704" spans="1:47" s="33" customFormat="1" ht="25.5" customHeight="1" x14ac:dyDescent="0.25">
      <c r="A4704" s="39">
        <v>4703</v>
      </c>
      <c r="B4704" s="5"/>
      <c r="C4704" s="5"/>
      <c r="D4704" s="5"/>
      <c r="E4704" s="6" t="str">
        <f>IFERROR(VLOOKUP(D4704,'Formato validacion'!$E$2:$F$131,2,0),"Escoja un ESM")</f>
        <v>Escoja un ESM</v>
      </c>
      <c r="F4704" s="31"/>
      <c r="G4704" s="5"/>
      <c r="H4704" s="5"/>
      <c r="I4704" s="5"/>
      <c r="J4704" s="5"/>
      <c r="K4704" s="5"/>
      <c r="L4704" s="6" t="str">
        <f>IFERROR(VLOOKUP(K4704,Tabla4[[ESPECIALIDADES]:[ÁREA DE LA ESPECIALIDAD]],2,0),"Escoja una especialidad")</f>
        <v>Escoja una especialidad</v>
      </c>
      <c r="M4704" s="5"/>
      <c r="N4704" s="5"/>
      <c r="O4704" s="5"/>
      <c r="P4704" s="6">
        <f>'Formato Productividad'!$M4704-'Formato Productividad'!$AI4704</f>
        <v>0</v>
      </c>
      <c r="Q4704" s="6" t="str">
        <f>IFERROR(VLOOKUP('Formato Productividad'!$K4704,Tabla4[],3,0),"Escoja una especialidad")</f>
        <v>Escoja una especialidad</v>
      </c>
      <c r="R4704" s="6" t="str">
        <f t="shared" si="292"/>
        <v>No aplica</v>
      </c>
      <c r="S4704" s="5"/>
      <c r="T4704" s="5"/>
      <c r="U4704" s="5"/>
      <c r="V4704" s="6">
        <f t="shared" si="293"/>
        <v>0</v>
      </c>
      <c r="W4704" s="6" t="str">
        <f t="shared" si="294"/>
        <v>No aplica</v>
      </c>
      <c r="X4704" s="35" t="str">
        <f t="shared" si="295"/>
        <v>No aplica</v>
      </c>
      <c r="Y4704" s="37"/>
      <c r="Z4704" s="38"/>
      <c r="AA4704" s="36"/>
      <c r="AB4704" s="38"/>
      <c r="AC4704" s="37"/>
      <c r="AD4704" s="38"/>
      <c r="AE4704" s="37"/>
      <c r="AF4704" s="38"/>
      <c r="AG4704" s="37"/>
      <c r="AH4704" s="38"/>
      <c r="AI4704" s="36"/>
      <c r="AJ4704" s="5"/>
      <c r="AK4704" s="5"/>
      <c r="AL4704" s="6">
        <f>IFERROR('Formato Productividad'!$Y4704+'Formato Productividad'!$AA4704+'Formato Productividad'!$AC4704,0)+'Formato Productividad'!$AE4704</f>
        <v>0</v>
      </c>
      <c r="AM4704" s="6">
        <f>IFERROR((('Formato Productividad'!$T4704+'Formato Productividad'!$V4704+'Formato Productividad'!$U4704)/'Formato Productividad'!$Q4704),0)+'Formato Productividad'!$AL4704</f>
        <v>0</v>
      </c>
      <c r="AN4704" s="7">
        <f>IFERROR(('Formato Productividad'!$AM4704/'Formato Productividad'!$N4704)*('Formato Productividad'!$N4704/'Formato Productividad'!$P4704),0)</f>
        <v>0</v>
      </c>
      <c r="AO4704" s="7">
        <f>IFERROR(('Formato Productividad'!$AG4704/'Formato Productividad'!$O4704)*('Formato Productividad'!$O4704/'Formato Productividad'!$P4704),0)</f>
        <v>0</v>
      </c>
      <c r="AP4704" s="7">
        <f>'Formato Productividad'!$AN4704+'Formato Productividad'!$AO4704</f>
        <v>0</v>
      </c>
      <c r="AQ4704" s="5"/>
      <c r="AR4704" s="7">
        <f>IFERROR('Formato Productividad'!$AM4704/'Formato Productividad'!$N4704,0)</f>
        <v>0</v>
      </c>
      <c r="AS4704" s="7">
        <f>IFERROR('Formato Productividad'!$AG4704/'Formato Productividad'!$O4704,0)</f>
        <v>0</v>
      </c>
      <c r="AT4704" s="71">
        <f>IFERROR('Formato Productividad'!$AI4704/'Formato Productividad'!$M4704,0)</f>
        <v>0</v>
      </c>
      <c r="AU4704" s="74"/>
    </row>
    <row r="4705" spans="1:47" s="33" customFormat="1" ht="25.5" customHeight="1" x14ac:dyDescent="0.25">
      <c r="A4705" s="39">
        <v>4704</v>
      </c>
      <c r="B4705" s="5"/>
      <c r="C4705" s="5"/>
      <c r="D4705" s="5"/>
      <c r="E4705" s="6" t="str">
        <f>IFERROR(VLOOKUP(D4705,'Formato validacion'!$E$2:$F$131,2,0),"Escoja un ESM")</f>
        <v>Escoja un ESM</v>
      </c>
      <c r="F4705" s="31"/>
      <c r="G4705" s="5"/>
      <c r="H4705" s="5"/>
      <c r="I4705" s="5"/>
      <c r="J4705" s="5"/>
      <c r="K4705" s="5"/>
      <c r="L4705" s="6" t="str">
        <f>IFERROR(VLOOKUP(K4705,Tabla4[[ESPECIALIDADES]:[ÁREA DE LA ESPECIALIDAD]],2,0),"Escoja una especialidad")</f>
        <v>Escoja una especialidad</v>
      </c>
      <c r="M4705" s="5"/>
      <c r="N4705" s="5"/>
      <c r="O4705" s="5"/>
      <c r="P4705" s="6">
        <f>'Formato Productividad'!$M4705-'Formato Productividad'!$AI4705</f>
        <v>0</v>
      </c>
      <c r="Q4705" s="6" t="str">
        <f>IFERROR(VLOOKUP('Formato Productividad'!$K4705,Tabla4[],3,0),"Escoja una especialidad")</f>
        <v>Escoja una especialidad</v>
      </c>
      <c r="R4705" s="6" t="str">
        <f t="shared" si="292"/>
        <v>No aplica</v>
      </c>
      <c r="S4705" s="5"/>
      <c r="T4705" s="5"/>
      <c r="U4705" s="5"/>
      <c r="V4705" s="6">
        <f t="shared" si="293"/>
        <v>0</v>
      </c>
      <c r="W4705" s="6" t="str">
        <f t="shared" si="294"/>
        <v>No aplica</v>
      </c>
      <c r="X4705" s="35" t="str">
        <f t="shared" si="295"/>
        <v>No aplica</v>
      </c>
      <c r="Y4705" s="37"/>
      <c r="Z4705" s="38"/>
      <c r="AA4705" s="36"/>
      <c r="AB4705" s="38"/>
      <c r="AC4705" s="37"/>
      <c r="AD4705" s="38"/>
      <c r="AE4705" s="37"/>
      <c r="AF4705" s="38"/>
      <c r="AG4705" s="37"/>
      <c r="AH4705" s="38"/>
      <c r="AI4705" s="36"/>
      <c r="AJ4705" s="5"/>
      <c r="AK4705" s="5"/>
      <c r="AL4705" s="6">
        <f>IFERROR('Formato Productividad'!$Y4705+'Formato Productividad'!$AA4705+'Formato Productividad'!$AC4705,0)+'Formato Productividad'!$AE4705</f>
        <v>0</v>
      </c>
      <c r="AM4705" s="6">
        <f>IFERROR((('Formato Productividad'!$T4705+'Formato Productividad'!$V4705+'Formato Productividad'!$U4705)/'Formato Productividad'!$Q4705),0)+'Formato Productividad'!$AL4705</f>
        <v>0</v>
      </c>
      <c r="AN4705" s="7">
        <f>IFERROR(('Formato Productividad'!$AM4705/'Formato Productividad'!$N4705)*('Formato Productividad'!$N4705/'Formato Productividad'!$P4705),0)</f>
        <v>0</v>
      </c>
      <c r="AO4705" s="7">
        <f>IFERROR(('Formato Productividad'!$AG4705/'Formato Productividad'!$O4705)*('Formato Productividad'!$O4705/'Formato Productividad'!$P4705),0)</f>
        <v>0</v>
      </c>
      <c r="AP4705" s="7">
        <f>'Formato Productividad'!$AN4705+'Formato Productividad'!$AO4705</f>
        <v>0</v>
      </c>
      <c r="AQ4705" s="5"/>
      <c r="AR4705" s="7">
        <f>IFERROR('Formato Productividad'!$AM4705/'Formato Productividad'!$N4705,0)</f>
        <v>0</v>
      </c>
      <c r="AS4705" s="7">
        <f>IFERROR('Formato Productividad'!$AG4705/'Formato Productividad'!$O4705,0)</f>
        <v>0</v>
      </c>
      <c r="AT4705" s="71">
        <f>IFERROR('Formato Productividad'!$AI4705/'Formato Productividad'!$M4705,0)</f>
        <v>0</v>
      </c>
      <c r="AU4705" s="74"/>
    </row>
    <row r="4706" spans="1:47" s="33" customFormat="1" ht="25.5" customHeight="1" x14ac:dyDescent="0.25">
      <c r="A4706" s="39">
        <v>4705</v>
      </c>
      <c r="B4706" s="5"/>
      <c r="C4706" s="5"/>
      <c r="D4706" s="5"/>
      <c r="E4706" s="6" t="str">
        <f>IFERROR(VLOOKUP(D4706,'Formato validacion'!$E$2:$F$131,2,0),"Escoja un ESM")</f>
        <v>Escoja un ESM</v>
      </c>
      <c r="F4706" s="31"/>
      <c r="G4706" s="5"/>
      <c r="H4706" s="5"/>
      <c r="I4706" s="5"/>
      <c r="J4706" s="5"/>
      <c r="K4706" s="5"/>
      <c r="L4706" s="6" t="str">
        <f>IFERROR(VLOOKUP(K4706,Tabla4[[ESPECIALIDADES]:[ÁREA DE LA ESPECIALIDAD]],2,0),"Escoja una especialidad")</f>
        <v>Escoja una especialidad</v>
      </c>
      <c r="M4706" s="5"/>
      <c r="N4706" s="5"/>
      <c r="O4706" s="5"/>
      <c r="P4706" s="6">
        <f>'Formato Productividad'!$M4706-'Formato Productividad'!$AI4706</f>
        <v>0</v>
      </c>
      <c r="Q4706" s="6" t="str">
        <f>IFERROR(VLOOKUP('Formato Productividad'!$K4706,Tabla4[],3,0),"Escoja una especialidad")</f>
        <v>Escoja una especialidad</v>
      </c>
      <c r="R4706" s="6" t="str">
        <f t="shared" si="292"/>
        <v>No aplica</v>
      </c>
      <c r="S4706" s="5"/>
      <c r="T4706" s="5"/>
      <c r="U4706" s="5"/>
      <c r="V4706" s="6">
        <f t="shared" si="293"/>
        <v>0</v>
      </c>
      <c r="W4706" s="6" t="str">
        <f t="shared" si="294"/>
        <v>No aplica</v>
      </c>
      <c r="X4706" s="35" t="str">
        <f t="shared" si="295"/>
        <v>No aplica</v>
      </c>
      <c r="Y4706" s="37"/>
      <c r="Z4706" s="38"/>
      <c r="AA4706" s="36"/>
      <c r="AB4706" s="38"/>
      <c r="AC4706" s="37"/>
      <c r="AD4706" s="38"/>
      <c r="AE4706" s="37"/>
      <c r="AF4706" s="38"/>
      <c r="AG4706" s="37"/>
      <c r="AH4706" s="38"/>
      <c r="AI4706" s="36"/>
      <c r="AJ4706" s="5"/>
      <c r="AK4706" s="5"/>
      <c r="AL4706" s="6">
        <f>IFERROR('Formato Productividad'!$Y4706+'Formato Productividad'!$AA4706+'Formato Productividad'!$AC4706,0)+'Formato Productividad'!$AE4706</f>
        <v>0</v>
      </c>
      <c r="AM4706" s="6">
        <f>IFERROR((('Formato Productividad'!$T4706+'Formato Productividad'!$V4706+'Formato Productividad'!$U4706)/'Formato Productividad'!$Q4706),0)+'Formato Productividad'!$AL4706</f>
        <v>0</v>
      </c>
      <c r="AN4706" s="7">
        <f>IFERROR(('Formato Productividad'!$AM4706/'Formato Productividad'!$N4706)*('Formato Productividad'!$N4706/'Formato Productividad'!$P4706),0)</f>
        <v>0</v>
      </c>
      <c r="AO4706" s="7">
        <f>IFERROR(('Formato Productividad'!$AG4706/'Formato Productividad'!$O4706)*('Formato Productividad'!$O4706/'Formato Productividad'!$P4706),0)</f>
        <v>0</v>
      </c>
      <c r="AP4706" s="7">
        <f>'Formato Productividad'!$AN4706+'Formato Productividad'!$AO4706</f>
        <v>0</v>
      </c>
      <c r="AQ4706" s="5"/>
      <c r="AR4706" s="7">
        <f>IFERROR('Formato Productividad'!$AM4706/'Formato Productividad'!$N4706,0)</f>
        <v>0</v>
      </c>
      <c r="AS4706" s="7">
        <f>IFERROR('Formato Productividad'!$AG4706/'Formato Productividad'!$O4706,0)</f>
        <v>0</v>
      </c>
      <c r="AT4706" s="71">
        <f>IFERROR('Formato Productividad'!$AI4706/'Formato Productividad'!$M4706,0)</f>
        <v>0</v>
      </c>
      <c r="AU4706" s="74"/>
    </row>
    <row r="4707" spans="1:47" s="33" customFormat="1" ht="25.5" customHeight="1" x14ac:dyDescent="0.25">
      <c r="A4707" s="39">
        <v>4706</v>
      </c>
      <c r="B4707" s="5"/>
      <c r="C4707" s="5"/>
      <c r="D4707" s="5"/>
      <c r="E4707" s="6" t="str">
        <f>IFERROR(VLOOKUP(D4707,'Formato validacion'!$E$2:$F$131,2,0),"Escoja un ESM")</f>
        <v>Escoja un ESM</v>
      </c>
      <c r="F4707" s="31"/>
      <c r="G4707" s="5"/>
      <c r="H4707" s="5"/>
      <c r="I4707" s="5"/>
      <c r="J4707" s="5"/>
      <c r="K4707" s="5"/>
      <c r="L4707" s="6" t="str">
        <f>IFERROR(VLOOKUP(K4707,Tabla4[[ESPECIALIDADES]:[ÁREA DE LA ESPECIALIDAD]],2,0),"Escoja una especialidad")</f>
        <v>Escoja una especialidad</v>
      </c>
      <c r="M4707" s="5"/>
      <c r="N4707" s="5"/>
      <c r="O4707" s="5"/>
      <c r="P4707" s="6">
        <f>'Formato Productividad'!$M4707-'Formato Productividad'!$AI4707</f>
        <v>0</v>
      </c>
      <c r="Q4707" s="6" t="str">
        <f>IFERROR(VLOOKUP('Formato Productividad'!$K4707,Tabla4[],3,0),"Escoja una especialidad")</f>
        <v>Escoja una especialidad</v>
      </c>
      <c r="R4707" s="6" t="str">
        <f t="shared" si="292"/>
        <v>No aplica</v>
      </c>
      <c r="S4707" s="5"/>
      <c r="T4707" s="5"/>
      <c r="U4707" s="5"/>
      <c r="V4707" s="6">
        <f t="shared" si="293"/>
        <v>0</v>
      </c>
      <c r="W4707" s="6" t="str">
        <f t="shared" si="294"/>
        <v>No aplica</v>
      </c>
      <c r="X4707" s="35" t="str">
        <f t="shared" si="295"/>
        <v>No aplica</v>
      </c>
      <c r="Y4707" s="37"/>
      <c r="Z4707" s="38"/>
      <c r="AA4707" s="36"/>
      <c r="AB4707" s="38"/>
      <c r="AC4707" s="37"/>
      <c r="AD4707" s="38"/>
      <c r="AE4707" s="37"/>
      <c r="AF4707" s="38"/>
      <c r="AG4707" s="37"/>
      <c r="AH4707" s="38"/>
      <c r="AI4707" s="36"/>
      <c r="AJ4707" s="5"/>
      <c r="AK4707" s="5"/>
      <c r="AL4707" s="6">
        <f>IFERROR('Formato Productividad'!$Y4707+'Formato Productividad'!$AA4707+'Formato Productividad'!$AC4707,0)+'Formato Productividad'!$AE4707</f>
        <v>0</v>
      </c>
      <c r="AM4707" s="6">
        <f>IFERROR((('Formato Productividad'!$T4707+'Formato Productividad'!$V4707+'Formato Productividad'!$U4707)/'Formato Productividad'!$Q4707),0)+'Formato Productividad'!$AL4707</f>
        <v>0</v>
      </c>
      <c r="AN4707" s="7">
        <f>IFERROR(('Formato Productividad'!$AM4707/'Formato Productividad'!$N4707)*('Formato Productividad'!$N4707/'Formato Productividad'!$P4707),0)</f>
        <v>0</v>
      </c>
      <c r="AO4707" s="7">
        <f>IFERROR(('Formato Productividad'!$AG4707/'Formato Productividad'!$O4707)*('Formato Productividad'!$O4707/'Formato Productividad'!$P4707),0)</f>
        <v>0</v>
      </c>
      <c r="AP4707" s="7">
        <f>'Formato Productividad'!$AN4707+'Formato Productividad'!$AO4707</f>
        <v>0</v>
      </c>
      <c r="AQ4707" s="5"/>
      <c r="AR4707" s="7">
        <f>IFERROR('Formato Productividad'!$AM4707/'Formato Productividad'!$N4707,0)</f>
        <v>0</v>
      </c>
      <c r="AS4707" s="7">
        <f>IFERROR('Formato Productividad'!$AG4707/'Formato Productividad'!$O4707,0)</f>
        <v>0</v>
      </c>
      <c r="AT4707" s="71">
        <f>IFERROR('Formato Productividad'!$AI4707/'Formato Productividad'!$M4707,0)</f>
        <v>0</v>
      </c>
      <c r="AU4707" s="74"/>
    </row>
    <row r="4708" spans="1:47" s="33" customFormat="1" ht="25.5" customHeight="1" x14ac:dyDescent="0.25">
      <c r="A4708" s="39">
        <v>4707</v>
      </c>
      <c r="B4708" s="5"/>
      <c r="C4708" s="5"/>
      <c r="D4708" s="5"/>
      <c r="E4708" s="6" t="str">
        <f>IFERROR(VLOOKUP(D4708,'Formato validacion'!$E$2:$F$131,2,0),"Escoja un ESM")</f>
        <v>Escoja un ESM</v>
      </c>
      <c r="F4708" s="31"/>
      <c r="G4708" s="5"/>
      <c r="H4708" s="5"/>
      <c r="I4708" s="5"/>
      <c r="J4708" s="5"/>
      <c r="K4708" s="5"/>
      <c r="L4708" s="6" t="str">
        <f>IFERROR(VLOOKUP(K4708,Tabla4[[ESPECIALIDADES]:[ÁREA DE LA ESPECIALIDAD]],2,0),"Escoja una especialidad")</f>
        <v>Escoja una especialidad</v>
      </c>
      <c r="M4708" s="5"/>
      <c r="N4708" s="5"/>
      <c r="O4708" s="5"/>
      <c r="P4708" s="6">
        <f>'Formato Productividad'!$M4708-'Formato Productividad'!$AI4708</f>
        <v>0</v>
      </c>
      <c r="Q4708" s="6" t="str">
        <f>IFERROR(VLOOKUP('Formato Productividad'!$K4708,Tabla4[],3,0),"Escoja una especialidad")</f>
        <v>Escoja una especialidad</v>
      </c>
      <c r="R4708" s="6" t="str">
        <f t="shared" si="292"/>
        <v>No aplica</v>
      </c>
      <c r="S4708" s="5"/>
      <c r="T4708" s="5"/>
      <c r="U4708" s="5"/>
      <c r="V4708" s="6">
        <f t="shared" si="293"/>
        <v>0</v>
      </c>
      <c r="W4708" s="6" t="str">
        <f t="shared" si="294"/>
        <v>No aplica</v>
      </c>
      <c r="X4708" s="35" t="str">
        <f t="shared" si="295"/>
        <v>No aplica</v>
      </c>
      <c r="Y4708" s="37"/>
      <c r="Z4708" s="38"/>
      <c r="AA4708" s="36"/>
      <c r="AB4708" s="38"/>
      <c r="AC4708" s="37"/>
      <c r="AD4708" s="38"/>
      <c r="AE4708" s="37"/>
      <c r="AF4708" s="38"/>
      <c r="AG4708" s="37"/>
      <c r="AH4708" s="38"/>
      <c r="AI4708" s="36"/>
      <c r="AJ4708" s="5"/>
      <c r="AK4708" s="5"/>
      <c r="AL4708" s="6">
        <f>IFERROR('Formato Productividad'!$Y4708+'Formato Productividad'!$AA4708+'Formato Productividad'!$AC4708,0)+'Formato Productividad'!$AE4708</f>
        <v>0</v>
      </c>
      <c r="AM4708" s="6">
        <f>IFERROR((('Formato Productividad'!$T4708+'Formato Productividad'!$V4708+'Formato Productividad'!$U4708)/'Formato Productividad'!$Q4708),0)+'Formato Productividad'!$AL4708</f>
        <v>0</v>
      </c>
      <c r="AN4708" s="7">
        <f>IFERROR(('Formato Productividad'!$AM4708/'Formato Productividad'!$N4708)*('Formato Productividad'!$N4708/'Formato Productividad'!$P4708),0)</f>
        <v>0</v>
      </c>
      <c r="AO4708" s="7">
        <f>IFERROR(('Formato Productividad'!$AG4708/'Formato Productividad'!$O4708)*('Formato Productividad'!$O4708/'Formato Productividad'!$P4708),0)</f>
        <v>0</v>
      </c>
      <c r="AP4708" s="7">
        <f>'Formato Productividad'!$AN4708+'Formato Productividad'!$AO4708</f>
        <v>0</v>
      </c>
      <c r="AQ4708" s="5"/>
      <c r="AR4708" s="7">
        <f>IFERROR('Formato Productividad'!$AM4708/'Formato Productividad'!$N4708,0)</f>
        <v>0</v>
      </c>
      <c r="AS4708" s="7">
        <f>IFERROR('Formato Productividad'!$AG4708/'Formato Productividad'!$O4708,0)</f>
        <v>0</v>
      </c>
      <c r="AT4708" s="71">
        <f>IFERROR('Formato Productividad'!$AI4708/'Formato Productividad'!$M4708,0)</f>
        <v>0</v>
      </c>
      <c r="AU4708" s="74"/>
    </row>
    <row r="4709" spans="1:47" s="33" customFormat="1" ht="25.5" customHeight="1" x14ac:dyDescent="0.25">
      <c r="A4709" s="39">
        <v>4708</v>
      </c>
      <c r="B4709" s="5"/>
      <c r="C4709" s="5"/>
      <c r="D4709" s="5"/>
      <c r="E4709" s="6" t="str">
        <f>IFERROR(VLOOKUP(D4709,'Formato validacion'!$E$2:$F$131,2,0),"Escoja un ESM")</f>
        <v>Escoja un ESM</v>
      </c>
      <c r="F4709" s="31"/>
      <c r="G4709" s="5"/>
      <c r="H4709" s="5"/>
      <c r="I4709" s="5"/>
      <c r="J4709" s="5"/>
      <c r="K4709" s="5"/>
      <c r="L4709" s="6" t="str">
        <f>IFERROR(VLOOKUP(K4709,Tabla4[[ESPECIALIDADES]:[ÁREA DE LA ESPECIALIDAD]],2,0),"Escoja una especialidad")</f>
        <v>Escoja una especialidad</v>
      </c>
      <c r="M4709" s="5"/>
      <c r="N4709" s="5"/>
      <c r="O4709" s="5"/>
      <c r="P4709" s="6">
        <f>'Formato Productividad'!$M4709-'Formato Productividad'!$AI4709</f>
        <v>0</v>
      </c>
      <c r="Q4709" s="6" t="str">
        <f>IFERROR(VLOOKUP('Formato Productividad'!$K4709,Tabla4[],3,0),"Escoja una especialidad")</f>
        <v>Escoja una especialidad</v>
      </c>
      <c r="R4709" s="6" t="str">
        <f t="shared" si="292"/>
        <v>No aplica</v>
      </c>
      <c r="S4709" s="5"/>
      <c r="T4709" s="5"/>
      <c r="U4709" s="5"/>
      <c r="V4709" s="6">
        <f t="shared" si="293"/>
        <v>0</v>
      </c>
      <c r="W4709" s="6" t="str">
        <f t="shared" si="294"/>
        <v>No aplica</v>
      </c>
      <c r="X4709" s="35" t="str">
        <f t="shared" si="295"/>
        <v>No aplica</v>
      </c>
      <c r="Y4709" s="37"/>
      <c r="Z4709" s="38"/>
      <c r="AA4709" s="36"/>
      <c r="AB4709" s="38"/>
      <c r="AC4709" s="37"/>
      <c r="AD4709" s="38"/>
      <c r="AE4709" s="37"/>
      <c r="AF4709" s="38"/>
      <c r="AG4709" s="37"/>
      <c r="AH4709" s="38"/>
      <c r="AI4709" s="36"/>
      <c r="AJ4709" s="5"/>
      <c r="AK4709" s="5"/>
      <c r="AL4709" s="6">
        <f>IFERROR('Formato Productividad'!$Y4709+'Formato Productividad'!$AA4709+'Formato Productividad'!$AC4709,0)+'Formato Productividad'!$AE4709</f>
        <v>0</v>
      </c>
      <c r="AM4709" s="6">
        <f>IFERROR((('Formato Productividad'!$T4709+'Formato Productividad'!$V4709+'Formato Productividad'!$U4709)/'Formato Productividad'!$Q4709),0)+'Formato Productividad'!$AL4709</f>
        <v>0</v>
      </c>
      <c r="AN4709" s="7">
        <f>IFERROR(('Formato Productividad'!$AM4709/'Formato Productividad'!$N4709)*('Formato Productividad'!$N4709/'Formato Productividad'!$P4709),0)</f>
        <v>0</v>
      </c>
      <c r="AO4709" s="7">
        <f>IFERROR(('Formato Productividad'!$AG4709/'Formato Productividad'!$O4709)*('Formato Productividad'!$O4709/'Formato Productividad'!$P4709),0)</f>
        <v>0</v>
      </c>
      <c r="AP4709" s="7">
        <f>'Formato Productividad'!$AN4709+'Formato Productividad'!$AO4709</f>
        <v>0</v>
      </c>
      <c r="AQ4709" s="5"/>
      <c r="AR4709" s="7">
        <f>IFERROR('Formato Productividad'!$AM4709/'Formato Productividad'!$N4709,0)</f>
        <v>0</v>
      </c>
      <c r="AS4709" s="7">
        <f>IFERROR('Formato Productividad'!$AG4709/'Formato Productividad'!$O4709,0)</f>
        <v>0</v>
      </c>
      <c r="AT4709" s="71">
        <f>IFERROR('Formato Productividad'!$AI4709/'Formato Productividad'!$M4709,0)</f>
        <v>0</v>
      </c>
      <c r="AU4709" s="74"/>
    </row>
    <row r="4710" spans="1:47" s="33" customFormat="1" ht="25.5" customHeight="1" x14ac:dyDescent="0.25">
      <c r="A4710" s="39">
        <v>4709</v>
      </c>
      <c r="B4710" s="5"/>
      <c r="C4710" s="5"/>
      <c r="D4710" s="5"/>
      <c r="E4710" s="6" t="str">
        <f>IFERROR(VLOOKUP(D4710,'Formato validacion'!$E$2:$F$131,2,0),"Escoja un ESM")</f>
        <v>Escoja un ESM</v>
      </c>
      <c r="F4710" s="31"/>
      <c r="G4710" s="5"/>
      <c r="H4710" s="5"/>
      <c r="I4710" s="5"/>
      <c r="J4710" s="5"/>
      <c r="K4710" s="5"/>
      <c r="L4710" s="6" t="str">
        <f>IFERROR(VLOOKUP(K4710,Tabla4[[ESPECIALIDADES]:[ÁREA DE LA ESPECIALIDAD]],2,0),"Escoja una especialidad")</f>
        <v>Escoja una especialidad</v>
      </c>
      <c r="M4710" s="5"/>
      <c r="N4710" s="5"/>
      <c r="O4710" s="5"/>
      <c r="P4710" s="6">
        <f>'Formato Productividad'!$M4710-'Formato Productividad'!$AI4710</f>
        <v>0</v>
      </c>
      <c r="Q4710" s="6" t="str">
        <f>IFERROR(VLOOKUP('Formato Productividad'!$K4710,Tabla4[],3,0),"Escoja una especialidad")</f>
        <v>Escoja una especialidad</v>
      </c>
      <c r="R4710" s="6" t="str">
        <f t="shared" si="292"/>
        <v>No aplica</v>
      </c>
      <c r="S4710" s="5"/>
      <c r="T4710" s="5"/>
      <c r="U4710" s="5"/>
      <c r="V4710" s="6">
        <f t="shared" si="293"/>
        <v>0</v>
      </c>
      <c r="W4710" s="6" t="str">
        <f t="shared" si="294"/>
        <v>No aplica</v>
      </c>
      <c r="X4710" s="35" t="str">
        <f t="shared" si="295"/>
        <v>No aplica</v>
      </c>
      <c r="Y4710" s="37"/>
      <c r="Z4710" s="38"/>
      <c r="AA4710" s="36"/>
      <c r="AB4710" s="38"/>
      <c r="AC4710" s="37"/>
      <c r="AD4710" s="38"/>
      <c r="AE4710" s="37"/>
      <c r="AF4710" s="38"/>
      <c r="AG4710" s="37"/>
      <c r="AH4710" s="38"/>
      <c r="AI4710" s="36"/>
      <c r="AJ4710" s="5"/>
      <c r="AK4710" s="5"/>
      <c r="AL4710" s="6">
        <f>IFERROR('Formato Productividad'!$Y4710+'Formato Productividad'!$AA4710+'Formato Productividad'!$AC4710,0)+'Formato Productividad'!$AE4710</f>
        <v>0</v>
      </c>
      <c r="AM4710" s="6">
        <f>IFERROR((('Formato Productividad'!$T4710+'Formato Productividad'!$V4710+'Formato Productividad'!$U4710)/'Formato Productividad'!$Q4710),0)+'Formato Productividad'!$AL4710</f>
        <v>0</v>
      </c>
      <c r="AN4710" s="7">
        <f>IFERROR(('Formato Productividad'!$AM4710/'Formato Productividad'!$N4710)*('Formato Productividad'!$N4710/'Formato Productividad'!$P4710),0)</f>
        <v>0</v>
      </c>
      <c r="AO4710" s="7">
        <f>IFERROR(('Formato Productividad'!$AG4710/'Formato Productividad'!$O4710)*('Formato Productividad'!$O4710/'Formato Productividad'!$P4710),0)</f>
        <v>0</v>
      </c>
      <c r="AP4710" s="7">
        <f>'Formato Productividad'!$AN4710+'Formato Productividad'!$AO4710</f>
        <v>0</v>
      </c>
      <c r="AQ4710" s="5"/>
      <c r="AR4710" s="7">
        <f>IFERROR('Formato Productividad'!$AM4710/'Formato Productividad'!$N4710,0)</f>
        <v>0</v>
      </c>
      <c r="AS4710" s="7">
        <f>IFERROR('Formato Productividad'!$AG4710/'Formato Productividad'!$O4710,0)</f>
        <v>0</v>
      </c>
      <c r="AT4710" s="71">
        <f>IFERROR('Formato Productividad'!$AI4710/'Formato Productividad'!$M4710,0)</f>
        <v>0</v>
      </c>
      <c r="AU4710" s="74"/>
    </row>
    <row r="4711" spans="1:47" s="33" customFormat="1" ht="25.5" customHeight="1" x14ac:dyDescent="0.25">
      <c r="A4711" s="39">
        <v>4710</v>
      </c>
      <c r="B4711" s="5"/>
      <c r="C4711" s="5"/>
      <c r="D4711" s="5"/>
      <c r="E4711" s="6" t="str">
        <f>IFERROR(VLOOKUP(D4711,'Formato validacion'!$E$2:$F$131,2,0),"Escoja un ESM")</f>
        <v>Escoja un ESM</v>
      </c>
      <c r="F4711" s="31"/>
      <c r="G4711" s="5"/>
      <c r="H4711" s="5"/>
      <c r="I4711" s="5"/>
      <c r="J4711" s="5"/>
      <c r="K4711" s="5"/>
      <c r="L4711" s="6" t="str">
        <f>IFERROR(VLOOKUP(K4711,Tabla4[[ESPECIALIDADES]:[ÁREA DE LA ESPECIALIDAD]],2,0),"Escoja una especialidad")</f>
        <v>Escoja una especialidad</v>
      </c>
      <c r="M4711" s="5"/>
      <c r="N4711" s="5"/>
      <c r="O4711" s="5"/>
      <c r="P4711" s="6">
        <f>'Formato Productividad'!$M4711-'Formato Productividad'!$AI4711</f>
        <v>0</v>
      </c>
      <c r="Q4711" s="6" t="str">
        <f>IFERROR(VLOOKUP('Formato Productividad'!$K4711,Tabla4[],3,0),"Escoja una especialidad")</f>
        <v>Escoja una especialidad</v>
      </c>
      <c r="R4711" s="6" t="str">
        <f t="shared" si="292"/>
        <v>No aplica</v>
      </c>
      <c r="S4711" s="5"/>
      <c r="T4711" s="5"/>
      <c r="U4711" s="5"/>
      <c r="V4711" s="6">
        <f t="shared" si="293"/>
        <v>0</v>
      </c>
      <c r="W4711" s="6" t="str">
        <f t="shared" si="294"/>
        <v>No aplica</v>
      </c>
      <c r="X4711" s="35" t="str">
        <f t="shared" si="295"/>
        <v>No aplica</v>
      </c>
      <c r="Y4711" s="37"/>
      <c r="Z4711" s="38"/>
      <c r="AA4711" s="36"/>
      <c r="AB4711" s="38"/>
      <c r="AC4711" s="37"/>
      <c r="AD4711" s="38"/>
      <c r="AE4711" s="37"/>
      <c r="AF4711" s="38"/>
      <c r="AG4711" s="37"/>
      <c r="AH4711" s="38"/>
      <c r="AI4711" s="36"/>
      <c r="AJ4711" s="5"/>
      <c r="AK4711" s="5"/>
      <c r="AL4711" s="6">
        <f>IFERROR('Formato Productividad'!$Y4711+'Formato Productividad'!$AA4711+'Formato Productividad'!$AC4711,0)+'Formato Productividad'!$AE4711</f>
        <v>0</v>
      </c>
      <c r="AM4711" s="6">
        <f>IFERROR((('Formato Productividad'!$T4711+'Formato Productividad'!$V4711+'Formato Productividad'!$U4711)/'Formato Productividad'!$Q4711),0)+'Formato Productividad'!$AL4711</f>
        <v>0</v>
      </c>
      <c r="AN4711" s="7">
        <f>IFERROR(('Formato Productividad'!$AM4711/'Formato Productividad'!$N4711)*('Formato Productividad'!$N4711/'Formato Productividad'!$P4711),0)</f>
        <v>0</v>
      </c>
      <c r="AO4711" s="7">
        <f>IFERROR(('Formato Productividad'!$AG4711/'Formato Productividad'!$O4711)*('Formato Productividad'!$O4711/'Formato Productividad'!$P4711),0)</f>
        <v>0</v>
      </c>
      <c r="AP4711" s="7">
        <f>'Formato Productividad'!$AN4711+'Formato Productividad'!$AO4711</f>
        <v>0</v>
      </c>
      <c r="AQ4711" s="5"/>
      <c r="AR4711" s="7">
        <f>IFERROR('Formato Productividad'!$AM4711/'Formato Productividad'!$N4711,0)</f>
        <v>0</v>
      </c>
      <c r="AS4711" s="7">
        <f>IFERROR('Formato Productividad'!$AG4711/'Formato Productividad'!$O4711,0)</f>
        <v>0</v>
      </c>
      <c r="AT4711" s="71">
        <f>IFERROR('Formato Productividad'!$AI4711/'Formato Productividad'!$M4711,0)</f>
        <v>0</v>
      </c>
      <c r="AU4711" s="74"/>
    </row>
    <row r="4712" spans="1:47" s="33" customFormat="1" ht="25.5" customHeight="1" x14ac:dyDescent="0.25">
      <c r="A4712" s="39">
        <v>4711</v>
      </c>
      <c r="B4712" s="5"/>
      <c r="C4712" s="5"/>
      <c r="D4712" s="5"/>
      <c r="E4712" s="6" t="str">
        <f>IFERROR(VLOOKUP(D4712,'Formato validacion'!$E$2:$F$131,2,0),"Escoja un ESM")</f>
        <v>Escoja un ESM</v>
      </c>
      <c r="F4712" s="31"/>
      <c r="G4712" s="5"/>
      <c r="H4712" s="5"/>
      <c r="I4712" s="5"/>
      <c r="J4712" s="5"/>
      <c r="K4712" s="5"/>
      <c r="L4712" s="6" t="str">
        <f>IFERROR(VLOOKUP(K4712,Tabla4[[ESPECIALIDADES]:[ÁREA DE LA ESPECIALIDAD]],2,0),"Escoja una especialidad")</f>
        <v>Escoja una especialidad</v>
      </c>
      <c r="M4712" s="5"/>
      <c r="N4712" s="5"/>
      <c r="O4712" s="5"/>
      <c r="P4712" s="6">
        <f>'Formato Productividad'!$M4712-'Formato Productividad'!$AI4712</f>
        <v>0</v>
      </c>
      <c r="Q4712" s="6" t="str">
        <f>IFERROR(VLOOKUP('Formato Productividad'!$K4712,Tabla4[],3,0),"Escoja una especialidad")</f>
        <v>Escoja una especialidad</v>
      </c>
      <c r="R4712" s="6" t="str">
        <f t="shared" si="292"/>
        <v>No aplica</v>
      </c>
      <c r="S4712" s="5"/>
      <c r="T4712" s="5"/>
      <c r="U4712" s="5"/>
      <c r="V4712" s="6">
        <f t="shared" si="293"/>
        <v>0</v>
      </c>
      <c r="W4712" s="6" t="str">
        <f t="shared" si="294"/>
        <v>No aplica</v>
      </c>
      <c r="X4712" s="35" t="str">
        <f t="shared" si="295"/>
        <v>No aplica</v>
      </c>
      <c r="Y4712" s="37"/>
      <c r="Z4712" s="38"/>
      <c r="AA4712" s="36"/>
      <c r="AB4712" s="38"/>
      <c r="AC4712" s="37"/>
      <c r="AD4712" s="38"/>
      <c r="AE4712" s="37"/>
      <c r="AF4712" s="38"/>
      <c r="AG4712" s="37"/>
      <c r="AH4712" s="38"/>
      <c r="AI4712" s="36"/>
      <c r="AJ4712" s="5"/>
      <c r="AK4712" s="5"/>
      <c r="AL4712" s="6">
        <f>IFERROR('Formato Productividad'!$Y4712+'Formato Productividad'!$AA4712+'Formato Productividad'!$AC4712,0)+'Formato Productividad'!$AE4712</f>
        <v>0</v>
      </c>
      <c r="AM4712" s="6">
        <f>IFERROR((('Formato Productividad'!$T4712+'Formato Productividad'!$V4712+'Formato Productividad'!$U4712)/'Formato Productividad'!$Q4712),0)+'Formato Productividad'!$AL4712</f>
        <v>0</v>
      </c>
      <c r="AN4712" s="7">
        <f>IFERROR(('Formato Productividad'!$AM4712/'Formato Productividad'!$N4712)*('Formato Productividad'!$N4712/'Formato Productividad'!$P4712),0)</f>
        <v>0</v>
      </c>
      <c r="AO4712" s="7">
        <f>IFERROR(('Formato Productividad'!$AG4712/'Formato Productividad'!$O4712)*('Formato Productividad'!$O4712/'Formato Productividad'!$P4712),0)</f>
        <v>0</v>
      </c>
      <c r="AP4712" s="7">
        <f>'Formato Productividad'!$AN4712+'Formato Productividad'!$AO4712</f>
        <v>0</v>
      </c>
      <c r="AQ4712" s="5"/>
      <c r="AR4712" s="7">
        <f>IFERROR('Formato Productividad'!$AM4712/'Formato Productividad'!$N4712,0)</f>
        <v>0</v>
      </c>
      <c r="AS4712" s="7">
        <f>IFERROR('Formato Productividad'!$AG4712/'Formato Productividad'!$O4712,0)</f>
        <v>0</v>
      </c>
      <c r="AT4712" s="71">
        <f>IFERROR('Formato Productividad'!$AI4712/'Formato Productividad'!$M4712,0)</f>
        <v>0</v>
      </c>
      <c r="AU4712" s="74"/>
    </row>
    <row r="4713" spans="1:47" s="33" customFormat="1" ht="25.5" customHeight="1" x14ac:dyDescent="0.25">
      <c r="A4713" s="39">
        <v>4712</v>
      </c>
      <c r="B4713" s="5"/>
      <c r="C4713" s="5"/>
      <c r="D4713" s="5"/>
      <c r="E4713" s="6" t="str">
        <f>IFERROR(VLOOKUP(D4713,'Formato validacion'!$E$2:$F$131,2,0),"Escoja un ESM")</f>
        <v>Escoja un ESM</v>
      </c>
      <c r="F4713" s="31"/>
      <c r="G4713" s="5"/>
      <c r="H4713" s="5"/>
      <c r="I4713" s="5"/>
      <c r="J4713" s="5"/>
      <c r="K4713" s="5"/>
      <c r="L4713" s="6" t="str">
        <f>IFERROR(VLOOKUP(K4713,Tabla4[[ESPECIALIDADES]:[ÁREA DE LA ESPECIALIDAD]],2,0),"Escoja una especialidad")</f>
        <v>Escoja una especialidad</v>
      </c>
      <c r="M4713" s="5"/>
      <c r="N4713" s="5"/>
      <c r="O4713" s="5"/>
      <c r="P4713" s="6">
        <f>'Formato Productividad'!$M4713-'Formato Productividad'!$AI4713</f>
        <v>0</v>
      </c>
      <c r="Q4713" s="6" t="str">
        <f>IFERROR(VLOOKUP('Formato Productividad'!$K4713,Tabla4[],3,0),"Escoja una especialidad")</f>
        <v>Escoja una especialidad</v>
      </c>
      <c r="R4713" s="6" t="str">
        <f t="shared" si="292"/>
        <v>No aplica</v>
      </c>
      <c r="S4713" s="5"/>
      <c r="T4713" s="5"/>
      <c r="U4713" s="5"/>
      <c r="V4713" s="6">
        <f t="shared" si="293"/>
        <v>0</v>
      </c>
      <c r="W4713" s="6" t="str">
        <f t="shared" si="294"/>
        <v>No aplica</v>
      </c>
      <c r="X4713" s="35" t="str">
        <f t="shared" si="295"/>
        <v>No aplica</v>
      </c>
      <c r="Y4713" s="37"/>
      <c r="Z4713" s="38"/>
      <c r="AA4713" s="36"/>
      <c r="AB4713" s="38"/>
      <c r="AC4713" s="37"/>
      <c r="AD4713" s="38"/>
      <c r="AE4713" s="37"/>
      <c r="AF4713" s="38"/>
      <c r="AG4713" s="37"/>
      <c r="AH4713" s="38"/>
      <c r="AI4713" s="36"/>
      <c r="AJ4713" s="5"/>
      <c r="AK4713" s="5"/>
      <c r="AL4713" s="6">
        <f>IFERROR('Formato Productividad'!$Y4713+'Formato Productividad'!$AA4713+'Formato Productividad'!$AC4713,0)+'Formato Productividad'!$AE4713</f>
        <v>0</v>
      </c>
      <c r="AM4713" s="6">
        <f>IFERROR((('Formato Productividad'!$T4713+'Formato Productividad'!$V4713+'Formato Productividad'!$U4713)/'Formato Productividad'!$Q4713),0)+'Formato Productividad'!$AL4713</f>
        <v>0</v>
      </c>
      <c r="AN4713" s="7">
        <f>IFERROR(('Formato Productividad'!$AM4713/'Formato Productividad'!$N4713)*('Formato Productividad'!$N4713/'Formato Productividad'!$P4713),0)</f>
        <v>0</v>
      </c>
      <c r="AO4713" s="7">
        <f>IFERROR(('Formato Productividad'!$AG4713/'Formato Productividad'!$O4713)*('Formato Productividad'!$O4713/'Formato Productividad'!$P4713),0)</f>
        <v>0</v>
      </c>
      <c r="AP4713" s="7">
        <f>'Formato Productividad'!$AN4713+'Formato Productividad'!$AO4713</f>
        <v>0</v>
      </c>
      <c r="AQ4713" s="5"/>
      <c r="AR4713" s="7">
        <f>IFERROR('Formato Productividad'!$AM4713/'Formato Productividad'!$N4713,0)</f>
        <v>0</v>
      </c>
      <c r="AS4713" s="7">
        <f>IFERROR('Formato Productividad'!$AG4713/'Formato Productividad'!$O4713,0)</f>
        <v>0</v>
      </c>
      <c r="AT4713" s="71">
        <f>IFERROR('Formato Productividad'!$AI4713/'Formato Productividad'!$M4713,0)</f>
        <v>0</v>
      </c>
      <c r="AU4713" s="74"/>
    </row>
    <row r="4714" spans="1:47" s="33" customFormat="1" ht="25.5" customHeight="1" x14ac:dyDescent="0.25">
      <c r="A4714" s="39">
        <v>4713</v>
      </c>
      <c r="B4714" s="5"/>
      <c r="C4714" s="5"/>
      <c r="D4714" s="5"/>
      <c r="E4714" s="6" t="str">
        <f>IFERROR(VLOOKUP(D4714,'Formato validacion'!$E$2:$F$131,2,0),"Escoja un ESM")</f>
        <v>Escoja un ESM</v>
      </c>
      <c r="F4714" s="31"/>
      <c r="G4714" s="5"/>
      <c r="H4714" s="5"/>
      <c r="I4714" s="5"/>
      <c r="J4714" s="5"/>
      <c r="K4714" s="5"/>
      <c r="L4714" s="6" t="str">
        <f>IFERROR(VLOOKUP(K4714,Tabla4[[ESPECIALIDADES]:[ÁREA DE LA ESPECIALIDAD]],2,0),"Escoja una especialidad")</f>
        <v>Escoja una especialidad</v>
      </c>
      <c r="M4714" s="5"/>
      <c r="N4714" s="5"/>
      <c r="O4714" s="5"/>
      <c r="P4714" s="6">
        <f>'Formato Productividad'!$M4714-'Formato Productividad'!$AI4714</f>
        <v>0</v>
      </c>
      <c r="Q4714" s="6" t="str">
        <f>IFERROR(VLOOKUP('Formato Productividad'!$K4714,Tabla4[],3,0),"Escoja una especialidad")</f>
        <v>Escoja una especialidad</v>
      </c>
      <c r="R4714" s="6" t="str">
        <f t="shared" si="292"/>
        <v>No aplica</v>
      </c>
      <c r="S4714" s="5"/>
      <c r="T4714" s="5"/>
      <c r="U4714" s="5"/>
      <c r="V4714" s="6">
        <f t="shared" si="293"/>
        <v>0</v>
      </c>
      <c r="W4714" s="6" t="str">
        <f t="shared" si="294"/>
        <v>No aplica</v>
      </c>
      <c r="X4714" s="35" t="str">
        <f t="shared" si="295"/>
        <v>No aplica</v>
      </c>
      <c r="Y4714" s="37"/>
      <c r="Z4714" s="38"/>
      <c r="AA4714" s="36"/>
      <c r="AB4714" s="38"/>
      <c r="AC4714" s="37"/>
      <c r="AD4714" s="38"/>
      <c r="AE4714" s="37"/>
      <c r="AF4714" s="38"/>
      <c r="AG4714" s="37"/>
      <c r="AH4714" s="38"/>
      <c r="AI4714" s="36"/>
      <c r="AJ4714" s="5"/>
      <c r="AK4714" s="5"/>
      <c r="AL4714" s="6">
        <f>IFERROR('Formato Productividad'!$Y4714+'Formato Productividad'!$AA4714+'Formato Productividad'!$AC4714,0)+'Formato Productividad'!$AE4714</f>
        <v>0</v>
      </c>
      <c r="AM4714" s="6">
        <f>IFERROR((('Formato Productividad'!$T4714+'Formato Productividad'!$V4714+'Formato Productividad'!$U4714)/'Formato Productividad'!$Q4714),0)+'Formato Productividad'!$AL4714</f>
        <v>0</v>
      </c>
      <c r="AN4714" s="7">
        <f>IFERROR(('Formato Productividad'!$AM4714/'Formato Productividad'!$N4714)*('Formato Productividad'!$N4714/'Formato Productividad'!$P4714),0)</f>
        <v>0</v>
      </c>
      <c r="AO4714" s="7">
        <f>IFERROR(('Formato Productividad'!$AG4714/'Formato Productividad'!$O4714)*('Formato Productividad'!$O4714/'Formato Productividad'!$P4714),0)</f>
        <v>0</v>
      </c>
      <c r="AP4714" s="7">
        <f>'Formato Productividad'!$AN4714+'Formato Productividad'!$AO4714</f>
        <v>0</v>
      </c>
      <c r="AQ4714" s="5"/>
      <c r="AR4714" s="7">
        <f>IFERROR('Formato Productividad'!$AM4714/'Formato Productividad'!$N4714,0)</f>
        <v>0</v>
      </c>
      <c r="AS4714" s="7">
        <f>IFERROR('Formato Productividad'!$AG4714/'Formato Productividad'!$O4714,0)</f>
        <v>0</v>
      </c>
      <c r="AT4714" s="71">
        <f>IFERROR('Formato Productividad'!$AI4714/'Formato Productividad'!$M4714,0)</f>
        <v>0</v>
      </c>
      <c r="AU4714" s="74"/>
    </row>
    <row r="4715" spans="1:47" s="33" customFormat="1" ht="25.5" customHeight="1" x14ac:dyDescent="0.25">
      <c r="A4715" s="39">
        <v>4714</v>
      </c>
      <c r="B4715" s="5"/>
      <c r="C4715" s="5"/>
      <c r="D4715" s="5"/>
      <c r="E4715" s="6" t="str">
        <f>IFERROR(VLOOKUP(D4715,'Formato validacion'!$E$2:$F$131,2,0),"Escoja un ESM")</f>
        <v>Escoja un ESM</v>
      </c>
      <c r="F4715" s="31"/>
      <c r="G4715" s="5"/>
      <c r="H4715" s="5"/>
      <c r="I4715" s="5"/>
      <c r="J4715" s="5"/>
      <c r="K4715" s="5"/>
      <c r="L4715" s="6" t="str">
        <f>IFERROR(VLOOKUP(K4715,Tabla4[[ESPECIALIDADES]:[ÁREA DE LA ESPECIALIDAD]],2,0),"Escoja una especialidad")</f>
        <v>Escoja una especialidad</v>
      </c>
      <c r="M4715" s="5"/>
      <c r="N4715" s="5"/>
      <c r="O4715" s="5"/>
      <c r="P4715" s="6">
        <f>'Formato Productividad'!$M4715-'Formato Productividad'!$AI4715</f>
        <v>0</v>
      </c>
      <c r="Q4715" s="6" t="str">
        <f>IFERROR(VLOOKUP('Formato Productividad'!$K4715,Tabla4[],3,0),"Escoja una especialidad")</f>
        <v>Escoja una especialidad</v>
      </c>
      <c r="R4715" s="6" t="str">
        <f t="shared" si="292"/>
        <v>No aplica</v>
      </c>
      <c r="S4715" s="5"/>
      <c r="T4715" s="5"/>
      <c r="U4715" s="5"/>
      <c r="V4715" s="6">
        <f t="shared" si="293"/>
        <v>0</v>
      </c>
      <c r="W4715" s="6" t="str">
        <f t="shared" si="294"/>
        <v>No aplica</v>
      </c>
      <c r="X4715" s="35" t="str">
        <f t="shared" si="295"/>
        <v>No aplica</v>
      </c>
      <c r="Y4715" s="37"/>
      <c r="Z4715" s="38"/>
      <c r="AA4715" s="36"/>
      <c r="AB4715" s="38"/>
      <c r="AC4715" s="37"/>
      <c r="AD4715" s="38"/>
      <c r="AE4715" s="37"/>
      <c r="AF4715" s="38"/>
      <c r="AG4715" s="37"/>
      <c r="AH4715" s="38"/>
      <c r="AI4715" s="36"/>
      <c r="AJ4715" s="5"/>
      <c r="AK4715" s="5"/>
      <c r="AL4715" s="6">
        <f>IFERROR('Formato Productividad'!$Y4715+'Formato Productividad'!$AA4715+'Formato Productividad'!$AC4715,0)+'Formato Productividad'!$AE4715</f>
        <v>0</v>
      </c>
      <c r="AM4715" s="6">
        <f>IFERROR((('Formato Productividad'!$T4715+'Formato Productividad'!$V4715+'Formato Productividad'!$U4715)/'Formato Productividad'!$Q4715),0)+'Formato Productividad'!$AL4715</f>
        <v>0</v>
      </c>
      <c r="AN4715" s="7">
        <f>IFERROR(('Formato Productividad'!$AM4715/'Formato Productividad'!$N4715)*('Formato Productividad'!$N4715/'Formato Productividad'!$P4715),0)</f>
        <v>0</v>
      </c>
      <c r="AO4715" s="7">
        <f>IFERROR(('Formato Productividad'!$AG4715/'Formato Productividad'!$O4715)*('Formato Productividad'!$O4715/'Formato Productividad'!$P4715),0)</f>
        <v>0</v>
      </c>
      <c r="AP4715" s="7">
        <f>'Formato Productividad'!$AN4715+'Formato Productividad'!$AO4715</f>
        <v>0</v>
      </c>
      <c r="AQ4715" s="5"/>
      <c r="AR4715" s="7">
        <f>IFERROR('Formato Productividad'!$AM4715/'Formato Productividad'!$N4715,0)</f>
        <v>0</v>
      </c>
      <c r="AS4715" s="7">
        <f>IFERROR('Formato Productividad'!$AG4715/'Formato Productividad'!$O4715,0)</f>
        <v>0</v>
      </c>
      <c r="AT4715" s="71">
        <f>IFERROR('Formato Productividad'!$AI4715/'Formato Productividad'!$M4715,0)</f>
        <v>0</v>
      </c>
      <c r="AU4715" s="74"/>
    </row>
    <row r="4716" spans="1:47" s="33" customFormat="1" ht="25.5" customHeight="1" x14ac:dyDescent="0.25">
      <c r="A4716" s="39">
        <v>4715</v>
      </c>
      <c r="B4716" s="5"/>
      <c r="C4716" s="5"/>
      <c r="D4716" s="5"/>
      <c r="E4716" s="6" t="str">
        <f>IFERROR(VLOOKUP(D4716,'Formato validacion'!$E$2:$F$131,2,0),"Escoja un ESM")</f>
        <v>Escoja un ESM</v>
      </c>
      <c r="F4716" s="31"/>
      <c r="G4716" s="5"/>
      <c r="H4716" s="5"/>
      <c r="I4716" s="5"/>
      <c r="J4716" s="5"/>
      <c r="K4716" s="5"/>
      <c r="L4716" s="6" t="str">
        <f>IFERROR(VLOOKUP(K4716,Tabla4[[ESPECIALIDADES]:[ÁREA DE LA ESPECIALIDAD]],2,0),"Escoja una especialidad")</f>
        <v>Escoja una especialidad</v>
      </c>
      <c r="M4716" s="5"/>
      <c r="N4716" s="5"/>
      <c r="O4716" s="5"/>
      <c r="P4716" s="6">
        <f>'Formato Productividad'!$M4716-'Formato Productividad'!$AI4716</f>
        <v>0</v>
      </c>
      <c r="Q4716" s="6" t="str">
        <f>IFERROR(VLOOKUP('Formato Productividad'!$K4716,Tabla4[],3,0),"Escoja una especialidad")</f>
        <v>Escoja una especialidad</v>
      </c>
      <c r="R4716" s="6" t="str">
        <f t="shared" si="292"/>
        <v>No aplica</v>
      </c>
      <c r="S4716" s="5"/>
      <c r="T4716" s="5"/>
      <c r="U4716" s="5"/>
      <c r="V4716" s="6">
        <f t="shared" si="293"/>
        <v>0</v>
      </c>
      <c r="W4716" s="6" t="str">
        <f t="shared" si="294"/>
        <v>No aplica</v>
      </c>
      <c r="X4716" s="35" t="str">
        <f t="shared" si="295"/>
        <v>No aplica</v>
      </c>
      <c r="Y4716" s="37"/>
      <c r="Z4716" s="38"/>
      <c r="AA4716" s="36"/>
      <c r="AB4716" s="38"/>
      <c r="AC4716" s="37"/>
      <c r="AD4716" s="38"/>
      <c r="AE4716" s="37"/>
      <c r="AF4716" s="38"/>
      <c r="AG4716" s="37"/>
      <c r="AH4716" s="38"/>
      <c r="AI4716" s="36"/>
      <c r="AJ4716" s="5"/>
      <c r="AK4716" s="5"/>
      <c r="AL4716" s="6">
        <f>IFERROR('Formato Productividad'!$Y4716+'Formato Productividad'!$AA4716+'Formato Productividad'!$AC4716,0)+'Formato Productividad'!$AE4716</f>
        <v>0</v>
      </c>
      <c r="AM4716" s="6">
        <f>IFERROR((('Formato Productividad'!$T4716+'Formato Productividad'!$V4716+'Formato Productividad'!$U4716)/'Formato Productividad'!$Q4716),0)+'Formato Productividad'!$AL4716</f>
        <v>0</v>
      </c>
      <c r="AN4716" s="7">
        <f>IFERROR(('Formato Productividad'!$AM4716/'Formato Productividad'!$N4716)*('Formato Productividad'!$N4716/'Formato Productividad'!$P4716),0)</f>
        <v>0</v>
      </c>
      <c r="AO4716" s="7">
        <f>IFERROR(('Formato Productividad'!$AG4716/'Formato Productividad'!$O4716)*('Formato Productividad'!$O4716/'Formato Productividad'!$P4716),0)</f>
        <v>0</v>
      </c>
      <c r="AP4716" s="7">
        <f>'Formato Productividad'!$AN4716+'Formato Productividad'!$AO4716</f>
        <v>0</v>
      </c>
      <c r="AQ4716" s="5"/>
      <c r="AR4716" s="7">
        <f>IFERROR('Formato Productividad'!$AM4716/'Formato Productividad'!$N4716,0)</f>
        <v>0</v>
      </c>
      <c r="AS4716" s="7">
        <f>IFERROR('Formato Productividad'!$AG4716/'Formato Productividad'!$O4716,0)</f>
        <v>0</v>
      </c>
      <c r="AT4716" s="71">
        <f>IFERROR('Formato Productividad'!$AI4716/'Formato Productividad'!$M4716,0)</f>
        <v>0</v>
      </c>
      <c r="AU4716" s="74"/>
    </row>
    <row r="4717" spans="1:47" s="33" customFormat="1" ht="25.5" customHeight="1" x14ac:dyDescent="0.25">
      <c r="A4717" s="39">
        <v>4716</v>
      </c>
      <c r="B4717" s="5"/>
      <c r="C4717" s="5"/>
      <c r="D4717" s="5"/>
      <c r="E4717" s="6" t="str">
        <f>IFERROR(VLOOKUP(D4717,'Formato validacion'!$E$2:$F$131,2,0),"Escoja un ESM")</f>
        <v>Escoja un ESM</v>
      </c>
      <c r="F4717" s="31"/>
      <c r="G4717" s="5"/>
      <c r="H4717" s="5"/>
      <c r="I4717" s="5"/>
      <c r="J4717" s="5"/>
      <c r="K4717" s="5"/>
      <c r="L4717" s="6" t="str">
        <f>IFERROR(VLOOKUP(K4717,Tabla4[[ESPECIALIDADES]:[ÁREA DE LA ESPECIALIDAD]],2,0),"Escoja una especialidad")</f>
        <v>Escoja una especialidad</v>
      </c>
      <c r="M4717" s="5"/>
      <c r="N4717" s="5"/>
      <c r="O4717" s="5"/>
      <c r="P4717" s="6">
        <f>'Formato Productividad'!$M4717-'Formato Productividad'!$AI4717</f>
        <v>0</v>
      </c>
      <c r="Q4717" s="6" t="str">
        <f>IFERROR(VLOOKUP('Formato Productividad'!$K4717,Tabla4[],3,0),"Escoja una especialidad")</f>
        <v>Escoja una especialidad</v>
      </c>
      <c r="R4717" s="6" t="str">
        <f t="shared" si="292"/>
        <v>No aplica</v>
      </c>
      <c r="S4717" s="5"/>
      <c r="T4717" s="5"/>
      <c r="U4717" s="5"/>
      <c r="V4717" s="6">
        <f t="shared" si="293"/>
        <v>0</v>
      </c>
      <c r="W4717" s="6" t="str">
        <f t="shared" si="294"/>
        <v>No aplica</v>
      </c>
      <c r="X4717" s="35" t="str">
        <f t="shared" si="295"/>
        <v>No aplica</v>
      </c>
      <c r="Y4717" s="37"/>
      <c r="Z4717" s="38"/>
      <c r="AA4717" s="36"/>
      <c r="AB4717" s="38"/>
      <c r="AC4717" s="37"/>
      <c r="AD4717" s="38"/>
      <c r="AE4717" s="37"/>
      <c r="AF4717" s="38"/>
      <c r="AG4717" s="37"/>
      <c r="AH4717" s="38"/>
      <c r="AI4717" s="36"/>
      <c r="AJ4717" s="5"/>
      <c r="AK4717" s="5"/>
      <c r="AL4717" s="6">
        <f>IFERROR('Formato Productividad'!$Y4717+'Formato Productividad'!$AA4717+'Formato Productividad'!$AC4717,0)+'Formato Productividad'!$AE4717</f>
        <v>0</v>
      </c>
      <c r="AM4717" s="6">
        <f>IFERROR((('Formato Productividad'!$T4717+'Formato Productividad'!$V4717+'Formato Productividad'!$U4717)/'Formato Productividad'!$Q4717),0)+'Formato Productividad'!$AL4717</f>
        <v>0</v>
      </c>
      <c r="AN4717" s="7">
        <f>IFERROR(('Formato Productividad'!$AM4717/'Formato Productividad'!$N4717)*('Formato Productividad'!$N4717/'Formato Productividad'!$P4717),0)</f>
        <v>0</v>
      </c>
      <c r="AO4717" s="7">
        <f>IFERROR(('Formato Productividad'!$AG4717/'Formato Productividad'!$O4717)*('Formato Productividad'!$O4717/'Formato Productividad'!$P4717),0)</f>
        <v>0</v>
      </c>
      <c r="AP4717" s="7">
        <f>'Formato Productividad'!$AN4717+'Formato Productividad'!$AO4717</f>
        <v>0</v>
      </c>
      <c r="AQ4717" s="5"/>
      <c r="AR4717" s="7">
        <f>IFERROR('Formato Productividad'!$AM4717/'Formato Productividad'!$N4717,0)</f>
        <v>0</v>
      </c>
      <c r="AS4717" s="7">
        <f>IFERROR('Formato Productividad'!$AG4717/'Formato Productividad'!$O4717,0)</f>
        <v>0</v>
      </c>
      <c r="AT4717" s="71">
        <f>IFERROR('Formato Productividad'!$AI4717/'Formato Productividad'!$M4717,0)</f>
        <v>0</v>
      </c>
      <c r="AU4717" s="74"/>
    </row>
    <row r="4718" spans="1:47" s="33" customFormat="1" ht="25.5" customHeight="1" x14ac:dyDescent="0.25">
      <c r="A4718" s="39">
        <v>4717</v>
      </c>
      <c r="B4718" s="5"/>
      <c r="C4718" s="5"/>
      <c r="D4718" s="5"/>
      <c r="E4718" s="6" t="str">
        <f>IFERROR(VLOOKUP(D4718,'Formato validacion'!$E$2:$F$131,2,0),"Escoja un ESM")</f>
        <v>Escoja un ESM</v>
      </c>
      <c r="F4718" s="31"/>
      <c r="G4718" s="5"/>
      <c r="H4718" s="5"/>
      <c r="I4718" s="5"/>
      <c r="J4718" s="5"/>
      <c r="K4718" s="5"/>
      <c r="L4718" s="6" t="str">
        <f>IFERROR(VLOOKUP(K4718,Tabla4[[ESPECIALIDADES]:[ÁREA DE LA ESPECIALIDAD]],2,0),"Escoja una especialidad")</f>
        <v>Escoja una especialidad</v>
      </c>
      <c r="M4718" s="5"/>
      <c r="N4718" s="5"/>
      <c r="O4718" s="5"/>
      <c r="P4718" s="6">
        <f>'Formato Productividad'!$M4718-'Formato Productividad'!$AI4718</f>
        <v>0</v>
      </c>
      <c r="Q4718" s="6" t="str">
        <f>IFERROR(VLOOKUP('Formato Productividad'!$K4718,Tabla4[],3,0),"Escoja una especialidad")</f>
        <v>Escoja una especialidad</v>
      </c>
      <c r="R4718" s="6" t="str">
        <f t="shared" si="292"/>
        <v>No aplica</v>
      </c>
      <c r="S4718" s="5"/>
      <c r="T4718" s="5"/>
      <c r="U4718" s="5"/>
      <c r="V4718" s="6">
        <f t="shared" si="293"/>
        <v>0</v>
      </c>
      <c r="W4718" s="6" t="str">
        <f t="shared" si="294"/>
        <v>No aplica</v>
      </c>
      <c r="X4718" s="35" t="str">
        <f t="shared" si="295"/>
        <v>No aplica</v>
      </c>
      <c r="Y4718" s="37"/>
      <c r="Z4718" s="38"/>
      <c r="AA4718" s="36"/>
      <c r="AB4718" s="38"/>
      <c r="AC4718" s="37"/>
      <c r="AD4718" s="38"/>
      <c r="AE4718" s="37"/>
      <c r="AF4718" s="38"/>
      <c r="AG4718" s="37"/>
      <c r="AH4718" s="38"/>
      <c r="AI4718" s="36"/>
      <c r="AJ4718" s="5"/>
      <c r="AK4718" s="5"/>
      <c r="AL4718" s="6">
        <f>IFERROR('Formato Productividad'!$Y4718+'Formato Productividad'!$AA4718+'Formato Productividad'!$AC4718,0)+'Formato Productividad'!$AE4718</f>
        <v>0</v>
      </c>
      <c r="AM4718" s="6">
        <f>IFERROR((('Formato Productividad'!$T4718+'Formato Productividad'!$V4718+'Formato Productividad'!$U4718)/'Formato Productividad'!$Q4718),0)+'Formato Productividad'!$AL4718</f>
        <v>0</v>
      </c>
      <c r="AN4718" s="7">
        <f>IFERROR(('Formato Productividad'!$AM4718/'Formato Productividad'!$N4718)*('Formato Productividad'!$N4718/'Formato Productividad'!$P4718),0)</f>
        <v>0</v>
      </c>
      <c r="AO4718" s="7">
        <f>IFERROR(('Formato Productividad'!$AG4718/'Formato Productividad'!$O4718)*('Formato Productividad'!$O4718/'Formato Productividad'!$P4718),0)</f>
        <v>0</v>
      </c>
      <c r="AP4718" s="7">
        <f>'Formato Productividad'!$AN4718+'Formato Productividad'!$AO4718</f>
        <v>0</v>
      </c>
      <c r="AQ4718" s="5"/>
      <c r="AR4718" s="7">
        <f>IFERROR('Formato Productividad'!$AM4718/'Formato Productividad'!$N4718,0)</f>
        <v>0</v>
      </c>
      <c r="AS4718" s="7">
        <f>IFERROR('Formato Productividad'!$AG4718/'Formato Productividad'!$O4718,0)</f>
        <v>0</v>
      </c>
      <c r="AT4718" s="71">
        <f>IFERROR('Formato Productividad'!$AI4718/'Formato Productividad'!$M4718,0)</f>
        <v>0</v>
      </c>
      <c r="AU4718" s="74"/>
    </row>
    <row r="4719" spans="1:47" s="33" customFormat="1" ht="25.5" customHeight="1" x14ac:dyDescent="0.25">
      <c r="A4719" s="39">
        <v>4718</v>
      </c>
      <c r="B4719" s="5"/>
      <c r="C4719" s="5"/>
      <c r="D4719" s="5"/>
      <c r="E4719" s="6" t="str">
        <f>IFERROR(VLOOKUP(D4719,'Formato validacion'!$E$2:$F$131,2,0),"Escoja un ESM")</f>
        <v>Escoja un ESM</v>
      </c>
      <c r="F4719" s="31"/>
      <c r="G4719" s="5"/>
      <c r="H4719" s="5"/>
      <c r="I4719" s="5"/>
      <c r="J4719" s="5"/>
      <c r="K4719" s="5"/>
      <c r="L4719" s="6" t="str">
        <f>IFERROR(VLOOKUP(K4719,Tabla4[[ESPECIALIDADES]:[ÁREA DE LA ESPECIALIDAD]],2,0),"Escoja una especialidad")</f>
        <v>Escoja una especialidad</v>
      </c>
      <c r="M4719" s="5"/>
      <c r="N4719" s="5"/>
      <c r="O4719" s="5"/>
      <c r="P4719" s="6">
        <f>'Formato Productividad'!$M4719-'Formato Productividad'!$AI4719</f>
        <v>0</v>
      </c>
      <c r="Q4719" s="6" t="str">
        <f>IFERROR(VLOOKUP('Formato Productividad'!$K4719,Tabla4[],3,0),"Escoja una especialidad")</f>
        <v>Escoja una especialidad</v>
      </c>
      <c r="R4719" s="6" t="str">
        <f t="shared" si="292"/>
        <v>No aplica</v>
      </c>
      <c r="S4719" s="5"/>
      <c r="T4719" s="5"/>
      <c r="U4719" s="5"/>
      <c r="V4719" s="6">
        <f t="shared" si="293"/>
        <v>0</v>
      </c>
      <c r="W4719" s="6" t="str">
        <f t="shared" si="294"/>
        <v>No aplica</v>
      </c>
      <c r="X4719" s="35" t="str">
        <f t="shared" si="295"/>
        <v>No aplica</v>
      </c>
      <c r="Y4719" s="37"/>
      <c r="Z4719" s="38"/>
      <c r="AA4719" s="36"/>
      <c r="AB4719" s="38"/>
      <c r="AC4719" s="37"/>
      <c r="AD4719" s="38"/>
      <c r="AE4719" s="37"/>
      <c r="AF4719" s="38"/>
      <c r="AG4719" s="37"/>
      <c r="AH4719" s="38"/>
      <c r="AI4719" s="36"/>
      <c r="AJ4719" s="5"/>
      <c r="AK4719" s="5"/>
      <c r="AL4719" s="6">
        <f>IFERROR('Formato Productividad'!$Y4719+'Formato Productividad'!$AA4719+'Formato Productividad'!$AC4719,0)+'Formato Productividad'!$AE4719</f>
        <v>0</v>
      </c>
      <c r="AM4719" s="6">
        <f>IFERROR((('Formato Productividad'!$T4719+'Formato Productividad'!$V4719+'Formato Productividad'!$U4719)/'Formato Productividad'!$Q4719),0)+'Formato Productividad'!$AL4719</f>
        <v>0</v>
      </c>
      <c r="AN4719" s="7">
        <f>IFERROR(('Formato Productividad'!$AM4719/'Formato Productividad'!$N4719)*('Formato Productividad'!$N4719/'Formato Productividad'!$P4719),0)</f>
        <v>0</v>
      </c>
      <c r="AO4719" s="7">
        <f>IFERROR(('Formato Productividad'!$AG4719/'Formato Productividad'!$O4719)*('Formato Productividad'!$O4719/'Formato Productividad'!$P4719),0)</f>
        <v>0</v>
      </c>
      <c r="AP4719" s="7">
        <f>'Formato Productividad'!$AN4719+'Formato Productividad'!$AO4719</f>
        <v>0</v>
      </c>
      <c r="AQ4719" s="5"/>
      <c r="AR4719" s="7">
        <f>IFERROR('Formato Productividad'!$AM4719/'Formato Productividad'!$N4719,0)</f>
        <v>0</v>
      </c>
      <c r="AS4719" s="7">
        <f>IFERROR('Formato Productividad'!$AG4719/'Formato Productividad'!$O4719,0)</f>
        <v>0</v>
      </c>
      <c r="AT4719" s="71">
        <f>IFERROR('Formato Productividad'!$AI4719/'Formato Productividad'!$M4719,0)</f>
        <v>0</v>
      </c>
      <c r="AU4719" s="74"/>
    </row>
    <row r="4720" spans="1:47" s="33" customFormat="1" ht="25.5" customHeight="1" x14ac:dyDescent="0.25">
      <c r="A4720" s="39">
        <v>4719</v>
      </c>
      <c r="B4720" s="5"/>
      <c r="C4720" s="5"/>
      <c r="D4720" s="5"/>
      <c r="E4720" s="6" t="str">
        <f>IFERROR(VLOOKUP(D4720,'Formato validacion'!$E$2:$F$131,2,0),"Escoja un ESM")</f>
        <v>Escoja un ESM</v>
      </c>
      <c r="F4720" s="31"/>
      <c r="G4720" s="5"/>
      <c r="H4720" s="5"/>
      <c r="I4720" s="5"/>
      <c r="J4720" s="5"/>
      <c r="K4720" s="5"/>
      <c r="L4720" s="6" t="str">
        <f>IFERROR(VLOOKUP(K4720,Tabla4[[ESPECIALIDADES]:[ÁREA DE LA ESPECIALIDAD]],2,0),"Escoja una especialidad")</f>
        <v>Escoja una especialidad</v>
      </c>
      <c r="M4720" s="5"/>
      <c r="N4720" s="5"/>
      <c r="O4720" s="5"/>
      <c r="P4720" s="6">
        <f>'Formato Productividad'!$M4720-'Formato Productividad'!$AI4720</f>
        <v>0</v>
      </c>
      <c r="Q4720" s="6" t="str">
        <f>IFERROR(VLOOKUP('Formato Productividad'!$K4720,Tabla4[],3,0),"Escoja una especialidad")</f>
        <v>Escoja una especialidad</v>
      </c>
      <c r="R4720" s="6" t="str">
        <f t="shared" si="292"/>
        <v>No aplica</v>
      </c>
      <c r="S4720" s="5"/>
      <c r="T4720" s="5"/>
      <c r="U4720" s="5"/>
      <c r="V4720" s="6">
        <f t="shared" si="293"/>
        <v>0</v>
      </c>
      <c r="W4720" s="6" t="str">
        <f t="shared" si="294"/>
        <v>No aplica</v>
      </c>
      <c r="X4720" s="35" t="str">
        <f t="shared" si="295"/>
        <v>No aplica</v>
      </c>
      <c r="Y4720" s="37"/>
      <c r="Z4720" s="38"/>
      <c r="AA4720" s="36"/>
      <c r="AB4720" s="38"/>
      <c r="AC4720" s="37"/>
      <c r="AD4720" s="38"/>
      <c r="AE4720" s="37"/>
      <c r="AF4720" s="38"/>
      <c r="AG4720" s="37"/>
      <c r="AH4720" s="38"/>
      <c r="AI4720" s="36"/>
      <c r="AJ4720" s="5"/>
      <c r="AK4720" s="5"/>
      <c r="AL4720" s="6">
        <f>IFERROR('Formato Productividad'!$Y4720+'Formato Productividad'!$AA4720+'Formato Productividad'!$AC4720,0)+'Formato Productividad'!$AE4720</f>
        <v>0</v>
      </c>
      <c r="AM4720" s="6">
        <f>IFERROR((('Formato Productividad'!$T4720+'Formato Productividad'!$V4720+'Formato Productividad'!$U4720)/'Formato Productividad'!$Q4720),0)+'Formato Productividad'!$AL4720</f>
        <v>0</v>
      </c>
      <c r="AN4720" s="7">
        <f>IFERROR(('Formato Productividad'!$AM4720/'Formato Productividad'!$N4720)*('Formato Productividad'!$N4720/'Formato Productividad'!$P4720),0)</f>
        <v>0</v>
      </c>
      <c r="AO4720" s="7">
        <f>IFERROR(('Formato Productividad'!$AG4720/'Formato Productividad'!$O4720)*('Formato Productividad'!$O4720/'Formato Productividad'!$P4720),0)</f>
        <v>0</v>
      </c>
      <c r="AP4720" s="7">
        <f>'Formato Productividad'!$AN4720+'Formato Productividad'!$AO4720</f>
        <v>0</v>
      </c>
      <c r="AQ4720" s="5"/>
      <c r="AR4720" s="7">
        <f>IFERROR('Formato Productividad'!$AM4720/'Formato Productividad'!$N4720,0)</f>
        <v>0</v>
      </c>
      <c r="AS4720" s="7">
        <f>IFERROR('Formato Productividad'!$AG4720/'Formato Productividad'!$O4720,0)</f>
        <v>0</v>
      </c>
      <c r="AT4720" s="71">
        <f>IFERROR('Formato Productividad'!$AI4720/'Formato Productividad'!$M4720,0)</f>
        <v>0</v>
      </c>
      <c r="AU4720" s="74"/>
    </row>
    <row r="4721" spans="1:47" s="33" customFormat="1" ht="25.5" customHeight="1" x14ac:dyDescent="0.25">
      <c r="A4721" s="39">
        <v>4720</v>
      </c>
      <c r="B4721" s="5"/>
      <c r="C4721" s="5"/>
      <c r="D4721" s="5"/>
      <c r="E4721" s="6" t="str">
        <f>IFERROR(VLOOKUP(D4721,'Formato validacion'!$E$2:$F$131,2,0),"Escoja un ESM")</f>
        <v>Escoja un ESM</v>
      </c>
      <c r="F4721" s="31"/>
      <c r="G4721" s="5"/>
      <c r="H4721" s="5"/>
      <c r="I4721" s="5"/>
      <c r="J4721" s="5"/>
      <c r="K4721" s="5"/>
      <c r="L4721" s="6" t="str">
        <f>IFERROR(VLOOKUP(K4721,Tabla4[[ESPECIALIDADES]:[ÁREA DE LA ESPECIALIDAD]],2,0),"Escoja una especialidad")</f>
        <v>Escoja una especialidad</v>
      </c>
      <c r="M4721" s="5"/>
      <c r="N4721" s="5"/>
      <c r="O4721" s="5"/>
      <c r="P4721" s="6">
        <f>'Formato Productividad'!$M4721-'Formato Productividad'!$AI4721</f>
        <v>0</v>
      </c>
      <c r="Q4721" s="6" t="str">
        <f>IFERROR(VLOOKUP('Formato Productividad'!$K4721,Tabla4[],3,0),"Escoja una especialidad")</f>
        <v>Escoja una especialidad</v>
      </c>
      <c r="R4721" s="6" t="str">
        <f t="shared" si="292"/>
        <v>No aplica</v>
      </c>
      <c r="S4721" s="5"/>
      <c r="T4721" s="5"/>
      <c r="U4721" s="5"/>
      <c r="V4721" s="6">
        <f t="shared" si="293"/>
        <v>0</v>
      </c>
      <c r="W4721" s="6" t="str">
        <f t="shared" si="294"/>
        <v>No aplica</v>
      </c>
      <c r="X4721" s="35" t="str">
        <f t="shared" si="295"/>
        <v>No aplica</v>
      </c>
      <c r="Y4721" s="37"/>
      <c r="Z4721" s="38"/>
      <c r="AA4721" s="36"/>
      <c r="AB4721" s="38"/>
      <c r="AC4721" s="37"/>
      <c r="AD4721" s="38"/>
      <c r="AE4721" s="37"/>
      <c r="AF4721" s="38"/>
      <c r="AG4721" s="37"/>
      <c r="AH4721" s="38"/>
      <c r="AI4721" s="36"/>
      <c r="AJ4721" s="5"/>
      <c r="AK4721" s="5"/>
      <c r="AL4721" s="6">
        <f>IFERROR('Formato Productividad'!$Y4721+'Formato Productividad'!$AA4721+'Formato Productividad'!$AC4721,0)+'Formato Productividad'!$AE4721</f>
        <v>0</v>
      </c>
      <c r="AM4721" s="6">
        <f>IFERROR((('Formato Productividad'!$T4721+'Formato Productividad'!$V4721+'Formato Productividad'!$U4721)/'Formato Productividad'!$Q4721),0)+'Formato Productividad'!$AL4721</f>
        <v>0</v>
      </c>
      <c r="AN4721" s="7">
        <f>IFERROR(('Formato Productividad'!$AM4721/'Formato Productividad'!$N4721)*('Formato Productividad'!$N4721/'Formato Productividad'!$P4721),0)</f>
        <v>0</v>
      </c>
      <c r="AO4721" s="7">
        <f>IFERROR(('Formato Productividad'!$AG4721/'Formato Productividad'!$O4721)*('Formato Productividad'!$O4721/'Formato Productividad'!$P4721),0)</f>
        <v>0</v>
      </c>
      <c r="AP4721" s="7">
        <f>'Formato Productividad'!$AN4721+'Formato Productividad'!$AO4721</f>
        <v>0</v>
      </c>
      <c r="AQ4721" s="5"/>
      <c r="AR4721" s="7">
        <f>IFERROR('Formato Productividad'!$AM4721/'Formato Productividad'!$N4721,0)</f>
        <v>0</v>
      </c>
      <c r="AS4721" s="7">
        <f>IFERROR('Formato Productividad'!$AG4721/'Formato Productividad'!$O4721,0)</f>
        <v>0</v>
      </c>
      <c r="AT4721" s="71">
        <f>IFERROR('Formato Productividad'!$AI4721/'Formato Productividad'!$M4721,0)</f>
        <v>0</v>
      </c>
      <c r="AU4721" s="74"/>
    </row>
    <row r="4722" spans="1:47" s="33" customFormat="1" ht="25.5" customHeight="1" x14ac:dyDescent="0.25">
      <c r="A4722" s="39">
        <v>4721</v>
      </c>
      <c r="B4722" s="5"/>
      <c r="C4722" s="5"/>
      <c r="D4722" s="5"/>
      <c r="E4722" s="6" t="str">
        <f>IFERROR(VLOOKUP(D4722,'Formato validacion'!$E$2:$F$131,2,0),"Escoja un ESM")</f>
        <v>Escoja un ESM</v>
      </c>
      <c r="F4722" s="31"/>
      <c r="G4722" s="5"/>
      <c r="H4722" s="5"/>
      <c r="I4722" s="5"/>
      <c r="J4722" s="5"/>
      <c r="K4722" s="5"/>
      <c r="L4722" s="6" t="str">
        <f>IFERROR(VLOOKUP(K4722,Tabla4[[ESPECIALIDADES]:[ÁREA DE LA ESPECIALIDAD]],2,0),"Escoja una especialidad")</f>
        <v>Escoja una especialidad</v>
      </c>
      <c r="M4722" s="5"/>
      <c r="N4722" s="5"/>
      <c r="O4722" s="5"/>
      <c r="P4722" s="6">
        <f>'Formato Productividad'!$M4722-'Formato Productividad'!$AI4722</f>
        <v>0</v>
      </c>
      <c r="Q4722" s="6" t="str">
        <f>IFERROR(VLOOKUP('Formato Productividad'!$K4722,Tabla4[],3,0),"Escoja una especialidad")</f>
        <v>Escoja una especialidad</v>
      </c>
      <c r="R4722" s="6" t="str">
        <f t="shared" si="292"/>
        <v>No aplica</v>
      </c>
      <c r="S4722" s="5"/>
      <c r="T4722" s="5"/>
      <c r="U4722" s="5"/>
      <c r="V4722" s="6">
        <f t="shared" si="293"/>
        <v>0</v>
      </c>
      <c r="W4722" s="6" t="str">
        <f t="shared" si="294"/>
        <v>No aplica</v>
      </c>
      <c r="X4722" s="35" t="str">
        <f t="shared" si="295"/>
        <v>No aplica</v>
      </c>
      <c r="Y4722" s="37"/>
      <c r="Z4722" s="38"/>
      <c r="AA4722" s="36"/>
      <c r="AB4722" s="38"/>
      <c r="AC4722" s="37"/>
      <c r="AD4722" s="38"/>
      <c r="AE4722" s="37"/>
      <c r="AF4722" s="38"/>
      <c r="AG4722" s="37"/>
      <c r="AH4722" s="38"/>
      <c r="AI4722" s="36"/>
      <c r="AJ4722" s="5"/>
      <c r="AK4722" s="5"/>
      <c r="AL4722" s="6">
        <f>IFERROR('Formato Productividad'!$Y4722+'Formato Productividad'!$AA4722+'Formato Productividad'!$AC4722,0)+'Formato Productividad'!$AE4722</f>
        <v>0</v>
      </c>
      <c r="AM4722" s="6">
        <f>IFERROR((('Formato Productividad'!$T4722+'Formato Productividad'!$V4722+'Formato Productividad'!$U4722)/'Formato Productividad'!$Q4722),0)+'Formato Productividad'!$AL4722</f>
        <v>0</v>
      </c>
      <c r="AN4722" s="7">
        <f>IFERROR(('Formato Productividad'!$AM4722/'Formato Productividad'!$N4722)*('Formato Productividad'!$N4722/'Formato Productividad'!$P4722),0)</f>
        <v>0</v>
      </c>
      <c r="AO4722" s="7">
        <f>IFERROR(('Formato Productividad'!$AG4722/'Formato Productividad'!$O4722)*('Formato Productividad'!$O4722/'Formato Productividad'!$P4722),0)</f>
        <v>0</v>
      </c>
      <c r="AP4722" s="7">
        <f>'Formato Productividad'!$AN4722+'Formato Productividad'!$AO4722</f>
        <v>0</v>
      </c>
      <c r="AQ4722" s="5"/>
      <c r="AR4722" s="7">
        <f>IFERROR('Formato Productividad'!$AM4722/'Formato Productividad'!$N4722,0)</f>
        <v>0</v>
      </c>
      <c r="AS4722" s="7">
        <f>IFERROR('Formato Productividad'!$AG4722/'Formato Productividad'!$O4722,0)</f>
        <v>0</v>
      </c>
      <c r="AT4722" s="71">
        <f>IFERROR('Formato Productividad'!$AI4722/'Formato Productividad'!$M4722,0)</f>
        <v>0</v>
      </c>
      <c r="AU4722" s="74"/>
    </row>
    <row r="4723" spans="1:47" s="33" customFormat="1" ht="25.5" customHeight="1" x14ac:dyDescent="0.25">
      <c r="A4723" s="39">
        <v>4722</v>
      </c>
      <c r="B4723" s="5"/>
      <c r="C4723" s="5"/>
      <c r="D4723" s="5"/>
      <c r="E4723" s="6" t="str">
        <f>IFERROR(VLOOKUP(D4723,'Formato validacion'!$E$2:$F$131,2,0),"Escoja un ESM")</f>
        <v>Escoja un ESM</v>
      </c>
      <c r="F4723" s="31"/>
      <c r="G4723" s="5"/>
      <c r="H4723" s="5"/>
      <c r="I4723" s="5"/>
      <c r="J4723" s="5"/>
      <c r="K4723" s="5"/>
      <c r="L4723" s="6" t="str">
        <f>IFERROR(VLOOKUP(K4723,Tabla4[[ESPECIALIDADES]:[ÁREA DE LA ESPECIALIDAD]],2,0),"Escoja una especialidad")</f>
        <v>Escoja una especialidad</v>
      </c>
      <c r="M4723" s="5"/>
      <c r="N4723" s="5"/>
      <c r="O4723" s="5"/>
      <c r="P4723" s="6">
        <f>'Formato Productividad'!$M4723-'Formato Productividad'!$AI4723</f>
        <v>0</v>
      </c>
      <c r="Q4723" s="6" t="str">
        <f>IFERROR(VLOOKUP('Formato Productividad'!$K4723,Tabla4[],3,0),"Escoja una especialidad")</f>
        <v>Escoja una especialidad</v>
      </c>
      <c r="R4723" s="6" t="str">
        <f t="shared" si="292"/>
        <v>No aplica</v>
      </c>
      <c r="S4723" s="5"/>
      <c r="T4723" s="5"/>
      <c r="U4723" s="5"/>
      <c r="V4723" s="6">
        <f t="shared" si="293"/>
        <v>0</v>
      </c>
      <c r="W4723" s="6" t="str">
        <f t="shared" si="294"/>
        <v>No aplica</v>
      </c>
      <c r="X4723" s="35" t="str">
        <f t="shared" si="295"/>
        <v>No aplica</v>
      </c>
      <c r="Y4723" s="37"/>
      <c r="Z4723" s="38"/>
      <c r="AA4723" s="36"/>
      <c r="AB4723" s="38"/>
      <c r="AC4723" s="37"/>
      <c r="AD4723" s="38"/>
      <c r="AE4723" s="37"/>
      <c r="AF4723" s="38"/>
      <c r="AG4723" s="37"/>
      <c r="AH4723" s="38"/>
      <c r="AI4723" s="36"/>
      <c r="AJ4723" s="5"/>
      <c r="AK4723" s="5"/>
      <c r="AL4723" s="6">
        <f>IFERROR('Formato Productividad'!$Y4723+'Formato Productividad'!$AA4723+'Formato Productividad'!$AC4723,0)+'Formato Productividad'!$AE4723</f>
        <v>0</v>
      </c>
      <c r="AM4723" s="6">
        <f>IFERROR((('Formato Productividad'!$T4723+'Formato Productividad'!$V4723+'Formato Productividad'!$U4723)/'Formato Productividad'!$Q4723),0)+'Formato Productividad'!$AL4723</f>
        <v>0</v>
      </c>
      <c r="AN4723" s="7">
        <f>IFERROR(('Formato Productividad'!$AM4723/'Formato Productividad'!$N4723)*('Formato Productividad'!$N4723/'Formato Productividad'!$P4723),0)</f>
        <v>0</v>
      </c>
      <c r="AO4723" s="7">
        <f>IFERROR(('Formato Productividad'!$AG4723/'Formato Productividad'!$O4723)*('Formato Productividad'!$O4723/'Formato Productividad'!$P4723),0)</f>
        <v>0</v>
      </c>
      <c r="AP4723" s="7">
        <f>'Formato Productividad'!$AN4723+'Formato Productividad'!$AO4723</f>
        <v>0</v>
      </c>
      <c r="AQ4723" s="5"/>
      <c r="AR4723" s="7">
        <f>IFERROR('Formato Productividad'!$AM4723/'Formato Productividad'!$N4723,0)</f>
        <v>0</v>
      </c>
      <c r="AS4723" s="7">
        <f>IFERROR('Formato Productividad'!$AG4723/'Formato Productividad'!$O4723,0)</f>
        <v>0</v>
      </c>
      <c r="AT4723" s="71">
        <f>IFERROR('Formato Productividad'!$AI4723/'Formato Productividad'!$M4723,0)</f>
        <v>0</v>
      </c>
      <c r="AU4723" s="74"/>
    </row>
    <row r="4724" spans="1:47" s="33" customFormat="1" ht="25.5" customHeight="1" x14ac:dyDescent="0.25">
      <c r="A4724" s="39">
        <v>4723</v>
      </c>
      <c r="B4724" s="5"/>
      <c r="C4724" s="5"/>
      <c r="D4724" s="5"/>
      <c r="E4724" s="6" t="str">
        <f>IFERROR(VLOOKUP(D4724,'Formato validacion'!$E$2:$F$131,2,0),"Escoja un ESM")</f>
        <v>Escoja un ESM</v>
      </c>
      <c r="F4724" s="31"/>
      <c r="G4724" s="5"/>
      <c r="H4724" s="5"/>
      <c r="I4724" s="5"/>
      <c r="J4724" s="5"/>
      <c r="K4724" s="5"/>
      <c r="L4724" s="6" t="str">
        <f>IFERROR(VLOOKUP(K4724,Tabla4[[ESPECIALIDADES]:[ÁREA DE LA ESPECIALIDAD]],2,0),"Escoja una especialidad")</f>
        <v>Escoja una especialidad</v>
      </c>
      <c r="M4724" s="5"/>
      <c r="N4724" s="5"/>
      <c r="O4724" s="5"/>
      <c r="P4724" s="6">
        <f>'Formato Productividad'!$M4724-'Formato Productividad'!$AI4724</f>
        <v>0</v>
      </c>
      <c r="Q4724" s="6" t="str">
        <f>IFERROR(VLOOKUP('Formato Productividad'!$K4724,Tabla4[],3,0),"Escoja una especialidad")</f>
        <v>Escoja una especialidad</v>
      </c>
      <c r="R4724" s="6" t="str">
        <f t="shared" si="292"/>
        <v>No aplica</v>
      </c>
      <c r="S4724" s="5"/>
      <c r="T4724" s="5"/>
      <c r="U4724" s="5"/>
      <c r="V4724" s="6">
        <f t="shared" si="293"/>
        <v>0</v>
      </c>
      <c r="W4724" s="6" t="str">
        <f t="shared" si="294"/>
        <v>No aplica</v>
      </c>
      <c r="X4724" s="35" t="str">
        <f t="shared" si="295"/>
        <v>No aplica</v>
      </c>
      <c r="Y4724" s="37"/>
      <c r="Z4724" s="38"/>
      <c r="AA4724" s="36"/>
      <c r="AB4724" s="38"/>
      <c r="AC4724" s="37"/>
      <c r="AD4724" s="38"/>
      <c r="AE4724" s="37"/>
      <c r="AF4724" s="38"/>
      <c r="AG4724" s="37"/>
      <c r="AH4724" s="38"/>
      <c r="AI4724" s="36"/>
      <c r="AJ4724" s="5"/>
      <c r="AK4724" s="5"/>
      <c r="AL4724" s="6">
        <f>IFERROR('Formato Productividad'!$Y4724+'Formato Productividad'!$AA4724+'Formato Productividad'!$AC4724,0)+'Formato Productividad'!$AE4724</f>
        <v>0</v>
      </c>
      <c r="AM4724" s="6">
        <f>IFERROR((('Formato Productividad'!$T4724+'Formato Productividad'!$V4724+'Formato Productividad'!$U4724)/'Formato Productividad'!$Q4724),0)+'Formato Productividad'!$AL4724</f>
        <v>0</v>
      </c>
      <c r="AN4724" s="7">
        <f>IFERROR(('Formato Productividad'!$AM4724/'Formato Productividad'!$N4724)*('Formato Productividad'!$N4724/'Formato Productividad'!$P4724),0)</f>
        <v>0</v>
      </c>
      <c r="AO4724" s="7">
        <f>IFERROR(('Formato Productividad'!$AG4724/'Formato Productividad'!$O4724)*('Formato Productividad'!$O4724/'Formato Productividad'!$P4724),0)</f>
        <v>0</v>
      </c>
      <c r="AP4724" s="7">
        <f>'Formato Productividad'!$AN4724+'Formato Productividad'!$AO4724</f>
        <v>0</v>
      </c>
      <c r="AQ4724" s="5"/>
      <c r="AR4724" s="7">
        <f>IFERROR('Formato Productividad'!$AM4724/'Formato Productividad'!$N4724,0)</f>
        <v>0</v>
      </c>
      <c r="AS4724" s="7">
        <f>IFERROR('Formato Productividad'!$AG4724/'Formato Productividad'!$O4724,0)</f>
        <v>0</v>
      </c>
      <c r="AT4724" s="71">
        <f>IFERROR('Formato Productividad'!$AI4724/'Formato Productividad'!$M4724,0)</f>
        <v>0</v>
      </c>
      <c r="AU4724" s="74"/>
    </row>
    <row r="4725" spans="1:47" s="33" customFormat="1" ht="25.5" customHeight="1" x14ac:dyDescent="0.25">
      <c r="A4725" s="39">
        <v>4724</v>
      </c>
      <c r="B4725" s="5"/>
      <c r="C4725" s="5"/>
      <c r="D4725" s="5"/>
      <c r="E4725" s="6" t="str">
        <f>IFERROR(VLOOKUP(D4725,'Formato validacion'!$E$2:$F$131,2,0),"Escoja un ESM")</f>
        <v>Escoja un ESM</v>
      </c>
      <c r="F4725" s="31"/>
      <c r="G4725" s="5"/>
      <c r="H4725" s="5"/>
      <c r="I4725" s="5"/>
      <c r="J4725" s="5"/>
      <c r="K4725" s="5"/>
      <c r="L4725" s="6" t="str">
        <f>IFERROR(VLOOKUP(K4725,Tabla4[[ESPECIALIDADES]:[ÁREA DE LA ESPECIALIDAD]],2,0),"Escoja una especialidad")</f>
        <v>Escoja una especialidad</v>
      </c>
      <c r="M4725" s="5"/>
      <c r="N4725" s="5"/>
      <c r="O4725" s="5"/>
      <c r="P4725" s="6">
        <f>'Formato Productividad'!$M4725-'Formato Productividad'!$AI4725</f>
        <v>0</v>
      </c>
      <c r="Q4725" s="6" t="str">
        <f>IFERROR(VLOOKUP('Formato Productividad'!$K4725,Tabla4[],3,0),"Escoja una especialidad")</f>
        <v>Escoja una especialidad</v>
      </c>
      <c r="R4725" s="6" t="str">
        <f t="shared" si="292"/>
        <v>No aplica</v>
      </c>
      <c r="S4725" s="5"/>
      <c r="T4725" s="5"/>
      <c r="U4725" s="5"/>
      <c r="V4725" s="6">
        <f t="shared" si="293"/>
        <v>0</v>
      </c>
      <c r="W4725" s="6" t="str">
        <f t="shared" si="294"/>
        <v>No aplica</v>
      </c>
      <c r="X4725" s="35" t="str">
        <f t="shared" si="295"/>
        <v>No aplica</v>
      </c>
      <c r="Y4725" s="37"/>
      <c r="Z4725" s="38"/>
      <c r="AA4725" s="36"/>
      <c r="AB4725" s="38"/>
      <c r="AC4725" s="37"/>
      <c r="AD4725" s="38"/>
      <c r="AE4725" s="37"/>
      <c r="AF4725" s="38"/>
      <c r="AG4725" s="37"/>
      <c r="AH4725" s="38"/>
      <c r="AI4725" s="36"/>
      <c r="AJ4725" s="5"/>
      <c r="AK4725" s="5"/>
      <c r="AL4725" s="6">
        <f>IFERROR('Formato Productividad'!$Y4725+'Formato Productividad'!$AA4725+'Formato Productividad'!$AC4725,0)+'Formato Productividad'!$AE4725</f>
        <v>0</v>
      </c>
      <c r="AM4725" s="6">
        <f>IFERROR((('Formato Productividad'!$T4725+'Formato Productividad'!$V4725+'Formato Productividad'!$U4725)/'Formato Productividad'!$Q4725),0)+'Formato Productividad'!$AL4725</f>
        <v>0</v>
      </c>
      <c r="AN4725" s="7">
        <f>IFERROR(('Formato Productividad'!$AM4725/'Formato Productividad'!$N4725)*('Formato Productividad'!$N4725/'Formato Productividad'!$P4725),0)</f>
        <v>0</v>
      </c>
      <c r="AO4725" s="7">
        <f>IFERROR(('Formato Productividad'!$AG4725/'Formato Productividad'!$O4725)*('Formato Productividad'!$O4725/'Formato Productividad'!$P4725),0)</f>
        <v>0</v>
      </c>
      <c r="AP4725" s="7">
        <f>'Formato Productividad'!$AN4725+'Formato Productividad'!$AO4725</f>
        <v>0</v>
      </c>
      <c r="AQ4725" s="5"/>
      <c r="AR4725" s="7">
        <f>IFERROR('Formato Productividad'!$AM4725/'Formato Productividad'!$N4725,0)</f>
        <v>0</v>
      </c>
      <c r="AS4725" s="7">
        <f>IFERROR('Formato Productividad'!$AG4725/'Formato Productividad'!$O4725,0)</f>
        <v>0</v>
      </c>
      <c r="AT4725" s="71">
        <f>IFERROR('Formato Productividad'!$AI4725/'Formato Productividad'!$M4725,0)</f>
        <v>0</v>
      </c>
      <c r="AU4725" s="74"/>
    </row>
    <row r="4726" spans="1:47" s="33" customFormat="1" ht="25.5" customHeight="1" x14ac:dyDescent="0.25">
      <c r="A4726" s="39">
        <v>4725</v>
      </c>
      <c r="B4726" s="5"/>
      <c r="C4726" s="5"/>
      <c r="D4726" s="5"/>
      <c r="E4726" s="6" t="str">
        <f>IFERROR(VLOOKUP(D4726,'Formato validacion'!$E$2:$F$131,2,0),"Escoja un ESM")</f>
        <v>Escoja un ESM</v>
      </c>
      <c r="F4726" s="31"/>
      <c r="G4726" s="5"/>
      <c r="H4726" s="5"/>
      <c r="I4726" s="5"/>
      <c r="J4726" s="5"/>
      <c r="K4726" s="5"/>
      <c r="L4726" s="6" t="str">
        <f>IFERROR(VLOOKUP(K4726,Tabla4[[ESPECIALIDADES]:[ÁREA DE LA ESPECIALIDAD]],2,0),"Escoja una especialidad")</f>
        <v>Escoja una especialidad</v>
      </c>
      <c r="M4726" s="5"/>
      <c r="N4726" s="5"/>
      <c r="O4726" s="5"/>
      <c r="P4726" s="6">
        <f>'Formato Productividad'!$M4726-'Formato Productividad'!$AI4726</f>
        <v>0</v>
      </c>
      <c r="Q4726" s="6" t="str">
        <f>IFERROR(VLOOKUP('Formato Productividad'!$K4726,Tabla4[],3,0),"Escoja una especialidad")</f>
        <v>Escoja una especialidad</v>
      </c>
      <c r="R4726" s="6" t="str">
        <f t="shared" si="292"/>
        <v>No aplica</v>
      </c>
      <c r="S4726" s="5"/>
      <c r="T4726" s="5"/>
      <c r="U4726" s="5"/>
      <c r="V4726" s="6">
        <f t="shared" si="293"/>
        <v>0</v>
      </c>
      <c r="W4726" s="6" t="str">
        <f t="shared" si="294"/>
        <v>No aplica</v>
      </c>
      <c r="X4726" s="35" t="str">
        <f t="shared" si="295"/>
        <v>No aplica</v>
      </c>
      <c r="Y4726" s="37"/>
      <c r="Z4726" s="38"/>
      <c r="AA4726" s="36"/>
      <c r="AB4726" s="38"/>
      <c r="AC4726" s="37"/>
      <c r="AD4726" s="38"/>
      <c r="AE4726" s="37"/>
      <c r="AF4726" s="38"/>
      <c r="AG4726" s="37"/>
      <c r="AH4726" s="38"/>
      <c r="AI4726" s="36"/>
      <c r="AJ4726" s="5"/>
      <c r="AK4726" s="5"/>
      <c r="AL4726" s="6">
        <f>IFERROR('Formato Productividad'!$Y4726+'Formato Productividad'!$AA4726+'Formato Productividad'!$AC4726,0)+'Formato Productividad'!$AE4726</f>
        <v>0</v>
      </c>
      <c r="AM4726" s="6">
        <f>IFERROR((('Formato Productividad'!$T4726+'Formato Productividad'!$V4726+'Formato Productividad'!$U4726)/'Formato Productividad'!$Q4726),0)+'Formato Productividad'!$AL4726</f>
        <v>0</v>
      </c>
      <c r="AN4726" s="7">
        <f>IFERROR(('Formato Productividad'!$AM4726/'Formato Productividad'!$N4726)*('Formato Productividad'!$N4726/'Formato Productividad'!$P4726),0)</f>
        <v>0</v>
      </c>
      <c r="AO4726" s="7">
        <f>IFERROR(('Formato Productividad'!$AG4726/'Formato Productividad'!$O4726)*('Formato Productividad'!$O4726/'Formato Productividad'!$P4726),0)</f>
        <v>0</v>
      </c>
      <c r="AP4726" s="7">
        <f>'Formato Productividad'!$AN4726+'Formato Productividad'!$AO4726</f>
        <v>0</v>
      </c>
      <c r="AQ4726" s="5"/>
      <c r="AR4726" s="7">
        <f>IFERROR('Formato Productividad'!$AM4726/'Formato Productividad'!$N4726,0)</f>
        <v>0</v>
      </c>
      <c r="AS4726" s="7">
        <f>IFERROR('Formato Productividad'!$AG4726/'Formato Productividad'!$O4726,0)</f>
        <v>0</v>
      </c>
      <c r="AT4726" s="71">
        <f>IFERROR('Formato Productividad'!$AI4726/'Formato Productividad'!$M4726,0)</f>
        <v>0</v>
      </c>
      <c r="AU4726" s="74"/>
    </row>
    <row r="4727" spans="1:47" s="33" customFormat="1" ht="25.5" customHeight="1" x14ac:dyDescent="0.25">
      <c r="A4727" s="39">
        <v>4726</v>
      </c>
      <c r="B4727" s="5"/>
      <c r="C4727" s="5"/>
      <c r="D4727" s="5"/>
      <c r="E4727" s="6" t="str">
        <f>IFERROR(VLOOKUP(D4727,'Formato validacion'!$E$2:$F$131,2,0),"Escoja un ESM")</f>
        <v>Escoja un ESM</v>
      </c>
      <c r="F4727" s="31"/>
      <c r="G4727" s="5"/>
      <c r="H4727" s="5"/>
      <c r="I4727" s="5"/>
      <c r="J4727" s="5"/>
      <c r="K4727" s="5"/>
      <c r="L4727" s="6" t="str">
        <f>IFERROR(VLOOKUP(K4727,Tabla4[[ESPECIALIDADES]:[ÁREA DE LA ESPECIALIDAD]],2,0),"Escoja una especialidad")</f>
        <v>Escoja una especialidad</v>
      </c>
      <c r="M4727" s="5"/>
      <c r="N4727" s="5"/>
      <c r="O4727" s="5"/>
      <c r="P4727" s="6">
        <f>'Formato Productividad'!$M4727-'Formato Productividad'!$AI4727</f>
        <v>0</v>
      </c>
      <c r="Q4727" s="6" t="str">
        <f>IFERROR(VLOOKUP('Formato Productividad'!$K4727,Tabla4[],3,0),"Escoja una especialidad")</f>
        <v>Escoja una especialidad</v>
      </c>
      <c r="R4727" s="6" t="str">
        <f t="shared" si="292"/>
        <v>No aplica</v>
      </c>
      <c r="S4727" s="5"/>
      <c r="T4727" s="5"/>
      <c r="U4727" s="5"/>
      <c r="V4727" s="6">
        <f t="shared" si="293"/>
        <v>0</v>
      </c>
      <c r="W4727" s="6" t="str">
        <f t="shared" si="294"/>
        <v>No aplica</v>
      </c>
      <c r="X4727" s="35" t="str">
        <f t="shared" si="295"/>
        <v>No aplica</v>
      </c>
      <c r="Y4727" s="37"/>
      <c r="Z4727" s="38"/>
      <c r="AA4727" s="36"/>
      <c r="AB4727" s="38"/>
      <c r="AC4727" s="37"/>
      <c r="AD4727" s="38"/>
      <c r="AE4727" s="37"/>
      <c r="AF4727" s="38"/>
      <c r="AG4727" s="37"/>
      <c r="AH4727" s="38"/>
      <c r="AI4727" s="36"/>
      <c r="AJ4727" s="5"/>
      <c r="AK4727" s="5"/>
      <c r="AL4727" s="6">
        <f>IFERROR('Formato Productividad'!$Y4727+'Formato Productividad'!$AA4727+'Formato Productividad'!$AC4727,0)+'Formato Productividad'!$AE4727</f>
        <v>0</v>
      </c>
      <c r="AM4727" s="6">
        <f>IFERROR((('Formato Productividad'!$T4727+'Formato Productividad'!$V4727+'Formato Productividad'!$U4727)/'Formato Productividad'!$Q4727),0)+'Formato Productividad'!$AL4727</f>
        <v>0</v>
      </c>
      <c r="AN4727" s="7">
        <f>IFERROR(('Formato Productividad'!$AM4727/'Formato Productividad'!$N4727)*('Formato Productividad'!$N4727/'Formato Productividad'!$P4727),0)</f>
        <v>0</v>
      </c>
      <c r="AO4727" s="7">
        <f>IFERROR(('Formato Productividad'!$AG4727/'Formato Productividad'!$O4727)*('Formato Productividad'!$O4727/'Formato Productividad'!$P4727),0)</f>
        <v>0</v>
      </c>
      <c r="AP4727" s="7">
        <f>'Formato Productividad'!$AN4727+'Formato Productividad'!$AO4727</f>
        <v>0</v>
      </c>
      <c r="AQ4727" s="5"/>
      <c r="AR4727" s="7">
        <f>IFERROR('Formato Productividad'!$AM4727/'Formato Productividad'!$N4727,0)</f>
        <v>0</v>
      </c>
      <c r="AS4727" s="7">
        <f>IFERROR('Formato Productividad'!$AG4727/'Formato Productividad'!$O4727,0)</f>
        <v>0</v>
      </c>
      <c r="AT4727" s="71">
        <f>IFERROR('Formato Productividad'!$AI4727/'Formato Productividad'!$M4727,0)</f>
        <v>0</v>
      </c>
      <c r="AU4727" s="74"/>
    </row>
    <row r="4728" spans="1:47" s="33" customFormat="1" ht="25.5" customHeight="1" x14ac:dyDescent="0.25">
      <c r="A4728" s="39">
        <v>4727</v>
      </c>
      <c r="B4728" s="5"/>
      <c r="C4728" s="5"/>
      <c r="D4728" s="5"/>
      <c r="E4728" s="6" t="str">
        <f>IFERROR(VLOOKUP(D4728,'Formato validacion'!$E$2:$F$131,2,0),"Escoja un ESM")</f>
        <v>Escoja un ESM</v>
      </c>
      <c r="F4728" s="31"/>
      <c r="G4728" s="5"/>
      <c r="H4728" s="5"/>
      <c r="I4728" s="5"/>
      <c r="J4728" s="5"/>
      <c r="K4728" s="5"/>
      <c r="L4728" s="6" t="str">
        <f>IFERROR(VLOOKUP(K4728,Tabla4[[ESPECIALIDADES]:[ÁREA DE LA ESPECIALIDAD]],2,0),"Escoja una especialidad")</f>
        <v>Escoja una especialidad</v>
      </c>
      <c r="M4728" s="5"/>
      <c r="N4728" s="5"/>
      <c r="O4728" s="5"/>
      <c r="P4728" s="6">
        <f>'Formato Productividad'!$M4728-'Formato Productividad'!$AI4728</f>
        <v>0</v>
      </c>
      <c r="Q4728" s="6" t="str">
        <f>IFERROR(VLOOKUP('Formato Productividad'!$K4728,Tabla4[],3,0),"Escoja una especialidad")</f>
        <v>Escoja una especialidad</v>
      </c>
      <c r="R4728" s="6" t="str">
        <f t="shared" si="292"/>
        <v>No aplica</v>
      </c>
      <c r="S4728" s="5"/>
      <c r="T4728" s="5"/>
      <c r="U4728" s="5"/>
      <c r="V4728" s="6">
        <f t="shared" si="293"/>
        <v>0</v>
      </c>
      <c r="W4728" s="6" t="str">
        <f t="shared" si="294"/>
        <v>No aplica</v>
      </c>
      <c r="X4728" s="35" t="str">
        <f t="shared" si="295"/>
        <v>No aplica</v>
      </c>
      <c r="Y4728" s="37"/>
      <c r="Z4728" s="38"/>
      <c r="AA4728" s="36"/>
      <c r="AB4728" s="38"/>
      <c r="AC4728" s="37"/>
      <c r="AD4728" s="38"/>
      <c r="AE4728" s="37"/>
      <c r="AF4728" s="38"/>
      <c r="AG4728" s="37"/>
      <c r="AH4728" s="38"/>
      <c r="AI4728" s="36"/>
      <c r="AJ4728" s="5"/>
      <c r="AK4728" s="5"/>
      <c r="AL4728" s="6">
        <f>IFERROR('Formato Productividad'!$Y4728+'Formato Productividad'!$AA4728+'Formato Productividad'!$AC4728,0)+'Formato Productividad'!$AE4728</f>
        <v>0</v>
      </c>
      <c r="AM4728" s="6">
        <f>IFERROR((('Formato Productividad'!$T4728+'Formato Productividad'!$V4728+'Formato Productividad'!$U4728)/'Formato Productividad'!$Q4728),0)+'Formato Productividad'!$AL4728</f>
        <v>0</v>
      </c>
      <c r="AN4728" s="7">
        <f>IFERROR(('Formato Productividad'!$AM4728/'Formato Productividad'!$N4728)*('Formato Productividad'!$N4728/'Formato Productividad'!$P4728),0)</f>
        <v>0</v>
      </c>
      <c r="AO4728" s="7">
        <f>IFERROR(('Formato Productividad'!$AG4728/'Formato Productividad'!$O4728)*('Formato Productividad'!$O4728/'Formato Productividad'!$P4728),0)</f>
        <v>0</v>
      </c>
      <c r="AP4728" s="7">
        <f>'Formato Productividad'!$AN4728+'Formato Productividad'!$AO4728</f>
        <v>0</v>
      </c>
      <c r="AQ4728" s="5"/>
      <c r="AR4728" s="7">
        <f>IFERROR('Formato Productividad'!$AM4728/'Formato Productividad'!$N4728,0)</f>
        <v>0</v>
      </c>
      <c r="AS4728" s="7">
        <f>IFERROR('Formato Productividad'!$AG4728/'Formato Productividad'!$O4728,0)</f>
        <v>0</v>
      </c>
      <c r="AT4728" s="71">
        <f>IFERROR('Formato Productividad'!$AI4728/'Formato Productividad'!$M4728,0)</f>
        <v>0</v>
      </c>
      <c r="AU4728" s="74"/>
    </row>
    <row r="4729" spans="1:47" s="33" customFormat="1" ht="25.5" customHeight="1" x14ac:dyDescent="0.25">
      <c r="A4729" s="39">
        <v>4728</v>
      </c>
      <c r="B4729" s="5"/>
      <c r="C4729" s="5"/>
      <c r="D4729" s="5"/>
      <c r="E4729" s="6" t="str">
        <f>IFERROR(VLOOKUP(D4729,'Formato validacion'!$E$2:$F$131,2,0),"Escoja un ESM")</f>
        <v>Escoja un ESM</v>
      </c>
      <c r="F4729" s="31"/>
      <c r="G4729" s="5"/>
      <c r="H4729" s="5"/>
      <c r="I4729" s="5"/>
      <c r="J4729" s="5"/>
      <c r="K4729" s="5"/>
      <c r="L4729" s="6" t="str">
        <f>IFERROR(VLOOKUP(K4729,Tabla4[[ESPECIALIDADES]:[ÁREA DE LA ESPECIALIDAD]],2,0),"Escoja una especialidad")</f>
        <v>Escoja una especialidad</v>
      </c>
      <c r="M4729" s="5"/>
      <c r="N4729" s="5"/>
      <c r="O4729" s="5"/>
      <c r="P4729" s="6">
        <f>'Formato Productividad'!$M4729-'Formato Productividad'!$AI4729</f>
        <v>0</v>
      </c>
      <c r="Q4729" s="6" t="str">
        <f>IFERROR(VLOOKUP('Formato Productividad'!$K4729,Tabla4[],3,0),"Escoja una especialidad")</f>
        <v>Escoja una especialidad</v>
      </c>
      <c r="R4729" s="6" t="str">
        <f t="shared" si="292"/>
        <v>No aplica</v>
      </c>
      <c r="S4729" s="5"/>
      <c r="T4729" s="5"/>
      <c r="U4729" s="5"/>
      <c r="V4729" s="6">
        <f t="shared" si="293"/>
        <v>0</v>
      </c>
      <c r="W4729" s="6" t="str">
        <f t="shared" si="294"/>
        <v>No aplica</v>
      </c>
      <c r="X4729" s="35" t="str">
        <f t="shared" si="295"/>
        <v>No aplica</v>
      </c>
      <c r="Y4729" s="37"/>
      <c r="Z4729" s="38"/>
      <c r="AA4729" s="36"/>
      <c r="AB4729" s="38"/>
      <c r="AC4729" s="37"/>
      <c r="AD4729" s="38"/>
      <c r="AE4729" s="37"/>
      <c r="AF4729" s="38"/>
      <c r="AG4729" s="37"/>
      <c r="AH4729" s="38"/>
      <c r="AI4729" s="36"/>
      <c r="AJ4729" s="5"/>
      <c r="AK4729" s="5"/>
      <c r="AL4729" s="6">
        <f>IFERROR('Formato Productividad'!$Y4729+'Formato Productividad'!$AA4729+'Formato Productividad'!$AC4729,0)+'Formato Productividad'!$AE4729</f>
        <v>0</v>
      </c>
      <c r="AM4729" s="6">
        <f>IFERROR((('Formato Productividad'!$T4729+'Formato Productividad'!$V4729+'Formato Productividad'!$U4729)/'Formato Productividad'!$Q4729),0)+'Formato Productividad'!$AL4729</f>
        <v>0</v>
      </c>
      <c r="AN4729" s="7">
        <f>IFERROR(('Formato Productividad'!$AM4729/'Formato Productividad'!$N4729)*('Formato Productividad'!$N4729/'Formato Productividad'!$P4729),0)</f>
        <v>0</v>
      </c>
      <c r="AO4729" s="7">
        <f>IFERROR(('Formato Productividad'!$AG4729/'Formato Productividad'!$O4729)*('Formato Productividad'!$O4729/'Formato Productividad'!$P4729),0)</f>
        <v>0</v>
      </c>
      <c r="AP4729" s="7">
        <f>'Formato Productividad'!$AN4729+'Formato Productividad'!$AO4729</f>
        <v>0</v>
      </c>
      <c r="AQ4729" s="5"/>
      <c r="AR4729" s="7">
        <f>IFERROR('Formato Productividad'!$AM4729/'Formato Productividad'!$N4729,0)</f>
        <v>0</v>
      </c>
      <c r="AS4729" s="7">
        <f>IFERROR('Formato Productividad'!$AG4729/'Formato Productividad'!$O4729,0)</f>
        <v>0</v>
      </c>
      <c r="AT4729" s="71">
        <f>IFERROR('Formato Productividad'!$AI4729/'Formato Productividad'!$M4729,0)</f>
        <v>0</v>
      </c>
      <c r="AU4729" s="74"/>
    </row>
    <row r="4730" spans="1:47" s="33" customFormat="1" ht="25.5" customHeight="1" x14ac:dyDescent="0.25">
      <c r="A4730" s="39">
        <v>4729</v>
      </c>
      <c r="B4730" s="5"/>
      <c r="C4730" s="5"/>
      <c r="D4730" s="5"/>
      <c r="E4730" s="6" t="str">
        <f>IFERROR(VLOOKUP(D4730,'Formato validacion'!$E$2:$F$131,2,0),"Escoja un ESM")</f>
        <v>Escoja un ESM</v>
      </c>
      <c r="F4730" s="31"/>
      <c r="G4730" s="5"/>
      <c r="H4730" s="5"/>
      <c r="I4730" s="5"/>
      <c r="J4730" s="5"/>
      <c r="K4730" s="5"/>
      <c r="L4730" s="6" t="str">
        <f>IFERROR(VLOOKUP(K4730,Tabla4[[ESPECIALIDADES]:[ÁREA DE LA ESPECIALIDAD]],2,0),"Escoja una especialidad")</f>
        <v>Escoja una especialidad</v>
      </c>
      <c r="M4730" s="5"/>
      <c r="N4730" s="5"/>
      <c r="O4730" s="5"/>
      <c r="P4730" s="6">
        <f>'Formato Productividad'!$M4730-'Formato Productividad'!$AI4730</f>
        <v>0</v>
      </c>
      <c r="Q4730" s="6" t="str">
        <f>IFERROR(VLOOKUP('Formato Productividad'!$K4730,Tabla4[],3,0),"Escoja una especialidad")</f>
        <v>Escoja una especialidad</v>
      </c>
      <c r="R4730" s="6" t="str">
        <f t="shared" si="292"/>
        <v>No aplica</v>
      </c>
      <c r="S4730" s="5"/>
      <c r="T4730" s="5"/>
      <c r="U4730" s="5"/>
      <c r="V4730" s="6">
        <f t="shared" si="293"/>
        <v>0</v>
      </c>
      <c r="W4730" s="6" t="str">
        <f t="shared" si="294"/>
        <v>No aplica</v>
      </c>
      <c r="X4730" s="35" t="str">
        <f t="shared" si="295"/>
        <v>No aplica</v>
      </c>
      <c r="Y4730" s="37"/>
      <c r="Z4730" s="38"/>
      <c r="AA4730" s="36"/>
      <c r="AB4730" s="38"/>
      <c r="AC4730" s="37"/>
      <c r="AD4730" s="38"/>
      <c r="AE4730" s="37"/>
      <c r="AF4730" s="38"/>
      <c r="AG4730" s="37"/>
      <c r="AH4730" s="38"/>
      <c r="AI4730" s="36"/>
      <c r="AJ4730" s="5"/>
      <c r="AK4730" s="5"/>
      <c r="AL4730" s="6">
        <f>IFERROR('Formato Productividad'!$Y4730+'Formato Productividad'!$AA4730+'Formato Productividad'!$AC4730,0)+'Formato Productividad'!$AE4730</f>
        <v>0</v>
      </c>
      <c r="AM4730" s="6">
        <f>IFERROR((('Formato Productividad'!$T4730+'Formato Productividad'!$V4730+'Formato Productividad'!$U4730)/'Formato Productividad'!$Q4730),0)+'Formato Productividad'!$AL4730</f>
        <v>0</v>
      </c>
      <c r="AN4730" s="7">
        <f>IFERROR(('Formato Productividad'!$AM4730/'Formato Productividad'!$N4730)*('Formato Productividad'!$N4730/'Formato Productividad'!$P4730),0)</f>
        <v>0</v>
      </c>
      <c r="AO4730" s="7">
        <f>IFERROR(('Formato Productividad'!$AG4730/'Formato Productividad'!$O4730)*('Formato Productividad'!$O4730/'Formato Productividad'!$P4730),0)</f>
        <v>0</v>
      </c>
      <c r="AP4730" s="7">
        <f>'Formato Productividad'!$AN4730+'Formato Productividad'!$AO4730</f>
        <v>0</v>
      </c>
      <c r="AQ4730" s="5"/>
      <c r="AR4730" s="7">
        <f>IFERROR('Formato Productividad'!$AM4730/'Formato Productividad'!$N4730,0)</f>
        <v>0</v>
      </c>
      <c r="AS4730" s="7">
        <f>IFERROR('Formato Productividad'!$AG4730/'Formato Productividad'!$O4730,0)</f>
        <v>0</v>
      </c>
      <c r="AT4730" s="71">
        <f>IFERROR('Formato Productividad'!$AI4730/'Formato Productividad'!$M4730,0)</f>
        <v>0</v>
      </c>
      <c r="AU4730" s="74"/>
    </row>
    <row r="4731" spans="1:47" s="33" customFormat="1" ht="25.5" customHeight="1" x14ac:dyDescent="0.25">
      <c r="A4731" s="39">
        <v>4730</v>
      </c>
      <c r="B4731" s="5"/>
      <c r="C4731" s="5"/>
      <c r="D4731" s="5"/>
      <c r="E4731" s="6" t="str">
        <f>IFERROR(VLOOKUP(D4731,'Formato validacion'!$E$2:$F$131,2,0),"Escoja un ESM")</f>
        <v>Escoja un ESM</v>
      </c>
      <c r="F4731" s="31"/>
      <c r="G4731" s="5"/>
      <c r="H4731" s="5"/>
      <c r="I4731" s="5"/>
      <c r="J4731" s="5"/>
      <c r="K4731" s="5"/>
      <c r="L4731" s="6" t="str">
        <f>IFERROR(VLOOKUP(K4731,Tabla4[[ESPECIALIDADES]:[ÁREA DE LA ESPECIALIDAD]],2,0),"Escoja una especialidad")</f>
        <v>Escoja una especialidad</v>
      </c>
      <c r="M4731" s="5"/>
      <c r="N4731" s="5"/>
      <c r="O4731" s="5"/>
      <c r="P4731" s="6">
        <f>'Formato Productividad'!$M4731-'Formato Productividad'!$AI4731</f>
        <v>0</v>
      </c>
      <c r="Q4731" s="6" t="str">
        <f>IFERROR(VLOOKUP('Formato Productividad'!$K4731,Tabla4[],3,0),"Escoja una especialidad")</f>
        <v>Escoja una especialidad</v>
      </c>
      <c r="R4731" s="6" t="str">
        <f t="shared" si="292"/>
        <v>No aplica</v>
      </c>
      <c r="S4731" s="5"/>
      <c r="T4731" s="5"/>
      <c r="U4731" s="5"/>
      <c r="V4731" s="6">
        <f t="shared" si="293"/>
        <v>0</v>
      </c>
      <c r="W4731" s="6" t="str">
        <f t="shared" si="294"/>
        <v>No aplica</v>
      </c>
      <c r="X4731" s="35" t="str">
        <f t="shared" si="295"/>
        <v>No aplica</v>
      </c>
      <c r="Y4731" s="37"/>
      <c r="Z4731" s="38"/>
      <c r="AA4731" s="36"/>
      <c r="AB4731" s="38"/>
      <c r="AC4731" s="37"/>
      <c r="AD4731" s="38"/>
      <c r="AE4731" s="37"/>
      <c r="AF4731" s="38"/>
      <c r="AG4731" s="37"/>
      <c r="AH4731" s="38"/>
      <c r="AI4731" s="36"/>
      <c r="AJ4731" s="5"/>
      <c r="AK4731" s="5"/>
      <c r="AL4731" s="6">
        <f>IFERROR('Formato Productividad'!$Y4731+'Formato Productividad'!$AA4731+'Formato Productividad'!$AC4731,0)+'Formato Productividad'!$AE4731</f>
        <v>0</v>
      </c>
      <c r="AM4731" s="6">
        <f>IFERROR((('Formato Productividad'!$T4731+'Formato Productividad'!$V4731+'Formato Productividad'!$U4731)/'Formato Productividad'!$Q4731),0)+'Formato Productividad'!$AL4731</f>
        <v>0</v>
      </c>
      <c r="AN4731" s="7">
        <f>IFERROR(('Formato Productividad'!$AM4731/'Formato Productividad'!$N4731)*('Formato Productividad'!$N4731/'Formato Productividad'!$P4731),0)</f>
        <v>0</v>
      </c>
      <c r="AO4731" s="7">
        <f>IFERROR(('Formato Productividad'!$AG4731/'Formato Productividad'!$O4731)*('Formato Productividad'!$O4731/'Formato Productividad'!$P4731),0)</f>
        <v>0</v>
      </c>
      <c r="AP4731" s="7">
        <f>'Formato Productividad'!$AN4731+'Formato Productividad'!$AO4731</f>
        <v>0</v>
      </c>
      <c r="AQ4731" s="5"/>
      <c r="AR4731" s="7">
        <f>IFERROR('Formato Productividad'!$AM4731/'Formato Productividad'!$N4731,0)</f>
        <v>0</v>
      </c>
      <c r="AS4731" s="7">
        <f>IFERROR('Formato Productividad'!$AG4731/'Formato Productividad'!$O4731,0)</f>
        <v>0</v>
      </c>
      <c r="AT4731" s="71">
        <f>IFERROR('Formato Productividad'!$AI4731/'Formato Productividad'!$M4731,0)</f>
        <v>0</v>
      </c>
      <c r="AU4731" s="74"/>
    </row>
    <row r="4732" spans="1:47" s="33" customFormat="1" ht="25.5" customHeight="1" x14ac:dyDescent="0.25">
      <c r="A4732" s="39">
        <v>4731</v>
      </c>
      <c r="B4732" s="5"/>
      <c r="C4732" s="5"/>
      <c r="D4732" s="5"/>
      <c r="E4732" s="6" t="str">
        <f>IFERROR(VLOOKUP(D4732,'Formato validacion'!$E$2:$F$131,2,0),"Escoja un ESM")</f>
        <v>Escoja un ESM</v>
      </c>
      <c r="F4732" s="31"/>
      <c r="G4732" s="5"/>
      <c r="H4732" s="5"/>
      <c r="I4732" s="5"/>
      <c r="J4732" s="5"/>
      <c r="K4732" s="5"/>
      <c r="L4732" s="6" t="str">
        <f>IFERROR(VLOOKUP(K4732,Tabla4[[ESPECIALIDADES]:[ÁREA DE LA ESPECIALIDAD]],2,0),"Escoja una especialidad")</f>
        <v>Escoja una especialidad</v>
      </c>
      <c r="M4732" s="5"/>
      <c r="N4732" s="5"/>
      <c r="O4732" s="5"/>
      <c r="P4732" s="6">
        <f>'Formato Productividad'!$M4732-'Formato Productividad'!$AI4732</f>
        <v>0</v>
      </c>
      <c r="Q4732" s="6" t="str">
        <f>IFERROR(VLOOKUP('Formato Productividad'!$K4732,Tabla4[],3,0),"Escoja una especialidad")</f>
        <v>Escoja una especialidad</v>
      </c>
      <c r="R4732" s="6" t="str">
        <f t="shared" si="292"/>
        <v>No aplica</v>
      </c>
      <c r="S4732" s="5"/>
      <c r="T4732" s="5"/>
      <c r="U4732" s="5"/>
      <c r="V4732" s="6">
        <f t="shared" si="293"/>
        <v>0</v>
      </c>
      <c r="W4732" s="6" t="str">
        <f t="shared" si="294"/>
        <v>No aplica</v>
      </c>
      <c r="X4732" s="35" t="str">
        <f t="shared" si="295"/>
        <v>No aplica</v>
      </c>
      <c r="Y4732" s="37"/>
      <c r="Z4732" s="38"/>
      <c r="AA4732" s="36"/>
      <c r="AB4732" s="38"/>
      <c r="AC4732" s="37"/>
      <c r="AD4732" s="38"/>
      <c r="AE4732" s="37"/>
      <c r="AF4732" s="38"/>
      <c r="AG4732" s="37"/>
      <c r="AH4732" s="38"/>
      <c r="AI4732" s="36"/>
      <c r="AJ4732" s="5"/>
      <c r="AK4732" s="5"/>
      <c r="AL4732" s="6">
        <f>IFERROR('Formato Productividad'!$Y4732+'Formato Productividad'!$AA4732+'Formato Productividad'!$AC4732,0)+'Formato Productividad'!$AE4732</f>
        <v>0</v>
      </c>
      <c r="AM4732" s="6">
        <f>IFERROR((('Formato Productividad'!$T4732+'Formato Productividad'!$V4732+'Formato Productividad'!$U4732)/'Formato Productividad'!$Q4732),0)+'Formato Productividad'!$AL4732</f>
        <v>0</v>
      </c>
      <c r="AN4732" s="7">
        <f>IFERROR(('Formato Productividad'!$AM4732/'Formato Productividad'!$N4732)*('Formato Productividad'!$N4732/'Formato Productividad'!$P4732),0)</f>
        <v>0</v>
      </c>
      <c r="AO4732" s="7">
        <f>IFERROR(('Formato Productividad'!$AG4732/'Formato Productividad'!$O4732)*('Formato Productividad'!$O4732/'Formato Productividad'!$P4732),0)</f>
        <v>0</v>
      </c>
      <c r="AP4732" s="7">
        <f>'Formato Productividad'!$AN4732+'Formato Productividad'!$AO4732</f>
        <v>0</v>
      </c>
      <c r="AQ4732" s="5"/>
      <c r="AR4732" s="7">
        <f>IFERROR('Formato Productividad'!$AM4732/'Formato Productividad'!$N4732,0)</f>
        <v>0</v>
      </c>
      <c r="AS4732" s="7">
        <f>IFERROR('Formato Productividad'!$AG4732/'Formato Productividad'!$O4732,0)</f>
        <v>0</v>
      </c>
      <c r="AT4732" s="71">
        <f>IFERROR('Formato Productividad'!$AI4732/'Formato Productividad'!$M4732,0)</f>
        <v>0</v>
      </c>
      <c r="AU4732" s="74"/>
    </row>
    <row r="4733" spans="1:47" s="33" customFormat="1" ht="25.5" customHeight="1" x14ac:dyDescent="0.25">
      <c r="A4733" s="39">
        <v>4732</v>
      </c>
      <c r="B4733" s="5"/>
      <c r="C4733" s="5"/>
      <c r="D4733" s="5"/>
      <c r="E4733" s="6" t="str">
        <f>IFERROR(VLOOKUP(D4733,'Formato validacion'!$E$2:$F$131,2,0),"Escoja un ESM")</f>
        <v>Escoja un ESM</v>
      </c>
      <c r="F4733" s="31"/>
      <c r="G4733" s="5"/>
      <c r="H4733" s="5"/>
      <c r="I4733" s="5"/>
      <c r="J4733" s="5"/>
      <c r="K4733" s="5"/>
      <c r="L4733" s="6" t="str">
        <f>IFERROR(VLOOKUP(K4733,Tabla4[[ESPECIALIDADES]:[ÁREA DE LA ESPECIALIDAD]],2,0),"Escoja una especialidad")</f>
        <v>Escoja una especialidad</v>
      </c>
      <c r="M4733" s="5"/>
      <c r="N4733" s="5"/>
      <c r="O4733" s="5"/>
      <c r="P4733" s="6">
        <f>'Formato Productividad'!$M4733-'Formato Productividad'!$AI4733</f>
        <v>0</v>
      </c>
      <c r="Q4733" s="6" t="str">
        <f>IFERROR(VLOOKUP('Formato Productividad'!$K4733,Tabla4[],3,0),"Escoja una especialidad")</f>
        <v>Escoja una especialidad</v>
      </c>
      <c r="R4733" s="6" t="str">
        <f t="shared" si="292"/>
        <v>No aplica</v>
      </c>
      <c r="S4733" s="5"/>
      <c r="T4733" s="5"/>
      <c r="U4733" s="5"/>
      <c r="V4733" s="6">
        <f t="shared" si="293"/>
        <v>0</v>
      </c>
      <c r="W4733" s="6" t="str">
        <f t="shared" si="294"/>
        <v>No aplica</v>
      </c>
      <c r="X4733" s="35" t="str">
        <f t="shared" si="295"/>
        <v>No aplica</v>
      </c>
      <c r="Y4733" s="37"/>
      <c r="Z4733" s="38"/>
      <c r="AA4733" s="36"/>
      <c r="AB4733" s="38"/>
      <c r="AC4733" s="37"/>
      <c r="AD4733" s="38"/>
      <c r="AE4733" s="37"/>
      <c r="AF4733" s="38"/>
      <c r="AG4733" s="37"/>
      <c r="AH4733" s="38"/>
      <c r="AI4733" s="36"/>
      <c r="AJ4733" s="5"/>
      <c r="AK4733" s="5"/>
      <c r="AL4733" s="6">
        <f>IFERROR('Formato Productividad'!$Y4733+'Formato Productividad'!$AA4733+'Formato Productividad'!$AC4733,0)+'Formato Productividad'!$AE4733</f>
        <v>0</v>
      </c>
      <c r="AM4733" s="6">
        <f>IFERROR((('Formato Productividad'!$T4733+'Formato Productividad'!$V4733+'Formato Productividad'!$U4733)/'Formato Productividad'!$Q4733),0)+'Formato Productividad'!$AL4733</f>
        <v>0</v>
      </c>
      <c r="AN4733" s="7">
        <f>IFERROR(('Formato Productividad'!$AM4733/'Formato Productividad'!$N4733)*('Formato Productividad'!$N4733/'Formato Productividad'!$P4733),0)</f>
        <v>0</v>
      </c>
      <c r="AO4733" s="7">
        <f>IFERROR(('Formato Productividad'!$AG4733/'Formato Productividad'!$O4733)*('Formato Productividad'!$O4733/'Formato Productividad'!$P4733),0)</f>
        <v>0</v>
      </c>
      <c r="AP4733" s="7">
        <f>'Formato Productividad'!$AN4733+'Formato Productividad'!$AO4733</f>
        <v>0</v>
      </c>
      <c r="AQ4733" s="5"/>
      <c r="AR4733" s="7">
        <f>IFERROR('Formato Productividad'!$AM4733/'Formato Productividad'!$N4733,0)</f>
        <v>0</v>
      </c>
      <c r="AS4733" s="7">
        <f>IFERROR('Formato Productividad'!$AG4733/'Formato Productividad'!$O4733,0)</f>
        <v>0</v>
      </c>
      <c r="AT4733" s="71">
        <f>IFERROR('Formato Productividad'!$AI4733/'Formato Productividad'!$M4733,0)</f>
        <v>0</v>
      </c>
      <c r="AU4733" s="74"/>
    </row>
    <row r="4734" spans="1:47" s="33" customFormat="1" ht="25.5" customHeight="1" x14ac:dyDescent="0.25">
      <c r="A4734" s="39">
        <v>4733</v>
      </c>
      <c r="B4734" s="5"/>
      <c r="C4734" s="5"/>
      <c r="D4734" s="5"/>
      <c r="E4734" s="6" t="str">
        <f>IFERROR(VLOOKUP(D4734,'Formato validacion'!$E$2:$F$131,2,0),"Escoja un ESM")</f>
        <v>Escoja un ESM</v>
      </c>
      <c r="F4734" s="31"/>
      <c r="G4734" s="5"/>
      <c r="H4734" s="5"/>
      <c r="I4734" s="5"/>
      <c r="J4734" s="5"/>
      <c r="K4734" s="5"/>
      <c r="L4734" s="6" t="str">
        <f>IFERROR(VLOOKUP(K4734,Tabla4[[ESPECIALIDADES]:[ÁREA DE LA ESPECIALIDAD]],2,0),"Escoja una especialidad")</f>
        <v>Escoja una especialidad</v>
      </c>
      <c r="M4734" s="5"/>
      <c r="N4734" s="5"/>
      <c r="O4734" s="5"/>
      <c r="P4734" s="6">
        <f>'Formato Productividad'!$M4734-'Formato Productividad'!$AI4734</f>
        <v>0</v>
      </c>
      <c r="Q4734" s="6" t="str">
        <f>IFERROR(VLOOKUP('Formato Productividad'!$K4734,Tabla4[],3,0),"Escoja una especialidad")</f>
        <v>Escoja una especialidad</v>
      </c>
      <c r="R4734" s="6" t="str">
        <f t="shared" si="292"/>
        <v>No aplica</v>
      </c>
      <c r="S4734" s="5"/>
      <c r="T4734" s="5"/>
      <c r="U4734" s="5"/>
      <c r="V4734" s="6">
        <f t="shared" si="293"/>
        <v>0</v>
      </c>
      <c r="W4734" s="6" t="str">
        <f t="shared" si="294"/>
        <v>No aplica</v>
      </c>
      <c r="X4734" s="35" t="str">
        <f t="shared" si="295"/>
        <v>No aplica</v>
      </c>
      <c r="Y4734" s="37"/>
      <c r="Z4734" s="38"/>
      <c r="AA4734" s="36"/>
      <c r="AB4734" s="38"/>
      <c r="AC4734" s="37"/>
      <c r="AD4734" s="38"/>
      <c r="AE4734" s="37"/>
      <c r="AF4734" s="38"/>
      <c r="AG4734" s="37"/>
      <c r="AH4734" s="38"/>
      <c r="AI4734" s="36"/>
      <c r="AJ4734" s="5"/>
      <c r="AK4734" s="5"/>
      <c r="AL4734" s="6">
        <f>IFERROR('Formato Productividad'!$Y4734+'Formato Productividad'!$AA4734+'Formato Productividad'!$AC4734,0)+'Formato Productividad'!$AE4734</f>
        <v>0</v>
      </c>
      <c r="AM4734" s="6">
        <f>IFERROR((('Formato Productividad'!$T4734+'Formato Productividad'!$V4734+'Formato Productividad'!$U4734)/'Formato Productividad'!$Q4734),0)+'Formato Productividad'!$AL4734</f>
        <v>0</v>
      </c>
      <c r="AN4734" s="7">
        <f>IFERROR(('Formato Productividad'!$AM4734/'Formato Productividad'!$N4734)*('Formato Productividad'!$N4734/'Formato Productividad'!$P4734),0)</f>
        <v>0</v>
      </c>
      <c r="AO4734" s="7">
        <f>IFERROR(('Formato Productividad'!$AG4734/'Formato Productividad'!$O4734)*('Formato Productividad'!$O4734/'Formato Productividad'!$P4734),0)</f>
        <v>0</v>
      </c>
      <c r="AP4734" s="7">
        <f>'Formato Productividad'!$AN4734+'Formato Productividad'!$AO4734</f>
        <v>0</v>
      </c>
      <c r="AQ4734" s="5"/>
      <c r="AR4734" s="7">
        <f>IFERROR('Formato Productividad'!$AM4734/'Formato Productividad'!$N4734,0)</f>
        <v>0</v>
      </c>
      <c r="AS4734" s="7">
        <f>IFERROR('Formato Productividad'!$AG4734/'Formato Productividad'!$O4734,0)</f>
        <v>0</v>
      </c>
      <c r="AT4734" s="71">
        <f>IFERROR('Formato Productividad'!$AI4734/'Formato Productividad'!$M4734,0)</f>
        <v>0</v>
      </c>
      <c r="AU4734" s="74"/>
    </row>
    <row r="4735" spans="1:47" s="33" customFormat="1" ht="25.5" customHeight="1" x14ac:dyDescent="0.25">
      <c r="A4735" s="39">
        <v>4734</v>
      </c>
      <c r="B4735" s="5"/>
      <c r="C4735" s="5"/>
      <c r="D4735" s="5"/>
      <c r="E4735" s="6" t="str">
        <f>IFERROR(VLOOKUP(D4735,'Formato validacion'!$E$2:$F$131,2,0),"Escoja un ESM")</f>
        <v>Escoja un ESM</v>
      </c>
      <c r="F4735" s="31"/>
      <c r="G4735" s="5"/>
      <c r="H4735" s="5"/>
      <c r="I4735" s="5"/>
      <c r="J4735" s="5"/>
      <c r="K4735" s="5"/>
      <c r="L4735" s="6" t="str">
        <f>IFERROR(VLOOKUP(K4735,Tabla4[[ESPECIALIDADES]:[ÁREA DE LA ESPECIALIDAD]],2,0),"Escoja una especialidad")</f>
        <v>Escoja una especialidad</v>
      </c>
      <c r="M4735" s="5"/>
      <c r="N4735" s="5"/>
      <c r="O4735" s="5"/>
      <c r="P4735" s="6">
        <f>'Formato Productividad'!$M4735-'Formato Productividad'!$AI4735</f>
        <v>0</v>
      </c>
      <c r="Q4735" s="6" t="str">
        <f>IFERROR(VLOOKUP('Formato Productividad'!$K4735,Tabla4[],3,0),"Escoja una especialidad")</f>
        <v>Escoja una especialidad</v>
      </c>
      <c r="R4735" s="6" t="str">
        <f t="shared" si="292"/>
        <v>No aplica</v>
      </c>
      <c r="S4735" s="5"/>
      <c r="T4735" s="5"/>
      <c r="U4735" s="5"/>
      <c r="V4735" s="6">
        <f t="shared" si="293"/>
        <v>0</v>
      </c>
      <c r="W4735" s="6" t="str">
        <f t="shared" si="294"/>
        <v>No aplica</v>
      </c>
      <c r="X4735" s="35" t="str">
        <f t="shared" si="295"/>
        <v>No aplica</v>
      </c>
      <c r="Y4735" s="37"/>
      <c r="Z4735" s="38"/>
      <c r="AA4735" s="36"/>
      <c r="AB4735" s="38"/>
      <c r="AC4735" s="37"/>
      <c r="AD4735" s="38"/>
      <c r="AE4735" s="37"/>
      <c r="AF4735" s="38"/>
      <c r="AG4735" s="37"/>
      <c r="AH4735" s="38"/>
      <c r="AI4735" s="36"/>
      <c r="AJ4735" s="5"/>
      <c r="AK4735" s="5"/>
      <c r="AL4735" s="6">
        <f>IFERROR('Formato Productividad'!$Y4735+'Formato Productividad'!$AA4735+'Formato Productividad'!$AC4735,0)+'Formato Productividad'!$AE4735</f>
        <v>0</v>
      </c>
      <c r="AM4735" s="6">
        <f>IFERROR((('Formato Productividad'!$T4735+'Formato Productividad'!$V4735+'Formato Productividad'!$U4735)/'Formato Productividad'!$Q4735),0)+'Formato Productividad'!$AL4735</f>
        <v>0</v>
      </c>
      <c r="AN4735" s="7">
        <f>IFERROR(('Formato Productividad'!$AM4735/'Formato Productividad'!$N4735)*('Formato Productividad'!$N4735/'Formato Productividad'!$P4735),0)</f>
        <v>0</v>
      </c>
      <c r="AO4735" s="7">
        <f>IFERROR(('Formato Productividad'!$AG4735/'Formato Productividad'!$O4735)*('Formato Productividad'!$O4735/'Formato Productividad'!$P4735),0)</f>
        <v>0</v>
      </c>
      <c r="AP4735" s="7">
        <f>'Formato Productividad'!$AN4735+'Formato Productividad'!$AO4735</f>
        <v>0</v>
      </c>
      <c r="AQ4735" s="5"/>
      <c r="AR4735" s="7">
        <f>IFERROR('Formato Productividad'!$AM4735/'Formato Productividad'!$N4735,0)</f>
        <v>0</v>
      </c>
      <c r="AS4735" s="7">
        <f>IFERROR('Formato Productividad'!$AG4735/'Formato Productividad'!$O4735,0)</f>
        <v>0</v>
      </c>
      <c r="AT4735" s="71">
        <f>IFERROR('Formato Productividad'!$AI4735/'Formato Productividad'!$M4735,0)</f>
        <v>0</v>
      </c>
      <c r="AU4735" s="74"/>
    </row>
    <row r="4736" spans="1:47" s="33" customFormat="1" ht="25.5" customHeight="1" x14ac:dyDescent="0.25">
      <c r="A4736" s="39">
        <v>4735</v>
      </c>
      <c r="B4736" s="5"/>
      <c r="C4736" s="5"/>
      <c r="D4736" s="5"/>
      <c r="E4736" s="6" t="str">
        <f>IFERROR(VLOOKUP(D4736,'Formato validacion'!$E$2:$F$131,2,0),"Escoja un ESM")</f>
        <v>Escoja un ESM</v>
      </c>
      <c r="F4736" s="31"/>
      <c r="G4736" s="5"/>
      <c r="H4736" s="5"/>
      <c r="I4736" s="5"/>
      <c r="J4736" s="5"/>
      <c r="K4736" s="5"/>
      <c r="L4736" s="6" t="str">
        <f>IFERROR(VLOOKUP(K4736,Tabla4[[ESPECIALIDADES]:[ÁREA DE LA ESPECIALIDAD]],2,0),"Escoja una especialidad")</f>
        <v>Escoja una especialidad</v>
      </c>
      <c r="M4736" s="5"/>
      <c r="N4736" s="5"/>
      <c r="O4736" s="5"/>
      <c r="P4736" s="6">
        <f>'Formato Productividad'!$M4736-'Formato Productividad'!$AI4736</f>
        <v>0</v>
      </c>
      <c r="Q4736" s="6" t="str">
        <f>IFERROR(VLOOKUP('Formato Productividad'!$K4736,Tabla4[],3,0),"Escoja una especialidad")</f>
        <v>Escoja una especialidad</v>
      </c>
      <c r="R4736" s="6" t="str">
        <f t="shared" si="292"/>
        <v>No aplica</v>
      </c>
      <c r="S4736" s="5"/>
      <c r="T4736" s="5"/>
      <c r="U4736" s="5"/>
      <c r="V4736" s="6">
        <f t="shared" si="293"/>
        <v>0</v>
      </c>
      <c r="W4736" s="6" t="str">
        <f t="shared" si="294"/>
        <v>No aplica</v>
      </c>
      <c r="X4736" s="35" t="str">
        <f t="shared" si="295"/>
        <v>No aplica</v>
      </c>
      <c r="Y4736" s="37"/>
      <c r="Z4736" s="38"/>
      <c r="AA4736" s="36"/>
      <c r="AB4736" s="38"/>
      <c r="AC4736" s="37"/>
      <c r="AD4736" s="38"/>
      <c r="AE4736" s="37"/>
      <c r="AF4736" s="38"/>
      <c r="AG4736" s="37"/>
      <c r="AH4736" s="38"/>
      <c r="AI4736" s="36"/>
      <c r="AJ4736" s="5"/>
      <c r="AK4736" s="5"/>
      <c r="AL4736" s="6">
        <f>IFERROR('Formato Productividad'!$Y4736+'Formato Productividad'!$AA4736+'Formato Productividad'!$AC4736,0)+'Formato Productividad'!$AE4736</f>
        <v>0</v>
      </c>
      <c r="AM4736" s="6">
        <f>IFERROR((('Formato Productividad'!$T4736+'Formato Productividad'!$V4736+'Formato Productividad'!$U4736)/'Formato Productividad'!$Q4736),0)+'Formato Productividad'!$AL4736</f>
        <v>0</v>
      </c>
      <c r="AN4736" s="7">
        <f>IFERROR(('Formato Productividad'!$AM4736/'Formato Productividad'!$N4736)*('Formato Productividad'!$N4736/'Formato Productividad'!$P4736),0)</f>
        <v>0</v>
      </c>
      <c r="AO4736" s="7">
        <f>IFERROR(('Formato Productividad'!$AG4736/'Formato Productividad'!$O4736)*('Formato Productividad'!$O4736/'Formato Productividad'!$P4736),0)</f>
        <v>0</v>
      </c>
      <c r="AP4736" s="7">
        <f>'Formato Productividad'!$AN4736+'Formato Productividad'!$AO4736</f>
        <v>0</v>
      </c>
      <c r="AQ4736" s="5"/>
      <c r="AR4736" s="7">
        <f>IFERROR('Formato Productividad'!$AM4736/'Formato Productividad'!$N4736,0)</f>
        <v>0</v>
      </c>
      <c r="AS4736" s="7">
        <f>IFERROR('Formato Productividad'!$AG4736/'Formato Productividad'!$O4736,0)</f>
        <v>0</v>
      </c>
      <c r="AT4736" s="71">
        <f>IFERROR('Formato Productividad'!$AI4736/'Formato Productividad'!$M4736,0)</f>
        <v>0</v>
      </c>
      <c r="AU4736" s="74"/>
    </row>
    <row r="4737" spans="1:47" s="33" customFormat="1" ht="25.5" customHeight="1" x14ac:dyDescent="0.25">
      <c r="A4737" s="39">
        <v>4736</v>
      </c>
      <c r="B4737" s="5"/>
      <c r="C4737" s="5"/>
      <c r="D4737" s="5"/>
      <c r="E4737" s="6" t="str">
        <f>IFERROR(VLOOKUP(D4737,'Formato validacion'!$E$2:$F$131,2,0),"Escoja un ESM")</f>
        <v>Escoja un ESM</v>
      </c>
      <c r="F4737" s="31"/>
      <c r="G4737" s="5"/>
      <c r="H4737" s="5"/>
      <c r="I4737" s="5"/>
      <c r="J4737" s="5"/>
      <c r="K4737" s="5"/>
      <c r="L4737" s="6" t="str">
        <f>IFERROR(VLOOKUP(K4737,Tabla4[[ESPECIALIDADES]:[ÁREA DE LA ESPECIALIDAD]],2,0),"Escoja una especialidad")</f>
        <v>Escoja una especialidad</v>
      </c>
      <c r="M4737" s="5"/>
      <c r="N4737" s="5"/>
      <c r="O4737" s="5"/>
      <c r="P4737" s="6">
        <f>'Formato Productividad'!$M4737-'Formato Productividad'!$AI4737</f>
        <v>0</v>
      </c>
      <c r="Q4737" s="6" t="str">
        <f>IFERROR(VLOOKUP('Formato Productividad'!$K4737,Tabla4[],3,0),"Escoja una especialidad")</f>
        <v>Escoja una especialidad</v>
      </c>
      <c r="R4737" s="6" t="str">
        <f t="shared" si="292"/>
        <v>No aplica</v>
      </c>
      <c r="S4737" s="5"/>
      <c r="T4737" s="5"/>
      <c r="U4737" s="5"/>
      <c r="V4737" s="6">
        <f t="shared" si="293"/>
        <v>0</v>
      </c>
      <c r="W4737" s="6" t="str">
        <f t="shared" si="294"/>
        <v>No aplica</v>
      </c>
      <c r="X4737" s="35" t="str">
        <f t="shared" si="295"/>
        <v>No aplica</v>
      </c>
      <c r="Y4737" s="37"/>
      <c r="Z4737" s="38"/>
      <c r="AA4737" s="36"/>
      <c r="AB4737" s="38"/>
      <c r="AC4737" s="37"/>
      <c r="AD4737" s="38"/>
      <c r="AE4737" s="37"/>
      <c r="AF4737" s="38"/>
      <c r="AG4737" s="37"/>
      <c r="AH4737" s="38"/>
      <c r="AI4737" s="36"/>
      <c r="AJ4737" s="5"/>
      <c r="AK4737" s="5"/>
      <c r="AL4737" s="6">
        <f>IFERROR('Formato Productividad'!$Y4737+'Formato Productividad'!$AA4737+'Formato Productividad'!$AC4737,0)+'Formato Productividad'!$AE4737</f>
        <v>0</v>
      </c>
      <c r="AM4737" s="6">
        <f>IFERROR((('Formato Productividad'!$T4737+'Formato Productividad'!$V4737+'Formato Productividad'!$U4737)/'Formato Productividad'!$Q4737),0)+'Formato Productividad'!$AL4737</f>
        <v>0</v>
      </c>
      <c r="AN4737" s="7">
        <f>IFERROR(('Formato Productividad'!$AM4737/'Formato Productividad'!$N4737)*('Formato Productividad'!$N4737/'Formato Productividad'!$P4737),0)</f>
        <v>0</v>
      </c>
      <c r="AO4737" s="7">
        <f>IFERROR(('Formato Productividad'!$AG4737/'Formato Productividad'!$O4737)*('Formato Productividad'!$O4737/'Formato Productividad'!$P4737),0)</f>
        <v>0</v>
      </c>
      <c r="AP4737" s="7">
        <f>'Formato Productividad'!$AN4737+'Formato Productividad'!$AO4737</f>
        <v>0</v>
      </c>
      <c r="AQ4737" s="5"/>
      <c r="AR4737" s="7">
        <f>IFERROR('Formato Productividad'!$AM4737/'Formato Productividad'!$N4737,0)</f>
        <v>0</v>
      </c>
      <c r="AS4737" s="7">
        <f>IFERROR('Formato Productividad'!$AG4737/'Formato Productividad'!$O4737,0)</f>
        <v>0</v>
      </c>
      <c r="AT4737" s="71">
        <f>IFERROR('Formato Productividad'!$AI4737/'Formato Productividad'!$M4737,0)</f>
        <v>0</v>
      </c>
      <c r="AU4737" s="74"/>
    </row>
    <row r="4738" spans="1:47" s="33" customFormat="1" ht="25.5" customHeight="1" x14ac:dyDescent="0.25">
      <c r="A4738" s="39">
        <v>4737</v>
      </c>
      <c r="B4738" s="5"/>
      <c r="C4738" s="5"/>
      <c r="D4738" s="5"/>
      <c r="E4738" s="6" t="str">
        <f>IFERROR(VLOOKUP(D4738,'Formato validacion'!$E$2:$F$131,2,0),"Escoja un ESM")</f>
        <v>Escoja un ESM</v>
      </c>
      <c r="F4738" s="31"/>
      <c r="G4738" s="5"/>
      <c r="H4738" s="5"/>
      <c r="I4738" s="5"/>
      <c r="J4738" s="5"/>
      <c r="K4738" s="5"/>
      <c r="L4738" s="6" t="str">
        <f>IFERROR(VLOOKUP(K4738,Tabla4[[ESPECIALIDADES]:[ÁREA DE LA ESPECIALIDAD]],2,0),"Escoja una especialidad")</f>
        <v>Escoja una especialidad</v>
      </c>
      <c r="M4738" s="5"/>
      <c r="N4738" s="5"/>
      <c r="O4738" s="5"/>
      <c r="P4738" s="6">
        <f>'Formato Productividad'!$M4738-'Formato Productividad'!$AI4738</f>
        <v>0</v>
      </c>
      <c r="Q4738" s="6" t="str">
        <f>IFERROR(VLOOKUP('Formato Productividad'!$K4738,Tabla4[],3,0),"Escoja una especialidad")</f>
        <v>Escoja una especialidad</v>
      </c>
      <c r="R4738" s="6" t="str">
        <f t="shared" si="292"/>
        <v>No aplica</v>
      </c>
      <c r="S4738" s="5"/>
      <c r="T4738" s="5"/>
      <c r="U4738" s="5"/>
      <c r="V4738" s="6">
        <f t="shared" si="293"/>
        <v>0</v>
      </c>
      <c r="W4738" s="6" t="str">
        <f t="shared" si="294"/>
        <v>No aplica</v>
      </c>
      <c r="X4738" s="35" t="str">
        <f t="shared" si="295"/>
        <v>No aplica</v>
      </c>
      <c r="Y4738" s="37"/>
      <c r="Z4738" s="38"/>
      <c r="AA4738" s="36"/>
      <c r="AB4738" s="38"/>
      <c r="AC4738" s="37"/>
      <c r="AD4738" s="38"/>
      <c r="AE4738" s="37"/>
      <c r="AF4738" s="38"/>
      <c r="AG4738" s="37"/>
      <c r="AH4738" s="38"/>
      <c r="AI4738" s="36"/>
      <c r="AJ4738" s="5"/>
      <c r="AK4738" s="5"/>
      <c r="AL4738" s="6">
        <f>IFERROR('Formato Productividad'!$Y4738+'Formato Productividad'!$AA4738+'Formato Productividad'!$AC4738,0)+'Formato Productividad'!$AE4738</f>
        <v>0</v>
      </c>
      <c r="AM4738" s="6">
        <f>IFERROR((('Formato Productividad'!$T4738+'Formato Productividad'!$V4738+'Formato Productividad'!$U4738)/'Formato Productividad'!$Q4738),0)+'Formato Productividad'!$AL4738</f>
        <v>0</v>
      </c>
      <c r="AN4738" s="7">
        <f>IFERROR(('Formato Productividad'!$AM4738/'Formato Productividad'!$N4738)*('Formato Productividad'!$N4738/'Formato Productividad'!$P4738),0)</f>
        <v>0</v>
      </c>
      <c r="AO4738" s="7">
        <f>IFERROR(('Formato Productividad'!$AG4738/'Formato Productividad'!$O4738)*('Formato Productividad'!$O4738/'Formato Productividad'!$P4738),0)</f>
        <v>0</v>
      </c>
      <c r="AP4738" s="7">
        <f>'Formato Productividad'!$AN4738+'Formato Productividad'!$AO4738</f>
        <v>0</v>
      </c>
      <c r="AQ4738" s="5"/>
      <c r="AR4738" s="7">
        <f>IFERROR('Formato Productividad'!$AM4738/'Formato Productividad'!$N4738,0)</f>
        <v>0</v>
      </c>
      <c r="AS4738" s="7">
        <f>IFERROR('Formato Productividad'!$AG4738/'Formato Productividad'!$O4738,0)</f>
        <v>0</v>
      </c>
      <c r="AT4738" s="71">
        <f>IFERROR('Formato Productividad'!$AI4738/'Formato Productividad'!$M4738,0)</f>
        <v>0</v>
      </c>
      <c r="AU4738" s="74"/>
    </row>
    <row r="4739" spans="1:47" s="33" customFormat="1" ht="25.5" customHeight="1" x14ac:dyDescent="0.25">
      <c r="A4739" s="39">
        <v>4738</v>
      </c>
      <c r="B4739" s="5"/>
      <c r="C4739" s="5"/>
      <c r="D4739" s="5"/>
      <c r="E4739" s="6" t="str">
        <f>IFERROR(VLOOKUP(D4739,'Formato validacion'!$E$2:$F$131,2,0),"Escoja un ESM")</f>
        <v>Escoja un ESM</v>
      </c>
      <c r="F4739" s="31"/>
      <c r="G4739" s="5"/>
      <c r="H4739" s="5"/>
      <c r="I4739" s="5"/>
      <c r="J4739" s="5"/>
      <c r="K4739" s="5"/>
      <c r="L4739" s="6" t="str">
        <f>IFERROR(VLOOKUP(K4739,Tabla4[[ESPECIALIDADES]:[ÁREA DE LA ESPECIALIDAD]],2,0),"Escoja una especialidad")</f>
        <v>Escoja una especialidad</v>
      </c>
      <c r="M4739" s="5"/>
      <c r="N4739" s="5"/>
      <c r="O4739" s="5"/>
      <c r="P4739" s="6">
        <f>'Formato Productividad'!$M4739-'Formato Productividad'!$AI4739</f>
        <v>0</v>
      </c>
      <c r="Q4739" s="6" t="str">
        <f>IFERROR(VLOOKUP('Formato Productividad'!$K4739,Tabla4[],3,0),"Escoja una especialidad")</f>
        <v>Escoja una especialidad</v>
      </c>
      <c r="R4739" s="6" t="str">
        <f t="shared" ref="R4739:R4802" si="296">IFERROR(N4739*Q4739,"No aplica")</f>
        <v>No aplica</v>
      </c>
      <c r="S4739" s="5"/>
      <c r="T4739" s="5"/>
      <c r="U4739" s="5"/>
      <c r="V4739" s="6">
        <f t="shared" ref="V4739:V4802" si="297">S4739-T4739</f>
        <v>0</v>
      </c>
      <c r="W4739" s="6" t="str">
        <f t="shared" ref="W4739:W4802" si="298">IFERROR((N4739*Q4739)-S4739,"No aplica")</f>
        <v>No aplica</v>
      </c>
      <c r="X4739" s="35" t="str">
        <f t="shared" ref="X4739:X4802" si="299">IF(S4739&lt;&gt;0,V4739-U4739,R4739)</f>
        <v>No aplica</v>
      </c>
      <c r="Y4739" s="37"/>
      <c r="Z4739" s="38"/>
      <c r="AA4739" s="36"/>
      <c r="AB4739" s="38"/>
      <c r="AC4739" s="37"/>
      <c r="AD4739" s="38"/>
      <c r="AE4739" s="37"/>
      <c r="AF4739" s="38"/>
      <c r="AG4739" s="37"/>
      <c r="AH4739" s="38"/>
      <c r="AI4739" s="36"/>
      <c r="AJ4739" s="5"/>
      <c r="AK4739" s="5"/>
      <c r="AL4739" s="6">
        <f>IFERROR('Formato Productividad'!$Y4739+'Formato Productividad'!$AA4739+'Formato Productividad'!$AC4739,0)+'Formato Productividad'!$AE4739</f>
        <v>0</v>
      </c>
      <c r="AM4739" s="6">
        <f>IFERROR((('Formato Productividad'!$T4739+'Formato Productividad'!$V4739+'Formato Productividad'!$U4739)/'Formato Productividad'!$Q4739),0)+'Formato Productividad'!$AL4739</f>
        <v>0</v>
      </c>
      <c r="AN4739" s="7">
        <f>IFERROR(('Formato Productividad'!$AM4739/'Formato Productividad'!$N4739)*('Formato Productividad'!$N4739/'Formato Productividad'!$P4739),0)</f>
        <v>0</v>
      </c>
      <c r="AO4739" s="7">
        <f>IFERROR(('Formato Productividad'!$AG4739/'Formato Productividad'!$O4739)*('Formato Productividad'!$O4739/'Formato Productividad'!$P4739),0)</f>
        <v>0</v>
      </c>
      <c r="AP4739" s="7">
        <f>'Formato Productividad'!$AN4739+'Formato Productividad'!$AO4739</f>
        <v>0</v>
      </c>
      <c r="AQ4739" s="5"/>
      <c r="AR4739" s="7">
        <f>IFERROR('Formato Productividad'!$AM4739/'Formato Productividad'!$N4739,0)</f>
        <v>0</v>
      </c>
      <c r="AS4739" s="7">
        <f>IFERROR('Formato Productividad'!$AG4739/'Formato Productividad'!$O4739,0)</f>
        <v>0</v>
      </c>
      <c r="AT4739" s="71">
        <f>IFERROR('Formato Productividad'!$AI4739/'Formato Productividad'!$M4739,0)</f>
        <v>0</v>
      </c>
      <c r="AU4739" s="74"/>
    </row>
    <row r="4740" spans="1:47" s="33" customFormat="1" ht="25.5" customHeight="1" x14ac:dyDescent="0.25">
      <c r="A4740" s="39">
        <v>4739</v>
      </c>
      <c r="B4740" s="5"/>
      <c r="C4740" s="5"/>
      <c r="D4740" s="5"/>
      <c r="E4740" s="6" t="str">
        <f>IFERROR(VLOOKUP(D4740,'Formato validacion'!$E$2:$F$131,2,0),"Escoja un ESM")</f>
        <v>Escoja un ESM</v>
      </c>
      <c r="F4740" s="31"/>
      <c r="G4740" s="5"/>
      <c r="H4740" s="5"/>
      <c r="I4740" s="5"/>
      <c r="J4740" s="5"/>
      <c r="K4740" s="5"/>
      <c r="L4740" s="6" t="str">
        <f>IFERROR(VLOOKUP(K4740,Tabla4[[ESPECIALIDADES]:[ÁREA DE LA ESPECIALIDAD]],2,0),"Escoja una especialidad")</f>
        <v>Escoja una especialidad</v>
      </c>
      <c r="M4740" s="5"/>
      <c r="N4740" s="5"/>
      <c r="O4740" s="5"/>
      <c r="P4740" s="6">
        <f>'Formato Productividad'!$M4740-'Formato Productividad'!$AI4740</f>
        <v>0</v>
      </c>
      <c r="Q4740" s="6" t="str">
        <f>IFERROR(VLOOKUP('Formato Productividad'!$K4740,Tabla4[],3,0),"Escoja una especialidad")</f>
        <v>Escoja una especialidad</v>
      </c>
      <c r="R4740" s="6" t="str">
        <f t="shared" si="296"/>
        <v>No aplica</v>
      </c>
      <c r="S4740" s="5"/>
      <c r="T4740" s="5"/>
      <c r="U4740" s="5"/>
      <c r="V4740" s="6">
        <f t="shared" si="297"/>
        <v>0</v>
      </c>
      <c r="W4740" s="6" t="str">
        <f t="shared" si="298"/>
        <v>No aplica</v>
      </c>
      <c r="X4740" s="35" t="str">
        <f t="shared" si="299"/>
        <v>No aplica</v>
      </c>
      <c r="Y4740" s="37"/>
      <c r="Z4740" s="38"/>
      <c r="AA4740" s="36"/>
      <c r="AB4740" s="38"/>
      <c r="AC4740" s="37"/>
      <c r="AD4740" s="38"/>
      <c r="AE4740" s="37"/>
      <c r="AF4740" s="38"/>
      <c r="AG4740" s="37"/>
      <c r="AH4740" s="38"/>
      <c r="AI4740" s="36"/>
      <c r="AJ4740" s="5"/>
      <c r="AK4740" s="5"/>
      <c r="AL4740" s="6">
        <f>IFERROR('Formato Productividad'!$Y4740+'Formato Productividad'!$AA4740+'Formato Productividad'!$AC4740,0)+'Formato Productividad'!$AE4740</f>
        <v>0</v>
      </c>
      <c r="AM4740" s="6">
        <f>IFERROR((('Formato Productividad'!$T4740+'Formato Productividad'!$V4740+'Formato Productividad'!$U4740)/'Formato Productividad'!$Q4740),0)+'Formato Productividad'!$AL4740</f>
        <v>0</v>
      </c>
      <c r="AN4740" s="7">
        <f>IFERROR(('Formato Productividad'!$AM4740/'Formato Productividad'!$N4740)*('Formato Productividad'!$N4740/'Formato Productividad'!$P4740),0)</f>
        <v>0</v>
      </c>
      <c r="AO4740" s="7">
        <f>IFERROR(('Formato Productividad'!$AG4740/'Formato Productividad'!$O4740)*('Formato Productividad'!$O4740/'Formato Productividad'!$P4740),0)</f>
        <v>0</v>
      </c>
      <c r="AP4740" s="7">
        <f>'Formato Productividad'!$AN4740+'Formato Productividad'!$AO4740</f>
        <v>0</v>
      </c>
      <c r="AQ4740" s="5"/>
      <c r="AR4740" s="7">
        <f>IFERROR('Formato Productividad'!$AM4740/'Formato Productividad'!$N4740,0)</f>
        <v>0</v>
      </c>
      <c r="AS4740" s="7">
        <f>IFERROR('Formato Productividad'!$AG4740/'Formato Productividad'!$O4740,0)</f>
        <v>0</v>
      </c>
      <c r="AT4740" s="71">
        <f>IFERROR('Formato Productividad'!$AI4740/'Formato Productividad'!$M4740,0)</f>
        <v>0</v>
      </c>
      <c r="AU4740" s="74"/>
    </row>
    <row r="4741" spans="1:47" s="33" customFormat="1" ht="25.5" customHeight="1" x14ac:dyDescent="0.25">
      <c r="A4741" s="39">
        <v>4740</v>
      </c>
      <c r="B4741" s="5"/>
      <c r="C4741" s="5"/>
      <c r="D4741" s="5"/>
      <c r="E4741" s="6" t="str">
        <f>IFERROR(VLOOKUP(D4741,'Formato validacion'!$E$2:$F$131,2,0),"Escoja un ESM")</f>
        <v>Escoja un ESM</v>
      </c>
      <c r="F4741" s="31"/>
      <c r="G4741" s="5"/>
      <c r="H4741" s="5"/>
      <c r="I4741" s="5"/>
      <c r="J4741" s="5"/>
      <c r="K4741" s="5"/>
      <c r="L4741" s="6" t="str">
        <f>IFERROR(VLOOKUP(K4741,Tabla4[[ESPECIALIDADES]:[ÁREA DE LA ESPECIALIDAD]],2,0),"Escoja una especialidad")</f>
        <v>Escoja una especialidad</v>
      </c>
      <c r="M4741" s="5"/>
      <c r="N4741" s="5"/>
      <c r="O4741" s="5"/>
      <c r="P4741" s="6">
        <f>'Formato Productividad'!$M4741-'Formato Productividad'!$AI4741</f>
        <v>0</v>
      </c>
      <c r="Q4741" s="6" t="str">
        <f>IFERROR(VLOOKUP('Formato Productividad'!$K4741,Tabla4[],3,0),"Escoja una especialidad")</f>
        <v>Escoja una especialidad</v>
      </c>
      <c r="R4741" s="6" t="str">
        <f t="shared" si="296"/>
        <v>No aplica</v>
      </c>
      <c r="S4741" s="5"/>
      <c r="T4741" s="5"/>
      <c r="U4741" s="5"/>
      <c r="V4741" s="6">
        <f t="shared" si="297"/>
        <v>0</v>
      </c>
      <c r="W4741" s="6" t="str">
        <f t="shared" si="298"/>
        <v>No aplica</v>
      </c>
      <c r="X4741" s="35" t="str">
        <f t="shared" si="299"/>
        <v>No aplica</v>
      </c>
      <c r="Y4741" s="37"/>
      <c r="Z4741" s="38"/>
      <c r="AA4741" s="36"/>
      <c r="AB4741" s="38"/>
      <c r="AC4741" s="37"/>
      <c r="AD4741" s="38"/>
      <c r="AE4741" s="37"/>
      <c r="AF4741" s="38"/>
      <c r="AG4741" s="37"/>
      <c r="AH4741" s="38"/>
      <c r="AI4741" s="36"/>
      <c r="AJ4741" s="5"/>
      <c r="AK4741" s="5"/>
      <c r="AL4741" s="6">
        <f>IFERROR('Formato Productividad'!$Y4741+'Formato Productividad'!$AA4741+'Formato Productividad'!$AC4741,0)+'Formato Productividad'!$AE4741</f>
        <v>0</v>
      </c>
      <c r="AM4741" s="6">
        <f>IFERROR((('Formato Productividad'!$T4741+'Formato Productividad'!$V4741+'Formato Productividad'!$U4741)/'Formato Productividad'!$Q4741),0)+'Formato Productividad'!$AL4741</f>
        <v>0</v>
      </c>
      <c r="AN4741" s="7">
        <f>IFERROR(('Formato Productividad'!$AM4741/'Formato Productividad'!$N4741)*('Formato Productividad'!$N4741/'Formato Productividad'!$P4741),0)</f>
        <v>0</v>
      </c>
      <c r="AO4741" s="7">
        <f>IFERROR(('Formato Productividad'!$AG4741/'Formato Productividad'!$O4741)*('Formato Productividad'!$O4741/'Formato Productividad'!$P4741),0)</f>
        <v>0</v>
      </c>
      <c r="AP4741" s="7">
        <f>'Formato Productividad'!$AN4741+'Formato Productividad'!$AO4741</f>
        <v>0</v>
      </c>
      <c r="AQ4741" s="5"/>
      <c r="AR4741" s="7">
        <f>IFERROR('Formato Productividad'!$AM4741/'Formato Productividad'!$N4741,0)</f>
        <v>0</v>
      </c>
      <c r="AS4741" s="7">
        <f>IFERROR('Formato Productividad'!$AG4741/'Formato Productividad'!$O4741,0)</f>
        <v>0</v>
      </c>
      <c r="AT4741" s="71">
        <f>IFERROR('Formato Productividad'!$AI4741/'Formato Productividad'!$M4741,0)</f>
        <v>0</v>
      </c>
      <c r="AU4741" s="74"/>
    </row>
    <row r="4742" spans="1:47" s="33" customFormat="1" ht="25.5" customHeight="1" x14ac:dyDescent="0.25">
      <c r="A4742" s="39">
        <v>4741</v>
      </c>
      <c r="B4742" s="5"/>
      <c r="C4742" s="5"/>
      <c r="D4742" s="5"/>
      <c r="E4742" s="6" t="str">
        <f>IFERROR(VLOOKUP(D4742,'Formato validacion'!$E$2:$F$131,2,0),"Escoja un ESM")</f>
        <v>Escoja un ESM</v>
      </c>
      <c r="F4742" s="31"/>
      <c r="G4742" s="5"/>
      <c r="H4742" s="5"/>
      <c r="I4742" s="5"/>
      <c r="J4742" s="5"/>
      <c r="K4742" s="5"/>
      <c r="L4742" s="6" t="str">
        <f>IFERROR(VLOOKUP(K4742,Tabla4[[ESPECIALIDADES]:[ÁREA DE LA ESPECIALIDAD]],2,0),"Escoja una especialidad")</f>
        <v>Escoja una especialidad</v>
      </c>
      <c r="M4742" s="5"/>
      <c r="N4742" s="5"/>
      <c r="O4742" s="5"/>
      <c r="P4742" s="6">
        <f>'Formato Productividad'!$M4742-'Formato Productividad'!$AI4742</f>
        <v>0</v>
      </c>
      <c r="Q4742" s="6" t="str">
        <f>IFERROR(VLOOKUP('Formato Productividad'!$K4742,Tabla4[],3,0),"Escoja una especialidad")</f>
        <v>Escoja una especialidad</v>
      </c>
      <c r="R4742" s="6" t="str">
        <f t="shared" si="296"/>
        <v>No aplica</v>
      </c>
      <c r="S4742" s="5"/>
      <c r="T4742" s="5"/>
      <c r="U4742" s="5"/>
      <c r="V4742" s="6">
        <f t="shared" si="297"/>
        <v>0</v>
      </c>
      <c r="W4742" s="6" t="str">
        <f t="shared" si="298"/>
        <v>No aplica</v>
      </c>
      <c r="X4742" s="35" t="str">
        <f t="shared" si="299"/>
        <v>No aplica</v>
      </c>
      <c r="Y4742" s="37"/>
      <c r="Z4742" s="38"/>
      <c r="AA4742" s="36"/>
      <c r="AB4742" s="38"/>
      <c r="AC4742" s="37"/>
      <c r="AD4742" s="38"/>
      <c r="AE4742" s="37"/>
      <c r="AF4742" s="38"/>
      <c r="AG4742" s="37"/>
      <c r="AH4742" s="38"/>
      <c r="AI4742" s="36"/>
      <c r="AJ4742" s="5"/>
      <c r="AK4742" s="5"/>
      <c r="AL4742" s="6">
        <f>IFERROR('Formato Productividad'!$Y4742+'Formato Productividad'!$AA4742+'Formato Productividad'!$AC4742,0)+'Formato Productividad'!$AE4742</f>
        <v>0</v>
      </c>
      <c r="AM4742" s="6">
        <f>IFERROR((('Formato Productividad'!$T4742+'Formato Productividad'!$V4742+'Formato Productividad'!$U4742)/'Formato Productividad'!$Q4742),0)+'Formato Productividad'!$AL4742</f>
        <v>0</v>
      </c>
      <c r="AN4742" s="7">
        <f>IFERROR(('Formato Productividad'!$AM4742/'Formato Productividad'!$N4742)*('Formato Productividad'!$N4742/'Formato Productividad'!$P4742),0)</f>
        <v>0</v>
      </c>
      <c r="AO4742" s="7">
        <f>IFERROR(('Formato Productividad'!$AG4742/'Formato Productividad'!$O4742)*('Formato Productividad'!$O4742/'Formato Productividad'!$P4742),0)</f>
        <v>0</v>
      </c>
      <c r="AP4742" s="7">
        <f>'Formato Productividad'!$AN4742+'Formato Productividad'!$AO4742</f>
        <v>0</v>
      </c>
      <c r="AQ4742" s="5"/>
      <c r="AR4742" s="7">
        <f>IFERROR('Formato Productividad'!$AM4742/'Formato Productividad'!$N4742,0)</f>
        <v>0</v>
      </c>
      <c r="AS4742" s="7">
        <f>IFERROR('Formato Productividad'!$AG4742/'Formato Productividad'!$O4742,0)</f>
        <v>0</v>
      </c>
      <c r="AT4742" s="71">
        <f>IFERROR('Formato Productividad'!$AI4742/'Formato Productividad'!$M4742,0)</f>
        <v>0</v>
      </c>
      <c r="AU4742" s="74"/>
    </row>
    <row r="4743" spans="1:47" s="33" customFormat="1" ht="25.5" customHeight="1" x14ac:dyDescent="0.25">
      <c r="A4743" s="39">
        <v>4742</v>
      </c>
      <c r="B4743" s="5"/>
      <c r="C4743" s="5"/>
      <c r="D4743" s="5"/>
      <c r="E4743" s="6" t="str">
        <f>IFERROR(VLOOKUP(D4743,'Formato validacion'!$E$2:$F$131,2,0),"Escoja un ESM")</f>
        <v>Escoja un ESM</v>
      </c>
      <c r="F4743" s="31"/>
      <c r="G4743" s="5"/>
      <c r="H4743" s="5"/>
      <c r="I4743" s="5"/>
      <c r="J4743" s="5"/>
      <c r="K4743" s="5"/>
      <c r="L4743" s="6" t="str">
        <f>IFERROR(VLOOKUP(K4743,Tabla4[[ESPECIALIDADES]:[ÁREA DE LA ESPECIALIDAD]],2,0),"Escoja una especialidad")</f>
        <v>Escoja una especialidad</v>
      </c>
      <c r="M4743" s="5"/>
      <c r="N4743" s="5"/>
      <c r="O4743" s="5"/>
      <c r="P4743" s="6">
        <f>'Formato Productividad'!$M4743-'Formato Productividad'!$AI4743</f>
        <v>0</v>
      </c>
      <c r="Q4743" s="6" t="str">
        <f>IFERROR(VLOOKUP('Formato Productividad'!$K4743,Tabla4[],3,0),"Escoja una especialidad")</f>
        <v>Escoja una especialidad</v>
      </c>
      <c r="R4743" s="6" t="str">
        <f t="shared" si="296"/>
        <v>No aplica</v>
      </c>
      <c r="S4743" s="5"/>
      <c r="T4743" s="5"/>
      <c r="U4743" s="5"/>
      <c r="V4743" s="6">
        <f t="shared" si="297"/>
        <v>0</v>
      </c>
      <c r="W4743" s="6" t="str">
        <f t="shared" si="298"/>
        <v>No aplica</v>
      </c>
      <c r="X4743" s="35" t="str">
        <f t="shared" si="299"/>
        <v>No aplica</v>
      </c>
      <c r="Y4743" s="37"/>
      <c r="Z4743" s="38"/>
      <c r="AA4743" s="36"/>
      <c r="AB4743" s="38"/>
      <c r="AC4743" s="37"/>
      <c r="AD4743" s="38"/>
      <c r="AE4743" s="37"/>
      <c r="AF4743" s="38"/>
      <c r="AG4743" s="37"/>
      <c r="AH4743" s="38"/>
      <c r="AI4743" s="36"/>
      <c r="AJ4743" s="5"/>
      <c r="AK4743" s="5"/>
      <c r="AL4743" s="6">
        <f>IFERROR('Formato Productividad'!$Y4743+'Formato Productividad'!$AA4743+'Formato Productividad'!$AC4743,0)+'Formato Productividad'!$AE4743</f>
        <v>0</v>
      </c>
      <c r="AM4743" s="6">
        <f>IFERROR((('Formato Productividad'!$T4743+'Formato Productividad'!$V4743+'Formato Productividad'!$U4743)/'Formato Productividad'!$Q4743),0)+'Formato Productividad'!$AL4743</f>
        <v>0</v>
      </c>
      <c r="AN4743" s="7">
        <f>IFERROR(('Formato Productividad'!$AM4743/'Formato Productividad'!$N4743)*('Formato Productividad'!$N4743/'Formato Productividad'!$P4743),0)</f>
        <v>0</v>
      </c>
      <c r="AO4743" s="7">
        <f>IFERROR(('Formato Productividad'!$AG4743/'Formato Productividad'!$O4743)*('Formato Productividad'!$O4743/'Formato Productividad'!$P4743),0)</f>
        <v>0</v>
      </c>
      <c r="AP4743" s="7">
        <f>'Formato Productividad'!$AN4743+'Formato Productividad'!$AO4743</f>
        <v>0</v>
      </c>
      <c r="AQ4743" s="5"/>
      <c r="AR4743" s="7">
        <f>IFERROR('Formato Productividad'!$AM4743/'Formato Productividad'!$N4743,0)</f>
        <v>0</v>
      </c>
      <c r="AS4743" s="7">
        <f>IFERROR('Formato Productividad'!$AG4743/'Formato Productividad'!$O4743,0)</f>
        <v>0</v>
      </c>
      <c r="AT4743" s="71">
        <f>IFERROR('Formato Productividad'!$AI4743/'Formato Productividad'!$M4743,0)</f>
        <v>0</v>
      </c>
      <c r="AU4743" s="74"/>
    </row>
    <row r="4744" spans="1:47" s="33" customFormat="1" ht="25.5" customHeight="1" x14ac:dyDescent="0.25">
      <c r="A4744" s="39">
        <v>4743</v>
      </c>
      <c r="B4744" s="5"/>
      <c r="C4744" s="5"/>
      <c r="D4744" s="5"/>
      <c r="E4744" s="6" t="str">
        <f>IFERROR(VLOOKUP(D4744,'Formato validacion'!$E$2:$F$131,2,0),"Escoja un ESM")</f>
        <v>Escoja un ESM</v>
      </c>
      <c r="F4744" s="31"/>
      <c r="G4744" s="5"/>
      <c r="H4744" s="5"/>
      <c r="I4744" s="5"/>
      <c r="J4744" s="5"/>
      <c r="K4744" s="5"/>
      <c r="L4744" s="6" t="str">
        <f>IFERROR(VLOOKUP(K4744,Tabla4[[ESPECIALIDADES]:[ÁREA DE LA ESPECIALIDAD]],2,0),"Escoja una especialidad")</f>
        <v>Escoja una especialidad</v>
      </c>
      <c r="M4744" s="5"/>
      <c r="N4744" s="5"/>
      <c r="O4744" s="5"/>
      <c r="P4744" s="6">
        <f>'Formato Productividad'!$M4744-'Formato Productividad'!$AI4744</f>
        <v>0</v>
      </c>
      <c r="Q4744" s="6" t="str">
        <f>IFERROR(VLOOKUP('Formato Productividad'!$K4744,Tabla4[],3,0),"Escoja una especialidad")</f>
        <v>Escoja una especialidad</v>
      </c>
      <c r="R4744" s="6" t="str">
        <f t="shared" si="296"/>
        <v>No aplica</v>
      </c>
      <c r="S4744" s="5"/>
      <c r="T4744" s="5"/>
      <c r="U4744" s="5"/>
      <c r="V4744" s="6">
        <f t="shared" si="297"/>
        <v>0</v>
      </c>
      <c r="W4744" s="6" t="str">
        <f t="shared" si="298"/>
        <v>No aplica</v>
      </c>
      <c r="X4744" s="35" t="str">
        <f t="shared" si="299"/>
        <v>No aplica</v>
      </c>
      <c r="Y4744" s="37"/>
      <c r="Z4744" s="38"/>
      <c r="AA4744" s="36"/>
      <c r="AB4744" s="38"/>
      <c r="AC4744" s="37"/>
      <c r="AD4744" s="38"/>
      <c r="AE4744" s="37"/>
      <c r="AF4744" s="38"/>
      <c r="AG4744" s="37"/>
      <c r="AH4744" s="38"/>
      <c r="AI4744" s="36"/>
      <c r="AJ4744" s="5"/>
      <c r="AK4744" s="5"/>
      <c r="AL4744" s="6">
        <f>IFERROR('Formato Productividad'!$Y4744+'Formato Productividad'!$AA4744+'Formato Productividad'!$AC4744,0)+'Formato Productividad'!$AE4744</f>
        <v>0</v>
      </c>
      <c r="AM4744" s="6">
        <f>IFERROR((('Formato Productividad'!$T4744+'Formato Productividad'!$V4744+'Formato Productividad'!$U4744)/'Formato Productividad'!$Q4744),0)+'Formato Productividad'!$AL4744</f>
        <v>0</v>
      </c>
      <c r="AN4744" s="7">
        <f>IFERROR(('Formato Productividad'!$AM4744/'Formato Productividad'!$N4744)*('Formato Productividad'!$N4744/'Formato Productividad'!$P4744),0)</f>
        <v>0</v>
      </c>
      <c r="AO4744" s="7">
        <f>IFERROR(('Formato Productividad'!$AG4744/'Formato Productividad'!$O4744)*('Formato Productividad'!$O4744/'Formato Productividad'!$P4744),0)</f>
        <v>0</v>
      </c>
      <c r="AP4744" s="7">
        <f>'Formato Productividad'!$AN4744+'Formato Productividad'!$AO4744</f>
        <v>0</v>
      </c>
      <c r="AQ4744" s="5"/>
      <c r="AR4744" s="7">
        <f>IFERROR('Formato Productividad'!$AM4744/'Formato Productividad'!$N4744,0)</f>
        <v>0</v>
      </c>
      <c r="AS4744" s="7">
        <f>IFERROR('Formato Productividad'!$AG4744/'Formato Productividad'!$O4744,0)</f>
        <v>0</v>
      </c>
      <c r="AT4744" s="71">
        <f>IFERROR('Formato Productividad'!$AI4744/'Formato Productividad'!$M4744,0)</f>
        <v>0</v>
      </c>
      <c r="AU4744" s="74"/>
    </row>
    <row r="4745" spans="1:47" s="33" customFormat="1" ht="25.5" customHeight="1" x14ac:dyDescent="0.25">
      <c r="A4745" s="39">
        <v>4744</v>
      </c>
      <c r="B4745" s="5"/>
      <c r="C4745" s="5"/>
      <c r="D4745" s="5"/>
      <c r="E4745" s="6" t="str">
        <f>IFERROR(VLOOKUP(D4745,'Formato validacion'!$E$2:$F$131,2,0),"Escoja un ESM")</f>
        <v>Escoja un ESM</v>
      </c>
      <c r="F4745" s="31"/>
      <c r="G4745" s="5"/>
      <c r="H4745" s="5"/>
      <c r="I4745" s="5"/>
      <c r="J4745" s="5"/>
      <c r="K4745" s="5"/>
      <c r="L4745" s="6" t="str">
        <f>IFERROR(VLOOKUP(K4745,Tabla4[[ESPECIALIDADES]:[ÁREA DE LA ESPECIALIDAD]],2,0),"Escoja una especialidad")</f>
        <v>Escoja una especialidad</v>
      </c>
      <c r="M4745" s="5"/>
      <c r="N4745" s="5"/>
      <c r="O4745" s="5"/>
      <c r="P4745" s="6">
        <f>'Formato Productividad'!$M4745-'Formato Productividad'!$AI4745</f>
        <v>0</v>
      </c>
      <c r="Q4745" s="6" t="str">
        <f>IFERROR(VLOOKUP('Formato Productividad'!$K4745,Tabla4[],3,0),"Escoja una especialidad")</f>
        <v>Escoja una especialidad</v>
      </c>
      <c r="R4745" s="6" t="str">
        <f t="shared" si="296"/>
        <v>No aplica</v>
      </c>
      <c r="S4745" s="5"/>
      <c r="T4745" s="5"/>
      <c r="U4745" s="5"/>
      <c r="V4745" s="6">
        <f t="shared" si="297"/>
        <v>0</v>
      </c>
      <c r="W4745" s="6" t="str">
        <f t="shared" si="298"/>
        <v>No aplica</v>
      </c>
      <c r="X4745" s="35" t="str">
        <f t="shared" si="299"/>
        <v>No aplica</v>
      </c>
      <c r="Y4745" s="37"/>
      <c r="Z4745" s="38"/>
      <c r="AA4745" s="36"/>
      <c r="AB4745" s="38"/>
      <c r="AC4745" s="37"/>
      <c r="AD4745" s="38"/>
      <c r="AE4745" s="37"/>
      <c r="AF4745" s="38"/>
      <c r="AG4745" s="37"/>
      <c r="AH4745" s="38"/>
      <c r="AI4745" s="36"/>
      <c r="AJ4745" s="5"/>
      <c r="AK4745" s="5"/>
      <c r="AL4745" s="6">
        <f>IFERROR('Formato Productividad'!$Y4745+'Formato Productividad'!$AA4745+'Formato Productividad'!$AC4745,0)+'Formato Productividad'!$AE4745</f>
        <v>0</v>
      </c>
      <c r="AM4745" s="6">
        <f>IFERROR((('Formato Productividad'!$T4745+'Formato Productividad'!$V4745+'Formato Productividad'!$U4745)/'Formato Productividad'!$Q4745),0)+'Formato Productividad'!$AL4745</f>
        <v>0</v>
      </c>
      <c r="AN4745" s="7">
        <f>IFERROR(('Formato Productividad'!$AM4745/'Formato Productividad'!$N4745)*('Formato Productividad'!$N4745/'Formato Productividad'!$P4745),0)</f>
        <v>0</v>
      </c>
      <c r="AO4745" s="7">
        <f>IFERROR(('Formato Productividad'!$AG4745/'Formato Productividad'!$O4745)*('Formato Productividad'!$O4745/'Formato Productividad'!$P4745),0)</f>
        <v>0</v>
      </c>
      <c r="AP4745" s="7">
        <f>'Formato Productividad'!$AN4745+'Formato Productividad'!$AO4745</f>
        <v>0</v>
      </c>
      <c r="AQ4745" s="5"/>
      <c r="AR4745" s="7">
        <f>IFERROR('Formato Productividad'!$AM4745/'Formato Productividad'!$N4745,0)</f>
        <v>0</v>
      </c>
      <c r="AS4745" s="7">
        <f>IFERROR('Formato Productividad'!$AG4745/'Formato Productividad'!$O4745,0)</f>
        <v>0</v>
      </c>
      <c r="AT4745" s="71">
        <f>IFERROR('Formato Productividad'!$AI4745/'Formato Productividad'!$M4745,0)</f>
        <v>0</v>
      </c>
      <c r="AU4745" s="74"/>
    </row>
    <row r="4746" spans="1:47" s="33" customFormat="1" ht="25.5" customHeight="1" x14ac:dyDescent="0.25">
      <c r="A4746" s="39">
        <v>4745</v>
      </c>
      <c r="B4746" s="5"/>
      <c r="C4746" s="5"/>
      <c r="D4746" s="5"/>
      <c r="E4746" s="6" t="str">
        <f>IFERROR(VLOOKUP(D4746,'Formato validacion'!$E$2:$F$131,2,0),"Escoja un ESM")</f>
        <v>Escoja un ESM</v>
      </c>
      <c r="F4746" s="31"/>
      <c r="G4746" s="5"/>
      <c r="H4746" s="5"/>
      <c r="I4746" s="5"/>
      <c r="J4746" s="5"/>
      <c r="K4746" s="5"/>
      <c r="L4746" s="6" t="str">
        <f>IFERROR(VLOOKUP(K4746,Tabla4[[ESPECIALIDADES]:[ÁREA DE LA ESPECIALIDAD]],2,0),"Escoja una especialidad")</f>
        <v>Escoja una especialidad</v>
      </c>
      <c r="M4746" s="5"/>
      <c r="N4746" s="5"/>
      <c r="O4746" s="5"/>
      <c r="P4746" s="6">
        <f>'Formato Productividad'!$M4746-'Formato Productividad'!$AI4746</f>
        <v>0</v>
      </c>
      <c r="Q4746" s="6" t="str">
        <f>IFERROR(VLOOKUP('Formato Productividad'!$K4746,Tabla4[],3,0),"Escoja una especialidad")</f>
        <v>Escoja una especialidad</v>
      </c>
      <c r="R4746" s="6" t="str">
        <f t="shared" si="296"/>
        <v>No aplica</v>
      </c>
      <c r="S4746" s="5"/>
      <c r="T4746" s="5"/>
      <c r="U4746" s="5"/>
      <c r="V4746" s="6">
        <f t="shared" si="297"/>
        <v>0</v>
      </c>
      <c r="W4746" s="6" t="str">
        <f t="shared" si="298"/>
        <v>No aplica</v>
      </c>
      <c r="X4746" s="35" t="str">
        <f t="shared" si="299"/>
        <v>No aplica</v>
      </c>
      <c r="Y4746" s="37"/>
      <c r="Z4746" s="38"/>
      <c r="AA4746" s="36"/>
      <c r="AB4746" s="38"/>
      <c r="AC4746" s="37"/>
      <c r="AD4746" s="38"/>
      <c r="AE4746" s="37"/>
      <c r="AF4746" s="38"/>
      <c r="AG4746" s="37"/>
      <c r="AH4746" s="38"/>
      <c r="AI4746" s="36"/>
      <c r="AJ4746" s="5"/>
      <c r="AK4746" s="5"/>
      <c r="AL4746" s="6">
        <f>IFERROR('Formato Productividad'!$Y4746+'Formato Productividad'!$AA4746+'Formato Productividad'!$AC4746,0)+'Formato Productividad'!$AE4746</f>
        <v>0</v>
      </c>
      <c r="AM4746" s="6">
        <f>IFERROR((('Formato Productividad'!$T4746+'Formato Productividad'!$V4746+'Formato Productividad'!$U4746)/'Formato Productividad'!$Q4746),0)+'Formato Productividad'!$AL4746</f>
        <v>0</v>
      </c>
      <c r="AN4746" s="7">
        <f>IFERROR(('Formato Productividad'!$AM4746/'Formato Productividad'!$N4746)*('Formato Productividad'!$N4746/'Formato Productividad'!$P4746),0)</f>
        <v>0</v>
      </c>
      <c r="AO4746" s="7">
        <f>IFERROR(('Formato Productividad'!$AG4746/'Formato Productividad'!$O4746)*('Formato Productividad'!$O4746/'Formato Productividad'!$P4746),0)</f>
        <v>0</v>
      </c>
      <c r="AP4746" s="7">
        <f>'Formato Productividad'!$AN4746+'Formato Productividad'!$AO4746</f>
        <v>0</v>
      </c>
      <c r="AQ4746" s="5"/>
      <c r="AR4746" s="7">
        <f>IFERROR('Formato Productividad'!$AM4746/'Formato Productividad'!$N4746,0)</f>
        <v>0</v>
      </c>
      <c r="AS4746" s="7">
        <f>IFERROR('Formato Productividad'!$AG4746/'Formato Productividad'!$O4746,0)</f>
        <v>0</v>
      </c>
      <c r="AT4746" s="71">
        <f>IFERROR('Formato Productividad'!$AI4746/'Formato Productividad'!$M4746,0)</f>
        <v>0</v>
      </c>
      <c r="AU4746" s="74"/>
    </row>
    <row r="4747" spans="1:47" s="33" customFormat="1" ht="25.5" customHeight="1" x14ac:dyDescent="0.25">
      <c r="A4747" s="39">
        <v>4746</v>
      </c>
      <c r="B4747" s="5"/>
      <c r="C4747" s="5"/>
      <c r="D4747" s="5"/>
      <c r="E4747" s="6" t="str">
        <f>IFERROR(VLOOKUP(D4747,'Formato validacion'!$E$2:$F$131,2,0),"Escoja un ESM")</f>
        <v>Escoja un ESM</v>
      </c>
      <c r="F4747" s="31"/>
      <c r="G4747" s="5"/>
      <c r="H4747" s="5"/>
      <c r="I4747" s="5"/>
      <c r="J4747" s="5"/>
      <c r="K4747" s="5"/>
      <c r="L4747" s="6" t="str">
        <f>IFERROR(VLOOKUP(K4747,Tabla4[[ESPECIALIDADES]:[ÁREA DE LA ESPECIALIDAD]],2,0),"Escoja una especialidad")</f>
        <v>Escoja una especialidad</v>
      </c>
      <c r="M4747" s="5"/>
      <c r="N4747" s="5"/>
      <c r="O4747" s="5"/>
      <c r="P4747" s="6">
        <f>'Formato Productividad'!$M4747-'Formato Productividad'!$AI4747</f>
        <v>0</v>
      </c>
      <c r="Q4747" s="6" t="str">
        <f>IFERROR(VLOOKUP('Formato Productividad'!$K4747,Tabla4[],3,0),"Escoja una especialidad")</f>
        <v>Escoja una especialidad</v>
      </c>
      <c r="R4747" s="6" t="str">
        <f t="shared" si="296"/>
        <v>No aplica</v>
      </c>
      <c r="S4747" s="5"/>
      <c r="T4747" s="5"/>
      <c r="U4747" s="5"/>
      <c r="V4747" s="6">
        <f t="shared" si="297"/>
        <v>0</v>
      </c>
      <c r="W4747" s="6" t="str">
        <f t="shared" si="298"/>
        <v>No aplica</v>
      </c>
      <c r="X4747" s="35" t="str">
        <f t="shared" si="299"/>
        <v>No aplica</v>
      </c>
      <c r="Y4747" s="37"/>
      <c r="Z4747" s="38"/>
      <c r="AA4747" s="36"/>
      <c r="AB4747" s="38"/>
      <c r="AC4747" s="37"/>
      <c r="AD4747" s="38"/>
      <c r="AE4747" s="37"/>
      <c r="AF4747" s="38"/>
      <c r="AG4747" s="37"/>
      <c r="AH4747" s="38"/>
      <c r="AI4747" s="36"/>
      <c r="AJ4747" s="5"/>
      <c r="AK4747" s="5"/>
      <c r="AL4747" s="6">
        <f>IFERROR('Formato Productividad'!$Y4747+'Formato Productividad'!$AA4747+'Formato Productividad'!$AC4747,0)+'Formato Productividad'!$AE4747</f>
        <v>0</v>
      </c>
      <c r="AM4747" s="6">
        <f>IFERROR((('Formato Productividad'!$T4747+'Formato Productividad'!$V4747+'Formato Productividad'!$U4747)/'Formato Productividad'!$Q4747),0)+'Formato Productividad'!$AL4747</f>
        <v>0</v>
      </c>
      <c r="AN4747" s="7">
        <f>IFERROR(('Formato Productividad'!$AM4747/'Formato Productividad'!$N4747)*('Formato Productividad'!$N4747/'Formato Productividad'!$P4747),0)</f>
        <v>0</v>
      </c>
      <c r="AO4747" s="7">
        <f>IFERROR(('Formato Productividad'!$AG4747/'Formato Productividad'!$O4747)*('Formato Productividad'!$O4747/'Formato Productividad'!$P4747),0)</f>
        <v>0</v>
      </c>
      <c r="AP4747" s="7">
        <f>'Formato Productividad'!$AN4747+'Formato Productividad'!$AO4747</f>
        <v>0</v>
      </c>
      <c r="AQ4747" s="5"/>
      <c r="AR4747" s="7">
        <f>IFERROR('Formato Productividad'!$AM4747/'Formato Productividad'!$N4747,0)</f>
        <v>0</v>
      </c>
      <c r="AS4747" s="7">
        <f>IFERROR('Formato Productividad'!$AG4747/'Formato Productividad'!$O4747,0)</f>
        <v>0</v>
      </c>
      <c r="AT4747" s="71">
        <f>IFERROR('Formato Productividad'!$AI4747/'Formato Productividad'!$M4747,0)</f>
        <v>0</v>
      </c>
      <c r="AU4747" s="74"/>
    </row>
    <row r="4748" spans="1:47" s="33" customFormat="1" ht="25.5" customHeight="1" x14ac:dyDescent="0.25">
      <c r="A4748" s="39">
        <v>4747</v>
      </c>
      <c r="B4748" s="5"/>
      <c r="C4748" s="5"/>
      <c r="D4748" s="5"/>
      <c r="E4748" s="6" t="str">
        <f>IFERROR(VLOOKUP(D4748,'Formato validacion'!$E$2:$F$131,2,0),"Escoja un ESM")</f>
        <v>Escoja un ESM</v>
      </c>
      <c r="F4748" s="31"/>
      <c r="G4748" s="5"/>
      <c r="H4748" s="5"/>
      <c r="I4748" s="5"/>
      <c r="J4748" s="5"/>
      <c r="K4748" s="5"/>
      <c r="L4748" s="6" t="str">
        <f>IFERROR(VLOOKUP(K4748,Tabla4[[ESPECIALIDADES]:[ÁREA DE LA ESPECIALIDAD]],2,0),"Escoja una especialidad")</f>
        <v>Escoja una especialidad</v>
      </c>
      <c r="M4748" s="5"/>
      <c r="N4748" s="5"/>
      <c r="O4748" s="5"/>
      <c r="P4748" s="6">
        <f>'Formato Productividad'!$M4748-'Formato Productividad'!$AI4748</f>
        <v>0</v>
      </c>
      <c r="Q4748" s="6" t="str">
        <f>IFERROR(VLOOKUP('Formato Productividad'!$K4748,Tabla4[],3,0),"Escoja una especialidad")</f>
        <v>Escoja una especialidad</v>
      </c>
      <c r="R4748" s="6" t="str">
        <f t="shared" si="296"/>
        <v>No aplica</v>
      </c>
      <c r="S4748" s="5"/>
      <c r="T4748" s="5"/>
      <c r="U4748" s="5"/>
      <c r="V4748" s="6">
        <f t="shared" si="297"/>
        <v>0</v>
      </c>
      <c r="W4748" s="6" t="str">
        <f t="shared" si="298"/>
        <v>No aplica</v>
      </c>
      <c r="X4748" s="35" t="str">
        <f t="shared" si="299"/>
        <v>No aplica</v>
      </c>
      <c r="Y4748" s="37"/>
      <c r="Z4748" s="38"/>
      <c r="AA4748" s="36"/>
      <c r="AB4748" s="38"/>
      <c r="AC4748" s="37"/>
      <c r="AD4748" s="38"/>
      <c r="AE4748" s="37"/>
      <c r="AF4748" s="38"/>
      <c r="AG4748" s="37"/>
      <c r="AH4748" s="38"/>
      <c r="AI4748" s="36"/>
      <c r="AJ4748" s="5"/>
      <c r="AK4748" s="5"/>
      <c r="AL4748" s="6">
        <f>IFERROR('Formato Productividad'!$Y4748+'Formato Productividad'!$AA4748+'Formato Productividad'!$AC4748,0)+'Formato Productividad'!$AE4748</f>
        <v>0</v>
      </c>
      <c r="AM4748" s="6">
        <f>IFERROR((('Formato Productividad'!$T4748+'Formato Productividad'!$V4748+'Formato Productividad'!$U4748)/'Formato Productividad'!$Q4748),0)+'Formato Productividad'!$AL4748</f>
        <v>0</v>
      </c>
      <c r="AN4748" s="7">
        <f>IFERROR(('Formato Productividad'!$AM4748/'Formato Productividad'!$N4748)*('Formato Productividad'!$N4748/'Formato Productividad'!$P4748),0)</f>
        <v>0</v>
      </c>
      <c r="AO4748" s="7">
        <f>IFERROR(('Formato Productividad'!$AG4748/'Formato Productividad'!$O4748)*('Formato Productividad'!$O4748/'Formato Productividad'!$P4748),0)</f>
        <v>0</v>
      </c>
      <c r="AP4748" s="7">
        <f>'Formato Productividad'!$AN4748+'Formato Productividad'!$AO4748</f>
        <v>0</v>
      </c>
      <c r="AQ4748" s="5"/>
      <c r="AR4748" s="7">
        <f>IFERROR('Formato Productividad'!$AM4748/'Formato Productividad'!$N4748,0)</f>
        <v>0</v>
      </c>
      <c r="AS4748" s="7">
        <f>IFERROR('Formato Productividad'!$AG4748/'Formato Productividad'!$O4748,0)</f>
        <v>0</v>
      </c>
      <c r="AT4748" s="71">
        <f>IFERROR('Formato Productividad'!$AI4748/'Formato Productividad'!$M4748,0)</f>
        <v>0</v>
      </c>
      <c r="AU4748" s="74"/>
    </row>
    <row r="4749" spans="1:47" s="33" customFormat="1" ht="25.5" customHeight="1" x14ac:dyDescent="0.25">
      <c r="A4749" s="39">
        <v>4748</v>
      </c>
      <c r="B4749" s="5"/>
      <c r="C4749" s="5"/>
      <c r="D4749" s="5"/>
      <c r="E4749" s="6" t="str">
        <f>IFERROR(VLOOKUP(D4749,'Formato validacion'!$E$2:$F$131,2,0),"Escoja un ESM")</f>
        <v>Escoja un ESM</v>
      </c>
      <c r="F4749" s="31"/>
      <c r="G4749" s="5"/>
      <c r="H4749" s="5"/>
      <c r="I4749" s="5"/>
      <c r="J4749" s="5"/>
      <c r="K4749" s="5"/>
      <c r="L4749" s="6" t="str">
        <f>IFERROR(VLOOKUP(K4749,Tabla4[[ESPECIALIDADES]:[ÁREA DE LA ESPECIALIDAD]],2,0),"Escoja una especialidad")</f>
        <v>Escoja una especialidad</v>
      </c>
      <c r="M4749" s="5"/>
      <c r="N4749" s="5"/>
      <c r="O4749" s="5"/>
      <c r="P4749" s="6">
        <f>'Formato Productividad'!$M4749-'Formato Productividad'!$AI4749</f>
        <v>0</v>
      </c>
      <c r="Q4749" s="6" t="str">
        <f>IFERROR(VLOOKUP('Formato Productividad'!$K4749,Tabla4[],3,0),"Escoja una especialidad")</f>
        <v>Escoja una especialidad</v>
      </c>
      <c r="R4749" s="6" t="str">
        <f t="shared" si="296"/>
        <v>No aplica</v>
      </c>
      <c r="S4749" s="5"/>
      <c r="T4749" s="5"/>
      <c r="U4749" s="5"/>
      <c r="V4749" s="6">
        <f t="shared" si="297"/>
        <v>0</v>
      </c>
      <c r="W4749" s="6" t="str">
        <f t="shared" si="298"/>
        <v>No aplica</v>
      </c>
      <c r="X4749" s="35" t="str">
        <f t="shared" si="299"/>
        <v>No aplica</v>
      </c>
      <c r="Y4749" s="37"/>
      <c r="Z4749" s="38"/>
      <c r="AA4749" s="36"/>
      <c r="AB4749" s="38"/>
      <c r="AC4749" s="37"/>
      <c r="AD4749" s="38"/>
      <c r="AE4749" s="37"/>
      <c r="AF4749" s="38"/>
      <c r="AG4749" s="37"/>
      <c r="AH4749" s="38"/>
      <c r="AI4749" s="36"/>
      <c r="AJ4749" s="5"/>
      <c r="AK4749" s="5"/>
      <c r="AL4749" s="6">
        <f>IFERROR('Formato Productividad'!$Y4749+'Formato Productividad'!$AA4749+'Formato Productividad'!$AC4749,0)+'Formato Productividad'!$AE4749</f>
        <v>0</v>
      </c>
      <c r="AM4749" s="6">
        <f>IFERROR((('Formato Productividad'!$T4749+'Formato Productividad'!$V4749+'Formato Productividad'!$U4749)/'Formato Productividad'!$Q4749),0)+'Formato Productividad'!$AL4749</f>
        <v>0</v>
      </c>
      <c r="AN4749" s="7">
        <f>IFERROR(('Formato Productividad'!$AM4749/'Formato Productividad'!$N4749)*('Formato Productividad'!$N4749/'Formato Productividad'!$P4749),0)</f>
        <v>0</v>
      </c>
      <c r="AO4749" s="7">
        <f>IFERROR(('Formato Productividad'!$AG4749/'Formato Productividad'!$O4749)*('Formato Productividad'!$O4749/'Formato Productividad'!$P4749),0)</f>
        <v>0</v>
      </c>
      <c r="AP4749" s="7">
        <f>'Formato Productividad'!$AN4749+'Formato Productividad'!$AO4749</f>
        <v>0</v>
      </c>
      <c r="AQ4749" s="5"/>
      <c r="AR4749" s="7">
        <f>IFERROR('Formato Productividad'!$AM4749/'Formato Productividad'!$N4749,0)</f>
        <v>0</v>
      </c>
      <c r="AS4749" s="7">
        <f>IFERROR('Formato Productividad'!$AG4749/'Formato Productividad'!$O4749,0)</f>
        <v>0</v>
      </c>
      <c r="AT4749" s="71">
        <f>IFERROR('Formato Productividad'!$AI4749/'Formato Productividad'!$M4749,0)</f>
        <v>0</v>
      </c>
      <c r="AU4749" s="74"/>
    </row>
    <row r="4750" spans="1:47" s="33" customFormat="1" ht="25.5" customHeight="1" x14ac:dyDescent="0.25">
      <c r="A4750" s="39">
        <v>4749</v>
      </c>
      <c r="B4750" s="5"/>
      <c r="C4750" s="5"/>
      <c r="D4750" s="5"/>
      <c r="E4750" s="6" t="str">
        <f>IFERROR(VLOOKUP(D4750,'Formato validacion'!$E$2:$F$131,2,0),"Escoja un ESM")</f>
        <v>Escoja un ESM</v>
      </c>
      <c r="F4750" s="31"/>
      <c r="G4750" s="5"/>
      <c r="H4750" s="5"/>
      <c r="I4750" s="5"/>
      <c r="J4750" s="5"/>
      <c r="K4750" s="5"/>
      <c r="L4750" s="6" t="str">
        <f>IFERROR(VLOOKUP(K4750,Tabla4[[ESPECIALIDADES]:[ÁREA DE LA ESPECIALIDAD]],2,0),"Escoja una especialidad")</f>
        <v>Escoja una especialidad</v>
      </c>
      <c r="M4750" s="5"/>
      <c r="N4750" s="5"/>
      <c r="O4750" s="5"/>
      <c r="P4750" s="6">
        <f>'Formato Productividad'!$M4750-'Formato Productividad'!$AI4750</f>
        <v>0</v>
      </c>
      <c r="Q4750" s="6" t="str">
        <f>IFERROR(VLOOKUP('Formato Productividad'!$K4750,Tabla4[],3,0),"Escoja una especialidad")</f>
        <v>Escoja una especialidad</v>
      </c>
      <c r="R4750" s="6" t="str">
        <f t="shared" si="296"/>
        <v>No aplica</v>
      </c>
      <c r="S4750" s="5"/>
      <c r="T4750" s="5"/>
      <c r="U4750" s="5"/>
      <c r="V4750" s="6">
        <f t="shared" si="297"/>
        <v>0</v>
      </c>
      <c r="W4750" s="6" t="str">
        <f t="shared" si="298"/>
        <v>No aplica</v>
      </c>
      <c r="X4750" s="35" t="str">
        <f t="shared" si="299"/>
        <v>No aplica</v>
      </c>
      <c r="Y4750" s="37"/>
      <c r="Z4750" s="38"/>
      <c r="AA4750" s="36"/>
      <c r="AB4750" s="38"/>
      <c r="AC4750" s="37"/>
      <c r="AD4750" s="38"/>
      <c r="AE4750" s="37"/>
      <c r="AF4750" s="38"/>
      <c r="AG4750" s="37"/>
      <c r="AH4750" s="38"/>
      <c r="AI4750" s="36"/>
      <c r="AJ4750" s="5"/>
      <c r="AK4750" s="5"/>
      <c r="AL4750" s="6">
        <f>IFERROR('Formato Productividad'!$Y4750+'Formato Productividad'!$AA4750+'Formato Productividad'!$AC4750,0)+'Formato Productividad'!$AE4750</f>
        <v>0</v>
      </c>
      <c r="AM4750" s="6">
        <f>IFERROR((('Formato Productividad'!$T4750+'Formato Productividad'!$V4750+'Formato Productividad'!$U4750)/'Formato Productividad'!$Q4750),0)+'Formato Productividad'!$AL4750</f>
        <v>0</v>
      </c>
      <c r="AN4750" s="7">
        <f>IFERROR(('Formato Productividad'!$AM4750/'Formato Productividad'!$N4750)*('Formato Productividad'!$N4750/'Formato Productividad'!$P4750),0)</f>
        <v>0</v>
      </c>
      <c r="AO4750" s="7">
        <f>IFERROR(('Formato Productividad'!$AG4750/'Formato Productividad'!$O4750)*('Formato Productividad'!$O4750/'Formato Productividad'!$P4750),0)</f>
        <v>0</v>
      </c>
      <c r="AP4750" s="7">
        <f>'Formato Productividad'!$AN4750+'Formato Productividad'!$AO4750</f>
        <v>0</v>
      </c>
      <c r="AQ4750" s="5"/>
      <c r="AR4750" s="7">
        <f>IFERROR('Formato Productividad'!$AM4750/'Formato Productividad'!$N4750,0)</f>
        <v>0</v>
      </c>
      <c r="AS4750" s="7">
        <f>IFERROR('Formato Productividad'!$AG4750/'Formato Productividad'!$O4750,0)</f>
        <v>0</v>
      </c>
      <c r="AT4750" s="71">
        <f>IFERROR('Formato Productividad'!$AI4750/'Formato Productividad'!$M4750,0)</f>
        <v>0</v>
      </c>
      <c r="AU4750" s="74"/>
    </row>
    <row r="4751" spans="1:47" s="33" customFormat="1" ht="25.5" customHeight="1" x14ac:dyDescent="0.25">
      <c r="A4751" s="39">
        <v>4750</v>
      </c>
      <c r="B4751" s="5"/>
      <c r="C4751" s="5"/>
      <c r="D4751" s="5"/>
      <c r="E4751" s="6" t="str">
        <f>IFERROR(VLOOKUP(D4751,'Formato validacion'!$E$2:$F$131,2,0),"Escoja un ESM")</f>
        <v>Escoja un ESM</v>
      </c>
      <c r="F4751" s="31"/>
      <c r="G4751" s="5"/>
      <c r="H4751" s="5"/>
      <c r="I4751" s="5"/>
      <c r="J4751" s="5"/>
      <c r="K4751" s="5"/>
      <c r="L4751" s="6" t="str">
        <f>IFERROR(VLOOKUP(K4751,Tabla4[[ESPECIALIDADES]:[ÁREA DE LA ESPECIALIDAD]],2,0),"Escoja una especialidad")</f>
        <v>Escoja una especialidad</v>
      </c>
      <c r="M4751" s="5"/>
      <c r="N4751" s="5"/>
      <c r="O4751" s="5"/>
      <c r="P4751" s="6">
        <f>'Formato Productividad'!$M4751-'Formato Productividad'!$AI4751</f>
        <v>0</v>
      </c>
      <c r="Q4751" s="6" t="str">
        <f>IFERROR(VLOOKUP('Formato Productividad'!$K4751,Tabla4[],3,0),"Escoja una especialidad")</f>
        <v>Escoja una especialidad</v>
      </c>
      <c r="R4751" s="6" t="str">
        <f t="shared" si="296"/>
        <v>No aplica</v>
      </c>
      <c r="S4751" s="5"/>
      <c r="T4751" s="5"/>
      <c r="U4751" s="5"/>
      <c r="V4751" s="6">
        <f t="shared" si="297"/>
        <v>0</v>
      </c>
      <c r="W4751" s="6" t="str">
        <f t="shared" si="298"/>
        <v>No aplica</v>
      </c>
      <c r="X4751" s="35" t="str">
        <f t="shared" si="299"/>
        <v>No aplica</v>
      </c>
      <c r="Y4751" s="37"/>
      <c r="Z4751" s="38"/>
      <c r="AA4751" s="36"/>
      <c r="AB4751" s="38"/>
      <c r="AC4751" s="37"/>
      <c r="AD4751" s="38"/>
      <c r="AE4751" s="37"/>
      <c r="AF4751" s="38"/>
      <c r="AG4751" s="37"/>
      <c r="AH4751" s="38"/>
      <c r="AI4751" s="36"/>
      <c r="AJ4751" s="5"/>
      <c r="AK4751" s="5"/>
      <c r="AL4751" s="6">
        <f>IFERROR('Formato Productividad'!$Y4751+'Formato Productividad'!$AA4751+'Formato Productividad'!$AC4751,0)+'Formato Productividad'!$AE4751</f>
        <v>0</v>
      </c>
      <c r="AM4751" s="6">
        <f>IFERROR((('Formato Productividad'!$T4751+'Formato Productividad'!$V4751+'Formato Productividad'!$U4751)/'Formato Productividad'!$Q4751),0)+'Formato Productividad'!$AL4751</f>
        <v>0</v>
      </c>
      <c r="AN4751" s="7">
        <f>IFERROR(('Formato Productividad'!$AM4751/'Formato Productividad'!$N4751)*('Formato Productividad'!$N4751/'Formato Productividad'!$P4751),0)</f>
        <v>0</v>
      </c>
      <c r="AO4751" s="7">
        <f>IFERROR(('Formato Productividad'!$AG4751/'Formato Productividad'!$O4751)*('Formato Productividad'!$O4751/'Formato Productividad'!$P4751),0)</f>
        <v>0</v>
      </c>
      <c r="AP4751" s="7">
        <f>'Formato Productividad'!$AN4751+'Formato Productividad'!$AO4751</f>
        <v>0</v>
      </c>
      <c r="AQ4751" s="5"/>
      <c r="AR4751" s="7">
        <f>IFERROR('Formato Productividad'!$AM4751/'Formato Productividad'!$N4751,0)</f>
        <v>0</v>
      </c>
      <c r="AS4751" s="7">
        <f>IFERROR('Formato Productividad'!$AG4751/'Formato Productividad'!$O4751,0)</f>
        <v>0</v>
      </c>
      <c r="AT4751" s="71">
        <f>IFERROR('Formato Productividad'!$AI4751/'Formato Productividad'!$M4751,0)</f>
        <v>0</v>
      </c>
      <c r="AU4751" s="74"/>
    </row>
    <row r="4752" spans="1:47" s="33" customFormat="1" ht="25.5" customHeight="1" x14ac:dyDescent="0.25">
      <c r="A4752" s="39">
        <v>4751</v>
      </c>
      <c r="B4752" s="5"/>
      <c r="C4752" s="5"/>
      <c r="D4752" s="5"/>
      <c r="E4752" s="6" t="str">
        <f>IFERROR(VLOOKUP(D4752,'Formato validacion'!$E$2:$F$131,2,0),"Escoja un ESM")</f>
        <v>Escoja un ESM</v>
      </c>
      <c r="F4752" s="31"/>
      <c r="G4752" s="5"/>
      <c r="H4752" s="5"/>
      <c r="I4752" s="5"/>
      <c r="J4752" s="5"/>
      <c r="K4752" s="5"/>
      <c r="L4752" s="6" t="str">
        <f>IFERROR(VLOOKUP(K4752,Tabla4[[ESPECIALIDADES]:[ÁREA DE LA ESPECIALIDAD]],2,0),"Escoja una especialidad")</f>
        <v>Escoja una especialidad</v>
      </c>
      <c r="M4752" s="5"/>
      <c r="N4752" s="5"/>
      <c r="O4752" s="5"/>
      <c r="P4752" s="6">
        <f>'Formato Productividad'!$M4752-'Formato Productividad'!$AI4752</f>
        <v>0</v>
      </c>
      <c r="Q4752" s="6" t="str">
        <f>IFERROR(VLOOKUP('Formato Productividad'!$K4752,Tabla4[],3,0),"Escoja una especialidad")</f>
        <v>Escoja una especialidad</v>
      </c>
      <c r="R4752" s="6" t="str">
        <f t="shared" si="296"/>
        <v>No aplica</v>
      </c>
      <c r="S4752" s="5"/>
      <c r="T4752" s="5"/>
      <c r="U4752" s="5"/>
      <c r="V4752" s="6">
        <f t="shared" si="297"/>
        <v>0</v>
      </c>
      <c r="W4752" s="6" t="str">
        <f t="shared" si="298"/>
        <v>No aplica</v>
      </c>
      <c r="X4752" s="35" t="str">
        <f t="shared" si="299"/>
        <v>No aplica</v>
      </c>
      <c r="Y4752" s="37"/>
      <c r="Z4752" s="38"/>
      <c r="AA4752" s="36"/>
      <c r="AB4752" s="38"/>
      <c r="AC4752" s="37"/>
      <c r="AD4752" s="38"/>
      <c r="AE4752" s="37"/>
      <c r="AF4752" s="38"/>
      <c r="AG4752" s="37"/>
      <c r="AH4752" s="38"/>
      <c r="AI4752" s="36"/>
      <c r="AJ4752" s="5"/>
      <c r="AK4752" s="5"/>
      <c r="AL4752" s="6">
        <f>IFERROR('Formato Productividad'!$Y4752+'Formato Productividad'!$AA4752+'Formato Productividad'!$AC4752,0)+'Formato Productividad'!$AE4752</f>
        <v>0</v>
      </c>
      <c r="AM4752" s="6">
        <f>IFERROR((('Formato Productividad'!$T4752+'Formato Productividad'!$V4752+'Formato Productividad'!$U4752)/'Formato Productividad'!$Q4752),0)+'Formato Productividad'!$AL4752</f>
        <v>0</v>
      </c>
      <c r="AN4752" s="7">
        <f>IFERROR(('Formato Productividad'!$AM4752/'Formato Productividad'!$N4752)*('Formato Productividad'!$N4752/'Formato Productividad'!$P4752),0)</f>
        <v>0</v>
      </c>
      <c r="AO4752" s="7">
        <f>IFERROR(('Formato Productividad'!$AG4752/'Formato Productividad'!$O4752)*('Formato Productividad'!$O4752/'Formato Productividad'!$P4752),0)</f>
        <v>0</v>
      </c>
      <c r="AP4752" s="7">
        <f>'Formato Productividad'!$AN4752+'Formato Productividad'!$AO4752</f>
        <v>0</v>
      </c>
      <c r="AQ4752" s="5"/>
      <c r="AR4752" s="7">
        <f>IFERROR('Formato Productividad'!$AM4752/'Formato Productividad'!$N4752,0)</f>
        <v>0</v>
      </c>
      <c r="AS4752" s="7">
        <f>IFERROR('Formato Productividad'!$AG4752/'Formato Productividad'!$O4752,0)</f>
        <v>0</v>
      </c>
      <c r="AT4752" s="71">
        <f>IFERROR('Formato Productividad'!$AI4752/'Formato Productividad'!$M4752,0)</f>
        <v>0</v>
      </c>
      <c r="AU4752" s="74"/>
    </row>
    <row r="4753" spans="1:47" s="33" customFormat="1" ht="25.5" customHeight="1" x14ac:dyDescent="0.25">
      <c r="A4753" s="39">
        <v>4752</v>
      </c>
      <c r="B4753" s="5"/>
      <c r="C4753" s="5"/>
      <c r="D4753" s="5"/>
      <c r="E4753" s="6" t="str">
        <f>IFERROR(VLOOKUP(D4753,'Formato validacion'!$E$2:$F$131,2,0),"Escoja un ESM")</f>
        <v>Escoja un ESM</v>
      </c>
      <c r="F4753" s="31"/>
      <c r="G4753" s="5"/>
      <c r="H4753" s="5"/>
      <c r="I4753" s="5"/>
      <c r="J4753" s="5"/>
      <c r="K4753" s="5"/>
      <c r="L4753" s="6" t="str">
        <f>IFERROR(VLOOKUP(K4753,Tabla4[[ESPECIALIDADES]:[ÁREA DE LA ESPECIALIDAD]],2,0),"Escoja una especialidad")</f>
        <v>Escoja una especialidad</v>
      </c>
      <c r="M4753" s="5"/>
      <c r="N4753" s="5"/>
      <c r="O4753" s="5"/>
      <c r="P4753" s="6">
        <f>'Formato Productividad'!$M4753-'Formato Productividad'!$AI4753</f>
        <v>0</v>
      </c>
      <c r="Q4753" s="6" t="str">
        <f>IFERROR(VLOOKUP('Formato Productividad'!$K4753,Tabla4[],3,0),"Escoja una especialidad")</f>
        <v>Escoja una especialidad</v>
      </c>
      <c r="R4753" s="6" t="str">
        <f t="shared" si="296"/>
        <v>No aplica</v>
      </c>
      <c r="S4753" s="5"/>
      <c r="T4753" s="5"/>
      <c r="U4753" s="5"/>
      <c r="V4753" s="6">
        <f t="shared" si="297"/>
        <v>0</v>
      </c>
      <c r="W4753" s="6" t="str">
        <f t="shared" si="298"/>
        <v>No aplica</v>
      </c>
      <c r="X4753" s="35" t="str">
        <f t="shared" si="299"/>
        <v>No aplica</v>
      </c>
      <c r="Y4753" s="37"/>
      <c r="Z4753" s="38"/>
      <c r="AA4753" s="36"/>
      <c r="AB4753" s="38"/>
      <c r="AC4753" s="37"/>
      <c r="AD4753" s="38"/>
      <c r="AE4753" s="37"/>
      <c r="AF4753" s="38"/>
      <c r="AG4753" s="37"/>
      <c r="AH4753" s="38"/>
      <c r="AI4753" s="36"/>
      <c r="AJ4753" s="5"/>
      <c r="AK4753" s="5"/>
      <c r="AL4753" s="6">
        <f>IFERROR('Formato Productividad'!$Y4753+'Formato Productividad'!$AA4753+'Formato Productividad'!$AC4753,0)+'Formato Productividad'!$AE4753</f>
        <v>0</v>
      </c>
      <c r="AM4753" s="6">
        <f>IFERROR((('Formato Productividad'!$T4753+'Formato Productividad'!$V4753+'Formato Productividad'!$U4753)/'Formato Productividad'!$Q4753),0)+'Formato Productividad'!$AL4753</f>
        <v>0</v>
      </c>
      <c r="AN4753" s="7">
        <f>IFERROR(('Formato Productividad'!$AM4753/'Formato Productividad'!$N4753)*('Formato Productividad'!$N4753/'Formato Productividad'!$P4753),0)</f>
        <v>0</v>
      </c>
      <c r="AO4753" s="7">
        <f>IFERROR(('Formato Productividad'!$AG4753/'Formato Productividad'!$O4753)*('Formato Productividad'!$O4753/'Formato Productividad'!$P4753),0)</f>
        <v>0</v>
      </c>
      <c r="AP4753" s="7">
        <f>'Formato Productividad'!$AN4753+'Formato Productividad'!$AO4753</f>
        <v>0</v>
      </c>
      <c r="AQ4753" s="5"/>
      <c r="AR4753" s="7">
        <f>IFERROR('Formato Productividad'!$AM4753/'Formato Productividad'!$N4753,0)</f>
        <v>0</v>
      </c>
      <c r="AS4753" s="7">
        <f>IFERROR('Formato Productividad'!$AG4753/'Formato Productividad'!$O4753,0)</f>
        <v>0</v>
      </c>
      <c r="AT4753" s="71">
        <f>IFERROR('Formato Productividad'!$AI4753/'Formato Productividad'!$M4753,0)</f>
        <v>0</v>
      </c>
      <c r="AU4753" s="74"/>
    </row>
    <row r="4754" spans="1:47" s="33" customFormat="1" ht="25.5" customHeight="1" x14ac:dyDescent="0.25">
      <c r="A4754" s="39">
        <v>4753</v>
      </c>
      <c r="B4754" s="5"/>
      <c r="C4754" s="5"/>
      <c r="D4754" s="5"/>
      <c r="E4754" s="6" t="str">
        <f>IFERROR(VLOOKUP(D4754,'Formato validacion'!$E$2:$F$131,2,0),"Escoja un ESM")</f>
        <v>Escoja un ESM</v>
      </c>
      <c r="F4754" s="31"/>
      <c r="G4754" s="5"/>
      <c r="H4754" s="5"/>
      <c r="I4754" s="5"/>
      <c r="J4754" s="5"/>
      <c r="K4754" s="5"/>
      <c r="L4754" s="6" t="str">
        <f>IFERROR(VLOOKUP(K4754,Tabla4[[ESPECIALIDADES]:[ÁREA DE LA ESPECIALIDAD]],2,0),"Escoja una especialidad")</f>
        <v>Escoja una especialidad</v>
      </c>
      <c r="M4754" s="5"/>
      <c r="N4754" s="5"/>
      <c r="O4754" s="5"/>
      <c r="P4754" s="6">
        <f>'Formato Productividad'!$M4754-'Formato Productividad'!$AI4754</f>
        <v>0</v>
      </c>
      <c r="Q4754" s="6" t="str">
        <f>IFERROR(VLOOKUP('Formato Productividad'!$K4754,Tabla4[],3,0),"Escoja una especialidad")</f>
        <v>Escoja una especialidad</v>
      </c>
      <c r="R4754" s="6" t="str">
        <f t="shared" si="296"/>
        <v>No aplica</v>
      </c>
      <c r="S4754" s="5"/>
      <c r="T4754" s="5"/>
      <c r="U4754" s="5"/>
      <c r="V4754" s="6">
        <f t="shared" si="297"/>
        <v>0</v>
      </c>
      <c r="W4754" s="6" t="str">
        <f t="shared" si="298"/>
        <v>No aplica</v>
      </c>
      <c r="X4754" s="35" t="str">
        <f t="shared" si="299"/>
        <v>No aplica</v>
      </c>
      <c r="Y4754" s="37"/>
      <c r="Z4754" s="38"/>
      <c r="AA4754" s="36"/>
      <c r="AB4754" s="38"/>
      <c r="AC4754" s="37"/>
      <c r="AD4754" s="38"/>
      <c r="AE4754" s="37"/>
      <c r="AF4754" s="38"/>
      <c r="AG4754" s="37"/>
      <c r="AH4754" s="38"/>
      <c r="AI4754" s="36"/>
      <c r="AJ4754" s="5"/>
      <c r="AK4754" s="5"/>
      <c r="AL4754" s="6">
        <f>IFERROR('Formato Productividad'!$Y4754+'Formato Productividad'!$AA4754+'Formato Productividad'!$AC4754,0)+'Formato Productividad'!$AE4754</f>
        <v>0</v>
      </c>
      <c r="AM4754" s="6">
        <f>IFERROR((('Formato Productividad'!$T4754+'Formato Productividad'!$V4754+'Formato Productividad'!$U4754)/'Formato Productividad'!$Q4754),0)+'Formato Productividad'!$AL4754</f>
        <v>0</v>
      </c>
      <c r="AN4754" s="7">
        <f>IFERROR(('Formato Productividad'!$AM4754/'Formato Productividad'!$N4754)*('Formato Productividad'!$N4754/'Formato Productividad'!$P4754),0)</f>
        <v>0</v>
      </c>
      <c r="AO4754" s="7">
        <f>IFERROR(('Formato Productividad'!$AG4754/'Formato Productividad'!$O4754)*('Formato Productividad'!$O4754/'Formato Productividad'!$P4754),0)</f>
        <v>0</v>
      </c>
      <c r="AP4754" s="7">
        <f>'Formato Productividad'!$AN4754+'Formato Productividad'!$AO4754</f>
        <v>0</v>
      </c>
      <c r="AQ4754" s="5"/>
      <c r="AR4754" s="7">
        <f>IFERROR('Formato Productividad'!$AM4754/'Formato Productividad'!$N4754,0)</f>
        <v>0</v>
      </c>
      <c r="AS4754" s="7">
        <f>IFERROR('Formato Productividad'!$AG4754/'Formato Productividad'!$O4754,0)</f>
        <v>0</v>
      </c>
      <c r="AT4754" s="71">
        <f>IFERROR('Formato Productividad'!$AI4754/'Formato Productividad'!$M4754,0)</f>
        <v>0</v>
      </c>
      <c r="AU4754" s="74"/>
    </row>
    <row r="4755" spans="1:47" s="33" customFormat="1" ht="25.5" customHeight="1" x14ac:dyDescent="0.25">
      <c r="A4755" s="39">
        <v>4754</v>
      </c>
      <c r="B4755" s="5"/>
      <c r="C4755" s="5"/>
      <c r="D4755" s="5"/>
      <c r="E4755" s="6" t="str">
        <f>IFERROR(VLOOKUP(D4755,'Formato validacion'!$E$2:$F$131,2,0),"Escoja un ESM")</f>
        <v>Escoja un ESM</v>
      </c>
      <c r="F4755" s="31"/>
      <c r="G4755" s="5"/>
      <c r="H4755" s="5"/>
      <c r="I4755" s="5"/>
      <c r="J4755" s="5"/>
      <c r="K4755" s="5"/>
      <c r="L4755" s="6" t="str">
        <f>IFERROR(VLOOKUP(K4755,Tabla4[[ESPECIALIDADES]:[ÁREA DE LA ESPECIALIDAD]],2,0),"Escoja una especialidad")</f>
        <v>Escoja una especialidad</v>
      </c>
      <c r="M4755" s="5"/>
      <c r="N4755" s="5"/>
      <c r="O4755" s="5"/>
      <c r="P4755" s="6">
        <f>'Formato Productividad'!$M4755-'Formato Productividad'!$AI4755</f>
        <v>0</v>
      </c>
      <c r="Q4755" s="6" t="str">
        <f>IFERROR(VLOOKUP('Formato Productividad'!$K4755,Tabla4[],3,0),"Escoja una especialidad")</f>
        <v>Escoja una especialidad</v>
      </c>
      <c r="R4755" s="6" t="str">
        <f t="shared" si="296"/>
        <v>No aplica</v>
      </c>
      <c r="S4755" s="5"/>
      <c r="T4755" s="5"/>
      <c r="U4755" s="5"/>
      <c r="V4755" s="6">
        <f t="shared" si="297"/>
        <v>0</v>
      </c>
      <c r="W4755" s="6" t="str">
        <f t="shared" si="298"/>
        <v>No aplica</v>
      </c>
      <c r="X4755" s="35" t="str">
        <f t="shared" si="299"/>
        <v>No aplica</v>
      </c>
      <c r="Y4755" s="37"/>
      <c r="Z4755" s="38"/>
      <c r="AA4755" s="36"/>
      <c r="AB4755" s="38"/>
      <c r="AC4755" s="37"/>
      <c r="AD4755" s="38"/>
      <c r="AE4755" s="37"/>
      <c r="AF4755" s="38"/>
      <c r="AG4755" s="37"/>
      <c r="AH4755" s="38"/>
      <c r="AI4755" s="36"/>
      <c r="AJ4755" s="5"/>
      <c r="AK4755" s="5"/>
      <c r="AL4755" s="6">
        <f>IFERROR('Formato Productividad'!$Y4755+'Formato Productividad'!$AA4755+'Formato Productividad'!$AC4755,0)+'Formato Productividad'!$AE4755</f>
        <v>0</v>
      </c>
      <c r="AM4755" s="6">
        <f>IFERROR((('Formato Productividad'!$T4755+'Formato Productividad'!$V4755+'Formato Productividad'!$U4755)/'Formato Productividad'!$Q4755),0)+'Formato Productividad'!$AL4755</f>
        <v>0</v>
      </c>
      <c r="AN4755" s="7">
        <f>IFERROR(('Formato Productividad'!$AM4755/'Formato Productividad'!$N4755)*('Formato Productividad'!$N4755/'Formato Productividad'!$P4755),0)</f>
        <v>0</v>
      </c>
      <c r="AO4755" s="7">
        <f>IFERROR(('Formato Productividad'!$AG4755/'Formato Productividad'!$O4755)*('Formato Productividad'!$O4755/'Formato Productividad'!$P4755),0)</f>
        <v>0</v>
      </c>
      <c r="AP4755" s="7">
        <f>'Formato Productividad'!$AN4755+'Formato Productividad'!$AO4755</f>
        <v>0</v>
      </c>
      <c r="AQ4755" s="5"/>
      <c r="AR4755" s="7">
        <f>IFERROR('Formato Productividad'!$AM4755/'Formato Productividad'!$N4755,0)</f>
        <v>0</v>
      </c>
      <c r="AS4755" s="7">
        <f>IFERROR('Formato Productividad'!$AG4755/'Formato Productividad'!$O4755,0)</f>
        <v>0</v>
      </c>
      <c r="AT4755" s="71">
        <f>IFERROR('Formato Productividad'!$AI4755/'Formato Productividad'!$M4755,0)</f>
        <v>0</v>
      </c>
      <c r="AU4755" s="74"/>
    </row>
    <row r="4756" spans="1:47" s="33" customFormat="1" ht="25.5" customHeight="1" x14ac:dyDescent="0.25">
      <c r="A4756" s="39">
        <v>4755</v>
      </c>
      <c r="B4756" s="5"/>
      <c r="C4756" s="5"/>
      <c r="D4756" s="5"/>
      <c r="E4756" s="6" t="str">
        <f>IFERROR(VLOOKUP(D4756,'Formato validacion'!$E$2:$F$131,2,0),"Escoja un ESM")</f>
        <v>Escoja un ESM</v>
      </c>
      <c r="F4756" s="31"/>
      <c r="G4756" s="5"/>
      <c r="H4756" s="5"/>
      <c r="I4756" s="5"/>
      <c r="J4756" s="5"/>
      <c r="K4756" s="5"/>
      <c r="L4756" s="6" t="str">
        <f>IFERROR(VLOOKUP(K4756,Tabla4[[ESPECIALIDADES]:[ÁREA DE LA ESPECIALIDAD]],2,0),"Escoja una especialidad")</f>
        <v>Escoja una especialidad</v>
      </c>
      <c r="M4756" s="5"/>
      <c r="N4756" s="5"/>
      <c r="O4756" s="5"/>
      <c r="P4756" s="6">
        <f>'Formato Productividad'!$M4756-'Formato Productividad'!$AI4756</f>
        <v>0</v>
      </c>
      <c r="Q4756" s="6" t="str">
        <f>IFERROR(VLOOKUP('Formato Productividad'!$K4756,Tabla4[],3,0),"Escoja una especialidad")</f>
        <v>Escoja una especialidad</v>
      </c>
      <c r="R4756" s="6" t="str">
        <f t="shared" si="296"/>
        <v>No aplica</v>
      </c>
      <c r="S4756" s="5"/>
      <c r="T4756" s="5"/>
      <c r="U4756" s="5"/>
      <c r="V4756" s="6">
        <f t="shared" si="297"/>
        <v>0</v>
      </c>
      <c r="W4756" s="6" t="str">
        <f t="shared" si="298"/>
        <v>No aplica</v>
      </c>
      <c r="X4756" s="35" t="str">
        <f t="shared" si="299"/>
        <v>No aplica</v>
      </c>
      <c r="Y4756" s="37"/>
      <c r="Z4756" s="38"/>
      <c r="AA4756" s="36"/>
      <c r="AB4756" s="38"/>
      <c r="AC4756" s="37"/>
      <c r="AD4756" s="38"/>
      <c r="AE4756" s="37"/>
      <c r="AF4756" s="38"/>
      <c r="AG4756" s="37"/>
      <c r="AH4756" s="38"/>
      <c r="AI4756" s="36"/>
      <c r="AJ4756" s="5"/>
      <c r="AK4756" s="5"/>
      <c r="AL4756" s="6">
        <f>IFERROR('Formato Productividad'!$Y4756+'Formato Productividad'!$AA4756+'Formato Productividad'!$AC4756,0)+'Formato Productividad'!$AE4756</f>
        <v>0</v>
      </c>
      <c r="AM4756" s="6">
        <f>IFERROR((('Formato Productividad'!$T4756+'Formato Productividad'!$V4756+'Formato Productividad'!$U4756)/'Formato Productividad'!$Q4756),0)+'Formato Productividad'!$AL4756</f>
        <v>0</v>
      </c>
      <c r="AN4756" s="7">
        <f>IFERROR(('Formato Productividad'!$AM4756/'Formato Productividad'!$N4756)*('Formato Productividad'!$N4756/'Formato Productividad'!$P4756),0)</f>
        <v>0</v>
      </c>
      <c r="AO4756" s="7">
        <f>IFERROR(('Formato Productividad'!$AG4756/'Formato Productividad'!$O4756)*('Formato Productividad'!$O4756/'Formato Productividad'!$P4756),0)</f>
        <v>0</v>
      </c>
      <c r="AP4756" s="7">
        <f>'Formato Productividad'!$AN4756+'Formato Productividad'!$AO4756</f>
        <v>0</v>
      </c>
      <c r="AQ4756" s="5"/>
      <c r="AR4756" s="7">
        <f>IFERROR('Formato Productividad'!$AM4756/'Formato Productividad'!$N4756,0)</f>
        <v>0</v>
      </c>
      <c r="AS4756" s="7">
        <f>IFERROR('Formato Productividad'!$AG4756/'Formato Productividad'!$O4756,0)</f>
        <v>0</v>
      </c>
      <c r="AT4756" s="71">
        <f>IFERROR('Formato Productividad'!$AI4756/'Formato Productividad'!$M4756,0)</f>
        <v>0</v>
      </c>
      <c r="AU4756" s="74"/>
    </row>
    <row r="4757" spans="1:47" s="33" customFormat="1" ht="25.5" customHeight="1" x14ac:dyDescent="0.25">
      <c r="A4757" s="39">
        <v>4756</v>
      </c>
      <c r="B4757" s="5"/>
      <c r="C4757" s="5"/>
      <c r="D4757" s="5"/>
      <c r="E4757" s="6" t="str">
        <f>IFERROR(VLOOKUP(D4757,'Formato validacion'!$E$2:$F$131,2,0),"Escoja un ESM")</f>
        <v>Escoja un ESM</v>
      </c>
      <c r="F4757" s="31"/>
      <c r="G4757" s="5"/>
      <c r="H4757" s="5"/>
      <c r="I4757" s="5"/>
      <c r="J4757" s="5"/>
      <c r="K4757" s="5"/>
      <c r="L4757" s="6" t="str">
        <f>IFERROR(VLOOKUP(K4757,Tabla4[[ESPECIALIDADES]:[ÁREA DE LA ESPECIALIDAD]],2,0),"Escoja una especialidad")</f>
        <v>Escoja una especialidad</v>
      </c>
      <c r="M4757" s="5"/>
      <c r="N4757" s="5"/>
      <c r="O4757" s="5"/>
      <c r="P4757" s="6">
        <f>'Formato Productividad'!$M4757-'Formato Productividad'!$AI4757</f>
        <v>0</v>
      </c>
      <c r="Q4757" s="6" t="str">
        <f>IFERROR(VLOOKUP('Formato Productividad'!$K4757,Tabla4[],3,0),"Escoja una especialidad")</f>
        <v>Escoja una especialidad</v>
      </c>
      <c r="R4757" s="6" t="str">
        <f t="shared" si="296"/>
        <v>No aplica</v>
      </c>
      <c r="S4757" s="5"/>
      <c r="T4757" s="5"/>
      <c r="U4757" s="5"/>
      <c r="V4757" s="6">
        <f t="shared" si="297"/>
        <v>0</v>
      </c>
      <c r="W4757" s="6" t="str">
        <f t="shared" si="298"/>
        <v>No aplica</v>
      </c>
      <c r="X4757" s="35" t="str">
        <f t="shared" si="299"/>
        <v>No aplica</v>
      </c>
      <c r="Y4757" s="37"/>
      <c r="Z4757" s="38"/>
      <c r="AA4757" s="36"/>
      <c r="AB4757" s="38"/>
      <c r="AC4757" s="37"/>
      <c r="AD4757" s="38"/>
      <c r="AE4757" s="37"/>
      <c r="AF4757" s="38"/>
      <c r="AG4757" s="37"/>
      <c r="AH4757" s="38"/>
      <c r="AI4757" s="36"/>
      <c r="AJ4757" s="5"/>
      <c r="AK4757" s="5"/>
      <c r="AL4757" s="6">
        <f>IFERROR('Formato Productividad'!$Y4757+'Formato Productividad'!$AA4757+'Formato Productividad'!$AC4757,0)+'Formato Productividad'!$AE4757</f>
        <v>0</v>
      </c>
      <c r="AM4757" s="6">
        <f>IFERROR((('Formato Productividad'!$T4757+'Formato Productividad'!$V4757+'Formato Productividad'!$U4757)/'Formato Productividad'!$Q4757),0)+'Formato Productividad'!$AL4757</f>
        <v>0</v>
      </c>
      <c r="AN4757" s="7">
        <f>IFERROR(('Formato Productividad'!$AM4757/'Formato Productividad'!$N4757)*('Formato Productividad'!$N4757/'Formato Productividad'!$P4757),0)</f>
        <v>0</v>
      </c>
      <c r="AO4757" s="7">
        <f>IFERROR(('Formato Productividad'!$AG4757/'Formato Productividad'!$O4757)*('Formato Productividad'!$O4757/'Formato Productividad'!$P4757),0)</f>
        <v>0</v>
      </c>
      <c r="AP4757" s="7">
        <f>'Formato Productividad'!$AN4757+'Formato Productividad'!$AO4757</f>
        <v>0</v>
      </c>
      <c r="AQ4757" s="5"/>
      <c r="AR4757" s="7">
        <f>IFERROR('Formato Productividad'!$AM4757/'Formato Productividad'!$N4757,0)</f>
        <v>0</v>
      </c>
      <c r="AS4757" s="7">
        <f>IFERROR('Formato Productividad'!$AG4757/'Formato Productividad'!$O4757,0)</f>
        <v>0</v>
      </c>
      <c r="AT4757" s="71">
        <f>IFERROR('Formato Productividad'!$AI4757/'Formato Productividad'!$M4757,0)</f>
        <v>0</v>
      </c>
      <c r="AU4757" s="74"/>
    </row>
    <row r="4758" spans="1:47" s="33" customFormat="1" ht="25.5" customHeight="1" x14ac:dyDescent="0.25">
      <c r="A4758" s="39">
        <v>4757</v>
      </c>
      <c r="B4758" s="5"/>
      <c r="C4758" s="5"/>
      <c r="D4758" s="5"/>
      <c r="E4758" s="6" t="str">
        <f>IFERROR(VLOOKUP(D4758,'Formato validacion'!$E$2:$F$131,2,0),"Escoja un ESM")</f>
        <v>Escoja un ESM</v>
      </c>
      <c r="F4758" s="31"/>
      <c r="G4758" s="5"/>
      <c r="H4758" s="5"/>
      <c r="I4758" s="5"/>
      <c r="J4758" s="5"/>
      <c r="K4758" s="5"/>
      <c r="L4758" s="6" t="str">
        <f>IFERROR(VLOOKUP(K4758,Tabla4[[ESPECIALIDADES]:[ÁREA DE LA ESPECIALIDAD]],2,0),"Escoja una especialidad")</f>
        <v>Escoja una especialidad</v>
      </c>
      <c r="M4758" s="5"/>
      <c r="N4758" s="5"/>
      <c r="O4758" s="5"/>
      <c r="P4758" s="6">
        <f>'Formato Productividad'!$M4758-'Formato Productividad'!$AI4758</f>
        <v>0</v>
      </c>
      <c r="Q4758" s="6" t="str">
        <f>IFERROR(VLOOKUP('Formato Productividad'!$K4758,Tabla4[],3,0),"Escoja una especialidad")</f>
        <v>Escoja una especialidad</v>
      </c>
      <c r="R4758" s="6" t="str">
        <f t="shared" si="296"/>
        <v>No aplica</v>
      </c>
      <c r="S4758" s="5"/>
      <c r="T4758" s="5"/>
      <c r="U4758" s="5"/>
      <c r="V4758" s="6">
        <f t="shared" si="297"/>
        <v>0</v>
      </c>
      <c r="W4758" s="6" t="str">
        <f t="shared" si="298"/>
        <v>No aplica</v>
      </c>
      <c r="X4758" s="35" t="str">
        <f t="shared" si="299"/>
        <v>No aplica</v>
      </c>
      <c r="Y4758" s="37"/>
      <c r="Z4758" s="38"/>
      <c r="AA4758" s="36"/>
      <c r="AB4758" s="38"/>
      <c r="AC4758" s="37"/>
      <c r="AD4758" s="38"/>
      <c r="AE4758" s="37"/>
      <c r="AF4758" s="38"/>
      <c r="AG4758" s="37"/>
      <c r="AH4758" s="38"/>
      <c r="AI4758" s="36"/>
      <c r="AJ4758" s="5"/>
      <c r="AK4758" s="5"/>
      <c r="AL4758" s="6">
        <f>IFERROR('Formato Productividad'!$Y4758+'Formato Productividad'!$AA4758+'Formato Productividad'!$AC4758,0)+'Formato Productividad'!$AE4758</f>
        <v>0</v>
      </c>
      <c r="AM4758" s="6">
        <f>IFERROR((('Formato Productividad'!$T4758+'Formato Productividad'!$V4758+'Formato Productividad'!$U4758)/'Formato Productividad'!$Q4758),0)+'Formato Productividad'!$AL4758</f>
        <v>0</v>
      </c>
      <c r="AN4758" s="7">
        <f>IFERROR(('Formato Productividad'!$AM4758/'Formato Productividad'!$N4758)*('Formato Productividad'!$N4758/'Formato Productividad'!$P4758),0)</f>
        <v>0</v>
      </c>
      <c r="AO4758" s="7">
        <f>IFERROR(('Formato Productividad'!$AG4758/'Formato Productividad'!$O4758)*('Formato Productividad'!$O4758/'Formato Productividad'!$P4758),0)</f>
        <v>0</v>
      </c>
      <c r="AP4758" s="7">
        <f>'Formato Productividad'!$AN4758+'Formato Productividad'!$AO4758</f>
        <v>0</v>
      </c>
      <c r="AQ4758" s="5"/>
      <c r="AR4758" s="7">
        <f>IFERROR('Formato Productividad'!$AM4758/'Formato Productividad'!$N4758,0)</f>
        <v>0</v>
      </c>
      <c r="AS4758" s="7">
        <f>IFERROR('Formato Productividad'!$AG4758/'Formato Productividad'!$O4758,0)</f>
        <v>0</v>
      </c>
      <c r="AT4758" s="71">
        <f>IFERROR('Formato Productividad'!$AI4758/'Formato Productividad'!$M4758,0)</f>
        <v>0</v>
      </c>
      <c r="AU4758" s="74"/>
    </row>
    <row r="4759" spans="1:47" s="33" customFormat="1" ht="25.5" customHeight="1" x14ac:dyDescent="0.25">
      <c r="A4759" s="39">
        <v>4758</v>
      </c>
      <c r="B4759" s="5"/>
      <c r="C4759" s="5"/>
      <c r="D4759" s="5"/>
      <c r="E4759" s="6" t="str">
        <f>IFERROR(VLOOKUP(D4759,'Formato validacion'!$E$2:$F$131,2,0),"Escoja un ESM")</f>
        <v>Escoja un ESM</v>
      </c>
      <c r="F4759" s="31"/>
      <c r="G4759" s="5"/>
      <c r="H4759" s="5"/>
      <c r="I4759" s="5"/>
      <c r="J4759" s="5"/>
      <c r="K4759" s="5"/>
      <c r="L4759" s="6" t="str">
        <f>IFERROR(VLOOKUP(K4759,Tabla4[[ESPECIALIDADES]:[ÁREA DE LA ESPECIALIDAD]],2,0),"Escoja una especialidad")</f>
        <v>Escoja una especialidad</v>
      </c>
      <c r="M4759" s="5"/>
      <c r="N4759" s="5"/>
      <c r="O4759" s="5"/>
      <c r="P4759" s="6">
        <f>'Formato Productividad'!$M4759-'Formato Productividad'!$AI4759</f>
        <v>0</v>
      </c>
      <c r="Q4759" s="6" t="str">
        <f>IFERROR(VLOOKUP('Formato Productividad'!$K4759,Tabla4[],3,0),"Escoja una especialidad")</f>
        <v>Escoja una especialidad</v>
      </c>
      <c r="R4759" s="6" t="str">
        <f t="shared" si="296"/>
        <v>No aplica</v>
      </c>
      <c r="S4759" s="5"/>
      <c r="T4759" s="5"/>
      <c r="U4759" s="5"/>
      <c r="V4759" s="6">
        <f t="shared" si="297"/>
        <v>0</v>
      </c>
      <c r="W4759" s="6" t="str">
        <f t="shared" si="298"/>
        <v>No aplica</v>
      </c>
      <c r="X4759" s="35" t="str">
        <f t="shared" si="299"/>
        <v>No aplica</v>
      </c>
      <c r="Y4759" s="37"/>
      <c r="Z4759" s="38"/>
      <c r="AA4759" s="36"/>
      <c r="AB4759" s="38"/>
      <c r="AC4759" s="37"/>
      <c r="AD4759" s="38"/>
      <c r="AE4759" s="37"/>
      <c r="AF4759" s="38"/>
      <c r="AG4759" s="37"/>
      <c r="AH4759" s="38"/>
      <c r="AI4759" s="36"/>
      <c r="AJ4759" s="5"/>
      <c r="AK4759" s="5"/>
      <c r="AL4759" s="6">
        <f>IFERROR('Formato Productividad'!$Y4759+'Formato Productividad'!$AA4759+'Formato Productividad'!$AC4759,0)+'Formato Productividad'!$AE4759</f>
        <v>0</v>
      </c>
      <c r="AM4759" s="6">
        <f>IFERROR((('Formato Productividad'!$T4759+'Formato Productividad'!$V4759+'Formato Productividad'!$U4759)/'Formato Productividad'!$Q4759),0)+'Formato Productividad'!$AL4759</f>
        <v>0</v>
      </c>
      <c r="AN4759" s="7">
        <f>IFERROR(('Formato Productividad'!$AM4759/'Formato Productividad'!$N4759)*('Formato Productividad'!$N4759/'Formato Productividad'!$P4759),0)</f>
        <v>0</v>
      </c>
      <c r="AO4759" s="7">
        <f>IFERROR(('Formato Productividad'!$AG4759/'Formato Productividad'!$O4759)*('Formato Productividad'!$O4759/'Formato Productividad'!$P4759),0)</f>
        <v>0</v>
      </c>
      <c r="AP4759" s="7">
        <f>'Formato Productividad'!$AN4759+'Formato Productividad'!$AO4759</f>
        <v>0</v>
      </c>
      <c r="AQ4759" s="5"/>
      <c r="AR4759" s="7">
        <f>IFERROR('Formato Productividad'!$AM4759/'Formato Productividad'!$N4759,0)</f>
        <v>0</v>
      </c>
      <c r="AS4759" s="7">
        <f>IFERROR('Formato Productividad'!$AG4759/'Formato Productividad'!$O4759,0)</f>
        <v>0</v>
      </c>
      <c r="AT4759" s="71">
        <f>IFERROR('Formato Productividad'!$AI4759/'Formato Productividad'!$M4759,0)</f>
        <v>0</v>
      </c>
      <c r="AU4759" s="74"/>
    </row>
    <row r="4760" spans="1:47" s="33" customFormat="1" ht="25.5" customHeight="1" x14ac:dyDescent="0.25">
      <c r="A4760" s="39">
        <v>4759</v>
      </c>
      <c r="B4760" s="5"/>
      <c r="C4760" s="5"/>
      <c r="D4760" s="5"/>
      <c r="E4760" s="6" t="str">
        <f>IFERROR(VLOOKUP(D4760,'Formato validacion'!$E$2:$F$131,2,0),"Escoja un ESM")</f>
        <v>Escoja un ESM</v>
      </c>
      <c r="F4760" s="31"/>
      <c r="G4760" s="5"/>
      <c r="H4760" s="5"/>
      <c r="I4760" s="5"/>
      <c r="J4760" s="5"/>
      <c r="K4760" s="5"/>
      <c r="L4760" s="6" t="str">
        <f>IFERROR(VLOOKUP(K4760,Tabla4[[ESPECIALIDADES]:[ÁREA DE LA ESPECIALIDAD]],2,0),"Escoja una especialidad")</f>
        <v>Escoja una especialidad</v>
      </c>
      <c r="M4760" s="5"/>
      <c r="N4760" s="5"/>
      <c r="O4760" s="5"/>
      <c r="P4760" s="6">
        <f>'Formato Productividad'!$M4760-'Formato Productividad'!$AI4760</f>
        <v>0</v>
      </c>
      <c r="Q4760" s="6" t="str">
        <f>IFERROR(VLOOKUP('Formato Productividad'!$K4760,Tabla4[],3,0),"Escoja una especialidad")</f>
        <v>Escoja una especialidad</v>
      </c>
      <c r="R4760" s="6" t="str">
        <f t="shared" si="296"/>
        <v>No aplica</v>
      </c>
      <c r="S4760" s="5"/>
      <c r="T4760" s="5"/>
      <c r="U4760" s="5"/>
      <c r="V4760" s="6">
        <f t="shared" si="297"/>
        <v>0</v>
      </c>
      <c r="W4760" s="6" t="str">
        <f t="shared" si="298"/>
        <v>No aplica</v>
      </c>
      <c r="X4760" s="35" t="str">
        <f t="shared" si="299"/>
        <v>No aplica</v>
      </c>
      <c r="Y4760" s="37"/>
      <c r="Z4760" s="38"/>
      <c r="AA4760" s="36"/>
      <c r="AB4760" s="38"/>
      <c r="AC4760" s="37"/>
      <c r="AD4760" s="38"/>
      <c r="AE4760" s="37"/>
      <c r="AF4760" s="38"/>
      <c r="AG4760" s="37"/>
      <c r="AH4760" s="38"/>
      <c r="AI4760" s="36"/>
      <c r="AJ4760" s="5"/>
      <c r="AK4760" s="5"/>
      <c r="AL4760" s="6">
        <f>IFERROR('Formato Productividad'!$Y4760+'Formato Productividad'!$AA4760+'Formato Productividad'!$AC4760,0)+'Formato Productividad'!$AE4760</f>
        <v>0</v>
      </c>
      <c r="AM4760" s="6">
        <f>IFERROR((('Formato Productividad'!$T4760+'Formato Productividad'!$V4760+'Formato Productividad'!$U4760)/'Formato Productividad'!$Q4760),0)+'Formato Productividad'!$AL4760</f>
        <v>0</v>
      </c>
      <c r="AN4760" s="7">
        <f>IFERROR(('Formato Productividad'!$AM4760/'Formato Productividad'!$N4760)*('Formato Productividad'!$N4760/'Formato Productividad'!$P4760),0)</f>
        <v>0</v>
      </c>
      <c r="AO4760" s="7">
        <f>IFERROR(('Formato Productividad'!$AG4760/'Formato Productividad'!$O4760)*('Formato Productividad'!$O4760/'Formato Productividad'!$P4760),0)</f>
        <v>0</v>
      </c>
      <c r="AP4760" s="7">
        <f>'Formato Productividad'!$AN4760+'Formato Productividad'!$AO4760</f>
        <v>0</v>
      </c>
      <c r="AQ4760" s="5"/>
      <c r="AR4760" s="7">
        <f>IFERROR('Formato Productividad'!$AM4760/'Formato Productividad'!$N4760,0)</f>
        <v>0</v>
      </c>
      <c r="AS4760" s="7">
        <f>IFERROR('Formato Productividad'!$AG4760/'Formato Productividad'!$O4760,0)</f>
        <v>0</v>
      </c>
      <c r="AT4760" s="71">
        <f>IFERROR('Formato Productividad'!$AI4760/'Formato Productividad'!$M4760,0)</f>
        <v>0</v>
      </c>
      <c r="AU4760" s="74"/>
    </row>
    <row r="4761" spans="1:47" s="33" customFormat="1" ht="25.5" customHeight="1" x14ac:dyDescent="0.25">
      <c r="A4761" s="39">
        <v>4760</v>
      </c>
      <c r="B4761" s="5"/>
      <c r="C4761" s="5"/>
      <c r="D4761" s="5"/>
      <c r="E4761" s="6" t="str">
        <f>IFERROR(VLOOKUP(D4761,'Formato validacion'!$E$2:$F$131,2,0),"Escoja un ESM")</f>
        <v>Escoja un ESM</v>
      </c>
      <c r="F4761" s="31"/>
      <c r="G4761" s="5"/>
      <c r="H4761" s="5"/>
      <c r="I4761" s="5"/>
      <c r="J4761" s="5"/>
      <c r="K4761" s="5"/>
      <c r="L4761" s="6" t="str">
        <f>IFERROR(VLOOKUP(K4761,Tabla4[[ESPECIALIDADES]:[ÁREA DE LA ESPECIALIDAD]],2,0),"Escoja una especialidad")</f>
        <v>Escoja una especialidad</v>
      </c>
      <c r="M4761" s="5"/>
      <c r="N4761" s="5"/>
      <c r="O4761" s="5"/>
      <c r="P4761" s="6">
        <f>'Formato Productividad'!$M4761-'Formato Productividad'!$AI4761</f>
        <v>0</v>
      </c>
      <c r="Q4761" s="6" t="str">
        <f>IFERROR(VLOOKUP('Formato Productividad'!$K4761,Tabla4[],3,0),"Escoja una especialidad")</f>
        <v>Escoja una especialidad</v>
      </c>
      <c r="R4761" s="6" t="str">
        <f t="shared" si="296"/>
        <v>No aplica</v>
      </c>
      <c r="S4761" s="5"/>
      <c r="T4761" s="5"/>
      <c r="U4761" s="5"/>
      <c r="V4761" s="6">
        <f t="shared" si="297"/>
        <v>0</v>
      </c>
      <c r="W4761" s="6" t="str">
        <f t="shared" si="298"/>
        <v>No aplica</v>
      </c>
      <c r="X4761" s="35" t="str">
        <f t="shared" si="299"/>
        <v>No aplica</v>
      </c>
      <c r="Y4761" s="37"/>
      <c r="Z4761" s="38"/>
      <c r="AA4761" s="36"/>
      <c r="AB4761" s="38"/>
      <c r="AC4761" s="37"/>
      <c r="AD4761" s="38"/>
      <c r="AE4761" s="37"/>
      <c r="AF4761" s="38"/>
      <c r="AG4761" s="37"/>
      <c r="AH4761" s="38"/>
      <c r="AI4761" s="36"/>
      <c r="AJ4761" s="5"/>
      <c r="AK4761" s="5"/>
      <c r="AL4761" s="6">
        <f>IFERROR('Formato Productividad'!$Y4761+'Formato Productividad'!$AA4761+'Formato Productividad'!$AC4761,0)+'Formato Productividad'!$AE4761</f>
        <v>0</v>
      </c>
      <c r="AM4761" s="6">
        <f>IFERROR((('Formato Productividad'!$T4761+'Formato Productividad'!$V4761+'Formato Productividad'!$U4761)/'Formato Productividad'!$Q4761),0)+'Formato Productividad'!$AL4761</f>
        <v>0</v>
      </c>
      <c r="AN4761" s="7">
        <f>IFERROR(('Formato Productividad'!$AM4761/'Formato Productividad'!$N4761)*('Formato Productividad'!$N4761/'Formato Productividad'!$P4761),0)</f>
        <v>0</v>
      </c>
      <c r="AO4761" s="7">
        <f>IFERROR(('Formato Productividad'!$AG4761/'Formato Productividad'!$O4761)*('Formato Productividad'!$O4761/'Formato Productividad'!$P4761),0)</f>
        <v>0</v>
      </c>
      <c r="AP4761" s="7">
        <f>'Formato Productividad'!$AN4761+'Formato Productividad'!$AO4761</f>
        <v>0</v>
      </c>
      <c r="AQ4761" s="5"/>
      <c r="AR4761" s="7">
        <f>IFERROR('Formato Productividad'!$AM4761/'Formato Productividad'!$N4761,0)</f>
        <v>0</v>
      </c>
      <c r="AS4761" s="7">
        <f>IFERROR('Formato Productividad'!$AG4761/'Formato Productividad'!$O4761,0)</f>
        <v>0</v>
      </c>
      <c r="AT4761" s="71">
        <f>IFERROR('Formato Productividad'!$AI4761/'Formato Productividad'!$M4761,0)</f>
        <v>0</v>
      </c>
      <c r="AU4761" s="74"/>
    </row>
    <row r="4762" spans="1:47" s="33" customFormat="1" ht="25.5" customHeight="1" x14ac:dyDescent="0.25">
      <c r="A4762" s="39">
        <v>4761</v>
      </c>
      <c r="B4762" s="5"/>
      <c r="C4762" s="5"/>
      <c r="D4762" s="5"/>
      <c r="E4762" s="6" t="str">
        <f>IFERROR(VLOOKUP(D4762,'Formato validacion'!$E$2:$F$131,2,0),"Escoja un ESM")</f>
        <v>Escoja un ESM</v>
      </c>
      <c r="F4762" s="31"/>
      <c r="G4762" s="5"/>
      <c r="H4762" s="5"/>
      <c r="I4762" s="5"/>
      <c r="J4762" s="5"/>
      <c r="K4762" s="5"/>
      <c r="L4762" s="6" t="str">
        <f>IFERROR(VLOOKUP(K4762,Tabla4[[ESPECIALIDADES]:[ÁREA DE LA ESPECIALIDAD]],2,0),"Escoja una especialidad")</f>
        <v>Escoja una especialidad</v>
      </c>
      <c r="M4762" s="5"/>
      <c r="N4762" s="5"/>
      <c r="O4762" s="5"/>
      <c r="P4762" s="6">
        <f>'Formato Productividad'!$M4762-'Formato Productividad'!$AI4762</f>
        <v>0</v>
      </c>
      <c r="Q4762" s="6" t="str">
        <f>IFERROR(VLOOKUP('Formato Productividad'!$K4762,Tabla4[],3,0),"Escoja una especialidad")</f>
        <v>Escoja una especialidad</v>
      </c>
      <c r="R4762" s="6" t="str">
        <f t="shared" si="296"/>
        <v>No aplica</v>
      </c>
      <c r="S4762" s="5"/>
      <c r="T4762" s="5"/>
      <c r="U4762" s="5"/>
      <c r="V4762" s="6">
        <f t="shared" si="297"/>
        <v>0</v>
      </c>
      <c r="W4762" s="6" t="str">
        <f t="shared" si="298"/>
        <v>No aplica</v>
      </c>
      <c r="X4762" s="35" t="str">
        <f t="shared" si="299"/>
        <v>No aplica</v>
      </c>
      <c r="Y4762" s="37"/>
      <c r="Z4762" s="38"/>
      <c r="AA4762" s="36"/>
      <c r="AB4762" s="38"/>
      <c r="AC4762" s="37"/>
      <c r="AD4762" s="38"/>
      <c r="AE4762" s="37"/>
      <c r="AF4762" s="38"/>
      <c r="AG4762" s="37"/>
      <c r="AH4762" s="38"/>
      <c r="AI4762" s="36"/>
      <c r="AJ4762" s="5"/>
      <c r="AK4762" s="5"/>
      <c r="AL4762" s="6">
        <f>IFERROR('Formato Productividad'!$Y4762+'Formato Productividad'!$AA4762+'Formato Productividad'!$AC4762,0)+'Formato Productividad'!$AE4762</f>
        <v>0</v>
      </c>
      <c r="AM4762" s="6">
        <f>IFERROR((('Formato Productividad'!$T4762+'Formato Productividad'!$V4762+'Formato Productividad'!$U4762)/'Formato Productividad'!$Q4762),0)+'Formato Productividad'!$AL4762</f>
        <v>0</v>
      </c>
      <c r="AN4762" s="7">
        <f>IFERROR(('Formato Productividad'!$AM4762/'Formato Productividad'!$N4762)*('Formato Productividad'!$N4762/'Formato Productividad'!$P4762),0)</f>
        <v>0</v>
      </c>
      <c r="AO4762" s="7">
        <f>IFERROR(('Formato Productividad'!$AG4762/'Formato Productividad'!$O4762)*('Formato Productividad'!$O4762/'Formato Productividad'!$P4762),0)</f>
        <v>0</v>
      </c>
      <c r="AP4762" s="7">
        <f>'Formato Productividad'!$AN4762+'Formato Productividad'!$AO4762</f>
        <v>0</v>
      </c>
      <c r="AQ4762" s="5"/>
      <c r="AR4762" s="7">
        <f>IFERROR('Formato Productividad'!$AM4762/'Formato Productividad'!$N4762,0)</f>
        <v>0</v>
      </c>
      <c r="AS4762" s="7">
        <f>IFERROR('Formato Productividad'!$AG4762/'Formato Productividad'!$O4762,0)</f>
        <v>0</v>
      </c>
      <c r="AT4762" s="71">
        <f>IFERROR('Formato Productividad'!$AI4762/'Formato Productividad'!$M4762,0)</f>
        <v>0</v>
      </c>
      <c r="AU4762" s="74"/>
    </row>
    <row r="4763" spans="1:47" s="33" customFormat="1" ht="25.5" customHeight="1" x14ac:dyDescent="0.25">
      <c r="A4763" s="39">
        <v>4762</v>
      </c>
      <c r="B4763" s="5"/>
      <c r="C4763" s="5"/>
      <c r="D4763" s="5"/>
      <c r="E4763" s="6" t="str">
        <f>IFERROR(VLOOKUP(D4763,'Formato validacion'!$E$2:$F$131,2,0),"Escoja un ESM")</f>
        <v>Escoja un ESM</v>
      </c>
      <c r="F4763" s="31"/>
      <c r="G4763" s="5"/>
      <c r="H4763" s="5"/>
      <c r="I4763" s="5"/>
      <c r="J4763" s="5"/>
      <c r="K4763" s="5"/>
      <c r="L4763" s="6" t="str">
        <f>IFERROR(VLOOKUP(K4763,Tabla4[[ESPECIALIDADES]:[ÁREA DE LA ESPECIALIDAD]],2,0),"Escoja una especialidad")</f>
        <v>Escoja una especialidad</v>
      </c>
      <c r="M4763" s="5"/>
      <c r="N4763" s="5"/>
      <c r="O4763" s="5"/>
      <c r="P4763" s="6">
        <f>'Formato Productividad'!$M4763-'Formato Productividad'!$AI4763</f>
        <v>0</v>
      </c>
      <c r="Q4763" s="6" t="str">
        <f>IFERROR(VLOOKUP('Formato Productividad'!$K4763,Tabla4[],3,0),"Escoja una especialidad")</f>
        <v>Escoja una especialidad</v>
      </c>
      <c r="R4763" s="6" t="str">
        <f t="shared" si="296"/>
        <v>No aplica</v>
      </c>
      <c r="S4763" s="5"/>
      <c r="T4763" s="5"/>
      <c r="U4763" s="5"/>
      <c r="V4763" s="6">
        <f t="shared" si="297"/>
        <v>0</v>
      </c>
      <c r="W4763" s="6" t="str">
        <f t="shared" si="298"/>
        <v>No aplica</v>
      </c>
      <c r="X4763" s="35" t="str">
        <f t="shared" si="299"/>
        <v>No aplica</v>
      </c>
      <c r="Y4763" s="37"/>
      <c r="Z4763" s="38"/>
      <c r="AA4763" s="36"/>
      <c r="AB4763" s="38"/>
      <c r="AC4763" s="37"/>
      <c r="AD4763" s="38"/>
      <c r="AE4763" s="37"/>
      <c r="AF4763" s="38"/>
      <c r="AG4763" s="37"/>
      <c r="AH4763" s="38"/>
      <c r="AI4763" s="36"/>
      <c r="AJ4763" s="5"/>
      <c r="AK4763" s="5"/>
      <c r="AL4763" s="6">
        <f>IFERROR('Formato Productividad'!$Y4763+'Formato Productividad'!$AA4763+'Formato Productividad'!$AC4763,0)+'Formato Productividad'!$AE4763</f>
        <v>0</v>
      </c>
      <c r="AM4763" s="6">
        <f>IFERROR((('Formato Productividad'!$T4763+'Formato Productividad'!$V4763+'Formato Productividad'!$U4763)/'Formato Productividad'!$Q4763),0)+'Formato Productividad'!$AL4763</f>
        <v>0</v>
      </c>
      <c r="AN4763" s="7">
        <f>IFERROR(('Formato Productividad'!$AM4763/'Formato Productividad'!$N4763)*('Formato Productividad'!$N4763/'Formato Productividad'!$P4763),0)</f>
        <v>0</v>
      </c>
      <c r="AO4763" s="7">
        <f>IFERROR(('Formato Productividad'!$AG4763/'Formato Productividad'!$O4763)*('Formato Productividad'!$O4763/'Formato Productividad'!$P4763),0)</f>
        <v>0</v>
      </c>
      <c r="AP4763" s="7">
        <f>'Formato Productividad'!$AN4763+'Formato Productividad'!$AO4763</f>
        <v>0</v>
      </c>
      <c r="AQ4763" s="5"/>
      <c r="AR4763" s="7">
        <f>IFERROR('Formato Productividad'!$AM4763/'Formato Productividad'!$N4763,0)</f>
        <v>0</v>
      </c>
      <c r="AS4763" s="7">
        <f>IFERROR('Formato Productividad'!$AG4763/'Formato Productividad'!$O4763,0)</f>
        <v>0</v>
      </c>
      <c r="AT4763" s="71">
        <f>IFERROR('Formato Productividad'!$AI4763/'Formato Productividad'!$M4763,0)</f>
        <v>0</v>
      </c>
      <c r="AU4763" s="74"/>
    </row>
    <row r="4764" spans="1:47" s="33" customFormat="1" ht="25.5" customHeight="1" x14ac:dyDescent="0.25">
      <c r="A4764" s="39">
        <v>4763</v>
      </c>
      <c r="B4764" s="5"/>
      <c r="C4764" s="5"/>
      <c r="D4764" s="5"/>
      <c r="E4764" s="6" t="str">
        <f>IFERROR(VLOOKUP(D4764,'Formato validacion'!$E$2:$F$131,2,0),"Escoja un ESM")</f>
        <v>Escoja un ESM</v>
      </c>
      <c r="F4764" s="31"/>
      <c r="G4764" s="5"/>
      <c r="H4764" s="5"/>
      <c r="I4764" s="5"/>
      <c r="J4764" s="5"/>
      <c r="K4764" s="5"/>
      <c r="L4764" s="6" t="str">
        <f>IFERROR(VLOOKUP(K4764,Tabla4[[ESPECIALIDADES]:[ÁREA DE LA ESPECIALIDAD]],2,0),"Escoja una especialidad")</f>
        <v>Escoja una especialidad</v>
      </c>
      <c r="M4764" s="5"/>
      <c r="N4764" s="5"/>
      <c r="O4764" s="5"/>
      <c r="P4764" s="6">
        <f>'Formato Productividad'!$M4764-'Formato Productividad'!$AI4764</f>
        <v>0</v>
      </c>
      <c r="Q4764" s="6" t="str">
        <f>IFERROR(VLOOKUP('Formato Productividad'!$K4764,Tabla4[],3,0),"Escoja una especialidad")</f>
        <v>Escoja una especialidad</v>
      </c>
      <c r="R4764" s="6" t="str">
        <f t="shared" si="296"/>
        <v>No aplica</v>
      </c>
      <c r="S4764" s="5"/>
      <c r="T4764" s="5"/>
      <c r="U4764" s="5"/>
      <c r="V4764" s="6">
        <f t="shared" si="297"/>
        <v>0</v>
      </c>
      <c r="W4764" s="6" t="str">
        <f t="shared" si="298"/>
        <v>No aplica</v>
      </c>
      <c r="X4764" s="35" t="str">
        <f t="shared" si="299"/>
        <v>No aplica</v>
      </c>
      <c r="Y4764" s="37"/>
      <c r="Z4764" s="38"/>
      <c r="AA4764" s="36"/>
      <c r="AB4764" s="38"/>
      <c r="AC4764" s="37"/>
      <c r="AD4764" s="38"/>
      <c r="AE4764" s="37"/>
      <c r="AF4764" s="38"/>
      <c r="AG4764" s="37"/>
      <c r="AH4764" s="38"/>
      <c r="AI4764" s="36"/>
      <c r="AJ4764" s="5"/>
      <c r="AK4764" s="5"/>
      <c r="AL4764" s="6">
        <f>IFERROR('Formato Productividad'!$Y4764+'Formato Productividad'!$AA4764+'Formato Productividad'!$AC4764,0)+'Formato Productividad'!$AE4764</f>
        <v>0</v>
      </c>
      <c r="AM4764" s="6">
        <f>IFERROR((('Formato Productividad'!$T4764+'Formato Productividad'!$V4764+'Formato Productividad'!$U4764)/'Formato Productividad'!$Q4764),0)+'Formato Productividad'!$AL4764</f>
        <v>0</v>
      </c>
      <c r="AN4764" s="7">
        <f>IFERROR(('Formato Productividad'!$AM4764/'Formato Productividad'!$N4764)*('Formato Productividad'!$N4764/'Formato Productividad'!$P4764),0)</f>
        <v>0</v>
      </c>
      <c r="AO4764" s="7">
        <f>IFERROR(('Formato Productividad'!$AG4764/'Formato Productividad'!$O4764)*('Formato Productividad'!$O4764/'Formato Productividad'!$P4764),0)</f>
        <v>0</v>
      </c>
      <c r="AP4764" s="7">
        <f>'Formato Productividad'!$AN4764+'Formato Productividad'!$AO4764</f>
        <v>0</v>
      </c>
      <c r="AQ4764" s="5"/>
      <c r="AR4764" s="7">
        <f>IFERROR('Formato Productividad'!$AM4764/'Formato Productividad'!$N4764,0)</f>
        <v>0</v>
      </c>
      <c r="AS4764" s="7">
        <f>IFERROR('Formato Productividad'!$AG4764/'Formato Productividad'!$O4764,0)</f>
        <v>0</v>
      </c>
      <c r="AT4764" s="71">
        <f>IFERROR('Formato Productividad'!$AI4764/'Formato Productividad'!$M4764,0)</f>
        <v>0</v>
      </c>
      <c r="AU4764" s="74"/>
    </row>
    <row r="4765" spans="1:47" s="33" customFormat="1" ht="25.5" customHeight="1" x14ac:dyDescent="0.25">
      <c r="A4765" s="39">
        <v>4764</v>
      </c>
      <c r="B4765" s="5"/>
      <c r="C4765" s="5"/>
      <c r="D4765" s="5"/>
      <c r="E4765" s="6" t="str">
        <f>IFERROR(VLOOKUP(D4765,'Formato validacion'!$E$2:$F$131,2,0),"Escoja un ESM")</f>
        <v>Escoja un ESM</v>
      </c>
      <c r="F4765" s="31"/>
      <c r="G4765" s="5"/>
      <c r="H4765" s="5"/>
      <c r="I4765" s="5"/>
      <c r="J4765" s="5"/>
      <c r="K4765" s="5"/>
      <c r="L4765" s="6" t="str">
        <f>IFERROR(VLOOKUP(K4765,Tabla4[[ESPECIALIDADES]:[ÁREA DE LA ESPECIALIDAD]],2,0),"Escoja una especialidad")</f>
        <v>Escoja una especialidad</v>
      </c>
      <c r="M4765" s="5"/>
      <c r="N4765" s="5"/>
      <c r="O4765" s="5"/>
      <c r="P4765" s="6">
        <f>'Formato Productividad'!$M4765-'Formato Productividad'!$AI4765</f>
        <v>0</v>
      </c>
      <c r="Q4765" s="6" t="str">
        <f>IFERROR(VLOOKUP('Formato Productividad'!$K4765,Tabla4[],3,0),"Escoja una especialidad")</f>
        <v>Escoja una especialidad</v>
      </c>
      <c r="R4765" s="6" t="str">
        <f t="shared" si="296"/>
        <v>No aplica</v>
      </c>
      <c r="S4765" s="5"/>
      <c r="T4765" s="5"/>
      <c r="U4765" s="5"/>
      <c r="V4765" s="6">
        <f t="shared" si="297"/>
        <v>0</v>
      </c>
      <c r="W4765" s="6" t="str">
        <f t="shared" si="298"/>
        <v>No aplica</v>
      </c>
      <c r="X4765" s="35" t="str">
        <f t="shared" si="299"/>
        <v>No aplica</v>
      </c>
      <c r="Y4765" s="37"/>
      <c r="Z4765" s="38"/>
      <c r="AA4765" s="36"/>
      <c r="AB4765" s="38"/>
      <c r="AC4765" s="37"/>
      <c r="AD4765" s="38"/>
      <c r="AE4765" s="37"/>
      <c r="AF4765" s="38"/>
      <c r="AG4765" s="37"/>
      <c r="AH4765" s="38"/>
      <c r="AI4765" s="36"/>
      <c r="AJ4765" s="5"/>
      <c r="AK4765" s="5"/>
      <c r="AL4765" s="6">
        <f>IFERROR('Formato Productividad'!$Y4765+'Formato Productividad'!$AA4765+'Formato Productividad'!$AC4765,0)+'Formato Productividad'!$AE4765</f>
        <v>0</v>
      </c>
      <c r="AM4765" s="6">
        <f>IFERROR((('Formato Productividad'!$T4765+'Formato Productividad'!$V4765+'Formato Productividad'!$U4765)/'Formato Productividad'!$Q4765),0)+'Formato Productividad'!$AL4765</f>
        <v>0</v>
      </c>
      <c r="AN4765" s="7">
        <f>IFERROR(('Formato Productividad'!$AM4765/'Formato Productividad'!$N4765)*('Formato Productividad'!$N4765/'Formato Productividad'!$P4765),0)</f>
        <v>0</v>
      </c>
      <c r="AO4765" s="7">
        <f>IFERROR(('Formato Productividad'!$AG4765/'Formato Productividad'!$O4765)*('Formato Productividad'!$O4765/'Formato Productividad'!$P4765),0)</f>
        <v>0</v>
      </c>
      <c r="AP4765" s="7">
        <f>'Formato Productividad'!$AN4765+'Formato Productividad'!$AO4765</f>
        <v>0</v>
      </c>
      <c r="AQ4765" s="5"/>
      <c r="AR4765" s="7">
        <f>IFERROR('Formato Productividad'!$AM4765/'Formato Productividad'!$N4765,0)</f>
        <v>0</v>
      </c>
      <c r="AS4765" s="7">
        <f>IFERROR('Formato Productividad'!$AG4765/'Formato Productividad'!$O4765,0)</f>
        <v>0</v>
      </c>
      <c r="AT4765" s="71">
        <f>IFERROR('Formato Productividad'!$AI4765/'Formato Productividad'!$M4765,0)</f>
        <v>0</v>
      </c>
      <c r="AU4765" s="74"/>
    </row>
    <row r="4766" spans="1:47" s="33" customFormat="1" ht="25.5" customHeight="1" x14ac:dyDescent="0.25">
      <c r="A4766" s="39">
        <v>4765</v>
      </c>
      <c r="B4766" s="5"/>
      <c r="C4766" s="5"/>
      <c r="D4766" s="5"/>
      <c r="E4766" s="6" t="str">
        <f>IFERROR(VLOOKUP(D4766,'Formato validacion'!$E$2:$F$131,2,0),"Escoja un ESM")</f>
        <v>Escoja un ESM</v>
      </c>
      <c r="F4766" s="31"/>
      <c r="G4766" s="5"/>
      <c r="H4766" s="5"/>
      <c r="I4766" s="5"/>
      <c r="J4766" s="5"/>
      <c r="K4766" s="5"/>
      <c r="L4766" s="6" t="str">
        <f>IFERROR(VLOOKUP(K4766,Tabla4[[ESPECIALIDADES]:[ÁREA DE LA ESPECIALIDAD]],2,0),"Escoja una especialidad")</f>
        <v>Escoja una especialidad</v>
      </c>
      <c r="M4766" s="5"/>
      <c r="N4766" s="5"/>
      <c r="O4766" s="5"/>
      <c r="P4766" s="6">
        <f>'Formato Productividad'!$M4766-'Formato Productividad'!$AI4766</f>
        <v>0</v>
      </c>
      <c r="Q4766" s="6" t="str">
        <f>IFERROR(VLOOKUP('Formato Productividad'!$K4766,Tabla4[],3,0),"Escoja una especialidad")</f>
        <v>Escoja una especialidad</v>
      </c>
      <c r="R4766" s="6" t="str">
        <f t="shared" si="296"/>
        <v>No aplica</v>
      </c>
      <c r="S4766" s="5"/>
      <c r="T4766" s="5"/>
      <c r="U4766" s="5"/>
      <c r="V4766" s="6">
        <f t="shared" si="297"/>
        <v>0</v>
      </c>
      <c r="W4766" s="6" t="str">
        <f t="shared" si="298"/>
        <v>No aplica</v>
      </c>
      <c r="X4766" s="35" t="str">
        <f t="shared" si="299"/>
        <v>No aplica</v>
      </c>
      <c r="Y4766" s="37"/>
      <c r="Z4766" s="38"/>
      <c r="AA4766" s="36"/>
      <c r="AB4766" s="38"/>
      <c r="AC4766" s="37"/>
      <c r="AD4766" s="38"/>
      <c r="AE4766" s="37"/>
      <c r="AF4766" s="38"/>
      <c r="AG4766" s="37"/>
      <c r="AH4766" s="38"/>
      <c r="AI4766" s="36"/>
      <c r="AJ4766" s="5"/>
      <c r="AK4766" s="5"/>
      <c r="AL4766" s="6">
        <f>IFERROR('Formato Productividad'!$Y4766+'Formato Productividad'!$AA4766+'Formato Productividad'!$AC4766,0)+'Formato Productividad'!$AE4766</f>
        <v>0</v>
      </c>
      <c r="AM4766" s="6">
        <f>IFERROR((('Formato Productividad'!$T4766+'Formato Productividad'!$V4766+'Formato Productividad'!$U4766)/'Formato Productividad'!$Q4766),0)+'Formato Productividad'!$AL4766</f>
        <v>0</v>
      </c>
      <c r="AN4766" s="7">
        <f>IFERROR(('Formato Productividad'!$AM4766/'Formato Productividad'!$N4766)*('Formato Productividad'!$N4766/'Formato Productividad'!$P4766),0)</f>
        <v>0</v>
      </c>
      <c r="AO4766" s="7">
        <f>IFERROR(('Formato Productividad'!$AG4766/'Formato Productividad'!$O4766)*('Formato Productividad'!$O4766/'Formato Productividad'!$P4766),0)</f>
        <v>0</v>
      </c>
      <c r="AP4766" s="7">
        <f>'Formato Productividad'!$AN4766+'Formato Productividad'!$AO4766</f>
        <v>0</v>
      </c>
      <c r="AQ4766" s="5"/>
      <c r="AR4766" s="7">
        <f>IFERROR('Formato Productividad'!$AM4766/'Formato Productividad'!$N4766,0)</f>
        <v>0</v>
      </c>
      <c r="AS4766" s="7">
        <f>IFERROR('Formato Productividad'!$AG4766/'Formato Productividad'!$O4766,0)</f>
        <v>0</v>
      </c>
      <c r="AT4766" s="71">
        <f>IFERROR('Formato Productividad'!$AI4766/'Formato Productividad'!$M4766,0)</f>
        <v>0</v>
      </c>
      <c r="AU4766" s="74"/>
    </row>
    <row r="4767" spans="1:47" s="33" customFormat="1" ht="25.5" customHeight="1" x14ac:dyDescent="0.25">
      <c r="A4767" s="39">
        <v>4766</v>
      </c>
      <c r="B4767" s="5"/>
      <c r="C4767" s="5"/>
      <c r="D4767" s="5"/>
      <c r="E4767" s="6" t="str">
        <f>IFERROR(VLOOKUP(D4767,'Formato validacion'!$E$2:$F$131,2,0),"Escoja un ESM")</f>
        <v>Escoja un ESM</v>
      </c>
      <c r="F4767" s="31"/>
      <c r="G4767" s="5"/>
      <c r="H4767" s="5"/>
      <c r="I4767" s="5"/>
      <c r="J4767" s="5"/>
      <c r="K4767" s="5"/>
      <c r="L4767" s="6" t="str">
        <f>IFERROR(VLOOKUP(K4767,Tabla4[[ESPECIALIDADES]:[ÁREA DE LA ESPECIALIDAD]],2,0),"Escoja una especialidad")</f>
        <v>Escoja una especialidad</v>
      </c>
      <c r="M4767" s="5"/>
      <c r="N4767" s="5"/>
      <c r="O4767" s="5"/>
      <c r="P4767" s="6">
        <f>'Formato Productividad'!$M4767-'Formato Productividad'!$AI4767</f>
        <v>0</v>
      </c>
      <c r="Q4767" s="6" t="str">
        <f>IFERROR(VLOOKUP('Formato Productividad'!$K4767,Tabla4[],3,0),"Escoja una especialidad")</f>
        <v>Escoja una especialidad</v>
      </c>
      <c r="R4767" s="6" t="str">
        <f t="shared" si="296"/>
        <v>No aplica</v>
      </c>
      <c r="S4767" s="5"/>
      <c r="T4767" s="5"/>
      <c r="U4767" s="5"/>
      <c r="V4767" s="6">
        <f t="shared" si="297"/>
        <v>0</v>
      </c>
      <c r="W4767" s="6" t="str">
        <f t="shared" si="298"/>
        <v>No aplica</v>
      </c>
      <c r="X4767" s="35" t="str">
        <f t="shared" si="299"/>
        <v>No aplica</v>
      </c>
      <c r="Y4767" s="37"/>
      <c r="Z4767" s="38"/>
      <c r="AA4767" s="36"/>
      <c r="AB4767" s="38"/>
      <c r="AC4767" s="37"/>
      <c r="AD4767" s="38"/>
      <c r="AE4767" s="37"/>
      <c r="AF4767" s="38"/>
      <c r="AG4767" s="37"/>
      <c r="AH4767" s="38"/>
      <c r="AI4767" s="36"/>
      <c r="AJ4767" s="5"/>
      <c r="AK4767" s="5"/>
      <c r="AL4767" s="6">
        <f>IFERROR('Formato Productividad'!$Y4767+'Formato Productividad'!$AA4767+'Formato Productividad'!$AC4767,0)+'Formato Productividad'!$AE4767</f>
        <v>0</v>
      </c>
      <c r="AM4767" s="6">
        <f>IFERROR((('Formato Productividad'!$T4767+'Formato Productividad'!$V4767+'Formato Productividad'!$U4767)/'Formato Productividad'!$Q4767),0)+'Formato Productividad'!$AL4767</f>
        <v>0</v>
      </c>
      <c r="AN4767" s="7">
        <f>IFERROR(('Formato Productividad'!$AM4767/'Formato Productividad'!$N4767)*('Formato Productividad'!$N4767/'Formato Productividad'!$P4767),0)</f>
        <v>0</v>
      </c>
      <c r="AO4767" s="7">
        <f>IFERROR(('Formato Productividad'!$AG4767/'Formato Productividad'!$O4767)*('Formato Productividad'!$O4767/'Formato Productividad'!$P4767),0)</f>
        <v>0</v>
      </c>
      <c r="AP4767" s="7">
        <f>'Formato Productividad'!$AN4767+'Formato Productividad'!$AO4767</f>
        <v>0</v>
      </c>
      <c r="AQ4767" s="5"/>
      <c r="AR4767" s="7">
        <f>IFERROR('Formato Productividad'!$AM4767/'Formato Productividad'!$N4767,0)</f>
        <v>0</v>
      </c>
      <c r="AS4767" s="7">
        <f>IFERROR('Formato Productividad'!$AG4767/'Formato Productividad'!$O4767,0)</f>
        <v>0</v>
      </c>
      <c r="AT4767" s="71">
        <f>IFERROR('Formato Productividad'!$AI4767/'Formato Productividad'!$M4767,0)</f>
        <v>0</v>
      </c>
      <c r="AU4767" s="74"/>
    </row>
    <row r="4768" spans="1:47" s="33" customFormat="1" ht="25.5" customHeight="1" x14ac:dyDescent="0.25">
      <c r="A4768" s="39">
        <v>4767</v>
      </c>
      <c r="B4768" s="5"/>
      <c r="C4768" s="5"/>
      <c r="D4768" s="5"/>
      <c r="E4768" s="6" t="str">
        <f>IFERROR(VLOOKUP(D4768,'Formato validacion'!$E$2:$F$131,2,0),"Escoja un ESM")</f>
        <v>Escoja un ESM</v>
      </c>
      <c r="F4768" s="31"/>
      <c r="G4768" s="5"/>
      <c r="H4768" s="5"/>
      <c r="I4768" s="5"/>
      <c r="J4768" s="5"/>
      <c r="K4768" s="5"/>
      <c r="L4768" s="6" t="str">
        <f>IFERROR(VLOOKUP(K4768,Tabla4[[ESPECIALIDADES]:[ÁREA DE LA ESPECIALIDAD]],2,0),"Escoja una especialidad")</f>
        <v>Escoja una especialidad</v>
      </c>
      <c r="M4768" s="5"/>
      <c r="N4768" s="5"/>
      <c r="O4768" s="5"/>
      <c r="P4768" s="6">
        <f>'Formato Productividad'!$M4768-'Formato Productividad'!$AI4768</f>
        <v>0</v>
      </c>
      <c r="Q4768" s="6" t="str">
        <f>IFERROR(VLOOKUP('Formato Productividad'!$K4768,Tabla4[],3,0),"Escoja una especialidad")</f>
        <v>Escoja una especialidad</v>
      </c>
      <c r="R4768" s="6" t="str">
        <f t="shared" si="296"/>
        <v>No aplica</v>
      </c>
      <c r="S4768" s="5"/>
      <c r="T4768" s="5"/>
      <c r="U4768" s="5"/>
      <c r="V4768" s="6">
        <f t="shared" si="297"/>
        <v>0</v>
      </c>
      <c r="W4768" s="6" t="str">
        <f t="shared" si="298"/>
        <v>No aplica</v>
      </c>
      <c r="X4768" s="35" t="str">
        <f t="shared" si="299"/>
        <v>No aplica</v>
      </c>
      <c r="Y4768" s="37"/>
      <c r="Z4768" s="38"/>
      <c r="AA4768" s="36"/>
      <c r="AB4768" s="38"/>
      <c r="AC4768" s="37"/>
      <c r="AD4768" s="38"/>
      <c r="AE4768" s="37"/>
      <c r="AF4768" s="38"/>
      <c r="AG4768" s="37"/>
      <c r="AH4768" s="38"/>
      <c r="AI4768" s="36"/>
      <c r="AJ4768" s="5"/>
      <c r="AK4768" s="5"/>
      <c r="AL4768" s="6">
        <f>IFERROR('Formato Productividad'!$Y4768+'Formato Productividad'!$AA4768+'Formato Productividad'!$AC4768,0)+'Formato Productividad'!$AE4768</f>
        <v>0</v>
      </c>
      <c r="AM4768" s="6">
        <f>IFERROR((('Formato Productividad'!$T4768+'Formato Productividad'!$V4768+'Formato Productividad'!$U4768)/'Formato Productividad'!$Q4768),0)+'Formato Productividad'!$AL4768</f>
        <v>0</v>
      </c>
      <c r="AN4768" s="7">
        <f>IFERROR(('Formato Productividad'!$AM4768/'Formato Productividad'!$N4768)*('Formato Productividad'!$N4768/'Formato Productividad'!$P4768),0)</f>
        <v>0</v>
      </c>
      <c r="AO4768" s="7">
        <f>IFERROR(('Formato Productividad'!$AG4768/'Formato Productividad'!$O4768)*('Formato Productividad'!$O4768/'Formato Productividad'!$P4768),0)</f>
        <v>0</v>
      </c>
      <c r="AP4768" s="7">
        <f>'Formato Productividad'!$AN4768+'Formato Productividad'!$AO4768</f>
        <v>0</v>
      </c>
      <c r="AQ4768" s="5"/>
      <c r="AR4768" s="7">
        <f>IFERROR('Formato Productividad'!$AM4768/'Formato Productividad'!$N4768,0)</f>
        <v>0</v>
      </c>
      <c r="AS4768" s="7">
        <f>IFERROR('Formato Productividad'!$AG4768/'Formato Productividad'!$O4768,0)</f>
        <v>0</v>
      </c>
      <c r="AT4768" s="71">
        <f>IFERROR('Formato Productividad'!$AI4768/'Formato Productividad'!$M4768,0)</f>
        <v>0</v>
      </c>
      <c r="AU4768" s="74"/>
    </row>
    <row r="4769" spans="1:47" s="33" customFormat="1" ht="25.5" customHeight="1" x14ac:dyDescent="0.25">
      <c r="A4769" s="39">
        <v>4768</v>
      </c>
      <c r="B4769" s="5"/>
      <c r="C4769" s="5"/>
      <c r="D4769" s="5"/>
      <c r="E4769" s="6" t="str">
        <f>IFERROR(VLOOKUP(D4769,'Formato validacion'!$E$2:$F$131,2,0),"Escoja un ESM")</f>
        <v>Escoja un ESM</v>
      </c>
      <c r="F4769" s="31"/>
      <c r="G4769" s="5"/>
      <c r="H4769" s="5"/>
      <c r="I4769" s="5"/>
      <c r="J4769" s="5"/>
      <c r="K4769" s="5"/>
      <c r="L4769" s="6" t="str">
        <f>IFERROR(VLOOKUP(K4769,Tabla4[[ESPECIALIDADES]:[ÁREA DE LA ESPECIALIDAD]],2,0),"Escoja una especialidad")</f>
        <v>Escoja una especialidad</v>
      </c>
      <c r="M4769" s="5"/>
      <c r="N4769" s="5"/>
      <c r="O4769" s="5"/>
      <c r="P4769" s="6">
        <f>'Formato Productividad'!$M4769-'Formato Productividad'!$AI4769</f>
        <v>0</v>
      </c>
      <c r="Q4769" s="6" t="str">
        <f>IFERROR(VLOOKUP('Formato Productividad'!$K4769,Tabla4[],3,0),"Escoja una especialidad")</f>
        <v>Escoja una especialidad</v>
      </c>
      <c r="R4769" s="6" t="str">
        <f t="shared" si="296"/>
        <v>No aplica</v>
      </c>
      <c r="S4769" s="5"/>
      <c r="T4769" s="5"/>
      <c r="U4769" s="5"/>
      <c r="V4769" s="6">
        <f t="shared" si="297"/>
        <v>0</v>
      </c>
      <c r="W4769" s="6" t="str">
        <f t="shared" si="298"/>
        <v>No aplica</v>
      </c>
      <c r="X4769" s="35" t="str">
        <f t="shared" si="299"/>
        <v>No aplica</v>
      </c>
      <c r="Y4769" s="37"/>
      <c r="Z4769" s="38"/>
      <c r="AA4769" s="36"/>
      <c r="AB4769" s="38"/>
      <c r="AC4769" s="37"/>
      <c r="AD4769" s="38"/>
      <c r="AE4769" s="37"/>
      <c r="AF4769" s="38"/>
      <c r="AG4769" s="37"/>
      <c r="AH4769" s="38"/>
      <c r="AI4769" s="36"/>
      <c r="AJ4769" s="5"/>
      <c r="AK4769" s="5"/>
      <c r="AL4769" s="6">
        <f>IFERROR('Formato Productividad'!$Y4769+'Formato Productividad'!$AA4769+'Formato Productividad'!$AC4769,0)+'Formato Productividad'!$AE4769</f>
        <v>0</v>
      </c>
      <c r="AM4769" s="6">
        <f>IFERROR((('Formato Productividad'!$T4769+'Formato Productividad'!$V4769+'Formato Productividad'!$U4769)/'Formato Productividad'!$Q4769),0)+'Formato Productividad'!$AL4769</f>
        <v>0</v>
      </c>
      <c r="AN4769" s="7">
        <f>IFERROR(('Formato Productividad'!$AM4769/'Formato Productividad'!$N4769)*('Formato Productividad'!$N4769/'Formato Productividad'!$P4769),0)</f>
        <v>0</v>
      </c>
      <c r="AO4769" s="7">
        <f>IFERROR(('Formato Productividad'!$AG4769/'Formato Productividad'!$O4769)*('Formato Productividad'!$O4769/'Formato Productividad'!$P4769),0)</f>
        <v>0</v>
      </c>
      <c r="AP4769" s="7">
        <f>'Formato Productividad'!$AN4769+'Formato Productividad'!$AO4769</f>
        <v>0</v>
      </c>
      <c r="AQ4769" s="5"/>
      <c r="AR4769" s="7">
        <f>IFERROR('Formato Productividad'!$AM4769/'Formato Productividad'!$N4769,0)</f>
        <v>0</v>
      </c>
      <c r="AS4769" s="7">
        <f>IFERROR('Formato Productividad'!$AG4769/'Formato Productividad'!$O4769,0)</f>
        <v>0</v>
      </c>
      <c r="AT4769" s="71">
        <f>IFERROR('Formato Productividad'!$AI4769/'Formato Productividad'!$M4769,0)</f>
        <v>0</v>
      </c>
      <c r="AU4769" s="74"/>
    </row>
    <row r="4770" spans="1:47" s="33" customFormat="1" ht="25.5" customHeight="1" x14ac:dyDescent="0.25">
      <c r="A4770" s="39">
        <v>4769</v>
      </c>
      <c r="B4770" s="5"/>
      <c r="C4770" s="5"/>
      <c r="D4770" s="5"/>
      <c r="E4770" s="6" t="str">
        <f>IFERROR(VLOOKUP(D4770,'Formato validacion'!$E$2:$F$131,2,0),"Escoja un ESM")</f>
        <v>Escoja un ESM</v>
      </c>
      <c r="F4770" s="31"/>
      <c r="G4770" s="5"/>
      <c r="H4770" s="5"/>
      <c r="I4770" s="5"/>
      <c r="J4770" s="5"/>
      <c r="K4770" s="5"/>
      <c r="L4770" s="6" t="str">
        <f>IFERROR(VLOOKUP(K4770,Tabla4[[ESPECIALIDADES]:[ÁREA DE LA ESPECIALIDAD]],2,0),"Escoja una especialidad")</f>
        <v>Escoja una especialidad</v>
      </c>
      <c r="M4770" s="5"/>
      <c r="N4770" s="5"/>
      <c r="O4770" s="5"/>
      <c r="P4770" s="6">
        <f>'Formato Productividad'!$M4770-'Formato Productividad'!$AI4770</f>
        <v>0</v>
      </c>
      <c r="Q4770" s="6" t="str">
        <f>IFERROR(VLOOKUP('Formato Productividad'!$K4770,Tabla4[],3,0),"Escoja una especialidad")</f>
        <v>Escoja una especialidad</v>
      </c>
      <c r="R4770" s="6" t="str">
        <f t="shared" si="296"/>
        <v>No aplica</v>
      </c>
      <c r="S4770" s="5"/>
      <c r="T4770" s="5"/>
      <c r="U4770" s="5"/>
      <c r="V4770" s="6">
        <f t="shared" si="297"/>
        <v>0</v>
      </c>
      <c r="W4770" s="6" t="str">
        <f t="shared" si="298"/>
        <v>No aplica</v>
      </c>
      <c r="X4770" s="35" t="str">
        <f t="shared" si="299"/>
        <v>No aplica</v>
      </c>
      <c r="Y4770" s="37"/>
      <c r="Z4770" s="38"/>
      <c r="AA4770" s="36"/>
      <c r="AB4770" s="38"/>
      <c r="AC4770" s="37"/>
      <c r="AD4770" s="38"/>
      <c r="AE4770" s="37"/>
      <c r="AF4770" s="38"/>
      <c r="AG4770" s="37"/>
      <c r="AH4770" s="38"/>
      <c r="AI4770" s="36"/>
      <c r="AJ4770" s="5"/>
      <c r="AK4770" s="5"/>
      <c r="AL4770" s="6">
        <f>IFERROR('Formato Productividad'!$Y4770+'Formato Productividad'!$AA4770+'Formato Productividad'!$AC4770,0)+'Formato Productividad'!$AE4770</f>
        <v>0</v>
      </c>
      <c r="AM4770" s="6">
        <f>IFERROR((('Formato Productividad'!$T4770+'Formato Productividad'!$V4770+'Formato Productividad'!$U4770)/'Formato Productividad'!$Q4770),0)+'Formato Productividad'!$AL4770</f>
        <v>0</v>
      </c>
      <c r="AN4770" s="7">
        <f>IFERROR(('Formato Productividad'!$AM4770/'Formato Productividad'!$N4770)*('Formato Productividad'!$N4770/'Formato Productividad'!$P4770),0)</f>
        <v>0</v>
      </c>
      <c r="AO4770" s="7">
        <f>IFERROR(('Formato Productividad'!$AG4770/'Formato Productividad'!$O4770)*('Formato Productividad'!$O4770/'Formato Productividad'!$P4770),0)</f>
        <v>0</v>
      </c>
      <c r="AP4770" s="7">
        <f>'Formato Productividad'!$AN4770+'Formato Productividad'!$AO4770</f>
        <v>0</v>
      </c>
      <c r="AQ4770" s="5"/>
      <c r="AR4770" s="7">
        <f>IFERROR('Formato Productividad'!$AM4770/'Formato Productividad'!$N4770,0)</f>
        <v>0</v>
      </c>
      <c r="AS4770" s="7">
        <f>IFERROR('Formato Productividad'!$AG4770/'Formato Productividad'!$O4770,0)</f>
        <v>0</v>
      </c>
      <c r="AT4770" s="71">
        <f>IFERROR('Formato Productividad'!$AI4770/'Formato Productividad'!$M4770,0)</f>
        <v>0</v>
      </c>
      <c r="AU4770" s="74"/>
    </row>
    <row r="4771" spans="1:47" s="33" customFormat="1" ht="25.5" customHeight="1" x14ac:dyDescent="0.25">
      <c r="A4771" s="39">
        <v>4770</v>
      </c>
      <c r="B4771" s="5"/>
      <c r="C4771" s="5"/>
      <c r="D4771" s="5"/>
      <c r="E4771" s="6" t="str">
        <f>IFERROR(VLOOKUP(D4771,'Formato validacion'!$E$2:$F$131,2,0),"Escoja un ESM")</f>
        <v>Escoja un ESM</v>
      </c>
      <c r="F4771" s="31"/>
      <c r="G4771" s="5"/>
      <c r="H4771" s="5"/>
      <c r="I4771" s="5"/>
      <c r="J4771" s="5"/>
      <c r="K4771" s="5"/>
      <c r="L4771" s="6" t="str">
        <f>IFERROR(VLOOKUP(K4771,Tabla4[[ESPECIALIDADES]:[ÁREA DE LA ESPECIALIDAD]],2,0),"Escoja una especialidad")</f>
        <v>Escoja una especialidad</v>
      </c>
      <c r="M4771" s="5"/>
      <c r="N4771" s="5"/>
      <c r="O4771" s="5"/>
      <c r="P4771" s="6">
        <f>'Formato Productividad'!$M4771-'Formato Productividad'!$AI4771</f>
        <v>0</v>
      </c>
      <c r="Q4771" s="6" t="str">
        <f>IFERROR(VLOOKUP('Formato Productividad'!$K4771,Tabla4[],3,0),"Escoja una especialidad")</f>
        <v>Escoja una especialidad</v>
      </c>
      <c r="R4771" s="6" t="str">
        <f t="shared" si="296"/>
        <v>No aplica</v>
      </c>
      <c r="S4771" s="5"/>
      <c r="T4771" s="5"/>
      <c r="U4771" s="5"/>
      <c r="V4771" s="6">
        <f t="shared" si="297"/>
        <v>0</v>
      </c>
      <c r="W4771" s="6" t="str">
        <f t="shared" si="298"/>
        <v>No aplica</v>
      </c>
      <c r="X4771" s="35" t="str">
        <f t="shared" si="299"/>
        <v>No aplica</v>
      </c>
      <c r="Y4771" s="37"/>
      <c r="Z4771" s="38"/>
      <c r="AA4771" s="36"/>
      <c r="AB4771" s="38"/>
      <c r="AC4771" s="37"/>
      <c r="AD4771" s="38"/>
      <c r="AE4771" s="37"/>
      <c r="AF4771" s="38"/>
      <c r="AG4771" s="37"/>
      <c r="AH4771" s="38"/>
      <c r="AI4771" s="36"/>
      <c r="AJ4771" s="5"/>
      <c r="AK4771" s="5"/>
      <c r="AL4771" s="6">
        <f>IFERROR('Formato Productividad'!$Y4771+'Formato Productividad'!$AA4771+'Formato Productividad'!$AC4771,0)+'Formato Productividad'!$AE4771</f>
        <v>0</v>
      </c>
      <c r="AM4771" s="6">
        <f>IFERROR((('Formato Productividad'!$T4771+'Formato Productividad'!$V4771+'Formato Productividad'!$U4771)/'Formato Productividad'!$Q4771),0)+'Formato Productividad'!$AL4771</f>
        <v>0</v>
      </c>
      <c r="AN4771" s="7">
        <f>IFERROR(('Formato Productividad'!$AM4771/'Formato Productividad'!$N4771)*('Formato Productividad'!$N4771/'Formato Productividad'!$P4771),0)</f>
        <v>0</v>
      </c>
      <c r="AO4771" s="7">
        <f>IFERROR(('Formato Productividad'!$AG4771/'Formato Productividad'!$O4771)*('Formato Productividad'!$O4771/'Formato Productividad'!$P4771),0)</f>
        <v>0</v>
      </c>
      <c r="AP4771" s="7">
        <f>'Formato Productividad'!$AN4771+'Formato Productividad'!$AO4771</f>
        <v>0</v>
      </c>
      <c r="AQ4771" s="5"/>
      <c r="AR4771" s="7">
        <f>IFERROR('Formato Productividad'!$AM4771/'Formato Productividad'!$N4771,0)</f>
        <v>0</v>
      </c>
      <c r="AS4771" s="7">
        <f>IFERROR('Formato Productividad'!$AG4771/'Formato Productividad'!$O4771,0)</f>
        <v>0</v>
      </c>
      <c r="AT4771" s="71">
        <f>IFERROR('Formato Productividad'!$AI4771/'Formato Productividad'!$M4771,0)</f>
        <v>0</v>
      </c>
      <c r="AU4771" s="74"/>
    </row>
    <row r="4772" spans="1:47" s="33" customFormat="1" ht="25.5" customHeight="1" x14ac:dyDescent="0.25">
      <c r="A4772" s="39">
        <v>4771</v>
      </c>
      <c r="B4772" s="5"/>
      <c r="C4772" s="5"/>
      <c r="D4772" s="5"/>
      <c r="E4772" s="6" t="str">
        <f>IFERROR(VLOOKUP(D4772,'Formato validacion'!$E$2:$F$131,2,0),"Escoja un ESM")</f>
        <v>Escoja un ESM</v>
      </c>
      <c r="F4772" s="31"/>
      <c r="G4772" s="5"/>
      <c r="H4772" s="5"/>
      <c r="I4772" s="5"/>
      <c r="J4772" s="5"/>
      <c r="K4772" s="5"/>
      <c r="L4772" s="6" t="str">
        <f>IFERROR(VLOOKUP(K4772,Tabla4[[ESPECIALIDADES]:[ÁREA DE LA ESPECIALIDAD]],2,0),"Escoja una especialidad")</f>
        <v>Escoja una especialidad</v>
      </c>
      <c r="M4772" s="5"/>
      <c r="N4772" s="5"/>
      <c r="O4772" s="5"/>
      <c r="P4772" s="6">
        <f>'Formato Productividad'!$M4772-'Formato Productividad'!$AI4772</f>
        <v>0</v>
      </c>
      <c r="Q4772" s="6" t="str">
        <f>IFERROR(VLOOKUP('Formato Productividad'!$K4772,Tabla4[],3,0),"Escoja una especialidad")</f>
        <v>Escoja una especialidad</v>
      </c>
      <c r="R4772" s="6" t="str">
        <f t="shared" si="296"/>
        <v>No aplica</v>
      </c>
      <c r="S4772" s="5"/>
      <c r="T4772" s="5"/>
      <c r="U4772" s="5"/>
      <c r="V4772" s="6">
        <f t="shared" si="297"/>
        <v>0</v>
      </c>
      <c r="W4772" s="6" t="str">
        <f t="shared" si="298"/>
        <v>No aplica</v>
      </c>
      <c r="X4772" s="35" t="str">
        <f t="shared" si="299"/>
        <v>No aplica</v>
      </c>
      <c r="Y4772" s="37"/>
      <c r="Z4772" s="38"/>
      <c r="AA4772" s="36"/>
      <c r="AB4772" s="38"/>
      <c r="AC4772" s="37"/>
      <c r="AD4772" s="38"/>
      <c r="AE4772" s="37"/>
      <c r="AF4772" s="38"/>
      <c r="AG4772" s="37"/>
      <c r="AH4772" s="38"/>
      <c r="AI4772" s="36"/>
      <c r="AJ4772" s="5"/>
      <c r="AK4772" s="5"/>
      <c r="AL4772" s="6">
        <f>IFERROR('Formato Productividad'!$Y4772+'Formato Productividad'!$AA4772+'Formato Productividad'!$AC4772,0)+'Formato Productividad'!$AE4772</f>
        <v>0</v>
      </c>
      <c r="AM4772" s="6">
        <f>IFERROR((('Formato Productividad'!$T4772+'Formato Productividad'!$V4772+'Formato Productividad'!$U4772)/'Formato Productividad'!$Q4772),0)+'Formato Productividad'!$AL4772</f>
        <v>0</v>
      </c>
      <c r="AN4772" s="7">
        <f>IFERROR(('Formato Productividad'!$AM4772/'Formato Productividad'!$N4772)*('Formato Productividad'!$N4772/'Formato Productividad'!$P4772),0)</f>
        <v>0</v>
      </c>
      <c r="AO4772" s="7">
        <f>IFERROR(('Formato Productividad'!$AG4772/'Formato Productividad'!$O4772)*('Formato Productividad'!$O4772/'Formato Productividad'!$P4772),0)</f>
        <v>0</v>
      </c>
      <c r="AP4772" s="7">
        <f>'Formato Productividad'!$AN4772+'Formato Productividad'!$AO4772</f>
        <v>0</v>
      </c>
      <c r="AQ4772" s="5"/>
      <c r="AR4772" s="7">
        <f>IFERROR('Formato Productividad'!$AM4772/'Formato Productividad'!$N4772,0)</f>
        <v>0</v>
      </c>
      <c r="AS4772" s="7">
        <f>IFERROR('Formato Productividad'!$AG4772/'Formato Productividad'!$O4772,0)</f>
        <v>0</v>
      </c>
      <c r="AT4772" s="71">
        <f>IFERROR('Formato Productividad'!$AI4772/'Formato Productividad'!$M4772,0)</f>
        <v>0</v>
      </c>
      <c r="AU4772" s="74"/>
    </row>
    <row r="4773" spans="1:47" s="33" customFormat="1" ht="25.5" customHeight="1" x14ac:dyDescent="0.25">
      <c r="A4773" s="39">
        <v>4772</v>
      </c>
      <c r="B4773" s="5"/>
      <c r="C4773" s="5"/>
      <c r="D4773" s="5"/>
      <c r="E4773" s="6" t="str">
        <f>IFERROR(VLOOKUP(D4773,'Formato validacion'!$E$2:$F$131,2,0),"Escoja un ESM")</f>
        <v>Escoja un ESM</v>
      </c>
      <c r="F4773" s="31"/>
      <c r="G4773" s="5"/>
      <c r="H4773" s="5"/>
      <c r="I4773" s="5"/>
      <c r="J4773" s="5"/>
      <c r="K4773" s="5"/>
      <c r="L4773" s="6" t="str">
        <f>IFERROR(VLOOKUP(K4773,Tabla4[[ESPECIALIDADES]:[ÁREA DE LA ESPECIALIDAD]],2,0),"Escoja una especialidad")</f>
        <v>Escoja una especialidad</v>
      </c>
      <c r="M4773" s="5"/>
      <c r="N4773" s="5"/>
      <c r="O4773" s="5"/>
      <c r="P4773" s="6">
        <f>'Formato Productividad'!$M4773-'Formato Productividad'!$AI4773</f>
        <v>0</v>
      </c>
      <c r="Q4773" s="6" t="str">
        <f>IFERROR(VLOOKUP('Formato Productividad'!$K4773,Tabla4[],3,0),"Escoja una especialidad")</f>
        <v>Escoja una especialidad</v>
      </c>
      <c r="R4773" s="6" t="str">
        <f t="shared" si="296"/>
        <v>No aplica</v>
      </c>
      <c r="S4773" s="5"/>
      <c r="T4773" s="5"/>
      <c r="U4773" s="5"/>
      <c r="V4773" s="6">
        <f t="shared" si="297"/>
        <v>0</v>
      </c>
      <c r="W4773" s="6" t="str">
        <f t="shared" si="298"/>
        <v>No aplica</v>
      </c>
      <c r="X4773" s="35" t="str">
        <f t="shared" si="299"/>
        <v>No aplica</v>
      </c>
      <c r="Y4773" s="37"/>
      <c r="Z4773" s="38"/>
      <c r="AA4773" s="36"/>
      <c r="AB4773" s="38"/>
      <c r="AC4773" s="37"/>
      <c r="AD4773" s="38"/>
      <c r="AE4773" s="37"/>
      <c r="AF4773" s="38"/>
      <c r="AG4773" s="37"/>
      <c r="AH4773" s="38"/>
      <c r="AI4773" s="36"/>
      <c r="AJ4773" s="5"/>
      <c r="AK4773" s="5"/>
      <c r="AL4773" s="6">
        <f>IFERROR('Formato Productividad'!$Y4773+'Formato Productividad'!$AA4773+'Formato Productividad'!$AC4773,0)+'Formato Productividad'!$AE4773</f>
        <v>0</v>
      </c>
      <c r="AM4773" s="6">
        <f>IFERROR((('Formato Productividad'!$T4773+'Formato Productividad'!$V4773+'Formato Productividad'!$U4773)/'Formato Productividad'!$Q4773),0)+'Formato Productividad'!$AL4773</f>
        <v>0</v>
      </c>
      <c r="AN4773" s="7">
        <f>IFERROR(('Formato Productividad'!$AM4773/'Formato Productividad'!$N4773)*('Formato Productividad'!$N4773/'Formato Productividad'!$P4773),0)</f>
        <v>0</v>
      </c>
      <c r="AO4773" s="7">
        <f>IFERROR(('Formato Productividad'!$AG4773/'Formato Productividad'!$O4773)*('Formato Productividad'!$O4773/'Formato Productividad'!$P4773),0)</f>
        <v>0</v>
      </c>
      <c r="AP4773" s="7">
        <f>'Formato Productividad'!$AN4773+'Formato Productividad'!$AO4773</f>
        <v>0</v>
      </c>
      <c r="AQ4773" s="5"/>
      <c r="AR4773" s="7">
        <f>IFERROR('Formato Productividad'!$AM4773/'Formato Productividad'!$N4773,0)</f>
        <v>0</v>
      </c>
      <c r="AS4773" s="7">
        <f>IFERROR('Formato Productividad'!$AG4773/'Formato Productividad'!$O4773,0)</f>
        <v>0</v>
      </c>
      <c r="AT4773" s="71">
        <f>IFERROR('Formato Productividad'!$AI4773/'Formato Productividad'!$M4773,0)</f>
        <v>0</v>
      </c>
      <c r="AU4773" s="74"/>
    </row>
    <row r="4774" spans="1:47" s="33" customFormat="1" ht="25.5" customHeight="1" x14ac:dyDescent="0.25">
      <c r="A4774" s="39">
        <v>4773</v>
      </c>
      <c r="B4774" s="5"/>
      <c r="C4774" s="5"/>
      <c r="D4774" s="5"/>
      <c r="E4774" s="6" t="str">
        <f>IFERROR(VLOOKUP(D4774,'Formato validacion'!$E$2:$F$131,2,0),"Escoja un ESM")</f>
        <v>Escoja un ESM</v>
      </c>
      <c r="F4774" s="31"/>
      <c r="G4774" s="5"/>
      <c r="H4774" s="5"/>
      <c r="I4774" s="5"/>
      <c r="J4774" s="5"/>
      <c r="K4774" s="5"/>
      <c r="L4774" s="6" t="str">
        <f>IFERROR(VLOOKUP(K4774,Tabla4[[ESPECIALIDADES]:[ÁREA DE LA ESPECIALIDAD]],2,0),"Escoja una especialidad")</f>
        <v>Escoja una especialidad</v>
      </c>
      <c r="M4774" s="5"/>
      <c r="N4774" s="5"/>
      <c r="O4774" s="5"/>
      <c r="P4774" s="6">
        <f>'Formato Productividad'!$M4774-'Formato Productividad'!$AI4774</f>
        <v>0</v>
      </c>
      <c r="Q4774" s="6" t="str">
        <f>IFERROR(VLOOKUP('Formato Productividad'!$K4774,Tabla4[],3,0),"Escoja una especialidad")</f>
        <v>Escoja una especialidad</v>
      </c>
      <c r="R4774" s="6" t="str">
        <f t="shared" si="296"/>
        <v>No aplica</v>
      </c>
      <c r="S4774" s="5"/>
      <c r="T4774" s="5"/>
      <c r="U4774" s="5"/>
      <c r="V4774" s="6">
        <f t="shared" si="297"/>
        <v>0</v>
      </c>
      <c r="W4774" s="6" t="str">
        <f t="shared" si="298"/>
        <v>No aplica</v>
      </c>
      <c r="X4774" s="35" t="str">
        <f t="shared" si="299"/>
        <v>No aplica</v>
      </c>
      <c r="Y4774" s="37"/>
      <c r="Z4774" s="38"/>
      <c r="AA4774" s="36"/>
      <c r="AB4774" s="38"/>
      <c r="AC4774" s="37"/>
      <c r="AD4774" s="38"/>
      <c r="AE4774" s="37"/>
      <c r="AF4774" s="38"/>
      <c r="AG4774" s="37"/>
      <c r="AH4774" s="38"/>
      <c r="AI4774" s="36"/>
      <c r="AJ4774" s="5"/>
      <c r="AK4774" s="5"/>
      <c r="AL4774" s="6">
        <f>IFERROR('Formato Productividad'!$Y4774+'Formato Productividad'!$AA4774+'Formato Productividad'!$AC4774,0)+'Formato Productividad'!$AE4774</f>
        <v>0</v>
      </c>
      <c r="AM4774" s="6">
        <f>IFERROR((('Formato Productividad'!$T4774+'Formato Productividad'!$V4774+'Formato Productividad'!$U4774)/'Formato Productividad'!$Q4774),0)+'Formato Productividad'!$AL4774</f>
        <v>0</v>
      </c>
      <c r="AN4774" s="7">
        <f>IFERROR(('Formato Productividad'!$AM4774/'Formato Productividad'!$N4774)*('Formato Productividad'!$N4774/'Formato Productividad'!$P4774),0)</f>
        <v>0</v>
      </c>
      <c r="AO4774" s="7">
        <f>IFERROR(('Formato Productividad'!$AG4774/'Formato Productividad'!$O4774)*('Formato Productividad'!$O4774/'Formato Productividad'!$P4774),0)</f>
        <v>0</v>
      </c>
      <c r="AP4774" s="7">
        <f>'Formato Productividad'!$AN4774+'Formato Productividad'!$AO4774</f>
        <v>0</v>
      </c>
      <c r="AQ4774" s="5"/>
      <c r="AR4774" s="7">
        <f>IFERROR('Formato Productividad'!$AM4774/'Formato Productividad'!$N4774,0)</f>
        <v>0</v>
      </c>
      <c r="AS4774" s="7">
        <f>IFERROR('Formato Productividad'!$AG4774/'Formato Productividad'!$O4774,0)</f>
        <v>0</v>
      </c>
      <c r="AT4774" s="71">
        <f>IFERROR('Formato Productividad'!$AI4774/'Formato Productividad'!$M4774,0)</f>
        <v>0</v>
      </c>
      <c r="AU4774" s="74"/>
    </row>
    <row r="4775" spans="1:47" s="33" customFormat="1" ht="25.5" customHeight="1" x14ac:dyDescent="0.25">
      <c r="A4775" s="39">
        <v>4774</v>
      </c>
      <c r="B4775" s="5"/>
      <c r="C4775" s="5"/>
      <c r="D4775" s="5"/>
      <c r="E4775" s="6" t="str">
        <f>IFERROR(VLOOKUP(D4775,'Formato validacion'!$E$2:$F$131,2,0),"Escoja un ESM")</f>
        <v>Escoja un ESM</v>
      </c>
      <c r="F4775" s="31"/>
      <c r="G4775" s="5"/>
      <c r="H4775" s="5"/>
      <c r="I4775" s="5"/>
      <c r="J4775" s="5"/>
      <c r="K4775" s="5"/>
      <c r="L4775" s="6" t="str">
        <f>IFERROR(VLOOKUP(K4775,Tabla4[[ESPECIALIDADES]:[ÁREA DE LA ESPECIALIDAD]],2,0),"Escoja una especialidad")</f>
        <v>Escoja una especialidad</v>
      </c>
      <c r="M4775" s="5"/>
      <c r="N4775" s="5"/>
      <c r="O4775" s="5"/>
      <c r="P4775" s="6">
        <f>'Formato Productividad'!$M4775-'Formato Productividad'!$AI4775</f>
        <v>0</v>
      </c>
      <c r="Q4775" s="6" t="str">
        <f>IFERROR(VLOOKUP('Formato Productividad'!$K4775,Tabla4[],3,0),"Escoja una especialidad")</f>
        <v>Escoja una especialidad</v>
      </c>
      <c r="R4775" s="6" t="str">
        <f t="shared" si="296"/>
        <v>No aplica</v>
      </c>
      <c r="S4775" s="5"/>
      <c r="T4775" s="5"/>
      <c r="U4775" s="5"/>
      <c r="V4775" s="6">
        <f t="shared" si="297"/>
        <v>0</v>
      </c>
      <c r="W4775" s="6" t="str">
        <f t="shared" si="298"/>
        <v>No aplica</v>
      </c>
      <c r="X4775" s="35" t="str">
        <f t="shared" si="299"/>
        <v>No aplica</v>
      </c>
      <c r="Y4775" s="37"/>
      <c r="Z4775" s="38"/>
      <c r="AA4775" s="36"/>
      <c r="AB4775" s="38"/>
      <c r="AC4775" s="37"/>
      <c r="AD4775" s="38"/>
      <c r="AE4775" s="37"/>
      <c r="AF4775" s="38"/>
      <c r="AG4775" s="37"/>
      <c r="AH4775" s="38"/>
      <c r="AI4775" s="36"/>
      <c r="AJ4775" s="5"/>
      <c r="AK4775" s="5"/>
      <c r="AL4775" s="6">
        <f>IFERROR('Formato Productividad'!$Y4775+'Formato Productividad'!$AA4775+'Formato Productividad'!$AC4775,0)+'Formato Productividad'!$AE4775</f>
        <v>0</v>
      </c>
      <c r="AM4775" s="6">
        <f>IFERROR((('Formato Productividad'!$T4775+'Formato Productividad'!$V4775+'Formato Productividad'!$U4775)/'Formato Productividad'!$Q4775),0)+'Formato Productividad'!$AL4775</f>
        <v>0</v>
      </c>
      <c r="AN4775" s="7">
        <f>IFERROR(('Formato Productividad'!$AM4775/'Formato Productividad'!$N4775)*('Formato Productividad'!$N4775/'Formato Productividad'!$P4775),0)</f>
        <v>0</v>
      </c>
      <c r="AO4775" s="7">
        <f>IFERROR(('Formato Productividad'!$AG4775/'Formato Productividad'!$O4775)*('Formato Productividad'!$O4775/'Formato Productividad'!$P4775),0)</f>
        <v>0</v>
      </c>
      <c r="AP4775" s="7">
        <f>'Formato Productividad'!$AN4775+'Formato Productividad'!$AO4775</f>
        <v>0</v>
      </c>
      <c r="AQ4775" s="5"/>
      <c r="AR4775" s="7">
        <f>IFERROR('Formato Productividad'!$AM4775/'Formato Productividad'!$N4775,0)</f>
        <v>0</v>
      </c>
      <c r="AS4775" s="7">
        <f>IFERROR('Formato Productividad'!$AG4775/'Formato Productividad'!$O4775,0)</f>
        <v>0</v>
      </c>
      <c r="AT4775" s="71">
        <f>IFERROR('Formato Productividad'!$AI4775/'Formato Productividad'!$M4775,0)</f>
        <v>0</v>
      </c>
      <c r="AU4775" s="74"/>
    </row>
    <row r="4776" spans="1:47" s="33" customFormat="1" ht="25.5" customHeight="1" x14ac:dyDescent="0.25">
      <c r="A4776" s="39">
        <v>4775</v>
      </c>
      <c r="B4776" s="5"/>
      <c r="C4776" s="5"/>
      <c r="D4776" s="5"/>
      <c r="E4776" s="6" t="str">
        <f>IFERROR(VLOOKUP(D4776,'Formato validacion'!$E$2:$F$131,2,0),"Escoja un ESM")</f>
        <v>Escoja un ESM</v>
      </c>
      <c r="F4776" s="31"/>
      <c r="G4776" s="5"/>
      <c r="H4776" s="5"/>
      <c r="I4776" s="5"/>
      <c r="J4776" s="5"/>
      <c r="K4776" s="5"/>
      <c r="L4776" s="6" t="str">
        <f>IFERROR(VLOOKUP(K4776,Tabla4[[ESPECIALIDADES]:[ÁREA DE LA ESPECIALIDAD]],2,0),"Escoja una especialidad")</f>
        <v>Escoja una especialidad</v>
      </c>
      <c r="M4776" s="5"/>
      <c r="N4776" s="5"/>
      <c r="O4776" s="5"/>
      <c r="P4776" s="6">
        <f>'Formato Productividad'!$M4776-'Formato Productividad'!$AI4776</f>
        <v>0</v>
      </c>
      <c r="Q4776" s="6" t="str">
        <f>IFERROR(VLOOKUP('Formato Productividad'!$K4776,Tabla4[],3,0),"Escoja una especialidad")</f>
        <v>Escoja una especialidad</v>
      </c>
      <c r="R4776" s="6" t="str">
        <f t="shared" si="296"/>
        <v>No aplica</v>
      </c>
      <c r="S4776" s="5"/>
      <c r="T4776" s="5"/>
      <c r="U4776" s="5"/>
      <c r="V4776" s="6">
        <f t="shared" si="297"/>
        <v>0</v>
      </c>
      <c r="W4776" s="6" t="str">
        <f t="shared" si="298"/>
        <v>No aplica</v>
      </c>
      <c r="X4776" s="35" t="str">
        <f t="shared" si="299"/>
        <v>No aplica</v>
      </c>
      <c r="Y4776" s="37"/>
      <c r="Z4776" s="38"/>
      <c r="AA4776" s="36"/>
      <c r="AB4776" s="38"/>
      <c r="AC4776" s="37"/>
      <c r="AD4776" s="38"/>
      <c r="AE4776" s="37"/>
      <c r="AF4776" s="38"/>
      <c r="AG4776" s="37"/>
      <c r="AH4776" s="38"/>
      <c r="AI4776" s="36"/>
      <c r="AJ4776" s="5"/>
      <c r="AK4776" s="5"/>
      <c r="AL4776" s="6">
        <f>IFERROR('Formato Productividad'!$Y4776+'Formato Productividad'!$AA4776+'Formato Productividad'!$AC4776,0)+'Formato Productividad'!$AE4776</f>
        <v>0</v>
      </c>
      <c r="AM4776" s="6">
        <f>IFERROR((('Formato Productividad'!$T4776+'Formato Productividad'!$V4776+'Formato Productividad'!$U4776)/'Formato Productividad'!$Q4776),0)+'Formato Productividad'!$AL4776</f>
        <v>0</v>
      </c>
      <c r="AN4776" s="7">
        <f>IFERROR(('Formato Productividad'!$AM4776/'Formato Productividad'!$N4776)*('Formato Productividad'!$N4776/'Formato Productividad'!$P4776),0)</f>
        <v>0</v>
      </c>
      <c r="AO4776" s="7">
        <f>IFERROR(('Formato Productividad'!$AG4776/'Formato Productividad'!$O4776)*('Formato Productividad'!$O4776/'Formato Productividad'!$P4776),0)</f>
        <v>0</v>
      </c>
      <c r="AP4776" s="7">
        <f>'Formato Productividad'!$AN4776+'Formato Productividad'!$AO4776</f>
        <v>0</v>
      </c>
      <c r="AQ4776" s="5"/>
      <c r="AR4776" s="7">
        <f>IFERROR('Formato Productividad'!$AM4776/'Formato Productividad'!$N4776,0)</f>
        <v>0</v>
      </c>
      <c r="AS4776" s="7">
        <f>IFERROR('Formato Productividad'!$AG4776/'Formato Productividad'!$O4776,0)</f>
        <v>0</v>
      </c>
      <c r="AT4776" s="71">
        <f>IFERROR('Formato Productividad'!$AI4776/'Formato Productividad'!$M4776,0)</f>
        <v>0</v>
      </c>
      <c r="AU4776" s="74"/>
    </row>
    <row r="4777" spans="1:47" s="33" customFormat="1" ht="25.5" customHeight="1" x14ac:dyDescent="0.25">
      <c r="A4777" s="39">
        <v>4776</v>
      </c>
      <c r="B4777" s="5"/>
      <c r="C4777" s="5"/>
      <c r="D4777" s="5"/>
      <c r="E4777" s="6" t="str">
        <f>IFERROR(VLOOKUP(D4777,'Formato validacion'!$E$2:$F$131,2,0),"Escoja un ESM")</f>
        <v>Escoja un ESM</v>
      </c>
      <c r="F4777" s="31"/>
      <c r="G4777" s="5"/>
      <c r="H4777" s="5"/>
      <c r="I4777" s="5"/>
      <c r="J4777" s="5"/>
      <c r="K4777" s="5"/>
      <c r="L4777" s="6" t="str">
        <f>IFERROR(VLOOKUP(K4777,Tabla4[[ESPECIALIDADES]:[ÁREA DE LA ESPECIALIDAD]],2,0),"Escoja una especialidad")</f>
        <v>Escoja una especialidad</v>
      </c>
      <c r="M4777" s="5"/>
      <c r="N4777" s="5"/>
      <c r="O4777" s="5"/>
      <c r="P4777" s="6">
        <f>'Formato Productividad'!$M4777-'Formato Productividad'!$AI4777</f>
        <v>0</v>
      </c>
      <c r="Q4777" s="6" t="str">
        <f>IFERROR(VLOOKUP('Formato Productividad'!$K4777,Tabla4[],3,0),"Escoja una especialidad")</f>
        <v>Escoja una especialidad</v>
      </c>
      <c r="R4777" s="6" t="str">
        <f t="shared" si="296"/>
        <v>No aplica</v>
      </c>
      <c r="S4777" s="5"/>
      <c r="T4777" s="5"/>
      <c r="U4777" s="5"/>
      <c r="V4777" s="6">
        <f t="shared" si="297"/>
        <v>0</v>
      </c>
      <c r="W4777" s="6" t="str">
        <f t="shared" si="298"/>
        <v>No aplica</v>
      </c>
      <c r="X4777" s="35" t="str">
        <f t="shared" si="299"/>
        <v>No aplica</v>
      </c>
      <c r="Y4777" s="37"/>
      <c r="Z4777" s="38"/>
      <c r="AA4777" s="36"/>
      <c r="AB4777" s="38"/>
      <c r="AC4777" s="37"/>
      <c r="AD4777" s="38"/>
      <c r="AE4777" s="37"/>
      <c r="AF4777" s="38"/>
      <c r="AG4777" s="37"/>
      <c r="AH4777" s="38"/>
      <c r="AI4777" s="36"/>
      <c r="AJ4777" s="5"/>
      <c r="AK4777" s="5"/>
      <c r="AL4777" s="6">
        <f>IFERROR('Formato Productividad'!$Y4777+'Formato Productividad'!$AA4777+'Formato Productividad'!$AC4777,0)+'Formato Productividad'!$AE4777</f>
        <v>0</v>
      </c>
      <c r="AM4777" s="6">
        <f>IFERROR((('Formato Productividad'!$T4777+'Formato Productividad'!$V4777+'Formato Productividad'!$U4777)/'Formato Productividad'!$Q4777),0)+'Formato Productividad'!$AL4777</f>
        <v>0</v>
      </c>
      <c r="AN4777" s="7">
        <f>IFERROR(('Formato Productividad'!$AM4777/'Formato Productividad'!$N4777)*('Formato Productividad'!$N4777/'Formato Productividad'!$P4777),0)</f>
        <v>0</v>
      </c>
      <c r="AO4777" s="7">
        <f>IFERROR(('Formato Productividad'!$AG4777/'Formato Productividad'!$O4777)*('Formato Productividad'!$O4777/'Formato Productividad'!$P4777),0)</f>
        <v>0</v>
      </c>
      <c r="AP4777" s="7">
        <f>'Formato Productividad'!$AN4777+'Formato Productividad'!$AO4777</f>
        <v>0</v>
      </c>
      <c r="AQ4777" s="5"/>
      <c r="AR4777" s="7">
        <f>IFERROR('Formato Productividad'!$AM4777/'Formato Productividad'!$N4777,0)</f>
        <v>0</v>
      </c>
      <c r="AS4777" s="7">
        <f>IFERROR('Formato Productividad'!$AG4777/'Formato Productividad'!$O4777,0)</f>
        <v>0</v>
      </c>
      <c r="AT4777" s="71">
        <f>IFERROR('Formato Productividad'!$AI4777/'Formato Productividad'!$M4777,0)</f>
        <v>0</v>
      </c>
      <c r="AU4777" s="74"/>
    </row>
    <row r="4778" spans="1:47" s="33" customFormat="1" ht="25.5" customHeight="1" x14ac:dyDescent="0.25">
      <c r="A4778" s="39">
        <v>4777</v>
      </c>
      <c r="B4778" s="5"/>
      <c r="C4778" s="5"/>
      <c r="D4778" s="5"/>
      <c r="E4778" s="6" t="str">
        <f>IFERROR(VLOOKUP(D4778,'Formato validacion'!$E$2:$F$131,2,0),"Escoja un ESM")</f>
        <v>Escoja un ESM</v>
      </c>
      <c r="F4778" s="31"/>
      <c r="G4778" s="5"/>
      <c r="H4778" s="5"/>
      <c r="I4778" s="5"/>
      <c r="J4778" s="5"/>
      <c r="K4778" s="5"/>
      <c r="L4778" s="6" t="str">
        <f>IFERROR(VLOOKUP(K4778,Tabla4[[ESPECIALIDADES]:[ÁREA DE LA ESPECIALIDAD]],2,0),"Escoja una especialidad")</f>
        <v>Escoja una especialidad</v>
      </c>
      <c r="M4778" s="5"/>
      <c r="N4778" s="5"/>
      <c r="O4778" s="5"/>
      <c r="P4778" s="6">
        <f>'Formato Productividad'!$M4778-'Formato Productividad'!$AI4778</f>
        <v>0</v>
      </c>
      <c r="Q4778" s="6" t="str">
        <f>IFERROR(VLOOKUP('Formato Productividad'!$K4778,Tabla4[],3,0),"Escoja una especialidad")</f>
        <v>Escoja una especialidad</v>
      </c>
      <c r="R4778" s="6" t="str">
        <f t="shared" si="296"/>
        <v>No aplica</v>
      </c>
      <c r="S4778" s="5"/>
      <c r="T4778" s="5"/>
      <c r="U4778" s="5"/>
      <c r="V4778" s="6">
        <f t="shared" si="297"/>
        <v>0</v>
      </c>
      <c r="W4778" s="6" t="str">
        <f t="shared" si="298"/>
        <v>No aplica</v>
      </c>
      <c r="X4778" s="35" t="str">
        <f t="shared" si="299"/>
        <v>No aplica</v>
      </c>
      <c r="Y4778" s="37"/>
      <c r="Z4778" s="38"/>
      <c r="AA4778" s="36"/>
      <c r="AB4778" s="38"/>
      <c r="AC4778" s="37"/>
      <c r="AD4778" s="38"/>
      <c r="AE4778" s="37"/>
      <c r="AF4778" s="38"/>
      <c r="AG4778" s="37"/>
      <c r="AH4778" s="38"/>
      <c r="AI4778" s="36"/>
      <c r="AJ4778" s="5"/>
      <c r="AK4778" s="5"/>
      <c r="AL4778" s="6">
        <f>IFERROR('Formato Productividad'!$Y4778+'Formato Productividad'!$AA4778+'Formato Productividad'!$AC4778,0)+'Formato Productividad'!$AE4778</f>
        <v>0</v>
      </c>
      <c r="AM4778" s="6">
        <f>IFERROR((('Formato Productividad'!$T4778+'Formato Productividad'!$V4778+'Formato Productividad'!$U4778)/'Formato Productividad'!$Q4778),0)+'Formato Productividad'!$AL4778</f>
        <v>0</v>
      </c>
      <c r="AN4778" s="7">
        <f>IFERROR(('Formato Productividad'!$AM4778/'Formato Productividad'!$N4778)*('Formato Productividad'!$N4778/'Formato Productividad'!$P4778),0)</f>
        <v>0</v>
      </c>
      <c r="AO4778" s="7">
        <f>IFERROR(('Formato Productividad'!$AG4778/'Formato Productividad'!$O4778)*('Formato Productividad'!$O4778/'Formato Productividad'!$P4778),0)</f>
        <v>0</v>
      </c>
      <c r="AP4778" s="7">
        <f>'Formato Productividad'!$AN4778+'Formato Productividad'!$AO4778</f>
        <v>0</v>
      </c>
      <c r="AQ4778" s="5"/>
      <c r="AR4778" s="7">
        <f>IFERROR('Formato Productividad'!$AM4778/'Formato Productividad'!$N4778,0)</f>
        <v>0</v>
      </c>
      <c r="AS4778" s="7">
        <f>IFERROR('Formato Productividad'!$AG4778/'Formato Productividad'!$O4778,0)</f>
        <v>0</v>
      </c>
      <c r="AT4778" s="71">
        <f>IFERROR('Formato Productividad'!$AI4778/'Formato Productividad'!$M4778,0)</f>
        <v>0</v>
      </c>
      <c r="AU4778" s="74"/>
    </row>
    <row r="4779" spans="1:47" s="33" customFormat="1" ht="25.5" customHeight="1" x14ac:dyDescent="0.25">
      <c r="A4779" s="39">
        <v>4778</v>
      </c>
      <c r="B4779" s="5"/>
      <c r="C4779" s="5"/>
      <c r="D4779" s="5"/>
      <c r="E4779" s="6" t="str">
        <f>IFERROR(VLOOKUP(D4779,'Formato validacion'!$E$2:$F$131,2,0),"Escoja un ESM")</f>
        <v>Escoja un ESM</v>
      </c>
      <c r="F4779" s="31"/>
      <c r="G4779" s="5"/>
      <c r="H4779" s="5"/>
      <c r="I4779" s="5"/>
      <c r="J4779" s="5"/>
      <c r="K4779" s="5"/>
      <c r="L4779" s="6" t="str">
        <f>IFERROR(VLOOKUP(K4779,Tabla4[[ESPECIALIDADES]:[ÁREA DE LA ESPECIALIDAD]],2,0),"Escoja una especialidad")</f>
        <v>Escoja una especialidad</v>
      </c>
      <c r="M4779" s="5"/>
      <c r="N4779" s="5"/>
      <c r="O4779" s="5"/>
      <c r="P4779" s="6">
        <f>'Formato Productividad'!$M4779-'Formato Productividad'!$AI4779</f>
        <v>0</v>
      </c>
      <c r="Q4779" s="6" t="str">
        <f>IFERROR(VLOOKUP('Formato Productividad'!$K4779,Tabla4[],3,0),"Escoja una especialidad")</f>
        <v>Escoja una especialidad</v>
      </c>
      <c r="R4779" s="6" t="str">
        <f t="shared" si="296"/>
        <v>No aplica</v>
      </c>
      <c r="S4779" s="5"/>
      <c r="T4779" s="5"/>
      <c r="U4779" s="5"/>
      <c r="V4779" s="6">
        <f t="shared" si="297"/>
        <v>0</v>
      </c>
      <c r="W4779" s="6" t="str">
        <f t="shared" si="298"/>
        <v>No aplica</v>
      </c>
      <c r="X4779" s="35" t="str">
        <f t="shared" si="299"/>
        <v>No aplica</v>
      </c>
      <c r="Y4779" s="37"/>
      <c r="Z4779" s="38"/>
      <c r="AA4779" s="36"/>
      <c r="AB4779" s="38"/>
      <c r="AC4779" s="37"/>
      <c r="AD4779" s="38"/>
      <c r="AE4779" s="37"/>
      <c r="AF4779" s="38"/>
      <c r="AG4779" s="37"/>
      <c r="AH4779" s="38"/>
      <c r="AI4779" s="36"/>
      <c r="AJ4779" s="5"/>
      <c r="AK4779" s="5"/>
      <c r="AL4779" s="6">
        <f>IFERROR('Formato Productividad'!$Y4779+'Formato Productividad'!$AA4779+'Formato Productividad'!$AC4779,0)+'Formato Productividad'!$AE4779</f>
        <v>0</v>
      </c>
      <c r="AM4779" s="6">
        <f>IFERROR((('Formato Productividad'!$T4779+'Formato Productividad'!$V4779+'Formato Productividad'!$U4779)/'Formato Productividad'!$Q4779),0)+'Formato Productividad'!$AL4779</f>
        <v>0</v>
      </c>
      <c r="AN4779" s="7">
        <f>IFERROR(('Formato Productividad'!$AM4779/'Formato Productividad'!$N4779)*('Formato Productividad'!$N4779/'Formato Productividad'!$P4779),0)</f>
        <v>0</v>
      </c>
      <c r="AO4779" s="7">
        <f>IFERROR(('Formato Productividad'!$AG4779/'Formato Productividad'!$O4779)*('Formato Productividad'!$O4779/'Formato Productividad'!$P4779),0)</f>
        <v>0</v>
      </c>
      <c r="AP4779" s="7">
        <f>'Formato Productividad'!$AN4779+'Formato Productividad'!$AO4779</f>
        <v>0</v>
      </c>
      <c r="AQ4779" s="5"/>
      <c r="AR4779" s="7">
        <f>IFERROR('Formato Productividad'!$AM4779/'Formato Productividad'!$N4779,0)</f>
        <v>0</v>
      </c>
      <c r="AS4779" s="7">
        <f>IFERROR('Formato Productividad'!$AG4779/'Formato Productividad'!$O4779,0)</f>
        <v>0</v>
      </c>
      <c r="AT4779" s="71">
        <f>IFERROR('Formato Productividad'!$AI4779/'Formato Productividad'!$M4779,0)</f>
        <v>0</v>
      </c>
      <c r="AU4779" s="74"/>
    </row>
    <row r="4780" spans="1:47" s="33" customFormat="1" ht="25.5" customHeight="1" x14ac:dyDescent="0.25">
      <c r="A4780" s="39">
        <v>4779</v>
      </c>
      <c r="B4780" s="5"/>
      <c r="C4780" s="5"/>
      <c r="D4780" s="5"/>
      <c r="E4780" s="6" t="str">
        <f>IFERROR(VLOOKUP(D4780,'Formato validacion'!$E$2:$F$131,2,0),"Escoja un ESM")</f>
        <v>Escoja un ESM</v>
      </c>
      <c r="F4780" s="31"/>
      <c r="G4780" s="5"/>
      <c r="H4780" s="5"/>
      <c r="I4780" s="5"/>
      <c r="J4780" s="5"/>
      <c r="K4780" s="5"/>
      <c r="L4780" s="6" t="str">
        <f>IFERROR(VLOOKUP(K4780,Tabla4[[ESPECIALIDADES]:[ÁREA DE LA ESPECIALIDAD]],2,0),"Escoja una especialidad")</f>
        <v>Escoja una especialidad</v>
      </c>
      <c r="M4780" s="5"/>
      <c r="N4780" s="5"/>
      <c r="O4780" s="5"/>
      <c r="P4780" s="6">
        <f>'Formato Productividad'!$M4780-'Formato Productividad'!$AI4780</f>
        <v>0</v>
      </c>
      <c r="Q4780" s="6" t="str">
        <f>IFERROR(VLOOKUP('Formato Productividad'!$K4780,Tabla4[],3,0),"Escoja una especialidad")</f>
        <v>Escoja una especialidad</v>
      </c>
      <c r="R4780" s="6" t="str">
        <f t="shared" si="296"/>
        <v>No aplica</v>
      </c>
      <c r="S4780" s="5"/>
      <c r="T4780" s="5"/>
      <c r="U4780" s="5"/>
      <c r="V4780" s="6">
        <f t="shared" si="297"/>
        <v>0</v>
      </c>
      <c r="W4780" s="6" t="str">
        <f t="shared" si="298"/>
        <v>No aplica</v>
      </c>
      <c r="X4780" s="35" t="str">
        <f t="shared" si="299"/>
        <v>No aplica</v>
      </c>
      <c r="Y4780" s="37"/>
      <c r="Z4780" s="38"/>
      <c r="AA4780" s="36"/>
      <c r="AB4780" s="38"/>
      <c r="AC4780" s="37"/>
      <c r="AD4780" s="38"/>
      <c r="AE4780" s="37"/>
      <c r="AF4780" s="38"/>
      <c r="AG4780" s="37"/>
      <c r="AH4780" s="38"/>
      <c r="AI4780" s="36"/>
      <c r="AJ4780" s="5"/>
      <c r="AK4780" s="5"/>
      <c r="AL4780" s="6">
        <f>IFERROR('Formato Productividad'!$Y4780+'Formato Productividad'!$AA4780+'Formato Productividad'!$AC4780,0)+'Formato Productividad'!$AE4780</f>
        <v>0</v>
      </c>
      <c r="AM4780" s="6">
        <f>IFERROR((('Formato Productividad'!$T4780+'Formato Productividad'!$V4780+'Formato Productividad'!$U4780)/'Formato Productividad'!$Q4780),0)+'Formato Productividad'!$AL4780</f>
        <v>0</v>
      </c>
      <c r="AN4780" s="7">
        <f>IFERROR(('Formato Productividad'!$AM4780/'Formato Productividad'!$N4780)*('Formato Productividad'!$N4780/'Formato Productividad'!$P4780),0)</f>
        <v>0</v>
      </c>
      <c r="AO4780" s="7">
        <f>IFERROR(('Formato Productividad'!$AG4780/'Formato Productividad'!$O4780)*('Formato Productividad'!$O4780/'Formato Productividad'!$P4780),0)</f>
        <v>0</v>
      </c>
      <c r="AP4780" s="7">
        <f>'Formato Productividad'!$AN4780+'Formato Productividad'!$AO4780</f>
        <v>0</v>
      </c>
      <c r="AQ4780" s="5"/>
      <c r="AR4780" s="7">
        <f>IFERROR('Formato Productividad'!$AM4780/'Formato Productividad'!$N4780,0)</f>
        <v>0</v>
      </c>
      <c r="AS4780" s="7">
        <f>IFERROR('Formato Productividad'!$AG4780/'Formato Productividad'!$O4780,0)</f>
        <v>0</v>
      </c>
      <c r="AT4780" s="71">
        <f>IFERROR('Formato Productividad'!$AI4780/'Formato Productividad'!$M4780,0)</f>
        <v>0</v>
      </c>
      <c r="AU4780" s="74"/>
    </row>
    <row r="4781" spans="1:47" s="33" customFormat="1" ht="25.5" customHeight="1" x14ac:dyDescent="0.25">
      <c r="A4781" s="39">
        <v>4780</v>
      </c>
      <c r="B4781" s="5"/>
      <c r="C4781" s="5"/>
      <c r="D4781" s="5"/>
      <c r="E4781" s="6" t="str">
        <f>IFERROR(VLOOKUP(D4781,'Formato validacion'!$E$2:$F$131,2,0),"Escoja un ESM")</f>
        <v>Escoja un ESM</v>
      </c>
      <c r="F4781" s="31"/>
      <c r="G4781" s="5"/>
      <c r="H4781" s="5"/>
      <c r="I4781" s="5"/>
      <c r="J4781" s="5"/>
      <c r="K4781" s="5"/>
      <c r="L4781" s="6" t="str">
        <f>IFERROR(VLOOKUP(K4781,Tabla4[[ESPECIALIDADES]:[ÁREA DE LA ESPECIALIDAD]],2,0),"Escoja una especialidad")</f>
        <v>Escoja una especialidad</v>
      </c>
      <c r="M4781" s="5"/>
      <c r="N4781" s="5"/>
      <c r="O4781" s="5"/>
      <c r="P4781" s="6">
        <f>'Formato Productividad'!$M4781-'Formato Productividad'!$AI4781</f>
        <v>0</v>
      </c>
      <c r="Q4781" s="6" t="str">
        <f>IFERROR(VLOOKUP('Formato Productividad'!$K4781,Tabla4[],3,0),"Escoja una especialidad")</f>
        <v>Escoja una especialidad</v>
      </c>
      <c r="R4781" s="6" t="str">
        <f t="shared" si="296"/>
        <v>No aplica</v>
      </c>
      <c r="S4781" s="5"/>
      <c r="T4781" s="5"/>
      <c r="U4781" s="5"/>
      <c r="V4781" s="6">
        <f t="shared" si="297"/>
        <v>0</v>
      </c>
      <c r="W4781" s="6" t="str">
        <f t="shared" si="298"/>
        <v>No aplica</v>
      </c>
      <c r="X4781" s="35" t="str">
        <f t="shared" si="299"/>
        <v>No aplica</v>
      </c>
      <c r="Y4781" s="37"/>
      <c r="Z4781" s="38"/>
      <c r="AA4781" s="36"/>
      <c r="AB4781" s="38"/>
      <c r="AC4781" s="37"/>
      <c r="AD4781" s="38"/>
      <c r="AE4781" s="37"/>
      <c r="AF4781" s="38"/>
      <c r="AG4781" s="37"/>
      <c r="AH4781" s="38"/>
      <c r="AI4781" s="36"/>
      <c r="AJ4781" s="5"/>
      <c r="AK4781" s="5"/>
      <c r="AL4781" s="6">
        <f>IFERROR('Formato Productividad'!$Y4781+'Formato Productividad'!$AA4781+'Formato Productividad'!$AC4781,0)+'Formato Productividad'!$AE4781</f>
        <v>0</v>
      </c>
      <c r="AM4781" s="6">
        <f>IFERROR((('Formato Productividad'!$T4781+'Formato Productividad'!$V4781+'Formato Productividad'!$U4781)/'Formato Productividad'!$Q4781),0)+'Formato Productividad'!$AL4781</f>
        <v>0</v>
      </c>
      <c r="AN4781" s="7">
        <f>IFERROR(('Formato Productividad'!$AM4781/'Formato Productividad'!$N4781)*('Formato Productividad'!$N4781/'Formato Productividad'!$P4781),0)</f>
        <v>0</v>
      </c>
      <c r="AO4781" s="7">
        <f>IFERROR(('Formato Productividad'!$AG4781/'Formato Productividad'!$O4781)*('Formato Productividad'!$O4781/'Formato Productividad'!$P4781),0)</f>
        <v>0</v>
      </c>
      <c r="AP4781" s="7">
        <f>'Formato Productividad'!$AN4781+'Formato Productividad'!$AO4781</f>
        <v>0</v>
      </c>
      <c r="AQ4781" s="5"/>
      <c r="AR4781" s="7">
        <f>IFERROR('Formato Productividad'!$AM4781/'Formato Productividad'!$N4781,0)</f>
        <v>0</v>
      </c>
      <c r="AS4781" s="7">
        <f>IFERROR('Formato Productividad'!$AG4781/'Formato Productividad'!$O4781,0)</f>
        <v>0</v>
      </c>
      <c r="AT4781" s="71">
        <f>IFERROR('Formato Productividad'!$AI4781/'Formato Productividad'!$M4781,0)</f>
        <v>0</v>
      </c>
      <c r="AU4781" s="74"/>
    </row>
    <row r="4782" spans="1:47" s="33" customFormat="1" ht="25.5" customHeight="1" x14ac:dyDescent="0.25">
      <c r="A4782" s="39">
        <v>4781</v>
      </c>
      <c r="B4782" s="5"/>
      <c r="C4782" s="5"/>
      <c r="D4782" s="5"/>
      <c r="E4782" s="6" t="str">
        <f>IFERROR(VLOOKUP(D4782,'Formato validacion'!$E$2:$F$131,2,0),"Escoja un ESM")</f>
        <v>Escoja un ESM</v>
      </c>
      <c r="F4782" s="31"/>
      <c r="G4782" s="5"/>
      <c r="H4782" s="5"/>
      <c r="I4782" s="5"/>
      <c r="J4782" s="5"/>
      <c r="K4782" s="5"/>
      <c r="L4782" s="6" t="str">
        <f>IFERROR(VLOOKUP(K4782,Tabla4[[ESPECIALIDADES]:[ÁREA DE LA ESPECIALIDAD]],2,0),"Escoja una especialidad")</f>
        <v>Escoja una especialidad</v>
      </c>
      <c r="M4782" s="5"/>
      <c r="N4782" s="5"/>
      <c r="O4782" s="5"/>
      <c r="P4782" s="6">
        <f>'Formato Productividad'!$M4782-'Formato Productividad'!$AI4782</f>
        <v>0</v>
      </c>
      <c r="Q4782" s="6" t="str">
        <f>IFERROR(VLOOKUP('Formato Productividad'!$K4782,Tabla4[],3,0),"Escoja una especialidad")</f>
        <v>Escoja una especialidad</v>
      </c>
      <c r="R4782" s="6" t="str">
        <f t="shared" si="296"/>
        <v>No aplica</v>
      </c>
      <c r="S4782" s="5"/>
      <c r="T4782" s="5"/>
      <c r="U4782" s="5"/>
      <c r="V4782" s="6">
        <f t="shared" si="297"/>
        <v>0</v>
      </c>
      <c r="W4782" s="6" t="str">
        <f t="shared" si="298"/>
        <v>No aplica</v>
      </c>
      <c r="X4782" s="35" t="str">
        <f t="shared" si="299"/>
        <v>No aplica</v>
      </c>
      <c r="Y4782" s="37"/>
      <c r="Z4782" s="38"/>
      <c r="AA4782" s="36"/>
      <c r="AB4782" s="38"/>
      <c r="AC4782" s="37"/>
      <c r="AD4782" s="38"/>
      <c r="AE4782" s="37"/>
      <c r="AF4782" s="38"/>
      <c r="AG4782" s="37"/>
      <c r="AH4782" s="38"/>
      <c r="AI4782" s="36"/>
      <c r="AJ4782" s="5"/>
      <c r="AK4782" s="5"/>
      <c r="AL4782" s="6">
        <f>IFERROR('Formato Productividad'!$Y4782+'Formato Productividad'!$AA4782+'Formato Productividad'!$AC4782,0)+'Formato Productividad'!$AE4782</f>
        <v>0</v>
      </c>
      <c r="AM4782" s="6">
        <f>IFERROR((('Formato Productividad'!$T4782+'Formato Productividad'!$V4782+'Formato Productividad'!$U4782)/'Formato Productividad'!$Q4782),0)+'Formato Productividad'!$AL4782</f>
        <v>0</v>
      </c>
      <c r="AN4782" s="7">
        <f>IFERROR(('Formato Productividad'!$AM4782/'Formato Productividad'!$N4782)*('Formato Productividad'!$N4782/'Formato Productividad'!$P4782),0)</f>
        <v>0</v>
      </c>
      <c r="AO4782" s="7">
        <f>IFERROR(('Formato Productividad'!$AG4782/'Formato Productividad'!$O4782)*('Formato Productividad'!$O4782/'Formato Productividad'!$P4782),0)</f>
        <v>0</v>
      </c>
      <c r="AP4782" s="7">
        <f>'Formato Productividad'!$AN4782+'Formato Productividad'!$AO4782</f>
        <v>0</v>
      </c>
      <c r="AQ4782" s="5"/>
      <c r="AR4782" s="7">
        <f>IFERROR('Formato Productividad'!$AM4782/'Formato Productividad'!$N4782,0)</f>
        <v>0</v>
      </c>
      <c r="AS4782" s="7">
        <f>IFERROR('Formato Productividad'!$AG4782/'Formato Productividad'!$O4782,0)</f>
        <v>0</v>
      </c>
      <c r="AT4782" s="71">
        <f>IFERROR('Formato Productividad'!$AI4782/'Formato Productividad'!$M4782,0)</f>
        <v>0</v>
      </c>
      <c r="AU4782" s="74"/>
    </row>
    <row r="4783" spans="1:47" s="33" customFormat="1" ht="25.5" customHeight="1" x14ac:dyDescent="0.25">
      <c r="A4783" s="39">
        <v>4782</v>
      </c>
      <c r="B4783" s="5"/>
      <c r="C4783" s="5"/>
      <c r="D4783" s="5"/>
      <c r="E4783" s="6" t="str">
        <f>IFERROR(VLOOKUP(D4783,'Formato validacion'!$E$2:$F$131,2,0),"Escoja un ESM")</f>
        <v>Escoja un ESM</v>
      </c>
      <c r="F4783" s="31"/>
      <c r="G4783" s="5"/>
      <c r="H4783" s="5"/>
      <c r="I4783" s="5"/>
      <c r="J4783" s="5"/>
      <c r="K4783" s="5"/>
      <c r="L4783" s="6" t="str">
        <f>IFERROR(VLOOKUP(K4783,Tabla4[[ESPECIALIDADES]:[ÁREA DE LA ESPECIALIDAD]],2,0),"Escoja una especialidad")</f>
        <v>Escoja una especialidad</v>
      </c>
      <c r="M4783" s="5"/>
      <c r="N4783" s="5"/>
      <c r="O4783" s="5"/>
      <c r="P4783" s="6">
        <f>'Formato Productividad'!$M4783-'Formato Productividad'!$AI4783</f>
        <v>0</v>
      </c>
      <c r="Q4783" s="6" t="str">
        <f>IFERROR(VLOOKUP('Formato Productividad'!$K4783,Tabla4[],3,0),"Escoja una especialidad")</f>
        <v>Escoja una especialidad</v>
      </c>
      <c r="R4783" s="6" t="str">
        <f t="shared" si="296"/>
        <v>No aplica</v>
      </c>
      <c r="S4783" s="5"/>
      <c r="T4783" s="5"/>
      <c r="U4783" s="5"/>
      <c r="V4783" s="6">
        <f t="shared" si="297"/>
        <v>0</v>
      </c>
      <c r="W4783" s="6" t="str">
        <f t="shared" si="298"/>
        <v>No aplica</v>
      </c>
      <c r="X4783" s="35" t="str">
        <f t="shared" si="299"/>
        <v>No aplica</v>
      </c>
      <c r="Y4783" s="37"/>
      <c r="Z4783" s="38"/>
      <c r="AA4783" s="36"/>
      <c r="AB4783" s="38"/>
      <c r="AC4783" s="37"/>
      <c r="AD4783" s="38"/>
      <c r="AE4783" s="37"/>
      <c r="AF4783" s="38"/>
      <c r="AG4783" s="37"/>
      <c r="AH4783" s="38"/>
      <c r="AI4783" s="36"/>
      <c r="AJ4783" s="5"/>
      <c r="AK4783" s="5"/>
      <c r="AL4783" s="6">
        <f>IFERROR('Formato Productividad'!$Y4783+'Formato Productividad'!$AA4783+'Formato Productividad'!$AC4783,0)+'Formato Productividad'!$AE4783</f>
        <v>0</v>
      </c>
      <c r="AM4783" s="6">
        <f>IFERROR((('Formato Productividad'!$T4783+'Formato Productividad'!$V4783+'Formato Productividad'!$U4783)/'Formato Productividad'!$Q4783),0)+'Formato Productividad'!$AL4783</f>
        <v>0</v>
      </c>
      <c r="AN4783" s="7">
        <f>IFERROR(('Formato Productividad'!$AM4783/'Formato Productividad'!$N4783)*('Formato Productividad'!$N4783/'Formato Productividad'!$P4783),0)</f>
        <v>0</v>
      </c>
      <c r="AO4783" s="7">
        <f>IFERROR(('Formato Productividad'!$AG4783/'Formato Productividad'!$O4783)*('Formato Productividad'!$O4783/'Formato Productividad'!$P4783),0)</f>
        <v>0</v>
      </c>
      <c r="AP4783" s="7">
        <f>'Formato Productividad'!$AN4783+'Formato Productividad'!$AO4783</f>
        <v>0</v>
      </c>
      <c r="AQ4783" s="5"/>
      <c r="AR4783" s="7">
        <f>IFERROR('Formato Productividad'!$AM4783/'Formato Productividad'!$N4783,0)</f>
        <v>0</v>
      </c>
      <c r="AS4783" s="7">
        <f>IFERROR('Formato Productividad'!$AG4783/'Formato Productividad'!$O4783,0)</f>
        <v>0</v>
      </c>
      <c r="AT4783" s="71">
        <f>IFERROR('Formato Productividad'!$AI4783/'Formato Productividad'!$M4783,0)</f>
        <v>0</v>
      </c>
      <c r="AU4783" s="74"/>
    </row>
    <row r="4784" spans="1:47" s="33" customFormat="1" ht="25.5" customHeight="1" x14ac:dyDescent="0.25">
      <c r="A4784" s="39">
        <v>4783</v>
      </c>
      <c r="B4784" s="5"/>
      <c r="C4784" s="5"/>
      <c r="D4784" s="5"/>
      <c r="E4784" s="6" t="str">
        <f>IFERROR(VLOOKUP(D4784,'Formato validacion'!$E$2:$F$131,2,0),"Escoja un ESM")</f>
        <v>Escoja un ESM</v>
      </c>
      <c r="F4784" s="31"/>
      <c r="G4784" s="5"/>
      <c r="H4784" s="5"/>
      <c r="I4784" s="5"/>
      <c r="J4784" s="5"/>
      <c r="K4784" s="5"/>
      <c r="L4784" s="6" t="str">
        <f>IFERROR(VLOOKUP(K4784,Tabla4[[ESPECIALIDADES]:[ÁREA DE LA ESPECIALIDAD]],2,0),"Escoja una especialidad")</f>
        <v>Escoja una especialidad</v>
      </c>
      <c r="M4784" s="5"/>
      <c r="N4784" s="5"/>
      <c r="O4784" s="5"/>
      <c r="P4784" s="6">
        <f>'Formato Productividad'!$M4784-'Formato Productividad'!$AI4784</f>
        <v>0</v>
      </c>
      <c r="Q4784" s="6" t="str">
        <f>IFERROR(VLOOKUP('Formato Productividad'!$K4784,Tabla4[],3,0),"Escoja una especialidad")</f>
        <v>Escoja una especialidad</v>
      </c>
      <c r="R4784" s="6" t="str">
        <f t="shared" si="296"/>
        <v>No aplica</v>
      </c>
      <c r="S4784" s="5"/>
      <c r="T4784" s="5"/>
      <c r="U4784" s="5"/>
      <c r="V4784" s="6">
        <f t="shared" si="297"/>
        <v>0</v>
      </c>
      <c r="W4784" s="6" t="str">
        <f t="shared" si="298"/>
        <v>No aplica</v>
      </c>
      <c r="X4784" s="35" t="str">
        <f t="shared" si="299"/>
        <v>No aplica</v>
      </c>
      <c r="Y4784" s="37"/>
      <c r="Z4784" s="38"/>
      <c r="AA4784" s="36"/>
      <c r="AB4784" s="38"/>
      <c r="AC4784" s="37"/>
      <c r="AD4784" s="38"/>
      <c r="AE4784" s="37"/>
      <c r="AF4784" s="38"/>
      <c r="AG4784" s="37"/>
      <c r="AH4784" s="38"/>
      <c r="AI4784" s="36"/>
      <c r="AJ4784" s="5"/>
      <c r="AK4784" s="5"/>
      <c r="AL4784" s="6">
        <f>IFERROR('Formato Productividad'!$Y4784+'Formato Productividad'!$AA4784+'Formato Productividad'!$AC4784,0)+'Formato Productividad'!$AE4784</f>
        <v>0</v>
      </c>
      <c r="AM4784" s="6">
        <f>IFERROR((('Formato Productividad'!$T4784+'Formato Productividad'!$V4784+'Formato Productividad'!$U4784)/'Formato Productividad'!$Q4784),0)+'Formato Productividad'!$AL4784</f>
        <v>0</v>
      </c>
      <c r="AN4784" s="7">
        <f>IFERROR(('Formato Productividad'!$AM4784/'Formato Productividad'!$N4784)*('Formato Productividad'!$N4784/'Formato Productividad'!$P4784),0)</f>
        <v>0</v>
      </c>
      <c r="AO4784" s="7">
        <f>IFERROR(('Formato Productividad'!$AG4784/'Formato Productividad'!$O4784)*('Formato Productividad'!$O4784/'Formato Productividad'!$P4784),0)</f>
        <v>0</v>
      </c>
      <c r="AP4784" s="7">
        <f>'Formato Productividad'!$AN4784+'Formato Productividad'!$AO4784</f>
        <v>0</v>
      </c>
      <c r="AQ4784" s="5"/>
      <c r="AR4784" s="7">
        <f>IFERROR('Formato Productividad'!$AM4784/'Formato Productividad'!$N4784,0)</f>
        <v>0</v>
      </c>
      <c r="AS4784" s="7">
        <f>IFERROR('Formato Productividad'!$AG4784/'Formato Productividad'!$O4784,0)</f>
        <v>0</v>
      </c>
      <c r="AT4784" s="71">
        <f>IFERROR('Formato Productividad'!$AI4784/'Formato Productividad'!$M4784,0)</f>
        <v>0</v>
      </c>
      <c r="AU4784" s="74"/>
    </row>
    <row r="4785" spans="1:47" s="33" customFormat="1" ht="25.5" customHeight="1" x14ac:dyDescent="0.25">
      <c r="A4785" s="39">
        <v>4784</v>
      </c>
      <c r="B4785" s="5"/>
      <c r="C4785" s="5"/>
      <c r="D4785" s="5"/>
      <c r="E4785" s="6" t="str">
        <f>IFERROR(VLOOKUP(D4785,'Formato validacion'!$E$2:$F$131,2,0),"Escoja un ESM")</f>
        <v>Escoja un ESM</v>
      </c>
      <c r="F4785" s="31"/>
      <c r="G4785" s="5"/>
      <c r="H4785" s="5"/>
      <c r="I4785" s="5"/>
      <c r="J4785" s="5"/>
      <c r="K4785" s="5"/>
      <c r="L4785" s="6" t="str">
        <f>IFERROR(VLOOKUP(K4785,Tabla4[[ESPECIALIDADES]:[ÁREA DE LA ESPECIALIDAD]],2,0),"Escoja una especialidad")</f>
        <v>Escoja una especialidad</v>
      </c>
      <c r="M4785" s="5"/>
      <c r="N4785" s="5"/>
      <c r="O4785" s="5"/>
      <c r="P4785" s="6">
        <f>'Formato Productividad'!$M4785-'Formato Productividad'!$AI4785</f>
        <v>0</v>
      </c>
      <c r="Q4785" s="6" t="str">
        <f>IFERROR(VLOOKUP('Formato Productividad'!$K4785,Tabla4[],3,0),"Escoja una especialidad")</f>
        <v>Escoja una especialidad</v>
      </c>
      <c r="R4785" s="6" t="str">
        <f t="shared" si="296"/>
        <v>No aplica</v>
      </c>
      <c r="S4785" s="5"/>
      <c r="T4785" s="5"/>
      <c r="U4785" s="5"/>
      <c r="V4785" s="6">
        <f t="shared" si="297"/>
        <v>0</v>
      </c>
      <c r="W4785" s="6" t="str">
        <f t="shared" si="298"/>
        <v>No aplica</v>
      </c>
      <c r="X4785" s="35" t="str">
        <f t="shared" si="299"/>
        <v>No aplica</v>
      </c>
      <c r="Y4785" s="37"/>
      <c r="Z4785" s="38"/>
      <c r="AA4785" s="36"/>
      <c r="AB4785" s="38"/>
      <c r="AC4785" s="37"/>
      <c r="AD4785" s="38"/>
      <c r="AE4785" s="37"/>
      <c r="AF4785" s="38"/>
      <c r="AG4785" s="37"/>
      <c r="AH4785" s="38"/>
      <c r="AI4785" s="36"/>
      <c r="AJ4785" s="5"/>
      <c r="AK4785" s="5"/>
      <c r="AL4785" s="6">
        <f>IFERROR('Formato Productividad'!$Y4785+'Formato Productividad'!$AA4785+'Formato Productividad'!$AC4785,0)+'Formato Productividad'!$AE4785</f>
        <v>0</v>
      </c>
      <c r="AM4785" s="6">
        <f>IFERROR((('Formato Productividad'!$T4785+'Formato Productividad'!$V4785+'Formato Productividad'!$U4785)/'Formato Productividad'!$Q4785),0)+'Formato Productividad'!$AL4785</f>
        <v>0</v>
      </c>
      <c r="AN4785" s="7">
        <f>IFERROR(('Formato Productividad'!$AM4785/'Formato Productividad'!$N4785)*('Formato Productividad'!$N4785/'Formato Productividad'!$P4785),0)</f>
        <v>0</v>
      </c>
      <c r="AO4785" s="7">
        <f>IFERROR(('Formato Productividad'!$AG4785/'Formato Productividad'!$O4785)*('Formato Productividad'!$O4785/'Formato Productividad'!$P4785),0)</f>
        <v>0</v>
      </c>
      <c r="AP4785" s="7">
        <f>'Formato Productividad'!$AN4785+'Formato Productividad'!$AO4785</f>
        <v>0</v>
      </c>
      <c r="AQ4785" s="5"/>
      <c r="AR4785" s="7">
        <f>IFERROR('Formato Productividad'!$AM4785/'Formato Productividad'!$N4785,0)</f>
        <v>0</v>
      </c>
      <c r="AS4785" s="7">
        <f>IFERROR('Formato Productividad'!$AG4785/'Formato Productividad'!$O4785,0)</f>
        <v>0</v>
      </c>
      <c r="AT4785" s="71">
        <f>IFERROR('Formato Productividad'!$AI4785/'Formato Productividad'!$M4785,0)</f>
        <v>0</v>
      </c>
      <c r="AU4785" s="74"/>
    </row>
    <row r="4786" spans="1:47" s="33" customFormat="1" ht="25.5" customHeight="1" x14ac:dyDescent="0.25">
      <c r="A4786" s="39">
        <v>4785</v>
      </c>
      <c r="B4786" s="5"/>
      <c r="C4786" s="5"/>
      <c r="D4786" s="5"/>
      <c r="E4786" s="6" t="str">
        <f>IFERROR(VLOOKUP(D4786,'Formato validacion'!$E$2:$F$131,2,0),"Escoja un ESM")</f>
        <v>Escoja un ESM</v>
      </c>
      <c r="F4786" s="31"/>
      <c r="G4786" s="5"/>
      <c r="H4786" s="5"/>
      <c r="I4786" s="5"/>
      <c r="J4786" s="5"/>
      <c r="K4786" s="5"/>
      <c r="L4786" s="6" t="str">
        <f>IFERROR(VLOOKUP(K4786,Tabla4[[ESPECIALIDADES]:[ÁREA DE LA ESPECIALIDAD]],2,0),"Escoja una especialidad")</f>
        <v>Escoja una especialidad</v>
      </c>
      <c r="M4786" s="5"/>
      <c r="N4786" s="5"/>
      <c r="O4786" s="5"/>
      <c r="P4786" s="6">
        <f>'Formato Productividad'!$M4786-'Formato Productividad'!$AI4786</f>
        <v>0</v>
      </c>
      <c r="Q4786" s="6" t="str">
        <f>IFERROR(VLOOKUP('Formato Productividad'!$K4786,Tabla4[],3,0),"Escoja una especialidad")</f>
        <v>Escoja una especialidad</v>
      </c>
      <c r="R4786" s="6" t="str">
        <f t="shared" si="296"/>
        <v>No aplica</v>
      </c>
      <c r="S4786" s="5"/>
      <c r="T4786" s="5"/>
      <c r="U4786" s="5"/>
      <c r="V4786" s="6">
        <f t="shared" si="297"/>
        <v>0</v>
      </c>
      <c r="W4786" s="6" t="str">
        <f t="shared" si="298"/>
        <v>No aplica</v>
      </c>
      <c r="X4786" s="35" t="str">
        <f t="shared" si="299"/>
        <v>No aplica</v>
      </c>
      <c r="Y4786" s="37"/>
      <c r="Z4786" s="38"/>
      <c r="AA4786" s="36"/>
      <c r="AB4786" s="38"/>
      <c r="AC4786" s="37"/>
      <c r="AD4786" s="38"/>
      <c r="AE4786" s="37"/>
      <c r="AF4786" s="38"/>
      <c r="AG4786" s="37"/>
      <c r="AH4786" s="38"/>
      <c r="AI4786" s="36"/>
      <c r="AJ4786" s="5"/>
      <c r="AK4786" s="5"/>
      <c r="AL4786" s="6">
        <f>IFERROR('Formato Productividad'!$Y4786+'Formato Productividad'!$AA4786+'Formato Productividad'!$AC4786,0)+'Formato Productividad'!$AE4786</f>
        <v>0</v>
      </c>
      <c r="AM4786" s="6">
        <f>IFERROR((('Formato Productividad'!$T4786+'Formato Productividad'!$V4786+'Formato Productividad'!$U4786)/'Formato Productividad'!$Q4786),0)+'Formato Productividad'!$AL4786</f>
        <v>0</v>
      </c>
      <c r="AN4786" s="7">
        <f>IFERROR(('Formato Productividad'!$AM4786/'Formato Productividad'!$N4786)*('Formato Productividad'!$N4786/'Formato Productividad'!$P4786),0)</f>
        <v>0</v>
      </c>
      <c r="AO4786" s="7">
        <f>IFERROR(('Formato Productividad'!$AG4786/'Formato Productividad'!$O4786)*('Formato Productividad'!$O4786/'Formato Productividad'!$P4786),0)</f>
        <v>0</v>
      </c>
      <c r="AP4786" s="7">
        <f>'Formato Productividad'!$AN4786+'Formato Productividad'!$AO4786</f>
        <v>0</v>
      </c>
      <c r="AQ4786" s="5"/>
      <c r="AR4786" s="7">
        <f>IFERROR('Formato Productividad'!$AM4786/'Formato Productividad'!$N4786,0)</f>
        <v>0</v>
      </c>
      <c r="AS4786" s="7">
        <f>IFERROR('Formato Productividad'!$AG4786/'Formato Productividad'!$O4786,0)</f>
        <v>0</v>
      </c>
      <c r="AT4786" s="71">
        <f>IFERROR('Formato Productividad'!$AI4786/'Formato Productividad'!$M4786,0)</f>
        <v>0</v>
      </c>
      <c r="AU4786" s="74"/>
    </row>
    <row r="4787" spans="1:47" s="33" customFormat="1" ht="25.5" customHeight="1" x14ac:dyDescent="0.25">
      <c r="A4787" s="39">
        <v>4786</v>
      </c>
      <c r="B4787" s="5"/>
      <c r="C4787" s="5"/>
      <c r="D4787" s="5"/>
      <c r="E4787" s="6" t="str">
        <f>IFERROR(VLOOKUP(D4787,'Formato validacion'!$E$2:$F$131,2,0),"Escoja un ESM")</f>
        <v>Escoja un ESM</v>
      </c>
      <c r="F4787" s="31"/>
      <c r="G4787" s="5"/>
      <c r="H4787" s="5"/>
      <c r="I4787" s="5"/>
      <c r="J4787" s="5"/>
      <c r="K4787" s="5"/>
      <c r="L4787" s="6" t="str">
        <f>IFERROR(VLOOKUP(K4787,Tabla4[[ESPECIALIDADES]:[ÁREA DE LA ESPECIALIDAD]],2,0),"Escoja una especialidad")</f>
        <v>Escoja una especialidad</v>
      </c>
      <c r="M4787" s="5"/>
      <c r="N4787" s="5"/>
      <c r="O4787" s="5"/>
      <c r="P4787" s="6">
        <f>'Formato Productividad'!$M4787-'Formato Productividad'!$AI4787</f>
        <v>0</v>
      </c>
      <c r="Q4787" s="6" t="str">
        <f>IFERROR(VLOOKUP('Formato Productividad'!$K4787,Tabla4[],3,0),"Escoja una especialidad")</f>
        <v>Escoja una especialidad</v>
      </c>
      <c r="R4787" s="6" t="str">
        <f t="shared" si="296"/>
        <v>No aplica</v>
      </c>
      <c r="S4787" s="5"/>
      <c r="T4787" s="5"/>
      <c r="U4787" s="5"/>
      <c r="V4787" s="6">
        <f t="shared" si="297"/>
        <v>0</v>
      </c>
      <c r="W4787" s="6" t="str">
        <f t="shared" si="298"/>
        <v>No aplica</v>
      </c>
      <c r="X4787" s="35" t="str">
        <f t="shared" si="299"/>
        <v>No aplica</v>
      </c>
      <c r="Y4787" s="37"/>
      <c r="Z4787" s="38"/>
      <c r="AA4787" s="36"/>
      <c r="AB4787" s="38"/>
      <c r="AC4787" s="37"/>
      <c r="AD4787" s="38"/>
      <c r="AE4787" s="37"/>
      <c r="AF4787" s="38"/>
      <c r="AG4787" s="37"/>
      <c r="AH4787" s="38"/>
      <c r="AI4787" s="36"/>
      <c r="AJ4787" s="5"/>
      <c r="AK4787" s="5"/>
      <c r="AL4787" s="6">
        <f>IFERROR('Formato Productividad'!$Y4787+'Formato Productividad'!$AA4787+'Formato Productividad'!$AC4787,0)+'Formato Productividad'!$AE4787</f>
        <v>0</v>
      </c>
      <c r="AM4787" s="6">
        <f>IFERROR((('Formato Productividad'!$T4787+'Formato Productividad'!$V4787+'Formato Productividad'!$U4787)/'Formato Productividad'!$Q4787),0)+'Formato Productividad'!$AL4787</f>
        <v>0</v>
      </c>
      <c r="AN4787" s="7">
        <f>IFERROR(('Formato Productividad'!$AM4787/'Formato Productividad'!$N4787)*('Formato Productividad'!$N4787/'Formato Productividad'!$P4787),0)</f>
        <v>0</v>
      </c>
      <c r="AO4787" s="7">
        <f>IFERROR(('Formato Productividad'!$AG4787/'Formato Productividad'!$O4787)*('Formato Productividad'!$O4787/'Formato Productividad'!$P4787),0)</f>
        <v>0</v>
      </c>
      <c r="AP4787" s="7">
        <f>'Formato Productividad'!$AN4787+'Formato Productividad'!$AO4787</f>
        <v>0</v>
      </c>
      <c r="AQ4787" s="5"/>
      <c r="AR4787" s="7">
        <f>IFERROR('Formato Productividad'!$AM4787/'Formato Productividad'!$N4787,0)</f>
        <v>0</v>
      </c>
      <c r="AS4787" s="7">
        <f>IFERROR('Formato Productividad'!$AG4787/'Formato Productividad'!$O4787,0)</f>
        <v>0</v>
      </c>
      <c r="AT4787" s="71">
        <f>IFERROR('Formato Productividad'!$AI4787/'Formato Productividad'!$M4787,0)</f>
        <v>0</v>
      </c>
      <c r="AU4787" s="74"/>
    </row>
    <row r="4788" spans="1:47" s="33" customFormat="1" ht="25.5" customHeight="1" x14ac:dyDescent="0.25">
      <c r="A4788" s="39">
        <v>4787</v>
      </c>
      <c r="B4788" s="5"/>
      <c r="C4788" s="5"/>
      <c r="D4788" s="5"/>
      <c r="E4788" s="6" t="str">
        <f>IFERROR(VLOOKUP(D4788,'Formato validacion'!$E$2:$F$131,2,0),"Escoja un ESM")</f>
        <v>Escoja un ESM</v>
      </c>
      <c r="F4788" s="31"/>
      <c r="G4788" s="5"/>
      <c r="H4788" s="5"/>
      <c r="I4788" s="5"/>
      <c r="J4788" s="5"/>
      <c r="K4788" s="5"/>
      <c r="L4788" s="6" t="str">
        <f>IFERROR(VLOOKUP(K4788,Tabla4[[ESPECIALIDADES]:[ÁREA DE LA ESPECIALIDAD]],2,0),"Escoja una especialidad")</f>
        <v>Escoja una especialidad</v>
      </c>
      <c r="M4788" s="5"/>
      <c r="N4788" s="5"/>
      <c r="O4788" s="5"/>
      <c r="P4788" s="6">
        <f>'Formato Productividad'!$M4788-'Formato Productividad'!$AI4788</f>
        <v>0</v>
      </c>
      <c r="Q4788" s="6" t="str">
        <f>IFERROR(VLOOKUP('Formato Productividad'!$K4788,Tabla4[],3,0),"Escoja una especialidad")</f>
        <v>Escoja una especialidad</v>
      </c>
      <c r="R4788" s="6" t="str">
        <f t="shared" si="296"/>
        <v>No aplica</v>
      </c>
      <c r="S4788" s="5"/>
      <c r="T4788" s="5"/>
      <c r="U4788" s="5"/>
      <c r="V4788" s="6">
        <f t="shared" si="297"/>
        <v>0</v>
      </c>
      <c r="W4788" s="6" t="str">
        <f t="shared" si="298"/>
        <v>No aplica</v>
      </c>
      <c r="X4788" s="35" t="str">
        <f t="shared" si="299"/>
        <v>No aplica</v>
      </c>
      <c r="Y4788" s="37"/>
      <c r="Z4788" s="38"/>
      <c r="AA4788" s="36"/>
      <c r="AB4788" s="38"/>
      <c r="AC4788" s="37"/>
      <c r="AD4788" s="38"/>
      <c r="AE4788" s="37"/>
      <c r="AF4788" s="38"/>
      <c r="AG4788" s="37"/>
      <c r="AH4788" s="38"/>
      <c r="AI4788" s="36"/>
      <c r="AJ4788" s="5"/>
      <c r="AK4788" s="5"/>
      <c r="AL4788" s="6">
        <f>IFERROR('Formato Productividad'!$Y4788+'Formato Productividad'!$AA4788+'Formato Productividad'!$AC4788,0)+'Formato Productividad'!$AE4788</f>
        <v>0</v>
      </c>
      <c r="AM4788" s="6">
        <f>IFERROR((('Formato Productividad'!$T4788+'Formato Productividad'!$V4788+'Formato Productividad'!$U4788)/'Formato Productividad'!$Q4788),0)+'Formato Productividad'!$AL4788</f>
        <v>0</v>
      </c>
      <c r="AN4788" s="7">
        <f>IFERROR(('Formato Productividad'!$AM4788/'Formato Productividad'!$N4788)*('Formato Productividad'!$N4788/'Formato Productividad'!$P4788),0)</f>
        <v>0</v>
      </c>
      <c r="AO4788" s="7">
        <f>IFERROR(('Formato Productividad'!$AG4788/'Formato Productividad'!$O4788)*('Formato Productividad'!$O4788/'Formato Productividad'!$P4788),0)</f>
        <v>0</v>
      </c>
      <c r="AP4788" s="7">
        <f>'Formato Productividad'!$AN4788+'Formato Productividad'!$AO4788</f>
        <v>0</v>
      </c>
      <c r="AQ4788" s="5"/>
      <c r="AR4788" s="7">
        <f>IFERROR('Formato Productividad'!$AM4788/'Formato Productividad'!$N4788,0)</f>
        <v>0</v>
      </c>
      <c r="AS4788" s="7">
        <f>IFERROR('Formato Productividad'!$AG4788/'Formato Productividad'!$O4788,0)</f>
        <v>0</v>
      </c>
      <c r="AT4788" s="71">
        <f>IFERROR('Formato Productividad'!$AI4788/'Formato Productividad'!$M4788,0)</f>
        <v>0</v>
      </c>
      <c r="AU4788" s="74"/>
    </row>
    <row r="4789" spans="1:47" s="33" customFormat="1" ht="25.5" customHeight="1" x14ac:dyDescent="0.25">
      <c r="A4789" s="39">
        <v>4788</v>
      </c>
      <c r="B4789" s="5"/>
      <c r="C4789" s="5"/>
      <c r="D4789" s="5"/>
      <c r="E4789" s="6" t="str">
        <f>IFERROR(VLOOKUP(D4789,'Formato validacion'!$E$2:$F$131,2,0),"Escoja un ESM")</f>
        <v>Escoja un ESM</v>
      </c>
      <c r="F4789" s="31"/>
      <c r="G4789" s="5"/>
      <c r="H4789" s="5"/>
      <c r="I4789" s="5"/>
      <c r="J4789" s="5"/>
      <c r="K4789" s="5"/>
      <c r="L4789" s="6" t="str">
        <f>IFERROR(VLOOKUP(K4789,Tabla4[[ESPECIALIDADES]:[ÁREA DE LA ESPECIALIDAD]],2,0),"Escoja una especialidad")</f>
        <v>Escoja una especialidad</v>
      </c>
      <c r="M4789" s="5"/>
      <c r="N4789" s="5"/>
      <c r="O4789" s="5"/>
      <c r="P4789" s="6">
        <f>'Formato Productividad'!$M4789-'Formato Productividad'!$AI4789</f>
        <v>0</v>
      </c>
      <c r="Q4789" s="6" t="str">
        <f>IFERROR(VLOOKUP('Formato Productividad'!$K4789,Tabla4[],3,0),"Escoja una especialidad")</f>
        <v>Escoja una especialidad</v>
      </c>
      <c r="R4789" s="6" t="str">
        <f t="shared" si="296"/>
        <v>No aplica</v>
      </c>
      <c r="S4789" s="5"/>
      <c r="T4789" s="5"/>
      <c r="U4789" s="5"/>
      <c r="V4789" s="6">
        <f t="shared" si="297"/>
        <v>0</v>
      </c>
      <c r="W4789" s="6" t="str">
        <f t="shared" si="298"/>
        <v>No aplica</v>
      </c>
      <c r="X4789" s="35" t="str">
        <f t="shared" si="299"/>
        <v>No aplica</v>
      </c>
      <c r="Y4789" s="37"/>
      <c r="Z4789" s="38"/>
      <c r="AA4789" s="36"/>
      <c r="AB4789" s="38"/>
      <c r="AC4789" s="37"/>
      <c r="AD4789" s="38"/>
      <c r="AE4789" s="37"/>
      <c r="AF4789" s="38"/>
      <c r="AG4789" s="37"/>
      <c r="AH4789" s="38"/>
      <c r="AI4789" s="36"/>
      <c r="AJ4789" s="5"/>
      <c r="AK4789" s="5"/>
      <c r="AL4789" s="6">
        <f>IFERROR('Formato Productividad'!$Y4789+'Formato Productividad'!$AA4789+'Formato Productividad'!$AC4789,0)+'Formato Productividad'!$AE4789</f>
        <v>0</v>
      </c>
      <c r="AM4789" s="6">
        <f>IFERROR((('Formato Productividad'!$T4789+'Formato Productividad'!$V4789+'Formato Productividad'!$U4789)/'Formato Productividad'!$Q4789),0)+'Formato Productividad'!$AL4789</f>
        <v>0</v>
      </c>
      <c r="AN4789" s="7">
        <f>IFERROR(('Formato Productividad'!$AM4789/'Formato Productividad'!$N4789)*('Formato Productividad'!$N4789/'Formato Productividad'!$P4789),0)</f>
        <v>0</v>
      </c>
      <c r="AO4789" s="7">
        <f>IFERROR(('Formato Productividad'!$AG4789/'Formato Productividad'!$O4789)*('Formato Productividad'!$O4789/'Formato Productividad'!$P4789),0)</f>
        <v>0</v>
      </c>
      <c r="AP4789" s="7">
        <f>'Formato Productividad'!$AN4789+'Formato Productividad'!$AO4789</f>
        <v>0</v>
      </c>
      <c r="AQ4789" s="5"/>
      <c r="AR4789" s="7">
        <f>IFERROR('Formato Productividad'!$AM4789/'Formato Productividad'!$N4789,0)</f>
        <v>0</v>
      </c>
      <c r="AS4789" s="7">
        <f>IFERROR('Formato Productividad'!$AG4789/'Formato Productividad'!$O4789,0)</f>
        <v>0</v>
      </c>
      <c r="AT4789" s="71">
        <f>IFERROR('Formato Productividad'!$AI4789/'Formato Productividad'!$M4789,0)</f>
        <v>0</v>
      </c>
      <c r="AU4789" s="74"/>
    </row>
    <row r="4790" spans="1:47" s="33" customFormat="1" ht="25.5" customHeight="1" x14ac:dyDescent="0.25">
      <c r="A4790" s="39">
        <v>4789</v>
      </c>
      <c r="B4790" s="5"/>
      <c r="C4790" s="5"/>
      <c r="D4790" s="5"/>
      <c r="E4790" s="6" t="str">
        <f>IFERROR(VLOOKUP(D4790,'Formato validacion'!$E$2:$F$131,2,0),"Escoja un ESM")</f>
        <v>Escoja un ESM</v>
      </c>
      <c r="F4790" s="31"/>
      <c r="G4790" s="5"/>
      <c r="H4790" s="5"/>
      <c r="I4790" s="5"/>
      <c r="J4790" s="5"/>
      <c r="K4790" s="5"/>
      <c r="L4790" s="6" t="str">
        <f>IFERROR(VLOOKUP(K4790,Tabla4[[ESPECIALIDADES]:[ÁREA DE LA ESPECIALIDAD]],2,0),"Escoja una especialidad")</f>
        <v>Escoja una especialidad</v>
      </c>
      <c r="M4790" s="5"/>
      <c r="N4790" s="5"/>
      <c r="O4790" s="5"/>
      <c r="P4790" s="6">
        <f>'Formato Productividad'!$M4790-'Formato Productividad'!$AI4790</f>
        <v>0</v>
      </c>
      <c r="Q4790" s="6" t="str">
        <f>IFERROR(VLOOKUP('Formato Productividad'!$K4790,Tabla4[],3,0),"Escoja una especialidad")</f>
        <v>Escoja una especialidad</v>
      </c>
      <c r="R4790" s="6" t="str">
        <f t="shared" si="296"/>
        <v>No aplica</v>
      </c>
      <c r="S4790" s="5"/>
      <c r="T4790" s="5"/>
      <c r="U4790" s="5"/>
      <c r="V4790" s="6">
        <f t="shared" si="297"/>
        <v>0</v>
      </c>
      <c r="W4790" s="6" t="str">
        <f t="shared" si="298"/>
        <v>No aplica</v>
      </c>
      <c r="X4790" s="35" t="str">
        <f t="shared" si="299"/>
        <v>No aplica</v>
      </c>
      <c r="Y4790" s="37"/>
      <c r="Z4790" s="38"/>
      <c r="AA4790" s="36"/>
      <c r="AB4790" s="38"/>
      <c r="AC4790" s="37"/>
      <c r="AD4790" s="38"/>
      <c r="AE4790" s="37"/>
      <c r="AF4790" s="38"/>
      <c r="AG4790" s="37"/>
      <c r="AH4790" s="38"/>
      <c r="AI4790" s="36"/>
      <c r="AJ4790" s="5"/>
      <c r="AK4790" s="5"/>
      <c r="AL4790" s="6">
        <f>IFERROR('Formato Productividad'!$Y4790+'Formato Productividad'!$AA4790+'Formato Productividad'!$AC4790,0)+'Formato Productividad'!$AE4790</f>
        <v>0</v>
      </c>
      <c r="AM4790" s="6">
        <f>IFERROR((('Formato Productividad'!$T4790+'Formato Productividad'!$V4790+'Formato Productividad'!$U4790)/'Formato Productividad'!$Q4790),0)+'Formato Productividad'!$AL4790</f>
        <v>0</v>
      </c>
      <c r="AN4790" s="7">
        <f>IFERROR(('Formato Productividad'!$AM4790/'Formato Productividad'!$N4790)*('Formato Productividad'!$N4790/'Formato Productividad'!$P4790),0)</f>
        <v>0</v>
      </c>
      <c r="AO4790" s="7">
        <f>IFERROR(('Formato Productividad'!$AG4790/'Formato Productividad'!$O4790)*('Formato Productividad'!$O4790/'Formato Productividad'!$P4790),0)</f>
        <v>0</v>
      </c>
      <c r="AP4790" s="7">
        <f>'Formato Productividad'!$AN4790+'Formato Productividad'!$AO4790</f>
        <v>0</v>
      </c>
      <c r="AQ4790" s="5"/>
      <c r="AR4790" s="7">
        <f>IFERROR('Formato Productividad'!$AM4790/'Formato Productividad'!$N4790,0)</f>
        <v>0</v>
      </c>
      <c r="AS4790" s="7">
        <f>IFERROR('Formato Productividad'!$AG4790/'Formato Productividad'!$O4790,0)</f>
        <v>0</v>
      </c>
      <c r="AT4790" s="71">
        <f>IFERROR('Formato Productividad'!$AI4790/'Formato Productividad'!$M4790,0)</f>
        <v>0</v>
      </c>
      <c r="AU4790" s="74"/>
    </row>
    <row r="4791" spans="1:47" s="33" customFormat="1" ht="25.5" customHeight="1" x14ac:dyDescent="0.25">
      <c r="A4791" s="39">
        <v>4790</v>
      </c>
      <c r="B4791" s="5"/>
      <c r="C4791" s="5"/>
      <c r="D4791" s="5"/>
      <c r="E4791" s="6" t="str">
        <f>IFERROR(VLOOKUP(D4791,'Formato validacion'!$E$2:$F$131,2,0),"Escoja un ESM")</f>
        <v>Escoja un ESM</v>
      </c>
      <c r="F4791" s="31"/>
      <c r="G4791" s="5"/>
      <c r="H4791" s="5"/>
      <c r="I4791" s="5"/>
      <c r="J4791" s="5"/>
      <c r="K4791" s="5"/>
      <c r="L4791" s="6" t="str">
        <f>IFERROR(VLOOKUP(K4791,Tabla4[[ESPECIALIDADES]:[ÁREA DE LA ESPECIALIDAD]],2,0),"Escoja una especialidad")</f>
        <v>Escoja una especialidad</v>
      </c>
      <c r="M4791" s="5"/>
      <c r="N4791" s="5"/>
      <c r="O4791" s="5"/>
      <c r="P4791" s="6">
        <f>'Formato Productividad'!$M4791-'Formato Productividad'!$AI4791</f>
        <v>0</v>
      </c>
      <c r="Q4791" s="6" t="str">
        <f>IFERROR(VLOOKUP('Formato Productividad'!$K4791,Tabla4[],3,0),"Escoja una especialidad")</f>
        <v>Escoja una especialidad</v>
      </c>
      <c r="R4791" s="6" t="str">
        <f t="shared" si="296"/>
        <v>No aplica</v>
      </c>
      <c r="S4791" s="5"/>
      <c r="T4791" s="5"/>
      <c r="U4791" s="5"/>
      <c r="V4791" s="6">
        <f t="shared" si="297"/>
        <v>0</v>
      </c>
      <c r="W4791" s="6" t="str">
        <f t="shared" si="298"/>
        <v>No aplica</v>
      </c>
      <c r="X4791" s="35" t="str">
        <f t="shared" si="299"/>
        <v>No aplica</v>
      </c>
      <c r="Y4791" s="37"/>
      <c r="Z4791" s="38"/>
      <c r="AA4791" s="36"/>
      <c r="AB4791" s="38"/>
      <c r="AC4791" s="37"/>
      <c r="AD4791" s="38"/>
      <c r="AE4791" s="37"/>
      <c r="AF4791" s="38"/>
      <c r="AG4791" s="37"/>
      <c r="AH4791" s="38"/>
      <c r="AI4791" s="36"/>
      <c r="AJ4791" s="5"/>
      <c r="AK4791" s="5"/>
      <c r="AL4791" s="6">
        <f>IFERROR('Formato Productividad'!$Y4791+'Formato Productividad'!$AA4791+'Formato Productividad'!$AC4791,0)+'Formato Productividad'!$AE4791</f>
        <v>0</v>
      </c>
      <c r="AM4791" s="6">
        <f>IFERROR((('Formato Productividad'!$T4791+'Formato Productividad'!$V4791+'Formato Productividad'!$U4791)/'Formato Productividad'!$Q4791),0)+'Formato Productividad'!$AL4791</f>
        <v>0</v>
      </c>
      <c r="AN4791" s="7">
        <f>IFERROR(('Formato Productividad'!$AM4791/'Formato Productividad'!$N4791)*('Formato Productividad'!$N4791/'Formato Productividad'!$P4791),0)</f>
        <v>0</v>
      </c>
      <c r="AO4791" s="7">
        <f>IFERROR(('Formato Productividad'!$AG4791/'Formato Productividad'!$O4791)*('Formato Productividad'!$O4791/'Formato Productividad'!$P4791),0)</f>
        <v>0</v>
      </c>
      <c r="AP4791" s="7">
        <f>'Formato Productividad'!$AN4791+'Formato Productividad'!$AO4791</f>
        <v>0</v>
      </c>
      <c r="AQ4791" s="5"/>
      <c r="AR4791" s="7">
        <f>IFERROR('Formato Productividad'!$AM4791/'Formato Productividad'!$N4791,0)</f>
        <v>0</v>
      </c>
      <c r="AS4791" s="7">
        <f>IFERROR('Formato Productividad'!$AG4791/'Formato Productividad'!$O4791,0)</f>
        <v>0</v>
      </c>
      <c r="AT4791" s="71">
        <f>IFERROR('Formato Productividad'!$AI4791/'Formato Productividad'!$M4791,0)</f>
        <v>0</v>
      </c>
      <c r="AU4791" s="74"/>
    </row>
    <row r="4792" spans="1:47" s="33" customFormat="1" ht="25.5" customHeight="1" x14ac:dyDescent="0.25">
      <c r="A4792" s="39">
        <v>4791</v>
      </c>
      <c r="B4792" s="5"/>
      <c r="C4792" s="5"/>
      <c r="D4792" s="5"/>
      <c r="E4792" s="6" t="str">
        <f>IFERROR(VLOOKUP(D4792,'Formato validacion'!$E$2:$F$131,2,0),"Escoja un ESM")</f>
        <v>Escoja un ESM</v>
      </c>
      <c r="F4792" s="31"/>
      <c r="G4792" s="5"/>
      <c r="H4792" s="5"/>
      <c r="I4792" s="5"/>
      <c r="J4792" s="5"/>
      <c r="K4792" s="5"/>
      <c r="L4792" s="6" t="str">
        <f>IFERROR(VLOOKUP(K4792,Tabla4[[ESPECIALIDADES]:[ÁREA DE LA ESPECIALIDAD]],2,0),"Escoja una especialidad")</f>
        <v>Escoja una especialidad</v>
      </c>
      <c r="M4792" s="5"/>
      <c r="N4792" s="5"/>
      <c r="O4792" s="5"/>
      <c r="P4792" s="6">
        <f>'Formato Productividad'!$M4792-'Formato Productividad'!$AI4792</f>
        <v>0</v>
      </c>
      <c r="Q4792" s="6" t="str">
        <f>IFERROR(VLOOKUP('Formato Productividad'!$K4792,Tabla4[],3,0),"Escoja una especialidad")</f>
        <v>Escoja una especialidad</v>
      </c>
      <c r="R4792" s="6" t="str">
        <f t="shared" si="296"/>
        <v>No aplica</v>
      </c>
      <c r="S4792" s="5"/>
      <c r="T4792" s="5"/>
      <c r="U4792" s="5"/>
      <c r="V4792" s="6">
        <f t="shared" si="297"/>
        <v>0</v>
      </c>
      <c r="W4792" s="6" t="str">
        <f t="shared" si="298"/>
        <v>No aplica</v>
      </c>
      <c r="X4792" s="35" t="str">
        <f t="shared" si="299"/>
        <v>No aplica</v>
      </c>
      <c r="Y4792" s="37"/>
      <c r="Z4792" s="38"/>
      <c r="AA4792" s="36"/>
      <c r="AB4792" s="38"/>
      <c r="AC4792" s="37"/>
      <c r="AD4792" s="38"/>
      <c r="AE4792" s="37"/>
      <c r="AF4792" s="38"/>
      <c r="AG4792" s="37"/>
      <c r="AH4792" s="38"/>
      <c r="AI4792" s="36"/>
      <c r="AJ4792" s="5"/>
      <c r="AK4792" s="5"/>
      <c r="AL4792" s="6">
        <f>IFERROR('Formato Productividad'!$Y4792+'Formato Productividad'!$AA4792+'Formato Productividad'!$AC4792,0)+'Formato Productividad'!$AE4792</f>
        <v>0</v>
      </c>
      <c r="AM4792" s="6">
        <f>IFERROR((('Formato Productividad'!$T4792+'Formato Productividad'!$V4792+'Formato Productividad'!$U4792)/'Formato Productividad'!$Q4792),0)+'Formato Productividad'!$AL4792</f>
        <v>0</v>
      </c>
      <c r="AN4792" s="7">
        <f>IFERROR(('Formato Productividad'!$AM4792/'Formato Productividad'!$N4792)*('Formato Productividad'!$N4792/'Formato Productividad'!$P4792),0)</f>
        <v>0</v>
      </c>
      <c r="AO4792" s="7">
        <f>IFERROR(('Formato Productividad'!$AG4792/'Formato Productividad'!$O4792)*('Formato Productividad'!$O4792/'Formato Productividad'!$P4792),0)</f>
        <v>0</v>
      </c>
      <c r="AP4792" s="7">
        <f>'Formato Productividad'!$AN4792+'Formato Productividad'!$AO4792</f>
        <v>0</v>
      </c>
      <c r="AQ4792" s="5"/>
      <c r="AR4792" s="7">
        <f>IFERROR('Formato Productividad'!$AM4792/'Formato Productividad'!$N4792,0)</f>
        <v>0</v>
      </c>
      <c r="AS4792" s="7">
        <f>IFERROR('Formato Productividad'!$AG4792/'Formato Productividad'!$O4792,0)</f>
        <v>0</v>
      </c>
      <c r="AT4792" s="71">
        <f>IFERROR('Formato Productividad'!$AI4792/'Formato Productividad'!$M4792,0)</f>
        <v>0</v>
      </c>
      <c r="AU4792" s="74"/>
    </row>
    <row r="4793" spans="1:47" s="33" customFormat="1" ht="25.5" customHeight="1" x14ac:dyDescent="0.25">
      <c r="A4793" s="39">
        <v>4792</v>
      </c>
      <c r="B4793" s="5"/>
      <c r="C4793" s="5"/>
      <c r="D4793" s="5"/>
      <c r="E4793" s="6" t="str">
        <f>IFERROR(VLOOKUP(D4793,'Formato validacion'!$E$2:$F$131,2,0),"Escoja un ESM")</f>
        <v>Escoja un ESM</v>
      </c>
      <c r="F4793" s="31"/>
      <c r="G4793" s="5"/>
      <c r="H4793" s="5"/>
      <c r="I4793" s="5"/>
      <c r="J4793" s="5"/>
      <c r="K4793" s="5"/>
      <c r="L4793" s="6" t="str">
        <f>IFERROR(VLOOKUP(K4793,Tabla4[[ESPECIALIDADES]:[ÁREA DE LA ESPECIALIDAD]],2,0),"Escoja una especialidad")</f>
        <v>Escoja una especialidad</v>
      </c>
      <c r="M4793" s="5"/>
      <c r="N4793" s="5"/>
      <c r="O4793" s="5"/>
      <c r="P4793" s="6">
        <f>'Formato Productividad'!$M4793-'Formato Productividad'!$AI4793</f>
        <v>0</v>
      </c>
      <c r="Q4793" s="6" t="str">
        <f>IFERROR(VLOOKUP('Formato Productividad'!$K4793,Tabla4[],3,0),"Escoja una especialidad")</f>
        <v>Escoja una especialidad</v>
      </c>
      <c r="R4793" s="6" t="str">
        <f t="shared" si="296"/>
        <v>No aplica</v>
      </c>
      <c r="S4793" s="5"/>
      <c r="T4793" s="5"/>
      <c r="U4793" s="5"/>
      <c r="V4793" s="6">
        <f t="shared" si="297"/>
        <v>0</v>
      </c>
      <c r="W4793" s="6" t="str">
        <f t="shared" si="298"/>
        <v>No aplica</v>
      </c>
      <c r="X4793" s="35" t="str">
        <f t="shared" si="299"/>
        <v>No aplica</v>
      </c>
      <c r="Y4793" s="37"/>
      <c r="Z4793" s="38"/>
      <c r="AA4793" s="36"/>
      <c r="AB4793" s="38"/>
      <c r="AC4793" s="37"/>
      <c r="AD4793" s="38"/>
      <c r="AE4793" s="37"/>
      <c r="AF4793" s="38"/>
      <c r="AG4793" s="37"/>
      <c r="AH4793" s="38"/>
      <c r="AI4793" s="36"/>
      <c r="AJ4793" s="5"/>
      <c r="AK4793" s="5"/>
      <c r="AL4793" s="6">
        <f>IFERROR('Formato Productividad'!$Y4793+'Formato Productividad'!$AA4793+'Formato Productividad'!$AC4793,0)+'Formato Productividad'!$AE4793</f>
        <v>0</v>
      </c>
      <c r="AM4793" s="6">
        <f>IFERROR((('Formato Productividad'!$T4793+'Formato Productividad'!$V4793+'Formato Productividad'!$U4793)/'Formato Productividad'!$Q4793),0)+'Formato Productividad'!$AL4793</f>
        <v>0</v>
      </c>
      <c r="AN4793" s="7">
        <f>IFERROR(('Formato Productividad'!$AM4793/'Formato Productividad'!$N4793)*('Formato Productividad'!$N4793/'Formato Productividad'!$P4793),0)</f>
        <v>0</v>
      </c>
      <c r="AO4793" s="7">
        <f>IFERROR(('Formato Productividad'!$AG4793/'Formato Productividad'!$O4793)*('Formato Productividad'!$O4793/'Formato Productividad'!$P4793),0)</f>
        <v>0</v>
      </c>
      <c r="AP4793" s="7">
        <f>'Formato Productividad'!$AN4793+'Formato Productividad'!$AO4793</f>
        <v>0</v>
      </c>
      <c r="AQ4793" s="5"/>
      <c r="AR4793" s="7">
        <f>IFERROR('Formato Productividad'!$AM4793/'Formato Productividad'!$N4793,0)</f>
        <v>0</v>
      </c>
      <c r="AS4793" s="7">
        <f>IFERROR('Formato Productividad'!$AG4793/'Formato Productividad'!$O4793,0)</f>
        <v>0</v>
      </c>
      <c r="AT4793" s="71">
        <f>IFERROR('Formato Productividad'!$AI4793/'Formato Productividad'!$M4793,0)</f>
        <v>0</v>
      </c>
      <c r="AU4793" s="74"/>
    </row>
    <row r="4794" spans="1:47" s="33" customFormat="1" ht="25.5" customHeight="1" x14ac:dyDescent="0.25">
      <c r="A4794" s="39">
        <v>4793</v>
      </c>
      <c r="B4794" s="5"/>
      <c r="C4794" s="5"/>
      <c r="D4794" s="5"/>
      <c r="E4794" s="6" t="str">
        <f>IFERROR(VLOOKUP(D4794,'Formato validacion'!$E$2:$F$131,2,0),"Escoja un ESM")</f>
        <v>Escoja un ESM</v>
      </c>
      <c r="F4794" s="31"/>
      <c r="G4794" s="5"/>
      <c r="H4794" s="5"/>
      <c r="I4794" s="5"/>
      <c r="J4794" s="5"/>
      <c r="K4794" s="5"/>
      <c r="L4794" s="6" t="str">
        <f>IFERROR(VLOOKUP(K4794,Tabla4[[ESPECIALIDADES]:[ÁREA DE LA ESPECIALIDAD]],2,0),"Escoja una especialidad")</f>
        <v>Escoja una especialidad</v>
      </c>
      <c r="M4794" s="5"/>
      <c r="N4794" s="5"/>
      <c r="O4794" s="5"/>
      <c r="P4794" s="6">
        <f>'Formato Productividad'!$M4794-'Formato Productividad'!$AI4794</f>
        <v>0</v>
      </c>
      <c r="Q4794" s="6" t="str">
        <f>IFERROR(VLOOKUP('Formato Productividad'!$K4794,Tabla4[],3,0),"Escoja una especialidad")</f>
        <v>Escoja una especialidad</v>
      </c>
      <c r="R4794" s="6" t="str">
        <f t="shared" si="296"/>
        <v>No aplica</v>
      </c>
      <c r="S4794" s="5"/>
      <c r="T4794" s="5"/>
      <c r="U4794" s="5"/>
      <c r="V4794" s="6">
        <f t="shared" si="297"/>
        <v>0</v>
      </c>
      <c r="W4794" s="6" t="str">
        <f t="shared" si="298"/>
        <v>No aplica</v>
      </c>
      <c r="X4794" s="35" t="str">
        <f t="shared" si="299"/>
        <v>No aplica</v>
      </c>
      <c r="Y4794" s="37"/>
      <c r="Z4794" s="38"/>
      <c r="AA4794" s="36"/>
      <c r="AB4794" s="38"/>
      <c r="AC4794" s="37"/>
      <c r="AD4794" s="38"/>
      <c r="AE4794" s="37"/>
      <c r="AF4794" s="38"/>
      <c r="AG4794" s="37"/>
      <c r="AH4794" s="38"/>
      <c r="AI4794" s="36"/>
      <c r="AJ4794" s="5"/>
      <c r="AK4794" s="5"/>
      <c r="AL4794" s="6">
        <f>IFERROR('Formato Productividad'!$Y4794+'Formato Productividad'!$AA4794+'Formato Productividad'!$AC4794,0)+'Formato Productividad'!$AE4794</f>
        <v>0</v>
      </c>
      <c r="AM4794" s="6">
        <f>IFERROR((('Formato Productividad'!$T4794+'Formato Productividad'!$V4794+'Formato Productividad'!$U4794)/'Formato Productividad'!$Q4794),0)+'Formato Productividad'!$AL4794</f>
        <v>0</v>
      </c>
      <c r="AN4794" s="7">
        <f>IFERROR(('Formato Productividad'!$AM4794/'Formato Productividad'!$N4794)*('Formato Productividad'!$N4794/'Formato Productividad'!$P4794),0)</f>
        <v>0</v>
      </c>
      <c r="AO4794" s="7">
        <f>IFERROR(('Formato Productividad'!$AG4794/'Formato Productividad'!$O4794)*('Formato Productividad'!$O4794/'Formato Productividad'!$P4794),0)</f>
        <v>0</v>
      </c>
      <c r="AP4794" s="7">
        <f>'Formato Productividad'!$AN4794+'Formato Productividad'!$AO4794</f>
        <v>0</v>
      </c>
      <c r="AQ4794" s="5"/>
      <c r="AR4794" s="7">
        <f>IFERROR('Formato Productividad'!$AM4794/'Formato Productividad'!$N4794,0)</f>
        <v>0</v>
      </c>
      <c r="AS4794" s="7">
        <f>IFERROR('Formato Productividad'!$AG4794/'Formato Productividad'!$O4794,0)</f>
        <v>0</v>
      </c>
      <c r="AT4794" s="71">
        <f>IFERROR('Formato Productividad'!$AI4794/'Formato Productividad'!$M4794,0)</f>
        <v>0</v>
      </c>
      <c r="AU4794" s="74"/>
    </row>
    <row r="4795" spans="1:47" s="33" customFormat="1" ht="25.5" customHeight="1" x14ac:dyDescent="0.25">
      <c r="A4795" s="39">
        <v>4794</v>
      </c>
      <c r="B4795" s="5"/>
      <c r="C4795" s="5"/>
      <c r="D4795" s="5"/>
      <c r="E4795" s="6" t="str">
        <f>IFERROR(VLOOKUP(D4795,'Formato validacion'!$E$2:$F$131,2,0),"Escoja un ESM")</f>
        <v>Escoja un ESM</v>
      </c>
      <c r="F4795" s="31"/>
      <c r="G4795" s="5"/>
      <c r="H4795" s="5"/>
      <c r="I4795" s="5"/>
      <c r="J4795" s="5"/>
      <c r="K4795" s="5"/>
      <c r="L4795" s="6" t="str">
        <f>IFERROR(VLOOKUP(K4795,Tabla4[[ESPECIALIDADES]:[ÁREA DE LA ESPECIALIDAD]],2,0),"Escoja una especialidad")</f>
        <v>Escoja una especialidad</v>
      </c>
      <c r="M4795" s="5"/>
      <c r="N4795" s="5"/>
      <c r="O4795" s="5"/>
      <c r="P4795" s="6">
        <f>'Formato Productividad'!$M4795-'Formato Productividad'!$AI4795</f>
        <v>0</v>
      </c>
      <c r="Q4795" s="6" t="str">
        <f>IFERROR(VLOOKUP('Formato Productividad'!$K4795,Tabla4[],3,0),"Escoja una especialidad")</f>
        <v>Escoja una especialidad</v>
      </c>
      <c r="R4795" s="6" t="str">
        <f t="shared" si="296"/>
        <v>No aplica</v>
      </c>
      <c r="S4795" s="5"/>
      <c r="T4795" s="5"/>
      <c r="U4795" s="5"/>
      <c r="V4795" s="6">
        <f t="shared" si="297"/>
        <v>0</v>
      </c>
      <c r="W4795" s="6" t="str">
        <f t="shared" si="298"/>
        <v>No aplica</v>
      </c>
      <c r="X4795" s="35" t="str">
        <f t="shared" si="299"/>
        <v>No aplica</v>
      </c>
      <c r="Y4795" s="37"/>
      <c r="Z4795" s="38"/>
      <c r="AA4795" s="36"/>
      <c r="AB4795" s="38"/>
      <c r="AC4795" s="37"/>
      <c r="AD4795" s="38"/>
      <c r="AE4795" s="37"/>
      <c r="AF4795" s="38"/>
      <c r="AG4795" s="37"/>
      <c r="AH4795" s="38"/>
      <c r="AI4795" s="36"/>
      <c r="AJ4795" s="5"/>
      <c r="AK4795" s="5"/>
      <c r="AL4795" s="6">
        <f>IFERROR('Formato Productividad'!$Y4795+'Formato Productividad'!$AA4795+'Formato Productividad'!$AC4795,0)+'Formato Productividad'!$AE4795</f>
        <v>0</v>
      </c>
      <c r="AM4795" s="6">
        <f>IFERROR((('Formato Productividad'!$T4795+'Formato Productividad'!$V4795+'Formato Productividad'!$U4795)/'Formato Productividad'!$Q4795),0)+'Formato Productividad'!$AL4795</f>
        <v>0</v>
      </c>
      <c r="AN4795" s="7">
        <f>IFERROR(('Formato Productividad'!$AM4795/'Formato Productividad'!$N4795)*('Formato Productividad'!$N4795/'Formato Productividad'!$P4795),0)</f>
        <v>0</v>
      </c>
      <c r="AO4795" s="7">
        <f>IFERROR(('Formato Productividad'!$AG4795/'Formato Productividad'!$O4795)*('Formato Productividad'!$O4795/'Formato Productividad'!$P4795),0)</f>
        <v>0</v>
      </c>
      <c r="AP4795" s="7">
        <f>'Formato Productividad'!$AN4795+'Formato Productividad'!$AO4795</f>
        <v>0</v>
      </c>
      <c r="AQ4795" s="5"/>
      <c r="AR4795" s="7">
        <f>IFERROR('Formato Productividad'!$AM4795/'Formato Productividad'!$N4795,0)</f>
        <v>0</v>
      </c>
      <c r="AS4795" s="7">
        <f>IFERROR('Formato Productividad'!$AG4795/'Formato Productividad'!$O4795,0)</f>
        <v>0</v>
      </c>
      <c r="AT4795" s="71">
        <f>IFERROR('Formato Productividad'!$AI4795/'Formato Productividad'!$M4795,0)</f>
        <v>0</v>
      </c>
      <c r="AU4795" s="74"/>
    </row>
    <row r="4796" spans="1:47" s="33" customFormat="1" ht="25.5" customHeight="1" x14ac:dyDescent="0.25">
      <c r="A4796" s="39">
        <v>4795</v>
      </c>
      <c r="B4796" s="5"/>
      <c r="C4796" s="5"/>
      <c r="D4796" s="5"/>
      <c r="E4796" s="6" t="str">
        <f>IFERROR(VLOOKUP(D4796,'Formato validacion'!$E$2:$F$131,2,0),"Escoja un ESM")</f>
        <v>Escoja un ESM</v>
      </c>
      <c r="F4796" s="31"/>
      <c r="G4796" s="5"/>
      <c r="H4796" s="5"/>
      <c r="I4796" s="5"/>
      <c r="J4796" s="5"/>
      <c r="K4796" s="5"/>
      <c r="L4796" s="6" t="str">
        <f>IFERROR(VLOOKUP(K4796,Tabla4[[ESPECIALIDADES]:[ÁREA DE LA ESPECIALIDAD]],2,0),"Escoja una especialidad")</f>
        <v>Escoja una especialidad</v>
      </c>
      <c r="M4796" s="5"/>
      <c r="N4796" s="5"/>
      <c r="O4796" s="5"/>
      <c r="P4796" s="6">
        <f>'Formato Productividad'!$M4796-'Formato Productividad'!$AI4796</f>
        <v>0</v>
      </c>
      <c r="Q4796" s="6" t="str">
        <f>IFERROR(VLOOKUP('Formato Productividad'!$K4796,Tabla4[],3,0),"Escoja una especialidad")</f>
        <v>Escoja una especialidad</v>
      </c>
      <c r="R4796" s="6" t="str">
        <f t="shared" si="296"/>
        <v>No aplica</v>
      </c>
      <c r="S4796" s="5"/>
      <c r="T4796" s="5"/>
      <c r="U4796" s="5"/>
      <c r="V4796" s="6">
        <f t="shared" si="297"/>
        <v>0</v>
      </c>
      <c r="W4796" s="6" t="str">
        <f t="shared" si="298"/>
        <v>No aplica</v>
      </c>
      <c r="X4796" s="35" t="str">
        <f t="shared" si="299"/>
        <v>No aplica</v>
      </c>
      <c r="Y4796" s="37"/>
      <c r="Z4796" s="38"/>
      <c r="AA4796" s="36"/>
      <c r="AB4796" s="38"/>
      <c r="AC4796" s="37"/>
      <c r="AD4796" s="38"/>
      <c r="AE4796" s="37"/>
      <c r="AF4796" s="38"/>
      <c r="AG4796" s="37"/>
      <c r="AH4796" s="38"/>
      <c r="AI4796" s="36"/>
      <c r="AJ4796" s="5"/>
      <c r="AK4796" s="5"/>
      <c r="AL4796" s="6">
        <f>IFERROR('Formato Productividad'!$Y4796+'Formato Productividad'!$AA4796+'Formato Productividad'!$AC4796,0)+'Formato Productividad'!$AE4796</f>
        <v>0</v>
      </c>
      <c r="AM4796" s="6">
        <f>IFERROR((('Formato Productividad'!$T4796+'Formato Productividad'!$V4796+'Formato Productividad'!$U4796)/'Formato Productividad'!$Q4796),0)+'Formato Productividad'!$AL4796</f>
        <v>0</v>
      </c>
      <c r="AN4796" s="7">
        <f>IFERROR(('Formato Productividad'!$AM4796/'Formato Productividad'!$N4796)*('Formato Productividad'!$N4796/'Formato Productividad'!$P4796),0)</f>
        <v>0</v>
      </c>
      <c r="AO4796" s="7">
        <f>IFERROR(('Formato Productividad'!$AG4796/'Formato Productividad'!$O4796)*('Formato Productividad'!$O4796/'Formato Productividad'!$P4796),0)</f>
        <v>0</v>
      </c>
      <c r="AP4796" s="7">
        <f>'Formato Productividad'!$AN4796+'Formato Productividad'!$AO4796</f>
        <v>0</v>
      </c>
      <c r="AQ4796" s="5"/>
      <c r="AR4796" s="7">
        <f>IFERROR('Formato Productividad'!$AM4796/'Formato Productividad'!$N4796,0)</f>
        <v>0</v>
      </c>
      <c r="AS4796" s="7">
        <f>IFERROR('Formato Productividad'!$AG4796/'Formato Productividad'!$O4796,0)</f>
        <v>0</v>
      </c>
      <c r="AT4796" s="71">
        <f>IFERROR('Formato Productividad'!$AI4796/'Formato Productividad'!$M4796,0)</f>
        <v>0</v>
      </c>
      <c r="AU4796" s="74"/>
    </row>
    <row r="4797" spans="1:47" s="33" customFormat="1" ht="25.5" customHeight="1" x14ac:dyDescent="0.25">
      <c r="A4797" s="39">
        <v>4796</v>
      </c>
      <c r="B4797" s="5"/>
      <c r="C4797" s="5"/>
      <c r="D4797" s="5"/>
      <c r="E4797" s="6" t="str">
        <f>IFERROR(VLOOKUP(D4797,'Formato validacion'!$E$2:$F$131,2,0),"Escoja un ESM")</f>
        <v>Escoja un ESM</v>
      </c>
      <c r="F4797" s="31"/>
      <c r="G4797" s="5"/>
      <c r="H4797" s="5"/>
      <c r="I4797" s="5"/>
      <c r="J4797" s="5"/>
      <c r="K4797" s="5"/>
      <c r="L4797" s="6" t="str">
        <f>IFERROR(VLOOKUP(K4797,Tabla4[[ESPECIALIDADES]:[ÁREA DE LA ESPECIALIDAD]],2,0),"Escoja una especialidad")</f>
        <v>Escoja una especialidad</v>
      </c>
      <c r="M4797" s="5"/>
      <c r="N4797" s="5"/>
      <c r="O4797" s="5"/>
      <c r="P4797" s="6">
        <f>'Formato Productividad'!$M4797-'Formato Productividad'!$AI4797</f>
        <v>0</v>
      </c>
      <c r="Q4797" s="6" t="str">
        <f>IFERROR(VLOOKUP('Formato Productividad'!$K4797,Tabla4[],3,0),"Escoja una especialidad")</f>
        <v>Escoja una especialidad</v>
      </c>
      <c r="R4797" s="6" t="str">
        <f t="shared" si="296"/>
        <v>No aplica</v>
      </c>
      <c r="S4797" s="5"/>
      <c r="T4797" s="5"/>
      <c r="U4797" s="5"/>
      <c r="V4797" s="6">
        <f t="shared" si="297"/>
        <v>0</v>
      </c>
      <c r="W4797" s="6" t="str">
        <f t="shared" si="298"/>
        <v>No aplica</v>
      </c>
      <c r="X4797" s="35" t="str">
        <f t="shared" si="299"/>
        <v>No aplica</v>
      </c>
      <c r="Y4797" s="37"/>
      <c r="Z4797" s="38"/>
      <c r="AA4797" s="36"/>
      <c r="AB4797" s="38"/>
      <c r="AC4797" s="37"/>
      <c r="AD4797" s="38"/>
      <c r="AE4797" s="37"/>
      <c r="AF4797" s="38"/>
      <c r="AG4797" s="37"/>
      <c r="AH4797" s="38"/>
      <c r="AI4797" s="36"/>
      <c r="AJ4797" s="5"/>
      <c r="AK4797" s="5"/>
      <c r="AL4797" s="6">
        <f>IFERROR('Formato Productividad'!$Y4797+'Formato Productividad'!$AA4797+'Formato Productividad'!$AC4797,0)+'Formato Productividad'!$AE4797</f>
        <v>0</v>
      </c>
      <c r="AM4797" s="6">
        <f>IFERROR((('Formato Productividad'!$T4797+'Formato Productividad'!$V4797+'Formato Productividad'!$U4797)/'Formato Productividad'!$Q4797),0)+'Formato Productividad'!$AL4797</f>
        <v>0</v>
      </c>
      <c r="AN4797" s="7">
        <f>IFERROR(('Formato Productividad'!$AM4797/'Formato Productividad'!$N4797)*('Formato Productividad'!$N4797/'Formato Productividad'!$P4797),0)</f>
        <v>0</v>
      </c>
      <c r="AO4797" s="7">
        <f>IFERROR(('Formato Productividad'!$AG4797/'Formato Productividad'!$O4797)*('Formato Productividad'!$O4797/'Formato Productividad'!$P4797),0)</f>
        <v>0</v>
      </c>
      <c r="AP4797" s="7">
        <f>'Formato Productividad'!$AN4797+'Formato Productividad'!$AO4797</f>
        <v>0</v>
      </c>
      <c r="AQ4797" s="5"/>
      <c r="AR4797" s="7">
        <f>IFERROR('Formato Productividad'!$AM4797/'Formato Productividad'!$N4797,0)</f>
        <v>0</v>
      </c>
      <c r="AS4797" s="7">
        <f>IFERROR('Formato Productividad'!$AG4797/'Formato Productividad'!$O4797,0)</f>
        <v>0</v>
      </c>
      <c r="AT4797" s="71">
        <f>IFERROR('Formato Productividad'!$AI4797/'Formato Productividad'!$M4797,0)</f>
        <v>0</v>
      </c>
      <c r="AU4797" s="74"/>
    </row>
    <row r="4798" spans="1:47" s="33" customFormat="1" ht="25.5" customHeight="1" x14ac:dyDescent="0.25">
      <c r="A4798" s="39">
        <v>4797</v>
      </c>
      <c r="B4798" s="5"/>
      <c r="C4798" s="5"/>
      <c r="D4798" s="5"/>
      <c r="E4798" s="6" t="str">
        <f>IFERROR(VLOOKUP(D4798,'Formato validacion'!$E$2:$F$131,2,0),"Escoja un ESM")</f>
        <v>Escoja un ESM</v>
      </c>
      <c r="F4798" s="31"/>
      <c r="G4798" s="5"/>
      <c r="H4798" s="5"/>
      <c r="I4798" s="5"/>
      <c r="J4798" s="5"/>
      <c r="K4798" s="5"/>
      <c r="L4798" s="6" t="str">
        <f>IFERROR(VLOOKUP(K4798,Tabla4[[ESPECIALIDADES]:[ÁREA DE LA ESPECIALIDAD]],2,0),"Escoja una especialidad")</f>
        <v>Escoja una especialidad</v>
      </c>
      <c r="M4798" s="5"/>
      <c r="N4798" s="5"/>
      <c r="O4798" s="5"/>
      <c r="P4798" s="6">
        <f>'Formato Productividad'!$M4798-'Formato Productividad'!$AI4798</f>
        <v>0</v>
      </c>
      <c r="Q4798" s="6" t="str">
        <f>IFERROR(VLOOKUP('Formato Productividad'!$K4798,Tabla4[],3,0),"Escoja una especialidad")</f>
        <v>Escoja una especialidad</v>
      </c>
      <c r="R4798" s="6" t="str">
        <f t="shared" si="296"/>
        <v>No aplica</v>
      </c>
      <c r="S4798" s="5"/>
      <c r="T4798" s="5"/>
      <c r="U4798" s="5"/>
      <c r="V4798" s="6">
        <f t="shared" si="297"/>
        <v>0</v>
      </c>
      <c r="W4798" s="6" t="str">
        <f t="shared" si="298"/>
        <v>No aplica</v>
      </c>
      <c r="X4798" s="35" t="str">
        <f t="shared" si="299"/>
        <v>No aplica</v>
      </c>
      <c r="Y4798" s="37"/>
      <c r="Z4798" s="38"/>
      <c r="AA4798" s="36"/>
      <c r="AB4798" s="38"/>
      <c r="AC4798" s="37"/>
      <c r="AD4798" s="38"/>
      <c r="AE4798" s="37"/>
      <c r="AF4798" s="38"/>
      <c r="AG4798" s="37"/>
      <c r="AH4798" s="38"/>
      <c r="AI4798" s="36"/>
      <c r="AJ4798" s="5"/>
      <c r="AK4798" s="5"/>
      <c r="AL4798" s="6">
        <f>IFERROR('Formato Productividad'!$Y4798+'Formato Productividad'!$AA4798+'Formato Productividad'!$AC4798,0)+'Formato Productividad'!$AE4798</f>
        <v>0</v>
      </c>
      <c r="AM4798" s="6">
        <f>IFERROR((('Formato Productividad'!$T4798+'Formato Productividad'!$V4798+'Formato Productividad'!$U4798)/'Formato Productividad'!$Q4798),0)+'Formato Productividad'!$AL4798</f>
        <v>0</v>
      </c>
      <c r="AN4798" s="7">
        <f>IFERROR(('Formato Productividad'!$AM4798/'Formato Productividad'!$N4798)*('Formato Productividad'!$N4798/'Formato Productividad'!$P4798),0)</f>
        <v>0</v>
      </c>
      <c r="AO4798" s="7">
        <f>IFERROR(('Formato Productividad'!$AG4798/'Formato Productividad'!$O4798)*('Formato Productividad'!$O4798/'Formato Productividad'!$P4798),0)</f>
        <v>0</v>
      </c>
      <c r="AP4798" s="7">
        <f>'Formato Productividad'!$AN4798+'Formato Productividad'!$AO4798</f>
        <v>0</v>
      </c>
      <c r="AQ4798" s="5"/>
      <c r="AR4798" s="7">
        <f>IFERROR('Formato Productividad'!$AM4798/'Formato Productividad'!$N4798,0)</f>
        <v>0</v>
      </c>
      <c r="AS4798" s="7">
        <f>IFERROR('Formato Productividad'!$AG4798/'Formato Productividad'!$O4798,0)</f>
        <v>0</v>
      </c>
      <c r="AT4798" s="71">
        <f>IFERROR('Formato Productividad'!$AI4798/'Formato Productividad'!$M4798,0)</f>
        <v>0</v>
      </c>
      <c r="AU4798" s="74"/>
    </row>
    <row r="4799" spans="1:47" s="33" customFormat="1" ht="25.5" customHeight="1" x14ac:dyDescent="0.25">
      <c r="A4799" s="39">
        <v>4798</v>
      </c>
      <c r="B4799" s="5"/>
      <c r="C4799" s="5"/>
      <c r="D4799" s="5"/>
      <c r="E4799" s="6" t="str">
        <f>IFERROR(VLOOKUP(D4799,'Formato validacion'!$E$2:$F$131,2,0),"Escoja un ESM")</f>
        <v>Escoja un ESM</v>
      </c>
      <c r="F4799" s="31"/>
      <c r="G4799" s="5"/>
      <c r="H4799" s="5"/>
      <c r="I4799" s="5"/>
      <c r="J4799" s="5"/>
      <c r="K4799" s="5"/>
      <c r="L4799" s="6" t="str">
        <f>IFERROR(VLOOKUP(K4799,Tabla4[[ESPECIALIDADES]:[ÁREA DE LA ESPECIALIDAD]],2,0),"Escoja una especialidad")</f>
        <v>Escoja una especialidad</v>
      </c>
      <c r="M4799" s="5"/>
      <c r="N4799" s="5"/>
      <c r="O4799" s="5"/>
      <c r="P4799" s="6">
        <f>'Formato Productividad'!$M4799-'Formato Productividad'!$AI4799</f>
        <v>0</v>
      </c>
      <c r="Q4799" s="6" t="str">
        <f>IFERROR(VLOOKUP('Formato Productividad'!$K4799,Tabla4[],3,0),"Escoja una especialidad")</f>
        <v>Escoja una especialidad</v>
      </c>
      <c r="R4799" s="6" t="str">
        <f t="shared" si="296"/>
        <v>No aplica</v>
      </c>
      <c r="S4799" s="5"/>
      <c r="T4799" s="5"/>
      <c r="U4799" s="5"/>
      <c r="V4799" s="6">
        <f t="shared" si="297"/>
        <v>0</v>
      </c>
      <c r="W4799" s="6" t="str">
        <f t="shared" si="298"/>
        <v>No aplica</v>
      </c>
      <c r="X4799" s="35" t="str">
        <f t="shared" si="299"/>
        <v>No aplica</v>
      </c>
      <c r="Y4799" s="37"/>
      <c r="Z4799" s="38"/>
      <c r="AA4799" s="36"/>
      <c r="AB4799" s="38"/>
      <c r="AC4799" s="37"/>
      <c r="AD4799" s="38"/>
      <c r="AE4799" s="37"/>
      <c r="AF4799" s="38"/>
      <c r="AG4799" s="37"/>
      <c r="AH4799" s="38"/>
      <c r="AI4799" s="36"/>
      <c r="AJ4799" s="5"/>
      <c r="AK4799" s="5"/>
      <c r="AL4799" s="6">
        <f>IFERROR('Formato Productividad'!$Y4799+'Formato Productividad'!$AA4799+'Formato Productividad'!$AC4799,0)+'Formato Productividad'!$AE4799</f>
        <v>0</v>
      </c>
      <c r="AM4799" s="6">
        <f>IFERROR((('Formato Productividad'!$T4799+'Formato Productividad'!$V4799+'Formato Productividad'!$U4799)/'Formato Productividad'!$Q4799),0)+'Formato Productividad'!$AL4799</f>
        <v>0</v>
      </c>
      <c r="AN4799" s="7">
        <f>IFERROR(('Formato Productividad'!$AM4799/'Formato Productividad'!$N4799)*('Formato Productividad'!$N4799/'Formato Productividad'!$P4799),0)</f>
        <v>0</v>
      </c>
      <c r="AO4799" s="7">
        <f>IFERROR(('Formato Productividad'!$AG4799/'Formato Productividad'!$O4799)*('Formato Productividad'!$O4799/'Formato Productividad'!$P4799),0)</f>
        <v>0</v>
      </c>
      <c r="AP4799" s="7">
        <f>'Formato Productividad'!$AN4799+'Formato Productividad'!$AO4799</f>
        <v>0</v>
      </c>
      <c r="AQ4799" s="5"/>
      <c r="AR4799" s="7">
        <f>IFERROR('Formato Productividad'!$AM4799/'Formato Productividad'!$N4799,0)</f>
        <v>0</v>
      </c>
      <c r="AS4799" s="7">
        <f>IFERROR('Formato Productividad'!$AG4799/'Formato Productividad'!$O4799,0)</f>
        <v>0</v>
      </c>
      <c r="AT4799" s="71">
        <f>IFERROR('Formato Productividad'!$AI4799/'Formato Productividad'!$M4799,0)</f>
        <v>0</v>
      </c>
      <c r="AU4799" s="74"/>
    </row>
    <row r="4800" spans="1:47" s="33" customFormat="1" ht="25.5" customHeight="1" x14ac:dyDescent="0.25">
      <c r="A4800" s="39">
        <v>4799</v>
      </c>
      <c r="B4800" s="5"/>
      <c r="C4800" s="5"/>
      <c r="D4800" s="5"/>
      <c r="E4800" s="6" t="str">
        <f>IFERROR(VLOOKUP(D4800,'Formato validacion'!$E$2:$F$131,2,0),"Escoja un ESM")</f>
        <v>Escoja un ESM</v>
      </c>
      <c r="F4800" s="31"/>
      <c r="G4800" s="5"/>
      <c r="H4800" s="5"/>
      <c r="I4800" s="5"/>
      <c r="J4800" s="5"/>
      <c r="K4800" s="5"/>
      <c r="L4800" s="6" t="str">
        <f>IFERROR(VLOOKUP(K4800,Tabla4[[ESPECIALIDADES]:[ÁREA DE LA ESPECIALIDAD]],2,0),"Escoja una especialidad")</f>
        <v>Escoja una especialidad</v>
      </c>
      <c r="M4800" s="5"/>
      <c r="N4800" s="5"/>
      <c r="O4800" s="5"/>
      <c r="P4800" s="6">
        <f>'Formato Productividad'!$M4800-'Formato Productividad'!$AI4800</f>
        <v>0</v>
      </c>
      <c r="Q4800" s="6" t="str">
        <f>IFERROR(VLOOKUP('Formato Productividad'!$K4800,Tabla4[],3,0),"Escoja una especialidad")</f>
        <v>Escoja una especialidad</v>
      </c>
      <c r="R4800" s="6" t="str">
        <f t="shared" si="296"/>
        <v>No aplica</v>
      </c>
      <c r="S4800" s="5"/>
      <c r="T4800" s="5"/>
      <c r="U4800" s="5"/>
      <c r="V4800" s="6">
        <f t="shared" si="297"/>
        <v>0</v>
      </c>
      <c r="W4800" s="6" t="str">
        <f t="shared" si="298"/>
        <v>No aplica</v>
      </c>
      <c r="X4800" s="35" t="str">
        <f t="shared" si="299"/>
        <v>No aplica</v>
      </c>
      <c r="Y4800" s="37"/>
      <c r="Z4800" s="38"/>
      <c r="AA4800" s="36"/>
      <c r="AB4800" s="38"/>
      <c r="AC4800" s="37"/>
      <c r="AD4800" s="38"/>
      <c r="AE4800" s="37"/>
      <c r="AF4800" s="38"/>
      <c r="AG4800" s="37"/>
      <c r="AH4800" s="38"/>
      <c r="AI4800" s="36"/>
      <c r="AJ4800" s="5"/>
      <c r="AK4800" s="5"/>
      <c r="AL4800" s="6">
        <f>IFERROR('Formato Productividad'!$Y4800+'Formato Productividad'!$AA4800+'Formato Productividad'!$AC4800,0)+'Formato Productividad'!$AE4800</f>
        <v>0</v>
      </c>
      <c r="AM4800" s="6">
        <f>IFERROR((('Formato Productividad'!$T4800+'Formato Productividad'!$V4800+'Formato Productividad'!$U4800)/'Formato Productividad'!$Q4800),0)+'Formato Productividad'!$AL4800</f>
        <v>0</v>
      </c>
      <c r="AN4800" s="7">
        <f>IFERROR(('Formato Productividad'!$AM4800/'Formato Productividad'!$N4800)*('Formato Productividad'!$N4800/'Formato Productividad'!$P4800),0)</f>
        <v>0</v>
      </c>
      <c r="AO4800" s="7">
        <f>IFERROR(('Formato Productividad'!$AG4800/'Formato Productividad'!$O4800)*('Formato Productividad'!$O4800/'Formato Productividad'!$P4800),0)</f>
        <v>0</v>
      </c>
      <c r="AP4800" s="7">
        <f>'Formato Productividad'!$AN4800+'Formato Productividad'!$AO4800</f>
        <v>0</v>
      </c>
      <c r="AQ4800" s="5"/>
      <c r="AR4800" s="7">
        <f>IFERROR('Formato Productividad'!$AM4800/'Formato Productividad'!$N4800,0)</f>
        <v>0</v>
      </c>
      <c r="AS4800" s="7">
        <f>IFERROR('Formato Productividad'!$AG4800/'Formato Productividad'!$O4800,0)</f>
        <v>0</v>
      </c>
      <c r="AT4800" s="71">
        <f>IFERROR('Formato Productividad'!$AI4800/'Formato Productividad'!$M4800,0)</f>
        <v>0</v>
      </c>
      <c r="AU4800" s="74"/>
    </row>
    <row r="4801" spans="1:47" s="33" customFormat="1" ht="25.5" customHeight="1" x14ac:dyDescent="0.25">
      <c r="A4801" s="39">
        <v>4800</v>
      </c>
      <c r="B4801" s="5"/>
      <c r="C4801" s="5"/>
      <c r="D4801" s="5"/>
      <c r="E4801" s="6" t="str">
        <f>IFERROR(VLOOKUP(D4801,'Formato validacion'!$E$2:$F$131,2,0),"Escoja un ESM")</f>
        <v>Escoja un ESM</v>
      </c>
      <c r="F4801" s="31"/>
      <c r="G4801" s="5"/>
      <c r="H4801" s="5"/>
      <c r="I4801" s="5"/>
      <c r="J4801" s="5"/>
      <c r="K4801" s="5"/>
      <c r="L4801" s="6" t="str">
        <f>IFERROR(VLOOKUP(K4801,Tabla4[[ESPECIALIDADES]:[ÁREA DE LA ESPECIALIDAD]],2,0),"Escoja una especialidad")</f>
        <v>Escoja una especialidad</v>
      </c>
      <c r="M4801" s="5"/>
      <c r="N4801" s="5"/>
      <c r="O4801" s="5"/>
      <c r="P4801" s="6">
        <f>'Formato Productividad'!$M4801-'Formato Productividad'!$AI4801</f>
        <v>0</v>
      </c>
      <c r="Q4801" s="6" t="str">
        <f>IFERROR(VLOOKUP('Formato Productividad'!$K4801,Tabla4[],3,0),"Escoja una especialidad")</f>
        <v>Escoja una especialidad</v>
      </c>
      <c r="R4801" s="6" t="str">
        <f t="shared" si="296"/>
        <v>No aplica</v>
      </c>
      <c r="S4801" s="5"/>
      <c r="T4801" s="5"/>
      <c r="U4801" s="5"/>
      <c r="V4801" s="6">
        <f t="shared" si="297"/>
        <v>0</v>
      </c>
      <c r="W4801" s="6" t="str">
        <f t="shared" si="298"/>
        <v>No aplica</v>
      </c>
      <c r="X4801" s="35" t="str">
        <f t="shared" si="299"/>
        <v>No aplica</v>
      </c>
      <c r="Y4801" s="37"/>
      <c r="Z4801" s="38"/>
      <c r="AA4801" s="36"/>
      <c r="AB4801" s="38"/>
      <c r="AC4801" s="37"/>
      <c r="AD4801" s="38"/>
      <c r="AE4801" s="37"/>
      <c r="AF4801" s="38"/>
      <c r="AG4801" s="37"/>
      <c r="AH4801" s="38"/>
      <c r="AI4801" s="36"/>
      <c r="AJ4801" s="5"/>
      <c r="AK4801" s="5"/>
      <c r="AL4801" s="6">
        <f>IFERROR('Formato Productividad'!$Y4801+'Formato Productividad'!$AA4801+'Formato Productividad'!$AC4801,0)+'Formato Productividad'!$AE4801</f>
        <v>0</v>
      </c>
      <c r="AM4801" s="6">
        <f>IFERROR((('Formato Productividad'!$T4801+'Formato Productividad'!$V4801+'Formato Productividad'!$U4801)/'Formato Productividad'!$Q4801),0)+'Formato Productividad'!$AL4801</f>
        <v>0</v>
      </c>
      <c r="AN4801" s="7">
        <f>IFERROR(('Formato Productividad'!$AM4801/'Formato Productividad'!$N4801)*('Formato Productividad'!$N4801/'Formato Productividad'!$P4801),0)</f>
        <v>0</v>
      </c>
      <c r="AO4801" s="7">
        <f>IFERROR(('Formato Productividad'!$AG4801/'Formato Productividad'!$O4801)*('Formato Productividad'!$O4801/'Formato Productividad'!$P4801),0)</f>
        <v>0</v>
      </c>
      <c r="AP4801" s="7">
        <f>'Formato Productividad'!$AN4801+'Formato Productividad'!$AO4801</f>
        <v>0</v>
      </c>
      <c r="AQ4801" s="5"/>
      <c r="AR4801" s="7">
        <f>IFERROR('Formato Productividad'!$AM4801/'Formato Productividad'!$N4801,0)</f>
        <v>0</v>
      </c>
      <c r="AS4801" s="7">
        <f>IFERROR('Formato Productividad'!$AG4801/'Formato Productividad'!$O4801,0)</f>
        <v>0</v>
      </c>
      <c r="AT4801" s="71">
        <f>IFERROR('Formato Productividad'!$AI4801/'Formato Productividad'!$M4801,0)</f>
        <v>0</v>
      </c>
      <c r="AU4801" s="74"/>
    </row>
    <row r="4802" spans="1:47" s="33" customFormat="1" ht="25.5" customHeight="1" x14ac:dyDescent="0.25">
      <c r="A4802" s="39">
        <v>4801</v>
      </c>
      <c r="B4802" s="5"/>
      <c r="C4802" s="5"/>
      <c r="D4802" s="5"/>
      <c r="E4802" s="6" t="str">
        <f>IFERROR(VLOOKUP(D4802,'Formato validacion'!$E$2:$F$131,2,0),"Escoja un ESM")</f>
        <v>Escoja un ESM</v>
      </c>
      <c r="F4802" s="31"/>
      <c r="G4802" s="5"/>
      <c r="H4802" s="5"/>
      <c r="I4802" s="5"/>
      <c r="J4802" s="5"/>
      <c r="K4802" s="5"/>
      <c r="L4802" s="6" t="str">
        <f>IFERROR(VLOOKUP(K4802,Tabla4[[ESPECIALIDADES]:[ÁREA DE LA ESPECIALIDAD]],2,0),"Escoja una especialidad")</f>
        <v>Escoja una especialidad</v>
      </c>
      <c r="M4802" s="5"/>
      <c r="N4802" s="5"/>
      <c r="O4802" s="5"/>
      <c r="P4802" s="6">
        <f>'Formato Productividad'!$M4802-'Formato Productividad'!$AI4802</f>
        <v>0</v>
      </c>
      <c r="Q4802" s="6" t="str">
        <f>IFERROR(VLOOKUP('Formato Productividad'!$K4802,Tabla4[],3,0),"Escoja una especialidad")</f>
        <v>Escoja una especialidad</v>
      </c>
      <c r="R4802" s="6" t="str">
        <f t="shared" si="296"/>
        <v>No aplica</v>
      </c>
      <c r="S4802" s="5"/>
      <c r="T4802" s="5"/>
      <c r="U4802" s="5"/>
      <c r="V4802" s="6">
        <f t="shared" si="297"/>
        <v>0</v>
      </c>
      <c r="W4802" s="6" t="str">
        <f t="shared" si="298"/>
        <v>No aplica</v>
      </c>
      <c r="X4802" s="35" t="str">
        <f t="shared" si="299"/>
        <v>No aplica</v>
      </c>
      <c r="Y4802" s="37"/>
      <c r="Z4802" s="38"/>
      <c r="AA4802" s="36"/>
      <c r="AB4802" s="38"/>
      <c r="AC4802" s="37"/>
      <c r="AD4802" s="38"/>
      <c r="AE4802" s="37"/>
      <c r="AF4802" s="38"/>
      <c r="AG4802" s="37"/>
      <c r="AH4802" s="38"/>
      <c r="AI4802" s="36"/>
      <c r="AJ4802" s="5"/>
      <c r="AK4802" s="5"/>
      <c r="AL4802" s="6">
        <f>IFERROR('Formato Productividad'!$Y4802+'Formato Productividad'!$AA4802+'Formato Productividad'!$AC4802,0)+'Formato Productividad'!$AE4802</f>
        <v>0</v>
      </c>
      <c r="AM4802" s="6">
        <f>IFERROR((('Formato Productividad'!$T4802+'Formato Productividad'!$V4802+'Formato Productividad'!$U4802)/'Formato Productividad'!$Q4802),0)+'Formato Productividad'!$AL4802</f>
        <v>0</v>
      </c>
      <c r="AN4802" s="7">
        <f>IFERROR(('Formato Productividad'!$AM4802/'Formato Productividad'!$N4802)*('Formato Productividad'!$N4802/'Formato Productividad'!$P4802),0)</f>
        <v>0</v>
      </c>
      <c r="AO4802" s="7">
        <f>IFERROR(('Formato Productividad'!$AG4802/'Formato Productividad'!$O4802)*('Formato Productividad'!$O4802/'Formato Productividad'!$P4802),0)</f>
        <v>0</v>
      </c>
      <c r="AP4802" s="7">
        <f>'Formato Productividad'!$AN4802+'Formato Productividad'!$AO4802</f>
        <v>0</v>
      </c>
      <c r="AQ4802" s="5"/>
      <c r="AR4802" s="7">
        <f>IFERROR('Formato Productividad'!$AM4802/'Formato Productividad'!$N4802,0)</f>
        <v>0</v>
      </c>
      <c r="AS4802" s="7">
        <f>IFERROR('Formato Productividad'!$AG4802/'Formato Productividad'!$O4802,0)</f>
        <v>0</v>
      </c>
      <c r="AT4802" s="71">
        <f>IFERROR('Formato Productividad'!$AI4802/'Formato Productividad'!$M4802,0)</f>
        <v>0</v>
      </c>
      <c r="AU4802" s="74"/>
    </row>
    <row r="4803" spans="1:47" s="33" customFormat="1" ht="25.5" customHeight="1" x14ac:dyDescent="0.25">
      <c r="A4803" s="39">
        <v>4802</v>
      </c>
      <c r="B4803" s="5"/>
      <c r="C4803" s="5"/>
      <c r="D4803" s="5"/>
      <c r="E4803" s="6" t="str">
        <f>IFERROR(VLOOKUP(D4803,'Formato validacion'!$E$2:$F$131,2,0),"Escoja un ESM")</f>
        <v>Escoja un ESM</v>
      </c>
      <c r="F4803" s="31"/>
      <c r="G4803" s="5"/>
      <c r="H4803" s="5"/>
      <c r="I4803" s="5"/>
      <c r="J4803" s="5"/>
      <c r="K4803" s="5"/>
      <c r="L4803" s="6" t="str">
        <f>IFERROR(VLOOKUP(K4803,Tabla4[[ESPECIALIDADES]:[ÁREA DE LA ESPECIALIDAD]],2,0),"Escoja una especialidad")</f>
        <v>Escoja una especialidad</v>
      </c>
      <c r="M4803" s="5"/>
      <c r="N4803" s="5"/>
      <c r="O4803" s="5"/>
      <c r="P4803" s="6">
        <f>'Formato Productividad'!$M4803-'Formato Productividad'!$AI4803</f>
        <v>0</v>
      </c>
      <c r="Q4803" s="6" t="str">
        <f>IFERROR(VLOOKUP('Formato Productividad'!$K4803,Tabla4[],3,0),"Escoja una especialidad")</f>
        <v>Escoja una especialidad</v>
      </c>
      <c r="R4803" s="6" t="str">
        <f t="shared" ref="R4803:R4866" si="300">IFERROR(N4803*Q4803,"No aplica")</f>
        <v>No aplica</v>
      </c>
      <c r="S4803" s="5"/>
      <c r="T4803" s="5"/>
      <c r="U4803" s="5"/>
      <c r="V4803" s="6">
        <f t="shared" ref="V4803:V4866" si="301">S4803-T4803</f>
        <v>0</v>
      </c>
      <c r="W4803" s="6" t="str">
        <f t="shared" ref="W4803:W4866" si="302">IFERROR((N4803*Q4803)-S4803,"No aplica")</f>
        <v>No aplica</v>
      </c>
      <c r="X4803" s="35" t="str">
        <f t="shared" ref="X4803:X4866" si="303">IF(S4803&lt;&gt;0,V4803-U4803,R4803)</f>
        <v>No aplica</v>
      </c>
      <c r="Y4803" s="37"/>
      <c r="Z4803" s="38"/>
      <c r="AA4803" s="36"/>
      <c r="AB4803" s="38"/>
      <c r="AC4803" s="37"/>
      <c r="AD4803" s="38"/>
      <c r="AE4803" s="37"/>
      <c r="AF4803" s="38"/>
      <c r="AG4803" s="37"/>
      <c r="AH4803" s="38"/>
      <c r="AI4803" s="36"/>
      <c r="AJ4803" s="5"/>
      <c r="AK4803" s="5"/>
      <c r="AL4803" s="6">
        <f>IFERROR('Formato Productividad'!$Y4803+'Formato Productividad'!$AA4803+'Formato Productividad'!$AC4803,0)+'Formato Productividad'!$AE4803</f>
        <v>0</v>
      </c>
      <c r="AM4803" s="6">
        <f>IFERROR((('Formato Productividad'!$T4803+'Formato Productividad'!$V4803+'Formato Productividad'!$U4803)/'Formato Productividad'!$Q4803),0)+'Formato Productividad'!$AL4803</f>
        <v>0</v>
      </c>
      <c r="AN4803" s="7">
        <f>IFERROR(('Formato Productividad'!$AM4803/'Formato Productividad'!$N4803)*('Formato Productividad'!$N4803/'Formato Productividad'!$P4803),0)</f>
        <v>0</v>
      </c>
      <c r="AO4803" s="7">
        <f>IFERROR(('Formato Productividad'!$AG4803/'Formato Productividad'!$O4803)*('Formato Productividad'!$O4803/'Formato Productividad'!$P4803),0)</f>
        <v>0</v>
      </c>
      <c r="AP4803" s="7">
        <f>'Formato Productividad'!$AN4803+'Formato Productividad'!$AO4803</f>
        <v>0</v>
      </c>
      <c r="AQ4803" s="5"/>
      <c r="AR4803" s="7">
        <f>IFERROR('Formato Productividad'!$AM4803/'Formato Productividad'!$N4803,0)</f>
        <v>0</v>
      </c>
      <c r="AS4803" s="7">
        <f>IFERROR('Formato Productividad'!$AG4803/'Formato Productividad'!$O4803,0)</f>
        <v>0</v>
      </c>
      <c r="AT4803" s="71">
        <f>IFERROR('Formato Productividad'!$AI4803/'Formato Productividad'!$M4803,0)</f>
        <v>0</v>
      </c>
      <c r="AU4803" s="74"/>
    </row>
    <row r="4804" spans="1:47" s="33" customFormat="1" ht="25.5" customHeight="1" x14ac:dyDescent="0.25">
      <c r="A4804" s="39">
        <v>4803</v>
      </c>
      <c r="B4804" s="5"/>
      <c r="C4804" s="5"/>
      <c r="D4804" s="5"/>
      <c r="E4804" s="6" t="str">
        <f>IFERROR(VLOOKUP(D4804,'Formato validacion'!$E$2:$F$131,2,0),"Escoja un ESM")</f>
        <v>Escoja un ESM</v>
      </c>
      <c r="F4804" s="31"/>
      <c r="G4804" s="5"/>
      <c r="H4804" s="5"/>
      <c r="I4804" s="5"/>
      <c r="J4804" s="5"/>
      <c r="K4804" s="5"/>
      <c r="L4804" s="6" t="str">
        <f>IFERROR(VLOOKUP(K4804,Tabla4[[ESPECIALIDADES]:[ÁREA DE LA ESPECIALIDAD]],2,0),"Escoja una especialidad")</f>
        <v>Escoja una especialidad</v>
      </c>
      <c r="M4804" s="5"/>
      <c r="N4804" s="5"/>
      <c r="O4804" s="5"/>
      <c r="P4804" s="6">
        <f>'Formato Productividad'!$M4804-'Formato Productividad'!$AI4804</f>
        <v>0</v>
      </c>
      <c r="Q4804" s="6" t="str">
        <f>IFERROR(VLOOKUP('Formato Productividad'!$K4804,Tabla4[],3,0),"Escoja una especialidad")</f>
        <v>Escoja una especialidad</v>
      </c>
      <c r="R4804" s="6" t="str">
        <f t="shared" si="300"/>
        <v>No aplica</v>
      </c>
      <c r="S4804" s="5"/>
      <c r="T4804" s="5"/>
      <c r="U4804" s="5"/>
      <c r="V4804" s="6">
        <f t="shared" si="301"/>
        <v>0</v>
      </c>
      <c r="W4804" s="6" t="str">
        <f t="shared" si="302"/>
        <v>No aplica</v>
      </c>
      <c r="X4804" s="35" t="str">
        <f t="shared" si="303"/>
        <v>No aplica</v>
      </c>
      <c r="Y4804" s="37"/>
      <c r="Z4804" s="38"/>
      <c r="AA4804" s="36"/>
      <c r="AB4804" s="38"/>
      <c r="AC4804" s="37"/>
      <c r="AD4804" s="38"/>
      <c r="AE4804" s="37"/>
      <c r="AF4804" s="38"/>
      <c r="AG4804" s="37"/>
      <c r="AH4804" s="38"/>
      <c r="AI4804" s="36"/>
      <c r="AJ4804" s="5"/>
      <c r="AK4804" s="5"/>
      <c r="AL4804" s="6">
        <f>IFERROR('Formato Productividad'!$Y4804+'Formato Productividad'!$AA4804+'Formato Productividad'!$AC4804,0)+'Formato Productividad'!$AE4804</f>
        <v>0</v>
      </c>
      <c r="AM4804" s="6">
        <f>IFERROR((('Formato Productividad'!$T4804+'Formato Productividad'!$V4804+'Formato Productividad'!$U4804)/'Formato Productividad'!$Q4804),0)+'Formato Productividad'!$AL4804</f>
        <v>0</v>
      </c>
      <c r="AN4804" s="7">
        <f>IFERROR(('Formato Productividad'!$AM4804/'Formato Productividad'!$N4804)*('Formato Productividad'!$N4804/'Formato Productividad'!$P4804),0)</f>
        <v>0</v>
      </c>
      <c r="AO4804" s="7">
        <f>IFERROR(('Formato Productividad'!$AG4804/'Formato Productividad'!$O4804)*('Formato Productividad'!$O4804/'Formato Productividad'!$P4804),0)</f>
        <v>0</v>
      </c>
      <c r="AP4804" s="7">
        <f>'Formato Productividad'!$AN4804+'Formato Productividad'!$AO4804</f>
        <v>0</v>
      </c>
      <c r="AQ4804" s="5"/>
      <c r="AR4804" s="7">
        <f>IFERROR('Formato Productividad'!$AM4804/'Formato Productividad'!$N4804,0)</f>
        <v>0</v>
      </c>
      <c r="AS4804" s="7">
        <f>IFERROR('Formato Productividad'!$AG4804/'Formato Productividad'!$O4804,0)</f>
        <v>0</v>
      </c>
      <c r="AT4804" s="71">
        <f>IFERROR('Formato Productividad'!$AI4804/'Formato Productividad'!$M4804,0)</f>
        <v>0</v>
      </c>
      <c r="AU4804" s="74"/>
    </row>
    <row r="4805" spans="1:47" s="33" customFormat="1" ht="25.5" customHeight="1" x14ac:dyDescent="0.25">
      <c r="A4805" s="39">
        <v>4804</v>
      </c>
      <c r="B4805" s="5"/>
      <c r="C4805" s="5"/>
      <c r="D4805" s="5"/>
      <c r="E4805" s="6" t="str">
        <f>IFERROR(VLOOKUP(D4805,'Formato validacion'!$E$2:$F$131,2,0),"Escoja un ESM")</f>
        <v>Escoja un ESM</v>
      </c>
      <c r="F4805" s="31"/>
      <c r="G4805" s="5"/>
      <c r="H4805" s="5"/>
      <c r="I4805" s="5"/>
      <c r="J4805" s="5"/>
      <c r="K4805" s="5"/>
      <c r="L4805" s="6" t="str">
        <f>IFERROR(VLOOKUP(K4805,Tabla4[[ESPECIALIDADES]:[ÁREA DE LA ESPECIALIDAD]],2,0),"Escoja una especialidad")</f>
        <v>Escoja una especialidad</v>
      </c>
      <c r="M4805" s="5"/>
      <c r="N4805" s="5"/>
      <c r="O4805" s="5"/>
      <c r="P4805" s="6">
        <f>'Formato Productividad'!$M4805-'Formato Productividad'!$AI4805</f>
        <v>0</v>
      </c>
      <c r="Q4805" s="6" t="str">
        <f>IFERROR(VLOOKUP('Formato Productividad'!$K4805,Tabla4[],3,0),"Escoja una especialidad")</f>
        <v>Escoja una especialidad</v>
      </c>
      <c r="R4805" s="6" t="str">
        <f t="shared" si="300"/>
        <v>No aplica</v>
      </c>
      <c r="S4805" s="5"/>
      <c r="T4805" s="5"/>
      <c r="U4805" s="5"/>
      <c r="V4805" s="6">
        <f t="shared" si="301"/>
        <v>0</v>
      </c>
      <c r="W4805" s="6" t="str">
        <f t="shared" si="302"/>
        <v>No aplica</v>
      </c>
      <c r="X4805" s="35" t="str">
        <f t="shared" si="303"/>
        <v>No aplica</v>
      </c>
      <c r="Y4805" s="37"/>
      <c r="Z4805" s="38"/>
      <c r="AA4805" s="36"/>
      <c r="AB4805" s="38"/>
      <c r="AC4805" s="37"/>
      <c r="AD4805" s="38"/>
      <c r="AE4805" s="37"/>
      <c r="AF4805" s="38"/>
      <c r="AG4805" s="37"/>
      <c r="AH4805" s="38"/>
      <c r="AI4805" s="36"/>
      <c r="AJ4805" s="5"/>
      <c r="AK4805" s="5"/>
      <c r="AL4805" s="6">
        <f>IFERROR('Formato Productividad'!$Y4805+'Formato Productividad'!$AA4805+'Formato Productividad'!$AC4805,0)+'Formato Productividad'!$AE4805</f>
        <v>0</v>
      </c>
      <c r="AM4805" s="6">
        <f>IFERROR((('Formato Productividad'!$T4805+'Formato Productividad'!$V4805+'Formato Productividad'!$U4805)/'Formato Productividad'!$Q4805),0)+'Formato Productividad'!$AL4805</f>
        <v>0</v>
      </c>
      <c r="AN4805" s="7">
        <f>IFERROR(('Formato Productividad'!$AM4805/'Formato Productividad'!$N4805)*('Formato Productividad'!$N4805/'Formato Productividad'!$P4805),0)</f>
        <v>0</v>
      </c>
      <c r="AO4805" s="7">
        <f>IFERROR(('Formato Productividad'!$AG4805/'Formato Productividad'!$O4805)*('Formato Productividad'!$O4805/'Formato Productividad'!$P4805),0)</f>
        <v>0</v>
      </c>
      <c r="AP4805" s="7">
        <f>'Formato Productividad'!$AN4805+'Formato Productividad'!$AO4805</f>
        <v>0</v>
      </c>
      <c r="AQ4805" s="5"/>
      <c r="AR4805" s="7">
        <f>IFERROR('Formato Productividad'!$AM4805/'Formato Productividad'!$N4805,0)</f>
        <v>0</v>
      </c>
      <c r="AS4805" s="7">
        <f>IFERROR('Formato Productividad'!$AG4805/'Formato Productividad'!$O4805,0)</f>
        <v>0</v>
      </c>
      <c r="AT4805" s="71">
        <f>IFERROR('Formato Productividad'!$AI4805/'Formato Productividad'!$M4805,0)</f>
        <v>0</v>
      </c>
      <c r="AU4805" s="74"/>
    </row>
    <row r="4806" spans="1:47" s="33" customFormat="1" ht="25.5" customHeight="1" x14ac:dyDescent="0.25">
      <c r="A4806" s="39">
        <v>4805</v>
      </c>
      <c r="B4806" s="5"/>
      <c r="C4806" s="5"/>
      <c r="D4806" s="5"/>
      <c r="E4806" s="6" t="str">
        <f>IFERROR(VLOOKUP(D4806,'Formato validacion'!$E$2:$F$131,2,0),"Escoja un ESM")</f>
        <v>Escoja un ESM</v>
      </c>
      <c r="F4806" s="31"/>
      <c r="G4806" s="5"/>
      <c r="H4806" s="5"/>
      <c r="I4806" s="5"/>
      <c r="J4806" s="5"/>
      <c r="K4806" s="5"/>
      <c r="L4806" s="6" t="str">
        <f>IFERROR(VLOOKUP(K4806,Tabla4[[ESPECIALIDADES]:[ÁREA DE LA ESPECIALIDAD]],2,0),"Escoja una especialidad")</f>
        <v>Escoja una especialidad</v>
      </c>
      <c r="M4806" s="5"/>
      <c r="N4806" s="5"/>
      <c r="O4806" s="5"/>
      <c r="P4806" s="6">
        <f>'Formato Productividad'!$M4806-'Formato Productividad'!$AI4806</f>
        <v>0</v>
      </c>
      <c r="Q4806" s="6" t="str">
        <f>IFERROR(VLOOKUP('Formato Productividad'!$K4806,Tabla4[],3,0),"Escoja una especialidad")</f>
        <v>Escoja una especialidad</v>
      </c>
      <c r="R4806" s="6" t="str">
        <f t="shared" si="300"/>
        <v>No aplica</v>
      </c>
      <c r="S4806" s="5"/>
      <c r="T4806" s="5"/>
      <c r="U4806" s="5"/>
      <c r="V4806" s="6">
        <f t="shared" si="301"/>
        <v>0</v>
      </c>
      <c r="W4806" s="6" t="str">
        <f t="shared" si="302"/>
        <v>No aplica</v>
      </c>
      <c r="X4806" s="35" t="str">
        <f t="shared" si="303"/>
        <v>No aplica</v>
      </c>
      <c r="Y4806" s="37"/>
      <c r="Z4806" s="38"/>
      <c r="AA4806" s="36"/>
      <c r="AB4806" s="38"/>
      <c r="AC4806" s="37"/>
      <c r="AD4806" s="38"/>
      <c r="AE4806" s="37"/>
      <c r="AF4806" s="38"/>
      <c r="AG4806" s="37"/>
      <c r="AH4806" s="38"/>
      <c r="AI4806" s="36"/>
      <c r="AJ4806" s="5"/>
      <c r="AK4806" s="5"/>
      <c r="AL4806" s="6">
        <f>IFERROR('Formato Productividad'!$Y4806+'Formato Productividad'!$AA4806+'Formato Productividad'!$AC4806,0)+'Formato Productividad'!$AE4806</f>
        <v>0</v>
      </c>
      <c r="AM4806" s="6">
        <f>IFERROR((('Formato Productividad'!$T4806+'Formato Productividad'!$V4806+'Formato Productividad'!$U4806)/'Formato Productividad'!$Q4806),0)+'Formato Productividad'!$AL4806</f>
        <v>0</v>
      </c>
      <c r="AN4806" s="7">
        <f>IFERROR(('Formato Productividad'!$AM4806/'Formato Productividad'!$N4806)*('Formato Productividad'!$N4806/'Formato Productividad'!$P4806),0)</f>
        <v>0</v>
      </c>
      <c r="AO4806" s="7">
        <f>IFERROR(('Formato Productividad'!$AG4806/'Formato Productividad'!$O4806)*('Formato Productividad'!$O4806/'Formato Productividad'!$P4806),0)</f>
        <v>0</v>
      </c>
      <c r="AP4806" s="7">
        <f>'Formato Productividad'!$AN4806+'Formato Productividad'!$AO4806</f>
        <v>0</v>
      </c>
      <c r="AQ4806" s="5"/>
      <c r="AR4806" s="7">
        <f>IFERROR('Formato Productividad'!$AM4806/'Formato Productividad'!$N4806,0)</f>
        <v>0</v>
      </c>
      <c r="AS4806" s="7">
        <f>IFERROR('Formato Productividad'!$AG4806/'Formato Productividad'!$O4806,0)</f>
        <v>0</v>
      </c>
      <c r="AT4806" s="71">
        <f>IFERROR('Formato Productividad'!$AI4806/'Formato Productividad'!$M4806,0)</f>
        <v>0</v>
      </c>
      <c r="AU4806" s="74"/>
    </row>
    <row r="4807" spans="1:47" s="33" customFormat="1" ht="25.5" customHeight="1" x14ac:dyDescent="0.25">
      <c r="A4807" s="39">
        <v>4806</v>
      </c>
      <c r="B4807" s="5"/>
      <c r="C4807" s="5"/>
      <c r="D4807" s="5"/>
      <c r="E4807" s="6" t="str">
        <f>IFERROR(VLOOKUP(D4807,'Formato validacion'!$E$2:$F$131,2,0),"Escoja un ESM")</f>
        <v>Escoja un ESM</v>
      </c>
      <c r="F4807" s="31"/>
      <c r="G4807" s="5"/>
      <c r="H4807" s="5"/>
      <c r="I4807" s="5"/>
      <c r="J4807" s="5"/>
      <c r="K4807" s="5"/>
      <c r="L4807" s="6" t="str">
        <f>IFERROR(VLOOKUP(K4807,Tabla4[[ESPECIALIDADES]:[ÁREA DE LA ESPECIALIDAD]],2,0),"Escoja una especialidad")</f>
        <v>Escoja una especialidad</v>
      </c>
      <c r="M4807" s="5"/>
      <c r="N4807" s="5"/>
      <c r="O4807" s="5"/>
      <c r="P4807" s="6">
        <f>'Formato Productividad'!$M4807-'Formato Productividad'!$AI4807</f>
        <v>0</v>
      </c>
      <c r="Q4807" s="6" t="str">
        <f>IFERROR(VLOOKUP('Formato Productividad'!$K4807,Tabla4[],3,0),"Escoja una especialidad")</f>
        <v>Escoja una especialidad</v>
      </c>
      <c r="R4807" s="6" t="str">
        <f t="shared" si="300"/>
        <v>No aplica</v>
      </c>
      <c r="S4807" s="5"/>
      <c r="T4807" s="5"/>
      <c r="U4807" s="5"/>
      <c r="V4807" s="6">
        <f t="shared" si="301"/>
        <v>0</v>
      </c>
      <c r="W4807" s="6" t="str">
        <f t="shared" si="302"/>
        <v>No aplica</v>
      </c>
      <c r="X4807" s="35" t="str">
        <f t="shared" si="303"/>
        <v>No aplica</v>
      </c>
      <c r="Y4807" s="37"/>
      <c r="Z4807" s="38"/>
      <c r="AA4807" s="36"/>
      <c r="AB4807" s="38"/>
      <c r="AC4807" s="37"/>
      <c r="AD4807" s="38"/>
      <c r="AE4807" s="37"/>
      <c r="AF4807" s="38"/>
      <c r="AG4807" s="37"/>
      <c r="AH4807" s="38"/>
      <c r="AI4807" s="36"/>
      <c r="AJ4807" s="5"/>
      <c r="AK4807" s="5"/>
      <c r="AL4807" s="6">
        <f>IFERROR('Formato Productividad'!$Y4807+'Formato Productividad'!$AA4807+'Formato Productividad'!$AC4807,0)+'Formato Productividad'!$AE4807</f>
        <v>0</v>
      </c>
      <c r="AM4807" s="6">
        <f>IFERROR((('Formato Productividad'!$T4807+'Formato Productividad'!$V4807+'Formato Productividad'!$U4807)/'Formato Productividad'!$Q4807),0)+'Formato Productividad'!$AL4807</f>
        <v>0</v>
      </c>
      <c r="AN4807" s="7">
        <f>IFERROR(('Formato Productividad'!$AM4807/'Formato Productividad'!$N4807)*('Formato Productividad'!$N4807/'Formato Productividad'!$P4807),0)</f>
        <v>0</v>
      </c>
      <c r="AO4807" s="7">
        <f>IFERROR(('Formato Productividad'!$AG4807/'Formato Productividad'!$O4807)*('Formato Productividad'!$O4807/'Formato Productividad'!$P4807),0)</f>
        <v>0</v>
      </c>
      <c r="AP4807" s="7">
        <f>'Formato Productividad'!$AN4807+'Formato Productividad'!$AO4807</f>
        <v>0</v>
      </c>
      <c r="AQ4807" s="5"/>
      <c r="AR4807" s="7">
        <f>IFERROR('Formato Productividad'!$AM4807/'Formato Productividad'!$N4807,0)</f>
        <v>0</v>
      </c>
      <c r="AS4807" s="7">
        <f>IFERROR('Formato Productividad'!$AG4807/'Formato Productividad'!$O4807,0)</f>
        <v>0</v>
      </c>
      <c r="AT4807" s="71">
        <f>IFERROR('Formato Productividad'!$AI4807/'Formato Productividad'!$M4807,0)</f>
        <v>0</v>
      </c>
      <c r="AU4807" s="74"/>
    </row>
    <row r="4808" spans="1:47" s="33" customFormat="1" ht="25.5" customHeight="1" x14ac:dyDescent="0.25">
      <c r="A4808" s="39">
        <v>4807</v>
      </c>
      <c r="B4808" s="5"/>
      <c r="C4808" s="5"/>
      <c r="D4808" s="5"/>
      <c r="E4808" s="6" t="str">
        <f>IFERROR(VLOOKUP(D4808,'Formato validacion'!$E$2:$F$131,2,0),"Escoja un ESM")</f>
        <v>Escoja un ESM</v>
      </c>
      <c r="F4808" s="31"/>
      <c r="G4808" s="5"/>
      <c r="H4808" s="5"/>
      <c r="I4808" s="5"/>
      <c r="J4808" s="5"/>
      <c r="K4808" s="5"/>
      <c r="L4808" s="6" t="str">
        <f>IFERROR(VLOOKUP(K4808,Tabla4[[ESPECIALIDADES]:[ÁREA DE LA ESPECIALIDAD]],2,0),"Escoja una especialidad")</f>
        <v>Escoja una especialidad</v>
      </c>
      <c r="M4808" s="5"/>
      <c r="N4808" s="5"/>
      <c r="O4808" s="5"/>
      <c r="P4808" s="6">
        <f>'Formato Productividad'!$M4808-'Formato Productividad'!$AI4808</f>
        <v>0</v>
      </c>
      <c r="Q4808" s="6" t="str">
        <f>IFERROR(VLOOKUP('Formato Productividad'!$K4808,Tabla4[],3,0),"Escoja una especialidad")</f>
        <v>Escoja una especialidad</v>
      </c>
      <c r="R4808" s="6" t="str">
        <f t="shared" si="300"/>
        <v>No aplica</v>
      </c>
      <c r="S4808" s="5"/>
      <c r="T4808" s="5"/>
      <c r="U4808" s="5"/>
      <c r="V4808" s="6">
        <f t="shared" si="301"/>
        <v>0</v>
      </c>
      <c r="W4808" s="6" t="str">
        <f t="shared" si="302"/>
        <v>No aplica</v>
      </c>
      <c r="X4808" s="35" t="str">
        <f t="shared" si="303"/>
        <v>No aplica</v>
      </c>
      <c r="Y4808" s="37"/>
      <c r="Z4808" s="38"/>
      <c r="AA4808" s="36"/>
      <c r="AB4808" s="38"/>
      <c r="AC4808" s="37"/>
      <c r="AD4808" s="38"/>
      <c r="AE4808" s="37"/>
      <c r="AF4808" s="38"/>
      <c r="AG4808" s="37"/>
      <c r="AH4808" s="38"/>
      <c r="AI4808" s="36"/>
      <c r="AJ4808" s="5"/>
      <c r="AK4808" s="5"/>
      <c r="AL4808" s="6">
        <f>IFERROR('Formato Productividad'!$Y4808+'Formato Productividad'!$AA4808+'Formato Productividad'!$AC4808,0)+'Formato Productividad'!$AE4808</f>
        <v>0</v>
      </c>
      <c r="AM4808" s="6">
        <f>IFERROR((('Formato Productividad'!$T4808+'Formato Productividad'!$V4808+'Formato Productividad'!$U4808)/'Formato Productividad'!$Q4808),0)+'Formato Productividad'!$AL4808</f>
        <v>0</v>
      </c>
      <c r="AN4808" s="7">
        <f>IFERROR(('Formato Productividad'!$AM4808/'Formato Productividad'!$N4808)*('Formato Productividad'!$N4808/'Formato Productividad'!$P4808),0)</f>
        <v>0</v>
      </c>
      <c r="AO4808" s="7">
        <f>IFERROR(('Formato Productividad'!$AG4808/'Formato Productividad'!$O4808)*('Formato Productividad'!$O4808/'Formato Productividad'!$P4808),0)</f>
        <v>0</v>
      </c>
      <c r="AP4808" s="7">
        <f>'Formato Productividad'!$AN4808+'Formato Productividad'!$AO4808</f>
        <v>0</v>
      </c>
      <c r="AQ4808" s="5"/>
      <c r="AR4808" s="7">
        <f>IFERROR('Formato Productividad'!$AM4808/'Formato Productividad'!$N4808,0)</f>
        <v>0</v>
      </c>
      <c r="AS4808" s="7">
        <f>IFERROR('Formato Productividad'!$AG4808/'Formato Productividad'!$O4808,0)</f>
        <v>0</v>
      </c>
      <c r="AT4808" s="71">
        <f>IFERROR('Formato Productividad'!$AI4808/'Formato Productividad'!$M4808,0)</f>
        <v>0</v>
      </c>
      <c r="AU4808" s="74"/>
    </row>
    <row r="4809" spans="1:47" s="33" customFormat="1" ht="25.5" customHeight="1" x14ac:dyDescent="0.25">
      <c r="A4809" s="39">
        <v>4808</v>
      </c>
      <c r="B4809" s="5"/>
      <c r="C4809" s="5"/>
      <c r="D4809" s="5"/>
      <c r="E4809" s="6" t="str">
        <f>IFERROR(VLOOKUP(D4809,'Formato validacion'!$E$2:$F$131,2,0),"Escoja un ESM")</f>
        <v>Escoja un ESM</v>
      </c>
      <c r="F4809" s="31"/>
      <c r="G4809" s="5"/>
      <c r="H4809" s="5"/>
      <c r="I4809" s="5"/>
      <c r="J4809" s="5"/>
      <c r="K4809" s="5"/>
      <c r="L4809" s="6" t="str">
        <f>IFERROR(VLOOKUP(K4809,Tabla4[[ESPECIALIDADES]:[ÁREA DE LA ESPECIALIDAD]],2,0),"Escoja una especialidad")</f>
        <v>Escoja una especialidad</v>
      </c>
      <c r="M4809" s="5"/>
      <c r="N4809" s="5"/>
      <c r="O4809" s="5"/>
      <c r="P4809" s="6">
        <f>'Formato Productividad'!$M4809-'Formato Productividad'!$AI4809</f>
        <v>0</v>
      </c>
      <c r="Q4809" s="6" t="str">
        <f>IFERROR(VLOOKUP('Formato Productividad'!$K4809,Tabla4[],3,0),"Escoja una especialidad")</f>
        <v>Escoja una especialidad</v>
      </c>
      <c r="R4809" s="6" t="str">
        <f t="shared" si="300"/>
        <v>No aplica</v>
      </c>
      <c r="S4809" s="5"/>
      <c r="T4809" s="5"/>
      <c r="U4809" s="5"/>
      <c r="V4809" s="6">
        <f t="shared" si="301"/>
        <v>0</v>
      </c>
      <c r="W4809" s="6" t="str">
        <f t="shared" si="302"/>
        <v>No aplica</v>
      </c>
      <c r="X4809" s="35" t="str">
        <f t="shared" si="303"/>
        <v>No aplica</v>
      </c>
      <c r="Y4809" s="37"/>
      <c r="Z4809" s="38"/>
      <c r="AA4809" s="36"/>
      <c r="AB4809" s="38"/>
      <c r="AC4809" s="37"/>
      <c r="AD4809" s="38"/>
      <c r="AE4809" s="37"/>
      <c r="AF4809" s="38"/>
      <c r="AG4809" s="37"/>
      <c r="AH4809" s="38"/>
      <c r="AI4809" s="36"/>
      <c r="AJ4809" s="5"/>
      <c r="AK4809" s="5"/>
      <c r="AL4809" s="6">
        <f>IFERROR('Formato Productividad'!$Y4809+'Formato Productividad'!$AA4809+'Formato Productividad'!$AC4809,0)+'Formato Productividad'!$AE4809</f>
        <v>0</v>
      </c>
      <c r="AM4809" s="6">
        <f>IFERROR((('Formato Productividad'!$T4809+'Formato Productividad'!$V4809+'Formato Productividad'!$U4809)/'Formato Productividad'!$Q4809),0)+'Formato Productividad'!$AL4809</f>
        <v>0</v>
      </c>
      <c r="AN4809" s="7">
        <f>IFERROR(('Formato Productividad'!$AM4809/'Formato Productividad'!$N4809)*('Formato Productividad'!$N4809/'Formato Productividad'!$P4809),0)</f>
        <v>0</v>
      </c>
      <c r="AO4809" s="7">
        <f>IFERROR(('Formato Productividad'!$AG4809/'Formato Productividad'!$O4809)*('Formato Productividad'!$O4809/'Formato Productividad'!$P4809),0)</f>
        <v>0</v>
      </c>
      <c r="AP4809" s="7">
        <f>'Formato Productividad'!$AN4809+'Formato Productividad'!$AO4809</f>
        <v>0</v>
      </c>
      <c r="AQ4809" s="5"/>
      <c r="AR4809" s="7">
        <f>IFERROR('Formato Productividad'!$AM4809/'Formato Productividad'!$N4809,0)</f>
        <v>0</v>
      </c>
      <c r="AS4809" s="7">
        <f>IFERROR('Formato Productividad'!$AG4809/'Formato Productividad'!$O4809,0)</f>
        <v>0</v>
      </c>
      <c r="AT4809" s="71">
        <f>IFERROR('Formato Productividad'!$AI4809/'Formato Productividad'!$M4809,0)</f>
        <v>0</v>
      </c>
      <c r="AU4809" s="74"/>
    </row>
    <row r="4810" spans="1:47" s="33" customFormat="1" ht="25.5" customHeight="1" x14ac:dyDescent="0.25">
      <c r="A4810" s="39">
        <v>4809</v>
      </c>
      <c r="B4810" s="5"/>
      <c r="C4810" s="5"/>
      <c r="D4810" s="5"/>
      <c r="E4810" s="6" t="str">
        <f>IFERROR(VLOOKUP(D4810,'Formato validacion'!$E$2:$F$131,2,0),"Escoja un ESM")</f>
        <v>Escoja un ESM</v>
      </c>
      <c r="F4810" s="31"/>
      <c r="G4810" s="5"/>
      <c r="H4810" s="5"/>
      <c r="I4810" s="5"/>
      <c r="J4810" s="5"/>
      <c r="K4810" s="5"/>
      <c r="L4810" s="6" t="str">
        <f>IFERROR(VLOOKUP(K4810,Tabla4[[ESPECIALIDADES]:[ÁREA DE LA ESPECIALIDAD]],2,0),"Escoja una especialidad")</f>
        <v>Escoja una especialidad</v>
      </c>
      <c r="M4810" s="5"/>
      <c r="N4810" s="5"/>
      <c r="O4810" s="5"/>
      <c r="P4810" s="6">
        <f>'Formato Productividad'!$M4810-'Formato Productividad'!$AI4810</f>
        <v>0</v>
      </c>
      <c r="Q4810" s="6" t="str">
        <f>IFERROR(VLOOKUP('Formato Productividad'!$K4810,Tabla4[],3,0),"Escoja una especialidad")</f>
        <v>Escoja una especialidad</v>
      </c>
      <c r="R4810" s="6" t="str">
        <f t="shared" si="300"/>
        <v>No aplica</v>
      </c>
      <c r="S4810" s="5"/>
      <c r="T4810" s="5"/>
      <c r="U4810" s="5"/>
      <c r="V4810" s="6">
        <f t="shared" si="301"/>
        <v>0</v>
      </c>
      <c r="W4810" s="6" t="str">
        <f t="shared" si="302"/>
        <v>No aplica</v>
      </c>
      <c r="X4810" s="35" t="str">
        <f t="shared" si="303"/>
        <v>No aplica</v>
      </c>
      <c r="Y4810" s="37"/>
      <c r="Z4810" s="38"/>
      <c r="AA4810" s="36"/>
      <c r="AB4810" s="38"/>
      <c r="AC4810" s="37"/>
      <c r="AD4810" s="38"/>
      <c r="AE4810" s="37"/>
      <c r="AF4810" s="38"/>
      <c r="AG4810" s="37"/>
      <c r="AH4810" s="38"/>
      <c r="AI4810" s="36"/>
      <c r="AJ4810" s="5"/>
      <c r="AK4810" s="5"/>
      <c r="AL4810" s="6">
        <f>IFERROR('Formato Productividad'!$Y4810+'Formato Productividad'!$AA4810+'Formato Productividad'!$AC4810,0)+'Formato Productividad'!$AE4810</f>
        <v>0</v>
      </c>
      <c r="AM4810" s="6">
        <f>IFERROR((('Formato Productividad'!$T4810+'Formato Productividad'!$V4810+'Formato Productividad'!$U4810)/'Formato Productividad'!$Q4810),0)+'Formato Productividad'!$AL4810</f>
        <v>0</v>
      </c>
      <c r="AN4810" s="7">
        <f>IFERROR(('Formato Productividad'!$AM4810/'Formato Productividad'!$N4810)*('Formato Productividad'!$N4810/'Formato Productividad'!$P4810),0)</f>
        <v>0</v>
      </c>
      <c r="AO4810" s="7">
        <f>IFERROR(('Formato Productividad'!$AG4810/'Formato Productividad'!$O4810)*('Formato Productividad'!$O4810/'Formato Productividad'!$P4810),0)</f>
        <v>0</v>
      </c>
      <c r="AP4810" s="7">
        <f>'Formato Productividad'!$AN4810+'Formato Productividad'!$AO4810</f>
        <v>0</v>
      </c>
      <c r="AQ4810" s="5"/>
      <c r="AR4810" s="7">
        <f>IFERROR('Formato Productividad'!$AM4810/'Formato Productividad'!$N4810,0)</f>
        <v>0</v>
      </c>
      <c r="AS4810" s="7">
        <f>IFERROR('Formato Productividad'!$AG4810/'Formato Productividad'!$O4810,0)</f>
        <v>0</v>
      </c>
      <c r="AT4810" s="71">
        <f>IFERROR('Formato Productividad'!$AI4810/'Formato Productividad'!$M4810,0)</f>
        <v>0</v>
      </c>
      <c r="AU4810" s="74"/>
    </row>
    <row r="4811" spans="1:47" s="33" customFormat="1" ht="25.5" customHeight="1" x14ac:dyDescent="0.25">
      <c r="A4811" s="39">
        <v>4810</v>
      </c>
      <c r="B4811" s="5"/>
      <c r="C4811" s="5"/>
      <c r="D4811" s="5"/>
      <c r="E4811" s="6" t="str">
        <f>IFERROR(VLOOKUP(D4811,'Formato validacion'!$E$2:$F$131,2,0),"Escoja un ESM")</f>
        <v>Escoja un ESM</v>
      </c>
      <c r="F4811" s="31"/>
      <c r="G4811" s="5"/>
      <c r="H4811" s="5"/>
      <c r="I4811" s="5"/>
      <c r="J4811" s="5"/>
      <c r="K4811" s="5"/>
      <c r="L4811" s="6" t="str">
        <f>IFERROR(VLOOKUP(K4811,Tabla4[[ESPECIALIDADES]:[ÁREA DE LA ESPECIALIDAD]],2,0),"Escoja una especialidad")</f>
        <v>Escoja una especialidad</v>
      </c>
      <c r="M4811" s="5"/>
      <c r="N4811" s="5"/>
      <c r="O4811" s="5"/>
      <c r="P4811" s="6">
        <f>'Formato Productividad'!$M4811-'Formato Productividad'!$AI4811</f>
        <v>0</v>
      </c>
      <c r="Q4811" s="6" t="str">
        <f>IFERROR(VLOOKUP('Formato Productividad'!$K4811,Tabla4[],3,0),"Escoja una especialidad")</f>
        <v>Escoja una especialidad</v>
      </c>
      <c r="R4811" s="6" t="str">
        <f t="shared" si="300"/>
        <v>No aplica</v>
      </c>
      <c r="S4811" s="5"/>
      <c r="T4811" s="5"/>
      <c r="U4811" s="5"/>
      <c r="V4811" s="6">
        <f t="shared" si="301"/>
        <v>0</v>
      </c>
      <c r="W4811" s="6" t="str">
        <f t="shared" si="302"/>
        <v>No aplica</v>
      </c>
      <c r="X4811" s="35" t="str">
        <f t="shared" si="303"/>
        <v>No aplica</v>
      </c>
      <c r="Y4811" s="37"/>
      <c r="Z4811" s="38"/>
      <c r="AA4811" s="36"/>
      <c r="AB4811" s="38"/>
      <c r="AC4811" s="37"/>
      <c r="AD4811" s="38"/>
      <c r="AE4811" s="37"/>
      <c r="AF4811" s="38"/>
      <c r="AG4811" s="37"/>
      <c r="AH4811" s="38"/>
      <c r="AI4811" s="36"/>
      <c r="AJ4811" s="5"/>
      <c r="AK4811" s="5"/>
      <c r="AL4811" s="6">
        <f>IFERROR('Formato Productividad'!$Y4811+'Formato Productividad'!$AA4811+'Formato Productividad'!$AC4811,0)+'Formato Productividad'!$AE4811</f>
        <v>0</v>
      </c>
      <c r="AM4811" s="6">
        <f>IFERROR((('Formato Productividad'!$T4811+'Formato Productividad'!$V4811+'Formato Productividad'!$U4811)/'Formato Productividad'!$Q4811),0)+'Formato Productividad'!$AL4811</f>
        <v>0</v>
      </c>
      <c r="AN4811" s="7">
        <f>IFERROR(('Formato Productividad'!$AM4811/'Formato Productividad'!$N4811)*('Formato Productividad'!$N4811/'Formato Productividad'!$P4811),0)</f>
        <v>0</v>
      </c>
      <c r="AO4811" s="7">
        <f>IFERROR(('Formato Productividad'!$AG4811/'Formato Productividad'!$O4811)*('Formato Productividad'!$O4811/'Formato Productividad'!$P4811),0)</f>
        <v>0</v>
      </c>
      <c r="AP4811" s="7">
        <f>'Formato Productividad'!$AN4811+'Formato Productividad'!$AO4811</f>
        <v>0</v>
      </c>
      <c r="AQ4811" s="5"/>
      <c r="AR4811" s="7">
        <f>IFERROR('Formato Productividad'!$AM4811/'Formato Productividad'!$N4811,0)</f>
        <v>0</v>
      </c>
      <c r="AS4811" s="7">
        <f>IFERROR('Formato Productividad'!$AG4811/'Formato Productividad'!$O4811,0)</f>
        <v>0</v>
      </c>
      <c r="AT4811" s="71">
        <f>IFERROR('Formato Productividad'!$AI4811/'Formato Productividad'!$M4811,0)</f>
        <v>0</v>
      </c>
      <c r="AU4811" s="74"/>
    </row>
    <row r="4812" spans="1:47" s="33" customFormat="1" ht="25.5" customHeight="1" x14ac:dyDescent="0.25">
      <c r="A4812" s="39">
        <v>4811</v>
      </c>
      <c r="B4812" s="5"/>
      <c r="C4812" s="5"/>
      <c r="D4812" s="5"/>
      <c r="E4812" s="6" t="str">
        <f>IFERROR(VLOOKUP(D4812,'Formato validacion'!$E$2:$F$131,2,0),"Escoja un ESM")</f>
        <v>Escoja un ESM</v>
      </c>
      <c r="F4812" s="31"/>
      <c r="G4812" s="5"/>
      <c r="H4812" s="5"/>
      <c r="I4812" s="5"/>
      <c r="J4812" s="5"/>
      <c r="K4812" s="5"/>
      <c r="L4812" s="6" t="str">
        <f>IFERROR(VLOOKUP(K4812,Tabla4[[ESPECIALIDADES]:[ÁREA DE LA ESPECIALIDAD]],2,0),"Escoja una especialidad")</f>
        <v>Escoja una especialidad</v>
      </c>
      <c r="M4812" s="5"/>
      <c r="N4812" s="5"/>
      <c r="O4812" s="5"/>
      <c r="P4812" s="6">
        <f>'Formato Productividad'!$M4812-'Formato Productividad'!$AI4812</f>
        <v>0</v>
      </c>
      <c r="Q4812" s="6" t="str">
        <f>IFERROR(VLOOKUP('Formato Productividad'!$K4812,Tabla4[],3,0),"Escoja una especialidad")</f>
        <v>Escoja una especialidad</v>
      </c>
      <c r="R4812" s="6" t="str">
        <f t="shared" si="300"/>
        <v>No aplica</v>
      </c>
      <c r="S4812" s="5"/>
      <c r="T4812" s="5"/>
      <c r="U4812" s="5"/>
      <c r="V4812" s="6">
        <f t="shared" si="301"/>
        <v>0</v>
      </c>
      <c r="W4812" s="6" t="str">
        <f t="shared" si="302"/>
        <v>No aplica</v>
      </c>
      <c r="X4812" s="35" t="str">
        <f t="shared" si="303"/>
        <v>No aplica</v>
      </c>
      <c r="Y4812" s="37"/>
      <c r="Z4812" s="38"/>
      <c r="AA4812" s="36"/>
      <c r="AB4812" s="38"/>
      <c r="AC4812" s="37"/>
      <c r="AD4812" s="38"/>
      <c r="AE4812" s="37"/>
      <c r="AF4812" s="38"/>
      <c r="AG4812" s="37"/>
      <c r="AH4812" s="38"/>
      <c r="AI4812" s="36"/>
      <c r="AJ4812" s="5"/>
      <c r="AK4812" s="5"/>
      <c r="AL4812" s="6">
        <f>IFERROR('Formato Productividad'!$Y4812+'Formato Productividad'!$AA4812+'Formato Productividad'!$AC4812,0)+'Formato Productividad'!$AE4812</f>
        <v>0</v>
      </c>
      <c r="AM4812" s="6">
        <f>IFERROR((('Formato Productividad'!$T4812+'Formato Productividad'!$V4812+'Formato Productividad'!$U4812)/'Formato Productividad'!$Q4812),0)+'Formato Productividad'!$AL4812</f>
        <v>0</v>
      </c>
      <c r="AN4812" s="7">
        <f>IFERROR(('Formato Productividad'!$AM4812/'Formato Productividad'!$N4812)*('Formato Productividad'!$N4812/'Formato Productividad'!$P4812),0)</f>
        <v>0</v>
      </c>
      <c r="AO4812" s="7">
        <f>IFERROR(('Formato Productividad'!$AG4812/'Formato Productividad'!$O4812)*('Formato Productividad'!$O4812/'Formato Productividad'!$P4812),0)</f>
        <v>0</v>
      </c>
      <c r="AP4812" s="7">
        <f>'Formato Productividad'!$AN4812+'Formato Productividad'!$AO4812</f>
        <v>0</v>
      </c>
      <c r="AQ4812" s="5"/>
      <c r="AR4812" s="7">
        <f>IFERROR('Formato Productividad'!$AM4812/'Formato Productividad'!$N4812,0)</f>
        <v>0</v>
      </c>
      <c r="AS4812" s="7">
        <f>IFERROR('Formato Productividad'!$AG4812/'Formato Productividad'!$O4812,0)</f>
        <v>0</v>
      </c>
      <c r="AT4812" s="71">
        <f>IFERROR('Formato Productividad'!$AI4812/'Formato Productividad'!$M4812,0)</f>
        <v>0</v>
      </c>
      <c r="AU4812" s="74"/>
    </row>
    <row r="4813" spans="1:47" s="33" customFormat="1" ht="25.5" customHeight="1" x14ac:dyDescent="0.25">
      <c r="A4813" s="39">
        <v>4812</v>
      </c>
      <c r="B4813" s="5"/>
      <c r="C4813" s="5"/>
      <c r="D4813" s="5"/>
      <c r="E4813" s="6" t="str">
        <f>IFERROR(VLOOKUP(D4813,'Formato validacion'!$E$2:$F$131,2,0),"Escoja un ESM")</f>
        <v>Escoja un ESM</v>
      </c>
      <c r="F4813" s="31"/>
      <c r="G4813" s="5"/>
      <c r="H4813" s="5"/>
      <c r="I4813" s="5"/>
      <c r="J4813" s="5"/>
      <c r="K4813" s="5"/>
      <c r="L4813" s="6" t="str">
        <f>IFERROR(VLOOKUP(K4813,Tabla4[[ESPECIALIDADES]:[ÁREA DE LA ESPECIALIDAD]],2,0),"Escoja una especialidad")</f>
        <v>Escoja una especialidad</v>
      </c>
      <c r="M4813" s="5"/>
      <c r="N4813" s="5"/>
      <c r="O4813" s="5"/>
      <c r="P4813" s="6">
        <f>'Formato Productividad'!$M4813-'Formato Productividad'!$AI4813</f>
        <v>0</v>
      </c>
      <c r="Q4813" s="6" t="str">
        <f>IFERROR(VLOOKUP('Formato Productividad'!$K4813,Tabla4[],3,0),"Escoja una especialidad")</f>
        <v>Escoja una especialidad</v>
      </c>
      <c r="R4813" s="6" t="str">
        <f t="shared" si="300"/>
        <v>No aplica</v>
      </c>
      <c r="S4813" s="5"/>
      <c r="T4813" s="5"/>
      <c r="U4813" s="5"/>
      <c r="V4813" s="6">
        <f t="shared" si="301"/>
        <v>0</v>
      </c>
      <c r="W4813" s="6" t="str">
        <f t="shared" si="302"/>
        <v>No aplica</v>
      </c>
      <c r="X4813" s="35" t="str">
        <f t="shared" si="303"/>
        <v>No aplica</v>
      </c>
      <c r="Y4813" s="37"/>
      <c r="Z4813" s="38"/>
      <c r="AA4813" s="36"/>
      <c r="AB4813" s="38"/>
      <c r="AC4813" s="37"/>
      <c r="AD4813" s="38"/>
      <c r="AE4813" s="37"/>
      <c r="AF4813" s="38"/>
      <c r="AG4813" s="37"/>
      <c r="AH4813" s="38"/>
      <c r="AI4813" s="36"/>
      <c r="AJ4813" s="5"/>
      <c r="AK4813" s="5"/>
      <c r="AL4813" s="6">
        <f>IFERROR('Formato Productividad'!$Y4813+'Formato Productividad'!$AA4813+'Formato Productividad'!$AC4813,0)+'Formato Productividad'!$AE4813</f>
        <v>0</v>
      </c>
      <c r="AM4813" s="6">
        <f>IFERROR((('Formato Productividad'!$T4813+'Formato Productividad'!$V4813+'Formato Productividad'!$U4813)/'Formato Productividad'!$Q4813),0)+'Formato Productividad'!$AL4813</f>
        <v>0</v>
      </c>
      <c r="AN4813" s="7">
        <f>IFERROR(('Formato Productividad'!$AM4813/'Formato Productividad'!$N4813)*('Formato Productividad'!$N4813/'Formato Productividad'!$P4813),0)</f>
        <v>0</v>
      </c>
      <c r="AO4813" s="7">
        <f>IFERROR(('Formato Productividad'!$AG4813/'Formato Productividad'!$O4813)*('Formato Productividad'!$O4813/'Formato Productividad'!$P4813),0)</f>
        <v>0</v>
      </c>
      <c r="AP4813" s="7">
        <f>'Formato Productividad'!$AN4813+'Formato Productividad'!$AO4813</f>
        <v>0</v>
      </c>
      <c r="AQ4813" s="5"/>
      <c r="AR4813" s="7">
        <f>IFERROR('Formato Productividad'!$AM4813/'Formato Productividad'!$N4813,0)</f>
        <v>0</v>
      </c>
      <c r="AS4813" s="7">
        <f>IFERROR('Formato Productividad'!$AG4813/'Formato Productividad'!$O4813,0)</f>
        <v>0</v>
      </c>
      <c r="AT4813" s="71">
        <f>IFERROR('Formato Productividad'!$AI4813/'Formato Productividad'!$M4813,0)</f>
        <v>0</v>
      </c>
      <c r="AU4813" s="74"/>
    </row>
    <row r="4814" spans="1:47" s="33" customFormat="1" ht="25.5" customHeight="1" x14ac:dyDescent="0.25">
      <c r="A4814" s="39">
        <v>4813</v>
      </c>
      <c r="B4814" s="5"/>
      <c r="C4814" s="5"/>
      <c r="D4814" s="5"/>
      <c r="E4814" s="6" t="str">
        <f>IFERROR(VLOOKUP(D4814,'Formato validacion'!$E$2:$F$131,2,0),"Escoja un ESM")</f>
        <v>Escoja un ESM</v>
      </c>
      <c r="F4814" s="31"/>
      <c r="G4814" s="5"/>
      <c r="H4814" s="5"/>
      <c r="I4814" s="5"/>
      <c r="J4814" s="5"/>
      <c r="K4814" s="5"/>
      <c r="L4814" s="6" t="str">
        <f>IFERROR(VLOOKUP(K4814,Tabla4[[ESPECIALIDADES]:[ÁREA DE LA ESPECIALIDAD]],2,0),"Escoja una especialidad")</f>
        <v>Escoja una especialidad</v>
      </c>
      <c r="M4814" s="5"/>
      <c r="N4814" s="5"/>
      <c r="O4814" s="5"/>
      <c r="P4814" s="6">
        <f>'Formato Productividad'!$M4814-'Formato Productividad'!$AI4814</f>
        <v>0</v>
      </c>
      <c r="Q4814" s="6" t="str">
        <f>IFERROR(VLOOKUP('Formato Productividad'!$K4814,Tabla4[],3,0),"Escoja una especialidad")</f>
        <v>Escoja una especialidad</v>
      </c>
      <c r="R4814" s="6" t="str">
        <f t="shared" si="300"/>
        <v>No aplica</v>
      </c>
      <c r="S4814" s="5"/>
      <c r="T4814" s="5"/>
      <c r="U4814" s="5"/>
      <c r="V4814" s="6">
        <f t="shared" si="301"/>
        <v>0</v>
      </c>
      <c r="W4814" s="6" t="str">
        <f t="shared" si="302"/>
        <v>No aplica</v>
      </c>
      <c r="X4814" s="35" t="str">
        <f t="shared" si="303"/>
        <v>No aplica</v>
      </c>
      <c r="Y4814" s="37"/>
      <c r="Z4814" s="38"/>
      <c r="AA4814" s="36"/>
      <c r="AB4814" s="38"/>
      <c r="AC4814" s="37"/>
      <c r="AD4814" s="38"/>
      <c r="AE4814" s="37"/>
      <c r="AF4814" s="38"/>
      <c r="AG4814" s="37"/>
      <c r="AH4814" s="38"/>
      <c r="AI4814" s="36"/>
      <c r="AJ4814" s="5"/>
      <c r="AK4814" s="5"/>
      <c r="AL4814" s="6">
        <f>IFERROR('Formato Productividad'!$Y4814+'Formato Productividad'!$AA4814+'Formato Productividad'!$AC4814,0)+'Formato Productividad'!$AE4814</f>
        <v>0</v>
      </c>
      <c r="AM4814" s="6">
        <f>IFERROR((('Formato Productividad'!$T4814+'Formato Productividad'!$V4814+'Formato Productividad'!$U4814)/'Formato Productividad'!$Q4814),0)+'Formato Productividad'!$AL4814</f>
        <v>0</v>
      </c>
      <c r="AN4814" s="7">
        <f>IFERROR(('Formato Productividad'!$AM4814/'Formato Productividad'!$N4814)*('Formato Productividad'!$N4814/'Formato Productividad'!$P4814),0)</f>
        <v>0</v>
      </c>
      <c r="AO4814" s="7">
        <f>IFERROR(('Formato Productividad'!$AG4814/'Formato Productividad'!$O4814)*('Formato Productividad'!$O4814/'Formato Productividad'!$P4814),0)</f>
        <v>0</v>
      </c>
      <c r="AP4814" s="7">
        <f>'Formato Productividad'!$AN4814+'Formato Productividad'!$AO4814</f>
        <v>0</v>
      </c>
      <c r="AQ4814" s="5"/>
      <c r="AR4814" s="7">
        <f>IFERROR('Formato Productividad'!$AM4814/'Formato Productividad'!$N4814,0)</f>
        <v>0</v>
      </c>
      <c r="AS4814" s="7">
        <f>IFERROR('Formato Productividad'!$AG4814/'Formato Productividad'!$O4814,0)</f>
        <v>0</v>
      </c>
      <c r="AT4814" s="71">
        <f>IFERROR('Formato Productividad'!$AI4814/'Formato Productividad'!$M4814,0)</f>
        <v>0</v>
      </c>
      <c r="AU4814" s="74"/>
    </row>
    <row r="4815" spans="1:47" s="33" customFormat="1" ht="25.5" customHeight="1" x14ac:dyDescent="0.25">
      <c r="A4815" s="39">
        <v>4814</v>
      </c>
      <c r="B4815" s="5"/>
      <c r="C4815" s="5"/>
      <c r="D4815" s="5"/>
      <c r="E4815" s="6" t="str">
        <f>IFERROR(VLOOKUP(D4815,'Formato validacion'!$E$2:$F$131,2,0),"Escoja un ESM")</f>
        <v>Escoja un ESM</v>
      </c>
      <c r="F4815" s="31"/>
      <c r="G4815" s="5"/>
      <c r="H4815" s="5"/>
      <c r="I4815" s="5"/>
      <c r="J4815" s="5"/>
      <c r="K4815" s="5"/>
      <c r="L4815" s="6" t="str">
        <f>IFERROR(VLOOKUP(K4815,Tabla4[[ESPECIALIDADES]:[ÁREA DE LA ESPECIALIDAD]],2,0),"Escoja una especialidad")</f>
        <v>Escoja una especialidad</v>
      </c>
      <c r="M4815" s="5"/>
      <c r="N4815" s="5"/>
      <c r="O4815" s="5"/>
      <c r="P4815" s="6">
        <f>'Formato Productividad'!$M4815-'Formato Productividad'!$AI4815</f>
        <v>0</v>
      </c>
      <c r="Q4815" s="6" t="str">
        <f>IFERROR(VLOOKUP('Formato Productividad'!$K4815,Tabla4[],3,0),"Escoja una especialidad")</f>
        <v>Escoja una especialidad</v>
      </c>
      <c r="R4815" s="6" t="str">
        <f t="shared" si="300"/>
        <v>No aplica</v>
      </c>
      <c r="S4815" s="5"/>
      <c r="T4815" s="5"/>
      <c r="U4815" s="5"/>
      <c r="V4815" s="6">
        <f t="shared" si="301"/>
        <v>0</v>
      </c>
      <c r="W4815" s="6" t="str">
        <f t="shared" si="302"/>
        <v>No aplica</v>
      </c>
      <c r="X4815" s="35" t="str">
        <f t="shared" si="303"/>
        <v>No aplica</v>
      </c>
      <c r="Y4815" s="37"/>
      <c r="Z4815" s="38"/>
      <c r="AA4815" s="36"/>
      <c r="AB4815" s="38"/>
      <c r="AC4815" s="37"/>
      <c r="AD4815" s="38"/>
      <c r="AE4815" s="37"/>
      <c r="AF4815" s="38"/>
      <c r="AG4815" s="37"/>
      <c r="AH4815" s="38"/>
      <c r="AI4815" s="36"/>
      <c r="AJ4815" s="5"/>
      <c r="AK4815" s="5"/>
      <c r="AL4815" s="6">
        <f>IFERROR('Formato Productividad'!$Y4815+'Formato Productividad'!$AA4815+'Formato Productividad'!$AC4815,0)+'Formato Productividad'!$AE4815</f>
        <v>0</v>
      </c>
      <c r="AM4815" s="6">
        <f>IFERROR((('Formato Productividad'!$T4815+'Formato Productividad'!$V4815+'Formato Productividad'!$U4815)/'Formato Productividad'!$Q4815),0)+'Formato Productividad'!$AL4815</f>
        <v>0</v>
      </c>
      <c r="AN4815" s="7">
        <f>IFERROR(('Formato Productividad'!$AM4815/'Formato Productividad'!$N4815)*('Formato Productividad'!$N4815/'Formato Productividad'!$P4815),0)</f>
        <v>0</v>
      </c>
      <c r="AO4815" s="7">
        <f>IFERROR(('Formato Productividad'!$AG4815/'Formato Productividad'!$O4815)*('Formato Productividad'!$O4815/'Formato Productividad'!$P4815),0)</f>
        <v>0</v>
      </c>
      <c r="AP4815" s="7">
        <f>'Formato Productividad'!$AN4815+'Formato Productividad'!$AO4815</f>
        <v>0</v>
      </c>
      <c r="AQ4815" s="5"/>
      <c r="AR4815" s="7">
        <f>IFERROR('Formato Productividad'!$AM4815/'Formato Productividad'!$N4815,0)</f>
        <v>0</v>
      </c>
      <c r="AS4815" s="7">
        <f>IFERROR('Formato Productividad'!$AG4815/'Formato Productividad'!$O4815,0)</f>
        <v>0</v>
      </c>
      <c r="AT4815" s="71">
        <f>IFERROR('Formato Productividad'!$AI4815/'Formato Productividad'!$M4815,0)</f>
        <v>0</v>
      </c>
      <c r="AU4815" s="74"/>
    </row>
    <row r="4816" spans="1:47" s="33" customFormat="1" ht="25.5" customHeight="1" x14ac:dyDescent="0.25">
      <c r="A4816" s="39">
        <v>4815</v>
      </c>
      <c r="B4816" s="5"/>
      <c r="C4816" s="5"/>
      <c r="D4816" s="5"/>
      <c r="E4816" s="6" t="str">
        <f>IFERROR(VLOOKUP(D4816,'Formato validacion'!$E$2:$F$131,2,0),"Escoja un ESM")</f>
        <v>Escoja un ESM</v>
      </c>
      <c r="F4816" s="31"/>
      <c r="G4816" s="5"/>
      <c r="H4816" s="5"/>
      <c r="I4816" s="5"/>
      <c r="J4816" s="5"/>
      <c r="K4816" s="5"/>
      <c r="L4816" s="6" t="str">
        <f>IFERROR(VLOOKUP(K4816,Tabla4[[ESPECIALIDADES]:[ÁREA DE LA ESPECIALIDAD]],2,0),"Escoja una especialidad")</f>
        <v>Escoja una especialidad</v>
      </c>
      <c r="M4816" s="5"/>
      <c r="N4816" s="5"/>
      <c r="O4816" s="5"/>
      <c r="P4816" s="6">
        <f>'Formato Productividad'!$M4816-'Formato Productividad'!$AI4816</f>
        <v>0</v>
      </c>
      <c r="Q4816" s="6" t="str">
        <f>IFERROR(VLOOKUP('Formato Productividad'!$K4816,Tabla4[],3,0),"Escoja una especialidad")</f>
        <v>Escoja una especialidad</v>
      </c>
      <c r="R4816" s="6" t="str">
        <f t="shared" si="300"/>
        <v>No aplica</v>
      </c>
      <c r="S4816" s="5"/>
      <c r="T4816" s="5"/>
      <c r="U4816" s="5"/>
      <c r="V4816" s="6">
        <f t="shared" si="301"/>
        <v>0</v>
      </c>
      <c r="W4816" s="6" t="str">
        <f t="shared" si="302"/>
        <v>No aplica</v>
      </c>
      <c r="X4816" s="35" t="str">
        <f t="shared" si="303"/>
        <v>No aplica</v>
      </c>
      <c r="Y4816" s="37"/>
      <c r="Z4816" s="38"/>
      <c r="AA4816" s="36"/>
      <c r="AB4816" s="38"/>
      <c r="AC4816" s="37"/>
      <c r="AD4816" s="38"/>
      <c r="AE4816" s="37"/>
      <c r="AF4816" s="38"/>
      <c r="AG4816" s="37"/>
      <c r="AH4816" s="38"/>
      <c r="AI4816" s="36"/>
      <c r="AJ4816" s="5"/>
      <c r="AK4816" s="5"/>
      <c r="AL4816" s="6">
        <f>IFERROR('Formato Productividad'!$Y4816+'Formato Productividad'!$AA4816+'Formato Productividad'!$AC4816,0)+'Formato Productividad'!$AE4816</f>
        <v>0</v>
      </c>
      <c r="AM4816" s="6">
        <f>IFERROR((('Formato Productividad'!$T4816+'Formato Productividad'!$V4816+'Formato Productividad'!$U4816)/'Formato Productividad'!$Q4816),0)+'Formato Productividad'!$AL4816</f>
        <v>0</v>
      </c>
      <c r="AN4816" s="7">
        <f>IFERROR(('Formato Productividad'!$AM4816/'Formato Productividad'!$N4816)*('Formato Productividad'!$N4816/'Formato Productividad'!$P4816),0)</f>
        <v>0</v>
      </c>
      <c r="AO4816" s="7">
        <f>IFERROR(('Formato Productividad'!$AG4816/'Formato Productividad'!$O4816)*('Formato Productividad'!$O4816/'Formato Productividad'!$P4816),0)</f>
        <v>0</v>
      </c>
      <c r="AP4816" s="7">
        <f>'Formato Productividad'!$AN4816+'Formato Productividad'!$AO4816</f>
        <v>0</v>
      </c>
      <c r="AQ4816" s="5"/>
      <c r="AR4816" s="7">
        <f>IFERROR('Formato Productividad'!$AM4816/'Formato Productividad'!$N4816,0)</f>
        <v>0</v>
      </c>
      <c r="AS4816" s="7">
        <f>IFERROR('Formato Productividad'!$AG4816/'Formato Productividad'!$O4816,0)</f>
        <v>0</v>
      </c>
      <c r="AT4816" s="71">
        <f>IFERROR('Formato Productividad'!$AI4816/'Formato Productividad'!$M4816,0)</f>
        <v>0</v>
      </c>
      <c r="AU4816" s="74"/>
    </row>
    <row r="4817" spans="1:47" s="33" customFormat="1" ht="25.5" customHeight="1" x14ac:dyDescent="0.25">
      <c r="A4817" s="39">
        <v>4816</v>
      </c>
      <c r="B4817" s="5"/>
      <c r="C4817" s="5"/>
      <c r="D4817" s="5"/>
      <c r="E4817" s="6" t="str">
        <f>IFERROR(VLOOKUP(D4817,'Formato validacion'!$E$2:$F$131,2,0),"Escoja un ESM")</f>
        <v>Escoja un ESM</v>
      </c>
      <c r="F4817" s="31"/>
      <c r="G4817" s="5"/>
      <c r="H4817" s="5"/>
      <c r="I4817" s="5"/>
      <c r="J4817" s="5"/>
      <c r="K4817" s="5"/>
      <c r="L4817" s="6" t="str">
        <f>IFERROR(VLOOKUP(K4817,Tabla4[[ESPECIALIDADES]:[ÁREA DE LA ESPECIALIDAD]],2,0),"Escoja una especialidad")</f>
        <v>Escoja una especialidad</v>
      </c>
      <c r="M4817" s="5"/>
      <c r="N4817" s="5"/>
      <c r="O4817" s="5"/>
      <c r="P4817" s="6">
        <f>'Formato Productividad'!$M4817-'Formato Productividad'!$AI4817</f>
        <v>0</v>
      </c>
      <c r="Q4817" s="6" t="str">
        <f>IFERROR(VLOOKUP('Formato Productividad'!$K4817,Tabla4[],3,0),"Escoja una especialidad")</f>
        <v>Escoja una especialidad</v>
      </c>
      <c r="R4817" s="6" t="str">
        <f t="shared" si="300"/>
        <v>No aplica</v>
      </c>
      <c r="S4817" s="5"/>
      <c r="T4817" s="5"/>
      <c r="U4817" s="5"/>
      <c r="V4817" s="6">
        <f t="shared" si="301"/>
        <v>0</v>
      </c>
      <c r="W4817" s="6" t="str">
        <f t="shared" si="302"/>
        <v>No aplica</v>
      </c>
      <c r="X4817" s="35" t="str">
        <f t="shared" si="303"/>
        <v>No aplica</v>
      </c>
      <c r="Y4817" s="37"/>
      <c r="Z4817" s="38"/>
      <c r="AA4817" s="36"/>
      <c r="AB4817" s="38"/>
      <c r="AC4817" s="37"/>
      <c r="AD4817" s="38"/>
      <c r="AE4817" s="37"/>
      <c r="AF4817" s="38"/>
      <c r="AG4817" s="37"/>
      <c r="AH4817" s="38"/>
      <c r="AI4817" s="36"/>
      <c r="AJ4817" s="5"/>
      <c r="AK4817" s="5"/>
      <c r="AL4817" s="6">
        <f>IFERROR('Formato Productividad'!$Y4817+'Formato Productividad'!$AA4817+'Formato Productividad'!$AC4817,0)+'Formato Productividad'!$AE4817</f>
        <v>0</v>
      </c>
      <c r="AM4817" s="6">
        <f>IFERROR((('Formato Productividad'!$T4817+'Formato Productividad'!$V4817+'Formato Productividad'!$U4817)/'Formato Productividad'!$Q4817),0)+'Formato Productividad'!$AL4817</f>
        <v>0</v>
      </c>
      <c r="AN4817" s="7">
        <f>IFERROR(('Formato Productividad'!$AM4817/'Formato Productividad'!$N4817)*('Formato Productividad'!$N4817/'Formato Productividad'!$P4817),0)</f>
        <v>0</v>
      </c>
      <c r="AO4817" s="7">
        <f>IFERROR(('Formato Productividad'!$AG4817/'Formato Productividad'!$O4817)*('Formato Productividad'!$O4817/'Formato Productividad'!$P4817),0)</f>
        <v>0</v>
      </c>
      <c r="AP4817" s="7">
        <f>'Formato Productividad'!$AN4817+'Formato Productividad'!$AO4817</f>
        <v>0</v>
      </c>
      <c r="AQ4817" s="5"/>
      <c r="AR4817" s="7">
        <f>IFERROR('Formato Productividad'!$AM4817/'Formato Productividad'!$N4817,0)</f>
        <v>0</v>
      </c>
      <c r="AS4817" s="7">
        <f>IFERROR('Formato Productividad'!$AG4817/'Formato Productividad'!$O4817,0)</f>
        <v>0</v>
      </c>
      <c r="AT4817" s="71">
        <f>IFERROR('Formato Productividad'!$AI4817/'Formato Productividad'!$M4817,0)</f>
        <v>0</v>
      </c>
      <c r="AU4817" s="74"/>
    </row>
    <row r="4818" spans="1:47" s="33" customFormat="1" ht="25.5" customHeight="1" x14ac:dyDescent="0.25">
      <c r="A4818" s="39">
        <v>4817</v>
      </c>
      <c r="B4818" s="5"/>
      <c r="C4818" s="5"/>
      <c r="D4818" s="5"/>
      <c r="E4818" s="6" t="str">
        <f>IFERROR(VLOOKUP(D4818,'Formato validacion'!$E$2:$F$131,2,0),"Escoja un ESM")</f>
        <v>Escoja un ESM</v>
      </c>
      <c r="F4818" s="31"/>
      <c r="G4818" s="5"/>
      <c r="H4818" s="5"/>
      <c r="I4818" s="5"/>
      <c r="J4818" s="5"/>
      <c r="K4818" s="5"/>
      <c r="L4818" s="6" t="str">
        <f>IFERROR(VLOOKUP(K4818,Tabla4[[ESPECIALIDADES]:[ÁREA DE LA ESPECIALIDAD]],2,0),"Escoja una especialidad")</f>
        <v>Escoja una especialidad</v>
      </c>
      <c r="M4818" s="5"/>
      <c r="N4818" s="5"/>
      <c r="O4818" s="5"/>
      <c r="P4818" s="6">
        <f>'Formato Productividad'!$M4818-'Formato Productividad'!$AI4818</f>
        <v>0</v>
      </c>
      <c r="Q4818" s="6" t="str">
        <f>IFERROR(VLOOKUP('Formato Productividad'!$K4818,Tabla4[],3,0),"Escoja una especialidad")</f>
        <v>Escoja una especialidad</v>
      </c>
      <c r="R4818" s="6" t="str">
        <f t="shared" si="300"/>
        <v>No aplica</v>
      </c>
      <c r="S4818" s="5"/>
      <c r="T4818" s="5"/>
      <c r="U4818" s="5"/>
      <c r="V4818" s="6">
        <f t="shared" si="301"/>
        <v>0</v>
      </c>
      <c r="W4818" s="6" t="str">
        <f t="shared" si="302"/>
        <v>No aplica</v>
      </c>
      <c r="X4818" s="35" t="str">
        <f t="shared" si="303"/>
        <v>No aplica</v>
      </c>
      <c r="Y4818" s="37"/>
      <c r="Z4818" s="38"/>
      <c r="AA4818" s="36"/>
      <c r="AB4818" s="38"/>
      <c r="AC4818" s="37"/>
      <c r="AD4818" s="38"/>
      <c r="AE4818" s="37"/>
      <c r="AF4818" s="38"/>
      <c r="AG4818" s="37"/>
      <c r="AH4818" s="38"/>
      <c r="AI4818" s="36"/>
      <c r="AJ4818" s="5"/>
      <c r="AK4818" s="5"/>
      <c r="AL4818" s="6">
        <f>IFERROR('Formato Productividad'!$Y4818+'Formato Productividad'!$AA4818+'Formato Productividad'!$AC4818,0)+'Formato Productividad'!$AE4818</f>
        <v>0</v>
      </c>
      <c r="AM4818" s="6">
        <f>IFERROR((('Formato Productividad'!$T4818+'Formato Productividad'!$V4818+'Formato Productividad'!$U4818)/'Formato Productividad'!$Q4818),0)+'Formato Productividad'!$AL4818</f>
        <v>0</v>
      </c>
      <c r="AN4818" s="7">
        <f>IFERROR(('Formato Productividad'!$AM4818/'Formato Productividad'!$N4818)*('Formato Productividad'!$N4818/'Formato Productividad'!$P4818),0)</f>
        <v>0</v>
      </c>
      <c r="AO4818" s="7">
        <f>IFERROR(('Formato Productividad'!$AG4818/'Formato Productividad'!$O4818)*('Formato Productividad'!$O4818/'Formato Productividad'!$P4818),0)</f>
        <v>0</v>
      </c>
      <c r="AP4818" s="7">
        <f>'Formato Productividad'!$AN4818+'Formato Productividad'!$AO4818</f>
        <v>0</v>
      </c>
      <c r="AQ4818" s="5"/>
      <c r="AR4818" s="7">
        <f>IFERROR('Formato Productividad'!$AM4818/'Formato Productividad'!$N4818,0)</f>
        <v>0</v>
      </c>
      <c r="AS4818" s="7">
        <f>IFERROR('Formato Productividad'!$AG4818/'Formato Productividad'!$O4818,0)</f>
        <v>0</v>
      </c>
      <c r="AT4818" s="71">
        <f>IFERROR('Formato Productividad'!$AI4818/'Formato Productividad'!$M4818,0)</f>
        <v>0</v>
      </c>
      <c r="AU4818" s="74"/>
    </row>
    <row r="4819" spans="1:47" s="33" customFormat="1" ht="25.5" customHeight="1" x14ac:dyDescent="0.25">
      <c r="A4819" s="39">
        <v>4818</v>
      </c>
      <c r="B4819" s="5"/>
      <c r="C4819" s="5"/>
      <c r="D4819" s="5"/>
      <c r="E4819" s="6" t="str">
        <f>IFERROR(VLOOKUP(D4819,'Formato validacion'!$E$2:$F$131,2,0),"Escoja un ESM")</f>
        <v>Escoja un ESM</v>
      </c>
      <c r="F4819" s="31"/>
      <c r="G4819" s="5"/>
      <c r="H4819" s="5"/>
      <c r="I4819" s="5"/>
      <c r="J4819" s="5"/>
      <c r="K4819" s="5"/>
      <c r="L4819" s="6" t="str">
        <f>IFERROR(VLOOKUP(K4819,Tabla4[[ESPECIALIDADES]:[ÁREA DE LA ESPECIALIDAD]],2,0),"Escoja una especialidad")</f>
        <v>Escoja una especialidad</v>
      </c>
      <c r="M4819" s="5"/>
      <c r="N4819" s="5"/>
      <c r="O4819" s="5"/>
      <c r="P4819" s="6">
        <f>'Formato Productividad'!$M4819-'Formato Productividad'!$AI4819</f>
        <v>0</v>
      </c>
      <c r="Q4819" s="6" t="str">
        <f>IFERROR(VLOOKUP('Formato Productividad'!$K4819,Tabla4[],3,0),"Escoja una especialidad")</f>
        <v>Escoja una especialidad</v>
      </c>
      <c r="R4819" s="6" t="str">
        <f t="shared" si="300"/>
        <v>No aplica</v>
      </c>
      <c r="S4819" s="5"/>
      <c r="T4819" s="5"/>
      <c r="U4819" s="5"/>
      <c r="V4819" s="6">
        <f t="shared" si="301"/>
        <v>0</v>
      </c>
      <c r="W4819" s="6" t="str">
        <f t="shared" si="302"/>
        <v>No aplica</v>
      </c>
      <c r="X4819" s="35" t="str">
        <f t="shared" si="303"/>
        <v>No aplica</v>
      </c>
      <c r="Y4819" s="37"/>
      <c r="Z4819" s="38"/>
      <c r="AA4819" s="36"/>
      <c r="AB4819" s="38"/>
      <c r="AC4819" s="37"/>
      <c r="AD4819" s="38"/>
      <c r="AE4819" s="37"/>
      <c r="AF4819" s="38"/>
      <c r="AG4819" s="37"/>
      <c r="AH4819" s="38"/>
      <c r="AI4819" s="36"/>
      <c r="AJ4819" s="5"/>
      <c r="AK4819" s="5"/>
      <c r="AL4819" s="6">
        <f>IFERROR('Formato Productividad'!$Y4819+'Formato Productividad'!$AA4819+'Formato Productividad'!$AC4819,0)+'Formato Productividad'!$AE4819</f>
        <v>0</v>
      </c>
      <c r="AM4819" s="6">
        <f>IFERROR((('Formato Productividad'!$T4819+'Formato Productividad'!$V4819+'Formato Productividad'!$U4819)/'Formato Productividad'!$Q4819),0)+'Formato Productividad'!$AL4819</f>
        <v>0</v>
      </c>
      <c r="AN4819" s="7">
        <f>IFERROR(('Formato Productividad'!$AM4819/'Formato Productividad'!$N4819)*('Formato Productividad'!$N4819/'Formato Productividad'!$P4819),0)</f>
        <v>0</v>
      </c>
      <c r="AO4819" s="7">
        <f>IFERROR(('Formato Productividad'!$AG4819/'Formato Productividad'!$O4819)*('Formato Productividad'!$O4819/'Formato Productividad'!$P4819),0)</f>
        <v>0</v>
      </c>
      <c r="AP4819" s="7">
        <f>'Formato Productividad'!$AN4819+'Formato Productividad'!$AO4819</f>
        <v>0</v>
      </c>
      <c r="AQ4819" s="5"/>
      <c r="AR4819" s="7">
        <f>IFERROR('Formato Productividad'!$AM4819/'Formato Productividad'!$N4819,0)</f>
        <v>0</v>
      </c>
      <c r="AS4819" s="7">
        <f>IFERROR('Formato Productividad'!$AG4819/'Formato Productividad'!$O4819,0)</f>
        <v>0</v>
      </c>
      <c r="AT4819" s="71">
        <f>IFERROR('Formato Productividad'!$AI4819/'Formato Productividad'!$M4819,0)</f>
        <v>0</v>
      </c>
      <c r="AU4819" s="74"/>
    </row>
    <row r="4820" spans="1:47" s="33" customFormat="1" ht="25.5" customHeight="1" x14ac:dyDescent="0.25">
      <c r="A4820" s="39">
        <v>4819</v>
      </c>
      <c r="B4820" s="5"/>
      <c r="C4820" s="5"/>
      <c r="D4820" s="5"/>
      <c r="E4820" s="6" t="str">
        <f>IFERROR(VLOOKUP(D4820,'Formato validacion'!$E$2:$F$131,2,0),"Escoja un ESM")</f>
        <v>Escoja un ESM</v>
      </c>
      <c r="F4820" s="31"/>
      <c r="G4820" s="5"/>
      <c r="H4820" s="5"/>
      <c r="I4820" s="5"/>
      <c r="J4820" s="5"/>
      <c r="K4820" s="5"/>
      <c r="L4820" s="6" t="str">
        <f>IFERROR(VLOOKUP(K4820,Tabla4[[ESPECIALIDADES]:[ÁREA DE LA ESPECIALIDAD]],2,0),"Escoja una especialidad")</f>
        <v>Escoja una especialidad</v>
      </c>
      <c r="M4820" s="5"/>
      <c r="N4820" s="5"/>
      <c r="O4820" s="5"/>
      <c r="P4820" s="6">
        <f>'Formato Productividad'!$M4820-'Formato Productividad'!$AI4820</f>
        <v>0</v>
      </c>
      <c r="Q4820" s="6" t="str">
        <f>IFERROR(VLOOKUP('Formato Productividad'!$K4820,Tabla4[],3,0),"Escoja una especialidad")</f>
        <v>Escoja una especialidad</v>
      </c>
      <c r="R4820" s="6" t="str">
        <f t="shared" si="300"/>
        <v>No aplica</v>
      </c>
      <c r="S4820" s="5"/>
      <c r="T4820" s="5"/>
      <c r="U4820" s="5"/>
      <c r="V4820" s="6">
        <f t="shared" si="301"/>
        <v>0</v>
      </c>
      <c r="W4820" s="6" t="str">
        <f t="shared" si="302"/>
        <v>No aplica</v>
      </c>
      <c r="X4820" s="35" t="str">
        <f t="shared" si="303"/>
        <v>No aplica</v>
      </c>
      <c r="Y4820" s="37"/>
      <c r="Z4820" s="38"/>
      <c r="AA4820" s="36"/>
      <c r="AB4820" s="38"/>
      <c r="AC4820" s="37"/>
      <c r="AD4820" s="38"/>
      <c r="AE4820" s="37"/>
      <c r="AF4820" s="38"/>
      <c r="AG4820" s="37"/>
      <c r="AH4820" s="38"/>
      <c r="AI4820" s="36"/>
      <c r="AJ4820" s="5"/>
      <c r="AK4820" s="5"/>
      <c r="AL4820" s="6">
        <f>IFERROR('Formato Productividad'!$Y4820+'Formato Productividad'!$AA4820+'Formato Productividad'!$AC4820,0)+'Formato Productividad'!$AE4820</f>
        <v>0</v>
      </c>
      <c r="AM4820" s="6">
        <f>IFERROR((('Formato Productividad'!$T4820+'Formato Productividad'!$V4820+'Formato Productividad'!$U4820)/'Formato Productividad'!$Q4820),0)+'Formato Productividad'!$AL4820</f>
        <v>0</v>
      </c>
      <c r="AN4820" s="7">
        <f>IFERROR(('Formato Productividad'!$AM4820/'Formato Productividad'!$N4820)*('Formato Productividad'!$N4820/'Formato Productividad'!$P4820),0)</f>
        <v>0</v>
      </c>
      <c r="AO4820" s="7">
        <f>IFERROR(('Formato Productividad'!$AG4820/'Formato Productividad'!$O4820)*('Formato Productividad'!$O4820/'Formato Productividad'!$P4820),0)</f>
        <v>0</v>
      </c>
      <c r="AP4820" s="7">
        <f>'Formato Productividad'!$AN4820+'Formato Productividad'!$AO4820</f>
        <v>0</v>
      </c>
      <c r="AQ4820" s="5"/>
      <c r="AR4820" s="7">
        <f>IFERROR('Formato Productividad'!$AM4820/'Formato Productividad'!$N4820,0)</f>
        <v>0</v>
      </c>
      <c r="AS4820" s="7">
        <f>IFERROR('Formato Productividad'!$AG4820/'Formato Productividad'!$O4820,0)</f>
        <v>0</v>
      </c>
      <c r="AT4820" s="71">
        <f>IFERROR('Formato Productividad'!$AI4820/'Formato Productividad'!$M4820,0)</f>
        <v>0</v>
      </c>
      <c r="AU4820" s="74"/>
    </row>
    <row r="4821" spans="1:47" s="33" customFormat="1" ht="25.5" customHeight="1" x14ac:dyDescent="0.25">
      <c r="A4821" s="39">
        <v>4820</v>
      </c>
      <c r="B4821" s="5"/>
      <c r="C4821" s="5"/>
      <c r="D4821" s="5"/>
      <c r="E4821" s="6" t="str">
        <f>IFERROR(VLOOKUP(D4821,'Formato validacion'!$E$2:$F$131,2,0),"Escoja un ESM")</f>
        <v>Escoja un ESM</v>
      </c>
      <c r="F4821" s="31"/>
      <c r="G4821" s="5"/>
      <c r="H4821" s="5"/>
      <c r="I4821" s="5"/>
      <c r="J4821" s="5"/>
      <c r="K4821" s="5"/>
      <c r="L4821" s="6" t="str">
        <f>IFERROR(VLOOKUP(K4821,Tabla4[[ESPECIALIDADES]:[ÁREA DE LA ESPECIALIDAD]],2,0),"Escoja una especialidad")</f>
        <v>Escoja una especialidad</v>
      </c>
      <c r="M4821" s="5"/>
      <c r="N4821" s="5"/>
      <c r="O4821" s="5"/>
      <c r="P4821" s="6">
        <f>'Formato Productividad'!$M4821-'Formato Productividad'!$AI4821</f>
        <v>0</v>
      </c>
      <c r="Q4821" s="6" t="str">
        <f>IFERROR(VLOOKUP('Formato Productividad'!$K4821,Tabla4[],3,0),"Escoja una especialidad")</f>
        <v>Escoja una especialidad</v>
      </c>
      <c r="R4821" s="6" t="str">
        <f t="shared" si="300"/>
        <v>No aplica</v>
      </c>
      <c r="S4821" s="5"/>
      <c r="T4821" s="5"/>
      <c r="U4821" s="5"/>
      <c r="V4821" s="6">
        <f t="shared" si="301"/>
        <v>0</v>
      </c>
      <c r="W4821" s="6" t="str">
        <f t="shared" si="302"/>
        <v>No aplica</v>
      </c>
      <c r="X4821" s="35" t="str">
        <f t="shared" si="303"/>
        <v>No aplica</v>
      </c>
      <c r="Y4821" s="37"/>
      <c r="Z4821" s="38"/>
      <c r="AA4821" s="36"/>
      <c r="AB4821" s="38"/>
      <c r="AC4821" s="37"/>
      <c r="AD4821" s="38"/>
      <c r="AE4821" s="37"/>
      <c r="AF4821" s="38"/>
      <c r="AG4821" s="37"/>
      <c r="AH4821" s="38"/>
      <c r="AI4821" s="36"/>
      <c r="AJ4821" s="5"/>
      <c r="AK4821" s="5"/>
      <c r="AL4821" s="6">
        <f>IFERROR('Formato Productividad'!$Y4821+'Formato Productividad'!$AA4821+'Formato Productividad'!$AC4821,0)+'Formato Productividad'!$AE4821</f>
        <v>0</v>
      </c>
      <c r="AM4821" s="6">
        <f>IFERROR((('Formato Productividad'!$T4821+'Formato Productividad'!$V4821+'Formato Productividad'!$U4821)/'Formato Productividad'!$Q4821),0)+'Formato Productividad'!$AL4821</f>
        <v>0</v>
      </c>
      <c r="AN4821" s="7">
        <f>IFERROR(('Formato Productividad'!$AM4821/'Formato Productividad'!$N4821)*('Formato Productividad'!$N4821/'Formato Productividad'!$P4821),0)</f>
        <v>0</v>
      </c>
      <c r="AO4821" s="7">
        <f>IFERROR(('Formato Productividad'!$AG4821/'Formato Productividad'!$O4821)*('Formato Productividad'!$O4821/'Formato Productividad'!$P4821),0)</f>
        <v>0</v>
      </c>
      <c r="AP4821" s="7">
        <f>'Formato Productividad'!$AN4821+'Formato Productividad'!$AO4821</f>
        <v>0</v>
      </c>
      <c r="AQ4821" s="5"/>
      <c r="AR4821" s="7">
        <f>IFERROR('Formato Productividad'!$AM4821/'Formato Productividad'!$N4821,0)</f>
        <v>0</v>
      </c>
      <c r="AS4821" s="7">
        <f>IFERROR('Formato Productividad'!$AG4821/'Formato Productividad'!$O4821,0)</f>
        <v>0</v>
      </c>
      <c r="AT4821" s="71">
        <f>IFERROR('Formato Productividad'!$AI4821/'Formato Productividad'!$M4821,0)</f>
        <v>0</v>
      </c>
      <c r="AU4821" s="74"/>
    </row>
    <row r="4822" spans="1:47" s="33" customFormat="1" ht="25.5" customHeight="1" x14ac:dyDescent="0.25">
      <c r="A4822" s="39">
        <v>4821</v>
      </c>
      <c r="B4822" s="5"/>
      <c r="C4822" s="5"/>
      <c r="D4822" s="5"/>
      <c r="E4822" s="6" t="str">
        <f>IFERROR(VLOOKUP(D4822,'Formato validacion'!$E$2:$F$131,2,0),"Escoja un ESM")</f>
        <v>Escoja un ESM</v>
      </c>
      <c r="F4822" s="31"/>
      <c r="G4822" s="5"/>
      <c r="H4822" s="5"/>
      <c r="I4822" s="5"/>
      <c r="J4822" s="5"/>
      <c r="K4822" s="5"/>
      <c r="L4822" s="6" t="str">
        <f>IFERROR(VLOOKUP(K4822,Tabla4[[ESPECIALIDADES]:[ÁREA DE LA ESPECIALIDAD]],2,0),"Escoja una especialidad")</f>
        <v>Escoja una especialidad</v>
      </c>
      <c r="M4822" s="5"/>
      <c r="N4822" s="5"/>
      <c r="O4822" s="5"/>
      <c r="P4822" s="6">
        <f>'Formato Productividad'!$M4822-'Formato Productividad'!$AI4822</f>
        <v>0</v>
      </c>
      <c r="Q4822" s="6" t="str">
        <f>IFERROR(VLOOKUP('Formato Productividad'!$K4822,Tabla4[],3,0),"Escoja una especialidad")</f>
        <v>Escoja una especialidad</v>
      </c>
      <c r="R4822" s="6" t="str">
        <f t="shared" si="300"/>
        <v>No aplica</v>
      </c>
      <c r="S4822" s="5"/>
      <c r="T4822" s="5"/>
      <c r="U4822" s="5"/>
      <c r="V4822" s="6">
        <f t="shared" si="301"/>
        <v>0</v>
      </c>
      <c r="W4822" s="6" t="str">
        <f t="shared" si="302"/>
        <v>No aplica</v>
      </c>
      <c r="X4822" s="35" t="str">
        <f t="shared" si="303"/>
        <v>No aplica</v>
      </c>
      <c r="Y4822" s="37"/>
      <c r="Z4822" s="38"/>
      <c r="AA4822" s="36"/>
      <c r="AB4822" s="38"/>
      <c r="AC4822" s="37"/>
      <c r="AD4822" s="38"/>
      <c r="AE4822" s="37"/>
      <c r="AF4822" s="38"/>
      <c r="AG4822" s="37"/>
      <c r="AH4822" s="38"/>
      <c r="AI4822" s="36"/>
      <c r="AJ4822" s="5"/>
      <c r="AK4822" s="5"/>
      <c r="AL4822" s="6">
        <f>IFERROR('Formato Productividad'!$Y4822+'Formato Productividad'!$AA4822+'Formato Productividad'!$AC4822,0)+'Formato Productividad'!$AE4822</f>
        <v>0</v>
      </c>
      <c r="AM4822" s="6">
        <f>IFERROR((('Formato Productividad'!$T4822+'Formato Productividad'!$V4822+'Formato Productividad'!$U4822)/'Formato Productividad'!$Q4822),0)+'Formato Productividad'!$AL4822</f>
        <v>0</v>
      </c>
      <c r="AN4822" s="7">
        <f>IFERROR(('Formato Productividad'!$AM4822/'Formato Productividad'!$N4822)*('Formato Productividad'!$N4822/'Formato Productividad'!$P4822),0)</f>
        <v>0</v>
      </c>
      <c r="AO4822" s="7">
        <f>IFERROR(('Formato Productividad'!$AG4822/'Formato Productividad'!$O4822)*('Formato Productividad'!$O4822/'Formato Productividad'!$P4822),0)</f>
        <v>0</v>
      </c>
      <c r="AP4822" s="7">
        <f>'Formato Productividad'!$AN4822+'Formato Productividad'!$AO4822</f>
        <v>0</v>
      </c>
      <c r="AQ4822" s="5"/>
      <c r="AR4822" s="7">
        <f>IFERROR('Formato Productividad'!$AM4822/'Formato Productividad'!$N4822,0)</f>
        <v>0</v>
      </c>
      <c r="AS4822" s="7">
        <f>IFERROR('Formato Productividad'!$AG4822/'Formato Productividad'!$O4822,0)</f>
        <v>0</v>
      </c>
      <c r="AT4822" s="71">
        <f>IFERROR('Formato Productividad'!$AI4822/'Formato Productividad'!$M4822,0)</f>
        <v>0</v>
      </c>
      <c r="AU4822" s="74"/>
    </row>
    <row r="4823" spans="1:47" s="33" customFormat="1" ht="25.5" customHeight="1" x14ac:dyDescent="0.25">
      <c r="A4823" s="39">
        <v>4822</v>
      </c>
      <c r="B4823" s="5"/>
      <c r="C4823" s="5"/>
      <c r="D4823" s="5"/>
      <c r="E4823" s="6" t="str">
        <f>IFERROR(VLOOKUP(D4823,'Formato validacion'!$E$2:$F$131,2,0),"Escoja un ESM")</f>
        <v>Escoja un ESM</v>
      </c>
      <c r="F4823" s="31"/>
      <c r="G4823" s="5"/>
      <c r="H4823" s="5"/>
      <c r="I4823" s="5"/>
      <c r="J4823" s="5"/>
      <c r="K4823" s="5"/>
      <c r="L4823" s="6" t="str">
        <f>IFERROR(VLOOKUP(K4823,Tabla4[[ESPECIALIDADES]:[ÁREA DE LA ESPECIALIDAD]],2,0),"Escoja una especialidad")</f>
        <v>Escoja una especialidad</v>
      </c>
      <c r="M4823" s="5"/>
      <c r="N4823" s="5"/>
      <c r="O4823" s="5"/>
      <c r="P4823" s="6">
        <f>'Formato Productividad'!$M4823-'Formato Productividad'!$AI4823</f>
        <v>0</v>
      </c>
      <c r="Q4823" s="6" t="str">
        <f>IFERROR(VLOOKUP('Formato Productividad'!$K4823,Tabla4[],3,0),"Escoja una especialidad")</f>
        <v>Escoja una especialidad</v>
      </c>
      <c r="R4823" s="6" t="str">
        <f t="shared" si="300"/>
        <v>No aplica</v>
      </c>
      <c r="S4823" s="5"/>
      <c r="T4823" s="5"/>
      <c r="U4823" s="5"/>
      <c r="V4823" s="6">
        <f t="shared" si="301"/>
        <v>0</v>
      </c>
      <c r="W4823" s="6" t="str">
        <f t="shared" si="302"/>
        <v>No aplica</v>
      </c>
      <c r="X4823" s="35" t="str">
        <f t="shared" si="303"/>
        <v>No aplica</v>
      </c>
      <c r="Y4823" s="37"/>
      <c r="Z4823" s="38"/>
      <c r="AA4823" s="36"/>
      <c r="AB4823" s="38"/>
      <c r="AC4823" s="37"/>
      <c r="AD4823" s="38"/>
      <c r="AE4823" s="37"/>
      <c r="AF4823" s="38"/>
      <c r="AG4823" s="37"/>
      <c r="AH4823" s="38"/>
      <c r="AI4823" s="36"/>
      <c r="AJ4823" s="5"/>
      <c r="AK4823" s="5"/>
      <c r="AL4823" s="6">
        <f>IFERROR('Formato Productividad'!$Y4823+'Formato Productividad'!$AA4823+'Formato Productividad'!$AC4823,0)+'Formato Productividad'!$AE4823</f>
        <v>0</v>
      </c>
      <c r="AM4823" s="6">
        <f>IFERROR((('Formato Productividad'!$T4823+'Formato Productividad'!$V4823+'Formato Productividad'!$U4823)/'Formato Productividad'!$Q4823),0)+'Formato Productividad'!$AL4823</f>
        <v>0</v>
      </c>
      <c r="AN4823" s="7">
        <f>IFERROR(('Formato Productividad'!$AM4823/'Formato Productividad'!$N4823)*('Formato Productividad'!$N4823/'Formato Productividad'!$P4823),0)</f>
        <v>0</v>
      </c>
      <c r="AO4823" s="7">
        <f>IFERROR(('Formato Productividad'!$AG4823/'Formato Productividad'!$O4823)*('Formato Productividad'!$O4823/'Formato Productividad'!$P4823),0)</f>
        <v>0</v>
      </c>
      <c r="AP4823" s="7">
        <f>'Formato Productividad'!$AN4823+'Formato Productividad'!$AO4823</f>
        <v>0</v>
      </c>
      <c r="AQ4823" s="5"/>
      <c r="AR4823" s="7">
        <f>IFERROR('Formato Productividad'!$AM4823/'Formato Productividad'!$N4823,0)</f>
        <v>0</v>
      </c>
      <c r="AS4823" s="7">
        <f>IFERROR('Formato Productividad'!$AG4823/'Formato Productividad'!$O4823,0)</f>
        <v>0</v>
      </c>
      <c r="AT4823" s="71">
        <f>IFERROR('Formato Productividad'!$AI4823/'Formato Productividad'!$M4823,0)</f>
        <v>0</v>
      </c>
      <c r="AU4823" s="74"/>
    </row>
    <row r="4824" spans="1:47" s="33" customFormat="1" ht="25.5" customHeight="1" x14ac:dyDescent="0.25">
      <c r="A4824" s="39">
        <v>4823</v>
      </c>
      <c r="B4824" s="5"/>
      <c r="C4824" s="5"/>
      <c r="D4824" s="5"/>
      <c r="E4824" s="6" t="str">
        <f>IFERROR(VLOOKUP(D4824,'Formato validacion'!$E$2:$F$131,2,0),"Escoja un ESM")</f>
        <v>Escoja un ESM</v>
      </c>
      <c r="F4824" s="31"/>
      <c r="G4824" s="5"/>
      <c r="H4824" s="5"/>
      <c r="I4824" s="5"/>
      <c r="J4824" s="5"/>
      <c r="K4824" s="5"/>
      <c r="L4824" s="6" t="str">
        <f>IFERROR(VLOOKUP(K4824,Tabla4[[ESPECIALIDADES]:[ÁREA DE LA ESPECIALIDAD]],2,0),"Escoja una especialidad")</f>
        <v>Escoja una especialidad</v>
      </c>
      <c r="M4824" s="5"/>
      <c r="N4824" s="5"/>
      <c r="O4824" s="5"/>
      <c r="P4824" s="6">
        <f>'Formato Productividad'!$M4824-'Formato Productividad'!$AI4824</f>
        <v>0</v>
      </c>
      <c r="Q4824" s="6" t="str">
        <f>IFERROR(VLOOKUP('Formato Productividad'!$K4824,Tabla4[],3,0),"Escoja una especialidad")</f>
        <v>Escoja una especialidad</v>
      </c>
      <c r="R4824" s="6" t="str">
        <f t="shared" si="300"/>
        <v>No aplica</v>
      </c>
      <c r="S4824" s="5"/>
      <c r="T4824" s="5"/>
      <c r="U4824" s="5"/>
      <c r="V4824" s="6">
        <f t="shared" si="301"/>
        <v>0</v>
      </c>
      <c r="W4824" s="6" t="str">
        <f t="shared" si="302"/>
        <v>No aplica</v>
      </c>
      <c r="X4824" s="35" t="str">
        <f t="shared" si="303"/>
        <v>No aplica</v>
      </c>
      <c r="Y4824" s="37"/>
      <c r="Z4824" s="38"/>
      <c r="AA4824" s="36"/>
      <c r="AB4824" s="38"/>
      <c r="AC4824" s="37"/>
      <c r="AD4824" s="38"/>
      <c r="AE4824" s="37"/>
      <c r="AF4824" s="38"/>
      <c r="AG4824" s="37"/>
      <c r="AH4824" s="38"/>
      <c r="AI4824" s="36"/>
      <c r="AJ4824" s="5"/>
      <c r="AK4824" s="5"/>
      <c r="AL4824" s="6">
        <f>IFERROR('Formato Productividad'!$Y4824+'Formato Productividad'!$AA4824+'Formato Productividad'!$AC4824,0)+'Formato Productividad'!$AE4824</f>
        <v>0</v>
      </c>
      <c r="AM4824" s="6">
        <f>IFERROR((('Formato Productividad'!$T4824+'Formato Productividad'!$V4824+'Formato Productividad'!$U4824)/'Formato Productividad'!$Q4824),0)+'Formato Productividad'!$AL4824</f>
        <v>0</v>
      </c>
      <c r="AN4824" s="7">
        <f>IFERROR(('Formato Productividad'!$AM4824/'Formato Productividad'!$N4824)*('Formato Productividad'!$N4824/'Formato Productividad'!$P4824),0)</f>
        <v>0</v>
      </c>
      <c r="AO4824" s="7">
        <f>IFERROR(('Formato Productividad'!$AG4824/'Formato Productividad'!$O4824)*('Formato Productividad'!$O4824/'Formato Productividad'!$P4824),0)</f>
        <v>0</v>
      </c>
      <c r="AP4824" s="7">
        <f>'Formato Productividad'!$AN4824+'Formato Productividad'!$AO4824</f>
        <v>0</v>
      </c>
      <c r="AQ4824" s="5"/>
      <c r="AR4824" s="7">
        <f>IFERROR('Formato Productividad'!$AM4824/'Formato Productividad'!$N4824,0)</f>
        <v>0</v>
      </c>
      <c r="AS4824" s="7">
        <f>IFERROR('Formato Productividad'!$AG4824/'Formato Productividad'!$O4824,0)</f>
        <v>0</v>
      </c>
      <c r="AT4824" s="71">
        <f>IFERROR('Formato Productividad'!$AI4824/'Formato Productividad'!$M4824,0)</f>
        <v>0</v>
      </c>
      <c r="AU4824" s="74"/>
    </row>
    <row r="4825" spans="1:47" s="33" customFormat="1" ht="25.5" customHeight="1" x14ac:dyDescent="0.25">
      <c r="A4825" s="39">
        <v>4824</v>
      </c>
      <c r="B4825" s="5"/>
      <c r="C4825" s="5"/>
      <c r="D4825" s="5"/>
      <c r="E4825" s="6" t="str">
        <f>IFERROR(VLOOKUP(D4825,'Formato validacion'!$E$2:$F$131,2,0),"Escoja un ESM")</f>
        <v>Escoja un ESM</v>
      </c>
      <c r="F4825" s="31"/>
      <c r="G4825" s="5"/>
      <c r="H4825" s="5"/>
      <c r="I4825" s="5"/>
      <c r="J4825" s="5"/>
      <c r="K4825" s="5"/>
      <c r="L4825" s="6" t="str">
        <f>IFERROR(VLOOKUP(K4825,Tabla4[[ESPECIALIDADES]:[ÁREA DE LA ESPECIALIDAD]],2,0),"Escoja una especialidad")</f>
        <v>Escoja una especialidad</v>
      </c>
      <c r="M4825" s="5"/>
      <c r="N4825" s="5"/>
      <c r="O4825" s="5"/>
      <c r="P4825" s="6">
        <f>'Formato Productividad'!$M4825-'Formato Productividad'!$AI4825</f>
        <v>0</v>
      </c>
      <c r="Q4825" s="6" t="str">
        <f>IFERROR(VLOOKUP('Formato Productividad'!$K4825,Tabla4[],3,0),"Escoja una especialidad")</f>
        <v>Escoja una especialidad</v>
      </c>
      <c r="R4825" s="6" t="str">
        <f t="shared" si="300"/>
        <v>No aplica</v>
      </c>
      <c r="S4825" s="5"/>
      <c r="T4825" s="5"/>
      <c r="U4825" s="5"/>
      <c r="V4825" s="6">
        <f t="shared" si="301"/>
        <v>0</v>
      </c>
      <c r="W4825" s="6" t="str">
        <f t="shared" si="302"/>
        <v>No aplica</v>
      </c>
      <c r="X4825" s="35" t="str">
        <f t="shared" si="303"/>
        <v>No aplica</v>
      </c>
      <c r="Y4825" s="37"/>
      <c r="Z4825" s="38"/>
      <c r="AA4825" s="36"/>
      <c r="AB4825" s="38"/>
      <c r="AC4825" s="37"/>
      <c r="AD4825" s="38"/>
      <c r="AE4825" s="37"/>
      <c r="AF4825" s="38"/>
      <c r="AG4825" s="37"/>
      <c r="AH4825" s="38"/>
      <c r="AI4825" s="36"/>
      <c r="AJ4825" s="5"/>
      <c r="AK4825" s="5"/>
      <c r="AL4825" s="6">
        <f>IFERROR('Formato Productividad'!$Y4825+'Formato Productividad'!$AA4825+'Formato Productividad'!$AC4825,0)+'Formato Productividad'!$AE4825</f>
        <v>0</v>
      </c>
      <c r="AM4825" s="6">
        <f>IFERROR((('Formato Productividad'!$T4825+'Formato Productividad'!$V4825+'Formato Productividad'!$U4825)/'Formato Productividad'!$Q4825),0)+'Formato Productividad'!$AL4825</f>
        <v>0</v>
      </c>
      <c r="AN4825" s="7">
        <f>IFERROR(('Formato Productividad'!$AM4825/'Formato Productividad'!$N4825)*('Formato Productividad'!$N4825/'Formato Productividad'!$P4825),0)</f>
        <v>0</v>
      </c>
      <c r="AO4825" s="7">
        <f>IFERROR(('Formato Productividad'!$AG4825/'Formato Productividad'!$O4825)*('Formato Productividad'!$O4825/'Formato Productividad'!$P4825),0)</f>
        <v>0</v>
      </c>
      <c r="AP4825" s="7">
        <f>'Formato Productividad'!$AN4825+'Formato Productividad'!$AO4825</f>
        <v>0</v>
      </c>
      <c r="AQ4825" s="5"/>
      <c r="AR4825" s="7">
        <f>IFERROR('Formato Productividad'!$AM4825/'Formato Productividad'!$N4825,0)</f>
        <v>0</v>
      </c>
      <c r="AS4825" s="7">
        <f>IFERROR('Formato Productividad'!$AG4825/'Formato Productividad'!$O4825,0)</f>
        <v>0</v>
      </c>
      <c r="AT4825" s="71">
        <f>IFERROR('Formato Productividad'!$AI4825/'Formato Productividad'!$M4825,0)</f>
        <v>0</v>
      </c>
      <c r="AU4825" s="74"/>
    </row>
    <row r="4826" spans="1:47" s="33" customFormat="1" ht="25.5" customHeight="1" x14ac:dyDescent="0.25">
      <c r="A4826" s="39">
        <v>4825</v>
      </c>
      <c r="B4826" s="5"/>
      <c r="C4826" s="5"/>
      <c r="D4826" s="5"/>
      <c r="E4826" s="6" t="str">
        <f>IFERROR(VLOOKUP(D4826,'Formato validacion'!$E$2:$F$131,2,0),"Escoja un ESM")</f>
        <v>Escoja un ESM</v>
      </c>
      <c r="F4826" s="31"/>
      <c r="G4826" s="5"/>
      <c r="H4826" s="5"/>
      <c r="I4826" s="5"/>
      <c r="J4826" s="5"/>
      <c r="K4826" s="5"/>
      <c r="L4826" s="6" t="str">
        <f>IFERROR(VLOOKUP(K4826,Tabla4[[ESPECIALIDADES]:[ÁREA DE LA ESPECIALIDAD]],2,0),"Escoja una especialidad")</f>
        <v>Escoja una especialidad</v>
      </c>
      <c r="M4826" s="5"/>
      <c r="N4826" s="5"/>
      <c r="O4826" s="5"/>
      <c r="P4826" s="6">
        <f>'Formato Productividad'!$M4826-'Formato Productividad'!$AI4826</f>
        <v>0</v>
      </c>
      <c r="Q4826" s="6" t="str">
        <f>IFERROR(VLOOKUP('Formato Productividad'!$K4826,Tabla4[],3,0),"Escoja una especialidad")</f>
        <v>Escoja una especialidad</v>
      </c>
      <c r="R4826" s="6" t="str">
        <f t="shared" si="300"/>
        <v>No aplica</v>
      </c>
      <c r="S4826" s="5"/>
      <c r="T4826" s="5"/>
      <c r="U4826" s="5"/>
      <c r="V4826" s="6">
        <f t="shared" si="301"/>
        <v>0</v>
      </c>
      <c r="W4826" s="6" t="str">
        <f t="shared" si="302"/>
        <v>No aplica</v>
      </c>
      <c r="X4826" s="35" t="str">
        <f t="shared" si="303"/>
        <v>No aplica</v>
      </c>
      <c r="Y4826" s="37"/>
      <c r="Z4826" s="38"/>
      <c r="AA4826" s="36"/>
      <c r="AB4826" s="38"/>
      <c r="AC4826" s="37"/>
      <c r="AD4826" s="38"/>
      <c r="AE4826" s="37"/>
      <c r="AF4826" s="38"/>
      <c r="AG4826" s="37"/>
      <c r="AH4826" s="38"/>
      <c r="AI4826" s="36"/>
      <c r="AJ4826" s="5"/>
      <c r="AK4826" s="5"/>
      <c r="AL4826" s="6">
        <f>IFERROR('Formato Productividad'!$Y4826+'Formato Productividad'!$AA4826+'Formato Productividad'!$AC4826,0)+'Formato Productividad'!$AE4826</f>
        <v>0</v>
      </c>
      <c r="AM4826" s="6">
        <f>IFERROR((('Formato Productividad'!$T4826+'Formato Productividad'!$V4826+'Formato Productividad'!$U4826)/'Formato Productividad'!$Q4826),0)+'Formato Productividad'!$AL4826</f>
        <v>0</v>
      </c>
      <c r="AN4826" s="7">
        <f>IFERROR(('Formato Productividad'!$AM4826/'Formato Productividad'!$N4826)*('Formato Productividad'!$N4826/'Formato Productividad'!$P4826),0)</f>
        <v>0</v>
      </c>
      <c r="AO4826" s="7">
        <f>IFERROR(('Formato Productividad'!$AG4826/'Formato Productividad'!$O4826)*('Formato Productividad'!$O4826/'Formato Productividad'!$P4826),0)</f>
        <v>0</v>
      </c>
      <c r="AP4826" s="7">
        <f>'Formato Productividad'!$AN4826+'Formato Productividad'!$AO4826</f>
        <v>0</v>
      </c>
      <c r="AQ4826" s="5"/>
      <c r="AR4826" s="7">
        <f>IFERROR('Formato Productividad'!$AM4826/'Formato Productividad'!$N4826,0)</f>
        <v>0</v>
      </c>
      <c r="AS4826" s="7">
        <f>IFERROR('Formato Productividad'!$AG4826/'Formato Productividad'!$O4826,0)</f>
        <v>0</v>
      </c>
      <c r="AT4826" s="71">
        <f>IFERROR('Formato Productividad'!$AI4826/'Formato Productividad'!$M4826,0)</f>
        <v>0</v>
      </c>
      <c r="AU4826" s="74"/>
    </row>
    <row r="4827" spans="1:47" s="33" customFormat="1" ht="25.5" customHeight="1" x14ac:dyDescent="0.25">
      <c r="A4827" s="39">
        <v>4826</v>
      </c>
      <c r="B4827" s="5"/>
      <c r="C4827" s="5"/>
      <c r="D4827" s="5"/>
      <c r="E4827" s="6" t="str">
        <f>IFERROR(VLOOKUP(D4827,'Formato validacion'!$E$2:$F$131,2,0),"Escoja un ESM")</f>
        <v>Escoja un ESM</v>
      </c>
      <c r="F4827" s="31"/>
      <c r="G4827" s="5"/>
      <c r="H4827" s="5"/>
      <c r="I4827" s="5"/>
      <c r="J4827" s="5"/>
      <c r="K4827" s="5"/>
      <c r="L4827" s="6" t="str">
        <f>IFERROR(VLOOKUP(K4827,Tabla4[[ESPECIALIDADES]:[ÁREA DE LA ESPECIALIDAD]],2,0),"Escoja una especialidad")</f>
        <v>Escoja una especialidad</v>
      </c>
      <c r="M4827" s="5"/>
      <c r="N4827" s="5"/>
      <c r="O4827" s="5"/>
      <c r="P4827" s="6">
        <f>'Formato Productividad'!$M4827-'Formato Productividad'!$AI4827</f>
        <v>0</v>
      </c>
      <c r="Q4827" s="6" t="str">
        <f>IFERROR(VLOOKUP('Formato Productividad'!$K4827,Tabla4[],3,0),"Escoja una especialidad")</f>
        <v>Escoja una especialidad</v>
      </c>
      <c r="R4827" s="6" t="str">
        <f t="shared" si="300"/>
        <v>No aplica</v>
      </c>
      <c r="S4827" s="5"/>
      <c r="T4827" s="5"/>
      <c r="U4827" s="5"/>
      <c r="V4827" s="6">
        <f t="shared" si="301"/>
        <v>0</v>
      </c>
      <c r="W4827" s="6" t="str">
        <f t="shared" si="302"/>
        <v>No aplica</v>
      </c>
      <c r="X4827" s="35" t="str">
        <f t="shared" si="303"/>
        <v>No aplica</v>
      </c>
      <c r="Y4827" s="37"/>
      <c r="Z4827" s="38"/>
      <c r="AA4827" s="36"/>
      <c r="AB4827" s="38"/>
      <c r="AC4827" s="37"/>
      <c r="AD4827" s="38"/>
      <c r="AE4827" s="37"/>
      <c r="AF4827" s="38"/>
      <c r="AG4827" s="37"/>
      <c r="AH4827" s="38"/>
      <c r="AI4827" s="36"/>
      <c r="AJ4827" s="5"/>
      <c r="AK4827" s="5"/>
      <c r="AL4827" s="6">
        <f>IFERROR('Formato Productividad'!$Y4827+'Formato Productividad'!$AA4827+'Formato Productividad'!$AC4827,0)+'Formato Productividad'!$AE4827</f>
        <v>0</v>
      </c>
      <c r="AM4827" s="6">
        <f>IFERROR((('Formato Productividad'!$T4827+'Formato Productividad'!$V4827+'Formato Productividad'!$U4827)/'Formato Productividad'!$Q4827),0)+'Formato Productividad'!$AL4827</f>
        <v>0</v>
      </c>
      <c r="AN4827" s="7">
        <f>IFERROR(('Formato Productividad'!$AM4827/'Formato Productividad'!$N4827)*('Formato Productividad'!$N4827/'Formato Productividad'!$P4827),0)</f>
        <v>0</v>
      </c>
      <c r="AO4827" s="7">
        <f>IFERROR(('Formato Productividad'!$AG4827/'Formato Productividad'!$O4827)*('Formato Productividad'!$O4827/'Formato Productividad'!$P4827),0)</f>
        <v>0</v>
      </c>
      <c r="AP4827" s="7">
        <f>'Formato Productividad'!$AN4827+'Formato Productividad'!$AO4827</f>
        <v>0</v>
      </c>
      <c r="AQ4827" s="5"/>
      <c r="AR4827" s="7">
        <f>IFERROR('Formato Productividad'!$AM4827/'Formato Productividad'!$N4827,0)</f>
        <v>0</v>
      </c>
      <c r="AS4827" s="7">
        <f>IFERROR('Formato Productividad'!$AG4827/'Formato Productividad'!$O4827,0)</f>
        <v>0</v>
      </c>
      <c r="AT4827" s="71">
        <f>IFERROR('Formato Productividad'!$AI4827/'Formato Productividad'!$M4827,0)</f>
        <v>0</v>
      </c>
      <c r="AU4827" s="74"/>
    </row>
    <row r="4828" spans="1:47" s="33" customFormat="1" ht="25.5" customHeight="1" x14ac:dyDescent="0.25">
      <c r="A4828" s="39">
        <v>4827</v>
      </c>
      <c r="B4828" s="5"/>
      <c r="C4828" s="5"/>
      <c r="D4828" s="5"/>
      <c r="E4828" s="6" t="str">
        <f>IFERROR(VLOOKUP(D4828,'Formato validacion'!$E$2:$F$131,2,0),"Escoja un ESM")</f>
        <v>Escoja un ESM</v>
      </c>
      <c r="F4828" s="31"/>
      <c r="G4828" s="5"/>
      <c r="H4828" s="5"/>
      <c r="I4828" s="5"/>
      <c r="J4828" s="5"/>
      <c r="K4828" s="5"/>
      <c r="L4828" s="6" t="str">
        <f>IFERROR(VLOOKUP(K4828,Tabla4[[ESPECIALIDADES]:[ÁREA DE LA ESPECIALIDAD]],2,0),"Escoja una especialidad")</f>
        <v>Escoja una especialidad</v>
      </c>
      <c r="M4828" s="5"/>
      <c r="N4828" s="5"/>
      <c r="O4828" s="5"/>
      <c r="P4828" s="6">
        <f>'Formato Productividad'!$M4828-'Formato Productividad'!$AI4828</f>
        <v>0</v>
      </c>
      <c r="Q4828" s="6" t="str">
        <f>IFERROR(VLOOKUP('Formato Productividad'!$K4828,Tabla4[],3,0),"Escoja una especialidad")</f>
        <v>Escoja una especialidad</v>
      </c>
      <c r="R4828" s="6" t="str">
        <f t="shared" si="300"/>
        <v>No aplica</v>
      </c>
      <c r="S4828" s="5"/>
      <c r="T4828" s="5"/>
      <c r="U4828" s="5"/>
      <c r="V4828" s="6">
        <f t="shared" si="301"/>
        <v>0</v>
      </c>
      <c r="W4828" s="6" t="str">
        <f t="shared" si="302"/>
        <v>No aplica</v>
      </c>
      <c r="X4828" s="35" t="str">
        <f t="shared" si="303"/>
        <v>No aplica</v>
      </c>
      <c r="Y4828" s="37"/>
      <c r="Z4828" s="38"/>
      <c r="AA4828" s="36"/>
      <c r="AB4828" s="38"/>
      <c r="AC4828" s="37"/>
      <c r="AD4828" s="38"/>
      <c r="AE4828" s="37"/>
      <c r="AF4828" s="38"/>
      <c r="AG4828" s="37"/>
      <c r="AH4828" s="38"/>
      <c r="AI4828" s="36"/>
      <c r="AJ4828" s="5"/>
      <c r="AK4828" s="5"/>
      <c r="AL4828" s="6">
        <f>IFERROR('Formato Productividad'!$Y4828+'Formato Productividad'!$AA4828+'Formato Productividad'!$AC4828,0)+'Formato Productividad'!$AE4828</f>
        <v>0</v>
      </c>
      <c r="AM4828" s="6">
        <f>IFERROR((('Formato Productividad'!$T4828+'Formato Productividad'!$V4828+'Formato Productividad'!$U4828)/'Formato Productividad'!$Q4828),0)+'Formato Productividad'!$AL4828</f>
        <v>0</v>
      </c>
      <c r="AN4828" s="7">
        <f>IFERROR(('Formato Productividad'!$AM4828/'Formato Productividad'!$N4828)*('Formato Productividad'!$N4828/'Formato Productividad'!$P4828),0)</f>
        <v>0</v>
      </c>
      <c r="AO4828" s="7">
        <f>IFERROR(('Formato Productividad'!$AG4828/'Formato Productividad'!$O4828)*('Formato Productividad'!$O4828/'Formato Productividad'!$P4828),0)</f>
        <v>0</v>
      </c>
      <c r="AP4828" s="7">
        <f>'Formato Productividad'!$AN4828+'Formato Productividad'!$AO4828</f>
        <v>0</v>
      </c>
      <c r="AQ4828" s="5"/>
      <c r="AR4828" s="7">
        <f>IFERROR('Formato Productividad'!$AM4828/'Formato Productividad'!$N4828,0)</f>
        <v>0</v>
      </c>
      <c r="AS4828" s="7">
        <f>IFERROR('Formato Productividad'!$AG4828/'Formato Productividad'!$O4828,0)</f>
        <v>0</v>
      </c>
      <c r="AT4828" s="71">
        <f>IFERROR('Formato Productividad'!$AI4828/'Formato Productividad'!$M4828,0)</f>
        <v>0</v>
      </c>
      <c r="AU4828" s="74"/>
    </row>
    <row r="4829" spans="1:47" s="33" customFormat="1" ht="25.5" customHeight="1" x14ac:dyDescent="0.25">
      <c r="A4829" s="39">
        <v>4828</v>
      </c>
      <c r="B4829" s="5"/>
      <c r="C4829" s="5"/>
      <c r="D4829" s="5"/>
      <c r="E4829" s="6" t="str">
        <f>IFERROR(VLOOKUP(D4829,'Formato validacion'!$E$2:$F$131,2,0),"Escoja un ESM")</f>
        <v>Escoja un ESM</v>
      </c>
      <c r="F4829" s="31"/>
      <c r="G4829" s="5"/>
      <c r="H4829" s="5"/>
      <c r="I4829" s="5"/>
      <c r="J4829" s="5"/>
      <c r="K4829" s="5"/>
      <c r="L4829" s="6" t="str">
        <f>IFERROR(VLOOKUP(K4829,Tabla4[[ESPECIALIDADES]:[ÁREA DE LA ESPECIALIDAD]],2,0),"Escoja una especialidad")</f>
        <v>Escoja una especialidad</v>
      </c>
      <c r="M4829" s="5"/>
      <c r="N4829" s="5"/>
      <c r="O4829" s="5"/>
      <c r="P4829" s="6">
        <f>'Formato Productividad'!$M4829-'Formato Productividad'!$AI4829</f>
        <v>0</v>
      </c>
      <c r="Q4829" s="6" t="str">
        <f>IFERROR(VLOOKUP('Formato Productividad'!$K4829,Tabla4[],3,0),"Escoja una especialidad")</f>
        <v>Escoja una especialidad</v>
      </c>
      <c r="R4829" s="6" t="str">
        <f t="shared" si="300"/>
        <v>No aplica</v>
      </c>
      <c r="S4829" s="5"/>
      <c r="T4829" s="5"/>
      <c r="U4829" s="5"/>
      <c r="V4829" s="6">
        <f t="shared" si="301"/>
        <v>0</v>
      </c>
      <c r="W4829" s="6" t="str">
        <f t="shared" si="302"/>
        <v>No aplica</v>
      </c>
      <c r="X4829" s="35" t="str">
        <f t="shared" si="303"/>
        <v>No aplica</v>
      </c>
      <c r="Y4829" s="37"/>
      <c r="Z4829" s="38"/>
      <c r="AA4829" s="36"/>
      <c r="AB4829" s="38"/>
      <c r="AC4829" s="37"/>
      <c r="AD4829" s="38"/>
      <c r="AE4829" s="37"/>
      <c r="AF4829" s="38"/>
      <c r="AG4829" s="37"/>
      <c r="AH4829" s="38"/>
      <c r="AI4829" s="36"/>
      <c r="AJ4829" s="5"/>
      <c r="AK4829" s="5"/>
      <c r="AL4829" s="6">
        <f>IFERROR('Formato Productividad'!$Y4829+'Formato Productividad'!$AA4829+'Formato Productividad'!$AC4829,0)+'Formato Productividad'!$AE4829</f>
        <v>0</v>
      </c>
      <c r="AM4829" s="6">
        <f>IFERROR((('Formato Productividad'!$T4829+'Formato Productividad'!$V4829+'Formato Productividad'!$U4829)/'Formato Productividad'!$Q4829),0)+'Formato Productividad'!$AL4829</f>
        <v>0</v>
      </c>
      <c r="AN4829" s="7">
        <f>IFERROR(('Formato Productividad'!$AM4829/'Formato Productividad'!$N4829)*('Formato Productividad'!$N4829/'Formato Productividad'!$P4829),0)</f>
        <v>0</v>
      </c>
      <c r="AO4829" s="7">
        <f>IFERROR(('Formato Productividad'!$AG4829/'Formato Productividad'!$O4829)*('Formato Productividad'!$O4829/'Formato Productividad'!$P4829),0)</f>
        <v>0</v>
      </c>
      <c r="AP4829" s="7">
        <f>'Formato Productividad'!$AN4829+'Formato Productividad'!$AO4829</f>
        <v>0</v>
      </c>
      <c r="AQ4829" s="5"/>
      <c r="AR4829" s="7">
        <f>IFERROR('Formato Productividad'!$AM4829/'Formato Productividad'!$N4829,0)</f>
        <v>0</v>
      </c>
      <c r="AS4829" s="7">
        <f>IFERROR('Formato Productividad'!$AG4829/'Formato Productividad'!$O4829,0)</f>
        <v>0</v>
      </c>
      <c r="AT4829" s="71">
        <f>IFERROR('Formato Productividad'!$AI4829/'Formato Productividad'!$M4829,0)</f>
        <v>0</v>
      </c>
      <c r="AU4829" s="74"/>
    </row>
    <row r="4830" spans="1:47" s="33" customFormat="1" ht="25.5" customHeight="1" x14ac:dyDescent="0.25">
      <c r="A4830" s="39">
        <v>4829</v>
      </c>
      <c r="B4830" s="5"/>
      <c r="C4830" s="5"/>
      <c r="D4830" s="5"/>
      <c r="E4830" s="6" t="str">
        <f>IFERROR(VLOOKUP(D4830,'Formato validacion'!$E$2:$F$131,2,0),"Escoja un ESM")</f>
        <v>Escoja un ESM</v>
      </c>
      <c r="F4830" s="31"/>
      <c r="G4830" s="5"/>
      <c r="H4830" s="5"/>
      <c r="I4830" s="5"/>
      <c r="J4830" s="5"/>
      <c r="K4830" s="5"/>
      <c r="L4830" s="6" t="str">
        <f>IFERROR(VLOOKUP(K4830,Tabla4[[ESPECIALIDADES]:[ÁREA DE LA ESPECIALIDAD]],2,0),"Escoja una especialidad")</f>
        <v>Escoja una especialidad</v>
      </c>
      <c r="M4830" s="5"/>
      <c r="N4830" s="5"/>
      <c r="O4830" s="5"/>
      <c r="P4830" s="6">
        <f>'Formato Productividad'!$M4830-'Formato Productividad'!$AI4830</f>
        <v>0</v>
      </c>
      <c r="Q4830" s="6" t="str">
        <f>IFERROR(VLOOKUP('Formato Productividad'!$K4830,Tabla4[],3,0),"Escoja una especialidad")</f>
        <v>Escoja una especialidad</v>
      </c>
      <c r="R4830" s="6" t="str">
        <f t="shared" si="300"/>
        <v>No aplica</v>
      </c>
      <c r="S4830" s="5"/>
      <c r="T4830" s="5"/>
      <c r="U4830" s="5"/>
      <c r="V4830" s="6">
        <f t="shared" si="301"/>
        <v>0</v>
      </c>
      <c r="W4830" s="6" t="str">
        <f t="shared" si="302"/>
        <v>No aplica</v>
      </c>
      <c r="X4830" s="35" t="str">
        <f t="shared" si="303"/>
        <v>No aplica</v>
      </c>
      <c r="Y4830" s="37"/>
      <c r="Z4830" s="38"/>
      <c r="AA4830" s="36"/>
      <c r="AB4830" s="38"/>
      <c r="AC4830" s="37"/>
      <c r="AD4830" s="38"/>
      <c r="AE4830" s="37"/>
      <c r="AF4830" s="38"/>
      <c r="AG4830" s="37"/>
      <c r="AH4830" s="38"/>
      <c r="AI4830" s="36"/>
      <c r="AJ4830" s="5"/>
      <c r="AK4830" s="5"/>
      <c r="AL4830" s="6">
        <f>IFERROR('Formato Productividad'!$Y4830+'Formato Productividad'!$AA4830+'Formato Productividad'!$AC4830,0)+'Formato Productividad'!$AE4830</f>
        <v>0</v>
      </c>
      <c r="AM4830" s="6">
        <f>IFERROR((('Formato Productividad'!$T4830+'Formato Productividad'!$V4830+'Formato Productividad'!$U4830)/'Formato Productividad'!$Q4830),0)+'Formato Productividad'!$AL4830</f>
        <v>0</v>
      </c>
      <c r="AN4830" s="7">
        <f>IFERROR(('Formato Productividad'!$AM4830/'Formato Productividad'!$N4830)*('Formato Productividad'!$N4830/'Formato Productividad'!$P4830),0)</f>
        <v>0</v>
      </c>
      <c r="AO4830" s="7">
        <f>IFERROR(('Formato Productividad'!$AG4830/'Formato Productividad'!$O4830)*('Formato Productividad'!$O4830/'Formato Productividad'!$P4830),0)</f>
        <v>0</v>
      </c>
      <c r="AP4830" s="7">
        <f>'Formato Productividad'!$AN4830+'Formato Productividad'!$AO4830</f>
        <v>0</v>
      </c>
      <c r="AQ4830" s="5"/>
      <c r="AR4830" s="7">
        <f>IFERROR('Formato Productividad'!$AM4830/'Formato Productividad'!$N4830,0)</f>
        <v>0</v>
      </c>
      <c r="AS4830" s="7">
        <f>IFERROR('Formato Productividad'!$AG4830/'Formato Productividad'!$O4830,0)</f>
        <v>0</v>
      </c>
      <c r="AT4830" s="71">
        <f>IFERROR('Formato Productividad'!$AI4830/'Formato Productividad'!$M4830,0)</f>
        <v>0</v>
      </c>
      <c r="AU4830" s="74"/>
    </row>
    <row r="4831" spans="1:47" s="33" customFormat="1" ht="25.5" customHeight="1" x14ac:dyDescent="0.25">
      <c r="A4831" s="39">
        <v>4830</v>
      </c>
      <c r="B4831" s="5"/>
      <c r="C4831" s="5"/>
      <c r="D4831" s="5"/>
      <c r="E4831" s="6" t="str">
        <f>IFERROR(VLOOKUP(D4831,'Formato validacion'!$E$2:$F$131,2,0),"Escoja un ESM")</f>
        <v>Escoja un ESM</v>
      </c>
      <c r="F4831" s="31"/>
      <c r="G4831" s="5"/>
      <c r="H4831" s="5"/>
      <c r="I4831" s="5"/>
      <c r="J4831" s="5"/>
      <c r="K4831" s="5"/>
      <c r="L4831" s="6" t="str">
        <f>IFERROR(VLOOKUP(K4831,Tabla4[[ESPECIALIDADES]:[ÁREA DE LA ESPECIALIDAD]],2,0),"Escoja una especialidad")</f>
        <v>Escoja una especialidad</v>
      </c>
      <c r="M4831" s="5"/>
      <c r="N4831" s="5"/>
      <c r="O4831" s="5"/>
      <c r="P4831" s="6">
        <f>'Formato Productividad'!$M4831-'Formato Productividad'!$AI4831</f>
        <v>0</v>
      </c>
      <c r="Q4831" s="6" t="str">
        <f>IFERROR(VLOOKUP('Formato Productividad'!$K4831,Tabla4[],3,0),"Escoja una especialidad")</f>
        <v>Escoja una especialidad</v>
      </c>
      <c r="R4831" s="6" t="str">
        <f t="shared" si="300"/>
        <v>No aplica</v>
      </c>
      <c r="S4831" s="5"/>
      <c r="T4831" s="5"/>
      <c r="U4831" s="5"/>
      <c r="V4831" s="6">
        <f t="shared" si="301"/>
        <v>0</v>
      </c>
      <c r="W4831" s="6" t="str">
        <f t="shared" si="302"/>
        <v>No aplica</v>
      </c>
      <c r="X4831" s="35" t="str">
        <f t="shared" si="303"/>
        <v>No aplica</v>
      </c>
      <c r="Y4831" s="37"/>
      <c r="Z4831" s="38"/>
      <c r="AA4831" s="36"/>
      <c r="AB4831" s="38"/>
      <c r="AC4831" s="37"/>
      <c r="AD4831" s="38"/>
      <c r="AE4831" s="37"/>
      <c r="AF4831" s="38"/>
      <c r="AG4831" s="37"/>
      <c r="AH4831" s="38"/>
      <c r="AI4831" s="36"/>
      <c r="AJ4831" s="5"/>
      <c r="AK4831" s="5"/>
      <c r="AL4831" s="6">
        <f>IFERROR('Formato Productividad'!$Y4831+'Formato Productividad'!$AA4831+'Formato Productividad'!$AC4831,0)+'Formato Productividad'!$AE4831</f>
        <v>0</v>
      </c>
      <c r="AM4831" s="6">
        <f>IFERROR((('Formato Productividad'!$T4831+'Formato Productividad'!$V4831+'Formato Productividad'!$U4831)/'Formato Productividad'!$Q4831),0)+'Formato Productividad'!$AL4831</f>
        <v>0</v>
      </c>
      <c r="AN4831" s="7">
        <f>IFERROR(('Formato Productividad'!$AM4831/'Formato Productividad'!$N4831)*('Formato Productividad'!$N4831/'Formato Productividad'!$P4831),0)</f>
        <v>0</v>
      </c>
      <c r="AO4831" s="7">
        <f>IFERROR(('Formato Productividad'!$AG4831/'Formato Productividad'!$O4831)*('Formato Productividad'!$O4831/'Formato Productividad'!$P4831),0)</f>
        <v>0</v>
      </c>
      <c r="AP4831" s="7">
        <f>'Formato Productividad'!$AN4831+'Formato Productividad'!$AO4831</f>
        <v>0</v>
      </c>
      <c r="AQ4831" s="5"/>
      <c r="AR4831" s="7">
        <f>IFERROR('Formato Productividad'!$AM4831/'Formato Productividad'!$N4831,0)</f>
        <v>0</v>
      </c>
      <c r="AS4831" s="7">
        <f>IFERROR('Formato Productividad'!$AG4831/'Formato Productividad'!$O4831,0)</f>
        <v>0</v>
      </c>
      <c r="AT4831" s="71">
        <f>IFERROR('Formato Productividad'!$AI4831/'Formato Productividad'!$M4831,0)</f>
        <v>0</v>
      </c>
      <c r="AU4831" s="74"/>
    </row>
    <row r="4832" spans="1:47" s="33" customFormat="1" ht="25.5" customHeight="1" x14ac:dyDescent="0.25">
      <c r="A4832" s="39">
        <v>4831</v>
      </c>
      <c r="B4832" s="5"/>
      <c r="C4832" s="5"/>
      <c r="D4832" s="5"/>
      <c r="E4832" s="6" t="str">
        <f>IFERROR(VLOOKUP(D4832,'Formato validacion'!$E$2:$F$131,2,0),"Escoja un ESM")</f>
        <v>Escoja un ESM</v>
      </c>
      <c r="F4832" s="31"/>
      <c r="G4832" s="5"/>
      <c r="H4832" s="5"/>
      <c r="I4832" s="5"/>
      <c r="J4832" s="5"/>
      <c r="K4832" s="5"/>
      <c r="L4832" s="6" t="str">
        <f>IFERROR(VLOOKUP(K4832,Tabla4[[ESPECIALIDADES]:[ÁREA DE LA ESPECIALIDAD]],2,0),"Escoja una especialidad")</f>
        <v>Escoja una especialidad</v>
      </c>
      <c r="M4832" s="5"/>
      <c r="N4832" s="5"/>
      <c r="O4832" s="5"/>
      <c r="P4832" s="6">
        <f>'Formato Productividad'!$M4832-'Formato Productividad'!$AI4832</f>
        <v>0</v>
      </c>
      <c r="Q4832" s="6" t="str">
        <f>IFERROR(VLOOKUP('Formato Productividad'!$K4832,Tabla4[],3,0),"Escoja una especialidad")</f>
        <v>Escoja una especialidad</v>
      </c>
      <c r="R4832" s="6" t="str">
        <f t="shared" si="300"/>
        <v>No aplica</v>
      </c>
      <c r="S4832" s="5"/>
      <c r="T4832" s="5"/>
      <c r="U4832" s="5"/>
      <c r="V4832" s="6">
        <f t="shared" si="301"/>
        <v>0</v>
      </c>
      <c r="W4832" s="6" t="str">
        <f t="shared" si="302"/>
        <v>No aplica</v>
      </c>
      <c r="X4832" s="35" t="str">
        <f t="shared" si="303"/>
        <v>No aplica</v>
      </c>
      <c r="Y4832" s="37"/>
      <c r="Z4832" s="38"/>
      <c r="AA4832" s="36"/>
      <c r="AB4832" s="38"/>
      <c r="AC4832" s="37"/>
      <c r="AD4832" s="38"/>
      <c r="AE4832" s="37"/>
      <c r="AF4832" s="38"/>
      <c r="AG4832" s="37"/>
      <c r="AH4832" s="38"/>
      <c r="AI4832" s="36"/>
      <c r="AJ4832" s="5"/>
      <c r="AK4832" s="5"/>
      <c r="AL4832" s="6">
        <f>IFERROR('Formato Productividad'!$Y4832+'Formato Productividad'!$AA4832+'Formato Productividad'!$AC4832,0)+'Formato Productividad'!$AE4832</f>
        <v>0</v>
      </c>
      <c r="AM4832" s="6">
        <f>IFERROR((('Formato Productividad'!$T4832+'Formato Productividad'!$V4832+'Formato Productividad'!$U4832)/'Formato Productividad'!$Q4832),0)+'Formato Productividad'!$AL4832</f>
        <v>0</v>
      </c>
      <c r="AN4832" s="7">
        <f>IFERROR(('Formato Productividad'!$AM4832/'Formato Productividad'!$N4832)*('Formato Productividad'!$N4832/'Formato Productividad'!$P4832),0)</f>
        <v>0</v>
      </c>
      <c r="AO4832" s="7">
        <f>IFERROR(('Formato Productividad'!$AG4832/'Formato Productividad'!$O4832)*('Formato Productividad'!$O4832/'Formato Productividad'!$P4832),0)</f>
        <v>0</v>
      </c>
      <c r="AP4832" s="7">
        <f>'Formato Productividad'!$AN4832+'Formato Productividad'!$AO4832</f>
        <v>0</v>
      </c>
      <c r="AQ4832" s="5"/>
      <c r="AR4832" s="7">
        <f>IFERROR('Formato Productividad'!$AM4832/'Formato Productividad'!$N4832,0)</f>
        <v>0</v>
      </c>
      <c r="AS4832" s="7">
        <f>IFERROR('Formato Productividad'!$AG4832/'Formato Productividad'!$O4832,0)</f>
        <v>0</v>
      </c>
      <c r="AT4832" s="71">
        <f>IFERROR('Formato Productividad'!$AI4832/'Formato Productividad'!$M4832,0)</f>
        <v>0</v>
      </c>
      <c r="AU4832" s="74"/>
    </row>
    <row r="4833" spans="1:47" s="33" customFormat="1" ht="25.5" customHeight="1" x14ac:dyDescent="0.25">
      <c r="A4833" s="39">
        <v>4832</v>
      </c>
      <c r="B4833" s="5"/>
      <c r="C4833" s="5"/>
      <c r="D4833" s="5"/>
      <c r="E4833" s="6" t="str">
        <f>IFERROR(VLOOKUP(D4833,'Formato validacion'!$E$2:$F$131,2,0),"Escoja un ESM")</f>
        <v>Escoja un ESM</v>
      </c>
      <c r="F4833" s="31"/>
      <c r="G4833" s="5"/>
      <c r="H4833" s="5"/>
      <c r="I4833" s="5"/>
      <c r="J4833" s="5"/>
      <c r="K4833" s="5"/>
      <c r="L4833" s="6" t="str">
        <f>IFERROR(VLOOKUP(K4833,Tabla4[[ESPECIALIDADES]:[ÁREA DE LA ESPECIALIDAD]],2,0),"Escoja una especialidad")</f>
        <v>Escoja una especialidad</v>
      </c>
      <c r="M4833" s="5"/>
      <c r="N4833" s="5"/>
      <c r="O4833" s="5"/>
      <c r="P4833" s="6">
        <f>'Formato Productividad'!$M4833-'Formato Productividad'!$AI4833</f>
        <v>0</v>
      </c>
      <c r="Q4833" s="6" t="str">
        <f>IFERROR(VLOOKUP('Formato Productividad'!$K4833,Tabla4[],3,0),"Escoja una especialidad")</f>
        <v>Escoja una especialidad</v>
      </c>
      <c r="R4833" s="6" t="str">
        <f t="shared" si="300"/>
        <v>No aplica</v>
      </c>
      <c r="S4833" s="5"/>
      <c r="T4833" s="5"/>
      <c r="U4833" s="5"/>
      <c r="V4833" s="6">
        <f t="shared" si="301"/>
        <v>0</v>
      </c>
      <c r="W4833" s="6" t="str">
        <f t="shared" si="302"/>
        <v>No aplica</v>
      </c>
      <c r="X4833" s="35" t="str">
        <f t="shared" si="303"/>
        <v>No aplica</v>
      </c>
      <c r="Y4833" s="37"/>
      <c r="Z4833" s="38"/>
      <c r="AA4833" s="36"/>
      <c r="AB4833" s="38"/>
      <c r="AC4833" s="37"/>
      <c r="AD4833" s="38"/>
      <c r="AE4833" s="37"/>
      <c r="AF4833" s="38"/>
      <c r="AG4833" s="37"/>
      <c r="AH4833" s="38"/>
      <c r="AI4833" s="36"/>
      <c r="AJ4833" s="5"/>
      <c r="AK4833" s="5"/>
      <c r="AL4833" s="6">
        <f>IFERROR('Formato Productividad'!$Y4833+'Formato Productividad'!$AA4833+'Formato Productividad'!$AC4833,0)+'Formato Productividad'!$AE4833</f>
        <v>0</v>
      </c>
      <c r="AM4833" s="6">
        <f>IFERROR((('Formato Productividad'!$T4833+'Formato Productividad'!$V4833+'Formato Productividad'!$U4833)/'Formato Productividad'!$Q4833),0)+'Formato Productividad'!$AL4833</f>
        <v>0</v>
      </c>
      <c r="AN4833" s="7">
        <f>IFERROR(('Formato Productividad'!$AM4833/'Formato Productividad'!$N4833)*('Formato Productividad'!$N4833/'Formato Productividad'!$P4833),0)</f>
        <v>0</v>
      </c>
      <c r="AO4833" s="7">
        <f>IFERROR(('Formato Productividad'!$AG4833/'Formato Productividad'!$O4833)*('Formato Productividad'!$O4833/'Formato Productividad'!$P4833),0)</f>
        <v>0</v>
      </c>
      <c r="AP4833" s="7">
        <f>'Formato Productividad'!$AN4833+'Formato Productividad'!$AO4833</f>
        <v>0</v>
      </c>
      <c r="AQ4833" s="5"/>
      <c r="AR4833" s="7">
        <f>IFERROR('Formato Productividad'!$AM4833/'Formato Productividad'!$N4833,0)</f>
        <v>0</v>
      </c>
      <c r="AS4833" s="7">
        <f>IFERROR('Formato Productividad'!$AG4833/'Formato Productividad'!$O4833,0)</f>
        <v>0</v>
      </c>
      <c r="AT4833" s="71">
        <f>IFERROR('Formato Productividad'!$AI4833/'Formato Productividad'!$M4833,0)</f>
        <v>0</v>
      </c>
      <c r="AU4833" s="74"/>
    </row>
    <row r="4834" spans="1:47" s="33" customFormat="1" ht="25.5" customHeight="1" x14ac:dyDescent="0.25">
      <c r="A4834" s="39">
        <v>4833</v>
      </c>
      <c r="B4834" s="5"/>
      <c r="C4834" s="5"/>
      <c r="D4834" s="5"/>
      <c r="E4834" s="6" t="str">
        <f>IFERROR(VLOOKUP(D4834,'Formato validacion'!$E$2:$F$131,2,0),"Escoja un ESM")</f>
        <v>Escoja un ESM</v>
      </c>
      <c r="F4834" s="31"/>
      <c r="G4834" s="5"/>
      <c r="H4834" s="5"/>
      <c r="I4834" s="5"/>
      <c r="J4834" s="5"/>
      <c r="K4834" s="5"/>
      <c r="L4834" s="6" t="str">
        <f>IFERROR(VLOOKUP(K4834,Tabla4[[ESPECIALIDADES]:[ÁREA DE LA ESPECIALIDAD]],2,0),"Escoja una especialidad")</f>
        <v>Escoja una especialidad</v>
      </c>
      <c r="M4834" s="5"/>
      <c r="N4834" s="5"/>
      <c r="O4834" s="5"/>
      <c r="P4834" s="6">
        <f>'Formato Productividad'!$M4834-'Formato Productividad'!$AI4834</f>
        <v>0</v>
      </c>
      <c r="Q4834" s="6" t="str">
        <f>IFERROR(VLOOKUP('Formato Productividad'!$K4834,Tabla4[],3,0),"Escoja una especialidad")</f>
        <v>Escoja una especialidad</v>
      </c>
      <c r="R4834" s="6" t="str">
        <f t="shared" si="300"/>
        <v>No aplica</v>
      </c>
      <c r="S4834" s="5"/>
      <c r="T4834" s="5"/>
      <c r="U4834" s="5"/>
      <c r="V4834" s="6">
        <f t="shared" si="301"/>
        <v>0</v>
      </c>
      <c r="W4834" s="6" t="str">
        <f t="shared" si="302"/>
        <v>No aplica</v>
      </c>
      <c r="X4834" s="35" t="str">
        <f t="shared" si="303"/>
        <v>No aplica</v>
      </c>
      <c r="Y4834" s="37"/>
      <c r="Z4834" s="38"/>
      <c r="AA4834" s="36"/>
      <c r="AB4834" s="38"/>
      <c r="AC4834" s="37"/>
      <c r="AD4834" s="38"/>
      <c r="AE4834" s="37"/>
      <c r="AF4834" s="38"/>
      <c r="AG4834" s="37"/>
      <c r="AH4834" s="38"/>
      <c r="AI4834" s="36"/>
      <c r="AJ4834" s="5"/>
      <c r="AK4834" s="5"/>
      <c r="AL4834" s="6">
        <f>IFERROR('Formato Productividad'!$Y4834+'Formato Productividad'!$AA4834+'Formato Productividad'!$AC4834,0)+'Formato Productividad'!$AE4834</f>
        <v>0</v>
      </c>
      <c r="AM4834" s="6">
        <f>IFERROR((('Formato Productividad'!$T4834+'Formato Productividad'!$V4834+'Formato Productividad'!$U4834)/'Formato Productividad'!$Q4834),0)+'Formato Productividad'!$AL4834</f>
        <v>0</v>
      </c>
      <c r="AN4834" s="7">
        <f>IFERROR(('Formato Productividad'!$AM4834/'Formato Productividad'!$N4834)*('Formato Productividad'!$N4834/'Formato Productividad'!$P4834),0)</f>
        <v>0</v>
      </c>
      <c r="AO4834" s="7">
        <f>IFERROR(('Formato Productividad'!$AG4834/'Formato Productividad'!$O4834)*('Formato Productividad'!$O4834/'Formato Productividad'!$P4834),0)</f>
        <v>0</v>
      </c>
      <c r="AP4834" s="7">
        <f>'Formato Productividad'!$AN4834+'Formato Productividad'!$AO4834</f>
        <v>0</v>
      </c>
      <c r="AQ4834" s="5"/>
      <c r="AR4834" s="7">
        <f>IFERROR('Formato Productividad'!$AM4834/'Formato Productividad'!$N4834,0)</f>
        <v>0</v>
      </c>
      <c r="AS4834" s="7">
        <f>IFERROR('Formato Productividad'!$AG4834/'Formato Productividad'!$O4834,0)</f>
        <v>0</v>
      </c>
      <c r="AT4834" s="71">
        <f>IFERROR('Formato Productividad'!$AI4834/'Formato Productividad'!$M4834,0)</f>
        <v>0</v>
      </c>
      <c r="AU4834" s="74"/>
    </row>
    <row r="4835" spans="1:47" s="33" customFormat="1" ht="25.5" customHeight="1" x14ac:dyDescent="0.25">
      <c r="A4835" s="39">
        <v>4834</v>
      </c>
      <c r="B4835" s="5"/>
      <c r="C4835" s="5"/>
      <c r="D4835" s="5"/>
      <c r="E4835" s="6" t="str">
        <f>IFERROR(VLOOKUP(D4835,'Formato validacion'!$E$2:$F$131,2,0),"Escoja un ESM")</f>
        <v>Escoja un ESM</v>
      </c>
      <c r="F4835" s="31"/>
      <c r="G4835" s="5"/>
      <c r="H4835" s="5"/>
      <c r="I4835" s="5"/>
      <c r="J4835" s="5"/>
      <c r="K4835" s="5"/>
      <c r="L4835" s="6" t="str">
        <f>IFERROR(VLOOKUP(K4835,Tabla4[[ESPECIALIDADES]:[ÁREA DE LA ESPECIALIDAD]],2,0),"Escoja una especialidad")</f>
        <v>Escoja una especialidad</v>
      </c>
      <c r="M4835" s="5"/>
      <c r="N4835" s="5"/>
      <c r="O4835" s="5"/>
      <c r="P4835" s="6">
        <f>'Formato Productividad'!$M4835-'Formato Productividad'!$AI4835</f>
        <v>0</v>
      </c>
      <c r="Q4835" s="6" t="str">
        <f>IFERROR(VLOOKUP('Formato Productividad'!$K4835,Tabla4[],3,0),"Escoja una especialidad")</f>
        <v>Escoja una especialidad</v>
      </c>
      <c r="R4835" s="6" t="str">
        <f t="shared" si="300"/>
        <v>No aplica</v>
      </c>
      <c r="S4835" s="5"/>
      <c r="T4835" s="5"/>
      <c r="U4835" s="5"/>
      <c r="V4835" s="6">
        <f t="shared" si="301"/>
        <v>0</v>
      </c>
      <c r="W4835" s="6" t="str">
        <f t="shared" si="302"/>
        <v>No aplica</v>
      </c>
      <c r="X4835" s="35" t="str">
        <f t="shared" si="303"/>
        <v>No aplica</v>
      </c>
      <c r="Y4835" s="37"/>
      <c r="Z4835" s="38"/>
      <c r="AA4835" s="36"/>
      <c r="AB4835" s="38"/>
      <c r="AC4835" s="37"/>
      <c r="AD4835" s="38"/>
      <c r="AE4835" s="37"/>
      <c r="AF4835" s="38"/>
      <c r="AG4835" s="37"/>
      <c r="AH4835" s="38"/>
      <c r="AI4835" s="36"/>
      <c r="AJ4835" s="5"/>
      <c r="AK4835" s="5"/>
      <c r="AL4835" s="6">
        <f>IFERROR('Formato Productividad'!$Y4835+'Formato Productividad'!$AA4835+'Formato Productividad'!$AC4835,0)+'Formato Productividad'!$AE4835</f>
        <v>0</v>
      </c>
      <c r="AM4835" s="6">
        <f>IFERROR((('Formato Productividad'!$T4835+'Formato Productividad'!$V4835+'Formato Productividad'!$U4835)/'Formato Productividad'!$Q4835),0)+'Formato Productividad'!$AL4835</f>
        <v>0</v>
      </c>
      <c r="AN4835" s="7">
        <f>IFERROR(('Formato Productividad'!$AM4835/'Formato Productividad'!$N4835)*('Formato Productividad'!$N4835/'Formato Productividad'!$P4835),0)</f>
        <v>0</v>
      </c>
      <c r="AO4835" s="7">
        <f>IFERROR(('Formato Productividad'!$AG4835/'Formato Productividad'!$O4835)*('Formato Productividad'!$O4835/'Formato Productividad'!$P4835),0)</f>
        <v>0</v>
      </c>
      <c r="AP4835" s="7">
        <f>'Formato Productividad'!$AN4835+'Formato Productividad'!$AO4835</f>
        <v>0</v>
      </c>
      <c r="AQ4835" s="5"/>
      <c r="AR4835" s="7">
        <f>IFERROR('Formato Productividad'!$AM4835/'Formato Productividad'!$N4835,0)</f>
        <v>0</v>
      </c>
      <c r="AS4835" s="7">
        <f>IFERROR('Formato Productividad'!$AG4835/'Formato Productividad'!$O4835,0)</f>
        <v>0</v>
      </c>
      <c r="AT4835" s="71">
        <f>IFERROR('Formato Productividad'!$AI4835/'Formato Productividad'!$M4835,0)</f>
        <v>0</v>
      </c>
      <c r="AU4835" s="74"/>
    </row>
    <row r="4836" spans="1:47" s="33" customFormat="1" ht="25.5" customHeight="1" x14ac:dyDescent="0.25">
      <c r="A4836" s="39">
        <v>4835</v>
      </c>
      <c r="B4836" s="5"/>
      <c r="C4836" s="5"/>
      <c r="D4836" s="5"/>
      <c r="E4836" s="6" t="str">
        <f>IFERROR(VLOOKUP(D4836,'Formato validacion'!$E$2:$F$131,2,0),"Escoja un ESM")</f>
        <v>Escoja un ESM</v>
      </c>
      <c r="F4836" s="31"/>
      <c r="G4836" s="5"/>
      <c r="H4836" s="5"/>
      <c r="I4836" s="5"/>
      <c r="J4836" s="5"/>
      <c r="K4836" s="5"/>
      <c r="L4836" s="6" t="str">
        <f>IFERROR(VLOOKUP(K4836,Tabla4[[ESPECIALIDADES]:[ÁREA DE LA ESPECIALIDAD]],2,0),"Escoja una especialidad")</f>
        <v>Escoja una especialidad</v>
      </c>
      <c r="M4836" s="5"/>
      <c r="N4836" s="5"/>
      <c r="O4836" s="5"/>
      <c r="P4836" s="6">
        <f>'Formato Productividad'!$M4836-'Formato Productividad'!$AI4836</f>
        <v>0</v>
      </c>
      <c r="Q4836" s="6" t="str">
        <f>IFERROR(VLOOKUP('Formato Productividad'!$K4836,Tabla4[],3,0),"Escoja una especialidad")</f>
        <v>Escoja una especialidad</v>
      </c>
      <c r="R4836" s="6" t="str">
        <f t="shared" si="300"/>
        <v>No aplica</v>
      </c>
      <c r="S4836" s="5"/>
      <c r="T4836" s="5"/>
      <c r="U4836" s="5"/>
      <c r="V4836" s="6">
        <f t="shared" si="301"/>
        <v>0</v>
      </c>
      <c r="W4836" s="6" t="str">
        <f t="shared" si="302"/>
        <v>No aplica</v>
      </c>
      <c r="X4836" s="35" t="str">
        <f t="shared" si="303"/>
        <v>No aplica</v>
      </c>
      <c r="Y4836" s="37"/>
      <c r="Z4836" s="38"/>
      <c r="AA4836" s="36"/>
      <c r="AB4836" s="38"/>
      <c r="AC4836" s="37"/>
      <c r="AD4836" s="38"/>
      <c r="AE4836" s="37"/>
      <c r="AF4836" s="38"/>
      <c r="AG4836" s="37"/>
      <c r="AH4836" s="38"/>
      <c r="AI4836" s="36"/>
      <c r="AJ4836" s="5"/>
      <c r="AK4836" s="5"/>
      <c r="AL4836" s="6">
        <f>IFERROR('Formato Productividad'!$Y4836+'Formato Productividad'!$AA4836+'Formato Productividad'!$AC4836,0)+'Formato Productividad'!$AE4836</f>
        <v>0</v>
      </c>
      <c r="AM4836" s="6">
        <f>IFERROR((('Formato Productividad'!$T4836+'Formato Productividad'!$V4836+'Formato Productividad'!$U4836)/'Formato Productividad'!$Q4836),0)+'Formato Productividad'!$AL4836</f>
        <v>0</v>
      </c>
      <c r="AN4836" s="7">
        <f>IFERROR(('Formato Productividad'!$AM4836/'Formato Productividad'!$N4836)*('Formato Productividad'!$N4836/'Formato Productividad'!$P4836),0)</f>
        <v>0</v>
      </c>
      <c r="AO4836" s="7">
        <f>IFERROR(('Formato Productividad'!$AG4836/'Formato Productividad'!$O4836)*('Formato Productividad'!$O4836/'Formato Productividad'!$P4836),0)</f>
        <v>0</v>
      </c>
      <c r="AP4836" s="7">
        <f>'Formato Productividad'!$AN4836+'Formato Productividad'!$AO4836</f>
        <v>0</v>
      </c>
      <c r="AQ4836" s="5"/>
      <c r="AR4836" s="7">
        <f>IFERROR('Formato Productividad'!$AM4836/'Formato Productividad'!$N4836,0)</f>
        <v>0</v>
      </c>
      <c r="AS4836" s="7">
        <f>IFERROR('Formato Productividad'!$AG4836/'Formato Productividad'!$O4836,0)</f>
        <v>0</v>
      </c>
      <c r="AT4836" s="71">
        <f>IFERROR('Formato Productividad'!$AI4836/'Formato Productividad'!$M4836,0)</f>
        <v>0</v>
      </c>
      <c r="AU4836" s="74"/>
    </row>
    <row r="4837" spans="1:47" s="33" customFormat="1" ht="25.5" customHeight="1" x14ac:dyDescent="0.25">
      <c r="A4837" s="39">
        <v>4836</v>
      </c>
      <c r="B4837" s="5"/>
      <c r="C4837" s="5"/>
      <c r="D4837" s="5"/>
      <c r="E4837" s="6" t="str">
        <f>IFERROR(VLOOKUP(D4837,'Formato validacion'!$E$2:$F$131,2,0),"Escoja un ESM")</f>
        <v>Escoja un ESM</v>
      </c>
      <c r="F4837" s="31"/>
      <c r="G4837" s="5"/>
      <c r="H4837" s="5"/>
      <c r="I4837" s="5"/>
      <c r="J4837" s="5"/>
      <c r="K4837" s="5"/>
      <c r="L4837" s="6" t="str">
        <f>IFERROR(VLOOKUP(K4837,Tabla4[[ESPECIALIDADES]:[ÁREA DE LA ESPECIALIDAD]],2,0),"Escoja una especialidad")</f>
        <v>Escoja una especialidad</v>
      </c>
      <c r="M4837" s="5"/>
      <c r="N4837" s="5"/>
      <c r="O4837" s="5"/>
      <c r="P4837" s="6">
        <f>'Formato Productividad'!$M4837-'Formato Productividad'!$AI4837</f>
        <v>0</v>
      </c>
      <c r="Q4837" s="6" t="str">
        <f>IFERROR(VLOOKUP('Formato Productividad'!$K4837,Tabla4[],3,0),"Escoja una especialidad")</f>
        <v>Escoja una especialidad</v>
      </c>
      <c r="R4837" s="6" t="str">
        <f t="shared" si="300"/>
        <v>No aplica</v>
      </c>
      <c r="S4837" s="5"/>
      <c r="T4837" s="5"/>
      <c r="U4837" s="5"/>
      <c r="V4837" s="6">
        <f t="shared" si="301"/>
        <v>0</v>
      </c>
      <c r="W4837" s="6" t="str">
        <f t="shared" si="302"/>
        <v>No aplica</v>
      </c>
      <c r="X4837" s="35" t="str">
        <f t="shared" si="303"/>
        <v>No aplica</v>
      </c>
      <c r="Y4837" s="37"/>
      <c r="Z4837" s="38"/>
      <c r="AA4837" s="36"/>
      <c r="AB4837" s="38"/>
      <c r="AC4837" s="37"/>
      <c r="AD4837" s="38"/>
      <c r="AE4837" s="37"/>
      <c r="AF4837" s="38"/>
      <c r="AG4837" s="37"/>
      <c r="AH4837" s="38"/>
      <c r="AI4837" s="36"/>
      <c r="AJ4837" s="5"/>
      <c r="AK4837" s="5"/>
      <c r="AL4837" s="6">
        <f>IFERROR('Formato Productividad'!$Y4837+'Formato Productividad'!$AA4837+'Formato Productividad'!$AC4837,0)+'Formato Productividad'!$AE4837</f>
        <v>0</v>
      </c>
      <c r="AM4837" s="6">
        <f>IFERROR((('Formato Productividad'!$T4837+'Formato Productividad'!$V4837+'Formato Productividad'!$U4837)/'Formato Productividad'!$Q4837),0)+'Formato Productividad'!$AL4837</f>
        <v>0</v>
      </c>
      <c r="AN4837" s="7">
        <f>IFERROR(('Formato Productividad'!$AM4837/'Formato Productividad'!$N4837)*('Formato Productividad'!$N4837/'Formato Productividad'!$P4837),0)</f>
        <v>0</v>
      </c>
      <c r="AO4837" s="7">
        <f>IFERROR(('Formato Productividad'!$AG4837/'Formato Productividad'!$O4837)*('Formato Productividad'!$O4837/'Formato Productividad'!$P4837),0)</f>
        <v>0</v>
      </c>
      <c r="AP4837" s="7">
        <f>'Formato Productividad'!$AN4837+'Formato Productividad'!$AO4837</f>
        <v>0</v>
      </c>
      <c r="AQ4837" s="5"/>
      <c r="AR4837" s="7">
        <f>IFERROR('Formato Productividad'!$AM4837/'Formato Productividad'!$N4837,0)</f>
        <v>0</v>
      </c>
      <c r="AS4837" s="7">
        <f>IFERROR('Formato Productividad'!$AG4837/'Formato Productividad'!$O4837,0)</f>
        <v>0</v>
      </c>
      <c r="AT4837" s="71">
        <f>IFERROR('Formato Productividad'!$AI4837/'Formato Productividad'!$M4837,0)</f>
        <v>0</v>
      </c>
      <c r="AU4837" s="74"/>
    </row>
    <row r="4838" spans="1:47" s="33" customFormat="1" ht="25.5" customHeight="1" x14ac:dyDescent="0.25">
      <c r="A4838" s="39">
        <v>4837</v>
      </c>
      <c r="B4838" s="5"/>
      <c r="C4838" s="5"/>
      <c r="D4838" s="5"/>
      <c r="E4838" s="6" t="str">
        <f>IFERROR(VLOOKUP(D4838,'Formato validacion'!$E$2:$F$131,2,0),"Escoja un ESM")</f>
        <v>Escoja un ESM</v>
      </c>
      <c r="F4838" s="31"/>
      <c r="G4838" s="5"/>
      <c r="H4838" s="5"/>
      <c r="I4838" s="5"/>
      <c r="J4838" s="5"/>
      <c r="K4838" s="5"/>
      <c r="L4838" s="6" t="str">
        <f>IFERROR(VLOOKUP(K4838,Tabla4[[ESPECIALIDADES]:[ÁREA DE LA ESPECIALIDAD]],2,0),"Escoja una especialidad")</f>
        <v>Escoja una especialidad</v>
      </c>
      <c r="M4838" s="5"/>
      <c r="N4838" s="5"/>
      <c r="O4838" s="5"/>
      <c r="P4838" s="6">
        <f>'Formato Productividad'!$M4838-'Formato Productividad'!$AI4838</f>
        <v>0</v>
      </c>
      <c r="Q4838" s="6" t="str">
        <f>IFERROR(VLOOKUP('Formato Productividad'!$K4838,Tabla4[],3,0),"Escoja una especialidad")</f>
        <v>Escoja una especialidad</v>
      </c>
      <c r="R4838" s="6" t="str">
        <f t="shared" si="300"/>
        <v>No aplica</v>
      </c>
      <c r="S4838" s="5"/>
      <c r="T4838" s="5"/>
      <c r="U4838" s="5"/>
      <c r="V4838" s="6">
        <f t="shared" si="301"/>
        <v>0</v>
      </c>
      <c r="W4838" s="6" t="str">
        <f t="shared" si="302"/>
        <v>No aplica</v>
      </c>
      <c r="X4838" s="35" t="str">
        <f t="shared" si="303"/>
        <v>No aplica</v>
      </c>
      <c r="Y4838" s="37"/>
      <c r="Z4838" s="38"/>
      <c r="AA4838" s="36"/>
      <c r="AB4838" s="38"/>
      <c r="AC4838" s="37"/>
      <c r="AD4838" s="38"/>
      <c r="AE4838" s="37"/>
      <c r="AF4838" s="38"/>
      <c r="AG4838" s="37"/>
      <c r="AH4838" s="38"/>
      <c r="AI4838" s="36"/>
      <c r="AJ4838" s="5"/>
      <c r="AK4838" s="5"/>
      <c r="AL4838" s="6">
        <f>IFERROR('Formato Productividad'!$Y4838+'Formato Productividad'!$AA4838+'Formato Productividad'!$AC4838,0)+'Formato Productividad'!$AE4838</f>
        <v>0</v>
      </c>
      <c r="AM4838" s="6">
        <f>IFERROR((('Formato Productividad'!$T4838+'Formato Productividad'!$V4838+'Formato Productividad'!$U4838)/'Formato Productividad'!$Q4838),0)+'Formato Productividad'!$AL4838</f>
        <v>0</v>
      </c>
      <c r="AN4838" s="7">
        <f>IFERROR(('Formato Productividad'!$AM4838/'Formato Productividad'!$N4838)*('Formato Productividad'!$N4838/'Formato Productividad'!$P4838),0)</f>
        <v>0</v>
      </c>
      <c r="AO4838" s="7">
        <f>IFERROR(('Formato Productividad'!$AG4838/'Formato Productividad'!$O4838)*('Formato Productividad'!$O4838/'Formato Productividad'!$P4838),0)</f>
        <v>0</v>
      </c>
      <c r="AP4838" s="7">
        <f>'Formato Productividad'!$AN4838+'Formato Productividad'!$AO4838</f>
        <v>0</v>
      </c>
      <c r="AQ4838" s="5"/>
      <c r="AR4838" s="7">
        <f>IFERROR('Formato Productividad'!$AM4838/'Formato Productividad'!$N4838,0)</f>
        <v>0</v>
      </c>
      <c r="AS4838" s="7">
        <f>IFERROR('Formato Productividad'!$AG4838/'Formato Productividad'!$O4838,0)</f>
        <v>0</v>
      </c>
      <c r="AT4838" s="71">
        <f>IFERROR('Formato Productividad'!$AI4838/'Formato Productividad'!$M4838,0)</f>
        <v>0</v>
      </c>
      <c r="AU4838" s="74"/>
    </row>
    <row r="4839" spans="1:47" s="33" customFormat="1" ht="25.5" customHeight="1" x14ac:dyDescent="0.25">
      <c r="A4839" s="39">
        <v>4838</v>
      </c>
      <c r="B4839" s="5"/>
      <c r="C4839" s="5"/>
      <c r="D4839" s="5"/>
      <c r="E4839" s="6" t="str">
        <f>IFERROR(VLOOKUP(D4839,'Formato validacion'!$E$2:$F$131,2,0),"Escoja un ESM")</f>
        <v>Escoja un ESM</v>
      </c>
      <c r="F4839" s="31"/>
      <c r="G4839" s="5"/>
      <c r="H4839" s="5"/>
      <c r="I4839" s="5"/>
      <c r="J4839" s="5"/>
      <c r="K4839" s="5"/>
      <c r="L4839" s="6" t="str">
        <f>IFERROR(VLOOKUP(K4839,Tabla4[[ESPECIALIDADES]:[ÁREA DE LA ESPECIALIDAD]],2,0),"Escoja una especialidad")</f>
        <v>Escoja una especialidad</v>
      </c>
      <c r="M4839" s="5"/>
      <c r="N4839" s="5"/>
      <c r="O4839" s="5"/>
      <c r="P4839" s="6">
        <f>'Formato Productividad'!$M4839-'Formato Productividad'!$AI4839</f>
        <v>0</v>
      </c>
      <c r="Q4839" s="6" t="str">
        <f>IFERROR(VLOOKUP('Formato Productividad'!$K4839,Tabla4[],3,0),"Escoja una especialidad")</f>
        <v>Escoja una especialidad</v>
      </c>
      <c r="R4839" s="6" t="str">
        <f t="shared" si="300"/>
        <v>No aplica</v>
      </c>
      <c r="S4839" s="5"/>
      <c r="T4839" s="5"/>
      <c r="U4839" s="5"/>
      <c r="V4839" s="6">
        <f t="shared" si="301"/>
        <v>0</v>
      </c>
      <c r="W4839" s="6" t="str">
        <f t="shared" si="302"/>
        <v>No aplica</v>
      </c>
      <c r="X4839" s="35" t="str">
        <f t="shared" si="303"/>
        <v>No aplica</v>
      </c>
      <c r="Y4839" s="37"/>
      <c r="Z4839" s="38"/>
      <c r="AA4839" s="36"/>
      <c r="AB4839" s="38"/>
      <c r="AC4839" s="37"/>
      <c r="AD4839" s="38"/>
      <c r="AE4839" s="37"/>
      <c r="AF4839" s="38"/>
      <c r="AG4839" s="37"/>
      <c r="AH4839" s="38"/>
      <c r="AI4839" s="36"/>
      <c r="AJ4839" s="5"/>
      <c r="AK4839" s="5"/>
      <c r="AL4839" s="6">
        <f>IFERROR('Formato Productividad'!$Y4839+'Formato Productividad'!$AA4839+'Formato Productividad'!$AC4839,0)+'Formato Productividad'!$AE4839</f>
        <v>0</v>
      </c>
      <c r="AM4839" s="6">
        <f>IFERROR((('Formato Productividad'!$T4839+'Formato Productividad'!$V4839+'Formato Productividad'!$U4839)/'Formato Productividad'!$Q4839),0)+'Formato Productividad'!$AL4839</f>
        <v>0</v>
      </c>
      <c r="AN4839" s="7">
        <f>IFERROR(('Formato Productividad'!$AM4839/'Formato Productividad'!$N4839)*('Formato Productividad'!$N4839/'Formato Productividad'!$P4839),0)</f>
        <v>0</v>
      </c>
      <c r="AO4839" s="7">
        <f>IFERROR(('Formato Productividad'!$AG4839/'Formato Productividad'!$O4839)*('Formato Productividad'!$O4839/'Formato Productividad'!$P4839),0)</f>
        <v>0</v>
      </c>
      <c r="AP4839" s="7">
        <f>'Formato Productividad'!$AN4839+'Formato Productividad'!$AO4839</f>
        <v>0</v>
      </c>
      <c r="AQ4839" s="5"/>
      <c r="AR4839" s="7">
        <f>IFERROR('Formato Productividad'!$AM4839/'Formato Productividad'!$N4839,0)</f>
        <v>0</v>
      </c>
      <c r="AS4839" s="7">
        <f>IFERROR('Formato Productividad'!$AG4839/'Formato Productividad'!$O4839,0)</f>
        <v>0</v>
      </c>
      <c r="AT4839" s="71">
        <f>IFERROR('Formato Productividad'!$AI4839/'Formato Productividad'!$M4839,0)</f>
        <v>0</v>
      </c>
      <c r="AU4839" s="74"/>
    </row>
    <row r="4840" spans="1:47" s="33" customFormat="1" ht="25.5" customHeight="1" x14ac:dyDescent="0.25">
      <c r="A4840" s="39">
        <v>4839</v>
      </c>
      <c r="B4840" s="5"/>
      <c r="C4840" s="5"/>
      <c r="D4840" s="5"/>
      <c r="E4840" s="6" t="str">
        <f>IFERROR(VLOOKUP(D4840,'Formato validacion'!$E$2:$F$131,2,0),"Escoja un ESM")</f>
        <v>Escoja un ESM</v>
      </c>
      <c r="F4840" s="31"/>
      <c r="G4840" s="5"/>
      <c r="H4840" s="5"/>
      <c r="I4840" s="5"/>
      <c r="J4840" s="5"/>
      <c r="K4840" s="5"/>
      <c r="L4840" s="6" t="str">
        <f>IFERROR(VLOOKUP(K4840,Tabla4[[ESPECIALIDADES]:[ÁREA DE LA ESPECIALIDAD]],2,0),"Escoja una especialidad")</f>
        <v>Escoja una especialidad</v>
      </c>
      <c r="M4840" s="5"/>
      <c r="N4840" s="5"/>
      <c r="O4840" s="5"/>
      <c r="P4840" s="6">
        <f>'Formato Productividad'!$M4840-'Formato Productividad'!$AI4840</f>
        <v>0</v>
      </c>
      <c r="Q4840" s="6" t="str">
        <f>IFERROR(VLOOKUP('Formato Productividad'!$K4840,Tabla4[],3,0),"Escoja una especialidad")</f>
        <v>Escoja una especialidad</v>
      </c>
      <c r="R4840" s="6" t="str">
        <f t="shared" si="300"/>
        <v>No aplica</v>
      </c>
      <c r="S4840" s="5"/>
      <c r="T4840" s="5"/>
      <c r="U4840" s="5"/>
      <c r="V4840" s="6">
        <f t="shared" si="301"/>
        <v>0</v>
      </c>
      <c r="W4840" s="6" t="str">
        <f t="shared" si="302"/>
        <v>No aplica</v>
      </c>
      <c r="X4840" s="35" t="str">
        <f t="shared" si="303"/>
        <v>No aplica</v>
      </c>
      <c r="Y4840" s="37"/>
      <c r="Z4840" s="38"/>
      <c r="AA4840" s="36"/>
      <c r="AB4840" s="38"/>
      <c r="AC4840" s="37"/>
      <c r="AD4840" s="38"/>
      <c r="AE4840" s="37"/>
      <c r="AF4840" s="38"/>
      <c r="AG4840" s="37"/>
      <c r="AH4840" s="38"/>
      <c r="AI4840" s="36"/>
      <c r="AJ4840" s="5"/>
      <c r="AK4840" s="5"/>
      <c r="AL4840" s="6">
        <f>IFERROR('Formato Productividad'!$Y4840+'Formato Productividad'!$AA4840+'Formato Productividad'!$AC4840,0)+'Formato Productividad'!$AE4840</f>
        <v>0</v>
      </c>
      <c r="AM4840" s="6">
        <f>IFERROR((('Formato Productividad'!$T4840+'Formato Productividad'!$V4840+'Formato Productividad'!$U4840)/'Formato Productividad'!$Q4840),0)+'Formato Productividad'!$AL4840</f>
        <v>0</v>
      </c>
      <c r="AN4840" s="7">
        <f>IFERROR(('Formato Productividad'!$AM4840/'Formato Productividad'!$N4840)*('Formato Productividad'!$N4840/'Formato Productividad'!$P4840),0)</f>
        <v>0</v>
      </c>
      <c r="AO4840" s="7">
        <f>IFERROR(('Formato Productividad'!$AG4840/'Formato Productividad'!$O4840)*('Formato Productividad'!$O4840/'Formato Productividad'!$P4840),0)</f>
        <v>0</v>
      </c>
      <c r="AP4840" s="7">
        <f>'Formato Productividad'!$AN4840+'Formato Productividad'!$AO4840</f>
        <v>0</v>
      </c>
      <c r="AQ4840" s="5"/>
      <c r="AR4840" s="7">
        <f>IFERROR('Formato Productividad'!$AM4840/'Formato Productividad'!$N4840,0)</f>
        <v>0</v>
      </c>
      <c r="AS4840" s="7">
        <f>IFERROR('Formato Productividad'!$AG4840/'Formato Productividad'!$O4840,0)</f>
        <v>0</v>
      </c>
      <c r="AT4840" s="71">
        <f>IFERROR('Formato Productividad'!$AI4840/'Formato Productividad'!$M4840,0)</f>
        <v>0</v>
      </c>
      <c r="AU4840" s="74"/>
    </row>
    <row r="4841" spans="1:47" s="33" customFormat="1" ht="25.5" customHeight="1" x14ac:dyDescent="0.25">
      <c r="A4841" s="39">
        <v>4840</v>
      </c>
      <c r="B4841" s="5"/>
      <c r="C4841" s="5"/>
      <c r="D4841" s="5"/>
      <c r="E4841" s="6" t="str">
        <f>IFERROR(VLOOKUP(D4841,'Formato validacion'!$E$2:$F$131,2,0),"Escoja un ESM")</f>
        <v>Escoja un ESM</v>
      </c>
      <c r="F4841" s="31"/>
      <c r="G4841" s="5"/>
      <c r="H4841" s="5"/>
      <c r="I4841" s="5"/>
      <c r="J4841" s="5"/>
      <c r="K4841" s="5"/>
      <c r="L4841" s="6" t="str">
        <f>IFERROR(VLOOKUP(K4841,Tabla4[[ESPECIALIDADES]:[ÁREA DE LA ESPECIALIDAD]],2,0),"Escoja una especialidad")</f>
        <v>Escoja una especialidad</v>
      </c>
      <c r="M4841" s="5"/>
      <c r="N4841" s="5"/>
      <c r="O4841" s="5"/>
      <c r="P4841" s="6">
        <f>'Formato Productividad'!$M4841-'Formato Productividad'!$AI4841</f>
        <v>0</v>
      </c>
      <c r="Q4841" s="6" t="str">
        <f>IFERROR(VLOOKUP('Formato Productividad'!$K4841,Tabla4[],3,0),"Escoja una especialidad")</f>
        <v>Escoja una especialidad</v>
      </c>
      <c r="R4841" s="6" t="str">
        <f t="shared" si="300"/>
        <v>No aplica</v>
      </c>
      <c r="S4841" s="5"/>
      <c r="T4841" s="5"/>
      <c r="U4841" s="5"/>
      <c r="V4841" s="6">
        <f t="shared" si="301"/>
        <v>0</v>
      </c>
      <c r="W4841" s="6" t="str">
        <f t="shared" si="302"/>
        <v>No aplica</v>
      </c>
      <c r="X4841" s="35" t="str">
        <f t="shared" si="303"/>
        <v>No aplica</v>
      </c>
      <c r="Y4841" s="37"/>
      <c r="Z4841" s="38"/>
      <c r="AA4841" s="36"/>
      <c r="AB4841" s="38"/>
      <c r="AC4841" s="37"/>
      <c r="AD4841" s="38"/>
      <c r="AE4841" s="37"/>
      <c r="AF4841" s="38"/>
      <c r="AG4841" s="37"/>
      <c r="AH4841" s="38"/>
      <c r="AI4841" s="36"/>
      <c r="AJ4841" s="5"/>
      <c r="AK4841" s="5"/>
      <c r="AL4841" s="6">
        <f>IFERROR('Formato Productividad'!$Y4841+'Formato Productividad'!$AA4841+'Formato Productividad'!$AC4841,0)+'Formato Productividad'!$AE4841</f>
        <v>0</v>
      </c>
      <c r="AM4841" s="6">
        <f>IFERROR((('Formato Productividad'!$T4841+'Formato Productividad'!$V4841+'Formato Productividad'!$U4841)/'Formato Productividad'!$Q4841),0)+'Formato Productividad'!$AL4841</f>
        <v>0</v>
      </c>
      <c r="AN4841" s="7">
        <f>IFERROR(('Formato Productividad'!$AM4841/'Formato Productividad'!$N4841)*('Formato Productividad'!$N4841/'Formato Productividad'!$P4841),0)</f>
        <v>0</v>
      </c>
      <c r="AO4841" s="7">
        <f>IFERROR(('Formato Productividad'!$AG4841/'Formato Productividad'!$O4841)*('Formato Productividad'!$O4841/'Formato Productividad'!$P4841),0)</f>
        <v>0</v>
      </c>
      <c r="AP4841" s="7">
        <f>'Formato Productividad'!$AN4841+'Formato Productividad'!$AO4841</f>
        <v>0</v>
      </c>
      <c r="AQ4841" s="5"/>
      <c r="AR4841" s="7">
        <f>IFERROR('Formato Productividad'!$AM4841/'Formato Productividad'!$N4841,0)</f>
        <v>0</v>
      </c>
      <c r="AS4841" s="7">
        <f>IFERROR('Formato Productividad'!$AG4841/'Formato Productividad'!$O4841,0)</f>
        <v>0</v>
      </c>
      <c r="AT4841" s="71">
        <f>IFERROR('Formato Productividad'!$AI4841/'Formato Productividad'!$M4841,0)</f>
        <v>0</v>
      </c>
      <c r="AU4841" s="74"/>
    </row>
    <row r="4842" spans="1:47" s="33" customFormat="1" ht="25.5" customHeight="1" x14ac:dyDescent="0.25">
      <c r="A4842" s="39">
        <v>4841</v>
      </c>
      <c r="B4842" s="5"/>
      <c r="C4842" s="5"/>
      <c r="D4842" s="5"/>
      <c r="E4842" s="6" t="str">
        <f>IFERROR(VLOOKUP(D4842,'Formato validacion'!$E$2:$F$131,2,0),"Escoja un ESM")</f>
        <v>Escoja un ESM</v>
      </c>
      <c r="F4842" s="31"/>
      <c r="G4842" s="5"/>
      <c r="H4842" s="5"/>
      <c r="I4842" s="5"/>
      <c r="J4842" s="5"/>
      <c r="K4842" s="5"/>
      <c r="L4842" s="6" t="str">
        <f>IFERROR(VLOOKUP(K4842,Tabla4[[ESPECIALIDADES]:[ÁREA DE LA ESPECIALIDAD]],2,0),"Escoja una especialidad")</f>
        <v>Escoja una especialidad</v>
      </c>
      <c r="M4842" s="5"/>
      <c r="N4842" s="5"/>
      <c r="O4842" s="5"/>
      <c r="P4842" s="6">
        <f>'Formato Productividad'!$M4842-'Formato Productividad'!$AI4842</f>
        <v>0</v>
      </c>
      <c r="Q4842" s="6" t="str">
        <f>IFERROR(VLOOKUP('Formato Productividad'!$K4842,Tabla4[],3,0),"Escoja una especialidad")</f>
        <v>Escoja una especialidad</v>
      </c>
      <c r="R4842" s="6" t="str">
        <f t="shared" si="300"/>
        <v>No aplica</v>
      </c>
      <c r="S4842" s="5"/>
      <c r="T4842" s="5"/>
      <c r="U4842" s="5"/>
      <c r="V4842" s="6">
        <f t="shared" si="301"/>
        <v>0</v>
      </c>
      <c r="W4842" s="6" t="str">
        <f t="shared" si="302"/>
        <v>No aplica</v>
      </c>
      <c r="X4842" s="35" t="str">
        <f t="shared" si="303"/>
        <v>No aplica</v>
      </c>
      <c r="Y4842" s="37"/>
      <c r="Z4842" s="38"/>
      <c r="AA4842" s="36"/>
      <c r="AB4842" s="38"/>
      <c r="AC4842" s="37"/>
      <c r="AD4842" s="38"/>
      <c r="AE4842" s="37"/>
      <c r="AF4842" s="38"/>
      <c r="AG4842" s="37"/>
      <c r="AH4842" s="38"/>
      <c r="AI4842" s="36"/>
      <c r="AJ4842" s="5"/>
      <c r="AK4842" s="5"/>
      <c r="AL4842" s="6">
        <f>IFERROR('Formato Productividad'!$Y4842+'Formato Productividad'!$AA4842+'Formato Productividad'!$AC4842,0)+'Formato Productividad'!$AE4842</f>
        <v>0</v>
      </c>
      <c r="AM4842" s="6">
        <f>IFERROR((('Formato Productividad'!$T4842+'Formato Productividad'!$V4842+'Formato Productividad'!$U4842)/'Formato Productividad'!$Q4842),0)+'Formato Productividad'!$AL4842</f>
        <v>0</v>
      </c>
      <c r="AN4842" s="7">
        <f>IFERROR(('Formato Productividad'!$AM4842/'Formato Productividad'!$N4842)*('Formato Productividad'!$N4842/'Formato Productividad'!$P4842),0)</f>
        <v>0</v>
      </c>
      <c r="AO4842" s="7">
        <f>IFERROR(('Formato Productividad'!$AG4842/'Formato Productividad'!$O4842)*('Formato Productividad'!$O4842/'Formato Productividad'!$P4842),0)</f>
        <v>0</v>
      </c>
      <c r="AP4842" s="7">
        <f>'Formato Productividad'!$AN4842+'Formato Productividad'!$AO4842</f>
        <v>0</v>
      </c>
      <c r="AQ4842" s="5"/>
      <c r="AR4842" s="7">
        <f>IFERROR('Formato Productividad'!$AM4842/'Formato Productividad'!$N4842,0)</f>
        <v>0</v>
      </c>
      <c r="AS4842" s="7">
        <f>IFERROR('Formato Productividad'!$AG4842/'Formato Productividad'!$O4842,0)</f>
        <v>0</v>
      </c>
      <c r="AT4842" s="71">
        <f>IFERROR('Formato Productividad'!$AI4842/'Formato Productividad'!$M4842,0)</f>
        <v>0</v>
      </c>
      <c r="AU4842" s="74"/>
    </row>
    <row r="4843" spans="1:47" s="33" customFormat="1" ht="25.5" customHeight="1" x14ac:dyDescent="0.25">
      <c r="A4843" s="39">
        <v>4842</v>
      </c>
      <c r="B4843" s="5"/>
      <c r="C4843" s="5"/>
      <c r="D4843" s="5"/>
      <c r="E4843" s="6" t="str">
        <f>IFERROR(VLOOKUP(D4843,'Formato validacion'!$E$2:$F$131,2,0),"Escoja un ESM")</f>
        <v>Escoja un ESM</v>
      </c>
      <c r="F4843" s="31"/>
      <c r="G4843" s="5"/>
      <c r="H4843" s="5"/>
      <c r="I4843" s="5"/>
      <c r="J4843" s="5"/>
      <c r="K4843" s="5"/>
      <c r="L4843" s="6" t="str">
        <f>IFERROR(VLOOKUP(K4843,Tabla4[[ESPECIALIDADES]:[ÁREA DE LA ESPECIALIDAD]],2,0),"Escoja una especialidad")</f>
        <v>Escoja una especialidad</v>
      </c>
      <c r="M4843" s="5"/>
      <c r="N4843" s="5"/>
      <c r="O4843" s="5"/>
      <c r="P4843" s="6">
        <f>'Formato Productividad'!$M4843-'Formato Productividad'!$AI4843</f>
        <v>0</v>
      </c>
      <c r="Q4843" s="6" t="str">
        <f>IFERROR(VLOOKUP('Formato Productividad'!$K4843,Tabla4[],3,0),"Escoja una especialidad")</f>
        <v>Escoja una especialidad</v>
      </c>
      <c r="R4843" s="6" t="str">
        <f t="shared" si="300"/>
        <v>No aplica</v>
      </c>
      <c r="S4843" s="5"/>
      <c r="T4843" s="5"/>
      <c r="U4843" s="5"/>
      <c r="V4843" s="6">
        <f t="shared" si="301"/>
        <v>0</v>
      </c>
      <c r="W4843" s="6" t="str">
        <f t="shared" si="302"/>
        <v>No aplica</v>
      </c>
      <c r="X4843" s="35" t="str">
        <f t="shared" si="303"/>
        <v>No aplica</v>
      </c>
      <c r="Y4843" s="37"/>
      <c r="Z4843" s="38"/>
      <c r="AA4843" s="36"/>
      <c r="AB4843" s="38"/>
      <c r="AC4843" s="37"/>
      <c r="AD4843" s="38"/>
      <c r="AE4843" s="37"/>
      <c r="AF4843" s="38"/>
      <c r="AG4843" s="37"/>
      <c r="AH4843" s="38"/>
      <c r="AI4843" s="36"/>
      <c r="AJ4843" s="5"/>
      <c r="AK4843" s="5"/>
      <c r="AL4843" s="6">
        <f>IFERROR('Formato Productividad'!$Y4843+'Formato Productividad'!$AA4843+'Formato Productividad'!$AC4843,0)+'Formato Productividad'!$AE4843</f>
        <v>0</v>
      </c>
      <c r="AM4843" s="6">
        <f>IFERROR((('Formato Productividad'!$T4843+'Formato Productividad'!$V4843+'Formato Productividad'!$U4843)/'Formato Productividad'!$Q4843),0)+'Formato Productividad'!$AL4843</f>
        <v>0</v>
      </c>
      <c r="AN4843" s="7">
        <f>IFERROR(('Formato Productividad'!$AM4843/'Formato Productividad'!$N4843)*('Formato Productividad'!$N4843/'Formato Productividad'!$P4843),0)</f>
        <v>0</v>
      </c>
      <c r="AO4843" s="7">
        <f>IFERROR(('Formato Productividad'!$AG4843/'Formato Productividad'!$O4843)*('Formato Productividad'!$O4843/'Formato Productividad'!$P4843),0)</f>
        <v>0</v>
      </c>
      <c r="AP4843" s="7">
        <f>'Formato Productividad'!$AN4843+'Formato Productividad'!$AO4843</f>
        <v>0</v>
      </c>
      <c r="AQ4843" s="5"/>
      <c r="AR4843" s="7">
        <f>IFERROR('Formato Productividad'!$AM4843/'Formato Productividad'!$N4843,0)</f>
        <v>0</v>
      </c>
      <c r="AS4843" s="7">
        <f>IFERROR('Formato Productividad'!$AG4843/'Formato Productividad'!$O4843,0)</f>
        <v>0</v>
      </c>
      <c r="AT4843" s="71">
        <f>IFERROR('Formato Productividad'!$AI4843/'Formato Productividad'!$M4843,0)</f>
        <v>0</v>
      </c>
      <c r="AU4843" s="74"/>
    </row>
    <row r="4844" spans="1:47" s="33" customFormat="1" ht="25.5" customHeight="1" x14ac:dyDescent="0.25">
      <c r="A4844" s="39">
        <v>4843</v>
      </c>
      <c r="B4844" s="5"/>
      <c r="C4844" s="5"/>
      <c r="D4844" s="5"/>
      <c r="E4844" s="6" t="str">
        <f>IFERROR(VLOOKUP(D4844,'Formato validacion'!$E$2:$F$131,2,0),"Escoja un ESM")</f>
        <v>Escoja un ESM</v>
      </c>
      <c r="F4844" s="31"/>
      <c r="G4844" s="5"/>
      <c r="H4844" s="5"/>
      <c r="I4844" s="5"/>
      <c r="J4844" s="5"/>
      <c r="K4844" s="5"/>
      <c r="L4844" s="6" t="str">
        <f>IFERROR(VLOOKUP(K4844,Tabla4[[ESPECIALIDADES]:[ÁREA DE LA ESPECIALIDAD]],2,0),"Escoja una especialidad")</f>
        <v>Escoja una especialidad</v>
      </c>
      <c r="M4844" s="5"/>
      <c r="N4844" s="5"/>
      <c r="O4844" s="5"/>
      <c r="P4844" s="6">
        <f>'Formato Productividad'!$M4844-'Formato Productividad'!$AI4844</f>
        <v>0</v>
      </c>
      <c r="Q4844" s="6" t="str">
        <f>IFERROR(VLOOKUP('Formato Productividad'!$K4844,Tabla4[],3,0),"Escoja una especialidad")</f>
        <v>Escoja una especialidad</v>
      </c>
      <c r="R4844" s="6" t="str">
        <f t="shared" si="300"/>
        <v>No aplica</v>
      </c>
      <c r="S4844" s="5"/>
      <c r="T4844" s="5"/>
      <c r="U4844" s="5"/>
      <c r="V4844" s="6">
        <f t="shared" si="301"/>
        <v>0</v>
      </c>
      <c r="W4844" s="6" t="str">
        <f t="shared" si="302"/>
        <v>No aplica</v>
      </c>
      <c r="X4844" s="35" t="str">
        <f t="shared" si="303"/>
        <v>No aplica</v>
      </c>
      <c r="Y4844" s="37"/>
      <c r="Z4844" s="38"/>
      <c r="AA4844" s="36"/>
      <c r="AB4844" s="38"/>
      <c r="AC4844" s="37"/>
      <c r="AD4844" s="38"/>
      <c r="AE4844" s="37"/>
      <c r="AF4844" s="38"/>
      <c r="AG4844" s="37"/>
      <c r="AH4844" s="38"/>
      <c r="AI4844" s="36"/>
      <c r="AJ4844" s="5"/>
      <c r="AK4844" s="5"/>
      <c r="AL4844" s="6">
        <f>IFERROR('Formato Productividad'!$Y4844+'Formato Productividad'!$AA4844+'Formato Productividad'!$AC4844,0)+'Formato Productividad'!$AE4844</f>
        <v>0</v>
      </c>
      <c r="AM4844" s="6">
        <f>IFERROR((('Formato Productividad'!$T4844+'Formato Productividad'!$V4844+'Formato Productividad'!$U4844)/'Formato Productividad'!$Q4844),0)+'Formato Productividad'!$AL4844</f>
        <v>0</v>
      </c>
      <c r="AN4844" s="7">
        <f>IFERROR(('Formato Productividad'!$AM4844/'Formato Productividad'!$N4844)*('Formato Productividad'!$N4844/'Formato Productividad'!$P4844),0)</f>
        <v>0</v>
      </c>
      <c r="AO4844" s="7">
        <f>IFERROR(('Formato Productividad'!$AG4844/'Formato Productividad'!$O4844)*('Formato Productividad'!$O4844/'Formato Productividad'!$P4844),0)</f>
        <v>0</v>
      </c>
      <c r="AP4844" s="7">
        <f>'Formato Productividad'!$AN4844+'Formato Productividad'!$AO4844</f>
        <v>0</v>
      </c>
      <c r="AQ4844" s="5"/>
      <c r="AR4844" s="7">
        <f>IFERROR('Formato Productividad'!$AM4844/'Formato Productividad'!$N4844,0)</f>
        <v>0</v>
      </c>
      <c r="AS4844" s="7">
        <f>IFERROR('Formato Productividad'!$AG4844/'Formato Productividad'!$O4844,0)</f>
        <v>0</v>
      </c>
      <c r="AT4844" s="71">
        <f>IFERROR('Formato Productividad'!$AI4844/'Formato Productividad'!$M4844,0)</f>
        <v>0</v>
      </c>
      <c r="AU4844" s="74"/>
    </row>
    <row r="4845" spans="1:47" s="33" customFormat="1" ht="25.5" customHeight="1" x14ac:dyDescent="0.25">
      <c r="A4845" s="39">
        <v>4844</v>
      </c>
      <c r="B4845" s="5"/>
      <c r="C4845" s="5"/>
      <c r="D4845" s="5"/>
      <c r="E4845" s="6" t="str">
        <f>IFERROR(VLOOKUP(D4845,'Formato validacion'!$E$2:$F$131,2,0),"Escoja un ESM")</f>
        <v>Escoja un ESM</v>
      </c>
      <c r="F4845" s="31"/>
      <c r="G4845" s="5"/>
      <c r="H4845" s="5"/>
      <c r="I4845" s="5"/>
      <c r="J4845" s="5"/>
      <c r="K4845" s="5"/>
      <c r="L4845" s="6" t="str">
        <f>IFERROR(VLOOKUP(K4845,Tabla4[[ESPECIALIDADES]:[ÁREA DE LA ESPECIALIDAD]],2,0),"Escoja una especialidad")</f>
        <v>Escoja una especialidad</v>
      </c>
      <c r="M4845" s="5"/>
      <c r="N4845" s="5"/>
      <c r="O4845" s="5"/>
      <c r="P4845" s="6">
        <f>'Formato Productividad'!$M4845-'Formato Productividad'!$AI4845</f>
        <v>0</v>
      </c>
      <c r="Q4845" s="6" t="str">
        <f>IFERROR(VLOOKUP('Formato Productividad'!$K4845,Tabla4[],3,0),"Escoja una especialidad")</f>
        <v>Escoja una especialidad</v>
      </c>
      <c r="R4845" s="6" t="str">
        <f t="shared" si="300"/>
        <v>No aplica</v>
      </c>
      <c r="S4845" s="5"/>
      <c r="T4845" s="5"/>
      <c r="U4845" s="5"/>
      <c r="V4845" s="6">
        <f t="shared" si="301"/>
        <v>0</v>
      </c>
      <c r="W4845" s="6" t="str">
        <f t="shared" si="302"/>
        <v>No aplica</v>
      </c>
      <c r="X4845" s="35" t="str">
        <f t="shared" si="303"/>
        <v>No aplica</v>
      </c>
      <c r="Y4845" s="37"/>
      <c r="Z4845" s="38"/>
      <c r="AA4845" s="36"/>
      <c r="AB4845" s="38"/>
      <c r="AC4845" s="37"/>
      <c r="AD4845" s="38"/>
      <c r="AE4845" s="37"/>
      <c r="AF4845" s="38"/>
      <c r="AG4845" s="37"/>
      <c r="AH4845" s="38"/>
      <c r="AI4845" s="36"/>
      <c r="AJ4845" s="5"/>
      <c r="AK4845" s="5"/>
      <c r="AL4845" s="6">
        <f>IFERROR('Formato Productividad'!$Y4845+'Formato Productividad'!$AA4845+'Formato Productividad'!$AC4845,0)+'Formato Productividad'!$AE4845</f>
        <v>0</v>
      </c>
      <c r="AM4845" s="6">
        <f>IFERROR((('Formato Productividad'!$T4845+'Formato Productividad'!$V4845+'Formato Productividad'!$U4845)/'Formato Productividad'!$Q4845),0)+'Formato Productividad'!$AL4845</f>
        <v>0</v>
      </c>
      <c r="AN4845" s="7">
        <f>IFERROR(('Formato Productividad'!$AM4845/'Formato Productividad'!$N4845)*('Formato Productividad'!$N4845/'Formato Productividad'!$P4845),0)</f>
        <v>0</v>
      </c>
      <c r="AO4845" s="7">
        <f>IFERROR(('Formato Productividad'!$AG4845/'Formato Productividad'!$O4845)*('Formato Productividad'!$O4845/'Formato Productividad'!$P4845),0)</f>
        <v>0</v>
      </c>
      <c r="AP4845" s="7">
        <f>'Formato Productividad'!$AN4845+'Formato Productividad'!$AO4845</f>
        <v>0</v>
      </c>
      <c r="AQ4845" s="5"/>
      <c r="AR4845" s="7">
        <f>IFERROR('Formato Productividad'!$AM4845/'Formato Productividad'!$N4845,0)</f>
        <v>0</v>
      </c>
      <c r="AS4845" s="7">
        <f>IFERROR('Formato Productividad'!$AG4845/'Formato Productividad'!$O4845,0)</f>
        <v>0</v>
      </c>
      <c r="AT4845" s="71">
        <f>IFERROR('Formato Productividad'!$AI4845/'Formato Productividad'!$M4845,0)</f>
        <v>0</v>
      </c>
      <c r="AU4845" s="74"/>
    </row>
    <row r="4846" spans="1:47" s="33" customFormat="1" ht="25.5" customHeight="1" x14ac:dyDescent="0.25">
      <c r="A4846" s="39">
        <v>4845</v>
      </c>
      <c r="B4846" s="5"/>
      <c r="C4846" s="5"/>
      <c r="D4846" s="5"/>
      <c r="E4846" s="6" t="str">
        <f>IFERROR(VLOOKUP(D4846,'Formato validacion'!$E$2:$F$131,2,0),"Escoja un ESM")</f>
        <v>Escoja un ESM</v>
      </c>
      <c r="F4846" s="31"/>
      <c r="G4846" s="5"/>
      <c r="H4846" s="5"/>
      <c r="I4846" s="5"/>
      <c r="J4846" s="5"/>
      <c r="K4846" s="5"/>
      <c r="L4846" s="6" t="str">
        <f>IFERROR(VLOOKUP(K4846,Tabla4[[ESPECIALIDADES]:[ÁREA DE LA ESPECIALIDAD]],2,0),"Escoja una especialidad")</f>
        <v>Escoja una especialidad</v>
      </c>
      <c r="M4846" s="5"/>
      <c r="N4846" s="5"/>
      <c r="O4846" s="5"/>
      <c r="P4846" s="6">
        <f>'Formato Productividad'!$M4846-'Formato Productividad'!$AI4846</f>
        <v>0</v>
      </c>
      <c r="Q4846" s="6" t="str">
        <f>IFERROR(VLOOKUP('Formato Productividad'!$K4846,Tabla4[],3,0),"Escoja una especialidad")</f>
        <v>Escoja una especialidad</v>
      </c>
      <c r="R4846" s="6" t="str">
        <f t="shared" si="300"/>
        <v>No aplica</v>
      </c>
      <c r="S4846" s="5"/>
      <c r="T4846" s="5"/>
      <c r="U4846" s="5"/>
      <c r="V4846" s="6">
        <f t="shared" si="301"/>
        <v>0</v>
      </c>
      <c r="W4846" s="6" t="str">
        <f t="shared" si="302"/>
        <v>No aplica</v>
      </c>
      <c r="X4846" s="35" t="str">
        <f t="shared" si="303"/>
        <v>No aplica</v>
      </c>
      <c r="Y4846" s="37"/>
      <c r="Z4846" s="38"/>
      <c r="AA4846" s="36"/>
      <c r="AB4846" s="38"/>
      <c r="AC4846" s="37"/>
      <c r="AD4846" s="38"/>
      <c r="AE4846" s="37"/>
      <c r="AF4846" s="38"/>
      <c r="AG4846" s="37"/>
      <c r="AH4846" s="38"/>
      <c r="AI4846" s="36"/>
      <c r="AJ4846" s="5"/>
      <c r="AK4846" s="5"/>
      <c r="AL4846" s="6">
        <f>IFERROR('Formato Productividad'!$Y4846+'Formato Productividad'!$AA4846+'Formato Productividad'!$AC4846,0)+'Formato Productividad'!$AE4846</f>
        <v>0</v>
      </c>
      <c r="AM4846" s="6">
        <f>IFERROR((('Formato Productividad'!$T4846+'Formato Productividad'!$V4846+'Formato Productividad'!$U4846)/'Formato Productividad'!$Q4846),0)+'Formato Productividad'!$AL4846</f>
        <v>0</v>
      </c>
      <c r="AN4846" s="7">
        <f>IFERROR(('Formato Productividad'!$AM4846/'Formato Productividad'!$N4846)*('Formato Productividad'!$N4846/'Formato Productividad'!$P4846),0)</f>
        <v>0</v>
      </c>
      <c r="AO4846" s="7">
        <f>IFERROR(('Formato Productividad'!$AG4846/'Formato Productividad'!$O4846)*('Formato Productividad'!$O4846/'Formato Productividad'!$P4846),0)</f>
        <v>0</v>
      </c>
      <c r="AP4846" s="7">
        <f>'Formato Productividad'!$AN4846+'Formato Productividad'!$AO4846</f>
        <v>0</v>
      </c>
      <c r="AQ4846" s="5"/>
      <c r="AR4846" s="7">
        <f>IFERROR('Formato Productividad'!$AM4846/'Formato Productividad'!$N4846,0)</f>
        <v>0</v>
      </c>
      <c r="AS4846" s="7">
        <f>IFERROR('Formato Productividad'!$AG4846/'Formato Productividad'!$O4846,0)</f>
        <v>0</v>
      </c>
      <c r="AT4846" s="71">
        <f>IFERROR('Formato Productividad'!$AI4846/'Formato Productividad'!$M4846,0)</f>
        <v>0</v>
      </c>
      <c r="AU4846" s="74"/>
    </row>
    <row r="4847" spans="1:47" s="33" customFormat="1" ht="25.5" customHeight="1" x14ac:dyDescent="0.25">
      <c r="A4847" s="39">
        <v>4846</v>
      </c>
      <c r="B4847" s="5"/>
      <c r="C4847" s="5"/>
      <c r="D4847" s="5"/>
      <c r="E4847" s="6" t="str">
        <f>IFERROR(VLOOKUP(D4847,'Formato validacion'!$E$2:$F$131,2,0),"Escoja un ESM")</f>
        <v>Escoja un ESM</v>
      </c>
      <c r="F4847" s="31"/>
      <c r="G4847" s="5"/>
      <c r="H4847" s="5"/>
      <c r="I4847" s="5"/>
      <c r="J4847" s="5"/>
      <c r="K4847" s="5"/>
      <c r="L4847" s="6" t="str">
        <f>IFERROR(VLOOKUP(K4847,Tabla4[[ESPECIALIDADES]:[ÁREA DE LA ESPECIALIDAD]],2,0),"Escoja una especialidad")</f>
        <v>Escoja una especialidad</v>
      </c>
      <c r="M4847" s="5"/>
      <c r="N4847" s="5"/>
      <c r="O4847" s="5"/>
      <c r="P4847" s="6">
        <f>'Formato Productividad'!$M4847-'Formato Productividad'!$AI4847</f>
        <v>0</v>
      </c>
      <c r="Q4847" s="6" t="str">
        <f>IFERROR(VLOOKUP('Formato Productividad'!$K4847,Tabla4[],3,0),"Escoja una especialidad")</f>
        <v>Escoja una especialidad</v>
      </c>
      <c r="R4847" s="6" t="str">
        <f t="shared" si="300"/>
        <v>No aplica</v>
      </c>
      <c r="S4847" s="5"/>
      <c r="T4847" s="5"/>
      <c r="U4847" s="5"/>
      <c r="V4847" s="6">
        <f t="shared" si="301"/>
        <v>0</v>
      </c>
      <c r="W4847" s="6" t="str">
        <f t="shared" si="302"/>
        <v>No aplica</v>
      </c>
      <c r="X4847" s="35" t="str">
        <f t="shared" si="303"/>
        <v>No aplica</v>
      </c>
      <c r="Y4847" s="37"/>
      <c r="Z4847" s="38"/>
      <c r="AA4847" s="36"/>
      <c r="AB4847" s="38"/>
      <c r="AC4847" s="37"/>
      <c r="AD4847" s="38"/>
      <c r="AE4847" s="37"/>
      <c r="AF4847" s="38"/>
      <c r="AG4847" s="37"/>
      <c r="AH4847" s="38"/>
      <c r="AI4847" s="36"/>
      <c r="AJ4847" s="5"/>
      <c r="AK4847" s="5"/>
      <c r="AL4847" s="6">
        <f>IFERROR('Formato Productividad'!$Y4847+'Formato Productividad'!$AA4847+'Formato Productividad'!$AC4847,0)+'Formato Productividad'!$AE4847</f>
        <v>0</v>
      </c>
      <c r="AM4847" s="6">
        <f>IFERROR((('Formato Productividad'!$T4847+'Formato Productividad'!$V4847+'Formato Productividad'!$U4847)/'Formato Productividad'!$Q4847),0)+'Formato Productividad'!$AL4847</f>
        <v>0</v>
      </c>
      <c r="AN4847" s="7">
        <f>IFERROR(('Formato Productividad'!$AM4847/'Formato Productividad'!$N4847)*('Formato Productividad'!$N4847/'Formato Productividad'!$P4847),0)</f>
        <v>0</v>
      </c>
      <c r="AO4847" s="7">
        <f>IFERROR(('Formato Productividad'!$AG4847/'Formato Productividad'!$O4847)*('Formato Productividad'!$O4847/'Formato Productividad'!$P4847),0)</f>
        <v>0</v>
      </c>
      <c r="AP4847" s="7">
        <f>'Formato Productividad'!$AN4847+'Formato Productividad'!$AO4847</f>
        <v>0</v>
      </c>
      <c r="AQ4847" s="5"/>
      <c r="AR4847" s="7">
        <f>IFERROR('Formato Productividad'!$AM4847/'Formato Productividad'!$N4847,0)</f>
        <v>0</v>
      </c>
      <c r="AS4847" s="7">
        <f>IFERROR('Formato Productividad'!$AG4847/'Formato Productividad'!$O4847,0)</f>
        <v>0</v>
      </c>
      <c r="AT4847" s="71">
        <f>IFERROR('Formato Productividad'!$AI4847/'Formato Productividad'!$M4847,0)</f>
        <v>0</v>
      </c>
      <c r="AU4847" s="74"/>
    </row>
    <row r="4848" spans="1:47" s="33" customFormat="1" ht="25.5" customHeight="1" x14ac:dyDescent="0.25">
      <c r="A4848" s="39">
        <v>4847</v>
      </c>
      <c r="B4848" s="5"/>
      <c r="C4848" s="5"/>
      <c r="D4848" s="5"/>
      <c r="E4848" s="6" t="str">
        <f>IFERROR(VLOOKUP(D4848,'Formato validacion'!$E$2:$F$131,2,0),"Escoja un ESM")</f>
        <v>Escoja un ESM</v>
      </c>
      <c r="F4848" s="31"/>
      <c r="G4848" s="5"/>
      <c r="H4848" s="5"/>
      <c r="I4848" s="5"/>
      <c r="J4848" s="5"/>
      <c r="K4848" s="5"/>
      <c r="L4848" s="6" t="str">
        <f>IFERROR(VLOOKUP(K4848,Tabla4[[ESPECIALIDADES]:[ÁREA DE LA ESPECIALIDAD]],2,0),"Escoja una especialidad")</f>
        <v>Escoja una especialidad</v>
      </c>
      <c r="M4848" s="5"/>
      <c r="N4848" s="5"/>
      <c r="O4848" s="5"/>
      <c r="P4848" s="6">
        <f>'Formato Productividad'!$M4848-'Formato Productividad'!$AI4848</f>
        <v>0</v>
      </c>
      <c r="Q4848" s="6" t="str">
        <f>IFERROR(VLOOKUP('Formato Productividad'!$K4848,Tabla4[],3,0),"Escoja una especialidad")</f>
        <v>Escoja una especialidad</v>
      </c>
      <c r="R4848" s="6" t="str">
        <f t="shared" si="300"/>
        <v>No aplica</v>
      </c>
      <c r="S4848" s="5"/>
      <c r="T4848" s="5"/>
      <c r="U4848" s="5"/>
      <c r="V4848" s="6">
        <f t="shared" si="301"/>
        <v>0</v>
      </c>
      <c r="W4848" s="6" t="str">
        <f t="shared" si="302"/>
        <v>No aplica</v>
      </c>
      <c r="X4848" s="35" t="str">
        <f t="shared" si="303"/>
        <v>No aplica</v>
      </c>
      <c r="Y4848" s="37"/>
      <c r="Z4848" s="38"/>
      <c r="AA4848" s="36"/>
      <c r="AB4848" s="38"/>
      <c r="AC4848" s="37"/>
      <c r="AD4848" s="38"/>
      <c r="AE4848" s="37"/>
      <c r="AF4848" s="38"/>
      <c r="AG4848" s="37"/>
      <c r="AH4848" s="38"/>
      <c r="AI4848" s="36"/>
      <c r="AJ4848" s="5"/>
      <c r="AK4848" s="5"/>
      <c r="AL4848" s="6">
        <f>IFERROR('Formato Productividad'!$Y4848+'Formato Productividad'!$AA4848+'Formato Productividad'!$AC4848,0)+'Formato Productividad'!$AE4848</f>
        <v>0</v>
      </c>
      <c r="AM4848" s="6">
        <f>IFERROR((('Formato Productividad'!$T4848+'Formato Productividad'!$V4848+'Formato Productividad'!$U4848)/'Formato Productividad'!$Q4848),0)+'Formato Productividad'!$AL4848</f>
        <v>0</v>
      </c>
      <c r="AN4848" s="7">
        <f>IFERROR(('Formato Productividad'!$AM4848/'Formato Productividad'!$N4848)*('Formato Productividad'!$N4848/'Formato Productividad'!$P4848),0)</f>
        <v>0</v>
      </c>
      <c r="AO4848" s="7">
        <f>IFERROR(('Formato Productividad'!$AG4848/'Formato Productividad'!$O4848)*('Formato Productividad'!$O4848/'Formato Productividad'!$P4848),0)</f>
        <v>0</v>
      </c>
      <c r="AP4848" s="7">
        <f>'Formato Productividad'!$AN4848+'Formato Productividad'!$AO4848</f>
        <v>0</v>
      </c>
      <c r="AQ4848" s="5"/>
      <c r="AR4848" s="7">
        <f>IFERROR('Formato Productividad'!$AM4848/'Formato Productividad'!$N4848,0)</f>
        <v>0</v>
      </c>
      <c r="AS4848" s="7">
        <f>IFERROR('Formato Productividad'!$AG4848/'Formato Productividad'!$O4848,0)</f>
        <v>0</v>
      </c>
      <c r="AT4848" s="71">
        <f>IFERROR('Formato Productividad'!$AI4848/'Formato Productividad'!$M4848,0)</f>
        <v>0</v>
      </c>
      <c r="AU4848" s="74"/>
    </row>
    <row r="4849" spans="1:47" s="33" customFormat="1" ht="25.5" customHeight="1" x14ac:dyDescent="0.25">
      <c r="A4849" s="39">
        <v>4848</v>
      </c>
      <c r="B4849" s="5"/>
      <c r="C4849" s="5"/>
      <c r="D4849" s="5"/>
      <c r="E4849" s="6" t="str">
        <f>IFERROR(VLOOKUP(D4849,'Formato validacion'!$E$2:$F$131,2,0),"Escoja un ESM")</f>
        <v>Escoja un ESM</v>
      </c>
      <c r="F4849" s="31"/>
      <c r="G4849" s="5"/>
      <c r="H4849" s="5"/>
      <c r="I4849" s="5"/>
      <c r="J4849" s="5"/>
      <c r="K4849" s="5"/>
      <c r="L4849" s="6" t="str">
        <f>IFERROR(VLOOKUP(K4849,Tabla4[[ESPECIALIDADES]:[ÁREA DE LA ESPECIALIDAD]],2,0),"Escoja una especialidad")</f>
        <v>Escoja una especialidad</v>
      </c>
      <c r="M4849" s="5"/>
      <c r="N4849" s="5"/>
      <c r="O4849" s="5"/>
      <c r="P4849" s="6">
        <f>'Formato Productividad'!$M4849-'Formato Productividad'!$AI4849</f>
        <v>0</v>
      </c>
      <c r="Q4849" s="6" t="str">
        <f>IFERROR(VLOOKUP('Formato Productividad'!$K4849,Tabla4[],3,0),"Escoja una especialidad")</f>
        <v>Escoja una especialidad</v>
      </c>
      <c r="R4849" s="6" t="str">
        <f t="shared" si="300"/>
        <v>No aplica</v>
      </c>
      <c r="S4849" s="5"/>
      <c r="T4849" s="5"/>
      <c r="U4849" s="5"/>
      <c r="V4849" s="6">
        <f t="shared" si="301"/>
        <v>0</v>
      </c>
      <c r="W4849" s="6" t="str">
        <f t="shared" si="302"/>
        <v>No aplica</v>
      </c>
      <c r="X4849" s="35" t="str">
        <f t="shared" si="303"/>
        <v>No aplica</v>
      </c>
      <c r="Y4849" s="37"/>
      <c r="Z4849" s="38"/>
      <c r="AA4849" s="36"/>
      <c r="AB4849" s="38"/>
      <c r="AC4849" s="37"/>
      <c r="AD4849" s="38"/>
      <c r="AE4849" s="37"/>
      <c r="AF4849" s="38"/>
      <c r="AG4849" s="37"/>
      <c r="AH4849" s="38"/>
      <c r="AI4849" s="36"/>
      <c r="AJ4849" s="5"/>
      <c r="AK4849" s="5"/>
      <c r="AL4849" s="6">
        <f>IFERROR('Formato Productividad'!$Y4849+'Formato Productividad'!$AA4849+'Formato Productividad'!$AC4849,0)+'Formato Productividad'!$AE4849</f>
        <v>0</v>
      </c>
      <c r="AM4849" s="6">
        <f>IFERROR((('Formato Productividad'!$T4849+'Formato Productividad'!$V4849+'Formato Productividad'!$U4849)/'Formato Productividad'!$Q4849),0)+'Formato Productividad'!$AL4849</f>
        <v>0</v>
      </c>
      <c r="AN4849" s="7">
        <f>IFERROR(('Formato Productividad'!$AM4849/'Formato Productividad'!$N4849)*('Formato Productividad'!$N4849/'Formato Productividad'!$P4849),0)</f>
        <v>0</v>
      </c>
      <c r="AO4849" s="7">
        <f>IFERROR(('Formato Productividad'!$AG4849/'Formato Productividad'!$O4849)*('Formato Productividad'!$O4849/'Formato Productividad'!$P4849),0)</f>
        <v>0</v>
      </c>
      <c r="AP4849" s="7">
        <f>'Formato Productividad'!$AN4849+'Formato Productividad'!$AO4849</f>
        <v>0</v>
      </c>
      <c r="AQ4849" s="5"/>
      <c r="AR4849" s="7">
        <f>IFERROR('Formato Productividad'!$AM4849/'Formato Productividad'!$N4849,0)</f>
        <v>0</v>
      </c>
      <c r="AS4849" s="7">
        <f>IFERROR('Formato Productividad'!$AG4849/'Formato Productividad'!$O4849,0)</f>
        <v>0</v>
      </c>
      <c r="AT4849" s="71">
        <f>IFERROR('Formato Productividad'!$AI4849/'Formato Productividad'!$M4849,0)</f>
        <v>0</v>
      </c>
      <c r="AU4849" s="74"/>
    </row>
    <row r="4850" spans="1:47" s="33" customFormat="1" ht="25.5" customHeight="1" x14ac:dyDescent="0.25">
      <c r="A4850" s="39">
        <v>4849</v>
      </c>
      <c r="B4850" s="5"/>
      <c r="C4850" s="5"/>
      <c r="D4850" s="5"/>
      <c r="E4850" s="6" t="str">
        <f>IFERROR(VLOOKUP(D4850,'Formato validacion'!$E$2:$F$131,2,0),"Escoja un ESM")</f>
        <v>Escoja un ESM</v>
      </c>
      <c r="F4850" s="31"/>
      <c r="G4850" s="5"/>
      <c r="H4850" s="5"/>
      <c r="I4850" s="5"/>
      <c r="J4850" s="5"/>
      <c r="K4850" s="5"/>
      <c r="L4850" s="6" t="str">
        <f>IFERROR(VLOOKUP(K4850,Tabla4[[ESPECIALIDADES]:[ÁREA DE LA ESPECIALIDAD]],2,0),"Escoja una especialidad")</f>
        <v>Escoja una especialidad</v>
      </c>
      <c r="M4850" s="5"/>
      <c r="N4850" s="5"/>
      <c r="O4850" s="5"/>
      <c r="P4850" s="6">
        <f>'Formato Productividad'!$M4850-'Formato Productividad'!$AI4850</f>
        <v>0</v>
      </c>
      <c r="Q4850" s="6" t="str">
        <f>IFERROR(VLOOKUP('Formato Productividad'!$K4850,Tabla4[],3,0),"Escoja una especialidad")</f>
        <v>Escoja una especialidad</v>
      </c>
      <c r="R4850" s="6" t="str">
        <f t="shared" si="300"/>
        <v>No aplica</v>
      </c>
      <c r="S4850" s="5"/>
      <c r="T4850" s="5"/>
      <c r="U4850" s="5"/>
      <c r="V4850" s="6">
        <f t="shared" si="301"/>
        <v>0</v>
      </c>
      <c r="W4850" s="6" t="str">
        <f t="shared" si="302"/>
        <v>No aplica</v>
      </c>
      <c r="X4850" s="35" t="str">
        <f t="shared" si="303"/>
        <v>No aplica</v>
      </c>
      <c r="Y4850" s="37"/>
      <c r="Z4850" s="38"/>
      <c r="AA4850" s="36"/>
      <c r="AB4850" s="38"/>
      <c r="AC4850" s="37"/>
      <c r="AD4850" s="38"/>
      <c r="AE4850" s="37"/>
      <c r="AF4850" s="38"/>
      <c r="AG4850" s="37"/>
      <c r="AH4850" s="38"/>
      <c r="AI4850" s="36"/>
      <c r="AJ4850" s="5"/>
      <c r="AK4850" s="5"/>
      <c r="AL4850" s="6">
        <f>IFERROR('Formato Productividad'!$Y4850+'Formato Productividad'!$AA4850+'Formato Productividad'!$AC4850,0)+'Formato Productividad'!$AE4850</f>
        <v>0</v>
      </c>
      <c r="AM4850" s="6">
        <f>IFERROR((('Formato Productividad'!$T4850+'Formato Productividad'!$V4850+'Formato Productividad'!$U4850)/'Formato Productividad'!$Q4850),0)+'Formato Productividad'!$AL4850</f>
        <v>0</v>
      </c>
      <c r="AN4850" s="7">
        <f>IFERROR(('Formato Productividad'!$AM4850/'Formato Productividad'!$N4850)*('Formato Productividad'!$N4850/'Formato Productividad'!$P4850),0)</f>
        <v>0</v>
      </c>
      <c r="AO4850" s="7">
        <f>IFERROR(('Formato Productividad'!$AG4850/'Formato Productividad'!$O4850)*('Formato Productividad'!$O4850/'Formato Productividad'!$P4850),0)</f>
        <v>0</v>
      </c>
      <c r="AP4850" s="7">
        <f>'Formato Productividad'!$AN4850+'Formato Productividad'!$AO4850</f>
        <v>0</v>
      </c>
      <c r="AQ4850" s="5"/>
      <c r="AR4850" s="7">
        <f>IFERROR('Formato Productividad'!$AM4850/'Formato Productividad'!$N4850,0)</f>
        <v>0</v>
      </c>
      <c r="AS4850" s="7">
        <f>IFERROR('Formato Productividad'!$AG4850/'Formato Productividad'!$O4850,0)</f>
        <v>0</v>
      </c>
      <c r="AT4850" s="71">
        <f>IFERROR('Formato Productividad'!$AI4850/'Formato Productividad'!$M4850,0)</f>
        <v>0</v>
      </c>
      <c r="AU4850" s="74"/>
    </row>
    <row r="4851" spans="1:47" s="33" customFormat="1" ht="25.5" customHeight="1" x14ac:dyDescent="0.25">
      <c r="A4851" s="39">
        <v>4850</v>
      </c>
      <c r="B4851" s="5"/>
      <c r="C4851" s="5"/>
      <c r="D4851" s="5"/>
      <c r="E4851" s="6" t="str">
        <f>IFERROR(VLOOKUP(D4851,'Formato validacion'!$E$2:$F$131,2,0),"Escoja un ESM")</f>
        <v>Escoja un ESM</v>
      </c>
      <c r="F4851" s="31"/>
      <c r="G4851" s="5"/>
      <c r="H4851" s="5"/>
      <c r="I4851" s="5"/>
      <c r="J4851" s="5"/>
      <c r="K4851" s="5"/>
      <c r="L4851" s="6" t="str">
        <f>IFERROR(VLOOKUP(K4851,Tabla4[[ESPECIALIDADES]:[ÁREA DE LA ESPECIALIDAD]],2,0),"Escoja una especialidad")</f>
        <v>Escoja una especialidad</v>
      </c>
      <c r="M4851" s="5"/>
      <c r="N4851" s="5"/>
      <c r="O4851" s="5"/>
      <c r="P4851" s="6">
        <f>'Formato Productividad'!$M4851-'Formato Productividad'!$AI4851</f>
        <v>0</v>
      </c>
      <c r="Q4851" s="6" t="str">
        <f>IFERROR(VLOOKUP('Formato Productividad'!$K4851,Tabla4[],3,0),"Escoja una especialidad")</f>
        <v>Escoja una especialidad</v>
      </c>
      <c r="R4851" s="6" t="str">
        <f t="shared" si="300"/>
        <v>No aplica</v>
      </c>
      <c r="S4851" s="5"/>
      <c r="T4851" s="5"/>
      <c r="U4851" s="5"/>
      <c r="V4851" s="6">
        <f t="shared" si="301"/>
        <v>0</v>
      </c>
      <c r="W4851" s="6" t="str">
        <f t="shared" si="302"/>
        <v>No aplica</v>
      </c>
      <c r="X4851" s="35" t="str">
        <f t="shared" si="303"/>
        <v>No aplica</v>
      </c>
      <c r="Y4851" s="37"/>
      <c r="Z4851" s="38"/>
      <c r="AA4851" s="36"/>
      <c r="AB4851" s="38"/>
      <c r="AC4851" s="37"/>
      <c r="AD4851" s="38"/>
      <c r="AE4851" s="37"/>
      <c r="AF4851" s="38"/>
      <c r="AG4851" s="37"/>
      <c r="AH4851" s="38"/>
      <c r="AI4851" s="36"/>
      <c r="AJ4851" s="5"/>
      <c r="AK4851" s="5"/>
      <c r="AL4851" s="6">
        <f>IFERROR('Formato Productividad'!$Y4851+'Formato Productividad'!$AA4851+'Formato Productividad'!$AC4851,0)+'Formato Productividad'!$AE4851</f>
        <v>0</v>
      </c>
      <c r="AM4851" s="6">
        <f>IFERROR((('Formato Productividad'!$T4851+'Formato Productividad'!$V4851+'Formato Productividad'!$U4851)/'Formato Productividad'!$Q4851),0)+'Formato Productividad'!$AL4851</f>
        <v>0</v>
      </c>
      <c r="AN4851" s="7">
        <f>IFERROR(('Formato Productividad'!$AM4851/'Formato Productividad'!$N4851)*('Formato Productividad'!$N4851/'Formato Productividad'!$P4851),0)</f>
        <v>0</v>
      </c>
      <c r="AO4851" s="7">
        <f>IFERROR(('Formato Productividad'!$AG4851/'Formato Productividad'!$O4851)*('Formato Productividad'!$O4851/'Formato Productividad'!$P4851),0)</f>
        <v>0</v>
      </c>
      <c r="AP4851" s="7">
        <f>'Formato Productividad'!$AN4851+'Formato Productividad'!$AO4851</f>
        <v>0</v>
      </c>
      <c r="AQ4851" s="5"/>
      <c r="AR4851" s="7">
        <f>IFERROR('Formato Productividad'!$AM4851/'Formato Productividad'!$N4851,0)</f>
        <v>0</v>
      </c>
      <c r="AS4851" s="7">
        <f>IFERROR('Formato Productividad'!$AG4851/'Formato Productividad'!$O4851,0)</f>
        <v>0</v>
      </c>
      <c r="AT4851" s="71">
        <f>IFERROR('Formato Productividad'!$AI4851/'Formato Productividad'!$M4851,0)</f>
        <v>0</v>
      </c>
      <c r="AU4851" s="74"/>
    </row>
    <row r="4852" spans="1:47" s="33" customFormat="1" ht="25.5" customHeight="1" x14ac:dyDescent="0.25">
      <c r="A4852" s="39">
        <v>4851</v>
      </c>
      <c r="B4852" s="5"/>
      <c r="C4852" s="5"/>
      <c r="D4852" s="5"/>
      <c r="E4852" s="6" t="str">
        <f>IFERROR(VLOOKUP(D4852,'Formato validacion'!$E$2:$F$131,2,0),"Escoja un ESM")</f>
        <v>Escoja un ESM</v>
      </c>
      <c r="F4852" s="31"/>
      <c r="G4852" s="5"/>
      <c r="H4852" s="5"/>
      <c r="I4852" s="5"/>
      <c r="J4852" s="5"/>
      <c r="K4852" s="5"/>
      <c r="L4852" s="6" t="str">
        <f>IFERROR(VLOOKUP(K4852,Tabla4[[ESPECIALIDADES]:[ÁREA DE LA ESPECIALIDAD]],2,0),"Escoja una especialidad")</f>
        <v>Escoja una especialidad</v>
      </c>
      <c r="M4852" s="5"/>
      <c r="N4852" s="5"/>
      <c r="O4852" s="5"/>
      <c r="P4852" s="6">
        <f>'Formato Productividad'!$M4852-'Formato Productividad'!$AI4852</f>
        <v>0</v>
      </c>
      <c r="Q4852" s="6" t="str">
        <f>IFERROR(VLOOKUP('Formato Productividad'!$K4852,Tabla4[],3,0),"Escoja una especialidad")</f>
        <v>Escoja una especialidad</v>
      </c>
      <c r="R4852" s="6" t="str">
        <f t="shared" si="300"/>
        <v>No aplica</v>
      </c>
      <c r="S4852" s="5"/>
      <c r="T4852" s="5"/>
      <c r="U4852" s="5"/>
      <c r="V4852" s="6">
        <f t="shared" si="301"/>
        <v>0</v>
      </c>
      <c r="W4852" s="6" t="str">
        <f t="shared" si="302"/>
        <v>No aplica</v>
      </c>
      <c r="X4852" s="35" t="str">
        <f t="shared" si="303"/>
        <v>No aplica</v>
      </c>
      <c r="Y4852" s="37"/>
      <c r="Z4852" s="38"/>
      <c r="AA4852" s="36"/>
      <c r="AB4852" s="38"/>
      <c r="AC4852" s="37"/>
      <c r="AD4852" s="38"/>
      <c r="AE4852" s="37"/>
      <c r="AF4852" s="38"/>
      <c r="AG4852" s="37"/>
      <c r="AH4852" s="38"/>
      <c r="AI4852" s="36"/>
      <c r="AJ4852" s="5"/>
      <c r="AK4852" s="5"/>
      <c r="AL4852" s="6">
        <f>IFERROR('Formato Productividad'!$Y4852+'Formato Productividad'!$AA4852+'Formato Productividad'!$AC4852,0)+'Formato Productividad'!$AE4852</f>
        <v>0</v>
      </c>
      <c r="AM4852" s="6">
        <f>IFERROR((('Formato Productividad'!$T4852+'Formato Productividad'!$V4852+'Formato Productividad'!$U4852)/'Formato Productividad'!$Q4852),0)+'Formato Productividad'!$AL4852</f>
        <v>0</v>
      </c>
      <c r="AN4852" s="7">
        <f>IFERROR(('Formato Productividad'!$AM4852/'Formato Productividad'!$N4852)*('Formato Productividad'!$N4852/'Formato Productividad'!$P4852),0)</f>
        <v>0</v>
      </c>
      <c r="AO4852" s="7">
        <f>IFERROR(('Formato Productividad'!$AG4852/'Formato Productividad'!$O4852)*('Formato Productividad'!$O4852/'Formato Productividad'!$P4852),0)</f>
        <v>0</v>
      </c>
      <c r="AP4852" s="7">
        <f>'Formato Productividad'!$AN4852+'Formato Productividad'!$AO4852</f>
        <v>0</v>
      </c>
      <c r="AQ4852" s="5"/>
      <c r="AR4852" s="7">
        <f>IFERROR('Formato Productividad'!$AM4852/'Formato Productividad'!$N4852,0)</f>
        <v>0</v>
      </c>
      <c r="AS4852" s="7">
        <f>IFERROR('Formato Productividad'!$AG4852/'Formato Productividad'!$O4852,0)</f>
        <v>0</v>
      </c>
      <c r="AT4852" s="71">
        <f>IFERROR('Formato Productividad'!$AI4852/'Formato Productividad'!$M4852,0)</f>
        <v>0</v>
      </c>
      <c r="AU4852" s="74"/>
    </row>
    <row r="4853" spans="1:47" s="33" customFormat="1" ht="25.5" customHeight="1" x14ac:dyDescent="0.25">
      <c r="A4853" s="39">
        <v>4852</v>
      </c>
      <c r="B4853" s="5"/>
      <c r="C4853" s="5"/>
      <c r="D4853" s="5"/>
      <c r="E4853" s="6" t="str">
        <f>IFERROR(VLOOKUP(D4853,'Formato validacion'!$E$2:$F$131,2,0),"Escoja un ESM")</f>
        <v>Escoja un ESM</v>
      </c>
      <c r="F4853" s="31"/>
      <c r="G4853" s="5"/>
      <c r="H4853" s="5"/>
      <c r="I4853" s="5"/>
      <c r="J4853" s="5"/>
      <c r="K4853" s="5"/>
      <c r="L4853" s="6" t="str">
        <f>IFERROR(VLOOKUP(K4853,Tabla4[[ESPECIALIDADES]:[ÁREA DE LA ESPECIALIDAD]],2,0),"Escoja una especialidad")</f>
        <v>Escoja una especialidad</v>
      </c>
      <c r="M4853" s="5"/>
      <c r="N4853" s="5"/>
      <c r="O4853" s="5"/>
      <c r="P4853" s="6">
        <f>'Formato Productividad'!$M4853-'Formato Productividad'!$AI4853</f>
        <v>0</v>
      </c>
      <c r="Q4853" s="6" t="str">
        <f>IFERROR(VLOOKUP('Formato Productividad'!$K4853,Tabla4[],3,0),"Escoja una especialidad")</f>
        <v>Escoja una especialidad</v>
      </c>
      <c r="R4853" s="6" t="str">
        <f t="shared" si="300"/>
        <v>No aplica</v>
      </c>
      <c r="S4853" s="5"/>
      <c r="T4853" s="5"/>
      <c r="U4853" s="5"/>
      <c r="V4853" s="6">
        <f t="shared" si="301"/>
        <v>0</v>
      </c>
      <c r="W4853" s="6" t="str">
        <f t="shared" si="302"/>
        <v>No aplica</v>
      </c>
      <c r="X4853" s="35" t="str">
        <f t="shared" si="303"/>
        <v>No aplica</v>
      </c>
      <c r="Y4853" s="37"/>
      <c r="Z4853" s="38"/>
      <c r="AA4853" s="36"/>
      <c r="AB4853" s="38"/>
      <c r="AC4853" s="37"/>
      <c r="AD4853" s="38"/>
      <c r="AE4853" s="37"/>
      <c r="AF4853" s="38"/>
      <c r="AG4853" s="37"/>
      <c r="AH4853" s="38"/>
      <c r="AI4853" s="36"/>
      <c r="AJ4853" s="5"/>
      <c r="AK4853" s="5"/>
      <c r="AL4853" s="6">
        <f>IFERROR('Formato Productividad'!$Y4853+'Formato Productividad'!$AA4853+'Formato Productividad'!$AC4853,0)+'Formato Productividad'!$AE4853</f>
        <v>0</v>
      </c>
      <c r="AM4853" s="6">
        <f>IFERROR((('Formato Productividad'!$T4853+'Formato Productividad'!$V4853+'Formato Productividad'!$U4853)/'Formato Productividad'!$Q4853),0)+'Formato Productividad'!$AL4853</f>
        <v>0</v>
      </c>
      <c r="AN4853" s="7">
        <f>IFERROR(('Formato Productividad'!$AM4853/'Formato Productividad'!$N4853)*('Formato Productividad'!$N4853/'Formato Productividad'!$P4853),0)</f>
        <v>0</v>
      </c>
      <c r="AO4853" s="7">
        <f>IFERROR(('Formato Productividad'!$AG4853/'Formato Productividad'!$O4853)*('Formato Productividad'!$O4853/'Formato Productividad'!$P4853),0)</f>
        <v>0</v>
      </c>
      <c r="AP4853" s="7">
        <f>'Formato Productividad'!$AN4853+'Formato Productividad'!$AO4853</f>
        <v>0</v>
      </c>
      <c r="AQ4853" s="5"/>
      <c r="AR4853" s="7">
        <f>IFERROR('Formato Productividad'!$AM4853/'Formato Productividad'!$N4853,0)</f>
        <v>0</v>
      </c>
      <c r="AS4853" s="7">
        <f>IFERROR('Formato Productividad'!$AG4853/'Formato Productividad'!$O4853,0)</f>
        <v>0</v>
      </c>
      <c r="AT4853" s="71">
        <f>IFERROR('Formato Productividad'!$AI4853/'Formato Productividad'!$M4853,0)</f>
        <v>0</v>
      </c>
      <c r="AU4853" s="74"/>
    </row>
    <row r="4854" spans="1:47" s="33" customFormat="1" ht="25.5" customHeight="1" x14ac:dyDescent="0.25">
      <c r="A4854" s="39">
        <v>4853</v>
      </c>
      <c r="B4854" s="5"/>
      <c r="C4854" s="5"/>
      <c r="D4854" s="5"/>
      <c r="E4854" s="6" t="str">
        <f>IFERROR(VLOOKUP(D4854,'Formato validacion'!$E$2:$F$131,2,0),"Escoja un ESM")</f>
        <v>Escoja un ESM</v>
      </c>
      <c r="F4854" s="31"/>
      <c r="G4854" s="5"/>
      <c r="H4854" s="5"/>
      <c r="I4854" s="5"/>
      <c r="J4854" s="5"/>
      <c r="K4854" s="5"/>
      <c r="L4854" s="6" t="str">
        <f>IFERROR(VLOOKUP(K4854,Tabla4[[ESPECIALIDADES]:[ÁREA DE LA ESPECIALIDAD]],2,0),"Escoja una especialidad")</f>
        <v>Escoja una especialidad</v>
      </c>
      <c r="M4854" s="5"/>
      <c r="N4854" s="5"/>
      <c r="O4854" s="5"/>
      <c r="P4854" s="6">
        <f>'Formato Productividad'!$M4854-'Formato Productividad'!$AI4854</f>
        <v>0</v>
      </c>
      <c r="Q4854" s="6" t="str">
        <f>IFERROR(VLOOKUP('Formato Productividad'!$K4854,Tabla4[],3,0),"Escoja una especialidad")</f>
        <v>Escoja una especialidad</v>
      </c>
      <c r="R4854" s="6" t="str">
        <f t="shared" si="300"/>
        <v>No aplica</v>
      </c>
      <c r="S4854" s="5"/>
      <c r="T4854" s="5"/>
      <c r="U4854" s="5"/>
      <c r="V4854" s="6">
        <f t="shared" si="301"/>
        <v>0</v>
      </c>
      <c r="W4854" s="6" t="str">
        <f t="shared" si="302"/>
        <v>No aplica</v>
      </c>
      <c r="X4854" s="35" t="str">
        <f t="shared" si="303"/>
        <v>No aplica</v>
      </c>
      <c r="Y4854" s="37"/>
      <c r="Z4854" s="38"/>
      <c r="AA4854" s="36"/>
      <c r="AB4854" s="38"/>
      <c r="AC4854" s="37"/>
      <c r="AD4854" s="38"/>
      <c r="AE4854" s="37"/>
      <c r="AF4854" s="38"/>
      <c r="AG4854" s="37"/>
      <c r="AH4854" s="38"/>
      <c r="AI4854" s="36"/>
      <c r="AJ4854" s="5"/>
      <c r="AK4854" s="5"/>
      <c r="AL4854" s="6">
        <f>IFERROR('Formato Productividad'!$Y4854+'Formato Productividad'!$AA4854+'Formato Productividad'!$AC4854,0)+'Formato Productividad'!$AE4854</f>
        <v>0</v>
      </c>
      <c r="AM4854" s="6">
        <f>IFERROR((('Formato Productividad'!$T4854+'Formato Productividad'!$V4854+'Formato Productividad'!$U4854)/'Formato Productividad'!$Q4854),0)+'Formato Productividad'!$AL4854</f>
        <v>0</v>
      </c>
      <c r="AN4854" s="7">
        <f>IFERROR(('Formato Productividad'!$AM4854/'Formato Productividad'!$N4854)*('Formato Productividad'!$N4854/'Formato Productividad'!$P4854),0)</f>
        <v>0</v>
      </c>
      <c r="AO4854" s="7">
        <f>IFERROR(('Formato Productividad'!$AG4854/'Formato Productividad'!$O4854)*('Formato Productividad'!$O4854/'Formato Productividad'!$P4854),0)</f>
        <v>0</v>
      </c>
      <c r="AP4854" s="7">
        <f>'Formato Productividad'!$AN4854+'Formato Productividad'!$AO4854</f>
        <v>0</v>
      </c>
      <c r="AQ4854" s="5"/>
      <c r="AR4854" s="7">
        <f>IFERROR('Formato Productividad'!$AM4854/'Formato Productividad'!$N4854,0)</f>
        <v>0</v>
      </c>
      <c r="AS4854" s="7">
        <f>IFERROR('Formato Productividad'!$AG4854/'Formato Productividad'!$O4854,0)</f>
        <v>0</v>
      </c>
      <c r="AT4854" s="71">
        <f>IFERROR('Formato Productividad'!$AI4854/'Formato Productividad'!$M4854,0)</f>
        <v>0</v>
      </c>
      <c r="AU4854" s="74"/>
    </row>
    <row r="4855" spans="1:47" s="33" customFormat="1" ht="25.5" customHeight="1" x14ac:dyDescent="0.25">
      <c r="A4855" s="39">
        <v>4854</v>
      </c>
      <c r="B4855" s="5"/>
      <c r="C4855" s="5"/>
      <c r="D4855" s="5"/>
      <c r="E4855" s="6" t="str">
        <f>IFERROR(VLOOKUP(D4855,'Formato validacion'!$E$2:$F$131,2,0),"Escoja un ESM")</f>
        <v>Escoja un ESM</v>
      </c>
      <c r="F4855" s="31"/>
      <c r="G4855" s="5"/>
      <c r="H4855" s="5"/>
      <c r="I4855" s="5"/>
      <c r="J4855" s="5"/>
      <c r="K4855" s="5"/>
      <c r="L4855" s="6" t="str">
        <f>IFERROR(VLOOKUP(K4855,Tabla4[[ESPECIALIDADES]:[ÁREA DE LA ESPECIALIDAD]],2,0),"Escoja una especialidad")</f>
        <v>Escoja una especialidad</v>
      </c>
      <c r="M4855" s="5"/>
      <c r="N4855" s="5"/>
      <c r="O4855" s="5"/>
      <c r="P4855" s="6">
        <f>'Formato Productividad'!$M4855-'Formato Productividad'!$AI4855</f>
        <v>0</v>
      </c>
      <c r="Q4855" s="6" t="str">
        <f>IFERROR(VLOOKUP('Formato Productividad'!$K4855,Tabla4[],3,0),"Escoja una especialidad")</f>
        <v>Escoja una especialidad</v>
      </c>
      <c r="R4855" s="6" t="str">
        <f t="shared" si="300"/>
        <v>No aplica</v>
      </c>
      <c r="S4855" s="5"/>
      <c r="T4855" s="5"/>
      <c r="U4855" s="5"/>
      <c r="V4855" s="6">
        <f t="shared" si="301"/>
        <v>0</v>
      </c>
      <c r="W4855" s="6" t="str">
        <f t="shared" si="302"/>
        <v>No aplica</v>
      </c>
      <c r="X4855" s="35" t="str">
        <f t="shared" si="303"/>
        <v>No aplica</v>
      </c>
      <c r="Y4855" s="37"/>
      <c r="Z4855" s="38"/>
      <c r="AA4855" s="36"/>
      <c r="AB4855" s="38"/>
      <c r="AC4855" s="37"/>
      <c r="AD4855" s="38"/>
      <c r="AE4855" s="37"/>
      <c r="AF4855" s="38"/>
      <c r="AG4855" s="37"/>
      <c r="AH4855" s="38"/>
      <c r="AI4855" s="36"/>
      <c r="AJ4855" s="5"/>
      <c r="AK4855" s="5"/>
      <c r="AL4855" s="6">
        <f>IFERROR('Formato Productividad'!$Y4855+'Formato Productividad'!$AA4855+'Formato Productividad'!$AC4855,0)+'Formato Productividad'!$AE4855</f>
        <v>0</v>
      </c>
      <c r="AM4855" s="6">
        <f>IFERROR((('Formato Productividad'!$T4855+'Formato Productividad'!$V4855+'Formato Productividad'!$U4855)/'Formato Productividad'!$Q4855),0)+'Formato Productividad'!$AL4855</f>
        <v>0</v>
      </c>
      <c r="AN4855" s="7">
        <f>IFERROR(('Formato Productividad'!$AM4855/'Formato Productividad'!$N4855)*('Formato Productividad'!$N4855/'Formato Productividad'!$P4855),0)</f>
        <v>0</v>
      </c>
      <c r="AO4855" s="7">
        <f>IFERROR(('Formato Productividad'!$AG4855/'Formato Productividad'!$O4855)*('Formato Productividad'!$O4855/'Formato Productividad'!$P4855),0)</f>
        <v>0</v>
      </c>
      <c r="AP4855" s="7">
        <f>'Formato Productividad'!$AN4855+'Formato Productividad'!$AO4855</f>
        <v>0</v>
      </c>
      <c r="AQ4855" s="5"/>
      <c r="AR4855" s="7">
        <f>IFERROR('Formato Productividad'!$AM4855/'Formato Productividad'!$N4855,0)</f>
        <v>0</v>
      </c>
      <c r="AS4855" s="7">
        <f>IFERROR('Formato Productividad'!$AG4855/'Formato Productividad'!$O4855,0)</f>
        <v>0</v>
      </c>
      <c r="AT4855" s="71">
        <f>IFERROR('Formato Productividad'!$AI4855/'Formato Productividad'!$M4855,0)</f>
        <v>0</v>
      </c>
      <c r="AU4855" s="74"/>
    </row>
    <row r="4856" spans="1:47" s="33" customFormat="1" ht="25.5" customHeight="1" x14ac:dyDescent="0.25">
      <c r="A4856" s="39">
        <v>4855</v>
      </c>
      <c r="B4856" s="5"/>
      <c r="C4856" s="5"/>
      <c r="D4856" s="5"/>
      <c r="E4856" s="6" t="str">
        <f>IFERROR(VLOOKUP(D4856,'Formato validacion'!$E$2:$F$131,2,0),"Escoja un ESM")</f>
        <v>Escoja un ESM</v>
      </c>
      <c r="F4856" s="31"/>
      <c r="G4856" s="5"/>
      <c r="H4856" s="5"/>
      <c r="I4856" s="5"/>
      <c r="J4856" s="5"/>
      <c r="K4856" s="5"/>
      <c r="L4856" s="6" t="str">
        <f>IFERROR(VLOOKUP(K4856,Tabla4[[ESPECIALIDADES]:[ÁREA DE LA ESPECIALIDAD]],2,0),"Escoja una especialidad")</f>
        <v>Escoja una especialidad</v>
      </c>
      <c r="M4856" s="5"/>
      <c r="N4856" s="5"/>
      <c r="O4856" s="5"/>
      <c r="P4856" s="6">
        <f>'Formato Productividad'!$M4856-'Formato Productividad'!$AI4856</f>
        <v>0</v>
      </c>
      <c r="Q4856" s="6" t="str">
        <f>IFERROR(VLOOKUP('Formato Productividad'!$K4856,Tabla4[],3,0),"Escoja una especialidad")</f>
        <v>Escoja una especialidad</v>
      </c>
      <c r="R4856" s="6" t="str">
        <f t="shared" si="300"/>
        <v>No aplica</v>
      </c>
      <c r="S4856" s="5"/>
      <c r="T4856" s="5"/>
      <c r="U4856" s="5"/>
      <c r="V4856" s="6">
        <f t="shared" si="301"/>
        <v>0</v>
      </c>
      <c r="W4856" s="6" t="str">
        <f t="shared" si="302"/>
        <v>No aplica</v>
      </c>
      <c r="X4856" s="35" t="str">
        <f t="shared" si="303"/>
        <v>No aplica</v>
      </c>
      <c r="Y4856" s="37"/>
      <c r="Z4856" s="38"/>
      <c r="AA4856" s="36"/>
      <c r="AB4856" s="38"/>
      <c r="AC4856" s="37"/>
      <c r="AD4856" s="38"/>
      <c r="AE4856" s="37"/>
      <c r="AF4856" s="38"/>
      <c r="AG4856" s="37"/>
      <c r="AH4856" s="38"/>
      <c r="AI4856" s="36"/>
      <c r="AJ4856" s="5"/>
      <c r="AK4856" s="5"/>
      <c r="AL4856" s="6">
        <f>IFERROR('Formato Productividad'!$Y4856+'Formato Productividad'!$AA4856+'Formato Productividad'!$AC4856,0)+'Formato Productividad'!$AE4856</f>
        <v>0</v>
      </c>
      <c r="AM4856" s="6">
        <f>IFERROR((('Formato Productividad'!$T4856+'Formato Productividad'!$V4856+'Formato Productividad'!$U4856)/'Formato Productividad'!$Q4856),0)+'Formato Productividad'!$AL4856</f>
        <v>0</v>
      </c>
      <c r="AN4856" s="7">
        <f>IFERROR(('Formato Productividad'!$AM4856/'Formato Productividad'!$N4856)*('Formato Productividad'!$N4856/'Formato Productividad'!$P4856),0)</f>
        <v>0</v>
      </c>
      <c r="AO4856" s="7">
        <f>IFERROR(('Formato Productividad'!$AG4856/'Formato Productividad'!$O4856)*('Formato Productividad'!$O4856/'Formato Productividad'!$P4856),0)</f>
        <v>0</v>
      </c>
      <c r="AP4856" s="7">
        <f>'Formato Productividad'!$AN4856+'Formato Productividad'!$AO4856</f>
        <v>0</v>
      </c>
      <c r="AQ4856" s="5"/>
      <c r="AR4856" s="7">
        <f>IFERROR('Formato Productividad'!$AM4856/'Formato Productividad'!$N4856,0)</f>
        <v>0</v>
      </c>
      <c r="AS4856" s="7">
        <f>IFERROR('Formato Productividad'!$AG4856/'Formato Productividad'!$O4856,0)</f>
        <v>0</v>
      </c>
      <c r="AT4856" s="71">
        <f>IFERROR('Formato Productividad'!$AI4856/'Formato Productividad'!$M4856,0)</f>
        <v>0</v>
      </c>
      <c r="AU4856" s="74"/>
    </row>
    <row r="4857" spans="1:47" s="33" customFormat="1" ht="25.5" customHeight="1" x14ac:dyDescent="0.25">
      <c r="A4857" s="39">
        <v>4856</v>
      </c>
      <c r="B4857" s="5"/>
      <c r="C4857" s="5"/>
      <c r="D4857" s="5"/>
      <c r="E4857" s="6" t="str">
        <f>IFERROR(VLOOKUP(D4857,'Formato validacion'!$E$2:$F$131,2,0),"Escoja un ESM")</f>
        <v>Escoja un ESM</v>
      </c>
      <c r="F4857" s="31"/>
      <c r="G4857" s="5"/>
      <c r="H4857" s="5"/>
      <c r="I4857" s="5"/>
      <c r="J4857" s="5"/>
      <c r="K4857" s="5"/>
      <c r="L4857" s="6" t="str">
        <f>IFERROR(VLOOKUP(K4857,Tabla4[[ESPECIALIDADES]:[ÁREA DE LA ESPECIALIDAD]],2,0),"Escoja una especialidad")</f>
        <v>Escoja una especialidad</v>
      </c>
      <c r="M4857" s="5"/>
      <c r="N4857" s="5"/>
      <c r="O4857" s="5"/>
      <c r="P4857" s="6">
        <f>'Formato Productividad'!$M4857-'Formato Productividad'!$AI4857</f>
        <v>0</v>
      </c>
      <c r="Q4857" s="6" t="str">
        <f>IFERROR(VLOOKUP('Formato Productividad'!$K4857,Tabla4[],3,0),"Escoja una especialidad")</f>
        <v>Escoja una especialidad</v>
      </c>
      <c r="R4857" s="6" t="str">
        <f t="shared" si="300"/>
        <v>No aplica</v>
      </c>
      <c r="S4857" s="5"/>
      <c r="T4857" s="5"/>
      <c r="U4857" s="5"/>
      <c r="V4857" s="6">
        <f t="shared" si="301"/>
        <v>0</v>
      </c>
      <c r="W4857" s="6" t="str">
        <f t="shared" si="302"/>
        <v>No aplica</v>
      </c>
      <c r="X4857" s="35" t="str">
        <f t="shared" si="303"/>
        <v>No aplica</v>
      </c>
      <c r="Y4857" s="37"/>
      <c r="Z4857" s="38"/>
      <c r="AA4857" s="36"/>
      <c r="AB4857" s="38"/>
      <c r="AC4857" s="37"/>
      <c r="AD4857" s="38"/>
      <c r="AE4857" s="37"/>
      <c r="AF4857" s="38"/>
      <c r="AG4857" s="37"/>
      <c r="AH4857" s="38"/>
      <c r="AI4857" s="36"/>
      <c r="AJ4857" s="5"/>
      <c r="AK4857" s="5"/>
      <c r="AL4857" s="6">
        <f>IFERROR('Formato Productividad'!$Y4857+'Formato Productividad'!$AA4857+'Formato Productividad'!$AC4857,0)+'Formato Productividad'!$AE4857</f>
        <v>0</v>
      </c>
      <c r="AM4857" s="6">
        <f>IFERROR((('Formato Productividad'!$T4857+'Formato Productividad'!$V4857+'Formato Productividad'!$U4857)/'Formato Productividad'!$Q4857),0)+'Formato Productividad'!$AL4857</f>
        <v>0</v>
      </c>
      <c r="AN4857" s="7">
        <f>IFERROR(('Formato Productividad'!$AM4857/'Formato Productividad'!$N4857)*('Formato Productividad'!$N4857/'Formato Productividad'!$P4857),0)</f>
        <v>0</v>
      </c>
      <c r="AO4857" s="7">
        <f>IFERROR(('Formato Productividad'!$AG4857/'Formato Productividad'!$O4857)*('Formato Productividad'!$O4857/'Formato Productividad'!$P4857),0)</f>
        <v>0</v>
      </c>
      <c r="AP4857" s="7">
        <f>'Formato Productividad'!$AN4857+'Formato Productividad'!$AO4857</f>
        <v>0</v>
      </c>
      <c r="AQ4857" s="5"/>
      <c r="AR4857" s="7">
        <f>IFERROR('Formato Productividad'!$AM4857/'Formato Productividad'!$N4857,0)</f>
        <v>0</v>
      </c>
      <c r="AS4857" s="7">
        <f>IFERROR('Formato Productividad'!$AG4857/'Formato Productividad'!$O4857,0)</f>
        <v>0</v>
      </c>
      <c r="AT4857" s="71">
        <f>IFERROR('Formato Productividad'!$AI4857/'Formato Productividad'!$M4857,0)</f>
        <v>0</v>
      </c>
      <c r="AU4857" s="74"/>
    </row>
    <row r="4858" spans="1:47" s="33" customFormat="1" ht="25.5" customHeight="1" x14ac:dyDescent="0.25">
      <c r="A4858" s="39">
        <v>4857</v>
      </c>
      <c r="B4858" s="5"/>
      <c r="C4858" s="5"/>
      <c r="D4858" s="5"/>
      <c r="E4858" s="6" t="str">
        <f>IFERROR(VLOOKUP(D4858,'Formato validacion'!$E$2:$F$131,2,0),"Escoja un ESM")</f>
        <v>Escoja un ESM</v>
      </c>
      <c r="F4858" s="31"/>
      <c r="G4858" s="5"/>
      <c r="H4858" s="5"/>
      <c r="I4858" s="5"/>
      <c r="J4858" s="5"/>
      <c r="K4858" s="5"/>
      <c r="L4858" s="6" t="str">
        <f>IFERROR(VLOOKUP(K4858,Tabla4[[ESPECIALIDADES]:[ÁREA DE LA ESPECIALIDAD]],2,0),"Escoja una especialidad")</f>
        <v>Escoja una especialidad</v>
      </c>
      <c r="M4858" s="5"/>
      <c r="N4858" s="5"/>
      <c r="O4858" s="5"/>
      <c r="P4858" s="6">
        <f>'Formato Productividad'!$M4858-'Formato Productividad'!$AI4858</f>
        <v>0</v>
      </c>
      <c r="Q4858" s="6" t="str">
        <f>IFERROR(VLOOKUP('Formato Productividad'!$K4858,Tabla4[],3,0),"Escoja una especialidad")</f>
        <v>Escoja una especialidad</v>
      </c>
      <c r="R4858" s="6" t="str">
        <f t="shared" si="300"/>
        <v>No aplica</v>
      </c>
      <c r="S4858" s="5"/>
      <c r="T4858" s="5"/>
      <c r="U4858" s="5"/>
      <c r="V4858" s="6">
        <f t="shared" si="301"/>
        <v>0</v>
      </c>
      <c r="W4858" s="6" t="str">
        <f t="shared" si="302"/>
        <v>No aplica</v>
      </c>
      <c r="X4858" s="35" t="str">
        <f t="shared" si="303"/>
        <v>No aplica</v>
      </c>
      <c r="Y4858" s="37"/>
      <c r="Z4858" s="38"/>
      <c r="AA4858" s="36"/>
      <c r="AB4858" s="38"/>
      <c r="AC4858" s="37"/>
      <c r="AD4858" s="38"/>
      <c r="AE4858" s="37"/>
      <c r="AF4858" s="38"/>
      <c r="AG4858" s="37"/>
      <c r="AH4858" s="38"/>
      <c r="AI4858" s="36"/>
      <c r="AJ4858" s="5"/>
      <c r="AK4858" s="5"/>
      <c r="AL4858" s="6">
        <f>IFERROR('Formato Productividad'!$Y4858+'Formato Productividad'!$AA4858+'Formato Productividad'!$AC4858,0)+'Formato Productividad'!$AE4858</f>
        <v>0</v>
      </c>
      <c r="AM4858" s="6">
        <f>IFERROR((('Formato Productividad'!$T4858+'Formato Productividad'!$V4858+'Formato Productividad'!$U4858)/'Formato Productividad'!$Q4858),0)+'Formato Productividad'!$AL4858</f>
        <v>0</v>
      </c>
      <c r="AN4858" s="7">
        <f>IFERROR(('Formato Productividad'!$AM4858/'Formato Productividad'!$N4858)*('Formato Productividad'!$N4858/'Formato Productividad'!$P4858),0)</f>
        <v>0</v>
      </c>
      <c r="AO4858" s="7">
        <f>IFERROR(('Formato Productividad'!$AG4858/'Formato Productividad'!$O4858)*('Formato Productividad'!$O4858/'Formato Productividad'!$P4858),0)</f>
        <v>0</v>
      </c>
      <c r="AP4858" s="7">
        <f>'Formato Productividad'!$AN4858+'Formato Productividad'!$AO4858</f>
        <v>0</v>
      </c>
      <c r="AQ4858" s="5"/>
      <c r="AR4858" s="7">
        <f>IFERROR('Formato Productividad'!$AM4858/'Formato Productividad'!$N4858,0)</f>
        <v>0</v>
      </c>
      <c r="AS4858" s="7">
        <f>IFERROR('Formato Productividad'!$AG4858/'Formato Productividad'!$O4858,0)</f>
        <v>0</v>
      </c>
      <c r="AT4858" s="71">
        <f>IFERROR('Formato Productividad'!$AI4858/'Formato Productividad'!$M4858,0)</f>
        <v>0</v>
      </c>
      <c r="AU4858" s="74"/>
    </row>
    <row r="4859" spans="1:47" s="33" customFormat="1" ht="25.5" customHeight="1" x14ac:dyDescent="0.25">
      <c r="A4859" s="39">
        <v>4858</v>
      </c>
      <c r="B4859" s="5"/>
      <c r="C4859" s="5"/>
      <c r="D4859" s="5"/>
      <c r="E4859" s="6" t="str">
        <f>IFERROR(VLOOKUP(D4859,'Formato validacion'!$E$2:$F$131,2,0),"Escoja un ESM")</f>
        <v>Escoja un ESM</v>
      </c>
      <c r="F4859" s="31"/>
      <c r="G4859" s="5"/>
      <c r="H4859" s="5"/>
      <c r="I4859" s="5"/>
      <c r="J4859" s="5"/>
      <c r="K4859" s="5"/>
      <c r="L4859" s="6" t="str">
        <f>IFERROR(VLOOKUP(K4859,Tabla4[[ESPECIALIDADES]:[ÁREA DE LA ESPECIALIDAD]],2,0),"Escoja una especialidad")</f>
        <v>Escoja una especialidad</v>
      </c>
      <c r="M4859" s="5"/>
      <c r="N4859" s="5"/>
      <c r="O4859" s="5"/>
      <c r="P4859" s="6">
        <f>'Formato Productividad'!$M4859-'Formato Productividad'!$AI4859</f>
        <v>0</v>
      </c>
      <c r="Q4859" s="6" t="str">
        <f>IFERROR(VLOOKUP('Formato Productividad'!$K4859,Tabla4[],3,0),"Escoja una especialidad")</f>
        <v>Escoja una especialidad</v>
      </c>
      <c r="R4859" s="6" t="str">
        <f t="shared" si="300"/>
        <v>No aplica</v>
      </c>
      <c r="S4859" s="5"/>
      <c r="T4859" s="5"/>
      <c r="U4859" s="5"/>
      <c r="V4859" s="6">
        <f t="shared" si="301"/>
        <v>0</v>
      </c>
      <c r="W4859" s="6" t="str">
        <f t="shared" si="302"/>
        <v>No aplica</v>
      </c>
      <c r="X4859" s="35" t="str">
        <f t="shared" si="303"/>
        <v>No aplica</v>
      </c>
      <c r="Y4859" s="37"/>
      <c r="Z4859" s="38"/>
      <c r="AA4859" s="36"/>
      <c r="AB4859" s="38"/>
      <c r="AC4859" s="37"/>
      <c r="AD4859" s="38"/>
      <c r="AE4859" s="37"/>
      <c r="AF4859" s="38"/>
      <c r="AG4859" s="37"/>
      <c r="AH4859" s="38"/>
      <c r="AI4859" s="36"/>
      <c r="AJ4859" s="5"/>
      <c r="AK4859" s="5"/>
      <c r="AL4859" s="6">
        <f>IFERROR('Formato Productividad'!$Y4859+'Formato Productividad'!$AA4859+'Formato Productividad'!$AC4859,0)+'Formato Productividad'!$AE4859</f>
        <v>0</v>
      </c>
      <c r="AM4859" s="6">
        <f>IFERROR((('Formato Productividad'!$T4859+'Formato Productividad'!$V4859+'Formato Productividad'!$U4859)/'Formato Productividad'!$Q4859),0)+'Formato Productividad'!$AL4859</f>
        <v>0</v>
      </c>
      <c r="AN4859" s="7">
        <f>IFERROR(('Formato Productividad'!$AM4859/'Formato Productividad'!$N4859)*('Formato Productividad'!$N4859/'Formato Productividad'!$P4859),0)</f>
        <v>0</v>
      </c>
      <c r="AO4859" s="7">
        <f>IFERROR(('Formato Productividad'!$AG4859/'Formato Productividad'!$O4859)*('Formato Productividad'!$O4859/'Formato Productividad'!$P4859),0)</f>
        <v>0</v>
      </c>
      <c r="AP4859" s="7">
        <f>'Formato Productividad'!$AN4859+'Formato Productividad'!$AO4859</f>
        <v>0</v>
      </c>
      <c r="AQ4859" s="5"/>
      <c r="AR4859" s="7">
        <f>IFERROR('Formato Productividad'!$AM4859/'Formato Productividad'!$N4859,0)</f>
        <v>0</v>
      </c>
      <c r="AS4859" s="7">
        <f>IFERROR('Formato Productividad'!$AG4859/'Formato Productividad'!$O4859,0)</f>
        <v>0</v>
      </c>
      <c r="AT4859" s="71">
        <f>IFERROR('Formato Productividad'!$AI4859/'Formato Productividad'!$M4859,0)</f>
        <v>0</v>
      </c>
      <c r="AU4859" s="74"/>
    </row>
    <row r="4860" spans="1:47" s="33" customFormat="1" ht="25.5" customHeight="1" x14ac:dyDescent="0.25">
      <c r="A4860" s="39">
        <v>4859</v>
      </c>
      <c r="B4860" s="5"/>
      <c r="C4860" s="5"/>
      <c r="D4860" s="5"/>
      <c r="E4860" s="6" t="str">
        <f>IFERROR(VLOOKUP(D4860,'Formato validacion'!$E$2:$F$131,2,0),"Escoja un ESM")</f>
        <v>Escoja un ESM</v>
      </c>
      <c r="F4860" s="31"/>
      <c r="G4860" s="5"/>
      <c r="H4860" s="5"/>
      <c r="I4860" s="5"/>
      <c r="J4860" s="5"/>
      <c r="K4860" s="5"/>
      <c r="L4860" s="6" t="str">
        <f>IFERROR(VLOOKUP(K4860,Tabla4[[ESPECIALIDADES]:[ÁREA DE LA ESPECIALIDAD]],2,0),"Escoja una especialidad")</f>
        <v>Escoja una especialidad</v>
      </c>
      <c r="M4860" s="5"/>
      <c r="N4860" s="5"/>
      <c r="O4860" s="5"/>
      <c r="P4860" s="6">
        <f>'Formato Productividad'!$M4860-'Formato Productividad'!$AI4860</f>
        <v>0</v>
      </c>
      <c r="Q4860" s="6" t="str">
        <f>IFERROR(VLOOKUP('Formato Productividad'!$K4860,Tabla4[],3,0),"Escoja una especialidad")</f>
        <v>Escoja una especialidad</v>
      </c>
      <c r="R4860" s="6" t="str">
        <f t="shared" si="300"/>
        <v>No aplica</v>
      </c>
      <c r="S4860" s="5"/>
      <c r="T4860" s="5"/>
      <c r="U4860" s="5"/>
      <c r="V4860" s="6">
        <f t="shared" si="301"/>
        <v>0</v>
      </c>
      <c r="W4860" s="6" t="str">
        <f t="shared" si="302"/>
        <v>No aplica</v>
      </c>
      <c r="X4860" s="35" t="str">
        <f t="shared" si="303"/>
        <v>No aplica</v>
      </c>
      <c r="Y4860" s="37"/>
      <c r="Z4860" s="38"/>
      <c r="AA4860" s="36"/>
      <c r="AB4860" s="38"/>
      <c r="AC4860" s="37"/>
      <c r="AD4860" s="38"/>
      <c r="AE4860" s="37"/>
      <c r="AF4860" s="38"/>
      <c r="AG4860" s="37"/>
      <c r="AH4860" s="38"/>
      <c r="AI4860" s="36"/>
      <c r="AJ4860" s="5"/>
      <c r="AK4860" s="5"/>
      <c r="AL4860" s="6">
        <f>IFERROR('Formato Productividad'!$Y4860+'Formato Productividad'!$AA4860+'Formato Productividad'!$AC4860,0)+'Formato Productividad'!$AE4860</f>
        <v>0</v>
      </c>
      <c r="AM4860" s="6">
        <f>IFERROR((('Formato Productividad'!$T4860+'Formato Productividad'!$V4860+'Formato Productividad'!$U4860)/'Formato Productividad'!$Q4860),0)+'Formato Productividad'!$AL4860</f>
        <v>0</v>
      </c>
      <c r="AN4860" s="7">
        <f>IFERROR(('Formato Productividad'!$AM4860/'Formato Productividad'!$N4860)*('Formato Productividad'!$N4860/'Formato Productividad'!$P4860),0)</f>
        <v>0</v>
      </c>
      <c r="AO4860" s="7">
        <f>IFERROR(('Formato Productividad'!$AG4860/'Formato Productividad'!$O4860)*('Formato Productividad'!$O4860/'Formato Productividad'!$P4860),0)</f>
        <v>0</v>
      </c>
      <c r="AP4860" s="7">
        <f>'Formato Productividad'!$AN4860+'Formato Productividad'!$AO4860</f>
        <v>0</v>
      </c>
      <c r="AQ4860" s="5"/>
      <c r="AR4860" s="7">
        <f>IFERROR('Formato Productividad'!$AM4860/'Formato Productividad'!$N4860,0)</f>
        <v>0</v>
      </c>
      <c r="AS4860" s="7">
        <f>IFERROR('Formato Productividad'!$AG4860/'Formato Productividad'!$O4860,0)</f>
        <v>0</v>
      </c>
      <c r="AT4860" s="71">
        <f>IFERROR('Formato Productividad'!$AI4860/'Formato Productividad'!$M4860,0)</f>
        <v>0</v>
      </c>
      <c r="AU4860" s="74"/>
    </row>
    <row r="4861" spans="1:47" s="33" customFormat="1" ht="25.5" customHeight="1" x14ac:dyDescent="0.25">
      <c r="A4861" s="39">
        <v>4860</v>
      </c>
      <c r="B4861" s="5"/>
      <c r="C4861" s="5"/>
      <c r="D4861" s="5"/>
      <c r="E4861" s="6" t="str">
        <f>IFERROR(VLOOKUP(D4861,'Formato validacion'!$E$2:$F$131,2,0),"Escoja un ESM")</f>
        <v>Escoja un ESM</v>
      </c>
      <c r="F4861" s="31"/>
      <c r="G4861" s="5"/>
      <c r="H4861" s="5"/>
      <c r="I4861" s="5"/>
      <c r="J4861" s="5"/>
      <c r="K4861" s="5"/>
      <c r="L4861" s="6" t="str">
        <f>IFERROR(VLOOKUP(K4861,Tabla4[[ESPECIALIDADES]:[ÁREA DE LA ESPECIALIDAD]],2,0),"Escoja una especialidad")</f>
        <v>Escoja una especialidad</v>
      </c>
      <c r="M4861" s="5"/>
      <c r="N4861" s="5"/>
      <c r="O4861" s="5"/>
      <c r="P4861" s="6">
        <f>'Formato Productividad'!$M4861-'Formato Productividad'!$AI4861</f>
        <v>0</v>
      </c>
      <c r="Q4861" s="6" t="str">
        <f>IFERROR(VLOOKUP('Formato Productividad'!$K4861,Tabla4[],3,0),"Escoja una especialidad")</f>
        <v>Escoja una especialidad</v>
      </c>
      <c r="R4861" s="6" t="str">
        <f t="shared" si="300"/>
        <v>No aplica</v>
      </c>
      <c r="S4861" s="5"/>
      <c r="T4861" s="5"/>
      <c r="U4861" s="5"/>
      <c r="V4861" s="6">
        <f t="shared" si="301"/>
        <v>0</v>
      </c>
      <c r="W4861" s="6" t="str">
        <f t="shared" si="302"/>
        <v>No aplica</v>
      </c>
      <c r="X4861" s="35" t="str">
        <f t="shared" si="303"/>
        <v>No aplica</v>
      </c>
      <c r="Y4861" s="37"/>
      <c r="Z4861" s="38"/>
      <c r="AA4861" s="36"/>
      <c r="AB4861" s="38"/>
      <c r="AC4861" s="37"/>
      <c r="AD4861" s="38"/>
      <c r="AE4861" s="37"/>
      <c r="AF4861" s="38"/>
      <c r="AG4861" s="37"/>
      <c r="AH4861" s="38"/>
      <c r="AI4861" s="36"/>
      <c r="AJ4861" s="5"/>
      <c r="AK4861" s="5"/>
      <c r="AL4861" s="6">
        <f>IFERROR('Formato Productividad'!$Y4861+'Formato Productividad'!$AA4861+'Formato Productividad'!$AC4861,0)+'Formato Productividad'!$AE4861</f>
        <v>0</v>
      </c>
      <c r="AM4861" s="6">
        <f>IFERROR((('Formato Productividad'!$T4861+'Formato Productividad'!$V4861+'Formato Productividad'!$U4861)/'Formato Productividad'!$Q4861),0)+'Formato Productividad'!$AL4861</f>
        <v>0</v>
      </c>
      <c r="AN4861" s="7">
        <f>IFERROR(('Formato Productividad'!$AM4861/'Formato Productividad'!$N4861)*('Formato Productividad'!$N4861/'Formato Productividad'!$P4861),0)</f>
        <v>0</v>
      </c>
      <c r="AO4861" s="7">
        <f>IFERROR(('Formato Productividad'!$AG4861/'Formato Productividad'!$O4861)*('Formato Productividad'!$O4861/'Formato Productividad'!$P4861),0)</f>
        <v>0</v>
      </c>
      <c r="AP4861" s="7">
        <f>'Formato Productividad'!$AN4861+'Formato Productividad'!$AO4861</f>
        <v>0</v>
      </c>
      <c r="AQ4861" s="5"/>
      <c r="AR4861" s="7">
        <f>IFERROR('Formato Productividad'!$AM4861/'Formato Productividad'!$N4861,0)</f>
        <v>0</v>
      </c>
      <c r="AS4861" s="7">
        <f>IFERROR('Formato Productividad'!$AG4861/'Formato Productividad'!$O4861,0)</f>
        <v>0</v>
      </c>
      <c r="AT4861" s="71">
        <f>IFERROR('Formato Productividad'!$AI4861/'Formato Productividad'!$M4861,0)</f>
        <v>0</v>
      </c>
      <c r="AU4861" s="74"/>
    </row>
    <row r="4862" spans="1:47" s="33" customFormat="1" ht="25.5" customHeight="1" x14ac:dyDescent="0.25">
      <c r="A4862" s="39">
        <v>4861</v>
      </c>
      <c r="B4862" s="5"/>
      <c r="C4862" s="5"/>
      <c r="D4862" s="5"/>
      <c r="E4862" s="6" t="str">
        <f>IFERROR(VLOOKUP(D4862,'Formato validacion'!$E$2:$F$131,2,0),"Escoja un ESM")</f>
        <v>Escoja un ESM</v>
      </c>
      <c r="F4862" s="31"/>
      <c r="G4862" s="5"/>
      <c r="H4862" s="5"/>
      <c r="I4862" s="5"/>
      <c r="J4862" s="5"/>
      <c r="K4862" s="5"/>
      <c r="L4862" s="6" t="str">
        <f>IFERROR(VLOOKUP(K4862,Tabla4[[ESPECIALIDADES]:[ÁREA DE LA ESPECIALIDAD]],2,0),"Escoja una especialidad")</f>
        <v>Escoja una especialidad</v>
      </c>
      <c r="M4862" s="5"/>
      <c r="N4862" s="5"/>
      <c r="O4862" s="5"/>
      <c r="P4862" s="6">
        <f>'Formato Productividad'!$M4862-'Formato Productividad'!$AI4862</f>
        <v>0</v>
      </c>
      <c r="Q4862" s="6" t="str">
        <f>IFERROR(VLOOKUP('Formato Productividad'!$K4862,Tabla4[],3,0),"Escoja una especialidad")</f>
        <v>Escoja una especialidad</v>
      </c>
      <c r="R4862" s="6" t="str">
        <f t="shared" si="300"/>
        <v>No aplica</v>
      </c>
      <c r="S4862" s="5"/>
      <c r="T4862" s="5"/>
      <c r="U4862" s="5"/>
      <c r="V4862" s="6">
        <f t="shared" si="301"/>
        <v>0</v>
      </c>
      <c r="W4862" s="6" t="str">
        <f t="shared" si="302"/>
        <v>No aplica</v>
      </c>
      <c r="X4862" s="35" t="str">
        <f t="shared" si="303"/>
        <v>No aplica</v>
      </c>
      <c r="Y4862" s="37"/>
      <c r="Z4862" s="38"/>
      <c r="AA4862" s="36"/>
      <c r="AB4862" s="38"/>
      <c r="AC4862" s="37"/>
      <c r="AD4862" s="38"/>
      <c r="AE4862" s="37"/>
      <c r="AF4862" s="38"/>
      <c r="AG4862" s="37"/>
      <c r="AH4862" s="38"/>
      <c r="AI4862" s="36"/>
      <c r="AJ4862" s="5"/>
      <c r="AK4862" s="5"/>
      <c r="AL4862" s="6">
        <f>IFERROR('Formato Productividad'!$Y4862+'Formato Productividad'!$AA4862+'Formato Productividad'!$AC4862,0)+'Formato Productividad'!$AE4862</f>
        <v>0</v>
      </c>
      <c r="AM4862" s="6">
        <f>IFERROR((('Formato Productividad'!$T4862+'Formato Productividad'!$V4862+'Formato Productividad'!$U4862)/'Formato Productividad'!$Q4862),0)+'Formato Productividad'!$AL4862</f>
        <v>0</v>
      </c>
      <c r="AN4862" s="7">
        <f>IFERROR(('Formato Productividad'!$AM4862/'Formato Productividad'!$N4862)*('Formato Productividad'!$N4862/'Formato Productividad'!$P4862),0)</f>
        <v>0</v>
      </c>
      <c r="AO4862" s="7">
        <f>IFERROR(('Formato Productividad'!$AG4862/'Formato Productividad'!$O4862)*('Formato Productividad'!$O4862/'Formato Productividad'!$P4862),0)</f>
        <v>0</v>
      </c>
      <c r="AP4862" s="7">
        <f>'Formato Productividad'!$AN4862+'Formato Productividad'!$AO4862</f>
        <v>0</v>
      </c>
      <c r="AQ4862" s="5"/>
      <c r="AR4862" s="7">
        <f>IFERROR('Formato Productividad'!$AM4862/'Formato Productividad'!$N4862,0)</f>
        <v>0</v>
      </c>
      <c r="AS4862" s="7">
        <f>IFERROR('Formato Productividad'!$AG4862/'Formato Productividad'!$O4862,0)</f>
        <v>0</v>
      </c>
      <c r="AT4862" s="71">
        <f>IFERROR('Formato Productividad'!$AI4862/'Formato Productividad'!$M4862,0)</f>
        <v>0</v>
      </c>
      <c r="AU4862" s="74"/>
    </row>
    <row r="4863" spans="1:47" s="33" customFormat="1" ht="25.5" customHeight="1" x14ac:dyDescent="0.25">
      <c r="A4863" s="39">
        <v>4862</v>
      </c>
      <c r="B4863" s="5"/>
      <c r="C4863" s="5"/>
      <c r="D4863" s="5"/>
      <c r="E4863" s="6" t="str">
        <f>IFERROR(VLOOKUP(D4863,'Formato validacion'!$E$2:$F$131,2,0),"Escoja un ESM")</f>
        <v>Escoja un ESM</v>
      </c>
      <c r="F4863" s="31"/>
      <c r="G4863" s="5"/>
      <c r="H4863" s="5"/>
      <c r="I4863" s="5"/>
      <c r="J4863" s="5"/>
      <c r="K4863" s="5"/>
      <c r="L4863" s="6" t="str">
        <f>IFERROR(VLOOKUP(K4863,Tabla4[[ESPECIALIDADES]:[ÁREA DE LA ESPECIALIDAD]],2,0),"Escoja una especialidad")</f>
        <v>Escoja una especialidad</v>
      </c>
      <c r="M4863" s="5"/>
      <c r="N4863" s="5"/>
      <c r="O4863" s="5"/>
      <c r="P4863" s="6">
        <f>'Formato Productividad'!$M4863-'Formato Productividad'!$AI4863</f>
        <v>0</v>
      </c>
      <c r="Q4863" s="6" t="str">
        <f>IFERROR(VLOOKUP('Formato Productividad'!$K4863,Tabla4[],3,0),"Escoja una especialidad")</f>
        <v>Escoja una especialidad</v>
      </c>
      <c r="R4863" s="6" t="str">
        <f t="shared" si="300"/>
        <v>No aplica</v>
      </c>
      <c r="S4863" s="5"/>
      <c r="T4863" s="5"/>
      <c r="U4863" s="5"/>
      <c r="V4863" s="6">
        <f t="shared" si="301"/>
        <v>0</v>
      </c>
      <c r="W4863" s="6" t="str">
        <f t="shared" si="302"/>
        <v>No aplica</v>
      </c>
      <c r="X4863" s="35" t="str">
        <f t="shared" si="303"/>
        <v>No aplica</v>
      </c>
      <c r="Y4863" s="37"/>
      <c r="Z4863" s="38"/>
      <c r="AA4863" s="36"/>
      <c r="AB4863" s="38"/>
      <c r="AC4863" s="37"/>
      <c r="AD4863" s="38"/>
      <c r="AE4863" s="37"/>
      <c r="AF4863" s="38"/>
      <c r="AG4863" s="37"/>
      <c r="AH4863" s="38"/>
      <c r="AI4863" s="36"/>
      <c r="AJ4863" s="5"/>
      <c r="AK4863" s="5"/>
      <c r="AL4863" s="6">
        <f>IFERROR('Formato Productividad'!$Y4863+'Formato Productividad'!$AA4863+'Formato Productividad'!$AC4863,0)+'Formato Productividad'!$AE4863</f>
        <v>0</v>
      </c>
      <c r="AM4863" s="6">
        <f>IFERROR((('Formato Productividad'!$T4863+'Formato Productividad'!$V4863+'Formato Productividad'!$U4863)/'Formato Productividad'!$Q4863),0)+'Formato Productividad'!$AL4863</f>
        <v>0</v>
      </c>
      <c r="AN4863" s="7">
        <f>IFERROR(('Formato Productividad'!$AM4863/'Formato Productividad'!$N4863)*('Formato Productividad'!$N4863/'Formato Productividad'!$P4863),0)</f>
        <v>0</v>
      </c>
      <c r="AO4863" s="7">
        <f>IFERROR(('Formato Productividad'!$AG4863/'Formato Productividad'!$O4863)*('Formato Productividad'!$O4863/'Formato Productividad'!$P4863),0)</f>
        <v>0</v>
      </c>
      <c r="AP4863" s="7">
        <f>'Formato Productividad'!$AN4863+'Formato Productividad'!$AO4863</f>
        <v>0</v>
      </c>
      <c r="AQ4863" s="5"/>
      <c r="AR4863" s="7">
        <f>IFERROR('Formato Productividad'!$AM4863/'Formato Productividad'!$N4863,0)</f>
        <v>0</v>
      </c>
      <c r="AS4863" s="7">
        <f>IFERROR('Formato Productividad'!$AG4863/'Formato Productividad'!$O4863,0)</f>
        <v>0</v>
      </c>
      <c r="AT4863" s="71">
        <f>IFERROR('Formato Productividad'!$AI4863/'Formato Productividad'!$M4863,0)</f>
        <v>0</v>
      </c>
      <c r="AU4863" s="74"/>
    </row>
    <row r="4864" spans="1:47" s="33" customFormat="1" ht="25.5" customHeight="1" x14ac:dyDescent="0.25">
      <c r="A4864" s="39">
        <v>4863</v>
      </c>
      <c r="B4864" s="5"/>
      <c r="C4864" s="5"/>
      <c r="D4864" s="5"/>
      <c r="E4864" s="6" t="str">
        <f>IFERROR(VLOOKUP(D4864,'Formato validacion'!$E$2:$F$131,2,0),"Escoja un ESM")</f>
        <v>Escoja un ESM</v>
      </c>
      <c r="F4864" s="31"/>
      <c r="G4864" s="5"/>
      <c r="H4864" s="5"/>
      <c r="I4864" s="5"/>
      <c r="J4864" s="5"/>
      <c r="K4864" s="5"/>
      <c r="L4864" s="6" t="str">
        <f>IFERROR(VLOOKUP(K4864,Tabla4[[ESPECIALIDADES]:[ÁREA DE LA ESPECIALIDAD]],2,0),"Escoja una especialidad")</f>
        <v>Escoja una especialidad</v>
      </c>
      <c r="M4864" s="5"/>
      <c r="N4864" s="5"/>
      <c r="O4864" s="5"/>
      <c r="P4864" s="6">
        <f>'Formato Productividad'!$M4864-'Formato Productividad'!$AI4864</f>
        <v>0</v>
      </c>
      <c r="Q4864" s="6" t="str">
        <f>IFERROR(VLOOKUP('Formato Productividad'!$K4864,Tabla4[],3,0),"Escoja una especialidad")</f>
        <v>Escoja una especialidad</v>
      </c>
      <c r="R4864" s="6" t="str">
        <f t="shared" si="300"/>
        <v>No aplica</v>
      </c>
      <c r="S4864" s="5"/>
      <c r="T4864" s="5"/>
      <c r="U4864" s="5"/>
      <c r="V4864" s="6">
        <f t="shared" si="301"/>
        <v>0</v>
      </c>
      <c r="W4864" s="6" t="str">
        <f t="shared" si="302"/>
        <v>No aplica</v>
      </c>
      <c r="X4864" s="35" t="str">
        <f t="shared" si="303"/>
        <v>No aplica</v>
      </c>
      <c r="Y4864" s="37"/>
      <c r="Z4864" s="38"/>
      <c r="AA4864" s="36"/>
      <c r="AB4864" s="38"/>
      <c r="AC4864" s="37"/>
      <c r="AD4864" s="38"/>
      <c r="AE4864" s="37"/>
      <c r="AF4864" s="38"/>
      <c r="AG4864" s="37"/>
      <c r="AH4864" s="38"/>
      <c r="AI4864" s="36"/>
      <c r="AJ4864" s="5"/>
      <c r="AK4864" s="5"/>
      <c r="AL4864" s="6">
        <f>IFERROR('Formato Productividad'!$Y4864+'Formato Productividad'!$AA4864+'Formato Productividad'!$AC4864,0)+'Formato Productividad'!$AE4864</f>
        <v>0</v>
      </c>
      <c r="AM4864" s="6">
        <f>IFERROR((('Formato Productividad'!$T4864+'Formato Productividad'!$V4864+'Formato Productividad'!$U4864)/'Formato Productividad'!$Q4864),0)+'Formato Productividad'!$AL4864</f>
        <v>0</v>
      </c>
      <c r="AN4864" s="7">
        <f>IFERROR(('Formato Productividad'!$AM4864/'Formato Productividad'!$N4864)*('Formato Productividad'!$N4864/'Formato Productividad'!$P4864),0)</f>
        <v>0</v>
      </c>
      <c r="AO4864" s="7">
        <f>IFERROR(('Formato Productividad'!$AG4864/'Formato Productividad'!$O4864)*('Formato Productividad'!$O4864/'Formato Productividad'!$P4864),0)</f>
        <v>0</v>
      </c>
      <c r="AP4864" s="7">
        <f>'Formato Productividad'!$AN4864+'Formato Productividad'!$AO4864</f>
        <v>0</v>
      </c>
      <c r="AQ4864" s="5"/>
      <c r="AR4864" s="7">
        <f>IFERROR('Formato Productividad'!$AM4864/'Formato Productividad'!$N4864,0)</f>
        <v>0</v>
      </c>
      <c r="AS4864" s="7">
        <f>IFERROR('Formato Productividad'!$AG4864/'Formato Productividad'!$O4864,0)</f>
        <v>0</v>
      </c>
      <c r="AT4864" s="71">
        <f>IFERROR('Formato Productividad'!$AI4864/'Formato Productividad'!$M4864,0)</f>
        <v>0</v>
      </c>
      <c r="AU4864" s="74"/>
    </row>
    <row r="4865" spans="1:47" s="33" customFormat="1" ht="25.5" customHeight="1" x14ac:dyDescent="0.25">
      <c r="A4865" s="39">
        <v>4864</v>
      </c>
      <c r="B4865" s="5"/>
      <c r="C4865" s="5"/>
      <c r="D4865" s="5"/>
      <c r="E4865" s="6" t="str">
        <f>IFERROR(VLOOKUP(D4865,'Formato validacion'!$E$2:$F$131,2,0),"Escoja un ESM")</f>
        <v>Escoja un ESM</v>
      </c>
      <c r="F4865" s="31"/>
      <c r="G4865" s="5"/>
      <c r="H4865" s="5"/>
      <c r="I4865" s="5"/>
      <c r="J4865" s="5"/>
      <c r="K4865" s="5"/>
      <c r="L4865" s="6" t="str">
        <f>IFERROR(VLOOKUP(K4865,Tabla4[[ESPECIALIDADES]:[ÁREA DE LA ESPECIALIDAD]],2,0),"Escoja una especialidad")</f>
        <v>Escoja una especialidad</v>
      </c>
      <c r="M4865" s="5"/>
      <c r="N4865" s="5"/>
      <c r="O4865" s="5"/>
      <c r="P4865" s="6">
        <f>'Formato Productividad'!$M4865-'Formato Productividad'!$AI4865</f>
        <v>0</v>
      </c>
      <c r="Q4865" s="6" t="str">
        <f>IFERROR(VLOOKUP('Formato Productividad'!$K4865,Tabla4[],3,0),"Escoja una especialidad")</f>
        <v>Escoja una especialidad</v>
      </c>
      <c r="R4865" s="6" t="str">
        <f t="shared" si="300"/>
        <v>No aplica</v>
      </c>
      <c r="S4865" s="5"/>
      <c r="T4865" s="5"/>
      <c r="U4865" s="5"/>
      <c r="V4865" s="6">
        <f t="shared" si="301"/>
        <v>0</v>
      </c>
      <c r="W4865" s="6" t="str">
        <f t="shared" si="302"/>
        <v>No aplica</v>
      </c>
      <c r="X4865" s="35" t="str">
        <f t="shared" si="303"/>
        <v>No aplica</v>
      </c>
      <c r="Y4865" s="37"/>
      <c r="Z4865" s="38"/>
      <c r="AA4865" s="36"/>
      <c r="AB4865" s="38"/>
      <c r="AC4865" s="37"/>
      <c r="AD4865" s="38"/>
      <c r="AE4865" s="37"/>
      <c r="AF4865" s="38"/>
      <c r="AG4865" s="37"/>
      <c r="AH4865" s="38"/>
      <c r="AI4865" s="36"/>
      <c r="AJ4865" s="5"/>
      <c r="AK4865" s="5"/>
      <c r="AL4865" s="6">
        <f>IFERROR('Formato Productividad'!$Y4865+'Formato Productividad'!$AA4865+'Formato Productividad'!$AC4865,0)+'Formato Productividad'!$AE4865</f>
        <v>0</v>
      </c>
      <c r="AM4865" s="6">
        <f>IFERROR((('Formato Productividad'!$T4865+'Formato Productividad'!$V4865+'Formato Productividad'!$U4865)/'Formato Productividad'!$Q4865),0)+'Formato Productividad'!$AL4865</f>
        <v>0</v>
      </c>
      <c r="AN4865" s="7">
        <f>IFERROR(('Formato Productividad'!$AM4865/'Formato Productividad'!$N4865)*('Formato Productividad'!$N4865/'Formato Productividad'!$P4865),0)</f>
        <v>0</v>
      </c>
      <c r="AO4865" s="7">
        <f>IFERROR(('Formato Productividad'!$AG4865/'Formato Productividad'!$O4865)*('Formato Productividad'!$O4865/'Formato Productividad'!$P4865),0)</f>
        <v>0</v>
      </c>
      <c r="AP4865" s="7">
        <f>'Formato Productividad'!$AN4865+'Formato Productividad'!$AO4865</f>
        <v>0</v>
      </c>
      <c r="AQ4865" s="5"/>
      <c r="AR4865" s="7">
        <f>IFERROR('Formato Productividad'!$AM4865/'Formato Productividad'!$N4865,0)</f>
        <v>0</v>
      </c>
      <c r="AS4865" s="7">
        <f>IFERROR('Formato Productividad'!$AG4865/'Formato Productividad'!$O4865,0)</f>
        <v>0</v>
      </c>
      <c r="AT4865" s="71">
        <f>IFERROR('Formato Productividad'!$AI4865/'Formato Productividad'!$M4865,0)</f>
        <v>0</v>
      </c>
      <c r="AU4865" s="74"/>
    </row>
    <row r="4866" spans="1:47" s="33" customFormat="1" ht="25.5" customHeight="1" x14ac:dyDescent="0.25">
      <c r="A4866" s="39">
        <v>4865</v>
      </c>
      <c r="B4866" s="5"/>
      <c r="C4866" s="5"/>
      <c r="D4866" s="5"/>
      <c r="E4866" s="6" t="str">
        <f>IFERROR(VLOOKUP(D4866,'Formato validacion'!$E$2:$F$131,2,0),"Escoja un ESM")</f>
        <v>Escoja un ESM</v>
      </c>
      <c r="F4866" s="31"/>
      <c r="G4866" s="5"/>
      <c r="H4866" s="5"/>
      <c r="I4866" s="5"/>
      <c r="J4866" s="5"/>
      <c r="K4866" s="5"/>
      <c r="L4866" s="6" t="str">
        <f>IFERROR(VLOOKUP(K4866,Tabla4[[ESPECIALIDADES]:[ÁREA DE LA ESPECIALIDAD]],2,0),"Escoja una especialidad")</f>
        <v>Escoja una especialidad</v>
      </c>
      <c r="M4866" s="5"/>
      <c r="N4866" s="5"/>
      <c r="O4866" s="5"/>
      <c r="P4866" s="6">
        <f>'Formato Productividad'!$M4866-'Formato Productividad'!$AI4866</f>
        <v>0</v>
      </c>
      <c r="Q4866" s="6" t="str">
        <f>IFERROR(VLOOKUP('Formato Productividad'!$K4866,Tabla4[],3,0),"Escoja una especialidad")</f>
        <v>Escoja una especialidad</v>
      </c>
      <c r="R4866" s="6" t="str">
        <f t="shared" si="300"/>
        <v>No aplica</v>
      </c>
      <c r="S4866" s="5"/>
      <c r="T4866" s="5"/>
      <c r="U4866" s="5"/>
      <c r="V4866" s="6">
        <f t="shared" si="301"/>
        <v>0</v>
      </c>
      <c r="W4866" s="6" t="str">
        <f t="shared" si="302"/>
        <v>No aplica</v>
      </c>
      <c r="X4866" s="35" t="str">
        <f t="shared" si="303"/>
        <v>No aplica</v>
      </c>
      <c r="Y4866" s="37"/>
      <c r="Z4866" s="38"/>
      <c r="AA4866" s="36"/>
      <c r="AB4866" s="38"/>
      <c r="AC4866" s="37"/>
      <c r="AD4866" s="38"/>
      <c r="AE4866" s="37"/>
      <c r="AF4866" s="38"/>
      <c r="AG4866" s="37"/>
      <c r="AH4866" s="38"/>
      <c r="AI4866" s="36"/>
      <c r="AJ4866" s="5"/>
      <c r="AK4866" s="5"/>
      <c r="AL4866" s="6">
        <f>IFERROR('Formato Productividad'!$Y4866+'Formato Productividad'!$AA4866+'Formato Productividad'!$AC4866,0)+'Formato Productividad'!$AE4866</f>
        <v>0</v>
      </c>
      <c r="AM4866" s="6">
        <f>IFERROR((('Formato Productividad'!$T4866+'Formato Productividad'!$V4866+'Formato Productividad'!$U4866)/'Formato Productividad'!$Q4866),0)+'Formato Productividad'!$AL4866</f>
        <v>0</v>
      </c>
      <c r="AN4866" s="7">
        <f>IFERROR(('Formato Productividad'!$AM4866/'Formato Productividad'!$N4866)*('Formato Productividad'!$N4866/'Formato Productividad'!$P4866),0)</f>
        <v>0</v>
      </c>
      <c r="AO4866" s="7">
        <f>IFERROR(('Formato Productividad'!$AG4866/'Formato Productividad'!$O4866)*('Formato Productividad'!$O4866/'Formato Productividad'!$P4866),0)</f>
        <v>0</v>
      </c>
      <c r="AP4866" s="7">
        <f>'Formato Productividad'!$AN4866+'Formato Productividad'!$AO4866</f>
        <v>0</v>
      </c>
      <c r="AQ4866" s="5"/>
      <c r="AR4866" s="7">
        <f>IFERROR('Formato Productividad'!$AM4866/'Formato Productividad'!$N4866,0)</f>
        <v>0</v>
      </c>
      <c r="AS4866" s="7">
        <f>IFERROR('Formato Productividad'!$AG4866/'Formato Productividad'!$O4866,0)</f>
        <v>0</v>
      </c>
      <c r="AT4866" s="71">
        <f>IFERROR('Formato Productividad'!$AI4866/'Formato Productividad'!$M4866,0)</f>
        <v>0</v>
      </c>
      <c r="AU4866" s="74"/>
    </row>
    <row r="4867" spans="1:47" s="33" customFormat="1" ht="25.5" customHeight="1" x14ac:dyDescent="0.25">
      <c r="A4867" s="39">
        <v>4866</v>
      </c>
      <c r="B4867" s="5"/>
      <c r="C4867" s="5"/>
      <c r="D4867" s="5"/>
      <c r="E4867" s="6" t="str">
        <f>IFERROR(VLOOKUP(D4867,'Formato validacion'!$E$2:$F$131,2,0),"Escoja un ESM")</f>
        <v>Escoja un ESM</v>
      </c>
      <c r="F4867" s="31"/>
      <c r="G4867" s="5"/>
      <c r="H4867" s="5"/>
      <c r="I4867" s="5"/>
      <c r="J4867" s="5"/>
      <c r="K4867" s="5"/>
      <c r="L4867" s="6" t="str">
        <f>IFERROR(VLOOKUP(K4867,Tabla4[[ESPECIALIDADES]:[ÁREA DE LA ESPECIALIDAD]],2,0),"Escoja una especialidad")</f>
        <v>Escoja una especialidad</v>
      </c>
      <c r="M4867" s="5"/>
      <c r="N4867" s="5"/>
      <c r="O4867" s="5"/>
      <c r="P4867" s="6">
        <f>'Formato Productividad'!$M4867-'Formato Productividad'!$AI4867</f>
        <v>0</v>
      </c>
      <c r="Q4867" s="6" t="str">
        <f>IFERROR(VLOOKUP('Formato Productividad'!$K4867,Tabla4[],3,0),"Escoja una especialidad")</f>
        <v>Escoja una especialidad</v>
      </c>
      <c r="R4867" s="6" t="str">
        <f t="shared" ref="R4867:R4930" si="304">IFERROR(N4867*Q4867,"No aplica")</f>
        <v>No aplica</v>
      </c>
      <c r="S4867" s="5"/>
      <c r="T4867" s="5"/>
      <c r="U4867" s="5"/>
      <c r="V4867" s="6">
        <f t="shared" ref="V4867:V4930" si="305">S4867-T4867</f>
        <v>0</v>
      </c>
      <c r="W4867" s="6" t="str">
        <f t="shared" ref="W4867:W4930" si="306">IFERROR((N4867*Q4867)-S4867,"No aplica")</f>
        <v>No aplica</v>
      </c>
      <c r="X4867" s="35" t="str">
        <f t="shared" ref="X4867:X4930" si="307">IF(S4867&lt;&gt;0,V4867-U4867,R4867)</f>
        <v>No aplica</v>
      </c>
      <c r="Y4867" s="37"/>
      <c r="Z4867" s="38"/>
      <c r="AA4867" s="36"/>
      <c r="AB4867" s="38"/>
      <c r="AC4867" s="37"/>
      <c r="AD4867" s="38"/>
      <c r="AE4867" s="37"/>
      <c r="AF4867" s="38"/>
      <c r="AG4867" s="37"/>
      <c r="AH4867" s="38"/>
      <c r="AI4867" s="36"/>
      <c r="AJ4867" s="5"/>
      <c r="AK4867" s="5"/>
      <c r="AL4867" s="6">
        <f>IFERROR('Formato Productividad'!$Y4867+'Formato Productividad'!$AA4867+'Formato Productividad'!$AC4867,0)+'Formato Productividad'!$AE4867</f>
        <v>0</v>
      </c>
      <c r="AM4867" s="6">
        <f>IFERROR((('Formato Productividad'!$T4867+'Formato Productividad'!$V4867+'Formato Productividad'!$U4867)/'Formato Productividad'!$Q4867),0)+'Formato Productividad'!$AL4867</f>
        <v>0</v>
      </c>
      <c r="AN4867" s="7">
        <f>IFERROR(('Formato Productividad'!$AM4867/'Formato Productividad'!$N4867)*('Formato Productividad'!$N4867/'Formato Productividad'!$P4867),0)</f>
        <v>0</v>
      </c>
      <c r="AO4867" s="7">
        <f>IFERROR(('Formato Productividad'!$AG4867/'Formato Productividad'!$O4867)*('Formato Productividad'!$O4867/'Formato Productividad'!$P4867),0)</f>
        <v>0</v>
      </c>
      <c r="AP4867" s="7">
        <f>'Formato Productividad'!$AN4867+'Formato Productividad'!$AO4867</f>
        <v>0</v>
      </c>
      <c r="AQ4867" s="5"/>
      <c r="AR4867" s="7">
        <f>IFERROR('Formato Productividad'!$AM4867/'Formato Productividad'!$N4867,0)</f>
        <v>0</v>
      </c>
      <c r="AS4867" s="7">
        <f>IFERROR('Formato Productividad'!$AG4867/'Formato Productividad'!$O4867,0)</f>
        <v>0</v>
      </c>
      <c r="AT4867" s="71">
        <f>IFERROR('Formato Productividad'!$AI4867/'Formato Productividad'!$M4867,0)</f>
        <v>0</v>
      </c>
      <c r="AU4867" s="74"/>
    </row>
    <row r="4868" spans="1:47" s="33" customFormat="1" ht="25.5" customHeight="1" x14ac:dyDescent="0.25">
      <c r="A4868" s="39">
        <v>4867</v>
      </c>
      <c r="B4868" s="5"/>
      <c r="C4868" s="5"/>
      <c r="D4868" s="5"/>
      <c r="E4868" s="6" t="str">
        <f>IFERROR(VLOOKUP(D4868,'Formato validacion'!$E$2:$F$131,2,0),"Escoja un ESM")</f>
        <v>Escoja un ESM</v>
      </c>
      <c r="F4868" s="31"/>
      <c r="G4868" s="5"/>
      <c r="H4868" s="5"/>
      <c r="I4868" s="5"/>
      <c r="J4868" s="5"/>
      <c r="K4868" s="5"/>
      <c r="L4868" s="6" t="str">
        <f>IFERROR(VLOOKUP(K4868,Tabla4[[ESPECIALIDADES]:[ÁREA DE LA ESPECIALIDAD]],2,0),"Escoja una especialidad")</f>
        <v>Escoja una especialidad</v>
      </c>
      <c r="M4868" s="5"/>
      <c r="N4868" s="5"/>
      <c r="O4868" s="5"/>
      <c r="P4868" s="6">
        <f>'Formato Productividad'!$M4868-'Formato Productividad'!$AI4868</f>
        <v>0</v>
      </c>
      <c r="Q4868" s="6" t="str">
        <f>IFERROR(VLOOKUP('Formato Productividad'!$K4868,Tabla4[],3,0),"Escoja una especialidad")</f>
        <v>Escoja una especialidad</v>
      </c>
      <c r="R4868" s="6" t="str">
        <f t="shared" si="304"/>
        <v>No aplica</v>
      </c>
      <c r="S4868" s="5"/>
      <c r="T4868" s="5"/>
      <c r="U4868" s="5"/>
      <c r="V4868" s="6">
        <f t="shared" si="305"/>
        <v>0</v>
      </c>
      <c r="W4868" s="6" t="str">
        <f t="shared" si="306"/>
        <v>No aplica</v>
      </c>
      <c r="X4868" s="35" t="str">
        <f t="shared" si="307"/>
        <v>No aplica</v>
      </c>
      <c r="Y4868" s="37"/>
      <c r="Z4868" s="38"/>
      <c r="AA4868" s="36"/>
      <c r="AB4868" s="38"/>
      <c r="AC4868" s="37"/>
      <c r="AD4868" s="38"/>
      <c r="AE4868" s="37"/>
      <c r="AF4868" s="38"/>
      <c r="AG4868" s="37"/>
      <c r="AH4868" s="38"/>
      <c r="AI4868" s="36"/>
      <c r="AJ4868" s="5"/>
      <c r="AK4868" s="5"/>
      <c r="AL4868" s="6">
        <f>IFERROR('Formato Productividad'!$Y4868+'Formato Productividad'!$AA4868+'Formato Productividad'!$AC4868,0)+'Formato Productividad'!$AE4868</f>
        <v>0</v>
      </c>
      <c r="AM4868" s="6">
        <f>IFERROR((('Formato Productividad'!$T4868+'Formato Productividad'!$V4868+'Formato Productividad'!$U4868)/'Formato Productividad'!$Q4868),0)+'Formato Productividad'!$AL4868</f>
        <v>0</v>
      </c>
      <c r="AN4868" s="7">
        <f>IFERROR(('Formato Productividad'!$AM4868/'Formato Productividad'!$N4868)*('Formato Productividad'!$N4868/'Formato Productividad'!$P4868),0)</f>
        <v>0</v>
      </c>
      <c r="AO4868" s="7">
        <f>IFERROR(('Formato Productividad'!$AG4868/'Formato Productividad'!$O4868)*('Formato Productividad'!$O4868/'Formato Productividad'!$P4868),0)</f>
        <v>0</v>
      </c>
      <c r="AP4868" s="7">
        <f>'Formato Productividad'!$AN4868+'Formato Productividad'!$AO4868</f>
        <v>0</v>
      </c>
      <c r="AQ4868" s="5"/>
      <c r="AR4868" s="7">
        <f>IFERROR('Formato Productividad'!$AM4868/'Formato Productividad'!$N4868,0)</f>
        <v>0</v>
      </c>
      <c r="AS4868" s="7">
        <f>IFERROR('Formato Productividad'!$AG4868/'Formato Productividad'!$O4868,0)</f>
        <v>0</v>
      </c>
      <c r="AT4868" s="71">
        <f>IFERROR('Formato Productividad'!$AI4868/'Formato Productividad'!$M4868,0)</f>
        <v>0</v>
      </c>
      <c r="AU4868" s="74"/>
    </row>
    <row r="4869" spans="1:47" s="33" customFormat="1" ht="25.5" customHeight="1" x14ac:dyDescent="0.25">
      <c r="A4869" s="39">
        <v>4868</v>
      </c>
      <c r="B4869" s="5"/>
      <c r="C4869" s="5"/>
      <c r="D4869" s="5"/>
      <c r="E4869" s="6" t="str">
        <f>IFERROR(VLOOKUP(D4869,'Formato validacion'!$E$2:$F$131,2,0),"Escoja un ESM")</f>
        <v>Escoja un ESM</v>
      </c>
      <c r="F4869" s="31"/>
      <c r="G4869" s="5"/>
      <c r="H4869" s="5"/>
      <c r="I4869" s="5"/>
      <c r="J4869" s="5"/>
      <c r="K4869" s="5"/>
      <c r="L4869" s="6" t="str">
        <f>IFERROR(VLOOKUP(K4869,Tabla4[[ESPECIALIDADES]:[ÁREA DE LA ESPECIALIDAD]],2,0),"Escoja una especialidad")</f>
        <v>Escoja una especialidad</v>
      </c>
      <c r="M4869" s="5"/>
      <c r="N4869" s="5"/>
      <c r="O4869" s="5"/>
      <c r="P4869" s="6">
        <f>'Formato Productividad'!$M4869-'Formato Productividad'!$AI4869</f>
        <v>0</v>
      </c>
      <c r="Q4869" s="6" t="str">
        <f>IFERROR(VLOOKUP('Formato Productividad'!$K4869,Tabla4[],3,0),"Escoja una especialidad")</f>
        <v>Escoja una especialidad</v>
      </c>
      <c r="R4869" s="6" t="str">
        <f t="shared" si="304"/>
        <v>No aplica</v>
      </c>
      <c r="S4869" s="5"/>
      <c r="T4869" s="5"/>
      <c r="U4869" s="5"/>
      <c r="V4869" s="6">
        <f t="shared" si="305"/>
        <v>0</v>
      </c>
      <c r="W4869" s="6" t="str">
        <f t="shared" si="306"/>
        <v>No aplica</v>
      </c>
      <c r="X4869" s="35" t="str">
        <f t="shared" si="307"/>
        <v>No aplica</v>
      </c>
      <c r="Y4869" s="37"/>
      <c r="Z4869" s="38"/>
      <c r="AA4869" s="36"/>
      <c r="AB4869" s="38"/>
      <c r="AC4869" s="37"/>
      <c r="AD4869" s="38"/>
      <c r="AE4869" s="37"/>
      <c r="AF4869" s="38"/>
      <c r="AG4869" s="37"/>
      <c r="AH4869" s="38"/>
      <c r="AI4869" s="36"/>
      <c r="AJ4869" s="5"/>
      <c r="AK4869" s="5"/>
      <c r="AL4869" s="6">
        <f>IFERROR('Formato Productividad'!$Y4869+'Formato Productividad'!$AA4869+'Formato Productividad'!$AC4869,0)+'Formato Productividad'!$AE4869</f>
        <v>0</v>
      </c>
      <c r="AM4869" s="6">
        <f>IFERROR((('Formato Productividad'!$T4869+'Formato Productividad'!$V4869+'Formato Productividad'!$U4869)/'Formato Productividad'!$Q4869),0)+'Formato Productividad'!$AL4869</f>
        <v>0</v>
      </c>
      <c r="AN4869" s="7">
        <f>IFERROR(('Formato Productividad'!$AM4869/'Formato Productividad'!$N4869)*('Formato Productividad'!$N4869/'Formato Productividad'!$P4869),0)</f>
        <v>0</v>
      </c>
      <c r="AO4869" s="7">
        <f>IFERROR(('Formato Productividad'!$AG4869/'Formato Productividad'!$O4869)*('Formato Productividad'!$O4869/'Formato Productividad'!$P4869),0)</f>
        <v>0</v>
      </c>
      <c r="AP4869" s="7">
        <f>'Formato Productividad'!$AN4869+'Formato Productividad'!$AO4869</f>
        <v>0</v>
      </c>
      <c r="AQ4869" s="5"/>
      <c r="AR4869" s="7">
        <f>IFERROR('Formato Productividad'!$AM4869/'Formato Productividad'!$N4869,0)</f>
        <v>0</v>
      </c>
      <c r="AS4869" s="7">
        <f>IFERROR('Formato Productividad'!$AG4869/'Formato Productividad'!$O4869,0)</f>
        <v>0</v>
      </c>
      <c r="AT4869" s="71">
        <f>IFERROR('Formato Productividad'!$AI4869/'Formato Productividad'!$M4869,0)</f>
        <v>0</v>
      </c>
      <c r="AU4869" s="74"/>
    </row>
    <row r="4870" spans="1:47" s="33" customFormat="1" ht="25.5" customHeight="1" x14ac:dyDescent="0.25">
      <c r="A4870" s="39">
        <v>4869</v>
      </c>
      <c r="B4870" s="5"/>
      <c r="C4870" s="5"/>
      <c r="D4870" s="5"/>
      <c r="E4870" s="6" t="str">
        <f>IFERROR(VLOOKUP(D4870,'Formato validacion'!$E$2:$F$131,2,0),"Escoja un ESM")</f>
        <v>Escoja un ESM</v>
      </c>
      <c r="F4870" s="31"/>
      <c r="G4870" s="5"/>
      <c r="H4870" s="5"/>
      <c r="I4870" s="5"/>
      <c r="J4870" s="5"/>
      <c r="K4870" s="5"/>
      <c r="L4870" s="6" t="str">
        <f>IFERROR(VLOOKUP(K4870,Tabla4[[ESPECIALIDADES]:[ÁREA DE LA ESPECIALIDAD]],2,0),"Escoja una especialidad")</f>
        <v>Escoja una especialidad</v>
      </c>
      <c r="M4870" s="5"/>
      <c r="N4870" s="5"/>
      <c r="O4870" s="5"/>
      <c r="P4870" s="6">
        <f>'Formato Productividad'!$M4870-'Formato Productividad'!$AI4870</f>
        <v>0</v>
      </c>
      <c r="Q4870" s="6" t="str">
        <f>IFERROR(VLOOKUP('Formato Productividad'!$K4870,Tabla4[],3,0),"Escoja una especialidad")</f>
        <v>Escoja una especialidad</v>
      </c>
      <c r="R4870" s="6" t="str">
        <f t="shared" si="304"/>
        <v>No aplica</v>
      </c>
      <c r="S4870" s="5"/>
      <c r="T4870" s="5"/>
      <c r="U4870" s="5"/>
      <c r="V4870" s="6">
        <f t="shared" si="305"/>
        <v>0</v>
      </c>
      <c r="W4870" s="6" t="str">
        <f t="shared" si="306"/>
        <v>No aplica</v>
      </c>
      <c r="X4870" s="35" t="str">
        <f t="shared" si="307"/>
        <v>No aplica</v>
      </c>
      <c r="Y4870" s="37"/>
      <c r="Z4870" s="38"/>
      <c r="AA4870" s="36"/>
      <c r="AB4870" s="38"/>
      <c r="AC4870" s="37"/>
      <c r="AD4870" s="38"/>
      <c r="AE4870" s="37"/>
      <c r="AF4870" s="38"/>
      <c r="AG4870" s="37"/>
      <c r="AH4870" s="38"/>
      <c r="AI4870" s="36"/>
      <c r="AJ4870" s="5"/>
      <c r="AK4870" s="5"/>
      <c r="AL4870" s="6">
        <f>IFERROR('Formato Productividad'!$Y4870+'Formato Productividad'!$AA4870+'Formato Productividad'!$AC4870,0)+'Formato Productividad'!$AE4870</f>
        <v>0</v>
      </c>
      <c r="AM4870" s="6">
        <f>IFERROR((('Formato Productividad'!$T4870+'Formato Productividad'!$V4870+'Formato Productividad'!$U4870)/'Formato Productividad'!$Q4870),0)+'Formato Productividad'!$AL4870</f>
        <v>0</v>
      </c>
      <c r="AN4870" s="7">
        <f>IFERROR(('Formato Productividad'!$AM4870/'Formato Productividad'!$N4870)*('Formato Productividad'!$N4870/'Formato Productividad'!$P4870),0)</f>
        <v>0</v>
      </c>
      <c r="AO4870" s="7">
        <f>IFERROR(('Formato Productividad'!$AG4870/'Formato Productividad'!$O4870)*('Formato Productividad'!$O4870/'Formato Productividad'!$P4870),0)</f>
        <v>0</v>
      </c>
      <c r="AP4870" s="7">
        <f>'Formato Productividad'!$AN4870+'Formato Productividad'!$AO4870</f>
        <v>0</v>
      </c>
      <c r="AQ4870" s="5"/>
      <c r="AR4870" s="7">
        <f>IFERROR('Formato Productividad'!$AM4870/'Formato Productividad'!$N4870,0)</f>
        <v>0</v>
      </c>
      <c r="AS4870" s="7">
        <f>IFERROR('Formato Productividad'!$AG4870/'Formato Productividad'!$O4870,0)</f>
        <v>0</v>
      </c>
      <c r="AT4870" s="71">
        <f>IFERROR('Formato Productividad'!$AI4870/'Formato Productividad'!$M4870,0)</f>
        <v>0</v>
      </c>
      <c r="AU4870" s="74"/>
    </row>
    <row r="4871" spans="1:47" s="33" customFormat="1" ht="25.5" customHeight="1" x14ac:dyDescent="0.25">
      <c r="A4871" s="39">
        <v>4870</v>
      </c>
      <c r="B4871" s="5"/>
      <c r="C4871" s="5"/>
      <c r="D4871" s="5"/>
      <c r="E4871" s="6" t="str">
        <f>IFERROR(VLOOKUP(D4871,'Formato validacion'!$E$2:$F$131,2,0),"Escoja un ESM")</f>
        <v>Escoja un ESM</v>
      </c>
      <c r="F4871" s="31"/>
      <c r="G4871" s="5"/>
      <c r="H4871" s="5"/>
      <c r="I4871" s="5"/>
      <c r="J4871" s="5"/>
      <c r="K4871" s="5"/>
      <c r="L4871" s="6" t="str">
        <f>IFERROR(VLOOKUP(K4871,Tabla4[[ESPECIALIDADES]:[ÁREA DE LA ESPECIALIDAD]],2,0),"Escoja una especialidad")</f>
        <v>Escoja una especialidad</v>
      </c>
      <c r="M4871" s="5"/>
      <c r="N4871" s="5"/>
      <c r="O4871" s="5"/>
      <c r="P4871" s="6">
        <f>'Formato Productividad'!$M4871-'Formato Productividad'!$AI4871</f>
        <v>0</v>
      </c>
      <c r="Q4871" s="6" t="str">
        <f>IFERROR(VLOOKUP('Formato Productividad'!$K4871,Tabla4[],3,0),"Escoja una especialidad")</f>
        <v>Escoja una especialidad</v>
      </c>
      <c r="R4871" s="6" t="str">
        <f t="shared" si="304"/>
        <v>No aplica</v>
      </c>
      <c r="S4871" s="5"/>
      <c r="T4871" s="5"/>
      <c r="U4871" s="5"/>
      <c r="V4871" s="6">
        <f t="shared" si="305"/>
        <v>0</v>
      </c>
      <c r="W4871" s="6" t="str">
        <f t="shared" si="306"/>
        <v>No aplica</v>
      </c>
      <c r="X4871" s="35" t="str">
        <f t="shared" si="307"/>
        <v>No aplica</v>
      </c>
      <c r="Y4871" s="37"/>
      <c r="Z4871" s="38"/>
      <c r="AA4871" s="36"/>
      <c r="AB4871" s="38"/>
      <c r="AC4871" s="37"/>
      <c r="AD4871" s="38"/>
      <c r="AE4871" s="37"/>
      <c r="AF4871" s="38"/>
      <c r="AG4871" s="37"/>
      <c r="AH4871" s="38"/>
      <c r="AI4871" s="36"/>
      <c r="AJ4871" s="5"/>
      <c r="AK4871" s="5"/>
      <c r="AL4871" s="6">
        <f>IFERROR('Formato Productividad'!$Y4871+'Formato Productividad'!$AA4871+'Formato Productividad'!$AC4871,0)+'Formato Productividad'!$AE4871</f>
        <v>0</v>
      </c>
      <c r="AM4871" s="6">
        <f>IFERROR((('Formato Productividad'!$T4871+'Formato Productividad'!$V4871+'Formato Productividad'!$U4871)/'Formato Productividad'!$Q4871),0)+'Formato Productividad'!$AL4871</f>
        <v>0</v>
      </c>
      <c r="AN4871" s="7">
        <f>IFERROR(('Formato Productividad'!$AM4871/'Formato Productividad'!$N4871)*('Formato Productividad'!$N4871/'Formato Productividad'!$P4871),0)</f>
        <v>0</v>
      </c>
      <c r="AO4871" s="7">
        <f>IFERROR(('Formato Productividad'!$AG4871/'Formato Productividad'!$O4871)*('Formato Productividad'!$O4871/'Formato Productividad'!$P4871),0)</f>
        <v>0</v>
      </c>
      <c r="AP4871" s="7">
        <f>'Formato Productividad'!$AN4871+'Formato Productividad'!$AO4871</f>
        <v>0</v>
      </c>
      <c r="AQ4871" s="5"/>
      <c r="AR4871" s="7">
        <f>IFERROR('Formato Productividad'!$AM4871/'Formato Productividad'!$N4871,0)</f>
        <v>0</v>
      </c>
      <c r="AS4871" s="7">
        <f>IFERROR('Formato Productividad'!$AG4871/'Formato Productividad'!$O4871,0)</f>
        <v>0</v>
      </c>
      <c r="AT4871" s="71">
        <f>IFERROR('Formato Productividad'!$AI4871/'Formato Productividad'!$M4871,0)</f>
        <v>0</v>
      </c>
      <c r="AU4871" s="74"/>
    </row>
    <row r="4872" spans="1:47" s="33" customFormat="1" ht="25.5" customHeight="1" x14ac:dyDescent="0.25">
      <c r="A4872" s="39">
        <v>4871</v>
      </c>
      <c r="B4872" s="5"/>
      <c r="C4872" s="5"/>
      <c r="D4872" s="5"/>
      <c r="E4872" s="6" t="str">
        <f>IFERROR(VLOOKUP(D4872,'Formato validacion'!$E$2:$F$131,2,0),"Escoja un ESM")</f>
        <v>Escoja un ESM</v>
      </c>
      <c r="F4872" s="31"/>
      <c r="G4872" s="5"/>
      <c r="H4872" s="5"/>
      <c r="I4872" s="5"/>
      <c r="J4872" s="5"/>
      <c r="K4872" s="5"/>
      <c r="L4872" s="6" t="str">
        <f>IFERROR(VLOOKUP(K4872,Tabla4[[ESPECIALIDADES]:[ÁREA DE LA ESPECIALIDAD]],2,0),"Escoja una especialidad")</f>
        <v>Escoja una especialidad</v>
      </c>
      <c r="M4872" s="5"/>
      <c r="N4872" s="5"/>
      <c r="O4872" s="5"/>
      <c r="P4872" s="6">
        <f>'Formato Productividad'!$M4872-'Formato Productividad'!$AI4872</f>
        <v>0</v>
      </c>
      <c r="Q4872" s="6" t="str">
        <f>IFERROR(VLOOKUP('Formato Productividad'!$K4872,Tabla4[],3,0),"Escoja una especialidad")</f>
        <v>Escoja una especialidad</v>
      </c>
      <c r="R4872" s="6" t="str">
        <f t="shared" si="304"/>
        <v>No aplica</v>
      </c>
      <c r="S4872" s="5"/>
      <c r="T4872" s="5"/>
      <c r="U4872" s="5"/>
      <c r="V4872" s="6">
        <f t="shared" si="305"/>
        <v>0</v>
      </c>
      <c r="W4872" s="6" t="str">
        <f t="shared" si="306"/>
        <v>No aplica</v>
      </c>
      <c r="X4872" s="35" t="str">
        <f t="shared" si="307"/>
        <v>No aplica</v>
      </c>
      <c r="Y4872" s="37"/>
      <c r="Z4872" s="38"/>
      <c r="AA4872" s="36"/>
      <c r="AB4872" s="38"/>
      <c r="AC4872" s="37"/>
      <c r="AD4872" s="38"/>
      <c r="AE4872" s="37"/>
      <c r="AF4872" s="38"/>
      <c r="AG4872" s="37"/>
      <c r="AH4872" s="38"/>
      <c r="AI4872" s="36"/>
      <c r="AJ4872" s="5"/>
      <c r="AK4872" s="5"/>
      <c r="AL4872" s="6">
        <f>IFERROR('Formato Productividad'!$Y4872+'Formato Productividad'!$AA4872+'Formato Productividad'!$AC4872,0)+'Formato Productividad'!$AE4872</f>
        <v>0</v>
      </c>
      <c r="AM4872" s="6">
        <f>IFERROR((('Formato Productividad'!$T4872+'Formato Productividad'!$V4872+'Formato Productividad'!$U4872)/'Formato Productividad'!$Q4872),0)+'Formato Productividad'!$AL4872</f>
        <v>0</v>
      </c>
      <c r="AN4872" s="7">
        <f>IFERROR(('Formato Productividad'!$AM4872/'Formato Productividad'!$N4872)*('Formato Productividad'!$N4872/'Formato Productividad'!$P4872),0)</f>
        <v>0</v>
      </c>
      <c r="AO4872" s="7">
        <f>IFERROR(('Formato Productividad'!$AG4872/'Formato Productividad'!$O4872)*('Formato Productividad'!$O4872/'Formato Productividad'!$P4872),0)</f>
        <v>0</v>
      </c>
      <c r="AP4872" s="7">
        <f>'Formato Productividad'!$AN4872+'Formato Productividad'!$AO4872</f>
        <v>0</v>
      </c>
      <c r="AQ4872" s="5"/>
      <c r="AR4872" s="7">
        <f>IFERROR('Formato Productividad'!$AM4872/'Formato Productividad'!$N4872,0)</f>
        <v>0</v>
      </c>
      <c r="AS4872" s="7">
        <f>IFERROR('Formato Productividad'!$AG4872/'Formato Productividad'!$O4872,0)</f>
        <v>0</v>
      </c>
      <c r="AT4872" s="71">
        <f>IFERROR('Formato Productividad'!$AI4872/'Formato Productividad'!$M4872,0)</f>
        <v>0</v>
      </c>
      <c r="AU4872" s="74"/>
    </row>
    <row r="4873" spans="1:47" s="33" customFormat="1" ht="25.5" customHeight="1" x14ac:dyDescent="0.25">
      <c r="A4873" s="39">
        <v>4872</v>
      </c>
      <c r="B4873" s="5"/>
      <c r="C4873" s="5"/>
      <c r="D4873" s="5"/>
      <c r="E4873" s="6" t="str">
        <f>IFERROR(VLOOKUP(D4873,'Formato validacion'!$E$2:$F$131,2,0),"Escoja un ESM")</f>
        <v>Escoja un ESM</v>
      </c>
      <c r="F4873" s="31"/>
      <c r="G4873" s="5"/>
      <c r="H4873" s="5"/>
      <c r="I4873" s="5"/>
      <c r="J4873" s="5"/>
      <c r="K4873" s="5"/>
      <c r="L4873" s="6" t="str">
        <f>IFERROR(VLOOKUP(K4873,Tabla4[[ESPECIALIDADES]:[ÁREA DE LA ESPECIALIDAD]],2,0),"Escoja una especialidad")</f>
        <v>Escoja una especialidad</v>
      </c>
      <c r="M4873" s="5"/>
      <c r="N4873" s="5"/>
      <c r="O4873" s="5"/>
      <c r="P4873" s="6">
        <f>'Formato Productividad'!$M4873-'Formato Productividad'!$AI4873</f>
        <v>0</v>
      </c>
      <c r="Q4873" s="6" t="str">
        <f>IFERROR(VLOOKUP('Formato Productividad'!$K4873,Tabla4[],3,0),"Escoja una especialidad")</f>
        <v>Escoja una especialidad</v>
      </c>
      <c r="R4873" s="6" t="str">
        <f t="shared" si="304"/>
        <v>No aplica</v>
      </c>
      <c r="S4873" s="5"/>
      <c r="T4873" s="5"/>
      <c r="U4873" s="5"/>
      <c r="V4873" s="6">
        <f t="shared" si="305"/>
        <v>0</v>
      </c>
      <c r="W4873" s="6" t="str">
        <f t="shared" si="306"/>
        <v>No aplica</v>
      </c>
      <c r="X4873" s="35" t="str">
        <f t="shared" si="307"/>
        <v>No aplica</v>
      </c>
      <c r="Y4873" s="37"/>
      <c r="Z4873" s="38"/>
      <c r="AA4873" s="36"/>
      <c r="AB4873" s="38"/>
      <c r="AC4873" s="37"/>
      <c r="AD4873" s="38"/>
      <c r="AE4873" s="37"/>
      <c r="AF4873" s="38"/>
      <c r="AG4873" s="37"/>
      <c r="AH4873" s="38"/>
      <c r="AI4873" s="36"/>
      <c r="AJ4873" s="5"/>
      <c r="AK4873" s="5"/>
      <c r="AL4873" s="6">
        <f>IFERROR('Formato Productividad'!$Y4873+'Formato Productividad'!$AA4873+'Formato Productividad'!$AC4873,0)+'Formato Productividad'!$AE4873</f>
        <v>0</v>
      </c>
      <c r="AM4873" s="6">
        <f>IFERROR((('Formato Productividad'!$T4873+'Formato Productividad'!$V4873+'Formato Productividad'!$U4873)/'Formato Productividad'!$Q4873),0)+'Formato Productividad'!$AL4873</f>
        <v>0</v>
      </c>
      <c r="AN4873" s="7">
        <f>IFERROR(('Formato Productividad'!$AM4873/'Formato Productividad'!$N4873)*('Formato Productividad'!$N4873/'Formato Productividad'!$P4873),0)</f>
        <v>0</v>
      </c>
      <c r="AO4873" s="7">
        <f>IFERROR(('Formato Productividad'!$AG4873/'Formato Productividad'!$O4873)*('Formato Productividad'!$O4873/'Formato Productividad'!$P4873),0)</f>
        <v>0</v>
      </c>
      <c r="AP4873" s="7">
        <f>'Formato Productividad'!$AN4873+'Formato Productividad'!$AO4873</f>
        <v>0</v>
      </c>
      <c r="AQ4873" s="5"/>
      <c r="AR4873" s="7">
        <f>IFERROR('Formato Productividad'!$AM4873/'Formato Productividad'!$N4873,0)</f>
        <v>0</v>
      </c>
      <c r="AS4873" s="7">
        <f>IFERROR('Formato Productividad'!$AG4873/'Formato Productividad'!$O4873,0)</f>
        <v>0</v>
      </c>
      <c r="AT4873" s="71">
        <f>IFERROR('Formato Productividad'!$AI4873/'Formato Productividad'!$M4873,0)</f>
        <v>0</v>
      </c>
      <c r="AU4873" s="74"/>
    </row>
    <row r="4874" spans="1:47" s="33" customFormat="1" ht="25.5" customHeight="1" x14ac:dyDescent="0.25">
      <c r="A4874" s="39">
        <v>4873</v>
      </c>
      <c r="B4874" s="5"/>
      <c r="C4874" s="5"/>
      <c r="D4874" s="5"/>
      <c r="E4874" s="6" t="str">
        <f>IFERROR(VLOOKUP(D4874,'Formato validacion'!$E$2:$F$131,2,0),"Escoja un ESM")</f>
        <v>Escoja un ESM</v>
      </c>
      <c r="F4874" s="31"/>
      <c r="G4874" s="5"/>
      <c r="H4874" s="5"/>
      <c r="I4874" s="5"/>
      <c r="J4874" s="5"/>
      <c r="K4874" s="5"/>
      <c r="L4874" s="6" t="str">
        <f>IFERROR(VLOOKUP(K4874,Tabla4[[ESPECIALIDADES]:[ÁREA DE LA ESPECIALIDAD]],2,0),"Escoja una especialidad")</f>
        <v>Escoja una especialidad</v>
      </c>
      <c r="M4874" s="5"/>
      <c r="N4874" s="5"/>
      <c r="O4874" s="5"/>
      <c r="P4874" s="6">
        <f>'Formato Productividad'!$M4874-'Formato Productividad'!$AI4874</f>
        <v>0</v>
      </c>
      <c r="Q4874" s="6" t="str">
        <f>IFERROR(VLOOKUP('Formato Productividad'!$K4874,Tabla4[],3,0),"Escoja una especialidad")</f>
        <v>Escoja una especialidad</v>
      </c>
      <c r="R4874" s="6" t="str">
        <f t="shared" si="304"/>
        <v>No aplica</v>
      </c>
      <c r="S4874" s="5"/>
      <c r="T4874" s="5"/>
      <c r="U4874" s="5"/>
      <c r="V4874" s="6">
        <f t="shared" si="305"/>
        <v>0</v>
      </c>
      <c r="W4874" s="6" t="str">
        <f t="shared" si="306"/>
        <v>No aplica</v>
      </c>
      <c r="X4874" s="35" t="str">
        <f t="shared" si="307"/>
        <v>No aplica</v>
      </c>
      <c r="Y4874" s="37"/>
      <c r="Z4874" s="38"/>
      <c r="AA4874" s="36"/>
      <c r="AB4874" s="38"/>
      <c r="AC4874" s="37"/>
      <c r="AD4874" s="38"/>
      <c r="AE4874" s="37"/>
      <c r="AF4874" s="38"/>
      <c r="AG4874" s="37"/>
      <c r="AH4874" s="38"/>
      <c r="AI4874" s="36"/>
      <c r="AJ4874" s="5"/>
      <c r="AK4874" s="5"/>
      <c r="AL4874" s="6">
        <f>IFERROR('Formato Productividad'!$Y4874+'Formato Productividad'!$AA4874+'Formato Productividad'!$AC4874,0)+'Formato Productividad'!$AE4874</f>
        <v>0</v>
      </c>
      <c r="AM4874" s="6">
        <f>IFERROR((('Formato Productividad'!$T4874+'Formato Productividad'!$V4874+'Formato Productividad'!$U4874)/'Formato Productividad'!$Q4874),0)+'Formato Productividad'!$AL4874</f>
        <v>0</v>
      </c>
      <c r="AN4874" s="7">
        <f>IFERROR(('Formato Productividad'!$AM4874/'Formato Productividad'!$N4874)*('Formato Productividad'!$N4874/'Formato Productividad'!$P4874),0)</f>
        <v>0</v>
      </c>
      <c r="AO4874" s="7">
        <f>IFERROR(('Formato Productividad'!$AG4874/'Formato Productividad'!$O4874)*('Formato Productividad'!$O4874/'Formato Productividad'!$P4874),0)</f>
        <v>0</v>
      </c>
      <c r="AP4874" s="7">
        <f>'Formato Productividad'!$AN4874+'Formato Productividad'!$AO4874</f>
        <v>0</v>
      </c>
      <c r="AQ4874" s="5"/>
      <c r="AR4874" s="7">
        <f>IFERROR('Formato Productividad'!$AM4874/'Formato Productividad'!$N4874,0)</f>
        <v>0</v>
      </c>
      <c r="AS4874" s="7">
        <f>IFERROR('Formato Productividad'!$AG4874/'Formato Productividad'!$O4874,0)</f>
        <v>0</v>
      </c>
      <c r="AT4874" s="71">
        <f>IFERROR('Formato Productividad'!$AI4874/'Formato Productividad'!$M4874,0)</f>
        <v>0</v>
      </c>
      <c r="AU4874" s="74"/>
    </row>
    <row r="4875" spans="1:47" s="33" customFormat="1" ht="25.5" customHeight="1" x14ac:dyDescent="0.25">
      <c r="A4875" s="39">
        <v>4874</v>
      </c>
      <c r="B4875" s="5"/>
      <c r="C4875" s="5"/>
      <c r="D4875" s="5"/>
      <c r="E4875" s="6" t="str">
        <f>IFERROR(VLOOKUP(D4875,'Formato validacion'!$E$2:$F$131,2,0),"Escoja un ESM")</f>
        <v>Escoja un ESM</v>
      </c>
      <c r="F4875" s="31"/>
      <c r="G4875" s="5"/>
      <c r="H4875" s="5"/>
      <c r="I4875" s="5"/>
      <c r="J4875" s="5"/>
      <c r="K4875" s="5"/>
      <c r="L4875" s="6" t="str">
        <f>IFERROR(VLOOKUP(K4875,Tabla4[[ESPECIALIDADES]:[ÁREA DE LA ESPECIALIDAD]],2,0),"Escoja una especialidad")</f>
        <v>Escoja una especialidad</v>
      </c>
      <c r="M4875" s="5"/>
      <c r="N4875" s="5"/>
      <c r="O4875" s="5"/>
      <c r="P4875" s="6">
        <f>'Formato Productividad'!$M4875-'Formato Productividad'!$AI4875</f>
        <v>0</v>
      </c>
      <c r="Q4875" s="6" t="str">
        <f>IFERROR(VLOOKUP('Formato Productividad'!$K4875,Tabla4[],3,0),"Escoja una especialidad")</f>
        <v>Escoja una especialidad</v>
      </c>
      <c r="R4875" s="6" t="str">
        <f t="shared" si="304"/>
        <v>No aplica</v>
      </c>
      <c r="S4875" s="5"/>
      <c r="T4875" s="5"/>
      <c r="U4875" s="5"/>
      <c r="V4875" s="6">
        <f t="shared" si="305"/>
        <v>0</v>
      </c>
      <c r="W4875" s="6" t="str">
        <f t="shared" si="306"/>
        <v>No aplica</v>
      </c>
      <c r="X4875" s="35" t="str">
        <f t="shared" si="307"/>
        <v>No aplica</v>
      </c>
      <c r="Y4875" s="37"/>
      <c r="Z4875" s="38"/>
      <c r="AA4875" s="36"/>
      <c r="AB4875" s="38"/>
      <c r="AC4875" s="37"/>
      <c r="AD4875" s="38"/>
      <c r="AE4875" s="37"/>
      <c r="AF4875" s="38"/>
      <c r="AG4875" s="37"/>
      <c r="AH4875" s="38"/>
      <c r="AI4875" s="36"/>
      <c r="AJ4875" s="5"/>
      <c r="AK4875" s="5"/>
      <c r="AL4875" s="6">
        <f>IFERROR('Formato Productividad'!$Y4875+'Formato Productividad'!$AA4875+'Formato Productividad'!$AC4875,0)+'Formato Productividad'!$AE4875</f>
        <v>0</v>
      </c>
      <c r="AM4875" s="6">
        <f>IFERROR((('Formato Productividad'!$T4875+'Formato Productividad'!$V4875+'Formato Productividad'!$U4875)/'Formato Productividad'!$Q4875),0)+'Formato Productividad'!$AL4875</f>
        <v>0</v>
      </c>
      <c r="AN4875" s="7">
        <f>IFERROR(('Formato Productividad'!$AM4875/'Formato Productividad'!$N4875)*('Formato Productividad'!$N4875/'Formato Productividad'!$P4875),0)</f>
        <v>0</v>
      </c>
      <c r="AO4875" s="7">
        <f>IFERROR(('Formato Productividad'!$AG4875/'Formato Productividad'!$O4875)*('Formato Productividad'!$O4875/'Formato Productividad'!$P4875),0)</f>
        <v>0</v>
      </c>
      <c r="AP4875" s="7">
        <f>'Formato Productividad'!$AN4875+'Formato Productividad'!$AO4875</f>
        <v>0</v>
      </c>
      <c r="AQ4875" s="5"/>
      <c r="AR4875" s="7">
        <f>IFERROR('Formato Productividad'!$AM4875/'Formato Productividad'!$N4875,0)</f>
        <v>0</v>
      </c>
      <c r="AS4875" s="7">
        <f>IFERROR('Formato Productividad'!$AG4875/'Formato Productividad'!$O4875,0)</f>
        <v>0</v>
      </c>
      <c r="AT4875" s="71">
        <f>IFERROR('Formato Productividad'!$AI4875/'Formato Productividad'!$M4875,0)</f>
        <v>0</v>
      </c>
      <c r="AU4875" s="74"/>
    </row>
    <row r="4876" spans="1:47" s="33" customFormat="1" ht="25.5" customHeight="1" x14ac:dyDescent="0.25">
      <c r="A4876" s="39">
        <v>4875</v>
      </c>
      <c r="B4876" s="5"/>
      <c r="C4876" s="5"/>
      <c r="D4876" s="5"/>
      <c r="E4876" s="6" t="str">
        <f>IFERROR(VLOOKUP(D4876,'Formato validacion'!$E$2:$F$131,2,0),"Escoja un ESM")</f>
        <v>Escoja un ESM</v>
      </c>
      <c r="F4876" s="31"/>
      <c r="G4876" s="5"/>
      <c r="H4876" s="5"/>
      <c r="I4876" s="5"/>
      <c r="J4876" s="5"/>
      <c r="K4876" s="5"/>
      <c r="L4876" s="6" t="str">
        <f>IFERROR(VLOOKUP(K4876,Tabla4[[ESPECIALIDADES]:[ÁREA DE LA ESPECIALIDAD]],2,0),"Escoja una especialidad")</f>
        <v>Escoja una especialidad</v>
      </c>
      <c r="M4876" s="5"/>
      <c r="N4876" s="5"/>
      <c r="O4876" s="5"/>
      <c r="P4876" s="6">
        <f>'Formato Productividad'!$M4876-'Formato Productividad'!$AI4876</f>
        <v>0</v>
      </c>
      <c r="Q4876" s="6" t="str">
        <f>IFERROR(VLOOKUP('Formato Productividad'!$K4876,Tabla4[],3,0),"Escoja una especialidad")</f>
        <v>Escoja una especialidad</v>
      </c>
      <c r="R4876" s="6" t="str">
        <f t="shared" si="304"/>
        <v>No aplica</v>
      </c>
      <c r="S4876" s="5"/>
      <c r="T4876" s="5"/>
      <c r="U4876" s="5"/>
      <c r="V4876" s="6">
        <f t="shared" si="305"/>
        <v>0</v>
      </c>
      <c r="W4876" s="6" t="str">
        <f t="shared" si="306"/>
        <v>No aplica</v>
      </c>
      <c r="X4876" s="35" t="str">
        <f t="shared" si="307"/>
        <v>No aplica</v>
      </c>
      <c r="Y4876" s="37"/>
      <c r="Z4876" s="38"/>
      <c r="AA4876" s="36"/>
      <c r="AB4876" s="38"/>
      <c r="AC4876" s="37"/>
      <c r="AD4876" s="38"/>
      <c r="AE4876" s="37"/>
      <c r="AF4876" s="38"/>
      <c r="AG4876" s="37"/>
      <c r="AH4876" s="38"/>
      <c r="AI4876" s="36"/>
      <c r="AJ4876" s="5"/>
      <c r="AK4876" s="5"/>
      <c r="AL4876" s="6">
        <f>IFERROR('Formato Productividad'!$Y4876+'Formato Productividad'!$AA4876+'Formato Productividad'!$AC4876,0)+'Formato Productividad'!$AE4876</f>
        <v>0</v>
      </c>
      <c r="AM4876" s="6">
        <f>IFERROR((('Formato Productividad'!$T4876+'Formato Productividad'!$V4876+'Formato Productividad'!$U4876)/'Formato Productividad'!$Q4876),0)+'Formato Productividad'!$AL4876</f>
        <v>0</v>
      </c>
      <c r="AN4876" s="7">
        <f>IFERROR(('Formato Productividad'!$AM4876/'Formato Productividad'!$N4876)*('Formato Productividad'!$N4876/'Formato Productividad'!$P4876),0)</f>
        <v>0</v>
      </c>
      <c r="AO4876" s="7">
        <f>IFERROR(('Formato Productividad'!$AG4876/'Formato Productividad'!$O4876)*('Formato Productividad'!$O4876/'Formato Productividad'!$P4876),0)</f>
        <v>0</v>
      </c>
      <c r="AP4876" s="7">
        <f>'Formato Productividad'!$AN4876+'Formato Productividad'!$AO4876</f>
        <v>0</v>
      </c>
      <c r="AQ4876" s="5"/>
      <c r="AR4876" s="7">
        <f>IFERROR('Formato Productividad'!$AM4876/'Formato Productividad'!$N4876,0)</f>
        <v>0</v>
      </c>
      <c r="AS4876" s="7">
        <f>IFERROR('Formato Productividad'!$AG4876/'Formato Productividad'!$O4876,0)</f>
        <v>0</v>
      </c>
      <c r="AT4876" s="71">
        <f>IFERROR('Formato Productividad'!$AI4876/'Formato Productividad'!$M4876,0)</f>
        <v>0</v>
      </c>
      <c r="AU4876" s="74"/>
    </row>
    <row r="4877" spans="1:47" s="33" customFormat="1" ht="25.5" customHeight="1" x14ac:dyDescent="0.25">
      <c r="A4877" s="39">
        <v>4876</v>
      </c>
      <c r="B4877" s="5"/>
      <c r="C4877" s="5"/>
      <c r="D4877" s="5"/>
      <c r="E4877" s="6" t="str">
        <f>IFERROR(VLOOKUP(D4877,'Formato validacion'!$E$2:$F$131,2,0),"Escoja un ESM")</f>
        <v>Escoja un ESM</v>
      </c>
      <c r="F4877" s="31"/>
      <c r="G4877" s="5"/>
      <c r="H4877" s="5"/>
      <c r="I4877" s="5"/>
      <c r="J4877" s="5"/>
      <c r="K4877" s="5"/>
      <c r="L4877" s="6" t="str">
        <f>IFERROR(VLOOKUP(K4877,Tabla4[[ESPECIALIDADES]:[ÁREA DE LA ESPECIALIDAD]],2,0),"Escoja una especialidad")</f>
        <v>Escoja una especialidad</v>
      </c>
      <c r="M4877" s="5"/>
      <c r="N4877" s="5"/>
      <c r="O4877" s="5"/>
      <c r="P4877" s="6">
        <f>'Formato Productividad'!$M4877-'Formato Productividad'!$AI4877</f>
        <v>0</v>
      </c>
      <c r="Q4877" s="6" t="str">
        <f>IFERROR(VLOOKUP('Formato Productividad'!$K4877,Tabla4[],3,0),"Escoja una especialidad")</f>
        <v>Escoja una especialidad</v>
      </c>
      <c r="R4877" s="6" t="str">
        <f t="shared" si="304"/>
        <v>No aplica</v>
      </c>
      <c r="S4877" s="5"/>
      <c r="T4877" s="5"/>
      <c r="U4877" s="5"/>
      <c r="V4877" s="6">
        <f t="shared" si="305"/>
        <v>0</v>
      </c>
      <c r="W4877" s="6" t="str">
        <f t="shared" si="306"/>
        <v>No aplica</v>
      </c>
      <c r="X4877" s="35" t="str">
        <f t="shared" si="307"/>
        <v>No aplica</v>
      </c>
      <c r="Y4877" s="37"/>
      <c r="Z4877" s="38"/>
      <c r="AA4877" s="36"/>
      <c r="AB4877" s="38"/>
      <c r="AC4877" s="37"/>
      <c r="AD4877" s="38"/>
      <c r="AE4877" s="37"/>
      <c r="AF4877" s="38"/>
      <c r="AG4877" s="37"/>
      <c r="AH4877" s="38"/>
      <c r="AI4877" s="36"/>
      <c r="AJ4877" s="5"/>
      <c r="AK4877" s="5"/>
      <c r="AL4877" s="6">
        <f>IFERROR('Formato Productividad'!$Y4877+'Formato Productividad'!$AA4877+'Formato Productividad'!$AC4877,0)+'Formato Productividad'!$AE4877</f>
        <v>0</v>
      </c>
      <c r="AM4877" s="6">
        <f>IFERROR((('Formato Productividad'!$T4877+'Formato Productividad'!$V4877+'Formato Productividad'!$U4877)/'Formato Productividad'!$Q4877),0)+'Formato Productividad'!$AL4877</f>
        <v>0</v>
      </c>
      <c r="AN4877" s="7">
        <f>IFERROR(('Formato Productividad'!$AM4877/'Formato Productividad'!$N4877)*('Formato Productividad'!$N4877/'Formato Productividad'!$P4877),0)</f>
        <v>0</v>
      </c>
      <c r="AO4877" s="7">
        <f>IFERROR(('Formato Productividad'!$AG4877/'Formato Productividad'!$O4877)*('Formato Productividad'!$O4877/'Formato Productividad'!$P4877),0)</f>
        <v>0</v>
      </c>
      <c r="AP4877" s="7">
        <f>'Formato Productividad'!$AN4877+'Formato Productividad'!$AO4877</f>
        <v>0</v>
      </c>
      <c r="AQ4877" s="5"/>
      <c r="AR4877" s="7">
        <f>IFERROR('Formato Productividad'!$AM4877/'Formato Productividad'!$N4877,0)</f>
        <v>0</v>
      </c>
      <c r="AS4877" s="7">
        <f>IFERROR('Formato Productividad'!$AG4877/'Formato Productividad'!$O4877,0)</f>
        <v>0</v>
      </c>
      <c r="AT4877" s="71">
        <f>IFERROR('Formato Productividad'!$AI4877/'Formato Productividad'!$M4877,0)</f>
        <v>0</v>
      </c>
      <c r="AU4877" s="74"/>
    </row>
    <row r="4878" spans="1:47" s="33" customFormat="1" ht="25.5" customHeight="1" x14ac:dyDescent="0.25">
      <c r="A4878" s="39">
        <v>4877</v>
      </c>
      <c r="B4878" s="5"/>
      <c r="C4878" s="5"/>
      <c r="D4878" s="5"/>
      <c r="E4878" s="6" t="str">
        <f>IFERROR(VLOOKUP(D4878,'Formato validacion'!$E$2:$F$131,2,0),"Escoja un ESM")</f>
        <v>Escoja un ESM</v>
      </c>
      <c r="F4878" s="31"/>
      <c r="G4878" s="5"/>
      <c r="H4878" s="5"/>
      <c r="I4878" s="5"/>
      <c r="J4878" s="5"/>
      <c r="K4878" s="5"/>
      <c r="L4878" s="6" t="str">
        <f>IFERROR(VLOOKUP(K4878,Tabla4[[ESPECIALIDADES]:[ÁREA DE LA ESPECIALIDAD]],2,0),"Escoja una especialidad")</f>
        <v>Escoja una especialidad</v>
      </c>
      <c r="M4878" s="5"/>
      <c r="N4878" s="5"/>
      <c r="O4878" s="5"/>
      <c r="P4878" s="6">
        <f>'Formato Productividad'!$M4878-'Formato Productividad'!$AI4878</f>
        <v>0</v>
      </c>
      <c r="Q4878" s="6" t="str">
        <f>IFERROR(VLOOKUP('Formato Productividad'!$K4878,Tabla4[],3,0),"Escoja una especialidad")</f>
        <v>Escoja una especialidad</v>
      </c>
      <c r="R4878" s="6" t="str">
        <f t="shared" si="304"/>
        <v>No aplica</v>
      </c>
      <c r="S4878" s="5"/>
      <c r="T4878" s="5"/>
      <c r="U4878" s="5"/>
      <c r="V4878" s="6">
        <f t="shared" si="305"/>
        <v>0</v>
      </c>
      <c r="W4878" s="6" t="str">
        <f t="shared" si="306"/>
        <v>No aplica</v>
      </c>
      <c r="X4878" s="35" t="str">
        <f t="shared" si="307"/>
        <v>No aplica</v>
      </c>
      <c r="Y4878" s="37"/>
      <c r="Z4878" s="38"/>
      <c r="AA4878" s="36"/>
      <c r="AB4878" s="38"/>
      <c r="AC4878" s="37"/>
      <c r="AD4878" s="38"/>
      <c r="AE4878" s="37"/>
      <c r="AF4878" s="38"/>
      <c r="AG4878" s="37"/>
      <c r="AH4878" s="38"/>
      <c r="AI4878" s="36"/>
      <c r="AJ4878" s="5"/>
      <c r="AK4878" s="5"/>
      <c r="AL4878" s="6">
        <f>IFERROR('Formato Productividad'!$Y4878+'Formato Productividad'!$AA4878+'Formato Productividad'!$AC4878,0)+'Formato Productividad'!$AE4878</f>
        <v>0</v>
      </c>
      <c r="AM4878" s="6">
        <f>IFERROR((('Formato Productividad'!$T4878+'Formato Productividad'!$V4878+'Formato Productividad'!$U4878)/'Formato Productividad'!$Q4878),0)+'Formato Productividad'!$AL4878</f>
        <v>0</v>
      </c>
      <c r="AN4878" s="7">
        <f>IFERROR(('Formato Productividad'!$AM4878/'Formato Productividad'!$N4878)*('Formato Productividad'!$N4878/'Formato Productividad'!$P4878),0)</f>
        <v>0</v>
      </c>
      <c r="AO4878" s="7">
        <f>IFERROR(('Formato Productividad'!$AG4878/'Formato Productividad'!$O4878)*('Formato Productividad'!$O4878/'Formato Productividad'!$P4878),0)</f>
        <v>0</v>
      </c>
      <c r="AP4878" s="7">
        <f>'Formato Productividad'!$AN4878+'Formato Productividad'!$AO4878</f>
        <v>0</v>
      </c>
      <c r="AQ4878" s="5"/>
      <c r="AR4878" s="7">
        <f>IFERROR('Formato Productividad'!$AM4878/'Formato Productividad'!$N4878,0)</f>
        <v>0</v>
      </c>
      <c r="AS4878" s="7">
        <f>IFERROR('Formato Productividad'!$AG4878/'Formato Productividad'!$O4878,0)</f>
        <v>0</v>
      </c>
      <c r="AT4878" s="71">
        <f>IFERROR('Formato Productividad'!$AI4878/'Formato Productividad'!$M4878,0)</f>
        <v>0</v>
      </c>
      <c r="AU4878" s="74"/>
    </row>
    <row r="4879" spans="1:47" s="33" customFormat="1" ht="25.5" customHeight="1" x14ac:dyDescent="0.25">
      <c r="A4879" s="39">
        <v>4878</v>
      </c>
      <c r="B4879" s="5"/>
      <c r="C4879" s="5"/>
      <c r="D4879" s="5"/>
      <c r="E4879" s="6" t="str">
        <f>IFERROR(VLOOKUP(D4879,'Formato validacion'!$E$2:$F$131,2,0),"Escoja un ESM")</f>
        <v>Escoja un ESM</v>
      </c>
      <c r="F4879" s="31"/>
      <c r="G4879" s="5"/>
      <c r="H4879" s="5"/>
      <c r="I4879" s="5"/>
      <c r="J4879" s="5"/>
      <c r="K4879" s="5"/>
      <c r="L4879" s="6" t="str">
        <f>IFERROR(VLOOKUP(K4879,Tabla4[[ESPECIALIDADES]:[ÁREA DE LA ESPECIALIDAD]],2,0),"Escoja una especialidad")</f>
        <v>Escoja una especialidad</v>
      </c>
      <c r="M4879" s="5"/>
      <c r="N4879" s="5"/>
      <c r="O4879" s="5"/>
      <c r="P4879" s="6">
        <f>'Formato Productividad'!$M4879-'Formato Productividad'!$AI4879</f>
        <v>0</v>
      </c>
      <c r="Q4879" s="6" t="str">
        <f>IFERROR(VLOOKUP('Formato Productividad'!$K4879,Tabla4[],3,0),"Escoja una especialidad")</f>
        <v>Escoja una especialidad</v>
      </c>
      <c r="R4879" s="6" t="str">
        <f t="shared" si="304"/>
        <v>No aplica</v>
      </c>
      <c r="S4879" s="5"/>
      <c r="T4879" s="5"/>
      <c r="U4879" s="5"/>
      <c r="V4879" s="6">
        <f t="shared" si="305"/>
        <v>0</v>
      </c>
      <c r="W4879" s="6" t="str">
        <f t="shared" si="306"/>
        <v>No aplica</v>
      </c>
      <c r="X4879" s="35" t="str">
        <f t="shared" si="307"/>
        <v>No aplica</v>
      </c>
      <c r="Y4879" s="37"/>
      <c r="Z4879" s="38"/>
      <c r="AA4879" s="36"/>
      <c r="AB4879" s="38"/>
      <c r="AC4879" s="37"/>
      <c r="AD4879" s="38"/>
      <c r="AE4879" s="37"/>
      <c r="AF4879" s="38"/>
      <c r="AG4879" s="37"/>
      <c r="AH4879" s="38"/>
      <c r="AI4879" s="36"/>
      <c r="AJ4879" s="5"/>
      <c r="AK4879" s="5"/>
      <c r="AL4879" s="6">
        <f>IFERROR('Formato Productividad'!$Y4879+'Formato Productividad'!$AA4879+'Formato Productividad'!$AC4879,0)+'Formato Productividad'!$AE4879</f>
        <v>0</v>
      </c>
      <c r="AM4879" s="6">
        <f>IFERROR((('Formato Productividad'!$T4879+'Formato Productividad'!$V4879+'Formato Productividad'!$U4879)/'Formato Productividad'!$Q4879),0)+'Formato Productividad'!$AL4879</f>
        <v>0</v>
      </c>
      <c r="AN4879" s="7">
        <f>IFERROR(('Formato Productividad'!$AM4879/'Formato Productividad'!$N4879)*('Formato Productividad'!$N4879/'Formato Productividad'!$P4879),0)</f>
        <v>0</v>
      </c>
      <c r="AO4879" s="7">
        <f>IFERROR(('Formato Productividad'!$AG4879/'Formato Productividad'!$O4879)*('Formato Productividad'!$O4879/'Formato Productividad'!$P4879),0)</f>
        <v>0</v>
      </c>
      <c r="AP4879" s="7">
        <f>'Formato Productividad'!$AN4879+'Formato Productividad'!$AO4879</f>
        <v>0</v>
      </c>
      <c r="AQ4879" s="5"/>
      <c r="AR4879" s="7">
        <f>IFERROR('Formato Productividad'!$AM4879/'Formato Productividad'!$N4879,0)</f>
        <v>0</v>
      </c>
      <c r="AS4879" s="7">
        <f>IFERROR('Formato Productividad'!$AG4879/'Formato Productividad'!$O4879,0)</f>
        <v>0</v>
      </c>
      <c r="AT4879" s="71">
        <f>IFERROR('Formato Productividad'!$AI4879/'Formato Productividad'!$M4879,0)</f>
        <v>0</v>
      </c>
      <c r="AU4879" s="74"/>
    </row>
    <row r="4880" spans="1:47" s="33" customFormat="1" ht="25.5" customHeight="1" x14ac:dyDescent="0.25">
      <c r="A4880" s="39">
        <v>4879</v>
      </c>
      <c r="B4880" s="5"/>
      <c r="C4880" s="5"/>
      <c r="D4880" s="5"/>
      <c r="E4880" s="6" t="str">
        <f>IFERROR(VLOOKUP(D4880,'Formato validacion'!$E$2:$F$131,2,0),"Escoja un ESM")</f>
        <v>Escoja un ESM</v>
      </c>
      <c r="F4880" s="31"/>
      <c r="G4880" s="5"/>
      <c r="H4880" s="5"/>
      <c r="I4880" s="5"/>
      <c r="J4880" s="5"/>
      <c r="K4880" s="5"/>
      <c r="L4880" s="6" t="str">
        <f>IFERROR(VLOOKUP(K4880,Tabla4[[ESPECIALIDADES]:[ÁREA DE LA ESPECIALIDAD]],2,0),"Escoja una especialidad")</f>
        <v>Escoja una especialidad</v>
      </c>
      <c r="M4880" s="5"/>
      <c r="N4880" s="5"/>
      <c r="O4880" s="5"/>
      <c r="P4880" s="6">
        <f>'Formato Productividad'!$M4880-'Formato Productividad'!$AI4880</f>
        <v>0</v>
      </c>
      <c r="Q4880" s="6" t="str">
        <f>IFERROR(VLOOKUP('Formato Productividad'!$K4880,Tabla4[],3,0),"Escoja una especialidad")</f>
        <v>Escoja una especialidad</v>
      </c>
      <c r="R4880" s="6" t="str">
        <f t="shared" si="304"/>
        <v>No aplica</v>
      </c>
      <c r="S4880" s="5"/>
      <c r="T4880" s="5"/>
      <c r="U4880" s="5"/>
      <c r="V4880" s="6">
        <f t="shared" si="305"/>
        <v>0</v>
      </c>
      <c r="W4880" s="6" t="str">
        <f t="shared" si="306"/>
        <v>No aplica</v>
      </c>
      <c r="X4880" s="35" t="str">
        <f t="shared" si="307"/>
        <v>No aplica</v>
      </c>
      <c r="Y4880" s="37"/>
      <c r="Z4880" s="38"/>
      <c r="AA4880" s="36"/>
      <c r="AB4880" s="38"/>
      <c r="AC4880" s="37"/>
      <c r="AD4880" s="38"/>
      <c r="AE4880" s="37"/>
      <c r="AF4880" s="38"/>
      <c r="AG4880" s="37"/>
      <c r="AH4880" s="38"/>
      <c r="AI4880" s="36"/>
      <c r="AJ4880" s="5"/>
      <c r="AK4880" s="5"/>
      <c r="AL4880" s="6">
        <f>IFERROR('Formato Productividad'!$Y4880+'Formato Productividad'!$AA4880+'Formato Productividad'!$AC4880,0)+'Formato Productividad'!$AE4880</f>
        <v>0</v>
      </c>
      <c r="AM4880" s="6">
        <f>IFERROR((('Formato Productividad'!$T4880+'Formato Productividad'!$V4880+'Formato Productividad'!$U4880)/'Formato Productividad'!$Q4880),0)+'Formato Productividad'!$AL4880</f>
        <v>0</v>
      </c>
      <c r="AN4880" s="7">
        <f>IFERROR(('Formato Productividad'!$AM4880/'Formato Productividad'!$N4880)*('Formato Productividad'!$N4880/'Formato Productividad'!$P4880),0)</f>
        <v>0</v>
      </c>
      <c r="AO4880" s="7">
        <f>IFERROR(('Formato Productividad'!$AG4880/'Formato Productividad'!$O4880)*('Formato Productividad'!$O4880/'Formato Productividad'!$P4880),0)</f>
        <v>0</v>
      </c>
      <c r="AP4880" s="7">
        <f>'Formato Productividad'!$AN4880+'Formato Productividad'!$AO4880</f>
        <v>0</v>
      </c>
      <c r="AQ4880" s="5"/>
      <c r="AR4880" s="7">
        <f>IFERROR('Formato Productividad'!$AM4880/'Formato Productividad'!$N4880,0)</f>
        <v>0</v>
      </c>
      <c r="AS4880" s="7">
        <f>IFERROR('Formato Productividad'!$AG4880/'Formato Productividad'!$O4880,0)</f>
        <v>0</v>
      </c>
      <c r="AT4880" s="71">
        <f>IFERROR('Formato Productividad'!$AI4880/'Formato Productividad'!$M4880,0)</f>
        <v>0</v>
      </c>
      <c r="AU4880" s="74"/>
    </row>
    <row r="4881" spans="1:47" s="33" customFormat="1" ht="25.5" customHeight="1" x14ac:dyDescent="0.25">
      <c r="A4881" s="39">
        <v>4880</v>
      </c>
      <c r="B4881" s="5"/>
      <c r="C4881" s="5"/>
      <c r="D4881" s="5"/>
      <c r="E4881" s="6" t="str">
        <f>IFERROR(VLOOKUP(D4881,'Formato validacion'!$E$2:$F$131,2,0),"Escoja un ESM")</f>
        <v>Escoja un ESM</v>
      </c>
      <c r="F4881" s="31"/>
      <c r="G4881" s="5"/>
      <c r="H4881" s="5"/>
      <c r="I4881" s="5"/>
      <c r="J4881" s="5"/>
      <c r="K4881" s="5"/>
      <c r="L4881" s="6" t="str">
        <f>IFERROR(VLOOKUP(K4881,Tabla4[[ESPECIALIDADES]:[ÁREA DE LA ESPECIALIDAD]],2,0),"Escoja una especialidad")</f>
        <v>Escoja una especialidad</v>
      </c>
      <c r="M4881" s="5"/>
      <c r="N4881" s="5"/>
      <c r="O4881" s="5"/>
      <c r="P4881" s="6">
        <f>'Formato Productividad'!$M4881-'Formato Productividad'!$AI4881</f>
        <v>0</v>
      </c>
      <c r="Q4881" s="6" t="str">
        <f>IFERROR(VLOOKUP('Formato Productividad'!$K4881,Tabla4[],3,0),"Escoja una especialidad")</f>
        <v>Escoja una especialidad</v>
      </c>
      <c r="R4881" s="6" t="str">
        <f t="shared" si="304"/>
        <v>No aplica</v>
      </c>
      <c r="S4881" s="5"/>
      <c r="T4881" s="5"/>
      <c r="U4881" s="5"/>
      <c r="V4881" s="6">
        <f t="shared" si="305"/>
        <v>0</v>
      </c>
      <c r="W4881" s="6" t="str">
        <f t="shared" si="306"/>
        <v>No aplica</v>
      </c>
      <c r="X4881" s="35" t="str">
        <f t="shared" si="307"/>
        <v>No aplica</v>
      </c>
      <c r="Y4881" s="37"/>
      <c r="Z4881" s="38"/>
      <c r="AA4881" s="36"/>
      <c r="AB4881" s="38"/>
      <c r="AC4881" s="37"/>
      <c r="AD4881" s="38"/>
      <c r="AE4881" s="37"/>
      <c r="AF4881" s="38"/>
      <c r="AG4881" s="37"/>
      <c r="AH4881" s="38"/>
      <c r="AI4881" s="36"/>
      <c r="AJ4881" s="5"/>
      <c r="AK4881" s="5"/>
      <c r="AL4881" s="6">
        <f>IFERROR('Formato Productividad'!$Y4881+'Formato Productividad'!$AA4881+'Formato Productividad'!$AC4881,0)+'Formato Productividad'!$AE4881</f>
        <v>0</v>
      </c>
      <c r="AM4881" s="6">
        <f>IFERROR((('Formato Productividad'!$T4881+'Formato Productividad'!$V4881+'Formato Productividad'!$U4881)/'Formato Productividad'!$Q4881),0)+'Formato Productividad'!$AL4881</f>
        <v>0</v>
      </c>
      <c r="AN4881" s="7">
        <f>IFERROR(('Formato Productividad'!$AM4881/'Formato Productividad'!$N4881)*('Formato Productividad'!$N4881/'Formato Productividad'!$P4881),0)</f>
        <v>0</v>
      </c>
      <c r="AO4881" s="7">
        <f>IFERROR(('Formato Productividad'!$AG4881/'Formato Productividad'!$O4881)*('Formato Productividad'!$O4881/'Formato Productividad'!$P4881),0)</f>
        <v>0</v>
      </c>
      <c r="AP4881" s="7">
        <f>'Formato Productividad'!$AN4881+'Formato Productividad'!$AO4881</f>
        <v>0</v>
      </c>
      <c r="AQ4881" s="5"/>
      <c r="AR4881" s="7">
        <f>IFERROR('Formato Productividad'!$AM4881/'Formato Productividad'!$N4881,0)</f>
        <v>0</v>
      </c>
      <c r="AS4881" s="7">
        <f>IFERROR('Formato Productividad'!$AG4881/'Formato Productividad'!$O4881,0)</f>
        <v>0</v>
      </c>
      <c r="AT4881" s="71">
        <f>IFERROR('Formato Productividad'!$AI4881/'Formato Productividad'!$M4881,0)</f>
        <v>0</v>
      </c>
      <c r="AU4881" s="74"/>
    </row>
    <row r="4882" spans="1:47" s="33" customFormat="1" ht="25.5" customHeight="1" x14ac:dyDescent="0.25">
      <c r="A4882" s="39">
        <v>4881</v>
      </c>
      <c r="B4882" s="5"/>
      <c r="C4882" s="5"/>
      <c r="D4882" s="5"/>
      <c r="E4882" s="6" t="str">
        <f>IFERROR(VLOOKUP(D4882,'Formato validacion'!$E$2:$F$131,2,0),"Escoja un ESM")</f>
        <v>Escoja un ESM</v>
      </c>
      <c r="F4882" s="31"/>
      <c r="G4882" s="5"/>
      <c r="H4882" s="5"/>
      <c r="I4882" s="5"/>
      <c r="J4882" s="5"/>
      <c r="K4882" s="5"/>
      <c r="L4882" s="6" t="str">
        <f>IFERROR(VLOOKUP(K4882,Tabla4[[ESPECIALIDADES]:[ÁREA DE LA ESPECIALIDAD]],2,0),"Escoja una especialidad")</f>
        <v>Escoja una especialidad</v>
      </c>
      <c r="M4882" s="5"/>
      <c r="N4882" s="5"/>
      <c r="O4882" s="5"/>
      <c r="P4882" s="6">
        <f>'Formato Productividad'!$M4882-'Formato Productividad'!$AI4882</f>
        <v>0</v>
      </c>
      <c r="Q4882" s="6" t="str">
        <f>IFERROR(VLOOKUP('Formato Productividad'!$K4882,Tabla4[],3,0),"Escoja una especialidad")</f>
        <v>Escoja una especialidad</v>
      </c>
      <c r="R4882" s="6" t="str">
        <f t="shared" si="304"/>
        <v>No aplica</v>
      </c>
      <c r="S4882" s="5"/>
      <c r="T4882" s="5"/>
      <c r="U4882" s="5"/>
      <c r="V4882" s="6">
        <f t="shared" si="305"/>
        <v>0</v>
      </c>
      <c r="W4882" s="6" t="str">
        <f t="shared" si="306"/>
        <v>No aplica</v>
      </c>
      <c r="X4882" s="35" t="str">
        <f t="shared" si="307"/>
        <v>No aplica</v>
      </c>
      <c r="Y4882" s="37"/>
      <c r="Z4882" s="38"/>
      <c r="AA4882" s="36"/>
      <c r="AB4882" s="38"/>
      <c r="AC4882" s="37"/>
      <c r="AD4882" s="38"/>
      <c r="AE4882" s="37"/>
      <c r="AF4882" s="38"/>
      <c r="AG4882" s="37"/>
      <c r="AH4882" s="38"/>
      <c r="AI4882" s="36"/>
      <c r="AJ4882" s="5"/>
      <c r="AK4882" s="5"/>
      <c r="AL4882" s="6">
        <f>IFERROR('Formato Productividad'!$Y4882+'Formato Productividad'!$AA4882+'Formato Productividad'!$AC4882,0)+'Formato Productividad'!$AE4882</f>
        <v>0</v>
      </c>
      <c r="AM4882" s="6">
        <f>IFERROR((('Formato Productividad'!$T4882+'Formato Productividad'!$V4882+'Formato Productividad'!$U4882)/'Formato Productividad'!$Q4882),0)+'Formato Productividad'!$AL4882</f>
        <v>0</v>
      </c>
      <c r="AN4882" s="7">
        <f>IFERROR(('Formato Productividad'!$AM4882/'Formato Productividad'!$N4882)*('Formato Productividad'!$N4882/'Formato Productividad'!$P4882),0)</f>
        <v>0</v>
      </c>
      <c r="AO4882" s="7">
        <f>IFERROR(('Formato Productividad'!$AG4882/'Formato Productividad'!$O4882)*('Formato Productividad'!$O4882/'Formato Productividad'!$P4882),0)</f>
        <v>0</v>
      </c>
      <c r="AP4882" s="7">
        <f>'Formato Productividad'!$AN4882+'Formato Productividad'!$AO4882</f>
        <v>0</v>
      </c>
      <c r="AQ4882" s="5"/>
      <c r="AR4882" s="7">
        <f>IFERROR('Formato Productividad'!$AM4882/'Formato Productividad'!$N4882,0)</f>
        <v>0</v>
      </c>
      <c r="AS4882" s="7">
        <f>IFERROR('Formato Productividad'!$AG4882/'Formato Productividad'!$O4882,0)</f>
        <v>0</v>
      </c>
      <c r="AT4882" s="71">
        <f>IFERROR('Formato Productividad'!$AI4882/'Formato Productividad'!$M4882,0)</f>
        <v>0</v>
      </c>
      <c r="AU4882" s="74"/>
    </row>
    <row r="4883" spans="1:47" s="33" customFormat="1" ht="25.5" customHeight="1" x14ac:dyDescent="0.25">
      <c r="A4883" s="39">
        <v>4882</v>
      </c>
      <c r="B4883" s="5"/>
      <c r="C4883" s="5"/>
      <c r="D4883" s="5"/>
      <c r="E4883" s="6" t="str">
        <f>IFERROR(VLOOKUP(D4883,'Formato validacion'!$E$2:$F$131,2,0),"Escoja un ESM")</f>
        <v>Escoja un ESM</v>
      </c>
      <c r="F4883" s="31"/>
      <c r="G4883" s="5"/>
      <c r="H4883" s="5"/>
      <c r="I4883" s="5"/>
      <c r="J4883" s="5"/>
      <c r="K4883" s="5"/>
      <c r="L4883" s="6" t="str">
        <f>IFERROR(VLOOKUP(K4883,Tabla4[[ESPECIALIDADES]:[ÁREA DE LA ESPECIALIDAD]],2,0),"Escoja una especialidad")</f>
        <v>Escoja una especialidad</v>
      </c>
      <c r="M4883" s="5"/>
      <c r="N4883" s="5"/>
      <c r="O4883" s="5"/>
      <c r="P4883" s="6">
        <f>'Formato Productividad'!$M4883-'Formato Productividad'!$AI4883</f>
        <v>0</v>
      </c>
      <c r="Q4883" s="6" t="str">
        <f>IFERROR(VLOOKUP('Formato Productividad'!$K4883,Tabla4[],3,0),"Escoja una especialidad")</f>
        <v>Escoja una especialidad</v>
      </c>
      <c r="R4883" s="6" t="str">
        <f t="shared" si="304"/>
        <v>No aplica</v>
      </c>
      <c r="S4883" s="5"/>
      <c r="T4883" s="5"/>
      <c r="U4883" s="5"/>
      <c r="V4883" s="6">
        <f t="shared" si="305"/>
        <v>0</v>
      </c>
      <c r="W4883" s="6" t="str">
        <f t="shared" si="306"/>
        <v>No aplica</v>
      </c>
      <c r="X4883" s="35" t="str">
        <f t="shared" si="307"/>
        <v>No aplica</v>
      </c>
      <c r="Y4883" s="37"/>
      <c r="Z4883" s="38"/>
      <c r="AA4883" s="36"/>
      <c r="AB4883" s="38"/>
      <c r="AC4883" s="37"/>
      <c r="AD4883" s="38"/>
      <c r="AE4883" s="37"/>
      <c r="AF4883" s="38"/>
      <c r="AG4883" s="37"/>
      <c r="AH4883" s="38"/>
      <c r="AI4883" s="36"/>
      <c r="AJ4883" s="5"/>
      <c r="AK4883" s="5"/>
      <c r="AL4883" s="6">
        <f>IFERROR('Formato Productividad'!$Y4883+'Formato Productividad'!$AA4883+'Formato Productividad'!$AC4883,0)+'Formato Productividad'!$AE4883</f>
        <v>0</v>
      </c>
      <c r="AM4883" s="6">
        <f>IFERROR((('Formato Productividad'!$T4883+'Formato Productividad'!$V4883+'Formato Productividad'!$U4883)/'Formato Productividad'!$Q4883),0)+'Formato Productividad'!$AL4883</f>
        <v>0</v>
      </c>
      <c r="AN4883" s="7">
        <f>IFERROR(('Formato Productividad'!$AM4883/'Formato Productividad'!$N4883)*('Formato Productividad'!$N4883/'Formato Productividad'!$P4883),0)</f>
        <v>0</v>
      </c>
      <c r="AO4883" s="7">
        <f>IFERROR(('Formato Productividad'!$AG4883/'Formato Productividad'!$O4883)*('Formato Productividad'!$O4883/'Formato Productividad'!$P4883),0)</f>
        <v>0</v>
      </c>
      <c r="AP4883" s="7">
        <f>'Formato Productividad'!$AN4883+'Formato Productividad'!$AO4883</f>
        <v>0</v>
      </c>
      <c r="AQ4883" s="5"/>
      <c r="AR4883" s="7">
        <f>IFERROR('Formato Productividad'!$AM4883/'Formato Productividad'!$N4883,0)</f>
        <v>0</v>
      </c>
      <c r="AS4883" s="7">
        <f>IFERROR('Formato Productividad'!$AG4883/'Formato Productividad'!$O4883,0)</f>
        <v>0</v>
      </c>
      <c r="AT4883" s="71">
        <f>IFERROR('Formato Productividad'!$AI4883/'Formato Productividad'!$M4883,0)</f>
        <v>0</v>
      </c>
      <c r="AU4883" s="74"/>
    </row>
    <row r="4884" spans="1:47" s="33" customFormat="1" ht="25.5" customHeight="1" x14ac:dyDescent="0.25">
      <c r="A4884" s="39">
        <v>4883</v>
      </c>
      <c r="B4884" s="5"/>
      <c r="C4884" s="5"/>
      <c r="D4884" s="5"/>
      <c r="E4884" s="6" t="str">
        <f>IFERROR(VLOOKUP(D4884,'Formato validacion'!$E$2:$F$131,2,0),"Escoja un ESM")</f>
        <v>Escoja un ESM</v>
      </c>
      <c r="F4884" s="31"/>
      <c r="G4884" s="5"/>
      <c r="H4884" s="5"/>
      <c r="I4884" s="5"/>
      <c r="J4884" s="5"/>
      <c r="K4884" s="5"/>
      <c r="L4884" s="6" t="str">
        <f>IFERROR(VLOOKUP(K4884,Tabla4[[ESPECIALIDADES]:[ÁREA DE LA ESPECIALIDAD]],2,0),"Escoja una especialidad")</f>
        <v>Escoja una especialidad</v>
      </c>
      <c r="M4884" s="5"/>
      <c r="N4884" s="5"/>
      <c r="O4884" s="5"/>
      <c r="P4884" s="6">
        <f>'Formato Productividad'!$M4884-'Formato Productividad'!$AI4884</f>
        <v>0</v>
      </c>
      <c r="Q4884" s="6" t="str">
        <f>IFERROR(VLOOKUP('Formato Productividad'!$K4884,Tabla4[],3,0),"Escoja una especialidad")</f>
        <v>Escoja una especialidad</v>
      </c>
      <c r="R4884" s="6" t="str">
        <f t="shared" si="304"/>
        <v>No aplica</v>
      </c>
      <c r="S4884" s="5"/>
      <c r="T4884" s="5"/>
      <c r="U4884" s="5"/>
      <c r="V4884" s="6">
        <f t="shared" si="305"/>
        <v>0</v>
      </c>
      <c r="W4884" s="6" t="str">
        <f t="shared" si="306"/>
        <v>No aplica</v>
      </c>
      <c r="X4884" s="35" t="str">
        <f t="shared" si="307"/>
        <v>No aplica</v>
      </c>
      <c r="Y4884" s="37"/>
      <c r="Z4884" s="38"/>
      <c r="AA4884" s="36"/>
      <c r="AB4884" s="38"/>
      <c r="AC4884" s="37"/>
      <c r="AD4884" s="38"/>
      <c r="AE4884" s="37"/>
      <c r="AF4884" s="38"/>
      <c r="AG4884" s="37"/>
      <c r="AH4884" s="38"/>
      <c r="AI4884" s="36"/>
      <c r="AJ4884" s="5"/>
      <c r="AK4884" s="5"/>
      <c r="AL4884" s="6">
        <f>IFERROR('Formato Productividad'!$Y4884+'Formato Productividad'!$AA4884+'Formato Productividad'!$AC4884,0)+'Formato Productividad'!$AE4884</f>
        <v>0</v>
      </c>
      <c r="AM4884" s="6">
        <f>IFERROR((('Formato Productividad'!$T4884+'Formato Productividad'!$V4884+'Formato Productividad'!$U4884)/'Formato Productividad'!$Q4884),0)+'Formato Productividad'!$AL4884</f>
        <v>0</v>
      </c>
      <c r="AN4884" s="7">
        <f>IFERROR(('Formato Productividad'!$AM4884/'Formato Productividad'!$N4884)*('Formato Productividad'!$N4884/'Formato Productividad'!$P4884),0)</f>
        <v>0</v>
      </c>
      <c r="AO4884" s="7">
        <f>IFERROR(('Formato Productividad'!$AG4884/'Formato Productividad'!$O4884)*('Formato Productividad'!$O4884/'Formato Productividad'!$P4884),0)</f>
        <v>0</v>
      </c>
      <c r="AP4884" s="7">
        <f>'Formato Productividad'!$AN4884+'Formato Productividad'!$AO4884</f>
        <v>0</v>
      </c>
      <c r="AQ4884" s="5"/>
      <c r="AR4884" s="7">
        <f>IFERROR('Formato Productividad'!$AM4884/'Formato Productividad'!$N4884,0)</f>
        <v>0</v>
      </c>
      <c r="AS4884" s="7">
        <f>IFERROR('Formato Productividad'!$AG4884/'Formato Productividad'!$O4884,0)</f>
        <v>0</v>
      </c>
      <c r="AT4884" s="71">
        <f>IFERROR('Formato Productividad'!$AI4884/'Formato Productividad'!$M4884,0)</f>
        <v>0</v>
      </c>
      <c r="AU4884" s="74"/>
    </row>
    <row r="4885" spans="1:47" s="33" customFormat="1" ht="25.5" customHeight="1" x14ac:dyDescent="0.25">
      <c r="A4885" s="39">
        <v>4884</v>
      </c>
      <c r="B4885" s="5"/>
      <c r="C4885" s="5"/>
      <c r="D4885" s="5"/>
      <c r="E4885" s="6" t="str">
        <f>IFERROR(VLOOKUP(D4885,'Formato validacion'!$E$2:$F$131,2,0),"Escoja un ESM")</f>
        <v>Escoja un ESM</v>
      </c>
      <c r="F4885" s="31"/>
      <c r="G4885" s="5"/>
      <c r="H4885" s="5"/>
      <c r="I4885" s="5"/>
      <c r="J4885" s="5"/>
      <c r="K4885" s="5"/>
      <c r="L4885" s="6" t="str">
        <f>IFERROR(VLOOKUP(K4885,Tabla4[[ESPECIALIDADES]:[ÁREA DE LA ESPECIALIDAD]],2,0),"Escoja una especialidad")</f>
        <v>Escoja una especialidad</v>
      </c>
      <c r="M4885" s="5"/>
      <c r="N4885" s="5"/>
      <c r="O4885" s="5"/>
      <c r="P4885" s="6">
        <f>'Formato Productividad'!$M4885-'Formato Productividad'!$AI4885</f>
        <v>0</v>
      </c>
      <c r="Q4885" s="6" t="str">
        <f>IFERROR(VLOOKUP('Formato Productividad'!$K4885,Tabla4[],3,0),"Escoja una especialidad")</f>
        <v>Escoja una especialidad</v>
      </c>
      <c r="R4885" s="6" t="str">
        <f t="shared" si="304"/>
        <v>No aplica</v>
      </c>
      <c r="S4885" s="5"/>
      <c r="T4885" s="5"/>
      <c r="U4885" s="5"/>
      <c r="V4885" s="6">
        <f t="shared" si="305"/>
        <v>0</v>
      </c>
      <c r="W4885" s="6" t="str">
        <f t="shared" si="306"/>
        <v>No aplica</v>
      </c>
      <c r="X4885" s="35" t="str">
        <f t="shared" si="307"/>
        <v>No aplica</v>
      </c>
      <c r="Y4885" s="37"/>
      <c r="Z4885" s="38"/>
      <c r="AA4885" s="36"/>
      <c r="AB4885" s="38"/>
      <c r="AC4885" s="37"/>
      <c r="AD4885" s="38"/>
      <c r="AE4885" s="37"/>
      <c r="AF4885" s="38"/>
      <c r="AG4885" s="37"/>
      <c r="AH4885" s="38"/>
      <c r="AI4885" s="36"/>
      <c r="AJ4885" s="5"/>
      <c r="AK4885" s="5"/>
      <c r="AL4885" s="6">
        <f>IFERROR('Formato Productividad'!$Y4885+'Formato Productividad'!$AA4885+'Formato Productividad'!$AC4885,0)+'Formato Productividad'!$AE4885</f>
        <v>0</v>
      </c>
      <c r="AM4885" s="6">
        <f>IFERROR((('Formato Productividad'!$T4885+'Formato Productividad'!$V4885+'Formato Productividad'!$U4885)/'Formato Productividad'!$Q4885),0)+'Formato Productividad'!$AL4885</f>
        <v>0</v>
      </c>
      <c r="AN4885" s="7">
        <f>IFERROR(('Formato Productividad'!$AM4885/'Formato Productividad'!$N4885)*('Formato Productividad'!$N4885/'Formato Productividad'!$P4885),0)</f>
        <v>0</v>
      </c>
      <c r="AO4885" s="7">
        <f>IFERROR(('Formato Productividad'!$AG4885/'Formato Productividad'!$O4885)*('Formato Productividad'!$O4885/'Formato Productividad'!$P4885),0)</f>
        <v>0</v>
      </c>
      <c r="AP4885" s="7">
        <f>'Formato Productividad'!$AN4885+'Formato Productividad'!$AO4885</f>
        <v>0</v>
      </c>
      <c r="AQ4885" s="5"/>
      <c r="AR4885" s="7">
        <f>IFERROR('Formato Productividad'!$AM4885/'Formato Productividad'!$N4885,0)</f>
        <v>0</v>
      </c>
      <c r="AS4885" s="7">
        <f>IFERROR('Formato Productividad'!$AG4885/'Formato Productividad'!$O4885,0)</f>
        <v>0</v>
      </c>
      <c r="AT4885" s="71">
        <f>IFERROR('Formato Productividad'!$AI4885/'Formato Productividad'!$M4885,0)</f>
        <v>0</v>
      </c>
      <c r="AU4885" s="74"/>
    </row>
    <row r="4886" spans="1:47" s="33" customFormat="1" ht="25.5" customHeight="1" x14ac:dyDescent="0.25">
      <c r="A4886" s="39">
        <v>4885</v>
      </c>
      <c r="B4886" s="5"/>
      <c r="C4886" s="5"/>
      <c r="D4886" s="5"/>
      <c r="E4886" s="6" t="str">
        <f>IFERROR(VLOOKUP(D4886,'Formato validacion'!$E$2:$F$131,2,0),"Escoja un ESM")</f>
        <v>Escoja un ESM</v>
      </c>
      <c r="F4886" s="31"/>
      <c r="G4886" s="5"/>
      <c r="H4886" s="5"/>
      <c r="I4886" s="5"/>
      <c r="J4886" s="5"/>
      <c r="K4886" s="5"/>
      <c r="L4886" s="6" t="str">
        <f>IFERROR(VLOOKUP(K4886,Tabla4[[ESPECIALIDADES]:[ÁREA DE LA ESPECIALIDAD]],2,0),"Escoja una especialidad")</f>
        <v>Escoja una especialidad</v>
      </c>
      <c r="M4886" s="5"/>
      <c r="N4886" s="5"/>
      <c r="O4886" s="5"/>
      <c r="P4886" s="6">
        <f>'Formato Productividad'!$M4886-'Formato Productividad'!$AI4886</f>
        <v>0</v>
      </c>
      <c r="Q4886" s="6" t="str">
        <f>IFERROR(VLOOKUP('Formato Productividad'!$K4886,Tabla4[],3,0),"Escoja una especialidad")</f>
        <v>Escoja una especialidad</v>
      </c>
      <c r="R4886" s="6" t="str">
        <f t="shared" si="304"/>
        <v>No aplica</v>
      </c>
      <c r="S4886" s="5"/>
      <c r="T4886" s="5"/>
      <c r="U4886" s="5"/>
      <c r="V4886" s="6">
        <f t="shared" si="305"/>
        <v>0</v>
      </c>
      <c r="W4886" s="6" t="str">
        <f t="shared" si="306"/>
        <v>No aplica</v>
      </c>
      <c r="X4886" s="35" t="str">
        <f t="shared" si="307"/>
        <v>No aplica</v>
      </c>
      <c r="Y4886" s="37"/>
      <c r="Z4886" s="38"/>
      <c r="AA4886" s="36"/>
      <c r="AB4886" s="38"/>
      <c r="AC4886" s="37"/>
      <c r="AD4886" s="38"/>
      <c r="AE4886" s="37"/>
      <c r="AF4886" s="38"/>
      <c r="AG4886" s="37"/>
      <c r="AH4886" s="38"/>
      <c r="AI4886" s="36"/>
      <c r="AJ4886" s="5"/>
      <c r="AK4886" s="5"/>
      <c r="AL4886" s="6">
        <f>IFERROR('Formato Productividad'!$Y4886+'Formato Productividad'!$AA4886+'Formato Productividad'!$AC4886,0)+'Formato Productividad'!$AE4886</f>
        <v>0</v>
      </c>
      <c r="AM4886" s="6">
        <f>IFERROR((('Formato Productividad'!$T4886+'Formato Productividad'!$V4886+'Formato Productividad'!$U4886)/'Formato Productividad'!$Q4886),0)+'Formato Productividad'!$AL4886</f>
        <v>0</v>
      </c>
      <c r="AN4886" s="7">
        <f>IFERROR(('Formato Productividad'!$AM4886/'Formato Productividad'!$N4886)*('Formato Productividad'!$N4886/'Formato Productividad'!$P4886),0)</f>
        <v>0</v>
      </c>
      <c r="AO4886" s="7">
        <f>IFERROR(('Formato Productividad'!$AG4886/'Formato Productividad'!$O4886)*('Formato Productividad'!$O4886/'Formato Productividad'!$P4886),0)</f>
        <v>0</v>
      </c>
      <c r="AP4886" s="7">
        <f>'Formato Productividad'!$AN4886+'Formato Productividad'!$AO4886</f>
        <v>0</v>
      </c>
      <c r="AQ4886" s="5"/>
      <c r="AR4886" s="7">
        <f>IFERROR('Formato Productividad'!$AM4886/'Formato Productividad'!$N4886,0)</f>
        <v>0</v>
      </c>
      <c r="AS4886" s="7">
        <f>IFERROR('Formato Productividad'!$AG4886/'Formato Productividad'!$O4886,0)</f>
        <v>0</v>
      </c>
      <c r="AT4886" s="71">
        <f>IFERROR('Formato Productividad'!$AI4886/'Formato Productividad'!$M4886,0)</f>
        <v>0</v>
      </c>
      <c r="AU4886" s="74"/>
    </row>
    <row r="4887" spans="1:47" s="33" customFormat="1" ht="25.5" customHeight="1" x14ac:dyDescent="0.25">
      <c r="A4887" s="39">
        <v>4886</v>
      </c>
      <c r="B4887" s="5"/>
      <c r="C4887" s="5"/>
      <c r="D4887" s="5"/>
      <c r="E4887" s="6" t="str">
        <f>IFERROR(VLOOKUP(D4887,'Formato validacion'!$E$2:$F$131,2,0),"Escoja un ESM")</f>
        <v>Escoja un ESM</v>
      </c>
      <c r="F4887" s="31"/>
      <c r="G4887" s="5"/>
      <c r="H4887" s="5"/>
      <c r="I4887" s="5"/>
      <c r="J4887" s="5"/>
      <c r="K4887" s="5"/>
      <c r="L4887" s="6" t="str">
        <f>IFERROR(VLOOKUP(K4887,Tabla4[[ESPECIALIDADES]:[ÁREA DE LA ESPECIALIDAD]],2,0),"Escoja una especialidad")</f>
        <v>Escoja una especialidad</v>
      </c>
      <c r="M4887" s="5"/>
      <c r="N4887" s="5"/>
      <c r="O4887" s="5"/>
      <c r="P4887" s="6">
        <f>'Formato Productividad'!$M4887-'Formato Productividad'!$AI4887</f>
        <v>0</v>
      </c>
      <c r="Q4887" s="6" t="str">
        <f>IFERROR(VLOOKUP('Formato Productividad'!$K4887,Tabla4[],3,0),"Escoja una especialidad")</f>
        <v>Escoja una especialidad</v>
      </c>
      <c r="R4887" s="6" t="str">
        <f t="shared" si="304"/>
        <v>No aplica</v>
      </c>
      <c r="S4887" s="5"/>
      <c r="T4887" s="5"/>
      <c r="U4887" s="5"/>
      <c r="V4887" s="6">
        <f t="shared" si="305"/>
        <v>0</v>
      </c>
      <c r="W4887" s="6" t="str">
        <f t="shared" si="306"/>
        <v>No aplica</v>
      </c>
      <c r="X4887" s="35" t="str">
        <f t="shared" si="307"/>
        <v>No aplica</v>
      </c>
      <c r="Y4887" s="37"/>
      <c r="Z4887" s="38"/>
      <c r="AA4887" s="36"/>
      <c r="AB4887" s="38"/>
      <c r="AC4887" s="37"/>
      <c r="AD4887" s="38"/>
      <c r="AE4887" s="37"/>
      <c r="AF4887" s="38"/>
      <c r="AG4887" s="37"/>
      <c r="AH4887" s="38"/>
      <c r="AI4887" s="36"/>
      <c r="AJ4887" s="5"/>
      <c r="AK4887" s="5"/>
      <c r="AL4887" s="6">
        <f>IFERROR('Formato Productividad'!$Y4887+'Formato Productividad'!$AA4887+'Formato Productividad'!$AC4887,0)+'Formato Productividad'!$AE4887</f>
        <v>0</v>
      </c>
      <c r="AM4887" s="6">
        <f>IFERROR((('Formato Productividad'!$T4887+'Formato Productividad'!$V4887+'Formato Productividad'!$U4887)/'Formato Productividad'!$Q4887),0)+'Formato Productividad'!$AL4887</f>
        <v>0</v>
      </c>
      <c r="AN4887" s="7">
        <f>IFERROR(('Formato Productividad'!$AM4887/'Formato Productividad'!$N4887)*('Formato Productividad'!$N4887/'Formato Productividad'!$P4887),0)</f>
        <v>0</v>
      </c>
      <c r="AO4887" s="7">
        <f>IFERROR(('Formato Productividad'!$AG4887/'Formato Productividad'!$O4887)*('Formato Productividad'!$O4887/'Formato Productividad'!$P4887),0)</f>
        <v>0</v>
      </c>
      <c r="AP4887" s="7">
        <f>'Formato Productividad'!$AN4887+'Formato Productividad'!$AO4887</f>
        <v>0</v>
      </c>
      <c r="AQ4887" s="5"/>
      <c r="AR4887" s="7">
        <f>IFERROR('Formato Productividad'!$AM4887/'Formato Productividad'!$N4887,0)</f>
        <v>0</v>
      </c>
      <c r="AS4887" s="7">
        <f>IFERROR('Formato Productividad'!$AG4887/'Formato Productividad'!$O4887,0)</f>
        <v>0</v>
      </c>
      <c r="AT4887" s="71">
        <f>IFERROR('Formato Productividad'!$AI4887/'Formato Productividad'!$M4887,0)</f>
        <v>0</v>
      </c>
      <c r="AU4887" s="74"/>
    </row>
    <row r="4888" spans="1:47" s="33" customFormat="1" ht="25.5" customHeight="1" x14ac:dyDescent="0.25">
      <c r="A4888" s="39">
        <v>4887</v>
      </c>
      <c r="B4888" s="5"/>
      <c r="C4888" s="5"/>
      <c r="D4888" s="5"/>
      <c r="E4888" s="6" t="str">
        <f>IFERROR(VLOOKUP(D4888,'Formato validacion'!$E$2:$F$131,2,0),"Escoja un ESM")</f>
        <v>Escoja un ESM</v>
      </c>
      <c r="F4888" s="31"/>
      <c r="G4888" s="5"/>
      <c r="H4888" s="5"/>
      <c r="I4888" s="5"/>
      <c r="J4888" s="5"/>
      <c r="K4888" s="5"/>
      <c r="L4888" s="6" t="str">
        <f>IFERROR(VLOOKUP(K4888,Tabla4[[ESPECIALIDADES]:[ÁREA DE LA ESPECIALIDAD]],2,0),"Escoja una especialidad")</f>
        <v>Escoja una especialidad</v>
      </c>
      <c r="M4888" s="5"/>
      <c r="N4888" s="5"/>
      <c r="O4888" s="5"/>
      <c r="P4888" s="6">
        <f>'Formato Productividad'!$M4888-'Formato Productividad'!$AI4888</f>
        <v>0</v>
      </c>
      <c r="Q4888" s="6" t="str">
        <f>IFERROR(VLOOKUP('Formato Productividad'!$K4888,Tabla4[],3,0),"Escoja una especialidad")</f>
        <v>Escoja una especialidad</v>
      </c>
      <c r="R4888" s="6" t="str">
        <f t="shared" si="304"/>
        <v>No aplica</v>
      </c>
      <c r="S4888" s="5"/>
      <c r="T4888" s="5"/>
      <c r="U4888" s="5"/>
      <c r="V4888" s="6">
        <f t="shared" si="305"/>
        <v>0</v>
      </c>
      <c r="W4888" s="6" t="str">
        <f t="shared" si="306"/>
        <v>No aplica</v>
      </c>
      <c r="X4888" s="35" t="str">
        <f t="shared" si="307"/>
        <v>No aplica</v>
      </c>
      <c r="Y4888" s="37"/>
      <c r="Z4888" s="38"/>
      <c r="AA4888" s="36"/>
      <c r="AB4888" s="38"/>
      <c r="AC4888" s="37"/>
      <c r="AD4888" s="38"/>
      <c r="AE4888" s="37"/>
      <c r="AF4888" s="38"/>
      <c r="AG4888" s="37"/>
      <c r="AH4888" s="38"/>
      <c r="AI4888" s="36"/>
      <c r="AJ4888" s="5"/>
      <c r="AK4888" s="5"/>
      <c r="AL4888" s="6">
        <f>IFERROR('Formato Productividad'!$Y4888+'Formato Productividad'!$AA4888+'Formato Productividad'!$AC4888,0)+'Formato Productividad'!$AE4888</f>
        <v>0</v>
      </c>
      <c r="AM4888" s="6">
        <f>IFERROR((('Formato Productividad'!$T4888+'Formato Productividad'!$V4888+'Formato Productividad'!$U4888)/'Formato Productividad'!$Q4888),0)+'Formato Productividad'!$AL4888</f>
        <v>0</v>
      </c>
      <c r="AN4888" s="7">
        <f>IFERROR(('Formato Productividad'!$AM4888/'Formato Productividad'!$N4888)*('Formato Productividad'!$N4888/'Formato Productividad'!$P4888),0)</f>
        <v>0</v>
      </c>
      <c r="AO4888" s="7">
        <f>IFERROR(('Formato Productividad'!$AG4888/'Formato Productividad'!$O4888)*('Formato Productividad'!$O4888/'Formato Productividad'!$P4888),0)</f>
        <v>0</v>
      </c>
      <c r="AP4888" s="7">
        <f>'Formato Productividad'!$AN4888+'Formato Productividad'!$AO4888</f>
        <v>0</v>
      </c>
      <c r="AQ4888" s="5"/>
      <c r="AR4888" s="7">
        <f>IFERROR('Formato Productividad'!$AM4888/'Formato Productividad'!$N4888,0)</f>
        <v>0</v>
      </c>
      <c r="AS4888" s="7">
        <f>IFERROR('Formato Productividad'!$AG4888/'Formato Productividad'!$O4888,0)</f>
        <v>0</v>
      </c>
      <c r="AT4888" s="71">
        <f>IFERROR('Formato Productividad'!$AI4888/'Formato Productividad'!$M4888,0)</f>
        <v>0</v>
      </c>
      <c r="AU4888" s="74"/>
    </row>
    <row r="4889" spans="1:47" s="33" customFormat="1" ht="25.5" customHeight="1" x14ac:dyDescent="0.25">
      <c r="A4889" s="39">
        <v>4888</v>
      </c>
      <c r="B4889" s="5"/>
      <c r="C4889" s="5"/>
      <c r="D4889" s="5"/>
      <c r="E4889" s="6" t="str">
        <f>IFERROR(VLOOKUP(D4889,'Formato validacion'!$E$2:$F$131,2,0),"Escoja un ESM")</f>
        <v>Escoja un ESM</v>
      </c>
      <c r="F4889" s="31"/>
      <c r="G4889" s="5"/>
      <c r="H4889" s="5"/>
      <c r="I4889" s="5"/>
      <c r="J4889" s="5"/>
      <c r="K4889" s="5"/>
      <c r="L4889" s="6" t="str">
        <f>IFERROR(VLOOKUP(K4889,Tabla4[[ESPECIALIDADES]:[ÁREA DE LA ESPECIALIDAD]],2,0),"Escoja una especialidad")</f>
        <v>Escoja una especialidad</v>
      </c>
      <c r="M4889" s="5"/>
      <c r="N4889" s="5"/>
      <c r="O4889" s="5"/>
      <c r="P4889" s="6">
        <f>'Formato Productividad'!$M4889-'Formato Productividad'!$AI4889</f>
        <v>0</v>
      </c>
      <c r="Q4889" s="6" t="str">
        <f>IFERROR(VLOOKUP('Formato Productividad'!$K4889,Tabla4[],3,0),"Escoja una especialidad")</f>
        <v>Escoja una especialidad</v>
      </c>
      <c r="R4889" s="6" t="str">
        <f t="shared" si="304"/>
        <v>No aplica</v>
      </c>
      <c r="S4889" s="5"/>
      <c r="T4889" s="5"/>
      <c r="U4889" s="5"/>
      <c r="V4889" s="6">
        <f t="shared" si="305"/>
        <v>0</v>
      </c>
      <c r="W4889" s="6" t="str">
        <f t="shared" si="306"/>
        <v>No aplica</v>
      </c>
      <c r="X4889" s="35" t="str">
        <f t="shared" si="307"/>
        <v>No aplica</v>
      </c>
      <c r="Y4889" s="37"/>
      <c r="Z4889" s="38"/>
      <c r="AA4889" s="36"/>
      <c r="AB4889" s="38"/>
      <c r="AC4889" s="37"/>
      <c r="AD4889" s="38"/>
      <c r="AE4889" s="37"/>
      <c r="AF4889" s="38"/>
      <c r="AG4889" s="37"/>
      <c r="AH4889" s="38"/>
      <c r="AI4889" s="36"/>
      <c r="AJ4889" s="5"/>
      <c r="AK4889" s="5"/>
      <c r="AL4889" s="6">
        <f>IFERROR('Formato Productividad'!$Y4889+'Formato Productividad'!$AA4889+'Formato Productividad'!$AC4889,0)+'Formato Productividad'!$AE4889</f>
        <v>0</v>
      </c>
      <c r="AM4889" s="6">
        <f>IFERROR((('Formato Productividad'!$T4889+'Formato Productividad'!$V4889+'Formato Productividad'!$U4889)/'Formato Productividad'!$Q4889),0)+'Formato Productividad'!$AL4889</f>
        <v>0</v>
      </c>
      <c r="AN4889" s="7">
        <f>IFERROR(('Formato Productividad'!$AM4889/'Formato Productividad'!$N4889)*('Formato Productividad'!$N4889/'Formato Productividad'!$P4889),0)</f>
        <v>0</v>
      </c>
      <c r="AO4889" s="7">
        <f>IFERROR(('Formato Productividad'!$AG4889/'Formato Productividad'!$O4889)*('Formato Productividad'!$O4889/'Formato Productividad'!$P4889),0)</f>
        <v>0</v>
      </c>
      <c r="AP4889" s="7">
        <f>'Formato Productividad'!$AN4889+'Formato Productividad'!$AO4889</f>
        <v>0</v>
      </c>
      <c r="AQ4889" s="5"/>
      <c r="AR4889" s="7">
        <f>IFERROR('Formato Productividad'!$AM4889/'Formato Productividad'!$N4889,0)</f>
        <v>0</v>
      </c>
      <c r="AS4889" s="7">
        <f>IFERROR('Formato Productividad'!$AG4889/'Formato Productividad'!$O4889,0)</f>
        <v>0</v>
      </c>
      <c r="AT4889" s="71">
        <f>IFERROR('Formato Productividad'!$AI4889/'Formato Productividad'!$M4889,0)</f>
        <v>0</v>
      </c>
      <c r="AU4889" s="74"/>
    </row>
    <row r="4890" spans="1:47" s="33" customFormat="1" ht="25.5" customHeight="1" x14ac:dyDescent="0.25">
      <c r="A4890" s="39">
        <v>4889</v>
      </c>
      <c r="B4890" s="5"/>
      <c r="C4890" s="5"/>
      <c r="D4890" s="5"/>
      <c r="E4890" s="6" t="str">
        <f>IFERROR(VLOOKUP(D4890,'Formato validacion'!$E$2:$F$131,2,0),"Escoja un ESM")</f>
        <v>Escoja un ESM</v>
      </c>
      <c r="F4890" s="31"/>
      <c r="G4890" s="5"/>
      <c r="H4890" s="5"/>
      <c r="I4890" s="5"/>
      <c r="J4890" s="5"/>
      <c r="K4890" s="5"/>
      <c r="L4890" s="6" t="str">
        <f>IFERROR(VLOOKUP(K4890,Tabla4[[ESPECIALIDADES]:[ÁREA DE LA ESPECIALIDAD]],2,0),"Escoja una especialidad")</f>
        <v>Escoja una especialidad</v>
      </c>
      <c r="M4890" s="5"/>
      <c r="N4890" s="5"/>
      <c r="O4890" s="5"/>
      <c r="P4890" s="6">
        <f>'Formato Productividad'!$M4890-'Formato Productividad'!$AI4890</f>
        <v>0</v>
      </c>
      <c r="Q4890" s="6" t="str">
        <f>IFERROR(VLOOKUP('Formato Productividad'!$K4890,Tabla4[],3,0),"Escoja una especialidad")</f>
        <v>Escoja una especialidad</v>
      </c>
      <c r="R4890" s="6" t="str">
        <f t="shared" si="304"/>
        <v>No aplica</v>
      </c>
      <c r="S4890" s="5"/>
      <c r="T4890" s="5"/>
      <c r="U4890" s="5"/>
      <c r="V4890" s="6">
        <f t="shared" si="305"/>
        <v>0</v>
      </c>
      <c r="W4890" s="6" t="str">
        <f t="shared" si="306"/>
        <v>No aplica</v>
      </c>
      <c r="X4890" s="35" t="str">
        <f t="shared" si="307"/>
        <v>No aplica</v>
      </c>
      <c r="Y4890" s="37"/>
      <c r="Z4890" s="38"/>
      <c r="AA4890" s="36"/>
      <c r="AB4890" s="38"/>
      <c r="AC4890" s="37"/>
      <c r="AD4890" s="38"/>
      <c r="AE4890" s="37"/>
      <c r="AF4890" s="38"/>
      <c r="AG4890" s="37"/>
      <c r="AH4890" s="38"/>
      <c r="AI4890" s="36"/>
      <c r="AJ4890" s="5"/>
      <c r="AK4890" s="5"/>
      <c r="AL4890" s="6">
        <f>IFERROR('Formato Productividad'!$Y4890+'Formato Productividad'!$AA4890+'Formato Productividad'!$AC4890,0)+'Formato Productividad'!$AE4890</f>
        <v>0</v>
      </c>
      <c r="AM4890" s="6">
        <f>IFERROR((('Formato Productividad'!$T4890+'Formato Productividad'!$V4890+'Formato Productividad'!$U4890)/'Formato Productividad'!$Q4890),0)+'Formato Productividad'!$AL4890</f>
        <v>0</v>
      </c>
      <c r="AN4890" s="7">
        <f>IFERROR(('Formato Productividad'!$AM4890/'Formato Productividad'!$N4890)*('Formato Productividad'!$N4890/'Formato Productividad'!$P4890),0)</f>
        <v>0</v>
      </c>
      <c r="AO4890" s="7">
        <f>IFERROR(('Formato Productividad'!$AG4890/'Formato Productividad'!$O4890)*('Formato Productividad'!$O4890/'Formato Productividad'!$P4890),0)</f>
        <v>0</v>
      </c>
      <c r="AP4890" s="7">
        <f>'Formato Productividad'!$AN4890+'Formato Productividad'!$AO4890</f>
        <v>0</v>
      </c>
      <c r="AQ4890" s="5"/>
      <c r="AR4890" s="7">
        <f>IFERROR('Formato Productividad'!$AM4890/'Formato Productividad'!$N4890,0)</f>
        <v>0</v>
      </c>
      <c r="AS4890" s="7">
        <f>IFERROR('Formato Productividad'!$AG4890/'Formato Productividad'!$O4890,0)</f>
        <v>0</v>
      </c>
      <c r="AT4890" s="71">
        <f>IFERROR('Formato Productividad'!$AI4890/'Formato Productividad'!$M4890,0)</f>
        <v>0</v>
      </c>
      <c r="AU4890" s="74"/>
    </row>
    <row r="4891" spans="1:47" s="33" customFormat="1" ht="25.5" customHeight="1" x14ac:dyDescent="0.25">
      <c r="A4891" s="39">
        <v>4890</v>
      </c>
      <c r="B4891" s="5"/>
      <c r="C4891" s="5"/>
      <c r="D4891" s="5"/>
      <c r="E4891" s="6" t="str">
        <f>IFERROR(VLOOKUP(D4891,'Formato validacion'!$E$2:$F$131,2,0),"Escoja un ESM")</f>
        <v>Escoja un ESM</v>
      </c>
      <c r="F4891" s="31"/>
      <c r="G4891" s="5"/>
      <c r="H4891" s="5"/>
      <c r="I4891" s="5"/>
      <c r="J4891" s="5"/>
      <c r="K4891" s="5"/>
      <c r="L4891" s="6" t="str">
        <f>IFERROR(VLOOKUP(K4891,Tabla4[[ESPECIALIDADES]:[ÁREA DE LA ESPECIALIDAD]],2,0),"Escoja una especialidad")</f>
        <v>Escoja una especialidad</v>
      </c>
      <c r="M4891" s="5"/>
      <c r="N4891" s="5"/>
      <c r="O4891" s="5"/>
      <c r="P4891" s="6">
        <f>'Formato Productividad'!$M4891-'Formato Productividad'!$AI4891</f>
        <v>0</v>
      </c>
      <c r="Q4891" s="6" t="str">
        <f>IFERROR(VLOOKUP('Formato Productividad'!$K4891,Tabla4[],3,0),"Escoja una especialidad")</f>
        <v>Escoja una especialidad</v>
      </c>
      <c r="R4891" s="6" t="str">
        <f t="shared" si="304"/>
        <v>No aplica</v>
      </c>
      <c r="S4891" s="5"/>
      <c r="T4891" s="5"/>
      <c r="U4891" s="5"/>
      <c r="V4891" s="6">
        <f t="shared" si="305"/>
        <v>0</v>
      </c>
      <c r="W4891" s="6" t="str">
        <f t="shared" si="306"/>
        <v>No aplica</v>
      </c>
      <c r="X4891" s="35" t="str">
        <f t="shared" si="307"/>
        <v>No aplica</v>
      </c>
      <c r="Y4891" s="37"/>
      <c r="Z4891" s="38"/>
      <c r="AA4891" s="36"/>
      <c r="AB4891" s="38"/>
      <c r="AC4891" s="37"/>
      <c r="AD4891" s="38"/>
      <c r="AE4891" s="37"/>
      <c r="AF4891" s="38"/>
      <c r="AG4891" s="37"/>
      <c r="AH4891" s="38"/>
      <c r="AI4891" s="36"/>
      <c r="AJ4891" s="5"/>
      <c r="AK4891" s="5"/>
      <c r="AL4891" s="6">
        <f>IFERROR('Formato Productividad'!$Y4891+'Formato Productividad'!$AA4891+'Formato Productividad'!$AC4891,0)+'Formato Productividad'!$AE4891</f>
        <v>0</v>
      </c>
      <c r="AM4891" s="6">
        <f>IFERROR((('Formato Productividad'!$T4891+'Formato Productividad'!$V4891+'Formato Productividad'!$U4891)/'Formato Productividad'!$Q4891),0)+'Formato Productividad'!$AL4891</f>
        <v>0</v>
      </c>
      <c r="AN4891" s="7">
        <f>IFERROR(('Formato Productividad'!$AM4891/'Formato Productividad'!$N4891)*('Formato Productividad'!$N4891/'Formato Productividad'!$P4891),0)</f>
        <v>0</v>
      </c>
      <c r="AO4891" s="7">
        <f>IFERROR(('Formato Productividad'!$AG4891/'Formato Productividad'!$O4891)*('Formato Productividad'!$O4891/'Formato Productividad'!$P4891),0)</f>
        <v>0</v>
      </c>
      <c r="AP4891" s="7">
        <f>'Formato Productividad'!$AN4891+'Formato Productividad'!$AO4891</f>
        <v>0</v>
      </c>
      <c r="AQ4891" s="5"/>
      <c r="AR4891" s="7">
        <f>IFERROR('Formato Productividad'!$AM4891/'Formato Productividad'!$N4891,0)</f>
        <v>0</v>
      </c>
      <c r="AS4891" s="7">
        <f>IFERROR('Formato Productividad'!$AG4891/'Formato Productividad'!$O4891,0)</f>
        <v>0</v>
      </c>
      <c r="AT4891" s="71">
        <f>IFERROR('Formato Productividad'!$AI4891/'Formato Productividad'!$M4891,0)</f>
        <v>0</v>
      </c>
      <c r="AU4891" s="74"/>
    </row>
    <row r="4892" spans="1:47" s="33" customFormat="1" ht="25.5" customHeight="1" x14ac:dyDescent="0.25">
      <c r="A4892" s="39">
        <v>4891</v>
      </c>
      <c r="B4892" s="5"/>
      <c r="C4892" s="5"/>
      <c r="D4892" s="5"/>
      <c r="E4892" s="6" t="str">
        <f>IFERROR(VLOOKUP(D4892,'Formato validacion'!$E$2:$F$131,2,0),"Escoja un ESM")</f>
        <v>Escoja un ESM</v>
      </c>
      <c r="F4892" s="31"/>
      <c r="G4892" s="5"/>
      <c r="H4892" s="5"/>
      <c r="I4892" s="5"/>
      <c r="J4892" s="5"/>
      <c r="K4892" s="5"/>
      <c r="L4892" s="6" t="str">
        <f>IFERROR(VLOOKUP(K4892,Tabla4[[ESPECIALIDADES]:[ÁREA DE LA ESPECIALIDAD]],2,0),"Escoja una especialidad")</f>
        <v>Escoja una especialidad</v>
      </c>
      <c r="M4892" s="5"/>
      <c r="N4892" s="5"/>
      <c r="O4892" s="5"/>
      <c r="P4892" s="6">
        <f>'Formato Productividad'!$M4892-'Formato Productividad'!$AI4892</f>
        <v>0</v>
      </c>
      <c r="Q4892" s="6" t="str">
        <f>IFERROR(VLOOKUP('Formato Productividad'!$K4892,Tabla4[],3,0),"Escoja una especialidad")</f>
        <v>Escoja una especialidad</v>
      </c>
      <c r="R4892" s="6" t="str">
        <f t="shared" si="304"/>
        <v>No aplica</v>
      </c>
      <c r="S4892" s="5"/>
      <c r="T4892" s="5"/>
      <c r="U4892" s="5"/>
      <c r="V4892" s="6">
        <f t="shared" si="305"/>
        <v>0</v>
      </c>
      <c r="W4892" s="6" t="str">
        <f t="shared" si="306"/>
        <v>No aplica</v>
      </c>
      <c r="X4892" s="35" t="str">
        <f t="shared" si="307"/>
        <v>No aplica</v>
      </c>
      <c r="Y4892" s="37"/>
      <c r="Z4892" s="38"/>
      <c r="AA4892" s="36"/>
      <c r="AB4892" s="38"/>
      <c r="AC4892" s="37"/>
      <c r="AD4892" s="38"/>
      <c r="AE4892" s="37"/>
      <c r="AF4892" s="38"/>
      <c r="AG4892" s="37"/>
      <c r="AH4892" s="38"/>
      <c r="AI4892" s="36"/>
      <c r="AJ4892" s="5"/>
      <c r="AK4892" s="5"/>
      <c r="AL4892" s="6">
        <f>IFERROR('Formato Productividad'!$Y4892+'Formato Productividad'!$AA4892+'Formato Productividad'!$AC4892,0)+'Formato Productividad'!$AE4892</f>
        <v>0</v>
      </c>
      <c r="AM4892" s="6">
        <f>IFERROR((('Formato Productividad'!$T4892+'Formato Productividad'!$V4892+'Formato Productividad'!$U4892)/'Formato Productividad'!$Q4892),0)+'Formato Productividad'!$AL4892</f>
        <v>0</v>
      </c>
      <c r="AN4892" s="7">
        <f>IFERROR(('Formato Productividad'!$AM4892/'Formato Productividad'!$N4892)*('Formato Productividad'!$N4892/'Formato Productividad'!$P4892),0)</f>
        <v>0</v>
      </c>
      <c r="AO4892" s="7">
        <f>IFERROR(('Formato Productividad'!$AG4892/'Formato Productividad'!$O4892)*('Formato Productividad'!$O4892/'Formato Productividad'!$P4892),0)</f>
        <v>0</v>
      </c>
      <c r="AP4892" s="7">
        <f>'Formato Productividad'!$AN4892+'Formato Productividad'!$AO4892</f>
        <v>0</v>
      </c>
      <c r="AQ4892" s="5"/>
      <c r="AR4892" s="7">
        <f>IFERROR('Formato Productividad'!$AM4892/'Formato Productividad'!$N4892,0)</f>
        <v>0</v>
      </c>
      <c r="AS4892" s="7">
        <f>IFERROR('Formato Productividad'!$AG4892/'Formato Productividad'!$O4892,0)</f>
        <v>0</v>
      </c>
      <c r="AT4892" s="71">
        <f>IFERROR('Formato Productividad'!$AI4892/'Formato Productividad'!$M4892,0)</f>
        <v>0</v>
      </c>
      <c r="AU4892" s="74"/>
    </row>
    <row r="4893" spans="1:47" s="33" customFormat="1" ht="25.5" customHeight="1" x14ac:dyDescent="0.25">
      <c r="A4893" s="39">
        <v>4892</v>
      </c>
      <c r="B4893" s="5"/>
      <c r="C4893" s="5"/>
      <c r="D4893" s="5"/>
      <c r="E4893" s="6" t="str">
        <f>IFERROR(VLOOKUP(D4893,'Formato validacion'!$E$2:$F$131,2,0),"Escoja un ESM")</f>
        <v>Escoja un ESM</v>
      </c>
      <c r="F4893" s="31"/>
      <c r="G4893" s="5"/>
      <c r="H4893" s="5"/>
      <c r="I4893" s="5"/>
      <c r="J4893" s="5"/>
      <c r="K4893" s="5"/>
      <c r="L4893" s="6" t="str">
        <f>IFERROR(VLOOKUP(K4893,Tabla4[[ESPECIALIDADES]:[ÁREA DE LA ESPECIALIDAD]],2,0),"Escoja una especialidad")</f>
        <v>Escoja una especialidad</v>
      </c>
      <c r="M4893" s="5"/>
      <c r="N4893" s="5"/>
      <c r="O4893" s="5"/>
      <c r="P4893" s="6">
        <f>'Formato Productividad'!$M4893-'Formato Productividad'!$AI4893</f>
        <v>0</v>
      </c>
      <c r="Q4893" s="6" t="str">
        <f>IFERROR(VLOOKUP('Formato Productividad'!$K4893,Tabla4[],3,0),"Escoja una especialidad")</f>
        <v>Escoja una especialidad</v>
      </c>
      <c r="R4893" s="6" t="str">
        <f t="shared" si="304"/>
        <v>No aplica</v>
      </c>
      <c r="S4893" s="5"/>
      <c r="T4893" s="5"/>
      <c r="U4893" s="5"/>
      <c r="V4893" s="6">
        <f t="shared" si="305"/>
        <v>0</v>
      </c>
      <c r="W4893" s="6" t="str">
        <f t="shared" si="306"/>
        <v>No aplica</v>
      </c>
      <c r="X4893" s="35" t="str">
        <f t="shared" si="307"/>
        <v>No aplica</v>
      </c>
      <c r="Y4893" s="37"/>
      <c r="Z4893" s="38"/>
      <c r="AA4893" s="36"/>
      <c r="AB4893" s="38"/>
      <c r="AC4893" s="37"/>
      <c r="AD4893" s="38"/>
      <c r="AE4893" s="37"/>
      <c r="AF4893" s="38"/>
      <c r="AG4893" s="37"/>
      <c r="AH4893" s="38"/>
      <c r="AI4893" s="36"/>
      <c r="AJ4893" s="5"/>
      <c r="AK4893" s="5"/>
      <c r="AL4893" s="6">
        <f>IFERROR('Formato Productividad'!$Y4893+'Formato Productividad'!$AA4893+'Formato Productividad'!$AC4893,0)+'Formato Productividad'!$AE4893</f>
        <v>0</v>
      </c>
      <c r="AM4893" s="6">
        <f>IFERROR((('Formato Productividad'!$T4893+'Formato Productividad'!$V4893+'Formato Productividad'!$U4893)/'Formato Productividad'!$Q4893),0)+'Formato Productividad'!$AL4893</f>
        <v>0</v>
      </c>
      <c r="AN4893" s="7">
        <f>IFERROR(('Formato Productividad'!$AM4893/'Formato Productividad'!$N4893)*('Formato Productividad'!$N4893/'Formato Productividad'!$P4893),0)</f>
        <v>0</v>
      </c>
      <c r="AO4893" s="7">
        <f>IFERROR(('Formato Productividad'!$AG4893/'Formato Productividad'!$O4893)*('Formato Productividad'!$O4893/'Formato Productividad'!$P4893),0)</f>
        <v>0</v>
      </c>
      <c r="AP4893" s="7">
        <f>'Formato Productividad'!$AN4893+'Formato Productividad'!$AO4893</f>
        <v>0</v>
      </c>
      <c r="AQ4893" s="5"/>
      <c r="AR4893" s="7">
        <f>IFERROR('Formato Productividad'!$AM4893/'Formato Productividad'!$N4893,0)</f>
        <v>0</v>
      </c>
      <c r="AS4893" s="7">
        <f>IFERROR('Formato Productividad'!$AG4893/'Formato Productividad'!$O4893,0)</f>
        <v>0</v>
      </c>
      <c r="AT4893" s="71">
        <f>IFERROR('Formato Productividad'!$AI4893/'Formato Productividad'!$M4893,0)</f>
        <v>0</v>
      </c>
      <c r="AU4893" s="74"/>
    </row>
    <row r="4894" spans="1:47" s="33" customFormat="1" ht="25.5" customHeight="1" x14ac:dyDescent="0.25">
      <c r="A4894" s="39">
        <v>4893</v>
      </c>
      <c r="B4894" s="5"/>
      <c r="C4894" s="5"/>
      <c r="D4894" s="5"/>
      <c r="E4894" s="6" t="str">
        <f>IFERROR(VLOOKUP(D4894,'Formato validacion'!$E$2:$F$131,2,0),"Escoja un ESM")</f>
        <v>Escoja un ESM</v>
      </c>
      <c r="F4894" s="31"/>
      <c r="G4894" s="5"/>
      <c r="H4894" s="5"/>
      <c r="I4894" s="5"/>
      <c r="J4894" s="5"/>
      <c r="K4894" s="5"/>
      <c r="L4894" s="6" t="str">
        <f>IFERROR(VLOOKUP(K4894,Tabla4[[ESPECIALIDADES]:[ÁREA DE LA ESPECIALIDAD]],2,0),"Escoja una especialidad")</f>
        <v>Escoja una especialidad</v>
      </c>
      <c r="M4894" s="5"/>
      <c r="N4894" s="5"/>
      <c r="O4894" s="5"/>
      <c r="P4894" s="6">
        <f>'Formato Productividad'!$M4894-'Formato Productividad'!$AI4894</f>
        <v>0</v>
      </c>
      <c r="Q4894" s="6" t="str">
        <f>IFERROR(VLOOKUP('Formato Productividad'!$K4894,Tabla4[],3,0),"Escoja una especialidad")</f>
        <v>Escoja una especialidad</v>
      </c>
      <c r="R4894" s="6" t="str">
        <f t="shared" si="304"/>
        <v>No aplica</v>
      </c>
      <c r="S4894" s="5"/>
      <c r="T4894" s="5"/>
      <c r="U4894" s="5"/>
      <c r="V4894" s="6">
        <f t="shared" si="305"/>
        <v>0</v>
      </c>
      <c r="W4894" s="6" t="str">
        <f t="shared" si="306"/>
        <v>No aplica</v>
      </c>
      <c r="X4894" s="35" t="str">
        <f t="shared" si="307"/>
        <v>No aplica</v>
      </c>
      <c r="Y4894" s="37"/>
      <c r="Z4894" s="38"/>
      <c r="AA4894" s="36"/>
      <c r="AB4894" s="38"/>
      <c r="AC4894" s="37"/>
      <c r="AD4894" s="38"/>
      <c r="AE4894" s="37"/>
      <c r="AF4894" s="38"/>
      <c r="AG4894" s="37"/>
      <c r="AH4894" s="38"/>
      <c r="AI4894" s="36"/>
      <c r="AJ4894" s="5"/>
      <c r="AK4894" s="5"/>
      <c r="AL4894" s="6">
        <f>IFERROR('Formato Productividad'!$Y4894+'Formato Productividad'!$AA4894+'Formato Productividad'!$AC4894,0)+'Formato Productividad'!$AE4894</f>
        <v>0</v>
      </c>
      <c r="AM4894" s="6">
        <f>IFERROR((('Formato Productividad'!$T4894+'Formato Productividad'!$V4894+'Formato Productividad'!$U4894)/'Formato Productividad'!$Q4894),0)+'Formato Productividad'!$AL4894</f>
        <v>0</v>
      </c>
      <c r="AN4894" s="7">
        <f>IFERROR(('Formato Productividad'!$AM4894/'Formato Productividad'!$N4894)*('Formato Productividad'!$N4894/'Formato Productividad'!$P4894),0)</f>
        <v>0</v>
      </c>
      <c r="AO4894" s="7">
        <f>IFERROR(('Formato Productividad'!$AG4894/'Formato Productividad'!$O4894)*('Formato Productividad'!$O4894/'Formato Productividad'!$P4894),0)</f>
        <v>0</v>
      </c>
      <c r="AP4894" s="7">
        <f>'Formato Productividad'!$AN4894+'Formato Productividad'!$AO4894</f>
        <v>0</v>
      </c>
      <c r="AQ4894" s="5"/>
      <c r="AR4894" s="7">
        <f>IFERROR('Formato Productividad'!$AM4894/'Formato Productividad'!$N4894,0)</f>
        <v>0</v>
      </c>
      <c r="AS4894" s="7">
        <f>IFERROR('Formato Productividad'!$AG4894/'Formato Productividad'!$O4894,0)</f>
        <v>0</v>
      </c>
      <c r="AT4894" s="71">
        <f>IFERROR('Formato Productividad'!$AI4894/'Formato Productividad'!$M4894,0)</f>
        <v>0</v>
      </c>
      <c r="AU4894" s="74"/>
    </row>
    <row r="4895" spans="1:47" s="33" customFormat="1" ht="25.5" customHeight="1" x14ac:dyDescent="0.25">
      <c r="A4895" s="39">
        <v>4894</v>
      </c>
      <c r="B4895" s="5"/>
      <c r="C4895" s="5"/>
      <c r="D4895" s="5"/>
      <c r="E4895" s="6" t="str">
        <f>IFERROR(VLOOKUP(D4895,'Formato validacion'!$E$2:$F$131,2,0),"Escoja un ESM")</f>
        <v>Escoja un ESM</v>
      </c>
      <c r="F4895" s="31"/>
      <c r="G4895" s="5"/>
      <c r="H4895" s="5"/>
      <c r="I4895" s="5"/>
      <c r="J4895" s="5"/>
      <c r="K4895" s="5"/>
      <c r="L4895" s="6" t="str">
        <f>IFERROR(VLOOKUP(K4895,Tabla4[[ESPECIALIDADES]:[ÁREA DE LA ESPECIALIDAD]],2,0),"Escoja una especialidad")</f>
        <v>Escoja una especialidad</v>
      </c>
      <c r="M4895" s="5"/>
      <c r="N4895" s="5"/>
      <c r="O4895" s="5"/>
      <c r="P4895" s="6">
        <f>'Formato Productividad'!$M4895-'Formato Productividad'!$AI4895</f>
        <v>0</v>
      </c>
      <c r="Q4895" s="6" t="str">
        <f>IFERROR(VLOOKUP('Formato Productividad'!$K4895,Tabla4[],3,0),"Escoja una especialidad")</f>
        <v>Escoja una especialidad</v>
      </c>
      <c r="R4895" s="6" t="str">
        <f t="shared" si="304"/>
        <v>No aplica</v>
      </c>
      <c r="S4895" s="5"/>
      <c r="T4895" s="5"/>
      <c r="U4895" s="5"/>
      <c r="V4895" s="6">
        <f t="shared" si="305"/>
        <v>0</v>
      </c>
      <c r="W4895" s="6" t="str">
        <f t="shared" si="306"/>
        <v>No aplica</v>
      </c>
      <c r="X4895" s="35" t="str">
        <f t="shared" si="307"/>
        <v>No aplica</v>
      </c>
      <c r="Y4895" s="37"/>
      <c r="Z4895" s="38"/>
      <c r="AA4895" s="36"/>
      <c r="AB4895" s="38"/>
      <c r="AC4895" s="37"/>
      <c r="AD4895" s="38"/>
      <c r="AE4895" s="37"/>
      <c r="AF4895" s="38"/>
      <c r="AG4895" s="37"/>
      <c r="AH4895" s="38"/>
      <c r="AI4895" s="36"/>
      <c r="AJ4895" s="5"/>
      <c r="AK4895" s="5"/>
      <c r="AL4895" s="6">
        <f>IFERROR('Formato Productividad'!$Y4895+'Formato Productividad'!$AA4895+'Formato Productividad'!$AC4895,0)+'Formato Productividad'!$AE4895</f>
        <v>0</v>
      </c>
      <c r="AM4895" s="6">
        <f>IFERROR((('Formato Productividad'!$T4895+'Formato Productividad'!$V4895+'Formato Productividad'!$U4895)/'Formato Productividad'!$Q4895),0)+'Formato Productividad'!$AL4895</f>
        <v>0</v>
      </c>
      <c r="AN4895" s="7">
        <f>IFERROR(('Formato Productividad'!$AM4895/'Formato Productividad'!$N4895)*('Formato Productividad'!$N4895/'Formato Productividad'!$P4895),0)</f>
        <v>0</v>
      </c>
      <c r="AO4895" s="7">
        <f>IFERROR(('Formato Productividad'!$AG4895/'Formato Productividad'!$O4895)*('Formato Productividad'!$O4895/'Formato Productividad'!$P4895),0)</f>
        <v>0</v>
      </c>
      <c r="AP4895" s="7">
        <f>'Formato Productividad'!$AN4895+'Formato Productividad'!$AO4895</f>
        <v>0</v>
      </c>
      <c r="AQ4895" s="5"/>
      <c r="AR4895" s="7">
        <f>IFERROR('Formato Productividad'!$AM4895/'Formato Productividad'!$N4895,0)</f>
        <v>0</v>
      </c>
      <c r="AS4895" s="7">
        <f>IFERROR('Formato Productividad'!$AG4895/'Formato Productividad'!$O4895,0)</f>
        <v>0</v>
      </c>
      <c r="AT4895" s="71">
        <f>IFERROR('Formato Productividad'!$AI4895/'Formato Productividad'!$M4895,0)</f>
        <v>0</v>
      </c>
      <c r="AU4895" s="74"/>
    </row>
    <row r="4896" spans="1:47" s="33" customFormat="1" ht="25.5" customHeight="1" x14ac:dyDescent="0.25">
      <c r="A4896" s="39">
        <v>4895</v>
      </c>
      <c r="B4896" s="5"/>
      <c r="C4896" s="5"/>
      <c r="D4896" s="5"/>
      <c r="E4896" s="6" t="str">
        <f>IFERROR(VLOOKUP(D4896,'Formato validacion'!$E$2:$F$131,2,0),"Escoja un ESM")</f>
        <v>Escoja un ESM</v>
      </c>
      <c r="F4896" s="31"/>
      <c r="G4896" s="5"/>
      <c r="H4896" s="5"/>
      <c r="I4896" s="5"/>
      <c r="J4896" s="5"/>
      <c r="K4896" s="5"/>
      <c r="L4896" s="6" t="str">
        <f>IFERROR(VLOOKUP(K4896,Tabla4[[ESPECIALIDADES]:[ÁREA DE LA ESPECIALIDAD]],2,0),"Escoja una especialidad")</f>
        <v>Escoja una especialidad</v>
      </c>
      <c r="M4896" s="5"/>
      <c r="N4896" s="5"/>
      <c r="O4896" s="5"/>
      <c r="P4896" s="6">
        <f>'Formato Productividad'!$M4896-'Formato Productividad'!$AI4896</f>
        <v>0</v>
      </c>
      <c r="Q4896" s="6" t="str">
        <f>IFERROR(VLOOKUP('Formato Productividad'!$K4896,Tabla4[],3,0),"Escoja una especialidad")</f>
        <v>Escoja una especialidad</v>
      </c>
      <c r="R4896" s="6" t="str">
        <f t="shared" si="304"/>
        <v>No aplica</v>
      </c>
      <c r="S4896" s="5"/>
      <c r="T4896" s="5"/>
      <c r="U4896" s="5"/>
      <c r="V4896" s="6">
        <f t="shared" si="305"/>
        <v>0</v>
      </c>
      <c r="W4896" s="6" t="str">
        <f t="shared" si="306"/>
        <v>No aplica</v>
      </c>
      <c r="X4896" s="35" t="str">
        <f t="shared" si="307"/>
        <v>No aplica</v>
      </c>
      <c r="Y4896" s="37"/>
      <c r="Z4896" s="38"/>
      <c r="AA4896" s="36"/>
      <c r="AB4896" s="38"/>
      <c r="AC4896" s="37"/>
      <c r="AD4896" s="38"/>
      <c r="AE4896" s="37"/>
      <c r="AF4896" s="38"/>
      <c r="AG4896" s="37"/>
      <c r="AH4896" s="38"/>
      <c r="AI4896" s="36"/>
      <c r="AJ4896" s="5"/>
      <c r="AK4896" s="5"/>
      <c r="AL4896" s="6">
        <f>IFERROR('Formato Productividad'!$Y4896+'Formato Productividad'!$AA4896+'Formato Productividad'!$AC4896,0)+'Formato Productividad'!$AE4896</f>
        <v>0</v>
      </c>
      <c r="AM4896" s="6">
        <f>IFERROR((('Formato Productividad'!$T4896+'Formato Productividad'!$V4896+'Formato Productividad'!$U4896)/'Formato Productividad'!$Q4896),0)+'Formato Productividad'!$AL4896</f>
        <v>0</v>
      </c>
      <c r="AN4896" s="7">
        <f>IFERROR(('Formato Productividad'!$AM4896/'Formato Productividad'!$N4896)*('Formato Productividad'!$N4896/'Formato Productividad'!$P4896),0)</f>
        <v>0</v>
      </c>
      <c r="AO4896" s="7">
        <f>IFERROR(('Formato Productividad'!$AG4896/'Formato Productividad'!$O4896)*('Formato Productividad'!$O4896/'Formato Productividad'!$P4896),0)</f>
        <v>0</v>
      </c>
      <c r="AP4896" s="7">
        <f>'Formato Productividad'!$AN4896+'Formato Productividad'!$AO4896</f>
        <v>0</v>
      </c>
      <c r="AQ4896" s="5"/>
      <c r="AR4896" s="7">
        <f>IFERROR('Formato Productividad'!$AM4896/'Formato Productividad'!$N4896,0)</f>
        <v>0</v>
      </c>
      <c r="AS4896" s="7">
        <f>IFERROR('Formato Productividad'!$AG4896/'Formato Productividad'!$O4896,0)</f>
        <v>0</v>
      </c>
      <c r="AT4896" s="71">
        <f>IFERROR('Formato Productividad'!$AI4896/'Formato Productividad'!$M4896,0)</f>
        <v>0</v>
      </c>
      <c r="AU4896" s="74"/>
    </row>
    <row r="4897" spans="1:47" s="33" customFormat="1" ht="25.5" customHeight="1" x14ac:dyDescent="0.25">
      <c r="A4897" s="39">
        <v>4896</v>
      </c>
      <c r="B4897" s="5"/>
      <c r="C4897" s="5"/>
      <c r="D4897" s="5"/>
      <c r="E4897" s="6" t="str">
        <f>IFERROR(VLOOKUP(D4897,'Formato validacion'!$E$2:$F$131,2,0),"Escoja un ESM")</f>
        <v>Escoja un ESM</v>
      </c>
      <c r="F4897" s="31"/>
      <c r="G4897" s="5"/>
      <c r="H4897" s="5"/>
      <c r="I4897" s="5"/>
      <c r="J4897" s="5"/>
      <c r="K4897" s="5"/>
      <c r="L4897" s="6" t="str">
        <f>IFERROR(VLOOKUP(K4897,Tabla4[[ESPECIALIDADES]:[ÁREA DE LA ESPECIALIDAD]],2,0),"Escoja una especialidad")</f>
        <v>Escoja una especialidad</v>
      </c>
      <c r="M4897" s="5"/>
      <c r="N4897" s="5"/>
      <c r="O4897" s="5"/>
      <c r="P4897" s="6">
        <f>'Formato Productividad'!$M4897-'Formato Productividad'!$AI4897</f>
        <v>0</v>
      </c>
      <c r="Q4897" s="6" t="str">
        <f>IFERROR(VLOOKUP('Formato Productividad'!$K4897,Tabla4[],3,0),"Escoja una especialidad")</f>
        <v>Escoja una especialidad</v>
      </c>
      <c r="R4897" s="6" t="str">
        <f t="shared" si="304"/>
        <v>No aplica</v>
      </c>
      <c r="S4897" s="5"/>
      <c r="T4897" s="5"/>
      <c r="U4897" s="5"/>
      <c r="V4897" s="6">
        <f t="shared" si="305"/>
        <v>0</v>
      </c>
      <c r="W4897" s="6" t="str">
        <f t="shared" si="306"/>
        <v>No aplica</v>
      </c>
      <c r="X4897" s="35" t="str">
        <f t="shared" si="307"/>
        <v>No aplica</v>
      </c>
      <c r="Y4897" s="37"/>
      <c r="Z4897" s="38"/>
      <c r="AA4897" s="36"/>
      <c r="AB4897" s="38"/>
      <c r="AC4897" s="37"/>
      <c r="AD4897" s="38"/>
      <c r="AE4897" s="37"/>
      <c r="AF4897" s="38"/>
      <c r="AG4897" s="37"/>
      <c r="AH4897" s="38"/>
      <c r="AI4897" s="36"/>
      <c r="AJ4897" s="5"/>
      <c r="AK4897" s="5"/>
      <c r="AL4897" s="6">
        <f>IFERROR('Formato Productividad'!$Y4897+'Formato Productividad'!$AA4897+'Formato Productividad'!$AC4897,0)+'Formato Productividad'!$AE4897</f>
        <v>0</v>
      </c>
      <c r="AM4897" s="6">
        <f>IFERROR((('Formato Productividad'!$T4897+'Formato Productividad'!$V4897+'Formato Productividad'!$U4897)/'Formato Productividad'!$Q4897),0)+'Formato Productividad'!$AL4897</f>
        <v>0</v>
      </c>
      <c r="AN4897" s="7">
        <f>IFERROR(('Formato Productividad'!$AM4897/'Formato Productividad'!$N4897)*('Formato Productividad'!$N4897/'Formato Productividad'!$P4897),0)</f>
        <v>0</v>
      </c>
      <c r="AO4897" s="7">
        <f>IFERROR(('Formato Productividad'!$AG4897/'Formato Productividad'!$O4897)*('Formato Productividad'!$O4897/'Formato Productividad'!$P4897),0)</f>
        <v>0</v>
      </c>
      <c r="AP4897" s="7">
        <f>'Formato Productividad'!$AN4897+'Formato Productividad'!$AO4897</f>
        <v>0</v>
      </c>
      <c r="AQ4897" s="5"/>
      <c r="AR4897" s="7">
        <f>IFERROR('Formato Productividad'!$AM4897/'Formato Productividad'!$N4897,0)</f>
        <v>0</v>
      </c>
      <c r="AS4897" s="7">
        <f>IFERROR('Formato Productividad'!$AG4897/'Formato Productividad'!$O4897,0)</f>
        <v>0</v>
      </c>
      <c r="AT4897" s="71">
        <f>IFERROR('Formato Productividad'!$AI4897/'Formato Productividad'!$M4897,0)</f>
        <v>0</v>
      </c>
      <c r="AU4897" s="74"/>
    </row>
    <row r="4898" spans="1:47" s="33" customFormat="1" ht="25.5" customHeight="1" x14ac:dyDescent="0.25">
      <c r="A4898" s="39">
        <v>4897</v>
      </c>
      <c r="B4898" s="5"/>
      <c r="C4898" s="5"/>
      <c r="D4898" s="5"/>
      <c r="E4898" s="6" t="str">
        <f>IFERROR(VLOOKUP(D4898,'Formato validacion'!$E$2:$F$131,2,0),"Escoja un ESM")</f>
        <v>Escoja un ESM</v>
      </c>
      <c r="F4898" s="31"/>
      <c r="G4898" s="5"/>
      <c r="H4898" s="5"/>
      <c r="I4898" s="5"/>
      <c r="J4898" s="5"/>
      <c r="K4898" s="5"/>
      <c r="L4898" s="6" t="str">
        <f>IFERROR(VLOOKUP(K4898,Tabla4[[ESPECIALIDADES]:[ÁREA DE LA ESPECIALIDAD]],2,0),"Escoja una especialidad")</f>
        <v>Escoja una especialidad</v>
      </c>
      <c r="M4898" s="5"/>
      <c r="N4898" s="5"/>
      <c r="O4898" s="5"/>
      <c r="P4898" s="6">
        <f>'Formato Productividad'!$M4898-'Formato Productividad'!$AI4898</f>
        <v>0</v>
      </c>
      <c r="Q4898" s="6" t="str">
        <f>IFERROR(VLOOKUP('Formato Productividad'!$K4898,Tabla4[],3,0),"Escoja una especialidad")</f>
        <v>Escoja una especialidad</v>
      </c>
      <c r="R4898" s="6" t="str">
        <f t="shared" si="304"/>
        <v>No aplica</v>
      </c>
      <c r="S4898" s="5"/>
      <c r="T4898" s="5"/>
      <c r="U4898" s="5"/>
      <c r="V4898" s="6">
        <f t="shared" si="305"/>
        <v>0</v>
      </c>
      <c r="W4898" s="6" t="str">
        <f t="shared" si="306"/>
        <v>No aplica</v>
      </c>
      <c r="X4898" s="35" t="str">
        <f t="shared" si="307"/>
        <v>No aplica</v>
      </c>
      <c r="Y4898" s="37"/>
      <c r="Z4898" s="38"/>
      <c r="AA4898" s="36"/>
      <c r="AB4898" s="38"/>
      <c r="AC4898" s="37"/>
      <c r="AD4898" s="38"/>
      <c r="AE4898" s="37"/>
      <c r="AF4898" s="38"/>
      <c r="AG4898" s="37"/>
      <c r="AH4898" s="38"/>
      <c r="AI4898" s="36"/>
      <c r="AJ4898" s="5"/>
      <c r="AK4898" s="5"/>
      <c r="AL4898" s="6">
        <f>IFERROR('Formato Productividad'!$Y4898+'Formato Productividad'!$AA4898+'Formato Productividad'!$AC4898,0)+'Formato Productividad'!$AE4898</f>
        <v>0</v>
      </c>
      <c r="AM4898" s="6">
        <f>IFERROR((('Formato Productividad'!$T4898+'Formato Productividad'!$V4898+'Formato Productividad'!$U4898)/'Formato Productividad'!$Q4898),0)+'Formato Productividad'!$AL4898</f>
        <v>0</v>
      </c>
      <c r="AN4898" s="7">
        <f>IFERROR(('Formato Productividad'!$AM4898/'Formato Productividad'!$N4898)*('Formato Productividad'!$N4898/'Formato Productividad'!$P4898),0)</f>
        <v>0</v>
      </c>
      <c r="AO4898" s="7">
        <f>IFERROR(('Formato Productividad'!$AG4898/'Formato Productividad'!$O4898)*('Formato Productividad'!$O4898/'Formato Productividad'!$P4898),0)</f>
        <v>0</v>
      </c>
      <c r="AP4898" s="7">
        <f>'Formato Productividad'!$AN4898+'Formato Productividad'!$AO4898</f>
        <v>0</v>
      </c>
      <c r="AQ4898" s="5"/>
      <c r="AR4898" s="7">
        <f>IFERROR('Formato Productividad'!$AM4898/'Formato Productividad'!$N4898,0)</f>
        <v>0</v>
      </c>
      <c r="AS4898" s="7">
        <f>IFERROR('Formato Productividad'!$AG4898/'Formato Productividad'!$O4898,0)</f>
        <v>0</v>
      </c>
      <c r="AT4898" s="71">
        <f>IFERROR('Formato Productividad'!$AI4898/'Formato Productividad'!$M4898,0)</f>
        <v>0</v>
      </c>
      <c r="AU4898" s="74"/>
    </row>
    <row r="4899" spans="1:47" s="33" customFormat="1" ht="25.5" customHeight="1" x14ac:dyDescent="0.25">
      <c r="A4899" s="39">
        <v>4898</v>
      </c>
      <c r="B4899" s="5"/>
      <c r="C4899" s="5"/>
      <c r="D4899" s="5"/>
      <c r="E4899" s="6" t="str">
        <f>IFERROR(VLOOKUP(D4899,'Formato validacion'!$E$2:$F$131,2,0),"Escoja un ESM")</f>
        <v>Escoja un ESM</v>
      </c>
      <c r="F4899" s="31"/>
      <c r="G4899" s="5"/>
      <c r="H4899" s="5"/>
      <c r="I4899" s="5"/>
      <c r="J4899" s="5"/>
      <c r="K4899" s="5"/>
      <c r="L4899" s="6" t="str">
        <f>IFERROR(VLOOKUP(K4899,Tabla4[[ESPECIALIDADES]:[ÁREA DE LA ESPECIALIDAD]],2,0),"Escoja una especialidad")</f>
        <v>Escoja una especialidad</v>
      </c>
      <c r="M4899" s="5"/>
      <c r="N4899" s="5"/>
      <c r="O4899" s="5"/>
      <c r="P4899" s="6">
        <f>'Formato Productividad'!$M4899-'Formato Productividad'!$AI4899</f>
        <v>0</v>
      </c>
      <c r="Q4899" s="6" t="str">
        <f>IFERROR(VLOOKUP('Formato Productividad'!$K4899,Tabla4[],3,0),"Escoja una especialidad")</f>
        <v>Escoja una especialidad</v>
      </c>
      <c r="R4899" s="6" t="str">
        <f t="shared" si="304"/>
        <v>No aplica</v>
      </c>
      <c r="S4899" s="5"/>
      <c r="T4899" s="5"/>
      <c r="U4899" s="5"/>
      <c r="V4899" s="6">
        <f t="shared" si="305"/>
        <v>0</v>
      </c>
      <c r="W4899" s="6" t="str">
        <f t="shared" si="306"/>
        <v>No aplica</v>
      </c>
      <c r="X4899" s="35" t="str">
        <f t="shared" si="307"/>
        <v>No aplica</v>
      </c>
      <c r="Y4899" s="37"/>
      <c r="Z4899" s="38"/>
      <c r="AA4899" s="36"/>
      <c r="AB4899" s="38"/>
      <c r="AC4899" s="37"/>
      <c r="AD4899" s="38"/>
      <c r="AE4899" s="37"/>
      <c r="AF4899" s="38"/>
      <c r="AG4899" s="37"/>
      <c r="AH4899" s="38"/>
      <c r="AI4899" s="36"/>
      <c r="AJ4899" s="5"/>
      <c r="AK4899" s="5"/>
      <c r="AL4899" s="6">
        <f>IFERROR('Formato Productividad'!$Y4899+'Formato Productividad'!$AA4899+'Formato Productividad'!$AC4899,0)+'Formato Productividad'!$AE4899</f>
        <v>0</v>
      </c>
      <c r="AM4899" s="6">
        <f>IFERROR((('Formato Productividad'!$T4899+'Formato Productividad'!$V4899+'Formato Productividad'!$U4899)/'Formato Productividad'!$Q4899),0)+'Formato Productividad'!$AL4899</f>
        <v>0</v>
      </c>
      <c r="AN4899" s="7">
        <f>IFERROR(('Formato Productividad'!$AM4899/'Formato Productividad'!$N4899)*('Formato Productividad'!$N4899/'Formato Productividad'!$P4899),0)</f>
        <v>0</v>
      </c>
      <c r="AO4899" s="7">
        <f>IFERROR(('Formato Productividad'!$AG4899/'Formato Productividad'!$O4899)*('Formato Productividad'!$O4899/'Formato Productividad'!$P4899),0)</f>
        <v>0</v>
      </c>
      <c r="AP4899" s="7">
        <f>'Formato Productividad'!$AN4899+'Formato Productividad'!$AO4899</f>
        <v>0</v>
      </c>
      <c r="AQ4899" s="5"/>
      <c r="AR4899" s="7">
        <f>IFERROR('Formato Productividad'!$AM4899/'Formato Productividad'!$N4899,0)</f>
        <v>0</v>
      </c>
      <c r="AS4899" s="7">
        <f>IFERROR('Formato Productividad'!$AG4899/'Formato Productividad'!$O4899,0)</f>
        <v>0</v>
      </c>
      <c r="AT4899" s="71">
        <f>IFERROR('Formato Productividad'!$AI4899/'Formato Productividad'!$M4899,0)</f>
        <v>0</v>
      </c>
      <c r="AU4899" s="74"/>
    </row>
    <row r="4900" spans="1:47" s="33" customFormat="1" ht="25.5" customHeight="1" x14ac:dyDescent="0.25">
      <c r="A4900" s="39">
        <v>4899</v>
      </c>
      <c r="B4900" s="5"/>
      <c r="C4900" s="5"/>
      <c r="D4900" s="5"/>
      <c r="E4900" s="6" t="str">
        <f>IFERROR(VLOOKUP(D4900,'Formato validacion'!$E$2:$F$131,2,0),"Escoja un ESM")</f>
        <v>Escoja un ESM</v>
      </c>
      <c r="F4900" s="31"/>
      <c r="G4900" s="5"/>
      <c r="H4900" s="5"/>
      <c r="I4900" s="5"/>
      <c r="J4900" s="5"/>
      <c r="K4900" s="5"/>
      <c r="L4900" s="6" t="str">
        <f>IFERROR(VLOOKUP(K4900,Tabla4[[ESPECIALIDADES]:[ÁREA DE LA ESPECIALIDAD]],2,0),"Escoja una especialidad")</f>
        <v>Escoja una especialidad</v>
      </c>
      <c r="M4900" s="5"/>
      <c r="N4900" s="5"/>
      <c r="O4900" s="5"/>
      <c r="P4900" s="6">
        <f>'Formato Productividad'!$M4900-'Formato Productividad'!$AI4900</f>
        <v>0</v>
      </c>
      <c r="Q4900" s="6" t="str">
        <f>IFERROR(VLOOKUP('Formato Productividad'!$K4900,Tabla4[],3,0),"Escoja una especialidad")</f>
        <v>Escoja una especialidad</v>
      </c>
      <c r="R4900" s="6" t="str">
        <f t="shared" si="304"/>
        <v>No aplica</v>
      </c>
      <c r="S4900" s="5"/>
      <c r="T4900" s="5"/>
      <c r="U4900" s="5"/>
      <c r="V4900" s="6">
        <f t="shared" si="305"/>
        <v>0</v>
      </c>
      <c r="W4900" s="6" t="str">
        <f t="shared" si="306"/>
        <v>No aplica</v>
      </c>
      <c r="X4900" s="35" t="str">
        <f t="shared" si="307"/>
        <v>No aplica</v>
      </c>
      <c r="Y4900" s="37"/>
      <c r="Z4900" s="38"/>
      <c r="AA4900" s="36"/>
      <c r="AB4900" s="38"/>
      <c r="AC4900" s="37"/>
      <c r="AD4900" s="38"/>
      <c r="AE4900" s="37"/>
      <c r="AF4900" s="38"/>
      <c r="AG4900" s="37"/>
      <c r="AH4900" s="38"/>
      <c r="AI4900" s="36"/>
      <c r="AJ4900" s="5"/>
      <c r="AK4900" s="5"/>
      <c r="AL4900" s="6">
        <f>IFERROR('Formato Productividad'!$Y4900+'Formato Productividad'!$AA4900+'Formato Productividad'!$AC4900,0)+'Formato Productividad'!$AE4900</f>
        <v>0</v>
      </c>
      <c r="AM4900" s="6">
        <f>IFERROR((('Formato Productividad'!$T4900+'Formato Productividad'!$V4900+'Formato Productividad'!$U4900)/'Formato Productividad'!$Q4900),0)+'Formato Productividad'!$AL4900</f>
        <v>0</v>
      </c>
      <c r="AN4900" s="7">
        <f>IFERROR(('Formato Productividad'!$AM4900/'Formato Productividad'!$N4900)*('Formato Productividad'!$N4900/'Formato Productividad'!$P4900),0)</f>
        <v>0</v>
      </c>
      <c r="AO4900" s="7">
        <f>IFERROR(('Formato Productividad'!$AG4900/'Formato Productividad'!$O4900)*('Formato Productividad'!$O4900/'Formato Productividad'!$P4900),0)</f>
        <v>0</v>
      </c>
      <c r="AP4900" s="7">
        <f>'Formato Productividad'!$AN4900+'Formato Productividad'!$AO4900</f>
        <v>0</v>
      </c>
      <c r="AQ4900" s="5"/>
      <c r="AR4900" s="7">
        <f>IFERROR('Formato Productividad'!$AM4900/'Formato Productividad'!$N4900,0)</f>
        <v>0</v>
      </c>
      <c r="AS4900" s="7">
        <f>IFERROR('Formato Productividad'!$AG4900/'Formato Productividad'!$O4900,0)</f>
        <v>0</v>
      </c>
      <c r="AT4900" s="71">
        <f>IFERROR('Formato Productividad'!$AI4900/'Formato Productividad'!$M4900,0)</f>
        <v>0</v>
      </c>
      <c r="AU4900" s="74"/>
    </row>
    <row r="4901" spans="1:47" s="33" customFormat="1" ht="25.5" customHeight="1" x14ac:dyDescent="0.25">
      <c r="A4901" s="39">
        <v>4900</v>
      </c>
      <c r="B4901" s="5"/>
      <c r="C4901" s="5"/>
      <c r="D4901" s="5"/>
      <c r="E4901" s="6" t="str">
        <f>IFERROR(VLOOKUP(D4901,'Formato validacion'!$E$2:$F$131,2,0),"Escoja un ESM")</f>
        <v>Escoja un ESM</v>
      </c>
      <c r="F4901" s="31"/>
      <c r="G4901" s="5"/>
      <c r="H4901" s="5"/>
      <c r="I4901" s="5"/>
      <c r="J4901" s="5"/>
      <c r="K4901" s="5"/>
      <c r="L4901" s="6" t="str">
        <f>IFERROR(VLOOKUP(K4901,Tabla4[[ESPECIALIDADES]:[ÁREA DE LA ESPECIALIDAD]],2,0),"Escoja una especialidad")</f>
        <v>Escoja una especialidad</v>
      </c>
      <c r="M4901" s="5"/>
      <c r="N4901" s="5"/>
      <c r="O4901" s="5"/>
      <c r="P4901" s="6">
        <f>'Formato Productividad'!$M4901-'Formato Productividad'!$AI4901</f>
        <v>0</v>
      </c>
      <c r="Q4901" s="6" t="str">
        <f>IFERROR(VLOOKUP('Formato Productividad'!$K4901,Tabla4[],3,0),"Escoja una especialidad")</f>
        <v>Escoja una especialidad</v>
      </c>
      <c r="R4901" s="6" t="str">
        <f t="shared" si="304"/>
        <v>No aplica</v>
      </c>
      <c r="S4901" s="5"/>
      <c r="T4901" s="5"/>
      <c r="U4901" s="5"/>
      <c r="V4901" s="6">
        <f t="shared" si="305"/>
        <v>0</v>
      </c>
      <c r="W4901" s="6" t="str">
        <f t="shared" si="306"/>
        <v>No aplica</v>
      </c>
      <c r="X4901" s="35" t="str">
        <f t="shared" si="307"/>
        <v>No aplica</v>
      </c>
      <c r="Y4901" s="37"/>
      <c r="Z4901" s="38"/>
      <c r="AA4901" s="36"/>
      <c r="AB4901" s="38"/>
      <c r="AC4901" s="37"/>
      <c r="AD4901" s="38"/>
      <c r="AE4901" s="37"/>
      <c r="AF4901" s="38"/>
      <c r="AG4901" s="37"/>
      <c r="AH4901" s="38"/>
      <c r="AI4901" s="36"/>
      <c r="AJ4901" s="5"/>
      <c r="AK4901" s="5"/>
      <c r="AL4901" s="6">
        <f>IFERROR('Formato Productividad'!$Y4901+'Formato Productividad'!$AA4901+'Formato Productividad'!$AC4901,0)+'Formato Productividad'!$AE4901</f>
        <v>0</v>
      </c>
      <c r="AM4901" s="6">
        <f>IFERROR((('Formato Productividad'!$T4901+'Formato Productividad'!$V4901+'Formato Productividad'!$U4901)/'Formato Productividad'!$Q4901),0)+'Formato Productividad'!$AL4901</f>
        <v>0</v>
      </c>
      <c r="AN4901" s="7">
        <f>IFERROR(('Formato Productividad'!$AM4901/'Formato Productividad'!$N4901)*('Formato Productividad'!$N4901/'Formato Productividad'!$P4901),0)</f>
        <v>0</v>
      </c>
      <c r="AO4901" s="7">
        <f>IFERROR(('Formato Productividad'!$AG4901/'Formato Productividad'!$O4901)*('Formato Productividad'!$O4901/'Formato Productividad'!$P4901),0)</f>
        <v>0</v>
      </c>
      <c r="AP4901" s="7">
        <f>'Formato Productividad'!$AN4901+'Formato Productividad'!$AO4901</f>
        <v>0</v>
      </c>
      <c r="AQ4901" s="5"/>
      <c r="AR4901" s="7">
        <f>IFERROR('Formato Productividad'!$AM4901/'Formato Productividad'!$N4901,0)</f>
        <v>0</v>
      </c>
      <c r="AS4901" s="7">
        <f>IFERROR('Formato Productividad'!$AG4901/'Formato Productividad'!$O4901,0)</f>
        <v>0</v>
      </c>
      <c r="AT4901" s="71">
        <f>IFERROR('Formato Productividad'!$AI4901/'Formato Productividad'!$M4901,0)</f>
        <v>0</v>
      </c>
      <c r="AU4901" s="74"/>
    </row>
    <row r="4902" spans="1:47" s="33" customFormat="1" ht="25.5" customHeight="1" x14ac:dyDescent="0.25">
      <c r="A4902" s="39">
        <v>4901</v>
      </c>
      <c r="B4902" s="5"/>
      <c r="C4902" s="5"/>
      <c r="D4902" s="5"/>
      <c r="E4902" s="6" t="str">
        <f>IFERROR(VLOOKUP(D4902,'Formato validacion'!$E$2:$F$131,2,0),"Escoja un ESM")</f>
        <v>Escoja un ESM</v>
      </c>
      <c r="F4902" s="31"/>
      <c r="G4902" s="5"/>
      <c r="H4902" s="5"/>
      <c r="I4902" s="5"/>
      <c r="J4902" s="5"/>
      <c r="K4902" s="5"/>
      <c r="L4902" s="6" t="str">
        <f>IFERROR(VLOOKUP(K4902,Tabla4[[ESPECIALIDADES]:[ÁREA DE LA ESPECIALIDAD]],2,0),"Escoja una especialidad")</f>
        <v>Escoja una especialidad</v>
      </c>
      <c r="M4902" s="5"/>
      <c r="N4902" s="5"/>
      <c r="O4902" s="5"/>
      <c r="P4902" s="6">
        <f>'Formato Productividad'!$M4902-'Formato Productividad'!$AI4902</f>
        <v>0</v>
      </c>
      <c r="Q4902" s="6" t="str">
        <f>IFERROR(VLOOKUP('Formato Productividad'!$K4902,Tabla4[],3,0),"Escoja una especialidad")</f>
        <v>Escoja una especialidad</v>
      </c>
      <c r="R4902" s="6" t="str">
        <f t="shared" si="304"/>
        <v>No aplica</v>
      </c>
      <c r="S4902" s="5"/>
      <c r="T4902" s="5"/>
      <c r="U4902" s="5"/>
      <c r="V4902" s="6">
        <f t="shared" si="305"/>
        <v>0</v>
      </c>
      <c r="W4902" s="6" t="str">
        <f t="shared" si="306"/>
        <v>No aplica</v>
      </c>
      <c r="X4902" s="35" t="str">
        <f t="shared" si="307"/>
        <v>No aplica</v>
      </c>
      <c r="Y4902" s="37"/>
      <c r="Z4902" s="38"/>
      <c r="AA4902" s="36"/>
      <c r="AB4902" s="38"/>
      <c r="AC4902" s="37"/>
      <c r="AD4902" s="38"/>
      <c r="AE4902" s="37"/>
      <c r="AF4902" s="38"/>
      <c r="AG4902" s="37"/>
      <c r="AH4902" s="38"/>
      <c r="AI4902" s="36"/>
      <c r="AJ4902" s="5"/>
      <c r="AK4902" s="5"/>
      <c r="AL4902" s="6">
        <f>IFERROR('Formato Productividad'!$Y4902+'Formato Productividad'!$AA4902+'Formato Productividad'!$AC4902,0)+'Formato Productividad'!$AE4902</f>
        <v>0</v>
      </c>
      <c r="AM4902" s="6">
        <f>IFERROR((('Formato Productividad'!$T4902+'Formato Productividad'!$V4902+'Formato Productividad'!$U4902)/'Formato Productividad'!$Q4902),0)+'Formato Productividad'!$AL4902</f>
        <v>0</v>
      </c>
      <c r="AN4902" s="7">
        <f>IFERROR(('Formato Productividad'!$AM4902/'Formato Productividad'!$N4902)*('Formato Productividad'!$N4902/'Formato Productividad'!$P4902),0)</f>
        <v>0</v>
      </c>
      <c r="AO4902" s="7">
        <f>IFERROR(('Formato Productividad'!$AG4902/'Formato Productividad'!$O4902)*('Formato Productividad'!$O4902/'Formato Productividad'!$P4902),0)</f>
        <v>0</v>
      </c>
      <c r="AP4902" s="7">
        <f>'Formato Productividad'!$AN4902+'Formato Productividad'!$AO4902</f>
        <v>0</v>
      </c>
      <c r="AQ4902" s="5"/>
      <c r="AR4902" s="7">
        <f>IFERROR('Formato Productividad'!$AM4902/'Formato Productividad'!$N4902,0)</f>
        <v>0</v>
      </c>
      <c r="AS4902" s="7">
        <f>IFERROR('Formato Productividad'!$AG4902/'Formato Productividad'!$O4902,0)</f>
        <v>0</v>
      </c>
      <c r="AT4902" s="71">
        <f>IFERROR('Formato Productividad'!$AI4902/'Formato Productividad'!$M4902,0)</f>
        <v>0</v>
      </c>
      <c r="AU4902" s="74"/>
    </row>
    <row r="4903" spans="1:47" s="33" customFormat="1" ht="25.5" customHeight="1" x14ac:dyDescent="0.25">
      <c r="A4903" s="39">
        <v>4902</v>
      </c>
      <c r="B4903" s="5"/>
      <c r="C4903" s="5"/>
      <c r="D4903" s="5"/>
      <c r="E4903" s="6" t="str">
        <f>IFERROR(VLOOKUP(D4903,'Formato validacion'!$E$2:$F$131,2,0),"Escoja un ESM")</f>
        <v>Escoja un ESM</v>
      </c>
      <c r="F4903" s="31"/>
      <c r="G4903" s="5"/>
      <c r="H4903" s="5"/>
      <c r="I4903" s="5"/>
      <c r="J4903" s="5"/>
      <c r="K4903" s="5"/>
      <c r="L4903" s="6" t="str">
        <f>IFERROR(VLOOKUP(K4903,Tabla4[[ESPECIALIDADES]:[ÁREA DE LA ESPECIALIDAD]],2,0),"Escoja una especialidad")</f>
        <v>Escoja una especialidad</v>
      </c>
      <c r="M4903" s="5"/>
      <c r="N4903" s="5"/>
      <c r="O4903" s="5"/>
      <c r="P4903" s="6">
        <f>'Formato Productividad'!$M4903-'Formato Productividad'!$AI4903</f>
        <v>0</v>
      </c>
      <c r="Q4903" s="6" t="str">
        <f>IFERROR(VLOOKUP('Formato Productividad'!$K4903,Tabla4[],3,0),"Escoja una especialidad")</f>
        <v>Escoja una especialidad</v>
      </c>
      <c r="R4903" s="6" t="str">
        <f t="shared" si="304"/>
        <v>No aplica</v>
      </c>
      <c r="S4903" s="5"/>
      <c r="T4903" s="5"/>
      <c r="U4903" s="5"/>
      <c r="V4903" s="6">
        <f t="shared" si="305"/>
        <v>0</v>
      </c>
      <c r="W4903" s="6" t="str">
        <f t="shared" si="306"/>
        <v>No aplica</v>
      </c>
      <c r="X4903" s="35" t="str">
        <f t="shared" si="307"/>
        <v>No aplica</v>
      </c>
      <c r="Y4903" s="37"/>
      <c r="Z4903" s="38"/>
      <c r="AA4903" s="36"/>
      <c r="AB4903" s="38"/>
      <c r="AC4903" s="37"/>
      <c r="AD4903" s="38"/>
      <c r="AE4903" s="37"/>
      <c r="AF4903" s="38"/>
      <c r="AG4903" s="37"/>
      <c r="AH4903" s="38"/>
      <c r="AI4903" s="36"/>
      <c r="AJ4903" s="5"/>
      <c r="AK4903" s="5"/>
      <c r="AL4903" s="6">
        <f>IFERROR('Formato Productividad'!$Y4903+'Formato Productividad'!$AA4903+'Formato Productividad'!$AC4903,0)+'Formato Productividad'!$AE4903</f>
        <v>0</v>
      </c>
      <c r="AM4903" s="6">
        <f>IFERROR((('Formato Productividad'!$T4903+'Formato Productividad'!$V4903+'Formato Productividad'!$U4903)/'Formato Productividad'!$Q4903),0)+'Formato Productividad'!$AL4903</f>
        <v>0</v>
      </c>
      <c r="AN4903" s="7">
        <f>IFERROR(('Formato Productividad'!$AM4903/'Formato Productividad'!$N4903)*('Formato Productividad'!$N4903/'Formato Productividad'!$P4903),0)</f>
        <v>0</v>
      </c>
      <c r="AO4903" s="7">
        <f>IFERROR(('Formato Productividad'!$AG4903/'Formato Productividad'!$O4903)*('Formato Productividad'!$O4903/'Formato Productividad'!$P4903),0)</f>
        <v>0</v>
      </c>
      <c r="AP4903" s="7">
        <f>'Formato Productividad'!$AN4903+'Formato Productividad'!$AO4903</f>
        <v>0</v>
      </c>
      <c r="AQ4903" s="5"/>
      <c r="AR4903" s="7">
        <f>IFERROR('Formato Productividad'!$AM4903/'Formato Productividad'!$N4903,0)</f>
        <v>0</v>
      </c>
      <c r="AS4903" s="7">
        <f>IFERROR('Formato Productividad'!$AG4903/'Formato Productividad'!$O4903,0)</f>
        <v>0</v>
      </c>
      <c r="AT4903" s="71">
        <f>IFERROR('Formato Productividad'!$AI4903/'Formato Productividad'!$M4903,0)</f>
        <v>0</v>
      </c>
      <c r="AU4903" s="74"/>
    </row>
    <row r="4904" spans="1:47" s="33" customFormat="1" ht="25.5" customHeight="1" x14ac:dyDescent="0.25">
      <c r="A4904" s="39">
        <v>4903</v>
      </c>
      <c r="B4904" s="5"/>
      <c r="C4904" s="5"/>
      <c r="D4904" s="5"/>
      <c r="E4904" s="6" t="str">
        <f>IFERROR(VLOOKUP(D4904,'Formato validacion'!$E$2:$F$131,2,0),"Escoja un ESM")</f>
        <v>Escoja un ESM</v>
      </c>
      <c r="F4904" s="31"/>
      <c r="G4904" s="5"/>
      <c r="H4904" s="5"/>
      <c r="I4904" s="5"/>
      <c r="J4904" s="5"/>
      <c r="K4904" s="5"/>
      <c r="L4904" s="6" t="str">
        <f>IFERROR(VLOOKUP(K4904,Tabla4[[ESPECIALIDADES]:[ÁREA DE LA ESPECIALIDAD]],2,0),"Escoja una especialidad")</f>
        <v>Escoja una especialidad</v>
      </c>
      <c r="M4904" s="5"/>
      <c r="N4904" s="5"/>
      <c r="O4904" s="5"/>
      <c r="P4904" s="6">
        <f>'Formato Productividad'!$M4904-'Formato Productividad'!$AI4904</f>
        <v>0</v>
      </c>
      <c r="Q4904" s="6" t="str">
        <f>IFERROR(VLOOKUP('Formato Productividad'!$K4904,Tabla4[],3,0),"Escoja una especialidad")</f>
        <v>Escoja una especialidad</v>
      </c>
      <c r="R4904" s="6" t="str">
        <f t="shared" si="304"/>
        <v>No aplica</v>
      </c>
      <c r="S4904" s="5"/>
      <c r="T4904" s="5"/>
      <c r="U4904" s="5"/>
      <c r="V4904" s="6">
        <f t="shared" si="305"/>
        <v>0</v>
      </c>
      <c r="W4904" s="6" t="str">
        <f t="shared" si="306"/>
        <v>No aplica</v>
      </c>
      <c r="X4904" s="35" t="str">
        <f t="shared" si="307"/>
        <v>No aplica</v>
      </c>
      <c r="Y4904" s="37"/>
      <c r="Z4904" s="38"/>
      <c r="AA4904" s="36"/>
      <c r="AB4904" s="38"/>
      <c r="AC4904" s="37"/>
      <c r="AD4904" s="38"/>
      <c r="AE4904" s="37"/>
      <c r="AF4904" s="38"/>
      <c r="AG4904" s="37"/>
      <c r="AH4904" s="38"/>
      <c r="AI4904" s="36"/>
      <c r="AJ4904" s="5"/>
      <c r="AK4904" s="5"/>
      <c r="AL4904" s="6">
        <f>IFERROR('Formato Productividad'!$Y4904+'Formato Productividad'!$AA4904+'Formato Productividad'!$AC4904,0)+'Formato Productividad'!$AE4904</f>
        <v>0</v>
      </c>
      <c r="AM4904" s="6">
        <f>IFERROR((('Formato Productividad'!$T4904+'Formato Productividad'!$V4904+'Formato Productividad'!$U4904)/'Formato Productividad'!$Q4904),0)+'Formato Productividad'!$AL4904</f>
        <v>0</v>
      </c>
      <c r="AN4904" s="7">
        <f>IFERROR(('Formato Productividad'!$AM4904/'Formato Productividad'!$N4904)*('Formato Productividad'!$N4904/'Formato Productividad'!$P4904),0)</f>
        <v>0</v>
      </c>
      <c r="AO4904" s="7">
        <f>IFERROR(('Formato Productividad'!$AG4904/'Formato Productividad'!$O4904)*('Formato Productividad'!$O4904/'Formato Productividad'!$P4904),0)</f>
        <v>0</v>
      </c>
      <c r="AP4904" s="7">
        <f>'Formato Productividad'!$AN4904+'Formato Productividad'!$AO4904</f>
        <v>0</v>
      </c>
      <c r="AQ4904" s="5"/>
      <c r="AR4904" s="7">
        <f>IFERROR('Formato Productividad'!$AM4904/'Formato Productividad'!$N4904,0)</f>
        <v>0</v>
      </c>
      <c r="AS4904" s="7">
        <f>IFERROR('Formato Productividad'!$AG4904/'Formato Productividad'!$O4904,0)</f>
        <v>0</v>
      </c>
      <c r="AT4904" s="71">
        <f>IFERROR('Formato Productividad'!$AI4904/'Formato Productividad'!$M4904,0)</f>
        <v>0</v>
      </c>
      <c r="AU4904" s="74"/>
    </row>
    <row r="4905" spans="1:47" s="33" customFormat="1" ht="25.5" customHeight="1" x14ac:dyDescent="0.25">
      <c r="A4905" s="39">
        <v>4904</v>
      </c>
      <c r="B4905" s="5"/>
      <c r="C4905" s="5"/>
      <c r="D4905" s="5"/>
      <c r="E4905" s="6" t="str">
        <f>IFERROR(VLOOKUP(D4905,'Formato validacion'!$E$2:$F$131,2,0),"Escoja un ESM")</f>
        <v>Escoja un ESM</v>
      </c>
      <c r="F4905" s="31"/>
      <c r="G4905" s="5"/>
      <c r="H4905" s="5"/>
      <c r="I4905" s="5"/>
      <c r="J4905" s="5"/>
      <c r="K4905" s="5"/>
      <c r="L4905" s="6" t="str">
        <f>IFERROR(VLOOKUP(K4905,Tabla4[[ESPECIALIDADES]:[ÁREA DE LA ESPECIALIDAD]],2,0),"Escoja una especialidad")</f>
        <v>Escoja una especialidad</v>
      </c>
      <c r="M4905" s="5"/>
      <c r="N4905" s="5"/>
      <c r="O4905" s="5"/>
      <c r="P4905" s="6">
        <f>'Formato Productividad'!$M4905-'Formato Productividad'!$AI4905</f>
        <v>0</v>
      </c>
      <c r="Q4905" s="6" t="str">
        <f>IFERROR(VLOOKUP('Formato Productividad'!$K4905,Tabla4[],3,0),"Escoja una especialidad")</f>
        <v>Escoja una especialidad</v>
      </c>
      <c r="R4905" s="6" t="str">
        <f t="shared" si="304"/>
        <v>No aplica</v>
      </c>
      <c r="S4905" s="5"/>
      <c r="T4905" s="5"/>
      <c r="U4905" s="5"/>
      <c r="V4905" s="6">
        <f t="shared" si="305"/>
        <v>0</v>
      </c>
      <c r="W4905" s="6" t="str">
        <f t="shared" si="306"/>
        <v>No aplica</v>
      </c>
      <c r="X4905" s="35" t="str">
        <f t="shared" si="307"/>
        <v>No aplica</v>
      </c>
      <c r="Y4905" s="37"/>
      <c r="Z4905" s="38"/>
      <c r="AA4905" s="36"/>
      <c r="AB4905" s="38"/>
      <c r="AC4905" s="37"/>
      <c r="AD4905" s="38"/>
      <c r="AE4905" s="37"/>
      <c r="AF4905" s="38"/>
      <c r="AG4905" s="37"/>
      <c r="AH4905" s="38"/>
      <c r="AI4905" s="36"/>
      <c r="AJ4905" s="5"/>
      <c r="AK4905" s="5"/>
      <c r="AL4905" s="6">
        <f>IFERROR('Formato Productividad'!$Y4905+'Formato Productividad'!$AA4905+'Formato Productividad'!$AC4905,0)+'Formato Productividad'!$AE4905</f>
        <v>0</v>
      </c>
      <c r="AM4905" s="6">
        <f>IFERROR((('Formato Productividad'!$T4905+'Formato Productividad'!$V4905+'Formato Productividad'!$U4905)/'Formato Productividad'!$Q4905),0)+'Formato Productividad'!$AL4905</f>
        <v>0</v>
      </c>
      <c r="AN4905" s="7">
        <f>IFERROR(('Formato Productividad'!$AM4905/'Formato Productividad'!$N4905)*('Formato Productividad'!$N4905/'Formato Productividad'!$P4905),0)</f>
        <v>0</v>
      </c>
      <c r="AO4905" s="7">
        <f>IFERROR(('Formato Productividad'!$AG4905/'Formato Productividad'!$O4905)*('Formato Productividad'!$O4905/'Formato Productividad'!$P4905),0)</f>
        <v>0</v>
      </c>
      <c r="AP4905" s="7">
        <f>'Formato Productividad'!$AN4905+'Formato Productividad'!$AO4905</f>
        <v>0</v>
      </c>
      <c r="AQ4905" s="5"/>
      <c r="AR4905" s="7">
        <f>IFERROR('Formato Productividad'!$AM4905/'Formato Productividad'!$N4905,0)</f>
        <v>0</v>
      </c>
      <c r="AS4905" s="7">
        <f>IFERROR('Formato Productividad'!$AG4905/'Formato Productividad'!$O4905,0)</f>
        <v>0</v>
      </c>
      <c r="AT4905" s="71">
        <f>IFERROR('Formato Productividad'!$AI4905/'Formato Productividad'!$M4905,0)</f>
        <v>0</v>
      </c>
      <c r="AU4905" s="74"/>
    </row>
    <row r="4906" spans="1:47" s="33" customFormat="1" ht="25.5" customHeight="1" x14ac:dyDescent="0.25">
      <c r="A4906" s="39">
        <v>4905</v>
      </c>
      <c r="B4906" s="5"/>
      <c r="C4906" s="5"/>
      <c r="D4906" s="5"/>
      <c r="E4906" s="6" t="str">
        <f>IFERROR(VLOOKUP(D4906,'Formato validacion'!$E$2:$F$131,2,0),"Escoja un ESM")</f>
        <v>Escoja un ESM</v>
      </c>
      <c r="F4906" s="31"/>
      <c r="G4906" s="5"/>
      <c r="H4906" s="5"/>
      <c r="I4906" s="5"/>
      <c r="J4906" s="5"/>
      <c r="K4906" s="5"/>
      <c r="L4906" s="6" t="str">
        <f>IFERROR(VLOOKUP(K4906,Tabla4[[ESPECIALIDADES]:[ÁREA DE LA ESPECIALIDAD]],2,0),"Escoja una especialidad")</f>
        <v>Escoja una especialidad</v>
      </c>
      <c r="M4906" s="5"/>
      <c r="N4906" s="5"/>
      <c r="O4906" s="5"/>
      <c r="P4906" s="6">
        <f>'Formato Productividad'!$M4906-'Formato Productividad'!$AI4906</f>
        <v>0</v>
      </c>
      <c r="Q4906" s="6" t="str">
        <f>IFERROR(VLOOKUP('Formato Productividad'!$K4906,Tabla4[],3,0),"Escoja una especialidad")</f>
        <v>Escoja una especialidad</v>
      </c>
      <c r="R4906" s="6" t="str">
        <f t="shared" si="304"/>
        <v>No aplica</v>
      </c>
      <c r="S4906" s="5"/>
      <c r="T4906" s="5"/>
      <c r="U4906" s="5"/>
      <c r="V4906" s="6">
        <f t="shared" si="305"/>
        <v>0</v>
      </c>
      <c r="W4906" s="6" t="str">
        <f t="shared" si="306"/>
        <v>No aplica</v>
      </c>
      <c r="X4906" s="35" t="str">
        <f t="shared" si="307"/>
        <v>No aplica</v>
      </c>
      <c r="Y4906" s="37"/>
      <c r="Z4906" s="38"/>
      <c r="AA4906" s="36"/>
      <c r="AB4906" s="38"/>
      <c r="AC4906" s="37"/>
      <c r="AD4906" s="38"/>
      <c r="AE4906" s="37"/>
      <c r="AF4906" s="38"/>
      <c r="AG4906" s="37"/>
      <c r="AH4906" s="38"/>
      <c r="AI4906" s="36"/>
      <c r="AJ4906" s="5"/>
      <c r="AK4906" s="5"/>
      <c r="AL4906" s="6">
        <f>IFERROR('Formato Productividad'!$Y4906+'Formato Productividad'!$AA4906+'Formato Productividad'!$AC4906,0)+'Formato Productividad'!$AE4906</f>
        <v>0</v>
      </c>
      <c r="AM4906" s="6">
        <f>IFERROR((('Formato Productividad'!$T4906+'Formato Productividad'!$V4906+'Formato Productividad'!$U4906)/'Formato Productividad'!$Q4906),0)+'Formato Productividad'!$AL4906</f>
        <v>0</v>
      </c>
      <c r="AN4906" s="7">
        <f>IFERROR(('Formato Productividad'!$AM4906/'Formato Productividad'!$N4906)*('Formato Productividad'!$N4906/'Formato Productividad'!$P4906),0)</f>
        <v>0</v>
      </c>
      <c r="AO4906" s="7">
        <f>IFERROR(('Formato Productividad'!$AG4906/'Formato Productividad'!$O4906)*('Formato Productividad'!$O4906/'Formato Productividad'!$P4906),0)</f>
        <v>0</v>
      </c>
      <c r="AP4906" s="7">
        <f>'Formato Productividad'!$AN4906+'Formato Productividad'!$AO4906</f>
        <v>0</v>
      </c>
      <c r="AQ4906" s="5"/>
      <c r="AR4906" s="7">
        <f>IFERROR('Formato Productividad'!$AM4906/'Formato Productividad'!$N4906,0)</f>
        <v>0</v>
      </c>
      <c r="AS4906" s="7">
        <f>IFERROR('Formato Productividad'!$AG4906/'Formato Productividad'!$O4906,0)</f>
        <v>0</v>
      </c>
      <c r="AT4906" s="71">
        <f>IFERROR('Formato Productividad'!$AI4906/'Formato Productividad'!$M4906,0)</f>
        <v>0</v>
      </c>
      <c r="AU4906" s="74"/>
    </row>
    <row r="4907" spans="1:47" s="33" customFormat="1" ht="25.5" customHeight="1" x14ac:dyDescent="0.25">
      <c r="A4907" s="39">
        <v>4906</v>
      </c>
      <c r="B4907" s="5"/>
      <c r="C4907" s="5"/>
      <c r="D4907" s="5"/>
      <c r="E4907" s="6" t="str">
        <f>IFERROR(VLOOKUP(D4907,'Formato validacion'!$E$2:$F$131,2,0),"Escoja un ESM")</f>
        <v>Escoja un ESM</v>
      </c>
      <c r="F4907" s="31"/>
      <c r="G4907" s="5"/>
      <c r="H4907" s="5"/>
      <c r="I4907" s="5"/>
      <c r="J4907" s="5"/>
      <c r="K4907" s="5"/>
      <c r="L4907" s="6" t="str">
        <f>IFERROR(VLOOKUP(K4907,Tabla4[[ESPECIALIDADES]:[ÁREA DE LA ESPECIALIDAD]],2,0),"Escoja una especialidad")</f>
        <v>Escoja una especialidad</v>
      </c>
      <c r="M4907" s="5"/>
      <c r="N4907" s="5"/>
      <c r="O4907" s="5"/>
      <c r="P4907" s="6">
        <f>'Formato Productividad'!$M4907-'Formato Productividad'!$AI4907</f>
        <v>0</v>
      </c>
      <c r="Q4907" s="6" t="str">
        <f>IFERROR(VLOOKUP('Formato Productividad'!$K4907,Tabla4[],3,0),"Escoja una especialidad")</f>
        <v>Escoja una especialidad</v>
      </c>
      <c r="R4907" s="6" t="str">
        <f t="shared" si="304"/>
        <v>No aplica</v>
      </c>
      <c r="S4907" s="5"/>
      <c r="T4907" s="5"/>
      <c r="U4907" s="5"/>
      <c r="V4907" s="6">
        <f t="shared" si="305"/>
        <v>0</v>
      </c>
      <c r="W4907" s="6" t="str">
        <f t="shared" si="306"/>
        <v>No aplica</v>
      </c>
      <c r="X4907" s="35" t="str">
        <f t="shared" si="307"/>
        <v>No aplica</v>
      </c>
      <c r="Y4907" s="37"/>
      <c r="Z4907" s="38"/>
      <c r="AA4907" s="36"/>
      <c r="AB4907" s="38"/>
      <c r="AC4907" s="37"/>
      <c r="AD4907" s="38"/>
      <c r="AE4907" s="37"/>
      <c r="AF4907" s="38"/>
      <c r="AG4907" s="37"/>
      <c r="AH4907" s="38"/>
      <c r="AI4907" s="36"/>
      <c r="AJ4907" s="5"/>
      <c r="AK4907" s="5"/>
      <c r="AL4907" s="6">
        <f>IFERROR('Formato Productividad'!$Y4907+'Formato Productividad'!$AA4907+'Formato Productividad'!$AC4907,0)+'Formato Productividad'!$AE4907</f>
        <v>0</v>
      </c>
      <c r="AM4907" s="6">
        <f>IFERROR((('Formato Productividad'!$T4907+'Formato Productividad'!$V4907+'Formato Productividad'!$U4907)/'Formato Productividad'!$Q4907),0)+'Formato Productividad'!$AL4907</f>
        <v>0</v>
      </c>
      <c r="AN4907" s="7">
        <f>IFERROR(('Formato Productividad'!$AM4907/'Formato Productividad'!$N4907)*('Formato Productividad'!$N4907/'Formato Productividad'!$P4907),0)</f>
        <v>0</v>
      </c>
      <c r="AO4907" s="7">
        <f>IFERROR(('Formato Productividad'!$AG4907/'Formato Productividad'!$O4907)*('Formato Productividad'!$O4907/'Formato Productividad'!$P4907),0)</f>
        <v>0</v>
      </c>
      <c r="AP4907" s="7">
        <f>'Formato Productividad'!$AN4907+'Formato Productividad'!$AO4907</f>
        <v>0</v>
      </c>
      <c r="AQ4907" s="5"/>
      <c r="AR4907" s="7">
        <f>IFERROR('Formato Productividad'!$AM4907/'Formato Productividad'!$N4907,0)</f>
        <v>0</v>
      </c>
      <c r="AS4907" s="7">
        <f>IFERROR('Formato Productividad'!$AG4907/'Formato Productividad'!$O4907,0)</f>
        <v>0</v>
      </c>
      <c r="AT4907" s="71">
        <f>IFERROR('Formato Productividad'!$AI4907/'Formato Productividad'!$M4907,0)</f>
        <v>0</v>
      </c>
      <c r="AU4907" s="74"/>
    </row>
    <row r="4908" spans="1:47" s="33" customFormat="1" ht="25.5" customHeight="1" x14ac:dyDescent="0.25">
      <c r="A4908" s="39">
        <v>4907</v>
      </c>
      <c r="B4908" s="5"/>
      <c r="C4908" s="5"/>
      <c r="D4908" s="5"/>
      <c r="E4908" s="6" t="str">
        <f>IFERROR(VLOOKUP(D4908,'Formato validacion'!$E$2:$F$131,2,0),"Escoja un ESM")</f>
        <v>Escoja un ESM</v>
      </c>
      <c r="F4908" s="31"/>
      <c r="G4908" s="5"/>
      <c r="H4908" s="5"/>
      <c r="I4908" s="5"/>
      <c r="J4908" s="5"/>
      <c r="K4908" s="5"/>
      <c r="L4908" s="6" t="str">
        <f>IFERROR(VLOOKUP(K4908,Tabla4[[ESPECIALIDADES]:[ÁREA DE LA ESPECIALIDAD]],2,0),"Escoja una especialidad")</f>
        <v>Escoja una especialidad</v>
      </c>
      <c r="M4908" s="5"/>
      <c r="N4908" s="5"/>
      <c r="O4908" s="5"/>
      <c r="P4908" s="6">
        <f>'Formato Productividad'!$M4908-'Formato Productividad'!$AI4908</f>
        <v>0</v>
      </c>
      <c r="Q4908" s="6" t="str">
        <f>IFERROR(VLOOKUP('Formato Productividad'!$K4908,Tabla4[],3,0),"Escoja una especialidad")</f>
        <v>Escoja una especialidad</v>
      </c>
      <c r="R4908" s="6" t="str">
        <f t="shared" si="304"/>
        <v>No aplica</v>
      </c>
      <c r="S4908" s="5"/>
      <c r="T4908" s="5"/>
      <c r="U4908" s="5"/>
      <c r="V4908" s="6">
        <f t="shared" si="305"/>
        <v>0</v>
      </c>
      <c r="W4908" s="6" t="str">
        <f t="shared" si="306"/>
        <v>No aplica</v>
      </c>
      <c r="X4908" s="35" t="str">
        <f t="shared" si="307"/>
        <v>No aplica</v>
      </c>
      <c r="Y4908" s="37"/>
      <c r="Z4908" s="38"/>
      <c r="AA4908" s="36"/>
      <c r="AB4908" s="38"/>
      <c r="AC4908" s="37"/>
      <c r="AD4908" s="38"/>
      <c r="AE4908" s="37"/>
      <c r="AF4908" s="38"/>
      <c r="AG4908" s="37"/>
      <c r="AH4908" s="38"/>
      <c r="AI4908" s="36"/>
      <c r="AJ4908" s="5"/>
      <c r="AK4908" s="5"/>
      <c r="AL4908" s="6">
        <f>IFERROR('Formato Productividad'!$Y4908+'Formato Productividad'!$AA4908+'Formato Productividad'!$AC4908,0)+'Formato Productividad'!$AE4908</f>
        <v>0</v>
      </c>
      <c r="AM4908" s="6">
        <f>IFERROR((('Formato Productividad'!$T4908+'Formato Productividad'!$V4908+'Formato Productividad'!$U4908)/'Formato Productividad'!$Q4908),0)+'Formato Productividad'!$AL4908</f>
        <v>0</v>
      </c>
      <c r="AN4908" s="7">
        <f>IFERROR(('Formato Productividad'!$AM4908/'Formato Productividad'!$N4908)*('Formato Productividad'!$N4908/'Formato Productividad'!$P4908),0)</f>
        <v>0</v>
      </c>
      <c r="AO4908" s="7">
        <f>IFERROR(('Formato Productividad'!$AG4908/'Formato Productividad'!$O4908)*('Formato Productividad'!$O4908/'Formato Productividad'!$P4908),0)</f>
        <v>0</v>
      </c>
      <c r="AP4908" s="7">
        <f>'Formato Productividad'!$AN4908+'Formato Productividad'!$AO4908</f>
        <v>0</v>
      </c>
      <c r="AQ4908" s="5"/>
      <c r="AR4908" s="7">
        <f>IFERROR('Formato Productividad'!$AM4908/'Formato Productividad'!$N4908,0)</f>
        <v>0</v>
      </c>
      <c r="AS4908" s="7">
        <f>IFERROR('Formato Productividad'!$AG4908/'Formato Productividad'!$O4908,0)</f>
        <v>0</v>
      </c>
      <c r="AT4908" s="71">
        <f>IFERROR('Formato Productividad'!$AI4908/'Formato Productividad'!$M4908,0)</f>
        <v>0</v>
      </c>
      <c r="AU4908" s="74"/>
    </row>
    <row r="4909" spans="1:47" s="33" customFormat="1" ht="25.5" customHeight="1" x14ac:dyDescent="0.25">
      <c r="A4909" s="39">
        <v>4908</v>
      </c>
      <c r="B4909" s="5"/>
      <c r="C4909" s="5"/>
      <c r="D4909" s="5"/>
      <c r="E4909" s="6" t="str">
        <f>IFERROR(VLOOKUP(D4909,'Formato validacion'!$E$2:$F$131,2,0),"Escoja un ESM")</f>
        <v>Escoja un ESM</v>
      </c>
      <c r="F4909" s="31"/>
      <c r="G4909" s="5"/>
      <c r="H4909" s="5"/>
      <c r="I4909" s="5"/>
      <c r="J4909" s="5"/>
      <c r="K4909" s="5"/>
      <c r="L4909" s="6" t="str">
        <f>IFERROR(VLOOKUP(K4909,Tabla4[[ESPECIALIDADES]:[ÁREA DE LA ESPECIALIDAD]],2,0),"Escoja una especialidad")</f>
        <v>Escoja una especialidad</v>
      </c>
      <c r="M4909" s="5"/>
      <c r="N4909" s="5"/>
      <c r="O4909" s="5"/>
      <c r="P4909" s="6">
        <f>'Formato Productividad'!$M4909-'Formato Productividad'!$AI4909</f>
        <v>0</v>
      </c>
      <c r="Q4909" s="6" t="str">
        <f>IFERROR(VLOOKUP('Formato Productividad'!$K4909,Tabla4[],3,0),"Escoja una especialidad")</f>
        <v>Escoja una especialidad</v>
      </c>
      <c r="R4909" s="6" t="str">
        <f t="shared" si="304"/>
        <v>No aplica</v>
      </c>
      <c r="S4909" s="5"/>
      <c r="T4909" s="5"/>
      <c r="U4909" s="5"/>
      <c r="V4909" s="6">
        <f t="shared" si="305"/>
        <v>0</v>
      </c>
      <c r="W4909" s="6" t="str">
        <f t="shared" si="306"/>
        <v>No aplica</v>
      </c>
      <c r="X4909" s="35" t="str">
        <f t="shared" si="307"/>
        <v>No aplica</v>
      </c>
      <c r="Y4909" s="37"/>
      <c r="Z4909" s="38"/>
      <c r="AA4909" s="36"/>
      <c r="AB4909" s="38"/>
      <c r="AC4909" s="37"/>
      <c r="AD4909" s="38"/>
      <c r="AE4909" s="37"/>
      <c r="AF4909" s="38"/>
      <c r="AG4909" s="37"/>
      <c r="AH4909" s="38"/>
      <c r="AI4909" s="36"/>
      <c r="AJ4909" s="5"/>
      <c r="AK4909" s="5"/>
      <c r="AL4909" s="6">
        <f>IFERROR('Formato Productividad'!$Y4909+'Formato Productividad'!$AA4909+'Formato Productividad'!$AC4909,0)+'Formato Productividad'!$AE4909</f>
        <v>0</v>
      </c>
      <c r="AM4909" s="6">
        <f>IFERROR((('Formato Productividad'!$T4909+'Formato Productividad'!$V4909+'Formato Productividad'!$U4909)/'Formato Productividad'!$Q4909),0)+'Formato Productividad'!$AL4909</f>
        <v>0</v>
      </c>
      <c r="AN4909" s="7">
        <f>IFERROR(('Formato Productividad'!$AM4909/'Formato Productividad'!$N4909)*('Formato Productividad'!$N4909/'Formato Productividad'!$P4909),0)</f>
        <v>0</v>
      </c>
      <c r="AO4909" s="7">
        <f>IFERROR(('Formato Productividad'!$AG4909/'Formato Productividad'!$O4909)*('Formato Productividad'!$O4909/'Formato Productividad'!$P4909),0)</f>
        <v>0</v>
      </c>
      <c r="AP4909" s="7">
        <f>'Formato Productividad'!$AN4909+'Formato Productividad'!$AO4909</f>
        <v>0</v>
      </c>
      <c r="AQ4909" s="5"/>
      <c r="AR4909" s="7">
        <f>IFERROR('Formato Productividad'!$AM4909/'Formato Productividad'!$N4909,0)</f>
        <v>0</v>
      </c>
      <c r="AS4909" s="7">
        <f>IFERROR('Formato Productividad'!$AG4909/'Formato Productividad'!$O4909,0)</f>
        <v>0</v>
      </c>
      <c r="AT4909" s="71">
        <f>IFERROR('Formato Productividad'!$AI4909/'Formato Productividad'!$M4909,0)</f>
        <v>0</v>
      </c>
      <c r="AU4909" s="74"/>
    </row>
    <row r="4910" spans="1:47" s="33" customFormat="1" ht="25.5" customHeight="1" x14ac:dyDescent="0.25">
      <c r="A4910" s="39">
        <v>4909</v>
      </c>
      <c r="B4910" s="5"/>
      <c r="C4910" s="5"/>
      <c r="D4910" s="5"/>
      <c r="E4910" s="6" t="str">
        <f>IFERROR(VLOOKUP(D4910,'Formato validacion'!$E$2:$F$131,2,0),"Escoja un ESM")</f>
        <v>Escoja un ESM</v>
      </c>
      <c r="F4910" s="31"/>
      <c r="G4910" s="5"/>
      <c r="H4910" s="5"/>
      <c r="I4910" s="5"/>
      <c r="J4910" s="5"/>
      <c r="K4910" s="5"/>
      <c r="L4910" s="6" t="str">
        <f>IFERROR(VLOOKUP(K4910,Tabla4[[ESPECIALIDADES]:[ÁREA DE LA ESPECIALIDAD]],2,0),"Escoja una especialidad")</f>
        <v>Escoja una especialidad</v>
      </c>
      <c r="M4910" s="5"/>
      <c r="N4910" s="5"/>
      <c r="O4910" s="5"/>
      <c r="P4910" s="6">
        <f>'Formato Productividad'!$M4910-'Formato Productividad'!$AI4910</f>
        <v>0</v>
      </c>
      <c r="Q4910" s="6" t="str">
        <f>IFERROR(VLOOKUP('Formato Productividad'!$K4910,Tabla4[],3,0),"Escoja una especialidad")</f>
        <v>Escoja una especialidad</v>
      </c>
      <c r="R4910" s="6" t="str">
        <f t="shared" si="304"/>
        <v>No aplica</v>
      </c>
      <c r="S4910" s="5"/>
      <c r="T4910" s="5"/>
      <c r="U4910" s="5"/>
      <c r="V4910" s="6">
        <f t="shared" si="305"/>
        <v>0</v>
      </c>
      <c r="W4910" s="6" t="str">
        <f t="shared" si="306"/>
        <v>No aplica</v>
      </c>
      <c r="X4910" s="35" t="str">
        <f t="shared" si="307"/>
        <v>No aplica</v>
      </c>
      <c r="Y4910" s="37"/>
      <c r="Z4910" s="38"/>
      <c r="AA4910" s="36"/>
      <c r="AB4910" s="38"/>
      <c r="AC4910" s="37"/>
      <c r="AD4910" s="38"/>
      <c r="AE4910" s="37"/>
      <c r="AF4910" s="38"/>
      <c r="AG4910" s="37"/>
      <c r="AH4910" s="38"/>
      <c r="AI4910" s="36"/>
      <c r="AJ4910" s="5"/>
      <c r="AK4910" s="5"/>
      <c r="AL4910" s="6">
        <f>IFERROR('Formato Productividad'!$Y4910+'Formato Productividad'!$AA4910+'Formato Productividad'!$AC4910,0)+'Formato Productividad'!$AE4910</f>
        <v>0</v>
      </c>
      <c r="AM4910" s="6">
        <f>IFERROR((('Formato Productividad'!$T4910+'Formato Productividad'!$V4910+'Formato Productividad'!$U4910)/'Formato Productividad'!$Q4910),0)+'Formato Productividad'!$AL4910</f>
        <v>0</v>
      </c>
      <c r="AN4910" s="7">
        <f>IFERROR(('Formato Productividad'!$AM4910/'Formato Productividad'!$N4910)*('Formato Productividad'!$N4910/'Formato Productividad'!$P4910),0)</f>
        <v>0</v>
      </c>
      <c r="AO4910" s="7">
        <f>IFERROR(('Formato Productividad'!$AG4910/'Formato Productividad'!$O4910)*('Formato Productividad'!$O4910/'Formato Productividad'!$P4910),0)</f>
        <v>0</v>
      </c>
      <c r="AP4910" s="7">
        <f>'Formato Productividad'!$AN4910+'Formato Productividad'!$AO4910</f>
        <v>0</v>
      </c>
      <c r="AQ4910" s="5"/>
      <c r="AR4910" s="7">
        <f>IFERROR('Formato Productividad'!$AM4910/'Formato Productividad'!$N4910,0)</f>
        <v>0</v>
      </c>
      <c r="AS4910" s="7">
        <f>IFERROR('Formato Productividad'!$AG4910/'Formato Productividad'!$O4910,0)</f>
        <v>0</v>
      </c>
      <c r="AT4910" s="71">
        <f>IFERROR('Formato Productividad'!$AI4910/'Formato Productividad'!$M4910,0)</f>
        <v>0</v>
      </c>
      <c r="AU4910" s="74"/>
    </row>
    <row r="4911" spans="1:47" s="33" customFormat="1" ht="25.5" customHeight="1" x14ac:dyDescent="0.25">
      <c r="A4911" s="39">
        <v>4910</v>
      </c>
      <c r="B4911" s="5"/>
      <c r="C4911" s="5"/>
      <c r="D4911" s="5"/>
      <c r="E4911" s="6" t="str">
        <f>IFERROR(VLOOKUP(D4911,'Formato validacion'!$E$2:$F$131,2,0),"Escoja un ESM")</f>
        <v>Escoja un ESM</v>
      </c>
      <c r="F4911" s="31"/>
      <c r="G4911" s="5"/>
      <c r="H4911" s="5"/>
      <c r="I4911" s="5"/>
      <c r="J4911" s="5"/>
      <c r="K4911" s="5"/>
      <c r="L4911" s="6" t="str">
        <f>IFERROR(VLOOKUP(K4911,Tabla4[[ESPECIALIDADES]:[ÁREA DE LA ESPECIALIDAD]],2,0),"Escoja una especialidad")</f>
        <v>Escoja una especialidad</v>
      </c>
      <c r="M4911" s="5"/>
      <c r="N4911" s="5"/>
      <c r="O4911" s="5"/>
      <c r="P4911" s="6">
        <f>'Formato Productividad'!$M4911-'Formato Productividad'!$AI4911</f>
        <v>0</v>
      </c>
      <c r="Q4911" s="6" t="str">
        <f>IFERROR(VLOOKUP('Formato Productividad'!$K4911,Tabla4[],3,0),"Escoja una especialidad")</f>
        <v>Escoja una especialidad</v>
      </c>
      <c r="R4911" s="6" t="str">
        <f t="shared" si="304"/>
        <v>No aplica</v>
      </c>
      <c r="S4911" s="5"/>
      <c r="T4911" s="5"/>
      <c r="U4911" s="5"/>
      <c r="V4911" s="6">
        <f t="shared" si="305"/>
        <v>0</v>
      </c>
      <c r="W4911" s="6" t="str">
        <f t="shared" si="306"/>
        <v>No aplica</v>
      </c>
      <c r="X4911" s="35" t="str">
        <f t="shared" si="307"/>
        <v>No aplica</v>
      </c>
      <c r="Y4911" s="37"/>
      <c r="Z4911" s="38"/>
      <c r="AA4911" s="36"/>
      <c r="AB4911" s="38"/>
      <c r="AC4911" s="37"/>
      <c r="AD4911" s="38"/>
      <c r="AE4911" s="37"/>
      <c r="AF4911" s="38"/>
      <c r="AG4911" s="37"/>
      <c r="AH4911" s="38"/>
      <c r="AI4911" s="36"/>
      <c r="AJ4911" s="5"/>
      <c r="AK4911" s="5"/>
      <c r="AL4911" s="6">
        <f>IFERROR('Formato Productividad'!$Y4911+'Formato Productividad'!$AA4911+'Formato Productividad'!$AC4911,0)+'Formato Productividad'!$AE4911</f>
        <v>0</v>
      </c>
      <c r="AM4911" s="6">
        <f>IFERROR((('Formato Productividad'!$T4911+'Formato Productividad'!$V4911+'Formato Productividad'!$U4911)/'Formato Productividad'!$Q4911),0)+'Formato Productividad'!$AL4911</f>
        <v>0</v>
      </c>
      <c r="AN4911" s="7">
        <f>IFERROR(('Formato Productividad'!$AM4911/'Formato Productividad'!$N4911)*('Formato Productividad'!$N4911/'Formato Productividad'!$P4911),0)</f>
        <v>0</v>
      </c>
      <c r="AO4911" s="7">
        <f>IFERROR(('Formato Productividad'!$AG4911/'Formato Productividad'!$O4911)*('Formato Productividad'!$O4911/'Formato Productividad'!$P4911),0)</f>
        <v>0</v>
      </c>
      <c r="AP4911" s="7">
        <f>'Formato Productividad'!$AN4911+'Formato Productividad'!$AO4911</f>
        <v>0</v>
      </c>
      <c r="AQ4911" s="5"/>
      <c r="AR4911" s="7">
        <f>IFERROR('Formato Productividad'!$AM4911/'Formato Productividad'!$N4911,0)</f>
        <v>0</v>
      </c>
      <c r="AS4911" s="7">
        <f>IFERROR('Formato Productividad'!$AG4911/'Formato Productividad'!$O4911,0)</f>
        <v>0</v>
      </c>
      <c r="AT4911" s="71">
        <f>IFERROR('Formato Productividad'!$AI4911/'Formato Productividad'!$M4911,0)</f>
        <v>0</v>
      </c>
      <c r="AU4911" s="74"/>
    </row>
    <row r="4912" spans="1:47" s="33" customFormat="1" ht="25.5" customHeight="1" x14ac:dyDescent="0.25">
      <c r="A4912" s="39">
        <v>4911</v>
      </c>
      <c r="B4912" s="5"/>
      <c r="C4912" s="5"/>
      <c r="D4912" s="5"/>
      <c r="E4912" s="6" t="str">
        <f>IFERROR(VLOOKUP(D4912,'Formato validacion'!$E$2:$F$131,2,0),"Escoja un ESM")</f>
        <v>Escoja un ESM</v>
      </c>
      <c r="F4912" s="31"/>
      <c r="G4912" s="5"/>
      <c r="H4912" s="5"/>
      <c r="I4912" s="5"/>
      <c r="J4912" s="5"/>
      <c r="K4912" s="5"/>
      <c r="L4912" s="6" t="str">
        <f>IFERROR(VLOOKUP(K4912,Tabla4[[ESPECIALIDADES]:[ÁREA DE LA ESPECIALIDAD]],2,0),"Escoja una especialidad")</f>
        <v>Escoja una especialidad</v>
      </c>
      <c r="M4912" s="5"/>
      <c r="N4912" s="5"/>
      <c r="O4912" s="5"/>
      <c r="P4912" s="6">
        <f>'Formato Productividad'!$M4912-'Formato Productividad'!$AI4912</f>
        <v>0</v>
      </c>
      <c r="Q4912" s="6" t="str">
        <f>IFERROR(VLOOKUP('Formato Productividad'!$K4912,Tabla4[],3,0),"Escoja una especialidad")</f>
        <v>Escoja una especialidad</v>
      </c>
      <c r="R4912" s="6" t="str">
        <f t="shared" si="304"/>
        <v>No aplica</v>
      </c>
      <c r="S4912" s="5"/>
      <c r="T4912" s="5"/>
      <c r="U4912" s="5"/>
      <c r="V4912" s="6">
        <f t="shared" si="305"/>
        <v>0</v>
      </c>
      <c r="W4912" s="6" t="str">
        <f t="shared" si="306"/>
        <v>No aplica</v>
      </c>
      <c r="X4912" s="35" t="str">
        <f t="shared" si="307"/>
        <v>No aplica</v>
      </c>
      <c r="Y4912" s="37"/>
      <c r="Z4912" s="38"/>
      <c r="AA4912" s="36"/>
      <c r="AB4912" s="38"/>
      <c r="AC4912" s="37"/>
      <c r="AD4912" s="38"/>
      <c r="AE4912" s="37"/>
      <c r="AF4912" s="38"/>
      <c r="AG4912" s="37"/>
      <c r="AH4912" s="38"/>
      <c r="AI4912" s="36"/>
      <c r="AJ4912" s="5"/>
      <c r="AK4912" s="5"/>
      <c r="AL4912" s="6">
        <f>IFERROR('Formato Productividad'!$Y4912+'Formato Productividad'!$AA4912+'Formato Productividad'!$AC4912,0)+'Formato Productividad'!$AE4912</f>
        <v>0</v>
      </c>
      <c r="AM4912" s="6">
        <f>IFERROR((('Formato Productividad'!$T4912+'Formato Productividad'!$V4912+'Formato Productividad'!$U4912)/'Formato Productividad'!$Q4912),0)+'Formato Productividad'!$AL4912</f>
        <v>0</v>
      </c>
      <c r="AN4912" s="7">
        <f>IFERROR(('Formato Productividad'!$AM4912/'Formato Productividad'!$N4912)*('Formato Productividad'!$N4912/'Formato Productividad'!$P4912),0)</f>
        <v>0</v>
      </c>
      <c r="AO4912" s="7">
        <f>IFERROR(('Formato Productividad'!$AG4912/'Formato Productividad'!$O4912)*('Formato Productividad'!$O4912/'Formato Productividad'!$P4912),0)</f>
        <v>0</v>
      </c>
      <c r="AP4912" s="7">
        <f>'Formato Productividad'!$AN4912+'Formato Productividad'!$AO4912</f>
        <v>0</v>
      </c>
      <c r="AQ4912" s="5"/>
      <c r="AR4912" s="7">
        <f>IFERROR('Formato Productividad'!$AM4912/'Formato Productividad'!$N4912,0)</f>
        <v>0</v>
      </c>
      <c r="AS4912" s="7">
        <f>IFERROR('Formato Productividad'!$AG4912/'Formato Productividad'!$O4912,0)</f>
        <v>0</v>
      </c>
      <c r="AT4912" s="71">
        <f>IFERROR('Formato Productividad'!$AI4912/'Formato Productividad'!$M4912,0)</f>
        <v>0</v>
      </c>
      <c r="AU4912" s="74"/>
    </row>
    <row r="4913" spans="1:47" s="33" customFormat="1" ht="25.5" customHeight="1" x14ac:dyDescent="0.25">
      <c r="A4913" s="39">
        <v>4912</v>
      </c>
      <c r="B4913" s="5"/>
      <c r="C4913" s="5"/>
      <c r="D4913" s="5"/>
      <c r="E4913" s="6" t="str">
        <f>IFERROR(VLOOKUP(D4913,'Formato validacion'!$E$2:$F$131,2,0),"Escoja un ESM")</f>
        <v>Escoja un ESM</v>
      </c>
      <c r="F4913" s="31"/>
      <c r="G4913" s="5"/>
      <c r="H4913" s="5"/>
      <c r="I4913" s="5"/>
      <c r="J4913" s="5"/>
      <c r="K4913" s="5"/>
      <c r="L4913" s="6" t="str">
        <f>IFERROR(VLOOKUP(K4913,Tabla4[[ESPECIALIDADES]:[ÁREA DE LA ESPECIALIDAD]],2,0),"Escoja una especialidad")</f>
        <v>Escoja una especialidad</v>
      </c>
      <c r="M4913" s="5"/>
      <c r="N4913" s="5"/>
      <c r="O4913" s="5"/>
      <c r="P4913" s="6">
        <f>'Formato Productividad'!$M4913-'Formato Productividad'!$AI4913</f>
        <v>0</v>
      </c>
      <c r="Q4913" s="6" t="str">
        <f>IFERROR(VLOOKUP('Formato Productividad'!$K4913,Tabla4[],3,0),"Escoja una especialidad")</f>
        <v>Escoja una especialidad</v>
      </c>
      <c r="R4913" s="6" t="str">
        <f t="shared" si="304"/>
        <v>No aplica</v>
      </c>
      <c r="S4913" s="5"/>
      <c r="T4913" s="5"/>
      <c r="U4913" s="5"/>
      <c r="V4913" s="6">
        <f t="shared" si="305"/>
        <v>0</v>
      </c>
      <c r="W4913" s="6" t="str">
        <f t="shared" si="306"/>
        <v>No aplica</v>
      </c>
      <c r="X4913" s="35" t="str">
        <f t="shared" si="307"/>
        <v>No aplica</v>
      </c>
      <c r="Y4913" s="37"/>
      <c r="Z4913" s="38"/>
      <c r="AA4913" s="36"/>
      <c r="AB4913" s="38"/>
      <c r="AC4913" s="37"/>
      <c r="AD4913" s="38"/>
      <c r="AE4913" s="37"/>
      <c r="AF4913" s="38"/>
      <c r="AG4913" s="37"/>
      <c r="AH4913" s="38"/>
      <c r="AI4913" s="36"/>
      <c r="AJ4913" s="5"/>
      <c r="AK4913" s="5"/>
      <c r="AL4913" s="6">
        <f>IFERROR('Formato Productividad'!$Y4913+'Formato Productividad'!$AA4913+'Formato Productividad'!$AC4913,0)+'Formato Productividad'!$AE4913</f>
        <v>0</v>
      </c>
      <c r="AM4913" s="6">
        <f>IFERROR((('Formato Productividad'!$T4913+'Formato Productividad'!$V4913+'Formato Productividad'!$U4913)/'Formato Productividad'!$Q4913),0)+'Formato Productividad'!$AL4913</f>
        <v>0</v>
      </c>
      <c r="AN4913" s="7">
        <f>IFERROR(('Formato Productividad'!$AM4913/'Formato Productividad'!$N4913)*('Formato Productividad'!$N4913/'Formato Productividad'!$P4913),0)</f>
        <v>0</v>
      </c>
      <c r="AO4913" s="7">
        <f>IFERROR(('Formato Productividad'!$AG4913/'Formato Productividad'!$O4913)*('Formato Productividad'!$O4913/'Formato Productividad'!$P4913),0)</f>
        <v>0</v>
      </c>
      <c r="AP4913" s="7">
        <f>'Formato Productividad'!$AN4913+'Formato Productividad'!$AO4913</f>
        <v>0</v>
      </c>
      <c r="AQ4913" s="5"/>
      <c r="AR4913" s="7">
        <f>IFERROR('Formato Productividad'!$AM4913/'Formato Productividad'!$N4913,0)</f>
        <v>0</v>
      </c>
      <c r="AS4913" s="7">
        <f>IFERROR('Formato Productividad'!$AG4913/'Formato Productividad'!$O4913,0)</f>
        <v>0</v>
      </c>
      <c r="AT4913" s="71">
        <f>IFERROR('Formato Productividad'!$AI4913/'Formato Productividad'!$M4913,0)</f>
        <v>0</v>
      </c>
      <c r="AU4913" s="74"/>
    </row>
    <row r="4914" spans="1:47" s="33" customFormat="1" ht="25.5" customHeight="1" x14ac:dyDescent="0.25">
      <c r="A4914" s="39">
        <v>4913</v>
      </c>
      <c r="B4914" s="5"/>
      <c r="C4914" s="5"/>
      <c r="D4914" s="5"/>
      <c r="E4914" s="6" t="str">
        <f>IFERROR(VLOOKUP(D4914,'Formato validacion'!$E$2:$F$131,2,0),"Escoja un ESM")</f>
        <v>Escoja un ESM</v>
      </c>
      <c r="F4914" s="31"/>
      <c r="G4914" s="5"/>
      <c r="H4914" s="5"/>
      <c r="I4914" s="5"/>
      <c r="J4914" s="5"/>
      <c r="K4914" s="5"/>
      <c r="L4914" s="6" t="str">
        <f>IFERROR(VLOOKUP(K4914,Tabla4[[ESPECIALIDADES]:[ÁREA DE LA ESPECIALIDAD]],2,0),"Escoja una especialidad")</f>
        <v>Escoja una especialidad</v>
      </c>
      <c r="M4914" s="5"/>
      <c r="N4914" s="5"/>
      <c r="O4914" s="5"/>
      <c r="P4914" s="6">
        <f>'Formato Productividad'!$M4914-'Formato Productividad'!$AI4914</f>
        <v>0</v>
      </c>
      <c r="Q4914" s="6" t="str">
        <f>IFERROR(VLOOKUP('Formato Productividad'!$K4914,Tabla4[],3,0),"Escoja una especialidad")</f>
        <v>Escoja una especialidad</v>
      </c>
      <c r="R4914" s="6" t="str">
        <f t="shared" si="304"/>
        <v>No aplica</v>
      </c>
      <c r="S4914" s="5"/>
      <c r="T4914" s="5"/>
      <c r="U4914" s="5"/>
      <c r="V4914" s="6">
        <f t="shared" si="305"/>
        <v>0</v>
      </c>
      <c r="W4914" s="6" t="str">
        <f t="shared" si="306"/>
        <v>No aplica</v>
      </c>
      <c r="X4914" s="35" t="str">
        <f t="shared" si="307"/>
        <v>No aplica</v>
      </c>
      <c r="Y4914" s="37"/>
      <c r="Z4914" s="38"/>
      <c r="AA4914" s="36"/>
      <c r="AB4914" s="38"/>
      <c r="AC4914" s="37"/>
      <c r="AD4914" s="38"/>
      <c r="AE4914" s="37"/>
      <c r="AF4914" s="38"/>
      <c r="AG4914" s="37"/>
      <c r="AH4914" s="38"/>
      <c r="AI4914" s="36"/>
      <c r="AJ4914" s="5"/>
      <c r="AK4914" s="5"/>
      <c r="AL4914" s="6">
        <f>IFERROR('Formato Productividad'!$Y4914+'Formato Productividad'!$AA4914+'Formato Productividad'!$AC4914,0)+'Formato Productividad'!$AE4914</f>
        <v>0</v>
      </c>
      <c r="AM4914" s="6">
        <f>IFERROR((('Formato Productividad'!$T4914+'Formato Productividad'!$V4914+'Formato Productividad'!$U4914)/'Formato Productividad'!$Q4914),0)+'Formato Productividad'!$AL4914</f>
        <v>0</v>
      </c>
      <c r="AN4914" s="7">
        <f>IFERROR(('Formato Productividad'!$AM4914/'Formato Productividad'!$N4914)*('Formato Productividad'!$N4914/'Formato Productividad'!$P4914),0)</f>
        <v>0</v>
      </c>
      <c r="AO4914" s="7">
        <f>IFERROR(('Formato Productividad'!$AG4914/'Formato Productividad'!$O4914)*('Formato Productividad'!$O4914/'Formato Productividad'!$P4914),0)</f>
        <v>0</v>
      </c>
      <c r="AP4914" s="7">
        <f>'Formato Productividad'!$AN4914+'Formato Productividad'!$AO4914</f>
        <v>0</v>
      </c>
      <c r="AQ4914" s="5"/>
      <c r="AR4914" s="7">
        <f>IFERROR('Formato Productividad'!$AM4914/'Formato Productividad'!$N4914,0)</f>
        <v>0</v>
      </c>
      <c r="AS4914" s="7">
        <f>IFERROR('Formato Productividad'!$AG4914/'Formato Productividad'!$O4914,0)</f>
        <v>0</v>
      </c>
      <c r="AT4914" s="71">
        <f>IFERROR('Formato Productividad'!$AI4914/'Formato Productividad'!$M4914,0)</f>
        <v>0</v>
      </c>
      <c r="AU4914" s="74"/>
    </row>
    <row r="4915" spans="1:47" s="33" customFormat="1" ht="25.5" customHeight="1" x14ac:dyDescent="0.25">
      <c r="A4915" s="39">
        <v>4914</v>
      </c>
      <c r="B4915" s="5"/>
      <c r="C4915" s="5"/>
      <c r="D4915" s="5"/>
      <c r="E4915" s="6" t="str">
        <f>IFERROR(VLOOKUP(D4915,'Formato validacion'!$E$2:$F$131,2,0),"Escoja un ESM")</f>
        <v>Escoja un ESM</v>
      </c>
      <c r="F4915" s="31"/>
      <c r="G4915" s="5"/>
      <c r="H4915" s="5"/>
      <c r="I4915" s="5"/>
      <c r="J4915" s="5"/>
      <c r="K4915" s="5"/>
      <c r="L4915" s="6" t="str">
        <f>IFERROR(VLOOKUP(K4915,Tabla4[[ESPECIALIDADES]:[ÁREA DE LA ESPECIALIDAD]],2,0),"Escoja una especialidad")</f>
        <v>Escoja una especialidad</v>
      </c>
      <c r="M4915" s="5"/>
      <c r="N4915" s="5"/>
      <c r="O4915" s="5"/>
      <c r="P4915" s="6">
        <f>'Formato Productividad'!$M4915-'Formato Productividad'!$AI4915</f>
        <v>0</v>
      </c>
      <c r="Q4915" s="6" t="str">
        <f>IFERROR(VLOOKUP('Formato Productividad'!$K4915,Tabla4[],3,0),"Escoja una especialidad")</f>
        <v>Escoja una especialidad</v>
      </c>
      <c r="R4915" s="6" t="str">
        <f t="shared" si="304"/>
        <v>No aplica</v>
      </c>
      <c r="S4915" s="5"/>
      <c r="T4915" s="5"/>
      <c r="U4915" s="5"/>
      <c r="V4915" s="6">
        <f t="shared" si="305"/>
        <v>0</v>
      </c>
      <c r="W4915" s="6" t="str">
        <f t="shared" si="306"/>
        <v>No aplica</v>
      </c>
      <c r="X4915" s="35" t="str">
        <f t="shared" si="307"/>
        <v>No aplica</v>
      </c>
      <c r="Y4915" s="37"/>
      <c r="Z4915" s="38"/>
      <c r="AA4915" s="36"/>
      <c r="AB4915" s="38"/>
      <c r="AC4915" s="37"/>
      <c r="AD4915" s="38"/>
      <c r="AE4915" s="37"/>
      <c r="AF4915" s="38"/>
      <c r="AG4915" s="37"/>
      <c r="AH4915" s="38"/>
      <c r="AI4915" s="36"/>
      <c r="AJ4915" s="5"/>
      <c r="AK4915" s="5"/>
      <c r="AL4915" s="6">
        <f>IFERROR('Formato Productividad'!$Y4915+'Formato Productividad'!$AA4915+'Formato Productividad'!$AC4915,0)+'Formato Productividad'!$AE4915</f>
        <v>0</v>
      </c>
      <c r="AM4915" s="6">
        <f>IFERROR((('Formato Productividad'!$T4915+'Formato Productividad'!$V4915+'Formato Productividad'!$U4915)/'Formato Productividad'!$Q4915),0)+'Formato Productividad'!$AL4915</f>
        <v>0</v>
      </c>
      <c r="AN4915" s="7">
        <f>IFERROR(('Formato Productividad'!$AM4915/'Formato Productividad'!$N4915)*('Formato Productividad'!$N4915/'Formato Productividad'!$P4915),0)</f>
        <v>0</v>
      </c>
      <c r="AO4915" s="7">
        <f>IFERROR(('Formato Productividad'!$AG4915/'Formato Productividad'!$O4915)*('Formato Productividad'!$O4915/'Formato Productividad'!$P4915),0)</f>
        <v>0</v>
      </c>
      <c r="AP4915" s="7">
        <f>'Formato Productividad'!$AN4915+'Formato Productividad'!$AO4915</f>
        <v>0</v>
      </c>
      <c r="AQ4915" s="5"/>
      <c r="AR4915" s="7">
        <f>IFERROR('Formato Productividad'!$AM4915/'Formato Productividad'!$N4915,0)</f>
        <v>0</v>
      </c>
      <c r="AS4915" s="7">
        <f>IFERROR('Formato Productividad'!$AG4915/'Formato Productividad'!$O4915,0)</f>
        <v>0</v>
      </c>
      <c r="AT4915" s="71">
        <f>IFERROR('Formato Productividad'!$AI4915/'Formato Productividad'!$M4915,0)</f>
        <v>0</v>
      </c>
      <c r="AU4915" s="74"/>
    </row>
    <row r="4916" spans="1:47" s="33" customFormat="1" ht="25.5" customHeight="1" x14ac:dyDescent="0.25">
      <c r="A4916" s="39">
        <v>4915</v>
      </c>
      <c r="B4916" s="5"/>
      <c r="C4916" s="5"/>
      <c r="D4916" s="5"/>
      <c r="E4916" s="6" t="str">
        <f>IFERROR(VLOOKUP(D4916,'Formato validacion'!$E$2:$F$131,2,0),"Escoja un ESM")</f>
        <v>Escoja un ESM</v>
      </c>
      <c r="F4916" s="31"/>
      <c r="G4916" s="5"/>
      <c r="H4916" s="5"/>
      <c r="I4916" s="5"/>
      <c r="J4916" s="5"/>
      <c r="K4916" s="5"/>
      <c r="L4916" s="6" t="str">
        <f>IFERROR(VLOOKUP(K4916,Tabla4[[ESPECIALIDADES]:[ÁREA DE LA ESPECIALIDAD]],2,0),"Escoja una especialidad")</f>
        <v>Escoja una especialidad</v>
      </c>
      <c r="M4916" s="5"/>
      <c r="N4916" s="5"/>
      <c r="O4916" s="5"/>
      <c r="P4916" s="6">
        <f>'Formato Productividad'!$M4916-'Formato Productividad'!$AI4916</f>
        <v>0</v>
      </c>
      <c r="Q4916" s="6" t="str">
        <f>IFERROR(VLOOKUP('Formato Productividad'!$K4916,Tabla4[],3,0),"Escoja una especialidad")</f>
        <v>Escoja una especialidad</v>
      </c>
      <c r="R4916" s="6" t="str">
        <f t="shared" si="304"/>
        <v>No aplica</v>
      </c>
      <c r="S4916" s="5"/>
      <c r="T4916" s="5"/>
      <c r="U4916" s="5"/>
      <c r="V4916" s="6">
        <f t="shared" si="305"/>
        <v>0</v>
      </c>
      <c r="W4916" s="6" t="str">
        <f t="shared" si="306"/>
        <v>No aplica</v>
      </c>
      <c r="X4916" s="35" t="str">
        <f t="shared" si="307"/>
        <v>No aplica</v>
      </c>
      <c r="Y4916" s="37"/>
      <c r="Z4916" s="38"/>
      <c r="AA4916" s="36"/>
      <c r="AB4916" s="38"/>
      <c r="AC4916" s="37"/>
      <c r="AD4916" s="38"/>
      <c r="AE4916" s="37"/>
      <c r="AF4916" s="38"/>
      <c r="AG4916" s="37"/>
      <c r="AH4916" s="38"/>
      <c r="AI4916" s="36"/>
      <c r="AJ4916" s="5"/>
      <c r="AK4916" s="5"/>
      <c r="AL4916" s="6">
        <f>IFERROR('Formato Productividad'!$Y4916+'Formato Productividad'!$AA4916+'Formato Productividad'!$AC4916,0)+'Formato Productividad'!$AE4916</f>
        <v>0</v>
      </c>
      <c r="AM4916" s="6">
        <f>IFERROR((('Formato Productividad'!$T4916+'Formato Productividad'!$V4916+'Formato Productividad'!$U4916)/'Formato Productividad'!$Q4916),0)+'Formato Productividad'!$AL4916</f>
        <v>0</v>
      </c>
      <c r="AN4916" s="7">
        <f>IFERROR(('Formato Productividad'!$AM4916/'Formato Productividad'!$N4916)*('Formato Productividad'!$N4916/'Formato Productividad'!$P4916),0)</f>
        <v>0</v>
      </c>
      <c r="AO4916" s="7">
        <f>IFERROR(('Formato Productividad'!$AG4916/'Formato Productividad'!$O4916)*('Formato Productividad'!$O4916/'Formato Productividad'!$P4916),0)</f>
        <v>0</v>
      </c>
      <c r="AP4916" s="7">
        <f>'Formato Productividad'!$AN4916+'Formato Productividad'!$AO4916</f>
        <v>0</v>
      </c>
      <c r="AQ4916" s="5"/>
      <c r="AR4916" s="7">
        <f>IFERROR('Formato Productividad'!$AM4916/'Formato Productividad'!$N4916,0)</f>
        <v>0</v>
      </c>
      <c r="AS4916" s="7">
        <f>IFERROR('Formato Productividad'!$AG4916/'Formato Productividad'!$O4916,0)</f>
        <v>0</v>
      </c>
      <c r="AT4916" s="71">
        <f>IFERROR('Formato Productividad'!$AI4916/'Formato Productividad'!$M4916,0)</f>
        <v>0</v>
      </c>
      <c r="AU4916" s="74"/>
    </row>
    <row r="4917" spans="1:47" s="33" customFormat="1" ht="25.5" customHeight="1" x14ac:dyDescent="0.25">
      <c r="A4917" s="39">
        <v>4916</v>
      </c>
      <c r="B4917" s="5"/>
      <c r="C4917" s="5"/>
      <c r="D4917" s="5"/>
      <c r="E4917" s="6" t="str">
        <f>IFERROR(VLOOKUP(D4917,'Formato validacion'!$E$2:$F$131,2,0),"Escoja un ESM")</f>
        <v>Escoja un ESM</v>
      </c>
      <c r="F4917" s="31"/>
      <c r="G4917" s="5"/>
      <c r="H4917" s="5"/>
      <c r="I4917" s="5"/>
      <c r="J4917" s="5"/>
      <c r="K4917" s="5"/>
      <c r="L4917" s="6" t="str">
        <f>IFERROR(VLOOKUP(K4917,Tabla4[[ESPECIALIDADES]:[ÁREA DE LA ESPECIALIDAD]],2,0),"Escoja una especialidad")</f>
        <v>Escoja una especialidad</v>
      </c>
      <c r="M4917" s="5"/>
      <c r="N4917" s="5"/>
      <c r="O4917" s="5"/>
      <c r="P4917" s="6">
        <f>'Formato Productividad'!$M4917-'Formato Productividad'!$AI4917</f>
        <v>0</v>
      </c>
      <c r="Q4917" s="6" t="str">
        <f>IFERROR(VLOOKUP('Formato Productividad'!$K4917,Tabla4[],3,0),"Escoja una especialidad")</f>
        <v>Escoja una especialidad</v>
      </c>
      <c r="R4917" s="6" t="str">
        <f t="shared" si="304"/>
        <v>No aplica</v>
      </c>
      <c r="S4917" s="5"/>
      <c r="T4917" s="5"/>
      <c r="U4917" s="5"/>
      <c r="V4917" s="6">
        <f t="shared" si="305"/>
        <v>0</v>
      </c>
      <c r="W4917" s="6" t="str">
        <f t="shared" si="306"/>
        <v>No aplica</v>
      </c>
      <c r="X4917" s="35" t="str">
        <f t="shared" si="307"/>
        <v>No aplica</v>
      </c>
      <c r="Y4917" s="37"/>
      <c r="Z4917" s="38"/>
      <c r="AA4917" s="36"/>
      <c r="AB4917" s="38"/>
      <c r="AC4917" s="37"/>
      <c r="AD4917" s="38"/>
      <c r="AE4917" s="37"/>
      <c r="AF4917" s="38"/>
      <c r="AG4917" s="37"/>
      <c r="AH4917" s="38"/>
      <c r="AI4917" s="36"/>
      <c r="AJ4917" s="5"/>
      <c r="AK4917" s="5"/>
      <c r="AL4917" s="6">
        <f>IFERROR('Formato Productividad'!$Y4917+'Formato Productividad'!$AA4917+'Formato Productividad'!$AC4917,0)+'Formato Productividad'!$AE4917</f>
        <v>0</v>
      </c>
      <c r="AM4917" s="6">
        <f>IFERROR((('Formato Productividad'!$T4917+'Formato Productividad'!$V4917+'Formato Productividad'!$U4917)/'Formato Productividad'!$Q4917),0)+'Formato Productividad'!$AL4917</f>
        <v>0</v>
      </c>
      <c r="AN4917" s="7">
        <f>IFERROR(('Formato Productividad'!$AM4917/'Formato Productividad'!$N4917)*('Formato Productividad'!$N4917/'Formato Productividad'!$P4917),0)</f>
        <v>0</v>
      </c>
      <c r="AO4917" s="7">
        <f>IFERROR(('Formato Productividad'!$AG4917/'Formato Productividad'!$O4917)*('Formato Productividad'!$O4917/'Formato Productividad'!$P4917),0)</f>
        <v>0</v>
      </c>
      <c r="AP4917" s="7">
        <f>'Formato Productividad'!$AN4917+'Formato Productividad'!$AO4917</f>
        <v>0</v>
      </c>
      <c r="AQ4917" s="5"/>
      <c r="AR4917" s="7">
        <f>IFERROR('Formato Productividad'!$AM4917/'Formato Productividad'!$N4917,0)</f>
        <v>0</v>
      </c>
      <c r="AS4917" s="7">
        <f>IFERROR('Formato Productividad'!$AG4917/'Formato Productividad'!$O4917,0)</f>
        <v>0</v>
      </c>
      <c r="AT4917" s="71">
        <f>IFERROR('Formato Productividad'!$AI4917/'Formato Productividad'!$M4917,0)</f>
        <v>0</v>
      </c>
      <c r="AU4917" s="74"/>
    </row>
    <row r="4918" spans="1:47" s="33" customFormat="1" ht="25.5" customHeight="1" x14ac:dyDescent="0.25">
      <c r="A4918" s="39">
        <v>4917</v>
      </c>
      <c r="B4918" s="5"/>
      <c r="C4918" s="5"/>
      <c r="D4918" s="5"/>
      <c r="E4918" s="6" t="str">
        <f>IFERROR(VLOOKUP(D4918,'Formato validacion'!$E$2:$F$131,2,0),"Escoja un ESM")</f>
        <v>Escoja un ESM</v>
      </c>
      <c r="F4918" s="31"/>
      <c r="G4918" s="5"/>
      <c r="H4918" s="5"/>
      <c r="I4918" s="5"/>
      <c r="J4918" s="5"/>
      <c r="K4918" s="5"/>
      <c r="L4918" s="6" t="str">
        <f>IFERROR(VLOOKUP(K4918,Tabla4[[ESPECIALIDADES]:[ÁREA DE LA ESPECIALIDAD]],2,0),"Escoja una especialidad")</f>
        <v>Escoja una especialidad</v>
      </c>
      <c r="M4918" s="5"/>
      <c r="N4918" s="5"/>
      <c r="O4918" s="5"/>
      <c r="P4918" s="6">
        <f>'Formato Productividad'!$M4918-'Formato Productividad'!$AI4918</f>
        <v>0</v>
      </c>
      <c r="Q4918" s="6" t="str">
        <f>IFERROR(VLOOKUP('Formato Productividad'!$K4918,Tabla4[],3,0),"Escoja una especialidad")</f>
        <v>Escoja una especialidad</v>
      </c>
      <c r="R4918" s="6" t="str">
        <f t="shared" si="304"/>
        <v>No aplica</v>
      </c>
      <c r="S4918" s="5"/>
      <c r="T4918" s="5"/>
      <c r="U4918" s="5"/>
      <c r="V4918" s="6">
        <f t="shared" si="305"/>
        <v>0</v>
      </c>
      <c r="W4918" s="6" t="str">
        <f t="shared" si="306"/>
        <v>No aplica</v>
      </c>
      <c r="X4918" s="35" t="str">
        <f t="shared" si="307"/>
        <v>No aplica</v>
      </c>
      <c r="Y4918" s="37"/>
      <c r="Z4918" s="38"/>
      <c r="AA4918" s="36"/>
      <c r="AB4918" s="38"/>
      <c r="AC4918" s="37"/>
      <c r="AD4918" s="38"/>
      <c r="AE4918" s="37"/>
      <c r="AF4918" s="38"/>
      <c r="AG4918" s="37"/>
      <c r="AH4918" s="38"/>
      <c r="AI4918" s="36"/>
      <c r="AJ4918" s="5"/>
      <c r="AK4918" s="5"/>
      <c r="AL4918" s="6">
        <f>IFERROR('Formato Productividad'!$Y4918+'Formato Productividad'!$AA4918+'Formato Productividad'!$AC4918,0)+'Formato Productividad'!$AE4918</f>
        <v>0</v>
      </c>
      <c r="AM4918" s="6">
        <f>IFERROR((('Formato Productividad'!$T4918+'Formato Productividad'!$V4918+'Formato Productividad'!$U4918)/'Formato Productividad'!$Q4918),0)+'Formato Productividad'!$AL4918</f>
        <v>0</v>
      </c>
      <c r="AN4918" s="7">
        <f>IFERROR(('Formato Productividad'!$AM4918/'Formato Productividad'!$N4918)*('Formato Productividad'!$N4918/'Formato Productividad'!$P4918),0)</f>
        <v>0</v>
      </c>
      <c r="AO4918" s="7">
        <f>IFERROR(('Formato Productividad'!$AG4918/'Formato Productividad'!$O4918)*('Formato Productividad'!$O4918/'Formato Productividad'!$P4918),0)</f>
        <v>0</v>
      </c>
      <c r="AP4918" s="7">
        <f>'Formato Productividad'!$AN4918+'Formato Productividad'!$AO4918</f>
        <v>0</v>
      </c>
      <c r="AQ4918" s="5"/>
      <c r="AR4918" s="7">
        <f>IFERROR('Formato Productividad'!$AM4918/'Formato Productividad'!$N4918,0)</f>
        <v>0</v>
      </c>
      <c r="AS4918" s="7">
        <f>IFERROR('Formato Productividad'!$AG4918/'Formato Productividad'!$O4918,0)</f>
        <v>0</v>
      </c>
      <c r="AT4918" s="71">
        <f>IFERROR('Formato Productividad'!$AI4918/'Formato Productividad'!$M4918,0)</f>
        <v>0</v>
      </c>
      <c r="AU4918" s="74"/>
    </row>
    <row r="4919" spans="1:47" s="33" customFormat="1" ht="25.5" customHeight="1" x14ac:dyDescent="0.25">
      <c r="A4919" s="39">
        <v>4918</v>
      </c>
      <c r="B4919" s="5"/>
      <c r="C4919" s="5"/>
      <c r="D4919" s="5"/>
      <c r="E4919" s="6" t="str">
        <f>IFERROR(VLOOKUP(D4919,'Formato validacion'!$E$2:$F$131,2,0),"Escoja un ESM")</f>
        <v>Escoja un ESM</v>
      </c>
      <c r="F4919" s="31"/>
      <c r="G4919" s="5"/>
      <c r="H4919" s="5"/>
      <c r="I4919" s="5"/>
      <c r="J4919" s="5"/>
      <c r="K4919" s="5"/>
      <c r="L4919" s="6" t="str">
        <f>IFERROR(VLOOKUP(K4919,Tabla4[[ESPECIALIDADES]:[ÁREA DE LA ESPECIALIDAD]],2,0),"Escoja una especialidad")</f>
        <v>Escoja una especialidad</v>
      </c>
      <c r="M4919" s="5"/>
      <c r="N4919" s="5"/>
      <c r="O4919" s="5"/>
      <c r="P4919" s="6">
        <f>'Formato Productividad'!$M4919-'Formato Productividad'!$AI4919</f>
        <v>0</v>
      </c>
      <c r="Q4919" s="6" t="str">
        <f>IFERROR(VLOOKUP('Formato Productividad'!$K4919,Tabla4[],3,0),"Escoja una especialidad")</f>
        <v>Escoja una especialidad</v>
      </c>
      <c r="R4919" s="6" t="str">
        <f t="shared" si="304"/>
        <v>No aplica</v>
      </c>
      <c r="S4919" s="5"/>
      <c r="T4919" s="5"/>
      <c r="U4919" s="5"/>
      <c r="V4919" s="6">
        <f t="shared" si="305"/>
        <v>0</v>
      </c>
      <c r="W4919" s="6" t="str">
        <f t="shared" si="306"/>
        <v>No aplica</v>
      </c>
      <c r="X4919" s="35" t="str">
        <f t="shared" si="307"/>
        <v>No aplica</v>
      </c>
      <c r="Y4919" s="37"/>
      <c r="Z4919" s="38"/>
      <c r="AA4919" s="36"/>
      <c r="AB4919" s="38"/>
      <c r="AC4919" s="37"/>
      <c r="AD4919" s="38"/>
      <c r="AE4919" s="37"/>
      <c r="AF4919" s="38"/>
      <c r="AG4919" s="37"/>
      <c r="AH4919" s="38"/>
      <c r="AI4919" s="36"/>
      <c r="AJ4919" s="5"/>
      <c r="AK4919" s="5"/>
      <c r="AL4919" s="6">
        <f>IFERROR('Formato Productividad'!$Y4919+'Formato Productividad'!$AA4919+'Formato Productividad'!$AC4919,0)+'Formato Productividad'!$AE4919</f>
        <v>0</v>
      </c>
      <c r="AM4919" s="6">
        <f>IFERROR((('Formato Productividad'!$T4919+'Formato Productividad'!$V4919+'Formato Productividad'!$U4919)/'Formato Productividad'!$Q4919),0)+'Formato Productividad'!$AL4919</f>
        <v>0</v>
      </c>
      <c r="AN4919" s="7">
        <f>IFERROR(('Formato Productividad'!$AM4919/'Formato Productividad'!$N4919)*('Formato Productividad'!$N4919/'Formato Productividad'!$P4919),0)</f>
        <v>0</v>
      </c>
      <c r="AO4919" s="7">
        <f>IFERROR(('Formato Productividad'!$AG4919/'Formato Productividad'!$O4919)*('Formato Productividad'!$O4919/'Formato Productividad'!$P4919),0)</f>
        <v>0</v>
      </c>
      <c r="AP4919" s="7">
        <f>'Formato Productividad'!$AN4919+'Formato Productividad'!$AO4919</f>
        <v>0</v>
      </c>
      <c r="AQ4919" s="5"/>
      <c r="AR4919" s="7">
        <f>IFERROR('Formato Productividad'!$AM4919/'Formato Productividad'!$N4919,0)</f>
        <v>0</v>
      </c>
      <c r="AS4919" s="7">
        <f>IFERROR('Formato Productividad'!$AG4919/'Formato Productividad'!$O4919,0)</f>
        <v>0</v>
      </c>
      <c r="AT4919" s="71">
        <f>IFERROR('Formato Productividad'!$AI4919/'Formato Productividad'!$M4919,0)</f>
        <v>0</v>
      </c>
      <c r="AU4919" s="74"/>
    </row>
    <row r="4920" spans="1:47" s="33" customFormat="1" ht="25.5" customHeight="1" x14ac:dyDescent="0.25">
      <c r="A4920" s="39">
        <v>4919</v>
      </c>
      <c r="B4920" s="5"/>
      <c r="C4920" s="5"/>
      <c r="D4920" s="5"/>
      <c r="E4920" s="6" t="str">
        <f>IFERROR(VLOOKUP(D4920,'Formato validacion'!$E$2:$F$131,2,0),"Escoja un ESM")</f>
        <v>Escoja un ESM</v>
      </c>
      <c r="F4920" s="31"/>
      <c r="G4920" s="5"/>
      <c r="H4920" s="5"/>
      <c r="I4920" s="5"/>
      <c r="J4920" s="5"/>
      <c r="K4920" s="5"/>
      <c r="L4920" s="6" t="str">
        <f>IFERROR(VLOOKUP(K4920,Tabla4[[ESPECIALIDADES]:[ÁREA DE LA ESPECIALIDAD]],2,0),"Escoja una especialidad")</f>
        <v>Escoja una especialidad</v>
      </c>
      <c r="M4920" s="5"/>
      <c r="N4920" s="5"/>
      <c r="O4920" s="5"/>
      <c r="P4920" s="6">
        <f>'Formato Productividad'!$M4920-'Formato Productividad'!$AI4920</f>
        <v>0</v>
      </c>
      <c r="Q4920" s="6" t="str">
        <f>IFERROR(VLOOKUP('Formato Productividad'!$K4920,Tabla4[],3,0),"Escoja una especialidad")</f>
        <v>Escoja una especialidad</v>
      </c>
      <c r="R4920" s="6" t="str">
        <f t="shared" si="304"/>
        <v>No aplica</v>
      </c>
      <c r="S4920" s="5"/>
      <c r="T4920" s="5"/>
      <c r="U4920" s="5"/>
      <c r="V4920" s="6">
        <f t="shared" si="305"/>
        <v>0</v>
      </c>
      <c r="W4920" s="6" t="str">
        <f t="shared" si="306"/>
        <v>No aplica</v>
      </c>
      <c r="X4920" s="35" t="str">
        <f t="shared" si="307"/>
        <v>No aplica</v>
      </c>
      <c r="Y4920" s="37"/>
      <c r="Z4920" s="38"/>
      <c r="AA4920" s="36"/>
      <c r="AB4920" s="38"/>
      <c r="AC4920" s="37"/>
      <c r="AD4920" s="38"/>
      <c r="AE4920" s="37"/>
      <c r="AF4920" s="38"/>
      <c r="AG4920" s="37"/>
      <c r="AH4920" s="38"/>
      <c r="AI4920" s="36"/>
      <c r="AJ4920" s="5"/>
      <c r="AK4920" s="5"/>
      <c r="AL4920" s="6">
        <f>IFERROR('Formato Productividad'!$Y4920+'Formato Productividad'!$AA4920+'Formato Productividad'!$AC4920,0)+'Formato Productividad'!$AE4920</f>
        <v>0</v>
      </c>
      <c r="AM4920" s="6">
        <f>IFERROR((('Formato Productividad'!$T4920+'Formato Productividad'!$V4920+'Formato Productividad'!$U4920)/'Formato Productividad'!$Q4920),0)+'Formato Productividad'!$AL4920</f>
        <v>0</v>
      </c>
      <c r="AN4920" s="7">
        <f>IFERROR(('Formato Productividad'!$AM4920/'Formato Productividad'!$N4920)*('Formato Productividad'!$N4920/'Formato Productividad'!$P4920),0)</f>
        <v>0</v>
      </c>
      <c r="AO4920" s="7">
        <f>IFERROR(('Formato Productividad'!$AG4920/'Formato Productividad'!$O4920)*('Formato Productividad'!$O4920/'Formato Productividad'!$P4920),0)</f>
        <v>0</v>
      </c>
      <c r="AP4920" s="7">
        <f>'Formato Productividad'!$AN4920+'Formato Productividad'!$AO4920</f>
        <v>0</v>
      </c>
      <c r="AQ4920" s="5"/>
      <c r="AR4920" s="7">
        <f>IFERROR('Formato Productividad'!$AM4920/'Formato Productividad'!$N4920,0)</f>
        <v>0</v>
      </c>
      <c r="AS4920" s="7">
        <f>IFERROR('Formato Productividad'!$AG4920/'Formato Productividad'!$O4920,0)</f>
        <v>0</v>
      </c>
      <c r="AT4920" s="71">
        <f>IFERROR('Formato Productividad'!$AI4920/'Formato Productividad'!$M4920,0)</f>
        <v>0</v>
      </c>
      <c r="AU4920" s="74"/>
    </row>
    <row r="4921" spans="1:47" s="33" customFormat="1" ht="25.5" customHeight="1" x14ac:dyDescent="0.25">
      <c r="A4921" s="39">
        <v>4920</v>
      </c>
      <c r="B4921" s="5"/>
      <c r="C4921" s="5"/>
      <c r="D4921" s="5"/>
      <c r="E4921" s="6" t="str">
        <f>IFERROR(VLOOKUP(D4921,'Formato validacion'!$E$2:$F$131,2,0),"Escoja un ESM")</f>
        <v>Escoja un ESM</v>
      </c>
      <c r="F4921" s="31"/>
      <c r="G4921" s="5"/>
      <c r="H4921" s="5"/>
      <c r="I4921" s="5"/>
      <c r="J4921" s="5"/>
      <c r="K4921" s="5"/>
      <c r="L4921" s="6" t="str">
        <f>IFERROR(VLOOKUP(K4921,Tabla4[[ESPECIALIDADES]:[ÁREA DE LA ESPECIALIDAD]],2,0),"Escoja una especialidad")</f>
        <v>Escoja una especialidad</v>
      </c>
      <c r="M4921" s="5"/>
      <c r="N4921" s="5"/>
      <c r="O4921" s="5"/>
      <c r="P4921" s="6">
        <f>'Formato Productividad'!$M4921-'Formato Productividad'!$AI4921</f>
        <v>0</v>
      </c>
      <c r="Q4921" s="6" t="str">
        <f>IFERROR(VLOOKUP('Formato Productividad'!$K4921,Tabla4[],3,0),"Escoja una especialidad")</f>
        <v>Escoja una especialidad</v>
      </c>
      <c r="R4921" s="6" t="str">
        <f t="shared" si="304"/>
        <v>No aplica</v>
      </c>
      <c r="S4921" s="5"/>
      <c r="T4921" s="5"/>
      <c r="U4921" s="5"/>
      <c r="V4921" s="6">
        <f t="shared" si="305"/>
        <v>0</v>
      </c>
      <c r="W4921" s="6" t="str">
        <f t="shared" si="306"/>
        <v>No aplica</v>
      </c>
      <c r="X4921" s="35" t="str">
        <f t="shared" si="307"/>
        <v>No aplica</v>
      </c>
      <c r="Y4921" s="37"/>
      <c r="Z4921" s="38"/>
      <c r="AA4921" s="36"/>
      <c r="AB4921" s="38"/>
      <c r="AC4921" s="37"/>
      <c r="AD4921" s="38"/>
      <c r="AE4921" s="37"/>
      <c r="AF4921" s="38"/>
      <c r="AG4921" s="37"/>
      <c r="AH4921" s="38"/>
      <c r="AI4921" s="36"/>
      <c r="AJ4921" s="5"/>
      <c r="AK4921" s="5"/>
      <c r="AL4921" s="6">
        <f>IFERROR('Formato Productividad'!$Y4921+'Formato Productividad'!$AA4921+'Formato Productividad'!$AC4921,0)+'Formato Productividad'!$AE4921</f>
        <v>0</v>
      </c>
      <c r="AM4921" s="6">
        <f>IFERROR((('Formato Productividad'!$T4921+'Formato Productividad'!$V4921+'Formato Productividad'!$U4921)/'Formato Productividad'!$Q4921),0)+'Formato Productividad'!$AL4921</f>
        <v>0</v>
      </c>
      <c r="AN4921" s="7">
        <f>IFERROR(('Formato Productividad'!$AM4921/'Formato Productividad'!$N4921)*('Formato Productividad'!$N4921/'Formato Productividad'!$P4921),0)</f>
        <v>0</v>
      </c>
      <c r="AO4921" s="7">
        <f>IFERROR(('Formato Productividad'!$AG4921/'Formato Productividad'!$O4921)*('Formato Productividad'!$O4921/'Formato Productividad'!$P4921),0)</f>
        <v>0</v>
      </c>
      <c r="AP4921" s="7">
        <f>'Formato Productividad'!$AN4921+'Formato Productividad'!$AO4921</f>
        <v>0</v>
      </c>
      <c r="AQ4921" s="5"/>
      <c r="AR4921" s="7">
        <f>IFERROR('Formato Productividad'!$AM4921/'Formato Productividad'!$N4921,0)</f>
        <v>0</v>
      </c>
      <c r="AS4921" s="7">
        <f>IFERROR('Formato Productividad'!$AG4921/'Formato Productividad'!$O4921,0)</f>
        <v>0</v>
      </c>
      <c r="AT4921" s="71">
        <f>IFERROR('Formato Productividad'!$AI4921/'Formato Productividad'!$M4921,0)</f>
        <v>0</v>
      </c>
      <c r="AU4921" s="74"/>
    </row>
    <row r="4922" spans="1:47" s="33" customFormat="1" ht="25.5" customHeight="1" x14ac:dyDescent="0.25">
      <c r="A4922" s="39">
        <v>4921</v>
      </c>
      <c r="B4922" s="5"/>
      <c r="C4922" s="5"/>
      <c r="D4922" s="5"/>
      <c r="E4922" s="6" t="str">
        <f>IFERROR(VLOOKUP(D4922,'Formato validacion'!$E$2:$F$131,2,0),"Escoja un ESM")</f>
        <v>Escoja un ESM</v>
      </c>
      <c r="F4922" s="31"/>
      <c r="G4922" s="5"/>
      <c r="H4922" s="5"/>
      <c r="I4922" s="5"/>
      <c r="J4922" s="5"/>
      <c r="K4922" s="5"/>
      <c r="L4922" s="6" t="str">
        <f>IFERROR(VLOOKUP(K4922,Tabla4[[ESPECIALIDADES]:[ÁREA DE LA ESPECIALIDAD]],2,0),"Escoja una especialidad")</f>
        <v>Escoja una especialidad</v>
      </c>
      <c r="M4922" s="5"/>
      <c r="N4922" s="5"/>
      <c r="O4922" s="5"/>
      <c r="P4922" s="6">
        <f>'Formato Productividad'!$M4922-'Formato Productividad'!$AI4922</f>
        <v>0</v>
      </c>
      <c r="Q4922" s="6" t="str">
        <f>IFERROR(VLOOKUP('Formato Productividad'!$K4922,Tabla4[],3,0),"Escoja una especialidad")</f>
        <v>Escoja una especialidad</v>
      </c>
      <c r="R4922" s="6" t="str">
        <f t="shared" si="304"/>
        <v>No aplica</v>
      </c>
      <c r="S4922" s="5"/>
      <c r="T4922" s="5"/>
      <c r="U4922" s="5"/>
      <c r="V4922" s="6">
        <f t="shared" si="305"/>
        <v>0</v>
      </c>
      <c r="W4922" s="6" t="str">
        <f t="shared" si="306"/>
        <v>No aplica</v>
      </c>
      <c r="X4922" s="35" t="str">
        <f t="shared" si="307"/>
        <v>No aplica</v>
      </c>
      <c r="Y4922" s="37"/>
      <c r="Z4922" s="38"/>
      <c r="AA4922" s="36"/>
      <c r="AB4922" s="38"/>
      <c r="AC4922" s="37"/>
      <c r="AD4922" s="38"/>
      <c r="AE4922" s="37"/>
      <c r="AF4922" s="38"/>
      <c r="AG4922" s="37"/>
      <c r="AH4922" s="38"/>
      <c r="AI4922" s="36"/>
      <c r="AJ4922" s="5"/>
      <c r="AK4922" s="5"/>
      <c r="AL4922" s="6">
        <f>IFERROR('Formato Productividad'!$Y4922+'Formato Productividad'!$AA4922+'Formato Productividad'!$AC4922,0)+'Formato Productividad'!$AE4922</f>
        <v>0</v>
      </c>
      <c r="AM4922" s="6">
        <f>IFERROR((('Formato Productividad'!$T4922+'Formato Productividad'!$V4922+'Formato Productividad'!$U4922)/'Formato Productividad'!$Q4922),0)+'Formato Productividad'!$AL4922</f>
        <v>0</v>
      </c>
      <c r="AN4922" s="7">
        <f>IFERROR(('Formato Productividad'!$AM4922/'Formato Productividad'!$N4922)*('Formato Productividad'!$N4922/'Formato Productividad'!$P4922),0)</f>
        <v>0</v>
      </c>
      <c r="AO4922" s="7">
        <f>IFERROR(('Formato Productividad'!$AG4922/'Formato Productividad'!$O4922)*('Formato Productividad'!$O4922/'Formato Productividad'!$P4922),0)</f>
        <v>0</v>
      </c>
      <c r="AP4922" s="7">
        <f>'Formato Productividad'!$AN4922+'Formato Productividad'!$AO4922</f>
        <v>0</v>
      </c>
      <c r="AQ4922" s="5"/>
      <c r="AR4922" s="7">
        <f>IFERROR('Formato Productividad'!$AM4922/'Formato Productividad'!$N4922,0)</f>
        <v>0</v>
      </c>
      <c r="AS4922" s="7">
        <f>IFERROR('Formato Productividad'!$AG4922/'Formato Productividad'!$O4922,0)</f>
        <v>0</v>
      </c>
      <c r="AT4922" s="71">
        <f>IFERROR('Formato Productividad'!$AI4922/'Formato Productividad'!$M4922,0)</f>
        <v>0</v>
      </c>
      <c r="AU4922" s="74"/>
    </row>
    <row r="4923" spans="1:47" s="33" customFormat="1" ht="25.5" customHeight="1" x14ac:dyDescent="0.25">
      <c r="A4923" s="39">
        <v>4922</v>
      </c>
      <c r="B4923" s="5"/>
      <c r="C4923" s="5"/>
      <c r="D4923" s="5"/>
      <c r="E4923" s="6" t="str">
        <f>IFERROR(VLOOKUP(D4923,'Formato validacion'!$E$2:$F$131,2,0),"Escoja un ESM")</f>
        <v>Escoja un ESM</v>
      </c>
      <c r="F4923" s="31"/>
      <c r="G4923" s="5"/>
      <c r="H4923" s="5"/>
      <c r="I4923" s="5"/>
      <c r="J4923" s="5"/>
      <c r="K4923" s="5"/>
      <c r="L4923" s="6" t="str">
        <f>IFERROR(VLOOKUP(K4923,Tabla4[[ESPECIALIDADES]:[ÁREA DE LA ESPECIALIDAD]],2,0),"Escoja una especialidad")</f>
        <v>Escoja una especialidad</v>
      </c>
      <c r="M4923" s="5"/>
      <c r="N4923" s="5"/>
      <c r="O4923" s="5"/>
      <c r="P4923" s="6">
        <f>'Formato Productividad'!$M4923-'Formato Productividad'!$AI4923</f>
        <v>0</v>
      </c>
      <c r="Q4923" s="6" t="str">
        <f>IFERROR(VLOOKUP('Formato Productividad'!$K4923,Tabla4[],3,0),"Escoja una especialidad")</f>
        <v>Escoja una especialidad</v>
      </c>
      <c r="R4923" s="6" t="str">
        <f t="shared" si="304"/>
        <v>No aplica</v>
      </c>
      <c r="S4923" s="5"/>
      <c r="T4923" s="5"/>
      <c r="U4923" s="5"/>
      <c r="V4923" s="6">
        <f t="shared" si="305"/>
        <v>0</v>
      </c>
      <c r="W4923" s="6" t="str">
        <f t="shared" si="306"/>
        <v>No aplica</v>
      </c>
      <c r="X4923" s="35" t="str">
        <f t="shared" si="307"/>
        <v>No aplica</v>
      </c>
      <c r="Y4923" s="37"/>
      <c r="Z4923" s="38"/>
      <c r="AA4923" s="36"/>
      <c r="AB4923" s="38"/>
      <c r="AC4923" s="37"/>
      <c r="AD4923" s="38"/>
      <c r="AE4923" s="37"/>
      <c r="AF4923" s="38"/>
      <c r="AG4923" s="37"/>
      <c r="AH4923" s="38"/>
      <c r="AI4923" s="36"/>
      <c r="AJ4923" s="5"/>
      <c r="AK4923" s="5"/>
      <c r="AL4923" s="6">
        <f>IFERROR('Formato Productividad'!$Y4923+'Formato Productividad'!$AA4923+'Formato Productividad'!$AC4923,0)+'Formato Productividad'!$AE4923</f>
        <v>0</v>
      </c>
      <c r="AM4923" s="6">
        <f>IFERROR((('Formato Productividad'!$T4923+'Formato Productividad'!$V4923+'Formato Productividad'!$U4923)/'Formato Productividad'!$Q4923),0)+'Formato Productividad'!$AL4923</f>
        <v>0</v>
      </c>
      <c r="AN4923" s="7">
        <f>IFERROR(('Formato Productividad'!$AM4923/'Formato Productividad'!$N4923)*('Formato Productividad'!$N4923/'Formato Productividad'!$P4923),0)</f>
        <v>0</v>
      </c>
      <c r="AO4923" s="7">
        <f>IFERROR(('Formato Productividad'!$AG4923/'Formato Productividad'!$O4923)*('Formato Productividad'!$O4923/'Formato Productividad'!$P4923),0)</f>
        <v>0</v>
      </c>
      <c r="AP4923" s="7">
        <f>'Formato Productividad'!$AN4923+'Formato Productividad'!$AO4923</f>
        <v>0</v>
      </c>
      <c r="AQ4923" s="5"/>
      <c r="AR4923" s="7">
        <f>IFERROR('Formato Productividad'!$AM4923/'Formato Productividad'!$N4923,0)</f>
        <v>0</v>
      </c>
      <c r="AS4923" s="7">
        <f>IFERROR('Formato Productividad'!$AG4923/'Formato Productividad'!$O4923,0)</f>
        <v>0</v>
      </c>
      <c r="AT4923" s="71">
        <f>IFERROR('Formato Productividad'!$AI4923/'Formato Productividad'!$M4923,0)</f>
        <v>0</v>
      </c>
      <c r="AU4923" s="74"/>
    </row>
    <row r="4924" spans="1:47" s="33" customFormat="1" ht="25.5" customHeight="1" x14ac:dyDescent="0.25">
      <c r="A4924" s="39">
        <v>4923</v>
      </c>
      <c r="B4924" s="5"/>
      <c r="C4924" s="5"/>
      <c r="D4924" s="5"/>
      <c r="E4924" s="6" t="str">
        <f>IFERROR(VLOOKUP(D4924,'Formato validacion'!$E$2:$F$131,2,0),"Escoja un ESM")</f>
        <v>Escoja un ESM</v>
      </c>
      <c r="F4924" s="31"/>
      <c r="G4924" s="5"/>
      <c r="H4924" s="5"/>
      <c r="I4924" s="5"/>
      <c r="J4924" s="5"/>
      <c r="K4924" s="5"/>
      <c r="L4924" s="6" t="str">
        <f>IFERROR(VLOOKUP(K4924,Tabla4[[ESPECIALIDADES]:[ÁREA DE LA ESPECIALIDAD]],2,0),"Escoja una especialidad")</f>
        <v>Escoja una especialidad</v>
      </c>
      <c r="M4924" s="5"/>
      <c r="N4924" s="5"/>
      <c r="O4924" s="5"/>
      <c r="P4924" s="6">
        <f>'Formato Productividad'!$M4924-'Formato Productividad'!$AI4924</f>
        <v>0</v>
      </c>
      <c r="Q4924" s="6" t="str">
        <f>IFERROR(VLOOKUP('Formato Productividad'!$K4924,Tabla4[],3,0),"Escoja una especialidad")</f>
        <v>Escoja una especialidad</v>
      </c>
      <c r="R4924" s="6" t="str">
        <f t="shared" si="304"/>
        <v>No aplica</v>
      </c>
      <c r="S4924" s="5"/>
      <c r="T4924" s="5"/>
      <c r="U4924" s="5"/>
      <c r="V4924" s="6">
        <f t="shared" si="305"/>
        <v>0</v>
      </c>
      <c r="W4924" s="6" t="str">
        <f t="shared" si="306"/>
        <v>No aplica</v>
      </c>
      <c r="X4924" s="35" t="str">
        <f t="shared" si="307"/>
        <v>No aplica</v>
      </c>
      <c r="Y4924" s="37"/>
      <c r="Z4924" s="38"/>
      <c r="AA4924" s="36"/>
      <c r="AB4924" s="38"/>
      <c r="AC4924" s="37"/>
      <c r="AD4924" s="38"/>
      <c r="AE4924" s="37"/>
      <c r="AF4924" s="38"/>
      <c r="AG4924" s="37"/>
      <c r="AH4924" s="38"/>
      <c r="AI4924" s="36"/>
      <c r="AJ4924" s="5"/>
      <c r="AK4924" s="5"/>
      <c r="AL4924" s="6">
        <f>IFERROR('Formato Productividad'!$Y4924+'Formato Productividad'!$AA4924+'Formato Productividad'!$AC4924,0)+'Formato Productividad'!$AE4924</f>
        <v>0</v>
      </c>
      <c r="AM4924" s="6">
        <f>IFERROR((('Formato Productividad'!$T4924+'Formato Productividad'!$V4924+'Formato Productividad'!$U4924)/'Formato Productividad'!$Q4924),0)+'Formato Productividad'!$AL4924</f>
        <v>0</v>
      </c>
      <c r="AN4924" s="7">
        <f>IFERROR(('Formato Productividad'!$AM4924/'Formato Productividad'!$N4924)*('Formato Productividad'!$N4924/'Formato Productividad'!$P4924),0)</f>
        <v>0</v>
      </c>
      <c r="AO4924" s="7">
        <f>IFERROR(('Formato Productividad'!$AG4924/'Formato Productividad'!$O4924)*('Formato Productividad'!$O4924/'Formato Productividad'!$P4924),0)</f>
        <v>0</v>
      </c>
      <c r="AP4924" s="7">
        <f>'Formato Productividad'!$AN4924+'Formato Productividad'!$AO4924</f>
        <v>0</v>
      </c>
      <c r="AQ4924" s="5"/>
      <c r="AR4924" s="7">
        <f>IFERROR('Formato Productividad'!$AM4924/'Formato Productividad'!$N4924,0)</f>
        <v>0</v>
      </c>
      <c r="AS4924" s="7">
        <f>IFERROR('Formato Productividad'!$AG4924/'Formato Productividad'!$O4924,0)</f>
        <v>0</v>
      </c>
      <c r="AT4924" s="71">
        <f>IFERROR('Formato Productividad'!$AI4924/'Formato Productividad'!$M4924,0)</f>
        <v>0</v>
      </c>
      <c r="AU4924" s="74"/>
    </row>
    <row r="4925" spans="1:47" s="33" customFormat="1" ht="25.5" customHeight="1" x14ac:dyDescent="0.25">
      <c r="A4925" s="39">
        <v>4924</v>
      </c>
      <c r="B4925" s="5"/>
      <c r="C4925" s="5"/>
      <c r="D4925" s="5"/>
      <c r="E4925" s="6" t="str">
        <f>IFERROR(VLOOKUP(D4925,'Formato validacion'!$E$2:$F$131,2,0),"Escoja un ESM")</f>
        <v>Escoja un ESM</v>
      </c>
      <c r="F4925" s="31"/>
      <c r="G4925" s="5"/>
      <c r="H4925" s="5"/>
      <c r="I4925" s="5"/>
      <c r="J4925" s="5"/>
      <c r="K4925" s="5"/>
      <c r="L4925" s="6" t="str">
        <f>IFERROR(VLOOKUP(K4925,Tabla4[[ESPECIALIDADES]:[ÁREA DE LA ESPECIALIDAD]],2,0),"Escoja una especialidad")</f>
        <v>Escoja una especialidad</v>
      </c>
      <c r="M4925" s="5"/>
      <c r="N4925" s="5"/>
      <c r="O4925" s="5"/>
      <c r="P4925" s="6">
        <f>'Formato Productividad'!$M4925-'Formato Productividad'!$AI4925</f>
        <v>0</v>
      </c>
      <c r="Q4925" s="6" t="str">
        <f>IFERROR(VLOOKUP('Formato Productividad'!$K4925,Tabla4[],3,0),"Escoja una especialidad")</f>
        <v>Escoja una especialidad</v>
      </c>
      <c r="R4925" s="6" t="str">
        <f t="shared" si="304"/>
        <v>No aplica</v>
      </c>
      <c r="S4925" s="5"/>
      <c r="T4925" s="5"/>
      <c r="U4925" s="5"/>
      <c r="V4925" s="6">
        <f t="shared" si="305"/>
        <v>0</v>
      </c>
      <c r="W4925" s="6" t="str">
        <f t="shared" si="306"/>
        <v>No aplica</v>
      </c>
      <c r="X4925" s="35" t="str">
        <f t="shared" si="307"/>
        <v>No aplica</v>
      </c>
      <c r="Y4925" s="37"/>
      <c r="Z4925" s="38"/>
      <c r="AA4925" s="36"/>
      <c r="AB4925" s="38"/>
      <c r="AC4925" s="37"/>
      <c r="AD4925" s="38"/>
      <c r="AE4925" s="37"/>
      <c r="AF4925" s="38"/>
      <c r="AG4925" s="37"/>
      <c r="AH4925" s="38"/>
      <c r="AI4925" s="36"/>
      <c r="AJ4925" s="5"/>
      <c r="AK4925" s="5"/>
      <c r="AL4925" s="6">
        <f>IFERROR('Formato Productividad'!$Y4925+'Formato Productividad'!$AA4925+'Formato Productividad'!$AC4925,0)+'Formato Productividad'!$AE4925</f>
        <v>0</v>
      </c>
      <c r="AM4925" s="6">
        <f>IFERROR((('Formato Productividad'!$T4925+'Formato Productividad'!$V4925+'Formato Productividad'!$U4925)/'Formato Productividad'!$Q4925),0)+'Formato Productividad'!$AL4925</f>
        <v>0</v>
      </c>
      <c r="AN4925" s="7">
        <f>IFERROR(('Formato Productividad'!$AM4925/'Formato Productividad'!$N4925)*('Formato Productividad'!$N4925/'Formato Productividad'!$P4925),0)</f>
        <v>0</v>
      </c>
      <c r="AO4925" s="7">
        <f>IFERROR(('Formato Productividad'!$AG4925/'Formato Productividad'!$O4925)*('Formato Productividad'!$O4925/'Formato Productividad'!$P4925),0)</f>
        <v>0</v>
      </c>
      <c r="AP4925" s="7">
        <f>'Formato Productividad'!$AN4925+'Formato Productividad'!$AO4925</f>
        <v>0</v>
      </c>
      <c r="AQ4925" s="5"/>
      <c r="AR4925" s="7">
        <f>IFERROR('Formato Productividad'!$AM4925/'Formato Productividad'!$N4925,0)</f>
        <v>0</v>
      </c>
      <c r="AS4925" s="7">
        <f>IFERROR('Formato Productividad'!$AG4925/'Formato Productividad'!$O4925,0)</f>
        <v>0</v>
      </c>
      <c r="AT4925" s="71">
        <f>IFERROR('Formato Productividad'!$AI4925/'Formato Productividad'!$M4925,0)</f>
        <v>0</v>
      </c>
      <c r="AU4925" s="74"/>
    </row>
    <row r="4926" spans="1:47" s="33" customFormat="1" ht="25.5" customHeight="1" x14ac:dyDescent="0.25">
      <c r="A4926" s="39">
        <v>4925</v>
      </c>
      <c r="B4926" s="5"/>
      <c r="C4926" s="5"/>
      <c r="D4926" s="5"/>
      <c r="E4926" s="6" t="str">
        <f>IFERROR(VLOOKUP(D4926,'Formato validacion'!$E$2:$F$131,2,0),"Escoja un ESM")</f>
        <v>Escoja un ESM</v>
      </c>
      <c r="F4926" s="31"/>
      <c r="G4926" s="5"/>
      <c r="H4926" s="5"/>
      <c r="I4926" s="5"/>
      <c r="J4926" s="5"/>
      <c r="K4926" s="5"/>
      <c r="L4926" s="6" t="str">
        <f>IFERROR(VLOOKUP(K4926,Tabla4[[ESPECIALIDADES]:[ÁREA DE LA ESPECIALIDAD]],2,0),"Escoja una especialidad")</f>
        <v>Escoja una especialidad</v>
      </c>
      <c r="M4926" s="5"/>
      <c r="N4926" s="5"/>
      <c r="O4926" s="5"/>
      <c r="P4926" s="6">
        <f>'Formato Productividad'!$M4926-'Formato Productividad'!$AI4926</f>
        <v>0</v>
      </c>
      <c r="Q4926" s="6" t="str">
        <f>IFERROR(VLOOKUP('Formato Productividad'!$K4926,Tabla4[],3,0),"Escoja una especialidad")</f>
        <v>Escoja una especialidad</v>
      </c>
      <c r="R4926" s="6" t="str">
        <f t="shared" si="304"/>
        <v>No aplica</v>
      </c>
      <c r="S4926" s="5"/>
      <c r="T4926" s="5"/>
      <c r="U4926" s="5"/>
      <c r="V4926" s="6">
        <f t="shared" si="305"/>
        <v>0</v>
      </c>
      <c r="W4926" s="6" t="str">
        <f t="shared" si="306"/>
        <v>No aplica</v>
      </c>
      <c r="X4926" s="35" t="str">
        <f t="shared" si="307"/>
        <v>No aplica</v>
      </c>
      <c r="Y4926" s="37"/>
      <c r="Z4926" s="38"/>
      <c r="AA4926" s="36"/>
      <c r="AB4926" s="38"/>
      <c r="AC4926" s="37"/>
      <c r="AD4926" s="38"/>
      <c r="AE4926" s="37"/>
      <c r="AF4926" s="38"/>
      <c r="AG4926" s="37"/>
      <c r="AH4926" s="38"/>
      <c r="AI4926" s="36"/>
      <c r="AJ4926" s="5"/>
      <c r="AK4926" s="5"/>
      <c r="AL4926" s="6">
        <f>IFERROR('Formato Productividad'!$Y4926+'Formato Productividad'!$AA4926+'Formato Productividad'!$AC4926,0)+'Formato Productividad'!$AE4926</f>
        <v>0</v>
      </c>
      <c r="AM4926" s="6">
        <f>IFERROR((('Formato Productividad'!$T4926+'Formato Productividad'!$V4926+'Formato Productividad'!$U4926)/'Formato Productividad'!$Q4926),0)+'Formato Productividad'!$AL4926</f>
        <v>0</v>
      </c>
      <c r="AN4926" s="7">
        <f>IFERROR(('Formato Productividad'!$AM4926/'Formato Productividad'!$N4926)*('Formato Productividad'!$N4926/'Formato Productividad'!$P4926),0)</f>
        <v>0</v>
      </c>
      <c r="AO4926" s="7">
        <f>IFERROR(('Formato Productividad'!$AG4926/'Formato Productividad'!$O4926)*('Formato Productividad'!$O4926/'Formato Productividad'!$P4926),0)</f>
        <v>0</v>
      </c>
      <c r="AP4926" s="7">
        <f>'Formato Productividad'!$AN4926+'Formato Productividad'!$AO4926</f>
        <v>0</v>
      </c>
      <c r="AQ4926" s="5"/>
      <c r="AR4926" s="7">
        <f>IFERROR('Formato Productividad'!$AM4926/'Formato Productividad'!$N4926,0)</f>
        <v>0</v>
      </c>
      <c r="AS4926" s="7">
        <f>IFERROR('Formato Productividad'!$AG4926/'Formato Productividad'!$O4926,0)</f>
        <v>0</v>
      </c>
      <c r="AT4926" s="71">
        <f>IFERROR('Formato Productividad'!$AI4926/'Formato Productividad'!$M4926,0)</f>
        <v>0</v>
      </c>
      <c r="AU4926" s="74"/>
    </row>
    <row r="4927" spans="1:47" s="33" customFormat="1" ht="25.5" customHeight="1" x14ac:dyDescent="0.25">
      <c r="A4927" s="39">
        <v>4926</v>
      </c>
      <c r="B4927" s="5"/>
      <c r="C4927" s="5"/>
      <c r="D4927" s="5"/>
      <c r="E4927" s="6" t="str">
        <f>IFERROR(VLOOKUP(D4927,'Formato validacion'!$E$2:$F$131,2,0),"Escoja un ESM")</f>
        <v>Escoja un ESM</v>
      </c>
      <c r="F4927" s="31"/>
      <c r="G4927" s="5"/>
      <c r="H4927" s="5"/>
      <c r="I4927" s="5"/>
      <c r="J4927" s="5"/>
      <c r="K4927" s="5"/>
      <c r="L4927" s="6" t="str">
        <f>IFERROR(VLOOKUP(K4927,Tabla4[[ESPECIALIDADES]:[ÁREA DE LA ESPECIALIDAD]],2,0),"Escoja una especialidad")</f>
        <v>Escoja una especialidad</v>
      </c>
      <c r="M4927" s="5"/>
      <c r="N4927" s="5"/>
      <c r="O4927" s="5"/>
      <c r="P4927" s="6">
        <f>'Formato Productividad'!$M4927-'Formato Productividad'!$AI4927</f>
        <v>0</v>
      </c>
      <c r="Q4927" s="6" t="str">
        <f>IFERROR(VLOOKUP('Formato Productividad'!$K4927,Tabla4[],3,0),"Escoja una especialidad")</f>
        <v>Escoja una especialidad</v>
      </c>
      <c r="R4927" s="6" t="str">
        <f t="shared" si="304"/>
        <v>No aplica</v>
      </c>
      <c r="S4927" s="5"/>
      <c r="T4927" s="5"/>
      <c r="U4927" s="5"/>
      <c r="V4927" s="6">
        <f t="shared" si="305"/>
        <v>0</v>
      </c>
      <c r="W4927" s="6" t="str">
        <f t="shared" si="306"/>
        <v>No aplica</v>
      </c>
      <c r="X4927" s="35" t="str">
        <f t="shared" si="307"/>
        <v>No aplica</v>
      </c>
      <c r="Y4927" s="37"/>
      <c r="Z4927" s="38"/>
      <c r="AA4927" s="36"/>
      <c r="AB4927" s="38"/>
      <c r="AC4927" s="37"/>
      <c r="AD4927" s="38"/>
      <c r="AE4927" s="37"/>
      <c r="AF4927" s="38"/>
      <c r="AG4927" s="37"/>
      <c r="AH4927" s="38"/>
      <c r="AI4927" s="36"/>
      <c r="AJ4927" s="5"/>
      <c r="AK4927" s="5"/>
      <c r="AL4927" s="6">
        <f>IFERROR('Formato Productividad'!$Y4927+'Formato Productividad'!$AA4927+'Formato Productividad'!$AC4927,0)+'Formato Productividad'!$AE4927</f>
        <v>0</v>
      </c>
      <c r="AM4927" s="6">
        <f>IFERROR((('Formato Productividad'!$T4927+'Formato Productividad'!$V4927+'Formato Productividad'!$U4927)/'Formato Productividad'!$Q4927),0)+'Formato Productividad'!$AL4927</f>
        <v>0</v>
      </c>
      <c r="AN4927" s="7">
        <f>IFERROR(('Formato Productividad'!$AM4927/'Formato Productividad'!$N4927)*('Formato Productividad'!$N4927/'Formato Productividad'!$P4927),0)</f>
        <v>0</v>
      </c>
      <c r="AO4927" s="7">
        <f>IFERROR(('Formato Productividad'!$AG4927/'Formato Productividad'!$O4927)*('Formato Productividad'!$O4927/'Formato Productividad'!$P4927),0)</f>
        <v>0</v>
      </c>
      <c r="AP4927" s="7">
        <f>'Formato Productividad'!$AN4927+'Formato Productividad'!$AO4927</f>
        <v>0</v>
      </c>
      <c r="AQ4927" s="5"/>
      <c r="AR4927" s="7">
        <f>IFERROR('Formato Productividad'!$AM4927/'Formato Productividad'!$N4927,0)</f>
        <v>0</v>
      </c>
      <c r="AS4927" s="7">
        <f>IFERROR('Formato Productividad'!$AG4927/'Formato Productividad'!$O4927,0)</f>
        <v>0</v>
      </c>
      <c r="AT4927" s="71">
        <f>IFERROR('Formato Productividad'!$AI4927/'Formato Productividad'!$M4927,0)</f>
        <v>0</v>
      </c>
      <c r="AU4927" s="74"/>
    </row>
    <row r="4928" spans="1:47" s="33" customFormat="1" ht="25.5" customHeight="1" x14ac:dyDescent="0.25">
      <c r="A4928" s="39">
        <v>4927</v>
      </c>
      <c r="B4928" s="5"/>
      <c r="C4928" s="5"/>
      <c r="D4928" s="5"/>
      <c r="E4928" s="6" t="str">
        <f>IFERROR(VLOOKUP(D4928,'Formato validacion'!$E$2:$F$131,2,0),"Escoja un ESM")</f>
        <v>Escoja un ESM</v>
      </c>
      <c r="F4928" s="31"/>
      <c r="G4928" s="5"/>
      <c r="H4928" s="5"/>
      <c r="I4928" s="5"/>
      <c r="J4928" s="5"/>
      <c r="K4928" s="5"/>
      <c r="L4928" s="6" t="str">
        <f>IFERROR(VLOOKUP(K4928,Tabla4[[ESPECIALIDADES]:[ÁREA DE LA ESPECIALIDAD]],2,0),"Escoja una especialidad")</f>
        <v>Escoja una especialidad</v>
      </c>
      <c r="M4928" s="5"/>
      <c r="N4928" s="5"/>
      <c r="O4928" s="5"/>
      <c r="P4928" s="6">
        <f>'Formato Productividad'!$M4928-'Formato Productividad'!$AI4928</f>
        <v>0</v>
      </c>
      <c r="Q4928" s="6" t="str">
        <f>IFERROR(VLOOKUP('Formato Productividad'!$K4928,Tabla4[],3,0),"Escoja una especialidad")</f>
        <v>Escoja una especialidad</v>
      </c>
      <c r="R4928" s="6" t="str">
        <f t="shared" si="304"/>
        <v>No aplica</v>
      </c>
      <c r="S4928" s="5"/>
      <c r="T4928" s="5"/>
      <c r="U4928" s="5"/>
      <c r="V4928" s="6">
        <f t="shared" si="305"/>
        <v>0</v>
      </c>
      <c r="W4928" s="6" t="str">
        <f t="shared" si="306"/>
        <v>No aplica</v>
      </c>
      <c r="X4928" s="35" t="str">
        <f t="shared" si="307"/>
        <v>No aplica</v>
      </c>
      <c r="Y4928" s="37"/>
      <c r="Z4928" s="38"/>
      <c r="AA4928" s="36"/>
      <c r="AB4928" s="38"/>
      <c r="AC4928" s="37"/>
      <c r="AD4928" s="38"/>
      <c r="AE4928" s="37"/>
      <c r="AF4928" s="38"/>
      <c r="AG4928" s="37"/>
      <c r="AH4928" s="38"/>
      <c r="AI4928" s="36"/>
      <c r="AJ4928" s="5"/>
      <c r="AK4928" s="5"/>
      <c r="AL4928" s="6">
        <f>IFERROR('Formato Productividad'!$Y4928+'Formato Productividad'!$AA4928+'Formato Productividad'!$AC4928,0)+'Formato Productividad'!$AE4928</f>
        <v>0</v>
      </c>
      <c r="AM4928" s="6">
        <f>IFERROR((('Formato Productividad'!$T4928+'Formato Productividad'!$V4928+'Formato Productividad'!$U4928)/'Formato Productividad'!$Q4928),0)+'Formato Productividad'!$AL4928</f>
        <v>0</v>
      </c>
      <c r="AN4928" s="7">
        <f>IFERROR(('Formato Productividad'!$AM4928/'Formato Productividad'!$N4928)*('Formato Productividad'!$N4928/'Formato Productividad'!$P4928),0)</f>
        <v>0</v>
      </c>
      <c r="AO4928" s="7">
        <f>IFERROR(('Formato Productividad'!$AG4928/'Formato Productividad'!$O4928)*('Formato Productividad'!$O4928/'Formato Productividad'!$P4928),0)</f>
        <v>0</v>
      </c>
      <c r="AP4928" s="7">
        <f>'Formato Productividad'!$AN4928+'Formato Productividad'!$AO4928</f>
        <v>0</v>
      </c>
      <c r="AQ4928" s="5"/>
      <c r="AR4928" s="7">
        <f>IFERROR('Formato Productividad'!$AM4928/'Formato Productividad'!$N4928,0)</f>
        <v>0</v>
      </c>
      <c r="AS4928" s="7">
        <f>IFERROR('Formato Productividad'!$AG4928/'Formato Productividad'!$O4928,0)</f>
        <v>0</v>
      </c>
      <c r="AT4928" s="71">
        <f>IFERROR('Formato Productividad'!$AI4928/'Formato Productividad'!$M4928,0)</f>
        <v>0</v>
      </c>
      <c r="AU4928" s="74"/>
    </row>
    <row r="4929" spans="1:47" s="33" customFormat="1" ht="25.5" customHeight="1" x14ac:dyDescent="0.25">
      <c r="A4929" s="39">
        <v>4928</v>
      </c>
      <c r="B4929" s="5"/>
      <c r="C4929" s="5"/>
      <c r="D4929" s="5"/>
      <c r="E4929" s="6" t="str">
        <f>IFERROR(VLOOKUP(D4929,'Formato validacion'!$E$2:$F$131,2,0),"Escoja un ESM")</f>
        <v>Escoja un ESM</v>
      </c>
      <c r="F4929" s="31"/>
      <c r="G4929" s="5"/>
      <c r="H4929" s="5"/>
      <c r="I4929" s="5"/>
      <c r="J4929" s="5"/>
      <c r="K4929" s="5"/>
      <c r="L4929" s="6" t="str">
        <f>IFERROR(VLOOKUP(K4929,Tabla4[[ESPECIALIDADES]:[ÁREA DE LA ESPECIALIDAD]],2,0),"Escoja una especialidad")</f>
        <v>Escoja una especialidad</v>
      </c>
      <c r="M4929" s="5"/>
      <c r="N4929" s="5"/>
      <c r="O4929" s="5"/>
      <c r="P4929" s="6">
        <f>'Formato Productividad'!$M4929-'Formato Productividad'!$AI4929</f>
        <v>0</v>
      </c>
      <c r="Q4929" s="6" t="str">
        <f>IFERROR(VLOOKUP('Formato Productividad'!$K4929,Tabla4[],3,0),"Escoja una especialidad")</f>
        <v>Escoja una especialidad</v>
      </c>
      <c r="R4929" s="6" t="str">
        <f t="shared" si="304"/>
        <v>No aplica</v>
      </c>
      <c r="S4929" s="5"/>
      <c r="T4929" s="5"/>
      <c r="U4929" s="5"/>
      <c r="V4929" s="6">
        <f t="shared" si="305"/>
        <v>0</v>
      </c>
      <c r="W4929" s="6" t="str">
        <f t="shared" si="306"/>
        <v>No aplica</v>
      </c>
      <c r="X4929" s="35" t="str">
        <f t="shared" si="307"/>
        <v>No aplica</v>
      </c>
      <c r="Y4929" s="37"/>
      <c r="Z4929" s="38"/>
      <c r="AA4929" s="36"/>
      <c r="AB4929" s="38"/>
      <c r="AC4929" s="37"/>
      <c r="AD4929" s="38"/>
      <c r="AE4929" s="37"/>
      <c r="AF4929" s="38"/>
      <c r="AG4929" s="37"/>
      <c r="AH4929" s="38"/>
      <c r="AI4929" s="36"/>
      <c r="AJ4929" s="5"/>
      <c r="AK4929" s="5"/>
      <c r="AL4929" s="6">
        <f>IFERROR('Formato Productividad'!$Y4929+'Formato Productividad'!$AA4929+'Formato Productividad'!$AC4929,0)+'Formato Productividad'!$AE4929</f>
        <v>0</v>
      </c>
      <c r="AM4929" s="6">
        <f>IFERROR((('Formato Productividad'!$T4929+'Formato Productividad'!$V4929+'Formato Productividad'!$U4929)/'Formato Productividad'!$Q4929),0)+'Formato Productividad'!$AL4929</f>
        <v>0</v>
      </c>
      <c r="AN4929" s="7">
        <f>IFERROR(('Formato Productividad'!$AM4929/'Formato Productividad'!$N4929)*('Formato Productividad'!$N4929/'Formato Productividad'!$P4929),0)</f>
        <v>0</v>
      </c>
      <c r="AO4929" s="7">
        <f>IFERROR(('Formato Productividad'!$AG4929/'Formato Productividad'!$O4929)*('Formato Productividad'!$O4929/'Formato Productividad'!$P4929),0)</f>
        <v>0</v>
      </c>
      <c r="AP4929" s="7">
        <f>'Formato Productividad'!$AN4929+'Formato Productividad'!$AO4929</f>
        <v>0</v>
      </c>
      <c r="AQ4929" s="5"/>
      <c r="AR4929" s="7">
        <f>IFERROR('Formato Productividad'!$AM4929/'Formato Productividad'!$N4929,0)</f>
        <v>0</v>
      </c>
      <c r="AS4929" s="7">
        <f>IFERROR('Formato Productividad'!$AG4929/'Formato Productividad'!$O4929,0)</f>
        <v>0</v>
      </c>
      <c r="AT4929" s="71">
        <f>IFERROR('Formato Productividad'!$AI4929/'Formato Productividad'!$M4929,0)</f>
        <v>0</v>
      </c>
      <c r="AU4929" s="74"/>
    </row>
    <row r="4930" spans="1:47" s="33" customFormat="1" ht="25.5" customHeight="1" x14ac:dyDescent="0.25">
      <c r="A4930" s="39">
        <v>4929</v>
      </c>
      <c r="B4930" s="5"/>
      <c r="C4930" s="5"/>
      <c r="D4930" s="5"/>
      <c r="E4930" s="6" t="str">
        <f>IFERROR(VLOOKUP(D4930,'Formato validacion'!$E$2:$F$131,2,0),"Escoja un ESM")</f>
        <v>Escoja un ESM</v>
      </c>
      <c r="F4930" s="31"/>
      <c r="G4930" s="5"/>
      <c r="H4930" s="5"/>
      <c r="I4930" s="5"/>
      <c r="J4930" s="5"/>
      <c r="K4930" s="5"/>
      <c r="L4930" s="6" t="str">
        <f>IFERROR(VLOOKUP(K4930,Tabla4[[ESPECIALIDADES]:[ÁREA DE LA ESPECIALIDAD]],2,0),"Escoja una especialidad")</f>
        <v>Escoja una especialidad</v>
      </c>
      <c r="M4930" s="5"/>
      <c r="N4930" s="5"/>
      <c r="O4930" s="5"/>
      <c r="P4930" s="6">
        <f>'Formato Productividad'!$M4930-'Formato Productividad'!$AI4930</f>
        <v>0</v>
      </c>
      <c r="Q4930" s="6" t="str">
        <f>IFERROR(VLOOKUP('Formato Productividad'!$K4930,Tabla4[],3,0),"Escoja una especialidad")</f>
        <v>Escoja una especialidad</v>
      </c>
      <c r="R4930" s="6" t="str">
        <f t="shared" si="304"/>
        <v>No aplica</v>
      </c>
      <c r="S4930" s="5"/>
      <c r="T4930" s="5"/>
      <c r="U4930" s="5"/>
      <c r="V4930" s="6">
        <f t="shared" si="305"/>
        <v>0</v>
      </c>
      <c r="W4930" s="6" t="str">
        <f t="shared" si="306"/>
        <v>No aplica</v>
      </c>
      <c r="X4930" s="35" t="str">
        <f t="shared" si="307"/>
        <v>No aplica</v>
      </c>
      <c r="Y4930" s="37"/>
      <c r="Z4930" s="38"/>
      <c r="AA4930" s="36"/>
      <c r="AB4930" s="38"/>
      <c r="AC4930" s="37"/>
      <c r="AD4930" s="38"/>
      <c r="AE4930" s="37"/>
      <c r="AF4930" s="38"/>
      <c r="AG4930" s="37"/>
      <c r="AH4930" s="38"/>
      <c r="AI4930" s="36"/>
      <c r="AJ4930" s="5"/>
      <c r="AK4930" s="5"/>
      <c r="AL4930" s="6">
        <f>IFERROR('Formato Productividad'!$Y4930+'Formato Productividad'!$AA4930+'Formato Productividad'!$AC4930,0)+'Formato Productividad'!$AE4930</f>
        <v>0</v>
      </c>
      <c r="AM4930" s="6">
        <f>IFERROR((('Formato Productividad'!$T4930+'Formato Productividad'!$V4930+'Formato Productividad'!$U4930)/'Formato Productividad'!$Q4930),0)+'Formato Productividad'!$AL4930</f>
        <v>0</v>
      </c>
      <c r="AN4930" s="7">
        <f>IFERROR(('Formato Productividad'!$AM4930/'Formato Productividad'!$N4930)*('Formato Productividad'!$N4930/'Formato Productividad'!$P4930),0)</f>
        <v>0</v>
      </c>
      <c r="AO4930" s="7">
        <f>IFERROR(('Formato Productividad'!$AG4930/'Formato Productividad'!$O4930)*('Formato Productividad'!$O4930/'Formato Productividad'!$P4930),0)</f>
        <v>0</v>
      </c>
      <c r="AP4930" s="7">
        <f>'Formato Productividad'!$AN4930+'Formato Productividad'!$AO4930</f>
        <v>0</v>
      </c>
      <c r="AQ4930" s="5"/>
      <c r="AR4930" s="7">
        <f>IFERROR('Formato Productividad'!$AM4930/'Formato Productividad'!$N4930,0)</f>
        <v>0</v>
      </c>
      <c r="AS4930" s="7">
        <f>IFERROR('Formato Productividad'!$AG4930/'Formato Productividad'!$O4930,0)</f>
        <v>0</v>
      </c>
      <c r="AT4930" s="71">
        <f>IFERROR('Formato Productividad'!$AI4930/'Formato Productividad'!$M4930,0)</f>
        <v>0</v>
      </c>
      <c r="AU4930" s="74"/>
    </row>
    <row r="4931" spans="1:47" s="33" customFormat="1" ht="25.5" customHeight="1" x14ac:dyDescent="0.25">
      <c r="A4931" s="39">
        <v>4930</v>
      </c>
      <c r="B4931" s="5"/>
      <c r="C4931" s="5"/>
      <c r="D4931" s="5"/>
      <c r="E4931" s="6" t="str">
        <f>IFERROR(VLOOKUP(D4931,'Formato validacion'!$E$2:$F$131,2,0),"Escoja un ESM")</f>
        <v>Escoja un ESM</v>
      </c>
      <c r="F4931" s="31"/>
      <c r="G4931" s="5"/>
      <c r="H4931" s="5"/>
      <c r="I4931" s="5"/>
      <c r="J4931" s="5"/>
      <c r="K4931" s="5"/>
      <c r="L4931" s="6" t="str">
        <f>IFERROR(VLOOKUP(K4931,Tabla4[[ESPECIALIDADES]:[ÁREA DE LA ESPECIALIDAD]],2,0),"Escoja una especialidad")</f>
        <v>Escoja una especialidad</v>
      </c>
      <c r="M4931" s="5"/>
      <c r="N4931" s="5"/>
      <c r="O4931" s="5"/>
      <c r="P4931" s="6">
        <f>'Formato Productividad'!$M4931-'Formato Productividad'!$AI4931</f>
        <v>0</v>
      </c>
      <c r="Q4931" s="6" t="str">
        <f>IFERROR(VLOOKUP('Formato Productividad'!$K4931,Tabla4[],3,0),"Escoja una especialidad")</f>
        <v>Escoja una especialidad</v>
      </c>
      <c r="R4931" s="6" t="str">
        <f t="shared" ref="R4931:R4994" si="308">IFERROR(N4931*Q4931,"No aplica")</f>
        <v>No aplica</v>
      </c>
      <c r="S4931" s="5"/>
      <c r="T4931" s="5"/>
      <c r="U4931" s="5"/>
      <c r="V4931" s="6">
        <f t="shared" ref="V4931:V4994" si="309">S4931-T4931</f>
        <v>0</v>
      </c>
      <c r="W4931" s="6" t="str">
        <f t="shared" ref="W4931:W4994" si="310">IFERROR((N4931*Q4931)-S4931,"No aplica")</f>
        <v>No aplica</v>
      </c>
      <c r="X4931" s="35" t="str">
        <f t="shared" ref="X4931:X4994" si="311">IF(S4931&lt;&gt;0,V4931-U4931,R4931)</f>
        <v>No aplica</v>
      </c>
      <c r="Y4931" s="37"/>
      <c r="Z4931" s="38"/>
      <c r="AA4931" s="36"/>
      <c r="AB4931" s="38"/>
      <c r="AC4931" s="37"/>
      <c r="AD4931" s="38"/>
      <c r="AE4931" s="37"/>
      <c r="AF4931" s="38"/>
      <c r="AG4931" s="37"/>
      <c r="AH4931" s="38"/>
      <c r="AI4931" s="36"/>
      <c r="AJ4931" s="5"/>
      <c r="AK4931" s="5"/>
      <c r="AL4931" s="6">
        <f>IFERROR('Formato Productividad'!$Y4931+'Formato Productividad'!$AA4931+'Formato Productividad'!$AC4931,0)+'Formato Productividad'!$AE4931</f>
        <v>0</v>
      </c>
      <c r="AM4931" s="6">
        <f>IFERROR((('Formato Productividad'!$T4931+'Formato Productividad'!$V4931+'Formato Productividad'!$U4931)/'Formato Productividad'!$Q4931),0)+'Formato Productividad'!$AL4931</f>
        <v>0</v>
      </c>
      <c r="AN4931" s="7">
        <f>IFERROR(('Formato Productividad'!$AM4931/'Formato Productividad'!$N4931)*('Formato Productividad'!$N4931/'Formato Productividad'!$P4931),0)</f>
        <v>0</v>
      </c>
      <c r="AO4931" s="7">
        <f>IFERROR(('Formato Productividad'!$AG4931/'Formato Productividad'!$O4931)*('Formato Productividad'!$O4931/'Formato Productividad'!$P4931),0)</f>
        <v>0</v>
      </c>
      <c r="AP4931" s="7">
        <f>'Formato Productividad'!$AN4931+'Formato Productividad'!$AO4931</f>
        <v>0</v>
      </c>
      <c r="AQ4931" s="5"/>
      <c r="AR4931" s="7">
        <f>IFERROR('Formato Productividad'!$AM4931/'Formato Productividad'!$N4931,0)</f>
        <v>0</v>
      </c>
      <c r="AS4931" s="7">
        <f>IFERROR('Formato Productividad'!$AG4931/'Formato Productividad'!$O4931,0)</f>
        <v>0</v>
      </c>
      <c r="AT4931" s="71">
        <f>IFERROR('Formato Productividad'!$AI4931/'Formato Productividad'!$M4931,0)</f>
        <v>0</v>
      </c>
      <c r="AU4931" s="74"/>
    </row>
    <row r="4932" spans="1:47" s="33" customFormat="1" ht="25.5" customHeight="1" x14ac:dyDescent="0.25">
      <c r="A4932" s="39">
        <v>4931</v>
      </c>
      <c r="B4932" s="5"/>
      <c r="C4932" s="5"/>
      <c r="D4932" s="5"/>
      <c r="E4932" s="6" t="str">
        <f>IFERROR(VLOOKUP(D4932,'Formato validacion'!$E$2:$F$131,2,0),"Escoja un ESM")</f>
        <v>Escoja un ESM</v>
      </c>
      <c r="F4932" s="31"/>
      <c r="G4932" s="5"/>
      <c r="H4932" s="5"/>
      <c r="I4932" s="5"/>
      <c r="J4932" s="5"/>
      <c r="K4932" s="5"/>
      <c r="L4932" s="6" t="str">
        <f>IFERROR(VLOOKUP(K4932,Tabla4[[ESPECIALIDADES]:[ÁREA DE LA ESPECIALIDAD]],2,0),"Escoja una especialidad")</f>
        <v>Escoja una especialidad</v>
      </c>
      <c r="M4932" s="5"/>
      <c r="N4932" s="5"/>
      <c r="O4932" s="5"/>
      <c r="P4932" s="6">
        <f>'Formato Productividad'!$M4932-'Formato Productividad'!$AI4932</f>
        <v>0</v>
      </c>
      <c r="Q4932" s="6" t="str">
        <f>IFERROR(VLOOKUP('Formato Productividad'!$K4932,Tabla4[],3,0),"Escoja una especialidad")</f>
        <v>Escoja una especialidad</v>
      </c>
      <c r="R4932" s="6" t="str">
        <f t="shared" si="308"/>
        <v>No aplica</v>
      </c>
      <c r="S4932" s="5"/>
      <c r="T4932" s="5"/>
      <c r="U4932" s="5"/>
      <c r="V4932" s="6">
        <f t="shared" si="309"/>
        <v>0</v>
      </c>
      <c r="W4932" s="6" t="str">
        <f t="shared" si="310"/>
        <v>No aplica</v>
      </c>
      <c r="X4932" s="35" t="str">
        <f t="shared" si="311"/>
        <v>No aplica</v>
      </c>
      <c r="Y4932" s="37"/>
      <c r="Z4932" s="38"/>
      <c r="AA4932" s="36"/>
      <c r="AB4932" s="38"/>
      <c r="AC4932" s="37"/>
      <c r="AD4932" s="38"/>
      <c r="AE4932" s="37"/>
      <c r="AF4932" s="38"/>
      <c r="AG4932" s="37"/>
      <c r="AH4932" s="38"/>
      <c r="AI4932" s="36"/>
      <c r="AJ4932" s="5"/>
      <c r="AK4932" s="5"/>
      <c r="AL4932" s="6">
        <f>IFERROR('Formato Productividad'!$Y4932+'Formato Productividad'!$AA4932+'Formato Productividad'!$AC4932,0)+'Formato Productividad'!$AE4932</f>
        <v>0</v>
      </c>
      <c r="AM4932" s="6">
        <f>IFERROR((('Formato Productividad'!$T4932+'Formato Productividad'!$V4932+'Formato Productividad'!$U4932)/'Formato Productividad'!$Q4932),0)+'Formato Productividad'!$AL4932</f>
        <v>0</v>
      </c>
      <c r="AN4932" s="7">
        <f>IFERROR(('Formato Productividad'!$AM4932/'Formato Productividad'!$N4932)*('Formato Productividad'!$N4932/'Formato Productividad'!$P4932),0)</f>
        <v>0</v>
      </c>
      <c r="AO4932" s="7">
        <f>IFERROR(('Formato Productividad'!$AG4932/'Formato Productividad'!$O4932)*('Formato Productividad'!$O4932/'Formato Productividad'!$P4932),0)</f>
        <v>0</v>
      </c>
      <c r="AP4932" s="7">
        <f>'Formato Productividad'!$AN4932+'Formato Productividad'!$AO4932</f>
        <v>0</v>
      </c>
      <c r="AQ4932" s="5"/>
      <c r="AR4932" s="7">
        <f>IFERROR('Formato Productividad'!$AM4932/'Formato Productividad'!$N4932,0)</f>
        <v>0</v>
      </c>
      <c r="AS4932" s="7">
        <f>IFERROR('Formato Productividad'!$AG4932/'Formato Productividad'!$O4932,0)</f>
        <v>0</v>
      </c>
      <c r="AT4932" s="71">
        <f>IFERROR('Formato Productividad'!$AI4932/'Formato Productividad'!$M4932,0)</f>
        <v>0</v>
      </c>
      <c r="AU4932" s="74"/>
    </row>
    <row r="4933" spans="1:47" s="33" customFormat="1" ht="25.5" customHeight="1" x14ac:dyDescent="0.25">
      <c r="A4933" s="39">
        <v>4932</v>
      </c>
      <c r="B4933" s="5"/>
      <c r="C4933" s="5"/>
      <c r="D4933" s="5"/>
      <c r="E4933" s="6" t="str">
        <f>IFERROR(VLOOKUP(D4933,'Formato validacion'!$E$2:$F$131,2,0),"Escoja un ESM")</f>
        <v>Escoja un ESM</v>
      </c>
      <c r="F4933" s="31"/>
      <c r="G4933" s="5"/>
      <c r="H4933" s="5"/>
      <c r="I4933" s="5"/>
      <c r="J4933" s="5"/>
      <c r="K4933" s="5"/>
      <c r="L4933" s="6" t="str">
        <f>IFERROR(VLOOKUP(K4933,Tabla4[[ESPECIALIDADES]:[ÁREA DE LA ESPECIALIDAD]],2,0),"Escoja una especialidad")</f>
        <v>Escoja una especialidad</v>
      </c>
      <c r="M4933" s="5"/>
      <c r="N4933" s="5"/>
      <c r="O4933" s="5"/>
      <c r="P4933" s="6">
        <f>'Formato Productividad'!$M4933-'Formato Productividad'!$AI4933</f>
        <v>0</v>
      </c>
      <c r="Q4933" s="6" t="str">
        <f>IFERROR(VLOOKUP('Formato Productividad'!$K4933,Tabla4[],3,0),"Escoja una especialidad")</f>
        <v>Escoja una especialidad</v>
      </c>
      <c r="R4933" s="6" t="str">
        <f t="shared" si="308"/>
        <v>No aplica</v>
      </c>
      <c r="S4933" s="5"/>
      <c r="T4933" s="5"/>
      <c r="U4933" s="5"/>
      <c r="V4933" s="6">
        <f t="shared" si="309"/>
        <v>0</v>
      </c>
      <c r="W4933" s="6" t="str">
        <f t="shared" si="310"/>
        <v>No aplica</v>
      </c>
      <c r="X4933" s="35" t="str">
        <f t="shared" si="311"/>
        <v>No aplica</v>
      </c>
      <c r="Y4933" s="37"/>
      <c r="Z4933" s="38"/>
      <c r="AA4933" s="36"/>
      <c r="AB4933" s="38"/>
      <c r="AC4933" s="37"/>
      <c r="AD4933" s="38"/>
      <c r="AE4933" s="37"/>
      <c r="AF4933" s="38"/>
      <c r="AG4933" s="37"/>
      <c r="AH4933" s="38"/>
      <c r="AI4933" s="36"/>
      <c r="AJ4933" s="5"/>
      <c r="AK4933" s="5"/>
      <c r="AL4933" s="6">
        <f>IFERROR('Formato Productividad'!$Y4933+'Formato Productividad'!$AA4933+'Formato Productividad'!$AC4933,0)+'Formato Productividad'!$AE4933</f>
        <v>0</v>
      </c>
      <c r="AM4933" s="6">
        <f>IFERROR((('Formato Productividad'!$T4933+'Formato Productividad'!$V4933+'Formato Productividad'!$U4933)/'Formato Productividad'!$Q4933),0)+'Formato Productividad'!$AL4933</f>
        <v>0</v>
      </c>
      <c r="AN4933" s="7">
        <f>IFERROR(('Formato Productividad'!$AM4933/'Formato Productividad'!$N4933)*('Formato Productividad'!$N4933/'Formato Productividad'!$P4933),0)</f>
        <v>0</v>
      </c>
      <c r="AO4933" s="7">
        <f>IFERROR(('Formato Productividad'!$AG4933/'Formato Productividad'!$O4933)*('Formato Productividad'!$O4933/'Formato Productividad'!$P4933),0)</f>
        <v>0</v>
      </c>
      <c r="AP4933" s="7">
        <f>'Formato Productividad'!$AN4933+'Formato Productividad'!$AO4933</f>
        <v>0</v>
      </c>
      <c r="AQ4933" s="5"/>
      <c r="AR4933" s="7">
        <f>IFERROR('Formato Productividad'!$AM4933/'Formato Productividad'!$N4933,0)</f>
        <v>0</v>
      </c>
      <c r="AS4933" s="7">
        <f>IFERROR('Formato Productividad'!$AG4933/'Formato Productividad'!$O4933,0)</f>
        <v>0</v>
      </c>
      <c r="AT4933" s="71">
        <f>IFERROR('Formato Productividad'!$AI4933/'Formato Productividad'!$M4933,0)</f>
        <v>0</v>
      </c>
      <c r="AU4933" s="74"/>
    </row>
    <row r="4934" spans="1:47" s="33" customFormat="1" ht="25.5" customHeight="1" x14ac:dyDescent="0.25">
      <c r="A4934" s="39">
        <v>4933</v>
      </c>
      <c r="B4934" s="5"/>
      <c r="C4934" s="5"/>
      <c r="D4934" s="5"/>
      <c r="E4934" s="6" t="str">
        <f>IFERROR(VLOOKUP(D4934,'Formato validacion'!$E$2:$F$131,2,0),"Escoja un ESM")</f>
        <v>Escoja un ESM</v>
      </c>
      <c r="F4934" s="31"/>
      <c r="G4934" s="5"/>
      <c r="H4934" s="5"/>
      <c r="I4934" s="5"/>
      <c r="J4934" s="5"/>
      <c r="K4934" s="5"/>
      <c r="L4934" s="6" t="str">
        <f>IFERROR(VLOOKUP(K4934,Tabla4[[ESPECIALIDADES]:[ÁREA DE LA ESPECIALIDAD]],2,0),"Escoja una especialidad")</f>
        <v>Escoja una especialidad</v>
      </c>
      <c r="M4934" s="5"/>
      <c r="N4934" s="5"/>
      <c r="O4934" s="5"/>
      <c r="P4934" s="6">
        <f>'Formato Productividad'!$M4934-'Formato Productividad'!$AI4934</f>
        <v>0</v>
      </c>
      <c r="Q4934" s="6" t="str">
        <f>IFERROR(VLOOKUP('Formato Productividad'!$K4934,Tabla4[],3,0),"Escoja una especialidad")</f>
        <v>Escoja una especialidad</v>
      </c>
      <c r="R4934" s="6" t="str">
        <f t="shared" si="308"/>
        <v>No aplica</v>
      </c>
      <c r="S4934" s="5"/>
      <c r="T4934" s="5"/>
      <c r="U4934" s="5"/>
      <c r="V4934" s="6">
        <f t="shared" si="309"/>
        <v>0</v>
      </c>
      <c r="W4934" s="6" t="str">
        <f t="shared" si="310"/>
        <v>No aplica</v>
      </c>
      <c r="X4934" s="35" t="str">
        <f t="shared" si="311"/>
        <v>No aplica</v>
      </c>
      <c r="Y4934" s="37"/>
      <c r="Z4934" s="38"/>
      <c r="AA4934" s="36"/>
      <c r="AB4934" s="38"/>
      <c r="AC4934" s="37"/>
      <c r="AD4934" s="38"/>
      <c r="AE4934" s="37"/>
      <c r="AF4934" s="38"/>
      <c r="AG4934" s="37"/>
      <c r="AH4934" s="38"/>
      <c r="AI4934" s="36"/>
      <c r="AJ4934" s="5"/>
      <c r="AK4934" s="5"/>
      <c r="AL4934" s="6">
        <f>IFERROR('Formato Productividad'!$Y4934+'Formato Productividad'!$AA4934+'Formato Productividad'!$AC4934,0)+'Formato Productividad'!$AE4934</f>
        <v>0</v>
      </c>
      <c r="AM4934" s="6">
        <f>IFERROR((('Formato Productividad'!$T4934+'Formato Productividad'!$V4934+'Formato Productividad'!$U4934)/'Formato Productividad'!$Q4934),0)+'Formato Productividad'!$AL4934</f>
        <v>0</v>
      </c>
      <c r="AN4934" s="7">
        <f>IFERROR(('Formato Productividad'!$AM4934/'Formato Productividad'!$N4934)*('Formato Productividad'!$N4934/'Formato Productividad'!$P4934),0)</f>
        <v>0</v>
      </c>
      <c r="AO4934" s="7">
        <f>IFERROR(('Formato Productividad'!$AG4934/'Formato Productividad'!$O4934)*('Formato Productividad'!$O4934/'Formato Productividad'!$P4934),0)</f>
        <v>0</v>
      </c>
      <c r="AP4934" s="7">
        <f>'Formato Productividad'!$AN4934+'Formato Productividad'!$AO4934</f>
        <v>0</v>
      </c>
      <c r="AQ4934" s="5"/>
      <c r="AR4934" s="7">
        <f>IFERROR('Formato Productividad'!$AM4934/'Formato Productividad'!$N4934,0)</f>
        <v>0</v>
      </c>
      <c r="AS4934" s="7">
        <f>IFERROR('Formato Productividad'!$AG4934/'Formato Productividad'!$O4934,0)</f>
        <v>0</v>
      </c>
      <c r="AT4934" s="71">
        <f>IFERROR('Formato Productividad'!$AI4934/'Formato Productividad'!$M4934,0)</f>
        <v>0</v>
      </c>
      <c r="AU4934" s="74"/>
    </row>
    <row r="4935" spans="1:47" s="33" customFormat="1" ht="25.5" customHeight="1" x14ac:dyDescent="0.25">
      <c r="A4935" s="39">
        <v>4934</v>
      </c>
      <c r="B4935" s="5"/>
      <c r="C4935" s="5"/>
      <c r="D4935" s="5"/>
      <c r="E4935" s="6" t="str">
        <f>IFERROR(VLOOKUP(D4935,'Formato validacion'!$E$2:$F$131,2,0),"Escoja un ESM")</f>
        <v>Escoja un ESM</v>
      </c>
      <c r="F4935" s="31"/>
      <c r="G4935" s="5"/>
      <c r="H4935" s="5"/>
      <c r="I4935" s="5"/>
      <c r="J4935" s="5"/>
      <c r="K4935" s="5"/>
      <c r="L4935" s="6" t="str">
        <f>IFERROR(VLOOKUP(K4935,Tabla4[[ESPECIALIDADES]:[ÁREA DE LA ESPECIALIDAD]],2,0),"Escoja una especialidad")</f>
        <v>Escoja una especialidad</v>
      </c>
      <c r="M4935" s="5"/>
      <c r="N4935" s="5"/>
      <c r="O4935" s="5"/>
      <c r="P4935" s="6">
        <f>'Formato Productividad'!$M4935-'Formato Productividad'!$AI4935</f>
        <v>0</v>
      </c>
      <c r="Q4935" s="6" t="str">
        <f>IFERROR(VLOOKUP('Formato Productividad'!$K4935,Tabla4[],3,0),"Escoja una especialidad")</f>
        <v>Escoja una especialidad</v>
      </c>
      <c r="R4935" s="6" t="str">
        <f t="shared" si="308"/>
        <v>No aplica</v>
      </c>
      <c r="S4935" s="5"/>
      <c r="T4935" s="5"/>
      <c r="U4935" s="5"/>
      <c r="V4935" s="6">
        <f t="shared" si="309"/>
        <v>0</v>
      </c>
      <c r="W4935" s="6" t="str">
        <f t="shared" si="310"/>
        <v>No aplica</v>
      </c>
      <c r="X4935" s="35" t="str">
        <f t="shared" si="311"/>
        <v>No aplica</v>
      </c>
      <c r="Y4935" s="37"/>
      <c r="Z4935" s="38"/>
      <c r="AA4935" s="36"/>
      <c r="AB4935" s="38"/>
      <c r="AC4935" s="37"/>
      <c r="AD4935" s="38"/>
      <c r="AE4935" s="37"/>
      <c r="AF4935" s="38"/>
      <c r="AG4935" s="37"/>
      <c r="AH4935" s="38"/>
      <c r="AI4935" s="36"/>
      <c r="AJ4935" s="5"/>
      <c r="AK4935" s="5"/>
      <c r="AL4935" s="6">
        <f>IFERROR('Formato Productividad'!$Y4935+'Formato Productividad'!$AA4935+'Formato Productividad'!$AC4935,0)+'Formato Productividad'!$AE4935</f>
        <v>0</v>
      </c>
      <c r="AM4935" s="6">
        <f>IFERROR((('Formato Productividad'!$T4935+'Formato Productividad'!$V4935+'Formato Productividad'!$U4935)/'Formato Productividad'!$Q4935),0)+'Formato Productividad'!$AL4935</f>
        <v>0</v>
      </c>
      <c r="AN4935" s="7">
        <f>IFERROR(('Formato Productividad'!$AM4935/'Formato Productividad'!$N4935)*('Formato Productividad'!$N4935/'Formato Productividad'!$P4935),0)</f>
        <v>0</v>
      </c>
      <c r="AO4935" s="7">
        <f>IFERROR(('Formato Productividad'!$AG4935/'Formato Productividad'!$O4935)*('Formato Productividad'!$O4935/'Formato Productividad'!$P4935),0)</f>
        <v>0</v>
      </c>
      <c r="AP4935" s="7">
        <f>'Formato Productividad'!$AN4935+'Formato Productividad'!$AO4935</f>
        <v>0</v>
      </c>
      <c r="AQ4935" s="5"/>
      <c r="AR4935" s="7">
        <f>IFERROR('Formato Productividad'!$AM4935/'Formato Productividad'!$N4935,0)</f>
        <v>0</v>
      </c>
      <c r="AS4935" s="7">
        <f>IFERROR('Formato Productividad'!$AG4935/'Formato Productividad'!$O4935,0)</f>
        <v>0</v>
      </c>
      <c r="AT4935" s="71">
        <f>IFERROR('Formato Productividad'!$AI4935/'Formato Productividad'!$M4935,0)</f>
        <v>0</v>
      </c>
      <c r="AU4935" s="74"/>
    </row>
    <row r="4936" spans="1:47" s="33" customFormat="1" ht="25.5" customHeight="1" x14ac:dyDescent="0.25">
      <c r="A4936" s="39">
        <v>4935</v>
      </c>
      <c r="B4936" s="5"/>
      <c r="C4936" s="5"/>
      <c r="D4936" s="5"/>
      <c r="E4936" s="6" t="str">
        <f>IFERROR(VLOOKUP(D4936,'Formato validacion'!$E$2:$F$131,2,0),"Escoja un ESM")</f>
        <v>Escoja un ESM</v>
      </c>
      <c r="F4936" s="31"/>
      <c r="G4936" s="5"/>
      <c r="H4936" s="5"/>
      <c r="I4936" s="5"/>
      <c r="J4936" s="5"/>
      <c r="K4936" s="5"/>
      <c r="L4936" s="6" t="str">
        <f>IFERROR(VLOOKUP(K4936,Tabla4[[ESPECIALIDADES]:[ÁREA DE LA ESPECIALIDAD]],2,0),"Escoja una especialidad")</f>
        <v>Escoja una especialidad</v>
      </c>
      <c r="M4936" s="5"/>
      <c r="N4936" s="5"/>
      <c r="O4936" s="5"/>
      <c r="P4936" s="6">
        <f>'Formato Productividad'!$M4936-'Formato Productividad'!$AI4936</f>
        <v>0</v>
      </c>
      <c r="Q4936" s="6" t="str">
        <f>IFERROR(VLOOKUP('Formato Productividad'!$K4936,Tabla4[],3,0),"Escoja una especialidad")</f>
        <v>Escoja una especialidad</v>
      </c>
      <c r="R4936" s="6" t="str">
        <f t="shared" si="308"/>
        <v>No aplica</v>
      </c>
      <c r="S4936" s="5"/>
      <c r="T4936" s="5"/>
      <c r="U4936" s="5"/>
      <c r="V4936" s="6">
        <f t="shared" si="309"/>
        <v>0</v>
      </c>
      <c r="W4936" s="6" t="str">
        <f t="shared" si="310"/>
        <v>No aplica</v>
      </c>
      <c r="X4936" s="35" t="str">
        <f t="shared" si="311"/>
        <v>No aplica</v>
      </c>
      <c r="Y4936" s="37"/>
      <c r="Z4936" s="38"/>
      <c r="AA4936" s="36"/>
      <c r="AB4936" s="38"/>
      <c r="AC4936" s="37"/>
      <c r="AD4936" s="38"/>
      <c r="AE4936" s="37"/>
      <c r="AF4936" s="38"/>
      <c r="AG4936" s="37"/>
      <c r="AH4936" s="38"/>
      <c r="AI4936" s="36"/>
      <c r="AJ4936" s="5"/>
      <c r="AK4936" s="5"/>
      <c r="AL4936" s="6">
        <f>IFERROR('Formato Productividad'!$Y4936+'Formato Productividad'!$AA4936+'Formato Productividad'!$AC4936,0)+'Formato Productividad'!$AE4936</f>
        <v>0</v>
      </c>
      <c r="AM4936" s="6">
        <f>IFERROR((('Formato Productividad'!$T4936+'Formato Productividad'!$V4936+'Formato Productividad'!$U4936)/'Formato Productividad'!$Q4936),0)+'Formato Productividad'!$AL4936</f>
        <v>0</v>
      </c>
      <c r="AN4936" s="7">
        <f>IFERROR(('Formato Productividad'!$AM4936/'Formato Productividad'!$N4936)*('Formato Productividad'!$N4936/'Formato Productividad'!$P4936),0)</f>
        <v>0</v>
      </c>
      <c r="AO4936" s="7">
        <f>IFERROR(('Formato Productividad'!$AG4936/'Formato Productividad'!$O4936)*('Formato Productividad'!$O4936/'Formato Productividad'!$P4936),0)</f>
        <v>0</v>
      </c>
      <c r="AP4936" s="7">
        <f>'Formato Productividad'!$AN4936+'Formato Productividad'!$AO4936</f>
        <v>0</v>
      </c>
      <c r="AQ4936" s="5"/>
      <c r="AR4936" s="7">
        <f>IFERROR('Formato Productividad'!$AM4936/'Formato Productividad'!$N4936,0)</f>
        <v>0</v>
      </c>
      <c r="AS4936" s="7">
        <f>IFERROR('Formato Productividad'!$AG4936/'Formato Productividad'!$O4936,0)</f>
        <v>0</v>
      </c>
      <c r="AT4936" s="71">
        <f>IFERROR('Formato Productividad'!$AI4936/'Formato Productividad'!$M4936,0)</f>
        <v>0</v>
      </c>
      <c r="AU4936" s="74"/>
    </row>
    <row r="4937" spans="1:47" s="33" customFormat="1" ht="25.5" customHeight="1" x14ac:dyDescent="0.25">
      <c r="A4937" s="39">
        <v>4936</v>
      </c>
      <c r="B4937" s="5"/>
      <c r="C4937" s="5"/>
      <c r="D4937" s="5"/>
      <c r="E4937" s="6" t="str">
        <f>IFERROR(VLOOKUP(D4937,'Formato validacion'!$E$2:$F$131,2,0),"Escoja un ESM")</f>
        <v>Escoja un ESM</v>
      </c>
      <c r="F4937" s="31"/>
      <c r="G4937" s="5"/>
      <c r="H4937" s="5"/>
      <c r="I4937" s="5"/>
      <c r="J4937" s="5"/>
      <c r="K4937" s="5"/>
      <c r="L4937" s="6" t="str">
        <f>IFERROR(VLOOKUP(K4937,Tabla4[[ESPECIALIDADES]:[ÁREA DE LA ESPECIALIDAD]],2,0),"Escoja una especialidad")</f>
        <v>Escoja una especialidad</v>
      </c>
      <c r="M4937" s="5"/>
      <c r="N4937" s="5"/>
      <c r="O4937" s="5"/>
      <c r="P4937" s="6">
        <f>'Formato Productividad'!$M4937-'Formato Productividad'!$AI4937</f>
        <v>0</v>
      </c>
      <c r="Q4937" s="6" t="str">
        <f>IFERROR(VLOOKUP('Formato Productividad'!$K4937,Tabla4[],3,0),"Escoja una especialidad")</f>
        <v>Escoja una especialidad</v>
      </c>
      <c r="R4937" s="6" t="str">
        <f t="shared" si="308"/>
        <v>No aplica</v>
      </c>
      <c r="S4937" s="5"/>
      <c r="T4937" s="5"/>
      <c r="U4937" s="5"/>
      <c r="V4937" s="6">
        <f t="shared" si="309"/>
        <v>0</v>
      </c>
      <c r="W4937" s="6" t="str">
        <f t="shared" si="310"/>
        <v>No aplica</v>
      </c>
      <c r="X4937" s="35" t="str">
        <f t="shared" si="311"/>
        <v>No aplica</v>
      </c>
      <c r="Y4937" s="37"/>
      <c r="Z4937" s="38"/>
      <c r="AA4937" s="36"/>
      <c r="AB4937" s="38"/>
      <c r="AC4937" s="37"/>
      <c r="AD4937" s="38"/>
      <c r="AE4937" s="37"/>
      <c r="AF4937" s="38"/>
      <c r="AG4937" s="37"/>
      <c r="AH4937" s="38"/>
      <c r="AI4937" s="36"/>
      <c r="AJ4937" s="5"/>
      <c r="AK4937" s="5"/>
      <c r="AL4937" s="6">
        <f>IFERROR('Formato Productividad'!$Y4937+'Formato Productividad'!$AA4937+'Formato Productividad'!$AC4937,0)+'Formato Productividad'!$AE4937</f>
        <v>0</v>
      </c>
      <c r="AM4937" s="6">
        <f>IFERROR((('Formato Productividad'!$T4937+'Formato Productividad'!$V4937+'Formato Productividad'!$U4937)/'Formato Productividad'!$Q4937),0)+'Formato Productividad'!$AL4937</f>
        <v>0</v>
      </c>
      <c r="AN4937" s="7">
        <f>IFERROR(('Formato Productividad'!$AM4937/'Formato Productividad'!$N4937)*('Formato Productividad'!$N4937/'Formato Productividad'!$P4937),0)</f>
        <v>0</v>
      </c>
      <c r="AO4937" s="7">
        <f>IFERROR(('Formato Productividad'!$AG4937/'Formato Productividad'!$O4937)*('Formato Productividad'!$O4937/'Formato Productividad'!$P4937),0)</f>
        <v>0</v>
      </c>
      <c r="AP4937" s="7">
        <f>'Formato Productividad'!$AN4937+'Formato Productividad'!$AO4937</f>
        <v>0</v>
      </c>
      <c r="AQ4937" s="5"/>
      <c r="AR4937" s="7">
        <f>IFERROR('Formato Productividad'!$AM4937/'Formato Productividad'!$N4937,0)</f>
        <v>0</v>
      </c>
      <c r="AS4937" s="7">
        <f>IFERROR('Formato Productividad'!$AG4937/'Formato Productividad'!$O4937,0)</f>
        <v>0</v>
      </c>
      <c r="AT4937" s="71">
        <f>IFERROR('Formato Productividad'!$AI4937/'Formato Productividad'!$M4937,0)</f>
        <v>0</v>
      </c>
      <c r="AU4937" s="74"/>
    </row>
    <row r="4938" spans="1:47" s="33" customFormat="1" ht="25.5" customHeight="1" x14ac:dyDescent="0.25">
      <c r="A4938" s="39">
        <v>4937</v>
      </c>
      <c r="B4938" s="5"/>
      <c r="C4938" s="5"/>
      <c r="D4938" s="5"/>
      <c r="E4938" s="6" t="str">
        <f>IFERROR(VLOOKUP(D4938,'Formato validacion'!$E$2:$F$131,2,0),"Escoja un ESM")</f>
        <v>Escoja un ESM</v>
      </c>
      <c r="F4938" s="31"/>
      <c r="G4938" s="5"/>
      <c r="H4938" s="5"/>
      <c r="I4938" s="5"/>
      <c r="J4938" s="5"/>
      <c r="K4938" s="5"/>
      <c r="L4938" s="6" t="str">
        <f>IFERROR(VLOOKUP(K4938,Tabla4[[ESPECIALIDADES]:[ÁREA DE LA ESPECIALIDAD]],2,0),"Escoja una especialidad")</f>
        <v>Escoja una especialidad</v>
      </c>
      <c r="M4938" s="5"/>
      <c r="N4938" s="5"/>
      <c r="O4938" s="5"/>
      <c r="P4938" s="6">
        <f>'Formato Productividad'!$M4938-'Formato Productividad'!$AI4938</f>
        <v>0</v>
      </c>
      <c r="Q4938" s="6" t="str">
        <f>IFERROR(VLOOKUP('Formato Productividad'!$K4938,Tabla4[],3,0),"Escoja una especialidad")</f>
        <v>Escoja una especialidad</v>
      </c>
      <c r="R4938" s="6" t="str">
        <f t="shared" si="308"/>
        <v>No aplica</v>
      </c>
      <c r="S4938" s="5"/>
      <c r="T4938" s="5"/>
      <c r="U4938" s="5"/>
      <c r="V4938" s="6">
        <f t="shared" si="309"/>
        <v>0</v>
      </c>
      <c r="W4938" s="6" t="str">
        <f t="shared" si="310"/>
        <v>No aplica</v>
      </c>
      <c r="X4938" s="35" t="str">
        <f t="shared" si="311"/>
        <v>No aplica</v>
      </c>
      <c r="Y4938" s="37"/>
      <c r="Z4938" s="38"/>
      <c r="AA4938" s="36"/>
      <c r="AB4938" s="38"/>
      <c r="AC4938" s="37"/>
      <c r="AD4938" s="38"/>
      <c r="AE4938" s="37"/>
      <c r="AF4938" s="38"/>
      <c r="AG4938" s="37"/>
      <c r="AH4938" s="38"/>
      <c r="AI4938" s="36"/>
      <c r="AJ4938" s="5"/>
      <c r="AK4938" s="5"/>
      <c r="AL4938" s="6">
        <f>IFERROR('Formato Productividad'!$Y4938+'Formato Productividad'!$AA4938+'Formato Productividad'!$AC4938,0)+'Formato Productividad'!$AE4938</f>
        <v>0</v>
      </c>
      <c r="AM4938" s="6">
        <f>IFERROR((('Formato Productividad'!$T4938+'Formato Productividad'!$V4938+'Formato Productividad'!$U4938)/'Formato Productividad'!$Q4938),0)+'Formato Productividad'!$AL4938</f>
        <v>0</v>
      </c>
      <c r="AN4938" s="7">
        <f>IFERROR(('Formato Productividad'!$AM4938/'Formato Productividad'!$N4938)*('Formato Productividad'!$N4938/'Formato Productividad'!$P4938),0)</f>
        <v>0</v>
      </c>
      <c r="AO4938" s="7">
        <f>IFERROR(('Formato Productividad'!$AG4938/'Formato Productividad'!$O4938)*('Formato Productividad'!$O4938/'Formato Productividad'!$P4938),0)</f>
        <v>0</v>
      </c>
      <c r="AP4938" s="7">
        <f>'Formato Productividad'!$AN4938+'Formato Productividad'!$AO4938</f>
        <v>0</v>
      </c>
      <c r="AQ4938" s="5"/>
      <c r="AR4938" s="7">
        <f>IFERROR('Formato Productividad'!$AM4938/'Formato Productividad'!$N4938,0)</f>
        <v>0</v>
      </c>
      <c r="AS4938" s="7">
        <f>IFERROR('Formato Productividad'!$AG4938/'Formato Productividad'!$O4938,0)</f>
        <v>0</v>
      </c>
      <c r="AT4938" s="71">
        <f>IFERROR('Formato Productividad'!$AI4938/'Formato Productividad'!$M4938,0)</f>
        <v>0</v>
      </c>
      <c r="AU4938" s="74"/>
    </row>
    <row r="4939" spans="1:47" s="33" customFormat="1" ht="25.5" customHeight="1" x14ac:dyDescent="0.25">
      <c r="A4939" s="39">
        <v>4938</v>
      </c>
      <c r="B4939" s="5"/>
      <c r="C4939" s="5"/>
      <c r="D4939" s="5"/>
      <c r="E4939" s="6" t="str">
        <f>IFERROR(VLOOKUP(D4939,'Formato validacion'!$E$2:$F$131,2,0),"Escoja un ESM")</f>
        <v>Escoja un ESM</v>
      </c>
      <c r="F4939" s="31"/>
      <c r="G4939" s="5"/>
      <c r="H4939" s="5"/>
      <c r="I4939" s="5"/>
      <c r="J4939" s="5"/>
      <c r="K4939" s="5"/>
      <c r="L4939" s="6" t="str">
        <f>IFERROR(VLOOKUP(K4939,Tabla4[[ESPECIALIDADES]:[ÁREA DE LA ESPECIALIDAD]],2,0),"Escoja una especialidad")</f>
        <v>Escoja una especialidad</v>
      </c>
      <c r="M4939" s="5"/>
      <c r="N4939" s="5"/>
      <c r="O4939" s="5"/>
      <c r="P4939" s="6">
        <f>'Formato Productividad'!$M4939-'Formato Productividad'!$AI4939</f>
        <v>0</v>
      </c>
      <c r="Q4939" s="6" t="str">
        <f>IFERROR(VLOOKUP('Formato Productividad'!$K4939,Tabla4[],3,0),"Escoja una especialidad")</f>
        <v>Escoja una especialidad</v>
      </c>
      <c r="R4939" s="6" t="str">
        <f t="shared" si="308"/>
        <v>No aplica</v>
      </c>
      <c r="S4939" s="5"/>
      <c r="T4939" s="5"/>
      <c r="U4939" s="5"/>
      <c r="V4939" s="6">
        <f t="shared" si="309"/>
        <v>0</v>
      </c>
      <c r="W4939" s="6" t="str">
        <f t="shared" si="310"/>
        <v>No aplica</v>
      </c>
      <c r="X4939" s="35" t="str">
        <f t="shared" si="311"/>
        <v>No aplica</v>
      </c>
      <c r="Y4939" s="37"/>
      <c r="Z4939" s="38"/>
      <c r="AA4939" s="36"/>
      <c r="AB4939" s="38"/>
      <c r="AC4939" s="37"/>
      <c r="AD4939" s="38"/>
      <c r="AE4939" s="37"/>
      <c r="AF4939" s="38"/>
      <c r="AG4939" s="37"/>
      <c r="AH4939" s="38"/>
      <c r="AI4939" s="36"/>
      <c r="AJ4939" s="5"/>
      <c r="AK4939" s="5"/>
      <c r="AL4939" s="6">
        <f>IFERROR('Formato Productividad'!$Y4939+'Formato Productividad'!$AA4939+'Formato Productividad'!$AC4939,0)+'Formato Productividad'!$AE4939</f>
        <v>0</v>
      </c>
      <c r="AM4939" s="6">
        <f>IFERROR((('Formato Productividad'!$T4939+'Formato Productividad'!$V4939+'Formato Productividad'!$U4939)/'Formato Productividad'!$Q4939),0)+'Formato Productividad'!$AL4939</f>
        <v>0</v>
      </c>
      <c r="AN4939" s="7">
        <f>IFERROR(('Formato Productividad'!$AM4939/'Formato Productividad'!$N4939)*('Formato Productividad'!$N4939/'Formato Productividad'!$P4939),0)</f>
        <v>0</v>
      </c>
      <c r="AO4939" s="7">
        <f>IFERROR(('Formato Productividad'!$AG4939/'Formato Productividad'!$O4939)*('Formato Productividad'!$O4939/'Formato Productividad'!$P4939),0)</f>
        <v>0</v>
      </c>
      <c r="AP4939" s="7">
        <f>'Formato Productividad'!$AN4939+'Formato Productividad'!$AO4939</f>
        <v>0</v>
      </c>
      <c r="AQ4939" s="5"/>
      <c r="AR4939" s="7">
        <f>IFERROR('Formato Productividad'!$AM4939/'Formato Productividad'!$N4939,0)</f>
        <v>0</v>
      </c>
      <c r="AS4939" s="7">
        <f>IFERROR('Formato Productividad'!$AG4939/'Formato Productividad'!$O4939,0)</f>
        <v>0</v>
      </c>
      <c r="AT4939" s="71">
        <f>IFERROR('Formato Productividad'!$AI4939/'Formato Productividad'!$M4939,0)</f>
        <v>0</v>
      </c>
      <c r="AU4939" s="74"/>
    </row>
    <row r="4940" spans="1:47" s="33" customFormat="1" ht="25.5" customHeight="1" x14ac:dyDescent="0.25">
      <c r="A4940" s="39">
        <v>4939</v>
      </c>
      <c r="B4940" s="5"/>
      <c r="C4940" s="5"/>
      <c r="D4940" s="5"/>
      <c r="E4940" s="6" t="str">
        <f>IFERROR(VLOOKUP(D4940,'Formato validacion'!$E$2:$F$131,2,0),"Escoja un ESM")</f>
        <v>Escoja un ESM</v>
      </c>
      <c r="F4940" s="31"/>
      <c r="G4940" s="5"/>
      <c r="H4940" s="5"/>
      <c r="I4940" s="5"/>
      <c r="J4940" s="5"/>
      <c r="K4940" s="5"/>
      <c r="L4940" s="6" t="str">
        <f>IFERROR(VLOOKUP(K4940,Tabla4[[ESPECIALIDADES]:[ÁREA DE LA ESPECIALIDAD]],2,0),"Escoja una especialidad")</f>
        <v>Escoja una especialidad</v>
      </c>
      <c r="M4940" s="5"/>
      <c r="N4940" s="5"/>
      <c r="O4940" s="5"/>
      <c r="P4940" s="6">
        <f>'Formato Productividad'!$M4940-'Formato Productividad'!$AI4940</f>
        <v>0</v>
      </c>
      <c r="Q4940" s="6" t="str">
        <f>IFERROR(VLOOKUP('Formato Productividad'!$K4940,Tabla4[],3,0),"Escoja una especialidad")</f>
        <v>Escoja una especialidad</v>
      </c>
      <c r="R4940" s="6" t="str">
        <f t="shared" si="308"/>
        <v>No aplica</v>
      </c>
      <c r="S4940" s="5"/>
      <c r="T4940" s="5"/>
      <c r="U4940" s="5"/>
      <c r="V4940" s="6">
        <f t="shared" si="309"/>
        <v>0</v>
      </c>
      <c r="W4940" s="6" t="str">
        <f t="shared" si="310"/>
        <v>No aplica</v>
      </c>
      <c r="X4940" s="35" t="str">
        <f t="shared" si="311"/>
        <v>No aplica</v>
      </c>
      <c r="Y4940" s="37"/>
      <c r="Z4940" s="38"/>
      <c r="AA4940" s="36"/>
      <c r="AB4940" s="38"/>
      <c r="AC4940" s="37"/>
      <c r="AD4940" s="38"/>
      <c r="AE4940" s="37"/>
      <c r="AF4940" s="38"/>
      <c r="AG4940" s="37"/>
      <c r="AH4940" s="38"/>
      <c r="AI4940" s="36"/>
      <c r="AJ4940" s="5"/>
      <c r="AK4940" s="5"/>
      <c r="AL4940" s="6">
        <f>IFERROR('Formato Productividad'!$Y4940+'Formato Productividad'!$AA4940+'Formato Productividad'!$AC4940,0)+'Formato Productividad'!$AE4940</f>
        <v>0</v>
      </c>
      <c r="AM4940" s="6">
        <f>IFERROR((('Formato Productividad'!$T4940+'Formato Productividad'!$V4940+'Formato Productividad'!$U4940)/'Formato Productividad'!$Q4940),0)+'Formato Productividad'!$AL4940</f>
        <v>0</v>
      </c>
      <c r="AN4940" s="7">
        <f>IFERROR(('Formato Productividad'!$AM4940/'Formato Productividad'!$N4940)*('Formato Productividad'!$N4940/'Formato Productividad'!$P4940),0)</f>
        <v>0</v>
      </c>
      <c r="AO4940" s="7">
        <f>IFERROR(('Formato Productividad'!$AG4940/'Formato Productividad'!$O4940)*('Formato Productividad'!$O4940/'Formato Productividad'!$P4940),0)</f>
        <v>0</v>
      </c>
      <c r="AP4940" s="7">
        <f>'Formato Productividad'!$AN4940+'Formato Productividad'!$AO4940</f>
        <v>0</v>
      </c>
      <c r="AQ4940" s="5"/>
      <c r="AR4940" s="7">
        <f>IFERROR('Formato Productividad'!$AM4940/'Formato Productividad'!$N4940,0)</f>
        <v>0</v>
      </c>
      <c r="AS4940" s="7">
        <f>IFERROR('Formato Productividad'!$AG4940/'Formato Productividad'!$O4940,0)</f>
        <v>0</v>
      </c>
      <c r="AT4940" s="71">
        <f>IFERROR('Formato Productividad'!$AI4940/'Formato Productividad'!$M4940,0)</f>
        <v>0</v>
      </c>
      <c r="AU4940" s="74"/>
    </row>
    <row r="4941" spans="1:47" s="33" customFormat="1" ht="25.5" customHeight="1" x14ac:dyDescent="0.25">
      <c r="A4941" s="39">
        <v>4940</v>
      </c>
      <c r="B4941" s="5"/>
      <c r="C4941" s="5"/>
      <c r="D4941" s="5"/>
      <c r="E4941" s="6" t="str">
        <f>IFERROR(VLOOKUP(D4941,'Formato validacion'!$E$2:$F$131,2,0),"Escoja un ESM")</f>
        <v>Escoja un ESM</v>
      </c>
      <c r="F4941" s="31"/>
      <c r="G4941" s="5"/>
      <c r="H4941" s="5"/>
      <c r="I4941" s="5"/>
      <c r="J4941" s="5"/>
      <c r="K4941" s="5"/>
      <c r="L4941" s="6" t="str">
        <f>IFERROR(VLOOKUP(K4941,Tabla4[[ESPECIALIDADES]:[ÁREA DE LA ESPECIALIDAD]],2,0),"Escoja una especialidad")</f>
        <v>Escoja una especialidad</v>
      </c>
      <c r="M4941" s="5"/>
      <c r="N4941" s="5"/>
      <c r="O4941" s="5"/>
      <c r="P4941" s="6">
        <f>'Formato Productividad'!$M4941-'Formato Productividad'!$AI4941</f>
        <v>0</v>
      </c>
      <c r="Q4941" s="6" t="str">
        <f>IFERROR(VLOOKUP('Formato Productividad'!$K4941,Tabla4[],3,0),"Escoja una especialidad")</f>
        <v>Escoja una especialidad</v>
      </c>
      <c r="R4941" s="6" t="str">
        <f t="shared" si="308"/>
        <v>No aplica</v>
      </c>
      <c r="S4941" s="5"/>
      <c r="T4941" s="5"/>
      <c r="U4941" s="5"/>
      <c r="V4941" s="6">
        <f t="shared" si="309"/>
        <v>0</v>
      </c>
      <c r="W4941" s="6" t="str">
        <f t="shared" si="310"/>
        <v>No aplica</v>
      </c>
      <c r="X4941" s="35" t="str">
        <f t="shared" si="311"/>
        <v>No aplica</v>
      </c>
      <c r="Y4941" s="37"/>
      <c r="Z4941" s="38"/>
      <c r="AA4941" s="36"/>
      <c r="AB4941" s="38"/>
      <c r="AC4941" s="37"/>
      <c r="AD4941" s="38"/>
      <c r="AE4941" s="37"/>
      <c r="AF4941" s="38"/>
      <c r="AG4941" s="37"/>
      <c r="AH4941" s="38"/>
      <c r="AI4941" s="36"/>
      <c r="AJ4941" s="5"/>
      <c r="AK4941" s="5"/>
      <c r="AL4941" s="6">
        <f>IFERROR('Formato Productividad'!$Y4941+'Formato Productividad'!$AA4941+'Formato Productividad'!$AC4941,0)+'Formato Productividad'!$AE4941</f>
        <v>0</v>
      </c>
      <c r="AM4941" s="6">
        <f>IFERROR((('Formato Productividad'!$T4941+'Formato Productividad'!$V4941+'Formato Productividad'!$U4941)/'Formato Productividad'!$Q4941),0)+'Formato Productividad'!$AL4941</f>
        <v>0</v>
      </c>
      <c r="AN4941" s="7">
        <f>IFERROR(('Formato Productividad'!$AM4941/'Formato Productividad'!$N4941)*('Formato Productividad'!$N4941/'Formato Productividad'!$P4941),0)</f>
        <v>0</v>
      </c>
      <c r="AO4941" s="7">
        <f>IFERROR(('Formato Productividad'!$AG4941/'Formato Productividad'!$O4941)*('Formato Productividad'!$O4941/'Formato Productividad'!$P4941),0)</f>
        <v>0</v>
      </c>
      <c r="AP4941" s="7">
        <f>'Formato Productividad'!$AN4941+'Formato Productividad'!$AO4941</f>
        <v>0</v>
      </c>
      <c r="AQ4941" s="5"/>
      <c r="AR4941" s="7">
        <f>IFERROR('Formato Productividad'!$AM4941/'Formato Productividad'!$N4941,0)</f>
        <v>0</v>
      </c>
      <c r="AS4941" s="7">
        <f>IFERROR('Formato Productividad'!$AG4941/'Formato Productividad'!$O4941,0)</f>
        <v>0</v>
      </c>
      <c r="AT4941" s="71">
        <f>IFERROR('Formato Productividad'!$AI4941/'Formato Productividad'!$M4941,0)</f>
        <v>0</v>
      </c>
      <c r="AU4941" s="74"/>
    </row>
    <row r="4942" spans="1:47" s="33" customFormat="1" ht="25.5" customHeight="1" x14ac:dyDescent="0.25">
      <c r="A4942" s="39">
        <v>4941</v>
      </c>
      <c r="B4942" s="5"/>
      <c r="C4942" s="5"/>
      <c r="D4942" s="5"/>
      <c r="E4942" s="6" t="str">
        <f>IFERROR(VLOOKUP(D4942,'Formato validacion'!$E$2:$F$131,2,0),"Escoja un ESM")</f>
        <v>Escoja un ESM</v>
      </c>
      <c r="F4942" s="31"/>
      <c r="G4942" s="5"/>
      <c r="H4942" s="5"/>
      <c r="I4942" s="5"/>
      <c r="J4942" s="5"/>
      <c r="K4942" s="5"/>
      <c r="L4942" s="6" t="str">
        <f>IFERROR(VLOOKUP(K4942,Tabla4[[ESPECIALIDADES]:[ÁREA DE LA ESPECIALIDAD]],2,0),"Escoja una especialidad")</f>
        <v>Escoja una especialidad</v>
      </c>
      <c r="M4942" s="5"/>
      <c r="N4942" s="5"/>
      <c r="O4942" s="5"/>
      <c r="P4942" s="6">
        <f>'Formato Productividad'!$M4942-'Formato Productividad'!$AI4942</f>
        <v>0</v>
      </c>
      <c r="Q4942" s="6" t="str">
        <f>IFERROR(VLOOKUP('Formato Productividad'!$K4942,Tabla4[],3,0),"Escoja una especialidad")</f>
        <v>Escoja una especialidad</v>
      </c>
      <c r="R4942" s="6" t="str">
        <f t="shared" si="308"/>
        <v>No aplica</v>
      </c>
      <c r="S4942" s="5"/>
      <c r="T4942" s="5"/>
      <c r="U4942" s="5"/>
      <c r="V4942" s="6">
        <f t="shared" si="309"/>
        <v>0</v>
      </c>
      <c r="W4942" s="6" t="str">
        <f t="shared" si="310"/>
        <v>No aplica</v>
      </c>
      <c r="X4942" s="35" t="str">
        <f t="shared" si="311"/>
        <v>No aplica</v>
      </c>
      <c r="Y4942" s="37"/>
      <c r="Z4942" s="38"/>
      <c r="AA4942" s="36"/>
      <c r="AB4942" s="38"/>
      <c r="AC4942" s="37"/>
      <c r="AD4942" s="38"/>
      <c r="AE4942" s="37"/>
      <c r="AF4942" s="38"/>
      <c r="AG4942" s="37"/>
      <c r="AH4942" s="38"/>
      <c r="AI4942" s="36"/>
      <c r="AJ4942" s="5"/>
      <c r="AK4942" s="5"/>
      <c r="AL4942" s="6">
        <f>IFERROR('Formato Productividad'!$Y4942+'Formato Productividad'!$AA4942+'Formato Productividad'!$AC4942,0)+'Formato Productividad'!$AE4942</f>
        <v>0</v>
      </c>
      <c r="AM4942" s="6">
        <f>IFERROR((('Formato Productividad'!$T4942+'Formato Productividad'!$V4942+'Formato Productividad'!$U4942)/'Formato Productividad'!$Q4942),0)+'Formato Productividad'!$AL4942</f>
        <v>0</v>
      </c>
      <c r="AN4942" s="7">
        <f>IFERROR(('Formato Productividad'!$AM4942/'Formato Productividad'!$N4942)*('Formato Productividad'!$N4942/'Formato Productividad'!$P4942),0)</f>
        <v>0</v>
      </c>
      <c r="AO4942" s="7">
        <f>IFERROR(('Formato Productividad'!$AG4942/'Formato Productividad'!$O4942)*('Formato Productividad'!$O4942/'Formato Productividad'!$P4942),0)</f>
        <v>0</v>
      </c>
      <c r="AP4942" s="7">
        <f>'Formato Productividad'!$AN4942+'Formato Productividad'!$AO4942</f>
        <v>0</v>
      </c>
      <c r="AQ4942" s="5"/>
      <c r="AR4942" s="7">
        <f>IFERROR('Formato Productividad'!$AM4942/'Formato Productividad'!$N4942,0)</f>
        <v>0</v>
      </c>
      <c r="AS4942" s="7">
        <f>IFERROR('Formato Productividad'!$AG4942/'Formato Productividad'!$O4942,0)</f>
        <v>0</v>
      </c>
      <c r="AT4942" s="71">
        <f>IFERROR('Formato Productividad'!$AI4942/'Formato Productividad'!$M4942,0)</f>
        <v>0</v>
      </c>
      <c r="AU4942" s="74"/>
    </row>
    <row r="4943" spans="1:47" s="33" customFormat="1" ht="25.5" customHeight="1" x14ac:dyDescent="0.25">
      <c r="A4943" s="39">
        <v>4942</v>
      </c>
      <c r="B4943" s="5"/>
      <c r="C4943" s="5"/>
      <c r="D4943" s="5"/>
      <c r="E4943" s="6" t="str">
        <f>IFERROR(VLOOKUP(D4943,'Formato validacion'!$E$2:$F$131,2,0),"Escoja un ESM")</f>
        <v>Escoja un ESM</v>
      </c>
      <c r="F4943" s="31"/>
      <c r="G4943" s="5"/>
      <c r="H4943" s="5"/>
      <c r="I4943" s="5"/>
      <c r="J4943" s="5"/>
      <c r="K4943" s="5"/>
      <c r="L4943" s="6" t="str">
        <f>IFERROR(VLOOKUP(K4943,Tabla4[[ESPECIALIDADES]:[ÁREA DE LA ESPECIALIDAD]],2,0),"Escoja una especialidad")</f>
        <v>Escoja una especialidad</v>
      </c>
      <c r="M4943" s="5"/>
      <c r="N4943" s="5"/>
      <c r="O4943" s="5"/>
      <c r="P4943" s="6">
        <f>'Formato Productividad'!$M4943-'Formato Productividad'!$AI4943</f>
        <v>0</v>
      </c>
      <c r="Q4943" s="6" t="str">
        <f>IFERROR(VLOOKUP('Formato Productividad'!$K4943,Tabla4[],3,0),"Escoja una especialidad")</f>
        <v>Escoja una especialidad</v>
      </c>
      <c r="R4943" s="6" t="str">
        <f t="shared" si="308"/>
        <v>No aplica</v>
      </c>
      <c r="S4943" s="5"/>
      <c r="T4943" s="5"/>
      <c r="U4943" s="5"/>
      <c r="V4943" s="6">
        <f t="shared" si="309"/>
        <v>0</v>
      </c>
      <c r="W4943" s="6" t="str">
        <f t="shared" si="310"/>
        <v>No aplica</v>
      </c>
      <c r="X4943" s="35" t="str">
        <f t="shared" si="311"/>
        <v>No aplica</v>
      </c>
      <c r="Y4943" s="37"/>
      <c r="Z4943" s="38"/>
      <c r="AA4943" s="36"/>
      <c r="AB4943" s="38"/>
      <c r="AC4943" s="37"/>
      <c r="AD4943" s="38"/>
      <c r="AE4943" s="37"/>
      <c r="AF4943" s="38"/>
      <c r="AG4943" s="37"/>
      <c r="AH4943" s="38"/>
      <c r="AI4943" s="36"/>
      <c r="AJ4943" s="5"/>
      <c r="AK4943" s="5"/>
      <c r="AL4943" s="6">
        <f>IFERROR('Formato Productividad'!$Y4943+'Formato Productividad'!$AA4943+'Formato Productividad'!$AC4943,0)+'Formato Productividad'!$AE4943</f>
        <v>0</v>
      </c>
      <c r="AM4943" s="6">
        <f>IFERROR((('Formato Productividad'!$T4943+'Formato Productividad'!$V4943+'Formato Productividad'!$U4943)/'Formato Productividad'!$Q4943),0)+'Formato Productividad'!$AL4943</f>
        <v>0</v>
      </c>
      <c r="AN4943" s="7">
        <f>IFERROR(('Formato Productividad'!$AM4943/'Formato Productividad'!$N4943)*('Formato Productividad'!$N4943/'Formato Productividad'!$P4943),0)</f>
        <v>0</v>
      </c>
      <c r="AO4943" s="7">
        <f>IFERROR(('Formato Productividad'!$AG4943/'Formato Productividad'!$O4943)*('Formato Productividad'!$O4943/'Formato Productividad'!$P4943),0)</f>
        <v>0</v>
      </c>
      <c r="AP4943" s="7">
        <f>'Formato Productividad'!$AN4943+'Formato Productividad'!$AO4943</f>
        <v>0</v>
      </c>
      <c r="AQ4943" s="5"/>
      <c r="AR4943" s="7">
        <f>IFERROR('Formato Productividad'!$AM4943/'Formato Productividad'!$N4943,0)</f>
        <v>0</v>
      </c>
      <c r="AS4943" s="7">
        <f>IFERROR('Formato Productividad'!$AG4943/'Formato Productividad'!$O4943,0)</f>
        <v>0</v>
      </c>
      <c r="AT4943" s="71">
        <f>IFERROR('Formato Productividad'!$AI4943/'Formato Productividad'!$M4943,0)</f>
        <v>0</v>
      </c>
      <c r="AU4943" s="74"/>
    </row>
    <row r="4944" spans="1:47" s="33" customFormat="1" ht="25.5" customHeight="1" x14ac:dyDescent="0.25">
      <c r="A4944" s="39">
        <v>4943</v>
      </c>
      <c r="B4944" s="5"/>
      <c r="C4944" s="5"/>
      <c r="D4944" s="5"/>
      <c r="E4944" s="6" t="str">
        <f>IFERROR(VLOOKUP(D4944,'Formato validacion'!$E$2:$F$131,2,0),"Escoja un ESM")</f>
        <v>Escoja un ESM</v>
      </c>
      <c r="F4944" s="31"/>
      <c r="G4944" s="5"/>
      <c r="H4944" s="5"/>
      <c r="I4944" s="5"/>
      <c r="J4944" s="5"/>
      <c r="K4944" s="5"/>
      <c r="L4944" s="6" t="str">
        <f>IFERROR(VLOOKUP(K4944,Tabla4[[ESPECIALIDADES]:[ÁREA DE LA ESPECIALIDAD]],2,0),"Escoja una especialidad")</f>
        <v>Escoja una especialidad</v>
      </c>
      <c r="M4944" s="5"/>
      <c r="N4944" s="5"/>
      <c r="O4944" s="5"/>
      <c r="P4944" s="6">
        <f>'Formato Productividad'!$M4944-'Formato Productividad'!$AI4944</f>
        <v>0</v>
      </c>
      <c r="Q4944" s="6" t="str">
        <f>IFERROR(VLOOKUP('Formato Productividad'!$K4944,Tabla4[],3,0),"Escoja una especialidad")</f>
        <v>Escoja una especialidad</v>
      </c>
      <c r="R4944" s="6" t="str">
        <f t="shared" si="308"/>
        <v>No aplica</v>
      </c>
      <c r="S4944" s="5"/>
      <c r="T4944" s="5"/>
      <c r="U4944" s="5"/>
      <c r="V4944" s="6">
        <f t="shared" si="309"/>
        <v>0</v>
      </c>
      <c r="W4944" s="6" t="str">
        <f t="shared" si="310"/>
        <v>No aplica</v>
      </c>
      <c r="X4944" s="35" t="str">
        <f t="shared" si="311"/>
        <v>No aplica</v>
      </c>
      <c r="Y4944" s="37"/>
      <c r="Z4944" s="38"/>
      <c r="AA4944" s="36"/>
      <c r="AB4944" s="38"/>
      <c r="AC4944" s="37"/>
      <c r="AD4944" s="38"/>
      <c r="AE4944" s="37"/>
      <c r="AF4944" s="38"/>
      <c r="AG4944" s="37"/>
      <c r="AH4944" s="38"/>
      <c r="AI4944" s="36"/>
      <c r="AJ4944" s="5"/>
      <c r="AK4944" s="5"/>
      <c r="AL4944" s="6">
        <f>IFERROR('Formato Productividad'!$Y4944+'Formato Productividad'!$AA4944+'Formato Productividad'!$AC4944,0)+'Formato Productividad'!$AE4944</f>
        <v>0</v>
      </c>
      <c r="AM4944" s="6">
        <f>IFERROR((('Formato Productividad'!$T4944+'Formato Productividad'!$V4944+'Formato Productividad'!$U4944)/'Formato Productividad'!$Q4944),0)+'Formato Productividad'!$AL4944</f>
        <v>0</v>
      </c>
      <c r="AN4944" s="7">
        <f>IFERROR(('Formato Productividad'!$AM4944/'Formato Productividad'!$N4944)*('Formato Productividad'!$N4944/'Formato Productividad'!$P4944),0)</f>
        <v>0</v>
      </c>
      <c r="AO4944" s="7">
        <f>IFERROR(('Formato Productividad'!$AG4944/'Formato Productividad'!$O4944)*('Formato Productividad'!$O4944/'Formato Productividad'!$P4944),0)</f>
        <v>0</v>
      </c>
      <c r="AP4944" s="7">
        <f>'Formato Productividad'!$AN4944+'Formato Productividad'!$AO4944</f>
        <v>0</v>
      </c>
      <c r="AQ4944" s="5"/>
      <c r="AR4944" s="7">
        <f>IFERROR('Formato Productividad'!$AM4944/'Formato Productividad'!$N4944,0)</f>
        <v>0</v>
      </c>
      <c r="AS4944" s="7">
        <f>IFERROR('Formato Productividad'!$AG4944/'Formato Productividad'!$O4944,0)</f>
        <v>0</v>
      </c>
      <c r="AT4944" s="71">
        <f>IFERROR('Formato Productividad'!$AI4944/'Formato Productividad'!$M4944,0)</f>
        <v>0</v>
      </c>
      <c r="AU4944" s="74"/>
    </row>
    <row r="4945" spans="1:47" s="33" customFormat="1" ht="25.5" customHeight="1" x14ac:dyDescent="0.25">
      <c r="A4945" s="39">
        <v>4944</v>
      </c>
      <c r="B4945" s="5"/>
      <c r="C4945" s="5"/>
      <c r="D4945" s="5"/>
      <c r="E4945" s="6" t="str">
        <f>IFERROR(VLOOKUP(D4945,'Formato validacion'!$E$2:$F$131,2,0),"Escoja un ESM")</f>
        <v>Escoja un ESM</v>
      </c>
      <c r="F4945" s="31"/>
      <c r="G4945" s="5"/>
      <c r="H4945" s="5"/>
      <c r="I4945" s="5"/>
      <c r="J4945" s="5"/>
      <c r="K4945" s="5"/>
      <c r="L4945" s="6" t="str">
        <f>IFERROR(VLOOKUP(K4945,Tabla4[[ESPECIALIDADES]:[ÁREA DE LA ESPECIALIDAD]],2,0),"Escoja una especialidad")</f>
        <v>Escoja una especialidad</v>
      </c>
      <c r="M4945" s="5"/>
      <c r="N4945" s="5"/>
      <c r="O4945" s="5"/>
      <c r="P4945" s="6">
        <f>'Formato Productividad'!$M4945-'Formato Productividad'!$AI4945</f>
        <v>0</v>
      </c>
      <c r="Q4945" s="6" t="str">
        <f>IFERROR(VLOOKUP('Formato Productividad'!$K4945,Tabla4[],3,0),"Escoja una especialidad")</f>
        <v>Escoja una especialidad</v>
      </c>
      <c r="R4945" s="6" t="str">
        <f t="shared" si="308"/>
        <v>No aplica</v>
      </c>
      <c r="S4945" s="5"/>
      <c r="T4945" s="5"/>
      <c r="U4945" s="5"/>
      <c r="V4945" s="6">
        <f t="shared" si="309"/>
        <v>0</v>
      </c>
      <c r="W4945" s="6" t="str">
        <f t="shared" si="310"/>
        <v>No aplica</v>
      </c>
      <c r="X4945" s="35" t="str">
        <f t="shared" si="311"/>
        <v>No aplica</v>
      </c>
      <c r="Y4945" s="37"/>
      <c r="Z4945" s="38"/>
      <c r="AA4945" s="36"/>
      <c r="AB4945" s="38"/>
      <c r="AC4945" s="37"/>
      <c r="AD4945" s="38"/>
      <c r="AE4945" s="37"/>
      <c r="AF4945" s="38"/>
      <c r="AG4945" s="37"/>
      <c r="AH4945" s="38"/>
      <c r="AI4945" s="36"/>
      <c r="AJ4945" s="5"/>
      <c r="AK4945" s="5"/>
      <c r="AL4945" s="6">
        <f>IFERROR('Formato Productividad'!$Y4945+'Formato Productividad'!$AA4945+'Formato Productividad'!$AC4945,0)+'Formato Productividad'!$AE4945</f>
        <v>0</v>
      </c>
      <c r="AM4945" s="6">
        <f>IFERROR((('Formato Productividad'!$T4945+'Formato Productividad'!$V4945+'Formato Productividad'!$U4945)/'Formato Productividad'!$Q4945),0)+'Formato Productividad'!$AL4945</f>
        <v>0</v>
      </c>
      <c r="AN4945" s="7">
        <f>IFERROR(('Formato Productividad'!$AM4945/'Formato Productividad'!$N4945)*('Formato Productividad'!$N4945/'Formato Productividad'!$P4945),0)</f>
        <v>0</v>
      </c>
      <c r="AO4945" s="7">
        <f>IFERROR(('Formato Productividad'!$AG4945/'Formato Productividad'!$O4945)*('Formato Productividad'!$O4945/'Formato Productividad'!$P4945),0)</f>
        <v>0</v>
      </c>
      <c r="AP4945" s="7">
        <f>'Formato Productividad'!$AN4945+'Formato Productividad'!$AO4945</f>
        <v>0</v>
      </c>
      <c r="AQ4945" s="5"/>
      <c r="AR4945" s="7">
        <f>IFERROR('Formato Productividad'!$AM4945/'Formato Productividad'!$N4945,0)</f>
        <v>0</v>
      </c>
      <c r="AS4945" s="7">
        <f>IFERROR('Formato Productividad'!$AG4945/'Formato Productividad'!$O4945,0)</f>
        <v>0</v>
      </c>
      <c r="AT4945" s="71">
        <f>IFERROR('Formato Productividad'!$AI4945/'Formato Productividad'!$M4945,0)</f>
        <v>0</v>
      </c>
      <c r="AU4945" s="74"/>
    </row>
    <row r="4946" spans="1:47" s="33" customFormat="1" ht="25.5" customHeight="1" x14ac:dyDescent="0.25">
      <c r="A4946" s="39">
        <v>4945</v>
      </c>
      <c r="B4946" s="5"/>
      <c r="C4946" s="5"/>
      <c r="D4946" s="5"/>
      <c r="E4946" s="6" t="str">
        <f>IFERROR(VLOOKUP(D4946,'Formato validacion'!$E$2:$F$131,2,0),"Escoja un ESM")</f>
        <v>Escoja un ESM</v>
      </c>
      <c r="F4946" s="31"/>
      <c r="G4946" s="5"/>
      <c r="H4946" s="5"/>
      <c r="I4946" s="5"/>
      <c r="J4946" s="5"/>
      <c r="K4946" s="5"/>
      <c r="L4946" s="6" t="str">
        <f>IFERROR(VLOOKUP(K4946,Tabla4[[ESPECIALIDADES]:[ÁREA DE LA ESPECIALIDAD]],2,0),"Escoja una especialidad")</f>
        <v>Escoja una especialidad</v>
      </c>
      <c r="M4946" s="5"/>
      <c r="N4946" s="5"/>
      <c r="O4946" s="5"/>
      <c r="P4946" s="6">
        <f>'Formato Productividad'!$M4946-'Formato Productividad'!$AI4946</f>
        <v>0</v>
      </c>
      <c r="Q4946" s="6" t="str">
        <f>IFERROR(VLOOKUP('Formato Productividad'!$K4946,Tabla4[],3,0),"Escoja una especialidad")</f>
        <v>Escoja una especialidad</v>
      </c>
      <c r="R4946" s="6" t="str">
        <f t="shared" si="308"/>
        <v>No aplica</v>
      </c>
      <c r="S4946" s="5"/>
      <c r="T4946" s="5"/>
      <c r="U4946" s="5"/>
      <c r="V4946" s="6">
        <f t="shared" si="309"/>
        <v>0</v>
      </c>
      <c r="W4946" s="6" t="str">
        <f t="shared" si="310"/>
        <v>No aplica</v>
      </c>
      <c r="X4946" s="35" t="str">
        <f t="shared" si="311"/>
        <v>No aplica</v>
      </c>
      <c r="Y4946" s="37"/>
      <c r="Z4946" s="38"/>
      <c r="AA4946" s="36"/>
      <c r="AB4946" s="38"/>
      <c r="AC4946" s="37"/>
      <c r="AD4946" s="38"/>
      <c r="AE4946" s="37"/>
      <c r="AF4946" s="38"/>
      <c r="AG4946" s="37"/>
      <c r="AH4946" s="38"/>
      <c r="AI4946" s="36"/>
      <c r="AJ4946" s="5"/>
      <c r="AK4946" s="5"/>
      <c r="AL4946" s="6">
        <f>IFERROR('Formato Productividad'!$Y4946+'Formato Productividad'!$AA4946+'Formato Productividad'!$AC4946,0)+'Formato Productividad'!$AE4946</f>
        <v>0</v>
      </c>
      <c r="AM4946" s="6">
        <f>IFERROR((('Formato Productividad'!$T4946+'Formato Productividad'!$V4946+'Formato Productividad'!$U4946)/'Formato Productividad'!$Q4946),0)+'Formato Productividad'!$AL4946</f>
        <v>0</v>
      </c>
      <c r="AN4946" s="7">
        <f>IFERROR(('Formato Productividad'!$AM4946/'Formato Productividad'!$N4946)*('Formato Productividad'!$N4946/'Formato Productividad'!$P4946),0)</f>
        <v>0</v>
      </c>
      <c r="AO4946" s="7">
        <f>IFERROR(('Formato Productividad'!$AG4946/'Formato Productividad'!$O4946)*('Formato Productividad'!$O4946/'Formato Productividad'!$P4946),0)</f>
        <v>0</v>
      </c>
      <c r="AP4946" s="7">
        <f>'Formato Productividad'!$AN4946+'Formato Productividad'!$AO4946</f>
        <v>0</v>
      </c>
      <c r="AQ4946" s="5"/>
      <c r="AR4946" s="7">
        <f>IFERROR('Formato Productividad'!$AM4946/'Formato Productividad'!$N4946,0)</f>
        <v>0</v>
      </c>
      <c r="AS4946" s="7">
        <f>IFERROR('Formato Productividad'!$AG4946/'Formato Productividad'!$O4946,0)</f>
        <v>0</v>
      </c>
      <c r="AT4946" s="71">
        <f>IFERROR('Formato Productividad'!$AI4946/'Formato Productividad'!$M4946,0)</f>
        <v>0</v>
      </c>
      <c r="AU4946" s="74"/>
    </row>
    <row r="4947" spans="1:47" s="33" customFormat="1" ht="25.5" customHeight="1" x14ac:dyDescent="0.25">
      <c r="A4947" s="39">
        <v>4946</v>
      </c>
      <c r="B4947" s="5"/>
      <c r="C4947" s="5"/>
      <c r="D4947" s="5"/>
      <c r="E4947" s="6" t="str">
        <f>IFERROR(VLOOKUP(D4947,'Formato validacion'!$E$2:$F$131,2,0),"Escoja un ESM")</f>
        <v>Escoja un ESM</v>
      </c>
      <c r="F4947" s="31"/>
      <c r="G4947" s="5"/>
      <c r="H4947" s="5"/>
      <c r="I4947" s="5"/>
      <c r="J4947" s="5"/>
      <c r="K4947" s="5"/>
      <c r="L4947" s="6" t="str">
        <f>IFERROR(VLOOKUP(K4947,Tabla4[[ESPECIALIDADES]:[ÁREA DE LA ESPECIALIDAD]],2,0),"Escoja una especialidad")</f>
        <v>Escoja una especialidad</v>
      </c>
      <c r="M4947" s="5"/>
      <c r="N4947" s="5"/>
      <c r="O4947" s="5"/>
      <c r="P4947" s="6">
        <f>'Formato Productividad'!$M4947-'Formato Productividad'!$AI4947</f>
        <v>0</v>
      </c>
      <c r="Q4947" s="6" t="str">
        <f>IFERROR(VLOOKUP('Formato Productividad'!$K4947,Tabla4[],3,0),"Escoja una especialidad")</f>
        <v>Escoja una especialidad</v>
      </c>
      <c r="R4947" s="6" t="str">
        <f t="shared" si="308"/>
        <v>No aplica</v>
      </c>
      <c r="S4947" s="5"/>
      <c r="T4947" s="5"/>
      <c r="U4947" s="5"/>
      <c r="V4947" s="6">
        <f t="shared" si="309"/>
        <v>0</v>
      </c>
      <c r="W4947" s="6" t="str">
        <f t="shared" si="310"/>
        <v>No aplica</v>
      </c>
      <c r="X4947" s="35" t="str">
        <f t="shared" si="311"/>
        <v>No aplica</v>
      </c>
      <c r="Y4947" s="37"/>
      <c r="Z4947" s="38"/>
      <c r="AA4947" s="36"/>
      <c r="AB4947" s="38"/>
      <c r="AC4947" s="37"/>
      <c r="AD4947" s="38"/>
      <c r="AE4947" s="37"/>
      <c r="AF4947" s="38"/>
      <c r="AG4947" s="37"/>
      <c r="AH4947" s="38"/>
      <c r="AI4947" s="36"/>
      <c r="AJ4947" s="5"/>
      <c r="AK4947" s="5"/>
      <c r="AL4947" s="6">
        <f>IFERROR('Formato Productividad'!$Y4947+'Formato Productividad'!$AA4947+'Formato Productividad'!$AC4947,0)+'Formato Productividad'!$AE4947</f>
        <v>0</v>
      </c>
      <c r="AM4947" s="6">
        <f>IFERROR((('Formato Productividad'!$T4947+'Formato Productividad'!$V4947+'Formato Productividad'!$U4947)/'Formato Productividad'!$Q4947),0)+'Formato Productividad'!$AL4947</f>
        <v>0</v>
      </c>
      <c r="AN4947" s="7">
        <f>IFERROR(('Formato Productividad'!$AM4947/'Formato Productividad'!$N4947)*('Formato Productividad'!$N4947/'Formato Productividad'!$P4947),0)</f>
        <v>0</v>
      </c>
      <c r="AO4947" s="7">
        <f>IFERROR(('Formato Productividad'!$AG4947/'Formato Productividad'!$O4947)*('Formato Productividad'!$O4947/'Formato Productividad'!$P4947),0)</f>
        <v>0</v>
      </c>
      <c r="AP4947" s="7">
        <f>'Formato Productividad'!$AN4947+'Formato Productividad'!$AO4947</f>
        <v>0</v>
      </c>
      <c r="AQ4947" s="5"/>
      <c r="AR4947" s="7">
        <f>IFERROR('Formato Productividad'!$AM4947/'Formato Productividad'!$N4947,0)</f>
        <v>0</v>
      </c>
      <c r="AS4947" s="7">
        <f>IFERROR('Formato Productividad'!$AG4947/'Formato Productividad'!$O4947,0)</f>
        <v>0</v>
      </c>
      <c r="AT4947" s="71">
        <f>IFERROR('Formato Productividad'!$AI4947/'Formato Productividad'!$M4947,0)</f>
        <v>0</v>
      </c>
      <c r="AU4947" s="74"/>
    </row>
    <row r="4948" spans="1:47" s="33" customFormat="1" ht="25.5" customHeight="1" x14ac:dyDescent="0.25">
      <c r="A4948" s="39">
        <v>4947</v>
      </c>
      <c r="B4948" s="5"/>
      <c r="C4948" s="5"/>
      <c r="D4948" s="5"/>
      <c r="E4948" s="6" t="str">
        <f>IFERROR(VLOOKUP(D4948,'Formato validacion'!$E$2:$F$131,2,0),"Escoja un ESM")</f>
        <v>Escoja un ESM</v>
      </c>
      <c r="F4948" s="31"/>
      <c r="G4948" s="5"/>
      <c r="H4948" s="5"/>
      <c r="I4948" s="5"/>
      <c r="J4948" s="5"/>
      <c r="K4948" s="5"/>
      <c r="L4948" s="6" t="str">
        <f>IFERROR(VLOOKUP(K4948,Tabla4[[ESPECIALIDADES]:[ÁREA DE LA ESPECIALIDAD]],2,0),"Escoja una especialidad")</f>
        <v>Escoja una especialidad</v>
      </c>
      <c r="M4948" s="5"/>
      <c r="N4948" s="5"/>
      <c r="O4948" s="5"/>
      <c r="P4948" s="6">
        <f>'Formato Productividad'!$M4948-'Formato Productividad'!$AI4948</f>
        <v>0</v>
      </c>
      <c r="Q4948" s="6" t="str">
        <f>IFERROR(VLOOKUP('Formato Productividad'!$K4948,Tabla4[],3,0),"Escoja una especialidad")</f>
        <v>Escoja una especialidad</v>
      </c>
      <c r="R4948" s="6" t="str">
        <f t="shared" si="308"/>
        <v>No aplica</v>
      </c>
      <c r="S4948" s="5"/>
      <c r="T4948" s="5"/>
      <c r="U4948" s="5"/>
      <c r="V4948" s="6">
        <f t="shared" si="309"/>
        <v>0</v>
      </c>
      <c r="W4948" s="6" t="str">
        <f t="shared" si="310"/>
        <v>No aplica</v>
      </c>
      <c r="X4948" s="35" t="str">
        <f t="shared" si="311"/>
        <v>No aplica</v>
      </c>
      <c r="Y4948" s="37"/>
      <c r="Z4948" s="38"/>
      <c r="AA4948" s="36"/>
      <c r="AB4948" s="38"/>
      <c r="AC4948" s="37"/>
      <c r="AD4948" s="38"/>
      <c r="AE4948" s="37"/>
      <c r="AF4948" s="38"/>
      <c r="AG4948" s="37"/>
      <c r="AH4948" s="38"/>
      <c r="AI4948" s="36"/>
      <c r="AJ4948" s="5"/>
      <c r="AK4948" s="5"/>
      <c r="AL4948" s="6">
        <f>IFERROR('Formato Productividad'!$Y4948+'Formato Productividad'!$AA4948+'Formato Productividad'!$AC4948,0)+'Formato Productividad'!$AE4948</f>
        <v>0</v>
      </c>
      <c r="AM4948" s="6">
        <f>IFERROR((('Formato Productividad'!$T4948+'Formato Productividad'!$V4948+'Formato Productividad'!$U4948)/'Formato Productividad'!$Q4948),0)+'Formato Productividad'!$AL4948</f>
        <v>0</v>
      </c>
      <c r="AN4948" s="7">
        <f>IFERROR(('Formato Productividad'!$AM4948/'Formato Productividad'!$N4948)*('Formato Productividad'!$N4948/'Formato Productividad'!$P4948),0)</f>
        <v>0</v>
      </c>
      <c r="AO4948" s="7">
        <f>IFERROR(('Formato Productividad'!$AG4948/'Formato Productividad'!$O4948)*('Formato Productividad'!$O4948/'Formato Productividad'!$P4948),0)</f>
        <v>0</v>
      </c>
      <c r="AP4948" s="7">
        <f>'Formato Productividad'!$AN4948+'Formato Productividad'!$AO4948</f>
        <v>0</v>
      </c>
      <c r="AQ4948" s="5"/>
      <c r="AR4948" s="7">
        <f>IFERROR('Formato Productividad'!$AM4948/'Formato Productividad'!$N4948,0)</f>
        <v>0</v>
      </c>
      <c r="AS4948" s="7">
        <f>IFERROR('Formato Productividad'!$AG4948/'Formato Productividad'!$O4948,0)</f>
        <v>0</v>
      </c>
      <c r="AT4948" s="71">
        <f>IFERROR('Formato Productividad'!$AI4948/'Formato Productividad'!$M4948,0)</f>
        <v>0</v>
      </c>
      <c r="AU4948" s="74"/>
    </row>
    <row r="4949" spans="1:47" s="33" customFormat="1" ht="25.5" customHeight="1" x14ac:dyDescent="0.25">
      <c r="A4949" s="39">
        <v>4948</v>
      </c>
      <c r="B4949" s="5"/>
      <c r="C4949" s="5"/>
      <c r="D4949" s="5"/>
      <c r="E4949" s="6" t="str">
        <f>IFERROR(VLOOKUP(D4949,'Formato validacion'!$E$2:$F$131,2,0),"Escoja un ESM")</f>
        <v>Escoja un ESM</v>
      </c>
      <c r="F4949" s="31"/>
      <c r="G4949" s="5"/>
      <c r="H4949" s="5"/>
      <c r="I4949" s="5"/>
      <c r="J4949" s="5"/>
      <c r="K4949" s="5"/>
      <c r="L4949" s="6" t="str">
        <f>IFERROR(VLOOKUP(K4949,Tabla4[[ESPECIALIDADES]:[ÁREA DE LA ESPECIALIDAD]],2,0),"Escoja una especialidad")</f>
        <v>Escoja una especialidad</v>
      </c>
      <c r="M4949" s="5"/>
      <c r="N4949" s="5"/>
      <c r="O4949" s="5"/>
      <c r="P4949" s="6">
        <f>'Formato Productividad'!$M4949-'Formato Productividad'!$AI4949</f>
        <v>0</v>
      </c>
      <c r="Q4949" s="6" t="str">
        <f>IFERROR(VLOOKUP('Formato Productividad'!$K4949,Tabla4[],3,0),"Escoja una especialidad")</f>
        <v>Escoja una especialidad</v>
      </c>
      <c r="R4949" s="6" t="str">
        <f t="shared" si="308"/>
        <v>No aplica</v>
      </c>
      <c r="S4949" s="5"/>
      <c r="T4949" s="5"/>
      <c r="U4949" s="5"/>
      <c r="V4949" s="6">
        <f t="shared" si="309"/>
        <v>0</v>
      </c>
      <c r="W4949" s="6" t="str">
        <f t="shared" si="310"/>
        <v>No aplica</v>
      </c>
      <c r="X4949" s="35" t="str">
        <f t="shared" si="311"/>
        <v>No aplica</v>
      </c>
      <c r="Y4949" s="37"/>
      <c r="Z4949" s="38"/>
      <c r="AA4949" s="36"/>
      <c r="AB4949" s="38"/>
      <c r="AC4949" s="37"/>
      <c r="AD4949" s="38"/>
      <c r="AE4949" s="37"/>
      <c r="AF4949" s="38"/>
      <c r="AG4949" s="37"/>
      <c r="AH4949" s="38"/>
      <c r="AI4949" s="36"/>
      <c r="AJ4949" s="5"/>
      <c r="AK4949" s="5"/>
      <c r="AL4949" s="6">
        <f>IFERROR('Formato Productividad'!$Y4949+'Formato Productividad'!$AA4949+'Formato Productividad'!$AC4949,0)+'Formato Productividad'!$AE4949</f>
        <v>0</v>
      </c>
      <c r="AM4949" s="6">
        <f>IFERROR((('Formato Productividad'!$T4949+'Formato Productividad'!$V4949+'Formato Productividad'!$U4949)/'Formato Productividad'!$Q4949),0)+'Formato Productividad'!$AL4949</f>
        <v>0</v>
      </c>
      <c r="AN4949" s="7">
        <f>IFERROR(('Formato Productividad'!$AM4949/'Formato Productividad'!$N4949)*('Formato Productividad'!$N4949/'Formato Productividad'!$P4949),0)</f>
        <v>0</v>
      </c>
      <c r="AO4949" s="7">
        <f>IFERROR(('Formato Productividad'!$AG4949/'Formato Productividad'!$O4949)*('Formato Productividad'!$O4949/'Formato Productividad'!$P4949),0)</f>
        <v>0</v>
      </c>
      <c r="AP4949" s="7">
        <f>'Formato Productividad'!$AN4949+'Formato Productividad'!$AO4949</f>
        <v>0</v>
      </c>
      <c r="AQ4949" s="5"/>
      <c r="AR4949" s="7">
        <f>IFERROR('Formato Productividad'!$AM4949/'Formato Productividad'!$N4949,0)</f>
        <v>0</v>
      </c>
      <c r="AS4949" s="7">
        <f>IFERROR('Formato Productividad'!$AG4949/'Formato Productividad'!$O4949,0)</f>
        <v>0</v>
      </c>
      <c r="AT4949" s="71">
        <f>IFERROR('Formato Productividad'!$AI4949/'Formato Productividad'!$M4949,0)</f>
        <v>0</v>
      </c>
      <c r="AU4949" s="74"/>
    </row>
    <row r="4950" spans="1:47" s="33" customFormat="1" ht="25.5" customHeight="1" x14ac:dyDescent="0.25">
      <c r="A4950" s="39">
        <v>4949</v>
      </c>
      <c r="B4950" s="5"/>
      <c r="C4950" s="5"/>
      <c r="D4950" s="5"/>
      <c r="E4950" s="6" t="str">
        <f>IFERROR(VLOOKUP(D4950,'Formato validacion'!$E$2:$F$131,2,0),"Escoja un ESM")</f>
        <v>Escoja un ESM</v>
      </c>
      <c r="F4950" s="31"/>
      <c r="G4950" s="5"/>
      <c r="H4950" s="5"/>
      <c r="I4950" s="5"/>
      <c r="J4950" s="5"/>
      <c r="K4950" s="5"/>
      <c r="L4950" s="6" t="str">
        <f>IFERROR(VLOOKUP(K4950,Tabla4[[ESPECIALIDADES]:[ÁREA DE LA ESPECIALIDAD]],2,0),"Escoja una especialidad")</f>
        <v>Escoja una especialidad</v>
      </c>
      <c r="M4950" s="5"/>
      <c r="N4950" s="5"/>
      <c r="O4950" s="5"/>
      <c r="P4950" s="6">
        <f>'Formato Productividad'!$M4950-'Formato Productividad'!$AI4950</f>
        <v>0</v>
      </c>
      <c r="Q4950" s="6" t="str">
        <f>IFERROR(VLOOKUP('Formato Productividad'!$K4950,Tabla4[],3,0),"Escoja una especialidad")</f>
        <v>Escoja una especialidad</v>
      </c>
      <c r="R4950" s="6" t="str">
        <f t="shared" si="308"/>
        <v>No aplica</v>
      </c>
      <c r="S4950" s="5"/>
      <c r="T4950" s="5"/>
      <c r="U4950" s="5"/>
      <c r="V4950" s="6">
        <f t="shared" si="309"/>
        <v>0</v>
      </c>
      <c r="W4950" s="6" t="str">
        <f t="shared" si="310"/>
        <v>No aplica</v>
      </c>
      <c r="X4950" s="35" t="str">
        <f t="shared" si="311"/>
        <v>No aplica</v>
      </c>
      <c r="Y4950" s="37"/>
      <c r="Z4950" s="38"/>
      <c r="AA4950" s="36"/>
      <c r="AB4950" s="38"/>
      <c r="AC4950" s="37"/>
      <c r="AD4950" s="38"/>
      <c r="AE4950" s="37"/>
      <c r="AF4950" s="38"/>
      <c r="AG4950" s="37"/>
      <c r="AH4950" s="38"/>
      <c r="AI4950" s="36"/>
      <c r="AJ4950" s="5"/>
      <c r="AK4950" s="5"/>
      <c r="AL4950" s="6">
        <f>IFERROR('Formato Productividad'!$Y4950+'Formato Productividad'!$AA4950+'Formato Productividad'!$AC4950,0)+'Formato Productividad'!$AE4950</f>
        <v>0</v>
      </c>
      <c r="AM4950" s="6">
        <f>IFERROR((('Formato Productividad'!$T4950+'Formato Productividad'!$V4950+'Formato Productividad'!$U4950)/'Formato Productividad'!$Q4950),0)+'Formato Productividad'!$AL4950</f>
        <v>0</v>
      </c>
      <c r="AN4950" s="7">
        <f>IFERROR(('Formato Productividad'!$AM4950/'Formato Productividad'!$N4950)*('Formato Productividad'!$N4950/'Formato Productividad'!$P4950),0)</f>
        <v>0</v>
      </c>
      <c r="AO4950" s="7">
        <f>IFERROR(('Formato Productividad'!$AG4950/'Formato Productividad'!$O4950)*('Formato Productividad'!$O4950/'Formato Productividad'!$P4950),0)</f>
        <v>0</v>
      </c>
      <c r="AP4950" s="7">
        <f>'Formato Productividad'!$AN4950+'Formato Productividad'!$AO4950</f>
        <v>0</v>
      </c>
      <c r="AQ4950" s="5"/>
      <c r="AR4950" s="7">
        <f>IFERROR('Formato Productividad'!$AM4950/'Formato Productividad'!$N4950,0)</f>
        <v>0</v>
      </c>
      <c r="AS4950" s="7">
        <f>IFERROR('Formato Productividad'!$AG4950/'Formato Productividad'!$O4950,0)</f>
        <v>0</v>
      </c>
      <c r="AT4950" s="71">
        <f>IFERROR('Formato Productividad'!$AI4950/'Formato Productividad'!$M4950,0)</f>
        <v>0</v>
      </c>
      <c r="AU4950" s="74"/>
    </row>
    <row r="4951" spans="1:47" s="33" customFormat="1" ht="25.5" customHeight="1" x14ac:dyDescent="0.25">
      <c r="A4951" s="39">
        <v>4950</v>
      </c>
      <c r="B4951" s="5"/>
      <c r="C4951" s="5"/>
      <c r="D4951" s="5"/>
      <c r="E4951" s="6" t="str">
        <f>IFERROR(VLOOKUP(D4951,'Formato validacion'!$E$2:$F$131,2,0),"Escoja un ESM")</f>
        <v>Escoja un ESM</v>
      </c>
      <c r="F4951" s="31"/>
      <c r="G4951" s="5"/>
      <c r="H4951" s="5"/>
      <c r="I4951" s="5"/>
      <c r="J4951" s="5"/>
      <c r="K4951" s="5"/>
      <c r="L4951" s="6" t="str">
        <f>IFERROR(VLOOKUP(K4951,Tabla4[[ESPECIALIDADES]:[ÁREA DE LA ESPECIALIDAD]],2,0),"Escoja una especialidad")</f>
        <v>Escoja una especialidad</v>
      </c>
      <c r="M4951" s="5"/>
      <c r="N4951" s="5"/>
      <c r="O4951" s="5"/>
      <c r="P4951" s="6">
        <f>'Formato Productividad'!$M4951-'Formato Productividad'!$AI4951</f>
        <v>0</v>
      </c>
      <c r="Q4951" s="6" t="str">
        <f>IFERROR(VLOOKUP('Formato Productividad'!$K4951,Tabla4[],3,0),"Escoja una especialidad")</f>
        <v>Escoja una especialidad</v>
      </c>
      <c r="R4951" s="6" t="str">
        <f t="shared" si="308"/>
        <v>No aplica</v>
      </c>
      <c r="S4951" s="5"/>
      <c r="T4951" s="5"/>
      <c r="U4951" s="5"/>
      <c r="V4951" s="6">
        <f t="shared" si="309"/>
        <v>0</v>
      </c>
      <c r="W4951" s="6" t="str">
        <f t="shared" si="310"/>
        <v>No aplica</v>
      </c>
      <c r="X4951" s="35" t="str">
        <f t="shared" si="311"/>
        <v>No aplica</v>
      </c>
      <c r="Y4951" s="37"/>
      <c r="Z4951" s="38"/>
      <c r="AA4951" s="36"/>
      <c r="AB4951" s="38"/>
      <c r="AC4951" s="37"/>
      <c r="AD4951" s="38"/>
      <c r="AE4951" s="37"/>
      <c r="AF4951" s="38"/>
      <c r="AG4951" s="37"/>
      <c r="AH4951" s="38"/>
      <c r="AI4951" s="36"/>
      <c r="AJ4951" s="5"/>
      <c r="AK4951" s="5"/>
      <c r="AL4951" s="6">
        <f>IFERROR('Formato Productividad'!$Y4951+'Formato Productividad'!$AA4951+'Formato Productividad'!$AC4951,0)+'Formato Productividad'!$AE4951</f>
        <v>0</v>
      </c>
      <c r="AM4951" s="6">
        <f>IFERROR((('Formato Productividad'!$T4951+'Formato Productividad'!$V4951+'Formato Productividad'!$U4951)/'Formato Productividad'!$Q4951),0)+'Formato Productividad'!$AL4951</f>
        <v>0</v>
      </c>
      <c r="AN4951" s="7">
        <f>IFERROR(('Formato Productividad'!$AM4951/'Formato Productividad'!$N4951)*('Formato Productividad'!$N4951/'Formato Productividad'!$P4951),0)</f>
        <v>0</v>
      </c>
      <c r="AO4951" s="7">
        <f>IFERROR(('Formato Productividad'!$AG4951/'Formato Productividad'!$O4951)*('Formato Productividad'!$O4951/'Formato Productividad'!$P4951),0)</f>
        <v>0</v>
      </c>
      <c r="AP4951" s="7">
        <f>'Formato Productividad'!$AN4951+'Formato Productividad'!$AO4951</f>
        <v>0</v>
      </c>
      <c r="AQ4951" s="5"/>
      <c r="AR4951" s="7">
        <f>IFERROR('Formato Productividad'!$AM4951/'Formato Productividad'!$N4951,0)</f>
        <v>0</v>
      </c>
      <c r="AS4951" s="7">
        <f>IFERROR('Formato Productividad'!$AG4951/'Formato Productividad'!$O4951,0)</f>
        <v>0</v>
      </c>
      <c r="AT4951" s="71">
        <f>IFERROR('Formato Productividad'!$AI4951/'Formato Productividad'!$M4951,0)</f>
        <v>0</v>
      </c>
      <c r="AU4951" s="74"/>
    </row>
    <row r="4952" spans="1:47" s="33" customFormat="1" ht="25.5" customHeight="1" x14ac:dyDescent="0.25">
      <c r="A4952" s="39">
        <v>4951</v>
      </c>
      <c r="B4952" s="5"/>
      <c r="C4952" s="5"/>
      <c r="D4952" s="5"/>
      <c r="E4952" s="6" t="str">
        <f>IFERROR(VLOOKUP(D4952,'Formato validacion'!$E$2:$F$131,2,0),"Escoja un ESM")</f>
        <v>Escoja un ESM</v>
      </c>
      <c r="F4952" s="31"/>
      <c r="G4952" s="5"/>
      <c r="H4952" s="5"/>
      <c r="I4952" s="5"/>
      <c r="J4952" s="5"/>
      <c r="K4952" s="5"/>
      <c r="L4952" s="6" t="str">
        <f>IFERROR(VLOOKUP(K4952,Tabla4[[ESPECIALIDADES]:[ÁREA DE LA ESPECIALIDAD]],2,0),"Escoja una especialidad")</f>
        <v>Escoja una especialidad</v>
      </c>
      <c r="M4952" s="5"/>
      <c r="N4952" s="5"/>
      <c r="O4952" s="5"/>
      <c r="P4952" s="6">
        <f>'Formato Productividad'!$M4952-'Formato Productividad'!$AI4952</f>
        <v>0</v>
      </c>
      <c r="Q4952" s="6" t="str">
        <f>IFERROR(VLOOKUP('Formato Productividad'!$K4952,Tabla4[],3,0),"Escoja una especialidad")</f>
        <v>Escoja una especialidad</v>
      </c>
      <c r="R4952" s="6" t="str">
        <f t="shared" si="308"/>
        <v>No aplica</v>
      </c>
      <c r="S4952" s="5"/>
      <c r="T4952" s="5"/>
      <c r="U4952" s="5"/>
      <c r="V4952" s="6">
        <f t="shared" si="309"/>
        <v>0</v>
      </c>
      <c r="W4952" s="6" t="str">
        <f t="shared" si="310"/>
        <v>No aplica</v>
      </c>
      <c r="X4952" s="35" t="str">
        <f t="shared" si="311"/>
        <v>No aplica</v>
      </c>
      <c r="Y4952" s="37"/>
      <c r="Z4952" s="38"/>
      <c r="AA4952" s="36"/>
      <c r="AB4952" s="38"/>
      <c r="AC4952" s="37"/>
      <c r="AD4952" s="38"/>
      <c r="AE4952" s="37"/>
      <c r="AF4952" s="38"/>
      <c r="AG4952" s="37"/>
      <c r="AH4952" s="38"/>
      <c r="AI4952" s="36"/>
      <c r="AJ4952" s="5"/>
      <c r="AK4952" s="5"/>
      <c r="AL4952" s="6">
        <f>IFERROR('Formato Productividad'!$Y4952+'Formato Productividad'!$AA4952+'Formato Productividad'!$AC4952,0)+'Formato Productividad'!$AE4952</f>
        <v>0</v>
      </c>
      <c r="AM4952" s="6">
        <f>IFERROR((('Formato Productividad'!$T4952+'Formato Productividad'!$V4952+'Formato Productividad'!$U4952)/'Formato Productividad'!$Q4952),0)+'Formato Productividad'!$AL4952</f>
        <v>0</v>
      </c>
      <c r="AN4952" s="7">
        <f>IFERROR(('Formato Productividad'!$AM4952/'Formato Productividad'!$N4952)*('Formato Productividad'!$N4952/'Formato Productividad'!$P4952),0)</f>
        <v>0</v>
      </c>
      <c r="AO4952" s="7">
        <f>IFERROR(('Formato Productividad'!$AG4952/'Formato Productividad'!$O4952)*('Formato Productividad'!$O4952/'Formato Productividad'!$P4952),0)</f>
        <v>0</v>
      </c>
      <c r="AP4952" s="7">
        <f>'Formato Productividad'!$AN4952+'Formato Productividad'!$AO4952</f>
        <v>0</v>
      </c>
      <c r="AQ4952" s="5"/>
      <c r="AR4952" s="7">
        <f>IFERROR('Formato Productividad'!$AM4952/'Formato Productividad'!$N4952,0)</f>
        <v>0</v>
      </c>
      <c r="AS4952" s="7">
        <f>IFERROR('Formato Productividad'!$AG4952/'Formato Productividad'!$O4952,0)</f>
        <v>0</v>
      </c>
      <c r="AT4952" s="71">
        <f>IFERROR('Formato Productividad'!$AI4952/'Formato Productividad'!$M4952,0)</f>
        <v>0</v>
      </c>
      <c r="AU4952" s="74"/>
    </row>
    <row r="4953" spans="1:47" s="33" customFormat="1" ht="25.5" customHeight="1" x14ac:dyDescent="0.25">
      <c r="A4953" s="39">
        <v>4952</v>
      </c>
      <c r="B4953" s="5"/>
      <c r="C4953" s="5"/>
      <c r="D4953" s="5"/>
      <c r="E4953" s="6" t="str">
        <f>IFERROR(VLOOKUP(D4953,'Formato validacion'!$E$2:$F$131,2,0),"Escoja un ESM")</f>
        <v>Escoja un ESM</v>
      </c>
      <c r="F4953" s="31"/>
      <c r="G4953" s="5"/>
      <c r="H4953" s="5"/>
      <c r="I4953" s="5"/>
      <c r="J4953" s="5"/>
      <c r="K4953" s="5"/>
      <c r="L4953" s="6" t="str">
        <f>IFERROR(VLOOKUP(K4953,Tabla4[[ESPECIALIDADES]:[ÁREA DE LA ESPECIALIDAD]],2,0),"Escoja una especialidad")</f>
        <v>Escoja una especialidad</v>
      </c>
      <c r="M4953" s="5"/>
      <c r="N4953" s="5"/>
      <c r="O4953" s="5"/>
      <c r="P4953" s="6">
        <f>'Formato Productividad'!$M4953-'Formato Productividad'!$AI4953</f>
        <v>0</v>
      </c>
      <c r="Q4953" s="6" t="str">
        <f>IFERROR(VLOOKUP('Formato Productividad'!$K4953,Tabla4[],3,0),"Escoja una especialidad")</f>
        <v>Escoja una especialidad</v>
      </c>
      <c r="R4953" s="6" t="str">
        <f t="shared" si="308"/>
        <v>No aplica</v>
      </c>
      <c r="S4953" s="5"/>
      <c r="T4953" s="5"/>
      <c r="U4953" s="5"/>
      <c r="V4953" s="6">
        <f t="shared" si="309"/>
        <v>0</v>
      </c>
      <c r="W4953" s="6" t="str">
        <f t="shared" si="310"/>
        <v>No aplica</v>
      </c>
      <c r="X4953" s="35" t="str">
        <f t="shared" si="311"/>
        <v>No aplica</v>
      </c>
      <c r="Y4953" s="37"/>
      <c r="Z4953" s="38"/>
      <c r="AA4953" s="36"/>
      <c r="AB4953" s="38"/>
      <c r="AC4953" s="37"/>
      <c r="AD4953" s="38"/>
      <c r="AE4953" s="37"/>
      <c r="AF4953" s="38"/>
      <c r="AG4953" s="37"/>
      <c r="AH4953" s="38"/>
      <c r="AI4953" s="36"/>
      <c r="AJ4953" s="5"/>
      <c r="AK4953" s="5"/>
      <c r="AL4953" s="6">
        <f>IFERROR('Formato Productividad'!$Y4953+'Formato Productividad'!$AA4953+'Formato Productividad'!$AC4953,0)+'Formato Productividad'!$AE4953</f>
        <v>0</v>
      </c>
      <c r="AM4953" s="6">
        <f>IFERROR((('Formato Productividad'!$T4953+'Formato Productividad'!$V4953+'Formato Productividad'!$U4953)/'Formato Productividad'!$Q4953),0)+'Formato Productividad'!$AL4953</f>
        <v>0</v>
      </c>
      <c r="AN4953" s="7">
        <f>IFERROR(('Formato Productividad'!$AM4953/'Formato Productividad'!$N4953)*('Formato Productividad'!$N4953/'Formato Productividad'!$P4953),0)</f>
        <v>0</v>
      </c>
      <c r="AO4953" s="7">
        <f>IFERROR(('Formato Productividad'!$AG4953/'Formato Productividad'!$O4953)*('Formato Productividad'!$O4953/'Formato Productividad'!$P4953),0)</f>
        <v>0</v>
      </c>
      <c r="AP4953" s="7">
        <f>'Formato Productividad'!$AN4953+'Formato Productividad'!$AO4953</f>
        <v>0</v>
      </c>
      <c r="AQ4953" s="5"/>
      <c r="AR4953" s="7">
        <f>IFERROR('Formato Productividad'!$AM4953/'Formato Productividad'!$N4953,0)</f>
        <v>0</v>
      </c>
      <c r="AS4953" s="7">
        <f>IFERROR('Formato Productividad'!$AG4953/'Formato Productividad'!$O4953,0)</f>
        <v>0</v>
      </c>
      <c r="AT4953" s="71">
        <f>IFERROR('Formato Productividad'!$AI4953/'Formato Productividad'!$M4953,0)</f>
        <v>0</v>
      </c>
      <c r="AU4953" s="74"/>
    </row>
    <row r="4954" spans="1:47" s="33" customFormat="1" ht="25.5" customHeight="1" x14ac:dyDescent="0.25">
      <c r="A4954" s="39">
        <v>4953</v>
      </c>
      <c r="B4954" s="5"/>
      <c r="C4954" s="5"/>
      <c r="D4954" s="5"/>
      <c r="E4954" s="6" t="str">
        <f>IFERROR(VLOOKUP(D4954,'Formato validacion'!$E$2:$F$131,2,0),"Escoja un ESM")</f>
        <v>Escoja un ESM</v>
      </c>
      <c r="F4954" s="31"/>
      <c r="G4954" s="5"/>
      <c r="H4954" s="5"/>
      <c r="I4954" s="5"/>
      <c r="J4954" s="5"/>
      <c r="K4954" s="5"/>
      <c r="L4954" s="6" t="str">
        <f>IFERROR(VLOOKUP(K4954,Tabla4[[ESPECIALIDADES]:[ÁREA DE LA ESPECIALIDAD]],2,0),"Escoja una especialidad")</f>
        <v>Escoja una especialidad</v>
      </c>
      <c r="M4954" s="5"/>
      <c r="N4954" s="5"/>
      <c r="O4954" s="5"/>
      <c r="P4954" s="6">
        <f>'Formato Productividad'!$M4954-'Formato Productividad'!$AI4954</f>
        <v>0</v>
      </c>
      <c r="Q4954" s="6" t="str">
        <f>IFERROR(VLOOKUP('Formato Productividad'!$K4954,Tabla4[],3,0),"Escoja una especialidad")</f>
        <v>Escoja una especialidad</v>
      </c>
      <c r="R4954" s="6" t="str">
        <f t="shared" si="308"/>
        <v>No aplica</v>
      </c>
      <c r="S4954" s="5"/>
      <c r="T4954" s="5"/>
      <c r="U4954" s="5"/>
      <c r="V4954" s="6">
        <f t="shared" si="309"/>
        <v>0</v>
      </c>
      <c r="W4954" s="6" t="str">
        <f t="shared" si="310"/>
        <v>No aplica</v>
      </c>
      <c r="X4954" s="35" t="str">
        <f t="shared" si="311"/>
        <v>No aplica</v>
      </c>
      <c r="Y4954" s="37"/>
      <c r="Z4954" s="38"/>
      <c r="AA4954" s="36"/>
      <c r="AB4954" s="38"/>
      <c r="AC4954" s="37"/>
      <c r="AD4954" s="38"/>
      <c r="AE4954" s="37"/>
      <c r="AF4954" s="38"/>
      <c r="AG4954" s="37"/>
      <c r="AH4954" s="38"/>
      <c r="AI4954" s="36"/>
      <c r="AJ4954" s="5"/>
      <c r="AK4954" s="5"/>
      <c r="AL4954" s="6">
        <f>IFERROR('Formato Productividad'!$Y4954+'Formato Productividad'!$AA4954+'Formato Productividad'!$AC4954,0)+'Formato Productividad'!$AE4954</f>
        <v>0</v>
      </c>
      <c r="AM4954" s="6">
        <f>IFERROR((('Formato Productividad'!$T4954+'Formato Productividad'!$V4954+'Formato Productividad'!$U4954)/'Formato Productividad'!$Q4954),0)+'Formato Productividad'!$AL4954</f>
        <v>0</v>
      </c>
      <c r="AN4954" s="7">
        <f>IFERROR(('Formato Productividad'!$AM4954/'Formato Productividad'!$N4954)*('Formato Productividad'!$N4954/'Formato Productividad'!$P4954),0)</f>
        <v>0</v>
      </c>
      <c r="AO4954" s="7">
        <f>IFERROR(('Formato Productividad'!$AG4954/'Formato Productividad'!$O4954)*('Formato Productividad'!$O4954/'Formato Productividad'!$P4954),0)</f>
        <v>0</v>
      </c>
      <c r="AP4954" s="7">
        <f>'Formato Productividad'!$AN4954+'Formato Productividad'!$AO4954</f>
        <v>0</v>
      </c>
      <c r="AQ4954" s="5"/>
      <c r="AR4954" s="7">
        <f>IFERROR('Formato Productividad'!$AM4954/'Formato Productividad'!$N4954,0)</f>
        <v>0</v>
      </c>
      <c r="AS4954" s="7">
        <f>IFERROR('Formato Productividad'!$AG4954/'Formato Productividad'!$O4954,0)</f>
        <v>0</v>
      </c>
      <c r="AT4954" s="71">
        <f>IFERROR('Formato Productividad'!$AI4954/'Formato Productividad'!$M4954,0)</f>
        <v>0</v>
      </c>
      <c r="AU4954" s="74"/>
    </row>
    <row r="4955" spans="1:47" s="33" customFormat="1" ht="25.5" customHeight="1" x14ac:dyDescent="0.25">
      <c r="A4955" s="39">
        <v>4954</v>
      </c>
      <c r="B4955" s="5"/>
      <c r="C4955" s="5"/>
      <c r="D4955" s="5"/>
      <c r="E4955" s="6" t="str">
        <f>IFERROR(VLOOKUP(D4955,'Formato validacion'!$E$2:$F$131,2,0),"Escoja un ESM")</f>
        <v>Escoja un ESM</v>
      </c>
      <c r="F4955" s="31"/>
      <c r="G4955" s="5"/>
      <c r="H4955" s="5"/>
      <c r="I4955" s="5"/>
      <c r="J4955" s="5"/>
      <c r="K4955" s="5"/>
      <c r="L4955" s="6" t="str">
        <f>IFERROR(VLOOKUP(K4955,Tabla4[[ESPECIALIDADES]:[ÁREA DE LA ESPECIALIDAD]],2,0),"Escoja una especialidad")</f>
        <v>Escoja una especialidad</v>
      </c>
      <c r="M4955" s="5"/>
      <c r="N4955" s="5"/>
      <c r="O4955" s="5"/>
      <c r="P4955" s="6">
        <f>'Formato Productividad'!$M4955-'Formato Productividad'!$AI4955</f>
        <v>0</v>
      </c>
      <c r="Q4955" s="6" t="str">
        <f>IFERROR(VLOOKUP('Formato Productividad'!$K4955,Tabla4[],3,0),"Escoja una especialidad")</f>
        <v>Escoja una especialidad</v>
      </c>
      <c r="R4955" s="6" t="str">
        <f t="shared" si="308"/>
        <v>No aplica</v>
      </c>
      <c r="S4955" s="5"/>
      <c r="T4955" s="5"/>
      <c r="U4955" s="5"/>
      <c r="V4955" s="6">
        <f t="shared" si="309"/>
        <v>0</v>
      </c>
      <c r="W4955" s="6" t="str">
        <f t="shared" si="310"/>
        <v>No aplica</v>
      </c>
      <c r="X4955" s="35" t="str">
        <f t="shared" si="311"/>
        <v>No aplica</v>
      </c>
      <c r="Y4955" s="37"/>
      <c r="Z4955" s="38"/>
      <c r="AA4955" s="36"/>
      <c r="AB4955" s="38"/>
      <c r="AC4955" s="37"/>
      <c r="AD4955" s="38"/>
      <c r="AE4955" s="37"/>
      <c r="AF4955" s="38"/>
      <c r="AG4955" s="37"/>
      <c r="AH4955" s="38"/>
      <c r="AI4955" s="36"/>
      <c r="AJ4955" s="5"/>
      <c r="AK4955" s="5"/>
      <c r="AL4955" s="6">
        <f>IFERROR('Formato Productividad'!$Y4955+'Formato Productividad'!$AA4955+'Formato Productividad'!$AC4955,0)+'Formato Productividad'!$AE4955</f>
        <v>0</v>
      </c>
      <c r="AM4955" s="6">
        <f>IFERROR((('Formato Productividad'!$T4955+'Formato Productividad'!$V4955+'Formato Productividad'!$U4955)/'Formato Productividad'!$Q4955),0)+'Formato Productividad'!$AL4955</f>
        <v>0</v>
      </c>
      <c r="AN4955" s="7">
        <f>IFERROR(('Formato Productividad'!$AM4955/'Formato Productividad'!$N4955)*('Formato Productividad'!$N4955/'Formato Productividad'!$P4955),0)</f>
        <v>0</v>
      </c>
      <c r="AO4955" s="7">
        <f>IFERROR(('Formato Productividad'!$AG4955/'Formato Productividad'!$O4955)*('Formato Productividad'!$O4955/'Formato Productividad'!$P4955),0)</f>
        <v>0</v>
      </c>
      <c r="AP4955" s="7">
        <f>'Formato Productividad'!$AN4955+'Formato Productividad'!$AO4955</f>
        <v>0</v>
      </c>
      <c r="AQ4955" s="5"/>
      <c r="AR4955" s="7">
        <f>IFERROR('Formato Productividad'!$AM4955/'Formato Productividad'!$N4955,0)</f>
        <v>0</v>
      </c>
      <c r="AS4955" s="7">
        <f>IFERROR('Formato Productividad'!$AG4955/'Formato Productividad'!$O4955,0)</f>
        <v>0</v>
      </c>
      <c r="AT4955" s="71">
        <f>IFERROR('Formato Productividad'!$AI4955/'Formato Productividad'!$M4955,0)</f>
        <v>0</v>
      </c>
      <c r="AU4955" s="74"/>
    </row>
    <row r="4956" spans="1:47" s="33" customFormat="1" ht="25.5" customHeight="1" x14ac:dyDescent="0.25">
      <c r="A4956" s="39">
        <v>4955</v>
      </c>
      <c r="B4956" s="5"/>
      <c r="C4956" s="5"/>
      <c r="D4956" s="5"/>
      <c r="E4956" s="6" t="str">
        <f>IFERROR(VLOOKUP(D4956,'Formato validacion'!$E$2:$F$131,2,0),"Escoja un ESM")</f>
        <v>Escoja un ESM</v>
      </c>
      <c r="F4956" s="31"/>
      <c r="G4956" s="5"/>
      <c r="H4956" s="5"/>
      <c r="I4956" s="5"/>
      <c r="J4956" s="5"/>
      <c r="K4956" s="5"/>
      <c r="L4956" s="6" t="str">
        <f>IFERROR(VLOOKUP(K4956,Tabla4[[ESPECIALIDADES]:[ÁREA DE LA ESPECIALIDAD]],2,0),"Escoja una especialidad")</f>
        <v>Escoja una especialidad</v>
      </c>
      <c r="M4956" s="5"/>
      <c r="N4956" s="5"/>
      <c r="O4956" s="5"/>
      <c r="P4956" s="6">
        <f>'Formato Productividad'!$M4956-'Formato Productividad'!$AI4956</f>
        <v>0</v>
      </c>
      <c r="Q4956" s="6" t="str">
        <f>IFERROR(VLOOKUP('Formato Productividad'!$K4956,Tabla4[],3,0),"Escoja una especialidad")</f>
        <v>Escoja una especialidad</v>
      </c>
      <c r="R4956" s="6" t="str">
        <f t="shared" si="308"/>
        <v>No aplica</v>
      </c>
      <c r="S4956" s="5"/>
      <c r="T4956" s="5"/>
      <c r="U4956" s="5"/>
      <c r="V4956" s="6">
        <f t="shared" si="309"/>
        <v>0</v>
      </c>
      <c r="W4956" s="6" t="str">
        <f t="shared" si="310"/>
        <v>No aplica</v>
      </c>
      <c r="X4956" s="35" t="str">
        <f t="shared" si="311"/>
        <v>No aplica</v>
      </c>
      <c r="Y4956" s="37"/>
      <c r="Z4956" s="38"/>
      <c r="AA4956" s="36"/>
      <c r="AB4956" s="38"/>
      <c r="AC4956" s="37"/>
      <c r="AD4956" s="38"/>
      <c r="AE4956" s="37"/>
      <c r="AF4956" s="38"/>
      <c r="AG4956" s="37"/>
      <c r="AH4956" s="38"/>
      <c r="AI4956" s="36"/>
      <c r="AJ4956" s="5"/>
      <c r="AK4956" s="5"/>
      <c r="AL4956" s="6">
        <f>IFERROR('Formato Productividad'!$Y4956+'Formato Productividad'!$AA4956+'Formato Productividad'!$AC4956,0)+'Formato Productividad'!$AE4956</f>
        <v>0</v>
      </c>
      <c r="AM4956" s="6">
        <f>IFERROR((('Formato Productividad'!$T4956+'Formato Productividad'!$V4956+'Formato Productividad'!$U4956)/'Formato Productividad'!$Q4956),0)+'Formato Productividad'!$AL4956</f>
        <v>0</v>
      </c>
      <c r="AN4956" s="7">
        <f>IFERROR(('Formato Productividad'!$AM4956/'Formato Productividad'!$N4956)*('Formato Productividad'!$N4956/'Formato Productividad'!$P4956),0)</f>
        <v>0</v>
      </c>
      <c r="AO4956" s="7">
        <f>IFERROR(('Formato Productividad'!$AG4956/'Formato Productividad'!$O4956)*('Formato Productividad'!$O4956/'Formato Productividad'!$P4956),0)</f>
        <v>0</v>
      </c>
      <c r="AP4956" s="7">
        <f>'Formato Productividad'!$AN4956+'Formato Productividad'!$AO4956</f>
        <v>0</v>
      </c>
      <c r="AQ4956" s="5"/>
      <c r="AR4956" s="7">
        <f>IFERROR('Formato Productividad'!$AM4956/'Formato Productividad'!$N4956,0)</f>
        <v>0</v>
      </c>
      <c r="AS4956" s="7">
        <f>IFERROR('Formato Productividad'!$AG4956/'Formato Productividad'!$O4956,0)</f>
        <v>0</v>
      </c>
      <c r="AT4956" s="71">
        <f>IFERROR('Formato Productividad'!$AI4956/'Formato Productividad'!$M4956,0)</f>
        <v>0</v>
      </c>
      <c r="AU4956" s="74"/>
    </row>
    <row r="4957" spans="1:47" s="33" customFormat="1" ht="25.5" customHeight="1" x14ac:dyDescent="0.25">
      <c r="A4957" s="39">
        <v>4956</v>
      </c>
      <c r="B4957" s="5"/>
      <c r="C4957" s="5"/>
      <c r="D4957" s="5"/>
      <c r="E4957" s="6" t="str">
        <f>IFERROR(VLOOKUP(D4957,'Formato validacion'!$E$2:$F$131,2,0),"Escoja un ESM")</f>
        <v>Escoja un ESM</v>
      </c>
      <c r="F4957" s="31"/>
      <c r="G4957" s="5"/>
      <c r="H4957" s="5"/>
      <c r="I4957" s="5"/>
      <c r="J4957" s="5"/>
      <c r="K4957" s="5"/>
      <c r="L4957" s="6" t="str">
        <f>IFERROR(VLOOKUP(K4957,Tabla4[[ESPECIALIDADES]:[ÁREA DE LA ESPECIALIDAD]],2,0),"Escoja una especialidad")</f>
        <v>Escoja una especialidad</v>
      </c>
      <c r="M4957" s="5"/>
      <c r="N4957" s="5"/>
      <c r="O4957" s="5"/>
      <c r="P4957" s="6">
        <f>'Formato Productividad'!$M4957-'Formato Productividad'!$AI4957</f>
        <v>0</v>
      </c>
      <c r="Q4957" s="6" t="str">
        <f>IFERROR(VLOOKUP('Formato Productividad'!$K4957,Tabla4[],3,0),"Escoja una especialidad")</f>
        <v>Escoja una especialidad</v>
      </c>
      <c r="R4957" s="6" t="str">
        <f t="shared" si="308"/>
        <v>No aplica</v>
      </c>
      <c r="S4957" s="5"/>
      <c r="T4957" s="5"/>
      <c r="U4957" s="5"/>
      <c r="V4957" s="6">
        <f t="shared" si="309"/>
        <v>0</v>
      </c>
      <c r="W4957" s="6" t="str">
        <f t="shared" si="310"/>
        <v>No aplica</v>
      </c>
      <c r="X4957" s="35" t="str">
        <f t="shared" si="311"/>
        <v>No aplica</v>
      </c>
      <c r="Y4957" s="37"/>
      <c r="Z4957" s="38"/>
      <c r="AA4957" s="36"/>
      <c r="AB4957" s="38"/>
      <c r="AC4957" s="37"/>
      <c r="AD4957" s="38"/>
      <c r="AE4957" s="37"/>
      <c r="AF4957" s="38"/>
      <c r="AG4957" s="37"/>
      <c r="AH4957" s="38"/>
      <c r="AI4957" s="36"/>
      <c r="AJ4957" s="5"/>
      <c r="AK4957" s="5"/>
      <c r="AL4957" s="6">
        <f>IFERROR('Formato Productividad'!$Y4957+'Formato Productividad'!$AA4957+'Formato Productividad'!$AC4957,0)+'Formato Productividad'!$AE4957</f>
        <v>0</v>
      </c>
      <c r="AM4957" s="6">
        <f>IFERROR((('Formato Productividad'!$T4957+'Formato Productividad'!$V4957+'Formato Productividad'!$U4957)/'Formato Productividad'!$Q4957),0)+'Formato Productividad'!$AL4957</f>
        <v>0</v>
      </c>
      <c r="AN4957" s="7">
        <f>IFERROR(('Formato Productividad'!$AM4957/'Formato Productividad'!$N4957)*('Formato Productividad'!$N4957/'Formato Productividad'!$P4957),0)</f>
        <v>0</v>
      </c>
      <c r="AO4957" s="7">
        <f>IFERROR(('Formato Productividad'!$AG4957/'Formato Productividad'!$O4957)*('Formato Productividad'!$O4957/'Formato Productividad'!$P4957),0)</f>
        <v>0</v>
      </c>
      <c r="AP4957" s="7">
        <f>'Formato Productividad'!$AN4957+'Formato Productividad'!$AO4957</f>
        <v>0</v>
      </c>
      <c r="AQ4957" s="5"/>
      <c r="AR4957" s="7">
        <f>IFERROR('Formato Productividad'!$AM4957/'Formato Productividad'!$N4957,0)</f>
        <v>0</v>
      </c>
      <c r="AS4957" s="7">
        <f>IFERROR('Formato Productividad'!$AG4957/'Formato Productividad'!$O4957,0)</f>
        <v>0</v>
      </c>
      <c r="AT4957" s="71">
        <f>IFERROR('Formato Productividad'!$AI4957/'Formato Productividad'!$M4957,0)</f>
        <v>0</v>
      </c>
      <c r="AU4957" s="74"/>
    </row>
    <row r="4958" spans="1:47" s="33" customFormat="1" ht="25.5" customHeight="1" x14ac:dyDescent="0.25">
      <c r="A4958" s="39">
        <v>4957</v>
      </c>
      <c r="B4958" s="5"/>
      <c r="C4958" s="5"/>
      <c r="D4958" s="5"/>
      <c r="E4958" s="6" t="str">
        <f>IFERROR(VLOOKUP(D4958,'Formato validacion'!$E$2:$F$131,2,0),"Escoja un ESM")</f>
        <v>Escoja un ESM</v>
      </c>
      <c r="F4958" s="31"/>
      <c r="G4958" s="5"/>
      <c r="H4958" s="5"/>
      <c r="I4958" s="5"/>
      <c r="J4958" s="5"/>
      <c r="K4958" s="5"/>
      <c r="L4958" s="6" t="str">
        <f>IFERROR(VLOOKUP(K4958,Tabla4[[ESPECIALIDADES]:[ÁREA DE LA ESPECIALIDAD]],2,0),"Escoja una especialidad")</f>
        <v>Escoja una especialidad</v>
      </c>
      <c r="M4958" s="5"/>
      <c r="N4958" s="5"/>
      <c r="O4958" s="5"/>
      <c r="P4958" s="6">
        <f>'Formato Productividad'!$M4958-'Formato Productividad'!$AI4958</f>
        <v>0</v>
      </c>
      <c r="Q4958" s="6" t="str">
        <f>IFERROR(VLOOKUP('Formato Productividad'!$K4958,Tabla4[],3,0),"Escoja una especialidad")</f>
        <v>Escoja una especialidad</v>
      </c>
      <c r="R4958" s="6" t="str">
        <f t="shared" si="308"/>
        <v>No aplica</v>
      </c>
      <c r="S4958" s="5"/>
      <c r="T4958" s="5"/>
      <c r="U4958" s="5"/>
      <c r="V4958" s="6">
        <f t="shared" si="309"/>
        <v>0</v>
      </c>
      <c r="W4958" s="6" t="str">
        <f t="shared" si="310"/>
        <v>No aplica</v>
      </c>
      <c r="X4958" s="35" t="str">
        <f t="shared" si="311"/>
        <v>No aplica</v>
      </c>
      <c r="Y4958" s="37"/>
      <c r="Z4958" s="38"/>
      <c r="AA4958" s="36"/>
      <c r="AB4958" s="38"/>
      <c r="AC4958" s="37"/>
      <c r="AD4958" s="38"/>
      <c r="AE4958" s="37"/>
      <c r="AF4958" s="38"/>
      <c r="AG4958" s="37"/>
      <c r="AH4958" s="38"/>
      <c r="AI4958" s="36"/>
      <c r="AJ4958" s="5"/>
      <c r="AK4958" s="5"/>
      <c r="AL4958" s="6">
        <f>IFERROR('Formato Productividad'!$Y4958+'Formato Productividad'!$AA4958+'Formato Productividad'!$AC4958,0)+'Formato Productividad'!$AE4958</f>
        <v>0</v>
      </c>
      <c r="AM4958" s="6">
        <f>IFERROR((('Formato Productividad'!$T4958+'Formato Productividad'!$V4958+'Formato Productividad'!$U4958)/'Formato Productividad'!$Q4958),0)+'Formato Productividad'!$AL4958</f>
        <v>0</v>
      </c>
      <c r="AN4958" s="7">
        <f>IFERROR(('Formato Productividad'!$AM4958/'Formato Productividad'!$N4958)*('Formato Productividad'!$N4958/'Formato Productividad'!$P4958),0)</f>
        <v>0</v>
      </c>
      <c r="AO4958" s="7">
        <f>IFERROR(('Formato Productividad'!$AG4958/'Formato Productividad'!$O4958)*('Formato Productividad'!$O4958/'Formato Productividad'!$P4958),0)</f>
        <v>0</v>
      </c>
      <c r="AP4958" s="7">
        <f>'Formato Productividad'!$AN4958+'Formato Productividad'!$AO4958</f>
        <v>0</v>
      </c>
      <c r="AQ4958" s="5"/>
      <c r="AR4958" s="7">
        <f>IFERROR('Formato Productividad'!$AM4958/'Formato Productividad'!$N4958,0)</f>
        <v>0</v>
      </c>
      <c r="AS4958" s="7">
        <f>IFERROR('Formato Productividad'!$AG4958/'Formato Productividad'!$O4958,0)</f>
        <v>0</v>
      </c>
      <c r="AT4958" s="71">
        <f>IFERROR('Formato Productividad'!$AI4958/'Formato Productividad'!$M4958,0)</f>
        <v>0</v>
      </c>
      <c r="AU4958" s="74"/>
    </row>
    <row r="4959" spans="1:47" s="33" customFormat="1" ht="25.5" customHeight="1" x14ac:dyDescent="0.25">
      <c r="A4959" s="39">
        <v>4958</v>
      </c>
      <c r="B4959" s="5"/>
      <c r="C4959" s="5"/>
      <c r="D4959" s="5"/>
      <c r="E4959" s="6" t="str">
        <f>IFERROR(VLOOKUP(D4959,'Formato validacion'!$E$2:$F$131,2,0),"Escoja un ESM")</f>
        <v>Escoja un ESM</v>
      </c>
      <c r="F4959" s="31"/>
      <c r="G4959" s="5"/>
      <c r="H4959" s="5"/>
      <c r="I4959" s="5"/>
      <c r="J4959" s="5"/>
      <c r="K4959" s="5"/>
      <c r="L4959" s="6" t="str">
        <f>IFERROR(VLOOKUP(K4959,Tabla4[[ESPECIALIDADES]:[ÁREA DE LA ESPECIALIDAD]],2,0),"Escoja una especialidad")</f>
        <v>Escoja una especialidad</v>
      </c>
      <c r="M4959" s="5"/>
      <c r="N4959" s="5"/>
      <c r="O4959" s="5"/>
      <c r="P4959" s="6">
        <f>'Formato Productividad'!$M4959-'Formato Productividad'!$AI4959</f>
        <v>0</v>
      </c>
      <c r="Q4959" s="6" t="str">
        <f>IFERROR(VLOOKUP('Formato Productividad'!$K4959,Tabla4[],3,0),"Escoja una especialidad")</f>
        <v>Escoja una especialidad</v>
      </c>
      <c r="R4959" s="6" t="str">
        <f t="shared" si="308"/>
        <v>No aplica</v>
      </c>
      <c r="S4959" s="5"/>
      <c r="T4959" s="5"/>
      <c r="U4959" s="5"/>
      <c r="V4959" s="6">
        <f t="shared" si="309"/>
        <v>0</v>
      </c>
      <c r="W4959" s="6" t="str">
        <f t="shared" si="310"/>
        <v>No aplica</v>
      </c>
      <c r="X4959" s="35" t="str">
        <f t="shared" si="311"/>
        <v>No aplica</v>
      </c>
      <c r="Y4959" s="37"/>
      <c r="Z4959" s="38"/>
      <c r="AA4959" s="36"/>
      <c r="AB4959" s="38"/>
      <c r="AC4959" s="37"/>
      <c r="AD4959" s="38"/>
      <c r="AE4959" s="37"/>
      <c r="AF4959" s="38"/>
      <c r="AG4959" s="37"/>
      <c r="AH4959" s="38"/>
      <c r="AI4959" s="36"/>
      <c r="AJ4959" s="5"/>
      <c r="AK4959" s="5"/>
      <c r="AL4959" s="6">
        <f>IFERROR('Formato Productividad'!$Y4959+'Formato Productividad'!$AA4959+'Formato Productividad'!$AC4959,0)+'Formato Productividad'!$AE4959</f>
        <v>0</v>
      </c>
      <c r="AM4959" s="6">
        <f>IFERROR((('Formato Productividad'!$T4959+'Formato Productividad'!$V4959+'Formato Productividad'!$U4959)/'Formato Productividad'!$Q4959),0)+'Formato Productividad'!$AL4959</f>
        <v>0</v>
      </c>
      <c r="AN4959" s="7">
        <f>IFERROR(('Formato Productividad'!$AM4959/'Formato Productividad'!$N4959)*('Formato Productividad'!$N4959/'Formato Productividad'!$P4959),0)</f>
        <v>0</v>
      </c>
      <c r="AO4959" s="7">
        <f>IFERROR(('Formato Productividad'!$AG4959/'Formato Productividad'!$O4959)*('Formato Productividad'!$O4959/'Formato Productividad'!$P4959),0)</f>
        <v>0</v>
      </c>
      <c r="AP4959" s="7">
        <f>'Formato Productividad'!$AN4959+'Formato Productividad'!$AO4959</f>
        <v>0</v>
      </c>
      <c r="AQ4959" s="5"/>
      <c r="AR4959" s="7">
        <f>IFERROR('Formato Productividad'!$AM4959/'Formato Productividad'!$N4959,0)</f>
        <v>0</v>
      </c>
      <c r="AS4959" s="7">
        <f>IFERROR('Formato Productividad'!$AG4959/'Formato Productividad'!$O4959,0)</f>
        <v>0</v>
      </c>
      <c r="AT4959" s="71">
        <f>IFERROR('Formato Productividad'!$AI4959/'Formato Productividad'!$M4959,0)</f>
        <v>0</v>
      </c>
      <c r="AU4959" s="74"/>
    </row>
    <row r="4960" spans="1:47" s="33" customFormat="1" ht="25.5" customHeight="1" x14ac:dyDescent="0.25">
      <c r="A4960" s="39">
        <v>4959</v>
      </c>
      <c r="B4960" s="5"/>
      <c r="C4960" s="5"/>
      <c r="D4960" s="5"/>
      <c r="E4960" s="6" t="str">
        <f>IFERROR(VLOOKUP(D4960,'Formato validacion'!$E$2:$F$131,2,0),"Escoja un ESM")</f>
        <v>Escoja un ESM</v>
      </c>
      <c r="F4960" s="31"/>
      <c r="G4960" s="5"/>
      <c r="H4960" s="5"/>
      <c r="I4960" s="5"/>
      <c r="J4960" s="5"/>
      <c r="K4960" s="5"/>
      <c r="L4960" s="6" t="str">
        <f>IFERROR(VLOOKUP(K4960,Tabla4[[ESPECIALIDADES]:[ÁREA DE LA ESPECIALIDAD]],2,0),"Escoja una especialidad")</f>
        <v>Escoja una especialidad</v>
      </c>
      <c r="M4960" s="5"/>
      <c r="N4960" s="5"/>
      <c r="O4960" s="5"/>
      <c r="P4960" s="6">
        <f>'Formato Productividad'!$M4960-'Formato Productividad'!$AI4960</f>
        <v>0</v>
      </c>
      <c r="Q4960" s="6" t="str">
        <f>IFERROR(VLOOKUP('Formato Productividad'!$K4960,Tabla4[],3,0),"Escoja una especialidad")</f>
        <v>Escoja una especialidad</v>
      </c>
      <c r="R4960" s="6" t="str">
        <f t="shared" si="308"/>
        <v>No aplica</v>
      </c>
      <c r="S4960" s="5"/>
      <c r="T4960" s="5"/>
      <c r="U4960" s="5"/>
      <c r="V4960" s="6">
        <f t="shared" si="309"/>
        <v>0</v>
      </c>
      <c r="W4960" s="6" t="str">
        <f t="shared" si="310"/>
        <v>No aplica</v>
      </c>
      <c r="X4960" s="35" t="str">
        <f t="shared" si="311"/>
        <v>No aplica</v>
      </c>
      <c r="Y4960" s="37"/>
      <c r="Z4960" s="38"/>
      <c r="AA4960" s="36"/>
      <c r="AB4960" s="38"/>
      <c r="AC4960" s="37"/>
      <c r="AD4960" s="38"/>
      <c r="AE4960" s="37"/>
      <c r="AF4960" s="38"/>
      <c r="AG4960" s="37"/>
      <c r="AH4960" s="38"/>
      <c r="AI4960" s="36"/>
      <c r="AJ4960" s="5"/>
      <c r="AK4960" s="5"/>
      <c r="AL4960" s="6">
        <f>IFERROR('Formato Productividad'!$Y4960+'Formato Productividad'!$AA4960+'Formato Productividad'!$AC4960,0)+'Formato Productividad'!$AE4960</f>
        <v>0</v>
      </c>
      <c r="AM4960" s="6">
        <f>IFERROR((('Formato Productividad'!$T4960+'Formato Productividad'!$V4960+'Formato Productividad'!$U4960)/'Formato Productividad'!$Q4960),0)+'Formato Productividad'!$AL4960</f>
        <v>0</v>
      </c>
      <c r="AN4960" s="7">
        <f>IFERROR(('Formato Productividad'!$AM4960/'Formato Productividad'!$N4960)*('Formato Productividad'!$N4960/'Formato Productividad'!$P4960),0)</f>
        <v>0</v>
      </c>
      <c r="AO4960" s="7">
        <f>IFERROR(('Formato Productividad'!$AG4960/'Formato Productividad'!$O4960)*('Formato Productividad'!$O4960/'Formato Productividad'!$P4960),0)</f>
        <v>0</v>
      </c>
      <c r="AP4960" s="7">
        <f>'Formato Productividad'!$AN4960+'Formato Productividad'!$AO4960</f>
        <v>0</v>
      </c>
      <c r="AQ4960" s="5"/>
      <c r="AR4960" s="7">
        <f>IFERROR('Formato Productividad'!$AM4960/'Formato Productividad'!$N4960,0)</f>
        <v>0</v>
      </c>
      <c r="AS4960" s="7">
        <f>IFERROR('Formato Productividad'!$AG4960/'Formato Productividad'!$O4960,0)</f>
        <v>0</v>
      </c>
      <c r="AT4960" s="71">
        <f>IFERROR('Formato Productividad'!$AI4960/'Formato Productividad'!$M4960,0)</f>
        <v>0</v>
      </c>
      <c r="AU4960" s="74"/>
    </row>
    <row r="4961" spans="1:47" s="33" customFormat="1" ht="25.5" customHeight="1" x14ac:dyDescent="0.25">
      <c r="A4961" s="39">
        <v>4960</v>
      </c>
      <c r="B4961" s="5"/>
      <c r="C4961" s="5"/>
      <c r="D4961" s="5"/>
      <c r="E4961" s="6" t="str">
        <f>IFERROR(VLOOKUP(D4961,'Formato validacion'!$E$2:$F$131,2,0),"Escoja un ESM")</f>
        <v>Escoja un ESM</v>
      </c>
      <c r="F4961" s="31"/>
      <c r="G4961" s="5"/>
      <c r="H4961" s="5"/>
      <c r="I4961" s="5"/>
      <c r="J4961" s="5"/>
      <c r="K4961" s="5"/>
      <c r="L4961" s="6" t="str">
        <f>IFERROR(VLOOKUP(K4961,Tabla4[[ESPECIALIDADES]:[ÁREA DE LA ESPECIALIDAD]],2,0),"Escoja una especialidad")</f>
        <v>Escoja una especialidad</v>
      </c>
      <c r="M4961" s="5"/>
      <c r="N4961" s="5"/>
      <c r="O4961" s="5"/>
      <c r="P4961" s="6">
        <f>'Formato Productividad'!$M4961-'Formato Productividad'!$AI4961</f>
        <v>0</v>
      </c>
      <c r="Q4961" s="6" t="str">
        <f>IFERROR(VLOOKUP('Formato Productividad'!$K4961,Tabla4[],3,0),"Escoja una especialidad")</f>
        <v>Escoja una especialidad</v>
      </c>
      <c r="R4961" s="6" t="str">
        <f t="shared" si="308"/>
        <v>No aplica</v>
      </c>
      <c r="S4961" s="5"/>
      <c r="T4961" s="5"/>
      <c r="U4961" s="5"/>
      <c r="V4961" s="6">
        <f t="shared" si="309"/>
        <v>0</v>
      </c>
      <c r="W4961" s="6" t="str">
        <f t="shared" si="310"/>
        <v>No aplica</v>
      </c>
      <c r="X4961" s="35" t="str">
        <f t="shared" si="311"/>
        <v>No aplica</v>
      </c>
      <c r="Y4961" s="37"/>
      <c r="Z4961" s="38"/>
      <c r="AA4961" s="36"/>
      <c r="AB4961" s="38"/>
      <c r="AC4961" s="37"/>
      <c r="AD4961" s="38"/>
      <c r="AE4961" s="37"/>
      <c r="AF4961" s="38"/>
      <c r="AG4961" s="37"/>
      <c r="AH4961" s="38"/>
      <c r="AI4961" s="36"/>
      <c r="AJ4961" s="5"/>
      <c r="AK4961" s="5"/>
      <c r="AL4961" s="6">
        <f>IFERROR('Formato Productividad'!$Y4961+'Formato Productividad'!$AA4961+'Formato Productividad'!$AC4961,0)+'Formato Productividad'!$AE4961</f>
        <v>0</v>
      </c>
      <c r="AM4961" s="6">
        <f>IFERROR((('Formato Productividad'!$T4961+'Formato Productividad'!$V4961+'Formato Productividad'!$U4961)/'Formato Productividad'!$Q4961),0)+'Formato Productividad'!$AL4961</f>
        <v>0</v>
      </c>
      <c r="AN4961" s="7">
        <f>IFERROR(('Formato Productividad'!$AM4961/'Formato Productividad'!$N4961)*('Formato Productividad'!$N4961/'Formato Productividad'!$P4961),0)</f>
        <v>0</v>
      </c>
      <c r="AO4961" s="7">
        <f>IFERROR(('Formato Productividad'!$AG4961/'Formato Productividad'!$O4961)*('Formato Productividad'!$O4961/'Formato Productividad'!$P4961),0)</f>
        <v>0</v>
      </c>
      <c r="AP4961" s="7">
        <f>'Formato Productividad'!$AN4961+'Formato Productividad'!$AO4961</f>
        <v>0</v>
      </c>
      <c r="AQ4961" s="5"/>
      <c r="AR4961" s="7">
        <f>IFERROR('Formato Productividad'!$AM4961/'Formato Productividad'!$N4961,0)</f>
        <v>0</v>
      </c>
      <c r="AS4961" s="7">
        <f>IFERROR('Formato Productividad'!$AG4961/'Formato Productividad'!$O4961,0)</f>
        <v>0</v>
      </c>
      <c r="AT4961" s="71">
        <f>IFERROR('Formato Productividad'!$AI4961/'Formato Productividad'!$M4961,0)</f>
        <v>0</v>
      </c>
      <c r="AU4961" s="74"/>
    </row>
    <row r="4962" spans="1:47" s="33" customFormat="1" ht="25.5" customHeight="1" x14ac:dyDescent="0.25">
      <c r="A4962" s="39">
        <v>4961</v>
      </c>
      <c r="B4962" s="5"/>
      <c r="C4962" s="5"/>
      <c r="D4962" s="5"/>
      <c r="E4962" s="6" t="str">
        <f>IFERROR(VLOOKUP(D4962,'Formato validacion'!$E$2:$F$131,2,0),"Escoja un ESM")</f>
        <v>Escoja un ESM</v>
      </c>
      <c r="F4962" s="31"/>
      <c r="G4962" s="5"/>
      <c r="H4962" s="5"/>
      <c r="I4962" s="5"/>
      <c r="J4962" s="5"/>
      <c r="K4962" s="5"/>
      <c r="L4962" s="6" t="str">
        <f>IFERROR(VLOOKUP(K4962,Tabla4[[ESPECIALIDADES]:[ÁREA DE LA ESPECIALIDAD]],2,0),"Escoja una especialidad")</f>
        <v>Escoja una especialidad</v>
      </c>
      <c r="M4962" s="5"/>
      <c r="N4962" s="5"/>
      <c r="O4962" s="5"/>
      <c r="P4962" s="6">
        <f>'Formato Productividad'!$M4962-'Formato Productividad'!$AI4962</f>
        <v>0</v>
      </c>
      <c r="Q4962" s="6" t="str">
        <f>IFERROR(VLOOKUP('Formato Productividad'!$K4962,Tabla4[],3,0),"Escoja una especialidad")</f>
        <v>Escoja una especialidad</v>
      </c>
      <c r="R4962" s="6" t="str">
        <f t="shared" si="308"/>
        <v>No aplica</v>
      </c>
      <c r="S4962" s="5"/>
      <c r="T4962" s="5"/>
      <c r="U4962" s="5"/>
      <c r="V4962" s="6">
        <f t="shared" si="309"/>
        <v>0</v>
      </c>
      <c r="W4962" s="6" t="str">
        <f t="shared" si="310"/>
        <v>No aplica</v>
      </c>
      <c r="X4962" s="35" t="str">
        <f t="shared" si="311"/>
        <v>No aplica</v>
      </c>
      <c r="Y4962" s="37"/>
      <c r="Z4962" s="38"/>
      <c r="AA4962" s="36"/>
      <c r="AB4962" s="38"/>
      <c r="AC4962" s="37"/>
      <c r="AD4962" s="38"/>
      <c r="AE4962" s="37"/>
      <c r="AF4962" s="38"/>
      <c r="AG4962" s="37"/>
      <c r="AH4962" s="38"/>
      <c r="AI4962" s="36"/>
      <c r="AJ4962" s="5"/>
      <c r="AK4962" s="5"/>
      <c r="AL4962" s="6">
        <f>IFERROR('Formato Productividad'!$Y4962+'Formato Productividad'!$AA4962+'Formato Productividad'!$AC4962,0)+'Formato Productividad'!$AE4962</f>
        <v>0</v>
      </c>
      <c r="AM4962" s="6">
        <f>IFERROR((('Formato Productividad'!$T4962+'Formato Productividad'!$V4962+'Formato Productividad'!$U4962)/'Formato Productividad'!$Q4962),0)+'Formato Productividad'!$AL4962</f>
        <v>0</v>
      </c>
      <c r="AN4962" s="7">
        <f>IFERROR(('Formato Productividad'!$AM4962/'Formato Productividad'!$N4962)*('Formato Productividad'!$N4962/'Formato Productividad'!$P4962),0)</f>
        <v>0</v>
      </c>
      <c r="AO4962" s="7">
        <f>IFERROR(('Formato Productividad'!$AG4962/'Formato Productividad'!$O4962)*('Formato Productividad'!$O4962/'Formato Productividad'!$P4962),0)</f>
        <v>0</v>
      </c>
      <c r="AP4962" s="7">
        <f>'Formato Productividad'!$AN4962+'Formato Productividad'!$AO4962</f>
        <v>0</v>
      </c>
      <c r="AQ4962" s="5"/>
      <c r="AR4962" s="7">
        <f>IFERROR('Formato Productividad'!$AM4962/'Formato Productividad'!$N4962,0)</f>
        <v>0</v>
      </c>
      <c r="AS4962" s="7">
        <f>IFERROR('Formato Productividad'!$AG4962/'Formato Productividad'!$O4962,0)</f>
        <v>0</v>
      </c>
      <c r="AT4962" s="71">
        <f>IFERROR('Formato Productividad'!$AI4962/'Formato Productividad'!$M4962,0)</f>
        <v>0</v>
      </c>
      <c r="AU4962" s="74"/>
    </row>
    <row r="4963" spans="1:47" s="33" customFormat="1" ht="25.5" customHeight="1" x14ac:dyDescent="0.25">
      <c r="A4963" s="39">
        <v>4962</v>
      </c>
      <c r="B4963" s="5"/>
      <c r="C4963" s="5"/>
      <c r="D4963" s="5"/>
      <c r="E4963" s="6" t="str">
        <f>IFERROR(VLOOKUP(D4963,'Formato validacion'!$E$2:$F$131,2,0),"Escoja un ESM")</f>
        <v>Escoja un ESM</v>
      </c>
      <c r="F4963" s="31"/>
      <c r="G4963" s="5"/>
      <c r="H4963" s="5"/>
      <c r="I4963" s="5"/>
      <c r="J4963" s="5"/>
      <c r="K4963" s="5"/>
      <c r="L4963" s="6" t="str">
        <f>IFERROR(VLOOKUP(K4963,Tabla4[[ESPECIALIDADES]:[ÁREA DE LA ESPECIALIDAD]],2,0),"Escoja una especialidad")</f>
        <v>Escoja una especialidad</v>
      </c>
      <c r="M4963" s="5"/>
      <c r="N4963" s="5"/>
      <c r="O4963" s="5"/>
      <c r="P4963" s="6">
        <f>'Formato Productividad'!$M4963-'Formato Productividad'!$AI4963</f>
        <v>0</v>
      </c>
      <c r="Q4963" s="6" t="str">
        <f>IFERROR(VLOOKUP('Formato Productividad'!$K4963,Tabla4[],3,0),"Escoja una especialidad")</f>
        <v>Escoja una especialidad</v>
      </c>
      <c r="R4963" s="6" t="str">
        <f t="shared" si="308"/>
        <v>No aplica</v>
      </c>
      <c r="S4963" s="5"/>
      <c r="T4963" s="5"/>
      <c r="U4963" s="5"/>
      <c r="V4963" s="6">
        <f t="shared" si="309"/>
        <v>0</v>
      </c>
      <c r="W4963" s="6" t="str">
        <f t="shared" si="310"/>
        <v>No aplica</v>
      </c>
      <c r="X4963" s="35" t="str">
        <f t="shared" si="311"/>
        <v>No aplica</v>
      </c>
      <c r="Y4963" s="37"/>
      <c r="Z4963" s="38"/>
      <c r="AA4963" s="36"/>
      <c r="AB4963" s="38"/>
      <c r="AC4963" s="37"/>
      <c r="AD4963" s="38"/>
      <c r="AE4963" s="37"/>
      <c r="AF4963" s="38"/>
      <c r="AG4963" s="37"/>
      <c r="AH4963" s="38"/>
      <c r="AI4963" s="36"/>
      <c r="AJ4963" s="5"/>
      <c r="AK4963" s="5"/>
      <c r="AL4963" s="6">
        <f>IFERROR('Formato Productividad'!$Y4963+'Formato Productividad'!$AA4963+'Formato Productividad'!$AC4963,0)+'Formato Productividad'!$AE4963</f>
        <v>0</v>
      </c>
      <c r="AM4963" s="6">
        <f>IFERROR((('Formato Productividad'!$T4963+'Formato Productividad'!$V4963+'Formato Productividad'!$U4963)/'Formato Productividad'!$Q4963),0)+'Formato Productividad'!$AL4963</f>
        <v>0</v>
      </c>
      <c r="AN4963" s="7">
        <f>IFERROR(('Formato Productividad'!$AM4963/'Formato Productividad'!$N4963)*('Formato Productividad'!$N4963/'Formato Productividad'!$P4963),0)</f>
        <v>0</v>
      </c>
      <c r="AO4963" s="7">
        <f>IFERROR(('Formato Productividad'!$AG4963/'Formato Productividad'!$O4963)*('Formato Productividad'!$O4963/'Formato Productividad'!$P4963),0)</f>
        <v>0</v>
      </c>
      <c r="AP4963" s="7">
        <f>'Formato Productividad'!$AN4963+'Formato Productividad'!$AO4963</f>
        <v>0</v>
      </c>
      <c r="AQ4963" s="5"/>
      <c r="AR4963" s="7">
        <f>IFERROR('Formato Productividad'!$AM4963/'Formato Productividad'!$N4963,0)</f>
        <v>0</v>
      </c>
      <c r="AS4963" s="7">
        <f>IFERROR('Formato Productividad'!$AG4963/'Formato Productividad'!$O4963,0)</f>
        <v>0</v>
      </c>
      <c r="AT4963" s="71">
        <f>IFERROR('Formato Productividad'!$AI4963/'Formato Productividad'!$M4963,0)</f>
        <v>0</v>
      </c>
      <c r="AU4963" s="74"/>
    </row>
    <row r="4964" spans="1:47" s="33" customFormat="1" ht="25.5" customHeight="1" x14ac:dyDescent="0.25">
      <c r="A4964" s="39">
        <v>4963</v>
      </c>
      <c r="B4964" s="5"/>
      <c r="C4964" s="5"/>
      <c r="D4964" s="5"/>
      <c r="E4964" s="6" t="str">
        <f>IFERROR(VLOOKUP(D4964,'Formato validacion'!$E$2:$F$131,2,0),"Escoja un ESM")</f>
        <v>Escoja un ESM</v>
      </c>
      <c r="F4964" s="31"/>
      <c r="G4964" s="5"/>
      <c r="H4964" s="5"/>
      <c r="I4964" s="5"/>
      <c r="J4964" s="5"/>
      <c r="K4964" s="5"/>
      <c r="L4964" s="6" t="str">
        <f>IFERROR(VLOOKUP(K4964,Tabla4[[ESPECIALIDADES]:[ÁREA DE LA ESPECIALIDAD]],2,0),"Escoja una especialidad")</f>
        <v>Escoja una especialidad</v>
      </c>
      <c r="M4964" s="5"/>
      <c r="N4964" s="5"/>
      <c r="O4964" s="5"/>
      <c r="P4964" s="6">
        <f>'Formato Productividad'!$M4964-'Formato Productividad'!$AI4964</f>
        <v>0</v>
      </c>
      <c r="Q4964" s="6" t="str">
        <f>IFERROR(VLOOKUP('Formato Productividad'!$K4964,Tabla4[],3,0),"Escoja una especialidad")</f>
        <v>Escoja una especialidad</v>
      </c>
      <c r="R4964" s="6" t="str">
        <f t="shared" si="308"/>
        <v>No aplica</v>
      </c>
      <c r="S4964" s="5"/>
      <c r="T4964" s="5"/>
      <c r="U4964" s="5"/>
      <c r="V4964" s="6">
        <f t="shared" si="309"/>
        <v>0</v>
      </c>
      <c r="W4964" s="6" t="str">
        <f t="shared" si="310"/>
        <v>No aplica</v>
      </c>
      <c r="X4964" s="35" t="str">
        <f t="shared" si="311"/>
        <v>No aplica</v>
      </c>
      <c r="Y4964" s="37"/>
      <c r="Z4964" s="38"/>
      <c r="AA4964" s="36"/>
      <c r="AB4964" s="38"/>
      <c r="AC4964" s="37"/>
      <c r="AD4964" s="38"/>
      <c r="AE4964" s="37"/>
      <c r="AF4964" s="38"/>
      <c r="AG4964" s="37"/>
      <c r="AH4964" s="38"/>
      <c r="AI4964" s="36"/>
      <c r="AJ4964" s="5"/>
      <c r="AK4964" s="5"/>
      <c r="AL4964" s="6">
        <f>IFERROR('Formato Productividad'!$Y4964+'Formato Productividad'!$AA4964+'Formato Productividad'!$AC4964,0)+'Formato Productividad'!$AE4964</f>
        <v>0</v>
      </c>
      <c r="AM4964" s="6">
        <f>IFERROR((('Formato Productividad'!$T4964+'Formato Productividad'!$V4964+'Formato Productividad'!$U4964)/'Formato Productividad'!$Q4964),0)+'Formato Productividad'!$AL4964</f>
        <v>0</v>
      </c>
      <c r="AN4964" s="7">
        <f>IFERROR(('Formato Productividad'!$AM4964/'Formato Productividad'!$N4964)*('Formato Productividad'!$N4964/'Formato Productividad'!$P4964),0)</f>
        <v>0</v>
      </c>
      <c r="AO4964" s="7">
        <f>IFERROR(('Formato Productividad'!$AG4964/'Formato Productividad'!$O4964)*('Formato Productividad'!$O4964/'Formato Productividad'!$P4964),0)</f>
        <v>0</v>
      </c>
      <c r="AP4964" s="7">
        <f>'Formato Productividad'!$AN4964+'Formato Productividad'!$AO4964</f>
        <v>0</v>
      </c>
      <c r="AQ4964" s="5"/>
      <c r="AR4964" s="7">
        <f>IFERROR('Formato Productividad'!$AM4964/'Formato Productividad'!$N4964,0)</f>
        <v>0</v>
      </c>
      <c r="AS4964" s="7">
        <f>IFERROR('Formato Productividad'!$AG4964/'Formato Productividad'!$O4964,0)</f>
        <v>0</v>
      </c>
      <c r="AT4964" s="71">
        <f>IFERROR('Formato Productividad'!$AI4964/'Formato Productividad'!$M4964,0)</f>
        <v>0</v>
      </c>
      <c r="AU4964" s="74"/>
    </row>
    <row r="4965" spans="1:47" s="33" customFormat="1" ht="25.5" customHeight="1" x14ac:dyDescent="0.25">
      <c r="A4965" s="39">
        <v>4964</v>
      </c>
      <c r="B4965" s="5"/>
      <c r="C4965" s="5"/>
      <c r="D4965" s="5"/>
      <c r="E4965" s="6" t="str">
        <f>IFERROR(VLOOKUP(D4965,'Formato validacion'!$E$2:$F$131,2,0),"Escoja un ESM")</f>
        <v>Escoja un ESM</v>
      </c>
      <c r="F4965" s="31"/>
      <c r="G4965" s="5"/>
      <c r="H4965" s="5"/>
      <c r="I4965" s="5"/>
      <c r="J4965" s="5"/>
      <c r="K4965" s="5"/>
      <c r="L4965" s="6" t="str">
        <f>IFERROR(VLOOKUP(K4965,Tabla4[[ESPECIALIDADES]:[ÁREA DE LA ESPECIALIDAD]],2,0),"Escoja una especialidad")</f>
        <v>Escoja una especialidad</v>
      </c>
      <c r="M4965" s="5"/>
      <c r="N4965" s="5"/>
      <c r="O4965" s="5"/>
      <c r="P4965" s="6">
        <f>'Formato Productividad'!$M4965-'Formato Productividad'!$AI4965</f>
        <v>0</v>
      </c>
      <c r="Q4965" s="6" t="str">
        <f>IFERROR(VLOOKUP('Formato Productividad'!$K4965,Tabla4[],3,0),"Escoja una especialidad")</f>
        <v>Escoja una especialidad</v>
      </c>
      <c r="R4965" s="6" t="str">
        <f t="shared" si="308"/>
        <v>No aplica</v>
      </c>
      <c r="S4965" s="5"/>
      <c r="T4965" s="5"/>
      <c r="U4965" s="5"/>
      <c r="V4965" s="6">
        <f t="shared" si="309"/>
        <v>0</v>
      </c>
      <c r="W4965" s="6" t="str">
        <f t="shared" si="310"/>
        <v>No aplica</v>
      </c>
      <c r="X4965" s="35" t="str">
        <f t="shared" si="311"/>
        <v>No aplica</v>
      </c>
      <c r="Y4965" s="37"/>
      <c r="Z4965" s="38"/>
      <c r="AA4965" s="36"/>
      <c r="AB4965" s="38"/>
      <c r="AC4965" s="37"/>
      <c r="AD4965" s="38"/>
      <c r="AE4965" s="37"/>
      <c r="AF4965" s="38"/>
      <c r="AG4965" s="37"/>
      <c r="AH4965" s="38"/>
      <c r="AI4965" s="36"/>
      <c r="AJ4965" s="5"/>
      <c r="AK4965" s="5"/>
      <c r="AL4965" s="6">
        <f>IFERROR('Formato Productividad'!$Y4965+'Formato Productividad'!$AA4965+'Formato Productividad'!$AC4965,0)+'Formato Productividad'!$AE4965</f>
        <v>0</v>
      </c>
      <c r="AM4965" s="6">
        <f>IFERROR((('Formato Productividad'!$T4965+'Formato Productividad'!$V4965+'Formato Productividad'!$U4965)/'Formato Productividad'!$Q4965),0)+'Formato Productividad'!$AL4965</f>
        <v>0</v>
      </c>
      <c r="AN4965" s="7">
        <f>IFERROR(('Formato Productividad'!$AM4965/'Formato Productividad'!$N4965)*('Formato Productividad'!$N4965/'Formato Productividad'!$P4965),0)</f>
        <v>0</v>
      </c>
      <c r="AO4965" s="7">
        <f>IFERROR(('Formato Productividad'!$AG4965/'Formato Productividad'!$O4965)*('Formato Productividad'!$O4965/'Formato Productividad'!$P4965),0)</f>
        <v>0</v>
      </c>
      <c r="AP4965" s="7">
        <f>'Formato Productividad'!$AN4965+'Formato Productividad'!$AO4965</f>
        <v>0</v>
      </c>
      <c r="AQ4965" s="5"/>
      <c r="AR4965" s="7">
        <f>IFERROR('Formato Productividad'!$AM4965/'Formato Productividad'!$N4965,0)</f>
        <v>0</v>
      </c>
      <c r="AS4965" s="7">
        <f>IFERROR('Formato Productividad'!$AG4965/'Formato Productividad'!$O4965,0)</f>
        <v>0</v>
      </c>
      <c r="AT4965" s="71">
        <f>IFERROR('Formato Productividad'!$AI4965/'Formato Productividad'!$M4965,0)</f>
        <v>0</v>
      </c>
      <c r="AU4965" s="74"/>
    </row>
    <row r="4966" spans="1:47" s="33" customFormat="1" ht="25.5" customHeight="1" x14ac:dyDescent="0.25">
      <c r="A4966" s="39">
        <v>4965</v>
      </c>
      <c r="B4966" s="5"/>
      <c r="C4966" s="5"/>
      <c r="D4966" s="5"/>
      <c r="E4966" s="6" t="str">
        <f>IFERROR(VLOOKUP(D4966,'Formato validacion'!$E$2:$F$131,2,0),"Escoja un ESM")</f>
        <v>Escoja un ESM</v>
      </c>
      <c r="F4966" s="31"/>
      <c r="G4966" s="5"/>
      <c r="H4966" s="5"/>
      <c r="I4966" s="5"/>
      <c r="J4966" s="5"/>
      <c r="K4966" s="5"/>
      <c r="L4966" s="6" t="str">
        <f>IFERROR(VLOOKUP(K4966,Tabla4[[ESPECIALIDADES]:[ÁREA DE LA ESPECIALIDAD]],2,0),"Escoja una especialidad")</f>
        <v>Escoja una especialidad</v>
      </c>
      <c r="M4966" s="5"/>
      <c r="N4966" s="5"/>
      <c r="O4966" s="5"/>
      <c r="P4966" s="6">
        <f>'Formato Productividad'!$M4966-'Formato Productividad'!$AI4966</f>
        <v>0</v>
      </c>
      <c r="Q4966" s="6" t="str">
        <f>IFERROR(VLOOKUP('Formato Productividad'!$K4966,Tabla4[],3,0),"Escoja una especialidad")</f>
        <v>Escoja una especialidad</v>
      </c>
      <c r="R4966" s="6" t="str">
        <f t="shared" si="308"/>
        <v>No aplica</v>
      </c>
      <c r="S4966" s="5"/>
      <c r="T4966" s="5"/>
      <c r="U4966" s="5"/>
      <c r="V4966" s="6">
        <f t="shared" si="309"/>
        <v>0</v>
      </c>
      <c r="W4966" s="6" t="str">
        <f t="shared" si="310"/>
        <v>No aplica</v>
      </c>
      <c r="X4966" s="35" t="str">
        <f t="shared" si="311"/>
        <v>No aplica</v>
      </c>
      <c r="Y4966" s="37"/>
      <c r="Z4966" s="38"/>
      <c r="AA4966" s="36"/>
      <c r="AB4966" s="38"/>
      <c r="AC4966" s="37"/>
      <c r="AD4966" s="38"/>
      <c r="AE4966" s="37"/>
      <c r="AF4966" s="38"/>
      <c r="AG4966" s="37"/>
      <c r="AH4966" s="38"/>
      <c r="AI4966" s="36"/>
      <c r="AJ4966" s="5"/>
      <c r="AK4966" s="5"/>
      <c r="AL4966" s="6">
        <f>IFERROR('Formato Productividad'!$Y4966+'Formato Productividad'!$AA4966+'Formato Productividad'!$AC4966,0)+'Formato Productividad'!$AE4966</f>
        <v>0</v>
      </c>
      <c r="AM4966" s="6">
        <f>IFERROR((('Formato Productividad'!$T4966+'Formato Productividad'!$V4966+'Formato Productividad'!$U4966)/'Formato Productividad'!$Q4966),0)+'Formato Productividad'!$AL4966</f>
        <v>0</v>
      </c>
      <c r="AN4966" s="7">
        <f>IFERROR(('Formato Productividad'!$AM4966/'Formato Productividad'!$N4966)*('Formato Productividad'!$N4966/'Formato Productividad'!$P4966),0)</f>
        <v>0</v>
      </c>
      <c r="AO4966" s="7">
        <f>IFERROR(('Formato Productividad'!$AG4966/'Formato Productividad'!$O4966)*('Formato Productividad'!$O4966/'Formato Productividad'!$P4966),0)</f>
        <v>0</v>
      </c>
      <c r="AP4966" s="7">
        <f>'Formato Productividad'!$AN4966+'Formato Productividad'!$AO4966</f>
        <v>0</v>
      </c>
      <c r="AQ4966" s="5"/>
      <c r="AR4966" s="7">
        <f>IFERROR('Formato Productividad'!$AM4966/'Formato Productividad'!$N4966,0)</f>
        <v>0</v>
      </c>
      <c r="AS4966" s="7">
        <f>IFERROR('Formato Productividad'!$AG4966/'Formato Productividad'!$O4966,0)</f>
        <v>0</v>
      </c>
      <c r="AT4966" s="71">
        <f>IFERROR('Formato Productividad'!$AI4966/'Formato Productividad'!$M4966,0)</f>
        <v>0</v>
      </c>
      <c r="AU4966" s="74"/>
    </row>
    <row r="4967" spans="1:47" s="33" customFormat="1" ht="25.5" customHeight="1" x14ac:dyDescent="0.25">
      <c r="A4967" s="39">
        <v>4966</v>
      </c>
      <c r="B4967" s="5"/>
      <c r="C4967" s="5"/>
      <c r="D4967" s="5"/>
      <c r="E4967" s="6" t="str">
        <f>IFERROR(VLOOKUP(D4967,'Formato validacion'!$E$2:$F$131,2,0),"Escoja un ESM")</f>
        <v>Escoja un ESM</v>
      </c>
      <c r="F4967" s="31"/>
      <c r="G4967" s="5"/>
      <c r="H4967" s="5"/>
      <c r="I4967" s="5"/>
      <c r="J4967" s="5"/>
      <c r="K4967" s="5"/>
      <c r="L4967" s="6" t="str">
        <f>IFERROR(VLOOKUP(K4967,Tabla4[[ESPECIALIDADES]:[ÁREA DE LA ESPECIALIDAD]],2,0),"Escoja una especialidad")</f>
        <v>Escoja una especialidad</v>
      </c>
      <c r="M4967" s="5"/>
      <c r="N4967" s="5"/>
      <c r="O4967" s="5"/>
      <c r="P4967" s="6">
        <f>'Formato Productividad'!$M4967-'Formato Productividad'!$AI4967</f>
        <v>0</v>
      </c>
      <c r="Q4967" s="6" t="str">
        <f>IFERROR(VLOOKUP('Formato Productividad'!$K4967,Tabla4[],3,0),"Escoja una especialidad")</f>
        <v>Escoja una especialidad</v>
      </c>
      <c r="R4967" s="6" t="str">
        <f t="shared" si="308"/>
        <v>No aplica</v>
      </c>
      <c r="S4967" s="5"/>
      <c r="T4967" s="5"/>
      <c r="U4967" s="5"/>
      <c r="V4967" s="6">
        <f t="shared" si="309"/>
        <v>0</v>
      </c>
      <c r="W4967" s="6" t="str">
        <f t="shared" si="310"/>
        <v>No aplica</v>
      </c>
      <c r="X4967" s="35" t="str">
        <f t="shared" si="311"/>
        <v>No aplica</v>
      </c>
      <c r="Y4967" s="37"/>
      <c r="Z4967" s="38"/>
      <c r="AA4967" s="36"/>
      <c r="AB4967" s="38"/>
      <c r="AC4967" s="37"/>
      <c r="AD4967" s="38"/>
      <c r="AE4967" s="37"/>
      <c r="AF4967" s="38"/>
      <c r="AG4967" s="37"/>
      <c r="AH4967" s="38"/>
      <c r="AI4967" s="36"/>
      <c r="AJ4967" s="5"/>
      <c r="AK4967" s="5"/>
      <c r="AL4967" s="6">
        <f>IFERROR('Formato Productividad'!$Y4967+'Formato Productividad'!$AA4967+'Formato Productividad'!$AC4967,0)+'Formato Productividad'!$AE4967</f>
        <v>0</v>
      </c>
      <c r="AM4967" s="6">
        <f>IFERROR((('Formato Productividad'!$T4967+'Formato Productividad'!$V4967+'Formato Productividad'!$U4967)/'Formato Productividad'!$Q4967),0)+'Formato Productividad'!$AL4967</f>
        <v>0</v>
      </c>
      <c r="AN4967" s="7">
        <f>IFERROR(('Formato Productividad'!$AM4967/'Formato Productividad'!$N4967)*('Formato Productividad'!$N4967/'Formato Productividad'!$P4967),0)</f>
        <v>0</v>
      </c>
      <c r="AO4967" s="7">
        <f>IFERROR(('Formato Productividad'!$AG4967/'Formato Productividad'!$O4967)*('Formato Productividad'!$O4967/'Formato Productividad'!$P4967),0)</f>
        <v>0</v>
      </c>
      <c r="AP4967" s="7">
        <f>'Formato Productividad'!$AN4967+'Formato Productividad'!$AO4967</f>
        <v>0</v>
      </c>
      <c r="AQ4967" s="5"/>
      <c r="AR4967" s="7">
        <f>IFERROR('Formato Productividad'!$AM4967/'Formato Productividad'!$N4967,0)</f>
        <v>0</v>
      </c>
      <c r="AS4967" s="7">
        <f>IFERROR('Formato Productividad'!$AG4967/'Formato Productividad'!$O4967,0)</f>
        <v>0</v>
      </c>
      <c r="AT4967" s="71">
        <f>IFERROR('Formato Productividad'!$AI4967/'Formato Productividad'!$M4967,0)</f>
        <v>0</v>
      </c>
      <c r="AU4967" s="74"/>
    </row>
    <row r="4968" spans="1:47" s="33" customFormat="1" ht="25.5" customHeight="1" x14ac:dyDescent="0.25">
      <c r="A4968" s="39">
        <v>4967</v>
      </c>
      <c r="B4968" s="5"/>
      <c r="C4968" s="5"/>
      <c r="D4968" s="5"/>
      <c r="E4968" s="6" t="str">
        <f>IFERROR(VLOOKUP(D4968,'Formato validacion'!$E$2:$F$131,2,0),"Escoja un ESM")</f>
        <v>Escoja un ESM</v>
      </c>
      <c r="F4968" s="31"/>
      <c r="G4968" s="5"/>
      <c r="H4968" s="5"/>
      <c r="I4968" s="5"/>
      <c r="J4968" s="5"/>
      <c r="K4968" s="5"/>
      <c r="L4968" s="6" t="str">
        <f>IFERROR(VLOOKUP(K4968,Tabla4[[ESPECIALIDADES]:[ÁREA DE LA ESPECIALIDAD]],2,0),"Escoja una especialidad")</f>
        <v>Escoja una especialidad</v>
      </c>
      <c r="M4968" s="5"/>
      <c r="N4968" s="5"/>
      <c r="O4968" s="5"/>
      <c r="P4968" s="6">
        <f>'Formato Productividad'!$M4968-'Formato Productividad'!$AI4968</f>
        <v>0</v>
      </c>
      <c r="Q4968" s="6" t="str">
        <f>IFERROR(VLOOKUP('Formato Productividad'!$K4968,Tabla4[],3,0),"Escoja una especialidad")</f>
        <v>Escoja una especialidad</v>
      </c>
      <c r="R4968" s="6" t="str">
        <f t="shared" si="308"/>
        <v>No aplica</v>
      </c>
      <c r="S4968" s="5"/>
      <c r="T4968" s="5"/>
      <c r="U4968" s="5"/>
      <c r="V4968" s="6">
        <f t="shared" si="309"/>
        <v>0</v>
      </c>
      <c r="W4968" s="6" t="str">
        <f t="shared" si="310"/>
        <v>No aplica</v>
      </c>
      <c r="X4968" s="35" t="str">
        <f t="shared" si="311"/>
        <v>No aplica</v>
      </c>
      <c r="Y4968" s="37"/>
      <c r="Z4968" s="38"/>
      <c r="AA4968" s="36"/>
      <c r="AB4968" s="38"/>
      <c r="AC4968" s="37"/>
      <c r="AD4968" s="38"/>
      <c r="AE4968" s="37"/>
      <c r="AF4968" s="38"/>
      <c r="AG4968" s="37"/>
      <c r="AH4968" s="38"/>
      <c r="AI4968" s="36"/>
      <c r="AJ4968" s="5"/>
      <c r="AK4968" s="5"/>
      <c r="AL4968" s="6">
        <f>IFERROR('Formato Productividad'!$Y4968+'Formato Productividad'!$AA4968+'Formato Productividad'!$AC4968,0)+'Formato Productividad'!$AE4968</f>
        <v>0</v>
      </c>
      <c r="AM4968" s="6">
        <f>IFERROR((('Formato Productividad'!$T4968+'Formato Productividad'!$V4968+'Formato Productividad'!$U4968)/'Formato Productividad'!$Q4968),0)+'Formato Productividad'!$AL4968</f>
        <v>0</v>
      </c>
      <c r="AN4968" s="7">
        <f>IFERROR(('Formato Productividad'!$AM4968/'Formato Productividad'!$N4968)*('Formato Productividad'!$N4968/'Formato Productividad'!$P4968),0)</f>
        <v>0</v>
      </c>
      <c r="AO4968" s="7">
        <f>IFERROR(('Formato Productividad'!$AG4968/'Formato Productividad'!$O4968)*('Formato Productividad'!$O4968/'Formato Productividad'!$P4968),0)</f>
        <v>0</v>
      </c>
      <c r="AP4968" s="7">
        <f>'Formato Productividad'!$AN4968+'Formato Productividad'!$AO4968</f>
        <v>0</v>
      </c>
      <c r="AQ4968" s="5"/>
      <c r="AR4968" s="7">
        <f>IFERROR('Formato Productividad'!$AM4968/'Formato Productividad'!$N4968,0)</f>
        <v>0</v>
      </c>
      <c r="AS4968" s="7">
        <f>IFERROR('Formato Productividad'!$AG4968/'Formato Productividad'!$O4968,0)</f>
        <v>0</v>
      </c>
      <c r="AT4968" s="71">
        <f>IFERROR('Formato Productividad'!$AI4968/'Formato Productividad'!$M4968,0)</f>
        <v>0</v>
      </c>
      <c r="AU4968" s="74"/>
    </row>
    <row r="4969" spans="1:47" s="33" customFormat="1" ht="25.5" customHeight="1" x14ac:dyDescent="0.25">
      <c r="A4969" s="39">
        <v>4968</v>
      </c>
      <c r="B4969" s="5"/>
      <c r="C4969" s="5"/>
      <c r="D4969" s="5"/>
      <c r="E4969" s="6" t="str">
        <f>IFERROR(VLOOKUP(D4969,'Formato validacion'!$E$2:$F$131,2,0),"Escoja un ESM")</f>
        <v>Escoja un ESM</v>
      </c>
      <c r="F4969" s="31"/>
      <c r="G4969" s="5"/>
      <c r="H4969" s="5"/>
      <c r="I4969" s="5"/>
      <c r="J4969" s="5"/>
      <c r="K4969" s="5"/>
      <c r="L4969" s="6" t="str">
        <f>IFERROR(VLOOKUP(K4969,Tabla4[[ESPECIALIDADES]:[ÁREA DE LA ESPECIALIDAD]],2,0),"Escoja una especialidad")</f>
        <v>Escoja una especialidad</v>
      </c>
      <c r="M4969" s="5"/>
      <c r="N4969" s="5"/>
      <c r="O4969" s="5"/>
      <c r="P4969" s="6">
        <f>'Formato Productividad'!$M4969-'Formato Productividad'!$AI4969</f>
        <v>0</v>
      </c>
      <c r="Q4969" s="6" t="str">
        <f>IFERROR(VLOOKUP('Formato Productividad'!$K4969,Tabla4[],3,0),"Escoja una especialidad")</f>
        <v>Escoja una especialidad</v>
      </c>
      <c r="R4969" s="6" t="str">
        <f t="shared" si="308"/>
        <v>No aplica</v>
      </c>
      <c r="S4969" s="5"/>
      <c r="T4969" s="5"/>
      <c r="U4969" s="5"/>
      <c r="V4969" s="6">
        <f t="shared" si="309"/>
        <v>0</v>
      </c>
      <c r="W4969" s="6" t="str">
        <f t="shared" si="310"/>
        <v>No aplica</v>
      </c>
      <c r="X4969" s="35" t="str">
        <f t="shared" si="311"/>
        <v>No aplica</v>
      </c>
      <c r="Y4969" s="37"/>
      <c r="Z4969" s="38"/>
      <c r="AA4969" s="36"/>
      <c r="AB4969" s="38"/>
      <c r="AC4969" s="37"/>
      <c r="AD4969" s="38"/>
      <c r="AE4969" s="37"/>
      <c r="AF4969" s="38"/>
      <c r="AG4969" s="37"/>
      <c r="AH4969" s="38"/>
      <c r="AI4969" s="36"/>
      <c r="AJ4969" s="5"/>
      <c r="AK4969" s="5"/>
      <c r="AL4969" s="6">
        <f>IFERROR('Formato Productividad'!$Y4969+'Formato Productividad'!$AA4969+'Formato Productividad'!$AC4969,0)+'Formato Productividad'!$AE4969</f>
        <v>0</v>
      </c>
      <c r="AM4969" s="6">
        <f>IFERROR((('Formato Productividad'!$T4969+'Formato Productividad'!$V4969+'Formato Productividad'!$U4969)/'Formato Productividad'!$Q4969),0)+'Formato Productividad'!$AL4969</f>
        <v>0</v>
      </c>
      <c r="AN4969" s="7">
        <f>IFERROR(('Formato Productividad'!$AM4969/'Formato Productividad'!$N4969)*('Formato Productividad'!$N4969/'Formato Productividad'!$P4969),0)</f>
        <v>0</v>
      </c>
      <c r="AO4969" s="7">
        <f>IFERROR(('Formato Productividad'!$AG4969/'Formato Productividad'!$O4969)*('Formato Productividad'!$O4969/'Formato Productividad'!$P4969),0)</f>
        <v>0</v>
      </c>
      <c r="AP4969" s="7">
        <f>'Formato Productividad'!$AN4969+'Formato Productividad'!$AO4969</f>
        <v>0</v>
      </c>
      <c r="AQ4969" s="5"/>
      <c r="AR4969" s="7">
        <f>IFERROR('Formato Productividad'!$AM4969/'Formato Productividad'!$N4969,0)</f>
        <v>0</v>
      </c>
      <c r="AS4969" s="7">
        <f>IFERROR('Formato Productividad'!$AG4969/'Formato Productividad'!$O4969,0)</f>
        <v>0</v>
      </c>
      <c r="AT4969" s="71">
        <f>IFERROR('Formato Productividad'!$AI4969/'Formato Productividad'!$M4969,0)</f>
        <v>0</v>
      </c>
      <c r="AU4969" s="74"/>
    </row>
    <row r="4970" spans="1:47" s="33" customFormat="1" ht="25.5" customHeight="1" x14ac:dyDescent="0.25">
      <c r="A4970" s="39">
        <v>4969</v>
      </c>
      <c r="B4970" s="5"/>
      <c r="C4970" s="5"/>
      <c r="D4970" s="5"/>
      <c r="E4970" s="6" t="str">
        <f>IFERROR(VLOOKUP(D4970,'Formato validacion'!$E$2:$F$131,2,0),"Escoja un ESM")</f>
        <v>Escoja un ESM</v>
      </c>
      <c r="F4970" s="31"/>
      <c r="G4970" s="5"/>
      <c r="H4970" s="5"/>
      <c r="I4970" s="5"/>
      <c r="J4970" s="5"/>
      <c r="K4970" s="5"/>
      <c r="L4970" s="6" t="str">
        <f>IFERROR(VLOOKUP(K4970,Tabla4[[ESPECIALIDADES]:[ÁREA DE LA ESPECIALIDAD]],2,0),"Escoja una especialidad")</f>
        <v>Escoja una especialidad</v>
      </c>
      <c r="M4970" s="5"/>
      <c r="N4970" s="5"/>
      <c r="O4970" s="5"/>
      <c r="P4970" s="6">
        <f>'Formato Productividad'!$M4970-'Formato Productividad'!$AI4970</f>
        <v>0</v>
      </c>
      <c r="Q4970" s="6" t="str">
        <f>IFERROR(VLOOKUP('Formato Productividad'!$K4970,Tabla4[],3,0),"Escoja una especialidad")</f>
        <v>Escoja una especialidad</v>
      </c>
      <c r="R4970" s="6" t="str">
        <f t="shared" si="308"/>
        <v>No aplica</v>
      </c>
      <c r="S4970" s="5"/>
      <c r="T4970" s="5"/>
      <c r="U4970" s="5"/>
      <c r="V4970" s="6">
        <f t="shared" si="309"/>
        <v>0</v>
      </c>
      <c r="W4970" s="6" t="str">
        <f t="shared" si="310"/>
        <v>No aplica</v>
      </c>
      <c r="X4970" s="35" t="str">
        <f t="shared" si="311"/>
        <v>No aplica</v>
      </c>
      <c r="Y4970" s="37"/>
      <c r="Z4970" s="38"/>
      <c r="AA4970" s="36"/>
      <c r="AB4970" s="38"/>
      <c r="AC4970" s="37"/>
      <c r="AD4970" s="38"/>
      <c r="AE4970" s="37"/>
      <c r="AF4970" s="38"/>
      <c r="AG4970" s="37"/>
      <c r="AH4970" s="38"/>
      <c r="AI4970" s="36"/>
      <c r="AJ4970" s="5"/>
      <c r="AK4970" s="5"/>
      <c r="AL4970" s="6">
        <f>IFERROR('Formato Productividad'!$Y4970+'Formato Productividad'!$AA4970+'Formato Productividad'!$AC4970,0)+'Formato Productividad'!$AE4970</f>
        <v>0</v>
      </c>
      <c r="AM4970" s="6">
        <f>IFERROR((('Formato Productividad'!$T4970+'Formato Productividad'!$V4970+'Formato Productividad'!$U4970)/'Formato Productividad'!$Q4970),0)+'Formato Productividad'!$AL4970</f>
        <v>0</v>
      </c>
      <c r="AN4970" s="7">
        <f>IFERROR(('Formato Productividad'!$AM4970/'Formato Productividad'!$N4970)*('Formato Productividad'!$N4970/'Formato Productividad'!$P4970),0)</f>
        <v>0</v>
      </c>
      <c r="AO4970" s="7">
        <f>IFERROR(('Formato Productividad'!$AG4970/'Formato Productividad'!$O4970)*('Formato Productividad'!$O4970/'Formato Productividad'!$P4970),0)</f>
        <v>0</v>
      </c>
      <c r="AP4970" s="7">
        <f>'Formato Productividad'!$AN4970+'Formato Productividad'!$AO4970</f>
        <v>0</v>
      </c>
      <c r="AQ4970" s="5"/>
      <c r="AR4970" s="7">
        <f>IFERROR('Formato Productividad'!$AM4970/'Formato Productividad'!$N4970,0)</f>
        <v>0</v>
      </c>
      <c r="AS4970" s="7">
        <f>IFERROR('Formato Productividad'!$AG4970/'Formato Productividad'!$O4970,0)</f>
        <v>0</v>
      </c>
      <c r="AT4970" s="71">
        <f>IFERROR('Formato Productividad'!$AI4970/'Formato Productividad'!$M4970,0)</f>
        <v>0</v>
      </c>
      <c r="AU4970" s="74"/>
    </row>
    <row r="4971" spans="1:47" s="33" customFormat="1" ht="25.5" customHeight="1" x14ac:dyDescent="0.25">
      <c r="A4971" s="39">
        <v>4970</v>
      </c>
      <c r="B4971" s="5"/>
      <c r="C4971" s="5"/>
      <c r="D4971" s="5"/>
      <c r="E4971" s="6" t="str">
        <f>IFERROR(VLOOKUP(D4971,'Formato validacion'!$E$2:$F$131,2,0),"Escoja un ESM")</f>
        <v>Escoja un ESM</v>
      </c>
      <c r="F4971" s="31"/>
      <c r="G4971" s="5"/>
      <c r="H4971" s="5"/>
      <c r="I4971" s="5"/>
      <c r="J4971" s="5"/>
      <c r="K4971" s="5"/>
      <c r="L4971" s="6" t="str">
        <f>IFERROR(VLOOKUP(K4971,Tabla4[[ESPECIALIDADES]:[ÁREA DE LA ESPECIALIDAD]],2,0),"Escoja una especialidad")</f>
        <v>Escoja una especialidad</v>
      </c>
      <c r="M4971" s="5"/>
      <c r="N4971" s="5"/>
      <c r="O4971" s="5"/>
      <c r="P4971" s="6">
        <f>'Formato Productividad'!$M4971-'Formato Productividad'!$AI4971</f>
        <v>0</v>
      </c>
      <c r="Q4971" s="6" t="str">
        <f>IFERROR(VLOOKUP('Formato Productividad'!$K4971,Tabla4[],3,0),"Escoja una especialidad")</f>
        <v>Escoja una especialidad</v>
      </c>
      <c r="R4971" s="6" t="str">
        <f t="shared" si="308"/>
        <v>No aplica</v>
      </c>
      <c r="S4971" s="5"/>
      <c r="T4971" s="5"/>
      <c r="U4971" s="5"/>
      <c r="V4971" s="6">
        <f t="shared" si="309"/>
        <v>0</v>
      </c>
      <c r="W4971" s="6" t="str">
        <f t="shared" si="310"/>
        <v>No aplica</v>
      </c>
      <c r="X4971" s="35" t="str">
        <f t="shared" si="311"/>
        <v>No aplica</v>
      </c>
      <c r="Y4971" s="37"/>
      <c r="Z4971" s="38"/>
      <c r="AA4971" s="36"/>
      <c r="AB4971" s="38"/>
      <c r="AC4971" s="37"/>
      <c r="AD4971" s="38"/>
      <c r="AE4971" s="37"/>
      <c r="AF4971" s="38"/>
      <c r="AG4971" s="37"/>
      <c r="AH4971" s="38"/>
      <c r="AI4971" s="36"/>
      <c r="AJ4971" s="5"/>
      <c r="AK4971" s="5"/>
      <c r="AL4971" s="6">
        <f>IFERROR('Formato Productividad'!$Y4971+'Formato Productividad'!$AA4971+'Formato Productividad'!$AC4971,0)+'Formato Productividad'!$AE4971</f>
        <v>0</v>
      </c>
      <c r="AM4971" s="6">
        <f>IFERROR((('Formato Productividad'!$T4971+'Formato Productividad'!$V4971+'Formato Productividad'!$U4971)/'Formato Productividad'!$Q4971),0)+'Formato Productividad'!$AL4971</f>
        <v>0</v>
      </c>
      <c r="AN4971" s="7">
        <f>IFERROR(('Formato Productividad'!$AM4971/'Formato Productividad'!$N4971)*('Formato Productividad'!$N4971/'Formato Productividad'!$P4971),0)</f>
        <v>0</v>
      </c>
      <c r="AO4971" s="7">
        <f>IFERROR(('Formato Productividad'!$AG4971/'Formato Productividad'!$O4971)*('Formato Productividad'!$O4971/'Formato Productividad'!$P4971),0)</f>
        <v>0</v>
      </c>
      <c r="AP4971" s="7">
        <f>'Formato Productividad'!$AN4971+'Formato Productividad'!$AO4971</f>
        <v>0</v>
      </c>
      <c r="AQ4971" s="5"/>
      <c r="AR4971" s="7">
        <f>IFERROR('Formato Productividad'!$AM4971/'Formato Productividad'!$N4971,0)</f>
        <v>0</v>
      </c>
      <c r="AS4971" s="7">
        <f>IFERROR('Formato Productividad'!$AG4971/'Formato Productividad'!$O4971,0)</f>
        <v>0</v>
      </c>
      <c r="AT4971" s="71">
        <f>IFERROR('Formato Productividad'!$AI4971/'Formato Productividad'!$M4971,0)</f>
        <v>0</v>
      </c>
      <c r="AU4971" s="74"/>
    </row>
    <row r="4972" spans="1:47" s="33" customFormat="1" ht="25.5" customHeight="1" x14ac:dyDescent="0.25">
      <c r="A4972" s="39">
        <v>4971</v>
      </c>
      <c r="B4972" s="5"/>
      <c r="C4972" s="5"/>
      <c r="D4972" s="5"/>
      <c r="E4972" s="6" t="str">
        <f>IFERROR(VLOOKUP(D4972,'Formato validacion'!$E$2:$F$131,2,0),"Escoja un ESM")</f>
        <v>Escoja un ESM</v>
      </c>
      <c r="F4972" s="31"/>
      <c r="G4972" s="5"/>
      <c r="H4972" s="5"/>
      <c r="I4972" s="5"/>
      <c r="J4972" s="5"/>
      <c r="K4972" s="5"/>
      <c r="L4972" s="6" t="str">
        <f>IFERROR(VLOOKUP(K4972,Tabla4[[ESPECIALIDADES]:[ÁREA DE LA ESPECIALIDAD]],2,0),"Escoja una especialidad")</f>
        <v>Escoja una especialidad</v>
      </c>
      <c r="M4972" s="5"/>
      <c r="N4972" s="5"/>
      <c r="O4972" s="5"/>
      <c r="P4972" s="6">
        <f>'Formato Productividad'!$M4972-'Formato Productividad'!$AI4972</f>
        <v>0</v>
      </c>
      <c r="Q4972" s="6" t="str">
        <f>IFERROR(VLOOKUP('Formato Productividad'!$K4972,Tabla4[],3,0),"Escoja una especialidad")</f>
        <v>Escoja una especialidad</v>
      </c>
      <c r="R4972" s="6" t="str">
        <f t="shared" si="308"/>
        <v>No aplica</v>
      </c>
      <c r="S4972" s="5"/>
      <c r="T4972" s="5"/>
      <c r="U4972" s="5"/>
      <c r="V4972" s="6">
        <f t="shared" si="309"/>
        <v>0</v>
      </c>
      <c r="W4972" s="6" t="str">
        <f t="shared" si="310"/>
        <v>No aplica</v>
      </c>
      <c r="X4972" s="35" t="str">
        <f t="shared" si="311"/>
        <v>No aplica</v>
      </c>
      <c r="Y4972" s="37"/>
      <c r="Z4972" s="38"/>
      <c r="AA4972" s="36"/>
      <c r="AB4972" s="38"/>
      <c r="AC4972" s="37"/>
      <c r="AD4972" s="38"/>
      <c r="AE4972" s="37"/>
      <c r="AF4972" s="38"/>
      <c r="AG4972" s="37"/>
      <c r="AH4972" s="38"/>
      <c r="AI4972" s="36"/>
      <c r="AJ4972" s="5"/>
      <c r="AK4972" s="5"/>
      <c r="AL4972" s="6">
        <f>IFERROR('Formato Productividad'!$Y4972+'Formato Productividad'!$AA4972+'Formato Productividad'!$AC4972,0)+'Formato Productividad'!$AE4972</f>
        <v>0</v>
      </c>
      <c r="AM4972" s="6">
        <f>IFERROR((('Formato Productividad'!$T4972+'Formato Productividad'!$V4972+'Formato Productividad'!$U4972)/'Formato Productividad'!$Q4972),0)+'Formato Productividad'!$AL4972</f>
        <v>0</v>
      </c>
      <c r="AN4972" s="7">
        <f>IFERROR(('Formato Productividad'!$AM4972/'Formato Productividad'!$N4972)*('Formato Productividad'!$N4972/'Formato Productividad'!$P4972),0)</f>
        <v>0</v>
      </c>
      <c r="AO4972" s="7">
        <f>IFERROR(('Formato Productividad'!$AG4972/'Formato Productividad'!$O4972)*('Formato Productividad'!$O4972/'Formato Productividad'!$P4972),0)</f>
        <v>0</v>
      </c>
      <c r="AP4972" s="7">
        <f>'Formato Productividad'!$AN4972+'Formato Productividad'!$AO4972</f>
        <v>0</v>
      </c>
      <c r="AQ4972" s="5"/>
      <c r="AR4972" s="7">
        <f>IFERROR('Formato Productividad'!$AM4972/'Formato Productividad'!$N4972,0)</f>
        <v>0</v>
      </c>
      <c r="AS4972" s="7">
        <f>IFERROR('Formato Productividad'!$AG4972/'Formato Productividad'!$O4972,0)</f>
        <v>0</v>
      </c>
      <c r="AT4972" s="71">
        <f>IFERROR('Formato Productividad'!$AI4972/'Formato Productividad'!$M4972,0)</f>
        <v>0</v>
      </c>
      <c r="AU4972" s="74"/>
    </row>
    <row r="4973" spans="1:47" s="33" customFormat="1" ht="25.5" customHeight="1" x14ac:dyDescent="0.25">
      <c r="A4973" s="39">
        <v>4972</v>
      </c>
      <c r="B4973" s="5"/>
      <c r="C4973" s="5"/>
      <c r="D4973" s="5"/>
      <c r="E4973" s="6" t="str">
        <f>IFERROR(VLOOKUP(D4973,'Formato validacion'!$E$2:$F$131,2,0),"Escoja un ESM")</f>
        <v>Escoja un ESM</v>
      </c>
      <c r="F4973" s="31"/>
      <c r="G4973" s="5"/>
      <c r="H4973" s="5"/>
      <c r="I4973" s="5"/>
      <c r="J4973" s="5"/>
      <c r="K4973" s="5"/>
      <c r="L4973" s="6" t="str">
        <f>IFERROR(VLOOKUP(K4973,Tabla4[[ESPECIALIDADES]:[ÁREA DE LA ESPECIALIDAD]],2,0),"Escoja una especialidad")</f>
        <v>Escoja una especialidad</v>
      </c>
      <c r="M4973" s="5"/>
      <c r="N4973" s="5"/>
      <c r="O4973" s="5"/>
      <c r="P4973" s="6">
        <f>'Formato Productividad'!$M4973-'Formato Productividad'!$AI4973</f>
        <v>0</v>
      </c>
      <c r="Q4973" s="6" t="str">
        <f>IFERROR(VLOOKUP('Formato Productividad'!$K4973,Tabla4[],3,0),"Escoja una especialidad")</f>
        <v>Escoja una especialidad</v>
      </c>
      <c r="R4973" s="6" t="str">
        <f t="shared" si="308"/>
        <v>No aplica</v>
      </c>
      <c r="S4973" s="5"/>
      <c r="T4973" s="5"/>
      <c r="U4973" s="5"/>
      <c r="V4973" s="6">
        <f t="shared" si="309"/>
        <v>0</v>
      </c>
      <c r="W4973" s="6" t="str">
        <f t="shared" si="310"/>
        <v>No aplica</v>
      </c>
      <c r="X4973" s="35" t="str">
        <f t="shared" si="311"/>
        <v>No aplica</v>
      </c>
      <c r="Y4973" s="37"/>
      <c r="Z4973" s="38"/>
      <c r="AA4973" s="36"/>
      <c r="AB4973" s="38"/>
      <c r="AC4973" s="37"/>
      <c r="AD4973" s="38"/>
      <c r="AE4973" s="37"/>
      <c r="AF4973" s="38"/>
      <c r="AG4973" s="37"/>
      <c r="AH4973" s="38"/>
      <c r="AI4973" s="36"/>
      <c r="AJ4973" s="5"/>
      <c r="AK4973" s="5"/>
      <c r="AL4973" s="6">
        <f>IFERROR('Formato Productividad'!$Y4973+'Formato Productividad'!$AA4973+'Formato Productividad'!$AC4973,0)+'Formato Productividad'!$AE4973</f>
        <v>0</v>
      </c>
      <c r="AM4973" s="6">
        <f>IFERROR((('Formato Productividad'!$T4973+'Formato Productividad'!$V4973+'Formato Productividad'!$U4973)/'Formato Productividad'!$Q4973),0)+'Formato Productividad'!$AL4973</f>
        <v>0</v>
      </c>
      <c r="AN4973" s="7">
        <f>IFERROR(('Formato Productividad'!$AM4973/'Formato Productividad'!$N4973)*('Formato Productividad'!$N4973/'Formato Productividad'!$P4973),0)</f>
        <v>0</v>
      </c>
      <c r="AO4973" s="7">
        <f>IFERROR(('Formato Productividad'!$AG4973/'Formato Productividad'!$O4973)*('Formato Productividad'!$O4973/'Formato Productividad'!$P4973),0)</f>
        <v>0</v>
      </c>
      <c r="AP4973" s="7">
        <f>'Formato Productividad'!$AN4973+'Formato Productividad'!$AO4973</f>
        <v>0</v>
      </c>
      <c r="AQ4973" s="5"/>
      <c r="AR4973" s="7">
        <f>IFERROR('Formato Productividad'!$AM4973/'Formato Productividad'!$N4973,0)</f>
        <v>0</v>
      </c>
      <c r="AS4973" s="7">
        <f>IFERROR('Formato Productividad'!$AG4973/'Formato Productividad'!$O4973,0)</f>
        <v>0</v>
      </c>
      <c r="AT4973" s="71">
        <f>IFERROR('Formato Productividad'!$AI4973/'Formato Productividad'!$M4973,0)</f>
        <v>0</v>
      </c>
      <c r="AU4973" s="74"/>
    </row>
    <row r="4974" spans="1:47" s="33" customFormat="1" ht="25.5" customHeight="1" x14ac:dyDescent="0.25">
      <c r="A4974" s="39">
        <v>4973</v>
      </c>
      <c r="B4974" s="5"/>
      <c r="C4974" s="5"/>
      <c r="D4974" s="5"/>
      <c r="E4974" s="6" t="str">
        <f>IFERROR(VLOOKUP(D4974,'Formato validacion'!$E$2:$F$131,2,0),"Escoja un ESM")</f>
        <v>Escoja un ESM</v>
      </c>
      <c r="F4974" s="31"/>
      <c r="G4974" s="5"/>
      <c r="H4974" s="5"/>
      <c r="I4974" s="5"/>
      <c r="J4974" s="5"/>
      <c r="K4974" s="5"/>
      <c r="L4974" s="6" t="str">
        <f>IFERROR(VLOOKUP(K4974,Tabla4[[ESPECIALIDADES]:[ÁREA DE LA ESPECIALIDAD]],2,0),"Escoja una especialidad")</f>
        <v>Escoja una especialidad</v>
      </c>
      <c r="M4974" s="5"/>
      <c r="N4974" s="5"/>
      <c r="O4974" s="5"/>
      <c r="P4974" s="6">
        <f>'Formato Productividad'!$M4974-'Formato Productividad'!$AI4974</f>
        <v>0</v>
      </c>
      <c r="Q4974" s="6" t="str">
        <f>IFERROR(VLOOKUP('Formato Productividad'!$K4974,Tabla4[],3,0),"Escoja una especialidad")</f>
        <v>Escoja una especialidad</v>
      </c>
      <c r="R4974" s="6" t="str">
        <f t="shared" si="308"/>
        <v>No aplica</v>
      </c>
      <c r="S4974" s="5"/>
      <c r="T4974" s="5"/>
      <c r="U4974" s="5"/>
      <c r="V4974" s="6">
        <f t="shared" si="309"/>
        <v>0</v>
      </c>
      <c r="W4974" s="6" t="str">
        <f t="shared" si="310"/>
        <v>No aplica</v>
      </c>
      <c r="X4974" s="35" t="str">
        <f t="shared" si="311"/>
        <v>No aplica</v>
      </c>
      <c r="Y4974" s="37"/>
      <c r="Z4974" s="38"/>
      <c r="AA4974" s="36"/>
      <c r="AB4974" s="38"/>
      <c r="AC4974" s="37"/>
      <c r="AD4974" s="38"/>
      <c r="AE4974" s="37"/>
      <c r="AF4974" s="38"/>
      <c r="AG4974" s="37"/>
      <c r="AH4974" s="38"/>
      <c r="AI4974" s="36"/>
      <c r="AJ4974" s="5"/>
      <c r="AK4974" s="5"/>
      <c r="AL4974" s="6">
        <f>IFERROR('Formato Productividad'!$Y4974+'Formato Productividad'!$AA4974+'Formato Productividad'!$AC4974,0)+'Formato Productividad'!$AE4974</f>
        <v>0</v>
      </c>
      <c r="AM4974" s="6">
        <f>IFERROR((('Formato Productividad'!$T4974+'Formato Productividad'!$V4974+'Formato Productividad'!$U4974)/'Formato Productividad'!$Q4974),0)+'Formato Productividad'!$AL4974</f>
        <v>0</v>
      </c>
      <c r="AN4974" s="7">
        <f>IFERROR(('Formato Productividad'!$AM4974/'Formato Productividad'!$N4974)*('Formato Productividad'!$N4974/'Formato Productividad'!$P4974),0)</f>
        <v>0</v>
      </c>
      <c r="AO4974" s="7">
        <f>IFERROR(('Formato Productividad'!$AG4974/'Formato Productividad'!$O4974)*('Formato Productividad'!$O4974/'Formato Productividad'!$P4974),0)</f>
        <v>0</v>
      </c>
      <c r="AP4974" s="7">
        <f>'Formato Productividad'!$AN4974+'Formato Productividad'!$AO4974</f>
        <v>0</v>
      </c>
      <c r="AQ4974" s="5"/>
      <c r="AR4974" s="7">
        <f>IFERROR('Formato Productividad'!$AM4974/'Formato Productividad'!$N4974,0)</f>
        <v>0</v>
      </c>
      <c r="AS4974" s="7">
        <f>IFERROR('Formato Productividad'!$AG4974/'Formato Productividad'!$O4974,0)</f>
        <v>0</v>
      </c>
      <c r="AT4974" s="71">
        <f>IFERROR('Formato Productividad'!$AI4974/'Formato Productividad'!$M4974,0)</f>
        <v>0</v>
      </c>
      <c r="AU4974" s="74"/>
    </row>
    <row r="4975" spans="1:47" s="33" customFormat="1" ht="25.5" customHeight="1" x14ac:dyDescent="0.25">
      <c r="A4975" s="39">
        <v>4974</v>
      </c>
      <c r="B4975" s="5"/>
      <c r="C4975" s="5"/>
      <c r="D4975" s="5"/>
      <c r="E4975" s="6" t="str">
        <f>IFERROR(VLOOKUP(D4975,'Formato validacion'!$E$2:$F$131,2,0),"Escoja un ESM")</f>
        <v>Escoja un ESM</v>
      </c>
      <c r="F4975" s="31"/>
      <c r="G4975" s="5"/>
      <c r="H4975" s="5"/>
      <c r="I4975" s="5"/>
      <c r="J4975" s="5"/>
      <c r="K4975" s="5"/>
      <c r="L4975" s="6" t="str">
        <f>IFERROR(VLOOKUP(K4975,Tabla4[[ESPECIALIDADES]:[ÁREA DE LA ESPECIALIDAD]],2,0),"Escoja una especialidad")</f>
        <v>Escoja una especialidad</v>
      </c>
      <c r="M4975" s="5"/>
      <c r="N4975" s="5"/>
      <c r="O4975" s="5"/>
      <c r="P4975" s="6">
        <f>'Formato Productividad'!$M4975-'Formato Productividad'!$AI4975</f>
        <v>0</v>
      </c>
      <c r="Q4975" s="6" t="str">
        <f>IFERROR(VLOOKUP('Formato Productividad'!$K4975,Tabla4[],3,0),"Escoja una especialidad")</f>
        <v>Escoja una especialidad</v>
      </c>
      <c r="R4975" s="6" t="str">
        <f t="shared" si="308"/>
        <v>No aplica</v>
      </c>
      <c r="S4975" s="5"/>
      <c r="T4975" s="5"/>
      <c r="U4975" s="5"/>
      <c r="V4975" s="6">
        <f t="shared" si="309"/>
        <v>0</v>
      </c>
      <c r="W4975" s="6" t="str">
        <f t="shared" si="310"/>
        <v>No aplica</v>
      </c>
      <c r="X4975" s="35" t="str">
        <f t="shared" si="311"/>
        <v>No aplica</v>
      </c>
      <c r="Y4975" s="37"/>
      <c r="Z4975" s="38"/>
      <c r="AA4975" s="36"/>
      <c r="AB4975" s="38"/>
      <c r="AC4975" s="37"/>
      <c r="AD4975" s="38"/>
      <c r="AE4975" s="37"/>
      <c r="AF4975" s="38"/>
      <c r="AG4975" s="37"/>
      <c r="AH4975" s="38"/>
      <c r="AI4975" s="36"/>
      <c r="AJ4975" s="5"/>
      <c r="AK4975" s="5"/>
      <c r="AL4975" s="6">
        <f>IFERROR('Formato Productividad'!$Y4975+'Formato Productividad'!$AA4975+'Formato Productividad'!$AC4975,0)+'Formato Productividad'!$AE4975</f>
        <v>0</v>
      </c>
      <c r="AM4975" s="6">
        <f>IFERROR((('Formato Productividad'!$T4975+'Formato Productividad'!$V4975+'Formato Productividad'!$U4975)/'Formato Productividad'!$Q4975),0)+'Formato Productividad'!$AL4975</f>
        <v>0</v>
      </c>
      <c r="AN4975" s="7">
        <f>IFERROR(('Formato Productividad'!$AM4975/'Formato Productividad'!$N4975)*('Formato Productividad'!$N4975/'Formato Productividad'!$P4975),0)</f>
        <v>0</v>
      </c>
      <c r="AO4975" s="7">
        <f>IFERROR(('Formato Productividad'!$AG4975/'Formato Productividad'!$O4975)*('Formato Productividad'!$O4975/'Formato Productividad'!$P4975),0)</f>
        <v>0</v>
      </c>
      <c r="AP4975" s="7">
        <f>'Formato Productividad'!$AN4975+'Formato Productividad'!$AO4975</f>
        <v>0</v>
      </c>
      <c r="AQ4975" s="5"/>
      <c r="AR4975" s="7">
        <f>IFERROR('Formato Productividad'!$AM4975/'Formato Productividad'!$N4975,0)</f>
        <v>0</v>
      </c>
      <c r="AS4975" s="7">
        <f>IFERROR('Formato Productividad'!$AG4975/'Formato Productividad'!$O4975,0)</f>
        <v>0</v>
      </c>
      <c r="AT4975" s="71">
        <f>IFERROR('Formato Productividad'!$AI4975/'Formato Productividad'!$M4975,0)</f>
        <v>0</v>
      </c>
      <c r="AU4975" s="74"/>
    </row>
    <row r="4976" spans="1:47" s="33" customFormat="1" ht="25.5" customHeight="1" x14ac:dyDescent="0.25">
      <c r="A4976" s="39">
        <v>4975</v>
      </c>
      <c r="B4976" s="5"/>
      <c r="C4976" s="5"/>
      <c r="D4976" s="5"/>
      <c r="E4976" s="6" t="str">
        <f>IFERROR(VLOOKUP(D4976,'Formato validacion'!$E$2:$F$131,2,0),"Escoja un ESM")</f>
        <v>Escoja un ESM</v>
      </c>
      <c r="F4976" s="31"/>
      <c r="G4976" s="5"/>
      <c r="H4976" s="5"/>
      <c r="I4976" s="5"/>
      <c r="J4976" s="5"/>
      <c r="K4976" s="5"/>
      <c r="L4976" s="6" t="str">
        <f>IFERROR(VLOOKUP(K4976,Tabla4[[ESPECIALIDADES]:[ÁREA DE LA ESPECIALIDAD]],2,0),"Escoja una especialidad")</f>
        <v>Escoja una especialidad</v>
      </c>
      <c r="M4976" s="5"/>
      <c r="N4976" s="5"/>
      <c r="O4976" s="5"/>
      <c r="P4976" s="6">
        <f>'Formato Productividad'!$M4976-'Formato Productividad'!$AI4976</f>
        <v>0</v>
      </c>
      <c r="Q4976" s="6" t="str">
        <f>IFERROR(VLOOKUP('Formato Productividad'!$K4976,Tabla4[],3,0),"Escoja una especialidad")</f>
        <v>Escoja una especialidad</v>
      </c>
      <c r="R4976" s="6" t="str">
        <f t="shared" si="308"/>
        <v>No aplica</v>
      </c>
      <c r="S4976" s="5"/>
      <c r="T4976" s="5"/>
      <c r="U4976" s="5"/>
      <c r="V4976" s="6">
        <f t="shared" si="309"/>
        <v>0</v>
      </c>
      <c r="W4976" s="6" t="str">
        <f t="shared" si="310"/>
        <v>No aplica</v>
      </c>
      <c r="X4976" s="35" t="str">
        <f t="shared" si="311"/>
        <v>No aplica</v>
      </c>
      <c r="Y4976" s="37"/>
      <c r="Z4976" s="38"/>
      <c r="AA4976" s="36"/>
      <c r="AB4976" s="38"/>
      <c r="AC4976" s="37"/>
      <c r="AD4976" s="38"/>
      <c r="AE4976" s="37"/>
      <c r="AF4976" s="38"/>
      <c r="AG4976" s="37"/>
      <c r="AH4976" s="38"/>
      <c r="AI4976" s="36"/>
      <c r="AJ4976" s="5"/>
      <c r="AK4976" s="5"/>
      <c r="AL4976" s="6">
        <f>IFERROR('Formato Productividad'!$Y4976+'Formato Productividad'!$AA4976+'Formato Productividad'!$AC4976,0)+'Formato Productividad'!$AE4976</f>
        <v>0</v>
      </c>
      <c r="AM4976" s="6">
        <f>IFERROR((('Formato Productividad'!$T4976+'Formato Productividad'!$V4976+'Formato Productividad'!$U4976)/'Formato Productividad'!$Q4976),0)+'Formato Productividad'!$AL4976</f>
        <v>0</v>
      </c>
      <c r="AN4976" s="7">
        <f>IFERROR(('Formato Productividad'!$AM4976/'Formato Productividad'!$N4976)*('Formato Productividad'!$N4976/'Formato Productividad'!$P4976),0)</f>
        <v>0</v>
      </c>
      <c r="AO4976" s="7">
        <f>IFERROR(('Formato Productividad'!$AG4976/'Formato Productividad'!$O4976)*('Formato Productividad'!$O4976/'Formato Productividad'!$P4976),0)</f>
        <v>0</v>
      </c>
      <c r="AP4976" s="7">
        <f>'Formato Productividad'!$AN4976+'Formato Productividad'!$AO4976</f>
        <v>0</v>
      </c>
      <c r="AQ4976" s="5"/>
      <c r="AR4976" s="7">
        <f>IFERROR('Formato Productividad'!$AM4976/'Formato Productividad'!$N4976,0)</f>
        <v>0</v>
      </c>
      <c r="AS4976" s="7">
        <f>IFERROR('Formato Productividad'!$AG4976/'Formato Productividad'!$O4976,0)</f>
        <v>0</v>
      </c>
      <c r="AT4976" s="71">
        <f>IFERROR('Formato Productividad'!$AI4976/'Formato Productividad'!$M4976,0)</f>
        <v>0</v>
      </c>
      <c r="AU4976" s="74"/>
    </row>
    <row r="4977" spans="1:47" s="33" customFormat="1" ht="25.5" customHeight="1" x14ac:dyDescent="0.25">
      <c r="A4977" s="39">
        <v>4976</v>
      </c>
      <c r="B4977" s="5"/>
      <c r="C4977" s="5"/>
      <c r="D4977" s="5"/>
      <c r="E4977" s="6" t="str">
        <f>IFERROR(VLOOKUP(D4977,'Formato validacion'!$E$2:$F$131,2,0),"Escoja un ESM")</f>
        <v>Escoja un ESM</v>
      </c>
      <c r="F4977" s="31"/>
      <c r="G4977" s="5"/>
      <c r="H4977" s="5"/>
      <c r="I4977" s="5"/>
      <c r="J4977" s="5"/>
      <c r="K4977" s="5"/>
      <c r="L4977" s="6" t="str">
        <f>IFERROR(VLOOKUP(K4977,Tabla4[[ESPECIALIDADES]:[ÁREA DE LA ESPECIALIDAD]],2,0),"Escoja una especialidad")</f>
        <v>Escoja una especialidad</v>
      </c>
      <c r="M4977" s="5"/>
      <c r="N4977" s="5"/>
      <c r="O4977" s="5"/>
      <c r="P4977" s="6">
        <f>'Formato Productividad'!$M4977-'Formato Productividad'!$AI4977</f>
        <v>0</v>
      </c>
      <c r="Q4977" s="6" t="str">
        <f>IFERROR(VLOOKUP('Formato Productividad'!$K4977,Tabla4[],3,0),"Escoja una especialidad")</f>
        <v>Escoja una especialidad</v>
      </c>
      <c r="R4977" s="6" t="str">
        <f t="shared" si="308"/>
        <v>No aplica</v>
      </c>
      <c r="S4977" s="5"/>
      <c r="T4977" s="5"/>
      <c r="U4977" s="5"/>
      <c r="V4977" s="6">
        <f t="shared" si="309"/>
        <v>0</v>
      </c>
      <c r="W4977" s="6" t="str">
        <f t="shared" si="310"/>
        <v>No aplica</v>
      </c>
      <c r="X4977" s="35" t="str">
        <f t="shared" si="311"/>
        <v>No aplica</v>
      </c>
      <c r="Y4977" s="37"/>
      <c r="Z4977" s="38"/>
      <c r="AA4977" s="36"/>
      <c r="AB4977" s="38"/>
      <c r="AC4977" s="37"/>
      <c r="AD4977" s="38"/>
      <c r="AE4977" s="37"/>
      <c r="AF4977" s="38"/>
      <c r="AG4977" s="37"/>
      <c r="AH4977" s="38"/>
      <c r="AI4977" s="36"/>
      <c r="AJ4977" s="5"/>
      <c r="AK4977" s="5"/>
      <c r="AL4977" s="6">
        <f>IFERROR('Formato Productividad'!$Y4977+'Formato Productividad'!$AA4977+'Formato Productividad'!$AC4977,0)+'Formato Productividad'!$AE4977</f>
        <v>0</v>
      </c>
      <c r="AM4977" s="6">
        <f>IFERROR((('Formato Productividad'!$T4977+'Formato Productividad'!$V4977+'Formato Productividad'!$U4977)/'Formato Productividad'!$Q4977),0)+'Formato Productividad'!$AL4977</f>
        <v>0</v>
      </c>
      <c r="AN4977" s="7">
        <f>IFERROR(('Formato Productividad'!$AM4977/'Formato Productividad'!$N4977)*('Formato Productividad'!$N4977/'Formato Productividad'!$P4977),0)</f>
        <v>0</v>
      </c>
      <c r="AO4977" s="7">
        <f>IFERROR(('Formato Productividad'!$AG4977/'Formato Productividad'!$O4977)*('Formato Productividad'!$O4977/'Formato Productividad'!$P4977),0)</f>
        <v>0</v>
      </c>
      <c r="AP4977" s="7">
        <f>'Formato Productividad'!$AN4977+'Formato Productividad'!$AO4977</f>
        <v>0</v>
      </c>
      <c r="AQ4977" s="5"/>
      <c r="AR4977" s="7">
        <f>IFERROR('Formato Productividad'!$AM4977/'Formato Productividad'!$N4977,0)</f>
        <v>0</v>
      </c>
      <c r="AS4977" s="7">
        <f>IFERROR('Formato Productividad'!$AG4977/'Formato Productividad'!$O4977,0)</f>
        <v>0</v>
      </c>
      <c r="AT4977" s="71">
        <f>IFERROR('Formato Productividad'!$AI4977/'Formato Productividad'!$M4977,0)</f>
        <v>0</v>
      </c>
      <c r="AU4977" s="74"/>
    </row>
    <row r="4978" spans="1:47" s="33" customFormat="1" ht="25.5" customHeight="1" x14ac:dyDescent="0.25">
      <c r="A4978" s="39">
        <v>4977</v>
      </c>
      <c r="B4978" s="5"/>
      <c r="C4978" s="5"/>
      <c r="D4978" s="5"/>
      <c r="E4978" s="6" t="str">
        <f>IFERROR(VLOOKUP(D4978,'Formato validacion'!$E$2:$F$131,2,0),"Escoja un ESM")</f>
        <v>Escoja un ESM</v>
      </c>
      <c r="F4978" s="31"/>
      <c r="G4978" s="5"/>
      <c r="H4978" s="5"/>
      <c r="I4978" s="5"/>
      <c r="J4978" s="5"/>
      <c r="K4978" s="5"/>
      <c r="L4978" s="6" t="str">
        <f>IFERROR(VLOOKUP(K4978,Tabla4[[ESPECIALIDADES]:[ÁREA DE LA ESPECIALIDAD]],2,0),"Escoja una especialidad")</f>
        <v>Escoja una especialidad</v>
      </c>
      <c r="M4978" s="5"/>
      <c r="N4978" s="5"/>
      <c r="O4978" s="5"/>
      <c r="P4978" s="6">
        <f>'Formato Productividad'!$M4978-'Formato Productividad'!$AI4978</f>
        <v>0</v>
      </c>
      <c r="Q4978" s="6" t="str">
        <f>IFERROR(VLOOKUP('Formato Productividad'!$K4978,Tabla4[],3,0),"Escoja una especialidad")</f>
        <v>Escoja una especialidad</v>
      </c>
      <c r="R4978" s="6" t="str">
        <f t="shared" si="308"/>
        <v>No aplica</v>
      </c>
      <c r="S4978" s="5"/>
      <c r="T4978" s="5"/>
      <c r="U4978" s="5"/>
      <c r="V4978" s="6">
        <f t="shared" si="309"/>
        <v>0</v>
      </c>
      <c r="W4978" s="6" t="str">
        <f t="shared" si="310"/>
        <v>No aplica</v>
      </c>
      <c r="X4978" s="35" t="str">
        <f t="shared" si="311"/>
        <v>No aplica</v>
      </c>
      <c r="Y4978" s="37"/>
      <c r="Z4978" s="38"/>
      <c r="AA4978" s="36"/>
      <c r="AB4978" s="38"/>
      <c r="AC4978" s="37"/>
      <c r="AD4978" s="38"/>
      <c r="AE4978" s="37"/>
      <c r="AF4978" s="38"/>
      <c r="AG4978" s="37"/>
      <c r="AH4978" s="38"/>
      <c r="AI4978" s="36"/>
      <c r="AJ4978" s="5"/>
      <c r="AK4978" s="5"/>
      <c r="AL4978" s="6">
        <f>IFERROR('Formato Productividad'!$Y4978+'Formato Productividad'!$AA4978+'Formato Productividad'!$AC4978,0)+'Formato Productividad'!$AE4978</f>
        <v>0</v>
      </c>
      <c r="AM4978" s="6">
        <f>IFERROR((('Formato Productividad'!$T4978+'Formato Productividad'!$V4978+'Formato Productividad'!$U4978)/'Formato Productividad'!$Q4978),0)+'Formato Productividad'!$AL4978</f>
        <v>0</v>
      </c>
      <c r="AN4978" s="7">
        <f>IFERROR(('Formato Productividad'!$AM4978/'Formato Productividad'!$N4978)*('Formato Productividad'!$N4978/'Formato Productividad'!$P4978),0)</f>
        <v>0</v>
      </c>
      <c r="AO4978" s="7">
        <f>IFERROR(('Formato Productividad'!$AG4978/'Formato Productividad'!$O4978)*('Formato Productividad'!$O4978/'Formato Productividad'!$P4978),0)</f>
        <v>0</v>
      </c>
      <c r="AP4978" s="7">
        <f>'Formato Productividad'!$AN4978+'Formato Productividad'!$AO4978</f>
        <v>0</v>
      </c>
      <c r="AQ4978" s="5"/>
      <c r="AR4978" s="7">
        <f>IFERROR('Formato Productividad'!$AM4978/'Formato Productividad'!$N4978,0)</f>
        <v>0</v>
      </c>
      <c r="AS4978" s="7">
        <f>IFERROR('Formato Productividad'!$AG4978/'Formato Productividad'!$O4978,0)</f>
        <v>0</v>
      </c>
      <c r="AT4978" s="71">
        <f>IFERROR('Formato Productividad'!$AI4978/'Formato Productividad'!$M4978,0)</f>
        <v>0</v>
      </c>
      <c r="AU4978" s="74"/>
    </row>
    <row r="4979" spans="1:47" s="33" customFormat="1" ht="25.5" customHeight="1" x14ac:dyDescent="0.25">
      <c r="A4979" s="39">
        <v>4978</v>
      </c>
      <c r="B4979" s="5"/>
      <c r="C4979" s="5"/>
      <c r="D4979" s="5"/>
      <c r="E4979" s="6" t="str">
        <f>IFERROR(VLOOKUP(D4979,'Formato validacion'!$E$2:$F$131,2,0),"Escoja un ESM")</f>
        <v>Escoja un ESM</v>
      </c>
      <c r="F4979" s="31"/>
      <c r="G4979" s="5"/>
      <c r="H4979" s="5"/>
      <c r="I4979" s="5"/>
      <c r="J4979" s="5"/>
      <c r="K4979" s="5"/>
      <c r="L4979" s="6" t="str">
        <f>IFERROR(VLOOKUP(K4979,Tabla4[[ESPECIALIDADES]:[ÁREA DE LA ESPECIALIDAD]],2,0),"Escoja una especialidad")</f>
        <v>Escoja una especialidad</v>
      </c>
      <c r="M4979" s="5"/>
      <c r="N4979" s="5"/>
      <c r="O4979" s="5"/>
      <c r="P4979" s="6">
        <f>'Formato Productividad'!$M4979-'Formato Productividad'!$AI4979</f>
        <v>0</v>
      </c>
      <c r="Q4979" s="6" t="str">
        <f>IFERROR(VLOOKUP('Formato Productividad'!$K4979,Tabla4[],3,0),"Escoja una especialidad")</f>
        <v>Escoja una especialidad</v>
      </c>
      <c r="R4979" s="6" t="str">
        <f t="shared" si="308"/>
        <v>No aplica</v>
      </c>
      <c r="S4979" s="5"/>
      <c r="T4979" s="5"/>
      <c r="U4979" s="5"/>
      <c r="V4979" s="6">
        <f t="shared" si="309"/>
        <v>0</v>
      </c>
      <c r="W4979" s="6" t="str">
        <f t="shared" si="310"/>
        <v>No aplica</v>
      </c>
      <c r="X4979" s="35" t="str">
        <f t="shared" si="311"/>
        <v>No aplica</v>
      </c>
      <c r="Y4979" s="37"/>
      <c r="Z4979" s="38"/>
      <c r="AA4979" s="36"/>
      <c r="AB4979" s="38"/>
      <c r="AC4979" s="37"/>
      <c r="AD4979" s="38"/>
      <c r="AE4979" s="37"/>
      <c r="AF4979" s="38"/>
      <c r="AG4979" s="37"/>
      <c r="AH4979" s="38"/>
      <c r="AI4979" s="36"/>
      <c r="AJ4979" s="5"/>
      <c r="AK4979" s="5"/>
      <c r="AL4979" s="6">
        <f>IFERROR('Formato Productividad'!$Y4979+'Formato Productividad'!$AA4979+'Formato Productividad'!$AC4979,0)+'Formato Productividad'!$AE4979</f>
        <v>0</v>
      </c>
      <c r="AM4979" s="6">
        <f>IFERROR((('Formato Productividad'!$T4979+'Formato Productividad'!$V4979+'Formato Productividad'!$U4979)/'Formato Productividad'!$Q4979),0)+'Formato Productividad'!$AL4979</f>
        <v>0</v>
      </c>
      <c r="AN4979" s="7">
        <f>IFERROR(('Formato Productividad'!$AM4979/'Formato Productividad'!$N4979)*('Formato Productividad'!$N4979/'Formato Productividad'!$P4979),0)</f>
        <v>0</v>
      </c>
      <c r="AO4979" s="7">
        <f>IFERROR(('Formato Productividad'!$AG4979/'Formato Productividad'!$O4979)*('Formato Productividad'!$O4979/'Formato Productividad'!$P4979),0)</f>
        <v>0</v>
      </c>
      <c r="AP4979" s="7">
        <f>'Formato Productividad'!$AN4979+'Formato Productividad'!$AO4979</f>
        <v>0</v>
      </c>
      <c r="AQ4979" s="5"/>
      <c r="AR4979" s="7">
        <f>IFERROR('Formato Productividad'!$AM4979/'Formato Productividad'!$N4979,0)</f>
        <v>0</v>
      </c>
      <c r="AS4979" s="7">
        <f>IFERROR('Formato Productividad'!$AG4979/'Formato Productividad'!$O4979,0)</f>
        <v>0</v>
      </c>
      <c r="AT4979" s="71">
        <f>IFERROR('Formato Productividad'!$AI4979/'Formato Productividad'!$M4979,0)</f>
        <v>0</v>
      </c>
      <c r="AU4979" s="74"/>
    </row>
    <row r="4980" spans="1:47" s="33" customFormat="1" ht="25.5" customHeight="1" x14ac:dyDescent="0.25">
      <c r="A4980" s="39">
        <v>4979</v>
      </c>
      <c r="B4980" s="5"/>
      <c r="C4980" s="5"/>
      <c r="D4980" s="5"/>
      <c r="E4980" s="6" t="str">
        <f>IFERROR(VLOOKUP(D4980,'Formato validacion'!$E$2:$F$131,2,0),"Escoja un ESM")</f>
        <v>Escoja un ESM</v>
      </c>
      <c r="F4980" s="31"/>
      <c r="G4980" s="5"/>
      <c r="H4980" s="5"/>
      <c r="I4980" s="5"/>
      <c r="J4980" s="5"/>
      <c r="K4980" s="5"/>
      <c r="L4980" s="6" t="str">
        <f>IFERROR(VLOOKUP(K4980,Tabla4[[ESPECIALIDADES]:[ÁREA DE LA ESPECIALIDAD]],2,0),"Escoja una especialidad")</f>
        <v>Escoja una especialidad</v>
      </c>
      <c r="M4980" s="5"/>
      <c r="N4980" s="5"/>
      <c r="O4980" s="5"/>
      <c r="P4980" s="6">
        <f>'Formato Productividad'!$M4980-'Formato Productividad'!$AI4980</f>
        <v>0</v>
      </c>
      <c r="Q4980" s="6" t="str">
        <f>IFERROR(VLOOKUP('Formato Productividad'!$K4980,Tabla4[],3,0),"Escoja una especialidad")</f>
        <v>Escoja una especialidad</v>
      </c>
      <c r="R4980" s="6" t="str">
        <f t="shared" si="308"/>
        <v>No aplica</v>
      </c>
      <c r="S4980" s="5"/>
      <c r="T4980" s="5"/>
      <c r="U4980" s="5"/>
      <c r="V4980" s="6">
        <f t="shared" si="309"/>
        <v>0</v>
      </c>
      <c r="W4980" s="6" t="str">
        <f t="shared" si="310"/>
        <v>No aplica</v>
      </c>
      <c r="X4980" s="35" t="str">
        <f t="shared" si="311"/>
        <v>No aplica</v>
      </c>
      <c r="Y4980" s="37"/>
      <c r="Z4980" s="38"/>
      <c r="AA4980" s="36"/>
      <c r="AB4980" s="38"/>
      <c r="AC4980" s="37"/>
      <c r="AD4980" s="38"/>
      <c r="AE4980" s="37"/>
      <c r="AF4980" s="38"/>
      <c r="AG4980" s="37"/>
      <c r="AH4980" s="38"/>
      <c r="AI4980" s="36"/>
      <c r="AJ4980" s="5"/>
      <c r="AK4980" s="5"/>
      <c r="AL4980" s="6">
        <f>IFERROR('Formato Productividad'!$Y4980+'Formato Productividad'!$AA4980+'Formato Productividad'!$AC4980,0)+'Formato Productividad'!$AE4980</f>
        <v>0</v>
      </c>
      <c r="AM4980" s="6">
        <f>IFERROR((('Formato Productividad'!$T4980+'Formato Productividad'!$V4980+'Formato Productividad'!$U4980)/'Formato Productividad'!$Q4980),0)+'Formato Productividad'!$AL4980</f>
        <v>0</v>
      </c>
      <c r="AN4980" s="7">
        <f>IFERROR(('Formato Productividad'!$AM4980/'Formato Productividad'!$N4980)*('Formato Productividad'!$N4980/'Formato Productividad'!$P4980),0)</f>
        <v>0</v>
      </c>
      <c r="AO4980" s="7">
        <f>IFERROR(('Formato Productividad'!$AG4980/'Formato Productividad'!$O4980)*('Formato Productividad'!$O4980/'Formato Productividad'!$P4980),0)</f>
        <v>0</v>
      </c>
      <c r="AP4980" s="7">
        <f>'Formato Productividad'!$AN4980+'Formato Productividad'!$AO4980</f>
        <v>0</v>
      </c>
      <c r="AQ4980" s="5"/>
      <c r="AR4980" s="7">
        <f>IFERROR('Formato Productividad'!$AM4980/'Formato Productividad'!$N4980,0)</f>
        <v>0</v>
      </c>
      <c r="AS4980" s="7">
        <f>IFERROR('Formato Productividad'!$AG4980/'Formato Productividad'!$O4980,0)</f>
        <v>0</v>
      </c>
      <c r="AT4980" s="71">
        <f>IFERROR('Formato Productividad'!$AI4980/'Formato Productividad'!$M4980,0)</f>
        <v>0</v>
      </c>
      <c r="AU4980" s="74"/>
    </row>
    <row r="4981" spans="1:47" s="33" customFormat="1" ht="25.5" customHeight="1" x14ac:dyDescent="0.25">
      <c r="A4981" s="39">
        <v>4980</v>
      </c>
      <c r="B4981" s="5"/>
      <c r="C4981" s="5"/>
      <c r="D4981" s="5"/>
      <c r="E4981" s="6" t="str">
        <f>IFERROR(VLOOKUP(D4981,'Formato validacion'!$E$2:$F$131,2,0),"Escoja un ESM")</f>
        <v>Escoja un ESM</v>
      </c>
      <c r="F4981" s="31"/>
      <c r="G4981" s="5"/>
      <c r="H4981" s="5"/>
      <c r="I4981" s="5"/>
      <c r="J4981" s="5"/>
      <c r="K4981" s="5"/>
      <c r="L4981" s="6" t="str">
        <f>IFERROR(VLOOKUP(K4981,Tabla4[[ESPECIALIDADES]:[ÁREA DE LA ESPECIALIDAD]],2,0),"Escoja una especialidad")</f>
        <v>Escoja una especialidad</v>
      </c>
      <c r="M4981" s="5"/>
      <c r="N4981" s="5"/>
      <c r="O4981" s="5"/>
      <c r="P4981" s="6">
        <f>'Formato Productividad'!$M4981-'Formato Productividad'!$AI4981</f>
        <v>0</v>
      </c>
      <c r="Q4981" s="6" t="str">
        <f>IFERROR(VLOOKUP('Formato Productividad'!$K4981,Tabla4[],3,0),"Escoja una especialidad")</f>
        <v>Escoja una especialidad</v>
      </c>
      <c r="R4981" s="6" t="str">
        <f t="shared" si="308"/>
        <v>No aplica</v>
      </c>
      <c r="S4981" s="5"/>
      <c r="T4981" s="5"/>
      <c r="U4981" s="5"/>
      <c r="V4981" s="6">
        <f t="shared" si="309"/>
        <v>0</v>
      </c>
      <c r="W4981" s="6" t="str">
        <f t="shared" si="310"/>
        <v>No aplica</v>
      </c>
      <c r="X4981" s="35" t="str">
        <f t="shared" si="311"/>
        <v>No aplica</v>
      </c>
      <c r="Y4981" s="37"/>
      <c r="Z4981" s="38"/>
      <c r="AA4981" s="36"/>
      <c r="AB4981" s="38"/>
      <c r="AC4981" s="37"/>
      <c r="AD4981" s="38"/>
      <c r="AE4981" s="37"/>
      <c r="AF4981" s="38"/>
      <c r="AG4981" s="37"/>
      <c r="AH4981" s="38"/>
      <c r="AI4981" s="36"/>
      <c r="AJ4981" s="5"/>
      <c r="AK4981" s="5"/>
      <c r="AL4981" s="6">
        <f>IFERROR('Formato Productividad'!$Y4981+'Formato Productividad'!$AA4981+'Formato Productividad'!$AC4981,0)+'Formato Productividad'!$AE4981</f>
        <v>0</v>
      </c>
      <c r="AM4981" s="6">
        <f>IFERROR((('Formato Productividad'!$T4981+'Formato Productividad'!$V4981+'Formato Productividad'!$U4981)/'Formato Productividad'!$Q4981),0)+'Formato Productividad'!$AL4981</f>
        <v>0</v>
      </c>
      <c r="AN4981" s="7">
        <f>IFERROR(('Formato Productividad'!$AM4981/'Formato Productividad'!$N4981)*('Formato Productividad'!$N4981/'Formato Productividad'!$P4981),0)</f>
        <v>0</v>
      </c>
      <c r="AO4981" s="7">
        <f>IFERROR(('Formato Productividad'!$AG4981/'Formato Productividad'!$O4981)*('Formato Productividad'!$O4981/'Formato Productividad'!$P4981),0)</f>
        <v>0</v>
      </c>
      <c r="AP4981" s="7">
        <f>'Formato Productividad'!$AN4981+'Formato Productividad'!$AO4981</f>
        <v>0</v>
      </c>
      <c r="AQ4981" s="5"/>
      <c r="AR4981" s="7">
        <f>IFERROR('Formato Productividad'!$AM4981/'Formato Productividad'!$N4981,0)</f>
        <v>0</v>
      </c>
      <c r="AS4981" s="7">
        <f>IFERROR('Formato Productividad'!$AG4981/'Formato Productividad'!$O4981,0)</f>
        <v>0</v>
      </c>
      <c r="AT4981" s="71">
        <f>IFERROR('Formato Productividad'!$AI4981/'Formato Productividad'!$M4981,0)</f>
        <v>0</v>
      </c>
      <c r="AU4981" s="74"/>
    </row>
    <row r="4982" spans="1:47" s="33" customFormat="1" ht="25.5" customHeight="1" x14ac:dyDescent="0.25">
      <c r="A4982" s="39">
        <v>4981</v>
      </c>
      <c r="B4982" s="5"/>
      <c r="C4982" s="5"/>
      <c r="D4982" s="5"/>
      <c r="E4982" s="6" t="str">
        <f>IFERROR(VLOOKUP(D4982,'Formato validacion'!$E$2:$F$131,2,0),"Escoja un ESM")</f>
        <v>Escoja un ESM</v>
      </c>
      <c r="F4982" s="31"/>
      <c r="G4982" s="5"/>
      <c r="H4982" s="5"/>
      <c r="I4982" s="5"/>
      <c r="J4982" s="5"/>
      <c r="K4982" s="5"/>
      <c r="L4982" s="6" t="str">
        <f>IFERROR(VLOOKUP(K4982,Tabla4[[ESPECIALIDADES]:[ÁREA DE LA ESPECIALIDAD]],2,0),"Escoja una especialidad")</f>
        <v>Escoja una especialidad</v>
      </c>
      <c r="M4982" s="5"/>
      <c r="N4982" s="5"/>
      <c r="O4982" s="5"/>
      <c r="P4982" s="6">
        <f>'Formato Productividad'!$M4982-'Formato Productividad'!$AI4982</f>
        <v>0</v>
      </c>
      <c r="Q4982" s="6" t="str">
        <f>IFERROR(VLOOKUP('Formato Productividad'!$K4982,Tabla4[],3,0),"Escoja una especialidad")</f>
        <v>Escoja una especialidad</v>
      </c>
      <c r="R4982" s="6" t="str">
        <f t="shared" si="308"/>
        <v>No aplica</v>
      </c>
      <c r="S4982" s="5"/>
      <c r="T4982" s="5"/>
      <c r="U4982" s="5"/>
      <c r="V4982" s="6">
        <f t="shared" si="309"/>
        <v>0</v>
      </c>
      <c r="W4982" s="6" t="str">
        <f t="shared" si="310"/>
        <v>No aplica</v>
      </c>
      <c r="X4982" s="35" t="str">
        <f t="shared" si="311"/>
        <v>No aplica</v>
      </c>
      <c r="Y4982" s="37"/>
      <c r="Z4982" s="38"/>
      <c r="AA4982" s="36"/>
      <c r="AB4982" s="38"/>
      <c r="AC4982" s="37"/>
      <c r="AD4982" s="38"/>
      <c r="AE4982" s="37"/>
      <c r="AF4982" s="38"/>
      <c r="AG4982" s="37"/>
      <c r="AH4982" s="38"/>
      <c r="AI4982" s="36"/>
      <c r="AJ4982" s="5"/>
      <c r="AK4982" s="5"/>
      <c r="AL4982" s="6">
        <f>IFERROR('Formato Productividad'!$Y4982+'Formato Productividad'!$AA4982+'Formato Productividad'!$AC4982,0)+'Formato Productividad'!$AE4982</f>
        <v>0</v>
      </c>
      <c r="AM4982" s="6">
        <f>IFERROR((('Formato Productividad'!$T4982+'Formato Productividad'!$V4982+'Formato Productividad'!$U4982)/'Formato Productividad'!$Q4982),0)+'Formato Productividad'!$AL4982</f>
        <v>0</v>
      </c>
      <c r="AN4982" s="7">
        <f>IFERROR(('Formato Productividad'!$AM4982/'Formato Productividad'!$N4982)*('Formato Productividad'!$N4982/'Formato Productividad'!$P4982),0)</f>
        <v>0</v>
      </c>
      <c r="AO4982" s="7">
        <f>IFERROR(('Formato Productividad'!$AG4982/'Formato Productividad'!$O4982)*('Formato Productividad'!$O4982/'Formato Productividad'!$P4982),0)</f>
        <v>0</v>
      </c>
      <c r="AP4982" s="7">
        <f>'Formato Productividad'!$AN4982+'Formato Productividad'!$AO4982</f>
        <v>0</v>
      </c>
      <c r="AQ4982" s="5"/>
      <c r="AR4982" s="7">
        <f>IFERROR('Formato Productividad'!$AM4982/'Formato Productividad'!$N4982,0)</f>
        <v>0</v>
      </c>
      <c r="AS4982" s="7">
        <f>IFERROR('Formato Productividad'!$AG4982/'Formato Productividad'!$O4982,0)</f>
        <v>0</v>
      </c>
      <c r="AT4982" s="71">
        <f>IFERROR('Formato Productividad'!$AI4982/'Formato Productividad'!$M4982,0)</f>
        <v>0</v>
      </c>
      <c r="AU4982" s="74"/>
    </row>
    <row r="4983" spans="1:47" s="33" customFormat="1" ht="25.5" customHeight="1" x14ac:dyDescent="0.25">
      <c r="A4983" s="39">
        <v>4982</v>
      </c>
      <c r="B4983" s="5"/>
      <c r="C4983" s="5"/>
      <c r="D4983" s="5"/>
      <c r="E4983" s="6" t="str">
        <f>IFERROR(VLOOKUP(D4983,'Formato validacion'!$E$2:$F$131,2,0),"Escoja un ESM")</f>
        <v>Escoja un ESM</v>
      </c>
      <c r="F4983" s="31"/>
      <c r="G4983" s="5"/>
      <c r="H4983" s="5"/>
      <c r="I4983" s="5"/>
      <c r="J4983" s="5"/>
      <c r="K4983" s="5"/>
      <c r="L4983" s="6" t="str">
        <f>IFERROR(VLOOKUP(K4983,Tabla4[[ESPECIALIDADES]:[ÁREA DE LA ESPECIALIDAD]],2,0),"Escoja una especialidad")</f>
        <v>Escoja una especialidad</v>
      </c>
      <c r="M4983" s="5"/>
      <c r="N4983" s="5"/>
      <c r="O4983" s="5"/>
      <c r="P4983" s="6">
        <f>'Formato Productividad'!$M4983-'Formato Productividad'!$AI4983</f>
        <v>0</v>
      </c>
      <c r="Q4983" s="6" t="str">
        <f>IFERROR(VLOOKUP('Formato Productividad'!$K4983,Tabla4[],3,0),"Escoja una especialidad")</f>
        <v>Escoja una especialidad</v>
      </c>
      <c r="R4983" s="6" t="str">
        <f t="shared" si="308"/>
        <v>No aplica</v>
      </c>
      <c r="S4983" s="5"/>
      <c r="T4983" s="5"/>
      <c r="U4983" s="5"/>
      <c r="V4983" s="6">
        <f t="shared" si="309"/>
        <v>0</v>
      </c>
      <c r="W4983" s="6" t="str">
        <f t="shared" si="310"/>
        <v>No aplica</v>
      </c>
      <c r="X4983" s="35" t="str">
        <f t="shared" si="311"/>
        <v>No aplica</v>
      </c>
      <c r="Y4983" s="37"/>
      <c r="Z4983" s="38"/>
      <c r="AA4983" s="36"/>
      <c r="AB4983" s="38"/>
      <c r="AC4983" s="37"/>
      <c r="AD4983" s="38"/>
      <c r="AE4983" s="37"/>
      <c r="AF4983" s="38"/>
      <c r="AG4983" s="37"/>
      <c r="AH4983" s="38"/>
      <c r="AI4983" s="36"/>
      <c r="AJ4983" s="5"/>
      <c r="AK4983" s="5"/>
      <c r="AL4983" s="6">
        <f>IFERROR('Formato Productividad'!$Y4983+'Formato Productividad'!$AA4983+'Formato Productividad'!$AC4983,0)+'Formato Productividad'!$AE4983</f>
        <v>0</v>
      </c>
      <c r="AM4983" s="6">
        <f>IFERROR((('Formato Productividad'!$T4983+'Formato Productividad'!$V4983+'Formato Productividad'!$U4983)/'Formato Productividad'!$Q4983),0)+'Formato Productividad'!$AL4983</f>
        <v>0</v>
      </c>
      <c r="AN4983" s="7">
        <f>IFERROR(('Formato Productividad'!$AM4983/'Formato Productividad'!$N4983)*('Formato Productividad'!$N4983/'Formato Productividad'!$P4983),0)</f>
        <v>0</v>
      </c>
      <c r="AO4983" s="7">
        <f>IFERROR(('Formato Productividad'!$AG4983/'Formato Productividad'!$O4983)*('Formato Productividad'!$O4983/'Formato Productividad'!$P4983),0)</f>
        <v>0</v>
      </c>
      <c r="AP4983" s="7">
        <f>'Formato Productividad'!$AN4983+'Formato Productividad'!$AO4983</f>
        <v>0</v>
      </c>
      <c r="AQ4983" s="5"/>
      <c r="AR4983" s="7">
        <f>IFERROR('Formato Productividad'!$AM4983/'Formato Productividad'!$N4983,0)</f>
        <v>0</v>
      </c>
      <c r="AS4983" s="7">
        <f>IFERROR('Formato Productividad'!$AG4983/'Formato Productividad'!$O4983,0)</f>
        <v>0</v>
      </c>
      <c r="AT4983" s="71">
        <f>IFERROR('Formato Productividad'!$AI4983/'Formato Productividad'!$M4983,0)</f>
        <v>0</v>
      </c>
      <c r="AU4983" s="74"/>
    </row>
    <row r="4984" spans="1:47" s="33" customFormat="1" ht="25.5" customHeight="1" x14ac:dyDescent="0.25">
      <c r="A4984" s="39">
        <v>4983</v>
      </c>
      <c r="B4984" s="5"/>
      <c r="C4984" s="5"/>
      <c r="D4984" s="5"/>
      <c r="E4984" s="6" t="str">
        <f>IFERROR(VLOOKUP(D4984,'Formato validacion'!$E$2:$F$131,2,0),"Escoja un ESM")</f>
        <v>Escoja un ESM</v>
      </c>
      <c r="F4984" s="31"/>
      <c r="G4984" s="5"/>
      <c r="H4984" s="5"/>
      <c r="I4984" s="5"/>
      <c r="J4984" s="5"/>
      <c r="K4984" s="5"/>
      <c r="L4984" s="6" t="str">
        <f>IFERROR(VLOOKUP(K4984,Tabla4[[ESPECIALIDADES]:[ÁREA DE LA ESPECIALIDAD]],2,0),"Escoja una especialidad")</f>
        <v>Escoja una especialidad</v>
      </c>
      <c r="M4984" s="5"/>
      <c r="N4984" s="5"/>
      <c r="O4984" s="5"/>
      <c r="P4984" s="6">
        <f>'Formato Productividad'!$M4984-'Formato Productividad'!$AI4984</f>
        <v>0</v>
      </c>
      <c r="Q4984" s="6" t="str">
        <f>IFERROR(VLOOKUP('Formato Productividad'!$K4984,Tabla4[],3,0),"Escoja una especialidad")</f>
        <v>Escoja una especialidad</v>
      </c>
      <c r="R4984" s="6" t="str">
        <f t="shared" si="308"/>
        <v>No aplica</v>
      </c>
      <c r="S4984" s="5"/>
      <c r="T4984" s="5"/>
      <c r="U4984" s="5"/>
      <c r="V4984" s="6">
        <f t="shared" si="309"/>
        <v>0</v>
      </c>
      <c r="W4984" s="6" t="str">
        <f t="shared" si="310"/>
        <v>No aplica</v>
      </c>
      <c r="X4984" s="35" t="str">
        <f t="shared" si="311"/>
        <v>No aplica</v>
      </c>
      <c r="Y4984" s="37"/>
      <c r="Z4984" s="38"/>
      <c r="AA4984" s="36"/>
      <c r="AB4984" s="38"/>
      <c r="AC4984" s="37"/>
      <c r="AD4984" s="38"/>
      <c r="AE4984" s="37"/>
      <c r="AF4984" s="38"/>
      <c r="AG4984" s="37"/>
      <c r="AH4984" s="38"/>
      <c r="AI4984" s="36"/>
      <c r="AJ4984" s="5"/>
      <c r="AK4984" s="5"/>
      <c r="AL4984" s="6">
        <f>IFERROR('Formato Productividad'!$Y4984+'Formato Productividad'!$AA4984+'Formato Productividad'!$AC4984,0)+'Formato Productividad'!$AE4984</f>
        <v>0</v>
      </c>
      <c r="AM4984" s="6">
        <f>IFERROR((('Formato Productividad'!$T4984+'Formato Productividad'!$V4984+'Formato Productividad'!$U4984)/'Formato Productividad'!$Q4984),0)+'Formato Productividad'!$AL4984</f>
        <v>0</v>
      </c>
      <c r="AN4984" s="7">
        <f>IFERROR(('Formato Productividad'!$AM4984/'Formato Productividad'!$N4984)*('Formato Productividad'!$N4984/'Formato Productividad'!$P4984),0)</f>
        <v>0</v>
      </c>
      <c r="AO4984" s="7">
        <f>IFERROR(('Formato Productividad'!$AG4984/'Formato Productividad'!$O4984)*('Formato Productividad'!$O4984/'Formato Productividad'!$P4984),0)</f>
        <v>0</v>
      </c>
      <c r="AP4984" s="7">
        <f>'Formato Productividad'!$AN4984+'Formato Productividad'!$AO4984</f>
        <v>0</v>
      </c>
      <c r="AQ4984" s="5"/>
      <c r="AR4984" s="7">
        <f>IFERROR('Formato Productividad'!$AM4984/'Formato Productividad'!$N4984,0)</f>
        <v>0</v>
      </c>
      <c r="AS4984" s="7">
        <f>IFERROR('Formato Productividad'!$AG4984/'Formato Productividad'!$O4984,0)</f>
        <v>0</v>
      </c>
      <c r="AT4984" s="71">
        <f>IFERROR('Formato Productividad'!$AI4984/'Formato Productividad'!$M4984,0)</f>
        <v>0</v>
      </c>
      <c r="AU4984" s="74"/>
    </row>
    <row r="4985" spans="1:47" s="33" customFormat="1" ht="25.5" customHeight="1" x14ac:dyDescent="0.25">
      <c r="A4985" s="39">
        <v>4984</v>
      </c>
      <c r="B4985" s="5"/>
      <c r="C4985" s="5"/>
      <c r="D4985" s="5"/>
      <c r="E4985" s="6" t="str">
        <f>IFERROR(VLOOKUP(D4985,'Formato validacion'!$E$2:$F$131,2,0),"Escoja un ESM")</f>
        <v>Escoja un ESM</v>
      </c>
      <c r="F4985" s="31"/>
      <c r="G4985" s="5"/>
      <c r="H4985" s="5"/>
      <c r="I4985" s="5"/>
      <c r="J4985" s="5"/>
      <c r="K4985" s="5"/>
      <c r="L4985" s="6" t="str">
        <f>IFERROR(VLOOKUP(K4985,Tabla4[[ESPECIALIDADES]:[ÁREA DE LA ESPECIALIDAD]],2,0),"Escoja una especialidad")</f>
        <v>Escoja una especialidad</v>
      </c>
      <c r="M4985" s="5"/>
      <c r="N4985" s="5"/>
      <c r="O4985" s="5"/>
      <c r="P4985" s="6">
        <f>'Formato Productividad'!$M4985-'Formato Productividad'!$AI4985</f>
        <v>0</v>
      </c>
      <c r="Q4985" s="6" t="str">
        <f>IFERROR(VLOOKUP('Formato Productividad'!$K4985,Tabla4[],3,0),"Escoja una especialidad")</f>
        <v>Escoja una especialidad</v>
      </c>
      <c r="R4985" s="6" t="str">
        <f t="shared" si="308"/>
        <v>No aplica</v>
      </c>
      <c r="S4985" s="5"/>
      <c r="T4985" s="5"/>
      <c r="U4985" s="5"/>
      <c r="V4985" s="6">
        <f t="shared" si="309"/>
        <v>0</v>
      </c>
      <c r="W4985" s="6" t="str">
        <f t="shared" si="310"/>
        <v>No aplica</v>
      </c>
      <c r="X4985" s="35" t="str">
        <f t="shared" si="311"/>
        <v>No aplica</v>
      </c>
      <c r="Y4985" s="37"/>
      <c r="Z4985" s="38"/>
      <c r="AA4985" s="36"/>
      <c r="AB4985" s="38"/>
      <c r="AC4985" s="37"/>
      <c r="AD4985" s="38"/>
      <c r="AE4985" s="37"/>
      <c r="AF4985" s="38"/>
      <c r="AG4985" s="37"/>
      <c r="AH4985" s="38"/>
      <c r="AI4985" s="36"/>
      <c r="AJ4985" s="5"/>
      <c r="AK4985" s="5"/>
      <c r="AL4985" s="6">
        <f>IFERROR('Formato Productividad'!$Y4985+'Formato Productividad'!$AA4985+'Formato Productividad'!$AC4985,0)+'Formato Productividad'!$AE4985</f>
        <v>0</v>
      </c>
      <c r="AM4985" s="6">
        <f>IFERROR((('Formato Productividad'!$T4985+'Formato Productividad'!$V4985+'Formato Productividad'!$U4985)/'Formato Productividad'!$Q4985),0)+'Formato Productividad'!$AL4985</f>
        <v>0</v>
      </c>
      <c r="AN4985" s="7">
        <f>IFERROR(('Formato Productividad'!$AM4985/'Formato Productividad'!$N4985)*('Formato Productividad'!$N4985/'Formato Productividad'!$P4985),0)</f>
        <v>0</v>
      </c>
      <c r="AO4985" s="7">
        <f>IFERROR(('Formato Productividad'!$AG4985/'Formato Productividad'!$O4985)*('Formato Productividad'!$O4985/'Formato Productividad'!$P4985),0)</f>
        <v>0</v>
      </c>
      <c r="AP4985" s="7">
        <f>'Formato Productividad'!$AN4985+'Formato Productividad'!$AO4985</f>
        <v>0</v>
      </c>
      <c r="AQ4985" s="5"/>
      <c r="AR4985" s="7">
        <f>IFERROR('Formato Productividad'!$AM4985/'Formato Productividad'!$N4985,0)</f>
        <v>0</v>
      </c>
      <c r="AS4985" s="7">
        <f>IFERROR('Formato Productividad'!$AG4985/'Formato Productividad'!$O4985,0)</f>
        <v>0</v>
      </c>
      <c r="AT4985" s="71">
        <f>IFERROR('Formato Productividad'!$AI4985/'Formato Productividad'!$M4985,0)</f>
        <v>0</v>
      </c>
      <c r="AU4985" s="74"/>
    </row>
    <row r="4986" spans="1:47" s="33" customFormat="1" ht="25.5" customHeight="1" x14ac:dyDescent="0.25">
      <c r="A4986" s="39">
        <v>4985</v>
      </c>
      <c r="B4986" s="5"/>
      <c r="C4986" s="5"/>
      <c r="D4986" s="5"/>
      <c r="E4986" s="6" t="str">
        <f>IFERROR(VLOOKUP(D4986,'Formato validacion'!$E$2:$F$131,2,0),"Escoja un ESM")</f>
        <v>Escoja un ESM</v>
      </c>
      <c r="F4986" s="31"/>
      <c r="G4986" s="5"/>
      <c r="H4986" s="5"/>
      <c r="I4986" s="5"/>
      <c r="J4986" s="5"/>
      <c r="K4986" s="5"/>
      <c r="L4986" s="6" t="str">
        <f>IFERROR(VLOOKUP(K4986,Tabla4[[ESPECIALIDADES]:[ÁREA DE LA ESPECIALIDAD]],2,0),"Escoja una especialidad")</f>
        <v>Escoja una especialidad</v>
      </c>
      <c r="M4986" s="5"/>
      <c r="N4986" s="5"/>
      <c r="O4986" s="5"/>
      <c r="P4986" s="6">
        <f>'Formato Productividad'!$M4986-'Formato Productividad'!$AI4986</f>
        <v>0</v>
      </c>
      <c r="Q4986" s="6" t="str">
        <f>IFERROR(VLOOKUP('Formato Productividad'!$K4986,Tabla4[],3,0),"Escoja una especialidad")</f>
        <v>Escoja una especialidad</v>
      </c>
      <c r="R4986" s="6" t="str">
        <f t="shared" si="308"/>
        <v>No aplica</v>
      </c>
      <c r="S4986" s="5"/>
      <c r="T4986" s="5"/>
      <c r="U4986" s="5"/>
      <c r="V4986" s="6">
        <f t="shared" si="309"/>
        <v>0</v>
      </c>
      <c r="W4986" s="6" t="str">
        <f t="shared" si="310"/>
        <v>No aplica</v>
      </c>
      <c r="X4986" s="35" t="str">
        <f t="shared" si="311"/>
        <v>No aplica</v>
      </c>
      <c r="Y4986" s="37"/>
      <c r="Z4986" s="38"/>
      <c r="AA4986" s="36"/>
      <c r="AB4986" s="38"/>
      <c r="AC4986" s="37"/>
      <c r="AD4986" s="38"/>
      <c r="AE4986" s="37"/>
      <c r="AF4986" s="38"/>
      <c r="AG4986" s="37"/>
      <c r="AH4986" s="38"/>
      <c r="AI4986" s="36"/>
      <c r="AJ4986" s="5"/>
      <c r="AK4986" s="5"/>
      <c r="AL4986" s="6">
        <f>IFERROR('Formato Productividad'!$Y4986+'Formato Productividad'!$AA4986+'Formato Productividad'!$AC4986,0)+'Formato Productividad'!$AE4986</f>
        <v>0</v>
      </c>
      <c r="AM4986" s="6">
        <f>IFERROR((('Formato Productividad'!$T4986+'Formato Productividad'!$V4986+'Formato Productividad'!$U4986)/'Formato Productividad'!$Q4986),0)+'Formato Productividad'!$AL4986</f>
        <v>0</v>
      </c>
      <c r="AN4986" s="7">
        <f>IFERROR(('Formato Productividad'!$AM4986/'Formato Productividad'!$N4986)*('Formato Productividad'!$N4986/'Formato Productividad'!$P4986),0)</f>
        <v>0</v>
      </c>
      <c r="AO4986" s="7">
        <f>IFERROR(('Formato Productividad'!$AG4986/'Formato Productividad'!$O4986)*('Formato Productividad'!$O4986/'Formato Productividad'!$P4986),0)</f>
        <v>0</v>
      </c>
      <c r="AP4986" s="7">
        <f>'Formato Productividad'!$AN4986+'Formato Productividad'!$AO4986</f>
        <v>0</v>
      </c>
      <c r="AQ4986" s="5"/>
      <c r="AR4986" s="7">
        <f>IFERROR('Formato Productividad'!$AM4986/'Formato Productividad'!$N4986,0)</f>
        <v>0</v>
      </c>
      <c r="AS4986" s="7">
        <f>IFERROR('Formato Productividad'!$AG4986/'Formato Productividad'!$O4986,0)</f>
        <v>0</v>
      </c>
      <c r="AT4986" s="71">
        <f>IFERROR('Formato Productividad'!$AI4986/'Formato Productividad'!$M4986,0)</f>
        <v>0</v>
      </c>
      <c r="AU4986" s="74"/>
    </row>
    <row r="4987" spans="1:47" s="33" customFormat="1" ht="25.5" customHeight="1" x14ac:dyDescent="0.25">
      <c r="A4987" s="39">
        <v>4986</v>
      </c>
      <c r="B4987" s="5"/>
      <c r="C4987" s="5"/>
      <c r="D4987" s="5"/>
      <c r="E4987" s="6" t="str">
        <f>IFERROR(VLOOKUP(D4987,'Formato validacion'!$E$2:$F$131,2,0),"Escoja un ESM")</f>
        <v>Escoja un ESM</v>
      </c>
      <c r="F4987" s="31"/>
      <c r="G4987" s="5"/>
      <c r="H4987" s="5"/>
      <c r="I4987" s="5"/>
      <c r="J4987" s="5"/>
      <c r="K4987" s="5"/>
      <c r="L4987" s="6" t="str">
        <f>IFERROR(VLOOKUP(K4987,Tabla4[[ESPECIALIDADES]:[ÁREA DE LA ESPECIALIDAD]],2,0),"Escoja una especialidad")</f>
        <v>Escoja una especialidad</v>
      </c>
      <c r="M4987" s="5"/>
      <c r="N4987" s="5"/>
      <c r="O4987" s="5"/>
      <c r="P4987" s="6">
        <f>'Formato Productividad'!$M4987-'Formato Productividad'!$AI4987</f>
        <v>0</v>
      </c>
      <c r="Q4987" s="6" t="str">
        <f>IFERROR(VLOOKUP('Formato Productividad'!$K4987,Tabla4[],3,0),"Escoja una especialidad")</f>
        <v>Escoja una especialidad</v>
      </c>
      <c r="R4987" s="6" t="str">
        <f t="shared" si="308"/>
        <v>No aplica</v>
      </c>
      <c r="S4987" s="5"/>
      <c r="T4987" s="5"/>
      <c r="U4987" s="5"/>
      <c r="V4987" s="6">
        <f t="shared" si="309"/>
        <v>0</v>
      </c>
      <c r="W4987" s="6" t="str">
        <f t="shared" si="310"/>
        <v>No aplica</v>
      </c>
      <c r="X4987" s="35" t="str">
        <f t="shared" si="311"/>
        <v>No aplica</v>
      </c>
      <c r="Y4987" s="37"/>
      <c r="Z4987" s="38"/>
      <c r="AA4987" s="36"/>
      <c r="AB4987" s="38"/>
      <c r="AC4987" s="37"/>
      <c r="AD4987" s="38"/>
      <c r="AE4987" s="37"/>
      <c r="AF4987" s="38"/>
      <c r="AG4987" s="37"/>
      <c r="AH4987" s="38"/>
      <c r="AI4987" s="36"/>
      <c r="AJ4987" s="5"/>
      <c r="AK4987" s="5"/>
      <c r="AL4987" s="6">
        <f>IFERROR('Formato Productividad'!$Y4987+'Formato Productividad'!$AA4987+'Formato Productividad'!$AC4987,0)+'Formato Productividad'!$AE4987</f>
        <v>0</v>
      </c>
      <c r="AM4987" s="6">
        <f>IFERROR((('Formato Productividad'!$T4987+'Formato Productividad'!$V4987+'Formato Productividad'!$U4987)/'Formato Productividad'!$Q4987),0)+'Formato Productividad'!$AL4987</f>
        <v>0</v>
      </c>
      <c r="AN4987" s="7">
        <f>IFERROR(('Formato Productividad'!$AM4987/'Formato Productividad'!$N4987)*('Formato Productividad'!$N4987/'Formato Productividad'!$P4987),0)</f>
        <v>0</v>
      </c>
      <c r="AO4987" s="7">
        <f>IFERROR(('Formato Productividad'!$AG4987/'Formato Productividad'!$O4987)*('Formato Productividad'!$O4987/'Formato Productividad'!$P4987),0)</f>
        <v>0</v>
      </c>
      <c r="AP4987" s="7">
        <f>'Formato Productividad'!$AN4987+'Formato Productividad'!$AO4987</f>
        <v>0</v>
      </c>
      <c r="AQ4987" s="5"/>
      <c r="AR4987" s="7">
        <f>IFERROR('Formato Productividad'!$AM4987/'Formato Productividad'!$N4987,0)</f>
        <v>0</v>
      </c>
      <c r="AS4987" s="7">
        <f>IFERROR('Formato Productividad'!$AG4987/'Formato Productividad'!$O4987,0)</f>
        <v>0</v>
      </c>
      <c r="AT4987" s="71">
        <f>IFERROR('Formato Productividad'!$AI4987/'Formato Productividad'!$M4987,0)</f>
        <v>0</v>
      </c>
      <c r="AU4987" s="74"/>
    </row>
    <row r="4988" spans="1:47" s="33" customFormat="1" ht="25.5" customHeight="1" x14ac:dyDescent="0.25">
      <c r="A4988" s="39">
        <v>4987</v>
      </c>
      <c r="B4988" s="5"/>
      <c r="C4988" s="5"/>
      <c r="D4988" s="5"/>
      <c r="E4988" s="6" t="str">
        <f>IFERROR(VLOOKUP(D4988,'Formato validacion'!$E$2:$F$131,2,0),"Escoja un ESM")</f>
        <v>Escoja un ESM</v>
      </c>
      <c r="F4988" s="31"/>
      <c r="G4988" s="5"/>
      <c r="H4988" s="5"/>
      <c r="I4988" s="5"/>
      <c r="J4988" s="5"/>
      <c r="K4988" s="5"/>
      <c r="L4988" s="6" t="str">
        <f>IFERROR(VLOOKUP(K4988,Tabla4[[ESPECIALIDADES]:[ÁREA DE LA ESPECIALIDAD]],2,0),"Escoja una especialidad")</f>
        <v>Escoja una especialidad</v>
      </c>
      <c r="M4988" s="5"/>
      <c r="N4988" s="5"/>
      <c r="O4988" s="5"/>
      <c r="P4988" s="6">
        <f>'Formato Productividad'!$M4988-'Formato Productividad'!$AI4988</f>
        <v>0</v>
      </c>
      <c r="Q4988" s="6" t="str">
        <f>IFERROR(VLOOKUP('Formato Productividad'!$K4988,Tabla4[],3,0),"Escoja una especialidad")</f>
        <v>Escoja una especialidad</v>
      </c>
      <c r="R4988" s="6" t="str">
        <f t="shared" si="308"/>
        <v>No aplica</v>
      </c>
      <c r="S4988" s="5"/>
      <c r="T4988" s="5"/>
      <c r="U4988" s="5"/>
      <c r="V4988" s="6">
        <f t="shared" si="309"/>
        <v>0</v>
      </c>
      <c r="W4988" s="6" t="str">
        <f t="shared" si="310"/>
        <v>No aplica</v>
      </c>
      <c r="X4988" s="35" t="str">
        <f t="shared" si="311"/>
        <v>No aplica</v>
      </c>
      <c r="Y4988" s="37"/>
      <c r="Z4988" s="38"/>
      <c r="AA4988" s="36"/>
      <c r="AB4988" s="38"/>
      <c r="AC4988" s="37"/>
      <c r="AD4988" s="38"/>
      <c r="AE4988" s="37"/>
      <c r="AF4988" s="38"/>
      <c r="AG4988" s="37"/>
      <c r="AH4988" s="38"/>
      <c r="AI4988" s="36"/>
      <c r="AJ4988" s="5"/>
      <c r="AK4988" s="5"/>
      <c r="AL4988" s="6">
        <f>IFERROR('Formato Productividad'!$Y4988+'Formato Productividad'!$AA4988+'Formato Productividad'!$AC4988,0)+'Formato Productividad'!$AE4988</f>
        <v>0</v>
      </c>
      <c r="AM4988" s="6">
        <f>IFERROR((('Formato Productividad'!$T4988+'Formato Productividad'!$V4988+'Formato Productividad'!$U4988)/'Formato Productividad'!$Q4988),0)+'Formato Productividad'!$AL4988</f>
        <v>0</v>
      </c>
      <c r="AN4988" s="7">
        <f>IFERROR(('Formato Productividad'!$AM4988/'Formato Productividad'!$N4988)*('Formato Productividad'!$N4988/'Formato Productividad'!$P4988),0)</f>
        <v>0</v>
      </c>
      <c r="AO4988" s="7">
        <f>IFERROR(('Formato Productividad'!$AG4988/'Formato Productividad'!$O4988)*('Formato Productividad'!$O4988/'Formato Productividad'!$P4988),0)</f>
        <v>0</v>
      </c>
      <c r="AP4988" s="7">
        <f>'Formato Productividad'!$AN4988+'Formato Productividad'!$AO4988</f>
        <v>0</v>
      </c>
      <c r="AQ4988" s="5"/>
      <c r="AR4988" s="7">
        <f>IFERROR('Formato Productividad'!$AM4988/'Formato Productividad'!$N4988,0)</f>
        <v>0</v>
      </c>
      <c r="AS4988" s="7">
        <f>IFERROR('Formato Productividad'!$AG4988/'Formato Productividad'!$O4988,0)</f>
        <v>0</v>
      </c>
      <c r="AT4988" s="71">
        <f>IFERROR('Formato Productividad'!$AI4988/'Formato Productividad'!$M4988,0)</f>
        <v>0</v>
      </c>
      <c r="AU4988" s="74"/>
    </row>
    <row r="4989" spans="1:47" s="33" customFormat="1" ht="25.5" customHeight="1" x14ac:dyDescent="0.25">
      <c r="A4989" s="39">
        <v>4988</v>
      </c>
      <c r="B4989" s="5"/>
      <c r="C4989" s="5"/>
      <c r="D4989" s="5"/>
      <c r="E4989" s="6" t="str">
        <f>IFERROR(VLOOKUP(D4989,'Formato validacion'!$E$2:$F$131,2,0),"Escoja un ESM")</f>
        <v>Escoja un ESM</v>
      </c>
      <c r="F4989" s="31"/>
      <c r="G4989" s="5"/>
      <c r="H4989" s="5"/>
      <c r="I4989" s="5"/>
      <c r="J4989" s="5"/>
      <c r="K4989" s="5"/>
      <c r="L4989" s="6" t="str">
        <f>IFERROR(VLOOKUP(K4989,Tabla4[[ESPECIALIDADES]:[ÁREA DE LA ESPECIALIDAD]],2,0),"Escoja una especialidad")</f>
        <v>Escoja una especialidad</v>
      </c>
      <c r="M4989" s="5"/>
      <c r="N4989" s="5"/>
      <c r="O4989" s="5"/>
      <c r="P4989" s="6">
        <f>'Formato Productividad'!$M4989-'Formato Productividad'!$AI4989</f>
        <v>0</v>
      </c>
      <c r="Q4989" s="6" t="str">
        <f>IFERROR(VLOOKUP('Formato Productividad'!$K4989,Tabla4[],3,0),"Escoja una especialidad")</f>
        <v>Escoja una especialidad</v>
      </c>
      <c r="R4989" s="6" t="str">
        <f t="shared" si="308"/>
        <v>No aplica</v>
      </c>
      <c r="S4989" s="5"/>
      <c r="T4989" s="5"/>
      <c r="U4989" s="5"/>
      <c r="V4989" s="6">
        <f t="shared" si="309"/>
        <v>0</v>
      </c>
      <c r="W4989" s="6" t="str">
        <f t="shared" si="310"/>
        <v>No aplica</v>
      </c>
      <c r="X4989" s="35" t="str">
        <f t="shared" si="311"/>
        <v>No aplica</v>
      </c>
      <c r="Y4989" s="37"/>
      <c r="Z4989" s="38"/>
      <c r="AA4989" s="36"/>
      <c r="AB4989" s="38"/>
      <c r="AC4989" s="37"/>
      <c r="AD4989" s="38"/>
      <c r="AE4989" s="37"/>
      <c r="AF4989" s="38"/>
      <c r="AG4989" s="37"/>
      <c r="AH4989" s="38"/>
      <c r="AI4989" s="36"/>
      <c r="AJ4989" s="5"/>
      <c r="AK4989" s="5"/>
      <c r="AL4989" s="6">
        <f>IFERROR('Formato Productividad'!$Y4989+'Formato Productividad'!$AA4989+'Formato Productividad'!$AC4989,0)+'Formato Productividad'!$AE4989</f>
        <v>0</v>
      </c>
      <c r="AM4989" s="6">
        <f>IFERROR((('Formato Productividad'!$T4989+'Formato Productividad'!$V4989+'Formato Productividad'!$U4989)/'Formato Productividad'!$Q4989),0)+'Formato Productividad'!$AL4989</f>
        <v>0</v>
      </c>
      <c r="AN4989" s="7">
        <f>IFERROR(('Formato Productividad'!$AM4989/'Formato Productividad'!$N4989)*('Formato Productividad'!$N4989/'Formato Productividad'!$P4989),0)</f>
        <v>0</v>
      </c>
      <c r="AO4989" s="7">
        <f>IFERROR(('Formato Productividad'!$AG4989/'Formato Productividad'!$O4989)*('Formato Productividad'!$O4989/'Formato Productividad'!$P4989),0)</f>
        <v>0</v>
      </c>
      <c r="AP4989" s="7">
        <f>'Formato Productividad'!$AN4989+'Formato Productividad'!$AO4989</f>
        <v>0</v>
      </c>
      <c r="AQ4989" s="5"/>
      <c r="AR4989" s="7">
        <f>IFERROR('Formato Productividad'!$AM4989/'Formato Productividad'!$N4989,0)</f>
        <v>0</v>
      </c>
      <c r="AS4989" s="7">
        <f>IFERROR('Formato Productividad'!$AG4989/'Formato Productividad'!$O4989,0)</f>
        <v>0</v>
      </c>
      <c r="AT4989" s="71">
        <f>IFERROR('Formato Productividad'!$AI4989/'Formato Productividad'!$M4989,0)</f>
        <v>0</v>
      </c>
      <c r="AU4989" s="74"/>
    </row>
    <row r="4990" spans="1:47" s="33" customFormat="1" ht="25.5" customHeight="1" x14ac:dyDescent="0.25">
      <c r="A4990" s="39">
        <v>4989</v>
      </c>
      <c r="B4990" s="5"/>
      <c r="C4990" s="5"/>
      <c r="D4990" s="5"/>
      <c r="E4990" s="6" t="str">
        <f>IFERROR(VLOOKUP(D4990,'Formato validacion'!$E$2:$F$131,2,0),"Escoja un ESM")</f>
        <v>Escoja un ESM</v>
      </c>
      <c r="F4990" s="31"/>
      <c r="G4990" s="5"/>
      <c r="H4990" s="5"/>
      <c r="I4990" s="5"/>
      <c r="J4990" s="5"/>
      <c r="K4990" s="5"/>
      <c r="L4990" s="6" t="str">
        <f>IFERROR(VLOOKUP(K4990,Tabla4[[ESPECIALIDADES]:[ÁREA DE LA ESPECIALIDAD]],2,0),"Escoja una especialidad")</f>
        <v>Escoja una especialidad</v>
      </c>
      <c r="M4990" s="5"/>
      <c r="N4990" s="5"/>
      <c r="O4990" s="5"/>
      <c r="P4990" s="6">
        <f>'Formato Productividad'!$M4990-'Formato Productividad'!$AI4990</f>
        <v>0</v>
      </c>
      <c r="Q4990" s="6" t="str">
        <f>IFERROR(VLOOKUP('Formato Productividad'!$K4990,Tabla4[],3,0),"Escoja una especialidad")</f>
        <v>Escoja una especialidad</v>
      </c>
      <c r="R4990" s="6" t="str">
        <f t="shared" si="308"/>
        <v>No aplica</v>
      </c>
      <c r="S4990" s="5"/>
      <c r="T4990" s="5"/>
      <c r="U4990" s="5"/>
      <c r="V4990" s="6">
        <f t="shared" si="309"/>
        <v>0</v>
      </c>
      <c r="W4990" s="6" t="str">
        <f t="shared" si="310"/>
        <v>No aplica</v>
      </c>
      <c r="X4990" s="35" t="str">
        <f t="shared" si="311"/>
        <v>No aplica</v>
      </c>
      <c r="Y4990" s="37"/>
      <c r="Z4990" s="38"/>
      <c r="AA4990" s="36"/>
      <c r="AB4990" s="38"/>
      <c r="AC4990" s="37"/>
      <c r="AD4990" s="38"/>
      <c r="AE4990" s="37"/>
      <c r="AF4990" s="38"/>
      <c r="AG4990" s="37"/>
      <c r="AH4990" s="38"/>
      <c r="AI4990" s="36"/>
      <c r="AJ4990" s="5"/>
      <c r="AK4990" s="5"/>
      <c r="AL4990" s="6">
        <f>IFERROR('Formato Productividad'!$Y4990+'Formato Productividad'!$AA4990+'Formato Productividad'!$AC4990,0)+'Formato Productividad'!$AE4990</f>
        <v>0</v>
      </c>
      <c r="AM4990" s="6">
        <f>IFERROR((('Formato Productividad'!$T4990+'Formato Productividad'!$V4990+'Formato Productividad'!$U4990)/'Formato Productividad'!$Q4990),0)+'Formato Productividad'!$AL4990</f>
        <v>0</v>
      </c>
      <c r="AN4990" s="7">
        <f>IFERROR(('Formato Productividad'!$AM4990/'Formato Productividad'!$N4990)*('Formato Productividad'!$N4990/'Formato Productividad'!$P4990),0)</f>
        <v>0</v>
      </c>
      <c r="AO4990" s="7">
        <f>IFERROR(('Formato Productividad'!$AG4990/'Formato Productividad'!$O4990)*('Formato Productividad'!$O4990/'Formato Productividad'!$P4990),0)</f>
        <v>0</v>
      </c>
      <c r="AP4990" s="7">
        <f>'Formato Productividad'!$AN4990+'Formato Productividad'!$AO4990</f>
        <v>0</v>
      </c>
      <c r="AQ4990" s="5"/>
      <c r="AR4990" s="7">
        <f>IFERROR('Formato Productividad'!$AM4990/'Formato Productividad'!$N4990,0)</f>
        <v>0</v>
      </c>
      <c r="AS4990" s="7">
        <f>IFERROR('Formato Productividad'!$AG4990/'Formato Productividad'!$O4990,0)</f>
        <v>0</v>
      </c>
      <c r="AT4990" s="71">
        <f>IFERROR('Formato Productividad'!$AI4990/'Formato Productividad'!$M4990,0)</f>
        <v>0</v>
      </c>
      <c r="AU4990" s="74"/>
    </row>
    <row r="4991" spans="1:47" s="33" customFormat="1" ht="25.5" customHeight="1" x14ac:dyDescent="0.25">
      <c r="A4991" s="39">
        <v>4990</v>
      </c>
      <c r="B4991" s="5"/>
      <c r="C4991" s="5"/>
      <c r="D4991" s="5"/>
      <c r="E4991" s="6" t="str">
        <f>IFERROR(VLOOKUP(D4991,'Formato validacion'!$E$2:$F$131,2,0),"Escoja un ESM")</f>
        <v>Escoja un ESM</v>
      </c>
      <c r="F4991" s="31"/>
      <c r="G4991" s="5"/>
      <c r="H4991" s="5"/>
      <c r="I4991" s="5"/>
      <c r="J4991" s="5"/>
      <c r="K4991" s="5"/>
      <c r="L4991" s="6" t="str">
        <f>IFERROR(VLOOKUP(K4991,Tabla4[[ESPECIALIDADES]:[ÁREA DE LA ESPECIALIDAD]],2,0),"Escoja una especialidad")</f>
        <v>Escoja una especialidad</v>
      </c>
      <c r="M4991" s="5"/>
      <c r="N4991" s="5"/>
      <c r="O4991" s="5"/>
      <c r="P4991" s="6">
        <f>'Formato Productividad'!$M4991-'Formato Productividad'!$AI4991</f>
        <v>0</v>
      </c>
      <c r="Q4991" s="6" t="str">
        <f>IFERROR(VLOOKUP('Formato Productividad'!$K4991,Tabla4[],3,0),"Escoja una especialidad")</f>
        <v>Escoja una especialidad</v>
      </c>
      <c r="R4991" s="6" t="str">
        <f t="shared" si="308"/>
        <v>No aplica</v>
      </c>
      <c r="S4991" s="5"/>
      <c r="T4991" s="5"/>
      <c r="U4991" s="5"/>
      <c r="V4991" s="6">
        <f t="shared" si="309"/>
        <v>0</v>
      </c>
      <c r="W4991" s="6" t="str">
        <f t="shared" si="310"/>
        <v>No aplica</v>
      </c>
      <c r="X4991" s="35" t="str">
        <f t="shared" si="311"/>
        <v>No aplica</v>
      </c>
      <c r="Y4991" s="37"/>
      <c r="Z4991" s="38"/>
      <c r="AA4991" s="36"/>
      <c r="AB4991" s="38"/>
      <c r="AC4991" s="37"/>
      <c r="AD4991" s="38"/>
      <c r="AE4991" s="37"/>
      <c r="AF4991" s="38"/>
      <c r="AG4991" s="37"/>
      <c r="AH4991" s="38"/>
      <c r="AI4991" s="36"/>
      <c r="AJ4991" s="5"/>
      <c r="AK4991" s="5"/>
      <c r="AL4991" s="6">
        <f>IFERROR('Formato Productividad'!$Y4991+'Formato Productividad'!$AA4991+'Formato Productividad'!$AC4991,0)+'Formato Productividad'!$AE4991</f>
        <v>0</v>
      </c>
      <c r="AM4991" s="6">
        <f>IFERROR((('Formato Productividad'!$T4991+'Formato Productividad'!$V4991+'Formato Productividad'!$U4991)/'Formato Productividad'!$Q4991),0)+'Formato Productividad'!$AL4991</f>
        <v>0</v>
      </c>
      <c r="AN4991" s="7">
        <f>IFERROR(('Formato Productividad'!$AM4991/'Formato Productividad'!$N4991)*('Formato Productividad'!$N4991/'Formato Productividad'!$P4991),0)</f>
        <v>0</v>
      </c>
      <c r="AO4991" s="7">
        <f>IFERROR(('Formato Productividad'!$AG4991/'Formato Productividad'!$O4991)*('Formato Productividad'!$O4991/'Formato Productividad'!$P4991),0)</f>
        <v>0</v>
      </c>
      <c r="AP4991" s="7">
        <f>'Formato Productividad'!$AN4991+'Formato Productividad'!$AO4991</f>
        <v>0</v>
      </c>
      <c r="AQ4991" s="5"/>
      <c r="AR4991" s="7">
        <f>IFERROR('Formato Productividad'!$AM4991/'Formato Productividad'!$N4991,0)</f>
        <v>0</v>
      </c>
      <c r="AS4991" s="7">
        <f>IFERROR('Formato Productividad'!$AG4991/'Formato Productividad'!$O4991,0)</f>
        <v>0</v>
      </c>
      <c r="AT4991" s="71">
        <f>IFERROR('Formato Productividad'!$AI4991/'Formato Productividad'!$M4991,0)</f>
        <v>0</v>
      </c>
      <c r="AU4991" s="74"/>
    </row>
    <row r="4992" spans="1:47" s="33" customFormat="1" ht="25.5" customHeight="1" x14ac:dyDescent="0.25">
      <c r="A4992" s="39">
        <v>4991</v>
      </c>
      <c r="B4992" s="5"/>
      <c r="C4992" s="5"/>
      <c r="D4992" s="5"/>
      <c r="E4992" s="6" t="str">
        <f>IFERROR(VLOOKUP(D4992,'Formato validacion'!$E$2:$F$131,2,0),"Escoja un ESM")</f>
        <v>Escoja un ESM</v>
      </c>
      <c r="F4992" s="31"/>
      <c r="G4992" s="5"/>
      <c r="H4992" s="5"/>
      <c r="I4992" s="5"/>
      <c r="J4992" s="5"/>
      <c r="K4992" s="5"/>
      <c r="L4992" s="6" t="str">
        <f>IFERROR(VLOOKUP(K4992,Tabla4[[ESPECIALIDADES]:[ÁREA DE LA ESPECIALIDAD]],2,0),"Escoja una especialidad")</f>
        <v>Escoja una especialidad</v>
      </c>
      <c r="M4992" s="5"/>
      <c r="N4992" s="5"/>
      <c r="O4992" s="5"/>
      <c r="P4992" s="6">
        <f>'Formato Productividad'!$M4992-'Formato Productividad'!$AI4992</f>
        <v>0</v>
      </c>
      <c r="Q4992" s="6" t="str">
        <f>IFERROR(VLOOKUP('Formato Productividad'!$K4992,Tabla4[],3,0),"Escoja una especialidad")</f>
        <v>Escoja una especialidad</v>
      </c>
      <c r="R4992" s="6" t="str">
        <f t="shared" si="308"/>
        <v>No aplica</v>
      </c>
      <c r="S4992" s="5"/>
      <c r="T4992" s="5"/>
      <c r="U4992" s="5"/>
      <c r="V4992" s="6">
        <f t="shared" si="309"/>
        <v>0</v>
      </c>
      <c r="W4992" s="6" t="str">
        <f t="shared" si="310"/>
        <v>No aplica</v>
      </c>
      <c r="X4992" s="35" t="str">
        <f t="shared" si="311"/>
        <v>No aplica</v>
      </c>
      <c r="Y4992" s="37"/>
      <c r="Z4992" s="38"/>
      <c r="AA4992" s="36"/>
      <c r="AB4992" s="38"/>
      <c r="AC4992" s="37"/>
      <c r="AD4992" s="38"/>
      <c r="AE4992" s="37"/>
      <c r="AF4992" s="38"/>
      <c r="AG4992" s="37"/>
      <c r="AH4992" s="38"/>
      <c r="AI4992" s="36"/>
      <c r="AJ4992" s="5"/>
      <c r="AK4992" s="5"/>
      <c r="AL4992" s="6">
        <f>IFERROR('Formato Productividad'!$Y4992+'Formato Productividad'!$AA4992+'Formato Productividad'!$AC4992,0)+'Formato Productividad'!$AE4992</f>
        <v>0</v>
      </c>
      <c r="AM4992" s="6">
        <f>IFERROR((('Formato Productividad'!$T4992+'Formato Productividad'!$V4992+'Formato Productividad'!$U4992)/'Formato Productividad'!$Q4992),0)+'Formato Productividad'!$AL4992</f>
        <v>0</v>
      </c>
      <c r="AN4992" s="7">
        <f>IFERROR(('Formato Productividad'!$AM4992/'Formato Productividad'!$N4992)*('Formato Productividad'!$N4992/'Formato Productividad'!$P4992),0)</f>
        <v>0</v>
      </c>
      <c r="AO4992" s="7">
        <f>IFERROR(('Formato Productividad'!$AG4992/'Formato Productividad'!$O4992)*('Formato Productividad'!$O4992/'Formato Productividad'!$P4992),0)</f>
        <v>0</v>
      </c>
      <c r="AP4992" s="7">
        <f>'Formato Productividad'!$AN4992+'Formato Productividad'!$AO4992</f>
        <v>0</v>
      </c>
      <c r="AQ4992" s="5"/>
      <c r="AR4992" s="7">
        <f>IFERROR('Formato Productividad'!$AM4992/'Formato Productividad'!$N4992,0)</f>
        <v>0</v>
      </c>
      <c r="AS4992" s="7">
        <f>IFERROR('Formato Productividad'!$AG4992/'Formato Productividad'!$O4992,0)</f>
        <v>0</v>
      </c>
      <c r="AT4992" s="71">
        <f>IFERROR('Formato Productividad'!$AI4992/'Formato Productividad'!$M4992,0)</f>
        <v>0</v>
      </c>
      <c r="AU4992" s="74"/>
    </row>
    <row r="4993" spans="1:47" s="33" customFormat="1" ht="25.5" customHeight="1" x14ac:dyDescent="0.25">
      <c r="A4993" s="39">
        <v>4992</v>
      </c>
      <c r="B4993" s="5"/>
      <c r="C4993" s="5"/>
      <c r="D4993" s="5"/>
      <c r="E4993" s="6" t="str">
        <f>IFERROR(VLOOKUP(D4993,'Formato validacion'!$E$2:$F$131,2,0),"Escoja un ESM")</f>
        <v>Escoja un ESM</v>
      </c>
      <c r="F4993" s="31"/>
      <c r="G4993" s="5"/>
      <c r="H4993" s="5"/>
      <c r="I4993" s="5"/>
      <c r="J4993" s="5"/>
      <c r="K4993" s="5"/>
      <c r="L4993" s="6" t="str">
        <f>IFERROR(VLOOKUP(K4993,Tabla4[[ESPECIALIDADES]:[ÁREA DE LA ESPECIALIDAD]],2,0),"Escoja una especialidad")</f>
        <v>Escoja una especialidad</v>
      </c>
      <c r="M4993" s="5"/>
      <c r="N4993" s="5"/>
      <c r="O4993" s="5"/>
      <c r="P4993" s="6">
        <f>'Formato Productividad'!$M4993-'Formato Productividad'!$AI4993</f>
        <v>0</v>
      </c>
      <c r="Q4993" s="6" t="str">
        <f>IFERROR(VLOOKUP('Formato Productividad'!$K4993,Tabla4[],3,0),"Escoja una especialidad")</f>
        <v>Escoja una especialidad</v>
      </c>
      <c r="R4993" s="6" t="str">
        <f t="shared" si="308"/>
        <v>No aplica</v>
      </c>
      <c r="S4993" s="5"/>
      <c r="T4993" s="5"/>
      <c r="U4993" s="5"/>
      <c r="V4993" s="6">
        <f t="shared" si="309"/>
        <v>0</v>
      </c>
      <c r="W4993" s="6" t="str">
        <f t="shared" si="310"/>
        <v>No aplica</v>
      </c>
      <c r="X4993" s="35" t="str">
        <f t="shared" si="311"/>
        <v>No aplica</v>
      </c>
      <c r="Y4993" s="37"/>
      <c r="Z4993" s="38"/>
      <c r="AA4993" s="36"/>
      <c r="AB4993" s="38"/>
      <c r="AC4993" s="37"/>
      <c r="AD4993" s="38"/>
      <c r="AE4993" s="37"/>
      <c r="AF4993" s="38"/>
      <c r="AG4993" s="37"/>
      <c r="AH4993" s="38"/>
      <c r="AI4993" s="36"/>
      <c r="AJ4993" s="5"/>
      <c r="AK4993" s="5"/>
      <c r="AL4993" s="6">
        <f>IFERROR('Formato Productividad'!$Y4993+'Formato Productividad'!$AA4993+'Formato Productividad'!$AC4993,0)+'Formato Productividad'!$AE4993</f>
        <v>0</v>
      </c>
      <c r="AM4993" s="6">
        <f>IFERROR((('Formato Productividad'!$T4993+'Formato Productividad'!$V4993+'Formato Productividad'!$U4993)/'Formato Productividad'!$Q4993),0)+'Formato Productividad'!$AL4993</f>
        <v>0</v>
      </c>
      <c r="AN4993" s="7">
        <f>IFERROR(('Formato Productividad'!$AM4993/'Formato Productividad'!$N4993)*('Formato Productividad'!$N4993/'Formato Productividad'!$P4993),0)</f>
        <v>0</v>
      </c>
      <c r="AO4993" s="7">
        <f>IFERROR(('Formato Productividad'!$AG4993/'Formato Productividad'!$O4993)*('Formato Productividad'!$O4993/'Formato Productividad'!$P4993),0)</f>
        <v>0</v>
      </c>
      <c r="AP4993" s="7">
        <f>'Formato Productividad'!$AN4993+'Formato Productividad'!$AO4993</f>
        <v>0</v>
      </c>
      <c r="AQ4993" s="5"/>
      <c r="AR4993" s="7">
        <f>IFERROR('Formato Productividad'!$AM4993/'Formato Productividad'!$N4993,0)</f>
        <v>0</v>
      </c>
      <c r="AS4993" s="7">
        <f>IFERROR('Formato Productividad'!$AG4993/'Formato Productividad'!$O4993,0)</f>
        <v>0</v>
      </c>
      <c r="AT4993" s="71">
        <f>IFERROR('Formato Productividad'!$AI4993/'Formato Productividad'!$M4993,0)</f>
        <v>0</v>
      </c>
      <c r="AU4993" s="74"/>
    </row>
    <row r="4994" spans="1:47" s="33" customFormat="1" ht="25.5" customHeight="1" x14ac:dyDescent="0.25">
      <c r="A4994" s="39">
        <v>4993</v>
      </c>
      <c r="B4994" s="5"/>
      <c r="C4994" s="5"/>
      <c r="D4994" s="5"/>
      <c r="E4994" s="6" t="str">
        <f>IFERROR(VLOOKUP(D4994,'Formato validacion'!$E$2:$F$131,2,0),"Escoja un ESM")</f>
        <v>Escoja un ESM</v>
      </c>
      <c r="F4994" s="31"/>
      <c r="G4994" s="5"/>
      <c r="H4994" s="5"/>
      <c r="I4994" s="5"/>
      <c r="J4994" s="5"/>
      <c r="K4994" s="5"/>
      <c r="L4994" s="6" t="str">
        <f>IFERROR(VLOOKUP(K4994,Tabla4[[ESPECIALIDADES]:[ÁREA DE LA ESPECIALIDAD]],2,0),"Escoja una especialidad")</f>
        <v>Escoja una especialidad</v>
      </c>
      <c r="M4994" s="5"/>
      <c r="N4994" s="5"/>
      <c r="O4994" s="5"/>
      <c r="P4994" s="6">
        <f>'Formato Productividad'!$M4994-'Formato Productividad'!$AI4994</f>
        <v>0</v>
      </c>
      <c r="Q4994" s="6" t="str">
        <f>IFERROR(VLOOKUP('Formato Productividad'!$K4994,Tabla4[],3,0),"Escoja una especialidad")</f>
        <v>Escoja una especialidad</v>
      </c>
      <c r="R4994" s="6" t="str">
        <f t="shared" si="308"/>
        <v>No aplica</v>
      </c>
      <c r="S4994" s="5"/>
      <c r="T4994" s="5"/>
      <c r="U4994" s="5"/>
      <c r="V4994" s="6">
        <f t="shared" si="309"/>
        <v>0</v>
      </c>
      <c r="W4994" s="6" t="str">
        <f t="shared" si="310"/>
        <v>No aplica</v>
      </c>
      <c r="X4994" s="35" t="str">
        <f t="shared" si="311"/>
        <v>No aplica</v>
      </c>
      <c r="Y4994" s="37"/>
      <c r="Z4994" s="38"/>
      <c r="AA4994" s="36"/>
      <c r="AB4994" s="38"/>
      <c r="AC4994" s="37"/>
      <c r="AD4994" s="38"/>
      <c r="AE4994" s="37"/>
      <c r="AF4994" s="38"/>
      <c r="AG4994" s="37"/>
      <c r="AH4994" s="38"/>
      <c r="AI4994" s="36"/>
      <c r="AJ4994" s="5"/>
      <c r="AK4994" s="5"/>
      <c r="AL4994" s="6">
        <f>IFERROR('Formato Productividad'!$Y4994+'Formato Productividad'!$AA4994+'Formato Productividad'!$AC4994,0)+'Formato Productividad'!$AE4994</f>
        <v>0</v>
      </c>
      <c r="AM4994" s="6">
        <f>IFERROR((('Formato Productividad'!$T4994+'Formato Productividad'!$V4994+'Formato Productividad'!$U4994)/'Formato Productividad'!$Q4994),0)+'Formato Productividad'!$AL4994</f>
        <v>0</v>
      </c>
      <c r="AN4994" s="7">
        <f>IFERROR(('Formato Productividad'!$AM4994/'Formato Productividad'!$N4994)*('Formato Productividad'!$N4994/'Formato Productividad'!$P4994),0)</f>
        <v>0</v>
      </c>
      <c r="AO4994" s="7">
        <f>IFERROR(('Formato Productividad'!$AG4994/'Formato Productividad'!$O4994)*('Formato Productividad'!$O4994/'Formato Productividad'!$P4994),0)</f>
        <v>0</v>
      </c>
      <c r="AP4994" s="7">
        <f>'Formato Productividad'!$AN4994+'Formato Productividad'!$AO4994</f>
        <v>0</v>
      </c>
      <c r="AQ4994" s="5"/>
      <c r="AR4994" s="7">
        <f>IFERROR('Formato Productividad'!$AM4994/'Formato Productividad'!$N4994,0)</f>
        <v>0</v>
      </c>
      <c r="AS4994" s="7">
        <f>IFERROR('Formato Productividad'!$AG4994/'Formato Productividad'!$O4994,0)</f>
        <v>0</v>
      </c>
      <c r="AT4994" s="71">
        <f>IFERROR('Formato Productividad'!$AI4994/'Formato Productividad'!$M4994,0)</f>
        <v>0</v>
      </c>
      <c r="AU4994" s="74"/>
    </row>
    <row r="4995" spans="1:47" s="33" customFormat="1" ht="25.5" customHeight="1" x14ac:dyDescent="0.25">
      <c r="A4995" s="39">
        <v>4994</v>
      </c>
      <c r="B4995" s="5"/>
      <c r="C4995" s="5"/>
      <c r="D4995" s="5"/>
      <c r="E4995" s="6" t="str">
        <f>IFERROR(VLOOKUP(D4995,'Formato validacion'!$E$2:$F$131,2,0),"Escoja un ESM")</f>
        <v>Escoja un ESM</v>
      </c>
      <c r="F4995" s="31"/>
      <c r="G4995" s="5"/>
      <c r="H4995" s="5"/>
      <c r="I4995" s="5"/>
      <c r="J4995" s="5"/>
      <c r="K4995" s="5"/>
      <c r="L4995" s="6" t="str">
        <f>IFERROR(VLOOKUP(K4995,Tabla4[[ESPECIALIDADES]:[ÁREA DE LA ESPECIALIDAD]],2,0),"Escoja una especialidad")</f>
        <v>Escoja una especialidad</v>
      </c>
      <c r="M4995" s="5"/>
      <c r="N4995" s="5"/>
      <c r="O4995" s="5"/>
      <c r="P4995" s="6">
        <f>'Formato Productividad'!$M4995-'Formato Productividad'!$AI4995</f>
        <v>0</v>
      </c>
      <c r="Q4995" s="6" t="str">
        <f>IFERROR(VLOOKUP('Formato Productividad'!$K4995,Tabla4[],3,0),"Escoja una especialidad")</f>
        <v>Escoja una especialidad</v>
      </c>
      <c r="R4995" s="6" t="str">
        <f t="shared" ref="R4995:R5000" si="312">IFERROR(N4995*Q4995,"No aplica")</f>
        <v>No aplica</v>
      </c>
      <c r="S4995" s="5"/>
      <c r="T4995" s="5"/>
      <c r="U4995" s="5"/>
      <c r="V4995" s="6">
        <f t="shared" ref="V4995:V5000" si="313">S4995-T4995</f>
        <v>0</v>
      </c>
      <c r="W4995" s="6" t="str">
        <f t="shared" ref="W4995:W5000" si="314">IFERROR((N4995*Q4995)-S4995,"No aplica")</f>
        <v>No aplica</v>
      </c>
      <c r="X4995" s="35" t="str">
        <f t="shared" ref="X4995:X5000" si="315">IF(S4995&lt;&gt;0,V4995-U4995,R4995)</f>
        <v>No aplica</v>
      </c>
      <c r="Y4995" s="37"/>
      <c r="Z4995" s="38"/>
      <c r="AA4995" s="36"/>
      <c r="AB4995" s="38"/>
      <c r="AC4995" s="37"/>
      <c r="AD4995" s="38"/>
      <c r="AE4995" s="37"/>
      <c r="AF4995" s="38"/>
      <c r="AG4995" s="37"/>
      <c r="AH4995" s="38"/>
      <c r="AI4995" s="36"/>
      <c r="AJ4995" s="5"/>
      <c r="AK4995" s="5"/>
      <c r="AL4995" s="6">
        <f>IFERROR('Formato Productividad'!$Y4995+'Formato Productividad'!$AA4995+'Formato Productividad'!$AC4995,0)+'Formato Productividad'!$AE4995</f>
        <v>0</v>
      </c>
      <c r="AM4995" s="6">
        <f>IFERROR((('Formato Productividad'!$T4995+'Formato Productividad'!$V4995+'Formato Productividad'!$U4995)/'Formato Productividad'!$Q4995),0)+'Formato Productividad'!$AL4995</f>
        <v>0</v>
      </c>
      <c r="AN4995" s="7">
        <f>IFERROR(('Formato Productividad'!$AM4995/'Formato Productividad'!$N4995)*('Formato Productividad'!$N4995/'Formato Productividad'!$P4995),0)</f>
        <v>0</v>
      </c>
      <c r="AO4995" s="7">
        <f>IFERROR(('Formato Productividad'!$AG4995/'Formato Productividad'!$O4995)*('Formato Productividad'!$O4995/'Formato Productividad'!$P4995),0)</f>
        <v>0</v>
      </c>
      <c r="AP4995" s="7">
        <f>'Formato Productividad'!$AN4995+'Formato Productividad'!$AO4995</f>
        <v>0</v>
      </c>
      <c r="AQ4995" s="5"/>
      <c r="AR4995" s="7">
        <f>IFERROR('Formato Productividad'!$AM4995/'Formato Productividad'!$N4995,0)</f>
        <v>0</v>
      </c>
      <c r="AS4995" s="7">
        <f>IFERROR('Formato Productividad'!$AG4995/'Formato Productividad'!$O4995,0)</f>
        <v>0</v>
      </c>
      <c r="AT4995" s="71">
        <f>IFERROR('Formato Productividad'!$AI4995/'Formato Productividad'!$M4995,0)</f>
        <v>0</v>
      </c>
      <c r="AU4995" s="74"/>
    </row>
    <row r="4996" spans="1:47" s="33" customFormat="1" ht="25.5" customHeight="1" x14ac:dyDescent="0.25">
      <c r="A4996" s="39">
        <v>4995</v>
      </c>
      <c r="B4996" s="5"/>
      <c r="C4996" s="5"/>
      <c r="D4996" s="5"/>
      <c r="E4996" s="6" t="str">
        <f>IFERROR(VLOOKUP(D4996,'Formato validacion'!$E$2:$F$131,2,0),"Escoja un ESM")</f>
        <v>Escoja un ESM</v>
      </c>
      <c r="F4996" s="31"/>
      <c r="G4996" s="5"/>
      <c r="H4996" s="5"/>
      <c r="I4996" s="5"/>
      <c r="J4996" s="5"/>
      <c r="K4996" s="5"/>
      <c r="L4996" s="6" t="str">
        <f>IFERROR(VLOOKUP(K4996,Tabla4[[ESPECIALIDADES]:[ÁREA DE LA ESPECIALIDAD]],2,0),"Escoja una especialidad")</f>
        <v>Escoja una especialidad</v>
      </c>
      <c r="M4996" s="5"/>
      <c r="N4996" s="5"/>
      <c r="O4996" s="5"/>
      <c r="P4996" s="6">
        <f>'Formato Productividad'!$M4996-'Formato Productividad'!$AI4996</f>
        <v>0</v>
      </c>
      <c r="Q4996" s="6" t="str">
        <f>IFERROR(VLOOKUP('Formato Productividad'!$K4996,Tabla4[],3,0),"Escoja una especialidad")</f>
        <v>Escoja una especialidad</v>
      </c>
      <c r="R4996" s="6" t="str">
        <f t="shared" si="312"/>
        <v>No aplica</v>
      </c>
      <c r="S4996" s="5"/>
      <c r="T4996" s="5"/>
      <c r="U4996" s="5"/>
      <c r="V4996" s="6">
        <f t="shared" si="313"/>
        <v>0</v>
      </c>
      <c r="W4996" s="6" t="str">
        <f t="shared" si="314"/>
        <v>No aplica</v>
      </c>
      <c r="X4996" s="35" t="str">
        <f t="shared" si="315"/>
        <v>No aplica</v>
      </c>
      <c r="Y4996" s="37"/>
      <c r="Z4996" s="38"/>
      <c r="AA4996" s="36"/>
      <c r="AB4996" s="38"/>
      <c r="AC4996" s="37"/>
      <c r="AD4996" s="38"/>
      <c r="AE4996" s="37"/>
      <c r="AF4996" s="38"/>
      <c r="AG4996" s="37"/>
      <c r="AH4996" s="38"/>
      <c r="AI4996" s="36"/>
      <c r="AJ4996" s="5"/>
      <c r="AK4996" s="5"/>
      <c r="AL4996" s="6">
        <f>IFERROR('Formato Productividad'!$Y4996+'Formato Productividad'!$AA4996+'Formato Productividad'!$AC4996,0)+'Formato Productividad'!$AE4996</f>
        <v>0</v>
      </c>
      <c r="AM4996" s="6">
        <f>IFERROR((('Formato Productividad'!$T4996+'Formato Productividad'!$V4996+'Formato Productividad'!$U4996)/'Formato Productividad'!$Q4996),0)+'Formato Productividad'!$AL4996</f>
        <v>0</v>
      </c>
      <c r="AN4996" s="7">
        <f>IFERROR(('Formato Productividad'!$AM4996/'Formato Productividad'!$N4996)*('Formato Productividad'!$N4996/'Formato Productividad'!$P4996),0)</f>
        <v>0</v>
      </c>
      <c r="AO4996" s="7">
        <f>IFERROR(('Formato Productividad'!$AG4996/'Formato Productividad'!$O4996)*('Formato Productividad'!$O4996/'Formato Productividad'!$P4996),0)</f>
        <v>0</v>
      </c>
      <c r="AP4996" s="7">
        <f>'Formato Productividad'!$AN4996+'Formato Productividad'!$AO4996</f>
        <v>0</v>
      </c>
      <c r="AQ4996" s="5"/>
      <c r="AR4996" s="7">
        <f>IFERROR('Formato Productividad'!$AM4996/'Formato Productividad'!$N4996,0)</f>
        <v>0</v>
      </c>
      <c r="AS4996" s="7">
        <f>IFERROR('Formato Productividad'!$AG4996/'Formato Productividad'!$O4996,0)</f>
        <v>0</v>
      </c>
      <c r="AT4996" s="71">
        <f>IFERROR('Formato Productividad'!$AI4996/'Formato Productividad'!$M4996,0)</f>
        <v>0</v>
      </c>
      <c r="AU4996" s="74"/>
    </row>
    <row r="4997" spans="1:47" s="33" customFormat="1" ht="25.5" customHeight="1" x14ac:dyDescent="0.25">
      <c r="A4997" s="39">
        <v>4996</v>
      </c>
      <c r="B4997" s="5"/>
      <c r="C4997" s="5"/>
      <c r="D4997" s="5"/>
      <c r="E4997" s="6" t="str">
        <f>IFERROR(VLOOKUP(D4997,'Formato validacion'!$E$2:$F$131,2,0),"Escoja un ESM")</f>
        <v>Escoja un ESM</v>
      </c>
      <c r="F4997" s="31"/>
      <c r="G4997" s="5"/>
      <c r="H4997" s="5"/>
      <c r="I4997" s="5"/>
      <c r="J4997" s="5"/>
      <c r="K4997" s="5"/>
      <c r="L4997" s="6" t="str">
        <f>IFERROR(VLOOKUP(K4997,Tabla4[[ESPECIALIDADES]:[ÁREA DE LA ESPECIALIDAD]],2,0),"Escoja una especialidad")</f>
        <v>Escoja una especialidad</v>
      </c>
      <c r="M4997" s="5"/>
      <c r="N4997" s="5"/>
      <c r="O4997" s="5"/>
      <c r="P4997" s="6">
        <f>'Formato Productividad'!$M4997-'Formato Productividad'!$AI4997</f>
        <v>0</v>
      </c>
      <c r="Q4997" s="6" t="str">
        <f>IFERROR(VLOOKUP('Formato Productividad'!$K4997,Tabla4[],3,0),"Escoja una especialidad")</f>
        <v>Escoja una especialidad</v>
      </c>
      <c r="R4997" s="6" t="str">
        <f t="shared" si="312"/>
        <v>No aplica</v>
      </c>
      <c r="S4997" s="5"/>
      <c r="T4997" s="5"/>
      <c r="U4997" s="5"/>
      <c r="V4997" s="6">
        <f t="shared" si="313"/>
        <v>0</v>
      </c>
      <c r="W4997" s="6" t="str">
        <f t="shared" si="314"/>
        <v>No aplica</v>
      </c>
      <c r="X4997" s="35" t="str">
        <f t="shared" si="315"/>
        <v>No aplica</v>
      </c>
      <c r="Y4997" s="37"/>
      <c r="Z4997" s="38"/>
      <c r="AA4997" s="36"/>
      <c r="AB4997" s="38"/>
      <c r="AC4997" s="37"/>
      <c r="AD4997" s="38"/>
      <c r="AE4997" s="37"/>
      <c r="AF4997" s="38"/>
      <c r="AG4997" s="37"/>
      <c r="AH4997" s="38"/>
      <c r="AI4997" s="36"/>
      <c r="AJ4997" s="5"/>
      <c r="AK4997" s="5"/>
      <c r="AL4997" s="6">
        <f>IFERROR('Formato Productividad'!$Y4997+'Formato Productividad'!$AA4997+'Formato Productividad'!$AC4997,0)+'Formato Productividad'!$AE4997</f>
        <v>0</v>
      </c>
      <c r="AM4997" s="6">
        <f>IFERROR((('Formato Productividad'!$T4997+'Formato Productividad'!$V4997+'Formato Productividad'!$U4997)/'Formato Productividad'!$Q4997),0)+'Formato Productividad'!$AL4997</f>
        <v>0</v>
      </c>
      <c r="AN4997" s="7">
        <f>IFERROR(('Formato Productividad'!$AM4997/'Formato Productividad'!$N4997)*('Formato Productividad'!$N4997/'Formato Productividad'!$P4997),0)</f>
        <v>0</v>
      </c>
      <c r="AO4997" s="7">
        <f>IFERROR(('Formato Productividad'!$AG4997/'Formato Productividad'!$O4997)*('Formato Productividad'!$O4997/'Formato Productividad'!$P4997),0)</f>
        <v>0</v>
      </c>
      <c r="AP4997" s="7">
        <f>'Formato Productividad'!$AN4997+'Formato Productividad'!$AO4997</f>
        <v>0</v>
      </c>
      <c r="AQ4997" s="5"/>
      <c r="AR4997" s="7">
        <f>IFERROR('Formato Productividad'!$AM4997/'Formato Productividad'!$N4997,0)</f>
        <v>0</v>
      </c>
      <c r="AS4997" s="7">
        <f>IFERROR('Formato Productividad'!$AG4997/'Formato Productividad'!$O4997,0)</f>
        <v>0</v>
      </c>
      <c r="AT4997" s="71">
        <f>IFERROR('Formato Productividad'!$AI4997/'Formato Productividad'!$M4997,0)</f>
        <v>0</v>
      </c>
      <c r="AU4997" s="74"/>
    </row>
    <row r="4998" spans="1:47" s="33" customFormat="1" ht="25.5" customHeight="1" x14ac:dyDescent="0.25">
      <c r="A4998" s="39">
        <v>4997</v>
      </c>
      <c r="B4998" s="5"/>
      <c r="C4998" s="5"/>
      <c r="D4998" s="5"/>
      <c r="E4998" s="6" t="str">
        <f>IFERROR(VLOOKUP(D4998,'Formato validacion'!$E$2:$F$131,2,0),"Escoja un ESM")</f>
        <v>Escoja un ESM</v>
      </c>
      <c r="F4998" s="31"/>
      <c r="G4998" s="5"/>
      <c r="H4998" s="5"/>
      <c r="I4998" s="5"/>
      <c r="J4998" s="5"/>
      <c r="K4998" s="5"/>
      <c r="L4998" s="6" t="str">
        <f>IFERROR(VLOOKUP(K4998,Tabla4[[ESPECIALIDADES]:[ÁREA DE LA ESPECIALIDAD]],2,0),"Escoja una especialidad")</f>
        <v>Escoja una especialidad</v>
      </c>
      <c r="M4998" s="5"/>
      <c r="N4998" s="5"/>
      <c r="O4998" s="5"/>
      <c r="P4998" s="6">
        <f>'Formato Productividad'!$M4998-'Formato Productividad'!$AI4998</f>
        <v>0</v>
      </c>
      <c r="Q4998" s="6" t="str">
        <f>IFERROR(VLOOKUP('Formato Productividad'!$K4998,Tabla4[],3,0),"Escoja una especialidad")</f>
        <v>Escoja una especialidad</v>
      </c>
      <c r="R4998" s="6" t="str">
        <f t="shared" si="312"/>
        <v>No aplica</v>
      </c>
      <c r="S4998" s="5"/>
      <c r="T4998" s="5"/>
      <c r="U4998" s="5"/>
      <c r="V4998" s="6">
        <f t="shared" si="313"/>
        <v>0</v>
      </c>
      <c r="W4998" s="6" t="str">
        <f t="shared" si="314"/>
        <v>No aplica</v>
      </c>
      <c r="X4998" s="35" t="str">
        <f t="shared" si="315"/>
        <v>No aplica</v>
      </c>
      <c r="Y4998" s="37"/>
      <c r="Z4998" s="38"/>
      <c r="AA4998" s="36"/>
      <c r="AB4998" s="38"/>
      <c r="AC4998" s="37"/>
      <c r="AD4998" s="38"/>
      <c r="AE4998" s="37"/>
      <c r="AF4998" s="38"/>
      <c r="AG4998" s="37"/>
      <c r="AH4998" s="38"/>
      <c r="AI4998" s="36"/>
      <c r="AJ4998" s="5"/>
      <c r="AK4998" s="5"/>
      <c r="AL4998" s="6">
        <f>IFERROR('Formato Productividad'!$Y4998+'Formato Productividad'!$AA4998+'Formato Productividad'!$AC4998,0)+'Formato Productividad'!$AE4998</f>
        <v>0</v>
      </c>
      <c r="AM4998" s="6">
        <f>IFERROR((('Formato Productividad'!$T4998+'Formato Productividad'!$V4998+'Formato Productividad'!$U4998)/'Formato Productividad'!$Q4998),0)+'Formato Productividad'!$AL4998</f>
        <v>0</v>
      </c>
      <c r="AN4998" s="7">
        <f>IFERROR(('Formato Productividad'!$AM4998/'Formato Productividad'!$N4998)*('Formato Productividad'!$N4998/'Formato Productividad'!$P4998),0)</f>
        <v>0</v>
      </c>
      <c r="AO4998" s="7">
        <f>IFERROR(('Formato Productividad'!$AG4998/'Formato Productividad'!$O4998)*('Formato Productividad'!$O4998/'Formato Productividad'!$P4998),0)</f>
        <v>0</v>
      </c>
      <c r="AP4998" s="7">
        <f>'Formato Productividad'!$AN4998+'Formato Productividad'!$AO4998</f>
        <v>0</v>
      </c>
      <c r="AQ4998" s="5"/>
      <c r="AR4998" s="7">
        <f>IFERROR('Formato Productividad'!$AM4998/'Formato Productividad'!$N4998,0)</f>
        <v>0</v>
      </c>
      <c r="AS4998" s="7">
        <f>IFERROR('Formato Productividad'!$AG4998/'Formato Productividad'!$O4998,0)</f>
        <v>0</v>
      </c>
      <c r="AT4998" s="71">
        <f>IFERROR('Formato Productividad'!$AI4998/'Formato Productividad'!$M4998,0)</f>
        <v>0</v>
      </c>
      <c r="AU4998" s="74"/>
    </row>
    <row r="4999" spans="1:47" s="33" customFormat="1" ht="25.5" customHeight="1" x14ac:dyDescent="0.25">
      <c r="A4999" s="39">
        <v>4998</v>
      </c>
      <c r="B4999" s="5"/>
      <c r="C4999" s="5"/>
      <c r="D4999" s="5"/>
      <c r="E4999" s="6" t="str">
        <f>IFERROR(VLOOKUP(D4999,'Formato validacion'!$E$2:$F$131,2,0),"Escoja un ESM")</f>
        <v>Escoja un ESM</v>
      </c>
      <c r="F4999" s="31"/>
      <c r="G4999" s="5"/>
      <c r="H4999" s="5"/>
      <c r="I4999" s="5"/>
      <c r="J4999" s="5"/>
      <c r="K4999" s="5"/>
      <c r="L4999" s="6" t="str">
        <f>IFERROR(VLOOKUP(K4999,Tabla4[[ESPECIALIDADES]:[ÁREA DE LA ESPECIALIDAD]],2,0),"Escoja una especialidad")</f>
        <v>Escoja una especialidad</v>
      </c>
      <c r="M4999" s="5"/>
      <c r="N4999" s="5"/>
      <c r="O4999" s="5"/>
      <c r="P4999" s="6">
        <f>'Formato Productividad'!$M4999-'Formato Productividad'!$AI4999</f>
        <v>0</v>
      </c>
      <c r="Q4999" s="6" t="str">
        <f>IFERROR(VLOOKUP('Formato Productividad'!$K4999,Tabla4[],3,0),"Escoja una especialidad")</f>
        <v>Escoja una especialidad</v>
      </c>
      <c r="R4999" s="6" t="str">
        <f t="shared" si="312"/>
        <v>No aplica</v>
      </c>
      <c r="S4999" s="5"/>
      <c r="T4999" s="5"/>
      <c r="U4999" s="5"/>
      <c r="V4999" s="6">
        <f t="shared" si="313"/>
        <v>0</v>
      </c>
      <c r="W4999" s="6" t="str">
        <f t="shared" si="314"/>
        <v>No aplica</v>
      </c>
      <c r="X4999" s="35" t="str">
        <f t="shared" si="315"/>
        <v>No aplica</v>
      </c>
      <c r="Y4999" s="37"/>
      <c r="Z4999" s="38"/>
      <c r="AA4999" s="36"/>
      <c r="AB4999" s="38"/>
      <c r="AC4999" s="37"/>
      <c r="AD4999" s="38"/>
      <c r="AE4999" s="37"/>
      <c r="AF4999" s="38"/>
      <c r="AG4999" s="37"/>
      <c r="AH4999" s="38"/>
      <c r="AI4999" s="36"/>
      <c r="AJ4999" s="5"/>
      <c r="AK4999" s="5"/>
      <c r="AL4999" s="6">
        <f>IFERROR('Formato Productividad'!$Y4999+'Formato Productividad'!$AA4999+'Formato Productividad'!$AC4999,0)+'Formato Productividad'!$AE4999</f>
        <v>0</v>
      </c>
      <c r="AM4999" s="6">
        <f>IFERROR((('Formato Productividad'!$T4999+'Formato Productividad'!$V4999+'Formato Productividad'!$U4999)/'Formato Productividad'!$Q4999),0)+'Formato Productividad'!$AL4999</f>
        <v>0</v>
      </c>
      <c r="AN4999" s="7">
        <f>IFERROR(('Formato Productividad'!$AM4999/'Formato Productividad'!$N4999)*('Formato Productividad'!$N4999/'Formato Productividad'!$P4999),0)</f>
        <v>0</v>
      </c>
      <c r="AO4999" s="7">
        <f>IFERROR(('Formato Productividad'!$AG4999/'Formato Productividad'!$O4999)*('Formato Productividad'!$O4999/'Formato Productividad'!$P4999),0)</f>
        <v>0</v>
      </c>
      <c r="AP4999" s="7">
        <f>'Formato Productividad'!$AN4999+'Formato Productividad'!$AO4999</f>
        <v>0</v>
      </c>
      <c r="AQ4999" s="5"/>
      <c r="AR4999" s="7">
        <f>IFERROR('Formato Productividad'!$AM4999/'Formato Productividad'!$N4999,0)</f>
        <v>0</v>
      </c>
      <c r="AS4999" s="7">
        <f>IFERROR('Formato Productividad'!$AG4999/'Formato Productividad'!$O4999,0)</f>
        <v>0</v>
      </c>
      <c r="AT4999" s="71">
        <f>IFERROR('Formato Productividad'!$AI4999/'Formato Productividad'!$M4999,0)</f>
        <v>0</v>
      </c>
      <c r="AU4999" s="74"/>
    </row>
    <row r="5000" spans="1:47" s="33" customFormat="1" ht="25.5" customHeight="1" thickBot="1" x14ac:dyDescent="0.3">
      <c r="A5000" s="40">
        <v>4999</v>
      </c>
      <c r="B5000" s="41"/>
      <c r="C5000" s="41"/>
      <c r="D5000" s="41"/>
      <c r="E5000" s="42" t="str">
        <f>IFERROR(VLOOKUP(D5000,'Formato validacion'!$E$2:$F$131,2,0),"Escoja un ESM")</f>
        <v>Escoja un ESM</v>
      </c>
      <c r="F5000" s="43"/>
      <c r="G5000" s="41"/>
      <c r="H5000" s="41"/>
      <c r="I5000" s="41"/>
      <c r="J5000" s="41"/>
      <c r="K5000" s="41"/>
      <c r="L5000" s="42" t="str">
        <f>IFERROR(VLOOKUP(K5000,Tabla4[[ESPECIALIDADES]:[ÁREA DE LA ESPECIALIDAD]],2,0),"Escoja una especialidad")</f>
        <v>Escoja una especialidad</v>
      </c>
      <c r="M5000" s="41"/>
      <c r="N5000" s="41"/>
      <c r="O5000" s="41"/>
      <c r="P5000" s="42">
        <f>'Formato Productividad'!$M5000-'Formato Productividad'!$AI5000</f>
        <v>0</v>
      </c>
      <c r="Q5000" s="42" t="str">
        <f>IFERROR(VLOOKUP('Formato Productividad'!$K5000,Tabla4[],3,0),"Escoja una especialidad")</f>
        <v>Escoja una especialidad</v>
      </c>
      <c r="R5000" s="42" t="str">
        <f t="shared" si="312"/>
        <v>No aplica</v>
      </c>
      <c r="S5000" s="41"/>
      <c r="T5000" s="41"/>
      <c r="U5000" s="41"/>
      <c r="V5000" s="42">
        <f t="shared" si="313"/>
        <v>0</v>
      </c>
      <c r="W5000" s="42" t="str">
        <f t="shared" si="314"/>
        <v>No aplica</v>
      </c>
      <c r="X5000" s="44" t="str">
        <f t="shared" si="315"/>
        <v>No aplica</v>
      </c>
      <c r="Y5000" s="37"/>
      <c r="Z5000" s="38"/>
      <c r="AA5000" s="36"/>
      <c r="AB5000" s="38"/>
      <c r="AC5000" s="37"/>
      <c r="AD5000" s="38"/>
      <c r="AE5000" s="37"/>
      <c r="AF5000" s="38"/>
      <c r="AG5000" s="37"/>
      <c r="AH5000" s="38"/>
      <c r="AI5000" s="45"/>
      <c r="AJ5000" s="41"/>
      <c r="AK5000" s="41"/>
      <c r="AL5000" s="42">
        <f>IFERROR('Formato Productividad'!$Y5000+'Formato Productividad'!$AA5000+'Formato Productividad'!$AC5000,0)+'Formato Productividad'!$AE5000</f>
        <v>0</v>
      </c>
      <c r="AM5000" s="42">
        <f>IFERROR((('Formato Productividad'!$T5000+'Formato Productividad'!$V5000+'Formato Productividad'!$U5000)/'Formato Productividad'!$Q5000),0)+'Formato Productividad'!$AL5000</f>
        <v>0</v>
      </c>
      <c r="AN5000" s="46">
        <f>IFERROR(('Formato Productividad'!$AM5000/'Formato Productividad'!$N5000)*('Formato Productividad'!$N5000/'Formato Productividad'!$P5000),0)</f>
        <v>0</v>
      </c>
      <c r="AO5000" s="46">
        <f>IFERROR(('Formato Productividad'!$AG5000/'Formato Productividad'!$O5000)*('Formato Productividad'!$O5000/'Formato Productividad'!$P5000),0)</f>
        <v>0</v>
      </c>
      <c r="AP5000" s="46">
        <f>'Formato Productividad'!$AN5000+'Formato Productividad'!$AO5000</f>
        <v>0</v>
      </c>
      <c r="AQ5000" s="41"/>
      <c r="AR5000" s="46">
        <f>IFERROR('Formato Productividad'!$AM5000/'Formato Productividad'!$N5000,0)</f>
        <v>0</v>
      </c>
      <c r="AS5000" s="46">
        <f>IFERROR('Formato Productividad'!$AG5000/'Formato Productividad'!$O5000,0)</f>
        <v>0</v>
      </c>
      <c r="AT5000" s="72">
        <f>IFERROR('Formato Productividad'!$AI5000/'Formato Productividad'!$M5000,0)</f>
        <v>0</v>
      </c>
      <c r="AU5000" s="74"/>
    </row>
  </sheetData>
  <sheetProtection selectLockedCells="1"/>
  <conditionalFormatting sqref="U2:U5000">
    <cfRule type="cellIs" dxfId="33" priority="33" operator="greaterThan">
      <formula>V2</formula>
    </cfRule>
  </conditionalFormatting>
  <conditionalFormatting sqref="F2:F5000">
    <cfRule type="expression" dxfId="32" priority="24">
      <formula>LEN($F2)&gt;11</formula>
    </cfRule>
    <cfRule type="expression" dxfId="31" priority="25">
      <formula>LEN(F2)=11</formula>
    </cfRule>
  </conditionalFormatting>
  <conditionalFormatting sqref="F2:F5000">
    <cfRule type="expression" dxfId="30" priority="23">
      <formula>AND(NOT(ISNUMBER(F2)),F2&lt;&gt;0)</formula>
    </cfRule>
  </conditionalFormatting>
  <conditionalFormatting sqref="X2:X5000">
    <cfRule type="cellIs" dxfId="29" priority="20" operator="lessThan">
      <formula>0</formula>
    </cfRule>
  </conditionalFormatting>
  <conditionalFormatting sqref="V2:V5000">
    <cfRule type="cellIs" dxfId="28" priority="19" operator="lessThan">
      <formula>0</formula>
    </cfRule>
  </conditionalFormatting>
  <conditionalFormatting sqref="Y2:Y5000">
    <cfRule type="expression" dxfId="27" priority="14">
      <formula>AND(LEN(Y2)=0,LEN(Z2)&lt;&gt;0)</formula>
    </cfRule>
  </conditionalFormatting>
  <conditionalFormatting sqref="Z2:Z5000">
    <cfRule type="expression" dxfId="26" priority="13">
      <formula>AND(LEN(Y2)&lt;&gt;0,LEN(Z2)=0)</formula>
    </cfRule>
  </conditionalFormatting>
  <conditionalFormatting sqref="AA2:AA5000">
    <cfRule type="expression" dxfId="25" priority="12">
      <formula>AND(LEN(AA2)=0,LEN(AB2)&lt;&gt;0)</formula>
    </cfRule>
  </conditionalFormatting>
  <conditionalFormatting sqref="AB2:AB5000">
    <cfRule type="expression" dxfId="24" priority="11">
      <formula>AND(LEN(AA2)&lt;&gt;0,LEN(AB2)=0)</formula>
    </cfRule>
  </conditionalFormatting>
  <conditionalFormatting sqref="AC2:AC5000">
    <cfRule type="expression" dxfId="23" priority="9">
      <formula>AND(LEN(AC2)=0,LEN(AD2)&lt;&gt;0)</formula>
    </cfRule>
  </conditionalFormatting>
  <conditionalFormatting sqref="AD2:AD5000">
    <cfRule type="expression" dxfId="22" priority="8">
      <formula>AND(LEN(AC2)&lt;&gt;0,LEN(AD2)=0)</formula>
    </cfRule>
  </conditionalFormatting>
  <conditionalFormatting sqref="AE2:AE5000">
    <cfRule type="expression" dxfId="21" priority="7">
      <formula>AND(LEN(AE2)=0,LEN(AF2)&lt;&gt;0)</formula>
    </cfRule>
  </conditionalFormatting>
  <conditionalFormatting sqref="AF2:AF5000">
    <cfRule type="expression" dxfId="20" priority="6">
      <formula>AND(LEN(AE2)&lt;&gt;0,LEN(AF2)=0)</formula>
    </cfRule>
  </conditionalFormatting>
  <conditionalFormatting sqref="AG2:AG5000">
    <cfRule type="expression" dxfId="19" priority="2">
      <formula>AND(LEN(AG2)=0,LEN(AH2)&lt;&gt;0)</formula>
    </cfRule>
  </conditionalFormatting>
  <conditionalFormatting sqref="AH2:AH5000">
    <cfRule type="expression" dxfId="18" priority="1">
      <formula>AND(LEN(AG2)&lt;&gt;0,LEN(AH2)=0)</formula>
    </cfRule>
  </conditionalFormatting>
  <dataValidations count="9">
    <dataValidation type="list" allowBlank="1" showInputMessage="1" showErrorMessage="1" sqref="C2:C5000">
      <formula1>NombreRegional</formula1>
    </dataValidation>
    <dataValidation operator="greaterThan" allowBlank="1" showInputMessage="1" showErrorMessage="1" sqref="F2:F5000"/>
    <dataValidation type="list" allowBlank="1" showInputMessage="1" showErrorMessage="1" sqref="H2:H5000">
      <formula1>Funcion_des</formula1>
    </dataValidation>
    <dataValidation type="list" allowBlank="1" showInputMessage="1" showErrorMessage="1" sqref="I2:I5000">
      <formula1>TipoVinculacion</formula1>
    </dataValidation>
    <dataValidation type="list" allowBlank="1" showInputMessage="1" showErrorMessage="1" sqref="J2:J5000">
      <formula1>NivelEducativo</formula1>
    </dataValidation>
    <dataValidation type="whole" operator="greaterThanOrEqual" allowBlank="1" showInputMessage="1" showErrorMessage="1" sqref="M2:O5000 S2:X5000">
      <formula1>0</formula1>
    </dataValidation>
    <dataValidation type="decimal" operator="greaterThanOrEqual" allowBlank="1" showInputMessage="1" showErrorMessage="1" sqref="AE2:AE5000 AG2:AG5000 Y2:AA5000 AI2:AI5000 AC2:AC5000">
      <formula1>0</formula1>
    </dataValidation>
    <dataValidation type="textLength" allowBlank="1" showInputMessage="1" showErrorMessage="1" sqref="AQ2:AQ5000">
      <formula1>0</formula1>
      <formula2>250</formula2>
    </dataValidation>
    <dataValidation operator="greaterThanOrEqual" allowBlank="1" showInputMessage="1" showErrorMessage="1" sqref="AH2:AH5000"/>
  </dataValidation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8" id="{29F20FA2-0C42-4630-845E-F6DE68E4AA04}">
            <xm:f>NOT(ISNUMBER(MATCH(K2,INDIRECT('Formato validacion'!I2),0)))</xm:f>
            <x14:dxf>
              <font>
                <color rgb="FF9C0006"/>
              </font>
              <fill>
                <patternFill>
                  <bgColor rgb="FFFFE5E8"/>
                </patternFill>
              </fill>
            </x14:dxf>
          </x14:cfRule>
          <xm:sqref>K2:K5000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INDIRECT('Formato validacion'!L2)</xm:f>
          </x14:formula1>
          <xm:sqref>AJ2:AK5000</xm:sqref>
        </x14:dataValidation>
        <x14:dataValidation type="list" allowBlank="1" showInputMessage="1" showErrorMessage="1">
          <x14:formula1>
            <xm:f>INDIRECT('Formato validacion'!D2)</xm:f>
          </x14:formula1>
          <xm:sqref>D2:D5000</xm:sqref>
        </x14:dataValidation>
        <x14:dataValidation type="list" allowBlank="1" showInputMessage="1" showErrorMessage="1">
          <x14:formula1>
            <xm:f>INDIRECT('Formato validacion'!I2)</xm:f>
          </x14:formula1>
          <xm:sqref>K2:K5000</xm:sqref>
        </x14:dataValidation>
        <x14:dataValidation type="list" allowBlank="1" showInputMessage="1" showErrorMessage="1">
          <x14:formula1>
            <xm:f>'Formato validacion'!$O$2:$O$3</xm:f>
          </x14:formula1>
          <xm:sqref>AU2:AU5000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7" sqref="C37"/>
    </sheetView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0"/>
  <sheetViews>
    <sheetView zoomScale="80" zoomScaleNormal="80" workbookViewId="0">
      <selection activeCell="O3" sqref="O3"/>
    </sheetView>
  </sheetViews>
  <sheetFormatPr baseColWidth="10" defaultRowHeight="21.75" customHeight="1" x14ac:dyDescent="0.25"/>
  <cols>
    <col min="1" max="1" width="11.42578125" style="1"/>
    <col min="2" max="2" width="31.85546875" style="1" customWidth="1"/>
    <col min="3" max="5" width="14.5703125" style="1" customWidth="1"/>
    <col min="6" max="6" width="40.42578125" style="1" customWidth="1"/>
    <col min="7" max="7" width="28.5703125" style="1" customWidth="1"/>
    <col min="8" max="9" width="26.85546875" style="1" customWidth="1"/>
    <col min="10" max="13" width="14.7109375" style="1" customWidth="1"/>
    <col min="14" max="14" width="11.42578125" style="1"/>
    <col min="15" max="15" width="31.7109375" style="1" customWidth="1"/>
    <col min="16" max="16" width="26.28515625" style="1" customWidth="1"/>
    <col min="17" max="16384" width="11.42578125" style="1"/>
  </cols>
  <sheetData>
    <row r="1" spans="1:15" s="15" customFormat="1" ht="78.75" customHeight="1" x14ac:dyDescent="0.25">
      <c r="A1" s="15" t="s">
        <v>2</v>
      </c>
      <c r="B1" s="15" t="s">
        <v>4</v>
      </c>
      <c r="C1" s="15" t="s">
        <v>43</v>
      </c>
      <c r="D1" s="15" t="s">
        <v>316</v>
      </c>
      <c r="E1" s="15" t="s">
        <v>317</v>
      </c>
      <c r="F1" s="15" t="s">
        <v>3</v>
      </c>
      <c r="G1" s="15" t="s">
        <v>318</v>
      </c>
      <c r="H1" s="15" t="s">
        <v>551</v>
      </c>
      <c r="I1" s="15" t="s">
        <v>548</v>
      </c>
      <c r="J1" s="15" t="s">
        <v>6</v>
      </c>
      <c r="K1" s="15" t="s">
        <v>494</v>
      </c>
      <c r="L1" s="15" t="s">
        <v>539</v>
      </c>
      <c r="M1" s="15" t="s">
        <v>541</v>
      </c>
      <c r="N1" s="15" t="s">
        <v>7</v>
      </c>
      <c r="O1" s="15" t="s">
        <v>575</v>
      </c>
    </row>
    <row r="2" spans="1:15" ht="46.5" customHeight="1" x14ac:dyDescent="0.25">
      <c r="A2" s="1" t="s">
        <v>28</v>
      </c>
      <c r="B2" s="1" t="s">
        <v>31</v>
      </c>
      <c r="C2" s="1" t="s">
        <v>257</v>
      </c>
      <c r="D2" s="1" t="e">
        <f>VLOOKUP('Formato Productividad'!C2,'Formato validacion'!$B$2:$C$13,2,0)</f>
        <v>#N/A</v>
      </c>
      <c r="E2" s="1" t="s">
        <v>44</v>
      </c>
      <c r="F2" s="1" t="s">
        <v>269</v>
      </c>
      <c r="G2" s="1" t="s">
        <v>319</v>
      </c>
      <c r="H2" s="1" t="s">
        <v>553</v>
      </c>
      <c r="I2" s="1" t="e">
        <f>VLOOKUP('Formato Productividad'!$H2,'Formato validacion'!$G$2:$H$6,2,0)</f>
        <v>#N/A</v>
      </c>
      <c r="J2" s="1" t="s">
        <v>321</v>
      </c>
      <c r="K2" s="1" t="s">
        <v>493</v>
      </c>
      <c r="L2" s="1" t="e">
        <f>VLOOKUP('Formato Productividad'!$I2,'Formato validacion'!$J$2:$K$5,2,0)</f>
        <v>#N/A</v>
      </c>
      <c r="M2" s="1" t="e">
        <f>VLOOKUP('Formato Productividad'!$I2,'Formato validacion'!$J$2:$K$5,2,0)</f>
        <v>#N/A</v>
      </c>
      <c r="N2" s="1" t="s">
        <v>325</v>
      </c>
      <c r="O2" s="1" t="s">
        <v>576</v>
      </c>
    </row>
    <row r="3" spans="1:15" ht="46.5" customHeight="1" x14ac:dyDescent="0.25">
      <c r="A3" s="1" t="s">
        <v>29</v>
      </c>
      <c r="B3" s="1" t="s">
        <v>32</v>
      </c>
      <c r="C3" s="1" t="s">
        <v>258</v>
      </c>
      <c r="D3" s="1" t="e">
        <f>VLOOKUP('Formato Productividad'!C3,'Formato validacion'!$B$2:$C$13,2,0)</f>
        <v>#N/A</v>
      </c>
      <c r="E3" s="1" t="s">
        <v>45</v>
      </c>
      <c r="F3" s="1" t="s">
        <v>270</v>
      </c>
      <c r="G3" s="1" t="s">
        <v>320</v>
      </c>
      <c r="H3" s="1" t="s">
        <v>552</v>
      </c>
      <c r="I3" s="1" t="e">
        <f>VLOOKUP('Formato Productividad'!$H3,'Formato validacion'!$G$2:$H$6,2,0)</f>
        <v>#N/A</v>
      </c>
      <c r="J3" s="1" t="s">
        <v>322</v>
      </c>
      <c r="K3" s="1" t="s">
        <v>495</v>
      </c>
      <c r="L3" s="1" t="e">
        <f>VLOOKUP('Formato Productividad'!$I3,'Formato validacion'!$J$2:$K$5,2,0)</f>
        <v>#N/A</v>
      </c>
      <c r="M3" s="1" t="e">
        <f>VLOOKUP('Formato Productividad'!$I3,'Formato validacion'!$J$2:$K$5,2,0)</f>
        <v>#N/A</v>
      </c>
      <c r="N3" s="1" t="s">
        <v>326</v>
      </c>
      <c r="O3" s="1" t="s">
        <v>577</v>
      </c>
    </row>
    <row r="4" spans="1:15" ht="46.5" customHeight="1" x14ac:dyDescent="0.25">
      <c r="A4" s="1" t="s">
        <v>30</v>
      </c>
      <c r="B4" s="1" t="s">
        <v>33</v>
      </c>
      <c r="C4" s="1" t="s">
        <v>259</v>
      </c>
      <c r="D4" s="1" t="e">
        <f>VLOOKUP('Formato Productividad'!C4,'Formato validacion'!$B$2:$C$13,2,0)</f>
        <v>#N/A</v>
      </c>
      <c r="E4" s="1" t="s">
        <v>46</v>
      </c>
      <c r="F4" s="1" t="s">
        <v>271</v>
      </c>
      <c r="G4" s="1" t="s">
        <v>530</v>
      </c>
      <c r="H4" s="1" t="s">
        <v>553</v>
      </c>
      <c r="I4" s="1" t="e">
        <f>VLOOKUP('Formato Productividad'!$H4,'Formato validacion'!$G$2:$H$6,2,0)</f>
        <v>#N/A</v>
      </c>
      <c r="J4" s="1" t="s">
        <v>323</v>
      </c>
      <c r="K4" s="1" t="s">
        <v>496</v>
      </c>
      <c r="L4" s="1" t="e">
        <f>VLOOKUP('Formato Productividad'!$I4,'Formato validacion'!$J$2:$K$5,2,0)</f>
        <v>#N/A</v>
      </c>
      <c r="M4" s="1" t="e">
        <f>VLOOKUP('Formato Productividad'!$I4,'Formato validacion'!$J$2:$K$5,2,0)</f>
        <v>#N/A</v>
      </c>
      <c r="N4" s="1" t="s">
        <v>327</v>
      </c>
    </row>
    <row r="5" spans="1:15" ht="46.5" customHeight="1" x14ac:dyDescent="0.25">
      <c r="B5" s="1" t="s">
        <v>34</v>
      </c>
      <c r="C5" s="1" t="s">
        <v>260</v>
      </c>
      <c r="D5" s="1" t="e">
        <f>VLOOKUP('Formato Productividad'!C5,'Formato validacion'!$B$2:$C$13,2,0)</f>
        <v>#N/A</v>
      </c>
      <c r="E5" s="1" t="s">
        <v>47</v>
      </c>
      <c r="F5" s="1" t="s">
        <v>272</v>
      </c>
      <c r="G5" s="1" t="s">
        <v>542</v>
      </c>
      <c r="H5" s="1" t="s">
        <v>557</v>
      </c>
      <c r="I5" s="1" t="e">
        <f>VLOOKUP('Formato Productividad'!$H5,'Formato validacion'!$G$2:$H$6,2,0)</f>
        <v>#N/A</v>
      </c>
      <c r="J5" s="1" t="s">
        <v>324</v>
      </c>
      <c r="K5" s="1" t="s">
        <v>497</v>
      </c>
      <c r="L5" s="1" t="e">
        <f>VLOOKUP('Formato Productividad'!$I5,'Formato validacion'!$J$2:$K$5,2,0)</f>
        <v>#N/A</v>
      </c>
      <c r="M5" s="1" t="e">
        <f>VLOOKUP('Formato Productividad'!$I5,'Formato validacion'!$J$2:$K$5,2,0)</f>
        <v>#N/A</v>
      </c>
      <c r="N5" s="1" t="s">
        <v>328</v>
      </c>
    </row>
    <row r="6" spans="1:15" ht="46.5" customHeight="1" x14ac:dyDescent="0.25">
      <c r="B6" s="1" t="s">
        <v>35</v>
      </c>
      <c r="C6" s="1" t="s">
        <v>261</v>
      </c>
      <c r="D6" s="1" t="e">
        <f>VLOOKUP('Formato Productividad'!C6,'Formato validacion'!$B$2:$C$13,2,0)</f>
        <v>#N/A</v>
      </c>
      <c r="E6" s="1" t="s">
        <v>48</v>
      </c>
      <c r="F6" s="1" t="s">
        <v>273</v>
      </c>
      <c r="G6" s="1" t="s">
        <v>543</v>
      </c>
      <c r="H6" s="1" t="s">
        <v>557</v>
      </c>
      <c r="I6" s="1" t="e">
        <f>VLOOKUP('Formato Productividad'!$H6,'Formato validacion'!$G$2:$H$6,2,0)</f>
        <v>#N/A</v>
      </c>
      <c r="L6" s="1" t="e">
        <f>VLOOKUP('Formato Productividad'!$I6,'Formato validacion'!$J$2:$K$5,2,0)</f>
        <v>#N/A</v>
      </c>
      <c r="M6" s="1" t="e">
        <f>VLOOKUP('Formato Productividad'!$I6,'Formato validacion'!$J$2:$K$5,2,0)</f>
        <v>#N/A</v>
      </c>
      <c r="N6" s="1" t="s">
        <v>329</v>
      </c>
    </row>
    <row r="7" spans="1:15" ht="46.5" customHeight="1" x14ac:dyDescent="0.25">
      <c r="B7" s="1" t="s">
        <v>36</v>
      </c>
      <c r="C7" s="1" t="s">
        <v>262</v>
      </c>
      <c r="D7" s="1" t="e">
        <f>VLOOKUP('Formato Productividad'!C7,'Formato validacion'!$B$2:$C$13,2,0)</f>
        <v>#N/A</v>
      </c>
      <c r="E7" s="1" t="s">
        <v>49</v>
      </c>
      <c r="F7" s="1" t="s">
        <v>274</v>
      </c>
      <c r="I7" s="1" t="e">
        <f>VLOOKUP('Formato Productividad'!$H7,'Formato validacion'!$G$2:$H$6,2,0)</f>
        <v>#N/A</v>
      </c>
      <c r="L7" s="1" t="e">
        <f>VLOOKUP('Formato Productividad'!$I7,'Formato validacion'!$J$2:$K$5,2,0)</f>
        <v>#N/A</v>
      </c>
      <c r="M7" s="1" t="e">
        <f>VLOOKUP('Formato Productividad'!$I7,'Formato validacion'!$J$2:$K$5,2,0)</f>
        <v>#N/A</v>
      </c>
    </row>
    <row r="8" spans="1:15" ht="46.5" customHeight="1" x14ac:dyDescent="0.25">
      <c r="B8" s="1" t="s">
        <v>37</v>
      </c>
      <c r="C8" s="1" t="s">
        <v>263</v>
      </c>
      <c r="D8" s="1" t="e">
        <f>VLOOKUP('Formato Productividad'!C8,'Formato validacion'!$B$2:$C$13,2,0)</f>
        <v>#N/A</v>
      </c>
      <c r="E8" s="1" t="s">
        <v>50</v>
      </c>
      <c r="F8" s="1" t="s">
        <v>275</v>
      </c>
      <c r="I8" s="1" t="e">
        <f>VLOOKUP('Formato Productividad'!$H8,'Formato validacion'!$G$2:$H$6,2,0)</f>
        <v>#N/A</v>
      </c>
      <c r="L8" s="1" t="e">
        <f>VLOOKUP('Formato Productividad'!$I8,'Formato validacion'!$J$2:$K$5,2,0)</f>
        <v>#N/A</v>
      </c>
      <c r="M8" s="1" t="e">
        <f>VLOOKUP('Formato Productividad'!$I8,'Formato validacion'!$J$2:$K$5,2,0)</f>
        <v>#N/A</v>
      </c>
    </row>
    <row r="9" spans="1:15" ht="46.5" customHeight="1" x14ac:dyDescent="0.25">
      <c r="B9" s="1" t="s">
        <v>38</v>
      </c>
      <c r="C9" s="1" t="s">
        <v>264</v>
      </c>
      <c r="D9" s="1" t="e">
        <f>VLOOKUP('Formato Productividad'!C9,'Formato validacion'!$B$2:$C$13,2,0)</f>
        <v>#N/A</v>
      </c>
      <c r="E9" s="1" t="s">
        <v>51</v>
      </c>
      <c r="F9" s="1" t="s">
        <v>276</v>
      </c>
      <c r="I9" s="1" t="e">
        <f>VLOOKUP('Formato Productividad'!$H9,'Formato validacion'!$G$2:$H$6,2,0)</f>
        <v>#N/A</v>
      </c>
      <c r="L9" s="1" t="e">
        <f>VLOOKUP('Formato Productividad'!$I9,'Formato validacion'!$J$2:$K$5,2,0)</f>
        <v>#N/A</v>
      </c>
      <c r="M9" s="1" t="e">
        <f>VLOOKUP('Formato Productividad'!$I9,'Formato validacion'!$J$2:$K$5,2,0)</f>
        <v>#N/A</v>
      </c>
    </row>
    <row r="10" spans="1:15" ht="46.5" customHeight="1" x14ac:dyDescent="0.25">
      <c r="B10" s="1" t="s">
        <v>39</v>
      </c>
      <c r="C10" s="1" t="s">
        <v>265</v>
      </c>
      <c r="D10" s="1" t="e">
        <f>VLOOKUP('Formato Productividad'!C10,'Formato validacion'!$B$2:$C$13,2,0)</f>
        <v>#N/A</v>
      </c>
      <c r="E10" s="1" t="s">
        <v>52</v>
      </c>
      <c r="F10" s="1" t="s">
        <v>277</v>
      </c>
      <c r="I10" s="1" t="e">
        <f>VLOOKUP('Formato Productividad'!$H10,'Formato validacion'!$G$2:$H$6,2,0)</f>
        <v>#N/A</v>
      </c>
      <c r="L10" s="1" t="e">
        <f>VLOOKUP('Formato Productividad'!$I10,'Formato validacion'!$J$2:$K$5,2,0)</f>
        <v>#N/A</v>
      </c>
      <c r="M10" s="1" t="e">
        <f>VLOOKUP('Formato Productividad'!$I10,'Formato validacion'!$J$2:$K$5,2,0)</f>
        <v>#N/A</v>
      </c>
    </row>
    <row r="11" spans="1:15" ht="46.5" customHeight="1" x14ac:dyDescent="0.25">
      <c r="B11" s="1" t="s">
        <v>40</v>
      </c>
      <c r="C11" s="1" t="s">
        <v>266</v>
      </c>
      <c r="D11" s="1" t="e">
        <f>VLOOKUP('Formato Productividad'!C11,'Formato validacion'!$B$2:$C$13,2,0)</f>
        <v>#N/A</v>
      </c>
      <c r="E11" s="1" t="s">
        <v>53</v>
      </c>
      <c r="F11" s="1" t="s">
        <v>278</v>
      </c>
      <c r="I11" s="1" t="e">
        <f>VLOOKUP('Formato Productividad'!$H11,'Formato validacion'!$G$2:$H$6,2,0)</f>
        <v>#N/A</v>
      </c>
      <c r="L11" s="1" t="e">
        <f>VLOOKUP('Formato Productividad'!$I11,'Formato validacion'!$J$2:$K$5,2,0)</f>
        <v>#N/A</v>
      </c>
      <c r="M11" s="1" t="e">
        <f>VLOOKUP('Formato Productividad'!$I11,'Formato validacion'!$J$2:$K$5,2,0)</f>
        <v>#N/A</v>
      </c>
    </row>
    <row r="12" spans="1:15" ht="46.5" customHeight="1" x14ac:dyDescent="0.25">
      <c r="B12" s="1" t="s">
        <v>41</v>
      </c>
      <c r="C12" s="1" t="s">
        <v>267</v>
      </c>
      <c r="D12" s="1" t="e">
        <f>VLOOKUP('Formato Productividad'!C12,'Formato validacion'!$B$2:$C$13,2,0)</f>
        <v>#N/A</v>
      </c>
      <c r="E12" s="1" t="s">
        <v>137</v>
      </c>
      <c r="F12" s="1" t="s">
        <v>54</v>
      </c>
      <c r="I12" s="1" t="e">
        <f>VLOOKUP('Formato Productividad'!$H12,'Formato validacion'!$G$2:$H$6,2,0)</f>
        <v>#N/A</v>
      </c>
      <c r="L12" s="1" t="e">
        <f>VLOOKUP('Formato Productividad'!$I12,'Formato validacion'!$J$2:$K$5,2,0)</f>
        <v>#N/A</v>
      </c>
      <c r="M12" s="1" t="e">
        <f>VLOOKUP('Formato Productividad'!$I12,'Formato validacion'!$J$2:$K$5,2,0)</f>
        <v>#N/A</v>
      </c>
    </row>
    <row r="13" spans="1:15" ht="46.5" customHeight="1" x14ac:dyDescent="0.25">
      <c r="B13" s="1" t="s">
        <v>42</v>
      </c>
      <c r="C13" s="1" t="s">
        <v>268</v>
      </c>
      <c r="D13" s="1" t="e">
        <f>VLOOKUP('Formato Productividad'!C13,'Formato validacion'!$B$2:$C$13,2,0)</f>
        <v>#N/A</v>
      </c>
      <c r="E13" s="1" t="s">
        <v>138</v>
      </c>
      <c r="F13" s="1" t="s">
        <v>55</v>
      </c>
      <c r="I13" s="1" t="e">
        <f>VLOOKUP('Formato Productividad'!$H13,'Formato validacion'!$G$2:$H$6,2,0)</f>
        <v>#N/A</v>
      </c>
      <c r="L13" s="1" t="e">
        <f>VLOOKUP('Formato Productividad'!$I13,'Formato validacion'!$J$2:$K$5,2,0)</f>
        <v>#N/A</v>
      </c>
      <c r="M13" s="1" t="e">
        <f>VLOOKUP('Formato Productividad'!$I13,'Formato validacion'!$J$2:$K$5,2,0)</f>
        <v>#N/A</v>
      </c>
    </row>
    <row r="14" spans="1:15" ht="46.5" customHeight="1" x14ac:dyDescent="0.25">
      <c r="B14"/>
      <c r="D14" s="1" t="e">
        <f>VLOOKUP('Formato Productividad'!C14,'Formato validacion'!$B$2:$C$13,2,0)</f>
        <v>#N/A</v>
      </c>
      <c r="E14" s="1" t="s">
        <v>139</v>
      </c>
      <c r="F14" s="1" t="s">
        <v>56</v>
      </c>
      <c r="I14" s="1" t="e">
        <f>VLOOKUP('Formato Productividad'!$H14,'Formato validacion'!$G$2:$H$6,2,0)</f>
        <v>#N/A</v>
      </c>
      <c r="L14" s="1" t="e">
        <f>VLOOKUP('Formato Productividad'!$I14,'Formato validacion'!$J$2:$K$5,2,0)</f>
        <v>#N/A</v>
      </c>
      <c r="M14" s="1" t="e">
        <f>VLOOKUP('Formato Productividad'!$I14,'Formato validacion'!$J$2:$K$5,2,0)</f>
        <v>#N/A</v>
      </c>
    </row>
    <row r="15" spans="1:15" ht="46.5" customHeight="1" x14ac:dyDescent="0.25">
      <c r="B15"/>
      <c r="D15" s="1" t="e">
        <f>VLOOKUP('Formato Productividad'!C15,'Formato validacion'!$B$2:$C$13,2,0)</f>
        <v>#N/A</v>
      </c>
      <c r="E15" s="1" t="s">
        <v>140</v>
      </c>
      <c r="F15" s="1" t="s">
        <v>57</v>
      </c>
      <c r="I15" s="1" t="e">
        <f>VLOOKUP('Formato Productividad'!$H15,'Formato validacion'!$G$2:$H$6,2,0)</f>
        <v>#N/A</v>
      </c>
      <c r="L15" s="1" t="e">
        <f>VLOOKUP('Formato Productividad'!$I15,'Formato validacion'!$J$2:$K$5,2,0)</f>
        <v>#N/A</v>
      </c>
      <c r="M15" s="1" t="e">
        <f>VLOOKUP('Formato Productividad'!$I15,'Formato validacion'!$J$2:$K$5,2,0)</f>
        <v>#N/A</v>
      </c>
    </row>
    <row r="16" spans="1:15" ht="46.5" customHeight="1" x14ac:dyDescent="0.25">
      <c r="B16"/>
      <c r="D16" s="1" t="e">
        <f>VLOOKUP('Formato Productividad'!C16,'Formato validacion'!$B$2:$C$13,2,0)</f>
        <v>#N/A</v>
      </c>
      <c r="E16" s="1" t="s">
        <v>141</v>
      </c>
      <c r="F16" s="1" t="s">
        <v>58</v>
      </c>
      <c r="I16" s="1" t="e">
        <f>VLOOKUP('Formato Productividad'!$H16,'Formato validacion'!$G$2:$H$6,2,0)</f>
        <v>#N/A</v>
      </c>
      <c r="L16" s="1" t="e">
        <f>VLOOKUP('Formato Productividad'!$I16,'Formato validacion'!$J$2:$K$5,2,0)</f>
        <v>#N/A</v>
      </c>
      <c r="M16" s="1" t="e">
        <f>VLOOKUP('Formato Productividad'!$I16,'Formato validacion'!$J$2:$K$5,2,0)</f>
        <v>#N/A</v>
      </c>
    </row>
    <row r="17" spans="2:13" ht="46.5" customHeight="1" x14ac:dyDescent="0.25">
      <c r="B17"/>
      <c r="D17" s="1" t="e">
        <f>VLOOKUP('Formato Productividad'!C17,'Formato validacion'!$B$2:$C$13,2,0)</f>
        <v>#N/A</v>
      </c>
      <c r="E17" s="1" t="s">
        <v>142</v>
      </c>
      <c r="F17" s="1" t="s">
        <v>59</v>
      </c>
      <c r="I17" s="1" t="e">
        <f>VLOOKUP('Formato Productividad'!$H17,'Formato validacion'!$G$2:$H$6,2,0)</f>
        <v>#N/A</v>
      </c>
      <c r="L17" s="1" t="e">
        <f>VLOOKUP('Formato Productividad'!$I17,'Formato validacion'!$J$2:$K$5,2,0)</f>
        <v>#N/A</v>
      </c>
      <c r="M17" s="1" t="e">
        <f>VLOOKUP('Formato Productividad'!$I17,'Formato validacion'!$J$2:$K$5,2,0)</f>
        <v>#N/A</v>
      </c>
    </row>
    <row r="18" spans="2:13" ht="46.5" customHeight="1" x14ac:dyDescent="0.25">
      <c r="B18"/>
      <c r="D18" s="1" t="e">
        <f>VLOOKUP('Formato Productividad'!C18,'Formato validacion'!$B$2:$C$13,2,0)</f>
        <v>#N/A</v>
      </c>
      <c r="E18" s="1" t="s">
        <v>143</v>
      </c>
      <c r="F18" s="1" t="s">
        <v>60</v>
      </c>
      <c r="I18" s="1" t="e">
        <f>VLOOKUP('Formato Productividad'!$H18,'Formato validacion'!$G$2:$H$6,2,0)</f>
        <v>#N/A</v>
      </c>
      <c r="L18" s="1" t="e">
        <f>VLOOKUP('Formato Productividad'!$I18,'Formato validacion'!$J$2:$K$5,2,0)</f>
        <v>#N/A</v>
      </c>
      <c r="M18" s="1" t="e">
        <f>VLOOKUP('Formato Productividad'!$I18,'Formato validacion'!$J$2:$K$5,2,0)</f>
        <v>#N/A</v>
      </c>
    </row>
    <row r="19" spans="2:13" ht="46.5" customHeight="1" x14ac:dyDescent="0.25">
      <c r="B19"/>
      <c r="D19" s="1" t="e">
        <f>VLOOKUP('Formato Productividad'!C19,'Formato validacion'!$B$2:$C$13,2,0)</f>
        <v>#N/A</v>
      </c>
      <c r="E19" s="1" t="s">
        <v>144</v>
      </c>
      <c r="F19" s="1" t="s">
        <v>61</v>
      </c>
      <c r="I19" s="1" t="e">
        <f>VLOOKUP('Formato Productividad'!$H19,'Formato validacion'!$G$2:$H$6,2,0)</f>
        <v>#N/A</v>
      </c>
      <c r="L19" s="1" t="e">
        <f>VLOOKUP('Formato Productividad'!$I19,'Formato validacion'!$J$2:$K$5,2,0)</f>
        <v>#N/A</v>
      </c>
      <c r="M19" s="1" t="e">
        <f>VLOOKUP('Formato Productividad'!$I19,'Formato validacion'!$J$2:$K$5,2,0)</f>
        <v>#N/A</v>
      </c>
    </row>
    <row r="20" spans="2:13" ht="46.5" customHeight="1" x14ac:dyDescent="0.25">
      <c r="B20"/>
      <c r="D20" s="1" t="e">
        <f>VLOOKUP('Formato Productividad'!C20,'Formato validacion'!$B$2:$C$13,2,0)</f>
        <v>#N/A</v>
      </c>
      <c r="E20" s="1" t="s">
        <v>145</v>
      </c>
      <c r="F20" s="1" t="s">
        <v>62</v>
      </c>
      <c r="I20" s="1" t="e">
        <f>VLOOKUP('Formato Productividad'!$H20,'Formato validacion'!$G$2:$H$6,2,0)</f>
        <v>#N/A</v>
      </c>
      <c r="L20" s="1" t="e">
        <f>VLOOKUP('Formato Productividad'!$I20,'Formato validacion'!$J$2:$K$5,2,0)</f>
        <v>#N/A</v>
      </c>
      <c r="M20" s="1" t="e">
        <f>VLOOKUP('Formato Productividad'!$I20,'Formato validacion'!$J$2:$K$5,2,0)</f>
        <v>#N/A</v>
      </c>
    </row>
    <row r="21" spans="2:13" ht="46.5" customHeight="1" x14ac:dyDescent="0.25">
      <c r="B21"/>
      <c r="D21" s="1" t="e">
        <f>VLOOKUP('Formato Productividad'!C21,'Formato validacion'!$B$2:$C$13,2,0)</f>
        <v>#N/A</v>
      </c>
      <c r="E21" s="1" t="s">
        <v>146</v>
      </c>
      <c r="F21" s="1" t="s">
        <v>63</v>
      </c>
      <c r="I21" s="1" t="e">
        <f>VLOOKUP('Formato Productividad'!$H21,'Formato validacion'!$G$2:$H$6,2,0)</f>
        <v>#N/A</v>
      </c>
      <c r="L21" s="1" t="e">
        <f>VLOOKUP('Formato Productividad'!$I21,'Formato validacion'!$J$2:$K$5,2,0)</f>
        <v>#N/A</v>
      </c>
      <c r="M21" s="1" t="e">
        <f>VLOOKUP('Formato Productividad'!$I21,'Formato validacion'!$J$2:$K$5,2,0)</f>
        <v>#N/A</v>
      </c>
    </row>
    <row r="22" spans="2:13" ht="46.5" customHeight="1" x14ac:dyDescent="0.25">
      <c r="B22"/>
      <c r="D22" s="1" t="e">
        <f>VLOOKUP('Formato Productividad'!C22,'Formato validacion'!$B$2:$C$13,2,0)</f>
        <v>#N/A</v>
      </c>
      <c r="E22" s="1" t="s">
        <v>147</v>
      </c>
      <c r="F22" s="1" t="s">
        <v>64</v>
      </c>
      <c r="I22" s="1" t="e">
        <f>VLOOKUP('Formato Productividad'!$H22,'Formato validacion'!$G$2:$H$6,2,0)</f>
        <v>#N/A</v>
      </c>
      <c r="L22" s="1" t="e">
        <f>VLOOKUP('Formato Productividad'!$I22,'Formato validacion'!$J$2:$K$5,2,0)</f>
        <v>#N/A</v>
      </c>
      <c r="M22" s="1" t="e">
        <f>VLOOKUP('Formato Productividad'!$I22,'Formato validacion'!$J$2:$K$5,2,0)</f>
        <v>#N/A</v>
      </c>
    </row>
    <row r="23" spans="2:13" ht="46.5" customHeight="1" x14ac:dyDescent="0.25">
      <c r="B23"/>
      <c r="D23" s="1" t="e">
        <f>VLOOKUP('Formato Productividad'!C23,'Formato validacion'!$B$2:$C$13,2,0)</f>
        <v>#N/A</v>
      </c>
      <c r="E23" s="1" t="s">
        <v>148</v>
      </c>
      <c r="F23" s="1" t="s">
        <v>65</v>
      </c>
      <c r="I23" s="1" t="e">
        <f>VLOOKUP('Formato Productividad'!$H23,'Formato validacion'!$G$2:$H$6,2,0)</f>
        <v>#N/A</v>
      </c>
      <c r="L23" s="1" t="e">
        <f>VLOOKUP('Formato Productividad'!$I23,'Formato validacion'!$J$2:$K$5,2,0)</f>
        <v>#N/A</v>
      </c>
      <c r="M23" s="1" t="e">
        <f>VLOOKUP('Formato Productividad'!$I23,'Formato validacion'!$J$2:$K$5,2,0)</f>
        <v>#N/A</v>
      </c>
    </row>
    <row r="24" spans="2:13" ht="46.5" customHeight="1" x14ac:dyDescent="0.25">
      <c r="B24"/>
      <c r="D24" s="1" t="e">
        <f>VLOOKUP('Formato Productividad'!C24,'Formato validacion'!$B$2:$C$13,2,0)</f>
        <v>#N/A</v>
      </c>
      <c r="E24" s="1" t="s">
        <v>149</v>
      </c>
      <c r="F24" s="1" t="s">
        <v>66</v>
      </c>
      <c r="I24" s="1" t="e">
        <f>VLOOKUP('Formato Productividad'!$H24,'Formato validacion'!$G$2:$H$6,2,0)</f>
        <v>#N/A</v>
      </c>
      <c r="L24" s="1" t="e">
        <f>VLOOKUP('Formato Productividad'!$I24,'Formato validacion'!$J$2:$K$5,2,0)</f>
        <v>#N/A</v>
      </c>
      <c r="M24" s="1" t="e">
        <f>VLOOKUP('Formato Productividad'!$I24,'Formato validacion'!$J$2:$K$5,2,0)</f>
        <v>#N/A</v>
      </c>
    </row>
    <row r="25" spans="2:13" ht="46.5" customHeight="1" x14ac:dyDescent="0.25">
      <c r="B25"/>
      <c r="D25" s="1" t="e">
        <f>VLOOKUP('Formato Productividad'!C25,'Formato validacion'!$B$2:$C$13,2,0)</f>
        <v>#N/A</v>
      </c>
      <c r="E25" s="1" t="s">
        <v>150</v>
      </c>
      <c r="F25" s="1" t="s">
        <v>67</v>
      </c>
      <c r="I25" s="1" t="e">
        <f>VLOOKUP('Formato Productividad'!$H25,'Formato validacion'!$G$2:$H$6,2,0)</f>
        <v>#N/A</v>
      </c>
      <c r="L25" s="1" t="e">
        <f>VLOOKUP('Formato Productividad'!$I25,'Formato validacion'!$J$2:$K$5,2,0)</f>
        <v>#N/A</v>
      </c>
      <c r="M25" s="1" t="e">
        <f>VLOOKUP('Formato Productividad'!$I25,'Formato validacion'!$J$2:$K$5,2,0)</f>
        <v>#N/A</v>
      </c>
    </row>
    <row r="26" spans="2:13" ht="46.5" customHeight="1" x14ac:dyDescent="0.25">
      <c r="B26"/>
      <c r="D26" s="1" t="e">
        <f>VLOOKUP('Formato Productividad'!C26,'Formato validacion'!$B$2:$C$13,2,0)</f>
        <v>#N/A</v>
      </c>
      <c r="E26" s="1" t="s">
        <v>151</v>
      </c>
      <c r="F26" s="1" t="s">
        <v>68</v>
      </c>
      <c r="I26" s="1" t="e">
        <f>VLOOKUP('Formato Productividad'!$H26,'Formato validacion'!$G$2:$H$6,2,0)</f>
        <v>#N/A</v>
      </c>
      <c r="L26" s="1" t="e">
        <f>VLOOKUP('Formato Productividad'!$I26,'Formato validacion'!$J$2:$K$5,2,0)</f>
        <v>#N/A</v>
      </c>
      <c r="M26" s="1" t="e">
        <f>VLOOKUP('Formato Productividad'!$I26,'Formato validacion'!$J$2:$K$5,2,0)</f>
        <v>#N/A</v>
      </c>
    </row>
    <row r="27" spans="2:13" ht="46.5" customHeight="1" x14ac:dyDescent="0.25">
      <c r="B27"/>
      <c r="D27" s="1" t="e">
        <f>VLOOKUP('Formato Productividad'!C27,'Formato validacion'!$B$2:$C$13,2,0)</f>
        <v>#N/A</v>
      </c>
      <c r="E27" s="1" t="s">
        <v>152</v>
      </c>
      <c r="F27" s="1" t="s">
        <v>69</v>
      </c>
      <c r="I27" s="1" t="e">
        <f>VLOOKUP('Formato Productividad'!$H27,'Formato validacion'!$G$2:$H$6,2,0)</f>
        <v>#N/A</v>
      </c>
      <c r="L27" s="1" t="e">
        <f>VLOOKUP('Formato Productividad'!$I27,'Formato validacion'!$J$2:$K$5,2,0)</f>
        <v>#N/A</v>
      </c>
      <c r="M27" s="1" t="e">
        <f>VLOOKUP('Formato Productividad'!$I27,'Formato validacion'!$J$2:$K$5,2,0)</f>
        <v>#N/A</v>
      </c>
    </row>
    <row r="28" spans="2:13" ht="46.5" customHeight="1" x14ac:dyDescent="0.25">
      <c r="B28"/>
      <c r="D28" s="1" t="e">
        <f>VLOOKUP('Formato Productividad'!C28,'Formato validacion'!$B$2:$C$13,2,0)</f>
        <v>#N/A</v>
      </c>
      <c r="E28" s="1" t="s">
        <v>153</v>
      </c>
      <c r="F28" s="1" t="s">
        <v>70</v>
      </c>
      <c r="I28" s="1" t="e">
        <f>VLOOKUP('Formato Productividad'!$H28,'Formato validacion'!$G$2:$H$6,2,0)</f>
        <v>#N/A</v>
      </c>
      <c r="L28" s="1" t="e">
        <f>VLOOKUP('Formato Productividad'!$I28,'Formato validacion'!$J$2:$K$5,2,0)</f>
        <v>#N/A</v>
      </c>
      <c r="M28" s="1" t="e">
        <f>VLOOKUP('Formato Productividad'!$I28,'Formato validacion'!$J$2:$K$5,2,0)</f>
        <v>#N/A</v>
      </c>
    </row>
    <row r="29" spans="2:13" ht="46.5" customHeight="1" x14ac:dyDescent="0.25">
      <c r="B29"/>
      <c r="D29" s="1" t="e">
        <f>VLOOKUP('Formato Productividad'!C29,'Formato validacion'!$B$2:$C$13,2,0)</f>
        <v>#N/A</v>
      </c>
      <c r="E29" s="1" t="s">
        <v>154</v>
      </c>
      <c r="F29" s="1" t="s">
        <v>71</v>
      </c>
      <c r="I29" s="1" t="e">
        <f>VLOOKUP('Formato Productividad'!$H29,'Formato validacion'!$G$2:$H$6,2,0)</f>
        <v>#N/A</v>
      </c>
      <c r="L29" s="1" t="e">
        <f>VLOOKUP('Formato Productividad'!$I29,'Formato validacion'!$J$2:$K$5,2,0)</f>
        <v>#N/A</v>
      </c>
      <c r="M29" s="1" t="e">
        <f>VLOOKUP('Formato Productividad'!$I29,'Formato validacion'!$J$2:$K$5,2,0)</f>
        <v>#N/A</v>
      </c>
    </row>
    <row r="30" spans="2:13" ht="46.5" customHeight="1" x14ac:dyDescent="0.25">
      <c r="B30"/>
      <c r="D30" s="1" t="e">
        <f>VLOOKUP('Formato Productividad'!C30,'Formato validacion'!$B$2:$C$13,2,0)</f>
        <v>#N/A</v>
      </c>
      <c r="E30" s="1" t="s">
        <v>155</v>
      </c>
      <c r="F30" s="1" t="s">
        <v>72</v>
      </c>
      <c r="I30" s="1" t="e">
        <f>VLOOKUP('Formato Productividad'!$H30,'Formato validacion'!$G$2:$H$6,2,0)</f>
        <v>#N/A</v>
      </c>
      <c r="L30" s="1" t="e">
        <f>VLOOKUP('Formato Productividad'!$I30,'Formato validacion'!$J$2:$K$5,2,0)</f>
        <v>#N/A</v>
      </c>
      <c r="M30" s="1" t="e">
        <f>VLOOKUP('Formato Productividad'!$I30,'Formato validacion'!$J$2:$K$5,2,0)</f>
        <v>#N/A</v>
      </c>
    </row>
    <row r="31" spans="2:13" ht="46.5" customHeight="1" x14ac:dyDescent="0.25">
      <c r="B31"/>
      <c r="D31" s="1" t="e">
        <f>VLOOKUP('Formato Productividad'!C31,'Formato validacion'!$B$2:$C$13,2,0)</f>
        <v>#N/A</v>
      </c>
      <c r="E31" s="1" t="s">
        <v>156</v>
      </c>
      <c r="F31" s="1" t="s">
        <v>73</v>
      </c>
      <c r="I31" s="1" t="e">
        <f>VLOOKUP('Formato Productividad'!$H31,'Formato validacion'!$G$2:$H$6,2,0)</f>
        <v>#N/A</v>
      </c>
      <c r="L31" s="1" t="e">
        <f>VLOOKUP('Formato Productividad'!$I31,'Formato validacion'!$J$2:$K$5,2,0)</f>
        <v>#N/A</v>
      </c>
      <c r="M31" s="1" t="e">
        <f>VLOOKUP('Formato Productividad'!$I31,'Formato validacion'!$J$2:$K$5,2,0)</f>
        <v>#N/A</v>
      </c>
    </row>
    <row r="32" spans="2:13" ht="46.5" customHeight="1" x14ac:dyDescent="0.25">
      <c r="B32"/>
      <c r="D32" s="1" t="e">
        <f>VLOOKUP('Formato Productividad'!C32,'Formato validacion'!$B$2:$C$13,2,0)</f>
        <v>#N/A</v>
      </c>
      <c r="E32" s="1" t="s">
        <v>157</v>
      </c>
      <c r="F32" s="1" t="s">
        <v>74</v>
      </c>
      <c r="I32" s="1" t="e">
        <f>VLOOKUP('Formato Productividad'!$H32,'Formato validacion'!$G$2:$H$6,2,0)</f>
        <v>#N/A</v>
      </c>
      <c r="L32" s="1" t="e">
        <f>VLOOKUP('Formato Productividad'!$I32,'Formato validacion'!$J$2:$K$5,2,0)</f>
        <v>#N/A</v>
      </c>
      <c r="M32" s="1" t="e">
        <f>VLOOKUP('Formato Productividad'!$I32,'Formato validacion'!$J$2:$K$5,2,0)</f>
        <v>#N/A</v>
      </c>
    </row>
    <row r="33" spans="2:13" ht="46.5" customHeight="1" x14ac:dyDescent="0.25">
      <c r="B33"/>
      <c r="D33" s="1" t="e">
        <f>VLOOKUP('Formato Productividad'!C33,'Formato validacion'!$B$2:$C$13,2,0)</f>
        <v>#N/A</v>
      </c>
      <c r="E33" s="1" t="s">
        <v>158</v>
      </c>
      <c r="F33" s="1" t="s">
        <v>75</v>
      </c>
      <c r="I33" s="1" t="e">
        <f>VLOOKUP('Formato Productividad'!$H33,'Formato validacion'!$G$2:$H$6,2,0)</f>
        <v>#N/A</v>
      </c>
      <c r="L33" s="1" t="e">
        <f>VLOOKUP('Formato Productividad'!$I33,'Formato validacion'!$J$2:$K$5,2,0)</f>
        <v>#N/A</v>
      </c>
      <c r="M33" s="1" t="e">
        <f>VLOOKUP('Formato Productividad'!$I33,'Formato validacion'!$J$2:$K$5,2,0)</f>
        <v>#N/A</v>
      </c>
    </row>
    <row r="34" spans="2:13" ht="46.5" customHeight="1" x14ac:dyDescent="0.25">
      <c r="B34"/>
      <c r="D34" s="1" t="e">
        <f>VLOOKUP('Formato Productividad'!C34,'Formato validacion'!$B$2:$C$13,2,0)</f>
        <v>#N/A</v>
      </c>
      <c r="E34" s="1" t="s">
        <v>159</v>
      </c>
      <c r="F34" s="1" t="s">
        <v>76</v>
      </c>
      <c r="I34" s="1" t="e">
        <f>VLOOKUP('Formato Productividad'!$H34,'Formato validacion'!$G$2:$H$6,2,0)</f>
        <v>#N/A</v>
      </c>
      <c r="L34" s="1" t="e">
        <f>VLOOKUP('Formato Productividad'!$I34,'Formato validacion'!$J$2:$K$5,2,0)</f>
        <v>#N/A</v>
      </c>
      <c r="M34" s="1" t="e">
        <f>VLOOKUP('Formato Productividad'!$I34,'Formato validacion'!$J$2:$K$5,2,0)</f>
        <v>#N/A</v>
      </c>
    </row>
    <row r="35" spans="2:13" ht="46.5" customHeight="1" x14ac:dyDescent="0.25">
      <c r="B35"/>
      <c r="D35" s="1" t="e">
        <f>VLOOKUP('Formato Productividad'!C35,'Formato validacion'!$B$2:$C$13,2,0)</f>
        <v>#N/A</v>
      </c>
      <c r="E35" s="1" t="s">
        <v>160</v>
      </c>
      <c r="F35" s="1" t="s">
        <v>77</v>
      </c>
      <c r="I35" s="1" t="e">
        <f>VLOOKUP('Formato Productividad'!$H35,'Formato validacion'!$G$2:$H$6,2,0)</f>
        <v>#N/A</v>
      </c>
      <c r="L35" s="1" t="e">
        <f>VLOOKUP('Formato Productividad'!$I35,'Formato validacion'!$J$2:$K$5,2,0)</f>
        <v>#N/A</v>
      </c>
      <c r="M35" s="1" t="e">
        <f>VLOOKUP('Formato Productividad'!$I35,'Formato validacion'!$J$2:$K$5,2,0)</f>
        <v>#N/A</v>
      </c>
    </row>
    <row r="36" spans="2:13" ht="46.5" customHeight="1" x14ac:dyDescent="0.25">
      <c r="B36"/>
      <c r="D36" s="1" t="e">
        <f>VLOOKUP('Formato Productividad'!C36,'Formato validacion'!$B$2:$C$13,2,0)</f>
        <v>#N/A</v>
      </c>
      <c r="E36" s="1" t="s">
        <v>161</v>
      </c>
      <c r="F36" s="1" t="s">
        <v>78</v>
      </c>
      <c r="I36" s="1" t="e">
        <f>VLOOKUP('Formato Productividad'!$H36,'Formato validacion'!$G$2:$H$6,2,0)</f>
        <v>#N/A</v>
      </c>
      <c r="L36" s="1" t="e">
        <f>VLOOKUP('Formato Productividad'!$I36,'Formato validacion'!$J$2:$K$5,2,0)</f>
        <v>#N/A</v>
      </c>
      <c r="M36" s="1" t="e">
        <f>VLOOKUP('Formato Productividad'!$I36,'Formato validacion'!$J$2:$K$5,2,0)</f>
        <v>#N/A</v>
      </c>
    </row>
    <row r="37" spans="2:13" ht="46.5" customHeight="1" x14ac:dyDescent="0.25">
      <c r="B37"/>
      <c r="D37" s="1" t="e">
        <f>VLOOKUP('Formato Productividad'!C37,'Formato validacion'!$B$2:$C$13,2,0)</f>
        <v>#N/A</v>
      </c>
      <c r="E37" s="1" t="s">
        <v>162</v>
      </c>
      <c r="F37" s="1" t="s">
        <v>79</v>
      </c>
      <c r="I37" s="1" t="e">
        <f>VLOOKUP('Formato Productividad'!$H37,'Formato validacion'!$G$2:$H$6,2,0)</f>
        <v>#N/A</v>
      </c>
      <c r="L37" s="1" t="e">
        <f>VLOOKUP('Formato Productividad'!$I37,'Formato validacion'!$J$2:$K$5,2,0)</f>
        <v>#N/A</v>
      </c>
      <c r="M37" s="1" t="e">
        <f>VLOOKUP('Formato Productividad'!$I37,'Formato validacion'!$J$2:$K$5,2,0)</f>
        <v>#N/A</v>
      </c>
    </row>
    <row r="38" spans="2:13" ht="46.5" customHeight="1" x14ac:dyDescent="0.25">
      <c r="B38"/>
      <c r="D38" s="1" t="e">
        <f>VLOOKUP('Formato Productividad'!C38,'Formato validacion'!$B$2:$C$13,2,0)</f>
        <v>#N/A</v>
      </c>
      <c r="E38" s="1" t="s">
        <v>163</v>
      </c>
      <c r="F38" s="1" t="s">
        <v>80</v>
      </c>
      <c r="I38" s="1" t="e">
        <f>VLOOKUP('Formato Productividad'!$H38,'Formato validacion'!$G$2:$H$6,2,0)</f>
        <v>#N/A</v>
      </c>
      <c r="L38" s="1" t="e">
        <f>VLOOKUP('Formato Productividad'!$I38,'Formato validacion'!$J$2:$K$5,2,0)</f>
        <v>#N/A</v>
      </c>
      <c r="M38" s="1" t="e">
        <f>VLOOKUP('Formato Productividad'!$I38,'Formato validacion'!$J$2:$K$5,2,0)</f>
        <v>#N/A</v>
      </c>
    </row>
    <row r="39" spans="2:13" ht="46.5" customHeight="1" x14ac:dyDescent="0.25">
      <c r="B39"/>
      <c r="D39" s="1" t="e">
        <f>VLOOKUP('Formato Productividad'!C39,'Formato validacion'!$B$2:$C$13,2,0)</f>
        <v>#N/A</v>
      </c>
      <c r="E39" s="1" t="s">
        <v>164</v>
      </c>
      <c r="F39" s="1" t="s">
        <v>81</v>
      </c>
      <c r="I39" s="1" t="e">
        <f>VLOOKUP('Formato Productividad'!$H39,'Formato validacion'!$G$2:$H$6,2,0)</f>
        <v>#N/A</v>
      </c>
      <c r="L39" s="1" t="e">
        <f>VLOOKUP('Formato Productividad'!$I39,'Formato validacion'!$J$2:$K$5,2,0)</f>
        <v>#N/A</v>
      </c>
      <c r="M39" s="1" t="e">
        <f>VLOOKUP('Formato Productividad'!$I39,'Formato validacion'!$J$2:$K$5,2,0)</f>
        <v>#N/A</v>
      </c>
    </row>
    <row r="40" spans="2:13" ht="46.5" customHeight="1" x14ac:dyDescent="0.25">
      <c r="B40"/>
      <c r="D40" s="1" t="e">
        <f>VLOOKUP('Formato Productividad'!C40,'Formato validacion'!$B$2:$C$13,2,0)</f>
        <v>#N/A</v>
      </c>
      <c r="E40" s="1" t="s">
        <v>165</v>
      </c>
      <c r="F40" s="1" t="s">
        <v>82</v>
      </c>
      <c r="I40" s="1" t="e">
        <f>VLOOKUP('Formato Productividad'!$H40,'Formato validacion'!$G$2:$H$6,2,0)</f>
        <v>#N/A</v>
      </c>
      <c r="L40" s="1" t="e">
        <f>VLOOKUP('Formato Productividad'!$I40,'Formato validacion'!$J$2:$K$5,2,0)</f>
        <v>#N/A</v>
      </c>
      <c r="M40" s="1" t="e">
        <f>VLOOKUP('Formato Productividad'!$I40,'Formato validacion'!$J$2:$K$5,2,0)</f>
        <v>#N/A</v>
      </c>
    </row>
    <row r="41" spans="2:13" ht="46.5" customHeight="1" x14ac:dyDescent="0.25">
      <c r="B41"/>
      <c r="D41" s="1" t="e">
        <f>VLOOKUP('Formato Productividad'!C41,'Formato validacion'!$B$2:$C$13,2,0)</f>
        <v>#N/A</v>
      </c>
      <c r="E41" s="1" t="s">
        <v>166</v>
      </c>
      <c r="F41" s="1" t="s">
        <v>83</v>
      </c>
      <c r="I41" s="1" t="e">
        <f>VLOOKUP('Formato Productividad'!$H41,'Formato validacion'!$G$2:$H$6,2,0)</f>
        <v>#N/A</v>
      </c>
      <c r="L41" s="1" t="e">
        <f>VLOOKUP('Formato Productividad'!$I41,'Formato validacion'!$J$2:$K$5,2,0)</f>
        <v>#N/A</v>
      </c>
      <c r="M41" s="1" t="e">
        <f>VLOOKUP('Formato Productividad'!$I41,'Formato validacion'!$J$2:$K$5,2,0)</f>
        <v>#N/A</v>
      </c>
    </row>
    <row r="42" spans="2:13" ht="46.5" customHeight="1" x14ac:dyDescent="0.25">
      <c r="B42"/>
      <c r="D42" s="1" t="e">
        <f>VLOOKUP('Formato Productividad'!C42,'Formato validacion'!$B$2:$C$13,2,0)</f>
        <v>#N/A</v>
      </c>
      <c r="E42" s="1" t="s">
        <v>167</v>
      </c>
      <c r="F42" s="1" t="s">
        <v>84</v>
      </c>
      <c r="I42" s="1" t="e">
        <f>VLOOKUP('Formato Productividad'!$H42,'Formato validacion'!$G$2:$H$6,2,0)</f>
        <v>#N/A</v>
      </c>
      <c r="L42" s="1" t="e">
        <f>VLOOKUP('Formato Productividad'!$I42,'Formato validacion'!$J$2:$K$5,2,0)</f>
        <v>#N/A</v>
      </c>
      <c r="M42" s="1" t="e">
        <f>VLOOKUP('Formato Productividad'!$I42,'Formato validacion'!$J$2:$K$5,2,0)</f>
        <v>#N/A</v>
      </c>
    </row>
    <row r="43" spans="2:13" ht="46.5" customHeight="1" x14ac:dyDescent="0.25">
      <c r="B43"/>
      <c r="D43" s="1" t="e">
        <f>VLOOKUP('Formato Productividad'!C43,'Formato validacion'!$B$2:$C$13,2,0)</f>
        <v>#N/A</v>
      </c>
      <c r="E43" s="1" t="s">
        <v>168</v>
      </c>
      <c r="F43" s="1" t="s">
        <v>85</v>
      </c>
      <c r="I43" s="1" t="e">
        <f>VLOOKUP('Formato Productividad'!$H43,'Formato validacion'!$G$2:$H$6,2,0)</f>
        <v>#N/A</v>
      </c>
      <c r="L43" s="1" t="e">
        <f>VLOOKUP('Formato Productividad'!$I43,'Formato validacion'!$J$2:$K$5,2,0)</f>
        <v>#N/A</v>
      </c>
      <c r="M43" s="1" t="e">
        <f>VLOOKUP('Formato Productividad'!$I43,'Formato validacion'!$J$2:$K$5,2,0)</f>
        <v>#N/A</v>
      </c>
    </row>
    <row r="44" spans="2:13" ht="46.5" customHeight="1" x14ac:dyDescent="0.25">
      <c r="B44"/>
      <c r="D44" s="1" t="e">
        <f>VLOOKUP('Formato Productividad'!C44,'Formato validacion'!$B$2:$C$13,2,0)</f>
        <v>#N/A</v>
      </c>
      <c r="E44" s="1" t="s">
        <v>169</v>
      </c>
      <c r="F44" s="1" t="s">
        <v>86</v>
      </c>
      <c r="I44" s="1" t="e">
        <f>VLOOKUP('Formato Productividad'!$H44,'Formato validacion'!$G$2:$H$6,2,0)</f>
        <v>#N/A</v>
      </c>
      <c r="L44" s="1" t="e">
        <f>VLOOKUP('Formato Productividad'!$I44,'Formato validacion'!$J$2:$K$5,2,0)</f>
        <v>#N/A</v>
      </c>
      <c r="M44" s="1" t="e">
        <f>VLOOKUP('Formato Productividad'!$I44,'Formato validacion'!$J$2:$K$5,2,0)</f>
        <v>#N/A</v>
      </c>
    </row>
    <row r="45" spans="2:13" ht="46.5" customHeight="1" x14ac:dyDescent="0.25">
      <c r="B45"/>
      <c r="D45" s="1" t="e">
        <f>VLOOKUP('Formato Productividad'!C45,'Formato validacion'!$B$2:$C$13,2,0)</f>
        <v>#N/A</v>
      </c>
      <c r="E45" s="1" t="s">
        <v>170</v>
      </c>
      <c r="F45" s="1" t="s">
        <v>87</v>
      </c>
      <c r="I45" s="1" t="e">
        <f>VLOOKUP('Formato Productividad'!$H45,'Formato validacion'!$G$2:$H$6,2,0)</f>
        <v>#N/A</v>
      </c>
      <c r="L45" s="1" t="e">
        <f>VLOOKUP('Formato Productividad'!$I45,'Formato validacion'!$J$2:$K$5,2,0)</f>
        <v>#N/A</v>
      </c>
      <c r="M45" s="1" t="e">
        <f>VLOOKUP('Formato Productividad'!$I45,'Formato validacion'!$J$2:$K$5,2,0)</f>
        <v>#N/A</v>
      </c>
    </row>
    <row r="46" spans="2:13" ht="46.5" customHeight="1" x14ac:dyDescent="0.25">
      <c r="B46"/>
      <c r="D46" s="1" t="e">
        <f>VLOOKUP('Formato Productividad'!C46,'Formato validacion'!$B$2:$C$13,2,0)</f>
        <v>#N/A</v>
      </c>
      <c r="E46" s="1" t="s">
        <v>171</v>
      </c>
      <c r="F46" s="1" t="s">
        <v>88</v>
      </c>
      <c r="I46" s="1" t="e">
        <f>VLOOKUP('Formato Productividad'!$H46,'Formato validacion'!$G$2:$H$6,2,0)</f>
        <v>#N/A</v>
      </c>
      <c r="L46" s="1" t="e">
        <f>VLOOKUP('Formato Productividad'!$I46,'Formato validacion'!$J$2:$K$5,2,0)</f>
        <v>#N/A</v>
      </c>
      <c r="M46" s="1" t="e">
        <f>VLOOKUP('Formato Productividad'!$I46,'Formato validacion'!$J$2:$K$5,2,0)</f>
        <v>#N/A</v>
      </c>
    </row>
    <row r="47" spans="2:13" ht="46.5" customHeight="1" x14ac:dyDescent="0.25">
      <c r="B47"/>
      <c r="D47" s="1" t="e">
        <f>VLOOKUP('Formato Productividad'!C47,'Formato validacion'!$B$2:$C$13,2,0)</f>
        <v>#N/A</v>
      </c>
      <c r="E47" s="1" t="s">
        <v>172</v>
      </c>
      <c r="F47" s="1" t="s">
        <v>89</v>
      </c>
      <c r="I47" s="1" t="e">
        <f>VLOOKUP('Formato Productividad'!$H47,'Formato validacion'!$G$2:$H$6,2,0)</f>
        <v>#N/A</v>
      </c>
      <c r="L47" s="1" t="e">
        <f>VLOOKUP('Formato Productividad'!$I47,'Formato validacion'!$J$2:$K$5,2,0)</f>
        <v>#N/A</v>
      </c>
      <c r="M47" s="1" t="e">
        <f>VLOOKUP('Formato Productividad'!$I47,'Formato validacion'!$J$2:$K$5,2,0)</f>
        <v>#N/A</v>
      </c>
    </row>
    <row r="48" spans="2:13" ht="46.5" customHeight="1" x14ac:dyDescent="0.25">
      <c r="B48"/>
      <c r="D48" s="1" t="e">
        <f>VLOOKUP('Formato Productividad'!C48,'Formato validacion'!$B$2:$C$13,2,0)</f>
        <v>#N/A</v>
      </c>
      <c r="E48" s="1" t="s">
        <v>173</v>
      </c>
      <c r="F48" s="1" t="s">
        <v>90</v>
      </c>
      <c r="I48" s="1" t="e">
        <f>VLOOKUP('Formato Productividad'!$H48,'Formato validacion'!$G$2:$H$6,2,0)</f>
        <v>#N/A</v>
      </c>
      <c r="L48" s="1" t="e">
        <f>VLOOKUP('Formato Productividad'!$I48,'Formato validacion'!$J$2:$K$5,2,0)</f>
        <v>#N/A</v>
      </c>
      <c r="M48" s="1" t="e">
        <f>VLOOKUP('Formato Productividad'!$I48,'Formato validacion'!$J$2:$K$5,2,0)</f>
        <v>#N/A</v>
      </c>
    </row>
    <row r="49" spans="2:13" ht="46.5" customHeight="1" x14ac:dyDescent="0.25">
      <c r="B49"/>
      <c r="D49" s="1" t="e">
        <f>VLOOKUP('Formato Productividad'!C49,'Formato validacion'!$B$2:$C$13,2,0)</f>
        <v>#N/A</v>
      </c>
      <c r="E49" s="1" t="s">
        <v>174</v>
      </c>
      <c r="F49" s="1" t="s">
        <v>91</v>
      </c>
      <c r="I49" s="1" t="e">
        <f>VLOOKUP('Formato Productividad'!$H49,'Formato validacion'!$G$2:$H$6,2,0)</f>
        <v>#N/A</v>
      </c>
      <c r="L49" s="1" t="e">
        <f>VLOOKUP('Formato Productividad'!$I49,'Formato validacion'!$J$2:$K$5,2,0)</f>
        <v>#N/A</v>
      </c>
      <c r="M49" s="1" t="e">
        <f>VLOOKUP('Formato Productividad'!$I49,'Formato validacion'!$J$2:$K$5,2,0)</f>
        <v>#N/A</v>
      </c>
    </row>
    <row r="50" spans="2:13" ht="46.5" customHeight="1" x14ac:dyDescent="0.25">
      <c r="B50"/>
      <c r="D50" s="1" t="e">
        <f>VLOOKUP('Formato Productividad'!C50,'Formato validacion'!$B$2:$C$13,2,0)</f>
        <v>#N/A</v>
      </c>
      <c r="E50" s="1" t="s">
        <v>175</v>
      </c>
      <c r="F50" s="1" t="s">
        <v>92</v>
      </c>
      <c r="I50" s="1" t="e">
        <f>VLOOKUP('Formato Productividad'!$H50,'Formato validacion'!$G$2:$H$6,2,0)</f>
        <v>#N/A</v>
      </c>
      <c r="L50" s="1" t="e">
        <f>VLOOKUP('Formato Productividad'!$I50,'Formato validacion'!$J$2:$K$5,2,0)</f>
        <v>#N/A</v>
      </c>
      <c r="M50" s="1" t="e">
        <f>VLOOKUP('Formato Productividad'!$I50,'Formato validacion'!$J$2:$K$5,2,0)</f>
        <v>#N/A</v>
      </c>
    </row>
    <row r="51" spans="2:13" ht="46.5" customHeight="1" x14ac:dyDescent="0.25">
      <c r="B51"/>
      <c r="D51" s="1" t="e">
        <f>VLOOKUP('Formato Productividad'!C51,'Formato validacion'!$B$2:$C$13,2,0)</f>
        <v>#N/A</v>
      </c>
      <c r="E51" s="1" t="s">
        <v>176</v>
      </c>
      <c r="F51" s="1" t="s">
        <v>93</v>
      </c>
      <c r="I51" s="1" t="e">
        <f>VLOOKUP('Formato Productividad'!$H51,'Formato validacion'!$G$2:$H$6,2,0)</f>
        <v>#N/A</v>
      </c>
      <c r="L51" s="1" t="e">
        <f>VLOOKUP('Formato Productividad'!$I51,'Formato validacion'!$J$2:$K$5,2,0)</f>
        <v>#N/A</v>
      </c>
      <c r="M51" s="1" t="e">
        <f>VLOOKUP('Formato Productividad'!$I51,'Formato validacion'!$J$2:$K$5,2,0)</f>
        <v>#N/A</v>
      </c>
    </row>
    <row r="52" spans="2:13" ht="46.5" customHeight="1" x14ac:dyDescent="0.25">
      <c r="B52"/>
      <c r="D52" s="1" t="e">
        <f>VLOOKUP('Formato Productividad'!C52,'Formato validacion'!$B$2:$C$13,2,0)</f>
        <v>#N/A</v>
      </c>
      <c r="E52" s="1" t="s">
        <v>177</v>
      </c>
      <c r="F52" s="1" t="s">
        <v>94</v>
      </c>
      <c r="I52" s="1" t="e">
        <f>VLOOKUP('Formato Productividad'!$H52,'Formato validacion'!$G$2:$H$6,2,0)</f>
        <v>#N/A</v>
      </c>
      <c r="L52" s="1" t="e">
        <f>VLOOKUP('Formato Productividad'!$I52,'Formato validacion'!$J$2:$K$5,2,0)</f>
        <v>#N/A</v>
      </c>
      <c r="M52" s="1" t="e">
        <f>VLOOKUP('Formato Productividad'!$I52,'Formato validacion'!$J$2:$K$5,2,0)</f>
        <v>#N/A</v>
      </c>
    </row>
    <row r="53" spans="2:13" ht="46.5" customHeight="1" x14ac:dyDescent="0.25">
      <c r="B53"/>
      <c r="D53" s="1" t="e">
        <f>VLOOKUP('Formato Productividad'!C53,'Formato validacion'!$B$2:$C$13,2,0)</f>
        <v>#N/A</v>
      </c>
      <c r="E53" s="1" t="s">
        <v>178</v>
      </c>
      <c r="F53" s="1" t="s">
        <v>95</v>
      </c>
      <c r="I53" s="1" t="e">
        <f>VLOOKUP('Formato Productividad'!$H53,'Formato validacion'!$G$2:$H$6,2,0)</f>
        <v>#N/A</v>
      </c>
      <c r="L53" s="1" t="e">
        <f>VLOOKUP('Formato Productividad'!$I53,'Formato validacion'!$J$2:$K$5,2,0)</f>
        <v>#N/A</v>
      </c>
      <c r="M53" s="1" t="e">
        <f>VLOOKUP('Formato Productividad'!$I53,'Formato validacion'!$J$2:$K$5,2,0)</f>
        <v>#N/A</v>
      </c>
    </row>
    <row r="54" spans="2:13" ht="46.5" customHeight="1" x14ac:dyDescent="0.25">
      <c r="B54"/>
      <c r="D54" s="1" t="e">
        <f>VLOOKUP('Formato Productividad'!C54,'Formato validacion'!$B$2:$C$13,2,0)</f>
        <v>#N/A</v>
      </c>
      <c r="E54" s="1" t="s">
        <v>179</v>
      </c>
      <c r="F54" s="1" t="s">
        <v>96</v>
      </c>
      <c r="I54" s="1" t="e">
        <f>VLOOKUP('Formato Productividad'!$H54,'Formato validacion'!$G$2:$H$6,2,0)</f>
        <v>#N/A</v>
      </c>
      <c r="L54" s="1" t="e">
        <f>VLOOKUP('Formato Productividad'!$I54,'Formato validacion'!$J$2:$K$5,2,0)</f>
        <v>#N/A</v>
      </c>
      <c r="M54" s="1" t="e">
        <f>VLOOKUP('Formato Productividad'!$I54,'Formato validacion'!$J$2:$K$5,2,0)</f>
        <v>#N/A</v>
      </c>
    </row>
    <row r="55" spans="2:13" ht="46.5" customHeight="1" x14ac:dyDescent="0.25">
      <c r="B55"/>
      <c r="D55" s="1" t="e">
        <f>VLOOKUP('Formato Productividad'!C55,'Formato validacion'!$B$2:$C$13,2,0)</f>
        <v>#N/A</v>
      </c>
      <c r="E55" s="1" t="s">
        <v>180</v>
      </c>
      <c r="F55" s="1" t="s">
        <v>97</v>
      </c>
      <c r="I55" s="1" t="e">
        <f>VLOOKUP('Formato Productividad'!$H55,'Formato validacion'!$G$2:$H$6,2,0)</f>
        <v>#N/A</v>
      </c>
      <c r="L55" s="1" t="e">
        <f>VLOOKUP('Formato Productividad'!$I55,'Formato validacion'!$J$2:$K$5,2,0)</f>
        <v>#N/A</v>
      </c>
      <c r="M55" s="1" t="e">
        <f>VLOOKUP('Formato Productividad'!$I55,'Formato validacion'!$J$2:$K$5,2,0)</f>
        <v>#N/A</v>
      </c>
    </row>
    <row r="56" spans="2:13" ht="46.5" customHeight="1" x14ac:dyDescent="0.25">
      <c r="B56"/>
      <c r="D56" s="1" t="e">
        <f>VLOOKUP('Formato Productividad'!C56,'Formato validacion'!$B$2:$C$13,2,0)</f>
        <v>#N/A</v>
      </c>
      <c r="E56" s="1" t="s">
        <v>181</v>
      </c>
      <c r="F56" s="1" t="s">
        <v>98</v>
      </c>
      <c r="I56" s="1" t="e">
        <f>VLOOKUP('Formato Productividad'!$H56,'Formato validacion'!$G$2:$H$6,2,0)</f>
        <v>#N/A</v>
      </c>
      <c r="L56" s="1" t="e">
        <f>VLOOKUP('Formato Productividad'!$I56,'Formato validacion'!$J$2:$K$5,2,0)</f>
        <v>#N/A</v>
      </c>
      <c r="M56" s="1" t="e">
        <f>VLOOKUP('Formato Productividad'!$I56,'Formato validacion'!$J$2:$K$5,2,0)</f>
        <v>#N/A</v>
      </c>
    </row>
    <row r="57" spans="2:13" ht="46.5" customHeight="1" x14ac:dyDescent="0.25">
      <c r="B57"/>
      <c r="D57" s="1" t="e">
        <f>VLOOKUP('Formato Productividad'!C57,'Formato validacion'!$B$2:$C$13,2,0)</f>
        <v>#N/A</v>
      </c>
      <c r="E57" s="1" t="s">
        <v>182</v>
      </c>
      <c r="F57" s="1" t="s">
        <v>99</v>
      </c>
      <c r="I57" s="1" t="e">
        <f>VLOOKUP('Formato Productividad'!$H57,'Formato validacion'!$G$2:$H$6,2,0)</f>
        <v>#N/A</v>
      </c>
      <c r="L57" s="1" t="e">
        <f>VLOOKUP('Formato Productividad'!$I57,'Formato validacion'!$J$2:$K$5,2,0)</f>
        <v>#N/A</v>
      </c>
      <c r="M57" s="1" t="e">
        <f>VLOOKUP('Formato Productividad'!$I57,'Formato validacion'!$J$2:$K$5,2,0)</f>
        <v>#N/A</v>
      </c>
    </row>
    <row r="58" spans="2:13" ht="46.5" customHeight="1" x14ac:dyDescent="0.25">
      <c r="B58"/>
      <c r="D58" s="1" t="e">
        <f>VLOOKUP('Formato Productividad'!C58,'Formato validacion'!$B$2:$C$13,2,0)</f>
        <v>#N/A</v>
      </c>
      <c r="E58" s="1" t="s">
        <v>183</v>
      </c>
      <c r="F58" s="1" t="s">
        <v>100</v>
      </c>
      <c r="I58" s="1" t="e">
        <f>VLOOKUP('Formato Productividad'!$H58,'Formato validacion'!$G$2:$H$6,2,0)</f>
        <v>#N/A</v>
      </c>
      <c r="L58" s="1" t="e">
        <f>VLOOKUP('Formato Productividad'!$I58,'Formato validacion'!$J$2:$K$5,2,0)</f>
        <v>#N/A</v>
      </c>
      <c r="M58" s="1" t="e">
        <f>VLOOKUP('Formato Productividad'!$I58,'Formato validacion'!$J$2:$K$5,2,0)</f>
        <v>#N/A</v>
      </c>
    </row>
    <row r="59" spans="2:13" ht="46.5" customHeight="1" x14ac:dyDescent="0.25">
      <c r="B59"/>
      <c r="D59" s="1" t="e">
        <f>VLOOKUP('Formato Productividad'!C59,'Formato validacion'!$B$2:$C$13,2,0)</f>
        <v>#N/A</v>
      </c>
      <c r="E59" s="1" t="s">
        <v>184</v>
      </c>
      <c r="F59" s="1" t="s">
        <v>101</v>
      </c>
      <c r="I59" s="1" t="e">
        <f>VLOOKUP('Formato Productividad'!$H59,'Formato validacion'!$G$2:$H$6,2,0)</f>
        <v>#N/A</v>
      </c>
      <c r="L59" s="1" t="e">
        <f>VLOOKUP('Formato Productividad'!$I59,'Formato validacion'!$J$2:$K$5,2,0)</f>
        <v>#N/A</v>
      </c>
      <c r="M59" s="1" t="e">
        <f>VLOOKUP('Formato Productividad'!$I59,'Formato validacion'!$J$2:$K$5,2,0)</f>
        <v>#N/A</v>
      </c>
    </row>
    <row r="60" spans="2:13" ht="46.5" customHeight="1" x14ac:dyDescent="0.25">
      <c r="B60"/>
      <c r="D60" s="1" t="e">
        <f>VLOOKUP('Formato Productividad'!C60,'Formato validacion'!$B$2:$C$13,2,0)</f>
        <v>#N/A</v>
      </c>
      <c r="E60" s="1" t="s">
        <v>185</v>
      </c>
      <c r="F60" s="1" t="s">
        <v>102</v>
      </c>
      <c r="I60" s="1" t="e">
        <f>VLOOKUP('Formato Productividad'!$H60,'Formato validacion'!$G$2:$H$6,2,0)</f>
        <v>#N/A</v>
      </c>
      <c r="L60" s="1" t="e">
        <f>VLOOKUP('Formato Productividad'!$I60,'Formato validacion'!$J$2:$K$5,2,0)</f>
        <v>#N/A</v>
      </c>
      <c r="M60" s="1" t="e">
        <f>VLOOKUP('Formato Productividad'!$I60,'Formato validacion'!$J$2:$K$5,2,0)</f>
        <v>#N/A</v>
      </c>
    </row>
    <row r="61" spans="2:13" ht="46.5" customHeight="1" x14ac:dyDescent="0.25">
      <c r="B61"/>
      <c r="D61" s="1" t="e">
        <f>VLOOKUP('Formato Productividad'!C61,'Formato validacion'!$B$2:$C$13,2,0)</f>
        <v>#N/A</v>
      </c>
      <c r="E61" s="1" t="s">
        <v>186</v>
      </c>
      <c r="F61" s="1" t="s">
        <v>103</v>
      </c>
      <c r="I61" s="1" t="e">
        <f>VLOOKUP('Formato Productividad'!$H61,'Formato validacion'!$G$2:$H$6,2,0)</f>
        <v>#N/A</v>
      </c>
      <c r="L61" s="1" t="e">
        <f>VLOOKUP('Formato Productividad'!$I61,'Formato validacion'!$J$2:$K$5,2,0)</f>
        <v>#N/A</v>
      </c>
      <c r="M61" s="1" t="e">
        <f>VLOOKUP('Formato Productividad'!$I61,'Formato validacion'!$J$2:$K$5,2,0)</f>
        <v>#N/A</v>
      </c>
    </row>
    <row r="62" spans="2:13" ht="46.5" customHeight="1" x14ac:dyDescent="0.25">
      <c r="B62"/>
      <c r="D62" s="1" t="e">
        <f>VLOOKUP('Formato Productividad'!C62,'Formato validacion'!$B$2:$C$13,2,0)</f>
        <v>#N/A</v>
      </c>
      <c r="E62" s="1" t="s">
        <v>187</v>
      </c>
      <c r="F62" s="1" t="s">
        <v>104</v>
      </c>
      <c r="I62" s="1" t="e">
        <f>VLOOKUP('Formato Productividad'!$H62,'Formato validacion'!$G$2:$H$6,2,0)</f>
        <v>#N/A</v>
      </c>
      <c r="L62" s="1" t="e">
        <f>VLOOKUP('Formato Productividad'!$I62,'Formato validacion'!$J$2:$K$5,2,0)</f>
        <v>#N/A</v>
      </c>
      <c r="M62" s="1" t="e">
        <f>VLOOKUP('Formato Productividad'!$I62,'Formato validacion'!$J$2:$K$5,2,0)</f>
        <v>#N/A</v>
      </c>
    </row>
    <row r="63" spans="2:13" ht="46.5" customHeight="1" x14ac:dyDescent="0.25">
      <c r="B63"/>
      <c r="D63" s="1" t="e">
        <f>VLOOKUP('Formato Productividad'!C63,'Formato validacion'!$B$2:$C$13,2,0)</f>
        <v>#N/A</v>
      </c>
      <c r="E63" s="1" t="s">
        <v>188</v>
      </c>
      <c r="F63" s="1" t="s">
        <v>105</v>
      </c>
      <c r="I63" s="1" t="e">
        <f>VLOOKUP('Formato Productividad'!$H63,'Formato validacion'!$G$2:$H$6,2,0)</f>
        <v>#N/A</v>
      </c>
      <c r="L63" s="1" t="e">
        <f>VLOOKUP('Formato Productividad'!$I63,'Formato validacion'!$J$2:$K$5,2,0)</f>
        <v>#N/A</v>
      </c>
      <c r="M63" s="1" t="e">
        <f>VLOOKUP('Formato Productividad'!$I63,'Formato validacion'!$J$2:$K$5,2,0)</f>
        <v>#N/A</v>
      </c>
    </row>
    <row r="64" spans="2:13" ht="46.5" customHeight="1" x14ac:dyDescent="0.25">
      <c r="B64"/>
      <c r="D64" s="1" t="e">
        <f>VLOOKUP('Formato Productividad'!C64,'Formato validacion'!$B$2:$C$13,2,0)</f>
        <v>#N/A</v>
      </c>
      <c r="E64" s="1" t="s">
        <v>189</v>
      </c>
      <c r="F64" s="1" t="s">
        <v>106</v>
      </c>
      <c r="I64" s="1" t="e">
        <f>VLOOKUP('Formato Productividad'!$H64,'Formato validacion'!$G$2:$H$6,2,0)</f>
        <v>#N/A</v>
      </c>
      <c r="L64" s="1" t="e">
        <f>VLOOKUP('Formato Productividad'!$I64,'Formato validacion'!$J$2:$K$5,2,0)</f>
        <v>#N/A</v>
      </c>
      <c r="M64" s="1" t="e">
        <f>VLOOKUP('Formato Productividad'!$I64,'Formato validacion'!$J$2:$K$5,2,0)</f>
        <v>#N/A</v>
      </c>
    </row>
    <row r="65" spans="2:13" ht="46.5" customHeight="1" x14ac:dyDescent="0.25">
      <c r="B65"/>
      <c r="D65" s="1" t="e">
        <f>VLOOKUP('Formato Productividad'!C65,'Formato validacion'!$B$2:$C$13,2,0)</f>
        <v>#N/A</v>
      </c>
      <c r="E65" s="1" t="s">
        <v>190</v>
      </c>
      <c r="F65" s="1" t="s">
        <v>107</v>
      </c>
      <c r="I65" s="1" t="e">
        <f>VLOOKUP('Formato Productividad'!$H65,'Formato validacion'!$G$2:$H$6,2,0)</f>
        <v>#N/A</v>
      </c>
      <c r="L65" s="1" t="e">
        <f>VLOOKUP('Formato Productividad'!$I65,'Formato validacion'!$J$2:$K$5,2,0)</f>
        <v>#N/A</v>
      </c>
      <c r="M65" s="1" t="e">
        <f>VLOOKUP('Formato Productividad'!$I65,'Formato validacion'!$J$2:$K$5,2,0)</f>
        <v>#N/A</v>
      </c>
    </row>
    <row r="66" spans="2:13" ht="46.5" customHeight="1" x14ac:dyDescent="0.25">
      <c r="B66"/>
      <c r="D66" s="1" t="e">
        <f>VLOOKUP('Formato Productividad'!C66,'Formato validacion'!$B$2:$C$13,2,0)</f>
        <v>#N/A</v>
      </c>
      <c r="E66" s="1" t="s">
        <v>191</v>
      </c>
      <c r="F66" s="1" t="s">
        <v>108</v>
      </c>
      <c r="I66" s="1" t="e">
        <f>VLOOKUP('Formato Productividad'!$H66,'Formato validacion'!$G$2:$H$6,2,0)</f>
        <v>#N/A</v>
      </c>
      <c r="L66" s="1" t="e">
        <f>VLOOKUP('Formato Productividad'!$I66,'Formato validacion'!$J$2:$K$5,2,0)</f>
        <v>#N/A</v>
      </c>
      <c r="M66" s="1" t="e">
        <f>VLOOKUP('Formato Productividad'!$I66,'Formato validacion'!$J$2:$K$5,2,0)</f>
        <v>#N/A</v>
      </c>
    </row>
    <row r="67" spans="2:13" ht="46.5" customHeight="1" x14ac:dyDescent="0.25">
      <c r="B67"/>
      <c r="D67" s="1" t="e">
        <f>VLOOKUP('Formato Productividad'!C67,'Formato validacion'!$B$2:$C$13,2,0)</f>
        <v>#N/A</v>
      </c>
      <c r="E67" s="1" t="s">
        <v>192</v>
      </c>
      <c r="F67" s="1" t="s">
        <v>109</v>
      </c>
      <c r="I67" s="1" t="e">
        <f>VLOOKUP('Formato Productividad'!$H67,'Formato validacion'!$G$2:$H$6,2,0)</f>
        <v>#N/A</v>
      </c>
      <c r="L67" s="1" t="e">
        <f>VLOOKUP('Formato Productividad'!$I67,'Formato validacion'!$J$2:$K$5,2,0)</f>
        <v>#N/A</v>
      </c>
      <c r="M67" s="1" t="e">
        <f>VLOOKUP('Formato Productividad'!$I67,'Formato validacion'!$J$2:$K$5,2,0)</f>
        <v>#N/A</v>
      </c>
    </row>
    <row r="68" spans="2:13" ht="46.5" customHeight="1" x14ac:dyDescent="0.25">
      <c r="B68"/>
      <c r="D68" s="1" t="e">
        <f>VLOOKUP('Formato Productividad'!C68,'Formato validacion'!$B$2:$C$13,2,0)</f>
        <v>#N/A</v>
      </c>
      <c r="E68" s="1" t="s">
        <v>193</v>
      </c>
      <c r="F68" s="1" t="s">
        <v>110</v>
      </c>
      <c r="I68" s="1" t="e">
        <f>VLOOKUP('Formato Productividad'!$H68,'Formato validacion'!$G$2:$H$6,2,0)</f>
        <v>#N/A</v>
      </c>
      <c r="L68" s="1" t="e">
        <f>VLOOKUP('Formato Productividad'!$I68,'Formato validacion'!$J$2:$K$5,2,0)</f>
        <v>#N/A</v>
      </c>
      <c r="M68" s="1" t="e">
        <f>VLOOKUP('Formato Productividad'!$I68,'Formato validacion'!$J$2:$K$5,2,0)</f>
        <v>#N/A</v>
      </c>
    </row>
    <row r="69" spans="2:13" ht="46.5" customHeight="1" x14ac:dyDescent="0.25">
      <c r="B69"/>
      <c r="D69" s="1" t="e">
        <f>VLOOKUP('Formato Productividad'!C69,'Formato validacion'!$B$2:$C$13,2,0)</f>
        <v>#N/A</v>
      </c>
      <c r="E69" s="1" t="s">
        <v>194</v>
      </c>
      <c r="F69" s="1" t="s">
        <v>111</v>
      </c>
      <c r="I69" s="1" t="e">
        <f>VLOOKUP('Formato Productividad'!$H69,'Formato validacion'!$G$2:$H$6,2,0)</f>
        <v>#N/A</v>
      </c>
      <c r="L69" s="1" t="e">
        <f>VLOOKUP('Formato Productividad'!$I69,'Formato validacion'!$J$2:$K$5,2,0)</f>
        <v>#N/A</v>
      </c>
      <c r="M69" s="1" t="e">
        <f>VLOOKUP('Formato Productividad'!$I69,'Formato validacion'!$J$2:$K$5,2,0)</f>
        <v>#N/A</v>
      </c>
    </row>
    <row r="70" spans="2:13" ht="46.5" customHeight="1" x14ac:dyDescent="0.25">
      <c r="B70"/>
      <c r="D70" s="1" t="e">
        <f>VLOOKUP('Formato Productividad'!C70,'Formato validacion'!$B$2:$C$13,2,0)</f>
        <v>#N/A</v>
      </c>
      <c r="E70" s="1" t="s">
        <v>195</v>
      </c>
      <c r="F70" s="1" t="s">
        <v>112</v>
      </c>
      <c r="I70" s="1" t="e">
        <f>VLOOKUP('Formato Productividad'!$H70,'Formato validacion'!$G$2:$H$6,2,0)</f>
        <v>#N/A</v>
      </c>
      <c r="L70" s="1" t="e">
        <f>VLOOKUP('Formato Productividad'!$I70,'Formato validacion'!$J$2:$K$5,2,0)</f>
        <v>#N/A</v>
      </c>
      <c r="M70" s="1" t="e">
        <f>VLOOKUP('Formato Productividad'!$I70,'Formato validacion'!$J$2:$K$5,2,0)</f>
        <v>#N/A</v>
      </c>
    </row>
    <row r="71" spans="2:13" ht="46.5" customHeight="1" x14ac:dyDescent="0.25">
      <c r="B71"/>
      <c r="D71" s="1" t="e">
        <f>VLOOKUP('Formato Productividad'!C71,'Formato validacion'!$B$2:$C$13,2,0)</f>
        <v>#N/A</v>
      </c>
      <c r="E71" s="1" t="s">
        <v>196</v>
      </c>
      <c r="F71" s="1" t="s">
        <v>113</v>
      </c>
      <c r="I71" s="1" t="e">
        <f>VLOOKUP('Formato Productividad'!$H71,'Formato validacion'!$G$2:$H$6,2,0)</f>
        <v>#N/A</v>
      </c>
      <c r="L71" s="1" t="e">
        <f>VLOOKUP('Formato Productividad'!$I71,'Formato validacion'!$J$2:$K$5,2,0)</f>
        <v>#N/A</v>
      </c>
      <c r="M71" s="1" t="e">
        <f>VLOOKUP('Formato Productividad'!$I71,'Formato validacion'!$J$2:$K$5,2,0)</f>
        <v>#N/A</v>
      </c>
    </row>
    <row r="72" spans="2:13" ht="46.5" customHeight="1" x14ac:dyDescent="0.25">
      <c r="B72"/>
      <c r="D72" s="1" t="e">
        <f>VLOOKUP('Formato Productividad'!C72,'Formato validacion'!$B$2:$C$13,2,0)</f>
        <v>#N/A</v>
      </c>
      <c r="E72" s="1" t="s">
        <v>197</v>
      </c>
      <c r="F72" s="1" t="s">
        <v>114</v>
      </c>
      <c r="I72" s="1" t="e">
        <f>VLOOKUP('Formato Productividad'!$H72,'Formato validacion'!$G$2:$H$6,2,0)</f>
        <v>#N/A</v>
      </c>
      <c r="L72" s="1" t="e">
        <f>VLOOKUP('Formato Productividad'!$I72,'Formato validacion'!$J$2:$K$5,2,0)</f>
        <v>#N/A</v>
      </c>
      <c r="M72" s="1" t="e">
        <f>VLOOKUP('Formato Productividad'!$I72,'Formato validacion'!$J$2:$K$5,2,0)</f>
        <v>#N/A</v>
      </c>
    </row>
    <row r="73" spans="2:13" ht="46.5" customHeight="1" x14ac:dyDescent="0.25">
      <c r="B73"/>
      <c r="D73" s="1" t="e">
        <f>VLOOKUP('Formato Productividad'!C73,'Formato validacion'!$B$2:$C$13,2,0)</f>
        <v>#N/A</v>
      </c>
      <c r="E73" s="1" t="s">
        <v>198</v>
      </c>
      <c r="F73" s="1" t="s">
        <v>115</v>
      </c>
      <c r="I73" s="1" t="e">
        <f>VLOOKUP('Formato Productividad'!$H73,'Formato validacion'!$G$2:$H$6,2,0)</f>
        <v>#N/A</v>
      </c>
      <c r="L73" s="1" t="e">
        <f>VLOOKUP('Formato Productividad'!$I73,'Formato validacion'!$J$2:$K$5,2,0)</f>
        <v>#N/A</v>
      </c>
      <c r="M73" s="1" t="e">
        <f>VLOOKUP('Formato Productividad'!$I73,'Formato validacion'!$J$2:$K$5,2,0)</f>
        <v>#N/A</v>
      </c>
    </row>
    <row r="74" spans="2:13" ht="46.5" customHeight="1" x14ac:dyDescent="0.25">
      <c r="B74"/>
      <c r="D74" s="1" t="e">
        <f>VLOOKUP('Formato Productividad'!C74,'Formato validacion'!$B$2:$C$13,2,0)</f>
        <v>#N/A</v>
      </c>
      <c r="E74" s="1" t="s">
        <v>199</v>
      </c>
      <c r="F74" s="1" t="s">
        <v>116</v>
      </c>
      <c r="I74" s="1" t="e">
        <f>VLOOKUP('Formato Productividad'!$H74,'Formato validacion'!$G$2:$H$6,2,0)</f>
        <v>#N/A</v>
      </c>
      <c r="L74" s="1" t="e">
        <f>VLOOKUP('Formato Productividad'!$I74,'Formato validacion'!$J$2:$K$5,2,0)</f>
        <v>#N/A</v>
      </c>
      <c r="M74" s="1" t="e">
        <f>VLOOKUP('Formato Productividad'!$I74,'Formato validacion'!$J$2:$K$5,2,0)</f>
        <v>#N/A</v>
      </c>
    </row>
    <row r="75" spans="2:13" ht="46.5" customHeight="1" x14ac:dyDescent="0.25">
      <c r="B75"/>
      <c r="D75" s="1" t="e">
        <f>VLOOKUP('Formato Productividad'!C75,'Formato validacion'!$B$2:$C$13,2,0)</f>
        <v>#N/A</v>
      </c>
      <c r="E75" s="1" t="s">
        <v>200</v>
      </c>
      <c r="F75" s="1" t="s">
        <v>117</v>
      </c>
      <c r="I75" s="1" t="e">
        <f>VLOOKUP('Formato Productividad'!$H75,'Formato validacion'!$G$2:$H$6,2,0)</f>
        <v>#N/A</v>
      </c>
      <c r="L75" s="1" t="e">
        <f>VLOOKUP('Formato Productividad'!$I75,'Formato validacion'!$J$2:$K$5,2,0)</f>
        <v>#N/A</v>
      </c>
      <c r="M75" s="1" t="e">
        <f>VLOOKUP('Formato Productividad'!$I75,'Formato validacion'!$J$2:$K$5,2,0)</f>
        <v>#N/A</v>
      </c>
    </row>
    <row r="76" spans="2:13" ht="46.5" customHeight="1" x14ac:dyDescent="0.25">
      <c r="B76"/>
      <c r="D76" s="1" t="e">
        <f>VLOOKUP('Formato Productividad'!C76,'Formato validacion'!$B$2:$C$13,2,0)</f>
        <v>#N/A</v>
      </c>
      <c r="E76" s="1" t="s">
        <v>201</v>
      </c>
      <c r="F76" s="1" t="s">
        <v>118</v>
      </c>
      <c r="I76" s="1" t="e">
        <f>VLOOKUP('Formato Productividad'!$H76,'Formato validacion'!$G$2:$H$6,2,0)</f>
        <v>#N/A</v>
      </c>
      <c r="L76" s="1" t="e">
        <f>VLOOKUP('Formato Productividad'!$I76,'Formato validacion'!$J$2:$K$5,2,0)</f>
        <v>#N/A</v>
      </c>
      <c r="M76" s="1" t="e">
        <f>VLOOKUP('Formato Productividad'!$I76,'Formato validacion'!$J$2:$K$5,2,0)</f>
        <v>#N/A</v>
      </c>
    </row>
    <row r="77" spans="2:13" ht="46.5" customHeight="1" x14ac:dyDescent="0.25">
      <c r="B77"/>
      <c r="D77" s="1" t="e">
        <f>VLOOKUP('Formato Productividad'!C77,'Formato validacion'!$B$2:$C$13,2,0)</f>
        <v>#N/A</v>
      </c>
      <c r="E77" s="1" t="s">
        <v>202</v>
      </c>
      <c r="F77" s="1" t="s">
        <v>119</v>
      </c>
      <c r="I77" s="1" t="e">
        <f>VLOOKUP('Formato Productividad'!$H77,'Formato validacion'!$G$2:$H$6,2,0)</f>
        <v>#N/A</v>
      </c>
      <c r="L77" s="1" t="e">
        <f>VLOOKUP('Formato Productividad'!$I77,'Formato validacion'!$J$2:$K$5,2,0)</f>
        <v>#N/A</v>
      </c>
      <c r="M77" s="1" t="e">
        <f>VLOOKUP('Formato Productividad'!$I77,'Formato validacion'!$J$2:$K$5,2,0)</f>
        <v>#N/A</v>
      </c>
    </row>
    <row r="78" spans="2:13" ht="46.5" customHeight="1" x14ac:dyDescent="0.25">
      <c r="B78"/>
      <c r="D78" s="1" t="e">
        <f>VLOOKUP('Formato Productividad'!C78,'Formato validacion'!$B$2:$C$13,2,0)</f>
        <v>#N/A</v>
      </c>
      <c r="E78" s="1" t="s">
        <v>203</v>
      </c>
      <c r="F78" s="1" t="s">
        <v>120</v>
      </c>
      <c r="I78" s="1" t="e">
        <f>VLOOKUP('Formato Productividad'!$H78,'Formato validacion'!$G$2:$H$6,2,0)</f>
        <v>#N/A</v>
      </c>
      <c r="L78" s="1" t="e">
        <f>VLOOKUP('Formato Productividad'!$I78,'Formato validacion'!$J$2:$K$5,2,0)</f>
        <v>#N/A</v>
      </c>
      <c r="M78" s="1" t="e">
        <f>VLOOKUP('Formato Productividad'!$I78,'Formato validacion'!$J$2:$K$5,2,0)</f>
        <v>#N/A</v>
      </c>
    </row>
    <row r="79" spans="2:13" ht="46.5" customHeight="1" x14ac:dyDescent="0.25">
      <c r="B79"/>
      <c r="D79" s="1" t="e">
        <f>VLOOKUP('Formato Productividad'!C79,'Formato validacion'!$B$2:$C$13,2,0)</f>
        <v>#N/A</v>
      </c>
      <c r="E79" s="1" t="s">
        <v>204</v>
      </c>
      <c r="F79" s="1" t="s">
        <v>121</v>
      </c>
      <c r="I79" s="1" t="e">
        <f>VLOOKUP('Formato Productividad'!$H79,'Formato validacion'!$G$2:$H$6,2,0)</f>
        <v>#N/A</v>
      </c>
      <c r="L79" s="1" t="e">
        <f>VLOOKUP('Formato Productividad'!$I79,'Formato validacion'!$J$2:$K$5,2,0)</f>
        <v>#N/A</v>
      </c>
      <c r="M79" s="1" t="e">
        <f>VLOOKUP('Formato Productividad'!$I79,'Formato validacion'!$J$2:$K$5,2,0)</f>
        <v>#N/A</v>
      </c>
    </row>
    <row r="80" spans="2:13" ht="46.5" customHeight="1" x14ac:dyDescent="0.25">
      <c r="B80"/>
      <c r="D80" s="1" t="e">
        <f>VLOOKUP('Formato Productividad'!C80,'Formato validacion'!$B$2:$C$13,2,0)</f>
        <v>#N/A</v>
      </c>
      <c r="E80" s="1" t="s">
        <v>205</v>
      </c>
      <c r="F80" s="1" t="s">
        <v>122</v>
      </c>
      <c r="I80" s="1" t="e">
        <f>VLOOKUP('Formato Productividad'!$H80,'Formato validacion'!$G$2:$H$6,2,0)</f>
        <v>#N/A</v>
      </c>
      <c r="L80" s="1" t="e">
        <f>VLOOKUP('Formato Productividad'!$I80,'Formato validacion'!$J$2:$K$5,2,0)</f>
        <v>#N/A</v>
      </c>
      <c r="M80" s="1" t="e">
        <f>VLOOKUP('Formato Productividad'!$I80,'Formato validacion'!$J$2:$K$5,2,0)</f>
        <v>#N/A</v>
      </c>
    </row>
    <row r="81" spans="2:13" ht="46.5" customHeight="1" x14ac:dyDescent="0.25">
      <c r="B81"/>
      <c r="D81" s="1" t="e">
        <f>VLOOKUP('Formato Productividad'!C81,'Formato validacion'!$B$2:$C$13,2,0)</f>
        <v>#N/A</v>
      </c>
      <c r="E81" s="1" t="s">
        <v>206</v>
      </c>
      <c r="F81" s="1" t="s">
        <v>123</v>
      </c>
      <c r="I81" s="1" t="e">
        <f>VLOOKUP('Formato Productividad'!$H81,'Formato validacion'!$G$2:$H$6,2,0)</f>
        <v>#N/A</v>
      </c>
      <c r="L81" s="1" t="e">
        <f>VLOOKUP('Formato Productividad'!$I81,'Formato validacion'!$J$2:$K$5,2,0)</f>
        <v>#N/A</v>
      </c>
      <c r="M81" s="1" t="e">
        <f>VLOOKUP('Formato Productividad'!$I81,'Formato validacion'!$J$2:$K$5,2,0)</f>
        <v>#N/A</v>
      </c>
    </row>
    <row r="82" spans="2:13" ht="46.5" customHeight="1" x14ac:dyDescent="0.25">
      <c r="B82"/>
      <c r="D82" s="1" t="e">
        <f>VLOOKUP('Formato Productividad'!C82,'Formato validacion'!$B$2:$C$13,2,0)</f>
        <v>#N/A</v>
      </c>
      <c r="E82" s="1" t="s">
        <v>207</v>
      </c>
      <c r="F82" s="1" t="s">
        <v>124</v>
      </c>
      <c r="I82" s="1" t="e">
        <f>VLOOKUP('Formato Productividad'!$H82,'Formato validacion'!$G$2:$H$6,2,0)</f>
        <v>#N/A</v>
      </c>
      <c r="L82" s="1" t="e">
        <f>VLOOKUP('Formato Productividad'!$I82,'Formato validacion'!$J$2:$K$5,2,0)</f>
        <v>#N/A</v>
      </c>
      <c r="M82" s="1" t="e">
        <f>VLOOKUP('Formato Productividad'!$I82,'Formato validacion'!$J$2:$K$5,2,0)</f>
        <v>#N/A</v>
      </c>
    </row>
    <row r="83" spans="2:13" ht="46.5" customHeight="1" x14ac:dyDescent="0.25">
      <c r="B83"/>
      <c r="D83" s="1" t="e">
        <f>VLOOKUP('Formato Productividad'!C83,'Formato validacion'!$B$2:$C$13,2,0)</f>
        <v>#N/A</v>
      </c>
      <c r="E83" s="1" t="s">
        <v>208</v>
      </c>
      <c r="F83" s="1" t="s">
        <v>125</v>
      </c>
      <c r="I83" s="1" t="e">
        <f>VLOOKUP('Formato Productividad'!$H83,'Formato validacion'!$G$2:$H$6,2,0)</f>
        <v>#N/A</v>
      </c>
      <c r="L83" s="1" t="e">
        <f>VLOOKUP('Formato Productividad'!$I83,'Formato validacion'!$J$2:$K$5,2,0)</f>
        <v>#N/A</v>
      </c>
      <c r="M83" s="1" t="e">
        <f>VLOOKUP('Formato Productividad'!$I83,'Formato validacion'!$J$2:$K$5,2,0)</f>
        <v>#N/A</v>
      </c>
    </row>
    <row r="84" spans="2:13" ht="46.5" customHeight="1" x14ac:dyDescent="0.25">
      <c r="B84"/>
      <c r="D84" s="1" t="e">
        <f>VLOOKUP('Formato Productividad'!C84,'Formato validacion'!$B$2:$C$13,2,0)</f>
        <v>#N/A</v>
      </c>
      <c r="E84" s="1" t="s">
        <v>209</v>
      </c>
      <c r="F84" s="1" t="s">
        <v>126</v>
      </c>
      <c r="I84" s="1" t="e">
        <f>VLOOKUP('Formato Productividad'!$H84,'Formato validacion'!$G$2:$H$6,2,0)</f>
        <v>#N/A</v>
      </c>
      <c r="L84" s="1" t="e">
        <f>VLOOKUP('Formato Productividad'!$I84,'Formato validacion'!$J$2:$K$5,2,0)</f>
        <v>#N/A</v>
      </c>
      <c r="M84" s="1" t="e">
        <f>VLOOKUP('Formato Productividad'!$I84,'Formato validacion'!$J$2:$K$5,2,0)</f>
        <v>#N/A</v>
      </c>
    </row>
    <row r="85" spans="2:13" ht="46.5" customHeight="1" x14ac:dyDescent="0.25">
      <c r="B85"/>
      <c r="D85" s="1" t="e">
        <f>VLOOKUP('Formato Productividad'!C85,'Formato validacion'!$B$2:$C$13,2,0)</f>
        <v>#N/A</v>
      </c>
      <c r="E85" s="1" t="s">
        <v>210</v>
      </c>
      <c r="F85" s="1" t="s">
        <v>127</v>
      </c>
      <c r="I85" s="1" t="e">
        <f>VLOOKUP('Formato Productividad'!$H85,'Formato validacion'!$G$2:$H$6,2,0)</f>
        <v>#N/A</v>
      </c>
      <c r="L85" s="1" t="e">
        <f>VLOOKUP('Formato Productividad'!$I85,'Formato validacion'!$J$2:$K$5,2,0)</f>
        <v>#N/A</v>
      </c>
      <c r="M85" s="1" t="e">
        <f>VLOOKUP('Formato Productividad'!$I85,'Formato validacion'!$J$2:$K$5,2,0)</f>
        <v>#N/A</v>
      </c>
    </row>
    <row r="86" spans="2:13" ht="46.5" customHeight="1" x14ac:dyDescent="0.25">
      <c r="B86"/>
      <c r="D86" s="1" t="e">
        <f>VLOOKUP('Formato Productividad'!C86,'Formato validacion'!$B$2:$C$13,2,0)</f>
        <v>#N/A</v>
      </c>
      <c r="E86" s="1" t="s">
        <v>211</v>
      </c>
      <c r="F86" s="1" t="s">
        <v>128</v>
      </c>
      <c r="I86" s="1" t="e">
        <f>VLOOKUP('Formato Productividad'!$H86,'Formato validacion'!$G$2:$H$6,2,0)</f>
        <v>#N/A</v>
      </c>
      <c r="L86" s="1" t="e">
        <f>VLOOKUP('Formato Productividad'!$I86,'Formato validacion'!$J$2:$K$5,2,0)</f>
        <v>#N/A</v>
      </c>
      <c r="M86" s="1" t="e">
        <f>VLOOKUP('Formato Productividad'!$I86,'Formato validacion'!$J$2:$K$5,2,0)</f>
        <v>#N/A</v>
      </c>
    </row>
    <row r="87" spans="2:13" ht="46.5" customHeight="1" x14ac:dyDescent="0.25">
      <c r="B87"/>
      <c r="D87" s="1" t="e">
        <f>VLOOKUP('Formato Productividad'!C87,'Formato validacion'!$B$2:$C$13,2,0)</f>
        <v>#N/A</v>
      </c>
      <c r="E87" s="1" t="s">
        <v>212</v>
      </c>
      <c r="F87" s="1" t="s">
        <v>129</v>
      </c>
      <c r="I87" s="1" t="e">
        <f>VLOOKUP('Formato Productividad'!$H87,'Formato validacion'!$G$2:$H$6,2,0)</f>
        <v>#N/A</v>
      </c>
      <c r="L87" s="1" t="e">
        <f>VLOOKUP('Formato Productividad'!$I87,'Formato validacion'!$J$2:$K$5,2,0)</f>
        <v>#N/A</v>
      </c>
      <c r="M87" s="1" t="e">
        <f>VLOOKUP('Formato Productividad'!$I87,'Formato validacion'!$J$2:$K$5,2,0)</f>
        <v>#N/A</v>
      </c>
    </row>
    <row r="88" spans="2:13" ht="46.5" customHeight="1" x14ac:dyDescent="0.25">
      <c r="B88"/>
      <c r="D88" s="1" t="e">
        <f>VLOOKUP('Formato Productividad'!C88,'Formato validacion'!$B$2:$C$13,2,0)</f>
        <v>#N/A</v>
      </c>
      <c r="E88" s="1" t="s">
        <v>213</v>
      </c>
      <c r="F88" s="1" t="s">
        <v>130</v>
      </c>
      <c r="I88" s="1" t="e">
        <f>VLOOKUP('Formato Productividad'!$H88,'Formato validacion'!$G$2:$H$6,2,0)</f>
        <v>#N/A</v>
      </c>
      <c r="L88" s="1" t="e">
        <f>VLOOKUP('Formato Productividad'!$I88,'Formato validacion'!$J$2:$K$5,2,0)</f>
        <v>#N/A</v>
      </c>
      <c r="M88" s="1" t="e">
        <f>VLOOKUP('Formato Productividad'!$I88,'Formato validacion'!$J$2:$K$5,2,0)</f>
        <v>#N/A</v>
      </c>
    </row>
    <row r="89" spans="2:13" ht="46.5" customHeight="1" x14ac:dyDescent="0.25">
      <c r="B89"/>
      <c r="D89" s="1" t="e">
        <f>VLOOKUP('Formato Productividad'!C89,'Formato validacion'!$B$2:$C$13,2,0)</f>
        <v>#N/A</v>
      </c>
      <c r="E89" s="1" t="s">
        <v>214</v>
      </c>
      <c r="F89" s="1" t="s">
        <v>131</v>
      </c>
      <c r="I89" s="1" t="e">
        <f>VLOOKUP('Formato Productividad'!$H89,'Formato validacion'!$G$2:$H$6,2,0)</f>
        <v>#N/A</v>
      </c>
      <c r="L89" s="1" t="e">
        <f>VLOOKUP('Formato Productividad'!$I89,'Formato validacion'!$J$2:$K$5,2,0)</f>
        <v>#N/A</v>
      </c>
      <c r="M89" s="1" t="e">
        <f>VLOOKUP('Formato Productividad'!$I89,'Formato validacion'!$J$2:$K$5,2,0)</f>
        <v>#N/A</v>
      </c>
    </row>
    <row r="90" spans="2:13" ht="46.5" customHeight="1" x14ac:dyDescent="0.25">
      <c r="B90"/>
      <c r="D90" s="1" t="e">
        <f>VLOOKUP('Formato Productividad'!C90,'Formato validacion'!$B$2:$C$13,2,0)</f>
        <v>#N/A</v>
      </c>
      <c r="E90" s="1" t="s">
        <v>215</v>
      </c>
      <c r="F90" s="1" t="s">
        <v>132</v>
      </c>
      <c r="I90" s="1" t="e">
        <f>VLOOKUP('Formato Productividad'!$H90,'Formato validacion'!$G$2:$H$6,2,0)</f>
        <v>#N/A</v>
      </c>
      <c r="L90" s="1" t="e">
        <f>VLOOKUP('Formato Productividad'!$I90,'Formato validacion'!$J$2:$K$5,2,0)</f>
        <v>#N/A</v>
      </c>
      <c r="M90" s="1" t="e">
        <f>VLOOKUP('Formato Productividad'!$I90,'Formato validacion'!$J$2:$K$5,2,0)</f>
        <v>#N/A</v>
      </c>
    </row>
    <row r="91" spans="2:13" ht="46.5" customHeight="1" x14ac:dyDescent="0.25">
      <c r="B91"/>
      <c r="D91" s="1" t="e">
        <f>VLOOKUP('Formato Productividad'!C91,'Formato validacion'!$B$2:$C$13,2,0)</f>
        <v>#N/A</v>
      </c>
      <c r="E91" s="1" t="s">
        <v>216</v>
      </c>
      <c r="F91" s="1" t="s">
        <v>133</v>
      </c>
      <c r="I91" s="1" t="e">
        <f>VLOOKUP('Formato Productividad'!$H91,'Formato validacion'!$G$2:$H$6,2,0)</f>
        <v>#N/A</v>
      </c>
      <c r="L91" s="1" t="e">
        <f>VLOOKUP('Formato Productividad'!$I91,'Formato validacion'!$J$2:$K$5,2,0)</f>
        <v>#N/A</v>
      </c>
      <c r="M91" s="1" t="e">
        <f>VLOOKUP('Formato Productividad'!$I91,'Formato validacion'!$J$2:$K$5,2,0)</f>
        <v>#N/A</v>
      </c>
    </row>
    <row r="92" spans="2:13" ht="46.5" customHeight="1" x14ac:dyDescent="0.25">
      <c r="B92"/>
      <c r="D92" s="1" t="e">
        <f>VLOOKUP('Formato Productividad'!C92,'Formato validacion'!$B$2:$C$13,2,0)</f>
        <v>#N/A</v>
      </c>
      <c r="E92" s="1" t="s">
        <v>217</v>
      </c>
      <c r="F92" s="1" t="s">
        <v>134</v>
      </c>
      <c r="I92" s="1" t="e">
        <f>VLOOKUP('Formato Productividad'!$H92,'Formato validacion'!$G$2:$H$6,2,0)</f>
        <v>#N/A</v>
      </c>
      <c r="L92" s="1" t="e">
        <f>VLOOKUP('Formato Productividad'!$I92,'Formato validacion'!$J$2:$K$5,2,0)</f>
        <v>#N/A</v>
      </c>
      <c r="M92" s="1" t="e">
        <f>VLOOKUP('Formato Productividad'!$I92,'Formato validacion'!$J$2:$K$5,2,0)</f>
        <v>#N/A</v>
      </c>
    </row>
    <row r="93" spans="2:13" ht="46.5" customHeight="1" x14ac:dyDescent="0.25">
      <c r="B93"/>
      <c r="D93" s="1" t="e">
        <f>VLOOKUP('Formato Productividad'!C93,'Formato validacion'!$B$2:$C$13,2,0)</f>
        <v>#N/A</v>
      </c>
      <c r="E93" s="1" t="s">
        <v>218</v>
      </c>
      <c r="F93" s="1" t="s">
        <v>135</v>
      </c>
      <c r="I93" s="1" t="e">
        <f>VLOOKUP('Formato Productividad'!$H93,'Formato validacion'!$G$2:$H$6,2,0)</f>
        <v>#N/A</v>
      </c>
      <c r="L93" s="1" t="e">
        <f>VLOOKUP('Formato Productividad'!$I93,'Formato validacion'!$J$2:$K$5,2,0)</f>
        <v>#N/A</v>
      </c>
      <c r="M93" s="1" t="e">
        <f>VLOOKUP('Formato Productividad'!$I93,'Formato validacion'!$J$2:$K$5,2,0)</f>
        <v>#N/A</v>
      </c>
    </row>
    <row r="94" spans="2:13" ht="46.5" customHeight="1" x14ac:dyDescent="0.25">
      <c r="B94"/>
      <c r="D94" s="1" t="e">
        <f>VLOOKUP('Formato Productividad'!C94,'Formato validacion'!$B$2:$C$13,2,0)</f>
        <v>#N/A</v>
      </c>
      <c r="E94" s="1" t="s">
        <v>219</v>
      </c>
      <c r="F94" s="1" t="s">
        <v>136</v>
      </c>
      <c r="I94" s="1" t="e">
        <f>VLOOKUP('Formato Productividad'!$H94,'Formato validacion'!$G$2:$H$6,2,0)</f>
        <v>#N/A</v>
      </c>
      <c r="L94" s="1" t="e">
        <f>VLOOKUP('Formato Productividad'!$I94,'Formato validacion'!$J$2:$K$5,2,0)</f>
        <v>#N/A</v>
      </c>
      <c r="M94" s="1" t="e">
        <f>VLOOKUP('Formato Productividad'!$I94,'Formato validacion'!$J$2:$K$5,2,0)</f>
        <v>#N/A</v>
      </c>
    </row>
    <row r="95" spans="2:13" ht="46.5" customHeight="1" x14ac:dyDescent="0.25">
      <c r="B95"/>
      <c r="D95" s="1" t="e">
        <f>VLOOKUP('Formato Productividad'!C95,'Formato validacion'!$B$2:$C$13,2,0)</f>
        <v>#N/A</v>
      </c>
      <c r="E95" s="1" t="s">
        <v>220</v>
      </c>
      <c r="F95" s="1" t="s">
        <v>279</v>
      </c>
      <c r="I95" s="1" t="e">
        <f>VLOOKUP('Formato Productividad'!$H95,'Formato validacion'!$G$2:$H$6,2,0)</f>
        <v>#N/A</v>
      </c>
      <c r="L95" s="1" t="e">
        <f>VLOOKUP('Formato Productividad'!$I95,'Formato validacion'!$J$2:$K$5,2,0)</f>
        <v>#N/A</v>
      </c>
      <c r="M95" s="1" t="e">
        <f>VLOOKUP('Formato Productividad'!$I95,'Formato validacion'!$J$2:$K$5,2,0)</f>
        <v>#N/A</v>
      </c>
    </row>
    <row r="96" spans="2:13" ht="46.5" customHeight="1" x14ac:dyDescent="0.25">
      <c r="B96"/>
      <c r="D96" s="1" t="e">
        <f>VLOOKUP('Formato Productividad'!C96,'Formato validacion'!$B$2:$C$13,2,0)</f>
        <v>#N/A</v>
      </c>
      <c r="E96" s="1" t="s">
        <v>221</v>
      </c>
      <c r="F96" s="1" t="s">
        <v>280</v>
      </c>
      <c r="I96" s="1" t="e">
        <f>VLOOKUP('Formato Productividad'!$H96,'Formato validacion'!$G$2:$H$6,2,0)</f>
        <v>#N/A</v>
      </c>
      <c r="L96" s="1" t="e">
        <f>VLOOKUP('Formato Productividad'!$I96,'Formato validacion'!$J$2:$K$5,2,0)</f>
        <v>#N/A</v>
      </c>
      <c r="M96" s="1" t="e">
        <f>VLOOKUP('Formato Productividad'!$I96,'Formato validacion'!$J$2:$K$5,2,0)</f>
        <v>#N/A</v>
      </c>
    </row>
    <row r="97" spans="2:13" ht="46.5" customHeight="1" x14ac:dyDescent="0.25">
      <c r="B97"/>
      <c r="D97" s="1" t="e">
        <f>VLOOKUP('Formato Productividad'!C97,'Formato validacion'!$B$2:$C$13,2,0)</f>
        <v>#N/A</v>
      </c>
      <c r="E97" s="1" t="s">
        <v>222</v>
      </c>
      <c r="F97" s="1" t="s">
        <v>281</v>
      </c>
      <c r="I97" s="1" t="e">
        <f>VLOOKUP('Formato Productividad'!$H97,'Formato validacion'!$G$2:$H$6,2,0)</f>
        <v>#N/A</v>
      </c>
      <c r="L97" s="1" t="e">
        <f>VLOOKUP('Formato Productividad'!$I97,'Formato validacion'!$J$2:$K$5,2,0)</f>
        <v>#N/A</v>
      </c>
      <c r="M97" s="1" t="e">
        <f>VLOOKUP('Formato Productividad'!$I97,'Formato validacion'!$J$2:$K$5,2,0)</f>
        <v>#N/A</v>
      </c>
    </row>
    <row r="98" spans="2:13" ht="46.5" customHeight="1" x14ac:dyDescent="0.25">
      <c r="B98"/>
      <c r="D98" s="1" t="e">
        <f>VLOOKUP('Formato Productividad'!C98,'Formato validacion'!$B$2:$C$13,2,0)</f>
        <v>#N/A</v>
      </c>
      <c r="E98" s="1" t="s">
        <v>223</v>
      </c>
      <c r="F98" s="1" t="s">
        <v>282</v>
      </c>
      <c r="I98" s="1" t="e">
        <f>VLOOKUP('Formato Productividad'!$H98,'Formato validacion'!$G$2:$H$6,2,0)</f>
        <v>#N/A</v>
      </c>
      <c r="L98" s="1" t="e">
        <f>VLOOKUP('Formato Productividad'!$I98,'Formato validacion'!$J$2:$K$5,2,0)</f>
        <v>#N/A</v>
      </c>
      <c r="M98" s="1" t="e">
        <f>VLOOKUP('Formato Productividad'!$I98,'Formato validacion'!$J$2:$K$5,2,0)</f>
        <v>#N/A</v>
      </c>
    </row>
    <row r="99" spans="2:13" ht="46.5" customHeight="1" x14ac:dyDescent="0.25">
      <c r="B99"/>
      <c r="D99" s="1" t="e">
        <f>VLOOKUP('Formato Productividad'!C99,'Formato validacion'!$B$2:$C$13,2,0)</f>
        <v>#N/A</v>
      </c>
      <c r="E99" s="1" t="s">
        <v>224</v>
      </c>
      <c r="F99" s="1" t="s">
        <v>283</v>
      </c>
      <c r="I99" s="1" t="e">
        <f>VLOOKUP('Formato Productividad'!$H99,'Formato validacion'!$G$2:$H$6,2,0)</f>
        <v>#N/A</v>
      </c>
      <c r="L99" s="1" t="e">
        <f>VLOOKUP('Formato Productividad'!$I99,'Formato validacion'!$J$2:$K$5,2,0)</f>
        <v>#N/A</v>
      </c>
      <c r="M99" s="1" t="e">
        <f>VLOOKUP('Formato Productividad'!$I99,'Formato validacion'!$J$2:$K$5,2,0)</f>
        <v>#N/A</v>
      </c>
    </row>
    <row r="100" spans="2:13" ht="46.5" customHeight="1" x14ac:dyDescent="0.25">
      <c r="B100"/>
      <c r="D100" s="1" t="e">
        <f>VLOOKUP('Formato Productividad'!C100,'Formato validacion'!$B$2:$C$13,2,0)</f>
        <v>#N/A</v>
      </c>
      <c r="E100" s="1" t="s">
        <v>225</v>
      </c>
      <c r="F100" s="1" t="s">
        <v>284</v>
      </c>
      <c r="I100" s="1" t="e">
        <f>VLOOKUP('Formato Productividad'!$H100,'Formato validacion'!$G$2:$H$6,2,0)</f>
        <v>#N/A</v>
      </c>
      <c r="L100" s="1" t="e">
        <f>VLOOKUP('Formato Productividad'!$I100,'Formato validacion'!$J$2:$K$5,2,0)</f>
        <v>#N/A</v>
      </c>
      <c r="M100" s="1" t="e">
        <f>VLOOKUP('Formato Productividad'!$I100,'Formato validacion'!$J$2:$K$5,2,0)</f>
        <v>#N/A</v>
      </c>
    </row>
    <row r="101" spans="2:13" ht="46.5" customHeight="1" x14ac:dyDescent="0.25">
      <c r="B101"/>
      <c r="D101" s="1" t="e">
        <f>VLOOKUP('Formato Productividad'!C101,'Formato validacion'!$B$2:$C$13,2,0)</f>
        <v>#N/A</v>
      </c>
      <c r="E101" s="1" t="s">
        <v>226</v>
      </c>
      <c r="F101" s="1" t="s">
        <v>285</v>
      </c>
      <c r="I101" s="1" t="e">
        <f>VLOOKUP('Formato Productividad'!$H101,'Formato validacion'!$G$2:$H$6,2,0)</f>
        <v>#N/A</v>
      </c>
      <c r="L101" s="1" t="e">
        <f>VLOOKUP('Formato Productividad'!$I101,'Formato validacion'!$J$2:$K$5,2,0)</f>
        <v>#N/A</v>
      </c>
      <c r="M101" s="1" t="e">
        <f>VLOOKUP('Formato Productividad'!$I101,'Formato validacion'!$J$2:$K$5,2,0)</f>
        <v>#N/A</v>
      </c>
    </row>
    <row r="102" spans="2:13" ht="46.5" customHeight="1" x14ac:dyDescent="0.25">
      <c r="B102"/>
      <c r="D102" s="1" t="e">
        <f>VLOOKUP('Formato Productividad'!C102,'Formato validacion'!$B$2:$C$13,2,0)</f>
        <v>#N/A</v>
      </c>
      <c r="E102" s="1" t="s">
        <v>227</v>
      </c>
      <c r="F102" s="1" t="s">
        <v>286</v>
      </c>
      <c r="I102" s="1" t="e">
        <f>VLOOKUP('Formato Productividad'!$H102,'Formato validacion'!$G$2:$H$6,2,0)</f>
        <v>#N/A</v>
      </c>
      <c r="L102" s="1" t="e">
        <f>VLOOKUP('Formato Productividad'!$I102,'Formato validacion'!$J$2:$K$5,2,0)</f>
        <v>#N/A</v>
      </c>
      <c r="M102" s="1" t="e">
        <f>VLOOKUP('Formato Productividad'!$I102,'Formato validacion'!$J$2:$K$5,2,0)</f>
        <v>#N/A</v>
      </c>
    </row>
    <row r="103" spans="2:13" ht="46.5" customHeight="1" x14ac:dyDescent="0.25">
      <c r="B103"/>
      <c r="D103" s="1" t="e">
        <f>VLOOKUP('Formato Productividad'!C103,'Formato validacion'!$B$2:$C$13,2,0)</f>
        <v>#N/A</v>
      </c>
      <c r="E103" s="1" t="s">
        <v>228</v>
      </c>
      <c r="F103" s="1" t="s">
        <v>287</v>
      </c>
      <c r="I103" s="1" t="e">
        <f>VLOOKUP('Formato Productividad'!$H103,'Formato validacion'!$G$2:$H$6,2,0)</f>
        <v>#N/A</v>
      </c>
      <c r="L103" s="1" t="e">
        <f>VLOOKUP('Formato Productividad'!$I103,'Formato validacion'!$J$2:$K$5,2,0)</f>
        <v>#N/A</v>
      </c>
      <c r="M103" s="1" t="e">
        <f>VLOOKUP('Formato Productividad'!$I103,'Formato validacion'!$J$2:$K$5,2,0)</f>
        <v>#N/A</v>
      </c>
    </row>
    <row r="104" spans="2:13" ht="46.5" customHeight="1" x14ac:dyDescent="0.25">
      <c r="B104"/>
      <c r="D104" s="1" t="e">
        <f>VLOOKUP('Formato Productividad'!C104,'Formato validacion'!$B$2:$C$13,2,0)</f>
        <v>#N/A</v>
      </c>
      <c r="E104" s="1" t="s">
        <v>229</v>
      </c>
      <c r="F104" s="1" t="s">
        <v>288</v>
      </c>
      <c r="I104" s="1" t="e">
        <f>VLOOKUP('Formato Productividad'!$H104,'Formato validacion'!$G$2:$H$6,2,0)</f>
        <v>#N/A</v>
      </c>
      <c r="L104" s="1" t="e">
        <f>VLOOKUP('Formato Productividad'!$I104,'Formato validacion'!$J$2:$K$5,2,0)</f>
        <v>#N/A</v>
      </c>
      <c r="M104" s="1" t="e">
        <f>VLOOKUP('Formato Productividad'!$I104,'Formato validacion'!$J$2:$K$5,2,0)</f>
        <v>#N/A</v>
      </c>
    </row>
    <row r="105" spans="2:13" ht="46.5" customHeight="1" x14ac:dyDescent="0.25">
      <c r="B105"/>
      <c r="D105" s="1" t="e">
        <f>VLOOKUP('Formato Productividad'!C105,'Formato validacion'!$B$2:$C$13,2,0)</f>
        <v>#N/A</v>
      </c>
      <c r="E105" s="1" t="s">
        <v>230</v>
      </c>
      <c r="F105" s="1" t="s">
        <v>289</v>
      </c>
      <c r="I105" s="1" t="e">
        <f>VLOOKUP('Formato Productividad'!$H105,'Formato validacion'!$G$2:$H$6,2,0)</f>
        <v>#N/A</v>
      </c>
      <c r="L105" s="1" t="e">
        <f>VLOOKUP('Formato Productividad'!$I105,'Formato validacion'!$J$2:$K$5,2,0)</f>
        <v>#N/A</v>
      </c>
      <c r="M105" s="1" t="e">
        <f>VLOOKUP('Formato Productividad'!$I105,'Formato validacion'!$J$2:$K$5,2,0)</f>
        <v>#N/A</v>
      </c>
    </row>
    <row r="106" spans="2:13" ht="46.5" customHeight="1" x14ac:dyDescent="0.25">
      <c r="B106"/>
      <c r="D106" s="1" t="e">
        <f>VLOOKUP('Formato Productividad'!C106,'Formato validacion'!$B$2:$C$13,2,0)</f>
        <v>#N/A</v>
      </c>
      <c r="E106" s="1" t="s">
        <v>231</v>
      </c>
      <c r="F106" s="1" t="s">
        <v>290</v>
      </c>
      <c r="I106" s="1" t="e">
        <f>VLOOKUP('Formato Productividad'!$H106,'Formato validacion'!$G$2:$H$6,2,0)</f>
        <v>#N/A</v>
      </c>
      <c r="L106" s="1" t="e">
        <f>VLOOKUP('Formato Productividad'!$I106,'Formato validacion'!$J$2:$K$5,2,0)</f>
        <v>#N/A</v>
      </c>
      <c r="M106" s="1" t="e">
        <f>VLOOKUP('Formato Productividad'!$I106,'Formato validacion'!$J$2:$K$5,2,0)</f>
        <v>#N/A</v>
      </c>
    </row>
    <row r="107" spans="2:13" ht="46.5" customHeight="1" x14ac:dyDescent="0.25">
      <c r="B107"/>
      <c r="D107" s="1" t="e">
        <f>VLOOKUP('Formato Productividad'!C107,'Formato validacion'!$B$2:$C$13,2,0)</f>
        <v>#N/A</v>
      </c>
      <c r="E107" s="1" t="s">
        <v>232</v>
      </c>
      <c r="F107" s="1" t="s">
        <v>291</v>
      </c>
      <c r="I107" s="1" t="e">
        <f>VLOOKUP('Formato Productividad'!$H107,'Formato validacion'!$G$2:$H$6,2,0)</f>
        <v>#N/A</v>
      </c>
      <c r="L107" s="1" t="e">
        <f>VLOOKUP('Formato Productividad'!$I107,'Formato validacion'!$J$2:$K$5,2,0)</f>
        <v>#N/A</v>
      </c>
      <c r="M107" s="1" t="e">
        <f>VLOOKUP('Formato Productividad'!$I107,'Formato validacion'!$J$2:$K$5,2,0)</f>
        <v>#N/A</v>
      </c>
    </row>
    <row r="108" spans="2:13" ht="46.5" customHeight="1" x14ac:dyDescent="0.25">
      <c r="B108"/>
      <c r="D108" s="1" t="e">
        <f>VLOOKUP('Formato Productividad'!C108,'Formato validacion'!$B$2:$C$13,2,0)</f>
        <v>#N/A</v>
      </c>
      <c r="E108" s="1" t="s">
        <v>233</v>
      </c>
      <c r="F108" s="1" t="s">
        <v>292</v>
      </c>
      <c r="I108" s="1" t="e">
        <f>VLOOKUP('Formato Productividad'!$H108,'Formato validacion'!$G$2:$H$6,2,0)</f>
        <v>#N/A</v>
      </c>
      <c r="L108" s="1" t="e">
        <f>VLOOKUP('Formato Productividad'!$I108,'Formato validacion'!$J$2:$K$5,2,0)</f>
        <v>#N/A</v>
      </c>
      <c r="M108" s="1" t="e">
        <f>VLOOKUP('Formato Productividad'!$I108,'Formato validacion'!$J$2:$K$5,2,0)</f>
        <v>#N/A</v>
      </c>
    </row>
    <row r="109" spans="2:13" ht="46.5" customHeight="1" x14ac:dyDescent="0.25">
      <c r="B109"/>
      <c r="D109" s="1" t="e">
        <f>VLOOKUP('Formato Productividad'!C109,'Formato validacion'!$B$2:$C$13,2,0)</f>
        <v>#N/A</v>
      </c>
      <c r="E109" s="1" t="s">
        <v>234</v>
      </c>
      <c r="F109" s="1" t="s">
        <v>293</v>
      </c>
      <c r="I109" s="1" t="e">
        <f>VLOOKUP('Formato Productividad'!$H109,'Formato validacion'!$G$2:$H$6,2,0)</f>
        <v>#N/A</v>
      </c>
      <c r="L109" s="1" t="e">
        <f>VLOOKUP('Formato Productividad'!$I109,'Formato validacion'!$J$2:$K$5,2,0)</f>
        <v>#N/A</v>
      </c>
      <c r="M109" s="1" t="e">
        <f>VLOOKUP('Formato Productividad'!$I109,'Formato validacion'!$J$2:$K$5,2,0)</f>
        <v>#N/A</v>
      </c>
    </row>
    <row r="110" spans="2:13" ht="46.5" customHeight="1" x14ac:dyDescent="0.25">
      <c r="B110"/>
      <c r="D110" s="1" t="e">
        <f>VLOOKUP('Formato Productividad'!C110,'Formato validacion'!$B$2:$C$13,2,0)</f>
        <v>#N/A</v>
      </c>
      <c r="E110" s="1" t="s">
        <v>235</v>
      </c>
      <c r="F110" s="1" t="s">
        <v>294</v>
      </c>
      <c r="I110" s="1" t="e">
        <f>VLOOKUP('Formato Productividad'!$H110,'Formato validacion'!$G$2:$H$6,2,0)</f>
        <v>#N/A</v>
      </c>
      <c r="L110" s="1" t="e">
        <f>VLOOKUP('Formato Productividad'!$I110,'Formato validacion'!$J$2:$K$5,2,0)</f>
        <v>#N/A</v>
      </c>
      <c r="M110" s="1" t="e">
        <f>VLOOKUP('Formato Productividad'!$I110,'Formato validacion'!$J$2:$K$5,2,0)</f>
        <v>#N/A</v>
      </c>
    </row>
    <row r="111" spans="2:13" ht="46.5" customHeight="1" x14ac:dyDescent="0.25">
      <c r="B111"/>
      <c r="D111" s="1" t="e">
        <f>VLOOKUP('Formato Productividad'!C111,'Formato validacion'!$B$2:$C$13,2,0)</f>
        <v>#N/A</v>
      </c>
      <c r="E111" s="1" t="s">
        <v>236</v>
      </c>
      <c r="F111" s="1" t="s">
        <v>295</v>
      </c>
      <c r="I111" s="1" t="e">
        <f>VLOOKUP('Formato Productividad'!$H111,'Formato validacion'!$G$2:$H$6,2,0)</f>
        <v>#N/A</v>
      </c>
      <c r="L111" s="1" t="e">
        <f>VLOOKUP('Formato Productividad'!$I111,'Formato validacion'!$J$2:$K$5,2,0)</f>
        <v>#N/A</v>
      </c>
      <c r="M111" s="1" t="e">
        <f>VLOOKUP('Formato Productividad'!$I111,'Formato validacion'!$J$2:$K$5,2,0)</f>
        <v>#N/A</v>
      </c>
    </row>
    <row r="112" spans="2:13" ht="46.5" customHeight="1" x14ac:dyDescent="0.25">
      <c r="B112"/>
      <c r="D112" s="1" t="e">
        <f>VLOOKUP('Formato Productividad'!C112,'Formato validacion'!$B$2:$C$13,2,0)</f>
        <v>#N/A</v>
      </c>
      <c r="E112" s="1" t="s">
        <v>237</v>
      </c>
      <c r="F112" s="1" t="s">
        <v>296</v>
      </c>
      <c r="I112" s="1" t="e">
        <f>VLOOKUP('Formato Productividad'!$H112,'Formato validacion'!$G$2:$H$6,2,0)</f>
        <v>#N/A</v>
      </c>
      <c r="L112" s="1" t="e">
        <f>VLOOKUP('Formato Productividad'!$I112,'Formato validacion'!$J$2:$K$5,2,0)</f>
        <v>#N/A</v>
      </c>
      <c r="M112" s="1" t="e">
        <f>VLOOKUP('Formato Productividad'!$I112,'Formato validacion'!$J$2:$K$5,2,0)</f>
        <v>#N/A</v>
      </c>
    </row>
    <row r="113" spans="2:13" ht="46.5" customHeight="1" x14ac:dyDescent="0.25">
      <c r="B113"/>
      <c r="D113" s="1" t="e">
        <f>VLOOKUP('Formato Productividad'!C113,'Formato validacion'!$B$2:$C$13,2,0)</f>
        <v>#N/A</v>
      </c>
      <c r="E113" s="1" t="s">
        <v>238</v>
      </c>
      <c r="F113" s="1" t="s">
        <v>297</v>
      </c>
      <c r="I113" s="1" t="e">
        <f>VLOOKUP('Formato Productividad'!$H113,'Formato validacion'!$G$2:$H$6,2,0)</f>
        <v>#N/A</v>
      </c>
      <c r="L113" s="1" t="e">
        <f>VLOOKUP('Formato Productividad'!$I113,'Formato validacion'!$J$2:$K$5,2,0)</f>
        <v>#N/A</v>
      </c>
      <c r="M113" s="1" t="e">
        <f>VLOOKUP('Formato Productividad'!$I113,'Formato validacion'!$J$2:$K$5,2,0)</f>
        <v>#N/A</v>
      </c>
    </row>
    <row r="114" spans="2:13" ht="46.5" customHeight="1" x14ac:dyDescent="0.25">
      <c r="B114"/>
      <c r="D114" s="1" t="e">
        <f>VLOOKUP('Formato Productividad'!C114,'Formato validacion'!$B$2:$C$13,2,0)</f>
        <v>#N/A</v>
      </c>
      <c r="E114" s="1" t="s">
        <v>239</v>
      </c>
      <c r="F114" s="1" t="s">
        <v>298</v>
      </c>
      <c r="I114" s="1" t="e">
        <f>VLOOKUP('Formato Productividad'!$H114,'Formato validacion'!$G$2:$H$6,2,0)</f>
        <v>#N/A</v>
      </c>
      <c r="L114" s="1" t="e">
        <f>VLOOKUP('Formato Productividad'!$I114,'Formato validacion'!$J$2:$K$5,2,0)</f>
        <v>#N/A</v>
      </c>
      <c r="M114" s="1" t="e">
        <f>VLOOKUP('Formato Productividad'!$I114,'Formato validacion'!$J$2:$K$5,2,0)</f>
        <v>#N/A</v>
      </c>
    </row>
    <row r="115" spans="2:13" ht="46.5" customHeight="1" x14ac:dyDescent="0.25">
      <c r="B115"/>
      <c r="D115" s="1" t="e">
        <f>VLOOKUP('Formato Productividad'!C115,'Formato validacion'!$B$2:$C$13,2,0)</f>
        <v>#N/A</v>
      </c>
      <c r="E115" s="1" t="s">
        <v>240</v>
      </c>
      <c r="F115" s="1" t="s">
        <v>299</v>
      </c>
      <c r="I115" s="1" t="e">
        <f>VLOOKUP('Formato Productividad'!$H115,'Formato validacion'!$G$2:$H$6,2,0)</f>
        <v>#N/A</v>
      </c>
      <c r="L115" s="1" t="e">
        <f>VLOOKUP('Formato Productividad'!$I115,'Formato validacion'!$J$2:$K$5,2,0)</f>
        <v>#N/A</v>
      </c>
      <c r="M115" s="1" t="e">
        <f>VLOOKUP('Formato Productividad'!$I115,'Formato validacion'!$J$2:$K$5,2,0)</f>
        <v>#N/A</v>
      </c>
    </row>
    <row r="116" spans="2:13" ht="46.5" customHeight="1" x14ac:dyDescent="0.25">
      <c r="B116"/>
      <c r="D116" s="1" t="e">
        <f>VLOOKUP('Formato Productividad'!C116,'Formato validacion'!$B$2:$C$13,2,0)</f>
        <v>#N/A</v>
      </c>
      <c r="E116" s="1" t="s">
        <v>241</v>
      </c>
      <c r="F116" s="1" t="s">
        <v>300</v>
      </c>
      <c r="I116" s="1" t="e">
        <f>VLOOKUP('Formato Productividad'!$H116,'Formato validacion'!$G$2:$H$6,2,0)</f>
        <v>#N/A</v>
      </c>
      <c r="L116" s="1" t="e">
        <f>VLOOKUP('Formato Productividad'!$I116,'Formato validacion'!$J$2:$K$5,2,0)</f>
        <v>#N/A</v>
      </c>
      <c r="M116" s="1" t="e">
        <f>VLOOKUP('Formato Productividad'!$I116,'Formato validacion'!$J$2:$K$5,2,0)</f>
        <v>#N/A</v>
      </c>
    </row>
    <row r="117" spans="2:13" ht="46.5" customHeight="1" x14ac:dyDescent="0.25">
      <c r="B117"/>
      <c r="D117" s="1" t="e">
        <f>VLOOKUP('Formato Productividad'!C117,'Formato validacion'!$B$2:$C$13,2,0)</f>
        <v>#N/A</v>
      </c>
      <c r="E117" s="1" t="s">
        <v>242</v>
      </c>
      <c r="F117" s="1" t="s">
        <v>301</v>
      </c>
      <c r="I117" s="1" t="e">
        <f>VLOOKUP('Formato Productividad'!$H117,'Formato validacion'!$G$2:$H$6,2,0)</f>
        <v>#N/A</v>
      </c>
      <c r="L117" s="1" t="e">
        <f>VLOOKUP('Formato Productividad'!$I117,'Formato validacion'!$J$2:$K$5,2,0)</f>
        <v>#N/A</v>
      </c>
      <c r="M117" s="1" t="e">
        <f>VLOOKUP('Formato Productividad'!$I117,'Formato validacion'!$J$2:$K$5,2,0)</f>
        <v>#N/A</v>
      </c>
    </row>
    <row r="118" spans="2:13" ht="46.5" customHeight="1" x14ac:dyDescent="0.25">
      <c r="B118"/>
      <c r="D118" s="1" t="e">
        <f>VLOOKUP('Formato Productividad'!C118,'Formato validacion'!$B$2:$C$13,2,0)</f>
        <v>#N/A</v>
      </c>
      <c r="E118" s="1" t="s">
        <v>243</v>
      </c>
      <c r="F118" s="1" t="s">
        <v>302</v>
      </c>
      <c r="I118" s="1" t="e">
        <f>VLOOKUP('Formato Productividad'!$H118,'Formato validacion'!$G$2:$H$6,2,0)</f>
        <v>#N/A</v>
      </c>
      <c r="L118" s="1" t="e">
        <f>VLOOKUP('Formato Productividad'!$I118,'Formato validacion'!$J$2:$K$5,2,0)</f>
        <v>#N/A</v>
      </c>
      <c r="M118" s="1" t="e">
        <f>VLOOKUP('Formato Productividad'!$I118,'Formato validacion'!$J$2:$K$5,2,0)</f>
        <v>#N/A</v>
      </c>
    </row>
    <row r="119" spans="2:13" ht="46.5" customHeight="1" x14ac:dyDescent="0.25">
      <c r="B119"/>
      <c r="D119" s="1" t="e">
        <f>VLOOKUP('Formato Productividad'!C119,'Formato validacion'!$B$2:$C$13,2,0)</f>
        <v>#N/A</v>
      </c>
      <c r="E119" s="1" t="s">
        <v>244</v>
      </c>
      <c r="F119" s="1" t="s">
        <v>303</v>
      </c>
      <c r="I119" s="1" t="e">
        <f>VLOOKUP('Formato Productividad'!$H119,'Formato validacion'!$G$2:$H$6,2,0)</f>
        <v>#N/A</v>
      </c>
      <c r="L119" s="1" t="e">
        <f>VLOOKUP('Formato Productividad'!$I119,'Formato validacion'!$J$2:$K$5,2,0)</f>
        <v>#N/A</v>
      </c>
      <c r="M119" s="1" t="e">
        <f>VLOOKUP('Formato Productividad'!$I119,'Formato validacion'!$J$2:$K$5,2,0)</f>
        <v>#N/A</v>
      </c>
    </row>
    <row r="120" spans="2:13" ht="46.5" customHeight="1" x14ac:dyDescent="0.25">
      <c r="B120"/>
      <c r="D120" s="1" t="e">
        <f>VLOOKUP('Formato Productividad'!C120,'Formato validacion'!$B$2:$C$13,2,0)</f>
        <v>#N/A</v>
      </c>
      <c r="E120" s="1" t="s">
        <v>245</v>
      </c>
      <c r="F120" s="1" t="s">
        <v>304</v>
      </c>
      <c r="I120" s="1" t="e">
        <f>VLOOKUP('Formato Productividad'!$H120,'Formato validacion'!$G$2:$H$6,2,0)</f>
        <v>#N/A</v>
      </c>
      <c r="L120" s="1" t="e">
        <f>VLOOKUP('Formato Productividad'!$I120,'Formato validacion'!$J$2:$K$5,2,0)</f>
        <v>#N/A</v>
      </c>
      <c r="M120" s="1" t="e">
        <f>VLOOKUP('Formato Productividad'!$I120,'Formato validacion'!$J$2:$K$5,2,0)</f>
        <v>#N/A</v>
      </c>
    </row>
    <row r="121" spans="2:13" ht="46.5" customHeight="1" x14ac:dyDescent="0.25">
      <c r="B121"/>
      <c r="D121" s="1" t="e">
        <f>VLOOKUP('Formato Productividad'!C121,'Formato validacion'!$B$2:$C$13,2,0)</f>
        <v>#N/A</v>
      </c>
      <c r="E121" s="1" t="s">
        <v>246</v>
      </c>
      <c r="F121" s="1" t="s">
        <v>305</v>
      </c>
      <c r="I121" s="1" t="e">
        <f>VLOOKUP('Formato Productividad'!$H121,'Formato validacion'!$G$2:$H$6,2,0)</f>
        <v>#N/A</v>
      </c>
      <c r="L121" s="1" t="e">
        <f>VLOOKUP('Formato Productividad'!$I121,'Formato validacion'!$J$2:$K$5,2,0)</f>
        <v>#N/A</v>
      </c>
      <c r="M121" s="1" t="e">
        <f>VLOOKUP('Formato Productividad'!$I121,'Formato validacion'!$J$2:$K$5,2,0)</f>
        <v>#N/A</v>
      </c>
    </row>
    <row r="122" spans="2:13" ht="46.5" customHeight="1" x14ac:dyDescent="0.25">
      <c r="B122"/>
      <c r="D122" s="1" t="e">
        <f>VLOOKUP('Formato Productividad'!C122,'Formato validacion'!$B$2:$C$13,2,0)</f>
        <v>#N/A</v>
      </c>
      <c r="E122" s="1" t="s">
        <v>247</v>
      </c>
      <c r="F122" s="1" t="s">
        <v>306</v>
      </c>
      <c r="I122" s="1" t="e">
        <f>VLOOKUP('Formato Productividad'!$H122,'Formato validacion'!$G$2:$H$6,2,0)</f>
        <v>#N/A</v>
      </c>
      <c r="L122" s="1" t="e">
        <f>VLOOKUP('Formato Productividad'!$I122,'Formato validacion'!$J$2:$K$5,2,0)</f>
        <v>#N/A</v>
      </c>
      <c r="M122" s="1" t="e">
        <f>VLOOKUP('Formato Productividad'!$I122,'Formato validacion'!$J$2:$K$5,2,0)</f>
        <v>#N/A</v>
      </c>
    </row>
    <row r="123" spans="2:13" ht="46.5" customHeight="1" x14ac:dyDescent="0.25">
      <c r="B123"/>
      <c r="D123" s="1" t="e">
        <f>VLOOKUP('Formato Productividad'!C123,'Formato validacion'!$B$2:$C$13,2,0)</f>
        <v>#N/A</v>
      </c>
      <c r="E123" s="1" t="s">
        <v>248</v>
      </c>
      <c r="F123" s="1" t="s">
        <v>307</v>
      </c>
      <c r="I123" s="1" t="e">
        <f>VLOOKUP('Formato Productividad'!$H123,'Formato validacion'!$G$2:$H$6,2,0)</f>
        <v>#N/A</v>
      </c>
      <c r="L123" s="1" t="e">
        <f>VLOOKUP('Formato Productividad'!$I123,'Formato validacion'!$J$2:$K$5,2,0)</f>
        <v>#N/A</v>
      </c>
      <c r="M123" s="1" t="e">
        <f>VLOOKUP('Formato Productividad'!$I123,'Formato validacion'!$J$2:$K$5,2,0)</f>
        <v>#N/A</v>
      </c>
    </row>
    <row r="124" spans="2:13" ht="46.5" customHeight="1" x14ac:dyDescent="0.25">
      <c r="B124"/>
      <c r="D124" s="1" t="e">
        <f>VLOOKUP('Formato Productividad'!C124,'Formato validacion'!$B$2:$C$13,2,0)</f>
        <v>#N/A</v>
      </c>
      <c r="E124" s="1" t="s">
        <v>249</v>
      </c>
      <c r="F124" s="1" t="s">
        <v>308</v>
      </c>
      <c r="I124" s="1" t="e">
        <f>VLOOKUP('Formato Productividad'!$H124,'Formato validacion'!$G$2:$H$6,2,0)</f>
        <v>#N/A</v>
      </c>
      <c r="L124" s="1" t="e">
        <f>VLOOKUP('Formato Productividad'!$I124,'Formato validacion'!$J$2:$K$5,2,0)</f>
        <v>#N/A</v>
      </c>
      <c r="M124" s="1" t="e">
        <f>VLOOKUP('Formato Productividad'!$I124,'Formato validacion'!$J$2:$K$5,2,0)</f>
        <v>#N/A</v>
      </c>
    </row>
    <row r="125" spans="2:13" ht="46.5" customHeight="1" x14ac:dyDescent="0.25">
      <c r="B125"/>
      <c r="D125" s="1" t="e">
        <f>VLOOKUP('Formato Productividad'!C125,'Formato validacion'!$B$2:$C$13,2,0)</f>
        <v>#N/A</v>
      </c>
      <c r="E125" s="1" t="s">
        <v>250</v>
      </c>
      <c r="F125" s="1" t="s">
        <v>309</v>
      </c>
      <c r="I125" s="1" t="e">
        <f>VLOOKUP('Formato Productividad'!$H125,'Formato validacion'!$G$2:$H$6,2,0)</f>
        <v>#N/A</v>
      </c>
      <c r="L125" s="1" t="e">
        <f>VLOOKUP('Formato Productividad'!$I125,'Formato validacion'!$J$2:$K$5,2,0)</f>
        <v>#N/A</v>
      </c>
      <c r="M125" s="1" t="e">
        <f>VLOOKUP('Formato Productividad'!$I125,'Formato validacion'!$J$2:$K$5,2,0)</f>
        <v>#N/A</v>
      </c>
    </row>
    <row r="126" spans="2:13" ht="46.5" customHeight="1" x14ac:dyDescent="0.25">
      <c r="B126"/>
      <c r="D126" s="1" t="e">
        <f>VLOOKUP('Formato Productividad'!C126,'Formato validacion'!$B$2:$C$13,2,0)</f>
        <v>#N/A</v>
      </c>
      <c r="E126" s="1" t="s">
        <v>251</v>
      </c>
      <c r="F126" s="1" t="s">
        <v>310</v>
      </c>
      <c r="I126" s="1" t="e">
        <f>VLOOKUP('Formato Productividad'!$H126,'Formato validacion'!$G$2:$H$6,2,0)</f>
        <v>#N/A</v>
      </c>
      <c r="L126" s="1" t="e">
        <f>VLOOKUP('Formato Productividad'!$I126,'Formato validacion'!$J$2:$K$5,2,0)</f>
        <v>#N/A</v>
      </c>
      <c r="M126" s="1" t="e">
        <f>VLOOKUP('Formato Productividad'!$I126,'Formato validacion'!$J$2:$K$5,2,0)</f>
        <v>#N/A</v>
      </c>
    </row>
    <row r="127" spans="2:13" ht="46.5" customHeight="1" x14ac:dyDescent="0.25">
      <c r="B127"/>
      <c r="D127" s="1" t="e">
        <f>VLOOKUP('Formato Productividad'!C127,'Formato validacion'!$B$2:$C$13,2,0)</f>
        <v>#N/A</v>
      </c>
      <c r="E127" s="1" t="s">
        <v>252</v>
      </c>
      <c r="F127" s="1" t="s">
        <v>311</v>
      </c>
      <c r="I127" s="1" t="e">
        <f>VLOOKUP('Formato Productividad'!$H127,'Formato validacion'!$G$2:$H$6,2,0)</f>
        <v>#N/A</v>
      </c>
      <c r="L127" s="1" t="e">
        <f>VLOOKUP('Formato Productividad'!$I127,'Formato validacion'!$J$2:$K$5,2,0)</f>
        <v>#N/A</v>
      </c>
      <c r="M127" s="1" t="e">
        <f>VLOOKUP('Formato Productividad'!$I127,'Formato validacion'!$J$2:$K$5,2,0)</f>
        <v>#N/A</v>
      </c>
    </row>
    <row r="128" spans="2:13" ht="46.5" customHeight="1" x14ac:dyDescent="0.25">
      <c r="B128"/>
      <c r="D128" s="1" t="e">
        <f>VLOOKUP('Formato Productividad'!C128,'Formato validacion'!$B$2:$C$13,2,0)</f>
        <v>#N/A</v>
      </c>
      <c r="E128" s="1" t="s">
        <v>253</v>
      </c>
      <c r="F128" s="1" t="s">
        <v>312</v>
      </c>
      <c r="I128" s="1" t="e">
        <f>VLOOKUP('Formato Productividad'!$H128,'Formato validacion'!$G$2:$H$6,2,0)</f>
        <v>#N/A</v>
      </c>
      <c r="L128" s="1" t="e">
        <f>VLOOKUP('Formato Productividad'!$I128,'Formato validacion'!$J$2:$K$5,2,0)</f>
        <v>#N/A</v>
      </c>
      <c r="M128" s="1" t="e">
        <f>VLOOKUP('Formato Productividad'!$I128,'Formato validacion'!$J$2:$K$5,2,0)</f>
        <v>#N/A</v>
      </c>
    </row>
    <row r="129" spans="2:13" ht="46.5" customHeight="1" x14ac:dyDescent="0.25">
      <c r="B129"/>
      <c r="D129" s="1" t="e">
        <f>VLOOKUP('Formato Productividad'!C129,'Formato validacion'!$B$2:$C$13,2,0)</f>
        <v>#N/A</v>
      </c>
      <c r="E129" s="1" t="s">
        <v>254</v>
      </c>
      <c r="F129" s="1" t="s">
        <v>313</v>
      </c>
      <c r="I129" s="1" t="e">
        <f>VLOOKUP('Formato Productividad'!$H129,'Formato validacion'!$G$2:$H$6,2,0)</f>
        <v>#N/A</v>
      </c>
      <c r="L129" s="1" t="e">
        <f>VLOOKUP('Formato Productividad'!$I129,'Formato validacion'!$J$2:$K$5,2,0)</f>
        <v>#N/A</v>
      </c>
      <c r="M129" s="1" t="e">
        <f>VLOOKUP('Formato Productividad'!$I129,'Formato validacion'!$J$2:$K$5,2,0)</f>
        <v>#N/A</v>
      </c>
    </row>
    <row r="130" spans="2:13" ht="46.5" customHeight="1" x14ac:dyDescent="0.25">
      <c r="B130"/>
      <c r="D130" s="1" t="e">
        <f>VLOOKUP('Formato Productividad'!C130,'Formato validacion'!$B$2:$C$13,2,0)</f>
        <v>#N/A</v>
      </c>
      <c r="E130" s="1" t="s">
        <v>255</v>
      </c>
      <c r="F130" s="1" t="s">
        <v>314</v>
      </c>
      <c r="I130" s="1" t="e">
        <f>VLOOKUP('Formato Productividad'!$H130,'Formato validacion'!$G$2:$H$6,2,0)</f>
        <v>#N/A</v>
      </c>
      <c r="L130" s="1" t="e">
        <f>VLOOKUP('Formato Productividad'!$I130,'Formato validacion'!$J$2:$K$5,2,0)</f>
        <v>#N/A</v>
      </c>
      <c r="M130" s="1" t="e">
        <f>VLOOKUP('Formato Productividad'!$I130,'Formato validacion'!$J$2:$K$5,2,0)</f>
        <v>#N/A</v>
      </c>
    </row>
    <row r="131" spans="2:13" ht="46.5" customHeight="1" x14ac:dyDescent="0.25">
      <c r="B131"/>
      <c r="D131" s="1" t="e">
        <f>VLOOKUP('Formato Productividad'!C131,'Formato validacion'!$B$2:$C$13,2,0)</f>
        <v>#N/A</v>
      </c>
      <c r="E131" s="1" t="s">
        <v>256</v>
      </c>
      <c r="F131" s="1" t="s">
        <v>315</v>
      </c>
      <c r="I131" s="1" t="e">
        <f>VLOOKUP('Formato Productividad'!$H131,'Formato validacion'!$G$2:$H$6,2,0)</f>
        <v>#N/A</v>
      </c>
      <c r="L131" s="1" t="e">
        <f>VLOOKUP('Formato Productividad'!$I131,'Formato validacion'!$J$2:$K$5,2,0)</f>
        <v>#N/A</v>
      </c>
      <c r="M131" s="1" t="e">
        <f>VLOOKUP('Formato Productividad'!$I131,'Formato validacion'!$J$2:$K$5,2,0)</f>
        <v>#N/A</v>
      </c>
    </row>
    <row r="132" spans="2:13" ht="46.5" customHeight="1" x14ac:dyDescent="0.25">
      <c r="D132" s="1" t="e">
        <f>VLOOKUP('Formato Productividad'!C132,'Formato validacion'!$B$2:$C$13,2,0)</f>
        <v>#N/A</v>
      </c>
      <c r="I132" s="1" t="e">
        <f>VLOOKUP('Formato Productividad'!$H132,'Formato validacion'!$G$2:$H$6,2,0)</f>
        <v>#N/A</v>
      </c>
      <c r="L132" s="1" t="e">
        <f>VLOOKUP('Formato Productividad'!$I132,'Formato validacion'!$J$2:$K$5,2,0)</f>
        <v>#N/A</v>
      </c>
      <c r="M132" s="1" t="e">
        <f>VLOOKUP('Formato Productividad'!$I132,'Formato validacion'!$J$2:$K$5,2,0)</f>
        <v>#N/A</v>
      </c>
    </row>
    <row r="133" spans="2:13" ht="46.5" customHeight="1" x14ac:dyDescent="0.25">
      <c r="D133" s="1" t="e">
        <f>VLOOKUP('Formato Productividad'!C133,'Formato validacion'!$B$2:$C$13,2,0)</f>
        <v>#N/A</v>
      </c>
      <c r="I133" s="1" t="e">
        <f>VLOOKUP('Formato Productividad'!$H133,'Formato validacion'!$G$2:$H$6,2,0)</f>
        <v>#N/A</v>
      </c>
      <c r="L133" s="1" t="e">
        <f>VLOOKUP('Formato Productividad'!$I133,'Formato validacion'!$J$2:$K$5,2,0)</f>
        <v>#N/A</v>
      </c>
      <c r="M133" s="1" t="e">
        <f>VLOOKUP('Formato Productividad'!$I133,'Formato validacion'!$J$2:$K$5,2,0)</f>
        <v>#N/A</v>
      </c>
    </row>
    <row r="134" spans="2:13" ht="46.5" customHeight="1" x14ac:dyDescent="0.25">
      <c r="D134" s="1" t="e">
        <f>VLOOKUP('Formato Productividad'!C134,'Formato validacion'!$B$2:$C$13,2,0)</f>
        <v>#N/A</v>
      </c>
      <c r="I134" s="1" t="e">
        <f>VLOOKUP('Formato Productividad'!$H134,'Formato validacion'!$G$2:$H$6,2,0)</f>
        <v>#N/A</v>
      </c>
      <c r="L134" s="1" t="e">
        <f>VLOOKUP('Formato Productividad'!$I134,'Formato validacion'!$J$2:$K$5,2,0)</f>
        <v>#N/A</v>
      </c>
      <c r="M134" s="1" t="e">
        <f>VLOOKUP('Formato Productividad'!$I134,'Formato validacion'!$J$2:$K$5,2,0)</f>
        <v>#N/A</v>
      </c>
    </row>
    <row r="135" spans="2:13" ht="46.5" customHeight="1" x14ac:dyDescent="0.25">
      <c r="D135" s="1" t="e">
        <f>VLOOKUP('Formato Productividad'!C135,'Formato validacion'!$B$2:$C$13,2,0)</f>
        <v>#N/A</v>
      </c>
      <c r="I135" s="1" t="e">
        <f>VLOOKUP('Formato Productividad'!$H135,'Formato validacion'!$G$2:$H$6,2,0)</f>
        <v>#N/A</v>
      </c>
      <c r="L135" s="1" t="e">
        <f>VLOOKUP('Formato Productividad'!$I135,'Formato validacion'!$J$2:$K$5,2,0)</f>
        <v>#N/A</v>
      </c>
      <c r="M135" s="1" t="e">
        <f>VLOOKUP('Formato Productividad'!$I135,'Formato validacion'!$J$2:$K$5,2,0)</f>
        <v>#N/A</v>
      </c>
    </row>
    <row r="136" spans="2:13" ht="46.5" customHeight="1" x14ac:dyDescent="0.25">
      <c r="D136" s="1" t="e">
        <f>VLOOKUP('Formato Productividad'!C136,'Formato validacion'!$B$2:$C$13,2,0)</f>
        <v>#N/A</v>
      </c>
      <c r="I136" s="1" t="e">
        <f>VLOOKUP('Formato Productividad'!$H136,'Formato validacion'!$G$2:$H$6,2,0)</f>
        <v>#N/A</v>
      </c>
      <c r="L136" s="1" t="e">
        <f>VLOOKUP('Formato Productividad'!$I136,'Formato validacion'!$J$2:$K$5,2,0)</f>
        <v>#N/A</v>
      </c>
      <c r="M136" s="1" t="e">
        <f>VLOOKUP('Formato Productividad'!$I136,'Formato validacion'!$J$2:$K$5,2,0)</f>
        <v>#N/A</v>
      </c>
    </row>
    <row r="137" spans="2:13" ht="46.5" customHeight="1" x14ac:dyDescent="0.25">
      <c r="D137" s="1" t="e">
        <f>VLOOKUP('Formato Productividad'!C137,'Formato validacion'!$B$2:$C$13,2,0)</f>
        <v>#N/A</v>
      </c>
      <c r="I137" s="1" t="e">
        <f>VLOOKUP('Formato Productividad'!$H137,'Formato validacion'!$G$2:$H$6,2,0)</f>
        <v>#N/A</v>
      </c>
      <c r="L137" s="1" t="e">
        <f>VLOOKUP('Formato Productividad'!$I137,'Formato validacion'!$J$2:$K$5,2,0)</f>
        <v>#N/A</v>
      </c>
      <c r="M137" s="1" t="e">
        <f>VLOOKUP('Formato Productividad'!$I137,'Formato validacion'!$J$2:$K$5,2,0)</f>
        <v>#N/A</v>
      </c>
    </row>
    <row r="138" spans="2:13" ht="46.5" customHeight="1" x14ac:dyDescent="0.25">
      <c r="D138" s="1" t="e">
        <f>VLOOKUP('Formato Productividad'!C138,'Formato validacion'!$B$2:$C$13,2,0)</f>
        <v>#N/A</v>
      </c>
      <c r="I138" s="1" t="e">
        <f>VLOOKUP('Formato Productividad'!$H138,'Formato validacion'!$G$2:$H$6,2,0)</f>
        <v>#N/A</v>
      </c>
      <c r="L138" s="1" t="e">
        <f>VLOOKUP('Formato Productividad'!$I138,'Formato validacion'!$J$2:$K$5,2,0)</f>
        <v>#N/A</v>
      </c>
      <c r="M138" s="1" t="e">
        <f>VLOOKUP('Formato Productividad'!$I138,'Formato validacion'!$J$2:$K$5,2,0)</f>
        <v>#N/A</v>
      </c>
    </row>
    <row r="139" spans="2:13" ht="46.5" customHeight="1" x14ac:dyDescent="0.25">
      <c r="D139" s="1" t="e">
        <f>VLOOKUP('Formato Productividad'!C139,'Formato validacion'!$B$2:$C$13,2,0)</f>
        <v>#N/A</v>
      </c>
      <c r="I139" s="1" t="e">
        <f>VLOOKUP('Formato Productividad'!$H139,'Formato validacion'!$G$2:$H$6,2,0)</f>
        <v>#N/A</v>
      </c>
      <c r="L139" s="1" t="e">
        <f>VLOOKUP('Formato Productividad'!$I139,'Formato validacion'!$J$2:$K$5,2,0)</f>
        <v>#N/A</v>
      </c>
      <c r="M139" s="1" t="e">
        <f>VLOOKUP('Formato Productividad'!$I139,'Formato validacion'!$J$2:$K$5,2,0)</f>
        <v>#N/A</v>
      </c>
    </row>
    <row r="140" spans="2:13" ht="46.5" customHeight="1" x14ac:dyDescent="0.25">
      <c r="D140" s="1" t="e">
        <f>VLOOKUP('Formato Productividad'!C140,'Formato validacion'!$B$2:$C$13,2,0)</f>
        <v>#N/A</v>
      </c>
      <c r="I140" s="1" t="e">
        <f>VLOOKUP('Formato Productividad'!$H140,'Formato validacion'!$G$2:$H$6,2,0)</f>
        <v>#N/A</v>
      </c>
      <c r="L140" s="1" t="e">
        <f>VLOOKUP('Formato Productividad'!$I140,'Formato validacion'!$J$2:$K$5,2,0)</f>
        <v>#N/A</v>
      </c>
      <c r="M140" s="1" t="e">
        <f>VLOOKUP('Formato Productividad'!$I140,'Formato validacion'!$J$2:$K$5,2,0)</f>
        <v>#N/A</v>
      </c>
    </row>
    <row r="141" spans="2:13" ht="46.5" customHeight="1" x14ac:dyDescent="0.25">
      <c r="D141" s="1" t="e">
        <f>VLOOKUP('Formato Productividad'!C141,'Formato validacion'!$B$2:$C$13,2,0)</f>
        <v>#N/A</v>
      </c>
      <c r="I141" s="1" t="e">
        <f>VLOOKUP('Formato Productividad'!$H141,'Formato validacion'!$G$2:$H$6,2,0)</f>
        <v>#N/A</v>
      </c>
      <c r="L141" s="1" t="e">
        <f>VLOOKUP('Formato Productividad'!$I141,'Formato validacion'!$J$2:$K$5,2,0)</f>
        <v>#N/A</v>
      </c>
      <c r="M141" s="1" t="e">
        <f>VLOOKUP('Formato Productividad'!$I141,'Formato validacion'!$J$2:$K$5,2,0)</f>
        <v>#N/A</v>
      </c>
    </row>
    <row r="142" spans="2:13" ht="46.5" customHeight="1" x14ac:dyDescent="0.25">
      <c r="D142" s="1" t="e">
        <f>VLOOKUP('Formato Productividad'!C142,'Formato validacion'!$B$2:$C$13,2,0)</f>
        <v>#N/A</v>
      </c>
      <c r="I142" s="1" t="e">
        <f>VLOOKUP('Formato Productividad'!$H142,'Formato validacion'!$G$2:$H$6,2,0)</f>
        <v>#N/A</v>
      </c>
      <c r="L142" s="1" t="e">
        <f>VLOOKUP('Formato Productividad'!$I142,'Formato validacion'!$J$2:$K$5,2,0)</f>
        <v>#N/A</v>
      </c>
      <c r="M142" s="1" t="e">
        <f>VLOOKUP('Formato Productividad'!$I142,'Formato validacion'!$J$2:$K$5,2,0)</f>
        <v>#N/A</v>
      </c>
    </row>
    <row r="143" spans="2:13" ht="46.5" customHeight="1" x14ac:dyDescent="0.25">
      <c r="D143" s="1" t="e">
        <f>VLOOKUP('Formato Productividad'!C143,'Formato validacion'!$B$2:$C$13,2,0)</f>
        <v>#N/A</v>
      </c>
      <c r="I143" s="1" t="e">
        <f>VLOOKUP('Formato Productividad'!$H143,'Formato validacion'!$G$2:$H$6,2,0)</f>
        <v>#N/A</v>
      </c>
      <c r="L143" s="1" t="e">
        <f>VLOOKUP('Formato Productividad'!$I143,'Formato validacion'!$J$2:$K$5,2,0)</f>
        <v>#N/A</v>
      </c>
      <c r="M143" s="1" t="e">
        <f>VLOOKUP('Formato Productividad'!$I143,'Formato validacion'!$J$2:$K$5,2,0)</f>
        <v>#N/A</v>
      </c>
    </row>
    <row r="144" spans="2:13" ht="46.5" customHeight="1" x14ac:dyDescent="0.25">
      <c r="D144" s="1" t="e">
        <f>VLOOKUP('Formato Productividad'!C144,'Formato validacion'!$B$2:$C$13,2,0)</f>
        <v>#N/A</v>
      </c>
      <c r="I144" s="1" t="e">
        <f>VLOOKUP('Formato Productividad'!$H144,'Formato validacion'!$G$2:$H$6,2,0)</f>
        <v>#N/A</v>
      </c>
      <c r="L144" s="1" t="e">
        <f>VLOOKUP('Formato Productividad'!$I144,'Formato validacion'!$J$2:$K$5,2,0)</f>
        <v>#N/A</v>
      </c>
      <c r="M144" s="1" t="e">
        <f>VLOOKUP('Formato Productividad'!$I144,'Formato validacion'!$J$2:$K$5,2,0)</f>
        <v>#N/A</v>
      </c>
    </row>
    <row r="145" spans="4:13" ht="46.5" customHeight="1" x14ac:dyDescent="0.25">
      <c r="D145" s="1" t="e">
        <f>VLOOKUP('Formato Productividad'!C145,'Formato validacion'!$B$2:$C$13,2,0)</f>
        <v>#N/A</v>
      </c>
      <c r="I145" s="1" t="e">
        <f>VLOOKUP('Formato Productividad'!$H145,'Formato validacion'!$G$2:$H$6,2,0)</f>
        <v>#N/A</v>
      </c>
      <c r="L145" s="1" t="e">
        <f>VLOOKUP('Formato Productividad'!$I145,'Formato validacion'!$J$2:$K$5,2,0)</f>
        <v>#N/A</v>
      </c>
      <c r="M145" s="1" t="e">
        <f>VLOOKUP('Formato Productividad'!$I145,'Formato validacion'!$J$2:$K$5,2,0)</f>
        <v>#N/A</v>
      </c>
    </row>
    <row r="146" spans="4:13" ht="46.5" customHeight="1" x14ac:dyDescent="0.25">
      <c r="D146" s="1" t="e">
        <f>VLOOKUP('Formato Productividad'!C146,'Formato validacion'!$B$2:$C$13,2,0)</f>
        <v>#N/A</v>
      </c>
      <c r="I146" s="1" t="e">
        <f>VLOOKUP('Formato Productividad'!$H146,'Formato validacion'!$G$2:$H$6,2,0)</f>
        <v>#N/A</v>
      </c>
      <c r="L146" s="1" t="e">
        <f>VLOOKUP('Formato Productividad'!$I146,'Formato validacion'!$J$2:$K$5,2,0)</f>
        <v>#N/A</v>
      </c>
      <c r="M146" s="1" t="e">
        <f>VLOOKUP('Formato Productividad'!$I146,'Formato validacion'!$J$2:$K$5,2,0)</f>
        <v>#N/A</v>
      </c>
    </row>
    <row r="147" spans="4:13" ht="46.5" customHeight="1" x14ac:dyDescent="0.25">
      <c r="D147" s="1" t="e">
        <f>VLOOKUP('Formato Productividad'!C147,'Formato validacion'!$B$2:$C$13,2,0)</f>
        <v>#N/A</v>
      </c>
      <c r="I147" s="1" t="e">
        <f>VLOOKUP('Formato Productividad'!$H147,'Formato validacion'!$G$2:$H$6,2,0)</f>
        <v>#N/A</v>
      </c>
      <c r="L147" s="1" t="e">
        <f>VLOOKUP('Formato Productividad'!$I147,'Formato validacion'!$J$2:$K$5,2,0)</f>
        <v>#N/A</v>
      </c>
      <c r="M147" s="1" t="e">
        <f>VLOOKUP('Formato Productividad'!$I147,'Formato validacion'!$J$2:$K$5,2,0)</f>
        <v>#N/A</v>
      </c>
    </row>
    <row r="148" spans="4:13" ht="46.5" customHeight="1" x14ac:dyDescent="0.25">
      <c r="D148" s="1" t="e">
        <f>VLOOKUP('Formato Productividad'!C148,'Formato validacion'!$B$2:$C$13,2,0)</f>
        <v>#N/A</v>
      </c>
      <c r="I148" s="1" t="e">
        <f>VLOOKUP('Formato Productividad'!$H148,'Formato validacion'!$G$2:$H$6,2,0)</f>
        <v>#N/A</v>
      </c>
      <c r="L148" s="1" t="e">
        <f>VLOOKUP('Formato Productividad'!$I148,'Formato validacion'!$J$2:$K$5,2,0)</f>
        <v>#N/A</v>
      </c>
      <c r="M148" s="1" t="e">
        <f>VLOOKUP('Formato Productividad'!$I148,'Formato validacion'!$J$2:$K$5,2,0)</f>
        <v>#N/A</v>
      </c>
    </row>
    <row r="149" spans="4:13" ht="46.5" customHeight="1" x14ac:dyDescent="0.25">
      <c r="D149" s="1" t="e">
        <f>VLOOKUP('Formato Productividad'!C149,'Formato validacion'!$B$2:$C$13,2,0)</f>
        <v>#N/A</v>
      </c>
      <c r="I149" s="1" t="e">
        <f>VLOOKUP('Formato Productividad'!$H149,'Formato validacion'!$G$2:$H$6,2,0)</f>
        <v>#N/A</v>
      </c>
      <c r="L149" s="1" t="e">
        <f>VLOOKUP('Formato Productividad'!$I149,'Formato validacion'!$J$2:$K$5,2,0)</f>
        <v>#N/A</v>
      </c>
      <c r="M149" s="1" t="e">
        <f>VLOOKUP('Formato Productividad'!$I149,'Formato validacion'!$J$2:$K$5,2,0)</f>
        <v>#N/A</v>
      </c>
    </row>
    <row r="150" spans="4:13" ht="46.5" customHeight="1" x14ac:dyDescent="0.25">
      <c r="D150" s="1" t="e">
        <f>VLOOKUP('Formato Productividad'!C150,'Formato validacion'!$B$2:$C$13,2,0)</f>
        <v>#N/A</v>
      </c>
      <c r="I150" s="1" t="e">
        <f>VLOOKUP('Formato Productividad'!$H150,'Formato validacion'!$G$2:$H$6,2,0)</f>
        <v>#N/A</v>
      </c>
      <c r="L150" s="1" t="e">
        <f>VLOOKUP('Formato Productividad'!$I150,'Formato validacion'!$J$2:$K$5,2,0)</f>
        <v>#N/A</v>
      </c>
      <c r="M150" s="1" t="e">
        <f>VLOOKUP('Formato Productividad'!$I150,'Formato validacion'!$J$2:$K$5,2,0)</f>
        <v>#N/A</v>
      </c>
    </row>
    <row r="151" spans="4:13" ht="46.5" customHeight="1" x14ac:dyDescent="0.25">
      <c r="D151" s="1" t="e">
        <f>VLOOKUP('Formato Productividad'!C151,'Formato validacion'!$B$2:$C$13,2,0)</f>
        <v>#N/A</v>
      </c>
      <c r="I151" s="1" t="e">
        <f>VLOOKUP('Formato Productividad'!$H151,'Formato validacion'!$G$2:$H$6,2,0)</f>
        <v>#N/A</v>
      </c>
      <c r="L151" s="1" t="e">
        <f>VLOOKUP('Formato Productividad'!$I151,'Formato validacion'!$J$2:$K$5,2,0)</f>
        <v>#N/A</v>
      </c>
      <c r="M151" s="1" t="e">
        <f>VLOOKUP('Formato Productividad'!$I151,'Formato validacion'!$J$2:$K$5,2,0)</f>
        <v>#N/A</v>
      </c>
    </row>
    <row r="152" spans="4:13" ht="46.5" customHeight="1" x14ac:dyDescent="0.25">
      <c r="D152" s="1" t="e">
        <f>VLOOKUP('Formato Productividad'!C152,'Formato validacion'!$B$2:$C$13,2,0)</f>
        <v>#N/A</v>
      </c>
      <c r="I152" s="1" t="e">
        <f>VLOOKUP('Formato Productividad'!$H152,'Formato validacion'!$G$2:$H$6,2,0)</f>
        <v>#N/A</v>
      </c>
      <c r="L152" s="1" t="e">
        <f>VLOOKUP('Formato Productividad'!$I152,'Formato validacion'!$J$2:$K$5,2,0)</f>
        <v>#N/A</v>
      </c>
      <c r="M152" s="1" t="e">
        <f>VLOOKUP('Formato Productividad'!$I152,'Formato validacion'!$J$2:$K$5,2,0)</f>
        <v>#N/A</v>
      </c>
    </row>
    <row r="153" spans="4:13" ht="46.5" customHeight="1" x14ac:dyDescent="0.25">
      <c r="D153" s="1" t="e">
        <f>VLOOKUP('Formato Productividad'!C153,'Formato validacion'!$B$2:$C$13,2,0)</f>
        <v>#N/A</v>
      </c>
      <c r="I153" s="1" t="e">
        <f>VLOOKUP('Formato Productividad'!$H153,'Formato validacion'!$G$2:$H$6,2,0)</f>
        <v>#N/A</v>
      </c>
      <c r="L153" s="1" t="e">
        <f>VLOOKUP('Formato Productividad'!$I153,'Formato validacion'!$J$2:$K$5,2,0)</f>
        <v>#N/A</v>
      </c>
      <c r="M153" s="1" t="e">
        <f>VLOOKUP('Formato Productividad'!$I153,'Formato validacion'!$J$2:$K$5,2,0)</f>
        <v>#N/A</v>
      </c>
    </row>
    <row r="154" spans="4:13" ht="46.5" customHeight="1" x14ac:dyDescent="0.25">
      <c r="D154" s="1" t="e">
        <f>VLOOKUP('Formato Productividad'!C154,'Formato validacion'!$B$2:$C$13,2,0)</f>
        <v>#N/A</v>
      </c>
      <c r="I154" s="1" t="e">
        <f>VLOOKUP('Formato Productividad'!$H154,'Formato validacion'!$G$2:$H$6,2,0)</f>
        <v>#N/A</v>
      </c>
      <c r="L154" s="1" t="e">
        <f>VLOOKUP('Formato Productividad'!$I154,'Formato validacion'!$J$2:$K$5,2,0)</f>
        <v>#N/A</v>
      </c>
      <c r="M154" s="1" t="e">
        <f>VLOOKUP('Formato Productividad'!$I154,'Formato validacion'!$J$2:$K$5,2,0)</f>
        <v>#N/A</v>
      </c>
    </row>
    <row r="155" spans="4:13" ht="46.5" customHeight="1" x14ac:dyDescent="0.25">
      <c r="D155" s="1" t="e">
        <f>VLOOKUP('Formato Productividad'!C155,'Formato validacion'!$B$2:$C$13,2,0)</f>
        <v>#N/A</v>
      </c>
      <c r="I155" s="1" t="e">
        <f>VLOOKUP('Formato Productividad'!$H155,'Formato validacion'!$G$2:$H$6,2,0)</f>
        <v>#N/A</v>
      </c>
      <c r="L155" s="1" t="e">
        <f>VLOOKUP('Formato Productividad'!$I155,'Formato validacion'!$J$2:$K$5,2,0)</f>
        <v>#N/A</v>
      </c>
      <c r="M155" s="1" t="e">
        <f>VLOOKUP('Formato Productividad'!$I155,'Formato validacion'!$J$2:$K$5,2,0)</f>
        <v>#N/A</v>
      </c>
    </row>
    <row r="156" spans="4:13" ht="46.5" customHeight="1" x14ac:dyDescent="0.25">
      <c r="D156" s="1" t="e">
        <f>VLOOKUP('Formato Productividad'!C156,'Formato validacion'!$B$2:$C$13,2,0)</f>
        <v>#N/A</v>
      </c>
      <c r="I156" s="1" t="e">
        <f>VLOOKUP('Formato Productividad'!$H156,'Formato validacion'!$G$2:$H$6,2,0)</f>
        <v>#N/A</v>
      </c>
      <c r="L156" s="1" t="e">
        <f>VLOOKUP('Formato Productividad'!$I156,'Formato validacion'!$J$2:$K$5,2,0)</f>
        <v>#N/A</v>
      </c>
      <c r="M156" s="1" t="e">
        <f>VLOOKUP('Formato Productividad'!$I156,'Formato validacion'!$J$2:$K$5,2,0)</f>
        <v>#N/A</v>
      </c>
    </row>
    <row r="157" spans="4:13" ht="46.5" customHeight="1" x14ac:dyDescent="0.25">
      <c r="D157" s="1" t="e">
        <f>VLOOKUP('Formato Productividad'!C157,'Formato validacion'!$B$2:$C$13,2,0)</f>
        <v>#N/A</v>
      </c>
      <c r="I157" s="1" t="e">
        <f>VLOOKUP('Formato Productividad'!$H157,'Formato validacion'!$G$2:$H$6,2,0)</f>
        <v>#N/A</v>
      </c>
      <c r="L157" s="1" t="e">
        <f>VLOOKUP('Formato Productividad'!$I157,'Formato validacion'!$J$2:$K$5,2,0)</f>
        <v>#N/A</v>
      </c>
      <c r="M157" s="1" t="e">
        <f>VLOOKUP('Formato Productividad'!$I157,'Formato validacion'!$J$2:$K$5,2,0)</f>
        <v>#N/A</v>
      </c>
    </row>
    <row r="158" spans="4:13" ht="46.5" customHeight="1" x14ac:dyDescent="0.25">
      <c r="D158" s="1" t="e">
        <f>VLOOKUP('Formato Productividad'!C158,'Formato validacion'!$B$2:$C$13,2,0)</f>
        <v>#N/A</v>
      </c>
      <c r="I158" s="1" t="e">
        <f>VLOOKUP('Formato Productividad'!$H158,'Formato validacion'!$G$2:$H$6,2,0)</f>
        <v>#N/A</v>
      </c>
      <c r="L158" s="1" t="e">
        <f>VLOOKUP('Formato Productividad'!$I158,'Formato validacion'!$J$2:$K$5,2,0)</f>
        <v>#N/A</v>
      </c>
      <c r="M158" s="1" t="e">
        <f>VLOOKUP('Formato Productividad'!$I158,'Formato validacion'!$J$2:$K$5,2,0)</f>
        <v>#N/A</v>
      </c>
    </row>
    <row r="159" spans="4:13" ht="46.5" customHeight="1" x14ac:dyDescent="0.25">
      <c r="D159" s="1" t="e">
        <f>VLOOKUP('Formato Productividad'!C159,'Formato validacion'!$B$2:$C$13,2,0)</f>
        <v>#N/A</v>
      </c>
      <c r="I159" s="1" t="e">
        <f>VLOOKUP('Formato Productividad'!$H159,'Formato validacion'!$G$2:$H$6,2,0)</f>
        <v>#N/A</v>
      </c>
      <c r="L159" s="1" t="e">
        <f>VLOOKUP('Formato Productividad'!$I159,'Formato validacion'!$J$2:$K$5,2,0)</f>
        <v>#N/A</v>
      </c>
      <c r="M159" s="1" t="e">
        <f>VLOOKUP('Formato Productividad'!$I159,'Formato validacion'!$J$2:$K$5,2,0)</f>
        <v>#N/A</v>
      </c>
    </row>
    <row r="160" spans="4:13" ht="46.5" customHeight="1" x14ac:dyDescent="0.25">
      <c r="D160" s="1" t="e">
        <f>VLOOKUP('Formato Productividad'!C160,'Formato validacion'!$B$2:$C$13,2,0)</f>
        <v>#N/A</v>
      </c>
      <c r="I160" s="1" t="e">
        <f>VLOOKUP('Formato Productividad'!$H160,'Formato validacion'!$G$2:$H$6,2,0)</f>
        <v>#N/A</v>
      </c>
      <c r="L160" s="1" t="e">
        <f>VLOOKUP('Formato Productividad'!$I160,'Formato validacion'!$J$2:$K$5,2,0)</f>
        <v>#N/A</v>
      </c>
      <c r="M160" s="1" t="e">
        <f>VLOOKUP('Formato Productividad'!$I160,'Formato validacion'!$J$2:$K$5,2,0)</f>
        <v>#N/A</v>
      </c>
    </row>
    <row r="161" spans="4:13" ht="46.5" customHeight="1" x14ac:dyDescent="0.25">
      <c r="D161" s="1" t="e">
        <f>VLOOKUP('Formato Productividad'!C161,'Formato validacion'!$B$2:$C$13,2,0)</f>
        <v>#N/A</v>
      </c>
      <c r="I161" s="1" t="e">
        <f>VLOOKUP('Formato Productividad'!$H161,'Formato validacion'!$G$2:$H$6,2,0)</f>
        <v>#N/A</v>
      </c>
      <c r="L161" s="1" t="e">
        <f>VLOOKUP('Formato Productividad'!$I161,'Formato validacion'!$J$2:$K$5,2,0)</f>
        <v>#N/A</v>
      </c>
      <c r="M161" s="1" t="e">
        <f>VLOOKUP('Formato Productividad'!$I161,'Formato validacion'!$J$2:$K$5,2,0)</f>
        <v>#N/A</v>
      </c>
    </row>
    <row r="162" spans="4:13" ht="46.5" customHeight="1" x14ac:dyDescent="0.25">
      <c r="D162" s="1" t="e">
        <f>VLOOKUP('Formato Productividad'!C162,'Formato validacion'!$B$2:$C$13,2,0)</f>
        <v>#N/A</v>
      </c>
      <c r="I162" s="1" t="e">
        <f>VLOOKUP('Formato Productividad'!$H162,'Formato validacion'!$G$2:$H$6,2,0)</f>
        <v>#N/A</v>
      </c>
      <c r="L162" s="1" t="e">
        <f>VLOOKUP('Formato Productividad'!$I162,'Formato validacion'!$J$2:$K$5,2,0)</f>
        <v>#N/A</v>
      </c>
      <c r="M162" s="1" t="e">
        <f>VLOOKUP('Formato Productividad'!$I162,'Formato validacion'!$J$2:$K$5,2,0)</f>
        <v>#N/A</v>
      </c>
    </row>
    <row r="163" spans="4:13" ht="46.5" customHeight="1" x14ac:dyDescent="0.25">
      <c r="D163" s="1" t="e">
        <f>VLOOKUP('Formato Productividad'!C163,'Formato validacion'!$B$2:$C$13,2,0)</f>
        <v>#N/A</v>
      </c>
      <c r="I163" s="1" t="e">
        <f>VLOOKUP('Formato Productividad'!$H163,'Formato validacion'!$G$2:$H$6,2,0)</f>
        <v>#N/A</v>
      </c>
      <c r="L163" s="1" t="e">
        <f>VLOOKUP('Formato Productividad'!$I163,'Formato validacion'!$J$2:$K$5,2,0)</f>
        <v>#N/A</v>
      </c>
      <c r="M163" s="1" t="e">
        <f>VLOOKUP('Formato Productividad'!$I163,'Formato validacion'!$J$2:$K$5,2,0)</f>
        <v>#N/A</v>
      </c>
    </row>
    <row r="164" spans="4:13" ht="46.5" customHeight="1" x14ac:dyDescent="0.25">
      <c r="D164" s="1" t="e">
        <f>VLOOKUP('Formato Productividad'!C164,'Formato validacion'!$B$2:$C$13,2,0)</f>
        <v>#N/A</v>
      </c>
      <c r="I164" s="1" t="e">
        <f>VLOOKUP('Formato Productividad'!$H164,'Formato validacion'!$G$2:$H$6,2,0)</f>
        <v>#N/A</v>
      </c>
      <c r="L164" s="1" t="e">
        <f>VLOOKUP('Formato Productividad'!$I164,'Formato validacion'!$J$2:$K$5,2,0)</f>
        <v>#N/A</v>
      </c>
      <c r="M164" s="1" t="e">
        <f>VLOOKUP('Formato Productividad'!$I164,'Formato validacion'!$J$2:$K$5,2,0)</f>
        <v>#N/A</v>
      </c>
    </row>
    <row r="165" spans="4:13" ht="46.5" customHeight="1" x14ac:dyDescent="0.25">
      <c r="D165" s="1" t="e">
        <f>VLOOKUP('Formato Productividad'!C165,'Formato validacion'!$B$2:$C$13,2,0)</f>
        <v>#N/A</v>
      </c>
      <c r="I165" s="1" t="e">
        <f>VLOOKUP('Formato Productividad'!$H165,'Formato validacion'!$G$2:$H$6,2,0)</f>
        <v>#N/A</v>
      </c>
      <c r="L165" s="1" t="e">
        <f>VLOOKUP('Formato Productividad'!$I165,'Formato validacion'!$J$2:$K$5,2,0)</f>
        <v>#N/A</v>
      </c>
      <c r="M165" s="1" t="e">
        <f>VLOOKUP('Formato Productividad'!$I165,'Formato validacion'!$J$2:$K$5,2,0)</f>
        <v>#N/A</v>
      </c>
    </row>
    <row r="166" spans="4:13" ht="46.5" customHeight="1" x14ac:dyDescent="0.25">
      <c r="D166" s="1" t="e">
        <f>VLOOKUP('Formato Productividad'!C166,'Formato validacion'!$B$2:$C$13,2,0)</f>
        <v>#N/A</v>
      </c>
      <c r="I166" s="1" t="e">
        <f>VLOOKUP('Formato Productividad'!$H166,'Formato validacion'!$G$2:$H$6,2,0)</f>
        <v>#N/A</v>
      </c>
      <c r="L166" s="1" t="e">
        <f>VLOOKUP('Formato Productividad'!$I166,'Formato validacion'!$J$2:$K$5,2,0)</f>
        <v>#N/A</v>
      </c>
      <c r="M166" s="1" t="e">
        <f>VLOOKUP('Formato Productividad'!$I166,'Formato validacion'!$J$2:$K$5,2,0)</f>
        <v>#N/A</v>
      </c>
    </row>
    <row r="167" spans="4:13" ht="46.5" customHeight="1" x14ac:dyDescent="0.25">
      <c r="D167" s="1" t="e">
        <f>VLOOKUP('Formato Productividad'!C167,'Formato validacion'!$B$2:$C$13,2,0)</f>
        <v>#N/A</v>
      </c>
      <c r="I167" s="1" t="e">
        <f>VLOOKUP('Formato Productividad'!$H167,'Formato validacion'!$G$2:$H$6,2,0)</f>
        <v>#N/A</v>
      </c>
      <c r="L167" s="1" t="e">
        <f>VLOOKUP('Formato Productividad'!$I167,'Formato validacion'!$J$2:$K$5,2,0)</f>
        <v>#N/A</v>
      </c>
      <c r="M167" s="1" t="e">
        <f>VLOOKUP('Formato Productividad'!$I167,'Formato validacion'!$J$2:$K$5,2,0)</f>
        <v>#N/A</v>
      </c>
    </row>
    <row r="168" spans="4:13" ht="46.5" customHeight="1" x14ac:dyDescent="0.25">
      <c r="D168" s="1" t="e">
        <f>VLOOKUP('Formato Productividad'!C168,'Formato validacion'!$B$2:$C$13,2,0)</f>
        <v>#N/A</v>
      </c>
      <c r="I168" s="1" t="e">
        <f>VLOOKUP('Formato Productividad'!$H168,'Formato validacion'!$G$2:$H$6,2,0)</f>
        <v>#N/A</v>
      </c>
      <c r="L168" s="1" t="e">
        <f>VLOOKUP('Formato Productividad'!$I168,'Formato validacion'!$J$2:$K$5,2,0)</f>
        <v>#N/A</v>
      </c>
      <c r="M168" s="1" t="e">
        <f>VLOOKUP('Formato Productividad'!$I168,'Formato validacion'!$J$2:$K$5,2,0)</f>
        <v>#N/A</v>
      </c>
    </row>
    <row r="169" spans="4:13" ht="46.5" customHeight="1" x14ac:dyDescent="0.25">
      <c r="D169" s="1" t="e">
        <f>VLOOKUP('Formato Productividad'!C169,'Formato validacion'!$B$2:$C$13,2,0)</f>
        <v>#N/A</v>
      </c>
      <c r="I169" s="1" t="e">
        <f>VLOOKUP('Formato Productividad'!$H169,'Formato validacion'!$G$2:$H$6,2,0)</f>
        <v>#N/A</v>
      </c>
      <c r="L169" s="1" t="e">
        <f>VLOOKUP('Formato Productividad'!$I169,'Formato validacion'!$J$2:$K$5,2,0)</f>
        <v>#N/A</v>
      </c>
      <c r="M169" s="1" t="e">
        <f>VLOOKUP('Formato Productividad'!$I169,'Formato validacion'!$J$2:$K$5,2,0)</f>
        <v>#N/A</v>
      </c>
    </row>
    <row r="170" spans="4:13" ht="46.5" customHeight="1" x14ac:dyDescent="0.25">
      <c r="D170" s="1" t="e">
        <f>VLOOKUP('Formato Productividad'!C170,'Formato validacion'!$B$2:$C$13,2,0)</f>
        <v>#N/A</v>
      </c>
      <c r="I170" s="1" t="e">
        <f>VLOOKUP('Formato Productividad'!$H170,'Formato validacion'!$G$2:$H$6,2,0)</f>
        <v>#N/A</v>
      </c>
      <c r="L170" s="1" t="e">
        <f>VLOOKUP('Formato Productividad'!$I170,'Formato validacion'!$J$2:$K$5,2,0)</f>
        <v>#N/A</v>
      </c>
      <c r="M170" s="1" t="e">
        <f>VLOOKUP('Formato Productividad'!$I170,'Formato validacion'!$J$2:$K$5,2,0)</f>
        <v>#N/A</v>
      </c>
    </row>
    <row r="171" spans="4:13" ht="46.5" customHeight="1" x14ac:dyDescent="0.25">
      <c r="D171" s="1" t="e">
        <f>VLOOKUP('Formato Productividad'!C171,'Formato validacion'!$B$2:$C$13,2,0)</f>
        <v>#N/A</v>
      </c>
      <c r="I171" s="1" t="e">
        <f>VLOOKUP('Formato Productividad'!$H171,'Formato validacion'!$G$2:$H$6,2,0)</f>
        <v>#N/A</v>
      </c>
      <c r="L171" s="1" t="e">
        <f>VLOOKUP('Formato Productividad'!$I171,'Formato validacion'!$J$2:$K$5,2,0)</f>
        <v>#N/A</v>
      </c>
      <c r="M171" s="1" t="e">
        <f>VLOOKUP('Formato Productividad'!$I171,'Formato validacion'!$J$2:$K$5,2,0)</f>
        <v>#N/A</v>
      </c>
    </row>
    <row r="172" spans="4:13" ht="46.5" customHeight="1" x14ac:dyDescent="0.25">
      <c r="D172" s="1" t="e">
        <f>VLOOKUP('Formato Productividad'!C172,'Formato validacion'!$B$2:$C$13,2,0)</f>
        <v>#N/A</v>
      </c>
      <c r="I172" s="1" t="e">
        <f>VLOOKUP('Formato Productividad'!$H172,'Formato validacion'!$G$2:$H$6,2,0)</f>
        <v>#N/A</v>
      </c>
      <c r="L172" s="1" t="e">
        <f>VLOOKUP('Formato Productividad'!$I172,'Formato validacion'!$J$2:$K$5,2,0)</f>
        <v>#N/A</v>
      </c>
      <c r="M172" s="1" t="e">
        <f>VLOOKUP('Formato Productividad'!$I172,'Formato validacion'!$J$2:$K$5,2,0)</f>
        <v>#N/A</v>
      </c>
    </row>
    <row r="173" spans="4:13" ht="46.5" customHeight="1" x14ac:dyDescent="0.25">
      <c r="D173" s="1" t="e">
        <f>VLOOKUP('Formato Productividad'!C173,'Formato validacion'!$B$2:$C$13,2,0)</f>
        <v>#N/A</v>
      </c>
      <c r="I173" s="1" t="e">
        <f>VLOOKUP('Formato Productividad'!$H173,'Formato validacion'!$G$2:$H$6,2,0)</f>
        <v>#N/A</v>
      </c>
      <c r="L173" s="1" t="e">
        <f>VLOOKUP('Formato Productividad'!$I173,'Formato validacion'!$J$2:$K$5,2,0)</f>
        <v>#N/A</v>
      </c>
      <c r="M173" s="1" t="e">
        <f>VLOOKUP('Formato Productividad'!$I173,'Formato validacion'!$J$2:$K$5,2,0)</f>
        <v>#N/A</v>
      </c>
    </row>
    <row r="174" spans="4:13" ht="46.5" customHeight="1" x14ac:dyDescent="0.25">
      <c r="D174" s="1" t="e">
        <f>VLOOKUP('Formato Productividad'!C174,'Formato validacion'!$B$2:$C$13,2,0)</f>
        <v>#N/A</v>
      </c>
      <c r="I174" s="1" t="e">
        <f>VLOOKUP('Formato Productividad'!$H174,'Formato validacion'!$G$2:$H$6,2,0)</f>
        <v>#N/A</v>
      </c>
      <c r="L174" s="1" t="e">
        <f>VLOOKUP('Formato Productividad'!$I174,'Formato validacion'!$J$2:$K$5,2,0)</f>
        <v>#N/A</v>
      </c>
      <c r="M174" s="1" t="e">
        <f>VLOOKUP('Formato Productividad'!$I174,'Formato validacion'!$J$2:$K$5,2,0)</f>
        <v>#N/A</v>
      </c>
    </row>
    <row r="175" spans="4:13" ht="46.5" customHeight="1" x14ac:dyDescent="0.25">
      <c r="D175" s="1" t="e">
        <f>VLOOKUP('Formato Productividad'!C175,'Formato validacion'!$B$2:$C$13,2,0)</f>
        <v>#N/A</v>
      </c>
      <c r="I175" s="1" t="e">
        <f>VLOOKUP('Formato Productividad'!$H175,'Formato validacion'!$G$2:$H$6,2,0)</f>
        <v>#N/A</v>
      </c>
      <c r="L175" s="1" t="e">
        <f>VLOOKUP('Formato Productividad'!$I175,'Formato validacion'!$J$2:$K$5,2,0)</f>
        <v>#N/A</v>
      </c>
      <c r="M175" s="1" t="e">
        <f>VLOOKUP('Formato Productividad'!$I175,'Formato validacion'!$J$2:$K$5,2,0)</f>
        <v>#N/A</v>
      </c>
    </row>
    <row r="176" spans="4:13" ht="46.5" customHeight="1" x14ac:dyDescent="0.25">
      <c r="D176" s="1" t="e">
        <f>VLOOKUP('Formato Productividad'!C176,'Formato validacion'!$B$2:$C$13,2,0)</f>
        <v>#N/A</v>
      </c>
      <c r="I176" s="1" t="e">
        <f>VLOOKUP('Formato Productividad'!$H176,'Formato validacion'!$G$2:$H$6,2,0)</f>
        <v>#N/A</v>
      </c>
      <c r="L176" s="1" t="e">
        <f>VLOOKUP('Formato Productividad'!$I176,'Formato validacion'!$J$2:$K$5,2,0)</f>
        <v>#N/A</v>
      </c>
      <c r="M176" s="1" t="e">
        <f>VLOOKUP('Formato Productividad'!$I176,'Formato validacion'!$J$2:$K$5,2,0)</f>
        <v>#N/A</v>
      </c>
    </row>
    <row r="177" spans="4:13" ht="46.5" customHeight="1" x14ac:dyDescent="0.25">
      <c r="D177" s="1" t="e">
        <f>VLOOKUP('Formato Productividad'!C177,'Formato validacion'!$B$2:$C$13,2,0)</f>
        <v>#N/A</v>
      </c>
      <c r="I177" s="1" t="e">
        <f>VLOOKUP('Formato Productividad'!$H177,'Formato validacion'!$G$2:$H$6,2,0)</f>
        <v>#N/A</v>
      </c>
      <c r="L177" s="1" t="e">
        <f>VLOOKUP('Formato Productividad'!$I177,'Formato validacion'!$J$2:$K$5,2,0)</f>
        <v>#N/A</v>
      </c>
      <c r="M177" s="1" t="e">
        <f>VLOOKUP('Formato Productividad'!$I177,'Formato validacion'!$J$2:$K$5,2,0)</f>
        <v>#N/A</v>
      </c>
    </row>
    <row r="178" spans="4:13" ht="46.5" customHeight="1" x14ac:dyDescent="0.25">
      <c r="D178" s="1" t="e">
        <f>VLOOKUP('Formato Productividad'!C178,'Formato validacion'!$B$2:$C$13,2,0)</f>
        <v>#N/A</v>
      </c>
      <c r="I178" s="1" t="e">
        <f>VLOOKUP('Formato Productividad'!$H178,'Formato validacion'!$G$2:$H$6,2,0)</f>
        <v>#N/A</v>
      </c>
      <c r="L178" s="1" t="e">
        <f>VLOOKUP('Formato Productividad'!$I178,'Formato validacion'!$J$2:$K$5,2,0)</f>
        <v>#N/A</v>
      </c>
      <c r="M178" s="1" t="e">
        <f>VLOOKUP('Formato Productividad'!$I178,'Formato validacion'!$J$2:$K$5,2,0)</f>
        <v>#N/A</v>
      </c>
    </row>
    <row r="179" spans="4:13" ht="46.5" customHeight="1" x14ac:dyDescent="0.25">
      <c r="D179" s="1" t="e">
        <f>VLOOKUP('Formato Productividad'!C179,'Formato validacion'!$B$2:$C$13,2,0)</f>
        <v>#N/A</v>
      </c>
      <c r="I179" s="1" t="e">
        <f>VLOOKUP('Formato Productividad'!$H179,'Formato validacion'!$G$2:$H$6,2,0)</f>
        <v>#N/A</v>
      </c>
      <c r="L179" s="1" t="e">
        <f>VLOOKUP('Formato Productividad'!$I179,'Formato validacion'!$J$2:$K$5,2,0)</f>
        <v>#N/A</v>
      </c>
      <c r="M179" s="1" t="e">
        <f>VLOOKUP('Formato Productividad'!$I179,'Formato validacion'!$J$2:$K$5,2,0)</f>
        <v>#N/A</v>
      </c>
    </row>
    <row r="180" spans="4:13" ht="46.5" customHeight="1" x14ac:dyDescent="0.25">
      <c r="D180" s="1" t="e">
        <f>VLOOKUP('Formato Productividad'!C180,'Formato validacion'!$B$2:$C$13,2,0)</f>
        <v>#N/A</v>
      </c>
      <c r="I180" s="1" t="e">
        <f>VLOOKUP('Formato Productividad'!$H180,'Formato validacion'!$G$2:$H$6,2,0)</f>
        <v>#N/A</v>
      </c>
      <c r="L180" s="1" t="e">
        <f>VLOOKUP('Formato Productividad'!$I180,'Formato validacion'!$J$2:$K$5,2,0)</f>
        <v>#N/A</v>
      </c>
      <c r="M180" s="1" t="e">
        <f>VLOOKUP('Formato Productividad'!$I180,'Formato validacion'!$J$2:$K$5,2,0)</f>
        <v>#N/A</v>
      </c>
    </row>
    <row r="181" spans="4:13" ht="46.5" customHeight="1" x14ac:dyDescent="0.25">
      <c r="D181" s="1" t="e">
        <f>VLOOKUP('Formato Productividad'!C181,'Formato validacion'!$B$2:$C$13,2,0)</f>
        <v>#N/A</v>
      </c>
      <c r="I181" s="1" t="e">
        <f>VLOOKUP('Formato Productividad'!$H181,'Formato validacion'!$G$2:$H$6,2,0)</f>
        <v>#N/A</v>
      </c>
      <c r="L181" s="1" t="e">
        <f>VLOOKUP('Formato Productividad'!$I181,'Formato validacion'!$J$2:$K$5,2,0)</f>
        <v>#N/A</v>
      </c>
      <c r="M181" s="1" t="e">
        <f>VLOOKUP('Formato Productividad'!$I181,'Formato validacion'!$J$2:$K$5,2,0)</f>
        <v>#N/A</v>
      </c>
    </row>
    <row r="182" spans="4:13" ht="46.5" customHeight="1" x14ac:dyDescent="0.25">
      <c r="D182" s="1" t="e">
        <f>VLOOKUP('Formato Productividad'!C182,'Formato validacion'!$B$2:$C$13,2,0)</f>
        <v>#N/A</v>
      </c>
      <c r="I182" s="1" t="e">
        <f>VLOOKUP('Formato Productividad'!$H182,'Formato validacion'!$G$2:$H$6,2,0)</f>
        <v>#N/A</v>
      </c>
      <c r="L182" s="1" t="e">
        <f>VLOOKUP('Formato Productividad'!$I182,'Formato validacion'!$J$2:$K$5,2,0)</f>
        <v>#N/A</v>
      </c>
      <c r="M182" s="1" t="e">
        <f>VLOOKUP('Formato Productividad'!$I182,'Formato validacion'!$J$2:$K$5,2,0)</f>
        <v>#N/A</v>
      </c>
    </row>
    <row r="183" spans="4:13" ht="46.5" customHeight="1" x14ac:dyDescent="0.25">
      <c r="D183" s="1" t="e">
        <f>VLOOKUP('Formato Productividad'!C183,'Formato validacion'!$B$2:$C$13,2,0)</f>
        <v>#N/A</v>
      </c>
      <c r="I183" s="1" t="e">
        <f>VLOOKUP('Formato Productividad'!$H183,'Formato validacion'!$G$2:$H$6,2,0)</f>
        <v>#N/A</v>
      </c>
      <c r="L183" s="1" t="e">
        <f>VLOOKUP('Formato Productividad'!$I183,'Formato validacion'!$J$2:$K$5,2,0)</f>
        <v>#N/A</v>
      </c>
      <c r="M183" s="1" t="e">
        <f>VLOOKUP('Formato Productividad'!$I183,'Formato validacion'!$J$2:$K$5,2,0)</f>
        <v>#N/A</v>
      </c>
    </row>
    <row r="184" spans="4:13" ht="46.5" customHeight="1" x14ac:dyDescent="0.25">
      <c r="D184" s="1" t="e">
        <f>VLOOKUP('Formato Productividad'!C184,'Formato validacion'!$B$2:$C$13,2,0)</f>
        <v>#N/A</v>
      </c>
      <c r="I184" s="1" t="e">
        <f>VLOOKUP('Formato Productividad'!$H184,'Formato validacion'!$G$2:$H$6,2,0)</f>
        <v>#N/A</v>
      </c>
      <c r="L184" s="1" t="e">
        <f>VLOOKUP('Formato Productividad'!$I184,'Formato validacion'!$J$2:$K$5,2,0)</f>
        <v>#N/A</v>
      </c>
      <c r="M184" s="1" t="e">
        <f>VLOOKUP('Formato Productividad'!$I184,'Formato validacion'!$J$2:$K$5,2,0)</f>
        <v>#N/A</v>
      </c>
    </row>
    <row r="185" spans="4:13" ht="46.5" customHeight="1" x14ac:dyDescent="0.25">
      <c r="D185" s="1" t="e">
        <f>VLOOKUP('Formato Productividad'!C185,'Formato validacion'!$B$2:$C$13,2,0)</f>
        <v>#N/A</v>
      </c>
      <c r="I185" s="1" t="e">
        <f>VLOOKUP('Formato Productividad'!$H185,'Formato validacion'!$G$2:$H$6,2,0)</f>
        <v>#N/A</v>
      </c>
      <c r="L185" s="1" t="e">
        <f>VLOOKUP('Formato Productividad'!$I185,'Formato validacion'!$J$2:$K$5,2,0)</f>
        <v>#N/A</v>
      </c>
      <c r="M185" s="1" t="e">
        <f>VLOOKUP('Formato Productividad'!$I185,'Formato validacion'!$J$2:$K$5,2,0)</f>
        <v>#N/A</v>
      </c>
    </row>
    <row r="186" spans="4:13" ht="46.5" customHeight="1" x14ac:dyDescent="0.25">
      <c r="D186" s="1" t="e">
        <f>VLOOKUP('Formato Productividad'!C186,'Formato validacion'!$B$2:$C$13,2,0)</f>
        <v>#N/A</v>
      </c>
      <c r="I186" s="1" t="e">
        <f>VLOOKUP('Formato Productividad'!$H186,'Formato validacion'!$G$2:$H$6,2,0)</f>
        <v>#N/A</v>
      </c>
      <c r="L186" s="1" t="e">
        <f>VLOOKUP('Formato Productividad'!$I186,'Formato validacion'!$J$2:$K$5,2,0)</f>
        <v>#N/A</v>
      </c>
      <c r="M186" s="1" t="e">
        <f>VLOOKUP('Formato Productividad'!$I186,'Formato validacion'!$J$2:$K$5,2,0)</f>
        <v>#N/A</v>
      </c>
    </row>
    <row r="187" spans="4:13" ht="46.5" customHeight="1" x14ac:dyDescent="0.25">
      <c r="D187" s="1" t="e">
        <f>VLOOKUP('Formato Productividad'!C187,'Formato validacion'!$B$2:$C$13,2,0)</f>
        <v>#N/A</v>
      </c>
      <c r="I187" s="1" t="e">
        <f>VLOOKUP('Formato Productividad'!$H187,'Formato validacion'!$G$2:$H$6,2,0)</f>
        <v>#N/A</v>
      </c>
      <c r="L187" s="1" t="e">
        <f>VLOOKUP('Formato Productividad'!$I187,'Formato validacion'!$J$2:$K$5,2,0)</f>
        <v>#N/A</v>
      </c>
      <c r="M187" s="1" t="e">
        <f>VLOOKUP('Formato Productividad'!$I187,'Formato validacion'!$J$2:$K$5,2,0)</f>
        <v>#N/A</v>
      </c>
    </row>
    <row r="188" spans="4:13" ht="46.5" customHeight="1" x14ac:dyDescent="0.25">
      <c r="D188" s="1" t="e">
        <f>VLOOKUP('Formato Productividad'!C188,'Formato validacion'!$B$2:$C$13,2,0)</f>
        <v>#N/A</v>
      </c>
      <c r="I188" s="1" t="e">
        <f>VLOOKUP('Formato Productividad'!$H188,'Formato validacion'!$G$2:$H$6,2,0)</f>
        <v>#N/A</v>
      </c>
      <c r="L188" s="1" t="e">
        <f>VLOOKUP('Formato Productividad'!$I188,'Formato validacion'!$J$2:$K$5,2,0)</f>
        <v>#N/A</v>
      </c>
      <c r="M188" s="1" t="e">
        <f>VLOOKUP('Formato Productividad'!$I188,'Formato validacion'!$J$2:$K$5,2,0)</f>
        <v>#N/A</v>
      </c>
    </row>
    <row r="189" spans="4:13" ht="46.5" customHeight="1" x14ac:dyDescent="0.25">
      <c r="D189" s="1" t="e">
        <f>VLOOKUP('Formato Productividad'!C189,'Formato validacion'!$B$2:$C$13,2,0)</f>
        <v>#N/A</v>
      </c>
      <c r="I189" s="1" t="e">
        <f>VLOOKUP('Formato Productividad'!$H189,'Formato validacion'!$G$2:$H$6,2,0)</f>
        <v>#N/A</v>
      </c>
      <c r="L189" s="1" t="e">
        <f>VLOOKUP('Formato Productividad'!$I189,'Formato validacion'!$J$2:$K$5,2,0)</f>
        <v>#N/A</v>
      </c>
      <c r="M189" s="1" t="e">
        <f>VLOOKUP('Formato Productividad'!$I189,'Formato validacion'!$J$2:$K$5,2,0)</f>
        <v>#N/A</v>
      </c>
    </row>
    <row r="190" spans="4:13" ht="46.5" customHeight="1" x14ac:dyDescent="0.25">
      <c r="D190" s="1" t="e">
        <f>VLOOKUP('Formato Productividad'!C190,'Formato validacion'!$B$2:$C$13,2,0)</f>
        <v>#N/A</v>
      </c>
      <c r="I190" s="1" t="e">
        <f>VLOOKUP('Formato Productividad'!$H190,'Formato validacion'!$G$2:$H$6,2,0)</f>
        <v>#N/A</v>
      </c>
      <c r="L190" s="1" t="e">
        <f>VLOOKUP('Formato Productividad'!$I190,'Formato validacion'!$J$2:$K$5,2,0)</f>
        <v>#N/A</v>
      </c>
      <c r="M190" s="1" t="e">
        <f>VLOOKUP('Formato Productividad'!$I190,'Formato validacion'!$J$2:$K$5,2,0)</f>
        <v>#N/A</v>
      </c>
    </row>
    <row r="191" spans="4:13" ht="46.5" customHeight="1" x14ac:dyDescent="0.25">
      <c r="D191" s="1" t="e">
        <f>VLOOKUP('Formato Productividad'!C191,'Formato validacion'!$B$2:$C$13,2,0)</f>
        <v>#N/A</v>
      </c>
      <c r="I191" s="1" t="e">
        <f>VLOOKUP('Formato Productividad'!$H191,'Formato validacion'!$G$2:$H$6,2,0)</f>
        <v>#N/A</v>
      </c>
      <c r="L191" s="1" t="e">
        <f>VLOOKUP('Formato Productividad'!$I191,'Formato validacion'!$J$2:$K$5,2,0)</f>
        <v>#N/A</v>
      </c>
      <c r="M191" s="1" t="e">
        <f>VLOOKUP('Formato Productividad'!$I191,'Formato validacion'!$J$2:$K$5,2,0)</f>
        <v>#N/A</v>
      </c>
    </row>
    <row r="192" spans="4:13" ht="46.5" customHeight="1" x14ac:dyDescent="0.25">
      <c r="D192" s="1" t="e">
        <f>VLOOKUP('Formato Productividad'!C192,'Formato validacion'!$B$2:$C$13,2,0)</f>
        <v>#N/A</v>
      </c>
      <c r="I192" s="1" t="e">
        <f>VLOOKUP('Formato Productividad'!$H192,'Formato validacion'!$G$2:$H$6,2,0)</f>
        <v>#N/A</v>
      </c>
      <c r="L192" s="1" t="e">
        <f>VLOOKUP('Formato Productividad'!$I192,'Formato validacion'!$J$2:$K$5,2,0)</f>
        <v>#N/A</v>
      </c>
      <c r="M192" s="1" t="e">
        <f>VLOOKUP('Formato Productividad'!$I192,'Formato validacion'!$J$2:$K$5,2,0)</f>
        <v>#N/A</v>
      </c>
    </row>
    <row r="193" spans="4:13" ht="46.5" customHeight="1" x14ac:dyDescent="0.25">
      <c r="D193" s="1" t="e">
        <f>VLOOKUP('Formato Productividad'!C193,'Formato validacion'!$B$2:$C$13,2,0)</f>
        <v>#N/A</v>
      </c>
      <c r="I193" s="1" t="e">
        <f>VLOOKUP('Formato Productividad'!$H193,'Formato validacion'!$G$2:$H$6,2,0)</f>
        <v>#N/A</v>
      </c>
      <c r="L193" s="1" t="e">
        <f>VLOOKUP('Formato Productividad'!$I193,'Formato validacion'!$J$2:$K$5,2,0)</f>
        <v>#N/A</v>
      </c>
      <c r="M193" s="1" t="e">
        <f>VLOOKUP('Formato Productividad'!$I193,'Formato validacion'!$J$2:$K$5,2,0)</f>
        <v>#N/A</v>
      </c>
    </row>
    <row r="194" spans="4:13" ht="46.5" customHeight="1" x14ac:dyDescent="0.25">
      <c r="D194" s="1" t="e">
        <f>VLOOKUP('Formato Productividad'!C194,'Formato validacion'!$B$2:$C$13,2,0)</f>
        <v>#N/A</v>
      </c>
      <c r="I194" s="1" t="e">
        <f>VLOOKUP('Formato Productividad'!$H194,'Formato validacion'!$G$2:$H$6,2,0)</f>
        <v>#N/A</v>
      </c>
      <c r="L194" s="1" t="e">
        <f>VLOOKUP('Formato Productividad'!$I194,'Formato validacion'!$J$2:$K$5,2,0)</f>
        <v>#N/A</v>
      </c>
      <c r="M194" s="1" t="e">
        <f>VLOOKUP('Formato Productividad'!$I194,'Formato validacion'!$J$2:$K$5,2,0)</f>
        <v>#N/A</v>
      </c>
    </row>
    <row r="195" spans="4:13" ht="46.5" customHeight="1" x14ac:dyDescent="0.25">
      <c r="D195" s="1" t="e">
        <f>VLOOKUP('Formato Productividad'!C195,'Formato validacion'!$B$2:$C$13,2,0)</f>
        <v>#N/A</v>
      </c>
      <c r="I195" s="1" t="e">
        <f>VLOOKUP('Formato Productividad'!$H195,'Formato validacion'!$G$2:$H$6,2,0)</f>
        <v>#N/A</v>
      </c>
      <c r="L195" s="1" t="e">
        <f>VLOOKUP('Formato Productividad'!$I195,'Formato validacion'!$J$2:$K$5,2,0)</f>
        <v>#N/A</v>
      </c>
      <c r="M195" s="1" t="e">
        <f>VLOOKUP('Formato Productividad'!$I195,'Formato validacion'!$J$2:$K$5,2,0)</f>
        <v>#N/A</v>
      </c>
    </row>
    <row r="196" spans="4:13" ht="46.5" customHeight="1" x14ac:dyDescent="0.25">
      <c r="D196" s="1" t="e">
        <f>VLOOKUP('Formato Productividad'!C196,'Formato validacion'!$B$2:$C$13,2,0)</f>
        <v>#N/A</v>
      </c>
      <c r="I196" s="1" t="e">
        <f>VLOOKUP('Formato Productividad'!$H196,'Formato validacion'!$G$2:$H$6,2,0)</f>
        <v>#N/A</v>
      </c>
      <c r="L196" s="1" t="e">
        <f>VLOOKUP('Formato Productividad'!$I196,'Formato validacion'!$J$2:$K$5,2,0)</f>
        <v>#N/A</v>
      </c>
      <c r="M196" s="1" t="e">
        <f>VLOOKUP('Formato Productividad'!$I196,'Formato validacion'!$J$2:$K$5,2,0)</f>
        <v>#N/A</v>
      </c>
    </row>
    <row r="197" spans="4:13" ht="46.5" customHeight="1" x14ac:dyDescent="0.25">
      <c r="D197" s="1" t="e">
        <f>VLOOKUP('Formato Productividad'!C197,'Formato validacion'!$B$2:$C$13,2,0)</f>
        <v>#N/A</v>
      </c>
      <c r="I197" s="1" t="e">
        <f>VLOOKUP('Formato Productividad'!$H197,'Formato validacion'!$G$2:$H$6,2,0)</f>
        <v>#N/A</v>
      </c>
      <c r="L197" s="1" t="e">
        <f>VLOOKUP('Formato Productividad'!$I197,'Formato validacion'!$J$2:$K$5,2,0)</f>
        <v>#N/A</v>
      </c>
      <c r="M197" s="1" t="e">
        <f>VLOOKUP('Formato Productividad'!$I197,'Formato validacion'!$J$2:$K$5,2,0)</f>
        <v>#N/A</v>
      </c>
    </row>
    <row r="198" spans="4:13" ht="46.5" customHeight="1" x14ac:dyDescent="0.25">
      <c r="D198" s="1" t="e">
        <f>VLOOKUP('Formato Productividad'!C198,'Formato validacion'!$B$2:$C$13,2,0)</f>
        <v>#N/A</v>
      </c>
      <c r="I198" s="1" t="e">
        <f>VLOOKUP('Formato Productividad'!$H198,'Formato validacion'!$G$2:$H$6,2,0)</f>
        <v>#N/A</v>
      </c>
      <c r="L198" s="1" t="e">
        <f>VLOOKUP('Formato Productividad'!$I198,'Formato validacion'!$J$2:$K$5,2,0)</f>
        <v>#N/A</v>
      </c>
      <c r="M198" s="1" t="e">
        <f>VLOOKUP('Formato Productividad'!$I198,'Formato validacion'!$J$2:$K$5,2,0)</f>
        <v>#N/A</v>
      </c>
    </row>
    <row r="199" spans="4:13" ht="46.5" customHeight="1" x14ac:dyDescent="0.25">
      <c r="D199" s="1" t="e">
        <f>VLOOKUP('Formato Productividad'!C199,'Formato validacion'!$B$2:$C$13,2,0)</f>
        <v>#N/A</v>
      </c>
      <c r="I199" s="1" t="e">
        <f>VLOOKUP('Formato Productividad'!$H199,'Formato validacion'!$G$2:$H$6,2,0)</f>
        <v>#N/A</v>
      </c>
      <c r="L199" s="1" t="e">
        <f>VLOOKUP('Formato Productividad'!$I199,'Formato validacion'!$J$2:$K$5,2,0)</f>
        <v>#N/A</v>
      </c>
      <c r="M199" s="1" t="e">
        <f>VLOOKUP('Formato Productividad'!$I199,'Formato validacion'!$J$2:$K$5,2,0)</f>
        <v>#N/A</v>
      </c>
    </row>
    <row r="200" spans="4:13" ht="46.5" customHeight="1" x14ac:dyDescent="0.25">
      <c r="D200" s="1" t="e">
        <f>VLOOKUP('Formato Productividad'!C200,'Formato validacion'!$B$2:$C$13,2,0)</f>
        <v>#N/A</v>
      </c>
      <c r="I200" s="1" t="e">
        <f>VLOOKUP('Formato Productividad'!$H200,'Formato validacion'!$G$2:$H$6,2,0)</f>
        <v>#N/A</v>
      </c>
      <c r="L200" s="1" t="e">
        <f>VLOOKUP('Formato Productividad'!$I200,'Formato validacion'!$J$2:$K$5,2,0)</f>
        <v>#N/A</v>
      </c>
      <c r="M200" s="1" t="e">
        <f>VLOOKUP('Formato Productividad'!$I200,'Formato validacion'!$J$2:$K$5,2,0)</f>
        <v>#N/A</v>
      </c>
    </row>
    <row r="201" spans="4:13" ht="46.5" customHeight="1" x14ac:dyDescent="0.25">
      <c r="D201" s="1" t="e">
        <f>VLOOKUP('Formato Productividad'!C201,'Formato validacion'!$B$2:$C$13,2,0)</f>
        <v>#N/A</v>
      </c>
      <c r="I201" s="1" t="e">
        <f>VLOOKUP('Formato Productividad'!$H201,'Formato validacion'!$G$2:$H$6,2,0)</f>
        <v>#N/A</v>
      </c>
      <c r="L201" s="1" t="e">
        <f>VLOOKUP('Formato Productividad'!$I201,'Formato validacion'!$J$2:$K$5,2,0)</f>
        <v>#N/A</v>
      </c>
      <c r="M201" s="1" t="e">
        <f>VLOOKUP('Formato Productividad'!$I201,'Formato validacion'!$J$2:$K$5,2,0)</f>
        <v>#N/A</v>
      </c>
    </row>
    <row r="202" spans="4:13" ht="46.5" customHeight="1" x14ac:dyDescent="0.25">
      <c r="D202" s="1" t="e">
        <f>VLOOKUP('Formato Productividad'!C202,'Formato validacion'!$B$2:$C$13,2,0)</f>
        <v>#N/A</v>
      </c>
      <c r="I202" s="1" t="e">
        <f>VLOOKUP('Formato Productividad'!$H202,'Formato validacion'!$G$2:$H$6,2,0)</f>
        <v>#N/A</v>
      </c>
      <c r="L202" s="1" t="e">
        <f>VLOOKUP('Formato Productividad'!$I202,'Formato validacion'!$J$2:$K$5,2,0)</f>
        <v>#N/A</v>
      </c>
      <c r="M202" s="1" t="e">
        <f>VLOOKUP('Formato Productividad'!$I202,'Formato validacion'!$J$2:$K$5,2,0)</f>
        <v>#N/A</v>
      </c>
    </row>
    <row r="203" spans="4:13" ht="46.5" customHeight="1" x14ac:dyDescent="0.25">
      <c r="D203" s="1" t="e">
        <f>VLOOKUP('Formato Productividad'!C203,'Formato validacion'!$B$2:$C$13,2,0)</f>
        <v>#N/A</v>
      </c>
      <c r="I203" s="1" t="e">
        <f>VLOOKUP('Formato Productividad'!$H203,'Formato validacion'!$G$2:$H$6,2,0)</f>
        <v>#N/A</v>
      </c>
      <c r="L203" s="1" t="e">
        <f>VLOOKUP('Formato Productividad'!$I203,'Formato validacion'!$J$2:$K$5,2,0)</f>
        <v>#N/A</v>
      </c>
      <c r="M203" s="1" t="e">
        <f>VLOOKUP('Formato Productividad'!$I203,'Formato validacion'!$J$2:$K$5,2,0)</f>
        <v>#N/A</v>
      </c>
    </row>
    <row r="204" spans="4:13" ht="46.5" customHeight="1" x14ac:dyDescent="0.25">
      <c r="D204" s="1" t="e">
        <f>VLOOKUP('Formato Productividad'!C204,'Formato validacion'!$B$2:$C$13,2,0)</f>
        <v>#N/A</v>
      </c>
      <c r="I204" s="1" t="e">
        <f>VLOOKUP('Formato Productividad'!$H204,'Formato validacion'!$G$2:$H$6,2,0)</f>
        <v>#N/A</v>
      </c>
      <c r="L204" s="1" t="e">
        <f>VLOOKUP('Formato Productividad'!$I204,'Formato validacion'!$J$2:$K$5,2,0)</f>
        <v>#N/A</v>
      </c>
      <c r="M204" s="1" t="e">
        <f>VLOOKUP('Formato Productividad'!$I204,'Formato validacion'!$J$2:$K$5,2,0)</f>
        <v>#N/A</v>
      </c>
    </row>
    <row r="205" spans="4:13" ht="46.5" customHeight="1" x14ac:dyDescent="0.25">
      <c r="D205" s="1" t="e">
        <f>VLOOKUP('Formato Productividad'!C205,'Formato validacion'!$B$2:$C$13,2,0)</f>
        <v>#N/A</v>
      </c>
      <c r="I205" s="1" t="e">
        <f>VLOOKUP('Formato Productividad'!$H205,'Formato validacion'!$G$2:$H$6,2,0)</f>
        <v>#N/A</v>
      </c>
      <c r="L205" s="1" t="e">
        <f>VLOOKUP('Formato Productividad'!$I205,'Formato validacion'!$J$2:$K$5,2,0)</f>
        <v>#N/A</v>
      </c>
      <c r="M205" s="1" t="e">
        <f>VLOOKUP('Formato Productividad'!$I205,'Formato validacion'!$J$2:$K$5,2,0)</f>
        <v>#N/A</v>
      </c>
    </row>
    <row r="206" spans="4:13" ht="46.5" customHeight="1" x14ac:dyDescent="0.25">
      <c r="D206" s="1" t="e">
        <f>VLOOKUP('Formato Productividad'!C206,'Formato validacion'!$B$2:$C$13,2,0)</f>
        <v>#N/A</v>
      </c>
      <c r="I206" s="1" t="e">
        <f>VLOOKUP('Formato Productividad'!$H206,'Formato validacion'!$G$2:$H$6,2,0)</f>
        <v>#N/A</v>
      </c>
      <c r="L206" s="1" t="e">
        <f>VLOOKUP('Formato Productividad'!$I206,'Formato validacion'!$J$2:$K$5,2,0)</f>
        <v>#N/A</v>
      </c>
      <c r="M206" s="1" t="e">
        <f>VLOOKUP('Formato Productividad'!$I206,'Formato validacion'!$J$2:$K$5,2,0)</f>
        <v>#N/A</v>
      </c>
    </row>
    <row r="207" spans="4:13" ht="46.5" customHeight="1" x14ac:dyDescent="0.25">
      <c r="D207" s="1" t="e">
        <f>VLOOKUP('Formato Productividad'!C207,'Formato validacion'!$B$2:$C$13,2,0)</f>
        <v>#N/A</v>
      </c>
      <c r="I207" s="1" t="e">
        <f>VLOOKUP('Formato Productividad'!$H207,'Formato validacion'!$G$2:$H$6,2,0)</f>
        <v>#N/A</v>
      </c>
      <c r="L207" s="1" t="e">
        <f>VLOOKUP('Formato Productividad'!$I207,'Formato validacion'!$J$2:$K$5,2,0)</f>
        <v>#N/A</v>
      </c>
      <c r="M207" s="1" t="e">
        <f>VLOOKUP('Formato Productividad'!$I207,'Formato validacion'!$J$2:$K$5,2,0)</f>
        <v>#N/A</v>
      </c>
    </row>
    <row r="208" spans="4:13" ht="46.5" customHeight="1" x14ac:dyDescent="0.25">
      <c r="D208" s="1" t="e">
        <f>VLOOKUP('Formato Productividad'!C208,'Formato validacion'!$B$2:$C$13,2,0)</f>
        <v>#N/A</v>
      </c>
      <c r="I208" s="1" t="e">
        <f>VLOOKUP('Formato Productividad'!$H208,'Formato validacion'!$G$2:$H$6,2,0)</f>
        <v>#N/A</v>
      </c>
      <c r="L208" s="1" t="e">
        <f>VLOOKUP('Formato Productividad'!$I208,'Formato validacion'!$J$2:$K$5,2,0)</f>
        <v>#N/A</v>
      </c>
      <c r="M208" s="1" t="e">
        <f>VLOOKUP('Formato Productividad'!$I208,'Formato validacion'!$J$2:$K$5,2,0)</f>
        <v>#N/A</v>
      </c>
    </row>
    <row r="209" spans="4:13" ht="46.5" customHeight="1" x14ac:dyDescent="0.25">
      <c r="D209" s="1" t="e">
        <f>VLOOKUP('Formato Productividad'!C209,'Formato validacion'!$B$2:$C$13,2,0)</f>
        <v>#N/A</v>
      </c>
      <c r="I209" s="1" t="e">
        <f>VLOOKUP('Formato Productividad'!$H209,'Formato validacion'!$G$2:$H$6,2,0)</f>
        <v>#N/A</v>
      </c>
      <c r="L209" s="1" t="e">
        <f>VLOOKUP('Formato Productividad'!$I209,'Formato validacion'!$J$2:$K$5,2,0)</f>
        <v>#N/A</v>
      </c>
      <c r="M209" s="1" t="e">
        <f>VLOOKUP('Formato Productividad'!$I209,'Formato validacion'!$J$2:$K$5,2,0)</f>
        <v>#N/A</v>
      </c>
    </row>
    <row r="210" spans="4:13" ht="46.5" customHeight="1" x14ac:dyDescent="0.25">
      <c r="D210" s="1" t="e">
        <f>VLOOKUP('Formato Productividad'!C210,'Formato validacion'!$B$2:$C$13,2,0)</f>
        <v>#N/A</v>
      </c>
      <c r="I210" s="1" t="e">
        <f>VLOOKUP('Formato Productividad'!$H210,'Formato validacion'!$G$2:$H$6,2,0)</f>
        <v>#N/A</v>
      </c>
      <c r="L210" s="1" t="e">
        <f>VLOOKUP('Formato Productividad'!$I210,'Formato validacion'!$J$2:$K$5,2,0)</f>
        <v>#N/A</v>
      </c>
      <c r="M210" s="1" t="e">
        <f>VLOOKUP('Formato Productividad'!$I210,'Formato validacion'!$J$2:$K$5,2,0)</f>
        <v>#N/A</v>
      </c>
    </row>
    <row r="211" spans="4:13" ht="46.5" customHeight="1" x14ac:dyDescent="0.25">
      <c r="D211" s="1" t="e">
        <f>VLOOKUP('Formato Productividad'!C211,'Formato validacion'!$B$2:$C$13,2,0)</f>
        <v>#N/A</v>
      </c>
      <c r="I211" s="1" t="e">
        <f>VLOOKUP('Formato Productividad'!$H211,'Formato validacion'!$G$2:$H$6,2,0)</f>
        <v>#N/A</v>
      </c>
      <c r="L211" s="1" t="e">
        <f>VLOOKUP('Formato Productividad'!$I211,'Formato validacion'!$J$2:$K$5,2,0)</f>
        <v>#N/A</v>
      </c>
      <c r="M211" s="1" t="e">
        <f>VLOOKUP('Formato Productividad'!$I211,'Formato validacion'!$J$2:$K$5,2,0)</f>
        <v>#N/A</v>
      </c>
    </row>
    <row r="212" spans="4:13" ht="46.5" customHeight="1" x14ac:dyDescent="0.25">
      <c r="D212" s="1" t="e">
        <f>VLOOKUP('Formato Productividad'!C212,'Formato validacion'!$B$2:$C$13,2,0)</f>
        <v>#N/A</v>
      </c>
      <c r="I212" s="1" t="e">
        <f>VLOOKUP('Formato Productividad'!$H212,'Formato validacion'!$G$2:$H$6,2,0)</f>
        <v>#N/A</v>
      </c>
      <c r="L212" s="1" t="e">
        <f>VLOOKUP('Formato Productividad'!$I212,'Formato validacion'!$J$2:$K$5,2,0)</f>
        <v>#N/A</v>
      </c>
      <c r="M212" s="1" t="e">
        <f>VLOOKUP('Formato Productividad'!$I212,'Formato validacion'!$J$2:$K$5,2,0)</f>
        <v>#N/A</v>
      </c>
    </row>
    <row r="213" spans="4:13" ht="46.5" customHeight="1" x14ac:dyDescent="0.25">
      <c r="D213" s="1" t="e">
        <f>VLOOKUP('Formato Productividad'!C213,'Formato validacion'!$B$2:$C$13,2,0)</f>
        <v>#N/A</v>
      </c>
      <c r="I213" s="1" t="e">
        <f>VLOOKUP('Formato Productividad'!$H213,'Formato validacion'!$G$2:$H$6,2,0)</f>
        <v>#N/A</v>
      </c>
      <c r="L213" s="1" t="e">
        <f>VLOOKUP('Formato Productividad'!$I213,'Formato validacion'!$J$2:$K$5,2,0)</f>
        <v>#N/A</v>
      </c>
      <c r="M213" s="1" t="e">
        <f>VLOOKUP('Formato Productividad'!$I213,'Formato validacion'!$J$2:$K$5,2,0)</f>
        <v>#N/A</v>
      </c>
    </row>
    <row r="214" spans="4:13" ht="46.5" customHeight="1" x14ac:dyDescent="0.25">
      <c r="D214" s="1" t="e">
        <f>VLOOKUP('Formato Productividad'!C214,'Formato validacion'!$B$2:$C$13,2,0)</f>
        <v>#N/A</v>
      </c>
      <c r="I214" s="1" t="e">
        <f>VLOOKUP('Formato Productividad'!$H214,'Formato validacion'!$G$2:$H$6,2,0)</f>
        <v>#N/A</v>
      </c>
      <c r="L214" s="1" t="e">
        <f>VLOOKUP('Formato Productividad'!$I214,'Formato validacion'!$J$2:$K$5,2,0)</f>
        <v>#N/A</v>
      </c>
      <c r="M214" s="1" t="e">
        <f>VLOOKUP('Formato Productividad'!$I214,'Formato validacion'!$J$2:$K$5,2,0)</f>
        <v>#N/A</v>
      </c>
    </row>
    <row r="215" spans="4:13" ht="46.5" customHeight="1" x14ac:dyDescent="0.25">
      <c r="D215" s="1" t="e">
        <f>VLOOKUP('Formato Productividad'!C215,'Formato validacion'!$B$2:$C$13,2,0)</f>
        <v>#N/A</v>
      </c>
      <c r="I215" s="1" t="e">
        <f>VLOOKUP('Formato Productividad'!$H215,'Formato validacion'!$G$2:$H$6,2,0)</f>
        <v>#N/A</v>
      </c>
      <c r="L215" s="1" t="e">
        <f>VLOOKUP('Formato Productividad'!$I215,'Formato validacion'!$J$2:$K$5,2,0)</f>
        <v>#N/A</v>
      </c>
      <c r="M215" s="1" t="e">
        <f>VLOOKUP('Formato Productividad'!$I215,'Formato validacion'!$J$2:$K$5,2,0)</f>
        <v>#N/A</v>
      </c>
    </row>
    <row r="216" spans="4:13" ht="46.5" customHeight="1" x14ac:dyDescent="0.25">
      <c r="D216" s="1" t="e">
        <f>VLOOKUP('Formato Productividad'!C216,'Formato validacion'!$B$2:$C$13,2,0)</f>
        <v>#N/A</v>
      </c>
      <c r="I216" s="1" t="e">
        <f>VLOOKUP('Formato Productividad'!$H216,'Formato validacion'!$G$2:$H$6,2,0)</f>
        <v>#N/A</v>
      </c>
      <c r="L216" s="1" t="e">
        <f>VLOOKUP('Formato Productividad'!$I216,'Formato validacion'!$J$2:$K$5,2,0)</f>
        <v>#N/A</v>
      </c>
      <c r="M216" s="1" t="e">
        <f>VLOOKUP('Formato Productividad'!$I216,'Formato validacion'!$J$2:$K$5,2,0)</f>
        <v>#N/A</v>
      </c>
    </row>
    <row r="217" spans="4:13" ht="46.5" customHeight="1" x14ac:dyDescent="0.25">
      <c r="D217" s="1" t="e">
        <f>VLOOKUP('Formato Productividad'!C217,'Formato validacion'!$B$2:$C$13,2,0)</f>
        <v>#N/A</v>
      </c>
      <c r="I217" s="1" t="e">
        <f>VLOOKUP('Formato Productividad'!$H217,'Formato validacion'!$G$2:$H$6,2,0)</f>
        <v>#N/A</v>
      </c>
      <c r="L217" s="1" t="e">
        <f>VLOOKUP('Formato Productividad'!$I217,'Formato validacion'!$J$2:$K$5,2,0)</f>
        <v>#N/A</v>
      </c>
      <c r="M217" s="1" t="e">
        <f>VLOOKUP('Formato Productividad'!$I217,'Formato validacion'!$J$2:$K$5,2,0)</f>
        <v>#N/A</v>
      </c>
    </row>
    <row r="218" spans="4:13" ht="46.5" customHeight="1" x14ac:dyDescent="0.25">
      <c r="D218" s="1" t="e">
        <f>VLOOKUP('Formato Productividad'!C218,'Formato validacion'!$B$2:$C$13,2,0)</f>
        <v>#N/A</v>
      </c>
      <c r="I218" s="1" t="e">
        <f>VLOOKUP('Formato Productividad'!$H218,'Formato validacion'!$G$2:$H$6,2,0)</f>
        <v>#N/A</v>
      </c>
      <c r="L218" s="1" t="e">
        <f>VLOOKUP('Formato Productividad'!$I218,'Formato validacion'!$J$2:$K$5,2,0)</f>
        <v>#N/A</v>
      </c>
      <c r="M218" s="1" t="e">
        <f>VLOOKUP('Formato Productividad'!$I218,'Formato validacion'!$J$2:$K$5,2,0)</f>
        <v>#N/A</v>
      </c>
    </row>
    <row r="219" spans="4:13" ht="46.5" customHeight="1" x14ac:dyDescent="0.25">
      <c r="D219" s="1" t="e">
        <f>VLOOKUP('Formato Productividad'!C219,'Formato validacion'!$B$2:$C$13,2,0)</f>
        <v>#N/A</v>
      </c>
      <c r="I219" s="1" t="e">
        <f>VLOOKUP('Formato Productividad'!$H219,'Formato validacion'!$G$2:$H$6,2,0)</f>
        <v>#N/A</v>
      </c>
      <c r="L219" s="1" t="e">
        <f>VLOOKUP('Formato Productividad'!$I219,'Formato validacion'!$J$2:$K$5,2,0)</f>
        <v>#N/A</v>
      </c>
      <c r="M219" s="1" t="e">
        <f>VLOOKUP('Formato Productividad'!$I219,'Formato validacion'!$J$2:$K$5,2,0)</f>
        <v>#N/A</v>
      </c>
    </row>
    <row r="220" spans="4:13" ht="46.5" customHeight="1" x14ac:dyDescent="0.25">
      <c r="D220" s="1" t="e">
        <f>VLOOKUP('Formato Productividad'!C220,'Formato validacion'!$B$2:$C$13,2,0)</f>
        <v>#N/A</v>
      </c>
      <c r="I220" s="1" t="e">
        <f>VLOOKUP('Formato Productividad'!$H220,'Formato validacion'!$G$2:$H$6,2,0)</f>
        <v>#N/A</v>
      </c>
      <c r="L220" s="1" t="e">
        <f>VLOOKUP('Formato Productividad'!$I220,'Formato validacion'!$J$2:$K$5,2,0)</f>
        <v>#N/A</v>
      </c>
      <c r="M220" s="1" t="e">
        <f>VLOOKUP('Formato Productividad'!$I220,'Formato validacion'!$J$2:$K$5,2,0)</f>
        <v>#N/A</v>
      </c>
    </row>
    <row r="221" spans="4:13" ht="46.5" customHeight="1" x14ac:dyDescent="0.25">
      <c r="D221" s="1" t="e">
        <f>VLOOKUP('Formato Productividad'!C221,'Formato validacion'!$B$2:$C$13,2,0)</f>
        <v>#N/A</v>
      </c>
      <c r="I221" s="1" t="e">
        <f>VLOOKUP('Formato Productividad'!$H221,'Formato validacion'!$G$2:$H$6,2,0)</f>
        <v>#N/A</v>
      </c>
      <c r="L221" s="1" t="e">
        <f>VLOOKUP('Formato Productividad'!$I221,'Formato validacion'!$J$2:$K$5,2,0)</f>
        <v>#N/A</v>
      </c>
      <c r="M221" s="1" t="e">
        <f>VLOOKUP('Formato Productividad'!$I221,'Formato validacion'!$J$2:$K$5,2,0)</f>
        <v>#N/A</v>
      </c>
    </row>
    <row r="222" spans="4:13" ht="46.5" customHeight="1" x14ac:dyDescent="0.25">
      <c r="D222" s="1" t="e">
        <f>VLOOKUP('Formato Productividad'!C222,'Formato validacion'!$B$2:$C$13,2,0)</f>
        <v>#N/A</v>
      </c>
      <c r="I222" s="1" t="e">
        <f>VLOOKUP('Formato Productividad'!$H222,'Formato validacion'!$G$2:$H$6,2,0)</f>
        <v>#N/A</v>
      </c>
      <c r="L222" s="1" t="e">
        <f>VLOOKUP('Formato Productividad'!$I222,'Formato validacion'!$J$2:$K$5,2,0)</f>
        <v>#N/A</v>
      </c>
      <c r="M222" s="1" t="e">
        <f>VLOOKUP('Formato Productividad'!$I222,'Formato validacion'!$J$2:$K$5,2,0)</f>
        <v>#N/A</v>
      </c>
    </row>
    <row r="223" spans="4:13" ht="46.5" customHeight="1" x14ac:dyDescent="0.25">
      <c r="D223" s="1" t="e">
        <f>VLOOKUP('Formato Productividad'!C223,'Formato validacion'!$B$2:$C$13,2,0)</f>
        <v>#N/A</v>
      </c>
      <c r="I223" s="1" t="e">
        <f>VLOOKUP('Formato Productividad'!$H223,'Formato validacion'!$G$2:$H$6,2,0)</f>
        <v>#N/A</v>
      </c>
      <c r="L223" s="1" t="e">
        <f>VLOOKUP('Formato Productividad'!$I223,'Formato validacion'!$J$2:$K$5,2,0)</f>
        <v>#N/A</v>
      </c>
      <c r="M223" s="1" t="e">
        <f>VLOOKUP('Formato Productividad'!$I223,'Formato validacion'!$J$2:$K$5,2,0)</f>
        <v>#N/A</v>
      </c>
    </row>
    <row r="224" spans="4:13" ht="46.5" customHeight="1" x14ac:dyDescent="0.25">
      <c r="D224" s="1" t="e">
        <f>VLOOKUP('Formato Productividad'!C224,'Formato validacion'!$B$2:$C$13,2,0)</f>
        <v>#N/A</v>
      </c>
      <c r="I224" s="1" t="e">
        <f>VLOOKUP('Formato Productividad'!$H224,'Formato validacion'!$G$2:$H$6,2,0)</f>
        <v>#N/A</v>
      </c>
      <c r="L224" s="1" t="e">
        <f>VLOOKUP('Formato Productividad'!$I224,'Formato validacion'!$J$2:$K$5,2,0)</f>
        <v>#N/A</v>
      </c>
      <c r="M224" s="1" t="e">
        <f>VLOOKUP('Formato Productividad'!$I224,'Formato validacion'!$J$2:$K$5,2,0)</f>
        <v>#N/A</v>
      </c>
    </row>
    <row r="225" spans="4:13" ht="46.5" customHeight="1" x14ac:dyDescent="0.25">
      <c r="D225" s="1" t="e">
        <f>VLOOKUP('Formato Productividad'!C225,'Formato validacion'!$B$2:$C$13,2,0)</f>
        <v>#N/A</v>
      </c>
      <c r="I225" s="1" t="e">
        <f>VLOOKUP('Formato Productividad'!$H225,'Formato validacion'!$G$2:$H$6,2,0)</f>
        <v>#N/A</v>
      </c>
      <c r="L225" s="1" t="e">
        <f>VLOOKUP('Formato Productividad'!$I225,'Formato validacion'!$J$2:$K$5,2,0)</f>
        <v>#N/A</v>
      </c>
      <c r="M225" s="1" t="e">
        <f>VLOOKUP('Formato Productividad'!$I225,'Formato validacion'!$J$2:$K$5,2,0)</f>
        <v>#N/A</v>
      </c>
    </row>
    <row r="226" spans="4:13" ht="46.5" customHeight="1" x14ac:dyDescent="0.25">
      <c r="D226" s="1" t="e">
        <f>VLOOKUP('Formato Productividad'!C226,'Formato validacion'!$B$2:$C$13,2,0)</f>
        <v>#N/A</v>
      </c>
      <c r="I226" s="1" t="e">
        <f>VLOOKUP('Formato Productividad'!$H226,'Formato validacion'!$G$2:$H$6,2,0)</f>
        <v>#N/A</v>
      </c>
      <c r="L226" s="1" t="e">
        <f>VLOOKUP('Formato Productividad'!$I226,'Formato validacion'!$J$2:$K$5,2,0)</f>
        <v>#N/A</v>
      </c>
      <c r="M226" s="1" t="e">
        <f>VLOOKUP('Formato Productividad'!$I226,'Formato validacion'!$J$2:$K$5,2,0)</f>
        <v>#N/A</v>
      </c>
    </row>
    <row r="227" spans="4:13" ht="46.5" customHeight="1" x14ac:dyDescent="0.25">
      <c r="D227" s="1" t="e">
        <f>VLOOKUP('Formato Productividad'!C227,'Formato validacion'!$B$2:$C$13,2,0)</f>
        <v>#N/A</v>
      </c>
      <c r="I227" s="1" t="e">
        <f>VLOOKUP('Formato Productividad'!$H227,'Formato validacion'!$G$2:$H$6,2,0)</f>
        <v>#N/A</v>
      </c>
      <c r="L227" s="1" t="e">
        <f>VLOOKUP('Formato Productividad'!$I227,'Formato validacion'!$J$2:$K$5,2,0)</f>
        <v>#N/A</v>
      </c>
      <c r="M227" s="1" t="e">
        <f>VLOOKUP('Formato Productividad'!$I227,'Formato validacion'!$J$2:$K$5,2,0)</f>
        <v>#N/A</v>
      </c>
    </row>
    <row r="228" spans="4:13" ht="46.5" customHeight="1" x14ac:dyDescent="0.25">
      <c r="D228" s="1" t="e">
        <f>VLOOKUP('Formato Productividad'!C228,'Formato validacion'!$B$2:$C$13,2,0)</f>
        <v>#N/A</v>
      </c>
      <c r="I228" s="1" t="e">
        <f>VLOOKUP('Formato Productividad'!$H228,'Formato validacion'!$G$2:$H$6,2,0)</f>
        <v>#N/A</v>
      </c>
      <c r="L228" s="1" t="e">
        <f>VLOOKUP('Formato Productividad'!$I228,'Formato validacion'!$J$2:$K$5,2,0)</f>
        <v>#N/A</v>
      </c>
      <c r="M228" s="1" t="e">
        <f>VLOOKUP('Formato Productividad'!$I228,'Formato validacion'!$J$2:$K$5,2,0)</f>
        <v>#N/A</v>
      </c>
    </row>
    <row r="229" spans="4:13" ht="46.5" customHeight="1" x14ac:dyDescent="0.25">
      <c r="D229" s="1" t="e">
        <f>VLOOKUP('Formato Productividad'!C229,'Formato validacion'!$B$2:$C$13,2,0)</f>
        <v>#N/A</v>
      </c>
      <c r="I229" s="1" t="e">
        <f>VLOOKUP('Formato Productividad'!$H229,'Formato validacion'!$G$2:$H$6,2,0)</f>
        <v>#N/A</v>
      </c>
      <c r="L229" s="1" t="e">
        <f>VLOOKUP('Formato Productividad'!$I229,'Formato validacion'!$J$2:$K$5,2,0)</f>
        <v>#N/A</v>
      </c>
      <c r="M229" s="1" t="e">
        <f>VLOOKUP('Formato Productividad'!$I229,'Formato validacion'!$J$2:$K$5,2,0)</f>
        <v>#N/A</v>
      </c>
    </row>
    <row r="230" spans="4:13" ht="46.5" customHeight="1" x14ac:dyDescent="0.25">
      <c r="D230" s="1" t="e">
        <f>VLOOKUP('Formato Productividad'!C230,'Formato validacion'!$B$2:$C$13,2,0)</f>
        <v>#N/A</v>
      </c>
      <c r="I230" s="1" t="e">
        <f>VLOOKUP('Formato Productividad'!$H230,'Formato validacion'!$G$2:$H$6,2,0)</f>
        <v>#N/A</v>
      </c>
      <c r="L230" s="1" t="e">
        <f>VLOOKUP('Formato Productividad'!$I230,'Formato validacion'!$J$2:$K$5,2,0)</f>
        <v>#N/A</v>
      </c>
      <c r="M230" s="1" t="e">
        <f>VLOOKUP('Formato Productividad'!$I230,'Formato validacion'!$J$2:$K$5,2,0)</f>
        <v>#N/A</v>
      </c>
    </row>
    <row r="231" spans="4:13" ht="46.5" customHeight="1" x14ac:dyDescent="0.25">
      <c r="D231" s="1" t="e">
        <f>VLOOKUP('Formato Productividad'!C231,'Formato validacion'!$B$2:$C$13,2,0)</f>
        <v>#N/A</v>
      </c>
      <c r="I231" s="1" t="e">
        <f>VLOOKUP('Formato Productividad'!$H231,'Formato validacion'!$G$2:$H$6,2,0)</f>
        <v>#N/A</v>
      </c>
      <c r="L231" s="1" t="e">
        <f>VLOOKUP('Formato Productividad'!$I231,'Formato validacion'!$J$2:$K$5,2,0)</f>
        <v>#N/A</v>
      </c>
      <c r="M231" s="1" t="e">
        <f>VLOOKUP('Formato Productividad'!$I231,'Formato validacion'!$J$2:$K$5,2,0)</f>
        <v>#N/A</v>
      </c>
    </row>
    <row r="232" spans="4:13" ht="46.5" customHeight="1" x14ac:dyDescent="0.25">
      <c r="D232" s="1" t="e">
        <f>VLOOKUP('Formato Productividad'!C232,'Formato validacion'!$B$2:$C$13,2,0)</f>
        <v>#N/A</v>
      </c>
      <c r="I232" s="1" t="e">
        <f>VLOOKUP('Formato Productividad'!$H232,'Formato validacion'!$G$2:$H$6,2,0)</f>
        <v>#N/A</v>
      </c>
      <c r="L232" s="1" t="e">
        <f>VLOOKUP('Formato Productividad'!$I232,'Formato validacion'!$J$2:$K$5,2,0)</f>
        <v>#N/A</v>
      </c>
      <c r="M232" s="1" t="e">
        <f>VLOOKUP('Formato Productividad'!$I232,'Formato validacion'!$J$2:$K$5,2,0)</f>
        <v>#N/A</v>
      </c>
    </row>
    <row r="233" spans="4:13" ht="46.5" customHeight="1" x14ac:dyDescent="0.25">
      <c r="D233" s="1" t="e">
        <f>VLOOKUP('Formato Productividad'!C233,'Formato validacion'!$B$2:$C$13,2,0)</f>
        <v>#N/A</v>
      </c>
      <c r="I233" s="1" t="e">
        <f>VLOOKUP('Formato Productividad'!$H233,'Formato validacion'!$G$2:$H$6,2,0)</f>
        <v>#N/A</v>
      </c>
      <c r="L233" s="1" t="e">
        <f>VLOOKUP('Formato Productividad'!$I233,'Formato validacion'!$J$2:$K$5,2,0)</f>
        <v>#N/A</v>
      </c>
      <c r="M233" s="1" t="e">
        <f>VLOOKUP('Formato Productividad'!$I233,'Formato validacion'!$J$2:$K$5,2,0)</f>
        <v>#N/A</v>
      </c>
    </row>
    <row r="234" spans="4:13" ht="46.5" customHeight="1" x14ac:dyDescent="0.25">
      <c r="D234" s="1" t="e">
        <f>VLOOKUP('Formato Productividad'!C234,'Formato validacion'!$B$2:$C$13,2,0)</f>
        <v>#N/A</v>
      </c>
      <c r="I234" s="1" t="e">
        <f>VLOOKUP('Formato Productividad'!$H234,'Formato validacion'!$G$2:$H$6,2,0)</f>
        <v>#N/A</v>
      </c>
      <c r="L234" s="1" t="e">
        <f>VLOOKUP('Formato Productividad'!$I234,'Formato validacion'!$J$2:$K$5,2,0)</f>
        <v>#N/A</v>
      </c>
      <c r="M234" s="1" t="e">
        <f>VLOOKUP('Formato Productividad'!$I234,'Formato validacion'!$J$2:$K$5,2,0)</f>
        <v>#N/A</v>
      </c>
    </row>
    <row r="235" spans="4:13" ht="46.5" customHeight="1" x14ac:dyDescent="0.25">
      <c r="D235" s="1" t="e">
        <f>VLOOKUP('Formato Productividad'!C235,'Formato validacion'!$B$2:$C$13,2,0)</f>
        <v>#N/A</v>
      </c>
      <c r="I235" s="1" t="e">
        <f>VLOOKUP('Formato Productividad'!$H235,'Formato validacion'!$G$2:$H$6,2,0)</f>
        <v>#N/A</v>
      </c>
      <c r="L235" s="1" t="e">
        <f>VLOOKUP('Formato Productividad'!$I235,'Formato validacion'!$J$2:$K$5,2,0)</f>
        <v>#N/A</v>
      </c>
      <c r="M235" s="1" t="e">
        <f>VLOOKUP('Formato Productividad'!$I235,'Formato validacion'!$J$2:$K$5,2,0)</f>
        <v>#N/A</v>
      </c>
    </row>
    <row r="236" spans="4:13" ht="46.5" customHeight="1" x14ac:dyDescent="0.25">
      <c r="D236" s="1" t="e">
        <f>VLOOKUP('Formato Productividad'!C236,'Formato validacion'!$B$2:$C$13,2,0)</f>
        <v>#N/A</v>
      </c>
      <c r="I236" s="1" t="e">
        <f>VLOOKUP('Formato Productividad'!$H236,'Formato validacion'!$G$2:$H$6,2,0)</f>
        <v>#N/A</v>
      </c>
      <c r="L236" s="1" t="e">
        <f>VLOOKUP('Formato Productividad'!$I236,'Formato validacion'!$J$2:$K$5,2,0)</f>
        <v>#N/A</v>
      </c>
      <c r="M236" s="1" t="e">
        <f>VLOOKUP('Formato Productividad'!$I236,'Formato validacion'!$J$2:$K$5,2,0)</f>
        <v>#N/A</v>
      </c>
    </row>
    <row r="237" spans="4:13" ht="46.5" customHeight="1" x14ac:dyDescent="0.25">
      <c r="D237" s="1" t="e">
        <f>VLOOKUP('Formato Productividad'!C237,'Formato validacion'!$B$2:$C$13,2,0)</f>
        <v>#N/A</v>
      </c>
      <c r="I237" s="1" t="e">
        <f>VLOOKUP('Formato Productividad'!$H237,'Formato validacion'!$G$2:$H$6,2,0)</f>
        <v>#N/A</v>
      </c>
      <c r="L237" s="1" t="e">
        <f>VLOOKUP('Formato Productividad'!$I237,'Formato validacion'!$J$2:$K$5,2,0)</f>
        <v>#N/A</v>
      </c>
      <c r="M237" s="1" t="e">
        <f>VLOOKUP('Formato Productividad'!$I237,'Formato validacion'!$J$2:$K$5,2,0)</f>
        <v>#N/A</v>
      </c>
    </row>
    <row r="238" spans="4:13" ht="46.5" customHeight="1" x14ac:dyDescent="0.25">
      <c r="D238" s="1" t="e">
        <f>VLOOKUP('Formato Productividad'!C238,'Formato validacion'!$B$2:$C$13,2,0)</f>
        <v>#N/A</v>
      </c>
      <c r="I238" s="1" t="e">
        <f>VLOOKUP('Formato Productividad'!$H238,'Formato validacion'!$G$2:$H$6,2,0)</f>
        <v>#N/A</v>
      </c>
      <c r="L238" s="1" t="e">
        <f>VLOOKUP('Formato Productividad'!$I238,'Formato validacion'!$J$2:$K$5,2,0)</f>
        <v>#N/A</v>
      </c>
      <c r="M238" s="1" t="e">
        <f>VLOOKUP('Formato Productividad'!$I238,'Formato validacion'!$J$2:$K$5,2,0)</f>
        <v>#N/A</v>
      </c>
    </row>
    <row r="239" spans="4:13" ht="46.5" customHeight="1" x14ac:dyDescent="0.25">
      <c r="D239" s="1" t="e">
        <f>VLOOKUP('Formato Productividad'!C239,'Formato validacion'!$B$2:$C$13,2,0)</f>
        <v>#N/A</v>
      </c>
      <c r="I239" s="1" t="e">
        <f>VLOOKUP('Formato Productividad'!$H239,'Formato validacion'!$G$2:$H$6,2,0)</f>
        <v>#N/A</v>
      </c>
      <c r="L239" s="1" t="e">
        <f>VLOOKUP('Formato Productividad'!$I239,'Formato validacion'!$J$2:$K$5,2,0)</f>
        <v>#N/A</v>
      </c>
      <c r="M239" s="1" t="e">
        <f>VLOOKUP('Formato Productividad'!$I239,'Formato validacion'!$J$2:$K$5,2,0)</f>
        <v>#N/A</v>
      </c>
    </row>
    <row r="240" spans="4:13" ht="46.5" customHeight="1" x14ac:dyDescent="0.25">
      <c r="D240" s="1" t="e">
        <f>VLOOKUP('Formato Productividad'!C240,'Formato validacion'!$B$2:$C$13,2,0)</f>
        <v>#N/A</v>
      </c>
      <c r="I240" s="1" t="e">
        <f>VLOOKUP('Formato Productividad'!$H240,'Formato validacion'!$G$2:$H$6,2,0)</f>
        <v>#N/A</v>
      </c>
      <c r="L240" s="1" t="e">
        <f>VLOOKUP('Formato Productividad'!$I240,'Formato validacion'!$J$2:$K$5,2,0)</f>
        <v>#N/A</v>
      </c>
      <c r="M240" s="1" t="e">
        <f>VLOOKUP('Formato Productividad'!$I240,'Formato validacion'!$J$2:$K$5,2,0)</f>
        <v>#N/A</v>
      </c>
    </row>
    <row r="241" spans="4:13" ht="46.5" customHeight="1" x14ac:dyDescent="0.25">
      <c r="D241" s="1" t="e">
        <f>VLOOKUP('Formato Productividad'!C241,'Formato validacion'!$B$2:$C$13,2,0)</f>
        <v>#N/A</v>
      </c>
      <c r="I241" s="1" t="e">
        <f>VLOOKUP('Formato Productividad'!$H241,'Formato validacion'!$G$2:$H$6,2,0)</f>
        <v>#N/A</v>
      </c>
      <c r="L241" s="1" t="e">
        <f>VLOOKUP('Formato Productividad'!$I241,'Formato validacion'!$J$2:$K$5,2,0)</f>
        <v>#N/A</v>
      </c>
      <c r="M241" s="1" t="e">
        <f>VLOOKUP('Formato Productividad'!$I241,'Formato validacion'!$J$2:$K$5,2,0)</f>
        <v>#N/A</v>
      </c>
    </row>
    <row r="242" spans="4:13" ht="46.5" customHeight="1" x14ac:dyDescent="0.25">
      <c r="D242" s="1" t="e">
        <f>VLOOKUP('Formato Productividad'!C242,'Formato validacion'!$B$2:$C$13,2,0)</f>
        <v>#N/A</v>
      </c>
      <c r="I242" s="1" t="e">
        <f>VLOOKUP('Formato Productividad'!$H242,'Formato validacion'!$G$2:$H$6,2,0)</f>
        <v>#N/A</v>
      </c>
      <c r="L242" s="1" t="e">
        <f>VLOOKUP('Formato Productividad'!$I242,'Formato validacion'!$J$2:$K$5,2,0)</f>
        <v>#N/A</v>
      </c>
      <c r="M242" s="1" t="e">
        <f>VLOOKUP('Formato Productividad'!$I242,'Formato validacion'!$J$2:$K$5,2,0)</f>
        <v>#N/A</v>
      </c>
    </row>
    <row r="243" spans="4:13" ht="46.5" customHeight="1" x14ac:dyDescent="0.25">
      <c r="D243" s="1" t="e">
        <f>VLOOKUP('Formato Productividad'!C243,'Formato validacion'!$B$2:$C$13,2,0)</f>
        <v>#N/A</v>
      </c>
      <c r="I243" s="1" t="e">
        <f>VLOOKUP('Formato Productividad'!$H243,'Formato validacion'!$G$2:$H$6,2,0)</f>
        <v>#N/A</v>
      </c>
      <c r="L243" s="1" t="e">
        <f>VLOOKUP('Formato Productividad'!$I243,'Formato validacion'!$J$2:$K$5,2,0)</f>
        <v>#N/A</v>
      </c>
      <c r="M243" s="1" t="e">
        <f>VLOOKUP('Formato Productividad'!$I243,'Formato validacion'!$J$2:$K$5,2,0)</f>
        <v>#N/A</v>
      </c>
    </row>
    <row r="244" spans="4:13" ht="46.5" customHeight="1" x14ac:dyDescent="0.25">
      <c r="D244" s="1" t="e">
        <f>VLOOKUP('Formato Productividad'!C244,'Formato validacion'!$B$2:$C$13,2,0)</f>
        <v>#N/A</v>
      </c>
      <c r="I244" s="1" t="e">
        <f>VLOOKUP('Formato Productividad'!$H244,'Formato validacion'!$G$2:$H$6,2,0)</f>
        <v>#N/A</v>
      </c>
      <c r="L244" s="1" t="e">
        <f>VLOOKUP('Formato Productividad'!$I244,'Formato validacion'!$J$2:$K$5,2,0)</f>
        <v>#N/A</v>
      </c>
      <c r="M244" s="1" t="e">
        <f>VLOOKUP('Formato Productividad'!$I244,'Formato validacion'!$J$2:$K$5,2,0)</f>
        <v>#N/A</v>
      </c>
    </row>
    <row r="245" spans="4:13" ht="46.5" customHeight="1" x14ac:dyDescent="0.25">
      <c r="D245" s="1" t="e">
        <f>VLOOKUP('Formato Productividad'!C245,'Formato validacion'!$B$2:$C$13,2,0)</f>
        <v>#N/A</v>
      </c>
      <c r="I245" s="1" t="e">
        <f>VLOOKUP('Formato Productividad'!$H245,'Formato validacion'!$G$2:$H$6,2,0)</f>
        <v>#N/A</v>
      </c>
      <c r="L245" s="1" t="e">
        <f>VLOOKUP('Formato Productividad'!$I245,'Formato validacion'!$J$2:$K$5,2,0)</f>
        <v>#N/A</v>
      </c>
      <c r="M245" s="1" t="e">
        <f>VLOOKUP('Formato Productividad'!$I245,'Formato validacion'!$J$2:$K$5,2,0)</f>
        <v>#N/A</v>
      </c>
    </row>
    <row r="246" spans="4:13" ht="46.5" customHeight="1" x14ac:dyDescent="0.25">
      <c r="D246" s="1" t="e">
        <f>VLOOKUP('Formato Productividad'!C246,'Formato validacion'!$B$2:$C$13,2,0)</f>
        <v>#N/A</v>
      </c>
      <c r="I246" s="1" t="e">
        <f>VLOOKUP('Formato Productividad'!$H246,'Formato validacion'!$G$2:$H$6,2,0)</f>
        <v>#N/A</v>
      </c>
      <c r="L246" s="1" t="e">
        <f>VLOOKUP('Formato Productividad'!$I246,'Formato validacion'!$J$2:$K$5,2,0)</f>
        <v>#N/A</v>
      </c>
      <c r="M246" s="1" t="e">
        <f>VLOOKUP('Formato Productividad'!$I246,'Formato validacion'!$J$2:$K$5,2,0)</f>
        <v>#N/A</v>
      </c>
    </row>
    <row r="247" spans="4:13" ht="46.5" customHeight="1" x14ac:dyDescent="0.25">
      <c r="D247" s="1" t="e">
        <f>VLOOKUP('Formato Productividad'!C247,'Formato validacion'!$B$2:$C$13,2,0)</f>
        <v>#N/A</v>
      </c>
      <c r="I247" s="1" t="e">
        <f>VLOOKUP('Formato Productividad'!$H247,'Formato validacion'!$G$2:$H$6,2,0)</f>
        <v>#N/A</v>
      </c>
      <c r="L247" s="1" t="e">
        <f>VLOOKUP('Formato Productividad'!$I247,'Formato validacion'!$J$2:$K$5,2,0)</f>
        <v>#N/A</v>
      </c>
      <c r="M247" s="1" t="e">
        <f>VLOOKUP('Formato Productividad'!$I247,'Formato validacion'!$J$2:$K$5,2,0)</f>
        <v>#N/A</v>
      </c>
    </row>
    <row r="248" spans="4:13" ht="46.5" customHeight="1" x14ac:dyDescent="0.25">
      <c r="D248" s="1" t="e">
        <f>VLOOKUP('Formato Productividad'!C248,'Formato validacion'!$B$2:$C$13,2,0)</f>
        <v>#N/A</v>
      </c>
      <c r="I248" s="1" t="e">
        <f>VLOOKUP('Formato Productividad'!$H248,'Formato validacion'!$G$2:$H$6,2,0)</f>
        <v>#N/A</v>
      </c>
      <c r="L248" s="1" t="e">
        <f>VLOOKUP('Formato Productividad'!$I248,'Formato validacion'!$J$2:$K$5,2,0)</f>
        <v>#N/A</v>
      </c>
      <c r="M248" s="1" t="e">
        <f>VLOOKUP('Formato Productividad'!$I248,'Formato validacion'!$J$2:$K$5,2,0)</f>
        <v>#N/A</v>
      </c>
    </row>
    <row r="249" spans="4:13" ht="46.5" customHeight="1" x14ac:dyDescent="0.25">
      <c r="D249" s="1" t="e">
        <f>VLOOKUP('Formato Productividad'!C249,'Formato validacion'!$B$2:$C$13,2,0)</f>
        <v>#N/A</v>
      </c>
      <c r="I249" s="1" t="e">
        <f>VLOOKUP('Formato Productividad'!$H249,'Formato validacion'!$G$2:$H$6,2,0)</f>
        <v>#N/A</v>
      </c>
      <c r="L249" s="1" t="e">
        <f>VLOOKUP('Formato Productividad'!$I249,'Formato validacion'!$J$2:$K$5,2,0)</f>
        <v>#N/A</v>
      </c>
      <c r="M249" s="1" t="e">
        <f>VLOOKUP('Formato Productividad'!$I249,'Formato validacion'!$J$2:$K$5,2,0)</f>
        <v>#N/A</v>
      </c>
    </row>
    <row r="250" spans="4:13" ht="46.5" customHeight="1" x14ac:dyDescent="0.25">
      <c r="D250" s="1" t="e">
        <f>VLOOKUP('Formato Productividad'!C250,'Formato validacion'!$B$2:$C$13,2,0)</f>
        <v>#N/A</v>
      </c>
      <c r="I250" s="1" t="e">
        <f>VLOOKUP('Formato Productividad'!$H250,'Formato validacion'!$G$2:$H$6,2,0)</f>
        <v>#N/A</v>
      </c>
      <c r="L250" s="1" t="e">
        <f>VLOOKUP('Formato Productividad'!$I250,'Formato validacion'!$J$2:$K$5,2,0)</f>
        <v>#N/A</v>
      </c>
      <c r="M250" s="1" t="e">
        <f>VLOOKUP('Formato Productividad'!$I250,'Formato validacion'!$J$2:$K$5,2,0)</f>
        <v>#N/A</v>
      </c>
    </row>
    <row r="251" spans="4:13" ht="46.5" customHeight="1" x14ac:dyDescent="0.25">
      <c r="D251" s="1" t="e">
        <f>VLOOKUP('Formato Productividad'!C251,'Formato validacion'!$B$2:$C$13,2,0)</f>
        <v>#N/A</v>
      </c>
      <c r="I251" s="1" t="e">
        <f>VLOOKUP('Formato Productividad'!$H251,'Formato validacion'!$G$2:$H$6,2,0)</f>
        <v>#N/A</v>
      </c>
      <c r="L251" s="1" t="e">
        <f>VLOOKUP('Formato Productividad'!$I251,'Formato validacion'!$J$2:$K$5,2,0)</f>
        <v>#N/A</v>
      </c>
      <c r="M251" s="1" t="e">
        <f>VLOOKUP('Formato Productividad'!$I251,'Formato validacion'!$J$2:$K$5,2,0)</f>
        <v>#N/A</v>
      </c>
    </row>
    <row r="252" spans="4:13" ht="46.5" customHeight="1" x14ac:dyDescent="0.25">
      <c r="D252" s="1" t="e">
        <f>VLOOKUP('Formato Productividad'!C252,'Formato validacion'!$B$2:$C$13,2,0)</f>
        <v>#N/A</v>
      </c>
      <c r="I252" s="1" t="e">
        <f>VLOOKUP('Formato Productividad'!$H252,'Formato validacion'!$G$2:$H$6,2,0)</f>
        <v>#N/A</v>
      </c>
      <c r="L252" s="1" t="e">
        <f>VLOOKUP('Formato Productividad'!$I252,'Formato validacion'!$J$2:$K$5,2,0)</f>
        <v>#N/A</v>
      </c>
      <c r="M252" s="1" t="e">
        <f>VLOOKUP('Formato Productividad'!$I252,'Formato validacion'!$J$2:$K$5,2,0)</f>
        <v>#N/A</v>
      </c>
    </row>
    <row r="253" spans="4:13" ht="46.5" customHeight="1" x14ac:dyDescent="0.25">
      <c r="D253" s="1" t="e">
        <f>VLOOKUP('Formato Productividad'!C253,'Formato validacion'!$B$2:$C$13,2,0)</f>
        <v>#N/A</v>
      </c>
      <c r="I253" s="1" t="e">
        <f>VLOOKUP('Formato Productividad'!$H253,'Formato validacion'!$G$2:$H$6,2,0)</f>
        <v>#N/A</v>
      </c>
      <c r="L253" s="1" t="e">
        <f>VLOOKUP('Formato Productividad'!$I253,'Formato validacion'!$J$2:$K$5,2,0)</f>
        <v>#N/A</v>
      </c>
      <c r="M253" s="1" t="e">
        <f>VLOOKUP('Formato Productividad'!$I253,'Formato validacion'!$J$2:$K$5,2,0)</f>
        <v>#N/A</v>
      </c>
    </row>
    <row r="254" spans="4:13" ht="46.5" customHeight="1" x14ac:dyDescent="0.25">
      <c r="D254" s="1" t="e">
        <f>VLOOKUP('Formato Productividad'!C254,'Formato validacion'!$B$2:$C$13,2,0)</f>
        <v>#N/A</v>
      </c>
      <c r="I254" s="1" t="e">
        <f>VLOOKUP('Formato Productividad'!$H254,'Formato validacion'!$G$2:$H$6,2,0)</f>
        <v>#N/A</v>
      </c>
      <c r="L254" s="1" t="e">
        <f>VLOOKUP('Formato Productividad'!$I254,'Formato validacion'!$J$2:$K$5,2,0)</f>
        <v>#N/A</v>
      </c>
      <c r="M254" s="1" t="e">
        <f>VLOOKUP('Formato Productividad'!$I254,'Formato validacion'!$J$2:$K$5,2,0)</f>
        <v>#N/A</v>
      </c>
    </row>
    <row r="255" spans="4:13" ht="46.5" customHeight="1" x14ac:dyDescent="0.25">
      <c r="D255" s="1" t="e">
        <f>VLOOKUP('Formato Productividad'!C255,'Formato validacion'!$B$2:$C$13,2,0)</f>
        <v>#N/A</v>
      </c>
      <c r="I255" s="1" t="e">
        <f>VLOOKUP('Formato Productividad'!$H255,'Formato validacion'!$G$2:$H$6,2,0)</f>
        <v>#N/A</v>
      </c>
      <c r="L255" s="1" t="e">
        <f>VLOOKUP('Formato Productividad'!$I255,'Formato validacion'!$J$2:$K$5,2,0)</f>
        <v>#N/A</v>
      </c>
      <c r="M255" s="1" t="e">
        <f>VLOOKUP('Formato Productividad'!$I255,'Formato validacion'!$J$2:$K$5,2,0)</f>
        <v>#N/A</v>
      </c>
    </row>
    <row r="256" spans="4:13" ht="46.5" customHeight="1" x14ac:dyDescent="0.25">
      <c r="D256" s="1" t="e">
        <f>VLOOKUP('Formato Productividad'!C256,'Formato validacion'!$B$2:$C$13,2,0)</f>
        <v>#N/A</v>
      </c>
      <c r="I256" s="1" t="e">
        <f>VLOOKUP('Formato Productividad'!$H256,'Formato validacion'!$G$2:$H$6,2,0)</f>
        <v>#N/A</v>
      </c>
      <c r="L256" s="1" t="e">
        <f>VLOOKUP('Formato Productividad'!$I256,'Formato validacion'!$J$2:$K$5,2,0)</f>
        <v>#N/A</v>
      </c>
      <c r="M256" s="1" t="e">
        <f>VLOOKUP('Formato Productividad'!$I256,'Formato validacion'!$J$2:$K$5,2,0)</f>
        <v>#N/A</v>
      </c>
    </row>
    <row r="257" spans="4:13" ht="46.5" customHeight="1" x14ac:dyDescent="0.25">
      <c r="D257" s="1" t="e">
        <f>VLOOKUP('Formato Productividad'!C257,'Formato validacion'!$B$2:$C$13,2,0)</f>
        <v>#N/A</v>
      </c>
      <c r="I257" s="1" t="e">
        <f>VLOOKUP('Formato Productividad'!$H257,'Formato validacion'!$G$2:$H$6,2,0)</f>
        <v>#N/A</v>
      </c>
      <c r="L257" s="1" t="e">
        <f>VLOOKUP('Formato Productividad'!$I257,'Formato validacion'!$J$2:$K$5,2,0)</f>
        <v>#N/A</v>
      </c>
      <c r="M257" s="1" t="e">
        <f>VLOOKUP('Formato Productividad'!$I257,'Formato validacion'!$J$2:$K$5,2,0)</f>
        <v>#N/A</v>
      </c>
    </row>
    <row r="258" spans="4:13" ht="46.5" customHeight="1" x14ac:dyDescent="0.25">
      <c r="D258" s="1" t="e">
        <f>VLOOKUP('Formato Productividad'!C258,'Formato validacion'!$B$2:$C$13,2,0)</f>
        <v>#N/A</v>
      </c>
      <c r="I258" s="1" t="e">
        <f>VLOOKUP('Formato Productividad'!$H258,'Formato validacion'!$G$2:$H$6,2,0)</f>
        <v>#N/A</v>
      </c>
      <c r="L258" s="1" t="e">
        <f>VLOOKUP('Formato Productividad'!$I258,'Formato validacion'!$J$2:$K$5,2,0)</f>
        <v>#N/A</v>
      </c>
      <c r="M258" s="1" t="e">
        <f>VLOOKUP('Formato Productividad'!$I258,'Formato validacion'!$J$2:$K$5,2,0)</f>
        <v>#N/A</v>
      </c>
    </row>
    <row r="259" spans="4:13" ht="46.5" customHeight="1" x14ac:dyDescent="0.25">
      <c r="D259" s="1" t="e">
        <f>VLOOKUP('Formato Productividad'!C259,'Formato validacion'!$B$2:$C$13,2,0)</f>
        <v>#N/A</v>
      </c>
      <c r="I259" s="1" t="e">
        <f>VLOOKUP('Formato Productividad'!$H259,'Formato validacion'!$G$2:$H$6,2,0)</f>
        <v>#N/A</v>
      </c>
      <c r="L259" s="1" t="e">
        <f>VLOOKUP('Formato Productividad'!$I259,'Formato validacion'!$J$2:$K$5,2,0)</f>
        <v>#N/A</v>
      </c>
      <c r="M259" s="1" t="e">
        <f>VLOOKUP('Formato Productividad'!$I259,'Formato validacion'!$J$2:$K$5,2,0)</f>
        <v>#N/A</v>
      </c>
    </row>
    <row r="260" spans="4:13" ht="46.5" customHeight="1" x14ac:dyDescent="0.25">
      <c r="D260" s="1" t="e">
        <f>VLOOKUP('Formato Productividad'!C260,'Formato validacion'!$B$2:$C$13,2,0)</f>
        <v>#N/A</v>
      </c>
      <c r="I260" s="1" t="e">
        <f>VLOOKUP('Formato Productividad'!$H260,'Formato validacion'!$G$2:$H$6,2,0)</f>
        <v>#N/A</v>
      </c>
      <c r="L260" s="1" t="e">
        <f>VLOOKUP('Formato Productividad'!$I260,'Formato validacion'!$J$2:$K$5,2,0)</f>
        <v>#N/A</v>
      </c>
      <c r="M260" s="1" t="e">
        <f>VLOOKUP('Formato Productividad'!$I260,'Formato validacion'!$J$2:$K$5,2,0)</f>
        <v>#N/A</v>
      </c>
    </row>
    <row r="261" spans="4:13" ht="46.5" customHeight="1" x14ac:dyDescent="0.25">
      <c r="D261" s="1" t="e">
        <f>VLOOKUP('Formato Productividad'!C261,'Formato validacion'!$B$2:$C$13,2,0)</f>
        <v>#N/A</v>
      </c>
      <c r="I261" s="1" t="e">
        <f>VLOOKUP('Formato Productividad'!$H261,'Formato validacion'!$G$2:$H$6,2,0)</f>
        <v>#N/A</v>
      </c>
      <c r="L261" s="1" t="e">
        <f>VLOOKUP('Formato Productividad'!$I261,'Formato validacion'!$J$2:$K$5,2,0)</f>
        <v>#N/A</v>
      </c>
      <c r="M261" s="1" t="e">
        <f>VLOOKUP('Formato Productividad'!$I261,'Formato validacion'!$J$2:$K$5,2,0)</f>
        <v>#N/A</v>
      </c>
    </row>
    <row r="262" spans="4:13" ht="46.5" customHeight="1" x14ac:dyDescent="0.25">
      <c r="D262" s="1" t="e">
        <f>VLOOKUP('Formato Productividad'!C262,'Formato validacion'!$B$2:$C$13,2,0)</f>
        <v>#N/A</v>
      </c>
      <c r="I262" s="1" t="e">
        <f>VLOOKUP('Formato Productividad'!$H262,'Formato validacion'!$G$2:$H$6,2,0)</f>
        <v>#N/A</v>
      </c>
      <c r="L262" s="1" t="e">
        <f>VLOOKUP('Formato Productividad'!$I262,'Formato validacion'!$J$2:$K$5,2,0)</f>
        <v>#N/A</v>
      </c>
      <c r="M262" s="1" t="e">
        <f>VLOOKUP('Formato Productividad'!$I262,'Formato validacion'!$J$2:$K$5,2,0)</f>
        <v>#N/A</v>
      </c>
    </row>
    <row r="263" spans="4:13" ht="46.5" customHeight="1" x14ac:dyDescent="0.25">
      <c r="D263" s="1" t="e">
        <f>VLOOKUP('Formato Productividad'!C263,'Formato validacion'!$B$2:$C$13,2,0)</f>
        <v>#N/A</v>
      </c>
      <c r="I263" s="1" t="e">
        <f>VLOOKUP('Formato Productividad'!$H263,'Formato validacion'!$G$2:$H$6,2,0)</f>
        <v>#N/A</v>
      </c>
      <c r="L263" s="1" t="e">
        <f>VLOOKUP('Formato Productividad'!$I263,'Formato validacion'!$J$2:$K$5,2,0)</f>
        <v>#N/A</v>
      </c>
      <c r="M263" s="1" t="e">
        <f>VLOOKUP('Formato Productividad'!$I263,'Formato validacion'!$J$2:$K$5,2,0)</f>
        <v>#N/A</v>
      </c>
    </row>
    <row r="264" spans="4:13" ht="46.5" customHeight="1" x14ac:dyDescent="0.25">
      <c r="D264" s="1" t="e">
        <f>VLOOKUP('Formato Productividad'!C264,'Formato validacion'!$B$2:$C$13,2,0)</f>
        <v>#N/A</v>
      </c>
      <c r="I264" s="1" t="e">
        <f>VLOOKUP('Formato Productividad'!$H264,'Formato validacion'!$G$2:$H$6,2,0)</f>
        <v>#N/A</v>
      </c>
      <c r="L264" s="1" t="e">
        <f>VLOOKUP('Formato Productividad'!$I264,'Formato validacion'!$J$2:$K$5,2,0)</f>
        <v>#N/A</v>
      </c>
      <c r="M264" s="1" t="e">
        <f>VLOOKUP('Formato Productividad'!$I264,'Formato validacion'!$J$2:$K$5,2,0)</f>
        <v>#N/A</v>
      </c>
    </row>
    <row r="265" spans="4:13" ht="46.5" customHeight="1" x14ac:dyDescent="0.25">
      <c r="D265" s="1" t="e">
        <f>VLOOKUP('Formato Productividad'!C265,'Formato validacion'!$B$2:$C$13,2,0)</f>
        <v>#N/A</v>
      </c>
      <c r="I265" s="1" t="e">
        <f>VLOOKUP('Formato Productividad'!$H265,'Formato validacion'!$G$2:$H$6,2,0)</f>
        <v>#N/A</v>
      </c>
      <c r="L265" s="1" t="e">
        <f>VLOOKUP('Formato Productividad'!$I265,'Formato validacion'!$J$2:$K$5,2,0)</f>
        <v>#N/A</v>
      </c>
      <c r="M265" s="1" t="e">
        <f>VLOOKUP('Formato Productividad'!$I265,'Formato validacion'!$J$2:$K$5,2,0)</f>
        <v>#N/A</v>
      </c>
    </row>
    <row r="266" spans="4:13" ht="46.5" customHeight="1" x14ac:dyDescent="0.25">
      <c r="D266" s="1" t="e">
        <f>VLOOKUP('Formato Productividad'!C266,'Formato validacion'!$B$2:$C$13,2,0)</f>
        <v>#N/A</v>
      </c>
      <c r="I266" s="1" t="e">
        <f>VLOOKUP('Formato Productividad'!$H266,'Formato validacion'!$G$2:$H$6,2,0)</f>
        <v>#N/A</v>
      </c>
      <c r="L266" s="1" t="e">
        <f>VLOOKUP('Formato Productividad'!$I266,'Formato validacion'!$J$2:$K$5,2,0)</f>
        <v>#N/A</v>
      </c>
      <c r="M266" s="1" t="e">
        <f>VLOOKUP('Formato Productividad'!$I266,'Formato validacion'!$J$2:$K$5,2,0)</f>
        <v>#N/A</v>
      </c>
    </row>
    <row r="267" spans="4:13" ht="46.5" customHeight="1" x14ac:dyDescent="0.25">
      <c r="D267" s="1" t="e">
        <f>VLOOKUP('Formato Productividad'!C267,'Formato validacion'!$B$2:$C$13,2,0)</f>
        <v>#N/A</v>
      </c>
      <c r="I267" s="1" t="e">
        <f>VLOOKUP('Formato Productividad'!$H267,'Formato validacion'!$G$2:$H$6,2,0)</f>
        <v>#N/A</v>
      </c>
      <c r="L267" s="1" t="e">
        <f>VLOOKUP('Formato Productividad'!$I267,'Formato validacion'!$J$2:$K$5,2,0)</f>
        <v>#N/A</v>
      </c>
      <c r="M267" s="1" t="e">
        <f>VLOOKUP('Formato Productividad'!$I267,'Formato validacion'!$J$2:$K$5,2,0)</f>
        <v>#N/A</v>
      </c>
    </row>
    <row r="268" spans="4:13" ht="46.5" customHeight="1" x14ac:dyDescent="0.25">
      <c r="D268" s="1" t="e">
        <f>VLOOKUP('Formato Productividad'!C268,'Formato validacion'!$B$2:$C$13,2,0)</f>
        <v>#N/A</v>
      </c>
      <c r="I268" s="1" t="e">
        <f>VLOOKUP('Formato Productividad'!$H268,'Formato validacion'!$G$2:$H$6,2,0)</f>
        <v>#N/A</v>
      </c>
      <c r="L268" s="1" t="e">
        <f>VLOOKUP('Formato Productividad'!$I268,'Formato validacion'!$J$2:$K$5,2,0)</f>
        <v>#N/A</v>
      </c>
      <c r="M268" s="1" t="e">
        <f>VLOOKUP('Formato Productividad'!$I268,'Formato validacion'!$J$2:$K$5,2,0)</f>
        <v>#N/A</v>
      </c>
    </row>
    <row r="269" spans="4:13" ht="46.5" customHeight="1" x14ac:dyDescent="0.25">
      <c r="D269" s="1" t="e">
        <f>VLOOKUP('Formato Productividad'!C269,'Formato validacion'!$B$2:$C$13,2,0)</f>
        <v>#N/A</v>
      </c>
      <c r="I269" s="1" t="e">
        <f>VLOOKUP('Formato Productividad'!$H269,'Formato validacion'!$G$2:$H$6,2,0)</f>
        <v>#N/A</v>
      </c>
      <c r="L269" s="1" t="e">
        <f>VLOOKUP('Formato Productividad'!$I269,'Formato validacion'!$J$2:$K$5,2,0)</f>
        <v>#N/A</v>
      </c>
      <c r="M269" s="1" t="e">
        <f>VLOOKUP('Formato Productividad'!$I269,'Formato validacion'!$J$2:$K$5,2,0)</f>
        <v>#N/A</v>
      </c>
    </row>
    <row r="270" spans="4:13" ht="46.5" customHeight="1" x14ac:dyDescent="0.25">
      <c r="D270" s="1" t="e">
        <f>VLOOKUP('Formato Productividad'!C270,'Formato validacion'!$B$2:$C$13,2,0)</f>
        <v>#N/A</v>
      </c>
      <c r="I270" s="1" t="e">
        <f>VLOOKUP('Formato Productividad'!$H270,'Formato validacion'!$G$2:$H$6,2,0)</f>
        <v>#N/A</v>
      </c>
      <c r="L270" s="1" t="e">
        <f>VLOOKUP('Formato Productividad'!$I270,'Formato validacion'!$J$2:$K$5,2,0)</f>
        <v>#N/A</v>
      </c>
      <c r="M270" s="1" t="e">
        <f>VLOOKUP('Formato Productividad'!$I270,'Formato validacion'!$J$2:$K$5,2,0)</f>
        <v>#N/A</v>
      </c>
    </row>
    <row r="271" spans="4:13" ht="46.5" customHeight="1" x14ac:dyDescent="0.25">
      <c r="D271" s="1" t="e">
        <f>VLOOKUP('Formato Productividad'!C271,'Formato validacion'!$B$2:$C$13,2,0)</f>
        <v>#N/A</v>
      </c>
      <c r="I271" s="1" t="e">
        <f>VLOOKUP('Formato Productividad'!$H271,'Formato validacion'!$G$2:$H$6,2,0)</f>
        <v>#N/A</v>
      </c>
      <c r="L271" s="1" t="e">
        <f>VLOOKUP('Formato Productividad'!$I271,'Formato validacion'!$J$2:$K$5,2,0)</f>
        <v>#N/A</v>
      </c>
      <c r="M271" s="1" t="e">
        <f>VLOOKUP('Formato Productividad'!$I271,'Formato validacion'!$J$2:$K$5,2,0)</f>
        <v>#N/A</v>
      </c>
    </row>
    <row r="272" spans="4:13" ht="46.5" customHeight="1" x14ac:dyDescent="0.25">
      <c r="D272" s="1" t="e">
        <f>VLOOKUP('Formato Productividad'!C272,'Formato validacion'!$B$2:$C$13,2,0)</f>
        <v>#N/A</v>
      </c>
      <c r="I272" s="1" t="e">
        <f>VLOOKUP('Formato Productividad'!$H272,'Formato validacion'!$G$2:$H$6,2,0)</f>
        <v>#N/A</v>
      </c>
      <c r="L272" s="1" t="e">
        <f>VLOOKUP('Formato Productividad'!$I272,'Formato validacion'!$J$2:$K$5,2,0)</f>
        <v>#N/A</v>
      </c>
      <c r="M272" s="1" t="e">
        <f>VLOOKUP('Formato Productividad'!$I272,'Formato validacion'!$J$2:$K$5,2,0)</f>
        <v>#N/A</v>
      </c>
    </row>
    <row r="273" spans="4:13" ht="46.5" customHeight="1" x14ac:dyDescent="0.25">
      <c r="D273" s="1" t="e">
        <f>VLOOKUP('Formato Productividad'!C273,'Formato validacion'!$B$2:$C$13,2,0)</f>
        <v>#N/A</v>
      </c>
      <c r="I273" s="1" t="e">
        <f>VLOOKUP('Formato Productividad'!$H273,'Formato validacion'!$G$2:$H$6,2,0)</f>
        <v>#N/A</v>
      </c>
      <c r="L273" s="1" t="e">
        <f>VLOOKUP('Formato Productividad'!$I273,'Formato validacion'!$J$2:$K$5,2,0)</f>
        <v>#N/A</v>
      </c>
      <c r="M273" s="1" t="e">
        <f>VLOOKUP('Formato Productividad'!$I273,'Formato validacion'!$J$2:$K$5,2,0)</f>
        <v>#N/A</v>
      </c>
    </row>
    <row r="274" spans="4:13" ht="46.5" customHeight="1" x14ac:dyDescent="0.25">
      <c r="D274" s="1" t="e">
        <f>VLOOKUP('Formato Productividad'!C274,'Formato validacion'!$B$2:$C$13,2,0)</f>
        <v>#N/A</v>
      </c>
      <c r="I274" s="1" t="e">
        <f>VLOOKUP('Formato Productividad'!$H274,'Formato validacion'!$G$2:$H$6,2,0)</f>
        <v>#N/A</v>
      </c>
      <c r="L274" s="1" t="e">
        <f>VLOOKUP('Formato Productividad'!$I274,'Formato validacion'!$J$2:$K$5,2,0)</f>
        <v>#N/A</v>
      </c>
      <c r="M274" s="1" t="e">
        <f>VLOOKUP('Formato Productividad'!$I274,'Formato validacion'!$J$2:$K$5,2,0)</f>
        <v>#N/A</v>
      </c>
    </row>
    <row r="275" spans="4:13" ht="46.5" customHeight="1" x14ac:dyDescent="0.25">
      <c r="D275" s="1" t="e">
        <f>VLOOKUP('Formato Productividad'!C275,'Formato validacion'!$B$2:$C$13,2,0)</f>
        <v>#N/A</v>
      </c>
      <c r="I275" s="1" t="e">
        <f>VLOOKUP('Formato Productividad'!$H275,'Formato validacion'!$G$2:$H$6,2,0)</f>
        <v>#N/A</v>
      </c>
      <c r="L275" s="1" t="e">
        <f>VLOOKUP('Formato Productividad'!$I275,'Formato validacion'!$J$2:$K$5,2,0)</f>
        <v>#N/A</v>
      </c>
      <c r="M275" s="1" t="e">
        <f>VLOOKUP('Formato Productividad'!$I275,'Formato validacion'!$J$2:$K$5,2,0)</f>
        <v>#N/A</v>
      </c>
    </row>
    <row r="276" spans="4:13" ht="46.5" customHeight="1" x14ac:dyDescent="0.25">
      <c r="D276" s="1" t="e">
        <f>VLOOKUP('Formato Productividad'!C276,'Formato validacion'!$B$2:$C$13,2,0)</f>
        <v>#N/A</v>
      </c>
      <c r="I276" s="1" t="e">
        <f>VLOOKUP('Formato Productividad'!$H276,'Formato validacion'!$G$2:$H$6,2,0)</f>
        <v>#N/A</v>
      </c>
      <c r="L276" s="1" t="e">
        <f>VLOOKUP('Formato Productividad'!$I276,'Formato validacion'!$J$2:$K$5,2,0)</f>
        <v>#N/A</v>
      </c>
      <c r="M276" s="1" t="e">
        <f>VLOOKUP('Formato Productividad'!$I276,'Formato validacion'!$J$2:$K$5,2,0)</f>
        <v>#N/A</v>
      </c>
    </row>
    <row r="277" spans="4:13" ht="46.5" customHeight="1" x14ac:dyDescent="0.25">
      <c r="D277" s="1" t="e">
        <f>VLOOKUP('Formato Productividad'!C277,'Formato validacion'!$B$2:$C$13,2,0)</f>
        <v>#N/A</v>
      </c>
      <c r="I277" s="1" t="e">
        <f>VLOOKUP('Formato Productividad'!$H277,'Formato validacion'!$G$2:$H$6,2,0)</f>
        <v>#N/A</v>
      </c>
      <c r="L277" s="1" t="e">
        <f>VLOOKUP('Formato Productividad'!$I277,'Formato validacion'!$J$2:$K$5,2,0)</f>
        <v>#N/A</v>
      </c>
      <c r="M277" s="1" t="e">
        <f>VLOOKUP('Formato Productividad'!$I277,'Formato validacion'!$J$2:$K$5,2,0)</f>
        <v>#N/A</v>
      </c>
    </row>
    <row r="278" spans="4:13" ht="46.5" customHeight="1" x14ac:dyDescent="0.25">
      <c r="D278" s="1" t="e">
        <f>VLOOKUP('Formato Productividad'!C278,'Formato validacion'!$B$2:$C$13,2,0)</f>
        <v>#N/A</v>
      </c>
      <c r="I278" s="1" t="e">
        <f>VLOOKUP('Formato Productividad'!$H278,'Formato validacion'!$G$2:$H$6,2,0)</f>
        <v>#N/A</v>
      </c>
      <c r="L278" s="1" t="e">
        <f>VLOOKUP('Formato Productividad'!$I278,'Formato validacion'!$J$2:$K$5,2,0)</f>
        <v>#N/A</v>
      </c>
      <c r="M278" s="1" t="e">
        <f>VLOOKUP('Formato Productividad'!$I278,'Formato validacion'!$J$2:$K$5,2,0)</f>
        <v>#N/A</v>
      </c>
    </row>
    <row r="279" spans="4:13" ht="46.5" customHeight="1" x14ac:dyDescent="0.25">
      <c r="D279" s="1" t="e">
        <f>VLOOKUP('Formato Productividad'!C279,'Formato validacion'!$B$2:$C$13,2,0)</f>
        <v>#N/A</v>
      </c>
      <c r="I279" s="1" t="e">
        <f>VLOOKUP('Formato Productividad'!$H279,'Formato validacion'!$G$2:$H$6,2,0)</f>
        <v>#N/A</v>
      </c>
      <c r="L279" s="1" t="e">
        <f>VLOOKUP('Formato Productividad'!$I279,'Formato validacion'!$J$2:$K$5,2,0)</f>
        <v>#N/A</v>
      </c>
      <c r="M279" s="1" t="e">
        <f>VLOOKUP('Formato Productividad'!$I279,'Formato validacion'!$J$2:$K$5,2,0)</f>
        <v>#N/A</v>
      </c>
    </row>
    <row r="280" spans="4:13" ht="46.5" customHeight="1" x14ac:dyDescent="0.25">
      <c r="D280" s="1" t="e">
        <f>VLOOKUP('Formato Productividad'!C280,'Formato validacion'!$B$2:$C$13,2,0)</f>
        <v>#N/A</v>
      </c>
      <c r="I280" s="1" t="e">
        <f>VLOOKUP('Formato Productividad'!$H280,'Formato validacion'!$G$2:$H$6,2,0)</f>
        <v>#N/A</v>
      </c>
      <c r="L280" s="1" t="e">
        <f>VLOOKUP('Formato Productividad'!$I280,'Formato validacion'!$J$2:$K$5,2,0)</f>
        <v>#N/A</v>
      </c>
      <c r="M280" s="1" t="e">
        <f>VLOOKUP('Formato Productividad'!$I280,'Formato validacion'!$J$2:$K$5,2,0)</f>
        <v>#N/A</v>
      </c>
    </row>
    <row r="281" spans="4:13" ht="46.5" customHeight="1" x14ac:dyDescent="0.25">
      <c r="D281" s="1" t="e">
        <f>VLOOKUP('Formato Productividad'!C281,'Formato validacion'!$B$2:$C$13,2,0)</f>
        <v>#N/A</v>
      </c>
      <c r="I281" s="1" t="e">
        <f>VLOOKUP('Formato Productividad'!$H281,'Formato validacion'!$G$2:$H$6,2,0)</f>
        <v>#N/A</v>
      </c>
      <c r="L281" s="1" t="e">
        <f>VLOOKUP('Formato Productividad'!$I281,'Formato validacion'!$J$2:$K$5,2,0)</f>
        <v>#N/A</v>
      </c>
      <c r="M281" s="1" t="e">
        <f>VLOOKUP('Formato Productividad'!$I281,'Formato validacion'!$J$2:$K$5,2,0)</f>
        <v>#N/A</v>
      </c>
    </row>
    <row r="282" spans="4:13" ht="46.5" customHeight="1" x14ac:dyDescent="0.25">
      <c r="D282" s="1" t="e">
        <f>VLOOKUP('Formato Productividad'!C282,'Formato validacion'!$B$2:$C$13,2,0)</f>
        <v>#N/A</v>
      </c>
      <c r="I282" s="1" t="e">
        <f>VLOOKUP('Formato Productividad'!$H282,'Formato validacion'!$G$2:$H$6,2,0)</f>
        <v>#N/A</v>
      </c>
      <c r="L282" s="1" t="e">
        <f>VLOOKUP('Formato Productividad'!$I282,'Formato validacion'!$J$2:$K$5,2,0)</f>
        <v>#N/A</v>
      </c>
      <c r="M282" s="1" t="e">
        <f>VLOOKUP('Formato Productividad'!$I282,'Formato validacion'!$J$2:$K$5,2,0)</f>
        <v>#N/A</v>
      </c>
    </row>
    <row r="283" spans="4:13" ht="46.5" customHeight="1" x14ac:dyDescent="0.25">
      <c r="D283" s="1" t="e">
        <f>VLOOKUP('Formato Productividad'!C283,'Formato validacion'!$B$2:$C$13,2,0)</f>
        <v>#N/A</v>
      </c>
      <c r="I283" s="1" t="e">
        <f>VLOOKUP('Formato Productividad'!$H283,'Formato validacion'!$G$2:$H$6,2,0)</f>
        <v>#N/A</v>
      </c>
      <c r="L283" s="1" t="e">
        <f>VLOOKUP('Formato Productividad'!$I283,'Formato validacion'!$J$2:$K$5,2,0)</f>
        <v>#N/A</v>
      </c>
      <c r="M283" s="1" t="e">
        <f>VLOOKUP('Formato Productividad'!$I283,'Formato validacion'!$J$2:$K$5,2,0)</f>
        <v>#N/A</v>
      </c>
    </row>
    <row r="284" spans="4:13" ht="46.5" customHeight="1" x14ac:dyDescent="0.25">
      <c r="D284" s="1" t="e">
        <f>VLOOKUP('Formato Productividad'!C284,'Formato validacion'!$B$2:$C$13,2,0)</f>
        <v>#N/A</v>
      </c>
      <c r="I284" s="1" t="e">
        <f>VLOOKUP('Formato Productividad'!$H284,'Formato validacion'!$G$2:$H$6,2,0)</f>
        <v>#N/A</v>
      </c>
      <c r="L284" s="1" t="e">
        <f>VLOOKUP('Formato Productividad'!$I284,'Formato validacion'!$J$2:$K$5,2,0)</f>
        <v>#N/A</v>
      </c>
      <c r="M284" s="1" t="e">
        <f>VLOOKUP('Formato Productividad'!$I284,'Formato validacion'!$J$2:$K$5,2,0)</f>
        <v>#N/A</v>
      </c>
    </row>
    <row r="285" spans="4:13" ht="46.5" customHeight="1" x14ac:dyDescent="0.25">
      <c r="D285" s="1" t="e">
        <f>VLOOKUP('Formato Productividad'!C285,'Formato validacion'!$B$2:$C$13,2,0)</f>
        <v>#N/A</v>
      </c>
      <c r="I285" s="1" t="e">
        <f>VLOOKUP('Formato Productividad'!$H285,'Formato validacion'!$G$2:$H$6,2,0)</f>
        <v>#N/A</v>
      </c>
      <c r="L285" s="1" t="e">
        <f>VLOOKUP('Formato Productividad'!$I285,'Formato validacion'!$J$2:$K$5,2,0)</f>
        <v>#N/A</v>
      </c>
      <c r="M285" s="1" t="e">
        <f>VLOOKUP('Formato Productividad'!$I285,'Formato validacion'!$J$2:$K$5,2,0)</f>
        <v>#N/A</v>
      </c>
    </row>
    <row r="286" spans="4:13" ht="46.5" customHeight="1" x14ac:dyDescent="0.25">
      <c r="D286" s="1" t="e">
        <f>VLOOKUP('Formato Productividad'!C286,'Formato validacion'!$B$2:$C$13,2,0)</f>
        <v>#N/A</v>
      </c>
      <c r="I286" s="1" t="e">
        <f>VLOOKUP('Formato Productividad'!$H286,'Formato validacion'!$G$2:$H$6,2,0)</f>
        <v>#N/A</v>
      </c>
      <c r="L286" s="1" t="e">
        <f>VLOOKUP('Formato Productividad'!$I286,'Formato validacion'!$J$2:$K$5,2,0)</f>
        <v>#N/A</v>
      </c>
      <c r="M286" s="1" t="e">
        <f>VLOOKUP('Formato Productividad'!$I286,'Formato validacion'!$J$2:$K$5,2,0)</f>
        <v>#N/A</v>
      </c>
    </row>
    <row r="287" spans="4:13" ht="46.5" customHeight="1" x14ac:dyDescent="0.25">
      <c r="D287" s="1" t="e">
        <f>VLOOKUP('Formato Productividad'!C287,'Formato validacion'!$B$2:$C$13,2,0)</f>
        <v>#N/A</v>
      </c>
      <c r="I287" s="1" t="e">
        <f>VLOOKUP('Formato Productividad'!$H287,'Formato validacion'!$G$2:$H$6,2,0)</f>
        <v>#N/A</v>
      </c>
      <c r="L287" s="1" t="e">
        <f>VLOOKUP('Formato Productividad'!$I287,'Formato validacion'!$J$2:$K$5,2,0)</f>
        <v>#N/A</v>
      </c>
      <c r="M287" s="1" t="e">
        <f>VLOOKUP('Formato Productividad'!$I287,'Formato validacion'!$J$2:$K$5,2,0)</f>
        <v>#N/A</v>
      </c>
    </row>
    <row r="288" spans="4:13" ht="46.5" customHeight="1" x14ac:dyDescent="0.25">
      <c r="D288" s="1" t="e">
        <f>VLOOKUP('Formato Productividad'!C288,'Formato validacion'!$B$2:$C$13,2,0)</f>
        <v>#N/A</v>
      </c>
      <c r="I288" s="1" t="e">
        <f>VLOOKUP('Formato Productividad'!$H288,'Formato validacion'!$G$2:$H$6,2,0)</f>
        <v>#N/A</v>
      </c>
      <c r="L288" s="1" t="e">
        <f>VLOOKUP('Formato Productividad'!$I288,'Formato validacion'!$J$2:$K$5,2,0)</f>
        <v>#N/A</v>
      </c>
      <c r="M288" s="1" t="e">
        <f>VLOOKUP('Formato Productividad'!$I288,'Formato validacion'!$J$2:$K$5,2,0)</f>
        <v>#N/A</v>
      </c>
    </row>
    <row r="289" spans="4:13" ht="46.5" customHeight="1" x14ac:dyDescent="0.25">
      <c r="D289" s="1" t="e">
        <f>VLOOKUP('Formato Productividad'!C289,'Formato validacion'!$B$2:$C$13,2,0)</f>
        <v>#N/A</v>
      </c>
      <c r="I289" s="1" t="e">
        <f>VLOOKUP('Formato Productividad'!$H289,'Formato validacion'!$G$2:$H$6,2,0)</f>
        <v>#N/A</v>
      </c>
      <c r="L289" s="1" t="e">
        <f>VLOOKUP('Formato Productividad'!$I289,'Formato validacion'!$J$2:$K$5,2,0)</f>
        <v>#N/A</v>
      </c>
      <c r="M289" s="1" t="e">
        <f>VLOOKUP('Formato Productividad'!$I289,'Formato validacion'!$J$2:$K$5,2,0)</f>
        <v>#N/A</v>
      </c>
    </row>
    <row r="290" spans="4:13" ht="46.5" customHeight="1" x14ac:dyDescent="0.25">
      <c r="D290" s="1" t="e">
        <f>VLOOKUP('Formato Productividad'!C290,'Formato validacion'!$B$2:$C$13,2,0)</f>
        <v>#N/A</v>
      </c>
      <c r="I290" s="1" t="e">
        <f>VLOOKUP('Formato Productividad'!$H290,'Formato validacion'!$G$2:$H$6,2,0)</f>
        <v>#N/A</v>
      </c>
      <c r="L290" s="1" t="e">
        <f>VLOOKUP('Formato Productividad'!$I290,'Formato validacion'!$J$2:$K$5,2,0)</f>
        <v>#N/A</v>
      </c>
      <c r="M290" s="1" t="e">
        <f>VLOOKUP('Formato Productividad'!$I290,'Formato validacion'!$J$2:$K$5,2,0)</f>
        <v>#N/A</v>
      </c>
    </row>
    <row r="291" spans="4:13" ht="46.5" customHeight="1" x14ac:dyDescent="0.25">
      <c r="D291" s="1" t="e">
        <f>VLOOKUP('Formato Productividad'!C291,'Formato validacion'!$B$2:$C$13,2,0)</f>
        <v>#N/A</v>
      </c>
      <c r="I291" s="1" t="e">
        <f>VLOOKUP('Formato Productividad'!$H291,'Formato validacion'!$G$2:$H$6,2,0)</f>
        <v>#N/A</v>
      </c>
      <c r="L291" s="1" t="e">
        <f>VLOOKUP('Formato Productividad'!$I291,'Formato validacion'!$J$2:$K$5,2,0)</f>
        <v>#N/A</v>
      </c>
      <c r="M291" s="1" t="e">
        <f>VLOOKUP('Formato Productividad'!$I291,'Formato validacion'!$J$2:$K$5,2,0)</f>
        <v>#N/A</v>
      </c>
    </row>
    <row r="292" spans="4:13" ht="46.5" customHeight="1" x14ac:dyDescent="0.25">
      <c r="D292" s="1" t="e">
        <f>VLOOKUP('Formato Productividad'!C292,'Formato validacion'!$B$2:$C$13,2,0)</f>
        <v>#N/A</v>
      </c>
      <c r="I292" s="1" t="e">
        <f>VLOOKUP('Formato Productividad'!$H292,'Formato validacion'!$G$2:$H$6,2,0)</f>
        <v>#N/A</v>
      </c>
      <c r="L292" s="1" t="e">
        <f>VLOOKUP('Formato Productividad'!$I292,'Formato validacion'!$J$2:$K$5,2,0)</f>
        <v>#N/A</v>
      </c>
      <c r="M292" s="1" t="e">
        <f>VLOOKUP('Formato Productividad'!$I292,'Formato validacion'!$J$2:$K$5,2,0)</f>
        <v>#N/A</v>
      </c>
    </row>
    <row r="293" spans="4:13" ht="46.5" customHeight="1" x14ac:dyDescent="0.25">
      <c r="D293" s="1" t="e">
        <f>VLOOKUP('Formato Productividad'!C293,'Formato validacion'!$B$2:$C$13,2,0)</f>
        <v>#N/A</v>
      </c>
      <c r="I293" s="1" t="e">
        <f>VLOOKUP('Formato Productividad'!$H293,'Formato validacion'!$G$2:$H$6,2,0)</f>
        <v>#N/A</v>
      </c>
      <c r="L293" s="1" t="e">
        <f>VLOOKUP('Formato Productividad'!$I293,'Formato validacion'!$J$2:$K$5,2,0)</f>
        <v>#N/A</v>
      </c>
      <c r="M293" s="1" t="e">
        <f>VLOOKUP('Formato Productividad'!$I293,'Formato validacion'!$J$2:$K$5,2,0)</f>
        <v>#N/A</v>
      </c>
    </row>
    <row r="294" spans="4:13" ht="46.5" customHeight="1" x14ac:dyDescent="0.25">
      <c r="D294" s="1" t="e">
        <f>VLOOKUP('Formato Productividad'!C294,'Formato validacion'!$B$2:$C$13,2,0)</f>
        <v>#N/A</v>
      </c>
      <c r="I294" s="1" t="e">
        <f>VLOOKUP('Formato Productividad'!$H294,'Formato validacion'!$G$2:$H$6,2,0)</f>
        <v>#N/A</v>
      </c>
      <c r="L294" s="1" t="e">
        <f>VLOOKUP('Formato Productividad'!$I294,'Formato validacion'!$J$2:$K$5,2,0)</f>
        <v>#N/A</v>
      </c>
      <c r="M294" s="1" t="e">
        <f>VLOOKUP('Formato Productividad'!$I294,'Formato validacion'!$J$2:$K$5,2,0)</f>
        <v>#N/A</v>
      </c>
    </row>
    <row r="295" spans="4:13" ht="46.5" customHeight="1" x14ac:dyDescent="0.25">
      <c r="D295" s="1" t="e">
        <f>VLOOKUP('Formato Productividad'!C295,'Formato validacion'!$B$2:$C$13,2,0)</f>
        <v>#N/A</v>
      </c>
      <c r="I295" s="1" t="e">
        <f>VLOOKUP('Formato Productividad'!$H295,'Formato validacion'!$G$2:$H$6,2,0)</f>
        <v>#N/A</v>
      </c>
      <c r="L295" s="1" t="e">
        <f>VLOOKUP('Formato Productividad'!$I295,'Formato validacion'!$J$2:$K$5,2,0)</f>
        <v>#N/A</v>
      </c>
      <c r="M295" s="1" t="e">
        <f>VLOOKUP('Formato Productividad'!$I295,'Formato validacion'!$J$2:$K$5,2,0)</f>
        <v>#N/A</v>
      </c>
    </row>
    <row r="296" spans="4:13" ht="46.5" customHeight="1" x14ac:dyDescent="0.25">
      <c r="D296" s="1" t="e">
        <f>VLOOKUP('Formato Productividad'!C296,'Formato validacion'!$B$2:$C$13,2,0)</f>
        <v>#N/A</v>
      </c>
      <c r="I296" s="1" t="e">
        <f>VLOOKUP('Formato Productividad'!$H296,'Formato validacion'!$G$2:$H$6,2,0)</f>
        <v>#N/A</v>
      </c>
      <c r="L296" s="1" t="e">
        <f>VLOOKUP('Formato Productividad'!$I296,'Formato validacion'!$J$2:$K$5,2,0)</f>
        <v>#N/A</v>
      </c>
      <c r="M296" s="1" t="e">
        <f>VLOOKUP('Formato Productividad'!$I296,'Formato validacion'!$J$2:$K$5,2,0)</f>
        <v>#N/A</v>
      </c>
    </row>
    <row r="297" spans="4:13" ht="46.5" customHeight="1" x14ac:dyDescent="0.25">
      <c r="D297" s="1" t="e">
        <f>VLOOKUP('Formato Productividad'!C297,'Formato validacion'!$B$2:$C$13,2,0)</f>
        <v>#N/A</v>
      </c>
      <c r="I297" s="1" t="e">
        <f>VLOOKUP('Formato Productividad'!$H297,'Formato validacion'!$G$2:$H$6,2,0)</f>
        <v>#N/A</v>
      </c>
      <c r="L297" s="1" t="e">
        <f>VLOOKUP('Formato Productividad'!$I297,'Formato validacion'!$J$2:$K$5,2,0)</f>
        <v>#N/A</v>
      </c>
      <c r="M297" s="1" t="e">
        <f>VLOOKUP('Formato Productividad'!$I297,'Formato validacion'!$J$2:$K$5,2,0)</f>
        <v>#N/A</v>
      </c>
    </row>
    <row r="298" spans="4:13" ht="46.5" customHeight="1" x14ac:dyDescent="0.25">
      <c r="D298" s="1" t="e">
        <f>VLOOKUP('Formato Productividad'!C298,'Formato validacion'!$B$2:$C$13,2,0)</f>
        <v>#N/A</v>
      </c>
      <c r="I298" s="1" t="e">
        <f>VLOOKUP('Formato Productividad'!$H298,'Formato validacion'!$G$2:$H$6,2,0)</f>
        <v>#N/A</v>
      </c>
      <c r="L298" s="1" t="e">
        <f>VLOOKUP('Formato Productividad'!$I298,'Formato validacion'!$J$2:$K$5,2,0)</f>
        <v>#N/A</v>
      </c>
      <c r="M298" s="1" t="e">
        <f>VLOOKUP('Formato Productividad'!$I298,'Formato validacion'!$J$2:$K$5,2,0)</f>
        <v>#N/A</v>
      </c>
    </row>
    <row r="299" spans="4:13" ht="46.5" customHeight="1" x14ac:dyDescent="0.25">
      <c r="D299" s="1" t="e">
        <f>VLOOKUP('Formato Productividad'!C299,'Formato validacion'!$B$2:$C$13,2,0)</f>
        <v>#N/A</v>
      </c>
      <c r="I299" s="1" t="e">
        <f>VLOOKUP('Formato Productividad'!$H299,'Formato validacion'!$G$2:$H$6,2,0)</f>
        <v>#N/A</v>
      </c>
      <c r="L299" s="1" t="e">
        <f>VLOOKUP('Formato Productividad'!$I299,'Formato validacion'!$J$2:$K$5,2,0)</f>
        <v>#N/A</v>
      </c>
      <c r="M299" s="1" t="e">
        <f>VLOOKUP('Formato Productividad'!$I299,'Formato validacion'!$J$2:$K$5,2,0)</f>
        <v>#N/A</v>
      </c>
    </row>
    <row r="300" spans="4:13" ht="46.5" customHeight="1" x14ac:dyDescent="0.25">
      <c r="D300" s="1" t="e">
        <f>VLOOKUP('Formato Productividad'!C300,'Formato validacion'!$B$2:$C$13,2,0)</f>
        <v>#N/A</v>
      </c>
      <c r="I300" s="1" t="e">
        <f>VLOOKUP('Formato Productividad'!$H300,'Formato validacion'!$G$2:$H$6,2,0)</f>
        <v>#N/A</v>
      </c>
      <c r="L300" s="1" t="e">
        <f>VLOOKUP('Formato Productividad'!$I300,'Formato validacion'!$J$2:$K$5,2,0)</f>
        <v>#N/A</v>
      </c>
      <c r="M300" s="1" t="e">
        <f>VLOOKUP('Formato Productividad'!$I300,'Formato validacion'!$J$2:$K$5,2,0)</f>
        <v>#N/A</v>
      </c>
    </row>
    <row r="301" spans="4:13" ht="46.5" customHeight="1" x14ac:dyDescent="0.25">
      <c r="D301" s="1" t="e">
        <f>VLOOKUP('Formato Productividad'!C301,'Formato validacion'!$B$2:$C$13,2,0)</f>
        <v>#N/A</v>
      </c>
      <c r="I301" s="1" t="e">
        <f>VLOOKUP('Formato Productividad'!$H301,'Formato validacion'!$G$2:$H$6,2,0)</f>
        <v>#N/A</v>
      </c>
      <c r="L301" s="1" t="e">
        <f>VLOOKUP('Formato Productividad'!$I301,'Formato validacion'!$J$2:$K$5,2,0)</f>
        <v>#N/A</v>
      </c>
      <c r="M301" s="1" t="e">
        <f>VLOOKUP('Formato Productividad'!$I301,'Formato validacion'!$J$2:$K$5,2,0)</f>
        <v>#N/A</v>
      </c>
    </row>
    <row r="302" spans="4:13" ht="46.5" customHeight="1" x14ac:dyDescent="0.25">
      <c r="D302" s="1" t="e">
        <f>VLOOKUP('Formato Productividad'!C302,'Formato validacion'!$B$2:$C$13,2,0)</f>
        <v>#N/A</v>
      </c>
      <c r="I302" s="1" t="e">
        <f>VLOOKUP('Formato Productividad'!$H302,'Formato validacion'!$G$2:$H$6,2,0)</f>
        <v>#N/A</v>
      </c>
      <c r="L302" s="1" t="e">
        <f>VLOOKUP('Formato Productividad'!$I302,'Formato validacion'!$J$2:$K$5,2,0)</f>
        <v>#N/A</v>
      </c>
      <c r="M302" s="1" t="e">
        <f>VLOOKUP('Formato Productividad'!$I302,'Formato validacion'!$J$2:$K$5,2,0)</f>
        <v>#N/A</v>
      </c>
    </row>
    <row r="303" spans="4:13" ht="46.5" customHeight="1" x14ac:dyDescent="0.25">
      <c r="D303" s="1" t="e">
        <f>VLOOKUP('Formato Productividad'!C303,'Formato validacion'!$B$2:$C$13,2,0)</f>
        <v>#N/A</v>
      </c>
      <c r="I303" s="1" t="e">
        <f>VLOOKUP('Formato Productividad'!$H303,'Formato validacion'!$G$2:$H$6,2,0)</f>
        <v>#N/A</v>
      </c>
      <c r="L303" s="1" t="e">
        <f>VLOOKUP('Formato Productividad'!$I303,'Formato validacion'!$J$2:$K$5,2,0)</f>
        <v>#N/A</v>
      </c>
      <c r="M303" s="1" t="e">
        <f>VLOOKUP('Formato Productividad'!$I303,'Formato validacion'!$J$2:$K$5,2,0)</f>
        <v>#N/A</v>
      </c>
    </row>
    <row r="304" spans="4:13" ht="46.5" customHeight="1" x14ac:dyDescent="0.25">
      <c r="D304" s="1" t="e">
        <f>VLOOKUP('Formato Productividad'!C304,'Formato validacion'!$B$2:$C$13,2,0)</f>
        <v>#N/A</v>
      </c>
      <c r="I304" s="1" t="e">
        <f>VLOOKUP('Formato Productividad'!$H304,'Formato validacion'!$G$2:$H$6,2,0)</f>
        <v>#N/A</v>
      </c>
      <c r="L304" s="1" t="e">
        <f>VLOOKUP('Formato Productividad'!$I304,'Formato validacion'!$J$2:$K$5,2,0)</f>
        <v>#N/A</v>
      </c>
      <c r="M304" s="1" t="e">
        <f>VLOOKUP('Formato Productividad'!$I304,'Formato validacion'!$J$2:$K$5,2,0)</f>
        <v>#N/A</v>
      </c>
    </row>
    <row r="305" spans="4:13" ht="46.5" customHeight="1" x14ac:dyDescent="0.25">
      <c r="D305" s="1" t="e">
        <f>VLOOKUP('Formato Productividad'!C305,'Formato validacion'!$B$2:$C$13,2,0)</f>
        <v>#N/A</v>
      </c>
      <c r="I305" s="1" t="e">
        <f>VLOOKUP('Formato Productividad'!$H305,'Formato validacion'!$G$2:$H$6,2,0)</f>
        <v>#N/A</v>
      </c>
      <c r="L305" s="1" t="e">
        <f>VLOOKUP('Formato Productividad'!$I305,'Formato validacion'!$J$2:$K$5,2,0)</f>
        <v>#N/A</v>
      </c>
      <c r="M305" s="1" t="e">
        <f>VLOOKUP('Formato Productividad'!$I305,'Formato validacion'!$J$2:$K$5,2,0)</f>
        <v>#N/A</v>
      </c>
    </row>
    <row r="306" spans="4:13" ht="46.5" customHeight="1" x14ac:dyDescent="0.25">
      <c r="D306" s="1" t="e">
        <f>VLOOKUP('Formato Productividad'!C306,'Formato validacion'!$B$2:$C$13,2,0)</f>
        <v>#N/A</v>
      </c>
      <c r="I306" s="1" t="e">
        <f>VLOOKUP('Formato Productividad'!$H306,'Formato validacion'!$G$2:$H$6,2,0)</f>
        <v>#N/A</v>
      </c>
      <c r="L306" s="1" t="e">
        <f>VLOOKUP('Formato Productividad'!$I306,'Formato validacion'!$J$2:$K$5,2,0)</f>
        <v>#N/A</v>
      </c>
      <c r="M306" s="1" t="e">
        <f>VLOOKUP('Formato Productividad'!$I306,'Formato validacion'!$J$2:$K$5,2,0)</f>
        <v>#N/A</v>
      </c>
    </row>
    <row r="307" spans="4:13" ht="46.5" customHeight="1" x14ac:dyDescent="0.25">
      <c r="D307" s="1" t="e">
        <f>VLOOKUP('Formato Productividad'!C307,'Formato validacion'!$B$2:$C$13,2,0)</f>
        <v>#N/A</v>
      </c>
      <c r="I307" s="1" t="e">
        <f>VLOOKUP('Formato Productividad'!$H307,'Formato validacion'!$G$2:$H$6,2,0)</f>
        <v>#N/A</v>
      </c>
      <c r="L307" s="1" t="e">
        <f>VLOOKUP('Formato Productividad'!$I307,'Formato validacion'!$J$2:$K$5,2,0)</f>
        <v>#N/A</v>
      </c>
      <c r="M307" s="1" t="e">
        <f>VLOOKUP('Formato Productividad'!$I307,'Formato validacion'!$J$2:$K$5,2,0)</f>
        <v>#N/A</v>
      </c>
    </row>
    <row r="308" spans="4:13" ht="46.5" customHeight="1" x14ac:dyDescent="0.25">
      <c r="D308" s="1" t="e">
        <f>VLOOKUP('Formato Productividad'!C308,'Formato validacion'!$B$2:$C$13,2,0)</f>
        <v>#N/A</v>
      </c>
      <c r="I308" s="1" t="e">
        <f>VLOOKUP('Formato Productividad'!$H308,'Formato validacion'!$G$2:$H$6,2,0)</f>
        <v>#N/A</v>
      </c>
      <c r="L308" s="1" t="e">
        <f>VLOOKUP('Formato Productividad'!$I308,'Formato validacion'!$J$2:$K$5,2,0)</f>
        <v>#N/A</v>
      </c>
      <c r="M308" s="1" t="e">
        <f>VLOOKUP('Formato Productividad'!$I308,'Formato validacion'!$J$2:$K$5,2,0)</f>
        <v>#N/A</v>
      </c>
    </row>
    <row r="309" spans="4:13" ht="46.5" customHeight="1" x14ac:dyDescent="0.25">
      <c r="D309" s="1" t="e">
        <f>VLOOKUP('Formato Productividad'!C309,'Formato validacion'!$B$2:$C$13,2,0)</f>
        <v>#N/A</v>
      </c>
      <c r="I309" s="1" t="e">
        <f>VLOOKUP('Formato Productividad'!$H309,'Formato validacion'!$G$2:$H$6,2,0)</f>
        <v>#N/A</v>
      </c>
      <c r="L309" s="1" t="e">
        <f>VLOOKUP('Formato Productividad'!$I309,'Formato validacion'!$J$2:$K$5,2,0)</f>
        <v>#N/A</v>
      </c>
      <c r="M309" s="1" t="e">
        <f>VLOOKUP('Formato Productividad'!$I309,'Formato validacion'!$J$2:$K$5,2,0)</f>
        <v>#N/A</v>
      </c>
    </row>
    <row r="310" spans="4:13" ht="46.5" customHeight="1" x14ac:dyDescent="0.25">
      <c r="D310" s="1" t="e">
        <f>VLOOKUP('Formato Productividad'!C310,'Formato validacion'!$B$2:$C$13,2,0)</f>
        <v>#N/A</v>
      </c>
      <c r="I310" s="1" t="e">
        <f>VLOOKUP('Formato Productividad'!$H310,'Formato validacion'!$G$2:$H$6,2,0)</f>
        <v>#N/A</v>
      </c>
      <c r="L310" s="1" t="e">
        <f>VLOOKUP('Formato Productividad'!$I310,'Formato validacion'!$J$2:$K$5,2,0)</f>
        <v>#N/A</v>
      </c>
      <c r="M310" s="1" t="e">
        <f>VLOOKUP('Formato Productividad'!$I310,'Formato validacion'!$J$2:$K$5,2,0)</f>
        <v>#N/A</v>
      </c>
    </row>
    <row r="311" spans="4:13" ht="46.5" customHeight="1" x14ac:dyDescent="0.25">
      <c r="D311" s="1" t="e">
        <f>VLOOKUP('Formato Productividad'!C311,'Formato validacion'!$B$2:$C$13,2,0)</f>
        <v>#N/A</v>
      </c>
      <c r="I311" s="1" t="e">
        <f>VLOOKUP('Formato Productividad'!$H311,'Formato validacion'!$G$2:$H$6,2,0)</f>
        <v>#N/A</v>
      </c>
      <c r="L311" s="1" t="e">
        <f>VLOOKUP('Formato Productividad'!$I311,'Formato validacion'!$J$2:$K$5,2,0)</f>
        <v>#N/A</v>
      </c>
      <c r="M311" s="1" t="e">
        <f>VLOOKUP('Formato Productividad'!$I311,'Formato validacion'!$J$2:$K$5,2,0)</f>
        <v>#N/A</v>
      </c>
    </row>
    <row r="312" spans="4:13" ht="46.5" customHeight="1" x14ac:dyDescent="0.25">
      <c r="D312" s="1" t="e">
        <f>VLOOKUP('Formato Productividad'!C312,'Formato validacion'!$B$2:$C$13,2,0)</f>
        <v>#N/A</v>
      </c>
      <c r="I312" s="1" t="e">
        <f>VLOOKUP('Formato Productividad'!$H312,'Formato validacion'!$G$2:$H$6,2,0)</f>
        <v>#N/A</v>
      </c>
      <c r="L312" s="1" t="e">
        <f>VLOOKUP('Formato Productividad'!$I312,'Formato validacion'!$J$2:$K$5,2,0)</f>
        <v>#N/A</v>
      </c>
      <c r="M312" s="1" t="e">
        <f>VLOOKUP('Formato Productividad'!$I312,'Formato validacion'!$J$2:$K$5,2,0)</f>
        <v>#N/A</v>
      </c>
    </row>
    <row r="313" spans="4:13" ht="46.5" customHeight="1" x14ac:dyDescent="0.25">
      <c r="D313" s="1" t="e">
        <f>VLOOKUP('Formato Productividad'!C313,'Formato validacion'!$B$2:$C$13,2,0)</f>
        <v>#N/A</v>
      </c>
      <c r="I313" s="1" t="e">
        <f>VLOOKUP('Formato Productividad'!$H313,'Formato validacion'!$G$2:$H$6,2,0)</f>
        <v>#N/A</v>
      </c>
      <c r="L313" s="1" t="e">
        <f>VLOOKUP('Formato Productividad'!$I313,'Formato validacion'!$J$2:$K$5,2,0)</f>
        <v>#N/A</v>
      </c>
      <c r="M313" s="1" t="e">
        <f>VLOOKUP('Formato Productividad'!$I313,'Formato validacion'!$J$2:$K$5,2,0)</f>
        <v>#N/A</v>
      </c>
    </row>
    <row r="314" spans="4:13" ht="46.5" customHeight="1" x14ac:dyDescent="0.25">
      <c r="D314" s="1" t="e">
        <f>VLOOKUP('Formato Productividad'!C314,'Formato validacion'!$B$2:$C$13,2,0)</f>
        <v>#N/A</v>
      </c>
      <c r="I314" s="1" t="e">
        <f>VLOOKUP('Formato Productividad'!$H314,'Formato validacion'!$G$2:$H$6,2,0)</f>
        <v>#N/A</v>
      </c>
      <c r="L314" s="1" t="e">
        <f>VLOOKUP('Formato Productividad'!$I314,'Formato validacion'!$J$2:$K$5,2,0)</f>
        <v>#N/A</v>
      </c>
      <c r="M314" s="1" t="e">
        <f>VLOOKUP('Formato Productividad'!$I314,'Formato validacion'!$J$2:$K$5,2,0)</f>
        <v>#N/A</v>
      </c>
    </row>
    <row r="315" spans="4:13" ht="46.5" customHeight="1" x14ac:dyDescent="0.25">
      <c r="D315" s="1" t="e">
        <f>VLOOKUP('Formato Productividad'!C315,'Formato validacion'!$B$2:$C$13,2,0)</f>
        <v>#N/A</v>
      </c>
      <c r="I315" s="1" t="e">
        <f>VLOOKUP('Formato Productividad'!$H315,'Formato validacion'!$G$2:$H$6,2,0)</f>
        <v>#N/A</v>
      </c>
      <c r="L315" s="1" t="e">
        <f>VLOOKUP('Formato Productividad'!$I315,'Formato validacion'!$J$2:$K$5,2,0)</f>
        <v>#N/A</v>
      </c>
      <c r="M315" s="1" t="e">
        <f>VLOOKUP('Formato Productividad'!$I315,'Formato validacion'!$J$2:$K$5,2,0)</f>
        <v>#N/A</v>
      </c>
    </row>
    <row r="316" spans="4:13" ht="46.5" customHeight="1" x14ac:dyDescent="0.25">
      <c r="D316" s="1" t="e">
        <f>VLOOKUP('Formato Productividad'!C316,'Formato validacion'!$B$2:$C$13,2,0)</f>
        <v>#N/A</v>
      </c>
      <c r="I316" s="1" t="e">
        <f>VLOOKUP('Formato Productividad'!$H316,'Formato validacion'!$G$2:$H$6,2,0)</f>
        <v>#N/A</v>
      </c>
      <c r="L316" s="1" t="e">
        <f>VLOOKUP('Formato Productividad'!$I316,'Formato validacion'!$J$2:$K$5,2,0)</f>
        <v>#N/A</v>
      </c>
      <c r="M316" s="1" t="e">
        <f>VLOOKUP('Formato Productividad'!$I316,'Formato validacion'!$J$2:$K$5,2,0)</f>
        <v>#N/A</v>
      </c>
    </row>
    <row r="317" spans="4:13" ht="46.5" customHeight="1" x14ac:dyDescent="0.25">
      <c r="D317" s="1" t="e">
        <f>VLOOKUP('Formato Productividad'!C317,'Formato validacion'!$B$2:$C$13,2,0)</f>
        <v>#N/A</v>
      </c>
      <c r="I317" s="1" t="e">
        <f>VLOOKUP('Formato Productividad'!$H317,'Formato validacion'!$G$2:$H$6,2,0)</f>
        <v>#N/A</v>
      </c>
      <c r="L317" s="1" t="e">
        <f>VLOOKUP('Formato Productividad'!$I317,'Formato validacion'!$J$2:$K$5,2,0)</f>
        <v>#N/A</v>
      </c>
      <c r="M317" s="1" t="e">
        <f>VLOOKUP('Formato Productividad'!$I317,'Formato validacion'!$J$2:$K$5,2,0)</f>
        <v>#N/A</v>
      </c>
    </row>
    <row r="318" spans="4:13" ht="46.5" customHeight="1" x14ac:dyDescent="0.25">
      <c r="D318" s="1" t="e">
        <f>VLOOKUP('Formato Productividad'!C318,'Formato validacion'!$B$2:$C$13,2,0)</f>
        <v>#N/A</v>
      </c>
      <c r="I318" s="1" t="e">
        <f>VLOOKUP('Formato Productividad'!$H318,'Formato validacion'!$G$2:$H$6,2,0)</f>
        <v>#N/A</v>
      </c>
      <c r="L318" s="1" t="e">
        <f>VLOOKUP('Formato Productividad'!$I318,'Formato validacion'!$J$2:$K$5,2,0)</f>
        <v>#N/A</v>
      </c>
      <c r="M318" s="1" t="e">
        <f>VLOOKUP('Formato Productividad'!$I318,'Formato validacion'!$J$2:$K$5,2,0)</f>
        <v>#N/A</v>
      </c>
    </row>
    <row r="319" spans="4:13" ht="46.5" customHeight="1" x14ac:dyDescent="0.25">
      <c r="D319" s="1" t="e">
        <f>VLOOKUP('Formato Productividad'!C319,'Formato validacion'!$B$2:$C$13,2,0)</f>
        <v>#N/A</v>
      </c>
      <c r="I319" s="1" t="e">
        <f>VLOOKUP('Formato Productividad'!$H319,'Formato validacion'!$G$2:$H$6,2,0)</f>
        <v>#N/A</v>
      </c>
      <c r="L319" s="1" t="e">
        <f>VLOOKUP('Formato Productividad'!$I319,'Formato validacion'!$J$2:$K$5,2,0)</f>
        <v>#N/A</v>
      </c>
      <c r="M319" s="1" t="e">
        <f>VLOOKUP('Formato Productividad'!$I319,'Formato validacion'!$J$2:$K$5,2,0)</f>
        <v>#N/A</v>
      </c>
    </row>
    <row r="320" spans="4:13" ht="46.5" customHeight="1" x14ac:dyDescent="0.25">
      <c r="D320" s="1" t="e">
        <f>VLOOKUP('Formato Productividad'!C320,'Formato validacion'!$B$2:$C$13,2,0)</f>
        <v>#N/A</v>
      </c>
      <c r="I320" s="1" t="e">
        <f>VLOOKUP('Formato Productividad'!$H320,'Formato validacion'!$G$2:$H$6,2,0)</f>
        <v>#N/A</v>
      </c>
      <c r="L320" s="1" t="e">
        <f>VLOOKUP('Formato Productividad'!$I320,'Formato validacion'!$J$2:$K$5,2,0)</f>
        <v>#N/A</v>
      </c>
      <c r="M320" s="1" t="e">
        <f>VLOOKUP('Formato Productividad'!$I320,'Formato validacion'!$J$2:$K$5,2,0)</f>
        <v>#N/A</v>
      </c>
    </row>
    <row r="321" spans="4:13" ht="46.5" customHeight="1" x14ac:dyDescent="0.25">
      <c r="D321" s="1" t="e">
        <f>VLOOKUP('Formato Productividad'!C321,'Formato validacion'!$B$2:$C$13,2,0)</f>
        <v>#N/A</v>
      </c>
      <c r="I321" s="1" t="e">
        <f>VLOOKUP('Formato Productividad'!$H321,'Formato validacion'!$G$2:$H$6,2,0)</f>
        <v>#N/A</v>
      </c>
      <c r="L321" s="1" t="e">
        <f>VLOOKUP('Formato Productividad'!$I321,'Formato validacion'!$J$2:$K$5,2,0)</f>
        <v>#N/A</v>
      </c>
      <c r="M321" s="1" t="e">
        <f>VLOOKUP('Formato Productividad'!$I321,'Formato validacion'!$J$2:$K$5,2,0)</f>
        <v>#N/A</v>
      </c>
    </row>
    <row r="322" spans="4:13" ht="46.5" customHeight="1" x14ac:dyDescent="0.25">
      <c r="D322" s="1" t="e">
        <f>VLOOKUP('Formato Productividad'!C322,'Formato validacion'!$B$2:$C$13,2,0)</f>
        <v>#N/A</v>
      </c>
      <c r="I322" s="1" t="e">
        <f>VLOOKUP('Formato Productividad'!$H322,'Formato validacion'!$G$2:$H$6,2,0)</f>
        <v>#N/A</v>
      </c>
      <c r="L322" s="1" t="e">
        <f>VLOOKUP('Formato Productividad'!$I322,'Formato validacion'!$J$2:$K$5,2,0)</f>
        <v>#N/A</v>
      </c>
      <c r="M322" s="1" t="e">
        <f>VLOOKUP('Formato Productividad'!$I322,'Formato validacion'!$J$2:$K$5,2,0)</f>
        <v>#N/A</v>
      </c>
    </row>
    <row r="323" spans="4:13" ht="46.5" customHeight="1" x14ac:dyDescent="0.25">
      <c r="D323" s="1" t="e">
        <f>VLOOKUP('Formato Productividad'!C323,'Formato validacion'!$B$2:$C$13,2,0)</f>
        <v>#N/A</v>
      </c>
      <c r="I323" s="1" t="e">
        <f>VLOOKUP('Formato Productividad'!$H323,'Formato validacion'!$G$2:$H$6,2,0)</f>
        <v>#N/A</v>
      </c>
      <c r="L323" s="1" t="e">
        <f>VLOOKUP('Formato Productividad'!$I323,'Formato validacion'!$J$2:$K$5,2,0)</f>
        <v>#N/A</v>
      </c>
      <c r="M323" s="1" t="e">
        <f>VLOOKUP('Formato Productividad'!$I323,'Formato validacion'!$J$2:$K$5,2,0)</f>
        <v>#N/A</v>
      </c>
    </row>
    <row r="324" spans="4:13" ht="46.5" customHeight="1" x14ac:dyDescent="0.25">
      <c r="D324" s="1" t="e">
        <f>VLOOKUP('Formato Productividad'!C324,'Formato validacion'!$B$2:$C$13,2,0)</f>
        <v>#N/A</v>
      </c>
      <c r="I324" s="1" t="e">
        <f>VLOOKUP('Formato Productividad'!$H324,'Formato validacion'!$G$2:$H$6,2,0)</f>
        <v>#N/A</v>
      </c>
      <c r="L324" s="1" t="e">
        <f>VLOOKUP('Formato Productividad'!$I324,'Formato validacion'!$J$2:$K$5,2,0)</f>
        <v>#N/A</v>
      </c>
      <c r="M324" s="1" t="e">
        <f>VLOOKUP('Formato Productividad'!$I324,'Formato validacion'!$J$2:$K$5,2,0)</f>
        <v>#N/A</v>
      </c>
    </row>
    <row r="325" spans="4:13" ht="46.5" customHeight="1" x14ac:dyDescent="0.25">
      <c r="D325" s="1" t="e">
        <f>VLOOKUP('Formato Productividad'!C325,'Formato validacion'!$B$2:$C$13,2,0)</f>
        <v>#N/A</v>
      </c>
      <c r="I325" s="1" t="e">
        <f>VLOOKUP('Formato Productividad'!$H325,'Formato validacion'!$G$2:$H$6,2,0)</f>
        <v>#N/A</v>
      </c>
      <c r="L325" s="1" t="e">
        <f>VLOOKUP('Formato Productividad'!$I325,'Formato validacion'!$J$2:$K$5,2,0)</f>
        <v>#N/A</v>
      </c>
      <c r="M325" s="1" t="e">
        <f>VLOOKUP('Formato Productividad'!$I325,'Formato validacion'!$J$2:$K$5,2,0)</f>
        <v>#N/A</v>
      </c>
    </row>
    <row r="326" spans="4:13" ht="46.5" customHeight="1" x14ac:dyDescent="0.25">
      <c r="D326" s="1" t="e">
        <f>VLOOKUP('Formato Productividad'!C326,'Formato validacion'!$B$2:$C$13,2,0)</f>
        <v>#N/A</v>
      </c>
      <c r="I326" s="1" t="e">
        <f>VLOOKUP('Formato Productividad'!$H326,'Formato validacion'!$G$2:$H$6,2,0)</f>
        <v>#N/A</v>
      </c>
      <c r="L326" s="1" t="e">
        <f>VLOOKUP('Formato Productividad'!$I326,'Formato validacion'!$J$2:$K$5,2,0)</f>
        <v>#N/A</v>
      </c>
      <c r="M326" s="1" t="e">
        <f>VLOOKUP('Formato Productividad'!$I326,'Formato validacion'!$J$2:$K$5,2,0)</f>
        <v>#N/A</v>
      </c>
    </row>
    <row r="327" spans="4:13" ht="46.5" customHeight="1" x14ac:dyDescent="0.25">
      <c r="D327" s="1" t="e">
        <f>VLOOKUP('Formato Productividad'!C327,'Formato validacion'!$B$2:$C$13,2,0)</f>
        <v>#N/A</v>
      </c>
      <c r="I327" s="1" t="e">
        <f>VLOOKUP('Formato Productividad'!$H327,'Formato validacion'!$G$2:$H$6,2,0)</f>
        <v>#N/A</v>
      </c>
      <c r="L327" s="1" t="e">
        <f>VLOOKUP('Formato Productividad'!$I327,'Formato validacion'!$J$2:$K$5,2,0)</f>
        <v>#N/A</v>
      </c>
      <c r="M327" s="1" t="e">
        <f>VLOOKUP('Formato Productividad'!$I327,'Formato validacion'!$J$2:$K$5,2,0)</f>
        <v>#N/A</v>
      </c>
    </row>
    <row r="328" spans="4:13" ht="46.5" customHeight="1" x14ac:dyDescent="0.25">
      <c r="D328" s="1" t="e">
        <f>VLOOKUP('Formato Productividad'!C328,'Formato validacion'!$B$2:$C$13,2,0)</f>
        <v>#N/A</v>
      </c>
      <c r="I328" s="1" t="e">
        <f>VLOOKUP('Formato Productividad'!$H328,'Formato validacion'!$G$2:$H$6,2,0)</f>
        <v>#N/A</v>
      </c>
      <c r="L328" s="1" t="e">
        <f>VLOOKUP('Formato Productividad'!$I328,'Formato validacion'!$J$2:$K$5,2,0)</f>
        <v>#N/A</v>
      </c>
      <c r="M328" s="1" t="e">
        <f>VLOOKUP('Formato Productividad'!$I328,'Formato validacion'!$J$2:$K$5,2,0)</f>
        <v>#N/A</v>
      </c>
    </row>
    <row r="329" spans="4:13" ht="46.5" customHeight="1" x14ac:dyDescent="0.25">
      <c r="D329" s="1" t="e">
        <f>VLOOKUP('Formato Productividad'!C329,'Formato validacion'!$B$2:$C$13,2,0)</f>
        <v>#N/A</v>
      </c>
      <c r="I329" s="1" t="e">
        <f>VLOOKUP('Formato Productividad'!$H329,'Formato validacion'!$G$2:$H$6,2,0)</f>
        <v>#N/A</v>
      </c>
      <c r="L329" s="1" t="e">
        <f>VLOOKUP('Formato Productividad'!$I329,'Formato validacion'!$J$2:$K$5,2,0)</f>
        <v>#N/A</v>
      </c>
      <c r="M329" s="1" t="e">
        <f>VLOOKUP('Formato Productividad'!$I329,'Formato validacion'!$J$2:$K$5,2,0)</f>
        <v>#N/A</v>
      </c>
    </row>
    <row r="330" spans="4:13" ht="46.5" customHeight="1" x14ac:dyDescent="0.25">
      <c r="D330" s="1" t="e">
        <f>VLOOKUP('Formato Productividad'!C330,'Formato validacion'!$B$2:$C$13,2,0)</f>
        <v>#N/A</v>
      </c>
      <c r="I330" s="1" t="e">
        <f>VLOOKUP('Formato Productividad'!$H330,'Formato validacion'!$G$2:$H$6,2,0)</f>
        <v>#N/A</v>
      </c>
      <c r="L330" s="1" t="e">
        <f>VLOOKUP('Formato Productividad'!$I330,'Formato validacion'!$J$2:$K$5,2,0)</f>
        <v>#N/A</v>
      </c>
      <c r="M330" s="1" t="e">
        <f>VLOOKUP('Formato Productividad'!$I330,'Formato validacion'!$J$2:$K$5,2,0)</f>
        <v>#N/A</v>
      </c>
    </row>
    <row r="331" spans="4:13" ht="46.5" customHeight="1" x14ac:dyDescent="0.25">
      <c r="D331" s="1" t="e">
        <f>VLOOKUP('Formato Productividad'!C331,'Formato validacion'!$B$2:$C$13,2,0)</f>
        <v>#N/A</v>
      </c>
      <c r="I331" s="1" t="e">
        <f>VLOOKUP('Formato Productividad'!$H331,'Formato validacion'!$G$2:$H$6,2,0)</f>
        <v>#N/A</v>
      </c>
      <c r="L331" s="1" t="e">
        <f>VLOOKUP('Formato Productividad'!$I331,'Formato validacion'!$J$2:$K$5,2,0)</f>
        <v>#N/A</v>
      </c>
      <c r="M331" s="1" t="e">
        <f>VLOOKUP('Formato Productividad'!$I331,'Formato validacion'!$J$2:$K$5,2,0)</f>
        <v>#N/A</v>
      </c>
    </row>
    <row r="332" spans="4:13" ht="46.5" customHeight="1" x14ac:dyDescent="0.25">
      <c r="D332" s="1" t="e">
        <f>VLOOKUP('Formato Productividad'!C332,'Formato validacion'!$B$2:$C$13,2,0)</f>
        <v>#N/A</v>
      </c>
      <c r="I332" s="1" t="e">
        <f>VLOOKUP('Formato Productividad'!$H332,'Formato validacion'!$G$2:$H$6,2,0)</f>
        <v>#N/A</v>
      </c>
      <c r="L332" s="1" t="e">
        <f>VLOOKUP('Formato Productividad'!$I332,'Formato validacion'!$J$2:$K$5,2,0)</f>
        <v>#N/A</v>
      </c>
      <c r="M332" s="1" t="e">
        <f>VLOOKUP('Formato Productividad'!$I332,'Formato validacion'!$J$2:$K$5,2,0)</f>
        <v>#N/A</v>
      </c>
    </row>
    <row r="333" spans="4:13" ht="46.5" customHeight="1" x14ac:dyDescent="0.25">
      <c r="D333" s="1" t="e">
        <f>VLOOKUP('Formato Productividad'!C333,'Formato validacion'!$B$2:$C$13,2,0)</f>
        <v>#N/A</v>
      </c>
      <c r="I333" s="1" t="e">
        <f>VLOOKUP('Formato Productividad'!$H333,'Formato validacion'!$G$2:$H$6,2,0)</f>
        <v>#N/A</v>
      </c>
      <c r="L333" s="1" t="e">
        <f>VLOOKUP('Formato Productividad'!$I333,'Formato validacion'!$J$2:$K$5,2,0)</f>
        <v>#N/A</v>
      </c>
      <c r="M333" s="1" t="e">
        <f>VLOOKUP('Formato Productividad'!$I333,'Formato validacion'!$J$2:$K$5,2,0)</f>
        <v>#N/A</v>
      </c>
    </row>
    <row r="334" spans="4:13" ht="46.5" customHeight="1" x14ac:dyDescent="0.25">
      <c r="D334" s="1" t="e">
        <f>VLOOKUP('Formato Productividad'!C334,'Formato validacion'!$B$2:$C$13,2,0)</f>
        <v>#N/A</v>
      </c>
      <c r="I334" s="1" t="e">
        <f>VLOOKUP('Formato Productividad'!$H334,'Formato validacion'!$G$2:$H$6,2,0)</f>
        <v>#N/A</v>
      </c>
      <c r="L334" s="1" t="e">
        <f>VLOOKUP('Formato Productividad'!$I334,'Formato validacion'!$J$2:$K$5,2,0)</f>
        <v>#N/A</v>
      </c>
      <c r="M334" s="1" t="e">
        <f>VLOOKUP('Formato Productividad'!$I334,'Formato validacion'!$J$2:$K$5,2,0)</f>
        <v>#N/A</v>
      </c>
    </row>
    <row r="335" spans="4:13" ht="46.5" customHeight="1" x14ac:dyDescent="0.25">
      <c r="D335" s="1" t="e">
        <f>VLOOKUP('Formato Productividad'!C335,'Formato validacion'!$B$2:$C$13,2,0)</f>
        <v>#N/A</v>
      </c>
      <c r="I335" s="1" t="e">
        <f>VLOOKUP('Formato Productividad'!$H335,'Formato validacion'!$G$2:$H$6,2,0)</f>
        <v>#N/A</v>
      </c>
      <c r="L335" s="1" t="e">
        <f>VLOOKUP('Formato Productividad'!$I335,'Formato validacion'!$J$2:$K$5,2,0)</f>
        <v>#N/A</v>
      </c>
      <c r="M335" s="1" t="e">
        <f>VLOOKUP('Formato Productividad'!$I335,'Formato validacion'!$J$2:$K$5,2,0)</f>
        <v>#N/A</v>
      </c>
    </row>
    <row r="336" spans="4:13" ht="46.5" customHeight="1" x14ac:dyDescent="0.25">
      <c r="D336" s="1" t="e">
        <f>VLOOKUP('Formato Productividad'!C336,'Formato validacion'!$B$2:$C$13,2,0)</f>
        <v>#N/A</v>
      </c>
      <c r="I336" s="1" t="e">
        <f>VLOOKUP('Formato Productividad'!$H336,'Formato validacion'!$G$2:$H$6,2,0)</f>
        <v>#N/A</v>
      </c>
      <c r="L336" s="1" t="e">
        <f>VLOOKUP('Formato Productividad'!$I336,'Formato validacion'!$J$2:$K$5,2,0)</f>
        <v>#N/A</v>
      </c>
      <c r="M336" s="1" t="e">
        <f>VLOOKUP('Formato Productividad'!$I336,'Formato validacion'!$J$2:$K$5,2,0)</f>
        <v>#N/A</v>
      </c>
    </row>
    <row r="337" spans="4:13" ht="46.5" customHeight="1" x14ac:dyDescent="0.25">
      <c r="D337" s="1" t="e">
        <f>VLOOKUP('Formato Productividad'!C337,'Formato validacion'!$B$2:$C$13,2,0)</f>
        <v>#N/A</v>
      </c>
      <c r="I337" s="1" t="e">
        <f>VLOOKUP('Formato Productividad'!$H337,'Formato validacion'!$G$2:$H$6,2,0)</f>
        <v>#N/A</v>
      </c>
      <c r="L337" s="1" t="e">
        <f>VLOOKUP('Formato Productividad'!$I337,'Formato validacion'!$J$2:$K$5,2,0)</f>
        <v>#N/A</v>
      </c>
      <c r="M337" s="1" t="e">
        <f>VLOOKUP('Formato Productividad'!$I337,'Formato validacion'!$J$2:$K$5,2,0)</f>
        <v>#N/A</v>
      </c>
    </row>
    <row r="338" spans="4:13" ht="46.5" customHeight="1" x14ac:dyDescent="0.25">
      <c r="D338" s="1" t="e">
        <f>VLOOKUP('Formato Productividad'!C338,'Formato validacion'!$B$2:$C$13,2,0)</f>
        <v>#N/A</v>
      </c>
      <c r="I338" s="1" t="e">
        <f>VLOOKUP('Formato Productividad'!$H338,'Formato validacion'!$G$2:$H$6,2,0)</f>
        <v>#N/A</v>
      </c>
      <c r="L338" s="1" t="e">
        <f>VLOOKUP('Formato Productividad'!$I338,'Formato validacion'!$J$2:$K$5,2,0)</f>
        <v>#N/A</v>
      </c>
      <c r="M338" s="1" t="e">
        <f>VLOOKUP('Formato Productividad'!$I338,'Formato validacion'!$J$2:$K$5,2,0)</f>
        <v>#N/A</v>
      </c>
    </row>
    <row r="339" spans="4:13" ht="46.5" customHeight="1" x14ac:dyDescent="0.25">
      <c r="D339" s="1" t="e">
        <f>VLOOKUP('Formato Productividad'!C339,'Formato validacion'!$B$2:$C$13,2,0)</f>
        <v>#N/A</v>
      </c>
      <c r="I339" s="1" t="e">
        <f>VLOOKUP('Formato Productividad'!$H339,'Formato validacion'!$G$2:$H$6,2,0)</f>
        <v>#N/A</v>
      </c>
      <c r="L339" s="1" t="e">
        <f>VLOOKUP('Formato Productividad'!$I339,'Formato validacion'!$J$2:$K$5,2,0)</f>
        <v>#N/A</v>
      </c>
      <c r="M339" s="1" t="e">
        <f>VLOOKUP('Formato Productividad'!$I339,'Formato validacion'!$J$2:$K$5,2,0)</f>
        <v>#N/A</v>
      </c>
    </row>
    <row r="340" spans="4:13" ht="46.5" customHeight="1" x14ac:dyDescent="0.25">
      <c r="D340" s="1" t="e">
        <f>VLOOKUP('Formato Productividad'!C340,'Formato validacion'!$B$2:$C$13,2,0)</f>
        <v>#N/A</v>
      </c>
      <c r="I340" s="1" t="e">
        <f>VLOOKUP('Formato Productividad'!$H340,'Formato validacion'!$G$2:$H$6,2,0)</f>
        <v>#N/A</v>
      </c>
      <c r="L340" s="1" t="e">
        <f>VLOOKUP('Formato Productividad'!$I340,'Formato validacion'!$J$2:$K$5,2,0)</f>
        <v>#N/A</v>
      </c>
      <c r="M340" s="1" t="e">
        <f>VLOOKUP('Formato Productividad'!$I340,'Formato validacion'!$J$2:$K$5,2,0)</f>
        <v>#N/A</v>
      </c>
    </row>
    <row r="341" spans="4:13" ht="46.5" customHeight="1" x14ac:dyDescent="0.25">
      <c r="D341" s="1" t="e">
        <f>VLOOKUP('Formato Productividad'!C341,'Formato validacion'!$B$2:$C$13,2,0)</f>
        <v>#N/A</v>
      </c>
      <c r="I341" s="1" t="e">
        <f>VLOOKUP('Formato Productividad'!$H341,'Formato validacion'!$G$2:$H$6,2,0)</f>
        <v>#N/A</v>
      </c>
      <c r="L341" s="1" t="e">
        <f>VLOOKUP('Formato Productividad'!$I341,'Formato validacion'!$J$2:$K$5,2,0)</f>
        <v>#N/A</v>
      </c>
      <c r="M341" s="1" t="e">
        <f>VLOOKUP('Formato Productividad'!$I341,'Formato validacion'!$J$2:$K$5,2,0)</f>
        <v>#N/A</v>
      </c>
    </row>
    <row r="342" spans="4:13" ht="46.5" customHeight="1" x14ac:dyDescent="0.25">
      <c r="D342" s="1" t="e">
        <f>VLOOKUP('Formato Productividad'!C342,'Formato validacion'!$B$2:$C$13,2,0)</f>
        <v>#N/A</v>
      </c>
      <c r="I342" s="1" t="e">
        <f>VLOOKUP('Formato Productividad'!$H342,'Formato validacion'!$G$2:$H$6,2,0)</f>
        <v>#N/A</v>
      </c>
      <c r="L342" s="1" t="e">
        <f>VLOOKUP('Formato Productividad'!$I342,'Formato validacion'!$J$2:$K$5,2,0)</f>
        <v>#N/A</v>
      </c>
      <c r="M342" s="1" t="e">
        <f>VLOOKUP('Formato Productividad'!$I342,'Formato validacion'!$J$2:$K$5,2,0)</f>
        <v>#N/A</v>
      </c>
    </row>
    <row r="343" spans="4:13" ht="46.5" customHeight="1" x14ac:dyDescent="0.25">
      <c r="D343" s="1" t="e">
        <f>VLOOKUP('Formato Productividad'!C343,'Formato validacion'!$B$2:$C$13,2,0)</f>
        <v>#N/A</v>
      </c>
      <c r="I343" s="1" t="e">
        <f>VLOOKUP('Formato Productividad'!$H343,'Formato validacion'!$G$2:$H$6,2,0)</f>
        <v>#N/A</v>
      </c>
      <c r="L343" s="1" t="e">
        <f>VLOOKUP('Formato Productividad'!$I343,'Formato validacion'!$J$2:$K$5,2,0)</f>
        <v>#N/A</v>
      </c>
      <c r="M343" s="1" t="e">
        <f>VLOOKUP('Formato Productividad'!$I343,'Formato validacion'!$J$2:$K$5,2,0)</f>
        <v>#N/A</v>
      </c>
    </row>
    <row r="344" spans="4:13" ht="46.5" customHeight="1" x14ac:dyDescent="0.25">
      <c r="D344" s="1" t="e">
        <f>VLOOKUP('Formato Productividad'!C344,'Formato validacion'!$B$2:$C$13,2,0)</f>
        <v>#N/A</v>
      </c>
      <c r="I344" s="1" t="e">
        <f>VLOOKUP('Formato Productividad'!$H344,'Formato validacion'!$G$2:$H$6,2,0)</f>
        <v>#N/A</v>
      </c>
      <c r="L344" s="1" t="e">
        <f>VLOOKUP('Formato Productividad'!$I344,'Formato validacion'!$J$2:$K$5,2,0)</f>
        <v>#N/A</v>
      </c>
      <c r="M344" s="1" t="e">
        <f>VLOOKUP('Formato Productividad'!$I344,'Formato validacion'!$J$2:$K$5,2,0)</f>
        <v>#N/A</v>
      </c>
    </row>
    <row r="345" spans="4:13" ht="46.5" customHeight="1" x14ac:dyDescent="0.25">
      <c r="D345" s="1" t="e">
        <f>VLOOKUP('Formato Productividad'!C345,'Formato validacion'!$B$2:$C$13,2,0)</f>
        <v>#N/A</v>
      </c>
      <c r="I345" s="1" t="e">
        <f>VLOOKUP('Formato Productividad'!$H345,'Formato validacion'!$G$2:$H$6,2,0)</f>
        <v>#N/A</v>
      </c>
      <c r="L345" s="1" t="e">
        <f>VLOOKUP('Formato Productividad'!$I345,'Formato validacion'!$J$2:$K$5,2,0)</f>
        <v>#N/A</v>
      </c>
      <c r="M345" s="1" t="e">
        <f>VLOOKUP('Formato Productividad'!$I345,'Formato validacion'!$J$2:$K$5,2,0)</f>
        <v>#N/A</v>
      </c>
    </row>
    <row r="346" spans="4:13" ht="46.5" customHeight="1" x14ac:dyDescent="0.25">
      <c r="D346" s="1" t="e">
        <f>VLOOKUP('Formato Productividad'!C346,'Formato validacion'!$B$2:$C$13,2,0)</f>
        <v>#N/A</v>
      </c>
      <c r="I346" s="1" t="e">
        <f>VLOOKUP('Formato Productividad'!$H346,'Formato validacion'!$G$2:$H$6,2,0)</f>
        <v>#N/A</v>
      </c>
      <c r="L346" s="1" t="e">
        <f>VLOOKUP('Formato Productividad'!$I346,'Formato validacion'!$J$2:$K$5,2,0)</f>
        <v>#N/A</v>
      </c>
      <c r="M346" s="1" t="e">
        <f>VLOOKUP('Formato Productividad'!$I346,'Formato validacion'!$J$2:$K$5,2,0)</f>
        <v>#N/A</v>
      </c>
    </row>
    <row r="347" spans="4:13" ht="46.5" customHeight="1" x14ac:dyDescent="0.25">
      <c r="D347" s="1" t="e">
        <f>VLOOKUP('Formato Productividad'!C347,'Formato validacion'!$B$2:$C$13,2,0)</f>
        <v>#N/A</v>
      </c>
      <c r="I347" s="1" t="e">
        <f>VLOOKUP('Formato Productividad'!$H347,'Formato validacion'!$G$2:$H$6,2,0)</f>
        <v>#N/A</v>
      </c>
      <c r="L347" s="1" t="e">
        <f>VLOOKUP('Formato Productividad'!$I347,'Formato validacion'!$J$2:$K$5,2,0)</f>
        <v>#N/A</v>
      </c>
      <c r="M347" s="1" t="e">
        <f>VLOOKUP('Formato Productividad'!$I347,'Formato validacion'!$J$2:$K$5,2,0)</f>
        <v>#N/A</v>
      </c>
    </row>
    <row r="348" spans="4:13" ht="46.5" customHeight="1" x14ac:dyDescent="0.25">
      <c r="D348" s="1" t="e">
        <f>VLOOKUP('Formato Productividad'!C348,'Formato validacion'!$B$2:$C$13,2,0)</f>
        <v>#N/A</v>
      </c>
      <c r="I348" s="1" t="e">
        <f>VLOOKUP('Formato Productividad'!$H348,'Formato validacion'!$G$2:$H$6,2,0)</f>
        <v>#N/A</v>
      </c>
      <c r="L348" s="1" t="e">
        <f>VLOOKUP('Formato Productividad'!$I348,'Formato validacion'!$J$2:$K$5,2,0)</f>
        <v>#N/A</v>
      </c>
      <c r="M348" s="1" t="e">
        <f>VLOOKUP('Formato Productividad'!$I348,'Formato validacion'!$J$2:$K$5,2,0)</f>
        <v>#N/A</v>
      </c>
    </row>
    <row r="349" spans="4:13" ht="46.5" customHeight="1" x14ac:dyDescent="0.25">
      <c r="D349" s="1" t="e">
        <f>VLOOKUP('Formato Productividad'!C349,'Formato validacion'!$B$2:$C$13,2,0)</f>
        <v>#N/A</v>
      </c>
      <c r="I349" s="1" t="e">
        <f>VLOOKUP('Formato Productividad'!$H349,'Formato validacion'!$G$2:$H$6,2,0)</f>
        <v>#N/A</v>
      </c>
      <c r="L349" s="1" t="e">
        <f>VLOOKUP('Formato Productividad'!$I349,'Formato validacion'!$J$2:$K$5,2,0)</f>
        <v>#N/A</v>
      </c>
      <c r="M349" s="1" t="e">
        <f>VLOOKUP('Formato Productividad'!$I349,'Formato validacion'!$J$2:$K$5,2,0)</f>
        <v>#N/A</v>
      </c>
    </row>
    <row r="350" spans="4:13" ht="46.5" customHeight="1" x14ac:dyDescent="0.25">
      <c r="D350" s="1" t="e">
        <f>VLOOKUP('Formato Productividad'!C350,'Formato validacion'!$B$2:$C$13,2,0)</f>
        <v>#N/A</v>
      </c>
      <c r="I350" s="1" t="e">
        <f>VLOOKUP('Formato Productividad'!$H350,'Formato validacion'!$G$2:$H$6,2,0)</f>
        <v>#N/A</v>
      </c>
      <c r="L350" s="1" t="e">
        <f>VLOOKUP('Formato Productividad'!$I350,'Formato validacion'!$J$2:$K$5,2,0)</f>
        <v>#N/A</v>
      </c>
      <c r="M350" s="1" t="e">
        <f>VLOOKUP('Formato Productividad'!$I350,'Formato validacion'!$J$2:$K$5,2,0)</f>
        <v>#N/A</v>
      </c>
    </row>
    <row r="351" spans="4:13" ht="46.5" customHeight="1" x14ac:dyDescent="0.25">
      <c r="D351" s="1" t="e">
        <f>VLOOKUP('Formato Productividad'!C351,'Formato validacion'!$B$2:$C$13,2,0)</f>
        <v>#N/A</v>
      </c>
      <c r="I351" s="1" t="e">
        <f>VLOOKUP('Formato Productividad'!$H351,'Formato validacion'!$G$2:$H$6,2,0)</f>
        <v>#N/A</v>
      </c>
      <c r="L351" s="1" t="e">
        <f>VLOOKUP('Formato Productividad'!$I351,'Formato validacion'!$J$2:$K$5,2,0)</f>
        <v>#N/A</v>
      </c>
      <c r="M351" s="1" t="e">
        <f>VLOOKUP('Formato Productividad'!$I351,'Formato validacion'!$J$2:$K$5,2,0)</f>
        <v>#N/A</v>
      </c>
    </row>
    <row r="352" spans="4:13" ht="46.5" customHeight="1" x14ac:dyDescent="0.25">
      <c r="D352" s="1" t="e">
        <f>VLOOKUP('Formato Productividad'!C352,'Formato validacion'!$B$2:$C$13,2,0)</f>
        <v>#N/A</v>
      </c>
      <c r="I352" s="1" t="e">
        <f>VLOOKUP('Formato Productividad'!$H352,'Formato validacion'!$G$2:$H$6,2,0)</f>
        <v>#N/A</v>
      </c>
      <c r="L352" s="1" t="e">
        <f>VLOOKUP('Formato Productividad'!$I352,'Formato validacion'!$J$2:$K$5,2,0)</f>
        <v>#N/A</v>
      </c>
      <c r="M352" s="1" t="e">
        <f>VLOOKUP('Formato Productividad'!$I352,'Formato validacion'!$J$2:$K$5,2,0)</f>
        <v>#N/A</v>
      </c>
    </row>
    <row r="353" spans="4:13" ht="46.5" customHeight="1" x14ac:dyDescent="0.25">
      <c r="D353" s="1" t="e">
        <f>VLOOKUP('Formato Productividad'!C353,'Formato validacion'!$B$2:$C$13,2,0)</f>
        <v>#N/A</v>
      </c>
      <c r="I353" s="1" t="e">
        <f>VLOOKUP('Formato Productividad'!$H353,'Formato validacion'!$G$2:$H$6,2,0)</f>
        <v>#N/A</v>
      </c>
      <c r="L353" s="1" t="e">
        <f>VLOOKUP('Formato Productividad'!$I353,'Formato validacion'!$J$2:$K$5,2,0)</f>
        <v>#N/A</v>
      </c>
      <c r="M353" s="1" t="e">
        <f>VLOOKUP('Formato Productividad'!$I353,'Formato validacion'!$J$2:$K$5,2,0)</f>
        <v>#N/A</v>
      </c>
    </row>
    <row r="354" spans="4:13" ht="46.5" customHeight="1" x14ac:dyDescent="0.25">
      <c r="D354" s="1" t="e">
        <f>VLOOKUP('Formato Productividad'!C354,'Formato validacion'!$B$2:$C$13,2,0)</f>
        <v>#N/A</v>
      </c>
      <c r="I354" s="1" t="e">
        <f>VLOOKUP('Formato Productividad'!$H354,'Formato validacion'!$G$2:$H$6,2,0)</f>
        <v>#N/A</v>
      </c>
      <c r="L354" s="1" t="e">
        <f>VLOOKUP('Formato Productividad'!$I354,'Formato validacion'!$J$2:$K$5,2,0)</f>
        <v>#N/A</v>
      </c>
      <c r="M354" s="1" t="e">
        <f>VLOOKUP('Formato Productividad'!$I354,'Formato validacion'!$J$2:$K$5,2,0)</f>
        <v>#N/A</v>
      </c>
    </row>
    <row r="355" spans="4:13" ht="46.5" customHeight="1" x14ac:dyDescent="0.25">
      <c r="D355" s="1" t="e">
        <f>VLOOKUP('Formato Productividad'!C355,'Formato validacion'!$B$2:$C$13,2,0)</f>
        <v>#N/A</v>
      </c>
      <c r="I355" s="1" t="e">
        <f>VLOOKUP('Formato Productividad'!$H355,'Formato validacion'!$G$2:$H$6,2,0)</f>
        <v>#N/A</v>
      </c>
      <c r="L355" s="1" t="e">
        <f>VLOOKUP('Formato Productividad'!$I355,'Formato validacion'!$J$2:$K$5,2,0)</f>
        <v>#N/A</v>
      </c>
      <c r="M355" s="1" t="e">
        <f>VLOOKUP('Formato Productividad'!$I355,'Formato validacion'!$J$2:$K$5,2,0)</f>
        <v>#N/A</v>
      </c>
    </row>
    <row r="356" spans="4:13" ht="46.5" customHeight="1" x14ac:dyDescent="0.25">
      <c r="D356" s="1" t="e">
        <f>VLOOKUP('Formato Productividad'!C356,'Formato validacion'!$B$2:$C$13,2,0)</f>
        <v>#N/A</v>
      </c>
      <c r="I356" s="1" t="e">
        <f>VLOOKUP('Formato Productividad'!$H356,'Formato validacion'!$G$2:$H$6,2,0)</f>
        <v>#N/A</v>
      </c>
      <c r="L356" s="1" t="e">
        <f>VLOOKUP('Formato Productividad'!$I356,'Formato validacion'!$J$2:$K$5,2,0)</f>
        <v>#N/A</v>
      </c>
      <c r="M356" s="1" t="e">
        <f>VLOOKUP('Formato Productividad'!$I356,'Formato validacion'!$J$2:$K$5,2,0)</f>
        <v>#N/A</v>
      </c>
    </row>
    <row r="357" spans="4:13" ht="46.5" customHeight="1" x14ac:dyDescent="0.25">
      <c r="D357" s="1" t="e">
        <f>VLOOKUP('Formato Productividad'!C357,'Formato validacion'!$B$2:$C$13,2,0)</f>
        <v>#N/A</v>
      </c>
      <c r="I357" s="1" t="e">
        <f>VLOOKUP('Formato Productividad'!$H357,'Formato validacion'!$G$2:$H$6,2,0)</f>
        <v>#N/A</v>
      </c>
      <c r="L357" s="1" t="e">
        <f>VLOOKUP('Formato Productividad'!$I357,'Formato validacion'!$J$2:$K$5,2,0)</f>
        <v>#N/A</v>
      </c>
      <c r="M357" s="1" t="e">
        <f>VLOOKUP('Formato Productividad'!$I357,'Formato validacion'!$J$2:$K$5,2,0)</f>
        <v>#N/A</v>
      </c>
    </row>
    <row r="358" spans="4:13" ht="46.5" customHeight="1" x14ac:dyDescent="0.25">
      <c r="D358" s="1" t="e">
        <f>VLOOKUP('Formato Productividad'!C358,'Formato validacion'!$B$2:$C$13,2,0)</f>
        <v>#N/A</v>
      </c>
      <c r="I358" s="1" t="e">
        <f>VLOOKUP('Formato Productividad'!$H358,'Formato validacion'!$G$2:$H$6,2,0)</f>
        <v>#N/A</v>
      </c>
      <c r="L358" s="1" t="e">
        <f>VLOOKUP('Formato Productividad'!$I358,'Formato validacion'!$J$2:$K$5,2,0)</f>
        <v>#N/A</v>
      </c>
      <c r="M358" s="1" t="e">
        <f>VLOOKUP('Formato Productividad'!$I358,'Formato validacion'!$J$2:$K$5,2,0)</f>
        <v>#N/A</v>
      </c>
    </row>
    <row r="359" spans="4:13" ht="46.5" customHeight="1" x14ac:dyDescent="0.25">
      <c r="D359" s="1" t="e">
        <f>VLOOKUP('Formato Productividad'!C359,'Formato validacion'!$B$2:$C$13,2,0)</f>
        <v>#N/A</v>
      </c>
      <c r="I359" s="1" t="e">
        <f>VLOOKUP('Formato Productividad'!$H359,'Formato validacion'!$G$2:$H$6,2,0)</f>
        <v>#N/A</v>
      </c>
      <c r="L359" s="1" t="e">
        <f>VLOOKUP('Formato Productividad'!$I359,'Formato validacion'!$J$2:$K$5,2,0)</f>
        <v>#N/A</v>
      </c>
      <c r="M359" s="1" t="e">
        <f>VLOOKUP('Formato Productividad'!$I359,'Formato validacion'!$J$2:$K$5,2,0)</f>
        <v>#N/A</v>
      </c>
    </row>
    <row r="360" spans="4:13" ht="46.5" customHeight="1" x14ac:dyDescent="0.25">
      <c r="D360" s="1" t="e">
        <f>VLOOKUP('Formato Productividad'!C360,'Formato validacion'!$B$2:$C$13,2,0)</f>
        <v>#N/A</v>
      </c>
      <c r="I360" s="1" t="e">
        <f>VLOOKUP('Formato Productividad'!$H360,'Formato validacion'!$G$2:$H$6,2,0)</f>
        <v>#N/A</v>
      </c>
      <c r="L360" s="1" t="e">
        <f>VLOOKUP('Formato Productividad'!$I360,'Formato validacion'!$J$2:$K$5,2,0)</f>
        <v>#N/A</v>
      </c>
      <c r="M360" s="1" t="e">
        <f>VLOOKUP('Formato Productividad'!$I360,'Formato validacion'!$J$2:$K$5,2,0)</f>
        <v>#N/A</v>
      </c>
    </row>
    <row r="361" spans="4:13" ht="46.5" customHeight="1" x14ac:dyDescent="0.25">
      <c r="D361" s="1" t="e">
        <f>VLOOKUP('Formato Productividad'!C361,'Formato validacion'!$B$2:$C$13,2,0)</f>
        <v>#N/A</v>
      </c>
      <c r="I361" s="1" t="e">
        <f>VLOOKUP('Formato Productividad'!$H361,'Formato validacion'!$G$2:$H$6,2,0)</f>
        <v>#N/A</v>
      </c>
      <c r="L361" s="1" t="e">
        <f>VLOOKUP('Formato Productividad'!$I361,'Formato validacion'!$J$2:$K$5,2,0)</f>
        <v>#N/A</v>
      </c>
      <c r="M361" s="1" t="e">
        <f>VLOOKUP('Formato Productividad'!$I361,'Formato validacion'!$J$2:$K$5,2,0)</f>
        <v>#N/A</v>
      </c>
    </row>
    <row r="362" spans="4:13" ht="46.5" customHeight="1" x14ac:dyDescent="0.25">
      <c r="D362" s="1" t="e">
        <f>VLOOKUP('Formato Productividad'!C362,'Formato validacion'!$B$2:$C$13,2,0)</f>
        <v>#N/A</v>
      </c>
      <c r="I362" s="1" t="e">
        <f>VLOOKUP('Formato Productividad'!$H362,'Formato validacion'!$G$2:$H$6,2,0)</f>
        <v>#N/A</v>
      </c>
      <c r="L362" s="1" t="e">
        <f>VLOOKUP('Formato Productividad'!$I362,'Formato validacion'!$J$2:$K$5,2,0)</f>
        <v>#N/A</v>
      </c>
      <c r="M362" s="1" t="e">
        <f>VLOOKUP('Formato Productividad'!$I362,'Formato validacion'!$J$2:$K$5,2,0)</f>
        <v>#N/A</v>
      </c>
    </row>
    <row r="363" spans="4:13" ht="46.5" customHeight="1" x14ac:dyDescent="0.25">
      <c r="D363" s="1" t="e">
        <f>VLOOKUP('Formato Productividad'!C363,'Formato validacion'!$B$2:$C$13,2,0)</f>
        <v>#N/A</v>
      </c>
      <c r="I363" s="1" t="e">
        <f>VLOOKUP('Formato Productividad'!$H363,'Formato validacion'!$G$2:$H$6,2,0)</f>
        <v>#N/A</v>
      </c>
      <c r="L363" s="1" t="e">
        <f>VLOOKUP('Formato Productividad'!$I363,'Formato validacion'!$J$2:$K$5,2,0)</f>
        <v>#N/A</v>
      </c>
      <c r="M363" s="1" t="e">
        <f>VLOOKUP('Formato Productividad'!$I363,'Formato validacion'!$J$2:$K$5,2,0)</f>
        <v>#N/A</v>
      </c>
    </row>
    <row r="364" spans="4:13" ht="46.5" customHeight="1" x14ac:dyDescent="0.25">
      <c r="D364" s="1" t="e">
        <f>VLOOKUP('Formato Productividad'!C364,'Formato validacion'!$B$2:$C$13,2,0)</f>
        <v>#N/A</v>
      </c>
      <c r="I364" s="1" t="e">
        <f>VLOOKUP('Formato Productividad'!$H364,'Formato validacion'!$G$2:$H$6,2,0)</f>
        <v>#N/A</v>
      </c>
      <c r="L364" s="1" t="e">
        <f>VLOOKUP('Formato Productividad'!$I364,'Formato validacion'!$J$2:$K$5,2,0)</f>
        <v>#N/A</v>
      </c>
      <c r="M364" s="1" t="e">
        <f>VLOOKUP('Formato Productividad'!$I364,'Formato validacion'!$J$2:$K$5,2,0)</f>
        <v>#N/A</v>
      </c>
    </row>
    <row r="365" spans="4:13" ht="46.5" customHeight="1" x14ac:dyDescent="0.25">
      <c r="D365" s="1" t="e">
        <f>VLOOKUP('Formato Productividad'!C365,'Formato validacion'!$B$2:$C$13,2,0)</f>
        <v>#N/A</v>
      </c>
      <c r="I365" s="1" t="e">
        <f>VLOOKUP('Formato Productividad'!$H365,'Formato validacion'!$G$2:$H$6,2,0)</f>
        <v>#N/A</v>
      </c>
      <c r="L365" s="1" t="e">
        <f>VLOOKUP('Formato Productividad'!$I365,'Formato validacion'!$J$2:$K$5,2,0)</f>
        <v>#N/A</v>
      </c>
      <c r="M365" s="1" t="e">
        <f>VLOOKUP('Formato Productividad'!$I365,'Formato validacion'!$J$2:$K$5,2,0)</f>
        <v>#N/A</v>
      </c>
    </row>
    <row r="366" spans="4:13" ht="46.5" customHeight="1" x14ac:dyDescent="0.25">
      <c r="D366" s="1" t="e">
        <f>VLOOKUP('Formato Productividad'!C366,'Formato validacion'!$B$2:$C$13,2,0)</f>
        <v>#N/A</v>
      </c>
      <c r="I366" s="1" t="e">
        <f>VLOOKUP('Formato Productividad'!$H366,'Formato validacion'!$G$2:$H$6,2,0)</f>
        <v>#N/A</v>
      </c>
      <c r="L366" s="1" t="e">
        <f>VLOOKUP('Formato Productividad'!$I366,'Formato validacion'!$J$2:$K$5,2,0)</f>
        <v>#N/A</v>
      </c>
      <c r="M366" s="1" t="e">
        <f>VLOOKUP('Formato Productividad'!$I366,'Formato validacion'!$J$2:$K$5,2,0)</f>
        <v>#N/A</v>
      </c>
    </row>
    <row r="367" spans="4:13" ht="46.5" customHeight="1" x14ac:dyDescent="0.25">
      <c r="D367" s="1" t="e">
        <f>VLOOKUP('Formato Productividad'!C367,'Formato validacion'!$B$2:$C$13,2,0)</f>
        <v>#N/A</v>
      </c>
      <c r="I367" s="1" t="e">
        <f>VLOOKUP('Formato Productividad'!$H367,'Formato validacion'!$G$2:$H$6,2,0)</f>
        <v>#N/A</v>
      </c>
      <c r="L367" s="1" t="e">
        <f>VLOOKUP('Formato Productividad'!$I367,'Formato validacion'!$J$2:$K$5,2,0)</f>
        <v>#N/A</v>
      </c>
      <c r="M367" s="1" t="e">
        <f>VLOOKUP('Formato Productividad'!$I367,'Formato validacion'!$J$2:$K$5,2,0)</f>
        <v>#N/A</v>
      </c>
    </row>
    <row r="368" spans="4:13" ht="46.5" customHeight="1" x14ac:dyDescent="0.25">
      <c r="D368" s="1" t="e">
        <f>VLOOKUP('Formato Productividad'!C368,'Formato validacion'!$B$2:$C$13,2,0)</f>
        <v>#N/A</v>
      </c>
      <c r="I368" s="1" t="e">
        <f>VLOOKUP('Formato Productividad'!$H368,'Formato validacion'!$G$2:$H$6,2,0)</f>
        <v>#N/A</v>
      </c>
      <c r="L368" s="1" t="e">
        <f>VLOOKUP('Formato Productividad'!$I368,'Formato validacion'!$J$2:$K$5,2,0)</f>
        <v>#N/A</v>
      </c>
      <c r="M368" s="1" t="e">
        <f>VLOOKUP('Formato Productividad'!$I368,'Formato validacion'!$J$2:$K$5,2,0)</f>
        <v>#N/A</v>
      </c>
    </row>
    <row r="369" spans="4:13" ht="46.5" customHeight="1" x14ac:dyDescent="0.25">
      <c r="D369" s="1" t="e">
        <f>VLOOKUP('Formato Productividad'!C369,'Formato validacion'!$B$2:$C$13,2,0)</f>
        <v>#N/A</v>
      </c>
      <c r="I369" s="1" t="e">
        <f>VLOOKUP('Formato Productividad'!$H369,'Formato validacion'!$G$2:$H$6,2,0)</f>
        <v>#N/A</v>
      </c>
      <c r="L369" s="1" t="e">
        <f>VLOOKUP('Formato Productividad'!$I369,'Formato validacion'!$J$2:$K$5,2,0)</f>
        <v>#N/A</v>
      </c>
      <c r="M369" s="1" t="e">
        <f>VLOOKUP('Formato Productividad'!$I369,'Formato validacion'!$J$2:$K$5,2,0)</f>
        <v>#N/A</v>
      </c>
    </row>
    <row r="370" spans="4:13" ht="46.5" customHeight="1" x14ac:dyDescent="0.25">
      <c r="D370" s="1" t="e">
        <f>VLOOKUP('Formato Productividad'!C370,'Formato validacion'!$B$2:$C$13,2,0)</f>
        <v>#N/A</v>
      </c>
      <c r="I370" s="1" t="e">
        <f>VLOOKUP('Formato Productividad'!$H370,'Formato validacion'!$G$2:$H$6,2,0)</f>
        <v>#N/A</v>
      </c>
      <c r="L370" s="1" t="e">
        <f>VLOOKUP('Formato Productividad'!$I370,'Formato validacion'!$J$2:$K$5,2,0)</f>
        <v>#N/A</v>
      </c>
      <c r="M370" s="1" t="e">
        <f>VLOOKUP('Formato Productividad'!$I370,'Formato validacion'!$J$2:$K$5,2,0)</f>
        <v>#N/A</v>
      </c>
    </row>
    <row r="371" spans="4:13" ht="46.5" customHeight="1" x14ac:dyDescent="0.25">
      <c r="D371" s="1" t="e">
        <f>VLOOKUP('Formato Productividad'!C371,'Formato validacion'!$B$2:$C$13,2,0)</f>
        <v>#N/A</v>
      </c>
      <c r="I371" s="1" t="e">
        <f>VLOOKUP('Formato Productividad'!$H371,'Formato validacion'!$G$2:$H$6,2,0)</f>
        <v>#N/A</v>
      </c>
      <c r="L371" s="1" t="e">
        <f>VLOOKUP('Formato Productividad'!$I371,'Formato validacion'!$J$2:$K$5,2,0)</f>
        <v>#N/A</v>
      </c>
      <c r="M371" s="1" t="e">
        <f>VLOOKUP('Formato Productividad'!$I371,'Formato validacion'!$J$2:$K$5,2,0)</f>
        <v>#N/A</v>
      </c>
    </row>
    <row r="372" spans="4:13" ht="46.5" customHeight="1" x14ac:dyDescent="0.25">
      <c r="D372" s="1" t="e">
        <f>VLOOKUP('Formato Productividad'!C372,'Formato validacion'!$B$2:$C$13,2,0)</f>
        <v>#N/A</v>
      </c>
      <c r="I372" s="1" t="e">
        <f>VLOOKUP('Formato Productividad'!$H372,'Formato validacion'!$G$2:$H$6,2,0)</f>
        <v>#N/A</v>
      </c>
      <c r="L372" s="1" t="e">
        <f>VLOOKUP('Formato Productividad'!$I372,'Formato validacion'!$J$2:$K$5,2,0)</f>
        <v>#N/A</v>
      </c>
      <c r="M372" s="1" t="e">
        <f>VLOOKUP('Formato Productividad'!$I372,'Formato validacion'!$J$2:$K$5,2,0)</f>
        <v>#N/A</v>
      </c>
    </row>
    <row r="373" spans="4:13" ht="46.5" customHeight="1" x14ac:dyDescent="0.25">
      <c r="D373" s="1" t="e">
        <f>VLOOKUP('Formato Productividad'!C373,'Formato validacion'!$B$2:$C$13,2,0)</f>
        <v>#N/A</v>
      </c>
      <c r="I373" s="1" t="e">
        <f>VLOOKUP('Formato Productividad'!$H373,'Formato validacion'!$G$2:$H$6,2,0)</f>
        <v>#N/A</v>
      </c>
      <c r="L373" s="1" t="e">
        <f>VLOOKUP('Formato Productividad'!$I373,'Formato validacion'!$J$2:$K$5,2,0)</f>
        <v>#N/A</v>
      </c>
      <c r="M373" s="1" t="e">
        <f>VLOOKUP('Formato Productividad'!$I373,'Formato validacion'!$J$2:$K$5,2,0)</f>
        <v>#N/A</v>
      </c>
    </row>
    <row r="374" spans="4:13" ht="46.5" customHeight="1" x14ac:dyDescent="0.25">
      <c r="D374" s="1" t="e">
        <f>VLOOKUP('Formato Productividad'!C374,'Formato validacion'!$B$2:$C$13,2,0)</f>
        <v>#N/A</v>
      </c>
      <c r="I374" s="1" t="e">
        <f>VLOOKUP('Formato Productividad'!$H374,'Formato validacion'!$G$2:$H$6,2,0)</f>
        <v>#N/A</v>
      </c>
      <c r="L374" s="1" t="e">
        <f>VLOOKUP('Formato Productividad'!$I374,'Formato validacion'!$J$2:$K$5,2,0)</f>
        <v>#N/A</v>
      </c>
      <c r="M374" s="1" t="e">
        <f>VLOOKUP('Formato Productividad'!$I374,'Formato validacion'!$J$2:$K$5,2,0)</f>
        <v>#N/A</v>
      </c>
    </row>
    <row r="375" spans="4:13" ht="46.5" customHeight="1" x14ac:dyDescent="0.25">
      <c r="D375" s="1" t="e">
        <f>VLOOKUP('Formato Productividad'!C375,'Formato validacion'!$B$2:$C$13,2,0)</f>
        <v>#N/A</v>
      </c>
      <c r="I375" s="1" t="e">
        <f>VLOOKUP('Formato Productividad'!$H375,'Formato validacion'!$G$2:$H$6,2,0)</f>
        <v>#N/A</v>
      </c>
      <c r="L375" s="1" t="e">
        <f>VLOOKUP('Formato Productividad'!$I375,'Formato validacion'!$J$2:$K$5,2,0)</f>
        <v>#N/A</v>
      </c>
      <c r="M375" s="1" t="e">
        <f>VLOOKUP('Formato Productividad'!$I375,'Formato validacion'!$J$2:$K$5,2,0)</f>
        <v>#N/A</v>
      </c>
    </row>
    <row r="376" spans="4:13" ht="46.5" customHeight="1" x14ac:dyDescent="0.25">
      <c r="D376" s="1" t="e">
        <f>VLOOKUP('Formato Productividad'!C376,'Formato validacion'!$B$2:$C$13,2,0)</f>
        <v>#N/A</v>
      </c>
      <c r="I376" s="1" t="e">
        <f>VLOOKUP('Formato Productividad'!$H376,'Formato validacion'!$G$2:$H$6,2,0)</f>
        <v>#N/A</v>
      </c>
      <c r="L376" s="1" t="e">
        <f>VLOOKUP('Formato Productividad'!$I376,'Formato validacion'!$J$2:$K$5,2,0)</f>
        <v>#N/A</v>
      </c>
      <c r="M376" s="1" t="e">
        <f>VLOOKUP('Formato Productividad'!$I376,'Formato validacion'!$J$2:$K$5,2,0)</f>
        <v>#N/A</v>
      </c>
    </row>
    <row r="377" spans="4:13" ht="46.5" customHeight="1" x14ac:dyDescent="0.25">
      <c r="D377" s="1" t="e">
        <f>VLOOKUP('Formato Productividad'!C377,'Formato validacion'!$B$2:$C$13,2,0)</f>
        <v>#N/A</v>
      </c>
      <c r="I377" s="1" t="e">
        <f>VLOOKUP('Formato Productividad'!$H377,'Formato validacion'!$G$2:$H$6,2,0)</f>
        <v>#N/A</v>
      </c>
      <c r="L377" s="1" t="e">
        <f>VLOOKUP('Formato Productividad'!$I377,'Formato validacion'!$J$2:$K$5,2,0)</f>
        <v>#N/A</v>
      </c>
      <c r="M377" s="1" t="e">
        <f>VLOOKUP('Formato Productividad'!$I377,'Formato validacion'!$J$2:$K$5,2,0)</f>
        <v>#N/A</v>
      </c>
    </row>
    <row r="378" spans="4:13" ht="46.5" customHeight="1" x14ac:dyDescent="0.25">
      <c r="D378" s="1" t="e">
        <f>VLOOKUP('Formato Productividad'!C378,'Formato validacion'!$B$2:$C$13,2,0)</f>
        <v>#N/A</v>
      </c>
      <c r="I378" s="1" t="e">
        <f>VLOOKUP('Formato Productividad'!$H378,'Formato validacion'!$G$2:$H$6,2,0)</f>
        <v>#N/A</v>
      </c>
      <c r="L378" s="1" t="e">
        <f>VLOOKUP('Formato Productividad'!$I378,'Formato validacion'!$J$2:$K$5,2,0)</f>
        <v>#N/A</v>
      </c>
      <c r="M378" s="1" t="e">
        <f>VLOOKUP('Formato Productividad'!$I378,'Formato validacion'!$J$2:$K$5,2,0)</f>
        <v>#N/A</v>
      </c>
    </row>
    <row r="379" spans="4:13" ht="46.5" customHeight="1" x14ac:dyDescent="0.25">
      <c r="D379" s="1" t="e">
        <f>VLOOKUP('Formato Productividad'!C379,'Formato validacion'!$B$2:$C$13,2,0)</f>
        <v>#N/A</v>
      </c>
      <c r="I379" s="1" t="e">
        <f>VLOOKUP('Formato Productividad'!$H379,'Formato validacion'!$G$2:$H$6,2,0)</f>
        <v>#N/A</v>
      </c>
      <c r="L379" s="1" t="e">
        <f>VLOOKUP('Formato Productividad'!$I379,'Formato validacion'!$J$2:$K$5,2,0)</f>
        <v>#N/A</v>
      </c>
      <c r="M379" s="1" t="e">
        <f>VLOOKUP('Formato Productividad'!$I379,'Formato validacion'!$J$2:$K$5,2,0)</f>
        <v>#N/A</v>
      </c>
    </row>
    <row r="380" spans="4:13" ht="46.5" customHeight="1" x14ac:dyDescent="0.25">
      <c r="D380" s="1" t="e">
        <f>VLOOKUP('Formato Productividad'!C380,'Formato validacion'!$B$2:$C$13,2,0)</f>
        <v>#N/A</v>
      </c>
      <c r="I380" s="1" t="e">
        <f>VLOOKUP('Formato Productividad'!$H380,'Formato validacion'!$G$2:$H$6,2,0)</f>
        <v>#N/A</v>
      </c>
      <c r="L380" s="1" t="e">
        <f>VLOOKUP('Formato Productividad'!$I380,'Formato validacion'!$J$2:$K$5,2,0)</f>
        <v>#N/A</v>
      </c>
      <c r="M380" s="1" t="e">
        <f>VLOOKUP('Formato Productividad'!$I380,'Formato validacion'!$J$2:$K$5,2,0)</f>
        <v>#N/A</v>
      </c>
    </row>
    <row r="381" spans="4:13" ht="46.5" customHeight="1" x14ac:dyDescent="0.25">
      <c r="D381" s="1" t="e">
        <f>VLOOKUP('Formato Productividad'!C381,'Formato validacion'!$B$2:$C$13,2,0)</f>
        <v>#N/A</v>
      </c>
      <c r="I381" s="1" t="e">
        <f>VLOOKUP('Formato Productividad'!$H381,'Formato validacion'!$G$2:$H$6,2,0)</f>
        <v>#N/A</v>
      </c>
      <c r="L381" s="1" t="e">
        <f>VLOOKUP('Formato Productividad'!$I381,'Formato validacion'!$J$2:$K$5,2,0)</f>
        <v>#N/A</v>
      </c>
      <c r="M381" s="1" t="e">
        <f>VLOOKUP('Formato Productividad'!$I381,'Formato validacion'!$J$2:$K$5,2,0)</f>
        <v>#N/A</v>
      </c>
    </row>
    <row r="382" spans="4:13" ht="46.5" customHeight="1" x14ac:dyDescent="0.25">
      <c r="D382" s="1" t="e">
        <f>VLOOKUP('Formato Productividad'!C382,'Formato validacion'!$B$2:$C$13,2,0)</f>
        <v>#N/A</v>
      </c>
      <c r="I382" s="1" t="e">
        <f>VLOOKUP('Formato Productividad'!$H382,'Formato validacion'!$G$2:$H$6,2,0)</f>
        <v>#N/A</v>
      </c>
      <c r="L382" s="1" t="e">
        <f>VLOOKUP('Formato Productividad'!$I382,'Formato validacion'!$J$2:$K$5,2,0)</f>
        <v>#N/A</v>
      </c>
      <c r="M382" s="1" t="e">
        <f>VLOOKUP('Formato Productividad'!$I382,'Formato validacion'!$J$2:$K$5,2,0)</f>
        <v>#N/A</v>
      </c>
    </row>
    <row r="383" spans="4:13" ht="46.5" customHeight="1" x14ac:dyDescent="0.25">
      <c r="D383" s="1" t="e">
        <f>VLOOKUP('Formato Productividad'!C383,'Formato validacion'!$B$2:$C$13,2,0)</f>
        <v>#N/A</v>
      </c>
      <c r="I383" s="1" t="e">
        <f>VLOOKUP('Formato Productividad'!$H383,'Formato validacion'!$G$2:$H$6,2,0)</f>
        <v>#N/A</v>
      </c>
      <c r="L383" s="1" t="e">
        <f>VLOOKUP('Formato Productividad'!$I383,'Formato validacion'!$J$2:$K$5,2,0)</f>
        <v>#N/A</v>
      </c>
      <c r="M383" s="1" t="e">
        <f>VLOOKUP('Formato Productividad'!$I383,'Formato validacion'!$J$2:$K$5,2,0)</f>
        <v>#N/A</v>
      </c>
    </row>
    <row r="384" spans="4:13" ht="46.5" customHeight="1" x14ac:dyDescent="0.25">
      <c r="D384" s="1" t="e">
        <f>VLOOKUP('Formato Productividad'!C384,'Formato validacion'!$B$2:$C$13,2,0)</f>
        <v>#N/A</v>
      </c>
      <c r="I384" s="1" t="e">
        <f>VLOOKUP('Formato Productividad'!$H384,'Formato validacion'!$G$2:$H$6,2,0)</f>
        <v>#N/A</v>
      </c>
      <c r="L384" s="1" t="e">
        <f>VLOOKUP('Formato Productividad'!$I384,'Formato validacion'!$J$2:$K$5,2,0)</f>
        <v>#N/A</v>
      </c>
      <c r="M384" s="1" t="e">
        <f>VLOOKUP('Formato Productividad'!$I384,'Formato validacion'!$J$2:$K$5,2,0)</f>
        <v>#N/A</v>
      </c>
    </row>
    <row r="385" spans="4:13" ht="46.5" customHeight="1" x14ac:dyDescent="0.25">
      <c r="D385" s="1" t="e">
        <f>VLOOKUP('Formato Productividad'!C385,'Formato validacion'!$B$2:$C$13,2,0)</f>
        <v>#N/A</v>
      </c>
      <c r="I385" s="1" t="e">
        <f>VLOOKUP('Formato Productividad'!$H385,'Formato validacion'!$G$2:$H$6,2,0)</f>
        <v>#N/A</v>
      </c>
      <c r="L385" s="1" t="e">
        <f>VLOOKUP('Formato Productividad'!$I385,'Formato validacion'!$J$2:$K$5,2,0)</f>
        <v>#N/A</v>
      </c>
      <c r="M385" s="1" t="e">
        <f>VLOOKUP('Formato Productividad'!$I385,'Formato validacion'!$J$2:$K$5,2,0)</f>
        <v>#N/A</v>
      </c>
    </row>
    <row r="386" spans="4:13" ht="46.5" customHeight="1" x14ac:dyDescent="0.25">
      <c r="D386" s="1" t="e">
        <f>VLOOKUP('Formato Productividad'!C386,'Formato validacion'!$B$2:$C$13,2,0)</f>
        <v>#N/A</v>
      </c>
      <c r="I386" s="1" t="e">
        <f>VLOOKUP('Formato Productividad'!$H386,'Formato validacion'!$G$2:$H$6,2,0)</f>
        <v>#N/A</v>
      </c>
      <c r="L386" s="1" t="e">
        <f>VLOOKUP('Formato Productividad'!$I386,'Formato validacion'!$J$2:$K$5,2,0)</f>
        <v>#N/A</v>
      </c>
      <c r="M386" s="1" t="e">
        <f>VLOOKUP('Formato Productividad'!$I386,'Formato validacion'!$J$2:$K$5,2,0)</f>
        <v>#N/A</v>
      </c>
    </row>
    <row r="387" spans="4:13" ht="46.5" customHeight="1" x14ac:dyDescent="0.25">
      <c r="D387" s="1" t="e">
        <f>VLOOKUP('Formato Productividad'!C387,'Formato validacion'!$B$2:$C$13,2,0)</f>
        <v>#N/A</v>
      </c>
      <c r="I387" s="1" t="e">
        <f>VLOOKUP('Formato Productividad'!$H387,'Formato validacion'!$G$2:$H$6,2,0)</f>
        <v>#N/A</v>
      </c>
      <c r="L387" s="1" t="e">
        <f>VLOOKUP('Formato Productividad'!$I387,'Formato validacion'!$J$2:$K$5,2,0)</f>
        <v>#N/A</v>
      </c>
      <c r="M387" s="1" t="e">
        <f>VLOOKUP('Formato Productividad'!$I387,'Formato validacion'!$J$2:$K$5,2,0)</f>
        <v>#N/A</v>
      </c>
    </row>
    <row r="388" spans="4:13" ht="46.5" customHeight="1" x14ac:dyDescent="0.25">
      <c r="D388" s="1" t="e">
        <f>VLOOKUP('Formato Productividad'!C388,'Formato validacion'!$B$2:$C$13,2,0)</f>
        <v>#N/A</v>
      </c>
      <c r="I388" s="1" t="e">
        <f>VLOOKUP('Formato Productividad'!$H388,'Formato validacion'!$G$2:$H$6,2,0)</f>
        <v>#N/A</v>
      </c>
      <c r="L388" s="1" t="e">
        <f>VLOOKUP('Formato Productividad'!$I388,'Formato validacion'!$J$2:$K$5,2,0)</f>
        <v>#N/A</v>
      </c>
      <c r="M388" s="1" t="e">
        <f>VLOOKUP('Formato Productividad'!$I388,'Formato validacion'!$J$2:$K$5,2,0)</f>
        <v>#N/A</v>
      </c>
    </row>
    <row r="389" spans="4:13" ht="46.5" customHeight="1" x14ac:dyDescent="0.25">
      <c r="D389" s="1" t="e">
        <f>VLOOKUP('Formato Productividad'!C389,'Formato validacion'!$B$2:$C$13,2,0)</f>
        <v>#N/A</v>
      </c>
      <c r="I389" s="1" t="e">
        <f>VLOOKUP('Formato Productividad'!$H389,'Formato validacion'!$G$2:$H$6,2,0)</f>
        <v>#N/A</v>
      </c>
      <c r="L389" s="1" t="e">
        <f>VLOOKUP('Formato Productividad'!$I389,'Formato validacion'!$J$2:$K$5,2,0)</f>
        <v>#N/A</v>
      </c>
      <c r="M389" s="1" t="e">
        <f>VLOOKUP('Formato Productividad'!$I389,'Formato validacion'!$J$2:$K$5,2,0)</f>
        <v>#N/A</v>
      </c>
    </row>
    <row r="390" spans="4:13" ht="46.5" customHeight="1" x14ac:dyDescent="0.25">
      <c r="D390" s="1" t="e">
        <f>VLOOKUP('Formato Productividad'!C390,'Formato validacion'!$B$2:$C$13,2,0)</f>
        <v>#N/A</v>
      </c>
      <c r="I390" s="1" t="e">
        <f>VLOOKUP('Formato Productividad'!$H390,'Formato validacion'!$G$2:$H$6,2,0)</f>
        <v>#N/A</v>
      </c>
      <c r="L390" s="1" t="e">
        <f>VLOOKUP('Formato Productividad'!$I390,'Formato validacion'!$J$2:$K$5,2,0)</f>
        <v>#N/A</v>
      </c>
      <c r="M390" s="1" t="e">
        <f>VLOOKUP('Formato Productividad'!$I390,'Formato validacion'!$J$2:$K$5,2,0)</f>
        <v>#N/A</v>
      </c>
    </row>
    <row r="391" spans="4:13" ht="46.5" customHeight="1" x14ac:dyDescent="0.25">
      <c r="D391" s="1" t="e">
        <f>VLOOKUP('Formato Productividad'!C391,'Formato validacion'!$B$2:$C$13,2,0)</f>
        <v>#N/A</v>
      </c>
      <c r="I391" s="1" t="e">
        <f>VLOOKUP('Formato Productividad'!$H391,'Formato validacion'!$G$2:$H$6,2,0)</f>
        <v>#N/A</v>
      </c>
      <c r="L391" s="1" t="e">
        <f>VLOOKUP('Formato Productividad'!$I391,'Formato validacion'!$J$2:$K$5,2,0)</f>
        <v>#N/A</v>
      </c>
      <c r="M391" s="1" t="e">
        <f>VLOOKUP('Formato Productividad'!$I391,'Formato validacion'!$J$2:$K$5,2,0)</f>
        <v>#N/A</v>
      </c>
    </row>
    <row r="392" spans="4:13" ht="46.5" customHeight="1" x14ac:dyDescent="0.25">
      <c r="D392" s="1" t="e">
        <f>VLOOKUP('Formato Productividad'!C392,'Formato validacion'!$B$2:$C$13,2,0)</f>
        <v>#N/A</v>
      </c>
      <c r="I392" s="1" t="e">
        <f>VLOOKUP('Formato Productividad'!$H392,'Formato validacion'!$G$2:$H$6,2,0)</f>
        <v>#N/A</v>
      </c>
      <c r="L392" s="1" t="e">
        <f>VLOOKUP('Formato Productividad'!$I392,'Formato validacion'!$J$2:$K$5,2,0)</f>
        <v>#N/A</v>
      </c>
      <c r="M392" s="1" t="e">
        <f>VLOOKUP('Formato Productividad'!$I392,'Formato validacion'!$J$2:$K$5,2,0)</f>
        <v>#N/A</v>
      </c>
    </row>
    <row r="393" spans="4:13" ht="46.5" customHeight="1" x14ac:dyDescent="0.25">
      <c r="D393" s="1" t="e">
        <f>VLOOKUP('Formato Productividad'!C393,'Formato validacion'!$B$2:$C$13,2,0)</f>
        <v>#N/A</v>
      </c>
      <c r="I393" s="1" t="e">
        <f>VLOOKUP('Formato Productividad'!$H393,'Formato validacion'!$G$2:$H$6,2,0)</f>
        <v>#N/A</v>
      </c>
      <c r="L393" s="1" t="e">
        <f>VLOOKUP('Formato Productividad'!$I393,'Formato validacion'!$J$2:$K$5,2,0)</f>
        <v>#N/A</v>
      </c>
      <c r="M393" s="1" t="e">
        <f>VLOOKUP('Formato Productividad'!$I393,'Formato validacion'!$J$2:$K$5,2,0)</f>
        <v>#N/A</v>
      </c>
    </row>
    <row r="394" spans="4:13" ht="46.5" customHeight="1" x14ac:dyDescent="0.25">
      <c r="D394" s="1" t="e">
        <f>VLOOKUP('Formato Productividad'!C394,'Formato validacion'!$B$2:$C$13,2,0)</f>
        <v>#N/A</v>
      </c>
      <c r="I394" s="1" t="e">
        <f>VLOOKUP('Formato Productividad'!$H394,'Formato validacion'!$G$2:$H$6,2,0)</f>
        <v>#N/A</v>
      </c>
      <c r="L394" s="1" t="e">
        <f>VLOOKUP('Formato Productividad'!$I394,'Formato validacion'!$J$2:$K$5,2,0)</f>
        <v>#N/A</v>
      </c>
      <c r="M394" s="1" t="e">
        <f>VLOOKUP('Formato Productividad'!$I394,'Formato validacion'!$J$2:$K$5,2,0)</f>
        <v>#N/A</v>
      </c>
    </row>
    <row r="395" spans="4:13" ht="46.5" customHeight="1" x14ac:dyDescent="0.25">
      <c r="D395" s="1" t="e">
        <f>VLOOKUP('Formato Productividad'!C395,'Formato validacion'!$B$2:$C$13,2,0)</f>
        <v>#N/A</v>
      </c>
      <c r="I395" s="1" t="e">
        <f>VLOOKUP('Formato Productividad'!$H395,'Formato validacion'!$G$2:$H$6,2,0)</f>
        <v>#N/A</v>
      </c>
      <c r="L395" s="1" t="e">
        <f>VLOOKUP('Formato Productividad'!$I395,'Formato validacion'!$J$2:$K$5,2,0)</f>
        <v>#N/A</v>
      </c>
      <c r="M395" s="1" t="e">
        <f>VLOOKUP('Formato Productividad'!$I395,'Formato validacion'!$J$2:$K$5,2,0)</f>
        <v>#N/A</v>
      </c>
    </row>
    <row r="396" spans="4:13" ht="46.5" customHeight="1" x14ac:dyDescent="0.25">
      <c r="D396" s="1" t="e">
        <f>VLOOKUP('Formato Productividad'!C396,'Formato validacion'!$B$2:$C$13,2,0)</f>
        <v>#N/A</v>
      </c>
      <c r="I396" s="1" t="e">
        <f>VLOOKUP('Formato Productividad'!$H396,'Formato validacion'!$G$2:$H$6,2,0)</f>
        <v>#N/A</v>
      </c>
      <c r="L396" s="1" t="e">
        <f>VLOOKUP('Formato Productividad'!$I396,'Formato validacion'!$J$2:$K$5,2,0)</f>
        <v>#N/A</v>
      </c>
      <c r="M396" s="1" t="e">
        <f>VLOOKUP('Formato Productividad'!$I396,'Formato validacion'!$J$2:$K$5,2,0)</f>
        <v>#N/A</v>
      </c>
    </row>
    <row r="397" spans="4:13" ht="46.5" customHeight="1" x14ac:dyDescent="0.25">
      <c r="D397" s="1" t="e">
        <f>VLOOKUP('Formato Productividad'!C397,'Formato validacion'!$B$2:$C$13,2,0)</f>
        <v>#N/A</v>
      </c>
      <c r="I397" s="1" t="e">
        <f>VLOOKUP('Formato Productividad'!$H397,'Formato validacion'!$G$2:$H$6,2,0)</f>
        <v>#N/A</v>
      </c>
      <c r="L397" s="1" t="e">
        <f>VLOOKUP('Formato Productividad'!$I397,'Formato validacion'!$J$2:$K$5,2,0)</f>
        <v>#N/A</v>
      </c>
      <c r="M397" s="1" t="e">
        <f>VLOOKUP('Formato Productividad'!$I397,'Formato validacion'!$J$2:$K$5,2,0)</f>
        <v>#N/A</v>
      </c>
    </row>
    <row r="398" spans="4:13" ht="46.5" customHeight="1" x14ac:dyDescent="0.25">
      <c r="D398" s="1" t="e">
        <f>VLOOKUP('Formato Productividad'!C398,'Formato validacion'!$B$2:$C$13,2,0)</f>
        <v>#N/A</v>
      </c>
      <c r="I398" s="1" t="e">
        <f>VLOOKUP('Formato Productividad'!$H398,'Formato validacion'!$G$2:$H$6,2,0)</f>
        <v>#N/A</v>
      </c>
      <c r="L398" s="1" t="e">
        <f>VLOOKUP('Formato Productividad'!$I398,'Formato validacion'!$J$2:$K$5,2,0)</f>
        <v>#N/A</v>
      </c>
      <c r="M398" s="1" t="e">
        <f>VLOOKUP('Formato Productividad'!$I398,'Formato validacion'!$J$2:$K$5,2,0)</f>
        <v>#N/A</v>
      </c>
    </row>
    <row r="399" spans="4:13" ht="46.5" customHeight="1" x14ac:dyDescent="0.25">
      <c r="D399" s="1" t="e">
        <f>VLOOKUP('Formato Productividad'!C399,'Formato validacion'!$B$2:$C$13,2,0)</f>
        <v>#N/A</v>
      </c>
      <c r="I399" s="1" t="e">
        <f>VLOOKUP('Formato Productividad'!$H399,'Formato validacion'!$G$2:$H$6,2,0)</f>
        <v>#N/A</v>
      </c>
      <c r="L399" s="1" t="e">
        <f>VLOOKUP('Formato Productividad'!$I399,'Formato validacion'!$J$2:$K$5,2,0)</f>
        <v>#N/A</v>
      </c>
      <c r="M399" s="1" t="e">
        <f>VLOOKUP('Formato Productividad'!$I399,'Formato validacion'!$J$2:$K$5,2,0)</f>
        <v>#N/A</v>
      </c>
    </row>
    <row r="400" spans="4:13" ht="46.5" customHeight="1" x14ac:dyDescent="0.25">
      <c r="D400" s="1" t="e">
        <f>VLOOKUP('Formato Productividad'!C400,'Formato validacion'!$B$2:$C$13,2,0)</f>
        <v>#N/A</v>
      </c>
      <c r="I400" s="1" t="e">
        <f>VLOOKUP('Formato Productividad'!$H400,'Formato validacion'!$G$2:$H$6,2,0)</f>
        <v>#N/A</v>
      </c>
      <c r="L400" s="1" t="e">
        <f>VLOOKUP('Formato Productividad'!$I400,'Formato validacion'!$J$2:$K$5,2,0)</f>
        <v>#N/A</v>
      </c>
      <c r="M400" s="1" t="e">
        <f>VLOOKUP('Formato Productividad'!$I400,'Formato validacion'!$J$2:$K$5,2,0)</f>
        <v>#N/A</v>
      </c>
    </row>
    <row r="401" spans="4:13" ht="46.5" customHeight="1" x14ac:dyDescent="0.25">
      <c r="D401" s="1" t="e">
        <f>VLOOKUP('Formato Productividad'!C401,'Formato validacion'!$B$2:$C$13,2,0)</f>
        <v>#N/A</v>
      </c>
      <c r="I401" s="1" t="e">
        <f>VLOOKUP('Formato Productividad'!$H401,'Formato validacion'!$G$2:$H$6,2,0)</f>
        <v>#N/A</v>
      </c>
      <c r="L401" s="1" t="e">
        <f>VLOOKUP('Formato Productividad'!$I401,'Formato validacion'!$J$2:$K$5,2,0)</f>
        <v>#N/A</v>
      </c>
      <c r="M401" s="1" t="e">
        <f>VLOOKUP('Formato Productividad'!$I401,'Formato validacion'!$J$2:$K$5,2,0)</f>
        <v>#N/A</v>
      </c>
    </row>
    <row r="402" spans="4:13" ht="46.5" customHeight="1" x14ac:dyDescent="0.25">
      <c r="D402" s="1" t="e">
        <f>VLOOKUP('Formato Productividad'!C402,'Formato validacion'!$B$2:$C$13,2,0)</f>
        <v>#N/A</v>
      </c>
      <c r="I402" s="1" t="e">
        <f>VLOOKUP('Formato Productividad'!$H402,'Formato validacion'!$G$2:$H$6,2,0)</f>
        <v>#N/A</v>
      </c>
      <c r="L402" s="1" t="e">
        <f>VLOOKUP('Formato Productividad'!$I402,'Formato validacion'!$J$2:$K$5,2,0)</f>
        <v>#N/A</v>
      </c>
      <c r="M402" s="1" t="e">
        <f>VLOOKUP('Formato Productividad'!$I402,'Formato validacion'!$J$2:$K$5,2,0)</f>
        <v>#N/A</v>
      </c>
    </row>
    <row r="403" spans="4:13" ht="46.5" customHeight="1" x14ac:dyDescent="0.25">
      <c r="D403" s="1" t="e">
        <f>VLOOKUP('Formato Productividad'!C403,'Formato validacion'!$B$2:$C$13,2,0)</f>
        <v>#N/A</v>
      </c>
      <c r="I403" s="1" t="e">
        <f>VLOOKUP('Formato Productividad'!$H403,'Formato validacion'!$G$2:$H$6,2,0)</f>
        <v>#N/A</v>
      </c>
      <c r="L403" s="1" t="e">
        <f>VLOOKUP('Formato Productividad'!$I403,'Formato validacion'!$J$2:$K$5,2,0)</f>
        <v>#N/A</v>
      </c>
      <c r="M403" s="1" t="e">
        <f>VLOOKUP('Formato Productividad'!$I403,'Formato validacion'!$J$2:$K$5,2,0)</f>
        <v>#N/A</v>
      </c>
    </row>
    <row r="404" spans="4:13" ht="46.5" customHeight="1" x14ac:dyDescent="0.25">
      <c r="D404" s="1" t="e">
        <f>VLOOKUP('Formato Productividad'!C404,'Formato validacion'!$B$2:$C$13,2,0)</f>
        <v>#N/A</v>
      </c>
      <c r="I404" s="1" t="e">
        <f>VLOOKUP('Formato Productividad'!$H404,'Formato validacion'!$G$2:$H$6,2,0)</f>
        <v>#N/A</v>
      </c>
      <c r="L404" s="1" t="e">
        <f>VLOOKUP('Formato Productividad'!$I404,'Formato validacion'!$J$2:$K$5,2,0)</f>
        <v>#N/A</v>
      </c>
      <c r="M404" s="1" t="e">
        <f>VLOOKUP('Formato Productividad'!$I404,'Formato validacion'!$J$2:$K$5,2,0)</f>
        <v>#N/A</v>
      </c>
    </row>
    <row r="405" spans="4:13" ht="46.5" customHeight="1" x14ac:dyDescent="0.25">
      <c r="D405" s="1" t="e">
        <f>VLOOKUP('Formato Productividad'!C405,'Formato validacion'!$B$2:$C$13,2,0)</f>
        <v>#N/A</v>
      </c>
      <c r="I405" s="1" t="e">
        <f>VLOOKUP('Formato Productividad'!$H405,'Formato validacion'!$G$2:$H$6,2,0)</f>
        <v>#N/A</v>
      </c>
      <c r="L405" s="1" t="e">
        <f>VLOOKUP('Formato Productividad'!$I405,'Formato validacion'!$J$2:$K$5,2,0)</f>
        <v>#N/A</v>
      </c>
      <c r="M405" s="1" t="e">
        <f>VLOOKUP('Formato Productividad'!$I405,'Formato validacion'!$J$2:$K$5,2,0)</f>
        <v>#N/A</v>
      </c>
    </row>
    <row r="406" spans="4:13" ht="46.5" customHeight="1" x14ac:dyDescent="0.25">
      <c r="D406" s="1" t="e">
        <f>VLOOKUP('Formato Productividad'!C406,'Formato validacion'!$B$2:$C$13,2,0)</f>
        <v>#N/A</v>
      </c>
      <c r="I406" s="1" t="e">
        <f>VLOOKUP('Formato Productividad'!$H406,'Formato validacion'!$G$2:$H$6,2,0)</f>
        <v>#N/A</v>
      </c>
      <c r="L406" s="1" t="e">
        <f>VLOOKUP('Formato Productividad'!$I406,'Formato validacion'!$J$2:$K$5,2,0)</f>
        <v>#N/A</v>
      </c>
      <c r="M406" s="1" t="e">
        <f>VLOOKUP('Formato Productividad'!$I406,'Formato validacion'!$J$2:$K$5,2,0)</f>
        <v>#N/A</v>
      </c>
    </row>
    <row r="407" spans="4:13" ht="46.5" customHeight="1" x14ac:dyDescent="0.25">
      <c r="D407" s="1" t="e">
        <f>VLOOKUP('Formato Productividad'!C407,'Formato validacion'!$B$2:$C$13,2,0)</f>
        <v>#N/A</v>
      </c>
      <c r="I407" s="1" t="e">
        <f>VLOOKUP('Formato Productividad'!$H407,'Formato validacion'!$G$2:$H$6,2,0)</f>
        <v>#N/A</v>
      </c>
      <c r="L407" s="1" t="e">
        <f>VLOOKUP('Formato Productividad'!$I407,'Formato validacion'!$J$2:$K$5,2,0)</f>
        <v>#N/A</v>
      </c>
      <c r="M407" s="1" t="e">
        <f>VLOOKUP('Formato Productividad'!$I407,'Formato validacion'!$J$2:$K$5,2,0)</f>
        <v>#N/A</v>
      </c>
    </row>
    <row r="408" spans="4:13" ht="46.5" customHeight="1" x14ac:dyDescent="0.25">
      <c r="D408" s="1" t="e">
        <f>VLOOKUP('Formato Productividad'!C408,'Formato validacion'!$B$2:$C$13,2,0)</f>
        <v>#N/A</v>
      </c>
      <c r="I408" s="1" t="e">
        <f>VLOOKUP('Formato Productividad'!$H408,'Formato validacion'!$G$2:$H$6,2,0)</f>
        <v>#N/A</v>
      </c>
      <c r="L408" s="1" t="e">
        <f>VLOOKUP('Formato Productividad'!$I408,'Formato validacion'!$J$2:$K$5,2,0)</f>
        <v>#N/A</v>
      </c>
      <c r="M408" s="1" t="e">
        <f>VLOOKUP('Formato Productividad'!$I408,'Formato validacion'!$J$2:$K$5,2,0)</f>
        <v>#N/A</v>
      </c>
    </row>
    <row r="409" spans="4:13" ht="46.5" customHeight="1" x14ac:dyDescent="0.25">
      <c r="D409" s="1" t="e">
        <f>VLOOKUP('Formato Productividad'!C409,'Formato validacion'!$B$2:$C$13,2,0)</f>
        <v>#N/A</v>
      </c>
      <c r="I409" s="1" t="e">
        <f>VLOOKUP('Formato Productividad'!$H409,'Formato validacion'!$G$2:$H$6,2,0)</f>
        <v>#N/A</v>
      </c>
      <c r="L409" s="1" t="e">
        <f>VLOOKUP('Formato Productividad'!$I409,'Formato validacion'!$J$2:$K$5,2,0)</f>
        <v>#N/A</v>
      </c>
      <c r="M409" s="1" t="e">
        <f>VLOOKUP('Formato Productividad'!$I409,'Formato validacion'!$J$2:$K$5,2,0)</f>
        <v>#N/A</v>
      </c>
    </row>
    <row r="410" spans="4:13" ht="46.5" customHeight="1" x14ac:dyDescent="0.25">
      <c r="D410" s="1" t="e">
        <f>VLOOKUP('Formato Productividad'!C410,'Formato validacion'!$B$2:$C$13,2,0)</f>
        <v>#N/A</v>
      </c>
      <c r="I410" s="1" t="e">
        <f>VLOOKUP('Formato Productividad'!$H410,'Formato validacion'!$G$2:$H$6,2,0)</f>
        <v>#N/A</v>
      </c>
      <c r="L410" s="1" t="e">
        <f>VLOOKUP('Formato Productividad'!$I410,'Formato validacion'!$J$2:$K$5,2,0)</f>
        <v>#N/A</v>
      </c>
      <c r="M410" s="1" t="e">
        <f>VLOOKUP('Formato Productividad'!$I410,'Formato validacion'!$J$2:$K$5,2,0)</f>
        <v>#N/A</v>
      </c>
    </row>
    <row r="411" spans="4:13" ht="46.5" customHeight="1" x14ac:dyDescent="0.25">
      <c r="D411" s="1" t="e">
        <f>VLOOKUP('Formato Productividad'!C411,'Formato validacion'!$B$2:$C$13,2,0)</f>
        <v>#N/A</v>
      </c>
      <c r="I411" s="1" t="e">
        <f>VLOOKUP('Formato Productividad'!$H411,'Formato validacion'!$G$2:$H$6,2,0)</f>
        <v>#N/A</v>
      </c>
      <c r="L411" s="1" t="e">
        <f>VLOOKUP('Formato Productividad'!$I411,'Formato validacion'!$J$2:$K$5,2,0)</f>
        <v>#N/A</v>
      </c>
      <c r="M411" s="1" t="e">
        <f>VLOOKUP('Formato Productividad'!$I411,'Formato validacion'!$J$2:$K$5,2,0)</f>
        <v>#N/A</v>
      </c>
    </row>
    <row r="412" spans="4:13" ht="46.5" customHeight="1" x14ac:dyDescent="0.25">
      <c r="D412" s="1" t="e">
        <f>VLOOKUP('Formato Productividad'!C412,'Formato validacion'!$B$2:$C$13,2,0)</f>
        <v>#N/A</v>
      </c>
      <c r="I412" s="1" t="e">
        <f>VLOOKUP('Formato Productividad'!$H412,'Formato validacion'!$G$2:$H$6,2,0)</f>
        <v>#N/A</v>
      </c>
      <c r="L412" s="1" t="e">
        <f>VLOOKUP('Formato Productividad'!$I412,'Formato validacion'!$J$2:$K$5,2,0)</f>
        <v>#N/A</v>
      </c>
      <c r="M412" s="1" t="e">
        <f>VLOOKUP('Formato Productividad'!$I412,'Formato validacion'!$J$2:$K$5,2,0)</f>
        <v>#N/A</v>
      </c>
    </row>
    <row r="413" spans="4:13" ht="46.5" customHeight="1" x14ac:dyDescent="0.25">
      <c r="D413" s="1" t="e">
        <f>VLOOKUP('Formato Productividad'!C413,'Formato validacion'!$B$2:$C$13,2,0)</f>
        <v>#N/A</v>
      </c>
      <c r="I413" s="1" t="e">
        <f>VLOOKUP('Formato Productividad'!$H413,'Formato validacion'!$G$2:$H$6,2,0)</f>
        <v>#N/A</v>
      </c>
      <c r="L413" s="1" t="e">
        <f>VLOOKUP('Formato Productividad'!$I413,'Formato validacion'!$J$2:$K$5,2,0)</f>
        <v>#N/A</v>
      </c>
      <c r="M413" s="1" t="e">
        <f>VLOOKUP('Formato Productividad'!$I413,'Formato validacion'!$J$2:$K$5,2,0)</f>
        <v>#N/A</v>
      </c>
    </row>
    <row r="414" spans="4:13" ht="46.5" customHeight="1" x14ac:dyDescent="0.25">
      <c r="D414" s="1" t="e">
        <f>VLOOKUP('Formato Productividad'!C414,'Formato validacion'!$B$2:$C$13,2,0)</f>
        <v>#N/A</v>
      </c>
      <c r="I414" s="1" t="e">
        <f>VLOOKUP('Formato Productividad'!$H414,'Formato validacion'!$G$2:$H$6,2,0)</f>
        <v>#N/A</v>
      </c>
      <c r="L414" s="1" t="e">
        <f>VLOOKUP('Formato Productividad'!$I414,'Formato validacion'!$J$2:$K$5,2,0)</f>
        <v>#N/A</v>
      </c>
      <c r="M414" s="1" t="e">
        <f>VLOOKUP('Formato Productividad'!$I414,'Formato validacion'!$J$2:$K$5,2,0)</f>
        <v>#N/A</v>
      </c>
    </row>
    <row r="415" spans="4:13" ht="46.5" customHeight="1" x14ac:dyDescent="0.25">
      <c r="D415" s="1" t="e">
        <f>VLOOKUP('Formato Productividad'!C415,'Formato validacion'!$B$2:$C$13,2,0)</f>
        <v>#N/A</v>
      </c>
      <c r="I415" s="1" t="e">
        <f>VLOOKUP('Formato Productividad'!$H415,'Formato validacion'!$G$2:$H$6,2,0)</f>
        <v>#N/A</v>
      </c>
      <c r="L415" s="1" t="e">
        <f>VLOOKUP('Formato Productividad'!$I415,'Formato validacion'!$J$2:$K$5,2,0)</f>
        <v>#N/A</v>
      </c>
      <c r="M415" s="1" t="e">
        <f>VLOOKUP('Formato Productividad'!$I415,'Formato validacion'!$J$2:$K$5,2,0)</f>
        <v>#N/A</v>
      </c>
    </row>
    <row r="416" spans="4:13" ht="46.5" customHeight="1" x14ac:dyDescent="0.25">
      <c r="D416" s="1" t="e">
        <f>VLOOKUP('Formato Productividad'!C416,'Formato validacion'!$B$2:$C$13,2,0)</f>
        <v>#N/A</v>
      </c>
      <c r="I416" s="1" t="e">
        <f>VLOOKUP('Formato Productividad'!$H416,'Formato validacion'!$G$2:$H$6,2,0)</f>
        <v>#N/A</v>
      </c>
      <c r="L416" s="1" t="e">
        <f>VLOOKUP('Formato Productividad'!$I416,'Formato validacion'!$J$2:$K$5,2,0)</f>
        <v>#N/A</v>
      </c>
      <c r="M416" s="1" t="e">
        <f>VLOOKUP('Formato Productividad'!$I416,'Formato validacion'!$J$2:$K$5,2,0)</f>
        <v>#N/A</v>
      </c>
    </row>
    <row r="417" spans="4:13" ht="46.5" customHeight="1" x14ac:dyDescent="0.25">
      <c r="D417" s="1" t="e">
        <f>VLOOKUP('Formato Productividad'!C417,'Formato validacion'!$B$2:$C$13,2,0)</f>
        <v>#N/A</v>
      </c>
      <c r="I417" s="1" t="e">
        <f>VLOOKUP('Formato Productividad'!$H417,'Formato validacion'!$G$2:$H$6,2,0)</f>
        <v>#N/A</v>
      </c>
      <c r="L417" s="1" t="e">
        <f>VLOOKUP('Formato Productividad'!$I417,'Formato validacion'!$J$2:$K$5,2,0)</f>
        <v>#N/A</v>
      </c>
      <c r="M417" s="1" t="e">
        <f>VLOOKUP('Formato Productividad'!$I417,'Formato validacion'!$J$2:$K$5,2,0)</f>
        <v>#N/A</v>
      </c>
    </row>
    <row r="418" spans="4:13" ht="46.5" customHeight="1" x14ac:dyDescent="0.25">
      <c r="D418" s="1" t="e">
        <f>VLOOKUP('Formato Productividad'!C418,'Formato validacion'!$B$2:$C$13,2,0)</f>
        <v>#N/A</v>
      </c>
      <c r="I418" s="1" t="e">
        <f>VLOOKUP('Formato Productividad'!$H418,'Formato validacion'!$G$2:$H$6,2,0)</f>
        <v>#N/A</v>
      </c>
      <c r="L418" s="1" t="e">
        <f>VLOOKUP('Formato Productividad'!$I418,'Formato validacion'!$J$2:$K$5,2,0)</f>
        <v>#N/A</v>
      </c>
      <c r="M418" s="1" t="e">
        <f>VLOOKUP('Formato Productividad'!$I418,'Formato validacion'!$J$2:$K$5,2,0)</f>
        <v>#N/A</v>
      </c>
    </row>
    <row r="419" spans="4:13" ht="46.5" customHeight="1" x14ac:dyDescent="0.25">
      <c r="D419" s="1" t="e">
        <f>VLOOKUP('Formato Productividad'!C419,'Formato validacion'!$B$2:$C$13,2,0)</f>
        <v>#N/A</v>
      </c>
      <c r="I419" s="1" t="e">
        <f>VLOOKUP('Formato Productividad'!$H419,'Formato validacion'!$G$2:$H$6,2,0)</f>
        <v>#N/A</v>
      </c>
      <c r="L419" s="1" t="e">
        <f>VLOOKUP('Formato Productividad'!$I419,'Formato validacion'!$J$2:$K$5,2,0)</f>
        <v>#N/A</v>
      </c>
      <c r="M419" s="1" t="e">
        <f>VLOOKUP('Formato Productividad'!$I419,'Formato validacion'!$J$2:$K$5,2,0)</f>
        <v>#N/A</v>
      </c>
    </row>
    <row r="420" spans="4:13" ht="46.5" customHeight="1" x14ac:dyDescent="0.25">
      <c r="D420" s="1" t="e">
        <f>VLOOKUP('Formato Productividad'!C420,'Formato validacion'!$B$2:$C$13,2,0)</f>
        <v>#N/A</v>
      </c>
      <c r="I420" s="1" t="e">
        <f>VLOOKUP('Formato Productividad'!$H420,'Formato validacion'!$G$2:$H$6,2,0)</f>
        <v>#N/A</v>
      </c>
      <c r="L420" s="1" t="e">
        <f>VLOOKUP('Formato Productividad'!$I420,'Formato validacion'!$J$2:$K$5,2,0)</f>
        <v>#N/A</v>
      </c>
      <c r="M420" s="1" t="e">
        <f>VLOOKUP('Formato Productividad'!$I420,'Formato validacion'!$J$2:$K$5,2,0)</f>
        <v>#N/A</v>
      </c>
    </row>
    <row r="421" spans="4:13" ht="46.5" customHeight="1" x14ac:dyDescent="0.25">
      <c r="D421" s="1" t="e">
        <f>VLOOKUP('Formato Productividad'!C421,'Formato validacion'!$B$2:$C$13,2,0)</f>
        <v>#N/A</v>
      </c>
      <c r="I421" s="1" t="e">
        <f>VLOOKUP('Formato Productividad'!$H421,'Formato validacion'!$G$2:$H$6,2,0)</f>
        <v>#N/A</v>
      </c>
      <c r="L421" s="1" t="e">
        <f>VLOOKUP('Formato Productividad'!$I421,'Formato validacion'!$J$2:$K$5,2,0)</f>
        <v>#N/A</v>
      </c>
      <c r="M421" s="1" t="e">
        <f>VLOOKUP('Formato Productividad'!$I421,'Formato validacion'!$J$2:$K$5,2,0)</f>
        <v>#N/A</v>
      </c>
    </row>
    <row r="422" spans="4:13" ht="46.5" customHeight="1" x14ac:dyDescent="0.25">
      <c r="D422" s="1" t="e">
        <f>VLOOKUP('Formato Productividad'!C422,'Formato validacion'!$B$2:$C$13,2,0)</f>
        <v>#N/A</v>
      </c>
      <c r="I422" s="1" t="e">
        <f>VLOOKUP('Formato Productividad'!$H422,'Formato validacion'!$G$2:$H$6,2,0)</f>
        <v>#N/A</v>
      </c>
      <c r="L422" s="1" t="e">
        <f>VLOOKUP('Formato Productividad'!$I422,'Formato validacion'!$J$2:$K$5,2,0)</f>
        <v>#N/A</v>
      </c>
      <c r="M422" s="1" t="e">
        <f>VLOOKUP('Formato Productividad'!$I422,'Formato validacion'!$J$2:$K$5,2,0)</f>
        <v>#N/A</v>
      </c>
    </row>
    <row r="423" spans="4:13" ht="46.5" customHeight="1" x14ac:dyDescent="0.25">
      <c r="D423" s="1" t="e">
        <f>VLOOKUP('Formato Productividad'!C423,'Formato validacion'!$B$2:$C$13,2,0)</f>
        <v>#N/A</v>
      </c>
      <c r="I423" s="1" t="e">
        <f>VLOOKUP('Formato Productividad'!$H423,'Formato validacion'!$G$2:$H$6,2,0)</f>
        <v>#N/A</v>
      </c>
      <c r="L423" s="1" t="e">
        <f>VLOOKUP('Formato Productividad'!$I423,'Formato validacion'!$J$2:$K$5,2,0)</f>
        <v>#N/A</v>
      </c>
      <c r="M423" s="1" t="e">
        <f>VLOOKUP('Formato Productividad'!$I423,'Formato validacion'!$J$2:$K$5,2,0)</f>
        <v>#N/A</v>
      </c>
    </row>
    <row r="424" spans="4:13" ht="46.5" customHeight="1" x14ac:dyDescent="0.25">
      <c r="D424" s="1" t="e">
        <f>VLOOKUP('Formato Productividad'!C424,'Formato validacion'!$B$2:$C$13,2,0)</f>
        <v>#N/A</v>
      </c>
      <c r="I424" s="1" t="e">
        <f>VLOOKUP('Formato Productividad'!$H424,'Formato validacion'!$G$2:$H$6,2,0)</f>
        <v>#N/A</v>
      </c>
      <c r="L424" s="1" t="e">
        <f>VLOOKUP('Formato Productividad'!$I424,'Formato validacion'!$J$2:$K$5,2,0)</f>
        <v>#N/A</v>
      </c>
      <c r="M424" s="1" t="e">
        <f>VLOOKUP('Formato Productividad'!$I424,'Formato validacion'!$J$2:$K$5,2,0)</f>
        <v>#N/A</v>
      </c>
    </row>
    <row r="425" spans="4:13" ht="46.5" customHeight="1" x14ac:dyDescent="0.25">
      <c r="D425" s="1" t="e">
        <f>VLOOKUP('Formato Productividad'!C425,'Formato validacion'!$B$2:$C$13,2,0)</f>
        <v>#N/A</v>
      </c>
      <c r="I425" s="1" t="e">
        <f>VLOOKUP('Formato Productividad'!$H425,'Formato validacion'!$G$2:$H$6,2,0)</f>
        <v>#N/A</v>
      </c>
      <c r="L425" s="1" t="e">
        <f>VLOOKUP('Formato Productividad'!$I425,'Formato validacion'!$J$2:$K$5,2,0)</f>
        <v>#N/A</v>
      </c>
      <c r="M425" s="1" t="e">
        <f>VLOOKUP('Formato Productividad'!$I425,'Formato validacion'!$J$2:$K$5,2,0)</f>
        <v>#N/A</v>
      </c>
    </row>
    <row r="426" spans="4:13" ht="46.5" customHeight="1" x14ac:dyDescent="0.25">
      <c r="D426" s="1" t="e">
        <f>VLOOKUP('Formato Productividad'!C426,'Formato validacion'!$B$2:$C$13,2,0)</f>
        <v>#N/A</v>
      </c>
      <c r="I426" s="1" t="e">
        <f>VLOOKUP('Formato Productividad'!$H426,'Formato validacion'!$G$2:$H$6,2,0)</f>
        <v>#N/A</v>
      </c>
      <c r="L426" s="1" t="e">
        <f>VLOOKUP('Formato Productividad'!$I426,'Formato validacion'!$J$2:$K$5,2,0)</f>
        <v>#N/A</v>
      </c>
      <c r="M426" s="1" t="e">
        <f>VLOOKUP('Formato Productividad'!$I426,'Formato validacion'!$J$2:$K$5,2,0)</f>
        <v>#N/A</v>
      </c>
    </row>
    <row r="427" spans="4:13" ht="46.5" customHeight="1" x14ac:dyDescent="0.25">
      <c r="D427" s="1" t="e">
        <f>VLOOKUP('Formato Productividad'!C427,'Formato validacion'!$B$2:$C$13,2,0)</f>
        <v>#N/A</v>
      </c>
      <c r="I427" s="1" t="e">
        <f>VLOOKUP('Formato Productividad'!$H427,'Formato validacion'!$G$2:$H$6,2,0)</f>
        <v>#N/A</v>
      </c>
      <c r="L427" s="1" t="e">
        <f>VLOOKUP('Formato Productividad'!$I427,'Formato validacion'!$J$2:$K$5,2,0)</f>
        <v>#N/A</v>
      </c>
      <c r="M427" s="1" t="e">
        <f>VLOOKUP('Formato Productividad'!$I427,'Formato validacion'!$J$2:$K$5,2,0)</f>
        <v>#N/A</v>
      </c>
    </row>
    <row r="428" spans="4:13" ht="46.5" customHeight="1" x14ac:dyDescent="0.25">
      <c r="D428" s="1" t="e">
        <f>VLOOKUP('Formato Productividad'!C428,'Formato validacion'!$B$2:$C$13,2,0)</f>
        <v>#N/A</v>
      </c>
      <c r="I428" s="1" t="e">
        <f>VLOOKUP('Formato Productividad'!$H428,'Formato validacion'!$G$2:$H$6,2,0)</f>
        <v>#N/A</v>
      </c>
      <c r="L428" s="1" t="e">
        <f>VLOOKUP('Formato Productividad'!$I428,'Formato validacion'!$J$2:$K$5,2,0)</f>
        <v>#N/A</v>
      </c>
      <c r="M428" s="1" t="e">
        <f>VLOOKUP('Formato Productividad'!$I428,'Formato validacion'!$J$2:$K$5,2,0)</f>
        <v>#N/A</v>
      </c>
    </row>
    <row r="429" spans="4:13" ht="46.5" customHeight="1" x14ac:dyDescent="0.25">
      <c r="D429" s="1" t="e">
        <f>VLOOKUP('Formato Productividad'!C429,'Formato validacion'!$B$2:$C$13,2,0)</f>
        <v>#N/A</v>
      </c>
      <c r="I429" s="1" t="e">
        <f>VLOOKUP('Formato Productividad'!$H429,'Formato validacion'!$G$2:$H$6,2,0)</f>
        <v>#N/A</v>
      </c>
      <c r="L429" s="1" t="e">
        <f>VLOOKUP('Formato Productividad'!$I429,'Formato validacion'!$J$2:$K$5,2,0)</f>
        <v>#N/A</v>
      </c>
      <c r="M429" s="1" t="e">
        <f>VLOOKUP('Formato Productividad'!$I429,'Formato validacion'!$J$2:$K$5,2,0)</f>
        <v>#N/A</v>
      </c>
    </row>
    <row r="430" spans="4:13" ht="46.5" customHeight="1" x14ac:dyDescent="0.25">
      <c r="D430" s="1" t="e">
        <f>VLOOKUP('Formato Productividad'!C430,'Formato validacion'!$B$2:$C$13,2,0)</f>
        <v>#N/A</v>
      </c>
      <c r="I430" s="1" t="e">
        <f>VLOOKUP('Formato Productividad'!$H430,'Formato validacion'!$G$2:$H$6,2,0)</f>
        <v>#N/A</v>
      </c>
      <c r="L430" s="1" t="e">
        <f>VLOOKUP('Formato Productividad'!$I430,'Formato validacion'!$J$2:$K$5,2,0)</f>
        <v>#N/A</v>
      </c>
      <c r="M430" s="1" t="e">
        <f>VLOOKUP('Formato Productividad'!$I430,'Formato validacion'!$J$2:$K$5,2,0)</f>
        <v>#N/A</v>
      </c>
    </row>
    <row r="431" spans="4:13" ht="46.5" customHeight="1" x14ac:dyDescent="0.25">
      <c r="D431" s="1" t="e">
        <f>VLOOKUP('Formato Productividad'!C431,'Formato validacion'!$B$2:$C$13,2,0)</f>
        <v>#N/A</v>
      </c>
      <c r="I431" s="1" t="e">
        <f>VLOOKUP('Formato Productividad'!$H431,'Formato validacion'!$G$2:$H$6,2,0)</f>
        <v>#N/A</v>
      </c>
      <c r="L431" s="1" t="e">
        <f>VLOOKUP('Formato Productividad'!$I431,'Formato validacion'!$J$2:$K$5,2,0)</f>
        <v>#N/A</v>
      </c>
      <c r="M431" s="1" t="e">
        <f>VLOOKUP('Formato Productividad'!$I431,'Formato validacion'!$J$2:$K$5,2,0)</f>
        <v>#N/A</v>
      </c>
    </row>
    <row r="432" spans="4:13" ht="46.5" customHeight="1" x14ac:dyDescent="0.25">
      <c r="D432" s="1" t="e">
        <f>VLOOKUP('Formato Productividad'!C432,'Formato validacion'!$B$2:$C$13,2,0)</f>
        <v>#N/A</v>
      </c>
      <c r="I432" s="1" t="e">
        <f>VLOOKUP('Formato Productividad'!$H432,'Formato validacion'!$G$2:$H$6,2,0)</f>
        <v>#N/A</v>
      </c>
      <c r="L432" s="1" t="e">
        <f>VLOOKUP('Formato Productividad'!$I432,'Formato validacion'!$J$2:$K$5,2,0)</f>
        <v>#N/A</v>
      </c>
      <c r="M432" s="1" t="e">
        <f>VLOOKUP('Formato Productividad'!$I432,'Formato validacion'!$J$2:$K$5,2,0)</f>
        <v>#N/A</v>
      </c>
    </row>
    <row r="433" spans="4:13" ht="46.5" customHeight="1" x14ac:dyDescent="0.25">
      <c r="D433" s="1" t="e">
        <f>VLOOKUP('Formato Productividad'!C433,'Formato validacion'!$B$2:$C$13,2,0)</f>
        <v>#N/A</v>
      </c>
      <c r="I433" s="1" t="e">
        <f>VLOOKUP('Formato Productividad'!$H433,'Formato validacion'!$G$2:$H$6,2,0)</f>
        <v>#N/A</v>
      </c>
      <c r="L433" s="1" t="e">
        <f>VLOOKUP('Formato Productividad'!$I433,'Formato validacion'!$J$2:$K$5,2,0)</f>
        <v>#N/A</v>
      </c>
      <c r="M433" s="1" t="e">
        <f>VLOOKUP('Formato Productividad'!$I433,'Formato validacion'!$J$2:$K$5,2,0)</f>
        <v>#N/A</v>
      </c>
    </row>
    <row r="434" spans="4:13" ht="46.5" customHeight="1" x14ac:dyDescent="0.25">
      <c r="D434" s="1" t="e">
        <f>VLOOKUP('Formato Productividad'!C434,'Formato validacion'!$B$2:$C$13,2,0)</f>
        <v>#N/A</v>
      </c>
      <c r="I434" s="1" t="e">
        <f>VLOOKUP('Formato Productividad'!$H434,'Formato validacion'!$G$2:$H$6,2,0)</f>
        <v>#N/A</v>
      </c>
      <c r="L434" s="1" t="e">
        <f>VLOOKUP('Formato Productividad'!$I434,'Formato validacion'!$J$2:$K$5,2,0)</f>
        <v>#N/A</v>
      </c>
      <c r="M434" s="1" t="e">
        <f>VLOOKUP('Formato Productividad'!$I434,'Formato validacion'!$J$2:$K$5,2,0)</f>
        <v>#N/A</v>
      </c>
    </row>
    <row r="435" spans="4:13" ht="46.5" customHeight="1" x14ac:dyDescent="0.25">
      <c r="D435" s="1" t="e">
        <f>VLOOKUP('Formato Productividad'!C435,'Formato validacion'!$B$2:$C$13,2,0)</f>
        <v>#N/A</v>
      </c>
      <c r="I435" s="1" t="e">
        <f>VLOOKUP('Formato Productividad'!$H435,'Formato validacion'!$G$2:$H$6,2,0)</f>
        <v>#N/A</v>
      </c>
      <c r="L435" s="1" t="e">
        <f>VLOOKUP('Formato Productividad'!$I435,'Formato validacion'!$J$2:$K$5,2,0)</f>
        <v>#N/A</v>
      </c>
      <c r="M435" s="1" t="e">
        <f>VLOOKUP('Formato Productividad'!$I435,'Formato validacion'!$J$2:$K$5,2,0)</f>
        <v>#N/A</v>
      </c>
    </row>
    <row r="436" spans="4:13" ht="46.5" customHeight="1" x14ac:dyDescent="0.25">
      <c r="D436" s="1" t="e">
        <f>VLOOKUP('Formato Productividad'!C436,'Formato validacion'!$B$2:$C$13,2,0)</f>
        <v>#N/A</v>
      </c>
      <c r="I436" s="1" t="e">
        <f>VLOOKUP('Formato Productividad'!$H436,'Formato validacion'!$G$2:$H$6,2,0)</f>
        <v>#N/A</v>
      </c>
      <c r="L436" s="1" t="e">
        <f>VLOOKUP('Formato Productividad'!$I436,'Formato validacion'!$J$2:$K$5,2,0)</f>
        <v>#N/A</v>
      </c>
      <c r="M436" s="1" t="e">
        <f>VLOOKUP('Formato Productividad'!$I436,'Formato validacion'!$J$2:$K$5,2,0)</f>
        <v>#N/A</v>
      </c>
    </row>
    <row r="437" spans="4:13" ht="46.5" customHeight="1" x14ac:dyDescent="0.25">
      <c r="D437" s="1" t="e">
        <f>VLOOKUP('Formato Productividad'!C437,'Formato validacion'!$B$2:$C$13,2,0)</f>
        <v>#N/A</v>
      </c>
      <c r="I437" s="1" t="e">
        <f>VLOOKUP('Formato Productividad'!$H437,'Formato validacion'!$G$2:$H$6,2,0)</f>
        <v>#N/A</v>
      </c>
      <c r="L437" s="1" t="e">
        <f>VLOOKUP('Formato Productividad'!$I437,'Formato validacion'!$J$2:$K$5,2,0)</f>
        <v>#N/A</v>
      </c>
      <c r="M437" s="1" t="e">
        <f>VLOOKUP('Formato Productividad'!$I437,'Formato validacion'!$J$2:$K$5,2,0)</f>
        <v>#N/A</v>
      </c>
    </row>
    <row r="438" spans="4:13" ht="46.5" customHeight="1" x14ac:dyDescent="0.25">
      <c r="D438" s="1" t="e">
        <f>VLOOKUP('Formato Productividad'!C438,'Formato validacion'!$B$2:$C$13,2,0)</f>
        <v>#N/A</v>
      </c>
      <c r="I438" s="1" t="e">
        <f>VLOOKUP('Formato Productividad'!$H438,'Formato validacion'!$G$2:$H$6,2,0)</f>
        <v>#N/A</v>
      </c>
      <c r="L438" s="1" t="e">
        <f>VLOOKUP('Formato Productividad'!$I438,'Formato validacion'!$J$2:$K$5,2,0)</f>
        <v>#N/A</v>
      </c>
      <c r="M438" s="1" t="e">
        <f>VLOOKUP('Formato Productividad'!$I438,'Formato validacion'!$J$2:$K$5,2,0)</f>
        <v>#N/A</v>
      </c>
    </row>
    <row r="439" spans="4:13" ht="46.5" customHeight="1" x14ac:dyDescent="0.25">
      <c r="D439" s="1" t="e">
        <f>VLOOKUP('Formato Productividad'!C439,'Formato validacion'!$B$2:$C$13,2,0)</f>
        <v>#N/A</v>
      </c>
      <c r="I439" s="1" t="e">
        <f>VLOOKUP('Formato Productividad'!$H439,'Formato validacion'!$G$2:$H$6,2,0)</f>
        <v>#N/A</v>
      </c>
      <c r="L439" s="1" t="e">
        <f>VLOOKUP('Formato Productividad'!$I439,'Formato validacion'!$J$2:$K$5,2,0)</f>
        <v>#N/A</v>
      </c>
      <c r="M439" s="1" t="e">
        <f>VLOOKUP('Formato Productividad'!$I439,'Formato validacion'!$J$2:$K$5,2,0)</f>
        <v>#N/A</v>
      </c>
    </row>
    <row r="440" spans="4:13" ht="46.5" customHeight="1" x14ac:dyDescent="0.25">
      <c r="D440" s="1" t="e">
        <f>VLOOKUP('Formato Productividad'!C440,'Formato validacion'!$B$2:$C$13,2,0)</f>
        <v>#N/A</v>
      </c>
      <c r="I440" s="1" t="e">
        <f>VLOOKUP('Formato Productividad'!$H440,'Formato validacion'!$G$2:$H$6,2,0)</f>
        <v>#N/A</v>
      </c>
      <c r="L440" s="1" t="e">
        <f>VLOOKUP('Formato Productividad'!$I440,'Formato validacion'!$J$2:$K$5,2,0)</f>
        <v>#N/A</v>
      </c>
      <c r="M440" s="1" t="e">
        <f>VLOOKUP('Formato Productividad'!$I440,'Formato validacion'!$J$2:$K$5,2,0)</f>
        <v>#N/A</v>
      </c>
    </row>
    <row r="441" spans="4:13" ht="46.5" customHeight="1" x14ac:dyDescent="0.25">
      <c r="D441" s="1" t="e">
        <f>VLOOKUP('Formato Productividad'!C441,'Formato validacion'!$B$2:$C$13,2,0)</f>
        <v>#N/A</v>
      </c>
      <c r="I441" s="1" t="e">
        <f>VLOOKUP('Formato Productividad'!$H441,'Formato validacion'!$G$2:$H$6,2,0)</f>
        <v>#N/A</v>
      </c>
      <c r="L441" s="1" t="e">
        <f>VLOOKUP('Formato Productividad'!$I441,'Formato validacion'!$J$2:$K$5,2,0)</f>
        <v>#N/A</v>
      </c>
      <c r="M441" s="1" t="e">
        <f>VLOOKUP('Formato Productividad'!$I441,'Formato validacion'!$J$2:$K$5,2,0)</f>
        <v>#N/A</v>
      </c>
    </row>
    <row r="442" spans="4:13" ht="46.5" customHeight="1" x14ac:dyDescent="0.25">
      <c r="D442" s="1" t="e">
        <f>VLOOKUP('Formato Productividad'!C442,'Formato validacion'!$B$2:$C$13,2,0)</f>
        <v>#N/A</v>
      </c>
      <c r="I442" s="1" t="e">
        <f>VLOOKUP('Formato Productividad'!$H442,'Formato validacion'!$G$2:$H$6,2,0)</f>
        <v>#N/A</v>
      </c>
      <c r="L442" s="1" t="e">
        <f>VLOOKUP('Formato Productividad'!$I442,'Formato validacion'!$J$2:$K$5,2,0)</f>
        <v>#N/A</v>
      </c>
      <c r="M442" s="1" t="e">
        <f>VLOOKUP('Formato Productividad'!$I442,'Formato validacion'!$J$2:$K$5,2,0)</f>
        <v>#N/A</v>
      </c>
    </row>
    <row r="443" spans="4:13" ht="46.5" customHeight="1" x14ac:dyDescent="0.25">
      <c r="D443" s="1" t="e">
        <f>VLOOKUP('Formato Productividad'!C443,'Formato validacion'!$B$2:$C$13,2,0)</f>
        <v>#N/A</v>
      </c>
      <c r="I443" s="1" t="e">
        <f>VLOOKUP('Formato Productividad'!$H443,'Formato validacion'!$G$2:$H$6,2,0)</f>
        <v>#N/A</v>
      </c>
      <c r="L443" s="1" t="e">
        <f>VLOOKUP('Formato Productividad'!$I443,'Formato validacion'!$J$2:$K$5,2,0)</f>
        <v>#N/A</v>
      </c>
      <c r="M443" s="1" t="e">
        <f>VLOOKUP('Formato Productividad'!$I443,'Formato validacion'!$J$2:$K$5,2,0)</f>
        <v>#N/A</v>
      </c>
    </row>
    <row r="444" spans="4:13" ht="46.5" customHeight="1" x14ac:dyDescent="0.25">
      <c r="D444" s="1" t="e">
        <f>VLOOKUP('Formato Productividad'!C444,'Formato validacion'!$B$2:$C$13,2,0)</f>
        <v>#N/A</v>
      </c>
      <c r="I444" s="1" t="e">
        <f>VLOOKUP('Formato Productividad'!$H444,'Formato validacion'!$G$2:$H$6,2,0)</f>
        <v>#N/A</v>
      </c>
      <c r="L444" s="1" t="e">
        <f>VLOOKUP('Formato Productividad'!$I444,'Formato validacion'!$J$2:$K$5,2,0)</f>
        <v>#N/A</v>
      </c>
      <c r="M444" s="1" t="e">
        <f>VLOOKUP('Formato Productividad'!$I444,'Formato validacion'!$J$2:$K$5,2,0)</f>
        <v>#N/A</v>
      </c>
    </row>
    <row r="445" spans="4:13" ht="46.5" customHeight="1" x14ac:dyDescent="0.25">
      <c r="D445" s="1" t="e">
        <f>VLOOKUP('Formato Productividad'!C445,'Formato validacion'!$B$2:$C$13,2,0)</f>
        <v>#N/A</v>
      </c>
      <c r="I445" s="1" t="e">
        <f>VLOOKUP('Formato Productividad'!$H445,'Formato validacion'!$G$2:$H$6,2,0)</f>
        <v>#N/A</v>
      </c>
      <c r="L445" s="1" t="e">
        <f>VLOOKUP('Formato Productividad'!$I445,'Formato validacion'!$J$2:$K$5,2,0)</f>
        <v>#N/A</v>
      </c>
      <c r="M445" s="1" t="e">
        <f>VLOOKUP('Formato Productividad'!$I445,'Formato validacion'!$J$2:$K$5,2,0)</f>
        <v>#N/A</v>
      </c>
    </row>
    <row r="446" spans="4:13" ht="46.5" customHeight="1" x14ac:dyDescent="0.25">
      <c r="D446" s="1" t="e">
        <f>VLOOKUP('Formato Productividad'!C446,'Formato validacion'!$B$2:$C$13,2,0)</f>
        <v>#N/A</v>
      </c>
      <c r="I446" s="1" t="e">
        <f>VLOOKUP('Formato Productividad'!$H446,'Formato validacion'!$G$2:$H$6,2,0)</f>
        <v>#N/A</v>
      </c>
      <c r="L446" s="1" t="e">
        <f>VLOOKUP('Formato Productividad'!$I446,'Formato validacion'!$J$2:$K$5,2,0)</f>
        <v>#N/A</v>
      </c>
      <c r="M446" s="1" t="e">
        <f>VLOOKUP('Formato Productividad'!$I446,'Formato validacion'!$J$2:$K$5,2,0)</f>
        <v>#N/A</v>
      </c>
    </row>
    <row r="447" spans="4:13" ht="46.5" customHeight="1" x14ac:dyDescent="0.25">
      <c r="D447" s="1" t="e">
        <f>VLOOKUP('Formato Productividad'!C447,'Formato validacion'!$B$2:$C$13,2,0)</f>
        <v>#N/A</v>
      </c>
      <c r="I447" s="1" t="e">
        <f>VLOOKUP('Formato Productividad'!$H447,'Formato validacion'!$G$2:$H$6,2,0)</f>
        <v>#N/A</v>
      </c>
      <c r="L447" s="1" t="e">
        <f>VLOOKUP('Formato Productividad'!$I447,'Formato validacion'!$J$2:$K$5,2,0)</f>
        <v>#N/A</v>
      </c>
      <c r="M447" s="1" t="e">
        <f>VLOOKUP('Formato Productividad'!$I447,'Formato validacion'!$J$2:$K$5,2,0)</f>
        <v>#N/A</v>
      </c>
    </row>
    <row r="448" spans="4:13" ht="46.5" customHeight="1" x14ac:dyDescent="0.25">
      <c r="D448" s="1" t="e">
        <f>VLOOKUP('Formato Productividad'!C448,'Formato validacion'!$B$2:$C$13,2,0)</f>
        <v>#N/A</v>
      </c>
      <c r="I448" s="1" t="e">
        <f>VLOOKUP('Formato Productividad'!$H448,'Formato validacion'!$G$2:$H$6,2,0)</f>
        <v>#N/A</v>
      </c>
      <c r="L448" s="1" t="e">
        <f>VLOOKUP('Formato Productividad'!$I448,'Formato validacion'!$J$2:$K$5,2,0)</f>
        <v>#N/A</v>
      </c>
      <c r="M448" s="1" t="e">
        <f>VLOOKUP('Formato Productividad'!$I448,'Formato validacion'!$J$2:$K$5,2,0)</f>
        <v>#N/A</v>
      </c>
    </row>
    <row r="449" spans="4:13" ht="46.5" customHeight="1" x14ac:dyDescent="0.25">
      <c r="D449" s="1" t="e">
        <f>VLOOKUP('Formato Productividad'!C449,'Formato validacion'!$B$2:$C$13,2,0)</f>
        <v>#N/A</v>
      </c>
      <c r="I449" s="1" t="e">
        <f>VLOOKUP('Formato Productividad'!$H449,'Formato validacion'!$G$2:$H$6,2,0)</f>
        <v>#N/A</v>
      </c>
      <c r="L449" s="1" t="e">
        <f>VLOOKUP('Formato Productividad'!$I449,'Formato validacion'!$J$2:$K$5,2,0)</f>
        <v>#N/A</v>
      </c>
      <c r="M449" s="1" t="e">
        <f>VLOOKUP('Formato Productividad'!$I449,'Formato validacion'!$J$2:$K$5,2,0)</f>
        <v>#N/A</v>
      </c>
    </row>
    <row r="450" spans="4:13" ht="46.5" customHeight="1" x14ac:dyDescent="0.25">
      <c r="D450" s="1" t="e">
        <f>VLOOKUP('Formato Productividad'!C450,'Formato validacion'!$B$2:$C$13,2,0)</f>
        <v>#N/A</v>
      </c>
      <c r="I450" s="1" t="e">
        <f>VLOOKUP('Formato Productividad'!$H450,'Formato validacion'!$G$2:$H$6,2,0)</f>
        <v>#N/A</v>
      </c>
      <c r="L450" s="1" t="e">
        <f>VLOOKUP('Formato Productividad'!$I450,'Formato validacion'!$J$2:$K$5,2,0)</f>
        <v>#N/A</v>
      </c>
      <c r="M450" s="1" t="e">
        <f>VLOOKUP('Formato Productividad'!$I450,'Formato validacion'!$J$2:$K$5,2,0)</f>
        <v>#N/A</v>
      </c>
    </row>
    <row r="451" spans="4:13" ht="46.5" customHeight="1" x14ac:dyDescent="0.25">
      <c r="D451" s="1" t="e">
        <f>VLOOKUP('Formato Productividad'!C451,'Formato validacion'!$B$2:$C$13,2,0)</f>
        <v>#N/A</v>
      </c>
      <c r="I451" s="1" t="e">
        <f>VLOOKUP('Formato Productividad'!$H451,'Formato validacion'!$G$2:$H$6,2,0)</f>
        <v>#N/A</v>
      </c>
      <c r="L451" s="1" t="e">
        <f>VLOOKUP('Formato Productividad'!$I451,'Formato validacion'!$J$2:$K$5,2,0)</f>
        <v>#N/A</v>
      </c>
      <c r="M451" s="1" t="e">
        <f>VLOOKUP('Formato Productividad'!$I451,'Formato validacion'!$J$2:$K$5,2,0)</f>
        <v>#N/A</v>
      </c>
    </row>
    <row r="452" spans="4:13" ht="46.5" customHeight="1" x14ac:dyDescent="0.25">
      <c r="D452" s="1" t="e">
        <f>VLOOKUP('Formato Productividad'!C452,'Formato validacion'!$B$2:$C$13,2,0)</f>
        <v>#N/A</v>
      </c>
      <c r="I452" s="1" t="e">
        <f>VLOOKUP('Formato Productividad'!$H452,'Formato validacion'!$G$2:$H$6,2,0)</f>
        <v>#N/A</v>
      </c>
      <c r="L452" s="1" t="e">
        <f>VLOOKUP('Formato Productividad'!$I452,'Formato validacion'!$J$2:$K$5,2,0)</f>
        <v>#N/A</v>
      </c>
      <c r="M452" s="1" t="e">
        <f>VLOOKUP('Formato Productividad'!$I452,'Formato validacion'!$J$2:$K$5,2,0)</f>
        <v>#N/A</v>
      </c>
    </row>
    <row r="453" spans="4:13" ht="46.5" customHeight="1" x14ac:dyDescent="0.25">
      <c r="D453" s="1" t="e">
        <f>VLOOKUP('Formato Productividad'!C453,'Formato validacion'!$B$2:$C$13,2,0)</f>
        <v>#N/A</v>
      </c>
      <c r="I453" s="1" t="e">
        <f>VLOOKUP('Formato Productividad'!$H453,'Formato validacion'!$G$2:$H$6,2,0)</f>
        <v>#N/A</v>
      </c>
      <c r="L453" s="1" t="e">
        <f>VLOOKUP('Formato Productividad'!$I453,'Formato validacion'!$J$2:$K$5,2,0)</f>
        <v>#N/A</v>
      </c>
      <c r="M453" s="1" t="e">
        <f>VLOOKUP('Formato Productividad'!$I453,'Formato validacion'!$J$2:$K$5,2,0)</f>
        <v>#N/A</v>
      </c>
    </row>
    <row r="454" spans="4:13" ht="46.5" customHeight="1" x14ac:dyDescent="0.25">
      <c r="D454" s="1" t="e">
        <f>VLOOKUP('Formato Productividad'!C454,'Formato validacion'!$B$2:$C$13,2,0)</f>
        <v>#N/A</v>
      </c>
      <c r="I454" s="1" t="e">
        <f>VLOOKUP('Formato Productividad'!$H454,'Formato validacion'!$G$2:$H$6,2,0)</f>
        <v>#N/A</v>
      </c>
      <c r="L454" s="1" t="e">
        <f>VLOOKUP('Formato Productividad'!$I454,'Formato validacion'!$J$2:$K$5,2,0)</f>
        <v>#N/A</v>
      </c>
      <c r="M454" s="1" t="e">
        <f>VLOOKUP('Formato Productividad'!$I454,'Formato validacion'!$J$2:$K$5,2,0)</f>
        <v>#N/A</v>
      </c>
    </row>
    <row r="455" spans="4:13" ht="46.5" customHeight="1" x14ac:dyDescent="0.25">
      <c r="D455" s="1" t="e">
        <f>VLOOKUP('Formato Productividad'!C455,'Formato validacion'!$B$2:$C$13,2,0)</f>
        <v>#N/A</v>
      </c>
      <c r="I455" s="1" t="e">
        <f>VLOOKUP('Formato Productividad'!$H455,'Formato validacion'!$G$2:$H$6,2,0)</f>
        <v>#N/A</v>
      </c>
      <c r="L455" s="1" t="e">
        <f>VLOOKUP('Formato Productividad'!$I455,'Formato validacion'!$J$2:$K$5,2,0)</f>
        <v>#N/A</v>
      </c>
      <c r="M455" s="1" t="e">
        <f>VLOOKUP('Formato Productividad'!$I455,'Formato validacion'!$J$2:$K$5,2,0)</f>
        <v>#N/A</v>
      </c>
    </row>
    <row r="456" spans="4:13" ht="46.5" customHeight="1" x14ac:dyDescent="0.25">
      <c r="D456" s="1" t="e">
        <f>VLOOKUP('Formato Productividad'!C456,'Formato validacion'!$B$2:$C$13,2,0)</f>
        <v>#N/A</v>
      </c>
      <c r="I456" s="1" t="e">
        <f>VLOOKUP('Formato Productividad'!$H456,'Formato validacion'!$G$2:$H$6,2,0)</f>
        <v>#N/A</v>
      </c>
      <c r="L456" s="1" t="e">
        <f>VLOOKUP('Formato Productividad'!$I456,'Formato validacion'!$J$2:$K$5,2,0)</f>
        <v>#N/A</v>
      </c>
      <c r="M456" s="1" t="e">
        <f>VLOOKUP('Formato Productividad'!$I456,'Formato validacion'!$J$2:$K$5,2,0)</f>
        <v>#N/A</v>
      </c>
    </row>
    <row r="457" spans="4:13" ht="46.5" customHeight="1" x14ac:dyDescent="0.25">
      <c r="D457" s="1" t="e">
        <f>VLOOKUP('Formato Productividad'!C457,'Formato validacion'!$B$2:$C$13,2,0)</f>
        <v>#N/A</v>
      </c>
      <c r="I457" s="1" t="e">
        <f>VLOOKUP('Formato Productividad'!$H457,'Formato validacion'!$G$2:$H$6,2,0)</f>
        <v>#N/A</v>
      </c>
      <c r="L457" s="1" t="e">
        <f>VLOOKUP('Formato Productividad'!$I457,'Formato validacion'!$J$2:$K$5,2,0)</f>
        <v>#N/A</v>
      </c>
      <c r="M457" s="1" t="e">
        <f>VLOOKUP('Formato Productividad'!$I457,'Formato validacion'!$J$2:$K$5,2,0)</f>
        <v>#N/A</v>
      </c>
    </row>
    <row r="458" spans="4:13" ht="46.5" customHeight="1" x14ac:dyDescent="0.25">
      <c r="D458" s="1" t="e">
        <f>VLOOKUP('Formato Productividad'!C458,'Formato validacion'!$B$2:$C$13,2,0)</f>
        <v>#N/A</v>
      </c>
      <c r="I458" s="1" t="e">
        <f>VLOOKUP('Formato Productividad'!$H458,'Formato validacion'!$G$2:$H$6,2,0)</f>
        <v>#N/A</v>
      </c>
      <c r="L458" s="1" t="e">
        <f>VLOOKUP('Formato Productividad'!$I458,'Formato validacion'!$J$2:$K$5,2,0)</f>
        <v>#N/A</v>
      </c>
      <c r="M458" s="1" t="e">
        <f>VLOOKUP('Formato Productividad'!$I458,'Formato validacion'!$J$2:$K$5,2,0)</f>
        <v>#N/A</v>
      </c>
    </row>
    <row r="459" spans="4:13" ht="46.5" customHeight="1" x14ac:dyDescent="0.25">
      <c r="D459" s="1" t="e">
        <f>VLOOKUP('Formato Productividad'!C459,'Formato validacion'!$B$2:$C$13,2,0)</f>
        <v>#N/A</v>
      </c>
      <c r="I459" s="1" t="e">
        <f>VLOOKUP('Formato Productividad'!$H459,'Formato validacion'!$G$2:$H$6,2,0)</f>
        <v>#N/A</v>
      </c>
      <c r="L459" s="1" t="e">
        <f>VLOOKUP('Formato Productividad'!$I459,'Formato validacion'!$J$2:$K$5,2,0)</f>
        <v>#N/A</v>
      </c>
      <c r="M459" s="1" t="e">
        <f>VLOOKUP('Formato Productividad'!$I459,'Formato validacion'!$J$2:$K$5,2,0)</f>
        <v>#N/A</v>
      </c>
    </row>
    <row r="460" spans="4:13" ht="46.5" customHeight="1" x14ac:dyDescent="0.25">
      <c r="D460" s="1" t="e">
        <f>VLOOKUP('Formato Productividad'!C460,'Formato validacion'!$B$2:$C$13,2,0)</f>
        <v>#N/A</v>
      </c>
      <c r="I460" s="1" t="e">
        <f>VLOOKUP('Formato Productividad'!$H460,'Formato validacion'!$G$2:$H$6,2,0)</f>
        <v>#N/A</v>
      </c>
      <c r="L460" s="1" t="e">
        <f>VLOOKUP('Formato Productividad'!$I460,'Formato validacion'!$J$2:$K$5,2,0)</f>
        <v>#N/A</v>
      </c>
      <c r="M460" s="1" t="e">
        <f>VLOOKUP('Formato Productividad'!$I460,'Formato validacion'!$J$2:$K$5,2,0)</f>
        <v>#N/A</v>
      </c>
    </row>
    <row r="461" spans="4:13" ht="46.5" customHeight="1" x14ac:dyDescent="0.25">
      <c r="D461" s="1" t="e">
        <f>VLOOKUP('Formato Productividad'!C461,'Formato validacion'!$B$2:$C$13,2,0)</f>
        <v>#N/A</v>
      </c>
      <c r="I461" s="1" t="e">
        <f>VLOOKUP('Formato Productividad'!$H461,'Formato validacion'!$G$2:$H$6,2,0)</f>
        <v>#N/A</v>
      </c>
      <c r="L461" s="1" t="e">
        <f>VLOOKUP('Formato Productividad'!$I461,'Formato validacion'!$J$2:$K$5,2,0)</f>
        <v>#N/A</v>
      </c>
      <c r="M461" s="1" t="e">
        <f>VLOOKUP('Formato Productividad'!$I461,'Formato validacion'!$J$2:$K$5,2,0)</f>
        <v>#N/A</v>
      </c>
    </row>
    <row r="462" spans="4:13" ht="46.5" customHeight="1" x14ac:dyDescent="0.25">
      <c r="D462" s="1" t="e">
        <f>VLOOKUP('Formato Productividad'!C462,'Formato validacion'!$B$2:$C$13,2,0)</f>
        <v>#N/A</v>
      </c>
      <c r="I462" s="1" t="e">
        <f>VLOOKUP('Formato Productividad'!$H462,'Formato validacion'!$G$2:$H$6,2,0)</f>
        <v>#N/A</v>
      </c>
      <c r="L462" s="1" t="e">
        <f>VLOOKUP('Formato Productividad'!$I462,'Formato validacion'!$J$2:$K$5,2,0)</f>
        <v>#N/A</v>
      </c>
      <c r="M462" s="1" t="e">
        <f>VLOOKUP('Formato Productividad'!$I462,'Formato validacion'!$J$2:$K$5,2,0)</f>
        <v>#N/A</v>
      </c>
    </row>
    <row r="463" spans="4:13" ht="46.5" customHeight="1" x14ac:dyDescent="0.25">
      <c r="D463" s="1" t="e">
        <f>VLOOKUP('Formato Productividad'!C463,'Formato validacion'!$B$2:$C$13,2,0)</f>
        <v>#N/A</v>
      </c>
      <c r="I463" s="1" t="e">
        <f>VLOOKUP('Formato Productividad'!$H463,'Formato validacion'!$G$2:$H$6,2,0)</f>
        <v>#N/A</v>
      </c>
      <c r="L463" s="1" t="e">
        <f>VLOOKUP('Formato Productividad'!$I463,'Formato validacion'!$J$2:$K$5,2,0)</f>
        <v>#N/A</v>
      </c>
      <c r="M463" s="1" t="e">
        <f>VLOOKUP('Formato Productividad'!$I463,'Formato validacion'!$J$2:$K$5,2,0)</f>
        <v>#N/A</v>
      </c>
    </row>
    <row r="464" spans="4:13" ht="46.5" customHeight="1" x14ac:dyDescent="0.25">
      <c r="D464" s="1" t="e">
        <f>VLOOKUP('Formato Productividad'!C464,'Formato validacion'!$B$2:$C$13,2,0)</f>
        <v>#N/A</v>
      </c>
      <c r="I464" s="1" t="e">
        <f>VLOOKUP('Formato Productividad'!$H464,'Formato validacion'!$G$2:$H$6,2,0)</f>
        <v>#N/A</v>
      </c>
      <c r="L464" s="1" t="e">
        <f>VLOOKUP('Formato Productividad'!$I464,'Formato validacion'!$J$2:$K$5,2,0)</f>
        <v>#N/A</v>
      </c>
      <c r="M464" s="1" t="e">
        <f>VLOOKUP('Formato Productividad'!$I464,'Formato validacion'!$J$2:$K$5,2,0)</f>
        <v>#N/A</v>
      </c>
    </row>
    <row r="465" spans="4:13" ht="46.5" customHeight="1" x14ac:dyDescent="0.25">
      <c r="D465" s="1" t="e">
        <f>VLOOKUP('Formato Productividad'!C465,'Formato validacion'!$B$2:$C$13,2,0)</f>
        <v>#N/A</v>
      </c>
      <c r="I465" s="1" t="e">
        <f>VLOOKUP('Formato Productividad'!$H465,'Formato validacion'!$G$2:$H$6,2,0)</f>
        <v>#N/A</v>
      </c>
      <c r="L465" s="1" t="e">
        <f>VLOOKUP('Formato Productividad'!$I465,'Formato validacion'!$J$2:$K$5,2,0)</f>
        <v>#N/A</v>
      </c>
      <c r="M465" s="1" t="e">
        <f>VLOOKUP('Formato Productividad'!$I465,'Formato validacion'!$J$2:$K$5,2,0)</f>
        <v>#N/A</v>
      </c>
    </row>
    <row r="466" spans="4:13" ht="46.5" customHeight="1" x14ac:dyDescent="0.25">
      <c r="D466" s="1" t="e">
        <f>VLOOKUP('Formato Productividad'!C466,'Formato validacion'!$B$2:$C$13,2,0)</f>
        <v>#N/A</v>
      </c>
      <c r="I466" s="1" t="e">
        <f>VLOOKUP('Formato Productividad'!$H466,'Formato validacion'!$G$2:$H$6,2,0)</f>
        <v>#N/A</v>
      </c>
      <c r="L466" s="1" t="e">
        <f>VLOOKUP('Formato Productividad'!$I466,'Formato validacion'!$J$2:$K$5,2,0)</f>
        <v>#N/A</v>
      </c>
      <c r="M466" s="1" t="e">
        <f>VLOOKUP('Formato Productividad'!$I466,'Formato validacion'!$J$2:$K$5,2,0)</f>
        <v>#N/A</v>
      </c>
    </row>
    <row r="467" spans="4:13" ht="46.5" customHeight="1" x14ac:dyDescent="0.25">
      <c r="D467" s="1" t="e">
        <f>VLOOKUP('Formato Productividad'!C467,'Formato validacion'!$B$2:$C$13,2,0)</f>
        <v>#N/A</v>
      </c>
      <c r="I467" s="1" t="e">
        <f>VLOOKUP('Formato Productividad'!$H467,'Formato validacion'!$G$2:$H$6,2,0)</f>
        <v>#N/A</v>
      </c>
      <c r="L467" s="1" t="e">
        <f>VLOOKUP('Formato Productividad'!$I467,'Formato validacion'!$J$2:$K$5,2,0)</f>
        <v>#N/A</v>
      </c>
      <c r="M467" s="1" t="e">
        <f>VLOOKUP('Formato Productividad'!$I467,'Formato validacion'!$J$2:$K$5,2,0)</f>
        <v>#N/A</v>
      </c>
    </row>
    <row r="468" spans="4:13" ht="46.5" customHeight="1" x14ac:dyDescent="0.25">
      <c r="D468" s="1" t="e">
        <f>VLOOKUP('Formato Productividad'!C468,'Formato validacion'!$B$2:$C$13,2,0)</f>
        <v>#N/A</v>
      </c>
      <c r="I468" s="1" t="e">
        <f>VLOOKUP('Formato Productividad'!$H468,'Formato validacion'!$G$2:$H$6,2,0)</f>
        <v>#N/A</v>
      </c>
      <c r="L468" s="1" t="e">
        <f>VLOOKUP('Formato Productividad'!$I468,'Formato validacion'!$J$2:$K$5,2,0)</f>
        <v>#N/A</v>
      </c>
      <c r="M468" s="1" t="e">
        <f>VLOOKUP('Formato Productividad'!$I468,'Formato validacion'!$J$2:$K$5,2,0)</f>
        <v>#N/A</v>
      </c>
    </row>
    <row r="469" spans="4:13" ht="46.5" customHeight="1" x14ac:dyDescent="0.25">
      <c r="D469" s="1" t="e">
        <f>VLOOKUP('Formato Productividad'!C469,'Formato validacion'!$B$2:$C$13,2,0)</f>
        <v>#N/A</v>
      </c>
      <c r="I469" s="1" t="e">
        <f>VLOOKUP('Formato Productividad'!$H469,'Formato validacion'!$G$2:$H$6,2,0)</f>
        <v>#N/A</v>
      </c>
      <c r="L469" s="1" t="e">
        <f>VLOOKUP('Formato Productividad'!$I469,'Formato validacion'!$J$2:$K$5,2,0)</f>
        <v>#N/A</v>
      </c>
      <c r="M469" s="1" t="e">
        <f>VLOOKUP('Formato Productividad'!$I469,'Formato validacion'!$J$2:$K$5,2,0)</f>
        <v>#N/A</v>
      </c>
    </row>
    <row r="470" spans="4:13" ht="46.5" customHeight="1" x14ac:dyDescent="0.25">
      <c r="D470" s="1" t="e">
        <f>VLOOKUP('Formato Productividad'!C470,'Formato validacion'!$B$2:$C$13,2,0)</f>
        <v>#N/A</v>
      </c>
      <c r="I470" s="1" t="e">
        <f>VLOOKUP('Formato Productividad'!$H470,'Formato validacion'!$G$2:$H$6,2,0)</f>
        <v>#N/A</v>
      </c>
      <c r="L470" s="1" t="e">
        <f>VLOOKUP('Formato Productividad'!$I470,'Formato validacion'!$J$2:$K$5,2,0)</f>
        <v>#N/A</v>
      </c>
      <c r="M470" s="1" t="e">
        <f>VLOOKUP('Formato Productividad'!$I470,'Formato validacion'!$J$2:$K$5,2,0)</f>
        <v>#N/A</v>
      </c>
    </row>
    <row r="471" spans="4:13" ht="46.5" customHeight="1" x14ac:dyDescent="0.25">
      <c r="D471" s="1" t="e">
        <f>VLOOKUP('Formato Productividad'!C471,'Formato validacion'!$B$2:$C$13,2,0)</f>
        <v>#N/A</v>
      </c>
      <c r="I471" s="1" t="e">
        <f>VLOOKUP('Formato Productividad'!$H471,'Formato validacion'!$G$2:$H$6,2,0)</f>
        <v>#N/A</v>
      </c>
      <c r="L471" s="1" t="e">
        <f>VLOOKUP('Formato Productividad'!$I471,'Formato validacion'!$J$2:$K$5,2,0)</f>
        <v>#N/A</v>
      </c>
      <c r="M471" s="1" t="e">
        <f>VLOOKUP('Formato Productividad'!$I471,'Formato validacion'!$J$2:$K$5,2,0)</f>
        <v>#N/A</v>
      </c>
    </row>
    <row r="472" spans="4:13" ht="46.5" customHeight="1" x14ac:dyDescent="0.25">
      <c r="D472" s="1" t="e">
        <f>VLOOKUP('Formato Productividad'!C472,'Formato validacion'!$B$2:$C$13,2,0)</f>
        <v>#N/A</v>
      </c>
      <c r="I472" s="1" t="e">
        <f>VLOOKUP('Formato Productividad'!$H472,'Formato validacion'!$G$2:$H$6,2,0)</f>
        <v>#N/A</v>
      </c>
      <c r="L472" s="1" t="e">
        <f>VLOOKUP('Formato Productividad'!$I472,'Formato validacion'!$J$2:$K$5,2,0)</f>
        <v>#N/A</v>
      </c>
      <c r="M472" s="1" t="e">
        <f>VLOOKUP('Formato Productividad'!$I472,'Formato validacion'!$J$2:$K$5,2,0)</f>
        <v>#N/A</v>
      </c>
    </row>
    <row r="473" spans="4:13" ht="46.5" customHeight="1" x14ac:dyDescent="0.25">
      <c r="D473" s="1" t="e">
        <f>VLOOKUP('Formato Productividad'!C473,'Formato validacion'!$B$2:$C$13,2,0)</f>
        <v>#N/A</v>
      </c>
      <c r="I473" s="1" t="e">
        <f>VLOOKUP('Formato Productividad'!$H473,'Formato validacion'!$G$2:$H$6,2,0)</f>
        <v>#N/A</v>
      </c>
      <c r="L473" s="1" t="e">
        <f>VLOOKUP('Formato Productividad'!$I473,'Formato validacion'!$J$2:$K$5,2,0)</f>
        <v>#N/A</v>
      </c>
      <c r="M473" s="1" t="e">
        <f>VLOOKUP('Formato Productividad'!$I473,'Formato validacion'!$J$2:$K$5,2,0)</f>
        <v>#N/A</v>
      </c>
    </row>
    <row r="474" spans="4:13" ht="46.5" customHeight="1" x14ac:dyDescent="0.25">
      <c r="D474" s="1" t="e">
        <f>VLOOKUP('Formato Productividad'!C474,'Formato validacion'!$B$2:$C$13,2,0)</f>
        <v>#N/A</v>
      </c>
      <c r="I474" s="1" t="e">
        <f>VLOOKUP('Formato Productividad'!$H474,'Formato validacion'!$G$2:$H$6,2,0)</f>
        <v>#N/A</v>
      </c>
      <c r="L474" s="1" t="e">
        <f>VLOOKUP('Formato Productividad'!$I474,'Formato validacion'!$J$2:$K$5,2,0)</f>
        <v>#N/A</v>
      </c>
      <c r="M474" s="1" t="e">
        <f>VLOOKUP('Formato Productividad'!$I474,'Formato validacion'!$J$2:$K$5,2,0)</f>
        <v>#N/A</v>
      </c>
    </row>
    <row r="475" spans="4:13" ht="46.5" customHeight="1" x14ac:dyDescent="0.25">
      <c r="D475" s="1" t="e">
        <f>VLOOKUP('Formato Productividad'!C475,'Formato validacion'!$B$2:$C$13,2,0)</f>
        <v>#N/A</v>
      </c>
      <c r="I475" s="1" t="e">
        <f>VLOOKUP('Formato Productividad'!$H475,'Formato validacion'!$G$2:$H$6,2,0)</f>
        <v>#N/A</v>
      </c>
      <c r="L475" s="1" t="e">
        <f>VLOOKUP('Formato Productividad'!$I475,'Formato validacion'!$J$2:$K$5,2,0)</f>
        <v>#N/A</v>
      </c>
      <c r="M475" s="1" t="e">
        <f>VLOOKUP('Formato Productividad'!$I475,'Formato validacion'!$J$2:$K$5,2,0)</f>
        <v>#N/A</v>
      </c>
    </row>
    <row r="476" spans="4:13" ht="46.5" customHeight="1" x14ac:dyDescent="0.25">
      <c r="D476" s="1" t="e">
        <f>VLOOKUP('Formato Productividad'!C476,'Formato validacion'!$B$2:$C$13,2,0)</f>
        <v>#N/A</v>
      </c>
      <c r="I476" s="1" t="e">
        <f>VLOOKUP('Formato Productividad'!$H476,'Formato validacion'!$G$2:$H$6,2,0)</f>
        <v>#N/A</v>
      </c>
      <c r="L476" s="1" t="e">
        <f>VLOOKUP('Formato Productividad'!$I476,'Formato validacion'!$J$2:$K$5,2,0)</f>
        <v>#N/A</v>
      </c>
      <c r="M476" s="1" t="e">
        <f>VLOOKUP('Formato Productividad'!$I476,'Formato validacion'!$J$2:$K$5,2,0)</f>
        <v>#N/A</v>
      </c>
    </row>
    <row r="477" spans="4:13" ht="46.5" customHeight="1" x14ac:dyDescent="0.25">
      <c r="D477" s="1" t="e">
        <f>VLOOKUP('Formato Productividad'!C477,'Formato validacion'!$B$2:$C$13,2,0)</f>
        <v>#N/A</v>
      </c>
      <c r="I477" s="1" t="e">
        <f>VLOOKUP('Formato Productividad'!$H477,'Formato validacion'!$G$2:$H$6,2,0)</f>
        <v>#N/A</v>
      </c>
      <c r="L477" s="1" t="e">
        <f>VLOOKUP('Formato Productividad'!$I477,'Formato validacion'!$J$2:$K$5,2,0)</f>
        <v>#N/A</v>
      </c>
      <c r="M477" s="1" t="e">
        <f>VLOOKUP('Formato Productividad'!$I477,'Formato validacion'!$J$2:$K$5,2,0)</f>
        <v>#N/A</v>
      </c>
    </row>
    <row r="478" spans="4:13" ht="46.5" customHeight="1" x14ac:dyDescent="0.25">
      <c r="D478" s="1" t="e">
        <f>VLOOKUP('Formato Productividad'!C478,'Formato validacion'!$B$2:$C$13,2,0)</f>
        <v>#N/A</v>
      </c>
      <c r="I478" s="1" t="e">
        <f>VLOOKUP('Formato Productividad'!$H478,'Formato validacion'!$G$2:$H$6,2,0)</f>
        <v>#N/A</v>
      </c>
      <c r="L478" s="1" t="e">
        <f>VLOOKUP('Formato Productividad'!$I478,'Formato validacion'!$J$2:$K$5,2,0)</f>
        <v>#N/A</v>
      </c>
      <c r="M478" s="1" t="e">
        <f>VLOOKUP('Formato Productividad'!$I478,'Formato validacion'!$J$2:$K$5,2,0)</f>
        <v>#N/A</v>
      </c>
    </row>
    <row r="479" spans="4:13" ht="46.5" customHeight="1" x14ac:dyDescent="0.25">
      <c r="D479" s="1" t="e">
        <f>VLOOKUP('Formato Productividad'!C479,'Formato validacion'!$B$2:$C$13,2,0)</f>
        <v>#N/A</v>
      </c>
      <c r="I479" s="1" t="e">
        <f>VLOOKUP('Formato Productividad'!$H479,'Formato validacion'!$G$2:$H$6,2,0)</f>
        <v>#N/A</v>
      </c>
      <c r="L479" s="1" t="e">
        <f>VLOOKUP('Formato Productividad'!$I479,'Formato validacion'!$J$2:$K$5,2,0)</f>
        <v>#N/A</v>
      </c>
      <c r="M479" s="1" t="e">
        <f>VLOOKUP('Formato Productividad'!$I479,'Formato validacion'!$J$2:$K$5,2,0)</f>
        <v>#N/A</v>
      </c>
    </row>
    <row r="480" spans="4:13" ht="46.5" customHeight="1" x14ac:dyDescent="0.25">
      <c r="D480" s="1" t="e">
        <f>VLOOKUP('Formato Productividad'!C480,'Formato validacion'!$B$2:$C$13,2,0)</f>
        <v>#N/A</v>
      </c>
      <c r="I480" s="1" t="e">
        <f>VLOOKUP('Formato Productividad'!$H480,'Formato validacion'!$G$2:$H$6,2,0)</f>
        <v>#N/A</v>
      </c>
      <c r="L480" s="1" t="e">
        <f>VLOOKUP('Formato Productividad'!$I480,'Formato validacion'!$J$2:$K$5,2,0)</f>
        <v>#N/A</v>
      </c>
      <c r="M480" s="1" t="e">
        <f>VLOOKUP('Formato Productividad'!$I480,'Formato validacion'!$J$2:$K$5,2,0)</f>
        <v>#N/A</v>
      </c>
    </row>
    <row r="481" spans="4:13" ht="46.5" customHeight="1" x14ac:dyDescent="0.25">
      <c r="D481" s="1" t="e">
        <f>VLOOKUP('Formato Productividad'!C481,'Formato validacion'!$B$2:$C$13,2,0)</f>
        <v>#N/A</v>
      </c>
      <c r="I481" s="1" t="e">
        <f>VLOOKUP('Formato Productividad'!$H481,'Formato validacion'!$G$2:$H$6,2,0)</f>
        <v>#N/A</v>
      </c>
      <c r="L481" s="1" t="e">
        <f>VLOOKUP('Formato Productividad'!$I481,'Formato validacion'!$J$2:$K$5,2,0)</f>
        <v>#N/A</v>
      </c>
      <c r="M481" s="1" t="e">
        <f>VLOOKUP('Formato Productividad'!$I481,'Formato validacion'!$J$2:$K$5,2,0)</f>
        <v>#N/A</v>
      </c>
    </row>
    <row r="482" spans="4:13" ht="46.5" customHeight="1" x14ac:dyDescent="0.25">
      <c r="D482" s="1" t="e">
        <f>VLOOKUP('Formato Productividad'!C482,'Formato validacion'!$B$2:$C$13,2,0)</f>
        <v>#N/A</v>
      </c>
      <c r="I482" s="1" t="e">
        <f>VLOOKUP('Formato Productividad'!$H482,'Formato validacion'!$G$2:$H$6,2,0)</f>
        <v>#N/A</v>
      </c>
      <c r="L482" s="1" t="e">
        <f>VLOOKUP('Formato Productividad'!$I482,'Formato validacion'!$J$2:$K$5,2,0)</f>
        <v>#N/A</v>
      </c>
      <c r="M482" s="1" t="e">
        <f>VLOOKUP('Formato Productividad'!$I482,'Formato validacion'!$J$2:$K$5,2,0)</f>
        <v>#N/A</v>
      </c>
    </row>
    <row r="483" spans="4:13" ht="46.5" customHeight="1" x14ac:dyDescent="0.25">
      <c r="D483" s="1" t="e">
        <f>VLOOKUP('Formato Productividad'!C483,'Formato validacion'!$B$2:$C$13,2,0)</f>
        <v>#N/A</v>
      </c>
      <c r="I483" s="1" t="e">
        <f>VLOOKUP('Formato Productividad'!$H483,'Formato validacion'!$G$2:$H$6,2,0)</f>
        <v>#N/A</v>
      </c>
      <c r="L483" s="1" t="e">
        <f>VLOOKUP('Formato Productividad'!$I483,'Formato validacion'!$J$2:$K$5,2,0)</f>
        <v>#N/A</v>
      </c>
      <c r="M483" s="1" t="e">
        <f>VLOOKUP('Formato Productividad'!$I483,'Formato validacion'!$J$2:$K$5,2,0)</f>
        <v>#N/A</v>
      </c>
    </row>
    <row r="484" spans="4:13" ht="46.5" customHeight="1" x14ac:dyDescent="0.25">
      <c r="D484" s="1" t="e">
        <f>VLOOKUP('Formato Productividad'!C484,'Formato validacion'!$B$2:$C$13,2,0)</f>
        <v>#N/A</v>
      </c>
      <c r="I484" s="1" t="e">
        <f>VLOOKUP('Formato Productividad'!$H484,'Formato validacion'!$G$2:$H$6,2,0)</f>
        <v>#N/A</v>
      </c>
      <c r="L484" s="1" t="e">
        <f>VLOOKUP('Formato Productividad'!$I484,'Formato validacion'!$J$2:$K$5,2,0)</f>
        <v>#N/A</v>
      </c>
      <c r="M484" s="1" t="e">
        <f>VLOOKUP('Formato Productividad'!$I484,'Formato validacion'!$J$2:$K$5,2,0)</f>
        <v>#N/A</v>
      </c>
    </row>
    <row r="485" spans="4:13" ht="46.5" customHeight="1" x14ac:dyDescent="0.25">
      <c r="D485" s="1" t="e">
        <f>VLOOKUP('Formato Productividad'!C485,'Formato validacion'!$B$2:$C$13,2,0)</f>
        <v>#N/A</v>
      </c>
      <c r="I485" s="1" t="e">
        <f>VLOOKUP('Formato Productividad'!$H485,'Formato validacion'!$G$2:$H$6,2,0)</f>
        <v>#N/A</v>
      </c>
      <c r="L485" s="1" t="e">
        <f>VLOOKUP('Formato Productividad'!$I485,'Formato validacion'!$J$2:$K$5,2,0)</f>
        <v>#N/A</v>
      </c>
      <c r="M485" s="1" t="e">
        <f>VLOOKUP('Formato Productividad'!$I485,'Formato validacion'!$J$2:$K$5,2,0)</f>
        <v>#N/A</v>
      </c>
    </row>
    <row r="486" spans="4:13" ht="46.5" customHeight="1" x14ac:dyDescent="0.25">
      <c r="D486" s="1" t="e">
        <f>VLOOKUP('Formato Productividad'!C486,'Formato validacion'!$B$2:$C$13,2,0)</f>
        <v>#N/A</v>
      </c>
      <c r="I486" s="1" t="e">
        <f>VLOOKUP('Formato Productividad'!$H486,'Formato validacion'!$G$2:$H$6,2,0)</f>
        <v>#N/A</v>
      </c>
      <c r="L486" s="1" t="e">
        <f>VLOOKUP('Formato Productividad'!$I486,'Formato validacion'!$J$2:$K$5,2,0)</f>
        <v>#N/A</v>
      </c>
      <c r="M486" s="1" t="e">
        <f>VLOOKUP('Formato Productividad'!$I486,'Formato validacion'!$J$2:$K$5,2,0)</f>
        <v>#N/A</v>
      </c>
    </row>
    <row r="487" spans="4:13" ht="46.5" customHeight="1" x14ac:dyDescent="0.25">
      <c r="D487" s="1" t="e">
        <f>VLOOKUP('Formato Productividad'!C487,'Formato validacion'!$B$2:$C$13,2,0)</f>
        <v>#N/A</v>
      </c>
      <c r="I487" s="1" t="e">
        <f>VLOOKUP('Formato Productividad'!$H487,'Formato validacion'!$G$2:$H$6,2,0)</f>
        <v>#N/A</v>
      </c>
      <c r="L487" s="1" t="e">
        <f>VLOOKUP('Formato Productividad'!$I487,'Formato validacion'!$J$2:$K$5,2,0)</f>
        <v>#N/A</v>
      </c>
      <c r="M487" s="1" t="e">
        <f>VLOOKUP('Formato Productividad'!$I487,'Formato validacion'!$J$2:$K$5,2,0)</f>
        <v>#N/A</v>
      </c>
    </row>
    <row r="488" spans="4:13" ht="46.5" customHeight="1" x14ac:dyDescent="0.25">
      <c r="D488" s="1" t="e">
        <f>VLOOKUP('Formato Productividad'!C488,'Formato validacion'!$B$2:$C$13,2,0)</f>
        <v>#N/A</v>
      </c>
      <c r="I488" s="1" t="e">
        <f>VLOOKUP('Formato Productividad'!$H488,'Formato validacion'!$G$2:$H$6,2,0)</f>
        <v>#N/A</v>
      </c>
      <c r="L488" s="1" t="e">
        <f>VLOOKUP('Formato Productividad'!$I488,'Formato validacion'!$J$2:$K$5,2,0)</f>
        <v>#N/A</v>
      </c>
      <c r="M488" s="1" t="e">
        <f>VLOOKUP('Formato Productividad'!$I488,'Formato validacion'!$J$2:$K$5,2,0)</f>
        <v>#N/A</v>
      </c>
    </row>
    <row r="489" spans="4:13" ht="46.5" customHeight="1" x14ac:dyDescent="0.25">
      <c r="D489" s="1" t="e">
        <f>VLOOKUP('Formato Productividad'!C489,'Formato validacion'!$B$2:$C$13,2,0)</f>
        <v>#N/A</v>
      </c>
      <c r="I489" s="1" t="e">
        <f>VLOOKUP('Formato Productividad'!$H489,'Formato validacion'!$G$2:$H$6,2,0)</f>
        <v>#N/A</v>
      </c>
      <c r="L489" s="1" t="e">
        <f>VLOOKUP('Formato Productividad'!$I489,'Formato validacion'!$J$2:$K$5,2,0)</f>
        <v>#N/A</v>
      </c>
      <c r="M489" s="1" t="e">
        <f>VLOOKUP('Formato Productividad'!$I489,'Formato validacion'!$J$2:$K$5,2,0)</f>
        <v>#N/A</v>
      </c>
    </row>
    <row r="490" spans="4:13" ht="46.5" customHeight="1" x14ac:dyDescent="0.25">
      <c r="D490" s="1" t="e">
        <f>VLOOKUP('Formato Productividad'!C490,'Formato validacion'!$B$2:$C$13,2,0)</f>
        <v>#N/A</v>
      </c>
      <c r="I490" s="1" t="e">
        <f>VLOOKUP('Formato Productividad'!$H490,'Formato validacion'!$G$2:$H$6,2,0)</f>
        <v>#N/A</v>
      </c>
      <c r="L490" s="1" t="e">
        <f>VLOOKUP('Formato Productividad'!$I490,'Formato validacion'!$J$2:$K$5,2,0)</f>
        <v>#N/A</v>
      </c>
      <c r="M490" s="1" t="e">
        <f>VLOOKUP('Formato Productividad'!$I490,'Formato validacion'!$J$2:$K$5,2,0)</f>
        <v>#N/A</v>
      </c>
    </row>
    <row r="491" spans="4:13" ht="46.5" customHeight="1" x14ac:dyDescent="0.25">
      <c r="D491" s="1" t="e">
        <f>VLOOKUP('Formato Productividad'!C491,'Formato validacion'!$B$2:$C$13,2,0)</f>
        <v>#N/A</v>
      </c>
      <c r="I491" s="1" t="e">
        <f>VLOOKUP('Formato Productividad'!$H491,'Formato validacion'!$G$2:$H$6,2,0)</f>
        <v>#N/A</v>
      </c>
      <c r="L491" s="1" t="e">
        <f>VLOOKUP('Formato Productividad'!$I491,'Formato validacion'!$J$2:$K$5,2,0)</f>
        <v>#N/A</v>
      </c>
      <c r="M491" s="1" t="e">
        <f>VLOOKUP('Formato Productividad'!$I491,'Formato validacion'!$J$2:$K$5,2,0)</f>
        <v>#N/A</v>
      </c>
    </row>
    <row r="492" spans="4:13" ht="46.5" customHeight="1" x14ac:dyDescent="0.25">
      <c r="D492" s="1" t="e">
        <f>VLOOKUP('Formato Productividad'!C492,'Formato validacion'!$B$2:$C$13,2,0)</f>
        <v>#N/A</v>
      </c>
      <c r="I492" s="1" t="e">
        <f>VLOOKUP('Formato Productividad'!$H492,'Formato validacion'!$G$2:$H$6,2,0)</f>
        <v>#N/A</v>
      </c>
      <c r="L492" s="1" t="e">
        <f>VLOOKUP('Formato Productividad'!$I492,'Formato validacion'!$J$2:$K$5,2,0)</f>
        <v>#N/A</v>
      </c>
      <c r="M492" s="1" t="e">
        <f>VLOOKUP('Formato Productividad'!$I492,'Formato validacion'!$J$2:$K$5,2,0)</f>
        <v>#N/A</v>
      </c>
    </row>
    <row r="493" spans="4:13" ht="46.5" customHeight="1" x14ac:dyDescent="0.25">
      <c r="D493" s="1" t="e">
        <f>VLOOKUP('Formato Productividad'!C493,'Formato validacion'!$B$2:$C$13,2,0)</f>
        <v>#N/A</v>
      </c>
      <c r="I493" s="1" t="e">
        <f>VLOOKUP('Formato Productividad'!$H493,'Formato validacion'!$G$2:$H$6,2,0)</f>
        <v>#N/A</v>
      </c>
      <c r="L493" s="1" t="e">
        <f>VLOOKUP('Formato Productividad'!$I493,'Formato validacion'!$J$2:$K$5,2,0)</f>
        <v>#N/A</v>
      </c>
      <c r="M493" s="1" t="e">
        <f>VLOOKUP('Formato Productividad'!$I493,'Formato validacion'!$J$2:$K$5,2,0)</f>
        <v>#N/A</v>
      </c>
    </row>
    <row r="494" spans="4:13" ht="46.5" customHeight="1" x14ac:dyDescent="0.25">
      <c r="D494" s="1" t="e">
        <f>VLOOKUP('Formato Productividad'!C494,'Formato validacion'!$B$2:$C$13,2,0)</f>
        <v>#N/A</v>
      </c>
      <c r="I494" s="1" t="e">
        <f>VLOOKUP('Formato Productividad'!$H494,'Formato validacion'!$G$2:$H$6,2,0)</f>
        <v>#N/A</v>
      </c>
      <c r="L494" s="1" t="e">
        <f>VLOOKUP('Formato Productividad'!$I494,'Formato validacion'!$J$2:$K$5,2,0)</f>
        <v>#N/A</v>
      </c>
      <c r="M494" s="1" t="e">
        <f>VLOOKUP('Formato Productividad'!$I494,'Formato validacion'!$J$2:$K$5,2,0)</f>
        <v>#N/A</v>
      </c>
    </row>
    <row r="495" spans="4:13" ht="46.5" customHeight="1" x14ac:dyDescent="0.25">
      <c r="D495" s="1" t="e">
        <f>VLOOKUP('Formato Productividad'!C495,'Formato validacion'!$B$2:$C$13,2,0)</f>
        <v>#N/A</v>
      </c>
      <c r="I495" s="1" t="e">
        <f>VLOOKUP('Formato Productividad'!$H495,'Formato validacion'!$G$2:$H$6,2,0)</f>
        <v>#N/A</v>
      </c>
      <c r="L495" s="1" t="e">
        <f>VLOOKUP('Formato Productividad'!$I495,'Formato validacion'!$J$2:$K$5,2,0)</f>
        <v>#N/A</v>
      </c>
      <c r="M495" s="1" t="e">
        <f>VLOOKUP('Formato Productividad'!$I495,'Formato validacion'!$J$2:$K$5,2,0)</f>
        <v>#N/A</v>
      </c>
    </row>
    <row r="496" spans="4:13" ht="46.5" customHeight="1" x14ac:dyDescent="0.25">
      <c r="D496" s="1" t="e">
        <f>VLOOKUP('Formato Productividad'!C496,'Formato validacion'!$B$2:$C$13,2,0)</f>
        <v>#N/A</v>
      </c>
      <c r="I496" s="1" t="e">
        <f>VLOOKUP('Formato Productividad'!$H496,'Formato validacion'!$G$2:$H$6,2,0)</f>
        <v>#N/A</v>
      </c>
      <c r="L496" s="1" t="e">
        <f>VLOOKUP('Formato Productividad'!$I496,'Formato validacion'!$J$2:$K$5,2,0)</f>
        <v>#N/A</v>
      </c>
      <c r="M496" s="1" t="e">
        <f>VLOOKUP('Formato Productividad'!$I496,'Formato validacion'!$J$2:$K$5,2,0)</f>
        <v>#N/A</v>
      </c>
    </row>
    <row r="497" spans="4:13" ht="46.5" customHeight="1" x14ac:dyDescent="0.25">
      <c r="D497" s="1" t="e">
        <f>VLOOKUP('Formato Productividad'!C497,'Formato validacion'!$B$2:$C$13,2,0)</f>
        <v>#N/A</v>
      </c>
      <c r="I497" s="1" t="e">
        <f>VLOOKUP('Formato Productividad'!$H497,'Formato validacion'!$G$2:$H$6,2,0)</f>
        <v>#N/A</v>
      </c>
      <c r="L497" s="1" t="e">
        <f>VLOOKUP('Formato Productividad'!$I497,'Formato validacion'!$J$2:$K$5,2,0)</f>
        <v>#N/A</v>
      </c>
      <c r="M497" s="1" t="e">
        <f>VLOOKUP('Formato Productividad'!$I497,'Formato validacion'!$J$2:$K$5,2,0)</f>
        <v>#N/A</v>
      </c>
    </row>
    <row r="498" spans="4:13" ht="46.5" customHeight="1" x14ac:dyDescent="0.25">
      <c r="D498" s="1" t="e">
        <f>VLOOKUP('Formato Productividad'!C498,'Formato validacion'!$B$2:$C$13,2,0)</f>
        <v>#N/A</v>
      </c>
      <c r="I498" s="1" t="e">
        <f>VLOOKUP('Formato Productividad'!$H498,'Formato validacion'!$G$2:$H$6,2,0)</f>
        <v>#N/A</v>
      </c>
      <c r="L498" s="1" t="e">
        <f>VLOOKUP('Formato Productividad'!$I498,'Formato validacion'!$J$2:$K$5,2,0)</f>
        <v>#N/A</v>
      </c>
      <c r="M498" s="1" t="e">
        <f>VLOOKUP('Formato Productividad'!$I498,'Formato validacion'!$J$2:$K$5,2,0)</f>
        <v>#N/A</v>
      </c>
    </row>
    <row r="499" spans="4:13" ht="46.5" customHeight="1" x14ac:dyDescent="0.25">
      <c r="D499" s="1" t="e">
        <f>VLOOKUP('Formato Productividad'!C499,'Formato validacion'!$B$2:$C$13,2,0)</f>
        <v>#N/A</v>
      </c>
      <c r="I499" s="1" t="e">
        <f>VLOOKUP('Formato Productividad'!$H499,'Formato validacion'!$G$2:$H$6,2,0)</f>
        <v>#N/A</v>
      </c>
      <c r="L499" s="1" t="e">
        <f>VLOOKUP('Formato Productividad'!$I499,'Formato validacion'!$J$2:$K$5,2,0)</f>
        <v>#N/A</v>
      </c>
      <c r="M499" s="1" t="e">
        <f>VLOOKUP('Formato Productividad'!$I499,'Formato validacion'!$J$2:$K$5,2,0)</f>
        <v>#N/A</v>
      </c>
    </row>
    <row r="500" spans="4:13" ht="46.5" customHeight="1" x14ac:dyDescent="0.25">
      <c r="D500" s="1" t="e">
        <f>VLOOKUP('Formato Productividad'!C500,'Formato validacion'!$B$2:$C$13,2,0)</f>
        <v>#N/A</v>
      </c>
      <c r="I500" s="1" t="e">
        <f>VLOOKUP('Formato Productividad'!$H500,'Formato validacion'!$G$2:$H$6,2,0)</f>
        <v>#N/A</v>
      </c>
      <c r="L500" s="1" t="e">
        <f>VLOOKUP('Formato Productividad'!$I500,'Formato validacion'!$J$2:$K$5,2,0)</f>
        <v>#N/A</v>
      </c>
      <c r="M500" s="1" t="e">
        <f>VLOOKUP('Formato Productividad'!$I500,'Formato validacion'!$J$2:$K$5,2,0)</f>
        <v>#N/A</v>
      </c>
    </row>
    <row r="501" spans="4:13" ht="46.5" customHeight="1" x14ac:dyDescent="0.25">
      <c r="D501" s="1" t="e">
        <f>VLOOKUP('Formato Productividad'!C501,'Formato validacion'!$B$2:$C$13,2,0)</f>
        <v>#N/A</v>
      </c>
      <c r="I501" s="1" t="e">
        <f>VLOOKUP('Formato Productividad'!$H501,'Formato validacion'!$G$2:$H$6,2,0)</f>
        <v>#N/A</v>
      </c>
      <c r="L501" s="1" t="e">
        <f>VLOOKUP('Formato Productividad'!$I501,'Formato validacion'!$J$2:$K$5,2,0)</f>
        <v>#N/A</v>
      </c>
      <c r="M501" s="1" t="e">
        <f>VLOOKUP('Formato Productividad'!$I501,'Formato validacion'!$J$2:$K$5,2,0)</f>
        <v>#N/A</v>
      </c>
    </row>
    <row r="502" spans="4:13" ht="46.5" customHeight="1" x14ac:dyDescent="0.25">
      <c r="D502" s="1" t="e">
        <f>VLOOKUP('Formato Productividad'!C502,'Formato validacion'!$B$2:$C$13,2,0)</f>
        <v>#N/A</v>
      </c>
      <c r="I502" s="1" t="e">
        <f>VLOOKUP('Formato Productividad'!$H502,'Formato validacion'!$G$2:$H$6,2,0)</f>
        <v>#N/A</v>
      </c>
      <c r="L502" s="1" t="e">
        <f>VLOOKUP('Formato Productividad'!$I502,'Formato validacion'!$J$2:$K$5,2,0)</f>
        <v>#N/A</v>
      </c>
      <c r="M502" s="1" t="e">
        <f>VLOOKUP('Formato Productividad'!$I502,'Formato validacion'!$J$2:$K$5,2,0)</f>
        <v>#N/A</v>
      </c>
    </row>
    <row r="503" spans="4:13" ht="46.5" customHeight="1" x14ac:dyDescent="0.25">
      <c r="D503" s="1" t="e">
        <f>VLOOKUP('Formato Productividad'!C503,'Formato validacion'!$B$2:$C$13,2,0)</f>
        <v>#N/A</v>
      </c>
      <c r="I503" s="1" t="e">
        <f>VLOOKUP('Formato Productividad'!$H503,'Formato validacion'!$G$2:$H$6,2,0)</f>
        <v>#N/A</v>
      </c>
      <c r="L503" s="1" t="e">
        <f>VLOOKUP('Formato Productividad'!$I503,'Formato validacion'!$J$2:$K$5,2,0)</f>
        <v>#N/A</v>
      </c>
      <c r="M503" s="1" t="e">
        <f>VLOOKUP('Formato Productividad'!$I503,'Formato validacion'!$J$2:$K$5,2,0)</f>
        <v>#N/A</v>
      </c>
    </row>
    <row r="504" spans="4:13" ht="46.5" customHeight="1" x14ac:dyDescent="0.25">
      <c r="D504" s="1" t="e">
        <f>VLOOKUP('Formato Productividad'!C504,'Formato validacion'!$B$2:$C$13,2,0)</f>
        <v>#N/A</v>
      </c>
      <c r="I504" s="1" t="e">
        <f>VLOOKUP('Formato Productividad'!$H504,'Formato validacion'!$G$2:$H$6,2,0)</f>
        <v>#N/A</v>
      </c>
      <c r="L504" s="1" t="e">
        <f>VLOOKUP('Formato Productividad'!$I504,'Formato validacion'!$J$2:$K$5,2,0)</f>
        <v>#N/A</v>
      </c>
      <c r="M504" s="1" t="e">
        <f>VLOOKUP('Formato Productividad'!$I504,'Formato validacion'!$J$2:$K$5,2,0)</f>
        <v>#N/A</v>
      </c>
    </row>
    <row r="505" spans="4:13" ht="46.5" customHeight="1" x14ac:dyDescent="0.25">
      <c r="D505" s="1" t="e">
        <f>VLOOKUP('Formato Productividad'!C505,'Formato validacion'!$B$2:$C$13,2,0)</f>
        <v>#N/A</v>
      </c>
      <c r="I505" s="1" t="e">
        <f>VLOOKUP('Formato Productividad'!$H505,'Formato validacion'!$G$2:$H$6,2,0)</f>
        <v>#N/A</v>
      </c>
      <c r="L505" s="1" t="e">
        <f>VLOOKUP('Formato Productividad'!$I505,'Formato validacion'!$J$2:$K$5,2,0)</f>
        <v>#N/A</v>
      </c>
      <c r="M505" s="1" t="e">
        <f>VLOOKUP('Formato Productividad'!$I505,'Formato validacion'!$J$2:$K$5,2,0)</f>
        <v>#N/A</v>
      </c>
    </row>
    <row r="506" spans="4:13" ht="46.5" customHeight="1" x14ac:dyDescent="0.25">
      <c r="D506" s="1" t="e">
        <f>VLOOKUP('Formato Productividad'!C506,'Formato validacion'!$B$2:$C$13,2,0)</f>
        <v>#N/A</v>
      </c>
      <c r="I506" s="1" t="e">
        <f>VLOOKUP('Formato Productividad'!$H506,'Formato validacion'!$G$2:$H$6,2,0)</f>
        <v>#N/A</v>
      </c>
      <c r="L506" s="1" t="e">
        <f>VLOOKUP('Formato Productividad'!$I506,'Formato validacion'!$J$2:$K$5,2,0)</f>
        <v>#N/A</v>
      </c>
      <c r="M506" s="1" t="e">
        <f>VLOOKUP('Formato Productividad'!$I506,'Formato validacion'!$J$2:$K$5,2,0)</f>
        <v>#N/A</v>
      </c>
    </row>
    <row r="507" spans="4:13" ht="46.5" customHeight="1" x14ac:dyDescent="0.25">
      <c r="D507" s="1" t="e">
        <f>VLOOKUP('Formato Productividad'!C507,'Formato validacion'!$B$2:$C$13,2,0)</f>
        <v>#N/A</v>
      </c>
      <c r="I507" s="1" t="e">
        <f>VLOOKUP('Formato Productividad'!$H507,'Formato validacion'!$G$2:$H$6,2,0)</f>
        <v>#N/A</v>
      </c>
      <c r="L507" s="1" t="e">
        <f>VLOOKUP('Formato Productividad'!$I507,'Formato validacion'!$J$2:$K$5,2,0)</f>
        <v>#N/A</v>
      </c>
      <c r="M507" s="1" t="e">
        <f>VLOOKUP('Formato Productividad'!$I507,'Formato validacion'!$J$2:$K$5,2,0)</f>
        <v>#N/A</v>
      </c>
    </row>
    <row r="508" spans="4:13" ht="46.5" customHeight="1" x14ac:dyDescent="0.25">
      <c r="D508" s="1" t="e">
        <f>VLOOKUP('Formato Productividad'!C508,'Formato validacion'!$B$2:$C$13,2,0)</f>
        <v>#N/A</v>
      </c>
      <c r="I508" s="1" t="e">
        <f>VLOOKUP('Formato Productividad'!$H508,'Formato validacion'!$G$2:$H$6,2,0)</f>
        <v>#N/A</v>
      </c>
      <c r="L508" s="1" t="e">
        <f>VLOOKUP('Formato Productividad'!$I508,'Formato validacion'!$J$2:$K$5,2,0)</f>
        <v>#N/A</v>
      </c>
      <c r="M508" s="1" t="e">
        <f>VLOOKUP('Formato Productividad'!$I508,'Formato validacion'!$J$2:$K$5,2,0)</f>
        <v>#N/A</v>
      </c>
    </row>
    <row r="509" spans="4:13" ht="46.5" customHeight="1" x14ac:dyDescent="0.25">
      <c r="D509" s="1" t="e">
        <f>VLOOKUP('Formato Productividad'!C509,'Formato validacion'!$B$2:$C$13,2,0)</f>
        <v>#N/A</v>
      </c>
      <c r="I509" s="1" t="e">
        <f>VLOOKUP('Formato Productividad'!$H509,'Formato validacion'!$G$2:$H$6,2,0)</f>
        <v>#N/A</v>
      </c>
      <c r="L509" s="1" t="e">
        <f>VLOOKUP('Formato Productividad'!$I509,'Formato validacion'!$J$2:$K$5,2,0)</f>
        <v>#N/A</v>
      </c>
      <c r="M509" s="1" t="e">
        <f>VLOOKUP('Formato Productividad'!$I509,'Formato validacion'!$J$2:$K$5,2,0)</f>
        <v>#N/A</v>
      </c>
    </row>
    <row r="510" spans="4:13" ht="46.5" customHeight="1" x14ac:dyDescent="0.25">
      <c r="D510" s="1" t="e">
        <f>VLOOKUP('Formato Productividad'!C510,'Formato validacion'!$B$2:$C$13,2,0)</f>
        <v>#N/A</v>
      </c>
      <c r="I510" s="1" t="e">
        <f>VLOOKUP('Formato Productividad'!$H510,'Formato validacion'!$G$2:$H$6,2,0)</f>
        <v>#N/A</v>
      </c>
      <c r="L510" s="1" t="e">
        <f>VLOOKUP('Formato Productividad'!$I510,'Formato validacion'!$J$2:$K$5,2,0)</f>
        <v>#N/A</v>
      </c>
      <c r="M510" s="1" t="e">
        <f>VLOOKUP('Formato Productividad'!$I510,'Formato validacion'!$J$2:$K$5,2,0)</f>
        <v>#N/A</v>
      </c>
    </row>
    <row r="511" spans="4:13" ht="46.5" customHeight="1" x14ac:dyDescent="0.25">
      <c r="D511" s="1" t="e">
        <f>VLOOKUP('Formato Productividad'!C511,'Formato validacion'!$B$2:$C$13,2,0)</f>
        <v>#N/A</v>
      </c>
      <c r="I511" s="1" t="e">
        <f>VLOOKUP('Formato Productividad'!$H511,'Formato validacion'!$G$2:$H$6,2,0)</f>
        <v>#N/A</v>
      </c>
      <c r="L511" s="1" t="e">
        <f>VLOOKUP('Formato Productividad'!$I511,'Formato validacion'!$J$2:$K$5,2,0)</f>
        <v>#N/A</v>
      </c>
      <c r="M511" s="1" t="e">
        <f>VLOOKUP('Formato Productividad'!$I511,'Formato validacion'!$J$2:$K$5,2,0)</f>
        <v>#N/A</v>
      </c>
    </row>
    <row r="512" spans="4:13" ht="46.5" customHeight="1" x14ac:dyDescent="0.25">
      <c r="D512" s="1" t="e">
        <f>VLOOKUP('Formato Productividad'!C512,'Formato validacion'!$B$2:$C$13,2,0)</f>
        <v>#N/A</v>
      </c>
      <c r="I512" s="1" t="e">
        <f>VLOOKUP('Formato Productividad'!$H512,'Formato validacion'!$G$2:$H$6,2,0)</f>
        <v>#N/A</v>
      </c>
      <c r="L512" s="1" t="e">
        <f>VLOOKUP('Formato Productividad'!$I512,'Formato validacion'!$J$2:$K$5,2,0)</f>
        <v>#N/A</v>
      </c>
      <c r="M512" s="1" t="e">
        <f>VLOOKUP('Formato Productividad'!$I512,'Formato validacion'!$J$2:$K$5,2,0)</f>
        <v>#N/A</v>
      </c>
    </row>
    <row r="513" spans="4:13" ht="46.5" customHeight="1" x14ac:dyDescent="0.25">
      <c r="D513" s="1" t="e">
        <f>VLOOKUP('Formato Productividad'!C513,'Formato validacion'!$B$2:$C$13,2,0)</f>
        <v>#N/A</v>
      </c>
      <c r="I513" s="1" t="e">
        <f>VLOOKUP('Formato Productividad'!$H513,'Formato validacion'!$G$2:$H$6,2,0)</f>
        <v>#N/A</v>
      </c>
      <c r="L513" s="1" t="e">
        <f>VLOOKUP('Formato Productividad'!$I513,'Formato validacion'!$J$2:$K$5,2,0)</f>
        <v>#N/A</v>
      </c>
      <c r="M513" s="1" t="e">
        <f>VLOOKUP('Formato Productividad'!$I513,'Formato validacion'!$J$2:$K$5,2,0)</f>
        <v>#N/A</v>
      </c>
    </row>
    <row r="514" spans="4:13" ht="46.5" customHeight="1" x14ac:dyDescent="0.25">
      <c r="D514" s="1" t="e">
        <f>VLOOKUP('Formato Productividad'!C514,'Formato validacion'!$B$2:$C$13,2,0)</f>
        <v>#N/A</v>
      </c>
      <c r="I514" s="1" t="e">
        <f>VLOOKUP('Formato Productividad'!$H514,'Formato validacion'!$G$2:$H$6,2,0)</f>
        <v>#N/A</v>
      </c>
      <c r="L514" s="1" t="e">
        <f>VLOOKUP('Formato Productividad'!$I514,'Formato validacion'!$J$2:$K$5,2,0)</f>
        <v>#N/A</v>
      </c>
      <c r="M514" s="1" t="e">
        <f>VLOOKUP('Formato Productividad'!$I514,'Formato validacion'!$J$2:$K$5,2,0)</f>
        <v>#N/A</v>
      </c>
    </row>
    <row r="515" spans="4:13" ht="46.5" customHeight="1" x14ac:dyDescent="0.25">
      <c r="D515" s="1" t="e">
        <f>VLOOKUP('Formato Productividad'!C515,'Formato validacion'!$B$2:$C$13,2,0)</f>
        <v>#N/A</v>
      </c>
      <c r="I515" s="1" t="e">
        <f>VLOOKUP('Formato Productividad'!$H515,'Formato validacion'!$G$2:$H$6,2,0)</f>
        <v>#N/A</v>
      </c>
      <c r="L515" s="1" t="e">
        <f>VLOOKUP('Formato Productividad'!$I515,'Formato validacion'!$J$2:$K$5,2,0)</f>
        <v>#N/A</v>
      </c>
      <c r="M515" s="1" t="e">
        <f>VLOOKUP('Formato Productividad'!$I515,'Formato validacion'!$J$2:$K$5,2,0)</f>
        <v>#N/A</v>
      </c>
    </row>
    <row r="516" spans="4:13" ht="46.5" customHeight="1" x14ac:dyDescent="0.25">
      <c r="D516" s="1" t="e">
        <f>VLOOKUP('Formato Productividad'!C516,'Formato validacion'!$B$2:$C$13,2,0)</f>
        <v>#N/A</v>
      </c>
      <c r="I516" s="1" t="e">
        <f>VLOOKUP('Formato Productividad'!$H516,'Formato validacion'!$G$2:$H$6,2,0)</f>
        <v>#N/A</v>
      </c>
      <c r="L516" s="1" t="e">
        <f>VLOOKUP('Formato Productividad'!$I516,'Formato validacion'!$J$2:$K$5,2,0)</f>
        <v>#N/A</v>
      </c>
      <c r="M516" s="1" t="e">
        <f>VLOOKUP('Formato Productividad'!$I516,'Formato validacion'!$J$2:$K$5,2,0)</f>
        <v>#N/A</v>
      </c>
    </row>
    <row r="517" spans="4:13" ht="46.5" customHeight="1" x14ac:dyDescent="0.25">
      <c r="D517" s="1" t="e">
        <f>VLOOKUP('Formato Productividad'!C517,'Formato validacion'!$B$2:$C$13,2,0)</f>
        <v>#N/A</v>
      </c>
      <c r="I517" s="1" t="e">
        <f>VLOOKUP('Formato Productividad'!$H517,'Formato validacion'!$G$2:$H$6,2,0)</f>
        <v>#N/A</v>
      </c>
      <c r="L517" s="1" t="e">
        <f>VLOOKUP('Formato Productividad'!$I517,'Formato validacion'!$J$2:$K$5,2,0)</f>
        <v>#N/A</v>
      </c>
      <c r="M517" s="1" t="e">
        <f>VLOOKUP('Formato Productividad'!$I517,'Formato validacion'!$J$2:$K$5,2,0)</f>
        <v>#N/A</v>
      </c>
    </row>
    <row r="518" spans="4:13" ht="46.5" customHeight="1" x14ac:dyDescent="0.25">
      <c r="D518" s="1" t="e">
        <f>VLOOKUP('Formato Productividad'!C518,'Formato validacion'!$B$2:$C$13,2,0)</f>
        <v>#N/A</v>
      </c>
      <c r="I518" s="1" t="e">
        <f>VLOOKUP('Formato Productividad'!$H518,'Formato validacion'!$G$2:$H$6,2,0)</f>
        <v>#N/A</v>
      </c>
      <c r="L518" s="1" t="e">
        <f>VLOOKUP('Formato Productividad'!$I518,'Formato validacion'!$J$2:$K$5,2,0)</f>
        <v>#N/A</v>
      </c>
      <c r="M518" s="1" t="e">
        <f>VLOOKUP('Formato Productividad'!$I518,'Formato validacion'!$J$2:$K$5,2,0)</f>
        <v>#N/A</v>
      </c>
    </row>
    <row r="519" spans="4:13" ht="46.5" customHeight="1" x14ac:dyDescent="0.25">
      <c r="D519" s="1" t="e">
        <f>VLOOKUP('Formato Productividad'!C519,'Formato validacion'!$B$2:$C$13,2,0)</f>
        <v>#N/A</v>
      </c>
      <c r="I519" s="1" t="e">
        <f>VLOOKUP('Formato Productividad'!$H519,'Formato validacion'!$G$2:$H$6,2,0)</f>
        <v>#N/A</v>
      </c>
      <c r="L519" s="1" t="e">
        <f>VLOOKUP('Formato Productividad'!$I519,'Formato validacion'!$J$2:$K$5,2,0)</f>
        <v>#N/A</v>
      </c>
      <c r="M519" s="1" t="e">
        <f>VLOOKUP('Formato Productividad'!$I519,'Formato validacion'!$J$2:$K$5,2,0)</f>
        <v>#N/A</v>
      </c>
    </row>
    <row r="520" spans="4:13" ht="46.5" customHeight="1" x14ac:dyDescent="0.25">
      <c r="D520" s="1" t="e">
        <f>VLOOKUP('Formato Productividad'!C520,'Formato validacion'!$B$2:$C$13,2,0)</f>
        <v>#N/A</v>
      </c>
      <c r="I520" s="1" t="e">
        <f>VLOOKUP('Formato Productividad'!$H520,'Formato validacion'!$G$2:$H$6,2,0)</f>
        <v>#N/A</v>
      </c>
      <c r="L520" s="1" t="e">
        <f>VLOOKUP('Formato Productividad'!$I520,'Formato validacion'!$J$2:$K$5,2,0)</f>
        <v>#N/A</v>
      </c>
      <c r="M520" s="1" t="e">
        <f>VLOOKUP('Formato Productividad'!$I520,'Formato validacion'!$J$2:$K$5,2,0)</f>
        <v>#N/A</v>
      </c>
    </row>
    <row r="521" spans="4:13" ht="46.5" customHeight="1" x14ac:dyDescent="0.25">
      <c r="D521" s="1" t="e">
        <f>VLOOKUP('Formato Productividad'!C521,'Formato validacion'!$B$2:$C$13,2,0)</f>
        <v>#N/A</v>
      </c>
      <c r="I521" s="1" t="e">
        <f>VLOOKUP('Formato Productividad'!$H521,'Formato validacion'!$G$2:$H$6,2,0)</f>
        <v>#N/A</v>
      </c>
      <c r="L521" s="1" t="e">
        <f>VLOOKUP('Formato Productividad'!$I521,'Formato validacion'!$J$2:$K$5,2,0)</f>
        <v>#N/A</v>
      </c>
      <c r="M521" s="1" t="e">
        <f>VLOOKUP('Formato Productividad'!$I521,'Formato validacion'!$J$2:$K$5,2,0)</f>
        <v>#N/A</v>
      </c>
    </row>
    <row r="522" spans="4:13" ht="46.5" customHeight="1" x14ac:dyDescent="0.25">
      <c r="D522" s="1" t="e">
        <f>VLOOKUP('Formato Productividad'!C522,'Formato validacion'!$B$2:$C$13,2,0)</f>
        <v>#N/A</v>
      </c>
      <c r="I522" s="1" t="e">
        <f>VLOOKUP('Formato Productividad'!$H522,'Formato validacion'!$G$2:$H$6,2,0)</f>
        <v>#N/A</v>
      </c>
      <c r="L522" s="1" t="e">
        <f>VLOOKUP('Formato Productividad'!$I522,'Formato validacion'!$J$2:$K$5,2,0)</f>
        <v>#N/A</v>
      </c>
      <c r="M522" s="1" t="e">
        <f>VLOOKUP('Formato Productividad'!$I522,'Formato validacion'!$J$2:$K$5,2,0)</f>
        <v>#N/A</v>
      </c>
    </row>
    <row r="523" spans="4:13" ht="46.5" customHeight="1" x14ac:dyDescent="0.25">
      <c r="D523" s="1" t="e">
        <f>VLOOKUP('Formato Productividad'!C523,'Formato validacion'!$B$2:$C$13,2,0)</f>
        <v>#N/A</v>
      </c>
      <c r="I523" s="1" t="e">
        <f>VLOOKUP('Formato Productividad'!$H523,'Formato validacion'!$G$2:$H$6,2,0)</f>
        <v>#N/A</v>
      </c>
      <c r="L523" s="1" t="e">
        <f>VLOOKUP('Formato Productividad'!$I523,'Formato validacion'!$J$2:$K$5,2,0)</f>
        <v>#N/A</v>
      </c>
      <c r="M523" s="1" t="e">
        <f>VLOOKUP('Formato Productividad'!$I523,'Formato validacion'!$J$2:$K$5,2,0)</f>
        <v>#N/A</v>
      </c>
    </row>
    <row r="524" spans="4:13" ht="46.5" customHeight="1" x14ac:dyDescent="0.25">
      <c r="D524" s="1" t="e">
        <f>VLOOKUP('Formato Productividad'!C524,'Formato validacion'!$B$2:$C$13,2,0)</f>
        <v>#N/A</v>
      </c>
      <c r="I524" s="1" t="e">
        <f>VLOOKUP('Formato Productividad'!$H524,'Formato validacion'!$G$2:$H$6,2,0)</f>
        <v>#N/A</v>
      </c>
      <c r="L524" s="1" t="e">
        <f>VLOOKUP('Formato Productividad'!$I524,'Formato validacion'!$J$2:$K$5,2,0)</f>
        <v>#N/A</v>
      </c>
      <c r="M524" s="1" t="e">
        <f>VLOOKUP('Formato Productividad'!$I524,'Formato validacion'!$J$2:$K$5,2,0)</f>
        <v>#N/A</v>
      </c>
    </row>
    <row r="525" spans="4:13" ht="46.5" customHeight="1" x14ac:dyDescent="0.25">
      <c r="D525" s="1" t="e">
        <f>VLOOKUP('Formato Productividad'!C525,'Formato validacion'!$B$2:$C$13,2,0)</f>
        <v>#N/A</v>
      </c>
      <c r="I525" s="1" t="e">
        <f>VLOOKUP('Formato Productividad'!$H525,'Formato validacion'!$G$2:$H$6,2,0)</f>
        <v>#N/A</v>
      </c>
      <c r="L525" s="1" t="e">
        <f>VLOOKUP('Formato Productividad'!$I525,'Formato validacion'!$J$2:$K$5,2,0)</f>
        <v>#N/A</v>
      </c>
      <c r="M525" s="1" t="e">
        <f>VLOOKUP('Formato Productividad'!$I525,'Formato validacion'!$J$2:$K$5,2,0)</f>
        <v>#N/A</v>
      </c>
    </row>
    <row r="526" spans="4:13" ht="46.5" customHeight="1" x14ac:dyDescent="0.25">
      <c r="D526" s="1" t="e">
        <f>VLOOKUP('Formato Productividad'!C526,'Formato validacion'!$B$2:$C$13,2,0)</f>
        <v>#N/A</v>
      </c>
      <c r="I526" s="1" t="e">
        <f>VLOOKUP('Formato Productividad'!$H526,'Formato validacion'!$G$2:$H$6,2,0)</f>
        <v>#N/A</v>
      </c>
      <c r="L526" s="1" t="e">
        <f>VLOOKUP('Formato Productividad'!$I526,'Formato validacion'!$J$2:$K$5,2,0)</f>
        <v>#N/A</v>
      </c>
      <c r="M526" s="1" t="e">
        <f>VLOOKUP('Formato Productividad'!$I526,'Formato validacion'!$J$2:$K$5,2,0)</f>
        <v>#N/A</v>
      </c>
    </row>
    <row r="527" spans="4:13" ht="46.5" customHeight="1" x14ac:dyDescent="0.25">
      <c r="D527" s="1" t="e">
        <f>VLOOKUP('Formato Productividad'!C527,'Formato validacion'!$B$2:$C$13,2,0)</f>
        <v>#N/A</v>
      </c>
      <c r="I527" s="1" t="e">
        <f>VLOOKUP('Formato Productividad'!$H527,'Formato validacion'!$G$2:$H$6,2,0)</f>
        <v>#N/A</v>
      </c>
      <c r="L527" s="1" t="e">
        <f>VLOOKUP('Formato Productividad'!$I527,'Formato validacion'!$J$2:$K$5,2,0)</f>
        <v>#N/A</v>
      </c>
      <c r="M527" s="1" t="e">
        <f>VLOOKUP('Formato Productividad'!$I527,'Formato validacion'!$J$2:$K$5,2,0)</f>
        <v>#N/A</v>
      </c>
    </row>
    <row r="528" spans="4:13" ht="46.5" customHeight="1" x14ac:dyDescent="0.25">
      <c r="D528" s="1" t="e">
        <f>VLOOKUP('Formato Productividad'!C528,'Formato validacion'!$B$2:$C$13,2,0)</f>
        <v>#N/A</v>
      </c>
      <c r="I528" s="1" t="e">
        <f>VLOOKUP('Formato Productividad'!$H528,'Formato validacion'!$G$2:$H$6,2,0)</f>
        <v>#N/A</v>
      </c>
      <c r="L528" s="1" t="e">
        <f>VLOOKUP('Formato Productividad'!$I528,'Formato validacion'!$J$2:$K$5,2,0)</f>
        <v>#N/A</v>
      </c>
      <c r="M528" s="1" t="e">
        <f>VLOOKUP('Formato Productividad'!$I528,'Formato validacion'!$J$2:$K$5,2,0)</f>
        <v>#N/A</v>
      </c>
    </row>
    <row r="529" spans="4:13" ht="46.5" customHeight="1" x14ac:dyDescent="0.25">
      <c r="D529" s="1" t="e">
        <f>VLOOKUP('Formato Productividad'!C529,'Formato validacion'!$B$2:$C$13,2,0)</f>
        <v>#N/A</v>
      </c>
      <c r="I529" s="1" t="e">
        <f>VLOOKUP('Formato Productividad'!$H529,'Formato validacion'!$G$2:$H$6,2,0)</f>
        <v>#N/A</v>
      </c>
      <c r="L529" s="1" t="e">
        <f>VLOOKUP('Formato Productividad'!$I529,'Formato validacion'!$J$2:$K$5,2,0)</f>
        <v>#N/A</v>
      </c>
      <c r="M529" s="1" t="e">
        <f>VLOOKUP('Formato Productividad'!$I529,'Formato validacion'!$J$2:$K$5,2,0)</f>
        <v>#N/A</v>
      </c>
    </row>
    <row r="530" spans="4:13" ht="46.5" customHeight="1" x14ac:dyDescent="0.25">
      <c r="D530" s="1" t="e">
        <f>VLOOKUP('Formato Productividad'!C530,'Formato validacion'!$B$2:$C$13,2,0)</f>
        <v>#N/A</v>
      </c>
      <c r="I530" s="1" t="e">
        <f>VLOOKUP('Formato Productividad'!$H530,'Formato validacion'!$G$2:$H$6,2,0)</f>
        <v>#N/A</v>
      </c>
      <c r="L530" s="1" t="e">
        <f>VLOOKUP('Formato Productividad'!$I530,'Formato validacion'!$J$2:$K$5,2,0)</f>
        <v>#N/A</v>
      </c>
      <c r="M530" s="1" t="e">
        <f>VLOOKUP('Formato Productividad'!$I530,'Formato validacion'!$J$2:$K$5,2,0)</f>
        <v>#N/A</v>
      </c>
    </row>
    <row r="531" spans="4:13" ht="46.5" customHeight="1" x14ac:dyDescent="0.25">
      <c r="D531" s="1" t="e">
        <f>VLOOKUP('Formato Productividad'!C531,'Formato validacion'!$B$2:$C$13,2,0)</f>
        <v>#N/A</v>
      </c>
      <c r="I531" s="1" t="e">
        <f>VLOOKUP('Formato Productividad'!$H531,'Formato validacion'!$G$2:$H$6,2,0)</f>
        <v>#N/A</v>
      </c>
      <c r="L531" s="1" t="e">
        <f>VLOOKUP('Formato Productividad'!$I531,'Formato validacion'!$J$2:$K$5,2,0)</f>
        <v>#N/A</v>
      </c>
      <c r="M531" s="1" t="e">
        <f>VLOOKUP('Formato Productividad'!$I531,'Formato validacion'!$J$2:$K$5,2,0)</f>
        <v>#N/A</v>
      </c>
    </row>
    <row r="532" spans="4:13" ht="46.5" customHeight="1" x14ac:dyDescent="0.25">
      <c r="D532" s="1" t="e">
        <f>VLOOKUP('Formato Productividad'!C532,'Formato validacion'!$B$2:$C$13,2,0)</f>
        <v>#N/A</v>
      </c>
      <c r="I532" s="1" t="e">
        <f>VLOOKUP('Formato Productividad'!$H532,'Formato validacion'!$G$2:$H$6,2,0)</f>
        <v>#N/A</v>
      </c>
      <c r="L532" s="1" t="e">
        <f>VLOOKUP('Formato Productividad'!$I532,'Formato validacion'!$J$2:$K$5,2,0)</f>
        <v>#N/A</v>
      </c>
      <c r="M532" s="1" t="e">
        <f>VLOOKUP('Formato Productividad'!$I532,'Formato validacion'!$J$2:$K$5,2,0)</f>
        <v>#N/A</v>
      </c>
    </row>
    <row r="533" spans="4:13" ht="46.5" customHeight="1" x14ac:dyDescent="0.25">
      <c r="D533" s="1" t="e">
        <f>VLOOKUP('Formato Productividad'!C533,'Formato validacion'!$B$2:$C$13,2,0)</f>
        <v>#N/A</v>
      </c>
      <c r="I533" s="1" t="e">
        <f>VLOOKUP('Formato Productividad'!$H533,'Formato validacion'!$G$2:$H$6,2,0)</f>
        <v>#N/A</v>
      </c>
      <c r="L533" s="1" t="e">
        <f>VLOOKUP('Formato Productividad'!$I533,'Formato validacion'!$J$2:$K$5,2,0)</f>
        <v>#N/A</v>
      </c>
      <c r="M533" s="1" t="e">
        <f>VLOOKUP('Formato Productividad'!$I533,'Formato validacion'!$J$2:$K$5,2,0)</f>
        <v>#N/A</v>
      </c>
    </row>
    <row r="534" spans="4:13" ht="46.5" customHeight="1" x14ac:dyDescent="0.25">
      <c r="D534" s="1" t="e">
        <f>VLOOKUP('Formato Productividad'!C534,'Formato validacion'!$B$2:$C$13,2,0)</f>
        <v>#N/A</v>
      </c>
      <c r="I534" s="1" t="e">
        <f>VLOOKUP('Formato Productividad'!$H534,'Formato validacion'!$G$2:$H$6,2,0)</f>
        <v>#N/A</v>
      </c>
      <c r="L534" s="1" t="e">
        <f>VLOOKUP('Formato Productividad'!$I534,'Formato validacion'!$J$2:$K$5,2,0)</f>
        <v>#N/A</v>
      </c>
      <c r="M534" s="1" t="e">
        <f>VLOOKUP('Formato Productividad'!$I534,'Formato validacion'!$J$2:$K$5,2,0)</f>
        <v>#N/A</v>
      </c>
    </row>
    <row r="535" spans="4:13" ht="46.5" customHeight="1" x14ac:dyDescent="0.25">
      <c r="D535" s="1" t="e">
        <f>VLOOKUP('Formato Productividad'!C535,'Formato validacion'!$B$2:$C$13,2,0)</f>
        <v>#N/A</v>
      </c>
      <c r="I535" s="1" t="e">
        <f>VLOOKUP('Formato Productividad'!$H535,'Formato validacion'!$G$2:$H$6,2,0)</f>
        <v>#N/A</v>
      </c>
      <c r="L535" s="1" t="e">
        <f>VLOOKUP('Formato Productividad'!$I535,'Formato validacion'!$J$2:$K$5,2,0)</f>
        <v>#N/A</v>
      </c>
      <c r="M535" s="1" t="e">
        <f>VLOOKUP('Formato Productividad'!$I535,'Formato validacion'!$J$2:$K$5,2,0)</f>
        <v>#N/A</v>
      </c>
    </row>
    <row r="536" spans="4:13" ht="46.5" customHeight="1" x14ac:dyDescent="0.25">
      <c r="D536" s="1" t="e">
        <f>VLOOKUP('Formato Productividad'!C536,'Formato validacion'!$B$2:$C$13,2,0)</f>
        <v>#N/A</v>
      </c>
      <c r="I536" s="1" t="e">
        <f>VLOOKUP('Formato Productividad'!$H536,'Formato validacion'!$G$2:$H$6,2,0)</f>
        <v>#N/A</v>
      </c>
      <c r="L536" s="1" t="e">
        <f>VLOOKUP('Formato Productividad'!$I536,'Formato validacion'!$J$2:$K$5,2,0)</f>
        <v>#N/A</v>
      </c>
      <c r="M536" s="1" t="e">
        <f>VLOOKUP('Formato Productividad'!$I536,'Formato validacion'!$J$2:$K$5,2,0)</f>
        <v>#N/A</v>
      </c>
    </row>
    <row r="537" spans="4:13" ht="46.5" customHeight="1" x14ac:dyDescent="0.25">
      <c r="D537" s="1" t="e">
        <f>VLOOKUP('Formato Productividad'!C537,'Formato validacion'!$B$2:$C$13,2,0)</f>
        <v>#N/A</v>
      </c>
      <c r="I537" s="1" t="e">
        <f>VLOOKUP('Formato Productividad'!$H537,'Formato validacion'!$G$2:$H$6,2,0)</f>
        <v>#N/A</v>
      </c>
      <c r="L537" s="1" t="e">
        <f>VLOOKUP('Formato Productividad'!$I537,'Formato validacion'!$J$2:$K$5,2,0)</f>
        <v>#N/A</v>
      </c>
      <c r="M537" s="1" t="e">
        <f>VLOOKUP('Formato Productividad'!$I537,'Formato validacion'!$J$2:$K$5,2,0)</f>
        <v>#N/A</v>
      </c>
    </row>
    <row r="538" spans="4:13" ht="46.5" customHeight="1" x14ac:dyDescent="0.25">
      <c r="D538" s="1" t="e">
        <f>VLOOKUP('Formato Productividad'!C538,'Formato validacion'!$B$2:$C$13,2,0)</f>
        <v>#N/A</v>
      </c>
      <c r="I538" s="1" t="e">
        <f>VLOOKUP('Formato Productividad'!$H538,'Formato validacion'!$G$2:$H$6,2,0)</f>
        <v>#N/A</v>
      </c>
      <c r="L538" s="1" t="e">
        <f>VLOOKUP('Formato Productividad'!$I538,'Formato validacion'!$J$2:$K$5,2,0)</f>
        <v>#N/A</v>
      </c>
      <c r="M538" s="1" t="e">
        <f>VLOOKUP('Formato Productividad'!$I538,'Formato validacion'!$J$2:$K$5,2,0)</f>
        <v>#N/A</v>
      </c>
    </row>
    <row r="539" spans="4:13" ht="46.5" customHeight="1" x14ac:dyDescent="0.25">
      <c r="D539" s="1" t="e">
        <f>VLOOKUP('Formato Productividad'!C539,'Formato validacion'!$B$2:$C$13,2,0)</f>
        <v>#N/A</v>
      </c>
      <c r="I539" s="1" t="e">
        <f>VLOOKUP('Formato Productividad'!$H539,'Formato validacion'!$G$2:$H$6,2,0)</f>
        <v>#N/A</v>
      </c>
      <c r="L539" s="1" t="e">
        <f>VLOOKUP('Formato Productividad'!$I539,'Formato validacion'!$J$2:$K$5,2,0)</f>
        <v>#N/A</v>
      </c>
      <c r="M539" s="1" t="e">
        <f>VLOOKUP('Formato Productividad'!$I539,'Formato validacion'!$J$2:$K$5,2,0)</f>
        <v>#N/A</v>
      </c>
    </row>
    <row r="540" spans="4:13" ht="46.5" customHeight="1" x14ac:dyDescent="0.25">
      <c r="D540" s="1" t="e">
        <f>VLOOKUP('Formato Productividad'!C540,'Formato validacion'!$B$2:$C$13,2,0)</f>
        <v>#N/A</v>
      </c>
      <c r="I540" s="1" t="e">
        <f>VLOOKUP('Formato Productividad'!$H540,'Formato validacion'!$G$2:$H$6,2,0)</f>
        <v>#N/A</v>
      </c>
      <c r="L540" s="1" t="e">
        <f>VLOOKUP('Formato Productividad'!$I540,'Formato validacion'!$J$2:$K$5,2,0)</f>
        <v>#N/A</v>
      </c>
      <c r="M540" s="1" t="e">
        <f>VLOOKUP('Formato Productividad'!$I540,'Formato validacion'!$J$2:$K$5,2,0)</f>
        <v>#N/A</v>
      </c>
    </row>
    <row r="541" spans="4:13" ht="46.5" customHeight="1" x14ac:dyDescent="0.25">
      <c r="D541" s="1" t="e">
        <f>VLOOKUP('Formato Productividad'!C541,'Formato validacion'!$B$2:$C$13,2,0)</f>
        <v>#N/A</v>
      </c>
      <c r="I541" s="1" t="e">
        <f>VLOOKUP('Formato Productividad'!$H541,'Formato validacion'!$G$2:$H$6,2,0)</f>
        <v>#N/A</v>
      </c>
      <c r="L541" s="1" t="e">
        <f>VLOOKUP('Formato Productividad'!$I541,'Formato validacion'!$J$2:$K$5,2,0)</f>
        <v>#N/A</v>
      </c>
      <c r="M541" s="1" t="e">
        <f>VLOOKUP('Formato Productividad'!$I541,'Formato validacion'!$J$2:$K$5,2,0)</f>
        <v>#N/A</v>
      </c>
    </row>
    <row r="542" spans="4:13" ht="46.5" customHeight="1" x14ac:dyDescent="0.25">
      <c r="D542" s="1" t="e">
        <f>VLOOKUP('Formato Productividad'!C542,'Formato validacion'!$B$2:$C$13,2,0)</f>
        <v>#N/A</v>
      </c>
      <c r="I542" s="1" t="e">
        <f>VLOOKUP('Formato Productividad'!$H542,'Formato validacion'!$G$2:$H$6,2,0)</f>
        <v>#N/A</v>
      </c>
      <c r="L542" s="1" t="e">
        <f>VLOOKUP('Formato Productividad'!$I542,'Formato validacion'!$J$2:$K$5,2,0)</f>
        <v>#N/A</v>
      </c>
      <c r="M542" s="1" t="e">
        <f>VLOOKUP('Formato Productividad'!$I542,'Formato validacion'!$J$2:$K$5,2,0)</f>
        <v>#N/A</v>
      </c>
    </row>
    <row r="543" spans="4:13" ht="46.5" customHeight="1" x14ac:dyDescent="0.25">
      <c r="D543" s="1" t="e">
        <f>VLOOKUP('Formato Productividad'!C543,'Formato validacion'!$B$2:$C$13,2,0)</f>
        <v>#N/A</v>
      </c>
      <c r="I543" s="1" t="e">
        <f>VLOOKUP('Formato Productividad'!$H543,'Formato validacion'!$G$2:$H$6,2,0)</f>
        <v>#N/A</v>
      </c>
      <c r="L543" s="1" t="e">
        <f>VLOOKUP('Formato Productividad'!$I543,'Formato validacion'!$J$2:$K$5,2,0)</f>
        <v>#N/A</v>
      </c>
      <c r="M543" s="1" t="e">
        <f>VLOOKUP('Formato Productividad'!$I543,'Formato validacion'!$J$2:$K$5,2,0)</f>
        <v>#N/A</v>
      </c>
    </row>
    <row r="544" spans="4:13" ht="46.5" customHeight="1" x14ac:dyDescent="0.25">
      <c r="D544" s="1" t="e">
        <f>VLOOKUP('Formato Productividad'!C544,'Formato validacion'!$B$2:$C$13,2,0)</f>
        <v>#N/A</v>
      </c>
      <c r="I544" s="1" t="e">
        <f>VLOOKUP('Formato Productividad'!$H544,'Formato validacion'!$G$2:$H$6,2,0)</f>
        <v>#N/A</v>
      </c>
      <c r="L544" s="1" t="e">
        <f>VLOOKUP('Formato Productividad'!$I544,'Formato validacion'!$J$2:$K$5,2,0)</f>
        <v>#N/A</v>
      </c>
      <c r="M544" s="1" t="e">
        <f>VLOOKUP('Formato Productividad'!$I544,'Formato validacion'!$J$2:$K$5,2,0)</f>
        <v>#N/A</v>
      </c>
    </row>
    <row r="545" spans="4:13" ht="46.5" customHeight="1" x14ac:dyDescent="0.25">
      <c r="D545" s="1" t="e">
        <f>VLOOKUP('Formato Productividad'!C545,'Formato validacion'!$B$2:$C$13,2,0)</f>
        <v>#N/A</v>
      </c>
      <c r="I545" s="1" t="e">
        <f>VLOOKUP('Formato Productividad'!$H545,'Formato validacion'!$G$2:$H$6,2,0)</f>
        <v>#N/A</v>
      </c>
      <c r="L545" s="1" t="e">
        <f>VLOOKUP('Formato Productividad'!$I545,'Formato validacion'!$J$2:$K$5,2,0)</f>
        <v>#N/A</v>
      </c>
      <c r="M545" s="1" t="e">
        <f>VLOOKUP('Formato Productividad'!$I545,'Formato validacion'!$J$2:$K$5,2,0)</f>
        <v>#N/A</v>
      </c>
    </row>
    <row r="546" spans="4:13" ht="46.5" customHeight="1" x14ac:dyDescent="0.25">
      <c r="D546" s="1" t="e">
        <f>VLOOKUP('Formato Productividad'!C546,'Formato validacion'!$B$2:$C$13,2,0)</f>
        <v>#N/A</v>
      </c>
      <c r="I546" s="1" t="e">
        <f>VLOOKUP('Formato Productividad'!$H546,'Formato validacion'!$G$2:$H$6,2,0)</f>
        <v>#N/A</v>
      </c>
      <c r="L546" s="1" t="e">
        <f>VLOOKUP('Formato Productividad'!$I546,'Formato validacion'!$J$2:$K$5,2,0)</f>
        <v>#N/A</v>
      </c>
      <c r="M546" s="1" t="e">
        <f>VLOOKUP('Formato Productividad'!$I546,'Formato validacion'!$J$2:$K$5,2,0)</f>
        <v>#N/A</v>
      </c>
    </row>
    <row r="547" spans="4:13" ht="46.5" customHeight="1" x14ac:dyDescent="0.25">
      <c r="D547" s="1" t="e">
        <f>VLOOKUP('Formato Productividad'!C547,'Formato validacion'!$B$2:$C$13,2,0)</f>
        <v>#N/A</v>
      </c>
      <c r="I547" s="1" t="e">
        <f>VLOOKUP('Formato Productividad'!$H547,'Formato validacion'!$G$2:$H$6,2,0)</f>
        <v>#N/A</v>
      </c>
      <c r="L547" s="1" t="e">
        <f>VLOOKUP('Formato Productividad'!$I547,'Formato validacion'!$J$2:$K$5,2,0)</f>
        <v>#N/A</v>
      </c>
      <c r="M547" s="1" t="e">
        <f>VLOOKUP('Formato Productividad'!$I547,'Formato validacion'!$J$2:$K$5,2,0)</f>
        <v>#N/A</v>
      </c>
    </row>
    <row r="548" spans="4:13" ht="46.5" customHeight="1" x14ac:dyDescent="0.25">
      <c r="D548" s="1" t="e">
        <f>VLOOKUP('Formato Productividad'!C548,'Formato validacion'!$B$2:$C$13,2,0)</f>
        <v>#N/A</v>
      </c>
      <c r="I548" s="1" t="e">
        <f>VLOOKUP('Formato Productividad'!$H548,'Formato validacion'!$G$2:$H$6,2,0)</f>
        <v>#N/A</v>
      </c>
      <c r="L548" s="1" t="e">
        <f>VLOOKUP('Formato Productividad'!$I548,'Formato validacion'!$J$2:$K$5,2,0)</f>
        <v>#N/A</v>
      </c>
      <c r="M548" s="1" t="e">
        <f>VLOOKUP('Formato Productividad'!$I548,'Formato validacion'!$J$2:$K$5,2,0)</f>
        <v>#N/A</v>
      </c>
    </row>
    <row r="549" spans="4:13" ht="46.5" customHeight="1" x14ac:dyDescent="0.25">
      <c r="D549" s="1" t="e">
        <f>VLOOKUP('Formato Productividad'!C549,'Formato validacion'!$B$2:$C$13,2,0)</f>
        <v>#N/A</v>
      </c>
      <c r="I549" s="1" t="e">
        <f>VLOOKUP('Formato Productividad'!$H549,'Formato validacion'!$G$2:$H$6,2,0)</f>
        <v>#N/A</v>
      </c>
      <c r="L549" s="1" t="e">
        <f>VLOOKUP('Formato Productividad'!$I549,'Formato validacion'!$J$2:$K$5,2,0)</f>
        <v>#N/A</v>
      </c>
      <c r="M549" s="1" t="e">
        <f>VLOOKUP('Formato Productividad'!$I549,'Formato validacion'!$J$2:$K$5,2,0)</f>
        <v>#N/A</v>
      </c>
    </row>
    <row r="550" spans="4:13" ht="46.5" customHeight="1" x14ac:dyDescent="0.25">
      <c r="D550" s="1" t="e">
        <f>VLOOKUP('Formato Productividad'!C550,'Formato validacion'!$B$2:$C$13,2,0)</f>
        <v>#N/A</v>
      </c>
      <c r="I550" s="1" t="e">
        <f>VLOOKUP('Formato Productividad'!$H550,'Formato validacion'!$G$2:$H$6,2,0)</f>
        <v>#N/A</v>
      </c>
      <c r="L550" s="1" t="e">
        <f>VLOOKUP('Formato Productividad'!$I550,'Formato validacion'!$J$2:$K$5,2,0)</f>
        <v>#N/A</v>
      </c>
      <c r="M550" s="1" t="e">
        <f>VLOOKUP('Formato Productividad'!$I550,'Formato validacion'!$J$2:$K$5,2,0)</f>
        <v>#N/A</v>
      </c>
    </row>
    <row r="551" spans="4:13" ht="46.5" customHeight="1" x14ac:dyDescent="0.25">
      <c r="D551" s="1" t="e">
        <f>VLOOKUP('Formato Productividad'!C551,'Formato validacion'!$B$2:$C$13,2,0)</f>
        <v>#N/A</v>
      </c>
      <c r="I551" s="1" t="e">
        <f>VLOOKUP('Formato Productividad'!$H551,'Formato validacion'!$G$2:$H$6,2,0)</f>
        <v>#N/A</v>
      </c>
      <c r="L551" s="1" t="e">
        <f>VLOOKUP('Formato Productividad'!$I551,'Formato validacion'!$J$2:$K$5,2,0)</f>
        <v>#N/A</v>
      </c>
      <c r="M551" s="1" t="e">
        <f>VLOOKUP('Formato Productividad'!$I551,'Formato validacion'!$J$2:$K$5,2,0)</f>
        <v>#N/A</v>
      </c>
    </row>
    <row r="552" spans="4:13" ht="46.5" customHeight="1" x14ac:dyDescent="0.25">
      <c r="D552" s="1" t="e">
        <f>VLOOKUP('Formato Productividad'!C552,'Formato validacion'!$B$2:$C$13,2,0)</f>
        <v>#N/A</v>
      </c>
      <c r="I552" s="1" t="e">
        <f>VLOOKUP('Formato Productividad'!$H552,'Formato validacion'!$G$2:$H$6,2,0)</f>
        <v>#N/A</v>
      </c>
      <c r="L552" s="1" t="e">
        <f>VLOOKUP('Formato Productividad'!$I552,'Formato validacion'!$J$2:$K$5,2,0)</f>
        <v>#N/A</v>
      </c>
      <c r="M552" s="1" t="e">
        <f>VLOOKUP('Formato Productividad'!$I552,'Formato validacion'!$J$2:$K$5,2,0)</f>
        <v>#N/A</v>
      </c>
    </row>
    <row r="553" spans="4:13" ht="46.5" customHeight="1" x14ac:dyDescent="0.25">
      <c r="D553" s="1" t="e">
        <f>VLOOKUP('Formato Productividad'!C553,'Formato validacion'!$B$2:$C$13,2,0)</f>
        <v>#N/A</v>
      </c>
      <c r="I553" s="1" t="e">
        <f>VLOOKUP('Formato Productividad'!$H553,'Formato validacion'!$G$2:$H$6,2,0)</f>
        <v>#N/A</v>
      </c>
      <c r="L553" s="1" t="e">
        <f>VLOOKUP('Formato Productividad'!$I553,'Formato validacion'!$J$2:$K$5,2,0)</f>
        <v>#N/A</v>
      </c>
      <c r="M553" s="1" t="e">
        <f>VLOOKUP('Formato Productividad'!$I553,'Formato validacion'!$J$2:$K$5,2,0)</f>
        <v>#N/A</v>
      </c>
    </row>
    <row r="554" spans="4:13" ht="46.5" customHeight="1" x14ac:dyDescent="0.25">
      <c r="D554" s="1" t="e">
        <f>VLOOKUP('Formato Productividad'!C554,'Formato validacion'!$B$2:$C$13,2,0)</f>
        <v>#N/A</v>
      </c>
      <c r="I554" s="1" t="e">
        <f>VLOOKUP('Formato Productividad'!$H554,'Formato validacion'!$G$2:$H$6,2,0)</f>
        <v>#N/A</v>
      </c>
      <c r="L554" s="1" t="e">
        <f>VLOOKUP('Formato Productividad'!$I554,'Formato validacion'!$J$2:$K$5,2,0)</f>
        <v>#N/A</v>
      </c>
      <c r="M554" s="1" t="e">
        <f>VLOOKUP('Formato Productividad'!$I554,'Formato validacion'!$J$2:$K$5,2,0)</f>
        <v>#N/A</v>
      </c>
    </row>
    <row r="555" spans="4:13" ht="46.5" customHeight="1" x14ac:dyDescent="0.25">
      <c r="D555" s="1" t="e">
        <f>VLOOKUP('Formato Productividad'!C555,'Formato validacion'!$B$2:$C$13,2,0)</f>
        <v>#N/A</v>
      </c>
      <c r="I555" s="1" t="e">
        <f>VLOOKUP('Formato Productividad'!$H555,'Formato validacion'!$G$2:$H$6,2,0)</f>
        <v>#N/A</v>
      </c>
      <c r="L555" s="1" t="e">
        <f>VLOOKUP('Formato Productividad'!$I555,'Formato validacion'!$J$2:$K$5,2,0)</f>
        <v>#N/A</v>
      </c>
      <c r="M555" s="1" t="e">
        <f>VLOOKUP('Formato Productividad'!$I555,'Formato validacion'!$J$2:$K$5,2,0)</f>
        <v>#N/A</v>
      </c>
    </row>
    <row r="556" spans="4:13" ht="46.5" customHeight="1" x14ac:dyDescent="0.25">
      <c r="D556" s="1" t="e">
        <f>VLOOKUP('Formato Productividad'!C556,'Formato validacion'!$B$2:$C$13,2,0)</f>
        <v>#N/A</v>
      </c>
      <c r="I556" s="1" t="e">
        <f>VLOOKUP('Formato Productividad'!$H556,'Formato validacion'!$G$2:$H$6,2,0)</f>
        <v>#N/A</v>
      </c>
      <c r="L556" s="1" t="e">
        <f>VLOOKUP('Formato Productividad'!$I556,'Formato validacion'!$J$2:$K$5,2,0)</f>
        <v>#N/A</v>
      </c>
      <c r="M556" s="1" t="e">
        <f>VLOOKUP('Formato Productividad'!$I556,'Formato validacion'!$J$2:$K$5,2,0)</f>
        <v>#N/A</v>
      </c>
    </row>
    <row r="557" spans="4:13" ht="46.5" customHeight="1" x14ac:dyDescent="0.25">
      <c r="D557" s="1" t="e">
        <f>VLOOKUP('Formato Productividad'!C557,'Formato validacion'!$B$2:$C$13,2,0)</f>
        <v>#N/A</v>
      </c>
      <c r="I557" s="1" t="e">
        <f>VLOOKUP('Formato Productividad'!$H557,'Formato validacion'!$G$2:$H$6,2,0)</f>
        <v>#N/A</v>
      </c>
      <c r="L557" s="1" t="e">
        <f>VLOOKUP('Formato Productividad'!$I557,'Formato validacion'!$J$2:$K$5,2,0)</f>
        <v>#N/A</v>
      </c>
      <c r="M557" s="1" t="e">
        <f>VLOOKUP('Formato Productividad'!$I557,'Formato validacion'!$J$2:$K$5,2,0)</f>
        <v>#N/A</v>
      </c>
    </row>
    <row r="558" spans="4:13" ht="46.5" customHeight="1" x14ac:dyDescent="0.25">
      <c r="D558" s="1" t="e">
        <f>VLOOKUP('Formato Productividad'!C558,'Formato validacion'!$B$2:$C$13,2,0)</f>
        <v>#N/A</v>
      </c>
      <c r="I558" s="1" t="e">
        <f>VLOOKUP('Formato Productividad'!$H558,'Formato validacion'!$G$2:$H$6,2,0)</f>
        <v>#N/A</v>
      </c>
      <c r="L558" s="1" t="e">
        <f>VLOOKUP('Formato Productividad'!$I558,'Formato validacion'!$J$2:$K$5,2,0)</f>
        <v>#N/A</v>
      </c>
      <c r="M558" s="1" t="e">
        <f>VLOOKUP('Formato Productividad'!$I558,'Formato validacion'!$J$2:$K$5,2,0)</f>
        <v>#N/A</v>
      </c>
    </row>
    <row r="559" spans="4:13" ht="46.5" customHeight="1" x14ac:dyDescent="0.25">
      <c r="D559" s="1" t="e">
        <f>VLOOKUP('Formato Productividad'!C559,'Formato validacion'!$B$2:$C$13,2,0)</f>
        <v>#N/A</v>
      </c>
      <c r="I559" s="1" t="e">
        <f>VLOOKUP('Formato Productividad'!$H559,'Formato validacion'!$G$2:$H$6,2,0)</f>
        <v>#N/A</v>
      </c>
      <c r="L559" s="1" t="e">
        <f>VLOOKUP('Formato Productividad'!$I559,'Formato validacion'!$J$2:$K$5,2,0)</f>
        <v>#N/A</v>
      </c>
      <c r="M559" s="1" t="e">
        <f>VLOOKUP('Formato Productividad'!$I559,'Formato validacion'!$J$2:$K$5,2,0)</f>
        <v>#N/A</v>
      </c>
    </row>
    <row r="560" spans="4:13" ht="46.5" customHeight="1" x14ac:dyDescent="0.25">
      <c r="D560" s="1" t="e">
        <f>VLOOKUP('Formato Productividad'!C560,'Formato validacion'!$B$2:$C$13,2,0)</f>
        <v>#N/A</v>
      </c>
      <c r="I560" s="1" t="e">
        <f>VLOOKUP('Formato Productividad'!$H560,'Formato validacion'!$G$2:$H$6,2,0)</f>
        <v>#N/A</v>
      </c>
      <c r="L560" s="1" t="e">
        <f>VLOOKUP('Formato Productividad'!$I560,'Formato validacion'!$J$2:$K$5,2,0)</f>
        <v>#N/A</v>
      </c>
      <c r="M560" s="1" t="e">
        <f>VLOOKUP('Formato Productividad'!$I560,'Formato validacion'!$J$2:$K$5,2,0)</f>
        <v>#N/A</v>
      </c>
    </row>
    <row r="561" spans="4:13" ht="46.5" customHeight="1" x14ac:dyDescent="0.25">
      <c r="D561" s="1" t="e">
        <f>VLOOKUP('Formato Productividad'!C561,'Formato validacion'!$B$2:$C$13,2,0)</f>
        <v>#N/A</v>
      </c>
      <c r="I561" s="1" t="e">
        <f>VLOOKUP('Formato Productividad'!$H561,'Formato validacion'!$G$2:$H$6,2,0)</f>
        <v>#N/A</v>
      </c>
      <c r="L561" s="1" t="e">
        <f>VLOOKUP('Formato Productividad'!$I561,'Formato validacion'!$J$2:$K$5,2,0)</f>
        <v>#N/A</v>
      </c>
      <c r="M561" s="1" t="e">
        <f>VLOOKUP('Formato Productividad'!$I561,'Formato validacion'!$J$2:$K$5,2,0)</f>
        <v>#N/A</v>
      </c>
    </row>
    <row r="562" spans="4:13" ht="46.5" customHeight="1" x14ac:dyDescent="0.25">
      <c r="D562" s="1" t="e">
        <f>VLOOKUP('Formato Productividad'!C562,'Formato validacion'!$B$2:$C$13,2,0)</f>
        <v>#N/A</v>
      </c>
      <c r="I562" s="1" t="e">
        <f>VLOOKUP('Formato Productividad'!$H562,'Formato validacion'!$G$2:$H$6,2,0)</f>
        <v>#N/A</v>
      </c>
      <c r="L562" s="1" t="e">
        <f>VLOOKUP('Formato Productividad'!$I562,'Formato validacion'!$J$2:$K$5,2,0)</f>
        <v>#N/A</v>
      </c>
      <c r="M562" s="1" t="e">
        <f>VLOOKUP('Formato Productividad'!$I562,'Formato validacion'!$J$2:$K$5,2,0)</f>
        <v>#N/A</v>
      </c>
    </row>
    <row r="563" spans="4:13" ht="46.5" customHeight="1" x14ac:dyDescent="0.25">
      <c r="D563" s="1" t="e">
        <f>VLOOKUP('Formato Productividad'!C563,'Formato validacion'!$B$2:$C$13,2,0)</f>
        <v>#N/A</v>
      </c>
      <c r="I563" s="1" t="e">
        <f>VLOOKUP('Formato Productividad'!$H563,'Formato validacion'!$G$2:$H$6,2,0)</f>
        <v>#N/A</v>
      </c>
      <c r="L563" s="1" t="e">
        <f>VLOOKUP('Formato Productividad'!$I563,'Formato validacion'!$J$2:$K$5,2,0)</f>
        <v>#N/A</v>
      </c>
      <c r="M563" s="1" t="e">
        <f>VLOOKUP('Formato Productividad'!$I563,'Formato validacion'!$J$2:$K$5,2,0)</f>
        <v>#N/A</v>
      </c>
    </row>
    <row r="564" spans="4:13" ht="46.5" customHeight="1" x14ac:dyDescent="0.25">
      <c r="D564" s="1" t="e">
        <f>VLOOKUP('Formato Productividad'!C564,'Formato validacion'!$B$2:$C$13,2,0)</f>
        <v>#N/A</v>
      </c>
      <c r="I564" s="1" t="e">
        <f>VLOOKUP('Formato Productividad'!$H564,'Formato validacion'!$G$2:$H$6,2,0)</f>
        <v>#N/A</v>
      </c>
      <c r="L564" s="1" t="e">
        <f>VLOOKUP('Formato Productividad'!$I564,'Formato validacion'!$J$2:$K$5,2,0)</f>
        <v>#N/A</v>
      </c>
      <c r="M564" s="1" t="e">
        <f>VLOOKUP('Formato Productividad'!$I564,'Formato validacion'!$J$2:$K$5,2,0)</f>
        <v>#N/A</v>
      </c>
    </row>
    <row r="565" spans="4:13" ht="46.5" customHeight="1" x14ac:dyDescent="0.25">
      <c r="D565" s="1" t="e">
        <f>VLOOKUP('Formato Productividad'!C565,'Formato validacion'!$B$2:$C$13,2,0)</f>
        <v>#N/A</v>
      </c>
      <c r="I565" s="1" t="e">
        <f>VLOOKUP('Formato Productividad'!$H565,'Formato validacion'!$G$2:$H$6,2,0)</f>
        <v>#N/A</v>
      </c>
      <c r="L565" s="1" t="e">
        <f>VLOOKUP('Formato Productividad'!$I565,'Formato validacion'!$J$2:$K$5,2,0)</f>
        <v>#N/A</v>
      </c>
      <c r="M565" s="1" t="e">
        <f>VLOOKUP('Formato Productividad'!$I565,'Formato validacion'!$J$2:$K$5,2,0)</f>
        <v>#N/A</v>
      </c>
    </row>
    <row r="566" spans="4:13" ht="46.5" customHeight="1" x14ac:dyDescent="0.25">
      <c r="D566" s="1" t="e">
        <f>VLOOKUP('Formato Productividad'!C566,'Formato validacion'!$B$2:$C$13,2,0)</f>
        <v>#N/A</v>
      </c>
      <c r="I566" s="1" t="e">
        <f>VLOOKUP('Formato Productividad'!$H566,'Formato validacion'!$G$2:$H$6,2,0)</f>
        <v>#N/A</v>
      </c>
      <c r="L566" s="1" t="e">
        <f>VLOOKUP('Formato Productividad'!$I566,'Formato validacion'!$J$2:$K$5,2,0)</f>
        <v>#N/A</v>
      </c>
      <c r="M566" s="1" t="e">
        <f>VLOOKUP('Formato Productividad'!$I566,'Formato validacion'!$J$2:$K$5,2,0)</f>
        <v>#N/A</v>
      </c>
    </row>
    <row r="567" spans="4:13" ht="46.5" customHeight="1" x14ac:dyDescent="0.25">
      <c r="D567" s="1" t="e">
        <f>VLOOKUP('Formato Productividad'!C567,'Formato validacion'!$B$2:$C$13,2,0)</f>
        <v>#N/A</v>
      </c>
      <c r="I567" s="1" t="e">
        <f>VLOOKUP('Formato Productividad'!$H567,'Formato validacion'!$G$2:$H$6,2,0)</f>
        <v>#N/A</v>
      </c>
      <c r="L567" s="1" t="e">
        <f>VLOOKUP('Formato Productividad'!$I567,'Formato validacion'!$J$2:$K$5,2,0)</f>
        <v>#N/A</v>
      </c>
      <c r="M567" s="1" t="e">
        <f>VLOOKUP('Formato Productividad'!$I567,'Formato validacion'!$J$2:$K$5,2,0)</f>
        <v>#N/A</v>
      </c>
    </row>
    <row r="568" spans="4:13" ht="46.5" customHeight="1" x14ac:dyDescent="0.25">
      <c r="D568" s="1" t="e">
        <f>VLOOKUP('Formato Productividad'!C568,'Formato validacion'!$B$2:$C$13,2,0)</f>
        <v>#N/A</v>
      </c>
      <c r="I568" s="1" t="e">
        <f>VLOOKUP('Formato Productividad'!$H568,'Formato validacion'!$G$2:$H$6,2,0)</f>
        <v>#N/A</v>
      </c>
      <c r="L568" s="1" t="e">
        <f>VLOOKUP('Formato Productividad'!$I568,'Formato validacion'!$J$2:$K$5,2,0)</f>
        <v>#N/A</v>
      </c>
      <c r="M568" s="1" t="e">
        <f>VLOOKUP('Formato Productividad'!$I568,'Formato validacion'!$J$2:$K$5,2,0)</f>
        <v>#N/A</v>
      </c>
    </row>
    <row r="569" spans="4:13" ht="46.5" customHeight="1" x14ac:dyDescent="0.25">
      <c r="D569" s="1" t="e">
        <f>VLOOKUP('Formato Productividad'!C569,'Formato validacion'!$B$2:$C$13,2,0)</f>
        <v>#N/A</v>
      </c>
      <c r="I569" s="1" t="e">
        <f>VLOOKUP('Formato Productividad'!$H569,'Formato validacion'!$G$2:$H$6,2,0)</f>
        <v>#N/A</v>
      </c>
      <c r="L569" s="1" t="e">
        <f>VLOOKUP('Formato Productividad'!$I569,'Formato validacion'!$J$2:$K$5,2,0)</f>
        <v>#N/A</v>
      </c>
      <c r="M569" s="1" t="e">
        <f>VLOOKUP('Formato Productividad'!$I569,'Formato validacion'!$J$2:$K$5,2,0)</f>
        <v>#N/A</v>
      </c>
    </row>
    <row r="570" spans="4:13" ht="46.5" customHeight="1" x14ac:dyDescent="0.25">
      <c r="D570" s="1" t="e">
        <f>VLOOKUP('Formato Productividad'!C570,'Formato validacion'!$B$2:$C$13,2,0)</f>
        <v>#N/A</v>
      </c>
      <c r="I570" s="1" t="e">
        <f>VLOOKUP('Formato Productividad'!$H570,'Formato validacion'!$G$2:$H$6,2,0)</f>
        <v>#N/A</v>
      </c>
      <c r="L570" s="1" t="e">
        <f>VLOOKUP('Formato Productividad'!$I570,'Formato validacion'!$J$2:$K$5,2,0)</f>
        <v>#N/A</v>
      </c>
      <c r="M570" s="1" t="e">
        <f>VLOOKUP('Formato Productividad'!$I570,'Formato validacion'!$J$2:$K$5,2,0)</f>
        <v>#N/A</v>
      </c>
    </row>
    <row r="571" spans="4:13" ht="46.5" customHeight="1" x14ac:dyDescent="0.25">
      <c r="D571" s="1" t="e">
        <f>VLOOKUP('Formato Productividad'!C571,'Formato validacion'!$B$2:$C$13,2,0)</f>
        <v>#N/A</v>
      </c>
      <c r="I571" s="1" t="e">
        <f>VLOOKUP('Formato Productividad'!$H571,'Formato validacion'!$G$2:$H$6,2,0)</f>
        <v>#N/A</v>
      </c>
      <c r="L571" s="1" t="e">
        <f>VLOOKUP('Formato Productividad'!$I571,'Formato validacion'!$J$2:$K$5,2,0)</f>
        <v>#N/A</v>
      </c>
      <c r="M571" s="1" t="e">
        <f>VLOOKUP('Formato Productividad'!$I571,'Formato validacion'!$J$2:$K$5,2,0)</f>
        <v>#N/A</v>
      </c>
    </row>
    <row r="572" spans="4:13" ht="46.5" customHeight="1" x14ac:dyDescent="0.25">
      <c r="D572" s="1" t="e">
        <f>VLOOKUP('Formato Productividad'!C572,'Formato validacion'!$B$2:$C$13,2,0)</f>
        <v>#N/A</v>
      </c>
      <c r="I572" s="1" t="e">
        <f>VLOOKUP('Formato Productividad'!$H572,'Formato validacion'!$G$2:$H$6,2,0)</f>
        <v>#N/A</v>
      </c>
      <c r="L572" s="1" t="e">
        <f>VLOOKUP('Formato Productividad'!$I572,'Formato validacion'!$J$2:$K$5,2,0)</f>
        <v>#N/A</v>
      </c>
      <c r="M572" s="1" t="e">
        <f>VLOOKUP('Formato Productividad'!$I572,'Formato validacion'!$J$2:$K$5,2,0)</f>
        <v>#N/A</v>
      </c>
    </row>
    <row r="573" spans="4:13" ht="46.5" customHeight="1" x14ac:dyDescent="0.25">
      <c r="D573" s="1" t="e">
        <f>VLOOKUP('Formato Productividad'!C573,'Formato validacion'!$B$2:$C$13,2,0)</f>
        <v>#N/A</v>
      </c>
      <c r="I573" s="1" t="e">
        <f>VLOOKUP('Formato Productividad'!$H573,'Formato validacion'!$G$2:$H$6,2,0)</f>
        <v>#N/A</v>
      </c>
      <c r="L573" s="1" t="e">
        <f>VLOOKUP('Formato Productividad'!$I573,'Formato validacion'!$J$2:$K$5,2,0)</f>
        <v>#N/A</v>
      </c>
      <c r="M573" s="1" t="e">
        <f>VLOOKUP('Formato Productividad'!$I573,'Formato validacion'!$J$2:$K$5,2,0)</f>
        <v>#N/A</v>
      </c>
    </row>
    <row r="574" spans="4:13" ht="46.5" customHeight="1" x14ac:dyDescent="0.25">
      <c r="D574" s="1" t="e">
        <f>VLOOKUP('Formato Productividad'!C574,'Formato validacion'!$B$2:$C$13,2,0)</f>
        <v>#N/A</v>
      </c>
      <c r="I574" s="1" t="e">
        <f>VLOOKUP('Formato Productividad'!$H574,'Formato validacion'!$G$2:$H$6,2,0)</f>
        <v>#N/A</v>
      </c>
      <c r="L574" s="1" t="e">
        <f>VLOOKUP('Formato Productividad'!$I574,'Formato validacion'!$J$2:$K$5,2,0)</f>
        <v>#N/A</v>
      </c>
      <c r="M574" s="1" t="e">
        <f>VLOOKUP('Formato Productividad'!$I574,'Formato validacion'!$J$2:$K$5,2,0)</f>
        <v>#N/A</v>
      </c>
    </row>
    <row r="575" spans="4:13" ht="46.5" customHeight="1" x14ac:dyDescent="0.25">
      <c r="D575" s="1" t="e">
        <f>VLOOKUP('Formato Productividad'!C575,'Formato validacion'!$B$2:$C$13,2,0)</f>
        <v>#N/A</v>
      </c>
      <c r="I575" s="1" t="e">
        <f>VLOOKUP('Formato Productividad'!$H575,'Formato validacion'!$G$2:$H$6,2,0)</f>
        <v>#N/A</v>
      </c>
      <c r="L575" s="1" t="e">
        <f>VLOOKUP('Formato Productividad'!$I575,'Formato validacion'!$J$2:$K$5,2,0)</f>
        <v>#N/A</v>
      </c>
      <c r="M575" s="1" t="e">
        <f>VLOOKUP('Formato Productividad'!$I575,'Formato validacion'!$J$2:$K$5,2,0)</f>
        <v>#N/A</v>
      </c>
    </row>
    <row r="576" spans="4:13" ht="46.5" customHeight="1" x14ac:dyDescent="0.25">
      <c r="D576" s="1" t="e">
        <f>VLOOKUP('Formato Productividad'!C576,'Formato validacion'!$B$2:$C$13,2,0)</f>
        <v>#N/A</v>
      </c>
      <c r="I576" s="1" t="e">
        <f>VLOOKUP('Formato Productividad'!$H576,'Formato validacion'!$G$2:$H$6,2,0)</f>
        <v>#N/A</v>
      </c>
      <c r="L576" s="1" t="e">
        <f>VLOOKUP('Formato Productividad'!$I576,'Formato validacion'!$J$2:$K$5,2,0)</f>
        <v>#N/A</v>
      </c>
      <c r="M576" s="1" t="e">
        <f>VLOOKUP('Formato Productividad'!$I576,'Formato validacion'!$J$2:$K$5,2,0)</f>
        <v>#N/A</v>
      </c>
    </row>
    <row r="577" spans="4:13" ht="46.5" customHeight="1" x14ac:dyDescent="0.25">
      <c r="D577" s="1" t="e">
        <f>VLOOKUP('Formato Productividad'!C577,'Formato validacion'!$B$2:$C$13,2,0)</f>
        <v>#N/A</v>
      </c>
      <c r="I577" s="1" t="e">
        <f>VLOOKUP('Formato Productividad'!$H577,'Formato validacion'!$G$2:$H$6,2,0)</f>
        <v>#N/A</v>
      </c>
      <c r="L577" s="1" t="e">
        <f>VLOOKUP('Formato Productividad'!$I577,'Formato validacion'!$J$2:$K$5,2,0)</f>
        <v>#N/A</v>
      </c>
      <c r="M577" s="1" t="e">
        <f>VLOOKUP('Formato Productividad'!$I577,'Formato validacion'!$J$2:$K$5,2,0)</f>
        <v>#N/A</v>
      </c>
    </row>
    <row r="578" spans="4:13" ht="46.5" customHeight="1" x14ac:dyDescent="0.25">
      <c r="D578" s="1" t="e">
        <f>VLOOKUP('Formato Productividad'!C578,'Formato validacion'!$B$2:$C$13,2,0)</f>
        <v>#N/A</v>
      </c>
      <c r="I578" s="1" t="e">
        <f>VLOOKUP('Formato Productividad'!$H578,'Formato validacion'!$G$2:$H$6,2,0)</f>
        <v>#N/A</v>
      </c>
      <c r="L578" s="1" t="e">
        <f>VLOOKUP('Formato Productividad'!$I578,'Formato validacion'!$J$2:$K$5,2,0)</f>
        <v>#N/A</v>
      </c>
      <c r="M578" s="1" t="e">
        <f>VLOOKUP('Formato Productividad'!$I578,'Formato validacion'!$J$2:$K$5,2,0)</f>
        <v>#N/A</v>
      </c>
    </row>
    <row r="579" spans="4:13" ht="46.5" customHeight="1" x14ac:dyDescent="0.25">
      <c r="D579" s="1" t="e">
        <f>VLOOKUP('Formato Productividad'!C579,'Formato validacion'!$B$2:$C$13,2,0)</f>
        <v>#N/A</v>
      </c>
      <c r="I579" s="1" t="e">
        <f>VLOOKUP('Formato Productividad'!$H579,'Formato validacion'!$G$2:$H$6,2,0)</f>
        <v>#N/A</v>
      </c>
      <c r="L579" s="1" t="e">
        <f>VLOOKUP('Formato Productividad'!$I579,'Formato validacion'!$J$2:$K$5,2,0)</f>
        <v>#N/A</v>
      </c>
      <c r="M579" s="1" t="e">
        <f>VLOOKUP('Formato Productividad'!$I579,'Formato validacion'!$J$2:$K$5,2,0)</f>
        <v>#N/A</v>
      </c>
    </row>
    <row r="580" spans="4:13" ht="46.5" customHeight="1" x14ac:dyDescent="0.25">
      <c r="D580" s="1" t="e">
        <f>VLOOKUP('Formato Productividad'!C580,'Formato validacion'!$B$2:$C$13,2,0)</f>
        <v>#N/A</v>
      </c>
      <c r="I580" s="1" t="e">
        <f>VLOOKUP('Formato Productividad'!$H580,'Formato validacion'!$G$2:$H$6,2,0)</f>
        <v>#N/A</v>
      </c>
      <c r="L580" s="1" t="e">
        <f>VLOOKUP('Formato Productividad'!$I580,'Formato validacion'!$J$2:$K$5,2,0)</f>
        <v>#N/A</v>
      </c>
      <c r="M580" s="1" t="e">
        <f>VLOOKUP('Formato Productividad'!$I580,'Formato validacion'!$J$2:$K$5,2,0)</f>
        <v>#N/A</v>
      </c>
    </row>
    <row r="581" spans="4:13" ht="46.5" customHeight="1" x14ac:dyDescent="0.25">
      <c r="D581" s="1" t="e">
        <f>VLOOKUP('Formato Productividad'!C581,'Formato validacion'!$B$2:$C$13,2,0)</f>
        <v>#N/A</v>
      </c>
      <c r="I581" s="1" t="e">
        <f>VLOOKUP('Formato Productividad'!$H581,'Formato validacion'!$G$2:$H$6,2,0)</f>
        <v>#N/A</v>
      </c>
      <c r="L581" s="1" t="e">
        <f>VLOOKUP('Formato Productividad'!$I581,'Formato validacion'!$J$2:$K$5,2,0)</f>
        <v>#N/A</v>
      </c>
      <c r="M581" s="1" t="e">
        <f>VLOOKUP('Formato Productividad'!$I581,'Formato validacion'!$J$2:$K$5,2,0)</f>
        <v>#N/A</v>
      </c>
    </row>
    <row r="582" spans="4:13" ht="46.5" customHeight="1" x14ac:dyDescent="0.25">
      <c r="D582" s="1" t="e">
        <f>VLOOKUP('Formato Productividad'!C582,'Formato validacion'!$B$2:$C$13,2,0)</f>
        <v>#N/A</v>
      </c>
      <c r="I582" s="1" t="e">
        <f>VLOOKUP('Formato Productividad'!$H582,'Formato validacion'!$G$2:$H$6,2,0)</f>
        <v>#N/A</v>
      </c>
      <c r="L582" s="1" t="e">
        <f>VLOOKUP('Formato Productividad'!$I582,'Formato validacion'!$J$2:$K$5,2,0)</f>
        <v>#N/A</v>
      </c>
      <c r="M582" s="1" t="e">
        <f>VLOOKUP('Formato Productividad'!$I582,'Formato validacion'!$J$2:$K$5,2,0)</f>
        <v>#N/A</v>
      </c>
    </row>
    <row r="583" spans="4:13" ht="46.5" customHeight="1" x14ac:dyDescent="0.25">
      <c r="D583" s="1" t="e">
        <f>VLOOKUP('Formato Productividad'!C583,'Formato validacion'!$B$2:$C$13,2,0)</f>
        <v>#N/A</v>
      </c>
      <c r="I583" s="1" t="e">
        <f>VLOOKUP('Formato Productividad'!$H583,'Formato validacion'!$G$2:$H$6,2,0)</f>
        <v>#N/A</v>
      </c>
      <c r="L583" s="1" t="e">
        <f>VLOOKUP('Formato Productividad'!$I583,'Formato validacion'!$J$2:$K$5,2,0)</f>
        <v>#N/A</v>
      </c>
      <c r="M583" s="1" t="e">
        <f>VLOOKUP('Formato Productividad'!$I583,'Formato validacion'!$J$2:$K$5,2,0)</f>
        <v>#N/A</v>
      </c>
    </row>
    <row r="584" spans="4:13" ht="46.5" customHeight="1" x14ac:dyDescent="0.25">
      <c r="D584" s="1" t="e">
        <f>VLOOKUP('Formato Productividad'!C584,'Formato validacion'!$B$2:$C$13,2,0)</f>
        <v>#N/A</v>
      </c>
      <c r="I584" s="1" t="e">
        <f>VLOOKUP('Formato Productividad'!$H584,'Formato validacion'!$G$2:$H$6,2,0)</f>
        <v>#N/A</v>
      </c>
      <c r="L584" s="1" t="e">
        <f>VLOOKUP('Formato Productividad'!$I584,'Formato validacion'!$J$2:$K$5,2,0)</f>
        <v>#N/A</v>
      </c>
      <c r="M584" s="1" t="e">
        <f>VLOOKUP('Formato Productividad'!$I584,'Formato validacion'!$J$2:$K$5,2,0)</f>
        <v>#N/A</v>
      </c>
    </row>
    <row r="585" spans="4:13" ht="46.5" customHeight="1" x14ac:dyDescent="0.25">
      <c r="D585" s="1" t="e">
        <f>VLOOKUP('Formato Productividad'!C585,'Formato validacion'!$B$2:$C$13,2,0)</f>
        <v>#N/A</v>
      </c>
      <c r="I585" s="1" t="e">
        <f>VLOOKUP('Formato Productividad'!$H585,'Formato validacion'!$G$2:$H$6,2,0)</f>
        <v>#N/A</v>
      </c>
      <c r="L585" s="1" t="e">
        <f>VLOOKUP('Formato Productividad'!$I585,'Formato validacion'!$J$2:$K$5,2,0)</f>
        <v>#N/A</v>
      </c>
      <c r="M585" s="1" t="e">
        <f>VLOOKUP('Formato Productividad'!$I585,'Formato validacion'!$J$2:$K$5,2,0)</f>
        <v>#N/A</v>
      </c>
    </row>
    <row r="586" spans="4:13" ht="46.5" customHeight="1" x14ac:dyDescent="0.25">
      <c r="D586" s="1" t="e">
        <f>VLOOKUP('Formato Productividad'!C586,'Formato validacion'!$B$2:$C$13,2,0)</f>
        <v>#N/A</v>
      </c>
      <c r="I586" s="1" t="e">
        <f>VLOOKUP('Formato Productividad'!$H586,'Formato validacion'!$G$2:$H$6,2,0)</f>
        <v>#N/A</v>
      </c>
      <c r="L586" s="1" t="e">
        <f>VLOOKUP('Formato Productividad'!$I586,'Formato validacion'!$J$2:$K$5,2,0)</f>
        <v>#N/A</v>
      </c>
      <c r="M586" s="1" t="e">
        <f>VLOOKUP('Formato Productividad'!$I586,'Formato validacion'!$J$2:$K$5,2,0)</f>
        <v>#N/A</v>
      </c>
    </row>
    <row r="587" spans="4:13" ht="46.5" customHeight="1" x14ac:dyDescent="0.25">
      <c r="D587" s="1" t="e">
        <f>VLOOKUP('Formato Productividad'!C587,'Formato validacion'!$B$2:$C$13,2,0)</f>
        <v>#N/A</v>
      </c>
      <c r="I587" s="1" t="e">
        <f>VLOOKUP('Formato Productividad'!$H587,'Formato validacion'!$G$2:$H$6,2,0)</f>
        <v>#N/A</v>
      </c>
      <c r="L587" s="1" t="e">
        <f>VLOOKUP('Formato Productividad'!$I587,'Formato validacion'!$J$2:$K$5,2,0)</f>
        <v>#N/A</v>
      </c>
      <c r="M587" s="1" t="e">
        <f>VLOOKUP('Formato Productividad'!$I587,'Formato validacion'!$J$2:$K$5,2,0)</f>
        <v>#N/A</v>
      </c>
    </row>
    <row r="588" spans="4:13" ht="46.5" customHeight="1" x14ac:dyDescent="0.25">
      <c r="D588" s="1" t="e">
        <f>VLOOKUP('Formato Productividad'!C588,'Formato validacion'!$B$2:$C$13,2,0)</f>
        <v>#N/A</v>
      </c>
      <c r="I588" s="1" t="e">
        <f>VLOOKUP('Formato Productividad'!$H588,'Formato validacion'!$G$2:$H$6,2,0)</f>
        <v>#N/A</v>
      </c>
      <c r="L588" s="1" t="e">
        <f>VLOOKUP('Formato Productividad'!$I588,'Formato validacion'!$J$2:$K$5,2,0)</f>
        <v>#N/A</v>
      </c>
      <c r="M588" s="1" t="e">
        <f>VLOOKUP('Formato Productividad'!$I588,'Formato validacion'!$J$2:$K$5,2,0)</f>
        <v>#N/A</v>
      </c>
    </row>
    <row r="589" spans="4:13" ht="46.5" customHeight="1" x14ac:dyDescent="0.25">
      <c r="D589" s="1" t="e">
        <f>VLOOKUP('Formato Productividad'!C589,'Formato validacion'!$B$2:$C$13,2,0)</f>
        <v>#N/A</v>
      </c>
      <c r="I589" s="1" t="e">
        <f>VLOOKUP('Formato Productividad'!$H589,'Formato validacion'!$G$2:$H$6,2,0)</f>
        <v>#N/A</v>
      </c>
      <c r="L589" s="1" t="e">
        <f>VLOOKUP('Formato Productividad'!$I589,'Formato validacion'!$J$2:$K$5,2,0)</f>
        <v>#N/A</v>
      </c>
      <c r="M589" s="1" t="e">
        <f>VLOOKUP('Formato Productividad'!$I589,'Formato validacion'!$J$2:$K$5,2,0)</f>
        <v>#N/A</v>
      </c>
    </row>
    <row r="590" spans="4:13" ht="46.5" customHeight="1" x14ac:dyDescent="0.25">
      <c r="D590" s="1" t="e">
        <f>VLOOKUP('Formato Productividad'!C590,'Formato validacion'!$B$2:$C$13,2,0)</f>
        <v>#N/A</v>
      </c>
      <c r="I590" s="1" t="e">
        <f>VLOOKUP('Formato Productividad'!$H590,'Formato validacion'!$G$2:$H$6,2,0)</f>
        <v>#N/A</v>
      </c>
      <c r="L590" s="1" t="e">
        <f>VLOOKUP('Formato Productividad'!$I590,'Formato validacion'!$J$2:$K$5,2,0)</f>
        <v>#N/A</v>
      </c>
      <c r="M590" s="1" t="e">
        <f>VLOOKUP('Formato Productividad'!$I590,'Formato validacion'!$J$2:$K$5,2,0)</f>
        <v>#N/A</v>
      </c>
    </row>
    <row r="591" spans="4:13" ht="46.5" customHeight="1" x14ac:dyDescent="0.25">
      <c r="D591" s="1" t="e">
        <f>VLOOKUP('Formato Productividad'!C591,'Formato validacion'!$B$2:$C$13,2,0)</f>
        <v>#N/A</v>
      </c>
      <c r="I591" s="1" t="e">
        <f>VLOOKUP('Formato Productividad'!$H591,'Formato validacion'!$G$2:$H$6,2,0)</f>
        <v>#N/A</v>
      </c>
      <c r="L591" s="1" t="e">
        <f>VLOOKUP('Formato Productividad'!$I591,'Formato validacion'!$J$2:$K$5,2,0)</f>
        <v>#N/A</v>
      </c>
      <c r="M591" s="1" t="e">
        <f>VLOOKUP('Formato Productividad'!$I591,'Formato validacion'!$J$2:$K$5,2,0)</f>
        <v>#N/A</v>
      </c>
    </row>
    <row r="592" spans="4:13" ht="46.5" customHeight="1" x14ac:dyDescent="0.25">
      <c r="D592" s="1" t="e">
        <f>VLOOKUP('Formato Productividad'!C592,'Formato validacion'!$B$2:$C$13,2,0)</f>
        <v>#N/A</v>
      </c>
      <c r="I592" s="1" t="e">
        <f>VLOOKUP('Formato Productividad'!$H592,'Formato validacion'!$G$2:$H$6,2,0)</f>
        <v>#N/A</v>
      </c>
      <c r="L592" s="1" t="e">
        <f>VLOOKUP('Formato Productividad'!$I592,'Formato validacion'!$J$2:$K$5,2,0)</f>
        <v>#N/A</v>
      </c>
      <c r="M592" s="1" t="e">
        <f>VLOOKUP('Formato Productividad'!$I592,'Formato validacion'!$J$2:$K$5,2,0)</f>
        <v>#N/A</v>
      </c>
    </row>
    <row r="593" spans="4:13" ht="46.5" customHeight="1" x14ac:dyDescent="0.25">
      <c r="D593" s="1" t="e">
        <f>VLOOKUP('Formato Productividad'!C593,'Formato validacion'!$B$2:$C$13,2,0)</f>
        <v>#N/A</v>
      </c>
      <c r="I593" s="1" t="e">
        <f>VLOOKUP('Formato Productividad'!$H593,'Formato validacion'!$G$2:$H$6,2,0)</f>
        <v>#N/A</v>
      </c>
      <c r="L593" s="1" t="e">
        <f>VLOOKUP('Formato Productividad'!$I593,'Formato validacion'!$J$2:$K$5,2,0)</f>
        <v>#N/A</v>
      </c>
      <c r="M593" s="1" t="e">
        <f>VLOOKUP('Formato Productividad'!$I593,'Formato validacion'!$J$2:$K$5,2,0)</f>
        <v>#N/A</v>
      </c>
    </row>
    <row r="594" spans="4:13" ht="46.5" customHeight="1" x14ac:dyDescent="0.25">
      <c r="D594" s="1" t="e">
        <f>VLOOKUP('Formato Productividad'!C594,'Formato validacion'!$B$2:$C$13,2,0)</f>
        <v>#N/A</v>
      </c>
      <c r="I594" s="1" t="e">
        <f>VLOOKUP('Formato Productividad'!$H594,'Formato validacion'!$G$2:$H$6,2,0)</f>
        <v>#N/A</v>
      </c>
      <c r="L594" s="1" t="e">
        <f>VLOOKUP('Formato Productividad'!$I594,'Formato validacion'!$J$2:$K$5,2,0)</f>
        <v>#N/A</v>
      </c>
      <c r="M594" s="1" t="e">
        <f>VLOOKUP('Formato Productividad'!$I594,'Formato validacion'!$J$2:$K$5,2,0)</f>
        <v>#N/A</v>
      </c>
    </row>
    <row r="595" spans="4:13" ht="46.5" customHeight="1" x14ac:dyDescent="0.25">
      <c r="D595" s="1" t="e">
        <f>VLOOKUP('Formato Productividad'!C595,'Formato validacion'!$B$2:$C$13,2,0)</f>
        <v>#N/A</v>
      </c>
      <c r="I595" s="1" t="e">
        <f>VLOOKUP('Formato Productividad'!$H595,'Formato validacion'!$G$2:$H$6,2,0)</f>
        <v>#N/A</v>
      </c>
      <c r="L595" s="1" t="e">
        <f>VLOOKUP('Formato Productividad'!$I595,'Formato validacion'!$J$2:$K$5,2,0)</f>
        <v>#N/A</v>
      </c>
      <c r="M595" s="1" t="e">
        <f>VLOOKUP('Formato Productividad'!$I595,'Formato validacion'!$J$2:$K$5,2,0)</f>
        <v>#N/A</v>
      </c>
    </row>
    <row r="596" spans="4:13" ht="46.5" customHeight="1" x14ac:dyDescent="0.25">
      <c r="D596" s="1" t="e">
        <f>VLOOKUP('Formato Productividad'!C596,'Formato validacion'!$B$2:$C$13,2,0)</f>
        <v>#N/A</v>
      </c>
      <c r="I596" s="1" t="e">
        <f>VLOOKUP('Formato Productividad'!$H596,'Formato validacion'!$G$2:$H$6,2,0)</f>
        <v>#N/A</v>
      </c>
      <c r="L596" s="1" t="e">
        <f>VLOOKUP('Formato Productividad'!$I596,'Formato validacion'!$J$2:$K$5,2,0)</f>
        <v>#N/A</v>
      </c>
      <c r="M596" s="1" t="e">
        <f>VLOOKUP('Formato Productividad'!$I596,'Formato validacion'!$J$2:$K$5,2,0)</f>
        <v>#N/A</v>
      </c>
    </row>
    <row r="597" spans="4:13" ht="46.5" customHeight="1" x14ac:dyDescent="0.25">
      <c r="D597" s="1" t="e">
        <f>VLOOKUP('Formato Productividad'!C597,'Formato validacion'!$B$2:$C$13,2,0)</f>
        <v>#N/A</v>
      </c>
      <c r="I597" s="1" t="e">
        <f>VLOOKUP('Formato Productividad'!$H597,'Formato validacion'!$G$2:$H$6,2,0)</f>
        <v>#N/A</v>
      </c>
      <c r="L597" s="1" t="e">
        <f>VLOOKUP('Formato Productividad'!$I597,'Formato validacion'!$J$2:$K$5,2,0)</f>
        <v>#N/A</v>
      </c>
      <c r="M597" s="1" t="e">
        <f>VLOOKUP('Formato Productividad'!$I597,'Formato validacion'!$J$2:$K$5,2,0)</f>
        <v>#N/A</v>
      </c>
    </row>
    <row r="598" spans="4:13" ht="46.5" customHeight="1" x14ac:dyDescent="0.25">
      <c r="D598" s="1" t="e">
        <f>VLOOKUP('Formato Productividad'!C598,'Formato validacion'!$B$2:$C$13,2,0)</f>
        <v>#N/A</v>
      </c>
      <c r="I598" s="1" t="e">
        <f>VLOOKUP('Formato Productividad'!$H598,'Formato validacion'!$G$2:$H$6,2,0)</f>
        <v>#N/A</v>
      </c>
      <c r="L598" s="1" t="e">
        <f>VLOOKUP('Formato Productividad'!$I598,'Formato validacion'!$J$2:$K$5,2,0)</f>
        <v>#N/A</v>
      </c>
      <c r="M598" s="1" t="e">
        <f>VLOOKUP('Formato Productividad'!$I598,'Formato validacion'!$J$2:$K$5,2,0)</f>
        <v>#N/A</v>
      </c>
    </row>
    <row r="599" spans="4:13" ht="46.5" customHeight="1" x14ac:dyDescent="0.25">
      <c r="D599" s="1" t="e">
        <f>VLOOKUP('Formato Productividad'!C599,'Formato validacion'!$B$2:$C$13,2,0)</f>
        <v>#N/A</v>
      </c>
      <c r="I599" s="1" t="e">
        <f>VLOOKUP('Formato Productividad'!$H599,'Formato validacion'!$G$2:$H$6,2,0)</f>
        <v>#N/A</v>
      </c>
      <c r="L599" s="1" t="e">
        <f>VLOOKUP('Formato Productividad'!$I599,'Formato validacion'!$J$2:$K$5,2,0)</f>
        <v>#N/A</v>
      </c>
      <c r="M599" s="1" t="e">
        <f>VLOOKUP('Formato Productividad'!$I599,'Formato validacion'!$J$2:$K$5,2,0)</f>
        <v>#N/A</v>
      </c>
    </row>
    <row r="600" spans="4:13" ht="46.5" customHeight="1" x14ac:dyDescent="0.25">
      <c r="D600" s="1" t="e">
        <f>VLOOKUP('Formato Productividad'!C600,'Formato validacion'!$B$2:$C$13,2,0)</f>
        <v>#N/A</v>
      </c>
      <c r="I600" s="1" t="e">
        <f>VLOOKUP('Formato Productividad'!$H600,'Formato validacion'!$G$2:$H$6,2,0)</f>
        <v>#N/A</v>
      </c>
      <c r="L600" s="1" t="e">
        <f>VLOOKUP('Formato Productividad'!$I600,'Formato validacion'!$J$2:$K$5,2,0)</f>
        <v>#N/A</v>
      </c>
      <c r="M600" s="1" t="e">
        <f>VLOOKUP('Formato Productividad'!$I600,'Formato validacion'!$J$2:$K$5,2,0)</f>
        <v>#N/A</v>
      </c>
    </row>
    <row r="601" spans="4:13" ht="46.5" customHeight="1" x14ac:dyDescent="0.25">
      <c r="D601" s="1" t="e">
        <f>VLOOKUP('Formato Productividad'!C601,'Formato validacion'!$B$2:$C$13,2,0)</f>
        <v>#N/A</v>
      </c>
      <c r="I601" s="1" t="e">
        <f>VLOOKUP('Formato Productividad'!$H601,'Formato validacion'!$G$2:$H$6,2,0)</f>
        <v>#N/A</v>
      </c>
      <c r="L601" s="1" t="e">
        <f>VLOOKUP('Formato Productividad'!$I601,'Formato validacion'!$J$2:$K$5,2,0)</f>
        <v>#N/A</v>
      </c>
      <c r="M601" s="1" t="e">
        <f>VLOOKUP('Formato Productividad'!$I601,'Formato validacion'!$J$2:$K$5,2,0)</f>
        <v>#N/A</v>
      </c>
    </row>
    <row r="602" spans="4:13" ht="46.5" customHeight="1" x14ac:dyDescent="0.25">
      <c r="D602" s="1" t="e">
        <f>VLOOKUP('Formato Productividad'!C602,'Formato validacion'!$B$2:$C$13,2,0)</f>
        <v>#N/A</v>
      </c>
      <c r="I602" s="1" t="e">
        <f>VLOOKUP('Formato Productividad'!$H602,'Formato validacion'!$G$2:$H$6,2,0)</f>
        <v>#N/A</v>
      </c>
      <c r="L602" s="1" t="e">
        <f>VLOOKUP('Formato Productividad'!$I602,'Formato validacion'!$J$2:$K$5,2,0)</f>
        <v>#N/A</v>
      </c>
      <c r="M602" s="1" t="e">
        <f>VLOOKUP('Formato Productividad'!$I602,'Formato validacion'!$J$2:$K$5,2,0)</f>
        <v>#N/A</v>
      </c>
    </row>
    <row r="603" spans="4:13" ht="46.5" customHeight="1" x14ac:dyDescent="0.25">
      <c r="D603" s="1" t="e">
        <f>VLOOKUP('Formato Productividad'!C603,'Formato validacion'!$B$2:$C$13,2,0)</f>
        <v>#N/A</v>
      </c>
      <c r="I603" s="1" t="e">
        <f>VLOOKUP('Formato Productividad'!$H603,'Formato validacion'!$G$2:$H$6,2,0)</f>
        <v>#N/A</v>
      </c>
      <c r="L603" s="1" t="e">
        <f>VLOOKUP('Formato Productividad'!$I603,'Formato validacion'!$J$2:$K$5,2,0)</f>
        <v>#N/A</v>
      </c>
      <c r="M603" s="1" t="e">
        <f>VLOOKUP('Formato Productividad'!$I603,'Formato validacion'!$J$2:$K$5,2,0)</f>
        <v>#N/A</v>
      </c>
    </row>
    <row r="604" spans="4:13" ht="46.5" customHeight="1" x14ac:dyDescent="0.25">
      <c r="D604" s="1" t="e">
        <f>VLOOKUP('Formato Productividad'!C604,'Formato validacion'!$B$2:$C$13,2,0)</f>
        <v>#N/A</v>
      </c>
      <c r="I604" s="1" t="e">
        <f>VLOOKUP('Formato Productividad'!$H604,'Formato validacion'!$G$2:$H$6,2,0)</f>
        <v>#N/A</v>
      </c>
      <c r="L604" s="1" t="e">
        <f>VLOOKUP('Formato Productividad'!$I604,'Formato validacion'!$J$2:$K$5,2,0)</f>
        <v>#N/A</v>
      </c>
      <c r="M604" s="1" t="e">
        <f>VLOOKUP('Formato Productividad'!$I604,'Formato validacion'!$J$2:$K$5,2,0)</f>
        <v>#N/A</v>
      </c>
    </row>
    <row r="605" spans="4:13" ht="46.5" customHeight="1" x14ac:dyDescent="0.25">
      <c r="D605" s="1" t="e">
        <f>VLOOKUP('Formato Productividad'!C605,'Formato validacion'!$B$2:$C$13,2,0)</f>
        <v>#N/A</v>
      </c>
      <c r="I605" s="1" t="e">
        <f>VLOOKUP('Formato Productividad'!$H605,'Formato validacion'!$G$2:$H$6,2,0)</f>
        <v>#N/A</v>
      </c>
      <c r="L605" s="1" t="e">
        <f>VLOOKUP('Formato Productividad'!$I605,'Formato validacion'!$J$2:$K$5,2,0)</f>
        <v>#N/A</v>
      </c>
      <c r="M605" s="1" t="e">
        <f>VLOOKUP('Formato Productividad'!$I605,'Formato validacion'!$J$2:$K$5,2,0)</f>
        <v>#N/A</v>
      </c>
    </row>
    <row r="606" spans="4:13" ht="46.5" customHeight="1" x14ac:dyDescent="0.25">
      <c r="D606" s="1" t="e">
        <f>VLOOKUP('Formato Productividad'!C606,'Formato validacion'!$B$2:$C$13,2,0)</f>
        <v>#N/A</v>
      </c>
      <c r="I606" s="1" t="e">
        <f>VLOOKUP('Formato Productividad'!$H606,'Formato validacion'!$G$2:$H$6,2,0)</f>
        <v>#N/A</v>
      </c>
      <c r="L606" s="1" t="e">
        <f>VLOOKUP('Formato Productividad'!$I606,'Formato validacion'!$J$2:$K$5,2,0)</f>
        <v>#N/A</v>
      </c>
      <c r="M606" s="1" t="e">
        <f>VLOOKUP('Formato Productividad'!$I606,'Formato validacion'!$J$2:$K$5,2,0)</f>
        <v>#N/A</v>
      </c>
    </row>
    <row r="607" spans="4:13" ht="46.5" customHeight="1" x14ac:dyDescent="0.25">
      <c r="D607" s="1" t="e">
        <f>VLOOKUP('Formato Productividad'!C607,'Formato validacion'!$B$2:$C$13,2,0)</f>
        <v>#N/A</v>
      </c>
      <c r="I607" s="1" t="e">
        <f>VLOOKUP('Formato Productividad'!$H607,'Formato validacion'!$G$2:$H$6,2,0)</f>
        <v>#N/A</v>
      </c>
      <c r="L607" s="1" t="e">
        <f>VLOOKUP('Formato Productividad'!$I607,'Formato validacion'!$J$2:$K$5,2,0)</f>
        <v>#N/A</v>
      </c>
      <c r="M607" s="1" t="e">
        <f>VLOOKUP('Formato Productividad'!$I607,'Formato validacion'!$J$2:$K$5,2,0)</f>
        <v>#N/A</v>
      </c>
    </row>
    <row r="608" spans="4:13" ht="46.5" customHeight="1" x14ac:dyDescent="0.25">
      <c r="D608" s="1" t="e">
        <f>VLOOKUP('Formato Productividad'!C608,'Formato validacion'!$B$2:$C$13,2,0)</f>
        <v>#N/A</v>
      </c>
      <c r="I608" s="1" t="e">
        <f>VLOOKUP('Formato Productividad'!$H608,'Formato validacion'!$G$2:$H$6,2,0)</f>
        <v>#N/A</v>
      </c>
      <c r="L608" s="1" t="e">
        <f>VLOOKUP('Formato Productividad'!$I608,'Formato validacion'!$J$2:$K$5,2,0)</f>
        <v>#N/A</v>
      </c>
      <c r="M608" s="1" t="e">
        <f>VLOOKUP('Formato Productividad'!$I608,'Formato validacion'!$J$2:$K$5,2,0)</f>
        <v>#N/A</v>
      </c>
    </row>
    <row r="609" spans="4:13" ht="46.5" customHeight="1" x14ac:dyDescent="0.25">
      <c r="D609" s="1" t="e">
        <f>VLOOKUP('Formato Productividad'!C609,'Formato validacion'!$B$2:$C$13,2,0)</f>
        <v>#N/A</v>
      </c>
      <c r="I609" s="1" t="e">
        <f>VLOOKUP('Formato Productividad'!$H609,'Formato validacion'!$G$2:$H$6,2,0)</f>
        <v>#N/A</v>
      </c>
      <c r="L609" s="1" t="e">
        <f>VLOOKUP('Formato Productividad'!$I609,'Formato validacion'!$J$2:$K$5,2,0)</f>
        <v>#N/A</v>
      </c>
      <c r="M609" s="1" t="e">
        <f>VLOOKUP('Formato Productividad'!$I609,'Formato validacion'!$J$2:$K$5,2,0)</f>
        <v>#N/A</v>
      </c>
    </row>
    <row r="610" spans="4:13" ht="46.5" customHeight="1" x14ac:dyDescent="0.25">
      <c r="D610" s="1" t="e">
        <f>VLOOKUP('Formato Productividad'!C610,'Formato validacion'!$B$2:$C$13,2,0)</f>
        <v>#N/A</v>
      </c>
      <c r="I610" s="1" t="e">
        <f>VLOOKUP('Formato Productividad'!$H610,'Formato validacion'!$G$2:$H$6,2,0)</f>
        <v>#N/A</v>
      </c>
      <c r="L610" s="1" t="e">
        <f>VLOOKUP('Formato Productividad'!$I610,'Formato validacion'!$J$2:$K$5,2,0)</f>
        <v>#N/A</v>
      </c>
      <c r="M610" s="1" t="e">
        <f>VLOOKUP('Formato Productividad'!$I610,'Formato validacion'!$J$2:$K$5,2,0)</f>
        <v>#N/A</v>
      </c>
    </row>
    <row r="611" spans="4:13" ht="46.5" customHeight="1" x14ac:dyDescent="0.25">
      <c r="D611" s="1" t="e">
        <f>VLOOKUP('Formato Productividad'!C611,'Formato validacion'!$B$2:$C$13,2,0)</f>
        <v>#N/A</v>
      </c>
      <c r="I611" s="1" t="e">
        <f>VLOOKUP('Formato Productividad'!$H611,'Formato validacion'!$G$2:$H$6,2,0)</f>
        <v>#N/A</v>
      </c>
      <c r="L611" s="1" t="e">
        <f>VLOOKUP('Formato Productividad'!$I611,'Formato validacion'!$J$2:$K$5,2,0)</f>
        <v>#N/A</v>
      </c>
      <c r="M611" s="1" t="e">
        <f>VLOOKUP('Formato Productividad'!$I611,'Formato validacion'!$J$2:$K$5,2,0)</f>
        <v>#N/A</v>
      </c>
    </row>
    <row r="612" spans="4:13" ht="46.5" customHeight="1" x14ac:dyDescent="0.25">
      <c r="D612" s="1" t="e">
        <f>VLOOKUP('Formato Productividad'!C612,'Formato validacion'!$B$2:$C$13,2,0)</f>
        <v>#N/A</v>
      </c>
      <c r="I612" s="1" t="e">
        <f>VLOOKUP('Formato Productividad'!$H612,'Formato validacion'!$G$2:$H$6,2,0)</f>
        <v>#N/A</v>
      </c>
      <c r="L612" s="1" t="e">
        <f>VLOOKUP('Formato Productividad'!$I612,'Formato validacion'!$J$2:$K$5,2,0)</f>
        <v>#N/A</v>
      </c>
      <c r="M612" s="1" t="e">
        <f>VLOOKUP('Formato Productividad'!$I612,'Formato validacion'!$J$2:$K$5,2,0)</f>
        <v>#N/A</v>
      </c>
    </row>
    <row r="613" spans="4:13" ht="46.5" customHeight="1" x14ac:dyDescent="0.25">
      <c r="D613" s="1" t="e">
        <f>VLOOKUP('Formato Productividad'!C613,'Formato validacion'!$B$2:$C$13,2,0)</f>
        <v>#N/A</v>
      </c>
      <c r="I613" s="1" t="e">
        <f>VLOOKUP('Formato Productividad'!$H613,'Formato validacion'!$G$2:$H$6,2,0)</f>
        <v>#N/A</v>
      </c>
      <c r="L613" s="1" t="e">
        <f>VLOOKUP('Formato Productividad'!$I613,'Formato validacion'!$J$2:$K$5,2,0)</f>
        <v>#N/A</v>
      </c>
      <c r="M613" s="1" t="e">
        <f>VLOOKUP('Formato Productividad'!$I613,'Formato validacion'!$J$2:$K$5,2,0)</f>
        <v>#N/A</v>
      </c>
    </row>
    <row r="614" spans="4:13" ht="46.5" customHeight="1" x14ac:dyDescent="0.25">
      <c r="D614" s="1" t="e">
        <f>VLOOKUP('Formato Productividad'!C614,'Formato validacion'!$B$2:$C$13,2,0)</f>
        <v>#N/A</v>
      </c>
      <c r="I614" s="1" t="e">
        <f>VLOOKUP('Formato Productividad'!$H614,'Formato validacion'!$G$2:$H$6,2,0)</f>
        <v>#N/A</v>
      </c>
      <c r="L614" s="1" t="e">
        <f>VLOOKUP('Formato Productividad'!$I614,'Formato validacion'!$J$2:$K$5,2,0)</f>
        <v>#N/A</v>
      </c>
      <c r="M614" s="1" t="e">
        <f>VLOOKUP('Formato Productividad'!$I614,'Formato validacion'!$J$2:$K$5,2,0)</f>
        <v>#N/A</v>
      </c>
    </row>
    <row r="615" spans="4:13" ht="46.5" customHeight="1" x14ac:dyDescent="0.25">
      <c r="D615" s="1" t="e">
        <f>VLOOKUP('Formato Productividad'!C615,'Formato validacion'!$B$2:$C$13,2,0)</f>
        <v>#N/A</v>
      </c>
      <c r="I615" s="1" t="e">
        <f>VLOOKUP('Formato Productividad'!$H615,'Formato validacion'!$G$2:$H$6,2,0)</f>
        <v>#N/A</v>
      </c>
      <c r="L615" s="1" t="e">
        <f>VLOOKUP('Formato Productividad'!$I615,'Formato validacion'!$J$2:$K$5,2,0)</f>
        <v>#N/A</v>
      </c>
      <c r="M615" s="1" t="e">
        <f>VLOOKUP('Formato Productividad'!$I615,'Formato validacion'!$J$2:$K$5,2,0)</f>
        <v>#N/A</v>
      </c>
    </row>
    <row r="616" spans="4:13" ht="46.5" customHeight="1" x14ac:dyDescent="0.25">
      <c r="D616" s="1" t="e">
        <f>VLOOKUP('Formato Productividad'!C616,'Formato validacion'!$B$2:$C$13,2,0)</f>
        <v>#N/A</v>
      </c>
      <c r="I616" s="1" t="e">
        <f>VLOOKUP('Formato Productividad'!$H616,'Formato validacion'!$G$2:$H$6,2,0)</f>
        <v>#N/A</v>
      </c>
      <c r="L616" s="1" t="e">
        <f>VLOOKUP('Formato Productividad'!$I616,'Formato validacion'!$J$2:$K$5,2,0)</f>
        <v>#N/A</v>
      </c>
      <c r="M616" s="1" t="e">
        <f>VLOOKUP('Formato Productividad'!$I616,'Formato validacion'!$J$2:$K$5,2,0)</f>
        <v>#N/A</v>
      </c>
    </row>
    <row r="617" spans="4:13" ht="46.5" customHeight="1" x14ac:dyDescent="0.25">
      <c r="D617" s="1" t="e">
        <f>VLOOKUP('Formato Productividad'!C617,'Formato validacion'!$B$2:$C$13,2,0)</f>
        <v>#N/A</v>
      </c>
      <c r="I617" s="1" t="e">
        <f>VLOOKUP('Formato Productividad'!$H617,'Formato validacion'!$G$2:$H$6,2,0)</f>
        <v>#N/A</v>
      </c>
      <c r="L617" s="1" t="e">
        <f>VLOOKUP('Formato Productividad'!$I617,'Formato validacion'!$J$2:$K$5,2,0)</f>
        <v>#N/A</v>
      </c>
      <c r="M617" s="1" t="e">
        <f>VLOOKUP('Formato Productividad'!$I617,'Formato validacion'!$J$2:$K$5,2,0)</f>
        <v>#N/A</v>
      </c>
    </row>
    <row r="618" spans="4:13" ht="46.5" customHeight="1" x14ac:dyDescent="0.25">
      <c r="D618" s="1" t="e">
        <f>VLOOKUP('Formato Productividad'!C618,'Formato validacion'!$B$2:$C$13,2,0)</f>
        <v>#N/A</v>
      </c>
      <c r="I618" s="1" t="e">
        <f>VLOOKUP('Formato Productividad'!$H618,'Formato validacion'!$G$2:$H$6,2,0)</f>
        <v>#N/A</v>
      </c>
      <c r="L618" s="1" t="e">
        <f>VLOOKUP('Formato Productividad'!$I618,'Formato validacion'!$J$2:$K$5,2,0)</f>
        <v>#N/A</v>
      </c>
      <c r="M618" s="1" t="e">
        <f>VLOOKUP('Formato Productividad'!$I618,'Formato validacion'!$J$2:$K$5,2,0)</f>
        <v>#N/A</v>
      </c>
    </row>
    <row r="619" spans="4:13" ht="46.5" customHeight="1" x14ac:dyDescent="0.25">
      <c r="D619" s="1" t="e">
        <f>VLOOKUP('Formato Productividad'!C619,'Formato validacion'!$B$2:$C$13,2,0)</f>
        <v>#N/A</v>
      </c>
      <c r="I619" s="1" t="e">
        <f>VLOOKUP('Formato Productividad'!$H619,'Formato validacion'!$G$2:$H$6,2,0)</f>
        <v>#N/A</v>
      </c>
      <c r="L619" s="1" t="e">
        <f>VLOOKUP('Formato Productividad'!$I619,'Formato validacion'!$J$2:$K$5,2,0)</f>
        <v>#N/A</v>
      </c>
      <c r="M619" s="1" t="e">
        <f>VLOOKUP('Formato Productividad'!$I619,'Formato validacion'!$J$2:$K$5,2,0)</f>
        <v>#N/A</v>
      </c>
    </row>
    <row r="620" spans="4:13" ht="46.5" customHeight="1" x14ac:dyDescent="0.25">
      <c r="D620" s="1" t="e">
        <f>VLOOKUP('Formato Productividad'!C620,'Formato validacion'!$B$2:$C$13,2,0)</f>
        <v>#N/A</v>
      </c>
      <c r="I620" s="1" t="e">
        <f>VLOOKUP('Formato Productividad'!$H620,'Formato validacion'!$G$2:$H$6,2,0)</f>
        <v>#N/A</v>
      </c>
      <c r="L620" s="1" t="e">
        <f>VLOOKUP('Formato Productividad'!$I620,'Formato validacion'!$J$2:$K$5,2,0)</f>
        <v>#N/A</v>
      </c>
      <c r="M620" s="1" t="e">
        <f>VLOOKUP('Formato Productividad'!$I620,'Formato validacion'!$J$2:$K$5,2,0)</f>
        <v>#N/A</v>
      </c>
    </row>
    <row r="621" spans="4:13" ht="46.5" customHeight="1" x14ac:dyDescent="0.25">
      <c r="D621" s="1" t="e">
        <f>VLOOKUP('Formato Productividad'!C621,'Formato validacion'!$B$2:$C$13,2,0)</f>
        <v>#N/A</v>
      </c>
      <c r="I621" s="1" t="e">
        <f>VLOOKUP('Formato Productividad'!$H621,'Formato validacion'!$G$2:$H$6,2,0)</f>
        <v>#N/A</v>
      </c>
      <c r="L621" s="1" t="e">
        <f>VLOOKUP('Formato Productividad'!$I621,'Formato validacion'!$J$2:$K$5,2,0)</f>
        <v>#N/A</v>
      </c>
      <c r="M621" s="1" t="e">
        <f>VLOOKUP('Formato Productividad'!$I621,'Formato validacion'!$J$2:$K$5,2,0)</f>
        <v>#N/A</v>
      </c>
    </row>
    <row r="622" spans="4:13" ht="46.5" customHeight="1" x14ac:dyDescent="0.25">
      <c r="D622" s="1" t="e">
        <f>VLOOKUP('Formato Productividad'!C622,'Formato validacion'!$B$2:$C$13,2,0)</f>
        <v>#N/A</v>
      </c>
      <c r="I622" s="1" t="e">
        <f>VLOOKUP('Formato Productividad'!$H622,'Formato validacion'!$G$2:$H$6,2,0)</f>
        <v>#N/A</v>
      </c>
      <c r="L622" s="1" t="e">
        <f>VLOOKUP('Formato Productividad'!$I622,'Formato validacion'!$J$2:$K$5,2,0)</f>
        <v>#N/A</v>
      </c>
      <c r="M622" s="1" t="e">
        <f>VLOOKUP('Formato Productividad'!$I622,'Formato validacion'!$J$2:$K$5,2,0)</f>
        <v>#N/A</v>
      </c>
    </row>
    <row r="623" spans="4:13" ht="46.5" customHeight="1" x14ac:dyDescent="0.25">
      <c r="D623" s="1" t="e">
        <f>VLOOKUP('Formato Productividad'!C623,'Formato validacion'!$B$2:$C$13,2,0)</f>
        <v>#N/A</v>
      </c>
      <c r="I623" s="1" t="e">
        <f>VLOOKUP('Formato Productividad'!$H623,'Formato validacion'!$G$2:$H$6,2,0)</f>
        <v>#N/A</v>
      </c>
      <c r="L623" s="1" t="e">
        <f>VLOOKUP('Formato Productividad'!$I623,'Formato validacion'!$J$2:$K$5,2,0)</f>
        <v>#N/A</v>
      </c>
      <c r="M623" s="1" t="e">
        <f>VLOOKUP('Formato Productividad'!$I623,'Formato validacion'!$J$2:$K$5,2,0)</f>
        <v>#N/A</v>
      </c>
    </row>
    <row r="624" spans="4:13" ht="46.5" customHeight="1" x14ac:dyDescent="0.25">
      <c r="D624" s="1" t="e">
        <f>VLOOKUP('Formato Productividad'!C624,'Formato validacion'!$B$2:$C$13,2,0)</f>
        <v>#N/A</v>
      </c>
      <c r="I624" s="1" t="e">
        <f>VLOOKUP('Formato Productividad'!$H624,'Formato validacion'!$G$2:$H$6,2,0)</f>
        <v>#N/A</v>
      </c>
      <c r="L624" s="1" t="e">
        <f>VLOOKUP('Formato Productividad'!$I624,'Formato validacion'!$J$2:$K$5,2,0)</f>
        <v>#N/A</v>
      </c>
      <c r="M624" s="1" t="e">
        <f>VLOOKUP('Formato Productividad'!$I624,'Formato validacion'!$J$2:$K$5,2,0)</f>
        <v>#N/A</v>
      </c>
    </row>
    <row r="625" spans="4:13" ht="46.5" customHeight="1" x14ac:dyDescent="0.25">
      <c r="D625" s="1" t="e">
        <f>VLOOKUP('Formato Productividad'!C625,'Formato validacion'!$B$2:$C$13,2,0)</f>
        <v>#N/A</v>
      </c>
      <c r="I625" s="1" t="e">
        <f>VLOOKUP('Formato Productividad'!$H625,'Formato validacion'!$G$2:$H$6,2,0)</f>
        <v>#N/A</v>
      </c>
      <c r="L625" s="1" t="e">
        <f>VLOOKUP('Formato Productividad'!$I625,'Formato validacion'!$J$2:$K$5,2,0)</f>
        <v>#N/A</v>
      </c>
      <c r="M625" s="1" t="e">
        <f>VLOOKUP('Formato Productividad'!$I625,'Formato validacion'!$J$2:$K$5,2,0)</f>
        <v>#N/A</v>
      </c>
    </row>
    <row r="626" spans="4:13" ht="46.5" customHeight="1" x14ac:dyDescent="0.25">
      <c r="D626" s="1" t="e">
        <f>VLOOKUP('Formato Productividad'!C626,'Formato validacion'!$B$2:$C$13,2,0)</f>
        <v>#N/A</v>
      </c>
      <c r="I626" s="1" t="e">
        <f>VLOOKUP('Formato Productividad'!$H626,'Formato validacion'!$G$2:$H$6,2,0)</f>
        <v>#N/A</v>
      </c>
      <c r="L626" s="1" t="e">
        <f>VLOOKUP('Formato Productividad'!$I626,'Formato validacion'!$J$2:$K$5,2,0)</f>
        <v>#N/A</v>
      </c>
      <c r="M626" s="1" t="e">
        <f>VLOOKUP('Formato Productividad'!$I626,'Formato validacion'!$J$2:$K$5,2,0)</f>
        <v>#N/A</v>
      </c>
    </row>
    <row r="627" spans="4:13" ht="46.5" customHeight="1" x14ac:dyDescent="0.25">
      <c r="D627" s="1" t="e">
        <f>VLOOKUP('Formato Productividad'!C627,'Formato validacion'!$B$2:$C$13,2,0)</f>
        <v>#N/A</v>
      </c>
      <c r="I627" s="1" t="e">
        <f>VLOOKUP('Formato Productividad'!$H627,'Formato validacion'!$G$2:$H$6,2,0)</f>
        <v>#N/A</v>
      </c>
      <c r="L627" s="1" t="e">
        <f>VLOOKUP('Formato Productividad'!$I627,'Formato validacion'!$J$2:$K$5,2,0)</f>
        <v>#N/A</v>
      </c>
      <c r="M627" s="1" t="e">
        <f>VLOOKUP('Formato Productividad'!$I627,'Formato validacion'!$J$2:$K$5,2,0)</f>
        <v>#N/A</v>
      </c>
    </row>
    <row r="628" spans="4:13" ht="46.5" customHeight="1" x14ac:dyDescent="0.25">
      <c r="D628" s="1" t="e">
        <f>VLOOKUP('Formato Productividad'!C628,'Formato validacion'!$B$2:$C$13,2,0)</f>
        <v>#N/A</v>
      </c>
      <c r="I628" s="1" t="e">
        <f>VLOOKUP('Formato Productividad'!$H628,'Formato validacion'!$G$2:$H$6,2,0)</f>
        <v>#N/A</v>
      </c>
      <c r="L628" s="1" t="e">
        <f>VLOOKUP('Formato Productividad'!$I628,'Formato validacion'!$J$2:$K$5,2,0)</f>
        <v>#N/A</v>
      </c>
      <c r="M628" s="1" t="e">
        <f>VLOOKUP('Formato Productividad'!$I628,'Formato validacion'!$J$2:$K$5,2,0)</f>
        <v>#N/A</v>
      </c>
    </row>
    <row r="629" spans="4:13" ht="46.5" customHeight="1" x14ac:dyDescent="0.25">
      <c r="D629" s="1" t="e">
        <f>VLOOKUP('Formato Productividad'!C629,'Formato validacion'!$B$2:$C$13,2,0)</f>
        <v>#N/A</v>
      </c>
      <c r="I629" s="1" t="e">
        <f>VLOOKUP('Formato Productividad'!$H629,'Formato validacion'!$G$2:$H$6,2,0)</f>
        <v>#N/A</v>
      </c>
      <c r="L629" s="1" t="e">
        <f>VLOOKUP('Formato Productividad'!$I629,'Formato validacion'!$J$2:$K$5,2,0)</f>
        <v>#N/A</v>
      </c>
      <c r="M629" s="1" t="e">
        <f>VLOOKUP('Formato Productividad'!$I629,'Formato validacion'!$J$2:$K$5,2,0)</f>
        <v>#N/A</v>
      </c>
    </row>
    <row r="630" spans="4:13" ht="46.5" customHeight="1" x14ac:dyDescent="0.25">
      <c r="D630" s="1" t="e">
        <f>VLOOKUP('Formato Productividad'!C630,'Formato validacion'!$B$2:$C$13,2,0)</f>
        <v>#N/A</v>
      </c>
      <c r="I630" s="1" t="e">
        <f>VLOOKUP('Formato Productividad'!$H630,'Formato validacion'!$G$2:$H$6,2,0)</f>
        <v>#N/A</v>
      </c>
      <c r="L630" s="1" t="e">
        <f>VLOOKUP('Formato Productividad'!$I630,'Formato validacion'!$J$2:$K$5,2,0)</f>
        <v>#N/A</v>
      </c>
      <c r="M630" s="1" t="e">
        <f>VLOOKUP('Formato Productividad'!$I630,'Formato validacion'!$J$2:$K$5,2,0)</f>
        <v>#N/A</v>
      </c>
    </row>
    <row r="631" spans="4:13" ht="46.5" customHeight="1" x14ac:dyDescent="0.25">
      <c r="D631" s="1" t="e">
        <f>VLOOKUP('Formato Productividad'!C631,'Formato validacion'!$B$2:$C$13,2,0)</f>
        <v>#N/A</v>
      </c>
      <c r="I631" s="1" t="e">
        <f>VLOOKUP('Formato Productividad'!$H631,'Formato validacion'!$G$2:$H$6,2,0)</f>
        <v>#N/A</v>
      </c>
      <c r="L631" s="1" t="e">
        <f>VLOOKUP('Formato Productividad'!$I631,'Formato validacion'!$J$2:$K$5,2,0)</f>
        <v>#N/A</v>
      </c>
      <c r="M631" s="1" t="e">
        <f>VLOOKUP('Formato Productividad'!$I631,'Formato validacion'!$J$2:$K$5,2,0)</f>
        <v>#N/A</v>
      </c>
    </row>
    <row r="632" spans="4:13" ht="46.5" customHeight="1" x14ac:dyDescent="0.25">
      <c r="D632" s="1" t="e">
        <f>VLOOKUP('Formato Productividad'!C632,'Formato validacion'!$B$2:$C$13,2,0)</f>
        <v>#N/A</v>
      </c>
      <c r="I632" s="1" t="e">
        <f>VLOOKUP('Formato Productividad'!$H632,'Formato validacion'!$G$2:$H$6,2,0)</f>
        <v>#N/A</v>
      </c>
      <c r="L632" s="1" t="e">
        <f>VLOOKUP('Formato Productividad'!$I632,'Formato validacion'!$J$2:$K$5,2,0)</f>
        <v>#N/A</v>
      </c>
      <c r="M632" s="1" t="e">
        <f>VLOOKUP('Formato Productividad'!$I632,'Formato validacion'!$J$2:$K$5,2,0)</f>
        <v>#N/A</v>
      </c>
    </row>
    <row r="633" spans="4:13" ht="46.5" customHeight="1" x14ac:dyDescent="0.25">
      <c r="D633" s="1" t="e">
        <f>VLOOKUP('Formato Productividad'!C633,'Formato validacion'!$B$2:$C$13,2,0)</f>
        <v>#N/A</v>
      </c>
      <c r="I633" s="1" t="e">
        <f>VLOOKUP('Formato Productividad'!$H633,'Formato validacion'!$G$2:$H$6,2,0)</f>
        <v>#N/A</v>
      </c>
      <c r="L633" s="1" t="e">
        <f>VLOOKUP('Formato Productividad'!$I633,'Formato validacion'!$J$2:$K$5,2,0)</f>
        <v>#N/A</v>
      </c>
      <c r="M633" s="1" t="e">
        <f>VLOOKUP('Formato Productividad'!$I633,'Formato validacion'!$J$2:$K$5,2,0)</f>
        <v>#N/A</v>
      </c>
    </row>
    <row r="634" spans="4:13" ht="46.5" customHeight="1" x14ac:dyDescent="0.25">
      <c r="D634" s="1" t="e">
        <f>VLOOKUP('Formato Productividad'!C634,'Formato validacion'!$B$2:$C$13,2,0)</f>
        <v>#N/A</v>
      </c>
      <c r="I634" s="1" t="e">
        <f>VLOOKUP('Formato Productividad'!$H634,'Formato validacion'!$G$2:$H$6,2,0)</f>
        <v>#N/A</v>
      </c>
      <c r="L634" s="1" t="e">
        <f>VLOOKUP('Formato Productividad'!$I634,'Formato validacion'!$J$2:$K$5,2,0)</f>
        <v>#N/A</v>
      </c>
      <c r="M634" s="1" t="e">
        <f>VLOOKUP('Formato Productividad'!$I634,'Formato validacion'!$J$2:$K$5,2,0)</f>
        <v>#N/A</v>
      </c>
    </row>
    <row r="635" spans="4:13" ht="46.5" customHeight="1" x14ac:dyDescent="0.25">
      <c r="D635" s="1" t="e">
        <f>VLOOKUP('Formato Productividad'!C635,'Formato validacion'!$B$2:$C$13,2,0)</f>
        <v>#N/A</v>
      </c>
      <c r="I635" s="1" t="e">
        <f>VLOOKUP('Formato Productividad'!$H635,'Formato validacion'!$G$2:$H$6,2,0)</f>
        <v>#N/A</v>
      </c>
      <c r="L635" s="1" t="e">
        <f>VLOOKUP('Formato Productividad'!$I635,'Formato validacion'!$J$2:$K$5,2,0)</f>
        <v>#N/A</v>
      </c>
      <c r="M635" s="1" t="e">
        <f>VLOOKUP('Formato Productividad'!$I635,'Formato validacion'!$J$2:$K$5,2,0)</f>
        <v>#N/A</v>
      </c>
    </row>
    <row r="636" spans="4:13" ht="46.5" customHeight="1" x14ac:dyDescent="0.25">
      <c r="D636" s="1" t="e">
        <f>VLOOKUP('Formato Productividad'!C636,'Formato validacion'!$B$2:$C$13,2,0)</f>
        <v>#N/A</v>
      </c>
      <c r="I636" s="1" t="e">
        <f>VLOOKUP('Formato Productividad'!$H636,'Formato validacion'!$G$2:$H$6,2,0)</f>
        <v>#N/A</v>
      </c>
      <c r="L636" s="1" t="e">
        <f>VLOOKUP('Formato Productividad'!$I636,'Formato validacion'!$J$2:$K$5,2,0)</f>
        <v>#N/A</v>
      </c>
      <c r="M636" s="1" t="e">
        <f>VLOOKUP('Formato Productividad'!$I636,'Formato validacion'!$J$2:$K$5,2,0)</f>
        <v>#N/A</v>
      </c>
    </row>
    <row r="637" spans="4:13" ht="46.5" customHeight="1" x14ac:dyDescent="0.25">
      <c r="D637" s="1" t="e">
        <f>VLOOKUP('Formato Productividad'!C637,'Formato validacion'!$B$2:$C$13,2,0)</f>
        <v>#N/A</v>
      </c>
      <c r="I637" s="1" t="e">
        <f>VLOOKUP('Formato Productividad'!$H637,'Formato validacion'!$G$2:$H$6,2,0)</f>
        <v>#N/A</v>
      </c>
      <c r="L637" s="1" t="e">
        <f>VLOOKUP('Formato Productividad'!$I637,'Formato validacion'!$J$2:$K$5,2,0)</f>
        <v>#N/A</v>
      </c>
      <c r="M637" s="1" t="e">
        <f>VLOOKUP('Formato Productividad'!$I637,'Formato validacion'!$J$2:$K$5,2,0)</f>
        <v>#N/A</v>
      </c>
    </row>
    <row r="638" spans="4:13" ht="46.5" customHeight="1" x14ac:dyDescent="0.25">
      <c r="D638" s="1" t="e">
        <f>VLOOKUP('Formato Productividad'!C638,'Formato validacion'!$B$2:$C$13,2,0)</f>
        <v>#N/A</v>
      </c>
      <c r="I638" s="1" t="e">
        <f>VLOOKUP('Formato Productividad'!$H638,'Formato validacion'!$G$2:$H$6,2,0)</f>
        <v>#N/A</v>
      </c>
      <c r="L638" s="1" t="e">
        <f>VLOOKUP('Formato Productividad'!$I638,'Formato validacion'!$J$2:$K$5,2,0)</f>
        <v>#N/A</v>
      </c>
      <c r="M638" s="1" t="e">
        <f>VLOOKUP('Formato Productividad'!$I638,'Formato validacion'!$J$2:$K$5,2,0)</f>
        <v>#N/A</v>
      </c>
    </row>
    <row r="639" spans="4:13" ht="46.5" customHeight="1" x14ac:dyDescent="0.25">
      <c r="D639" s="1" t="e">
        <f>VLOOKUP('Formato Productividad'!C639,'Formato validacion'!$B$2:$C$13,2,0)</f>
        <v>#N/A</v>
      </c>
      <c r="I639" s="1" t="e">
        <f>VLOOKUP('Formato Productividad'!$H639,'Formato validacion'!$G$2:$H$6,2,0)</f>
        <v>#N/A</v>
      </c>
      <c r="L639" s="1" t="e">
        <f>VLOOKUP('Formato Productividad'!$I639,'Formato validacion'!$J$2:$K$5,2,0)</f>
        <v>#N/A</v>
      </c>
      <c r="M639" s="1" t="e">
        <f>VLOOKUP('Formato Productividad'!$I639,'Formato validacion'!$J$2:$K$5,2,0)</f>
        <v>#N/A</v>
      </c>
    </row>
    <row r="640" spans="4:13" ht="46.5" customHeight="1" x14ac:dyDescent="0.25">
      <c r="D640" s="1" t="e">
        <f>VLOOKUP('Formato Productividad'!C640,'Formato validacion'!$B$2:$C$13,2,0)</f>
        <v>#N/A</v>
      </c>
      <c r="I640" s="1" t="e">
        <f>VLOOKUP('Formato Productividad'!$H640,'Formato validacion'!$G$2:$H$6,2,0)</f>
        <v>#N/A</v>
      </c>
      <c r="L640" s="1" t="e">
        <f>VLOOKUP('Formato Productividad'!$I640,'Formato validacion'!$J$2:$K$5,2,0)</f>
        <v>#N/A</v>
      </c>
      <c r="M640" s="1" t="e">
        <f>VLOOKUP('Formato Productividad'!$I640,'Formato validacion'!$J$2:$K$5,2,0)</f>
        <v>#N/A</v>
      </c>
    </row>
    <row r="641" spans="4:13" ht="46.5" customHeight="1" x14ac:dyDescent="0.25">
      <c r="D641" s="1" t="e">
        <f>VLOOKUP('Formato Productividad'!C641,'Formato validacion'!$B$2:$C$13,2,0)</f>
        <v>#N/A</v>
      </c>
      <c r="I641" s="1" t="e">
        <f>VLOOKUP('Formato Productividad'!$H641,'Formato validacion'!$G$2:$H$6,2,0)</f>
        <v>#N/A</v>
      </c>
      <c r="L641" s="1" t="e">
        <f>VLOOKUP('Formato Productividad'!$I641,'Formato validacion'!$J$2:$K$5,2,0)</f>
        <v>#N/A</v>
      </c>
      <c r="M641" s="1" t="e">
        <f>VLOOKUP('Formato Productividad'!$I641,'Formato validacion'!$J$2:$K$5,2,0)</f>
        <v>#N/A</v>
      </c>
    </row>
    <row r="642" spans="4:13" ht="46.5" customHeight="1" x14ac:dyDescent="0.25">
      <c r="D642" s="1" t="e">
        <f>VLOOKUP('Formato Productividad'!C642,'Formato validacion'!$B$2:$C$13,2,0)</f>
        <v>#N/A</v>
      </c>
      <c r="I642" s="1" t="e">
        <f>VLOOKUP('Formato Productividad'!$H642,'Formato validacion'!$G$2:$H$6,2,0)</f>
        <v>#N/A</v>
      </c>
      <c r="L642" s="1" t="e">
        <f>VLOOKUP('Formato Productividad'!$I642,'Formato validacion'!$J$2:$K$5,2,0)</f>
        <v>#N/A</v>
      </c>
      <c r="M642" s="1" t="e">
        <f>VLOOKUP('Formato Productividad'!$I642,'Formato validacion'!$J$2:$K$5,2,0)</f>
        <v>#N/A</v>
      </c>
    </row>
    <row r="643" spans="4:13" ht="46.5" customHeight="1" x14ac:dyDescent="0.25">
      <c r="D643" s="1" t="e">
        <f>VLOOKUP('Formato Productividad'!C643,'Formato validacion'!$B$2:$C$13,2,0)</f>
        <v>#N/A</v>
      </c>
      <c r="I643" s="1" t="e">
        <f>VLOOKUP('Formato Productividad'!$H643,'Formato validacion'!$G$2:$H$6,2,0)</f>
        <v>#N/A</v>
      </c>
      <c r="L643" s="1" t="e">
        <f>VLOOKUP('Formato Productividad'!$I643,'Formato validacion'!$J$2:$K$5,2,0)</f>
        <v>#N/A</v>
      </c>
      <c r="M643" s="1" t="e">
        <f>VLOOKUP('Formato Productividad'!$I643,'Formato validacion'!$J$2:$K$5,2,0)</f>
        <v>#N/A</v>
      </c>
    </row>
    <row r="644" spans="4:13" ht="46.5" customHeight="1" x14ac:dyDescent="0.25">
      <c r="D644" s="1" t="e">
        <f>VLOOKUP('Formato Productividad'!C644,'Formato validacion'!$B$2:$C$13,2,0)</f>
        <v>#N/A</v>
      </c>
      <c r="I644" s="1" t="e">
        <f>VLOOKUP('Formato Productividad'!$H644,'Formato validacion'!$G$2:$H$6,2,0)</f>
        <v>#N/A</v>
      </c>
      <c r="L644" s="1" t="e">
        <f>VLOOKUP('Formato Productividad'!$I644,'Formato validacion'!$J$2:$K$5,2,0)</f>
        <v>#N/A</v>
      </c>
      <c r="M644" s="1" t="e">
        <f>VLOOKUP('Formato Productividad'!$I644,'Formato validacion'!$J$2:$K$5,2,0)</f>
        <v>#N/A</v>
      </c>
    </row>
    <row r="645" spans="4:13" ht="46.5" customHeight="1" x14ac:dyDescent="0.25">
      <c r="D645" s="1" t="e">
        <f>VLOOKUP('Formato Productividad'!C645,'Formato validacion'!$B$2:$C$13,2,0)</f>
        <v>#N/A</v>
      </c>
      <c r="I645" s="1" t="e">
        <f>VLOOKUP('Formato Productividad'!$H645,'Formato validacion'!$G$2:$H$6,2,0)</f>
        <v>#N/A</v>
      </c>
      <c r="L645" s="1" t="e">
        <f>VLOOKUP('Formato Productividad'!$I645,'Formato validacion'!$J$2:$K$5,2,0)</f>
        <v>#N/A</v>
      </c>
      <c r="M645" s="1" t="e">
        <f>VLOOKUP('Formato Productividad'!$I645,'Formato validacion'!$J$2:$K$5,2,0)</f>
        <v>#N/A</v>
      </c>
    </row>
    <row r="646" spans="4:13" ht="46.5" customHeight="1" x14ac:dyDescent="0.25">
      <c r="D646" s="1" t="e">
        <f>VLOOKUP('Formato Productividad'!C646,'Formato validacion'!$B$2:$C$13,2,0)</f>
        <v>#N/A</v>
      </c>
      <c r="I646" s="1" t="e">
        <f>VLOOKUP('Formato Productividad'!$H646,'Formato validacion'!$G$2:$H$6,2,0)</f>
        <v>#N/A</v>
      </c>
      <c r="L646" s="1" t="e">
        <f>VLOOKUP('Formato Productividad'!$I646,'Formato validacion'!$J$2:$K$5,2,0)</f>
        <v>#N/A</v>
      </c>
      <c r="M646" s="1" t="e">
        <f>VLOOKUP('Formato Productividad'!$I646,'Formato validacion'!$J$2:$K$5,2,0)</f>
        <v>#N/A</v>
      </c>
    </row>
    <row r="647" spans="4:13" ht="46.5" customHeight="1" x14ac:dyDescent="0.25">
      <c r="D647" s="1" t="e">
        <f>VLOOKUP('Formato Productividad'!C647,'Formato validacion'!$B$2:$C$13,2,0)</f>
        <v>#N/A</v>
      </c>
      <c r="I647" s="1" t="e">
        <f>VLOOKUP('Formato Productividad'!$H647,'Formato validacion'!$G$2:$H$6,2,0)</f>
        <v>#N/A</v>
      </c>
      <c r="L647" s="1" t="e">
        <f>VLOOKUP('Formato Productividad'!$I647,'Formato validacion'!$J$2:$K$5,2,0)</f>
        <v>#N/A</v>
      </c>
      <c r="M647" s="1" t="e">
        <f>VLOOKUP('Formato Productividad'!$I647,'Formato validacion'!$J$2:$K$5,2,0)</f>
        <v>#N/A</v>
      </c>
    </row>
    <row r="648" spans="4:13" ht="46.5" customHeight="1" x14ac:dyDescent="0.25">
      <c r="D648" s="1" t="e">
        <f>VLOOKUP('Formato Productividad'!C648,'Formato validacion'!$B$2:$C$13,2,0)</f>
        <v>#N/A</v>
      </c>
      <c r="I648" s="1" t="e">
        <f>VLOOKUP('Formato Productividad'!$H648,'Formato validacion'!$G$2:$H$6,2,0)</f>
        <v>#N/A</v>
      </c>
      <c r="L648" s="1" t="e">
        <f>VLOOKUP('Formato Productividad'!$I648,'Formato validacion'!$J$2:$K$5,2,0)</f>
        <v>#N/A</v>
      </c>
      <c r="M648" s="1" t="e">
        <f>VLOOKUP('Formato Productividad'!$I648,'Formato validacion'!$J$2:$K$5,2,0)</f>
        <v>#N/A</v>
      </c>
    </row>
    <row r="649" spans="4:13" ht="46.5" customHeight="1" x14ac:dyDescent="0.25">
      <c r="D649" s="1" t="e">
        <f>VLOOKUP('Formato Productividad'!C649,'Formato validacion'!$B$2:$C$13,2,0)</f>
        <v>#N/A</v>
      </c>
      <c r="I649" s="1" t="e">
        <f>VLOOKUP('Formato Productividad'!$H649,'Formato validacion'!$G$2:$H$6,2,0)</f>
        <v>#N/A</v>
      </c>
      <c r="L649" s="1" t="e">
        <f>VLOOKUP('Formato Productividad'!$I649,'Formato validacion'!$J$2:$K$5,2,0)</f>
        <v>#N/A</v>
      </c>
      <c r="M649" s="1" t="e">
        <f>VLOOKUP('Formato Productividad'!$I649,'Formato validacion'!$J$2:$K$5,2,0)</f>
        <v>#N/A</v>
      </c>
    </row>
    <row r="650" spans="4:13" ht="46.5" customHeight="1" x14ac:dyDescent="0.25">
      <c r="D650" s="1" t="e">
        <f>VLOOKUP('Formato Productividad'!C650,'Formato validacion'!$B$2:$C$13,2,0)</f>
        <v>#N/A</v>
      </c>
      <c r="I650" s="1" t="e">
        <f>VLOOKUP('Formato Productividad'!$H650,'Formato validacion'!$G$2:$H$6,2,0)</f>
        <v>#N/A</v>
      </c>
      <c r="L650" s="1" t="e">
        <f>VLOOKUP('Formato Productividad'!$I650,'Formato validacion'!$J$2:$K$5,2,0)</f>
        <v>#N/A</v>
      </c>
      <c r="M650" s="1" t="e">
        <f>VLOOKUP('Formato Productividad'!$I650,'Formato validacion'!$J$2:$K$5,2,0)</f>
        <v>#N/A</v>
      </c>
    </row>
    <row r="651" spans="4:13" ht="46.5" customHeight="1" x14ac:dyDescent="0.25">
      <c r="D651" s="1" t="e">
        <f>VLOOKUP('Formato Productividad'!C651,'Formato validacion'!$B$2:$C$13,2,0)</f>
        <v>#N/A</v>
      </c>
      <c r="I651" s="1" t="e">
        <f>VLOOKUP('Formato Productividad'!$H651,'Formato validacion'!$G$2:$H$6,2,0)</f>
        <v>#N/A</v>
      </c>
      <c r="L651" s="1" t="e">
        <f>VLOOKUP('Formato Productividad'!$I651,'Formato validacion'!$J$2:$K$5,2,0)</f>
        <v>#N/A</v>
      </c>
      <c r="M651" s="1" t="e">
        <f>VLOOKUP('Formato Productividad'!$I651,'Formato validacion'!$J$2:$K$5,2,0)</f>
        <v>#N/A</v>
      </c>
    </row>
    <row r="652" spans="4:13" ht="46.5" customHeight="1" x14ac:dyDescent="0.25">
      <c r="D652" s="1" t="e">
        <f>VLOOKUP('Formato Productividad'!C652,'Formato validacion'!$B$2:$C$13,2,0)</f>
        <v>#N/A</v>
      </c>
      <c r="I652" s="1" t="e">
        <f>VLOOKUP('Formato Productividad'!$H652,'Formato validacion'!$G$2:$H$6,2,0)</f>
        <v>#N/A</v>
      </c>
      <c r="L652" s="1" t="e">
        <f>VLOOKUP('Formato Productividad'!$I652,'Formato validacion'!$J$2:$K$5,2,0)</f>
        <v>#N/A</v>
      </c>
      <c r="M652" s="1" t="e">
        <f>VLOOKUP('Formato Productividad'!$I652,'Formato validacion'!$J$2:$K$5,2,0)</f>
        <v>#N/A</v>
      </c>
    </row>
    <row r="653" spans="4:13" ht="46.5" customHeight="1" x14ac:dyDescent="0.25">
      <c r="D653" s="1" t="e">
        <f>VLOOKUP('Formato Productividad'!C653,'Formato validacion'!$B$2:$C$13,2,0)</f>
        <v>#N/A</v>
      </c>
      <c r="I653" s="1" t="e">
        <f>VLOOKUP('Formato Productividad'!$H653,'Formato validacion'!$G$2:$H$6,2,0)</f>
        <v>#N/A</v>
      </c>
      <c r="L653" s="1" t="e">
        <f>VLOOKUP('Formato Productividad'!$I653,'Formato validacion'!$J$2:$K$5,2,0)</f>
        <v>#N/A</v>
      </c>
      <c r="M653" s="1" t="e">
        <f>VLOOKUP('Formato Productividad'!$I653,'Formato validacion'!$J$2:$K$5,2,0)</f>
        <v>#N/A</v>
      </c>
    </row>
    <row r="654" spans="4:13" ht="46.5" customHeight="1" x14ac:dyDescent="0.25">
      <c r="D654" s="1" t="e">
        <f>VLOOKUP('Formato Productividad'!C654,'Formato validacion'!$B$2:$C$13,2,0)</f>
        <v>#N/A</v>
      </c>
      <c r="I654" s="1" t="e">
        <f>VLOOKUP('Formato Productividad'!$H654,'Formato validacion'!$G$2:$H$6,2,0)</f>
        <v>#N/A</v>
      </c>
      <c r="L654" s="1" t="e">
        <f>VLOOKUP('Formato Productividad'!$I654,'Formato validacion'!$J$2:$K$5,2,0)</f>
        <v>#N/A</v>
      </c>
      <c r="M654" s="1" t="e">
        <f>VLOOKUP('Formato Productividad'!$I654,'Formato validacion'!$J$2:$K$5,2,0)</f>
        <v>#N/A</v>
      </c>
    </row>
    <row r="655" spans="4:13" ht="46.5" customHeight="1" x14ac:dyDescent="0.25">
      <c r="D655" s="1" t="e">
        <f>VLOOKUP('Formato Productividad'!C655,'Formato validacion'!$B$2:$C$13,2,0)</f>
        <v>#N/A</v>
      </c>
      <c r="I655" s="1" t="e">
        <f>VLOOKUP('Formato Productividad'!$H655,'Formato validacion'!$G$2:$H$6,2,0)</f>
        <v>#N/A</v>
      </c>
      <c r="L655" s="1" t="e">
        <f>VLOOKUP('Formato Productividad'!$I655,'Formato validacion'!$J$2:$K$5,2,0)</f>
        <v>#N/A</v>
      </c>
      <c r="M655" s="1" t="e">
        <f>VLOOKUP('Formato Productividad'!$I655,'Formato validacion'!$J$2:$K$5,2,0)</f>
        <v>#N/A</v>
      </c>
    </row>
    <row r="656" spans="4:13" ht="46.5" customHeight="1" x14ac:dyDescent="0.25">
      <c r="D656" s="1" t="e">
        <f>VLOOKUP('Formato Productividad'!C656,'Formato validacion'!$B$2:$C$13,2,0)</f>
        <v>#N/A</v>
      </c>
      <c r="I656" s="1" t="e">
        <f>VLOOKUP('Formato Productividad'!$H656,'Formato validacion'!$G$2:$H$6,2,0)</f>
        <v>#N/A</v>
      </c>
      <c r="L656" s="1" t="e">
        <f>VLOOKUP('Formato Productividad'!$I656,'Formato validacion'!$J$2:$K$5,2,0)</f>
        <v>#N/A</v>
      </c>
      <c r="M656" s="1" t="e">
        <f>VLOOKUP('Formato Productividad'!$I656,'Formato validacion'!$J$2:$K$5,2,0)</f>
        <v>#N/A</v>
      </c>
    </row>
    <row r="657" spans="4:13" ht="46.5" customHeight="1" x14ac:dyDescent="0.25">
      <c r="D657" s="1" t="e">
        <f>VLOOKUP('Formato Productividad'!C657,'Formato validacion'!$B$2:$C$13,2,0)</f>
        <v>#N/A</v>
      </c>
      <c r="I657" s="1" t="e">
        <f>VLOOKUP('Formato Productividad'!$H657,'Formato validacion'!$G$2:$H$6,2,0)</f>
        <v>#N/A</v>
      </c>
      <c r="L657" s="1" t="e">
        <f>VLOOKUP('Formato Productividad'!$I657,'Formato validacion'!$J$2:$K$5,2,0)</f>
        <v>#N/A</v>
      </c>
      <c r="M657" s="1" t="e">
        <f>VLOOKUP('Formato Productividad'!$I657,'Formato validacion'!$J$2:$K$5,2,0)</f>
        <v>#N/A</v>
      </c>
    </row>
    <row r="658" spans="4:13" ht="46.5" customHeight="1" x14ac:dyDescent="0.25">
      <c r="D658" s="1" t="e">
        <f>VLOOKUP('Formato Productividad'!C658,'Formato validacion'!$B$2:$C$13,2,0)</f>
        <v>#N/A</v>
      </c>
      <c r="I658" s="1" t="e">
        <f>VLOOKUP('Formato Productividad'!$H658,'Formato validacion'!$G$2:$H$6,2,0)</f>
        <v>#N/A</v>
      </c>
      <c r="L658" s="1" t="e">
        <f>VLOOKUP('Formato Productividad'!$I658,'Formato validacion'!$J$2:$K$5,2,0)</f>
        <v>#N/A</v>
      </c>
      <c r="M658" s="1" t="e">
        <f>VLOOKUP('Formato Productividad'!$I658,'Formato validacion'!$J$2:$K$5,2,0)</f>
        <v>#N/A</v>
      </c>
    </row>
    <row r="659" spans="4:13" ht="46.5" customHeight="1" x14ac:dyDescent="0.25">
      <c r="D659" s="1" t="e">
        <f>VLOOKUP('Formato Productividad'!C659,'Formato validacion'!$B$2:$C$13,2,0)</f>
        <v>#N/A</v>
      </c>
      <c r="I659" s="1" t="e">
        <f>VLOOKUP('Formato Productividad'!$H659,'Formato validacion'!$G$2:$H$6,2,0)</f>
        <v>#N/A</v>
      </c>
      <c r="L659" s="1" t="e">
        <f>VLOOKUP('Formato Productividad'!$I659,'Formato validacion'!$J$2:$K$5,2,0)</f>
        <v>#N/A</v>
      </c>
      <c r="M659" s="1" t="e">
        <f>VLOOKUP('Formato Productividad'!$I659,'Formato validacion'!$J$2:$K$5,2,0)</f>
        <v>#N/A</v>
      </c>
    </row>
    <row r="660" spans="4:13" ht="46.5" customHeight="1" x14ac:dyDescent="0.25">
      <c r="D660" s="1" t="e">
        <f>VLOOKUP('Formato Productividad'!C660,'Formato validacion'!$B$2:$C$13,2,0)</f>
        <v>#N/A</v>
      </c>
      <c r="I660" s="1" t="e">
        <f>VLOOKUP('Formato Productividad'!$H660,'Formato validacion'!$G$2:$H$6,2,0)</f>
        <v>#N/A</v>
      </c>
      <c r="L660" s="1" t="e">
        <f>VLOOKUP('Formato Productividad'!$I660,'Formato validacion'!$J$2:$K$5,2,0)</f>
        <v>#N/A</v>
      </c>
      <c r="M660" s="1" t="e">
        <f>VLOOKUP('Formato Productividad'!$I660,'Formato validacion'!$J$2:$K$5,2,0)</f>
        <v>#N/A</v>
      </c>
    </row>
    <row r="661" spans="4:13" ht="46.5" customHeight="1" x14ac:dyDescent="0.25">
      <c r="D661" s="1" t="e">
        <f>VLOOKUP('Formato Productividad'!C661,'Formato validacion'!$B$2:$C$13,2,0)</f>
        <v>#N/A</v>
      </c>
      <c r="I661" s="1" t="e">
        <f>VLOOKUP('Formato Productividad'!$H661,'Formato validacion'!$G$2:$H$6,2,0)</f>
        <v>#N/A</v>
      </c>
      <c r="L661" s="1" t="e">
        <f>VLOOKUP('Formato Productividad'!$I661,'Formato validacion'!$J$2:$K$5,2,0)</f>
        <v>#N/A</v>
      </c>
      <c r="M661" s="1" t="e">
        <f>VLOOKUP('Formato Productividad'!$I661,'Formato validacion'!$J$2:$K$5,2,0)</f>
        <v>#N/A</v>
      </c>
    </row>
    <row r="662" spans="4:13" ht="46.5" customHeight="1" x14ac:dyDescent="0.25">
      <c r="D662" s="1" t="e">
        <f>VLOOKUP('Formato Productividad'!C662,'Formato validacion'!$B$2:$C$13,2,0)</f>
        <v>#N/A</v>
      </c>
      <c r="I662" s="1" t="e">
        <f>VLOOKUP('Formato Productividad'!$H662,'Formato validacion'!$G$2:$H$6,2,0)</f>
        <v>#N/A</v>
      </c>
      <c r="L662" s="1" t="e">
        <f>VLOOKUP('Formato Productividad'!$I662,'Formato validacion'!$J$2:$K$5,2,0)</f>
        <v>#N/A</v>
      </c>
      <c r="M662" s="1" t="e">
        <f>VLOOKUP('Formato Productividad'!$I662,'Formato validacion'!$J$2:$K$5,2,0)</f>
        <v>#N/A</v>
      </c>
    </row>
    <row r="663" spans="4:13" ht="46.5" customHeight="1" x14ac:dyDescent="0.25">
      <c r="D663" s="1" t="e">
        <f>VLOOKUP('Formato Productividad'!C663,'Formato validacion'!$B$2:$C$13,2,0)</f>
        <v>#N/A</v>
      </c>
      <c r="I663" s="1" t="e">
        <f>VLOOKUP('Formato Productividad'!$H663,'Formato validacion'!$G$2:$H$6,2,0)</f>
        <v>#N/A</v>
      </c>
      <c r="L663" s="1" t="e">
        <f>VLOOKUP('Formato Productividad'!$I663,'Formato validacion'!$J$2:$K$5,2,0)</f>
        <v>#N/A</v>
      </c>
      <c r="M663" s="1" t="e">
        <f>VLOOKUP('Formato Productividad'!$I663,'Formato validacion'!$J$2:$K$5,2,0)</f>
        <v>#N/A</v>
      </c>
    </row>
    <row r="664" spans="4:13" ht="46.5" customHeight="1" x14ac:dyDescent="0.25">
      <c r="D664" s="1" t="e">
        <f>VLOOKUP('Formato Productividad'!C664,'Formato validacion'!$B$2:$C$13,2,0)</f>
        <v>#N/A</v>
      </c>
      <c r="I664" s="1" t="e">
        <f>VLOOKUP('Formato Productividad'!$H664,'Formato validacion'!$G$2:$H$6,2,0)</f>
        <v>#N/A</v>
      </c>
      <c r="L664" s="1" t="e">
        <f>VLOOKUP('Formato Productividad'!$I664,'Formato validacion'!$J$2:$K$5,2,0)</f>
        <v>#N/A</v>
      </c>
      <c r="M664" s="1" t="e">
        <f>VLOOKUP('Formato Productividad'!$I664,'Formato validacion'!$J$2:$K$5,2,0)</f>
        <v>#N/A</v>
      </c>
    </row>
    <row r="665" spans="4:13" ht="46.5" customHeight="1" x14ac:dyDescent="0.25">
      <c r="D665" s="1" t="e">
        <f>VLOOKUP('Formato Productividad'!C665,'Formato validacion'!$B$2:$C$13,2,0)</f>
        <v>#N/A</v>
      </c>
      <c r="I665" s="1" t="e">
        <f>VLOOKUP('Formato Productividad'!$H665,'Formato validacion'!$G$2:$H$6,2,0)</f>
        <v>#N/A</v>
      </c>
      <c r="L665" s="1" t="e">
        <f>VLOOKUP('Formato Productividad'!$I665,'Formato validacion'!$J$2:$K$5,2,0)</f>
        <v>#N/A</v>
      </c>
      <c r="M665" s="1" t="e">
        <f>VLOOKUP('Formato Productividad'!$I665,'Formato validacion'!$J$2:$K$5,2,0)</f>
        <v>#N/A</v>
      </c>
    </row>
    <row r="666" spans="4:13" ht="46.5" customHeight="1" x14ac:dyDescent="0.25">
      <c r="D666" s="1" t="e">
        <f>VLOOKUP('Formato Productividad'!C666,'Formato validacion'!$B$2:$C$13,2,0)</f>
        <v>#N/A</v>
      </c>
      <c r="I666" s="1" t="e">
        <f>VLOOKUP('Formato Productividad'!$H666,'Formato validacion'!$G$2:$H$6,2,0)</f>
        <v>#N/A</v>
      </c>
      <c r="L666" s="1" t="e">
        <f>VLOOKUP('Formato Productividad'!$I666,'Formato validacion'!$J$2:$K$5,2,0)</f>
        <v>#N/A</v>
      </c>
      <c r="M666" s="1" t="e">
        <f>VLOOKUP('Formato Productividad'!$I666,'Formato validacion'!$J$2:$K$5,2,0)</f>
        <v>#N/A</v>
      </c>
    </row>
    <row r="667" spans="4:13" ht="46.5" customHeight="1" x14ac:dyDescent="0.25">
      <c r="D667" s="1" t="e">
        <f>VLOOKUP('Formato Productividad'!C667,'Formato validacion'!$B$2:$C$13,2,0)</f>
        <v>#N/A</v>
      </c>
      <c r="I667" s="1" t="e">
        <f>VLOOKUP('Formato Productividad'!$H667,'Formato validacion'!$G$2:$H$6,2,0)</f>
        <v>#N/A</v>
      </c>
      <c r="L667" s="1" t="e">
        <f>VLOOKUP('Formato Productividad'!$I667,'Formato validacion'!$J$2:$K$5,2,0)</f>
        <v>#N/A</v>
      </c>
      <c r="M667" s="1" t="e">
        <f>VLOOKUP('Formato Productividad'!$I667,'Formato validacion'!$J$2:$K$5,2,0)</f>
        <v>#N/A</v>
      </c>
    </row>
    <row r="668" spans="4:13" ht="46.5" customHeight="1" x14ac:dyDescent="0.25">
      <c r="D668" s="1" t="e">
        <f>VLOOKUP('Formato Productividad'!C668,'Formato validacion'!$B$2:$C$13,2,0)</f>
        <v>#N/A</v>
      </c>
      <c r="I668" s="1" t="e">
        <f>VLOOKUP('Formato Productividad'!$H668,'Formato validacion'!$G$2:$H$6,2,0)</f>
        <v>#N/A</v>
      </c>
      <c r="L668" s="1" t="e">
        <f>VLOOKUP('Formato Productividad'!$I668,'Formato validacion'!$J$2:$K$5,2,0)</f>
        <v>#N/A</v>
      </c>
      <c r="M668" s="1" t="e">
        <f>VLOOKUP('Formato Productividad'!$I668,'Formato validacion'!$J$2:$K$5,2,0)</f>
        <v>#N/A</v>
      </c>
    </row>
    <row r="669" spans="4:13" ht="46.5" customHeight="1" x14ac:dyDescent="0.25">
      <c r="D669" s="1" t="e">
        <f>VLOOKUP('Formato Productividad'!C669,'Formato validacion'!$B$2:$C$13,2,0)</f>
        <v>#N/A</v>
      </c>
      <c r="I669" s="1" t="e">
        <f>VLOOKUP('Formato Productividad'!$H669,'Formato validacion'!$G$2:$H$6,2,0)</f>
        <v>#N/A</v>
      </c>
      <c r="L669" s="1" t="e">
        <f>VLOOKUP('Formato Productividad'!$I669,'Formato validacion'!$J$2:$K$5,2,0)</f>
        <v>#N/A</v>
      </c>
      <c r="M669" s="1" t="e">
        <f>VLOOKUP('Formato Productividad'!$I669,'Formato validacion'!$J$2:$K$5,2,0)</f>
        <v>#N/A</v>
      </c>
    </row>
    <row r="670" spans="4:13" ht="46.5" customHeight="1" x14ac:dyDescent="0.25">
      <c r="D670" s="1" t="e">
        <f>VLOOKUP('Formato Productividad'!C670,'Formato validacion'!$B$2:$C$13,2,0)</f>
        <v>#N/A</v>
      </c>
      <c r="I670" s="1" t="e">
        <f>VLOOKUP('Formato Productividad'!$H670,'Formato validacion'!$G$2:$H$6,2,0)</f>
        <v>#N/A</v>
      </c>
      <c r="L670" s="1" t="e">
        <f>VLOOKUP('Formato Productividad'!$I670,'Formato validacion'!$J$2:$K$5,2,0)</f>
        <v>#N/A</v>
      </c>
      <c r="M670" s="1" t="e">
        <f>VLOOKUP('Formato Productividad'!$I670,'Formato validacion'!$J$2:$K$5,2,0)</f>
        <v>#N/A</v>
      </c>
    </row>
    <row r="671" spans="4:13" ht="46.5" customHeight="1" x14ac:dyDescent="0.25">
      <c r="D671" s="1" t="e">
        <f>VLOOKUP('Formato Productividad'!C671,'Formato validacion'!$B$2:$C$13,2,0)</f>
        <v>#N/A</v>
      </c>
      <c r="I671" s="1" t="e">
        <f>VLOOKUP('Formato Productividad'!$H671,'Formato validacion'!$G$2:$H$6,2,0)</f>
        <v>#N/A</v>
      </c>
      <c r="L671" s="1" t="e">
        <f>VLOOKUP('Formato Productividad'!$I671,'Formato validacion'!$J$2:$K$5,2,0)</f>
        <v>#N/A</v>
      </c>
      <c r="M671" s="1" t="e">
        <f>VLOOKUP('Formato Productividad'!$I671,'Formato validacion'!$J$2:$K$5,2,0)</f>
        <v>#N/A</v>
      </c>
    </row>
    <row r="672" spans="4:13" ht="46.5" customHeight="1" x14ac:dyDescent="0.25">
      <c r="D672" s="1" t="e">
        <f>VLOOKUP('Formato Productividad'!C672,'Formato validacion'!$B$2:$C$13,2,0)</f>
        <v>#N/A</v>
      </c>
      <c r="I672" s="1" t="e">
        <f>VLOOKUP('Formato Productividad'!$H672,'Formato validacion'!$G$2:$H$6,2,0)</f>
        <v>#N/A</v>
      </c>
      <c r="L672" s="1" t="e">
        <f>VLOOKUP('Formato Productividad'!$I672,'Formato validacion'!$J$2:$K$5,2,0)</f>
        <v>#N/A</v>
      </c>
      <c r="M672" s="1" t="e">
        <f>VLOOKUP('Formato Productividad'!$I672,'Formato validacion'!$J$2:$K$5,2,0)</f>
        <v>#N/A</v>
      </c>
    </row>
    <row r="673" spans="4:13" ht="46.5" customHeight="1" x14ac:dyDescent="0.25">
      <c r="D673" s="1" t="e">
        <f>VLOOKUP('Formato Productividad'!C673,'Formato validacion'!$B$2:$C$13,2,0)</f>
        <v>#N/A</v>
      </c>
      <c r="I673" s="1" t="e">
        <f>VLOOKUP('Formato Productividad'!$H673,'Formato validacion'!$G$2:$H$6,2,0)</f>
        <v>#N/A</v>
      </c>
      <c r="L673" s="1" t="e">
        <f>VLOOKUP('Formato Productividad'!$I673,'Formato validacion'!$J$2:$K$5,2,0)</f>
        <v>#N/A</v>
      </c>
      <c r="M673" s="1" t="e">
        <f>VLOOKUP('Formato Productividad'!$I673,'Formato validacion'!$J$2:$K$5,2,0)</f>
        <v>#N/A</v>
      </c>
    </row>
    <row r="674" spans="4:13" ht="46.5" customHeight="1" x14ac:dyDescent="0.25">
      <c r="D674" s="1" t="e">
        <f>VLOOKUP('Formato Productividad'!C674,'Formato validacion'!$B$2:$C$13,2,0)</f>
        <v>#N/A</v>
      </c>
      <c r="I674" s="1" t="e">
        <f>VLOOKUP('Formato Productividad'!$H674,'Formato validacion'!$G$2:$H$6,2,0)</f>
        <v>#N/A</v>
      </c>
      <c r="L674" s="1" t="e">
        <f>VLOOKUP('Formato Productividad'!$I674,'Formato validacion'!$J$2:$K$5,2,0)</f>
        <v>#N/A</v>
      </c>
      <c r="M674" s="1" t="e">
        <f>VLOOKUP('Formato Productividad'!$I674,'Formato validacion'!$J$2:$K$5,2,0)</f>
        <v>#N/A</v>
      </c>
    </row>
    <row r="675" spans="4:13" ht="46.5" customHeight="1" x14ac:dyDescent="0.25">
      <c r="D675" s="1" t="e">
        <f>VLOOKUP('Formato Productividad'!C675,'Formato validacion'!$B$2:$C$13,2,0)</f>
        <v>#N/A</v>
      </c>
      <c r="I675" s="1" t="e">
        <f>VLOOKUP('Formato Productividad'!$H675,'Formato validacion'!$G$2:$H$6,2,0)</f>
        <v>#N/A</v>
      </c>
      <c r="L675" s="1" t="e">
        <f>VLOOKUP('Formato Productividad'!$I675,'Formato validacion'!$J$2:$K$5,2,0)</f>
        <v>#N/A</v>
      </c>
      <c r="M675" s="1" t="e">
        <f>VLOOKUP('Formato Productividad'!$I675,'Formato validacion'!$J$2:$K$5,2,0)</f>
        <v>#N/A</v>
      </c>
    </row>
    <row r="676" spans="4:13" ht="46.5" customHeight="1" x14ac:dyDescent="0.25">
      <c r="D676" s="1" t="e">
        <f>VLOOKUP('Formato Productividad'!C676,'Formato validacion'!$B$2:$C$13,2,0)</f>
        <v>#N/A</v>
      </c>
      <c r="I676" s="1" t="e">
        <f>VLOOKUP('Formato Productividad'!$H676,'Formato validacion'!$G$2:$H$6,2,0)</f>
        <v>#N/A</v>
      </c>
      <c r="L676" s="1" t="e">
        <f>VLOOKUP('Formato Productividad'!$I676,'Formato validacion'!$J$2:$K$5,2,0)</f>
        <v>#N/A</v>
      </c>
      <c r="M676" s="1" t="e">
        <f>VLOOKUP('Formato Productividad'!$I676,'Formato validacion'!$J$2:$K$5,2,0)</f>
        <v>#N/A</v>
      </c>
    </row>
    <row r="677" spans="4:13" ht="46.5" customHeight="1" x14ac:dyDescent="0.25">
      <c r="D677" s="1" t="e">
        <f>VLOOKUP('Formato Productividad'!C677,'Formato validacion'!$B$2:$C$13,2,0)</f>
        <v>#N/A</v>
      </c>
      <c r="I677" s="1" t="e">
        <f>VLOOKUP('Formato Productividad'!$H677,'Formato validacion'!$G$2:$H$6,2,0)</f>
        <v>#N/A</v>
      </c>
      <c r="L677" s="1" t="e">
        <f>VLOOKUP('Formato Productividad'!$I677,'Formato validacion'!$J$2:$K$5,2,0)</f>
        <v>#N/A</v>
      </c>
      <c r="M677" s="1" t="e">
        <f>VLOOKUP('Formato Productividad'!$I677,'Formato validacion'!$J$2:$K$5,2,0)</f>
        <v>#N/A</v>
      </c>
    </row>
    <row r="678" spans="4:13" ht="46.5" customHeight="1" x14ac:dyDescent="0.25">
      <c r="D678" s="1" t="e">
        <f>VLOOKUP('Formato Productividad'!C678,'Formato validacion'!$B$2:$C$13,2,0)</f>
        <v>#N/A</v>
      </c>
      <c r="I678" s="1" t="e">
        <f>VLOOKUP('Formato Productividad'!$H678,'Formato validacion'!$G$2:$H$6,2,0)</f>
        <v>#N/A</v>
      </c>
      <c r="L678" s="1" t="e">
        <f>VLOOKUP('Formato Productividad'!$I678,'Formato validacion'!$J$2:$K$5,2,0)</f>
        <v>#N/A</v>
      </c>
      <c r="M678" s="1" t="e">
        <f>VLOOKUP('Formato Productividad'!$I678,'Formato validacion'!$J$2:$K$5,2,0)</f>
        <v>#N/A</v>
      </c>
    </row>
    <row r="679" spans="4:13" ht="46.5" customHeight="1" x14ac:dyDescent="0.25">
      <c r="D679" s="1" t="e">
        <f>VLOOKUP('Formato Productividad'!C679,'Formato validacion'!$B$2:$C$13,2,0)</f>
        <v>#N/A</v>
      </c>
      <c r="I679" s="1" t="e">
        <f>VLOOKUP('Formato Productividad'!$H679,'Formato validacion'!$G$2:$H$6,2,0)</f>
        <v>#N/A</v>
      </c>
      <c r="L679" s="1" t="e">
        <f>VLOOKUP('Formato Productividad'!$I679,'Formato validacion'!$J$2:$K$5,2,0)</f>
        <v>#N/A</v>
      </c>
      <c r="M679" s="1" t="e">
        <f>VLOOKUP('Formato Productividad'!$I679,'Formato validacion'!$J$2:$K$5,2,0)</f>
        <v>#N/A</v>
      </c>
    </row>
    <row r="680" spans="4:13" ht="46.5" customHeight="1" x14ac:dyDescent="0.25">
      <c r="D680" s="1" t="e">
        <f>VLOOKUP('Formato Productividad'!C680,'Formato validacion'!$B$2:$C$13,2,0)</f>
        <v>#N/A</v>
      </c>
      <c r="I680" s="1" t="e">
        <f>VLOOKUP('Formato Productividad'!$H680,'Formato validacion'!$G$2:$H$6,2,0)</f>
        <v>#N/A</v>
      </c>
      <c r="L680" s="1" t="e">
        <f>VLOOKUP('Formato Productividad'!$I680,'Formato validacion'!$J$2:$K$5,2,0)</f>
        <v>#N/A</v>
      </c>
      <c r="M680" s="1" t="e">
        <f>VLOOKUP('Formato Productividad'!$I680,'Formato validacion'!$J$2:$K$5,2,0)</f>
        <v>#N/A</v>
      </c>
    </row>
    <row r="681" spans="4:13" ht="46.5" customHeight="1" x14ac:dyDescent="0.25">
      <c r="D681" s="1" t="e">
        <f>VLOOKUP('Formato Productividad'!C681,'Formato validacion'!$B$2:$C$13,2,0)</f>
        <v>#N/A</v>
      </c>
      <c r="I681" s="1" t="e">
        <f>VLOOKUP('Formato Productividad'!$H681,'Formato validacion'!$G$2:$H$6,2,0)</f>
        <v>#N/A</v>
      </c>
      <c r="L681" s="1" t="e">
        <f>VLOOKUP('Formato Productividad'!$I681,'Formato validacion'!$J$2:$K$5,2,0)</f>
        <v>#N/A</v>
      </c>
      <c r="M681" s="1" t="e">
        <f>VLOOKUP('Formato Productividad'!$I681,'Formato validacion'!$J$2:$K$5,2,0)</f>
        <v>#N/A</v>
      </c>
    </row>
    <row r="682" spans="4:13" ht="46.5" customHeight="1" x14ac:dyDescent="0.25">
      <c r="D682" s="1" t="e">
        <f>VLOOKUP('Formato Productividad'!C682,'Formato validacion'!$B$2:$C$13,2,0)</f>
        <v>#N/A</v>
      </c>
      <c r="I682" s="1" t="e">
        <f>VLOOKUP('Formato Productividad'!$H682,'Formato validacion'!$G$2:$H$6,2,0)</f>
        <v>#N/A</v>
      </c>
      <c r="L682" s="1" t="e">
        <f>VLOOKUP('Formato Productividad'!$I682,'Formato validacion'!$J$2:$K$5,2,0)</f>
        <v>#N/A</v>
      </c>
      <c r="M682" s="1" t="e">
        <f>VLOOKUP('Formato Productividad'!$I682,'Formato validacion'!$J$2:$K$5,2,0)</f>
        <v>#N/A</v>
      </c>
    </row>
    <row r="683" spans="4:13" ht="46.5" customHeight="1" x14ac:dyDescent="0.25">
      <c r="D683" s="1" t="e">
        <f>VLOOKUP('Formato Productividad'!C683,'Formato validacion'!$B$2:$C$13,2,0)</f>
        <v>#N/A</v>
      </c>
      <c r="I683" s="1" t="e">
        <f>VLOOKUP('Formato Productividad'!$H683,'Formato validacion'!$G$2:$H$6,2,0)</f>
        <v>#N/A</v>
      </c>
      <c r="L683" s="1" t="e">
        <f>VLOOKUP('Formato Productividad'!$I683,'Formato validacion'!$J$2:$K$5,2,0)</f>
        <v>#N/A</v>
      </c>
      <c r="M683" s="1" t="e">
        <f>VLOOKUP('Formato Productividad'!$I683,'Formato validacion'!$J$2:$K$5,2,0)</f>
        <v>#N/A</v>
      </c>
    </row>
    <row r="684" spans="4:13" ht="46.5" customHeight="1" x14ac:dyDescent="0.25">
      <c r="D684" s="1" t="e">
        <f>VLOOKUP('Formato Productividad'!C684,'Formato validacion'!$B$2:$C$13,2,0)</f>
        <v>#N/A</v>
      </c>
      <c r="I684" s="1" t="e">
        <f>VLOOKUP('Formato Productividad'!$H684,'Formato validacion'!$G$2:$H$6,2,0)</f>
        <v>#N/A</v>
      </c>
      <c r="L684" s="1" t="e">
        <f>VLOOKUP('Formato Productividad'!$I684,'Formato validacion'!$J$2:$K$5,2,0)</f>
        <v>#N/A</v>
      </c>
      <c r="M684" s="1" t="e">
        <f>VLOOKUP('Formato Productividad'!$I684,'Formato validacion'!$J$2:$K$5,2,0)</f>
        <v>#N/A</v>
      </c>
    </row>
    <row r="685" spans="4:13" ht="46.5" customHeight="1" x14ac:dyDescent="0.25">
      <c r="D685" s="1" t="e">
        <f>VLOOKUP('Formato Productividad'!C685,'Formato validacion'!$B$2:$C$13,2,0)</f>
        <v>#N/A</v>
      </c>
      <c r="I685" s="1" t="e">
        <f>VLOOKUP('Formato Productividad'!$H685,'Formato validacion'!$G$2:$H$6,2,0)</f>
        <v>#N/A</v>
      </c>
      <c r="L685" s="1" t="e">
        <f>VLOOKUP('Formato Productividad'!$I685,'Formato validacion'!$J$2:$K$5,2,0)</f>
        <v>#N/A</v>
      </c>
      <c r="M685" s="1" t="e">
        <f>VLOOKUP('Formato Productividad'!$I685,'Formato validacion'!$J$2:$K$5,2,0)</f>
        <v>#N/A</v>
      </c>
    </row>
    <row r="686" spans="4:13" ht="46.5" customHeight="1" x14ac:dyDescent="0.25">
      <c r="D686" s="1" t="e">
        <f>VLOOKUP('Formato Productividad'!C686,'Formato validacion'!$B$2:$C$13,2,0)</f>
        <v>#N/A</v>
      </c>
      <c r="I686" s="1" t="e">
        <f>VLOOKUP('Formato Productividad'!$H686,'Formato validacion'!$G$2:$H$6,2,0)</f>
        <v>#N/A</v>
      </c>
      <c r="L686" s="1" t="e">
        <f>VLOOKUP('Formato Productividad'!$I686,'Formato validacion'!$J$2:$K$5,2,0)</f>
        <v>#N/A</v>
      </c>
      <c r="M686" s="1" t="e">
        <f>VLOOKUP('Formato Productividad'!$I686,'Formato validacion'!$J$2:$K$5,2,0)</f>
        <v>#N/A</v>
      </c>
    </row>
    <row r="687" spans="4:13" ht="46.5" customHeight="1" x14ac:dyDescent="0.25">
      <c r="D687" s="1" t="e">
        <f>VLOOKUP('Formato Productividad'!C687,'Formato validacion'!$B$2:$C$13,2,0)</f>
        <v>#N/A</v>
      </c>
      <c r="I687" s="1" t="e">
        <f>VLOOKUP('Formato Productividad'!$H687,'Formato validacion'!$G$2:$H$6,2,0)</f>
        <v>#N/A</v>
      </c>
      <c r="L687" s="1" t="e">
        <f>VLOOKUP('Formato Productividad'!$I687,'Formato validacion'!$J$2:$K$5,2,0)</f>
        <v>#N/A</v>
      </c>
      <c r="M687" s="1" t="e">
        <f>VLOOKUP('Formato Productividad'!$I687,'Formato validacion'!$J$2:$K$5,2,0)</f>
        <v>#N/A</v>
      </c>
    </row>
    <row r="688" spans="4:13" ht="46.5" customHeight="1" x14ac:dyDescent="0.25">
      <c r="D688" s="1" t="e">
        <f>VLOOKUP('Formato Productividad'!C688,'Formato validacion'!$B$2:$C$13,2,0)</f>
        <v>#N/A</v>
      </c>
      <c r="I688" s="1" t="e">
        <f>VLOOKUP('Formato Productividad'!$H688,'Formato validacion'!$G$2:$H$6,2,0)</f>
        <v>#N/A</v>
      </c>
      <c r="L688" s="1" t="e">
        <f>VLOOKUP('Formato Productividad'!$I688,'Formato validacion'!$J$2:$K$5,2,0)</f>
        <v>#N/A</v>
      </c>
      <c r="M688" s="1" t="e">
        <f>VLOOKUP('Formato Productividad'!$I688,'Formato validacion'!$J$2:$K$5,2,0)</f>
        <v>#N/A</v>
      </c>
    </row>
    <row r="689" spans="4:13" ht="46.5" customHeight="1" x14ac:dyDescent="0.25">
      <c r="D689" s="1" t="e">
        <f>VLOOKUP('Formato Productividad'!C689,'Formato validacion'!$B$2:$C$13,2,0)</f>
        <v>#N/A</v>
      </c>
      <c r="I689" s="1" t="e">
        <f>VLOOKUP('Formato Productividad'!$H689,'Formato validacion'!$G$2:$H$6,2,0)</f>
        <v>#N/A</v>
      </c>
      <c r="L689" s="1" t="e">
        <f>VLOOKUP('Formato Productividad'!$I689,'Formato validacion'!$J$2:$K$5,2,0)</f>
        <v>#N/A</v>
      </c>
      <c r="M689" s="1" t="e">
        <f>VLOOKUP('Formato Productividad'!$I689,'Formato validacion'!$J$2:$K$5,2,0)</f>
        <v>#N/A</v>
      </c>
    </row>
    <row r="690" spans="4:13" ht="46.5" customHeight="1" x14ac:dyDescent="0.25">
      <c r="D690" s="1" t="e">
        <f>VLOOKUP('Formato Productividad'!C690,'Formato validacion'!$B$2:$C$13,2,0)</f>
        <v>#N/A</v>
      </c>
      <c r="I690" s="1" t="e">
        <f>VLOOKUP('Formato Productividad'!$H690,'Formato validacion'!$G$2:$H$6,2,0)</f>
        <v>#N/A</v>
      </c>
      <c r="L690" s="1" t="e">
        <f>VLOOKUP('Formato Productividad'!$I690,'Formato validacion'!$J$2:$K$5,2,0)</f>
        <v>#N/A</v>
      </c>
      <c r="M690" s="1" t="e">
        <f>VLOOKUP('Formato Productividad'!$I690,'Formato validacion'!$J$2:$K$5,2,0)</f>
        <v>#N/A</v>
      </c>
    </row>
    <row r="691" spans="4:13" ht="46.5" customHeight="1" x14ac:dyDescent="0.25">
      <c r="D691" s="1" t="e">
        <f>VLOOKUP('Formato Productividad'!C691,'Formato validacion'!$B$2:$C$13,2,0)</f>
        <v>#N/A</v>
      </c>
      <c r="I691" s="1" t="e">
        <f>VLOOKUP('Formato Productividad'!$H691,'Formato validacion'!$G$2:$H$6,2,0)</f>
        <v>#N/A</v>
      </c>
      <c r="L691" s="1" t="e">
        <f>VLOOKUP('Formato Productividad'!$I691,'Formato validacion'!$J$2:$K$5,2,0)</f>
        <v>#N/A</v>
      </c>
      <c r="M691" s="1" t="e">
        <f>VLOOKUP('Formato Productividad'!$I691,'Formato validacion'!$J$2:$K$5,2,0)</f>
        <v>#N/A</v>
      </c>
    </row>
    <row r="692" spans="4:13" ht="46.5" customHeight="1" x14ac:dyDescent="0.25">
      <c r="D692" s="1" t="e">
        <f>VLOOKUP('Formato Productividad'!C692,'Formato validacion'!$B$2:$C$13,2,0)</f>
        <v>#N/A</v>
      </c>
      <c r="I692" s="1" t="e">
        <f>VLOOKUP('Formato Productividad'!$H692,'Formato validacion'!$G$2:$H$6,2,0)</f>
        <v>#N/A</v>
      </c>
      <c r="L692" s="1" t="e">
        <f>VLOOKUP('Formato Productividad'!$I692,'Formato validacion'!$J$2:$K$5,2,0)</f>
        <v>#N/A</v>
      </c>
      <c r="M692" s="1" t="e">
        <f>VLOOKUP('Formato Productividad'!$I692,'Formato validacion'!$J$2:$K$5,2,0)</f>
        <v>#N/A</v>
      </c>
    </row>
    <row r="693" spans="4:13" ht="46.5" customHeight="1" x14ac:dyDescent="0.25">
      <c r="D693" s="1" t="e">
        <f>VLOOKUP('Formato Productividad'!C693,'Formato validacion'!$B$2:$C$13,2,0)</f>
        <v>#N/A</v>
      </c>
      <c r="I693" s="1" t="e">
        <f>VLOOKUP('Formato Productividad'!$H693,'Formato validacion'!$G$2:$H$6,2,0)</f>
        <v>#N/A</v>
      </c>
      <c r="L693" s="1" t="e">
        <f>VLOOKUP('Formato Productividad'!$I693,'Formato validacion'!$J$2:$K$5,2,0)</f>
        <v>#N/A</v>
      </c>
      <c r="M693" s="1" t="e">
        <f>VLOOKUP('Formato Productividad'!$I693,'Formato validacion'!$J$2:$K$5,2,0)</f>
        <v>#N/A</v>
      </c>
    </row>
    <row r="694" spans="4:13" ht="46.5" customHeight="1" x14ac:dyDescent="0.25">
      <c r="D694" s="1" t="e">
        <f>VLOOKUP('Formato Productividad'!C694,'Formato validacion'!$B$2:$C$13,2,0)</f>
        <v>#N/A</v>
      </c>
      <c r="I694" s="1" t="e">
        <f>VLOOKUP('Formato Productividad'!$H694,'Formato validacion'!$G$2:$H$6,2,0)</f>
        <v>#N/A</v>
      </c>
      <c r="L694" s="1" t="e">
        <f>VLOOKUP('Formato Productividad'!$I694,'Formato validacion'!$J$2:$K$5,2,0)</f>
        <v>#N/A</v>
      </c>
      <c r="M694" s="1" t="e">
        <f>VLOOKUP('Formato Productividad'!$I694,'Formato validacion'!$J$2:$K$5,2,0)</f>
        <v>#N/A</v>
      </c>
    </row>
    <row r="695" spans="4:13" ht="46.5" customHeight="1" x14ac:dyDescent="0.25">
      <c r="D695" s="1" t="e">
        <f>VLOOKUP('Formato Productividad'!C695,'Formato validacion'!$B$2:$C$13,2,0)</f>
        <v>#N/A</v>
      </c>
      <c r="I695" s="1" t="e">
        <f>VLOOKUP('Formato Productividad'!$H695,'Formato validacion'!$G$2:$H$6,2,0)</f>
        <v>#N/A</v>
      </c>
      <c r="L695" s="1" t="e">
        <f>VLOOKUP('Formato Productividad'!$I695,'Formato validacion'!$J$2:$K$5,2,0)</f>
        <v>#N/A</v>
      </c>
      <c r="M695" s="1" t="e">
        <f>VLOOKUP('Formato Productividad'!$I695,'Formato validacion'!$J$2:$K$5,2,0)</f>
        <v>#N/A</v>
      </c>
    </row>
    <row r="696" spans="4:13" ht="46.5" customHeight="1" x14ac:dyDescent="0.25">
      <c r="D696" s="1" t="e">
        <f>VLOOKUP('Formato Productividad'!C696,'Formato validacion'!$B$2:$C$13,2,0)</f>
        <v>#N/A</v>
      </c>
      <c r="I696" s="1" t="e">
        <f>VLOOKUP('Formato Productividad'!$H696,'Formato validacion'!$G$2:$H$6,2,0)</f>
        <v>#N/A</v>
      </c>
      <c r="L696" s="1" t="e">
        <f>VLOOKUP('Formato Productividad'!$I696,'Formato validacion'!$J$2:$K$5,2,0)</f>
        <v>#N/A</v>
      </c>
      <c r="M696" s="1" t="e">
        <f>VLOOKUP('Formato Productividad'!$I696,'Formato validacion'!$J$2:$K$5,2,0)</f>
        <v>#N/A</v>
      </c>
    </row>
    <row r="697" spans="4:13" ht="46.5" customHeight="1" x14ac:dyDescent="0.25">
      <c r="D697" s="1" t="e">
        <f>VLOOKUP('Formato Productividad'!C697,'Formato validacion'!$B$2:$C$13,2,0)</f>
        <v>#N/A</v>
      </c>
      <c r="I697" s="1" t="e">
        <f>VLOOKUP('Formato Productividad'!$H697,'Formato validacion'!$G$2:$H$6,2,0)</f>
        <v>#N/A</v>
      </c>
      <c r="L697" s="1" t="e">
        <f>VLOOKUP('Formato Productividad'!$I697,'Formato validacion'!$J$2:$K$5,2,0)</f>
        <v>#N/A</v>
      </c>
      <c r="M697" s="1" t="e">
        <f>VLOOKUP('Formato Productividad'!$I697,'Formato validacion'!$J$2:$K$5,2,0)</f>
        <v>#N/A</v>
      </c>
    </row>
    <row r="698" spans="4:13" ht="46.5" customHeight="1" x14ac:dyDescent="0.25">
      <c r="D698" s="1" t="e">
        <f>VLOOKUP('Formato Productividad'!C698,'Formato validacion'!$B$2:$C$13,2,0)</f>
        <v>#N/A</v>
      </c>
      <c r="I698" s="1" t="e">
        <f>VLOOKUP('Formato Productividad'!$H698,'Formato validacion'!$G$2:$H$6,2,0)</f>
        <v>#N/A</v>
      </c>
      <c r="L698" s="1" t="e">
        <f>VLOOKUP('Formato Productividad'!$I698,'Formato validacion'!$J$2:$K$5,2,0)</f>
        <v>#N/A</v>
      </c>
      <c r="M698" s="1" t="e">
        <f>VLOOKUP('Formato Productividad'!$I698,'Formato validacion'!$J$2:$K$5,2,0)</f>
        <v>#N/A</v>
      </c>
    </row>
    <row r="699" spans="4:13" ht="46.5" customHeight="1" x14ac:dyDescent="0.25">
      <c r="D699" s="1" t="e">
        <f>VLOOKUP('Formato Productividad'!C699,'Formato validacion'!$B$2:$C$13,2,0)</f>
        <v>#N/A</v>
      </c>
      <c r="I699" s="1" t="e">
        <f>VLOOKUP('Formato Productividad'!$H699,'Formato validacion'!$G$2:$H$6,2,0)</f>
        <v>#N/A</v>
      </c>
      <c r="L699" s="1" t="e">
        <f>VLOOKUP('Formato Productividad'!$I699,'Formato validacion'!$J$2:$K$5,2,0)</f>
        <v>#N/A</v>
      </c>
      <c r="M699" s="1" t="e">
        <f>VLOOKUP('Formato Productividad'!$I699,'Formato validacion'!$J$2:$K$5,2,0)</f>
        <v>#N/A</v>
      </c>
    </row>
    <row r="700" spans="4:13" ht="46.5" customHeight="1" x14ac:dyDescent="0.25">
      <c r="D700" s="1" t="e">
        <f>VLOOKUP('Formato Productividad'!C700,'Formato validacion'!$B$2:$C$13,2,0)</f>
        <v>#N/A</v>
      </c>
      <c r="I700" s="1" t="e">
        <f>VLOOKUP('Formato Productividad'!$H700,'Formato validacion'!$G$2:$H$6,2,0)</f>
        <v>#N/A</v>
      </c>
      <c r="L700" s="1" t="e">
        <f>VLOOKUP('Formato Productividad'!$I700,'Formato validacion'!$J$2:$K$5,2,0)</f>
        <v>#N/A</v>
      </c>
      <c r="M700" s="1" t="e">
        <f>VLOOKUP('Formato Productividad'!$I700,'Formato validacion'!$J$2:$K$5,2,0)</f>
        <v>#N/A</v>
      </c>
    </row>
    <row r="701" spans="4:13" ht="46.5" customHeight="1" x14ac:dyDescent="0.25">
      <c r="D701" s="1" t="e">
        <f>VLOOKUP('Formato Productividad'!C701,'Formato validacion'!$B$2:$C$13,2,0)</f>
        <v>#N/A</v>
      </c>
      <c r="I701" s="1" t="e">
        <f>VLOOKUP('Formato Productividad'!$H701,'Formato validacion'!$G$2:$H$6,2,0)</f>
        <v>#N/A</v>
      </c>
      <c r="L701" s="1" t="e">
        <f>VLOOKUP('Formato Productividad'!$I701,'Formato validacion'!$J$2:$K$5,2,0)</f>
        <v>#N/A</v>
      </c>
      <c r="M701" s="1" t="e">
        <f>VLOOKUP('Formato Productividad'!$I701,'Formato validacion'!$J$2:$K$5,2,0)</f>
        <v>#N/A</v>
      </c>
    </row>
    <row r="702" spans="4:13" ht="46.5" customHeight="1" x14ac:dyDescent="0.25">
      <c r="D702" s="1" t="e">
        <f>VLOOKUP('Formato Productividad'!C702,'Formato validacion'!$B$2:$C$13,2,0)</f>
        <v>#N/A</v>
      </c>
      <c r="I702" s="1" t="e">
        <f>VLOOKUP('Formato Productividad'!$H702,'Formato validacion'!$G$2:$H$6,2,0)</f>
        <v>#N/A</v>
      </c>
      <c r="L702" s="1" t="e">
        <f>VLOOKUP('Formato Productividad'!$I702,'Formato validacion'!$J$2:$K$5,2,0)</f>
        <v>#N/A</v>
      </c>
      <c r="M702" s="1" t="e">
        <f>VLOOKUP('Formato Productividad'!$I702,'Formato validacion'!$J$2:$K$5,2,0)</f>
        <v>#N/A</v>
      </c>
    </row>
    <row r="703" spans="4:13" ht="46.5" customHeight="1" x14ac:dyDescent="0.25">
      <c r="D703" s="1" t="e">
        <f>VLOOKUP('Formato Productividad'!C703,'Formato validacion'!$B$2:$C$13,2,0)</f>
        <v>#N/A</v>
      </c>
      <c r="I703" s="1" t="e">
        <f>VLOOKUP('Formato Productividad'!$H703,'Formato validacion'!$G$2:$H$6,2,0)</f>
        <v>#N/A</v>
      </c>
      <c r="L703" s="1" t="e">
        <f>VLOOKUP('Formato Productividad'!$I703,'Formato validacion'!$J$2:$K$5,2,0)</f>
        <v>#N/A</v>
      </c>
      <c r="M703" s="1" t="e">
        <f>VLOOKUP('Formato Productividad'!$I703,'Formato validacion'!$J$2:$K$5,2,0)</f>
        <v>#N/A</v>
      </c>
    </row>
    <row r="704" spans="4:13" ht="46.5" customHeight="1" x14ac:dyDescent="0.25">
      <c r="D704" s="1" t="e">
        <f>VLOOKUP('Formato Productividad'!C704,'Formato validacion'!$B$2:$C$13,2,0)</f>
        <v>#N/A</v>
      </c>
      <c r="I704" s="1" t="e">
        <f>VLOOKUP('Formato Productividad'!$H704,'Formato validacion'!$G$2:$H$6,2,0)</f>
        <v>#N/A</v>
      </c>
      <c r="L704" s="1" t="e">
        <f>VLOOKUP('Formato Productividad'!$I704,'Formato validacion'!$J$2:$K$5,2,0)</f>
        <v>#N/A</v>
      </c>
      <c r="M704" s="1" t="e">
        <f>VLOOKUP('Formato Productividad'!$I704,'Formato validacion'!$J$2:$K$5,2,0)</f>
        <v>#N/A</v>
      </c>
    </row>
    <row r="705" spans="4:13" ht="46.5" customHeight="1" x14ac:dyDescent="0.25">
      <c r="D705" s="1" t="e">
        <f>VLOOKUP('Formato Productividad'!C705,'Formato validacion'!$B$2:$C$13,2,0)</f>
        <v>#N/A</v>
      </c>
      <c r="I705" s="1" t="e">
        <f>VLOOKUP('Formato Productividad'!$H705,'Formato validacion'!$G$2:$H$6,2,0)</f>
        <v>#N/A</v>
      </c>
      <c r="L705" s="1" t="e">
        <f>VLOOKUP('Formato Productividad'!$I705,'Formato validacion'!$J$2:$K$5,2,0)</f>
        <v>#N/A</v>
      </c>
      <c r="M705" s="1" t="e">
        <f>VLOOKUP('Formato Productividad'!$I705,'Formato validacion'!$J$2:$K$5,2,0)</f>
        <v>#N/A</v>
      </c>
    </row>
    <row r="706" spans="4:13" ht="46.5" customHeight="1" x14ac:dyDescent="0.25">
      <c r="D706" s="1" t="e">
        <f>VLOOKUP('Formato Productividad'!C706,'Formato validacion'!$B$2:$C$13,2,0)</f>
        <v>#N/A</v>
      </c>
      <c r="I706" s="1" t="e">
        <f>VLOOKUP('Formato Productividad'!$H706,'Formato validacion'!$G$2:$H$6,2,0)</f>
        <v>#N/A</v>
      </c>
      <c r="L706" s="1" t="e">
        <f>VLOOKUP('Formato Productividad'!$I706,'Formato validacion'!$J$2:$K$5,2,0)</f>
        <v>#N/A</v>
      </c>
      <c r="M706" s="1" t="e">
        <f>VLOOKUP('Formato Productividad'!$I706,'Formato validacion'!$J$2:$K$5,2,0)</f>
        <v>#N/A</v>
      </c>
    </row>
    <row r="707" spans="4:13" ht="46.5" customHeight="1" x14ac:dyDescent="0.25">
      <c r="D707" s="1" t="e">
        <f>VLOOKUP('Formato Productividad'!C707,'Formato validacion'!$B$2:$C$13,2,0)</f>
        <v>#N/A</v>
      </c>
      <c r="I707" s="1" t="e">
        <f>VLOOKUP('Formato Productividad'!$H707,'Formato validacion'!$G$2:$H$6,2,0)</f>
        <v>#N/A</v>
      </c>
      <c r="L707" s="1" t="e">
        <f>VLOOKUP('Formato Productividad'!$I707,'Formato validacion'!$J$2:$K$5,2,0)</f>
        <v>#N/A</v>
      </c>
      <c r="M707" s="1" t="e">
        <f>VLOOKUP('Formato Productividad'!$I707,'Formato validacion'!$J$2:$K$5,2,0)</f>
        <v>#N/A</v>
      </c>
    </row>
    <row r="708" spans="4:13" ht="46.5" customHeight="1" x14ac:dyDescent="0.25">
      <c r="D708" s="1" t="e">
        <f>VLOOKUP('Formato Productividad'!C708,'Formato validacion'!$B$2:$C$13,2,0)</f>
        <v>#N/A</v>
      </c>
      <c r="I708" s="1" t="e">
        <f>VLOOKUP('Formato Productividad'!$H708,'Formato validacion'!$G$2:$H$6,2,0)</f>
        <v>#N/A</v>
      </c>
      <c r="L708" s="1" t="e">
        <f>VLOOKUP('Formato Productividad'!$I708,'Formato validacion'!$J$2:$K$5,2,0)</f>
        <v>#N/A</v>
      </c>
      <c r="M708" s="1" t="e">
        <f>VLOOKUP('Formato Productividad'!$I708,'Formato validacion'!$J$2:$K$5,2,0)</f>
        <v>#N/A</v>
      </c>
    </row>
    <row r="709" spans="4:13" ht="46.5" customHeight="1" x14ac:dyDescent="0.25">
      <c r="D709" s="1" t="e">
        <f>VLOOKUP('Formato Productividad'!C709,'Formato validacion'!$B$2:$C$13,2,0)</f>
        <v>#N/A</v>
      </c>
      <c r="I709" s="1" t="e">
        <f>VLOOKUP('Formato Productividad'!$H709,'Formato validacion'!$G$2:$H$6,2,0)</f>
        <v>#N/A</v>
      </c>
      <c r="L709" s="1" t="e">
        <f>VLOOKUP('Formato Productividad'!$I709,'Formato validacion'!$J$2:$K$5,2,0)</f>
        <v>#N/A</v>
      </c>
      <c r="M709" s="1" t="e">
        <f>VLOOKUP('Formato Productividad'!$I709,'Formato validacion'!$J$2:$K$5,2,0)</f>
        <v>#N/A</v>
      </c>
    </row>
    <row r="710" spans="4:13" ht="46.5" customHeight="1" x14ac:dyDescent="0.25">
      <c r="D710" s="1" t="e">
        <f>VLOOKUP('Formato Productividad'!C710,'Formato validacion'!$B$2:$C$13,2,0)</f>
        <v>#N/A</v>
      </c>
      <c r="I710" s="1" t="e">
        <f>VLOOKUP('Formato Productividad'!$H710,'Formato validacion'!$G$2:$H$6,2,0)</f>
        <v>#N/A</v>
      </c>
      <c r="L710" s="1" t="e">
        <f>VLOOKUP('Formato Productividad'!$I710,'Formato validacion'!$J$2:$K$5,2,0)</f>
        <v>#N/A</v>
      </c>
      <c r="M710" s="1" t="e">
        <f>VLOOKUP('Formato Productividad'!$I710,'Formato validacion'!$J$2:$K$5,2,0)</f>
        <v>#N/A</v>
      </c>
    </row>
    <row r="711" spans="4:13" ht="46.5" customHeight="1" x14ac:dyDescent="0.25">
      <c r="D711" s="1" t="e">
        <f>VLOOKUP('Formato Productividad'!C711,'Formato validacion'!$B$2:$C$13,2,0)</f>
        <v>#N/A</v>
      </c>
      <c r="I711" s="1" t="e">
        <f>VLOOKUP('Formato Productividad'!$H711,'Formato validacion'!$G$2:$H$6,2,0)</f>
        <v>#N/A</v>
      </c>
      <c r="L711" s="1" t="e">
        <f>VLOOKUP('Formato Productividad'!$I711,'Formato validacion'!$J$2:$K$5,2,0)</f>
        <v>#N/A</v>
      </c>
      <c r="M711" s="1" t="e">
        <f>VLOOKUP('Formato Productividad'!$I711,'Formato validacion'!$J$2:$K$5,2,0)</f>
        <v>#N/A</v>
      </c>
    </row>
    <row r="712" spans="4:13" ht="46.5" customHeight="1" x14ac:dyDescent="0.25">
      <c r="D712" s="1" t="e">
        <f>VLOOKUP('Formato Productividad'!C712,'Formato validacion'!$B$2:$C$13,2,0)</f>
        <v>#N/A</v>
      </c>
      <c r="I712" s="1" t="e">
        <f>VLOOKUP('Formato Productividad'!$H712,'Formato validacion'!$G$2:$H$6,2,0)</f>
        <v>#N/A</v>
      </c>
      <c r="L712" s="1" t="e">
        <f>VLOOKUP('Formato Productividad'!$I712,'Formato validacion'!$J$2:$K$5,2,0)</f>
        <v>#N/A</v>
      </c>
      <c r="M712" s="1" t="e">
        <f>VLOOKUP('Formato Productividad'!$I712,'Formato validacion'!$J$2:$K$5,2,0)</f>
        <v>#N/A</v>
      </c>
    </row>
    <row r="713" spans="4:13" ht="46.5" customHeight="1" x14ac:dyDescent="0.25">
      <c r="D713" s="1" t="e">
        <f>VLOOKUP('Formato Productividad'!C713,'Formato validacion'!$B$2:$C$13,2,0)</f>
        <v>#N/A</v>
      </c>
      <c r="I713" s="1" t="e">
        <f>VLOOKUP('Formato Productividad'!$H713,'Formato validacion'!$G$2:$H$6,2,0)</f>
        <v>#N/A</v>
      </c>
      <c r="L713" s="1" t="e">
        <f>VLOOKUP('Formato Productividad'!$I713,'Formato validacion'!$J$2:$K$5,2,0)</f>
        <v>#N/A</v>
      </c>
      <c r="M713" s="1" t="e">
        <f>VLOOKUP('Formato Productividad'!$I713,'Formato validacion'!$J$2:$K$5,2,0)</f>
        <v>#N/A</v>
      </c>
    </row>
    <row r="714" spans="4:13" ht="46.5" customHeight="1" x14ac:dyDescent="0.25">
      <c r="D714" s="1" t="e">
        <f>VLOOKUP('Formato Productividad'!C714,'Formato validacion'!$B$2:$C$13,2,0)</f>
        <v>#N/A</v>
      </c>
      <c r="I714" s="1" t="e">
        <f>VLOOKUP('Formato Productividad'!$H714,'Formato validacion'!$G$2:$H$6,2,0)</f>
        <v>#N/A</v>
      </c>
      <c r="L714" s="1" t="e">
        <f>VLOOKUP('Formato Productividad'!$I714,'Formato validacion'!$J$2:$K$5,2,0)</f>
        <v>#N/A</v>
      </c>
      <c r="M714" s="1" t="e">
        <f>VLOOKUP('Formato Productividad'!$I714,'Formato validacion'!$J$2:$K$5,2,0)</f>
        <v>#N/A</v>
      </c>
    </row>
    <row r="715" spans="4:13" ht="46.5" customHeight="1" x14ac:dyDescent="0.25">
      <c r="D715" s="1" t="e">
        <f>VLOOKUP('Formato Productividad'!C715,'Formato validacion'!$B$2:$C$13,2,0)</f>
        <v>#N/A</v>
      </c>
      <c r="I715" s="1" t="e">
        <f>VLOOKUP('Formato Productividad'!$H715,'Formato validacion'!$G$2:$H$6,2,0)</f>
        <v>#N/A</v>
      </c>
      <c r="L715" s="1" t="e">
        <f>VLOOKUP('Formato Productividad'!$I715,'Formato validacion'!$J$2:$K$5,2,0)</f>
        <v>#N/A</v>
      </c>
      <c r="M715" s="1" t="e">
        <f>VLOOKUP('Formato Productividad'!$I715,'Formato validacion'!$J$2:$K$5,2,0)</f>
        <v>#N/A</v>
      </c>
    </row>
    <row r="716" spans="4:13" ht="46.5" customHeight="1" x14ac:dyDescent="0.25">
      <c r="D716" s="1" t="e">
        <f>VLOOKUP('Formato Productividad'!C716,'Formato validacion'!$B$2:$C$13,2,0)</f>
        <v>#N/A</v>
      </c>
      <c r="I716" s="1" t="e">
        <f>VLOOKUP('Formato Productividad'!$H716,'Formato validacion'!$G$2:$H$6,2,0)</f>
        <v>#N/A</v>
      </c>
      <c r="L716" s="1" t="e">
        <f>VLOOKUP('Formato Productividad'!$I716,'Formato validacion'!$J$2:$K$5,2,0)</f>
        <v>#N/A</v>
      </c>
      <c r="M716" s="1" t="e">
        <f>VLOOKUP('Formato Productividad'!$I716,'Formato validacion'!$J$2:$K$5,2,0)</f>
        <v>#N/A</v>
      </c>
    </row>
    <row r="717" spans="4:13" ht="46.5" customHeight="1" x14ac:dyDescent="0.25">
      <c r="D717" s="1" t="e">
        <f>VLOOKUP('Formato Productividad'!C717,'Formato validacion'!$B$2:$C$13,2,0)</f>
        <v>#N/A</v>
      </c>
      <c r="I717" s="1" t="e">
        <f>VLOOKUP('Formato Productividad'!$H717,'Formato validacion'!$G$2:$H$6,2,0)</f>
        <v>#N/A</v>
      </c>
      <c r="L717" s="1" t="e">
        <f>VLOOKUP('Formato Productividad'!$I717,'Formato validacion'!$J$2:$K$5,2,0)</f>
        <v>#N/A</v>
      </c>
      <c r="M717" s="1" t="e">
        <f>VLOOKUP('Formato Productividad'!$I717,'Formato validacion'!$J$2:$K$5,2,0)</f>
        <v>#N/A</v>
      </c>
    </row>
    <row r="718" spans="4:13" ht="46.5" customHeight="1" x14ac:dyDescent="0.25">
      <c r="D718" s="1" t="e">
        <f>VLOOKUP('Formato Productividad'!C718,'Formato validacion'!$B$2:$C$13,2,0)</f>
        <v>#N/A</v>
      </c>
      <c r="I718" s="1" t="e">
        <f>VLOOKUP('Formato Productividad'!$H718,'Formato validacion'!$G$2:$H$6,2,0)</f>
        <v>#N/A</v>
      </c>
      <c r="L718" s="1" t="e">
        <f>VLOOKUP('Formato Productividad'!$I718,'Formato validacion'!$J$2:$K$5,2,0)</f>
        <v>#N/A</v>
      </c>
      <c r="M718" s="1" t="e">
        <f>VLOOKUP('Formato Productividad'!$I718,'Formato validacion'!$J$2:$K$5,2,0)</f>
        <v>#N/A</v>
      </c>
    </row>
    <row r="719" spans="4:13" ht="46.5" customHeight="1" x14ac:dyDescent="0.25">
      <c r="D719" s="1" t="e">
        <f>VLOOKUP('Formato Productividad'!C719,'Formato validacion'!$B$2:$C$13,2,0)</f>
        <v>#N/A</v>
      </c>
      <c r="I719" s="1" t="e">
        <f>VLOOKUP('Formato Productividad'!$H719,'Formato validacion'!$G$2:$H$6,2,0)</f>
        <v>#N/A</v>
      </c>
      <c r="L719" s="1" t="e">
        <f>VLOOKUP('Formato Productividad'!$I719,'Formato validacion'!$J$2:$K$5,2,0)</f>
        <v>#N/A</v>
      </c>
      <c r="M719" s="1" t="e">
        <f>VLOOKUP('Formato Productividad'!$I719,'Formato validacion'!$J$2:$K$5,2,0)</f>
        <v>#N/A</v>
      </c>
    </row>
    <row r="720" spans="4:13" ht="46.5" customHeight="1" x14ac:dyDescent="0.25">
      <c r="D720" s="1" t="e">
        <f>VLOOKUP('Formato Productividad'!C720,'Formato validacion'!$B$2:$C$13,2,0)</f>
        <v>#N/A</v>
      </c>
      <c r="I720" s="1" t="e">
        <f>VLOOKUP('Formato Productividad'!$H720,'Formato validacion'!$G$2:$H$6,2,0)</f>
        <v>#N/A</v>
      </c>
      <c r="L720" s="1" t="e">
        <f>VLOOKUP('Formato Productividad'!$I720,'Formato validacion'!$J$2:$K$5,2,0)</f>
        <v>#N/A</v>
      </c>
      <c r="M720" s="1" t="e">
        <f>VLOOKUP('Formato Productividad'!$I720,'Formato validacion'!$J$2:$K$5,2,0)</f>
        <v>#N/A</v>
      </c>
    </row>
    <row r="721" spans="4:13" ht="46.5" customHeight="1" x14ac:dyDescent="0.25">
      <c r="D721" s="1" t="e">
        <f>VLOOKUP('Formato Productividad'!C721,'Formato validacion'!$B$2:$C$13,2,0)</f>
        <v>#N/A</v>
      </c>
      <c r="I721" s="1" t="e">
        <f>VLOOKUP('Formato Productividad'!$H721,'Formato validacion'!$G$2:$H$6,2,0)</f>
        <v>#N/A</v>
      </c>
      <c r="L721" s="1" t="e">
        <f>VLOOKUP('Formato Productividad'!$I721,'Formato validacion'!$J$2:$K$5,2,0)</f>
        <v>#N/A</v>
      </c>
      <c r="M721" s="1" t="e">
        <f>VLOOKUP('Formato Productividad'!$I721,'Formato validacion'!$J$2:$K$5,2,0)</f>
        <v>#N/A</v>
      </c>
    </row>
    <row r="722" spans="4:13" ht="46.5" customHeight="1" x14ac:dyDescent="0.25">
      <c r="D722" s="1" t="e">
        <f>VLOOKUP('Formato Productividad'!C722,'Formato validacion'!$B$2:$C$13,2,0)</f>
        <v>#N/A</v>
      </c>
      <c r="I722" s="1" t="e">
        <f>VLOOKUP('Formato Productividad'!$H722,'Formato validacion'!$G$2:$H$6,2,0)</f>
        <v>#N/A</v>
      </c>
      <c r="L722" s="1" t="e">
        <f>VLOOKUP('Formato Productividad'!$I722,'Formato validacion'!$J$2:$K$5,2,0)</f>
        <v>#N/A</v>
      </c>
      <c r="M722" s="1" t="e">
        <f>VLOOKUP('Formato Productividad'!$I722,'Formato validacion'!$J$2:$K$5,2,0)</f>
        <v>#N/A</v>
      </c>
    </row>
    <row r="723" spans="4:13" ht="46.5" customHeight="1" x14ac:dyDescent="0.25">
      <c r="D723" s="1" t="e">
        <f>VLOOKUP('Formato Productividad'!C723,'Formato validacion'!$B$2:$C$13,2,0)</f>
        <v>#N/A</v>
      </c>
      <c r="I723" s="1" t="e">
        <f>VLOOKUP('Formato Productividad'!$H723,'Formato validacion'!$G$2:$H$6,2,0)</f>
        <v>#N/A</v>
      </c>
      <c r="L723" s="1" t="e">
        <f>VLOOKUP('Formato Productividad'!$I723,'Formato validacion'!$J$2:$K$5,2,0)</f>
        <v>#N/A</v>
      </c>
      <c r="M723" s="1" t="e">
        <f>VLOOKUP('Formato Productividad'!$I723,'Formato validacion'!$J$2:$K$5,2,0)</f>
        <v>#N/A</v>
      </c>
    </row>
    <row r="724" spans="4:13" ht="46.5" customHeight="1" x14ac:dyDescent="0.25">
      <c r="D724" s="1" t="e">
        <f>VLOOKUP('Formato Productividad'!C724,'Formato validacion'!$B$2:$C$13,2,0)</f>
        <v>#N/A</v>
      </c>
      <c r="I724" s="1" t="e">
        <f>VLOOKUP('Formato Productividad'!$H724,'Formato validacion'!$G$2:$H$6,2,0)</f>
        <v>#N/A</v>
      </c>
      <c r="L724" s="1" t="e">
        <f>VLOOKUP('Formato Productividad'!$I724,'Formato validacion'!$J$2:$K$5,2,0)</f>
        <v>#N/A</v>
      </c>
      <c r="M724" s="1" t="e">
        <f>VLOOKUP('Formato Productividad'!$I724,'Formato validacion'!$J$2:$K$5,2,0)</f>
        <v>#N/A</v>
      </c>
    </row>
    <row r="725" spans="4:13" ht="46.5" customHeight="1" x14ac:dyDescent="0.25">
      <c r="D725" s="1" t="e">
        <f>VLOOKUP('Formato Productividad'!C725,'Formato validacion'!$B$2:$C$13,2,0)</f>
        <v>#N/A</v>
      </c>
      <c r="I725" s="1" t="e">
        <f>VLOOKUP('Formato Productividad'!$H725,'Formato validacion'!$G$2:$H$6,2,0)</f>
        <v>#N/A</v>
      </c>
      <c r="L725" s="1" t="e">
        <f>VLOOKUP('Formato Productividad'!$I725,'Formato validacion'!$J$2:$K$5,2,0)</f>
        <v>#N/A</v>
      </c>
      <c r="M725" s="1" t="e">
        <f>VLOOKUP('Formato Productividad'!$I725,'Formato validacion'!$J$2:$K$5,2,0)</f>
        <v>#N/A</v>
      </c>
    </row>
    <row r="726" spans="4:13" ht="46.5" customHeight="1" x14ac:dyDescent="0.25">
      <c r="D726" s="1" t="e">
        <f>VLOOKUP('Formato Productividad'!C726,'Formato validacion'!$B$2:$C$13,2,0)</f>
        <v>#N/A</v>
      </c>
      <c r="I726" s="1" t="e">
        <f>VLOOKUP('Formato Productividad'!$H726,'Formato validacion'!$G$2:$H$6,2,0)</f>
        <v>#N/A</v>
      </c>
      <c r="L726" s="1" t="e">
        <f>VLOOKUP('Formato Productividad'!$I726,'Formato validacion'!$J$2:$K$5,2,0)</f>
        <v>#N/A</v>
      </c>
      <c r="M726" s="1" t="e">
        <f>VLOOKUP('Formato Productividad'!$I726,'Formato validacion'!$J$2:$K$5,2,0)</f>
        <v>#N/A</v>
      </c>
    </row>
    <row r="727" spans="4:13" ht="46.5" customHeight="1" x14ac:dyDescent="0.25">
      <c r="D727" s="1" t="e">
        <f>VLOOKUP('Formato Productividad'!C727,'Formato validacion'!$B$2:$C$13,2,0)</f>
        <v>#N/A</v>
      </c>
      <c r="I727" s="1" t="e">
        <f>VLOOKUP('Formato Productividad'!$H727,'Formato validacion'!$G$2:$H$6,2,0)</f>
        <v>#N/A</v>
      </c>
      <c r="L727" s="1" t="e">
        <f>VLOOKUP('Formato Productividad'!$I727,'Formato validacion'!$J$2:$K$5,2,0)</f>
        <v>#N/A</v>
      </c>
      <c r="M727" s="1" t="e">
        <f>VLOOKUP('Formato Productividad'!$I727,'Formato validacion'!$J$2:$K$5,2,0)</f>
        <v>#N/A</v>
      </c>
    </row>
    <row r="728" spans="4:13" ht="46.5" customHeight="1" x14ac:dyDescent="0.25">
      <c r="D728" s="1" t="e">
        <f>VLOOKUP('Formato Productividad'!C728,'Formato validacion'!$B$2:$C$13,2,0)</f>
        <v>#N/A</v>
      </c>
      <c r="I728" s="1" t="e">
        <f>VLOOKUP('Formato Productividad'!$H728,'Formato validacion'!$G$2:$H$6,2,0)</f>
        <v>#N/A</v>
      </c>
      <c r="L728" s="1" t="e">
        <f>VLOOKUP('Formato Productividad'!$I728,'Formato validacion'!$J$2:$K$5,2,0)</f>
        <v>#N/A</v>
      </c>
      <c r="M728" s="1" t="e">
        <f>VLOOKUP('Formato Productividad'!$I728,'Formato validacion'!$J$2:$K$5,2,0)</f>
        <v>#N/A</v>
      </c>
    </row>
    <row r="729" spans="4:13" ht="46.5" customHeight="1" x14ac:dyDescent="0.25">
      <c r="D729" s="1" t="e">
        <f>VLOOKUP('Formato Productividad'!C729,'Formato validacion'!$B$2:$C$13,2,0)</f>
        <v>#N/A</v>
      </c>
      <c r="I729" s="1" t="e">
        <f>VLOOKUP('Formato Productividad'!$H729,'Formato validacion'!$G$2:$H$6,2,0)</f>
        <v>#N/A</v>
      </c>
      <c r="L729" s="1" t="e">
        <f>VLOOKUP('Formato Productividad'!$I729,'Formato validacion'!$J$2:$K$5,2,0)</f>
        <v>#N/A</v>
      </c>
      <c r="M729" s="1" t="e">
        <f>VLOOKUP('Formato Productividad'!$I729,'Formato validacion'!$J$2:$K$5,2,0)</f>
        <v>#N/A</v>
      </c>
    </row>
    <row r="730" spans="4:13" ht="46.5" customHeight="1" x14ac:dyDescent="0.25">
      <c r="D730" s="1" t="e">
        <f>VLOOKUP('Formato Productividad'!C730,'Formato validacion'!$B$2:$C$13,2,0)</f>
        <v>#N/A</v>
      </c>
      <c r="I730" s="1" t="e">
        <f>VLOOKUP('Formato Productividad'!$H730,'Formato validacion'!$G$2:$H$6,2,0)</f>
        <v>#N/A</v>
      </c>
      <c r="L730" s="1" t="e">
        <f>VLOOKUP('Formato Productividad'!$I730,'Formato validacion'!$J$2:$K$5,2,0)</f>
        <v>#N/A</v>
      </c>
      <c r="M730" s="1" t="e">
        <f>VLOOKUP('Formato Productividad'!$I730,'Formato validacion'!$J$2:$K$5,2,0)</f>
        <v>#N/A</v>
      </c>
    </row>
    <row r="731" spans="4:13" ht="46.5" customHeight="1" x14ac:dyDescent="0.25">
      <c r="D731" s="1" t="e">
        <f>VLOOKUP('Formato Productividad'!C731,'Formato validacion'!$B$2:$C$13,2,0)</f>
        <v>#N/A</v>
      </c>
      <c r="I731" s="1" t="e">
        <f>VLOOKUP('Formato Productividad'!$H731,'Formato validacion'!$G$2:$H$6,2,0)</f>
        <v>#N/A</v>
      </c>
      <c r="L731" s="1" t="e">
        <f>VLOOKUP('Formato Productividad'!$I731,'Formato validacion'!$J$2:$K$5,2,0)</f>
        <v>#N/A</v>
      </c>
      <c r="M731" s="1" t="e">
        <f>VLOOKUP('Formato Productividad'!$I731,'Formato validacion'!$J$2:$K$5,2,0)</f>
        <v>#N/A</v>
      </c>
    </row>
    <row r="732" spans="4:13" ht="46.5" customHeight="1" x14ac:dyDescent="0.25">
      <c r="D732" s="1" t="e">
        <f>VLOOKUP('Formato Productividad'!C732,'Formato validacion'!$B$2:$C$13,2,0)</f>
        <v>#N/A</v>
      </c>
      <c r="I732" s="1" t="e">
        <f>VLOOKUP('Formato Productividad'!$H732,'Formato validacion'!$G$2:$H$6,2,0)</f>
        <v>#N/A</v>
      </c>
      <c r="L732" s="1" t="e">
        <f>VLOOKUP('Formato Productividad'!$I732,'Formato validacion'!$J$2:$K$5,2,0)</f>
        <v>#N/A</v>
      </c>
      <c r="M732" s="1" t="e">
        <f>VLOOKUP('Formato Productividad'!$I732,'Formato validacion'!$J$2:$K$5,2,0)</f>
        <v>#N/A</v>
      </c>
    </row>
    <row r="733" spans="4:13" ht="46.5" customHeight="1" x14ac:dyDescent="0.25">
      <c r="D733" s="1" t="e">
        <f>VLOOKUP('Formato Productividad'!C733,'Formato validacion'!$B$2:$C$13,2,0)</f>
        <v>#N/A</v>
      </c>
      <c r="I733" s="1" t="e">
        <f>VLOOKUP('Formato Productividad'!$H733,'Formato validacion'!$G$2:$H$6,2,0)</f>
        <v>#N/A</v>
      </c>
      <c r="L733" s="1" t="e">
        <f>VLOOKUP('Formato Productividad'!$I733,'Formato validacion'!$J$2:$K$5,2,0)</f>
        <v>#N/A</v>
      </c>
      <c r="M733" s="1" t="e">
        <f>VLOOKUP('Formato Productividad'!$I733,'Formato validacion'!$J$2:$K$5,2,0)</f>
        <v>#N/A</v>
      </c>
    </row>
    <row r="734" spans="4:13" ht="46.5" customHeight="1" x14ac:dyDescent="0.25">
      <c r="D734" s="1" t="e">
        <f>VLOOKUP('Formato Productividad'!C734,'Formato validacion'!$B$2:$C$13,2,0)</f>
        <v>#N/A</v>
      </c>
      <c r="I734" s="1" t="e">
        <f>VLOOKUP('Formato Productividad'!$H734,'Formato validacion'!$G$2:$H$6,2,0)</f>
        <v>#N/A</v>
      </c>
      <c r="L734" s="1" t="e">
        <f>VLOOKUP('Formato Productividad'!$I734,'Formato validacion'!$J$2:$K$5,2,0)</f>
        <v>#N/A</v>
      </c>
      <c r="M734" s="1" t="e">
        <f>VLOOKUP('Formato Productividad'!$I734,'Formato validacion'!$J$2:$K$5,2,0)</f>
        <v>#N/A</v>
      </c>
    </row>
    <row r="735" spans="4:13" ht="46.5" customHeight="1" x14ac:dyDescent="0.25">
      <c r="D735" s="1" t="e">
        <f>VLOOKUP('Formato Productividad'!C735,'Formato validacion'!$B$2:$C$13,2,0)</f>
        <v>#N/A</v>
      </c>
      <c r="I735" s="1" t="e">
        <f>VLOOKUP('Formato Productividad'!$H735,'Formato validacion'!$G$2:$H$6,2,0)</f>
        <v>#N/A</v>
      </c>
      <c r="L735" s="1" t="e">
        <f>VLOOKUP('Formato Productividad'!$I735,'Formato validacion'!$J$2:$K$5,2,0)</f>
        <v>#N/A</v>
      </c>
      <c r="M735" s="1" t="e">
        <f>VLOOKUP('Formato Productividad'!$I735,'Formato validacion'!$J$2:$K$5,2,0)</f>
        <v>#N/A</v>
      </c>
    </row>
    <row r="736" spans="4:13" ht="46.5" customHeight="1" x14ac:dyDescent="0.25">
      <c r="D736" s="1" t="e">
        <f>VLOOKUP('Formato Productividad'!C736,'Formato validacion'!$B$2:$C$13,2,0)</f>
        <v>#N/A</v>
      </c>
      <c r="I736" s="1" t="e">
        <f>VLOOKUP('Formato Productividad'!$H736,'Formato validacion'!$G$2:$H$6,2,0)</f>
        <v>#N/A</v>
      </c>
      <c r="L736" s="1" t="e">
        <f>VLOOKUP('Formato Productividad'!$I736,'Formato validacion'!$J$2:$K$5,2,0)</f>
        <v>#N/A</v>
      </c>
      <c r="M736" s="1" t="e">
        <f>VLOOKUP('Formato Productividad'!$I736,'Formato validacion'!$J$2:$K$5,2,0)</f>
        <v>#N/A</v>
      </c>
    </row>
    <row r="737" spans="4:13" ht="46.5" customHeight="1" x14ac:dyDescent="0.25">
      <c r="D737" s="1" t="e">
        <f>VLOOKUP('Formato Productividad'!C737,'Formato validacion'!$B$2:$C$13,2,0)</f>
        <v>#N/A</v>
      </c>
      <c r="I737" s="1" t="e">
        <f>VLOOKUP('Formato Productividad'!$H737,'Formato validacion'!$G$2:$H$6,2,0)</f>
        <v>#N/A</v>
      </c>
      <c r="L737" s="1" t="e">
        <f>VLOOKUP('Formato Productividad'!$I737,'Formato validacion'!$J$2:$K$5,2,0)</f>
        <v>#N/A</v>
      </c>
      <c r="M737" s="1" t="e">
        <f>VLOOKUP('Formato Productividad'!$I737,'Formato validacion'!$J$2:$K$5,2,0)</f>
        <v>#N/A</v>
      </c>
    </row>
    <row r="738" spans="4:13" ht="46.5" customHeight="1" x14ac:dyDescent="0.25">
      <c r="D738" s="1" t="e">
        <f>VLOOKUP('Formato Productividad'!C738,'Formato validacion'!$B$2:$C$13,2,0)</f>
        <v>#N/A</v>
      </c>
      <c r="I738" s="1" t="e">
        <f>VLOOKUP('Formato Productividad'!$H738,'Formato validacion'!$G$2:$H$6,2,0)</f>
        <v>#N/A</v>
      </c>
      <c r="L738" s="1" t="e">
        <f>VLOOKUP('Formato Productividad'!$I738,'Formato validacion'!$J$2:$K$5,2,0)</f>
        <v>#N/A</v>
      </c>
      <c r="M738" s="1" t="e">
        <f>VLOOKUP('Formato Productividad'!$I738,'Formato validacion'!$J$2:$K$5,2,0)</f>
        <v>#N/A</v>
      </c>
    </row>
    <row r="739" spans="4:13" ht="46.5" customHeight="1" x14ac:dyDescent="0.25">
      <c r="D739" s="1" t="e">
        <f>VLOOKUP('Formato Productividad'!C739,'Formato validacion'!$B$2:$C$13,2,0)</f>
        <v>#N/A</v>
      </c>
      <c r="I739" s="1" t="e">
        <f>VLOOKUP('Formato Productividad'!$H739,'Formato validacion'!$G$2:$H$6,2,0)</f>
        <v>#N/A</v>
      </c>
      <c r="L739" s="1" t="e">
        <f>VLOOKUP('Formato Productividad'!$I739,'Formato validacion'!$J$2:$K$5,2,0)</f>
        <v>#N/A</v>
      </c>
      <c r="M739" s="1" t="e">
        <f>VLOOKUP('Formato Productividad'!$I739,'Formato validacion'!$J$2:$K$5,2,0)</f>
        <v>#N/A</v>
      </c>
    </row>
    <row r="740" spans="4:13" ht="46.5" customHeight="1" x14ac:dyDescent="0.25">
      <c r="D740" s="1" t="e">
        <f>VLOOKUP('Formato Productividad'!C740,'Formato validacion'!$B$2:$C$13,2,0)</f>
        <v>#N/A</v>
      </c>
      <c r="I740" s="1" t="e">
        <f>VLOOKUP('Formato Productividad'!$H740,'Formato validacion'!$G$2:$H$6,2,0)</f>
        <v>#N/A</v>
      </c>
      <c r="L740" s="1" t="e">
        <f>VLOOKUP('Formato Productividad'!$I740,'Formato validacion'!$J$2:$K$5,2,0)</f>
        <v>#N/A</v>
      </c>
      <c r="M740" s="1" t="e">
        <f>VLOOKUP('Formato Productividad'!$I740,'Formato validacion'!$J$2:$K$5,2,0)</f>
        <v>#N/A</v>
      </c>
    </row>
    <row r="741" spans="4:13" ht="46.5" customHeight="1" x14ac:dyDescent="0.25">
      <c r="D741" s="1" t="e">
        <f>VLOOKUP('Formato Productividad'!C741,'Formato validacion'!$B$2:$C$13,2,0)</f>
        <v>#N/A</v>
      </c>
      <c r="I741" s="1" t="e">
        <f>VLOOKUP('Formato Productividad'!$H741,'Formato validacion'!$G$2:$H$6,2,0)</f>
        <v>#N/A</v>
      </c>
      <c r="L741" s="1" t="e">
        <f>VLOOKUP('Formato Productividad'!$I741,'Formato validacion'!$J$2:$K$5,2,0)</f>
        <v>#N/A</v>
      </c>
      <c r="M741" s="1" t="e">
        <f>VLOOKUP('Formato Productividad'!$I741,'Formato validacion'!$J$2:$K$5,2,0)</f>
        <v>#N/A</v>
      </c>
    </row>
    <row r="742" spans="4:13" ht="46.5" customHeight="1" x14ac:dyDescent="0.25">
      <c r="D742" s="1" t="e">
        <f>VLOOKUP('Formato Productividad'!C742,'Formato validacion'!$B$2:$C$13,2,0)</f>
        <v>#N/A</v>
      </c>
      <c r="I742" s="1" t="e">
        <f>VLOOKUP('Formato Productividad'!$H742,'Formato validacion'!$G$2:$H$6,2,0)</f>
        <v>#N/A</v>
      </c>
      <c r="L742" s="1" t="e">
        <f>VLOOKUP('Formato Productividad'!$I742,'Formato validacion'!$J$2:$K$5,2,0)</f>
        <v>#N/A</v>
      </c>
      <c r="M742" s="1" t="e">
        <f>VLOOKUP('Formato Productividad'!$I742,'Formato validacion'!$J$2:$K$5,2,0)</f>
        <v>#N/A</v>
      </c>
    </row>
    <row r="743" spans="4:13" ht="46.5" customHeight="1" x14ac:dyDescent="0.25">
      <c r="D743" s="1" t="e">
        <f>VLOOKUP('Formato Productividad'!C743,'Formato validacion'!$B$2:$C$13,2,0)</f>
        <v>#N/A</v>
      </c>
      <c r="I743" s="1" t="e">
        <f>VLOOKUP('Formato Productividad'!$H743,'Formato validacion'!$G$2:$H$6,2,0)</f>
        <v>#N/A</v>
      </c>
      <c r="L743" s="1" t="e">
        <f>VLOOKUP('Formato Productividad'!$I743,'Formato validacion'!$J$2:$K$5,2,0)</f>
        <v>#N/A</v>
      </c>
      <c r="M743" s="1" t="e">
        <f>VLOOKUP('Formato Productividad'!$I743,'Formato validacion'!$J$2:$K$5,2,0)</f>
        <v>#N/A</v>
      </c>
    </row>
    <row r="744" spans="4:13" ht="46.5" customHeight="1" x14ac:dyDescent="0.25">
      <c r="D744" s="1" t="e">
        <f>VLOOKUP('Formato Productividad'!C744,'Formato validacion'!$B$2:$C$13,2,0)</f>
        <v>#N/A</v>
      </c>
      <c r="I744" s="1" t="e">
        <f>VLOOKUP('Formato Productividad'!$H744,'Formato validacion'!$G$2:$H$6,2,0)</f>
        <v>#N/A</v>
      </c>
      <c r="L744" s="1" t="e">
        <f>VLOOKUP('Formato Productividad'!$I744,'Formato validacion'!$J$2:$K$5,2,0)</f>
        <v>#N/A</v>
      </c>
      <c r="M744" s="1" t="e">
        <f>VLOOKUP('Formato Productividad'!$I744,'Formato validacion'!$J$2:$K$5,2,0)</f>
        <v>#N/A</v>
      </c>
    </row>
    <row r="745" spans="4:13" ht="46.5" customHeight="1" x14ac:dyDescent="0.25">
      <c r="D745" s="1" t="e">
        <f>VLOOKUP('Formato Productividad'!C745,'Formato validacion'!$B$2:$C$13,2,0)</f>
        <v>#N/A</v>
      </c>
      <c r="I745" s="1" t="e">
        <f>VLOOKUP('Formato Productividad'!$H745,'Formato validacion'!$G$2:$H$6,2,0)</f>
        <v>#N/A</v>
      </c>
      <c r="L745" s="1" t="e">
        <f>VLOOKUP('Formato Productividad'!$I745,'Formato validacion'!$J$2:$K$5,2,0)</f>
        <v>#N/A</v>
      </c>
      <c r="M745" s="1" t="e">
        <f>VLOOKUP('Formato Productividad'!$I745,'Formato validacion'!$J$2:$K$5,2,0)</f>
        <v>#N/A</v>
      </c>
    </row>
    <row r="746" spans="4:13" ht="46.5" customHeight="1" x14ac:dyDescent="0.25">
      <c r="D746" s="1" t="e">
        <f>VLOOKUP('Formato Productividad'!C746,'Formato validacion'!$B$2:$C$13,2,0)</f>
        <v>#N/A</v>
      </c>
      <c r="I746" s="1" t="e">
        <f>VLOOKUP('Formato Productividad'!$H746,'Formato validacion'!$G$2:$H$6,2,0)</f>
        <v>#N/A</v>
      </c>
      <c r="L746" s="1" t="e">
        <f>VLOOKUP('Formato Productividad'!$I746,'Formato validacion'!$J$2:$K$5,2,0)</f>
        <v>#N/A</v>
      </c>
      <c r="M746" s="1" t="e">
        <f>VLOOKUP('Formato Productividad'!$I746,'Formato validacion'!$J$2:$K$5,2,0)</f>
        <v>#N/A</v>
      </c>
    </row>
    <row r="747" spans="4:13" ht="46.5" customHeight="1" x14ac:dyDescent="0.25">
      <c r="D747" s="1" t="e">
        <f>VLOOKUP('Formato Productividad'!C747,'Formato validacion'!$B$2:$C$13,2,0)</f>
        <v>#N/A</v>
      </c>
      <c r="I747" s="1" t="e">
        <f>VLOOKUP('Formato Productividad'!$H747,'Formato validacion'!$G$2:$H$6,2,0)</f>
        <v>#N/A</v>
      </c>
      <c r="L747" s="1" t="e">
        <f>VLOOKUP('Formato Productividad'!$I747,'Formato validacion'!$J$2:$K$5,2,0)</f>
        <v>#N/A</v>
      </c>
      <c r="M747" s="1" t="e">
        <f>VLOOKUP('Formato Productividad'!$I747,'Formato validacion'!$J$2:$K$5,2,0)</f>
        <v>#N/A</v>
      </c>
    </row>
    <row r="748" spans="4:13" ht="46.5" customHeight="1" x14ac:dyDescent="0.25">
      <c r="D748" s="1" t="e">
        <f>VLOOKUP('Formato Productividad'!C748,'Formato validacion'!$B$2:$C$13,2,0)</f>
        <v>#N/A</v>
      </c>
      <c r="I748" s="1" t="e">
        <f>VLOOKUP('Formato Productividad'!$H748,'Formato validacion'!$G$2:$H$6,2,0)</f>
        <v>#N/A</v>
      </c>
      <c r="L748" s="1" t="e">
        <f>VLOOKUP('Formato Productividad'!$I748,'Formato validacion'!$J$2:$K$5,2,0)</f>
        <v>#N/A</v>
      </c>
      <c r="M748" s="1" t="e">
        <f>VLOOKUP('Formato Productividad'!$I748,'Formato validacion'!$J$2:$K$5,2,0)</f>
        <v>#N/A</v>
      </c>
    </row>
    <row r="749" spans="4:13" ht="46.5" customHeight="1" x14ac:dyDescent="0.25">
      <c r="D749" s="1" t="e">
        <f>VLOOKUP('Formato Productividad'!C749,'Formato validacion'!$B$2:$C$13,2,0)</f>
        <v>#N/A</v>
      </c>
      <c r="I749" s="1" t="e">
        <f>VLOOKUP('Formato Productividad'!$H749,'Formato validacion'!$G$2:$H$6,2,0)</f>
        <v>#N/A</v>
      </c>
      <c r="L749" s="1" t="e">
        <f>VLOOKUP('Formato Productividad'!$I749,'Formato validacion'!$J$2:$K$5,2,0)</f>
        <v>#N/A</v>
      </c>
      <c r="M749" s="1" t="e">
        <f>VLOOKUP('Formato Productividad'!$I749,'Formato validacion'!$J$2:$K$5,2,0)</f>
        <v>#N/A</v>
      </c>
    </row>
    <row r="750" spans="4:13" ht="46.5" customHeight="1" x14ac:dyDescent="0.25">
      <c r="D750" s="1" t="e">
        <f>VLOOKUP('Formato Productividad'!C750,'Formato validacion'!$B$2:$C$13,2,0)</f>
        <v>#N/A</v>
      </c>
      <c r="I750" s="1" t="e">
        <f>VLOOKUP('Formato Productividad'!$H750,'Formato validacion'!$G$2:$H$6,2,0)</f>
        <v>#N/A</v>
      </c>
      <c r="L750" s="1" t="e">
        <f>VLOOKUP('Formato Productividad'!$I750,'Formato validacion'!$J$2:$K$5,2,0)</f>
        <v>#N/A</v>
      </c>
      <c r="M750" s="1" t="e">
        <f>VLOOKUP('Formato Productividad'!$I750,'Formato validacion'!$J$2:$K$5,2,0)</f>
        <v>#N/A</v>
      </c>
    </row>
    <row r="751" spans="4:13" ht="46.5" customHeight="1" x14ac:dyDescent="0.25">
      <c r="D751" s="1" t="e">
        <f>VLOOKUP('Formato Productividad'!C751,'Formato validacion'!$B$2:$C$13,2,0)</f>
        <v>#N/A</v>
      </c>
      <c r="I751" s="1" t="e">
        <f>VLOOKUP('Formato Productividad'!$H751,'Formato validacion'!$G$2:$H$6,2,0)</f>
        <v>#N/A</v>
      </c>
      <c r="L751" s="1" t="e">
        <f>VLOOKUP('Formato Productividad'!$I751,'Formato validacion'!$J$2:$K$5,2,0)</f>
        <v>#N/A</v>
      </c>
      <c r="M751" s="1" t="e">
        <f>VLOOKUP('Formato Productividad'!$I751,'Formato validacion'!$J$2:$K$5,2,0)</f>
        <v>#N/A</v>
      </c>
    </row>
    <row r="752" spans="4:13" ht="46.5" customHeight="1" x14ac:dyDescent="0.25">
      <c r="D752" s="1" t="e">
        <f>VLOOKUP('Formato Productividad'!C752,'Formato validacion'!$B$2:$C$13,2,0)</f>
        <v>#N/A</v>
      </c>
      <c r="I752" s="1" t="e">
        <f>VLOOKUP('Formato Productividad'!$H752,'Formato validacion'!$G$2:$H$6,2,0)</f>
        <v>#N/A</v>
      </c>
      <c r="L752" s="1" t="e">
        <f>VLOOKUP('Formato Productividad'!$I752,'Formato validacion'!$J$2:$K$5,2,0)</f>
        <v>#N/A</v>
      </c>
      <c r="M752" s="1" t="e">
        <f>VLOOKUP('Formato Productividad'!$I752,'Formato validacion'!$J$2:$K$5,2,0)</f>
        <v>#N/A</v>
      </c>
    </row>
    <row r="753" spans="4:13" ht="46.5" customHeight="1" x14ac:dyDescent="0.25">
      <c r="D753" s="1" t="e">
        <f>VLOOKUP('Formato Productividad'!C753,'Formato validacion'!$B$2:$C$13,2,0)</f>
        <v>#N/A</v>
      </c>
      <c r="I753" s="1" t="e">
        <f>VLOOKUP('Formato Productividad'!$H753,'Formato validacion'!$G$2:$H$6,2,0)</f>
        <v>#N/A</v>
      </c>
      <c r="L753" s="1" t="e">
        <f>VLOOKUP('Formato Productividad'!$I753,'Formato validacion'!$J$2:$K$5,2,0)</f>
        <v>#N/A</v>
      </c>
      <c r="M753" s="1" t="e">
        <f>VLOOKUP('Formato Productividad'!$I753,'Formato validacion'!$J$2:$K$5,2,0)</f>
        <v>#N/A</v>
      </c>
    </row>
    <row r="754" spans="4:13" ht="46.5" customHeight="1" x14ac:dyDescent="0.25">
      <c r="D754" s="1" t="e">
        <f>VLOOKUP('Formato Productividad'!C754,'Formato validacion'!$B$2:$C$13,2,0)</f>
        <v>#N/A</v>
      </c>
      <c r="I754" s="1" t="e">
        <f>VLOOKUP('Formato Productividad'!$H754,'Formato validacion'!$G$2:$H$6,2,0)</f>
        <v>#N/A</v>
      </c>
      <c r="L754" s="1" t="e">
        <f>VLOOKUP('Formato Productividad'!$I754,'Formato validacion'!$J$2:$K$5,2,0)</f>
        <v>#N/A</v>
      </c>
      <c r="M754" s="1" t="e">
        <f>VLOOKUP('Formato Productividad'!$I754,'Formato validacion'!$J$2:$K$5,2,0)</f>
        <v>#N/A</v>
      </c>
    </row>
    <row r="755" spans="4:13" ht="46.5" customHeight="1" x14ac:dyDescent="0.25">
      <c r="D755" s="1" t="e">
        <f>VLOOKUP('Formato Productividad'!C755,'Formato validacion'!$B$2:$C$13,2,0)</f>
        <v>#N/A</v>
      </c>
      <c r="I755" s="1" t="e">
        <f>VLOOKUP('Formato Productividad'!$H755,'Formato validacion'!$G$2:$H$6,2,0)</f>
        <v>#N/A</v>
      </c>
      <c r="L755" s="1" t="e">
        <f>VLOOKUP('Formato Productividad'!$I755,'Formato validacion'!$J$2:$K$5,2,0)</f>
        <v>#N/A</v>
      </c>
      <c r="M755" s="1" t="e">
        <f>VLOOKUP('Formato Productividad'!$I755,'Formato validacion'!$J$2:$K$5,2,0)</f>
        <v>#N/A</v>
      </c>
    </row>
    <row r="756" spans="4:13" ht="46.5" customHeight="1" x14ac:dyDescent="0.25">
      <c r="D756" s="1" t="e">
        <f>VLOOKUP('Formato Productividad'!C756,'Formato validacion'!$B$2:$C$13,2,0)</f>
        <v>#N/A</v>
      </c>
      <c r="I756" s="1" t="e">
        <f>VLOOKUP('Formato Productividad'!$H756,'Formato validacion'!$G$2:$H$6,2,0)</f>
        <v>#N/A</v>
      </c>
      <c r="L756" s="1" t="e">
        <f>VLOOKUP('Formato Productividad'!$I756,'Formato validacion'!$J$2:$K$5,2,0)</f>
        <v>#N/A</v>
      </c>
      <c r="M756" s="1" t="e">
        <f>VLOOKUP('Formato Productividad'!$I756,'Formato validacion'!$J$2:$K$5,2,0)</f>
        <v>#N/A</v>
      </c>
    </row>
    <row r="757" spans="4:13" ht="46.5" customHeight="1" x14ac:dyDescent="0.25">
      <c r="D757" s="1" t="e">
        <f>VLOOKUP('Formato Productividad'!C757,'Formato validacion'!$B$2:$C$13,2,0)</f>
        <v>#N/A</v>
      </c>
      <c r="I757" s="1" t="e">
        <f>VLOOKUP('Formato Productividad'!$H757,'Formato validacion'!$G$2:$H$6,2,0)</f>
        <v>#N/A</v>
      </c>
      <c r="L757" s="1" t="e">
        <f>VLOOKUP('Formato Productividad'!$I757,'Formato validacion'!$J$2:$K$5,2,0)</f>
        <v>#N/A</v>
      </c>
      <c r="M757" s="1" t="e">
        <f>VLOOKUP('Formato Productividad'!$I757,'Formato validacion'!$J$2:$K$5,2,0)</f>
        <v>#N/A</v>
      </c>
    </row>
    <row r="758" spans="4:13" ht="46.5" customHeight="1" x14ac:dyDescent="0.25">
      <c r="D758" s="1" t="e">
        <f>VLOOKUP('Formato Productividad'!C758,'Formato validacion'!$B$2:$C$13,2,0)</f>
        <v>#N/A</v>
      </c>
      <c r="I758" s="1" t="e">
        <f>VLOOKUP('Formato Productividad'!$H758,'Formato validacion'!$G$2:$H$6,2,0)</f>
        <v>#N/A</v>
      </c>
      <c r="L758" s="1" t="e">
        <f>VLOOKUP('Formato Productividad'!$I758,'Formato validacion'!$J$2:$K$5,2,0)</f>
        <v>#N/A</v>
      </c>
      <c r="M758" s="1" t="e">
        <f>VLOOKUP('Formato Productividad'!$I758,'Formato validacion'!$J$2:$K$5,2,0)</f>
        <v>#N/A</v>
      </c>
    </row>
    <row r="759" spans="4:13" ht="46.5" customHeight="1" x14ac:dyDescent="0.25">
      <c r="D759" s="1" t="e">
        <f>VLOOKUP('Formato Productividad'!C759,'Formato validacion'!$B$2:$C$13,2,0)</f>
        <v>#N/A</v>
      </c>
      <c r="I759" s="1" t="e">
        <f>VLOOKUP('Formato Productividad'!$H759,'Formato validacion'!$G$2:$H$6,2,0)</f>
        <v>#N/A</v>
      </c>
      <c r="L759" s="1" t="e">
        <f>VLOOKUP('Formato Productividad'!$I759,'Formato validacion'!$J$2:$K$5,2,0)</f>
        <v>#N/A</v>
      </c>
      <c r="M759" s="1" t="e">
        <f>VLOOKUP('Formato Productividad'!$I759,'Formato validacion'!$J$2:$K$5,2,0)</f>
        <v>#N/A</v>
      </c>
    </row>
    <row r="760" spans="4:13" ht="46.5" customHeight="1" x14ac:dyDescent="0.25">
      <c r="D760" s="1" t="e">
        <f>VLOOKUP('Formato Productividad'!C760,'Formato validacion'!$B$2:$C$13,2,0)</f>
        <v>#N/A</v>
      </c>
      <c r="I760" s="1" t="e">
        <f>VLOOKUP('Formato Productividad'!$H760,'Formato validacion'!$G$2:$H$6,2,0)</f>
        <v>#N/A</v>
      </c>
      <c r="L760" s="1" t="e">
        <f>VLOOKUP('Formato Productividad'!$I760,'Formato validacion'!$J$2:$K$5,2,0)</f>
        <v>#N/A</v>
      </c>
      <c r="M760" s="1" t="e">
        <f>VLOOKUP('Formato Productividad'!$I760,'Formato validacion'!$J$2:$K$5,2,0)</f>
        <v>#N/A</v>
      </c>
    </row>
    <row r="761" spans="4:13" ht="46.5" customHeight="1" x14ac:dyDescent="0.25">
      <c r="D761" s="1" t="e">
        <f>VLOOKUP('Formato Productividad'!C761,'Formato validacion'!$B$2:$C$13,2,0)</f>
        <v>#N/A</v>
      </c>
      <c r="I761" s="1" t="e">
        <f>VLOOKUP('Formato Productividad'!$H761,'Formato validacion'!$G$2:$H$6,2,0)</f>
        <v>#N/A</v>
      </c>
      <c r="L761" s="1" t="e">
        <f>VLOOKUP('Formato Productividad'!$I761,'Formato validacion'!$J$2:$K$5,2,0)</f>
        <v>#N/A</v>
      </c>
      <c r="M761" s="1" t="e">
        <f>VLOOKUP('Formato Productividad'!$I761,'Formato validacion'!$J$2:$K$5,2,0)</f>
        <v>#N/A</v>
      </c>
    </row>
    <row r="762" spans="4:13" ht="46.5" customHeight="1" x14ac:dyDescent="0.25">
      <c r="D762" s="1" t="e">
        <f>VLOOKUP('Formato Productividad'!C762,'Formato validacion'!$B$2:$C$13,2,0)</f>
        <v>#N/A</v>
      </c>
      <c r="I762" s="1" t="e">
        <f>VLOOKUP('Formato Productividad'!$H762,'Formato validacion'!$G$2:$H$6,2,0)</f>
        <v>#N/A</v>
      </c>
      <c r="L762" s="1" t="e">
        <f>VLOOKUP('Formato Productividad'!$I762,'Formato validacion'!$J$2:$K$5,2,0)</f>
        <v>#N/A</v>
      </c>
      <c r="M762" s="1" t="e">
        <f>VLOOKUP('Formato Productividad'!$I762,'Formato validacion'!$J$2:$K$5,2,0)</f>
        <v>#N/A</v>
      </c>
    </row>
    <row r="763" spans="4:13" ht="46.5" customHeight="1" x14ac:dyDescent="0.25">
      <c r="D763" s="1" t="e">
        <f>VLOOKUP('Formato Productividad'!C763,'Formato validacion'!$B$2:$C$13,2,0)</f>
        <v>#N/A</v>
      </c>
      <c r="I763" s="1" t="e">
        <f>VLOOKUP('Formato Productividad'!$H763,'Formato validacion'!$G$2:$H$6,2,0)</f>
        <v>#N/A</v>
      </c>
      <c r="L763" s="1" t="e">
        <f>VLOOKUP('Formato Productividad'!$I763,'Formato validacion'!$J$2:$K$5,2,0)</f>
        <v>#N/A</v>
      </c>
      <c r="M763" s="1" t="e">
        <f>VLOOKUP('Formato Productividad'!$I763,'Formato validacion'!$J$2:$K$5,2,0)</f>
        <v>#N/A</v>
      </c>
    </row>
    <row r="764" spans="4:13" ht="46.5" customHeight="1" x14ac:dyDescent="0.25">
      <c r="D764" s="1" t="e">
        <f>VLOOKUP('Formato Productividad'!C764,'Formato validacion'!$B$2:$C$13,2,0)</f>
        <v>#N/A</v>
      </c>
      <c r="I764" s="1" t="e">
        <f>VLOOKUP('Formato Productividad'!$H764,'Formato validacion'!$G$2:$H$6,2,0)</f>
        <v>#N/A</v>
      </c>
      <c r="L764" s="1" t="e">
        <f>VLOOKUP('Formato Productividad'!$I764,'Formato validacion'!$J$2:$K$5,2,0)</f>
        <v>#N/A</v>
      </c>
      <c r="M764" s="1" t="e">
        <f>VLOOKUP('Formato Productividad'!$I764,'Formato validacion'!$J$2:$K$5,2,0)</f>
        <v>#N/A</v>
      </c>
    </row>
    <row r="765" spans="4:13" ht="46.5" customHeight="1" x14ac:dyDescent="0.25">
      <c r="D765" s="1" t="e">
        <f>VLOOKUP('Formato Productividad'!C765,'Formato validacion'!$B$2:$C$13,2,0)</f>
        <v>#N/A</v>
      </c>
      <c r="I765" s="1" t="e">
        <f>VLOOKUP('Formato Productividad'!$H765,'Formato validacion'!$G$2:$H$6,2,0)</f>
        <v>#N/A</v>
      </c>
      <c r="L765" s="1" t="e">
        <f>VLOOKUP('Formato Productividad'!$I765,'Formato validacion'!$J$2:$K$5,2,0)</f>
        <v>#N/A</v>
      </c>
      <c r="M765" s="1" t="e">
        <f>VLOOKUP('Formato Productividad'!$I765,'Formato validacion'!$J$2:$K$5,2,0)</f>
        <v>#N/A</v>
      </c>
    </row>
    <row r="766" spans="4:13" ht="46.5" customHeight="1" x14ac:dyDescent="0.25">
      <c r="D766" s="1" t="e">
        <f>VLOOKUP('Formato Productividad'!C766,'Formato validacion'!$B$2:$C$13,2,0)</f>
        <v>#N/A</v>
      </c>
      <c r="I766" s="1" t="e">
        <f>VLOOKUP('Formato Productividad'!$H766,'Formato validacion'!$G$2:$H$6,2,0)</f>
        <v>#N/A</v>
      </c>
      <c r="L766" s="1" t="e">
        <f>VLOOKUP('Formato Productividad'!$I766,'Formato validacion'!$J$2:$K$5,2,0)</f>
        <v>#N/A</v>
      </c>
      <c r="M766" s="1" t="e">
        <f>VLOOKUP('Formato Productividad'!$I766,'Formato validacion'!$J$2:$K$5,2,0)</f>
        <v>#N/A</v>
      </c>
    </row>
    <row r="767" spans="4:13" ht="46.5" customHeight="1" x14ac:dyDescent="0.25">
      <c r="D767" s="1" t="e">
        <f>VLOOKUP('Formato Productividad'!C767,'Formato validacion'!$B$2:$C$13,2,0)</f>
        <v>#N/A</v>
      </c>
      <c r="I767" s="1" t="e">
        <f>VLOOKUP('Formato Productividad'!$H767,'Formato validacion'!$G$2:$H$6,2,0)</f>
        <v>#N/A</v>
      </c>
      <c r="L767" s="1" t="e">
        <f>VLOOKUP('Formato Productividad'!$I767,'Formato validacion'!$J$2:$K$5,2,0)</f>
        <v>#N/A</v>
      </c>
      <c r="M767" s="1" t="e">
        <f>VLOOKUP('Formato Productividad'!$I767,'Formato validacion'!$J$2:$K$5,2,0)</f>
        <v>#N/A</v>
      </c>
    </row>
    <row r="768" spans="4:13" ht="46.5" customHeight="1" x14ac:dyDescent="0.25">
      <c r="D768" s="1" t="e">
        <f>VLOOKUP('Formato Productividad'!C768,'Formato validacion'!$B$2:$C$13,2,0)</f>
        <v>#N/A</v>
      </c>
      <c r="I768" s="1" t="e">
        <f>VLOOKUP('Formato Productividad'!$H768,'Formato validacion'!$G$2:$H$6,2,0)</f>
        <v>#N/A</v>
      </c>
      <c r="L768" s="1" t="e">
        <f>VLOOKUP('Formato Productividad'!$I768,'Formato validacion'!$J$2:$K$5,2,0)</f>
        <v>#N/A</v>
      </c>
      <c r="M768" s="1" t="e">
        <f>VLOOKUP('Formato Productividad'!$I768,'Formato validacion'!$J$2:$K$5,2,0)</f>
        <v>#N/A</v>
      </c>
    </row>
    <row r="769" spans="4:13" ht="46.5" customHeight="1" x14ac:dyDescent="0.25">
      <c r="D769" s="1" t="e">
        <f>VLOOKUP('Formato Productividad'!C769,'Formato validacion'!$B$2:$C$13,2,0)</f>
        <v>#N/A</v>
      </c>
      <c r="I769" s="1" t="e">
        <f>VLOOKUP('Formato Productividad'!$H769,'Formato validacion'!$G$2:$H$6,2,0)</f>
        <v>#N/A</v>
      </c>
      <c r="L769" s="1" t="e">
        <f>VLOOKUP('Formato Productividad'!$I769,'Formato validacion'!$J$2:$K$5,2,0)</f>
        <v>#N/A</v>
      </c>
      <c r="M769" s="1" t="e">
        <f>VLOOKUP('Formato Productividad'!$I769,'Formato validacion'!$J$2:$K$5,2,0)</f>
        <v>#N/A</v>
      </c>
    </row>
    <row r="770" spans="4:13" ht="46.5" customHeight="1" x14ac:dyDescent="0.25">
      <c r="D770" s="1" t="e">
        <f>VLOOKUP('Formato Productividad'!C770,'Formato validacion'!$B$2:$C$13,2,0)</f>
        <v>#N/A</v>
      </c>
      <c r="I770" s="1" t="e">
        <f>VLOOKUP('Formato Productividad'!$H770,'Formato validacion'!$G$2:$H$6,2,0)</f>
        <v>#N/A</v>
      </c>
      <c r="L770" s="1" t="e">
        <f>VLOOKUP('Formato Productividad'!$I770,'Formato validacion'!$J$2:$K$5,2,0)</f>
        <v>#N/A</v>
      </c>
      <c r="M770" s="1" t="e">
        <f>VLOOKUP('Formato Productividad'!$I770,'Formato validacion'!$J$2:$K$5,2,0)</f>
        <v>#N/A</v>
      </c>
    </row>
    <row r="771" spans="4:13" ht="46.5" customHeight="1" x14ac:dyDescent="0.25">
      <c r="D771" s="1" t="e">
        <f>VLOOKUP('Formato Productividad'!C771,'Formato validacion'!$B$2:$C$13,2,0)</f>
        <v>#N/A</v>
      </c>
      <c r="I771" s="1" t="e">
        <f>VLOOKUP('Formato Productividad'!$H771,'Formato validacion'!$G$2:$H$6,2,0)</f>
        <v>#N/A</v>
      </c>
      <c r="L771" s="1" t="e">
        <f>VLOOKUP('Formato Productividad'!$I771,'Formato validacion'!$J$2:$K$5,2,0)</f>
        <v>#N/A</v>
      </c>
      <c r="M771" s="1" t="e">
        <f>VLOOKUP('Formato Productividad'!$I771,'Formato validacion'!$J$2:$K$5,2,0)</f>
        <v>#N/A</v>
      </c>
    </row>
    <row r="772" spans="4:13" ht="46.5" customHeight="1" x14ac:dyDescent="0.25">
      <c r="D772" s="1" t="e">
        <f>VLOOKUP('Formato Productividad'!C772,'Formato validacion'!$B$2:$C$13,2,0)</f>
        <v>#N/A</v>
      </c>
      <c r="I772" s="1" t="e">
        <f>VLOOKUP('Formato Productividad'!$H772,'Formato validacion'!$G$2:$H$6,2,0)</f>
        <v>#N/A</v>
      </c>
      <c r="L772" s="1" t="e">
        <f>VLOOKUP('Formato Productividad'!$I772,'Formato validacion'!$J$2:$K$5,2,0)</f>
        <v>#N/A</v>
      </c>
      <c r="M772" s="1" t="e">
        <f>VLOOKUP('Formato Productividad'!$I772,'Formato validacion'!$J$2:$K$5,2,0)</f>
        <v>#N/A</v>
      </c>
    </row>
    <row r="773" spans="4:13" ht="46.5" customHeight="1" x14ac:dyDescent="0.25">
      <c r="D773" s="1" t="e">
        <f>VLOOKUP('Formato Productividad'!C773,'Formato validacion'!$B$2:$C$13,2,0)</f>
        <v>#N/A</v>
      </c>
      <c r="I773" s="1" t="e">
        <f>VLOOKUP('Formato Productividad'!$H773,'Formato validacion'!$G$2:$H$6,2,0)</f>
        <v>#N/A</v>
      </c>
      <c r="L773" s="1" t="e">
        <f>VLOOKUP('Formato Productividad'!$I773,'Formato validacion'!$J$2:$K$5,2,0)</f>
        <v>#N/A</v>
      </c>
      <c r="M773" s="1" t="e">
        <f>VLOOKUP('Formato Productividad'!$I773,'Formato validacion'!$J$2:$K$5,2,0)</f>
        <v>#N/A</v>
      </c>
    </row>
    <row r="774" spans="4:13" ht="46.5" customHeight="1" x14ac:dyDescent="0.25">
      <c r="D774" s="1" t="e">
        <f>VLOOKUP('Formato Productividad'!C774,'Formato validacion'!$B$2:$C$13,2,0)</f>
        <v>#N/A</v>
      </c>
      <c r="I774" s="1" t="e">
        <f>VLOOKUP('Formato Productividad'!$H774,'Formato validacion'!$G$2:$H$6,2,0)</f>
        <v>#N/A</v>
      </c>
      <c r="L774" s="1" t="e">
        <f>VLOOKUP('Formato Productividad'!$I774,'Formato validacion'!$J$2:$K$5,2,0)</f>
        <v>#N/A</v>
      </c>
      <c r="M774" s="1" t="e">
        <f>VLOOKUP('Formato Productividad'!$I774,'Formato validacion'!$J$2:$K$5,2,0)</f>
        <v>#N/A</v>
      </c>
    </row>
    <row r="775" spans="4:13" ht="46.5" customHeight="1" x14ac:dyDescent="0.25">
      <c r="D775" s="1" t="e">
        <f>VLOOKUP('Formato Productividad'!C775,'Formato validacion'!$B$2:$C$13,2,0)</f>
        <v>#N/A</v>
      </c>
      <c r="I775" s="1" t="e">
        <f>VLOOKUP('Formato Productividad'!$H775,'Formato validacion'!$G$2:$H$6,2,0)</f>
        <v>#N/A</v>
      </c>
      <c r="L775" s="1" t="e">
        <f>VLOOKUP('Formato Productividad'!$I775,'Formato validacion'!$J$2:$K$5,2,0)</f>
        <v>#N/A</v>
      </c>
      <c r="M775" s="1" t="e">
        <f>VLOOKUP('Formato Productividad'!$I775,'Formato validacion'!$J$2:$K$5,2,0)</f>
        <v>#N/A</v>
      </c>
    </row>
    <row r="776" spans="4:13" ht="46.5" customHeight="1" x14ac:dyDescent="0.25">
      <c r="D776" s="1" t="e">
        <f>VLOOKUP('Formato Productividad'!C776,'Formato validacion'!$B$2:$C$13,2,0)</f>
        <v>#N/A</v>
      </c>
      <c r="I776" s="1" t="e">
        <f>VLOOKUP('Formato Productividad'!$H776,'Formato validacion'!$G$2:$H$6,2,0)</f>
        <v>#N/A</v>
      </c>
      <c r="L776" s="1" t="e">
        <f>VLOOKUP('Formato Productividad'!$I776,'Formato validacion'!$J$2:$K$5,2,0)</f>
        <v>#N/A</v>
      </c>
      <c r="M776" s="1" t="e">
        <f>VLOOKUP('Formato Productividad'!$I776,'Formato validacion'!$J$2:$K$5,2,0)</f>
        <v>#N/A</v>
      </c>
    </row>
    <row r="777" spans="4:13" ht="46.5" customHeight="1" x14ac:dyDescent="0.25">
      <c r="D777" s="1" t="e">
        <f>VLOOKUP('Formato Productividad'!C777,'Formato validacion'!$B$2:$C$13,2,0)</f>
        <v>#N/A</v>
      </c>
      <c r="I777" s="1" t="e">
        <f>VLOOKUP('Formato Productividad'!$H777,'Formato validacion'!$G$2:$H$6,2,0)</f>
        <v>#N/A</v>
      </c>
      <c r="L777" s="1" t="e">
        <f>VLOOKUP('Formato Productividad'!$I777,'Formato validacion'!$J$2:$K$5,2,0)</f>
        <v>#N/A</v>
      </c>
      <c r="M777" s="1" t="e">
        <f>VLOOKUP('Formato Productividad'!$I777,'Formato validacion'!$J$2:$K$5,2,0)</f>
        <v>#N/A</v>
      </c>
    </row>
    <row r="778" spans="4:13" ht="46.5" customHeight="1" x14ac:dyDescent="0.25">
      <c r="D778" s="1" t="e">
        <f>VLOOKUP('Formato Productividad'!C778,'Formato validacion'!$B$2:$C$13,2,0)</f>
        <v>#N/A</v>
      </c>
      <c r="I778" s="1" t="e">
        <f>VLOOKUP('Formato Productividad'!$H778,'Formato validacion'!$G$2:$H$6,2,0)</f>
        <v>#N/A</v>
      </c>
      <c r="L778" s="1" t="e">
        <f>VLOOKUP('Formato Productividad'!$I778,'Formato validacion'!$J$2:$K$5,2,0)</f>
        <v>#N/A</v>
      </c>
      <c r="M778" s="1" t="e">
        <f>VLOOKUP('Formato Productividad'!$I778,'Formato validacion'!$J$2:$K$5,2,0)</f>
        <v>#N/A</v>
      </c>
    </row>
    <row r="779" spans="4:13" ht="46.5" customHeight="1" x14ac:dyDescent="0.25">
      <c r="D779" s="1" t="e">
        <f>VLOOKUP('Formato Productividad'!C779,'Formato validacion'!$B$2:$C$13,2,0)</f>
        <v>#N/A</v>
      </c>
      <c r="I779" s="1" t="e">
        <f>VLOOKUP('Formato Productividad'!$H779,'Formato validacion'!$G$2:$H$6,2,0)</f>
        <v>#N/A</v>
      </c>
      <c r="L779" s="1" t="e">
        <f>VLOOKUP('Formato Productividad'!$I779,'Formato validacion'!$J$2:$K$5,2,0)</f>
        <v>#N/A</v>
      </c>
      <c r="M779" s="1" t="e">
        <f>VLOOKUP('Formato Productividad'!$I779,'Formato validacion'!$J$2:$K$5,2,0)</f>
        <v>#N/A</v>
      </c>
    </row>
    <row r="780" spans="4:13" ht="46.5" customHeight="1" x14ac:dyDescent="0.25">
      <c r="D780" s="1" t="e">
        <f>VLOOKUP('Formato Productividad'!C780,'Formato validacion'!$B$2:$C$13,2,0)</f>
        <v>#N/A</v>
      </c>
      <c r="I780" s="1" t="e">
        <f>VLOOKUP('Formato Productividad'!$H780,'Formato validacion'!$G$2:$H$6,2,0)</f>
        <v>#N/A</v>
      </c>
      <c r="L780" s="1" t="e">
        <f>VLOOKUP('Formato Productividad'!$I780,'Formato validacion'!$J$2:$K$5,2,0)</f>
        <v>#N/A</v>
      </c>
      <c r="M780" s="1" t="e">
        <f>VLOOKUP('Formato Productividad'!$I780,'Formato validacion'!$J$2:$K$5,2,0)</f>
        <v>#N/A</v>
      </c>
    </row>
    <row r="781" spans="4:13" ht="46.5" customHeight="1" x14ac:dyDescent="0.25">
      <c r="D781" s="1" t="e">
        <f>VLOOKUP('Formato Productividad'!C781,'Formato validacion'!$B$2:$C$13,2,0)</f>
        <v>#N/A</v>
      </c>
      <c r="I781" s="1" t="e">
        <f>VLOOKUP('Formato Productividad'!$H781,'Formato validacion'!$G$2:$H$6,2,0)</f>
        <v>#N/A</v>
      </c>
      <c r="L781" s="1" t="e">
        <f>VLOOKUP('Formato Productividad'!$I781,'Formato validacion'!$J$2:$K$5,2,0)</f>
        <v>#N/A</v>
      </c>
      <c r="M781" s="1" t="e">
        <f>VLOOKUP('Formato Productividad'!$I781,'Formato validacion'!$J$2:$K$5,2,0)</f>
        <v>#N/A</v>
      </c>
    </row>
    <row r="782" spans="4:13" ht="46.5" customHeight="1" x14ac:dyDescent="0.25">
      <c r="D782" s="1" t="e">
        <f>VLOOKUP('Formato Productividad'!C782,'Formato validacion'!$B$2:$C$13,2,0)</f>
        <v>#N/A</v>
      </c>
      <c r="I782" s="1" t="e">
        <f>VLOOKUP('Formato Productividad'!$H782,'Formato validacion'!$G$2:$H$6,2,0)</f>
        <v>#N/A</v>
      </c>
      <c r="L782" s="1" t="e">
        <f>VLOOKUP('Formato Productividad'!$I782,'Formato validacion'!$J$2:$K$5,2,0)</f>
        <v>#N/A</v>
      </c>
      <c r="M782" s="1" t="e">
        <f>VLOOKUP('Formato Productividad'!$I782,'Formato validacion'!$J$2:$K$5,2,0)</f>
        <v>#N/A</v>
      </c>
    </row>
    <row r="783" spans="4:13" ht="46.5" customHeight="1" x14ac:dyDescent="0.25">
      <c r="D783" s="1" t="e">
        <f>VLOOKUP('Formato Productividad'!C783,'Formato validacion'!$B$2:$C$13,2,0)</f>
        <v>#N/A</v>
      </c>
      <c r="I783" s="1" t="e">
        <f>VLOOKUP('Formato Productividad'!$H783,'Formato validacion'!$G$2:$H$6,2,0)</f>
        <v>#N/A</v>
      </c>
      <c r="L783" s="1" t="e">
        <f>VLOOKUP('Formato Productividad'!$I783,'Formato validacion'!$J$2:$K$5,2,0)</f>
        <v>#N/A</v>
      </c>
      <c r="M783" s="1" t="e">
        <f>VLOOKUP('Formato Productividad'!$I783,'Formato validacion'!$J$2:$K$5,2,0)</f>
        <v>#N/A</v>
      </c>
    </row>
    <row r="784" spans="4:13" ht="46.5" customHeight="1" x14ac:dyDescent="0.25">
      <c r="D784" s="1" t="e">
        <f>VLOOKUP('Formato Productividad'!C784,'Formato validacion'!$B$2:$C$13,2,0)</f>
        <v>#N/A</v>
      </c>
      <c r="I784" s="1" t="e">
        <f>VLOOKUP('Formato Productividad'!$H784,'Formato validacion'!$G$2:$H$6,2,0)</f>
        <v>#N/A</v>
      </c>
      <c r="L784" s="1" t="e">
        <f>VLOOKUP('Formato Productividad'!$I784,'Formato validacion'!$J$2:$K$5,2,0)</f>
        <v>#N/A</v>
      </c>
      <c r="M784" s="1" t="e">
        <f>VLOOKUP('Formato Productividad'!$I784,'Formato validacion'!$J$2:$K$5,2,0)</f>
        <v>#N/A</v>
      </c>
    </row>
    <row r="785" spans="4:13" ht="46.5" customHeight="1" x14ac:dyDescent="0.25">
      <c r="D785" s="1" t="e">
        <f>VLOOKUP('Formato Productividad'!C785,'Formato validacion'!$B$2:$C$13,2,0)</f>
        <v>#N/A</v>
      </c>
      <c r="I785" s="1" t="e">
        <f>VLOOKUP('Formato Productividad'!$H785,'Formato validacion'!$G$2:$H$6,2,0)</f>
        <v>#N/A</v>
      </c>
      <c r="L785" s="1" t="e">
        <f>VLOOKUP('Formato Productividad'!$I785,'Formato validacion'!$J$2:$K$5,2,0)</f>
        <v>#N/A</v>
      </c>
      <c r="M785" s="1" t="e">
        <f>VLOOKUP('Formato Productividad'!$I785,'Formato validacion'!$J$2:$K$5,2,0)</f>
        <v>#N/A</v>
      </c>
    </row>
    <row r="786" spans="4:13" ht="46.5" customHeight="1" x14ac:dyDescent="0.25">
      <c r="D786" s="1" t="e">
        <f>VLOOKUP('Formato Productividad'!C786,'Formato validacion'!$B$2:$C$13,2,0)</f>
        <v>#N/A</v>
      </c>
      <c r="I786" s="1" t="e">
        <f>VLOOKUP('Formato Productividad'!$H786,'Formato validacion'!$G$2:$H$6,2,0)</f>
        <v>#N/A</v>
      </c>
      <c r="L786" s="1" t="e">
        <f>VLOOKUP('Formato Productividad'!$I786,'Formato validacion'!$J$2:$K$5,2,0)</f>
        <v>#N/A</v>
      </c>
      <c r="M786" s="1" t="e">
        <f>VLOOKUP('Formato Productividad'!$I786,'Formato validacion'!$J$2:$K$5,2,0)</f>
        <v>#N/A</v>
      </c>
    </row>
    <row r="787" spans="4:13" ht="46.5" customHeight="1" x14ac:dyDescent="0.25">
      <c r="D787" s="1" t="e">
        <f>VLOOKUP('Formato Productividad'!C787,'Formato validacion'!$B$2:$C$13,2,0)</f>
        <v>#N/A</v>
      </c>
      <c r="I787" s="1" t="e">
        <f>VLOOKUP('Formato Productividad'!$H787,'Formato validacion'!$G$2:$H$6,2,0)</f>
        <v>#N/A</v>
      </c>
      <c r="L787" s="1" t="e">
        <f>VLOOKUP('Formato Productividad'!$I787,'Formato validacion'!$J$2:$K$5,2,0)</f>
        <v>#N/A</v>
      </c>
      <c r="M787" s="1" t="e">
        <f>VLOOKUP('Formato Productividad'!$I787,'Formato validacion'!$J$2:$K$5,2,0)</f>
        <v>#N/A</v>
      </c>
    </row>
    <row r="788" spans="4:13" ht="46.5" customHeight="1" x14ac:dyDescent="0.25">
      <c r="D788" s="1" t="e">
        <f>VLOOKUP('Formato Productividad'!C788,'Formato validacion'!$B$2:$C$13,2,0)</f>
        <v>#N/A</v>
      </c>
      <c r="I788" s="1" t="e">
        <f>VLOOKUP('Formato Productividad'!$H788,'Formato validacion'!$G$2:$H$6,2,0)</f>
        <v>#N/A</v>
      </c>
      <c r="L788" s="1" t="e">
        <f>VLOOKUP('Formato Productividad'!$I788,'Formato validacion'!$J$2:$K$5,2,0)</f>
        <v>#N/A</v>
      </c>
      <c r="M788" s="1" t="e">
        <f>VLOOKUP('Formato Productividad'!$I788,'Formato validacion'!$J$2:$K$5,2,0)</f>
        <v>#N/A</v>
      </c>
    </row>
    <row r="789" spans="4:13" ht="46.5" customHeight="1" x14ac:dyDescent="0.25">
      <c r="D789" s="1" t="e">
        <f>VLOOKUP('Formato Productividad'!C789,'Formato validacion'!$B$2:$C$13,2,0)</f>
        <v>#N/A</v>
      </c>
      <c r="I789" s="1" t="e">
        <f>VLOOKUP('Formato Productividad'!$H789,'Formato validacion'!$G$2:$H$6,2,0)</f>
        <v>#N/A</v>
      </c>
      <c r="L789" s="1" t="e">
        <f>VLOOKUP('Formato Productividad'!$I789,'Formato validacion'!$J$2:$K$5,2,0)</f>
        <v>#N/A</v>
      </c>
      <c r="M789" s="1" t="e">
        <f>VLOOKUP('Formato Productividad'!$I789,'Formato validacion'!$J$2:$K$5,2,0)</f>
        <v>#N/A</v>
      </c>
    </row>
    <row r="790" spans="4:13" ht="46.5" customHeight="1" x14ac:dyDescent="0.25">
      <c r="D790" s="1" t="e">
        <f>VLOOKUP('Formato Productividad'!C790,'Formato validacion'!$B$2:$C$13,2,0)</f>
        <v>#N/A</v>
      </c>
      <c r="I790" s="1" t="e">
        <f>VLOOKUP('Formato Productividad'!$H790,'Formato validacion'!$G$2:$H$6,2,0)</f>
        <v>#N/A</v>
      </c>
      <c r="L790" s="1" t="e">
        <f>VLOOKUP('Formato Productividad'!$I790,'Formato validacion'!$J$2:$K$5,2,0)</f>
        <v>#N/A</v>
      </c>
      <c r="M790" s="1" t="e">
        <f>VLOOKUP('Formato Productividad'!$I790,'Formato validacion'!$J$2:$K$5,2,0)</f>
        <v>#N/A</v>
      </c>
    </row>
    <row r="791" spans="4:13" ht="46.5" customHeight="1" x14ac:dyDescent="0.25">
      <c r="D791" s="1" t="e">
        <f>VLOOKUP('Formato Productividad'!C791,'Formato validacion'!$B$2:$C$13,2,0)</f>
        <v>#N/A</v>
      </c>
      <c r="I791" s="1" t="e">
        <f>VLOOKUP('Formato Productividad'!$H791,'Formato validacion'!$G$2:$H$6,2,0)</f>
        <v>#N/A</v>
      </c>
      <c r="L791" s="1" t="e">
        <f>VLOOKUP('Formato Productividad'!$I791,'Formato validacion'!$J$2:$K$5,2,0)</f>
        <v>#N/A</v>
      </c>
      <c r="M791" s="1" t="e">
        <f>VLOOKUP('Formato Productividad'!$I791,'Formato validacion'!$J$2:$K$5,2,0)</f>
        <v>#N/A</v>
      </c>
    </row>
    <row r="792" spans="4:13" ht="46.5" customHeight="1" x14ac:dyDescent="0.25">
      <c r="D792" s="1" t="e">
        <f>VLOOKUP('Formato Productividad'!C792,'Formato validacion'!$B$2:$C$13,2,0)</f>
        <v>#N/A</v>
      </c>
      <c r="I792" s="1" t="e">
        <f>VLOOKUP('Formato Productividad'!$H792,'Formato validacion'!$G$2:$H$6,2,0)</f>
        <v>#N/A</v>
      </c>
      <c r="L792" s="1" t="e">
        <f>VLOOKUP('Formato Productividad'!$I792,'Formato validacion'!$J$2:$K$5,2,0)</f>
        <v>#N/A</v>
      </c>
      <c r="M792" s="1" t="e">
        <f>VLOOKUP('Formato Productividad'!$I792,'Formato validacion'!$J$2:$K$5,2,0)</f>
        <v>#N/A</v>
      </c>
    </row>
    <row r="793" spans="4:13" ht="46.5" customHeight="1" x14ac:dyDescent="0.25">
      <c r="D793" s="1" t="e">
        <f>VLOOKUP('Formato Productividad'!C793,'Formato validacion'!$B$2:$C$13,2,0)</f>
        <v>#N/A</v>
      </c>
      <c r="I793" s="1" t="e">
        <f>VLOOKUP('Formato Productividad'!$H793,'Formato validacion'!$G$2:$H$6,2,0)</f>
        <v>#N/A</v>
      </c>
      <c r="L793" s="1" t="e">
        <f>VLOOKUP('Formato Productividad'!$I793,'Formato validacion'!$J$2:$K$5,2,0)</f>
        <v>#N/A</v>
      </c>
      <c r="M793" s="1" t="e">
        <f>VLOOKUP('Formato Productividad'!$I793,'Formato validacion'!$J$2:$K$5,2,0)</f>
        <v>#N/A</v>
      </c>
    </row>
    <row r="794" spans="4:13" ht="46.5" customHeight="1" x14ac:dyDescent="0.25">
      <c r="D794" s="1" t="e">
        <f>VLOOKUP('Formato Productividad'!C794,'Formato validacion'!$B$2:$C$13,2,0)</f>
        <v>#N/A</v>
      </c>
      <c r="I794" s="1" t="e">
        <f>VLOOKUP('Formato Productividad'!$H794,'Formato validacion'!$G$2:$H$6,2,0)</f>
        <v>#N/A</v>
      </c>
      <c r="L794" s="1" t="e">
        <f>VLOOKUP('Formato Productividad'!$I794,'Formato validacion'!$J$2:$K$5,2,0)</f>
        <v>#N/A</v>
      </c>
      <c r="M794" s="1" t="e">
        <f>VLOOKUP('Formato Productividad'!$I794,'Formato validacion'!$J$2:$K$5,2,0)</f>
        <v>#N/A</v>
      </c>
    </row>
    <row r="795" spans="4:13" ht="46.5" customHeight="1" x14ac:dyDescent="0.25">
      <c r="D795" s="1" t="e">
        <f>VLOOKUP('Formato Productividad'!C795,'Formato validacion'!$B$2:$C$13,2,0)</f>
        <v>#N/A</v>
      </c>
      <c r="I795" s="1" t="e">
        <f>VLOOKUP('Formato Productividad'!$H795,'Formato validacion'!$G$2:$H$6,2,0)</f>
        <v>#N/A</v>
      </c>
      <c r="L795" s="1" t="e">
        <f>VLOOKUP('Formato Productividad'!$I795,'Formato validacion'!$J$2:$K$5,2,0)</f>
        <v>#N/A</v>
      </c>
      <c r="M795" s="1" t="e">
        <f>VLOOKUP('Formato Productividad'!$I795,'Formato validacion'!$J$2:$K$5,2,0)</f>
        <v>#N/A</v>
      </c>
    </row>
    <row r="796" spans="4:13" ht="46.5" customHeight="1" x14ac:dyDescent="0.25">
      <c r="D796" s="1" t="e">
        <f>VLOOKUP('Formato Productividad'!C796,'Formato validacion'!$B$2:$C$13,2,0)</f>
        <v>#N/A</v>
      </c>
      <c r="I796" s="1" t="e">
        <f>VLOOKUP('Formato Productividad'!$H796,'Formato validacion'!$G$2:$H$6,2,0)</f>
        <v>#N/A</v>
      </c>
      <c r="L796" s="1" t="e">
        <f>VLOOKUP('Formato Productividad'!$I796,'Formato validacion'!$J$2:$K$5,2,0)</f>
        <v>#N/A</v>
      </c>
      <c r="M796" s="1" t="e">
        <f>VLOOKUP('Formato Productividad'!$I796,'Formato validacion'!$J$2:$K$5,2,0)</f>
        <v>#N/A</v>
      </c>
    </row>
    <row r="797" spans="4:13" ht="46.5" customHeight="1" x14ac:dyDescent="0.25">
      <c r="D797" s="1" t="e">
        <f>VLOOKUP('Formato Productividad'!C797,'Formato validacion'!$B$2:$C$13,2,0)</f>
        <v>#N/A</v>
      </c>
      <c r="I797" s="1" t="e">
        <f>VLOOKUP('Formato Productividad'!$H797,'Formato validacion'!$G$2:$H$6,2,0)</f>
        <v>#N/A</v>
      </c>
      <c r="L797" s="1" t="e">
        <f>VLOOKUP('Formato Productividad'!$I797,'Formato validacion'!$J$2:$K$5,2,0)</f>
        <v>#N/A</v>
      </c>
      <c r="M797" s="1" t="e">
        <f>VLOOKUP('Formato Productividad'!$I797,'Formato validacion'!$J$2:$K$5,2,0)</f>
        <v>#N/A</v>
      </c>
    </row>
    <row r="798" spans="4:13" ht="46.5" customHeight="1" x14ac:dyDescent="0.25">
      <c r="D798" s="1" t="e">
        <f>VLOOKUP('Formato Productividad'!C798,'Formato validacion'!$B$2:$C$13,2,0)</f>
        <v>#N/A</v>
      </c>
      <c r="I798" s="1" t="e">
        <f>VLOOKUP('Formato Productividad'!$H798,'Formato validacion'!$G$2:$H$6,2,0)</f>
        <v>#N/A</v>
      </c>
      <c r="L798" s="1" t="e">
        <f>VLOOKUP('Formato Productividad'!$I798,'Formato validacion'!$J$2:$K$5,2,0)</f>
        <v>#N/A</v>
      </c>
      <c r="M798" s="1" t="e">
        <f>VLOOKUP('Formato Productividad'!$I798,'Formato validacion'!$J$2:$K$5,2,0)</f>
        <v>#N/A</v>
      </c>
    </row>
    <row r="799" spans="4:13" ht="46.5" customHeight="1" x14ac:dyDescent="0.25">
      <c r="D799" s="1" t="e">
        <f>VLOOKUP('Formato Productividad'!C799,'Formato validacion'!$B$2:$C$13,2,0)</f>
        <v>#N/A</v>
      </c>
      <c r="I799" s="1" t="e">
        <f>VLOOKUP('Formato Productividad'!$H799,'Formato validacion'!$G$2:$H$6,2,0)</f>
        <v>#N/A</v>
      </c>
      <c r="L799" s="1" t="e">
        <f>VLOOKUP('Formato Productividad'!$I799,'Formato validacion'!$J$2:$K$5,2,0)</f>
        <v>#N/A</v>
      </c>
      <c r="M799" s="1" t="e">
        <f>VLOOKUP('Formato Productividad'!$I799,'Formato validacion'!$J$2:$K$5,2,0)</f>
        <v>#N/A</v>
      </c>
    </row>
    <row r="800" spans="4:13" ht="46.5" customHeight="1" x14ac:dyDescent="0.25">
      <c r="D800" s="1" t="e">
        <f>VLOOKUP('Formato Productividad'!C800,'Formato validacion'!$B$2:$C$13,2,0)</f>
        <v>#N/A</v>
      </c>
      <c r="I800" s="1" t="e">
        <f>VLOOKUP('Formato Productividad'!$H800,'Formato validacion'!$G$2:$H$6,2,0)</f>
        <v>#N/A</v>
      </c>
      <c r="L800" s="1" t="e">
        <f>VLOOKUP('Formato Productividad'!$I800,'Formato validacion'!$J$2:$K$5,2,0)</f>
        <v>#N/A</v>
      </c>
      <c r="M800" s="1" t="e">
        <f>VLOOKUP('Formato Productividad'!$I800,'Formato validacion'!$J$2:$K$5,2,0)</f>
        <v>#N/A</v>
      </c>
    </row>
    <row r="801" spans="4:13" ht="46.5" customHeight="1" x14ac:dyDescent="0.25">
      <c r="D801" s="1" t="e">
        <f>VLOOKUP('Formato Productividad'!C801,'Formato validacion'!$B$2:$C$13,2,0)</f>
        <v>#N/A</v>
      </c>
      <c r="I801" s="1" t="e">
        <f>VLOOKUP('Formato Productividad'!$H801,'Formato validacion'!$G$2:$H$6,2,0)</f>
        <v>#N/A</v>
      </c>
      <c r="L801" s="1" t="e">
        <f>VLOOKUP('Formato Productividad'!$I801,'Formato validacion'!$J$2:$K$5,2,0)</f>
        <v>#N/A</v>
      </c>
      <c r="M801" s="1" t="e">
        <f>VLOOKUP('Formato Productividad'!$I801,'Formato validacion'!$J$2:$K$5,2,0)</f>
        <v>#N/A</v>
      </c>
    </row>
    <row r="802" spans="4:13" ht="46.5" customHeight="1" x14ac:dyDescent="0.25">
      <c r="D802" s="1" t="e">
        <f>VLOOKUP('Formato Productividad'!C802,'Formato validacion'!$B$2:$C$13,2,0)</f>
        <v>#N/A</v>
      </c>
      <c r="I802" s="1" t="e">
        <f>VLOOKUP('Formato Productividad'!$H802,'Formato validacion'!$G$2:$H$6,2,0)</f>
        <v>#N/A</v>
      </c>
      <c r="L802" s="1" t="e">
        <f>VLOOKUP('Formato Productividad'!$I802,'Formato validacion'!$J$2:$K$5,2,0)</f>
        <v>#N/A</v>
      </c>
      <c r="M802" s="1" t="e">
        <f>VLOOKUP('Formato Productividad'!$I802,'Formato validacion'!$J$2:$K$5,2,0)</f>
        <v>#N/A</v>
      </c>
    </row>
    <row r="803" spans="4:13" ht="46.5" customHeight="1" x14ac:dyDescent="0.25">
      <c r="D803" s="1" t="e">
        <f>VLOOKUP('Formato Productividad'!C803,'Formato validacion'!$B$2:$C$13,2,0)</f>
        <v>#N/A</v>
      </c>
      <c r="I803" s="1" t="e">
        <f>VLOOKUP('Formato Productividad'!$H803,'Formato validacion'!$G$2:$H$6,2,0)</f>
        <v>#N/A</v>
      </c>
      <c r="L803" s="1" t="e">
        <f>VLOOKUP('Formato Productividad'!$I803,'Formato validacion'!$J$2:$K$5,2,0)</f>
        <v>#N/A</v>
      </c>
      <c r="M803" s="1" t="e">
        <f>VLOOKUP('Formato Productividad'!$I803,'Formato validacion'!$J$2:$K$5,2,0)</f>
        <v>#N/A</v>
      </c>
    </row>
    <row r="804" spans="4:13" ht="46.5" customHeight="1" x14ac:dyDescent="0.25">
      <c r="D804" s="1" t="e">
        <f>VLOOKUP('Formato Productividad'!C804,'Formato validacion'!$B$2:$C$13,2,0)</f>
        <v>#N/A</v>
      </c>
      <c r="I804" s="1" t="e">
        <f>VLOOKUP('Formato Productividad'!$H804,'Formato validacion'!$G$2:$H$6,2,0)</f>
        <v>#N/A</v>
      </c>
      <c r="L804" s="1" t="e">
        <f>VLOOKUP('Formato Productividad'!$I804,'Formato validacion'!$J$2:$K$5,2,0)</f>
        <v>#N/A</v>
      </c>
      <c r="M804" s="1" t="e">
        <f>VLOOKUP('Formato Productividad'!$I804,'Formato validacion'!$J$2:$K$5,2,0)</f>
        <v>#N/A</v>
      </c>
    </row>
    <row r="805" spans="4:13" ht="46.5" customHeight="1" x14ac:dyDescent="0.25">
      <c r="D805" s="1" t="e">
        <f>VLOOKUP('Formato Productividad'!C805,'Formato validacion'!$B$2:$C$13,2,0)</f>
        <v>#N/A</v>
      </c>
      <c r="I805" s="1" t="e">
        <f>VLOOKUP('Formato Productividad'!$H805,'Formato validacion'!$G$2:$H$6,2,0)</f>
        <v>#N/A</v>
      </c>
      <c r="L805" s="1" t="e">
        <f>VLOOKUP('Formato Productividad'!$I805,'Formato validacion'!$J$2:$K$5,2,0)</f>
        <v>#N/A</v>
      </c>
      <c r="M805" s="1" t="e">
        <f>VLOOKUP('Formato Productividad'!$I805,'Formato validacion'!$J$2:$K$5,2,0)</f>
        <v>#N/A</v>
      </c>
    </row>
    <row r="806" spans="4:13" ht="46.5" customHeight="1" x14ac:dyDescent="0.25">
      <c r="D806" s="1" t="e">
        <f>VLOOKUP('Formato Productividad'!C806,'Formato validacion'!$B$2:$C$13,2,0)</f>
        <v>#N/A</v>
      </c>
      <c r="I806" s="1" t="e">
        <f>VLOOKUP('Formato Productividad'!$H806,'Formato validacion'!$G$2:$H$6,2,0)</f>
        <v>#N/A</v>
      </c>
      <c r="L806" s="1" t="e">
        <f>VLOOKUP('Formato Productividad'!$I806,'Formato validacion'!$J$2:$K$5,2,0)</f>
        <v>#N/A</v>
      </c>
      <c r="M806" s="1" t="e">
        <f>VLOOKUP('Formato Productividad'!$I806,'Formato validacion'!$J$2:$K$5,2,0)</f>
        <v>#N/A</v>
      </c>
    </row>
    <row r="807" spans="4:13" ht="46.5" customHeight="1" x14ac:dyDescent="0.25">
      <c r="D807" s="1" t="e">
        <f>VLOOKUP('Formato Productividad'!C807,'Formato validacion'!$B$2:$C$13,2,0)</f>
        <v>#N/A</v>
      </c>
      <c r="I807" s="1" t="e">
        <f>VLOOKUP('Formato Productividad'!$H807,'Formato validacion'!$G$2:$H$6,2,0)</f>
        <v>#N/A</v>
      </c>
      <c r="L807" s="1" t="e">
        <f>VLOOKUP('Formato Productividad'!$I807,'Formato validacion'!$J$2:$K$5,2,0)</f>
        <v>#N/A</v>
      </c>
      <c r="M807" s="1" t="e">
        <f>VLOOKUP('Formato Productividad'!$I807,'Formato validacion'!$J$2:$K$5,2,0)</f>
        <v>#N/A</v>
      </c>
    </row>
    <row r="808" spans="4:13" ht="46.5" customHeight="1" x14ac:dyDescent="0.25">
      <c r="D808" s="1" t="e">
        <f>VLOOKUP('Formato Productividad'!C808,'Formato validacion'!$B$2:$C$13,2,0)</f>
        <v>#N/A</v>
      </c>
      <c r="I808" s="1" t="e">
        <f>VLOOKUP('Formato Productividad'!$H808,'Formato validacion'!$G$2:$H$6,2,0)</f>
        <v>#N/A</v>
      </c>
      <c r="L808" s="1" t="e">
        <f>VLOOKUP('Formato Productividad'!$I808,'Formato validacion'!$J$2:$K$5,2,0)</f>
        <v>#N/A</v>
      </c>
      <c r="M808" s="1" t="e">
        <f>VLOOKUP('Formato Productividad'!$I808,'Formato validacion'!$J$2:$K$5,2,0)</f>
        <v>#N/A</v>
      </c>
    </row>
    <row r="809" spans="4:13" ht="46.5" customHeight="1" x14ac:dyDescent="0.25">
      <c r="D809" s="1" t="e">
        <f>VLOOKUP('Formato Productividad'!C809,'Formato validacion'!$B$2:$C$13,2,0)</f>
        <v>#N/A</v>
      </c>
      <c r="I809" s="1" t="e">
        <f>VLOOKUP('Formato Productividad'!$H809,'Formato validacion'!$G$2:$H$6,2,0)</f>
        <v>#N/A</v>
      </c>
      <c r="L809" s="1" t="e">
        <f>VLOOKUP('Formato Productividad'!$I809,'Formato validacion'!$J$2:$K$5,2,0)</f>
        <v>#N/A</v>
      </c>
      <c r="M809" s="1" t="e">
        <f>VLOOKUP('Formato Productividad'!$I809,'Formato validacion'!$J$2:$K$5,2,0)</f>
        <v>#N/A</v>
      </c>
    </row>
    <row r="810" spans="4:13" ht="46.5" customHeight="1" x14ac:dyDescent="0.25">
      <c r="D810" s="1" t="e">
        <f>VLOOKUP('Formato Productividad'!C810,'Formato validacion'!$B$2:$C$13,2,0)</f>
        <v>#N/A</v>
      </c>
      <c r="I810" s="1" t="e">
        <f>VLOOKUP('Formato Productividad'!$H810,'Formato validacion'!$G$2:$H$6,2,0)</f>
        <v>#N/A</v>
      </c>
      <c r="L810" s="1" t="e">
        <f>VLOOKUP('Formato Productividad'!$I810,'Formato validacion'!$J$2:$K$5,2,0)</f>
        <v>#N/A</v>
      </c>
      <c r="M810" s="1" t="e">
        <f>VLOOKUP('Formato Productividad'!$I810,'Formato validacion'!$J$2:$K$5,2,0)</f>
        <v>#N/A</v>
      </c>
    </row>
    <row r="811" spans="4:13" ht="46.5" customHeight="1" x14ac:dyDescent="0.25">
      <c r="D811" s="1" t="e">
        <f>VLOOKUP('Formato Productividad'!C811,'Formato validacion'!$B$2:$C$13,2,0)</f>
        <v>#N/A</v>
      </c>
      <c r="I811" s="1" t="e">
        <f>VLOOKUP('Formato Productividad'!$H811,'Formato validacion'!$G$2:$H$6,2,0)</f>
        <v>#N/A</v>
      </c>
      <c r="L811" s="1" t="e">
        <f>VLOOKUP('Formato Productividad'!$I811,'Formato validacion'!$J$2:$K$5,2,0)</f>
        <v>#N/A</v>
      </c>
      <c r="M811" s="1" t="e">
        <f>VLOOKUP('Formato Productividad'!$I811,'Formato validacion'!$J$2:$K$5,2,0)</f>
        <v>#N/A</v>
      </c>
    </row>
    <row r="812" spans="4:13" ht="46.5" customHeight="1" x14ac:dyDescent="0.25">
      <c r="D812" s="1" t="e">
        <f>VLOOKUP('Formato Productividad'!C812,'Formato validacion'!$B$2:$C$13,2,0)</f>
        <v>#N/A</v>
      </c>
      <c r="I812" s="1" t="e">
        <f>VLOOKUP('Formato Productividad'!$H812,'Formato validacion'!$G$2:$H$6,2,0)</f>
        <v>#N/A</v>
      </c>
      <c r="L812" s="1" t="e">
        <f>VLOOKUP('Formato Productividad'!$I812,'Formato validacion'!$J$2:$K$5,2,0)</f>
        <v>#N/A</v>
      </c>
      <c r="M812" s="1" t="e">
        <f>VLOOKUP('Formato Productividad'!$I812,'Formato validacion'!$J$2:$K$5,2,0)</f>
        <v>#N/A</v>
      </c>
    </row>
    <row r="813" spans="4:13" ht="46.5" customHeight="1" x14ac:dyDescent="0.25">
      <c r="D813" s="1" t="e">
        <f>VLOOKUP('Formato Productividad'!C813,'Formato validacion'!$B$2:$C$13,2,0)</f>
        <v>#N/A</v>
      </c>
      <c r="I813" s="1" t="e">
        <f>VLOOKUP('Formato Productividad'!$H813,'Formato validacion'!$G$2:$H$6,2,0)</f>
        <v>#N/A</v>
      </c>
      <c r="L813" s="1" t="e">
        <f>VLOOKUP('Formato Productividad'!$I813,'Formato validacion'!$J$2:$K$5,2,0)</f>
        <v>#N/A</v>
      </c>
      <c r="M813" s="1" t="e">
        <f>VLOOKUP('Formato Productividad'!$I813,'Formato validacion'!$J$2:$K$5,2,0)</f>
        <v>#N/A</v>
      </c>
    </row>
    <row r="814" spans="4:13" ht="46.5" customHeight="1" x14ac:dyDescent="0.25">
      <c r="D814" s="1" t="e">
        <f>VLOOKUP('Formato Productividad'!C814,'Formato validacion'!$B$2:$C$13,2,0)</f>
        <v>#N/A</v>
      </c>
      <c r="I814" s="1" t="e">
        <f>VLOOKUP('Formato Productividad'!$H814,'Formato validacion'!$G$2:$H$6,2,0)</f>
        <v>#N/A</v>
      </c>
      <c r="L814" s="1" t="e">
        <f>VLOOKUP('Formato Productividad'!$I814,'Formato validacion'!$J$2:$K$5,2,0)</f>
        <v>#N/A</v>
      </c>
      <c r="M814" s="1" t="e">
        <f>VLOOKUP('Formato Productividad'!$I814,'Formato validacion'!$J$2:$K$5,2,0)</f>
        <v>#N/A</v>
      </c>
    </row>
    <row r="815" spans="4:13" ht="46.5" customHeight="1" x14ac:dyDescent="0.25">
      <c r="D815" s="1" t="e">
        <f>VLOOKUP('Formato Productividad'!C815,'Formato validacion'!$B$2:$C$13,2,0)</f>
        <v>#N/A</v>
      </c>
      <c r="I815" s="1" t="e">
        <f>VLOOKUP('Formato Productividad'!$H815,'Formato validacion'!$G$2:$H$6,2,0)</f>
        <v>#N/A</v>
      </c>
      <c r="L815" s="1" t="e">
        <f>VLOOKUP('Formato Productividad'!$I815,'Formato validacion'!$J$2:$K$5,2,0)</f>
        <v>#N/A</v>
      </c>
      <c r="M815" s="1" t="e">
        <f>VLOOKUP('Formato Productividad'!$I815,'Formato validacion'!$J$2:$K$5,2,0)</f>
        <v>#N/A</v>
      </c>
    </row>
    <row r="816" spans="4:13" ht="46.5" customHeight="1" x14ac:dyDescent="0.25">
      <c r="D816" s="1" t="e">
        <f>VLOOKUP('Formato Productividad'!C816,'Formato validacion'!$B$2:$C$13,2,0)</f>
        <v>#N/A</v>
      </c>
      <c r="I816" s="1" t="e">
        <f>VLOOKUP('Formato Productividad'!$H816,'Formato validacion'!$G$2:$H$6,2,0)</f>
        <v>#N/A</v>
      </c>
      <c r="L816" s="1" t="e">
        <f>VLOOKUP('Formato Productividad'!$I816,'Formato validacion'!$J$2:$K$5,2,0)</f>
        <v>#N/A</v>
      </c>
      <c r="M816" s="1" t="e">
        <f>VLOOKUP('Formato Productividad'!$I816,'Formato validacion'!$J$2:$K$5,2,0)</f>
        <v>#N/A</v>
      </c>
    </row>
    <row r="817" spans="4:13" ht="46.5" customHeight="1" x14ac:dyDescent="0.25">
      <c r="D817" s="1" t="e">
        <f>VLOOKUP('Formato Productividad'!C817,'Formato validacion'!$B$2:$C$13,2,0)</f>
        <v>#N/A</v>
      </c>
      <c r="I817" s="1" t="e">
        <f>VLOOKUP('Formato Productividad'!$H817,'Formato validacion'!$G$2:$H$6,2,0)</f>
        <v>#N/A</v>
      </c>
      <c r="L817" s="1" t="e">
        <f>VLOOKUP('Formato Productividad'!$I817,'Formato validacion'!$J$2:$K$5,2,0)</f>
        <v>#N/A</v>
      </c>
      <c r="M817" s="1" t="e">
        <f>VLOOKUP('Formato Productividad'!$I817,'Formato validacion'!$J$2:$K$5,2,0)</f>
        <v>#N/A</v>
      </c>
    </row>
    <row r="818" spans="4:13" ht="46.5" customHeight="1" x14ac:dyDescent="0.25">
      <c r="D818" s="1" t="e">
        <f>VLOOKUP('Formato Productividad'!C818,'Formato validacion'!$B$2:$C$13,2,0)</f>
        <v>#N/A</v>
      </c>
      <c r="I818" s="1" t="e">
        <f>VLOOKUP('Formato Productividad'!$H818,'Formato validacion'!$G$2:$H$6,2,0)</f>
        <v>#N/A</v>
      </c>
      <c r="L818" s="1" t="e">
        <f>VLOOKUP('Formato Productividad'!$I818,'Formato validacion'!$J$2:$K$5,2,0)</f>
        <v>#N/A</v>
      </c>
      <c r="M818" s="1" t="e">
        <f>VLOOKUP('Formato Productividad'!$I818,'Formato validacion'!$J$2:$K$5,2,0)</f>
        <v>#N/A</v>
      </c>
    </row>
    <row r="819" spans="4:13" ht="46.5" customHeight="1" x14ac:dyDescent="0.25">
      <c r="D819" s="1" t="e">
        <f>VLOOKUP('Formato Productividad'!C819,'Formato validacion'!$B$2:$C$13,2,0)</f>
        <v>#N/A</v>
      </c>
      <c r="I819" s="1" t="e">
        <f>VLOOKUP('Formato Productividad'!$H819,'Formato validacion'!$G$2:$H$6,2,0)</f>
        <v>#N/A</v>
      </c>
      <c r="L819" s="1" t="e">
        <f>VLOOKUP('Formato Productividad'!$I819,'Formato validacion'!$J$2:$K$5,2,0)</f>
        <v>#N/A</v>
      </c>
      <c r="M819" s="1" t="e">
        <f>VLOOKUP('Formato Productividad'!$I819,'Formato validacion'!$J$2:$K$5,2,0)</f>
        <v>#N/A</v>
      </c>
    </row>
    <row r="820" spans="4:13" ht="46.5" customHeight="1" x14ac:dyDescent="0.25">
      <c r="D820" s="1" t="e">
        <f>VLOOKUP('Formato Productividad'!C820,'Formato validacion'!$B$2:$C$13,2,0)</f>
        <v>#N/A</v>
      </c>
      <c r="I820" s="1" t="e">
        <f>VLOOKUP('Formato Productividad'!$H820,'Formato validacion'!$G$2:$H$6,2,0)</f>
        <v>#N/A</v>
      </c>
      <c r="L820" s="1" t="e">
        <f>VLOOKUP('Formato Productividad'!$I820,'Formato validacion'!$J$2:$K$5,2,0)</f>
        <v>#N/A</v>
      </c>
      <c r="M820" s="1" t="e">
        <f>VLOOKUP('Formato Productividad'!$I820,'Formato validacion'!$J$2:$K$5,2,0)</f>
        <v>#N/A</v>
      </c>
    </row>
    <row r="821" spans="4:13" ht="46.5" customHeight="1" x14ac:dyDescent="0.25">
      <c r="D821" s="1" t="e">
        <f>VLOOKUP('Formato Productividad'!C821,'Formato validacion'!$B$2:$C$13,2,0)</f>
        <v>#N/A</v>
      </c>
      <c r="I821" s="1" t="e">
        <f>VLOOKUP('Formato Productividad'!$H821,'Formato validacion'!$G$2:$H$6,2,0)</f>
        <v>#N/A</v>
      </c>
      <c r="L821" s="1" t="e">
        <f>VLOOKUP('Formato Productividad'!$I821,'Formato validacion'!$J$2:$K$5,2,0)</f>
        <v>#N/A</v>
      </c>
      <c r="M821" s="1" t="e">
        <f>VLOOKUP('Formato Productividad'!$I821,'Formato validacion'!$J$2:$K$5,2,0)</f>
        <v>#N/A</v>
      </c>
    </row>
    <row r="822" spans="4:13" ht="46.5" customHeight="1" x14ac:dyDescent="0.25">
      <c r="D822" s="1" t="e">
        <f>VLOOKUP('Formato Productividad'!C822,'Formato validacion'!$B$2:$C$13,2,0)</f>
        <v>#N/A</v>
      </c>
      <c r="I822" s="1" t="e">
        <f>VLOOKUP('Formato Productividad'!$H822,'Formato validacion'!$G$2:$H$6,2,0)</f>
        <v>#N/A</v>
      </c>
      <c r="L822" s="1" t="e">
        <f>VLOOKUP('Formato Productividad'!$I822,'Formato validacion'!$J$2:$K$5,2,0)</f>
        <v>#N/A</v>
      </c>
      <c r="M822" s="1" t="e">
        <f>VLOOKUP('Formato Productividad'!$I822,'Formato validacion'!$J$2:$K$5,2,0)</f>
        <v>#N/A</v>
      </c>
    </row>
    <row r="823" spans="4:13" ht="46.5" customHeight="1" x14ac:dyDescent="0.25">
      <c r="D823" s="1" t="e">
        <f>VLOOKUP('Formato Productividad'!C823,'Formato validacion'!$B$2:$C$13,2,0)</f>
        <v>#N/A</v>
      </c>
      <c r="I823" s="1" t="e">
        <f>VLOOKUP('Formato Productividad'!$H823,'Formato validacion'!$G$2:$H$6,2,0)</f>
        <v>#N/A</v>
      </c>
      <c r="L823" s="1" t="e">
        <f>VLOOKUP('Formato Productividad'!$I823,'Formato validacion'!$J$2:$K$5,2,0)</f>
        <v>#N/A</v>
      </c>
      <c r="M823" s="1" t="e">
        <f>VLOOKUP('Formato Productividad'!$I823,'Formato validacion'!$J$2:$K$5,2,0)</f>
        <v>#N/A</v>
      </c>
    </row>
    <row r="824" spans="4:13" ht="46.5" customHeight="1" x14ac:dyDescent="0.25">
      <c r="D824" s="1" t="e">
        <f>VLOOKUP('Formato Productividad'!C824,'Formato validacion'!$B$2:$C$13,2,0)</f>
        <v>#N/A</v>
      </c>
      <c r="I824" s="1" t="e">
        <f>VLOOKUP('Formato Productividad'!$H824,'Formato validacion'!$G$2:$H$6,2,0)</f>
        <v>#N/A</v>
      </c>
      <c r="L824" s="1" t="e">
        <f>VLOOKUP('Formato Productividad'!$I824,'Formato validacion'!$J$2:$K$5,2,0)</f>
        <v>#N/A</v>
      </c>
      <c r="M824" s="1" t="e">
        <f>VLOOKUP('Formato Productividad'!$I824,'Formato validacion'!$J$2:$K$5,2,0)</f>
        <v>#N/A</v>
      </c>
    </row>
    <row r="825" spans="4:13" ht="46.5" customHeight="1" x14ac:dyDescent="0.25">
      <c r="D825" s="1" t="e">
        <f>VLOOKUP('Formato Productividad'!C825,'Formato validacion'!$B$2:$C$13,2,0)</f>
        <v>#N/A</v>
      </c>
      <c r="I825" s="1" t="e">
        <f>VLOOKUP('Formato Productividad'!$H825,'Formato validacion'!$G$2:$H$6,2,0)</f>
        <v>#N/A</v>
      </c>
      <c r="L825" s="1" t="e">
        <f>VLOOKUP('Formato Productividad'!$I825,'Formato validacion'!$J$2:$K$5,2,0)</f>
        <v>#N/A</v>
      </c>
      <c r="M825" s="1" t="e">
        <f>VLOOKUP('Formato Productividad'!$I825,'Formato validacion'!$J$2:$K$5,2,0)</f>
        <v>#N/A</v>
      </c>
    </row>
    <row r="826" spans="4:13" ht="46.5" customHeight="1" x14ac:dyDescent="0.25">
      <c r="D826" s="1" t="e">
        <f>VLOOKUP('Formato Productividad'!C826,'Formato validacion'!$B$2:$C$13,2,0)</f>
        <v>#N/A</v>
      </c>
      <c r="I826" s="1" t="e">
        <f>VLOOKUP('Formato Productividad'!$H826,'Formato validacion'!$G$2:$H$6,2,0)</f>
        <v>#N/A</v>
      </c>
      <c r="L826" s="1" t="e">
        <f>VLOOKUP('Formato Productividad'!$I826,'Formato validacion'!$J$2:$K$5,2,0)</f>
        <v>#N/A</v>
      </c>
      <c r="M826" s="1" t="e">
        <f>VLOOKUP('Formato Productividad'!$I826,'Formato validacion'!$J$2:$K$5,2,0)</f>
        <v>#N/A</v>
      </c>
    </row>
    <row r="827" spans="4:13" ht="46.5" customHeight="1" x14ac:dyDescent="0.25">
      <c r="D827" s="1" t="e">
        <f>VLOOKUP('Formato Productividad'!C827,'Formato validacion'!$B$2:$C$13,2,0)</f>
        <v>#N/A</v>
      </c>
      <c r="I827" s="1" t="e">
        <f>VLOOKUP('Formato Productividad'!$H827,'Formato validacion'!$G$2:$H$6,2,0)</f>
        <v>#N/A</v>
      </c>
      <c r="L827" s="1" t="e">
        <f>VLOOKUP('Formato Productividad'!$I827,'Formato validacion'!$J$2:$K$5,2,0)</f>
        <v>#N/A</v>
      </c>
      <c r="M827" s="1" t="e">
        <f>VLOOKUP('Formato Productividad'!$I827,'Formato validacion'!$J$2:$K$5,2,0)</f>
        <v>#N/A</v>
      </c>
    </row>
    <row r="828" spans="4:13" ht="46.5" customHeight="1" x14ac:dyDescent="0.25">
      <c r="D828" s="1" t="e">
        <f>VLOOKUP('Formato Productividad'!C828,'Formato validacion'!$B$2:$C$13,2,0)</f>
        <v>#N/A</v>
      </c>
      <c r="I828" s="1" t="e">
        <f>VLOOKUP('Formato Productividad'!$H828,'Formato validacion'!$G$2:$H$6,2,0)</f>
        <v>#N/A</v>
      </c>
      <c r="L828" s="1" t="e">
        <f>VLOOKUP('Formato Productividad'!$I828,'Formato validacion'!$J$2:$K$5,2,0)</f>
        <v>#N/A</v>
      </c>
      <c r="M828" s="1" t="e">
        <f>VLOOKUP('Formato Productividad'!$I828,'Formato validacion'!$J$2:$K$5,2,0)</f>
        <v>#N/A</v>
      </c>
    </row>
    <row r="829" spans="4:13" ht="46.5" customHeight="1" x14ac:dyDescent="0.25">
      <c r="D829" s="1" t="e">
        <f>VLOOKUP('Formato Productividad'!C829,'Formato validacion'!$B$2:$C$13,2,0)</f>
        <v>#N/A</v>
      </c>
      <c r="I829" s="1" t="e">
        <f>VLOOKUP('Formato Productividad'!$H829,'Formato validacion'!$G$2:$H$6,2,0)</f>
        <v>#N/A</v>
      </c>
      <c r="L829" s="1" t="e">
        <f>VLOOKUP('Formato Productividad'!$I829,'Formato validacion'!$J$2:$K$5,2,0)</f>
        <v>#N/A</v>
      </c>
      <c r="M829" s="1" t="e">
        <f>VLOOKUP('Formato Productividad'!$I829,'Formato validacion'!$J$2:$K$5,2,0)</f>
        <v>#N/A</v>
      </c>
    </row>
    <row r="830" spans="4:13" ht="46.5" customHeight="1" x14ac:dyDescent="0.25">
      <c r="D830" s="1" t="e">
        <f>VLOOKUP('Formato Productividad'!C830,'Formato validacion'!$B$2:$C$13,2,0)</f>
        <v>#N/A</v>
      </c>
      <c r="I830" s="1" t="e">
        <f>VLOOKUP('Formato Productividad'!$H830,'Formato validacion'!$G$2:$H$6,2,0)</f>
        <v>#N/A</v>
      </c>
      <c r="L830" s="1" t="e">
        <f>VLOOKUP('Formato Productividad'!$I830,'Formato validacion'!$J$2:$K$5,2,0)</f>
        <v>#N/A</v>
      </c>
      <c r="M830" s="1" t="e">
        <f>VLOOKUP('Formato Productividad'!$I830,'Formato validacion'!$J$2:$K$5,2,0)</f>
        <v>#N/A</v>
      </c>
    </row>
    <row r="831" spans="4:13" ht="46.5" customHeight="1" x14ac:dyDescent="0.25">
      <c r="D831" s="1" t="e">
        <f>VLOOKUP('Formato Productividad'!C831,'Formato validacion'!$B$2:$C$13,2,0)</f>
        <v>#N/A</v>
      </c>
      <c r="I831" s="1" t="e">
        <f>VLOOKUP('Formato Productividad'!$H831,'Formato validacion'!$G$2:$H$6,2,0)</f>
        <v>#N/A</v>
      </c>
      <c r="L831" s="1" t="e">
        <f>VLOOKUP('Formato Productividad'!$I831,'Formato validacion'!$J$2:$K$5,2,0)</f>
        <v>#N/A</v>
      </c>
      <c r="M831" s="1" t="e">
        <f>VLOOKUP('Formato Productividad'!$I831,'Formato validacion'!$J$2:$K$5,2,0)</f>
        <v>#N/A</v>
      </c>
    </row>
    <row r="832" spans="4:13" ht="46.5" customHeight="1" x14ac:dyDescent="0.25">
      <c r="D832" s="1" t="e">
        <f>VLOOKUP('Formato Productividad'!C832,'Formato validacion'!$B$2:$C$13,2,0)</f>
        <v>#N/A</v>
      </c>
      <c r="I832" s="1" t="e">
        <f>VLOOKUP('Formato Productividad'!$H832,'Formato validacion'!$G$2:$H$6,2,0)</f>
        <v>#N/A</v>
      </c>
      <c r="L832" s="1" t="e">
        <f>VLOOKUP('Formato Productividad'!$I832,'Formato validacion'!$J$2:$K$5,2,0)</f>
        <v>#N/A</v>
      </c>
      <c r="M832" s="1" t="e">
        <f>VLOOKUP('Formato Productividad'!$I832,'Formato validacion'!$J$2:$K$5,2,0)</f>
        <v>#N/A</v>
      </c>
    </row>
    <row r="833" spans="4:13" ht="46.5" customHeight="1" x14ac:dyDescent="0.25">
      <c r="D833" s="1" t="e">
        <f>VLOOKUP('Formato Productividad'!C833,'Formato validacion'!$B$2:$C$13,2,0)</f>
        <v>#N/A</v>
      </c>
      <c r="I833" s="1" t="e">
        <f>VLOOKUP('Formato Productividad'!$H833,'Formato validacion'!$G$2:$H$6,2,0)</f>
        <v>#N/A</v>
      </c>
      <c r="L833" s="1" t="e">
        <f>VLOOKUP('Formato Productividad'!$I833,'Formato validacion'!$J$2:$K$5,2,0)</f>
        <v>#N/A</v>
      </c>
      <c r="M833" s="1" t="e">
        <f>VLOOKUP('Formato Productividad'!$I833,'Formato validacion'!$J$2:$K$5,2,0)</f>
        <v>#N/A</v>
      </c>
    </row>
    <row r="834" spans="4:13" ht="46.5" customHeight="1" x14ac:dyDescent="0.25">
      <c r="D834" s="1" t="e">
        <f>VLOOKUP('Formato Productividad'!C834,'Formato validacion'!$B$2:$C$13,2,0)</f>
        <v>#N/A</v>
      </c>
      <c r="I834" s="1" t="e">
        <f>VLOOKUP('Formato Productividad'!$H834,'Formato validacion'!$G$2:$H$6,2,0)</f>
        <v>#N/A</v>
      </c>
      <c r="L834" s="1" t="e">
        <f>VLOOKUP('Formato Productividad'!$I834,'Formato validacion'!$J$2:$K$5,2,0)</f>
        <v>#N/A</v>
      </c>
      <c r="M834" s="1" t="e">
        <f>VLOOKUP('Formato Productividad'!$I834,'Formato validacion'!$J$2:$K$5,2,0)</f>
        <v>#N/A</v>
      </c>
    </row>
    <row r="835" spans="4:13" ht="46.5" customHeight="1" x14ac:dyDescent="0.25">
      <c r="D835" s="1" t="e">
        <f>VLOOKUP('Formato Productividad'!C835,'Formato validacion'!$B$2:$C$13,2,0)</f>
        <v>#N/A</v>
      </c>
      <c r="I835" s="1" t="e">
        <f>VLOOKUP('Formato Productividad'!$H835,'Formato validacion'!$G$2:$H$6,2,0)</f>
        <v>#N/A</v>
      </c>
      <c r="L835" s="1" t="e">
        <f>VLOOKUP('Formato Productividad'!$I835,'Formato validacion'!$J$2:$K$5,2,0)</f>
        <v>#N/A</v>
      </c>
      <c r="M835" s="1" t="e">
        <f>VLOOKUP('Formato Productividad'!$I835,'Formato validacion'!$J$2:$K$5,2,0)</f>
        <v>#N/A</v>
      </c>
    </row>
    <row r="836" spans="4:13" ht="46.5" customHeight="1" x14ac:dyDescent="0.25">
      <c r="D836" s="1" t="e">
        <f>VLOOKUP('Formato Productividad'!C836,'Formato validacion'!$B$2:$C$13,2,0)</f>
        <v>#N/A</v>
      </c>
      <c r="I836" s="1" t="e">
        <f>VLOOKUP('Formato Productividad'!$H836,'Formato validacion'!$G$2:$H$6,2,0)</f>
        <v>#N/A</v>
      </c>
      <c r="L836" s="1" t="e">
        <f>VLOOKUP('Formato Productividad'!$I836,'Formato validacion'!$J$2:$K$5,2,0)</f>
        <v>#N/A</v>
      </c>
      <c r="M836" s="1" t="e">
        <f>VLOOKUP('Formato Productividad'!$I836,'Formato validacion'!$J$2:$K$5,2,0)</f>
        <v>#N/A</v>
      </c>
    </row>
    <row r="837" spans="4:13" ht="46.5" customHeight="1" x14ac:dyDescent="0.25">
      <c r="D837" s="1" t="e">
        <f>VLOOKUP('Formato Productividad'!C837,'Formato validacion'!$B$2:$C$13,2,0)</f>
        <v>#N/A</v>
      </c>
      <c r="I837" s="1" t="e">
        <f>VLOOKUP('Formato Productividad'!$H837,'Formato validacion'!$G$2:$H$6,2,0)</f>
        <v>#N/A</v>
      </c>
      <c r="L837" s="1" t="e">
        <f>VLOOKUP('Formato Productividad'!$I837,'Formato validacion'!$J$2:$K$5,2,0)</f>
        <v>#N/A</v>
      </c>
      <c r="M837" s="1" t="e">
        <f>VLOOKUP('Formato Productividad'!$I837,'Formato validacion'!$J$2:$K$5,2,0)</f>
        <v>#N/A</v>
      </c>
    </row>
    <row r="838" spans="4:13" ht="46.5" customHeight="1" x14ac:dyDescent="0.25">
      <c r="D838" s="1" t="e">
        <f>VLOOKUP('Formato Productividad'!C838,'Formato validacion'!$B$2:$C$13,2,0)</f>
        <v>#N/A</v>
      </c>
      <c r="I838" s="1" t="e">
        <f>VLOOKUP('Formato Productividad'!$H838,'Formato validacion'!$G$2:$H$6,2,0)</f>
        <v>#N/A</v>
      </c>
      <c r="L838" s="1" t="e">
        <f>VLOOKUP('Formato Productividad'!$I838,'Formato validacion'!$J$2:$K$5,2,0)</f>
        <v>#N/A</v>
      </c>
      <c r="M838" s="1" t="e">
        <f>VLOOKUP('Formato Productividad'!$I838,'Formato validacion'!$J$2:$K$5,2,0)</f>
        <v>#N/A</v>
      </c>
    </row>
    <row r="839" spans="4:13" ht="46.5" customHeight="1" x14ac:dyDescent="0.25">
      <c r="D839" s="1" t="e">
        <f>VLOOKUP('Formato Productividad'!C839,'Formato validacion'!$B$2:$C$13,2,0)</f>
        <v>#N/A</v>
      </c>
      <c r="I839" s="1" t="e">
        <f>VLOOKUP('Formato Productividad'!$H839,'Formato validacion'!$G$2:$H$6,2,0)</f>
        <v>#N/A</v>
      </c>
      <c r="L839" s="1" t="e">
        <f>VLOOKUP('Formato Productividad'!$I839,'Formato validacion'!$J$2:$K$5,2,0)</f>
        <v>#N/A</v>
      </c>
      <c r="M839" s="1" t="e">
        <f>VLOOKUP('Formato Productividad'!$I839,'Formato validacion'!$J$2:$K$5,2,0)</f>
        <v>#N/A</v>
      </c>
    </row>
    <row r="840" spans="4:13" ht="46.5" customHeight="1" x14ac:dyDescent="0.25">
      <c r="D840" s="1" t="e">
        <f>VLOOKUP('Formato Productividad'!C840,'Formato validacion'!$B$2:$C$13,2,0)</f>
        <v>#N/A</v>
      </c>
      <c r="I840" s="1" t="e">
        <f>VLOOKUP('Formato Productividad'!$H840,'Formato validacion'!$G$2:$H$6,2,0)</f>
        <v>#N/A</v>
      </c>
      <c r="L840" s="1" t="e">
        <f>VLOOKUP('Formato Productividad'!$I840,'Formato validacion'!$J$2:$K$5,2,0)</f>
        <v>#N/A</v>
      </c>
      <c r="M840" s="1" t="e">
        <f>VLOOKUP('Formato Productividad'!$I840,'Formato validacion'!$J$2:$K$5,2,0)</f>
        <v>#N/A</v>
      </c>
    </row>
    <row r="841" spans="4:13" ht="46.5" customHeight="1" x14ac:dyDescent="0.25">
      <c r="D841" s="1" t="e">
        <f>VLOOKUP('Formato Productividad'!C841,'Formato validacion'!$B$2:$C$13,2,0)</f>
        <v>#N/A</v>
      </c>
      <c r="I841" s="1" t="e">
        <f>VLOOKUP('Formato Productividad'!$H841,'Formato validacion'!$G$2:$H$6,2,0)</f>
        <v>#N/A</v>
      </c>
      <c r="L841" s="1" t="e">
        <f>VLOOKUP('Formato Productividad'!$I841,'Formato validacion'!$J$2:$K$5,2,0)</f>
        <v>#N/A</v>
      </c>
      <c r="M841" s="1" t="e">
        <f>VLOOKUP('Formato Productividad'!$I841,'Formato validacion'!$J$2:$K$5,2,0)</f>
        <v>#N/A</v>
      </c>
    </row>
    <row r="842" spans="4:13" ht="46.5" customHeight="1" x14ac:dyDescent="0.25">
      <c r="D842" s="1" t="e">
        <f>VLOOKUP('Formato Productividad'!C842,'Formato validacion'!$B$2:$C$13,2,0)</f>
        <v>#N/A</v>
      </c>
      <c r="I842" s="1" t="e">
        <f>VLOOKUP('Formato Productividad'!$H842,'Formato validacion'!$G$2:$H$6,2,0)</f>
        <v>#N/A</v>
      </c>
      <c r="L842" s="1" t="e">
        <f>VLOOKUP('Formato Productividad'!$I842,'Formato validacion'!$J$2:$K$5,2,0)</f>
        <v>#N/A</v>
      </c>
      <c r="M842" s="1" t="e">
        <f>VLOOKUP('Formato Productividad'!$I842,'Formato validacion'!$J$2:$K$5,2,0)</f>
        <v>#N/A</v>
      </c>
    </row>
    <row r="843" spans="4:13" ht="46.5" customHeight="1" x14ac:dyDescent="0.25">
      <c r="D843" s="1" t="e">
        <f>VLOOKUP('Formato Productividad'!C843,'Formato validacion'!$B$2:$C$13,2,0)</f>
        <v>#N/A</v>
      </c>
      <c r="I843" s="1" t="e">
        <f>VLOOKUP('Formato Productividad'!$H843,'Formato validacion'!$G$2:$H$6,2,0)</f>
        <v>#N/A</v>
      </c>
      <c r="L843" s="1" t="e">
        <f>VLOOKUP('Formato Productividad'!$I843,'Formato validacion'!$J$2:$K$5,2,0)</f>
        <v>#N/A</v>
      </c>
      <c r="M843" s="1" t="e">
        <f>VLOOKUP('Formato Productividad'!$I843,'Formato validacion'!$J$2:$K$5,2,0)</f>
        <v>#N/A</v>
      </c>
    </row>
    <row r="844" spans="4:13" ht="46.5" customHeight="1" x14ac:dyDescent="0.25">
      <c r="D844" s="1" t="e">
        <f>VLOOKUP('Formato Productividad'!C844,'Formato validacion'!$B$2:$C$13,2,0)</f>
        <v>#N/A</v>
      </c>
      <c r="I844" s="1" t="e">
        <f>VLOOKUP('Formato Productividad'!$H844,'Formato validacion'!$G$2:$H$6,2,0)</f>
        <v>#N/A</v>
      </c>
      <c r="L844" s="1" t="e">
        <f>VLOOKUP('Formato Productividad'!$I844,'Formato validacion'!$J$2:$K$5,2,0)</f>
        <v>#N/A</v>
      </c>
      <c r="M844" s="1" t="e">
        <f>VLOOKUP('Formato Productividad'!$I844,'Formato validacion'!$J$2:$K$5,2,0)</f>
        <v>#N/A</v>
      </c>
    </row>
    <row r="845" spans="4:13" ht="46.5" customHeight="1" x14ac:dyDescent="0.25">
      <c r="D845" s="1" t="e">
        <f>VLOOKUP('Formato Productividad'!C845,'Formato validacion'!$B$2:$C$13,2,0)</f>
        <v>#N/A</v>
      </c>
      <c r="I845" s="1" t="e">
        <f>VLOOKUP('Formato Productividad'!$H845,'Formato validacion'!$G$2:$H$6,2,0)</f>
        <v>#N/A</v>
      </c>
      <c r="L845" s="1" t="e">
        <f>VLOOKUP('Formato Productividad'!$I845,'Formato validacion'!$J$2:$K$5,2,0)</f>
        <v>#N/A</v>
      </c>
      <c r="M845" s="1" t="e">
        <f>VLOOKUP('Formato Productividad'!$I845,'Formato validacion'!$J$2:$K$5,2,0)</f>
        <v>#N/A</v>
      </c>
    </row>
    <row r="846" spans="4:13" ht="46.5" customHeight="1" x14ac:dyDescent="0.25">
      <c r="D846" s="1" t="e">
        <f>VLOOKUP('Formato Productividad'!C846,'Formato validacion'!$B$2:$C$13,2,0)</f>
        <v>#N/A</v>
      </c>
      <c r="I846" s="1" t="e">
        <f>VLOOKUP('Formato Productividad'!$H846,'Formato validacion'!$G$2:$H$6,2,0)</f>
        <v>#N/A</v>
      </c>
      <c r="L846" s="1" t="e">
        <f>VLOOKUP('Formato Productividad'!$I846,'Formato validacion'!$J$2:$K$5,2,0)</f>
        <v>#N/A</v>
      </c>
      <c r="M846" s="1" t="e">
        <f>VLOOKUP('Formato Productividad'!$I846,'Formato validacion'!$J$2:$K$5,2,0)</f>
        <v>#N/A</v>
      </c>
    </row>
    <row r="847" spans="4:13" ht="46.5" customHeight="1" x14ac:dyDescent="0.25">
      <c r="D847" s="1" t="e">
        <f>VLOOKUP('Formato Productividad'!C847,'Formato validacion'!$B$2:$C$13,2,0)</f>
        <v>#N/A</v>
      </c>
      <c r="I847" s="1" t="e">
        <f>VLOOKUP('Formato Productividad'!$H847,'Formato validacion'!$G$2:$H$6,2,0)</f>
        <v>#N/A</v>
      </c>
      <c r="L847" s="1" t="e">
        <f>VLOOKUP('Formato Productividad'!$I847,'Formato validacion'!$J$2:$K$5,2,0)</f>
        <v>#N/A</v>
      </c>
      <c r="M847" s="1" t="e">
        <f>VLOOKUP('Formato Productividad'!$I847,'Formato validacion'!$J$2:$K$5,2,0)</f>
        <v>#N/A</v>
      </c>
    </row>
    <row r="848" spans="4:13" ht="46.5" customHeight="1" x14ac:dyDescent="0.25">
      <c r="D848" s="1" t="e">
        <f>VLOOKUP('Formato Productividad'!C848,'Formato validacion'!$B$2:$C$13,2,0)</f>
        <v>#N/A</v>
      </c>
      <c r="I848" s="1" t="e">
        <f>VLOOKUP('Formato Productividad'!$H848,'Formato validacion'!$G$2:$H$6,2,0)</f>
        <v>#N/A</v>
      </c>
      <c r="L848" s="1" t="e">
        <f>VLOOKUP('Formato Productividad'!$I848,'Formato validacion'!$J$2:$K$5,2,0)</f>
        <v>#N/A</v>
      </c>
      <c r="M848" s="1" t="e">
        <f>VLOOKUP('Formato Productividad'!$I848,'Formato validacion'!$J$2:$K$5,2,0)</f>
        <v>#N/A</v>
      </c>
    </row>
    <row r="849" spans="4:13" ht="46.5" customHeight="1" x14ac:dyDescent="0.25">
      <c r="D849" s="1" t="e">
        <f>VLOOKUP('Formato Productividad'!C849,'Formato validacion'!$B$2:$C$13,2,0)</f>
        <v>#N/A</v>
      </c>
      <c r="I849" s="1" t="e">
        <f>VLOOKUP('Formato Productividad'!$H849,'Formato validacion'!$G$2:$H$6,2,0)</f>
        <v>#N/A</v>
      </c>
      <c r="L849" s="1" t="e">
        <f>VLOOKUP('Formato Productividad'!$I849,'Formato validacion'!$J$2:$K$5,2,0)</f>
        <v>#N/A</v>
      </c>
      <c r="M849" s="1" t="e">
        <f>VLOOKUP('Formato Productividad'!$I849,'Formato validacion'!$J$2:$K$5,2,0)</f>
        <v>#N/A</v>
      </c>
    </row>
    <row r="850" spans="4:13" ht="46.5" customHeight="1" x14ac:dyDescent="0.25">
      <c r="D850" s="1" t="e">
        <f>VLOOKUP('Formato Productividad'!C850,'Formato validacion'!$B$2:$C$13,2,0)</f>
        <v>#N/A</v>
      </c>
      <c r="I850" s="1" t="e">
        <f>VLOOKUP('Formato Productividad'!$H850,'Formato validacion'!$G$2:$H$6,2,0)</f>
        <v>#N/A</v>
      </c>
      <c r="L850" s="1" t="e">
        <f>VLOOKUP('Formato Productividad'!$I850,'Formato validacion'!$J$2:$K$5,2,0)</f>
        <v>#N/A</v>
      </c>
      <c r="M850" s="1" t="e">
        <f>VLOOKUP('Formato Productividad'!$I850,'Formato validacion'!$J$2:$K$5,2,0)</f>
        <v>#N/A</v>
      </c>
    </row>
    <row r="851" spans="4:13" ht="46.5" customHeight="1" x14ac:dyDescent="0.25">
      <c r="D851" s="1" t="e">
        <f>VLOOKUP('Formato Productividad'!C851,'Formato validacion'!$B$2:$C$13,2,0)</f>
        <v>#N/A</v>
      </c>
      <c r="I851" s="1" t="e">
        <f>VLOOKUP('Formato Productividad'!$H851,'Formato validacion'!$G$2:$H$6,2,0)</f>
        <v>#N/A</v>
      </c>
      <c r="L851" s="1" t="e">
        <f>VLOOKUP('Formato Productividad'!$I851,'Formato validacion'!$J$2:$K$5,2,0)</f>
        <v>#N/A</v>
      </c>
      <c r="M851" s="1" t="e">
        <f>VLOOKUP('Formato Productividad'!$I851,'Formato validacion'!$J$2:$K$5,2,0)</f>
        <v>#N/A</v>
      </c>
    </row>
    <row r="852" spans="4:13" ht="46.5" customHeight="1" x14ac:dyDescent="0.25">
      <c r="D852" s="1" t="e">
        <f>VLOOKUP('Formato Productividad'!C852,'Formato validacion'!$B$2:$C$13,2,0)</f>
        <v>#N/A</v>
      </c>
      <c r="I852" s="1" t="e">
        <f>VLOOKUP('Formato Productividad'!$H852,'Formato validacion'!$G$2:$H$6,2,0)</f>
        <v>#N/A</v>
      </c>
      <c r="L852" s="1" t="e">
        <f>VLOOKUP('Formato Productividad'!$I852,'Formato validacion'!$J$2:$K$5,2,0)</f>
        <v>#N/A</v>
      </c>
      <c r="M852" s="1" t="e">
        <f>VLOOKUP('Formato Productividad'!$I852,'Formato validacion'!$J$2:$K$5,2,0)</f>
        <v>#N/A</v>
      </c>
    </row>
    <row r="853" spans="4:13" ht="46.5" customHeight="1" x14ac:dyDescent="0.25">
      <c r="D853" s="1" t="e">
        <f>VLOOKUP('Formato Productividad'!C853,'Formato validacion'!$B$2:$C$13,2,0)</f>
        <v>#N/A</v>
      </c>
      <c r="I853" s="1" t="e">
        <f>VLOOKUP('Formato Productividad'!$H853,'Formato validacion'!$G$2:$H$6,2,0)</f>
        <v>#N/A</v>
      </c>
      <c r="L853" s="1" t="e">
        <f>VLOOKUP('Formato Productividad'!$I853,'Formato validacion'!$J$2:$K$5,2,0)</f>
        <v>#N/A</v>
      </c>
      <c r="M853" s="1" t="e">
        <f>VLOOKUP('Formato Productividad'!$I853,'Formato validacion'!$J$2:$K$5,2,0)</f>
        <v>#N/A</v>
      </c>
    </row>
    <row r="854" spans="4:13" ht="46.5" customHeight="1" x14ac:dyDescent="0.25">
      <c r="D854" s="1" t="e">
        <f>VLOOKUP('Formato Productividad'!C854,'Formato validacion'!$B$2:$C$13,2,0)</f>
        <v>#N/A</v>
      </c>
      <c r="I854" s="1" t="e">
        <f>VLOOKUP('Formato Productividad'!$H854,'Formato validacion'!$G$2:$H$6,2,0)</f>
        <v>#N/A</v>
      </c>
      <c r="L854" s="1" t="e">
        <f>VLOOKUP('Formato Productividad'!$I854,'Formato validacion'!$J$2:$K$5,2,0)</f>
        <v>#N/A</v>
      </c>
      <c r="M854" s="1" t="e">
        <f>VLOOKUP('Formato Productividad'!$I854,'Formato validacion'!$J$2:$K$5,2,0)</f>
        <v>#N/A</v>
      </c>
    </row>
    <row r="855" spans="4:13" ht="46.5" customHeight="1" x14ac:dyDescent="0.25">
      <c r="D855" s="1" t="e">
        <f>VLOOKUP('Formato Productividad'!C855,'Formato validacion'!$B$2:$C$13,2,0)</f>
        <v>#N/A</v>
      </c>
      <c r="I855" s="1" t="e">
        <f>VLOOKUP('Formato Productividad'!$H855,'Formato validacion'!$G$2:$H$6,2,0)</f>
        <v>#N/A</v>
      </c>
      <c r="L855" s="1" t="e">
        <f>VLOOKUP('Formato Productividad'!$I855,'Formato validacion'!$J$2:$K$5,2,0)</f>
        <v>#N/A</v>
      </c>
      <c r="M855" s="1" t="e">
        <f>VLOOKUP('Formato Productividad'!$I855,'Formato validacion'!$J$2:$K$5,2,0)</f>
        <v>#N/A</v>
      </c>
    </row>
    <row r="856" spans="4:13" ht="46.5" customHeight="1" x14ac:dyDescent="0.25">
      <c r="D856" s="1" t="e">
        <f>VLOOKUP('Formato Productividad'!C856,'Formato validacion'!$B$2:$C$13,2,0)</f>
        <v>#N/A</v>
      </c>
      <c r="I856" s="1" t="e">
        <f>VLOOKUP('Formato Productividad'!$H856,'Formato validacion'!$G$2:$H$6,2,0)</f>
        <v>#N/A</v>
      </c>
      <c r="L856" s="1" t="e">
        <f>VLOOKUP('Formato Productividad'!$I856,'Formato validacion'!$J$2:$K$5,2,0)</f>
        <v>#N/A</v>
      </c>
      <c r="M856" s="1" t="e">
        <f>VLOOKUP('Formato Productividad'!$I856,'Formato validacion'!$J$2:$K$5,2,0)</f>
        <v>#N/A</v>
      </c>
    </row>
    <row r="857" spans="4:13" ht="46.5" customHeight="1" x14ac:dyDescent="0.25">
      <c r="D857" s="1" t="e">
        <f>VLOOKUP('Formato Productividad'!C857,'Formato validacion'!$B$2:$C$13,2,0)</f>
        <v>#N/A</v>
      </c>
      <c r="I857" s="1" t="e">
        <f>VLOOKUP('Formato Productividad'!$H857,'Formato validacion'!$G$2:$H$6,2,0)</f>
        <v>#N/A</v>
      </c>
      <c r="L857" s="1" t="e">
        <f>VLOOKUP('Formato Productividad'!$I857,'Formato validacion'!$J$2:$K$5,2,0)</f>
        <v>#N/A</v>
      </c>
      <c r="M857" s="1" t="e">
        <f>VLOOKUP('Formato Productividad'!$I857,'Formato validacion'!$J$2:$K$5,2,0)</f>
        <v>#N/A</v>
      </c>
    </row>
    <row r="858" spans="4:13" ht="46.5" customHeight="1" x14ac:dyDescent="0.25">
      <c r="D858" s="1" t="e">
        <f>VLOOKUP('Formato Productividad'!C858,'Formato validacion'!$B$2:$C$13,2,0)</f>
        <v>#N/A</v>
      </c>
      <c r="I858" s="1" t="e">
        <f>VLOOKUP('Formato Productividad'!$H858,'Formato validacion'!$G$2:$H$6,2,0)</f>
        <v>#N/A</v>
      </c>
      <c r="L858" s="1" t="e">
        <f>VLOOKUP('Formato Productividad'!$I858,'Formato validacion'!$J$2:$K$5,2,0)</f>
        <v>#N/A</v>
      </c>
      <c r="M858" s="1" t="e">
        <f>VLOOKUP('Formato Productividad'!$I858,'Formato validacion'!$J$2:$K$5,2,0)</f>
        <v>#N/A</v>
      </c>
    </row>
    <row r="859" spans="4:13" ht="46.5" customHeight="1" x14ac:dyDescent="0.25">
      <c r="D859" s="1" t="e">
        <f>VLOOKUP('Formato Productividad'!C859,'Formato validacion'!$B$2:$C$13,2,0)</f>
        <v>#N/A</v>
      </c>
      <c r="I859" s="1" t="e">
        <f>VLOOKUP('Formato Productividad'!$H859,'Formato validacion'!$G$2:$H$6,2,0)</f>
        <v>#N/A</v>
      </c>
      <c r="L859" s="1" t="e">
        <f>VLOOKUP('Formato Productividad'!$I859,'Formato validacion'!$J$2:$K$5,2,0)</f>
        <v>#N/A</v>
      </c>
      <c r="M859" s="1" t="e">
        <f>VLOOKUP('Formato Productividad'!$I859,'Formato validacion'!$J$2:$K$5,2,0)</f>
        <v>#N/A</v>
      </c>
    </row>
    <row r="860" spans="4:13" ht="46.5" customHeight="1" x14ac:dyDescent="0.25">
      <c r="D860" s="1" t="e">
        <f>VLOOKUP('Formato Productividad'!C860,'Formato validacion'!$B$2:$C$13,2,0)</f>
        <v>#N/A</v>
      </c>
      <c r="I860" s="1" t="e">
        <f>VLOOKUP('Formato Productividad'!$H860,'Formato validacion'!$G$2:$H$6,2,0)</f>
        <v>#N/A</v>
      </c>
      <c r="L860" s="1" t="e">
        <f>VLOOKUP('Formato Productividad'!$I860,'Formato validacion'!$J$2:$K$5,2,0)</f>
        <v>#N/A</v>
      </c>
      <c r="M860" s="1" t="e">
        <f>VLOOKUP('Formato Productividad'!$I860,'Formato validacion'!$J$2:$K$5,2,0)</f>
        <v>#N/A</v>
      </c>
    </row>
    <row r="861" spans="4:13" ht="46.5" customHeight="1" x14ac:dyDescent="0.25">
      <c r="D861" s="1" t="e">
        <f>VLOOKUP('Formato Productividad'!C861,'Formato validacion'!$B$2:$C$13,2,0)</f>
        <v>#N/A</v>
      </c>
      <c r="I861" s="1" t="e">
        <f>VLOOKUP('Formato Productividad'!$H861,'Formato validacion'!$G$2:$H$6,2,0)</f>
        <v>#N/A</v>
      </c>
      <c r="L861" s="1" t="e">
        <f>VLOOKUP('Formato Productividad'!$I861,'Formato validacion'!$J$2:$K$5,2,0)</f>
        <v>#N/A</v>
      </c>
      <c r="M861" s="1" t="e">
        <f>VLOOKUP('Formato Productividad'!$I861,'Formato validacion'!$J$2:$K$5,2,0)</f>
        <v>#N/A</v>
      </c>
    </row>
    <row r="862" spans="4:13" ht="46.5" customHeight="1" x14ac:dyDescent="0.25">
      <c r="D862" s="1" t="e">
        <f>VLOOKUP('Formato Productividad'!C862,'Formato validacion'!$B$2:$C$13,2,0)</f>
        <v>#N/A</v>
      </c>
      <c r="I862" s="1" t="e">
        <f>VLOOKUP('Formato Productividad'!$H862,'Formato validacion'!$G$2:$H$6,2,0)</f>
        <v>#N/A</v>
      </c>
      <c r="L862" s="1" t="e">
        <f>VLOOKUP('Formato Productividad'!$I862,'Formato validacion'!$J$2:$K$5,2,0)</f>
        <v>#N/A</v>
      </c>
      <c r="M862" s="1" t="e">
        <f>VLOOKUP('Formato Productividad'!$I862,'Formato validacion'!$J$2:$K$5,2,0)</f>
        <v>#N/A</v>
      </c>
    </row>
    <row r="863" spans="4:13" ht="46.5" customHeight="1" x14ac:dyDescent="0.25">
      <c r="D863" s="1" t="e">
        <f>VLOOKUP('Formato Productividad'!C863,'Formato validacion'!$B$2:$C$13,2,0)</f>
        <v>#N/A</v>
      </c>
      <c r="I863" s="1" t="e">
        <f>VLOOKUP('Formato Productividad'!$H863,'Formato validacion'!$G$2:$H$6,2,0)</f>
        <v>#N/A</v>
      </c>
      <c r="L863" s="1" t="e">
        <f>VLOOKUP('Formato Productividad'!$I863,'Formato validacion'!$J$2:$K$5,2,0)</f>
        <v>#N/A</v>
      </c>
      <c r="M863" s="1" t="e">
        <f>VLOOKUP('Formato Productividad'!$I863,'Formato validacion'!$J$2:$K$5,2,0)</f>
        <v>#N/A</v>
      </c>
    </row>
    <row r="864" spans="4:13" ht="46.5" customHeight="1" x14ac:dyDescent="0.25">
      <c r="D864" s="1" t="e">
        <f>VLOOKUP('Formato Productividad'!C864,'Formato validacion'!$B$2:$C$13,2,0)</f>
        <v>#N/A</v>
      </c>
      <c r="I864" s="1" t="e">
        <f>VLOOKUP('Formato Productividad'!$H864,'Formato validacion'!$G$2:$H$6,2,0)</f>
        <v>#N/A</v>
      </c>
      <c r="L864" s="1" t="e">
        <f>VLOOKUP('Formato Productividad'!$I864,'Formato validacion'!$J$2:$K$5,2,0)</f>
        <v>#N/A</v>
      </c>
      <c r="M864" s="1" t="e">
        <f>VLOOKUP('Formato Productividad'!$I864,'Formato validacion'!$J$2:$K$5,2,0)</f>
        <v>#N/A</v>
      </c>
    </row>
    <row r="865" spans="4:13" ht="46.5" customHeight="1" x14ac:dyDescent="0.25">
      <c r="D865" s="1" t="e">
        <f>VLOOKUP('Formato Productividad'!C865,'Formato validacion'!$B$2:$C$13,2,0)</f>
        <v>#N/A</v>
      </c>
      <c r="I865" s="1" t="e">
        <f>VLOOKUP('Formato Productividad'!$H865,'Formato validacion'!$G$2:$H$6,2,0)</f>
        <v>#N/A</v>
      </c>
      <c r="L865" s="1" t="e">
        <f>VLOOKUP('Formato Productividad'!$I865,'Formato validacion'!$J$2:$K$5,2,0)</f>
        <v>#N/A</v>
      </c>
      <c r="M865" s="1" t="e">
        <f>VLOOKUP('Formato Productividad'!$I865,'Formato validacion'!$J$2:$K$5,2,0)</f>
        <v>#N/A</v>
      </c>
    </row>
    <row r="866" spans="4:13" ht="46.5" customHeight="1" x14ac:dyDescent="0.25">
      <c r="D866" s="1" t="e">
        <f>VLOOKUP('Formato Productividad'!C866,'Formato validacion'!$B$2:$C$13,2,0)</f>
        <v>#N/A</v>
      </c>
      <c r="I866" s="1" t="e">
        <f>VLOOKUP('Formato Productividad'!$H866,'Formato validacion'!$G$2:$H$6,2,0)</f>
        <v>#N/A</v>
      </c>
      <c r="L866" s="1" t="e">
        <f>VLOOKUP('Formato Productividad'!$I866,'Formato validacion'!$J$2:$K$5,2,0)</f>
        <v>#N/A</v>
      </c>
      <c r="M866" s="1" t="e">
        <f>VLOOKUP('Formato Productividad'!$I866,'Formato validacion'!$J$2:$K$5,2,0)</f>
        <v>#N/A</v>
      </c>
    </row>
    <row r="867" spans="4:13" ht="46.5" customHeight="1" x14ac:dyDescent="0.25">
      <c r="D867" s="1" t="e">
        <f>VLOOKUP('Formato Productividad'!C867,'Formato validacion'!$B$2:$C$13,2,0)</f>
        <v>#N/A</v>
      </c>
      <c r="I867" s="1" t="e">
        <f>VLOOKUP('Formato Productividad'!$H867,'Formato validacion'!$G$2:$H$6,2,0)</f>
        <v>#N/A</v>
      </c>
      <c r="L867" s="1" t="e">
        <f>VLOOKUP('Formato Productividad'!$I867,'Formato validacion'!$J$2:$K$5,2,0)</f>
        <v>#N/A</v>
      </c>
      <c r="M867" s="1" t="e">
        <f>VLOOKUP('Formato Productividad'!$I867,'Formato validacion'!$J$2:$K$5,2,0)</f>
        <v>#N/A</v>
      </c>
    </row>
    <row r="868" spans="4:13" ht="46.5" customHeight="1" x14ac:dyDescent="0.25">
      <c r="D868" s="1" t="e">
        <f>VLOOKUP('Formato Productividad'!C868,'Formato validacion'!$B$2:$C$13,2,0)</f>
        <v>#N/A</v>
      </c>
      <c r="I868" s="1" t="e">
        <f>VLOOKUP('Formato Productividad'!$H868,'Formato validacion'!$G$2:$H$6,2,0)</f>
        <v>#N/A</v>
      </c>
      <c r="L868" s="1" t="e">
        <f>VLOOKUP('Formato Productividad'!$I868,'Formato validacion'!$J$2:$K$5,2,0)</f>
        <v>#N/A</v>
      </c>
      <c r="M868" s="1" t="e">
        <f>VLOOKUP('Formato Productividad'!$I868,'Formato validacion'!$J$2:$K$5,2,0)</f>
        <v>#N/A</v>
      </c>
    </row>
    <row r="869" spans="4:13" ht="46.5" customHeight="1" x14ac:dyDescent="0.25">
      <c r="D869" s="1" t="e">
        <f>VLOOKUP('Formato Productividad'!C869,'Formato validacion'!$B$2:$C$13,2,0)</f>
        <v>#N/A</v>
      </c>
      <c r="I869" s="1" t="e">
        <f>VLOOKUP('Formato Productividad'!$H869,'Formato validacion'!$G$2:$H$6,2,0)</f>
        <v>#N/A</v>
      </c>
      <c r="L869" s="1" t="e">
        <f>VLOOKUP('Formato Productividad'!$I869,'Formato validacion'!$J$2:$K$5,2,0)</f>
        <v>#N/A</v>
      </c>
      <c r="M869" s="1" t="e">
        <f>VLOOKUP('Formato Productividad'!$I869,'Formato validacion'!$J$2:$K$5,2,0)</f>
        <v>#N/A</v>
      </c>
    </row>
    <row r="870" spans="4:13" ht="46.5" customHeight="1" x14ac:dyDescent="0.25">
      <c r="D870" s="1" t="e">
        <f>VLOOKUP('Formato Productividad'!C870,'Formato validacion'!$B$2:$C$13,2,0)</f>
        <v>#N/A</v>
      </c>
      <c r="I870" s="1" t="e">
        <f>VLOOKUP('Formato Productividad'!$H870,'Formato validacion'!$G$2:$H$6,2,0)</f>
        <v>#N/A</v>
      </c>
      <c r="L870" s="1" t="e">
        <f>VLOOKUP('Formato Productividad'!$I870,'Formato validacion'!$J$2:$K$5,2,0)</f>
        <v>#N/A</v>
      </c>
      <c r="M870" s="1" t="e">
        <f>VLOOKUP('Formato Productividad'!$I870,'Formato validacion'!$J$2:$K$5,2,0)</f>
        <v>#N/A</v>
      </c>
    </row>
    <row r="871" spans="4:13" ht="46.5" customHeight="1" x14ac:dyDescent="0.25">
      <c r="D871" s="1" t="e">
        <f>VLOOKUP('Formato Productividad'!C871,'Formato validacion'!$B$2:$C$13,2,0)</f>
        <v>#N/A</v>
      </c>
      <c r="I871" s="1" t="e">
        <f>VLOOKUP('Formato Productividad'!$H871,'Formato validacion'!$G$2:$H$6,2,0)</f>
        <v>#N/A</v>
      </c>
      <c r="L871" s="1" t="e">
        <f>VLOOKUP('Formato Productividad'!$I871,'Formato validacion'!$J$2:$K$5,2,0)</f>
        <v>#N/A</v>
      </c>
      <c r="M871" s="1" t="e">
        <f>VLOOKUP('Formato Productividad'!$I871,'Formato validacion'!$J$2:$K$5,2,0)</f>
        <v>#N/A</v>
      </c>
    </row>
    <row r="872" spans="4:13" ht="46.5" customHeight="1" x14ac:dyDescent="0.25">
      <c r="D872" s="1" t="e">
        <f>VLOOKUP('Formato Productividad'!C872,'Formato validacion'!$B$2:$C$13,2,0)</f>
        <v>#N/A</v>
      </c>
      <c r="I872" s="1" t="e">
        <f>VLOOKUP('Formato Productividad'!$H872,'Formato validacion'!$G$2:$H$6,2,0)</f>
        <v>#N/A</v>
      </c>
      <c r="L872" s="1" t="e">
        <f>VLOOKUP('Formato Productividad'!$I872,'Formato validacion'!$J$2:$K$5,2,0)</f>
        <v>#N/A</v>
      </c>
      <c r="M872" s="1" t="e">
        <f>VLOOKUP('Formato Productividad'!$I872,'Formato validacion'!$J$2:$K$5,2,0)</f>
        <v>#N/A</v>
      </c>
    </row>
    <row r="873" spans="4:13" ht="46.5" customHeight="1" x14ac:dyDescent="0.25">
      <c r="D873" s="1" t="e">
        <f>VLOOKUP('Formato Productividad'!C873,'Formato validacion'!$B$2:$C$13,2,0)</f>
        <v>#N/A</v>
      </c>
      <c r="I873" s="1" t="e">
        <f>VLOOKUP('Formato Productividad'!$H873,'Formato validacion'!$G$2:$H$6,2,0)</f>
        <v>#N/A</v>
      </c>
      <c r="L873" s="1" t="e">
        <f>VLOOKUP('Formato Productividad'!$I873,'Formato validacion'!$J$2:$K$5,2,0)</f>
        <v>#N/A</v>
      </c>
      <c r="M873" s="1" t="e">
        <f>VLOOKUP('Formato Productividad'!$I873,'Formato validacion'!$J$2:$K$5,2,0)</f>
        <v>#N/A</v>
      </c>
    </row>
    <row r="874" spans="4:13" ht="46.5" customHeight="1" x14ac:dyDescent="0.25">
      <c r="D874" s="1" t="e">
        <f>VLOOKUP('Formato Productividad'!C874,'Formato validacion'!$B$2:$C$13,2,0)</f>
        <v>#N/A</v>
      </c>
      <c r="I874" s="1" t="e">
        <f>VLOOKUP('Formato Productividad'!$H874,'Formato validacion'!$G$2:$H$6,2,0)</f>
        <v>#N/A</v>
      </c>
      <c r="L874" s="1" t="e">
        <f>VLOOKUP('Formato Productividad'!$I874,'Formato validacion'!$J$2:$K$5,2,0)</f>
        <v>#N/A</v>
      </c>
      <c r="M874" s="1" t="e">
        <f>VLOOKUP('Formato Productividad'!$I874,'Formato validacion'!$J$2:$K$5,2,0)</f>
        <v>#N/A</v>
      </c>
    </row>
    <row r="875" spans="4:13" ht="46.5" customHeight="1" x14ac:dyDescent="0.25">
      <c r="D875" s="1" t="e">
        <f>VLOOKUP('Formato Productividad'!C875,'Formato validacion'!$B$2:$C$13,2,0)</f>
        <v>#N/A</v>
      </c>
      <c r="I875" s="1" t="e">
        <f>VLOOKUP('Formato Productividad'!$H875,'Formato validacion'!$G$2:$H$6,2,0)</f>
        <v>#N/A</v>
      </c>
      <c r="L875" s="1" t="e">
        <f>VLOOKUP('Formato Productividad'!$I875,'Formato validacion'!$J$2:$K$5,2,0)</f>
        <v>#N/A</v>
      </c>
      <c r="M875" s="1" t="e">
        <f>VLOOKUP('Formato Productividad'!$I875,'Formato validacion'!$J$2:$K$5,2,0)</f>
        <v>#N/A</v>
      </c>
    </row>
    <row r="876" spans="4:13" ht="46.5" customHeight="1" x14ac:dyDescent="0.25">
      <c r="D876" s="1" t="e">
        <f>VLOOKUP('Formato Productividad'!C876,'Formato validacion'!$B$2:$C$13,2,0)</f>
        <v>#N/A</v>
      </c>
      <c r="I876" s="1" t="e">
        <f>VLOOKUP('Formato Productividad'!$H876,'Formato validacion'!$G$2:$H$6,2,0)</f>
        <v>#N/A</v>
      </c>
      <c r="L876" s="1" t="e">
        <f>VLOOKUP('Formato Productividad'!$I876,'Formato validacion'!$J$2:$K$5,2,0)</f>
        <v>#N/A</v>
      </c>
      <c r="M876" s="1" t="e">
        <f>VLOOKUP('Formato Productividad'!$I876,'Formato validacion'!$J$2:$K$5,2,0)</f>
        <v>#N/A</v>
      </c>
    </row>
    <row r="877" spans="4:13" ht="46.5" customHeight="1" x14ac:dyDescent="0.25">
      <c r="D877" s="1" t="e">
        <f>VLOOKUP('Formato Productividad'!C877,'Formato validacion'!$B$2:$C$13,2,0)</f>
        <v>#N/A</v>
      </c>
      <c r="I877" s="1" t="e">
        <f>VLOOKUP('Formato Productividad'!$H877,'Formato validacion'!$G$2:$H$6,2,0)</f>
        <v>#N/A</v>
      </c>
      <c r="L877" s="1" t="e">
        <f>VLOOKUP('Formato Productividad'!$I877,'Formato validacion'!$J$2:$K$5,2,0)</f>
        <v>#N/A</v>
      </c>
      <c r="M877" s="1" t="e">
        <f>VLOOKUP('Formato Productividad'!$I877,'Formato validacion'!$J$2:$K$5,2,0)</f>
        <v>#N/A</v>
      </c>
    </row>
    <row r="878" spans="4:13" ht="46.5" customHeight="1" x14ac:dyDescent="0.25">
      <c r="D878" s="1" t="e">
        <f>VLOOKUP('Formato Productividad'!C878,'Formato validacion'!$B$2:$C$13,2,0)</f>
        <v>#N/A</v>
      </c>
      <c r="I878" s="1" t="e">
        <f>VLOOKUP('Formato Productividad'!$H878,'Formato validacion'!$G$2:$H$6,2,0)</f>
        <v>#N/A</v>
      </c>
      <c r="L878" s="1" t="e">
        <f>VLOOKUP('Formato Productividad'!$I878,'Formato validacion'!$J$2:$K$5,2,0)</f>
        <v>#N/A</v>
      </c>
      <c r="M878" s="1" t="e">
        <f>VLOOKUP('Formato Productividad'!$I878,'Formato validacion'!$J$2:$K$5,2,0)</f>
        <v>#N/A</v>
      </c>
    </row>
    <row r="879" spans="4:13" ht="46.5" customHeight="1" x14ac:dyDescent="0.25">
      <c r="D879" s="1" t="e">
        <f>VLOOKUP('Formato Productividad'!C879,'Formato validacion'!$B$2:$C$13,2,0)</f>
        <v>#N/A</v>
      </c>
      <c r="I879" s="1" t="e">
        <f>VLOOKUP('Formato Productividad'!$H879,'Formato validacion'!$G$2:$H$6,2,0)</f>
        <v>#N/A</v>
      </c>
      <c r="L879" s="1" t="e">
        <f>VLOOKUP('Formato Productividad'!$I879,'Formato validacion'!$J$2:$K$5,2,0)</f>
        <v>#N/A</v>
      </c>
      <c r="M879" s="1" t="e">
        <f>VLOOKUP('Formato Productividad'!$I879,'Formato validacion'!$J$2:$K$5,2,0)</f>
        <v>#N/A</v>
      </c>
    </row>
    <row r="880" spans="4:13" ht="46.5" customHeight="1" x14ac:dyDescent="0.25">
      <c r="D880" s="1" t="e">
        <f>VLOOKUP('Formato Productividad'!C880,'Formato validacion'!$B$2:$C$13,2,0)</f>
        <v>#N/A</v>
      </c>
      <c r="I880" s="1" t="e">
        <f>VLOOKUP('Formato Productividad'!$H880,'Formato validacion'!$G$2:$H$6,2,0)</f>
        <v>#N/A</v>
      </c>
      <c r="L880" s="1" t="e">
        <f>VLOOKUP('Formato Productividad'!$I880,'Formato validacion'!$J$2:$K$5,2,0)</f>
        <v>#N/A</v>
      </c>
      <c r="M880" s="1" t="e">
        <f>VLOOKUP('Formato Productividad'!$I880,'Formato validacion'!$J$2:$K$5,2,0)</f>
        <v>#N/A</v>
      </c>
    </row>
    <row r="881" spans="4:13" ht="46.5" customHeight="1" x14ac:dyDescent="0.25">
      <c r="D881" s="1" t="e">
        <f>VLOOKUP('Formato Productividad'!C881,'Formato validacion'!$B$2:$C$13,2,0)</f>
        <v>#N/A</v>
      </c>
      <c r="I881" s="1" t="e">
        <f>VLOOKUP('Formato Productividad'!$H881,'Formato validacion'!$G$2:$H$6,2,0)</f>
        <v>#N/A</v>
      </c>
      <c r="L881" s="1" t="e">
        <f>VLOOKUP('Formato Productividad'!$I881,'Formato validacion'!$J$2:$K$5,2,0)</f>
        <v>#N/A</v>
      </c>
      <c r="M881" s="1" t="e">
        <f>VLOOKUP('Formato Productividad'!$I881,'Formato validacion'!$J$2:$K$5,2,0)</f>
        <v>#N/A</v>
      </c>
    </row>
    <row r="882" spans="4:13" ht="46.5" customHeight="1" x14ac:dyDescent="0.25">
      <c r="D882" s="1" t="e">
        <f>VLOOKUP('Formato Productividad'!C882,'Formato validacion'!$B$2:$C$13,2,0)</f>
        <v>#N/A</v>
      </c>
      <c r="I882" s="1" t="e">
        <f>VLOOKUP('Formato Productividad'!$H882,'Formato validacion'!$G$2:$H$6,2,0)</f>
        <v>#N/A</v>
      </c>
      <c r="L882" s="1" t="e">
        <f>VLOOKUP('Formato Productividad'!$I882,'Formato validacion'!$J$2:$K$5,2,0)</f>
        <v>#N/A</v>
      </c>
      <c r="M882" s="1" t="e">
        <f>VLOOKUP('Formato Productividad'!$I882,'Formato validacion'!$J$2:$K$5,2,0)</f>
        <v>#N/A</v>
      </c>
    </row>
    <row r="883" spans="4:13" ht="46.5" customHeight="1" x14ac:dyDescent="0.25">
      <c r="D883" s="1" t="e">
        <f>VLOOKUP('Formato Productividad'!C883,'Formato validacion'!$B$2:$C$13,2,0)</f>
        <v>#N/A</v>
      </c>
      <c r="I883" s="1" t="e">
        <f>VLOOKUP('Formato Productividad'!$H883,'Formato validacion'!$G$2:$H$6,2,0)</f>
        <v>#N/A</v>
      </c>
      <c r="L883" s="1" t="e">
        <f>VLOOKUP('Formato Productividad'!$I883,'Formato validacion'!$J$2:$K$5,2,0)</f>
        <v>#N/A</v>
      </c>
      <c r="M883" s="1" t="e">
        <f>VLOOKUP('Formato Productividad'!$I883,'Formato validacion'!$J$2:$K$5,2,0)</f>
        <v>#N/A</v>
      </c>
    </row>
    <row r="884" spans="4:13" ht="46.5" customHeight="1" x14ac:dyDescent="0.25">
      <c r="D884" s="1" t="e">
        <f>VLOOKUP('Formato Productividad'!C884,'Formato validacion'!$B$2:$C$13,2,0)</f>
        <v>#N/A</v>
      </c>
      <c r="I884" s="1" t="e">
        <f>VLOOKUP('Formato Productividad'!$H884,'Formato validacion'!$G$2:$H$6,2,0)</f>
        <v>#N/A</v>
      </c>
      <c r="L884" s="1" t="e">
        <f>VLOOKUP('Formato Productividad'!$I884,'Formato validacion'!$J$2:$K$5,2,0)</f>
        <v>#N/A</v>
      </c>
      <c r="M884" s="1" t="e">
        <f>VLOOKUP('Formato Productividad'!$I884,'Formato validacion'!$J$2:$K$5,2,0)</f>
        <v>#N/A</v>
      </c>
    </row>
    <row r="885" spans="4:13" ht="46.5" customHeight="1" x14ac:dyDescent="0.25">
      <c r="D885" s="1" t="e">
        <f>VLOOKUP('Formato Productividad'!C885,'Formato validacion'!$B$2:$C$13,2,0)</f>
        <v>#N/A</v>
      </c>
      <c r="I885" s="1" t="e">
        <f>VLOOKUP('Formato Productividad'!$H885,'Formato validacion'!$G$2:$H$6,2,0)</f>
        <v>#N/A</v>
      </c>
      <c r="L885" s="1" t="e">
        <f>VLOOKUP('Formato Productividad'!$I885,'Formato validacion'!$J$2:$K$5,2,0)</f>
        <v>#N/A</v>
      </c>
      <c r="M885" s="1" t="e">
        <f>VLOOKUP('Formato Productividad'!$I885,'Formato validacion'!$J$2:$K$5,2,0)</f>
        <v>#N/A</v>
      </c>
    </row>
    <row r="886" spans="4:13" ht="46.5" customHeight="1" x14ac:dyDescent="0.25">
      <c r="D886" s="1" t="e">
        <f>VLOOKUP('Formato Productividad'!C886,'Formato validacion'!$B$2:$C$13,2,0)</f>
        <v>#N/A</v>
      </c>
      <c r="I886" s="1" t="e">
        <f>VLOOKUP('Formato Productividad'!$H886,'Formato validacion'!$G$2:$H$6,2,0)</f>
        <v>#N/A</v>
      </c>
      <c r="L886" s="1" t="e">
        <f>VLOOKUP('Formato Productividad'!$I886,'Formato validacion'!$J$2:$K$5,2,0)</f>
        <v>#N/A</v>
      </c>
      <c r="M886" s="1" t="e">
        <f>VLOOKUP('Formato Productividad'!$I886,'Formato validacion'!$J$2:$K$5,2,0)</f>
        <v>#N/A</v>
      </c>
    </row>
    <row r="887" spans="4:13" ht="46.5" customHeight="1" x14ac:dyDescent="0.25">
      <c r="D887" s="1" t="e">
        <f>VLOOKUP('Formato Productividad'!C887,'Formato validacion'!$B$2:$C$13,2,0)</f>
        <v>#N/A</v>
      </c>
      <c r="I887" s="1" t="e">
        <f>VLOOKUP('Formato Productividad'!$H887,'Formato validacion'!$G$2:$H$6,2,0)</f>
        <v>#N/A</v>
      </c>
      <c r="L887" s="1" t="e">
        <f>VLOOKUP('Formato Productividad'!$I887,'Formato validacion'!$J$2:$K$5,2,0)</f>
        <v>#N/A</v>
      </c>
      <c r="M887" s="1" t="e">
        <f>VLOOKUP('Formato Productividad'!$I887,'Formato validacion'!$J$2:$K$5,2,0)</f>
        <v>#N/A</v>
      </c>
    </row>
    <row r="888" spans="4:13" ht="46.5" customHeight="1" x14ac:dyDescent="0.25">
      <c r="D888" s="1" t="e">
        <f>VLOOKUP('Formato Productividad'!C888,'Formato validacion'!$B$2:$C$13,2,0)</f>
        <v>#N/A</v>
      </c>
      <c r="I888" s="1" t="e">
        <f>VLOOKUP('Formato Productividad'!$H888,'Formato validacion'!$G$2:$H$6,2,0)</f>
        <v>#N/A</v>
      </c>
      <c r="L888" s="1" t="e">
        <f>VLOOKUP('Formato Productividad'!$I888,'Formato validacion'!$J$2:$K$5,2,0)</f>
        <v>#N/A</v>
      </c>
      <c r="M888" s="1" t="e">
        <f>VLOOKUP('Formato Productividad'!$I888,'Formato validacion'!$J$2:$K$5,2,0)</f>
        <v>#N/A</v>
      </c>
    </row>
    <row r="889" spans="4:13" ht="46.5" customHeight="1" x14ac:dyDescent="0.25">
      <c r="D889" s="1" t="e">
        <f>VLOOKUP('Formato Productividad'!C889,'Formato validacion'!$B$2:$C$13,2,0)</f>
        <v>#N/A</v>
      </c>
      <c r="I889" s="1" t="e">
        <f>VLOOKUP('Formato Productividad'!$H889,'Formato validacion'!$G$2:$H$6,2,0)</f>
        <v>#N/A</v>
      </c>
      <c r="L889" s="1" t="e">
        <f>VLOOKUP('Formato Productividad'!$I889,'Formato validacion'!$J$2:$K$5,2,0)</f>
        <v>#N/A</v>
      </c>
      <c r="M889" s="1" t="e">
        <f>VLOOKUP('Formato Productividad'!$I889,'Formato validacion'!$J$2:$K$5,2,0)</f>
        <v>#N/A</v>
      </c>
    </row>
    <row r="890" spans="4:13" ht="46.5" customHeight="1" x14ac:dyDescent="0.25">
      <c r="D890" s="1" t="e">
        <f>VLOOKUP('Formato Productividad'!C890,'Formato validacion'!$B$2:$C$13,2,0)</f>
        <v>#N/A</v>
      </c>
      <c r="I890" s="1" t="e">
        <f>VLOOKUP('Formato Productividad'!$H890,'Formato validacion'!$G$2:$H$6,2,0)</f>
        <v>#N/A</v>
      </c>
      <c r="L890" s="1" t="e">
        <f>VLOOKUP('Formato Productividad'!$I890,'Formato validacion'!$J$2:$K$5,2,0)</f>
        <v>#N/A</v>
      </c>
      <c r="M890" s="1" t="e">
        <f>VLOOKUP('Formato Productividad'!$I890,'Formato validacion'!$J$2:$K$5,2,0)</f>
        <v>#N/A</v>
      </c>
    </row>
    <row r="891" spans="4:13" ht="46.5" customHeight="1" x14ac:dyDescent="0.25">
      <c r="D891" s="1" t="e">
        <f>VLOOKUP('Formato Productividad'!C891,'Formato validacion'!$B$2:$C$13,2,0)</f>
        <v>#N/A</v>
      </c>
      <c r="I891" s="1" t="e">
        <f>VLOOKUP('Formato Productividad'!$H891,'Formato validacion'!$G$2:$H$6,2,0)</f>
        <v>#N/A</v>
      </c>
      <c r="L891" s="1" t="e">
        <f>VLOOKUP('Formato Productividad'!$I891,'Formato validacion'!$J$2:$K$5,2,0)</f>
        <v>#N/A</v>
      </c>
      <c r="M891" s="1" t="e">
        <f>VLOOKUP('Formato Productividad'!$I891,'Formato validacion'!$J$2:$K$5,2,0)</f>
        <v>#N/A</v>
      </c>
    </row>
    <row r="892" spans="4:13" ht="46.5" customHeight="1" x14ac:dyDescent="0.25">
      <c r="D892" s="1" t="e">
        <f>VLOOKUP('Formato Productividad'!C892,'Formato validacion'!$B$2:$C$13,2,0)</f>
        <v>#N/A</v>
      </c>
      <c r="I892" s="1" t="e">
        <f>VLOOKUP('Formato Productividad'!$H892,'Formato validacion'!$G$2:$H$6,2,0)</f>
        <v>#N/A</v>
      </c>
      <c r="L892" s="1" t="e">
        <f>VLOOKUP('Formato Productividad'!$I892,'Formato validacion'!$J$2:$K$5,2,0)</f>
        <v>#N/A</v>
      </c>
      <c r="M892" s="1" t="e">
        <f>VLOOKUP('Formato Productividad'!$I892,'Formato validacion'!$J$2:$K$5,2,0)</f>
        <v>#N/A</v>
      </c>
    </row>
    <row r="893" spans="4:13" ht="46.5" customHeight="1" x14ac:dyDescent="0.25">
      <c r="D893" s="1" t="e">
        <f>VLOOKUP('Formato Productividad'!C893,'Formato validacion'!$B$2:$C$13,2,0)</f>
        <v>#N/A</v>
      </c>
      <c r="I893" s="1" t="e">
        <f>VLOOKUP('Formato Productividad'!$H893,'Formato validacion'!$G$2:$H$6,2,0)</f>
        <v>#N/A</v>
      </c>
      <c r="L893" s="1" t="e">
        <f>VLOOKUP('Formato Productividad'!$I893,'Formato validacion'!$J$2:$K$5,2,0)</f>
        <v>#N/A</v>
      </c>
      <c r="M893" s="1" t="e">
        <f>VLOOKUP('Formato Productividad'!$I893,'Formato validacion'!$J$2:$K$5,2,0)</f>
        <v>#N/A</v>
      </c>
    </row>
    <row r="894" spans="4:13" ht="46.5" customHeight="1" x14ac:dyDescent="0.25">
      <c r="D894" s="1" t="e">
        <f>VLOOKUP('Formato Productividad'!C894,'Formato validacion'!$B$2:$C$13,2,0)</f>
        <v>#N/A</v>
      </c>
      <c r="I894" s="1" t="e">
        <f>VLOOKUP('Formato Productividad'!$H894,'Formato validacion'!$G$2:$H$6,2,0)</f>
        <v>#N/A</v>
      </c>
      <c r="L894" s="1" t="e">
        <f>VLOOKUP('Formato Productividad'!$I894,'Formato validacion'!$J$2:$K$5,2,0)</f>
        <v>#N/A</v>
      </c>
      <c r="M894" s="1" t="e">
        <f>VLOOKUP('Formato Productividad'!$I894,'Formato validacion'!$J$2:$K$5,2,0)</f>
        <v>#N/A</v>
      </c>
    </row>
    <row r="895" spans="4:13" ht="46.5" customHeight="1" x14ac:dyDescent="0.25">
      <c r="D895" s="1" t="e">
        <f>VLOOKUP('Formato Productividad'!C895,'Formato validacion'!$B$2:$C$13,2,0)</f>
        <v>#N/A</v>
      </c>
      <c r="I895" s="1" t="e">
        <f>VLOOKUP('Formato Productividad'!$H895,'Formato validacion'!$G$2:$H$6,2,0)</f>
        <v>#N/A</v>
      </c>
      <c r="L895" s="1" t="e">
        <f>VLOOKUP('Formato Productividad'!$I895,'Formato validacion'!$J$2:$K$5,2,0)</f>
        <v>#N/A</v>
      </c>
      <c r="M895" s="1" t="e">
        <f>VLOOKUP('Formato Productividad'!$I895,'Formato validacion'!$J$2:$K$5,2,0)</f>
        <v>#N/A</v>
      </c>
    </row>
    <row r="896" spans="4:13" ht="46.5" customHeight="1" x14ac:dyDescent="0.25">
      <c r="D896" s="1" t="e">
        <f>VLOOKUP('Formato Productividad'!C896,'Formato validacion'!$B$2:$C$13,2,0)</f>
        <v>#N/A</v>
      </c>
      <c r="I896" s="1" t="e">
        <f>VLOOKUP('Formato Productividad'!$H896,'Formato validacion'!$G$2:$H$6,2,0)</f>
        <v>#N/A</v>
      </c>
      <c r="L896" s="1" t="e">
        <f>VLOOKUP('Formato Productividad'!$I896,'Formato validacion'!$J$2:$K$5,2,0)</f>
        <v>#N/A</v>
      </c>
      <c r="M896" s="1" t="e">
        <f>VLOOKUP('Formato Productividad'!$I896,'Formato validacion'!$J$2:$K$5,2,0)</f>
        <v>#N/A</v>
      </c>
    </row>
    <row r="897" spans="4:13" ht="46.5" customHeight="1" x14ac:dyDescent="0.25">
      <c r="D897" s="1" t="e">
        <f>VLOOKUP('Formato Productividad'!C897,'Formato validacion'!$B$2:$C$13,2,0)</f>
        <v>#N/A</v>
      </c>
      <c r="I897" s="1" t="e">
        <f>VLOOKUP('Formato Productividad'!$H897,'Formato validacion'!$G$2:$H$6,2,0)</f>
        <v>#N/A</v>
      </c>
      <c r="L897" s="1" t="e">
        <f>VLOOKUP('Formato Productividad'!$I897,'Formato validacion'!$J$2:$K$5,2,0)</f>
        <v>#N/A</v>
      </c>
      <c r="M897" s="1" t="e">
        <f>VLOOKUP('Formato Productividad'!$I897,'Formato validacion'!$J$2:$K$5,2,0)</f>
        <v>#N/A</v>
      </c>
    </row>
    <row r="898" spans="4:13" ht="46.5" customHeight="1" x14ac:dyDescent="0.25">
      <c r="D898" s="1" t="e">
        <f>VLOOKUP('Formato Productividad'!C898,'Formato validacion'!$B$2:$C$13,2,0)</f>
        <v>#N/A</v>
      </c>
      <c r="I898" s="1" t="e">
        <f>VLOOKUP('Formato Productividad'!$H898,'Formato validacion'!$G$2:$H$6,2,0)</f>
        <v>#N/A</v>
      </c>
      <c r="L898" s="1" t="e">
        <f>VLOOKUP('Formato Productividad'!$I898,'Formato validacion'!$J$2:$K$5,2,0)</f>
        <v>#N/A</v>
      </c>
      <c r="M898" s="1" t="e">
        <f>VLOOKUP('Formato Productividad'!$I898,'Formato validacion'!$J$2:$K$5,2,0)</f>
        <v>#N/A</v>
      </c>
    </row>
    <row r="899" spans="4:13" ht="46.5" customHeight="1" x14ac:dyDescent="0.25">
      <c r="D899" s="1" t="e">
        <f>VLOOKUP('Formato Productividad'!C899,'Formato validacion'!$B$2:$C$13,2,0)</f>
        <v>#N/A</v>
      </c>
      <c r="I899" s="1" t="e">
        <f>VLOOKUP('Formato Productividad'!$H899,'Formato validacion'!$G$2:$H$6,2,0)</f>
        <v>#N/A</v>
      </c>
      <c r="L899" s="1" t="e">
        <f>VLOOKUP('Formato Productividad'!$I899,'Formato validacion'!$J$2:$K$5,2,0)</f>
        <v>#N/A</v>
      </c>
      <c r="M899" s="1" t="e">
        <f>VLOOKUP('Formato Productividad'!$I899,'Formato validacion'!$J$2:$K$5,2,0)</f>
        <v>#N/A</v>
      </c>
    </row>
    <row r="900" spans="4:13" ht="46.5" customHeight="1" x14ac:dyDescent="0.25">
      <c r="D900" s="1" t="e">
        <f>VLOOKUP('Formato Productividad'!C900,'Formato validacion'!$B$2:$C$13,2,0)</f>
        <v>#N/A</v>
      </c>
      <c r="I900" s="1" t="e">
        <f>VLOOKUP('Formato Productividad'!$H900,'Formato validacion'!$G$2:$H$6,2,0)</f>
        <v>#N/A</v>
      </c>
      <c r="L900" s="1" t="e">
        <f>VLOOKUP('Formato Productividad'!$I900,'Formato validacion'!$J$2:$K$5,2,0)</f>
        <v>#N/A</v>
      </c>
      <c r="M900" s="1" t="e">
        <f>VLOOKUP('Formato Productividad'!$I900,'Formato validacion'!$J$2:$K$5,2,0)</f>
        <v>#N/A</v>
      </c>
    </row>
    <row r="901" spans="4:13" ht="46.5" customHeight="1" x14ac:dyDescent="0.25">
      <c r="D901" s="1" t="e">
        <f>VLOOKUP('Formato Productividad'!C901,'Formato validacion'!$B$2:$C$13,2,0)</f>
        <v>#N/A</v>
      </c>
      <c r="I901" s="1" t="e">
        <f>VLOOKUP('Formato Productividad'!$H901,'Formato validacion'!$G$2:$H$6,2,0)</f>
        <v>#N/A</v>
      </c>
      <c r="L901" s="1" t="e">
        <f>VLOOKUP('Formato Productividad'!$I901,'Formato validacion'!$J$2:$K$5,2,0)</f>
        <v>#N/A</v>
      </c>
      <c r="M901" s="1" t="e">
        <f>VLOOKUP('Formato Productividad'!$I901,'Formato validacion'!$J$2:$K$5,2,0)</f>
        <v>#N/A</v>
      </c>
    </row>
    <row r="902" spans="4:13" ht="46.5" customHeight="1" x14ac:dyDescent="0.25">
      <c r="D902" s="1" t="e">
        <f>VLOOKUP('Formato Productividad'!C902,'Formato validacion'!$B$2:$C$13,2,0)</f>
        <v>#N/A</v>
      </c>
      <c r="I902" s="1" t="e">
        <f>VLOOKUP('Formato Productividad'!$H902,'Formato validacion'!$G$2:$H$6,2,0)</f>
        <v>#N/A</v>
      </c>
      <c r="L902" s="1" t="e">
        <f>VLOOKUP('Formato Productividad'!$I902,'Formato validacion'!$J$2:$K$5,2,0)</f>
        <v>#N/A</v>
      </c>
      <c r="M902" s="1" t="e">
        <f>VLOOKUP('Formato Productividad'!$I902,'Formato validacion'!$J$2:$K$5,2,0)</f>
        <v>#N/A</v>
      </c>
    </row>
    <row r="903" spans="4:13" ht="46.5" customHeight="1" x14ac:dyDescent="0.25">
      <c r="D903" s="1" t="e">
        <f>VLOOKUP('Formato Productividad'!C903,'Formato validacion'!$B$2:$C$13,2,0)</f>
        <v>#N/A</v>
      </c>
      <c r="I903" s="1" t="e">
        <f>VLOOKUP('Formato Productividad'!$H903,'Formato validacion'!$G$2:$H$6,2,0)</f>
        <v>#N/A</v>
      </c>
      <c r="L903" s="1" t="e">
        <f>VLOOKUP('Formato Productividad'!$I903,'Formato validacion'!$J$2:$K$5,2,0)</f>
        <v>#N/A</v>
      </c>
      <c r="M903" s="1" t="e">
        <f>VLOOKUP('Formato Productividad'!$I903,'Formato validacion'!$J$2:$K$5,2,0)</f>
        <v>#N/A</v>
      </c>
    </row>
    <row r="904" spans="4:13" ht="46.5" customHeight="1" x14ac:dyDescent="0.25">
      <c r="D904" s="1" t="e">
        <f>VLOOKUP('Formato Productividad'!C904,'Formato validacion'!$B$2:$C$13,2,0)</f>
        <v>#N/A</v>
      </c>
      <c r="I904" s="1" t="e">
        <f>VLOOKUP('Formato Productividad'!$H904,'Formato validacion'!$G$2:$H$6,2,0)</f>
        <v>#N/A</v>
      </c>
      <c r="L904" s="1" t="e">
        <f>VLOOKUP('Formato Productividad'!$I904,'Formato validacion'!$J$2:$K$5,2,0)</f>
        <v>#N/A</v>
      </c>
      <c r="M904" s="1" t="e">
        <f>VLOOKUP('Formato Productividad'!$I904,'Formato validacion'!$J$2:$K$5,2,0)</f>
        <v>#N/A</v>
      </c>
    </row>
    <row r="905" spans="4:13" ht="46.5" customHeight="1" x14ac:dyDescent="0.25">
      <c r="D905" s="1" t="e">
        <f>VLOOKUP('Formato Productividad'!C905,'Formato validacion'!$B$2:$C$13,2,0)</f>
        <v>#N/A</v>
      </c>
      <c r="I905" s="1" t="e">
        <f>VLOOKUP('Formato Productividad'!$H905,'Formato validacion'!$G$2:$H$6,2,0)</f>
        <v>#N/A</v>
      </c>
      <c r="L905" s="1" t="e">
        <f>VLOOKUP('Formato Productividad'!$I905,'Formato validacion'!$J$2:$K$5,2,0)</f>
        <v>#N/A</v>
      </c>
      <c r="M905" s="1" t="e">
        <f>VLOOKUP('Formato Productividad'!$I905,'Formato validacion'!$J$2:$K$5,2,0)</f>
        <v>#N/A</v>
      </c>
    </row>
    <row r="906" spans="4:13" ht="46.5" customHeight="1" x14ac:dyDescent="0.25">
      <c r="D906" s="1" t="e">
        <f>VLOOKUP('Formato Productividad'!C906,'Formato validacion'!$B$2:$C$13,2,0)</f>
        <v>#N/A</v>
      </c>
      <c r="I906" s="1" t="e">
        <f>VLOOKUP('Formato Productividad'!$H906,'Formato validacion'!$G$2:$H$6,2,0)</f>
        <v>#N/A</v>
      </c>
      <c r="L906" s="1" t="e">
        <f>VLOOKUP('Formato Productividad'!$I906,'Formato validacion'!$J$2:$K$5,2,0)</f>
        <v>#N/A</v>
      </c>
      <c r="M906" s="1" t="e">
        <f>VLOOKUP('Formato Productividad'!$I906,'Formato validacion'!$J$2:$K$5,2,0)</f>
        <v>#N/A</v>
      </c>
    </row>
    <row r="907" spans="4:13" ht="46.5" customHeight="1" x14ac:dyDescent="0.25">
      <c r="D907" s="1" t="e">
        <f>VLOOKUP('Formato Productividad'!C907,'Formato validacion'!$B$2:$C$13,2,0)</f>
        <v>#N/A</v>
      </c>
      <c r="I907" s="1" t="e">
        <f>VLOOKUP('Formato Productividad'!$H907,'Formato validacion'!$G$2:$H$6,2,0)</f>
        <v>#N/A</v>
      </c>
      <c r="L907" s="1" t="e">
        <f>VLOOKUP('Formato Productividad'!$I907,'Formato validacion'!$J$2:$K$5,2,0)</f>
        <v>#N/A</v>
      </c>
      <c r="M907" s="1" t="e">
        <f>VLOOKUP('Formato Productividad'!$I907,'Formato validacion'!$J$2:$K$5,2,0)</f>
        <v>#N/A</v>
      </c>
    </row>
    <row r="908" spans="4:13" ht="46.5" customHeight="1" x14ac:dyDescent="0.25">
      <c r="D908" s="1" t="e">
        <f>VLOOKUP('Formato Productividad'!C908,'Formato validacion'!$B$2:$C$13,2,0)</f>
        <v>#N/A</v>
      </c>
      <c r="I908" s="1" t="e">
        <f>VLOOKUP('Formato Productividad'!$H908,'Formato validacion'!$G$2:$H$6,2,0)</f>
        <v>#N/A</v>
      </c>
      <c r="L908" s="1" t="e">
        <f>VLOOKUP('Formato Productividad'!$I908,'Formato validacion'!$J$2:$K$5,2,0)</f>
        <v>#N/A</v>
      </c>
      <c r="M908" s="1" t="e">
        <f>VLOOKUP('Formato Productividad'!$I908,'Formato validacion'!$J$2:$K$5,2,0)</f>
        <v>#N/A</v>
      </c>
    </row>
    <row r="909" spans="4:13" ht="46.5" customHeight="1" x14ac:dyDescent="0.25">
      <c r="D909" s="1" t="e">
        <f>VLOOKUP('Formato Productividad'!C909,'Formato validacion'!$B$2:$C$13,2,0)</f>
        <v>#N/A</v>
      </c>
      <c r="I909" s="1" t="e">
        <f>VLOOKUP('Formato Productividad'!$H909,'Formato validacion'!$G$2:$H$6,2,0)</f>
        <v>#N/A</v>
      </c>
      <c r="L909" s="1" t="e">
        <f>VLOOKUP('Formato Productividad'!$I909,'Formato validacion'!$J$2:$K$5,2,0)</f>
        <v>#N/A</v>
      </c>
      <c r="M909" s="1" t="e">
        <f>VLOOKUP('Formato Productividad'!$I909,'Formato validacion'!$J$2:$K$5,2,0)</f>
        <v>#N/A</v>
      </c>
    </row>
    <row r="910" spans="4:13" ht="46.5" customHeight="1" x14ac:dyDescent="0.25">
      <c r="D910" s="1" t="e">
        <f>VLOOKUP('Formato Productividad'!C910,'Formato validacion'!$B$2:$C$13,2,0)</f>
        <v>#N/A</v>
      </c>
      <c r="I910" s="1" t="e">
        <f>VLOOKUP('Formato Productividad'!$H910,'Formato validacion'!$G$2:$H$6,2,0)</f>
        <v>#N/A</v>
      </c>
      <c r="L910" s="1" t="e">
        <f>VLOOKUP('Formato Productividad'!$I910,'Formato validacion'!$J$2:$K$5,2,0)</f>
        <v>#N/A</v>
      </c>
      <c r="M910" s="1" t="e">
        <f>VLOOKUP('Formato Productividad'!$I910,'Formato validacion'!$J$2:$K$5,2,0)</f>
        <v>#N/A</v>
      </c>
    </row>
    <row r="911" spans="4:13" ht="46.5" customHeight="1" x14ac:dyDescent="0.25">
      <c r="D911" s="1" t="e">
        <f>VLOOKUP('Formato Productividad'!C911,'Formato validacion'!$B$2:$C$13,2,0)</f>
        <v>#N/A</v>
      </c>
      <c r="I911" s="1" t="e">
        <f>VLOOKUP('Formato Productividad'!$H911,'Formato validacion'!$G$2:$H$6,2,0)</f>
        <v>#N/A</v>
      </c>
      <c r="L911" s="1" t="e">
        <f>VLOOKUP('Formato Productividad'!$I911,'Formato validacion'!$J$2:$K$5,2,0)</f>
        <v>#N/A</v>
      </c>
      <c r="M911" s="1" t="e">
        <f>VLOOKUP('Formato Productividad'!$I911,'Formato validacion'!$J$2:$K$5,2,0)</f>
        <v>#N/A</v>
      </c>
    </row>
    <row r="912" spans="4:13" ht="46.5" customHeight="1" x14ac:dyDescent="0.25">
      <c r="D912" s="1" t="e">
        <f>VLOOKUP('Formato Productividad'!C912,'Formato validacion'!$B$2:$C$13,2,0)</f>
        <v>#N/A</v>
      </c>
      <c r="I912" s="1" t="e">
        <f>VLOOKUP('Formato Productividad'!$H912,'Formato validacion'!$G$2:$H$6,2,0)</f>
        <v>#N/A</v>
      </c>
      <c r="L912" s="1" t="e">
        <f>VLOOKUP('Formato Productividad'!$I912,'Formato validacion'!$J$2:$K$5,2,0)</f>
        <v>#N/A</v>
      </c>
      <c r="M912" s="1" t="e">
        <f>VLOOKUP('Formato Productividad'!$I912,'Formato validacion'!$J$2:$K$5,2,0)</f>
        <v>#N/A</v>
      </c>
    </row>
    <row r="913" spans="4:13" ht="46.5" customHeight="1" x14ac:dyDescent="0.25">
      <c r="D913" s="1" t="e">
        <f>VLOOKUP('Formato Productividad'!C913,'Formato validacion'!$B$2:$C$13,2,0)</f>
        <v>#N/A</v>
      </c>
      <c r="I913" s="1" t="e">
        <f>VLOOKUP('Formato Productividad'!$H913,'Formato validacion'!$G$2:$H$6,2,0)</f>
        <v>#N/A</v>
      </c>
      <c r="L913" s="1" t="e">
        <f>VLOOKUP('Formato Productividad'!$I913,'Formato validacion'!$J$2:$K$5,2,0)</f>
        <v>#N/A</v>
      </c>
      <c r="M913" s="1" t="e">
        <f>VLOOKUP('Formato Productividad'!$I913,'Formato validacion'!$J$2:$K$5,2,0)</f>
        <v>#N/A</v>
      </c>
    </row>
    <row r="914" spans="4:13" ht="46.5" customHeight="1" x14ac:dyDescent="0.25">
      <c r="D914" s="1" t="e">
        <f>VLOOKUP('Formato Productividad'!C914,'Formato validacion'!$B$2:$C$13,2,0)</f>
        <v>#N/A</v>
      </c>
      <c r="I914" s="1" t="e">
        <f>VLOOKUP('Formato Productividad'!$H914,'Formato validacion'!$G$2:$H$6,2,0)</f>
        <v>#N/A</v>
      </c>
      <c r="L914" s="1" t="e">
        <f>VLOOKUP('Formato Productividad'!$I914,'Formato validacion'!$J$2:$K$5,2,0)</f>
        <v>#N/A</v>
      </c>
      <c r="M914" s="1" t="e">
        <f>VLOOKUP('Formato Productividad'!$I914,'Formato validacion'!$J$2:$K$5,2,0)</f>
        <v>#N/A</v>
      </c>
    </row>
    <row r="915" spans="4:13" ht="46.5" customHeight="1" x14ac:dyDescent="0.25">
      <c r="D915" s="1" t="e">
        <f>VLOOKUP('Formato Productividad'!C915,'Formato validacion'!$B$2:$C$13,2,0)</f>
        <v>#N/A</v>
      </c>
      <c r="I915" s="1" t="e">
        <f>VLOOKUP('Formato Productividad'!$H915,'Formato validacion'!$G$2:$H$6,2,0)</f>
        <v>#N/A</v>
      </c>
      <c r="L915" s="1" t="e">
        <f>VLOOKUP('Formato Productividad'!$I915,'Formato validacion'!$J$2:$K$5,2,0)</f>
        <v>#N/A</v>
      </c>
      <c r="M915" s="1" t="e">
        <f>VLOOKUP('Formato Productividad'!$I915,'Formato validacion'!$J$2:$K$5,2,0)</f>
        <v>#N/A</v>
      </c>
    </row>
    <row r="916" spans="4:13" ht="46.5" customHeight="1" x14ac:dyDescent="0.25">
      <c r="D916" s="1" t="e">
        <f>VLOOKUP('Formato Productividad'!C916,'Formato validacion'!$B$2:$C$13,2,0)</f>
        <v>#N/A</v>
      </c>
      <c r="I916" s="1" t="e">
        <f>VLOOKUP('Formato Productividad'!$H916,'Formato validacion'!$G$2:$H$6,2,0)</f>
        <v>#N/A</v>
      </c>
      <c r="L916" s="1" t="e">
        <f>VLOOKUP('Formato Productividad'!$I916,'Formato validacion'!$J$2:$K$5,2,0)</f>
        <v>#N/A</v>
      </c>
      <c r="M916" s="1" t="e">
        <f>VLOOKUP('Formato Productividad'!$I916,'Formato validacion'!$J$2:$K$5,2,0)</f>
        <v>#N/A</v>
      </c>
    </row>
    <row r="917" spans="4:13" ht="46.5" customHeight="1" x14ac:dyDescent="0.25">
      <c r="D917" s="1" t="e">
        <f>VLOOKUP('Formato Productividad'!C917,'Formato validacion'!$B$2:$C$13,2,0)</f>
        <v>#N/A</v>
      </c>
      <c r="I917" s="1" t="e">
        <f>VLOOKUP('Formato Productividad'!$H917,'Formato validacion'!$G$2:$H$6,2,0)</f>
        <v>#N/A</v>
      </c>
      <c r="L917" s="1" t="e">
        <f>VLOOKUP('Formato Productividad'!$I917,'Formato validacion'!$J$2:$K$5,2,0)</f>
        <v>#N/A</v>
      </c>
      <c r="M917" s="1" t="e">
        <f>VLOOKUP('Formato Productividad'!$I917,'Formato validacion'!$J$2:$K$5,2,0)</f>
        <v>#N/A</v>
      </c>
    </row>
    <row r="918" spans="4:13" ht="46.5" customHeight="1" x14ac:dyDescent="0.25">
      <c r="D918" s="1" t="e">
        <f>VLOOKUP('Formato Productividad'!C918,'Formato validacion'!$B$2:$C$13,2,0)</f>
        <v>#N/A</v>
      </c>
      <c r="I918" s="1" t="e">
        <f>VLOOKUP('Formato Productividad'!$H918,'Formato validacion'!$G$2:$H$6,2,0)</f>
        <v>#N/A</v>
      </c>
      <c r="L918" s="1" t="e">
        <f>VLOOKUP('Formato Productividad'!$I918,'Formato validacion'!$J$2:$K$5,2,0)</f>
        <v>#N/A</v>
      </c>
      <c r="M918" s="1" t="e">
        <f>VLOOKUP('Formato Productividad'!$I918,'Formato validacion'!$J$2:$K$5,2,0)</f>
        <v>#N/A</v>
      </c>
    </row>
    <row r="919" spans="4:13" ht="46.5" customHeight="1" x14ac:dyDescent="0.25">
      <c r="D919" s="1" t="e">
        <f>VLOOKUP('Formato Productividad'!C919,'Formato validacion'!$B$2:$C$13,2,0)</f>
        <v>#N/A</v>
      </c>
      <c r="I919" s="1" t="e">
        <f>VLOOKUP('Formato Productividad'!$H919,'Formato validacion'!$G$2:$H$6,2,0)</f>
        <v>#N/A</v>
      </c>
      <c r="L919" s="1" t="e">
        <f>VLOOKUP('Formato Productividad'!$I919,'Formato validacion'!$J$2:$K$5,2,0)</f>
        <v>#N/A</v>
      </c>
      <c r="M919" s="1" t="e">
        <f>VLOOKUP('Formato Productividad'!$I919,'Formato validacion'!$J$2:$K$5,2,0)</f>
        <v>#N/A</v>
      </c>
    </row>
    <row r="920" spans="4:13" ht="46.5" customHeight="1" x14ac:dyDescent="0.25">
      <c r="D920" s="1" t="e">
        <f>VLOOKUP('Formato Productividad'!C920,'Formato validacion'!$B$2:$C$13,2,0)</f>
        <v>#N/A</v>
      </c>
      <c r="I920" s="1" t="e">
        <f>VLOOKUP('Formato Productividad'!$H920,'Formato validacion'!$G$2:$H$6,2,0)</f>
        <v>#N/A</v>
      </c>
      <c r="L920" s="1" t="e">
        <f>VLOOKUP('Formato Productividad'!$I920,'Formato validacion'!$J$2:$K$5,2,0)</f>
        <v>#N/A</v>
      </c>
      <c r="M920" s="1" t="e">
        <f>VLOOKUP('Formato Productividad'!$I920,'Formato validacion'!$J$2:$K$5,2,0)</f>
        <v>#N/A</v>
      </c>
    </row>
    <row r="921" spans="4:13" ht="46.5" customHeight="1" x14ac:dyDescent="0.25">
      <c r="D921" s="1" t="e">
        <f>VLOOKUP('Formato Productividad'!C921,'Formato validacion'!$B$2:$C$13,2,0)</f>
        <v>#N/A</v>
      </c>
      <c r="I921" s="1" t="e">
        <f>VLOOKUP('Formato Productividad'!$H921,'Formato validacion'!$G$2:$H$6,2,0)</f>
        <v>#N/A</v>
      </c>
      <c r="L921" s="1" t="e">
        <f>VLOOKUP('Formato Productividad'!$I921,'Formato validacion'!$J$2:$K$5,2,0)</f>
        <v>#N/A</v>
      </c>
      <c r="M921" s="1" t="e">
        <f>VLOOKUP('Formato Productividad'!$I921,'Formato validacion'!$J$2:$K$5,2,0)</f>
        <v>#N/A</v>
      </c>
    </row>
    <row r="922" spans="4:13" ht="46.5" customHeight="1" x14ac:dyDescent="0.25">
      <c r="D922" s="1" t="e">
        <f>VLOOKUP('Formato Productividad'!C922,'Formato validacion'!$B$2:$C$13,2,0)</f>
        <v>#N/A</v>
      </c>
      <c r="I922" s="1" t="e">
        <f>VLOOKUP('Formato Productividad'!$H922,'Formato validacion'!$G$2:$H$6,2,0)</f>
        <v>#N/A</v>
      </c>
      <c r="L922" s="1" t="e">
        <f>VLOOKUP('Formato Productividad'!$I922,'Formato validacion'!$J$2:$K$5,2,0)</f>
        <v>#N/A</v>
      </c>
      <c r="M922" s="1" t="e">
        <f>VLOOKUP('Formato Productividad'!$I922,'Formato validacion'!$J$2:$K$5,2,0)</f>
        <v>#N/A</v>
      </c>
    </row>
    <row r="923" spans="4:13" ht="46.5" customHeight="1" x14ac:dyDescent="0.25">
      <c r="D923" s="1" t="e">
        <f>VLOOKUP('Formato Productividad'!C923,'Formato validacion'!$B$2:$C$13,2,0)</f>
        <v>#N/A</v>
      </c>
      <c r="I923" s="1" t="e">
        <f>VLOOKUP('Formato Productividad'!$H923,'Formato validacion'!$G$2:$H$6,2,0)</f>
        <v>#N/A</v>
      </c>
      <c r="L923" s="1" t="e">
        <f>VLOOKUP('Formato Productividad'!$I923,'Formato validacion'!$J$2:$K$5,2,0)</f>
        <v>#N/A</v>
      </c>
      <c r="M923" s="1" t="e">
        <f>VLOOKUP('Formato Productividad'!$I923,'Formato validacion'!$J$2:$K$5,2,0)</f>
        <v>#N/A</v>
      </c>
    </row>
    <row r="924" spans="4:13" ht="46.5" customHeight="1" x14ac:dyDescent="0.25">
      <c r="D924" s="1" t="e">
        <f>VLOOKUP('Formato Productividad'!C924,'Formato validacion'!$B$2:$C$13,2,0)</f>
        <v>#N/A</v>
      </c>
      <c r="I924" s="1" t="e">
        <f>VLOOKUP('Formato Productividad'!$H924,'Formato validacion'!$G$2:$H$6,2,0)</f>
        <v>#N/A</v>
      </c>
      <c r="L924" s="1" t="e">
        <f>VLOOKUP('Formato Productividad'!$I924,'Formato validacion'!$J$2:$K$5,2,0)</f>
        <v>#N/A</v>
      </c>
      <c r="M924" s="1" t="e">
        <f>VLOOKUP('Formato Productividad'!$I924,'Formato validacion'!$J$2:$K$5,2,0)</f>
        <v>#N/A</v>
      </c>
    </row>
    <row r="925" spans="4:13" ht="46.5" customHeight="1" x14ac:dyDescent="0.25">
      <c r="D925" s="1" t="e">
        <f>VLOOKUP('Formato Productividad'!C925,'Formato validacion'!$B$2:$C$13,2,0)</f>
        <v>#N/A</v>
      </c>
      <c r="I925" s="1" t="e">
        <f>VLOOKUP('Formato Productividad'!$H925,'Formato validacion'!$G$2:$H$6,2,0)</f>
        <v>#N/A</v>
      </c>
      <c r="L925" s="1" t="e">
        <f>VLOOKUP('Formato Productividad'!$I925,'Formato validacion'!$J$2:$K$5,2,0)</f>
        <v>#N/A</v>
      </c>
      <c r="M925" s="1" t="e">
        <f>VLOOKUP('Formato Productividad'!$I925,'Formato validacion'!$J$2:$K$5,2,0)</f>
        <v>#N/A</v>
      </c>
    </row>
    <row r="926" spans="4:13" ht="46.5" customHeight="1" x14ac:dyDescent="0.25">
      <c r="D926" s="1" t="e">
        <f>VLOOKUP('Formato Productividad'!C926,'Formato validacion'!$B$2:$C$13,2,0)</f>
        <v>#N/A</v>
      </c>
      <c r="I926" s="1" t="e">
        <f>VLOOKUP('Formato Productividad'!$H926,'Formato validacion'!$G$2:$H$6,2,0)</f>
        <v>#N/A</v>
      </c>
      <c r="L926" s="1" t="e">
        <f>VLOOKUP('Formato Productividad'!$I926,'Formato validacion'!$J$2:$K$5,2,0)</f>
        <v>#N/A</v>
      </c>
      <c r="M926" s="1" t="e">
        <f>VLOOKUP('Formato Productividad'!$I926,'Formato validacion'!$J$2:$K$5,2,0)</f>
        <v>#N/A</v>
      </c>
    </row>
    <row r="927" spans="4:13" ht="46.5" customHeight="1" x14ac:dyDescent="0.25">
      <c r="D927" s="1" t="e">
        <f>VLOOKUP('Formato Productividad'!C927,'Formato validacion'!$B$2:$C$13,2,0)</f>
        <v>#N/A</v>
      </c>
      <c r="I927" s="1" t="e">
        <f>VLOOKUP('Formato Productividad'!$H927,'Formato validacion'!$G$2:$H$6,2,0)</f>
        <v>#N/A</v>
      </c>
      <c r="L927" s="1" t="e">
        <f>VLOOKUP('Formato Productividad'!$I927,'Formato validacion'!$J$2:$K$5,2,0)</f>
        <v>#N/A</v>
      </c>
      <c r="M927" s="1" t="e">
        <f>VLOOKUP('Formato Productividad'!$I927,'Formato validacion'!$J$2:$K$5,2,0)</f>
        <v>#N/A</v>
      </c>
    </row>
    <row r="928" spans="4:13" ht="46.5" customHeight="1" x14ac:dyDescent="0.25">
      <c r="D928" s="1" t="e">
        <f>VLOOKUP('Formato Productividad'!C928,'Formato validacion'!$B$2:$C$13,2,0)</f>
        <v>#N/A</v>
      </c>
      <c r="I928" s="1" t="e">
        <f>VLOOKUP('Formato Productividad'!$H928,'Formato validacion'!$G$2:$H$6,2,0)</f>
        <v>#N/A</v>
      </c>
      <c r="L928" s="1" t="e">
        <f>VLOOKUP('Formato Productividad'!$I928,'Formato validacion'!$J$2:$K$5,2,0)</f>
        <v>#N/A</v>
      </c>
      <c r="M928" s="1" t="e">
        <f>VLOOKUP('Formato Productividad'!$I928,'Formato validacion'!$J$2:$K$5,2,0)</f>
        <v>#N/A</v>
      </c>
    </row>
    <row r="929" spans="4:13" ht="46.5" customHeight="1" x14ac:dyDescent="0.25">
      <c r="D929" s="1" t="e">
        <f>VLOOKUP('Formato Productividad'!C929,'Formato validacion'!$B$2:$C$13,2,0)</f>
        <v>#N/A</v>
      </c>
      <c r="I929" s="1" t="e">
        <f>VLOOKUP('Formato Productividad'!$H929,'Formato validacion'!$G$2:$H$6,2,0)</f>
        <v>#N/A</v>
      </c>
      <c r="L929" s="1" t="e">
        <f>VLOOKUP('Formato Productividad'!$I929,'Formato validacion'!$J$2:$K$5,2,0)</f>
        <v>#N/A</v>
      </c>
      <c r="M929" s="1" t="e">
        <f>VLOOKUP('Formato Productividad'!$I929,'Formato validacion'!$J$2:$K$5,2,0)</f>
        <v>#N/A</v>
      </c>
    </row>
    <row r="930" spans="4:13" ht="46.5" customHeight="1" x14ac:dyDescent="0.25">
      <c r="D930" s="1" t="e">
        <f>VLOOKUP('Formato Productividad'!C930,'Formato validacion'!$B$2:$C$13,2,0)</f>
        <v>#N/A</v>
      </c>
      <c r="I930" s="1" t="e">
        <f>VLOOKUP('Formato Productividad'!$H930,'Formato validacion'!$G$2:$H$6,2,0)</f>
        <v>#N/A</v>
      </c>
      <c r="L930" s="1" t="e">
        <f>VLOOKUP('Formato Productividad'!$I930,'Formato validacion'!$J$2:$K$5,2,0)</f>
        <v>#N/A</v>
      </c>
      <c r="M930" s="1" t="e">
        <f>VLOOKUP('Formato Productividad'!$I930,'Formato validacion'!$J$2:$K$5,2,0)</f>
        <v>#N/A</v>
      </c>
    </row>
    <row r="931" spans="4:13" ht="46.5" customHeight="1" x14ac:dyDescent="0.25">
      <c r="D931" s="1" t="e">
        <f>VLOOKUP('Formato Productividad'!C931,'Formato validacion'!$B$2:$C$13,2,0)</f>
        <v>#N/A</v>
      </c>
      <c r="I931" s="1" t="e">
        <f>VLOOKUP('Formato Productividad'!$H931,'Formato validacion'!$G$2:$H$6,2,0)</f>
        <v>#N/A</v>
      </c>
      <c r="L931" s="1" t="e">
        <f>VLOOKUP('Formato Productividad'!$I931,'Formato validacion'!$J$2:$K$5,2,0)</f>
        <v>#N/A</v>
      </c>
      <c r="M931" s="1" t="e">
        <f>VLOOKUP('Formato Productividad'!$I931,'Formato validacion'!$J$2:$K$5,2,0)</f>
        <v>#N/A</v>
      </c>
    </row>
    <row r="932" spans="4:13" ht="46.5" customHeight="1" x14ac:dyDescent="0.25">
      <c r="D932" s="1" t="e">
        <f>VLOOKUP('Formato Productividad'!C932,'Formato validacion'!$B$2:$C$13,2,0)</f>
        <v>#N/A</v>
      </c>
      <c r="I932" s="1" t="e">
        <f>VLOOKUP('Formato Productividad'!$H932,'Formato validacion'!$G$2:$H$6,2,0)</f>
        <v>#N/A</v>
      </c>
      <c r="L932" s="1" t="e">
        <f>VLOOKUP('Formato Productividad'!$I932,'Formato validacion'!$J$2:$K$5,2,0)</f>
        <v>#N/A</v>
      </c>
      <c r="M932" s="1" t="e">
        <f>VLOOKUP('Formato Productividad'!$I932,'Formato validacion'!$J$2:$K$5,2,0)</f>
        <v>#N/A</v>
      </c>
    </row>
    <row r="933" spans="4:13" ht="46.5" customHeight="1" x14ac:dyDescent="0.25">
      <c r="D933" s="1" t="e">
        <f>VLOOKUP('Formato Productividad'!C933,'Formato validacion'!$B$2:$C$13,2,0)</f>
        <v>#N/A</v>
      </c>
      <c r="I933" s="1" t="e">
        <f>VLOOKUP('Formato Productividad'!$H933,'Formato validacion'!$G$2:$H$6,2,0)</f>
        <v>#N/A</v>
      </c>
      <c r="L933" s="1" t="e">
        <f>VLOOKUP('Formato Productividad'!$I933,'Formato validacion'!$J$2:$K$5,2,0)</f>
        <v>#N/A</v>
      </c>
      <c r="M933" s="1" t="e">
        <f>VLOOKUP('Formato Productividad'!$I933,'Formato validacion'!$J$2:$K$5,2,0)</f>
        <v>#N/A</v>
      </c>
    </row>
    <row r="934" spans="4:13" ht="46.5" customHeight="1" x14ac:dyDescent="0.25">
      <c r="D934" s="1" t="e">
        <f>VLOOKUP('Formato Productividad'!C934,'Formato validacion'!$B$2:$C$13,2,0)</f>
        <v>#N/A</v>
      </c>
      <c r="I934" s="1" t="e">
        <f>VLOOKUP('Formato Productividad'!$H934,'Formato validacion'!$G$2:$H$6,2,0)</f>
        <v>#N/A</v>
      </c>
      <c r="L934" s="1" t="e">
        <f>VLOOKUP('Formato Productividad'!$I934,'Formato validacion'!$J$2:$K$5,2,0)</f>
        <v>#N/A</v>
      </c>
      <c r="M934" s="1" t="e">
        <f>VLOOKUP('Formato Productividad'!$I934,'Formato validacion'!$J$2:$K$5,2,0)</f>
        <v>#N/A</v>
      </c>
    </row>
    <row r="935" spans="4:13" ht="46.5" customHeight="1" x14ac:dyDescent="0.25">
      <c r="D935" s="1" t="e">
        <f>VLOOKUP('Formato Productividad'!C935,'Formato validacion'!$B$2:$C$13,2,0)</f>
        <v>#N/A</v>
      </c>
      <c r="I935" s="1" t="e">
        <f>VLOOKUP('Formato Productividad'!$H935,'Formato validacion'!$G$2:$H$6,2,0)</f>
        <v>#N/A</v>
      </c>
      <c r="L935" s="1" t="e">
        <f>VLOOKUP('Formato Productividad'!$I935,'Formato validacion'!$J$2:$K$5,2,0)</f>
        <v>#N/A</v>
      </c>
      <c r="M935" s="1" t="e">
        <f>VLOOKUP('Formato Productividad'!$I935,'Formato validacion'!$J$2:$K$5,2,0)</f>
        <v>#N/A</v>
      </c>
    </row>
    <row r="936" spans="4:13" ht="46.5" customHeight="1" x14ac:dyDescent="0.25">
      <c r="D936" s="1" t="e">
        <f>VLOOKUP('Formato Productividad'!C936,'Formato validacion'!$B$2:$C$13,2,0)</f>
        <v>#N/A</v>
      </c>
      <c r="I936" s="1" t="e">
        <f>VLOOKUP('Formato Productividad'!$H936,'Formato validacion'!$G$2:$H$6,2,0)</f>
        <v>#N/A</v>
      </c>
      <c r="L936" s="1" t="e">
        <f>VLOOKUP('Formato Productividad'!$I936,'Formato validacion'!$J$2:$K$5,2,0)</f>
        <v>#N/A</v>
      </c>
      <c r="M936" s="1" t="e">
        <f>VLOOKUP('Formato Productividad'!$I936,'Formato validacion'!$J$2:$K$5,2,0)</f>
        <v>#N/A</v>
      </c>
    </row>
    <row r="937" spans="4:13" ht="46.5" customHeight="1" x14ac:dyDescent="0.25">
      <c r="D937" s="1" t="e">
        <f>VLOOKUP('Formato Productividad'!C937,'Formato validacion'!$B$2:$C$13,2,0)</f>
        <v>#N/A</v>
      </c>
      <c r="I937" s="1" t="e">
        <f>VLOOKUP('Formato Productividad'!$H937,'Formato validacion'!$G$2:$H$6,2,0)</f>
        <v>#N/A</v>
      </c>
      <c r="L937" s="1" t="e">
        <f>VLOOKUP('Formato Productividad'!$I937,'Formato validacion'!$J$2:$K$5,2,0)</f>
        <v>#N/A</v>
      </c>
      <c r="M937" s="1" t="e">
        <f>VLOOKUP('Formato Productividad'!$I937,'Formato validacion'!$J$2:$K$5,2,0)</f>
        <v>#N/A</v>
      </c>
    </row>
    <row r="938" spans="4:13" ht="46.5" customHeight="1" x14ac:dyDescent="0.25">
      <c r="D938" s="1" t="e">
        <f>VLOOKUP('Formato Productividad'!C938,'Formato validacion'!$B$2:$C$13,2,0)</f>
        <v>#N/A</v>
      </c>
      <c r="I938" s="1" t="e">
        <f>VLOOKUP('Formato Productividad'!$H938,'Formato validacion'!$G$2:$H$6,2,0)</f>
        <v>#N/A</v>
      </c>
      <c r="L938" s="1" t="e">
        <f>VLOOKUP('Formato Productividad'!$I938,'Formato validacion'!$J$2:$K$5,2,0)</f>
        <v>#N/A</v>
      </c>
      <c r="M938" s="1" t="e">
        <f>VLOOKUP('Formato Productividad'!$I938,'Formato validacion'!$J$2:$K$5,2,0)</f>
        <v>#N/A</v>
      </c>
    </row>
    <row r="939" spans="4:13" ht="46.5" customHeight="1" x14ac:dyDescent="0.25">
      <c r="D939" s="1" t="e">
        <f>VLOOKUP('Formato Productividad'!C939,'Formato validacion'!$B$2:$C$13,2,0)</f>
        <v>#N/A</v>
      </c>
      <c r="I939" s="1" t="e">
        <f>VLOOKUP('Formato Productividad'!$H939,'Formato validacion'!$G$2:$H$6,2,0)</f>
        <v>#N/A</v>
      </c>
      <c r="L939" s="1" t="e">
        <f>VLOOKUP('Formato Productividad'!$I939,'Formato validacion'!$J$2:$K$5,2,0)</f>
        <v>#N/A</v>
      </c>
      <c r="M939" s="1" t="e">
        <f>VLOOKUP('Formato Productividad'!$I939,'Formato validacion'!$J$2:$K$5,2,0)</f>
        <v>#N/A</v>
      </c>
    </row>
    <row r="940" spans="4:13" ht="46.5" customHeight="1" x14ac:dyDescent="0.25">
      <c r="D940" s="1" t="e">
        <f>VLOOKUP('Formato Productividad'!C940,'Formato validacion'!$B$2:$C$13,2,0)</f>
        <v>#N/A</v>
      </c>
      <c r="I940" s="1" t="e">
        <f>VLOOKUP('Formato Productividad'!$H940,'Formato validacion'!$G$2:$H$6,2,0)</f>
        <v>#N/A</v>
      </c>
      <c r="L940" s="1" t="e">
        <f>VLOOKUP('Formato Productividad'!$I940,'Formato validacion'!$J$2:$K$5,2,0)</f>
        <v>#N/A</v>
      </c>
      <c r="M940" s="1" t="e">
        <f>VLOOKUP('Formato Productividad'!$I940,'Formato validacion'!$J$2:$K$5,2,0)</f>
        <v>#N/A</v>
      </c>
    </row>
    <row r="941" spans="4:13" ht="46.5" customHeight="1" x14ac:dyDescent="0.25">
      <c r="D941" s="1" t="e">
        <f>VLOOKUP('Formato Productividad'!C941,'Formato validacion'!$B$2:$C$13,2,0)</f>
        <v>#N/A</v>
      </c>
      <c r="I941" s="1" t="e">
        <f>VLOOKUP('Formato Productividad'!$H941,'Formato validacion'!$G$2:$H$6,2,0)</f>
        <v>#N/A</v>
      </c>
      <c r="L941" s="1" t="e">
        <f>VLOOKUP('Formato Productividad'!$I941,'Formato validacion'!$J$2:$K$5,2,0)</f>
        <v>#N/A</v>
      </c>
      <c r="M941" s="1" t="e">
        <f>VLOOKUP('Formato Productividad'!$I941,'Formato validacion'!$J$2:$K$5,2,0)</f>
        <v>#N/A</v>
      </c>
    </row>
    <row r="942" spans="4:13" ht="46.5" customHeight="1" x14ac:dyDescent="0.25">
      <c r="D942" s="1" t="e">
        <f>VLOOKUP('Formato Productividad'!C942,'Formato validacion'!$B$2:$C$13,2,0)</f>
        <v>#N/A</v>
      </c>
      <c r="I942" s="1" t="e">
        <f>VLOOKUP('Formato Productividad'!$H942,'Formato validacion'!$G$2:$H$6,2,0)</f>
        <v>#N/A</v>
      </c>
      <c r="L942" s="1" t="e">
        <f>VLOOKUP('Formato Productividad'!$I942,'Formato validacion'!$J$2:$K$5,2,0)</f>
        <v>#N/A</v>
      </c>
      <c r="M942" s="1" t="e">
        <f>VLOOKUP('Formato Productividad'!$I942,'Formato validacion'!$J$2:$K$5,2,0)</f>
        <v>#N/A</v>
      </c>
    </row>
    <row r="943" spans="4:13" ht="46.5" customHeight="1" x14ac:dyDescent="0.25">
      <c r="D943" s="1" t="e">
        <f>VLOOKUP('Formato Productividad'!C943,'Formato validacion'!$B$2:$C$13,2,0)</f>
        <v>#N/A</v>
      </c>
      <c r="I943" s="1" t="e">
        <f>VLOOKUP('Formato Productividad'!$H943,'Formato validacion'!$G$2:$H$6,2,0)</f>
        <v>#N/A</v>
      </c>
      <c r="L943" s="1" t="e">
        <f>VLOOKUP('Formato Productividad'!$I943,'Formato validacion'!$J$2:$K$5,2,0)</f>
        <v>#N/A</v>
      </c>
      <c r="M943" s="1" t="e">
        <f>VLOOKUP('Formato Productividad'!$I943,'Formato validacion'!$J$2:$K$5,2,0)</f>
        <v>#N/A</v>
      </c>
    </row>
    <row r="944" spans="4:13" ht="46.5" customHeight="1" x14ac:dyDescent="0.25">
      <c r="D944" s="1" t="e">
        <f>VLOOKUP('Formato Productividad'!C944,'Formato validacion'!$B$2:$C$13,2,0)</f>
        <v>#N/A</v>
      </c>
      <c r="I944" s="1" t="e">
        <f>VLOOKUP('Formato Productividad'!$H944,'Formato validacion'!$G$2:$H$6,2,0)</f>
        <v>#N/A</v>
      </c>
      <c r="L944" s="1" t="e">
        <f>VLOOKUP('Formato Productividad'!$I944,'Formato validacion'!$J$2:$K$5,2,0)</f>
        <v>#N/A</v>
      </c>
      <c r="M944" s="1" t="e">
        <f>VLOOKUP('Formato Productividad'!$I944,'Formato validacion'!$J$2:$K$5,2,0)</f>
        <v>#N/A</v>
      </c>
    </row>
    <row r="945" spans="4:13" ht="46.5" customHeight="1" x14ac:dyDescent="0.25">
      <c r="D945" s="1" t="e">
        <f>VLOOKUP('Formato Productividad'!C945,'Formato validacion'!$B$2:$C$13,2,0)</f>
        <v>#N/A</v>
      </c>
      <c r="I945" s="1" t="e">
        <f>VLOOKUP('Formato Productividad'!$H945,'Formato validacion'!$G$2:$H$6,2,0)</f>
        <v>#N/A</v>
      </c>
      <c r="L945" s="1" t="e">
        <f>VLOOKUP('Formato Productividad'!$I945,'Formato validacion'!$J$2:$K$5,2,0)</f>
        <v>#N/A</v>
      </c>
      <c r="M945" s="1" t="e">
        <f>VLOOKUP('Formato Productividad'!$I945,'Formato validacion'!$J$2:$K$5,2,0)</f>
        <v>#N/A</v>
      </c>
    </row>
    <row r="946" spans="4:13" ht="46.5" customHeight="1" x14ac:dyDescent="0.25">
      <c r="D946" s="1" t="e">
        <f>VLOOKUP('Formato Productividad'!C946,'Formato validacion'!$B$2:$C$13,2,0)</f>
        <v>#N/A</v>
      </c>
      <c r="I946" s="1" t="e">
        <f>VLOOKUP('Formato Productividad'!$H946,'Formato validacion'!$G$2:$H$6,2,0)</f>
        <v>#N/A</v>
      </c>
      <c r="L946" s="1" t="e">
        <f>VLOOKUP('Formato Productividad'!$I946,'Formato validacion'!$J$2:$K$5,2,0)</f>
        <v>#N/A</v>
      </c>
      <c r="M946" s="1" t="e">
        <f>VLOOKUP('Formato Productividad'!$I946,'Formato validacion'!$J$2:$K$5,2,0)</f>
        <v>#N/A</v>
      </c>
    </row>
    <row r="947" spans="4:13" ht="46.5" customHeight="1" x14ac:dyDescent="0.25">
      <c r="D947" s="1" t="e">
        <f>VLOOKUP('Formato Productividad'!C947,'Formato validacion'!$B$2:$C$13,2,0)</f>
        <v>#N/A</v>
      </c>
      <c r="I947" s="1" t="e">
        <f>VLOOKUP('Formato Productividad'!$H947,'Formato validacion'!$G$2:$H$6,2,0)</f>
        <v>#N/A</v>
      </c>
      <c r="L947" s="1" t="e">
        <f>VLOOKUP('Formato Productividad'!$I947,'Formato validacion'!$J$2:$K$5,2,0)</f>
        <v>#N/A</v>
      </c>
      <c r="M947" s="1" t="e">
        <f>VLOOKUP('Formato Productividad'!$I947,'Formato validacion'!$J$2:$K$5,2,0)</f>
        <v>#N/A</v>
      </c>
    </row>
    <row r="948" spans="4:13" ht="46.5" customHeight="1" x14ac:dyDescent="0.25">
      <c r="D948" s="1" t="e">
        <f>VLOOKUP('Formato Productividad'!C948,'Formato validacion'!$B$2:$C$13,2,0)</f>
        <v>#N/A</v>
      </c>
      <c r="I948" s="1" t="e">
        <f>VLOOKUP('Formato Productividad'!$H948,'Formato validacion'!$G$2:$H$6,2,0)</f>
        <v>#N/A</v>
      </c>
      <c r="L948" s="1" t="e">
        <f>VLOOKUP('Formato Productividad'!$I948,'Formato validacion'!$J$2:$K$5,2,0)</f>
        <v>#N/A</v>
      </c>
      <c r="M948" s="1" t="e">
        <f>VLOOKUP('Formato Productividad'!$I948,'Formato validacion'!$J$2:$K$5,2,0)</f>
        <v>#N/A</v>
      </c>
    </row>
    <row r="949" spans="4:13" ht="46.5" customHeight="1" x14ac:dyDescent="0.25">
      <c r="D949" s="1" t="e">
        <f>VLOOKUP('Formato Productividad'!C949,'Formato validacion'!$B$2:$C$13,2,0)</f>
        <v>#N/A</v>
      </c>
      <c r="I949" s="1" t="e">
        <f>VLOOKUP('Formato Productividad'!$H949,'Formato validacion'!$G$2:$H$6,2,0)</f>
        <v>#N/A</v>
      </c>
      <c r="L949" s="1" t="e">
        <f>VLOOKUP('Formato Productividad'!$I949,'Formato validacion'!$J$2:$K$5,2,0)</f>
        <v>#N/A</v>
      </c>
      <c r="M949" s="1" t="e">
        <f>VLOOKUP('Formato Productividad'!$I949,'Formato validacion'!$J$2:$K$5,2,0)</f>
        <v>#N/A</v>
      </c>
    </row>
    <row r="950" spans="4:13" ht="46.5" customHeight="1" x14ac:dyDescent="0.25">
      <c r="D950" s="1" t="e">
        <f>VLOOKUP('Formato Productividad'!C950,'Formato validacion'!$B$2:$C$13,2,0)</f>
        <v>#N/A</v>
      </c>
      <c r="I950" s="1" t="e">
        <f>VLOOKUP('Formato Productividad'!$H950,'Formato validacion'!$G$2:$H$6,2,0)</f>
        <v>#N/A</v>
      </c>
      <c r="L950" s="1" t="e">
        <f>VLOOKUP('Formato Productividad'!$I950,'Formato validacion'!$J$2:$K$5,2,0)</f>
        <v>#N/A</v>
      </c>
      <c r="M950" s="1" t="e">
        <f>VLOOKUP('Formato Productividad'!$I950,'Formato validacion'!$J$2:$K$5,2,0)</f>
        <v>#N/A</v>
      </c>
    </row>
    <row r="951" spans="4:13" ht="46.5" customHeight="1" x14ac:dyDescent="0.25">
      <c r="D951" s="1" t="e">
        <f>VLOOKUP('Formato Productividad'!C951,'Formato validacion'!$B$2:$C$13,2,0)</f>
        <v>#N/A</v>
      </c>
      <c r="I951" s="1" t="e">
        <f>VLOOKUP('Formato Productividad'!$H951,'Formato validacion'!$G$2:$H$6,2,0)</f>
        <v>#N/A</v>
      </c>
      <c r="L951" s="1" t="e">
        <f>VLOOKUP('Formato Productividad'!$I951,'Formato validacion'!$J$2:$K$5,2,0)</f>
        <v>#N/A</v>
      </c>
      <c r="M951" s="1" t="e">
        <f>VLOOKUP('Formato Productividad'!$I951,'Formato validacion'!$J$2:$K$5,2,0)</f>
        <v>#N/A</v>
      </c>
    </row>
    <row r="952" spans="4:13" ht="46.5" customHeight="1" x14ac:dyDescent="0.25">
      <c r="D952" s="1" t="e">
        <f>VLOOKUP('Formato Productividad'!C952,'Formato validacion'!$B$2:$C$13,2,0)</f>
        <v>#N/A</v>
      </c>
      <c r="I952" s="1" t="e">
        <f>VLOOKUP('Formato Productividad'!$H952,'Formato validacion'!$G$2:$H$6,2,0)</f>
        <v>#N/A</v>
      </c>
      <c r="L952" s="1" t="e">
        <f>VLOOKUP('Formato Productividad'!$I952,'Formato validacion'!$J$2:$K$5,2,0)</f>
        <v>#N/A</v>
      </c>
      <c r="M952" s="1" t="e">
        <f>VLOOKUP('Formato Productividad'!$I952,'Formato validacion'!$J$2:$K$5,2,0)</f>
        <v>#N/A</v>
      </c>
    </row>
    <row r="953" spans="4:13" ht="46.5" customHeight="1" x14ac:dyDescent="0.25">
      <c r="D953" s="1" t="e">
        <f>VLOOKUP('Formato Productividad'!C953,'Formato validacion'!$B$2:$C$13,2,0)</f>
        <v>#N/A</v>
      </c>
      <c r="I953" s="1" t="e">
        <f>VLOOKUP('Formato Productividad'!$H953,'Formato validacion'!$G$2:$H$6,2,0)</f>
        <v>#N/A</v>
      </c>
      <c r="L953" s="1" t="e">
        <f>VLOOKUP('Formato Productividad'!$I953,'Formato validacion'!$J$2:$K$5,2,0)</f>
        <v>#N/A</v>
      </c>
      <c r="M953" s="1" t="e">
        <f>VLOOKUP('Formato Productividad'!$I953,'Formato validacion'!$J$2:$K$5,2,0)</f>
        <v>#N/A</v>
      </c>
    </row>
    <row r="954" spans="4:13" ht="46.5" customHeight="1" x14ac:dyDescent="0.25">
      <c r="D954" s="1" t="e">
        <f>VLOOKUP('Formato Productividad'!C954,'Formato validacion'!$B$2:$C$13,2,0)</f>
        <v>#N/A</v>
      </c>
      <c r="I954" s="1" t="e">
        <f>VLOOKUP('Formato Productividad'!$H954,'Formato validacion'!$G$2:$H$6,2,0)</f>
        <v>#N/A</v>
      </c>
      <c r="L954" s="1" t="e">
        <f>VLOOKUP('Formato Productividad'!$I954,'Formato validacion'!$J$2:$K$5,2,0)</f>
        <v>#N/A</v>
      </c>
      <c r="M954" s="1" t="e">
        <f>VLOOKUP('Formato Productividad'!$I954,'Formato validacion'!$J$2:$K$5,2,0)</f>
        <v>#N/A</v>
      </c>
    </row>
    <row r="955" spans="4:13" ht="46.5" customHeight="1" x14ac:dyDescent="0.25">
      <c r="D955" s="1" t="e">
        <f>VLOOKUP('Formato Productividad'!C955,'Formato validacion'!$B$2:$C$13,2,0)</f>
        <v>#N/A</v>
      </c>
      <c r="I955" s="1" t="e">
        <f>VLOOKUP('Formato Productividad'!$H955,'Formato validacion'!$G$2:$H$6,2,0)</f>
        <v>#N/A</v>
      </c>
      <c r="L955" s="1" t="e">
        <f>VLOOKUP('Formato Productividad'!$I955,'Formato validacion'!$J$2:$K$5,2,0)</f>
        <v>#N/A</v>
      </c>
      <c r="M955" s="1" t="e">
        <f>VLOOKUP('Formato Productividad'!$I955,'Formato validacion'!$J$2:$K$5,2,0)</f>
        <v>#N/A</v>
      </c>
    </row>
    <row r="956" spans="4:13" ht="46.5" customHeight="1" x14ac:dyDescent="0.25">
      <c r="D956" s="1" t="e">
        <f>VLOOKUP('Formato Productividad'!C956,'Formato validacion'!$B$2:$C$13,2,0)</f>
        <v>#N/A</v>
      </c>
      <c r="I956" s="1" t="e">
        <f>VLOOKUP('Formato Productividad'!$H956,'Formato validacion'!$G$2:$H$6,2,0)</f>
        <v>#N/A</v>
      </c>
      <c r="L956" s="1" t="e">
        <f>VLOOKUP('Formato Productividad'!$I956,'Formato validacion'!$J$2:$K$5,2,0)</f>
        <v>#N/A</v>
      </c>
      <c r="M956" s="1" t="e">
        <f>VLOOKUP('Formato Productividad'!$I956,'Formato validacion'!$J$2:$K$5,2,0)</f>
        <v>#N/A</v>
      </c>
    </row>
    <row r="957" spans="4:13" ht="46.5" customHeight="1" x14ac:dyDescent="0.25">
      <c r="D957" s="1" t="e">
        <f>VLOOKUP('Formato Productividad'!C957,'Formato validacion'!$B$2:$C$13,2,0)</f>
        <v>#N/A</v>
      </c>
      <c r="I957" s="1" t="e">
        <f>VLOOKUP('Formato Productividad'!$H957,'Formato validacion'!$G$2:$H$6,2,0)</f>
        <v>#N/A</v>
      </c>
      <c r="L957" s="1" t="e">
        <f>VLOOKUP('Formato Productividad'!$I957,'Formato validacion'!$J$2:$K$5,2,0)</f>
        <v>#N/A</v>
      </c>
      <c r="M957" s="1" t="e">
        <f>VLOOKUP('Formato Productividad'!$I957,'Formato validacion'!$J$2:$K$5,2,0)</f>
        <v>#N/A</v>
      </c>
    </row>
    <row r="958" spans="4:13" ht="46.5" customHeight="1" x14ac:dyDescent="0.25">
      <c r="D958" s="1" t="e">
        <f>VLOOKUP('Formato Productividad'!C958,'Formato validacion'!$B$2:$C$13,2,0)</f>
        <v>#N/A</v>
      </c>
      <c r="I958" s="1" t="e">
        <f>VLOOKUP('Formato Productividad'!$H958,'Formato validacion'!$G$2:$H$6,2,0)</f>
        <v>#N/A</v>
      </c>
      <c r="L958" s="1" t="e">
        <f>VLOOKUP('Formato Productividad'!$I958,'Formato validacion'!$J$2:$K$5,2,0)</f>
        <v>#N/A</v>
      </c>
      <c r="M958" s="1" t="e">
        <f>VLOOKUP('Formato Productividad'!$I958,'Formato validacion'!$J$2:$K$5,2,0)</f>
        <v>#N/A</v>
      </c>
    </row>
    <row r="959" spans="4:13" ht="46.5" customHeight="1" x14ac:dyDescent="0.25">
      <c r="D959" s="1" t="e">
        <f>VLOOKUP('Formato Productividad'!C959,'Formato validacion'!$B$2:$C$13,2,0)</f>
        <v>#N/A</v>
      </c>
      <c r="I959" s="1" t="e">
        <f>VLOOKUP('Formato Productividad'!$H959,'Formato validacion'!$G$2:$H$6,2,0)</f>
        <v>#N/A</v>
      </c>
      <c r="L959" s="1" t="e">
        <f>VLOOKUP('Formato Productividad'!$I959,'Formato validacion'!$J$2:$K$5,2,0)</f>
        <v>#N/A</v>
      </c>
      <c r="M959" s="1" t="e">
        <f>VLOOKUP('Formato Productividad'!$I959,'Formato validacion'!$J$2:$K$5,2,0)</f>
        <v>#N/A</v>
      </c>
    </row>
    <row r="960" spans="4:13" ht="46.5" customHeight="1" x14ac:dyDescent="0.25">
      <c r="D960" s="1" t="e">
        <f>VLOOKUP('Formato Productividad'!C960,'Formato validacion'!$B$2:$C$13,2,0)</f>
        <v>#N/A</v>
      </c>
      <c r="I960" s="1" t="e">
        <f>VLOOKUP('Formato Productividad'!$H960,'Formato validacion'!$G$2:$H$6,2,0)</f>
        <v>#N/A</v>
      </c>
      <c r="L960" s="1" t="e">
        <f>VLOOKUP('Formato Productividad'!$I960,'Formato validacion'!$J$2:$K$5,2,0)</f>
        <v>#N/A</v>
      </c>
      <c r="M960" s="1" t="e">
        <f>VLOOKUP('Formato Productividad'!$I960,'Formato validacion'!$J$2:$K$5,2,0)</f>
        <v>#N/A</v>
      </c>
    </row>
    <row r="961" spans="4:13" ht="46.5" customHeight="1" x14ac:dyDescent="0.25">
      <c r="D961" s="1" t="e">
        <f>VLOOKUP('Formato Productividad'!C961,'Formato validacion'!$B$2:$C$13,2,0)</f>
        <v>#N/A</v>
      </c>
      <c r="I961" s="1" t="e">
        <f>VLOOKUP('Formato Productividad'!$H961,'Formato validacion'!$G$2:$H$6,2,0)</f>
        <v>#N/A</v>
      </c>
      <c r="L961" s="1" t="e">
        <f>VLOOKUP('Formato Productividad'!$I961,'Formato validacion'!$J$2:$K$5,2,0)</f>
        <v>#N/A</v>
      </c>
      <c r="M961" s="1" t="e">
        <f>VLOOKUP('Formato Productividad'!$I961,'Formato validacion'!$J$2:$K$5,2,0)</f>
        <v>#N/A</v>
      </c>
    </row>
    <row r="962" spans="4:13" ht="46.5" customHeight="1" x14ac:dyDescent="0.25">
      <c r="D962" s="1" t="e">
        <f>VLOOKUP('Formato Productividad'!C962,'Formato validacion'!$B$2:$C$13,2,0)</f>
        <v>#N/A</v>
      </c>
      <c r="I962" s="1" t="e">
        <f>VLOOKUP('Formato Productividad'!$H962,'Formato validacion'!$G$2:$H$6,2,0)</f>
        <v>#N/A</v>
      </c>
      <c r="L962" s="1" t="e">
        <f>VLOOKUP('Formato Productividad'!$I962,'Formato validacion'!$J$2:$K$5,2,0)</f>
        <v>#N/A</v>
      </c>
      <c r="M962" s="1" t="e">
        <f>VLOOKUP('Formato Productividad'!$I962,'Formato validacion'!$J$2:$K$5,2,0)</f>
        <v>#N/A</v>
      </c>
    </row>
    <row r="963" spans="4:13" ht="46.5" customHeight="1" x14ac:dyDescent="0.25">
      <c r="D963" s="1" t="e">
        <f>VLOOKUP('Formato Productividad'!C963,'Formato validacion'!$B$2:$C$13,2,0)</f>
        <v>#N/A</v>
      </c>
      <c r="I963" s="1" t="e">
        <f>VLOOKUP('Formato Productividad'!$H963,'Formato validacion'!$G$2:$H$6,2,0)</f>
        <v>#N/A</v>
      </c>
      <c r="L963" s="1" t="e">
        <f>VLOOKUP('Formato Productividad'!$I963,'Formato validacion'!$J$2:$K$5,2,0)</f>
        <v>#N/A</v>
      </c>
      <c r="M963" s="1" t="e">
        <f>VLOOKUP('Formato Productividad'!$I963,'Formato validacion'!$J$2:$K$5,2,0)</f>
        <v>#N/A</v>
      </c>
    </row>
    <row r="964" spans="4:13" ht="46.5" customHeight="1" x14ac:dyDescent="0.25">
      <c r="D964" s="1" t="e">
        <f>VLOOKUP('Formato Productividad'!C964,'Formato validacion'!$B$2:$C$13,2,0)</f>
        <v>#N/A</v>
      </c>
      <c r="I964" s="1" t="e">
        <f>VLOOKUP('Formato Productividad'!$H964,'Formato validacion'!$G$2:$H$6,2,0)</f>
        <v>#N/A</v>
      </c>
      <c r="L964" s="1" t="e">
        <f>VLOOKUP('Formato Productividad'!$I964,'Formato validacion'!$J$2:$K$5,2,0)</f>
        <v>#N/A</v>
      </c>
      <c r="M964" s="1" t="e">
        <f>VLOOKUP('Formato Productividad'!$I964,'Formato validacion'!$J$2:$K$5,2,0)</f>
        <v>#N/A</v>
      </c>
    </row>
    <row r="965" spans="4:13" ht="46.5" customHeight="1" x14ac:dyDescent="0.25">
      <c r="D965" s="1" t="e">
        <f>VLOOKUP('Formato Productividad'!C965,'Formato validacion'!$B$2:$C$13,2,0)</f>
        <v>#N/A</v>
      </c>
      <c r="I965" s="1" t="e">
        <f>VLOOKUP('Formato Productividad'!$H965,'Formato validacion'!$G$2:$H$6,2,0)</f>
        <v>#N/A</v>
      </c>
      <c r="L965" s="1" t="e">
        <f>VLOOKUP('Formato Productividad'!$I965,'Formato validacion'!$J$2:$K$5,2,0)</f>
        <v>#N/A</v>
      </c>
      <c r="M965" s="1" t="e">
        <f>VLOOKUP('Formato Productividad'!$I965,'Formato validacion'!$J$2:$K$5,2,0)</f>
        <v>#N/A</v>
      </c>
    </row>
    <row r="966" spans="4:13" ht="46.5" customHeight="1" x14ac:dyDescent="0.25">
      <c r="D966" s="1" t="e">
        <f>VLOOKUP('Formato Productividad'!C966,'Formato validacion'!$B$2:$C$13,2,0)</f>
        <v>#N/A</v>
      </c>
      <c r="I966" s="1" t="e">
        <f>VLOOKUP('Formato Productividad'!$H966,'Formato validacion'!$G$2:$H$6,2,0)</f>
        <v>#N/A</v>
      </c>
      <c r="L966" s="1" t="e">
        <f>VLOOKUP('Formato Productividad'!$I966,'Formato validacion'!$J$2:$K$5,2,0)</f>
        <v>#N/A</v>
      </c>
      <c r="M966" s="1" t="e">
        <f>VLOOKUP('Formato Productividad'!$I966,'Formato validacion'!$J$2:$K$5,2,0)</f>
        <v>#N/A</v>
      </c>
    </row>
    <row r="967" spans="4:13" ht="46.5" customHeight="1" x14ac:dyDescent="0.25">
      <c r="D967" s="1" t="e">
        <f>VLOOKUP('Formato Productividad'!C967,'Formato validacion'!$B$2:$C$13,2,0)</f>
        <v>#N/A</v>
      </c>
      <c r="I967" s="1" t="e">
        <f>VLOOKUP('Formato Productividad'!$H967,'Formato validacion'!$G$2:$H$6,2,0)</f>
        <v>#N/A</v>
      </c>
      <c r="L967" s="1" t="e">
        <f>VLOOKUP('Formato Productividad'!$I967,'Formato validacion'!$J$2:$K$5,2,0)</f>
        <v>#N/A</v>
      </c>
      <c r="M967" s="1" t="e">
        <f>VLOOKUP('Formato Productividad'!$I967,'Formato validacion'!$J$2:$K$5,2,0)</f>
        <v>#N/A</v>
      </c>
    </row>
    <row r="968" spans="4:13" ht="46.5" customHeight="1" x14ac:dyDescent="0.25">
      <c r="D968" s="1" t="e">
        <f>VLOOKUP('Formato Productividad'!C968,'Formato validacion'!$B$2:$C$13,2,0)</f>
        <v>#N/A</v>
      </c>
      <c r="I968" s="1" t="e">
        <f>VLOOKUP('Formato Productividad'!$H968,'Formato validacion'!$G$2:$H$6,2,0)</f>
        <v>#N/A</v>
      </c>
      <c r="L968" s="1" t="e">
        <f>VLOOKUP('Formato Productividad'!$I968,'Formato validacion'!$J$2:$K$5,2,0)</f>
        <v>#N/A</v>
      </c>
      <c r="M968" s="1" t="e">
        <f>VLOOKUP('Formato Productividad'!$I968,'Formato validacion'!$J$2:$K$5,2,0)</f>
        <v>#N/A</v>
      </c>
    </row>
    <row r="969" spans="4:13" ht="46.5" customHeight="1" x14ac:dyDescent="0.25">
      <c r="D969" s="1" t="e">
        <f>VLOOKUP('Formato Productividad'!C969,'Formato validacion'!$B$2:$C$13,2,0)</f>
        <v>#N/A</v>
      </c>
      <c r="I969" s="1" t="e">
        <f>VLOOKUP('Formato Productividad'!$H969,'Formato validacion'!$G$2:$H$6,2,0)</f>
        <v>#N/A</v>
      </c>
      <c r="L969" s="1" t="e">
        <f>VLOOKUP('Formato Productividad'!$I969,'Formato validacion'!$J$2:$K$5,2,0)</f>
        <v>#N/A</v>
      </c>
      <c r="M969" s="1" t="e">
        <f>VLOOKUP('Formato Productividad'!$I969,'Formato validacion'!$J$2:$K$5,2,0)</f>
        <v>#N/A</v>
      </c>
    </row>
    <row r="970" spans="4:13" ht="46.5" customHeight="1" x14ac:dyDescent="0.25">
      <c r="D970" s="1" t="e">
        <f>VLOOKUP('Formato Productividad'!C970,'Formato validacion'!$B$2:$C$13,2,0)</f>
        <v>#N/A</v>
      </c>
      <c r="I970" s="1" t="e">
        <f>VLOOKUP('Formato Productividad'!$H970,'Formato validacion'!$G$2:$H$6,2,0)</f>
        <v>#N/A</v>
      </c>
      <c r="L970" s="1" t="e">
        <f>VLOOKUP('Formato Productividad'!$I970,'Formato validacion'!$J$2:$K$5,2,0)</f>
        <v>#N/A</v>
      </c>
      <c r="M970" s="1" t="e">
        <f>VLOOKUP('Formato Productividad'!$I970,'Formato validacion'!$J$2:$K$5,2,0)</f>
        <v>#N/A</v>
      </c>
    </row>
    <row r="971" spans="4:13" ht="46.5" customHeight="1" x14ac:dyDescent="0.25">
      <c r="D971" s="1" t="e">
        <f>VLOOKUP('Formato Productividad'!C971,'Formato validacion'!$B$2:$C$13,2,0)</f>
        <v>#N/A</v>
      </c>
      <c r="I971" s="1" t="e">
        <f>VLOOKUP('Formato Productividad'!$H971,'Formato validacion'!$G$2:$H$6,2,0)</f>
        <v>#N/A</v>
      </c>
      <c r="L971" s="1" t="e">
        <f>VLOOKUP('Formato Productividad'!$I971,'Formato validacion'!$J$2:$K$5,2,0)</f>
        <v>#N/A</v>
      </c>
      <c r="M971" s="1" t="e">
        <f>VLOOKUP('Formato Productividad'!$I971,'Formato validacion'!$J$2:$K$5,2,0)</f>
        <v>#N/A</v>
      </c>
    </row>
    <row r="972" spans="4:13" ht="46.5" customHeight="1" x14ac:dyDescent="0.25">
      <c r="D972" s="1" t="e">
        <f>VLOOKUP('Formato Productividad'!C972,'Formato validacion'!$B$2:$C$13,2,0)</f>
        <v>#N/A</v>
      </c>
      <c r="I972" s="1" t="e">
        <f>VLOOKUP('Formato Productividad'!$H972,'Formato validacion'!$G$2:$H$6,2,0)</f>
        <v>#N/A</v>
      </c>
      <c r="L972" s="1" t="e">
        <f>VLOOKUP('Formato Productividad'!$I972,'Formato validacion'!$J$2:$K$5,2,0)</f>
        <v>#N/A</v>
      </c>
      <c r="M972" s="1" t="e">
        <f>VLOOKUP('Formato Productividad'!$I972,'Formato validacion'!$J$2:$K$5,2,0)</f>
        <v>#N/A</v>
      </c>
    </row>
    <row r="973" spans="4:13" ht="46.5" customHeight="1" x14ac:dyDescent="0.25">
      <c r="D973" s="1" t="e">
        <f>VLOOKUP('Formato Productividad'!C973,'Formato validacion'!$B$2:$C$13,2,0)</f>
        <v>#N/A</v>
      </c>
      <c r="I973" s="1" t="e">
        <f>VLOOKUP('Formato Productividad'!$H973,'Formato validacion'!$G$2:$H$6,2,0)</f>
        <v>#N/A</v>
      </c>
      <c r="L973" s="1" t="e">
        <f>VLOOKUP('Formato Productividad'!$I973,'Formato validacion'!$J$2:$K$5,2,0)</f>
        <v>#N/A</v>
      </c>
      <c r="M973" s="1" t="e">
        <f>VLOOKUP('Formato Productividad'!$I973,'Formato validacion'!$J$2:$K$5,2,0)</f>
        <v>#N/A</v>
      </c>
    </row>
    <row r="974" spans="4:13" ht="46.5" customHeight="1" x14ac:dyDescent="0.25">
      <c r="D974" s="1" t="e">
        <f>VLOOKUP('Formato Productividad'!C974,'Formato validacion'!$B$2:$C$13,2,0)</f>
        <v>#N/A</v>
      </c>
      <c r="I974" s="1" t="e">
        <f>VLOOKUP('Formato Productividad'!$H974,'Formato validacion'!$G$2:$H$6,2,0)</f>
        <v>#N/A</v>
      </c>
      <c r="L974" s="1" t="e">
        <f>VLOOKUP('Formato Productividad'!$I974,'Formato validacion'!$J$2:$K$5,2,0)</f>
        <v>#N/A</v>
      </c>
      <c r="M974" s="1" t="e">
        <f>VLOOKUP('Formato Productividad'!$I974,'Formato validacion'!$J$2:$K$5,2,0)</f>
        <v>#N/A</v>
      </c>
    </row>
    <row r="975" spans="4:13" ht="46.5" customHeight="1" x14ac:dyDescent="0.25">
      <c r="D975" s="1" t="e">
        <f>VLOOKUP('Formato Productividad'!C975,'Formato validacion'!$B$2:$C$13,2,0)</f>
        <v>#N/A</v>
      </c>
      <c r="I975" s="1" t="e">
        <f>VLOOKUP('Formato Productividad'!$H975,'Formato validacion'!$G$2:$H$6,2,0)</f>
        <v>#N/A</v>
      </c>
      <c r="L975" s="1" t="e">
        <f>VLOOKUP('Formato Productividad'!$I975,'Formato validacion'!$J$2:$K$5,2,0)</f>
        <v>#N/A</v>
      </c>
      <c r="M975" s="1" t="e">
        <f>VLOOKUP('Formato Productividad'!$I975,'Formato validacion'!$J$2:$K$5,2,0)</f>
        <v>#N/A</v>
      </c>
    </row>
    <row r="976" spans="4:13" ht="46.5" customHeight="1" x14ac:dyDescent="0.25">
      <c r="D976" s="1" t="e">
        <f>VLOOKUP('Formato Productividad'!C976,'Formato validacion'!$B$2:$C$13,2,0)</f>
        <v>#N/A</v>
      </c>
      <c r="I976" s="1" t="e">
        <f>VLOOKUP('Formato Productividad'!$H976,'Formato validacion'!$G$2:$H$6,2,0)</f>
        <v>#N/A</v>
      </c>
      <c r="L976" s="1" t="e">
        <f>VLOOKUP('Formato Productividad'!$I976,'Formato validacion'!$J$2:$K$5,2,0)</f>
        <v>#N/A</v>
      </c>
      <c r="M976" s="1" t="e">
        <f>VLOOKUP('Formato Productividad'!$I976,'Formato validacion'!$J$2:$K$5,2,0)</f>
        <v>#N/A</v>
      </c>
    </row>
    <row r="977" spans="4:13" ht="46.5" customHeight="1" x14ac:dyDescent="0.25">
      <c r="D977" s="1" t="e">
        <f>VLOOKUP('Formato Productividad'!C977,'Formato validacion'!$B$2:$C$13,2,0)</f>
        <v>#N/A</v>
      </c>
      <c r="I977" s="1" t="e">
        <f>VLOOKUP('Formato Productividad'!$H977,'Formato validacion'!$G$2:$H$6,2,0)</f>
        <v>#N/A</v>
      </c>
      <c r="L977" s="1" t="e">
        <f>VLOOKUP('Formato Productividad'!$I977,'Formato validacion'!$J$2:$K$5,2,0)</f>
        <v>#N/A</v>
      </c>
      <c r="M977" s="1" t="e">
        <f>VLOOKUP('Formato Productividad'!$I977,'Formato validacion'!$J$2:$K$5,2,0)</f>
        <v>#N/A</v>
      </c>
    </row>
    <row r="978" spans="4:13" ht="46.5" customHeight="1" x14ac:dyDescent="0.25">
      <c r="D978" s="1" t="e">
        <f>VLOOKUP('Formato Productividad'!C978,'Formato validacion'!$B$2:$C$13,2,0)</f>
        <v>#N/A</v>
      </c>
      <c r="I978" s="1" t="e">
        <f>VLOOKUP('Formato Productividad'!$H978,'Formato validacion'!$G$2:$H$6,2,0)</f>
        <v>#N/A</v>
      </c>
      <c r="L978" s="1" t="e">
        <f>VLOOKUP('Formato Productividad'!$I978,'Formato validacion'!$J$2:$K$5,2,0)</f>
        <v>#N/A</v>
      </c>
      <c r="M978" s="1" t="e">
        <f>VLOOKUP('Formato Productividad'!$I978,'Formato validacion'!$J$2:$K$5,2,0)</f>
        <v>#N/A</v>
      </c>
    </row>
    <row r="979" spans="4:13" ht="46.5" customHeight="1" x14ac:dyDescent="0.25">
      <c r="D979" s="1" t="e">
        <f>VLOOKUP('Formato Productividad'!C979,'Formato validacion'!$B$2:$C$13,2,0)</f>
        <v>#N/A</v>
      </c>
      <c r="I979" s="1" t="e">
        <f>VLOOKUP('Formato Productividad'!$H979,'Formato validacion'!$G$2:$H$6,2,0)</f>
        <v>#N/A</v>
      </c>
      <c r="L979" s="1" t="e">
        <f>VLOOKUP('Formato Productividad'!$I979,'Formato validacion'!$J$2:$K$5,2,0)</f>
        <v>#N/A</v>
      </c>
      <c r="M979" s="1" t="e">
        <f>VLOOKUP('Formato Productividad'!$I979,'Formato validacion'!$J$2:$K$5,2,0)</f>
        <v>#N/A</v>
      </c>
    </row>
    <row r="980" spans="4:13" ht="46.5" customHeight="1" x14ac:dyDescent="0.25">
      <c r="D980" s="1" t="e">
        <f>VLOOKUP('Formato Productividad'!C980,'Formato validacion'!$B$2:$C$13,2,0)</f>
        <v>#N/A</v>
      </c>
      <c r="I980" s="1" t="e">
        <f>VLOOKUP('Formato Productividad'!$H980,'Formato validacion'!$G$2:$H$6,2,0)</f>
        <v>#N/A</v>
      </c>
      <c r="L980" s="1" t="e">
        <f>VLOOKUP('Formato Productividad'!$I980,'Formato validacion'!$J$2:$K$5,2,0)</f>
        <v>#N/A</v>
      </c>
      <c r="M980" s="1" t="e">
        <f>VLOOKUP('Formato Productividad'!$I980,'Formato validacion'!$J$2:$K$5,2,0)</f>
        <v>#N/A</v>
      </c>
    </row>
    <row r="981" spans="4:13" ht="46.5" customHeight="1" x14ac:dyDescent="0.25">
      <c r="D981" s="1" t="e">
        <f>VLOOKUP('Formato Productividad'!C981,'Formato validacion'!$B$2:$C$13,2,0)</f>
        <v>#N/A</v>
      </c>
      <c r="I981" s="1" t="e">
        <f>VLOOKUP('Formato Productividad'!$H981,'Formato validacion'!$G$2:$H$6,2,0)</f>
        <v>#N/A</v>
      </c>
      <c r="L981" s="1" t="e">
        <f>VLOOKUP('Formato Productividad'!$I981,'Formato validacion'!$J$2:$K$5,2,0)</f>
        <v>#N/A</v>
      </c>
      <c r="M981" s="1" t="e">
        <f>VLOOKUP('Formato Productividad'!$I981,'Formato validacion'!$J$2:$K$5,2,0)</f>
        <v>#N/A</v>
      </c>
    </row>
    <row r="982" spans="4:13" ht="46.5" customHeight="1" x14ac:dyDescent="0.25">
      <c r="D982" s="1" t="e">
        <f>VLOOKUP('Formato Productividad'!C982,'Formato validacion'!$B$2:$C$13,2,0)</f>
        <v>#N/A</v>
      </c>
      <c r="I982" s="1" t="e">
        <f>VLOOKUP('Formato Productividad'!$H982,'Formato validacion'!$G$2:$H$6,2,0)</f>
        <v>#N/A</v>
      </c>
      <c r="L982" s="1" t="e">
        <f>VLOOKUP('Formato Productividad'!$I982,'Formato validacion'!$J$2:$K$5,2,0)</f>
        <v>#N/A</v>
      </c>
      <c r="M982" s="1" t="e">
        <f>VLOOKUP('Formato Productividad'!$I982,'Formato validacion'!$J$2:$K$5,2,0)</f>
        <v>#N/A</v>
      </c>
    </row>
    <row r="983" spans="4:13" ht="46.5" customHeight="1" x14ac:dyDescent="0.25">
      <c r="D983" s="1" t="e">
        <f>VLOOKUP('Formato Productividad'!C983,'Formato validacion'!$B$2:$C$13,2,0)</f>
        <v>#N/A</v>
      </c>
      <c r="I983" s="1" t="e">
        <f>VLOOKUP('Formato Productividad'!$H983,'Formato validacion'!$G$2:$H$6,2,0)</f>
        <v>#N/A</v>
      </c>
      <c r="L983" s="1" t="e">
        <f>VLOOKUP('Formato Productividad'!$I983,'Formato validacion'!$J$2:$K$5,2,0)</f>
        <v>#N/A</v>
      </c>
      <c r="M983" s="1" t="e">
        <f>VLOOKUP('Formato Productividad'!$I983,'Formato validacion'!$J$2:$K$5,2,0)</f>
        <v>#N/A</v>
      </c>
    </row>
    <row r="984" spans="4:13" ht="46.5" customHeight="1" x14ac:dyDescent="0.25">
      <c r="D984" s="1" t="e">
        <f>VLOOKUP('Formato Productividad'!C984,'Formato validacion'!$B$2:$C$13,2,0)</f>
        <v>#N/A</v>
      </c>
      <c r="I984" s="1" t="e">
        <f>VLOOKUP('Formato Productividad'!$H984,'Formato validacion'!$G$2:$H$6,2,0)</f>
        <v>#N/A</v>
      </c>
      <c r="L984" s="1" t="e">
        <f>VLOOKUP('Formato Productividad'!$I984,'Formato validacion'!$J$2:$K$5,2,0)</f>
        <v>#N/A</v>
      </c>
      <c r="M984" s="1" t="e">
        <f>VLOOKUP('Formato Productividad'!$I984,'Formato validacion'!$J$2:$K$5,2,0)</f>
        <v>#N/A</v>
      </c>
    </row>
    <row r="985" spans="4:13" ht="46.5" customHeight="1" x14ac:dyDescent="0.25">
      <c r="D985" s="1" t="e">
        <f>VLOOKUP('Formato Productividad'!C985,'Formato validacion'!$B$2:$C$13,2,0)</f>
        <v>#N/A</v>
      </c>
      <c r="I985" s="1" t="e">
        <f>VLOOKUP('Formato Productividad'!$H985,'Formato validacion'!$G$2:$H$6,2,0)</f>
        <v>#N/A</v>
      </c>
      <c r="L985" s="1" t="e">
        <f>VLOOKUP('Formato Productividad'!$I985,'Formato validacion'!$J$2:$K$5,2,0)</f>
        <v>#N/A</v>
      </c>
      <c r="M985" s="1" t="e">
        <f>VLOOKUP('Formato Productividad'!$I985,'Formato validacion'!$J$2:$K$5,2,0)</f>
        <v>#N/A</v>
      </c>
    </row>
    <row r="986" spans="4:13" ht="46.5" customHeight="1" x14ac:dyDescent="0.25">
      <c r="D986" s="1" t="e">
        <f>VLOOKUP('Formato Productividad'!C986,'Formato validacion'!$B$2:$C$13,2,0)</f>
        <v>#N/A</v>
      </c>
      <c r="I986" s="1" t="e">
        <f>VLOOKUP('Formato Productividad'!$H986,'Formato validacion'!$G$2:$H$6,2,0)</f>
        <v>#N/A</v>
      </c>
      <c r="L986" s="1" t="e">
        <f>VLOOKUP('Formato Productividad'!$I986,'Formato validacion'!$J$2:$K$5,2,0)</f>
        <v>#N/A</v>
      </c>
      <c r="M986" s="1" t="e">
        <f>VLOOKUP('Formato Productividad'!$I986,'Formato validacion'!$J$2:$K$5,2,0)</f>
        <v>#N/A</v>
      </c>
    </row>
    <row r="987" spans="4:13" ht="46.5" customHeight="1" x14ac:dyDescent="0.25">
      <c r="D987" s="1" t="e">
        <f>VLOOKUP('Formato Productividad'!C987,'Formato validacion'!$B$2:$C$13,2,0)</f>
        <v>#N/A</v>
      </c>
      <c r="I987" s="1" t="e">
        <f>VLOOKUP('Formato Productividad'!$H987,'Formato validacion'!$G$2:$H$6,2,0)</f>
        <v>#N/A</v>
      </c>
      <c r="L987" s="1" t="e">
        <f>VLOOKUP('Formato Productividad'!$I987,'Formato validacion'!$J$2:$K$5,2,0)</f>
        <v>#N/A</v>
      </c>
      <c r="M987" s="1" t="e">
        <f>VLOOKUP('Formato Productividad'!$I987,'Formato validacion'!$J$2:$K$5,2,0)</f>
        <v>#N/A</v>
      </c>
    </row>
    <row r="988" spans="4:13" ht="46.5" customHeight="1" x14ac:dyDescent="0.25">
      <c r="D988" s="1" t="e">
        <f>VLOOKUP('Formato Productividad'!C988,'Formato validacion'!$B$2:$C$13,2,0)</f>
        <v>#N/A</v>
      </c>
      <c r="I988" s="1" t="e">
        <f>VLOOKUP('Formato Productividad'!$H988,'Formato validacion'!$G$2:$H$6,2,0)</f>
        <v>#N/A</v>
      </c>
      <c r="L988" s="1" t="e">
        <f>VLOOKUP('Formato Productividad'!$I988,'Formato validacion'!$J$2:$K$5,2,0)</f>
        <v>#N/A</v>
      </c>
      <c r="M988" s="1" t="e">
        <f>VLOOKUP('Formato Productividad'!$I988,'Formato validacion'!$J$2:$K$5,2,0)</f>
        <v>#N/A</v>
      </c>
    </row>
    <row r="989" spans="4:13" ht="46.5" customHeight="1" x14ac:dyDescent="0.25">
      <c r="D989" s="1" t="e">
        <f>VLOOKUP('Formato Productividad'!C989,'Formato validacion'!$B$2:$C$13,2,0)</f>
        <v>#N/A</v>
      </c>
      <c r="I989" s="1" t="e">
        <f>VLOOKUP('Formato Productividad'!$H989,'Formato validacion'!$G$2:$H$6,2,0)</f>
        <v>#N/A</v>
      </c>
      <c r="L989" s="1" t="e">
        <f>VLOOKUP('Formato Productividad'!$I989,'Formato validacion'!$J$2:$K$5,2,0)</f>
        <v>#N/A</v>
      </c>
      <c r="M989" s="1" t="e">
        <f>VLOOKUP('Formato Productividad'!$I989,'Formato validacion'!$J$2:$K$5,2,0)</f>
        <v>#N/A</v>
      </c>
    </row>
    <row r="990" spans="4:13" ht="46.5" customHeight="1" x14ac:dyDescent="0.25">
      <c r="D990" s="1" t="e">
        <f>VLOOKUP('Formato Productividad'!C990,'Formato validacion'!$B$2:$C$13,2,0)</f>
        <v>#N/A</v>
      </c>
      <c r="I990" s="1" t="e">
        <f>VLOOKUP('Formato Productividad'!$H990,'Formato validacion'!$G$2:$H$6,2,0)</f>
        <v>#N/A</v>
      </c>
      <c r="L990" s="1" t="e">
        <f>VLOOKUP('Formato Productividad'!$I990,'Formato validacion'!$J$2:$K$5,2,0)</f>
        <v>#N/A</v>
      </c>
      <c r="M990" s="1" t="e">
        <f>VLOOKUP('Formato Productividad'!$I990,'Formato validacion'!$J$2:$K$5,2,0)</f>
        <v>#N/A</v>
      </c>
    </row>
    <row r="991" spans="4:13" ht="46.5" customHeight="1" x14ac:dyDescent="0.25">
      <c r="D991" s="1" t="e">
        <f>VLOOKUP('Formato Productividad'!C991,'Formato validacion'!$B$2:$C$13,2,0)</f>
        <v>#N/A</v>
      </c>
      <c r="I991" s="1" t="e">
        <f>VLOOKUP('Formato Productividad'!$H991,'Formato validacion'!$G$2:$H$6,2,0)</f>
        <v>#N/A</v>
      </c>
      <c r="L991" s="1" t="e">
        <f>VLOOKUP('Formato Productividad'!$I991,'Formato validacion'!$J$2:$K$5,2,0)</f>
        <v>#N/A</v>
      </c>
      <c r="M991" s="1" t="e">
        <f>VLOOKUP('Formato Productividad'!$I991,'Formato validacion'!$J$2:$K$5,2,0)</f>
        <v>#N/A</v>
      </c>
    </row>
    <row r="992" spans="4:13" ht="46.5" customHeight="1" x14ac:dyDescent="0.25">
      <c r="D992" s="1" t="e">
        <f>VLOOKUP('Formato Productividad'!C992,'Formato validacion'!$B$2:$C$13,2,0)</f>
        <v>#N/A</v>
      </c>
      <c r="I992" s="1" t="e">
        <f>VLOOKUP('Formato Productividad'!$H992,'Formato validacion'!$G$2:$H$6,2,0)</f>
        <v>#N/A</v>
      </c>
      <c r="L992" s="1" t="e">
        <f>VLOOKUP('Formato Productividad'!$I992,'Formato validacion'!$J$2:$K$5,2,0)</f>
        <v>#N/A</v>
      </c>
      <c r="M992" s="1" t="e">
        <f>VLOOKUP('Formato Productividad'!$I992,'Formato validacion'!$J$2:$K$5,2,0)</f>
        <v>#N/A</v>
      </c>
    </row>
    <row r="993" spans="4:13" ht="46.5" customHeight="1" x14ac:dyDescent="0.25">
      <c r="D993" s="1" t="e">
        <f>VLOOKUP('Formato Productividad'!C993,'Formato validacion'!$B$2:$C$13,2,0)</f>
        <v>#N/A</v>
      </c>
      <c r="I993" s="1" t="e">
        <f>VLOOKUP('Formato Productividad'!$H993,'Formato validacion'!$G$2:$H$6,2,0)</f>
        <v>#N/A</v>
      </c>
      <c r="L993" s="1" t="e">
        <f>VLOOKUP('Formato Productividad'!$I993,'Formato validacion'!$J$2:$K$5,2,0)</f>
        <v>#N/A</v>
      </c>
      <c r="M993" s="1" t="e">
        <f>VLOOKUP('Formato Productividad'!$I993,'Formato validacion'!$J$2:$K$5,2,0)</f>
        <v>#N/A</v>
      </c>
    </row>
    <row r="994" spans="4:13" ht="46.5" customHeight="1" x14ac:dyDescent="0.25">
      <c r="D994" s="1" t="e">
        <f>VLOOKUP('Formato Productividad'!C994,'Formato validacion'!$B$2:$C$13,2,0)</f>
        <v>#N/A</v>
      </c>
      <c r="I994" s="1" t="e">
        <f>VLOOKUP('Formato Productividad'!$H994,'Formato validacion'!$G$2:$H$6,2,0)</f>
        <v>#N/A</v>
      </c>
      <c r="L994" s="1" t="e">
        <f>VLOOKUP('Formato Productividad'!$I994,'Formato validacion'!$J$2:$K$5,2,0)</f>
        <v>#N/A</v>
      </c>
      <c r="M994" s="1" t="e">
        <f>VLOOKUP('Formato Productividad'!$I994,'Formato validacion'!$J$2:$K$5,2,0)</f>
        <v>#N/A</v>
      </c>
    </row>
    <row r="995" spans="4:13" ht="46.5" customHeight="1" x14ac:dyDescent="0.25">
      <c r="D995" s="1" t="e">
        <f>VLOOKUP('Formato Productividad'!C995,'Formato validacion'!$B$2:$C$13,2,0)</f>
        <v>#N/A</v>
      </c>
      <c r="I995" s="1" t="e">
        <f>VLOOKUP('Formato Productividad'!$H995,'Formato validacion'!$G$2:$H$6,2,0)</f>
        <v>#N/A</v>
      </c>
      <c r="L995" s="1" t="e">
        <f>VLOOKUP('Formato Productividad'!$I995,'Formato validacion'!$J$2:$K$5,2,0)</f>
        <v>#N/A</v>
      </c>
      <c r="M995" s="1" t="e">
        <f>VLOOKUP('Formato Productividad'!$I995,'Formato validacion'!$J$2:$K$5,2,0)</f>
        <v>#N/A</v>
      </c>
    </row>
    <row r="996" spans="4:13" ht="46.5" customHeight="1" x14ac:dyDescent="0.25">
      <c r="D996" s="1" t="e">
        <f>VLOOKUP('Formato Productividad'!C996,'Formato validacion'!$B$2:$C$13,2,0)</f>
        <v>#N/A</v>
      </c>
      <c r="I996" s="1" t="e">
        <f>VLOOKUP('Formato Productividad'!$H996,'Formato validacion'!$G$2:$H$6,2,0)</f>
        <v>#N/A</v>
      </c>
      <c r="L996" s="1" t="e">
        <f>VLOOKUP('Formato Productividad'!$I996,'Formato validacion'!$J$2:$K$5,2,0)</f>
        <v>#N/A</v>
      </c>
      <c r="M996" s="1" t="e">
        <f>VLOOKUP('Formato Productividad'!$I996,'Formato validacion'!$J$2:$K$5,2,0)</f>
        <v>#N/A</v>
      </c>
    </row>
    <row r="997" spans="4:13" ht="46.5" customHeight="1" x14ac:dyDescent="0.25">
      <c r="D997" s="1" t="e">
        <f>VLOOKUP('Formato Productividad'!C997,'Formato validacion'!$B$2:$C$13,2,0)</f>
        <v>#N/A</v>
      </c>
      <c r="I997" s="1" t="e">
        <f>VLOOKUP('Formato Productividad'!$H997,'Formato validacion'!$G$2:$H$6,2,0)</f>
        <v>#N/A</v>
      </c>
      <c r="L997" s="1" t="e">
        <f>VLOOKUP('Formato Productividad'!$I997,'Formato validacion'!$J$2:$K$5,2,0)</f>
        <v>#N/A</v>
      </c>
      <c r="M997" s="1" t="e">
        <f>VLOOKUP('Formato Productividad'!$I997,'Formato validacion'!$J$2:$K$5,2,0)</f>
        <v>#N/A</v>
      </c>
    </row>
    <row r="998" spans="4:13" ht="46.5" customHeight="1" x14ac:dyDescent="0.25">
      <c r="D998" s="1" t="e">
        <f>VLOOKUP('Formato Productividad'!C998,'Formato validacion'!$B$2:$C$13,2,0)</f>
        <v>#N/A</v>
      </c>
      <c r="I998" s="1" t="e">
        <f>VLOOKUP('Formato Productividad'!$H998,'Formato validacion'!$G$2:$H$6,2,0)</f>
        <v>#N/A</v>
      </c>
      <c r="L998" s="1" t="e">
        <f>VLOOKUP('Formato Productividad'!$I998,'Formato validacion'!$J$2:$K$5,2,0)</f>
        <v>#N/A</v>
      </c>
      <c r="M998" s="1" t="e">
        <f>VLOOKUP('Formato Productividad'!$I998,'Formato validacion'!$J$2:$K$5,2,0)</f>
        <v>#N/A</v>
      </c>
    </row>
    <row r="999" spans="4:13" ht="46.5" customHeight="1" x14ac:dyDescent="0.25">
      <c r="D999" s="1" t="e">
        <f>VLOOKUP('Formato Productividad'!C999,'Formato validacion'!$B$2:$C$13,2,0)</f>
        <v>#N/A</v>
      </c>
      <c r="I999" s="1" t="e">
        <f>VLOOKUP('Formato Productividad'!$H999,'Formato validacion'!$G$2:$H$6,2,0)</f>
        <v>#N/A</v>
      </c>
      <c r="L999" s="1" t="e">
        <f>VLOOKUP('Formato Productividad'!$I999,'Formato validacion'!$J$2:$K$5,2,0)</f>
        <v>#N/A</v>
      </c>
      <c r="M999" s="1" t="e">
        <f>VLOOKUP('Formato Productividad'!$I999,'Formato validacion'!$J$2:$K$5,2,0)</f>
        <v>#N/A</v>
      </c>
    </row>
    <row r="1000" spans="4:13" ht="46.5" customHeight="1" x14ac:dyDescent="0.25">
      <c r="D1000" s="1" t="e">
        <f>VLOOKUP('Formato Productividad'!C1000,'Formato validacion'!$B$2:$C$13,2,0)</f>
        <v>#N/A</v>
      </c>
      <c r="I1000" s="1" t="e">
        <f>VLOOKUP('Formato Productividad'!$H1000,'Formato validacion'!$G$2:$H$6,2,0)</f>
        <v>#N/A</v>
      </c>
      <c r="L1000" s="1" t="e">
        <f>VLOOKUP('Formato Productividad'!$I1000,'Formato validacion'!$J$2:$K$5,2,0)</f>
        <v>#N/A</v>
      </c>
      <c r="M1000" s="1" t="e">
        <f>VLOOKUP('Formato Productividad'!$I1000,'Formato validacion'!$J$2:$K$5,2,0)</f>
        <v>#N/A</v>
      </c>
    </row>
    <row r="1001" spans="4:13" ht="46.5" customHeight="1" x14ac:dyDescent="0.25">
      <c r="D1001" s="1" t="e">
        <f>VLOOKUP('Formato Productividad'!C1001,'Formato validacion'!$B$2:$C$13,2,0)</f>
        <v>#N/A</v>
      </c>
      <c r="I1001" s="1" t="e">
        <f>VLOOKUP('Formato Productividad'!$H1001,'Formato validacion'!$G$2:$H$6,2,0)</f>
        <v>#N/A</v>
      </c>
      <c r="L1001" s="1" t="e">
        <f>VLOOKUP('Formato Productividad'!$I1001,'Formato validacion'!$J$2:$K$5,2,0)</f>
        <v>#N/A</v>
      </c>
      <c r="M1001" s="1" t="e">
        <f>VLOOKUP('Formato Productividad'!$I1001,'Formato validacion'!$J$2:$K$5,2,0)</f>
        <v>#N/A</v>
      </c>
    </row>
    <row r="1002" spans="4:13" ht="46.5" customHeight="1" x14ac:dyDescent="0.25">
      <c r="D1002" s="1" t="e">
        <f>VLOOKUP('Formato Productividad'!C1002,'Formato validacion'!$B$2:$C$13,2,0)</f>
        <v>#N/A</v>
      </c>
      <c r="I1002" s="1" t="e">
        <f>VLOOKUP('Formato Productividad'!$H1002,'Formato validacion'!$G$2:$H$6,2,0)</f>
        <v>#N/A</v>
      </c>
      <c r="L1002" s="1" t="e">
        <f>VLOOKUP('Formato Productividad'!$I1002,'Formato validacion'!$J$2:$K$5,2,0)</f>
        <v>#N/A</v>
      </c>
      <c r="M1002" s="1" t="e">
        <f>VLOOKUP('Formato Productividad'!$I1002,'Formato validacion'!$J$2:$K$5,2,0)</f>
        <v>#N/A</v>
      </c>
    </row>
    <row r="1003" spans="4:13" ht="46.5" customHeight="1" x14ac:dyDescent="0.25">
      <c r="D1003" s="1" t="e">
        <f>VLOOKUP('Formato Productividad'!C1003,'Formato validacion'!$B$2:$C$13,2,0)</f>
        <v>#N/A</v>
      </c>
      <c r="I1003" s="1" t="e">
        <f>VLOOKUP('Formato Productividad'!$H1003,'Formato validacion'!$G$2:$H$6,2,0)</f>
        <v>#N/A</v>
      </c>
      <c r="L1003" s="1" t="e">
        <f>VLOOKUP('Formato Productividad'!$I1003,'Formato validacion'!$J$2:$K$5,2,0)</f>
        <v>#N/A</v>
      </c>
      <c r="M1003" s="1" t="e">
        <f>VLOOKUP('Formato Productividad'!$I1003,'Formato validacion'!$J$2:$K$5,2,0)</f>
        <v>#N/A</v>
      </c>
    </row>
    <row r="1004" spans="4:13" ht="46.5" customHeight="1" x14ac:dyDescent="0.25">
      <c r="D1004" s="1" t="e">
        <f>VLOOKUP('Formato Productividad'!C1004,'Formato validacion'!$B$2:$C$13,2,0)</f>
        <v>#N/A</v>
      </c>
      <c r="I1004" s="1" t="e">
        <f>VLOOKUP('Formato Productividad'!$H1004,'Formato validacion'!$G$2:$H$6,2,0)</f>
        <v>#N/A</v>
      </c>
      <c r="L1004" s="1" t="e">
        <f>VLOOKUP('Formato Productividad'!$I1004,'Formato validacion'!$J$2:$K$5,2,0)</f>
        <v>#N/A</v>
      </c>
      <c r="M1004" s="1" t="e">
        <f>VLOOKUP('Formato Productividad'!$I1004,'Formato validacion'!$J$2:$K$5,2,0)</f>
        <v>#N/A</v>
      </c>
    </row>
    <row r="1005" spans="4:13" ht="46.5" customHeight="1" x14ac:dyDescent="0.25">
      <c r="D1005" s="1" t="e">
        <f>VLOOKUP('Formato Productividad'!C1005,'Formato validacion'!$B$2:$C$13,2,0)</f>
        <v>#N/A</v>
      </c>
      <c r="I1005" s="1" t="e">
        <f>VLOOKUP('Formato Productividad'!$H1005,'Formato validacion'!$G$2:$H$6,2,0)</f>
        <v>#N/A</v>
      </c>
      <c r="L1005" s="1" t="e">
        <f>VLOOKUP('Formato Productividad'!$I1005,'Formato validacion'!$J$2:$K$5,2,0)</f>
        <v>#N/A</v>
      </c>
      <c r="M1005" s="1" t="e">
        <f>VLOOKUP('Formato Productividad'!$I1005,'Formato validacion'!$J$2:$K$5,2,0)</f>
        <v>#N/A</v>
      </c>
    </row>
    <row r="1006" spans="4:13" ht="46.5" customHeight="1" x14ac:dyDescent="0.25">
      <c r="D1006" s="1" t="e">
        <f>VLOOKUP('Formato Productividad'!C1006,'Formato validacion'!$B$2:$C$13,2,0)</f>
        <v>#N/A</v>
      </c>
      <c r="I1006" s="1" t="e">
        <f>VLOOKUP('Formato Productividad'!$H1006,'Formato validacion'!$G$2:$H$6,2,0)</f>
        <v>#N/A</v>
      </c>
      <c r="L1006" s="1" t="e">
        <f>VLOOKUP('Formato Productividad'!$I1006,'Formato validacion'!$J$2:$K$5,2,0)</f>
        <v>#N/A</v>
      </c>
      <c r="M1006" s="1" t="e">
        <f>VLOOKUP('Formato Productividad'!$I1006,'Formato validacion'!$J$2:$K$5,2,0)</f>
        <v>#N/A</v>
      </c>
    </row>
    <row r="1007" spans="4:13" ht="46.5" customHeight="1" x14ac:dyDescent="0.25">
      <c r="D1007" s="1" t="e">
        <f>VLOOKUP('Formato Productividad'!C1007,'Formato validacion'!$B$2:$C$13,2,0)</f>
        <v>#N/A</v>
      </c>
      <c r="I1007" s="1" t="e">
        <f>VLOOKUP('Formato Productividad'!$H1007,'Formato validacion'!$G$2:$H$6,2,0)</f>
        <v>#N/A</v>
      </c>
      <c r="L1007" s="1" t="e">
        <f>VLOOKUP('Formato Productividad'!$I1007,'Formato validacion'!$J$2:$K$5,2,0)</f>
        <v>#N/A</v>
      </c>
      <c r="M1007" s="1" t="e">
        <f>VLOOKUP('Formato Productividad'!$I1007,'Formato validacion'!$J$2:$K$5,2,0)</f>
        <v>#N/A</v>
      </c>
    </row>
    <row r="1008" spans="4:13" ht="46.5" customHeight="1" x14ac:dyDescent="0.25">
      <c r="D1008" s="1" t="e">
        <f>VLOOKUP('Formato Productividad'!C1008,'Formato validacion'!$B$2:$C$13,2,0)</f>
        <v>#N/A</v>
      </c>
      <c r="I1008" s="1" t="e">
        <f>VLOOKUP('Formato Productividad'!$H1008,'Formato validacion'!$G$2:$H$6,2,0)</f>
        <v>#N/A</v>
      </c>
      <c r="L1008" s="1" t="e">
        <f>VLOOKUP('Formato Productividad'!$I1008,'Formato validacion'!$J$2:$K$5,2,0)</f>
        <v>#N/A</v>
      </c>
      <c r="M1008" s="1" t="e">
        <f>VLOOKUP('Formato Productividad'!$I1008,'Formato validacion'!$J$2:$K$5,2,0)</f>
        <v>#N/A</v>
      </c>
    </row>
    <row r="1009" spans="4:13" ht="46.5" customHeight="1" x14ac:dyDescent="0.25">
      <c r="D1009" s="1" t="e">
        <f>VLOOKUP('Formato Productividad'!C1009,'Formato validacion'!$B$2:$C$13,2,0)</f>
        <v>#N/A</v>
      </c>
      <c r="I1009" s="1" t="e">
        <f>VLOOKUP('Formato Productividad'!$H1009,'Formato validacion'!$G$2:$H$6,2,0)</f>
        <v>#N/A</v>
      </c>
      <c r="L1009" s="1" t="e">
        <f>VLOOKUP('Formato Productividad'!$I1009,'Formato validacion'!$J$2:$K$5,2,0)</f>
        <v>#N/A</v>
      </c>
      <c r="M1009" s="1" t="e">
        <f>VLOOKUP('Formato Productividad'!$I1009,'Formato validacion'!$J$2:$K$5,2,0)</f>
        <v>#N/A</v>
      </c>
    </row>
    <row r="1010" spans="4:13" ht="46.5" customHeight="1" x14ac:dyDescent="0.25">
      <c r="D1010" s="1" t="e">
        <f>VLOOKUP('Formato Productividad'!C1010,'Formato validacion'!$B$2:$C$13,2,0)</f>
        <v>#N/A</v>
      </c>
      <c r="I1010" s="1" t="e">
        <f>VLOOKUP('Formato Productividad'!$H1010,'Formato validacion'!$G$2:$H$6,2,0)</f>
        <v>#N/A</v>
      </c>
      <c r="L1010" s="1" t="e">
        <f>VLOOKUP('Formato Productividad'!$I1010,'Formato validacion'!$J$2:$K$5,2,0)</f>
        <v>#N/A</v>
      </c>
      <c r="M1010" s="1" t="e">
        <f>VLOOKUP('Formato Productividad'!$I1010,'Formato validacion'!$J$2:$K$5,2,0)</f>
        <v>#N/A</v>
      </c>
    </row>
    <row r="1011" spans="4:13" ht="46.5" customHeight="1" x14ac:dyDescent="0.25">
      <c r="D1011" s="1" t="e">
        <f>VLOOKUP('Formato Productividad'!C1011,'Formato validacion'!$B$2:$C$13,2,0)</f>
        <v>#N/A</v>
      </c>
      <c r="I1011" s="1" t="e">
        <f>VLOOKUP('Formato Productividad'!$H1011,'Formato validacion'!$G$2:$H$6,2,0)</f>
        <v>#N/A</v>
      </c>
      <c r="L1011" s="1" t="e">
        <f>VLOOKUP('Formato Productividad'!$I1011,'Formato validacion'!$J$2:$K$5,2,0)</f>
        <v>#N/A</v>
      </c>
      <c r="M1011" s="1" t="e">
        <f>VLOOKUP('Formato Productividad'!$I1011,'Formato validacion'!$J$2:$K$5,2,0)</f>
        <v>#N/A</v>
      </c>
    </row>
    <row r="1012" spans="4:13" ht="46.5" customHeight="1" x14ac:dyDescent="0.25">
      <c r="D1012" s="1" t="e">
        <f>VLOOKUP('Formato Productividad'!C1012,'Formato validacion'!$B$2:$C$13,2,0)</f>
        <v>#N/A</v>
      </c>
      <c r="I1012" s="1" t="e">
        <f>VLOOKUP('Formato Productividad'!$H1012,'Formato validacion'!$G$2:$H$6,2,0)</f>
        <v>#N/A</v>
      </c>
      <c r="L1012" s="1" t="e">
        <f>VLOOKUP('Formato Productividad'!$I1012,'Formato validacion'!$J$2:$K$5,2,0)</f>
        <v>#N/A</v>
      </c>
      <c r="M1012" s="1" t="e">
        <f>VLOOKUP('Formato Productividad'!$I1012,'Formato validacion'!$J$2:$K$5,2,0)</f>
        <v>#N/A</v>
      </c>
    </row>
    <row r="1013" spans="4:13" ht="46.5" customHeight="1" x14ac:dyDescent="0.25">
      <c r="D1013" s="1" t="e">
        <f>VLOOKUP('Formato Productividad'!C1013,'Formato validacion'!$B$2:$C$13,2,0)</f>
        <v>#N/A</v>
      </c>
      <c r="I1013" s="1" t="e">
        <f>VLOOKUP('Formato Productividad'!$H1013,'Formato validacion'!$G$2:$H$6,2,0)</f>
        <v>#N/A</v>
      </c>
      <c r="L1013" s="1" t="e">
        <f>VLOOKUP('Formato Productividad'!$I1013,'Formato validacion'!$J$2:$K$5,2,0)</f>
        <v>#N/A</v>
      </c>
      <c r="M1013" s="1" t="e">
        <f>VLOOKUP('Formato Productividad'!$I1013,'Formato validacion'!$J$2:$K$5,2,0)</f>
        <v>#N/A</v>
      </c>
    </row>
    <row r="1014" spans="4:13" ht="46.5" customHeight="1" x14ac:dyDescent="0.25">
      <c r="D1014" s="1" t="e">
        <f>VLOOKUP('Formato Productividad'!C1014,'Formato validacion'!$B$2:$C$13,2,0)</f>
        <v>#N/A</v>
      </c>
      <c r="I1014" s="1" t="e">
        <f>VLOOKUP('Formato Productividad'!$H1014,'Formato validacion'!$G$2:$H$6,2,0)</f>
        <v>#N/A</v>
      </c>
      <c r="L1014" s="1" t="e">
        <f>VLOOKUP('Formato Productividad'!$I1014,'Formato validacion'!$J$2:$K$5,2,0)</f>
        <v>#N/A</v>
      </c>
      <c r="M1014" s="1" t="e">
        <f>VLOOKUP('Formato Productividad'!$I1014,'Formato validacion'!$J$2:$K$5,2,0)</f>
        <v>#N/A</v>
      </c>
    </row>
    <row r="1015" spans="4:13" ht="46.5" customHeight="1" x14ac:dyDescent="0.25">
      <c r="D1015" s="1" t="e">
        <f>VLOOKUP('Formato Productividad'!C1015,'Formato validacion'!$B$2:$C$13,2,0)</f>
        <v>#N/A</v>
      </c>
      <c r="I1015" s="1" t="e">
        <f>VLOOKUP('Formato Productividad'!$H1015,'Formato validacion'!$G$2:$H$6,2,0)</f>
        <v>#N/A</v>
      </c>
      <c r="L1015" s="1" t="e">
        <f>VLOOKUP('Formato Productividad'!$I1015,'Formato validacion'!$J$2:$K$5,2,0)</f>
        <v>#N/A</v>
      </c>
      <c r="M1015" s="1" t="e">
        <f>VLOOKUP('Formato Productividad'!$I1015,'Formato validacion'!$J$2:$K$5,2,0)</f>
        <v>#N/A</v>
      </c>
    </row>
    <row r="1016" spans="4:13" ht="46.5" customHeight="1" x14ac:dyDescent="0.25">
      <c r="D1016" s="1" t="e">
        <f>VLOOKUP('Formato Productividad'!C1016,'Formato validacion'!$B$2:$C$13,2,0)</f>
        <v>#N/A</v>
      </c>
      <c r="I1016" s="1" t="e">
        <f>VLOOKUP('Formato Productividad'!$H1016,'Formato validacion'!$G$2:$H$6,2,0)</f>
        <v>#N/A</v>
      </c>
      <c r="L1016" s="1" t="e">
        <f>VLOOKUP('Formato Productividad'!$I1016,'Formato validacion'!$J$2:$K$5,2,0)</f>
        <v>#N/A</v>
      </c>
      <c r="M1016" s="1" t="e">
        <f>VLOOKUP('Formato Productividad'!$I1016,'Formato validacion'!$J$2:$K$5,2,0)</f>
        <v>#N/A</v>
      </c>
    </row>
    <row r="1017" spans="4:13" ht="46.5" customHeight="1" x14ac:dyDescent="0.25">
      <c r="D1017" s="1" t="e">
        <f>VLOOKUP('Formato Productividad'!C1017,'Formato validacion'!$B$2:$C$13,2,0)</f>
        <v>#N/A</v>
      </c>
      <c r="I1017" s="1" t="e">
        <f>VLOOKUP('Formato Productividad'!$H1017,'Formato validacion'!$G$2:$H$6,2,0)</f>
        <v>#N/A</v>
      </c>
      <c r="L1017" s="1" t="e">
        <f>VLOOKUP('Formato Productividad'!$I1017,'Formato validacion'!$J$2:$K$5,2,0)</f>
        <v>#N/A</v>
      </c>
      <c r="M1017" s="1" t="e">
        <f>VLOOKUP('Formato Productividad'!$I1017,'Formato validacion'!$J$2:$K$5,2,0)</f>
        <v>#N/A</v>
      </c>
    </row>
    <row r="1018" spans="4:13" ht="46.5" customHeight="1" x14ac:dyDescent="0.25">
      <c r="D1018" s="1" t="e">
        <f>VLOOKUP('Formato Productividad'!C1018,'Formato validacion'!$B$2:$C$13,2,0)</f>
        <v>#N/A</v>
      </c>
      <c r="I1018" s="1" t="e">
        <f>VLOOKUP('Formato Productividad'!$H1018,'Formato validacion'!$G$2:$H$6,2,0)</f>
        <v>#N/A</v>
      </c>
      <c r="L1018" s="1" t="e">
        <f>VLOOKUP('Formato Productividad'!$I1018,'Formato validacion'!$J$2:$K$5,2,0)</f>
        <v>#N/A</v>
      </c>
      <c r="M1018" s="1" t="e">
        <f>VLOOKUP('Formato Productividad'!$I1018,'Formato validacion'!$J$2:$K$5,2,0)</f>
        <v>#N/A</v>
      </c>
    </row>
    <row r="1019" spans="4:13" ht="46.5" customHeight="1" x14ac:dyDescent="0.25">
      <c r="D1019" s="1" t="e">
        <f>VLOOKUP('Formato Productividad'!C1019,'Formato validacion'!$B$2:$C$13,2,0)</f>
        <v>#N/A</v>
      </c>
      <c r="I1019" s="1" t="e">
        <f>VLOOKUP('Formato Productividad'!$H1019,'Formato validacion'!$G$2:$H$6,2,0)</f>
        <v>#N/A</v>
      </c>
      <c r="L1019" s="1" t="e">
        <f>VLOOKUP('Formato Productividad'!$I1019,'Formato validacion'!$J$2:$K$5,2,0)</f>
        <v>#N/A</v>
      </c>
      <c r="M1019" s="1" t="e">
        <f>VLOOKUP('Formato Productividad'!$I1019,'Formato validacion'!$J$2:$K$5,2,0)</f>
        <v>#N/A</v>
      </c>
    </row>
    <row r="1020" spans="4:13" ht="46.5" customHeight="1" x14ac:dyDescent="0.25">
      <c r="D1020" s="1" t="e">
        <f>VLOOKUP('Formato Productividad'!C1020,'Formato validacion'!$B$2:$C$13,2,0)</f>
        <v>#N/A</v>
      </c>
      <c r="I1020" s="1" t="e">
        <f>VLOOKUP('Formato Productividad'!$H1020,'Formato validacion'!$G$2:$H$6,2,0)</f>
        <v>#N/A</v>
      </c>
      <c r="L1020" s="1" t="e">
        <f>VLOOKUP('Formato Productividad'!$I1020,'Formato validacion'!$J$2:$K$5,2,0)</f>
        <v>#N/A</v>
      </c>
      <c r="M1020" s="1" t="e">
        <f>VLOOKUP('Formato Productividad'!$I1020,'Formato validacion'!$J$2:$K$5,2,0)</f>
        <v>#N/A</v>
      </c>
    </row>
    <row r="1021" spans="4:13" ht="46.5" customHeight="1" x14ac:dyDescent="0.25">
      <c r="D1021" s="1" t="e">
        <f>VLOOKUP('Formato Productividad'!C1021,'Formato validacion'!$B$2:$C$13,2,0)</f>
        <v>#N/A</v>
      </c>
      <c r="I1021" s="1" t="e">
        <f>VLOOKUP('Formato Productividad'!$H1021,'Formato validacion'!$G$2:$H$6,2,0)</f>
        <v>#N/A</v>
      </c>
      <c r="L1021" s="1" t="e">
        <f>VLOOKUP('Formato Productividad'!$I1021,'Formato validacion'!$J$2:$K$5,2,0)</f>
        <v>#N/A</v>
      </c>
      <c r="M1021" s="1" t="e">
        <f>VLOOKUP('Formato Productividad'!$I1021,'Formato validacion'!$J$2:$K$5,2,0)</f>
        <v>#N/A</v>
      </c>
    </row>
    <row r="1022" spans="4:13" ht="46.5" customHeight="1" x14ac:dyDescent="0.25">
      <c r="D1022" s="1" t="e">
        <f>VLOOKUP('Formato Productividad'!C1022,'Formato validacion'!$B$2:$C$13,2,0)</f>
        <v>#N/A</v>
      </c>
      <c r="I1022" s="1" t="e">
        <f>VLOOKUP('Formato Productividad'!$H1022,'Formato validacion'!$G$2:$H$6,2,0)</f>
        <v>#N/A</v>
      </c>
      <c r="L1022" s="1" t="e">
        <f>VLOOKUP('Formato Productividad'!$I1022,'Formato validacion'!$J$2:$K$5,2,0)</f>
        <v>#N/A</v>
      </c>
      <c r="M1022" s="1" t="e">
        <f>VLOOKUP('Formato Productividad'!$I1022,'Formato validacion'!$J$2:$K$5,2,0)</f>
        <v>#N/A</v>
      </c>
    </row>
    <row r="1023" spans="4:13" ht="46.5" customHeight="1" x14ac:dyDescent="0.25">
      <c r="D1023" s="1" t="e">
        <f>VLOOKUP('Formato Productividad'!C1023,'Formato validacion'!$B$2:$C$13,2,0)</f>
        <v>#N/A</v>
      </c>
      <c r="I1023" s="1" t="e">
        <f>VLOOKUP('Formato Productividad'!$H1023,'Formato validacion'!$G$2:$H$6,2,0)</f>
        <v>#N/A</v>
      </c>
      <c r="L1023" s="1" t="e">
        <f>VLOOKUP('Formato Productividad'!$I1023,'Formato validacion'!$J$2:$K$5,2,0)</f>
        <v>#N/A</v>
      </c>
      <c r="M1023" s="1" t="e">
        <f>VLOOKUP('Formato Productividad'!$I1023,'Formato validacion'!$J$2:$K$5,2,0)</f>
        <v>#N/A</v>
      </c>
    </row>
    <row r="1024" spans="4:13" ht="46.5" customHeight="1" x14ac:dyDescent="0.25">
      <c r="D1024" s="1" t="e">
        <f>VLOOKUP('Formato Productividad'!C1024,'Formato validacion'!$B$2:$C$13,2,0)</f>
        <v>#N/A</v>
      </c>
      <c r="I1024" s="1" t="e">
        <f>VLOOKUP('Formato Productividad'!$H1024,'Formato validacion'!$G$2:$H$6,2,0)</f>
        <v>#N/A</v>
      </c>
      <c r="L1024" s="1" t="e">
        <f>VLOOKUP('Formato Productividad'!$I1024,'Formato validacion'!$J$2:$K$5,2,0)</f>
        <v>#N/A</v>
      </c>
      <c r="M1024" s="1" t="e">
        <f>VLOOKUP('Formato Productividad'!$I1024,'Formato validacion'!$J$2:$K$5,2,0)</f>
        <v>#N/A</v>
      </c>
    </row>
    <row r="1025" spans="4:13" ht="46.5" customHeight="1" x14ac:dyDescent="0.25">
      <c r="D1025" s="1" t="e">
        <f>VLOOKUP('Formato Productividad'!C1025,'Formato validacion'!$B$2:$C$13,2,0)</f>
        <v>#N/A</v>
      </c>
      <c r="I1025" s="1" t="e">
        <f>VLOOKUP('Formato Productividad'!$H1025,'Formato validacion'!$G$2:$H$6,2,0)</f>
        <v>#N/A</v>
      </c>
      <c r="L1025" s="1" t="e">
        <f>VLOOKUP('Formato Productividad'!$I1025,'Formato validacion'!$J$2:$K$5,2,0)</f>
        <v>#N/A</v>
      </c>
      <c r="M1025" s="1" t="e">
        <f>VLOOKUP('Formato Productividad'!$I1025,'Formato validacion'!$J$2:$K$5,2,0)</f>
        <v>#N/A</v>
      </c>
    </row>
    <row r="1026" spans="4:13" ht="46.5" customHeight="1" x14ac:dyDescent="0.25">
      <c r="D1026" s="1" t="e">
        <f>VLOOKUP('Formato Productividad'!C1026,'Formato validacion'!$B$2:$C$13,2,0)</f>
        <v>#N/A</v>
      </c>
      <c r="I1026" s="1" t="e">
        <f>VLOOKUP('Formato Productividad'!$H1026,'Formato validacion'!$G$2:$H$6,2,0)</f>
        <v>#N/A</v>
      </c>
      <c r="L1026" s="1" t="e">
        <f>VLOOKUP('Formato Productividad'!$I1026,'Formato validacion'!$J$2:$K$5,2,0)</f>
        <v>#N/A</v>
      </c>
      <c r="M1026" s="1" t="e">
        <f>VLOOKUP('Formato Productividad'!$I1026,'Formato validacion'!$J$2:$K$5,2,0)</f>
        <v>#N/A</v>
      </c>
    </row>
    <row r="1027" spans="4:13" ht="46.5" customHeight="1" x14ac:dyDescent="0.25">
      <c r="D1027" s="1" t="e">
        <f>VLOOKUP('Formato Productividad'!C1027,'Formato validacion'!$B$2:$C$13,2,0)</f>
        <v>#N/A</v>
      </c>
      <c r="I1027" s="1" t="e">
        <f>VLOOKUP('Formato Productividad'!$H1027,'Formato validacion'!$G$2:$H$6,2,0)</f>
        <v>#N/A</v>
      </c>
      <c r="L1027" s="1" t="e">
        <f>VLOOKUP('Formato Productividad'!$I1027,'Formato validacion'!$J$2:$K$5,2,0)</f>
        <v>#N/A</v>
      </c>
      <c r="M1027" s="1" t="e">
        <f>VLOOKUP('Formato Productividad'!$I1027,'Formato validacion'!$J$2:$K$5,2,0)</f>
        <v>#N/A</v>
      </c>
    </row>
    <row r="1028" spans="4:13" ht="46.5" customHeight="1" x14ac:dyDescent="0.25">
      <c r="D1028" s="1" t="e">
        <f>VLOOKUP('Formato Productividad'!C1028,'Formato validacion'!$B$2:$C$13,2,0)</f>
        <v>#N/A</v>
      </c>
      <c r="I1028" s="1" t="e">
        <f>VLOOKUP('Formato Productividad'!$H1028,'Formato validacion'!$G$2:$H$6,2,0)</f>
        <v>#N/A</v>
      </c>
      <c r="L1028" s="1" t="e">
        <f>VLOOKUP('Formato Productividad'!$I1028,'Formato validacion'!$J$2:$K$5,2,0)</f>
        <v>#N/A</v>
      </c>
      <c r="M1028" s="1" t="e">
        <f>VLOOKUP('Formato Productividad'!$I1028,'Formato validacion'!$J$2:$K$5,2,0)</f>
        <v>#N/A</v>
      </c>
    </row>
    <row r="1029" spans="4:13" ht="46.5" customHeight="1" x14ac:dyDescent="0.25">
      <c r="D1029" s="1" t="e">
        <f>VLOOKUP('Formato Productividad'!C1029,'Formato validacion'!$B$2:$C$13,2,0)</f>
        <v>#N/A</v>
      </c>
      <c r="I1029" s="1" t="e">
        <f>VLOOKUP('Formato Productividad'!$H1029,'Formato validacion'!$G$2:$H$6,2,0)</f>
        <v>#N/A</v>
      </c>
      <c r="L1029" s="1" t="e">
        <f>VLOOKUP('Formato Productividad'!$I1029,'Formato validacion'!$J$2:$K$5,2,0)</f>
        <v>#N/A</v>
      </c>
      <c r="M1029" s="1" t="e">
        <f>VLOOKUP('Formato Productividad'!$I1029,'Formato validacion'!$J$2:$K$5,2,0)</f>
        <v>#N/A</v>
      </c>
    </row>
    <row r="1030" spans="4:13" ht="46.5" customHeight="1" x14ac:dyDescent="0.25">
      <c r="D1030" s="1" t="e">
        <f>VLOOKUP('Formato Productividad'!C1030,'Formato validacion'!$B$2:$C$13,2,0)</f>
        <v>#N/A</v>
      </c>
      <c r="I1030" s="1" t="e">
        <f>VLOOKUP('Formato Productividad'!$H1030,'Formato validacion'!$G$2:$H$6,2,0)</f>
        <v>#N/A</v>
      </c>
      <c r="L1030" s="1" t="e">
        <f>VLOOKUP('Formato Productividad'!$I1030,'Formato validacion'!$J$2:$K$5,2,0)</f>
        <v>#N/A</v>
      </c>
      <c r="M1030" s="1" t="e">
        <f>VLOOKUP('Formato Productividad'!$I1030,'Formato validacion'!$J$2:$K$5,2,0)</f>
        <v>#N/A</v>
      </c>
    </row>
    <row r="1031" spans="4:13" ht="46.5" customHeight="1" x14ac:dyDescent="0.25">
      <c r="D1031" s="1" t="e">
        <f>VLOOKUP('Formato Productividad'!C1031,'Formato validacion'!$B$2:$C$13,2,0)</f>
        <v>#N/A</v>
      </c>
      <c r="I1031" s="1" t="e">
        <f>VLOOKUP('Formato Productividad'!$H1031,'Formato validacion'!$G$2:$H$6,2,0)</f>
        <v>#N/A</v>
      </c>
      <c r="L1031" s="1" t="e">
        <f>VLOOKUP('Formato Productividad'!$I1031,'Formato validacion'!$J$2:$K$5,2,0)</f>
        <v>#N/A</v>
      </c>
      <c r="M1031" s="1" t="e">
        <f>VLOOKUP('Formato Productividad'!$I1031,'Formato validacion'!$J$2:$K$5,2,0)</f>
        <v>#N/A</v>
      </c>
    </row>
    <row r="1032" spans="4:13" ht="46.5" customHeight="1" x14ac:dyDescent="0.25">
      <c r="D1032" s="1" t="e">
        <f>VLOOKUP('Formato Productividad'!C1032,'Formato validacion'!$B$2:$C$13,2,0)</f>
        <v>#N/A</v>
      </c>
      <c r="I1032" s="1" t="e">
        <f>VLOOKUP('Formato Productividad'!$H1032,'Formato validacion'!$G$2:$H$6,2,0)</f>
        <v>#N/A</v>
      </c>
      <c r="L1032" s="1" t="e">
        <f>VLOOKUP('Formato Productividad'!$I1032,'Formato validacion'!$J$2:$K$5,2,0)</f>
        <v>#N/A</v>
      </c>
      <c r="M1032" s="1" t="e">
        <f>VLOOKUP('Formato Productividad'!$I1032,'Formato validacion'!$J$2:$K$5,2,0)</f>
        <v>#N/A</v>
      </c>
    </row>
    <row r="1033" spans="4:13" ht="46.5" customHeight="1" x14ac:dyDescent="0.25">
      <c r="D1033" s="1" t="e">
        <f>VLOOKUP('Formato Productividad'!C1033,'Formato validacion'!$B$2:$C$13,2,0)</f>
        <v>#N/A</v>
      </c>
      <c r="I1033" s="1" t="e">
        <f>VLOOKUP('Formato Productividad'!$H1033,'Formato validacion'!$G$2:$H$6,2,0)</f>
        <v>#N/A</v>
      </c>
      <c r="L1033" s="1" t="e">
        <f>VLOOKUP('Formato Productividad'!$I1033,'Formato validacion'!$J$2:$K$5,2,0)</f>
        <v>#N/A</v>
      </c>
      <c r="M1033" s="1" t="e">
        <f>VLOOKUP('Formato Productividad'!$I1033,'Formato validacion'!$J$2:$K$5,2,0)</f>
        <v>#N/A</v>
      </c>
    </row>
    <row r="1034" spans="4:13" ht="46.5" customHeight="1" x14ac:dyDescent="0.25">
      <c r="D1034" s="1" t="e">
        <f>VLOOKUP('Formato Productividad'!C1034,'Formato validacion'!$B$2:$C$13,2,0)</f>
        <v>#N/A</v>
      </c>
      <c r="I1034" s="1" t="e">
        <f>VLOOKUP('Formato Productividad'!$H1034,'Formato validacion'!$G$2:$H$6,2,0)</f>
        <v>#N/A</v>
      </c>
      <c r="L1034" s="1" t="e">
        <f>VLOOKUP('Formato Productividad'!$I1034,'Formato validacion'!$J$2:$K$5,2,0)</f>
        <v>#N/A</v>
      </c>
      <c r="M1034" s="1" t="e">
        <f>VLOOKUP('Formato Productividad'!$I1034,'Formato validacion'!$J$2:$K$5,2,0)</f>
        <v>#N/A</v>
      </c>
    </row>
    <row r="1035" spans="4:13" ht="46.5" customHeight="1" x14ac:dyDescent="0.25">
      <c r="D1035" s="1" t="e">
        <f>VLOOKUP('Formato Productividad'!C1035,'Formato validacion'!$B$2:$C$13,2,0)</f>
        <v>#N/A</v>
      </c>
      <c r="I1035" s="1" t="e">
        <f>VLOOKUP('Formato Productividad'!$H1035,'Formato validacion'!$G$2:$H$6,2,0)</f>
        <v>#N/A</v>
      </c>
      <c r="L1035" s="1" t="e">
        <f>VLOOKUP('Formato Productividad'!$I1035,'Formato validacion'!$J$2:$K$5,2,0)</f>
        <v>#N/A</v>
      </c>
      <c r="M1035" s="1" t="e">
        <f>VLOOKUP('Formato Productividad'!$I1035,'Formato validacion'!$J$2:$K$5,2,0)</f>
        <v>#N/A</v>
      </c>
    </row>
    <row r="1036" spans="4:13" ht="46.5" customHeight="1" x14ac:dyDescent="0.25">
      <c r="D1036" s="1" t="e">
        <f>VLOOKUP('Formato Productividad'!C1036,'Formato validacion'!$B$2:$C$13,2,0)</f>
        <v>#N/A</v>
      </c>
      <c r="I1036" s="1" t="e">
        <f>VLOOKUP('Formato Productividad'!$H1036,'Formato validacion'!$G$2:$H$6,2,0)</f>
        <v>#N/A</v>
      </c>
      <c r="L1036" s="1" t="e">
        <f>VLOOKUP('Formato Productividad'!$I1036,'Formato validacion'!$J$2:$K$5,2,0)</f>
        <v>#N/A</v>
      </c>
      <c r="M1036" s="1" t="e">
        <f>VLOOKUP('Formato Productividad'!$I1036,'Formato validacion'!$J$2:$K$5,2,0)</f>
        <v>#N/A</v>
      </c>
    </row>
    <row r="1037" spans="4:13" ht="46.5" customHeight="1" x14ac:dyDescent="0.25">
      <c r="D1037" s="1" t="e">
        <f>VLOOKUP('Formato Productividad'!C1037,'Formato validacion'!$B$2:$C$13,2,0)</f>
        <v>#N/A</v>
      </c>
      <c r="I1037" s="1" t="e">
        <f>VLOOKUP('Formato Productividad'!$H1037,'Formato validacion'!$G$2:$H$6,2,0)</f>
        <v>#N/A</v>
      </c>
      <c r="L1037" s="1" t="e">
        <f>VLOOKUP('Formato Productividad'!$I1037,'Formato validacion'!$J$2:$K$5,2,0)</f>
        <v>#N/A</v>
      </c>
      <c r="M1037" s="1" t="e">
        <f>VLOOKUP('Formato Productividad'!$I1037,'Formato validacion'!$J$2:$K$5,2,0)</f>
        <v>#N/A</v>
      </c>
    </row>
    <row r="1038" spans="4:13" ht="46.5" customHeight="1" x14ac:dyDescent="0.25">
      <c r="D1038" s="1" t="e">
        <f>VLOOKUP('Formato Productividad'!C1038,'Formato validacion'!$B$2:$C$13,2,0)</f>
        <v>#N/A</v>
      </c>
      <c r="I1038" s="1" t="e">
        <f>VLOOKUP('Formato Productividad'!$H1038,'Formato validacion'!$G$2:$H$6,2,0)</f>
        <v>#N/A</v>
      </c>
      <c r="L1038" s="1" t="e">
        <f>VLOOKUP('Formato Productividad'!$I1038,'Formato validacion'!$J$2:$K$5,2,0)</f>
        <v>#N/A</v>
      </c>
      <c r="M1038" s="1" t="e">
        <f>VLOOKUP('Formato Productividad'!$I1038,'Formato validacion'!$J$2:$K$5,2,0)</f>
        <v>#N/A</v>
      </c>
    </row>
    <row r="1039" spans="4:13" ht="46.5" customHeight="1" x14ac:dyDescent="0.25">
      <c r="D1039" s="1" t="e">
        <f>VLOOKUP('Formato Productividad'!C1039,'Formato validacion'!$B$2:$C$13,2,0)</f>
        <v>#N/A</v>
      </c>
      <c r="I1039" s="1" t="e">
        <f>VLOOKUP('Formato Productividad'!$H1039,'Formato validacion'!$G$2:$H$6,2,0)</f>
        <v>#N/A</v>
      </c>
      <c r="L1039" s="1" t="e">
        <f>VLOOKUP('Formato Productividad'!$I1039,'Formato validacion'!$J$2:$K$5,2,0)</f>
        <v>#N/A</v>
      </c>
      <c r="M1039" s="1" t="e">
        <f>VLOOKUP('Formato Productividad'!$I1039,'Formato validacion'!$J$2:$K$5,2,0)</f>
        <v>#N/A</v>
      </c>
    </row>
    <row r="1040" spans="4:13" ht="46.5" customHeight="1" x14ac:dyDescent="0.25">
      <c r="D1040" s="1" t="e">
        <f>VLOOKUP('Formato Productividad'!C1040,'Formato validacion'!$B$2:$C$13,2,0)</f>
        <v>#N/A</v>
      </c>
      <c r="I1040" s="1" t="e">
        <f>VLOOKUP('Formato Productividad'!$H1040,'Formato validacion'!$G$2:$H$6,2,0)</f>
        <v>#N/A</v>
      </c>
      <c r="L1040" s="1" t="e">
        <f>VLOOKUP('Formato Productividad'!$I1040,'Formato validacion'!$J$2:$K$5,2,0)</f>
        <v>#N/A</v>
      </c>
      <c r="M1040" s="1" t="e">
        <f>VLOOKUP('Formato Productividad'!$I1040,'Formato validacion'!$J$2:$K$5,2,0)</f>
        <v>#N/A</v>
      </c>
    </row>
    <row r="1041" spans="4:13" ht="46.5" customHeight="1" x14ac:dyDescent="0.25">
      <c r="D1041" s="1" t="e">
        <f>VLOOKUP('Formato Productividad'!C1041,'Formato validacion'!$B$2:$C$13,2,0)</f>
        <v>#N/A</v>
      </c>
      <c r="I1041" s="1" t="e">
        <f>VLOOKUP('Formato Productividad'!$H1041,'Formato validacion'!$G$2:$H$6,2,0)</f>
        <v>#N/A</v>
      </c>
      <c r="L1041" s="1" t="e">
        <f>VLOOKUP('Formato Productividad'!$I1041,'Formato validacion'!$J$2:$K$5,2,0)</f>
        <v>#N/A</v>
      </c>
      <c r="M1041" s="1" t="e">
        <f>VLOOKUP('Formato Productividad'!$I1041,'Formato validacion'!$J$2:$K$5,2,0)</f>
        <v>#N/A</v>
      </c>
    </row>
    <row r="1042" spans="4:13" ht="46.5" customHeight="1" x14ac:dyDescent="0.25">
      <c r="D1042" s="1" t="e">
        <f>VLOOKUP('Formato Productividad'!C1042,'Formato validacion'!$B$2:$C$13,2,0)</f>
        <v>#N/A</v>
      </c>
      <c r="I1042" s="1" t="e">
        <f>VLOOKUP('Formato Productividad'!$H1042,'Formato validacion'!$G$2:$H$6,2,0)</f>
        <v>#N/A</v>
      </c>
      <c r="L1042" s="1" t="e">
        <f>VLOOKUP('Formato Productividad'!$I1042,'Formato validacion'!$J$2:$K$5,2,0)</f>
        <v>#N/A</v>
      </c>
      <c r="M1042" s="1" t="e">
        <f>VLOOKUP('Formato Productividad'!$I1042,'Formato validacion'!$J$2:$K$5,2,0)</f>
        <v>#N/A</v>
      </c>
    </row>
    <row r="1043" spans="4:13" ht="46.5" customHeight="1" x14ac:dyDescent="0.25">
      <c r="D1043" s="1" t="e">
        <f>VLOOKUP('Formato Productividad'!C1043,'Formato validacion'!$B$2:$C$13,2,0)</f>
        <v>#N/A</v>
      </c>
      <c r="I1043" s="1" t="e">
        <f>VLOOKUP('Formato Productividad'!$H1043,'Formato validacion'!$G$2:$H$6,2,0)</f>
        <v>#N/A</v>
      </c>
      <c r="L1043" s="1" t="e">
        <f>VLOOKUP('Formato Productividad'!$I1043,'Formato validacion'!$J$2:$K$5,2,0)</f>
        <v>#N/A</v>
      </c>
      <c r="M1043" s="1" t="e">
        <f>VLOOKUP('Formato Productividad'!$I1043,'Formato validacion'!$J$2:$K$5,2,0)</f>
        <v>#N/A</v>
      </c>
    </row>
    <row r="1044" spans="4:13" ht="46.5" customHeight="1" x14ac:dyDescent="0.25">
      <c r="D1044" s="1" t="e">
        <f>VLOOKUP('Formato Productividad'!C1044,'Formato validacion'!$B$2:$C$13,2,0)</f>
        <v>#N/A</v>
      </c>
      <c r="I1044" s="1" t="e">
        <f>VLOOKUP('Formato Productividad'!$H1044,'Formato validacion'!$G$2:$H$6,2,0)</f>
        <v>#N/A</v>
      </c>
      <c r="L1044" s="1" t="e">
        <f>VLOOKUP('Formato Productividad'!$I1044,'Formato validacion'!$J$2:$K$5,2,0)</f>
        <v>#N/A</v>
      </c>
      <c r="M1044" s="1" t="e">
        <f>VLOOKUP('Formato Productividad'!$I1044,'Formato validacion'!$J$2:$K$5,2,0)</f>
        <v>#N/A</v>
      </c>
    </row>
    <row r="1045" spans="4:13" ht="46.5" customHeight="1" x14ac:dyDescent="0.25">
      <c r="D1045" s="1" t="e">
        <f>VLOOKUP('Formato Productividad'!C1045,'Formato validacion'!$B$2:$C$13,2,0)</f>
        <v>#N/A</v>
      </c>
      <c r="I1045" s="1" t="e">
        <f>VLOOKUP('Formato Productividad'!$H1045,'Formato validacion'!$G$2:$H$6,2,0)</f>
        <v>#N/A</v>
      </c>
      <c r="L1045" s="1" t="e">
        <f>VLOOKUP('Formato Productividad'!$I1045,'Formato validacion'!$J$2:$K$5,2,0)</f>
        <v>#N/A</v>
      </c>
      <c r="M1045" s="1" t="e">
        <f>VLOOKUP('Formato Productividad'!$I1045,'Formato validacion'!$J$2:$K$5,2,0)</f>
        <v>#N/A</v>
      </c>
    </row>
    <row r="1046" spans="4:13" ht="46.5" customHeight="1" x14ac:dyDescent="0.25">
      <c r="D1046" s="1" t="e">
        <f>VLOOKUP('Formato Productividad'!C1046,'Formato validacion'!$B$2:$C$13,2,0)</f>
        <v>#N/A</v>
      </c>
      <c r="I1046" s="1" t="e">
        <f>VLOOKUP('Formato Productividad'!$H1046,'Formato validacion'!$G$2:$H$6,2,0)</f>
        <v>#N/A</v>
      </c>
      <c r="L1046" s="1" t="e">
        <f>VLOOKUP('Formato Productividad'!$I1046,'Formato validacion'!$J$2:$K$5,2,0)</f>
        <v>#N/A</v>
      </c>
      <c r="M1046" s="1" t="e">
        <f>VLOOKUP('Formato Productividad'!$I1046,'Formato validacion'!$J$2:$K$5,2,0)</f>
        <v>#N/A</v>
      </c>
    </row>
    <row r="1047" spans="4:13" ht="46.5" customHeight="1" x14ac:dyDescent="0.25">
      <c r="D1047" s="1" t="e">
        <f>VLOOKUP('Formato Productividad'!C1047,'Formato validacion'!$B$2:$C$13,2,0)</f>
        <v>#N/A</v>
      </c>
      <c r="I1047" s="1" t="e">
        <f>VLOOKUP('Formato Productividad'!$H1047,'Formato validacion'!$G$2:$H$6,2,0)</f>
        <v>#N/A</v>
      </c>
      <c r="L1047" s="1" t="e">
        <f>VLOOKUP('Formato Productividad'!$I1047,'Formato validacion'!$J$2:$K$5,2,0)</f>
        <v>#N/A</v>
      </c>
      <c r="M1047" s="1" t="e">
        <f>VLOOKUP('Formato Productividad'!$I1047,'Formato validacion'!$J$2:$K$5,2,0)</f>
        <v>#N/A</v>
      </c>
    </row>
    <row r="1048" spans="4:13" ht="46.5" customHeight="1" x14ac:dyDescent="0.25">
      <c r="D1048" s="1" t="e">
        <f>VLOOKUP('Formato Productividad'!C1048,'Formato validacion'!$B$2:$C$13,2,0)</f>
        <v>#N/A</v>
      </c>
      <c r="I1048" s="1" t="e">
        <f>VLOOKUP('Formato Productividad'!$H1048,'Formato validacion'!$G$2:$H$6,2,0)</f>
        <v>#N/A</v>
      </c>
      <c r="L1048" s="1" t="e">
        <f>VLOOKUP('Formato Productividad'!$I1048,'Formato validacion'!$J$2:$K$5,2,0)</f>
        <v>#N/A</v>
      </c>
      <c r="M1048" s="1" t="e">
        <f>VLOOKUP('Formato Productividad'!$I1048,'Formato validacion'!$J$2:$K$5,2,0)</f>
        <v>#N/A</v>
      </c>
    </row>
    <row r="1049" spans="4:13" ht="46.5" customHeight="1" x14ac:dyDescent="0.25">
      <c r="D1049" s="1" t="e">
        <f>VLOOKUP('Formato Productividad'!C1049,'Formato validacion'!$B$2:$C$13,2,0)</f>
        <v>#N/A</v>
      </c>
      <c r="I1049" s="1" t="e">
        <f>VLOOKUP('Formato Productividad'!$H1049,'Formato validacion'!$G$2:$H$6,2,0)</f>
        <v>#N/A</v>
      </c>
      <c r="L1049" s="1" t="e">
        <f>VLOOKUP('Formato Productividad'!$I1049,'Formato validacion'!$J$2:$K$5,2,0)</f>
        <v>#N/A</v>
      </c>
      <c r="M1049" s="1" t="e">
        <f>VLOOKUP('Formato Productividad'!$I1049,'Formato validacion'!$J$2:$K$5,2,0)</f>
        <v>#N/A</v>
      </c>
    </row>
    <row r="1050" spans="4:13" ht="46.5" customHeight="1" x14ac:dyDescent="0.25">
      <c r="D1050" s="1" t="e">
        <f>VLOOKUP('Formato Productividad'!C1050,'Formato validacion'!$B$2:$C$13,2,0)</f>
        <v>#N/A</v>
      </c>
      <c r="I1050" s="1" t="e">
        <f>VLOOKUP('Formato Productividad'!$H1050,'Formato validacion'!$G$2:$H$6,2,0)</f>
        <v>#N/A</v>
      </c>
      <c r="L1050" s="1" t="e">
        <f>VLOOKUP('Formato Productividad'!$I1050,'Formato validacion'!$J$2:$K$5,2,0)</f>
        <v>#N/A</v>
      </c>
      <c r="M1050" s="1" t="e">
        <f>VLOOKUP('Formato Productividad'!$I1050,'Formato validacion'!$J$2:$K$5,2,0)</f>
        <v>#N/A</v>
      </c>
    </row>
    <row r="1051" spans="4:13" ht="46.5" customHeight="1" x14ac:dyDescent="0.25">
      <c r="D1051" s="1" t="e">
        <f>VLOOKUP('Formato Productividad'!C1051,'Formato validacion'!$B$2:$C$13,2,0)</f>
        <v>#N/A</v>
      </c>
      <c r="I1051" s="1" t="e">
        <f>VLOOKUP('Formato Productividad'!$H1051,'Formato validacion'!$G$2:$H$6,2,0)</f>
        <v>#N/A</v>
      </c>
      <c r="L1051" s="1" t="e">
        <f>VLOOKUP('Formato Productividad'!$I1051,'Formato validacion'!$J$2:$K$5,2,0)</f>
        <v>#N/A</v>
      </c>
      <c r="M1051" s="1" t="e">
        <f>VLOOKUP('Formato Productividad'!$I1051,'Formato validacion'!$J$2:$K$5,2,0)</f>
        <v>#N/A</v>
      </c>
    </row>
    <row r="1052" spans="4:13" ht="46.5" customHeight="1" x14ac:dyDescent="0.25">
      <c r="D1052" s="1" t="e">
        <f>VLOOKUP('Formato Productividad'!C1052,'Formato validacion'!$B$2:$C$13,2,0)</f>
        <v>#N/A</v>
      </c>
      <c r="I1052" s="1" t="e">
        <f>VLOOKUP('Formato Productividad'!$H1052,'Formato validacion'!$G$2:$H$6,2,0)</f>
        <v>#N/A</v>
      </c>
      <c r="L1052" s="1" t="e">
        <f>VLOOKUP('Formato Productividad'!$I1052,'Formato validacion'!$J$2:$K$5,2,0)</f>
        <v>#N/A</v>
      </c>
      <c r="M1052" s="1" t="e">
        <f>VLOOKUP('Formato Productividad'!$I1052,'Formato validacion'!$J$2:$K$5,2,0)</f>
        <v>#N/A</v>
      </c>
    </row>
    <row r="1053" spans="4:13" ht="46.5" customHeight="1" x14ac:dyDescent="0.25">
      <c r="D1053" s="1" t="e">
        <f>VLOOKUP('Formato Productividad'!C1053,'Formato validacion'!$B$2:$C$13,2,0)</f>
        <v>#N/A</v>
      </c>
      <c r="I1053" s="1" t="e">
        <f>VLOOKUP('Formato Productividad'!$H1053,'Formato validacion'!$G$2:$H$6,2,0)</f>
        <v>#N/A</v>
      </c>
      <c r="L1053" s="1" t="e">
        <f>VLOOKUP('Formato Productividad'!$I1053,'Formato validacion'!$J$2:$K$5,2,0)</f>
        <v>#N/A</v>
      </c>
      <c r="M1053" s="1" t="e">
        <f>VLOOKUP('Formato Productividad'!$I1053,'Formato validacion'!$J$2:$K$5,2,0)</f>
        <v>#N/A</v>
      </c>
    </row>
    <row r="1054" spans="4:13" ht="46.5" customHeight="1" x14ac:dyDescent="0.25">
      <c r="D1054" s="1" t="e">
        <f>VLOOKUP('Formato Productividad'!C1054,'Formato validacion'!$B$2:$C$13,2,0)</f>
        <v>#N/A</v>
      </c>
      <c r="I1054" s="1" t="e">
        <f>VLOOKUP('Formato Productividad'!$H1054,'Formato validacion'!$G$2:$H$6,2,0)</f>
        <v>#N/A</v>
      </c>
      <c r="L1054" s="1" t="e">
        <f>VLOOKUP('Formato Productividad'!$I1054,'Formato validacion'!$J$2:$K$5,2,0)</f>
        <v>#N/A</v>
      </c>
      <c r="M1054" s="1" t="e">
        <f>VLOOKUP('Formato Productividad'!$I1054,'Formato validacion'!$J$2:$K$5,2,0)</f>
        <v>#N/A</v>
      </c>
    </row>
    <row r="1055" spans="4:13" ht="46.5" customHeight="1" x14ac:dyDescent="0.25">
      <c r="D1055" s="1" t="e">
        <f>VLOOKUP('Formato Productividad'!C1055,'Formato validacion'!$B$2:$C$13,2,0)</f>
        <v>#N/A</v>
      </c>
      <c r="I1055" s="1" t="e">
        <f>VLOOKUP('Formato Productividad'!$H1055,'Formato validacion'!$G$2:$H$6,2,0)</f>
        <v>#N/A</v>
      </c>
      <c r="L1055" s="1" t="e">
        <f>VLOOKUP('Formato Productividad'!$I1055,'Formato validacion'!$J$2:$K$5,2,0)</f>
        <v>#N/A</v>
      </c>
      <c r="M1055" s="1" t="e">
        <f>VLOOKUP('Formato Productividad'!$I1055,'Formato validacion'!$J$2:$K$5,2,0)</f>
        <v>#N/A</v>
      </c>
    </row>
    <row r="1056" spans="4:13" ht="46.5" customHeight="1" x14ac:dyDescent="0.25">
      <c r="D1056" s="1" t="e">
        <f>VLOOKUP('Formato Productividad'!C1056,'Formato validacion'!$B$2:$C$13,2,0)</f>
        <v>#N/A</v>
      </c>
      <c r="I1056" s="1" t="e">
        <f>VLOOKUP('Formato Productividad'!$H1056,'Formato validacion'!$G$2:$H$6,2,0)</f>
        <v>#N/A</v>
      </c>
      <c r="L1056" s="1" t="e">
        <f>VLOOKUP('Formato Productividad'!$I1056,'Formato validacion'!$J$2:$K$5,2,0)</f>
        <v>#N/A</v>
      </c>
      <c r="M1056" s="1" t="e">
        <f>VLOOKUP('Formato Productividad'!$I1056,'Formato validacion'!$J$2:$K$5,2,0)</f>
        <v>#N/A</v>
      </c>
    </row>
    <row r="1057" spans="4:13" ht="46.5" customHeight="1" x14ac:dyDescent="0.25">
      <c r="D1057" s="1" t="e">
        <f>VLOOKUP('Formato Productividad'!C1057,'Formato validacion'!$B$2:$C$13,2,0)</f>
        <v>#N/A</v>
      </c>
      <c r="I1057" s="1" t="e">
        <f>VLOOKUP('Formato Productividad'!$H1057,'Formato validacion'!$G$2:$H$6,2,0)</f>
        <v>#N/A</v>
      </c>
      <c r="L1057" s="1" t="e">
        <f>VLOOKUP('Formato Productividad'!$I1057,'Formato validacion'!$J$2:$K$5,2,0)</f>
        <v>#N/A</v>
      </c>
      <c r="M1057" s="1" t="e">
        <f>VLOOKUP('Formato Productividad'!$I1057,'Formato validacion'!$J$2:$K$5,2,0)</f>
        <v>#N/A</v>
      </c>
    </row>
    <row r="1058" spans="4:13" ht="46.5" customHeight="1" x14ac:dyDescent="0.25">
      <c r="D1058" s="1" t="e">
        <f>VLOOKUP('Formato Productividad'!C1058,'Formato validacion'!$B$2:$C$13,2,0)</f>
        <v>#N/A</v>
      </c>
      <c r="I1058" s="1" t="e">
        <f>VLOOKUP('Formato Productividad'!$H1058,'Formato validacion'!$G$2:$H$6,2,0)</f>
        <v>#N/A</v>
      </c>
      <c r="L1058" s="1" t="e">
        <f>VLOOKUP('Formato Productividad'!$I1058,'Formato validacion'!$J$2:$K$5,2,0)</f>
        <v>#N/A</v>
      </c>
      <c r="M1058" s="1" t="e">
        <f>VLOOKUP('Formato Productividad'!$I1058,'Formato validacion'!$J$2:$K$5,2,0)</f>
        <v>#N/A</v>
      </c>
    </row>
    <row r="1059" spans="4:13" ht="46.5" customHeight="1" x14ac:dyDescent="0.25">
      <c r="D1059" s="1" t="e">
        <f>VLOOKUP('Formato Productividad'!C1059,'Formato validacion'!$B$2:$C$13,2,0)</f>
        <v>#N/A</v>
      </c>
      <c r="I1059" s="1" t="e">
        <f>VLOOKUP('Formato Productividad'!$H1059,'Formato validacion'!$G$2:$H$6,2,0)</f>
        <v>#N/A</v>
      </c>
      <c r="L1059" s="1" t="e">
        <f>VLOOKUP('Formato Productividad'!$I1059,'Formato validacion'!$J$2:$K$5,2,0)</f>
        <v>#N/A</v>
      </c>
      <c r="M1059" s="1" t="e">
        <f>VLOOKUP('Formato Productividad'!$I1059,'Formato validacion'!$J$2:$K$5,2,0)</f>
        <v>#N/A</v>
      </c>
    </row>
    <row r="1060" spans="4:13" ht="46.5" customHeight="1" x14ac:dyDescent="0.25">
      <c r="D1060" s="1" t="e">
        <f>VLOOKUP('Formato Productividad'!C1060,'Formato validacion'!$B$2:$C$13,2,0)</f>
        <v>#N/A</v>
      </c>
      <c r="I1060" s="1" t="e">
        <f>VLOOKUP('Formato Productividad'!$H1060,'Formato validacion'!$G$2:$H$6,2,0)</f>
        <v>#N/A</v>
      </c>
      <c r="L1060" s="1" t="e">
        <f>VLOOKUP('Formato Productividad'!$I1060,'Formato validacion'!$J$2:$K$5,2,0)</f>
        <v>#N/A</v>
      </c>
      <c r="M1060" s="1" t="e">
        <f>VLOOKUP('Formato Productividad'!$I1060,'Formato validacion'!$J$2:$K$5,2,0)</f>
        <v>#N/A</v>
      </c>
    </row>
    <row r="1061" spans="4:13" ht="46.5" customHeight="1" x14ac:dyDescent="0.25">
      <c r="D1061" s="1" t="e">
        <f>VLOOKUP('Formato Productividad'!C1061,'Formato validacion'!$B$2:$C$13,2,0)</f>
        <v>#N/A</v>
      </c>
      <c r="I1061" s="1" t="e">
        <f>VLOOKUP('Formato Productividad'!$H1061,'Formato validacion'!$G$2:$H$6,2,0)</f>
        <v>#N/A</v>
      </c>
      <c r="L1061" s="1" t="e">
        <f>VLOOKUP('Formato Productividad'!$I1061,'Formato validacion'!$J$2:$K$5,2,0)</f>
        <v>#N/A</v>
      </c>
      <c r="M1061" s="1" t="e">
        <f>VLOOKUP('Formato Productividad'!$I1061,'Formato validacion'!$J$2:$K$5,2,0)</f>
        <v>#N/A</v>
      </c>
    </row>
    <row r="1062" spans="4:13" ht="46.5" customHeight="1" x14ac:dyDescent="0.25">
      <c r="D1062" s="1" t="e">
        <f>VLOOKUP('Formato Productividad'!C1062,'Formato validacion'!$B$2:$C$13,2,0)</f>
        <v>#N/A</v>
      </c>
      <c r="I1062" s="1" t="e">
        <f>VLOOKUP('Formato Productividad'!$H1062,'Formato validacion'!$G$2:$H$6,2,0)</f>
        <v>#N/A</v>
      </c>
      <c r="L1062" s="1" t="e">
        <f>VLOOKUP('Formato Productividad'!$I1062,'Formato validacion'!$J$2:$K$5,2,0)</f>
        <v>#N/A</v>
      </c>
      <c r="M1062" s="1" t="e">
        <f>VLOOKUP('Formato Productividad'!$I1062,'Formato validacion'!$J$2:$K$5,2,0)</f>
        <v>#N/A</v>
      </c>
    </row>
    <row r="1063" spans="4:13" ht="46.5" customHeight="1" x14ac:dyDescent="0.25">
      <c r="D1063" s="1" t="e">
        <f>VLOOKUP('Formato Productividad'!C1063,'Formato validacion'!$B$2:$C$13,2,0)</f>
        <v>#N/A</v>
      </c>
      <c r="I1063" s="1" t="e">
        <f>VLOOKUP('Formato Productividad'!$H1063,'Formato validacion'!$G$2:$H$6,2,0)</f>
        <v>#N/A</v>
      </c>
      <c r="L1063" s="1" t="e">
        <f>VLOOKUP('Formato Productividad'!$I1063,'Formato validacion'!$J$2:$K$5,2,0)</f>
        <v>#N/A</v>
      </c>
      <c r="M1063" s="1" t="e">
        <f>VLOOKUP('Formato Productividad'!$I1063,'Formato validacion'!$J$2:$K$5,2,0)</f>
        <v>#N/A</v>
      </c>
    </row>
    <row r="1064" spans="4:13" ht="46.5" customHeight="1" x14ac:dyDescent="0.25">
      <c r="D1064" s="1" t="e">
        <f>VLOOKUP('Formato Productividad'!C1064,'Formato validacion'!$B$2:$C$13,2,0)</f>
        <v>#N/A</v>
      </c>
      <c r="I1064" s="1" t="e">
        <f>VLOOKUP('Formato Productividad'!$H1064,'Formato validacion'!$G$2:$H$6,2,0)</f>
        <v>#N/A</v>
      </c>
      <c r="L1064" s="1" t="e">
        <f>VLOOKUP('Formato Productividad'!$I1064,'Formato validacion'!$J$2:$K$5,2,0)</f>
        <v>#N/A</v>
      </c>
      <c r="M1064" s="1" t="e">
        <f>VLOOKUP('Formato Productividad'!$I1064,'Formato validacion'!$J$2:$K$5,2,0)</f>
        <v>#N/A</v>
      </c>
    </row>
    <row r="1065" spans="4:13" ht="46.5" customHeight="1" x14ac:dyDescent="0.25">
      <c r="D1065" s="1" t="e">
        <f>VLOOKUP('Formato Productividad'!C1065,'Formato validacion'!$B$2:$C$13,2,0)</f>
        <v>#N/A</v>
      </c>
      <c r="I1065" s="1" t="e">
        <f>VLOOKUP('Formato Productividad'!$H1065,'Formato validacion'!$G$2:$H$6,2,0)</f>
        <v>#N/A</v>
      </c>
      <c r="L1065" s="1" t="e">
        <f>VLOOKUP('Formato Productividad'!$I1065,'Formato validacion'!$J$2:$K$5,2,0)</f>
        <v>#N/A</v>
      </c>
      <c r="M1065" s="1" t="e">
        <f>VLOOKUP('Formato Productividad'!$I1065,'Formato validacion'!$J$2:$K$5,2,0)</f>
        <v>#N/A</v>
      </c>
    </row>
    <row r="1066" spans="4:13" ht="46.5" customHeight="1" x14ac:dyDescent="0.25">
      <c r="D1066" s="1" t="e">
        <f>VLOOKUP('Formato Productividad'!C1066,'Formato validacion'!$B$2:$C$13,2,0)</f>
        <v>#N/A</v>
      </c>
      <c r="I1066" s="1" t="e">
        <f>VLOOKUP('Formato Productividad'!$H1066,'Formato validacion'!$G$2:$H$6,2,0)</f>
        <v>#N/A</v>
      </c>
      <c r="L1066" s="1" t="e">
        <f>VLOOKUP('Formato Productividad'!$I1066,'Formato validacion'!$J$2:$K$5,2,0)</f>
        <v>#N/A</v>
      </c>
      <c r="M1066" s="1" t="e">
        <f>VLOOKUP('Formato Productividad'!$I1066,'Formato validacion'!$J$2:$K$5,2,0)</f>
        <v>#N/A</v>
      </c>
    </row>
    <row r="1067" spans="4:13" ht="46.5" customHeight="1" x14ac:dyDescent="0.25">
      <c r="D1067" s="1" t="e">
        <f>VLOOKUP('Formato Productividad'!C1067,'Formato validacion'!$B$2:$C$13,2,0)</f>
        <v>#N/A</v>
      </c>
      <c r="I1067" s="1" t="e">
        <f>VLOOKUP('Formato Productividad'!$H1067,'Formato validacion'!$G$2:$H$6,2,0)</f>
        <v>#N/A</v>
      </c>
      <c r="L1067" s="1" t="e">
        <f>VLOOKUP('Formato Productividad'!$I1067,'Formato validacion'!$J$2:$K$5,2,0)</f>
        <v>#N/A</v>
      </c>
      <c r="M1067" s="1" t="e">
        <f>VLOOKUP('Formato Productividad'!$I1067,'Formato validacion'!$J$2:$K$5,2,0)</f>
        <v>#N/A</v>
      </c>
    </row>
    <row r="1068" spans="4:13" ht="46.5" customHeight="1" x14ac:dyDescent="0.25">
      <c r="D1068" s="1" t="e">
        <f>VLOOKUP('Formato Productividad'!C1068,'Formato validacion'!$B$2:$C$13,2,0)</f>
        <v>#N/A</v>
      </c>
      <c r="I1068" s="1" t="e">
        <f>VLOOKUP('Formato Productividad'!$H1068,'Formato validacion'!$G$2:$H$6,2,0)</f>
        <v>#N/A</v>
      </c>
      <c r="L1068" s="1" t="e">
        <f>VLOOKUP('Formato Productividad'!$I1068,'Formato validacion'!$J$2:$K$5,2,0)</f>
        <v>#N/A</v>
      </c>
      <c r="M1068" s="1" t="e">
        <f>VLOOKUP('Formato Productividad'!$I1068,'Formato validacion'!$J$2:$K$5,2,0)</f>
        <v>#N/A</v>
      </c>
    </row>
    <row r="1069" spans="4:13" ht="46.5" customHeight="1" x14ac:dyDescent="0.25">
      <c r="D1069" s="1" t="e">
        <f>VLOOKUP('Formato Productividad'!C1069,'Formato validacion'!$B$2:$C$13,2,0)</f>
        <v>#N/A</v>
      </c>
      <c r="I1069" s="1" t="e">
        <f>VLOOKUP('Formato Productividad'!$H1069,'Formato validacion'!$G$2:$H$6,2,0)</f>
        <v>#N/A</v>
      </c>
      <c r="L1069" s="1" t="e">
        <f>VLOOKUP('Formato Productividad'!$I1069,'Formato validacion'!$J$2:$K$5,2,0)</f>
        <v>#N/A</v>
      </c>
      <c r="M1069" s="1" t="e">
        <f>VLOOKUP('Formato Productividad'!$I1069,'Formato validacion'!$J$2:$K$5,2,0)</f>
        <v>#N/A</v>
      </c>
    </row>
    <row r="1070" spans="4:13" ht="46.5" customHeight="1" x14ac:dyDescent="0.25">
      <c r="D1070" s="1" t="e">
        <f>VLOOKUP('Formato Productividad'!C1070,'Formato validacion'!$B$2:$C$13,2,0)</f>
        <v>#N/A</v>
      </c>
      <c r="I1070" s="1" t="e">
        <f>VLOOKUP('Formato Productividad'!$H1070,'Formato validacion'!$G$2:$H$6,2,0)</f>
        <v>#N/A</v>
      </c>
      <c r="L1070" s="1" t="e">
        <f>VLOOKUP('Formato Productividad'!$I1070,'Formato validacion'!$J$2:$K$5,2,0)</f>
        <v>#N/A</v>
      </c>
      <c r="M1070" s="1" t="e">
        <f>VLOOKUP('Formato Productividad'!$I1070,'Formato validacion'!$J$2:$K$5,2,0)</f>
        <v>#N/A</v>
      </c>
    </row>
    <row r="1071" spans="4:13" ht="46.5" customHeight="1" x14ac:dyDescent="0.25">
      <c r="D1071" s="1" t="e">
        <f>VLOOKUP('Formato Productividad'!C1071,'Formato validacion'!$B$2:$C$13,2,0)</f>
        <v>#N/A</v>
      </c>
      <c r="I1071" s="1" t="e">
        <f>VLOOKUP('Formato Productividad'!$H1071,'Formato validacion'!$G$2:$H$6,2,0)</f>
        <v>#N/A</v>
      </c>
      <c r="L1071" s="1" t="e">
        <f>VLOOKUP('Formato Productividad'!$I1071,'Formato validacion'!$J$2:$K$5,2,0)</f>
        <v>#N/A</v>
      </c>
      <c r="M1071" s="1" t="e">
        <f>VLOOKUP('Formato Productividad'!$I1071,'Formato validacion'!$J$2:$K$5,2,0)</f>
        <v>#N/A</v>
      </c>
    </row>
    <row r="1072" spans="4:13" ht="46.5" customHeight="1" x14ac:dyDescent="0.25">
      <c r="D1072" s="1" t="e">
        <f>VLOOKUP('Formato Productividad'!C1072,'Formato validacion'!$B$2:$C$13,2,0)</f>
        <v>#N/A</v>
      </c>
      <c r="I1072" s="1" t="e">
        <f>VLOOKUP('Formato Productividad'!$H1072,'Formato validacion'!$G$2:$H$6,2,0)</f>
        <v>#N/A</v>
      </c>
      <c r="L1072" s="1" t="e">
        <f>VLOOKUP('Formato Productividad'!$I1072,'Formato validacion'!$J$2:$K$5,2,0)</f>
        <v>#N/A</v>
      </c>
      <c r="M1072" s="1" t="e">
        <f>VLOOKUP('Formato Productividad'!$I1072,'Formato validacion'!$J$2:$K$5,2,0)</f>
        <v>#N/A</v>
      </c>
    </row>
    <row r="1073" spans="4:13" ht="46.5" customHeight="1" x14ac:dyDescent="0.25">
      <c r="D1073" s="1" t="e">
        <f>VLOOKUP('Formato Productividad'!C1073,'Formato validacion'!$B$2:$C$13,2,0)</f>
        <v>#N/A</v>
      </c>
      <c r="I1073" s="1" t="e">
        <f>VLOOKUP('Formato Productividad'!$H1073,'Formato validacion'!$G$2:$H$6,2,0)</f>
        <v>#N/A</v>
      </c>
      <c r="L1073" s="1" t="e">
        <f>VLOOKUP('Formato Productividad'!$I1073,'Formato validacion'!$J$2:$K$5,2,0)</f>
        <v>#N/A</v>
      </c>
      <c r="M1073" s="1" t="e">
        <f>VLOOKUP('Formato Productividad'!$I1073,'Formato validacion'!$J$2:$K$5,2,0)</f>
        <v>#N/A</v>
      </c>
    </row>
    <row r="1074" spans="4:13" ht="46.5" customHeight="1" x14ac:dyDescent="0.25">
      <c r="D1074" s="1" t="e">
        <f>VLOOKUP('Formato Productividad'!C1074,'Formato validacion'!$B$2:$C$13,2,0)</f>
        <v>#N/A</v>
      </c>
      <c r="I1074" s="1" t="e">
        <f>VLOOKUP('Formato Productividad'!$H1074,'Formato validacion'!$G$2:$H$6,2,0)</f>
        <v>#N/A</v>
      </c>
      <c r="L1074" s="1" t="e">
        <f>VLOOKUP('Formato Productividad'!$I1074,'Formato validacion'!$J$2:$K$5,2,0)</f>
        <v>#N/A</v>
      </c>
      <c r="M1074" s="1" t="e">
        <f>VLOOKUP('Formato Productividad'!$I1074,'Formato validacion'!$J$2:$K$5,2,0)</f>
        <v>#N/A</v>
      </c>
    </row>
    <row r="1075" spans="4:13" ht="46.5" customHeight="1" x14ac:dyDescent="0.25">
      <c r="D1075" s="1" t="e">
        <f>VLOOKUP('Formato Productividad'!C1075,'Formato validacion'!$B$2:$C$13,2,0)</f>
        <v>#N/A</v>
      </c>
      <c r="I1075" s="1" t="e">
        <f>VLOOKUP('Formato Productividad'!$H1075,'Formato validacion'!$G$2:$H$6,2,0)</f>
        <v>#N/A</v>
      </c>
      <c r="L1075" s="1" t="e">
        <f>VLOOKUP('Formato Productividad'!$I1075,'Formato validacion'!$J$2:$K$5,2,0)</f>
        <v>#N/A</v>
      </c>
      <c r="M1075" s="1" t="e">
        <f>VLOOKUP('Formato Productividad'!$I1075,'Formato validacion'!$J$2:$K$5,2,0)</f>
        <v>#N/A</v>
      </c>
    </row>
    <row r="1076" spans="4:13" ht="46.5" customHeight="1" x14ac:dyDescent="0.25">
      <c r="D1076" s="1" t="e">
        <f>VLOOKUP('Formato Productividad'!C1076,'Formato validacion'!$B$2:$C$13,2,0)</f>
        <v>#N/A</v>
      </c>
      <c r="I1076" s="1" t="e">
        <f>VLOOKUP('Formato Productividad'!$H1076,'Formato validacion'!$G$2:$H$6,2,0)</f>
        <v>#N/A</v>
      </c>
      <c r="L1076" s="1" t="e">
        <f>VLOOKUP('Formato Productividad'!$I1076,'Formato validacion'!$J$2:$K$5,2,0)</f>
        <v>#N/A</v>
      </c>
      <c r="M1076" s="1" t="e">
        <f>VLOOKUP('Formato Productividad'!$I1076,'Formato validacion'!$J$2:$K$5,2,0)</f>
        <v>#N/A</v>
      </c>
    </row>
    <row r="1077" spans="4:13" ht="46.5" customHeight="1" x14ac:dyDescent="0.25">
      <c r="D1077" s="1" t="e">
        <f>VLOOKUP('Formato Productividad'!C1077,'Formato validacion'!$B$2:$C$13,2,0)</f>
        <v>#N/A</v>
      </c>
      <c r="I1077" s="1" t="e">
        <f>VLOOKUP('Formato Productividad'!$H1077,'Formato validacion'!$G$2:$H$6,2,0)</f>
        <v>#N/A</v>
      </c>
      <c r="L1077" s="1" t="e">
        <f>VLOOKUP('Formato Productividad'!$I1077,'Formato validacion'!$J$2:$K$5,2,0)</f>
        <v>#N/A</v>
      </c>
      <c r="M1077" s="1" t="e">
        <f>VLOOKUP('Formato Productividad'!$I1077,'Formato validacion'!$J$2:$K$5,2,0)</f>
        <v>#N/A</v>
      </c>
    </row>
    <row r="1078" spans="4:13" ht="46.5" customHeight="1" x14ac:dyDescent="0.25">
      <c r="D1078" s="1" t="e">
        <f>VLOOKUP('Formato Productividad'!C1078,'Formato validacion'!$B$2:$C$13,2,0)</f>
        <v>#N/A</v>
      </c>
      <c r="I1078" s="1" t="e">
        <f>VLOOKUP('Formato Productividad'!$H1078,'Formato validacion'!$G$2:$H$6,2,0)</f>
        <v>#N/A</v>
      </c>
      <c r="L1078" s="1" t="e">
        <f>VLOOKUP('Formato Productividad'!$I1078,'Formato validacion'!$J$2:$K$5,2,0)</f>
        <v>#N/A</v>
      </c>
      <c r="M1078" s="1" t="e">
        <f>VLOOKUP('Formato Productividad'!$I1078,'Formato validacion'!$J$2:$K$5,2,0)</f>
        <v>#N/A</v>
      </c>
    </row>
    <row r="1079" spans="4:13" ht="46.5" customHeight="1" x14ac:dyDescent="0.25">
      <c r="D1079" s="1" t="e">
        <f>VLOOKUP('Formato Productividad'!C1079,'Formato validacion'!$B$2:$C$13,2,0)</f>
        <v>#N/A</v>
      </c>
      <c r="I1079" s="1" t="e">
        <f>VLOOKUP('Formato Productividad'!$H1079,'Formato validacion'!$G$2:$H$6,2,0)</f>
        <v>#N/A</v>
      </c>
      <c r="L1079" s="1" t="e">
        <f>VLOOKUP('Formato Productividad'!$I1079,'Formato validacion'!$J$2:$K$5,2,0)</f>
        <v>#N/A</v>
      </c>
      <c r="M1079" s="1" t="e">
        <f>VLOOKUP('Formato Productividad'!$I1079,'Formato validacion'!$J$2:$K$5,2,0)</f>
        <v>#N/A</v>
      </c>
    </row>
    <row r="1080" spans="4:13" ht="46.5" customHeight="1" x14ac:dyDescent="0.25">
      <c r="D1080" s="1" t="e">
        <f>VLOOKUP('Formato Productividad'!C1080,'Formato validacion'!$B$2:$C$13,2,0)</f>
        <v>#N/A</v>
      </c>
      <c r="I1080" s="1" t="e">
        <f>VLOOKUP('Formato Productividad'!$H1080,'Formato validacion'!$G$2:$H$6,2,0)</f>
        <v>#N/A</v>
      </c>
      <c r="L1080" s="1" t="e">
        <f>VLOOKUP('Formato Productividad'!$I1080,'Formato validacion'!$J$2:$K$5,2,0)</f>
        <v>#N/A</v>
      </c>
      <c r="M1080" s="1" t="e">
        <f>VLOOKUP('Formato Productividad'!$I1080,'Formato validacion'!$J$2:$K$5,2,0)</f>
        <v>#N/A</v>
      </c>
    </row>
    <row r="1081" spans="4:13" ht="46.5" customHeight="1" x14ac:dyDescent="0.25">
      <c r="D1081" s="1" t="e">
        <f>VLOOKUP('Formato Productividad'!C1081,'Formato validacion'!$B$2:$C$13,2,0)</f>
        <v>#N/A</v>
      </c>
      <c r="I1081" s="1" t="e">
        <f>VLOOKUP('Formato Productividad'!$H1081,'Formato validacion'!$G$2:$H$6,2,0)</f>
        <v>#N/A</v>
      </c>
      <c r="L1081" s="1" t="e">
        <f>VLOOKUP('Formato Productividad'!$I1081,'Formato validacion'!$J$2:$K$5,2,0)</f>
        <v>#N/A</v>
      </c>
      <c r="M1081" s="1" t="e">
        <f>VLOOKUP('Formato Productividad'!$I1081,'Formato validacion'!$J$2:$K$5,2,0)</f>
        <v>#N/A</v>
      </c>
    </row>
    <row r="1082" spans="4:13" ht="46.5" customHeight="1" x14ac:dyDescent="0.25">
      <c r="D1082" s="1" t="e">
        <f>VLOOKUP('Formato Productividad'!C1082,'Formato validacion'!$B$2:$C$13,2,0)</f>
        <v>#N/A</v>
      </c>
      <c r="I1082" s="1" t="e">
        <f>VLOOKUP('Formato Productividad'!$H1082,'Formato validacion'!$G$2:$H$6,2,0)</f>
        <v>#N/A</v>
      </c>
      <c r="L1082" s="1" t="e">
        <f>VLOOKUP('Formato Productividad'!$I1082,'Formato validacion'!$J$2:$K$5,2,0)</f>
        <v>#N/A</v>
      </c>
      <c r="M1082" s="1" t="e">
        <f>VLOOKUP('Formato Productividad'!$I1082,'Formato validacion'!$J$2:$K$5,2,0)</f>
        <v>#N/A</v>
      </c>
    </row>
    <row r="1083" spans="4:13" ht="46.5" customHeight="1" x14ac:dyDescent="0.25">
      <c r="D1083" s="1" t="e">
        <f>VLOOKUP('Formato Productividad'!C1083,'Formato validacion'!$B$2:$C$13,2,0)</f>
        <v>#N/A</v>
      </c>
      <c r="I1083" s="1" t="e">
        <f>VLOOKUP('Formato Productividad'!$H1083,'Formato validacion'!$G$2:$H$6,2,0)</f>
        <v>#N/A</v>
      </c>
      <c r="L1083" s="1" t="e">
        <f>VLOOKUP('Formato Productividad'!$I1083,'Formato validacion'!$J$2:$K$5,2,0)</f>
        <v>#N/A</v>
      </c>
      <c r="M1083" s="1" t="e">
        <f>VLOOKUP('Formato Productividad'!$I1083,'Formato validacion'!$J$2:$K$5,2,0)</f>
        <v>#N/A</v>
      </c>
    </row>
    <row r="1084" spans="4:13" ht="46.5" customHeight="1" x14ac:dyDescent="0.25">
      <c r="D1084" s="1" t="e">
        <f>VLOOKUP('Formato Productividad'!C1084,'Formato validacion'!$B$2:$C$13,2,0)</f>
        <v>#N/A</v>
      </c>
      <c r="I1084" s="1" t="e">
        <f>VLOOKUP('Formato Productividad'!$H1084,'Formato validacion'!$G$2:$H$6,2,0)</f>
        <v>#N/A</v>
      </c>
      <c r="L1084" s="1" t="e">
        <f>VLOOKUP('Formato Productividad'!$I1084,'Formato validacion'!$J$2:$K$5,2,0)</f>
        <v>#N/A</v>
      </c>
      <c r="M1084" s="1" t="e">
        <f>VLOOKUP('Formato Productividad'!$I1084,'Formato validacion'!$J$2:$K$5,2,0)</f>
        <v>#N/A</v>
      </c>
    </row>
    <row r="1085" spans="4:13" ht="46.5" customHeight="1" x14ac:dyDescent="0.25">
      <c r="D1085" s="1" t="e">
        <f>VLOOKUP('Formato Productividad'!C1085,'Formato validacion'!$B$2:$C$13,2,0)</f>
        <v>#N/A</v>
      </c>
      <c r="I1085" s="1" t="e">
        <f>VLOOKUP('Formato Productividad'!$H1085,'Formato validacion'!$G$2:$H$6,2,0)</f>
        <v>#N/A</v>
      </c>
      <c r="L1085" s="1" t="e">
        <f>VLOOKUP('Formato Productividad'!$I1085,'Formato validacion'!$J$2:$K$5,2,0)</f>
        <v>#N/A</v>
      </c>
      <c r="M1085" s="1" t="e">
        <f>VLOOKUP('Formato Productividad'!$I1085,'Formato validacion'!$J$2:$K$5,2,0)</f>
        <v>#N/A</v>
      </c>
    </row>
    <row r="1086" spans="4:13" ht="46.5" customHeight="1" x14ac:dyDescent="0.25">
      <c r="D1086" s="1" t="e">
        <f>VLOOKUP('Formato Productividad'!C1086,'Formato validacion'!$B$2:$C$13,2,0)</f>
        <v>#N/A</v>
      </c>
      <c r="I1086" s="1" t="e">
        <f>VLOOKUP('Formato Productividad'!$H1086,'Formato validacion'!$G$2:$H$6,2,0)</f>
        <v>#N/A</v>
      </c>
      <c r="L1086" s="1" t="e">
        <f>VLOOKUP('Formato Productividad'!$I1086,'Formato validacion'!$J$2:$K$5,2,0)</f>
        <v>#N/A</v>
      </c>
      <c r="M1086" s="1" t="e">
        <f>VLOOKUP('Formato Productividad'!$I1086,'Formato validacion'!$J$2:$K$5,2,0)</f>
        <v>#N/A</v>
      </c>
    </row>
    <row r="1087" spans="4:13" ht="46.5" customHeight="1" x14ac:dyDescent="0.25">
      <c r="D1087" s="1" t="e">
        <f>VLOOKUP('Formato Productividad'!C1087,'Formato validacion'!$B$2:$C$13,2,0)</f>
        <v>#N/A</v>
      </c>
      <c r="I1087" s="1" t="e">
        <f>VLOOKUP('Formato Productividad'!$H1087,'Formato validacion'!$G$2:$H$6,2,0)</f>
        <v>#N/A</v>
      </c>
      <c r="L1087" s="1" t="e">
        <f>VLOOKUP('Formato Productividad'!$I1087,'Formato validacion'!$J$2:$K$5,2,0)</f>
        <v>#N/A</v>
      </c>
      <c r="M1087" s="1" t="e">
        <f>VLOOKUP('Formato Productividad'!$I1087,'Formato validacion'!$J$2:$K$5,2,0)</f>
        <v>#N/A</v>
      </c>
    </row>
    <row r="1088" spans="4:13" ht="46.5" customHeight="1" x14ac:dyDescent="0.25">
      <c r="D1088" s="1" t="e">
        <f>VLOOKUP('Formato Productividad'!C1088,'Formato validacion'!$B$2:$C$13,2,0)</f>
        <v>#N/A</v>
      </c>
      <c r="I1088" s="1" t="e">
        <f>VLOOKUP('Formato Productividad'!$H1088,'Formato validacion'!$G$2:$H$6,2,0)</f>
        <v>#N/A</v>
      </c>
      <c r="L1088" s="1" t="e">
        <f>VLOOKUP('Formato Productividad'!$I1088,'Formato validacion'!$J$2:$K$5,2,0)</f>
        <v>#N/A</v>
      </c>
      <c r="M1088" s="1" t="e">
        <f>VLOOKUP('Formato Productividad'!$I1088,'Formato validacion'!$J$2:$K$5,2,0)</f>
        <v>#N/A</v>
      </c>
    </row>
    <row r="1089" spans="4:13" ht="46.5" customHeight="1" x14ac:dyDescent="0.25">
      <c r="D1089" s="1" t="e">
        <f>VLOOKUP('Formato Productividad'!C1089,'Formato validacion'!$B$2:$C$13,2,0)</f>
        <v>#N/A</v>
      </c>
      <c r="I1089" s="1" t="e">
        <f>VLOOKUP('Formato Productividad'!$H1089,'Formato validacion'!$G$2:$H$6,2,0)</f>
        <v>#N/A</v>
      </c>
      <c r="L1089" s="1" t="e">
        <f>VLOOKUP('Formato Productividad'!$I1089,'Formato validacion'!$J$2:$K$5,2,0)</f>
        <v>#N/A</v>
      </c>
      <c r="M1089" s="1" t="e">
        <f>VLOOKUP('Formato Productividad'!$I1089,'Formato validacion'!$J$2:$K$5,2,0)</f>
        <v>#N/A</v>
      </c>
    </row>
    <row r="1090" spans="4:13" ht="46.5" customHeight="1" x14ac:dyDescent="0.25">
      <c r="D1090" s="1" t="e">
        <f>VLOOKUP('Formato Productividad'!C1090,'Formato validacion'!$B$2:$C$13,2,0)</f>
        <v>#N/A</v>
      </c>
      <c r="I1090" s="1" t="e">
        <f>VLOOKUP('Formato Productividad'!$H1090,'Formato validacion'!$G$2:$H$6,2,0)</f>
        <v>#N/A</v>
      </c>
      <c r="L1090" s="1" t="e">
        <f>VLOOKUP('Formato Productividad'!$I1090,'Formato validacion'!$J$2:$K$5,2,0)</f>
        <v>#N/A</v>
      </c>
      <c r="M1090" s="1" t="e">
        <f>VLOOKUP('Formato Productividad'!$I1090,'Formato validacion'!$J$2:$K$5,2,0)</f>
        <v>#N/A</v>
      </c>
    </row>
    <row r="1091" spans="4:13" ht="46.5" customHeight="1" x14ac:dyDescent="0.25">
      <c r="D1091" s="1" t="e">
        <f>VLOOKUP('Formato Productividad'!C1091,'Formato validacion'!$B$2:$C$13,2,0)</f>
        <v>#N/A</v>
      </c>
      <c r="I1091" s="1" t="e">
        <f>VLOOKUP('Formato Productividad'!$H1091,'Formato validacion'!$G$2:$H$6,2,0)</f>
        <v>#N/A</v>
      </c>
      <c r="L1091" s="1" t="e">
        <f>VLOOKUP('Formato Productividad'!$I1091,'Formato validacion'!$J$2:$K$5,2,0)</f>
        <v>#N/A</v>
      </c>
      <c r="M1091" s="1" t="e">
        <f>VLOOKUP('Formato Productividad'!$I1091,'Formato validacion'!$J$2:$K$5,2,0)</f>
        <v>#N/A</v>
      </c>
    </row>
    <row r="1092" spans="4:13" ht="46.5" customHeight="1" x14ac:dyDescent="0.25">
      <c r="D1092" s="1" t="e">
        <f>VLOOKUP('Formato Productividad'!C1092,'Formato validacion'!$B$2:$C$13,2,0)</f>
        <v>#N/A</v>
      </c>
      <c r="I1092" s="1" t="e">
        <f>VLOOKUP('Formato Productividad'!$H1092,'Formato validacion'!$G$2:$H$6,2,0)</f>
        <v>#N/A</v>
      </c>
      <c r="L1092" s="1" t="e">
        <f>VLOOKUP('Formato Productividad'!$I1092,'Formato validacion'!$J$2:$K$5,2,0)</f>
        <v>#N/A</v>
      </c>
      <c r="M1092" s="1" t="e">
        <f>VLOOKUP('Formato Productividad'!$I1092,'Formato validacion'!$J$2:$K$5,2,0)</f>
        <v>#N/A</v>
      </c>
    </row>
    <row r="1093" spans="4:13" ht="46.5" customHeight="1" x14ac:dyDescent="0.25">
      <c r="D1093" s="1" t="e">
        <f>VLOOKUP('Formato Productividad'!C1093,'Formato validacion'!$B$2:$C$13,2,0)</f>
        <v>#N/A</v>
      </c>
      <c r="I1093" s="1" t="e">
        <f>VLOOKUP('Formato Productividad'!$H1093,'Formato validacion'!$G$2:$H$6,2,0)</f>
        <v>#N/A</v>
      </c>
      <c r="L1093" s="1" t="e">
        <f>VLOOKUP('Formato Productividad'!$I1093,'Formato validacion'!$J$2:$K$5,2,0)</f>
        <v>#N/A</v>
      </c>
      <c r="M1093" s="1" t="e">
        <f>VLOOKUP('Formato Productividad'!$I1093,'Formato validacion'!$J$2:$K$5,2,0)</f>
        <v>#N/A</v>
      </c>
    </row>
    <row r="1094" spans="4:13" ht="46.5" customHeight="1" x14ac:dyDescent="0.25">
      <c r="D1094" s="1" t="e">
        <f>VLOOKUP('Formato Productividad'!C1094,'Formato validacion'!$B$2:$C$13,2,0)</f>
        <v>#N/A</v>
      </c>
      <c r="I1094" s="1" t="e">
        <f>VLOOKUP('Formato Productividad'!$H1094,'Formato validacion'!$G$2:$H$6,2,0)</f>
        <v>#N/A</v>
      </c>
      <c r="L1094" s="1" t="e">
        <f>VLOOKUP('Formato Productividad'!$I1094,'Formato validacion'!$J$2:$K$5,2,0)</f>
        <v>#N/A</v>
      </c>
      <c r="M1094" s="1" t="e">
        <f>VLOOKUP('Formato Productividad'!$I1094,'Formato validacion'!$J$2:$K$5,2,0)</f>
        <v>#N/A</v>
      </c>
    </row>
    <row r="1095" spans="4:13" ht="46.5" customHeight="1" x14ac:dyDescent="0.25">
      <c r="D1095" s="1" t="e">
        <f>VLOOKUP('Formato Productividad'!C1095,'Formato validacion'!$B$2:$C$13,2,0)</f>
        <v>#N/A</v>
      </c>
      <c r="I1095" s="1" t="e">
        <f>VLOOKUP('Formato Productividad'!$H1095,'Formato validacion'!$G$2:$H$6,2,0)</f>
        <v>#N/A</v>
      </c>
      <c r="L1095" s="1" t="e">
        <f>VLOOKUP('Formato Productividad'!$I1095,'Formato validacion'!$J$2:$K$5,2,0)</f>
        <v>#N/A</v>
      </c>
      <c r="M1095" s="1" t="e">
        <f>VLOOKUP('Formato Productividad'!$I1095,'Formato validacion'!$J$2:$K$5,2,0)</f>
        <v>#N/A</v>
      </c>
    </row>
    <row r="1096" spans="4:13" ht="46.5" customHeight="1" x14ac:dyDescent="0.25">
      <c r="D1096" s="1" t="e">
        <f>VLOOKUP('Formato Productividad'!C1096,'Formato validacion'!$B$2:$C$13,2,0)</f>
        <v>#N/A</v>
      </c>
      <c r="I1096" s="1" t="e">
        <f>VLOOKUP('Formato Productividad'!$H1096,'Formato validacion'!$G$2:$H$6,2,0)</f>
        <v>#N/A</v>
      </c>
      <c r="L1096" s="1" t="e">
        <f>VLOOKUP('Formato Productividad'!$I1096,'Formato validacion'!$J$2:$K$5,2,0)</f>
        <v>#N/A</v>
      </c>
      <c r="M1096" s="1" t="e">
        <f>VLOOKUP('Formato Productividad'!$I1096,'Formato validacion'!$J$2:$K$5,2,0)</f>
        <v>#N/A</v>
      </c>
    </row>
    <row r="1097" spans="4:13" ht="46.5" customHeight="1" x14ac:dyDescent="0.25">
      <c r="D1097" s="1" t="e">
        <f>VLOOKUP('Formato Productividad'!C1097,'Formato validacion'!$B$2:$C$13,2,0)</f>
        <v>#N/A</v>
      </c>
      <c r="I1097" s="1" t="e">
        <f>VLOOKUP('Formato Productividad'!$H1097,'Formato validacion'!$G$2:$H$6,2,0)</f>
        <v>#N/A</v>
      </c>
      <c r="L1097" s="1" t="e">
        <f>VLOOKUP('Formato Productividad'!$I1097,'Formato validacion'!$J$2:$K$5,2,0)</f>
        <v>#N/A</v>
      </c>
      <c r="M1097" s="1" t="e">
        <f>VLOOKUP('Formato Productividad'!$I1097,'Formato validacion'!$J$2:$K$5,2,0)</f>
        <v>#N/A</v>
      </c>
    </row>
    <row r="1098" spans="4:13" ht="46.5" customHeight="1" x14ac:dyDescent="0.25">
      <c r="D1098" s="1" t="e">
        <f>VLOOKUP('Formato Productividad'!C1098,'Formato validacion'!$B$2:$C$13,2,0)</f>
        <v>#N/A</v>
      </c>
      <c r="I1098" s="1" t="e">
        <f>VLOOKUP('Formato Productividad'!$H1098,'Formato validacion'!$G$2:$H$6,2,0)</f>
        <v>#N/A</v>
      </c>
      <c r="L1098" s="1" t="e">
        <f>VLOOKUP('Formato Productividad'!$I1098,'Formato validacion'!$J$2:$K$5,2,0)</f>
        <v>#N/A</v>
      </c>
      <c r="M1098" s="1" t="e">
        <f>VLOOKUP('Formato Productividad'!$I1098,'Formato validacion'!$J$2:$K$5,2,0)</f>
        <v>#N/A</v>
      </c>
    </row>
    <row r="1099" spans="4:13" ht="46.5" customHeight="1" x14ac:dyDescent="0.25">
      <c r="D1099" s="1" t="e">
        <f>VLOOKUP('Formato Productividad'!C1099,'Formato validacion'!$B$2:$C$13,2,0)</f>
        <v>#N/A</v>
      </c>
      <c r="I1099" s="1" t="e">
        <f>VLOOKUP('Formato Productividad'!$H1099,'Formato validacion'!$G$2:$H$6,2,0)</f>
        <v>#N/A</v>
      </c>
      <c r="L1099" s="1" t="e">
        <f>VLOOKUP('Formato Productividad'!$I1099,'Formato validacion'!$J$2:$K$5,2,0)</f>
        <v>#N/A</v>
      </c>
      <c r="M1099" s="1" t="e">
        <f>VLOOKUP('Formato Productividad'!$I1099,'Formato validacion'!$J$2:$K$5,2,0)</f>
        <v>#N/A</v>
      </c>
    </row>
    <row r="1100" spans="4:13" ht="46.5" customHeight="1" x14ac:dyDescent="0.25">
      <c r="D1100" s="1" t="e">
        <f>VLOOKUP('Formato Productividad'!C1100,'Formato validacion'!$B$2:$C$13,2,0)</f>
        <v>#N/A</v>
      </c>
      <c r="I1100" s="1" t="e">
        <f>VLOOKUP('Formato Productividad'!$H1100,'Formato validacion'!$G$2:$H$6,2,0)</f>
        <v>#N/A</v>
      </c>
      <c r="L1100" s="1" t="e">
        <f>VLOOKUP('Formato Productividad'!$I1100,'Formato validacion'!$J$2:$K$5,2,0)</f>
        <v>#N/A</v>
      </c>
      <c r="M1100" s="1" t="e">
        <f>VLOOKUP('Formato Productividad'!$I1100,'Formato validacion'!$J$2:$K$5,2,0)</f>
        <v>#N/A</v>
      </c>
    </row>
    <row r="1101" spans="4:13" ht="46.5" customHeight="1" x14ac:dyDescent="0.25">
      <c r="D1101" s="1" t="e">
        <f>VLOOKUP('Formato Productividad'!C1101,'Formato validacion'!$B$2:$C$13,2,0)</f>
        <v>#N/A</v>
      </c>
      <c r="I1101" s="1" t="e">
        <f>VLOOKUP('Formato Productividad'!$H1101,'Formato validacion'!$G$2:$H$6,2,0)</f>
        <v>#N/A</v>
      </c>
      <c r="L1101" s="1" t="e">
        <f>VLOOKUP('Formato Productividad'!$I1101,'Formato validacion'!$J$2:$K$5,2,0)</f>
        <v>#N/A</v>
      </c>
      <c r="M1101" s="1" t="e">
        <f>VLOOKUP('Formato Productividad'!$I1101,'Formato validacion'!$J$2:$K$5,2,0)</f>
        <v>#N/A</v>
      </c>
    </row>
    <row r="1102" spans="4:13" ht="46.5" customHeight="1" x14ac:dyDescent="0.25">
      <c r="D1102" s="1" t="e">
        <f>VLOOKUP('Formato Productividad'!C1102,'Formato validacion'!$B$2:$C$13,2,0)</f>
        <v>#N/A</v>
      </c>
      <c r="I1102" s="1" t="e">
        <f>VLOOKUP('Formato Productividad'!$H1102,'Formato validacion'!$G$2:$H$6,2,0)</f>
        <v>#N/A</v>
      </c>
      <c r="L1102" s="1" t="e">
        <f>VLOOKUP('Formato Productividad'!$I1102,'Formato validacion'!$J$2:$K$5,2,0)</f>
        <v>#N/A</v>
      </c>
      <c r="M1102" s="1" t="e">
        <f>VLOOKUP('Formato Productividad'!$I1102,'Formato validacion'!$J$2:$K$5,2,0)</f>
        <v>#N/A</v>
      </c>
    </row>
    <row r="1103" spans="4:13" ht="46.5" customHeight="1" x14ac:dyDescent="0.25">
      <c r="D1103" s="1" t="e">
        <f>VLOOKUP('Formato Productividad'!C1103,'Formato validacion'!$B$2:$C$13,2,0)</f>
        <v>#N/A</v>
      </c>
      <c r="I1103" s="1" t="e">
        <f>VLOOKUP('Formato Productividad'!$H1103,'Formato validacion'!$G$2:$H$6,2,0)</f>
        <v>#N/A</v>
      </c>
      <c r="L1103" s="1" t="e">
        <f>VLOOKUP('Formato Productividad'!$I1103,'Formato validacion'!$J$2:$K$5,2,0)</f>
        <v>#N/A</v>
      </c>
      <c r="M1103" s="1" t="e">
        <f>VLOOKUP('Formato Productividad'!$I1103,'Formato validacion'!$J$2:$K$5,2,0)</f>
        <v>#N/A</v>
      </c>
    </row>
    <row r="1104" spans="4:13" ht="46.5" customHeight="1" x14ac:dyDescent="0.25">
      <c r="D1104" s="1" t="e">
        <f>VLOOKUP('Formato Productividad'!C1104,'Formato validacion'!$B$2:$C$13,2,0)</f>
        <v>#N/A</v>
      </c>
      <c r="I1104" s="1" t="e">
        <f>VLOOKUP('Formato Productividad'!$H1104,'Formato validacion'!$G$2:$H$6,2,0)</f>
        <v>#N/A</v>
      </c>
      <c r="L1104" s="1" t="e">
        <f>VLOOKUP('Formato Productividad'!$I1104,'Formato validacion'!$J$2:$K$5,2,0)</f>
        <v>#N/A</v>
      </c>
      <c r="M1104" s="1" t="e">
        <f>VLOOKUP('Formato Productividad'!$I1104,'Formato validacion'!$J$2:$K$5,2,0)</f>
        <v>#N/A</v>
      </c>
    </row>
    <row r="1105" spans="4:13" ht="46.5" customHeight="1" x14ac:dyDescent="0.25">
      <c r="D1105" s="1" t="e">
        <f>VLOOKUP('Formato Productividad'!C1105,'Formato validacion'!$B$2:$C$13,2,0)</f>
        <v>#N/A</v>
      </c>
      <c r="I1105" s="1" t="e">
        <f>VLOOKUP('Formato Productividad'!$H1105,'Formato validacion'!$G$2:$H$6,2,0)</f>
        <v>#N/A</v>
      </c>
      <c r="L1105" s="1" t="e">
        <f>VLOOKUP('Formato Productividad'!$I1105,'Formato validacion'!$J$2:$K$5,2,0)</f>
        <v>#N/A</v>
      </c>
      <c r="M1105" s="1" t="e">
        <f>VLOOKUP('Formato Productividad'!$I1105,'Formato validacion'!$J$2:$K$5,2,0)</f>
        <v>#N/A</v>
      </c>
    </row>
    <row r="1106" spans="4:13" ht="46.5" customHeight="1" x14ac:dyDescent="0.25">
      <c r="D1106" s="1" t="e">
        <f>VLOOKUP('Formato Productividad'!C1106,'Formato validacion'!$B$2:$C$13,2,0)</f>
        <v>#N/A</v>
      </c>
      <c r="I1106" s="1" t="e">
        <f>VLOOKUP('Formato Productividad'!$H1106,'Formato validacion'!$G$2:$H$6,2,0)</f>
        <v>#N/A</v>
      </c>
      <c r="L1106" s="1" t="e">
        <f>VLOOKUP('Formato Productividad'!$I1106,'Formato validacion'!$J$2:$K$5,2,0)</f>
        <v>#N/A</v>
      </c>
      <c r="M1106" s="1" t="e">
        <f>VLOOKUP('Formato Productividad'!$I1106,'Formato validacion'!$J$2:$K$5,2,0)</f>
        <v>#N/A</v>
      </c>
    </row>
    <row r="1107" spans="4:13" ht="46.5" customHeight="1" x14ac:dyDescent="0.25">
      <c r="D1107" s="1" t="e">
        <f>VLOOKUP('Formato Productividad'!C1107,'Formato validacion'!$B$2:$C$13,2,0)</f>
        <v>#N/A</v>
      </c>
      <c r="I1107" s="1" t="e">
        <f>VLOOKUP('Formato Productividad'!$H1107,'Formato validacion'!$G$2:$H$6,2,0)</f>
        <v>#N/A</v>
      </c>
      <c r="L1107" s="1" t="e">
        <f>VLOOKUP('Formato Productividad'!$I1107,'Formato validacion'!$J$2:$K$5,2,0)</f>
        <v>#N/A</v>
      </c>
      <c r="M1107" s="1" t="e">
        <f>VLOOKUP('Formato Productividad'!$I1107,'Formato validacion'!$J$2:$K$5,2,0)</f>
        <v>#N/A</v>
      </c>
    </row>
    <row r="1108" spans="4:13" ht="46.5" customHeight="1" x14ac:dyDescent="0.25">
      <c r="D1108" s="1" t="e">
        <f>VLOOKUP('Formato Productividad'!C1108,'Formato validacion'!$B$2:$C$13,2,0)</f>
        <v>#N/A</v>
      </c>
      <c r="I1108" s="1" t="e">
        <f>VLOOKUP('Formato Productividad'!$H1108,'Formato validacion'!$G$2:$H$6,2,0)</f>
        <v>#N/A</v>
      </c>
      <c r="L1108" s="1" t="e">
        <f>VLOOKUP('Formato Productividad'!$I1108,'Formato validacion'!$J$2:$K$5,2,0)</f>
        <v>#N/A</v>
      </c>
      <c r="M1108" s="1" t="e">
        <f>VLOOKUP('Formato Productividad'!$I1108,'Formato validacion'!$J$2:$K$5,2,0)</f>
        <v>#N/A</v>
      </c>
    </row>
    <row r="1109" spans="4:13" ht="46.5" customHeight="1" x14ac:dyDescent="0.25">
      <c r="D1109" s="1" t="e">
        <f>VLOOKUP('Formato Productividad'!C1109,'Formato validacion'!$B$2:$C$13,2,0)</f>
        <v>#N/A</v>
      </c>
      <c r="I1109" s="1" t="e">
        <f>VLOOKUP('Formato Productividad'!$H1109,'Formato validacion'!$G$2:$H$6,2,0)</f>
        <v>#N/A</v>
      </c>
      <c r="L1109" s="1" t="e">
        <f>VLOOKUP('Formato Productividad'!$I1109,'Formato validacion'!$J$2:$K$5,2,0)</f>
        <v>#N/A</v>
      </c>
      <c r="M1109" s="1" t="e">
        <f>VLOOKUP('Formato Productividad'!$I1109,'Formato validacion'!$J$2:$K$5,2,0)</f>
        <v>#N/A</v>
      </c>
    </row>
    <row r="1110" spans="4:13" ht="46.5" customHeight="1" x14ac:dyDescent="0.25">
      <c r="D1110" s="1" t="e">
        <f>VLOOKUP('Formato Productividad'!C1110,'Formato validacion'!$B$2:$C$13,2,0)</f>
        <v>#N/A</v>
      </c>
      <c r="I1110" s="1" t="e">
        <f>VLOOKUP('Formato Productividad'!$H1110,'Formato validacion'!$G$2:$H$6,2,0)</f>
        <v>#N/A</v>
      </c>
      <c r="L1110" s="1" t="e">
        <f>VLOOKUP('Formato Productividad'!$I1110,'Formato validacion'!$J$2:$K$5,2,0)</f>
        <v>#N/A</v>
      </c>
      <c r="M1110" s="1" t="e">
        <f>VLOOKUP('Formato Productividad'!$I1110,'Formato validacion'!$J$2:$K$5,2,0)</f>
        <v>#N/A</v>
      </c>
    </row>
    <row r="1111" spans="4:13" ht="46.5" customHeight="1" x14ac:dyDescent="0.25">
      <c r="D1111" s="1" t="e">
        <f>VLOOKUP('Formato Productividad'!C1111,'Formato validacion'!$B$2:$C$13,2,0)</f>
        <v>#N/A</v>
      </c>
      <c r="I1111" s="1" t="e">
        <f>VLOOKUP('Formato Productividad'!$H1111,'Formato validacion'!$G$2:$H$6,2,0)</f>
        <v>#N/A</v>
      </c>
      <c r="L1111" s="1" t="e">
        <f>VLOOKUP('Formato Productividad'!$I1111,'Formato validacion'!$J$2:$K$5,2,0)</f>
        <v>#N/A</v>
      </c>
      <c r="M1111" s="1" t="e">
        <f>VLOOKUP('Formato Productividad'!$I1111,'Formato validacion'!$J$2:$K$5,2,0)</f>
        <v>#N/A</v>
      </c>
    </row>
    <row r="1112" spans="4:13" ht="46.5" customHeight="1" x14ac:dyDescent="0.25">
      <c r="D1112" s="1" t="e">
        <f>VLOOKUP('Formato Productividad'!C1112,'Formato validacion'!$B$2:$C$13,2,0)</f>
        <v>#N/A</v>
      </c>
      <c r="I1112" s="1" t="e">
        <f>VLOOKUP('Formato Productividad'!$H1112,'Formato validacion'!$G$2:$H$6,2,0)</f>
        <v>#N/A</v>
      </c>
      <c r="L1112" s="1" t="e">
        <f>VLOOKUP('Formato Productividad'!$I1112,'Formato validacion'!$J$2:$K$5,2,0)</f>
        <v>#N/A</v>
      </c>
      <c r="M1112" s="1" t="e">
        <f>VLOOKUP('Formato Productividad'!$I1112,'Formato validacion'!$J$2:$K$5,2,0)</f>
        <v>#N/A</v>
      </c>
    </row>
    <row r="1113" spans="4:13" ht="46.5" customHeight="1" x14ac:dyDescent="0.25">
      <c r="D1113" s="1" t="e">
        <f>VLOOKUP('Formato Productividad'!C1113,'Formato validacion'!$B$2:$C$13,2,0)</f>
        <v>#N/A</v>
      </c>
      <c r="I1113" s="1" t="e">
        <f>VLOOKUP('Formato Productividad'!$H1113,'Formato validacion'!$G$2:$H$6,2,0)</f>
        <v>#N/A</v>
      </c>
      <c r="L1113" s="1" t="e">
        <f>VLOOKUP('Formato Productividad'!$I1113,'Formato validacion'!$J$2:$K$5,2,0)</f>
        <v>#N/A</v>
      </c>
      <c r="M1113" s="1" t="e">
        <f>VLOOKUP('Formato Productividad'!$I1113,'Formato validacion'!$J$2:$K$5,2,0)</f>
        <v>#N/A</v>
      </c>
    </row>
    <row r="1114" spans="4:13" ht="46.5" customHeight="1" x14ac:dyDescent="0.25">
      <c r="D1114" s="1" t="e">
        <f>VLOOKUP('Formato Productividad'!C1114,'Formato validacion'!$B$2:$C$13,2,0)</f>
        <v>#N/A</v>
      </c>
      <c r="I1114" s="1" t="e">
        <f>VLOOKUP('Formato Productividad'!$H1114,'Formato validacion'!$G$2:$H$6,2,0)</f>
        <v>#N/A</v>
      </c>
      <c r="L1114" s="1" t="e">
        <f>VLOOKUP('Formato Productividad'!$I1114,'Formato validacion'!$J$2:$K$5,2,0)</f>
        <v>#N/A</v>
      </c>
      <c r="M1114" s="1" t="e">
        <f>VLOOKUP('Formato Productividad'!$I1114,'Formato validacion'!$J$2:$K$5,2,0)</f>
        <v>#N/A</v>
      </c>
    </row>
    <row r="1115" spans="4:13" ht="46.5" customHeight="1" x14ac:dyDescent="0.25">
      <c r="D1115" s="1" t="e">
        <f>VLOOKUP('Formato Productividad'!C1115,'Formato validacion'!$B$2:$C$13,2,0)</f>
        <v>#N/A</v>
      </c>
      <c r="I1115" s="1" t="e">
        <f>VLOOKUP('Formato Productividad'!$H1115,'Formato validacion'!$G$2:$H$6,2,0)</f>
        <v>#N/A</v>
      </c>
      <c r="L1115" s="1" t="e">
        <f>VLOOKUP('Formato Productividad'!$I1115,'Formato validacion'!$J$2:$K$5,2,0)</f>
        <v>#N/A</v>
      </c>
      <c r="M1115" s="1" t="e">
        <f>VLOOKUP('Formato Productividad'!$I1115,'Formato validacion'!$J$2:$K$5,2,0)</f>
        <v>#N/A</v>
      </c>
    </row>
    <row r="1116" spans="4:13" ht="46.5" customHeight="1" x14ac:dyDescent="0.25">
      <c r="D1116" s="1" t="e">
        <f>VLOOKUP('Formato Productividad'!C1116,'Formato validacion'!$B$2:$C$13,2,0)</f>
        <v>#N/A</v>
      </c>
      <c r="I1116" s="1" t="e">
        <f>VLOOKUP('Formato Productividad'!$H1116,'Formato validacion'!$G$2:$H$6,2,0)</f>
        <v>#N/A</v>
      </c>
      <c r="L1116" s="1" t="e">
        <f>VLOOKUP('Formato Productividad'!$I1116,'Formato validacion'!$J$2:$K$5,2,0)</f>
        <v>#N/A</v>
      </c>
      <c r="M1116" s="1" t="e">
        <f>VLOOKUP('Formato Productividad'!$I1116,'Formato validacion'!$J$2:$K$5,2,0)</f>
        <v>#N/A</v>
      </c>
    </row>
    <row r="1117" spans="4:13" ht="46.5" customHeight="1" x14ac:dyDescent="0.25">
      <c r="D1117" s="1" t="e">
        <f>VLOOKUP('Formato Productividad'!C1117,'Formato validacion'!$B$2:$C$13,2,0)</f>
        <v>#N/A</v>
      </c>
      <c r="I1117" s="1" t="e">
        <f>VLOOKUP('Formato Productividad'!$H1117,'Formato validacion'!$G$2:$H$6,2,0)</f>
        <v>#N/A</v>
      </c>
      <c r="L1117" s="1" t="e">
        <f>VLOOKUP('Formato Productividad'!$I1117,'Formato validacion'!$J$2:$K$5,2,0)</f>
        <v>#N/A</v>
      </c>
      <c r="M1117" s="1" t="e">
        <f>VLOOKUP('Formato Productividad'!$I1117,'Formato validacion'!$J$2:$K$5,2,0)</f>
        <v>#N/A</v>
      </c>
    </row>
    <row r="1118" spans="4:13" ht="46.5" customHeight="1" x14ac:dyDescent="0.25">
      <c r="D1118" s="1" t="e">
        <f>VLOOKUP('Formato Productividad'!C1118,'Formato validacion'!$B$2:$C$13,2,0)</f>
        <v>#N/A</v>
      </c>
      <c r="I1118" s="1" t="e">
        <f>VLOOKUP('Formato Productividad'!$H1118,'Formato validacion'!$G$2:$H$6,2,0)</f>
        <v>#N/A</v>
      </c>
      <c r="L1118" s="1" t="e">
        <f>VLOOKUP('Formato Productividad'!$I1118,'Formato validacion'!$J$2:$K$5,2,0)</f>
        <v>#N/A</v>
      </c>
      <c r="M1118" s="1" t="e">
        <f>VLOOKUP('Formato Productividad'!$I1118,'Formato validacion'!$J$2:$K$5,2,0)</f>
        <v>#N/A</v>
      </c>
    </row>
    <row r="1119" spans="4:13" ht="46.5" customHeight="1" x14ac:dyDescent="0.25">
      <c r="D1119" s="1" t="e">
        <f>VLOOKUP('Formato Productividad'!C1119,'Formato validacion'!$B$2:$C$13,2,0)</f>
        <v>#N/A</v>
      </c>
      <c r="I1119" s="1" t="e">
        <f>VLOOKUP('Formato Productividad'!$H1119,'Formato validacion'!$G$2:$H$6,2,0)</f>
        <v>#N/A</v>
      </c>
      <c r="L1119" s="1" t="e">
        <f>VLOOKUP('Formato Productividad'!$I1119,'Formato validacion'!$J$2:$K$5,2,0)</f>
        <v>#N/A</v>
      </c>
      <c r="M1119" s="1" t="e">
        <f>VLOOKUP('Formato Productividad'!$I1119,'Formato validacion'!$J$2:$K$5,2,0)</f>
        <v>#N/A</v>
      </c>
    </row>
    <row r="1120" spans="4:13" ht="46.5" customHeight="1" x14ac:dyDescent="0.25">
      <c r="D1120" s="1" t="e">
        <f>VLOOKUP('Formato Productividad'!C1120,'Formato validacion'!$B$2:$C$13,2,0)</f>
        <v>#N/A</v>
      </c>
      <c r="I1120" s="1" t="e">
        <f>VLOOKUP('Formato Productividad'!$H1120,'Formato validacion'!$G$2:$H$6,2,0)</f>
        <v>#N/A</v>
      </c>
      <c r="L1120" s="1" t="e">
        <f>VLOOKUP('Formato Productividad'!$I1120,'Formato validacion'!$J$2:$K$5,2,0)</f>
        <v>#N/A</v>
      </c>
      <c r="M1120" s="1" t="e">
        <f>VLOOKUP('Formato Productividad'!$I1120,'Formato validacion'!$J$2:$K$5,2,0)</f>
        <v>#N/A</v>
      </c>
    </row>
    <row r="1121" spans="4:13" ht="46.5" customHeight="1" x14ac:dyDescent="0.25">
      <c r="D1121" s="1" t="e">
        <f>VLOOKUP('Formato Productividad'!C1121,'Formato validacion'!$B$2:$C$13,2,0)</f>
        <v>#N/A</v>
      </c>
      <c r="I1121" s="1" t="e">
        <f>VLOOKUP('Formato Productividad'!$H1121,'Formato validacion'!$G$2:$H$6,2,0)</f>
        <v>#N/A</v>
      </c>
      <c r="L1121" s="1" t="e">
        <f>VLOOKUP('Formato Productividad'!$I1121,'Formato validacion'!$J$2:$K$5,2,0)</f>
        <v>#N/A</v>
      </c>
      <c r="M1121" s="1" t="e">
        <f>VLOOKUP('Formato Productividad'!$I1121,'Formato validacion'!$J$2:$K$5,2,0)</f>
        <v>#N/A</v>
      </c>
    </row>
    <row r="1122" spans="4:13" ht="46.5" customHeight="1" x14ac:dyDescent="0.25">
      <c r="D1122" s="1" t="e">
        <f>VLOOKUP('Formato Productividad'!C1122,'Formato validacion'!$B$2:$C$13,2,0)</f>
        <v>#N/A</v>
      </c>
      <c r="I1122" s="1" t="e">
        <f>VLOOKUP('Formato Productividad'!$H1122,'Formato validacion'!$G$2:$H$6,2,0)</f>
        <v>#N/A</v>
      </c>
      <c r="L1122" s="1" t="e">
        <f>VLOOKUP('Formato Productividad'!$I1122,'Formato validacion'!$J$2:$K$5,2,0)</f>
        <v>#N/A</v>
      </c>
      <c r="M1122" s="1" t="e">
        <f>VLOOKUP('Formato Productividad'!$I1122,'Formato validacion'!$J$2:$K$5,2,0)</f>
        <v>#N/A</v>
      </c>
    </row>
    <row r="1123" spans="4:13" ht="46.5" customHeight="1" x14ac:dyDescent="0.25">
      <c r="D1123" s="1" t="e">
        <f>VLOOKUP('Formato Productividad'!C1123,'Formato validacion'!$B$2:$C$13,2,0)</f>
        <v>#N/A</v>
      </c>
      <c r="I1123" s="1" t="e">
        <f>VLOOKUP('Formato Productividad'!$H1123,'Formato validacion'!$G$2:$H$6,2,0)</f>
        <v>#N/A</v>
      </c>
      <c r="L1123" s="1" t="e">
        <f>VLOOKUP('Formato Productividad'!$I1123,'Formato validacion'!$J$2:$K$5,2,0)</f>
        <v>#N/A</v>
      </c>
      <c r="M1123" s="1" t="e">
        <f>VLOOKUP('Formato Productividad'!$I1123,'Formato validacion'!$J$2:$K$5,2,0)</f>
        <v>#N/A</v>
      </c>
    </row>
    <row r="1124" spans="4:13" ht="46.5" customHeight="1" x14ac:dyDescent="0.25">
      <c r="D1124" s="1" t="e">
        <f>VLOOKUP('Formato Productividad'!C1124,'Formato validacion'!$B$2:$C$13,2,0)</f>
        <v>#N/A</v>
      </c>
      <c r="I1124" s="1" t="e">
        <f>VLOOKUP('Formato Productividad'!$H1124,'Formato validacion'!$G$2:$H$6,2,0)</f>
        <v>#N/A</v>
      </c>
      <c r="L1124" s="1" t="e">
        <f>VLOOKUP('Formato Productividad'!$I1124,'Formato validacion'!$J$2:$K$5,2,0)</f>
        <v>#N/A</v>
      </c>
      <c r="M1124" s="1" t="e">
        <f>VLOOKUP('Formato Productividad'!$I1124,'Formato validacion'!$J$2:$K$5,2,0)</f>
        <v>#N/A</v>
      </c>
    </row>
    <row r="1125" spans="4:13" ht="46.5" customHeight="1" x14ac:dyDescent="0.25">
      <c r="D1125" s="1" t="e">
        <f>VLOOKUP('Formato Productividad'!C1125,'Formato validacion'!$B$2:$C$13,2,0)</f>
        <v>#N/A</v>
      </c>
      <c r="I1125" s="1" t="e">
        <f>VLOOKUP('Formato Productividad'!$H1125,'Formato validacion'!$G$2:$H$6,2,0)</f>
        <v>#N/A</v>
      </c>
      <c r="L1125" s="1" t="e">
        <f>VLOOKUP('Formato Productividad'!$I1125,'Formato validacion'!$J$2:$K$5,2,0)</f>
        <v>#N/A</v>
      </c>
      <c r="M1125" s="1" t="e">
        <f>VLOOKUP('Formato Productividad'!$I1125,'Formato validacion'!$J$2:$K$5,2,0)</f>
        <v>#N/A</v>
      </c>
    </row>
    <row r="1126" spans="4:13" ht="46.5" customHeight="1" x14ac:dyDescent="0.25">
      <c r="D1126" s="1" t="e">
        <f>VLOOKUP('Formato Productividad'!C1126,'Formato validacion'!$B$2:$C$13,2,0)</f>
        <v>#N/A</v>
      </c>
      <c r="I1126" s="1" t="e">
        <f>VLOOKUP('Formato Productividad'!$H1126,'Formato validacion'!$G$2:$H$6,2,0)</f>
        <v>#N/A</v>
      </c>
      <c r="L1126" s="1" t="e">
        <f>VLOOKUP('Formato Productividad'!$I1126,'Formato validacion'!$J$2:$K$5,2,0)</f>
        <v>#N/A</v>
      </c>
      <c r="M1126" s="1" t="e">
        <f>VLOOKUP('Formato Productividad'!$I1126,'Formato validacion'!$J$2:$K$5,2,0)</f>
        <v>#N/A</v>
      </c>
    </row>
    <row r="1127" spans="4:13" ht="46.5" customHeight="1" x14ac:dyDescent="0.25">
      <c r="D1127" s="1" t="e">
        <f>VLOOKUP('Formato Productividad'!C1127,'Formato validacion'!$B$2:$C$13,2,0)</f>
        <v>#N/A</v>
      </c>
      <c r="I1127" s="1" t="e">
        <f>VLOOKUP('Formato Productividad'!$H1127,'Formato validacion'!$G$2:$H$6,2,0)</f>
        <v>#N/A</v>
      </c>
      <c r="L1127" s="1" t="e">
        <f>VLOOKUP('Formato Productividad'!$I1127,'Formato validacion'!$J$2:$K$5,2,0)</f>
        <v>#N/A</v>
      </c>
      <c r="M1127" s="1" t="e">
        <f>VLOOKUP('Formato Productividad'!$I1127,'Formato validacion'!$J$2:$K$5,2,0)</f>
        <v>#N/A</v>
      </c>
    </row>
    <row r="1128" spans="4:13" ht="46.5" customHeight="1" x14ac:dyDescent="0.25">
      <c r="D1128" s="1" t="e">
        <f>VLOOKUP('Formato Productividad'!C1128,'Formato validacion'!$B$2:$C$13,2,0)</f>
        <v>#N/A</v>
      </c>
      <c r="I1128" s="1" t="e">
        <f>VLOOKUP('Formato Productividad'!$H1128,'Formato validacion'!$G$2:$H$6,2,0)</f>
        <v>#N/A</v>
      </c>
      <c r="L1128" s="1" t="e">
        <f>VLOOKUP('Formato Productividad'!$I1128,'Formato validacion'!$J$2:$K$5,2,0)</f>
        <v>#N/A</v>
      </c>
      <c r="M1128" s="1" t="e">
        <f>VLOOKUP('Formato Productividad'!$I1128,'Formato validacion'!$J$2:$K$5,2,0)</f>
        <v>#N/A</v>
      </c>
    </row>
    <row r="1129" spans="4:13" ht="46.5" customHeight="1" x14ac:dyDescent="0.25">
      <c r="D1129" s="1" t="e">
        <f>VLOOKUP('Formato Productividad'!C1129,'Formato validacion'!$B$2:$C$13,2,0)</f>
        <v>#N/A</v>
      </c>
      <c r="I1129" s="1" t="e">
        <f>VLOOKUP('Formato Productividad'!$H1129,'Formato validacion'!$G$2:$H$6,2,0)</f>
        <v>#N/A</v>
      </c>
      <c r="L1129" s="1" t="e">
        <f>VLOOKUP('Formato Productividad'!$I1129,'Formato validacion'!$J$2:$K$5,2,0)</f>
        <v>#N/A</v>
      </c>
      <c r="M1129" s="1" t="e">
        <f>VLOOKUP('Formato Productividad'!$I1129,'Formato validacion'!$J$2:$K$5,2,0)</f>
        <v>#N/A</v>
      </c>
    </row>
    <row r="1130" spans="4:13" ht="46.5" customHeight="1" x14ac:dyDescent="0.25">
      <c r="D1130" s="1" t="e">
        <f>VLOOKUP('Formato Productividad'!C1130,'Formato validacion'!$B$2:$C$13,2,0)</f>
        <v>#N/A</v>
      </c>
      <c r="I1130" s="1" t="e">
        <f>VLOOKUP('Formato Productividad'!$H1130,'Formato validacion'!$G$2:$H$6,2,0)</f>
        <v>#N/A</v>
      </c>
      <c r="L1130" s="1" t="e">
        <f>VLOOKUP('Formato Productividad'!$I1130,'Formato validacion'!$J$2:$K$5,2,0)</f>
        <v>#N/A</v>
      </c>
      <c r="M1130" s="1" t="e">
        <f>VLOOKUP('Formato Productividad'!$I1130,'Formato validacion'!$J$2:$K$5,2,0)</f>
        <v>#N/A</v>
      </c>
    </row>
    <row r="1131" spans="4:13" ht="46.5" customHeight="1" x14ac:dyDescent="0.25">
      <c r="D1131" s="1" t="e">
        <f>VLOOKUP('Formato Productividad'!C1131,'Formato validacion'!$B$2:$C$13,2,0)</f>
        <v>#N/A</v>
      </c>
      <c r="I1131" s="1" t="e">
        <f>VLOOKUP('Formato Productividad'!$H1131,'Formato validacion'!$G$2:$H$6,2,0)</f>
        <v>#N/A</v>
      </c>
      <c r="L1131" s="1" t="e">
        <f>VLOOKUP('Formato Productividad'!$I1131,'Formato validacion'!$J$2:$K$5,2,0)</f>
        <v>#N/A</v>
      </c>
      <c r="M1131" s="1" t="e">
        <f>VLOOKUP('Formato Productividad'!$I1131,'Formato validacion'!$J$2:$K$5,2,0)</f>
        <v>#N/A</v>
      </c>
    </row>
    <row r="1132" spans="4:13" ht="46.5" customHeight="1" x14ac:dyDescent="0.25">
      <c r="D1132" s="1" t="e">
        <f>VLOOKUP('Formato Productividad'!C1132,'Formato validacion'!$B$2:$C$13,2,0)</f>
        <v>#N/A</v>
      </c>
      <c r="I1132" s="1" t="e">
        <f>VLOOKUP('Formato Productividad'!$H1132,'Formato validacion'!$G$2:$H$6,2,0)</f>
        <v>#N/A</v>
      </c>
      <c r="L1132" s="1" t="e">
        <f>VLOOKUP('Formato Productividad'!$I1132,'Formato validacion'!$J$2:$K$5,2,0)</f>
        <v>#N/A</v>
      </c>
      <c r="M1132" s="1" t="e">
        <f>VLOOKUP('Formato Productividad'!$I1132,'Formato validacion'!$J$2:$K$5,2,0)</f>
        <v>#N/A</v>
      </c>
    </row>
    <row r="1133" spans="4:13" ht="46.5" customHeight="1" x14ac:dyDescent="0.25">
      <c r="D1133" s="1" t="e">
        <f>VLOOKUP('Formato Productividad'!C1133,'Formato validacion'!$B$2:$C$13,2,0)</f>
        <v>#N/A</v>
      </c>
      <c r="I1133" s="1" t="e">
        <f>VLOOKUP('Formato Productividad'!$H1133,'Formato validacion'!$G$2:$H$6,2,0)</f>
        <v>#N/A</v>
      </c>
      <c r="L1133" s="1" t="e">
        <f>VLOOKUP('Formato Productividad'!$I1133,'Formato validacion'!$J$2:$K$5,2,0)</f>
        <v>#N/A</v>
      </c>
      <c r="M1133" s="1" t="e">
        <f>VLOOKUP('Formato Productividad'!$I1133,'Formato validacion'!$J$2:$K$5,2,0)</f>
        <v>#N/A</v>
      </c>
    </row>
    <row r="1134" spans="4:13" ht="46.5" customHeight="1" x14ac:dyDescent="0.25">
      <c r="D1134" s="1" t="e">
        <f>VLOOKUP('Formato Productividad'!C1134,'Formato validacion'!$B$2:$C$13,2,0)</f>
        <v>#N/A</v>
      </c>
      <c r="I1134" s="1" t="e">
        <f>VLOOKUP('Formato Productividad'!$H1134,'Formato validacion'!$G$2:$H$6,2,0)</f>
        <v>#N/A</v>
      </c>
      <c r="L1134" s="1" t="e">
        <f>VLOOKUP('Formato Productividad'!$I1134,'Formato validacion'!$J$2:$K$5,2,0)</f>
        <v>#N/A</v>
      </c>
      <c r="M1134" s="1" t="e">
        <f>VLOOKUP('Formato Productividad'!$I1134,'Formato validacion'!$J$2:$K$5,2,0)</f>
        <v>#N/A</v>
      </c>
    </row>
    <row r="1135" spans="4:13" ht="46.5" customHeight="1" x14ac:dyDescent="0.25">
      <c r="D1135" s="1" t="e">
        <f>VLOOKUP('Formato Productividad'!C1135,'Formato validacion'!$B$2:$C$13,2,0)</f>
        <v>#N/A</v>
      </c>
      <c r="I1135" s="1" t="e">
        <f>VLOOKUP('Formato Productividad'!$H1135,'Formato validacion'!$G$2:$H$6,2,0)</f>
        <v>#N/A</v>
      </c>
      <c r="L1135" s="1" t="e">
        <f>VLOOKUP('Formato Productividad'!$I1135,'Formato validacion'!$J$2:$K$5,2,0)</f>
        <v>#N/A</v>
      </c>
      <c r="M1135" s="1" t="e">
        <f>VLOOKUP('Formato Productividad'!$I1135,'Formato validacion'!$J$2:$K$5,2,0)</f>
        <v>#N/A</v>
      </c>
    </row>
    <row r="1136" spans="4:13" ht="46.5" customHeight="1" x14ac:dyDescent="0.25">
      <c r="D1136" s="1" t="e">
        <f>VLOOKUP('Formato Productividad'!C1136,'Formato validacion'!$B$2:$C$13,2,0)</f>
        <v>#N/A</v>
      </c>
      <c r="I1136" s="1" t="e">
        <f>VLOOKUP('Formato Productividad'!$H1136,'Formato validacion'!$G$2:$H$6,2,0)</f>
        <v>#N/A</v>
      </c>
      <c r="L1136" s="1" t="e">
        <f>VLOOKUP('Formato Productividad'!$I1136,'Formato validacion'!$J$2:$K$5,2,0)</f>
        <v>#N/A</v>
      </c>
      <c r="M1136" s="1" t="e">
        <f>VLOOKUP('Formato Productividad'!$I1136,'Formato validacion'!$J$2:$K$5,2,0)</f>
        <v>#N/A</v>
      </c>
    </row>
    <row r="1137" spans="4:13" ht="46.5" customHeight="1" x14ac:dyDescent="0.25">
      <c r="D1137" s="1" t="e">
        <f>VLOOKUP('Formato Productividad'!C1137,'Formato validacion'!$B$2:$C$13,2,0)</f>
        <v>#N/A</v>
      </c>
      <c r="I1137" s="1" t="e">
        <f>VLOOKUP('Formato Productividad'!$H1137,'Formato validacion'!$G$2:$H$6,2,0)</f>
        <v>#N/A</v>
      </c>
      <c r="L1137" s="1" t="e">
        <f>VLOOKUP('Formato Productividad'!$I1137,'Formato validacion'!$J$2:$K$5,2,0)</f>
        <v>#N/A</v>
      </c>
      <c r="M1137" s="1" t="e">
        <f>VLOOKUP('Formato Productividad'!$I1137,'Formato validacion'!$J$2:$K$5,2,0)</f>
        <v>#N/A</v>
      </c>
    </row>
    <row r="1138" spans="4:13" ht="46.5" customHeight="1" x14ac:dyDescent="0.25">
      <c r="D1138" s="1" t="e">
        <f>VLOOKUP('Formato Productividad'!C1138,'Formato validacion'!$B$2:$C$13,2,0)</f>
        <v>#N/A</v>
      </c>
      <c r="I1138" s="1" t="e">
        <f>VLOOKUP('Formato Productividad'!$H1138,'Formato validacion'!$G$2:$H$6,2,0)</f>
        <v>#N/A</v>
      </c>
      <c r="L1138" s="1" t="e">
        <f>VLOOKUP('Formato Productividad'!$I1138,'Formato validacion'!$J$2:$K$5,2,0)</f>
        <v>#N/A</v>
      </c>
      <c r="M1138" s="1" t="e">
        <f>VLOOKUP('Formato Productividad'!$I1138,'Formato validacion'!$J$2:$K$5,2,0)</f>
        <v>#N/A</v>
      </c>
    </row>
    <row r="1139" spans="4:13" ht="46.5" customHeight="1" x14ac:dyDescent="0.25">
      <c r="D1139" s="1" t="e">
        <f>VLOOKUP('Formato Productividad'!C1139,'Formato validacion'!$B$2:$C$13,2,0)</f>
        <v>#N/A</v>
      </c>
      <c r="I1139" s="1" t="e">
        <f>VLOOKUP('Formato Productividad'!$H1139,'Formato validacion'!$G$2:$H$6,2,0)</f>
        <v>#N/A</v>
      </c>
      <c r="L1139" s="1" t="e">
        <f>VLOOKUP('Formato Productividad'!$I1139,'Formato validacion'!$J$2:$K$5,2,0)</f>
        <v>#N/A</v>
      </c>
      <c r="M1139" s="1" t="e">
        <f>VLOOKUP('Formato Productividad'!$I1139,'Formato validacion'!$J$2:$K$5,2,0)</f>
        <v>#N/A</v>
      </c>
    </row>
    <row r="1140" spans="4:13" ht="46.5" customHeight="1" x14ac:dyDescent="0.25">
      <c r="D1140" s="1" t="e">
        <f>VLOOKUP('Formato Productividad'!C1140,'Formato validacion'!$B$2:$C$13,2,0)</f>
        <v>#N/A</v>
      </c>
      <c r="I1140" s="1" t="e">
        <f>VLOOKUP('Formato Productividad'!$H1140,'Formato validacion'!$G$2:$H$6,2,0)</f>
        <v>#N/A</v>
      </c>
      <c r="L1140" s="1" t="e">
        <f>VLOOKUP('Formato Productividad'!$I1140,'Formato validacion'!$J$2:$K$5,2,0)</f>
        <v>#N/A</v>
      </c>
      <c r="M1140" s="1" t="e">
        <f>VLOOKUP('Formato Productividad'!$I1140,'Formato validacion'!$J$2:$K$5,2,0)</f>
        <v>#N/A</v>
      </c>
    </row>
    <row r="1141" spans="4:13" ht="46.5" customHeight="1" x14ac:dyDescent="0.25">
      <c r="D1141" s="1" t="e">
        <f>VLOOKUP('Formato Productividad'!C1141,'Formato validacion'!$B$2:$C$13,2,0)</f>
        <v>#N/A</v>
      </c>
      <c r="I1141" s="1" t="e">
        <f>VLOOKUP('Formato Productividad'!$H1141,'Formato validacion'!$G$2:$H$6,2,0)</f>
        <v>#N/A</v>
      </c>
      <c r="L1141" s="1" t="e">
        <f>VLOOKUP('Formato Productividad'!$I1141,'Formato validacion'!$J$2:$K$5,2,0)</f>
        <v>#N/A</v>
      </c>
      <c r="M1141" s="1" t="e">
        <f>VLOOKUP('Formato Productividad'!$I1141,'Formato validacion'!$J$2:$K$5,2,0)</f>
        <v>#N/A</v>
      </c>
    </row>
    <row r="1142" spans="4:13" ht="46.5" customHeight="1" x14ac:dyDescent="0.25">
      <c r="D1142" s="1" t="e">
        <f>VLOOKUP('Formato Productividad'!C1142,'Formato validacion'!$B$2:$C$13,2,0)</f>
        <v>#N/A</v>
      </c>
      <c r="I1142" s="1" t="e">
        <f>VLOOKUP('Formato Productividad'!$H1142,'Formato validacion'!$G$2:$H$6,2,0)</f>
        <v>#N/A</v>
      </c>
      <c r="L1142" s="1" t="e">
        <f>VLOOKUP('Formato Productividad'!$I1142,'Formato validacion'!$J$2:$K$5,2,0)</f>
        <v>#N/A</v>
      </c>
      <c r="M1142" s="1" t="e">
        <f>VLOOKUP('Formato Productividad'!$I1142,'Formato validacion'!$J$2:$K$5,2,0)</f>
        <v>#N/A</v>
      </c>
    </row>
    <row r="1143" spans="4:13" ht="46.5" customHeight="1" x14ac:dyDescent="0.25">
      <c r="D1143" s="1" t="e">
        <f>VLOOKUP('Formato Productividad'!C1143,'Formato validacion'!$B$2:$C$13,2,0)</f>
        <v>#N/A</v>
      </c>
      <c r="I1143" s="1" t="e">
        <f>VLOOKUP('Formato Productividad'!$H1143,'Formato validacion'!$G$2:$H$6,2,0)</f>
        <v>#N/A</v>
      </c>
      <c r="L1143" s="1" t="e">
        <f>VLOOKUP('Formato Productividad'!$I1143,'Formato validacion'!$J$2:$K$5,2,0)</f>
        <v>#N/A</v>
      </c>
      <c r="M1143" s="1" t="e">
        <f>VLOOKUP('Formato Productividad'!$I1143,'Formato validacion'!$J$2:$K$5,2,0)</f>
        <v>#N/A</v>
      </c>
    </row>
    <row r="1144" spans="4:13" ht="46.5" customHeight="1" x14ac:dyDescent="0.25">
      <c r="D1144" s="1" t="e">
        <f>VLOOKUP('Formato Productividad'!C1144,'Formato validacion'!$B$2:$C$13,2,0)</f>
        <v>#N/A</v>
      </c>
      <c r="I1144" s="1" t="e">
        <f>VLOOKUP('Formato Productividad'!$H1144,'Formato validacion'!$G$2:$H$6,2,0)</f>
        <v>#N/A</v>
      </c>
      <c r="L1144" s="1" t="e">
        <f>VLOOKUP('Formato Productividad'!$I1144,'Formato validacion'!$J$2:$K$5,2,0)</f>
        <v>#N/A</v>
      </c>
      <c r="M1144" s="1" t="e">
        <f>VLOOKUP('Formato Productividad'!$I1144,'Formato validacion'!$J$2:$K$5,2,0)</f>
        <v>#N/A</v>
      </c>
    </row>
    <row r="1145" spans="4:13" ht="46.5" customHeight="1" x14ac:dyDescent="0.25">
      <c r="D1145" s="1" t="e">
        <f>VLOOKUP('Formato Productividad'!C1145,'Formato validacion'!$B$2:$C$13,2,0)</f>
        <v>#N/A</v>
      </c>
      <c r="I1145" s="1" t="e">
        <f>VLOOKUP('Formato Productividad'!$H1145,'Formato validacion'!$G$2:$H$6,2,0)</f>
        <v>#N/A</v>
      </c>
      <c r="L1145" s="1" t="e">
        <f>VLOOKUP('Formato Productividad'!$I1145,'Formato validacion'!$J$2:$K$5,2,0)</f>
        <v>#N/A</v>
      </c>
      <c r="M1145" s="1" t="e">
        <f>VLOOKUP('Formato Productividad'!$I1145,'Formato validacion'!$J$2:$K$5,2,0)</f>
        <v>#N/A</v>
      </c>
    </row>
    <row r="1146" spans="4:13" ht="46.5" customHeight="1" x14ac:dyDescent="0.25">
      <c r="D1146" s="1" t="e">
        <f>VLOOKUP('Formato Productividad'!C1146,'Formato validacion'!$B$2:$C$13,2,0)</f>
        <v>#N/A</v>
      </c>
      <c r="I1146" s="1" t="e">
        <f>VLOOKUP('Formato Productividad'!$H1146,'Formato validacion'!$G$2:$H$6,2,0)</f>
        <v>#N/A</v>
      </c>
      <c r="L1146" s="1" t="e">
        <f>VLOOKUP('Formato Productividad'!$I1146,'Formato validacion'!$J$2:$K$5,2,0)</f>
        <v>#N/A</v>
      </c>
      <c r="M1146" s="1" t="e">
        <f>VLOOKUP('Formato Productividad'!$I1146,'Formato validacion'!$J$2:$K$5,2,0)</f>
        <v>#N/A</v>
      </c>
    </row>
    <row r="1147" spans="4:13" ht="46.5" customHeight="1" x14ac:dyDescent="0.25">
      <c r="D1147" s="1" t="e">
        <f>VLOOKUP('Formato Productividad'!C1147,'Formato validacion'!$B$2:$C$13,2,0)</f>
        <v>#N/A</v>
      </c>
      <c r="I1147" s="1" t="e">
        <f>VLOOKUP('Formato Productividad'!$H1147,'Formato validacion'!$G$2:$H$6,2,0)</f>
        <v>#N/A</v>
      </c>
      <c r="L1147" s="1" t="e">
        <f>VLOOKUP('Formato Productividad'!$I1147,'Formato validacion'!$J$2:$K$5,2,0)</f>
        <v>#N/A</v>
      </c>
      <c r="M1147" s="1" t="e">
        <f>VLOOKUP('Formato Productividad'!$I1147,'Formato validacion'!$J$2:$K$5,2,0)</f>
        <v>#N/A</v>
      </c>
    </row>
    <row r="1148" spans="4:13" ht="46.5" customHeight="1" x14ac:dyDescent="0.25">
      <c r="D1148" s="1" t="e">
        <f>VLOOKUP('Formato Productividad'!C1148,'Formato validacion'!$B$2:$C$13,2,0)</f>
        <v>#N/A</v>
      </c>
      <c r="I1148" s="1" t="e">
        <f>VLOOKUP('Formato Productividad'!$H1148,'Formato validacion'!$G$2:$H$6,2,0)</f>
        <v>#N/A</v>
      </c>
      <c r="L1148" s="1" t="e">
        <f>VLOOKUP('Formato Productividad'!$I1148,'Formato validacion'!$J$2:$K$5,2,0)</f>
        <v>#N/A</v>
      </c>
      <c r="M1148" s="1" t="e">
        <f>VLOOKUP('Formato Productividad'!$I1148,'Formato validacion'!$J$2:$K$5,2,0)</f>
        <v>#N/A</v>
      </c>
    </row>
    <row r="1149" spans="4:13" ht="46.5" customHeight="1" x14ac:dyDescent="0.25">
      <c r="D1149" s="1" t="e">
        <f>VLOOKUP('Formato Productividad'!C1149,'Formato validacion'!$B$2:$C$13,2,0)</f>
        <v>#N/A</v>
      </c>
      <c r="I1149" s="1" t="e">
        <f>VLOOKUP('Formato Productividad'!$H1149,'Formato validacion'!$G$2:$H$6,2,0)</f>
        <v>#N/A</v>
      </c>
      <c r="L1149" s="1" t="e">
        <f>VLOOKUP('Formato Productividad'!$I1149,'Formato validacion'!$J$2:$K$5,2,0)</f>
        <v>#N/A</v>
      </c>
      <c r="M1149" s="1" t="e">
        <f>VLOOKUP('Formato Productividad'!$I1149,'Formato validacion'!$J$2:$K$5,2,0)</f>
        <v>#N/A</v>
      </c>
    </row>
    <row r="1150" spans="4:13" ht="46.5" customHeight="1" x14ac:dyDescent="0.25">
      <c r="D1150" s="1" t="e">
        <f>VLOOKUP('Formato Productividad'!C1150,'Formato validacion'!$B$2:$C$13,2,0)</f>
        <v>#N/A</v>
      </c>
      <c r="I1150" s="1" t="e">
        <f>VLOOKUP('Formato Productividad'!$H1150,'Formato validacion'!$G$2:$H$6,2,0)</f>
        <v>#N/A</v>
      </c>
      <c r="L1150" s="1" t="e">
        <f>VLOOKUP('Formato Productividad'!$I1150,'Formato validacion'!$J$2:$K$5,2,0)</f>
        <v>#N/A</v>
      </c>
      <c r="M1150" s="1" t="e">
        <f>VLOOKUP('Formato Productividad'!$I1150,'Formato validacion'!$J$2:$K$5,2,0)</f>
        <v>#N/A</v>
      </c>
    </row>
    <row r="1151" spans="4:13" ht="46.5" customHeight="1" x14ac:dyDescent="0.25">
      <c r="D1151" s="1" t="e">
        <f>VLOOKUP('Formato Productividad'!C1151,'Formato validacion'!$B$2:$C$13,2,0)</f>
        <v>#N/A</v>
      </c>
      <c r="I1151" s="1" t="e">
        <f>VLOOKUP('Formato Productividad'!$H1151,'Formato validacion'!$G$2:$H$6,2,0)</f>
        <v>#N/A</v>
      </c>
      <c r="L1151" s="1" t="e">
        <f>VLOOKUP('Formato Productividad'!$I1151,'Formato validacion'!$J$2:$K$5,2,0)</f>
        <v>#N/A</v>
      </c>
      <c r="M1151" s="1" t="e">
        <f>VLOOKUP('Formato Productividad'!$I1151,'Formato validacion'!$J$2:$K$5,2,0)</f>
        <v>#N/A</v>
      </c>
    </row>
    <row r="1152" spans="4:13" ht="46.5" customHeight="1" x14ac:dyDescent="0.25">
      <c r="D1152" s="1" t="e">
        <f>VLOOKUP('Formato Productividad'!C1152,'Formato validacion'!$B$2:$C$13,2,0)</f>
        <v>#N/A</v>
      </c>
      <c r="I1152" s="1" t="e">
        <f>VLOOKUP('Formato Productividad'!$H1152,'Formato validacion'!$G$2:$H$6,2,0)</f>
        <v>#N/A</v>
      </c>
      <c r="L1152" s="1" t="e">
        <f>VLOOKUP('Formato Productividad'!$I1152,'Formato validacion'!$J$2:$K$5,2,0)</f>
        <v>#N/A</v>
      </c>
      <c r="M1152" s="1" t="e">
        <f>VLOOKUP('Formato Productividad'!$I1152,'Formato validacion'!$J$2:$K$5,2,0)</f>
        <v>#N/A</v>
      </c>
    </row>
    <row r="1153" spans="4:13" ht="46.5" customHeight="1" x14ac:dyDescent="0.25">
      <c r="D1153" s="1" t="e">
        <f>VLOOKUP('Formato Productividad'!C1153,'Formato validacion'!$B$2:$C$13,2,0)</f>
        <v>#N/A</v>
      </c>
      <c r="I1153" s="1" t="e">
        <f>VLOOKUP('Formato Productividad'!$H1153,'Formato validacion'!$G$2:$H$6,2,0)</f>
        <v>#N/A</v>
      </c>
      <c r="L1153" s="1" t="e">
        <f>VLOOKUP('Formato Productividad'!$I1153,'Formato validacion'!$J$2:$K$5,2,0)</f>
        <v>#N/A</v>
      </c>
      <c r="M1153" s="1" t="e">
        <f>VLOOKUP('Formato Productividad'!$I1153,'Formato validacion'!$J$2:$K$5,2,0)</f>
        <v>#N/A</v>
      </c>
    </row>
    <row r="1154" spans="4:13" ht="46.5" customHeight="1" x14ac:dyDescent="0.25">
      <c r="D1154" s="1" t="e">
        <f>VLOOKUP('Formato Productividad'!C1154,'Formato validacion'!$B$2:$C$13,2,0)</f>
        <v>#N/A</v>
      </c>
      <c r="I1154" s="1" t="e">
        <f>VLOOKUP('Formato Productividad'!$H1154,'Formato validacion'!$G$2:$H$6,2,0)</f>
        <v>#N/A</v>
      </c>
      <c r="L1154" s="1" t="e">
        <f>VLOOKUP('Formato Productividad'!$I1154,'Formato validacion'!$J$2:$K$5,2,0)</f>
        <v>#N/A</v>
      </c>
      <c r="M1154" s="1" t="e">
        <f>VLOOKUP('Formato Productividad'!$I1154,'Formato validacion'!$J$2:$K$5,2,0)</f>
        <v>#N/A</v>
      </c>
    </row>
    <row r="1155" spans="4:13" ht="46.5" customHeight="1" x14ac:dyDescent="0.25">
      <c r="D1155" s="1" t="e">
        <f>VLOOKUP('Formato Productividad'!C1155,'Formato validacion'!$B$2:$C$13,2,0)</f>
        <v>#N/A</v>
      </c>
      <c r="I1155" s="1" t="e">
        <f>VLOOKUP('Formato Productividad'!$H1155,'Formato validacion'!$G$2:$H$6,2,0)</f>
        <v>#N/A</v>
      </c>
      <c r="L1155" s="1" t="e">
        <f>VLOOKUP('Formato Productividad'!$I1155,'Formato validacion'!$J$2:$K$5,2,0)</f>
        <v>#N/A</v>
      </c>
      <c r="M1155" s="1" t="e">
        <f>VLOOKUP('Formato Productividad'!$I1155,'Formato validacion'!$J$2:$K$5,2,0)</f>
        <v>#N/A</v>
      </c>
    </row>
    <row r="1156" spans="4:13" ht="46.5" customHeight="1" x14ac:dyDescent="0.25">
      <c r="D1156" s="1" t="e">
        <f>VLOOKUP('Formato Productividad'!C1156,'Formato validacion'!$B$2:$C$13,2,0)</f>
        <v>#N/A</v>
      </c>
      <c r="I1156" s="1" t="e">
        <f>VLOOKUP('Formato Productividad'!$H1156,'Formato validacion'!$G$2:$H$6,2,0)</f>
        <v>#N/A</v>
      </c>
      <c r="L1156" s="1" t="e">
        <f>VLOOKUP('Formato Productividad'!$I1156,'Formato validacion'!$J$2:$K$5,2,0)</f>
        <v>#N/A</v>
      </c>
      <c r="M1156" s="1" t="e">
        <f>VLOOKUP('Formato Productividad'!$I1156,'Formato validacion'!$J$2:$K$5,2,0)</f>
        <v>#N/A</v>
      </c>
    </row>
    <row r="1157" spans="4:13" ht="46.5" customHeight="1" x14ac:dyDescent="0.25">
      <c r="D1157" s="1" t="e">
        <f>VLOOKUP('Formato Productividad'!C1157,'Formato validacion'!$B$2:$C$13,2,0)</f>
        <v>#N/A</v>
      </c>
      <c r="I1157" s="1" t="e">
        <f>VLOOKUP('Formato Productividad'!$H1157,'Formato validacion'!$G$2:$H$6,2,0)</f>
        <v>#N/A</v>
      </c>
      <c r="L1157" s="1" t="e">
        <f>VLOOKUP('Formato Productividad'!$I1157,'Formato validacion'!$J$2:$K$5,2,0)</f>
        <v>#N/A</v>
      </c>
      <c r="M1157" s="1" t="e">
        <f>VLOOKUP('Formato Productividad'!$I1157,'Formato validacion'!$J$2:$K$5,2,0)</f>
        <v>#N/A</v>
      </c>
    </row>
    <row r="1158" spans="4:13" ht="46.5" customHeight="1" x14ac:dyDescent="0.25">
      <c r="D1158" s="1" t="e">
        <f>VLOOKUP('Formato Productividad'!C1158,'Formato validacion'!$B$2:$C$13,2,0)</f>
        <v>#N/A</v>
      </c>
      <c r="I1158" s="1" t="e">
        <f>VLOOKUP('Formato Productividad'!$H1158,'Formato validacion'!$G$2:$H$6,2,0)</f>
        <v>#N/A</v>
      </c>
      <c r="L1158" s="1" t="e">
        <f>VLOOKUP('Formato Productividad'!$I1158,'Formato validacion'!$J$2:$K$5,2,0)</f>
        <v>#N/A</v>
      </c>
      <c r="M1158" s="1" t="e">
        <f>VLOOKUP('Formato Productividad'!$I1158,'Formato validacion'!$J$2:$K$5,2,0)</f>
        <v>#N/A</v>
      </c>
    </row>
    <row r="1159" spans="4:13" ht="46.5" customHeight="1" x14ac:dyDescent="0.25">
      <c r="D1159" s="1" t="e">
        <f>VLOOKUP('Formato Productividad'!C1159,'Formato validacion'!$B$2:$C$13,2,0)</f>
        <v>#N/A</v>
      </c>
      <c r="I1159" s="1" t="e">
        <f>VLOOKUP('Formato Productividad'!$H1159,'Formato validacion'!$G$2:$H$6,2,0)</f>
        <v>#N/A</v>
      </c>
      <c r="L1159" s="1" t="e">
        <f>VLOOKUP('Formato Productividad'!$I1159,'Formato validacion'!$J$2:$K$5,2,0)</f>
        <v>#N/A</v>
      </c>
      <c r="M1159" s="1" t="e">
        <f>VLOOKUP('Formato Productividad'!$I1159,'Formato validacion'!$J$2:$K$5,2,0)</f>
        <v>#N/A</v>
      </c>
    </row>
    <row r="1160" spans="4:13" ht="46.5" customHeight="1" x14ac:dyDescent="0.25">
      <c r="D1160" s="1" t="e">
        <f>VLOOKUP('Formato Productividad'!C1160,'Formato validacion'!$B$2:$C$13,2,0)</f>
        <v>#N/A</v>
      </c>
      <c r="I1160" s="1" t="e">
        <f>VLOOKUP('Formato Productividad'!$H1160,'Formato validacion'!$G$2:$H$6,2,0)</f>
        <v>#N/A</v>
      </c>
      <c r="L1160" s="1" t="e">
        <f>VLOOKUP('Formato Productividad'!$I1160,'Formato validacion'!$J$2:$K$5,2,0)</f>
        <v>#N/A</v>
      </c>
      <c r="M1160" s="1" t="e">
        <f>VLOOKUP('Formato Productividad'!$I1160,'Formato validacion'!$J$2:$K$5,2,0)</f>
        <v>#N/A</v>
      </c>
    </row>
    <row r="1161" spans="4:13" ht="46.5" customHeight="1" x14ac:dyDescent="0.25">
      <c r="D1161" s="1" t="e">
        <f>VLOOKUP('Formato Productividad'!C1161,'Formato validacion'!$B$2:$C$13,2,0)</f>
        <v>#N/A</v>
      </c>
      <c r="I1161" s="1" t="e">
        <f>VLOOKUP('Formato Productividad'!$H1161,'Formato validacion'!$G$2:$H$6,2,0)</f>
        <v>#N/A</v>
      </c>
      <c r="L1161" s="1" t="e">
        <f>VLOOKUP('Formato Productividad'!$I1161,'Formato validacion'!$J$2:$K$5,2,0)</f>
        <v>#N/A</v>
      </c>
      <c r="M1161" s="1" t="e">
        <f>VLOOKUP('Formato Productividad'!$I1161,'Formato validacion'!$J$2:$K$5,2,0)</f>
        <v>#N/A</v>
      </c>
    </row>
    <row r="1162" spans="4:13" ht="46.5" customHeight="1" x14ac:dyDescent="0.25">
      <c r="D1162" s="1" t="e">
        <f>VLOOKUP('Formato Productividad'!C1162,'Formato validacion'!$B$2:$C$13,2,0)</f>
        <v>#N/A</v>
      </c>
      <c r="I1162" s="1" t="e">
        <f>VLOOKUP('Formato Productividad'!$H1162,'Formato validacion'!$G$2:$H$6,2,0)</f>
        <v>#N/A</v>
      </c>
      <c r="L1162" s="1" t="e">
        <f>VLOOKUP('Formato Productividad'!$I1162,'Formato validacion'!$J$2:$K$5,2,0)</f>
        <v>#N/A</v>
      </c>
      <c r="M1162" s="1" t="e">
        <f>VLOOKUP('Formato Productividad'!$I1162,'Formato validacion'!$J$2:$K$5,2,0)</f>
        <v>#N/A</v>
      </c>
    </row>
    <row r="1163" spans="4:13" ht="46.5" customHeight="1" x14ac:dyDescent="0.25">
      <c r="D1163" s="1" t="e">
        <f>VLOOKUP('Formato Productividad'!C1163,'Formato validacion'!$B$2:$C$13,2,0)</f>
        <v>#N/A</v>
      </c>
      <c r="I1163" s="1" t="e">
        <f>VLOOKUP('Formato Productividad'!$H1163,'Formato validacion'!$G$2:$H$6,2,0)</f>
        <v>#N/A</v>
      </c>
      <c r="L1163" s="1" t="e">
        <f>VLOOKUP('Formato Productividad'!$I1163,'Formato validacion'!$J$2:$K$5,2,0)</f>
        <v>#N/A</v>
      </c>
      <c r="M1163" s="1" t="e">
        <f>VLOOKUP('Formato Productividad'!$I1163,'Formato validacion'!$J$2:$K$5,2,0)</f>
        <v>#N/A</v>
      </c>
    </row>
    <row r="1164" spans="4:13" ht="46.5" customHeight="1" x14ac:dyDescent="0.25">
      <c r="D1164" s="1" t="e">
        <f>VLOOKUP('Formato Productividad'!C1164,'Formato validacion'!$B$2:$C$13,2,0)</f>
        <v>#N/A</v>
      </c>
      <c r="I1164" s="1" t="e">
        <f>VLOOKUP('Formato Productividad'!$H1164,'Formato validacion'!$G$2:$H$6,2,0)</f>
        <v>#N/A</v>
      </c>
      <c r="L1164" s="1" t="e">
        <f>VLOOKUP('Formato Productividad'!$I1164,'Formato validacion'!$J$2:$K$5,2,0)</f>
        <v>#N/A</v>
      </c>
      <c r="M1164" s="1" t="e">
        <f>VLOOKUP('Formato Productividad'!$I1164,'Formato validacion'!$J$2:$K$5,2,0)</f>
        <v>#N/A</v>
      </c>
    </row>
    <row r="1165" spans="4:13" ht="46.5" customHeight="1" x14ac:dyDescent="0.25">
      <c r="D1165" s="1" t="e">
        <f>VLOOKUP('Formato Productividad'!C1165,'Formato validacion'!$B$2:$C$13,2,0)</f>
        <v>#N/A</v>
      </c>
      <c r="I1165" s="1" t="e">
        <f>VLOOKUP('Formato Productividad'!$H1165,'Formato validacion'!$G$2:$H$6,2,0)</f>
        <v>#N/A</v>
      </c>
      <c r="L1165" s="1" t="e">
        <f>VLOOKUP('Formato Productividad'!$I1165,'Formato validacion'!$J$2:$K$5,2,0)</f>
        <v>#N/A</v>
      </c>
      <c r="M1165" s="1" t="e">
        <f>VLOOKUP('Formato Productividad'!$I1165,'Formato validacion'!$J$2:$K$5,2,0)</f>
        <v>#N/A</v>
      </c>
    </row>
    <row r="1166" spans="4:13" ht="46.5" customHeight="1" x14ac:dyDescent="0.25">
      <c r="D1166" s="1" t="e">
        <f>VLOOKUP('Formato Productividad'!C1166,'Formato validacion'!$B$2:$C$13,2,0)</f>
        <v>#N/A</v>
      </c>
      <c r="I1166" s="1" t="e">
        <f>VLOOKUP('Formato Productividad'!$H1166,'Formato validacion'!$G$2:$H$6,2,0)</f>
        <v>#N/A</v>
      </c>
      <c r="L1166" s="1" t="e">
        <f>VLOOKUP('Formato Productividad'!$I1166,'Formato validacion'!$J$2:$K$5,2,0)</f>
        <v>#N/A</v>
      </c>
      <c r="M1166" s="1" t="e">
        <f>VLOOKUP('Formato Productividad'!$I1166,'Formato validacion'!$J$2:$K$5,2,0)</f>
        <v>#N/A</v>
      </c>
    </row>
    <row r="1167" spans="4:13" ht="46.5" customHeight="1" x14ac:dyDescent="0.25">
      <c r="D1167" s="1" t="e">
        <f>VLOOKUP('Formato Productividad'!C1167,'Formato validacion'!$B$2:$C$13,2,0)</f>
        <v>#N/A</v>
      </c>
      <c r="I1167" s="1" t="e">
        <f>VLOOKUP('Formato Productividad'!$H1167,'Formato validacion'!$G$2:$H$6,2,0)</f>
        <v>#N/A</v>
      </c>
      <c r="L1167" s="1" t="e">
        <f>VLOOKUP('Formato Productividad'!$I1167,'Formato validacion'!$J$2:$K$5,2,0)</f>
        <v>#N/A</v>
      </c>
      <c r="M1167" s="1" t="e">
        <f>VLOOKUP('Formato Productividad'!$I1167,'Formato validacion'!$J$2:$K$5,2,0)</f>
        <v>#N/A</v>
      </c>
    </row>
    <row r="1168" spans="4:13" ht="46.5" customHeight="1" x14ac:dyDescent="0.25">
      <c r="D1168" s="1" t="e">
        <f>VLOOKUP('Formato Productividad'!C1168,'Formato validacion'!$B$2:$C$13,2,0)</f>
        <v>#N/A</v>
      </c>
      <c r="I1168" s="1" t="e">
        <f>VLOOKUP('Formato Productividad'!$H1168,'Formato validacion'!$G$2:$H$6,2,0)</f>
        <v>#N/A</v>
      </c>
      <c r="L1168" s="1" t="e">
        <f>VLOOKUP('Formato Productividad'!$I1168,'Formato validacion'!$J$2:$K$5,2,0)</f>
        <v>#N/A</v>
      </c>
      <c r="M1168" s="1" t="e">
        <f>VLOOKUP('Formato Productividad'!$I1168,'Formato validacion'!$J$2:$K$5,2,0)</f>
        <v>#N/A</v>
      </c>
    </row>
    <row r="1169" spans="4:13" ht="46.5" customHeight="1" x14ac:dyDescent="0.25">
      <c r="D1169" s="1" t="e">
        <f>VLOOKUP('Formato Productividad'!C1169,'Formato validacion'!$B$2:$C$13,2,0)</f>
        <v>#N/A</v>
      </c>
      <c r="I1169" s="1" t="e">
        <f>VLOOKUP('Formato Productividad'!$H1169,'Formato validacion'!$G$2:$H$6,2,0)</f>
        <v>#N/A</v>
      </c>
      <c r="L1169" s="1" t="e">
        <f>VLOOKUP('Formato Productividad'!$I1169,'Formato validacion'!$J$2:$K$5,2,0)</f>
        <v>#N/A</v>
      </c>
      <c r="M1169" s="1" t="e">
        <f>VLOOKUP('Formato Productividad'!$I1169,'Formato validacion'!$J$2:$K$5,2,0)</f>
        <v>#N/A</v>
      </c>
    </row>
    <row r="1170" spans="4:13" ht="46.5" customHeight="1" x14ac:dyDescent="0.25">
      <c r="D1170" s="1" t="e">
        <f>VLOOKUP('Formato Productividad'!C1170,'Formato validacion'!$B$2:$C$13,2,0)</f>
        <v>#N/A</v>
      </c>
      <c r="I1170" s="1" t="e">
        <f>VLOOKUP('Formato Productividad'!$H1170,'Formato validacion'!$G$2:$H$6,2,0)</f>
        <v>#N/A</v>
      </c>
      <c r="L1170" s="1" t="e">
        <f>VLOOKUP('Formato Productividad'!$I1170,'Formato validacion'!$J$2:$K$5,2,0)</f>
        <v>#N/A</v>
      </c>
      <c r="M1170" s="1" t="e">
        <f>VLOOKUP('Formato Productividad'!$I1170,'Formato validacion'!$J$2:$K$5,2,0)</f>
        <v>#N/A</v>
      </c>
    </row>
    <row r="1171" spans="4:13" ht="46.5" customHeight="1" x14ac:dyDescent="0.25">
      <c r="D1171" s="1" t="e">
        <f>VLOOKUP('Formato Productividad'!C1171,'Formato validacion'!$B$2:$C$13,2,0)</f>
        <v>#N/A</v>
      </c>
      <c r="I1171" s="1" t="e">
        <f>VLOOKUP('Formato Productividad'!$H1171,'Formato validacion'!$G$2:$H$6,2,0)</f>
        <v>#N/A</v>
      </c>
      <c r="L1171" s="1" t="e">
        <f>VLOOKUP('Formato Productividad'!$I1171,'Formato validacion'!$J$2:$K$5,2,0)</f>
        <v>#N/A</v>
      </c>
      <c r="M1171" s="1" t="e">
        <f>VLOOKUP('Formato Productividad'!$I1171,'Formato validacion'!$J$2:$K$5,2,0)</f>
        <v>#N/A</v>
      </c>
    </row>
    <row r="1172" spans="4:13" ht="46.5" customHeight="1" x14ac:dyDescent="0.25">
      <c r="D1172" s="1" t="e">
        <f>VLOOKUP('Formato Productividad'!C1172,'Formato validacion'!$B$2:$C$13,2,0)</f>
        <v>#N/A</v>
      </c>
      <c r="I1172" s="1" t="e">
        <f>VLOOKUP('Formato Productividad'!$H1172,'Formato validacion'!$G$2:$H$6,2,0)</f>
        <v>#N/A</v>
      </c>
      <c r="L1172" s="1" t="e">
        <f>VLOOKUP('Formato Productividad'!$I1172,'Formato validacion'!$J$2:$K$5,2,0)</f>
        <v>#N/A</v>
      </c>
      <c r="M1172" s="1" t="e">
        <f>VLOOKUP('Formato Productividad'!$I1172,'Formato validacion'!$J$2:$K$5,2,0)</f>
        <v>#N/A</v>
      </c>
    </row>
    <row r="1173" spans="4:13" ht="46.5" customHeight="1" x14ac:dyDescent="0.25">
      <c r="D1173" s="1" t="e">
        <f>VLOOKUP('Formato Productividad'!C1173,'Formato validacion'!$B$2:$C$13,2,0)</f>
        <v>#N/A</v>
      </c>
      <c r="I1173" s="1" t="e">
        <f>VLOOKUP('Formato Productividad'!$H1173,'Formato validacion'!$G$2:$H$6,2,0)</f>
        <v>#N/A</v>
      </c>
      <c r="L1173" s="1" t="e">
        <f>VLOOKUP('Formato Productividad'!$I1173,'Formato validacion'!$J$2:$K$5,2,0)</f>
        <v>#N/A</v>
      </c>
      <c r="M1173" s="1" t="e">
        <f>VLOOKUP('Formato Productividad'!$I1173,'Formato validacion'!$J$2:$K$5,2,0)</f>
        <v>#N/A</v>
      </c>
    </row>
    <row r="1174" spans="4:13" ht="46.5" customHeight="1" x14ac:dyDescent="0.25">
      <c r="D1174" s="1" t="e">
        <f>VLOOKUP('Formato Productividad'!C1174,'Formato validacion'!$B$2:$C$13,2,0)</f>
        <v>#N/A</v>
      </c>
      <c r="I1174" s="1" t="e">
        <f>VLOOKUP('Formato Productividad'!$H1174,'Formato validacion'!$G$2:$H$6,2,0)</f>
        <v>#N/A</v>
      </c>
      <c r="L1174" s="1" t="e">
        <f>VLOOKUP('Formato Productividad'!$I1174,'Formato validacion'!$J$2:$K$5,2,0)</f>
        <v>#N/A</v>
      </c>
      <c r="M1174" s="1" t="e">
        <f>VLOOKUP('Formato Productividad'!$I1174,'Formato validacion'!$J$2:$K$5,2,0)</f>
        <v>#N/A</v>
      </c>
    </row>
    <row r="1175" spans="4:13" ht="46.5" customHeight="1" x14ac:dyDescent="0.25">
      <c r="D1175" s="1" t="e">
        <f>VLOOKUP('Formato Productividad'!C1175,'Formato validacion'!$B$2:$C$13,2,0)</f>
        <v>#N/A</v>
      </c>
      <c r="I1175" s="1" t="e">
        <f>VLOOKUP('Formato Productividad'!$H1175,'Formato validacion'!$G$2:$H$6,2,0)</f>
        <v>#N/A</v>
      </c>
      <c r="L1175" s="1" t="e">
        <f>VLOOKUP('Formato Productividad'!$I1175,'Formato validacion'!$J$2:$K$5,2,0)</f>
        <v>#N/A</v>
      </c>
      <c r="M1175" s="1" t="e">
        <f>VLOOKUP('Formato Productividad'!$I1175,'Formato validacion'!$J$2:$K$5,2,0)</f>
        <v>#N/A</v>
      </c>
    </row>
    <row r="1176" spans="4:13" ht="46.5" customHeight="1" x14ac:dyDescent="0.25">
      <c r="D1176" s="1" t="e">
        <f>VLOOKUP('Formato Productividad'!C1176,'Formato validacion'!$B$2:$C$13,2,0)</f>
        <v>#N/A</v>
      </c>
      <c r="I1176" s="1" t="e">
        <f>VLOOKUP('Formato Productividad'!$H1176,'Formato validacion'!$G$2:$H$6,2,0)</f>
        <v>#N/A</v>
      </c>
      <c r="L1176" s="1" t="e">
        <f>VLOOKUP('Formato Productividad'!$I1176,'Formato validacion'!$J$2:$K$5,2,0)</f>
        <v>#N/A</v>
      </c>
      <c r="M1176" s="1" t="e">
        <f>VLOOKUP('Formato Productividad'!$I1176,'Formato validacion'!$J$2:$K$5,2,0)</f>
        <v>#N/A</v>
      </c>
    </row>
    <row r="1177" spans="4:13" ht="46.5" customHeight="1" x14ac:dyDescent="0.25">
      <c r="D1177" s="1" t="e">
        <f>VLOOKUP('Formato Productividad'!C1177,'Formato validacion'!$B$2:$C$13,2,0)</f>
        <v>#N/A</v>
      </c>
      <c r="I1177" s="1" t="e">
        <f>VLOOKUP('Formato Productividad'!$H1177,'Formato validacion'!$G$2:$H$6,2,0)</f>
        <v>#N/A</v>
      </c>
      <c r="L1177" s="1" t="e">
        <f>VLOOKUP('Formato Productividad'!$I1177,'Formato validacion'!$J$2:$K$5,2,0)</f>
        <v>#N/A</v>
      </c>
      <c r="M1177" s="1" t="e">
        <f>VLOOKUP('Formato Productividad'!$I1177,'Formato validacion'!$J$2:$K$5,2,0)</f>
        <v>#N/A</v>
      </c>
    </row>
    <row r="1178" spans="4:13" ht="46.5" customHeight="1" x14ac:dyDescent="0.25">
      <c r="D1178" s="1" t="e">
        <f>VLOOKUP('Formato Productividad'!C1178,'Formato validacion'!$B$2:$C$13,2,0)</f>
        <v>#N/A</v>
      </c>
      <c r="I1178" s="1" t="e">
        <f>VLOOKUP('Formato Productividad'!$H1178,'Formato validacion'!$G$2:$H$6,2,0)</f>
        <v>#N/A</v>
      </c>
      <c r="L1178" s="1" t="e">
        <f>VLOOKUP('Formato Productividad'!$I1178,'Formato validacion'!$J$2:$K$5,2,0)</f>
        <v>#N/A</v>
      </c>
      <c r="M1178" s="1" t="e">
        <f>VLOOKUP('Formato Productividad'!$I1178,'Formato validacion'!$J$2:$K$5,2,0)</f>
        <v>#N/A</v>
      </c>
    </row>
    <row r="1179" spans="4:13" ht="46.5" customHeight="1" x14ac:dyDescent="0.25">
      <c r="D1179" s="1" t="e">
        <f>VLOOKUP('Formato Productividad'!C1179,'Formato validacion'!$B$2:$C$13,2,0)</f>
        <v>#N/A</v>
      </c>
      <c r="I1179" s="1" t="e">
        <f>VLOOKUP('Formato Productividad'!$H1179,'Formato validacion'!$G$2:$H$6,2,0)</f>
        <v>#N/A</v>
      </c>
      <c r="L1179" s="1" t="e">
        <f>VLOOKUP('Formato Productividad'!$I1179,'Formato validacion'!$J$2:$K$5,2,0)</f>
        <v>#N/A</v>
      </c>
      <c r="M1179" s="1" t="e">
        <f>VLOOKUP('Formato Productividad'!$I1179,'Formato validacion'!$J$2:$K$5,2,0)</f>
        <v>#N/A</v>
      </c>
    </row>
    <row r="1180" spans="4:13" ht="46.5" customHeight="1" x14ac:dyDescent="0.25">
      <c r="D1180" s="1" t="e">
        <f>VLOOKUP('Formato Productividad'!C1180,'Formato validacion'!$B$2:$C$13,2,0)</f>
        <v>#N/A</v>
      </c>
      <c r="I1180" s="1" t="e">
        <f>VLOOKUP('Formato Productividad'!$H1180,'Formato validacion'!$G$2:$H$6,2,0)</f>
        <v>#N/A</v>
      </c>
      <c r="L1180" s="1" t="e">
        <f>VLOOKUP('Formato Productividad'!$I1180,'Formato validacion'!$J$2:$K$5,2,0)</f>
        <v>#N/A</v>
      </c>
      <c r="M1180" s="1" t="e">
        <f>VLOOKUP('Formato Productividad'!$I1180,'Formato validacion'!$J$2:$K$5,2,0)</f>
        <v>#N/A</v>
      </c>
    </row>
    <row r="1181" spans="4:13" ht="46.5" customHeight="1" x14ac:dyDescent="0.25">
      <c r="D1181" s="1" t="e">
        <f>VLOOKUP('Formato Productividad'!C1181,'Formato validacion'!$B$2:$C$13,2,0)</f>
        <v>#N/A</v>
      </c>
      <c r="I1181" s="1" t="e">
        <f>VLOOKUP('Formato Productividad'!$H1181,'Formato validacion'!$G$2:$H$6,2,0)</f>
        <v>#N/A</v>
      </c>
      <c r="L1181" s="1" t="e">
        <f>VLOOKUP('Formato Productividad'!$I1181,'Formato validacion'!$J$2:$K$5,2,0)</f>
        <v>#N/A</v>
      </c>
      <c r="M1181" s="1" t="e">
        <f>VLOOKUP('Formato Productividad'!$I1181,'Formato validacion'!$J$2:$K$5,2,0)</f>
        <v>#N/A</v>
      </c>
    </row>
    <row r="1182" spans="4:13" ht="46.5" customHeight="1" x14ac:dyDescent="0.25">
      <c r="D1182" s="1" t="e">
        <f>VLOOKUP('Formato Productividad'!C1182,'Formato validacion'!$B$2:$C$13,2,0)</f>
        <v>#N/A</v>
      </c>
      <c r="I1182" s="1" t="e">
        <f>VLOOKUP('Formato Productividad'!$H1182,'Formato validacion'!$G$2:$H$6,2,0)</f>
        <v>#N/A</v>
      </c>
      <c r="L1182" s="1" t="e">
        <f>VLOOKUP('Formato Productividad'!$I1182,'Formato validacion'!$J$2:$K$5,2,0)</f>
        <v>#N/A</v>
      </c>
      <c r="M1182" s="1" t="e">
        <f>VLOOKUP('Formato Productividad'!$I1182,'Formato validacion'!$J$2:$K$5,2,0)</f>
        <v>#N/A</v>
      </c>
    </row>
    <row r="1183" spans="4:13" ht="46.5" customHeight="1" x14ac:dyDescent="0.25">
      <c r="D1183" s="1" t="e">
        <f>VLOOKUP('Formato Productividad'!C1183,'Formato validacion'!$B$2:$C$13,2,0)</f>
        <v>#N/A</v>
      </c>
      <c r="I1183" s="1" t="e">
        <f>VLOOKUP('Formato Productividad'!$H1183,'Formato validacion'!$G$2:$H$6,2,0)</f>
        <v>#N/A</v>
      </c>
      <c r="L1183" s="1" t="e">
        <f>VLOOKUP('Formato Productividad'!$I1183,'Formato validacion'!$J$2:$K$5,2,0)</f>
        <v>#N/A</v>
      </c>
      <c r="M1183" s="1" t="e">
        <f>VLOOKUP('Formato Productividad'!$I1183,'Formato validacion'!$J$2:$K$5,2,0)</f>
        <v>#N/A</v>
      </c>
    </row>
    <row r="1184" spans="4:13" ht="46.5" customHeight="1" x14ac:dyDescent="0.25">
      <c r="D1184" s="1" t="e">
        <f>VLOOKUP('Formato Productividad'!C1184,'Formato validacion'!$B$2:$C$13,2,0)</f>
        <v>#N/A</v>
      </c>
      <c r="I1184" s="1" t="e">
        <f>VLOOKUP('Formato Productividad'!$H1184,'Formato validacion'!$G$2:$H$6,2,0)</f>
        <v>#N/A</v>
      </c>
      <c r="L1184" s="1" t="e">
        <f>VLOOKUP('Formato Productividad'!$I1184,'Formato validacion'!$J$2:$K$5,2,0)</f>
        <v>#N/A</v>
      </c>
      <c r="M1184" s="1" t="e">
        <f>VLOOKUP('Formato Productividad'!$I1184,'Formato validacion'!$J$2:$K$5,2,0)</f>
        <v>#N/A</v>
      </c>
    </row>
    <row r="1185" spans="4:13" ht="46.5" customHeight="1" x14ac:dyDescent="0.25">
      <c r="D1185" s="1" t="e">
        <f>VLOOKUP('Formato Productividad'!C1185,'Formato validacion'!$B$2:$C$13,2,0)</f>
        <v>#N/A</v>
      </c>
      <c r="I1185" s="1" t="e">
        <f>VLOOKUP('Formato Productividad'!$H1185,'Formato validacion'!$G$2:$H$6,2,0)</f>
        <v>#N/A</v>
      </c>
      <c r="L1185" s="1" t="e">
        <f>VLOOKUP('Formato Productividad'!$I1185,'Formato validacion'!$J$2:$K$5,2,0)</f>
        <v>#N/A</v>
      </c>
      <c r="M1185" s="1" t="e">
        <f>VLOOKUP('Formato Productividad'!$I1185,'Formato validacion'!$J$2:$K$5,2,0)</f>
        <v>#N/A</v>
      </c>
    </row>
    <row r="1186" spans="4:13" ht="46.5" customHeight="1" x14ac:dyDescent="0.25">
      <c r="D1186" s="1" t="e">
        <f>VLOOKUP('Formato Productividad'!C1186,'Formato validacion'!$B$2:$C$13,2,0)</f>
        <v>#N/A</v>
      </c>
      <c r="I1186" s="1" t="e">
        <f>VLOOKUP('Formato Productividad'!$H1186,'Formato validacion'!$G$2:$H$6,2,0)</f>
        <v>#N/A</v>
      </c>
      <c r="L1186" s="1" t="e">
        <f>VLOOKUP('Formato Productividad'!$I1186,'Formato validacion'!$J$2:$K$5,2,0)</f>
        <v>#N/A</v>
      </c>
      <c r="M1186" s="1" t="e">
        <f>VLOOKUP('Formato Productividad'!$I1186,'Formato validacion'!$J$2:$K$5,2,0)</f>
        <v>#N/A</v>
      </c>
    </row>
    <row r="1187" spans="4:13" ht="46.5" customHeight="1" x14ac:dyDescent="0.25">
      <c r="D1187" s="1" t="e">
        <f>VLOOKUP('Formato Productividad'!C1187,'Formato validacion'!$B$2:$C$13,2,0)</f>
        <v>#N/A</v>
      </c>
      <c r="I1187" s="1" t="e">
        <f>VLOOKUP('Formato Productividad'!$H1187,'Formato validacion'!$G$2:$H$6,2,0)</f>
        <v>#N/A</v>
      </c>
      <c r="L1187" s="1" t="e">
        <f>VLOOKUP('Formato Productividad'!$I1187,'Formato validacion'!$J$2:$K$5,2,0)</f>
        <v>#N/A</v>
      </c>
      <c r="M1187" s="1" t="e">
        <f>VLOOKUP('Formato Productividad'!$I1187,'Formato validacion'!$J$2:$K$5,2,0)</f>
        <v>#N/A</v>
      </c>
    </row>
    <row r="1188" spans="4:13" ht="46.5" customHeight="1" x14ac:dyDescent="0.25">
      <c r="D1188" s="1" t="e">
        <f>VLOOKUP('Formato Productividad'!C1188,'Formato validacion'!$B$2:$C$13,2,0)</f>
        <v>#N/A</v>
      </c>
      <c r="I1188" s="1" t="e">
        <f>VLOOKUP('Formato Productividad'!$H1188,'Formato validacion'!$G$2:$H$6,2,0)</f>
        <v>#N/A</v>
      </c>
      <c r="L1188" s="1" t="e">
        <f>VLOOKUP('Formato Productividad'!$I1188,'Formato validacion'!$J$2:$K$5,2,0)</f>
        <v>#N/A</v>
      </c>
      <c r="M1188" s="1" t="e">
        <f>VLOOKUP('Formato Productividad'!$I1188,'Formato validacion'!$J$2:$K$5,2,0)</f>
        <v>#N/A</v>
      </c>
    </row>
    <row r="1189" spans="4:13" ht="46.5" customHeight="1" x14ac:dyDescent="0.25">
      <c r="D1189" s="1" t="e">
        <f>VLOOKUP('Formato Productividad'!C1189,'Formato validacion'!$B$2:$C$13,2,0)</f>
        <v>#N/A</v>
      </c>
      <c r="I1189" s="1" t="e">
        <f>VLOOKUP('Formato Productividad'!$H1189,'Formato validacion'!$G$2:$H$6,2,0)</f>
        <v>#N/A</v>
      </c>
      <c r="L1189" s="1" t="e">
        <f>VLOOKUP('Formato Productividad'!$I1189,'Formato validacion'!$J$2:$K$5,2,0)</f>
        <v>#N/A</v>
      </c>
      <c r="M1189" s="1" t="e">
        <f>VLOOKUP('Formato Productividad'!$I1189,'Formato validacion'!$J$2:$K$5,2,0)</f>
        <v>#N/A</v>
      </c>
    </row>
    <row r="1190" spans="4:13" ht="46.5" customHeight="1" x14ac:dyDescent="0.25">
      <c r="D1190" s="1" t="e">
        <f>VLOOKUP('Formato Productividad'!C1190,'Formato validacion'!$B$2:$C$13,2,0)</f>
        <v>#N/A</v>
      </c>
      <c r="I1190" s="1" t="e">
        <f>VLOOKUP('Formato Productividad'!$H1190,'Formato validacion'!$G$2:$H$6,2,0)</f>
        <v>#N/A</v>
      </c>
      <c r="L1190" s="1" t="e">
        <f>VLOOKUP('Formato Productividad'!$I1190,'Formato validacion'!$J$2:$K$5,2,0)</f>
        <v>#N/A</v>
      </c>
      <c r="M1190" s="1" t="e">
        <f>VLOOKUP('Formato Productividad'!$I1190,'Formato validacion'!$J$2:$K$5,2,0)</f>
        <v>#N/A</v>
      </c>
    </row>
    <row r="1191" spans="4:13" ht="46.5" customHeight="1" x14ac:dyDescent="0.25">
      <c r="D1191" s="1" t="e">
        <f>VLOOKUP('Formato Productividad'!C1191,'Formato validacion'!$B$2:$C$13,2,0)</f>
        <v>#N/A</v>
      </c>
      <c r="I1191" s="1" t="e">
        <f>VLOOKUP('Formato Productividad'!$H1191,'Formato validacion'!$G$2:$H$6,2,0)</f>
        <v>#N/A</v>
      </c>
      <c r="L1191" s="1" t="e">
        <f>VLOOKUP('Formato Productividad'!$I1191,'Formato validacion'!$J$2:$K$5,2,0)</f>
        <v>#N/A</v>
      </c>
      <c r="M1191" s="1" t="e">
        <f>VLOOKUP('Formato Productividad'!$I1191,'Formato validacion'!$J$2:$K$5,2,0)</f>
        <v>#N/A</v>
      </c>
    </row>
    <row r="1192" spans="4:13" ht="46.5" customHeight="1" x14ac:dyDescent="0.25">
      <c r="D1192" s="1" t="e">
        <f>VLOOKUP('Formato Productividad'!C1192,'Formato validacion'!$B$2:$C$13,2,0)</f>
        <v>#N/A</v>
      </c>
      <c r="I1192" s="1" t="e">
        <f>VLOOKUP('Formato Productividad'!$H1192,'Formato validacion'!$G$2:$H$6,2,0)</f>
        <v>#N/A</v>
      </c>
      <c r="L1192" s="1" t="e">
        <f>VLOOKUP('Formato Productividad'!$I1192,'Formato validacion'!$J$2:$K$5,2,0)</f>
        <v>#N/A</v>
      </c>
      <c r="M1192" s="1" t="e">
        <f>VLOOKUP('Formato Productividad'!$I1192,'Formato validacion'!$J$2:$K$5,2,0)</f>
        <v>#N/A</v>
      </c>
    </row>
    <row r="1193" spans="4:13" ht="46.5" customHeight="1" x14ac:dyDescent="0.25">
      <c r="D1193" s="1" t="e">
        <f>VLOOKUP('Formato Productividad'!C1193,'Formato validacion'!$B$2:$C$13,2,0)</f>
        <v>#N/A</v>
      </c>
      <c r="I1193" s="1" t="e">
        <f>VLOOKUP('Formato Productividad'!$H1193,'Formato validacion'!$G$2:$H$6,2,0)</f>
        <v>#N/A</v>
      </c>
      <c r="L1193" s="1" t="e">
        <f>VLOOKUP('Formato Productividad'!$I1193,'Formato validacion'!$J$2:$K$5,2,0)</f>
        <v>#N/A</v>
      </c>
      <c r="M1193" s="1" t="e">
        <f>VLOOKUP('Formato Productividad'!$I1193,'Formato validacion'!$J$2:$K$5,2,0)</f>
        <v>#N/A</v>
      </c>
    </row>
    <row r="1194" spans="4:13" ht="46.5" customHeight="1" x14ac:dyDescent="0.25">
      <c r="D1194" s="1" t="e">
        <f>VLOOKUP('Formato Productividad'!C1194,'Formato validacion'!$B$2:$C$13,2,0)</f>
        <v>#N/A</v>
      </c>
      <c r="I1194" s="1" t="e">
        <f>VLOOKUP('Formato Productividad'!$H1194,'Formato validacion'!$G$2:$H$6,2,0)</f>
        <v>#N/A</v>
      </c>
      <c r="L1194" s="1" t="e">
        <f>VLOOKUP('Formato Productividad'!$I1194,'Formato validacion'!$J$2:$K$5,2,0)</f>
        <v>#N/A</v>
      </c>
      <c r="M1194" s="1" t="e">
        <f>VLOOKUP('Formato Productividad'!$I1194,'Formato validacion'!$J$2:$K$5,2,0)</f>
        <v>#N/A</v>
      </c>
    </row>
    <row r="1195" spans="4:13" ht="46.5" customHeight="1" x14ac:dyDescent="0.25">
      <c r="D1195" s="1" t="e">
        <f>VLOOKUP('Formato Productividad'!C1195,'Formato validacion'!$B$2:$C$13,2,0)</f>
        <v>#N/A</v>
      </c>
      <c r="I1195" s="1" t="e">
        <f>VLOOKUP('Formato Productividad'!$H1195,'Formato validacion'!$G$2:$H$6,2,0)</f>
        <v>#N/A</v>
      </c>
      <c r="L1195" s="1" t="e">
        <f>VLOOKUP('Formato Productividad'!$I1195,'Formato validacion'!$J$2:$K$5,2,0)</f>
        <v>#N/A</v>
      </c>
      <c r="M1195" s="1" t="e">
        <f>VLOOKUP('Formato Productividad'!$I1195,'Formato validacion'!$J$2:$K$5,2,0)</f>
        <v>#N/A</v>
      </c>
    </row>
    <row r="1196" spans="4:13" ht="46.5" customHeight="1" x14ac:dyDescent="0.25">
      <c r="D1196" s="1" t="e">
        <f>VLOOKUP('Formato Productividad'!C1196,'Formato validacion'!$B$2:$C$13,2,0)</f>
        <v>#N/A</v>
      </c>
      <c r="I1196" s="1" t="e">
        <f>VLOOKUP('Formato Productividad'!$H1196,'Formato validacion'!$G$2:$H$6,2,0)</f>
        <v>#N/A</v>
      </c>
      <c r="L1196" s="1" t="e">
        <f>VLOOKUP('Formato Productividad'!$I1196,'Formato validacion'!$J$2:$K$5,2,0)</f>
        <v>#N/A</v>
      </c>
      <c r="M1196" s="1" t="e">
        <f>VLOOKUP('Formato Productividad'!$I1196,'Formato validacion'!$J$2:$K$5,2,0)</f>
        <v>#N/A</v>
      </c>
    </row>
    <row r="1197" spans="4:13" ht="46.5" customHeight="1" x14ac:dyDescent="0.25">
      <c r="D1197" s="1" t="e">
        <f>VLOOKUP('Formato Productividad'!C1197,'Formato validacion'!$B$2:$C$13,2,0)</f>
        <v>#N/A</v>
      </c>
      <c r="I1197" s="1" t="e">
        <f>VLOOKUP('Formato Productividad'!$H1197,'Formato validacion'!$G$2:$H$6,2,0)</f>
        <v>#N/A</v>
      </c>
      <c r="L1197" s="1" t="e">
        <f>VLOOKUP('Formato Productividad'!$I1197,'Formato validacion'!$J$2:$K$5,2,0)</f>
        <v>#N/A</v>
      </c>
      <c r="M1197" s="1" t="e">
        <f>VLOOKUP('Formato Productividad'!$I1197,'Formato validacion'!$J$2:$K$5,2,0)</f>
        <v>#N/A</v>
      </c>
    </row>
    <row r="1198" spans="4:13" ht="46.5" customHeight="1" x14ac:dyDescent="0.25">
      <c r="D1198" s="1" t="e">
        <f>VLOOKUP('Formato Productividad'!C1198,'Formato validacion'!$B$2:$C$13,2,0)</f>
        <v>#N/A</v>
      </c>
      <c r="I1198" s="1" t="e">
        <f>VLOOKUP('Formato Productividad'!$H1198,'Formato validacion'!$G$2:$H$6,2,0)</f>
        <v>#N/A</v>
      </c>
      <c r="L1198" s="1" t="e">
        <f>VLOOKUP('Formato Productividad'!$I1198,'Formato validacion'!$J$2:$K$5,2,0)</f>
        <v>#N/A</v>
      </c>
      <c r="M1198" s="1" t="e">
        <f>VLOOKUP('Formato Productividad'!$I1198,'Formato validacion'!$J$2:$K$5,2,0)</f>
        <v>#N/A</v>
      </c>
    </row>
    <row r="1199" spans="4:13" ht="46.5" customHeight="1" x14ac:dyDescent="0.25">
      <c r="D1199" s="1" t="e">
        <f>VLOOKUP('Formato Productividad'!C1199,'Formato validacion'!$B$2:$C$13,2,0)</f>
        <v>#N/A</v>
      </c>
      <c r="I1199" s="1" t="e">
        <f>VLOOKUP('Formato Productividad'!$H1199,'Formato validacion'!$G$2:$H$6,2,0)</f>
        <v>#N/A</v>
      </c>
      <c r="L1199" s="1" t="e">
        <f>VLOOKUP('Formato Productividad'!$I1199,'Formato validacion'!$J$2:$K$5,2,0)</f>
        <v>#N/A</v>
      </c>
      <c r="M1199" s="1" t="e">
        <f>VLOOKUP('Formato Productividad'!$I1199,'Formato validacion'!$J$2:$K$5,2,0)</f>
        <v>#N/A</v>
      </c>
    </row>
    <row r="1200" spans="4:13" ht="46.5" customHeight="1" x14ac:dyDescent="0.25">
      <c r="D1200" s="1" t="e">
        <f>VLOOKUP('Formato Productividad'!C1200,'Formato validacion'!$B$2:$C$13,2,0)</f>
        <v>#N/A</v>
      </c>
      <c r="I1200" s="1" t="e">
        <f>VLOOKUP('Formato Productividad'!$H1200,'Formato validacion'!$G$2:$H$6,2,0)</f>
        <v>#N/A</v>
      </c>
      <c r="L1200" s="1" t="e">
        <f>VLOOKUP('Formato Productividad'!$I1200,'Formato validacion'!$J$2:$K$5,2,0)</f>
        <v>#N/A</v>
      </c>
      <c r="M1200" s="1" t="e">
        <f>VLOOKUP('Formato Productividad'!$I1200,'Formato validacion'!$J$2:$K$5,2,0)</f>
        <v>#N/A</v>
      </c>
    </row>
    <row r="1201" spans="4:13" ht="46.5" customHeight="1" x14ac:dyDescent="0.25">
      <c r="D1201" s="1" t="e">
        <f>VLOOKUP('Formato Productividad'!C1201,'Formato validacion'!$B$2:$C$13,2,0)</f>
        <v>#N/A</v>
      </c>
      <c r="I1201" s="1" t="e">
        <f>VLOOKUP('Formato Productividad'!$H1201,'Formato validacion'!$G$2:$H$6,2,0)</f>
        <v>#N/A</v>
      </c>
      <c r="L1201" s="1" t="e">
        <f>VLOOKUP('Formato Productividad'!$I1201,'Formato validacion'!$J$2:$K$5,2,0)</f>
        <v>#N/A</v>
      </c>
      <c r="M1201" s="1" t="e">
        <f>VLOOKUP('Formato Productividad'!$I1201,'Formato validacion'!$J$2:$K$5,2,0)</f>
        <v>#N/A</v>
      </c>
    </row>
    <row r="1202" spans="4:13" ht="46.5" customHeight="1" x14ac:dyDescent="0.25">
      <c r="D1202" s="1" t="e">
        <f>VLOOKUP('Formato Productividad'!C1202,'Formato validacion'!$B$2:$C$13,2,0)</f>
        <v>#N/A</v>
      </c>
      <c r="I1202" s="1" t="e">
        <f>VLOOKUP('Formato Productividad'!$H1202,'Formato validacion'!$G$2:$H$6,2,0)</f>
        <v>#N/A</v>
      </c>
      <c r="L1202" s="1" t="e">
        <f>VLOOKUP('Formato Productividad'!$I1202,'Formato validacion'!$J$2:$K$5,2,0)</f>
        <v>#N/A</v>
      </c>
      <c r="M1202" s="1" t="e">
        <f>VLOOKUP('Formato Productividad'!$I1202,'Formato validacion'!$J$2:$K$5,2,0)</f>
        <v>#N/A</v>
      </c>
    </row>
    <row r="1203" spans="4:13" ht="46.5" customHeight="1" x14ac:dyDescent="0.25">
      <c r="D1203" s="1" t="e">
        <f>VLOOKUP('Formato Productividad'!C1203,'Formato validacion'!$B$2:$C$13,2,0)</f>
        <v>#N/A</v>
      </c>
      <c r="I1203" s="1" t="e">
        <f>VLOOKUP('Formato Productividad'!$H1203,'Formato validacion'!$G$2:$H$6,2,0)</f>
        <v>#N/A</v>
      </c>
      <c r="L1203" s="1" t="e">
        <f>VLOOKUP('Formato Productividad'!$I1203,'Formato validacion'!$J$2:$K$5,2,0)</f>
        <v>#N/A</v>
      </c>
      <c r="M1203" s="1" t="e">
        <f>VLOOKUP('Formato Productividad'!$I1203,'Formato validacion'!$J$2:$K$5,2,0)</f>
        <v>#N/A</v>
      </c>
    </row>
    <row r="1204" spans="4:13" ht="46.5" customHeight="1" x14ac:dyDescent="0.25">
      <c r="D1204" s="1" t="e">
        <f>VLOOKUP('Formato Productividad'!C1204,'Formato validacion'!$B$2:$C$13,2,0)</f>
        <v>#N/A</v>
      </c>
      <c r="I1204" s="1" t="e">
        <f>VLOOKUP('Formato Productividad'!$H1204,'Formato validacion'!$G$2:$H$6,2,0)</f>
        <v>#N/A</v>
      </c>
      <c r="L1204" s="1" t="e">
        <f>VLOOKUP('Formato Productividad'!$I1204,'Formato validacion'!$J$2:$K$5,2,0)</f>
        <v>#N/A</v>
      </c>
      <c r="M1204" s="1" t="e">
        <f>VLOOKUP('Formato Productividad'!$I1204,'Formato validacion'!$J$2:$K$5,2,0)</f>
        <v>#N/A</v>
      </c>
    </row>
    <row r="1205" spans="4:13" ht="46.5" customHeight="1" x14ac:dyDescent="0.25">
      <c r="D1205" s="1" t="e">
        <f>VLOOKUP('Formato Productividad'!C1205,'Formato validacion'!$B$2:$C$13,2,0)</f>
        <v>#N/A</v>
      </c>
      <c r="I1205" s="1" t="e">
        <f>VLOOKUP('Formato Productividad'!$H1205,'Formato validacion'!$G$2:$H$6,2,0)</f>
        <v>#N/A</v>
      </c>
      <c r="L1205" s="1" t="e">
        <f>VLOOKUP('Formato Productividad'!$I1205,'Formato validacion'!$J$2:$K$5,2,0)</f>
        <v>#N/A</v>
      </c>
      <c r="M1205" s="1" t="e">
        <f>VLOOKUP('Formato Productividad'!$I1205,'Formato validacion'!$J$2:$K$5,2,0)</f>
        <v>#N/A</v>
      </c>
    </row>
    <row r="1206" spans="4:13" ht="46.5" customHeight="1" x14ac:dyDescent="0.25">
      <c r="D1206" s="1" t="e">
        <f>VLOOKUP('Formato Productividad'!C1206,'Formato validacion'!$B$2:$C$13,2,0)</f>
        <v>#N/A</v>
      </c>
      <c r="I1206" s="1" t="e">
        <f>VLOOKUP('Formato Productividad'!$H1206,'Formato validacion'!$G$2:$H$6,2,0)</f>
        <v>#N/A</v>
      </c>
      <c r="L1206" s="1" t="e">
        <f>VLOOKUP('Formato Productividad'!$I1206,'Formato validacion'!$J$2:$K$5,2,0)</f>
        <v>#N/A</v>
      </c>
      <c r="M1206" s="1" t="e">
        <f>VLOOKUP('Formato Productividad'!$I1206,'Formato validacion'!$J$2:$K$5,2,0)</f>
        <v>#N/A</v>
      </c>
    </row>
    <row r="1207" spans="4:13" ht="46.5" customHeight="1" x14ac:dyDescent="0.25">
      <c r="D1207" s="1" t="e">
        <f>VLOOKUP('Formato Productividad'!C1207,'Formato validacion'!$B$2:$C$13,2,0)</f>
        <v>#N/A</v>
      </c>
      <c r="I1207" s="1" t="e">
        <f>VLOOKUP('Formato Productividad'!$H1207,'Formato validacion'!$G$2:$H$6,2,0)</f>
        <v>#N/A</v>
      </c>
      <c r="L1207" s="1" t="e">
        <f>VLOOKUP('Formato Productividad'!$I1207,'Formato validacion'!$J$2:$K$5,2,0)</f>
        <v>#N/A</v>
      </c>
      <c r="M1207" s="1" t="e">
        <f>VLOOKUP('Formato Productividad'!$I1207,'Formato validacion'!$J$2:$K$5,2,0)</f>
        <v>#N/A</v>
      </c>
    </row>
    <row r="1208" spans="4:13" ht="46.5" customHeight="1" x14ac:dyDescent="0.25">
      <c r="D1208" s="1" t="e">
        <f>VLOOKUP('Formato Productividad'!C1208,'Formato validacion'!$B$2:$C$13,2,0)</f>
        <v>#N/A</v>
      </c>
      <c r="I1208" s="1" t="e">
        <f>VLOOKUP('Formato Productividad'!$H1208,'Formato validacion'!$G$2:$H$6,2,0)</f>
        <v>#N/A</v>
      </c>
      <c r="L1208" s="1" t="e">
        <f>VLOOKUP('Formato Productividad'!$I1208,'Formato validacion'!$J$2:$K$5,2,0)</f>
        <v>#N/A</v>
      </c>
      <c r="M1208" s="1" t="e">
        <f>VLOOKUP('Formato Productividad'!$I1208,'Formato validacion'!$J$2:$K$5,2,0)</f>
        <v>#N/A</v>
      </c>
    </row>
    <row r="1209" spans="4:13" ht="46.5" customHeight="1" x14ac:dyDescent="0.25">
      <c r="D1209" s="1" t="e">
        <f>VLOOKUP('Formato Productividad'!C1209,'Formato validacion'!$B$2:$C$13,2,0)</f>
        <v>#N/A</v>
      </c>
      <c r="I1209" s="1" t="e">
        <f>VLOOKUP('Formato Productividad'!$H1209,'Formato validacion'!$G$2:$H$6,2,0)</f>
        <v>#N/A</v>
      </c>
      <c r="L1209" s="1" t="e">
        <f>VLOOKUP('Formato Productividad'!$I1209,'Formato validacion'!$J$2:$K$5,2,0)</f>
        <v>#N/A</v>
      </c>
      <c r="M1209" s="1" t="e">
        <f>VLOOKUP('Formato Productividad'!$I1209,'Formato validacion'!$J$2:$K$5,2,0)</f>
        <v>#N/A</v>
      </c>
    </row>
    <row r="1210" spans="4:13" ht="46.5" customHeight="1" x14ac:dyDescent="0.25">
      <c r="D1210" s="1" t="e">
        <f>VLOOKUP('Formato Productividad'!C1210,'Formato validacion'!$B$2:$C$13,2,0)</f>
        <v>#N/A</v>
      </c>
      <c r="I1210" s="1" t="e">
        <f>VLOOKUP('Formato Productividad'!$H1210,'Formato validacion'!$G$2:$H$6,2,0)</f>
        <v>#N/A</v>
      </c>
      <c r="L1210" s="1" t="e">
        <f>VLOOKUP('Formato Productividad'!$I1210,'Formato validacion'!$J$2:$K$5,2,0)</f>
        <v>#N/A</v>
      </c>
      <c r="M1210" s="1" t="e">
        <f>VLOOKUP('Formato Productividad'!$I1210,'Formato validacion'!$J$2:$K$5,2,0)</f>
        <v>#N/A</v>
      </c>
    </row>
    <row r="1211" spans="4:13" ht="46.5" customHeight="1" x14ac:dyDescent="0.25">
      <c r="D1211" s="1" t="e">
        <f>VLOOKUP('Formato Productividad'!C1211,'Formato validacion'!$B$2:$C$13,2,0)</f>
        <v>#N/A</v>
      </c>
      <c r="I1211" s="1" t="e">
        <f>VLOOKUP('Formato Productividad'!$H1211,'Formato validacion'!$G$2:$H$6,2,0)</f>
        <v>#N/A</v>
      </c>
      <c r="L1211" s="1" t="e">
        <f>VLOOKUP('Formato Productividad'!$I1211,'Formato validacion'!$J$2:$K$5,2,0)</f>
        <v>#N/A</v>
      </c>
      <c r="M1211" s="1" t="e">
        <f>VLOOKUP('Formato Productividad'!$I1211,'Formato validacion'!$J$2:$K$5,2,0)</f>
        <v>#N/A</v>
      </c>
    </row>
    <row r="1212" spans="4:13" ht="46.5" customHeight="1" x14ac:dyDescent="0.25">
      <c r="D1212" s="1" t="e">
        <f>VLOOKUP('Formato Productividad'!C1212,'Formato validacion'!$B$2:$C$13,2,0)</f>
        <v>#N/A</v>
      </c>
      <c r="I1212" s="1" t="e">
        <f>VLOOKUP('Formato Productividad'!$H1212,'Formato validacion'!$G$2:$H$6,2,0)</f>
        <v>#N/A</v>
      </c>
      <c r="L1212" s="1" t="e">
        <f>VLOOKUP('Formato Productividad'!$I1212,'Formato validacion'!$J$2:$K$5,2,0)</f>
        <v>#N/A</v>
      </c>
      <c r="M1212" s="1" t="e">
        <f>VLOOKUP('Formato Productividad'!$I1212,'Formato validacion'!$J$2:$K$5,2,0)</f>
        <v>#N/A</v>
      </c>
    </row>
    <row r="1213" spans="4:13" ht="46.5" customHeight="1" x14ac:dyDescent="0.25">
      <c r="D1213" s="1" t="e">
        <f>VLOOKUP('Formato Productividad'!C1213,'Formato validacion'!$B$2:$C$13,2,0)</f>
        <v>#N/A</v>
      </c>
      <c r="I1213" s="1" t="e">
        <f>VLOOKUP('Formato Productividad'!$H1213,'Formato validacion'!$G$2:$H$6,2,0)</f>
        <v>#N/A</v>
      </c>
      <c r="L1213" s="1" t="e">
        <f>VLOOKUP('Formato Productividad'!$I1213,'Formato validacion'!$J$2:$K$5,2,0)</f>
        <v>#N/A</v>
      </c>
      <c r="M1213" s="1" t="e">
        <f>VLOOKUP('Formato Productividad'!$I1213,'Formato validacion'!$J$2:$K$5,2,0)</f>
        <v>#N/A</v>
      </c>
    </row>
    <row r="1214" spans="4:13" ht="46.5" customHeight="1" x14ac:dyDescent="0.25">
      <c r="D1214" s="1" t="e">
        <f>VLOOKUP('Formato Productividad'!C1214,'Formato validacion'!$B$2:$C$13,2,0)</f>
        <v>#N/A</v>
      </c>
      <c r="I1214" s="1" t="e">
        <f>VLOOKUP('Formato Productividad'!$H1214,'Formato validacion'!$G$2:$H$6,2,0)</f>
        <v>#N/A</v>
      </c>
      <c r="L1214" s="1" t="e">
        <f>VLOOKUP('Formato Productividad'!$I1214,'Formato validacion'!$J$2:$K$5,2,0)</f>
        <v>#N/A</v>
      </c>
      <c r="M1214" s="1" t="e">
        <f>VLOOKUP('Formato Productividad'!$I1214,'Formato validacion'!$J$2:$K$5,2,0)</f>
        <v>#N/A</v>
      </c>
    </row>
    <row r="1215" spans="4:13" ht="46.5" customHeight="1" x14ac:dyDescent="0.25">
      <c r="D1215" s="1" t="e">
        <f>VLOOKUP('Formato Productividad'!C1215,'Formato validacion'!$B$2:$C$13,2,0)</f>
        <v>#N/A</v>
      </c>
      <c r="I1215" s="1" t="e">
        <f>VLOOKUP('Formato Productividad'!$H1215,'Formato validacion'!$G$2:$H$6,2,0)</f>
        <v>#N/A</v>
      </c>
      <c r="L1215" s="1" t="e">
        <f>VLOOKUP('Formato Productividad'!$I1215,'Formato validacion'!$J$2:$K$5,2,0)</f>
        <v>#N/A</v>
      </c>
      <c r="M1215" s="1" t="e">
        <f>VLOOKUP('Formato Productividad'!$I1215,'Formato validacion'!$J$2:$K$5,2,0)</f>
        <v>#N/A</v>
      </c>
    </row>
    <row r="1216" spans="4:13" ht="46.5" customHeight="1" x14ac:dyDescent="0.25">
      <c r="D1216" s="1" t="e">
        <f>VLOOKUP('Formato Productividad'!C1216,'Formato validacion'!$B$2:$C$13,2,0)</f>
        <v>#N/A</v>
      </c>
      <c r="I1216" s="1" t="e">
        <f>VLOOKUP('Formato Productividad'!$H1216,'Formato validacion'!$G$2:$H$6,2,0)</f>
        <v>#N/A</v>
      </c>
      <c r="L1216" s="1" t="e">
        <f>VLOOKUP('Formato Productividad'!$I1216,'Formato validacion'!$J$2:$K$5,2,0)</f>
        <v>#N/A</v>
      </c>
      <c r="M1216" s="1" t="e">
        <f>VLOOKUP('Formato Productividad'!$I1216,'Formato validacion'!$J$2:$K$5,2,0)</f>
        <v>#N/A</v>
      </c>
    </row>
    <row r="1217" spans="4:13" ht="46.5" customHeight="1" x14ac:dyDescent="0.25">
      <c r="D1217" s="1" t="e">
        <f>VLOOKUP('Formato Productividad'!C1217,'Formato validacion'!$B$2:$C$13,2,0)</f>
        <v>#N/A</v>
      </c>
      <c r="I1217" s="1" t="e">
        <f>VLOOKUP('Formato Productividad'!$H1217,'Formato validacion'!$G$2:$H$6,2,0)</f>
        <v>#N/A</v>
      </c>
      <c r="L1217" s="1" t="e">
        <f>VLOOKUP('Formato Productividad'!$I1217,'Formato validacion'!$J$2:$K$5,2,0)</f>
        <v>#N/A</v>
      </c>
      <c r="M1217" s="1" t="e">
        <f>VLOOKUP('Formato Productividad'!$I1217,'Formato validacion'!$J$2:$K$5,2,0)</f>
        <v>#N/A</v>
      </c>
    </row>
    <row r="1218" spans="4:13" ht="46.5" customHeight="1" x14ac:dyDescent="0.25">
      <c r="D1218" s="1" t="e">
        <f>VLOOKUP('Formato Productividad'!C1218,'Formato validacion'!$B$2:$C$13,2,0)</f>
        <v>#N/A</v>
      </c>
      <c r="I1218" s="1" t="e">
        <f>VLOOKUP('Formato Productividad'!$H1218,'Formato validacion'!$G$2:$H$6,2,0)</f>
        <v>#N/A</v>
      </c>
      <c r="L1218" s="1" t="e">
        <f>VLOOKUP('Formato Productividad'!$I1218,'Formato validacion'!$J$2:$K$5,2,0)</f>
        <v>#N/A</v>
      </c>
      <c r="M1218" s="1" t="e">
        <f>VLOOKUP('Formato Productividad'!$I1218,'Formato validacion'!$J$2:$K$5,2,0)</f>
        <v>#N/A</v>
      </c>
    </row>
    <row r="1219" spans="4:13" ht="46.5" customHeight="1" x14ac:dyDescent="0.25">
      <c r="D1219" s="1" t="e">
        <f>VLOOKUP('Formato Productividad'!C1219,'Formato validacion'!$B$2:$C$13,2,0)</f>
        <v>#N/A</v>
      </c>
      <c r="I1219" s="1" t="e">
        <f>VLOOKUP('Formato Productividad'!$H1219,'Formato validacion'!$G$2:$H$6,2,0)</f>
        <v>#N/A</v>
      </c>
      <c r="L1219" s="1" t="e">
        <f>VLOOKUP('Formato Productividad'!$I1219,'Formato validacion'!$J$2:$K$5,2,0)</f>
        <v>#N/A</v>
      </c>
      <c r="M1219" s="1" t="e">
        <f>VLOOKUP('Formato Productividad'!$I1219,'Formato validacion'!$J$2:$K$5,2,0)</f>
        <v>#N/A</v>
      </c>
    </row>
    <row r="1220" spans="4:13" ht="46.5" customHeight="1" x14ac:dyDescent="0.25">
      <c r="D1220" s="1" t="e">
        <f>VLOOKUP('Formato Productividad'!C1220,'Formato validacion'!$B$2:$C$13,2,0)</f>
        <v>#N/A</v>
      </c>
      <c r="I1220" s="1" t="e">
        <f>VLOOKUP('Formato Productividad'!$H1220,'Formato validacion'!$G$2:$H$6,2,0)</f>
        <v>#N/A</v>
      </c>
      <c r="L1220" s="1" t="e">
        <f>VLOOKUP('Formato Productividad'!$I1220,'Formato validacion'!$J$2:$K$5,2,0)</f>
        <v>#N/A</v>
      </c>
      <c r="M1220" s="1" t="e">
        <f>VLOOKUP('Formato Productividad'!$I1220,'Formato validacion'!$J$2:$K$5,2,0)</f>
        <v>#N/A</v>
      </c>
    </row>
    <row r="1221" spans="4:13" ht="46.5" customHeight="1" x14ac:dyDescent="0.25">
      <c r="D1221" s="1" t="e">
        <f>VLOOKUP('Formato Productividad'!C1221,'Formato validacion'!$B$2:$C$13,2,0)</f>
        <v>#N/A</v>
      </c>
      <c r="I1221" s="1" t="e">
        <f>VLOOKUP('Formato Productividad'!$H1221,'Formato validacion'!$G$2:$H$6,2,0)</f>
        <v>#N/A</v>
      </c>
      <c r="L1221" s="1" t="e">
        <f>VLOOKUP('Formato Productividad'!$I1221,'Formato validacion'!$J$2:$K$5,2,0)</f>
        <v>#N/A</v>
      </c>
      <c r="M1221" s="1" t="e">
        <f>VLOOKUP('Formato Productividad'!$I1221,'Formato validacion'!$J$2:$K$5,2,0)</f>
        <v>#N/A</v>
      </c>
    </row>
    <row r="1222" spans="4:13" ht="46.5" customHeight="1" x14ac:dyDescent="0.25">
      <c r="D1222" s="1" t="e">
        <f>VLOOKUP('Formato Productividad'!C1222,'Formato validacion'!$B$2:$C$13,2,0)</f>
        <v>#N/A</v>
      </c>
      <c r="I1222" s="1" t="e">
        <f>VLOOKUP('Formato Productividad'!$H1222,'Formato validacion'!$G$2:$H$6,2,0)</f>
        <v>#N/A</v>
      </c>
      <c r="L1222" s="1" t="e">
        <f>VLOOKUP('Formato Productividad'!$I1222,'Formato validacion'!$J$2:$K$5,2,0)</f>
        <v>#N/A</v>
      </c>
      <c r="M1222" s="1" t="e">
        <f>VLOOKUP('Formato Productividad'!$I1222,'Formato validacion'!$J$2:$K$5,2,0)</f>
        <v>#N/A</v>
      </c>
    </row>
    <row r="1223" spans="4:13" ht="46.5" customHeight="1" x14ac:dyDescent="0.25">
      <c r="D1223" s="1" t="e">
        <f>VLOOKUP('Formato Productividad'!C1223,'Formato validacion'!$B$2:$C$13,2,0)</f>
        <v>#N/A</v>
      </c>
      <c r="I1223" s="1" t="e">
        <f>VLOOKUP('Formato Productividad'!$H1223,'Formato validacion'!$G$2:$H$6,2,0)</f>
        <v>#N/A</v>
      </c>
      <c r="L1223" s="1" t="e">
        <f>VLOOKUP('Formato Productividad'!$I1223,'Formato validacion'!$J$2:$K$5,2,0)</f>
        <v>#N/A</v>
      </c>
      <c r="M1223" s="1" t="e">
        <f>VLOOKUP('Formato Productividad'!$I1223,'Formato validacion'!$J$2:$K$5,2,0)</f>
        <v>#N/A</v>
      </c>
    </row>
    <row r="1224" spans="4:13" ht="46.5" customHeight="1" x14ac:dyDescent="0.25">
      <c r="D1224" s="1" t="e">
        <f>VLOOKUP('Formato Productividad'!C1224,'Formato validacion'!$B$2:$C$13,2,0)</f>
        <v>#N/A</v>
      </c>
      <c r="I1224" s="1" t="e">
        <f>VLOOKUP('Formato Productividad'!$H1224,'Formato validacion'!$G$2:$H$6,2,0)</f>
        <v>#N/A</v>
      </c>
      <c r="L1224" s="1" t="e">
        <f>VLOOKUP('Formato Productividad'!$I1224,'Formato validacion'!$J$2:$K$5,2,0)</f>
        <v>#N/A</v>
      </c>
      <c r="M1224" s="1" t="e">
        <f>VLOOKUP('Formato Productividad'!$I1224,'Formato validacion'!$J$2:$K$5,2,0)</f>
        <v>#N/A</v>
      </c>
    </row>
    <row r="1225" spans="4:13" ht="46.5" customHeight="1" x14ac:dyDescent="0.25">
      <c r="D1225" s="1" t="e">
        <f>VLOOKUP('Formato Productividad'!C1225,'Formato validacion'!$B$2:$C$13,2,0)</f>
        <v>#N/A</v>
      </c>
      <c r="I1225" s="1" t="e">
        <f>VLOOKUP('Formato Productividad'!$H1225,'Formato validacion'!$G$2:$H$6,2,0)</f>
        <v>#N/A</v>
      </c>
      <c r="L1225" s="1" t="e">
        <f>VLOOKUP('Formato Productividad'!$I1225,'Formato validacion'!$J$2:$K$5,2,0)</f>
        <v>#N/A</v>
      </c>
      <c r="M1225" s="1" t="e">
        <f>VLOOKUP('Formato Productividad'!$I1225,'Formato validacion'!$J$2:$K$5,2,0)</f>
        <v>#N/A</v>
      </c>
    </row>
    <row r="1226" spans="4:13" ht="46.5" customHeight="1" x14ac:dyDescent="0.25">
      <c r="D1226" s="1" t="e">
        <f>VLOOKUP('Formato Productividad'!C1226,'Formato validacion'!$B$2:$C$13,2,0)</f>
        <v>#N/A</v>
      </c>
      <c r="I1226" s="1" t="e">
        <f>VLOOKUP('Formato Productividad'!$H1226,'Formato validacion'!$G$2:$H$6,2,0)</f>
        <v>#N/A</v>
      </c>
      <c r="L1226" s="1" t="e">
        <f>VLOOKUP('Formato Productividad'!$I1226,'Formato validacion'!$J$2:$K$5,2,0)</f>
        <v>#N/A</v>
      </c>
      <c r="M1226" s="1" t="e">
        <f>VLOOKUP('Formato Productividad'!$I1226,'Formato validacion'!$J$2:$K$5,2,0)</f>
        <v>#N/A</v>
      </c>
    </row>
    <row r="1227" spans="4:13" ht="46.5" customHeight="1" x14ac:dyDescent="0.25">
      <c r="D1227" s="1" t="e">
        <f>VLOOKUP('Formato Productividad'!C1227,'Formato validacion'!$B$2:$C$13,2,0)</f>
        <v>#N/A</v>
      </c>
      <c r="I1227" s="1" t="e">
        <f>VLOOKUP('Formato Productividad'!$H1227,'Formato validacion'!$G$2:$H$6,2,0)</f>
        <v>#N/A</v>
      </c>
      <c r="L1227" s="1" t="e">
        <f>VLOOKUP('Formato Productividad'!$I1227,'Formato validacion'!$J$2:$K$5,2,0)</f>
        <v>#N/A</v>
      </c>
      <c r="M1227" s="1" t="e">
        <f>VLOOKUP('Formato Productividad'!$I1227,'Formato validacion'!$J$2:$K$5,2,0)</f>
        <v>#N/A</v>
      </c>
    </row>
    <row r="1228" spans="4:13" ht="46.5" customHeight="1" x14ac:dyDescent="0.25">
      <c r="D1228" s="1" t="e">
        <f>VLOOKUP('Formato Productividad'!C1228,'Formato validacion'!$B$2:$C$13,2,0)</f>
        <v>#N/A</v>
      </c>
      <c r="I1228" s="1" t="e">
        <f>VLOOKUP('Formato Productividad'!$H1228,'Formato validacion'!$G$2:$H$6,2,0)</f>
        <v>#N/A</v>
      </c>
      <c r="L1228" s="1" t="e">
        <f>VLOOKUP('Formato Productividad'!$I1228,'Formato validacion'!$J$2:$K$5,2,0)</f>
        <v>#N/A</v>
      </c>
      <c r="M1228" s="1" t="e">
        <f>VLOOKUP('Formato Productividad'!$I1228,'Formato validacion'!$J$2:$K$5,2,0)</f>
        <v>#N/A</v>
      </c>
    </row>
    <row r="1229" spans="4:13" ht="46.5" customHeight="1" x14ac:dyDescent="0.25">
      <c r="D1229" s="1" t="e">
        <f>VLOOKUP('Formato Productividad'!C1229,'Formato validacion'!$B$2:$C$13,2,0)</f>
        <v>#N/A</v>
      </c>
      <c r="I1229" s="1" t="e">
        <f>VLOOKUP('Formato Productividad'!$H1229,'Formato validacion'!$G$2:$H$6,2,0)</f>
        <v>#N/A</v>
      </c>
      <c r="L1229" s="1" t="e">
        <f>VLOOKUP('Formato Productividad'!$I1229,'Formato validacion'!$J$2:$K$5,2,0)</f>
        <v>#N/A</v>
      </c>
      <c r="M1229" s="1" t="e">
        <f>VLOOKUP('Formato Productividad'!$I1229,'Formato validacion'!$J$2:$K$5,2,0)</f>
        <v>#N/A</v>
      </c>
    </row>
    <row r="1230" spans="4:13" ht="46.5" customHeight="1" x14ac:dyDescent="0.25">
      <c r="D1230" s="1" t="e">
        <f>VLOOKUP('Formato Productividad'!C1230,'Formato validacion'!$B$2:$C$13,2,0)</f>
        <v>#N/A</v>
      </c>
      <c r="I1230" s="1" t="e">
        <f>VLOOKUP('Formato Productividad'!$H1230,'Formato validacion'!$G$2:$H$6,2,0)</f>
        <v>#N/A</v>
      </c>
      <c r="L1230" s="1" t="e">
        <f>VLOOKUP('Formato Productividad'!$I1230,'Formato validacion'!$J$2:$K$5,2,0)</f>
        <v>#N/A</v>
      </c>
      <c r="M1230" s="1" t="e">
        <f>VLOOKUP('Formato Productividad'!$I1230,'Formato validacion'!$J$2:$K$5,2,0)</f>
        <v>#N/A</v>
      </c>
    </row>
    <row r="1231" spans="4:13" ht="46.5" customHeight="1" x14ac:dyDescent="0.25">
      <c r="D1231" s="1" t="e">
        <f>VLOOKUP('Formato Productividad'!C1231,'Formato validacion'!$B$2:$C$13,2,0)</f>
        <v>#N/A</v>
      </c>
      <c r="I1231" s="1" t="e">
        <f>VLOOKUP('Formato Productividad'!$H1231,'Formato validacion'!$G$2:$H$6,2,0)</f>
        <v>#N/A</v>
      </c>
      <c r="L1231" s="1" t="e">
        <f>VLOOKUP('Formato Productividad'!$I1231,'Formato validacion'!$J$2:$K$5,2,0)</f>
        <v>#N/A</v>
      </c>
      <c r="M1231" s="1" t="e">
        <f>VLOOKUP('Formato Productividad'!$I1231,'Formato validacion'!$J$2:$K$5,2,0)</f>
        <v>#N/A</v>
      </c>
    </row>
    <row r="1232" spans="4:13" ht="46.5" customHeight="1" x14ac:dyDescent="0.25">
      <c r="D1232" s="1" t="e">
        <f>VLOOKUP('Formato Productividad'!C1232,'Formato validacion'!$B$2:$C$13,2,0)</f>
        <v>#N/A</v>
      </c>
      <c r="I1232" s="1" t="e">
        <f>VLOOKUP('Formato Productividad'!$H1232,'Formato validacion'!$G$2:$H$6,2,0)</f>
        <v>#N/A</v>
      </c>
      <c r="L1232" s="1" t="e">
        <f>VLOOKUP('Formato Productividad'!$I1232,'Formato validacion'!$J$2:$K$5,2,0)</f>
        <v>#N/A</v>
      </c>
      <c r="M1232" s="1" t="e">
        <f>VLOOKUP('Formato Productividad'!$I1232,'Formato validacion'!$J$2:$K$5,2,0)</f>
        <v>#N/A</v>
      </c>
    </row>
    <row r="1233" spans="4:13" ht="46.5" customHeight="1" x14ac:dyDescent="0.25">
      <c r="D1233" s="1" t="e">
        <f>VLOOKUP('Formato Productividad'!C1233,'Formato validacion'!$B$2:$C$13,2,0)</f>
        <v>#N/A</v>
      </c>
      <c r="I1233" s="1" t="e">
        <f>VLOOKUP('Formato Productividad'!$H1233,'Formato validacion'!$G$2:$H$6,2,0)</f>
        <v>#N/A</v>
      </c>
      <c r="L1233" s="1" t="e">
        <f>VLOOKUP('Formato Productividad'!$I1233,'Formato validacion'!$J$2:$K$5,2,0)</f>
        <v>#N/A</v>
      </c>
      <c r="M1233" s="1" t="e">
        <f>VLOOKUP('Formato Productividad'!$I1233,'Formato validacion'!$J$2:$K$5,2,0)</f>
        <v>#N/A</v>
      </c>
    </row>
    <row r="1234" spans="4:13" ht="46.5" customHeight="1" x14ac:dyDescent="0.25">
      <c r="D1234" s="1" t="e">
        <f>VLOOKUP('Formato Productividad'!C1234,'Formato validacion'!$B$2:$C$13,2,0)</f>
        <v>#N/A</v>
      </c>
      <c r="I1234" s="1" t="e">
        <f>VLOOKUP('Formato Productividad'!$H1234,'Formato validacion'!$G$2:$H$6,2,0)</f>
        <v>#N/A</v>
      </c>
      <c r="L1234" s="1" t="e">
        <f>VLOOKUP('Formato Productividad'!$I1234,'Formato validacion'!$J$2:$K$5,2,0)</f>
        <v>#N/A</v>
      </c>
      <c r="M1234" s="1" t="e">
        <f>VLOOKUP('Formato Productividad'!$I1234,'Formato validacion'!$J$2:$K$5,2,0)</f>
        <v>#N/A</v>
      </c>
    </row>
    <row r="1235" spans="4:13" ht="46.5" customHeight="1" x14ac:dyDescent="0.25">
      <c r="D1235" s="1" t="e">
        <f>VLOOKUP('Formato Productividad'!C1235,'Formato validacion'!$B$2:$C$13,2,0)</f>
        <v>#N/A</v>
      </c>
      <c r="I1235" s="1" t="e">
        <f>VLOOKUP('Formato Productividad'!$H1235,'Formato validacion'!$G$2:$H$6,2,0)</f>
        <v>#N/A</v>
      </c>
      <c r="L1235" s="1" t="e">
        <f>VLOOKUP('Formato Productividad'!$I1235,'Formato validacion'!$J$2:$K$5,2,0)</f>
        <v>#N/A</v>
      </c>
      <c r="M1235" s="1" t="e">
        <f>VLOOKUP('Formato Productividad'!$I1235,'Formato validacion'!$J$2:$K$5,2,0)</f>
        <v>#N/A</v>
      </c>
    </row>
    <row r="1236" spans="4:13" ht="46.5" customHeight="1" x14ac:dyDescent="0.25">
      <c r="D1236" s="1" t="e">
        <f>VLOOKUP('Formato Productividad'!C1236,'Formato validacion'!$B$2:$C$13,2,0)</f>
        <v>#N/A</v>
      </c>
      <c r="I1236" s="1" t="e">
        <f>VLOOKUP('Formato Productividad'!$H1236,'Formato validacion'!$G$2:$H$6,2,0)</f>
        <v>#N/A</v>
      </c>
      <c r="L1236" s="1" t="e">
        <f>VLOOKUP('Formato Productividad'!$I1236,'Formato validacion'!$J$2:$K$5,2,0)</f>
        <v>#N/A</v>
      </c>
      <c r="M1236" s="1" t="e">
        <f>VLOOKUP('Formato Productividad'!$I1236,'Formato validacion'!$J$2:$K$5,2,0)</f>
        <v>#N/A</v>
      </c>
    </row>
    <row r="1237" spans="4:13" ht="46.5" customHeight="1" x14ac:dyDescent="0.25">
      <c r="D1237" s="1" t="e">
        <f>VLOOKUP('Formato Productividad'!C1237,'Formato validacion'!$B$2:$C$13,2,0)</f>
        <v>#N/A</v>
      </c>
      <c r="I1237" s="1" t="e">
        <f>VLOOKUP('Formato Productividad'!$H1237,'Formato validacion'!$G$2:$H$6,2,0)</f>
        <v>#N/A</v>
      </c>
      <c r="L1237" s="1" t="e">
        <f>VLOOKUP('Formato Productividad'!$I1237,'Formato validacion'!$J$2:$K$5,2,0)</f>
        <v>#N/A</v>
      </c>
      <c r="M1237" s="1" t="e">
        <f>VLOOKUP('Formato Productividad'!$I1237,'Formato validacion'!$J$2:$K$5,2,0)</f>
        <v>#N/A</v>
      </c>
    </row>
    <row r="1238" spans="4:13" ht="46.5" customHeight="1" x14ac:dyDescent="0.25">
      <c r="D1238" s="1" t="e">
        <f>VLOOKUP('Formato Productividad'!C1238,'Formato validacion'!$B$2:$C$13,2,0)</f>
        <v>#N/A</v>
      </c>
      <c r="I1238" s="1" t="e">
        <f>VLOOKUP('Formato Productividad'!$H1238,'Formato validacion'!$G$2:$H$6,2,0)</f>
        <v>#N/A</v>
      </c>
      <c r="L1238" s="1" t="e">
        <f>VLOOKUP('Formato Productividad'!$I1238,'Formato validacion'!$J$2:$K$5,2,0)</f>
        <v>#N/A</v>
      </c>
      <c r="M1238" s="1" t="e">
        <f>VLOOKUP('Formato Productividad'!$I1238,'Formato validacion'!$J$2:$K$5,2,0)</f>
        <v>#N/A</v>
      </c>
    </row>
    <row r="1239" spans="4:13" ht="46.5" customHeight="1" x14ac:dyDescent="0.25">
      <c r="D1239" s="1" t="e">
        <f>VLOOKUP('Formato Productividad'!C1239,'Formato validacion'!$B$2:$C$13,2,0)</f>
        <v>#N/A</v>
      </c>
      <c r="I1239" s="1" t="e">
        <f>VLOOKUP('Formato Productividad'!$H1239,'Formato validacion'!$G$2:$H$6,2,0)</f>
        <v>#N/A</v>
      </c>
      <c r="L1239" s="1" t="e">
        <f>VLOOKUP('Formato Productividad'!$I1239,'Formato validacion'!$J$2:$K$5,2,0)</f>
        <v>#N/A</v>
      </c>
      <c r="M1239" s="1" t="e">
        <f>VLOOKUP('Formato Productividad'!$I1239,'Formato validacion'!$J$2:$K$5,2,0)</f>
        <v>#N/A</v>
      </c>
    </row>
    <row r="1240" spans="4:13" ht="46.5" customHeight="1" x14ac:dyDescent="0.25">
      <c r="D1240" s="1" t="e">
        <f>VLOOKUP('Formato Productividad'!C1240,'Formato validacion'!$B$2:$C$13,2,0)</f>
        <v>#N/A</v>
      </c>
      <c r="I1240" s="1" t="e">
        <f>VLOOKUP('Formato Productividad'!$H1240,'Formato validacion'!$G$2:$H$6,2,0)</f>
        <v>#N/A</v>
      </c>
      <c r="L1240" s="1" t="e">
        <f>VLOOKUP('Formato Productividad'!$I1240,'Formato validacion'!$J$2:$K$5,2,0)</f>
        <v>#N/A</v>
      </c>
      <c r="M1240" s="1" t="e">
        <f>VLOOKUP('Formato Productividad'!$I1240,'Formato validacion'!$J$2:$K$5,2,0)</f>
        <v>#N/A</v>
      </c>
    </row>
    <row r="1241" spans="4:13" ht="46.5" customHeight="1" x14ac:dyDescent="0.25">
      <c r="D1241" s="1" t="e">
        <f>VLOOKUP('Formato Productividad'!C1241,'Formato validacion'!$B$2:$C$13,2,0)</f>
        <v>#N/A</v>
      </c>
      <c r="I1241" s="1" t="e">
        <f>VLOOKUP('Formato Productividad'!$H1241,'Formato validacion'!$G$2:$H$6,2,0)</f>
        <v>#N/A</v>
      </c>
      <c r="L1241" s="1" t="e">
        <f>VLOOKUP('Formato Productividad'!$I1241,'Formato validacion'!$J$2:$K$5,2,0)</f>
        <v>#N/A</v>
      </c>
      <c r="M1241" s="1" t="e">
        <f>VLOOKUP('Formato Productividad'!$I1241,'Formato validacion'!$J$2:$K$5,2,0)</f>
        <v>#N/A</v>
      </c>
    </row>
    <row r="1242" spans="4:13" ht="46.5" customHeight="1" x14ac:dyDescent="0.25">
      <c r="D1242" s="1" t="e">
        <f>VLOOKUP('Formato Productividad'!C1242,'Formato validacion'!$B$2:$C$13,2,0)</f>
        <v>#N/A</v>
      </c>
      <c r="I1242" s="1" t="e">
        <f>VLOOKUP('Formato Productividad'!$H1242,'Formato validacion'!$G$2:$H$6,2,0)</f>
        <v>#N/A</v>
      </c>
      <c r="L1242" s="1" t="e">
        <f>VLOOKUP('Formato Productividad'!$I1242,'Formato validacion'!$J$2:$K$5,2,0)</f>
        <v>#N/A</v>
      </c>
      <c r="M1242" s="1" t="e">
        <f>VLOOKUP('Formato Productividad'!$I1242,'Formato validacion'!$J$2:$K$5,2,0)</f>
        <v>#N/A</v>
      </c>
    </row>
    <row r="1243" spans="4:13" ht="46.5" customHeight="1" x14ac:dyDescent="0.25">
      <c r="D1243" s="1" t="e">
        <f>VLOOKUP('Formato Productividad'!C1243,'Formato validacion'!$B$2:$C$13,2,0)</f>
        <v>#N/A</v>
      </c>
      <c r="I1243" s="1" t="e">
        <f>VLOOKUP('Formato Productividad'!$H1243,'Formato validacion'!$G$2:$H$6,2,0)</f>
        <v>#N/A</v>
      </c>
      <c r="L1243" s="1" t="e">
        <f>VLOOKUP('Formato Productividad'!$I1243,'Formato validacion'!$J$2:$K$5,2,0)</f>
        <v>#N/A</v>
      </c>
      <c r="M1243" s="1" t="e">
        <f>VLOOKUP('Formato Productividad'!$I1243,'Formato validacion'!$J$2:$K$5,2,0)</f>
        <v>#N/A</v>
      </c>
    </row>
    <row r="1244" spans="4:13" ht="46.5" customHeight="1" x14ac:dyDescent="0.25">
      <c r="D1244" s="1" t="e">
        <f>VLOOKUP('Formato Productividad'!C1244,'Formato validacion'!$B$2:$C$13,2,0)</f>
        <v>#N/A</v>
      </c>
      <c r="I1244" s="1" t="e">
        <f>VLOOKUP('Formato Productividad'!$H1244,'Formato validacion'!$G$2:$H$6,2,0)</f>
        <v>#N/A</v>
      </c>
      <c r="L1244" s="1" t="e">
        <f>VLOOKUP('Formato Productividad'!$I1244,'Formato validacion'!$J$2:$K$5,2,0)</f>
        <v>#N/A</v>
      </c>
      <c r="M1244" s="1" t="e">
        <f>VLOOKUP('Formato Productividad'!$I1244,'Formato validacion'!$J$2:$K$5,2,0)</f>
        <v>#N/A</v>
      </c>
    </row>
    <row r="1245" spans="4:13" ht="46.5" customHeight="1" x14ac:dyDescent="0.25">
      <c r="D1245" s="1" t="e">
        <f>VLOOKUP('Formato Productividad'!C1245,'Formato validacion'!$B$2:$C$13,2,0)</f>
        <v>#N/A</v>
      </c>
      <c r="I1245" s="1" t="e">
        <f>VLOOKUP('Formato Productividad'!$H1245,'Formato validacion'!$G$2:$H$6,2,0)</f>
        <v>#N/A</v>
      </c>
      <c r="L1245" s="1" t="e">
        <f>VLOOKUP('Formato Productividad'!$I1245,'Formato validacion'!$J$2:$K$5,2,0)</f>
        <v>#N/A</v>
      </c>
      <c r="M1245" s="1" t="e">
        <f>VLOOKUP('Formato Productividad'!$I1245,'Formato validacion'!$J$2:$K$5,2,0)</f>
        <v>#N/A</v>
      </c>
    </row>
    <row r="1246" spans="4:13" ht="46.5" customHeight="1" x14ac:dyDescent="0.25">
      <c r="D1246" s="1" t="e">
        <f>VLOOKUP('Formato Productividad'!C1246,'Formato validacion'!$B$2:$C$13,2,0)</f>
        <v>#N/A</v>
      </c>
      <c r="I1246" s="1" t="e">
        <f>VLOOKUP('Formato Productividad'!$H1246,'Formato validacion'!$G$2:$H$6,2,0)</f>
        <v>#N/A</v>
      </c>
      <c r="L1246" s="1" t="e">
        <f>VLOOKUP('Formato Productividad'!$I1246,'Formato validacion'!$J$2:$K$5,2,0)</f>
        <v>#N/A</v>
      </c>
      <c r="M1246" s="1" t="e">
        <f>VLOOKUP('Formato Productividad'!$I1246,'Formato validacion'!$J$2:$K$5,2,0)</f>
        <v>#N/A</v>
      </c>
    </row>
    <row r="1247" spans="4:13" ht="46.5" customHeight="1" x14ac:dyDescent="0.25">
      <c r="D1247" s="1" t="e">
        <f>VLOOKUP('Formato Productividad'!C1247,'Formato validacion'!$B$2:$C$13,2,0)</f>
        <v>#N/A</v>
      </c>
      <c r="I1247" s="1" t="e">
        <f>VLOOKUP('Formato Productividad'!$H1247,'Formato validacion'!$G$2:$H$6,2,0)</f>
        <v>#N/A</v>
      </c>
      <c r="L1247" s="1" t="e">
        <f>VLOOKUP('Formato Productividad'!$I1247,'Formato validacion'!$J$2:$K$5,2,0)</f>
        <v>#N/A</v>
      </c>
      <c r="M1247" s="1" t="e">
        <f>VLOOKUP('Formato Productividad'!$I1247,'Formato validacion'!$J$2:$K$5,2,0)</f>
        <v>#N/A</v>
      </c>
    </row>
    <row r="1248" spans="4:13" ht="46.5" customHeight="1" x14ac:dyDescent="0.25">
      <c r="D1248" s="1" t="e">
        <f>VLOOKUP('Formato Productividad'!C1248,'Formato validacion'!$B$2:$C$13,2,0)</f>
        <v>#N/A</v>
      </c>
      <c r="I1248" s="1" t="e">
        <f>VLOOKUP('Formato Productividad'!$H1248,'Formato validacion'!$G$2:$H$6,2,0)</f>
        <v>#N/A</v>
      </c>
      <c r="L1248" s="1" t="e">
        <f>VLOOKUP('Formato Productividad'!$I1248,'Formato validacion'!$J$2:$K$5,2,0)</f>
        <v>#N/A</v>
      </c>
      <c r="M1248" s="1" t="e">
        <f>VLOOKUP('Formato Productividad'!$I1248,'Formato validacion'!$J$2:$K$5,2,0)</f>
        <v>#N/A</v>
      </c>
    </row>
    <row r="1249" spans="4:13" ht="46.5" customHeight="1" x14ac:dyDescent="0.25">
      <c r="D1249" s="1" t="e">
        <f>VLOOKUP('Formato Productividad'!C1249,'Formato validacion'!$B$2:$C$13,2,0)</f>
        <v>#N/A</v>
      </c>
      <c r="I1249" s="1" t="e">
        <f>VLOOKUP('Formato Productividad'!$H1249,'Formato validacion'!$G$2:$H$6,2,0)</f>
        <v>#N/A</v>
      </c>
      <c r="L1249" s="1" t="e">
        <f>VLOOKUP('Formato Productividad'!$I1249,'Formato validacion'!$J$2:$K$5,2,0)</f>
        <v>#N/A</v>
      </c>
      <c r="M1249" s="1" t="e">
        <f>VLOOKUP('Formato Productividad'!$I1249,'Formato validacion'!$J$2:$K$5,2,0)</f>
        <v>#N/A</v>
      </c>
    </row>
    <row r="1250" spans="4:13" ht="46.5" customHeight="1" x14ac:dyDescent="0.25">
      <c r="D1250" s="1" t="e">
        <f>VLOOKUP('Formato Productividad'!C1250,'Formato validacion'!$B$2:$C$13,2,0)</f>
        <v>#N/A</v>
      </c>
      <c r="I1250" s="1" t="e">
        <f>VLOOKUP('Formato Productividad'!$H1250,'Formato validacion'!$G$2:$H$6,2,0)</f>
        <v>#N/A</v>
      </c>
      <c r="L1250" s="1" t="e">
        <f>VLOOKUP('Formato Productividad'!$I1250,'Formato validacion'!$J$2:$K$5,2,0)</f>
        <v>#N/A</v>
      </c>
      <c r="M1250" s="1" t="e">
        <f>VLOOKUP('Formato Productividad'!$I1250,'Formato validacion'!$J$2:$K$5,2,0)</f>
        <v>#N/A</v>
      </c>
    </row>
    <row r="1251" spans="4:13" ht="46.5" customHeight="1" x14ac:dyDescent="0.25">
      <c r="D1251" s="1" t="e">
        <f>VLOOKUP('Formato Productividad'!C1251,'Formato validacion'!$B$2:$C$13,2,0)</f>
        <v>#N/A</v>
      </c>
      <c r="I1251" s="1" t="e">
        <f>VLOOKUP('Formato Productividad'!$H1251,'Formato validacion'!$G$2:$H$6,2,0)</f>
        <v>#N/A</v>
      </c>
      <c r="L1251" s="1" t="e">
        <f>VLOOKUP('Formato Productividad'!$I1251,'Formato validacion'!$J$2:$K$5,2,0)</f>
        <v>#N/A</v>
      </c>
      <c r="M1251" s="1" t="e">
        <f>VLOOKUP('Formato Productividad'!$I1251,'Formato validacion'!$J$2:$K$5,2,0)</f>
        <v>#N/A</v>
      </c>
    </row>
    <row r="1252" spans="4:13" ht="46.5" customHeight="1" x14ac:dyDescent="0.25">
      <c r="D1252" s="1" t="e">
        <f>VLOOKUP('Formato Productividad'!C1252,'Formato validacion'!$B$2:$C$13,2,0)</f>
        <v>#N/A</v>
      </c>
      <c r="I1252" s="1" t="e">
        <f>VLOOKUP('Formato Productividad'!$H1252,'Formato validacion'!$G$2:$H$6,2,0)</f>
        <v>#N/A</v>
      </c>
      <c r="L1252" s="1" t="e">
        <f>VLOOKUP('Formato Productividad'!$I1252,'Formato validacion'!$J$2:$K$5,2,0)</f>
        <v>#N/A</v>
      </c>
      <c r="M1252" s="1" t="e">
        <f>VLOOKUP('Formato Productividad'!$I1252,'Formato validacion'!$J$2:$K$5,2,0)</f>
        <v>#N/A</v>
      </c>
    </row>
    <row r="1253" spans="4:13" ht="46.5" customHeight="1" x14ac:dyDescent="0.25">
      <c r="D1253" s="1" t="e">
        <f>VLOOKUP('Formato Productividad'!C1253,'Formato validacion'!$B$2:$C$13,2,0)</f>
        <v>#N/A</v>
      </c>
      <c r="I1253" s="1" t="e">
        <f>VLOOKUP('Formato Productividad'!$H1253,'Formato validacion'!$G$2:$H$6,2,0)</f>
        <v>#N/A</v>
      </c>
      <c r="L1253" s="1" t="e">
        <f>VLOOKUP('Formato Productividad'!$I1253,'Formato validacion'!$J$2:$K$5,2,0)</f>
        <v>#N/A</v>
      </c>
      <c r="M1253" s="1" t="e">
        <f>VLOOKUP('Formato Productividad'!$I1253,'Formato validacion'!$J$2:$K$5,2,0)</f>
        <v>#N/A</v>
      </c>
    </row>
    <row r="1254" spans="4:13" ht="46.5" customHeight="1" x14ac:dyDescent="0.25">
      <c r="D1254" s="1" t="e">
        <f>VLOOKUP('Formato Productividad'!C1254,'Formato validacion'!$B$2:$C$13,2,0)</f>
        <v>#N/A</v>
      </c>
      <c r="I1254" s="1" t="e">
        <f>VLOOKUP('Formato Productividad'!$H1254,'Formato validacion'!$G$2:$H$6,2,0)</f>
        <v>#N/A</v>
      </c>
      <c r="L1254" s="1" t="e">
        <f>VLOOKUP('Formato Productividad'!$I1254,'Formato validacion'!$J$2:$K$5,2,0)</f>
        <v>#N/A</v>
      </c>
      <c r="M1254" s="1" t="e">
        <f>VLOOKUP('Formato Productividad'!$I1254,'Formato validacion'!$J$2:$K$5,2,0)</f>
        <v>#N/A</v>
      </c>
    </row>
    <row r="1255" spans="4:13" ht="46.5" customHeight="1" x14ac:dyDescent="0.25">
      <c r="D1255" s="1" t="e">
        <f>VLOOKUP('Formato Productividad'!C1255,'Formato validacion'!$B$2:$C$13,2,0)</f>
        <v>#N/A</v>
      </c>
      <c r="I1255" s="1" t="e">
        <f>VLOOKUP('Formato Productividad'!$H1255,'Formato validacion'!$G$2:$H$6,2,0)</f>
        <v>#N/A</v>
      </c>
      <c r="L1255" s="1" t="e">
        <f>VLOOKUP('Formato Productividad'!$I1255,'Formato validacion'!$J$2:$K$5,2,0)</f>
        <v>#N/A</v>
      </c>
      <c r="M1255" s="1" t="e">
        <f>VLOOKUP('Formato Productividad'!$I1255,'Formato validacion'!$J$2:$K$5,2,0)</f>
        <v>#N/A</v>
      </c>
    </row>
    <row r="1256" spans="4:13" ht="46.5" customHeight="1" x14ac:dyDescent="0.25">
      <c r="D1256" s="1" t="e">
        <f>VLOOKUP('Formato Productividad'!C1256,'Formato validacion'!$B$2:$C$13,2,0)</f>
        <v>#N/A</v>
      </c>
      <c r="I1256" s="1" t="e">
        <f>VLOOKUP('Formato Productividad'!$H1256,'Formato validacion'!$G$2:$H$6,2,0)</f>
        <v>#N/A</v>
      </c>
      <c r="L1256" s="1" t="e">
        <f>VLOOKUP('Formato Productividad'!$I1256,'Formato validacion'!$J$2:$K$5,2,0)</f>
        <v>#N/A</v>
      </c>
      <c r="M1256" s="1" t="e">
        <f>VLOOKUP('Formato Productividad'!$I1256,'Formato validacion'!$J$2:$K$5,2,0)</f>
        <v>#N/A</v>
      </c>
    </row>
    <row r="1257" spans="4:13" ht="46.5" customHeight="1" x14ac:dyDescent="0.25">
      <c r="D1257" s="1" t="e">
        <f>VLOOKUP('Formato Productividad'!C1257,'Formato validacion'!$B$2:$C$13,2,0)</f>
        <v>#N/A</v>
      </c>
      <c r="I1257" s="1" t="e">
        <f>VLOOKUP('Formato Productividad'!$H1257,'Formato validacion'!$G$2:$H$6,2,0)</f>
        <v>#N/A</v>
      </c>
      <c r="L1257" s="1" t="e">
        <f>VLOOKUP('Formato Productividad'!$I1257,'Formato validacion'!$J$2:$K$5,2,0)</f>
        <v>#N/A</v>
      </c>
      <c r="M1257" s="1" t="e">
        <f>VLOOKUP('Formato Productividad'!$I1257,'Formato validacion'!$J$2:$K$5,2,0)</f>
        <v>#N/A</v>
      </c>
    </row>
    <row r="1258" spans="4:13" ht="46.5" customHeight="1" x14ac:dyDescent="0.25">
      <c r="D1258" s="1" t="e">
        <f>VLOOKUP('Formato Productividad'!C1258,'Formato validacion'!$B$2:$C$13,2,0)</f>
        <v>#N/A</v>
      </c>
      <c r="I1258" s="1" t="e">
        <f>VLOOKUP('Formato Productividad'!$H1258,'Formato validacion'!$G$2:$H$6,2,0)</f>
        <v>#N/A</v>
      </c>
      <c r="L1258" s="1" t="e">
        <f>VLOOKUP('Formato Productividad'!$I1258,'Formato validacion'!$J$2:$K$5,2,0)</f>
        <v>#N/A</v>
      </c>
      <c r="M1258" s="1" t="e">
        <f>VLOOKUP('Formato Productividad'!$I1258,'Formato validacion'!$J$2:$K$5,2,0)</f>
        <v>#N/A</v>
      </c>
    </row>
    <row r="1259" spans="4:13" ht="46.5" customHeight="1" x14ac:dyDescent="0.25">
      <c r="D1259" s="1" t="e">
        <f>VLOOKUP('Formato Productividad'!C1259,'Formato validacion'!$B$2:$C$13,2,0)</f>
        <v>#N/A</v>
      </c>
      <c r="I1259" s="1" t="e">
        <f>VLOOKUP('Formato Productividad'!$H1259,'Formato validacion'!$G$2:$H$6,2,0)</f>
        <v>#N/A</v>
      </c>
      <c r="L1259" s="1" t="e">
        <f>VLOOKUP('Formato Productividad'!$I1259,'Formato validacion'!$J$2:$K$5,2,0)</f>
        <v>#N/A</v>
      </c>
      <c r="M1259" s="1" t="e">
        <f>VLOOKUP('Formato Productividad'!$I1259,'Formato validacion'!$J$2:$K$5,2,0)</f>
        <v>#N/A</v>
      </c>
    </row>
    <row r="1260" spans="4:13" ht="46.5" customHeight="1" x14ac:dyDescent="0.25">
      <c r="D1260" s="1" t="e">
        <f>VLOOKUP('Formato Productividad'!C1260,'Formato validacion'!$B$2:$C$13,2,0)</f>
        <v>#N/A</v>
      </c>
      <c r="I1260" s="1" t="e">
        <f>VLOOKUP('Formato Productividad'!$H1260,'Formato validacion'!$G$2:$H$6,2,0)</f>
        <v>#N/A</v>
      </c>
      <c r="L1260" s="1" t="e">
        <f>VLOOKUP('Formato Productividad'!$I1260,'Formato validacion'!$J$2:$K$5,2,0)</f>
        <v>#N/A</v>
      </c>
      <c r="M1260" s="1" t="e">
        <f>VLOOKUP('Formato Productividad'!$I1260,'Formato validacion'!$J$2:$K$5,2,0)</f>
        <v>#N/A</v>
      </c>
    </row>
    <row r="1261" spans="4:13" ht="46.5" customHeight="1" x14ac:dyDescent="0.25">
      <c r="D1261" s="1" t="e">
        <f>VLOOKUP('Formato Productividad'!C1261,'Formato validacion'!$B$2:$C$13,2,0)</f>
        <v>#N/A</v>
      </c>
      <c r="I1261" s="1" t="e">
        <f>VLOOKUP('Formato Productividad'!$H1261,'Formato validacion'!$G$2:$H$6,2,0)</f>
        <v>#N/A</v>
      </c>
      <c r="L1261" s="1" t="e">
        <f>VLOOKUP('Formato Productividad'!$I1261,'Formato validacion'!$J$2:$K$5,2,0)</f>
        <v>#N/A</v>
      </c>
      <c r="M1261" s="1" t="e">
        <f>VLOOKUP('Formato Productividad'!$I1261,'Formato validacion'!$J$2:$K$5,2,0)</f>
        <v>#N/A</v>
      </c>
    </row>
    <row r="1262" spans="4:13" ht="46.5" customHeight="1" x14ac:dyDescent="0.25">
      <c r="D1262" s="1" t="e">
        <f>VLOOKUP('Formato Productividad'!C1262,'Formato validacion'!$B$2:$C$13,2,0)</f>
        <v>#N/A</v>
      </c>
      <c r="I1262" s="1" t="e">
        <f>VLOOKUP('Formato Productividad'!$H1262,'Formato validacion'!$G$2:$H$6,2,0)</f>
        <v>#N/A</v>
      </c>
      <c r="L1262" s="1" t="e">
        <f>VLOOKUP('Formato Productividad'!$I1262,'Formato validacion'!$J$2:$K$5,2,0)</f>
        <v>#N/A</v>
      </c>
      <c r="M1262" s="1" t="e">
        <f>VLOOKUP('Formato Productividad'!$I1262,'Formato validacion'!$J$2:$K$5,2,0)</f>
        <v>#N/A</v>
      </c>
    </row>
    <row r="1263" spans="4:13" ht="46.5" customHeight="1" x14ac:dyDescent="0.25">
      <c r="D1263" s="1" t="e">
        <f>VLOOKUP('Formato Productividad'!C1263,'Formato validacion'!$B$2:$C$13,2,0)</f>
        <v>#N/A</v>
      </c>
      <c r="I1263" s="1" t="e">
        <f>VLOOKUP('Formato Productividad'!$H1263,'Formato validacion'!$G$2:$H$6,2,0)</f>
        <v>#N/A</v>
      </c>
      <c r="L1263" s="1" t="e">
        <f>VLOOKUP('Formato Productividad'!$I1263,'Formato validacion'!$J$2:$K$5,2,0)</f>
        <v>#N/A</v>
      </c>
      <c r="M1263" s="1" t="e">
        <f>VLOOKUP('Formato Productividad'!$I1263,'Formato validacion'!$J$2:$K$5,2,0)</f>
        <v>#N/A</v>
      </c>
    </row>
    <row r="1264" spans="4:13" ht="46.5" customHeight="1" x14ac:dyDescent="0.25">
      <c r="D1264" s="1" t="e">
        <f>VLOOKUP('Formato Productividad'!C1264,'Formato validacion'!$B$2:$C$13,2,0)</f>
        <v>#N/A</v>
      </c>
      <c r="I1264" s="1" t="e">
        <f>VLOOKUP('Formato Productividad'!$H1264,'Formato validacion'!$G$2:$H$6,2,0)</f>
        <v>#N/A</v>
      </c>
      <c r="L1264" s="1" t="e">
        <f>VLOOKUP('Formato Productividad'!$I1264,'Formato validacion'!$J$2:$K$5,2,0)</f>
        <v>#N/A</v>
      </c>
      <c r="M1264" s="1" t="e">
        <f>VLOOKUP('Formato Productividad'!$I1264,'Formato validacion'!$J$2:$K$5,2,0)</f>
        <v>#N/A</v>
      </c>
    </row>
    <row r="1265" spans="4:13" ht="46.5" customHeight="1" x14ac:dyDescent="0.25">
      <c r="D1265" s="1" t="e">
        <f>VLOOKUP('Formato Productividad'!C1265,'Formato validacion'!$B$2:$C$13,2,0)</f>
        <v>#N/A</v>
      </c>
      <c r="I1265" s="1" t="e">
        <f>VLOOKUP('Formato Productividad'!$H1265,'Formato validacion'!$G$2:$H$6,2,0)</f>
        <v>#N/A</v>
      </c>
      <c r="L1265" s="1" t="e">
        <f>VLOOKUP('Formato Productividad'!$I1265,'Formato validacion'!$J$2:$K$5,2,0)</f>
        <v>#N/A</v>
      </c>
      <c r="M1265" s="1" t="e">
        <f>VLOOKUP('Formato Productividad'!$I1265,'Formato validacion'!$J$2:$K$5,2,0)</f>
        <v>#N/A</v>
      </c>
    </row>
    <row r="1266" spans="4:13" ht="46.5" customHeight="1" x14ac:dyDescent="0.25">
      <c r="D1266" s="1" t="e">
        <f>VLOOKUP('Formato Productividad'!C1266,'Formato validacion'!$B$2:$C$13,2,0)</f>
        <v>#N/A</v>
      </c>
      <c r="I1266" s="1" t="e">
        <f>VLOOKUP('Formato Productividad'!$H1266,'Formato validacion'!$G$2:$H$6,2,0)</f>
        <v>#N/A</v>
      </c>
      <c r="L1266" s="1" t="e">
        <f>VLOOKUP('Formato Productividad'!$I1266,'Formato validacion'!$J$2:$K$5,2,0)</f>
        <v>#N/A</v>
      </c>
      <c r="M1266" s="1" t="e">
        <f>VLOOKUP('Formato Productividad'!$I1266,'Formato validacion'!$J$2:$K$5,2,0)</f>
        <v>#N/A</v>
      </c>
    </row>
    <row r="1267" spans="4:13" ht="46.5" customHeight="1" x14ac:dyDescent="0.25">
      <c r="D1267" s="1" t="e">
        <f>VLOOKUP('Formato Productividad'!C1267,'Formato validacion'!$B$2:$C$13,2,0)</f>
        <v>#N/A</v>
      </c>
      <c r="I1267" s="1" t="e">
        <f>VLOOKUP('Formato Productividad'!$H1267,'Formato validacion'!$G$2:$H$6,2,0)</f>
        <v>#N/A</v>
      </c>
      <c r="L1267" s="1" t="e">
        <f>VLOOKUP('Formato Productividad'!$I1267,'Formato validacion'!$J$2:$K$5,2,0)</f>
        <v>#N/A</v>
      </c>
      <c r="M1267" s="1" t="e">
        <f>VLOOKUP('Formato Productividad'!$I1267,'Formato validacion'!$J$2:$K$5,2,0)</f>
        <v>#N/A</v>
      </c>
    </row>
    <row r="1268" spans="4:13" ht="46.5" customHeight="1" x14ac:dyDescent="0.25">
      <c r="D1268" s="1" t="e">
        <f>VLOOKUP('Formato Productividad'!C1268,'Formato validacion'!$B$2:$C$13,2,0)</f>
        <v>#N/A</v>
      </c>
      <c r="I1268" s="1" t="e">
        <f>VLOOKUP('Formato Productividad'!$H1268,'Formato validacion'!$G$2:$H$6,2,0)</f>
        <v>#N/A</v>
      </c>
      <c r="L1268" s="1" t="e">
        <f>VLOOKUP('Formato Productividad'!$I1268,'Formato validacion'!$J$2:$K$5,2,0)</f>
        <v>#N/A</v>
      </c>
      <c r="M1268" s="1" t="e">
        <f>VLOOKUP('Formato Productividad'!$I1268,'Formato validacion'!$J$2:$K$5,2,0)</f>
        <v>#N/A</v>
      </c>
    </row>
    <row r="1269" spans="4:13" ht="46.5" customHeight="1" x14ac:dyDescent="0.25">
      <c r="D1269" s="1" t="e">
        <f>VLOOKUP('Formato Productividad'!C1269,'Formato validacion'!$B$2:$C$13,2,0)</f>
        <v>#N/A</v>
      </c>
      <c r="I1269" s="1" t="e">
        <f>VLOOKUP('Formato Productividad'!$H1269,'Formato validacion'!$G$2:$H$6,2,0)</f>
        <v>#N/A</v>
      </c>
      <c r="L1269" s="1" t="e">
        <f>VLOOKUP('Formato Productividad'!$I1269,'Formato validacion'!$J$2:$K$5,2,0)</f>
        <v>#N/A</v>
      </c>
      <c r="M1269" s="1" t="e">
        <f>VLOOKUP('Formato Productividad'!$I1269,'Formato validacion'!$J$2:$K$5,2,0)</f>
        <v>#N/A</v>
      </c>
    </row>
    <row r="1270" spans="4:13" ht="46.5" customHeight="1" x14ac:dyDescent="0.25">
      <c r="D1270" s="1" t="e">
        <f>VLOOKUP('Formato Productividad'!C1270,'Formato validacion'!$B$2:$C$13,2,0)</f>
        <v>#N/A</v>
      </c>
      <c r="I1270" s="1" t="e">
        <f>VLOOKUP('Formato Productividad'!$H1270,'Formato validacion'!$G$2:$H$6,2,0)</f>
        <v>#N/A</v>
      </c>
      <c r="L1270" s="1" t="e">
        <f>VLOOKUP('Formato Productividad'!$I1270,'Formato validacion'!$J$2:$K$5,2,0)</f>
        <v>#N/A</v>
      </c>
      <c r="M1270" s="1" t="e">
        <f>VLOOKUP('Formato Productividad'!$I1270,'Formato validacion'!$J$2:$K$5,2,0)</f>
        <v>#N/A</v>
      </c>
    </row>
    <row r="1271" spans="4:13" ht="46.5" customHeight="1" x14ac:dyDescent="0.25">
      <c r="D1271" s="1" t="e">
        <f>VLOOKUP('Formato Productividad'!C1271,'Formato validacion'!$B$2:$C$13,2,0)</f>
        <v>#N/A</v>
      </c>
      <c r="I1271" s="1" t="e">
        <f>VLOOKUP('Formato Productividad'!$H1271,'Formato validacion'!$G$2:$H$6,2,0)</f>
        <v>#N/A</v>
      </c>
      <c r="L1271" s="1" t="e">
        <f>VLOOKUP('Formato Productividad'!$I1271,'Formato validacion'!$J$2:$K$5,2,0)</f>
        <v>#N/A</v>
      </c>
      <c r="M1271" s="1" t="e">
        <f>VLOOKUP('Formato Productividad'!$I1271,'Formato validacion'!$J$2:$K$5,2,0)</f>
        <v>#N/A</v>
      </c>
    </row>
    <row r="1272" spans="4:13" ht="46.5" customHeight="1" x14ac:dyDescent="0.25">
      <c r="D1272" s="1" t="e">
        <f>VLOOKUP('Formato Productividad'!C1272,'Formato validacion'!$B$2:$C$13,2,0)</f>
        <v>#N/A</v>
      </c>
      <c r="I1272" s="1" t="e">
        <f>VLOOKUP('Formato Productividad'!$H1272,'Formato validacion'!$G$2:$H$6,2,0)</f>
        <v>#N/A</v>
      </c>
      <c r="L1272" s="1" t="e">
        <f>VLOOKUP('Formato Productividad'!$I1272,'Formato validacion'!$J$2:$K$5,2,0)</f>
        <v>#N/A</v>
      </c>
      <c r="M1272" s="1" t="e">
        <f>VLOOKUP('Formato Productividad'!$I1272,'Formato validacion'!$J$2:$K$5,2,0)</f>
        <v>#N/A</v>
      </c>
    </row>
    <row r="1273" spans="4:13" ht="46.5" customHeight="1" x14ac:dyDescent="0.25">
      <c r="D1273" s="1" t="e">
        <f>VLOOKUP('Formato Productividad'!C1273,'Formato validacion'!$B$2:$C$13,2,0)</f>
        <v>#N/A</v>
      </c>
      <c r="I1273" s="1" t="e">
        <f>VLOOKUP('Formato Productividad'!$H1273,'Formato validacion'!$G$2:$H$6,2,0)</f>
        <v>#N/A</v>
      </c>
      <c r="L1273" s="1" t="e">
        <f>VLOOKUP('Formato Productividad'!$I1273,'Formato validacion'!$J$2:$K$5,2,0)</f>
        <v>#N/A</v>
      </c>
      <c r="M1273" s="1" t="e">
        <f>VLOOKUP('Formato Productividad'!$I1273,'Formato validacion'!$J$2:$K$5,2,0)</f>
        <v>#N/A</v>
      </c>
    </row>
    <row r="1274" spans="4:13" ht="46.5" customHeight="1" x14ac:dyDescent="0.25">
      <c r="D1274" s="1" t="e">
        <f>VLOOKUP('Formato Productividad'!C1274,'Formato validacion'!$B$2:$C$13,2,0)</f>
        <v>#N/A</v>
      </c>
      <c r="I1274" s="1" t="e">
        <f>VLOOKUP('Formato Productividad'!$H1274,'Formato validacion'!$G$2:$H$6,2,0)</f>
        <v>#N/A</v>
      </c>
      <c r="L1274" s="1" t="e">
        <f>VLOOKUP('Formato Productividad'!$I1274,'Formato validacion'!$J$2:$K$5,2,0)</f>
        <v>#N/A</v>
      </c>
      <c r="M1274" s="1" t="e">
        <f>VLOOKUP('Formato Productividad'!$I1274,'Formato validacion'!$J$2:$K$5,2,0)</f>
        <v>#N/A</v>
      </c>
    </row>
    <row r="1275" spans="4:13" ht="46.5" customHeight="1" x14ac:dyDescent="0.25">
      <c r="D1275" s="1" t="e">
        <f>VLOOKUP('Formato Productividad'!C1275,'Formato validacion'!$B$2:$C$13,2,0)</f>
        <v>#N/A</v>
      </c>
      <c r="I1275" s="1" t="e">
        <f>VLOOKUP('Formato Productividad'!$H1275,'Formato validacion'!$G$2:$H$6,2,0)</f>
        <v>#N/A</v>
      </c>
      <c r="L1275" s="1" t="e">
        <f>VLOOKUP('Formato Productividad'!$I1275,'Formato validacion'!$J$2:$K$5,2,0)</f>
        <v>#N/A</v>
      </c>
      <c r="M1275" s="1" t="e">
        <f>VLOOKUP('Formato Productividad'!$I1275,'Formato validacion'!$J$2:$K$5,2,0)</f>
        <v>#N/A</v>
      </c>
    </row>
    <row r="1276" spans="4:13" ht="46.5" customHeight="1" x14ac:dyDescent="0.25">
      <c r="D1276" s="1" t="e">
        <f>VLOOKUP('Formato Productividad'!C1276,'Formato validacion'!$B$2:$C$13,2,0)</f>
        <v>#N/A</v>
      </c>
      <c r="I1276" s="1" t="e">
        <f>VLOOKUP('Formato Productividad'!$H1276,'Formato validacion'!$G$2:$H$6,2,0)</f>
        <v>#N/A</v>
      </c>
      <c r="L1276" s="1" t="e">
        <f>VLOOKUP('Formato Productividad'!$I1276,'Formato validacion'!$J$2:$K$5,2,0)</f>
        <v>#N/A</v>
      </c>
      <c r="M1276" s="1" t="e">
        <f>VLOOKUP('Formato Productividad'!$I1276,'Formato validacion'!$J$2:$K$5,2,0)</f>
        <v>#N/A</v>
      </c>
    </row>
    <row r="1277" spans="4:13" ht="46.5" customHeight="1" x14ac:dyDescent="0.25">
      <c r="D1277" s="1" t="e">
        <f>VLOOKUP('Formato Productividad'!C1277,'Formato validacion'!$B$2:$C$13,2,0)</f>
        <v>#N/A</v>
      </c>
      <c r="I1277" s="1" t="e">
        <f>VLOOKUP('Formato Productividad'!$H1277,'Formato validacion'!$G$2:$H$6,2,0)</f>
        <v>#N/A</v>
      </c>
      <c r="L1277" s="1" t="e">
        <f>VLOOKUP('Formato Productividad'!$I1277,'Formato validacion'!$J$2:$K$5,2,0)</f>
        <v>#N/A</v>
      </c>
      <c r="M1277" s="1" t="e">
        <f>VLOOKUP('Formato Productividad'!$I1277,'Formato validacion'!$J$2:$K$5,2,0)</f>
        <v>#N/A</v>
      </c>
    </row>
    <row r="1278" spans="4:13" ht="46.5" customHeight="1" x14ac:dyDescent="0.25">
      <c r="D1278" s="1" t="e">
        <f>VLOOKUP('Formato Productividad'!C1278,'Formato validacion'!$B$2:$C$13,2,0)</f>
        <v>#N/A</v>
      </c>
      <c r="I1278" s="1" t="e">
        <f>VLOOKUP('Formato Productividad'!$H1278,'Formato validacion'!$G$2:$H$6,2,0)</f>
        <v>#N/A</v>
      </c>
      <c r="L1278" s="1" t="e">
        <f>VLOOKUP('Formato Productividad'!$I1278,'Formato validacion'!$J$2:$K$5,2,0)</f>
        <v>#N/A</v>
      </c>
      <c r="M1278" s="1" t="e">
        <f>VLOOKUP('Formato Productividad'!$I1278,'Formato validacion'!$J$2:$K$5,2,0)</f>
        <v>#N/A</v>
      </c>
    </row>
    <row r="1279" spans="4:13" ht="46.5" customHeight="1" x14ac:dyDescent="0.25">
      <c r="D1279" s="1" t="e">
        <f>VLOOKUP('Formato Productividad'!C1279,'Formato validacion'!$B$2:$C$13,2,0)</f>
        <v>#N/A</v>
      </c>
      <c r="I1279" s="1" t="e">
        <f>VLOOKUP('Formato Productividad'!$H1279,'Formato validacion'!$G$2:$H$6,2,0)</f>
        <v>#N/A</v>
      </c>
      <c r="L1279" s="1" t="e">
        <f>VLOOKUP('Formato Productividad'!$I1279,'Formato validacion'!$J$2:$K$5,2,0)</f>
        <v>#N/A</v>
      </c>
      <c r="M1279" s="1" t="e">
        <f>VLOOKUP('Formato Productividad'!$I1279,'Formato validacion'!$J$2:$K$5,2,0)</f>
        <v>#N/A</v>
      </c>
    </row>
    <row r="1280" spans="4:13" ht="46.5" customHeight="1" x14ac:dyDescent="0.25">
      <c r="D1280" s="1" t="e">
        <f>VLOOKUP('Formato Productividad'!C1280,'Formato validacion'!$B$2:$C$13,2,0)</f>
        <v>#N/A</v>
      </c>
      <c r="I1280" s="1" t="e">
        <f>VLOOKUP('Formato Productividad'!$H1280,'Formato validacion'!$G$2:$H$6,2,0)</f>
        <v>#N/A</v>
      </c>
      <c r="L1280" s="1" t="e">
        <f>VLOOKUP('Formato Productividad'!$I1280,'Formato validacion'!$J$2:$K$5,2,0)</f>
        <v>#N/A</v>
      </c>
      <c r="M1280" s="1" t="e">
        <f>VLOOKUP('Formato Productividad'!$I1280,'Formato validacion'!$J$2:$K$5,2,0)</f>
        <v>#N/A</v>
      </c>
    </row>
    <row r="1281" spans="4:13" ht="46.5" customHeight="1" x14ac:dyDescent="0.25">
      <c r="D1281" s="1" t="e">
        <f>VLOOKUP('Formato Productividad'!C1281,'Formato validacion'!$B$2:$C$13,2,0)</f>
        <v>#N/A</v>
      </c>
      <c r="I1281" s="1" t="e">
        <f>VLOOKUP('Formato Productividad'!$H1281,'Formato validacion'!$G$2:$H$6,2,0)</f>
        <v>#N/A</v>
      </c>
      <c r="L1281" s="1" t="e">
        <f>VLOOKUP('Formato Productividad'!$I1281,'Formato validacion'!$J$2:$K$5,2,0)</f>
        <v>#N/A</v>
      </c>
      <c r="M1281" s="1" t="e">
        <f>VLOOKUP('Formato Productividad'!$I1281,'Formato validacion'!$J$2:$K$5,2,0)</f>
        <v>#N/A</v>
      </c>
    </row>
    <row r="1282" spans="4:13" ht="46.5" customHeight="1" x14ac:dyDescent="0.25">
      <c r="D1282" s="1" t="e">
        <f>VLOOKUP('Formato Productividad'!C1282,'Formato validacion'!$B$2:$C$13,2,0)</f>
        <v>#N/A</v>
      </c>
      <c r="I1282" s="1" t="e">
        <f>VLOOKUP('Formato Productividad'!$H1282,'Formato validacion'!$G$2:$H$6,2,0)</f>
        <v>#N/A</v>
      </c>
      <c r="L1282" s="1" t="e">
        <f>VLOOKUP('Formato Productividad'!$I1282,'Formato validacion'!$J$2:$K$5,2,0)</f>
        <v>#N/A</v>
      </c>
      <c r="M1282" s="1" t="e">
        <f>VLOOKUP('Formato Productividad'!$I1282,'Formato validacion'!$J$2:$K$5,2,0)</f>
        <v>#N/A</v>
      </c>
    </row>
    <row r="1283" spans="4:13" ht="46.5" customHeight="1" x14ac:dyDescent="0.25">
      <c r="D1283" s="1" t="e">
        <f>VLOOKUP('Formato Productividad'!C1283,'Formato validacion'!$B$2:$C$13,2,0)</f>
        <v>#N/A</v>
      </c>
      <c r="I1283" s="1" t="e">
        <f>VLOOKUP('Formato Productividad'!$H1283,'Formato validacion'!$G$2:$H$6,2,0)</f>
        <v>#N/A</v>
      </c>
      <c r="L1283" s="1" t="e">
        <f>VLOOKUP('Formato Productividad'!$I1283,'Formato validacion'!$J$2:$K$5,2,0)</f>
        <v>#N/A</v>
      </c>
      <c r="M1283" s="1" t="e">
        <f>VLOOKUP('Formato Productividad'!$I1283,'Formato validacion'!$J$2:$K$5,2,0)</f>
        <v>#N/A</v>
      </c>
    </row>
    <row r="1284" spans="4:13" ht="46.5" customHeight="1" x14ac:dyDescent="0.25">
      <c r="D1284" s="1" t="e">
        <f>VLOOKUP('Formato Productividad'!C1284,'Formato validacion'!$B$2:$C$13,2,0)</f>
        <v>#N/A</v>
      </c>
      <c r="I1284" s="1" t="e">
        <f>VLOOKUP('Formato Productividad'!$H1284,'Formato validacion'!$G$2:$H$6,2,0)</f>
        <v>#N/A</v>
      </c>
      <c r="L1284" s="1" t="e">
        <f>VLOOKUP('Formato Productividad'!$I1284,'Formato validacion'!$J$2:$K$5,2,0)</f>
        <v>#N/A</v>
      </c>
      <c r="M1284" s="1" t="e">
        <f>VLOOKUP('Formato Productividad'!$I1284,'Formato validacion'!$J$2:$K$5,2,0)</f>
        <v>#N/A</v>
      </c>
    </row>
    <row r="1285" spans="4:13" ht="46.5" customHeight="1" x14ac:dyDescent="0.25">
      <c r="D1285" s="1" t="e">
        <f>VLOOKUP('Formato Productividad'!C1285,'Formato validacion'!$B$2:$C$13,2,0)</f>
        <v>#N/A</v>
      </c>
      <c r="I1285" s="1" t="e">
        <f>VLOOKUP('Formato Productividad'!$H1285,'Formato validacion'!$G$2:$H$6,2,0)</f>
        <v>#N/A</v>
      </c>
      <c r="L1285" s="1" t="e">
        <f>VLOOKUP('Formato Productividad'!$I1285,'Formato validacion'!$J$2:$K$5,2,0)</f>
        <v>#N/A</v>
      </c>
      <c r="M1285" s="1" t="e">
        <f>VLOOKUP('Formato Productividad'!$I1285,'Formato validacion'!$J$2:$K$5,2,0)</f>
        <v>#N/A</v>
      </c>
    </row>
    <row r="1286" spans="4:13" ht="46.5" customHeight="1" x14ac:dyDescent="0.25">
      <c r="D1286" s="1" t="e">
        <f>VLOOKUP('Formato Productividad'!C1286,'Formato validacion'!$B$2:$C$13,2,0)</f>
        <v>#N/A</v>
      </c>
      <c r="I1286" s="1" t="e">
        <f>VLOOKUP('Formato Productividad'!$H1286,'Formato validacion'!$G$2:$H$6,2,0)</f>
        <v>#N/A</v>
      </c>
      <c r="L1286" s="1" t="e">
        <f>VLOOKUP('Formato Productividad'!$I1286,'Formato validacion'!$J$2:$K$5,2,0)</f>
        <v>#N/A</v>
      </c>
      <c r="M1286" s="1" t="e">
        <f>VLOOKUP('Formato Productividad'!$I1286,'Formato validacion'!$J$2:$K$5,2,0)</f>
        <v>#N/A</v>
      </c>
    </row>
    <row r="1287" spans="4:13" ht="46.5" customHeight="1" x14ac:dyDescent="0.25">
      <c r="D1287" s="1" t="e">
        <f>VLOOKUP('Formato Productividad'!C1287,'Formato validacion'!$B$2:$C$13,2,0)</f>
        <v>#N/A</v>
      </c>
      <c r="I1287" s="1" t="e">
        <f>VLOOKUP('Formato Productividad'!$H1287,'Formato validacion'!$G$2:$H$6,2,0)</f>
        <v>#N/A</v>
      </c>
      <c r="L1287" s="1" t="e">
        <f>VLOOKUP('Formato Productividad'!$I1287,'Formato validacion'!$J$2:$K$5,2,0)</f>
        <v>#N/A</v>
      </c>
      <c r="M1287" s="1" t="e">
        <f>VLOOKUP('Formato Productividad'!$I1287,'Formato validacion'!$J$2:$K$5,2,0)</f>
        <v>#N/A</v>
      </c>
    </row>
    <row r="1288" spans="4:13" ht="46.5" customHeight="1" x14ac:dyDescent="0.25">
      <c r="D1288" s="1" t="e">
        <f>VLOOKUP('Formato Productividad'!C1288,'Formato validacion'!$B$2:$C$13,2,0)</f>
        <v>#N/A</v>
      </c>
      <c r="I1288" s="1" t="e">
        <f>VLOOKUP('Formato Productividad'!$H1288,'Formato validacion'!$G$2:$H$6,2,0)</f>
        <v>#N/A</v>
      </c>
      <c r="L1288" s="1" t="e">
        <f>VLOOKUP('Formato Productividad'!$I1288,'Formato validacion'!$J$2:$K$5,2,0)</f>
        <v>#N/A</v>
      </c>
      <c r="M1288" s="1" t="e">
        <f>VLOOKUP('Formato Productividad'!$I1288,'Formato validacion'!$J$2:$K$5,2,0)</f>
        <v>#N/A</v>
      </c>
    </row>
    <row r="1289" spans="4:13" ht="46.5" customHeight="1" x14ac:dyDescent="0.25">
      <c r="D1289" s="1" t="e">
        <f>VLOOKUP('Formato Productividad'!C1289,'Formato validacion'!$B$2:$C$13,2,0)</f>
        <v>#N/A</v>
      </c>
      <c r="I1289" s="1" t="e">
        <f>VLOOKUP('Formato Productividad'!$H1289,'Formato validacion'!$G$2:$H$6,2,0)</f>
        <v>#N/A</v>
      </c>
      <c r="L1289" s="1" t="e">
        <f>VLOOKUP('Formato Productividad'!$I1289,'Formato validacion'!$J$2:$K$5,2,0)</f>
        <v>#N/A</v>
      </c>
      <c r="M1289" s="1" t="e">
        <f>VLOOKUP('Formato Productividad'!$I1289,'Formato validacion'!$J$2:$K$5,2,0)</f>
        <v>#N/A</v>
      </c>
    </row>
    <row r="1290" spans="4:13" ht="46.5" customHeight="1" x14ac:dyDescent="0.25">
      <c r="D1290" s="1" t="e">
        <f>VLOOKUP('Formato Productividad'!C1290,'Formato validacion'!$B$2:$C$13,2,0)</f>
        <v>#N/A</v>
      </c>
      <c r="I1290" s="1" t="e">
        <f>VLOOKUP('Formato Productividad'!$H1290,'Formato validacion'!$G$2:$H$6,2,0)</f>
        <v>#N/A</v>
      </c>
      <c r="L1290" s="1" t="e">
        <f>VLOOKUP('Formato Productividad'!$I1290,'Formato validacion'!$J$2:$K$5,2,0)</f>
        <v>#N/A</v>
      </c>
      <c r="M1290" s="1" t="e">
        <f>VLOOKUP('Formato Productividad'!$I1290,'Formato validacion'!$J$2:$K$5,2,0)</f>
        <v>#N/A</v>
      </c>
    </row>
    <row r="1291" spans="4:13" ht="46.5" customHeight="1" x14ac:dyDescent="0.25">
      <c r="D1291" s="1" t="e">
        <f>VLOOKUP('Formato Productividad'!C1291,'Formato validacion'!$B$2:$C$13,2,0)</f>
        <v>#N/A</v>
      </c>
      <c r="I1291" s="1" t="e">
        <f>VLOOKUP('Formato Productividad'!$H1291,'Formato validacion'!$G$2:$H$6,2,0)</f>
        <v>#N/A</v>
      </c>
      <c r="L1291" s="1" t="e">
        <f>VLOOKUP('Formato Productividad'!$I1291,'Formato validacion'!$J$2:$K$5,2,0)</f>
        <v>#N/A</v>
      </c>
      <c r="M1291" s="1" t="e">
        <f>VLOOKUP('Formato Productividad'!$I1291,'Formato validacion'!$J$2:$K$5,2,0)</f>
        <v>#N/A</v>
      </c>
    </row>
    <row r="1292" spans="4:13" ht="46.5" customHeight="1" x14ac:dyDescent="0.25">
      <c r="D1292" s="1" t="e">
        <f>VLOOKUP('Formato Productividad'!C1292,'Formato validacion'!$B$2:$C$13,2,0)</f>
        <v>#N/A</v>
      </c>
      <c r="I1292" s="1" t="e">
        <f>VLOOKUP('Formato Productividad'!$H1292,'Formato validacion'!$G$2:$H$6,2,0)</f>
        <v>#N/A</v>
      </c>
      <c r="L1292" s="1" t="e">
        <f>VLOOKUP('Formato Productividad'!$I1292,'Formato validacion'!$J$2:$K$5,2,0)</f>
        <v>#N/A</v>
      </c>
      <c r="M1292" s="1" t="e">
        <f>VLOOKUP('Formato Productividad'!$I1292,'Formato validacion'!$J$2:$K$5,2,0)</f>
        <v>#N/A</v>
      </c>
    </row>
    <row r="1293" spans="4:13" ht="46.5" customHeight="1" x14ac:dyDescent="0.25">
      <c r="D1293" s="1" t="e">
        <f>VLOOKUP('Formato Productividad'!C1293,'Formato validacion'!$B$2:$C$13,2,0)</f>
        <v>#N/A</v>
      </c>
      <c r="I1293" s="1" t="e">
        <f>VLOOKUP('Formato Productividad'!$H1293,'Formato validacion'!$G$2:$H$6,2,0)</f>
        <v>#N/A</v>
      </c>
      <c r="L1293" s="1" t="e">
        <f>VLOOKUP('Formato Productividad'!$I1293,'Formato validacion'!$J$2:$K$5,2,0)</f>
        <v>#N/A</v>
      </c>
      <c r="M1293" s="1" t="e">
        <f>VLOOKUP('Formato Productividad'!$I1293,'Formato validacion'!$J$2:$K$5,2,0)</f>
        <v>#N/A</v>
      </c>
    </row>
    <row r="1294" spans="4:13" ht="46.5" customHeight="1" x14ac:dyDescent="0.25">
      <c r="D1294" s="1" t="e">
        <f>VLOOKUP('Formato Productividad'!C1294,'Formato validacion'!$B$2:$C$13,2,0)</f>
        <v>#N/A</v>
      </c>
      <c r="I1294" s="1" t="e">
        <f>VLOOKUP('Formato Productividad'!$H1294,'Formato validacion'!$G$2:$H$6,2,0)</f>
        <v>#N/A</v>
      </c>
      <c r="L1294" s="1" t="e">
        <f>VLOOKUP('Formato Productividad'!$I1294,'Formato validacion'!$J$2:$K$5,2,0)</f>
        <v>#N/A</v>
      </c>
      <c r="M1294" s="1" t="e">
        <f>VLOOKUP('Formato Productividad'!$I1294,'Formato validacion'!$J$2:$K$5,2,0)</f>
        <v>#N/A</v>
      </c>
    </row>
    <row r="1295" spans="4:13" ht="46.5" customHeight="1" x14ac:dyDescent="0.25">
      <c r="D1295" s="1" t="e">
        <f>VLOOKUP('Formato Productividad'!C1295,'Formato validacion'!$B$2:$C$13,2,0)</f>
        <v>#N/A</v>
      </c>
      <c r="I1295" s="1" t="e">
        <f>VLOOKUP('Formato Productividad'!$H1295,'Formato validacion'!$G$2:$H$6,2,0)</f>
        <v>#N/A</v>
      </c>
      <c r="L1295" s="1" t="e">
        <f>VLOOKUP('Formato Productividad'!$I1295,'Formato validacion'!$J$2:$K$5,2,0)</f>
        <v>#N/A</v>
      </c>
      <c r="M1295" s="1" t="e">
        <f>VLOOKUP('Formato Productividad'!$I1295,'Formato validacion'!$J$2:$K$5,2,0)</f>
        <v>#N/A</v>
      </c>
    </row>
    <row r="1296" spans="4:13" ht="46.5" customHeight="1" x14ac:dyDescent="0.25">
      <c r="D1296" s="1" t="e">
        <f>VLOOKUP('Formato Productividad'!C1296,'Formato validacion'!$B$2:$C$13,2,0)</f>
        <v>#N/A</v>
      </c>
      <c r="I1296" s="1" t="e">
        <f>VLOOKUP('Formato Productividad'!$H1296,'Formato validacion'!$G$2:$H$6,2,0)</f>
        <v>#N/A</v>
      </c>
      <c r="L1296" s="1" t="e">
        <f>VLOOKUP('Formato Productividad'!$I1296,'Formato validacion'!$J$2:$K$5,2,0)</f>
        <v>#N/A</v>
      </c>
      <c r="M1296" s="1" t="e">
        <f>VLOOKUP('Formato Productividad'!$I1296,'Formato validacion'!$J$2:$K$5,2,0)</f>
        <v>#N/A</v>
      </c>
    </row>
    <row r="1297" spans="4:13" ht="46.5" customHeight="1" x14ac:dyDescent="0.25">
      <c r="D1297" s="1" t="e">
        <f>VLOOKUP('Formato Productividad'!C1297,'Formato validacion'!$B$2:$C$13,2,0)</f>
        <v>#N/A</v>
      </c>
      <c r="I1297" s="1" t="e">
        <f>VLOOKUP('Formato Productividad'!$H1297,'Formato validacion'!$G$2:$H$6,2,0)</f>
        <v>#N/A</v>
      </c>
      <c r="L1297" s="1" t="e">
        <f>VLOOKUP('Formato Productividad'!$I1297,'Formato validacion'!$J$2:$K$5,2,0)</f>
        <v>#N/A</v>
      </c>
      <c r="M1297" s="1" t="e">
        <f>VLOOKUP('Formato Productividad'!$I1297,'Formato validacion'!$J$2:$K$5,2,0)</f>
        <v>#N/A</v>
      </c>
    </row>
    <row r="1298" spans="4:13" ht="46.5" customHeight="1" x14ac:dyDescent="0.25">
      <c r="D1298" s="1" t="e">
        <f>VLOOKUP('Formato Productividad'!C1298,'Formato validacion'!$B$2:$C$13,2,0)</f>
        <v>#N/A</v>
      </c>
      <c r="I1298" s="1" t="e">
        <f>VLOOKUP('Formato Productividad'!$H1298,'Formato validacion'!$G$2:$H$6,2,0)</f>
        <v>#N/A</v>
      </c>
      <c r="L1298" s="1" t="e">
        <f>VLOOKUP('Formato Productividad'!$I1298,'Formato validacion'!$J$2:$K$5,2,0)</f>
        <v>#N/A</v>
      </c>
      <c r="M1298" s="1" t="e">
        <f>VLOOKUP('Formato Productividad'!$I1298,'Formato validacion'!$J$2:$K$5,2,0)</f>
        <v>#N/A</v>
      </c>
    </row>
    <row r="1299" spans="4:13" ht="46.5" customHeight="1" x14ac:dyDescent="0.25">
      <c r="D1299" s="1" t="e">
        <f>VLOOKUP('Formato Productividad'!C1299,'Formato validacion'!$B$2:$C$13,2,0)</f>
        <v>#N/A</v>
      </c>
      <c r="I1299" s="1" t="e">
        <f>VLOOKUP('Formato Productividad'!$H1299,'Formato validacion'!$G$2:$H$6,2,0)</f>
        <v>#N/A</v>
      </c>
      <c r="L1299" s="1" t="e">
        <f>VLOOKUP('Formato Productividad'!$I1299,'Formato validacion'!$J$2:$K$5,2,0)</f>
        <v>#N/A</v>
      </c>
      <c r="M1299" s="1" t="e">
        <f>VLOOKUP('Formato Productividad'!$I1299,'Formato validacion'!$J$2:$K$5,2,0)</f>
        <v>#N/A</v>
      </c>
    </row>
    <row r="1300" spans="4:13" ht="46.5" customHeight="1" x14ac:dyDescent="0.25">
      <c r="D1300" s="1" t="e">
        <f>VLOOKUP('Formato Productividad'!C1300,'Formato validacion'!$B$2:$C$13,2,0)</f>
        <v>#N/A</v>
      </c>
      <c r="I1300" s="1" t="e">
        <f>VLOOKUP('Formato Productividad'!$H1300,'Formato validacion'!$G$2:$H$6,2,0)</f>
        <v>#N/A</v>
      </c>
      <c r="L1300" s="1" t="e">
        <f>VLOOKUP('Formato Productividad'!$I1300,'Formato validacion'!$J$2:$K$5,2,0)</f>
        <v>#N/A</v>
      </c>
      <c r="M1300" s="1" t="e">
        <f>VLOOKUP('Formato Productividad'!$I1300,'Formato validacion'!$J$2:$K$5,2,0)</f>
        <v>#N/A</v>
      </c>
    </row>
    <row r="1301" spans="4:13" ht="46.5" customHeight="1" x14ac:dyDescent="0.25">
      <c r="D1301" s="1" t="e">
        <f>VLOOKUP('Formato Productividad'!C1301,'Formato validacion'!$B$2:$C$13,2,0)</f>
        <v>#N/A</v>
      </c>
      <c r="I1301" s="1" t="e">
        <f>VLOOKUP('Formato Productividad'!$H1301,'Formato validacion'!$G$2:$H$6,2,0)</f>
        <v>#N/A</v>
      </c>
      <c r="L1301" s="1" t="e">
        <f>VLOOKUP('Formato Productividad'!$I1301,'Formato validacion'!$J$2:$K$5,2,0)</f>
        <v>#N/A</v>
      </c>
      <c r="M1301" s="1" t="e">
        <f>VLOOKUP('Formato Productividad'!$I1301,'Formato validacion'!$J$2:$K$5,2,0)</f>
        <v>#N/A</v>
      </c>
    </row>
    <row r="1302" spans="4:13" ht="46.5" customHeight="1" x14ac:dyDescent="0.25">
      <c r="D1302" s="1" t="e">
        <f>VLOOKUP('Formato Productividad'!C1302,'Formato validacion'!$B$2:$C$13,2,0)</f>
        <v>#N/A</v>
      </c>
      <c r="I1302" s="1" t="e">
        <f>VLOOKUP('Formato Productividad'!$H1302,'Formato validacion'!$G$2:$H$6,2,0)</f>
        <v>#N/A</v>
      </c>
      <c r="L1302" s="1" t="e">
        <f>VLOOKUP('Formato Productividad'!$I1302,'Formato validacion'!$J$2:$K$5,2,0)</f>
        <v>#N/A</v>
      </c>
      <c r="M1302" s="1" t="e">
        <f>VLOOKUP('Formato Productividad'!$I1302,'Formato validacion'!$J$2:$K$5,2,0)</f>
        <v>#N/A</v>
      </c>
    </row>
    <row r="1303" spans="4:13" ht="46.5" customHeight="1" x14ac:dyDescent="0.25">
      <c r="D1303" s="1" t="e">
        <f>VLOOKUP('Formato Productividad'!C1303,'Formato validacion'!$B$2:$C$13,2,0)</f>
        <v>#N/A</v>
      </c>
      <c r="I1303" s="1" t="e">
        <f>VLOOKUP('Formato Productividad'!$H1303,'Formato validacion'!$G$2:$H$6,2,0)</f>
        <v>#N/A</v>
      </c>
      <c r="L1303" s="1" t="e">
        <f>VLOOKUP('Formato Productividad'!$I1303,'Formato validacion'!$J$2:$K$5,2,0)</f>
        <v>#N/A</v>
      </c>
      <c r="M1303" s="1" t="e">
        <f>VLOOKUP('Formato Productividad'!$I1303,'Formato validacion'!$J$2:$K$5,2,0)</f>
        <v>#N/A</v>
      </c>
    </row>
    <row r="1304" spans="4:13" ht="46.5" customHeight="1" x14ac:dyDescent="0.25">
      <c r="D1304" s="1" t="e">
        <f>VLOOKUP('Formato Productividad'!C1304,'Formato validacion'!$B$2:$C$13,2,0)</f>
        <v>#N/A</v>
      </c>
      <c r="I1304" s="1" t="e">
        <f>VLOOKUP('Formato Productividad'!$H1304,'Formato validacion'!$G$2:$H$6,2,0)</f>
        <v>#N/A</v>
      </c>
      <c r="L1304" s="1" t="e">
        <f>VLOOKUP('Formato Productividad'!$I1304,'Formato validacion'!$J$2:$K$5,2,0)</f>
        <v>#N/A</v>
      </c>
      <c r="M1304" s="1" t="e">
        <f>VLOOKUP('Formato Productividad'!$I1304,'Formato validacion'!$J$2:$K$5,2,0)</f>
        <v>#N/A</v>
      </c>
    </row>
    <row r="1305" spans="4:13" ht="46.5" customHeight="1" x14ac:dyDescent="0.25">
      <c r="D1305" s="1" t="e">
        <f>VLOOKUP('Formato Productividad'!C1305,'Formato validacion'!$B$2:$C$13,2,0)</f>
        <v>#N/A</v>
      </c>
      <c r="I1305" s="1" t="e">
        <f>VLOOKUP('Formato Productividad'!$H1305,'Formato validacion'!$G$2:$H$6,2,0)</f>
        <v>#N/A</v>
      </c>
      <c r="L1305" s="1" t="e">
        <f>VLOOKUP('Formato Productividad'!$I1305,'Formato validacion'!$J$2:$K$5,2,0)</f>
        <v>#N/A</v>
      </c>
      <c r="M1305" s="1" t="e">
        <f>VLOOKUP('Formato Productividad'!$I1305,'Formato validacion'!$J$2:$K$5,2,0)</f>
        <v>#N/A</v>
      </c>
    </row>
    <row r="1306" spans="4:13" ht="46.5" customHeight="1" x14ac:dyDescent="0.25">
      <c r="D1306" s="1" t="e">
        <f>VLOOKUP('Formato Productividad'!C1306,'Formato validacion'!$B$2:$C$13,2,0)</f>
        <v>#N/A</v>
      </c>
      <c r="I1306" s="1" t="e">
        <f>VLOOKUP('Formato Productividad'!$H1306,'Formato validacion'!$G$2:$H$6,2,0)</f>
        <v>#N/A</v>
      </c>
      <c r="L1306" s="1" t="e">
        <f>VLOOKUP('Formato Productividad'!$I1306,'Formato validacion'!$J$2:$K$5,2,0)</f>
        <v>#N/A</v>
      </c>
      <c r="M1306" s="1" t="e">
        <f>VLOOKUP('Formato Productividad'!$I1306,'Formato validacion'!$J$2:$K$5,2,0)</f>
        <v>#N/A</v>
      </c>
    </row>
    <row r="1307" spans="4:13" ht="46.5" customHeight="1" x14ac:dyDescent="0.25">
      <c r="D1307" s="1" t="e">
        <f>VLOOKUP('Formato Productividad'!C1307,'Formato validacion'!$B$2:$C$13,2,0)</f>
        <v>#N/A</v>
      </c>
      <c r="I1307" s="1" t="e">
        <f>VLOOKUP('Formato Productividad'!$H1307,'Formato validacion'!$G$2:$H$6,2,0)</f>
        <v>#N/A</v>
      </c>
      <c r="L1307" s="1" t="e">
        <f>VLOOKUP('Formato Productividad'!$I1307,'Formato validacion'!$J$2:$K$5,2,0)</f>
        <v>#N/A</v>
      </c>
      <c r="M1307" s="1" t="e">
        <f>VLOOKUP('Formato Productividad'!$I1307,'Formato validacion'!$J$2:$K$5,2,0)</f>
        <v>#N/A</v>
      </c>
    </row>
    <row r="1308" spans="4:13" ht="46.5" customHeight="1" x14ac:dyDescent="0.25">
      <c r="D1308" s="1" t="e">
        <f>VLOOKUP('Formato Productividad'!C1308,'Formato validacion'!$B$2:$C$13,2,0)</f>
        <v>#N/A</v>
      </c>
      <c r="I1308" s="1" t="e">
        <f>VLOOKUP('Formato Productividad'!$H1308,'Formato validacion'!$G$2:$H$6,2,0)</f>
        <v>#N/A</v>
      </c>
      <c r="L1308" s="1" t="e">
        <f>VLOOKUP('Formato Productividad'!$I1308,'Formato validacion'!$J$2:$K$5,2,0)</f>
        <v>#N/A</v>
      </c>
      <c r="M1308" s="1" t="e">
        <f>VLOOKUP('Formato Productividad'!$I1308,'Formato validacion'!$J$2:$K$5,2,0)</f>
        <v>#N/A</v>
      </c>
    </row>
    <row r="1309" spans="4:13" ht="46.5" customHeight="1" x14ac:dyDescent="0.25">
      <c r="D1309" s="1" t="e">
        <f>VLOOKUP('Formato Productividad'!C1309,'Formato validacion'!$B$2:$C$13,2,0)</f>
        <v>#N/A</v>
      </c>
      <c r="I1309" s="1" t="e">
        <f>VLOOKUP('Formato Productividad'!$H1309,'Formato validacion'!$G$2:$H$6,2,0)</f>
        <v>#N/A</v>
      </c>
      <c r="L1309" s="1" t="e">
        <f>VLOOKUP('Formato Productividad'!$I1309,'Formato validacion'!$J$2:$K$5,2,0)</f>
        <v>#N/A</v>
      </c>
      <c r="M1309" s="1" t="e">
        <f>VLOOKUP('Formato Productividad'!$I1309,'Formato validacion'!$J$2:$K$5,2,0)</f>
        <v>#N/A</v>
      </c>
    </row>
    <row r="1310" spans="4:13" ht="46.5" customHeight="1" x14ac:dyDescent="0.25">
      <c r="D1310" s="1" t="e">
        <f>VLOOKUP('Formato Productividad'!C1310,'Formato validacion'!$B$2:$C$13,2,0)</f>
        <v>#N/A</v>
      </c>
      <c r="I1310" s="1" t="e">
        <f>VLOOKUP('Formato Productividad'!$H1310,'Formato validacion'!$G$2:$H$6,2,0)</f>
        <v>#N/A</v>
      </c>
      <c r="L1310" s="1" t="e">
        <f>VLOOKUP('Formato Productividad'!$I1310,'Formato validacion'!$J$2:$K$5,2,0)</f>
        <v>#N/A</v>
      </c>
      <c r="M1310" s="1" t="e">
        <f>VLOOKUP('Formato Productividad'!$I1310,'Formato validacion'!$J$2:$K$5,2,0)</f>
        <v>#N/A</v>
      </c>
    </row>
    <row r="1311" spans="4:13" ht="46.5" customHeight="1" x14ac:dyDescent="0.25">
      <c r="D1311" s="1" t="e">
        <f>VLOOKUP('Formato Productividad'!C1311,'Formato validacion'!$B$2:$C$13,2,0)</f>
        <v>#N/A</v>
      </c>
      <c r="I1311" s="1" t="e">
        <f>VLOOKUP('Formato Productividad'!$H1311,'Formato validacion'!$G$2:$H$6,2,0)</f>
        <v>#N/A</v>
      </c>
      <c r="L1311" s="1" t="e">
        <f>VLOOKUP('Formato Productividad'!$I1311,'Formato validacion'!$J$2:$K$5,2,0)</f>
        <v>#N/A</v>
      </c>
      <c r="M1311" s="1" t="e">
        <f>VLOOKUP('Formato Productividad'!$I1311,'Formato validacion'!$J$2:$K$5,2,0)</f>
        <v>#N/A</v>
      </c>
    </row>
    <row r="1312" spans="4:13" ht="46.5" customHeight="1" x14ac:dyDescent="0.25">
      <c r="D1312" s="1" t="e">
        <f>VLOOKUP('Formato Productividad'!C1312,'Formato validacion'!$B$2:$C$13,2,0)</f>
        <v>#N/A</v>
      </c>
      <c r="I1312" s="1" t="e">
        <f>VLOOKUP('Formato Productividad'!$H1312,'Formato validacion'!$G$2:$H$6,2,0)</f>
        <v>#N/A</v>
      </c>
      <c r="L1312" s="1" t="e">
        <f>VLOOKUP('Formato Productividad'!$I1312,'Formato validacion'!$J$2:$K$5,2,0)</f>
        <v>#N/A</v>
      </c>
      <c r="M1312" s="1" t="e">
        <f>VLOOKUP('Formato Productividad'!$I1312,'Formato validacion'!$J$2:$K$5,2,0)</f>
        <v>#N/A</v>
      </c>
    </row>
    <row r="1313" spans="4:13" ht="46.5" customHeight="1" x14ac:dyDescent="0.25">
      <c r="D1313" s="1" t="e">
        <f>VLOOKUP('Formato Productividad'!C1313,'Formato validacion'!$B$2:$C$13,2,0)</f>
        <v>#N/A</v>
      </c>
      <c r="I1313" s="1" t="e">
        <f>VLOOKUP('Formato Productividad'!$H1313,'Formato validacion'!$G$2:$H$6,2,0)</f>
        <v>#N/A</v>
      </c>
      <c r="L1313" s="1" t="e">
        <f>VLOOKUP('Formato Productividad'!$I1313,'Formato validacion'!$J$2:$K$5,2,0)</f>
        <v>#N/A</v>
      </c>
      <c r="M1313" s="1" t="e">
        <f>VLOOKUP('Formato Productividad'!$I1313,'Formato validacion'!$J$2:$K$5,2,0)</f>
        <v>#N/A</v>
      </c>
    </row>
    <row r="1314" spans="4:13" ht="46.5" customHeight="1" x14ac:dyDescent="0.25">
      <c r="D1314" s="1" t="e">
        <f>VLOOKUP('Formato Productividad'!C1314,'Formato validacion'!$B$2:$C$13,2,0)</f>
        <v>#N/A</v>
      </c>
      <c r="I1314" s="1" t="e">
        <f>VLOOKUP('Formato Productividad'!$H1314,'Formato validacion'!$G$2:$H$6,2,0)</f>
        <v>#N/A</v>
      </c>
      <c r="L1314" s="1" t="e">
        <f>VLOOKUP('Formato Productividad'!$I1314,'Formato validacion'!$J$2:$K$5,2,0)</f>
        <v>#N/A</v>
      </c>
      <c r="M1314" s="1" t="e">
        <f>VLOOKUP('Formato Productividad'!$I1314,'Formato validacion'!$J$2:$K$5,2,0)</f>
        <v>#N/A</v>
      </c>
    </row>
    <row r="1315" spans="4:13" ht="46.5" customHeight="1" x14ac:dyDescent="0.25">
      <c r="D1315" s="1" t="e">
        <f>VLOOKUP('Formato Productividad'!C1315,'Formato validacion'!$B$2:$C$13,2,0)</f>
        <v>#N/A</v>
      </c>
      <c r="I1315" s="1" t="e">
        <f>VLOOKUP('Formato Productividad'!$H1315,'Formato validacion'!$G$2:$H$6,2,0)</f>
        <v>#N/A</v>
      </c>
      <c r="L1315" s="1" t="e">
        <f>VLOOKUP('Formato Productividad'!$I1315,'Formato validacion'!$J$2:$K$5,2,0)</f>
        <v>#N/A</v>
      </c>
      <c r="M1315" s="1" t="e">
        <f>VLOOKUP('Formato Productividad'!$I1315,'Formato validacion'!$J$2:$K$5,2,0)</f>
        <v>#N/A</v>
      </c>
    </row>
    <row r="1316" spans="4:13" ht="46.5" customHeight="1" x14ac:dyDescent="0.25">
      <c r="D1316" s="1" t="e">
        <f>VLOOKUP('Formato Productividad'!C1316,'Formato validacion'!$B$2:$C$13,2,0)</f>
        <v>#N/A</v>
      </c>
      <c r="I1316" s="1" t="e">
        <f>VLOOKUP('Formato Productividad'!$H1316,'Formato validacion'!$G$2:$H$6,2,0)</f>
        <v>#N/A</v>
      </c>
      <c r="L1316" s="1" t="e">
        <f>VLOOKUP('Formato Productividad'!$I1316,'Formato validacion'!$J$2:$K$5,2,0)</f>
        <v>#N/A</v>
      </c>
      <c r="M1316" s="1" t="e">
        <f>VLOOKUP('Formato Productividad'!$I1316,'Formato validacion'!$J$2:$K$5,2,0)</f>
        <v>#N/A</v>
      </c>
    </row>
    <row r="1317" spans="4:13" ht="46.5" customHeight="1" x14ac:dyDescent="0.25">
      <c r="D1317" s="1" t="e">
        <f>VLOOKUP('Formato Productividad'!C1317,'Formato validacion'!$B$2:$C$13,2,0)</f>
        <v>#N/A</v>
      </c>
      <c r="I1317" s="1" t="e">
        <f>VLOOKUP('Formato Productividad'!$H1317,'Formato validacion'!$G$2:$H$6,2,0)</f>
        <v>#N/A</v>
      </c>
      <c r="L1317" s="1" t="e">
        <f>VLOOKUP('Formato Productividad'!$I1317,'Formato validacion'!$J$2:$K$5,2,0)</f>
        <v>#N/A</v>
      </c>
      <c r="M1317" s="1" t="e">
        <f>VLOOKUP('Formato Productividad'!$I1317,'Formato validacion'!$J$2:$K$5,2,0)</f>
        <v>#N/A</v>
      </c>
    </row>
    <row r="1318" spans="4:13" ht="46.5" customHeight="1" x14ac:dyDescent="0.25">
      <c r="D1318" s="1" t="e">
        <f>VLOOKUP('Formato Productividad'!C1318,'Formato validacion'!$B$2:$C$13,2,0)</f>
        <v>#N/A</v>
      </c>
      <c r="I1318" s="1" t="e">
        <f>VLOOKUP('Formato Productividad'!$H1318,'Formato validacion'!$G$2:$H$6,2,0)</f>
        <v>#N/A</v>
      </c>
      <c r="L1318" s="1" t="e">
        <f>VLOOKUP('Formato Productividad'!$I1318,'Formato validacion'!$J$2:$K$5,2,0)</f>
        <v>#N/A</v>
      </c>
      <c r="M1318" s="1" t="e">
        <f>VLOOKUP('Formato Productividad'!$I1318,'Formato validacion'!$J$2:$K$5,2,0)</f>
        <v>#N/A</v>
      </c>
    </row>
    <row r="1319" spans="4:13" ht="46.5" customHeight="1" x14ac:dyDescent="0.25">
      <c r="D1319" s="1" t="e">
        <f>VLOOKUP('Formato Productividad'!C1319,'Formato validacion'!$B$2:$C$13,2,0)</f>
        <v>#N/A</v>
      </c>
      <c r="I1319" s="1" t="e">
        <f>VLOOKUP('Formato Productividad'!$H1319,'Formato validacion'!$G$2:$H$6,2,0)</f>
        <v>#N/A</v>
      </c>
      <c r="L1319" s="1" t="e">
        <f>VLOOKUP('Formato Productividad'!$I1319,'Formato validacion'!$J$2:$K$5,2,0)</f>
        <v>#N/A</v>
      </c>
      <c r="M1319" s="1" t="e">
        <f>VLOOKUP('Formato Productividad'!$I1319,'Formato validacion'!$J$2:$K$5,2,0)</f>
        <v>#N/A</v>
      </c>
    </row>
    <row r="1320" spans="4:13" ht="46.5" customHeight="1" x14ac:dyDescent="0.25">
      <c r="D1320" s="1" t="e">
        <f>VLOOKUP('Formato Productividad'!C1320,'Formato validacion'!$B$2:$C$13,2,0)</f>
        <v>#N/A</v>
      </c>
      <c r="I1320" s="1" t="e">
        <f>VLOOKUP('Formato Productividad'!$H1320,'Formato validacion'!$G$2:$H$6,2,0)</f>
        <v>#N/A</v>
      </c>
      <c r="L1320" s="1" t="e">
        <f>VLOOKUP('Formato Productividad'!$I1320,'Formato validacion'!$J$2:$K$5,2,0)</f>
        <v>#N/A</v>
      </c>
      <c r="M1320" s="1" t="e">
        <f>VLOOKUP('Formato Productividad'!$I1320,'Formato validacion'!$J$2:$K$5,2,0)</f>
        <v>#N/A</v>
      </c>
    </row>
    <row r="1321" spans="4:13" ht="46.5" customHeight="1" x14ac:dyDescent="0.25">
      <c r="D1321" s="1" t="e">
        <f>VLOOKUP('Formato Productividad'!C1321,'Formato validacion'!$B$2:$C$13,2,0)</f>
        <v>#N/A</v>
      </c>
      <c r="I1321" s="1" t="e">
        <f>VLOOKUP('Formato Productividad'!$H1321,'Formato validacion'!$G$2:$H$6,2,0)</f>
        <v>#N/A</v>
      </c>
      <c r="L1321" s="1" t="e">
        <f>VLOOKUP('Formato Productividad'!$I1321,'Formato validacion'!$J$2:$K$5,2,0)</f>
        <v>#N/A</v>
      </c>
      <c r="M1321" s="1" t="e">
        <f>VLOOKUP('Formato Productividad'!$I1321,'Formato validacion'!$J$2:$K$5,2,0)</f>
        <v>#N/A</v>
      </c>
    </row>
    <row r="1322" spans="4:13" ht="46.5" customHeight="1" x14ac:dyDescent="0.25">
      <c r="D1322" s="1" t="e">
        <f>VLOOKUP('Formato Productividad'!C1322,'Formato validacion'!$B$2:$C$13,2,0)</f>
        <v>#N/A</v>
      </c>
      <c r="I1322" s="1" t="e">
        <f>VLOOKUP('Formato Productividad'!$H1322,'Formato validacion'!$G$2:$H$6,2,0)</f>
        <v>#N/A</v>
      </c>
      <c r="L1322" s="1" t="e">
        <f>VLOOKUP('Formato Productividad'!$I1322,'Formato validacion'!$J$2:$K$5,2,0)</f>
        <v>#N/A</v>
      </c>
      <c r="M1322" s="1" t="e">
        <f>VLOOKUP('Formato Productividad'!$I1322,'Formato validacion'!$J$2:$K$5,2,0)</f>
        <v>#N/A</v>
      </c>
    </row>
    <row r="1323" spans="4:13" ht="46.5" customHeight="1" x14ac:dyDescent="0.25">
      <c r="D1323" s="1" t="e">
        <f>VLOOKUP('Formato Productividad'!C1323,'Formato validacion'!$B$2:$C$13,2,0)</f>
        <v>#N/A</v>
      </c>
      <c r="I1323" s="1" t="e">
        <f>VLOOKUP('Formato Productividad'!$H1323,'Formato validacion'!$G$2:$H$6,2,0)</f>
        <v>#N/A</v>
      </c>
      <c r="L1323" s="1" t="e">
        <f>VLOOKUP('Formato Productividad'!$I1323,'Formato validacion'!$J$2:$K$5,2,0)</f>
        <v>#N/A</v>
      </c>
      <c r="M1323" s="1" t="e">
        <f>VLOOKUP('Formato Productividad'!$I1323,'Formato validacion'!$J$2:$K$5,2,0)</f>
        <v>#N/A</v>
      </c>
    </row>
    <row r="1324" spans="4:13" ht="46.5" customHeight="1" x14ac:dyDescent="0.25">
      <c r="D1324" s="1" t="e">
        <f>VLOOKUP('Formato Productividad'!C1324,'Formato validacion'!$B$2:$C$13,2,0)</f>
        <v>#N/A</v>
      </c>
      <c r="I1324" s="1" t="e">
        <f>VLOOKUP('Formato Productividad'!$H1324,'Formato validacion'!$G$2:$H$6,2,0)</f>
        <v>#N/A</v>
      </c>
      <c r="L1324" s="1" t="e">
        <f>VLOOKUP('Formato Productividad'!$I1324,'Formato validacion'!$J$2:$K$5,2,0)</f>
        <v>#N/A</v>
      </c>
      <c r="M1324" s="1" t="e">
        <f>VLOOKUP('Formato Productividad'!$I1324,'Formato validacion'!$J$2:$K$5,2,0)</f>
        <v>#N/A</v>
      </c>
    </row>
    <row r="1325" spans="4:13" ht="46.5" customHeight="1" x14ac:dyDescent="0.25">
      <c r="D1325" s="1" t="e">
        <f>VLOOKUP('Formato Productividad'!C1325,'Formato validacion'!$B$2:$C$13,2,0)</f>
        <v>#N/A</v>
      </c>
      <c r="I1325" s="1" t="e">
        <f>VLOOKUP('Formato Productividad'!$H1325,'Formato validacion'!$G$2:$H$6,2,0)</f>
        <v>#N/A</v>
      </c>
      <c r="L1325" s="1" t="e">
        <f>VLOOKUP('Formato Productividad'!$I1325,'Formato validacion'!$J$2:$K$5,2,0)</f>
        <v>#N/A</v>
      </c>
      <c r="M1325" s="1" t="e">
        <f>VLOOKUP('Formato Productividad'!$I1325,'Formato validacion'!$J$2:$K$5,2,0)</f>
        <v>#N/A</v>
      </c>
    </row>
    <row r="1326" spans="4:13" ht="46.5" customHeight="1" x14ac:dyDescent="0.25">
      <c r="D1326" s="1" t="e">
        <f>VLOOKUP('Formato Productividad'!C1326,'Formato validacion'!$B$2:$C$13,2,0)</f>
        <v>#N/A</v>
      </c>
      <c r="I1326" s="1" t="e">
        <f>VLOOKUP('Formato Productividad'!$H1326,'Formato validacion'!$G$2:$H$6,2,0)</f>
        <v>#N/A</v>
      </c>
      <c r="L1326" s="1" t="e">
        <f>VLOOKUP('Formato Productividad'!$I1326,'Formato validacion'!$J$2:$K$5,2,0)</f>
        <v>#N/A</v>
      </c>
      <c r="M1326" s="1" t="e">
        <f>VLOOKUP('Formato Productividad'!$I1326,'Formato validacion'!$J$2:$K$5,2,0)</f>
        <v>#N/A</v>
      </c>
    </row>
    <row r="1327" spans="4:13" ht="46.5" customHeight="1" x14ac:dyDescent="0.25">
      <c r="D1327" s="1" t="e">
        <f>VLOOKUP('Formato Productividad'!C1327,'Formato validacion'!$B$2:$C$13,2,0)</f>
        <v>#N/A</v>
      </c>
      <c r="I1327" s="1" t="e">
        <f>VLOOKUP('Formato Productividad'!$H1327,'Formato validacion'!$G$2:$H$6,2,0)</f>
        <v>#N/A</v>
      </c>
      <c r="L1327" s="1" t="e">
        <f>VLOOKUP('Formato Productividad'!$I1327,'Formato validacion'!$J$2:$K$5,2,0)</f>
        <v>#N/A</v>
      </c>
      <c r="M1327" s="1" t="e">
        <f>VLOOKUP('Formato Productividad'!$I1327,'Formato validacion'!$J$2:$K$5,2,0)</f>
        <v>#N/A</v>
      </c>
    </row>
    <row r="1328" spans="4:13" ht="46.5" customHeight="1" x14ac:dyDescent="0.25">
      <c r="D1328" s="1" t="e">
        <f>VLOOKUP('Formato Productividad'!C1328,'Formato validacion'!$B$2:$C$13,2,0)</f>
        <v>#N/A</v>
      </c>
      <c r="I1328" s="1" t="e">
        <f>VLOOKUP('Formato Productividad'!$H1328,'Formato validacion'!$G$2:$H$6,2,0)</f>
        <v>#N/A</v>
      </c>
      <c r="L1328" s="1" t="e">
        <f>VLOOKUP('Formato Productividad'!$I1328,'Formato validacion'!$J$2:$K$5,2,0)</f>
        <v>#N/A</v>
      </c>
      <c r="M1328" s="1" t="e">
        <f>VLOOKUP('Formato Productividad'!$I1328,'Formato validacion'!$J$2:$K$5,2,0)</f>
        <v>#N/A</v>
      </c>
    </row>
    <row r="1329" spans="4:13" ht="46.5" customHeight="1" x14ac:dyDescent="0.25">
      <c r="D1329" s="1" t="e">
        <f>VLOOKUP('Formato Productividad'!C1329,'Formato validacion'!$B$2:$C$13,2,0)</f>
        <v>#N/A</v>
      </c>
      <c r="I1329" s="1" t="e">
        <f>VLOOKUP('Formato Productividad'!$H1329,'Formato validacion'!$G$2:$H$6,2,0)</f>
        <v>#N/A</v>
      </c>
      <c r="L1329" s="1" t="e">
        <f>VLOOKUP('Formato Productividad'!$I1329,'Formato validacion'!$J$2:$K$5,2,0)</f>
        <v>#N/A</v>
      </c>
      <c r="M1329" s="1" t="e">
        <f>VLOOKUP('Formato Productividad'!$I1329,'Formato validacion'!$J$2:$K$5,2,0)</f>
        <v>#N/A</v>
      </c>
    </row>
    <row r="1330" spans="4:13" ht="46.5" customHeight="1" x14ac:dyDescent="0.25">
      <c r="D1330" s="1" t="e">
        <f>VLOOKUP('Formato Productividad'!C1330,'Formato validacion'!$B$2:$C$13,2,0)</f>
        <v>#N/A</v>
      </c>
      <c r="I1330" s="1" t="e">
        <f>VLOOKUP('Formato Productividad'!$H1330,'Formato validacion'!$G$2:$H$6,2,0)</f>
        <v>#N/A</v>
      </c>
      <c r="L1330" s="1" t="e">
        <f>VLOOKUP('Formato Productividad'!$I1330,'Formato validacion'!$J$2:$K$5,2,0)</f>
        <v>#N/A</v>
      </c>
      <c r="M1330" s="1" t="e">
        <f>VLOOKUP('Formato Productividad'!$I1330,'Formato validacion'!$J$2:$K$5,2,0)</f>
        <v>#N/A</v>
      </c>
    </row>
    <row r="1331" spans="4:13" ht="46.5" customHeight="1" x14ac:dyDescent="0.25">
      <c r="D1331" s="1" t="e">
        <f>VLOOKUP('Formato Productividad'!C1331,'Formato validacion'!$B$2:$C$13,2,0)</f>
        <v>#N/A</v>
      </c>
      <c r="I1331" s="1" t="e">
        <f>VLOOKUP('Formato Productividad'!$H1331,'Formato validacion'!$G$2:$H$6,2,0)</f>
        <v>#N/A</v>
      </c>
      <c r="L1331" s="1" t="e">
        <f>VLOOKUP('Formato Productividad'!$I1331,'Formato validacion'!$J$2:$K$5,2,0)</f>
        <v>#N/A</v>
      </c>
      <c r="M1331" s="1" t="e">
        <f>VLOOKUP('Formato Productividad'!$I1331,'Formato validacion'!$J$2:$K$5,2,0)</f>
        <v>#N/A</v>
      </c>
    </row>
    <row r="1332" spans="4:13" ht="46.5" customHeight="1" x14ac:dyDescent="0.25">
      <c r="D1332" s="1" t="e">
        <f>VLOOKUP('Formato Productividad'!C1332,'Formato validacion'!$B$2:$C$13,2,0)</f>
        <v>#N/A</v>
      </c>
      <c r="I1332" s="1" t="e">
        <f>VLOOKUP('Formato Productividad'!$H1332,'Formato validacion'!$G$2:$H$6,2,0)</f>
        <v>#N/A</v>
      </c>
      <c r="L1332" s="1" t="e">
        <f>VLOOKUP('Formato Productividad'!$I1332,'Formato validacion'!$J$2:$K$5,2,0)</f>
        <v>#N/A</v>
      </c>
      <c r="M1332" s="1" t="e">
        <f>VLOOKUP('Formato Productividad'!$I1332,'Formato validacion'!$J$2:$K$5,2,0)</f>
        <v>#N/A</v>
      </c>
    </row>
    <row r="1333" spans="4:13" ht="46.5" customHeight="1" x14ac:dyDescent="0.25">
      <c r="D1333" s="1" t="e">
        <f>VLOOKUP('Formato Productividad'!C1333,'Formato validacion'!$B$2:$C$13,2,0)</f>
        <v>#N/A</v>
      </c>
      <c r="I1333" s="1" t="e">
        <f>VLOOKUP('Formato Productividad'!$H1333,'Formato validacion'!$G$2:$H$6,2,0)</f>
        <v>#N/A</v>
      </c>
      <c r="L1333" s="1" t="e">
        <f>VLOOKUP('Formato Productividad'!$I1333,'Formato validacion'!$J$2:$K$5,2,0)</f>
        <v>#N/A</v>
      </c>
      <c r="M1333" s="1" t="e">
        <f>VLOOKUP('Formato Productividad'!$I1333,'Formato validacion'!$J$2:$K$5,2,0)</f>
        <v>#N/A</v>
      </c>
    </row>
    <row r="1334" spans="4:13" ht="46.5" customHeight="1" x14ac:dyDescent="0.25">
      <c r="D1334" s="1" t="e">
        <f>VLOOKUP('Formato Productividad'!C1334,'Formato validacion'!$B$2:$C$13,2,0)</f>
        <v>#N/A</v>
      </c>
      <c r="I1334" s="1" t="e">
        <f>VLOOKUP('Formato Productividad'!$H1334,'Formato validacion'!$G$2:$H$6,2,0)</f>
        <v>#N/A</v>
      </c>
      <c r="L1334" s="1" t="e">
        <f>VLOOKUP('Formato Productividad'!$I1334,'Formato validacion'!$J$2:$K$5,2,0)</f>
        <v>#N/A</v>
      </c>
      <c r="M1334" s="1" t="e">
        <f>VLOOKUP('Formato Productividad'!$I1334,'Formato validacion'!$J$2:$K$5,2,0)</f>
        <v>#N/A</v>
      </c>
    </row>
    <row r="1335" spans="4:13" ht="46.5" customHeight="1" x14ac:dyDescent="0.25">
      <c r="D1335" s="1" t="e">
        <f>VLOOKUP('Formato Productividad'!C1335,'Formato validacion'!$B$2:$C$13,2,0)</f>
        <v>#N/A</v>
      </c>
      <c r="I1335" s="1" t="e">
        <f>VLOOKUP('Formato Productividad'!$H1335,'Formato validacion'!$G$2:$H$6,2,0)</f>
        <v>#N/A</v>
      </c>
      <c r="L1335" s="1" t="e">
        <f>VLOOKUP('Formato Productividad'!$I1335,'Formato validacion'!$J$2:$K$5,2,0)</f>
        <v>#N/A</v>
      </c>
      <c r="M1335" s="1" t="e">
        <f>VLOOKUP('Formato Productividad'!$I1335,'Formato validacion'!$J$2:$K$5,2,0)</f>
        <v>#N/A</v>
      </c>
    </row>
    <row r="1336" spans="4:13" ht="46.5" customHeight="1" x14ac:dyDescent="0.25">
      <c r="D1336" s="1" t="e">
        <f>VLOOKUP('Formato Productividad'!C1336,'Formato validacion'!$B$2:$C$13,2,0)</f>
        <v>#N/A</v>
      </c>
      <c r="I1336" s="1" t="e">
        <f>VLOOKUP('Formato Productividad'!$H1336,'Formato validacion'!$G$2:$H$6,2,0)</f>
        <v>#N/A</v>
      </c>
      <c r="L1336" s="1" t="e">
        <f>VLOOKUP('Formato Productividad'!$I1336,'Formato validacion'!$J$2:$K$5,2,0)</f>
        <v>#N/A</v>
      </c>
      <c r="M1336" s="1" t="e">
        <f>VLOOKUP('Formato Productividad'!$I1336,'Formato validacion'!$J$2:$K$5,2,0)</f>
        <v>#N/A</v>
      </c>
    </row>
    <row r="1337" spans="4:13" ht="46.5" customHeight="1" x14ac:dyDescent="0.25">
      <c r="D1337" s="1" t="e">
        <f>VLOOKUP('Formato Productividad'!C1337,'Formato validacion'!$B$2:$C$13,2,0)</f>
        <v>#N/A</v>
      </c>
      <c r="I1337" s="1" t="e">
        <f>VLOOKUP('Formato Productividad'!$H1337,'Formato validacion'!$G$2:$H$6,2,0)</f>
        <v>#N/A</v>
      </c>
      <c r="L1337" s="1" t="e">
        <f>VLOOKUP('Formato Productividad'!$I1337,'Formato validacion'!$J$2:$K$5,2,0)</f>
        <v>#N/A</v>
      </c>
      <c r="M1337" s="1" t="e">
        <f>VLOOKUP('Formato Productividad'!$I1337,'Formato validacion'!$J$2:$K$5,2,0)</f>
        <v>#N/A</v>
      </c>
    </row>
    <row r="1338" spans="4:13" ht="46.5" customHeight="1" x14ac:dyDescent="0.25">
      <c r="D1338" s="1" t="e">
        <f>VLOOKUP('Formato Productividad'!C1338,'Formato validacion'!$B$2:$C$13,2,0)</f>
        <v>#N/A</v>
      </c>
      <c r="I1338" s="1" t="e">
        <f>VLOOKUP('Formato Productividad'!$H1338,'Formato validacion'!$G$2:$H$6,2,0)</f>
        <v>#N/A</v>
      </c>
      <c r="L1338" s="1" t="e">
        <f>VLOOKUP('Formato Productividad'!$I1338,'Formato validacion'!$J$2:$K$5,2,0)</f>
        <v>#N/A</v>
      </c>
      <c r="M1338" s="1" t="e">
        <f>VLOOKUP('Formato Productividad'!$I1338,'Formato validacion'!$J$2:$K$5,2,0)</f>
        <v>#N/A</v>
      </c>
    </row>
    <row r="1339" spans="4:13" ht="46.5" customHeight="1" x14ac:dyDescent="0.25">
      <c r="D1339" s="1" t="e">
        <f>VLOOKUP('Formato Productividad'!C1339,'Formato validacion'!$B$2:$C$13,2,0)</f>
        <v>#N/A</v>
      </c>
      <c r="I1339" s="1" t="e">
        <f>VLOOKUP('Formato Productividad'!$H1339,'Formato validacion'!$G$2:$H$6,2,0)</f>
        <v>#N/A</v>
      </c>
      <c r="L1339" s="1" t="e">
        <f>VLOOKUP('Formato Productividad'!$I1339,'Formato validacion'!$J$2:$K$5,2,0)</f>
        <v>#N/A</v>
      </c>
      <c r="M1339" s="1" t="e">
        <f>VLOOKUP('Formato Productividad'!$I1339,'Formato validacion'!$J$2:$K$5,2,0)</f>
        <v>#N/A</v>
      </c>
    </row>
    <row r="1340" spans="4:13" ht="46.5" customHeight="1" x14ac:dyDescent="0.25">
      <c r="D1340" s="1" t="e">
        <f>VLOOKUP('Formato Productividad'!C1340,'Formato validacion'!$B$2:$C$13,2,0)</f>
        <v>#N/A</v>
      </c>
      <c r="I1340" s="1" t="e">
        <f>VLOOKUP('Formato Productividad'!$H1340,'Formato validacion'!$G$2:$H$6,2,0)</f>
        <v>#N/A</v>
      </c>
      <c r="L1340" s="1" t="e">
        <f>VLOOKUP('Formato Productividad'!$I1340,'Formato validacion'!$J$2:$K$5,2,0)</f>
        <v>#N/A</v>
      </c>
      <c r="M1340" s="1" t="e">
        <f>VLOOKUP('Formato Productividad'!$I1340,'Formato validacion'!$J$2:$K$5,2,0)</f>
        <v>#N/A</v>
      </c>
    </row>
    <row r="1341" spans="4:13" ht="46.5" customHeight="1" x14ac:dyDescent="0.25">
      <c r="D1341" s="1" t="e">
        <f>VLOOKUP('Formato Productividad'!C1341,'Formato validacion'!$B$2:$C$13,2,0)</f>
        <v>#N/A</v>
      </c>
      <c r="I1341" s="1" t="e">
        <f>VLOOKUP('Formato Productividad'!$H1341,'Formato validacion'!$G$2:$H$6,2,0)</f>
        <v>#N/A</v>
      </c>
      <c r="L1341" s="1" t="e">
        <f>VLOOKUP('Formato Productividad'!$I1341,'Formato validacion'!$J$2:$K$5,2,0)</f>
        <v>#N/A</v>
      </c>
      <c r="M1341" s="1" t="e">
        <f>VLOOKUP('Formato Productividad'!$I1341,'Formato validacion'!$J$2:$K$5,2,0)</f>
        <v>#N/A</v>
      </c>
    </row>
    <row r="1342" spans="4:13" ht="46.5" customHeight="1" x14ac:dyDescent="0.25">
      <c r="D1342" s="1" t="e">
        <f>VLOOKUP('Formato Productividad'!C1342,'Formato validacion'!$B$2:$C$13,2,0)</f>
        <v>#N/A</v>
      </c>
      <c r="I1342" s="1" t="e">
        <f>VLOOKUP('Formato Productividad'!$H1342,'Formato validacion'!$G$2:$H$6,2,0)</f>
        <v>#N/A</v>
      </c>
      <c r="L1342" s="1" t="e">
        <f>VLOOKUP('Formato Productividad'!$I1342,'Formato validacion'!$J$2:$K$5,2,0)</f>
        <v>#N/A</v>
      </c>
      <c r="M1342" s="1" t="e">
        <f>VLOOKUP('Formato Productividad'!$I1342,'Formato validacion'!$J$2:$K$5,2,0)</f>
        <v>#N/A</v>
      </c>
    </row>
    <row r="1343" spans="4:13" ht="46.5" customHeight="1" x14ac:dyDescent="0.25">
      <c r="D1343" s="1" t="e">
        <f>VLOOKUP('Formato Productividad'!C1343,'Formato validacion'!$B$2:$C$13,2,0)</f>
        <v>#N/A</v>
      </c>
      <c r="I1343" s="1" t="e">
        <f>VLOOKUP('Formato Productividad'!$H1343,'Formato validacion'!$G$2:$H$6,2,0)</f>
        <v>#N/A</v>
      </c>
      <c r="L1343" s="1" t="e">
        <f>VLOOKUP('Formato Productividad'!$I1343,'Formato validacion'!$J$2:$K$5,2,0)</f>
        <v>#N/A</v>
      </c>
      <c r="M1343" s="1" t="e">
        <f>VLOOKUP('Formato Productividad'!$I1343,'Formato validacion'!$J$2:$K$5,2,0)</f>
        <v>#N/A</v>
      </c>
    </row>
    <row r="1344" spans="4:13" ht="46.5" customHeight="1" x14ac:dyDescent="0.25">
      <c r="D1344" s="1" t="e">
        <f>VLOOKUP('Formato Productividad'!C1344,'Formato validacion'!$B$2:$C$13,2,0)</f>
        <v>#N/A</v>
      </c>
      <c r="I1344" s="1" t="e">
        <f>VLOOKUP('Formato Productividad'!$H1344,'Formato validacion'!$G$2:$H$6,2,0)</f>
        <v>#N/A</v>
      </c>
      <c r="L1344" s="1" t="e">
        <f>VLOOKUP('Formato Productividad'!$I1344,'Formato validacion'!$J$2:$K$5,2,0)</f>
        <v>#N/A</v>
      </c>
      <c r="M1344" s="1" t="e">
        <f>VLOOKUP('Formato Productividad'!$I1344,'Formato validacion'!$J$2:$K$5,2,0)</f>
        <v>#N/A</v>
      </c>
    </row>
    <row r="1345" spans="4:13" ht="46.5" customHeight="1" x14ac:dyDescent="0.25">
      <c r="D1345" s="1" t="e">
        <f>VLOOKUP('Formato Productividad'!C1345,'Formato validacion'!$B$2:$C$13,2,0)</f>
        <v>#N/A</v>
      </c>
      <c r="I1345" s="1" t="e">
        <f>VLOOKUP('Formato Productividad'!$H1345,'Formato validacion'!$G$2:$H$6,2,0)</f>
        <v>#N/A</v>
      </c>
      <c r="L1345" s="1" t="e">
        <f>VLOOKUP('Formato Productividad'!$I1345,'Formato validacion'!$J$2:$K$5,2,0)</f>
        <v>#N/A</v>
      </c>
      <c r="M1345" s="1" t="e">
        <f>VLOOKUP('Formato Productividad'!$I1345,'Formato validacion'!$J$2:$K$5,2,0)</f>
        <v>#N/A</v>
      </c>
    </row>
    <row r="1346" spans="4:13" ht="46.5" customHeight="1" x14ac:dyDescent="0.25">
      <c r="D1346" s="1" t="e">
        <f>VLOOKUP('Formato Productividad'!C1346,'Formato validacion'!$B$2:$C$13,2,0)</f>
        <v>#N/A</v>
      </c>
      <c r="I1346" s="1" t="e">
        <f>VLOOKUP('Formato Productividad'!$H1346,'Formato validacion'!$G$2:$H$6,2,0)</f>
        <v>#N/A</v>
      </c>
      <c r="L1346" s="1" t="e">
        <f>VLOOKUP('Formato Productividad'!$I1346,'Formato validacion'!$J$2:$K$5,2,0)</f>
        <v>#N/A</v>
      </c>
      <c r="M1346" s="1" t="e">
        <f>VLOOKUP('Formato Productividad'!$I1346,'Formato validacion'!$J$2:$K$5,2,0)</f>
        <v>#N/A</v>
      </c>
    </row>
    <row r="1347" spans="4:13" ht="46.5" customHeight="1" x14ac:dyDescent="0.25">
      <c r="D1347" s="1" t="e">
        <f>VLOOKUP('Formato Productividad'!C1347,'Formato validacion'!$B$2:$C$13,2,0)</f>
        <v>#N/A</v>
      </c>
      <c r="I1347" s="1" t="e">
        <f>VLOOKUP('Formato Productividad'!$H1347,'Formato validacion'!$G$2:$H$6,2,0)</f>
        <v>#N/A</v>
      </c>
      <c r="L1347" s="1" t="e">
        <f>VLOOKUP('Formato Productividad'!$I1347,'Formato validacion'!$J$2:$K$5,2,0)</f>
        <v>#N/A</v>
      </c>
      <c r="M1347" s="1" t="e">
        <f>VLOOKUP('Formato Productividad'!$I1347,'Formato validacion'!$J$2:$K$5,2,0)</f>
        <v>#N/A</v>
      </c>
    </row>
    <row r="1348" spans="4:13" ht="46.5" customHeight="1" x14ac:dyDescent="0.25">
      <c r="D1348" s="1" t="e">
        <f>VLOOKUP('Formato Productividad'!C1348,'Formato validacion'!$B$2:$C$13,2,0)</f>
        <v>#N/A</v>
      </c>
      <c r="I1348" s="1" t="e">
        <f>VLOOKUP('Formato Productividad'!$H1348,'Formato validacion'!$G$2:$H$6,2,0)</f>
        <v>#N/A</v>
      </c>
      <c r="L1348" s="1" t="e">
        <f>VLOOKUP('Formato Productividad'!$I1348,'Formato validacion'!$J$2:$K$5,2,0)</f>
        <v>#N/A</v>
      </c>
      <c r="M1348" s="1" t="e">
        <f>VLOOKUP('Formato Productividad'!$I1348,'Formato validacion'!$J$2:$K$5,2,0)</f>
        <v>#N/A</v>
      </c>
    </row>
    <row r="1349" spans="4:13" ht="46.5" customHeight="1" x14ac:dyDescent="0.25">
      <c r="D1349" s="1" t="e">
        <f>VLOOKUP('Formato Productividad'!C1349,'Formato validacion'!$B$2:$C$13,2,0)</f>
        <v>#N/A</v>
      </c>
      <c r="I1349" s="1" t="e">
        <f>VLOOKUP('Formato Productividad'!$H1349,'Formato validacion'!$G$2:$H$6,2,0)</f>
        <v>#N/A</v>
      </c>
      <c r="L1349" s="1" t="e">
        <f>VLOOKUP('Formato Productividad'!$I1349,'Formato validacion'!$J$2:$K$5,2,0)</f>
        <v>#N/A</v>
      </c>
      <c r="M1349" s="1" t="e">
        <f>VLOOKUP('Formato Productividad'!$I1349,'Formato validacion'!$J$2:$K$5,2,0)</f>
        <v>#N/A</v>
      </c>
    </row>
    <row r="1350" spans="4:13" ht="46.5" customHeight="1" x14ac:dyDescent="0.25">
      <c r="D1350" s="1" t="e">
        <f>VLOOKUP('Formato Productividad'!C1350,'Formato validacion'!$B$2:$C$13,2,0)</f>
        <v>#N/A</v>
      </c>
      <c r="I1350" s="1" t="e">
        <f>VLOOKUP('Formato Productividad'!$H1350,'Formato validacion'!$G$2:$H$6,2,0)</f>
        <v>#N/A</v>
      </c>
      <c r="L1350" s="1" t="e">
        <f>VLOOKUP('Formato Productividad'!$I1350,'Formato validacion'!$J$2:$K$5,2,0)</f>
        <v>#N/A</v>
      </c>
      <c r="M1350" s="1" t="e">
        <f>VLOOKUP('Formato Productividad'!$I1350,'Formato validacion'!$J$2:$K$5,2,0)</f>
        <v>#N/A</v>
      </c>
    </row>
    <row r="1351" spans="4:13" ht="46.5" customHeight="1" x14ac:dyDescent="0.25">
      <c r="D1351" s="1" t="e">
        <f>VLOOKUP('Formato Productividad'!C1351,'Formato validacion'!$B$2:$C$13,2,0)</f>
        <v>#N/A</v>
      </c>
      <c r="I1351" s="1" t="e">
        <f>VLOOKUP('Formato Productividad'!$H1351,'Formato validacion'!$G$2:$H$6,2,0)</f>
        <v>#N/A</v>
      </c>
      <c r="L1351" s="1" t="e">
        <f>VLOOKUP('Formato Productividad'!$I1351,'Formato validacion'!$J$2:$K$5,2,0)</f>
        <v>#N/A</v>
      </c>
      <c r="M1351" s="1" t="e">
        <f>VLOOKUP('Formato Productividad'!$I1351,'Formato validacion'!$J$2:$K$5,2,0)</f>
        <v>#N/A</v>
      </c>
    </row>
    <row r="1352" spans="4:13" ht="46.5" customHeight="1" x14ac:dyDescent="0.25">
      <c r="D1352" s="1" t="e">
        <f>VLOOKUP('Formato Productividad'!C1352,'Formato validacion'!$B$2:$C$13,2,0)</f>
        <v>#N/A</v>
      </c>
      <c r="I1352" s="1" t="e">
        <f>VLOOKUP('Formato Productividad'!$H1352,'Formato validacion'!$G$2:$H$6,2,0)</f>
        <v>#N/A</v>
      </c>
      <c r="L1352" s="1" t="e">
        <f>VLOOKUP('Formato Productividad'!$I1352,'Formato validacion'!$J$2:$K$5,2,0)</f>
        <v>#N/A</v>
      </c>
      <c r="M1352" s="1" t="e">
        <f>VLOOKUP('Formato Productividad'!$I1352,'Formato validacion'!$J$2:$K$5,2,0)</f>
        <v>#N/A</v>
      </c>
    </row>
    <row r="1353" spans="4:13" ht="46.5" customHeight="1" x14ac:dyDescent="0.25">
      <c r="D1353" s="1" t="e">
        <f>VLOOKUP('Formato Productividad'!C1353,'Formato validacion'!$B$2:$C$13,2,0)</f>
        <v>#N/A</v>
      </c>
      <c r="I1353" s="1" t="e">
        <f>VLOOKUP('Formato Productividad'!$H1353,'Formato validacion'!$G$2:$H$6,2,0)</f>
        <v>#N/A</v>
      </c>
      <c r="L1353" s="1" t="e">
        <f>VLOOKUP('Formato Productividad'!$I1353,'Formato validacion'!$J$2:$K$5,2,0)</f>
        <v>#N/A</v>
      </c>
      <c r="M1353" s="1" t="e">
        <f>VLOOKUP('Formato Productividad'!$I1353,'Formato validacion'!$J$2:$K$5,2,0)</f>
        <v>#N/A</v>
      </c>
    </row>
    <row r="1354" spans="4:13" ht="46.5" customHeight="1" x14ac:dyDescent="0.25">
      <c r="D1354" s="1" t="e">
        <f>VLOOKUP('Formato Productividad'!C1354,'Formato validacion'!$B$2:$C$13,2,0)</f>
        <v>#N/A</v>
      </c>
      <c r="I1354" s="1" t="e">
        <f>VLOOKUP('Formato Productividad'!$H1354,'Formato validacion'!$G$2:$H$6,2,0)</f>
        <v>#N/A</v>
      </c>
      <c r="L1354" s="1" t="e">
        <f>VLOOKUP('Formato Productividad'!$I1354,'Formato validacion'!$J$2:$K$5,2,0)</f>
        <v>#N/A</v>
      </c>
      <c r="M1354" s="1" t="e">
        <f>VLOOKUP('Formato Productividad'!$I1354,'Formato validacion'!$J$2:$K$5,2,0)</f>
        <v>#N/A</v>
      </c>
    </row>
    <row r="1355" spans="4:13" ht="46.5" customHeight="1" x14ac:dyDescent="0.25">
      <c r="D1355" s="1" t="e">
        <f>VLOOKUP('Formato Productividad'!C1355,'Formato validacion'!$B$2:$C$13,2,0)</f>
        <v>#N/A</v>
      </c>
      <c r="I1355" s="1" t="e">
        <f>VLOOKUP('Formato Productividad'!$H1355,'Formato validacion'!$G$2:$H$6,2,0)</f>
        <v>#N/A</v>
      </c>
      <c r="L1355" s="1" t="e">
        <f>VLOOKUP('Formato Productividad'!$I1355,'Formato validacion'!$J$2:$K$5,2,0)</f>
        <v>#N/A</v>
      </c>
      <c r="M1355" s="1" t="e">
        <f>VLOOKUP('Formato Productividad'!$I1355,'Formato validacion'!$J$2:$K$5,2,0)</f>
        <v>#N/A</v>
      </c>
    </row>
    <row r="1356" spans="4:13" ht="46.5" customHeight="1" x14ac:dyDescent="0.25">
      <c r="D1356" s="1" t="e">
        <f>VLOOKUP('Formato Productividad'!C1356,'Formato validacion'!$B$2:$C$13,2,0)</f>
        <v>#N/A</v>
      </c>
      <c r="I1356" s="1" t="e">
        <f>VLOOKUP('Formato Productividad'!$H1356,'Formato validacion'!$G$2:$H$6,2,0)</f>
        <v>#N/A</v>
      </c>
      <c r="L1356" s="1" t="e">
        <f>VLOOKUP('Formato Productividad'!$I1356,'Formato validacion'!$J$2:$K$5,2,0)</f>
        <v>#N/A</v>
      </c>
      <c r="M1356" s="1" t="e">
        <f>VLOOKUP('Formato Productividad'!$I1356,'Formato validacion'!$J$2:$K$5,2,0)</f>
        <v>#N/A</v>
      </c>
    </row>
    <row r="1357" spans="4:13" ht="46.5" customHeight="1" x14ac:dyDescent="0.25">
      <c r="D1357" s="1" t="e">
        <f>VLOOKUP('Formato Productividad'!C1357,'Formato validacion'!$B$2:$C$13,2,0)</f>
        <v>#N/A</v>
      </c>
      <c r="I1357" s="1" t="e">
        <f>VLOOKUP('Formato Productividad'!$H1357,'Formato validacion'!$G$2:$H$6,2,0)</f>
        <v>#N/A</v>
      </c>
      <c r="L1357" s="1" t="e">
        <f>VLOOKUP('Formato Productividad'!$I1357,'Formato validacion'!$J$2:$K$5,2,0)</f>
        <v>#N/A</v>
      </c>
      <c r="M1357" s="1" t="e">
        <f>VLOOKUP('Formato Productividad'!$I1357,'Formato validacion'!$J$2:$K$5,2,0)</f>
        <v>#N/A</v>
      </c>
    </row>
    <row r="1358" spans="4:13" ht="46.5" customHeight="1" x14ac:dyDescent="0.25">
      <c r="D1358" s="1" t="e">
        <f>VLOOKUP('Formato Productividad'!C1358,'Formato validacion'!$B$2:$C$13,2,0)</f>
        <v>#N/A</v>
      </c>
      <c r="I1358" s="1" t="e">
        <f>VLOOKUP('Formato Productividad'!$H1358,'Formato validacion'!$G$2:$H$6,2,0)</f>
        <v>#N/A</v>
      </c>
      <c r="L1358" s="1" t="e">
        <f>VLOOKUP('Formato Productividad'!$I1358,'Formato validacion'!$J$2:$K$5,2,0)</f>
        <v>#N/A</v>
      </c>
      <c r="M1358" s="1" t="e">
        <f>VLOOKUP('Formato Productividad'!$I1358,'Formato validacion'!$J$2:$K$5,2,0)</f>
        <v>#N/A</v>
      </c>
    </row>
    <row r="1359" spans="4:13" ht="46.5" customHeight="1" x14ac:dyDescent="0.25">
      <c r="D1359" s="1" t="e">
        <f>VLOOKUP('Formato Productividad'!C1359,'Formato validacion'!$B$2:$C$13,2,0)</f>
        <v>#N/A</v>
      </c>
      <c r="I1359" s="1" t="e">
        <f>VLOOKUP('Formato Productividad'!$H1359,'Formato validacion'!$G$2:$H$6,2,0)</f>
        <v>#N/A</v>
      </c>
      <c r="L1359" s="1" t="e">
        <f>VLOOKUP('Formato Productividad'!$I1359,'Formato validacion'!$J$2:$K$5,2,0)</f>
        <v>#N/A</v>
      </c>
      <c r="M1359" s="1" t="e">
        <f>VLOOKUP('Formato Productividad'!$I1359,'Formato validacion'!$J$2:$K$5,2,0)</f>
        <v>#N/A</v>
      </c>
    </row>
    <row r="1360" spans="4:13" ht="46.5" customHeight="1" x14ac:dyDescent="0.25">
      <c r="D1360" s="1" t="e">
        <f>VLOOKUP('Formato Productividad'!C1360,'Formato validacion'!$B$2:$C$13,2,0)</f>
        <v>#N/A</v>
      </c>
      <c r="I1360" s="1" t="e">
        <f>VLOOKUP('Formato Productividad'!$H1360,'Formato validacion'!$G$2:$H$6,2,0)</f>
        <v>#N/A</v>
      </c>
      <c r="L1360" s="1" t="e">
        <f>VLOOKUP('Formato Productividad'!$I1360,'Formato validacion'!$J$2:$K$5,2,0)</f>
        <v>#N/A</v>
      </c>
      <c r="M1360" s="1" t="e">
        <f>VLOOKUP('Formato Productividad'!$I1360,'Formato validacion'!$J$2:$K$5,2,0)</f>
        <v>#N/A</v>
      </c>
    </row>
    <row r="1361" spans="4:13" ht="46.5" customHeight="1" x14ac:dyDescent="0.25">
      <c r="D1361" s="1" t="e">
        <f>VLOOKUP('Formato Productividad'!C1361,'Formato validacion'!$B$2:$C$13,2,0)</f>
        <v>#N/A</v>
      </c>
      <c r="I1361" s="1" t="e">
        <f>VLOOKUP('Formato Productividad'!$H1361,'Formato validacion'!$G$2:$H$6,2,0)</f>
        <v>#N/A</v>
      </c>
      <c r="L1361" s="1" t="e">
        <f>VLOOKUP('Formato Productividad'!$I1361,'Formato validacion'!$J$2:$K$5,2,0)</f>
        <v>#N/A</v>
      </c>
      <c r="M1361" s="1" t="e">
        <f>VLOOKUP('Formato Productividad'!$I1361,'Formato validacion'!$J$2:$K$5,2,0)</f>
        <v>#N/A</v>
      </c>
    </row>
    <row r="1362" spans="4:13" ht="46.5" customHeight="1" x14ac:dyDescent="0.25">
      <c r="D1362" s="1" t="e">
        <f>VLOOKUP('Formato Productividad'!C1362,'Formato validacion'!$B$2:$C$13,2,0)</f>
        <v>#N/A</v>
      </c>
      <c r="I1362" s="1" t="e">
        <f>VLOOKUP('Formato Productividad'!$H1362,'Formato validacion'!$G$2:$H$6,2,0)</f>
        <v>#N/A</v>
      </c>
      <c r="L1362" s="1" t="e">
        <f>VLOOKUP('Formato Productividad'!$I1362,'Formato validacion'!$J$2:$K$5,2,0)</f>
        <v>#N/A</v>
      </c>
      <c r="M1362" s="1" t="e">
        <f>VLOOKUP('Formato Productividad'!$I1362,'Formato validacion'!$J$2:$K$5,2,0)</f>
        <v>#N/A</v>
      </c>
    </row>
    <row r="1363" spans="4:13" ht="46.5" customHeight="1" x14ac:dyDescent="0.25">
      <c r="D1363" s="1" t="e">
        <f>VLOOKUP('Formato Productividad'!C1363,'Formato validacion'!$B$2:$C$13,2,0)</f>
        <v>#N/A</v>
      </c>
      <c r="I1363" s="1" t="e">
        <f>VLOOKUP('Formato Productividad'!$H1363,'Formato validacion'!$G$2:$H$6,2,0)</f>
        <v>#N/A</v>
      </c>
      <c r="L1363" s="1" t="e">
        <f>VLOOKUP('Formato Productividad'!$I1363,'Formato validacion'!$J$2:$K$5,2,0)</f>
        <v>#N/A</v>
      </c>
      <c r="M1363" s="1" t="e">
        <f>VLOOKUP('Formato Productividad'!$I1363,'Formato validacion'!$J$2:$K$5,2,0)</f>
        <v>#N/A</v>
      </c>
    </row>
    <row r="1364" spans="4:13" ht="46.5" customHeight="1" x14ac:dyDescent="0.25">
      <c r="D1364" s="1" t="e">
        <f>VLOOKUP('Formato Productividad'!C1364,'Formato validacion'!$B$2:$C$13,2,0)</f>
        <v>#N/A</v>
      </c>
      <c r="I1364" s="1" t="e">
        <f>VLOOKUP('Formato Productividad'!$H1364,'Formato validacion'!$G$2:$H$6,2,0)</f>
        <v>#N/A</v>
      </c>
      <c r="L1364" s="1" t="e">
        <f>VLOOKUP('Formato Productividad'!$I1364,'Formato validacion'!$J$2:$K$5,2,0)</f>
        <v>#N/A</v>
      </c>
      <c r="M1364" s="1" t="e">
        <f>VLOOKUP('Formato Productividad'!$I1364,'Formato validacion'!$J$2:$K$5,2,0)</f>
        <v>#N/A</v>
      </c>
    </row>
    <row r="1365" spans="4:13" ht="46.5" customHeight="1" x14ac:dyDescent="0.25">
      <c r="D1365" s="1" t="e">
        <f>VLOOKUP('Formato Productividad'!C1365,'Formato validacion'!$B$2:$C$13,2,0)</f>
        <v>#N/A</v>
      </c>
      <c r="I1365" s="1" t="e">
        <f>VLOOKUP('Formato Productividad'!$H1365,'Formato validacion'!$G$2:$H$6,2,0)</f>
        <v>#N/A</v>
      </c>
      <c r="L1365" s="1" t="e">
        <f>VLOOKUP('Formato Productividad'!$I1365,'Formato validacion'!$J$2:$K$5,2,0)</f>
        <v>#N/A</v>
      </c>
      <c r="M1365" s="1" t="e">
        <f>VLOOKUP('Formato Productividad'!$I1365,'Formato validacion'!$J$2:$K$5,2,0)</f>
        <v>#N/A</v>
      </c>
    </row>
    <row r="1366" spans="4:13" ht="46.5" customHeight="1" x14ac:dyDescent="0.25">
      <c r="D1366" s="1" t="e">
        <f>VLOOKUP('Formato Productividad'!C1366,'Formato validacion'!$B$2:$C$13,2,0)</f>
        <v>#N/A</v>
      </c>
      <c r="I1366" s="1" t="e">
        <f>VLOOKUP('Formato Productividad'!$H1366,'Formato validacion'!$G$2:$H$6,2,0)</f>
        <v>#N/A</v>
      </c>
      <c r="L1366" s="1" t="e">
        <f>VLOOKUP('Formato Productividad'!$I1366,'Formato validacion'!$J$2:$K$5,2,0)</f>
        <v>#N/A</v>
      </c>
      <c r="M1366" s="1" t="e">
        <f>VLOOKUP('Formato Productividad'!$I1366,'Formato validacion'!$J$2:$K$5,2,0)</f>
        <v>#N/A</v>
      </c>
    </row>
    <row r="1367" spans="4:13" ht="46.5" customHeight="1" x14ac:dyDescent="0.25">
      <c r="D1367" s="1" t="e">
        <f>VLOOKUP('Formato Productividad'!C1367,'Formato validacion'!$B$2:$C$13,2,0)</f>
        <v>#N/A</v>
      </c>
      <c r="I1367" s="1" t="e">
        <f>VLOOKUP('Formato Productividad'!$H1367,'Formato validacion'!$G$2:$H$6,2,0)</f>
        <v>#N/A</v>
      </c>
      <c r="L1367" s="1" t="e">
        <f>VLOOKUP('Formato Productividad'!$I1367,'Formato validacion'!$J$2:$K$5,2,0)</f>
        <v>#N/A</v>
      </c>
      <c r="M1367" s="1" t="e">
        <f>VLOOKUP('Formato Productividad'!$I1367,'Formato validacion'!$J$2:$K$5,2,0)</f>
        <v>#N/A</v>
      </c>
    </row>
    <row r="1368" spans="4:13" ht="46.5" customHeight="1" x14ac:dyDescent="0.25">
      <c r="D1368" s="1" t="e">
        <f>VLOOKUP('Formato Productividad'!C1368,'Formato validacion'!$B$2:$C$13,2,0)</f>
        <v>#N/A</v>
      </c>
      <c r="I1368" s="1" t="e">
        <f>VLOOKUP('Formato Productividad'!$H1368,'Formato validacion'!$G$2:$H$6,2,0)</f>
        <v>#N/A</v>
      </c>
      <c r="L1368" s="1" t="e">
        <f>VLOOKUP('Formato Productividad'!$I1368,'Formato validacion'!$J$2:$K$5,2,0)</f>
        <v>#N/A</v>
      </c>
      <c r="M1368" s="1" t="e">
        <f>VLOOKUP('Formato Productividad'!$I1368,'Formato validacion'!$J$2:$K$5,2,0)</f>
        <v>#N/A</v>
      </c>
    </row>
    <row r="1369" spans="4:13" ht="46.5" customHeight="1" x14ac:dyDescent="0.25">
      <c r="D1369" s="1" t="e">
        <f>VLOOKUP('Formato Productividad'!C1369,'Formato validacion'!$B$2:$C$13,2,0)</f>
        <v>#N/A</v>
      </c>
      <c r="I1369" s="1" t="e">
        <f>VLOOKUP('Formato Productividad'!$H1369,'Formato validacion'!$G$2:$H$6,2,0)</f>
        <v>#N/A</v>
      </c>
      <c r="L1369" s="1" t="e">
        <f>VLOOKUP('Formato Productividad'!$I1369,'Formato validacion'!$J$2:$K$5,2,0)</f>
        <v>#N/A</v>
      </c>
      <c r="M1369" s="1" t="e">
        <f>VLOOKUP('Formato Productividad'!$I1369,'Formato validacion'!$J$2:$K$5,2,0)</f>
        <v>#N/A</v>
      </c>
    </row>
    <row r="1370" spans="4:13" ht="46.5" customHeight="1" x14ac:dyDescent="0.25">
      <c r="D1370" s="1" t="e">
        <f>VLOOKUP('Formato Productividad'!C1370,'Formato validacion'!$B$2:$C$13,2,0)</f>
        <v>#N/A</v>
      </c>
      <c r="I1370" s="1" t="e">
        <f>VLOOKUP('Formato Productividad'!$H1370,'Formato validacion'!$G$2:$H$6,2,0)</f>
        <v>#N/A</v>
      </c>
      <c r="L1370" s="1" t="e">
        <f>VLOOKUP('Formato Productividad'!$I1370,'Formato validacion'!$J$2:$K$5,2,0)</f>
        <v>#N/A</v>
      </c>
      <c r="M1370" s="1" t="e">
        <f>VLOOKUP('Formato Productividad'!$I1370,'Formato validacion'!$J$2:$K$5,2,0)</f>
        <v>#N/A</v>
      </c>
    </row>
    <row r="1371" spans="4:13" ht="46.5" customHeight="1" x14ac:dyDescent="0.25">
      <c r="D1371" s="1" t="e">
        <f>VLOOKUP('Formato Productividad'!C1371,'Formato validacion'!$B$2:$C$13,2,0)</f>
        <v>#N/A</v>
      </c>
      <c r="I1371" s="1" t="e">
        <f>VLOOKUP('Formato Productividad'!$H1371,'Formato validacion'!$G$2:$H$6,2,0)</f>
        <v>#N/A</v>
      </c>
      <c r="L1371" s="1" t="e">
        <f>VLOOKUP('Formato Productividad'!$I1371,'Formato validacion'!$J$2:$K$5,2,0)</f>
        <v>#N/A</v>
      </c>
      <c r="M1371" s="1" t="e">
        <f>VLOOKUP('Formato Productividad'!$I1371,'Formato validacion'!$J$2:$K$5,2,0)</f>
        <v>#N/A</v>
      </c>
    </row>
    <row r="1372" spans="4:13" ht="46.5" customHeight="1" x14ac:dyDescent="0.25">
      <c r="D1372" s="1" t="e">
        <f>VLOOKUP('Formato Productividad'!C1372,'Formato validacion'!$B$2:$C$13,2,0)</f>
        <v>#N/A</v>
      </c>
      <c r="I1372" s="1" t="e">
        <f>VLOOKUP('Formato Productividad'!$H1372,'Formato validacion'!$G$2:$H$6,2,0)</f>
        <v>#N/A</v>
      </c>
      <c r="L1372" s="1" t="e">
        <f>VLOOKUP('Formato Productividad'!$I1372,'Formato validacion'!$J$2:$K$5,2,0)</f>
        <v>#N/A</v>
      </c>
      <c r="M1372" s="1" t="e">
        <f>VLOOKUP('Formato Productividad'!$I1372,'Formato validacion'!$J$2:$K$5,2,0)</f>
        <v>#N/A</v>
      </c>
    </row>
    <row r="1373" spans="4:13" ht="46.5" customHeight="1" x14ac:dyDescent="0.25">
      <c r="D1373" s="1" t="e">
        <f>VLOOKUP('Formato Productividad'!C1373,'Formato validacion'!$B$2:$C$13,2,0)</f>
        <v>#N/A</v>
      </c>
      <c r="I1373" s="1" t="e">
        <f>VLOOKUP('Formato Productividad'!$H1373,'Formato validacion'!$G$2:$H$6,2,0)</f>
        <v>#N/A</v>
      </c>
      <c r="L1373" s="1" t="e">
        <f>VLOOKUP('Formato Productividad'!$I1373,'Formato validacion'!$J$2:$K$5,2,0)</f>
        <v>#N/A</v>
      </c>
      <c r="M1373" s="1" t="e">
        <f>VLOOKUP('Formato Productividad'!$I1373,'Formato validacion'!$J$2:$K$5,2,0)</f>
        <v>#N/A</v>
      </c>
    </row>
    <row r="1374" spans="4:13" ht="46.5" customHeight="1" x14ac:dyDescent="0.25">
      <c r="D1374" s="1" t="e">
        <f>VLOOKUP('Formato Productividad'!C1374,'Formato validacion'!$B$2:$C$13,2,0)</f>
        <v>#N/A</v>
      </c>
      <c r="I1374" s="1" t="e">
        <f>VLOOKUP('Formato Productividad'!$H1374,'Formato validacion'!$G$2:$H$6,2,0)</f>
        <v>#N/A</v>
      </c>
      <c r="L1374" s="1" t="e">
        <f>VLOOKUP('Formato Productividad'!$I1374,'Formato validacion'!$J$2:$K$5,2,0)</f>
        <v>#N/A</v>
      </c>
      <c r="M1374" s="1" t="e">
        <f>VLOOKUP('Formato Productividad'!$I1374,'Formato validacion'!$J$2:$K$5,2,0)</f>
        <v>#N/A</v>
      </c>
    </row>
    <row r="1375" spans="4:13" ht="46.5" customHeight="1" x14ac:dyDescent="0.25">
      <c r="D1375" s="1" t="e">
        <f>VLOOKUP('Formato Productividad'!C1375,'Formato validacion'!$B$2:$C$13,2,0)</f>
        <v>#N/A</v>
      </c>
      <c r="I1375" s="1" t="e">
        <f>VLOOKUP('Formato Productividad'!$H1375,'Formato validacion'!$G$2:$H$6,2,0)</f>
        <v>#N/A</v>
      </c>
      <c r="L1375" s="1" t="e">
        <f>VLOOKUP('Formato Productividad'!$I1375,'Formato validacion'!$J$2:$K$5,2,0)</f>
        <v>#N/A</v>
      </c>
      <c r="M1375" s="1" t="e">
        <f>VLOOKUP('Formato Productividad'!$I1375,'Formato validacion'!$J$2:$K$5,2,0)</f>
        <v>#N/A</v>
      </c>
    </row>
    <row r="1376" spans="4:13" ht="46.5" customHeight="1" x14ac:dyDescent="0.25">
      <c r="D1376" s="1" t="e">
        <f>VLOOKUP('Formato Productividad'!C1376,'Formato validacion'!$B$2:$C$13,2,0)</f>
        <v>#N/A</v>
      </c>
      <c r="I1376" s="1" t="e">
        <f>VLOOKUP('Formato Productividad'!$H1376,'Formato validacion'!$G$2:$H$6,2,0)</f>
        <v>#N/A</v>
      </c>
      <c r="L1376" s="1" t="e">
        <f>VLOOKUP('Formato Productividad'!$I1376,'Formato validacion'!$J$2:$K$5,2,0)</f>
        <v>#N/A</v>
      </c>
      <c r="M1376" s="1" t="e">
        <f>VLOOKUP('Formato Productividad'!$I1376,'Formato validacion'!$J$2:$K$5,2,0)</f>
        <v>#N/A</v>
      </c>
    </row>
    <row r="1377" spans="4:13" ht="46.5" customHeight="1" x14ac:dyDescent="0.25">
      <c r="D1377" s="1" t="e">
        <f>VLOOKUP('Formato Productividad'!C1377,'Formato validacion'!$B$2:$C$13,2,0)</f>
        <v>#N/A</v>
      </c>
      <c r="I1377" s="1" t="e">
        <f>VLOOKUP('Formato Productividad'!$H1377,'Formato validacion'!$G$2:$H$6,2,0)</f>
        <v>#N/A</v>
      </c>
      <c r="L1377" s="1" t="e">
        <f>VLOOKUP('Formato Productividad'!$I1377,'Formato validacion'!$J$2:$K$5,2,0)</f>
        <v>#N/A</v>
      </c>
      <c r="M1377" s="1" t="e">
        <f>VLOOKUP('Formato Productividad'!$I1377,'Formato validacion'!$J$2:$K$5,2,0)</f>
        <v>#N/A</v>
      </c>
    </row>
    <row r="1378" spans="4:13" ht="46.5" customHeight="1" x14ac:dyDescent="0.25">
      <c r="D1378" s="1" t="e">
        <f>VLOOKUP('Formato Productividad'!C1378,'Formato validacion'!$B$2:$C$13,2,0)</f>
        <v>#N/A</v>
      </c>
      <c r="I1378" s="1" t="e">
        <f>VLOOKUP('Formato Productividad'!$H1378,'Formato validacion'!$G$2:$H$6,2,0)</f>
        <v>#N/A</v>
      </c>
      <c r="L1378" s="1" t="e">
        <f>VLOOKUP('Formato Productividad'!$I1378,'Formato validacion'!$J$2:$K$5,2,0)</f>
        <v>#N/A</v>
      </c>
      <c r="M1378" s="1" t="e">
        <f>VLOOKUP('Formato Productividad'!$I1378,'Formato validacion'!$J$2:$K$5,2,0)</f>
        <v>#N/A</v>
      </c>
    </row>
    <row r="1379" spans="4:13" ht="46.5" customHeight="1" x14ac:dyDescent="0.25">
      <c r="D1379" s="1" t="e">
        <f>VLOOKUP('Formato Productividad'!C1379,'Formato validacion'!$B$2:$C$13,2,0)</f>
        <v>#N/A</v>
      </c>
      <c r="I1379" s="1" t="e">
        <f>VLOOKUP('Formato Productividad'!$H1379,'Formato validacion'!$G$2:$H$6,2,0)</f>
        <v>#N/A</v>
      </c>
      <c r="L1379" s="1" t="e">
        <f>VLOOKUP('Formato Productividad'!$I1379,'Formato validacion'!$J$2:$K$5,2,0)</f>
        <v>#N/A</v>
      </c>
      <c r="M1379" s="1" t="e">
        <f>VLOOKUP('Formato Productividad'!$I1379,'Formato validacion'!$J$2:$K$5,2,0)</f>
        <v>#N/A</v>
      </c>
    </row>
    <row r="1380" spans="4:13" ht="46.5" customHeight="1" x14ac:dyDescent="0.25">
      <c r="D1380" s="1" t="e">
        <f>VLOOKUP('Formato Productividad'!C1380,'Formato validacion'!$B$2:$C$13,2,0)</f>
        <v>#N/A</v>
      </c>
      <c r="I1380" s="1" t="e">
        <f>VLOOKUP('Formato Productividad'!$H1380,'Formato validacion'!$G$2:$H$6,2,0)</f>
        <v>#N/A</v>
      </c>
      <c r="L1380" s="1" t="e">
        <f>VLOOKUP('Formato Productividad'!$I1380,'Formato validacion'!$J$2:$K$5,2,0)</f>
        <v>#N/A</v>
      </c>
      <c r="M1380" s="1" t="e">
        <f>VLOOKUP('Formato Productividad'!$I1380,'Formato validacion'!$J$2:$K$5,2,0)</f>
        <v>#N/A</v>
      </c>
    </row>
    <row r="1381" spans="4:13" ht="46.5" customHeight="1" x14ac:dyDescent="0.25">
      <c r="D1381" s="1" t="e">
        <f>VLOOKUP('Formato Productividad'!C1381,'Formato validacion'!$B$2:$C$13,2,0)</f>
        <v>#N/A</v>
      </c>
      <c r="I1381" s="1" t="e">
        <f>VLOOKUP('Formato Productividad'!$H1381,'Formato validacion'!$G$2:$H$6,2,0)</f>
        <v>#N/A</v>
      </c>
      <c r="L1381" s="1" t="e">
        <f>VLOOKUP('Formato Productividad'!$I1381,'Formato validacion'!$J$2:$K$5,2,0)</f>
        <v>#N/A</v>
      </c>
      <c r="M1381" s="1" t="e">
        <f>VLOOKUP('Formato Productividad'!$I1381,'Formato validacion'!$J$2:$K$5,2,0)</f>
        <v>#N/A</v>
      </c>
    </row>
    <row r="1382" spans="4:13" ht="46.5" customHeight="1" x14ac:dyDescent="0.25">
      <c r="D1382" s="1" t="e">
        <f>VLOOKUP('Formato Productividad'!C1382,'Formato validacion'!$B$2:$C$13,2,0)</f>
        <v>#N/A</v>
      </c>
      <c r="I1382" s="1" t="e">
        <f>VLOOKUP('Formato Productividad'!$H1382,'Formato validacion'!$G$2:$H$6,2,0)</f>
        <v>#N/A</v>
      </c>
      <c r="L1382" s="1" t="e">
        <f>VLOOKUP('Formato Productividad'!$I1382,'Formato validacion'!$J$2:$K$5,2,0)</f>
        <v>#N/A</v>
      </c>
      <c r="M1382" s="1" t="e">
        <f>VLOOKUP('Formato Productividad'!$I1382,'Formato validacion'!$J$2:$K$5,2,0)</f>
        <v>#N/A</v>
      </c>
    </row>
    <row r="1383" spans="4:13" ht="46.5" customHeight="1" x14ac:dyDescent="0.25">
      <c r="D1383" s="1" t="e">
        <f>VLOOKUP('Formato Productividad'!C1383,'Formato validacion'!$B$2:$C$13,2,0)</f>
        <v>#N/A</v>
      </c>
      <c r="I1383" s="1" t="e">
        <f>VLOOKUP('Formato Productividad'!$H1383,'Formato validacion'!$G$2:$H$6,2,0)</f>
        <v>#N/A</v>
      </c>
      <c r="L1383" s="1" t="e">
        <f>VLOOKUP('Formato Productividad'!$I1383,'Formato validacion'!$J$2:$K$5,2,0)</f>
        <v>#N/A</v>
      </c>
      <c r="M1383" s="1" t="e">
        <f>VLOOKUP('Formato Productividad'!$I1383,'Formato validacion'!$J$2:$K$5,2,0)</f>
        <v>#N/A</v>
      </c>
    </row>
    <row r="1384" spans="4:13" ht="46.5" customHeight="1" x14ac:dyDescent="0.25">
      <c r="D1384" s="1" t="e">
        <f>VLOOKUP('Formato Productividad'!C1384,'Formato validacion'!$B$2:$C$13,2,0)</f>
        <v>#N/A</v>
      </c>
      <c r="I1384" s="1" t="e">
        <f>VLOOKUP('Formato Productividad'!$H1384,'Formato validacion'!$G$2:$H$6,2,0)</f>
        <v>#N/A</v>
      </c>
      <c r="L1384" s="1" t="e">
        <f>VLOOKUP('Formato Productividad'!$I1384,'Formato validacion'!$J$2:$K$5,2,0)</f>
        <v>#N/A</v>
      </c>
      <c r="M1384" s="1" t="e">
        <f>VLOOKUP('Formato Productividad'!$I1384,'Formato validacion'!$J$2:$K$5,2,0)</f>
        <v>#N/A</v>
      </c>
    </row>
    <row r="1385" spans="4:13" ht="46.5" customHeight="1" x14ac:dyDescent="0.25">
      <c r="D1385" s="1" t="e">
        <f>VLOOKUP('Formato Productividad'!C1385,'Formato validacion'!$B$2:$C$13,2,0)</f>
        <v>#N/A</v>
      </c>
      <c r="I1385" s="1" t="e">
        <f>VLOOKUP('Formato Productividad'!$H1385,'Formato validacion'!$G$2:$H$6,2,0)</f>
        <v>#N/A</v>
      </c>
      <c r="L1385" s="1" t="e">
        <f>VLOOKUP('Formato Productividad'!$I1385,'Formato validacion'!$J$2:$K$5,2,0)</f>
        <v>#N/A</v>
      </c>
      <c r="M1385" s="1" t="e">
        <f>VLOOKUP('Formato Productividad'!$I1385,'Formato validacion'!$J$2:$K$5,2,0)</f>
        <v>#N/A</v>
      </c>
    </row>
    <row r="1386" spans="4:13" ht="46.5" customHeight="1" x14ac:dyDescent="0.25">
      <c r="D1386" s="1" t="e">
        <f>VLOOKUP('Formato Productividad'!C1386,'Formato validacion'!$B$2:$C$13,2,0)</f>
        <v>#N/A</v>
      </c>
      <c r="I1386" s="1" t="e">
        <f>VLOOKUP('Formato Productividad'!$H1386,'Formato validacion'!$G$2:$H$6,2,0)</f>
        <v>#N/A</v>
      </c>
      <c r="L1386" s="1" t="e">
        <f>VLOOKUP('Formato Productividad'!$I1386,'Formato validacion'!$J$2:$K$5,2,0)</f>
        <v>#N/A</v>
      </c>
      <c r="M1386" s="1" t="e">
        <f>VLOOKUP('Formato Productividad'!$I1386,'Formato validacion'!$J$2:$K$5,2,0)</f>
        <v>#N/A</v>
      </c>
    </row>
    <row r="1387" spans="4:13" ht="46.5" customHeight="1" x14ac:dyDescent="0.25">
      <c r="D1387" s="1" t="e">
        <f>VLOOKUP('Formato Productividad'!C1387,'Formato validacion'!$B$2:$C$13,2,0)</f>
        <v>#N/A</v>
      </c>
      <c r="I1387" s="1" t="e">
        <f>VLOOKUP('Formato Productividad'!$H1387,'Formato validacion'!$G$2:$H$6,2,0)</f>
        <v>#N/A</v>
      </c>
      <c r="L1387" s="1" t="e">
        <f>VLOOKUP('Formato Productividad'!$I1387,'Formato validacion'!$J$2:$K$5,2,0)</f>
        <v>#N/A</v>
      </c>
      <c r="M1387" s="1" t="e">
        <f>VLOOKUP('Formato Productividad'!$I1387,'Formato validacion'!$J$2:$K$5,2,0)</f>
        <v>#N/A</v>
      </c>
    </row>
    <row r="1388" spans="4:13" ht="46.5" customHeight="1" x14ac:dyDescent="0.25">
      <c r="D1388" s="1" t="e">
        <f>VLOOKUP('Formato Productividad'!C1388,'Formato validacion'!$B$2:$C$13,2,0)</f>
        <v>#N/A</v>
      </c>
      <c r="I1388" s="1" t="e">
        <f>VLOOKUP('Formato Productividad'!$H1388,'Formato validacion'!$G$2:$H$6,2,0)</f>
        <v>#N/A</v>
      </c>
      <c r="L1388" s="1" t="e">
        <f>VLOOKUP('Formato Productividad'!$I1388,'Formato validacion'!$J$2:$K$5,2,0)</f>
        <v>#N/A</v>
      </c>
      <c r="M1388" s="1" t="e">
        <f>VLOOKUP('Formato Productividad'!$I1388,'Formato validacion'!$J$2:$K$5,2,0)</f>
        <v>#N/A</v>
      </c>
    </row>
    <row r="1389" spans="4:13" ht="46.5" customHeight="1" x14ac:dyDescent="0.25">
      <c r="D1389" s="1" t="e">
        <f>VLOOKUP('Formato Productividad'!C1389,'Formato validacion'!$B$2:$C$13,2,0)</f>
        <v>#N/A</v>
      </c>
      <c r="I1389" s="1" t="e">
        <f>VLOOKUP('Formato Productividad'!$H1389,'Formato validacion'!$G$2:$H$6,2,0)</f>
        <v>#N/A</v>
      </c>
      <c r="L1389" s="1" t="e">
        <f>VLOOKUP('Formato Productividad'!$I1389,'Formato validacion'!$J$2:$K$5,2,0)</f>
        <v>#N/A</v>
      </c>
      <c r="M1389" s="1" t="e">
        <f>VLOOKUP('Formato Productividad'!$I1389,'Formato validacion'!$J$2:$K$5,2,0)</f>
        <v>#N/A</v>
      </c>
    </row>
    <row r="1390" spans="4:13" ht="46.5" customHeight="1" x14ac:dyDescent="0.25">
      <c r="D1390" s="1" t="e">
        <f>VLOOKUP('Formato Productividad'!C1390,'Formato validacion'!$B$2:$C$13,2,0)</f>
        <v>#N/A</v>
      </c>
      <c r="I1390" s="1" t="e">
        <f>VLOOKUP('Formato Productividad'!$H1390,'Formato validacion'!$G$2:$H$6,2,0)</f>
        <v>#N/A</v>
      </c>
      <c r="L1390" s="1" t="e">
        <f>VLOOKUP('Formato Productividad'!$I1390,'Formato validacion'!$J$2:$K$5,2,0)</f>
        <v>#N/A</v>
      </c>
      <c r="M1390" s="1" t="e">
        <f>VLOOKUP('Formato Productividad'!$I1390,'Formato validacion'!$J$2:$K$5,2,0)</f>
        <v>#N/A</v>
      </c>
    </row>
    <row r="1391" spans="4:13" ht="46.5" customHeight="1" x14ac:dyDescent="0.25">
      <c r="D1391" s="1" t="e">
        <f>VLOOKUP('Formato Productividad'!C1391,'Formato validacion'!$B$2:$C$13,2,0)</f>
        <v>#N/A</v>
      </c>
      <c r="I1391" s="1" t="e">
        <f>VLOOKUP('Formato Productividad'!$H1391,'Formato validacion'!$G$2:$H$6,2,0)</f>
        <v>#N/A</v>
      </c>
      <c r="L1391" s="1" t="e">
        <f>VLOOKUP('Formato Productividad'!$I1391,'Formato validacion'!$J$2:$K$5,2,0)</f>
        <v>#N/A</v>
      </c>
      <c r="M1391" s="1" t="e">
        <f>VLOOKUP('Formato Productividad'!$I1391,'Formato validacion'!$J$2:$K$5,2,0)</f>
        <v>#N/A</v>
      </c>
    </row>
    <row r="1392" spans="4:13" ht="46.5" customHeight="1" x14ac:dyDescent="0.25">
      <c r="D1392" s="1" t="e">
        <f>VLOOKUP('Formato Productividad'!C1392,'Formato validacion'!$B$2:$C$13,2,0)</f>
        <v>#N/A</v>
      </c>
      <c r="I1392" s="1" t="e">
        <f>VLOOKUP('Formato Productividad'!$H1392,'Formato validacion'!$G$2:$H$6,2,0)</f>
        <v>#N/A</v>
      </c>
      <c r="L1392" s="1" t="e">
        <f>VLOOKUP('Formato Productividad'!$I1392,'Formato validacion'!$J$2:$K$5,2,0)</f>
        <v>#N/A</v>
      </c>
      <c r="M1392" s="1" t="e">
        <f>VLOOKUP('Formato Productividad'!$I1392,'Formato validacion'!$J$2:$K$5,2,0)</f>
        <v>#N/A</v>
      </c>
    </row>
    <row r="1393" spans="4:13" ht="46.5" customHeight="1" x14ac:dyDescent="0.25">
      <c r="D1393" s="1" t="e">
        <f>VLOOKUP('Formato Productividad'!C1393,'Formato validacion'!$B$2:$C$13,2,0)</f>
        <v>#N/A</v>
      </c>
      <c r="I1393" s="1" t="e">
        <f>VLOOKUP('Formato Productividad'!$H1393,'Formato validacion'!$G$2:$H$6,2,0)</f>
        <v>#N/A</v>
      </c>
      <c r="L1393" s="1" t="e">
        <f>VLOOKUP('Formato Productividad'!$I1393,'Formato validacion'!$J$2:$K$5,2,0)</f>
        <v>#N/A</v>
      </c>
      <c r="M1393" s="1" t="e">
        <f>VLOOKUP('Formato Productividad'!$I1393,'Formato validacion'!$J$2:$K$5,2,0)</f>
        <v>#N/A</v>
      </c>
    </row>
    <row r="1394" spans="4:13" ht="46.5" customHeight="1" x14ac:dyDescent="0.25">
      <c r="D1394" s="1" t="e">
        <f>VLOOKUP('Formato Productividad'!C1394,'Formato validacion'!$B$2:$C$13,2,0)</f>
        <v>#N/A</v>
      </c>
      <c r="I1394" s="1" t="e">
        <f>VLOOKUP('Formato Productividad'!$H1394,'Formato validacion'!$G$2:$H$6,2,0)</f>
        <v>#N/A</v>
      </c>
      <c r="L1394" s="1" t="e">
        <f>VLOOKUP('Formato Productividad'!$I1394,'Formato validacion'!$J$2:$K$5,2,0)</f>
        <v>#N/A</v>
      </c>
      <c r="M1394" s="1" t="e">
        <f>VLOOKUP('Formato Productividad'!$I1394,'Formato validacion'!$J$2:$K$5,2,0)</f>
        <v>#N/A</v>
      </c>
    </row>
    <row r="1395" spans="4:13" ht="46.5" customHeight="1" x14ac:dyDescent="0.25">
      <c r="D1395" s="1" t="e">
        <f>VLOOKUP('Formato Productividad'!C1395,'Formato validacion'!$B$2:$C$13,2,0)</f>
        <v>#N/A</v>
      </c>
      <c r="I1395" s="1" t="e">
        <f>VLOOKUP('Formato Productividad'!$H1395,'Formato validacion'!$G$2:$H$6,2,0)</f>
        <v>#N/A</v>
      </c>
      <c r="L1395" s="1" t="e">
        <f>VLOOKUP('Formato Productividad'!$I1395,'Formato validacion'!$J$2:$K$5,2,0)</f>
        <v>#N/A</v>
      </c>
      <c r="M1395" s="1" t="e">
        <f>VLOOKUP('Formato Productividad'!$I1395,'Formato validacion'!$J$2:$K$5,2,0)</f>
        <v>#N/A</v>
      </c>
    </row>
    <row r="1396" spans="4:13" ht="46.5" customHeight="1" x14ac:dyDescent="0.25">
      <c r="D1396" s="1" t="e">
        <f>VLOOKUP('Formato Productividad'!C1396,'Formato validacion'!$B$2:$C$13,2,0)</f>
        <v>#N/A</v>
      </c>
      <c r="I1396" s="1" t="e">
        <f>VLOOKUP('Formato Productividad'!$H1396,'Formato validacion'!$G$2:$H$6,2,0)</f>
        <v>#N/A</v>
      </c>
      <c r="L1396" s="1" t="e">
        <f>VLOOKUP('Formato Productividad'!$I1396,'Formato validacion'!$J$2:$K$5,2,0)</f>
        <v>#N/A</v>
      </c>
      <c r="M1396" s="1" t="e">
        <f>VLOOKUP('Formato Productividad'!$I1396,'Formato validacion'!$J$2:$K$5,2,0)</f>
        <v>#N/A</v>
      </c>
    </row>
    <row r="1397" spans="4:13" ht="46.5" customHeight="1" x14ac:dyDescent="0.25">
      <c r="D1397" s="1" t="e">
        <f>VLOOKUP('Formato Productividad'!C1397,'Formato validacion'!$B$2:$C$13,2,0)</f>
        <v>#N/A</v>
      </c>
      <c r="I1397" s="1" t="e">
        <f>VLOOKUP('Formato Productividad'!$H1397,'Formato validacion'!$G$2:$H$6,2,0)</f>
        <v>#N/A</v>
      </c>
      <c r="L1397" s="1" t="e">
        <f>VLOOKUP('Formato Productividad'!$I1397,'Formato validacion'!$J$2:$K$5,2,0)</f>
        <v>#N/A</v>
      </c>
      <c r="M1397" s="1" t="e">
        <f>VLOOKUP('Formato Productividad'!$I1397,'Formato validacion'!$J$2:$K$5,2,0)</f>
        <v>#N/A</v>
      </c>
    </row>
    <row r="1398" spans="4:13" ht="46.5" customHeight="1" x14ac:dyDescent="0.25">
      <c r="D1398" s="1" t="e">
        <f>VLOOKUP('Formato Productividad'!C1398,'Formato validacion'!$B$2:$C$13,2,0)</f>
        <v>#N/A</v>
      </c>
      <c r="I1398" s="1" t="e">
        <f>VLOOKUP('Formato Productividad'!$H1398,'Formato validacion'!$G$2:$H$6,2,0)</f>
        <v>#N/A</v>
      </c>
      <c r="L1398" s="1" t="e">
        <f>VLOOKUP('Formato Productividad'!$I1398,'Formato validacion'!$J$2:$K$5,2,0)</f>
        <v>#N/A</v>
      </c>
      <c r="M1398" s="1" t="e">
        <f>VLOOKUP('Formato Productividad'!$I1398,'Formato validacion'!$J$2:$K$5,2,0)</f>
        <v>#N/A</v>
      </c>
    </row>
    <row r="1399" spans="4:13" ht="46.5" customHeight="1" x14ac:dyDescent="0.25">
      <c r="D1399" s="1" t="e">
        <f>VLOOKUP('Formato Productividad'!C1399,'Formato validacion'!$B$2:$C$13,2,0)</f>
        <v>#N/A</v>
      </c>
      <c r="I1399" s="1" t="e">
        <f>VLOOKUP('Formato Productividad'!$H1399,'Formato validacion'!$G$2:$H$6,2,0)</f>
        <v>#N/A</v>
      </c>
      <c r="L1399" s="1" t="e">
        <f>VLOOKUP('Formato Productividad'!$I1399,'Formato validacion'!$J$2:$K$5,2,0)</f>
        <v>#N/A</v>
      </c>
      <c r="M1399" s="1" t="e">
        <f>VLOOKUP('Formato Productividad'!$I1399,'Formato validacion'!$J$2:$K$5,2,0)</f>
        <v>#N/A</v>
      </c>
    </row>
    <row r="1400" spans="4:13" ht="46.5" customHeight="1" x14ac:dyDescent="0.25">
      <c r="D1400" s="1" t="e">
        <f>VLOOKUP('Formato Productividad'!C1400,'Formato validacion'!$B$2:$C$13,2,0)</f>
        <v>#N/A</v>
      </c>
      <c r="I1400" s="1" t="e">
        <f>VLOOKUP('Formato Productividad'!$H1400,'Formato validacion'!$G$2:$H$6,2,0)</f>
        <v>#N/A</v>
      </c>
      <c r="L1400" s="1" t="e">
        <f>VLOOKUP('Formato Productividad'!$I1400,'Formato validacion'!$J$2:$K$5,2,0)</f>
        <v>#N/A</v>
      </c>
      <c r="M1400" s="1" t="e">
        <f>VLOOKUP('Formato Productividad'!$I1400,'Formato validacion'!$J$2:$K$5,2,0)</f>
        <v>#N/A</v>
      </c>
    </row>
    <row r="1401" spans="4:13" ht="46.5" customHeight="1" x14ac:dyDescent="0.25">
      <c r="D1401" s="1" t="e">
        <f>VLOOKUP('Formato Productividad'!C1401,'Formato validacion'!$B$2:$C$13,2,0)</f>
        <v>#N/A</v>
      </c>
      <c r="I1401" s="1" t="e">
        <f>VLOOKUP('Formato Productividad'!$H1401,'Formato validacion'!$G$2:$H$6,2,0)</f>
        <v>#N/A</v>
      </c>
      <c r="L1401" s="1" t="e">
        <f>VLOOKUP('Formato Productividad'!$I1401,'Formato validacion'!$J$2:$K$5,2,0)</f>
        <v>#N/A</v>
      </c>
      <c r="M1401" s="1" t="e">
        <f>VLOOKUP('Formato Productividad'!$I1401,'Formato validacion'!$J$2:$K$5,2,0)</f>
        <v>#N/A</v>
      </c>
    </row>
    <row r="1402" spans="4:13" ht="46.5" customHeight="1" x14ac:dyDescent="0.25">
      <c r="D1402" s="1" t="e">
        <f>VLOOKUP('Formato Productividad'!C1402,'Formato validacion'!$B$2:$C$13,2,0)</f>
        <v>#N/A</v>
      </c>
      <c r="I1402" s="1" t="e">
        <f>VLOOKUP('Formato Productividad'!$H1402,'Formato validacion'!$G$2:$H$6,2,0)</f>
        <v>#N/A</v>
      </c>
      <c r="L1402" s="1" t="e">
        <f>VLOOKUP('Formato Productividad'!$I1402,'Formato validacion'!$J$2:$K$5,2,0)</f>
        <v>#N/A</v>
      </c>
      <c r="M1402" s="1" t="e">
        <f>VLOOKUP('Formato Productividad'!$I1402,'Formato validacion'!$J$2:$K$5,2,0)</f>
        <v>#N/A</v>
      </c>
    </row>
    <row r="1403" spans="4:13" ht="46.5" customHeight="1" x14ac:dyDescent="0.25">
      <c r="D1403" s="1" t="e">
        <f>VLOOKUP('Formato Productividad'!C1403,'Formato validacion'!$B$2:$C$13,2,0)</f>
        <v>#N/A</v>
      </c>
      <c r="I1403" s="1" t="e">
        <f>VLOOKUP('Formato Productividad'!$H1403,'Formato validacion'!$G$2:$H$6,2,0)</f>
        <v>#N/A</v>
      </c>
      <c r="L1403" s="1" t="e">
        <f>VLOOKUP('Formato Productividad'!$I1403,'Formato validacion'!$J$2:$K$5,2,0)</f>
        <v>#N/A</v>
      </c>
      <c r="M1403" s="1" t="e">
        <f>VLOOKUP('Formato Productividad'!$I1403,'Formato validacion'!$J$2:$K$5,2,0)</f>
        <v>#N/A</v>
      </c>
    </row>
    <row r="1404" spans="4:13" ht="46.5" customHeight="1" x14ac:dyDescent="0.25">
      <c r="D1404" s="1" t="e">
        <f>VLOOKUP('Formato Productividad'!C1404,'Formato validacion'!$B$2:$C$13,2,0)</f>
        <v>#N/A</v>
      </c>
      <c r="I1404" s="1" t="e">
        <f>VLOOKUP('Formato Productividad'!$H1404,'Formato validacion'!$G$2:$H$6,2,0)</f>
        <v>#N/A</v>
      </c>
      <c r="L1404" s="1" t="e">
        <f>VLOOKUP('Formato Productividad'!$I1404,'Formato validacion'!$J$2:$K$5,2,0)</f>
        <v>#N/A</v>
      </c>
      <c r="M1404" s="1" t="e">
        <f>VLOOKUP('Formato Productividad'!$I1404,'Formato validacion'!$J$2:$K$5,2,0)</f>
        <v>#N/A</v>
      </c>
    </row>
    <row r="1405" spans="4:13" ht="46.5" customHeight="1" x14ac:dyDescent="0.25">
      <c r="D1405" s="1" t="e">
        <f>VLOOKUP('Formato Productividad'!C1405,'Formato validacion'!$B$2:$C$13,2,0)</f>
        <v>#N/A</v>
      </c>
      <c r="I1405" s="1" t="e">
        <f>VLOOKUP('Formato Productividad'!$H1405,'Formato validacion'!$G$2:$H$6,2,0)</f>
        <v>#N/A</v>
      </c>
      <c r="L1405" s="1" t="e">
        <f>VLOOKUP('Formato Productividad'!$I1405,'Formato validacion'!$J$2:$K$5,2,0)</f>
        <v>#N/A</v>
      </c>
      <c r="M1405" s="1" t="e">
        <f>VLOOKUP('Formato Productividad'!$I1405,'Formato validacion'!$J$2:$K$5,2,0)</f>
        <v>#N/A</v>
      </c>
    </row>
    <row r="1406" spans="4:13" ht="46.5" customHeight="1" x14ac:dyDescent="0.25">
      <c r="D1406" s="1" t="e">
        <f>VLOOKUP('Formato Productividad'!C1406,'Formato validacion'!$B$2:$C$13,2,0)</f>
        <v>#N/A</v>
      </c>
      <c r="I1406" s="1" t="e">
        <f>VLOOKUP('Formato Productividad'!$H1406,'Formato validacion'!$G$2:$H$6,2,0)</f>
        <v>#N/A</v>
      </c>
      <c r="L1406" s="1" t="e">
        <f>VLOOKUP('Formato Productividad'!$I1406,'Formato validacion'!$J$2:$K$5,2,0)</f>
        <v>#N/A</v>
      </c>
      <c r="M1406" s="1" t="e">
        <f>VLOOKUP('Formato Productividad'!$I1406,'Formato validacion'!$J$2:$K$5,2,0)</f>
        <v>#N/A</v>
      </c>
    </row>
    <row r="1407" spans="4:13" ht="46.5" customHeight="1" x14ac:dyDescent="0.25">
      <c r="D1407" s="1" t="e">
        <f>VLOOKUP('Formato Productividad'!C1407,'Formato validacion'!$B$2:$C$13,2,0)</f>
        <v>#N/A</v>
      </c>
      <c r="I1407" s="1" t="e">
        <f>VLOOKUP('Formato Productividad'!$H1407,'Formato validacion'!$G$2:$H$6,2,0)</f>
        <v>#N/A</v>
      </c>
      <c r="L1407" s="1" t="e">
        <f>VLOOKUP('Formato Productividad'!$I1407,'Formato validacion'!$J$2:$K$5,2,0)</f>
        <v>#N/A</v>
      </c>
      <c r="M1407" s="1" t="e">
        <f>VLOOKUP('Formato Productividad'!$I1407,'Formato validacion'!$J$2:$K$5,2,0)</f>
        <v>#N/A</v>
      </c>
    </row>
    <row r="1408" spans="4:13" ht="46.5" customHeight="1" x14ac:dyDescent="0.25">
      <c r="D1408" s="1" t="e">
        <f>VLOOKUP('Formato Productividad'!C1408,'Formato validacion'!$B$2:$C$13,2,0)</f>
        <v>#N/A</v>
      </c>
      <c r="I1408" s="1" t="e">
        <f>VLOOKUP('Formato Productividad'!$H1408,'Formato validacion'!$G$2:$H$6,2,0)</f>
        <v>#N/A</v>
      </c>
      <c r="L1408" s="1" t="e">
        <f>VLOOKUP('Formato Productividad'!$I1408,'Formato validacion'!$J$2:$K$5,2,0)</f>
        <v>#N/A</v>
      </c>
      <c r="M1408" s="1" t="e">
        <f>VLOOKUP('Formato Productividad'!$I1408,'Formato validacion'!$J$2:$K$5,2,0)</f>
        <v>#N/A</v>
      </c>
    </row>
    <row r="1409" spans="4:13" ht="46.5" customHeight="1" x14ac:dyDescent="0.25">
      <c r="D1409" s="1" t="e">
        <f>VLOOKUP('Formato Productividad'!C1409,'Formato validacion'!$B$2:$C$13,2,0)</f>
        <v>#N/A</v>
      </c>
      <c r="I1409" s="1" t="e">
        <f>VLOOKUP('Formato Productividad'!$H1409,'Formato validacion'!$G$2:$H$6,2,0)</f>
        <v>#N/A</v>
      </c>
      <c r="L1409" s="1" t="e">
        <f>VLOOKUP('Formato Productividad'!$I1409,'Formato validacion'!$J$2:$K$5,2,0)</f>
        <v>#N/A</v>
      </c>
      <c r="M1409" s="1" t="e">
        <f>VLOOKUP('Formato Productividad'!$I1409,'Formato validacion'!$J$2:$K$5,2,0)</f>
        <v>#N/A</v>
      </c>
    </row>
    <row r="1410" spans="4:13" ht="46.5" customHeight="1" x14ac:dyDescent="0.25">
      <c r="D1410" s="1" t="e">
        <f>VLOOKUP('Formato Productividad'!C1410,'Formato validacion'!$B$2:$C$13,2,0)</f>
        <v>#N/A</v>
      </c>
      <c r="I1410" s="1" t="e">
        <f>VLOOKUP('Formato Productividad'!$H1410,'Formato validacion'!$G$2:$H$6,2,0)</f>
        <v>#N/A</v>
      </c>
      <c r="L1410" s="1" t="e">
        <f>VLOOKUP('Formato Productividad'!$I1410,'Formato validacion'!$J$2:$K$5,2,0)</f>
        <v>#N/A</v>
      </c>
      <c r="M1410" s="1" t="e">
        <f>VLOOKUP('Formato Productividad'!$I1410,'Formato validacion'!$J$2:$K$5,2,0)</f>
        <v>#N/A</v>
      </c>
    </row>
    <row r="1411" spans="4:13" ht="46.5" customHeight="1" x14ac:dyDescent="0.25">
      <c r="D1411" s="1" t="e">
        <f>VLOOKUP('Formato Productividad'!C1411,'Formato validacion'!$B$2:$C$13,2,0)</f>
        <v>#N/A</v>
      </c>
      <c r="I1411" s="1" t="e">
        <f>VLOOKUP('Formato Productividad'!$H1411,'Formato validacion'!$G$2:$H$6,2,0)</f>
        <v>#N/A</v>
      </c>
      <c r="L1411" s="1" t="e">
        <f>VLOOKUP('Formato Productividad'!$I1411,'Formato validacion'!$J$2:$K$5,2,0)</f>
        <v>#N/A</v>
      </c>
      <c r="M1411" s="1" t="e">
        <f>VLOOKUP('Formato Productividad'!$I1411,'Formato validacion'!$J$2:$K$5,2,0)</f>
        <v>#N/A</v>
      </c>
    </row>
    <row r="1412" spans="4:13" ht="46.5" customHeight="1" x14ac:dyDescent="0.25">
      <c r="D1412" s="1" t="e">
        <f>VLOOKUP('Formato Productividad'!C1412,'Formato validacion'!$B$2:$C$13,2,0)</f>
        <v>#N/A</v>
      </c>
      <c r="I1412" s="1" t="e">
        <f>VLOOKUP('Formato Productividad'!$H1412,'Formato validacion'!$G$2:$H$6,2,0)</f>
        <v>#N/A</v>
      </c>
      <c r="L1412" s="1" t="e">
        <f>VLOOKUP('Formato Productividad'!$I1412,'Formato validacion'!$J$2:$K$5,2,0)</f>
        <v>#N/A</v>
      </c>
      <c r="M1412" s="1" t="e">
        <f>VLOOKUP('Formato Productividad'!$I1412,'Formato validacion'!$J$2:$K$5,2,0)</f>
        <v>#N/A</v>
      </c>
    </row>
    <row r="1413" spans="4:13" ht="46.5" customHeight="1" x14ac:dyDescent="0.25">
      <c r="D1413" s="1" t="e">
        <f>VLOOKUP('Formato Productividad'!C1413,'Formato validacion'!$B$2:$C$13,2,0)</f>
        <v>#N/A</v>
      </c>
      <c r="I1413" s="1" t="e">
        <f>VLOOKUP('Formato Productividad'!$H1413,'Formato validacion'!$G$2:$H$6,2,0)</f>
        <v>#N/A</v>
      </c>
      <c r="L1413" s="1" t="e">
        <f>VLOOKUP('Formato Productividad'!$I1413,'Formato validacion'!$J$2:$K$5,2,0)</f>
        <v>#N/A</v>
      </c>
      <c r="M1413" s="1" t="e">
        <f>VLOOKUP('Formato Productividad'!$I1413,'Formato validacion'!$J$2:$K$5,2,0)</f>
        <v>#N/A</v>
      </c>
    </row>
    <row r="1414" spans="4:13" ht="46.5" customHeight="1" x14ac:dyDescent="0.25">
      <c r="D1414" s="1" t="e">
        <f>VLOOKUP('Formato Productividad'!C1414,'Formato validacion'!$B$2:$C$13,2,0)</f>
        <v>#N/A</v>
      </c>
      <c r="I1414" s="1" t="e">
        <f>VLOOKUP('Formato Productividad'!$H1414,'Formato validacion'!$G$2:$H$6,2,0)</f>
        <v>#N/A</v>
      </c>
      <c r="L1414" s="1" t="e">
        <f>VLOOKUP('Formato Productividad'!$I1414,'Formato validacion'!$J$2:$K$5,2,0)</f>
        <v>#N/A</v>
      </c>
      <c r="M1414" s="1" t="e">
        <f>VLOOKUP('Formato Productividad'!$I1414,'Formato validacion'!$J$2:$K$5,2,0)</f>
        <v>#N/A</v>
      </c>
    </row>
    <row r="1415" spans="4:13" ht="46.5" customHeight="1" x14ac:dyDescent="0.25">
      <c r="D1415" s="1" t="e">
        <f>VLOOKUP('Formato Productividad'!C1415,'Formato validacion'!$B$2:$C$13,2,0)</f>
        <v>#N/A</v>
      </c>
      <c r="I1415" s="1" t="e">
        <f>VLOOKUP('Formato Productividad'!$H1415,'Formato validacion'!$G$2:$H$6,2,0)</f>
        <v>#N/A</v>
      </c>
      <c r="L1415" s="1" t="e">
        <f>VLOOKUP('Formato Productividad'!$I1415,'Formato validacion'!$J$2:$K$5,2,0)</f>
        <v>#N/A</v>
      </c>
      <c r="M1415" s="1" t="e">
        <f>VLOOKUP('Formato Productividad'!$I1415,'Formato validacion'!$J$2:$K$5,2,0)</f>
        <v>#N/A</v>
      </c>
    </row>
    <row r="1416" spans="4:13" ht="46.5" customHeight="1" x14ac:dyDescent="0.25">
      <c r="D1416" s="1" t="e">
        <f>VLOOKUP('Formato Productividad'!C1416,'Formato validacion'!$B$2:$C$13,2,0)</f>
        <v>#N/A</v>
      </c>
      <c r="I1416" s="1" t="e">
        <f>VLOOKUP('Formato Productividad'!$H1416,'Formato validacion'!$G$2:$H$6,2,0)</f>
        <v>#N/A</v>
      </c>
      <c r="L1416" s="1" t="e">
        <f>VLOOKUP('Formato Productividad'!$I1416,'Formato validacion'!$J$2:$K$5,2,0)</f>
        <v>#N/A</v>
      </c>
      <c r="M1416" s="1" t="e">
        <f>VLOOKUP('Formato Productividad'!$I1416,'Formato validacion'!$J$2:$K$5,2,0)</f>
        <v>#N/A</v>
      </c>
    </row>
    <row r="1417" spans="4:13" ht="46.5" customHeight="1" x14ac:dyDescent="0.25">
      <c r="D1417" s="1" t="e">
        <f>VLOOKUP('Formato Productividad'!C1417,'Formato validacion'!$B$2:$C$13,2,0)</f>
        <v>#N/A</v>
      </c>
      <c r="I1417" s="1" t="e">
        <f>VLOOKUP('Formato Productividad'!$H1417,'Formato validacion'!$G$2:$H$6,2,0)</f>
        <v>#N/A</v>
      </c>
      <c r="L1417" s="1" t="e">
        <f>VLOOKUP('Formato Productividad'!$I1417,'Formato validacion'!$J$2:$K$5,2,0)</f>
        <v>#N/A</v>
      </c>
      <c r="M1417" s="1" t="e">
        <f>VLOOKUP('Formato Productividad'!$I1417,'Formato validacion'!$J$2:$K$5,2,0)</f>
        <v>#N/A</v>
      </c>
    </row>
    <row r="1418" spans="4:13" ht="46.5" customHeight="1" x14ac:dyDescent="0.25">
      <c r="D1418" s="1" t="e">
        <f>VLOOKUP('Formato Productividad'!C1418,'Formato validacion'!$B$2:$C$13,2,0)</f>
        <v>#N/A</v>
      </c>
      <c r="I1418" s="1" t="e">
        <f>VLOOKUP('Formato Productividad'!$H1418,'Formato validacion'!$G$2:$H$6,2,0)</f>
        <v>#N/A</v>
      </c>
      <c r="L1418" s="1" t="e">
        <f>VLOOKUP('Formato Productividad'!$I1418,'Formato validacion'!$J$2:$K$5,2,0)</f>
        <v>#N/A</v>
      </c>
      <c r="M1418" s="1" t="e">
        <f>VLOOKUP('Formato Productividad'!$I1418,'Formato validacion'!$J$2:$K$5,2,0)</f>
        <v>#N/A</v>
      </c>
    </row>
    <row r="1419" spans="4:13" ht="46.5" customHeight="1" x14ac:dyDescent="0.25">
      <c r="D1419" s="1" t="e">
        <f>VLOOKUP('Formato Productividad'!C1419,'Formato validacion'!$B$2:$C$13,2,0)</f>
        <v>#N/A</v>
      </c>
      <c r="I1419" s="1" t="e">
        <f>VLOOKUP('Formato Productividad'!$H1419,'Formato validacion'!$G$2:$H$6,2,0)</f>
        <v>#N/A</v>
      </c>
      <c r="L1419" s="1" t="e">
        <f>VLOOKUP('Formato Productividad'!$I1419,'Formato validacion'!$J$2:$K$5,2,0)</f>
        <v>#N/A</v>
      </c>
      <c r="M1419" s="1" t="e">
        <f>VLOOKUP('Formato Productividad'!$I1419,'Formato validacion'!$J$2:$K$5,2,0)</f>
        <v>#N/A</v>
      </c>
    </row>
    <row r="1420" spans="4:13" ht="46.5" customHeight="1" x14ac:dyDescent="0.25">
      <c r="D1420" s="1" t="e">
        <f>VLOOKUP('Formato Productividad'!C1420,'Formato validacion'!$B$2:$C$13,2,0)</f>
        <v>#N/A</v>
      </c>
      <c r="I1420" s="1" t="e">
        <f>VLOOKUP('Formato Productividad'!$H1420,'Formato validacion'!$G$2:$H$6,2,0)</f>
        <v>#N/A</v>
      </c>
      <c r="L1420" s="1" t="e">
        <f>VLOOKUP('Formato Productividad'!$I1420,'Formato validacion'!$J$2:$K$5,2,0)</f>
        <v>#N/A</v>
      </c>
      <c r="M1420" s="1" t="e">
        <f>VLOOKUP('Formato Productividad'!$I1420,'Formato validacion'!$J$2:$K$5,2,0)</f>
        <v>#N/A</v>
      </c>
    </row>
    <row r="1421" spans="4:13" ht="46.5" customHeight="1" x14ac:dyDescent="0.25">
      <c r="D1421" s="1" t="e">
        <f>VLOOKUP('Formato Productividad'!C1421,'Formato validacion'!$B$2:$C$13,2,0)</f>
        <v>#N/A</v>
      </c>
      <c r="I1421" s="1" t="e">
        <f>VLOOKUP('Formato Productividad'!$H1421,'Formato validacion'!$G$2:$H$6,2,0)</f>
        <v>#N/A</v>
      </c>
      <c r="L1421" s="1" t="e">
        <f>VLOOKUP('Formato Productividad'!$I1421,'Formato validacion'!$J$2:$K$5,2,0)</f>
        <v>#N/A</v>
      </c>
      <c r="M1421" s="1" t="e">
        <f>VLOOKUP('Formato Productividad'!$I1421,'Formato validacion'!$J$2:$K$5,2,0)</f>
        <v>#N/A</v>
      </c>
    </row>
    <row r="1422" spans="4:13" ht="46.5" customHeight="1" x14ac:dyDescent="0.25">
      <c r="D1422" s="1" t="e">
        <f>VLOOKUP('Formato Productividad'!C1422,'Formato validacion'!$B$2:$C$13,2,0)</f>
        <v>#N/A</v>
      </c>
      <c r="I1422" s="1" t="e">
        <f>VLOOKUP('Formato Productividad'!$H1422,'Formato validacion'!$G$2:$H$6,2,0)</f>
        <v>#N/A</v>
      </c>
      <c r="L1422" s="1" t="e">
        <f>VLOOKUP('Formato Productividad'!$I1422,'Formato validacion'!$J$2:$K$5,2,0)</f>
        <v>#N/A</v>
      </c>
      <c r="M1422" s="1" t="e">
        <f>VLOOKUP('Formato Productividad'!$I1422,'Formato validacion'!$J$2:$K$5,2,0)</f>
        <v>#N/A</v>
      </c>
    </row>
    <row r="1423" spans="4:13" ht="46.5" customHeight="1" x14ac:dyDescent="0.25">
      <c r="D1423" s="1" t="e">
        <f>VLOOKUP('Formato Productividad'!C1423,'Formato validacion'!$B$2:$C$13,2,0)</f>
        <v>#N/A</v>
      </c>
      <c r="I1423" s="1" t="e">
        <f>VLOOKUP('Formato Productividad'!$H1423,'Formato validacion'!$G$2:$H$6,2,0)</f>
        <v>#N/A</v>
      </c>
      <c r="L1423" s="1" t="e">
        <f>VLOOKUP('Formato Productividad'!$I1423,'Formato validacion'!$J$2:$K$5,2,0)</f>
        <v>#N/A</v>
      </c>
      <c r="M1423" s="1" t="e">
        <f>VLOOKUP('Formato Productividad'!$I1423,'Formato validacion'!$J$2:$K$5,2,0)</f>
        <v>#N/A</v>
      </c>
    </row>
    <row r="1424" spans="4:13" ht="46.5" customHeight="1" x14ac:dyDescent="0.25">
      <c r="D1424" s="1" t="e">
        <f>VLOOKUP('Formato Productividad'!C1424,'Formato validacion'!$B$2:$C$13,2,0)</f>
        <v>#N/A</v>
      </c>
      <c r="I1424" s="1" t="e">
        <f>VLOOKUP('Formato Productividad'!$H1424,'Formato validacion'!$G$2:$H$6,2,0)</f>
        <v>#N/A</v>
      </c>
      <c r="L1424" s="1" t="e">
        <f>VLOOKUP('Formato Productividad'!$I1424,'Formato validacion'!$J$2:$K$5,2,0)</f>
        <v>#N/A</v>
      </c>
      <c r="M1424" s="1" t="e">
        <f>VLOOKUP('Formato Productividad'!$I1424,'Formato validacion'!$J$2:$K$5,2,0)</f>
        <v>#N/A</v>
      </c>
    </row>
    <row r="1425" spans="4:13" ht="46.5" customHeight="1" x14ac:dyDescent="0.25">
      <c r="D1425" s="1" t="e">
        <f>VLOOKUP('Formato Productividad'!C1425,'Formato validacion'!$B$2:$C$13,2,0)</f>
        <v>#N/A</v>
      </c>
      <c r="I1425" s="1" t="e">
        <f>VLOOKUP('Formato Productividad'!$H1425,'Formato validacion'!$G$2:$H$6,2,0)</f>
        <v>#N/A</v>
      </c>
      <c r="L1425" s="1" t="e">
        <f>VLOOKUP('Formato Productividad'!$I1425,'Formato validacion'!$J$2:$K$5,2,0)</f>
        <v>#N/A</v>
      </c>
      <c r="M1425" s="1" t="e">
        <f>VLOOKUP('Formato Productividad'!$I1425,'Formato validacion'!$J$2:$K$5,2,0)</f>
        <v>#N/A</v>
      </c>
    </row>
    <row r="1426" spans="4:13" ht="46.5" customHeight="1" x14ac:dyDescent="0.25">
      <c r="D1426" s="1" t="e">
        <f>VLOOKUP('Formato Productividad'!C1426,'Formato validacion'!$B$2:$C$13,2,0)</f>
        <v>#N/A</v>
      </c>
      <c r="I1426" s="1" t="e">
        <f>VLOOKUP('Formato Productividad'!$H1426,'Formato validacion'!$G$2:$H$6,2,0)</f>
        <v>#N/A</v>
      </c>
      <c r="L1426" s="1" t="e">
        <f>VLOOKUP('Formato Productividad'!$I1426,'Formato validacion'!$J$2:$K$5,2,0)</f>
        <v>#N/A</v>
      </c>
      <c r="M1426" s="1" t="e">
        <f>VLOOKUP('Formato Productividad'!$I1426,'Formato validacion'!$J$2:$K$5,2,0)</f>
        <v>#N/A</v>
      </c>
    </row>
    <row r="1427" spans="4:13" ht="46.5" customHeight="1" x14ac:dyDescent="0.25">
      <c r="D1427" s="1" t="e">
        <f>VLOOKUP('Formato Productividad'!C1427,'Formato validacion'!$B$2:$C$13,2,0)</f>
        <v>#N/A</v>
      </c>
      <c r="I1427" s="1" t="e">
        <f>VLOOKUP('Formato Productividad'!$H1427,'Formato validacion'!$G$2:$H$6,2,0)</f>
        <v>#N/A</v>
      </c>
      <c r="L1427" s="1" t="e">
        <f>VLOOKUP('Formato Productividad'!$I1427,'Formato validacion'!$J$2:$K$5,2,0)</f>
        <v>#N/A</v>
      </c>
      <c r="M1427" s="1" t="e">
        <f>VLOOKUP('Formato Productividad'!$I1427,'Formato validacion'!$J$2:$K$5,2,0)</f>
        <v>#N/A</v>
      </c>
    </row>
    <row r="1428" spans="4:13" ht="46.5" customHeight="1" x14ac:dyDescent="0.25">
      <c r="D1428" s="1" t="e">
        <f>VLOOKUP('Formato Productividad'!C1428,'Formato validacion'!$B$2:$C$13,2,0)</f>
        <v>#N/A</v>
      </c>
      <c r="I1428" s="1" t="e">
        <f>VLOOKUP('Formato Productividad'!$H1428,'Formato validacion'!$G$2:$H$6,2,0)</f>
        <v>#N/A</v>
      </c>
      <c r="L1428" s="1" t="e">
        <f>VLOOKUP('Formato Productividad'!$I1428,'Formato validacion'!$J$2:$K$5,2,0)</f>
        <v>#N/A</v>
      </c>
      <c r="M1428" s="1" t="e">
        <f>VLOOKUP('Formato Productividad'!$I1428,'Formato validacion'!$J$2:$K$5,2,0)</f>
        <v>#N/A</v>
      </c>
    </row>
    <row r="1429" spans="4:13" ht="46.5" customHeight="1" x14ac:dyDescent="0.25">
      <c r="D1429" s="1" t="e">
        <f>VLOOKUP('Formato Productividad'!C1429,'Formato validacion'!$B$2:$C$13,2,0)</f>
        <v>#N/A</v>
      </c>
      <c r="I1429" s="1" t="e">
        <f>VLOOKUP('Formato Productividad'!$H1429,'Formato validacion'!$G$2:$H$6,2,0)</f>
        <v>#N/A</v>
      </c>
      <c r="L1429" s="1" t="e">
        <f>VLOOKUP('Formato Productividad'!$I1429,'Formato validacion'!$J$2:$K$5,2,0)</f>
        <v>#N/A</v>
      </c>
      <c r="M1429" s="1" t="e">
        <f>VLOOKUP('Formato Productividad'!$I1429,'Formato validacion'!$J$2:$K$5,2,0)</f>
        <v>#N/A</v>
      </c>
    </row>
    <row r="1430" spans="4:13" ht="46.5" customHeight="1" x14ac:dyDescent="0.25">
      <c r="D1430" s="1" t="e">
        <f>VLOOKUP('Formato Productividad'!C1430,'Formato validacion'!$B$2:$C$13,2,0)</f>
        <v>#N/A</v>
      </c>
      <c r="I1430" s="1" t="e">
        <f>VLOOKUP('Formato Productividad'!$H1430,'Formato validacion'!$G$2:$H$6,2,0)</f>
        <v>#N/A</v>
      </c>
      <c r="L1430" s="1" t="e">
        <f>VLOOKUP('Formato Productividad'!$I1430,'Formato validacion'!$J$2:$K$5,2,0)</f>
        <v>#N/A</v>
      </c>
      <c r="M1430" s="1" t="e">
        <f>VLOOKUP('Formato Productividad'!$I1430,'Formato validacion'!$J$2:$K$5,2,0)</f>
        <v>#N/A</v>
      </c>
    </row>
    <row r="1431" spans="4:13" ht="46.5" customHeight="1" x14ac:dyDescent="0.25">
      <c r="D1431" s="1" t="e">
        <f>VLOOKUP('Formato Productividad'!C1431,'Formato validacion'!$B$2:$C$13,2,0)</f>
        <v>#N/A</v>
      </c>
      <c r="I1431" s="1" t="e">
        <f>VLOOKUP('Formato Productividad'!$H1431,'Formato validacion'!$G$2:$H$6,2,0)</f>
        <v>#N/A</v>
      </c>
      <c r="L1431" s="1" t="e">
        <f>VLOOKUP('Formato Productividad'!$I1431,'Formato validacion'!$J$2:$K$5,2,0)</f>
        <v>#N/A</v>
      </c>
      <c r="M1431" s="1" t="e">
        <f>VLOOKUP('Formato Productividad'!$I1431,'Formato validacion'!$J$2:$K$5,2,0)</f>
        <v>#N/A</v>
      </c>
    </row>
    <row r="1432" spans="4:13" ht="46.5" customHeight="1" x14ac:dyDescent="0.25">
      <c r="D1432" s="1" t="e">
        <f>VLOOKUP('Formato Productividad'!C1432,'Formato validacion'!$B$2:$C$13,2,0)</f>
        <v>#N/A</v>
      </c>
      <c r="I1432" s="1" t="e">
        <f>VLOOKUP('Formato Productividad'!$H1432,'Formato validacion'!$G$2:$H$6,2,0)</f>
        <v>#N/A</v>
      </c>
      <c r="L1432" s="1" t="e">
        <f>VLOOKUP('Formato Productividad'!$I1432,'Formato validacion'!$J$2:$K$5,2,0)</f>
        <v>#N/A</v>
      </c>
      <c r="M1432" s="1" t="e">
        <f>VLOOKUP('Formato Productividad'!$I1432,'Formato validacion'!$J$2:$K$5,2,0)</f>
        <v>#N/A</v>
      </c>
    </row>
    <row r="1433" spans="4:13" ht="46.5" customHeight="1" x14ac:dyDescent="0.25">
      <c r="D1433" s="1" t="e">
        <f>VLOOKUP('Formato Productividad'!C1433,'Formato validacion'!$B$2:$C$13,2,0)</f>
        <v>#N/A</v>
      </c>
      <c r="I1433" s="1" t="e">
        <f>VLOOKUP('Formato Productividad'!$H1433,'Formato validacion'!$G$2:$H$6,2,0)</f>
        <v>#N/A</v>
      </c>
      <c r="L1433" s="1" t="e">
        <f>VLOOKUP('Formato Productividad'!$I1433,'Formato validacion'!$J$2:$K$5,2,0)</f>
        <v>#N/A</v>
      </c>
      <c r="M1433" s="1" t="e">
        <f>VLOOKUP('Formato Productividad'!$I1433,'Formato validacion'!$J$2:$K$5,2,0)</f>
        <v>#N/A</v>
      </c>
    </row>
    <row r="1434" spans="4:13" ht="46.5" customHeight="1" x14ac:dyDescent="0.25">
      <c r="D1434" s="1" t="e">
        <f>VLOOKUP('Formato Productividad'!C1434,'Formato validacion'!$B$2:$C$13,2,0)</f>
        <v>#N/A</v>
      </c>
      <c r="I1434" s="1" t="e">
        <f>VLOOKUP('Formato Productividad'!$H1434,'Formato validacion'!$G$2:$H$6,2,0)</f>
        <v>#N/A</v>
      </c>
      <c r="L1434" s="1" t="e">
        <f>VLOOKUP('Formato Productividad'!$I1434,'Formato validacion'!$J$2:$K$5,2,0)</f>
        <v>#N/A</v>
      </c>
      <c r="M1434" s="1" t="e">
        <f>VLOOKUP('Formato Productividad'!$I1434,'Formato validacion'!$J$2:$K$5,2,0)</f>
        <v>#N/A</v>
      </c>
    </row>
    <row r="1435" spans="4:13" ht="46.5" customHeight="1" x14ac:dyDescent="0.25">
      <c r="D1435" s="1" t="e">
        <f>VLOOKUP('Formato Productividad'!C1435,'Formato validacion'!$B$2:$C$13,2,0)</f>
        <v>#N/A</v>
      </c>
      <c r="I1435" s="1" t="e">
        <f>VLOOKUP('Formato Productividad'!$H1435,'Formato validacion'!$G$2:$H$6,2,0)</f>
        <v>#N/A</v>
      </c>
      <c r="L1435" s="1" t="e">
        <f>VLOOKUP('Formato Productividad'!$I1435,'Formato validacion'!$J$2:$K$5,2,0)</f>
        <v>#N/A</v>
      </c>
      <c r="M1435" s="1" t="e">
        <f>VLOOKUP('Formato Productividad'!$I1435,'Formato validacion'!$J$2:$K$5,2,0)</f>
        <v>#N/A</v>
      </c>
    </row>
    <row r="1436" spans="4:13" ht="46.5" customHeight="1" x14ac:dyDescent="0.25">
      <c r="D1436" s="1" t="e">
        <f>VLOOKUP('Formato Productividad'!C1436,'Formato validacion'!$B$2:$C$13,2,0)</f>
        <v>#N/A</v>
      </c>
      <c r="I1436" s="1" t="e">
        <f>VLOOKUP('Formato Productividad'!$H1436,'Formato validacion'!$G$2:$H$6,2,0)</f>
        <v>#N/A</v>
      </c>
      <c r="L1436" s="1" t="e">
        <f>VLOOKUP('Formato Productividad'!$I1436,'Formato validacion'!$J$2:$K$5,2,0)</f>
        <v>#N/A</v>
      </c>
      <c r="M1436" s="1" t="e">
        <f>VLOOKUP('Formato Productividad'!$I1436,'Formato validacion'!$J$2:$K$5,2,0)</f>
        <v>#N/A</v>
      </c>
    </row>
    <row r="1437" spans="4:13" ht="46.5" customHeight="1" x14ac:dyDescent="0.25">
      <c r="D1437" s="1" t="e">
        <f>VLOOKUP('Formato Productividad'!C1437,'Formato validacion'!$B$2:$C$13,2,0)</f>
        <v>#N/A</v>
      </c>
      <c r="I1437" s="1" t="e">
        <f>VLOOKUP('Formato Productividad'!$H1437,'Formato validacion'!$G$2:$H$6,2,0)</f>
        <v>#N/A</v>
      </c>
      <c r="L1437" s="1" t="e">
        <f>VLOOKUP('Formato Productividad'!$I1437,'Formato validacion'!$J$2:$K$5,2,0)</f>
        <v>#N/A</v>
      </c>
      <c r="M1437" s="1" t="e">
        <f>VLOOKUP('Formato Productividad'!$I1437,'Formato validacion'!$J$2:$K$5,2,0)</f>
        <v>#N/A</v>
      </c>
    </row>
    <row r="1438" spans="4:13" ht="46.5" customHeight="1" x14ac:dyDescent="0.25">
      <c r="D1438" s="1" t="e">
        <f>VLOOKUP('Formato Productividad'!C1438,'Formato validacion'!$B$2:$C$13,2,0)</f>
        <v>#N/A</v>
      </c>
      <c r="I1438" s="1" t="e">
        <f>VLOOKUP('Formato Productividad'!$H1438,'Formato validacion'!$G$2:$H$6,2,0)</f>
        <v>#N/A</v>
      </c>
      <c r="L1438" s="1" t="e">
        <f>VLOOKUP('Formato Productividad'!$I1438,'Formato validacion'!$J$2:$K$5,2,0)</f>
        <v>#N/A</v>
      </c>
      <c r="M1438" s="1" t="e">
        <f>VLOOKUP('Formato Productividad'!$I1438,'Formato validacion'!$J$2:$K$5,2,0)</f>
        <v>#N/A</v>
      </c>
    </row>
    <row r="1439" spans="4:13" ht="46.5" customHeight="1" x14ac:dyDescent="0.25">
      <c r="D1439" s="1" t="e">
        <f>VLOOKUP('Formato Productividad'!C1439,'Formato validacion'!$B$2:$C$13,2,0)</f>
        <v>#N/A</v>
      </c>
      <c r="I1439" s="1" t="e">
        <f>VLOOKUP('Formato Productividad'!$H1439,'Formato validacion'!$G$2:$H$6,2,0)</f>
        <v>#N/A</v>
      </c>
      <c r="L1439" s="1" t="e">
        <f>VLOOKUP('Formato Productividad'!$I1439,'Formato validacion'!$J$2:$K$5,2,0)</f>
        <v>#N/A</v>
      </c>
      <c r="M1439" s="1" t="e">
        <f>VLOOKUP('Formato Productividad'!$I1439,'Formato validacion'!$J$2:$K$5,2,0)</f>
        <v>#N/A</v>
      </c>
    </row>
    <row r="1440" spans="4:13" ht="46.5" customHeight="1" x14ac:dyDescent="0.25">
      <c r="D1440" s="1" t="e">
        <f>VLOOKUP('Formato Productividad'!C1440,'Formato validacion'!$B$2:$C$13,2,0)</f>
        <v>#N/A</v>
      </c>
      <c r="I1440" s="1" t="e">
        <f>VLOOKUP('Formato Productividad'!$H1440,'Formato validacion'!$G$2:$H$6,2,0)</f>
        <v>#N/A</v>
      </c>
      <c r="L1440" s="1" t="e">
        <f>VLOOKUP('Formato Productividad'!$I1440,'Formato validacion'!$J$2:$K$5,2,0)</f>
        <v>#N/A</v>
      </c>
      <c r="M1440" s="1" t="e">
        <f>VLOOKUP('Formato Productividad'!$I1440,'Formato validacion'!$J$2:$K$5,2,0)</f>
        <v>#N/A</v>
      </c>
    </row>
    <row r="1441" spans="4:13" ht="46.5" customHeight="1" x14ac:dyDescent="0.25">
      <c r="D1441" s="1" t="e">
        <f>VLOOKUP('Formato Productividad'!C1441,'Formato validacion'!$B$2:$C$13,2,0)</f>
        <v>#N/A</v>
      </c>
      <c r="I1441" s="1" t="e">
        <f>VLOOKUP('Formato Productividad'!$H1441,'Formato validacion'!$G$2:$H$6,2,0)</f>
        <v>#N/A</v>
      </c>
      <c r="L1441" s="1" t="e">
        <f>VLOOKUP('Formato Productividad'!$I1441,'Formato validacion'!$J$2:$K$5,2,0)</f>
        <v>#N/A</v>
      </c>
      <c r="M1441" s="1" t="e">
        <f>VLOOKUP('Formato Productividad'!$I1441,'Formato validacion'!$J$2:$K$5,2,0)</f>
        <v>#N/A</v>
      </c>
    </row>
    <row r="1442" spans="4:13" ht="46.5" customHeight="1" x14ac:dyDescent="0.25">
      <c r="D1442" s="1" t="e">
        <f>VLOOKUP('Formato Productividad'!C1442,'Formato validacion'!$B$2:$C$13,2,0)</f>
        <v>#N/A</v>
      </c>
      <c r="I1442" s="1" t="e">
        <f>VLOOKUP('Formato Productividad'!$H1442,'Formato validacion'!$G$2:$H$6,2,0)</f>
        <v>#N/A</v>
      </c>
      <c r="L1442" s="1" t="e">
        <f>VLOOKUP('Formato Productividad'!$I1442,'Formato validacion'!$J$2:$K$5,2,0)</f>
        <v>#N/A</v>
      </c>
      <c r="M1442" s="1" t="e">
        <f>VLOOKUP('Formato Productividad'!$I1442,'Formato validacion'!$J$2:$K$5,2,0)</f>
        <v>#N/A</v>
      </c>
    </row>
    <row r="1443" spans="4:13" ht="46.5" customHeight="1" x14ac:dyDescent="0.25">
      <c r="D1443" s="1" t="e">
        <f>VLOOKUP('Formato Productividad'!C1443,'Formato validacion'!$B$2:$C$13,2,0)</f>
        <v>#N/A</v>
      </c>
      <c r="I1443" s="1" t="e">
        <f>VLOOKUP('Formato Productividad'!$H1443,'Formato validacion'!$G$2:$H$6,2,0)</f>
        <v>#N/A</v>
      </c>
      <c r="L1443" s="1" t="e">
        <f>VLOOKUP('Formato Productividad'!$I1443,'Formato validacion'!$J$2:$K$5,2,0)</f>
        <v>#N/A</v>
      </c>
      <c r="M1443" s="1" t="e">
        <f>VLOOKUP('Formato Productividad'!$I1443,'Formato validacion'!$J$2:$K$5,2,0)</f>
        <v>#N/A</v>
      </c>
    </row>
    <row r="1444" spans="4:13" ht="46.5" customHeight="1" x14ac:dyDescent="0.25">
      <c r="D1444" s="1" t="e">
        <f>VLOOKUP('Formato Productividad'!C1444,'Formato validacion'!$B$2:$C$13,2,0)</f>
        <v>#N/A</v>
      </c>
      <c r="I1444" s="1" t="e">
        <f>VLOOKUP('Formato Productividad'!$H1444,'Formato validacion'!$G$2:$H$6,2,0)</f>
        <v>#N/A</v>
      </c>
      <c r="L1444" s="1" t="e">
        <f>VLOOKUP('Formato Productividad'!$I1444,'Formato validacion'!$J$2:$K$5,2,0)</f>
        <v>#N/A</v>
      </c>
      <c r="M1444" s="1" t="e">
        <f>VLOOKUP('Formato Productividad'!$I1444,'Formato validacion'!$J$2:$K$5,2,0)</f>
        <v>#N/A</v>
      </c>
    </row>
    <row r="1445" spans="4:13" ht="46.5" customHeight="1" x14ac:dyDescent="0.25">
      <c r="D1445" s="1" t="e">
        <f>VLOOKUP('Formato Productividad'!C1445,'Formato validacion'!$B$2:$C$13,2,0)</f>
        <v>#N/A</v>
      </c>
      <c r="I1445" s="1" t="e">
        <f>VLOOKUP('Formato Productividad'!$H1445,'Formato validacion'!$G$2:$H$6,2,0)</f>
        <v>#N/A</v>
      </c>
      <c r="L1445" s="1" t="e">
        <f>VLOOKUP('Formato Productividad'!$I1445,'Formato validacion'!$J$2:$K$5,2,0)</f>
        <v>#N/A</v>
      </c>
      <c r="M1445" s="1" t="e">
        <f>VLOOKUP('Formato Productividad'!$I1445,'Formato validacion'!$J$2:$K$5,2,0)</f>
        <v>#N/A</v>
      </c>
    </row>
    <row r="1446" spans="4:13" ht="46.5" customHeight="1" x14ac:dyDescent="0.25">
      <c r="D1446" s="1" t="e">
        <f>VLOOKUP('Formato Productividad'!C1446,'Formato validacion'!$B$2:$C$13,2,0)</f>
        <v>#N/A</v>
      </c>
      <c r="I1446" s="1" t="e">
        <f>VLOOKUP('Formato Productividad'!$H1446,'Formato validacion'!$G$2:$H$6,2,0)</f>
        <v>#N/A</v>
      </c>
      <c r="L1446" s="1" t="e">
        <f>VLOOKUP('Formato Productividad'!$I1446,'Formato validacion'!$J$2:$K$5,2,0)</f>
        <v>#N/A</v>
      </c>
      <c r="M1446" s="1" t="e">
        <f>VLOOKUP('Formato Productividad'!$I1446,'Formato validacion'!$J$2:$K$5,2,0)</f>
        <v>#N/A</v>
      </c>
    </row>
    <row r="1447" spans="4:13" ht="46.5" customHeight="1" x14ac:dyDescent="0.25">
      <c r="D1447" s="1" t="e">
        <f>VLOOKUP('Formato Productividad'!C1447,'Formato validacion'!$B$2:$C$13,2,0)</f>
        <v>#N/A</v>
      </c>
      <c r="I1447" s="1" t="e">
        <f>VLOOKUP('Formato Productividad'!$H1447,'Formato validacion'!$G$2:$H$6,2,0)</f>
        <v>#N/A</v>
      </c>
      <c r="L1447" s="1" t="e">
        <f>VLOOKUP('Formato Productividad'!$I1447,'Formato validacion'!$J$2:$K$5,2,0)</f>
        <v>#N/A</v>
      </c>
      <c r="M1447" s="1" t="e">
        <f>VLOOKUP('Formato Productividad'!$I1447,'Formato validacion'!$J$2:$K$5,2,0)</f>
        <v>#N/A</v>
      </c>
    </row>
    <row r="1448" spans="4:13" ht="46.5" customHeight="1" x14ac:dyDescent="0.25">
      <c r="D1448" s="1" t="e">
        <f>VLOOKUP('Formato Productividad'!C1448,'Formato validacion'!$B$2:$C$13,2,0)</f>
        <v>#N/A</v>
      </c>
      <c r="I1448" s="1" t="e">
        <f>VLOOKUP('Formato Productividad'!$H1448,'Formato validacion'!$G$2:$H$6,2,0)</f>
        <v>#N/A</v>
      </c>
      <c r="L1448" s="1" t="e">
        <f>VLOOKUP('Formato Productividad'!$I1448,'Formato validacion'!$J$2:$K$5,2,0)</f>
        <v>#N/A</v>
      </c>
      <c r="M1448" s="1" t="e">
        <f>VLOOKUP('Formato Productividad'!$I1448,'Formato validacion'!$J$2:$K$5,2,0)</f>
        <v>#N/A</v>
      </c>
    </row>
    <row r="1449" spans="4:13" ht="46.5" customHeight="1" x14ac:dyDescent="0.25">
      <c r="D1449" s="1" t="e">
        <f>VLOOKUP('Formato Productividad'!C1449,'Formato validacion'!$B$2:$C$13,2,0)</f>
        <v>#N/A</v>
      </c>
      <c r="I1449" s="1" t="e">
        <f>VLOOKUP('Formato Productividad'!$H1449,'Formato validacion'!$G$2:$H$6,2,0)</f>
        <v>#N/A</v>
      </c>
      <c r="L1449" s="1" t="e">
        <f>VLOOKUP('Formato Productividad'!$I1449,'Formato validacion'!$J$2:$K$5,2,0)</f>
        <v>#N/A</v>
      </c>
      <c r="M1449" s="1" t="e">
        <f>VLOOKUP('Formato Productividad'!$I1449,'Formato validacion'!$J$2:$K$5,2,0)</f>
        <v>#N/A</v>
      </c>
    </row>
    <row r="1450" spans="4:13" ht="46.5" customHeight="1" x14ac:dyDescent="0.25">
      <c r="D1450" s="1" t="e">
        <f>VLOOKUP('Formato Productividad'!C1450,'Formato validacion'!$B$2:$C$13,2,0)</f>
        <v>#N/A</v>
      </c>
      <c r="I1450" s="1" t="e">
        <f>VLOOKUP('Formato Productividad'!$H1450,'Formato validacion'!$G$2:$H$6,2,0)</f>
        <v>#N/A</v>
      </c>
      <c r="L1450" s="1" t="e">
        <f>VLOOKUP('Formato Productividad'!$I1450,'Formato validacion'!$J$2:$K$5,2,0)</f>
        <v>#N/A</v>
      </c>
      <c r="M1450" s="1" t="e">
        <f>VLOOKUP('Formato Productividad'!$I1450,'Formato validacion'!$J$2:$K$5,2,0)</f>
        <v>#N/A</v>
      </c>
    </row>
    <row r="1451" spans="4:13" ht="46.5" customHeight="1" x14ac:dyDescent="0.25">
      <c r="D1451" s="1" t="e">
        <f>VLOOKUP('Formato Productividad'!C1451,'Formato validacion'!$B$2:$C$13,2,0)</f>
        <v>#N/A</v>
      </c>
      <c r="I1451" s="1" t="e">
        <f>VLOOKUP('Formato Productividad'!$H1451,'Formato validacion'!$G$2:$H$6,2,0)</f>
        <v>#N/A</v>
      </c>
      <c r="L1451" s="1" t="e">
        <f>VLOOKUP('Formato Productividad'!$I1451,'Formato validacion'!$J$2:$K$5,2,0)</f>
        <v>#N/A</v>
      </c>
      <c r="M1451" s="1" t="e">
        <f>VLOOKUP('Formato Productividad'!$I1451,'Formato validacion'!$J$2:$K$5,2,0)</f>
        <v>#N/A</v>
      </c>
    </row>
    <row r="1452" spans="4:13" ht="46.5" customHeight="1" x14ac:dyDescent="0.25">
      <c r="D1452" s="1" t="e">
        <f>VLOOKUP('Formato Productividad'!C1452,'Formato validacion'!$B$2:$C$13,2,0)</f>
        <v>#N/A</v>
      </c>
      <c r="I1452" s="1" t="e">
        <f>VLOOKUP('Formato Productividad'!$H1452,'Formato validacion'!$G$2:$H$6,2,0)</f>
        <v>#N/A</v>
      </c>
      <c r="L1452" s="1" t="e">
        <f>VLOOKUP('Formato Productividad'!$I1452,'Formato validacion'!$J$2:$K$5,2,0)</f>
        <v>#N/A</v>
      </c>
      <c r="M1452" s="1" t="e">
        <f>VLOOKUP('Formato Productividad'!$I1452,'Formato validacion'!$J$2:$K$5,2,0)</f>
        <v>#N/A</v>
      </c>
    </row>
    <row r="1453" spans="4:13" ht="46.5" customHeight="1" x14ac:dyDescent="0.25">
      <c r="D1453" s="1" t="e">
        <f>VLOOKUP('Formato Productividad'!C1453,'Formato validacion'!$B$2:$C$13,2,0)</f>
        <v>#N/A</v>
      </c>
      <c r="I1453" s="1" t="e">
        <f>VLOOKUP('Formato Productividad'!$H1453,'Formato validacion'!$G$2:$H$6,2,0)</f>
        <v>#N/A</v>
      </c>
      <c r="L1453" s="1" t="e">
        <f>VLOOKUP('Formato Productividad'!$I1453,'Formato validacion'!$J$2:$K$5,2,0)</f>
        <v>#N/A</v>
      </c>
      <c r="M1453" s="1" t="e">
        <f>VLOOKUP('Formato Productividad'!$I1453,'Formato validacion'!$J$2:$K$5,2,0)</f>
        <v>#N/A</v>
      </c>
    </row>
    <row r="1454" spans="4:13" ht="46.5" customHeight="1" x14ac:dyDescent="0.25">
      <c r="D1454" s="1" t="e">
        <f>VLOOKUP('Formato Productividad'!C1454,'Formato validacion'!$B$2:$C$13,2,0)</f>
        <v>#N/A</v>
      </c>
      <c r="I1454" s="1" t="e">
        <f>VLOOKUP('Formato Productividad'!$H1454,'Formato validacion'!$G$2:$H$6,2,0)</f>
        <v>#N/A</v>
      </c>
      <c r="L1454" s="1" t="e">
        <f>VLOOKUP('Formato Productividad'!$I1454,'Formato validacion'!$J$2:$K$5,2,0)</f>
        <v>#N/A</v>
      </c>
      <c r="M1454" s="1" t="e">
        <f>VLOOKUP('Formato Productividad'!$I1454,'Formato validacion'!$J$2:$K$5,2,0)</f>
        <v>#N/A</v>
      </c>
    </row>
    <row r="1455" spans="4:13" ht="46.5" customHeight="1" x14ac:dyDescent="0.25">
      <c r="D1455" s="1" t="e">
        <f>VLOOKUP('Formato Productividad'!C1455,'Formato validacion'!$B$2:$C$13,2,0)</f>
        <v>#N/A</v>
      </c>
      <c r="I1455" s="1" t="e">
        <f>VLOOKUP('Formato Productividad'!$H1455,'Formato validacion'!$G$2:$H$6,2,0)</f>
        <v>#N/A</v>
      </c>
      <c r="L1455" s="1" t="e">
        <f>VLOOKUP('Formato Productividad'!$I1455,'Formato validacion'!$J$2:$K$5,2,0)</f>
        <v>#N/A</v>
      </c>
      <c r="M1455" s="1" t="e">
        <f>VLOOKUP('Formato Productividad'!$I1455,'Formato validacion'!$J$2:$K$5,2,0)</f>
        <v>#N/A</v>
      </c>
    </row>
    <row r="1456" spans="4:13" ht="46.5" customHeight="1" x14ac:dyDescent="0.25">
      <c r="D1456" s="1" t="e">
        <f>VLOOKUP('Formato Productividad'!C1456,'Formato validacion'!$B$2:$C$13,2,0)</f>
        <v>#N/A</v>
      </c>
      <c r="I1456" s="1" t="e">
        <f>VLOOKUP('Formato Productividad'!$H1456,'Formato validacion'!$G$2:$H$6,2,0)</f>
        <v>#N/A</v>
      </c>
      <c r="L1456" s="1" t="e">
        <f>VLOOKUP('Formato Productividad'!$I1456,'Formato validacion'!$J$2:$K$5,2,0)</f>
        <v>#N/A</v>
      </c>
      <c r="M1456" s="1" t="e">
        <f>VLOOKUP('Formato Productividad'!$I1456,'Formato validacion'!$J$2:$K$5,2,0)</f>
        <v>#N/A</v>
      </c>
    </row>
    <row r="1457" spans="4:13" ht="46.5" customHeight="1" x14ac:dyDescent="0.25">
      <c r="D1457" s="1" t="e">
        <f>VLOOKUP('Formato Productividad'!C1457,'Formato validacion'!$B$2:$C$13,2,0)</f>
        <v>#N/A</v>
      </c>
      <c r="I1457" s="1" t="e">
        <f>VLOOKUP('Formato Productividad'!$H1457,'Formato validacion'!$G$2:$H$6,2,0)</f>
        <v>#N/A</v>
      </c>
      <c r="L1457" s="1" t="e">
        <f>VLOOKUP('Formato Productividad'!$I1457,'Formato validacion'!$J$2:$K$5,2,0)</f>
        <v>#N/A</v>
      </c>
      <c r="M1457" s="1" t="e">
        <f>VLOOKUP('Formato Productividad'!$I1457,'Formato validacion'!$J$2:$K$5,2,0)</f>
        <v>#N/A</v>
      </c>
    </row>
    <row r="1458" spans="4:13" ht="46.5" customHeight="1" x14ac:dyDescent="0.25">
      <c r="D1458" s="1" t="e">
        <f>VLOOKUP('Formato Productividad'!C1458,'Formato validacion'!$B$2:$C$13,2,0)</f>
        <v>#N/A</v>
      </c>
      <c r="I1458" s="1" t="e">
        <f>VLOOKUP('Formato Productividad'!$H1458,'Formato validacion'!$G$2:$H$6,2,0)</f>
        <v>#N/A</v>
      </c>
      <c r="L1458" s="1" t="e">
        <f>VLOOKUP('Formato Productividad'!$I1458,'Formato validacion'!$J$2:$K$5,2,0)</f>
        <v>#N/A</v>
      </c>
      <c r="M1458" s="1" t="e">
        <f>VLOOKUP('Formato Productividad'!$I1458,'Formato validacion'!$J$2:$K$5,2,0)</f>
        <v>#N/A</v>
      </c>
    </row>
    <row r="1459" spans="4:13" ht="46.5" customHeight="1" x14ac:dyDescent="0.25">
      <c r="D1459" s="1" t="e">
        <f>VLOOKUP('Formato Productividad'!C1459,'Formato validacion'!$B$2:$C$13,2,0)</f>
        <v>#N/A</v>
      </c>
      <c r="I1459" s="1" t="e">
        <f>VLOOKUP('Formato Productividad'!$H1459,'Formato validacion'!$G$2:$H$6,2,0)</f>
        <v>#N/A</v>
      </c>
      <c r="L1459" s="1" t="e">
        <f>VLOOKUP('Formato Productividad'!$I1459,'Formato validacion'!$J$2:$K$5,2,0)</f>
        <v>#N/A</v>
      </c>
      <c r="M1459" s="1" t="e">
        <f>VLOOKUP('Formato Productividad'!$I1459,'Formato validacion'!$J$2:$K$5,2,0)</f>
        <v>#N/A</v>
      </c>
    </row>
    <row r="1460" spans="4:13" ht="46.5" customHeight="1" x14ac:dyDescent="0.25">
      <c r="D1460" s="1" t="e">
        <f>VLOOKUP('Formato Productividad'!C1460,'Formato validacion'!$B$2:$C$13,2,0)</f>
        <v>#N/A</v>
      </c>
      <c r="I1460" s="1" t="e">
        <f>VLOOKUP('Formato Productividad'!$H1460,'Formato validacion'!$G$2:$H$6,2,0)</f>
        <v>#N/A</v>
      </c>
      <c r="L1460" s="1" t="e">
        <f>VLOOKUP('Formato Productividad'!$I1460,'Formato validacion'!$J$2:$K$5,2,0)</f>
        <v>#N/A</v>
      </c>
      <c r="M1460" s="1" t="e">
        <f>VLOOKUP('Formato Productividad'!$I1460,'Formato validacion'!$J$2:$K$5,2,0)</f>
        <v>#N/A</v>
      </c>
    </row>
    <row r="1461" spans="4:13" ht="46.5" customHeight="1" x14ac:dyDescent="0.25">
      <c r="D1461" s="1" t="e">
        <f>VLOOKUP('Formato Productividad'!C1461,'Formato validacion'!$B$2:$C$13,2,0)</f>
        <v>#N/A</v>
      </c>
      <c r="I1461" s="1" t="e">
        <f>VLOOKUP('Formato Productividad'!$H1461,'Formato validacion'!$G$2:$H$6,2,0)</f>
        <v>#N/A</v>
      </c>
      <c r="L1461" s="1" t="e">
        <f>VLOOKUP('Formato Productividad'!$I1461,'Formato validacion'!$J$2:$K$5,2,0)</f>
        <v>#N/A</v>
      </c>
      <c r="M1461" s="1" t="e">
        <f>VLOOKUP('Formato Productividad'!$I1461,'Formato validacion'!$J$2:$K$5,2,0)</f>
        <v>#N/A</v>
      </c>
    </row>
    <row r="1462" spans="4:13" ht="46.5" customHeight="1" x14ac:dyDescent="0.25">
      <c r="D1462" s="1" t="e">
        <f>VLOOKUP('Formato Productividad'!C1462,'Formato validacion'!$B$2:$C$13,2,0)</f>
        <v>#N/A</v>
      </c>
      <c r="I1462" s="1" t="e">
        <f>VLOOKUP('Formato Productividad'!$H1462,'Formato validacion'!$G$2:$H$6,2,0)</f>
        <v>#N/A</v>
      </c>
      <c r="L1462" s="1" t="e">
        <f>VLOOKUP('Formato Productividad'!$I1462,'Formato validacion'!$J$2:$K$5,2,0)</f>
        <v>#N/A</v>
      </c>
      <c r="M1462" s="1" t="e">
        <f>VLOOKUP('Formato Productividad'!$I1462,'Formato validacion'!$J$2:$K$5,2,0)</f>
        <v>#N/A</v>
      </c>
    </row>
    <row r="1463" spans="4:13" ht="46.5" customHeight="1" x14ac:dyDescent="0.25">
      <c r="D1463" s="1" t="e">
        <f>VLOOKUP('Formato Productividad'!C1463,'Formato validacion'!$B$2:$C$13,2,0)</f>
        <v>#N/A</v>
      </c>
      <c r="I1463" s="1" t="e">
        <f>VLOOKUP('Formato Productividad'!$H1463,'Formato validacion'!$G$2:$H$6,2,0)</f>
        <v>#N/A</v>
      </c>
      <c r="L1463" s="1" t="e">
        <f>VLOOKUP('Formato Productividad'!$I1463,'Formato validacion'!$J$2:$K$5,2,0)</f>
        <v>#N/A</v>
      </c>
      <c r="M1463" s="1" t="e">
        <f>VLOOKUP('Formato Productividad'!$I1463,'Formato validacion'!$J$2:$K$5,2,0)</f>
        <v>#N/A</v>
      </c>
    </row>
    <row r="1464" spans="4:13" ht="46.5" customHeight="1" x14ac:dyDescent="0.25">
      <c r="D1464" s="1" t="e">
        <f>VLOOKUP('Formato Productividad'!C1464,'Formato validacion'!$B$2:$C$13,2,0)</f>
        <v>#N/A</v>
      </c>
      <c r="I1464" s="1" t="e">
        <f>VLOOKUP('Formato Productividad'!$H1464,'Formato validacion'!$G$2:$H$6,2,0)</f>
        <v>#N/A</v>
      </c>
      <c r="L1464" s="1" t="e">
        <f>VLOOKUP('Formato Productividad'!$I1464,'Formato validacion'!$J$2:$K$5,2,0)</f>
        <v>#N/A</v>
      </c>
      <c r="M1464" s="1" t="e">
        <f>VLOOKUP('Formato Productividad'!$I1464,'Formato validacion'!$J$2:$K$5,2,0)</f>
        <v>#N/A</v>
      </c>
    </row>
    <row r="1465" spans="4:13" ht="46.5" customHeight="1" x14ac:dyDescent="0.25">
      <c r="D1465" s="1" t="e">
        <f>VLOOKUP('Formato Productividad'!C1465,'Formato validacion'!$B$2:$C$13,2,0)</f>
        <v>#N/A</v>
      </c>
      <c r="I1465" s="1" t="e">
        <f>VLOOKUP('Formato Productividad'!$H1465,'Formato validacion'!$G$2:$H$6,2,0)</f>
        <v>#N/A</v>
      </c>
      <c r="L1465" s="1" t="e">
        <f>VLOOKUP('Formato Productividad'!$I1465,'Formato validacion'!$J$2:$K$5,2,0)</f>
        <v>#N/A</v>
      </c>
      <c r="M1465" s="1" t="e">
        <f>VLOOKUP('Formato Productividad'!$I1465,'Formato validacion'!$J$2:$K$5,2,0)</f>
        <v>#N/A</v>
      </c>
    </row>
    <row r="1466" spans="4:13" ht="46.5" customHeight="1" x14ac:dyDescent="0.25">
      <c r="D1466" s="1" t="e">
        <f>VLOOKUP('Formato Productividad'!C1466,'Formato validacion'!$B$2:$C$13,2,0)</f>
        <v>#N/A</v>
      </c>
      <c r="I1466" s="1" t="e">
        <f>VLOOKUP('Formato Productividad'!$H1466,'Formato validacion'!$G$2:$H$6,2,0)</f>
        <v>#N/A</v>
      </c>
      <c r="L1466" s="1" t="e">
        <f>VLOOKUP('Formato Productividad'!$I1466,'Formato validacion'!$J$2:$K$5,2,0)</f>
        <v>#N/A</v>
      </c>
      <c r="M1466" s="1" t="e">
        <f>VLOOKUP('Formato Productividad'!$I1466,'Formato validacion'!$J$2:$K$5,2,0)</f>
        <v>#N/A</v>
      </c>
    </row>
    <row r="1467" spans="4:13" ht="46.5" customHeight="1" x14ac:dyDescent="0.25">
      <c r="D1467" s="1" t="e">
        <f>VLOOKUP('Formato Productividad'!C1467,'Formato validacion'!$B$2:$C$13,2,0)</f>
        <v>#N/A</v>
      </c>
      <c r="I1467" s="1" t="e">
        <f>VLOOKUP('Formato Productividad'!$H1467,'Formato validacion'!$G$2:$H$6,2,0)</f>
        <v>#N/A</v>
      </c>
      <c r="L1467" s="1" t="e">
        <f>VLOOKUP('Formato Productividad'!$I1467,'Formato validacion'!$J$2:$K$5,2,0)</f>
        <v>#N/A</v>
      </c>
      <c r="M1467" s="1" t="e">
        <f>VLOOKUP('Formato Productividad'!$I1467,'Formato validacion'!$J$2:$K$5,2,0)</f>
        <v>#N/A</v>
      </c>
    </row>
    <row r="1468" spans="4:13" ht="46.5" customHeight="1" x14ac:dyDescent="0.25">
      <c r="D1468" s="1" t="e">
        <f>VLOOKUP('Formato Productividad'!C1468,'Formato validacion'!$B$2:$C$13,2,0)</f>
        <v>#N/A</v>
      </c>
      <c r="I1468" s="1" t="e">
        <f>VLOOKUP('Formato Productividad'!$H1468,'Formato validacion'!$G$2:$H$6,2,0)</f>
        <v>#N/A</v>
      </c>
      <c r="L1468" s="1" t="e">
        <f>VLOOKUP('Formato Productividad'!$I1468,'Formato validacion'!$J$2:$K$5,2,0)</f>
        <v>#N/A</v>
      </c>
      <c r="M1468" s="1" t="e">
        <f>VLOOKUP('Formato Productividad'!$I1468,'Formato validacion'!$J$2:$K$5,2,0)</f>
        <v>#N/A</v>
      </c>
    </row>
    <row r="1469" spans="4:13" ht="46.5" customHeight="1" x14ac:dyDescent="0.25">
      <c r="D1469" s="1" t="e">
        <f>VLOOKUP('Formato Productividad'!C1469,'Formato validacion'!$B$2:$C$13,2,0)</f>
        <v>#N/A</v>
      </c>
      <c r="I1469" s="1" t="e">
        <f>VLOOKUP('Formato Productividad'!$H1469,'Formato validacion'!$G$2:$H$6,2,0)</f>
        <v>#N/A</v>
      </c>
      <c r="L1469" s="1" t="e">
        <f>VLOOKUP('Formato Productividad'!$I1469,'Formato validacion'!$J$2:$K$5,2,0)</f>
        <v>#N/A</v>
      </c>
      <c r="M1469" s="1" t="e">
        <f>VLOOKUP('Formato Productividad'!$I1469,'Formato validacion'!$J$2:$K$5,2,0)</f>
        <v>#N/A</v>
      </c>
    </row>
    <row r="1470" spans="4:13" ht="46.5" customHeight="1" x14ac:dyDescent="0.25">
      <c r="D1470" s="1" t="e">
        <f>VLOOKUP('Formato Productividad'!C1470,'Formato validacion'!$B$2:$C$13,2,0)</f>
        <v>#N/A</v>
      </c>
      <c r="I1470" s="1" t="e">
        <f>VLOOKUP('Formato Productividad'!$H1470,'Formato validacion'!$G$2:$H$6,2,0)</f>
        <v>#N/A</v>
      </c>
      <c r="L1470" s="1" t="e">
        <f>VLOOKUP('Formato Productividad'!$I1470,'Formato validacion'!$J$2:$K$5,2,0)</f>
        <v>#N/A</v>
      </c>
      <c r="M1470" s="1" t="e">
        <f>VLOOKUP('Formato Productividad'!$I1470,'Formato validacion'!$J$2:$K$5,2,0)</f>
        <v>#N/A</v>
      </c>
    </row>
    <row r="1471" spans="4:13" ht="46.5" customHeight="1" x14ac:dyDescent="0.25">
      <c r="D1471" s="1" t="e">
        <f>VLOOKUP('Formato Productividad'!C1471,'Formato validacion'!$B$2:$C$13,2,0)</f>
        <v>#N/A</v>
      </c>
      <c r="I1471" s="1" t="e">
        <f>VLOOKUP('Formato Productividad'!$H1471,'Formato validacion'!$G$2:$H$6,2,0)</f>
        <v>#N/A</v>
      </c>
      <c r="L1471" s="1" t="e">
        <f>VLOOKUP('Formato Productividad'!$I1471,'Formato validacion'!$J$2:$K$5,2,0)</f>
        <v>#N/A</v>
      </c>
      <c r="M1471" s="1" t="e">
        <f>VLOOKUP('Formato Productividad'!$I1471,'Formato validacion'!$J$2:$K$5,2,0)</f>
        <v>#N/A</v>
      </c>
    </row>
    <row r="1472" spans="4:13" ht="46.5" customHeight="1" x14ac:dyDescent="0.25">
      <c r="D1472" s="1" t="e">
        <f>VLOOKUP('Formato Productividad'!C1472,'Formato validacion'!$B$2:$C$13,2,0)</f>
        <v>#N/A</v>
      </c>
      <c r="I1472" s="1" t="e">
        <f>VLOOKUP('Formato Productividad'!$H1472,'Formato validacion'!$G$2:$H$6,2,0)</f>
        <v>#N/A</v>
      </c>
      <c r="L1472" s="1" t="e">
        <f>VLOOKUP('Formato Productividad'!$I1472,'Formato validacion'!$J$2:$K$5,2,0)</f>
        <v>#N/A</v>
      </c>
      <c r="M1472" s="1" t="e">
        <f>VLOOKUP('Formato Productividad'!$I1472,'Formato validacion'!$J$2:$K$5,2,0)</f>
        <v>#N/A</v>
      </c>
    </row>
    <row r="1473" spans="4:13" ht="46.5" customHeight="1" x14ac:dyDescent="0.25">
      <c r="D1473" s="1" t="e">
        <f>VLOOKUP('Formato Productividad'!C1473,'Formato validacion'!$B$2:$C$13,2,0)</f>
        <v>#N/A</v>
      </c>
      <c r="I1473" s="1" t="e">
        <f>VLOOKUP('Formato Productividad'!$H1473,'Formato validacion'!$G$2:$H$6,2,0)</f>
        <v>#N/A</v>
      </c>
      <c r="L1473" s="1" t="e">
        <f>VLOOKUP('Formato Productividad'!$I1473,'Formato validacion'!$J$2:$K$5,2,0)</f>
        <v>#N/A</v>
      </c>
      <c r="M1473" s="1" t="e">
        <f>VLOOKUP('Formato Productividad'!$I1473,'Formato validacion'!$J$2:$K$5,2,0)</f>
        <v>#N/A</v>
      </c>
    </row>
    <row r="1474" spans="4:13" ht="46.5" customHeight="1" x14ac:dyDescent="0.25">
      <c r="D1474" s="1" t="e">
        <f>VLOOKUP('Formato Productividad'!C1474,'Formato validacion'!$B$2:$C$13,2,0)</f>
        <v>#N/A</v>
      </c>
      <c r="I1474" s="1" t="e">
        <f>VLOOKUP('Formato Productividad'!$H1474,'Formato validacion'!$G$2:$H$6,2,0)</f>
        <v>#N/A</v>
      </c>
      <c r="L1474" s="1" t="e">
        <f>VLOOKUP('Formato Productividad'!$I1474,'Formato validacion'!$J$2:$K$5,2,0)</f>
        <v>#N/A</v>
      </c>
      <c r="M1474" s="1" t="e">
        <f>VLOOKUP('Formato Productividad'!$I1474,'Formato validacion'!$J$2:$K$5,2,0)</f>
        <v>#N/A</v>
      </c>
    </row>
    <row r="1475" spans="4:13" ht="46.5" customHeight="1" x14ac:dyDescent="0.25">
      <c r="D1475" s="1" t="e">
        <f>VLOOKUP('Formato Productividad'!C1475,'Formato validacion'!$B$2:$C$13,2,0)</f>
        <v>#N/A</v>
      </c>
      <c r="I1475" s="1" t="e">
        <f>VLOOKUP('Formato Productividad'!$H1475,'Formato validacion'!$G$2:$H$6,2,0)</f>
        <v>#N/A</v>
      </c>
      <c r="L1475" s="1" t="e">
        <f>VLOOKUP('Formato Productividad'!$I1475,'Formato validacion'!$J$2:$K$5,2,0)</f>
        <v>#N/A</v>
      </c>
      <c r="M1475" s="1" t="e">
        <f>VLOOKUP('Formato Productividad'!$I1475,'Formato validacion'!$J$2:$K$5,2,0)</f>
        <v>#N/A</v>
      </c>
    </row>
    <row r="1476" spans="4:13" ht="46.5" customHeight="1" x14ac:dyDescent="0.25">
      <c r="D1476" s="1" t="e">
        <f>VLOOKUP('Formato Productividad'!C1476,'Formato validacion'!$B$2:$C$13,2,0)</f>
        <v>#N/A</v>
      </c>
      <c r="I1476" s="1" t="e">
        <f>VLOOKUP('Formato Productividad'!$H1476,'Formato validacion'!$G$2:$H$6,2,0)</f>
        <v>#N/A</v>
      </c>
      <c r="L1476" s="1" t="e">
        <f>VLOOKUP('Formato Productividad'!$I1476,'Formato validacion'!$J$2:$K$5,2,0)</f>
        <v>#N/A</v>
      </c>
      <c r="M1476" s="1" t="e">
        <f>VLOOKUP('Formato Productividad'!$I1476,'Formato validacion'!$J$2:$K$5,2,0)</f>
        <v>#N/A</v>
      </c>
    </row>
    <row r="1477" spans="4:13" ht="46.5" customHeight="1" x14ac:dyDescent="0.25">
      <c r="D1477" s="1" t="e">
        <f>VLOOKUP('Formato Productividad'!C1477,'Formato validacion'!$B$2:$C$13,2,0)</f>
        <v>#N/A</v>
      </c>
      <c r="I1477" s="1" t="e">
        <f>VLOOKUP('Formato Productividad'!$H1477,'Formato validacion'!$G$2:$H$6,2,0)</f>
        <v>#N/A</v>
      </c>
      <c r="L1477" s="1" t="e">
        <f>VLOOKUP('Formato Productividad'!$I1477,'Formato validacion'!$J$2:$K$5,2,0)</f>
        <v>#N/A</v>
      </c>
      <c r="M1477" s="1" t="e">
        <f>VLOOKUP('Formato Productividad'!$I1477,'Formato validacion'!$J$2:$K$5,2,0)</f>
        <v>#N/A</v>
      </c>
    </row>
    <row r="1478" spans="4:13" ht="46.5" customHeight="1" x14ac:dyDescent="0.25">
      <c r="D1478" s="1" t="e">
        <f>VLOOKUP('Formato Productividad'!C1478,'Formato validacion'!$B$2:$C$13,2,0)</f>
        <v>#N/A</v>
      </c>
      <c r="I1478" s="1" t="e">
        <f>VLOOKUP('Formato Productividad'!$H1478,'Formato validacion'!$G$2:$H$6,2,0)</f>
        <v>#N/A</v>
      </c>
      <c r="L1478" s="1" t="e">
        <f>VLOOKUP('Formato Productividad'!$I1478,'Formato validacion'!$J$2:$K$5,2,0)</f>
        <v>#N/A</v>
      </c>
      <c r="M1478" s="1" t="e">
        <f>VLOOKUP('Formato Productividad'!$I1478,'Formato validacion'!$J$2:$K$5,2,0)</f>
        <v>#N/A</v>
      </c>
    </row>
    <row r="1479" spans="4:13" ht="46.5" customHeight="1" x14ac:dyDescent="0.25">
      <c r="D1479" s="1" t="e">
        <f>VLOOKUP('Formato Productividad'!C1479,'Formato validacion'!$B$2:$C$13,2,0)</f>
        <v>#N/A</v>
      </c>
      <c r="I1479" s="1" t="e">
        <f>VLOOKUP('Formato Productividad'!$H1479,'Formato validacion'!$G$2:$H$6,2,0)</f>
        <v>#N/A</v>
      </c>
      <c r="L1479" s="1" t="e">
        <f>VLOOKUP('Formato Productividad'!$I1479,'Formato validacion'!$J$2:$K$5,2,0)</f>
        <v>#N/A</v>
      </c>
      <c r="M1479" s="1" t="e">
        <f>VLOOKUP('Formato Productividad'!$I1479,'Formato validacion'!$J$2:$K$5,2,0)</f>
        <v>#N/A</v>
      </c>
    </row>
    <row r="1480" spans="4:13" ht="46.5" customHeight="1" x14ac:dyDescent="0.25">
      <c r="D1480" s="1" t="e">
        <f>VLOOKUP('Formato Productividad'!C1480,'Formato validacion'!$B$2:$C$13,2,0)</f>
        <v>#N/A</v>
      </c>
      <c r="I1480" s="1" t="e">
        <f>VLOOKUP('Formato Productividad'!$H1480,'Formato validacion'!$G$2:$H$6,2,0)</f>
        <v>#N/A</v>
      </c>
      <c r="L1480" s="1" t="e">
        <f>VLOOKUP('Formato Productividad'!$I1480,'Formato validacion'!$J$2:$K$5,2,0)</f>
        <v>#N/A</v>
      </c>
      <c r="M1480" s="1" t="e">
        <f>VLOOKUP('Formato Productividad'!$I1480,'Formato validacion'!$J$2:$K$5,2,0)</f>
        <v>#N/A</v>
      </c>
    </row>
    <row r="1481" spans="4:13" ht="46.5" customHeight="1" x14ac:dyDescent="0.25">
      <c r="D1481" s="1" t="e">
        <f>VLOOKUP('Formato Productividad'!C1481,'Formato validacion'!$B$2:$C$13,2,0)</f>
        <v>#N/A</v>
      </c>
      <c r="I1481" s="1" t="e">
        <f>VLOOKUP('Formato Productividad'!$H1481,'Formato validacion'!$G$2:$H$6,2,0)</f>
        <v>#N/A</v>
      </c>
      <c r="L1481" s="1" t="e">
        <f>VLOOKUP('Formato Productividad'!$I1481,'Formato validacion'!$J$2:$K$5,2,0)</f>
        <v>#N/A</v>
      </c>
      <c r="M1481" s="1" t="e">
        <f>VLOOKUP('Formato Productividad'!$I1481,'Formato validacion'!$J$2:$K$5,2,0)</f>
        <v>#N/A</v>
      </c>
    </row>
    <row r="1482" spans="4:13" ht="46.5" customHeight="1" x14ac:dyDescent="0.25">
      <c r="D1482" s="1" t="e">
        <f>VLOOKUP('Formato Productividad'!C1482,'Formato validacion'!$B$2:$C$13,2,0)</f>
        <v>#N/A</v>
      </c>
      <c r="I1482" s="1" t="e">
        <f>VLOOKUP('Formato Productividad'!$H1482,'Formato validacion'!$G$2:$H$6,2,0)</f>
        <v>#N/A</v>
      </c>
      <c r="L1482" s="1" t="e">
        <f>VLOOKUP('Formato Productividad'!$I1482,'Formato validacion'!$J$2:$K$5,2,0)</f>
        <v>#N/A</v>
      </c>
      <c r="M1482" s="1" t="e">
        <f>VLOOKUP('Formato Productividad'!$I1482,'Formato validacion'!$J$2:$K$5,2,0)</f>
        <v>#N/A</v>
      </c>
    </row>
    <row r="1483" spans="4:13" ht="46.5" customHeight="1" x14ac:dyDescent="0.25">
      <c r="D1483" s="1" t="e">
        <f>VLOOKUP('Formato Productividad'!C1483,'Formato validacion'!$B$2:$C$13,2,0)</f>
        <v>#N/A</v>
      </c>
      <c r="I1483" s="1" t="e">
        <f>VLOOKUP('Formato Productividad'!$H1483,'Formato validacion'!$G$2:$H$6,2,0)</f>
        <v>#N/A</v>
      </c>
      <c r="L1483" s="1" t="e">
        <f>VLOOKUP('Formato Productividad'!$I1483,'Formato validacion'!$J$2:$K$5,2,0)</f>
        <v>#N/A</v>
      </c>
      <c r="M1483" s="1" t="e">
        <f>VLOOKUP('Formato Productividad'!$I1483,'Formato validacion'!$J$2:$K$5,2,0)</f>
        <v>#N/A</v>
      </c>
    </row>
    <row r="1484" spans="4:13" ht="46.5" customHeight="1" x14ac:dyDescent="0.25">
      <c r="D1484" s="1" t="e">
        <f>VLOOKUP('Formato Productividad'!C1484,'Formato validacion'!$B$2:$C$13,2,0)</f>
        <v>#N/A</v>
      </c>
      <c r="I1484" s="1" t="e">
        <f>VLOOKUP('Formato Productividad'!$H1484,'Formato validacion'!$G$2:$H$6,2,0)</f>
        <v>#N/A</v>
      </c>
      <c r="L1484" s="1" t="e">
        <f>VLOOKUP('Formato Productividad'!$I1484,'Formato validacion'!$J$2:$K$5,2,0)</f>
        <v>#N/A</v>
      </c>
      <c r="M1484" s="1" t="e">
        <f>VLOOKUP('Formato Productividad'!$I1484,'Formato validacion'!$J$2:$K$5,2,0)</f>
        <v>#N/A</v>
      </c>
    </row>
    <row r="1485" spans="4:13" ht="46.5" customHeight="1" x14ac:dyDescent="0.25">
      <c r="D1485" s="1" t="e">
        <f>VLOOKUP('Formato Productividad'!C1485,'Formato validacion'!$B$2:$C$13,2,0)</f>
        <v>#N/A</v>
      </c>
      <c r="I1485" s="1" t="e">
        <f>VLOOKUP('Formato Productividad'!$H1485,'Formato validacion'!$G$2:$H$6,2,0)</f>
        <v>#N/A</v>
      </c>
      <c r="L1485" s="1" t="e">
        <f>VLOOKUP('Formato Productividad'!$I1485,'Formato validacion'!$J$2:$K$5,2,0)</f>
        <v>#N/A</v>
      </c>
      <c r="M1485" s="1" t="e">
        <f>VLOOKUP('Formato Productividad'!$I1485,'Formato validacion'!$J$2:$K$5,2,0)</f>
        <v>#N/A</v>
      </c>
    </row>
    <row r="1486" spans="4:13" ht="46.5" customHeight="1" x14ac:dyDescent="0.25">
      <c r="D1486" s="1" t="e">
        <f>VLOOKUP('Formato Productividad'!C1486,'Formato validacion'!$B$2:$C$13,2,0)</f>
        <v>#N/A</v>
      </c>
      <c r="I1486" s="1" t="e">
        <f>VLOOKUP('Formato Productividad'!$H1486,'Formato validacion'!$G$2:$H$6,2,0)</f>
        <v>#N/A</v>
      </c>
      <c r="L1486" s="1" t="e">
        <f>VLOOKUP('Formato Productividad'!$I1486,'Formato validacion'!$J$2:$K$5,2,0)</f>
        <v>#N/A</v>
      </c>
      <c r="M1486" s="1" t="e">
        <f>VLOOKUP('Formato Productividad'!$I1486,'Formato validacion'!$J$2:$K$5,2,0)</f>
        <v>#N/A</v>
      </c>
    </row>
    <row r="1487" spans="4:13" ht="46.5" customHeight="1" x14ac:dyDescent="0.25">
      <c r="D1487" s="1" t="e">
        <f>VLOOKUP('Formato Productividad'!C1487,'Formato validacion'!$B$2:$C$13,2,0)</f>
        <v>#N/A</v>
      </c>
      <c r="I1487" s="1" t="e">
        <f>VLOOKUP('Formato Productividad'!$H1487,'Formato validacion'!$G$2:$H$6,2,0)</f>
        <v>#N/A</v>
      </c>
      <c r="L1487" s="1" t="e">
        <f>VLOOKUP('Formato Productividad'!$I1487,'Formato validacion'!$J$2:$K$5,2,0)</f>
        <v>#N/A</v>
      </c>
      <c r="M1487" s="1" t="e">
        <f>VLOOKUP('Formato Productividad'!$I1487,'Formato validacion'!$J$2:$K$5,2,0)</f>
        <v>#N/A</v>
      </c>
    </row>
    <row r="1488" spans="4:13" ht="46.5" customHeight="1" x14ac:dyDescent="0.25">
      <c r="D1488" s="1" t="e">
        <f>VLOOKUP('Formato Productividad'!C1488,'Formato validacion'!$B$2:$C$13,2,0)</f>
        <v>#N/A</v>
      </c>
      <c r="I1488" s="1" t="e">
        <f>VLOOKUP('Formato Productividad'!$H1488,'Formato validacion'!$G$2:$H$6,2,0)</f>
        <v>#N/A</v>
      </c>
      <c r="L1488" s="1" t="e">
        <f>VLOOKUP('Formato Productividad'!$I1488,'Formato validacion'!$J$2:$K$5,2,0)</f>
        <v>#N/A</v>
      </c>
      <c r="M1488" s="1" t="e">
        <f>VLOOKUP('Formato Productividad'!$I1488,'Formato validacion'!$J$2:$K$5,2,0)</f>
        <v>#N/A</v>
      </c>
    </row>
    <row r="1489" spans="4:13" ht="46.5" customHeight="1" x14ac:dyDescent="0.25">
      <c r="D1489" s="1" t="e">
        <f>VLOOKUP('Formato Productividad'!C1489,'Formato validacion'!$B$2:$C$13,2,0)</f>
        <v>#N/A</v>
      </c>
      <c r="I1489" s="1" t="e">
        <f>VLOOKUP('Formato Productividad'!$H1489,'Formato validacion'!$G$2:$H$6,2,0)</f>
        <v>#N/A</v>
      </c>
      <c r="L1489" s="1" t="e">
        <f>VLOOKUP('Formato Productividad'!$I1489,'Formato validacion'!$J$2:$K$5,2,0)</f>
        <v>#N/A</v>
      </c>
      <c r="M1489" s="1" t="e">
        <f>VLOOKUP('Formato Productividad'!$I1489,'Formato validacion'!$J$2:$K$5,2,0)</f>
        <v>#N/A</v>
      </c>
    </row>
    <row r="1490" spans="4:13" ht="46.5" customHeight="1" x14ac:dyDescent="0.25">
      <c r="D1490" s="1" t="e">
        <f>VLOOKUP('Formato Productividad'!C1490,'Formato validacion'!$B$2:$C$13,2,0)</f>
        <v>#N/A</v>
      </c>
      <c r="I1490" s="1" t="e">
        <f>VLOOKUP('Formato Productividad'!$H1490,'Formato validacion'!$G$2:$H$6,2,0)</f>
        <v>#N/A</v>
      </c>
      <c r="L1490" s="1" t="e">
        <f>VLOOKUP('Formato Productividad'!$I1490,'Formato validacion'!$J$2:$K$5,2,0)</f>
        <v>#N/A</v>
      </c>
      <c r="M1490" s="1" t="e">
        <f>VLOOKUP('Formato Productividad'!$I1490,'Formato validacion'!$J$2:$K$5,2,0)</f>
        <v>#N/A</v>
      </c>
    </row>
    <row r="1491" spans="4:13" ht="46.5" customHeight="1" x14ac:dyDescent="0.25">
      <c r="D1491" s="1" t="e">
        <f>VLOOKUP('Formato Productividad'!C1491,'Formato validacion'!$B$2:$C$13,2,0)</f>
        <v>#N/A</v>
      </c>
      <c r="I1491" s="1" t="e">
        <f>VLOOKUP('Formato Productividad'!$H1491,'Formato validacion'!$G$2:$H$6,2,0)</f>
        <v>#N/A</v>
      </c>
      <c r="L1491" s="1" t="e">
        <f>VLOOKUP('Formato Productividad'!$I1491,'Formato validacion'!$J$2:$K$5,2,0)</f>
        <v>#N/A</v>
      </c>
      <c r="M1491" s="1" t="e">
        <f>VLOOKUP('Formato Productividad'!$I1491,'Formato validacion'!$J$2:$K$5,2,0)</f>
        <v>#N/A</v>
      </c>
    </row>
    <row r="1492" spans="4:13" ht="46.5" customHeight="1" x14ac:dyDescent="0.25">
      <c r="D1492" s="1" t="e">
        <f>VLOOKUP('Formato Productividad'!C1492,'Formato validacion'!$B$2:$C$13,2,0)</f>
        <v>#N/A</v>
      </c>
      <c r="I1492" s="1" t="e">
        <f>VLOOKUP('Formato Productividad'!$H1492,'Formato validacion'!$G$2:$H$6,2,0)</f>
        <v>#N/A</v>
      </c>
      <c r="L1492" s="1" t="e">
        <f>VLOOKUP('Formato Productividad'!$I1492,'Formato validacion'!$J$2:$K$5,2,0)</f>
        <v>#N/A</v>
      </c>
      <c r="M1492" s="1" t="e">
        <f>VLOOKUP('Formato Productividad'!$I1492,'Formato validacion'!$J$2:$K$5,2,0)</f>
        <v>#N/A</v>
      </c>
    </row>
    <row r="1493" spans="4:13" ht="46.5" customHeight="1" x14ac:dyDescent="0.25">
      <c r="D1493" s="1" t="e">
        <f>VLOOKUP('Formato Productividad'!C1493,'Formato validacion'!$B$2:$C$13,2,0)</f>
        <v>#N/A</v>
      </c>
      <c r="I1493" s="1" t="e">
        <f>VLOOKUP('Formato Productividad'!$H1493,'Formato validacion'!$G$2:$H$6,2,0)</f>
        <v>#N/A</v>
      </c>
      <c r="L1493" s="1" t="e">
        <f>VLOOKUP('Formato Productividad'!$I1493,'Formato validacion'!$J$2:$K$5,2,0)</f>
        <v>#N/A</v>
      </c>
      <c r="M1493" s="1" t="e">
        <f>VLOOKUP('Formato Productividad'!$I1493,'Formato validacion'!$J$2:$K$5,2,0)</f>
        <v>#N/A</v>
      </c>
    </row>
    <row r="1494" spans="4:13" ht="46.5" customHeight="1" x14ac:dyDescent="0.25">
      <c r="D1494" s="1" t="e">
        <f>VLOOKUP('Formato Productividad'!C1494,'Formato validacion'!$B$2:$C$13,2,0)</f>
        <v>#N/A</v>
      </c>
      <c r="I1494" s="1" t="e">
        <f>VLOOKUP('Formato Productividad'!$H1494,'Formato validacion'!$G$2:$H$6,2,0)</f>
        <v>#N/A</v>
      </c>
      <c r="L1494" s="1" t="e">
        <f>VLOOKUP('Formato Productividad'!$I1494,'Formato validacion'!$J$2:$K$5,2,0)</f>
        <v>#N/A</v>
      </c>
      <c r="M1494" s="1" t="e">
        <f>VLOOKUP('Formato Productividad'!$I1494,'Formato validacion'!$J$2:$K$5,2,0)</f>
        <v>#N/A</v>
      </c>
    </row>
    <row r="1495" spans="4:13" ht="46.5" customHeight="1" x14ac:dyDescent="0.25">
      <c r="D1495" s="1" t="e">
        <f>VLOOKUP('Formato Productividad'!C1495,'Formato validacion'!$B$2:$C$13,2,0)</f>
        <v>#N/A</v>
      </c>
      <c r="I1495" s="1" t="e">
        <f>VLOOKUP('Formato Productividad'!$H1495,'Formato validacion'!$G$2:$H$6,2,0)</f>
        <v>#N/A</v>
      </c>
      <c r="L1495" s="1" t="e">
        <f>VLOOKUP('Formato Productividad'!$I1495,'Formato validacion'!$J$2:$K$5,2,0)</f>
        <v>#N/A</v>
      </c>
      <c r="M1495" s="1" t="e">
        <f>VLOOKUP('Formato Productividad'!$I1495,'Formato validacion'!$J$2:$K$5,2,0)</f>
        <v>#N/A</v>
      </c>
    </row>
    <row r="1496" spans="4:13" ht="46.5" customHeight="1" x14ac:dyDescent="0.25">
      <c r="D1496" s="1" t="e">
        <f>VLOOKUP('Formato Productividad'!C1496,'Formato validacion'!$B$2:$C$13,2,0)</f>
        <v>#N/A</v>
      </c>
      <c r="I1496" s="1" t="e">
        <f>VLOOKUP('Formato Productividad'!$H1496,'Formato validacion'!$G$2:$H$6,2,0)</f>
        <v>#N/A</v>
      </c>
      <c r="L1496" s="1" t="e">
        <f>VLOOKUP('Formato Productividad'!$I1496,'Formato validacion'!$J$2:$K$5,2,0)</f>
        <v>#N/A</v>
      </c>
      <c r="M1496" s="1" t="e">
        <f>VLOOKUP('Formato Productividad'!$I1496,'Formato validacion'!$J$2:$K$5,2,0)</f>
        <v>#N/A</v>
      </c>
    </row>
    <row r="1497" spans="4:13" ht="46.5" customHeight="1" x14ac:dyDescent="0.25">
      <c r="D1497" s="1" t="e">
        <f>VLOOKUP('Formato Productividad'!C1497,'Formato validacion'!$B$2:$C$13,2,0)</f>
        <v>#N/A</v>
      </c>
      <c r="I1497" s="1" t="e">
        <f>VLOOKUP('Formato Productividad'!$H1497,'Formato validacion'!$G$2:$H$6,2,0)</f>
        <v>#N/A</v>
      </c>
      <c r="L1497" s="1" t="e">
        <f>VLOOKUP('Formato Productividad'!$I1497,'Formato validacion'!$J$2:$K$5,2,0)</f>
        <v>#N/A</v>
      </c>
      <c r="M1497" s="1" t="e">
        <f>VLOOKUP('Formato Productividad'!$I1497,'Formato validacion'!$J$2:$K$5,2,0)</f>
        <v>#N/A</v>
      </c>
    </row>
    <row r="1498" spans="4:13" ht="46.5" customHeight="1" x14ac:dyDescent="0.25">
      <c r="D1498" s="1" t="e">
        <f>VLOOKUP('Formato Productividad'!C1498,'Formato validacion'!$B$2:$C$13,2,0)</f>
        <v>#N/A</v>
      </c>
      <c r="I1498" s="1" t="e">
        <f>VLOOKUP('Formato Productividad'!$H1498,'Formato validacion'!$G$2:$H$6,2,0)</f>
        <v>#N/A</v>
      </c>
      <c r="L1498" s="1" t="e">
        <f>VLOOKUP('Formato Productividad'!$I1498,'Formato validacion'!$J$2:$K$5,2,0)</f>
        <v>#N/A</v>
      </c>
      <c r="M1498" s="1" t="e">
        <f>VLOOKUP('Formato Productividad'!$I1498,'Formato validacion'!$J$2:$K$5,2,0)</f>
        <v>#N/A</v>
      </c>
    </row>
    <row r="1499" spans="4:13" ht="46.5" customHeight="1" x14ac:dyDescent="0.25">
      <c r="D1499" s="1" t="e">
        <f>VLOOKUP('Formato Productividad'!C1499,'Formato validacion'!$B$2:$C$13,2,0)</f>
        <v>#N/A</v>
      </c>
      <c r="I1499" s="1" t="e">
        <f>VLOOKUP('Formato Productividad'!$H1499,'Formato validacion'!$G$2:$H$6,2,0)</f>
        <v>#N/A</v>
      </c>
      <c r="L1499" s="1" t="e">
        <f>VLOOKUP('Formato Productividad'!$I1499,'Formato validacion'!$J$2:$K$5,2,0)</f>
        <v>#N/A</v>
      </c>
      <c r="M1499" s="1" t="e">
        <f>VLOOKUP('Formato Productividad'!$I1499,'Formato validacion'!$J$2:$K$5,2,0)</f>
        <v>#N/A</v>
      </c>
    </row>
    <row r="1500" spans="4:13" ht="46.5" customHeight="1" x14ac:dyDescent="0.25">
      <c r="D1500" s="1" t="e">
        <f>VLOOKUP('Formato Productividad'!C1500,'Formato validacion'!$B$2:$C$13,2,0)</f>
        <v>#N/A</v>
      </c>
      <c r="I1500" s="1" t="e">
        <f>VLOOKUP('Formato Productividad'!$H1500,'Formato validacion'!$G$2:$H$6,2,0)</f>
        <v>#N/A</v>
      </c>
      <c r="L1500" s="1" t="e">
        <f>VLOOKUP('Formato Productividad'!$I1500,'Formato validacion'!$J$2:$K$5,2,0)</f>
        <v>#N/A</v>
      </c>
      <c r="M1500" s="1" t="e">
        <f>VLOOKUP('Formato Productividad'!$I1500,'Formato validacion'!$J$2:$K$5,2,0)</f>
        <v>#N/A</v>
      </c>
    </row>
    <row r="1501" spans="4:13" ht="46.5" customHeight="1" x14ac:dyDescent="0.25">
      <c r="D1501" s="1" t="e">
        <f>VLOOKUP('Formato Productividad'!C1501,'Formato validacion'!$B$2:$C$13,2,0)</f>
        <v>#N/A</v>
      </c>
      <c r="I1501" s="1" t="e">
        <f>VLOOKUP('Formato Productividad'!$H1501,'Formato validacion'!$G$2:$H$6,2,0)</f>
        <v>#N/A</v>
      </c>
      <c r="L1501" s="1" t="e">
        <f>VLOOKUP('Formato Productividad'!$I1501,'Formato validacion'!$J$2:$K$5,2,0)</f>
        <v>#N/A</v>
      </c>
      <c r="M1501" s="1" t="e">
        <f>VLOOKUP('Formato Productividad'!$I1501,'Formato validacion'!$J$2:$K$5,2,0)</f>
        <v>#N/A</v>
      </c>
    </row>
    <row r="1502" spans="4:13" ht="46.5" customHeight="1" x14ac:dyDescent="0.25">
      <c r="D1502" s="1" t="e">
        <f>VLOOKUP('Formato Productividad'!C1502,'Formato validacion'!$B$2:$C$13,2,0)</f>
        <v>#N/A</v>
      </c>
      <c r="I1502" s="1" t="e">
        <f>VLOOKUP('Formato Productividad'!$H1502,'Formato validacion'!$G$2:$H$6,2,0)</f>
        <v>#N/A</v>
      </c>
      <c r="L1502" s="1" t="e">
        <f>VLOOKUP('Formato Productividad'!$I1502,'Formato validacion'!$J$2:$K$5,2,0)</f>
        <v>#N/A</v>
      </c>
      <c r="M1502" s="1" t="e">
        <f>VLOOKUP('Formato Productividad'!$I1502,'Formato validacion'!$J$2:$K$5,2,0)</f>
        <v>#N/A</v>
      </c>
    </row>
    <row r="1503" spans="4:13" ht="46.5" customHeight="1" x14ac:dyDescent="0.25">
      <c r="D1503" s="1" t="e">
        <f>VLOOKUP('Formato Productividad'!C1503,'Formato validacion'!$B$2:$C$13,2,0)</f>
        <v>#N/A</v>
      </c>
      <c r="I1503" s="1" t="e">
        <f>VLOOKUP('Formato Productividad'!$H1503,'Formato validacion'!$G$2:$H$6,2,0)</f>
        <v>#N/A</v>
      </c>
      <c r="L1503" s="1" t="e">
        <f>VLOOKUP('Formato Productividad'!$I1503,'Formato validacion'!$J$2:$K$5,2,0)</f>
        <v>#N/A</v>
      </c>
      <c r="M1503" s="1" t="e">
        <f>VLOOKUP('Formato Productividad'!$I1503,'Formato validacion'!$J$2:$K$5,2,0)</f>
        <v>#N/A</v>
      </c>
    </row>
    <row r="1504" spans="4:13" ht="46.5" customHeight="1" x14ac:dyDescent="0.25">
      <c r="D1504" s="1" t="e">
        <f>VLOOKUP('Formato Productividad'!C1504,'Formato validacion'!$B$2:$C$13,2,0)</f>
        <v>#N/A</v>
      </c>
      <c r="I1504" s="1" t="e">
        <f>VLOOKUP('Formato Productividad'!$H1504,'Formato validacion'!$G$2:$H$6,2,0)</f>
        <v>#N/A</v>
      </c>
      <c r="L1504" s="1" t="e">
        <f>VLOOKUP('Formato Productividad'!$I1504,'Formato validacion'!$J$2:$K$5,2,0)</f>
        <v>#N/A</v>
      </c>
      <c r="M1504" s="1" t="e">
        <f>VLOOKUP('Formato Productividad'!$I1504,'Formato validacion'!$J$2:$K$5,2,0)</f>
        <v>#N/A</v>
      </c>
    </row>
    <row r="1505" spans="4:13" ht="46.5" customHeight="1" x14ac:dyDescent="0.25">
      <c r="D1505" s="1" t="e">
        <f>VLOOKUP('Formato Productividad'!C1505,'Formato validacion'!$B$2:$C$13,2,0)</f>
        <v>#N/A</v>
      </c>
      <c r="I1505" s="1" t="e">
        <f>VLOOKUP('Formato Productividad'!$H1505,'Formato validacion'!$G$2:$H$6,2,0)</f>
        <v>#N/A</v>
      </c>
      <c r="L1505" s="1" t="e">
        <f>VLOOKUP('Formato Productividad'!$I1505,'Formato validacion'!$J$2:$K$5,2,0)</f>
        <v>#N/A</v>
      </c>
      <c r="M1505" s="1" t="e">
        <f>VLOOKUP('Formato Productividad'!$I1505,'Formato validacion'!$J$2:$K$5,2,0)</f>
        <v>#N/A</v>
      </c>
    </row>
    <row r="1506" spans="4:13" ht="46.5" customHeight="1" x14ac:dyDescent="0.25">
      <c r="D1506" s="1" t="e">
        <f>VLOOKUP('Formato Productividad'!C1506,'Formato validacion'!$B$2:$C$13,2,0)</f>
        <v>#N/A</v>
      </c>
      <c r="I1506" s="1" t="e">
        <f>VLOOKUP('Formato Productividad'!$H1506,'Formato validacion'!$G$2:$H$6,2,0)</f>
        <v>#N/A</v>
      </c>
      <c r="L1506" s="1" t="e">
        <f>VLOOKUP('Formato Productividad'!$I1506,'Formato validacion'!$J$2:$K$5,2,0)</f>
        <v>#N/A</v>
      </c>
      <c r="M1506" s="1" t="e">
        <f>VLOOKUP('Formato Productividad'!$I1506,'Formato validacion'!$J$2:$K$5,2,0)</f>
        <v>#N/A</v>
      </c>
    </row>
    <row r="1507" spans="4:13" ht="46.5" customHeight="1" x14ac:dyDescent="0.25">
      <c r="D1507" s="1" t="e">
        <f>VLOOKUP('Formato Productividad'!C1507,'Formato validacion'!$B$2:$C$13,2,0)</f>
        <v>#N/A</v>
      </c>
      <c r="I1507" s="1" t="e">
        <f>VLOOKUP('Formato Productividad'!$H1507,'Formato validacion'!$G$2:$H$6,2,0)</f>
        <v>#N/A</v>
      </c>
      <c r="L1507" s="1" t="e">
        <f>VLOOKUP('Formato Productividad'!$I1507,'Formato validacion'!$J$2:$K$5,2,0)</f>
        <v>#N/A</v>
      </c>
      <c r="M1507" s="1" t="e">
        <f>VLOOKUP('Formato Productividad'!$I1507,'Formato validacion'!$J$2:$K$5,2,0)</f>
        <v>#N/A</v>
      </c>
    </row>
    <row r="1508" spans="4:13" ht="46.5" customHeight="1" x14ac:dyDescent="0.25">
      <c r="D1508" s="1" t="e">
        <f>VLOOKUP('Formato Productividad'!C1508,'Formato validacion'!$B$2:$C$13,2,0)</f>
        <v>#N/A</v>
      </c>
      <c r="I1508" s="1" t="e">
        <f>VLOOKUP('Formato Productividad'!$H1508,'Formato validacion'!$G$2:$H$6,2,0)</f>
        <v>#N/A</v>
      </c>
      <c r="L1508" s="1" t="e">
        <f>VLOOKUP('Formato Productividad'!$I1508,'Formato validacion'!$J$2:$K$5,2,0)</f>
        <v>#N/A</v>
      </c>
      <c r="M1508" s="1" t="e">
        <f>VLOOKUP('Formato Productividad'!$I1508,'Formato validacion'!$J$2:$K$5,2,0)</f>
        <v>#N/A</v>
      </c>
    </row>
    <row r="1509" spans="4:13" ht="46.5" customHeight="1" x14ac:dyDescent="0.25">
      <c r="D1509" s="1" t="e">
        <f>VLOOKUP('Formato Productividad'!C1509,'Formato validacion'!$B$2:$C$13,2,0)</f>
        <v>#N/A</v>
      </c>
      <c r="I1509" s="1" t="e">
        <f>VLOOKUP('Formato Productividad'!$H1509,'Formato validacion'!$G$2:$H$6,2,0)</f>
        <v>#N/A</v>
      </c>
      <c r="L1509" s="1" t="e">
        <f>VLOOKUP('Formato Productividad'!$I1509,'Formato validacion'!$J$2:$K$5,2,0)</f>
        <v>#N/A</v>
      </c>
      <c r="M1509" s="1" t="e">
        <f>VLOOKUP('Formato Productividad'!$I1509,'Formato validacion'!$J$2:$K$5,2,0)</f>
        <v>#N/A</v>
      </c>
    </row>
    <row r="1510" spans="4:13" ht="46.5" customHeight="1" x14ac:dyDescent="0.25">
      <c r="D1510" s="1" t="e">
        <f>VLOOKUP('Formato Productividad'!C1510,'Formato validacion'!$B$2:$C$13,2,0)</f>
        <v>#N/A</v>
      </c>
      <c r="I1510" s="1" t="e">
        <f>VLOOKUP('Formato Productividad'!$H1510,'Formato validacion'!$G$2:$H$6,2,0)</f>
        <v>#N/A</v>
      </c>
      <c r="L1510" s="1" t="e">
        <f>VLOOKUP('Formato Productividad'!$I1510,'Formato validacion'!$J$2:$K$5,2,0)</f>
        <v>#N/A</v>
      </c>
      <c r="M1510" s="1" t="e">
        <f>VLOOKUP('Formato Productividad'!$I1510,'Formato validacion'!$J$2:$K$5,2,0)</f>
        <v>#N/A</v>
      </c>
    </row>
    <row r="1511" spans="4:13" ht="46.5" customHeight="1" x14ac:dyDescent="0.25">
      <c r="D1511" s="1" t="e">
        <f>VLOOKUP('Formato Productividad'!C1511,'Formato validacion'!$B$2:$C$13,2,0)</f>
        <v>#N/A</v>
      </c>
      <c r="I1511" s="1" t="e">
        <f>VLOOKUP('Formato Productividad'!$H1511,'Formato validacion'!$G$2:$H$6,2,0)</f>
        <v>#N/A</v>
      </c>
      <c r="L1511" s="1" t="e">
        <f>VLOOKUP('Formato Productividad'!$I1511,'Formato validacion'!$J$2:$K$5,2,0)</f>
        <v>#N/A</v>
      </c>
      <c r="M1511" s="1" t="e">
        <f>VLOOKUP('Formato Productividad'!$I1511,'Formato validacion'!$J$2:$K$5,2,0)</f>
        <v>#N/A</v>
      </c>
    </row>
    <row r="1512" spans="4:13" ht="46.5" customHeight="1" x14ac:dyDescent="0.25">
      <c r="D1512" s="1" t="e">
        <f>VLOOKUP('Formato Productividad'!C1512,'Formato validacion'!$B$2:$C$13,2,0)</f>
        <v>#N/A</v>
      </c>
      <c r="I1512" s="1" t="e">
        <f>VLOOKUP('Formato Productividad'!$H1512,'Formato validacion'!$G$2:$H$6,2,0)</f>
        <v>#N/A</v>
      </c>
      <c r="L1512" s="1" t="e">
        <f>VLOOKUP('Formato Productividad'!$I1512,'Formato validacion'!$J$2:$K$5,2,0)</f>
        <v>#N/A</v>
      </c>
      <c r="M1512" s="1" t="e">
        <f>VLOOKUP('Formato Productividad'!$I1512,'Formato validacion'!$J$2:$K$5,2,0)</f>
        <v>#N/A</v>
      </c>
    </row>
    <row r="1513" spans="4:13" ht="46.5" customHeight="1" x14ac:dyDescent="0.25">
      <c r="D1513" s="1" t="e">
        <f>VLOOKUP('Formato Productividad'!C1513,'Formato validacion'!$B$2:$C$13,2,0)</f>
        <v>#N/A</v>
      </c>
      <c r="I1513" s="1" t="e">
        <f>VLOOKUP('Formato Productividad'!$H1513,'Formato validacion'!$G$2:$H$6,2,0)</f>
        <v>#N/A</v>
      </c>
      <c r="L1513" s="1" t="e">
        <f>VLOOKUP('Formato Productividad'!$I1513,'Formato validacion'!$J$2:$K$5,2,0)</f>
        <v>#N/A</v>
      </c>
      <c r="M1513" s="1" t="e">
        <f>VLOOKUP('Formato Productividad'!$I1513,'Formato validacion'!$J$2:$K$5,2,0)</f>
        <v>#N/A</v>
      </c>
    </row>
    <row r="1514" spans="4:13" ht="46.5" customHeight="1" x14ac:dyDescent="0.25">
      <c r="D1514" s="1" t="e">
        <f>VLOOKUP('Formato Productividad'!C1514,'Formato validacion'!$B$2:$C$13,2,0)</f>
        <v>#N/A</v>
      </c>
      <c r="I1514" s="1" t="e">
        <f>VLOOKUP('Formato Productividad'!$H1514,'Formato validacion'!$G$2:$H$6,2,0)</f>
        <v>#N/A</v>
      </c>
      <c r="L1514" s="1" t="e">
        <f>VLOOKUP('Formato Productividad'!$I1514,'Formato validacion'!$J$2:$K$5,2,0)</f>
        <v>#N/A</v>
      </c>
      <c r="M1514" s="1" t="e">
        <f>VLOOKUP('Formato Productividad'!$I1514,'Formato validacion'!$J$2:$K$5,2,0)</f>
        <v>#N/A</v>
      </c>
    </row>
    <row r="1515" spans="4:13" ht="46.5" customHeight="1" x14ac:dyDescent="0.25">
      <c r="D1515" s="1" t="e">
        <f>VLOOKUP('Formato Productividad'!C1515,'Formato validacion'!$B$2:$C$13,2,0)</f>
        <v>#N/A</v>
      </c>
      <c r="I1515" s="1" t="e">
        <f>VLOOKUP('Formato Productividad'!$H1515,'Formato validacion'!$G$2:$H$6,2,0)</f>
        <v>#N/A</v>
      </c>
      <c r="L1515" s="1" t="e">
        <f>VLOOKUP('Formato Productividad'!$I1515,'Formato validacion'!$J$2:$K$5,2,0)</f>
        <v>#N/A</v>
      </c>
      <c r="M1515" s="1" t="e">
        <f>VLOOKUP('Formato Productividad'!$I1515,'Formato validacion'!$J$2:$K$5,2,0)</f>
        <v>#N/A</v>
      </c>
    </row>
    <row r="1516" spans="4:13" ht="46.5" customHeight="1" x14ac:dyDescent="0.25">
      <c r="D1516" s="1" t="e">
        <f>VLOOKUP('Formato Productividad'!C1516,'Formato validacion'!$B$2:$C$13,2,0)</f>
        <v>#N/A</v>
      </c>
      <c r="I1516" s="1" t="e">
        <f>VLOOKUP('Formato Productividad'!$H1516,'Formato validacion'!$G$2:$H$6,2,0)</f>
        <v>#N/A</v>
      </c>
      <c r="L1516" s="1" t="e">
        <f>VLOOKUP('Formato Productividad'!$I1516,'Formato validacion'!$J$2:$K$5,2,0)</f>
        <v>#N/A</v>
      </c>
      <c r="M1516" s="1" t="e">
        <f>VLOOKUP('Formato Productividad'!$I1516,'Formato validacion'!$J$2:$K$5,2,0)</f>
        <v>#N/A</v>
      </c>
    </row>
    <row r="1517" spans="4:13" ht="46.5" customHeight="1" x14ac:dyDescent="0.25">
      <c r="D1517" s="1" t="e">
        <f>VLOOKUP('Formato Productividad'!C1517,'Formato validacion'!$B$2:$C$13,2,0)</f>
        <v>#N/A</v>
      </c>
      <c r="I1517" s="1" t="e">
        <f>VLOOKUP('Formato Productividad'!$H1517,'Formato validacion'!$G$2:$H$6,2,0)</f>
        <v>#N/A</v>
      </c>
      <c r="L1517" s="1" t="e">
        <f>VLOOKUP('Formato Productividad'!$I1517,'Formato validacion'!$J$2:$K$5,2,0)</f>
        <v>#N/A</v>
      </c>
      <c r="M1517" s="1" t="e">
        <f>VLOOKUP('Formato Productividad'!$I1517,'Formato validacion'!$J$2:$K$5,2,0)</f>
        <v>#N/A</v>
      </c>
    </row>
    <row r="1518" spans="4:13" ht="46.5" customHeight="1" x14ac:dyDescent="0.25">
      <c r="D1518" s="1" t="e">
        <f>VLOOKUP('Formato Productividad'!C1518,'Formato validacion'!$B$2:$C$13,2,0)</f>
        <v>#N/A</v>
      </c>
      <c r="I1518" s="1" t="e">
        <f>VLOOKUP('Formato Productividad'!$H1518,'Formato validacion'!$G$2:$H$6,2,0)</f>
        <v>#N/A</v>
      </c>
      <c r="L1518" s="1" t="e">
        <f>VLOOKUP('Formato Productividad'!$I1518,'Formato validacion'!$J$2:$K$5,2,0)</f>
        <v>#N/A</v>
      </c>
      <c r="M1518" s="1" t="e">
        <f>VLOOKUP('Formato Productividad'!$I1518,'Formato validacion'!$J$2:$K$5,2,0)</f>
        <v>#N/A</v>
      </c>
    </row>
    <row r="1519" spans="4:13" ht="46.5" customHeight="1" x14ac:dyDescent="0.25">
      <c r="D1519" s="1" t="e">
        <f>VLOOKUP('Formato Productividad'!C1519,'Formato validacion'!$B$2:$C$13,2,0)</f>
        <v>#N/A</v>
      </c>
      <c r="I1519" s="1" t="e">
        <f>VLOOKUP('Formato Productividad'!$H1519,'Formato validacion'!$G$2:$H$6,2,0)</f>
        <v>#N/A</v>
      </c>
      <c r="L1519" s="1" t="e">
        <f>VLOOKUP('Formato Productividad'!$I1519,'Formato validacion'!$J$2:$K$5,2,0)</f>
        <v>#N/A</v>
      </c>
      <c r="M1519" s="1" t="e">
        <f>VLOOKUP('Formato Productividad'!$I1519,'Formato validacion'!$J$2:$K$5,2,0)</f>
        <v>#N/A</v>
      </c>
    </row>
    <row r="1520" spans="4:13" ht="46.5" customHeight="1" x14ac:dyDescent="0.25">
      <c r="D1520" s="1" t="e">
        <f>VLOOKUP('Formato Productividad'!C1520,'Formato validacion'!$B$2:$C$13,2,0)</f>
        <v>#N/A</v>
      </c>
      <c r="I1520" s="1" t="e">
        <f>VLOOKUP('Formato Productividad'!$H1520,'Formato validacion'!$G$2:$H$6,2,0)</f>
        <v>#N/A</v>
      </c>
      <c r="L1520" s="1" t="e">
        <f>VLOOKUP('Formato Productividad'!$I1520,'Formato validacion'!$J$2:$K$5,2,0)</f>
        <v>#N/A</v>
      </c>
      <c r="M1520" s="1" t="e">
        <f>VLOOKUP('Formato Productividad'!$I1520,'Formato validacion'!$J$2:$K$5,2,0)</f>
        <v>#N/A</v>
      </c>
    </row>
    <row r="1521" spans="4:13" ht="46.5" customHeight="1" x14ac:dyDescent="0.25">
      <c r="D1521" s="1" t="e">
        <f>VLOOKUP('Formato Productividad'!C1521,'Formato validacion'!$B$2:$C$13,2,0)</f>
        <v>#N/A</v>
      </c>
      <c r="I1521" s="1" t="e">
        <f>VLOOKUP('Formato Productividad'!$H1521,'Formato validacion'!$G$2:$H$6,2,0)</f>
        <v>#N/A</v>
      </c>
      <c r="L1521" s="1" t="e">
        <f>VLOOKUP('Formato Productividad'!$I1521,'Formato validacion'!$J$2:$K$5,2,0)</f>
        <v>#N/A</v>
      </c>
      <c r="M1521" s="1" t="e">
        <f>VLOOKUP('Formato Productividad'!$I1521,'Formato validacion'!$J$2:$K$5,2,0)</f>
        <v>#N/A</v>
      </c>
    </row>
    <row r="1522" spans="4:13" ht="46.5" customHeight="1" x14ac:dyDescent="0.25">
      <c r="D1522" s="1" t="e">
        <f>VLOOKUP('Formato Productividad'!C1522,'Formato validacion'!$B$2:$C$13,2,0)</f>
        <v>#N/A</v>
      </c>
      <c r="I1522" s="1" t="e">
        <f>VLOOKUP('Formato Productividad'!$H1522,'Formato validacion'!$G$2:$H$6,2,0)</f>
        <v>#N/A</v>
      </c>
      <c r="L1522" s="1" t="e">
        <f>VLOOKUP('Formato Productividad'!$I1522,'Formato validacion'!$J$2:$K$5,2,0)</f>
        <v>#N/A</v>
      </c>
      <c r="M1522" s="1" t="e">
        <f>VLOOKUP('Formato Productividad'!$I1522,'Formato validacion'!$J$2:$K$5,2,0)</f>
        <v>#N/A</v>
      </c>
    </row>
    <row r="1523" spans="4:13" ht="46.5" customHeight="1" x14ac:dyDescent="0.25">
      <c r="D1523" s="1" t="e">
        <f>VLOOKUP('Formato Productividad'!C1523,'Formato validacion'!$B$2:$C$13,2,0)</f>
        <v>#N/A</v>
      </c>
      <c r="I1523" s="1" t="e">
        <f>VLOOKUP('Formato Productividad'!$H1523,'Formato validacion'!$G$2:$H$6,2,0)</f>
        <v>#N/A</v>
      </c>
      <c r="L1523" s="1" t="e">
        <f>VLOOKUP('Formato Productividad'!$I1523,'Formato validacion'!$J$2:$K$5,2,0)</f>
        <v>#N/A</v>
      </c>
      <c r="M1523" s="1" t="e">
        <f>VLOOKUP('Formato Productividad'!$I1523,'Formato validacion'!$J$2:$K$5,2,0)</f>
        <v>#N/A</v>
      </c>
    </row>
    <row r="1524" spans="4:13" ht="46.5" customHeight="1" x14ac:dyDescent="0.25">
      <c r="D1524" s="1" t="e">
        <f>VLOOKUP('Formato Productividad'!C1524,'Formato validacion'!$B$2:$C$13,2,0)</f>
        <v>#N/A</v>
      </c>
      <c r="I1524" s="1" t="e">
        <f>VLOOKUP('Formato Productividad'!$H1524,'Formato validacion'!$G$2:$H$6,2,0)</f>
        <v>#N/A</v>
      </c>
      <c r="L1524" s="1" t="e">
        <f>VLOOKUP('Formato Productividad'!$I1524,'Formato validacion'!$J$2:$K$5,2,0)</f>
        <v>#N/A</v>
      </c>
      <c r="M1524" s="1" t="e">
        <f>VLOOKUP('Formato Productividad'!$I1524,'Formato validacion'!$J$2:$K$5,2,0)</f>
        <v>#N/A</v>
      </c>
    </row>
    <row r="1525" spans="4:13" ht="46.5" customHeight="1" x14ac:dyDescent="0.25">
      <c r="D1525" s="1" t="e">
        <f>VLOOKUP('Formato Productividad'!C1525,'Formato validacion'!$B$2:$C$13,2,0)</f>
        <v>#N/A</v>
      </c>
      <c r="I1525" s="1" t="e">
        <f>VLOOKUP('Formato Productividad'!$H1525,'Formato validacion'!$G$2:$H$6,2,0)</f>
        <v>#N/A</v>
      </c>
      <c r="L1525" s="1" t="e">
        <f>VLOOKUP('Formato Productividad'!$I1525,'Formato validacion'!$J$2:$K$5,2,0)</f>
        <v>#N/A</v>
      </c>
      <c r="M1525" s="1" t="e">
        <f>VLOOKUP('Formato Productividad'!$I1525,'Formato validacion'!$J$2:$K$5,2,0)</f>
        <v>#N/A</v>
      </c>
    </row>
    <row r="1526" spans="4:13" ht="46.5" customHeight="1" x14ac:dyDescent="0.25">
      <c r="D1526" s="1" t="e">
        <f>VLOOKUP('Formato Productividad'!C1526,'Formato validacion'!$B$2:$C$13,2,0)</f>
        <v>#N/A</v>
      </c>
      <c r="I1526" s="1" t="e">
        <f>VLOOKUP('Formato Productividad'!$H1526,'Formato validacion'!$G$2:$H$6,2,0)</f>
        <v>#N/A</v>
      </c>
      <c r="L1526" s="1" t="e">
        <f>VLOOKUP('Formato Productividad'!$I1526,'Formato validacion'!$J$2:$K$5,2,0)</f>
        <v>#N/A</v>
      </c>
      <c r="M1526" s="1" t="e">
        <f>VLOOKUP('Formato Productividad'!$I1526,'Formato validacion'!$J$2:$K$5,2,0)</f>
        <v>#N/A</v>
      </c>
    </row>
    <row r="1527" spans="4:13" ht="46.5" customHeight="1" x14ac:dyDescent="0.25">
      <c r="D1527" s="1" t="e">
        <f>VLOOKUP('Formato Productividad'!C1527,'Formato validacion'!$B$2:$C$13,2,0)</f>
        <v>#N/A</v>
      </c>
      <c r="I1527" s="1" t="e">
        <f>VLOOKUP('Formato Productividad'!$H1527,'Formato validacion'!$G$2:$H$6,2,0)</f>
        <v>#N/A</v>
      </c>
      <c r="L1527" s="1" t="e">
        <f>VLOOKUP('Formato Productividad'!$I1527,'Formato validacion'!$J$2:$K$5,2,0)</f>
        <v>#N/A</v>
      </c>
      <c r="M1527" s="1" t="e">
        <f>VLOOKUP('Formato Productividad'!$I1527,'Formato validacion'!$J$2:$K$5,2,0)</f>
        <v>#N/A</v>
      </c>
    </row>
    <row r="1528" spans="4:13" ht="46.5" customHeight="1" x14ac:dyDescent="0.25">
      <c r="D1528" s="1" t="e">
        <f>VLOOKUP('Formato Productividad'!C1528,'Formato validacion'!$B$2:$C$13,2,0)</f>
        <v>#N/A</v>
      </c>
      <c r="I1528" s="1" t="e">
        <f>VLOOKUP('Formato Productividad'!$H1528,'Formato validacion'!$G$2:$H$6,2,0)</f>
        <v>#N/A</v>
      </c>
      <c r="L1528" s="1" t="e">
        <f>VLOOKUP('Formato Productividad'!$I1528,'Formato validacion'!$J$2:$K$5,2,0)</f>
        <v>#N/A</v>
      </c>
      <c r="M1528" s="1" t="e">
        <f>VLOOKUP('Formato Productividad'!$I1528,'Formato validacion'!$J$2:$K$5,2,0)</f>
        <v>#N/A</v>
      </c>
    </row>
    <row r="1529" spans="4:13" ht="46.5" customHeight="1" x14ac:dyDescent="0.25">
      <c r="D1529" s="1" t="e">
        <f>VLOOKUP('Formato Productividad'!C1529,'Formato validacion'!$B$2:$C$13,2,0)</f>
        <v>#N/A</v>
      </c>
      <c r="I1529" s="1" t="e">
        <f>VLOOKUP('Formato Productividad'!$H1529,'Formato validacion'!$G$2:$H$6,2,0)</f>
        <v>#N/A</v>
      </c>
      <c r="L1529" s="1" t="e">
        <f>VLOOKUP('Formato Productividad'!$I1529,'Formato validacion'!$J$2:$K$5,2,0)</f>
        <v>#N/A</v>
      </c>
      <c r="M1529" s="1" t="e">
        <f>VLOOKUP('Formato Productividad'!$I1529,'Formato validacion'!$J$2:$K$5,2,0)</f>
        <v>#N/A</v>
      </c>
    </row>
    <row r="1530" spans="4:13" ht="46.5" customHeight="1" x14ac:dyDescent="0.25">
      <c r="D1530" s="1" t="e">
        <f>VLOOKUP('Formato Productividad'!C1530,'Formato validacion'!$B$2:$C$13,2,0)</f>
        <v>#N/A</v>
      </c>
      <c r="I1530" s="1" t="e">
        <f>VLOOKUP('Formato Productividad'!$H1530,'Formato validacion'!$G$2:$H$6,2,0)</f>
        <v>#N/A</v>
      </c>
      <c r="L1530" s="1" t="e">
        <f>VLOOKUP('Formato Productividad'!$I1530,'Formato validacion'!$J$2:$K$5,2,0)</f>
        <v>#N/A</v>
      </c>
      <c r="M1530" s="1" t="e">
        <f>VLOOKUP('Formato Productividad'!$I1530,'Formato validacion'!$J$2:$K$5,2,0)</f>
        <v>#N/A</v>
      </c>
    </row>
    <row r="1531" spans="4:13" ht="46.5" customHeight="1" x14ac:dyDescent="0.25">
      <c r="D1531" s="1" t="e">
        <f>VLOOKUP('Formato Productividad'!C1531,'Formato validacion'!$B$2:$C$13,2,0)</f>
        <v>#N/A</v>
      </c>
      <c r="I1531" s="1" t="e">
        <f>VLOOKUP('Formato Productividad'!$H1531,'Formato validacion'!$G$2:$H$6,2,0)</f>
        <v>#N/A</v>
      </c>
      <c r="L1531" s="1" t="e">
        <f>VLOOKUP('Formato Productividad'!$I1531,'Formato validacion'!$J$2:$K$5,2,0)</f>
        <v>#N/A</v>
      </c>
      <c r="M1531" s="1" t="e">
        <f>VLOOKUP('Formato Productividad'!$I1531,'Formato validacion'!$J$2:$K$5,2,0)</f>
        <v>#N/A</v>
      </c>
    </row>
    <row r="1532" spans="4:13" ht="46.5" customHeight="1" x14ac:dyDescent="0.25">
      <c r="D1532" s="1" t="e">
        <f>VLOOKUP('Formato Productividad'!C1532,'Formato validacion'!$B$2:$C$13,2,0)</f>
        <v>#N/A</v>
      </c>
      <c r="I1532" s="1" t="e">
        <f>VLOOKUP('Formato Productividad'!$H1532,'Formato validacion'!$G$2:$H$6,2,0)</f>
        <v>#N/A</v>
      </c>
      <c r="L1532" s="1" t="e">
        <f>VLOOKUP('Formato Productividad'!$I1532,'Formato validacion'!$J$2:$K$5,2,0)</f>
        <v>#N/A</v>
      </c>
      <c r="M1532" s="1" t="e">
        <f>VLOOKUP('Formato Productividad'!$I1532,'Formato validacion'!$J$2:$K$5,2,0)</f>
        <v>#N/A</v>
      </c>
    </row>
    <row r="1533" spans="4:13" ht="46.5" customHeight="1" x14ac:dyDescent="0.25">
      <c r="D1533" s="1" t="e">
        <f>VLOOKUP('Formato Productividad'!C1533,'Formato validacion'!$B$2:$C$13,2,0)</f>
        <v>#N/A</v>
      </c>
      <c r="I1533" s="1" t="e">
        <f>VLOOKUP('Formato Productividad'!$H1533,'Formato validacion'!$G$2:$H$6,2,0)</f>
        <v>#N/A</v>
      </c>
      <c r="L1533" s="1" t="e">
        <f>VLOOKUP('Formato Productividad'!$I1533,'Formato validacion'!$J$2:$K$5,2,0)</f>
        <v>#N/A</v>
      </c>
      <c r="M1533" s="1" t="e">
        <f>VLOOKUP('Formato Productividad'!$I1533,'Formato validacion'!$J$2:$K$5,2,0)</f>
        <v>#N/A</v>
      </c>
    </row>
    <row r="1534" spans="4:13" ht="46.5" customHeight="1" x14ac:dyDescent="0.25">
      <c r="D1534" s="1" t="e">
        <f>VLOOKUP('Formato Productividad'!C1534,'Formato validacion'!$B$2:$C$13,2,0)</f>
        <v>#N/A</v>
      </c>
      <c r="I1534" s="1" t="e">
        <f>VLOOKUP('Formato Productividad'!$H1534,'Formato validacion'!$G$2:$H$6,2,0)</f>
        <v>#N/A</v>
      </c>
      <c r="L1534" s="1" t="e">
        <f>VLOOKUP('Formato Productividad'!$I1534,'Formato validacion'!$J$2:$K$5,2,0)</f>
        <v>#N/A</v>
      </c>
      <c r="M1534" s="1" t="e">
        <f>VLOOKUP('Formato Productividad'!$I1534,'Formato validacion'!$J$2:$K$5,2,0)</f>
        <v>#N/A</v>
      </c>
    </row>
    <row r="1535" spans="4:13" ht="46.5" customHeight="1" x14ac:dyDescent="0.25">
      <c r="D1535" s="1" t="e">
        <f>VLOOKUP('Formato Productividad'!C1535,'Formato validacion'!$B$2:$C$13,2,0)</f>
        <v>#N/A</v>
      </c>
      <c r="I1535" s="1" t="e">
        <f>VLOOKUP('Formato Productividad'!$H1535,'Formato validacion'!$G$2:$H$6,2,0)</f>
        <v>#N/A</v>
      </c>
      <c r="L1535" s="1" t="e">
        <f>VLOOKUP('Formato Productividad'!$I1535,'Formato validacion'!$J$2:$K$5,2,0)</f>
        <v>#N/A</v>
      </c>
      <c r="M1535" s="1" t="e">
        <f>VLOOKUP('Formato Productividad'!$I1535,'Formato validacion'!$J$2:$K$5,2,0)</f>
        <v>#N/A</v>
      </c>
    </row>
    <row r="1536" spans="4:13" ht="46.5" customHeight="1" x14ac:dyDescent="0.25">
      <c r="D1536" s="1" t="e">
        <f>VLOOKUP('Formato Productividad'!C1536,'Formato validacion'!$B$2:$C$13,2,0)</f>
        <v>#N/A</v>
      </c>
      <c r="I1536" s="1" t="e">
        <f>VLOOKUP('Formato Productividad'!$H1536,'Formato validacion'!$G$2:$H$6,2,0)</f>
        <v>#N/A</v>
      </c>
      <c r="L1536" s="1" t="e">
        <f>VLOOKUP('Formato Productividad'!$I1536,'Formato validacion'!$J$2:$K$5,2,0)</f>
        <v>#N/A</v>
      </c>
      <c r="M1536" s="1" t="e">
        <f>VLOOKUP('Formato Productividad'!$I1536,'Formato validacion'!$J$2:$K$5,2,0)</f>
        <v>#N/A</v>
      </c>
    </row>
    <row r="1537" spans="4:13" ht="46.5" customHeight="1" x14ac:dyDescent="0.25">
      <c r="D1537" s="1" t="e">
        <f>VLOOKUP('Formato Productividad'!C1537,'Formato validacion'!$B$2:$C$13,2,0)</f>
        <v>#N/A</v>
      </c>
      <c r="I1537" s="1" t="e">
        <f>VLOOKUP('Formato Productividad'!$H1537,'Formato validacion'!$G$2:$H$6,2,0)</f>
        <v>#N/A</v>
      </c>
      <c r="L1537" s="1" t="e">
        <f>VLOOKUP('Formato Productividad'!$I1537,'Formato validacion'!$J$2:$K$5,2,0)</f>
        <v>#N/A</v>
      </c>
      <c r="M1537" s="1" t="e">
        <f>VLOOKUP('Formato Productividad'!$I1537,'Formato validacion'!$J$2:$K$5,2,0)</f>
        <v>#N/A</v>
      </c>
    </row>
    <row r="1538" spans="4:13" ht="46.5" customHeight="1" x14ac:dyDescent="0.25">
      <c r="D1538" s="1" t="e">
        <f>VLOOKUP('Formato Productividad'!C1538,'Formato validacion'!$B$2:$C$13,2,0)</f>
        <v>#N/A</v>
      </c>
      <c r="I1538" s="1" t="e">
        <f>VLOOKUP('Formato Productividad'!$H1538,'Formato validacion'!$G$2:$H$6,2,0)</f>
        <v>#N/A</v>
      </c>
      <c r="L1538" s="1" t="e">
        <f>VLOOKUP('Formato Productividad'!$I1538,'Formato validacion'!$J$2:$K$5,2,0)</f>
        <v>#N/A</v>
      </c>
      <c r="M1538" s="1" t="e">
        <f>VLOOKUP('Formato Productividad'!$I1538,'Formato validacion'!$J$2:$K$5,2,0)</f>
        <v>#N/A</v>
      </c>
    </row>
    <row r="1539" spans="4:13" ht="46.5" customHeight="1" x14ac:dyDescent="0.25">
      <c r="D1539" s="1" t="e">
        <f>VLOOKUP('Formato Productividad'!C1539,'Formato validacion'!$B$2:$C$13,2,0)</f>
        <v>#N/A</v>
      </c>
      <c r="I1539" s="1" t="e">
        <f>VLOOKUP('Formato Productividad'!$H1539,'Formato validacion'!$G$2:$H$6,2,0)</f>
        <v>#N/A</v>
      </c>
      <c r="L1539" s="1" t="e">
        <f>VLOOKUP('Formato Productividad'!$I1539,'Formato validacion'!$J$2:$K$5,2,0)</f>
        <v>#N/A</v>
      </c>
      <c r="M1539" s="1" t="e">
        <f>VLOOKUP('Formato Productividad'!$I1539,'Formato validacion'!$J$2:$K$5,2,0)</f>
        <v>#N/A</v>
      </c>
    </row>
    <row r="1540" spans="4:13" ht="46.5" customHeight="1" x14ac:dyDescent="0.25">
      <c r="D1540" s="1" t="e">
        <f>VLOOKUP('Formato Productividad'!C1540,'Formato validacion'!$B$2:$C$13,2,0)</f>
        <v>#N/A</v>
      </c>
      <c r="I1540" s="1" t="e">
        <f>VLOOKUP('Formato Productividad'!$H1540,'Formato validacion'!$G$2:$H$6,2,0)</f>
        <v>#N/A</v>
      </c>
      <c r="L1540" s="1" t="e">
        <f>VLOOKUP('Formato Productividad'!$I1540,'Formato validacion'!$J$2:$K$5,2,0)</f>
        <v>#N/A</v>
      </c>
      <c r="M1540" s="1" t="e">
        <f>VLOOKUP('Formato Productividad'!$I1540,'Formato validacion'!$J$2:$K$5,2,0)</f>
        <v>#N/A</v>
      </c>
    </row>
    <row r="1541" spans="4:13" ht="46.5" customHeight="1" x14ac:dyDescent="0.25">
      <c r="D1541" s="1" t="e">
        <f>VLOOKUP('Formato Productividad'!C1541,'Formato validacion'!$B$2:$C$13,2,0)</f>
        <v>#N/A</v>
      </c>
      <c r="I1541" s="1" t="e">
        <f>VLOOKUP('Formato Productividad'!$H1541,'Formato validacion'!$G$2:$H$6,2,0)</f>
        <v>#N/A</v>
      </c>
      <c r="L1541" s="1" t="e">
        <f>VLOOKUP('Formato Productividad'!$I1541,'Formato validacion'!$J$2:$K$5,2,0)</f>
        <v>#N/A</v>
      </c>
      <c r="M1541" s="1" t="e">
        <f>VLOOKUP('Formato Productividad'!$I1541,'Formato validacion'!$J$2:$K$5,2,0)</f>
        <v>#N/A</v>
      </c>
    </row>
    <row r="1542" spans="4:13" ht="46.5" customHeight="1" x14ac:dyDescent="0.25">
      <c r="D1542" s="1" t="e">
        <f>VLOOKUP('Formato Productividad'!C1542,'Formato validacion'!$B$2:$C$13,2,0)</f>
        <v>#N/A</v>
      </c>
      <c r="I1542" s="1" t="e">
        <f>VLOOKUP('Formato Productividad'!$H1542,'Formato validacion'!$G$2:$H$6,2,0)</f>
        <v>#N/A</v>
      </c>
      <c r="L1542" s="1" t="e">
        <f>VLOOKUP('Formato Productividad'!$I1542,'Formato validacion'!$J$2:$K$5,2,0)</f>
        <v>#N/A</v>
      </c>
      <c r="M1542" s="1" t="e">
        <f>VLOOKUP('Formato Productividad'!$I1542,'Formato validacion'!$J$2:$K$5,2,0)</f>
        <v>#N/A</v>
      </c>
    </row>
    <row r="1543" spans="4:13" ht="46.5" customHeight="1" x14ac:dyDescent="0.25">
      <c r="D1543" s="1" t="e">
        <f>VLOOKUP('Formato Productividad'!C1543,'Formato validacion'!$B$2:$C$13,2,0)</f>
        <v>#N/A</v>
      </c>
      <c r="I1543" s="1" t="e">
        <f>VLOOKUP('Formato Productividad'!$H1543,'Formato validacion'!$G$2:$H$6,2,0)</f>
        <v>#N/A</v>
      </c>
      <c r="L1543" s="1" t="e">
        <f>VLOOKUP('Formato Productividad'!$I1543,'Formato validacion'!$J$2:$K$5,2,0)</f>
        <v>#N/A</v>
      </c>
      <c r="M1543" s="1" t="e">
        <f>VLOOKUP('Formato Productividad'!$I1543,'Formato validacion'!$J$2:$K$5,2,0)</f>
        <v>#N/A</v>
      </c>
    </row>
    <row r="1544" spans="4:13" ht="46.5" customHeight="1" x14ac:dyDescent="0.25">
      <c r="D1544" s="1" t="e">
        <f>VLOOKUP('Formato Productividad'!C1544,'Formato validacion'!$B$2:$C$13,2,0)</f>
        <v>#N/A</v>
      </c>
      <c r="I1544" s="1" t="e">
        <f>VLOOKUP('Formato Productividad'!$H1544,'Formato validacion'!$G$2:$H$6,2,0)</f>
        <v>#N/A</v>
      </c>
      <c r="L1544" s="1" t="e">
        <f>VLOOKUP('Formato Productividad'!$I1544,'Formato validacion'!$J$2:$K$5,2,0)</f>
        <v>#N/A</v>
      </c>
      <c r="M1544" s="1" t="e">
        <f>VLOOKUP('Formato Productividad'!$I1544,'Formato validacion'!$J$2:$K$5,2,0)</f>
        <v>#N/A</v>
      </c>
    </row>
    <row r="1545" spans="4:13" ht="46.5" customHeight="1" x14ac:dyDescent="0.25">
      <c r="D1545" s="1" t="e">
        <f>VLOOKUP('Formato Productividad'!C1545,'Formato validacion'!$B$2:$C$13,2,0)</f>
        <v>#N/A</v>
      </c>
      <c r="I1545" s="1" t="e">
        <f>VLOOKUP('Formato Productividad'!$H1545,'Formato validacion'!$G$2:$H$6,2,0)</f>
        <v>#N/A</v>
      </c>
      <c r="L1545" s="1" t="e">
        <f>VLOOKUP('Formato Productividad'!$I1545,'Formato validacion'!$J$2:$K$5,2,0)</f>
        <v>#N/A</v>
      </c>
      <c r="M1545" s="1" t="e">
        <f>VLOOKUP('Formato Productividad'!$I1545,'Formato validacion'!$J$2:$K$5,2,0)</f>
        <v>#N/A</v>
      </c>
    </row>
    <row r="1546" spans="4:13" ht="46.5" customHeight="1" x14ac:dyDescent="0.25">
      <c r="D1546" s="1" t="e">
        <f>VLOOKUP('Formato Productividad'!C1546,'Formato validacion'!$B$2:$C$13,2,0)</f>
        <v>#N/A</v>
      </c>
      <c r="I1546" s="1" t="e">
        <f>VLOOKUP('Formato Productividad'!$H1546,'Formato validacion'!$G$2:$H$6,2,0)</f>
        <v>#N/A</v>
      </c>
      <c r="L1546" s="1" t="e">
        <f>VLOOKUP('Formato Productividad'!$I1546,'Formato validacion'!$J$2:$K$5,2,0)</f>
        <v>#N/A</v>
      </c>
      <c r="M1546" s="1" t="e">
        <f>VLOOKUP('Formato Productividad'!$I1546,'Formato validacion'!$J$2:$K$5,2,0)</f>
        <v>#N/A</v>
      </c>
    </row>
    <row r="1547" spans="4:13" ht="46.5" customHeight="1" x14ac:dyDescent="0.25">
      <c r="D1547" s="1" t="e">
        <f>VLOOKUP('Formato Productividad'!C1547,'Formato validacion'!$B$2:$C$13,2,0)</f>
        <v>#N/A</v>
      </c>
      <c r="I1547" s="1" t="e">
        <f>VLOOKUP('Formato Productividad'!$H1547,'Formato validacion'!$G$2:$H$6,2,0)</f>
        <v>#N/A</v>
      </c>
      <c r="L1547" s="1" t="e">
        <f>VLOOKUP('Formato Productividad'!$I1547,'Formato validacion'!$J$2:$K$5,2,0)</f>
        <v>#N/A</v>
      </c>
      <c r="M1547" s="1" t="e">
        <f>VLOOKUP('Formato Productividad'!$I1547,'Formato validacion'!$J$2:$K$5,2,0)</f>
        <v>#N/A</v>
      </c>
    </row>
    <row r="1548" spans="4:13" ht="46.5" customHeight="1" x14ac:dyDescent="0.25">
      <c r="D1548" s="1" t="e">
        <f>VLOOKUP('Formato Productividad'!C1548,'Formato validacion'!$B$2:$C$13,2,0)</f>
        <v>#N/A</v>
      </c>
      <c r="I1548" s="1" t="e">
        <f>VLOOKUP('Formato Productividad'!$H1548,'Formato validacion'!$G$2:$H$6,2,0)</f>
        <v>#N/A</v>
      </c>
      <c r="L1548" s="1" t="e">
        <f>VLOOKUP('Formato Productividad'!$I1548,'Formato validacion'!$J$2:$K$5,2,0)</f>
        <v>#N/A</v>
      </c>
      <c r="M1548" s="1" t="e">
        <f>VLOOKUP('Formato Productividad'!$I1548,'Formato validacion'!$J$2:$K$5,2,0)</f>
        <v>#N/A</v>
      </c>
    </row>
    <row r="1549" spans="4:13" ht="46.5" customHeight="1" x14ac:dyDescent="0.25">
      <c r="D1549" s="1" t="e">
        <f>VLOOKUP('Formato Productividad'!C1549,'Formato validacion'!$B$2:$C$13,2,0)</f>
        <v>#N/A</v>
      </c>
      <c r="I1549" s="1" t="e">
        <f>VLOOKUP('Formato Productividad'!$H1549,'Formato validacion'!$G$2:$H$6,2,0)</f>
        <v>#N/A</v>
      </c>
      <c r="L1549" s="1" t="e">
        <f>VLOOKUP('Formato Productividad'!$I1549,'Formato validacion'!$J$2:$K$5,2,0)</f>
        <v>#N/A</v>
      </c>
      <c r="M1549" s="1" t="e">
        <f>VLOOKUP('Formato Productividad'!$I1549,'Formato validacion'!$J$2:$K$5,2,0)</f>
        <v>#N/A</v>
      </c>
    </row>
    <row r="1550" spans="4:13" ht="46.5" customHeight="1" x14ac:dyDescent="0.25">
      <c r="D1550" s="1" t="e">
        <f>VLOOKUP('Formato Productividad'!C1550,'Formato validacion'!$B$2:$C$13,2,0)</f>
        <v>#N/A</v>
      </c>
      <c r="I1550" s="1" t="e">
        <f>VLOOKUP('Formato Productividad'!$H1550,'Formato validacion'!$G$2:$H$6,2,0)</f>
        <v>#N/A</v>
      </c>
      <c r="L1550" s="1" t="e">
        <f>VLOOKUP('Formato Productividad'!$I1550,'Formato validacion'!$J$2:$K$5,2,0)</f>
        <v>#N/A</v>
      </c>
      <c r="M1550" s="1" t="e">
        <f>VLOOKUP('Formato Productividad'!$I1550,'Formato validacion'!$J$2:$K$5,2,0)</f>
        <v>#N/A</v>
      </c>
    </row>
    <row r="1551" spans="4:13" ht="46.5" customHeight="1" x14ac:dyDescent="0.25">
      <c r="D1551" s="1" t="e">
        <f>VLOOKUP('Formato Productividad'!C1551,'Formato validacion'!$B$2:$C$13,2,0)</f>
        <v>#N/A</v>
      </c>
      <c r="I1551" s="1" t="e">
        <f>VLOOKUP('Formato Productividad'!$H1551,'Formato validacion'!$G$2:$H$6,2,0)</f>
        <v>#N/A</v>
      </c>
      <c r="L1551" s="1" t="e">
        <f>VLOOKUP('Formato Productividad'!$I1551,'Formato validacion'!$J$2:$K$5,2,0)</f>
        <v>#N/A</v>
      </c>
      <c r="M1551" s="1" t="e">
        <f>VLOOKUP('Formato Productividad'!$I1551,'Formato validacion'!$J$2:$K$5,2,0)</f>
        <v>#N/A</v>
      </c>
    </row>
    <row r="1552" spans="4:13" ht="46.5" customHeight="1" x14ac:dyDescent="0.25">
      <c r="D1552" s="1" t="e">
        <f>VLOOKUP('Formato Productividad'!C1552,'Formato validacion'!$B$2:$C$13,2,0)</f>
        <v>#N/A</v>
      </c>
      <c r="I1552" s="1" t="e">
        <f>VLOOKUP('Formato Productividad'!$H1552,'Formato validacion'!$G$2:$H$6,2,0)</f>
        <v>#N/A</v>
      </c>
      <c r="L1552" s="1" t="e">
        <f>VLOOKUP('Formato Productividad'!$I1552,'Formato validacion'!$J$2:$K$5,2,0)</f>
        <v>#N/A</v>
      </c>
      <c r="M1552" s="1" t="e">
        <f>VLOOKUP('Formato Productividad'!$I1552,'Formato validacion'!$J$2:$K$5,2,0)</f>
        <v>#N/A</v>
      </c>
    </row>
    <row r="1553" spans="4:13" ht="46.5" customHeight="1" x14ac:dyDescent="0.25">
      <c r="D1553" s="1" t="e">
        <f>VLOOKUP('Formato Productividad'!C1553,'Formato validacion'!$B$2:$C$13,2,0)</f>
        <v>#N/A</v>
      </c>
      <c r="I1553" s="1" t="e">
        <f>VLOOKUP('Formato Productividad'!$H1553,'Formato validacion'!$G$2:$H$6,2,0)</f>
        <v>#N/A</v>
      </c>
      <c r="L1553" s="1" t="e">
        <f>VLOOKUP('Formato Productividad'!$I1553,'Formato validacion'!$J$2:$K$5,2,0)</f>
        <v>#N/A</v>
      </c>
      <c r="M1553" s="1" t="e">
        <f>VLOOKUP('Formato Productividad'!$I1553,'Formato validacion'!$J$2:$K$5,2,0)</f>
        <v>#N/A</v>
      </c>
    </row>
    <row r="1554" spans="4:13" ht="46.5" customHeight="1" x14ac:dyDescent="0.25">
      <c r="D1554" s="1" t="e">
        <f>VLOOKUP('Formato Productividad'!C1554,'Formato validacion'!$B$2:$C$13,2,0)</f>
        <v>#N/A</v>
      </c>
      <c r="I1554" s="1" t="e">
        <f>VLOOKUP('Formato Productividad'!$H1554,'Formato validacion'!$G$2:$H$6,2,0)</f>
        <v>#N/A</v>
      </c>
      <c r="L1554" s="1" t="e">
        <f>VLOOKUP('Formato Productividad'!$I1554,'Formato validacion'!$J$2:$K$5,2,0)</f>
        <v>#N/A</v>
      </c>
      <c r="M1554" s="1" t="e">
        <f>VLOOKUP('Formato Productividad'!$I1554,'Formato validacion'!$J$2:$K$5,2,0)</f>
        <v>#N/A</v>
      </c>
    </row>
    <row r="1555" spans="4:13" ht="46.5" customHeight="1" x14ac:dyDescent="0.25">
      <c r="D1555" s="1" t="e">
        <f>VLOOKUP('Formato Productividad'!C1555,'Formato validacion'!$B$2:$C$13,2,0)</f>
        <v>#N/A</v>
      </c>
      <c r="I1555" s="1" t="e">
        <f>VLOOKUP('Formato Productividad'!$H1555,'Formato validacion'!$G$2:$H$6,2,0)</f>
        <v>#N/A</v>
      </c>
      <c r="L1555" s="1" t="e">
        <f>VLOOKUP('Formato Productividad'!$I1555,'Formato validacion'!$J$2:$K$5,2,0)</f>
        <v>#N/A</v>
      </c>
      <c r="M1555" s="1" t="e">
        <f>VLOOKUP('Formato Productividad'!$I1555,'Formato validacion'!$J$2:$K$5,2,0)</f>
        <v>#N/A</v>
      </c>
    </row>
    <row r="1556" spans="4:13" ht="46.5" customHeight="1" x14ac:dyDescent="0.25">
      <c r="D1556" s="1" t="e">
        <f>VLOOKUP('Formato Productividad'!C1556,'Formato validacion'!$B$2:$C$13,2,0)</f>
        <v>#N/A</v>
      </c>
      <c r="I1556" s="1" t="e">
        <f>VLOOKUP('Formato Productividad'!$H1556,'Formato validacion'!$G$2:$H$6,2,0)</f>
        <v>#N/A</v>
      </c>
      <c r="L1556" s="1" t="e">
        <f>VLOOKUP('Formato Productividad'!$I1556,'Formato validacion'!$J$2:$K$5,2,0)</f>
        <v>#N/A</v>
      </c>
      <c r="M1556" s="1" t="e">
        <f>VLOOKUP('Formato Productividad'!$I1556,'Formato validacion'!$J$2:$K$5,2,0)</f>
        <v>#N/A</v>
      </c>
    </row>
    <row r="1557" spans="4:13" ht="46.5" customHeight="1" x14ac:dyDescent="0.25">
      <c r="D1557" s="1" t="e">
        <f>VLOOKUP('Formato Productividad'!C1557,'Formato validacion'!$B$2:$C$13,2,0)</f>
        <v>#N/A</v>
      </c>
      <c r="I1557" s="1" t="e">
        <f>VLOOKUP('Formato Productividad'!$H1557,'Formato validacion'!$G$2:$H$6,2,0)</f>
        <v>#N/A</v>
      </c>
      <c r="L1557" s="1" t="e">
        <f>VLOOKUP('Formato Productividad'!$I1557,'Formato validacion'!$J$2:$K$5,2,0)</f>
        <v>#N/A</v>
      </c>
      <c r="M1557" s="1" t="e">
        <f>VLOOKUP('Formato Productividad'!$I1557,'Formato validacion'!$J$2:$K$5,2,0)</f>
        <v>#N/A</v>
      </c>
    </row>
    <row r="1558" spans="4:13" ht="46.5" customHeight="1" x14ac:dyDescent="0.25">
      <c r="D1558" s="1" t="e">
        <f>VLOOKUP('Formato Productividad'!C1558,'Formato validacion'!$B$2:$C$13,2,0)</f>
        <v>#N/A</v>
      </c>
      <c r="I1558" s="1" t="e">
        <f>VLOOKUP('Formato Productividad'!$H1558,'Formato validacion'!$G$2:$H$6,2,0)</f>
        <v>#N/A</v>
      </c>
      <c r="L1558" s="1" t="e">
        <f>VLOOKUP('Formato Productividad'!$I1558,'Formato validacion'!$J$2:$K$5,2,0)</f>
        <v>#N/A</v>
      </c>
      <c r="M1558" s="1" t="e">
        <f>VLOOKUP('Formato Productividad'!$I1558,'Formato validacion'!$J$2:$K$5,2,0)</f>
        <v>#N/A</v>
      </c>
    </row>
    <row r="1559" spans="4:13" ht="46.5" customHeight="1" x14ac:dyDescent="0.25">
      <c r="D1559" s="1" t="e">
        <f>VLOOKUP('Formato Productividad'!C1559,'Formato validacion'!$B$2:$C$13,2,0)</f>
        <v>#N/A</v>
      </c>
      <c r="I1559" s="1" t="e">
        <f>VLOOKUP('Formato Productividad'!$H1559,'Formato validacion'!$G$2:$H$6,2,0)</f>
        <v>#N/A</v>
      </c>
      <c r="L1559" s="1" t="e">
        <f>VLOOKUP('Formato Productividad'!$I1559,'Formato validacion'!$J$2:$K$5,2,0)</f>
        <v>#N/A</v>
      </c>
      <c r="M1559" s="1" t="e">
        <f>VLOOKUP('Formato Productividad'!$I1559,'Formato validacion'!$J$2:$K$5,2,0)</f>
        <v>#N/A</v>
      </c>
    </row>
    <row r="1560" spans="4:13" ht="46.5" customHeight="1" x14ac:dyDescent="0.25">
      <c r="D1560" s="1" t="e">
        <f>VLOOKUP('Formato Productividad'!C1560,'Formato validacion'!$B$2:$C$13,2,0)</f>
        <v>#N/A</v>
      </c>
      <c r="I1560" s="1" t="e">
        <f>VLOOKUP('Formato Productividad'!$H1560,'Formato validacion'!$G$2:$H$6,2,0)</f>
        <v>#N/A</v>
      </c>
      <c r="L1560" s="1" t="e">
        <f>VLOOKUP('Formato Productividad'!$I1560,'Formato validacion'!$J$2:$K$5,2,0)</f>
        <v>#N/A</v>
      </c>
      <c r="M1560" s="1" t="e">
        <f>VLOOKUP('Formato Productividad'!$I1560,'Formato validacion'!$J$2:$K$5,2,0)</f>
        <v>#N/A</v>
      </c>
    </row>
    <row r="1561" spans="4:13" ht="46.5" customHeight="1" x14ac:dyDescent="0.25">
      <c r="D1561" s="1" t="e">
        <f>VLOOKUP('Formato Productividad'!C1561,'Formato validacion'!$B$2:$C$13,2,0)</f>
        <v>#N/A</v>
      </c>
      <c r="I1561" s="1" t="e">
        <f>VLOOKUP('Formato Productividad'!$H1561,'Formato validacion'!$G$2:$H$6,2,0)</f>
        <v>#N/A</v>
      </c>
      <c r="L1561" s="1" t="e">
        <f>VLOOKUP('Formato Productividad'!$I1561,'Formato validacion'!$J$2:$K$5,2,0)</f>
        <v>#N/A</v>
      </c>
      <c r="M1561" s="1" t="e">
        <f>VLOOKUP('Formato Productividad'!$I1561,'Formato validacion'!$J$2:$K$5,2,0)</f>
        <v>#N/A</v>
      </c>
    </row>
    <row r="1562" spans="4:13" ht="46.5" customHeight="1" x14ac:dyDescent="0.25">
      <c r="D1562" s="1" t="e">
        <f>VLOOKUP('Formato Productividad'!C1562,'Formato validacion'!$B$2:$C$13,2,0)</f>
        <v>#N/A</v>
      </c>
      <c r="I1562" s="1" t="e">
        <f>VLOOKUP('Formato Productividad'!$H1562,'Formato validacion'!$G$2:$H$6,2,0)</f>
        <v>#N/A</v>
      </c>
      <c r="L1562" s="1" t="e">
        <f>VLOOKUP('Formato Productividad'!$I1562,'Formato validacion'!$J$2:$K$5,2,0)</f>
        <v>#N/A</v>
      </c>
      <c r="M1562" s="1" t="e">
        <f>VLOOKUP('Formato Productividad'!$I1562,'Formato validacion'!$J$2:$K$5,2,0)</f>
        <v>#N/A</v>
      </c>
    </row>
    <row r="1563" spans="4:13" ht="46.5" customHeight="1" x14ac:dyDescent="0.25">
      <c r="D1563" s="1" t="e">
        <f>VLOOKUP('Formato Productividad'!C1563,'Formato validacion'!$B$2:$C$13,2,0)</f>
        <v>#N/A</v>
      </c>
      <c r="I1563" s="1" t="e">
        <f>VLOOKUP('Formato Productividad'!$H1563,'Formato validacion'!$G$2:$H$6,2,0)</f>
        <v>#N/A</v>
      </c>
      <c r="L1563" s="1" t="e">
        <f>VLOOKUP('Formato Productividad'!$I1563,'Formato validacion'!$J$2:$K$5,2,0)</f>
        <v>#N/A</v>
      </c>
      <c r="M1563" s="1" t="e">
        <f>VLOOKUP('Formato Productividad'!$I1563,'Formato validacion'!$J$2:$K$5,2,0)</f>
        <v>#N/A</v>
      </c>
    </row>
    <row r="1564" spans="4:13" ht="46.5" customHeight="1" x14ac:dyDescent="0.25">
      <c r="D1564" s="1" t="e">
        <f>VLOOKUP('Formato Productividad'!C1564,'Formato validacion'!$B$2:$C$13,2,0)</f>
        <v>#N/A</v>
      </c>
      <c r="I1564" s="1" t="e">
        <f>VLOOKUP('Formato Productividad'!$H1564,'Formato validacion'!$G$2:$H$6,2,0)</f>
        <v>#N/A</v>
      </c>
      <c r="L1564" s="1" t="e">
        <f>VLOOKUP('Formato Productividad'!$I1564,'Formato validacion'!$J$2:$K$5,2,0)</f>
        <v>#N/A</v>
      </c>
      <c r="M1564" s="1" t="e">
        <f>VLOOKUP('Formato Productividad'!$I1564,'Formato validacion'!$J$2:$K$5,2,0)</f>
        <v>#N/A</v>
      </c>
    </row>
    <row r="1565" spans="4:13" ht="46.5" customHeight="1" x14ac:dyDescent="0.25">
      <c r="D1565" s="1" t="e">
        <f>VLOOKUP('Formato Productividad'!C1565,'Formato validacion'!$B$2:$C$13,2,0)</f>
        <v>#N/A</v>
      </c>
      <c r="I1565" s="1" t="e">
        <f>VLOOKUP('Formato Productividad'!$H1565,'Formato validacion'!$G$2:$H$6,2,0)</f>
        <v>#N/A</v>
      </c>
      <c r="L1565" s="1" t="e">
        <f>VLOOKUP('Formato Productividad'!$I1565,'Formato validacion'!$J$2:$K$5,2,0)</f>
        <v>#N/A</v>
      </c>
      <c r="M1565" s="1" t="e">
        <f>VLOOKUP('Formato Productividad'!$I1565,'Formato validacion'!$J$2:$K$5,2,0)</f>
        <v>#N/A</v>
      </c>
    </row>
    <row r="1566" spans="4:13" ht="46.5" customHeight="1" x14ac:dyDescent="0.25">
      <c r="D1566" s="1" t="e">
        <f>VLOOKUP('Formato Productividad'!C1566,'Formato validacion'!$B$2:$C$13,2,0)</f>
        <v>#N/A</v>
      </c>
      <c r="I1566" s="1" t="e">
        <f>VLOOKUP('Formato Productividad'!$H1566,'Formato validacion'!$G$2:$H$6,2,0)</f>
        <v>#N/A</v>
      </c>
      <c r="L1566" s="1" t="e">
        <f>VLOOKUP('Formato Productividad'!$I1566,'Formato validacion'!$J$2:$K$5,2,0)</f>
        <v>#N/A</v>
      </c>
      <c r="M1566" s="1" t="e">
        <f>VLOOKUP('Formato Productividad'!$I1566,'Formato validacion'!$J$2:$K$5,2,0)</f>
        <v>#N/A</v>
      </c>
    </row>
    <row r="1567" spans="4:13" ht="46.5" customHeight="1" x14ac:dyDescent="0.25">
      <c r="D1567" s="1" t="e">
        <f>VLOOKUP('Formato Productividad'!C1567,'Formato validacion'!$B$2:$C$13,2,0)</f>
        <v>#N/A</v>
      </c>
      <c r="I1567" s="1" t="e">
        <f>VLOOKUP('Formato Productividad'!$H1567,'Formato validacion'!$G$2:$H$6,2,0)</f>
        <v>#N/A</v>
      </c>
      <c r="L1567" s="1" t="e">
        <f>VLOOKUP('Formato Productividad'!$I1567,'Formato validacion'!$J$2:$K$5,2,0)</f>
        <v>#N/A</v>
      </c>
      <c r="M1567" s="1" t="e">
        <f>VLOOKUP('Formato Productividad'!$I1567,'Formato validacion'!$J$2:$K$5,2,0)</f>
        <v>#N/A</v>
      </c>
    </row>
    <row r="1568" spans="4:13" ht="46.5" customHeight="1" x14ac:dyDescent="0.25">
      <c r="D1568" s="1" t="e">
        <f>VLOOKUP('Formato Productividad'!C1568,'Formato validacion'!$B$2:$C$13,2,0)</f>
        <v>#N/A</v>
      </c>
      <c r="I1568" s="1" t="e">
        <f>VLOOKUP('Formato Productividad'!$H1568,'Formato validacion'!$G$2:$H$6,2,0)</f>
        <v>#N/A</v>
      </c>
      <c r="L1568" s="1" t="e">
        <f>VLOOKUP('Formato Productividad'!$I1568,'Formato validacion'!$J$2:$K$5,2,0)</f>
        <v>#N/A</v>
      </c>
      <c r="M1568" s="1" t="e">
        <f>VLOOKUP('Formato Productividad'!$I1568,'Formato validacion'!$J$2:$K$5,2,0)</f>
        <v>#N/A</v>
      </c>
    </row>
    <row r="1569" spans="4:13" ht="46.5" customHeight="1" x14ac:dyDescent="0.25">
      <c r="D1569" s="1" t="e">
        <f>VLOOKUP('Formato Productividad'!C1569,'Formato validacion'!$B$2:$C$13,2,0)</f>
        <v>#N/A</v>
      </c>
      <c r="I1569" s="1" t="e">
        <f>VLOOKUP('Formato Productividad'!$H1569,'Formato validacion'!$G$2:$H$6,2,0)</f>
        <v>#N/A</v>
      </c>
      <c r="L1569" s="1" t="e">
        <f>VLOOKUP('Formato Productividad'!$I1569,'Formato validacion'!$J$2:$K$5,2,0)</f>
        <v>#N/A</v>
      </c>
      <c r="M1569" s="1" t="e">
        <f>VLOOKUP('Formato Productividad'!$I1569,'Formato validacion'!$J$2:$K$5,2,0)</f>
        <v>#N/A</v>
      </c>
    </row>
    <row r="1570" spans="4:13" ht="46.5" customHeight="1" x14ac:dyDescent="0.25">
      <c r="D1570" s="1" t="e">
        <f>VLOOKUP('Formato Productividad'!C1570,'Formato validacion'!$B$2:$C$13,2,0)</f>
        <v>#N/A</v>
      </c>
      <c r="I1570" s="1" t="e">
        <f>VLOOKUP('Formato Productividad'!$H1570,'Formato validacion'!$G$2:$H$6,2,0)</f>
        <v>#N/A</v>
      </c>
      <c r="L1570" s="1" t="e">
        <f>VLOOKUP('Formato Productividad'!$I1570,'Formato validacion'!$J$2:$K$5,2,0)</f>
        <v>#N/A</v>
      </c>
      <c r="M1570" s="1" t="e">
        <f>VLOOKUP('Formato Productividad'!$I1570,'Formato validacion'!$J$2:$K$5,2,0)</f>
        <v>#N/A</v>
      </c>
    </row>
    <row r="1571" spans="4:13" ht="46.5" customHeight="1" x14ac:dyDescent="0.25">
      <c r="D1571" s="1" t="e">
        <f>VLOOKUP('Formato Productividad'!C1571,'Formato validacion'!$B$2:$C$13,2,0)</f>
        <v>#N/A</v>
      </c>
      <c r="I1571" s="1" t="e">
        <f>VLOOKUP('Formato Productividad'!$H1571,'Formato validacion'!$G$2:$H$6,2,0)</f>
        <v>#N/A</v>
      </c>
      <c r="L1571" s="1" t="e">
        <f>VLOOKUP('Formato Productividad'!$I1571,'Formato validacion'!$J$2:$K$5,2,0)</f>
        <v>#N/A</v>
      </c>
      <c r="M1571" s="1" t="e">
        <f>VLOOKUP('Formato Productividad'!$I1571,'Formato validacion'!$J$2:$K$5,2,0)</f>
        <v>#N/A</v>
      </c>
    </row>
    <row r="1572" spans="4:13" ht="46.5" customHeight="1" x14ac:dyDescent="0.25">
      <c r="D1572" s="1" t="e">
        <f>VLOOKUP('Formato Productividad'!C1572,'Formato validacion'!$B$2:$C$13,2,0)</f>
        <v>#N/A</v>
      </c>
      <c r="I1572" s="1" t="e">
        <f>VLOOKUP('Formato Productividad'!$H1572,'Formato validacion'!$G$2:$H$6,2,0)</f>
        <v>#N/A</v>
      </c>
      <c r="L1572" s="1" t="e">
        <f>VLOOKUP('Formato Productividad'!$I1572,'Formato validacion'!$J$2:$K$5,2,0)</f>
        <v>#N/A</v>
      </c>
      <c r="M1572" s="1" t="e">
        <f>VLOOKUP('Formato Productividad'!$I1572,'Formato validacion'!$J$2:$K$5,2,0)</f>
        <v>#N/A</v>
      </c>
    </row>
    <row r="1573" spans="4:13" ht="46.5" customHeight="1" x14ac:dyDescent="0.25">
      <c r="D1573" s="1" t="e">
        <f>VLOOKUP('Formato Productividad'!C1573,'Formato validacion'!$B$2:$C$13,2,0)</f>
        <v>#N/A</v>
      </c>
      <c r="I1573" s="1" t="e">
        <f>VLOOKUP('Formato Productividad'!$H1573,'Formato validacion'!$G$2:$H$6,2,0)</f>
        <v>#N/A</v>
      </c>
      <c r="L1573" s="1" t="e">
        <f>VLOOKUP('Formato Productividad'!$I1573,'Formato validacion'!$J$2:$K$5,2,0)</f>
        <v>#N/A</v>
      </c>
      <c r="M1573" s="1" t="e">
        <f>VLOOKUP('Formato Productividad'!$I1573,'Formato validacion'!$J$2:$K$5,2,0)</f>
        <v>#N/A</v>
      </c>
    </row>
    <row r="1574" spans="4:13" ht="46.5" customHeight="1" x14ac:dyDescent="0.25">
      <c r="D1574" s="1" t="e">
        <f>VLOOKUP('Formato Productividad'!C1574,'Formato validacion'!$B$2:$C$13,2,0)</f>
        <v>#N/A</v>
      </c>
      <c r="I1574" s="1" t="e">
        <f>VLOOKUP('Formato Productividad'!$H1574,'Formato validacion'!$G$2:$H$6,2,0)</f>
        <v>#N/A</v>
      </c>
      <c r="L1574" s="1" t="e">
        <f>VLOOKUP('Formato Productividad'!$I1574,'Formato validacion'!$J$2:$K$5,2,0)</f>
        <v>#N/A</v>
      </c>
      <c r="M1574" s="1" t="e">
        <f>VLOOKUP('Formato Productividad'!$I1574,'Formato validacion'!$J$2:$K$5,2,0)</f>
        <v>#N/A</v>
      </c>
    </row>
    <row r="1575" spans="4:13" ht="46.5" customHeight="1" x14ac:dyDescent="0.25">
      <c r="D1575" s="1" t="e">
        <f>VLOOKUP('Formato Productividad'!C1575,'Formato validacion'!$B$2:$C$13,2,0)</f>
        <v>#N/A</v>
      </c>
      <c r="I1575" s="1" t="e">
        <f>VLOOKUP('Formato Productividad'!$H1575,'Formato validacion'!$G$2:$H$6,2,0)</f>
        <v>#N/A</v>
      </c>
      <c r="L1575" s="1" t="e">
        <f>VLOOKUP('Formato Productividad'!$I1575,'Formato validacion'!$J$2:$K$5,2,0)</f>
        <v>#N/A</v>
      </c>
      <c r="M1575" s="1" t="e">
        <f>VLOOKUP('Formato Productividad'!$I1575,'Formato validacion'!$J$2:$K$5,2,0)</f>
        <v>#N/A</v>
      </c>
    </row>
    <row r="1576" spans="4:13" ht="46.5" customHeight="1" x14ac:dyDescent="0.25">
      <c r="D1576" s="1" t="e">
        <f>VLOOKUP('Formato Productividad'!C1576,'Formato validacion'!$B$2:$C$13,2,0)</f>
        <v>#N/A</v>
      </c>
      <c r="I1576" s="1" t="e">
        <f>VLOOKUP('Formato Productividad'!$H1576,'Formato validacion'!$G$2:$H$6,2,0)</f>
        <v>#N/A</v>
      </c>
      <c r="L1576" s="1" t="e">
        <f>VLOOKUP('Formato Productividad'!$I1576,'Formato validacion'!$J$2:$K$5,2,0)</f>
        <v>#N/A</v>
      </c>
      <c r="M1576" s="1" t="e">
        <f>VLOOKUP('Formato Productividad'!$I1576,'Formato validacion'!$J$2:$K$5,2,0)</f>
        <v>#N/A</v>
      </c>
    </row>
    <row r="1577" spans="4:13" ht="46.5" customHeight="1" x14ac:dyDescent="0.25">
      <c r="D1577" s="1" t="e">
        <f>VLOOKUP('Formato Productividad'!C1577,'Formato validacion'!$B$2:$C$13,2,0)</f>
        <v>#N/A</v>
      </c>
      <c r="I1577" s="1" t="e">
        <f>VLOOKUP('Formato Productividad'!$H1577,'Formato validacion'!$G$2:$H$6,2,0)</f>
        <v>#N/A</v>
      </c>
      <c r="L1577" s="1" t="e">
        <f>VLOOKUP('Formato Productividad'!$I1577,'Formato validacion'!$J$2:$K$5,2,0)</f>
        <v>#N/A</v>
      </c>
      <c r="M1577" s="1" t="e">
        <f>VLOOKUP('Formato Productividad'!$I1577,'Formato validacion'!$J$2:$K$5,2,0)</f>
        <v>#N/A</v>
      </c>
    </row>
    <row r="1578" spans="4:13" ht="46.5" customHeight="1" x14ac:dyDescent="0.25">
      <c r="D1578" s="1" t="e">
        <f>VLOOKUP('Formato Productividad'!C1578,'Formato validacion'!$B$2:$C$13,2,0)</f>
        <v>#N/A</v>
      </c>
      <c r="I1578" s="1" t="e">
        <f>VLOOKUP('Formato Productividad'!$H1578,'Formato validacion'!$G$2:$H$6,2,0)</f>
        <v>#N/A</v>
      </c>
      <c r="L1578" s="1" t="e">
        <f>VLOOKUP('Formato Productividad'!$I1578,'Formato validacion'!$J$2:$K$5,2,0)</f>
        <v>#N/A</v>
      </c>
      <c r="M1578" s="1" t="e">
        <f>VLOOKUP('Formato Productividad'!$I1578,'Formato validacion'!$J$2:$K$5,2,0)</f>
        <v>#N/A</v>
      </c>
    </row>
    <row r="1579" spans="4:13" ht="46.5" customHeight="1" x14ac:dyDescent="0.25">
      <c r="D1579" s="1" t="e">
        <f>VLOOKUP('Formato Productividad'!C1579,'Formato validacion'!$B$2:$C$13,2,0)</f>
        <v>#N/A</v>
      </c>
      <c r="I1579" s="1" t="e">
        <f>VLOOKUP('Formato Productividad'!$H1579,'Formato validacion'!$G$2:$H$6,2,0)</f>
        <v>#N/A</v>
      </c>
      <c r="L1579" s="1" t="e">
        <f>VLOOKUP('Formato Productividad'!$I1579,'Formato validacion'!$J$2:$K$5,2,0)</f>
        <v>#N/A</v>
      </c>
      <c r="M1579" s="1" t="e">
        <f>VLOOKUP('Formato Productividad'!$I1579,'Formato validacion'!$J$2:$K$5,2,0)</f>
        <v>#N/A</v>
      </c>
    </row>
    <row r="1580" spans="4:13" ht="46.5" customHeight="1" x14ac:dyDescent="0.25">
      <c r="D1580" s="1" t="e">
        <f>VLOOKUP('Formato Productividad'!C1580,'Formato validacion'!$B$2:$C$13,2,0)</f>
        <v>#N/A</v>
      </c>
      <c r="I1580" s="1" t="e">
        <f>VLOOKUP('Formato Productividad'!$H1580,'Formato validacion'!$G$2:$H$6,2,0)</f>
        <v>#N/A</v>
      </c>
      <c r="L1580" s="1" t="e">
        <f>VLOOKUP('Formato Productividad'!$I1580,'Formato validacion'!$J$2:$K$5,2,0)</f>
        <v>#N/A</v>
      </c>
      <c r="M1580" s="1" t="e">
        <f>VLOOKUP('Formato Productividad'!$I1580,'Formato validacion'!$J$2:$K$5,2,0)</f>
        <v>#N/A</v>
      </c>
    </row>
    <row r="1581" spans="4:13" ht="46.5" customHeight="1" x14ac:dyDescent="0.25">
      <c r="D1581" s="1" t="e">
        <f>VLOOKUP('Formato Productividad'!C1581,'Formato validacion'!$B$2:$C$13,2,0)</f>
        <v>#N/A</v>
      </c>
      <c r="I1581" s="1" t="e">
        <f>VLOOKUP('Formato Productividad'!$H1581,'Formato validacion'!$G$2:$H$6,2,0)</f>
        <v>#N/A</v>
      </c>
      <c r="L1581" s="1" t="e">
        <f>VLOOKUP('Formato Productividad'!$I1581,'Formato validacion'!$J$2:$K$5,2,0)</f>
        <v>#N/A</v>
      </c>
      <c r="M1581" s="1" t="e">
        <f>VLOOKUP('Formato Productividad'!$I1581,'Formato validacion'!$J$2:$K$5,2,0)</f>
        <v>#N/A</v>
      </c>
    </row>
    <row r="1582" spans="4:13" ht="46.5" customHeight="1" x14ac:dyDescent="0.25">
      <c r="D1582" s="1" t="e">
        <f>VLOOKUP('Formato Productividad'!C1582,'Formato validacion'!$B$2:$C$13,2,0)</f>
        <v>#N/A</v>
      </c>
      <c r="I1582" s="1" t="e">
        <f>VLOOKUP('Formato Productividad'!$H1582,'Formato validacion'!$G$2:$H$6,2,0)</f>
        <v>#N/A</v>
      </c>
      <c r="L1582" s="1" t="e">
        <f>VLOOKUP('Formato Productividad'!$I1582,'Formato validacion'!$J$2:$K$5,2,0)</f>
        <v>#N/A</v>
      </c>
      <c r="M1582" s="1" t="e">
        <f>VLOOKUP('Formato Productividad'!$I1582,'Formato validacion'!$J$2:$K$5,2,0)</f>
        <v>#N/A</v>
      </c>
    </row>
    <row r="1583" spans="4:13" ht="46.5" customHeight="1" x14ac:dyDescent="0.25">
      <c r="D1583" s="1" t="e">
        <f>VLOOKUP('Formato Productividad'!C1583,'Formato validacion'!$B$2:$C$13,2,0)</f>
        <v>#N/A</v>
      </c>
      <c r="I1583" s="1" t="e">
        <f>VLOOKUP('Formato Productividad'!$H1583,'Formato validacion'!$G$2:$H$6,2,0)</f>
        <v>#N/A</v>
      </c>
      <c r="L1583" s="1" t="e">
        <f>VLOOKUP('Formato Productividad'!$I1583,'Formato validacion'!$J$2:$K$5,2,0)</f>
        <v>#N/A</v>
      </c>
      <c r="M1583" s="1" t="e">
        <f>VLOOKUP('Formato Productividad'!$I1583,'Formato validacion'!$J$2:$K$5,2,0)</f>
        <v>#N/A</v>
      </c>
    </row>
    <row r="1584" spans="4:13" ht="46.5" customHeight="1" x14ac:dyDescent="0.25">
      <c r="D1584" s="1" t="e">
        <f>VLOOKUP('Formato Productividad'!C1584,'Formato validacion'!$B$2:$C$13,2,0)</f>
        <v>#N/A</v>
      </c>
      <c r="I1584" s="1" t="e">
        <f>VLOOKUP('Formato Productividad'!$H1584,'Formato validacion'!$G$2:$H$6,2,0)</f>
        <v>#N/A</v>
      </c>
      <c r="L1584" s="1" t="e">
        <f>VLOOKUP('Formato Productividad'!$I1584,'Formato validacion'!$J$2:$K$5,2,0)</f>
        <v>#N/A</v>
      </c>
      <c r="M1584" s="1" t="e">
        <f>VLOOKUP('Formato Productividad'!$I1584,'Formato validacion'!$J$2:$K$5,2,0)</f>
        <v>#N/A</v>
      </c>
    </row>
    <row r="1585" spans="4:13" ht="46.5" customHeight="1" x14ac:dyDescent="0.25">
      <c r="D1585" s="1" t="e">
        <f>VLOOKUP('Formato Productividad'!C1585,'Formato validacion'!$B$2:$C$13,2,0)</f>
        <v>#N/A</v>
      </c>
      <c r="I1585" s="1" t="e">
        <f>VLOOKUP('Formato Productividad'!$H1585,'Formato validacion'!$G$2:$H$6,2,0)</f>
        <v>#N/A</v>
      </c>
      <c r="L1585" s="1" t="e">
        <f>VLOOKUP('Formato Productividad'!$I1585,'Formato validacion'!$J$2:$K$5,2,0)</f>
        <v>#N/A</v>
      </c>
      <c r="M1585" s="1" t="e">
        <f>VLOOKUP('Formato Productividad'!$I1585,'Formato validacion'!$J$2:$K$5,2,0)</f>
        <v>#N/A</v>
      </c>
    </row>
    <row r="1586" spans="4:13" ht="46.5" customHeight="1" x14ac:dyDescent="0.25">
      <c r="D1586" s="1" t="e">
        <f>VLOOKUP('Formato Productividad'!C1586,'Formato validacion'!$B$2:$C$13,2,0)</f>
        <v>#N/A</v>
      </c>
      <c r="I1586" s="1" t="e">
        <f>VLOOKUP('Formato Productividad'!$H1586,'Formato validacion'!$G$2:$H$6,2,0)</f>
        <v>#N/A</v>
      </c>
      <c r="L1586" s="1" t="e">
        <f>VLOOKUP('Formato Productividad'!$I1586,'Formato validacion'!$J$2:$K$5,2,0)</f>
        <v>#N/A</v>
      </c>
      <c r="M1586" s="1" t="e">
        <f>VLOOKUP('Formato Productividad'!$I1586,'Formato validacion'!$J$2:$K$5,2,0)</f>
        <v>#N/A</v>
      </c>
    </row>
    <row r="1587" spans="4:13" ht="46.5" customHeight="1" x14ac:dyDescent="0.25">
      <c r="D1587" s="1" t="e">
        <f>VLOOKUP('Formato Productividad'!C1587,'Formato validacion'!$B$2:$C$13,2,0)</f>
        <v>#N/A</v>
      </c>
      <c r="I1587" s="1" t="e">
        <f>VLOOKUP('Formato Productividad'!$H1587,'Formato validacion'!$G$2:$H$6,2,0)</f>
        <v>#N/A</v>
      </c>
      <c r="L1587" s="1" t="e">
        <f>VLOOKUP('Formato Productividad'!$I1587,'Formato validacion'!$J$2:$K$5,2,0)</f>
        <v>#N/A</v>
      </c>
      <c r="M1587" s="1" t="e">
        <f>VLOOKUP('Formato Productividad'!$I1587,'Formato validacion'!$J$2:$K$5,2,0)</f>
        <v>#N/A</v>
      </c>
    </row>
    <row r="1588" spans="4:13" ht="46.5" customHeight="1" x14ac:dyDescent="0.25">
      <c r="D1588" s="1" t="e">
        <f>VLOOKUP('Formato Productividad'!C1588,'Formato validacion'!$B$2:$C$13,2,0)</f>
        <v>#N/A</v>
      </c>
      <c r="I1588" s="1" t="e">
        <f>VLOOKUP('Formato Productividad'!$H1588,'Formato validacion'!$G$2:$H$6,2,0)</f>
        <v>#N/A</v>
      </c>
      <c r="L1588" s="1" t="e">
        <f>VLOOKUP('Formato Productividad'!$I1588,'Formato validacion'!$J$2:$K$5,2,0)</f>
        <v>#N/A</v>
      </c>
      <c r="M1588" s="1" t="e">
        <f>VLOOKUP('Formato Productividad'!$I1588,'Formato validacion'!$J$2:$K$5,2,0)</f>
        <v>#N/A</v>
      </c>
    </row>
    <row r="1589" spans="4:13" ht="46.5" customHeight="1" x14ac:dyDescent="0.25">
      <c r="D1589" s="1" t="e">
        <f>VLOOKUP('Formato Productividad'!C1589,'Formato validacion'!$B$2:$C$13,2,0)</f>
        <v>#N/A</v>
      </c>
      <c r="I1589" s="1" t="e">
        <f>VLOOKUP('Formato Productividad'!$H1589,'Formato validacion'!$G$2:$H$6,2,0)</f>
        <v>#N/A</v>
      </c>
      <c r="L1589" s="1" t="e">
        <f>VLOOKUP('Formato Productividad'!$I1589,'Formato validacion'!$J$2:$K$5,2,0)</f>
        <v>#N/A</v>
      </c>
      <c r="M1589" s="1" t="e">
        <f>VLOOKUP('Formato Productividad'!$I1589,'Formato validacion'!$J$2:$K$5,2,0)</f>
        <v>#N/A</v>
      </c>
    </row>
    <row r="1590" spans="4:13" ht="46.5" customHeight="1" x14ac:dyDescent="0.25">
      <c r="D1590" s="1" t="e">
        <f>VLOOKUP('Formato Productividad'!C1590,'Formato validacion'!$B$2:$C$13,2,0)</f>
        <v>#N/A</v>
      </c>
      <c r="I1590" s="1" t="e">
        <f>VLOOKUP('Formato Productividad'!$H1590,'Formato validacion'!$G$2:$H$6,2,0)</f>
        <v>#N/A</v>
      </c>
      <c r="L1590" s="1" t="e">
        <f>VLOOKUP('Formato Productividad'!$I1590,'Formato validacion'!$J$2:$K$5,2,0)</f>
        <v>#N/A</v>
      </c>
      <c r="M1590" s="1" t="e">
        <f>VLOOKUP('Formato Productividad'!$I1590,'Formato validacion'!$J$2:$K$5,2,0)</f>
        <v>#N/A</v>
      </c>
    </row>
    <row r="1591" spans="4:13" ht="46.5" customHeight="1" x14ac:dyDescent="0.25">
      <c r="D1591" s="1" t="e">
        <f>VLOOKUP('Formato Productividad'!C1591,'Formato validacion'!$B$2:$C$13,2,0)</f>
        <v>#N/A</v>
      </c>
      <c r="I1591" s="1" t="e">
        <f>VLOOKUP('Formato Productividad'!$H1591,'Formato validacion'!$G$2:$H$6,2,0)</f>
        <v>#N/A</v>
      </c>
      <c r="L1591" s="1" t="e">
        <f>VLOOKUP('Formato Productividad'!$I1591,'Formato validacion'!$J$2:$K$5,2,0)</f>
        <v>#N/A</v>
      </c>
      <c r="M1591" s="1" t="e">
        <f>VLOOKUP('Formato Productividad'!$I1591,'Formato validacion'!$J$2:$K$5,2,0)</f>
        <v>#N/A</v>
      </c>
    </row>
    <row r="1592" spans="4:13" ht="46.5" customHeight="1" x14ac:dyDescent="0.25">
      <c r="D1592" s="1" t="e">
        <f>VLOOKUP('Formato Productividad'!C1592,'Formato validacion'!$B$2:$C$13,2,0)</f>
        <v>#N/A</v>
      </c>
      <c r="I1592" s="1" t="e">
        <f>VLOOKUP('Formato Productividad'!$H1592,'Formato validacion'!$G$2:$H$6,2,0)</f>
        <v>#N/A</v>
      </c>
      <c r="L1592" s="1" t="e">
        <f>VLOOKUP('Formato Productividad'!$I1592,'Formato validacion'!$J$2:$K$5,2,0)</f>
        <v>#N/A</v>
      </c>
      <c r="M1592" s="1" t="e">
        <f>VLOOKUP('Formato Productividad'!$I1592,'Formato validacion'!$J$2:$K$5,2,0)</f>
        <v>#N/A</v>
      </c>
    </row>
    <row r="1593" spans="4:13" ht="46.5" customHeight="1" x14ac:dyDescent="0.25">
      <c r="D1593" s="1" t="e">
        <f>VLOOKUP('Formato Productividad'!C1593,'Formato validacion'!$B$2:$C$13,2,0)</f>
        <v>#N/A</v>
      </c>
      <c r="I1593" s="1" t="e">
        <f>VLOOKUP('Formato Productividad'!$H1593,'Formato validacion'!$G$2:$H$6,2,0)</f>
        <v>#N/A</v>
      </c>
      <c r="L1593" s="1" t="e">
        <f>VLOOKUP('Formato Productividad'!$I1593,'Formato validacion'!$J$2:$K$5,2,0)</f>
        <v>#N/A</v>
      </c>
      <c r="M1593" s="1" t="e">
        <f>VLOOKUP('Formato Productividad'!$I1593,'Formato validacion'!$J$2:$K$5,2,0)</f>
        <v>#N/A</v>
      </c>
    </row>
    <row r="1594" spans="4:13" ht="46.5" customHeight="1" x14ac:dyDescent="0.25">
      <c r="D1594" s="1" t="e">
        <f>VLOOKUP('Formato Productividad'!C1594,'Formato validacion'!$B$2:$C$13,2,0)</f>
        <v>#N/A</v>
      </c>
      <c r="I1594" s="1" t="e">
        <f>VLOOKUP('Formato Productividad'!$H1594,'Formato validacion'!$G$2:$H$6,2,0)</f>
        <v>#N/A</v>
      </c>
      <c r="L1594" s="1" t="e">
        <f>VLOOKUP('Formato Productividad'!$I1594,'Formato validacion'!$J$2:$K$5,2,0)</f>
        <v>#N/A</v>
      </c>
      <c r="M1594" s="1" t="e">
        <f>VLOOKUP('Formato Productividad'!$I1594,'Formato validacion'!$J$2:$K$5,2,0)</f>
        <v>#N/A</v>
      </c>
    </row>
    <row r="1595" spans="4:13" ht="46.5" customHeight="1" x14ac:dyDescent="0.25">
      <c r="D1595" s="1" t="e">
        <f>VLOOKUP('Formato Productividad'!C1595,'Formato validacion'!$B$2:$C$13,2,0)</f>
        <v>#N/A</v>
      </c>
      <c r="I1595" s="1" t="e">
        <f>VLOOKUP('Formato Productividad'!$H1595,'Formato validacion'!$G$2:$H$6,2,0)</f>
        <v>#N/A</v>
      </c>
      <c r="L1595" s="1" t="e">
        <f>VLOOKUP('Formato Productividad'!$I1595,'Formato validacion'!$J$2:$K$5,2,0)</f>
        <v>#N/A</v>
      </c>
      <c r="M1595" s="1" t="e">
        <f>VLOOKUP('Formato Productividad'!$I1595,'Formato validacion'!$J$2:$K$5,2,0)</f>
        <v>#N/A</v>
      </c>
    </row>
    <row r="1596" spans="4:13" ht="46.5" customHeight="1" x14ac:dyDescent="0.25">
      <c r="D1596" s="1" t="e">
        <f>VLOOKUP('Formato Productividad'!C1596,'Formato validacion'!$B$2:$C$13,2,0)</f>
        <v>#N/A</v>
      </c>
      <c r="I1596" s="1" t="e">
        <f>VLOOKUP('Formato Productividad'!$H1596,'Formato validacion'!$G$2:$H$6,2,0)</f>
        <v>#N/A</v>
      </c>
      <c r="L1596" s="1" t="e">
        <f>VLOOKUP('Formato Productividad'!$I1596,'Formato validacion'!$J$2:$K$5,2,0)</f>
        <v>#N/A</v>
      </c>
      <c r="M1596" s="1" t="e">
        <f>VLOOKUP('Formato Productividad'!$I1596,'Formato validacion'!$J$2:$K$5,2,0)</f>
        <v>#N/A</v>
      </c>
    </row>
    <row r="1597" spans="4:13" ht="46.5" customHeight="1" x14ac:dyDescent="0.25">
      <c r="D1597" s="1" t="e">
        <f>VLOOKUP('Formato Productividad'!C1597,'Formato validacion'!$B$2:$C$13,2,0)</f>
        <v>#N/A</v>
      </c>
      <c r="I1597" s="1" t="e">
        <f>VLOOKUP('Formato Productividad'!$H1597,'Formato validacion'!$G$2:$H$6,2,0)</f>
        <v>#N/A</v>
      </c>
      <c r="L1597" s="1" t="e">
        <f>VLOOKUP('Formato Productividad'!$I1597,'Formato validacion'!$J$2:$K$5,2,0)</f>
        <v>#N/A</v>
      </c>
      <c r="M1597" s="1" t="e">
        <f>VLOOKUP('Formato Productividad'!$I1597,'Formato validacion'!$J$2:$K$5,2,0)</f>
        <v>#N/A</v>
      </c>
    </row>
    <row r="1598" spans="4:13" ht="46.5" customHeight="1" x14ac:dyDescent="0.25">
      <c r="D1598" s="1" t="e">
        <f>VLOOKUP('Formato Productividad'!C1598,'Formato validacion'!$B$2:$C$13,2,0)</f>
        <v>#N/A</v>
      </c>
      <c r="I1598" s="1" t="e">
        <f>VLOOKUP('Formato Productividad'!$H1598,'Formato validacion'!$G$2:$H$6,2,0)</f>
        <v>#N/A</v>
      </c>
      <c r="L1598" s="1" t="e">
        <f>VLOOKUP('Formato Productividad'!$I1598,'Formato validacion'!$J$2:$K$5,2,0)</f>
        <v>#N/A</v>
      </c>
      <c r="M1598" s="1" t="e">
        <f>VLOOKUP('Formato Productividad'!$I1598,'Formato validacion'!$J$2:$K$5,2,0)</f>
        <v>#N/A</v>
      </c>
    </row>
    <row r="1599" spans="4:13" ht="46.5" customHeight="1" x14ac:dyDescent="0.25">
      <c r="D1599" s="1" t="e">
        <f>VLOOKUP('Formato Productividad'!C1599,'Formato validacion'!$B$2:$C$13,2,0)</f>
        <v>#N/A</v>
      </c>
      <c r="I1599" s="1" t="e">
        <f>VLOOKUP('Formato Productividad'!$H1599,'Formato validacion'!$G$2:$H$6,2,0)</f>
        <v>#N/A</v>
      </c>
      <c r="L1599" s="1" t="e">
        <f>VLOOKUP('Formato Productividad'!$I1599,'Formato validacion'!$J$2:$K$5,2,0)</f>
        <v>#N/A</v>
      </c>
      <c r="M1599" s="1" t="e">
        <f>VLOOKUP('Formato Productividad'!$I1599,'Formato validacion'!$J$2:$K$5,2,0)</f>
        <v>#N/A</v>
      </c>
    </row>
    <row r="1600" spans="4:13" ht="46.5" customHeight="1" x14ac:dyDescent="0.25">
      <c r="D1600" s="1" t="e">
        <f>VLOOKUP('Formato Productividad'!C1600,'Formato validacion'!$B$2:$C$13,2,0)</f>
        <v>#N/A</v>
      </c>
      <c r="I1600" s="1" t="e">
        <f>VLOOKUP('Formato Productividad'!$H1600,'Formato validacion'!$G$2:$H$6,2,0)</f>
        <v>#N/A</v>
      </c>
      <c r="L1600" s="1" t="e">
        <f>VLOOKUP('Formato Productividad'!$I1600,'Formato validacion'!$J$2:$K$5,2,0)</f>
        <v>#N/A</v>
      </c>
      <c r="M1600" s="1" t="e">
        <f>VLOOKUP('Formato Productividad'!$I1600,'Formato validacion'!$J$2:$K$5,2,0)</f>
        <v>#N/A</v>
      </c>
    </row>
    <row r="1601" spans="4:13" ht="46.5" customHeight="1" x14ac:dyDescent="0.25">
      <c r="D1601" s="1" t="e">
        <f>VLOOKUP('Formato Productividad'!C1601,'Formato validacion'!$B$2:$C$13,2,0)</f>
        <v>#N/A</v>
      </c>
      <c r="I1601" s="1" t="e">
        <f>VLOOKUP('Formato Productividad'!$H1601,'Formato validacion'!$G$2:$H$6,2,0)</f>
        <v>#N/A</v>
      </c>
      <c r="L1601" s="1" t="e">
        <f>VLOOKUP('Formato Productividad'!$I1601,'Formato validacion'!$J$2:$K$5,2,0)</f>
        <v>#N/A</v>
      </c>
      <c r="M1601" s="1" t="e">
        <f>VLOOKUP('Formato Productividad'!$I1601,'Formato validacion'!$J$2:$K$5,2,0)</f>
        <v>#N/A</v>
      </c>
    </row>
    <row r="1602" spans="4:13" ht="46.5" customHeight="1" x14ac:dyDescent="0.25">
      <c r="D1602" s="1" t="e">
        <f>VLOOKUP('Formato Productividad'!C1602,'Formato validacion'!$B$2:$C$13,2,0)</f>
        <v>#N/A</v>
      </c>
      <c r="I1602" s="1" t="e">
        <f>VLOOKUP('Formato Productividad'!$H1602,'Formato validacion'!$G$2:$H$6,2,0)</f>
        <v>#N/A</v>
      </c>
      <c r="L1602" s="1" t="e">
        <f>VLOOKUP('Formato Productividad'!$I1602,'Formato validacion'!$J$2:$K$5,2,0)</f>
        <v>#N/A</v>
      </c>
      <c r="M1602" s="1" t="e">
        <f>VLOOKUP('Formato Productividad'!$I1602,'Formato validacion'!$J$2:$K$5,2,0)</f>
        <v>#N/A</v>
      </c>
    </row>
    <row r="1603" spans="4:13" ht="46.5" customHeight="1" x14ac:dyDescent="0.25">
      <c r="D1603" s="1" t="e">
        <f>VLOOKUP('Formato Productividad'!C1603,'Formato validacion'!$B$2:$C$13,2,0)</f>
        <v>#N/A</v>
      </c>
      <c r="I1603" s="1" t="e">
        <f>VLOOKUP('Formato Productividad'!$H1603,'Formato validacion'!$G$2:$H$6,2,0)</f>
        <v>#N/A</v>
      </c>
      <c r="L1603" s="1" t="e">
        <f>VLOOKUP('Formato Productividad'!$I1603,'Formato validacion'!$J$2:$K$5,2,0)</f>
        <v>#N/A</v>
      </c>
      <c r="M1603" s="1" t="e">
        <f>VLOOKUP('Formato Productividad'!$I1603,'Formato validacion'!$J$2:$K$5,2,0)</f>
        <v>#N/A</v>
      </c>
    </row>
    <row r="1604" spans="4:13" ht="46.5" customHeight="1" x14ac:dyDescent="0.25">
      <c r="D1604" s="1" t="e">
        <f>VLOOKUP('Formato Productividad'!C1604,'Formato validacion'!$B$2:$C$13,2,0)</f>
        <v>#N/A</v>
      </c>
      <c r="I1604" s="1" t="e">
        <f>VLOOKUP('Formato Productividad'!$H1604,'Formato validacion'!$G$2:$H$6,2,0)</f>
        <v>#N/A</v>
      </c>
      <c r="L1604" s="1" t="e">
        <f>VLOOKUP('Formato Productividad'!$I1604,'Formato validacion'!$J$2:$K$5,2,0)</f>
        <v>#N/A</v>
      </c>
      <c r="M1604" s="1" t="e">
        <f>VLOOKUP('Formato Productividad'!$I1604,'Formato validacion'!$J$2:$K$5,2,0)</f>
        <v>#N/A</v>
      </c>
    </row>
    <row r="1605" spans="4:13" ht="46.5" customHeight="1" x14ac:dyDescent="0.25">
      <c r="D1605" s="1" t="e">
        <f>VLOOKUP('Formato Productividad'!C1605,'Formato validacion'!$B$2:$C$13,2,0)</f>
        <v>#N/A</v>
      </c>
      <c r="I1605" s="1" t="e">
        <f>VLOOKUP('Formato Productividad'!$H1605,'Formato validacion'!$G$2:$H$6,2,0)</f>
        <v>#N/A</v>
      </c>
      <c r="L1605" s="1" t="e">
        <f>VLOOKUP('Formato Productividad'!$I1605,'Formato validacion'!$J$2:$K$5,2,0)</f>
        <v>#N/A</v>
      </c>
      <c r="M1605" s="1" t="e">
        <f>VLOOKUP('Formato Productividad'!$I1605,'Formato validacion'!$J$2:$K$5,2,0)</f>
        <v>#N/A</v>
      </c>
    </row>
    <row r="1606" spans="4:13" ht="46.5" customHeight="1" x14ac:dyDescent="0.25">
      <c r="D1606" s="1" t="e">
        <f>VLOOKUP('Formato Productividad'!C1606,'Formato validacion'!$B$2:$C$13,2,0)</f>
        <v>#N/A</v>
      </c>
      <c r="I1606" s="1" t="e">
        <f>VLOOKUP('Formato Productividad'!$H1606,'Formato validacion'!$G$2:$H$6,2,0)</f>
        <v>#N/A</v>
      </c>
      <c r="L1606" s="1" t="e">
        <f>VLOOKUP('Formato Productividad'!$I1606,'Formato validacion'!$J$2:$K$5,2,0)</f>
        <v>#N/A</v>
      </c>
      <c r="M1606" s="1" t="e">
        <f>VLOOKUP('Formato Productividad'!$I1606,'Formato validacion'!$J$2:$K$5,2,0)</f>
        <v>#N/A</v>
      </c>
    </row>
    <row r="1607" spans="4:13" ht="46.5" customHeight="1" x14ac:dyDescent="0.25">
      <c r="D1607" s="1" t="e">
        <f>VLOOKUP('Formato Productividad'!C1607,'Formato validacion'!$B$2:$C$13,2,0)</f>
        <v>#N/A</v>
      </c>
      <c r="I1607" s="1" t="e">
        <f>VLOOKUP('Formato Productividad'!$H1607,'Formato validacion'!$G$2:$H$6,2,0)</f>
        <v>#N/A</v>
      </c>
      <c r="L1607" s="1" t="e">
        <f>VLOOKUP('Formato Productividad'!$I1607,'Formato validacion'!$J$2:$K$5,2,0)</f>
        <v>#N/A</v>
      </c>
      <c r="M1607" s="1" t="e">
        <f>VLOOKUP('Formato Productividad'!$I1607,'Formato validacion'!$J$2:$K$5,2,0)</f>
        <v>#N/A</v>
      </c>
    </row>
    <row r="1608" spans="4:13" ht="46.5" customHeight="1" x14ac:dyDescent="0.25">
      <c r="D1608" s="1" t="e">
        <f>VLOOKUP('Formato Productividad'!C1608,'Formato validacion'!$B$2:$C$13,2,0)</f>
        <v>#N/A</v>
      </c>
      <c r="I1608" s="1" t="e">
        <f>VLOOKUP('Formato Productividad'!$H1608,'Formato validacion'!$G$2:$H$6,2,0)</f>
        <v>#N/A</v>
      </c>
      <c r="L1608" s="1" t="e">
        <f>VLOOKUP('Formato Productividad'!$I1608,'Formato validacion'!$J$2:$K$5,2,0)</f>
        <v>#N/A</v>
      </c>
      <c r="M1608" s="1" t="e">
        <f>VLOOKUP('Formato Productividad'!$I1608,'Formato validacion'!$J$2:$K$5,2,0)</f>
        <v>#N/A</v>
      </c>
    </row>
    <row r="1609" spans="4:13" ht="46.5" customHeight="1" x14ac:dyDescent="0.25">
      <c r="D1609" s="1" t="e">
        <f>VLOOKUP('Formato Productividad'!C1609,'Formato validacion'!$B$2:$C$13,2,0)</f>
        <v>#N/A</v>
      </c>
      <c r="I1609" s="1" t="e">
        <f>VLOOKUP('Formato Productividad'!$H1609,'Formato validacion'!$G$2:$H$6,2,0)</f>
        <v>#N/A</v>
      </c>
      <c r="L1609" s="1" t="e">
        <f>VLOOKUP('Formato Productividad'!$I1609,'Formato validacion'!$J$2:$K$5,2,0)</f>
        <v>#N/A</v>
      </c>
      <c r="M1609" s="1" t="e">
        <f>VLOOKUP('Formato Productividad'!$I1609,'Formato validacion'!$J$2:$K$5,2,0)</f>
        <v>#N/A</v>
      </c>
    </row>
    <row r="1610" spans="4:13" ht="46.5" customHeight="1" x14ac:dyDescent="0.25">
      <c r="D1610" s="1" t="e">
        <f>VLOOKUP('Formato Productividad'!C1610,'Formato validacion'!$B$2:$C$13,2,0)</f>
        <v>#N/A</v>
      </c>
      <c r="I1610" s="1" t="e">
        <f>VLOOKUP('Formato Productividad'!$H1610,'Formato validacion'!$G$2:$H$6,2,0)</f>
        <v>#N/A</v>
      </c>
      <c r="L1610" s="1" t="e">
        <f>VLOOKUP('Formato Productividad'!$I1610,'Formato validacion'!$J$2:$K$5,2,0)</f>
        <v>#N/A</v>
      </c>
      <c r="M1610" s="1" t="e">
        <f>VLOOKUP('Formato Productividad'!$I1610,'Formato validacion'!$J$2:$K$5,2,0)</f>
        <v>#N/A</v>
      </c>
    </row>
    <row r="1611" spans="4:13" ht="46.5" customHeight="1" x14ac:dyDescent="0.25">
      <c r="D1611" s="1" t="e">
        <f>VLOOKUP('Formato Productividad'!C1611,'Formato validacion'!$B$2:$C$13,2,0)</f>
        <v>#N/A</v>
      </c>
      <c r="I1611" s="1" t="e">
        <f>VLOOKUP('Formato Productividad'!$H1611,'Formato validacion'!$G$2:$H$6,2,0)</f>
        <v>#N/A</v>
      </c>
      <c r="L1611" s="1" t="e">
        <f>VLOOKUP('Formato Productividad'!$I1611,'Formato validacion'!$J$2:$K$5,2,0)</f>
        <v>#N/A</v>
      </c>
      <c r="M1611" s="1" t="e">
        <f>VLOOKUP('Formato Productividad'!$I1611,'Formato validacion'!$J$2:$K$5,2,0)</f>
        <v>#N/A</v>
      </c>
    </row>
    <row r="1612" spans="4:13" ht="46.5" customHeight="1" x14ac:dyDescent="0.25">
      <c r="D1612" s="1" t="e">
        <f>VLOOKUP('Formato Productividad'!C1612,'Formato validacion'!$B$2:$C$13,2,0)</f>
        <v>#N/A</v>
      </c>
      <c r="I1612" s="1" t="e">
        <f>VLOOKUP('Formato Productividad'!$H1612,'Formato validacion'!$G$2:$H$6,2,0)</f>
        <v>#N/A</v>
      </c>
      <c r="L1612" s="1" t="e">
        <f>VLOOKUP('Formato Productividad'!$I1612,'Formato validacion'!$J$2:$K$5,2,0)</f>
        <v>#N/A</v>
      </c>
      <c r="M1612" s="1" t="e">
        <f>VLOOKUP('Formato Productividad'!$I1612,'Formato validacion'!$J$2:$K$5,2,0)</f>
        <v>#N/A</v>
      </c>
    </row>
    <row r="1613" spans="4:13" ht="46.5" customHeight="1" x14ac:dyDescent="0.25">
      <c r="D1613" s="1" t="e">
        <f>VLOOKUP('Formato Productividad'!C1613,'Formato validacion'!$B$2:$C$13,2,0)</f>
        <v>#N/A</v>
      </c>
      <c r="I1613" s="1" t="e">
        <f>VLOOKUP('Formato Productividad'!$H1613,'Formato validacion'!$G$2:$H$6,2,0)</f>
        <v>#N/A</v>
      </c>
      <c r="L1613" s="1" t="e">
        <f>VLOOKUP('Formato Productividad'!$I1613,'Formato validacion'!$J$2:$K$5,2,0)</f>
        <v>#N/A</v>
      </c>
      <c r="M1613" s="1" t="e">
        <f>VLOOKUP('Formato Productividad'!$I1613,'Formato validacion'!$J$2:$K$5,2,0)</f>
        <v>#N/A</v>
      </c>
    </row>
    <row r="1614" spans="4:13" ht="46.5" customHeight="1" x14ac:dyDescent="0.25">
      <c r="D1614" s="1" t="e">
        <f>VLOOKUP('Formato Productividad'!C1614,'Formato validacion'!$B$2:$C$13,2,0)</f>
        <v>#N/A</v>
      </c>
      <c r="I1614" s="1" t="e">
        <f>VLOOKUP('Formato Productividad'!$H1614,'Formato validacion'!$G$2:$H$6,2,0)</f>
        <v>#N/A</v>
      </c>
      <c r="L1614" s="1" t="e">
        <f>VLOOKUP('Formato Productividad'!$I1614,'Formato validacion'!$J$2:$K$5,2,0)</f>
        <v>#N/A</v>
      </c>
      <c r="M1614" s="1" t="e">
        <f>VLOOKUP('Formato Productividad'!$I1614,'Formato validacion'!$J$2:$K$5,2,0)</f>
        <v>#N/A</v>
      </c>
    </row>
    <row r="1615" spans="4:13" ht="46.5" customHeight="1" x14ac:dyDescent="0.25">
      <c r="D1615" s="1" t="e">
        <f>VLOOKUP('Formato Productividad'!C1615,'Formato validacion'!$B$2:$C$13,2,0)</f>
        <v>#N/A</v>
      </c>
      <c r="I1615" s="1" t="e">
        <f>VLOOKUP('Formato Productividad'!$H1615,'Formato validacion'!$G$2:$H$6,2,0)</f>
        <v>#N/A</v>
      </c>
      <c r="L1615" s="1" t="e">
        <f>VLOOKUP('Formato Productividad'!$I1615,'Formato validacion'!$J$2:$K$5,2,0)</f>
        <v>#N/A</v>
      </c>
      <c r="M1615" s="1" t="e">
        <f>VLOOKUP('Formato Productividad'!$I1615,'Formato validacion'!$J$2:$K$5,2,0)</f>
        <v>#N/A</v>
      </c>
    </row>
    <row r="1616" spans="4:13" ht="46.5" customHeight="1" x14ac:dyDescent="0.25">
      <c r="D1616" s="1" t="e">
        <f>VLOOKUP('Formato Productividad'!C1616,'Formato validacion'!$B$2:$C$13,2,0)</f>
        <v>#N/A</v>
      </c>
      <c r="I1616" s="1" t="e">
        <f>VLOOKUP('Formato Productividad'!$H1616,'Formato validacion'!$G$2:$H$6,2,0)</f>
        <v>#N/A</v>
      </c>
      <c r="L1616" s="1" t="e">
        <f>VLOOKUP('Formato Productividad'!$I1616,'Formato validacion'!$J$2:$K$5,2,0)</f>
        <v>#N/A</v>
      </c>
      <c r="M1616" s="1" t="e">
        <f>VLOOKUP('Formato Productividad'!$I1616,'Formato validacion'!$J$2:$K$5,2,0)</f>
        <v>#N/A</v>
      </c>
    </row>
    <row r="1617" spans="4:13" ht="46.5" customHeight="1" x14ac:dyDescent="0.25">
      <c r="D1617" s="1" t="e">
        <f>VLOOKUP('Formato Productividad'!C1617,'Formato validacion'!$B$2:$C$13,2,0)</f>
        <v>#N/A</v>
      </c>
      <c r="I1617" s="1" t="e">
        <f>VLOOKUP('Formato Productividad'!$H1617,'Formato validacion'!$G$2:$H$6,2,0)</f>
        <v>#N/A</v>
      </c>
      <c r="L1617" s="1" t="e">
        <f>VLOOKUP('Formato Productividad'!$I1617,'Formato validacion'!$J$2:$K$5,2,0)</f>
        <v>#N/A</v>
      </c>
      <c r="M1617" s="1" t="e">
        <f>VLOOKUP('Formato Productividad'!$I1617,'Formato validacion'!$J$2:$K$5,2,0)</f>
        <v>#N/A</v>
      </c>
    </row>
    <row r="1618" spans="4:13" ht="46.5" customHeight="1" x14ac:dyDescent="0.25">
      <c r="D1618" s="1" t="e">
        <f>VLOOKUP('Formato Productividad'!C1618,'Formato validacion'!$B$2:$C$13,2,0)</f>
        <v>#N/A</v>
      </c>
      <c r="I1618" s="1" t="e">
        <f>VLOOKUP('Formato Productividad'!$H1618,'Formato validacion'!$G$2:$H$6,2,0)</f>
        <v>#N/A</v>
      </c>
      <c r="L1618" s="1" t="e">
        <f>VLOOKUP('Formato Productividad'!$I1618,'Formato validacion'!$J$2:$K$5,2,0)</f>
        <v>#N/A</v>
      </c>
      <c r="M1618" s="1" t="e">
        <f>VLOOKUP('Formato Productividad'!$I1618,'Formato validacion'!$J$2:$K$5,2,0)</f>
        <v>#N/A</v>
      </c>
    </row>
    <row r="1619" spans="4:13" ht="46.5" customHeight="1" x14ac:dyDescent="0.25">
      <c r="D1619" s="1" t="e">
        <f>VLOOKUP('Formato Productividad'!C1619,'Formato validacion'!$B$2:$C$13,2,0)</f>
        <v>#N/A</v>
      </c>
      <c r="I1619" s="1" t="e">
        <f>VLOOKUP('Formato Productividad'!$H1619,'Formato validacion'!$G$2:$H$6,2,0)</f>
        <v>#N/A</v>
      </c>
      <c r="L1619" s="1" t="e">
        <f>VLOOKUP('Formato Productividad'!$I1619,'Formato validacion'!$J$2:$K$5,2,0)</f>
        <v>#N/A</v>
      </c>
      <c r="M1619" s="1" t="e">
        <f>VLOOKUP('Formato Productividad'!$I1619,'Formato validacion'!$J$2:$K$5,2,0)</f>
        <v>#N/A</v>
      </c>
    </row>
    <row r="1620" spans="4:13" ht="46.5" customHeight="1" x14ac:dyDescent="0.25">
      <c r="D1620" s="1" t="e">
        <f>VLOOKUP('Formato Productividad'!C1620,'Formato validacion'!$B$2:$C$13,2,0)</f>
        <v>#N/A</v>
      </c>
      <c r="I1620" s="1" t="e">
        <f>VLOOKUP('Formato Productividad'!$H1620,'Formato validacion'!$G$2:$H$6,2,0)</f>
        <v>#N/A</v>
      </c>
      <c r="L1620" s="1" t="e">
        <f>VLOOKUP('Formato Productividad'!$I1620,'Formato validacion'!$J$2:$K$5,2,0)</f>
        <v>#N/A</v>
      </c>
      <c r="M1620" s="1" t="e">
        <f>VLOOKUP('Formato Productividad'!$I1620,'Formato validacion'!$J$2:$K$5,2,0)</f>
        <v>#N/A</v>
      </c>
    </row>
    <row r="1621" spans="4:13" ht="46.5" customHeight="1" x14ac:dyDescent="0.25">
      <c r="D1621" s="1" t="e">
        <f>VLOOKUP('Formato Productividad'!C1621,'Formato validacion'!$B$2:$C$13,2,0)</f>
        <v>#N/A</v>
      </c>
      <c r="I1621" s="1" t="e">
        <f>VLOOKUP('Formato Productividad'!$H1621,'Formato validacion'!$G$2:$H$6,2,0)</f>
        <v>#N/A</v>
      </c>
      <c r="L1621" s="1" t="e">
        <f>VLOOKUP('Formato Productividad'!$I1621,'Formato validacion'!$J$2:$K$5,2,0)</f>
        <v>#N/A</v>
      </c>
      <c r="M1621" s="1" t="e">
        <f>VLOOKUP('Formato Productividad'!$I1621,'Formato validacion'!$J$2:$K$5,2,0)</f>
        <v>#N/A</v>
      </c>
    </row>
    <row r="1622" spans="4:13" ht="46.5" customHeight="1" x14ac:dyDescent="0.25">
      <c r="D1622" s="1" t="e">
        <f>VLOOKUP('Formato Productividad'!C1622,'Formato validacion'!$B$2:$C$13,2,0)</f>
        <v>#N/A</v>
      </c>
      <c r="I1622" s="1" t="e">
        <f>VLOOKUP('Formato Productividad'!$H1622,'Formato validacion'!$G$2:$H$6,2,0)</f>
        <v>#N/A</v>
      </c>
      <c r="L1622" s="1" t="e">
        <f>VLOOKUP('Formato Productividad'!$I1622,'Formato validacion'!$J$2:$K$5,2,0)</f>
        <v>#N/A</v>
      </c>
      <c r="M1622" s="1" t="e">
        <f>VLOOKUP('Formato Productividad'!$I1622,'Formato validacion'!$J$2:$K$5,2,0)</f>
        <v>#N/A</v>
      </c>
    </row>
    <row r="1623" spans="4:13" ht="46.5" customHeight="1" x14ac:dyDescent="0.25">
      <c r="D1623" s="1" t="e">
        <f>VLOOKUP('Formato Productividad'!C1623,'Formato validacion'!$B$2:$C$13,2,0)</f>
        <v>#N/A</v>
      </c>
      <c r="I1623" s="1" t="e">
        <f>VLOOKUP('Formato Productividad'!$H1623,'Formato validacion'!$G$2:$H$6,2,0)</f>
        <v>#N/A</v>
      </c>
      <c r="L1623" s="1" t="e">
        <f>VLOOKUP('Formato Productividad'!$I1623,'Formato validacion'!$J$2:$K$5,2,0)</f>
        <v>#N/A</v>
      </c>
      <c r="M1623" s="1" t="e">
        <f>VLOOKUP('Formato Productividad'!$I1623,'Formato validacion'!$J$2:$K$5,2,0)</f>
        <v>#N/A</v>
      </c>
    </row>
    <row r="1624" spans="4:13" ht="46.5" customHeight="1" x14ac:dyDescent="0.25">
      <c r="D1624" s="1" t="e">
        <f>VLOOKUP('Formato Productividad'!C1624,'Formato validacion'!$B$2:$C$13,2,0)</f>
        <v>#N/A</v>
      </c>
      <c r="I1624" s="1" t="e">
        <f>VLOOKUP('Formato Productividad'!$H1624,'Formato validacion'!$G$2:$H$6,2,0)</f>
        <v>#N/A</v>
      </c>
      <c r="L1624" s="1" t="e">
        <f>VLOOKUP('Formato Productividad'!$I1624,'Formato validacion'!$J$2:$K$5,2,0)</f>
        <v>#N/A</v>
      </c>
      <c r="M1624" s="1" t="e">
        <f>VLOOKUP('Formato Productividad'!$I1624,'Formato validacion'!$J$2:$K$5,2,0)</f>
        <v>#N/A</v>
      </c>
    </row>
    <row r="1625" spans="4:13" ht="46.5" customHeight="1" x14ac:dyDescent="0.25">
      <c r="D1625" s="1" t="e">
        <f>VLOOKUP('Formato Productividad'!C1625,'Formato validacion'!$B$2:$C$13,2,0)</f>
        <v>#N/A</v>
      </c>
      <c r="I1625" s="1" t="e">
        <f>VLOOKUP('Formato Productividad'!$H1625,'Formato validacion'!$G$2:$H$6,2,0)</f>
        <v>#N/A</v>
      </c>
      <c r="L1625" s="1" t="e">
        <f>VLOOKUP('Formato Productividad'!$I1625,'Formato validacion'!$J$2:$K$5,2,0)</f>
        <v>#N/A</v>
      </c>
      <c r="M1625" s="1" t="e">
        <f>VLOOKUP('Formato Productividad'!$I1625,'Formato validacion'!$J$2:$K$5,2,0)</f>
        <v>#N/A</v>
      </c>
    </row>
    <row r="1626" spans="4:13" ht="46.5" customHeight="1" x14ac:dyDescent="0.25">
      <c r="D1626" s="1" t="e">
        <f>VLOOKUP('Formato Productividad'!C1626,'Formato validacion'!$B$2:$C$13,2,0)</f>
        <v>#N/A</v>
      </c>
      <c r="I1626" s="1" t="e">
        <f>VLOOKUP('Formato Productividad'!$H1626,'Formato validacion'!$G$2:$H$6,2,0)</f>
        <v>#N/A</v>
      </c>
      <c r="L1626" s="1" t="e">
        <f>VLOOKUP('Formato Productividad'!$I1626,'Formato validacion'!$J$2:$K$5,2,0)</f>
        <v>#N/A</v>
      </c>
      <c r="M1626" s="1" t="e">
        <f>VLOOKUP('Formato Productividad'!$I1626,'Formato validacion'!$J$2:$K$5,2,0)</f>
        <v>#N/A</v>
      </c>
    </row>
    <row r="1627" spans="4:13" ht="46.5" customHeight="1" x14ac:dyDescent="0.25">
      <c r="D1627" s="1" t="e">
        <f>VLOOKUP('Formato Productividad'!C1627,'Formato validacion'!$B$2:$C$13,2,0)</f>
        <v>#N/A</v>
      </c>
      <c r="I1627" s="1" t="e">
        <f>VLOOKUP('Formato Productividad'!$H1627,'Formato validacion'!$G$2:$H$6,2,0)</f>
        <v>#N/A</v>
      </c>
      <c r="L1627" s="1" t="e">
        <f>VLOOKUP('Formato Productividad'!$I1627,'Formato validacion'!$J$2:$K$5,2,0)</f>
        <v>#N/A</v>
      </c>
      <c r="M1627" s="1" t="e">
        <f>VLOOKUP('Formato Productividad'!$I1627,'Formato validacion'!$J$2:$K$5,2,0)</f>
        <v>#N/A</v>
      </c>
    </row>
    <row r="1628" spans="4:13" ht="46.5" customHeight="1" x14ac:dyDescent="0.25">
      <c r="D1628" s="1" t="e">
        <f>VLOOKUP('Formato Productividad'!C1628,'Formato validacion'!$B$2:$C$13,2,0)</f>
        <v>#N/A</v>
      </c>
      <c r="I1628" s="1" t="e">
        <f>VLOOKUP('Formato Productividad'!$H1628,'Formato validacion'!$G$2:$H$6,2,0)</f>
        <v>#N/A</v>
      </c>
      <c r="L1628" s="1" t="e">
        <f>VLOOKUP('Formato Productividad'!$I1628,'Formato validacion'!$J$2:$K$5,2,0)</f>
        <v>#N/A</v>
      </c>
      <c r="M1628" s="1" t="e">
        <f>VLOOKUP('Formato Productividad'!$I1628,'Formato validacion'!$J$2:$K$5,2,0)</f>
        <v>#N/A</v>
      </c>
    </row>
    <row r="1629" spans="4:13" ht="46.5" customHeight="1" x14ac:dyDescent="0.25">
      <c r="D1629" s="1" t="e">
        <f>VLOOKUP('Formato Productividad'!C1629,'Formato validacion'!$B$2:$C$13,2,0)</f>
        <v>#N/A</v>
      </c>
      <c r="I1629" s="1" t="e">
        <f>VLOOKUP('Formato Productividad'!$H1629,'Formato validacion'!$G$2:$H$6,2,0)</f>
        <v>#N/A</v>
      </c>
      <c r="L1629" s="1" t="e">
        <f>VLOOKUP('Formato Productividad'!$I1629,'Formato validacion'!$J$2:$K$5,2,0)</f>
        <v>#N/A</v>
      </c>
      <c r="M1629" s="1" t="e">
        <f>VLOOKUP('Formato Productividad'!$I1629,'Formato validacion'!$J$2:$K$5,2,0)</f>
        <v>#N/A</v>
      </c>
    </row>
    <row r="1630" spans="4:13" ht="46.5" customHeight="1" x14ac:dyDescent="0.25">
      <c r="D1630" s="1" t="e">
        <f>VLOOKUP('Formato Productividad'!C1630,'Formato validacion'!$B$2:$C$13,2,0)</f>
        <v>#N/A</v>
      </c>
      <c r="I1630" s="1" t="e">
        <f>VLOOKUP('Formato Productividad'!$H1630,'Formato validacion'!$G$2:$H$6,2,0)</f>
        <v>#N/A</v>
      </c>
      <c r="L1630" s="1" t="e">
        <f>VLOOKUP('Formato Productividad'!$I1630,'Formato validacion'!$J$2:$K$5,2,0)</f>
        <v>#N/A</v>
      </c>
      <c r="M1630" s="1" t="e">
        <f>VLOOKUP('Formato Productividad'!$I1630,'Formato validacion'!$J$2:$K$5,2,0)</f>
        <v>#N/A</v>
      </c>
    </row>
    <row r="1631" spans="4:13" ht="46.5" customHeight="1" x14ac:dyDescent="0.25">
      <c r="D1631" s="1" t="e">
        <f>VLOOKUP('Formato Productividad'!C1631,'Formato validacion'!$B$2:$C$13,2,0)</f>
        <v>#N/A</v>
      </c>
      <c r="I1631" s="1" t="e">
        <f>VLOOKUP('Formato Productividad'!$H1631,'Formato validacion'!$G$2:$H$6,2,0)</f>
        <v>#N/A</v>
      </c>
      <c r="L1631" s="1" t="e">
        <f>VLOOKUP('Formato Productividad'!$I1631,'Formato validacion'!$J$2:$K$5,2,0)</f>
        <v>#N/A</v>
      </c>
      <c r="M1631" s="1" t="e">
        <f>VLOOKUP('Formato Productividad'!$I1631,'Formato validacion'!$J$2:$K$5,2,0)</f>
        <v>#N/A</v>
      </c>
    </row>
    <row r="1632" spans="4:13" ht="46.5" customHeight="1" x14ac:dyDescent="0.25">
      <c r="D1632" s="1" t="e">
        <f>VLOOKUP('Formato Productividad'!C1632,'Formato validacion'!$B$2:$C$13,2,0)</f>
        <v>#N/A</v>
      </c>
      <c r="I1632" s="1" t="e">
        <f>VLOOKUP('Formato Productividad'!$H1632,'Formato validacion'!$G$2:$H$6,2,0)</f>
        <v>#N/A</v>
      </c>
      <c r="L1632" s="1" t="e">
        <f>VLOOKUP('Formato Productividad'!$I1632,'Formato validacion'!$J$2:$K$5,2,0)</f>
        <v>#N/A</v>
      </c>
      <c r="M1632" s="1" t="e">
        <f>VLOOKUP('Formato Productividad'!$I1632,'Formato validacion'!$J$2:$K$5,2,0)</f>
        <v>#N/A</v>
      </c>
    </row>
    <row r="1633" spans="4:13" ht="46.5" customHeight="1" x14ac:dyDescent="0.25">
      <c r="D1633" s="1" t="e">
        <f>VLOOKUP('Formato Productividad'!C1633,'Formato validacion'!$B$2:$C$13,2,0)</f>
        <v>#N/A</v>
      </c>
      <c r="I1633" s="1" t="e">
        <f>VLOOKUP('Formato Productividad'!$H1633,'Formato validacion'!$G$2:$H$6,2,0)</f>
        <v>#N/A</v>
      </c>
      <c r="L1633" s="1" t="e">
        <f>VLOOKUP('Formato Productividad'!$I1633,'Formato validacion'!$J$2:$K$5,2,0)</f>
        <v>#N/A</v>
      </c>
      <c r="M1633" s="1" t="e">
        <f>VLOOKUP('Formato Productividad'!$I1633,'Formato validacion'!$J$2:$K$5,2,0)</f>
        <v>#N/A</v>
      </c>
    </row>
    <row r="1634" spans="4:13" ht="46.5" customHeight="1" x14ac:dyDescent="0.25">
      <c r="D1634" s="1" t="e">
        <f>VLOOKUP('Formato Productividad'!C1634,'Formato validacion'!$B$2:$C$13,2,0)</f>
        <v>#N/A</v>
      </c>
      <c r="I1634" s="1" t="e">
        <f>VLOOKUP('Formato Productividad'!$H1634,'Formato validacion'!$G$2:$H$6,2,0)</f>
        <v>#N/A</v>
      </c>
      <c r="L1634" s="1" t="e">
        <f>VLOOKUP('Formato Productividad'!$I1634,'Formato validacion'!$J$2:$K$5,2,0)</f>
        <v>#N/A</v>
      </c>
      <c r="M1634" s="1" t="e">
        <f>VLOOKUP('Formato Productividad'!$I1634,'Formato validacion'!$J$2:$K$5,2,0)</f>
        <v>#N/A</v>
      </c>
    </row>
    <row r="1635" spans="4:13" ht="46.5" customHeight="1" x14ac:dyDescent="0.25">
      <c r="D1635" s="1" t="e">
        <f>VLOOKUP('Formato Productividad'!C1635,'Formato validacion'!$B$2:$C$13,2,0)</f>
        <v>#N/A</v>
      </c>
      <c r="I1635" s="1" t="e">
        <f>VLOOKUP('Formato Productividad'!$H1635,'Formato validacion'!$G$2:$H$6,2,0)</f>
        <v>#N/A</v>
      </c>
      <c r="L1635" s="1" t="e">
        <f>VLOOKUP('Formato Productividad'!$I1635,'Formato validacion'!$J$2:$K$5,2,0)</f>
        <v>#N/A</v>
      </c>
      <c r="M1635" s="1" t="e">
        <f>VLOOKUP('Formato Productividad'!$I1635,'Formato validacion'!$J$2:$K$5,2,0)</f>
        <v>#N/A</v>
      </c>
    </row>
    <row r="1636" spans="4:13" ht="46.5" customHeight="1" x14ac:dyDescent="0.25">
      <c r="D1636" s="1" t="e">
        <f>VLOOKUP('Formato Productividad'!C1636,'Formato validacion'!$B$2:$C$13,2,0)</f>
        <v>#N/A</v>
      </c>
      <c r="I1636" s="1" t="e">
        <f>VLOOKUP('Formato Productividad'!$H1636,'Formato validacion'!$G$2:$H$6,2,0)</f>
        <v>#N/A</v>
      </c>
      <c r="L1636" s="1" t="e">
        <f>VLOOKUP('Formato Productividad'!$I1636,'Formato validacion'!$J$2:$K$5,2,0)</f>
        <v>#N/A</v>
      </c>
      <c r="M1636" s="1" t="e">
        <f>VLOOKUP('Formato Productividad'!$I1636,'Formato validacion'!$J$2:$K$5,2,0)</f>
        <v>#N/A</v>
      </c>
    </row>
    <row r="1637" spans="4:13" ht="46.5" customHeight="1" x14ac:dyDescent="0.25">
      <c r="D1637" s="1" t="e">
        <f>VLOOKUP('Formato Productividad'!C1637,'Formato validacion'!$B$2:$C$13,2,0)</f>
        <v>#N/A</v>
      </c>
      <c r="I1637" s="1" t="e">
        <f>VLOOKUP('Formato Productividad'!$H1637,'Formato validacion'!$G$2:$H$6,2,0)</f>
        <v>#N/A</v>
      </c>
      <c r="L1637" s="1" t="e">
        <f>VLOOKUP('Formato Productividad'!$I1637,'Formato validacion'!$J$2:$K$5,2,0)</f>
        <v>#N/A</v>
      </c>
      <c r="M1637" s="1" t="e">
        <f>VLOOKUP('Formato Productividad'!$I1637,'Formato validacion'!$J$2:$K$5,2,0)</f>
        <v>#N/A</v>
      </c>
    </row>
    <row r="1638" spans="4:13" ht="46.5" customHeight="1" x14ac:dyDescent="0.25">
      <c r="D1638" s="1" t="e">
        <f>VLOOKUP('Formato Productividad'!C1638,'Formato validacion'!$B$2:$C$13,2,0)</f>
        <v>#N/A</v>
      </c>
      <c r="I1638" s="1" t="e">
        <f>VLOOKUP('Formato Productividad'!$H1638,'Formato validacion'!$G$2:$H$6,2,0)</f>
        <v>#N/A</v>
      </c>
      <c r="L1638" s="1" t="e">
        <f>VLOOKUP('Formato Productividad'!$I1638,'Formato validacion'!$J$2:$K$5,2,0)</f>
        <v>#N/A</v>
      </c>
      <c r="M1638" s="1" t="e">
        <f>VLOOKUP('Formato Productividad'!$I1638,'Formato validacion'!$J$2:$K$5,2,0)</f>
        <v>#N/A</v>
      </c>
    </row>
    <row r="1639" spans="4:13" ht="46.5" customHeight="1" x14ac:dyDescent="0.25">
      <c r="D1639" s="1" t="e">
        <f>VLOOKUP('Formato Productividad'!C1639,'Formato validacion'!$B$2:$C$13,2,0)</f>
        <v>#N/A</v>
      </c>
      <c r="I1639" s="1" t="e">
        <f>VLOOKUP('Formato Productividad'!$H1639,'Formato validacion'!$G$2:$H$6,2,0)</f>
        <v>#N/A</v>
      </c>
      <c r="L1639" s="1" t="e">
        <f>VLOOKUP('Formato Productividad'!$I1639,'Formato validacion'!$J$2:$K$5,2,0)</f>
        <v>#N/A</v>
      </c>
      <c r="M1639" s="1" t="e">
        <f>VLOOKUP('Formato Productividad'!$I1639,'Formato validacion'!$J$2:$K$5,2,0)</f>
        <v>#N/A</v>
      </c>
    </row>
    <row r="1640" spans="4:13" ht="46.5" customHeight="1" x14ac:dyDescent="0.25">
      <c r="D1640" s="1" t="e">
        <f>VLOOKUP('Formato Productividad'!C1640,'Formato validacion'!$B$2:$C$13,2,0)</f>
        <v>#N/A</v>
      </c>
      <c r="I1640" s="1" t="e">
        <f>VLOOKUP('Formato Productividad'!$H1640,'Formato validacion'!$G$2:$H$6,2,0)</f>
        <v>#N/A</v>
      </c>
      <c r="L1640" s="1" t="e">
        <f>VLOOKUP('Formato Productividad'!$I1640,'Formato validacion'!$J$2:$K$5,2,0)</f>
        <v>#N/A</v>
      </c>
      <c r="M1640" s="1" t="e">
        <f>VLOOKUP('Formato Productividad'!$I1640,'Formato validacion'!$J$2:$K$5,2,0)</f>
        <v>#N/A</v>
      </c>
    </row>
    <row r="1641" spans="4:13" ht="46.5" customHeight="1" x14ac:dyDescent="0.25">
      <c r="D1641" s="1" t="e">
        <f>VLOOKUP('Formato Productividad'!C1641,'Formato validacion'!$B$2:$C$13,2,0)</f>
        <v>#N/A</v>
      </c>
      <c r="I1641" s="1" t="e">
        <f>VLOOKUP('Formato Productividad'!$H1641,'Formato validacion'!$G$2:$H$6,2,0)</f>
        <v>#N/A</v>
      </c>
      <c r="L1641" s="1" t="e">
        <f>VLOOKUP('Formato Productividad'!$I1641,'Formato validacion'!$J$2:$K$5,2,0)</f>
        <v>#N/A</v>
      </c>
      <c r="M1641" s="1" t="e">
        <f>VLOOKUP('Formato Productividad'!$I1641,'Formato validacion'!$J$2:$K$5,2,0)</f>
        <v>#N/A</v>
      </c>
    </row>
    <row r="1642" spans="4:13" ht="46.5" customHeight="1" x14ac:dyDescent="0.25">
      <c r="D1642" s="1" t="e">
        <f>VLOOKUP('Formato Productividad'!C1642,'Formato validacion'!$B$2:$C$13,2,0)</f>
        <v>#N/A</v>
      </c>
      <c r="I1642" s="1" t="e">
        <f>VLOOKUP('Formato Productividad'!$H1642,'Formato validacion'!$G$2:$H$6,2,0)</f>
        <v>#N/A</v>
      </c>
      <c r="L1642" s="1" t="e">
        <f>VLOOKUP('Formato Productividad'!$I1642,'Formato validacion'!$J$2:$K$5,2,0)</f>
        <v>#N/A</v>
      </c>
      <c r="M1642" s="1" t="e">
        <f>VLOOKUP('Formato Productividad'!$I1642,'Formato validacion'!$J$2:$K$5,2,0)</f>
        <v>#N/A</v>
      </c>
    </row>
    <row r="1643" spans="4:13" ht="46.5" customHeight="1" x14ac:dyDescent="0.25">
      <c r="D1643" s="1" t="e">
        <f>VLOOKUP('Formato Productividad'!C1643,'Formato validacion'!$B$2:$C$13,2,0)</f>
        <v>#N/A</v>
      </c>
      <c r="I1643" s="1" t="e">
        <f>VLOOKUP('Formato Productividad'!$H1643,'Formato validacion'!$G$2:$H$6,2,0)</f>
        <v>#N/A</v>
      </c>
      <c r="L1643" s="1" t="e">
        <f>VLOOKUP('Formato Productividad'!$I1643,'Formato validacion'!$J$2:$K$5,2,0)</f>
        <v>#N/A</v>
      </c>
      <c r="M1643" s="1" t="e">
        <f>VLOOKUP('Formato Productividad'!$I1643,'Formato validacion'!$J$2:$K$5,2,0)</f>
        <v>#N/A</v>
      </c>
    </row>
    <row r="1644" spans="4:13" ht="46.5" customHeight="1" x14ac:dyDescent="0.25">
      <c r="D1644" s="1" t="e">
        <f>VLOOKUP('Formato Productividad'!C1644,'Formato validacion'!$B$2:$C$13,2,0)</f>
        <v>#N/A</v>
      </c>
      <c r="I1644" s="1" t="e">
        <f>VLOOKUP('Formato Productividad'!$H1644,'Formato validacion'!$G$2:$H$6,2,0)</f>
        <v>#N/A</v>
      </c>
      <c r="L1644" s="1" t="e">
        <f>VLOOKUP('Formato Productividad'!$I1644,'Formato validacion'!$J$2:$K$5,2,0)</f>
        <v>#N/A</v>
      </c>
      <c r="M1644" s="1" t="e">
        <f>VLOOKUP('Formato Productividad'!$I1644,'Formato validacion'!$J$2:$K$5,2,0)</f>
        <v>#N/A</v>
      </c>
    </row>
    <row r="1645" spans="4:13" ht="46.5" customHeight="1" x14ac:dyDescent="0.25">
      <c r="D1645" s="1" t="e">
        <f>VLOOKUP('Formato Productividad'!C1645,'Formato validacion'!$B$2:$C$13,2,0)</f>
        <v>#N/A</v>
      </c>
      <c r="I1645" s="1" t="e">
        <f>VLOOKUP('Formato Productividad'!$H1645,'Formato validacion'!$G$2:$H$6,2,0)</f>
        <v>#N/A</v>
      </c>
      <c r="L1645" s="1" t="e">
        <f>VLOOKUP('Formato Productividad'!$I1645,'Formato validacion'!$J$2:$K$5,2,0)</f>
        <v>#N/A</v>
      </c>
      <c r="M1645" s="1" t="e">
        <f>VLOOKUP('Formato Productividad'!$I1645,'Formato validacion'!$J$2:$K$5,2,0)</f>
        <v>#N/A</v>
      </c>
    </row>
    <row r="1646" spans="4:13" ht="46.5" customHeight="1" x14ac:dyDescent="0.25">
      <c r="D1646" s="1" t="e">
        <f>VLOOKUP('Formato Productividad'!C1646,'Formato validacion'!$B$2:$C$13,2,0)</f>
        <v>#N/A</v>
      </c>
      <c r="I1646" s="1" t="e">
        <f>VLOOKUP('Formato Productividad'!$H1646,'Formato validacion'!$G$2:$H$6,2,0)</f>
        <v>#N/A</v>
      </c>
      <c r="L1646" s="1" t="e">
        <f>VLOOKUP('Formato Productividad'!$I1646,'Formato validacion'!$J$2:$K$5,2,0)</f>
        <v>#N/A</v>
      </c>
      <c r="M1646" s="1" t="e">
        <f>VLOOKUP('Formato Productividad'!$I1646,'Formato validacion'!$J$2:$K$5,2,0)</f>
        <v>#N/A</v>
      </c>
    </row>
    <row r="1647" spans="4:13" ht="46.5" customHeight="1" x14ac:dyDescent="0.25">
      <c r="D1647" s="1" t="e">
        <f>VLOOKUP('Formato Productividad'!C1647,'Formato validacion'!$B$2:$C$13,2,0)</f>
        <v>#N/A</v>
      </c>
      <c r="I1647" s="1" t="e">
        <f>VLOOKUP('Formato Productividad'!$H1647,'Formato validacion'!$G$2:$H$6,2,0)</f>
        <v>#N/A</v>
      </c>
      <c r="L1647" s="1" t="e">
        <f>VLOOKUP('Formato Productividad'!$I1647,'Formato validacion'!$J$2:$K$5,2,0)</f>
        <v>#N/A</v>
      </c>
      <c r="M1647" s="1" t="e">
        <f>VLOOKUP('Formato Productividad'!$I1647,'Formato validacion'!$J$2:$K$5,2,0)</f>
        <v>#N/A</v>
      </c>
    </row>
    <row r="1648" spans="4:13" ht="46.5" customHeight="1" x14ac:dyDescent="0.25">
      <c r="D1648" s="1" t="e">
        <f>VLOOKUP('Formato Productividad'!C1648,'Formato validacion'!$B$2:$C$13,2,0)</f>
        <v>#N/A</v>
      </c>
      <c r="I1648" s="1" t="e">
        <f>VLOOKUP('Formato Productividad'!$H1648,'Formato validacion'!$G$2:$H$6,2,0)</f>
        <v>#N/A</v>
      </c>
      <c r="L1648" s="1" t="e">
        <f>VLOOKUP('Formato Productividad'!$I1648,'Formato validacion'!$J$2:$K$5,2,0)</f>
        <v>#N/A</v>
      </c>
      <c r="M1648" s="1" t="e">
        <f>VLOOKUP('Formato Productividad'!$I1648,'Formato validacion'!$J$2:$K$5,2,0)</f>
        <v>#N/A</v>
      </c>
    </row>
    <row r="1649" spans="4:13" ht="46.5" customHeight="1" x14ac:dyDescent="0.25">
      <c r="D1649" s="1" t="e">
        <f>VLOOKUP('Formato Productividad'!C1649,'Formato validacion'!$B$2:$C$13,2,0)</f>
        <v>#N/A</v>
      </c>
      <c r="I1649" s="1" t="e">
        <f>VLOOKUP('Formato Productividad'!$H1649,'Formato validacion'!$G$2:$H$6,2,0)</f>
        <v>#N/A</v>
      </c>
      <c r="L1649" s="1" t="e">
        <f>VLOOKUP('Formato Productividad'!$I1649,'Formato validacion'!$J$2:$K$5,2,0)</f>
        <v>#N/A</v>
      </c>
      <c r="M1649" s="1" t="e">
        <f>VLOOKUP('Formato Productividad'!$I1649,'Formato validacion'!$J$2:$K$5,2,0)</f>
        <v>#N/A</v>
      </c>
    </row>
    <row r="1650" spans="4:13" ht="46.5" customHeight="1" x14ac:dyDescent="0.25">
      <c r="D1650" s="1" t="e">
        <f>VLOOKUP('Formato Productividad'!C1650,'Formato validacion'!$B$2:$C$13,2,0)</f>
        <v>#N/A</v>
      </c>
      <c r="I1650" s="1" t="e">
        <f>VLOOKUP('Formato Productividad'!$H1650,'Formato validacion'!$G$2:$H$6,2,0)</f>
        <v>#N/A</v>
      </c>
      <c r="L1650" s="1" t="e">
        <f>VLOOKUP('Formato Productividad'!$I1650,'Formato validacion'!$J$2:$K$5,2,0)</f>
        <v>#N/A</v>
      </c>
      <c r="M1650" s="1" t="e">
        <f>VLOOKUP('Formato Productividad'!$I1650,'Formato validacion'!$J$2:$K$5,2,0)</f>
        <v>#N/A</v>
      </c>
    </row>
    <row r="1651" spans="4:13" ht="46.5" customHeight="1" x14ac:dyDescent="0.25">
      <c r="D1651" s="1" t="e">
        <f>VLOOKUP('Formato Productividad'!C1651,'Formato validacion'!$B$2:$C$13,2,0)</f>
        <v>#N/A</v>
      </c>
      <c r="I1651" s="1" t="e">
        <f>VLOOKUP('Formato Productividad'!$H1651,'Formato validacion'!$G$2:$H$6,2,0)</f>
        <v>#N/A</v>
      </c>
      <c r="L1651" s="1" t="e">
        <f>VLOOKUP('Formato Productividad'!$I1651,'Formato validacion'!$J$2:$K$5,2,0)</f>
        <v>#N/A</v>
      </c>
      <c r="M1651" s="1" t="e">
        <f>VLOOKUP('Formato Productividad'!$I1651,'Formato validacion'!$J$2:$K$5,2,0)</f>
        <v>#N/A</v>
      </c>
    </row>
    <row r="1652" spans="4:13" ht="46.5" customHeight="1" x14ac:dyDescent="0.25">
      <c r="D1652" s="1" t="e">
        <f>VLOOKUP('Formato Productividad'!C1652,'Formato validacion'!$B$2:$C$13,2,0)</f>
        <v>#N/A</v>
      </c>
      <c r="I1652" s="1" t="e">
        <f>VLOOKUP('Formato Productividad'!$H1652,'Formato validacion'!$G$2:$H$6,2,0)</f>
        <v>#N/A</v>
      </c>
      <c r="L1652" s="1" t="e">
        <f>VLOOKUP('Formato Productividad'!$I1652,'Formato validacion'!$J$2:$K$5,2,0)</f>
        <v>#N/A</v>
      </c>
      <c r="M1652" s="1" t="e">
        <f>VLOOKUP('Formato Productividad'!$I1652,'Formato validacion'!$J$2:$K$5,2,0)</f>
        <v>#N/A</v>
      </c>
    </row>
    <row r="1653" spans="4:13" ht="46.5" customHeight="1" x14ac:dyDescent="0.25">
      <c r="D1653" s="1" t="e">
        <f>VLOOKUP('Formato Productividad'!C1653,'Formato validacion'!$B$2:$C$13,2,0)</f>
        <v>#N/A</v>
      </c>
      <c r="I1653" s="1" t="e">
        <f>VLOOKUP('Formato Productividad'!$H1653,'Formato validacion'!$G$2:$H$6,2,0)</f>
        <v>#N/A</v>
      </c>
      <c r="L1653" s="1" t="e">
        <f>VLOOKUP('Formato Productividad'!$I1653,'Formato validacion'!$J$2:$K$5,2,0)</f>
        <v>#N/A</v>
      </c>
      <c r="M1653" s="1" t="e">
        <f>VLOOKUP('Formato Productividad'!$I1653,'Formato validacion'!$J$2:$K$5,2,0)</f>
        <v>#N/A</v>
      </c>
    </row>
    <row r="1654" spans="4:13" ht="46.5" customHeight="1" x14ac:dyDescent="0.25">
      <c r="D1654" s="1" t="e">
        <f>VLOOKUP('Formato Productividad'!C1654,'Formato validacion'!$B$2:$C$13,2,0)</f>
        <v>#N/A</v>
      </c>
      <c r="I1654" s="1" t="e">
        <f>VLOOKUP('Formato Productividad'!$H1654,'Formato validacion'!$G$2:$H$6,2,0)</f>
        <v>#N/A</v>
      </c>
      <c r="L1654" s="1" t="e">
        <f>VLOOKUP('Formato Productividad'!$I1654,'Formato validacion'!$J$2:$K$5,2,0)</f>
        <v>#N/A</v>
      </c>
      <c r="M1654" s="1" t="e">
        <f>VLOOKUP('Formato Productividad'!$I1654,'Formato validacion'!$J$2:$K$5,2,0)</f>
        <v>#N/A</v>
      </c>
    </row>
    <row r="1655" spans="4:13" ht="46.5" customHeight="1" x14ac:dyDescent="0.25">
      <c r="D1655" s="1" t="e">
        <f>VLOOKUP('Formato Productividad'!C1655,'Formato validacion'!$B$2:$C$13,2,0)</f>
        <v>#N/A</v>
      </c>
      <c r="I1655" s="1" t="e">
        <f>VLOOKUP('Formato Productividad'!$H1655,'Formato validacion'!$G$2:$H$6,2,0)</f>
        <v>#N/A</v>
      </c>
      <c r="L1655" s="1" t="e">
        <f>VLOOKUP('Formato Productividad'!$I1655,'Formato validacion'!$J$2:$K$5,2,0)</f>
        <v>#N/A</v>
      </c>
      <c r="M1655" s="1" t="e">
        <f>VLOOKUP('Formato Productividad'!$I1655,'Formato validacion'!$J$2:$K$5,2,0)</f>
        <v>#N/A</v>
      </c>
    </row>
    <row r="1656" spans="4:13" ht="46.5" customHeight="1" x14ac:dyDescent="0.25">
      <c r="D1656" s="1" t="e">
        <f>VLOOKUP('Formato Productividad'!C1656,'Formato validacion'!$B$2:$C$13,2,0)</f>
        <v>#N/A</v>
      </c>
      <c r="I1656" s="1" t="e">
        <f>VLOOKUP('Formato Productividad'!$H1656,'Formato validacion'!$G$2:$H$6,2,0)</f>
        <v>#N/A</v>
      </c>
      <c r="L1656" s="1" t="e">
        <f>VLOOKUP('Formato Productividad'!$I1656,'Formato validacion'!$J$2:$K$5,2,0)</f>
        <v>#N/A</v>
      </c>
      <c r="M1656" s="1" t="e">
        <f>VLOOKUP('Formato Productividad'!$I1656,'Formato validacion'!$J$2:$K$5,2,0)</f>
        <v>#N/A</v>
      </c>
    </row>
    <row r="1657" spans="4:13" ht="46.5" customHeight="1" x14ac:dyDescent="0.25">
      <c r="D1657" s="1" t="e">
        <f>VLOOKUP('Formato Productividad'!C1657,'Formato validacion'!$B$2:$C$13,2,0)</f>
        <v>#N/A</v>
      </c>
      <c r="I1657" s="1" t="e">
        <f>VLOOKUP('Formato Productividad'!$H1657,'Formato validacion'!$G$2:$H$6,2,0)</f>
        <v>#N/A</v>
      </c>
      <c r="L1657" s="1" t="e">
        <f>VLOOKUP('Formato Productividad'!$I1657,'Formato validacion'!$J$2:$K$5,2,0)</f>
        <v>#N/A</v>
      </c>
      <c r="M1657" s="1" t="e">
        <f>VLOOKUP('Formato Productividad'!$I1657,'Formato validacion'!$J$2:$K$5,2,0)</f>
        <v>#N/A</v>
      </c>
    </row>
    <row r="1658" spans="4:13" ht="46.5" customHeight="1" x14ac:dyDescent="0.25">
      <c r="D1658" s="1" t="e">
        <f>VLOOKUP('Formato Productividad'!C1658,'Formato validacion'!$B$2:$C$13,2,0)</f>
        <v>#N/A</v>
      </c>
      <c r="I1658" s="1" t="e">
        <f>VLOOKUP('Formato Productividad'!$H1658,'Formato validacion'!$G$2:$H$6,2,0)</f>
        <v>#N/A</v>
      </c>
      <c r="L1658" s="1" t="e">
        <f>VLOOKUP('Formato Productividad'!$I1658,'Formato validacion'!$J$2:$K$5,2,0)</f>
        <v>#N/A</v>
      </c>
      <c r="M1658" s="1" t="e">
        <f>VLOOKUP('Formato Productividad'!$I1658,'Formato validacion'!$J$2:$K$5,2,0)</f>
        <v>#N/A</v>
      </c>
    </row>
    <row r="1659" spans="4:13" ht="46.5" customHeight="1" x14ac:dyDescent="0.25">
      <c r="D1659" s="1" t="e">
        <f>VLOOKUP('Formato Productividad'!C1659,'Formato validacion'!$B$2:$C$13,2,0)</f>
        <v>#N/A</v>
      </c>
      <c r="I1659" s="1" t="e">
        <f>VLOOKUP('Formato Productividad'!$H1659,'Formato validacion'!$G$2:$H$6,2,0)</f>
        <v>#N/A</v>
      </c>
      <c r="L1659" s="1" t="e">
        <f>VLOOKUP('Formato Productividad'!$I1659,'Formato validacion'!$J$2:$K$5,2,0)</f>
        <v>#N/A</v>
      </c>
      <c r="M1659" s="1" t="e">
        <f>VLOOKUP('Formato Productividad'!$I1659,'Formato validacion'!$J$2:$K$5,2,0)</f>
        <v>#N/A</v>
      </c>
    </row>
    <row r="1660" spans="4:13" ht="46.5" customHeight="1" x14ac:dyDescent="0.25">
      <c r="D1660" s="1" t="e">
        <f>VLOOKUP('Formato Productividad'!C1660,'Formato validacion'!$B$2:$C$13,2,0)</f>
        <v>#N/A</v>
      </c>
      <c r="I1660" s="1" t="e">
        <f>VLOOKUP('Formato Productividad'!$H1660,'Formato validacion'!$G$2:$H$6,2,0)</f>
        <v>#N/A</v>
      </c>
      <c r="L1660" s="1" t="e">
        <f>VLOOKUP('Formato Productividad'!$I1660,'Formato validacion'!$J$2:$K$5,2,0)</f>
        <v>#N/A</v>
      </c>
      <c r="M1660" s="1" t="e">
        <f>VLOOKUP('Formato Productividad'!$I1660,'Formato validacion'!$J$2:$K$5,2,0)</f>
        <v>#N/A</v>
      </c>
    </row>
    <row r="1661" spans="4:13" ht="46.5" customHeight="1" x14ac:dyDescent="0.25">
      <c r="D1661" s="1" t="e">
        <f>VLOOKUP('Formato Productividad'!C1661,'Formato validacion'!$B$2:$C$13,2,0)</f>
        <v>#N/A</v>
      </c>
      <c r="I1661" s="1" t="e">
        <f>VLOOKUP('Formato Productividad'!$H1661,'Formato validacion'!$G$2:$H$6,2,0)</f>
        <v>#N/A</v>
      </c>
      <c r="L1661" s="1" t="e">
        <f>VLOOKUP('Formato Productividad'!$I1661,'Formato validacion'!$J$2:$K$5,2,0)</f>
        <v>#N/A</v>
      </c>
      <c r="M1661" s="1" t="e">
        <f>VLOOKUP('Formato Productividad'!$I1661,'Formato validacion'!$J$2:$K$5,2,0)</f>
        <v>#N/A</v>
      </c>
    </row>
    <row r="1662" spans="4:13" ht="46.5" customHeight="1" x14ac:dyDescent="0.25">
      <c r="D1662" s="1" t="e">
        <f>VLOOKUP('Formato Productividad'!C1662,'Formato validacion'!$B$2:$C$13,2,0)</f>
        <v>#N/A</v>
      </c>
      <c r="I1662" s="1" t="e">
        <f>VLOOKUP('Formato Productividad'!$H1662,'Formato validacion'!$G$2:$H$6,2,0)</f>
        <v>#N/A</v>
      </c>
      <c r="L1662" s="1" t="e">
        <f>VLOOKUP('Formato Productividad'!$I1662,'Formato validacion'!$J$2:$K$5,2,0)</f>
        <v>#N/A</v>
      </c>
      <c r="M1662" s="1" t="e">
        <f>VLOOKUP('Formato Productividad'!$I1662,'Formato validacion'!$J$2:$K$5,2,0)</f>
        <v>#N/A</v>
      </c>
    </row>
    <row r="1663" spans="4:13" ht="46.5" customHeight="1" x14ac:dyDescent="0.25">
      <c r="D1663" s="1" t="e">
        <f>VLOOKUP('Formato Productividad'!C1663,'Formato validacion'!$B$2:$C$13,2,0)</f>
        <v>#N/A</v>
      </c>
      <c r="I1663" s="1" t="e">
        <f>VLOOKUP('Formato Productividad'!$H1663,'Formato validacion'!$G$2:$H$6,2,0)</f>
        <v>#N/A</v>
      </c>
      <c r="L1663" s="1" t="e">
        <f>VLOOKUP('Formato Productividad'!$I1663,'Formato validacion'!$J$2:$K$5,2,0)</f>
        <v>#N/A</v>
      </c>
      <c r="M1663" s="1" t="e">
        <f>VLOOKUP('Formato Productividad'!$I1663,'Formato validacion'!$J$2:$K$5,2,0)</f>
        <v>#N/A</v>
      </c>
    </row>
    <row r="1664" spans="4:13" ht="46.5" customHeight="1" x14ac:dyDescent="0.25">
      <c r="D1664" s="1" t="e">
        <f>VLOOKUP('Formato Productividad'!C1664,'Formato validacion'!$B$2:$C$13,2,0)</f>
        <v>#N/A</v>
      </c>
      <c r="I1664" s="1" t="e">
        <f>VLOOKUP('Formato Productividad'!$H1664,'Formato validacion'!$G$2:$H$6,2,0)</f>
        <v>#N/A</v>
      </c>
      <c r="L1664" s="1" t="e">
        <f>VLOOKUP('Formato Productividad'!$I1664,'Formato validacion'!$J$2:$K$5,2,0)</f>
        <v>#N/A</v>
      </c>
      <c r="M1664" s="1" t="e">
        <f>VLOOKUP('Formato Productividad'!$I1664,'Formato validacion'!$J$2:$K$5,2,0)</f>
        <v>#N/A</v>
      </c>
    </row>
    <row r="1665" spans="4:13" ht="46.5" customHeight="1" x14ac:dyDescent="0.25">
      <c r="D1665" s="1" t="e">
        <f>VLOOKUP('Formato Productividad'!C1665,'Formato validacion'!$B$2:$C$13,2,0)</f>
        <v>#N/A</v>
      </c>
      <c r="I1665" s="1" t="e">
        <f>VLOOKUP('Formato Productividad'!$H1665,'Formato validacion'!$G$2:$H$6,2,0)</f>
        <v>#N/A</v>
      </c>
      <c r="L1665" s="1" t="e">
        <f>VLOOKUP('Formato Productividad'!$I1665,'Formato validacion'!$J$2:$K$5,2,0)</f>
        <v>#N/A</v>
      </c>
      <c r="M1665" s="1" t="e">
        <f>VLOOKUP('Formato Productividad'!$I1665,'Formato validacion'!$J$2:$K$5,2,0)</f>
        <v>#N/A</v>
      </c>
    </row>
    <row r="1666" spans="4:13" ht="46.5" customHeight="1" x14ac:dyDescent="0.25">
      <c r="D1666" s="1" t="e">
        <f>VLOOKUP('Formato Productividad'!C1666,'Formato validacion'!$B$2:$C$13,2,0)</f>
        <v>#N/A</v>
      </c>
      <c r="I1666" s="1" t="e">
        <f>VLOOKUP('Formato Productividad'!$H1666,'Formato validacion'!$G$2:$H$6,2,0)</f>
        <v>#N/A</v>
      </c>
      <c r="L1666" s="1" t="e">
        <f>VLOOKUP('Formato Productividad'!$I1666,'Formato validacion'!$J$2:$K$5,2,0)</f>
        <v>#N/A</v>
      </c>
      <c r="M1666" s="1" t="e">
        <f>VLOOKUP('Formato Productividad'!$I1666,'Formato validacion'!$J$2:$K$5,2,0)</f>
        <v>#N/A</v>
      </c>
    </row>
    <row r="1667" spans="4:13" ht="46.5" customHeight="1" x14ac:dyDescent="0.25">
      <c r="D1667" s="1" t="e">
        <f>VLOOKUP('Formato Productividad'!C1667,'Formato validacion'!$B$2:$C$13,2,0)</f>
        <v>#N/A</v>
      </c>
      <c r="I1667" s="1" t="e">
        <f>VLOOKUP('Formato Productividad'!$H1667,'Formato validacion'!$G$2:$H$6,2,0)</f>
        <v>#N/A</v>
      </c>
      <c r="L1667" s="1" t="e">
        <f>VLOOKUP('Formato Productividad'!$I1667,'Formato validacion'!$J$2:$K$5,2,0)</f>
        <v>#N/A</v>
      </c>
      <c r="M1667" s="1" t="e">
        <f>VLOOKUP('Formato Productividad'!$I1667,'Formato validacion'!$J$2:$K$5,2,0)</f>
        <v>#N/A</v>
      </c>
    </row>
    <row r="1668" spans="4:13" ht="46.5" customHeight="1" x14ac:dyDescent="0.25">
      <c r="D1668" s="1" t="e">
        <f>VLOOKUP('Formato Productividad'!C1668,'Formato validacion'!$B$2:$C$13,2,0)</f>
        <v>#N/A</v>
      </c>
      <c r="I1668" s="1" t="e">
        <f>VLOOKUP('Formato Productividad'!$H1668,'Formato validacion'!$G$2:$H$6,2,0)</f>
        <v>#N/A</v>
      </c>
      <c r="L1668" s="1" t="e">
        <f>VLOOKUP('Formato Productividad'!$I1668,'Formato validacion'!$J$2:$K$5,2,0)</f>
        <v>#N/A</v>
      </c>
      <c r="M1668" s="1" t="e">
        <f>VLOOKUP('Formato Productividad'!$I1668,'Formato validacion'!$J$2:$K$5,2,0)</f>
        <v>#N/A</v>
      </c>
    </row>
    <row r="1669" spans="4:13" ht="46.5" customHeight="1" x14ac:dyDescent="0.25">
      <c r="D1669" s="1" t="e">
        <f>VLOOKUP('Formato Productividad'!C1669,'Formato validacion'!$B$2:$C$13,2,0)</f>
        <v>#N/A</v>
      </c>
      <c r="I1669" s="1" t="e">
        <f>VLOOKUP('Formato Productividad'!$H1669,'Formato validacion'!$G$2:$H$6,2,0)</f>
        <v>#N/A</v>
      </c>
      <c r="L1669" s="1" t="e">
        <f>VLOOKUP('Formato Productividad'!$I1669,'Formato validacion'!$J$2:$K$5,2,0)</f>
        <v>#N/A</v>
      </c>
      <c r="M1669" s="1" t="e">
        <f>VLOOKUP('Formato Productividad'!$I1669,'Formato validacion'!$J$2:$K$5,2,0)</f>
        <v>#N/A</v>
      </c>
    </row>
    <row r="1670" spans="4:13" ht="46.5" customHeight="1" x14ac:dyDescent="0.25">
      <c r="D1670" s="1" t="e">
        <f>VLOOKUP('Formato Productividad'!C1670,'Formato validacion'!$B$2:$C$13,2,0)</f>
        <v>#N/A</v>
      </c>
      <c r="I1670" s="1" t="e">
        <f>VLOOKUP('Formato Productividad'!$H1670,'Formato validacion'!$G$2:$H$6,2,0)</f>
        <v>#N/A</v>
      </c>
      <c r="L1670" s="1" t="e">
        <f>VLOOKUP('Formato Productividad'!$I1670,'Formato validacion'!$J$2:$K$5,2,0)</f>
        <v>#N/A</v>
      </c>
      <c r="M1670" s="1" t="e">
        <f>VLOOKUP('Formato Productividad'!$I1670,'Formato validacion'!$J$2:$K$5,2,0)</f>
        <v>#N/A</v>
      </c>
    </row>
    <row r="1671" spans="4:13" ht="46.5" customHeight="1" x14ac:dyDescent="0.25">
      <c r="D1671" s="1" t="e">
        <f>VLOOKUP('Formato Productividad'!C1671,'Formato validacion'!$B$2:$C$13,2,0)</f>
        <v>#N/A</v>
      </c>
      <c r="I1671" s="1" t="e">
        <f>VLOOKUP('Formato Productividad'!$H1671,'Formato validacion'!$G$2:$H$6,2,0)</f>
        <v>#N/A</v>
      </c>
      <c r="L1671" s="1" t="e">
        <f>VLOOKUP('Formato Productividad'!$I1671,'Formato validacion'!$J$2:$K$5,2,0)</f>
        <v>#N/A</v>
      </c>
      <c r="M1671" s="1" t="e">
        <f>VLOOKUP('Formato Productividad'!$I1671,'Formato validacion'!$J$2:$K$5,2,0)</f>
        <v>#N/A</v>
      </c>
    </row>
    <row r="1672" spans="4:13" ht="46.5" customHeight="1" x14ac:dyDescent="0.25">
      <c r="D1672" s="1" t="e">
        <f>VLOOKUP('Formato Productividad'!C1672,'Formato validacion'!$B$2:$C$13,2,0)</f>
        <v>#N/A</v>
      </c>
      <c r="I1672" s="1" t="e">
        <f>VLOOKUP('Formato Productividad'!$H1672,'Formato validacion'!$G$2:$H$6,2,0)</f>
        <v>#N/A</v>
      </c>
      <c r="L1672" s="1" t="e">
        <f>VLOOKUP('Formato Productividad'!$I1672,'Formato validacion'!$J$2:$K$5,2,0)</f>
        <v>#N/A</v>
      </c>
      <c r="M1672" s="1" t="e">
        <f>VLOOKUP('Formato Productividad'!$I1672,'Formato validacion'!$J$2:$K$5,2,0)</f>
        <v>#N/A</v>
      </c>
    </row>
    <row r="1673" spans="4:13" ht="46.5" customHeight="1" x14ac:dyDescent="0.25">
      <c r="D1673" s="1" t="e">
        <f>VLOOKUP('Formato Productividad'!C1673,'Formato validacion'!$B$2:$C$13,2,0)</f>
        <v>#N/A</v>
      </c>
      <c r="I1673" s="1" t="e">
        <f>VLOOKUP('Formato Productividad'!$H1673,'Formato validacion'!$G$2:$H$6,2,0)</f>
        <v>#N/A</v>
      </c>
      <c r="L1673" s="1" t="e">
        <f>VLOOKUP('Formato Productividad'!$I1673,'Formato validacion'!$J$2:$K$5,2,0)</f>
        <v>#N/A</v>
      </c>
      <c r="M1673" s="1" t="e">
        <f>VLOOKUP('Formato Productividad'!$I1673,'Formato validacion'!$J$2:$K$5,2,0)</f>
        <v>#N/A</v>
      </c>
    </row>
    <row r="1674" spans="4:13" ht="46.5" customHeight="1" x14ac:dyDescent="0.25">
      <c r="D1674" s="1" t="e">
        <f>VLOOKUP('Formato Productividad'!C1674,'Formato validacion'!$B$2:$C$13,2,0)</f>
        <v>#N/A</v>
      </c>
      <c r="I1674" s="1" t="e">
        <f>VLOOKUP('Formato Productividad'!$H1674,'Formato validacion'!$G$2:$H$6,2,0)</f>
        <v>#N/A</v>
      </c>
      <c r="L1674" s="1" t="e">
        <f>VLOOKUP('Formato Productividad'!$I1674,'Formato validacion'!$J$2:$K$5,2,0)</f>
        <v>#N/A</v>
      </c>
      <c r="M1674" s="1" t="e">
        <f>VLOOKUP('Formato Productividad'!$I1674,'Formato validacion'!$J$2:$K$5,2,0)</f>
        <v>#N/A</v>
      </c>
    </row>
    <row r="1675" spans="4:13" ht="46.5" customHeight="1" x14ac:dyDescent="0.25">
      <c r="D1675" s="1" t="e">
        <f>VLOOKUP('Formato Productividad'!C1675,'Formato validacion'!$B$2:$C$13,2,0)</f>
        <v>#N/A</v>
      </c>
      <c r="I1675" s="1" t="e">
        <f>VLOOKUP('Formato Productividad'!$H1675,'Formato validacion'!$G$2:$H$6,2,0)</f>
        <v>#N/A</v>
      </c>
      <c r="L1675" s="1" t="e">
        <f>VLOOKUP('Formato Productividad'!$I1675,'Formato validacion'!$J$2:$K$5,2,0)</f>
        <v>#N/A</v>
      </c>
      <c r="M1675" s="1" t="e">
        <f>VLOOKUP('Formato Productividad'!$I1675,'Formato validacion'!$J$2:$K$5,2,0)</f>
        <v>#N/A</v>
      </c>
    </row>
    <row r="1676" spans="4:13" ht="46.5" customHeight="1" x14ac:dyDescent="0.25">
      <c r="D1676" s="1" t="e">
        <f>VLOOKUP('Formato Productividad'!C1676,'Formato validacion'!$B$2:$C$13,2,0)</f>
        <v>#N/A</v>
      </c>
      <c r="I1676" s="1" t="e">
        <f>VLOOKUP('Formato Productividad'!$H1676,'Formato validacion'!$G$2:$H$6,2,0)</f>
        <v>#N/A</v>
      </c>
      <c r="L1676" s="1" t="e">
        <f>VLOOKUP('Formato Productividad'!$I1676,'Formato validacion'!$J$2:$K$5,2,0)</f>
        <v>#N/A</v>
      </c>
      <c r="M1676" s="1" t="e">
        <f>VLOOKUP('Formato Productividad'!$I1676,'Formato validacion'!$J$2:$K$5,2,0)</f>
        <v>#N/A</v>
      </c>
    </row>
    <row r="1677" spans="4:13" ht="46.5" customHeight="1" x14ac:dyDescent="0.25">
      <c r="D1677" s="1" t="e">
        <f>VLOOKUP('Formato Productividad'!C1677,'Formato validacion'!$B$2:$C$13,2,0)</f>
        <v>#N/A</v>
      </c>
      <c r="I1677" s="1" t="e">
        <f>VLOOKUP('Formato Productividad'!$H1677,'Formato validacion'!$G$2:$H$6,2,0)</f>
        <v>#N/A</v>
      </c>
      <c r="L1677" s="1" t="e">
        <f>VLOOKUP('Formato Productividad'!$I1677,'Formato validacion'!$J$2:$K$5,2,0)</f>
        <v>#N/A</v>
      </c>
      <c r="M1677" s="1" t="e">
        <f>VLOOKUP('Formato Productividad'!$I1677,'Formato validacion'!$J$2:$K$5,2,0)</f>
        <v>#N/A</v>
      </c>
    </row>
    <row r="1678" spans="4:13" ht="46.5" customHeight="1" x14ac:dyDescent="0.25">
      <c r="D1678" s="1" t="e">
        <f>VLOOKUP('Formato Productividad'!C1678,'Formato validacion'!$B$2:$C$13,2,0)</f>
        <v>#N/A</v>
      </c>
      <c r="I1678" s="1" t="e">
        <f>VLOOKUP('Formato Productividad'!$H1678,'Formato validacion'!$G$2:$H$6,2,0)</f>
        <v>#N/A</v>
      </c>
      <c r="L1678" s="1" t="e">
        <f>VLOOKUP('Formato Productividad'!$I1678,'Formato validacion'!$J$2:$K$5,2,0)</f>
        <v>#N/A</v>
      </c>
      <c r="M1678" s="1" t="e">
        <f>VLOOKUP('Formato Productividad'!$I1678,'Formato validacion'!$J$2:$K$5,2,0)</f>
        <v>#N/A</v>
      </c>
    </row>
    <row r="1679" spans="4:13" ht="46.5" customHeight="1" x14ac:dyDescent="0.25">
      <c r="D1679" s="1" t="e">
        <f>VLOOKUP('Formato Productividad'!C1679,'Formato validacion'!$B$2:$C$13,2,0)</f>
        <v>#N/A</v>
      </c>
      <c r="I1679" s="1" t="e">
        <f>VLOOKUP('Formato Productividad'!$H1679,'Formato validacion'!$G$2:$H$6,2,0)</f>
        <v>#N/A</v>
      </c>
      <c r="L1679" s="1" t="e">
        <f>VLOOKUP('Formato Productividad'!$I1679,'Formato validacion'!$J$2:$K$5,2,0)</f>
        <v>#N/A</v>
      </c>
      <c r="M1679" s="1" t="e">
        <f>VLOOKUP('Formato Productividad'!$I1679,'Formato validacion'!$J$2:$K$5,2,0)</f>
        <v>#N/A</v>
      </c>
    </row>
    <row r="1680" spans="4:13" ht="46.5" customHeight="1" x14ac:dyDescent="0.25">
      <c r="D1680" s="1" t="e">
        <f>VLOOKUP('Formato Productividad'!C1680,'Formato validacion'!$B$2:$C$13,2,0)</f>
        <v>#N/A</v>
      </c>
      <c r="I1680" s="1" t="e">
        <f>VLOOKUP('Formato Productividad'!$H1680,'Formato validacion'!$G$2:$H$6,2,0)</f>
        <v>#N/A</v>
      </c>
      <c r="L1680" s="1" t="e">
        <f>VLOOKUP('Formato Productividad'!$I1680,'Formato validacion'!$J$2:$K$5,2,0)</f>
        <v>#N/A</v>
      </c>
      <c r="M1680" s="1" t="e">
        <f>VLOOKUP('Formato Productividad'!$I1680,'Formato validacion'!$J$2:$K$5,2,0)</f>
        <v>#N/A</v>
      </c>
    </row>
    <row r="1681" spans="4:13" ht="46.5" customHeight="1" x14ac:dyDescent="0.25">
      <c r="D1681" s="1" t="e">
        <f>VLOOKUP('Formato Productividad'!C1681,'Formato validacion'!$B$2:$C$13,2,0)</f>
        <v>#N/A</v>
      </c>
      <c r="I1681" s="1" t="e">
        <f>VLOOKUP('Formato Productividad'!$H1681,'Formato validacion'!$G$2:$H$6,2,0)</f>
        <v>#N/A</v>
      </c>
      <c r="L1681" s="1" t="e">
        <f>VLOOKUP('Formato Productividad'!$I1681,'Formato validacion'!$J$2:$K$5,2,0)</f>
        <v>#N/A</v>
      </c>
      <c r="M1681" s="1" t="e">
        <f>VLOOKUP('Formato Productividad'!$I1681,'Formato validacion'!$J$2:$K$5,2,0)</f>
        <v>#N/A</v>
      </c>
    </row>
    <row r="1682" spans="4:13" ht="46.5" customHeight="1" x14ac:dyDescent="0.25">
      <c r="D1682" s="1" t="e">
        <f>VLOOKUP('Formato Productividad'!C1682,'Formato validacion'!$B$2:$C$13,2,0)</f>
        <v>#N/A</v>
      </c>
      <c r="I1682" s="1" t="e">
        <f>VLOOKUP('Formato Productividad'!$H1682,'Formato validacion'!$G$2:$H$6,2,0)</f>
        <v>#N/A</v>
      </c>
      <c r="L1682" s="1" t="e">
        <f>VLOOKUP('Formato Productividad'!$I1682,'Formato validacion'!$J$2:$K$5,2,0)</f>
        <v>#N/A</v>
      </c>
      <c r="M1682" s="1" t="e">
        <f>VLOOKUP('Formato Productividad'!$I1682,'Formato validacion'!$J$2:$K$5,2,0)</f>
        <v>#N/A</v>
      </c>
    </row>
    <row r="1683" spans="4:13" ht="46.5" customHeight="1" x14ac:dyDescent="0.25">
      <c r="D1683" s="1" t="e">
        <f>VLOOKUP('Formato Productividad'!C1683,'Formato validacion'!$B$2:$C$13,2,0)</f>
        <v>#N/A</v>
      </c>
      <c r="I1683" s="1" t="e">
        <f>VLOOKUP('Formato Productividad'!$H1683,'Formato validacion'!$G$2:$H$6,2,0)</f>
        <v>#N/A</v>
      </c>
      <c r="L1683" s="1" t="e">
        <f>VLOOKUP('Formato Productividad'!$I1683,'Formato validacion'!$J$2:$K$5,2,0)</f>
        <v>#N/A</v>
      </c>
      <c r="M1683" s="1" t="e">
        <f>VLOOKUP('Formato Productividad'!$I1683,'Formato validacion'!$J$2:$K$5,2,0)</f>
        <v>#N/A</v>
      </c>
    </row>
    <row r="1684" spans="4:13" ht="46.5" customHeight="1" x14ac:dyDescent="0.25">
      <c r="D1684" s="1" t="e">
        <f>VLOOKUP('Formato Productividad'!C1684,'Formato validacion'!$B$2:$C$13,2,0)</f>
        <v>#N/A</v>
      </c>
      <c r="I1684" s="1" t="e">
        <f>VLOOKUP('Formato Productividad'!$H1684,'Formato validacion'!$G$2:$H$6,2,0)</f>
        <v>#N/A</v>
      </c>
      <c r="L1684" s="1" t="e">
        <f>VLOOKUP('Formato Productividad'!$I1684,'Formato validacion'!$J$2:$K$5,2,0)</f>
        <v>#N/A</v>
      </c>
      <c r="M1684" s="1" t="e">
        <f>VLOOKUP('Formato Productividad'!$I1684,'Formato validacion'!$J$2:$K$5,2,0)</f>
        <v>#N/A</v>
      </c>
    </row>
    <row r="1685" spans="4:13" ht="46.5" customHeight="1" x14ac:dyDescent="0.25">
      <c r="D1685" s="1" t="e">
        <f>VLOOKUP('Formato Productividad'!C1685,'Formato validacion'!$B$2:$C$13,2,0)</f>
        <v>#N/A</v>
      </c>
      <c r="I1685" s="1" t="e">
        <f>VLOOKUP('Formato Productividad'!$H1685,'Formato validacion'!$G$2:$H$6,2,0)</f>
        <v>#N/A</v>
      </c>
      <c r="L1685" s="1" t="e">
        <f>VLOOKUP('Formato Productividad'!$I1685,'Formato validacion'!$J$2:$K$5,2,0)</f>
        <v>#N/A</v>
      </c>
      <c r="M1685" s="1" t="e">
        <f>VLOOKUP('Formato Productividad'!$I1685,'Formato validacion'!$J$2:$K$5,2,0)</f>
        <v>#N/A</v>
      </c>
    </row>
    <row r="1686" spans="4:13" ht="46.5" customHeight="1" x14ac:dyDescent="0.25">
      <c r="D1686" s="1" t="e">
        <f>VLOOKUP('Formato Productividad'!C1686,'Formato validacion'!$B$2:$C$13,2,0)</f>
        <v>#N/A</v>
      </c>
      <c r="I1686" s="1" t="e">
        <f>VLOOKUP('Formato Productividad'!$H1686,'Formato validacion'!$G$2:$H$6,2,0)</f>
        <v>#N/A</v>
      </c>
      <c r="L1686" s="1" t="e">
        <f>VLOOKUP('Formato Productividad'!$I1686,'Formato validacion'!$J$2:$K$5,2,0)</f>
        <v>#N/A</v>
      </c>
      <c r="M1686" s="1" t="e">
        <f>VLOOKUP('Formato Productividad'!$I1686,'Formato validacion'!$J$2:$K$5,2,0)</f>
        <v>#N/A</v>
      </c>
    </row>
    <row r="1687" spans="4:13" ht="46.5" customHeight="1" x14ac:dyDescent="0.25">
      <c r="D1687" s="1" t="e">
        <f>VLOOKUP('Formato Productividad'!C1687,'Formato validacion'!$B$2:$C$13,2,0)</f>
        <v>#N/A</v>
      </c>
      <c r="I1687" s="1" t="e">
        <f>VLOOKUP('Formato Productividad'!$H1687,'Formato validacion'!$G$2:$H$6,2,0)</f>
        <v>#N/A</v>
      </c>
      <c r="L1687" s="1" t="e">
        <f>VLOOKUP('Formato Productividad'!$I1687,'Formato validacion'!$J$2:$K$5,2,0)</f>
        <v>#N/A</v>
      </c>
      <c r="M1687" s="1" t="e">
        <f>VLOOKUP('Formato Productividad'!$I1687,'Formato validacion'!$J$2:$K$5,2,0)</f>
        <v>#N/A</v>
      </c>
    </row>
    <row r="1688" spans="4:13" ht="46.5" customHeight="1" x14ac:dyDescent="0.25">
      <c r="D1688" s="1" t="e">
        <f>VLOOKUP('Formato Productividad'!C1688,'Formato validacion'!$B$2:$C$13,2,0)</f>
        <v>#N/A</v>
      </c>
      <c r="I1688" s="1" t="e">
        <f>VLOOKUP('Formato Productividad'!$H1688,'Formato validacion'!$G$2:$H$6,2,0)</f>
        <v>#N/A</v>
      </c>
      <c r="L1688" s="1" t="e">
        <f>VLOOKUP('Formato Productividad'!$I1688,'Formato validacion'!$J$2:$K$5,2,0)</f>
        <v>#N/A</v>
      </c>
      <c r="M1688" s="1" t="e">
        <f>VLOOKUP('Formato Productividad'!$I1688,'Formato validacion'!$J$2:$K$5,2,0)</f>
        <v>#N/A</v>
      </c>
    </row>
    <row r="1689" spans="4:13" ht="46.5" customHeight="1" x14ac:dyDescent="0.25">
      <c r="D1689" s="1" t="e">
        <f>VLOOKUP('Formato Productividad'!C1689,'Formato validacion'!$B$2:$C$13,2,0)</f>
        <v>#N/A</v>
      </c>
      <c r="I1689" s="1" t="e">
        <f>VLOOKUP('Formato Productividad'!$H1689,'Formato validacion'!$G$2:$H$6,2,0)</f>
        <v>#N/A</v>
      </c>
      <c r="L1689" s="1" t="e">
        <f>VLOOKUP('Formato Productividad'!$I1689,'Formato validacion'!$J$2:$K$5,2,0)</f>
        <v>#N/A</v>
      </c>
      <c r="M1689" s="1" t="e">
        <f>VLOOKUP('Formato Productividad'!$I1689,'Formato validacion'!$J$2:$K$5,2,0)</f>
        <v>#N/A</v>
      </c>
    </row>
    <row r="1690" spans="4:13" ht="46.5" customHeight="1" x14ac:dyDescent="0.25">
      <c r="D1690" s="1" t="e">
        <f>VLOOKUP('Formato Productividad'!C1690,'Formato validacion'!$B$2:$C$13,2,0)</f>
        <v>#N/A</v>
      </c>
      <c r="I1690" s="1" t="e">
        <f>VLOOKUP('Formato Productividad'!$H1690,'Formato validacion'!$G$2:$H$6,2,0)</f>
        <v>#N/A</v>
      </c>
      <c r="L1690" s="1" t="e">
        <f>VLOOKUP('Formato Productividad'!$I1690,'Formato validacion'!$J$2:$K$5,2,0)</f>
        <v>#N/A</v>
      </c>
      <c r="M1690" s="1" t="e">
        <f>VLOOKUP('Formato Productividad'!$I1690,'Formato validacion'!$J$2:$K$5,2,0)</f>
        <v>#N/A</v>
      </c>
    </row>
    <row r="1691" spans="4:13" ht="46.5" customHeight="1" x14ac:dyDescent="0.25">
      <c r="D1691" s="1" t="e">
        <f>VLOOKUP('Formato Productividad'!C1691,'Formato validacion'!$B$2:$C$13,2,0)</f>
        <v>#N/A</v>
      </c>
      <c r="I1691" s="1" t="e">
        <f>VLOOKUP('Formato Productividad'!$H1691,'Formato validacion'!$G$2:$H$6,2,0)</f>
        <v>#N/A</v>
      </c>
      <c r="L1691" s="1" t="e">
        <f>VLOOKUP('Formato Productividad'!$I1691,'Formato validacion'!$J$2:$K$5,2,0)</f>
        <v>#N/A</v>
      </c>
      <c r="M1691" s="1" t="e">
        <f>VLOOKUP('Formato Productividad'!$I1691,'Formato validacion'!$J$2:$K$5,2,0)</f>
        <v>#N/A</v>
      </c>
    </row>
    <row r="1692" spans="4:13" ht="46.5" customHeight="1" x14ac:dyDescent="0.25">
      <c r="D1692" s="1" t="e">
        <f>VLOOKUP('Formato Productividad'!C1692,'Formato validacion'!$B$2:$C$13,2,0)</f>
        <v>#N/A</v>
      </c>
      <c r="I1692" s="1" t="e">
        <f>VLOOKUP('Formato Productividad'!$H1692,'Formato validacion'!$G$2:$H$6,2,0)</f>
        <v>#N/A</v>
      </c>
      <c r="L1692" s="1" t="e">
        <f>VLOOKUP('Formato Productividad'!$I1692,'Formato validacion'!$J$2:$K$5,2,0)</f>
        <v>#N/A</v>
      </c>
      <c r="M1692" s="1" t="e">
        <f>VLOOKUP('Formato Productividad'!$I1692,'Formato validacion'!$J$2:$K$5,2,0)</f>
        <v>#N/A</v>
      </c>
    </row>
    <row r="1693" spans="4:13" ht="46.5" customHeight="1" x14ac:dyDescent="0.25">
      <c r="D1693" s="1" t="e">
        <f>VLOOKUP('Formato Productividad'!C1693,'Formato validacion'!$B$2:$C$13,2,0)</f>
        <v>#N/A</v>
      </c>
      <c r="I1693" s="1" t="e">
        <f>VLOOKUP('Formato Productividad'!$H1693,'Formato validacion'!$G$2:$H$6,2,0)</f>
        <v>#N/A</v>
      </c>
      <c r="L1693" s="1" t="e">
        <f>VLOOKUP('Formato Productividad'!$I1693,'Formato validacion'!$J$2:$K$5,2,0)</f>
        <v>#N/A</v>
      </c>
      <c r="M1693" s="1" t="e">
        <f>VLOOKUP('Formato Productividad'!$I1693,'Formato validacion'!$J$2:$K$5,2,0)</f>
        <v>#N/A</v>
      </c>
    </row>
    <row r="1694" spans="4:13" ht="46.5" customHeight="1" x14ac:dyDescent="0.25">
      <c r="D1694" s="1" t="e">
        <f>VLOOKUP('Formato Productividad'!C1694,'Formato validacion'!$B$2:$C$13,2,0)</f>
        <v>#N/A</v>
      </c>
      <c r="I1694" s="1" t="e">
        <f>VLOOKUP('Formato Productividad'!$H1694,'Formato validacion'!$G$2:$H$6,2,0)</f>
        <v>#N/A</v>
      </c>
      <c r="L1694" s="1" t="e">
        <f>VLOOKUP('Formato Productividad'!$I1694,'Formato validacion'!$J$2:$K$5,2,0)</f>
        <v>#N/A</v>
      </c>
      <c r="M1694" s="1" t="e">
        <f>VLOOKUP('Formato Productividad'!$I1694,'Formato validacion'!$J$2:$K$5,2,0)</f>
        <v>#N/A</v>
      </c>
    </row>
    <row r="1695" spans="4:13" ht="46.5" customHeight="1" x14ac:dyDescent="0.25">
      <c r="D1695" s="1" t="e">
        <f>VLOOKUP('Formato Productividad'!C1695,'Formato validacion'!$B$2:$C$13,2,0)</f>
        <v>#N/A</v>
      </c>
      <c r="I1695" s="1" t="e">
        <f>VLOOKUP('Formato Productividad'!$H1695,'Formato validacion'!$G$2:$H$6,2,0)</f>
        <v>#N/A</v>
      </c>
      <c r="L1695" s="1" t="e">
        <f>VLOOKUP('Formato Productividad'!$I1695,'Formato validacion'!$J$2:$K$5,2,0)</f>
        <v>#N/A</v>
      </c>
      <c r="M1695" s="1" t="e">
        <f>VLOOKUP('Formato Productividad'!$I1695,'Formato validacion'!$J$2:$K$5,2,0)</f>
        <v>#N/A</v>
      </c>
    </row>
    <row r="1696" spans="4:13" ht="46.5" customHeight="1" x14ac:dyDescent="0.25">
      <c r="D1696" s="1" t="e">
        <f>VLOOKUP('Formato Productividad'!C1696,'Formato validacion'!$B$2:$C$13,2,0)</f>
        <v>#N/A</v>
      </c>
      <c r="I1696" s="1" t="e">
        <f>VLOOKUP('Formato Productividad'!$H1696,'Formato validacion'!$G$2:$H$6,2,0)</f>
        <v>#N/A</v>
      </c>
      <c r="L1696" s="1" t="e">
        <f>VLOOKUP('Formato Productividad'!$I1696,'Formato validacion'!$J$2:$K$5,2,0)</f>
        <v>#N/A</v>
      </c>
      <c r="M1696" s="1" t="e">
        <f>VLOOKUP('Formato Productividad'!$I1696,'Formato validacion'!$J$2:$K$5,2,0)</f>
        <v>#N/A</v>
      </c>
    </row>
    <row r="1697" spans="4:13" ht="46.5" customHeight="1" x14ac:dyDescent="0.25">
      <c r="D1697" s="1" t="e">
        <f>VLOOKUP('Formato Productividad'!C1697,'Formato validacion'!$B$2:$C$13,2,0)</f>
        <v>#N/A</v>
      </c>
      <c r="I1697" s="1" t="e">
        <f>VLOOKUP('Formato Productividad'!$H1697,'Formato validacion'!$G$2:$H$6,2,0)</f>
        <v>#N/A</v>
      </c>
      <c r="L1697" s="1" t="e">
        <f>VLOOKUP('Formato Productividad'!$I1697,'Formato validacion'!$J$2:$K$5,2,0)</f>
        <v>#N/A</v>
      </c>
      <c r="M1697" s="1" t="e">
        <f>VLOOKUP('Formato Productividad'!$I1697,'Formato validacion'!$J$2:$K$5,2,0)</f>
        <v>#N/A</v>
      </c>
    </row>
    <row r="1698" spans="4:13" ht="46.5" customHeight="1" x14ac:dyDescent="0.25">
      <c r="D1698" s="1" t="e">
        <f>VLOOKUP('Formato Productividad'!C1698,'Formato validacion'!$B$2:$C$13,2,0)</f>
        <v>#N/A</v>
      </c>
      <c r="I1698" s="1" t="e">
        <f>VLOOKUP('Formato Productividad'!$H1698,'Formato validacion'!$G$2:$H$6,2,0)</f>
        <v>#N/A</v>
      </c>
      <c r="L1698" s="1" t="e">
        <f>VLOOKUP('Formato Productividad'!$I1698,'Formato validacion'!$J$2:$K$5,2,0)</f>
        <v>#N/A</v>
      </c>
      <c r="M1698" s="1" t="e">
        <f>VLOOKUP('Formato Productividad'!$I1698,'Formato validacion'!$J$2:$K$5,2,0)</f>
        <v>#N/A</v>
      </c>
    </row>
    <row r="1699" spans="4:13" ht="46.5" customHeight="1" x14ac:dyDescent="0.25">
      <c r="D1699" s="1" t="e">
        <f>VLOOKUP('Formato Productividad'!C1699,'Formato validacion'!$B$2:$C$13,2,0)</f>
        <v>#N/A</v>
      </c>
      <c r="I1699" s="1" t="e">
        <f>VLOOKUP('Formato Productividad'!$H1699,'Formato validacion'!$G$2:$H$6,2,0)</f>
        <v>#N/A</v>
      </c>
      <c r="L1699" s="1" t="e">
        <f>VLOOKUP('Formato Productividad'!$I1699,'Formato validacion'!$J$2:$K$5,2,0)</f>
        <v>#N/A</v>
      </c>
      <c r="M1699" s="1" t="e">
        <f>VLOOKUP('Formato Productividad'!$I1699,'Formato validacion'!$J$2:$K$5,2,0)</f>
        <v>#N/A</v>
      </c>
    </row>
    <row r="1700" spans="4:13" ht="46.5" customHeight="1" x14ac:dyDescent="0.25">
      <c r="D1700" s="1" t="e">
        <f>VLOOKUP('Formato Productividad'!C1700,'Formato validacion'!$B$2:$C$13,2,0)</f>
        <v>#N/A</v>
      </c>
      <c r="I1700" s="1" t="e">
        <f>VLOOKUP('Formato Productividad'!$H1700,'Formato validacion'!$G$2:$H$6,2,0)</f>
        <v>#N/A</v>
      </c>
      <c r="L1700" s="1" t="e">
        <f>VLOOKUP('Formato Productividad'!$I1700,'Formato validacion'!$J$2:$K$5,2,0)</f>
        <v>#N/A</v>
      </c>
      <c r="M1700" s="1" t="e">
        <f>VLOOKUP('Formato Productividad'!$I1700,'Formato validacion'!$J$2:$K$5,2,0)</f>
        <v>#N/A</v>
      </c>
    </row>
    <row r="1701" spans="4:13" ht="46.5" customHeight="1" x14ac:dyDescent="0.25">
      <c r="D1701" s="1" t="e">
        <f>VLOOKUP('Formato Productividad'!C1701,'Formato validacion'!$B$2:$C$13,2,0)</f>
        <v>#N/A</v>
      </c>
      <c r="I1701" s="1" t="e">
        <f>VLOOKUP('Formato Productividad'!$H1701,'Formato validacion'!$G$2:$H$6,2,0)</f>
        <v>#N/A</v>
      </c>
      <c r="L1701" s="1" t="e">
        <f>VLOOKUP('Formato Productividad'!$I1701,'Formato validacion'!$J$2:$K$5,2,0)</f>
        <v>#N/A</v>
      </c>
      <c r="M1701" s="1" t="e">
        <f>VLOOKUP('Formato Productividad'!$I1701,'Formato validacion'!$J$2:$K$5,2,0)</f>
        <v>#N/A</v>
      </c>
    </row>
    <row r="1702" spans="4:13" ht="46.5" customHeight="1" x14ac:dyDescent="0.25">
      <c r="D1702" s="1" t="e">
        <f>VLOOKUP('Formato Productividad'!C1702,'Formato validacion'!$B$2:$C$13,2,0)</f>
        <v>#N/A</v>
      </c>
      <c r="I1702" s="1" t="e">
        <f>VLOOKUP('Formato Productividad'!$H1702,'Formato validacion'!$G$2:$H$6,2,0)</f>
        <v>#N/A</v>
      </c>
      <c r="L1702" s="1" t="e">
        <f>VLOOKUP('Formato Productividad'!$I1702,'Formato validacion'!$J$2:$K$5,2,0)</f>
        <v>#N/A</v>
      </c>
      <c r="M1702" s="1" t="e">
        <f>VLOOKUP('Formato Productividad'!$I1702,'Formato validacion'!$J$2:$K$5,2,0)</f>
        <v>#N/A</v>
      </c>
    </row>
    <row r="1703" spans="4:13" ht="46.5" customHeight="1" x14ac:dyDescent="0.25">
      <c r="D1703" s="1" t="e">
        <f>VLOOKUP('Formato Productividad'!C1703,'Formato validacion'!$B$2:$C$13,2,0)</f>
        <v>#N/A</v>
      </c>
      <c r="I1703" s="1" t="e">
        <f>VLOOKUP('Formato Productividad'!$H1703,'Formato validacion'!$G$2:$H$6,2,0)</f>
        <v>#N/A</v>
      </c>
      <c r="L1703" s="1" t="e">
        <f>VLOOKUP('Formato Productividad'!$I1703,'Formato validacion'!$J$2:$K$5,2,0)</f>
        <v>#N/A</v>
      </c>
      <c r="M1703" s="1" t="e">
        <f>VLOOKUP('Formato Productividad'!$I1703,'Formato validacion'!$J$2:$K$5,2,0)</f>
        <v>#N/A</v>
      </c>
    </row>
    <row r="1704" spans="4:13" ht="46.5" customHeight="1" x14ac:dyDescent="0.25">
      <c r="D1704" s="1" t="e">
        <f>VLOOKUP('Formato Productividad'!C1704,'Formato validacion'!$B$2:$C$13,2,0)</f>
        <v>#N/A</v>
      </c>
      <c r="I1704" s="1" t="e">
        <f>VLOOKUP('Formato Productividad'!$H1704,'Formato validacion'!$G$2:$H$6,2,0)</f>
        <v>#N/A</v>
      </c>
      <c r="L1704" s="1" t="e">
        <f>VLOOKUP('Formato Productividad'!$I1704,'Formato validacion'!$J$2:$K$5,2,0)</f>
        <v>#N/A</v>
      </c>
      <c r="M1704" s="1" t="e">
        <f>VLOOKUP('Formato Productividad'!$I1704,'Formato validacion'!$J$2:$K$5,2,0)</f>
        <v>#N/A</v>
      </c>
    </row>
    <row r="1705" spans="4:13" ht="46.5" customHeight="1" x14ac:dyDescent="0.25">
      <c r="D1705" s="1" t="e">
        <f>VLOOKUP('Formato Productividad'!C1705,'Formato validacion'!$B$2:$C$13,2,0)</f>
        <v>#N/A</v>
      </c>
      <c r="I1705" s="1" t="e">
        <f>VLOOKUP('Formato Productividad'!$H1705,'Formato validacion'!$G$2:$H$6,2,0)</f>
        <v>#N/A</v>
      </c>
      <c r="L1705" s="1" t="e">
        <f>VLOOKUP('Formato Productividad'!$I1705,'Formato validacion'!$J$2:$K$5,2,0)</f>
        <v>#N/A</v>
      </c>
      <c r="M1705" s="1" t="e">
        <f>VLOOKUP('Formato Productividad'!$I1705,'Formato validacion'!$J$2:$K$5,2,0)</f>
        <v>#N/A</v>
      </c>
    </row>
    <row r="1706" spans="4:13" ht="46.5" customHeight="1" x14ac:dyDescent="0.25">
      <c r="D1706" s="1" t="e">
        <f>VLOOKUP('Formato Productividad'!C1706,'Formato validacion'!$B$2:$C$13,2,0)</f>
        <v>#N/A</v>
      </c>
      <c r="I1706" s="1" t="e">
        <f>VLOOKUP('Formato Productividad'!$H1706,'Formato validacion'!$G$2:$H$6,2,0)</f>
        <v>#N/A</v>
      </c>
      <c r="L1706" s="1" t="e">
        <f>VLOOKUP('Formato Productividad'!$I1706,'Formato validacion'!$J$2:$K$5,2,0)</f>
        <v>#N/A</v>
      </c>
      <c r="M1706" s="1" t="e">
        <f>VLOOKUP('Formato Productividad'!$I1706,'Formato validacion'!$J$2:$K$5,2,0)</f>
        <v>#N/A</v>
      </c>
    </row>
    <row r="1707" spans="4:13" ht="46.5" customHeight="1" x14ac:dyDescent="0.25">
      <c r="D1707" s="1" t="e">
        <f>VLOOKUP('Formato Productividad'!C1707,'Formato validacion'!$B$2:$C$13,2,0)</f>
        <v>#N/A</v>
      </c>
      <c r="I1707" s="1" t="e">
        <f>VLOOKUP('Formato Productividad'!$H1707,'Formato validacion'!$G$2:$H$6,2,0)</f>
        <v>#N/A</v>
      </c>
      <c r="L1707" s="1" t="e">
        <f>VLOOKUP('Formato Productividad'!$I1707,'Formato validacion'!$J$2:$K$5,2,0)</f>
        <v>#N/A</v>
      </c>
      <c r="M1707" s="1" t="e">
        <f>VLOOKUP('Formato Productividad'!$I1707,'Formato validacion'!$J$2:$K$5,2,0)</f>
        <v>#N/A</v>
      </c>
    </row>
    <row r="1708" spans="4:13" ht="46.5" customHeight="1" x14ac:dyDescent="0.25">
      <c r="D1708" s="1" t="e">
        <f>VLOOKUP('Formato Productividad'!C1708,'Formato validacion'!$B$2:$C$13,2,0)</f>
        <v>#N/A</v>
      </c>
      <c r="I1708" s="1" t="e">
        <f>VLOOKUP('Formato Productividad'!$H1708,'Formato validacion'!$G$2:$H$6,2,0)</f>
        <v>#N/A</v>
      </c>
      <c r="L1708" s="1" t="e">
        <f>VLOOKUP('Formato Productividad'!$I1708,'Formato validacion'!$J$2:$K$5,2,0)</f>
        <v>#N/A</v>
      </c>
      <c r="M1708" s="1" t="e">
        <f>VLOOKUP('Formato Productividad'!$I1708,'Formato validacion'!$J$2:$K$5,2,0)</f>
        <v>#N/A</v>
      </c>
    </row>
    <row r="1709" spans="4:13" ht="46.5" customHeight="1" x14ac:dyDescent="0.25">
      <c r="D1709" s="1" t="e">
        <f>VLOOKUP('Formato Productividad'!C1709,'Formato validacion'!$B$2:$C$13,2,0)</f>
        <v>#N/A</v>
      </c>
      <c r="I1709" s="1" t="e">
        <f>VLOOKUP('Formato Productividad'!$H1709,'Formato validacion'!$G$2:$H$6,2,0)</f>
        <v>#N/A</v>
      </c>
      <c r="L1709" s="1" t="e">
        <f>VLOOKUP('Formato Productividad'!$I1709,'Formato validacion'!$J$2:$K$5,2,0)</f>
        <v>#N/A</v>
      </c>
      <c r="M1709" s="1" t="e">
        <f>VLOOKUP('Formato Productividad'!$I1709,'Formato validacion'!$J$2:$K$5,2,0)</f>
        <v>#N/A</v>
      </c>
    </row>
    <row r="1710" spans="4:13" ht="46.5" customHeight="1" x14ac:dyDescent="0.25">
      <c r="D1710" s="1" t="e">
        <f>VLOOKUP('Formato Productividad'!C1710,'Formato validacion'!$B$2:$C$13,2,0)</f>
        <v>#N/A</v>
      </c>
      <c r="I1710" s="1" t="e">
        <f>VLOOKUP('Formato Productividad'!$H1710,'Formato validacion'!$G$2:$H$6,2,0)</f>
        <v>#N/A</v>
      </c>
      <c r="L1710" s="1" t="e">
        <f>VLOOKUP('Formato Productividad'!$I1710,'Formato validacion'!$J$2:$K$5,2,0)</f>
        <v>#N/A</v>
      </c>
      <c r="M1710" s="1" t="e">
        <f>VLOOKUP('Formato Productividad'!$I1710,'Formato validacion'!$J$2:$K$5,2,0)</f>
        <v>#N/A</v>
      </c>
    </row>
    <row r="1711" spans="4:13" ht="46.5" customHeight="1" x14ac:dyDescent="0.25">
      <c r="D1711" s="1" t="e">
        <f>VLOOKUP('Formato Productividad'!C1711,'Formato validacion'!$B$2:$C$13,2,0)</f>
        <v>#N/A</v>
      </c>
      <c r="I1711" s="1" t="e">
        <f>VLOOKUP('Formato Productividad'!$H1711,'Formato validacion'!$G$2:$H$6,2,0)</f>
        <v>#N/A</v>
      </c>
      <c r="L1711" s="1" t="e">
        <f>VLOOKUP('Formato Productividad'!$I1711,'Formato validacion'!$J$2:$K$5,2,0)</f>
        <v>#N/A</v>
      </c>
      <c r="M1711" s="1" t="e">
        <f>VLOOKUP('Formato Productividad'!$I1711,'Formato validacion'!$J$2:$K$5,2,0)</f>
        <v>#N/A</v>
      </c>
    </row>
    <row r="1712" spans="4:13" ht="46.5" customHeight="1" x14ac:dyDescent="0.25">
      <c r="D1712" s="1" t="e">
        <f>VLOOKUP('Formato Productividad'!C1712,'Formato validacion'!$B$2:$C$13,2,0)</f>
        <v>#N/A</v>
      </c>
      <c r="I1712" s="1" t="e">
        <f>VLOOKUP('Formato Productividad'!$H1712,'Formato validacion'!$G$2:$H$6,2,0)</f>
        <v>#N/A</v>
      </c>
      <c r="L1712" s="1" t="e">
        <f>VLOOKUP('Formato Productividad'!$I1712,'Formato validacion'!$J$2:$K$5,2,0)</f>
        <v>#N/A</v>
      </c>
      <c r="M1712" s="1" t="e">
        <f>VLOOKUP('Formato Productividad'!$I1712,'Formato validacion'!$J$2:$K$5,2,0)</f>
        <v>#N/A</v>
      </c>
    </row>
    <row r="1713" spans="4:13" ht="46.5" customHeight="1" x14ac:dyDescent="0.25">
      <c r="D1713" s="1" t="e">
        <f>VLOOKUP('Formato Productividad'!C1713,'Formato validacion'!$B$2:$C$13,2,0)</f>
        <v>#N/A</v>
      </c>
      <c r="I1713" s="1" t="e">
        <f>VLOOKUP('Formato Productividad'!$H1713,'Formato validacion'!$G$2:$H$6,2,0)</f>
        <v>#N/A</v>
      </c>
      <c r="L1713" s="1" t="e">
        <f>VLOOKUP('Formato Productividad'!$I1713,'Formato validacion'!$J$2:$K$5,2,0)</f>
        <v>#N/A</v>
      </c>
      <c r="M1713" s="1" t="e">
        <f>VLOOKUP('Formato Productividad'!$I1713,'Formato validacion'!$J$2:$K$5,2,0)</f>
        <v>#N/A</v>
      </c>
    </row>
    <row r="1714" spans="4:13" ht="46.5" customHeight="1" x14ac:dyDescent="0.25">
      <c r="D1714" s="1" t="e">
        <f>VLOOKUP('Formato Productividad'!C1714,'Formato validacion'!$B$2:$C$13,2,0)</f>
        <v>#N/A</v>
      </c>
      <c r="I1714" s="1" t="e">
        <f>VLOOKUP('Formato Productividad'!$H1714,'Formato validacion'!$G$2:$H$6,2,0)</f>
        <v>#N/A</v>
      </c>
      <c r="L1714" s="1" t="e">
        <f>VLOOKUP('Formato Productividad'!$I1714,'Formato validacion'!$J$2:$K$5,2,0)</f>
        <v>#N/A</v>
      </c>
      <c r="M1714" s="1" t="e">
        <f>VLOOKUP('Formato Productividad'!$I1714,'Formato validacion'!$J$2:$K$5,2,0)</f>
        <v>#N/A</v>
      </c>
    </row>
    <row r="1715" spans="4:13" ht="46.5" customHeight="1" x14ac:dyDescent="0.25">
      <c r="D1715" s="1" t="e">
        <f>VLOOKUP('Formato Productividad'!C1715,'Formato validacion'!$B$2:$C$13,2,0)</f>
        <v>#N/A</v>
      </c>
      <c r="I1715" s="1" t="e">
        <f>VLOOKUP('Formato Productividad'!$H1715,'Formato validacion'!$G$2:$H$6,2,0)</f>
        <v>#N/A</v>
      </c>
      <c r="L1715" s="1" t="e">
        <f>VLOOKUP('Formato Productividad'!$I1715,'Formato validacion'!$J$2:$K$5,2,0)</f>
        <v>#N/A</v>
      </c>
      <c r="M1715" s="1" t="e">
        <f>VLOOKUP('Formato Productividad'!$I1715,'Formato validacion'!$J$2:$K$5,2,0)</f>
        <v>#N/A</v>
      </c>
    </row>
    <row r="1716" spans="4:13" ht="46.5" customHeight="1" x14ac:dyDescent="0.25">
      <c r="D1716" s="1" t="e">
        <f>VLOOKUP('Formato Productividad'!C1716,'Formato validacion'!$B$2:$C$13,2,0)</f>
        <v>#N/A</v>
      </c>
      <c r="I1716" s="1" t="e">
        <f>VLOOKUP('Formato Productividad'!$H1716,'Formato validacion'!$G$2:$H$6,2,0)</f>
        <v>#N/A</v>
      </c>
      <c r="L1716" s="1" t="e">
        <f>VLOOKUP('Formato Productividad'!$I1716,'Formato validacion'!$J$2:$K$5,2,0)</f>
        <v>#N/A</v>
      </c>
      <c r="M1716" s="1" t="e">
        <f>VLOOKUP('Formato Productividad'!$I1716,'Formato validacion'!$J$2:$K$5,2,0)</f>
        <v>#N/A</v>
      </c>
    </row>
    <row r="1717" spans="4:13" ht="46.5" customHeight="1" x14ac:dyDescent="0.25">
      <c r="D1717" s="1" t="e">
        <f>VLOOKUP('Formato Productividad'!C1717,'Formato validacion'!$B$2:$C$13,2,0)</f>
        <v>#N/A</v>
      </c>
      <c r="I1717" s="1" t="e">
        <f>VLOOKUP('Formato Productividad'!$H1717,'Formato validacion'!$G$2:$H$6,2,0)</f>
        <v>#N/A</v>
      </c>
      <c r="L1717" s="1" t="e">
        <f>VLOOKUP('Formato Productividad'!$I1717,'Formato validacion'!$J$2:$K$5,2,0)</f>
        <v>#N/A</v>
      </c>
      <c r="M1717" s="1" t="e">
        <f>VLOOKUP('Formato Productividad'!$I1717,'Formato validacion'!$J$2:$K$5,2,0)</f>
        <v>#N/A</v>
      </c>
    </row>
    <row r="1718" spans="4:13" ht="46.5" customHeight="1" x14ac:dyDescent="0.25">
      <c r="D1718" s="1" t="e">
        <f>VLOOKUP('Formato Productividad'!C1718,'Formato validacion'!$B$2:$C$13,2,0)</f>
        <v>#N/A</v>
      </c>
      <c r="I1718" s="1" t="e">
        <f>VLOOKUP('Formato Productividad'!$H1718,'Formato validacion'!$G$2:$H$6,2,0)</f>
        <v>#N/A</v>
      </c>
      <c r="L1718" s="1" t="e">
        <f>VLOOKUP('Formato Productividad'!$I1718,'Formato validacion'!$J$2:$K$5,2,0)</f>
        <v>#N/A</v>
      </c>
      <c r="M1718" s="1" t="e">
        <f>VLOOKUP('Formato Productividad'!$I1718,'Formato validacion'!$J$2:$K$5,2,0)</f>
        <v>#N/A</v>
      </c>
    </row>
    <row r="1719" spans="4:13" ht="46.5" customHeight="1" x14ac:dyDescent="0.25">
      <c r="D1719" s="1" t="e">
        <f>VLOOKUP('Formato Productividad'!C1719,'Formato validacion'!$B$2:$C$13,2,0)</f>
        <v>#N/A</v>
      </c>
      <c r="I1719" s="1" t="e">
        <f>VLOOKUP('Formato Productividad'!$H1719,'Formato validacion'!$G$2:$H$6,2,0)</f>
        <v>#N/A</v>
      </c>
      <c r="L1719" s="1" t="e">
        <f>VLOOKUP('Formato Productividad'!$I1719,'Formato validacion'!$J$2:$K$5,2,0)</f>
        <v>#N/A</v>
      </c>
      <c r="M1719" s="1" t="e">
        <f>VLOOKUP('Formato Productividad'!$I1719,'Formato validacion'!$J$2:$K$5,2,0)</f>
        <v>#N/A</v>
      </c>
    </row>
    <row r="1720" spans="4:13" ht="46.5" customHeight="1" x14ac:dyDescent="0.25">
      <c r="D1720" s="1" t="e">
        <f>VLOOKUP('Formato Productividad'!C1720,'Formato validacion'!$B$2:$C$13,2,0)</f>
        <v>#N/A</v>
      </c>
      <c r="I1720" s="1" t="e">
        <f>VLOOKUP('Formato Productividad'!$H1720,'Formato validacion'!$G$2:$H$6,2,0)</f>
        <v>#N/A</v>
      </c>
      <c r="L1720" s="1" t="e">
        <f>VLOOKUP('Formato Productividad'!$I1720,'Formato validacion'!$J$2:$K$5,2,0)</f>
        <v>#N/A</v>
      </c>
      <c r="M1720" s="1" t="e">
        <f>VLOOKUP('Formato Productividad'!$I1720,'Formato validacion'!$J$2:$K$5,2,0)</f>
        <v>#N/A</v>
      </c>
    </row>
    <row r="1721" spans="4:13" ht="46.5" customHeight="1" x14ac:dyDescent="0.25">
      <c r="D1721" s="1" t="e">
        <f>VLOOKUP('Formato Productividad'!C1721,'Formato validacion'!$B$2:$C$13,2,0)</f>
        <v>#N/A</v>
      </c>
      <c r="I1721" s="1" t="e">
        <f>VLOOKUP('Formato Productividad'!$H1721,'Formato validacion'!$G$2:$H$6,2,0)</f>
        <v>#N/A</v>
      </c>
      <c r="L1721" s="1" t="e">
        <f>VLOOKUP('Formato Productividad'!$I1721,'Formato validacion'!$J$2:$K$5,2,0)</f>
        <v>#N/A</v>
      </c>
      <c r="M1721" s="1" t="e">
        <f>VLOOKUP('Formato Productividad'!$I1721,'Formato validacion'!$J$2:$K$5,2,0)</f>
        <v>#N/A</v>
      </c>
    </row>
    <row r="1722" spans="4:13" ht="46.5" customHeight="1" x14ac:dyDescent="0.25">
      <c r="D1722" s="1" t="e">
        <f>VLOOKUP('Formato Productividad'!C1722,'Formato validacion'!$B$2:$C$13,2,0)</f>
        <v>#N/A</v>
      </c>
      <c r="I1722" s="1" t="e">
        <f>VLOOKUP('Formato Productividad'!$H1722,'Formato validacion'!$G$2:$H$6,2,0)</f>
        <v>#N/A</v>
      </c>
      <c r="L1722" s="1" t="e">
        <f>VLOOKUP('Formato Productividad'!$I1722,'Formato validacion'!$J$2:$K$5,2,0)</f>
        <v>#N/A</v>
      </c>
      <c r="M1722" s="1" t="e">
        <f>VLOOKUP('Formato Productividad'!$I1722,'Formato validacion'!$J$2:$K$5,2,0)</f>
        <v>#N/A</v>
      </c>
    </row>
    <row r="1723" spans="4:13" ht="46.5" customHeight="1" x14ac:dyDescent="0.25">
      <c r="D1723" s="1" t="e">
        <f>VLOOKUP('Formato Productividad'!C1723,'Formato validacion'!$B$2:$C$13,2,0)</f>
        <v>#N/A</v>
      </c>
      <c r="I1723" s="1" t="e">
        <f>VLOOKUP('Formato Productividad'!$H1723,'Formato validacion'!$G$2:$H$6,2,0)</f>
        <v>#N/A</v>
      </c>
      <c r="L1723" s="1" t="e">
        <f>VLOOKUP('Formato Productividad'!$I1723,'Formato validacion'!$J$2:$K$5,2,0)</f>
        <v>#N/A</v>
      </c>
      <c r="M1723" s="1" t="e">
        <f>VLOOKUP('Formato Productividad'!$I1723,'Formato validacion'!$J$2:$K$5,2,0)</f>
        <v>#N/A</v>
      </c>
    </row>
    <row r="1724" spans="4:13" ht="46.5" customHeight="1" x14ac:dyDescent="0.25">
      <c r="D1724" s="1" t="e">
        <f>VLOOKUP('Formato Productividad'!C1724,'Formato validacion'!$B$2:$C$13,2,0)</f>
        <v>#N/A</v>
      </c>
      <c r="I1724" s="1" t="e">
        <f>VLOOKUP('Formato Productividad'!$H1724,'Formato validacion'!$G$2:$H$6,2,0)</f>
        <v>#N/A</v>
      </c>
      <c r="L1724" s="1" t="e">
        <f>VLOOKUP('Formato Productividad'!$I1724,'Formato validacion'!$J$2:$K$5,2,0)</f>
        <v>#N/A</v>
      </c>
      <c r="M1724" s="1" t="e">
        <f>VLOOKUP('Formato Productividad'!$I1724,'Formato validacion'!$J$2:$K$5,2,0)</f>
        <v>#N/A</v>
      </c>
    </row>
    <row r="1725" spans="4:13" ht="46.5" customHeight="1" x14ac:dyDescent="0.25">
      <c r="D1725" s="1" t="e">
        <f>VLOOKUP('Formato Productividad'!C1725,'Formato validacion'!$B$2:$C$13,2,0)</f>
        <v>#N/A</v>
      </c>
      <c r="I1725" s="1" t="e">
        <f>VLOOKUP('Formato Productividad'!$H1725,'Formato validacion'!$G$2:$H$6,2,0)</f>
        <v>#N/A</v>
      </c>
      <c r="L1725" s="1" t="e">
        <f>VLOOKUP('Formato Productividad'!$I1725,'Formato validacion'!$J$2:$K$5,2,0)</f>
        <v>#N/A</v>
      </c>
      <c r="M1725" s="1" t="e">
        <f>VLOOKUP('Formato Productividad'!$I1725,'Formato validacion'!$J$2:$K$5,2,0)</f>
        <v>#N/A</v>
      </c>
    </row>
    <row r="1726" spans="4:13" ht="46.5" customHeight="1" x14ac:dyDescent="0.25">
      <c r="D1726" s="1" t="e">
        <f>VLOOKUP('Formato Productividad'!C1726,'Formato validacion'!$B$2:$C$13,2,0)</f>
        <v>#N/A</v>
      </c>
      <c r="I1726" s="1" t="e">
        <f>VLOOKUP('Formato Productividad'!$H1726,'Formato validacion'!$G$2:$H$6,2,0)</f>
        <v>#N/A</v>
      </c>
      <c r="L1726" s="1" t="e">
        <f>VLOOKUP('Formato Productividad'!$I1726,'Formato validacion'!$J$2:$K$5,2,0)</f>
        <v>#N/A</v>
      </c>
      <c r="M1726" s="1" t="e">
        <f>VLOOKUP('Formato Productividad'!$I1726,'Formato validacion'!$J$2:$K$5,2,0)</f>
        <v>#N/A</v>
      </c>
    </row>
    <row r="1727" spans="4:13" ht="46.5" customHeight="1" x14ac:dyDescent="0.25">
      <c r="D1727" s="1" t="e">
        <f>VLOOKUP('Formato Productividad'!C1727,'Formato validacion'!$B$2:$C$13,2,0)</f>
        <v>#N/A</v>
      </c>
      <c r="I1727" s="1" t="e">
        <f>VLOOKUP('Formato Productividad'!$H1727,'Formato validacion'!$G$2:$H$6,2,0)</f>
        <v>#N/A</v>
      </c>
      <c r="L1727" s="1" t="e">
        <f>VLOOKUP('Formato Productividad'!$I1727,'Formato validacion'!$J$2:$K$5,2,0)</f>
        <v>#N/A</v>
      </c>
      <c r="M1727" s="1" t="e">
        <f>VLOOKUP('Formato Productividad'!$I1727,'Formato validacion'!$J$2:$K$5,2,0)</f>
        <v>#N/A</v>
      </c>
    </row>
    <row r="1728" spans="4:13" ht="46.5" customHeight="1" x14ac:dyDescent="0.25">
      <c r="D1728" s="1" t="e">
        <f>VLOOKUP('Formato Productividad'!C1728,'Formato validacion'!$B$2:$C$13,2,0)</f>
        <v>#N/A</v>
      </c>
      <c r="I1728" s="1" t="e">
        <f>VLOOKUP('Formato Productividad'!$H1728,'Formato validacion'!$G$2:$H$6,2,0)</f>
        <v>#N/A</v>
      </c>
      <c r="L1728" s="1" t="e">
        <f>VLOOKUP('Formato Productividad'!$I1728,'Formato validacion'!$J$2:$K$5,2,0)</f>
        <v>#N/A</v>
      </c>
      <c r="M1728" s="1" t="e">
        <f>VLOOKUP('Formato Productividad'!$I1728,'Formato validacion'!$J$2:$K$5,2,0)</f>
        <v>#N/A</v>
      </c>
    </row>
    <row r="1729" spans="4:13" ht="46.5" customHeight="1" x14ac:dyDescent="0.25">
      <c r="D1729" s="1" t="e">
        <f>VLOOKUP('Formato Productividad'!C1729,'Formato validacion'!$B$2:$C$13,2,0)</f>
        <v>#N/A</v>
      </c>
      <c r="I1729" s="1" t="e">
        <f>VLOOKUP('Formato Productividad'!$H1729,'Formato validacion'!$G$2:$H$6,2,0)</f>
        <v>#N/A</v>
      </c>
      <c r="L1729" s="1" t="e">
        <f>VLOOKUP('Formato Productividad'!$I1729,'Formato validacion'!$J$2:$K$5,2,0)</f>
        <v>#N/A</v>
      </c>
      <c r="M1729" s="1" t="e">
        <f>VLOOKUP('Formato Productividad'!$I1729,'Formato validacion'!$J$2:$K$5,2,0)</f>
        <v>#N/A</v>
      </c>
    </row>
    <row r="1730" spans="4:13" ht="46.5" customHeight="1" x14ac:dyDescent="0.25">
      <c r="D1730" s="1" t="e">
        <f>VLOOKUP('Formato Productividad'!C1730,'Formato validacion'!$B$2:$C$13,2,0)</f>
        <v>#N/A</v>
      </c>
      <c r="I1730" s="1" t="e">
        <f>VLOOKUP('Formato Productividad'!$H1730,'Formato validacion'!$G$2:$H$6,2,0)</f>
        <v>#N/A</v>
      </c>
      <c r="L1730" s="1" t="e">
        <f>VLOOKUP('Formato Productividad'!$I1730,'Formato validacion'!$J$2:$K$5,2,0)</f>
        <v>#N/A</v>
      </c>
      <c r="M1730" s="1" t="e">
        <f>VLOOKUP('Formato Productividad'!$I1730,'Formato validacion'!$J$2:$K$5,2,0)</f>
        <v>#N/A</v>
      </c>
    </row>
    <row r="1731" spans="4:13" ht="46.5" customHeight="1" x14ac:dyDescent="0.25">
      <c r="D1731" s="1" t="e">
        <f>VLOOKUP('Formato Productividad'!C1731,'Formato validacion'!$B$2:$C$13,2,0)</f>
        <v>#N/A</v>
      </c>
      <c r="I1731" s="1" t="e">
        <f>VLOOKUP('Formato Productividad'!$H1731,'Formato validacion'!$G$2:$H$6,2,0)</f>
        <v>#N/A</v>
      </c>
      <c r="L1731" s="1" t="e">
        <f>VLOOKUP('Formato Productividad'!$I1731,'Formato validacion'!$J$2:$K$5,2,0)</f>
        <v>#N/A</v>
      </c>
      <c r="M1731" s="1" t="e">
        <f>VLOOKUP('Formato Productividad'!$I1731,'Formato validacion'!$J$2:$K$5,2,0)</f>
        <v>#N/A</v>
      </c>
    </row>
    <row r="1732" spans="4:13" ht="46.5" customHeight="1" x14ac:dyDescent="0.25">
      <c r="D1732" s="1" t="e">
        <f>VLOOKUP('Formato Productividad'!C1732,'Formato validacion'!$B$2:$C$13,2,0)</f>
        <v>#N/A</v>
      </c>
      <c r="I1732" s="1" t="e">
        <f>VLOOKUP('Formato Productividad'!$H1732,'Formato validacion'!$G$2:$H$6,2,0)</f>
        <v>#N/A</v>
      </c>
      <c r="L1732" s="1" t="e">
        <f>VLOOKUP('Formato Productividad'!$I1732,'Formato validacion'!$J$2:$K$5,2,0)</f>
        <v>#N/A</v>
      </c>
      <c r="M1732" s="1" t="e">
        <f>VLOOKUP('Formato Productividad'!$I1732,'Formato validacion'!$J$2:$K$5,2,0)</f>
        <v>#N/A</v>
      </c>
    </row>
    <row r="1733" spans="4:13" ht="46.5" customHeight="1" x14ac:dyDescent="0.25">
      <c r="D1733" s="1" t="e">
        <f>VLOOKUP('Formato Productividad'!C1733,'Formato validacion'!$B$2:$C$13,2,0)</f>
        <v>#N/A</v>
      </c>
      <c r="I1733" s="1" t="e">
        <f>VLOOKUP('Formato Productividad'!$H1733,'Formato validacion'!$G$2:$H$6,2,0)</f>
        <v>#N/A</v>
      </c>
      <c r="L1733" s="1" t="e">
        <f>VLOOKUP('Formato Productividad'!$I1733,'Formato validacion'!$J$2:$K$5,2,0)</f>
        <v>#N/A</v>
      </c>
      <c r="M1733" s="1" t="e">
        <f>VLOOKUP('Formato Productividad'!$I1733,'Formato validacion'!$J$2:$K$5,2,0)</f>
        <v>#N/A</v>
      </c>
    </row>
    <row r="1734" spans="4:13" ht="46.5" customHeight="1" x14ac:dyDescent="0.25">
      <c r="D1734" s="1" t="e">
        <f>VLOOKUP('Formato Productividad'!C1734,'Formato validacion'!$B$2:$C$13,2,0)</f>
        <v>#N/A</v>
      </c>
      <c r="I1734" s="1" t="e">
        <f>VLOOKUP('Formato Productividad'!$H1734,'Formato validacion'!$G$2:$H$6,2,0)</f>
        <v>#N/A</v>
      </c>
      <c r="L1734" s="1" t="e">
        <f>VLOOKUP('Formato Productividad'!$I1734,'Formato validacion'!$J$2:$K$5,2,0)</f>
        <v>#N/A</v>
      </c>
      <c r="M1734" s="1" t="e">
        <f>VLOOKUP('Formato Productividad'!$I1734,'Formato validacion'!$J$2:$K$5,2,0)</f>
        <v>#N/A</v>
      </c>
    </row>
    <row r="1735" spans="4:13" ht="46.5" customHeight="1" x14ac:dyDescent="0.25">
      <c r="D1735" s="1" t="e">
        <f>VLOOKUP('Formato Productividad'!C1735,'Formato validacion'!$B$2:$C$13,2,0)</f>
        <v>#N/A</v>
      </c>
      <c r="I1735" s="1" t="e">
        <f>VLOOKUP('Formato Productividad'!$H1735,'Formato validacion'!$G$2:$H$6,2,0)</f>
        <v>#N/A</v>
      </c>
      <c r="L1735" s="1" t="e">
        <f>VLOOKUP('Formato Productividad'!$I1735,'Formato validacion'!$J$2:$K$5,2,0)</f>
        <v>#N/A</v>
      </c>
      <c r="M1735" s="1" t="e">
        <f>VLOOKUP('Formato Productividad'!$I1735,'Formato validacion'!$J$2:$K$5,2,0)</f>
        <v>#N/A</v>
      </c>
    </row>
    <row r="1736" spans="4:13" ht="46.5" customHeight="1" x14ac:dyDescent="0.25">
      <c r="D1736" s="1" t="e">
        <f>VLOOKUP('Formato Productividad'!C1736,'Formato validacion'!$B$2:$C$13,2,0)</f>
        <v>#N/A</v>
      </c>
      <c r="I1736" s="1" t="e">
        <f>VLOOKUP('Formato Productividad'!$H1736,'Formato validacion'!$G$2:$H$6,2,0)</f>
        <v>#N/A</v>
      </c>
      <c r="L1736" s="1" t="e">
        <f>VLOOKUP('Formato Productividad'!$I1736,'Formato validacion'!$J$2:$K$5,2,0)</f>
        <v>#N/A</v>
      </c>
      <c r="M1736" s="1" t="e">
        <f>VLOOKUP('Formato Productividad'!$I1736,'Formato validacion'!$J$2:$K$5,2,0)</f>
        <v>#N/A</v>
      </c>
    </row>
    <row r="1737" spans="4:13" ht="46.5" customHeight="1" x14ac:dyDescent="0.25">
      <c r="D1737" s="1" t="e">
        <f>VLOOKUP('Formato Productividad'!C1737,'Formato validacion'!$B$2:$C$13,2,0)</f>
        <v>#N/A</v>
      </c>
      <c r="I1737" s="1" t="e">
        <f>VLOOKUP('Formato Productividad'!$H1737,'Formato validacion'!$G$2:$H$6,2,0)</f>
        <v>#N/A</v>
      </c>
      <c r="L1737" s="1" t="e">
        <f>VLOOKUP('Formato Productividad'!$I1737,'Formato validacion'!$J$2:$K$5,2,0)</f>
        <v>#N/A</v>
      </c>
      <c r="M1737" s="1" t="e">
        <f>VLOOKUP('Formato Productividad'!$I1737,'Formato validacion'!$J$2:$K$5,2,0)</f>
        <v>#N/A</v>
      </c>
    </row>
    <row r="1738" spans="4:13" ht="46.5" customHeight="1" x14ac:dyDescent="0.25">
      <c r="D1738" s="1" t="e">
        <f>VLOOKUP('Formato Productividad'!C1738,'Formato validacion'!$B$2:$C$13,2,0)</f>
        <v>#N/A</v>
      </c>
      <c r="I1738" s="1" t="e">
        <f>VLOOKUP('Formato Productividad'!$H1738,'Formato validacion'!$G$2:$H$6,2,0)</f>
        <v>#N/A</v>
      </c>
      <c r="L1738" s="1" t="e">
        <f>VLOOKUP('Formato Productividad'!$I1738,'Formato validacion'!$J$2:$K$5,2,0)</f>
        <v>#N/A</v>
      </c>
      <c r="M1738" s="1" t="e">
        <f>VLOOKUP('Formato Productividad'!$I1738,'Formato validacion'!$J$2:$K$5,2,0)</f>
        <v>#N/A</v>
      </c>
    </row>
    <row r="1739" spans="4:13" ht="46.5" customHeight="1" x14ac:dyDescent="0.25">
      <c r="D1739" s="1" t="e">
        <f>VLOOKUP('Formato Productividad'!C1739,'Formato validacion'!$B$2:$C$13,2,0)</f>
        <v>#N/A</v>
      </c>
      <c r="I1739" s="1" t="e">
        <f>VLOOKUP('Formato Productividad'!$H1739,'Formato validacion'!$G$2:$H$6,2,0)</f>
        <v>#N/A</v>
      </c>
      <c r="L1739" s="1" t="e">
        <f>VLOOKUP('Formato Productividad'!$I1739,'Formato validacion'!$J$2:$K$5,2,0)</f>
        <v>#N/A</v>
      </c>
      <c r="M1739" s="1" t="e">
        <f>VLOOKUP('Formato Productividad'!$I1739,'Formato validacion'!$J$2:$K$5,2,0)</f>
        <v>#N/A</v>
      </c>
    </row>
    <row r="1740" spans="4:13" ht="46.5" customHeight="1" x14ac:dyDescent="0.25">
      <c r="D1740" s="1" t="e">
        <f>VLOOKUP('Formato Productividad'!C1740,'Formato validacion'!$B$2:$C$13,2,0)</f>
        <v>#N/A</v>
      </c>
      <c r="I1740" s="1" t="e">
        <f>VLOOKUP('Formato Productividad'!$H1740,'Formato validacion'!$G$2:$H$6,2,0)</f>
        <v>#N/A</v>
      </c>
      <c r="L1740" s="1" t="e">
        <f>VLOOKUP('Formato Productividad'!$I1740,'Formato validacion'!$J$2:$K$5,2,0)</f>
        <v>#N/A</v>
      </c>
      <c r="M1740" s="1" t="e">
        <f>VLOOKUP('Formato Productividad'!$I1740,'Formato validacion'!$J$2:$K$5,2,0)</f>
        <v>#N/A</v>
      </c>
    </row>
    <row r="1741" spans="4:13" ht="46.5" customHeight="1" x14ac:dyDescent="0.25">
      <c r="D1741" s="1" t="e">
        <f>VLOOKUP('Formato Productividad'!C1741,'Formato validacion'!$B$2:$C$13,2,0)</f>
        <v>#N/A</v>
      </c>
      <c r="I1741" s="1" t="e">
        <f>VLOOKUP('Formato Productividad'!$H1741,'Formato validacion'!$G$2:$H$6,2,0)</f>
        <v>#N/A</v>
      </c>
      <c r="L1741" s="1" t="e">
        <f>VLOOKUP('Formato Productividad'!$I1741,'Formato validacion'!$J$2:$K$5,2,0)</f>
        <v>#N/A</v>
      </c>
      <c r="M1741" s="1" t="e">
        <f>VLOOKUP('Formato Productividad'!$I1741,'Formato validacion'!$J$2:$K$5,2,0)</f>
        <v>#N/A</v>
      </c>
    </row>
    <row r="1742" spans="4:13" ht="46.5" customHeight="1" x14ac:dyDescent="0.25">
      <c r="D1742" s="1" t="e">
        <f>VLOOKUP('Formato Productividad'!C1742,'Formato validacion'!$B$2:$C$13,2,0)</f>
        <v>#N/A</v>
      </c>
      <c r="I1742" s="1" t="e">
        <f>VLOOKUP('Formato Productividad'!$H1742,'Formato validacion'!$G$2:$H$6,2,0)</f>
        <v>#N/A</v>
      </c>
      <c r="L1742" s="1" t="e">
        <f>VLOOKUP('Formato Productividad'!$I1742,'Formato validacion'!$J$2:$K$5,2,0)</f>
        <v>#N/A</v>
      </c>
      <c r="M1742" s="1" t="e">
        <f>VLOOKUP('Formato Productividad'!$I1742,'Formato validacion'!$J$2:$K$5,2,0)</f>
        <v>#N/A</v>
      </c>
    </row>
    <row r="1743" spans="4:13" ht="46.5" customHeight="1" x14ac:dyDescent="0.25">
      <c r="D1743" s="1" t="e">
        <f>VLOOKUP('Formato Productividad'!C1743,'Formato validacion'!$B$2:$C$13,2,0)</f>
        <v>#N/A</v>
      </c>
      <c r="I1743" s="1" t="e">
        <f>VLOOKUP('Formato Productividad'!$H1743,'Formato validacion'!$G$2:$H$6,2,0)</f>
        <v>#N/A</v>
      </c>
      <c r="L1743" s="1" t="e">
        <f>VLOOKUP('Formato Productividad'!$I1743,'Formato validacion'!$J$2:$K$5,2,0)</f>
        <v>#N/A</v>
      </c>
      <c r="M1743" s="1" t="e">
        <f>VLOOKUP('Formato Productividad'!$I1743,'Formato validacion'!$J$2:$K$5,2,0)</f>
        <v>#N/A</v>
      </c>
    </row>
    <row r="1744" spans="4:13" ht="46.5" customHeight="1" x14ac:dyDescent="0.25">
      <c r="D1744" s="1" t="e">
        <f>VLOOKUP('Formato Productividad'!C1744,'Formato validacion'!$B$2:$C$13,2,0)</f>
        <v>#N/A</v>
      </c>
      <c r="I1744" s="1" t="e">
        <f>VLOOKUP('Formato Productividad'!$H1744,'Formato validacion'!$G$2:$H$6,2,0)</f>
        <v>#N/A</v>
      </c>
      <c r="L1744" s="1" t="e">
        <f>VLOOKUP('Formato Productividad'!$I1744,'Formato validacion'!$J$2:$K$5,2,0)</f>
        <v>#N/A</v>
      </c>
      <c r="M1744" s="1" t="e">
        <f>VLOOKUP('Formato Productividad'!$I1744,'Formato validacion'!$J$2:$K$5,2,0)</f>
        <v>#N/A</v>
      </c>
    </row>
    <row r="1745" spans="4:13" ht="46.5" customHeight="1" x14ac:dyDescent="0.25">
      <c r="D1745" s="1" t="e">
        <f>VLOOKUP('Formato Productividad'!C1745,'Formato validacion'!$B$2:$C$13,2,0)</f>
        <v>#N/A</v>
      </c>
      <c r="I1745" s="1" t="e">
        <f>VLOOKUP('Formato Productividad'!$H1745,'Formato validacion'!$G$2:$H$6,2,0)</f>
        <v>#N/A</v>
      </c>
      <c r="L1745" s="1" t="e">
        <f>VLOOKUP('Formato Productividad'!$I1745,'Formato validacion'!$J$2:$K$5,2,0)</f>
        <v>#N/A</v>
      </c>
      <c r="M1745" s="1" t="e">
        <f>VLOOKUP('Formato Productividad'!$I1745,'Formato validacion'!$J$2:$K$5,2,0)</f>
        <v>#N/A</v>
      </c>
    </row>
    <row r="1746" spans="4:13" ht="46.5" customHeight="1" x14ac:dyDescent="0.25">
      <c r="D1746" s="1" t="e">
        <f>VLOOKUP('Formato Productividad'!C1746,'Formato validacion'!$B$2:$C$13,2,0)</f>
        <v>#N/A</v>
      </c>
      <c r="I1746" s="1" t="e">
        <f>VLOOKUP('Formato Productividad'!$H1746,'Formato validacion'!$G$2:$H$6,2,0)</f>
        <v>#N/A</v>
      </c>
      <c r="L1746" s="1" t="e">
        <f>VLOOKUP('Formato Productividad'!$I1746,'Formato validacion'!$J$2:$K$5,2,0)</f>
        <v>#N/A</v>
      </c>
      <c r="M1746" s="1" t="e">
        <f>VLOOKUP('Formato Productividad'!$I1746,'Formato validacion'!$J$2:$K$5,2,0)</f>
        <v>#N/A</v>
      </c>
    </row>
    <row r="1747" spans="4:13" ht="46.5" customHeight="1" x14ac:dyDescent="0.25">
      <c r="D1747" s="1" t="e">
        <f>VLOOKUP('Formato Productividad'!C1747,'Formato validacion'!$B$2:$C$13,2,0)</f>
        <v>#N/A</v>
      </c>
      <c r="I1747" s="1" t="e">
        <f>VLOOKUP('Formato Productividad'!$H1747,'Formato validacion'!$G$2:$H$6,2,0)</f>
        <v>#N/A</v>
      </c>
      <c r="L1747" s="1" t="e">
        <f>VLOOKUP('Formato Productividad'!$I1747,'Formato validacion'!$J$2:$K$5,2,0)</f>
        <v>#N/A</v>
      </c>
      <c r="M1747" s="1" t="e">
        <f>VLOOKUP('Formato Productividad'!$I1747,'Formato validacion'!$J$2:$K$5,2,0)</f>
        <v>#N/A</v>
      </c>
    </row>
    <row r="1748" spans="4:13" ht="46.5" customHeight="1" x14ac:dyDescent="0.25">
      <c r="D1748" s="1" t="e">
        <f>VLOOKUP('Formato Productividad'!C1748,'Formato validacion'!$B$2:$C$13,2,0)</f>
        <v>#N/A</v>
      </c>
      <c r="I1748" s="1" t="e">
        <f>VLOOKUP('Formato Productividad'!$H1748,'Formato validacion'!$G$2:$H$6,2,0)</f>
        <v>#N/A</v>
      </c>
      <c r="L1748" s="1" t="e">
        <f>VLOOKUP('Formato Productividad'!$I1748,'Formato validacion'!$J$2:$K$5,2,0)</f>
        <v>#N/A</v>
      </c>
      <c r="M1748" s="1" t="e">
        <f>VLOOKUP('Formato Productividad'!$I1748,'Formato validacion'!$J$2:$K$5,2,0)</f>
        <v>#N/A</v>
      </c>
    </row>
    <row r="1749" spans="4:13" ht="46.5" customHeight="1" x14ac:dyDescent="0.25">
      <c r="D1749" s="1" t="e">
        <f>VLOOKUP('Formato Productividad'!C1749,'Formato validacion'!$B$2:$C$13,2,0)</f>
        <v>#N/A</v>
      </c>
      <c r="I1749" s="1" t="e">
        <f>VLOOKUP('Formato Productividad'!$H1749,'Formato validacion'!$G$2:$H$6,2,0)</f>
        <v>#N/A</v>
      </c>
      <c r="L1749" s="1" t="e">
        <f>VLOOKUP('Formato Productividad'!$I1749,'Formato validacion'!$J$2:$K$5,2,0)</f>
        <v>#N/A</v>
      </c>
      <c r="M1749" s="1" t="e">
        <f>VLOOKUP('Formato Productividad'!$I1749,'Formato validacion'!$J$2:$K$5,2,0)</f>
        <v>#N/A</v>
      </c>
    </row>
    <row r="1750" spans="4:13" ht="46.5" customHeight="1" x14ac:dyDescent="0.25">
      <c r="D1750" s="1" t="e">
        <f>VLOOKUP('Formato Productividad'!C1750,'Formato validacion'!$B$2:$C$13,2,0)</f>
        <v>#N/A</v>
      </c>
      <c r="I1750" s="1" t="e">
        <f>VLOOKUP('Formato Productividad'!$H1750,'Formato validacion'!$G$2:$H$6,2,0)</f>
        <v>#N/A</v>
      </c>
      <c r="L1750" s="1" t="e">
        <f>VLOOKUP('Formato Productividad'!$I1750,'Formato validacion'!$J$2:$K$5,2,0)</f>
        <v>#N/A</v>
      </c>
      <c r="M1750" s="1" t="e">
        <f>VLOOKUP('Formato Productividad'!$I1750,'Formato validacion'!$J$2:$K$5,2,0)</f>
        <v>#N/A</v>
      </c>
    </row>
    <row r="1751" spans="4:13" ht="46.5" customHeight="1" x14ac:dyDescent="0.25">
      <c r="D1751" s="1" t="e">
        <f>VLOOKUP('Formato Productividad'!C1751,'Formato validacion'!$B$2:$C$13,2,0)</f>
        <v>#N/A</v>
      </c>
      <c r="I1751" s="1" t="e">
        <f>VLOOKUP('Formato Productividad'!$H1751,'Formato validacion'!$G$2:$H$6,2,0)</f>
        <v>#N/A</v>
      </c>
      <c r="L1751" s="1" t="e">
        <f>VLOOKUP('Formato Productividad'!$I1751,'Formato validacion'!$J$2:$K$5,2,0)</f>
        <v>#N/A</v>
      </c>
      <c r="M1751" s="1" t="e">
        <f>VLOOKUP('Formato Productividad'!$I1751,'Formato validacion'!$J$2:$K$5,2,0)</f>
        <v>#N/A</v>
      </c>
    </row>
    <row r="1752" spans="4:13" ht="46.5" customHeight="1" x14ac:dyDescent="0.25">
      <c r="D1752" s="1" t="e">
        <f>VLOOKUP('Formato Productividad'!C1752,'Formato validacion'!$B$2:$C$13,2,0)</f>
        <v>#N/A</v>
      </c>
      <c r="I1752" s="1" t="e">
        <f>VLOOKUP('Formato Productividad'!$H1752,'Formato validacion'!$G$2:$H$6,2,0)</f>
        <v>#N/A</v>
      </c>
      <c r="L1752" s="1" t="e">
        <f>VLOOKUP('Formato Productividad'!$I1752,'Formato validacion'!$J$2:$K$5,2,0)</f>
        <v>#N/A</v>
      </c>
      <c r="M1752" s="1" t="e">
        <f>VLOOKUP('Formato Productividad'!$I1752,'Formato validacion'!$J$2:$K$5,2,0)</f>
        <v>#N/A</v>
      </c>
    </row>
    <row r="1753" spans="4:13" ht="46.5" customHeight="1" x14ac:dyDescent="0.25">
      <c r="D1753" s="1" t="e">
        <f>VLOOKUP('Formato Productividad'!C1753,'Formato validacion'!$B$2:$C$13,2,0)</f>
        <v>#N/A</v>
      </c>
      <c r="I1753" s="1" t="e">
        <f>VLOOKUP('Formato Productividad'!$H1753,'Formato validacion'!$G$2:$H$6,2,0)</f>
        <v>#N/A</v>
      </c>
      <c r="L1753" s="1" t="e">
        <f>VLOOKUP('Formato Productividad'!$I1753,'Formato validacion'!$J$2:$K$5,2,0)</f>
        <v>#N/A</v>
      </c>
      <c r="M1753" s="1" t="e">
        <f>VLOOKUP('Formato Productividad'!$I1753,'Formato validacion'!$J$2:$K$5,2,0)</f>
        <v>#N/A</v>
      </c>
    </row>
    <row r="1754" spans="4:13" ht="46.5" customHeight="1" x14ac:dyDescent="0.25">
      <c r="D1754" s="1" t="e">
        <f>VLOOKUP('Formato Productividad'!C1754,'Formato validacion'!$B$2:$C$13,2,0)</f>
        <v>#N/A</v>
      </c>
      <c r="I1754" s="1" t="e">
        <f>VLOOKUP('Formato Productividad'!$H1754,'Formato validacion'!$G$2:$H$6,2,0)</f>
        <v>#N/A</v>
      </c>
      <c r="L1754" s="1" t="e">
        <f>VLOOKUP('Formato Productividad'!$I1754,'Formato validacion'!$J$2:$K$5,2,0)</f>
        <v>#N/A</v>
      </c>
      <c r="M1754" s="1" t="e">
        <f>VLOOKUP('Formato Productividad'!$I1754,'Formato validacion'!$J$2:$K$5,2,0)</f>
        <v>#N/A</v>
      </c>
    </row>
    <row r="1755" spans="4:13" ht="46.5" customHeight="1" x14ac:dyDescent="0.25">
      <c r="D1755" s="1" t="e">
        <f>VLOOKUP('Formato Productividad'!C1755,'Formato validacion'!$B$2:$C$13,2,0)</f>
        <v>#N/A</v>
      </c>
      <c r="I1755" s="1" t="e">
        <f>VLOOKUP('Formato Productividad'!$H1755,'Formato validacion'!$G$2:$H$6,2,0)</f>
        <v>#N/A</v>
      </c>
      <c r="L1755" s="1" t="e">
        <f>VLOOKUP('Formato Productividad'!$I1755,'Formato validacion'!$J$2:$K$5,2,0)</f>
        <v>#N/A</v>
      </c>
      <c r="M1755" s="1" t="e">
        <f>VLOOKUP('Formato Productividad'!$I1755,'Formato validacion'!$J$2:$K$5,2,0)</f>
        <v>#N/A</v>
      </c>
    </row>
    <row r="1756" spans="4:13" ht="46.5" customHeight="1" x14ac:dyDescent="0.25">
      <c r="D1756" s="1" t="e">
        <f>VLOOKUP('Formato Productividad'!C1756,'Formato validacion'!$B$2:$C$13,2,0)</f>
        <v>#N/A</v>
      </c>
      <c r="I1756" s="1" t="e">
        <f>VLOOKUP('Formato Productividad'!$H1756,'Formato validacion'!$G$2:$H$6,2,0)</f>
        <v>#N/A</v>
      </c>
      <c r="L1756" s="1" t="e">
        <f>VLOOKUP('Formato Productividad'!$I1756,'Formato validacion'!$J$2:$K$5,2,0)</f>
        <v>#N/A</v>
      </c>
      <c r="M1756" s="1" t="e">
        <f>VLOOKUP('Formato Productividad'!$I1756,'Formato validacion'!$J$2:$K$5,2,0)</f>
        <v>#N/A</v>
      </c>
    </row>
    <row r="1757" spans="4:13" ht="46.5" customHeight="1" x14ac:dyDescent="0.25">
      <c r="D1757" s="1" t="e">
        <f>VLOOKUP('Formato Productividad'!C1757,'Formato validacion'!$B$2:$C$13,2,0)</f>
        <v>#N/A</v>
      </c>
      <c r="I1757" s="1" t="e">
        <f>VLOOKUP('Formato Productividad'!$H1757,'Formato validacion'!$G$2:$H$6,2,0)</f>
        <v>#N/A</v>
      </c>
      <c r="L1757" s="1" t="e">
        <f>VLOOKUP('Formato Productividad'!$I1757,'Formato validacion'!$J$2:$K$5,2,0)</f>
        <v>#N/A</v>
      </c>
      <c r="M1757" s="1" t="e">
        <f>VLOOKUP('Formato Productividad'!$I1757,'Formato validacion'!$J$2:$K$5,2,0)</f>
        <v>#N/A</v>
      </c>
    </row>
    <row r="1758" spans="4:13" ht="46.5" customHeight="1" x14ac:dyDescent="0.25">
      <c r="D1758" s="1" t="e">
        <f>VLOOKUP('Formato Productividad'!C1758,'Formato validacion'!$B$2:$C$13,2,0)</f>
        <v>#N/A</v>
      </c>
      <c r="I1758" s="1" t="e">
        <f>VLOOKUP('Formato Productividad'!$H1758,'Formato validacion'!$G$2:$H$6,2,0)</f>
        <v>#N/A</v>
      </c>
      <c r="L1758" s="1" t="e">
        <f>VLOOKUP('Formato Productividad'!$I1758,'Formato validacion'!$J$2:$K$5,2,0)</f>
        <v>#N/A</v>
      </c>
      <c r="M1758" s="1" t="e">
        <f>VLOOKUP('Formato Productividad'!$I1758,'Formato validacion'!$J$2:$K$5,2,0)</f>
        <v>#N/A</v>
      </c>
    </row>
    <row r="1759" spans="4:13" ht="46.5" customHeight="1" x14ac:dyDescent="0.25">
      <c r="D1759" s="1" t="e">
        <f>VLOOKUP('Formato Productividad'!C1759,'Formato validacion'!$B$2:$C$13,2,0)</f>
        <v>#N/A</v>
      </c>
      <c r="I1759" s="1" t="e">
        <f>VLOOKUP('Formato Productividad'!$H1759,'Formato validacion'!$G$2:$H$6,2,0)</f>
        <v>#N/A</v>
      </c>
      <c r="L1759" s="1" t="e">
        <f>VLOOKUP('Formato Productividad'!$I1759,'Formato validacion'!$J$2:$K$5,2,0)</f>
        <v>#N/A</v>
      </c>
      <c r="M1759" s="1" t="e">
        <f>VLOOKUP('Formato Productividad'!$I1759,'Formato validacion'!$J$2:$K$5,2,0)</f>
        <v>#N/A</v>
      </c>
    </row>
    <row r="1760" spans="4:13" ht="46.5" customHeight="1" x14ac:dyDescent="0.25">
      <c r="D1760" s="1" t="e">
        <f>VLOOKUP('Formato Productividad'!C1760,'Formato validacion'!$B$2:$C$13,2,0)</f>
        <v>#N/A</v>
      </c>
      <c r="I1760" s="1" t="e">
        <f>VLOOKUP('Formato Productividad'!$H1760,'Formato validacion'!$G$2:$H$6,2,0)</f>
        <v>#N/A</v>
      </c>
      <c r="L1760" s="1" t="e">
        <f>VLOOKUP('Formato Productividad'!$I1760,'Formato validacion'!$J$2:$K$5,2,0)</f>
        <v>#N/A</v>
      </c>
      <c r="M1760" s="1" t="e">
        <f>VLOOKUP('Formato Productividad'!$I1760,'Formato validacion'!$J$2:$K$5,2,0)</f>
        <v>#N/A</v>
      </c>
    </row>
    <row r="1761" spans="4:13" ht="46.5" customHeight="1" x14ac:dyDescent="0.25">
      <c r="D1761" s="1" t="e">
        <f>VLOOKUP('Formato Productividad'!C1761,'Formato validacion'!$B$2:$C$13,2,0)</f>
        <v>#N/A</v>
      </c>
      <c r="I1761" s="1" t="e">
        <f>VLOOKUP('Formato Productividad'!$H1761,'Formato validacion'!$G$2:$H$6,2,0)</f>
        <v>#N/A</v>
      </c>
      <c r="L1761" s="1" t="e">
        <f>VLOOKUP('Formato Productividad'!$I1761,'Formato validacion'!$J$2:$K$5,2,0)</f>
        <v>#N/A</v>
      </c>
      <c r="M1761" s="1" t="e">
        <f>VLOOKUP('Formato Productividad'!$I1761,'Formato validacion'!$J$2:$K$5,2,0)</f>
        <v>#N/A</v>
      </c>
    </row>
    <row r="1762" spans="4:13" ht="46.5" customHeight="1" x14ac:dyDescent="0.25">
      <c r="D1762" s="1" t="e">
        <f>VLOOKUP('Formato Productividad'!C1762,'Formato validacion'!$B$2:$C$13,2,0)</f>
        <v>#N/A</v>
      </c>
      <c r="I1762" s="1" t="e">
        <f>VLOOKUP('Formato Productividad'!$H1762,'Formato validacion'!$G$2:$H$6,2,0)</f>
        <v>#N/A</v>
      </c>
      <c r="L1762" s="1" t="e">
        <f>VLOOKUP('Formato Productividad'!$I1762,'Formato validacion'!$J$2:$K$5,2,0)</f>
        <v>#N/A</v>
      </c>
      <c r="M1762" s="1" t="e">
        <f>VLOOKUP('Formato Productividad'!$I1762,'Formato validacion'!$J$2:$K$5,2,0)</f>
        <v>#N/A</v>
      </c>
    </row>
    <row r="1763" spans="4:13" ht="46.5" customHeight="1" x14ac:dyDescent="0.25">
      <c r="D1763" s="1" t="e">
        <f>VLOOKUP('Formato Productividad'!C1763,'Formato validacion'!$B$2:$C$13,2,0)</f>
        <v>#N/A</v>
      </c>
      <c r="I1763" s="1" t="e">
        <f>VLOOKUP('Formato Productividad'!$H1763,'Formato validacion'!$G$2:$H$6,2,0)</f>
        <v>#N/A</v>
      </c>
      <c r="L1763" s="1" t="e">
        <f>VLOOKUP('Formato Productividad'!$I1763,'Formato validacion'!$J$2:$K$5,2,0)</f>
        <v>#N/A</v>
      </c>
      <c r="M1763" s="1" t="e">
        <f>VLOOKUP('Formato Productividad'!$I1763,'Formato validacion'!$J$2:$K$5,2,0)</f>
        <v>#N/A</v>
      </c>
    </row>
    <row r="1764" spans="4:13" ht="46.5" customHeight="1" x14ac:dyDescent="0.25">
      <c r="D1764" s="1" t="e">
        <f>VLOOKUP('Formato Productividad'!C1764,'Formato validacion'!$B$2:$C$13,2,0)</f>
        <v>#N/A</v>
      </c>
      <c r="I1764" s="1" t="e">
        <f>VLOOKUP('Formato Productividad'!$H1764,'Formato validacion'!$G$2:$H$6,2,0)</f>
        <v>#N/A</v>
      </c>
      <c r="L1764" s="1" t="e">
        <f>VLOOKUP('Formato Productividad'!$I1764,'Formato validacion'!$J$2:$K$5,2,0)</f>
        <v>#N/A</v>
      </c>
      <c r="M1764" s="1" t="e">
        <f>VLOOKUP('Formato Productividad'!$I1764,'Formato validacion'!$J$2:$K$5,2,0)</f>
        <v>#N/A</v>
      </c>
    </row>
    <row r="1765" spans="4:13" ht="46.5" customHeight="1" x14ac:dyDescent="0.25">
      <c r="D1765" s="1" t="e">
        <f>VLOOKUP('Formato Productividad'!C1765,'Formato validacion'!$B$2:$C$13,2,0)</f>
        <v>#N/A</v>
      </c>
      <c r="I1765" s="1" t="e">
        <f>VLOOKUP('Formato Productividad'!$H1765,'Formato validacion'!$G$2:$H$6,2,0)</f>
        <v>#N/A</v>
      </c>
      <c r="L1765" s="1" t="e">
        <f>VLOOKUP('Formato Productividad'!$I1765,'Formato validacion'!$J$2:$K$5,2,0)</f>
        <v>#N/A</v>
      </c>
      <c r="M1765" s="1" t="e">
        <f>VLOOKUP('Formato Productividad'!$I1765,'Formato validacion'!$J$2:$K$5,2,0)</f>
        <v>#N/A</v>
      </c>
    </row>
    <row r="1766" spans="4:13" ht="46.5" customHeight="1" x14ac:dyDescent="0.25">
      <c r="D1766" s="1" t="e">
        <f>VLOOKUP('Formato Productividad'!C1766,'Formato validacion'!$B$2:$C$13,2,0)</f>
        <v>#N/A</v>
      </c>
      <c r="I1766" s="1" t="e">
        <f>VLOOKUP('Formato Productividad'!$H1766,'Formato validacion'!$G$2:$H$6,2,0)</f>
        <v>#N/A</v>
      </c>
      <c r="L1766" s="1" t="e">
        <f>VLOOKUP('Formato Productividad'!$I1766,'Formato validacion'!$J$2:$K$5,2,0)</f>
        <v>#N/A</v>
      </c>
      <c r="M1766" s="1" t="e">
        <f>VLOOKUP('Formato Productividad'!$I1766,'Formato validacion'!$J$2:$K$5,2,0)</f>
        <v>#N/A</v>
      </c>
    </row>
    <row r="1767" spans="4:13" ht="46.5" customHeight="1" x14ac:dyDescent="0.25">
      <c r="D1767" s="1" t="e">
        <f>VLOOKUP('Formato Productividad'!C1767,'Formato validacion'!$B$2:$C$13,2,0)</f>
        <v>#N/A</v>
      </c>
      <c r="I1767" s="1" t="e">
        <f>VLOOKUP('Formato Productividad'!$H1767,'Formato validacion'!$G$2:$H$6,2,0)</f>
        <v>#N/A</v>
      </c>
      <c r="L1767" s="1" t="e">
        <f>VLOOKUP('Formato Productividad'!$I1767,'Formato validacion'!$J$2:$K$5,2,0)</f>
        <v>#N/A</v>
      </c>
      <c r="M1767" s="1" t="e">
        <f>VLOOKUP('Formato Productividad'!$I1767,'Formato validacion'!$J$2:$K$5,2,0)</f>
        <v>#N/A</v>
      </c>
    </row>
    <row r="1768" spans="4:13" ht="46.5" customHeight="1" x14ac:dyDescent="0.25">
      <c r="D1768" s="1" t="e">
        <f>VLOOKUP('Formato Productividad'!C1768,'Formato validacion'!$B$2:$C$13,2,0)</f>
        <v>#N/A</v>
      </c>
      <c r="I1768" s="1" t="e">
        <f>VLOOKUP('Formato Productividad'!$H1768,'Formato validacion'!$G$2:$H$6,2,0)</f>
        <v>#N/A</v>
      </c>
      <c r="L1768" s="1" t="e">
        <f>VLOOKUP('Formato Productividad'!$I1768,'Formato validacion'!$J$2:$K$5,2,0)</f>
        <v>#N/A</v>
      </c>
      <c r="M1768" s="1" t="e">
        <f>VLOOKUP('Formato Productividad'!$I1768,'Formato validacion'!$J$2:$K$5,2,0)</f>
        <v>#N/A</v>
      </c>
    </row>
    <row r="1769" spans="4:13" ht="46.5" customHeight="1" x14ac:dyDescent="0.25">
      <c r="D1769" s="1" t="e">
        <f>VLOOKUP('Formato Productividad'!C1769,'Formato validacion'!$B$2:$C$13,2,0)</f>
        <v>#N/A</v>
      </c>
      <c r="I1769" s="1" t="e">
        <f>VLOOKUP('Formato Productividad'!$H1769,'Formato validacion'!$G$2:$H$6,2,0)</f>
        <v>#N/A</v>
      </c>
      <c r="L1769" s="1" t="e">
        <f>VLOOKUP('Formato Productividad'!$I1769,'Formato validacion'!$J$2:$K$5,2,0)</f>
        <v>#N/A</v>
      </c>
      <c r="M1769" s="1" t="e">
        <f>VLOOKUP('Formato Productividad'!$I1769,'Formato validacion'!$J$2:$K$5,2,0)</f>
        <v>#N/A</v>
      </c>
    </row>
    <row r="1770" spans="4:13" ht="46.5" customHeight="1" x14ac:dyDescent="0.25">
      <c r="D1770" s="1" t="e">
        <f>VLOOKUP('Formato Productividad'!C1770,'Formato validacion'!$B$2:$C$13,2,0)</f>
        <v>#N/A</v>
      </c>
      <c r="I1770" s="1" t="e">
        <f>VLOOKUP('Formato Productividad'!$H1770,'Formato validacion'!$G$2:$H$6,2,0)</f>
        <v>#N/A</v>
      </c>
      <c r="L1770" s="1" t="e">
        <f>VLOOKUP('Formato Productividad'!$I1770,'Formato validacion'!$J$2:$K$5,2,0)</f>
        <v>#N/A</v>
      </c>
      <c r="M1770" s="1" t="e">
        <f>VLOOKUP('Formato Productividad'!$I1770,'Formato validacion'!$J$2:$K$5,2,0)</f>
        <v>#N/A</v>
      </c>
    </row>
    <row r="1771" spans="4:13" ht="46.5" customHeight="1" x14ac:dyDescent="0.25">
      <c r="D1771" s="1" t="e">
        <f>VLOOKUP('Formato Productividad'!C1771,'Formato validacion'!$B$2:$C$13,2,0)</f>
        <v>#N/A</v>
      </c>
      <c r="I1771" s="1" t="e">
        <f>VLOOKUP('Formato Productividad'!$H1771,'Formato validacion'!$G$2:$H$6,2,0)</f>
        <v>#N/A</v>
      </c>
      <c r="L1771" s="1" t="e">
        <f>VLOOKUP('Formato Productividad'!$I1771,'Formato validacion'!$J$2:$K$5,2,0)</f>
        <v>#N/A</v>
      </c>
      <c r="M1771" s="1" t="e">
        <f>VLOOKUP('Formato Productividad'!$I1771,'Formato validacion'!$J$2:$K$5,2,0)</f>
        <v>#N/A</v>
      </c>
    </row>
    <row r="1772" spans="4:13" ht="46.5" customHeight="1" x14ac:dyDescent="0.25">
      <c r="D1772" s="1" t="e">
        <f>VLOOKUP('Formato Productividad'!C1772,'Formato validacion'!$B$2:$C$13,2,0)</f>
        <v>#N/A</v>
      </c>
      <c r="I1772" s="1" t="e">
        <f>VLOOKUP('Formato Productividad'!$H1772,'Formato validacion'!$G$2:$H$6,2,0)</f>
        <v>#N/A</v>
      </c>
      <c r="L1772" s="1" t="e">
        <f>VLOOKUP('Formato Productividad'!$I1772,'Formato validacion'!$J$2:$K$5,2,0)</f>
        <v>#N/A</v>
      </c>
      <c r="M1772" s="1" t="e">
        <f>VLOOKUP('Formato Productividad'!$I1772,'Formato validacion'!$J$2:$K$5,2,0)</f>
        <v>#N/A</v>
      </c>
    </row>
    <row r="1773" spans="4:13" ht="46.5" customHeight="1" x14ac:dyDescent="0.25">
      <c r="D1773" s="1" t="e">
        <f>VLOOKUP('Formato Productividad'!C1773,'Formato validacion'!$B$2:$C$13,2,0)</f>
        <v>#N/A</v>
      </c>
      <c r="I1773" s="1" t="e">
        <f>VLOOKUP('Formato Productividad'!$H1773,'Formato validacion'!$G$2:$H$6,2,0)</f>
        <v>#N/A</v>
      </c>
      <c r="L1773" s="1" t="e">
        <f>VLOOKUP('Formato Productividad'!$I1773,'Formato validacion'!$J$2:$K$5,2,0)</f>
        <v>#N/A</v>
      </c>
      <c r="M1773" s="1" t="e">
        <f>VLOOKUP('Formato Productividad'!$I1773,'Formato validacion'!$J$2:$K$5,2,0)</f>
        <v>#N/A</v>
      </c>
    </row>
    <row r="1774" spans="4:13" ht="46.5" customHeight="1" x14ac:dyDescent="0.25">
      <c r="D1774" s="1" t="e">
        <f>VLOOKUP('Formato Productividad'!C1774,'Formato validacion'!$B$2:$C$13,2,0)</f>
        <v>#N/A</v>
      </c>
      <c r="I1774" s="1" t="e">
        <f>VLOOKUP('Formato Productividad'!$H1774,'Formato validacion'!$G$2:$H$6,2,0)</f>
        <v>#N/A</v>
      </c>
      <c r="L1774" s="1" t="e">
        <f>VLOOKUP('Formato Productividad'!$I1774,'Formato validacion'!$J$2:$K$5,2,0)</f>
        <v>#N/A</v>
      </c>
      <c r="M1774" s="1" t="e">
        <f>VLOOKUP('Formato Productividad'!$I1774,'Formato validacion'!$J$2:$K$5,2,0)</f>
        <v>#N/A</v>
      </c>
    </row>
    <row r="1775" spans="4:13" ht="46.5" customHeight="1" x14ac:dyDescent="0.25">
      <c r="D1775" s="1" t="e">
        <f>VLOOKUP('Formato Productividad'!C1775,'Formato validacion'!$B$2:$C$13,2,0)</f>
        <v>#N/A</v>
      </c>
      <c r="I1775" s="1" t="e">
        <f>VLOOKUP('Formato Productividad'!$H1775,'Formato validacion'!$G$2:$H$6,2,0)</f>
        <v>#N/A</v>
      </c>
      <c r="L1775" s="1" t="e">
        <f>VLOOKUP('Formato Productividad'!$I1775,'Formato validacion'!$J$2:$K$5,2,0)</f>
        <v>#N/A</v>
      </c>
      <c r="M1775" s="1" t="e">
        <f>VLOOKUP('Formato Productividad'!$I1775,'Formato validacion'!$J$2:$K$5,2,0)</f>
        <v>#N/A</v>
      </c>
    </row>
    <row r="1776" spans="4:13" ht="46.5" customHeight="1" x14ac:dyDescent="0.25">
      <c r="D1776" s="1" t="e">
        <f>VLOOKUP('Formato Productividad'!C1776,'Formato validacion'!$B$2:$C$13,2,0)</f>
        <v>#N/A</v>
      </c>
      <c r="I1776" s="1" t="e">
        <f>VLOOKUP('Formato Productividad'!$H1776,'Formato validacion'!$G$2:$H$6,2,0)</f>
        <v>#N/A</v>
      </c>
      <c r="L1776" s="1" t="e">
        <f>VLOOKUP('Formato Productividad'!$I1776,'Formato validacion'!$J$2:$K$5,2,0)</f>
        <v>#N/A</v>
      </c>
      <c r="M1776" s="1" t="e">
        <f>VLOOKUP('Formato Productividad'!$I1776,'Formato validacion'!$J$2:$K$5,2,0)</f>
        <v>#N/A</v>
      </c>
    </row>
    <row r="1777" spans="4:13" ht="46.5" customHeight="1" x14ac:dyDescent="0.25">
      <c r="D1777" s="1" t="e">
        <f>VLOOKUP('Formato Productividad'!C1777,'Formato validacion'!$B$2:$C$13,2,0)</f>
        <v>#N/A</v>
      </c>
      <c r="I1777" s="1" t="e">
        <f>VLOOKUP('Formato Productividad'!$H1777,'Formato validacion'!$G$2:$H$6,2,0)</f>
        <v>#N/A</v>
      </c>
      <c r="L1777" s="1" t="e">
        <f>VLOOKUP('Formato Productividad'!$I1777,'Formato validacion'!$J$2:$K$5,2,0)</f>
        <v>#N/A</v>
      </c>
      <c r="M1777" s="1" t="e">
        <f>VLOOKUP('Formato Productividad'!$I1777,'Formato validacion'!$J$2:$K$5,2,0)</f>
        <v>#N/A</v>
      </c>
    </row>
    <row r="1778" spans="4:13" ht="46.5" customHeight="1" x14ac:dyDescent="0.25">
      <c r="D1778" s="1" t="e">
        <f>VLOOKUP('Formato Productividad'!C1778,'Formato validacion'!$B$2:$C$13,2,0)</f>
        <v>#N/A</v>
      </c>
      <c r="I1778" s="1" t="e">
        <f>VLOOKUP('Formato Productividad'!$H1778,'Formato validacion'!$G$2:$H$6,2,0)</f>
        <v>#N/A</v>
      </c>
      <c r="L1778" s="1" t="e">
        <f>VLOOKUP('Formato Productividad'!$I1778,'Formato validacion'!$J$2:$K$5,2,0)</f>
        <v>#N/A</v>
      </c>
      <c r="M1778" s="1" t="e">
        <f>VLOOKUP('Formato Productividad'!$I1778,'Formato validacion'!$J$2:$K$5,2,0)</f>
        <v>#N/A</v>
      </c>
    </row>
    <row r="1779" spans="4:13" ht="46.5" customHeight="1" x14ac:dyDescent="0.25">
      <c r="D1779" s="1" t="e">
        <f>VLOOKUP('Formato Productividad'!C1779,'Formato validacion'!$B$2:$C$13,2,0)</f>
        <v>#N/A</v>
      </c>
      <c r="I1779" s="1" t="e">
        <f>VLOOKUP('Formato Productividad'!$H1779,'Formato validacion'!$G$2:$H$6,2,0)</f>
        <v>#N/A</v>
      </c>
      <c r="L1779" s="1" t="e">
        <f>VLOOKUP('Formato Productividad'!$I1779,'Formato validacion'!$J$2:$K$5,2,0)</f>
        <v>#N/A</v>
      </c>
      <c r="M1779" s="1" t="e">
        <f>VLOOKUP('Formato Productividad'!$I1779,'Formato validacion'!$J$2:$K$5,2,0)</f>
        <v>#N/A</v>
      </c>
    </row>
    <row r="1780" spans="4:13" ht="46.5" customHeight="1" x14ac:dyDescent="0.25">
      <c r="D1780" s="1" t="e">
        <f>VLOOKUP('Formato Productividad'!C1780,'Formato validacion'!$B$2:$C$13,2,0)</f>
        <v>#N/A</v>
      </c>
      <c r="I1780" s="1" t="e">
        <f>VLOOKUP('Formato Productividad'!$H1780,'Formato validacion'!$G$2:$H$6,2,0)</f>
        <v>#N/A</v>
      </c>
      <c r="L1780" s="1" t="e">
        <f>VLOOKUP('Formato Productividad'!$I1780,'Formato validacion'!$J$2:$K$5,2,0)</f>
        <v>#N/A</v>
      </c>
      <c r="M1780" s="1" t="e">
        <f>VLOOKUP('Formato Productividad'!$I1780,'Formato validacion'!$J$2:$K$5,2,0)</f>
        <v>#N/A</v>
      </c>
    </row>
    <row r="1781" spans="4:13" ht="46.5" customHeight="1" x14ac:dyDescent="0.25">
      <c r="D1781" s="1" t="e">
        <f>VLOOKUP('Formato Productividad'!C1781,'Formato validacion'!$B$2:$C$13,2,0)</f>
        <v>#N/A</v>
      </c>
      <c r="I1781" s="1" t="e">
        <f>VLOOKUP('Formato Productividad'!$H1781,'Formato validacion'!$G$2:$H$6,2,0)</f>
        <v>#N/A</v>
      </c>
      <c r="L1781" s="1" t="e">
        <f>VLOOKUP('Formato Productividad'!$I1781,'Formato validacion'!$J$2:$K$5,2,0)</f>
        <v>#N/A</v>
      </c>
      <c r="M1781" s="1" t="e">
        <f>VLOOKUP('Formato Productividad'!$I1781,'Formato validacion'!$J$2:$K$5,2,0)</f>
        <v>#N/A</v>
      </c>
    </row>
    <row r="1782" spans="4:13" ht="46.5" customHeight="1" x14ac:dyDescent="0.25">
      <c r="D1782" s="1" t="e">
        <f>VLOOKUP('Formato Productividad'!C1782,'Formato validacion'!$B$2:$C$13,2,0)</f>
        <v>#N/A</v>
      </c>
      <c r="I1782" s="1" t="e">
        <f>VLOOKUP('Formato Productividad'!$H1782,'Formato validacion'!$G$2:$H$6,2,0)</f>
        <v>#N/A</v>
      </c>
      <c r="L1782" s="1" t="e">
        <f>VLOOKUP('Formato Productividad'!$I1782,'Formato validacion'!$J$2:$K$5,2,0)</f>
        <v>#N/A</v>
      </c>
      <c r="M1782" s="1" t="e">
        <f>VLOOKUP('Formato Productividad'!$I1782,'Formato validacion'!$J$2:$K$5,2,0)</f>
        <v>#N/A</v>
      </c>
    </row>
    <row r="1783" spans="4:13" ht="46.5" customHeight="1" x14ac:dyDescent="0.25">
      <c r="D1783" s="1" t="e">
        <f>VLOOKUP('Formato Productividad'!C1783,'Formato validacion'!$B$2:$C$13,2,0)</f>
        <v>#N/A</v>
      </c>
      <c r="I1783" s="1" t="e">
        <f>VLOOKUP('Formato Productividad'!$H1783,'Formato validacion'!$G$2:$H$6,2,0)</f>
        <v>#N/A</v>
      </c>
      <c r="L1783" s="1" t="e">
        <f>VLOOKUP('Formato Productividad'!$I1783,'Formato validacion'!$J$2:$K$5,2,0)</f>
        <v>#N/A</v>
      </c>
      <c r="M1783" s="1" t="e">
        <f>VLOOKUP('Formato Productividad'!$I1783,'Formato validacion'!$J$2:$K$5,2,0)</f>
        <v>#N/A</v>
      </c>
    </row>
    <row r="1784" spans="4:13" ht="46.5" customHeight="1" x14ac:dyDescent="0.25">
      <c r="D1784" s="1" t="e">
        <f>VLOOKUP('Formato Productividad'!C1784,'Formato validacion'!$B$2:$C$13,2,0)</f>
        <v>#N/A</v>
      </c>
      <c r="I1784" s="1" t="e">
        <f>VLOOKUP('Formato Productividad'!$H1784,'Formato validacion'!$G$2:$H$6,2,0)</f>
        <v>#N/A</v>
      </c>
      <c r="L1784" s="1" t="e">
        <f>VLOOKUP('Formato Productividad'!$I1784,'Formato validacion'!$J$2:$K$5,2,0)</f>
        <v>#N/A</v>
      </c>
      <c r="M1784" s="1" t="e">
        <f>VLOOKUP('Formato Productividad'!$I1784,'Formato validacion'!$J$2:$K$5,2,0)</f>
        <v>#N/A</v>
      </c>
    </row>
    <row r="1785" spans="4:13" ht="46.5" customHeight="1" x14ac:dyDescent="0.25">
      <c r="D1785" s="1" t="e">
        <f>VLOOKUP('Formato Productividad'!C1785,'Formato validacion'!$B$2:$C$13,2,0)</f>
        <v>#N/A</v>
      </c>
      <c r="I1785" s="1" t="e">
        <f>VLOOKUP('Formato Productividad'!$H1785,'Formato validacion'!$G$2:$H$6,2,0)</f>
        <v>#N/A</v>
      </c>
      <c r="L1785" s="1" t="e">
        <f>VLOOKUP('Formato Productividad'!$I1785,'Formato validacion'!$J$2:$K$5,2,0)</f>
        <v>#N/A</v>
      </c>
      <c r="M1785" s="1" t="e">
        <f>VLOOKUP('Formato Productividad'!$I1785,'Formato validacion'!$J$2:$K$5,2,0)</f>
        <v>#N/A</v>
      </c>
    </row>
    <row r="1786" spans="4:13" ht="46.5" customHeight="1" x14ac:dyDescent="0.25">
      <c r="D1786" s="1" t="e">
        <f>VLOOKUP('Formato Productividad'!C1786,'Formato validacion'!$B$2:$C$13,2,0)</f>
        <v>#N/A</v>
      </c>
      <c r="I1786" s="1" t="e">
        <f>VLOOKUP('Formato Productividad'!$H1786,'Formato validacion'!$G$2:$H$6,2,0)</f>
        <v>#N/A</v>
      </c>
      <c r="L1786" s="1" t="e">
        <f>VLOOKUP('Formato Productividad'!$I1786,'Formato validacion'!$J$2:$K$5,2,0)</f>
        <v>#N/A</v>
      </c>
      <c r="M1786" s="1" t="e">
        <f>VLOOKUP('Formato Productividad'!$I1786,'Formato validacion'!$J$2:$K$5,2,0)</f>
        <v>#N/A</v>
      </c>
    </row>
    <row r="1787" spans="4:13" ht="46.5" customHeight="1" x14ac:dyDescent="0.25">
      <c r="D1787" s="1" t="e">
        <f>VLOOKUP('Formato Productividad'!C1787,'Formato validacion'!$B$2:$C$13,2,0)</f>
        <v>#N/A</v>
      </c>
      <c r="I1787" s="1" t="e">
        <f>VLOOKUP('Formato Productividad'!$H1787,'Formato validacion'!$G$2:$H$6,2,0)</f>
        <v>#N/A</v>
      </c>
      <c r="L1787" s="1" t="e">
        <f>VLOOKUP('Formato Productividad'!$I1787,'Formato validacion'!$J$2:$K$5,2,0)</f>
        <v>#N/A</v>
      </c>
      <c r="M1787" s="1" t="e">
        <f>VLOOKUP('Formato Productividad'!$I1787,'Formato validacion'!$J$2:$K$5,2,0)</f>
        <v>#N/A</v>
      </c>
    </row>
    <row r="1788" spans="4:13" ht="46.5" customHeight="1" x14ac:dyDescent="0.25">
      <c r="D1788" s="1" t="e">
        <f>VLOOKUP('Formato Productividad'!C1788,'Formato validacion'!$B$2:$C$13,2,0)</f>
        <v>#N/A</v>
      </c>
      <c r="I1788" s="1" t="e">
        <f>VLOOKUP('Formato Productividad'!$H1788,'Formato validacion'!$G$2:$H$6,2,0)</f>
        <v>#N/A</v>
      </c>
      <c r="L1788" s="1" t="e">
        <f>VLOOKUP('Formato Productividad'!$I1788,'Formato validacion'!$J$2:$K$5,2,0)</f>
        <v>#N/A</v>
      </c>
      <c r="M1788" s="1" t="e">
        <f>VLOOKUP('Formato Productividad'!$I1788,'Formato validacion'!$J$2:$K$5,2,0)</f>
        <v>#N/A</v>
      </c>
    </row>
    <row r="1789" spans="4:13" ht="46.5" customHeight="1" x14ac:dyDescent="0.25">
      <c r="D1789" s="1" t="e">
        <f>VLOOKUP('Formato Productividad'!C1789,'Formato validacion'!$B$2:$C$13,2,0)</f>
        <v>#N/A</v>
      </c>
      <c r="I1789" s="1" t="e">
        <f>VLOOKUP('Formato Productividad'!$H1789,'Formato validacion'!$G$2:$H$6,2,0)</f>
        <v>#N/A</v>
      </c>
      <c r="L1789" s="1" t="e">
        <f>VLOOKUP('Formato Productividad'!$I1789,'Formato validacion'!$J$2:$K$5,2,0)</f>
        <v>#N/A</v>
      </c>
      <c r="M1789" s="1" t="e">
        <f>VLOOKUP('Formato Productividad'!$I1789,'Formato validacion'!$J$2:$K$5,2,0)</f>
        <v>#N/A</v>
      </c>
    </row>
    <row r="1790" spans="4:13" ht="46.5" customHeight="1" x14ac:dyDescent="0.25">
      <c r="D1790" s="1" t="e">
        <f>VLOOKUP('Formato Productividad'!C1790,'Formato validacion'!$B$2:$C$13,2,0)</f>
        <v>#N/A</v>
      </c>
      <c r="I1790" s="1" t="e">
        <f>VLOOKUP('Formato Productividad'!$H1790,'Formato validacion'!$G$2:$H$6,2,0)</f>
        <v>#N/A</v>
      </c>
      <c r="L1790" s="1" t="e">
        <f>VLOOKUP('Formato Productividad'!$I1790,'Formato validacion'!$J$2:$K$5,2,0)</f>
        <v>#N/A</v>
      </c>
      <c r="M1790" s="1" t="e">
        <f>VLOOKUP('Formato Productividad'!$I1790,'Formato validacion'!$J$2:$K$5,2,0)</f>
        <v>#N/A</v>
      </c>
    </row>
    <row r="1791" spans="4:13" ht="46.5" customHeight="1" x14ac:dyDescent="0.25">
      <c r="D1791" s="1" t="e">
        <f>VLOOKUP('Formato Productividad'!C1791,'Formato validacion'!$B$2:$C$13,2,0)</f>
        <v>#N/A</v>
      </c>
      <c r="I1791" s="1" t="e">
        <f>VLOOKUP('Formato Productividad'!$H1791,'Formato validacion'!$G$2:$H$6,2,0)</f>
        <v>#N/A</v>
      </c>
      <c r="L1791" s="1" t="e">
        <f>VLOOKUP('Formato Productividad'!$I1791,'Formato validacion'!$J$2:$K$5,2,0)</f>
        <v>#N/A</v>
      </c>
      <c r="M1791" s="1" t="e">
        <f>VLOOKUP('Formato Productividad'!$I1791,'Formato validacion'!$J$2:$K$5,2,0)</f>
        <v>#N/A</v>
      </c>
    </row>
    <row r="1792" spans="4:13" ht="46.5" customHeight="1" x14ac:dyDescent="0.25">
      <c r="D1792" s="1" t="e">
        <f>VLOOKUP('Formato Productividad'!C1792,'Formato validacion'!$B$2:$C$13,2,0)</f>
        <v>#N/A</v>
      </c>
      <c r="I1792" s="1" t="e">
        <f>VLOOKUP('Formato Productividad'!$H1792,'Formato validacion'!$G$2:$H$6,2,0)</f>
        <v>#N/A</v>
      </c>
      <c r="L1792" s="1" t="e">
        <f>VLOOKUP('Formato Productividad'!$I1792,'Formato validacion'!$J$2:$K$5,2,0)</f>
        <v>#N/A</v>
      </c>
      <c r="M1792" s="1" t="e">
        <f>VLOOKUP('Formato Productividad'!$I1792,'Formato validacion'!$J$2:$K$5,2,0)</f>
        <v>#N/A</v>
      </c>
    </row>
    <row r="1793" spans="4:13" ht="46.5" customHeight="1" x14ac:dyDescent="0.25">
      <c r="D1793" s="1" t="e">
        <f>VLOOKUP('Formato Productividad'!C1793,'Formato validacion'!$B$2:$C$13,2,0)</f>
        <v>#N/A</v>
      </c>
      <c r="I1793" s="1" t="e">
        <f>VLOOKUP('Formato Productividad'!$H1793,'Formato validacion'!$G$2:$H$6,2,0)</f>
        <v>#N/A</v>
      </c>
      <c r="L1793" s="1" t="e">
        <f>VLOOKUP('Formato Productividad'!$I1793,'Formato validacion'!$J$2:$K$5,2,0)</f>
        <v>#N/A</v>
      </c>
      <c r="M1793" s="1" t="e">
        <f>VLOOKUP('Formato Productividad'!$I1793,'Formato validacion'!$J$2:$K$5,2,0)</f>
        <v>#N/A</v>
      </c>
    </row>
    <row r="1794" spans="4:13" ht="46.5" customHeight="1" x14ac:dyDescent="0.25">
      <c r="D1794" s="1" t="e">
        <f>VLOOKUP('Formato Productividad'!C1794,'Formato validacion'!$B$2:$C$13,2,0)</f>
        <v>#N/A</v>
      </c>
      <c r="I1794" s="1" t="e">
        <f>VLOOKUP('Formato Productividad'!$H1794,'Formato validacion'!$G$2:$H$6,2,0)</f>
        <v>#N/A</v>
      </c>
      <c r="L1794" s="1" t="e">
        <f>VLOOKUP('Formato Productividad'!$I1794,'Formato validacion'!$J$2:$K$5,2,0)</f>
        <v>#N/A</v>
      </c>
      <c r="M1794" s="1" t="e">
        <f>VLOOKUP('Formato Productividad'!$I1794,'Formato validacion'!$J$2:$K$5,2,0)</f>
        <v>#N/A</v>
      </c>
    </row>
    <row r="1795" spans="4:13" ht="46.5" customHeight="1" x14ac:dyDescent="0.25">
      <c r="D1795" s="1" t="e">
        <f>VLOOKUP('Formato Productividad'!C1795,'Formato validacion'!$B$2:$C$13,2,0)</f>
        <v>#N/A</v>
      </c>
      <c r="I1795" s="1" t="e">
        <f>VLOOKUP('Formato Productividad'!$H1795,'Formato validacion'!$G$2:$H$6,2,0)</f>
        <v>#N/A</v>
      </c>
      <c r="L1795" s="1" t="e">
        <f>VLOOKUP('Formato Productividad'!$I1795,'Formato validacion'!$J$2:$K$5,2,0)</f>
        <v>#N/A</v>
      </c>
      <c r="M1795" s="1" t="e">
        <f>VLOOKUP('Formato Productividad'!$I1795,'Formato validacion'!$J$2:$K$5,2,0)</f>
        <v>#N/A</v>
      </c>
    </row>
    <row r="1796" spans="4:13" ht="46.5" customHeight="1" x14ac:dyDescent="0.25">
      <c r="D1796" s="1" t="e">
        <f>VLOOKUP('Formato Productividad'!C1796,'Formato validacion'!$B$2:$C$13,2,0)</f>
        <v>#N/A</v>
      </c>
      <c r="I1796" s="1" t="e">
        <f>VLOOKUP('Formato Productividad'!$H1796,'Formato validacion'!$G$2:$H$6,2,0)</f>
        <v>#N/A</v>
      </c>
      <c r="L1796" s="1" t="e">
        <f>VLOOKUP('Formato Productividad'!$I1796,'Formato validacion'!$J$2:$K$5,2,0)</f>
        <v>#N/A</v>
      </c>
      <c r="M1796" s="1" t="e">
        <f>VLOOKUP('Formato Productividad'!$I1796,'Formato validacion'!$J$2:$K$5,2,0)</f>
        <v>#N/A</v>
      </c>
    </row>
    <row r="1797" spans="4:13" ht="46.5" customHeight="1" x14ac:dyDescent="0.25">
      <c r="D1797" s="1" t="e">
        <f>VLOOKUP('Formato Productividad'!C1797,'Formato validacion'!$B$2:$C$13,2,0)</f>
        <v>#N/A</v>
      </c>
      <c r="I1797" s="1" t="e">
        <f>VLOOKUP('Formato Productividad'!$H1797,'Formato validacion'!$G$2:$H$6,2,0)</f>
        <v>#N/A</v>
      </c>
      <c r="L1797" s="1" t="e">
        <f>VLOOKUP('Formato Productividad'!$I1797,'Formato validacion'!$J$2:$K$5,2,0)</f>
        <v>#N/A</v>
      </c>
      <c r="M1797" s="1" t="e">
        <f>VLOOKUP('Formato Productividad'!$I1797,'Formato validacion'!$J$2:$K$5,2,0)</f>
        <v>#N/A</v>
      </c>
    </row>
    <row r="1798" spans="4:13" ht="46.5" customHeight="1" x14ac:dyDescent="0.25">
      <c r="D1798" s="1" t="e">
        <f>VLOOKUP('Formato Productividad'!C1798,'Formato validacion'!$B$2:$C$13,2,0)</f>
        <v>#N/A</v>
      </c>
      <c r="I1798" s="1" t="e">
        <f>VLOOKUP('Formato Productividad'!$H1798,'Formato validacion'!$G$2:$H$6,2,0)</f>
        <v>#N/A</v>
      </c>
      <c r="L1798" s="1" t="e">
        <f>VLOOKUP('Formato Productividad'!$I1798,'Formato validacion'!$J$2:$K$5,2,0)</f>
        <v>#N/A</v>
      </c>
      <c r="M1798" s="1" t="e">
        <f>VLOOKUP('Formato Productividad'!$I1798,'Formato validacion'!$J$2:$K$5,2,0)</f>
        <v>#N/A</v>
      </c>
    </row>
    <row r="1799" spans="4:13" ht="46.5" customHeight="1" x14ac:dyDescent="0.25">
      <c r="D1799" s="1" t="e">
        <f>VLOOKUP('Formato Productividad'!C1799,'Formato validacion'!$B$2:$C$13,2,0)</f>
        <v>#N/A</v>
      </c>
      <c r="I1799" s="1" t="e">
        <f>VLOOKUP('Formato Productividad'!$H1799,'Formato validacion'!$G$2:$H$6,2,0)</f>
        <v>#N/A</v>
      </c>
      <c r="L1799" s="1" t="e">
        <f>VLOOKUP('Formato Productividad'!$I1799,'Formato validacion'!$J$2:$K$5,2,0)</f>
        <v>#N/A</v>
      </c>
      <c r="M1799" s="1" t="e">
        <f>VLOOKUP('Formato Productividad'!$I1799,'Formato validacion'!$J$2:$K$5,2,0)</f>
        <v>#N/A</v>
      </c>
    </row>
    <row r="1800" spans="4:13" ht="46.5" customHeight="1" x14ac:dyDescent="0.25">
      <c r="D1800" s="1" t="e">
        <f>VLOOKUP('Formato Productividad'!C1800,'Formato validacion'!$B$2:$C$13,2,0)</f>
        <v>#N/A</v>
      </c>
      <c r="I1800" s="1" t="e">
        <f>VLOOKUP('Formato Productividad'!$H1800,'Formato validacion'!$G$2:$H$6,2,0)</f>
        <v>#N/A</v>
      </c>
      <c r="L1800" s="1" t="e">
        <f>VLOOKUP('Formato Productividad'!$I1800,'Formato validacion'!$J$2:$K$5,2,0)</f>
        <v>#N/A</v>
      </c>
      <c r="M1800" s="1" t="e">
        <f>VLOOKUP('Formato Productividad'!$I1800,'Formato validacion'!$J$2:$K$5,2,0)</f>
        <v>#N/A</v>
      </c>
    </row>
    <row r="1801" spans="4:13" ht="46.5" customHeight="1" x14ac:dyDescent="0.25">
      <c r="D1801" s="1" t="e">
        <f>VLOOKUP('Formato Productividad'!C1801,'Formato validacion'!$B$2:$C$13,2,0)</f>
        <v>#N/A</v>
      </c>
      <c r="I1801" s="1" t="e">
        <f>VLOOKUP('Formato Productividad'!$H1801,'Formato validacion'!$G$2:$H$6,2,0)</f>
        <v>#N/A</v>
      </c>
      <c r="L1801" s="1" t="e">
        <f>VLOOKUP('Formato Productividad'!$I1801,'Formato validacion'!$J$2:$K$5,2,0)</f>
        <v>#N/A</v>
      </c>
      <c r="M1801" s="1" t="e">
        <f>VLOOKUP('Formato Productividad'!$I1801,'Formato validacion'!$J$2:$K$5,2,0)</f>
        <v>#N/A</v>
      </c>
    </row>
    <row r="1802" spans="4:13" ht="46.5" customHeight="1" x14ac:dyDescent="0.25">
      <c r="D1802" s="1" t="e">
        <f>VLOOKUP('Formato Productividad'!C1802,'Formato validacion'!$B$2:$C$13,2,0)</f>
        <v>#N/A</v>
      </c>
      <c r="I1802" s="1" t="e">
        <f>VLOOKUP('Formato Productividad'!$H1802,'Formato validacion'!$G$2:$H$6,2,0)</f>
        <v>#N/A</v>
      </c>
      <c r="L1802" s="1" t="e">
        <f>VLOOKUP('Formato Productividad'!$I1802,'Formato validacion'!$J$2:$K$5,2,0)</f>
        <v>#N/A</v>
      </c>
      <c r="M1802" s="1" t="e">
        <f>VLOOKUP('Formato Productividad'!$I1802,'Formato validacion'!$J$2:$K$5,2,0)</f>
        <v>#N/A</v>
      </c>
    </row>
    <row r="1803" spans="4:13" ht="46.5" customHeight="1" x14ac:dyDescent="0.25">
      <c r="D1803" s="1" t="e">
        <f>VLOOKUP('Formato Productividad'!C1803,'Formato validacion'!$B$2:$C$13,2,0)</f>
        <v>#N/A</v>
      </c>
      <c r="I1803" s="1" t="e">
        <f>VLOOKUP('Formato Productividad'!$H1803,'Formato validacion'!$G$2:$H$6,2,0)</f>
        <v>#N/A</v>
      </c>
      <c r="L1803" s="1" t="e">
        <f>VLOOKUP('Formato Productividad'!$I1803,'Formato validacion'!$J$2:$K$5,2,0)</f>
        <v>#N/A</v>
      </c>
      <c r="M1803" s="1" t="e">
        <f>VLOOKUP('Formato Productividad'!$I1803,'Formato validacion'!$J$2:$K$5,2,0)</f>
        <v>#N/A</v>
      </c>
    </row>
    <row r="1804" spans="4:13" ht="46.5" customHeight="1" x14ac:dyDescent="0.25">
      <c r="D1804" s="1" t="e">
        <f>VLOOKUP('Formato Productividad'!C1804,'Formato validacion'!$B$2:$C$13,2,0)</f>
        <v>#N/A</v>
      </c>
      <c r="I1804" s="1" t="e">
        <f>VLOOKUP('Formato Productividad'!$H1804,'Formato validacion'!$G$2:$H$6,2,0)</f>
        <v>#N/A</v>
      </c>
      <c r="L1804" s="1" t="e">
        <f>VLOOKUP('Formato Productividad'!$I1804,'Formato validacion'!$J$2:$K$5,2,0)</f>
        <v>#N/A</v>
      </c>
      <c r="M1804" s="1" t="e">
        <f>VLOOKUP('Formato Productividad'!$I1804,'Formato validacion'!$J$2:$K$5,2,0)</f>
        <v>#N/A</v>
      </c>
    </row>
    <row r="1805" spans="4:13" ht="46.5" customHeight="1" x14ac:dyDescent="0.25">
      <c r="D1805" s="1" t="e">
        <f>VLOOKUP('Formato Productividad'!C1805,'Formato validacion'!$B$2:$C$13,2,0)</f>
        <v>#N/A</v>
      </c>
      <c r="I1805" s="1" t="e">
        <f>VLOOKUP('Formato Productividad'!$H1805,'Formato validacion'!$G$2:$H$6,2,0)</f>
        <v>#N/A</v>
      </c>
      <c r="L1805" s="1" t="e">
        <f>VLOOKUP('Formato Productividad'!$I1805,'Formato validacion'!$J$2:$K$5,2,0)</f>
        <v>#N/A</v>
      </c>
      <c r="M1805" s="1" t="e">
        <f>VLOOKUP('Formato Productividad'!$I1805,'Formato validacion'!$J$2:$K$5,2,0)</f>
        <v>#N/A</v>
      </c>
    </row>
    <row r="1806" spans="4:13" ht="46.5" customHeight="1" x14ac:dyDescent="0.25">
      <c r="D1806" s="1" t="e">
        <f>VLOOKUP('Formato Productividad'!C1806,'Formato validacion'!$B$2:$C$13,2,0)</f>
        <v>#N/A</v>
      </c>
      <c r="I1806" s="1" t="e">
        <f>VLOOKUP('Formato Productividad'!$H1806,'Formato validacion'!$G$2:$H$6,2,0)</f>
        <v>#N/A</v>
      </c>
      <c r="L1806" s="1" t="e">
        <f>VLOOKUP('Formato Productividad'!$I1806,'Formato validacion'!$J$2:$K$5,2,0)</f>
        <v>#N/A</v>
      </c>
      <c r="M1806" s="1" t="e">
        <f>VLOOKUP('Formato Productividad'!$I1806,'Formato validacion'!$J$2:$K$5,2,0)</f>
        <v>#N/A</v>
      </c>
    </row>
    <row r="1807" spans="4:13" ht="46.5" customHeight="1" x14ac:dyDescent="0.25">
      <c r="D1807" s="1" t="e">
        <f>VLOOKUP('Formato Productividad'!C1807,'Formato validacion'!$B$2:$C$13,2,0)</f>
        <v>#N/A</v>
      </c>
      <c r="I1807" s="1" t="e">
        <f>VLOOKUP('Formato Productividad'!$H1807,'Formato validacion'!$G$2:$H$6,2,0)</f>
        <v>#N/A</v>
      </c>
      <c r="L1807" s="1" t="e">
        <f>VLOOKUP('Formato Productividad'!$I1807,'Formato validacion'!$J$2:$K$5,2,0)</f>
        <v>#N/A</v>
      </c>
      <c r="M1807" s="1" t="e">
        <f>VLOOKUP('Formato Productividad'!$I1807,'Formato validacion'!$J$2:$K$5,2,0)</f>
        <v>#N/A</v>
      </c>
    </row>
    <row r="1808" spans="4:13" ht="46.5" customHeight="1" x14ac:dyDescent="0.25">
      <c r="D1808" s="1" t="e">
        <f>VLOOKUP('Formato Productividad'!C1808,'Formato validacion'!$B$2:$C$13,2,0)</f>
        <v>#N/A</v>
      </c>
      <c r="I1808" s="1" t="e">
        <f>VLOOKUP('Formato Productividad'!$H1808,'Formato validacion'!$G$2:$H$6,2,0)</f>
        <v>#N/A</v>
      </c>
      <c r="L1808" s="1" t="e">
        <f>VLOOKUP('Formato Productividad'!$I1808,'Formato validacion'!$J$2:$K$5,2,0)</f>
        <v>#N/A</v>
      </c>
      <c r="M1808" s="1" t="e">
        <f>VLOOKUP('Formato Productividad'!$I1808,'Formato validacion'!$J$2:$K$5,2,0)</f>
        <v>#N/A</v>
      </c>
    </row>
    <row r="1809" spans="4:13" ht="46.5" customHeight="1" x14ac:dyDescent="0.25">
      <c r="D1809" s="1" t="e">
        <f>VLOOKUP('Formato Productividad'!C1809,'Formato validacion'!$B$2:$C$13,2,0)</f>
        <v>#N/A</v>
      </c>
      <c r="I1809" s="1" t="e">
        <f>VLOOKUP('Formato Productividad'!$H1809,'Formato validacion'!$G$2:$H$6,2,0)</f>
        <v>#N/A</v>
      </c>
      <c r="L1809" s="1" t="e">
        <f>VLOOKUP('Formato Productividad'!$I1809,'Formato validacion'!$J$2:$K$5,2,0)</f>
        <v>#N/A</v>
      </c>
      <c r="M1809" s="1" t="e">
        <f>VLOOKUP('Formato Productividad'!$I1809,'Formato validacion'!$J$2:$K$5,2,0)</f>
        <v>#N/A</v>
      </c>
    </row>
    <row r="1810" spans="4:13" ht="46.5" customHeight="1" x14ac:dyDescent="0.25">
      <c r="D1810" s="1" t="e">
        <f>VLOOKUP('Formato Productividad'!C1810,'Formato validacion'!$B$2:$C$13,2,0)</f>
        <v>#N/A</v>
      </c>
      <c r="I1810" s="1" t="e">
        <f>VLOOKUP('Formato Productividad'!$H1810,'Formato validacion'!$G$2:$H$6,2,0)</f>
        <v>#N/A</v>
      </c>
      <c r="L1810" s="1" t="e">
        <f>VLOOKUP('Formato Productividad'!$I1810,'Formato validacion'!$J$2:$K$5,2,0)</f>
        <v>#N/A</v>
      </c>
      <c r="M1810" s="1" t="e">
        <f>VLOOKUP('Formato Productividad'!$I1810,'Formato validacion'!$J$2:$K$5,2,0)</f>
        <v>#N/A</v>
      </c>
    </row>
    <row r="1811" spans="4:13" ht="46.5" customHeight="1" x14ac:dyDescent="0.25">
      <c r="D1811" s="1" t="e">
        <f>VLOOKUP('Formato Productividad'!C1811,'Formato validacion'!$B$2:$C$13,2,0)</f>
        <v>#N/A</v>
      </c>
      <c r="I1811" s="1" t="e">
        <f>VLOOKUP('Formato Productividad'!$H1811,'Formato validacion'!$G$2:$H$6,2,0)</f>
        <v>#N/A</v>
      </c>
      <c r="L1811" s="1" t="e">
        <f>VLOOKUP('Formato Productividad'!$I1811,'Formato validacion'!$J$2:$K$5,2,0)</f>
        <v>#N/A</v>
      </c>
      <c r="M1811" s="1" t="e">
        <f>VLOOKUP('Formato Productividad'!$I1811,'Formato validacion'!$J$2:$K$5,2,0)</f>
        <v>#N/A</v>
      </c>
    </row>
    <row r="1812" spans="4:13" ht="46.5" customHeight="1" x14ac:dyDescent="0.25">
      <c r="D1812" s="1" t="e">
        <f>VLOOKUP('Formato Productividad'!C1812,'Formato validacion'!$B$2:$C$13,2,0)</f>
        <v>#N/A</v>
      </c>
      <c r="I1812" s="1" t="e">
        <f>VLOOKUP('Formato Productividad'!$H1812,'Formato validacion'!$G$2:$H$6,2,0)</f>
        <v>#N/A</v>
      </c>
      <c r="L1812" s="1" t="e">
        <f>VLOOKUP('Formato Productividad'!$I1812,'Formato validacion'!$J$2:$K$5,2,0)</f>
        <v>#N/A</v>
      </c>
      <c r="M1812" s="1" t="e">
        <f>VLOOKUP('Formato Productividad'!$I1812,'Formato validacion'!$J$2:$K$5,2,0)</f>
        <v>#N/A</v>
      </c>
    </row>
    <row r="1813" spans="4:13" ht="46.5" customHeight="1" x14ac:dyDescent="0.25">
      <c r="D1813" s="1" t="e">
        <f>VLOOKUP('Formato Productividad'!C1813,'Formato validacion'!$B$2:$C$13,2,0)</f>
        <v>#N/A</v>
      </c>
      <c r="I1813" s="1" t="e">
        <f>VLOOKUP('Formato Productividad'!$H1813,'Formato validacion'!$G$2:$H$6,2,0)</f>
        <v>#N/A</v>
      </c>
      <c r="L1813" s="1" t="e">
        <f>VLOOKUP('Formato Productividad'!$I1813,'Formato validacion'!$J$2:$K$5,2,0)</f>
        <v>#N/A</v>
      </c>
      <c r="M1813" s="1" t="e">
        <f>VLOOKUP('Formato Productividad'!$I1813,'Formato validacion'!$J$2:$K$5,2,0)</f>
        <v>#N/A</v>
      </c>
    </row>
    <row r="1814" spans="4:13" ht="46.5" customHeight="1" x14ac:dyDescent="0.25">
      <c r="D1814" s="1" t="e">
        <f>VLOOKUP('Formato Productividad'!C1814,'Formato validacion'!$B$2:$C$13,2,0)</f>
        <v>#N/A</v>
      </c>
      <c r="I1814" s="1" t="e">
        <f>VLOOKUP('Formato Productividad'!$H1814,'Formato validacion'!$G$2:$H$6,2,0)</f>
        <v>#N/A</v>
      </c>
      <c r="L1814" s="1" t="e">
        <f>VLOOKUP('Formato Productividad'!$I1814,'Formato validacion'!$J$2:$K$5,2,0)</f>
        <v>#N/A</v>
      </c>
      <c r="M1814" s="1" t="e">
        <f>VLOOKUP('Formato Productividad'!$I1814,'Formato validacion'!$J$2:$K$5,2,0)</f>
        <v>#N/A</v>
      </c>
    </row>
    <row r="1815" spans="4:13" ht="46.5" customHeight="1" x14ac:dyDescent="0.25">
      <c r="D1815" s="1" t="e">
        <f>VLOOKUP('Formato Productividad'!C1815,'Formato validacion'!$B$2:$C$13,2,0)</f>
        <v>#N/A</v>
      </c>
      <c r="I1815" s="1" t="e">
        <f>VLOOKUP('Formato Productividad'!$H1815,'Formato validacion'!$G$2:$H$6,2,0)</f>
        <v>#N/A</v>
      </c>
      <c r="L1815" s="1" t="e">
        <f>VLOOKUP('Formato Productividad'!$I1815,'Formato validacion'!$J$2:$K$5,2,0)</f>
        <v>#N/A</v>
      </c>
      <c r="M1815" s="1" t="e">
        <f>VLOOKUP('Formato Productividad'!$I1815,'Formato validacion'!$J$2:$K$5,2,0)</f>
        <v>#N/A</v>
      </c>
    </row>
    <row r="1816" spans="4:13" ht="46.5" customHeight="1" x14ac:dyDescent="0.25">
      <c r="D1816" s="1" t="e">
        <f>VLOOKUP('Formato Productividad'!C1816,'Formato validacion'!$B$2:$C$13,2,0)</f>
        <v>#N/A</v>
      </c>
      <c r="I1816" s="1" t="e">
        <f>VLOOKUP('Formato Productividad'!$H1816,'Formato validacion'!$G$2:$H$6,2,0)</f>
        <v>#N/A</v>
      </c>
      <c r="L1816" s="1" t="e">
        <f>VLOOKUP('Formato Productividad'!$I1816,'Formato validacion'!$J$2:$K$5,2,0)</f>
        <v>#N/A</v>
      </c>
      <c r="M1816" s="1" t="e">
        <f>VLOOKUP('Formato Productividad'!$I1816,'Formato validacion'!$J$2:$K$5,2,0)</f>
        <v>#N/A</v>
      </c>
    </row>
    <row r="1817" spans="4:13" ht="46.5" customHeight="1" x14ac:dyDescent="0.25">
      <c r="D1817" s="1" t="e">
        <f>VLOOKUP('Formato Productividad'!C1817,'Formato validacion'!$B$2:$C$13,2,0)</f>
        <v>#N/A</v>
      </c>
      <c r="I1817" s="1" t="e">
        <f>VLOOKUP('Formato Productividad'!$H1817,'Formato validacion'!$G$2:$H$6,2,0)</f>
        <v>#N/A</v>
      </c>
      <c r="L1817" s="1" t="e">
        <f>VLOOKUP('Formato Productividad'!$I1817,'Formato validacion'!$J$2:$K$5,2,0)</f>
        <v>#N/A</v>
      </c>
      <c r="M1817" s="1" t="e">
        <f>VLOOKUP('Formato Productividad'!$I1817,'Formato validacion'!$J$2:$K$5,2,0)</f>
        <v>#N/A</v>
      </c>
    </row>
    <row r="1818" spans="4:13" ht="46.5" customHeight="1" x14ac:dyDescent="0.25">
      <c r="D1818" s="1" t="e">
        <f>VLOOKUP('Formato Productividad'!C1818,'Formato validacion'!$B$2:$C$13,2,0)</f>
        <v>#N/A</v>
      </c>
      <c r="I1818" s="1" t="e">
        <f>VLOOKUP('Formato Productividad'!$H1818,'Formato validacion'!$G$2:$H$6,2,0)</f>
        <v>#N/A</v>
      </c>
      <c r="L1818" s="1" t="e">
        <f>VLOOKUP('Formato Productividad'!$I1818,'Formato validacion'!$J$2:$K$5,2,0)</f>
        <v>#N/A</v>
      </c>
      <c r="M1818" s="1" t="e">
        <f>VLOOKUP('Formato Productividad'!$I1818,'Formato validacion'!$J$2:$K$5,2,0)</f>
        <v>#N/A</v>
      </c>
    </row>
    <row r="1819" spans="4:13" ht="46.5" customHeight="1" x14ac:dyDescent="0.25">
      <c r="D1819" s="1" t="e">
        <f>VLOOKUP('Formato Productividad'!C1819,'Formato validacion'!$B$2:$C$13,2,0)</f>
        <v>#N/A</v>
      </c>
      <c r="I1819" s="1" t="e">
        <f>VLOOKUP('Formato Productividad'!$H1819,'Formato validacion'!$G$2:$H$6,2,0)</f>
        <v>#N/A</v>
      </c>
      <c r="L1819" s="1" t="e">
        <f>VLOOKUP('Formato Productividad'!$I1819,'Formato validacion'!$J$2:$K$5,2,0)</f>
        <v>#N/A</v>
      </c>
      <c r="M1819" s="1" t="e">
        <f>VLOOKUP('Formato Productividad'!$I1819,'Formato validacion'!$J$2:$K$5,2,0)</f>
        <v>#N/A</v>
      </c>
    </row>
    <row r="1820" spans="4:13" ht="46.5" customHeight="1" x14ac:dyDescent="0.25">
      <c r="D1820" s="1" t="e">
        <f>VLOOKUP('Formato Productividad'!C1820,'Formato validacion'!$B$2:$C$13,2,0)</f>
        <v>#N/A</v>
      </c>
      <c r="I1820" s="1" t="e">
        <f>VLOOKUP('Formato Productividad'!$H1820,'Formato validacion'!$G$2:$H$6,2,0)</f>
        <v>#N/A</v>
      </c>
      <c r="L1820" s="1" t="e">
        <f>VLOOKUP('Formato Productividad'!$I1820,'Formato validacion'!$J$2:$K$5,2,0)</f>
        <v>#N/A</v>
      </c>
      <c r="M1820" s="1" t="e">
        <f>VLOOKUP('Formato Productividad'!$I1820,'Formato validacion'!$J$2:$K$5,2,0)</f>
        <v>#N/A</v>
      </c>
    </row>
    <row r="1821" spans="4:13" ht="46.5" customHeight="1" x14ac:dyDescent="0.25">
      <c r="D1821" s="1" t="e">
        <f>VLOOKUP('Formato Productividad'!C1821,'Formato validacion'!$B$2:$C$13,2,0)</f>
        <v>#N/A</v>
      </c>
      <c r="I1821" s="1" t="e">
        <f>VLOOKUP('Formato Productividad'!$H1821,'Formato validacion'!$G$2:$H$6,2,0)</f>
        <v>#N/A</v>
      </c>
      <c r="L1821" s="1" t="e">
        <f>VLOOKUP('Formato Productividad'!$I1821,'Formato validacion'!$J$2:$K$5,2,0)</f>
        <v>#N/A</v>
      </c>
      <c r="M1821" s="1" t="e">
        <f>VLOOKUP('Formato Productividad'!$I1821,'Formato validacion'!$J$2:$K$5,2,0)</f>
        <v>#N/A</v>
      </c>
    </row>
    <row r="1822" spans="4:13" ht="46.5" customHeight="1" x14ac:dyDescent="0.25">
      <c r="D1822" s="1" t="e">
        <f>VLOOKUP('Formato Productividad'!C1822,'Formato validacion'!$B$2:$C$13,2,0)</f>
        <v>#N/A</v>
      </c>
      <c r="I1822" s="1" t="e">
        <f>VLOOKUP('Formato Productividad'!$H1822,'Formato validacion'!$G$2:$H$6,2,0)</f>
        <v>#N/A</v>
      </c>
      <c r="L1822" s="1" t="e">
        <f>VLOOKUP('Formato Productividad'!$I1822,'Formato validacion'!$J$2:$K$5,2,0)</f>
        <v>#N/A</v>
      </c>
      <c r="M1822" s="1" t="e">
        <f>VLOOKUP('Formato Productividad'!$I1822,'Formato validacion'!$J$2:$K$5,2,0)</f>
        <v>#N/A</v>
      </c>
    </row>
    <row r="1823" spans="4:13" ht="46.5" customHeight="1" x14ac:dyDescent="0.25">
      <c r="D1823" s="1" t="e">
        <f>VLOOKUP('Formato Productividad'!C1823,'Formato validacion'!$B$2:$C$13,2,0)</f>
        <v>#N/A</v>
      </c>
      <c r="I1823" s="1" t="e">
        <f>VLOOKUP('Formato Productividad'!$H1823,'Formato validacion'!$G$2:$H$6,2,0)</f>
        <v>#N/A</v>
      </c>
      <c r="L1823" s="1" t="e">
        <f>VLOOKUP('Formato Productividad'!$I1823,'Formato validacion'!$J$2:$K$5,2,0)</f>
        <v>#N/A</v>
      </c>
      <c r="M1823" s="1" t="e">
        <f>VLOOKUP('Formato Productividad'!$I1823,'Formato validacion'!$J$2:$K$5,2,0)</f>
        <v>#N/A</v>
      </c>
    </row>
    <row r="1824" spans="4:13" ht="46.5" customHeight="1" x14ac:dyDescent="0.25">
      <c r="D1824" s="1" t="e">
        <f>VLOOKUP('Formato Productividad'!C1824,'Formato validacion'!$B$2:$C$13,2,0)</f>
        <v>#N/A</v>
      </c>
      <c r="I1824" s="1" t="e">
        <f>VLOOKUP('Formato Productividad'!$H1824,'Formato validacion'!$G$2:$H$6,2,0)</f>
        <v>#N/A</v>
      </c>
      <c r="L1824" s="1" t="e">
        <f>VLOOKUP('Formato Productividad'!$I1824,'Formato validacion'!$J$2:$K$5,2,0)</f>
        <v>#N/A</v>
      </c>
      <c r="M1824" s="1" t="e">
        <f>VLOOKUP('Formato Productividad'!$I1824,'Formato validacion'!$J$2:$K$5,2,0)</f>
        <v>#N/A</v>
      </c>
    </row>
    <row r="1825" spans="4:13" ht="46.5" customHeight="1" x14ac:dyDescent="0.25">
      <c r="D1825" s="1" t="e">
        <f>VLOOKUP('Formato Productividad'!C1825,'Formato validacion'!$B$2:$C$13,2,0)</f>
        <v>#N/A</v>
      </c>
      <c r="I1825" s="1" t="e">
        <f>VLOOKUP('Formato Productividad'!$H1825,'Formato validacion'!$G$2:$H$6,2,0)</f>
        <v>#N/A</v>
      </c>
      <c r="L1825" s="1" t="e">
        <f>VLOOKUP('Formato Productividad'!$I1825,'Formato validacion'!$J$2:$K$5,2,0)</f>
        <v>#N/A</v>
      </c>
      <c r="M1825" s="1" t="e">
        <f>VLOOKUP('Formato Productividad'!$I1825,'Formato validacion'!$J$2:$K$5,2,0)</f>
        <v>#N/A</v>
      </c>
    </row>
    <row r="1826" spans="4:13" ht="46.5" customHeight="1" x14ac:dyDescent="0.25">
      <c r="D1826" s="1" t="e">
        <f>VLOOKUP('Formato Productividad'!C1826,'Formato validacion'!$B$2:$C$13,2,0)</f>
        <v>#N/A</v>
      </c>
      <c r="I1826" s="1" t="e">
        <f>VLOOKUP('Formato Productividad'!$H1826,'Formato validacion'!$G$2:$H$6,2,0)</f>
        <v>#N/A</v>
      </c>
      <c r="L1826" s="1" t="e">
        <f>VLOOKUP('Formato Productividad'!$I1826,'Formato validacion'!$J$2:$K$5,2,0)</f>
        <v>#N/A</v>
      </c>
      <c r="M1826" s="1" t="e">
        <f>VLOOKUP('Formato Productividad'!$I1826,'Formato validacion'!$J$2:$K$5,2,0)</f>
        <v>#N/A</v>
      </c>
    </row>
    <row r="1827" spans="4:13" ht="46.5" customHeight="1" x14ac:dyDescent="0.25">
      <c r="D1827" s="1" t="e">
        <f>VLOOKUP('Formato Productividad'!C1827,'Formato validacion'!$B$2:$C$13,2,0)</f>
        <v>#N/A</v>
      </c>
      <c r="I1827" s="1" t="e">
        <f>VLOOKUP('Formato Productividad'!$H1827,'Formato validacion'!$G$2:$H$6,2,0)</f>
        <v>#N/A</v>
      </c>
      <c r="L1827" s="1" t="e">
        <f>VLOOKUP('Formato Productividad'!$I1827,'Formato validacion'!$J$2:$K$5,2,0)</f>
        <v>#N/A</v>
      </c>
      <c r="M1827" s="1" t="e">
        <f>VLOOKUP('Formato Productividad'!$I1827,'Formato validacion'!$J$2:$K$5,2,0)</f>
        <v>#N/A</v>
      </c>
    </row>
    <row r="1828" spans="4:13" ht="46.5" customHeight="1" x14ac:dyDescent="0.25">
      <c r="D1828" s="1" t="e">
        <f>VLOOKUP('Formato Productividad'!C1828,'Formato validacion'!$B$2:$C$13,2,0)</f>
        <v>#N/A</v>
      </c>
      <c r="I1828" s="1" t="e">
        <f>VLOOKUP('Formato Productividad'!$H1828,'Formato validacion'!$G$2:$H$6,2,0)</f>
        <v>#N/A</v>
      </c>
      <c r="L1828" s="1" t="e">
        <f>VLOOKUP('Formato Productividad'!$I1828,'Formato validacion'!$J$2:$K$5,2,0)</f>
        <v>#N/A</v>
      </c>
      <c r="M1828" s="1" t="e">
        <f>VLOOKUP('Formato Productividad'!$I1828,'Formato validacion'!$J$2:$K$5,2,0)</f>
        <v>#N/A</v>
      </c>
    </row>
    <row r="1829" spans="4:13" ht="46.5" customHeight="1" x14ac:dyDescent="0.25">
      <c r="D1829" s="1" t="e">
        <f>VLOOKUP('Formato Productividad'!C1829,'Formato validacion'!$B$2:$C$13,2,0)</f>
        <v>#N/A</v>
      </c>
      <c r="I1829" s="1" t="e">
        <f>VLOOKUP('Formato Productividad'!$H1829,'Formato validacion'!$G$2:$H$6,2,0)</f>
        <v>#N/A</v>
      </c>
      <c r="L1829" s="1" t="e">
        <f>VLOOKUP('Formato Productividad'!$I1829,'Formato validacion'!$J$2:$K$5,2,0)</f>
        <v>#N/A</v>
      </c>
      <c r="M1829" s="1" t="e">
        <f>VLOOKUP('Formato Productividad'!$I1829,'Formato validacion'!$J$2:$K$5,2,0)</f>
        <v>#N/A</v>
      </c>
    </row>
    <row r="1830" spans="4:13" ht="46.5" customHeight="1" x14ac:dyDescent="0.25">
      <c r="D1830" s="1" t="e">
        <f>VLOOKUP('Formato Productividad'!C1830,'Formato validacion'!$B$2:$C$13,2,0)</f>
        <v>#N/A</v>
      </c>
      <c r="I1830" s="1" t="e">
        <f>VLOOKUP('Formato Productividad'!$H1830,'Formato validacion'!$G$2:$H$6,2,0)</f>
        <v>#N/A</v>
      </c>
      <c r="L1830" s="1" t="e">
        <f>VLOOKUP('Formato Productividad'!$I1830,'Formato validacion'!$J$2:$K$5,2,0)</f>
        <v>#N/A</v>
      </c>
      <c r="M1830" s="1" t="e">
        <f>VLOOKUP('Formato Productividad'!$I1830,'Formato validacion'!$J$2:$K$5,2,0)</f>
        <v>#N/A</v>
      </c>
    </row>
    <row r="1831" spans="4:13" ht="46.5" customHeight="1" x14ac:dyDescent="0.25">
      <c r="D1831" s="1" t="e">
        <f>VLOOKUP('Formato Productividad'!C1831,'Formato validacion'!$B$2:$C$13,2,0)</f>
        <v>#N/A</v>
      </c>
      <c r="I1831" s="1" t="e">
        <f>VLOOKUP('Formato Productividad'!$H1831,'Formato validacion'!$G$2:$H$6,2,0)</f>
        <v>#N/A</v>
      </c>
      <c r="L1831" s="1" t="e">
        <f>VLOOKUP('Formato Productividad'!$I1831,'Formato validacion'!$J$2:$K$5,2,0)</f>
        <v>#N/A</v>
      </c>
      <c r="M1831" s="1" t="e">
        <f>VLOOKUP('Formato Productividad'!$I1831,'Formato validacion'!$J$2:$K$5,2,0)</f>
        <v>#N/A</v>
      </c>
    </row>
    <row r="1832" spans="4:13" ht="46.5" customHeight="1" x14ac:dyDescent="0.25">
      <c r="D1832" s="1" t="e">
        <f>VLOOKUP('Formato Productividad'!C1832,'Formato validacion'!$B$2:$C$13,2,0)</f>
        <v>#N/A</v>
      </c>
      <c r="I1832" s="1" t="e">
        <f>VLOOKUP('Formato Productividad'!$H1832,'Formato validacion'!$G$2:$H$6,2,0)</f>
        <v>#N/A</v>
      </c>
      <c r="L1832" s="1" t="e">
        <f>VLOOKUP('Formato Productividad'!$I1832,'Formato validacion'!$J$2:$K$5,2,0)</f>
        <v>#N/A</v>
      </c>
      <c r="M1832" s="1" t="e">
        <f>VLOOKUP('Formato Productividad'!$I1832,'Formato validacion'!$J$2:$K$5,2,0)</f>
        <v>#N/A</v>
      </c>
    </row>
    <row r="1833" spans="4:13" ht="46.5" customHeight="1" x14ac:dyDescent="0.25">
      <c r="D1833" s="1" t="e">
        <f>VLOOKUP('Formato Productividad'!C1833,'Formato validacion'!$B$2:$C$13,2,0)</f>
        <v>#N/A</v>
      </c>
      <c r="I1833" s="1" t="e">
        <f>VLOOKUP('Formato Productividad'!$H1833,'Formato validacion'!$G$2:$H$6,2,0)</f>
        <v>#N/A</v>
      </c>
      <c r="L1833" s="1" t="e">
        <f>VLOOKUP('Formato Productividad'!$I1833,'Formato validacion'!$J$2:$K$5,2,0)</f>
        <v>#N/A</v>
      </c>
      <c r="M1833" s="1" t="e">
        <f>VLOOKUP('Formato Productividad'!$I1833,'Formato validacion'!$J$2:$K$5,2,0)</f>
        <v>#N/A</v>
      </c>
    </row>
    <row r="1834" spans="4:13" ht="46.5" customHeight="1" x14ac:dyDescent="0.25">
      <c r="D1834" s="1" t="e">
        <f>VLOOKUP('Formato Productividad'!C1834,'Formato validacion'!$B$2:$C$13,2,0)</f>
        <v>#N/A</v>
      </c>
      <c r="I1834" s="1" t="e">
        <f>VLOOKUP('Formato Productividad'!$H1834,'Formato validacion'!$G$2:$H$6,2,0)</f>
        <v>#N/A</v>
      </c>
      <c r="L1834" s="1" t="e">
        <f>VLOOKUP('Formato Productividad'!$I1834,'Formato validacion'!$J$2:$K$5,2,0)</f>
        <v>#N/A</v>
      </c>
      <c r="M1834" s="1" t="e">
        <f>VLOOKUP('Formato Productividad'!$I1834,'Formato validacion'!$J$2:$K$5,2,0)</f>
        <v>#N/A</v>
      </c>
    </row>
    <row r="1835" spans="4:13" ht="46.5" customHeight="1" x14ac:dyDescent="0.25">
      <c r="D1835" s="1" t="e">
        <f>VLOOKUP('Formato Productividad'!C1835,'Formato validacion'!$B$2:$C$13,2,0)</f>
        <v>#N/A</v>
      </c>
      <c r="I1835" s="1" t="e">
        <f>VLOOKUP('Formato Productividad'!$H1835,'Formato validacion'!$G$2:$H$6,2,0)</f>
        <v>#N/A</v>
      </c>
      <c r="L1835" s="1" t="e">
        <f>VLOOKUP('Formato Productividad'!$I1835,'Formato validacion'!$J$2:$K$5,2,0)</f>
        <v>#N/A</v>
      </c>
      <c r="M1835" s="1" t="e">
        <f>VLOOKUP('Formato Productividad'!$I1835,'Formato validacion'!$J$2:$K$5,2,0)</f>
        <v>#N/A</v>
      </c>
    </row>
    <row r="1836" spans="4:13" ht="46.5" customHeight="1" x14ac:dyDescent="0.25">
      <c r="D1836" s="1" t="e">
        <f>VLOOKUP('Formato Productividad'!C1836,'Formato validacion'!$B$2:$C$13,2,0)</f>
        <v>#N/A</v>
      </c>
      <c r="I1836" s="1" t="e">
        <f>VLOOKUP('Formato Productividad'!$H1836,'Formato validacion'!$G$2:$H$6,2,0)</f>
        <v>#N/A</v>
      </c>
      <c r="L1836" s="1" t="e">
        <f>VLOOKUP('Formato Productividad'!$I1836,'Formato validacion'!$J$2:$K$5,2,0)</f>
        <v>#N/A</v>
      </c>
      <c r="M1836" s="1" t="e">
        <f>VLOOKUP('Formato Productividad'!$I1836,'Formato validacion'!$J$2:$K$5,2,0)</f>
        <v>#N/A</v>
      </c>
    </row>
    <row r="1837" spans="4:13" ht="46.5" customHeight="1" x14ac:dyDescent="0.25">
      <c r="D1837" s="1" t="e">
        <f>VLOOKUP('Formato Productividad'!C1837,'Formato validacion'!$B$2:$C$13,2,0)</f>
        <v>#N/A</v>
      </c>
      <c r="I1837" s="1" t="e">
        <f>VLOOKUP('Formato Productividad'!$H1837,'Formato validacion'!$G$2:$H$6,2,0)</f>
        <v>#N/A</v>
      </c>
      <c r="L1837" s="1" t="e">
        <f>VLOOKUP('Formato Productividad'!$I1837,'Formato validacion'!$J$2:$K$5,2,0)</f>
        <v>#N/A</v>
      </c>
      <c r="M1837" s="1" t="e">
        <f>VLOOKUP('Formato Productividad'!$I1837,'Formato validacion'!$J$2:$K$5,2,0)</f>
        <v>#N/A</v>
      </c>
    </row>
    <row r="1838" spans="4:13" ht="46.5" customHeight="1" x14ac:dyDescent="0.25">
      <c r="D1838" s="1" t="e">
        <f>VLOOKUP('Formato Productividad'!C1838,'Formato validacion'!$B$2:$C$13,2,0)</f>
        <v>#N/A</v>
      </c>
      <c r="I1838" s="1" t="e">
        <f>VLOOKUP('Formato Productividad'!$H1838,'Formato validacion'!$G$2:$H$6,2,0)</f>
        <v>#N/A</v>
      </c>
      <c r="L1838" s="1" t="e">
        <f>VLOOKUP('Formato Productividad'!$I1838,'Formato validacion'!$J$2:$K$5,2,0)</f>
        <v>#N/A</v>
      </c>
      <c r="M1838" s="1" t="e">
        <f>VLOOKUP('Formato Productividad'!$I1838,'Formato validacion'!$J$2:$K$5,2,0)</f>
        <v>#N/A</v>
      </c>
    </row>
    <row r="1839" spans="4:13" ht="46.5" customHeight="1" x14ac:dyDescent="0.25">
      <c r="D1839" s="1" t="e">
        <f>VLOOKUP('Formato Productividad'!C1839,'Formato validacion'!$B$2:$C$13,2,0)</f>
        <v>#N/A</v>
      </c>
      <c r="I1839" s="1" t="e">
        <f>VLOOKUP('Formato Productividad'!$H1839,'Formato validacion'!$G$2:$H$6,2,0)</f>
        <v>#N/A</v>
      </c>
      <c r="L1839" s="1" t="e">
        <f>VLOOKUP('Formato Productividad'!$I1839,'Formato validacion'!$J$2:$K$5,2,0)</f>
        <v>#N/A</v>
      </c>
      <c r="M1839" s="1" t="e">
        <f>VLOOKUP('Formato Productividad'!$I1839,'Formato validacion'!$J$2:$K$5,2,0)</f>
        <v>#N/A</v>
      </c>
    </row>
    <row r="1840" spans="4:13" ht="46.5" customHeight="1" x14ac:dyDescent="0.25">
      <c r="D1840" s="1" t="e">
        <f>VLOOKUP('Formato Productividad'!C1840,'Formato validacion'!$B$2:$C$13,2,0)</f>
        <v>#N/A</v>
      </c>
      <c r="I1840" s="1" t="e">
        <f>VLOOKUP('Formato Productividad'!$H1840,'Formato validacion'!$G$2:$H$6,2,0)</f>
        <v>#N/A</v>
      </c>
      <c r="L1840" s="1" t="e">
        <f>VLOOKUP('Formato Productividad'!$I1840,'Formato validacion'!$J$2:$K$5,2,0)</f>
        <v>#N/A</v>
      </c>
      <c r="M1840" s="1" t="e">
        <f>VLOOKUP('Formato Productividad'!$I1840,'Formato validacion'!$J$2:$K$5,2,0)</f>
        <v>#N/A</v>
      </c>
    </row>
    <row r="1841" spans="4:13" ht="46.5" customHeight="1" x14ac:dyDescent="0.25">
      <c r="D1841" s="1" t="e">
        <f>VLOOKUP('Formato Productividad'!C1841,'Formato validacion'!$B$2:$C$13,2,0)</f>
        <v>#N/A</v>
      </c>
      <c r="I1841" s="1" t="e">
        <f>VLOOKUP('Formato Productividad'!$H1841,'Formato validacion'!$G$2:$H$6,2,0)</f>
        <v>#N/A</v>
      </c>
      <c r="L1841" s="1" t="e">
        <f>VLOOKUP('Formato Productividad'!$I1841,'Formato validacion'!$J$2:$K$5,2,0)</f>
        <v>#N/A</v>
      </c>
      <c r="M1841" s="1" t="e">
        <f>VLOOKUP('Formato Productividad'!$I1841,'Formato validacion'!$J$2:$K$5,2,0)</f>
        <v>#N/A</v>
      </c>
    </row>
    <row r="1842" spans="4:13" ht="46.5" customHeight="1" x14ac:dyDescent="0.25">
      <c r="D1842" s="1" t="e">
        <f>VLOOKUP('Formato Productividad'!C1842,'Formato validacion'!$B$2:$C$13,2,0)</f>
        <v>#N/A</v>
      </c>
      <c r="I1842" s="1" t="e">
        <f>VLOOKUP('Formato Productividad'!$H1842,'Formato validacion'!$G$2:$H$6,2,0)</f>
        <v>#N/A</v>
      </c>
      <c r="L1842" s="1" t="e">
        <f>VLOOKUP('Formato Productividad'!$I1842,'Formato validacion'!$J$2:$K$5,2,0)</f>
        <v>#N/A</v>
      </c>
      <c r="M1842" s="1" t="e">
        <f>VLOOKUP('Formato Productividad'!$I1842,'Formato validacion'!$J$2:$K$5,2,0)</f>
        <v>#N/A</v>
      </c>
    </row>
    <row r="1843" spans="4:13" ht="46.5" customHeight="1" x14ac:dyDescent="0.25">
      <c r="D1843" s="1" t="e">
        <f>VLOOKUP('Formato Productividad'!C1843,'Formato validacion'!$B$2:$C$13,2,0)</f>
        <v>#N/A</v>
      </c>
      <c r="I1843" s="1" t="e">
        <f>VLOOKUP('Formato Productividad'!$H1843,'Formato validacion'!$G$2:$H$6,2,0)</f>
        <v>#N/A</v>
      </c>
      <c r="L1843" s="1" t="e">
        <f>VLOOKUP('Formato Productividad'!$I1843,'Formato validacion'!$J$2:$K$5,2,0)</f>
        <v>#N/A</v>
      </c>
      <c r="M1843" s="1" t="e">
        <f>VLOOKUP('Formato Productividad'!$I1843,'Formato validacion'!$J$2:$K$5,2,0)</f>
        <v>#N/A</v>
      </c>
    </row>
    <row r="1844" spans="4:13" ht="46.5" customHeight="1" x14ac:dyDescent="0.25">
      <c r="D1844" s="1" t="e">
        <f>VLOOKUP('Formato Productividad'!C1844,'Formato validacion'!$B$2:$C$13,2,0)</f>
        <v>#N/A</v>
      </c>
      <c r="I1844" s="1" t="e">
        <f>VLOOKUP('Formato Productividad'!$H1844,'Formato validacion'!$G$2:$H$6,2,0)</f>
        <v>#N/A</v>
      </c>
      <c r="L1844" s="1" t="e">
        <f>VLOOKUP('Formato Productividad'!$I1844,'Formato validacion'!$J$2:$K$5,2,0)</f>
        <v>#N/A</v>
      </c>
      <c r="M1844" s="1" t="e">
        <f>VLOOKUP('Formato Productividad'!$I1844,'Formato validacion'!$J$2:$K$5,2,0)</f>
        <v>#N/A</v>
      </c>
    </row>
    <row r="1845" spans="4:13" ht="46.5" customHeight="1" x14ac:dyDescent="0.25">
      <c r="D1845" s="1" t="e">
        <f>VLOOKUP('Formato Productividad'!C1845,'Formato validacion'!$B$2:$C$13,2,0)</f>
        <v>#N/A</v>
      </c>
      <c r="I1845" s="1" t="e">
        <f>VLOOKUP('Formato Productividad'!$H1845,'Formato validacion'!$G$2:$H$6,2,0)</f>
        <v>#N/A</v>
      </c>
      <c r="L1845" s="1" t="e">
        <f>VLOOKUP('Formato Productividad'!$I1845,'Formato validacion'!$J$2:$K$5,2,0)</f>
        <v>#N/A</v>
      </c>
      <c r="M1845" s="1" t="e">
        <f>VLOOKUP('Formato Productividad'!$I1845,'Formato validacion'!$J$2:$K$5,2,0)</f>
        <v>#N/A</v>
      </c>
    </row>
    <row r="1846" spans="4:13" ht="46.5" customHeight="1" x14ac:dyDescent="0.25">
      <c r="D1846" s="1" t="e">
        <f>VLOOKUP('Formato Productividad'!C1846,'Formato validacion'!$B$2:$C$13,2,0)</f>
        <v>#N/A</v>
      </c>
      <c r="I1846" s="1" t="e">
        <f>VLOOKUP('Formato Productividad'!$H1846,'Formato validacion'!$G$2:$H$6,2,0)</f>
        <v>#N/A</v>
      </c>
      <c r="L1846" s="1" t="e">
        <f>VLOOKUP('Formato Productividad'!$I1846,'Formato validacion'!$J$2:$K$5,2,0)</f>
        <v>#N/A</v>
      </c>
      <c r="M1846" s="1" t="e">
        <f>VLOOKUP('Formato Productividad'!$I1846,'Formato validacion'!$J$2:$K$5,2,0)</f>
        <v>#N/A</v>
      </c>
    </row>
    <row r="1847" spans="4:13" ht="46.5" customHeight="1" x14ac:dyDescent="0.25">
      <c r="D1847" s="1" t="e">
        <f>VLOOKUP('Formato Productividad'!C1847,'Formato validacion'!$B$2:$C$13,2,0)</f>
        <v>#N/A</v>
      </c>
      <c r="I1847" s="1" t="e">
        <f>VLOOKUP('Formato Productividad'!$H1847,'Formato validacion'!$G$2:$H$6,2,0)</f>
        <v>#N/A</v>
      </c>
      <c r="L1847" s="1" t="e">
        <f>VLOOKUP('Formato Productividad'!$I1847,'Formato validacion'!$J$2:$K$5,2,0)</f>
        <v>#N/A</v>
      </c>
      <c r="M1847" s="1" t="e">
        <f>VLOOKUP('Formato Productividad'!$I1847,'Formato validacion'!$J$2:$K$5,2,0)</f>
        <v>#N/A</v>
      </c>
    </row>
    <row r="1848" spans="4:13" ht="46.5" customHeight="1" x14ac:dyDescent="0.25">
      <c r="D1848" s="1" t="e">
        <f>VLOOKUP('Formato Productividad'!C1848,'Formato validacion'!$B$2:$C$13,2,0)</f>
        <v>#N/A</v>
      </c>
      <c r="I1848" s="1" t="e">
        <f>VLOOKUP('Formato Productividad'!$H1848,'Formato validacion'!$G$2:$H$6,2,0)</f>
        <v>#N/A</v>
      </c>
      <c r="L1848" s="1" t="e">
        <f>VLOOKUP('Formato Productividad'!$I1848,'Formato validacion'!$J$2:$K$5,2,0)</f>
        <v>#N/A</v>
      </c>
      <c r="M1848" s="1" t="e">
        <f>VLOOKUP('Formato Productividad'!$I1848,'Formato validacion'!$J$2:$K$5,2,0)</f>
        <v>#N/A</v>
      </c>
    </row>
    <row r="1849" spans="4:13" ht="46.5" customHeight="1" x14ac:dyDescent="0.25">
      <c r="D1849" s="1" t="e">
        <f>VLOOKUP('Formato Productividad'!C1849,'Formato validacion'!$B$2:$C$13,2,0)</f>
        <v>#N/A</v>
      </c>
      <c r="I1849" s="1" t="e">
        <f>VLOOKUP('Formato Productividad'!$H1849,'Formato validacion'!$G$2:$H$6,2,0)</f>
        <v>#N/A</v>
      </c>
      <c r="L1849" s="1" t="e">
        <f>VLOOKUP('Formato Productividad'!$I1849,'Formato validacion'!$J$2:$K$5,2,0)</f>
        <v>#N/A</v>
      </c>
      <c r="M1849" s="1" t="e">
        <f>VLOOKUP('Formato Productividad'!$I1849,'Formato validacion'!$J$2:$K$5,2,0)</f>
        <v>#N/A</v>
      </c>
    </row>
    <row r="1850" spans="4:13" ht="46.5" customHeight="1" x14ac:dyDescent="0.25">
      <c r="D1850" s="1" t="e">
        <f>VLOOKUP('Formato Productividad'!C1850,'Formato validacion'!$B$2:$C$13,2,0)</f>
        <v>#N/A</v>
      </c>
      <c r="I1850" s="1" t="e">
        <f>VLOOKUP('Formato Productividad'!$H1850,'Formato validacion'!$G$2:$H$6,2,0)</f>
        <v>#N/A</v>
      </c>
      <c r="L1850" s="1" t="e">
        <f>VLOOKUP('Formato Productividad'!$I1850,'Formato validacion'!$J$2:$K$5,2,0)</f>
        <v>#N/A</v>
      </c>
      <c r="M1850" s="1" t="e">
        <f>VLOOKUP('Formato Productividad'!$I1850,'Formato validacion'!$J$2:$K$5,2,0)</f>
        <v>#N/A</v>
      </c>
    </row>
    <row r="1851" spans="4:13" ht="46.5" customHeight="1" x14ac:dyDescent="0.25">
      <c r="D1851" s="1" t="e">
        <f>VLOOKUP('Formato Productividad'!C1851,'Formato validacion'!$B$2:$C$13,2,0)</f>
        <v>#N/A</v>
      </c>
      <c r="I1851" s="1" t="e">
        <f>VLOOKUP('Formato Productividad'!$H1851,'Formato validacion'!$G$2:$H$6,2,0)</f>
        <v>#N/A</v>
      </c>
      <c r="L1851" s="1" t="e">
        <f>VLOOKUP('Formato Productividad'!$I1851,'Formato validacion'!$J$2:$K$5,2,0)</f>
        <v>#N/A</v>
      </c>
      <c r="M1851" s="1" t="e">
        <f>VLOOKUP('Formato Productividad'!$I1851,'Formato validacion'!$J$2:$K$5,2,0)</f>
        <v>#N/A</v>
      </c>
    </row>
    <row r="1852" spans="4:13" ht="46.5" customHeight="1" x14ac:dyDescent="0.25">
      <c r="D1852" s="1" t="e">
        <f>VLOOKUP('Formato Productividad'!C1852,'Formato validacion'!$B$2:$C$13,2,0)</f>
        <v>#N/A</v>
      </c>
      <c r="I1852" s="1" t="e">
        <f>VLOOKUP('Formato Productividad'!$H1852,'Formato validacion'!$G$2:$H$6,2,0)</f>
        <v>#N/A</v>
      </c>
      <c r="L1852" s="1" t="e">
        <f>VLOOKUP('Formato Productividad'!$I1852,'Formato validacion'!$J$2:$K$5,2,0)</f>
        <v>#N/A</v>
      </c>
      <c r="M1852" s="1" t="e">
        <f>VLOOKUP('Formato Productividad'!$I1852,'Formato validacion'!$J$2:$K$5,2,0)</f>
        <v>#N/A</v>
      </c>
    </row>
    <row r="1853" spans="4:13" ht="46.5" customHeight="1" x14ac:dyDescent="0.25">
      <c r="D1853" s="1" t="e">
        <f>VLOOKUP('Formato Productividad'!C1853,'Formato validacion'!$B$2:$C$13,2,0)</f>
        <v>#N/A</v>
      </c>
      <c r="I1853" s="1" t="e">
        <f>VLOOKUP('Formato Productividad'!$H1853,'Formato validacion'!$G$2:$H$6,2,0)</f>
        <v>#N/A</v>
      </c>
      <c r="L1853" s="1" t="e">
        <f>VLOOKUP('Formato Productividad'!$I1853,'Formato validacion'!$J$2:$K$5,2,0)</f>
        <v>#N/A</v>
      </c>
      <c r="M1853" s="1" t="e">
        <f>VLOOKUP('Formato Productividad'!$I1853,'Formato validacion'!$J$2:$K$5,2,0)</f>
        <v>#N/A</v>
      </c>
    </row>
    <row r="1854" spans="4:13" ht="46.5" customHeight="1" x14ac:dyDescent="0.25">
      <c r="D1854" s="1" t="e">
        <f>VLOOKUP('Formato Productividad'!C1854,'Formato validacion'!$B$2:$C$13,2,0)</f>
        <v>#N/A</v>
      </c>
      <c r="I1854" s="1" t="e">
        <f>VLOOKUP('Formato Productividad'!$H1854,'Formato validacion'!$G$2:$H$6,2,0)</f>
        <v>#N/A</v>
      </c>
      <c r="L1854" s="1" t="e">
        <f>VLOOKUP('Formato Productividad'!$I1854,'Formato validacion'!$J$2:$K$5,2,0)</f>
        <v>#N/A</v>
      </c>
      <c r="M1854" s="1" t="e">
        <f>VLOOKUP('Formato Productividad'!$I1854,'Formato validacion'!$J$2:$K$5,2,0)</f>
        <v>#N/A</v>
      </c>
    </row>
    <row r="1855" spans="4:13" ht="46.5" customHeight="1" x14ac:dyDescent="0.25">
      <c r="D1855" s="1" t="e">
        <f>VLOOKUP('Formato Productividad'!C1855,'Formato validacion'!$B$2:$C$13,2,0)</f>
        <v>#N/A</v>
      </c>
      <c r="I1855" s="1" t="e">
        <f>VLOOKUP('Formato Productividad'!$H1855,'Formato validacion'!$G$2:$H$6,2,0)</f>
        <v>#N/A</v>
      </c>
      <c r="L1855" s="1" t="e">
        <f>VLOOKUP('Formato Productividad'!$I1855,'Formato validacion'!$J$2:$K$5,2,0)</f>
        <v>#N/A</v>
      </c>
      <c r="M1855" s="1" t="e">
        <f>VLOOKUP('Formato Productividad'!$I1855,'Formato validacion'!$J$2:$K$5,2,0)</f>
        <v>#N/A</v>
      </c>
    </row>
    <row r="1856" spans="4:13" ht="46.5" customHeight="1" x14ac:dyDescent="0.25">
      <c r="D1856" s="1" t="e">
        <f>VLOOKUP('Formato Productividad'!C1856,'Formato validacion'!$B$2:$C$13,2,0)</f>
        <v>#N/A</v>
      </c>
      <c r="I1856" s="1" t="e">
        <f>VLOOKUP('Formato Productividad'!$H1856,'Formato validacion'!$G$2:$H$6,2,0)</f>
        <v>#N/A</v>
      </c>
      <c r="L1856" s="1" t="e">
        <f>VLOOKUP('Formato Productividad'!$I1856,'Formato validacion'!$J$2:$K$5,2,0)</f>
        <v>#N/A</v>
      </c>
      <c r="M1856" s="1" t="e">
        <f>VLOOKUP('Formato Productividad'!$I1856,'Formato validacion'!$J$2:$K$5,2,0)</f>
        <v>#N/A</v>
      </c>
    </row>
    <row r="1857" spans="4:13" ht="46.5" customHeight="1" x14ac:dyDescent="0.25">
      <c r="D1857" s="1" t="e">
        <f>VLOOKUP('Formato Productividad'!C1857,'Formato validacion'!$B$2:$C$13,2,0)</f>
        <v>#N/A</v>
      </c>
      <c r="I1857" s="1" t="e">
        <f>VLOOKUP('Formato Productividad'!$H1857,'Formato validacion'!$G$2:$H$6,2,0)</f>
        <v>#N/A</v>
      </c>
      <c r="L1857" s="1" t="e">
        <f>VLOOKUP('Formato Productividad'!$I1857,'Formato validacion'!$J$2:$K$5,2,0)</f>
        <v>#N/A</v>
      </c>
      <c r="M1857" s="1" t="e">
        <f>VLOOKUP('Formato Productividad'!$I1857,'Formato validacion'!$J$2:$K$5,2,0)</f>
        <v>#N/A</v>
      </c>
    </row>
    <row r="1858" spans="4:13" ht="46.5" customHeight="1" x14ac:dyDescent="0.25">
      <c r="D1858" s="1" t="e">
        <f>VLOOKUP('Formato Productividad'!C1858,'Formato validacion'!$B$2:$C$13,2,0)</f>
        <v>#N/A</v>
      </c>
      <c r="I1858" s="1" t="e">
        <f>VLOOKUP('Formato Productividad'!$H1858,'Formato validacion'!$G$2:$H$6,2,0)</f>
        <v>#N/A</v>
      </c>
      <c r="L1858" s="1" t="e">
        <f>VLOOKUP('Formato Productividad'!$I1858,'Formato validacion'!$J$2:$K$5,2,0)</f>
        <v>#N/A</v>
      </c>
      <c r="M1858" s="1" t="e">
        <f>VLOOKUP('Formato Productividad'!$I1858,'Formato validacion'!$J$2:$K$5,2,0)</f>
        <v>#N/A</v>
      </c>
    </row>
    <row r="1859" spans="4:13" ht="46.5" customHeight="1" x14ac:dyDescent="0.25">
      <c r="D1859" s="1" t="e">
        <f>VLOOKUP('Formato Productividad'!C1859,'Formato validacion'!$B$2:$C$13,2,0)</f>
        <v>#N/A</v>
      </c>
      <c r="I1859" s="1" t="e">
        <f>VLOOKUP('Formato Productividad'!$H1859,'Formato validacion'!$G$2:$H$6,2,0)</f>
        <v>#N/A</v>
      </c>
      <c r="L1859" s="1" t="e">
        <f>VLOOKUP('Formato Productividad'!$I1859,'Formato validacion'!$J$2:$K$5,2,0)</f>
        <v>#N/A</v>
      </c>
      <c r="M1859" s="1" t="e">
        <f>VLOOKUP('Formato Productividad'!$I1859,'Formato validacion'!$J$2:$K$5,2,0)</f>
        <v>#N/A</v>
      </c>
    </row>
    <row r="1860" spans="4:13" ht="46.5" customHeight="1" x14ac:dyDescent="0.25">
      <c r="D1860" s="1" t="e">
        <f>VLOOKUP('Formato Productividad'!C1860,'Formato validacion'!$B$2:$C$13,2,0)</f>
        <v>#N/A</v>
      </c>
      <c r="I1860" s="1" t="e">
        <f>VLOOKUP('Formato Productividad'!$H1860,'Formato validacion'!$G$2:$H$6,2,0)</f>
        <v>#N/A</v>
      </c>
      <c r="L1860" s="1" t="e">
        <f>VLOOKUP('Formato Productividad'!$I1860,'Formato validacion'!$J$2:$K$5,2,0)</f>
        <v>#N/A</v>
      </c>
      <c r="M1860" s="1" t="e">
        <f>VLOOKUP('Formato Productividad'!$I1860,'Formato validacion'!$J$2:$K$5,2,0)</f>
        <v>#N/A</v>
      </c>
    </row>
    <row r="1861" spans="4:13" ht="46.5" customHeight="1" x14ac:dyDescent="0.25">
      <c r="D1861" s="1" t="e">
        <f>VLOOKUP('Formato Productividad'!C1861,'Formato validacion'!$B$2:$C$13,2,0)</f>
        <v>#N/A</v>
      </c>
      <c r="I1861" s="1" t="e">
        <f>VLOOKUP('Formato Productividad'!$H1861,'Formato validacion'!$G$2:$H$6,2,0)</f>
        <v>#N/A</v>
      </c>
      <c r="L1861" s="1" t="e">
        <f>VLOOKUP('Formato Productividad'!$I1861,'Formato validacion'!$J$2:$K$5,2,0)</f>
        <v>#N/A</v>
      </c>
      <c r="M1861" s="1" t="e">
        <f>VLOOKUP('Formato Productividad'!$I1861,'Formato validacion'!$J$2:$K$5,2,0)</f>
        <v>#N/A</v>
      </c>
    </row>
    <row r="1862" spans="4:13" ht="46.5" customHeight="1" x14ac:dyDescent="0.25">
      <c r="D1862" s="1" t="e">
        <f>VLOOKUP('Formato Productividad'!C1862,'Formato validacion'!$B$2:$C$13,2,0)</f>
        <v>#N/A</v>
      </c>
      <c r="I1862" s="1" t="e">
        <f>VLOOKUP('Formato Productividad'!$H1862,'Formato validacion'!$G$2:$H$6,2,0)</f>
        <v>#N/A</v>
      </c>
      <c r="L1862" s="1" t="e">
        <f>VLOOKUP('Formato Productividad'!$I1862,'Formato validacion'!$J$2:$K$5,2,0)</f>
        <v>#N/A</v>
      </c>
      <c r="M1862" s="1" t="e">
        <f>VLOOKUP('Formato Productividad'!$I1862,'Formato validacion'!$J$2:$K$5,2,0)</f>
        <v>#N/A</v>
      </c>
    </row>
    <row r="1863" spans="4:13" ht="46.5" customHeight="1" x14ac:dyDescent="0.25">
      <c r="D1863" s="1" t="e">
        <f>VLOOKUP('Formato Productividad'!C1863,'Formato validacion'!$B$2:$C$13,2,0)</f>
        <v>#N/A</v>
      </c>
      <c r="I1863" s="1" t="e">
        <f>VLOOKUP('Formato Productividad'!$H1863,'Formato validacion'!$G$2:$H$6,2,0)</f>
        <v>#N/A</v>
      </c>
      <c r="L1863" s="1" t="e">
        <f>VLOOKUP('Formato Productividad'!$I1863,'Formato validacion'!$J$2:$K$5,2,0)</f>
        <v>#N/A</v>
      </c>
      <c r="M1863" s="1" t="e">
        <f>VLOOKUP('Formato Productividad'!$I1863,'Formato validacion'!$J$2:$K$5,2,0)</f>
        <v>#N/A</v>
      </c>
    </row>
    <row r="1864" spans="4:13" ht="46.5" customHeight="1" x14ac:dyDescent="0.25">
      <c r="D1864" s="1" t="e">
        <f>VLOOKUP('Formato Productividad'!C1864,'Formato validacion'!$B$2:$C$13,2,0)</f>
        <v>#N/A</v>
      </c>
      <c r="I1864" s="1" t="e">
        <f>VLOOKUP('Formato Productividad'!$H1864,'Formato validacion'!$G$2:$H$6,2,0)</f>
        <v>#N/A</v>
      </c>
      <c r="L1864" s="1" t="e">
        <f>VLOOKUP('Formato Productividad'!$I1864,'Formato validacion'!$J$2:$K$5,2,0)</f>
        <v>#N/A</v>
      </c>
      <c r="M1864" s="1" t="e">
        <f>VLOOKUP('Formato Productividad'!$I1864,'Formato validacion'!$J$2:$K$5,2,0)</f>
        <v>#N/A</v>
      </c>
    </row>
    <row r="1865" spans="4:13" ht="46.5" customHeight="1" x14ac:dyDescent="0.25">
      <c r="D1865" s="1" t="e">
        <f>VLOOKUP('Formato Productividad'!C1865,'Formato validacion'!$B$2:$C$13,2,0)</f>
        <v>#N/A</v>
      </c>
      <c r="I1865" s="1" t="e">
        <f>VLOOKUP('Formato Productividad'!$H1865,'Formato validacion'!$G$2:$H$6,2,0)</f>
        <v>#N/A</v>
      </c>
      <c r="L1865" s="1" t="e">
        <f>VLOOKUP('Formato Productividad'!$I1865,'Formato validacion'!$J$2:$K$5,2,0)</f>
        <v>#N/A</v>
      </c>
      <c r="M1865" s="1" t="e">
        <f>VLOOKUP('Formato Productividad'!$I1865,'Formato validacion'!$J$2:$K$5,2,0)</f>
        <v>#N/A</v>
      </c>
    </row>
    <row r="1866" spans="4:13" ht="46.5" customHeight="1" x14ac:dyDescent="0.25">
      <c r="D1866" s="1" t="e">
        <f>VLOOKUP('Formato Productividad'!C1866,'Formato validacion'!$B$2:$C$13,2,0)</f>
        <v>#N/A</v>
      </c>
      <c r="I1866" s="1" t="e">
        <f>VLOOKUP('Formato Productividad'!$H1866,'Formato validacion'!$G$2:$H$6,2,0)</f>
        <v>#N/A</v>
      </c>
      <c r="L1866" s="1" t="e">
        <f>VLOOKUP('Formato Productividad'!$I1866,'Formato validacion'!$J$2:$K$5,2,0)</f>
        <v>#N/A</v>
      </c>
      <c r="M1866" s="1" t="e">
        <f>VLOOKUP('Formato Productividad'!$I1866,'Formato validacion'!$J$2:$K$5,2,0)</f>
        <v>#N/A</v>
      </c>
    </row>
    <row r="1867" spans="4:13" ht="46.5" customHeight="1" x14ac:dyDescent="0.25">
      <c r="D1867" s="1" t="e">
        <f>VLOOKUP('Formato Productividad'!C1867,'Formato validacion'!$B$2:$C$13,2,0)</f>
        <v>#N/A</v>
      </c>
      <c r="I1867" s="1" t="e">
        <f>VLOOKUP('Formato Productividad'!$H1867,'Formato validacion'!$G$2:$H$6,2,0)</f>
        <v>#N/A</v>
      </c>
      <c r="L1867" s="1" t="e">
        <f>VLOOKUP('Formato Productividad'!$I1867,'Formato validacion'!$J$2:$K$5,2,0)</f>
        <v>#N/A</v>
      </c>
      <c r="M1867" s="1" t="e">
        <f>VLOOKUP('Formato Productividad'!$I1867,'Formato validacion'!$J$2:$K$5,2,0)</f>
        <v>#N/A</v>
      </c>
    </row>
    <row r="1868" spans="4:13" ht="46.5" customHeight="1" x14ac:dyDescent="0.25">
      <c r="D1868" s="1" t="e">
        <f>VLOOKUP('Formato Productividad'!C1868,'Formato validacion'!$B$2:$C$13,2,0)</f>
        <v>#N/A</v>
      </c>
      <c r="I1868" s="1" t="e">
        <f>VLOOKUP('Formato Productividad'!$H1868,'Formato validacion'!$G$2:$H$6,2,0)</f>
        <v>#N/A</v>
      </c>
      <c r="L1868" s="1" t="e">
        <f>VLOOKUP('Formato Productividad'!$I1868,'Formato validacion'!$J$2:$K$5,2,0)</f>
        <v>#N/A</v>
      </c>
      <c r="M1868" s="1" t="e">
        <f>VLOOKUP('Formato Productividad'!$I1868,'Formato validacion'!$J$2:$K$5,2,0)</f>
        <v>#N/A</v>
      </c>
    </row>
    <row r="1869" spans="4:13" ht="46.5" customHeight="1" x14ac:dyDescent="0.25">
      <c r="D1869" s="1" t="e">
        <f>VLOOKUP('Formato Productividad'!C1869,'Formato validacion'!$B$2:$C$13,2,0)</f>
        <v>#N/A</v>
      </c>
      <c r="I1869" s="1" t="e">
        <f>VLOOKUP('Formato Productividad'!$H1869,'Formato validacion'!$G$2:$H$6,2,0)</f>
        <v>#N/A</v>
      </c>
      <c r="L1869" s="1" t="e">
        <f>VLOOKUP('Formato Productividad'!$I1869,'Formato validacion'!$J$2:$K$5,2,0)</f>
        <v>#N/A</v>
      </c>
      <c r="M1869" s="1" t="e">
        <f>VLOOKUP('Formato Productividad'!$I1869,'Formato validacion'!$J$2:$K$5,2,0)</f>
        <v>#N/A</v>
      </c>
    </row>
    <row r="1870" spans="4:13" ht="46.5" customHeight="1" x14ac:dyDescent="0.25">
      <c r="D1870" s="1" t="e">
        <f>VLOOKUP('Formato Productividad'!C1870,'Formato validacion'!$B$2:$C$13,2,0)</f>
        <v>#N/A</v>
      </c>
      <c r="I1870" s="1" t="e">
        <f>VLOOKUP('Formato Productividad'!$H1870,'Formato validacion'!$G$2:$H$6,2,0)</f>
        <v>#N/A</v>
      </c>
      <c r="L1870" s="1" t="e">
        <f>VLOOKUP('Formato Productividad'!$I1870,'Formato validacion'!$J$2:$K$5,2,0)</f>
        <v>#N/A</v>
      </c>
      <c r="M1870" s="1" t="e">
        <f>VLOOKUP('Formato Productividad'!$I1870,'Formato validacion'!$J$2:$K$5,2,0)</f>
        <v>#N/A</v>
      </c>
    </row>
    <row r="1871" spans="4:13" ht="46.5" customHeight="1" x14ac:dyDescent="0.25">
      <c r="D1871" s="1" t="e">
        <f>VLOOKUP('Formato Productividad'!C1871,'Formato validacion'!$B$2:$C$13,2,0)</f>
        <v>#N/A</v>
      </c>
      <c r="I1871" s="1" t="e">
        <f>VLOOKUP('Formato Productividad'!$H1871,'Formato validacion'!$G$2:$H$6,2,0)</f>
        <v>#N/A</v>
      </c>
      <c r="L1871" s="1" t="e">
        <f>VLOOKUP('Formato Productividad'!$I1871,'Formato validacion'!$J$2:$K$5,2,0)</f>
        <v>#N/A</v>
      </c>
      <c r="M1871" s="1" t="e">
        <f>VLOOKUP('Formato Productividad'!$I1871,'Formato validacion'!$J$2:$K$5,2,0)</f>
        <v>#N/A</v>
      </c>
    </row>
    <row r="1872" spans="4:13" ht="46.5" customHeight="1" x14ac:dyDescent="0.25">
      <c r="D1872" s="1" t="e">
        <f>VLOOKUP('Formato Productividad'!C1872,'Formato validacion'!$B$2:$C$13,2,0)</f>
        <v>#N/A</v>
      </c>
      <c r="I1872" s="1" t="e">
        <f>VLOOKUP('Formato Productividad'!$H1872,'Formato validacion'!$G$2:$H$6,2,0)</f>
        <v>#N/A</v>
      </c>
      <c r="L1872" s="1" t="e">
        <f>VLOOKUP('Formato Productividad'!$I1872,'Formato validacion'!$J$2:$K$5,2,0)</f>
        <v>#N/A</v>
      </c>
      <c r="M1872" s="1" t="e">
        <f>VLOOKUP('Formato Productividad'!$I1872,'Formato validacion'!$J$2:$K$5,2,0)</f>
        <v>#N/A</v>
      </c>
    </row>
    <row r="1873" spans="4:13" ht="46.5" customHeight="1" x14ac:dyDescent="0.25">
      <c r="D1873" s="1" t="e">
        <f>VLOOKUP('Formato Productividad'!C1873,'Formato validacion'!$B$2:$C$13,2,0)</f>
        <v>#N/A</v>
      </c>
      <c r="I1873" s="1" t="e">
        <f>VLOOKUP('Formato Productividad'!$H1873,'Formato validacion'!$G$2:$H$6,2,0)</f>
        <v>#N/A</v>
      </c>
      <c r="L1873" s="1" t="e">
        <f>VLOOKUP('Formato Productividad'!$I1873,'Formato validacion'!$J$2:$K$5,2,0)</f>
        <v>#N/A</v>
      </c>
      <c r="M1873" s="1" t="e">
        <f>VLOOKUP('Formato Productividad'!$I1873,'Formato validacion'!$J$2:$K$5,2,0)</f>
        <v>#N/A</v>
      </c>
    </row>
    <row r="1874" spans="4:13" ht="46.5" customHeight="1" x14ac:dyDescent="0.25">
      <c r="D1874" s="1" t="e">
        <f>VLOOKUP('Formato Productividad'!C1874,'Formato validacion'!$B$2:$C$13,2,0)</f>
        <v>#N/A</v>
      </c>
      <c r="I1874" s="1" t="e">
        <f>VLOOKUP('Formato Productividad'!$H1874,'Formato validacion'!$G$2:$H$6,2,0)</f>
        <v>#N/A</v>
      </c>
      <c r="L1874" s="1" t="e">
        <f>VLOOKUP('Formato Productividad'!$I1874,'Formato validacion'!$J$2:$K$5,2,0)</f>
        <v>#N/A</v>
      </c>
      <c r="M1874" s="1" t="e">
        <f>VLOOKUP('Formato Productividad'!$I1874,'Formato validacion'!$J$2:$K$5,2,0)</f>
        <v>#N/A</v>
      </c>
    </row>
    <row r="1875" spans="4:13" ht="46.5" customHeight="1" x14ac:dyDescent="0.25">
      <c r="D1875" s="1" t="e">
        <f>VLOOKUP('Formato Productividad'!C1875,'Formato validacion'!$B$2:$C$13,2,0)</f>
        <v>#N/A</v>
      </c>
      <c r="I1875" s="1" t="e">
        <f>VLOOKUP('Formato Productividad'!$H1875,'Formato validacion'!$G$2:$H$6,2,0)</f>
        <v>#N/A</v>
      </c>
      <c r="L1875" s="1" t="e">
        <f>VLOOKUP('Formato Productividad'!$I1875,'Formato validacion'!$J$2:$K$5,2,0)</f>
        <v>#N/A</v>
      </c>
      <c r="M1875" s="1" t="e">
        <f>VLOOKUP('Formato Productividad'!$I1875,'Formato validacion'!$J$2:$K$5,2,0)</f>
        <v>#N/A</v>
      </c>
    </row>
    <row r="1876" spans="4:13" ht="46.5" customHeight="1" x14ac:dyDescent="0.25">
      <c r="D1876" s="1" t="e">
        <f>VLOOKUP('Formato Productividad'!C1876,'Formato validacion'!$B$2:$C$13,2,0)</f>
        <v>#N/A</v>
      </c>
      <c r="I1876" s="1" t="e">
        <f>VLOOKUP('Formato Productividad'!$H1876,'Formato validacion'!$G$2:$H$6,2,0)</f>
        <v>#N/A</v>
      </c>
      <c r="L1876" s="1" t="e">
        <f>VLOOKUP('Formato Productividad'!$I1876,'Formato validacion'!$J$2:$K$5,2,0)</f>
        <v>#N/A</v>
      </c>
      <c r="M1876" s="1" t="e">
        <f>VLOOKUP('Formato Productividad'!$I1876,'Formato validacion'!$J$2:$K$5,2,0)</f>
        <v>#N/A</v>
      </c>
    </row>
    <row r="1877" spans="4:13" ht="46.5" customHeight="1" x14ac:dyDescent="0.25">
      <c r="D1877" s="1" t="e">
        <f>VLOOKUP('Formato Productividad'!C1877,'Formato validacion'!$B$2:$C$13,2,0)</f>
        <v>#N/A</v>
      </c>
      <c r="I1877" s="1" t="e">
        <f>VLOOKUP('Formato Productividad'!$H1877,'Formato validacion'!$G$2:$H$6,2,0)</f>
        <v>#N/A</v>
      </c>
      <c r="L1877" s="1" t="e">
        <f>VLOOKUP('Formato Productividad'!$I1877,'Formato validacion'!$J$2:$K$5,2,0)</f>
        <v>#N/A</v>
      </c>
      <c r="M1877" s="1" t="e">
        <f>VLOOKUP('Formato Productividad'!$I1877,'Formato validacion'!$J$2:$K$5,2,0)</f>
        <v>#N/A</v>
      </c>
    </row>
    <row r="1878" spans="4:13" ht="46.5" customHeight="1" x14ac:dyDescent="0.25">
      <c r="D1878" s="1" t="e">
        <f>VLOOKUP('Formato Productividad'!C1878,'Formato validacion'!$B$2:$C$13,2,0)</f>
        <v>#N/A</v>
      </c>
      <c r="I1878" s="1" t="e">
        <f>VLOOKUP('Formato Productividad'!$H1878,'Formato validacion'!$G$2:$H$6,2,0)</f>
        <v>#N/A</v>
      </c>
      <c r="L1878" s="1" t="e">
        <f>VLOOKUP('Formato Productividad'!$I1878,'Formato validacion'!$J$2:$K$5,2,0)</f>
        <v>#N/A</v>
      </c>
      <c r="M1878" s="1" t="e">
        <f>VLOOKUP('Formato Productividad'!$I1878,'Formato validacion'!$J$2:$K$5,2,0)</f>
        <v>#N/A</v>
      </c>
    </row>
    <row r="1879" spans="4:13" ht="46.5" customHeight="1" x14ac:dyDescent="0.25">
      <c r="D1879" s="1" t="e">
        <f>VLOOKUP('Formato Productividad'!C1879,'Formato validacion'!$B$2:$C$13,2,0)</f>
        <v>#N/A</v>
      </c>
      <c r="I1879" s="1" t="e">
        <f>VLOOKUP('Formato Productividad'!$H1879,'Formato validacion'!$G$2:$H$6,2,0)</f>
        <v>#N/A</v>
      </c>
      <c r="L1879" s="1" t="e">
        <f>VLOOKUP('Formato Productividad'!$I1879,'Formato validacion'!$J$2:$K$5,2,0)</f>
        <v>#N/A</v>
      </c>
      <c r="M1879" s="1" t="e">
        <f>VLOOKUP('Formato Productividad'!$I1879,'Formato validacion'!$J$2:$K$5,2,0)</f>
        <v>#N/A</v>
      </c>
    </row>
    <row r="1880" spans="4:13" ht="46.5" customHeight="1" x14ac:dyDescent="0.25">
      <c r="D1880" s="1" t="e">
        <f>VLOOKUP('Formato Productividad'!C1880,'Formato validacion'!$B$2:$C$13,2,0)</f>
        <v>#N/A</v>
      </c>
      <c r="I1880" s="1" t="e">
        <f>VLOOKUP('Formato Productividad'!$H1880,'Formato validacion'!$G$2:$H$6,2,0)</f>
        <v>#N/A</v>
      </c>
      <c r="L1880" s="1" t="e">
        <f>VLOOKUP('Formato Productividad'!$I1880,'Formato validacion'!$J$2:$K$5,2,0)</f>
        <v>#N/A</v>
      </c>
      <c r="M1880" s="1" t="e">
        <f>VLOOKUP('Formato Productividad'!$I1880,'Formato validacion'!$J$2:$K$5,2,0)</f>
        <v>#N/A</v>
      </c>
    </row>
    <row r="1881" spans="4:13" ht="46.5" customHeight="1" x14ac:dyDescent="0.25">
      <c r="D1881" s="1" t="e">
        <f>VLOOKUP('Formato Productividad'!C1881,'Formato validacion'!$B$2:$C$13,2,0)</f>
        <v>#N/A</v>
      </c>
      <c r="I1881" s="1" t="e">
        <f>VLOOKUP('Formato Productividad'!$H1881,'Formato validacion'!$G$2:$H$6,2,0)</f>
        <v>#N/A</v>
      </c>
      <c r="L1881" s="1" t="e">
        <f>VLOOKUP('Formato Productividad'!$I1881,'Formato validacion'!$J$2:$K$5,2,0)</f>
        <v>#N/A</v>
      </c>
      <c r="M1881" s="1" t="e">
        <f>VLOOKUP('Formato Productividad'!$I1881,'Formato validacion'!$J$2:$K$5,2,0)</f>
        <v>#N/A</v>
      </c>
    </row>
    <row r="1882" spans="4:13" ht="46.5" customHeight="1" x14ac:dyDescent="0.25">
      <c r="D1882" s="1" t="e">
        <f>VLOOKUP('Formato Productividad'!C1882,'Formato validacion'!$B$2:$C$13,2,0)</f>
        <v>#N/A</v>
      </c>
      <c r="I1882" s="1" t="e">
        <f>VLOOKUP('Formato Productividad'!$H1882,'Formato validacion'!$G$2:$H$6,2,0)</f>
        <v>#N/A</v>
      </c>
      <c r="L1882" s="1" t="e">
        <f>VLOOKUP('Formato Productividad'!$I1882,'Formato validacion'!$J$2:$K$5,2,0)</f>
        <v>#N/A</v>
      </c>
      <c r="M1882" s="1" t="e">
        <f>VLOOKUP('Formato Productividad'!$I1882,'Formato validacion'!$J$2:$K$5,2,0)</f>
        <v>#N/A</v>
      </c>
    </row>
    <row r="1883" spans="4:13" ht="46.5" customHeight="1" x14ac:dyDescent="0.25">
      <c r="D1883" s="1" t="e">
        <f>VLOOKUP('Formato Productividad'!C1883,'Formato validacion'!$B$2:$C$13,2,0)</f>
        <v>#N/A</v>
      </c>
      <c r="I1883" s="1" t="e">
        <f>VLOOKUP('Formato Productividad'!$H1883,'Formato validacion'!$G$2:$H$6,2,0)</f>
        <v>#N/A</v>
      </c>
      <c r="L1883" s="1" t="e">
        <f>VLOOKUP('Formato Productividad'!$I1883,'Formato validacion'!$J$2:$K$5,2,0)</f>
        <v>#N/A</v>
      </c>
      <c r="M1883" s="1" t="e">
        <f>VLOOKUP('Formato Productividad'!$I1883,'Formato validacion'!$J$2:$K$5,2,0)</f>
        <v>#N/A</v>
      </c>
    </row>
    <row r="1884" spans="4:13" ht="46.5" customHeight="1" x14ac:dyDescent="0.25">
      <c r="D1884" s="1" t="e">
        <f>VLOOKUP('Formato Productividad'!C1884,'Formato validacion'!$B$2:$C$13,2,0)</f>
        <v>#N/A</v>
      </c>
      <c r="I1884" s="1" t="e">
        <f>VLOOKUP('Formato Productividad'!$H1884,'Formato validacion'!$G$2:$H$6,2,0)</f>
        <v>#N/A</v>
      </c>
      <c r="L1884" s="1" t="e">
        <f>VLOOKUP('Formato Productividad'!$I1884,'Formato validacion'!$J$2:$K$5,2,0)</f>
        <v>#N/A</v>
      </c>
      <c r="M1884" s="1" t="e">
        <f>VLOOKUP('Formato Productividad'!$I1884,'Formato validacion'!$J$2:$K$5,2,0)</f>
        <v>#N/A</v>
      </c>
    </row>
    <row r="1885" spans="4:13" ht="46.5" customHeight="1" x14ac:dyDescent="0.25">
      <c r="D1885" s="1" t="e">
        <f>VLOOKUP('Formato Productividad'!C1885,'Formato validacion'!$B$2:$C$13,2,0)</f>
        <v>#N/A</v>
      </c>
      <c r="I1885" s="1" t="e">
        <f>VLOOKUP('Formato Productividad'!$H1885,'Formato validacion'!$G$2:$H$6,2,0)</f>
        <v>#N/A</v>
      </c>
      <c r="L1885" s="1" t="e">
        <f>VLOOKUP('Formato Productividad'!$I1885,'Formato validacion'!$J$2:$K$5,2,0)</f>
        <v>#N/A</v>
      </c>
      <c r="M1885" s="1" t="e">
        <f>VLOOKUP('Formato Productividad'!$I1885,'Formato validacion'!$J$2:$K$5,2,0)</f>
        <v>#N/A</v>
      </c>
    </row>
    <row r="1886" spans="4:13" ht="46.5" customHeight="1" x14ac:dyDescent="0.25">
      <c r="D1886" s="1" t="e">
        <f>VLOOKUP('Formato Productividad'!C1886,'Formato validacion'!$B$2:$C$13,2,0)</f>
        <v>#N/A</v>
      </c>
      <c r="I1886" s="1" t="e">
        <f>VLOOKUP('Formato Productividad'!$H1886,'Formato validacion'!$G$2:$H$6,2,0)</f>
        <v>#N/A</v>
      </c>
      <c r="L1886" s="1" t="e">
        <f>VLOOKUP('Formato Productividad'!$I1886,'Formato validacion'!$J$2:$K$5,2,0)</f>
        <v>#N/A</v>
      </c>
      <c r="M1886" s="1" t="e">
        <f>VLOOKUP('Formato Productividad'!$I1886,'Formato validacion'!$J$2:$K$5,2,0)</f>
        <v>#N/A</v>
      </c>
    </row>
    <row r="1887" spans="4:13" ht="46.5" customHeight="1" x14ac:dyDescent="0.25">
      <c r="D1887" s="1" t="e">
        <f>VLOOKUP('Formato Productividad'!C1887,'Formato validacion'!$B$2:$C$13,2,0)</f>
        <v>#N/A</v>
      </c>
      <c r="I1887" s="1" t="e">
        <f>VLOOKUP('Formato Productividad'!$H1887,'Formato validacion'!$G$2:$H$6,2,0)</f>
        <v>#N/A</v>
      </c>
      <c r="L1887" s="1" t="e">
        <f>VLOOKUP('Formato Productividad'!$I1887,'Formato validacion'!$J$2:$K$5,2,0)</f>
        <v>#N/A</v>
      </c>
      <c r="M1887" s="1" t="e">
        <f>VLOOKUP('Formato Productividad'!$I1887,'Formato validacion'!$J$2:$K$5,2,0)</f>
        <v>#N/A</v>
      </c>
    </row>
    <row r="1888" spans="4:13" ht="46.5" customHeight="1" x14ac:dyDescent="0.25">
      <c r="D1888" s="1" t="e">
        <f>VLOOKUP('Formato Productividad'!C1888,'Formato validacion'!$B$2:$C$13,2,0)</f>
        <v>#N/A</v>
      </c>
      <c r="I1888" s="1" t="e">
        <f>VLOOKUP('Formato Productividad'!$H1888,'Formato validacion'!$G$2:$H$6,2,0)</f>
        <v>#N/A</v>
      </c>
      <c r="L1888" s="1" t="e">
        <f>VLOOKUP('Formato Productividad'!$I1888,'Formato validacion'!$J$2:$K$5,2,0)</f>
        <v>#N/A</v>
      </c>
      <c r="M1888" s="1" t="e">
        <f>VLOOKUP('Formato Productividad'!$I1888,'Formato validacion'!$J$2:$K$5,2,0)</f>
        <v>#N/A</v>
      </c>
    </row>
    <row r="1889" spans="4:13" ht="46.5" customHeight="1" x14ac:dyDescent="0.25">
      <c r="D1889" s="1" t="e">
        <f>VLOOKUP('Formato Productividad'!C1889,'Formato validacion'!$B$2:$C$13,2,0)</f>
        <v>#N/A</v>
      </c>
      <c r="I1889" s="1" t="e">
        <f>VLOOKUP('Formato Productividad'!$H1889,'Formato validacion'!$G$2:$H$6,2,0)</f>
        <v>#N/A</v>
      </c>
      <c r="L1889" s="1" t="e">
        <f>VLOOKUP('Formato Productividad'!$I1889,'Formato validacion'!$J$2:$K$5,2,0)</f>
        <v>#N/A</v>
      </c>
      <c r="M1889" s="1" t="e">
        <f>VLOOKUP('Formato Productividad'!$I1889,'Formato validacion'!$J$2:$K$5,2,0)</f>
        <v>#N/A</v>
      </c>
    </row>
    <row r="1890" spans="4:13" ht="46.5" customHeight="1" x14ac:dyDescent="0.25">
      <c r="D1890" s="1" t="e">
        <f>VLOOKUP('Formato Productividad'!C1890,'Formato validacion'!$B$2:$C$13,2,0)</f>
        <v>#N/A</v>
      </c>
      <c r="I1890" s="1" t="e">
        <f>VLOOKUP('Formato Productividad'!$H1890,'Formato validacion'!$G$2:$H$6,2,0)</f>
        <v>#N/A</v>
      </c>
      <c r="L1890" s="1" t="e">
        <f>VLOOKUP('Formato Productividad'!$I1890,'Formato validacion'!$J$2:$K$5,2,0)</f>
        <v>#N/A</v>
      </c>
      <c r="M1890" s="1" t="e">
        <f>VLOOKUP('Formato Productividad'!$I1890,'Formato validacion'!$J$2:$K$5,2,0)</f>
        <v>#N/A</v>
      </c>
    </row>
    <row r="1891" spans="4:13" ht="46.5" customHeight="1" x14ac:dyDescent="0.25">
      <c r="D1891" s="1" t="e">
        <f>VLOOKUP('Formato Productividad'!C1891,'Formato validacion'!$B$2:$C$13,2,0)</f>
        <v>#N/A</v>
      </c>
      <c r="I1891" s="1" t="e">
        <f>VLOOKUP('Formato Productividad'!$H1891,'Formato validacion'!$G$2:$H$6,2,0)</f>
        <v>#N/A</v>
      </c>
      <c r="L1891" s="1" t="e">
        <f>VLOOKUP('Formato Productividad'!$I1891,'Formato validacion'!$J$2:$K$5,2,0)</f>
        <v>#N/A</v>
      </c>
      <c r="M1891" s="1" t="e">
        <f>VLOOKUP('Formato Productividad'!$I1891,'Formato validacion'!$J$2:$K$5,2,0)</f>
        <v>#N/A</v>
      </c>
    </row>
    <row r="1892" spans="4:13" ht="46.5" customHeight="1" x14ac:dyDescent="0.25">
      <c r="D1892" s="1" t="e">
        <f>VLOOKUP('Formato Productividad'!C1892,'Formato validacion'!$B$2:$C$13,2,0)</f>
        <v>#N/A</v>
      </c>
      <c r="I1892" s="1" t="e">
        <f>VLOOKUP('Formato Productividad'!$H1892,'Formato validacion'!$G$2:$H$6,2,0)</f>
        <v>#N/A</v>
      </c>
      <c r="L1892" s="1" t="e">
        <f>VLOOKUP('Formato Productividad'!$I1892,'Formato validacion'!$J$2:$K$5,2,0)</f>
        <v>#N/A</v>
      </c>
      <c r="M1892" s="1" t="e">
        <f>VLOOKUP('Formato Productividad'!$I1892,'Formato validacion'!$J$2:$K$5,2,0)</f>
        <v>#N/A</v>
      </c>
    </row>
    <row r="1893" spans="4:13" ht="46.5" customHeight="1" x14ac:dyDescent="0.25">
      <c r="D1893" s="1" t="e">
        <f>VLOOKUP('Formato Productividad'!C1893,'Formato validacion'!$B$2:$C$13,2,0)</f>
        <v>#N/A</v>
      </c>
      <c r="I1893" s="1" t="e">
        <f>VLOOKUP('Formato Productividad'!$H1893,'Formato validacion'!$G$2:$H$6,2,0)</f>
        <v>#N/A</v>
      </c>
      <c r="L1893" s="1" t="e">
        <f>VLOOKUP('Formato Productividad'!$I1893,'Formato validacion'!$J$2:$K$5,2,0)</f>
        <v>#N/A</v>
      </c>
      <c r="M1893" s="1" t="e">
        <f>VLOOKUP('Formato Productividad'!$I1893,'Formato validacion'!$J$2:$K$5,2,0)</f>
        <v>#N/A</v>
      </c>
    </row>
    <row r="1894" spans="4:13" ht="46.5" customHeight="1" x14ac:dyDescent="0.25">
      <c r="D1894" s="1" t="e">
        <f>VLOOKUP('Formato Productividad'!C1894,'Formato validacion'!$B$2:$C$13,2,0)</f>
        <v>#N/A</v>
      </c>
      <c r="I1894" s="1" t="e">
        <f>VLOOKUP('Formato Productividad'!$H1894,'Formato validacion'!$G$2:$H$6,2,0)</f>
        <v>#N/A</v>
      </c>
      <c r="L1894" s="1" t="e">
        <f>VLOOKUP('Formato Productividad'!$I1894,'Formato validacion'!$J$2:$K$5,2,0)</f>
        <v>#N/A</v>
      </c>
      <c r="M1894" s="1" t="e">
        <f>VLOOKUP('Formato Productividad'!$I1894,'Formato validacion'!$J$2:$K$5,2,0)</f>
        <v>#N/A</v>
      </c>
    </row>
    <row r="1895" spans="4:13" ht="46.5" customHeight="1" x14ac:dyDescent="0.25">
      <c r="D1895" s="1" t="e">
        <f>VLOOKUP('Formato Productividad'!C1895,'Formato validacion'!$B$2:$C$13,2,0)</f>
        <v>#N/A</v>
      </c>
      <c r="I1895" s="1" t="e">
        <f>VLOOKUP('Formato Productividad'!$H1895,'Formato validacion'!$G$2:$H$6,2,0)</f>
        <v>#N/A</v>
      </c>
      <c r="L1895" s="1" t="e">
        <f>VLOOKUP('Formato Productividad'!$I1895,'Formato validacion'!$J$2:$K$5,2,0)</f>
        <v>#N/A</v>
      </c>
      <c r="M1895" s="1" t="e">
        <f>VLOOKUP('Formato Productividad'!$I1895,'Formato validacion'!$J$2:$K$5,2,0)</f>
        <v>#N/A</v>
      </c>
    </row>
    <row r="1896" spans="4:13" ht="46.5" customHeight="1" x14ac:dyDescent="0.25">
      <c r="D1896" s="1" t="e">
        <f>VLOOKUP('Formato Productividad'!C1896,'Formato validacion'!$B$2:$C$13,2,0)</f>
        <v>#N/A</v>
      </c>
      <c r="I1896" s="1" t="e">
        <f>VLOOKUP('Formato Productividad'!$H1896,'Formato validacion'!$G$2:$H$6,2,0)</f>
        <v>#N/A</v>
      </c>
      <c r="L1896" s="1" t="e">
        <f>VLOOKUP('Formato Productividad'!$I1896,'Formato validacion'!$J$2:$K$5,2,0)</f>
        <v>#N/A</v>
      </c>
      <c r="M1896" s="1" t="e">
        <f>VLOOKUP('Formato Productividad'!$I1896,'Formato validacion'!$J$2:$K$5,2,0)</f>
        <v>#N/A</v>
      </c>
    </row>
    <row r="1897" spans="4:13" ht="46.5" customHeight="1" x14ac:dyDescent="0.25">
      <c r="D1897" s="1" t="e">
        <f>VLOOKUP('Formato Productividad'!C1897,'Formato validacion'!$B$2:$C$13,2,0)</f>
        <v>#N/A</v>
      </c>
      <c r="I1897" s="1" t="e">
        <f>VLOOKUP('Formato Productividad'!$H1897,'Formato validacion'!$G$2:$H$6,2,0)</f>
        <v>#N/A</v>
      </c>
      <c r="L1897" s="1" t="e">
        <f>VLOOKUP('Formato Productividad'!$I1897,'Formato validacion'!$J$2:$K$5,2,0)</f>
        <v>#N/A</v>
      </c>
      <c r="M1897" s="1" t="e">
        <f>VLOOKUP('Formato Productividad'!$I1897,'Formato validacion'!$J$2:$K$5,2,0)</f>
        <v>#N/A</v>
      </c>
    </row>
    <row r="1898" spans="4:13" ht="46.5" customHeight="1" x14ac:dyDescent="0.25">
      <c r="D1898" s="1" t="e">
        <f>VLOOKUP('Formato Productividad'!C1898,'Formato validacion'!$B$2:$C$13,2,0)</f>
        <v>#N/A</v>
      </c>
      <c r="I1898" s="1" t="e">
        <f>VLOOKUP('Formato Productividad'!$H1898,'Formato validacion'!$G$2:$H$6,2,0)</f>
        <v>#N/A</v>
      </c>
      <c r="L1898" s="1" t="e">
        <f>VLOOKUP('Formato Productividad'!$I1898,'Formato validacion'!$J$2:$K$5,2,0)</f>
        <v>#N/A</v>
      </c>
      <c r="M1898" s="1" t="e">
        <f>VLOOKUP('Formato Productividad'!$I1898,'Formato validacion'!$J$2:$K$5,2,0)</f>
        <v>#N/A</v>
      </c>
    </row>
    <row r="1899" spans="4:13" ht="46.5" customHeight="1" x14ac:dyDescent="0.25">
      <c r="D1899" s="1" t="e">
        <f>VLOOKUP('Formato Productividad'!C1899,'Formato validacion'!$B$2:$C$13,2,0)</f>
        <v>#N/A</v>
      </c>
      <c r="I1899" s="1" t="e">
        <f>VLOOKUP('Formato Productividad'!$H1899,'Formato validacion'!$G$2:$H$6,2,0)</f>
        <v>#N/A</v>
      </c>
      <c r="L1899" s="1" t="e">
        <f>VLOOKUP('Formato Productividad'!$I1899,'Formato validacion'!$J$2:$K$5,2,0)</f>
        <v>#N/A</v>
      </c>
      <c r="M1899" s="1" t="e">
        <f>VLOOKUP('Formato Productividad'!$I1899,'Formato validacion'!$J$2:$K$5,2,0)</f>
        <v>#N/A</v>
      </c>
    </row>
    <row r="1900" spans="4:13" ht="46.5" customHeight="1" x14ac:dyDescent="0.25">
      <c r="D1900" s="1" t="e">
        <f>VLOOKUP('Formato Productividad'!C1900,'Formato validacion'!$B$2:$C$13,2,0)</f>
        <v>#N/A</v>
      </c>
      <c r="I1900" s="1" t="e">
        <f>VLOOKUP('Formato Productividad'!$H1900,'Formato validacion'!$G$2:$H$6,2,0)</f>
        <v>#N/A</v>
      </c>
      <c r="L1900" s="1" t="e">
        <f>VLOOKUP('Formato Productividad'!$I1900,'Formato validacion'!$J$2:$K$5,2,0)</f>
        <v>#N/A</v>
      </c>
      <c r="M1900" s="1" t="e">
        <f>VLOOKUP('Formato Productividad'!$I1900,'Formato validacion'!$J$2:$K$5,2,0)</f>
        <v>#N/A</v>
      </c>
    </row>
    <row r="1901" spans="4:13" ht="46.5" customHeight="1" x14ac:dyDescent="0.25">
      <c r="D1901" s="1" t="e">
        <f>VLOOKUP('Formato Productividad'!C1901,'Formato validacion'!$B$2:$C$13,2,0)</f>
        <v>#N/A</v>
      </c>
      <c r="I1901" s="1" t="e">
        <f>VLOOKUP('Formato Productividad'!$H1901,'Formato validacion'!$G$2:$H$6,2,0)</f>
        <v>#N/A</v>
      </c>
      <c r="L1901" s="1" t="e">
        <f>VLOOKUP('Formato Productividad'!$I1901,'Formato validacion'!$J$2:$K$5,2,0)</f>
        <v>#N/A</v>
      </c>
      <c r="M1901" s="1" t="e">
        <f>VLOOKUP('Formato Productividad'!$I1901,'Formato validacion'!$J$2:$K$5,2,0)</f>
        <v>#N/A</v>
      </c>
    </row>
    <row r="1902" spans="4:13" ht="46.5" customHeight="1" x14ac:dyDescent="0.25">
      <c r="D1902" s="1" t="e">
        <f>VLOOKUP('Formato Productividad'!C1902,'Formato validacion'!$B$2:$C$13,2,0)</f>
        <v>#N/A</v>
      </c>
      <c r="I1902" s="1" t="e">
        <f>VLOOKUP('Formato Productividad'!$H1902,'Formato validacion'!$G$2:$H$6,2,0)</f>
        <v>#N/A</v>
      </c>
      <c r="L1902" s="1" t="e">
        <f>VLOOKUP('Formato Productividad'!$I1902,'Formato validacion'!$J$2:$K$5,2,0)</f>
        <v>#N/A</v>
      </c>
      <c r="M1902" s="1" t="e">
        <f>VLOOKUP('Formato Productividad'!$I1902,'Formato validacion'!$J$2:$K$5,2,0)</f>
        <v>#N/A</v>
      </c>
    </row>
    <row r="1903" spans="4:13" ht="46.5" customHeight="1" x14ac:dyDescent="0.25">
      <c r="D1903" s="1" t="e">
        <f>VLOOKUP('Formato Productividad'!C1903,'Formato validacion'!$B$2:$C$13,2,0)</f>
        <v>#N/A</v>
      </c>
      <c r="I1903" s="1" t="e">
        <f>VLOOKUP('Formato Productividad'!$H1903,'Formato validacion'!$G$2:$H$6,2,0)</f>
        <v>#N/A</v>
      </c>
      <c r="L1903" s="1" t="e">
        <f>VLOOKUP('Formato Productividad'!$I1903,'Formato validacion'!$J$2:$K$5,2,0)</f>
        <v>#N/A</v>
      </c>
      <c r="M1903" s="1" t="e">
        <f>VLOOKUP('Formato Productividad'!$I1903,'Formato validacion'!$J$2:$K$5,2,0)</f>
        <v>#N/A</v>
      </c>
    </row>
    <row r="1904" spans="4:13" ht="46.5" customHeight="1" x14ac:dyDescent="0.25">
      <c r="D1904" s="1" t="e">
        <f>VLOOKUP('Formato Productividad'!C1904,'Formato validacion'!$B$2:$C$13,2,0)</f>
        <v>#N/A</v>
      </c>
      <c r="I1904" s="1" t="e">
        <f>VLOOKUP('Formato Productividad'!$H1904,'Formato validacion'!$G$2:$H$6,2,0)</f>
        <v>#N/A</v>
      </c>
      <c r="L1904" s="1" t="e">
        <f>VLOOKUP('Formato Productividad'!$I1904,'Formato validacion'!$J$2:$K$5,2,0)</f>
        <v>#N/A</v>
      </c>
      <c r="M1904" s="1" t="e">
        <f>VLOOKUP('Formato Productividad'!$I1904,'Formato validacion'!$J$2:$K$5,2,0)</f>
        <v>#N/A</v>
      </c>
    </row>
    <row r="1905" spans="4:13" ht="46.5" customHeight="1" x14ac:dyDescent="0.25">
      <c r="D1905" s="1" t="e">
        <f>VLOOKUP('Formato Productividad'!C1905,'Formato validacion'!$B$2:$C$13,2,0)</f>
        <v>#N/A</v>
      </c>
      <c r="I1905" s="1" t="e">
        <f>VLOOKUP('Formato Productividad'!$H1905,'Formato validacion'!$G$2:$H$6,2,0)</f>
        <v>#N/A</v>
      </c>
      <c r="L1905" s="1" t="e">
        <f>VLOOKUP('Formato Productividad'!$I1905,'Formato validacion'!$J$2:$K$5,2,0)</f>
        <v>#N/A</v>
      </c>
      <c r="M1905" s="1" t="e">
        <f>VLOOKUP('Formato Productividad'!$I1905,'Formato validacion'!$J$2:$K$5,2,0)</f>
        <v>#N/A</v>
      </c>
    </row>
    <row r="1906" spans="4:13" ht="46.5" customHeight="1" x14ac:dyDescent="0.25">
      <c r="D1906" s="1" t="e">
        <f>VLOOKUP('Formato Productividad'!C1906,'Formato validacion'!$B$2:$C$13,2,0)</f>
        <v>#N/A</v>
      </c>
      <c r="I1906" s="1" t="e">
        <f>VLOOKUP('Formato Productividad'!$H1906,'Formato validacion'!$G$2:$H$6,2,0)</f>
        <v>#N/A</v>
      </c>
      <c r="L1906" s="1" t="e">
        <f>VLOOKUP('Formato Productividad'!$I1906,'Formato validacion'!$J$2:$K$5,2,0)</f>
        <v>#N/A</v>
      </c>
      <c r="M1906" s="1" t="e">
        <f>VLOOKUP('Formato Productividad'!$I1906,'Formato validacion'!$J$2:$K$5,2,0)</f>
        <v>#N/A</v>
      </c>
    </row>
    <row r="1907" spans="4:13" ht="46.5" customHeight="1" x14ac:dyDescent="0.25">
      <c r="D1907" s="1" t="e">
        <f>VLOOKUP('Formato Productividad'!C1907,'Formato validacion'!$B$2:$C$13,2,0)</f>
        <v>#N/A</v>
      </c>
      <c r="I1907" s="1" t="e">
        <f>VLOOKUP('Formato Productividad'!$H1907,'Formato validacion'!$G$2:$H$6,2,0)</f>
        <v>#N/A</v>
      </c>
      <c r="L1907" s="1" t="e">
        <f>VLOOKUP('Formato Productividad'!$I1907,'Formato validacion'!$J$2:$K$5,2,0)</f>
        <v>#N/A</v>
      </c>
      <c r="M1907" s="1" t="e">
        <f>VLOOKUP('Formato Productividad'!$I1907,'Formato validacion'!$J$2:$K$5,2,0)</f>
        <v>#N/A</v>
      </c>
    </row>
    <row r="1908" spans="4:13" ht="46.5" customHeight="1" x14ac:dyDescent="0.25">
      <c r="D1908" s="1" t="e">
        <f>VLOOKUP('Formato Productividad'!C1908,'Formato validacion'!$B$2:$C$13,2,0)</f>
        <v>#N/A</v>
      </c>
      <c r="I1908" s="1" t="e">
        <f>VLOOKUP('Formato Productividad'!$H1908,'Formato validacion'!$G$2:$H$6,2,0)</f>
        <v>#N/A</v>
      </c>
      <c r="L1908" s="1" t="e">
        <f>VLOOKUP('Formato Productividad'!$I1908,'Formato validacion'!$J$2:$K$5,2,0)</f>
        <v>#N/A</v>
      </c>
      <c r="M1908" s="1" t="e">
        <f>VLOOKUP('Formato Productividad'!$I1908,'Formato validacion'!$J$2:$K$5,2,0)</f>
        <v>#N/A</v>
      </c>
    </row>
    <row r="1909" spans="4:13" ht="46.5" customHeight="1" x14ac:dyDescent="0.25">
      <c r="D1909" s="1" t="e">
        <f>VLOOKUP('Formato Productividad'!C1909,'Formato validacion'!$B$2:$C$13,2,0)</f>
        <v>#N/A</v>
      </c>
      <c r="I1909" s="1" t="e">
        <f>VLOOKUP('Formato Productividad'!$H1909,'Formato validacion'!$G$2:$H$6,2,0)</f>
        <v>#N/A</v>
      </c>
      <c r="L1909" s="1" t="e">
        <f>VLOOKUP('Formato Productividad'!$I1909,'Formato validacion'!$J$2:$K$5,2,0)</f>
        <v>#N/A</v>
      </c>
      <c r="M1909" s="1" t="e">
        <f>VLOOKUP('Formato Productividad'!$I1909,'Formato validacion'!$J$2:$K$5,2,0)</f>
        <v>#N/A</v>
      </c>
    </row>
    <row r="1910" spans="4:13" ht="46.5" customHeight="1" x14ac:dyDescent="0.25">
      <c r="D1910" s="1" t="e">
        <f>VLOOKUP('Formato Productividad'!C1910,'Formato validacion'!$B$2:$C$13,2,0)</f>
        <v>#N/A</v>
      </c>
      <c r="I1910" s="1" t="e">
        <f>VLOOKUP('Formato Productividad'!$H1910,'Formato validacion'!$G$2:$H$6,2,0)</f>
        <v>#N/A</v>
      </c>
      <c r="L1910" s="1" t="e">
        <f>VLOOKUP('Formato Productividad'!$I1910,'Formato validacion'!$J$2:$K$5,2,0)</f>
        <v>#N/A</v>
      </c>
      <c r="M1910" s="1" t="e">
        <f>VLOOKUP('Formato Productividad'!$I1910,'Formato validacion'!$J$2:$K$5,2,0)</f>
        <v>#N/A</v>
      </c>
    </row>
    <row r="1911" spans="4:13" ht="46.5" customHeight="1" x14ac:dyDescent="0.25">
      <c r="D1911" s="1" t="e">
        <f>VLOOKUP('Formato Productividad'!C1911,'Formato validacion'!$B$2:$C$13,2,0)</f>
        <v>#N/A</v>
      </c>
      <c r="I1911" s="1" t="e">
        <f>VLOOKUP('Formato Productividad'!$H1911,'Formato validacion'!$G$2:$H$6,2,0)</f>
        <v>#N/A</v>
      </c>
      <c r="L1911" s="1" t="e">
        <f>VLOOKUP('Formato Productividad'!$I1911,'Formato validacion'!$J$2:$K$5,2,0)</f>
        <v>#N/A</v>
      </c>
      <c r="M1911" s="1" t="e">
        <f>VLOOKUP('Formato Productividad'!$I1911,'Formato validacion'!$J$2:$K$5,2,0)</f>
        <v>#N/A</v>
      </c>
    </row>
    <row r="1912" spans="4:13" ht="46.5" customHeight="1" x14ac:dyDescent="0.25">
      <c r="D1912" s="1" t="e">
        <f>VLOOKUP('Formato Productividad'!C1912,'Formato validacion'!$B$2:$C$13,2,0)</f>
        <v>#N/A</v>
      </c>
      <c r="I1912" s="1" t="e">
        <f>VLOOKUP('Formato Productividad'!$H1912,'Formato validacion'!$G$2:$H$6,2,0)</f>
        <v>#N/A</v>
      </c>
      <c r="L1912" s="1" t="e">
        <f>VLOOKUP('Formato Productividad'!$I1912,'Formato validacion'!$J$2:$K$5,2,0)</f>
        <v>#N/A</v>
      </c>
      <c r="M1912" s="1" t="e">
        <f>VLOOKUP('Formato Productividad'!$I1912,'Formato validacion'!$J$2:$K$5,2,0)</f>
        <v>#N/A</v>
      </c>
    </row>
    <row r="1913" spans="4:13" ht="46.5" customHeight="1" x14ac:dyDescent="0.25">
      <c r="D1913" s="1" t="e">
        <f>VLOOKUP('Formato Productividad'!C1913,'Formato validacion'!$B$2:$C$13,2,0)</f>
        <v>#N/A</v>
      </c>
      <c r="I1913" s="1" t="e">
        <f>VLOOKUP('Formato Productividad'!$H1913,'Formato validacion'!$G$2:$H$6,2,0)</f>
        <v>#N/A</v>
      </c>
      <c r="L1913" s="1" t="e">
        <f>VLOOKUP('Formato Productividad'!$I1913,'Formato validacion'!$J$2:$K$5,2,0)</f>
        <v>#N/A</v>
      </c>
      <c r="M1913" s="1" t="e">
        <f>VLOOKUP('Formato Productividad'!$I1913,'Formato validacion'!$J$2:$K$5,2,0)</f>
        <v>#N/A</v>
      </c>
    </row>
    <row r="1914" spans="4:13" ht="46.5" customHeight="1" x14ac:dyDescent="0.25">
      <c r="D1914" s="1" t="e">
        <f>VLOOKUP('Formato Productividad'!C1914,'Formato validacion'!$B$2:$C$13,2,0)</f>
        <v>#N/A</v>
      </c>
      <c r="I1914" s="1" t="e">
        <f>VLOOKUP('Formato Productividad'!$H1914,'Formato validacion'!$G$2:$H$6,2,0)</f>
        <v>#N/A</v>
      </c>
      <c r="L1914" s="1" t="e">
        <f>VLOOKUP('Formato Productividad'!$I1914,'Formato validacion'!$J$2:$K$5,2,0)</f>
        <v>#N/A</v>
      </c>
      <c r="M1914" s="1" t="e">
        <f>VLOOKUP('Formato Productividad'!$I1914,'Formato validacion'!$J$2:$K$5,2,0)</f>
        <v>#N/A</v>
      </c>
    </row>
    <row r="1915" spans="4:13" ht="46.5" customHeight="1" x14ac:dyDescent="0.25">
      <c r="D1915" s="1" t="e">
        <f>VLOOKUP('Formato Productividad'!C1915,'Formato validacion'!$B$2:$C$13,2,0)</f>
        <v>#N/A</v>
      </c>
      <c r="I1915" s="1" t="e">
        <f>VLOOKUP('Formato Productividad'!$H1915,'Formato validacion'!$G$2:$H$6,2,0)</f>
        <v>#N/A</v>
      </c>
      <c r="L1915" s="1" t="e">
        <f>VLOOKUP('Formato Productividad'!$I1915,'Formato validacion'!$J$2:$K$5,2,0)</f>
        <v>#N/A</v>
      </c>
      <c r="M1915" s="1" t="e">
        <f>VLOOKUP('Formato Productividad'!$I1915,'Formato validacion'!$J$2:$K$5,2,0)</f>
        <v>#N/A</v>
      </c>
    </row>
    <row r="1916" spans="4:13" ht="46.5" customHeight="1" x14ac:dyDescent="0.25">
      <c r="D1916" s="1" t="e">
        <f>VLOOKUP('Formato Productividad'!C1916,'Formato validacion'!$B$2:$C$13,2,0)</f>
        <v>#N/A</v>
      </c>
      <c r="I1916" s="1" t="e">
        <f>VLOOKUP('Formato Productividad'!$H1916,'Formato validacion'!$G$2:$H$6,2,0)</f>
        <v>#N/A</v>
      </c>
      <c r="L1916" s="1" t="e">
        <f>VLOOKUP('Formato Productividad'!$I1916,'Formato validacion'!$J$2:$K$5,2,0)</f>
        <v>#N/A</v>
      </c>
      <c r="M1916" s="1" t="e">
        <f>VLOOKUP('Formato Productividad'!$I1916,'Formato validacion'!$J$2:$K$5,2,0)</f>
        <v>#N/A</v>
      </c>
    </row>
    <row r="1917" spans="4:13" ht="46.5" customHeight="1" x14ac:dyDescent="0.25">
      <c r="D1917" s="1" t="e">
        <f>VLOOKUP('Formato Productividad'!C1917,'Formato validacion'!$B$2:$C$13,2,0)</f>
        <v>#N/A</v>
      </c>
      <c r="I1917" s="1" t="e">
        <f>VLOOKUP('Formato Productividad'!$H1917,'Formato validacion'!$G$2:$H$6,2,0)</f>
        <v>#N/A</v>
      </c>
      <c r="L1917" s="1" t="e">
        <f>VLOOKUP('Formato Productividad'!$I1917,'Formato validacion'!$J$2:$K$5,2,0)</f>
        <v>#N/A</v>
      </c>
      <c r="M1917" s="1" t="e">
        <f>VLOOKUP('Formato Productividad'!$I1917,'Formato validacion'!$J$2:$K$5,2,0)</f>
        <v>#N/A</v>
      </c>
    </row>
    <row r="1918" spans="4:13" ht="46.5" customHeight="1" x14ac:dyDescent="0.25">
      <c r="D1918" s="1" t="e">
        <f>VLOOKUP('Formato Productividad'!C1918,'Formato validacion'!$B$2:$C$13,2,0)</f>
        <v>#N/A</v>
      </c>
      <c r="I1918" s="1" t="e">
        <f>VLOOKUP('Formato Productividad'!$H1918,'Formato validacion'!$G$2:$H$6,2,0)</f>
        <v>#N/A</v>
      </c>
      <c r="L1918" s="1" t="e">
        <f>VLOOKUP('Formato Productividad'!$I1918,'Formato validacion'!$J$2:$K$5,2,0)</f>
        <v>#N/A</v>
      </c>
      <c r="M1918" s="1" t="e">
        <f>VLOOKUP('Formato Productividad'!$I1918,'Formato validacion'!$J$2:$K$5,2,0)</f>
        <v>#N/A</v>
      </c>
    </row>
    <row r="1919" spans="4:13" ht="46.5" customHeight="1" x14ac:dyDescent="0.25">
      <c r="D1919" s="1" t="e">
        <f>VLOOKUP('Formato Productividad'!C1919,'Formato validacion'!$B$2:$C$13,2,0)</f>
        <v>#N/A</v>
      </c>
      <c r="I1919" s="1" t="e">
        <f>VLOOKUP('Formato Productividad'!$H1919,'Formato validacion'!$G$2:$H$6,2,0)</f>
        <v>#N/A</v>
      </c>
      <c r="L1919" s="1" t="e">
        <f>VLOOKUP('Formato Productividad'!$I1919,'Formato validacion'!$J$2:$K$5,2,0)</f>
        <v>#N/A</v>
      </c>
      <c r="M1919" s="1" t="e">
        <f>VLOOKUP('Formato Productividad'!$I1919,'Formato validacion'!$J$2:$K$5,2,0)</f>
        <v>#N/A</v>
      </c>
    </row>
    <row r="1920" spans="4:13" ht="46.5" customHeight="1" x14ac:dyDescent="0.25">
      <c r="D1920" s="1" t="e">
        <f>VLOOKUP('Formato Productividad'!C1920,'Formato validacion'!$B$2:$C$13,2,0)</f>
        <v>#N/A</v>
      </c>
      <c r="I1920" s="1" t="e">
        <f>VLOOKUP('Formato Productividad'!$H1920,'Formato validacion'!$G$2:$H$6,2,0)</f>
        <v>#N/A</v>
      </c>
      <c r="L1920" s="1" t="e">
        <f>VLOOKUP('Formato Productividad'!$I1920,'Formato validacion'!$J$2:$K$5,2,0)</f>
        <v>#N/A</v>
      </c>
      <c r="M1920" s="1" t="e">
        <f>VLOOKUP('Formato Productividad'!$I1920,'Formato validacion'!$J$2:$K$5,2,0)</f>
        <v>#N/A</v>
      </c>
    </row>
    <row r="1921" spans="4:13" ht="46.5" customHeight="1" x14ac:dyDescent="0.25">
      <c r="D1921" s="1" t="e">
        <f>VLOOKUP('Formato Productividad'!C1921,'Formato validacion'!$B$2:$C$13,2,0)</f>
        <v>#N/A</v>
      </c>
      <c r="I1921" s="1" t="e">
        <f>VLOOKUP('Formato Productividad'!$H1921,'Formato validacion'!$G$2:$H$6,2,0)</f>
        <v>#N/A</v>
      </c>
      <c r="L1921" s="1" t="e">
        <f>VLOOKUP('Formato Productividad'!$I1921,'Formato validacion'!$J$2:$K$5,2,0)</f>
        <v>#N/A</v>
      </c>
      <c r="M1921" s="1" t="e">
        <f>VLOOKUP('Formato Productividad'!$I1921,'Formato validacion'!$J$2:$K$5,2,0)</f>
        <v>#N/A</v>
      </c>
    </row>
    <row r="1922" spans="4:13" ht="46.5" customHeight="1" x14ac:dyDescent="0.25">
      <c r="D1922" s="1" t="e">
        <f>VLOOKUP('Formato Productividad'!C1922,'Formato validacion'!$B$2:$C$13,2,0)</f>
        <v>#N/A</v>
      </c>
      <c r="I1922" s="1" t="e">
        <f>VLOOKUP('Formato Productividad'!$H1922,'Formato validacion'!$G$2:$H$6,2,0)</f>
        <v>#N/A</v>
      </c>
      <c r="L1922" s="1" t="e">
        <f>VLOOKUP('Formato Productividad'!$I1922,'Formato validacion'!$J$2:$K$5,2,0)</f>
        <v>#N/A</v>
      </c>
      <c r="M1922" s="1" t="e">
        <f>VLOOKUP('Formato Productividad'!$I1922,'Formato validacion'!$J$2:$K$5,2,0)</f>
        <v>#N/A</v>
      </c>
    </row>
    <row r="1923" spans="4:13" ht="46.5" customHeight="1" x14ac:dyDescent="0.25">
      <c r="D1923" s="1" t="e">
        <f>VLOOKUP('Formato Productividad'!C1923,'Formato validacion'!$B$2:$C$13,2,0)</f>
        <v>#N/A</v>
      </c>
      <c r="I1923" s="1" t="e">
        <f>VLOOKUP('Formato Productividad'!$H1923,'Formato validacion'!$G$2:$H$6,2,0)</f>
        <v>#N/A</v>
      </c>
      <c r="L1923" s="1" t="e">
        <f>VLOOKUP('Formato Productividad'!$I1923,'Formato validacion'!$J$2:$K$5,2,0)</f>
        <v>#N/A</v>
      </c>
      <c r="M1923" s="1" t="e">
        <f>VLOOKUP('Formato Productividad'!$I1923,'Formato validacion'!$J$2:$K$5,2,0)</f>
        <v>#N/A</v>
      </c>
    </row>
    <row r="1924" spans="4:13" ht="46.5" customHeight="1" x14ac:dyDescent="0.25">
      <c r="D1924" s="1" t="e">
        <f>VLOOKUP('Formato Productividad'!C1924,'Formato validacion'!$B$2:$C$13,2,0)</f>
        <v>#N/A</v>
      </c>
      <c r="I1924" s="1" t="e">
        <f>VLOOKUP('Formato Productividad'!$H1924,'Formato validacion'!$G$2:$H$6,2,0)</f>
        <v>#N/A</v>
      </c>
      <c r="L1924" s="1" t="e">
        <f>VLOOKUP('Formato Productividad'!$I1924,'Formato validacion'!$J$2:$K$5,2,0)</f>
        <v>#N/A</v>
      </c>
      <c r="M1924" s="1" t="e">
        <f>VLOOKUP('Formato Productividad'!$I1924,'Formato validacion'!$J$2:$K$5,2,0)</f>
        <v>#N/A</v>
      </c>
    </row>
    <row r="1925" spans="4:13" ht="46.5" customHeight="1" x14ac:dyDescent="0.25">
      <c r="D1925" s="1" t="e">
        <f>VLOOKUP('Formato Productividad'!C1925,'Formato validacion'!$B$2:$C$13,2,0)</f>
        <v>#N/A</v>
      </c>
      <c r="I1925" s="1" t="e">
        <f>VLOOKUP('Formato Productividad'!$H1925,'Formato validacion'!$G$2:$H$6,2,0)</f>
        <v>#N/A</v>
      </c>
      <c r="L1925" s="1" t="e">
        <f>VLOOKUP('Formato Productividad'!$I1925,'Formato validacion'!$J$2:$K$5,2,0)</f>
        <v>#N/A</v>
      </c>
      <c r="M1925" s="1" t="e">
        <f>VLOOKUP('Formato Productividad'!$I1925,'Formato validacion'!$J$2:$K$5,2,0)</f>
        <v>#N/A</v>
      </c>
    </row>
    <row r="1926" spans="4:13" ht="46.5" customHeight="1" x14ac:dyDescent="0.25">
      <c r="D1926" s="1" t="e">
        <f>VLOOKUP('Formato Productividad'!C1926,'Formato validacion'!$B$2:$C$13,2,0)</f>
        <v>#N/A</v>
      </c>
      <c r="I1926" s="1" t="e">
        <f>VLOOKUP('Formato Productividad'!$H1926,'Formato validacion'!$G$2:$H$6,2,0)</f>
        <v>#N/A</v>
      </c>
      <c r="L1926" s="1" t="e">
        <f>VLOOKUP('Formato Productividad'!$I1926,'Formato validacion'!$J$2:$K$5,2,0)</f>
        <v>#N/A</v>
      </c>
      <c r="M1926" s="1" t="e">
        <f>VLOOKUP('Formato Productividad'!$I1926,'Formato validacion'!$J$2:$K$5,2,0)</f>
        <v>#N/A</v>
      </c>
    </row>
    <row r="1927" spans="4:13" ht="46.5" customHeight="1" x14ac:dyDescent="0.25">
      <c r="D1927" s="1" t="e">
        <f>VLOOKUP('Formato Productividad'!C1927,'Formato validacion'!$B$2:$C$13,2,0)</f>
        <v>#N/A</v>
      </c>
      <c r="I1927" s="1" t="e">
        <f>VLOOKUP('Formato Productividad'!$H1927,'Formato validacion'!$G$2:$H$6,2,0)</f>
        <v>#N/A</v>
      </c>
      <c r="L1927" s="1" t="e">
        <f>VLOOKUP('Formato Productividad'!$I1927,'Formato validacion'!$J$2:$K$5,2,0)</f>
        <v>#N/A</v>
      </c>
      <c r="M1927" s="1" t="e">
        <f>VLOOKUP('Formato Productividad'!$I1927,'Formato validacion'!$J$2:$K$5,2,0)</f>
        <v>#N/A</v>
      </c>
    </row>
    <row r="1928" spans="4:13" ht="46.5" customHeight="1" x14ac:dyDescent="0.25">
      <c r="D1928" s="1" t="e">
        <f>VLOOKUP('Formato Productividad'!C1928,'Formato validacion'!$B$2:$C$13,2,0)</f>
        <v>#N/A</v>
      </c>
      <c r="I1928" s="1" t="e">
        <f>VLOOKUP('Formato Productividad'!$H1928,'Formato validacion'!$G$2:$H$6,2,0)</f>
        <v>#N/A</v>
      </c>
      <c r="L1928" s="1" t="e">
        <f>VLOOKUP('Formato Productividad'!$I1928,'Formato validacion'!$J$2:$K$5,2,0)</f>
        <v>#N/A</v>
      </c>
      <c r="M1928" s="1" t="e">
        <f>VLOOKUP('Formato Productividad'!$I1928,'Formato validacion'!$J$2:$K$5,2,0)</f>
        <v>#N/A</v>
      </c>
    </row>
    <row r="1929" spans="4:13" ht="46.5" customHeight="1" x14ac:dyDescent="0.25">
      <c r="D1929" s="1" t="e">
        <f>VLOOKUP('Formato Productividad'!C1929,'Formato validacion'!$B$2:$C$13,2,0)</f>
        <v>#N/A</v>
      </c>
      <c r="I1929" s="1" t="e">
        <f>VLOOKUP('Formato Productividad'!$H1929,'Formato validacion'!$G$2:$H$6,2,0)</f>
        <v>#N/A</v>
      </c>
      <c r="L1929" s="1" t="e">
        <f>VLOOKUP('Formato Productividad'!$I1929,'Formato validacion'!$J$2:$K$5,2,0)</f>
        <v>#N/A</v>
      </c>
      <c r="M1929" s="1" t="e">
        <f>VLOOKUP('Formato Productividad'!$I1929,'Formato validacion'!$J$2:$K$5,2,0)</f>
        <v>#N/A</v>
      </c>
    </row>
    <row r="1930" spans="4:13" ht="46.5" customHeight="1" x14ac:dyDescent="0.25">
      <c r="D1930" s="1" t="e">
        <f>VLOOKUP('Formato Productividad'!C1930,'Formato validacion'!$B$2:$C$13,2,0)</f>
        <v>#N/A</v>
      </c>
      <c r="I1930" s="1" t="e">
        <f>VLOOKUP('Formato Productividad'!$H1930,'Formato validacion'!$G$2:$H$6,2,0)</f>
        <v>#N/A</v>
      </c>
      <c r="L1930" s="1" t="e">
        <f>VLOOKUP('Formato Productividad'!$I1930,'Formato validacion'!$J$2:$K$5,2,0)</f>
        <v>#N/A</v>
      </c>
      <c r="M1930" s="1" t="e">
        <f>VLOOKUP('Formato Productividad'!$I1930,'Formato validacion'!$J$2:$K$5,2,0)</f>
        <v>#N/A</v>
      </c>
    </row>
    <row r="1931" spans="4:13" ht="46.5" customHeight="1" x14ac:dyDescent="0.25">
      <c r="D1931" s="1" t="e">
        <f>VLOOKUP('Formato Productividad'!C1931,'Formato validacion'!$B$2:$C$13,2,0)</f>
        <v>#N/A</v>
      </c>
      <c r="I1931" s="1" t="e">
        <f>VLOOKUP('Formato Productividad'!$H1931,'Formato validacion'!$G$2:$H$6,2,0)</f>
        <v>#N/A</v>
      </c>
      <c r="L1931" s="1" t="e">
        <f>VLOOKUP('Formato Productividad'!$I1931,'Formato validacion'!$J$2:$K$5,2,0)</f>
        <v>#N/A</v>
      </c>
      <c r="M1931" s="1" t="e">
        <f>VLOOKUP('Formato Productividad'!$I1931,'Formato validacion'!$J$2:$K$5,2,0)</f>
        <v>#N/A</v>
      </c>
    </row>
    <row r="1932" spans="4:13" ht="46.5" customHeight="1" x14ac:dyDescent="0.25">
      <c r="D1932" s="1" t="e">
        <f>VLOOKUP('Formato Productividad'!C1932,'Formato validacion'!$B$2:$C$13,2,0)</f>
        <v>#N/A</v>
      </c>
      <c r="I1932" s="1" t="e">
        <f>VLOOKUP('Formato Productividad'!$H1932,'Formato validacion'!$G$2:$H$6,2,0)</f>
        <v>#N/A</v>
      </c>
      <c r="L1932" s="1" t="e">
        <f>VLOOKUP('Formato Productividad'!$I1932,'Formato validacion'!$J$2:$K$5,2,0)</f>
        <v>#N/A</v>
      </c>
      <c r="M1932" s="1" t="e">
        <f>VLOOKUP('Formato Productividad'!$I1932,'Formato validacion'!$J$2:$K$5,2,0)</f>
        <v>#N/A</v>
      </c>
    </row>
    <row r="1933" spans="4:13" ht="46.5" customHeight="1" x14ac:dyDescent="0.25">
      <c r="D1933" s="1" t="e">
        <f>VLOOKUP('Formato Productividad'!C1933,'Formato validacion'!$B$2:$C$13,2,0)</f>
        <v>#N/A</v>
      </c>
      <c r="I1933" s="1" t="e">
        <f>VLOOKUP('Formato Productividad'!$H1933,'Formato validacion'!$G$2:$H$6,2,0)</f>
        <v>#N/A</v>
      </c>
      <c r="L1933" s="1" t="e">
        <f>VLOOKUP('Formato Productividad'!$I1933,'Formato validacion'!$J$2:$K$5,2,0)</f>
        <v>#N/A</v>
      </c>
      <c r="M1933" s="1" t="e">
        <f>VLOOKUP('Formato Productividad'!$I1933,'Formato validacion'!$J$2:$K$5,2,0)</f>
        <v>#N/A</v>
      </c>
    </row>
    <row r="1934" spans="4:13" ht="46.5" customHeight="1" x14ac:dyDescent="0.25">
      <c r="D1934" s="1" t="e">
        <f>VLOOKUP('Formato Productividad'!C1934,'Formato validacion'!$B$2:$C$13,2,0)</f>
        <v>#N/A</v>
      </c>
      <c r="I1934" s="1" t="e">
        <f>VLOOKUP('Formato Productividad'!$H1934,'Formato validacion'!$G$2:$H$6,2,0)</f>
        <v>#N/A</v>
      </c>
      <c r="L1934" s="1" t="e">
        <f>VLOOKUP('Formato Productividad'!$I1934,'Formato validacion'!$J$2:$K$5,2,0)</f>
        <v>#N/A</v>
      </c>
      <c r="M1934" s="1" t="e">
        <f>VLOOKUP('Formato Productividad'!$I1934,'Formato validacion'!$J$2:$K$5,2,0)</f>
        <v>#N/A</v>
      </c>
    </row>
    <row r="1935" spans="4:13" ht="46.5" customHeight="1" x14ac:dyDescent="0.25">
      <c r="D1935" s="1" t="e">
        <f>VLOOKUP('Formato Productividad'!C1935,'Formato validacion'!$B$2:$C$13,2,0)</f>
        <v>#N/A</v>
      </c>
      <c r="I1935" s="1" t="e">
        <f>VLOOKUP('Formato Productividad'!$H1935,'Formato validacion'!$G$2:$H$6,2,0)</f>
        <v>#N/A</v>
      </c>
      <c r="L1935" s="1" t="e">
        <f>VLOOKUP('Formato Productividad'!$I1935,'Formato validacion'!$J$2:$K$5,2,0)</f>
        <v>#N/A</v>
      </c>
      <c r="M1935" s="1" t="e">
        <f>VLOOKUP('Formato Productividad'!$I1935,'Formato validacion'!$J$2:$K$5,2,0)</f>
        <v>#N/A</v>
      </c>
    </row>
    <row r="1936" spans="4:13" ht="46.5" customHeight="1" x14ac:dyDescent="0.25">
      <c r="D1936" s="1" t="e">
        <f>VLOOKUP('Formato Productividad'!C1936,'Formato validacion'!$B$2:$C$13,2,0)</f>
        <v>#N/A</v>
      </c>
      <c r="I1936" s="1" t="e">
        <f>VLOOKUP('Formato Productividad'!$H1936,'Formato validacion'!$G$2:$H$6,2,0)</f>
        <v>#N/A</v>
      </c>
      <c r="L1936" s="1" t="e">
        <f>VLOOKUP('Formato Productividad'!$I1936,'Formato validacion'!$J$2:$K$5,2,0)</f>
        <v>#N/A</v>
      </c>
      <c r="M1936" s="1" t="e">
        <f>VLOOKUP('Formato Productividad'!$I1936,'Formato validacion'!$J$2:$K$5,2,0)</f>
        <v>#N/A</v>
      </c>
    </row>
    <row r="1937" spans="4:13" ht="46.5" customHeight="1" x14ac:dyDescent="0.25">
      <c r="D1937" s="1" t="e">
        <f>VLOOKUP('Formato Productividad'!C1937,'Formato validacion'!$B$2:$C$13,2,0)</f>
        <v>#N/A</v>
      </c>
      <c r="I1937" s="1" t="e">
        <f>VLOOKUP('Formato Productividad'!$H1937,'Formato validacion'!$G$2:$H$6,2,0)</f>
        <v>#N/A</v>
      </c>
      <c r="L1937" s="1" t="e">
        <f>VLOOKUP('Formato Productividad'!$I1937,'Formato validacion'!$J$2:$K$5,2,0)</f>
        <v>#N/A</v>
      </c>
      <c r="M1937" s="1" t="e">
        <f>VLOOKUP('Formato Productividad'!$I1937,'Formato validacion'!$J$2:$K$5,2,0)</f>
        <v>#N/A</v>
      </c>
    </row>
    <row r="1938" spans="4:13" ht="46.5" customHeight="1" x14ac:dyDescent="0.25">
      <c r="D1938" s="1" t="e">
        <f>VLOOKUP('Formato Productividad'!C1938,'Formato validacion'!$B$2:$C$13,2,0)</f>
        <v>#N/A</v>
      </c>
      <c r="I1938" s="1" t="e">
        <f>VLOOKUP('Formato Productividad'!$H1938,'Formato validacion'!$G$2:$H$6,2,0)</f>
        <v>#N/A</v>
      </c>
      <c r="L1938" s="1" t="e">
        <f>VLOOKUP('Formato Productividad'!$I1938,'Formato validacion'!$J$2:$K$5,2,0)</f>
        <v>#N/A</v>
      </c>
      <c r="M1938" s="1" t="e">
        <f>VLOOKUP('Formato Productividad'!$I1938,'Formato validacion'!$J$2:$K$5,2,0)</f>
        <v>#N/A</v>
      </c>
    </row>
    <row r="1939" spans="4:13" ht="46.5" customHeight="1" x14ac:dyDescent="0.25">
      <c r="D1939" s="1" t="e">
        <f>VLOOKUP('Formato Productividad'!C1939,'Formato validacion'!$B$2:$C$13,2,0)</f>
        <v>#N/A</v>
      </c>
      <c r="I1939" s="1" t="e">
        <f>VLOOKUP('Formato Productividad'!$H1939,'Formato validacion'!$G$2:$H$6,2,0)</f>
        <v>#N/A</v>
      </c>
      <c r="L1939" s="1" t="e">
        <f>VLOOKUP('Formato Productividad'!$I1939,'Formato validacion'!$J$2:$K$5,2,0)</f>
        <v>#N/A</v>
      </c>
      <c r="M1939" s="1" t="e">
        <f>VLOOKUP('Formato Productividad'!$I1939,'Formato validacion'!$J$2:$K$5,2,0)</f>
        <v>#N/A</v>
      </c>
    </row>
    <row r="1940" spans="4:13" ht="46.5" customHeight="1" x14ac:dyDescent="0.25">
      <c r="D1940" s="1" t="e">
        <f>VLOOKUP('Formato Productividad'!C1940,'Formato validacion'!$B$2:$C$13,2,0)</f>
        <v>#N/A</v>
      </c>
      <c r="I1940" s="1" t="e">
        <f>VLOOKUP('Formato Productividad'!$H1940,'Formato validacion'!$G$2:$H$6,2,0)</f>
        <v>#N/A</v>
      </c>
      <c r="L1940" s="1" t="e">
        <f>VLOOKUP('Formato Productividad'!$I1940,'Formato validacion'!$J$2:$K$5,2,0)</f>
        <v>#N/A</v>
      </c>
      <c r="M1940" s="1" t="e">
        <f>VLOOKUP('Formato Productividad'!$I1940,'Formato validacion'!$J$2:$K$5,2,0)</f>
        <v>#N/A</v>
      </c>
    </row>
    <row r="1941" spans="4:13" ht="46.5" customHeight="1" x14ac:dyDescent="0.25">
      <c r="D1941" s="1" t="e">
        <f>VLOOKUP('Formato Productividad'!C1941,'Formato validacion'!$B$2:$C$13,2,0)</f>
        <v>#N/A</v>
      </c>
      <c r="I1941" s="1" t="e">
        <f>VLOOKUP('Formato Productividad'!$H1941,'Formato validacion'!$G$2:$H$6,2,0)</f>
        <v>#N/A</v>
      </c>
      <c r="L1941" s="1" t="e">
        <f>VLOOKUP('Formato Productividad'!$I1941,'Formato validacion'!$J$2:$K$5,2,0)</f>
        <v>#N/A</v>
      </c>
      <c r="M1941" s="1" t="e">
        <f>VLOOKUP('Formato Productividad'!$I1941,'Formato validacion'!$J$2:$K$5,2,0)</f>
        <v>#N/A</v>
      </c>
    </row>
    <row r="1942" spans="4:13" ht="46.5" customHeight="1" x14ac:dyDescent="0.25">
      <c r="D1942" s="1" t="e">
        <f>VLOOKUP('Formato Productividad'!C1942,'Formato validacion'!$B$2:$C$13,2,0)</f>
        <v>#N/A</v>
      </c>
      <c r="I1942" s="1" t="e">
        <f>VLOOKUP('Formato Productividad'!$H1942,'Formato validacion'!$G$2:$H$6,2,0)</f>
        <v>#N/A</v>
      </c>
      <c r="L1942" s="1" t="e">
        <f>VLOOKUP('Formato Productividad'!$I1942,'Formato validacion'!$J$2:$K$5,2,0)</f>
        <v>#N/A</v>
      </c>
      <c r="M1942" s="1" t="e">
        <f>VLOOKUP('Formato Productividad'!$I1942,'Formato validacion'!$J$2:$K$5,2,0)</f>
        <v>#N/A</v>
      </c>
    </row>
    <row r="1943" spans="4:13" ht="46.5" customHeight="1" x14ac:dyDescent="0.25">
      <c r="D1943" s="1" t="e">
        <f>VLOOKUP('Formato Productividad'!C1943,'Formato validacion'!$B$2:$C$13,2,0)</f>
        <v>#N/A</v>
      </c>
      <c r="I1943" s="1" t="e">
        <f>VLOOKUP('Formato Productividad'!$H1943,'Formato validacion'!$G$2:$H$6,2,0)</f>
        <v>#N/A</v>
      </c>
      <c r="L1943" s="1" t="e">
        <f>VLOOKUP('Formato Productividad'!$I1943,'Formato validacion'!$J$2:$K$5,2,0)</f>
        <v>#N/A</v>
      </c>
      <c r="M1943" s="1" t="e">
        <f>VLOOKUP('Formato Productividad'!$I1943,'Formato validacion'!$J$2:$K$5,2,0)</f>
        <v>#N/A</v>
      </c>
    </row>
    <row r="1944" spans="4:13" ht="46.5" customHeight="1" x14ac:dyDescent="0.25">
      <c r="D1944" s="1" t="e">
        <f>VLOOKUP('Formato Productividad'!C1944,'Formato validacion'!$B$2:$C$13,2,0)</f>
        <v>#N/A</v>
      </c>
      <c r="I1944" s="1" t="e">
        <f>VLOOKUP('Formato Productividad'!$H1944,'Formato validacion'!$G$2:$H$6,2,0)</f>
        <v>#N/A</v>
      </c>
      <c r="L1944" s="1" t="e">
        <f>VLOOKUP('Formato Productividad'!$I1944,'Formato validacion'!$J$2:$K$5,2,0)</f>
        <v>#N/A</v>
      </c>
      <c r="M1944" s="1" t="e">
        <f>VLOOKUP('Formato Productividad'!$I1944,'Formato validacion'!$J$2:$K$5,2,0)</f>
        <v>#N/A</v>
      </c>
    </row>
    <row r="1945" spans="4:13" ht="46.5" customHeight="1" x14ac:dyDescent="0.25">
      <c r="D1945" s="1" t="e">
        <f>VLOOKUP('Formato Productividad'!C1945,'Formato validacion'!$B$2:$C$13,2,0)</f>
        <v>#N/A</v>
      </c>
      <c r="I1945" s="1" t="e">
        <f>VLOOKUP('Formato Productividad'!$H1945,'Formato validacion'!$G$2:$H$6,2,0)</f>
        <v>#N/A</v>
      </c>
      <c r="L1945" s="1" t="e">
        <f>VLOOKUP('Formato Productividad'!$I1945,'Formato validacion'!$J$2:$K$5,2,0)</f>
        <v>#N/A</v>
      </c>
      <c r="M1945" s="1" t="e">
        <f>VLOOKUP('Formato Productividad'!$I1945,'Formato validacion'!$J$2:$K$5,2,0)</f>
        <v>#N/A</v>
      </c>
    </row>
    <row r="1946" spans="4:13" ht="46.5" customHeight="1" x14ac:dyDescent="0.25">
      <c r="D1946" s="1" t="e">
        <f>VLOOKUP('Formato Productividad'!C1946,'Formato validacion'!$B$2:$C$13,2,0)</f>
        <v>#N/A</v>
      </c>
      <c r="I1946" s="1" t="e">
        <f>VLOOKUP('Formato Productividad'!$H1946,'Formato validacion'!$G$2:$H$6,2,0)</f>
        <v>#N/A</v>
      </c>
      <c r="L1946" s="1" t="e">
        <f>VLOOKUP('Formato Productividad'!$I1946,'Formato validacion'!$J$2:$K$5,2,0)</f>
        <v>#N/A</v>
      </c>
      <c r="M1946" s="1" t="e">
        <f>VLOOKUP('Formato Productividad'!$I1946,'Formato validacion'!$J$2:$K$5,2,0)</f>
        <v>#N/A</v>
      </c>
    </row>
    <row r="1947" spans="4:13" ht="46.5" customHeight="1" x14ac:dyDescent="0.25">
      <c r="D1947" s="1" t="e">
        <f>VLOOKUP('Formato Productividad'!C1947,'Formato validacion'!$B$2:$C$13,2,0)</f>
        <v>#N/A</v>
      </c>
      <c r="I1947" s="1" t="e">
        <f>VLOOKUP('Formato Productividad'!$H1947,'Formato validacion'!$G$2:$H$6,2,0)</f>
        <v>#N/A</v>
      </c>
      <c r="L1947" s="1" t="e">
        <f>VLOOKUP('Formato Productividad'!$I1947,'Formato validacion'!$J$2:$K$5,2,0)</f>
        <v>#N/A</v>
      </c>
      <c r="M1947" s="1" t="e">
        <f>VLOOKUP('Formato Productividad'!$I1947,'Formato validacion'!$J$2:$K$5,2,0)</f>
        <v>#N/A</v>
      </c>
    </row>
    <row r="1948" spans="4:13" ht="46.5" customHeight="1" x14ac:dyDescent="0.25">
      <c r="D1948" s="1" t="e">
        <f>VLOOKUP('Formato Productividad'!C1948,'Formato validacion'!$B$2:$C$13,2,0)</f>
        <v>#N/A</v>
      </c>
      <c r="I1948" s="1" t="e">
        <f>VLOOKUP('Formato Productividad'!$H1948,'Formato validacion'!$G$2:$H$6,2,0)</f>
        <v>#N/A</v>
      </c>
      <c r="L1948" s="1" t="e">
        <f>VLOOKUP('Formato Productividad'!$I1948,'Formato validacion'!$J$2:$K$5,2,0)</f>
        <v>#N/A</v>
      </c>
      <c r="M1948" s="1" t="e">
        <f>VLOOKUP('Formato Productividad'!$I1948,'Formato validacion'!$J$2:$K$5,2,0)</f>
        <v>#N/A</v>
      </c>
    </row>
    <row r="1949" spans="4:13" ht="46.5" customHeight="1" x14ac:dyDescent="0.25">
      <c r="D1949" s="1" t="e">
        <f>VLOOKUP('Formato Productividad'!C1949,'Formato validacion'!$B$2:$C$13,2,0)</f>
        <v>#N/A</v>
      </c>
      <c r="I1949" s="1" t="e">
        <f>VLOOKUP('Formato Productividad'!$H1949,'Formato validacion'!$G$2:$H$6,2,0)</f>
        <v>#N/A</v>
      </c>
      <c r="L1949" s="1" t="e">
        <f>VLOOKUP('Formato Productividad'!$I1949,'Formato validacion'!$J$2:$K$5,2,0)</f>
        <v>#N/A</v>
      </c>
      <c r="M1949" s="1" t="e">
        <f>VLOOKUP('Formato Productividad'!$I1949,'Formato validacion'!$J$2:$K$5,2,0)</f>
        <v>#N/A</v>
      </c>
    </row>
    <row r="1950" spans="4:13" ht="46.5" customHeight="1" x14ac:dyDescent="0.25">
      <c r="D1950" s="1" t="e">
        <f>VLOOKUP('Formato Productividad'!C1950,'Formato validacion'!$B$2:$C$13,2,0)</f>
        <v>#N/A</v>
      </c>
      <c r="I1950" s="1" t="e">
        <f>VLOOKUP('Formato Productividad'!$H1950,'Formato validacion'!$G$2:$H$6,2,0)</f>
        <v>#N/A</v>
      </c>
      <c r="L1950" s="1" t="e">
        <f>VLOOKUP('Formato Productividad'!$I1950,'Formato validacion'!$J$2:$K$5,2,0)</f>
        <v>#N/A</v>
      </c>
      <c r="M1950" s="1" t="e">
        <f>VLOOKUP('Formato Productividad'!$I1950,'Formato validacion'!$J$2:$K$5,2,0)</f>
        <v>#N/A</v>
      </c>
    </row>
    <row r="1951" spans="4:13" ht="46.5" customHeight="1" x14ac:dyDescent="0.25">
      <c r="D1951" s="1" t="e">
        <f>VLOOKUP('Formato Productividad'!C1951,'Formato validacion'!$B$2:$C$13,2,0)</f>
        <v>#N/A</v>
      </c>
      <c r="I1951" s="1" t="e">
        <f>VLOOKUP('Formato Productividad'!$H1951,'Formato validacion'!$G$2:$H$6,2,0)</f>
        <v>#N/A</v>
      </c>
      <c r="L1951" s="1" t="e">
        <f>VLOOKUP('Formato Productividad'!$I1951,'Formato validacion'!$J$2:$K$5,2,0)</f>
        <v>#N/A</v>
      </c>
      <c r="M1951" s="1" t="e">
        <f>VLOOKUP('Formato Productividad'!$I1951,'Formato validacion'!$J$2:$K$5,2,0)</f>
        <v>#N/A</v>
      </c>
    </row>
    <row r="1952" spans="4:13" ht="46.5" customHeight="1" x14ac:dyDescent="0.25">
      <c r="D1952" s="1" t="e">
        <f>VLOOKUP('Formato Productividad'!C1952,'Formato validacion'!$B$2:$C$13,2,0)</f>
        <v>#N/A</v>
      </c>
      <c r="I1952" s="1" t="e">
        <f>VLOOKUP('Formato Productividad'!$H1952,'Formato validacion'!$G$2:$H$6,2,0)</f>
        <v>#N/A</v>
      </c>
      <c r="L1952" s="1" t="e">
        <f>VLOOKUP('Formato Productividad'!$I1952,'Formato validacion'!$J$2:$K$5,2,0)</f>
        <v>#N/A</v>
      </c>
      <c r="M1952" s="1" t="e">
        <f>VLOOKUP('Formato Productividad'!$I1952,'Formato validacion'!$J$2:$K$5,2,0)</f>
        <v>#N/A</v>
      </c>
    </row>
    <row r="1953" spans="4:13" ht="46.5" customHeight="1" x14ac:dyDescent="0.25">
      <c r="D1953" s="1" t="e">
        <f>VLOOKUP('Formato Productividad'!C1953,'Formato validacion'!$B$2:$C$13,2,0)</f>
        <v>#N/A</v>
      </c>
      <c r="I1953" s="1" t="e">
        <f>VLOOKUP('Formato Productividad'!$H1953,'Formato validacion'!$G$2:$H$6,2,0)</f>
        <v>#N/A</v>
      </c>
      <c r="L1953" s="1" t="e">
        <f>VLOOKUP('Formato Productividad'!$I1953,'Formato validacion'!$J$2:$K$5,2,0)</f>
        <v>#N/A</v>
      </c>
      <c r="M1953" s="1" t="e">
        <f>VLOOKUP('Formato Productividad'!$I1953,'Formato validacion'!$J$2:$K$5,2,0)</f>
        <v>#N/A</v>
      </c>
    </row>
    <row r="1954" spans="4:13" ht="46.5" customHeight="1" x14ac:dyDescent="0.25">
      <c r="D1954" s="1" t="e">
        <f>VLOOKUP('Formato Productividad'!C1954,'Formato validacion'!$B$2:$C$13,2,0)</f>
        <v>#N/A</v>
      </c>
      <c r="I1954" s="1" t="e">
        <f>VLOOKUP('Formato Productividad'!$H1954,'Formato validacion'!$G$2:$H$6,2,0)</f>
        <v>#N/A</v>
      </c>
      <c r="L1954" s="1" t="e">
        <f>VLOOKUP('Formato Productividad'!$I1954,'Formato validacion'!$J$2:$K$5,2,0)</f>
        <v>#N/A</v>
      </c>
      <c r="M1954" s="1" t="e">
        <f>VLOOKUP('Formato Productividad'!$I1954,'Formato validacion'!$J$2:$K$5,2,0)</f>
        <v>#N/A</v>
      </c>
    </row>
    <row r="1955" spans="4:13" ht="46.5" customHeight="1" x14ac:dyDescent="0.25">
      <c r="D1955" s="1" t="e">
        <f>VLOOKUP('Formato Productividad'!C1955,'Formato validacion'!$B$2:$C$13,2,0)</f>
        <v>#N/A</v>
      </c>
      <c r="I1955" s="1" t="e">
        <f>VLOOKUP('Formato Productividad'!$H1955,'Formato validacion'!$G$2:$H$6,2,0)</f>
        <v>#N/A</v>
      </c>
      <c r="L1955" s="1" t="e">
        <f>VLOOKUP('Formato Productividad'!$I1955,'Formato validacion'!$J$2:$K$5,2,0)</f>
        <v>#N/A</v>
      </c>
      <c r="M1955" s="1" t="e">
        <f>VLOOKUP('Formato Productividad'!$I1955,'Formato validacion'!$J$2:$K$5,2,0)</f>
        <v>#N/A</v>
      </c>
    </row>
    <row r="1956" spans="4:13" ht="46.5" customHeight="1" x14ac:dyDescent="0.25">
      <c r="D1956" s="1" t="e">
        <f>VLOOKUP('Formato Productividad'!C1956,'Formato validacion'!$B$2:$C$13,2,0)</f>
        <v>#N/A</v>
      </c>
      <c r="I1956" s="1" t="e">
        <f>VLOOKUP('Formato Productividad'!$H1956,'Formato validacion'!$G$2:$H$6,2,0)</f>
        <v>#N/A</v>
      </c>
      <c r="L1956" s="1" t="e">
        <f>VLOOKUP('Formato Productividad'!$I1956,'Formato validacion'!$J$2:$K$5,2,0)</f>
        <v>#N/A</v>
      </c>
      <c r="M1956" s="1" t="e">
        <f>VLOOKUP('Formato Productividad'!$I1956,'Formato validacion'!$J$2:$K$5,2,0)</f>
        <v>#N/A</v>
      </c>
    </row>
    <row r="1957" spans="4:13" ht="46.5" customHeight="1" x14ac:dyDescent="0.25">
      <c r="D1957" s="1" t="e">
        <f>VLOOKUP('Formato Productividad'!C1957,'Formato validacion'!$B$2:$C$13,2,0)</f>
        <v>#N/A</v>
      </c>
      <c r="I1957" s="1" t="e">
        <f>VLOOKUP('Formato Productividad'!$H1957,'Formato validacion'!$G$2:$H$6,2,0)</f>
        <v>#N/A</v>
      </c>
      <c r="L1957" s="1" t="e">
        <f>VLOOKUP('Formato Productividad'!$I1957,'Formato validacion'!$J$2:$K$5,2,0)</f>
        <v>#N/A</v>
      </c>
      <c r="M1957" s="1" t="e">
        <f>VLOOKUP('Formato Productividad'!$I1957,'Formato validacion'!$J$2:$K$5,2,0)</f>
        <v>#N/A</v>
      </c>
    </row>
    <row r="1958" spans="4:13" ht="46.5" customHeight="1" x14ac:dyDescent="0.25">
      <c r="D1958" s="1" t="e">
        <f>VLOOKUP('Formato Productividad'!C1958,'Formato validacion'!$B$2:$C$13,2,0)</f>
        <v>#N/A</v>
      </c>
      <c r="I1958" s="1" t="e">
        <f>VLOOKUP('Formato Productividad'!$H1958,'Formato validacion'!$G$2:$H$6,2,0)</f>
        <v>#N/A</v>
      </c>
      <c r="L1958" s="1" t="e">
        <f>VLOOKUP('Formato Productividad'!$I1958,'Formato validacion'!$J$2:$K$5,2,0)</f>
        <v>#N/A</v>
      </c>
      <c r="M1958" s="1" t="e">
        <f>VLOOKUP('Formato Productividad'!$I1958,'Formato validacion'!$J$2:$K$5,2,0)</f>
        <v>#N/A</v>
      </c>
    </row>
    <row r="1959" spans="4:13" ht="46.5" customHeight="1" x14ac:dyDescent="0.25">
      <c r="D1959" s="1" t="e">
        <f>VLOOKUP('Formato Productividad'!C1959,'Formato validacion'!$B$2:$C$13,2,0)</f>
        <v>#N/A</v>
      </c>
      <c r="I1959" s="1" t="e">
        <f>VLOOKUP('Formato Productividad'!$H1959,'Formato validacion'!$G$2:$H$6,2,0)</f>
        <v>#N/A</v>
      </c>
      <c r="L1959" s="1" t="e">
        <f>VLOOKUP('Formato Productividad'!$I1959,'Formato validacion'!$J$2:$K$5,2,0)</f>
        <v>#N/A</v>
      </c>
      <c r="M1959" s="1" t="e">
        <f>VLOOKUP('Formato Productividad'!$I1959,'Formato validacion'!$J$2:$K$5,2,0)</f>
        <v>#N/A</v>
      </c>
    </row>
    <row r="1960" spans="4:13" ht="46.5" customHeight="1" x14ac:dyDescent="0.25">
      <c r="D1960" s="1" t="e">
        <f>VLOOKUP('Formato Productividad'!C1960,'Formato validacion'!$B$2:$C$13,2,0)</f>
        <v>#N/A</v>
      </c>
      <c r="I1960" s="1" t="e">
        <f>VLOOKUP('Formato Productividad'!$H1960,'Formato validacion'!$G$2:$H$6,2,0)</f>
        <v>#N/A</v>
      </c>
      <c r="L1960" s="1" t="e">
        <f>VLOOKUP('Formato Productividad'!$I1960,'Formato validacion'!$J$2:$K$5,2,0)</f>
        <v>#N/A</v>
      </c>
      <c r="M1960" s="1" t="e">
        <f>VLOOKUP('Formato Productividad'!$I1960,'Formato validacion'!$J$2:$K$5,2,0)</f>
        <v>#N/A</v>
      </c>
    </row>
    <row r="1961" spans="4:13" ht="46.5" customHeight="1" x14ac:dyDescent="0.25">
      <c r="D1961" s="1" t="e">
        <f>VLOOKUP('Formato Productividad'!C1961,'Formato validacion'!$B$2:$C$13,2,0)</f>
        <v>#N/A</v>
      </c>
      <c r="I1961" s="1" t="e">
        <f>VLOOKUP('Formato Productividad'!$H1961,'Formato validacion'!$G$2:$H$6,2,0)</f>
        <v>#N/A</v>
      </c>
      <c r="L1961" s="1" t="e">
        <f>VLOOKUP('Formato Productividad'!$I1961,'Formato validacion'!$J$2:$K$5,2,0)</f>
        <v>#N/A</v>
      </c>
      <c r="M1961" s="1" t="e">
        <f>VLOOKUP('Formato Productividad'!$I1961,'Formato validacion'!$J$2:$K$5,2,0)</f>
        <v>#N/A</v>
      </c>
    </row>
    <row r="1962" spans="4:13" ht="46.5" customHeight="1" x14ac:dyDescent="0.25">
      <c r="D1962" s="1" t="e">
        <f>VLOOKUP('Formato Productividad'!C1962,'Formato validacion'!$B$2:$C$13,2,0)</f>
        <v>#N/A</v>
      </c>
      <c r="I1962" s="1" t="e">
        <f>VLOOKUP('Formato Productividad'!$H1962,'Formato validacion'!$G$2:$H$6,2,0)</f>
        <v>#N/A</v>
      </c>
      <c r="L1962" s="1" t="e">
        <f>VLOOKUP('Formato Productividad'!$I1962,'Formato validacion'!$J$2:$K$5,2,0)</f>
        <v>#N/A</v>
      </c>
      <c r="M1962" s="1" t="e">
        <f>VLOOKUP('Formato Productividad'!$I1962,'Formato validacion'!$J$2:$K$5,2,0)</f>
        <v>#N/A</v>
      </c>
    </row>
    <row r="1963" spans="4:13" ht="46.5" customHeight="1" x14ac:dyDescent="0.25">
      <c r="D1963" s="1" t="e">
        <f>VLOOKUP('Formato Productividad'!C1963,'Formato validacion'!$B$2:$C$13,2,0)</f>
        <v>#N/A</v>
      </c>
      <c r="I1963" s="1" t="e">
        <f>VLOOKUP('Formato Productividad'!$H1963,'Formato validacion'!$G$2:$H$6,2,0)</f>
        <v>#N/A</v>
      </c>
      <c r="L1963" s="1" t="e">
        <f>VLOOKUP('Formato Productividad'!$I1963,'Formato validacion'!$J$2:$K$5,2,0)</f>
        <v>#N/A</v>
      </c>
      <c r="M1963" s="1" t="e">
        <f>VLOOKUP('Formato Productividad'!$I1963,'Formato validacion'!$J$2:$K$5,2,0)</f>
        <v>#N/A</v>
      </c>
    </row>
    <row r="1964" spans="4:13" ht="46.5" customHeight="1" x14ac:dyDescent="0.25">
      <c r="D1964" s="1" t="e">
        <f>VLOOKUP('Formato Productividad'!C1964,'Formato validacion'!$B$2:$C$13,2,0)</f>
        <v>#N/A</v>
      </c>
      <c r="I1964" s="1" t="e">
        <f>VLOOKUP('Formato Productividad'!$H1964,'Formato validacion'!$G$2:$H$6,2,0)</f>
        <v>#N/A</v>
      </c>
      <c r="L1964" s="1" t="e">
        <f>VLOOKUP('Formato Productividad'!$I1964,'Formato validacion'!$J$2:$K$5,2,0)</f>
        <v>#N/A</v>
      </c>
      <c r="M1964" s="1" t="e">
        <f>VLOOKUP('Formato Productividad'!$I1964,'Formato validacion'!$J$2:$K$5,2,0)</f>
        <v>#N/A</v>
      </c>
    </row>
    <row r="1965" spans="4:13" ht="46.5" customHeight="1" x14ac:dyDescent="0.25">
      <c r="D1965" s="1" t="e">
        <f>VLOOKUP('Formato Productividad'!C1965,'Formato validacion'!$B$2:$C$13,2,0)</f>
        <v>#N/A</v>
      </c>
      <c r="I1965" s="1" t="e">
        <f>VLOOKUP('Formato Productividad'!$H1965,'Formato validacion'!$G$2:$H$6,2,0)</f>
        <v>#N/A</v>
      </c>
      <c r="L1965" s="1" t="e">
        <f>VLOOKUP('Formato Productividad'!$I1965,'Formato validacion'!$J$2:$K$5,2,0)</f>
        <v>#N/A</v>
      </c>
      <c r="M1965" s="1" t="e">
        <f>VLOOKUP('Formato Productividad'!$I1965,'Formato validacion'!$J$2:$K$5,2,0)</f>
        <v>#N/A</v>
      </c>
    </row>
    <row r="1966" spans="4:13" ht="46.5" customHeight="1" x14ac:dyDescent="0.25">
      <c r="D1966" s="1" t="e">
        <f>VLOOKUP('Formato Productividad'!C1966,'Formato validacion'!$B$2:$C$13,2,0)</f>
        <v>#N/A</v>
      </c>
      <c r="I1966" s="1" t="e">
        <f>VLOOKUP('Formato Productividad'!$H1966,'Formato validacion'!$G$2:$H$6,2,0)</f>
        <v>#N/A</v>
      </c>
      <c r="L1966" s="1" t="e">
        <f>VLOOKUP('Formato Productividad'!$I1966,'Formato validacion'!$J$2:$K$5,2,0)</f>
        <v>#N/A</v>
      </c>
      <c r="M1966" s="1" t="e">
        <f>VLOOKUP('Formato Productividad'!$I1966,'Formato validacion'!$J$2:$K$5,2,0)</f>
        <v>#N/A</v>
      </c>
    </row>
    <row r="1967" spans="4:13" ht="46.5" customHeight="1" x14ac:dyDescent="0.25">
      <c r="D1967" s="1" t="e">
        <f>VLOOKUP('Formato Productividad'!C1967,'Formato validacion'!$B$2:$C$13,2,0)</f>
        <v>#N/A</v>
      </c>
      <c r="I1967" s="1" t="e">
        <f>VLOOKUP('Formato Productividad'!$H1967,'Formato validacion'!$G$2:$H$6,2,0)</f>
        <v>#N/A</v>
      </c>
      <c r="L1967" s="1" t="e">
        <f>VLOOKUP('Formato Productividad'!$I1967,'Formato validacion'!$J$2:$K$5,2,0)</f>
        <v>#N/A</v>
      </c>
      <c r="M1967" s="1" t="e">
        <f>VLOOKUP('Formato Productividad'!$I1967,'Formato validacion'!$J$2:$K$5,2,0)</f>
        <v>#N/A</v>
      </c>
    </row>
    <row r="1968" spans="4:13" ht="46.5" customHeight="1" x14ac:dyDescent="0.25">
      <c r="D1968" s="1" t="e">
        <f>VLOOKUP('Formato Productividad'!C1968,'Formato validacion'!$B$2:$C$13,2,0)</f>
        <v>#N/A</v>
      </c>
      <c r="I1968" s="1" t="e">
        <f>VLOOKUP('Formato Productividad'!$H1968,'Formato validacion'!$G$2:$H$6,2,0)</f>
        <v>#N/A</v>
      </c>
      <c r="L1968" s="1" t="e">
        <f>VLOOKUP('Formato Productividad'!$I1968,'Formato validacion'!$J$2:$K$5,2,0)</f>
        <v>#N/A</v>
      </c>
      <c r="M1968" s="1" t="e">
        <f>VLOOKUP('Formato Productividad'!$I1968,'Formato validacion'!$J$2:$K$5,2,0)</f>
        <v>#N/A</v>
      </c>
    </row>
    <row r="1969" spans="4:13" ht="46.5" customHeight="1" x14ac:dyDescent="0.25">
      <c r="D1969" s="1" t="e">
        <f>VLOOKUP('Formato Productividad'!C1969,'Formato validacion'!$B$2:$C$13,2,0)</f>
        <v>#N/A</v>
      </c>
      <c r="I1969" s="1" t="e">
        <f>VLOOKUP('Formato Productividad'!$H1969,'Formato validacion'!$G$2:$H$6,2,0)</f>
        <v>#N/A</v>
      </c>
      <c r="L1969" s="1" t="e">
        <f>VLOOKUP('Formato Productividad'!$I1969,'Formato validacion'!$J$2:$K$5,2,0)</f>
        <v>#N/A</v>
      </c>
      <c r="M1969" s="1" t="e">
        <f>VLOOKUP('Formato Productividad'!$I1969,'Formato validacion'!$J$2:$K$5,2,0)</f>
        <v>#N/A</v>
      </c>
    </row>
    <row r="1970" spans="4:13" ht="46.5" customHeight="1" x14ac:dyDescent="0.25">
      <c r="D1970" s="1" t="e">
        <f>VLOOKUP('Formato Productividad'!C1970,'Formato validacion'!$B$2:$C$13,2,0)</f>
        <v>#N/A</v>
      </c>
      <c r="I1970" s="1" t="e">
        <f>VLOOKUP('Formato Productividad'!$H1970,'Formato validacion'!$G$2:$H$6,2,0)</f>
        <v>#N/A</v>
      </c>
      <c r="L1970" s="1" t="e">
        <f>VLOOKUP('Formato Productividad'!$I1970,'Formato validacion'!$J$2:$K$5,2,0)</f>
        <v>#N/A</v>
      </c>
      <c r="M1970" s="1" t="e">
        <f>VLOOKUP('Formato Productividad'!$I1970,'Formato validacion'!$J$2:$K$5,2,0)</f>
        <v>#N/A</v>
      </c>
    </row>
    <row r="1971" spans="4:13" ht="46.5" customHeight="1" x14ac:dyDescent="0.25">
      <c r="D1971" s="1" t="e">
        <f>VLOOKUP('Formato Productividad'!C1971,'Formato validacion'!$B$2:$C$13,2,0)</f>
        <v>#N/A</v>
      </c>
      <c r="I1971" s="1" t="e">
        <f>VLOOKUP('Formato Productividad'!$H1971,'Formato validacion'!$G$2:$H$6,2,0)</f>
        <v>#N/A</v>
      </c>
      <c r="L1971" s="1" t="e">
        <f>VLOOKUP('Formato Productividad'!$I1971,'Formato validacion'!$J$2:$K$5,2,0)</f>
        <v>#N/A</v>
      </c>
      <c r="M1971" s="1" t="e">
        <f>VLOOKUP('Formato Productividad'!$I1971,'Formato validacion'!$J$2:$K$5,2,0)</f>
        <v>#N/A</v>
      </c>
    </row>
    <row r="1972" spans="4:13" ht="46.5" customHeight="1" x14ac:dyDescent="0.25">
      <c r="D1972" s="1" t="e">
        <f>VLOOKUP('Formato Productividad'!C1972,'Formato validacion'!$B$2:$C$13,2,0)</f>
        <v>#N/A</v>
      </c>
      <c r="I1972" s="1" t="e">
        <f>VLOOKUP('Formato Productividad'!$H1972,'Formato validacion'!$G$2:$H$6,2,0)</f>
        <v>#N/A</v>
      </c>
      <c r="L1972" s="1" t="e">
        <f>VLOOKUP('Formato Productividad'!$I1972,'Formato validacion'!$J$2:$K$5,2,0)</f>
        <v>#N/A</v>
      </c>
      <c r="M1972" s="1" t="e">
        <f>VLOOKUP('Formato Productividad'!$I1972,'Formato validacion'!$J$2:$K$5,2,0)</f>
        <v>#N/A</v>
      </c>
    </row>
    <row r="1973" spans="4:13" ht="46.5" customHeight="1" x14ac:dyDescent="0.25">
      <c r="D1973" s="1" t="e">
        <f>VLOOKUP('Formato Productividad'!C1973,'Formato validacion'!$B$2:$C$13,2,0)</f>
        <v>#N/A</v>
      </c>
      <c r="I1973" s="1" t="e">
        <f>VLOOKUP('Formato Productividad'!$H1973,'Formato validacion'!$G$2:$H$6,2,0)</f>
        <v>#N/A</v>
      </c>
      <c r="L1973" s="1" t="e">
        <f>VLOOKUP('Formato Productividad'!$I1973,'Formato validacion'!$J$2:$K$5,2,0)</f>
        <v>#N/A</v>
      </c>
      <c r="M1973" s="1" t="e">
        <f>VLOOKUP('Formato Productividad'!$I1973,'Formato validacion'!$J$2:$K$5,2,0)</f>
        <v>#N/A</v>
      </c>
    </row>
    <row r="1974" spans="4:13" ht="46.5" customHeight="1" x14ac:dyDescent="0.25">
      <c r="D1974" s="1" t="e">
        <f>VLOOKUP('Formato Productividad'!C1974,'Formato validacion'!$B$2:$C$13,2,0)</f>
        <v>#N/A</v>
      </c>
      <c r="I1974" s="1" t="e">
        <f>VLOOKUP('Formato Productividad'!$H1974,'Formato validacion'!$G$2:$H$6,2,0)</f>
        <v>#N/A</v>
      </c>
      <c r="L1974" s="1" t="e">
        <f>VLOOKUP('Formato Productividad'!$I1974,'Formato validacion'!$J$2:$K$5,2,0)</f>
        <v>#N/A</v>
      </c>
      <c r="M1974" s="1" t="e">
        <f>VLOOKUP('Formato Productividad'!$I1974,'Formato validacion'!$J$2:$K$5,2,0)</f>
        <v>#N/A</v>
      </c>
    </row>
    <row r="1975" spans="4:13" ht="46.5" customHeight="1" x14ac:dyDescent="0.25">
      <c r="D1975" s="1" t="e">
        <f>VLOOKUP('Formato Productividad'!C1975,'Formato validacion'!$B$2:$C$13,2,0)</f>
        <v>#N/A</v>
      </c>
      <c r="I1975" s="1" t="e">
        <f>VLOOKUP('Formato Productividad'!$H1975,'Formato validacion'!$G$2:$H$6,2,0)</f>
        <v>#N/A</v>
      </c>
      <c r="L1975" s="1" t="e">
        <f>VLOOKUP('Formato Productividad'!$I1975,'Formato validacion'!$J$2:$K$5,2,0)</f>
        <v>#N/A</v>
      </c>
      <c r="M1975" s="1" t="e">
        <f>VLOOKUP('Formato Productividad'!$I1975,'Formato validacion'!$J$2:$K$5,2,0)</f>
        <v>#N/A</v>
      </c>
    </row>
    <row r="1976" spans="4:13" ht="46.5" customHeight="1" x14ac:dyDescent="0.25">
      <c r="D1976" s="1" t="e">
        <f>VLOOKUP('Formato Productividad'!C1976,'Formato validacion'!$B$2:$C$13,2,0)</f>
        <v>#N/A</v>
      </c>
      <c r="I1976" s="1" t="e">
        <f>VLOOKUP('Formato Productividad'!$H1976,'Formato validacion'!$G$2:$H$6,2,0)</f>
        <v>#N/A</v>
      </c>
      <c r="L1976" s="1" t="e">
        <f>VLOOKUP('Formato Productividad'!$I1976,'Formato validacion'!$J$2:$K$5,2,0)</f>
        <v>#N/A</v>
      </c>
      <c r="M1976" s="1" t="e">
        <f>VLOOKUP('Formato Productividad'!$I1976,'Formato validacion'!$J$2:$K$5,2,0)</f>
        <v>#N/A</v>
      </c>
    </row>
    <row r="1977" spans="4:13" ht="46.5" customHeight="1" x14ac:dyDescent="0.25">
      <c r="D1977" s="1" t="e">
        <f>VLOOKUP('Formato Productividad'!C1977,'Formato validacion'!$B$2:$C$13,2,0)</f>
        <v>#N/A</v>
      </c>
      <c r="I1977" s="1" t="e">
        <f>VLOOKUP('Formato Productividad'!$H1977,'Formato validacion'!$G$2:$H$6,2,0)</f>
        <v>#N/A</v>
      </c>
      <c r="L1977" s="1" t="e">
        <f>VLOOKUP('Formato Productividad'!$I1977,'Formato validacion'!$J$2:$K$5,2,0)</f>
        <v>#N/A</v>
      </c>
      <c r="M1977" s="1" t="e">
        <f>VLOOKUP('Formato Productividad'!$I1977,'Formato validacion'!$J$2:$K$5,2,0)</f>
        <v>#N/A</v>
      </c>
    </row>
    <row r="1978" spans="4:13" ht="46.5" customHeight="1" x14ac:dyDescent="0.25">
      <c r="D1978" s="1" t="e">
        <f>VLOOKUP('Formato Productividad'!C1978,'Formato validacion'!$B$2:$C$13,2,0)</f>
        <v>#N/A</v>
      </c>
      <c r="I1978" s="1" t="e">
        <f>VLOOKUP('Formato Productividad'!$H1978,'Formato validacion'!$G$2:$H$6,2,0)</f>
        <v>#N/A</v>
      </c>
      <c r="L1978" s="1" t="e">
        <f>VLOOKUP('Formato Productividad'!$I1978,'Formato validacion'!$J$2:$K$5,2,0)</f>
        <v>#N/A</v>
      </c>
      <c r="M1978" s="1" t="e">
        <f>VLOOKUP('Formato Productividad'!$I1978,'Formato validacion'!$J$2:$K$5,2,0)</f>
        <v>#N/A</v>
      </c>
    </row>
    <row r="1979" spans="4:13" ht="46.5" customHeight="1" x14ac:dyDescent="0.25">
      <c r="D1979" s="1" t="e">
        <f>VLOOKUP('Formato Productividad'!C1979,'Formato validacion'!$B$2:$C$13,2,0)</f>
        <v>#N/A</v>
      </c>
      <c r="I1979" s="1" t="e">
        <f>VLOOKUP('Formato Productividad'!$H1979,'Formato validacion'!$G$2:$H$6,2,0)</f>
        <v>#N/A</v>
      </c>
      <c r="L1979" s="1" t="e">
        <f>VLOOKUP('Formato Productividad'!$I1979,'Formato validacion'!$J$2:$K$5,2,0)</f>
        <v>#N/A</v>
      </c>
      <c r="M1979" s="1" t="e">
        <f>VLOOKUP('Formato Productividad'!$I1979,'Formato validacion'!$J$2:$K$5,2,0)</f>
        <v>#N/A</v>
      </c>
    </row>
    <row r="1980" spans="4:13" ht="46.5" customHeight="1" x14ac:dyDescent="0.25">
      <c r="D1980" s="1" t="e">
        <f>VLOOKUP('Formato Productividad'!C1980,'Formato validacion'!$B$2:$C$13,2,0)</f>
        <v>#N/A</v>
      </c>
      <c r="I1980" s="1" t="e">
        <f>VLOOKUP('Formato Productividad'!$H1980,'Formato validacion'!$G$2:$H$6,2,0)</f>
        <v>#N/A</v>
      </c>
      <c r="L1980" s="1" t="e">
        <f>VLOOKUP('Formato Productividad'!$I1980,'Formato validacion'!$J$2:$K$5,2,0)</f>
        <v>#N/A</v>
      </c>
      <c r="M1980" s="1" t="e">
        <f>VLOOKUP('Formato Productividad'!$I1980,'Formato validacion'!$J$2:$K$5,2,0)</f>
        <v>#N/A</v>
      </c>
    </row>
    <row r="1981" spans="4:13" ht="46.5" customHeight="1" x14ac:dyDescent="0.25">
      <c r="D1981" s="1" t="e">
        <f>VLOOKUP('Formato Productividad'!C1981,'Formato validacion'!$B$2:$C$13,2,0)</f>
        <v>#N/A</v>
      </c>
      <c r="I1981" s="1" t="e">
        <f>VLOOKUP('Formato Productividad'!$H1981,'Formato validacion'!$G$2:$H$6,2,0)</f>
        <v>#N/A</v>
      </c>
      <c r="L1981" s="1" t="e">
        <f>VLOOKUP('Formato Productividad'!$I1981,'Formato validacion'!$J$2:$K$5,2,0)</f>
        <v>#N/A</v>
      </c>
      <c r="M1981" s="1" t="e">
        <f>VLOOKUP('Formato Productividad'!$I1981,'Formato validacion'!$J$2:$K$5,2,0)</f>
        <v>#N/A</v>
      </c>
    </row>
    <row r="1982" spans="4:13" ht="46.5" customHeight="1" x14ac:dyDescent="0.25">
      <c r="D1982" s="1" t="e">
        <f>VLOOKUP('Formato Productividad'!C1982,'Formato validacion'!$B$2:$C$13,2,0)</f>
        <v>#N/A</v>
      </c>
      <c r="I1982" s="1" t="e">
        <f>VLOOKUP('Formato Productividad'!$H1982,'Formato validacion'!$G$2:$H$6,2,0)</f>
        <v>#N/A</v>
      </c>
      <c r="L1982" s="1" t="e">
        <f>VLOOKUP('Formato Productividad'!$I1982,'Formato validacion'!$J$2:$K$5,2,0)</f>
        <v>#N/A</v>
      </c>
      <c r="M1982" s="1" t="e">
        <f>VLOOKUP('Formato Productividad'!$I1982,'Formato validacion'!$J$2:$K$5,2,0)</f>
        <v>#N/A</v>
      </c>
    </row>
    <row r="1983" spans="4:13" ht="46.5" customHeight="1" x14ac:dyDescent="0.25">
      <c r="D1983" s="1" t="e">
        <f>VLOOKUP('Formato Productividad'!C1983,'Formato validacion'!$B$2:$C$13,2,0)</f>
        <v>#N/A</v>
      </c>
      <c r="I1983" s="1" t="e">
        <f>VLOOKUP('Formato Productividad'!$H1983,'Formato validacion'!$G$2:$H$6,2,0)</f>
        <v>#N/A</v>
      </c>
      <c r="L1983" s="1" t="e">
        <f>VLOOKUP('Formato Productividad'!$I1983,'Formato validacion'!$J$2:$K$5,2,0)</f>
        <v>#N/A</v>
      </c>
      <c r="M1983" s="1" t="e">
        <f>VLOOKUP('Formato Productividad'!$I1983,'Formato validacion'!$J$2:$K$5,2,0)</f>
        <v>#N/A</v>
      </c>
    </row>
    <row r="1984" spans="4:13" ht="46.5" customHeight="1" x14ac:dyDescent="0.25">
      <c r="D1984" s="1" t="e">
        <f>VLOOKUP('Formato Productividad'!C1984,'Formato validacion'!$B$2:$C$13,2,0)</f>
        <v>#N/A</v>
      </c>
      <c r="I1984" s="1" t="e">
        <f>VLOOKUP('Formato Productividad'!$H1984,'Formato validacion'!$G$2:$H$6,2,0)</f>
        <v>#N/A</v>
      </c>
      <c r="L1984" s="1" t="e">
        <f>VLOOKUP('Formato Productividad'!$I1984,'Formato validacion'!$J$2:$K$5,2,0)</f>
        <v>#N/A</v>
      </c>
      <c r="M1984" s="1" t="e">
        <f>VLOOKUP('Formato Productividad'!$I1984,'Formato validacion'!$J$2:$K$5,2,0)</f>
        <v>#N/A</v>
      </c>
    </row>
    <row r="1985" spans="4:13" ht="46.5" customHeight="1" x14ac:dyDescent="0.25">
      <c r="D1985" s="1" t="e">
        <f>VLOOKUP('Formato Productividad'!C1985,'Formato validacion'!$B$2:$C$13,2,0)</f>
        <v>#N/A</v>
      </c>
      <c r="I1985" s="1" t="e">
        <f>VLOOKUP('Formato Productividad'!$H1985,'Formato validacion'!$G$2:$H$6,2,0)</f>
        <v>#N/A</v>
      </c>
      <c r="L1985" s="1" t="e">
        <f>VLOOKUP('Formato Productividad'!$I1985,'Formato validacion'!$J$2:$K$5,2,0)</f>
        <v>#N/A</v>
      </c>
      <c r="M1985" s="1" t="e">
        <f>VLOOKUP('Formato Productividad'!$I1985,'Formato validacion'!$J$2:$K$5,2,0)</f>
        <v>#N/A</v>
      </c>
    </row>
    <row r="1986" spans="4:13" ht="46.5" customHeight="1" x14ac:dyDescent="0.25">
      <c r="D1986" s="1" t="e">
        <f>VLOOKUP('Formato Productividad'!C1986,'Formato validacion'!$B$2:$C$13,2,0)</f>
        <v>#N/A</v>
      </c>
      <c r="I1986" s="1" t="e">
        <f>VLOOKUP('Formato Productividad'!$H1986,'Formato validacion'!$G$2:$H$6,2,0)</f>
        <v>#N/A</v>
      </c>
      <c r="L1986" s="1" t="e">
        <f>VLOOKUP('Formato Productividad'!$I1986,'Formato validacion'!$J$2:$K$5,2,0)</f>
        <v>#N/A</v>
      </c>
      <c r="M1986" s="1" t="e">
        <f>VLOOKUP('Formato Productividad'!$I1986,'Formato validacion'!$J$2:$K$5,2,0)</f>
        <v>#N/A</v>
      </c>
    </row>
    <row r="1987" spans="4:13" ht="46.5" customHeight="1" x14ac:dyDescent="0.25">
      <c r="D1987" s="1" t="e">
        <f>VLOOKUP('Formato Productividad'!C1987,'Formato validacion'!$B$2:$C$13,2,0)</f>
        <v>#N/A</v>
      </c>
      <c r="I1987" s="1" t="e">
        <f>VLOOKUP('Formato Productividad'!$H1987,'Formato validacion'!$G$2:$H$6,2,0)</f>
        <v>#N/A</v>
      </c>
      <c r="L1987" s="1" t="e">
        <f>VLOOKUP('Formato Productividad'!$I1987,'Formato validacion'!$J$2:$K$5,2,0)</f>
        <v>#N/A</v>
      </c>
      <c r="M1987" s="1" t="e">
        <f>VLOOKUP('Formato Productividad'!$I1987,'Formato validacion'!$J$2:$K$5,2,0)</f>
        <v>#N/A</v>
      </c>
    </row>
    <row r="1988" spans="4:13" ht="46.5" customHeight="1" x14ac:dyDescent="0.25">
      <c r="D1988" s="1" t="e">
        <f>VLOOKUP('Formato Productividad'!C1988,'Formato validacion'!$B$2:$C$13,2,0)</f>
        <v>#N/A</v>
      </c>
      <c r="I1988" s="1" t="e">
        <f>VLOOKUP('Formato Productividad'!$H1988,'Formato validacion'!$G$2:$H$6,2,0)</f>
        <v>#N/A</v>
      </c>
      <c r="L1988" s="1" t="e">
        <f>VLOOKUP('Formato Productividad'!$I1988,'Formato validacion'!$J$2:$K$5,2,0)</f>
        <v>#N/A</v>
      </c>
      <c r="M1988" s="1" t="e">
        <f>VLOOKUP('Formato Productividad'!$I1988,'Formato validacion'!$J$2:$K$5,2,0)</f>
        <v>#N/A</v>
      </c>
    </row>
    <row r="1989" spans="4:13" ht="46.5" customHeight="1" x14ac:dyDescent="0.25">
      <c r="D1989" s="1" t="e">
        <f>VLOOKUP('Formato Productividad'!C1989,'Formato validacion'!$B$2:$C$13,2,0)</f>
        <v>#N/A</v>
      </c>
      <c r="I1989" s="1" t="e">
        <f>VLOOKUP('Formato Productividad'!$H1989,'Formato validacion'!$G$2:$H$6,2,0)</f>
        <v>#N/A</v>
      </c>
      <c r="L1989" s="1" t="e">
        <f>VLOOKUP('Formato Productividad'!$I1989,'Formato validacion'!$J$2:$K$5,2,0)</f>
        <v>#N/A</v>
      </c>
      <c r="M1989" s="1" t="e">
        <f>VLOOKUP('Formato Productividad'!$I1989,'Formato validacion'!$J$2:$K$5,2,0)</f>
        <v>#N/A</v>
      </c>
    </row>
    <row r="1990" spans="4:13" ht="46.5" customHeight="1" x14ac:dyDescent="0.25">
      <c r="D1990" s="1" t="e">
        <f>VLOOKUP('Formato Productividad'!C1990,'Formato validacion'!$B$2:$C$13,2,0)</f>
        <v>#N/A</v>
      </c>
      <c r="I1990" s="1" t="e">
        <f>VLOOKUP('Formato Productividad'!$H1990,'Formato validacion'!$G$2:$H$6,2,0)</f>
        <v>#N/A</v>
      </c>
      <c r="L1990" s="1" t="e">
        <f>VLOOKUP('Formato Productividad'!$I1990,'Formato validacion'!$J$2:$K$5,2,0)</f>
        <v>#N/A</v>
      </c>
      <c r="M1990" s="1" t="e">
        <f>VLOOKUP('Formato Productividad'!$I1990,'Formato validacion'!$J$2:$K$5,2,0)</f>
        <v>#N/A</v>
      </c>
    </row>
    <row r="1991" spans="4:13" ht="46.5" customHeight="1" x14ac:dyDescent="0.25">
      <c r="D1991" s="1" t="e">
        <f>VLOOKUP('Formato Productividad'!C1991,'Formato validacion'!$B$2:$C$13,2,0)</f>
        <v>#N/A</v>
      </c>
      <c r="I1991" s="1" t="e">
        <f>VLOOKUP('Formato Productividad'!$H1991,'Formato validacion'!$G$2:$H$6,2,0)</f>
        <v>#N/A</v>
      </c>
      <c r="L1991" s="1" t="e">
        <f>VLOOKUP('Formato Productividad'!$I1991,'Formato validacion'!$J$2:$K$5,2,0)</f>
        <v>#N/A</v>
      </c>
      <c r="M1991" s="1" t="e">
        <f>VLOOKUP('Formato Productividad'!$I1991,'Formato validacion'!$J$2:$K$5,2,0)</f>
        <v>#N/A</v>
      </c>
    </row>
    <row r="1992" spans="4:13" ht="46.5" customHeight="1" x14ac:dyDescent="0.25">
      <c r="D1992" s="1" t="e">
        <f>VLOOKUP('Formato Productividad'!C1992,'Formato validacion'!$B$2:$C$13,2,0)</f>
        <v>#N/A</v>
      </c>
      <c r="I1992" s="1" t="e">
        <f>VLOOKUP('Formato Productividad'!$H1992,'Formato validacion'!$G$2:$H$6,2,0)</f>
        <v>#N/A</v>
      </c>
      <c r="L1992" s="1" t="e">
        <f>VLOOKUP('Formato Productividad'!$I1992,'Formato validacion'!$J$2:$K$5,2,0)</f>
        <v>#N/A</v>
      </c>
      <c r="M1992" s="1" t="e">
        <f>VLOOKUP('Formato Productividad'!$I1992,'Formato validacion'!$J$2:$K$5,2,0)</f>
        <v>#N/A</v>
      </c>
    </row>
    <row r="1993" spans="4:13" ht="46.5" customHeight="1" x14ac:dyDescent="0.25">
      <c r="D1993" s="1" t="e">
        <f>VLOOKUP('Formato Productividad'!C1993,'Formato validacion'!$B$2:$C$13,2,0)</f>
        <v>#N/A</v>
      </c>
      <c r="I1993" s="1" t="e">
        <f>VLOOKUP('Formato Productividad'!$H1993,'Formato validacion'!$G$2:$H$6,2,0)</f>
        <v>#N/A</v>
      </c>
      <c r="L1993" s="1" t="e">
        <f>VLOOKUP('Formato Productividad'!$I1993,'Formato validacion'!$J$2:$K$5,2,0)</f>
        <v>#N/A</v>
      </c>
      <c r="M1993" s="1" t="e">
        <f>VLOOKUP('Formato Productividad'!$I1993,'Formato validacion'!$J$2:$K$5,2,0)</f>
        <v>#N/A</v>
      </c>
    </row>
    <row r="1994" spans="4:13" ht="46.5" customHeight="1" x14ac:dyDescent="0.25">
      <c r="D1994" s="1" t="e">
        <f>VLOOKUP('Formato Productividad'!C1994,'Formato validacion'!$B$2:$C$13,2,0)</f>
        <v>#N/A</v>
      </c>
      <c r="I1994" s="1" t="e">
        <f>VLOOKUP('Formato Productividad'!$H1994,'Formato validacion'!$G$2:$H$6,2,0)</f>
        <v>#N/A</v>
      </c>
      <c r="L1994" s="1" t="e">
        <f>VLOOKUP('Formato Productividad'!$I1994,'Formato validacion'!$J$2:$K$5,2,0)</f>
        <v>#N/A</v>
      </c>
      <c r="M1994" s="1" t="e">
        <f>VLOOKUP('Formato Productividad'!$I1994,'Formato validacion'!$J$2:$K$5,2,0)</f>
        <v>#N/A</v>
      </c>
    </row>
    <row r="1995" spans="4:13" ht="46.5" customHeight="1" x14ac:dyDescent="0.25">
      <c r="D1995" s="1" t="e">
        <f>VLOOKUP('Formato Productividad'!C1995,'Formato validacion'!$B$2:$C$13,2,0)</f>
        <v>#N/A</v>
      </c>
      <c r="I1995" s="1" t="e">
        <f>VLOOKUP('Formato Productividad'!$H1995,'Formato validacion'!$G$2:$H$6,2,0)</f>
        <v>#N/A</v>
      </c>
      <c r="L1995" s="1" t="e">
        <f>VLOOKUP('Formato Productividad'!$I1995,'Formato validacion'!$J$2:$K$5,2,0)</f>
        <v>#N/A</v>
      </c>
      <c r="M1995" s="1" t="e">
        <f>VLOOKUP('Formato Productividad'!$I1995,'Formato validacion'!$J$2:$K$5,2,0)</f>
        <v>#N/A</v>
      </c>
    </row>
    <row r="1996" spans="4:13" ht="46.5" customHeight="1" x14ac:dyDescent="0.25">
      <c r="D1996" s="1" t="e">
        <f>VLOOKUP('Formato Productividad'!C1996,'Formato validacion'!$B$2:$C$13,2,0)</f>
        <v>#N/A</v>
      </c>
      <c r="I1996" s="1" t="e">
        <f>VLOOKUP('Formato Productividad'!$H1996,'Formato validacion'!$G$2:$H$6,2,0)</f>
        <v>#N/A</v>
      </c>
      <c r="L1996" s="1" t="e">
        <f>VLOOKUP('Formato Productividad'!$I1996,'Formato validacion'!$J$2:$K$5,2,0)</f>
        <v>#N/A</v>
      </c>
      <c r="M1996" s="1" t="e">
        <f>VLOOKUP('Formato Productividad'!$I1996,'Formato validacion'!$J$2:$K$5,2,0)</f>
        <v>#N/A</v>
      </c>
    </row>
    <row r="1997" spans="4:13" ht="46.5" customHeight="1" x14ac:dyDescent="0.25">
      <c r="D1997" s="1" t="e">
        <f>VLOOKUP('Formato Productividad'!C1997,'Formato validacion'!$B$2:$C$13,2,0)</f>
        <v>#N/A</v>
      </c>
      <c r="I1997" s="1" t="e">
        <f>VLOOKUP('Formato Productividad'!$H1997,'Formato validacion'!$G$2:$H$6,2,0)</f>
        <v>#N/A</v>
      </c>
      <c r="L1997" s="1" t="e">
        <f>VLOOKUP('Formato Productividad'!$I1997,'Formato validacion'!$J$2:$K$5,2,0)</f>
        <v>#N/A</v>
      </c>
      <c r="M1997" s="1" t="e">
        <f>VLOOKUP('Formato Productividad'!$I1997,'Formato validacion'!$J$2:$K$5,2,0)</f>
        <v>#N/A</v>
      </c>
    </row>
    <row r="1998" spans="4:13" ht="46.5" customHeight="1" x14ac:dyDescent="0.25">
      <c r="D1998" s="1" t="e">
        <f>VLOOKUP('Formato Productividad'!C1998,'Formato validacion'!$B$2:$C$13,2,0)</f>
        <v>#N/A</v>
      </c>
      <c r="I1998" s="1" t="e">
        <f>VLOOKUP('Formato Productividad'!$H1998,'Formato validacion'!$G$2:$H$6,2,0)</f>
        <v>#N/A</v>
      </c>
      <c r="L1998" s="1" t="e">
        <f>VLOOKUP('Formato Productividad'!$I1998,'Formato validacion'!$J$2:$K$5,2,0)</f>
        <v>#N/A</v>
      </c>
      <c r="M1998" s="1" t="e">
        <f>VLOOKUP('Formato Productividad'!$I1998,'Formato validacion'!$J$2:$K$5,2,0)</f>
        <v>#N/A</v>
      </c>
    </row>
    <row r="1999" spans="4:13" ht="46.5" customHeight="1" x14ac:dyDescent="0.25">
      <c r="D1999" s="1" t="e">
        <f>VLOOKUP('Formato Productividad'!C1999,'Formato validacion'!$B$2:$C$13,2,0)</f>
        <v>#N/A</v>
      </c>
      <c r="I1999" s="1" t="e">
        <f>VLOOKUP('Formato Productividad'!$H1999,'Formato validacion'!$G$2:$H$6,2,0)</f>
        <v>#N/A</v>
      </c>
      <c r="L1999" s="1" t="e">
        <f>VLOOKUP('Formato Productividad'!$I1999,'Formato validacion'!$J$2:$K$5,2,0)</f>
        <v>#N/A</v>
      </c>
      <c r="M1999" s="1" t="e">
        <f>VLOOKUP('Formato Productividad'!$I1999,'Formato validacion'!$J$2:$K$5,2,0)</f>
        <v>#N/A</v>
      </c>
    </row>
    <row r="2000" spans="4:13" ht="46.5" customHeight="1" x14ac:dyDescent="0.25">
      <c r="D2000" s="1" t="e">
        <f>VLOOKUP('Formato Productividad'!C2000,'Formato validacion'!$B$2:$C$13,2,0)</f>
        <v>#N/A</v>
      </c>
      <c r="I2000" s="1" t="e">
        <f>VLOOKUP('Formato Productividad'!$H2000,'Formato validacion'!$G$2:$H$6,2,0)</f>
        <v>#N/A</v>
      </c>
      <c r="L2000" s="1" t="e">
        <f>VLOOKUP('Formato Productividad'!$I2000,'Formato validacion'!$J$2:$K$5,2,0)</f>
        <v>#N/A</v>
      </c>
      <c r="M2000" s="1" t="e">
        <f>VLOOKUP('Formato Productividad'!$I2000,'Formato validacion'!$J$2:$K$5,2,0)</f>
        <v>#N/A</v>
      </c>
    </row>
    <row r="2001" spans="4:13" ht="46.5" customHeight="1" x14ac:dyDescent="0.25">
      <c r="D2001" s="1" t="e">
        <f>VLOOKUP('Formato Productividad'!C2001,'Formato validacion'!$B$2:$C$13,2,0)</f>
        <v>#N/A</v>
      </c>
      <c r="I2001" s="1" t="e">
        <f>VLOOKUP('Formato Productividad'!$H2001,'Formato validacion'!$G$2:$H$6,2,0)</f>
        <v>#N/A</v>
      </c>
      <c r="L2001" s="1" t="e">
        <f>VLOOKUP('Formato Productividad'!$I2001,'Formato validacion'!$J$2:$K$5,2,0)</f>
        <v>#N/A</v>
      </c>
      <c r="M2001" s="1" t="e">
        <f>VLOOKUP('Formato Productividad'!$I2001,'Formato validacion'!$J$2:$K$5,2,0)</f>
        <v>#N/A</v>
      </c>
    </row>
    <row r="2002" spans="4:13" ht="46.5" customHeight="1" x14ac:dyDescent="0.25">
      <c r="D2002" s="1" t="e">
        <f>VLOOKUP('Formato Productividad'!C2002,'Formato validacion'!$B$2:$C$13,2,0)</f>
        <v>#N/A</v>
      </c>
      <c r="I2002" s="1" t="e">
        <f>VLOOKUP('Formato Productividad'!$H2002,'Formato validacion'!$G$2:$H$6,2,0)</f>
        <v>#N/A</v>
      </c>
      <c r="L2002" s="1" t="e">
        <f>VLOOKUP('Formato Productividad'!$I2002,'Formato validacion'!$J$2:$K$5,2,0)</f>
        <v>#N/A</v>
      </c>
      <c r="M2002" s="1" t="e">
        <f>VLOOKUP('Formato Productividad'!$I2002,'Formato validacion'!$J$2:$K$5,2,0)</f>
        <v>#N/A</v>
      </c>
    </row>
    <row r="2003" spans="4:13" ht="46.5" customHeight="1" x14ac:dyDescent="0.25">
      <c r="D2003" s="1" t="e">
        <f>VLOOKUP('Formato Productividad'!C2003,'Formato validacion'!$B$2:$C$13,2,0)</f>
        <v>#N/A</v>
      </c>
      <c r="I2003" s="1" t="e">
        <f>VLOOKUP('Formato Productividad'!$H2003,'Formato validacion'!$G$2:$H$6,2,0)</f>
        <v>#N/A</v>
      </c>
      <c r="L2003" s="1" t="e">
        <f>VLOOKUP('Formato Productividad'!$I2003,'Formato validacion'!$J$2:$K$5,2,0)</f>
        <v>#N/A</v>
      </c>
      <c r="M2003" s="1" t="e">
        <f>VLOOKUP('Formato Productividad'!$I2003,'Formato validacion'!$J$2:$K$5,2,0)</f>
        <v>#N/A</v>
      </c>
    </row>
    <row r="2004" spans="4:13" ht="46.5" customHeight="1" x14ac:dyDescent="0.25">
      <c r="D2004" s="1" t="e">
        <f>VLOOKUP('Formato Productividad'!C2004,'Formato validacion'!$B$2:$C$13,2,0)</f>
        <v>#N/A</v>
      </c>
      <c r="I2004" s="1" t="e">
        <f>VLOOKUP('Formato Productividad'!$H2004,'Formato validacion'!$G$2:$H$6,2,0)</f>
        <v>#N/A</v>
      </c>
      <c r="L2004" s="1" t="e">
        <f>VLOOKUP('Formato Productividad'!$I2004,'Formato validacion'!$J$2:$K$5,2,0)</f>
        <v>#N/A</v>
      </c>
      <c r="M2004" s="1" t="e">
        <f>VLOOKUP('Formato Productividad'!$I2004,'Formato validacion'!$J$2:$K$5,2,0)</f>
        <v>#N/A</v>
      </c>
    </row>
    <row r="2005" spans="4:13" ht="46.5" customHeight="1" x14ac:dyDescent="0.25">
      <c r="D2005" s="1" t="e">
        <f>VLOOKUP('Formato Productividad'!C2005,'Formato validacion'!$B$2:$C$13,2,0)</f>
        <v>#N/A</v>
      </c>
      <c r="I2005" s="1" t="e">
        <f>VLOOKUP('Formato Productividad'!$H2005,'Formato validacion'!$G$2:$H$6,2,0)</f>
        <v>#N/A</v>
      </c>
      <c r="L2005" s="1" t="e">
        <f>VLOOKUP('Formato Productividad'!$I2005,'Formato validacion'!$J$2:$K$5,2,0)</f>
        <v>#N/A</v>
      </c>
      <c r="M2005" s="1" t="e">
        <f>VLOOKUP('Formato Productividad'!$I2005,'Formato validacion'!$J$2:$K$5,2,0)</f>
        <v>#N/A</v>
      </c>
    </row>
    <row r="2006" spans="4:13" ht="46.5" customHeight="1" x14ac:dyDescent="0.25">
      <c r="D2006" s="1" t="e">
        <f>VLOOKUP('Formato Productividad'!C2006,'Formato validacion'!$B$2:$C$13,2,0)</f>
        <v>#N/A</v>
      </c>
      <c r="I2006" s="1" t="e">
        <f>VLOOKUP('Formato Productividad'!$H2006,'Formato validacion'!$G$2:$H$6,2,0)</f>
        <v>#N/A</v>
      </c>
      <c r="L2006" s="1" t="e">
        <f>VLOOKUP('Formato Productividad'!$I2006,'Formato validacion'!$J$2:$K$5,2,0)</f>
        <v>#N/A</v>
      </c>
      <c r="M2006" s="1" t="e">
        <f>VLOOKUP('Formato Productividad'!$I2006,'Formato validacion'!$J$2:$K$5,2,0)</f>
        <v>#N/A</v>
      </c>
    </row>
    <row r="2007" spans="4:13" ht="46.5" customHeight="1" x14ac:dyDescent="0.25">
      <c r="D2007" s="1" t="e">
        <f>VLOOKUP('Formato Productividad'!C2007,'Formato validacion'!$B$2:$C$13,2,0)</f>
        <v>#N/A</v>
      </c>
      <c r="I2007" s="1" t="e">
        <f>VLOOKUP('Formato Productividad'!$H2007,'Formato validacion'!$G$2:$H$6,2,0)</f>
        <v>#N/A</v>
      </c>
      <c r="L2007" s="1" t="e">
        <f>VLOOKUP('Formato Productividad'!$I2007,'Formato validacion'!$J$2:$K$5,2,0)</f>
        <v>#N/A</v>
      </c>
      <c r="M2007" s="1" t="e">
        <f>VLOOKUP('Formato Productividad'!$I2007,'Formato validacion'!$J$2:$K$5,2,0)</f>
        <v>#N/A</v>
      </c>
    </row>
    <row r="2008" spans="4:13" ht="46.5" customHeight="1" x14ac:dyDescent="0.25">
      <c r="D2008" s="1" t="e">
        <f>VLOOKUP('Formato Productividad'!C2008,'Formato validacion'!$B$2:$C$13,2,0)</f>
        <v>#N/A</v>
      </c>
      <c r="I2008" s="1" t="e">
        <f>VLOOKUP('Formato Productividad'!$H2008,'Formato validacion'!$G$2:$H$6,2,0)</f>
        <v>#N/A</v>
      </c>
      <c r="L2008" s="1" t="e">
        <f>VLOOKUP('Formato Productividad'!$I2008,'Formato validacion'!$J$2:$K$5,2,0)</f>
        <v>#N/A</v>
      </c>
      <c r="M2008" s="1" t="e">
        <f>VLOOKUP('Formato Productividad'!$I2008,'Formato validacion'!$J$2:$K$5,2,0)</f>
        <v>#N/A</v>
      </c>
    </row>
    <row r="2009" spans="4:13" ht="46.5" customHeight="1" x14ac:dyDescent="0.25">
      <c r="D2009" s="1" t="e">
        <f>VLOOKUP('Formato Productividad'!C2009,'Formato validacion'!$B$2:$C$13,2,0)</f>
        <v>#N/A</v>
      </c>
      <c r="I2009" s="1" t="e">
        <f>VLOOKUP('Formato Productividad'!$H2009,'Formato validacion'!$G$2:$H$6,2,0)</f>
        <v>#N/A</v>
      </c>
      <c r="L2009" s="1" t="e">
        <f>VLOOKUP('Formato Productividad'!$I2009,'Formato validacion'!$J$2:$K$5,2,0)</f>
        <v>#N/A</v>
      </c>
      <c r="M2009" s="1" t="e">
        <f>VLOOKUP('Formato Productividad'!$I2009,'Formato validacion'!$J$2:$K$5,2,0)</f>
        <v>#N/A</v>
      </c>
    </row>
    <row r="2010" spans="4:13" ht="46.5" customHeight="1" x14ac:dyDescent="0.25">
      <c r="D2010" s="1" t="e">
        <f>VLOOKUP('Formato Productividad'!C2010,'Formato validacion'!$B$2:$C$13,2,0)</f>
        <v>#N/A</v>
      </c>
      <c r="I2010" s="1" t="e">
        <f>VLOOKUP('Formato Productividad'!$H2010,'Formato validacion'!$G$2:$H$6,2,0)</f>
        <v>#N/A</v>
      </c>
      <c r="L2010" s="1" t="e">
        <f>VLOOKUP('Formato Productividad'!$I2010,'Formato validacion'!$J$2:$K$5,2,0)</f>
        <v>#N/A</v>
      </c>
      <c r="M2010" s="1" t="e">
        <f>VLOOKUP('Formato Productividad'!$I2010,'Formato validacion'!$J$2:$K$5,2,0)</f>
        <v>#N/A</v>
      </c>
    </row>
    <row r="2011" spans="4:13" ht="46.5" customHeight="1" x14ac:dyDescent="0.25">
      <c r="D2011" s="1" t="e">
        <f>VLOOKUP('Formato Productividad'!C2011,'Formato validacion'!$B$2:$C$13,2,0)</f>
        <v>#N/A</v>
      </c>
      <c r="I2011" s="1" t="e">
        <f>VLOOKUP('Formato Productividad'!$H2011,'Formato validacion'!$G$2:$H$6,2,0)</f>
        <v>#N/A</v>
      </c>
      <c r="L2011" s="1" t="e">
        <f>VLOOKUP('Formato Productividad'!$I2011,'Formato validacion'!$J$2:$K$5,2,0)</f>
        <v>#N/A</v>
      </c>
      <c r="M2011" s="1" t="e">
        <f>VLOOKUP('Formato Productividad'!$I2011,'Formato validacion'!$J$2:$K$5,2,0)</f>
        <v>#N/A</v>
      </c>
    </row>
    <row r="2012" spans="4:13" ht="46.5" customHeight="1" x14ac:dyDescent="0.25">
      <c r="D2012" s="1" t="e">
        <f>VLOOKUP('Formato Productividad'!C2012,'Formato validacion'!$B$2:$C$13,2,0)</f>
        <v>#N/A</v>
      </c>
      <c r="I2012" s="1" t="e">
        <f>VLOOKUP('Formato Productividad'!$H2012,'Formato validacion'!$G$2:$H$6,2,0)</f>
        <v>#N/A</v>
      </c>
      <c r="L2012" s="1" t="e">
        <f>VLOOKUP('Formato Productividad'!$I2012,'Formato validacion'!$J$2:$K$5,2,0)</f>
        <v>#N/A</v>
      </c>
      <c r="M2012" s="1" t="e">
        <f>VLOOKUP('Formato Productividad'!$I2012,'Formato validacion'!$J$2:$K$5,2,0)</f>
        <v>#N/A</v>
      </c>
    </row>
    <row r="2013" spans="4:13" ht="46.5" customHeight="1" x14ac:dyDescent="0.25">
      <c r="D2013" s="1" t="e">
        <f>VLOOKUP('Formato Productividad'!C2013,'Formato validacion'!$B$2:$C$13,2,0)</f>
        <v>#N/A</v>
      </c>
      <c r="I2013" s="1" t="e">
        <f>VLOOKUP('Formato Productividad'!$H2013,'Formato validacion'!$G$2:$H$6,2,0)</f>
        <v>#N/A</v>
      </c>
      <c r="L2013" s="1" t="e">
        <f>VLOOKUP('Formato Productividad'!$I2013,'Formato validacion'!$J$2:$K$5,2,0)</f>
        <v>#N/A</v>
      </c>
      <c r="M2013" s="1" t="e">
        <f>VLOOKUP('Formato Productividad'!$I2013,'Formato validacion'!$J$2:$K$5,2,0)</f>
        <v>#N/A</v>
      </c>
    </row>
    <row r="2014" spans="4:13" ht="46.5" customHeight="1" x14ac:dyDescent="0.25">
      <c r="D2014" s="1" t="e">
        <f>VLOOKUP('Formato Productividad'!C2014,'Formato validacion'!$B$2:$C$13,2,0)</f>
        <v>#N/A</v>
      </c>
      <c r="I2014" s="1" t="e">
        <f>VLOOKUP('Formato Productividad'!$H2014,'Formato validacion'!$G$2:$H$6,2,0)</f>
        <v>#N/A</v>
      </c>
      <c r="L2014" s="1" t="e">
        <f>VLOOKUP('Formato Productividad'!$I2014,'Formato validacion'!$J$2:$K$5,2,0)</f>
        <v>#N/A</v>
      </c>
      <c r="M2014" s="1" t="e">
        <f>VLOOKUP('Formato Productividad'!$I2014,'Formato validacion'!$J$2:$K$5,2,0)</f>
        <v>#N/A</v>
      </c>
    </row>
    <row r="2015" spans="4:13" ht="46.5" customHeight="1" x14ac:dyDescent="0.25">
      <c r="D2015" s="1" t="e">
        <f>VLOOKUP('Formato Productividad'!C2015,'Formato validacion'!$B$2:$C$13,2,0)</f>
        <v>#N/A</v>
      </c>
      <c r="I2015" s="1" t="e">
        <f>VLOOKUP('Formato Productividad'!$H2015,'Formato validacion'!$G$2:$H$6,2,0)</f>
        <v>#N/A</v>
      </c>
      <c r="L2015" s="1" t="e">
        <f>VLOOKUP('Formato Productividad'!$I2015,'Formato validacion'!$J$2:$K$5,2,0)</f>
        <v>#N/A</v>
      </c>
      <c r="M2015" s="1" t="e">
        <f>VLOOKUP('Formato Productividad'!$I2015,'Formato validacion'!$J$2:$K$5,2,0)</f>
        <v>#N/A</v>
      </c>
    </row>
    <row r="2016" spans="4:13" ht="46.5" customHeight="1" x14ac:dyDescent="0.25">
      <c r="D2016" s="1" t="e">
        <f>VLOOKUP('Formato Productividad'!C2016,'Formato validacion'!$B$2:$C$13,2,0)</f>
        <v>#N/A</v>
      </c>
      <c r="I2016" s="1" t="e">
        <f>VLOOKUP('Formato Productividad'!$H2016,'Formato validacion'!$G$2:$H$6,2,0)</f>
        <v>#N/A</v>
      </c>
      <c r="L2016" s="1" t="e">
        <f>VLOOKUP('Formato Productividad'!$I2016,'Formato validacion'!$J$2:$K$5,2,0)</f>
        <v>#N/A</v>
      </c>
      <c r="M2016" s="1" t="e">
        <f>VLOOKUP('Formato Productividad'!$I2016,'Formato validacion'!$J$2:$K$5,2,0)</f>
        <v>#N/A</v>
      </c>
    </row>
    <row r="2017" spans="4:13" ht="46.5" customHeight="1" x14ac:dyDescent="0.25">
      <c r="D2017" s="1" t="e">
        <f>VLOOKUP('Formato Productividad'!C2017,'Formato validacion'!$B$2:$C$13,2,0)</f>
        <v>#N/A</v>
      </c>
      <c r="I2017" s="1" t="e">
        <f>VLOOKUP('Formato Productividad'!$H2017,'Formato validacion'!$G$2:$H$6,2,0)</f>
        <v>#N/A</v>
      </c>
      <c r="L2017" s="1" t="e">
        <f>VLOOKUP('Formato Productividad'!$I2017,'Formato validacion'!$J$2:$K$5,2,0)</f>
        <v>#N/A</v>
      </c>
      <c r="M2017" s="1" t="e">
        <f>VLOOKUP('Formato Productividad'!$I2017,'Formato validacion'!$J$2:$K$5,2,0)</f>
        <v>#N/A</v>
      </c>
    </row>
    <row r="2018" spans="4:13" ht="46.5" customHeight="1" x14ac:dyDescent="0.25">
      <c r="D2018" s="1" t="e">
        <f>VLOOKUP('Formato Productividad'!C2018,'Formato validacion'!$B$2:$C$13,2,0)</f>
        <v>#N/A</v>
      </c>
      <c r="I2018" s="1" t="e">
        <f>VLOOKUP('Formato Productividad'!$H2018,'Formato validacion'!$G$2:$H$6,2,0)</f>
        <v>#N/A</v>
      </c>
      <c r="L2018" s="1" t="e">
        <f>VLOOKUP('Formato Productividad'!$I2018,'Formato validacion'!$J$2:$K$5,2,0)</f>
        <v>#N/A</v>
      </c>
      <c r="M2018" s="1" t="e">
        <f>VLOOKUP('Formato Productividad'!$I2018,'Formato validacion'!$J$2:$K$5,2,0)</f>
        <v>#N/A</v>
      </c>
    </row>
    <row r="2019" spans="4:13" ht="46.5" customHeight="1" x14ac:dyDescent="0.25">
      <c r="D2019" s="1" t="e">
        <f>VLOOKUP('Formato Productividad'!C2019,'Formato validacion'!$B$2:$C$13,2,0)</f>
        <v>#N/A</v>
      </c>
      <c r="I2019" s="1" t="e">
        <f>VLOOKUP('Formato Productividad'!$H2019,'Formato validacion'!$G$2:$H$6,2,0)</f>
        <v>#N/A</v>
      </c>
      <c r="L2019" s="1" t="e">
        <f>VLOOKUP('Formato Productividad'!$I2019,'Formato validacion'!$J$2:$K$5,2,0)</f>
        <v>#N/A</v>
      </c>
      <c r="M2019" s="1" t="e">
        <f>VLOOKUP('Formato Productividad'!$I2019,'Formato validacion'!$J$2:$K$5,2,0)</f>
        <v>#N/A</v>
      </c>
    </row>
    <row r="2020" spans="4:13" ht="46.5" customHeight="1" x14ac:dyDescent="0.25">
      <c r="D2020" s="1" t="e">
        <f>VLOOKUP('Formato Productividad'!C2020,'Formato validacion'!$B$2:$C$13,2,0)</f>
        <v>#N/A</v>
      </c>
      <c r="I2020" s="1" t="e">
        <f>VLOOKUP('Formato Productividad'!$H2020,'Formato validacion'!$G$2:$H$6,2,0)</f>
        <v>#N/A</v>
      </c>
      <c r="L2020" s="1" t="e">
        <f>VLOOKUP('Formato Productividad'!$I2020,'Formato validacion'!$J$2:$K$5,2,0)</f>
        <v>#N/A</v>
      </c>
      <c r="M2020" s="1" t="e">
        <f>VLOOKUP('Formato Productividad'!$I2020,'Formato validacion'!$J$2:$K$5,2,0)</f>
        <v>#N/A</v>
      </c>
    </row>
    <row r="2021" spans="4:13" ht="46.5" customHeight="1" x14ac:dyDescent="0.25">
      <c r="D2021" s="1" t="e">
        <f>VLOOKUP('Formato Productividad'!C2021,'Formato validacion'!$B$2:$C$13,2,0)</f>
        <v>#N/A</v>
      </c>
      <c r="I2021" s="1" t="e">
        <f>VLOOKUP('Formato Productividad'!$H2021,'Formato validacion'!$G$2:$H$6,2,0)</f>
        <v>#N/A</v>
      </c>
      <c r="L2021" s="1" t="e">
        <f>VLOOKUP('Formato Productividad'!$I2021,'Formato validacion'!$J$2:$K$5,2,0)</f>
        <v>#N/A</v>
      </c>
      <c r="M2021" s="1" t="e">
        <f>VLOOKUP('Formato Productividad'!$I2021,'Formato validacion'!$J$2:$K$5,2,0)</f>
        <v>#N/A</v>
      </c>
    </row>
    <row r="2022" spans="4:13" ht="46.5" customHeight="1" x14ac:dyDescent="0.25">
      <c r="D2022" s="1" t="e">
        <f>VLOOKUP('Formato Productividad'!C2022,'Formato validacion'!$B$2:$C$13,2,0)</f>
        <v>#N/A</v>
      </c>
      <c r="I2022" s="1" t="e">
        <f>VLOOKUP('Formato Productividad'!$H2022,'Formato validacion'!$G$2:$H$6,2,0)</f>
        <v>#N/A</v>
      </c>
      <c r="L2022" s="1" t="e">
        <f>VLOOKUP('Formato Productividad'!$I2022,'Formato validacion'!$J$2:$K$5,2,0)</f>
        <v>#N/A</v>
      </c>
      <c r="M2022" s="1" t="e">
        <f>VLOOKUP('Formato Productividad'!$I2022,'Formato validacion'!$J$2:$K$5,2,0)</f>
        <v>#N/A</v>
      </c>
    </row>
    <row r="2023" spans="4:13" ht="46.5" customHeight="1" x14ac:dyDescent="0.25">
      <c r="D2023" s="1" t="e">
        <f>VLOOKUP('Formato Productividad'!C2023,'Formato validacion'!$B$2:$C$13,2,0)</f>
        <v>#N/A</v>
      </c>
      <c r="I2023" s="1" t="e">
        <f>VLOOKUP('Formato Productividad'!$H2023,'Formato validacion'!$G$2:$H$6,2,0)</f>
        <v>#N/A</v>
      </c>
      <c r="L2023" s="1" t="e">
        <f>VLOOKUP('Formato Productividad'!$I2023,'Formato validacion'!$J$2:$K$5,2,0)</f>
        <v>#N/A</v>
      </c>
      <c r="M2023" s="1" t="e">
        <f>VLOOKUP('Formato Productividad'!$I2023,'Formato validacion'!$J$2:$K$5,2,0)</f>
        <v>#N/A</v>
      </c>
    </row>
    <row r="2024" spans="4:13" ht="46.5" customHeight="1" x14ac:dyDescent="0.25">
      <c r="D2024" s="1" t="e">
        <f>VLOOKUP('Formato Productividad'!C2024,'Formato validacion'!$B$2:$C$13,2,0)</f>
        <v>#N/A</v>
      </c>
      <c r="I2024" s="1" t="e">
        <f>VLOOKUP('Formato Productividad'!$H2024,'Formato validacion'!$G$2:$H$6,2,0)</f>
        <v>#N/A</v>
      </c>
      <c r="L2024" s="1" t="e">
        <f>VLOOKUP('Formato Productividad'!$I2024,'Formato validacion'!$J$2:$K$5,2,0)</f>
        <v>#N/A</v>
      </c>
      <c r="M2024" s="1" t="e">
        <f>VLOOKUP('Formato Productividad'!$I2024,'Formato validacion'!$J$2:$K$5,2,0)</f>
        <v>#N/A</v>
      </c>
    </row>
    <row r="2025" spans="4:13" ht="46.5" customHeight="1" x14ac:dyDescent="0.25">
      <c r="D2025" s="1" t="e">
        <f>VLOOKUP('Formato Productividad'!C2025,'Formato validacion'!$B$2:$C$13,2,0)</f>
        <v>#N/A</v>
      </c>
      <c r="I2025" s="1" t="e">
        <f>VLOOKUP('Formato Productividad'!$H2025,'Formato validacion'!$G$2:$H$6,2,0)</f>
        <v>#N/A</v>
      </c>
      <c r="L2025" s="1" t="e">
        <f>VLOOKUP('Formato Productividad'!$I2025,'Formato validacion'!$J$2:$K$5,2,0)</f>
        <v>#N/A</v>
      </c>
      <c r="M2025" s="1" t="e">
        <f>VLOOKUP('Formato Productividad'!$I2025,'Formato validacion'!$J$2:$K$5,2,0)</f>
        <v>#N/A</v>
      </c>
    </row>
    <row r="2026" spans="4:13" ht="46.5" customHeight="1" x14ac:dyDescent="0.25">
      <c r="D2026" s="1" t="e">
        <f>VLOOKUP('Formato Productividad'!C2026,'Formato validacion'!$B$2:$C$13,2,0)</f>
        <v>#N/A</v>
      </c>
      <c r="I2026" s="1" t="e">
        <f>VLOOKUP('Formato Productividad'!$H2026,'Formato validacion'!$G$2:$H$6,2,0)</f>
        <v>#N/A</v>
      </c>
      <c r="L2026" s="1" t="e">
        <f>VLOOKUP('Formato Productividad'!$I2026,'Formato validacion'!$J$2:$K$5,2,0)</f>
        <v>#N/A</v>
      </c>
      <c r="M2026" s="1" t="e">
        <f>VLOOKUP('Formato Productividad'!$I2026,'Formato validacion'!$J$2:$K$5,2,0)</f>
        <v>#N/A</v>
      </c>
    </row>
    <row r="2027" spans="4:13" ht="46.5" customHeight="1" x14ac:dyDescent="0.25">
      <c r="D2027" s="1" t="e">
        <f>VLOOKUP('Formato Productividad'!C2027,'Formato validacion'!$B$2:$C$13,2,0)</f>
        <v>#N/A</v>
      </c>
      <c r="I2027" s="1" t="e">
        <f>VLOOKUP('Formato Productividad'!$H2027,'Formato validacion'!$G$2:$H$6,2,0)</f>
        <v>#N/A</v>
      </c>
      <c r="L2027" s="1" t="e">
        <f>VLOOKUP('Formato Productividad'!$I2027,'Formato validacion'!$J$2:$K$5,2,0)</f>
        <v>#N/A</v>
      </c>
      <c r="M2027" s="1" t="e">
        <f>VLOOKUP('Formato Productividad'!$I2027,'Formato validacion'!$J$2:$K$5,2,0)</f>
        <v>#N/A</v>
      </c>
    </row>
    <row r="2028" spans="4:13" ht="46.5" customHeight="1" x14ac:dyDescent="0.25">
      <c r="D2028" s="1" t="e">
        <f>VLOOKUP('Formato Productividad'!C2028,'Formato validacion'!$B$2:$C$13,2,0)</f>
        <v>#N/A</v>
      </c>
      <c r="I2028" s="1" t="e">
        <f>VLOOKUP('Formato Productividad'!$H2028,'Formato validacion'!$G$2:$H$6,2,0)</f>
        <v>#N/A</v>
      </c>
      <c r="L2028" s="1" t="e">
        <f>VLOOKUP('Formato Productividad'!$I2028,'Formato validacion'!$J$2:$K$5,2,0)</f>
        <v>#N/A</v>
      </c>
      <c r="M2028" s="1" t="e">
        <f>VLOOKUP('Formato Productividad'!$I2028,'Formato validacion'!$J$2:$K$5,2,0)</f>
        <v>#N/A</v>
      </c>
    </row>
    <row r="2029" spans="4:13" ht="46.5" customHeight="1" x14ac:dyDescent="0.25">
      <c r="D2029" s="1" t="e">
        <f>VLOOKUP('Formato Productividad'!C2029,'Formato validacion'!$B$2:$C$13,2,0)</f>
        <v>#N/A</v>
      </c>
      <c r="I2029" s="1" t="e">
        <f>VLOOKUP('Formato Productividad'!$H2029,'Formato validacion'!$G$2:$H$6,2,0)</f>
        <v>#N/A</v>
      </c>
      <c r="L2029" s="1" t="e">
        <f>VLOOKUP('Formato Productividad'!$I2029,'Formato validacion'!$J$2:$K$5,2,0)</f>
        <v>#N/A</v>
      </c>
      <c r="M2029" s="1" t="e">
        <f>VLOOKUP('Formato Productividad'!$I2029,'Formato validacion'!$J$2:$K$5,2,0)</f>
        <v>#N/A</v>
      </c>
    </row>
    <row r="2030" spans="4:13" ht="46.5" customHeight="1" x14ac:dyDescent="0.25">
      <c r="D2030" s="1" t="e">
        <f>VLOOKUP('Formato Productividad'!C2030,'Formato validacion'!$B$2:$C$13,2,0)</f>
        <v>#N/A</v>
      </c>
      <c r="I2030" s="1" t="e">
        <f>VLOOKUP('Formato Productividad'!$H2030,'Formato validacion'!$G$2:$H$6,2,0)</f>
        <v>#N/A</v>
      </c>
      <c r="L2030" s="1" t="e">
        <f>VLOOKUP('Formato Productividad'!$I2030,'Formato validacion'!$J$2:$K$5,2,0)</f>
        <v>#N/A</v>
      </c>
      <c r="M2030" s="1" t="e">
        <f>VLOOKUP('Formato Productividad'!$I2030,'Formato validacion'!$J$2:$K$5,2,0)</f>
        <v>#N/A</v>
      </c>
    </row>
    <row r="2031" spans="4:13" ht="46.5" customHeight="1" x14ac:dyDescent="0.25">
      <c r="D2031" s="1" t="e">
        <f>VLOOKUP('Formato Productividad'!C2031,'Formato validacion'!$B$2:$C$13,2,0)</f>
        <v>#N/A</v>
      </c>
      <c r="I2031" s="1" t="e">
        <f>VLOOKUP('Formato Productividad'!$H2031,'Formato validacion'!$G$2:$H$6,2,0)</f>
        <v>#N/A</v>
      </c>
      <c r="L2031" s="1" t="e">
        <f>VLOOKUP('Formato Productividad'!$I2031,'Formato validacion'!$J$2:$K$5,2,0)</f>
        <v>#N/A</v>
      </c>
      <c r="M2031" s="1" t="e">
        <f>VLOOKUP('Formato Productividad'!$I2031,'Formato validacion'!$J$2:$K$5,2,0)</f>
        <v>#N/A</v>
      </c>
    </row>
    <row r="2032" spans="4:13" ht="46.5" customHeight="1" x14ac:dyDescent="0.25">
      <c r="D2032" s="1" t="e">
        <f>VLOOKUP('Formato Productividad'!C2032,'Formato validacion'!$B$2:$C$13,2,0)</f>
        <v>#N/A</v>
      </c>
      <c r="I2032" s="1" t="e">
        <f>VLOOKUP('Formato Productividad'!$H2032,'Formato validacion'!$G$2:$H$6,2,0)</f>
        <v>#N/A</v>
      </c>
      <c r="L2032" s="1" t="e">
        <f>VLOOKUP('Formato Productividad'!$I2032,'Formato validacion'!$J$2:$K$5,2,0)</f>
        <v>#N/A</v>
      </c>
      <c r="M2032" s="1" t="e">
        <f>VLOOKUP('Formato Productividad'!$I2032,'Formato validacion'!$J$2:$K$5,2,0)</f>
        <v>#N/A</v>
      </c>
    </row>
    <row r="2033" spans="4:13" ht="46.5" customHeight="1" x14ac:dyDescent="0.25">
      <c r="D2033" s="1" t="e">
        <f>VLOOKUP('Formato Productividad'!C2033,'Formato validacion'!$B$2:$C$13,2,0)</f>
        <v>#N/A</v>
      </c>
      <c r="I2033" s="1" t="e">
        <f>VLOOKUP('Formato Productividad'!$H2033,'Formato validacion'!$G$2:$H$6,2,0)</f>
        <v>#N/A</v>
      </c>
      <c r="L2033" s="1" t="e">
        <f>VLOOKUP('Formato Productividad'!$I2033,'Formato validacion'!$J$2:$K$5,2,0)</f>
        <v>#N/A</v>
      </c>
      <c r="M2033" s="1" t="e">
        <f>VLOOKUP('Formato Productividad'!$I2033,'Formato validacion'!$J$2:$K$5,2,0)</f>
        <v>#N/A</v>
      </c>
    </row>
    <row r="2034" spans="4:13" ht="46.5" customHeight="1" x14ac:dyDescent="0.25">
      <c r="D2034" s="1" t="e">
        <f>VLOOKUP('Formato Productividad'!C2034,'Formato validacion'!$B$2:$C$13,2,0)</f>
        <v>#N/A</v>
      </c>
      <c r="I2034" s="1" t="e">
        <f>VLOOKUP('Formato Productividad'!$H2034,'Formato validacion'!$G$2:$H$6,2,0)</f>
        <v>#N/A</v>
      </c>
      <c r="L2034" s="1" t="e">
        <f>VLOOKUP('Formato Productividad'!$I2034,'Formato validacion'!$J$2:$K$5,2,0)</f>
        <v>#N/A</v>
      </c>
      <c r="M2034" s="1" t="e">
        <f>VLOOKUP('Formato Productividad'!$I2034,'Formato validacion'!$J$2:$K$5,2,0)</f>
        <v>#N/A</v>
      </c>
    </row>
    <row r="2035" spans="4:13" ht="46.5" customHeight="1" x14ac:dyDescent="0.25">
      <c r="D2035" s="1" t="e">
        <f>VLOOKUP('Formato Productividad'!C2035,'Formato validacion'!$B$2:$C$13,2,0)</f>
        <v>#N/A</v>
      </c>
      <c r="I2035" s="1" t="e">
        <f>VLOOKUP('Formato Productividad'!$H2035,'Formato validacion'!$G$2:$H$6,2,0)</f>
        <v>#N/A</v>
      </c>
      <c r="L2035" s="1" t="e">
        <f>VLOOKUP('Formato Productividad'!$I2035,'Formato validacion'!$J$2:$K$5,2,0)</f>
        <v>#N/A</v>
      </c>
      <c r="M2035" s="1" t="e">
        <f>VLOOKUP('Formato Productividad'!$I2035,'Formato validacion'!$J$2:$K$5,2,0)</f>
        <v>#N/A</v>
      </c>
    </row>
    <row r="2036" spans="4:13" ht="46.5" customHeight="1" x14ac:dyDescent="0.25">
      <c r="D2036" s="1" t="e">
        <f>VLOOKUP('Formato Productividad'!C2036,'Formato validacion'!$B$2:$C$13,2,0)</f>
        <v>#N/A</v>
      </c>
      <c r="I2036" s="1" t="e">
        <f>VLOOKUP('Formato Productividad'!$H2036,'Formato validacion'!$G$2:$H$6,2,0)</f>
        <v>#N/A</v>
      </c>
      <c r="L2036" s="1" t="e">
        <f>VLOOKUP('Formato Productividad'!$I2036,'Formato validacion'!$J$2:$K$5,2,0)</f>
        <v>#N/A</v>
      </c>
      <c r="M2036" s="1" t="e">
        <f>VLOOKUP('Formato Productividad'!$I2036,'Formato validacion'!$J$2:$K$5,2,0)</f>
        <v>#N/A</v>
      </c>
    </row>
    <row r="2037" spans="4:13" ht="46.5" customHeight="1" x14ac:dyDescent="0.25">
      <c r="D2037" s="1" t="e">
        <f>VLOOKUP('Formato Productividad'!C2037,'Formato validacion'!$B$2:$C$13,2,0)</f>
        <v>#N/A</v>
      </c>
      <c r="I2037" s="1" t="e">
        <f>VLOOKUP('Formato Productividad'!$H2037,'Formato validacion'!$G$2:$H$6,2,0)</f>
        <v>#N/A</v>
      </c>
      <c r="L2037" s="1" t="e">
        <f>VLOOKUP('Formato Productividad'!$I2037,'Formato validacion'!$J$2:$K$5,2,0)</f>
        <v>#N/A</v>
      </c>
      <c r="M2037" s="1" t="e">
        <f>VLOOKUP('Formato Productividad'!$I2037,'Formato validacion'!$J$2:$K$5,2,0)</f>
        <v>#N/A</v>
      </c>
    </row>
    <row r="2038" spans="4:13" ht="46.5" customHeight="1" x14ac:dyDescent="0.25">
      <c r="D2038" s="1" t="e">
        <f>VLOOKUP('Formato Productividad'!C2038,'Formato validacion'!$B$2:$C$13,2,0)</f>
        <v>#N/A</v>
      </c>
      <c r="I2038" s="1" t="e">
        <f>VLOOKUP('Formato Productividad'!$H2038,'Formato validacion'!$G$2:$H$6,2,0)</f>
        <v>#N/A</v>
      </c>
      <c r="L2038" s="1" t="e">
        <f>VLOOKUP('Formato Productividad'!$I2038,'Formato validacion'!$J$2:$K$5,2,0)</f>
        <v>#N/A</v>
      </c>
      <c r="M2038" s="1" t="e">
        <f>VLOOKUP('Formato Productividad'!$I2038,'Formato validacion'!$J$2:$K$5,2,0)</f>
        <v>#N/A</v>
      </c>
    </row>
    <row r="2039" spans="4:13" ht="46.5" customHeight="1" x14ac:dyDescent="0.25">
      <c r="D2039" s="1" t="e">
        <f>VLOOKUP('Formato Productividad'!C2039,'Formato validacion'!$B$2:$C$13,2,0)</f>
        <v>#N/A</v>
      </c>
      <c r="I2039" s="1" t="e">
        <f>VLOOKUP('Formato Productividad'!$H2039,'Formato validacion'!$G$2:$H$6,2,0)</f>
        <v>#N/A</v>
      </c>
      <c r="L2039" s="1" t="e">
        <f>VLOOKUP('Formato Productividad'!$I2039,'Formato validacion'!$J$2:$K$5,2,0)</f>
        <v>#N/A</v>
      </c>
      <c r="M2039" s="1" t="e">
        <f>VLOOKUP('Formato Productividad'!$I2039,'Formato validacion'!$J$2:$K$5,2,0)</f>
        <v>#N/A</v>
      </c>
    </row>
    <row r="2040" spans="4:13" ht="46.5" customHeight="1" x14ac:dyDescent="0.25">
      <c r="D2040" s="1" t="e">
        <f>VLOOKUP('Formato Productividad'!C2040,'Formato validacion'!$B$2:$C$13,2,0)</f>
        <v>#N/A</v>
      </c>
      <c r="I2040" s="1" t="e">
        <f>VLOOKUP('Formato Productividad'!$H2040,'Formato validacion'!$G$2:$H$6,2,0)</f>
        <v>#N/A</v>
      </c>
      <c r="L2040" s="1" t="e">
        <f>VLOOKUP('Formato Productividad'!$I2040,'Formato validacion'!$J$2:$K$5,2,0)</f>
        <v>#N/A</v>
      </c>
      <c r="M2040" s="1" t="e">
        <f>VLOOKUP('Formato Productividad'!$I2040,'Formato validacion'!$J$2:$K$5,2,0)</f>
        <v>#N/A</v>
      </c>
    </row>
    <row r="2041" spans="4:13" ht="46.5" customHeight="1" x14ac:dyDescent="0.25">
      <c r="D2041" s="1" t="e">
        <f>VLOOKUP('Formato Productividad'!C2041,'Formato validacion'!$B$2:$C$13,2,0)</f>
        <v>#N/A</v>
      </c>
      <c r="I2041" s="1" t="e">
        <f>VLOOKUP('Formato Productividad'!$H2041,'Formato validacion'!$G$2:$H$6,2,0)</f>
        <v>#N/A</v>
      </c>
      <c r="L2041" s="1" t="e">
        <f>VLOOKUP('Formato Productividad'!$I2041,'Formato validacion'!$J$2:$K$5,2,0)</f>
        <v>#N/A</v>
      </c>
      <c r="M2041" s="1" t="e">
        <f>VLOOKUP('Formato Productividad'!$I2041,'Formato validacion'!$J$2:$K$5,2,0)</f>
        <v>#N/A</v>
      </c>
    </row>
    <row r="2042" spans="4:13" ht="46.5" customHeight="1" x14ac:dyDescent="0.25">
      <c r="D2042" s="1" t="e">
        <f>VLOOKUP('Formato Productividad'!C2042,'Formato validacion'!$B$2:$C$13,2,0)</f>
        <v>#N/A</v>
      </c>
      <c r="I2042" s="1" t="e">
        <f>VLOOKUP('Formato Productividad'!$H2042,'Formato validacion'!$G$2:$H$6,2,0)</f>
        <v>#N/A</v>
      </c>
      <c r="L2042" s="1" t="e">
        <f>VLOOKUP('Formato Productividad'!$I2042,'Formato validacion'!$J$2:$K$5,2,0)</f>
        <v>#N/A</v>
      </c>
      <c r="M2042" s="1" t="e">
        <f>VLOOKUP('Formato Productividad'!$I2042,'Formato validacion'!$J$2:$K$5,2,0)</f>
        <v>#N/A</v>
      </c>
    </row>
    <row r="2043" spans="4:13" ht="46.5" customHeight="1" x14ac:dyDescent="0.25">
      <c r="D2043" s="1" t="e">
        <f>VLOOKUP('Formato Productividad'!C2043,'Formato validacion'!$B$2:$C$13,2,0)</f>
        <v>#N/A</v>
      </c>
      <c r="I2043" s="1" t="e">
        <f>VLOOKUP('Formato Productividad'!$H2043,'Formato validacion'!$G$2:$H$6,2,0)</f>
        <v>#N/A</v>
      </c>
      <c r="L2043" s="1" t="e">
        <f>VLOOKUP('Formato Productividad'!$I2043,'Formato validacion'!$J$2:$K$5,2,0)</f>
        <v>#N/A</v>
      </c>
      <c r="M2043" s="1" t="e">
        <f>VLOOKUP('Formato Productividad'!$I2043,'Formato validacion'!$J$2:$K$5,2,0)</f>
        <v>#N/A</v>
      </c>
    </row>
    <row r="2044" spans="4:13" ht="46.5" customHeight="1" x14ac:dyDescent="0.25">
      <c r="D2044" s="1" t="e">
        <f>VLOOKUP('Formato Productividad'!C2044,'Formato validacion'!$B$2:$C$13,2,0)</f>
        <v>#N/A</v>
      </c>
      <c r="I2044" s="1" t="e">
        <f>VLOOKUP('Formato Productividad'!$H2044,'Formato validacion'!$G$2:$H$6,2,0)</f>
        <v>#N/A</v>
      </c>
      <c r="L2044" s="1" t="e">
        <f>VLOOKUP('Formato Productividad'!$I2044,'Formato validacion'!$J$2:$K$5,2,0)</f>
        <v>#N/A</v>
      </c>
      <c r="M2044" s="1" t="e">
        <f>VLOOKUP('Formato Productividad'!$I2044,'Formato validacion'!$J$2:$K$5,2,0)</f>
        <v>#N/A</v>
      </c>
    </row>
    <row r="2045" spans="4:13" ht="46.5" customHeight="1" x14ac:dyDescent="0.25">
      <c r="D2045" s="1" t="e">
        <f>VLOOKUP('Formato Productividad'!C2045,'Formato validacion'!$B$2:$C$13,2,0)</f>
        <v>#N/A</v>
      </c>
      <c r="I2045" s="1" t="e">
        <f>VLOOKUP('Formato Productividad'!$H2045,'Formato validacion'!$G$2:$H$6,2,0)</f>
        <v>#N/A</v>
      </c>
      <c r="L2045" s="1" t="e">
        <f>VLOOKUP('Formato Productividad'!$I2045,'Formato validacion'!$J$2:$K$5,2,0)</f>
        <v>#N/A</v>
      </c>
      <c r="M2045" s="1" t="e">
        <f>VLOOKUP('Formato Productividad'!$I2045,'Formato validacion'!$J$2:$K$5,2,0)</f>
        <v>#N/A</v>
      </c>
    </row>
    <row r="2046" spans="4:13" ht="46.5" customHeight="1" x14ac:dyDescent="0.25">
      <c r="D2046" s="1" t="e">
        <f>VLOOKUP('Formato Productividad'!C2046,'Formato validacion'!$B$2:$C$13,2,0)</f>
        <v>#N/A</v>
      </c>
      <c r="I2046" s="1" t="e">
        <f>VLOOKUP('Formato Productividad'!$H2046,'Formato validacion'!$G$2:$H$6,2,0)</f>
        <v>#N/A</v>
      </c>
      <c r="L2046" s="1" t="e">
        <f>VLOOKUP('Formato Productividad'!$I2046,'Formato validacion'!$J$2:$K$5,2,0)</f>
        <v>#N/A</v>
      </c>
      <c r="M2046" s="1" t="e">
        <f>VLOOKUP('Formato Productividad'!$I2046,'Formato validacion'!$J$2:$K$5,2,0)</f>
        <v>#N/A</v>
      </c>
    </row>
    <row r="2047" spans="4:13" ht="46.5" customHeight="1" x14ac:dyDescent="0.25">
      <c r="D2047" s="1" t="e">
        <f>VLOOKUP('Formato Productividad'!C2047,'Formato validacion'!$B$2:$C$13,2,0)</f>
        <v>#N/A</v>
      </c>
      <c r="I2047" s="1" t="e">
        <f>VLOOKUP('Formato Productividad'!$H2047,'Formato validacion'!$G$2:$H$6,2,0)</f>
        <v>#N/A</v>
      </c>
      <c r="L2047" s="1" t="e">
        <f>VLOOKUP('Formato Productividad'!$I2047,'Formato validacion'!$J$2:$K$5,2,0)</f>
        <v>#N/A</v>
      </c>
      <c r="M2047" s="1" t="e">
        <f>VLOOKUP('Formato Productividad'!$I2047,'Formato validacion'!$J$2:$K$5,2,0)</f>
        <v>#N/A</v>
      </c>
    </row>
    <row r="2048" spans="4:13" ht="46.5" customHeight="1" x14ac:dyDescent="0.25">
      <c r="D2048" s="1" t="e">
        <f>VLOOKUP('Formato Productividad'!C2048,'Formato validacion'!$B$2:$C$13,2,0)</f>
        <v>#N/A</v>
      </c>
      <c r="I2048" s="1" t="e">
        <f>VLOOKUP('Formato Productividad'!$H2048,'Formato validacion'!$G$2:$H$6,2,0)</f>
        <v>#N/A</v>
      </c>
      <c r="L2048" s="1" t="e">
        <f>VLOOKUP('Formato Productividad'!$I2048,'Formato validacion'!$J$2:$K$5,2,0)</f>
        <v>#N/A</v>
      </c>
      <c r="M2048" s="1" t="e">
        <f>VLOOKUP('Formato Productividad'!$I2048,'Formato validacion'!$J$2:$K$5,2,0)</f>
        <v>#N/A</v>
      </c>
    </row>
    <row r="2049" spans="4:13" ht="46.5" customHeight="1" x14ac:dyDescent="0.25">
      <c r="D2049" s="1" t="e">
        <f>VLOOKUP('Formato Productividad'!C2049,'Formato validacion'!$B$2:$C$13,2,0)</f>
        <v>#N/A</v>
      </c>
      <c r="I2049" s="1" t="e">
        <f>VLOOKUP('Formato Productividad'!$H2049,'Formato validacion'!$G$2:$H$6,2,0)</f>
        <v>#N/A</v>
      </c>
      <c r="L2049" s="1" t="e">
        <f>VLOOKUP('Formato Productividad'!$I2049,'Formato validacion'!$J$2:$K$5,2,0)</f>
        <v>#N/A</v>
      </c>
      <c r="M2049" s="1" t="e">
        <f>VLOOKUP('Formato Productividad'!$I2049,'Formato validacion'!$J$2:$K$5,2,0)</f>
        <v>#N/A</v>
      </c>
    </row>
    <row r="2050" spans="4:13" ht="46.5" customHeight="1" x14ac:dyDescent="0.25">
      <c r="D2050" s="1" t="e">
        <f>VLOOKUP('Formato Productividad'!C2050,'Formato validacion'!$B$2:$C$13,2,0)</f>
        <v>#N/A</v>
      </c>
      <c r="I2050" s="1" t="e">
        <f>VLOOKUP('Formato Productividad'!$H2050,'Formato validacion'!$G$2:$H$6,2,0)</f>
        <v>#N/A</v>
      </c>
      <c r="L2050" s="1" t="e">
        <f>VLOOKUP('Formato Productividad'!$I2050,'Formato validacion'!$J$2:$K$5,2,0)</f>
        <v>#N/A</v>
      </c>
      <c r="M2050" s="1" t="e">
        <f>VLOOKUP('Formato Productividad'!$I2050,'Formato validacion'!$J$2:$K$5,2,0)</f>
        <v>#N/A</v>
      </c>
    </row>
    <row r="2051" spans="4:13" ht="46.5" customHeight="1" x14ac:dyDescent="0.25">
      <c r="D2051" s="1" t="e">
        <f>VLOOKUP('Formato Productividad'!C2051,'Formato validacion'!$B$2:$C$13,2,0)</f>
        <v>#N/A</v>
      </c>
      <c r="I2051" s="1" t="e">
        <f>VLOOKUP('Formato Productividad'!$H2051,'Formato validacion'!$G$2:$H$6,2,0)</f>
        <v>#N/A</v>
      </c>
      <c r="L2051" s="1" t="e">
        <f>VLOOKUP('Formato Productividad'!$I2051,'Formato validacion'!$J$2:$K$5,2,0)</f>
        <v>#N/A</v>
      </c>
      <c r="M2051" s="1" t="e">
        <f>VLOOKUP('Formato Productividad'!$I2051,'Formato validacion'!$J$2:$K$5,2,0)</f>
        <v>#N/A</v>
      </c>
    </row>
    <row r="2052" spans="4:13" ht="46.5" customHeight="1" x14ac:dyDescent="0.25">
      <c r="D2052" s="1" t="e">
        <f>VLOOKUP('Formato Productividad'!C2052,'Formato validacion'!$B$2:$C$13,2,0)</f>
        <v>#N/A</v>
      </c>
      <c r="I2052" s="1" t="e">
        <f>VLOOKUP('Formato Productividad'!$H2052,'Formato validacion'!$G$2:$H$6,2,0)</f>
        <v>#N/A</v>
      </c>
      <c r="L2052" s="1" t="e">
        <f>VLOOKUP('Formato Productividad'!$I2052,'Formato validacion'!$J$2:$K$5,2,0)</f>
        <v>#N/A</v>
      </c>
      <c r="M2052" s="1" t="e">
        <f>VLOOKUP('Formato Productividad'!$I2052,'Formato validacion'!$J$2:$K$5,2,0)</f>
        <v>#N/A</v>
      </c>
    </row>
    <row r="2053" spans="4:13" ht="46.5" customHeight="1" x14ac:dyDescent="0.25">
      <c r="D2053" s="1" t="e">
        <f>VLOOKUP('Formato Productividad'!C2053,'Formato validacion'!$B$2:$C$13,2,0)</f>
        <v>#N/A</v>
      </c>
      <c r="I2053" s="1" t="e">
        <f>VLOOKUP('Formato Productividad'!$H2053,'Formato validacion'!$G$2:$H$6,2,0)</f>
        <v>#N/A</v>
      </c>
      <c r="L2053" s="1" t="e">
        <f>VLOOKUP('Formato Productividad'!$I2053,'Formato validacion'!$J$2:$K$5,2,0)</f>
        <v>#N/A</v>
      </c>
      <c r="M2053" s="1" t="e">
        <f>VLOOKUP('Formato Productividad'!$I2053,'Formato validacion'!$J$2:$K$5,2,0)</f>
        <v>#N/A</v>
      </c>
    </row>
    <row r="2054" spans="4:13" ht="46.5" customHeight="1" x14ac:dyDescent="0.25">
      <c r="D2054" s="1" t="e">
        <f>VLOOKUP('Formato Productividad'!C2054,'Formato validacion'!$B$2:$C$13,2,0)</f>
        <v>#N/A</v>
      </c>
      <c r="I2054" s="1" t="e">
        <f>VLOOKUP('Formato Productividad'!$H2054,'Formato validacion'!$G$2:$H$6,2,0)</f>
        <v>#N/A</v>
      </c>
      <c r="L2054" s="1" t="e">
        <f>VLOOKUP('Formato Productividad'!$I2054,'Formato validacion'!$J$2:$K$5,2,0)</f>
        <v>#N/A</v>
      </c>
      <c r="M2054" s="1" t="e">
        <f>VLOOKUP('Formato Productividad'!$I2054,'Formato validacion'!$J$2:$K$5,2,0)</f>
        <v>#N/A</v>
      </c>
    </row>
    <row r="2055" spans="4:13" ht="46.5" customHeight="1" x14ac:dyDescent="0.25">
      <c r="D2055" s="1" t="e">
        <f>VLOOKUP('Formato Productividad'!C2055,'Formato validacion'!$B$2:$C$13,2,0)</f>
        <v>#N/A</v>
      </c>
      <c r="I2055" s="1" t="e">
        <f>VLOOKUP('Formato Productividad'!$H2055,'Formato validacion'!$G$2:$H$6,2,0)</f>
        <v>#N/A</v>
      </c>
      <c r="L2055" s="1" t="e">
        <f>VLOOKUP('Formato Productividad'!$I2055,'Formato validacion'!$J$2:$K$5,2,0)</f>
        <v>#N/A</v>
      </c>
      <c r="M2055" s="1" t="e">
        <f>VLOOKUP('Formato Productividad'!$I2055,'Formato validacion'!$J$2:$K$5,2,0)</f>
        <v>#N/A</v>
      </c>
    </row>
    <row r="2056" spans="4:13" ht="46.5" customHeight="1" x14ac:dyDescent="0.25">
      <c r="D2056" s="1" t="e">
        <f>VLOOKUP('Formato Productividad'!C2056,'Formato validacion'!$B$2:$C$13,2,0)</f>
        <v>#N/A</v>
      </c>
      <c r="I2056" s="1" t="e">
        <f>VLOOKUP('Formato Productividad'!$H2056,'Formato validacion'!$G$2:$H$6,2,0)</f>
        <v>#N/A</v>
      </c>
      <c r="L2056" s="1" t="e">
        <f>VLOOKUP('Formato Productividad'!$I2056,'Formato validacion'!$J$2:$K$5,2,0)</f>
        <v>#N/A</v>
      </c>
      <c r="M2056" s="1" t="e">
        <f>VLOOKUP('Formato Productividad'!$I2056,'Formato validacion'!$J$2:$K$5,2,0)</f>
        <v>#N/A</v>
      </c>
    </row>
    <row r="2057" spans="4:13" ht="46.5" customHeight="1" x14ac:dyDescent="0.25">
      <c r="D2057" s="1" t="e">
        <f>VLOOKUP('Formato Productividad'!C2057,'Formato validacion'!$B$2:$C$13,2,0)</f>
        <v>#N/A</v>
      </c>
      <c r="I2057" s="1" t="e">
        <f>VLOOKUP('Formato Productividad'!$H2057,'Formato validacion'!$G$2:$H$6,2,0)</f>
        <v>#N/A</v>
      </c>
      <c r="L2057" s="1" t="e">
        <f>VLOOKUP('Formato Productividad'!$I2057,'Formato validacion'!$J$2:$K$5,2,0)</f>
        <v>#N/A</v>
      </c>
      <c r="M2057" s="1" t="e">
        <f>VLOOKUP('Formato Productividad'!$I2057,'Formato validacion'!$J$2:$K$5,2,0)</f>
        <v>#N/A</v>
      </c>
    </row>
    <row r="2058" spans="4:13" ht="46.5" customHeight="1" x14ac:dyDescent="0.25">
      <c r="D2058" s="1" t="e">
        <f>VLOOKUP('Formato Productividad'!C2058,'Formato validacion'!$B$2:$C$13,2,0)</f>
        <v>#N/A</v>
      </c>
      <c r="I2058" s="1" t="e">
        <f>VLOOKUP('Formato Productividad'!$H2058,'Formato validacion'!$G$2:$H$6,2,0)</f>
        <v>#N/A</v>
      </c>
      <c r="L2058" s="1" t="e">
        <f>VLOOKUP('Formato Productividad'!$I2058,'Formato validacion'!$J$2:$K$5,2,0)</f>
        <v>#N/A</v>
      </c>
      <c r="M2058" s="1" t="e">
        <f>VLOOKUP('Formato Productividad'!$I2058,'Formato validacion'!$J$2:$K$5,2,0)</f>
        <v>#N/A</v>
      </c>
    </row>
    <row r="2059" spans="4:13" ht="46.5" customHeight="1" x14ac:dyDescent="0.25">
      <c r="D2059" s="1" t="e">
        <f>VLOOKUP('Formato Productividad'!C2059,'Formato validacion'!$B$2:$C$13,2,0)</f>
        <v>#N/A</v>
      </c>
      <c r="I2059" s="1" t="e">
        <f>VLOOKUP('Formato Productividad'!$H2059,'Formato validacion'!$G$2:$H$6,2,0)</f>
        <v>#N/A</v>
      </c>
      <c r="L2059" s="1" t="e">
        <f>VLOOKUP('Formato Productividad'!$I2059,'Formato validacion'!$J$2:$K$5,2,0)</f>
        <v>#N/A</v>
      </c>
      <c r="M2059" s="1" t="e">
        <f>VLOOKUP('Formato Productividad'!$I2059,'Formato validacion'!$J$2:$K$5,2,0)</f>
        <v>#N/A</v>
      </c>
    </row>
    <row r="2060" spans="4:13" ht="46.5" customHeight="1" x14ac:dyDescent="0.25">
      <c r="D2060" s="1" t="e">
        <f>VLOOKUP('Formato Productividad'!C2060,'Formato validacion'!$B$2:$C$13,2,0)</f>
        <v>#N/A</v>
      </c>
      <c r="I2060" s="1" t="e">
        <f>VLOOKUP('Formato Productividad'!$H2060,'Formato validacion'!$G$2:$H$6,2,0)</f>
        <v>#N/A</v>
      </c>
      <c r="L2060" s="1" t="e">
        <f>VLOOKUP('Formato Productividad'!$I2060,'Formato validacion'!$J$2:$K$5,2,0)</f>
        <v>#N/A</v>
      </c>
      <c r="M2060" s="1" t="e">
        <f>VLOOKUP('Formato Productividad'!$I2060,'Formato validacion'!$J$2:$K$5,2,0)</f>
        <v>#N/A</v>
      </c>
    </row>
    <row r="2061" spans="4:13" ht="46.5" customHeight="1" x14ac:dyDescent="0.25">
      <c r="D2061" s="1" t="e">
        <f>VLOOKUP('Formato Productividad'!C2061,'Formato validacion'!$B$2:$C$13,2,0)</f>
        <v>#N/A</v>
      </c>
      <c r="I2061" s="1" t="e">
        <f>VLOOKUP('Formato Productividad'!$H2061,'Formato validacion'!$G$2:$H$6,2,0)</f>
        <v>#N/A</v>
      </c>
      <c r="L2061" s="1" t="e">
        <f>VLOOKUP('Formato Productividad'!$I2061,'Formato validacion'!$J$2:$K$5,2,0)</f>
        <v>#N/A</v>
      </c>
      <c r="M2061" s="1" t="e">
        <f>VLOOKUP('Formato Productividad'!$I2061,'Formato validacion'!$J$2:$K$5,2,0)</f>
        <v>#N/A</v>
      </c>
    </row>
    <row r="2062" spans="4:13" ht="46.5" customHeight="1" x14ac:dyDescent="0.25">
      <c r="D2062" s="1" t="e">
        <f>VLOOKUP('Formato Productividad'!C2062,'Formato validacion'!$B$2:$C$13,2,0)</f>
        <v>#N/A</v>
      </c>
      <c r="I2062" s="1" t="e">
        <f>VLOOKUP('Formato Productividad'!$H2062,'Formato validacion'!$G$2:$H$6,2,0)</f>
        <v>#N/A</v>
      </c>
      <c r="L2062" s="1" t="e">
        <f>VLOOKUP('Formato Productividad'!$I2062,'Formato validacion'!$J$2:$K$5,2,0)</f>
        <v>#N/A</v>
      </c>
      <c r="M2062" s="1" t="e">
        <f>VLOOKUP('Formato Productividad'!$I2062,'Formato validacion'!$J$2:$K$5,2,0)</f>
        <v>#N/A</v>
      </c>
    </row>
    <row r="2063" spans="4:13" ht="46.5" customHeight="1" x14ac:dyDescent="0.25">
      <c r="D2063" s="1" t="e">
        <f>VLOOKUP('Formato Productividad'!C2063,'Formato validacion'!$B$2:$C$13,2,0)</f>
        <v>#N/A</v>
      </c>
      <c r="I2063" s="1" t="e">
        <f>VLOOKUP('Formato Productividad'!$H2063,'Formato validacion'!$G$2:$H$6,2,0)</f>
        <v>#N/A</v>
      </c>
      <c r="L2063" s="1" t="e">
        <f>VLOOKUP('Formato Productividad'!$I2063,'Formato validacion'!$J$2:$K$5,2,0)</f>
        <v>#N/A</v>
      </c>
      <c r="M2063" s="1" t="e">
        <f>VLOOKUP('Formato Productividad'!$I2063,'Formato validacion'!$J$2:$K$5,2,0)</f>
        <v>#N/A</v>
      </c>
    </row>
    <row r="2064" spans="4:13" ht="46.5" customHeight="1" x14ac:dyDescent="0.25">
      <c r="D2064" s="1" t="e">
        <f>VLOOKUP('Formato Productividad'!C2064,'Formato validacion'!$B$2:$C$13,2,0)</f>
        <v>#N/A</v>
      </c>
      <c r="I2064" s="1" t="e">
        <f>VLOOKUP('Formato Productividad'!$H2064,'Formato validacion'!$G$2:$H$6,2,0)</f>
        <v>#N/A</v>
      </c>
      <c r="L2064" s="1" t="e">
        <f>VLOOKUP('Formato Productividad'!$I2064,'Formato validacion'!$J$2:$K$5,2,0)</f>
        <v>#N/A</v>
      </c>
      <c r="M2064" s="1" t="e">
        <f>VLOOKUP('Formato Productividad'!$I2064,'Formato validacion'!$J$2:$K$5,2,0)</f>
        <v>#N/A</v>
      </c>
    </row>
    <row r="2065" spans="4:13" ht="46.5" customHeight="1" x14ac:dyDescent="0.25">
      <c r="D2065" s="1" t="e">
        <f>VLOOKUP('Formato Productividad'!C2065,'Formato validacion'!$B$2:$C$13,2,0)</f>
        <v>#N/A</v>
      </c>
      <c r="I2065" s="1" t="e">
        <f>VLOOKUP('Formato Productividad'!$H2065,'Formato validacion'!$G$2:$H$6,2,0)</f>
        <v>#N/A</v>
      </c>
      <c r="L2065" s="1" t="e">
        <f>VLOOKUP('Formato Productividad'!$I2065,'Formato validacion'!$J$2:$K$5,2,0)</f>
        <v>#N/A</v>
      </c>
      <c r="M2065" s="1" t="e">
        <f>VLOOKUP('Formato Productividad'!$I2065,'Formato validacion'!$J$2:$K$5,2,0)</f>
        <v>#N/A</v>
      </c>
    </row>
    <row r="2066" spans="4:13" ht="46.5" customHeight="1" x14ac:dyDescent="0.25">
      <c r="D2066" s="1" t="e">
        <f>VLOOKUP('Formato Productividad'!C2066,'Formato validacion'!$B$2:$C$13,2,0)</f>
        <v>#N/A</v>
      </c>
      <c r="I2066" s="1" t="e">
        <f>VLOOKUP('Formato Productividad'!$H2066,'Formato validacion'!$G$2:$H$6,2,0)</f>
        <v>#N/A</v>
      </c>
      <c r="L2066" s="1" t="e">
        <f>VLOOKUP('Formato Productividad'!$I2066,'Formato validacion'!$J$2:$K$5,2,0)</f>
        <v>#N/A</v>
      </c>
      <c r="M2066" s="1" t="e">
        <f>VLOOKUP('Formato Productividad'!$I2066,'Formato validacion'!$J$2:$K$5,2,0)</f>
        <v>#N/A</v>
      </c>
    </row>
    <row r="2067" spans="4:13" ht="46.5" customHeight="1" x14ac:dyDescent="0.25">
      <c r="D2067" s="1" t="e">
        <f>VLOOKUP('Formato Productividad'!C2067,'Formato validacion'!$B$2:$C$13,2,0)</f>
        <v>#N/A</v>
      </c>
      <c r="I2067" s="1" t="e">
        <f>VLOOKUP('Formato Productividad'!$H2067,'Formato validacion'!$G$2:$H$6,2,0)</f>
        <v>#N/A</v>
      </c>
      <c r="L2067" s="1" t="e">
        <f>VLOOKUP('Formato Productividad'!$I2067,'Formato validacion'!$J$2:$K$5,2,0)</f>
        <v>#N/A</v>
      </c>
      <c r="M2067" s="1" t="e">
        <f>VLOOKUP('Formato Productividad'!$I2067,'Formato validacion'!$J$2:$K$5,2,0)</f>
        <v>#N/A</v>
      </c>
    </row>
    <row r="2068" spans="4:13" ht="46.5" customHeight="1" x14ac:dyDescent="0.25">
      <c r="D2068" s="1" t="e">
        <f>VLOOKUP('Formato Productividad'!C2068,'Formato validacion'!$B$2:$C$13,2,0)</f>
        <v>#N/A</v>
      </c>
      <c r="I2068" s="1" t="e">
        <f>VLOOKUP('Formato Productividad'!$H2068,'Formato validacion'!$G$2:$H$6,2,0)</f>
        <v>#N/A</v>
      </c>
      <c r="L2068" s="1" t="e">
        <f>VLOOKUP('Formato Productividad'!$I2068,'Formato validacion'!$J$2:$K$5,2,0)</f>
        <v>#N/A</v>
      </c>
      <c r="M2068" s="1" t="e">
        <f>VLOOKUP('Formato Productividad'!$I2068,'Formato validacion'!$J$2:$K$5,2,0)</f>
        <v>#N/A</v>
      </c>
    </row>
    <row r="2069" spans="4:13" ht="46.5" customHeight="1" x14ac:dyDescent="0.25">
      <c r="D2069" s="1" t="e">
        <f>VLOOKUP('Formato Productividad'!C2069,'Formato validacion'!$B$2:$C$13,2,0)</f>
        <v>#N/A</v>
      </c>
      <c r="I2069" s="1" t="e">
        <f>VLOOKUP('Formato Productividad'!$H2069,'Formato validacion'!$G$2:$H$6,2,0)</f>
        <v>#N/A</v>
      </c>
      <c r="L2069" s="1" t="e">
        <f>VLOOKUP('Formato Productividad'!$I2069,'Formato validacion'!$J$2:$K$5,2,0)</f>
        <v>#N/A</v>
      </c>
      <c r="M2069" s="1" t="e">
        <f>VLOOKUP('Formato Productividad'!$I2069,'Formato validacion'!$J$2:$K$5,2,0)</f>
        <v>#N/A</v>
      </c>
    </row>
    <row r="2070" spans="4:13" ht="46.5" customHeight="1" x14ac:dyDescent="0.25">
      <c r="D2070" s="1" t="e">
        <f>VLOOKUP('Formato Productividad'!C2070,'Formato validacion'!$B$2:$C$13,2,0)</f>
        <v>#N/A</v>
      </c>
      <c r="I2070" s="1" t="e">
        <f>VLOOKUP('Formato Productividad'!$H2070,'Formato validacion'!$G$2:$H$6,2,0)</f>
        <v>#N/A</v>
      </c>
      <c r="L2070" s="1" t="e">
        <f>VLOOKUP('Formato Productividad'!$I2070,'Formato validacion'!$J$2:$K$5,2,0)</f>
        <v>#N/A</v>
      </c>
      <c r="M2070" s="1" t="e">
        <f>VLOOKUP('Formato Productividad'!$I2070,'Formato validacion'!$J$2:$K$5,2,0)</f>
        <v>#N/A</v>
      </c>
    </row>
    <row r="2071" spans="4:13" ht="46.5" customHeight="1" x14ac:dyDescent="0.25">
      <c r="D2071" s="1" t="e">
        <f>VLOOKUP('Formato Productividad'!C2071,'Formato validacion'!$B$2:$C$13,2,0)</f>
        <v>#N/A</v>
      </c>
      <c r="I2071" s="1" t="e">
        <f>VLOOKUP('Formato Productividad'!$H2071,'Formato validacion'!$G$2:$H$6,2,0)</f>
        <v>#N/A</v>
      </c>
      <c r="L2071" s="1" t="e">
        <f>VLOOKUP('Formato Productividad'!$I2071,'Formato validacion'!$J$2:$K$5,2,0)</f>
        <v>#N/A</v>
      </c>
      <c r="M2071" s="1" t="e">
        <f>VLOOKUP('Formato Productividad'!$I2071,'Formato validacion'!$J$2:$K$5,2,0)</f>
        <v>#N/A</v>
      </c>
    </row>
    <row r="2072" spans="4:13" ht="46.5" customHeight="1" x14ac:dyDescent="0.25">
      <c r="D2072" s="1" t="e">
        <f>VLOOKUP('Formato Productividad'!C2072,'Formato validacion'!$B$2:$C$13,2,0)</f>
        <v>#N/A</v>
      </c>
      <c r="I2072" s="1" t="e">
        <f>VLOOKUP('Formato Productividad'!$H2072,'Formato validacion'!$G$2:$H$6,2,0)</f>
        <v>#N/A</v>
      </c>
      <c r="L2072" s="1" t="e">
        <f>VLOOKUP('Formato Productividad'!$I2072,'Formato validacion'!$J$2:$K$5,2,0)</f>
        <v>#N/A</v>
      </c>
      <c r="M2072" s="1" t="e">
        <f>VLOOKUP('Formato Productividad'!$I2072,'Formato validacion'!$J$2:$K$5,2,0)</f>
        <v>#N/A</v>
      </c>
    </row>
    <row r="2073" spans="4:13" ht="46.5" customHeight="1" x14ac:dyDescent="0.25">
      <c r="D2073" s="1" t="e">
        <f>VLOOKUP('Formato Productividad'!C2073,'Formato validacion'!$B$2:$C$13,2,0)</f>
        <v>#N/A</v>
      </c>
      <c r="I2073" s="1" t="e">
        <f>VLOOKUP('Formato Productividad'!$H2073,'Formato validacion'!$G$2:$H$6,2,0)</f>
        <v>#N/A</v>
      </c>
      <c r="L2073" s="1" t="e">
        <f>VLOOKUP('Formato Productividad'!$I2073,'Formato validacion'!$J$2:$K$5,2,0)</f>
        <v>#N/A</v>
      </c>
      <c r="M2073" s="1" t="e">
        <f>VLOOKUP('Formato Productividad'!$I2073,'Formato validacion'!$J$2:$K$5,2,0)</f>
        <v>#N/A</v>
      </c>
    </row>
    <row r="2074" spans="4:13" ht="46.5" customHeight="1" x14ac:dyDescent="0.25">
      <c r="D2074" s="1" t="e">
        <f>VLOOKUP('Formato Productividad'!C2074,'Formato validacion'!$B$2:$C$13,2,0)</f>
        <v>#N/A</v>
      </c>
      <c r="I2074" s="1" t="e">
        <f>VLOOKUP('Formato Productividad'!$H2074,'Formato validacion'!$G$2:$H$6,2,0)</f>
        <v>#N/A</v>
      </c>
      <c r="L2074" s="1" t="e">
        <f>VLOOKUP('Formato Productividad'!$I2074,'Formato validacion'!$J$2:$K$5,2,0)</f>
        <v>#N/A</v>
      </c>
      <c r="M2074" s="1" t="e">
        <f>VLOOKUP('Formato Productividad'!$I2074,'Formato validacion'!$J$2:$K$5,2,0)</f>
        <v>#N/A</v>
      </c>
    </row>
    <row r="2075" spans="4:13" ht="46.5" customHeight="1" x14ac:dyDescent="0.25">
      <c r="D2075" s="1" t="e">
        <f>VLOOKUP('Formato Productividad'!C2075,'Formato validacion'!$B$2:$C$13,2,0)</f>
        <v>#N/A</v>
      </c>
      <c r="I2075" s="1" t="e">
        <f>VLOOKUP('Formato Productividad'!$H2075,'Formato validacion'!$G$2:$H$6,2,0)</f>
        <v>#N/A</v>
      </c>
      <c r="L2075" s="1" t="e">
        <f>VLOOKUP('Formato Productividad'!$I2075,'Formato validacion'!$J$2:$K$5,2,0)</f>
        <v>#N/A</v>
      </c>
      <c r="M2075" s="1" t="e">
        <f>VLOOKUP('Formato Productividad'!$I2075,'Formato validacion'!$J$2:$K$5,2,0)</f>
        <v>#N/A</v>
      </c>
    </row>
    <row r="2076" spans="4:13" ht="46.5" customHeight="1" x14ac:dyDescent="0.25">
      <c r="D2076" s="1" t="e">
        <f>VLOOKUP('Formato Productividad'!C2076,'Formato validacion'!$B$2:$C$13,2,0)</f>
        <v>#N/A</v>
      </c>
      <c r="I2076" s="1" t="e">
        <f>VLOOKUP('Formato Productividad'!$H2076,'Formato validacion'!$G$2:$H$6,2,0)</f>
        <v>#N/A</v>
      </c>
      <c r="L2076" s="1" t="e">
        <f>VLOOKUP('Formato Productividad'!$I2076,'Formato validacion'!$J$2:$K$5,2,0)</f>
        <v>#N/A</v>
      </c>
      <c r="M2076" s="1" t="e">
        <f>VLOOKUP('Formato Productividad'!$I2076,'Formato validacion'!$J$2:$K$5,2,0)</f>
        <v>#N/A</v>
      </c>
    </row>
    <row r="2077" spans="4:13" ht="46.5" customHeight="1" x14ac:dyDescent="0.25">
      <c r="D2077" s="1" t="e">
        <f>VLOOKUP('Formato Productividad'!C2077,'Formato validacion'!$B$2:$C$13,2,0)</f>
        <v>#N/A</v>
      </c>
      <c r="I2077" s="1" t="e">
        <f>VLOOKUP('Formato Productividad'!$H2077,'Formato validacion'!$G$2:$H$6,2,0)</f>
        <v>#N/A</v>
      </c>
      <c r="L2077" s="1" t="e">
        <f>VLOOKUP('Formato Productividad'!$I2077,'Formato validacion'!$J$2:$K$5,2,0)</f>
        <v>#N/A</v>
      </c>
      <c r="M2077" s="1" t="e">
        <f>VLOOKUP('Formato Productividad'!$I2077,'Formato validacion'!$J$2:$K$5,2,0)</f>
        <v>#N/A</v>
      </c>
    </row>
    <row r="2078" spans="4:13" ht="46.5" customHeight="1" x14ac:dyDescent="0.25">
      <c r="D2078" s="1" t="e">
        <f>VLOOKUP('Formato Productividad'!C2078,'Formato validacion'!$B$2:$C$13,2,0)</f>
        <v>#N/A</v>
      </c>
      <c r="I2078" s="1" t="e">
        <f>VLOOKUP('Formato Productividad'!$H2078,'Formato validacion'!$G$2:$H$6,2,0)</f>
        <v>#N/A</v>
      </c>
      <c r="L2078" s="1" t="e">
        <f>VLOOKUP('Formato Productividad'!$I2078,'Formato validacion'!$J$2:$K$5,2,0)</f>
        <v>#N/A</v>
      </c>
      <c r="M2078" s="1" t="e">
        <f>VLOOKUP('Formato Productividad'!$I2078,'Formato validacion'!$J$2:$K$5,2,0)</f>
        <v>#N/A</v>
      </c>
    </row>
    <row r="2079" spans="4:13" ht="46.5" customHeight="1" x14ac:dyDescent="0.25">
      <c r="D2079" s="1" t="e">
        <f>VLOOKUP('Formato Productividad'!C2079,'Formato validacion'!$B$2:$C$13,2,0)</f>
        <v>#N/A</v>
      </c>
      <c r="I2079" s="1" t="e">
        <f>VLOOKUP('Formato Productividad'!$H2079,'Formato validacion'!$G$2:$H$6,2,0)</f>
        <v>#N/A</v>
      </c>
      <c r="L2079" s="1" t="e">
        <f>VLOOKUP('Formato Productividad'!$I2079,'Formato validacion'!$J$2:$K$5,2,0)</f>
        <v>#N/A</v>
      </c>
      <c r="M2079" s="1" t="e">
        <f>VLOOKUP('Formato Productividad'!$I2079,'Formato validacion'!$J$2:$K$5,2,0)</f>
        <v>#N/A</v>
      </c>
    </row>
    <row r="2080" spans="4:13" ht="46.5" customHeight="1" x14ac:dyDescent="0.25">
      <c r="D2080" s="1" t="e">
        <f>VLOOKUP('Formato Productividad'!C2080,'Formato validacion'!$B$2:$C$13,2,0)</f>
        <v>#N/A</v>
      </c>
      <c r="I2080" s="1" t="e">
        <f>VLOOKUP('Formato Productividad'!$H2080,'Formato validacion'!$G$2:$H$6,2,0)</f>
        <v>#N/A</v>
      </c>
      <c r="L2080" s="1" t="e">
        <f>VLOOKUP('Formato Productividad'!$I2080,'Formato validacion'!$J$2:$K$5,2,0)</f>
        <v>#N/A</v>
      </c>
      <c r="M2080" s="1" t="e">
        <f>VLOOKUP('Formato Productividad'!$I2080,'Formato validacion'!$J$2:$K$5,2,0)</f>
        <v>#N/A</v>
      </c>
    </row>
    <row r="2081" spans="4:13" ht="46.5" customHeight="1" x14ac:dyDescent="0.25">
      <c r="D2081" s="1" t="e">
        <f>VLOOKUP('Formato Productividad'!C2081,'Formato validacion'!$B$2:$C$13,2,0)</f>
        <v>#N/A</v>
      </c>
      <c r="I2081" s="1" t="e">
        <f>VLOOKUP('Formato Productividad'!$H2081,'Formato validacion'!$G$2:$H$6,2,0)</f>
        <v>#N/A</v>
      </c>
      <c r="L2081" s="1" t="e">
        <f>VLOOKUP('Formato Productividad'!$I2081,'Formato validacion'!$J$2:$K$5,2,0)</f>
        <v>#N/A</v>
      </c>
      <c r="M2081" s="1" t="e">
        <f>VLOOKUP('Formato Productividad'!$I2081,'Formato validacion'!$J$2:$K$5,2,0)</f>
        <v>#N/A</v>
      </c>
    </row>
    <row r="2082" spans="4:13" ht="46.5" customHeight="1" x14ac:dyDescent="0.25">
      <c r="D2082" s="1" t="e">
        <f>VLOOKUP('Formato Productividad'!C2082,'Formato validacion'!$B$2:$C$13,2,0)</f>
        <v>#N/A</v>
      </c>
      <c r="I2082" s="1" t="e">
        <f>VLOOKUP('Formato Productividad'!$H2082,'Formato validacion'!$G$2:$H$6,2,0)</f>
        <v>#N/A</v>
      </c>
      <c r="L2082" s="1" t="e">
        <f>VLOOKUP('Formato Productividad'!$I2082,'Formato validacion'!$J$2:$K$5,2,0)</f>
        <v>#N/A</v>
      </c>
      <c r="M2082" s="1" t="e">
        <f>VLOOKUP('Formato Productividad'!$I2082,'Formato validacion'!$J$2:$K$5,2,0)</f>
        <v>#N/A</v>
      </c>
    </row>
    <row r="2083" spans="4:13" ht="46.5" customHeight="1" x14ac:dyDescent="0.25">
      <c r="D2083" s="1" t="e">
        <f>VLOOKUP('Formato Productividad'!C2083,'Formato validacion'!$B$2:$C$13,2,0)</f>
        <v>#N/A</v>
      </c>
      <c r="I2083" s="1" t="e">
        <f>VLOOKUP('Formato Productividad'!$H2083,'Formato validacion'!$G$2:$H$6,2,0)</f>
        <v>#N/A</v>
      </c>
      <c r="L2083" s="1" t="e">
        <f>VLOOKUP('Formato Productividad'!$I2083,'Formato validacion'!$J$2:$K$5,2,0)</f>
        <v>#N/A</v>
      </c>
      <c r="M2083" s="1" t="e">
        <f>VLOOKUP('Formato Productividad'!$I2083,'Formato validacion'!$J$2:$K$5,2,0)</f>
        <v>#N/A</v>
      </c>
    </row>
    <row r="2084" spans="4:13" ht="46.5" customHeight="1" x14ac:dyDescent="0.25">
      <c r="D2084" s="1" t="e">
        <f>VLOOKUP('Formato Productividad'!C2084,'Formato validacion'!$B$2:$C$13,2,0)</f>
        <v>#N/A</v>
      </c>
      <c r="I2084" s="1" t="e">
        <f>VLOOKUP('Formato Productividad'!$H2084,'Formato validacion'!$G$2:$H$6,2,0)</f>
        <v>#N/A</v>
      </c>
      <c r="L2084" s="1" t="e">
        <f>VLOOKUP('Formato Productividad'!$I2084,'Formato validacion'!$J$2:$K$5,2,0)</f>
        <v>#N/A</v>
      </c>
      <c r="M2084" s="1" t="e">
        <f>VLOOKUP('Formato Productividad'!$I2084,'Formato validacion'!$J$2:$K$5,2,0)</f>
        <v>#N/A</v>
      </c>
    </row>
    <row r="2085" spans="4:13" ht="46.5" customHeight="1" x14ac:dyDescent="0.25">
      <c r="D2085" s="1" t="e">
        <f>VLOOKUP('Formato Productividad'!C2085,'Formato validacion'!$B$2:$C$13,2,0)</f>
        <v>#N/A</v>
      </c>
      <c r="I2085" s="1" t="e">
        <f>VLOOKUP('Formato Productividad'!$H2085,'Formato validacion'!$G$2:$H$6,2,0)</f>
        <v>#N/A</v>
      </c>
      <c r="L2085" s="1" t="e">
        <f>VLOOKUP('Formato Productividad'!$I2085,'Formato validacion'!$J$2:$K$5,2,0)</f>
        <v>#N/A</v>
      </c>
      <c r="M2085" s="1" t="e">
        <f>VLOOKUP('Formato Productividad'!$I2085,'Formato validacion'!$J$2:$K$5,2,0)</f>
        <v>#N/A</v>
      </c>
    </row>
    <row r="2086" spans="4:13" ht="46.5" customHeight="1" x14ac:dyDescent="0.25">
      <c r="D2086" s="1" t="e">
        <f>VLOOKUP('Formato Productividad'!C2086,'Formato validacion'!$B$2:$C$13,2,0)</f>
        <v>#N/A</v>
      </c>
      <c r="I2086" s="1" t="e">
        <f>VLOOKUP('Formato Productividad'!$H2086,'Formato validacion'!$G$2:$H$6,2,0)</f>
        <v>#N/A</v>
      </c>
      <c r="L2086" s="1" t="e">
        <f>VLOOKUP('Formato Productividad'!$I2086,'Formato validacion'!$J$2:$K$5,2,0)</f>
        <v>#N/A</v>
      </c>
      <c r="M2086" s="1" t="e">
        <f>VLOOKUP('Formato Productividad'!$I2086,'Formato validacion'!$J$2:$K$5,2,0)</f>
        <v>#N/A</v>
      </c>
    </row>
    <row r="2087" spans="4:13" ht="46.5" customHeight="1" x14ac:dyDescent="0.25">
      <c r="D2087" s="1" t="e">
        <f>VLOOKUP('Formato Productividad'!C2087,'Formato validacion'!$B$2:$C$13,2,0)</f>
        <v>#N/A</v>
      </c>
      <c r="I2087" s="1" t="e">
        <f>VLOOKUP('Formato Productividad'!$H2087,'Formato validacion'!$G$2:$H$6,2,0)</f>
        <v>#N/A</v>
      </c>
      <c r="L2087" s="1" t="e">
        <f>VLOOKUP('Formato Productividad'!$I2087,'Formato validacion'!$J$2:$K$5,2,0)</f>
        <v>#N/A</v>
      </c>
      <c r="M2087" s="1" t="e">
        <f>VLOOKUP('Formato Productividad'!$I2087,'Formato validacion'!$J$2:$K$5,2,0)</f>
        <v>#N/A</v>
      </c>
    </row>
    <row r="2088" spans="4:13" ht="46.5" customHeight="1" x14ac:dyDescent="0.25">
      <c r="D2088" s="1" t="e">
        <f>VLOOKUP('Formato Productividad'!C2088,'Formato validacion'!$B$2:$C$13,2,0)</f>
        <v>#N/A</v>
      </c>
      <c r="I2088" s="1" t="e">
        <f>VLOOKUP('Formato Productividad'!$H2088,'Formato validacion'!$G$2:$H$6,2,0)</f>
        <v>#N/A</v>
      </c>
      <c r="L2088" s="1" t="e">
        <f>VLOOKUP('Formato Productividad'!$I2088,'Formato validacion'!$J$2:$K$5,2,0)</f>
        <v>#N/A</v>
      </c>
      <c r="M2088" s="1" t="e">
        <f>VLOOKUP('Formato Productividad'!$I2088,'Formato validacion'!$J$2:$K$5,2,0)</f>
        <v>#N/A</v>
      </c>
    </row>
    <row r="2089" spans="4:13" ht="46.5" customHeight="1" x14ac:dyDescent="0.25">
      <c r="D2089" s="1" t="e">
        <f>VLOOKUP('Formato Productividad'!C2089,'Formato validacion'!$B$2:$C$13,2,0)</f>
        <v>#N/A</v>
      </c>
      <c r="I2089" s="1" t="e">
        <f>VLOOKUP('Formato Productividad'!$H2089,'Formato validacion'!$G$2:$H$6,2,0)</f>
        <v>#N/A</v>
      </c>
      <c r="L2089" s="1" t="e">
        <f>VLOOKUP('Formato Productividad'!$I2089,'Formato validacion'!$J$2:$K$5,2,0)</f>
        <v>#N/A</v>
      </c>
      <c r="M2089" s="1" t="e">
        <f>VLOOKUP('Formato Productividad'!$I2089,'Formato validacion'!$J$2:$K$5,2,0)</f>
        <v>#N/A</v>
      </c>
    </row>
    <row r="2090" spans="4:13" ht="46.5" customHeight="1" x14ac:dyDescent="0.25">
      <c r="D2090" s="1" t="e">
        <f>VLOOKUP('Formato Productividad'!C2090,'Formato validacion'!$B$2:$C$13,2,0)</f>
        <v>#N/A</v>
      </c>
      <c r="I2090" s="1" t="e">
        <f>VLOOKUP('Formato Productividad'!$H2090,'Formato validacion'!$G$2:$H$6,2,0)</f>
        <v>#N/A</v>
      </c>
      <c r="L2090" s="1" t="e">
        <f>VLOOKUP('Formato Productividad'!$I2090,'Formato validacion'!$J$2:$K$5,2,0)</f>
        <v>#N/A</v>
      </c>
      <c r="M2090" s="1" t="e">
        <f>VLOOKUP('Formato Productividad'!$I2090,'Formato validacion'!$J$2:$K$5,2,0)</f>
        <v>#N/A</v>
      </c>
    </row>
    <row r="2091" spans="4:13" ht="46.5" customHeight="1" x14ac:dyDescent="0.25">
      <c r="D2091" s="1" t="e">
        <f>VLOOKUP('Formato Productividad'!C2091,'Formato validacion'!$B$2:$C$13,2,0)</f>
        <v>#N/A</v>
      </c>
      <c r="I2091" s="1" t="e">
        <f>VLOOKUP('Formato Productividad'!$H2091,'Formato validacion'!$G$2:$H$6,2,0)</f>
        <v>#N/A</v>
      </c>
      <c r="L2091" s="1" t="e">
        <f>VLOOKUP('Formato Productividad'!$I2091,'Formato validacion'!$J$2:$K$5,2,0)</f>
        <v>#N/A</v>
      </c>
      <c r="M2091" s="1" t="e">
        <f>VLOOKUP('Formato Productividad'!$I2091,'Formato validacion'!$J$2:$K$5,2,0)</f>
        <v>#N/A</v>
      </c>
    </row>
    <row r="2092" spans="4:13" ht="46.5" customHeight="1" x14ac:dyDescent="0.25">
      <c r="D2092" s="1" t="e">
        <f>VLOOKUP('Formato Productividad'!C2092,'Formato validacion'!$B$2:$C$13,2,0)</f>
        <v>#N/A</v>
      </c>
      <c r="I2092" s="1" t="e">
        <f>VLOOKUP('Formato Productividad'!$H2092,'Formato validacion'!$G$2:$H$6,2,0)</f>
        <v>#N/A</v>
      </c>
      <c r="L2092" s="1" t="e">
        <f>VLOOKUP('Formato Productividad'!$I2092,'Formato validacion'!$J$2:$K$5,2,0)</f>
        <v>#N/A</v>
      </c>
      <c r="M2092" s="1" t="e">
        <f>VLOOKUP('Formato Productividad'!$I2092,'Formato validacion'!$J$2:$K$5,2,0)</f>
        <v>#N/A</v>
      </c>
    </row>
    <row r="2093" spans="4:13" ht="46.5" customHeight="1" x14ac:dyDescent="0.25">
      <c r="D2093" s="1" t="e">
        <f>VLOOKUP('Formato Productividad'!C2093,'Formato validacion'!$B$2:$C$13,2,0)</f>
        <v>#N/A</v>
      </c>
      <c r="I2093" s="1" t="e">
        <f>VLOOKUP('Formato Productividad'!$H2093,'Formato validacion'!$G$2:$H$6,2,0)</f>
        <v>#N/A</v>
      </c>
      <c r="L2093" s="1" t="e">
        <f>VLOOKUP('Formato Productividad'!$I2093,'Formato validacion'!$J$2:$K$5,2,0)</f>
        <v>#N/A</v>
      </c>
      <c r="M2093" s="1" t="e">
        <f>VLOOKUP('Formato Productividad'!$I2093,'Formato validacion'!$J$2:$K$5,2,0)</f>
        <v>#N/A</v>
      </c>
    </row>
    <row r="2094" spans="4:13" ht="46.5" customHeight="1" x14ac:dyDescent="0.25">
      <c r="D2094" s="1" t="e">
        <f>VLOOKUP('Formato Productividad'!C2094,'Formato validacion'!$B$2:$C$13,2,0)</f>
        <v>#N/A</v>
      </c>
      <c r="I2094" s="1" t="e">
        <f>VLOOKUP('Formato Productividad'!$H2094,'Formato validacion'!$G$2:$H$6,2,0)</f>
        <v>#N/A</v>
      </c>
      <c r="L2094" s="1" t="e">
        <f>VLOOKUP('Formato Productividad'!$I2094,'Formato validacion'!$J$2:$K$5,2,0)</f>
        <v>#N/A</v>
      </c>
      <c r="M2094" s="1" t="e">
        <f>VLOOKUP('Formato Productividad'!$I2094,'Formato validacion'!$J$2:$K$5,2,0)</f>
        <v>#N/A</v>
      </c>
    </row>
    <row r="2095" spans="4:13" ht="46.5" customHeight="1" x14ac:dyDescent="0.25">
      <c r="D2095" s="1" t="e">
        <f>VLOOKUP('Formato Productividad'!C2095,'Formato validacion'!$B$2:$C$13,2,0)</f>
        <v>#N/A</v>
      </c>
      <c r="I2095" s="1" t="e">
        <f>VLOOKUP('Formato Productividad'!$H2095,'Formato validacion'!$G$2:$H$6,2,0)</f>
        <v>#N/A</v>
      </c>
      <c r="L2095" s="1" t="e">
        <f>VLOOKUP('Formato Productividad'!$I2095,'Formato validacion'!$J$2:$K$5,2,0)</f>
        <v>#N/A</v>
      </c>
      <c r="M2095" s="1" t="e">
        <f>VLOOKUP('Formato Productividad'!$I2095,'Formato validacion'!$J$2:$K$5,2,0)</f>
        <v>#N/A</v>
      </c>
    </row>
    <row r="2096" spans="4:13" ht="46.5" customHeight="1" x14ac:dyDescent="0.25">
      <c r="D2096" s="1" t="e">
        <f>VLOOKUP('Formato Productividad'!C2096,'Formato validacion'!$B$2:$C$13,2,0)</f>
        <v>#N/A</v>
      </c>
      <c r="I2096" s="1" t="e">
        <f>VLOOKUP('Formato Productividad'!$H2096,'Formato validacion'!$G$2:$H$6,2,0)</f>
        <v>#N/A</v>
      </c>
      <c r="L2096" s="1" t="e">
        <f>VLOOKUP('Formato Productividad'!$I2096,'Formato validacion'!$J$2:$K$5,2,0)</f>
        <v>#N/A</v>
      </c>
      <c r="M2096" s="1" t="e">
        <f>VLOOKUP('Formato Productividad'!$I2096,'Formato validacion'!$J$2:$K$5,2,0)</f>
        <v>#N/A</v>
      </c>
    </row>
    <row r="2097" spans="4:13" ht="46.5" customHeight="1" x14ac:dyDescent="0.25">
      <c r="D2097" s="1" t="e">
        <f>VLOOKUP('Formato Productividad'!C2097,'Formato validacion'!$B$2:$C$13,2,0)</f>
        <v>#N/A</v>
      </c>
      <c r="I2097" s="1" t="e">
        <f>VLOOKUP('Formato Productividad'!$H2097,'Formato validacion'!$G$2:$H$6,2,0)</f>
        <v>#N/A</v>
      </c>
      <c r="L2097" s="1" t="e">
        <f>VLOOKUP('Formato Productividad'!$I2097,'Formato validacion'!$J$2:$K$5,2,0)</f>
        <v>#N/A</v>
      </c>
      <c r="M2097" s="1" t="e">
        <f>VLOOKUP('Formato Productividad'!$I2097,'Formato validacion'!$J$2:$K$5,2,0)</f>
        <v>#N/A</v>
      </c>
    </row>
    <row r="2098" spans="4:13" ht="46.5" customHeight="1" x14ac:dyDescent="0.25">
      <c r="D2098" s="1" t="e">
        <f>VLOOKUP('Formato Productividad'!C2098,'Formato validacion'!$B$2:$C$13,2,0)</f>
        <v>#N/A</v>
      </c>
      <c r="I2098" s="1" t="e">
        <f>VLOOKUP('Formato Productividad'!$H2098,'Formato validacion'!$G$2:$H$6,2,0)</f>
        <v>#N/A</v>
      </c>
      <c r="L2098" s="1" t="e">
        <f>VLOOKUP('Formato Productividad'!$I2098,'Formato validacion'!$J$2:$K$5,2,0)</f>
        <v>#N/A</v>
      </c>
      <c r="M2098" s="1" t="e">
        <f>VLOOKUP('Formato Productividad'!$I2098,'Formato validacion'!$J$2:$K$5,2,0)</f>
        <v>#N/A</v>
      </c>
    </row>
    <row r="2099" spans="4:13" ht="46.5" customHeight="1" x14ac:dyDescent="0.25">
      <c r="D2099" s="1" t="e">
        <f>VLOOKUP('Formato Productividad'!C2099,'Formato validacion'!$B$2:$C$13,2,0)</f>
        <v>#N/A</v>
      </c>
      <c r="I2099" s="1" t="e">
        <f>VLOOKUP('Formato Productividad'!$H2099,'Formato validacion'!$G$2:$H$6,2,0)</f>
        <v>#N/A</v>
      </c>
      <c r="L2099" s="1" t="e">
        <f>VLOOKUP('Formato Productividad'!$I2099,'Formato validacion'!$J$2:$K$5,2,0)</f>
        <v>#N/A</v>
      </c>
      <c r="M2099" s="1" t="e">
        <f>VLOOKUP('Formato Productividad'!$I2099,'Formato validacion'!$J$2:$K$5,2,0)</f>
        <v>#N/A</v>
      </c>
    </row>
    <row r="2100" spans="4:13" ht="46.5" customHeight="1" x14ac:dyDescent="0.25">
      <c r="D2100" s="1" t="e">
        <f>VLOOKUP('Formato Productividad'!C2100,'Formato validacion'!$B$2:$C$13,2,0)</f>
        <v>#N/A</v>
      </c>
      <c r="I2100" s="1" t="e">
        <f>VLOOKUP('Formato Productividad'!$H2100,'Formato validacion'!$G$2:$H$6,2,0)</f>
        <v>#N/A</v>
      </c>
      <c r="L2100" s="1" t="e">
        <f>VLOOKUP('Formato Productividad'!$I2100,'Formato validacion'!$J$2:$K$5,2,0)</f>
        <v>#N/A</v>
      </c>
      <c r="M2100" s="1" t="e">
        <f>VLOOKUP('Formato Productividad'!$I2100,'Formato validacion'!$J$2:$K$5,2,0)</f>
        <v>#N/A</v>
      </c>
    </row>
    <row r="2101" spans="4:13" ht="46.5" customHeight="1" x14ac:dyDescent="0.25">
      <c r="D2101" s="1" t="e">
        <f>VLOOKUP('Formato Productividad'!C2101,'Formato validacion'!$B$2:$C$13,2,0)</f>
        <v>#N/A</v>
      </c>
      <c r="I2101" s="1" t="e">
        <f>VLOOKUP('Formato Productividad'!$H2101,'Formato validacion'!$G$2:$H$6,2,0)</f>
        <v>#N/A</v>
      </c>
      <c r="L2101" s="1" t="e">
        <f>VLOOKUP('Formato Productividad'!$I2101,'Formato validacion'!$J$2:$K$5,2,0)</f>
        <v>#N/A</v>
      </c>
      <c r="M2101" s="1" t="e">
        <f>VLOOKUP('Formato Productividad'!$I2101,'Formato validacion'!$J$2:$K$5,2,0)</f>
        <v>#N/A</v>
      </c>
    </row>
    <row r="2102" spans="4:13" ht="46.5" customHeight="1" x14ac:dyDescent="0.25">
      <c r="D2102" s="1" t="e">
        <f>VLOOKUP('Formato Productividad'!C2102,'Formato validacion'!$B$2:$C$13,2,0)</f>
        <v>#N/A</v>
      </c>
      <c r="I2102" s="1" t="e">
        <f>VLOOKUP('Formato Productividad'!$H2102,'Formato validacion'!$G$2:$H$6,2,0)</f>
        <v>#N/A</v>
      </c>
      <c r="L2102" s="1" t="e">
        <f>VLOOKUP('Formato Productividad'!$I2102,'Formato validacion'!$J$2:$K$5,2,0)</f>
        <v>#N/A</v>
      </c>
      <c r="M2102" s="1" t="e">
        <f>VLOOKUP('Formato Productividad'!$I2102,'Formato validacion'!$J$2:$K$5,2,0)</f>
        <v>#N/A</v>
      </c>
    </row>
    <row r="2103" spans="4:13" ht="46.5" customHeight="1" x14ac:dyDescent="0.25">
      <c r="D2103" s="1" t="e">
        <f>VLOOKUP('Formato Productividad'!C2103,'Formato validacion'!$B$2:$C$13,2,0)</f>
        <v>#N/A</v>
      </c>
      <c r="I2103" s="1" t="e">
        <f>VLOOKUP('Formato Productividad'!$H2103,'Formato validacion'!$G$2:$H$6,2,0)</f>
        <v>#N/A</v>
      </c>
      <c r="L2103" s="1" t="e">
        <f>VLOOKUP('Formato Productividad'!$I2103,'Formato validacion'!$J$2:$K$5,2,0)</f>
        <v>#N/A</v>
      </c>
      <c r="M2103" s="1" t="e">
        <f>VLOOKUP('Formato Productividad'!$I2103,'Formato validacion'!$J$2:$K$5,2,0)</f>
        <v>#N/A</v>
      </c>
    </row>
    <row r="2104" spans="4:13" ht="46.5" customHeight="1" x14ac:dyDescent="0.25">
      <c r="D2104" s="1" t="e">
        <f>VLOOKUP('Formato Productividad'!C2104,'Formato validacion'!$B$2:$C$13,2,0)</f>
        <v>#N/A</v>
      </c>
      <c r="I2104" s="1" t="e">
        <f>VLOOKUP('Formato Productividad'!$H2104,'Formato validacion'!$G$2:$H$6,2,0)</f>
        <v>#N/A</v>
      </c>
      <c r="L2104" s="1" t="e">
        <f>VLOOKUP('Formato Productividad'!$I2104,'Formato validacion'!$J$2:$K$5,2,0)</f>
        <v>#N/A</v>
      </c>
      <c r="M2104" s="1" t="e">
        <f>VLOOKUP('Formato Productividad'!$I2104,'Formato validacion'!$J$2:$K$5,2,0)</f>
        <v>#N/A</v>
      </c>
    </row>
    <row r="2105" spans="4:13" ht="46.5" customHeight="1" x14ac:dyDescent="0.25">
      <c r="D2105" s="1" t="e">
        <f>VLOOKUP('Formato Productividad'!C2105,'Formato validacion'!$B$2:$C$13,2,0)</f>
        <v>#N/A</v>
      </c>
      <c r="I2105" s="1" t="e">
        <f>VLOOKUP('Formato Productividad'!$H2105,'Formato validacion'!$G$2:$H$6,2,0)</f>
        <v>#N/A</v>
      </c>
      <c r="L2105" s="1" t="e">
        <f>VLOOKUP('Formato Productividad'!$I2105,'Formato validacion'!$J$2:$K$5,2,0)</f>
        <v>#N/A</v>
      </c>
      <c r="M2105" s="1" t="e">
        <f>VLOOKUP('Formato Productividad'!$I2105,'Formato validacion'!$J$2:$K$5,2,0)</f>
        <v>#N/A</v>
      </c>
    </row>
    <row r="2106" spans="4:13" ht="46.5" customHeight="1" x14ac:dyDescent="0.25">
      <c r="D2106" s="1" t="e">
        <f>VLOOKUP('Formato Productividad'!C2106,'Formato validacion'!$B$2:$C$13,2,0)</f>
        <v>#N/A</v>
      </c>
      <c r="I2106" s="1" t="e">
        <f>VLOOKUP('Formato Productividad'!$H2106,'Formato validacion'!$G$2:$H$6,2,0)</f>
        <v>#N/A</v>
      </c>
      <c r="L2106" s="1" t="e">
        <f>VLOOKUP('Formato Productividad'!$I2106,'Formato validacion'!$J$2:$K$5,2,0)</f>
        <v>#N/A</v>
      </c>
      <c r="M2106" s="1" t="e">
        <f>VLOOKUP('Formato Productividad'!$I2106,'Formato validacion'!$J$2:$K$5,2,0)</f>
        <v>#N/A</v>
      </c>
    </row>
    <row r="2107" spans="4:13" ht="46.5" customHeight="1" x14ac:dyDescent="0.25">
      <c r="D2107" s="1" t="e">
        <f>VLOOKUP('Formato Productividad'!C2107,'Formato validacion'!$B$2:$C$13,2,0)</f>
        <v>#N/A</v>
      </c>
      <c r="I2107" s="1" t="e">
        <f>VLOOKUP('Formato Productividad'!$H2107,'Formato validacion'!$G$2:$H$6,2,0)</f>
        <v>#N/A</v>
      </c>
      <c r="L2107" s="1" t="e">
        <f>VLOOKUP('Formato Productividad'!$I2107,'Formato validacion'!$J$2:$K$5,2,0)</f>
        <v>#N/A</v>
      </c>
      <c r="M2107" s="1" t="e">
        <f>VLOOKUP('Formato Productividad'!$I2107,'Formato validacion'!$J$2:$K$5,2,0)</f>
        <v>#N/A</v>
      </c>
    </row>
    <row r="2108" spans="4:13" ht="46.5" customHeight="1" x14ac:dyDescent="0.25">
      <c r="D2108" s="1" t="e">
        <f>VLOOKUP('Formato Productividad'!C2108,'Formato validacion'!$B$2:$C$13,2,0)</f>
        <v>#N/A</v>
      </c>
      <c r="I2108" s="1" t="e">
        <f>VLOOKUP('Formato Productividad'!$H2108,'Formato validacion'!$G$2:$H$6,2,0)</f>
        <v>#N/A</v>
      </c>
      <c r="L2108" s="1" t="e">
        <f>VLOOKUP('Formato Productividad'!$I2108,'Formato validacion'!$J$2:$K$5,2,0)</f>
        <v>#N/A</v>
      </c>
      <c r="M2108" s="1" t="e">
        <f>VLOOKUP('Formato Productividad'!$I2108,'Formato validacion'!$J$2:$K$5,2,0)</f>
        <v>#N/A</v>
      </c>
    </row>
    <row r="2109" spans="4:13" ht="46.5" customHeight="1" x14ac:dyDescent="0.25">
      <c r="D2109" s="1" t="e">
        <f>VLOOKUP('Formato Productividad'!C2109,'Formato validacion'!$B$2:$C$13,2,0)</f>
        <v>#N/A</v>
      </c>
      <c r="I2109" s="1" t="e">
        <f>VLOOKUP('Formato Productividad'!$H2109,'Formato validacion'!$G$2:$H$6,2,0)</f>
        <v>#N/A</v>
      </c>
      <c r="L2109" s="1" t="e">
        <f>VLOOKUP('Formato Productividad'!$I2109,'Formato validacion'!$J$2:$K$5,2,0)</f>
        <v>#N/A</v>
      </c>
      <c r="M2109" s="1" t="e">
        <f>VLOOKUP('Formato Productividad'!$I2109,'Formato validacion'!$J$2:$K$5,2,0)</f>
        <v>#N/A</v>
      </c>
    </row>
    <row r="2110" spans="4:13" ht="46.5" customHeight="1" x14ac:dyDescent="0.25">
      <c r="D2110" s="1" t="e">
        <f>VLOOKUP('Formato Productividad'!C2110,'Formato validacion'!$B$2:$C$13,2,0)</f>
        <v>#N/A</v>
      </c>
      <c r="I2110" s="1" t="e">
        <f>VLOOKUP('Formato Productividad'!$H2110,'Formato validacion'!$G$2:$H$6,2,0)</f>
        <v>#N/A</v>
      </c>
      <c r="L2110" s="1" t="e">
        <f>VLOOKUP('Formato Productividad'!$I2110,'Formato validacion'!$J$2:$K$5,2,0)</f>
        <v>#N/A</v>
      </c>
      <c r="M2110" s="1" t="e">
        <f>VLOOKUP('Formato Productividad'!$I2110,'Formato validacion'!$J$2:$K$5,2,0)</f>
        <v>#N/A</v>
      </c>
    </row>
    <row r="2111" spans="4:13" ht="46.5" customHeight="1" x14ac:dyDescent="0.25">
      <c r="D2111" s="1" t="e">
        <f>VLOOKUP('Formato Productividad'!C2111,'Formato validacion'!$B$2:$C$13,2,0)</f>
        <v>#N/A</v>
      </c>
      <c r="I2111" s="1" t="e">
        <f>VLOOKUP('Formato Productividad'!$H2111,'Formato validacion'!$G$2:$H$6,2,0)</f>
        <v>#N/A</v>
      </c>
      <c r="L2111" s="1" t="e">
        <f>VLOOKUP('Formato Productividad'!$I2111,'Formato validacion'!$J$2:$K$5,2,0)</f>
        <v>#N/A</v>
      </c>
      <c r="M2111" s="1" t="e">
        <f>VLOOKUP('Formato Productividad'!$I2111,'Formato validacion'!$J$2:$K$5,2,0)</f>
        <v>#N/A</v>
      </c>
    </row>
    <row r="2112" spans="4:13" ht="46.5" customHeight="1" x14ac:dyDescent="0.25">
      <c r="D2112" s="1" t="e">
        <f>VLOOKUP('Formato Productividad'!C2112,'Formato validacion'!$B$2:$C$13,2,0)</f>
        <v>#N/A</v>
      </c>
      <c r="I2112" s="1" t="e">
        <f>VLOOKUP('Formato Productividad'!$H2112,'Formato validacion'!$G$2:$H$6,2,0)</f>
        <v>#N/A</v>
      </c>
      <c r="L2112" s="1" t="e">
        <f>VLOOKUP('Formato Productividad'!$I2112,'Formato validacion'!$J$2:$K$5,2,0)</f>
        <v>#N/A</v>
      </c>
      <c r="M2112" s="1" t="e">
        <f>VLOOKUP('Formato Productividad'!$I2112,'Formato validacion'!$J$2:$K$5,2,0)</f>
        <v>#N/A</v>
      </c>
    </row>
    <row r="2113" spans="4:13" ht="46.5" customHeight="1" x14ac:dyDescent="0.25">
      <c r="D2113" s="1" t="e">
        <f>VLOOKUP('Formato Productividad'!C2113,'Formato validacion'!$B$2:$C$13,2,0)</f>
        <v>#N/A</v>
      </c>
      <c r="I2113" s="1" t="e">
        <f>VLOOKUP('Formato Productividad'!$H2113,'Formato validacion'!$G$2:$H$6,2,0)</f>
        <v>#N/A</v>
      </c>
      <c r="L2113" s="1" t="e">
        <f>VLOOKUP('Formato Productividad'!$I2113,'Formato validacion'!$J$2:$K$5,2,0)</f>
        <v>#N/A</v>
      </c>
      <c r="M2113" s="1" t="e">
        <f>VLOOKUP('Formato Productividad'!$I2113,'Formato validacion'!$J$2:$K$5,2,0)</f>
        <v>#N/A</v>
      </c>
    </row>
    <row r="2114" spans="4:13" ht="46.5" customHeight="1" x14ac:dyDescent="0.25">
      <c r="D2114" s="1" t="e">
        <f>VLOOKUP('Formato Productividad'!C2114,'Formato validacion'!$B$2:$C$13,2,0)</f>
        <v>#N/A</v>
      </c>
      <c r="I2114" s="1" t="e">
        <f>VLOOKUP('Formato Productividad'!$H2114,'Formato validacion'!$G$2:$H$6,2,0)</f>
        <v>#N/A</v>
      </c>
      <c r="L2114" s="1" t="e">
        <f>VLOOKUP('Formato Productividad'!$I2114,'Formato validacion'!$J$2:$K$5,2,0)</f>
        <v>#N/A</v>
      </c>
      <c r="M2114" s="1" t="e">
        <f>VLOOKUP('Formato Productividad'!$I2114,'Formato validacion'!$J$2:$K$5,2,0)</f>
        <v>#N/A</v>
      </c>
    </row>
    <row r="2115" spans="4:13" ht="46.5" customHeight="1" x14ac:dyDescent="0.25">
      <c r="D2115" s="1" t="e">
        <f>VLOOKUP('Formato Productividad'!C2115,'Formato validacion'!$B$2:$C$13,2,0)</f>
        <v>#N/A</v>
      </c>
      <c r="I2115" s="1" t="e">
        <f>VLOOKUP('Formato Productividad'!$H2115,'Formato validacion'!$G$2:$H$6,2,0)</f>
        <v>#N/A</v>
      </c>
      <c r="L2115" s="1" t="e">
        <f>VLOOKUP('Formato Productividad'!$I2115,'Formato validacion'!$J$2:$K$5,2,0)</f>
        <v>#N/A</v>
      </c>
      <c r="M2115" s="1" t="e">
        <f>VLOOKUP('Formato Productividad'!$I2115,'Formato validacion'!$J$2:$K$5,2,0)</f>
        <v>#N/A</v>
      </c>
    </row>
    <row r="2116" spans="4:13" ht="46.5" customHeight="1" x14ac:dyDescent="0.25">
      <c r="D2116" s="1" t="e">
        <f>VLOOKUP('Formato Productividad'!C2116,'Formato validacion'!$B$2:$C$13,2,0)</f>
        <v>#N/A</v>
      </c>
      <c r="I2116" s="1" t="e">
        <f>VLOOKUP('Formato Productividad'!$H2116,'Formato validacion'!$G$2:$H$6,2,0)</f>
        <v>#N/A</v>
      </c>
      <c r="L2116" s="1" t="e">
        <f>VLOOKUP('Formato Productividad'!$I2116,'Formato validacion'!$J$2:$K$5,2,0)</f>
        <v>#N/A</v>
      </c>
      <c r="M2116" s="1" t="e">
        <f>VLOOKUP('Formato Productividad'!$I2116,'Formato validacion'!$J$2:$K$5,2,0)</f>
        <v>#N/A</v>
      </c>
    </row>
    <row r="2117" spans="4:13" ht="46.5" customHeight="1" x14ac:dyDescent="0.25">
      <c r="D2117" s="1" t="e">
        <f>VLOOKUP('Formato Productividad'!C2117,'Formato validacion'!$B$2:$C$13,2,0)</f>
        <v>#N/A</v>
      </c>
      <c r="I2117" s="1" t="e">
        <f>VLOOKUP('Formato Productividad'!$H2117,'Formato validacion'!$G$2:$H$6,2,0)</f>
        <v>#N/A</v>
      </c>
      <c r="L2117" s="1" t="e">
        <f>VLOOKUP('Formato Productividad'!$I2117,'Formato validacion'!$J$2:$K$5,2,0)</f>
        <v>#N/A</v>
      </c>
      <c r="M2117" s="1" t="e">
        <f>VLOOKUP('Formato Productividad'!$I2117,'Formato validacion'!$J$2:$K$5,2,0)</f>
        <v>#N/A</v>
      </c>
    </row>
    <row r="2118" spans="4:13" ht="46.5" customHeight="1" x14ac:dyDescent="0.25">
      <c r="D2118" s="1" t="e">
        <f>VLOOKUP('Formato Productividad'!C2118,'Formato validacion'!$B$2:$C$13,2,0)</f>
        <v>#N/A</v>
      </c>
      <c r="I2118" s="1" t="e">
        <f>VLOOKUP('Formato Productividad'!$H2118,'Formato validacion'!$G$2:$H$6,2,0)</f>
        <v>#N/A</v>
      </c>
      <c r="L2118" s="1" t="e">
        <f>VLOOKUP('Formato Productividad'!$I2118,'Formato validacion'!$J$2:$K$5,2,0)</f>
        <v>#N/A</v>
      </c>
      <c r="M2118" s="1" t="e">
        <f>VLOOKUP('Formato Productividad'!$I2118,'Formato validacion'!$J$2:$K$5,2,0)</f>
        <v>#N/A</v>
      </c>
    </row>
    <row r="2119" spans="4:13" ht="46.5" customHeight="1" x14ac:dyDescent="0.25">
      <c r="D2119" s="1" t="e">
        <f>VLOOKUP('Formato Productividad'!C2119,'Formato validacion'!$B$2:$C$13,2,0)</f>
        <v>#N/A</v>
      </c>
      <c r="I2119" s="1" t="e">
        <f>VLOOKUP('Formato Productividad'!$H2119,'Formato validacion'!$G$2:$H$6,2,0)</f>
        <v>#N/A</v>
      </c>
      <c r="L2119" s="1" t="e">
        <f>VLOOKUP('Formato Productividad'!$I2119,'Formato validacion'!$J$2:$K$5,2,0)</f>
        <v>#N/A</v>
      </c>
      <c r="M2119" s="1" t="e">
        <f>VLOOKUP('Formato Productividad'!$I2119,'Formato validacion'!$J$2:$K$5,2,0)</f>
        <v>#N/A</v>
      </c>
    </row>
    <row r="2120" spans="4:13" ht="46.5" customHeight="1" x14ac:dyDescent="0.25">
      <c r="D2120" s="1" t="e">
        <f>VLOOKUP('Formato Productividad'!C2120,'Formato validacion'!$B$2:$C$13,2,0)</f>
        <v>#N/A</v>
      </c>
      <c r="I2120" s="1" t="e">
        <f>VLOOKUP('Formato Productividad'!$H2120,'Formato validacion'!$G$2:$H$6,2,0)</f>
        <v>#N/A</v>
      </c>
      <c r="L2120" s="1" t="e">
        <f>VLOOKUP('Formato Productividad'!$I2120,'Formato validacion'!$J$2:$K$5,2,0)</f>
        <v>#N/A</v>
      </c>
      <c r="M2120" s="1" t="e">
        <f>VLOOKUP('Formato Productividad'!$I2120,'Formato validacion'!$J$2:$K$5,2,0)</f>
        <v>#N/A</v>
      </c>
    </row>
    <row r="2121" spans="4:13" ht="46.5" customHeight="1" x14ac:dyDescent="0.25">
      <c r="D2121" s="1" t="e">
        <f>VLOOKUP('Formato Productividad'!C2121,'Formato validacion'!$B$2:$C$13,2,0)</f>
        <v>#N/A</v>
      </c>
      <c r="I2121" s="1" t="e">
        <f>VLOOKUP('Formato Productividad'!$H2121,'Formato validacion'!$G$2:$H$6,2,0)</f>
        <v>#N/A</v>
      </c>
      <c r="L2121" s="1" t="e">
        <f>VLOOKUP('Formato Productividad'!$I2121,'Formato validacion'!$J$2:$K$5,2,0)</f>
        <v>#N/A</v>
      </c>
      <c r="M2121" s="1" t="e">
        <f>VLOOKUP('Formato Productividad'!$I2121,'Formato validacion'!$J$2:$K$5,2,0)</f>
        <v>#N/A</v>
      </c>
    </row>
    <row r="2122" spans="4:13" ht="46.5" customHeight="1" x14ac:dyDescent="0.25">
      <c r="D2122" s="1" t="e">
        <f>VLOOKUP('Formato Productividad'!C2122,'Formato validacion'!$B$2:$C$13,2,0)</f>
        <v>#N/A</v>
      </c>
      <c r="I2122" s="1" t="e">
        <f>VLOOKUP('Formato Productividad'!$H2122,'Formato validacion'!$G$2:$H$6,2,0)</f>
        <v>#N/A</v>
      </c>
      <c r="L2122" s="1" t="e">
        <f>VLOOKUP('Formato Productividad'!$I2122,'Formato validacion'!$J$2:$K$5,2,0)</f>
        <v>#N/A</v>
      </c>
      <c r="M2122" s="1" t="e">
        <f>VLOOKUP('Formato Productividad'!$I2122,'Formato validacion'!$J$2:$K$5,2,0)</f>
        <v>#N/A</v>
      </c>
    </row>
    <row r="2123" spans="4:13" ht="46.5" customHeight="1" x14ac:dyDescent="0.25">
      <c r="D2123" s="1" t="e">
        <f>VLOOKUP('Formato Productividad'!C2123,'Formato validacion'!$B$2:$C$13,2,0)</f>
        <v>#N/A</v>
      </c>
      <c r="I2123" s="1" t="e">
        <f>VLOOKUP('Formato Productividad'!$H2123,'Formato validacion'!$G$2:$H$6,2,0)</f>
        <v>#N/A</v>
      </c>
      <c r="L2123" s="1" t="e">
        <f>VLOOKUP('Formato Productividad'!$I2123,'Formato validacion'!$J$2:$K$5,2,0)</f>
        <v>#N/A</v>
      </c>
      <c r="M2123" s="1" t="e">
        <f>VLOOKUP('Formato Productividad'!$I2123,'Formato validacion'!$J$2:$K$5,2,0)</f>
        <v>#N/A</v>
      </c>
    </row>
    <row r="2124" spans="4:13" ht="46.5" customHeight="1" x14ac:dyDescent="0.25">
      <c r="D2124" s="1" t="e">
        <f>VLOOKUP('Formato Productividad'!C2124,'Formato validacion'!$B$2:$C$13,2,0)</f>
        <v>#N/A</v>
      </c>
      <c r="I2124" s="1" t="e">
        <f>VLOOKUP('Formato Productividad'!$H2124,'Formato validacion'!$G$2:$H$6,2,0)</f>
        <v>#N/A</v>
      </c>
      <c r="L2124" s="1" t="e">
        <f>VLOOKUP('Formato Productividad'!$I2124,'Formato validacion'!$J$2:$K$5,2,0)</f>
        <v>#N/A</v>
      </c>
      <c r="M2124" s="1" t="e">
        <f>VLOOKUP('Formato Productividad'!$I2124,'Formato validacion'!$J$2:$K$5,2,0)</f>
        <v>#N/A</v>
      </c>
    </row>
    <row r="2125" spans="4:13" ht="46.5" customHeight="1" x14ac:dyDescent="0.25">
      <c r="D2125" s="1" t="e">
        <f>VLOOKUP('Formato Productividad'!C2125,'Formato validacion'!$B$2:$C$13,2,0)</f>
        <v>#N/A</v>
      </c>
      <c r="I2125" s="1" t="e">
        <f>VLOOKUP('Formato Productividad'!$H2125,'Formato validacion'!$G$2:$H$6,2,0)</f>
        <v>#N/A</v>
      </c>
      <c r="L2125" s="1" t="e">
        <f>VLOOKUP('Formato Productividad'!$I2125,'Formato validacion'!$J$2:$K$5,2,0)</f>
        <v>#N/A</v>
      </c>
      <c r="M2125" s="1" t="e">
        <f>VLOOKUP('Formato Productividad'!$I2125,'Formato validacion'!$J$2:$K$5,2,0)</f>
        <v>#N/A</v>
      </c>
    </row>
    <row r="2126" spans="4:13" ht="46.5" customHeight="1" x14ac:dyDescent="0.25">
      <c r="D2126" s="1" t="e">
        <f>VLOOKUP('Formato Productividad'!C2126,'Formato validacion'!$B$2:$C$13,2,0)</f>
        <v>#N/A</v>
      </c>
      <c r="I2126" s="1" t="e">
        <f>VLOOKUP('Formato Productividad'!$H2126,'Formato validacion'!$G$2:$H$6,2,0)</f>
        <v>#N/A</v>
      </c>
      <c r="L2126" s="1" t="e">
        <f>VLOOKUP('Formato Productividad'!$I2126,'Formato validacion'!$J$2:$K$5,2,0)</f>
        <v>#N/A</v>
      </c>
      <c r="M2126" s="1" t="e">
        <f>VLOOKUP('Formato Productividad'!$I2126,'Formato validacion'!$J$2:$K$5,2,0)</f>
        <v>#N/A</v>
      </c>
    </row>
    <row r="2127" spans="4:13" ht="46.5" customHeight="1" x14ac:dyDescent="0.25">
      <c r="D2127" s="1" t="e">
        <f>VLOOKUP('Formato Productividad'!C2127,'Formato validacion'!$B$2:$C$13,2,0)</f>
        <v>#N/A</v>
      </c>
      <c r="I2127" s="1" t="e">
        <f>VLOOKUP('Formato Productividad'!$H2127,'Formato validacion'!$G$2:$H$6,2,0)</f>
        <v>#N/A</v>
      </c>
      <c r="L2127" s="1" t="e">
        <f>VLOOKUP('Formato Productividad'!$I2127,'Formato validacion'!$J$2:$K$5,2,0)</f>
        <v>#N/A</v>
      </c>
      <c r="M2127" s="1" t="e">
        <f>VLOOKUP('Formato Productividad'!$I2127,'Formato validacion'!$J$2:$K$5,2,0)</f>
        <v>#N/A</v>
      </c>
    </row>
    <row r="2128" spans="4:13" ht="46.5" customHeight="1" x14ac:dyDescent="0.25">
      <c r="D2128" s="1" t="e">
        <f>VLOOKUP('Formato Productividad'!C2128,'Formato validacion'!$B$2:$C$13,2,0)</f>
        <v>#N/A</v>
      </c>
      <c r="I2128" s="1" t="e">
        <f>VLOOKUP('Formato Productividad'!$H2128,'Formato validacion'!$G$2:$H$6,2,0)</f>
        <v>#N/A</v>
      </c>
      <c r="L2128" s="1" t="e">
        <f>VLOOKUP('Formato Productividad'!$I2128,'Formato validacion'!$J$2:$K$5,2,0)</f>
        <v>#N/A</v>
      </c>
      <c r="M2128" s="1" t="e">
        <f>VLOOKUP('Formato Productividad'!$I2128,'Formato validacion'!$J$2:$K$5,2,0)</f>
        <v>#N/A</v>
      </c>
    </row>
    <row r="2129" spans="4:13" ht="46.5" customHeight="1" x14ac:dyDescent="0.25">
      <c r="D2129" s="1" t="e">
        <f>VLOOKUP('Formato Productividad'!C2129,'Formato validacion'!$B$2:$C$13,2,0)</f>
        <v>#N/A</v>
      </c>
      <c r="I2129" s="1" t="e">
        <f>VLOOKUP('Formato Productividad'!$H2129,'Formato validacion'!$G$2:$H$6,2,0)</f>
        <v>#N/A</v>
      </c>
      <c r="L2129" s="1" t="e">
        <f>VLOOKUP('Formato Productividad'!$I2129,'Formato validacion'!$J$2:$K$5,2,0)</f>
        <v>#N/A</v>
      </c>
      <c r="M2129" s="1" t="e">
        <f>VLOOKUP('Formato Productividad'!$I2129,'Formato validacion'!$J$2:$K$5,2,0)</f>
        <v>#N/A</v>
      </c>
    </row>
    <row r="2130" spans="4:13" ht="46.5" customHeight="1" x14ac:dyDescent="0.25">
      <c r="D2130" s="1" t="e">
        <f>VLOOKUP('Formato Productividad'!C2130,'Formato validacion'!$B$2:$C$13,2,0)</f>
        <v>#N/A</v>
      </c>
      <c r="I2130" s="1" t="e">
        <f>VLOOKUP('Formato Productividad'!$H2130,'Formato validacion'!$G$2:$H$6,2,0)</f>
        <v>#N/A</v>
      </c>
      <c r="L2130" s="1" t="e">
        <f>VLOOKUP('Formato Productividad'!$I2130,'Formato validacion'!$J$2:$K$5,2,0)</f>
        <v>#N/A</v>
      </c>
      <c r="M2130" s="1" t="e">
        <f>VLOOKUP('Formato Productividad'!$I2130,'Formato validacion'!$J$2:$K$5,2,0)</f>
        <v>#N/A</v>
      </c>
    </row>
    <row r="2131" spans="4:13" ht="46.5" customHeight="1" x14ac:dyDescent="0.25">
      <c r="D2131" s="1" t="e">
        <f>VLOOKUP('Formato Productividad'!C2131,'Formato validacion'!$B$2:$C$13,2,0)</f>
        <v>#N/A</v>
      </c>
      <c r="I2131" s="1" t="e">
        <f>VLOOKUP('Formato Productividad'!$H2131,'Formato validacion'!$G$2:$H$6,2,0)</f>
        <v>#N/A</v>
      </c>
      <c r="L2131" s="1" t="e">
        <f>VLOOKUP('Formato Productividad'!$I2131,'Formato validacion'!$J$2:$K$5,2,0)</f>
        <v>#N/A</v>
      </c>
      <c r="M2131" s="1" t="e">
        <f>VLOOKUP('Formato Productividad'!$I2131,'Formato validacion'!$J$2:$K$5,2,0)</f>
        <v>#N/A</v>
      </c>
    </row>
    <row r="2132" spans="4:13" ht="46.5" customHeight="1" x14ac:dyDescent="0.25">
      <c r="D2132" s="1" t="e">
        <f>VLOOKUP('Formato Productividad'!C2132,'Formato validacion'!$B$2:$C$13,2,0)</f>
        <v>#N/A</v>
      </c>
      <c r="I2132" s="1" t="e">
        <f>VLOOKUP('Formato Productividad'!$H2132,'Formato validacion'!$G$2:$H$6,2,0)</f>
        <v>#N/A</v>
      </c>
      <c r="L2132" s="1" t="e">
        <f>VLOOKUP('Formato Productividad'!$I2132,'Formato validacion'!$J$2:$K$5,2,0)</f>
        <v>#N/A</v>
      </c>
      <c r="M2132" s="1" t="e">
        <f>VLOOKUP('Formato Productividad'!$I2132,'Formato validacion'!$J$2:$K$5,2,0)</f>
        <v>#N/A</v>
      </c>
    </row>
    <row r="2133" spans="4:13" ht="46.5" customHeight="1" x14ac:dyDescent="0.25">
      <c r="D2133" s="1" t="e">
        <f>VLOOKUP('Formato Productividad'!C2133,'Formato validacion'!$B$2:$C$13,2,0)</f>
        <v>#N/A</v>
      </c>
      <c r="I2133" s="1" t="e">
        <f>VLOOKUP('Formato Productividad'!$H2133,'Formato validacion'!$G$2:$H$6,2,0)</f>
        <v>#N/A</v>
      </c>
      <c r="L2133" s="1" t="e">
        <f>VLOOKUP('Formato Productividad'!$I2133,'Formato validacion'!$J$2:$K$5,2,0)</f>
        <v>#N/A</v>
      </c>
      <c r="M2133" s="1" t="e">
        <f>VLOOKUP('Formato Productividad'!$I2133,'Formato validacion'!$J$2:$K$5,2,0)</f>
        <v>#N/A</v>
      </c>
    </row>
    <row r="2134" spans="4:13" ht="46.5" customHeight="1" x14ac:dyDescent="0.25">
      <c r="D2134" s="1" t="e">
        <f>VLOOKUP('Formato Productividad'!C2134,'Formato validacion'!$B$2:$C$13,2,0)</f>
        <v>#N/A</v>
      </c>
      <c r="I2134" s="1" t="e">
        <f>VLOOKUP('Formato Productividad'!$H2134,'Formato validacion'!$G$2:$H$6,2,0)</f>
        <v>#N/A</v>
      </c>
      <c r="L2134" s="1" t="e">
        <f>VLOOKUP('Formato Productividad'!$I2134,'Formato validacion'!$J$2:$K$5,2,0)</f>
        <v>#N/A</v>
      </c>
      <c r="M2134" s="1" t="e">
        <f>VLOOKUP('Formato Productividad'!$I2134,'Formato validacion'!$J$2:$K$5,2,0)</f>
        <v>#N/A</v>
      </c>
    </row>
    <row r="2135" spans="4:13" ht="46.5" customHeight="1" x14ac:dyDescent="0.25">
      <c r="D2135" s="1" t="e">
        <f>VLOOKUP('Formato Productividad'!C2135,'Formato validacion'!$B$2:$C$13,2,0)</f>
        <v>#N/A</v>
      </c>
      <c r="I2135" s="1" t="e">
        <f>VLOOKUP('Formato Productividad'!$H2135,'Formato validacion'!$G$2:$H$6,2,0)</f>
        <v>#N/A</v>
      </c>
      <c r="L2135" s="1" t="e">
        <f>VLOOKUP('Formato Productividad'!$I2135,'Formato validacion'!$J$2:$K$5,2,0)</f>
        <v>#N/A</v>
      </c>
      <c r="M2135" s="1" t="e">
        <f>VLOOKUP('Formato Productividad'!$I2135,'Formato validacion'!$J$2:$K$5,2,0)</f>
        <v>#N/A</v>
      </c>
    </row>
    <row r="2136" spans="4:13" ht="46.5" customHeight="1" x14ac:dyDescent="0.25">
      <c r="D2136" s="1" t="e">
        <f>VLOOKUP('Formato Productividad'!C2136,'Formato validacion'!$B$2:$C$13,2,0)</f>
        <v>#N/A</v>
      </c>
      <c r="I2136" s="1" t="e">
        <f>VLOOKUP('Formato Productividad'!$H2136,'Formato validacion'!$G$2:$H$6,2,0)</f>
        <v>#N/A</v>
      </c>
      <c r="L2136" s="1" t="e">
        <f>VLOOKUP('Formato Productividad'!$I2136,'Formato validacion'!$J$2:$K$5,2,0)</f>
        <v>#N/A</v>
      </c>
      <c r="M2136" s="1" t="e">
        <f>VLOOKUP('Formato Productividad'!$I2136,'Formato validacion'!$J$2:$K$5,2,0)</f>
        <v>#N/A</v>
      </c>
    </row>
    <row r="2137" spans="4:13" ht="46.5" customHeight="1" x14ac:dyDescent="0.25">
      <c r="D2137" s="1" t="e">
        <f>VLOOKUP('Formato Productividad'!C2137,'Formato validacion'!$B$2:$C$13,2,0)</f>
        <v>#N/A</v>
      </c>
      <c r="I2137" s="1" t="e">
        <f>VLOOKUP('Formato Productividad'!$H2137,'Formato validacion'!$G$2:$H$6,2,0)</f>
        <v>#N/A</v>
      </c>
      <c r="L2137" s="1" t="e">
        <f>VLOOKUP('Formato Productividad'!$I2137,'Formato validacion'!$J$2:$K$5,2,0)</f>
        <v>#N/A</v>
      </c>
      <c r="M2137" s="1" t="e">
        <f>VLOOKUP('Formato Productividad'!$I2137,'Formato validacion'!$J$2:$K$5,2,0)</f>
        <v>#N/A</v>
      </c>
    </row>
    <row r="2138" spans="4:13" ht="46.5" customHeight="1" x14ac:dyDescent="0.25">
      <c r="D2138" s="1" t="e">
        <f>VLOOKUP('Formato Productividad'!C2138,'Formato validacion'!$B$2:$C$13,2,0)</f>
        <v>#N/A</v>
      </c>
      <c r="I2138" s="1" t="e">
        <f>VLOOKUP('Formato Productividad'!$H2138,'Formato validacion'!$G$2:$H$6,2,0)</f>
        <v>#N/A</v>
      </c>
      <c r="L2138" s="1" t="e">
        <f>VLOOKUP('Formato Productividad'!$I2138,'Formato validacion'!$J$2:$K$5,2,0)</f>
        <v>#N/A</v>
      </c>
      <c r="M2138" s="1" t="e">
        <f>VLOOKUP('Formato Productividad'!$I2138,'Formato validacion'!$J$2:$K$5,2,0)</f>
        <v>#N/A</v>
      </c>
    </row>
    <row r="2139" spans="4:13" ht="46.5" customHeight="1" x14ac:dyDescent="0.25">
      <c r="D2139" s="1" t="e">
        <f>VLOOKUP('Formato Productividad'!C2139,'Formato validacion'!$B$2:$C$13,2,0)</f>
        <v>#N/A</v>
      </c>
      <c r="I2139" s="1" t="e">
        <f>VLOOKUP('Formato Productividad'!$H2139,'Formato validacion'!$G$2:$H$6,2,0)</f>
        <v>#N/A</v>
      </c>
      <c r="L2139" s="1" t="e">
        <f>VLOOKUP('Formato Productividad'!$I2139,'Formato validacion'!$J$2:$K$5,2,0)</f>
        <v>#N/A</v>
      </c>
      <c r="M2139" s="1" t="e">
        <f>VLOOKUP('Formato Productividad'!$I2139,'Formato validacion'!$J$2:$K$5,2,0)</f>
        <v>#N/A</v>
      </c>
    </row>
    <row r="2140" spans="4:13" ht="46.5" customHeight="1" x14ac:dyDescent="0.25">
      <c r="D2140" s="1" t="e">
        <f>VLOOKUP('Formato Productividad'!C2140,'Formato validacion'!$B$2:$C$13,2,0)</f>
        <v>#N/A</v>
      </c>
      <c r="I2140" s="1" t="e">
        <f>VLOOKUP('Formato Productividad'!$H2140,'Formato validacion'!$G$2:$H$6,2,0)</f>
        <v>#N/A</v>
      </c>
      <c r="L2140" s="1" t="e">
        <f>VLOOKUP('Formato Productividad'!$I2140,'Formato validacion'!$J$2:$K$5,2,0)</f>
        <v>#N/A</v>
      </c>
      <c r="M2140" s="1" t="e">
        <f>VLOOKUP('Formato Productividad'!$I2140,'Formato validacion'!$J$2:$K$5,2,0)</f>
        <v>#N/A</v>
      </c>
    </row>
    <row r="2141" spans="4:13" ht="46.5" customHeight="1" x14ac:dyDescent="0.25">
      <c r="D2141" s="1" t="e">
        <f>VLOOKUP('Formato Productividad'!C2141,'Formato validacion'!$B$2:$C$13,2,0)</f>
        <v>#N/A</v>
      </c>
      <c r="I2141" s="1" t="e">
        <f>VLOOKUP('Formato Productividad'!$H2141,'Formato validacion'!$G$2:$H$6,2,0)</f>
        <v>#N/A</v>
      </c>
      <c r="L2141" s="1" t="e">
        <f>VLOOKUP('Formato Productividad'!$I2141,'Formato validacion'!$J$2:$K$5,2,0)</f>
        <v>#N/A</v>
      </c>
      <c r="M2141" s="1" t="e">
        <f>VLOOKUP('Formato Productividad'!$I2141,'Formato validacion'!$J$2:$K$5,2,0)</f>
        <v>#N/A</v>
      </c>
    </row>
    <row r="2142" spans="4:13" ht="46.5" customHeight="1" x14ac:dyDescent="0.25">
      <c r="D2142" s="1" t="e">
        <f>VLOOKUP('Formato Productividad'!C2142,'Formato validacion'!$B$2:$C$13,2,0)</f>
        <v>#N/A</v>
      </c>
      <c r="I2142" s="1" t="e">
        <f>VLOOKUP('Formato Productividad'!$H2142,'Formato validacion'!$G$2:$H$6,2,0)</f>
        <v>#N/A</v>
      </c>
      <c r="L2142" s="1" t="e">
        <f>VLOOKUP('Formato Productividad'!$I2142,'Formato validacion'!$J$2:$K$5,2,0)</f>
        <v>#N/A</v>
      </c>
      <c r="M2142" s="1" t="e">
        <f>VLOOKUP('Formato Productividad'!$I2142,'Formato validacion'!$J$2:$K$5,2,0)</f>
        <v>#N/A</v>
      </c>
    </row>
    <row r="2143" spans="4:13" ht="46.5" customHeight="1" x14ac:dyDescent="0.25">
      <c r="D2143" s="1" t="e">
        <f>VLOOKUP('Formato Productividad'!C2143,'Formato validacion'!$B$2:$C$13,2,0)</f>
        <v>#N/A</v>
      </c>
      <c r="I2143" s="1" t="e">
        <f>VLOOKUP('Formato Productividad'!$H2143,'Formato validacion'!$G$2:$H$6,2,0)</f>
        <v>#N/A</v>
      </c>
      <c r="L2143" s="1" t="e">
        <f>VLOOKUP('Formato Productividad'!$I2143,'Formato validacion'!$J$2:$K$5,2,0)</f>
        <v>#N/A</v>
      </c>
      <c r="M2143" s="1" t="e">
        <f>VLOOKUP('Formato Productividad'!$I2143,'Formato validacion'!$J$2:$K$5,2,0)</f>
        <v>#N/A</v>
      </c>
    </row>
    <row r="2144" spans="4:13" ht="46.5" customHeight="1" x14ac:dyDescent="0.25">
      <c r="D2144" s="1" t="e">
        <f>VLOOKUP('Formato Productividad'!C2144,'Formato validacion'!$B$2:$C$13,2,0)</f>
        <v>#N/A</v>
      </c>
      <c r="I2144" s="1" t="e">
        <f>VLOOKUP('Formato Productividad'!$H2144,'Formato validacion'!$G$2:$H$6,2,0)</f>
        <v>#N/A</v>
      </c>
      <c r="L2144" s="1" t="e">
        <f>VLOOKUP('Formato Productividad'!$I2144,'Formato validacion'!$J$2:$K$5,2,0)</f>
        <v>#N/A</v>
      </c>
      <c r="M2144" s="1" t="e">
        <f>VLOOKUP('Formato Productividad'!$I2144,'Formato validacion'!$J$2:$K$5,2,0)</f>
        <v>#N/A</v>
      </c>
    </row>
    <row r="2145" spans="4:13" ht="46.5" customHeight="1" x14ac:dyDescent="0.25">
      <c r="D2145" s="1" t="e">
        <f>VLOOKUP('Formato Productividad'!C2145,'Formato validacion'!$B$2:$C$13,2,0)</f>
        <v>#N/A</v>
      </c>
      <c r="I2145" s="1" t="e">
        <f>VLOOKUP('Formato Productividad'!$H2145,'Formato validacion'!$G$2:$H$6,2,0)</f>
        <v>#N/A</v>
      </c>
      <c r="L2145" s="1" t="e">
        <f>VLOOKUP('Formato Productividad'!$I2145,'Formato validacion'!$J$2:$K$5,2,0)</f>
        <v>#N/A</v>
      </c>
      <c r="M2145" s="1" t="e">
        <f>VLOOKUP('Formato Productividad'!$I2145,'Formato validacion'!$J$2:$K$5,2,0)</f>
        <v>#N/A</v>
      </c>
    </row>
    <row r="2146" spans="4:13" ht="46.5" customHeight="1" x14ac:dyDescent="0.25">
      <c r="D2146" s="1" t="e">
        <f>VLOOKUP('Formato Productividad'!C2146,'Formato validacion'!$B$2:$C$13,2,0)</f>
        <v>#N/A</v>
      </c>
      <c r="I2146" s="1" t="e">
        <f>VLOOKUP('Formato Productividad'!$H2146,'Formato validacion'!$G$2:$H$6,2,0)</f>
        <v>#N/A</v>
      </c>
      <c r="L2146" s="1" t="e">
        <f>VLOOKUP('Formato Productividad'!$I2146,'Formato validacion'!$J$2:$K$5,2,0)</f>
        <v>#N/A</v>
      </c>
      <c r="M2146" s="1" t="e">
        <f>VLOOKUP('Formato Productividad'!$I2146,'Formato validacion'!$J$2:$K$5,2,0)</f>
        <v>#N/A</v>
      </c>
    </row>
    <row r="2147" spans="4:13" ht="46.5" customHeight="1" x14ac:dyDescent="0.25">
      <c r="D2147" s="1" t="e">
        <f>VLOOKUP('Formato Productividad'!C2147,'Formato validacion'!$B$2:$C$13,2,0)</f>
        <v>#N/A</v>
      </c>
      <c r="I2147" s="1" t="e">
        <f>VLOOKUP('Formato Productividad'!$H2147,'Formato validacion'!$G$2:$H$6,2,0)</f>
        <v>#N/A</v>
      </c>
      <c r="L2147" s="1" t="e">
        <f>VLOOKUP('Formato Productividad'!$I2147,'Formato validacion'!$J$2:$K$5,2,0)</f>
        <v>#N/A</v>
      </c>
      <c r="M2147" s="1" t="e">
        <f>VLOOKUP('Formato Productividad'!$I2147,'Formato validacion'!$J$2:$K$5,2,0)</f>
        <v>#N/A</v>
      </c>
    </row>
    <row r="2148" spans="4:13" ht="46.5" customHeight="1" x14ac:dyDescent="0.25">
      <c r="D2148" s="1" t="e">
        <f>VLOOKUP('Formato Productividad'!C2148,'Formato validacion'!$B$2:$C$13,2,0)</f>
        <v>#N/A</v>
      </c>
      <c r="I2148" s="1" t="e">
        <f>VLOOKUP('Formato Productividad'!$H2148,'Formato validacion'!$G$2:$H$6,2,0)</f>
        <v>#N/A</v>
      </c>
      <c r="L2148" s="1" t="e">
        <f>VLOOKUP('Formato Productividad'!$I2148,'Formato validacion'!$J$2:$K$5,2,0)</f>
        <v>#N/A</v>
      </c>
      <c r="M2148" s="1" t="e">
        <f>VLOOKUP('Formato Productividad'!$I2148,'Formato validacion'!$J$2:$K$5,2,0)</f>
        <v>#N/A</v>
      </c>
    </row>
    <row r="2149" spans="4:13" ht="46.5" customHeight="1" x14ac:dyDescent="0.25">
      <c r="D2149" s="1" t="e">
        <f>VLOOKUP('Formato Productividad'!C2149,'Formato validacion'!$B$2:$C$13,2,0)</f>
        <v>#N/A</v>
      </c>
      <c r="I2149" s="1" t="e">
        <f>VLOOKUP('Formato Productividad'!$H2149,'Formato validacion'!$G$2:$H$6,2,0)</f>
        <v>#N/A</v>
      </c>
      <c r="L2149" s="1" t="e">
        <f>VLOOKUP('Formato Productividad'!$I2149,'Formato validacion'!$J$2:$K$5,2,0)</f>
        <v>#N/A</v>
      </c>
      <c r="M2149" s="1" t="e">
        <f>VLOOKUP('Formato Productividad'!$I2149,'Formato validacion'!$J$2:$K$5,2,0)</f>
        <v>#N/A</v>
      </c>
    </row>
    <row r="2150" spans="4:13" ht="46.5" customHeight="1" x14ac:dyDescent="0.25">
      <c r="D2150" s="1" t="e">
        <f>VLOOKUP('Formato Productividad'!C2150,'Formato validacion'!$B$2:$C$13,2,0)</f>
        <v>#N/A</v>
      </c>
      <c r="I2150" s="1" t="e">
        <f>VLOOKUP('Formato Productividad'!$H2150,'Formato validacion'!$G$2:$H$6,2,0)</f>
        <v>#N/A</v>
      </c>
      <c r="L2150" s="1" t="e">
        <f>VLOOKUP('Formato Productividad'!$I2150,'Formato validacion'!$J$2:$K$5,2,0)</f>
        <v>#N/A</v>
      </c>
      <c r="M2150" s="1" t="e">
        <f>VLOOKUP('Formato Productividad'!$I2150,'Formato validacion'!$J$2:$K$5,2,0)</f>
        <v>#N/A</v>
      </c>
    </row>
    <row r="2151" spans="4:13" ht="46.5" customHeight="1" x14ac:dyDescent="0.25">
      <c r="D2151" s="1" t="e">
        <f>VLOOKUP('Formato Productividad'!C2151,'Formato validacion'!$B$2:$C$13,2,0)</f>
        <v>#N/A</v>
      </c>
      <c r="I2151" s="1" t="e">
        <f>VLOOKUP('Formato Productividad'!$H2151,'Formato validacion'!$G$2:$H$6,2,0)</f>
        <v>#N/A</v>
      </c>
      <c r="L2151" s="1" t="e">
        <f>VLOOKUP('Formato Productividad'!$I2151,'Formato validacion'!$J$2:$K$5,2,0)</f>
        <v>#N/A</v>
      </c>
      <c r="M2151" s="1" t="e">
        <f>VLOOKUP('Formato Productividad'!$I2151,'Formato validacion'!$J$2:$K$5,2,0)</f>
        <v>#N/A</v>
      </c>
    </row>
    <row r="2152" spans="4:13" ht="46.5" customHeight="1" x14ac:dyDescent="0.25">
      <c r="D2152" s="1" t="e">
        <f>VLOOKUP('Formato Productividad'!C2152,'Formato validacion'!$B$2:$C$13,2,0)</f>
        <v>#N/A</v>
      </c>
      <c r="I2152" s="1" t="e">
        <f>VLOOKUP('Formato Productividad'!$H2152,'Formato validacion'!$G$2:$H$6,2,0)</f>
        <v>#N/A</v>
      </c>
      <c r="L2152" s="1" t="e">
        <f>VLOOKUP('Formato Productividad'!$I2152,'Formato validacion'!$J$2:$K$5,2,0)</f>
        <v>#N/A</v>
      </c>
      <c r="M2152" s="1" t="e">
        <f>VLOOKUP('Formato Productividad'!$I2152,'Formato validacion'!$J$2:$K$5,2,0)</f>
        <v>#N/A</v>
      </c>
    </row>
    <row r="2153" spans="4:13" ht="46.5" customHeight="1" x14ac:dyDescent="0.25">
      <c r="D2153" s="1" t="e">
        <f>VLOOKUP('Formato Productividad'!C2153,'Formato validacion'!$B$2:$C$13,2,0)</f>
        <v>#N/A</v>
      </c>
      <c r="I2153" s="1" t="e">
        <f>VLOOKUP('Formato Productividad'!$H2153,'Formato validacion'!$G$2:$H$6,2,0)</f>
        <v>#N/A</v>
      </c>
      <c r="L2153" s="1" t="e">
        <f>VLOOKUP('Formato Productividad'!$I2153,'Formato validacion'!$J$2:$K$5,2,0)</f>
        <v>#N/A</v>
      </c>
      <c r="M2153" s="1" t="e">
        <f>VLOOKUP('Formato Productividad'!$I2153,'Formato validacion'!$J$2:$K$5,2,0)</f>
        <v>#N/A</v>
      </c>
    </row>
    <row r="2154" spans="4:13" ht="46.5" customHeight="1" x14ac:dyDescent="0.25">
      <c r="D2154" s="1" t="e">
        <f>VLOOKUP('Formato Productividad'!C2154,'Formato validacion'!$B$2:$C$13,2,0)</f>
        <v>#N/A</v>
      </c>
      <c r="I2154" s="1" t="e">
        <f>VLOOKUP('Formato Productividad'!$H2154,'Formato validacion'!$G$2:$H$6,2,0)</f>
        <v>#N/A</v>
      </c>
      <c r="L2154" s="1" t="e">
        <f>VLOOKUP('Formato Productividad'!$I2154,'Formato validacion'!$J$2:$K$5,2,0)</f>
        <v>#N/A</v>
      </c>
      <c r="M2154" s="1" t="e">
        <f>VLOOKUP('Formato Productividad'!$I2154,'Formato validacion'!$J$2:$K$5,2,0)</f>
        <v>#N/A</v>
      </c>
    </row>
    <row r="2155" spans="4:13" ht="46.5" customHeight="1" x14ac:dyDescent="0.25">
      <c r="D2155" s="1" t="e">
        <f>VLOOKUP('Formato Productividad'!C2155,'Formato validacion'!$B$2:$C$13,2,0)</f>
        <v>#N/A</v>
      </c>
      <c r="I2155" s="1" t="e">
        <f>VLOOKUP('Formato Productividad'!$H2155,'Formato validacion'!$G$2:$H$6,2,0)</f>
        <v>#N/A</v>
      </c>
      <c r="L2155" s="1" t="e">
        <f>VLOOKUP('Formato Productividad'!$I2155,'Formato validacion'!$J$2:$K$5,2,0)</f>
        <v>#N/A</v>
      </c>
      <c r="M2155" s="1" t="e">
        <f>VLOOKUP('Formato Productividad'!$I2155,'Formato validacion'!$J$2:$K$5,2,0)</f>
        <v>#N/A</v>
      </c>
    </row>
    <row r="2156" spans="4:13" ht="46.5" customHeight="1" x14ac:dyDescent="0.25">
      <c r="D2156" s="1" t="e">
        <f>VLOOKUP('Formato Productividad'!C2156,'Formato validacion'!$B$2:$C$13,2,0)</f>
        <v>#N/A</v>
      </c>
      <c r="I2156" s="1" t="e">
        <f>VLOOKUP('Formato Productividad'!$H2156,'Formato validacion'!$G$2:$H$6,2,0)</f>
        <v>#N/A</v>
      </c>
      <c r="L2156" s="1" t="e">
        <f>VLOOKUP('Formato Productividad'!$I2156,'Formato validacion'!$J$2:$K$5,2,0)</f>
        <v>#N/A</v>
      </c>
      <c r="M2156" s="1" t="e">
        <f>VLOOKUP('Formato Productividad'!$I2156,'Formato validacion'!$J$2:$K$5,2,0)</f>
        <v>#N/A</v>
      </c>
    </row>
    <row r="2157" spans="4:13" ht="46.5" customHeight="1" x14ac:dyDescent="0.25">
      <c r="D2157" s="1" t="e">
        <f>VLOOKUP('Formato Productividad'!C2157,'Formato validacion'!$B$2:$C$13,2,0)</f>
        <v>#N/A</v>
      </c>
      <c r="I2157" s="1" t="e">
        <f>VLOOKUP('Formato Productividad'!$H2157,'Formato validacion'!$G$2:$H$6,2,0)</f>
        <v>#N/A</v>
      </c>
      <c r="L2157" s="1" t="e">
        <f>VLOOKUP('Formato Productividad'!$I2157,'Formato validacion'!$J$2:$K$5,2,0)</f>
        <v>#N/A</v>
      </c>
      <c r="M2157" s="1" t="e">
        <f>VLOOKUP('Formato Productividad'!$I2157,'Formato validacion'!$J$2:$K$5,2,0)</f>
        <v>#N/A</v>
      </c>
    </row>
    <row r="2158" spans="4:13" ht="46.5" customHeight="1" x14ac:dyDescent="0.25">
      <c r="D2158" s="1" t="e">
        <f>VLOOKUP('Formato Productividad'!C2158,'Formato validacion'!$B$2:$C$13,2,0)</f>
        <v>#N/A</v>
      </c>
      <c r="I2158" s="1" t="e">
        <f>VLOOKUP('Formato Productividad'!$H2158,'Formato validacion'!$G$2:$H$6,2,0)</f>
        <v>#N/A</v>
      </c>
      <c r="L2158" s="1" t="e">
        <f>VLOOKUP('Formato Productividad'!$I2158,'Formato validacion'!$J$2:$K$5,2,0)</f>
        <v>#N/A</v>
      </c>
      <c r="M2158" s="1" t="e">
        <f>VLOOKUP('Formato Productividad'!$I2158,'Formato validacion'!$J$2:$K$5,2,0)</f>
        <v>#N/A</v>
      </c>
    </row>
    <row r="2159" spans="4:13" ht="46.5" customHeight="1" x14ac:dyDescent="0.25">
      <c r="D2159" s="1" t="e">
        <f>VLOOKUP('Formato Productividad'!C2159,'Formato validacion'!$B$2:$C$13,2,0)</f>
        <v>#N/A</v>
      </c>
      <c r="I2159" s="1" t="e">
        <f>VLOOKUP('Formato Productividad'!$H2159,'Formato validacion'!$G$2:$H$6,2,0)</f>
        <v>#N/A</v>
      </c>
      <c r="L2159" s="1" t="e">
        <f>VLOOKUP('Formato Productividad'!$I2159,'Formato validacion'!$J$2:$K$5,2,0)</f>
        <v>#N/A</v>
      </c>
      <c r="M2159" s="1" t="e">
        <f>VLOOKUP('Formato Productividad'!$I2159,'Formato validacion'!$J$2:$K$5,2,0)</f>
        <v>#N/A</v>
      </c>
    </row>
    <row r="2160" spans="4:13" ht="46.5" customHeight="1" x14ac:dyDescent="0.25">
      <c r="D2160" s="1" t="e">
        <f>VLOOKUP('Formato Productividad'!C2160,'Formato validacion'!$B$2:$C$13,2,0)</f>
        <v>#N/A</v>
      </c>
      <c r="I2160" s="1" t="e">
        <f>VLOOKUP('Formato Productividad'!$H2160,'Formato validacion'!$G$2:$H$6,2,0)</f>
        <v>#N/A</v>
      </c>
      <c r="L2160" s="1" t="e">
        <f>VLOOKUP('Formato Productividad'!$I2160,'Formato validacion'!$J$2:$K$5,2,0)</f>
        <v>#N/A</v>
      </c>
      <c r="M2160" s="1" t="e">
        <f>VLOOKUP('Formato Productividad'!$I2160,'Formato validacion'!$J$2:$K$5,2,0)</f>
        <v>#N/A</v>
      </c>
    </row>
    <row r="2161" spans="4:13" ht="46.5" customHeight="1" x14ac:dyDescent="0.25">
      <c r="D2161" s="1" t="e">
        <f>VLOOKUP('Formato Productividad'!C2161,'Formato validacion'!$B$2:$C$13,2,0)</f>
        <v>#N/A</v>
      </c>
      <c r="I2161" s="1" t="e">
        <f>VLOOKUP('Formato Productividad'!$H2161,'Formato validacion'!$G$2:$H$6,2,0)</f>
        <v>#N/A</v>
      </c>
      <c r="L2161" s="1" t="e">
        <f>VLOOKUP('Formato Productividad'!$I2161,'Formato validacion'!$J$2:$K$5,2,0)</f>
        <v>#N/A</v>
      </c>
      <c r="M2161" s="1" t="e">
        <f>VLOOKUP('Formato Productividad'!$I2161,'Formato validacion'!$J$2:$K$5,2,0)</f>
        <v>#N/A</v>
      </c>
    </row>
    <row r="2162" spans="4:13" ht="46.5" customHeight="1" x14ac:dyDescent="0.25">
      <c r="D2162" s="1" t="e">
        <f>VLOOKUP('Formato Productividad'!C2162,'Formato validacion'!$B$2:$C$13,2,0)</f>
        <v>#N/A</v>
      </c>
      <c r="I2162" s="1" t="e">
        <f>VLOOKUP('Formato Productividad'!$H2162,'Formato validacion'!$G$2:$H$6,2,0)</f>
        <v>#N/A</v>
      </c>
      <c r="L2162" s="1" t="e">
        <f>VLOOKUP('Formato Productividad'!$I2162,'Formato validacion'!$J$2:$K$5,2,0)</f>
        <v>#N/A</v>
      </c>
      <c r="M2162" s="1" t="e">
        <f>VLOOKUP('Formato Productividad'!$I2162,'Formato validacion'!$J$2:$K$5,2,0)</f>
        <v>#N/A</v>
      </c>
    </row>
    <row r="2163" spans="4:13" ht="46.5" customHeight="1" x14ac:dyDescent="0.25">
      <c r="D2163" s="1" t="e">
        <f>VLOOKUP('Formato Productividad'!C2163,'Formato validacion'!$B$2:$C$13,2,0)</f>
        <v>#N/A</v>
      </c>
      <c r="I2163" s="1" t="e">
        <f>VLOOKUP('Formato Productividad'!$H2163,'Formato validacion'!$G$2:$H$6,2,0)</f>
        <v>#N/A</v>
      </c>
      <c r="L2163" s="1" t="e">
        <f>VLOOKUP('Formato Productividad'!$I2163,'Formato validacion'!$J$2:$K$5,2,0)</f>
        <v>#N/A</v>
      </c>
      <c r="M2163" s="1" t="e">
        <f>VLOOKUP('Formato Productividad'!$I2163,'Formato validacion'!$J$2:$K$5,2,0)</f>
        <v>#N/A</v>
      </c>
    </row>
    <row r="2164" spans="4:13" ht="46.5" customHeight="1" x14ac:dyDescent="0.25">
      <c r="D2164" s="1" t="e">
        <f>VLOOKUP('Formato Productividad'!C2164,'Formato validacion'!$B$2:$C$13,2,0)</f>
        <v>#N/A</v>
      </c>
      <c r="I2164" s="1" t="e">
        <f>VLOOKUP('Formato Productividad'!$H2164,'Formato validacion'!$G$2:$H$6,2,0)</f>
        <v>#N/A</v>
      </c>
      <c r="L2164" s="1" t="e">
        <f>VLOOKUP('Formato Productividad'!$I2164,'Formato validacion'!$J$2:$K$5,2,0)</f>
        <v>#N/A</v>
      </c>
      <c r="M2164" s="1" t="e">
        <f>VLOOKUP('Formato Productividad'!$I2164,'Formato validacion'!$J$2:$K$5,2,0)</f>
        <v>#N/A</v>
      </c>
    </row>
    <row r="2165" spans="4:13" ht="46.5" customHeight="1" x14ac:dyDescent="0.25">
      <c r="D2165" s="1" t="e">
        <f>VLOOKUP('Formato Productividad'!C2165,'Formato validacion'!$B$2:$C$13,2,0)</f>
        <v>#N/A</v>
      </c>
      <c r="I2165" s="1" t="e">
        <f>VLOOKUP('Formato Productividad'!$H2165,'Formato validacion'!$G$2:$H$6,2,0)</f>
        <v>#N/A</v>
      </c>
      <c r="L2165" s="1" t="e">
        <f>VLOOKUP('Formato Productividad'!$I2165,'Formato validacion'!$J$2:$K$5,2,0)</f>
        <v>#N/A</v>
      </c>
      <c r="M2165" s="1" t="e">
        <f>VLOOKUP('Formato Productividad'!$I2165,'Formato validacion'!$J$2:$K$5,2,0)</f>
        <v>#N/A</v>
      </c>
    </row>
    <row r="2166" spans="4:13" ht="46.5" customHeight="1" x14ac:dyDescent="0.25">
      <c r="D2166" s="1" t="e">
        <f>VLOOKUP('Formato Productividad'!C2166,'Formato validacion'!$B$2:$C$13,2,0)</f>
        <v>#N/A</v>
      </c>
      <c r="I2166" s="1" t="e">
        <f>VLOOKUP('Formato Productividad'!$H2166,'Formato validacion'!$G$2:$H$6,2,0)</f>
        <v>#N/A</v>
      </c>
      <c r="L2166" s="1" t="e">
        <f>VLOOKUP('Formato Productividad'!$I2166,'Formato validacion'!$J$2:$K$5,2,0)</f>
        <v>#N/A</v>
      </c>
      <c r="M2166" s="1" t="e">
        <f>VLOOKUP('Formato Productividad'!$I2166,'Formato validacion'!$J$2:$K$5,2,0)</f>
        <v>#N/A</v>
      </c>
    </row>
    <row r="2167" spans="4:13" ht="46.5" customHeight="1" x14ac:dyDescent="0.25">
      <c r="D2167" s="1" t="e">
        <f>VLOOKUP('Formato Productividad'!C2167,'Formato validacion'!$B$2:$C$13,2,0)</f>
        <v>#N/A</v>
      </c>
      <c r="I2167" s="1" t="e">
        <f>VLOOKUP('Formato Productividad'!$H2167,'Formato validacion'!$G$2:$H$6,2,0)</f>
        <v>#N/A</v>
      </c>
      <c r="L2167" s="1" t="e">
        <f>VLOOKUP('Formato Productividad'!$I2167,'Formato validacion'!$J$2:$K$5,2,0)</f>
        <v>#N/A</v>
      </c>
      <c r="M2167" s="1" t="e">
        <f>VLOOKUP('Formato Productividad'!$I2167,'Formato validacion'!$J$2:$K$5,2,0)</f>
        <v>#N/A</v>
      </c>
    </row>
    <row r="2168" spans="4:13" ht="46.5" customHeight="1" x14ac:dyDescent="0.25">
      <c r="D2168" s="1" t="e">
        <f>VLOOKUP('Formato Productividad'!C2168,'Formato validacion'!$B$2:$C$13,2,0)</f>
        <v>#N/A</v>
      </c>
      <c r="I2168" s="1" t="e">
        <f>VLOOKUP('Formato Productividad'!$H2168,'Formato validacion'!$G$2:$H$6,2,0)</f>
        <v>#N/A</v>
      </c>
      <c r="L2168" s="1" t="e">
        <f>VLOOKUP('Formato Productividad'!$I2168,'Formato validacion'!$J$2:$K$5,2,0)</f>
        <v>#N/A</v>
      </c>
      <c r="M2168" s="1" t="e">
        <f>VLOOKUP('Formato Productividad'!$I2168,'Formato validacion'!$J$2:$K$5,2,0)</f>
        <v>#N/A</v>
      </c>
    </row>
    <row r="2169" spans="4:13" ht="46.5" customHeight="1" x14ac:dyDescent="0.25">
      <c r="D2169" s="1" t="e">
        <f>VLOOKUP('Formato Productividad'!C2169,'Formato validacion'!$B$2:$C$13,2,0)</f>
        <v>#N/A</v>
      </c>
      <c r="I2169" s="1" t="e">
        <f>VLOOKUP('Formato Productividad'!$H2169,'Formato validacion'!$G$2:$H$6,2,0)</f>
        <v>#N/A</v>
      </c>
      <c r="L2169" s="1" t="e">
        <f>VLOOKUP('Formato Productividad'!$I2169,'Formato validacion'!$J$2:$K$5,2,0)</f>
        <v>#N/A</v>
      </c>
      <c r="M2169" s="1" t="e">
        <f>VLOOKUP('Formato Productividad'!$I2169,'Formato validacion'!$J$2:$K$5,2,0)</f>
        <v>#N/A</v>
      </c>
    </row>
    <row r="2170" spans="4:13" ht="46.5" customHeight="1" x14ac:dyDescent="0.25">
      <c r="D2170" s="1" t="e">
        <f>VLOOKUP('Formato Productividad'!C2170,'Formato validacion'!$B$2:$C$13,2,0)</f>
        <v>#N/A</v>
      </c>
      <c r="I2170" s="1" t="e">
        <f>VLOOKUP('Formato Productividad'!$H2170,'Formato validacion'!$G$2:$H$6,2,0)</f>
        <v>#N/A</v>
      </c>
      <c r="L2170" s="1" t="e">
        <f>VLOOKUP('Formato Productividad'!$I2170,'Formato validacion'!$J$2:$K$5,2,0)</f>
        <v>#N/A</v>
      </c>
      <c r="M2170" s="1" t="e">
        <f>VLOOKUP('Formato Productividad'!$I2170,'Formato validacion'!$J$2:$K$5,2,0)</f>
        <v>#N/A</v>
      </c>
    </row>
    <row r="2171" spans="4:13" ht="46.5" customHeight="1" x14ac:dyDescent="0.25">
      <c r="D2171" s="1" t="e">
        <f>VLOOKUP('Formato Productividad'!C2171,'Formato validacion'!$B$2:$C$13,2,0)</f>
        <v>#N/A</v>
      </c>
      <c r="I2171" s="1" t="e">
        <f>VLOOKUP('Formato Productividad'!$H2171,'Formato validacion'!$G$2:$H$6,2,0)</f>
        <v>#N/A</v>
      </c>
      <c r="L2171" s="1" t="e">
        <f>VLOOKUP('Formato Productividad'!$I2171,'Formato validacion'!$J$2:$K$5,2,0)</f>
        <v>#N/A</v>
      </c>
      <c r="M2171" s="1" t="e">
        <f>VLOOKUP('Formato Productividad'!$I2171,'Formato validacion'!$J$2:$K$5,2,0)</f>
        <v>#N/A</v>
      </c>
    </row>
    <row r="2172" spans="4:13" ht="46.5" customHeight="1" x14ac:dyDescent="0.25">
      <c r="D2172" s="1" t="e">
        <f>VLOOKUP('Formato Productividad'!C2172,'Formato validacion'!$B$2:$C$13,2,0)</f>
        <v>#N/A</v>
      </c>
      <c r="I2172" s="1" t="e">
        <f>VLOOKUP('Formato Productividad'!$H2172,'Formato validacion'!$G$2:$H$6,2,0)</f>
        <v>#N/A</v>
      </c>
      <c r="L2172" s="1" t="e">
        <f>VLOOKUP('Formato Productividad'!$I2172,'Formato validacion'!$J$2:$K$5,2,0)</f>
        <v>#N/A</v>
      </c>
      <c r="M2172" s="1" t="e">
        <f>VLOOKUP('Formato Productividad'!$I2172,'Formato validacion'!$J$2:$K$5,2,0)</f>
        <v>#N/A</v>
      </c>
    </row>
    <row r="2173" spans="4:13" ht="46.5" customHeight="1" x14ac:dyDescent="0.25">
      <c r="D2173" s="1" t="e">
        <f>VLOOKUP('Formato Productividad'!C2173,'Formato validacion'!$B$2:$C$13,2,0)</f>
        <v>#N/A</v>
      </c>
      <c r="I2173" s="1" t="e">
        <f>VLOOKUP('Formato Productividad'!$H2173,'Formato validacion'!$G$2:$H$6,2,0)</f>
        <v>#N/A</v>
      </c>
      <c r="L2173" s="1" t="e">
        <f>VLOOKUP('Formato Productividad'!$I2173,'Formato validacion'!$J$2:$K$5,2,0)</f>
        <v>#N/A</v>
      </c>
      <c r="M2173" s="1" t="e">
        <f>VLOOKUP('Formato Productividad'!$I2173,'Formato validacion'!$J$2:$K$5,2,0)</f>
        <v>#N/A</v>
      </c>
    </row>
    <row r="2174" spans="4:13" ht="46.5" customHeight="1" x14ac:dyDescent="0.25">
      <c r="D2174" s="1" t="e">
        <f>VLOOKUP('Formato Productividad'!C2174,'Formato validacion'!$B$2:$C$13,2,0)</f>
        <v>#N/A</v>
      </c>
      <c r="I2174" s="1" t="e">
        <f>VLOOKUP('Formato Productividad'!$H2174,'Formato validacion'!$G$2:$H$6,2,0)</f>
        <v>#N/A</v>
      </c>
      <c r="L2174" s="1" t="e">
        <f>VLOOKUP('Formato Productividad'!$I2174,'Formato validacion'!$J$2:$K$5,2,0)</f>
        <v>#N/A</v>
      </c>
      <c r="M2174" s="1" t="e">
        <f>VLOOKUP('Formato Productividad'!$I2174,'Formato validacion'!$J$2:$K$5,2,0)</f>
        <v>#N/A</v>
      </c>
    </row>
    <row r="2175" spans="4:13" ht="46.5" customHeight="1" x14ac:dyDescent="0.25">
      <c r="D2175" s="1" t="e">
        <f>VLOOKUP('Formato Productividad'!C2175,'Formato validacion'!$B$2:$C$13,2,0)</f>
        <v>#N/A</v>
      </c>
      <c r="I2175" s="1" t="e">
        <f>VLOOKUP('Formato Productividad'!$H2175,'Formato validacion'!$G$2:$H$6,2,0)</f>
        <v>#N/A</v>
      </c>
      <c r="L2175" s="1" t="e">
        <f>VLOOKUP('Formato Productividad'!$I2175,'Formato validacion'!$J$2:$K$5,2,0)</f>
        <v>#N/A</v>
      </c>
      <c r="M2175" s="1" t="e">
        <f>VLOOKUP('Formato Productividad'!$I2175,'Formato validacion'!$J$2:$K$5,2,0)</f>
        <v>#N/A</v>
      </c>
    </row>
    <row r="2176" spans="4:13" ht="46.5" customHeight="1" x14ac:dyDescent="0.25">
      <c r="D2176" s="1" t="e">
        <f>VLOOKUP('Formato Productividad'!C2176,'Formato validacion'!$B$2:$C$13,2,0)</f>
        <v>#N/A</v>
      </c>
      <c r="I2176" s="1" t="e">
        <f>VLOOKUP('Formato Productividad'!$H2176,'Formato validacion'!$G$2:$H$6,2,0)</f>
        <v>#N/A</v>
      </c>
      <c r="L2176" s="1" t="e">
        <f>VLOOKUP('Formato Productividad'!$I2176,'Formato validacion'!$J$2:$K$5,2,0)</f>
        <v>#N/A</v>
      </c>
      <c r="M2176" s="1" t="e">
        <f>VLOOKUP('Formato Productividad'!$I2176,'Formato validacion'!$J$2:$K$5,2,0)</f>
        <v>#N/A</v>
      </c>
    </row>
    <row r="2177" spans="4:13" ht="46.5" customHeight="1" x14ac:dyDescent="0.25">
      <c r="D2177" s="1" t="e">
        <f>VLOOKUP('Formato Productividad'!C2177,'Formato validacion'!$B$2:$C$13,2,0)</f>
        <v>#N/A</v>
      </c>
      <c r="I2177" s="1" t="e">
        <f>VLOOKUP('Formato Productividad'!$H2177,'Formato validacion'!$G$2:$H$6,2,0)</f>
        <v>#N/A</v>
      </c>
      <c r="L2177" s="1" t="e">
        <f>VLOOKUP('Formato Productividad'!$I2177,'Formato validacion'!$J$2:$K$5,2,0)</f>
        <v>#N/A</v>
      </c>
      <c r="M2177" s="1" t="e">
        <f>VLOOKUP('Formato Productividad'!$I2177,'Formato validacion'!$J$2:$K$5,2,0)</f>
        <v>#N/A</v>
      </c>
    </row>
    <row r="2178" spans="4:13" ht="46.5" customHeight="1" x14ac:dyDescent="0.25">
      <c r="D2178" s="1" t="e">
        <f>VLOOKUP('Formato Productividad'!C2178,'Formato validacion'!$B$2:$C$13,2,0)</f>
        <v>#N/A</v>
      </c>
      <c r="I2178" s="1" t="e">
        <f>VLOOKUP('Formato Productividad'!$H2178,'Formato validacion'!$G$2:$H$6,2,0)</f>
        <v>#N/A</v>
      </c>
      <c r="L2178" s="1" t="e">
        <f>VLOOKUP('Formato Productividad'!$I2178,'Formato validacion'!$J$2:$K$5,2,0)</f>
        <v>#N/A</v>
      </c>
      <c r="M2178" s="1" t="e">
        <f>VLOOKUP('Formato Productividad'!$I2178,'Formato validacion'!$J$2:$K$5,2,0)</f>
        <v>#N/A</v>
      </c>
    </row>
    <row r="2179" spans="4:13" ht="46.5" customHeight="1" x14ac:dyDescent="0.25">
      <c r="D2179" s="1" t="e">
        <f>VLOOKUP('Formato Productividad'!C2179,'Formato validacion'!$B$2:$C$13,2,0)</f>
        <v>#N/A</v>
      </c>
      <c r="I2179" s="1" t="e">
        <f>VLOOKUP('Formato Productividad'!$H2179,'Formato validacion'!$G$2:$H$6,2,0)</f>
        <v>#N/A</v>
      </c>
      <c r="L2179" s="1" t="e">
        <f>VLOOKUP('Formato Productividad'!$I2179,'Formato validacion'!$J$2:$K$5,2,0)</f>
        <v>#N/A</v>
      </c>
      <c r="M2179" s="1" t="e">
        <f>VLOOKUP('Formato Productividad'!$I2179,'Formato validacion'!$J$2:$K$5,2,0)</f>
        <v>#N/A</v>
      </c>
    </row>
    <row r="2180" spans="4:13" ht="46.5" customHeight="1" x14ac:dyDescent="0.25">
      <c r="D2180" s="1" t="e">
        <f>VLOOKUP('Formato Productividad'!C2180,'Formato validacion'!$B$2:$C$13,2,0)</f>
        <v>#N/A</v>
      </c>
      <c r="I2180" s="1" t="e">
        <f>VLOOKUP('Formato Productividad'!$H2180,'Formato validacion'!$G$2:$H$6,2,0)</f>
        <v>#N/A</v>
      </c>
      <c r="L2180" s="1" t="e">
        <f>VLOOKUP('Formato Productividad'!$I2180,'Formato validacion'!$J$2:$K$5,2,0)</f>
        <v>#N/A</v>
      </c>
      <c r="M2180" s="1" t="e">
        <f>VLOOKUP('Formato Productividad'!$I2180,'Formato validacion'!$J$2:$K$5,2,0)</f>
        <v>#N/A</v>
      </c>
    </row>
    <row r="2181" spans="4:13" ht="46.5" customHeight="1" x14ac:dyDescent="0.25">
      <c r="D2181" s="1" t="e">
        <f>VLOOKUP('Formato Productividad'!C2181,'Formato validacion'!$B$2:$C$13,2,0)</f>
        <v>#N/A</v>
      </c>
      <c r="I2181" s="1" t="e">
        <f>VLOOKUP('Formato Productividad'!$H2181,'Formato validacion'!$G$2:$H$6,2,0)</f>
        <v>#N/A</v>
      </c>
      <c r="L2181" s="1" t="e">
        <f>VLOOKUP('Formato Productividad'!$I2181,'Formato validacion'!$J$2:$K$5,2,0)</f>
        <v>#N/A</v>
      </c>
      <c r="M2181" s="1" t="e">
        <f>VLOOKUP('Formato Productividad'!$I2181,'Formato validacion'!$J$2:$K$5,2,0)</f>
        <v>#N/A</v>
      </c>
    </row>
    <row r="2182" spans="4:13" ht="46.5" customHeight="1" x14ac:dyDescent="0.25">
      <c r="D2182" s="1" t="e">
        <f>VLOOKUP('Formato Productividad'!C2182,'Formato validacion'!$B$2:$C$13,2,0)</f>
        <v>#N/A</v>
      </c>
      <c r="I2182" s="1" t="e">
        <f>VLOOKUP('Formato Productividad'!$H2182,'Formato validacion'!$G$2:$H$6,2,0)</f>
        <v>#N/A</v>
      </c>
      <c r="L2182" s="1" t="e">
        <f>VLOOKUP('Formato Productividad'!$I2182,'Formato validacion'!$J$2:$K$5,2,0)</f>
        <v>#N/A</v>
      </c>
      <c r="M2182" s="1" t="e">
        <f>VLOOKUP('Formato Productividad'!$I2182,'Formato validacion'!$J$2:$K$5,2,0)</f>
        <v>#N/A</v>
      </c>
    </row>
    <row r="2183" spans="4:13" ht="46.5" customHeight="1" x14ac:dyDescent="0.25">
      <c r="D2183" s="1" t="e">
        <f>VLOOKUP('Formato Productividad'!C2183,'Formato validacion'!$B$2:$C$13,2,0)</f>
        <v>#N/A</v>
      </c>
      <c r="I2183" s="1" t="e">
        <f>VLOOKUP('Formato Productividad'!$H2183,'Formato validacion'!$G$2:$H$6,2,0)</f>
        <v>#N/A</v>
      </c>
      <c r="L2183" s="1" t="e">
        <f>VLOOKUP('Formato Productividad'!$I2183,'Formato validacion'!$J$2:$K$5,2,0)</f>
        <v>#N/A</v>
      </c>
      <c r="M2183" s="1" t="e">
        <f>VLOOKUP('Formato Productividad'!$I2183,'Formato validacion'!$J$2:$K$5,2,0)</f>
        <v>#N/A</v>
      </c>
    </row>
    <row r="2184" spans="4:13" ht="46.5" customHeight="1" x14ac:dyDescent="0.25">
      <c r="D2184" s="1" t="e">
        <f>VLOOKUP('Formato Productividad'!C2184,'Formato validacion'!$B$2:$C$13,2,0)</f>
        <v>#N/A</v>
      </c>
      <c r="I2184" s="1" t="e">
        <f>VLOOKUP('Formato Productividad'!$H2184,'Formato validacion'!$G$2:$H$6,2,0)</f>
        <v>#N/A</v>
      </c>
      <c r="L2184" s="1" t="e">
        <f>VLOOKUP('Formato Productividad'!$I2184,'Formato validacion'!$J$2:$K$5,2,0)</f>
        <v>#N/A</v>
      </c>
      <c r="M2184" s="1" t="e">
        <f>VLOOKUP('Formato Productividad'!$I2184,'Formato validacion'!$J$2:$K$5,2,0)</f>
        <v>#N/A</v>
      </c>
    </row>
    <row r="2185" spans="4:13" ht="46.5" customHeight="1" x14ac:dyDescent="0.25">
      <c r="D2185" s="1" t="e">
        <f>VLOOKUP('Formato Productividad'!C2185,'Formato validacion'!$B$2:$C$13,2,0)</f>
        <v>#N/A</v>
      </c>
      <c r="I2185" s="1" t="e">
        <f>VLOOKUP('Formato Productividad'!$H2185,'Formato validacion'!$G$2:$H$6,2,0)</f>
        <v>#N/A</v>
      </c>
      <c r="L2185" s="1" t="e">
        <f>VLOOKUP('Formato Productividad'!$I2185,'Formato validacion'!$J$2:$K$5,2,0)</f>
        <v>#N/A</v>
      </c>
      <c r="M2185" s="1" t="e">
        <f>VLOOKUP('Formato Productividad'!$I2185,'Formato validacion'!$J$2:$K$5,2,0)</f>
        <v>#N/A</v>
      </c>
    </row>
    <row r="2186" spans="4:13" ht="46.5" customHeight="1" x14ac:dyDescent="0.25">
      <c r="D2186" s="1" t="e">
        <f>VLOOKUP('Formato Productividad'!C2186,'Formato validacion'!$B$2:$C$13,2,0)</f>
        <v>#N/A</v>
      </c>
      <c r="I2186" s="1" t="e">
        <f>VLOOKUP('Formato Productividad'!$H2186,'Formato validacion'!$G$2:$H$6,2,0)</f>
        <v>#N/A</v>
      </c>
      <c r="L2186" s="1" t="e">
        <f>VLOOKUP('Formato Productividad'!$I2186,'Formato validacion'!$J$2:$K$5,2,0)</f>
        <v>#N/A</v>
      </c>
      <c r="M2186" s="1" t="e">
        <f>VLOOKUP('Formato Productividad'!$I2186,'Formato validacion'!$J$2:$K$5,2,0)</f>
        <v>#N/A</v>
      </c>
    </row>
    <row r="2187" spans="4:13" ht="46.5" customHeight="1" x14ac:dyDescent="0.25">
      <c r="D2187" s="1" t="e">
        <f>VLOOKUP('Formato Productividad'!C2187,'Formato validacion'!$B$2:$C$13,2,0)</f>
        <v>#N/A</v>
      </c>
      <c r="I2187" s="1" t="e">
        <f>VLOOKUP('Formato Productividad'!$H2187,'Formato validacion'!$G$2:$H$6,2,0)</f>
        <v>#N/A</v>
      </c>
      <c r="L2187" s="1" t="e">
        <f>VLOOKUP('Formato Productividad'!$I2187,'Formato validacion'!$J$2:$K$5,2,0)</f>
        <v>#N/A</v>
      </c>
      <c r="M2187" s="1" t="e">
        <f>VLOOKUP('Formato Productividad'!$I2187,'Formato validacion'!$J$2:$K$5,2,0)</f>
        <v>#N/A</v>
      </c>
    </row>
    <row r="2188" spans="4:13" ht="46.5" customHeight="1" x14ac:dyDescent="0.25">
      <c r="D2188" s="1" t="e">
        <f>VLOOKUP('Formato Productividad'!C2188,'Formato validacion'!$B$2:$C$13,2,0)</f>
        <v>#N/A</v>
      </c>
      <c r="I2188" s="1" t="e">
        <f>VLOOKUP('Formato Productividad'!$H2188,'Formato validacion'!$G$2:$H$6,2,0)</f>
        <v>#N/A</v>
      </c>
      <c r="L2188" s="1" t="e">
        <f>VLOOKUP('Formato Productividad'!$I2188,'Formato validacion'!$J$2:$K$5,2,0)</f>
        <v>#N/A</v>
      </c>
      <c r="M2188" s="1" t="e">
        <f>VLOOKUP('Formato Productividad'!$I2188,'Formato validacion'!$J$2:$K$5,2,0)</f>
        <v>#N/A</v>
      </c>
    </row>
    <row r="2189" spans="4:13" ht="46.5" customHeight="1" x14ac:dyDescent="0.25">
      <c r="D2189" s="1" t="e">
        <f>VLOOKUP('Formato Productividad'!C2189,'Formato validacion'!$B$2:$C$13,2,0)</f>
        <v>#N/A</v>
      </c>
      <c r="I2189" s="1" t="e">
        <f>VLOOKUP('Formato Productividad'!$H2189,'Formato validacion'!$G$2:$H$6,2,0)</f>
        <v>#N/A</v>
      </c>
      <c r="L2189" s="1" t="e">
        <f>VLOOKUP('Formato Productividad'!$I2189,'Formato validacion'!$J$2:$K$5,2,0)</f>
        <v>#N/A</v>
      </c>
      <c r="M2189" s="1" t="e">
        <f>VLOOKUP('Formato Productividad'!$I2189,'Formato validacion'!$J$2:$K$5,2,0)</f>
        <v>#N/A</v>
      </c>
    </row>
    <row r="2190" spans="4:13" ht="46.5" customHeight="1" x14ac:dyDescent="0.25">
      <c r="D2190" s="1" t="e">
        <f>VLOOKUP('Formato Productividad'!C2190,'Formato validacion'!$B$2:$C$13,2,0)</f>
        <v>#N/A</v>
      </c>
      <c r="I2190" s="1" t="e">
        <f>VLOOKUP('Formato Productividad'!$H2190,'Formato validacion'!$G$2:$H$6,2,0)</f>
        <v>#N/A</v>
      </c>
      <c r="L2190" s="1" t="e">
        <f>VLOOKUP('Formato Productividad'!$I2190,'Formato validacion'!$J$2:$K$5,2,0)</f>
        <v>#N/A</v>
      </c>
      <c r="M2190" s="1" t="e">
        <f>VLOOKUP('Formato Productividad'!$I2190,'Formato validacion'!$J$2:$K$5,2,0)</f>
        <v>#N/A</v>
      </c>
    </row>
    <row r="2191" spans="4:13" ht="46.5" customHeight="1" x14ac:dyDescent="0.25">
      <c r="D2191" s="1" t="e">
        <f>VLOOKUP('Formato Productividad'!C2191,'Formato validacion'!$B$2:$C$13,2,0)</f>
        <v>#N/A</v>
      </c>
      <c r="I2191" s="1" t="e">
        <f>VLOOKUP('Formato Productividad'!$H2191,'Formato validacion'!$G$2:$H$6,2,0)</f>
        <v>#N/A</v>
      </c>
      <c r="L2191" s="1" t="e">
        <f>VLOOKUP('Formato Productividad'!$I2191,'Formato validacion'!$J$2:$K$5,2,0)</f>
        <v>#N/A</v>
      </c>
      <c r="M2191" s="1" t="e">
        <f>VLOOKUP('Formato Productividad'!$I2191,'Formato validacion'!$J$2:$K$5,2,0)</f>
        <v>#N/A</v>
      </c>
    </row>
    <row r="2192" spans="4:13" ht="46.5" customHeight="1" x14ac:dyDescent="0.25">
      <c r="D2192" s="1" t="e">
        <f>VLOOKUP('Formato Productividad'!C2192,'Formato validacion'!$B$2:$C$13,2,0)</f>
        <v>#N/A</v>
      </c>
      <c r="I2192" s="1" t="e">
        <f>VLOOKUP('Formato Productividad'!$H2192,'Formato validacion'!$G$2:$H$6,2,0)</f>
        <v>#N/A</v>
      </c>
      <c r="L2192" s="1" t="e">
        <f>VLOOKUP('Formato Productividad'!$I2192,'Formato validacion'!$J$2:$K$5,2,0)</f>
        <v>#N/A</v>
      </c>
      <c r="M2192" s="1" t="e">
        <f>VLOOKUP('Formato Productividad'!$I2192,'Formato validacion'!$J$2:$K$5,2,0)</f>
        <v>#N/A</v>
      </c>
    </row>
    <row r="2193" spans="4:13" ht="46.5" customHeight="1" x14ac:dyDescent="0.25">
      <c r="D2193" s="1" t="e">
        <f>VLOOKUP('Formato Productividad'!C2193,'Formato validacion'!$B$2:$C$13,2,0)</f>
        <v>#N/A</v>
      </c>
      <c r="I2193" s="1" t="e">
        <f>VLOOKUP('Formato Productividad'!$H2193,'Formato validacion'!$G$2:$H$6,2,0)</f>
        <v>#N/A</v>
      </c>
      <c r="L2193" s="1" t="e">
        <f>VLOOKUP('Formato Productividad'!$I2193,'Formato validacion'!$J$2:$K$5,2,0)</f>
        <v>#N/A</v>
      </c>
      <c r="M2193" s="1" t="e">
        <f>VLOOKUP('Formato Productividad'!$I2193,'Formato validacion'!$J$2:$K$5,2,0)</f>
        <v>#N/A</v>
      </c>
    </row>
    <row r="2194" spans="4:13" ht="46.5" customHeight="1" x14ac:dyDescent="0.25">
      <c r="D2194" s="1" t="e">
        <f>VLOOKUP('Formato Productividad'!C2194,'Formato validacion'!$B$2:$C$13,2,0)</f>
        <v>#N/A</v>
      </c>
      <c r="I2194" s="1" t="e">
        <f>VLOOKUP('Formato Productividad'!$H2194,'Formato validacion'!$G$2:$H$6,2,0)</f>
        <v>#N/A</v>
      </c>
      <c r="L2194" s="1" t="e">
        <f>VLOOKUP('Formato Productividad'!$I2194,'Formato validacion'!$J$2:$K$5,2,0)</f>
        <v>#N/A</v>
      </c>
      <c r="M2194" s="1" t="e">
        <f>VLOOKUP('Formato Productividad'!$I2194,'Formato validacion'!$J$2:$K$5,2,0)</f>
        <v>#N/A</v>
      </c>
    </row>
    <row r="2195" spans="4:13" ht="46.5" customHeight="1" x14ac:dyDescent="0.25">
      <c r="D2195" s="1" t="e">
        <f>VLOOKUP('Formato Productividad'!C2195,'Formato validacion'!$B$2:$C$13,2,0)</f>
        <v>#N/A</v>
      </c>
      <c r="I2195" s="1" t="e">
        <f>VLOOKUP('Formato Productividad'!$H2195,'Formato validacion'!$G$2:$H$6,2,0)</f>
        <v>#N/A</v>
      </c>
      <c r="L2195" s="1" t="e">
        <f>VLOOKUP('Formato Productividad'!$I2195,'Formato validacion'!$J$2:$K$5,2,0)</f>
        <v>#N/A</v>
      </c>
      <c r="M2195" s="1" t="e">
        <f>VLOOKUP('Formato Productividad'!$I2195,'Formato validacion'!$J$2:$K$5,2,0)</f>
        <v>#N/A</v>
      </c>
    </row>
    <row r="2196" spans="4:13" ht="46.5" customHeight="1" x14ac:dyDescent="0.25">
      <c r="D2196" s="1" t="e">
        <f>VLOOKUP('Formato Productividad'!C2196,'Formato validacion'!$B$2:$C$13,2,0)</f>
        <v>#N/A</v>
      </c>
      <c r="I2196" s="1" t="e">
        <f>VLOOKUP('Formato Productividad'!$H2196,'Formato validacion'!$G$2:$H$6,2,0)</f>
        <v>#N/A</v>
      </c>
      <c r="L2196" s="1" t="e">
        <f>VLOOKUP('Formato Productividad'!$I2196,'Formato validacion'!$J$2:$K$5,2,0)</f>
        <v>#N/A</v>
      </c>
      <c r="M2196" s="1" t="e">
        <f>VLOOKUP('Formato Productividad'!$I2196,'Formato validacion'!$J$2:$K$5,2,0)</f>
        <v>#N/A</v>
      </c>
    </row>
    <row r="2197" spans="4:13" ht="46.5" customHeight="1" x14ac:dyDescent="0.25">
      <c r="D2197" s="1" t="e">
        <f>VLOOKUP('Formato Productividad'!C2197,'Formato validacion'!$B$2:$C$13,2,0)</f>
        <v>#N/A</v>
      </c>
      <c r="I2197" s="1" t="e">
        <f>VLOOKUP('Formato Productividad'!$H2197,'Formato validacion'!$G$2:$H$6,2,0)</f>
        <v>#N/A</v>
      </c>
      <c r="L2197" s="1" t="e">
        <f>VLOOKUP('Formato Productividad'!$I2197,'Formato validacion'!$J$2:$K$5,2,0)</f>
        <v>#N/A</v>
      </c>
      <c r="M2197" s="1" t="e">
        <f>VLOOKUP('Formato Productividad'!$I2197,'Formato validacion'!$J$2:$K$5,2,0)</f>
        <v>#N/A</v>
      </c>
    </row>
    <row r="2198" spans="4:13" ht="46.5" customHeight="1" x14ac:dyDescent="0.25">
      <c r="D2198" s="1" t="e">
        <f>VLOOKUP('Formato Productividad'!C2198,'Formato validacion'!$B$2:$C$13,2,0)</f>
        <v>#N/A</v>
      </c>
      <c r="I2198" s="1" t="e">
        <f>VLOOKUP('Formato Productividad'!$H2198,'Formato validacion'!$G$2:$H$6,2,0)</f>
        <v>#N/A</v>
      </c>
      <c r="L2198" s="1" t="e">
        <f>VLOOKUP('Formato Productividad'!$I2198,'Formato validacion'!$J$2:$K$5,2,0)</f>
        <v>#N/A</v>
      </c>
      <c r="M2198" s="1" t="e">
        <f>VLOOKUP('Formato Productividad'!$I2198,'Formato validacion'!$J$2:$K$5,2,0)</f>
        <v>#N/A</v>
      </c>
    </row>
    <row r="2199" spans="4:13" ht="46.5" customHeight="1" x14ac:dyDescent="0.25">
      <c r="D2199" s="1" t="e">
        <f>VLOOKUP('Formato Productividad'!C2199,'Formato validacion'!$B$2:$C$13,2,0)</f>
        <v>#N/A</v>
      </c>
      <c r="I2199" s="1" t="e">
        <f>VLOOKUP('Formato Productividad'!$H2199,'Formato validacion'!$G$2:$H$6,2,0)</f>
        <v>#N/A</v>
      </c>
      <c r="L2199" s="1" t="e">
        <f>VLOOKUP('Formato Productividad'!$I2199,'Formato validacion'!$J$2:$K$5,2,0)</f>
        <v>#N/A</v>
      </c>
      <c r="M2199" s="1" t="e">
        <f>VLOOKUP('Formato Productividad'!$I2199,'Formato validacion'!$J$2:$K$5,2,0)</f>
        <v>#N/A</v>
      </c>
    </row>
    <row r="2200" spans="4:13" ht="46.5" customHeight="1" x14ac:dyDescent="0.25">
      <c r="D2200" s="1" t="e">
        <f>VLOOKUP('Formato Productividad'!C2200,'Formato validacion'!$B$2:$C$13,2,0)</f>
        <v>#N/A</v>
      </c>
      <c r="I2200" s="1" t="e">
        <f>VLOOKUP('Formato Productividad'!$H2200,'Formato validacion'!$G$2:$H$6,2,0)</f>
        <v>#N/A</v>
      </c>
      <c r="L2200" s="1" t="e">
        <f>VLOOKUP('Formato Productividad'!$I2200,'Formato validacion'!$J$2:$K$5,2,0)</f>
        <v>#N/A</v>
      </c>
      <c r="M2200" s="1" t="e">
        <f>VLOOKUP('Formato Productividad'!$I2200,'Formato validacion'!$J$2:$K$5,2,0)</f>
        <v>#N/A</v>
      </c>
    </row>
    <row r="2201" spans="4:13" ht="46.5" customHeight="1" x14ac:dyDescent="0.25">
      <c r="D2201" s="1" t="e">
        <f>VLOOKUP('Formato Productividad'!C2201,'Formato validacion'!$B$2:$C$13,2,0)</f>
        <v>#N/A</v>
      </c>
      <c r="I2201" s="1" t="e">
        <f>VLOOKUP('Formato Productividad'!$H2201,'Formato validacion'!$G$2:$H$6,2,0)</f>
        <v>#N/A</v>
      </c>
      <c r="L2201" s="1" t="e">
        <f>VLOOKUP('Formato Productividad'!$I2201,'Formato validacion'!$J$2:$K$5,2,0)</f>
        <v>#N/A</v>
      </c>
      <c r="M2201" s="1" t="e">
        <f>VLOOKUP('Formato Productividad'!$I2201,'Formato validacion'!$J$2:$K$5,2,0)</f>
        <v>#N/A</v>
      </c>
    </row>
    <row r="2202" spans="4:13" ht="46.5" customHeight="1" x14ac:dyDescent="0.25">
      <c r="D2202" s="1" t="e">
        <f>VLOOKUP('Formato Productividad'!C2202,'Formato validacion'!$B$2:$C$13,2,0)</f>
        <v>#N/A</v>
      </c>
      <c r="I2202" s="1" t="e">
        <f>VLOOKUP('Formato Productividad'!$H2202,'Formato validacion'!$G$2:$H$6,2,0)</f>
        <v>#N/A</v>
      </c>
      <c r="L2202" s="1" t="e">
        <f>VLOOKUP('Formato Productividad'!$I2202,'Formato validacion'!$J$2:$K$5,2,0)</f>
        <v>#N/A</v>
      </c>
      <c r="M2202" s="1" t="e">
        <f>VLOOKUP('Formato Productividad'!$I2202,'Formato validacion'!$J$2:$K$5,2,0)</f>
        <v>#N/A</v>
      </c>
    </row>
    <row r="2203" spans="4:13" ht="46.5" customHeight="1" x14ac:dyDescent="0.25">
      <c r="D2203" s="1" t="e">
        <f>VLOOKUP('Formato Productividad'!C2203,'Formato validacion'!$B$2:$C$13,2,0)</f>
        <v>#N/A</v>
      </c>
      <c r="I2203" s="1" t="e">
        <f>VLOOKUP('Formato Productividad'!$H2203,'Formato validacion'!$G$2:$H$6,2,0)</f>
        <v>#N/A</v>
      </c>
      <c r="L2203" s="1" t="e">
        <f>VLOOKUP('Formato Productividad'!$I2203,'Formato validacion'!$J$2:$K$5,2,0)</f>
        <v>#N/A</v>
      </c>
      <c r="M2203" s="1" t="e">
        <f>VLOOKUP('Formato Productividad'!$I2203,'Formato validacion'!$J$2:$K$5,2,0)</f>
        <v>#N/A</v>
      </c>
    </row>
    <row r="2204" spans="4:13" ht="46.5" customHeight="1" x14ac:dyDescent="0.25">
      <c r="D2204" s="1" t="e">
        <f>VLOOKUP('Formato Productividad'!C2204,'Formato validacion'!$B$2:$C$13,2,0)</f>
        <v>#N/A</v>
      </c>
      <c r="I2204" s="1" t="e">
        <f>VLOOKUP('Formato Productividad'!$H2204,'Formato validacion'!$G$2:$H$6,2,0)</f>
        <v>#N/A</v>
      </c>
      <c r="L2204" s="1" t="e">
        <f>VLOOKUP('Formato Productividad'!$I2204,'Formato validacion'!$J$2:$K$5,2,0)</f>
        <v>#N/A</v>
      </c>
      <c r="M2204" s="1" t="e">
        <f>VLOOKUP('Formato Productividad'!$I2204,'Formato validacion'!$J$2:$K$5,2,0)</f>
        <v>#N/A</v>
      </c>
    </row>
    <row r="2205" spans="4:13" ht="46.5" customHeight="1" x14ac:dyDescent="0.25">
      <c r="D2205" s="1" t="e">
        <f>VLOOKUP('Formato Productividad'!C2205,'Formato validacion'!$B$2:$C$13,2,0)</f>
        <v>#N/A</v>
      </c>
      <c r="I2205" s="1" t="e">
        <f>VLOOKUP('Formato Productividad'!$H2205,'Formato validacion'!$G$2:$H$6,2,0)</f>
        <v>#N/A</v>
      </c>
      <c r="L2205" s="1" t="e">
        <f>VLOOKUP('Formato Productividad'!$I2205,'Formato validacion'!$J$2:$K$5,2,0)</f>
        <v>#N/A</v>
      </c>
      <c r="M2205" s="1" t="e">
        <f>VLOOKUP('Formato Productividad'!$I2205,'Formato validacion'!$J$2:$K$5,2,0)</f>
        <v>#N/A</v>
      </c>
    </row>
    <row r="2206" spans="4:13" ht="46.5" customHeight="1" x14ac:dyDescent="0.25">
      <c r="D2206" s="1" t="e">
        <f>VLOOKUP('Formato Productividad'!C2206,'Formato validacion'!$B$2:$C$13,2,0)</f>
        <v>#N/A</v>
      </c>
      <c r="I2206" s="1" t="e">
        <f>VLOOKUP('Formato Productividad'!$H2206,'Formato validacion'!$G$2:$H$6,2,0)</f>
        <v>#N/A</v>
      </c>
      <c r="L2206" s="1" t="e">
        <f>VLOOKUP('Formato Productividad'!$I2206,'Formato validacion'!$J$2:$K$5,2,0)</f>
        <v>#N/A</v>
      </c>
      <c r="M2206" s="1" t="e">
        <f>VLOOKUP('Formato Productividad'!$I2206,'Formato validacion'!$J$2:$K$5,2,0)</f>
        <v>#N/A</v>
      </c>
    </row>
    <row r="2207" spans="4:13" ht="46.5" customHeight="1" x14ac:dyDescent="0.25">
      <c r="D2207" s="1" t="e">
        <f>VLOOKUP('Formato Productividad'!C2207,'Formato validacion'!$B$2:$C$13,2,0)</f>
        <v>#N/A</v>
      </c>
      <c r="I2207" s="1" t="e">
        <f>VLOOKUP('Formato Productividad'!$H2207,'Formato validacion'!$G$2:$H$6,2,0)</f>
        <v>#N/A</v>
      </c>
      <c r="L2207" s="1" t="e">
        <f>VLOOKUP('Formato Productividad'!$I2207,'Formato validacion'!$J$2:$K$5,2,0)</f>
        <v>#N/A</v>
      </c>
      <c r="M2207" s="1" t="e">
        <f>VLOOKUP('Formato Productividad'!$I2207,'Formato validacion'!$J$2:$K$5,2,0)</f>
        <v>#N/A</v>
      </c>
    </row>
    <row r="2208" spans="4:13" ht="46.5" customHeight="1" x14ac:dyDescent="0.25">
      <c r="D2208" s="1" t="e">
        <f>VLOOKUP('Formato Productividad'!C2208,'Formato validacion'!$B$2:$C$13,2,0)</f>
        <v>#N/A</v>
      </c>
      <c r="I2208" s="1" t="e">
        <f>VLOOKUP('Formato Productividad'!$H2208,'Formato validacion'!$G$2:$H$6,2,0)</f>
        <v>#N/A</v>
      </c>
      <c r="L2208" s="1" t="e">
        <f>VLOOKUP('Formato Productividad'!$I2208,'Formato validacion'!$J$2:$K$5,2,0)</f>
        <v>#N/A</v>
      </c>
      <c r="M2208" s="1" t="e">
        <f>VLOOKUP('Formato Productividad'!$I2208,'Formato validacion'!$J$2:$K$5,2,0)</f>
        <v>#N/A</v>
      </c>
    </row>
    <row r="2209" spans="4:13" ht="46.5" customHeight="1" x14ac:dyDescent="0.25">
      <c r="D2209" s="1" t="e">
        <f>VLOOKUP('Formato Productividad'!C2209,'Formato validacion'!$B$2:$C$13,2,0)</f>
        <v>#N/A</v>
      </c>
      <c r="I2209" s="1" t="e">
        <f>VLOOKUP('Formato Productividad'!$H2209,'Formato validacion'!$G$2:$H$6,2,0)</f>
        <v>#N/A</v>
      </c>
      <c r="L2209" s="1" t="e">
        <f>VLOOKUP('Formato Productividad'!$I2209,'Formato validacion'!$J$2:$K$5,2,0)</f>
        <v>#N/A</v>
      </c>
      <c r="M2209" s="1" t="e">
        <f>VLOOKUP('Formato Productividad'!$I2209,'Formato validacion'!$J$2:$K$5,2,0)</f>
        <v>#N/A</v>
      </c>
    </row>
    <row r="2210" spans="4:13" ht="46.5" customHeight="1" x14ac:dyDescent="0.25">
      <c r="D2210" s="1" t="e">
        <f>VLOOKUP('Formato Productividad'!C2210,'Formato validacion'!$B$2:$C$13,2,0)</f>
        <v>#N/A</v>
      </c>
      <c r="I2210" s="1" t="e">
        <f>VLOOKUP('Formato Productividad'!$H2210,'Formato validacion'!$G$2:$H$6,2,0)</f>
        <v>#N/A</v>
      </c>
      <c r="L2210" s="1" t="e">
        <f>VLOOKUP('Formato Productividad'!$I2210,'Formato validacion'!$J$2:$K$5,2,0)</f>
        <v>#N/A</v>
      </c>
      <c r="M2210" s="1" t="e">
        <f>VLOOKUP('Formato Productividad'!$I2210,'Formato validacion'!$J$2:$K$5,2,0)</f>
        <v>#N/A</v>
      </c>
    </row>
    <row r="2211" spans="4:13" ht="46.5" customHeight="1" x14ac:dyDescent="0.25">
      <c r="D2211" s="1" t="e">
        <f>VLOOKUP('Formato Productividad'!C2211,'Formato validacion'!$B$2:$C$13,2,0)</f>
        <v>#N/A</v>
      </c>
      <c r="I2211" s="1" t="e">
        <f>VLOOKUP('Formato Productividad'!$H2211,'Formato validacion'!$G$2:$H$6,2,0)</f>
        <v>#N/A</v>
      </c>
      <c r="L2211" s="1" t="e">
        <f>VLOOKUP('Formato Productividad'!$I2211,'Formato validacion'!$J$2:$K$5,2,0)</f>
        <v>#N/A</v>
      </c>
      <c r="M2211" s="1" t="e">
        <f>VLOOKUP('Formato Productividad'!$I2211,'Formato validacion'!$J$2:$K$5,2,0)</f>
        <v>#N/A</v>
      </c>
    </row>
    <row r="2212" spans="4:13" ht="46.5" customHeight="1" x14ac:dyDescent="0.25">
      <c r="D2212" s="1" t="e">
        <f>VLOOKUP('Formato Productividad'!C2212,'Formato validacion'!$B$2:$C$13,2,0)</f>
        <v>#N/A</v>
      </c>
      <c r="I2212" s="1" t="e">
        <f>VLOOKUP('Formato Productividad'!$H2212,'Formato validacion'!$G$2:$H$6,2,0)</f>
        <v>#N/A</v>
      </c>
      <c r="L2212" s="1" t="e">
        <f>VLOOKUP('Formato Productividad'!$I2212,'Formato validacion'!$J$2:$K$5,2,0)</f>
        <v>#N/A</v>
      </c>
      <c r="M2212" s="1" t="e">
        <f>VLOOKUP('Formato Productividad'!$I2212,'Formato validacion'!$J$2:$K$5,2,0)</f>
        <v>#N/A</v>
      </c>
    </row>
    <row r="2213" spans="4:13" ht="46.5" customHeight="1" x14ac:dyDescent="0.25">
      <c r="D2213" s="1" t="e">
        <f>VLOOKUP('Formato Productividad'!C2213,'Formato validacion'!$B$2:$C$13,2,0)</f>
        <v>#N/A</v>
      </c>
      <c r="I2213" s="1" t="e">
        <f>VLOOKUP('Formato Productividad'!$H2213,'Formato validacion'!$G$2:$H$6,2,0)</f>
        <v>#N/A</v>
      </c>
      <c r="L2213" s="1" t="e">
        <f>VLOOKUP('Formato Productividad'!$I2213,'Formato validacion'!$J$2:$K$5,2,0)</f>
        <v>#N/A</v>
      </c>
      <c r="M2213" s="1" t="e">
        <f>VLOOKUP('Formato Productividad'!$I2213,'Formato validacion'!$J$2:$K$5,2,0)</f>
        <v>#N/A</v>
      </c>
    </row>
    <row r="2214" spans="4:13" ht="46.5" customHeight="1" x14ac:dyDescent="0.25">
      <c r="D2214" s="1" t="e">
        <f>VLOOKUP('Formato Productividad'!C2214,'Formato validacion'!$B$2:$C$13,2,0)</f>
        <v>#N/A</v>
      </c>
      <c r="I2214" s="1" t="e">
        <f>VLOOKUP('Formato Productividad'!$H2214,'Formato validacion'!$G$2:$H$6,2,0)</f>
        <v>#N/A</v>
      </c>
      <c r="L2214" s="1" t="e">
        <f>VLOOKUP('Formato Productividad'!$I2214,'Formato validacion'!$J$2:$K$5,2,0)</f>
        <v>#N/A</v>
      </c>
      <c r="M2214" s="1" t="e">
        <f>VLOOKUP('Formato Productividad'!$I2214,'Formato validacion'!$J$2:$K$5,2,0)</f>
        <v>#N/A</v>
      </c>
    </row>
    <row r="2215" spans="4:13" ht="46.5" customHeight="1" x14ac:dyDescent="0.25">
      <c r="D2215" s="1" t="e">
        <f>VLOOKUP('Formato Productividad'!C2215,'Formato validacion'!$B$2:$C$13,2,0)</f>
        <v>#N/A</v>
      </c>
      <c r="I2215" s="1" t="e">
        <f>VLOOKUP('Formato Productividad'!$H2215,'Formato validacion'!$G$2:$H$6,2,0)</f>
        <v>#N/A</v>
      </c>
      <c r="L2215" s="1" t="e">
        <f>VLOOKUP('Formato Productividad'!$I2215,'Formato validacion'!$J$2:$K$5,2,0)</f>
        <v>#N/A</v>
      </c>
      <c r="M2215" s="1" t="e">
        <f>VLOOKUP('Formato Productividad'!$I2215,'Formato validacion'!$J$2:$K$5,2,0)</f>
        <v>#N/A</v>
      </c>
    </row>
    <row r="2216" spans="4:13" ht="46.5" customHeight="1" x14ac:dyDescent="0.25">
      <c r="D2216" s="1" t="e">
        <f>VLOOKUP('Formato Productividad'!C2216,'Formato validacion'!$B$2:$C$13,2,0)</f>
        <v>#N/A</v>
      </c>
      <c r="I2216" s="1" t="e">
        <f>VLOOKUP('Formato Productividad'!$H2216,'Formato validacion'!$G$2:$H$6,2,0)</f>
        <v>#N/A</v>
      </c>
      <c r="L2216" s="1" t="e">
        <f>VLOOKUP('Formato Productividad'!$I2216,'Formato validacion'!$J$2:$K$5,2,0)</f>
        <v>#N/A</v>
      </c>
      <c r="M2216" s="1" t="e">
        <f>VLOOKUP('Formato Productividad'!$I2216,'Formato validacion'!$J$2:$K$5,2,0)</f>
        <v>#N/A</v>
      </c>
    </row>
    <row r="2217" spans="4:13" ht="46.5" customHeight="1" x14ac:dyDescent="0.25">
      <c r="D2217" s="1" t="e">
        <f>VLOOKUP('Formato Productividad'!C2217,'Formato validacion'!$B$2:$C$13,2,0)</f>
        <v>#N/A</v>
      </c>
      <c r="I2217" s="1" t="e">
        <f>VLOOKUP('Formato Productividad'!$H2217,'Formato validacion'!$G$2:$H$6,2,0)</f>
        <v>#N/A</v>
      </c>
      <c r="L2217" s="1" t="e">
        <f>VLOOKUP('Formato Productividad'!$I2217,'Formato validacion'!$J$2:$K$5,2,0)</f>
        <v>#N/A</v>
      </c>
      <c r="M2217" s="1" t="e">
        <f>VLOOKUP('Formato Productividad'!$I2217,'Formato validacion'!$J$2:$K$5,2,0)</f>
        <v>#N/A</v>
      </c>
    </row>
    <row r="2218" spans="4:13" ht="46.5" customHeight="1" x14ac:dyDescent="0.25">
      <c r="D2218" s="1" t="e">
        <f>VLOOKUP('Formato Productividad'!C2218,'Formato validacion'!$B$2:$C$13,2,0)</f>
        <v>#N/A</v>
      </c>
      <c r="I2218" s="1" t="e">
        <f>VLOOKUP('Formato Productividad'!$H2218,'Formato validacion'!$G$2:$H$6,2,0)</f>
        <v>#N/A</v>
      </c>
      <c r="L2218" s="1" t="e">
        <f>VLOOKUP('Formato Productividad'!$I2218,'Formato validacion'!$J$2:$K$5,2,0)</f>
        <v>#N/A</v>
      </c>
      <c r="M2218" s="1" t="e">
        <f>VLOOKUP('Formato Productividad'!$I2218,'Formato validacion'!$J$2:$K$5,2,0)</f>
        <v>#N/A</v>
      </c>
    </row>
    <row r="2219" spans="4:13" ht="46.5" customHeight="1" x14ac:dyDescent="0.25">
      <c r="D2219" s="1" t="e">
        <f>VLOOKUP('Formato Productividad'!C2219,'Formato validacion'!$B$2:$C$13,2,0)</f>
        <v>#N/A</v>
      </c>
      <c r="I2219" s="1" t="e">
        <f>VLOOKUP('Formato Productividad'!$H2219,'Formato validacion'!$G$2:$H$6,2,0)</f>
        <v>#N/A</v>
      </c>
      <c r="L2219" s="1" t="e">
        <f>VLOOKUP('Formato Productividad'!$I2219,'Formato validacion'!$J$2:$K$5,2,0)</f>
        <v>#N/A</v>
      </c>
      <c r="M2219" s="1" t="e">
        <f>VLOOKUP('Formato Productividad'!$I2219,'Formato validacion'!$J$2:$K$5,2,0)</f>
        <v>#N/A</v>
      </c>
    </row>
    <row r="2220" spans="4:13" ht="46.5" customHeight="1" x14ac:dyDescent="0.25">
      <c r="D2220" s="1" t="e">
        <f>VLOOKUP('Formato Productividad'!C2220,'Formato validacion'!$B$2:$C$13,2,0)</f>
        <v>#N/A</v>
      </c>
      <c r="I2220" s="1" t="e">
        <f>VLOOKUP('Formato Productividad'!$H2220,'Formato validacion'!$G$2:$H$6,2,0)</f>
        <v>#N/A</v>
      </c>
      <c r="L2220" s="1" t="e">
        <f>VLOOKUP('Formato Productividad'!$I2220,'Formato validacion'!$J$2:$K$5,2,0)</f>
        <v>#N/A</v>
      </c>
      <c r="M2220" s="1" t="e">
        <f>VLOOKUP('Formato Productividad'!$I2220,'Formato validacion'!$J$2:$K$5,2,0)</f>
        <v>#N/A</v>
      </c>
    </row>
    <row r="2221" spans="4:13" ht="46.5" customHeight="1" x14ac:dyDescent="0.25">
      <c r="D2221" s="1" t="e">
        <f>VLOOKUP('Formato Productividad'!C2221,'Formato validacion'!$B$2:$C$13,2,0)</f>
        <v>#N/A</v>
      </c>
      <c r="I2221" s="1" t="e">
        <f>VLOOKUP('Formato Productividad'!$H2221,'Formato validacion'!$G$2:$H$6,2,0)</f>
        <v>#N/A</v>
      </c>
      <c r="L2221" s="1" t="e">
        <f>VLOOKUP('Formato Productividad'!$I2221,'Formato validacion'!$J$2:$K$5,2,0)</f>
        <v>#N/A</v>
      </c>
      <c r="M2221" s="1" t="e">
        <f>VLOOKUP('Formato Productividad'!$I2221,'Formato validacion'!$J$2:$K$5,2,0)</f>
        <v>#N/A</v>
      </c>
    </row>
    <row r="2222" spans="4:13" ht="46.5" customHeight="1" x14ac:dyDescent="0.25">
      <c r="D2222" s="1" t="e">
        <f>VLOOKUP('Formato Productividad'!C2222,'Formato validacion'!$B$2:$C$13,2,0)</f>
        <v>#N/A</v>
      </c>
      <c r="I2222" s="1" t="e">
        <f>VLOOKUP('Formato Productividad'!$H2222,'Formato validacion'!$G$2:$H$6,2,0)</f>
        <v>#N/A</v>
      </c>
      <c r="L2222" s="1" t="e">
        <f>VLOOKUP('Formato Productividad'!$I2222,'Formato validacion'!$J$2:$K$5,2,0)</f>
        <v>#N/A</v>
      </c>
      <c r="M2222" s="1" t="e">
        <f>VLOOKUP('Formato Productividad'!$I2222,'Formato validacion'!$J$2:$K$5,2,0)</f>
        <v>#N/A</v>
      </c>
    </row>
    <row r="2223" spans="4:13" ht="46.5" customHeight="1" x14ac:dyDescent="0.25">
      <c r="D2223" s="1" t="e">
        <f>VLOOKUP('Formato Productividad'!C2223,'Formato validacion'!$B$2:$C$13,2,0)</f>
        <v>#N/A</v>
      </c>
      <c r="I2223" s="1" t="e">
        <f>VLOOKUP('Formato Productividad'!$H2223,'Formato validacion'!$G$2:$H$6,2,0)</f>
        <v>#N/A</v>
      </c>
      <c r="L2223" s="1" t="e">
        <f>VLOOKUP('Formato Productividad'!$I2223,'Formato validacion'!$J$2:$K$5,2,0)</f>
        <v>#N/A</v>
      </c>
      <c r="M2223" s="1" t="e">
        <f>VLOOKUP('Formato Productividad'!$I2223,'Formato validacion'!$J$2:$K$5,2,0)</f>
        <v>#N/A</v>
      </c>
    </row>
    <row r="2224" spans="4:13" ht="46.5" customHeight="1" x14ac:dyDescent="0.25">
      <c r="D2224" s="1" t="e">
        <f>VLOOKUP('Formato Productividad'!C2224,'Formato validacion'!$B$2:$C$13,2,0)</f>
        <v>#N/A</v>
      </c>
      <c r="I2224" s="1" t="e">
        <f>VLOOKUP('Formato Productividad'!$H2224,'Formato validacion'!$G$2:$H$6,2,0)</f>
        <v>#N/A</v>
      </c>
      <c r="L2224" s="1" t="e">
        <f>VLOOKUP('Formato Productividad'!$I2224,'Formato validacion'!$J$2:$K$5,2,0)</f>
        <v>#N/A</v>
      </c>
      <c r="M2224" s="1" t="e">
        <f>VLOOKUP('Formato Productividad'!$I2224,'Formato validacion'!$J$2:$K$5,2,0)</f>
        <v>#N/A</v>
      </c>
    </row>
    <row r="2225" spans="4:13" ht="46.5" customHeight="1" x14ac:dyDescent="0.25">
      <c r="D2225" s="1" t="e">
        <f>VLOOKUP('Formato Productividad'!C2225,'Formato validacion'!$B$2:$C$13,2,0)</f>
        <v>#N/A</v>
      </c>
      <c r="I2225" s="1" t="e">
        <f>VLOOKUP('Formato Productividad'!$H2225,'Formato validacion'!$G$2:$H$6,2,0)</f>
        <v>#N/A</v>
      </c>
      <c r="L2225" s="1" t="e">
        <f>VLOOKUP('Formato Productividad'!$I2225,'Formato validacion'!$J$2:$K$5,2,0)</f>
        <v>#N/A</v>
      </c>
      <c r="M2225" s="1" t="e">
        <f>VLOOKUP('Formato Productividad'!$I2225,'Formato validacion'!$J$2:$K$5,2,0)</f>
        <v>#N/A</v>
      </c>
    </row>
    <row r="2226" spans="4:13" ht="46.5" customHeight="1" x14ac:dyDescent="0.25">
      <c r="D2226" s="1" t="e">
        <f>VLOOKUP('Formato Productividad'!C2226,'Formato validacion'!$B$2:$C$13,2,0)</f>
        <v>#N/A</v>
      </c>
      <c r="I2226" s="1" t="e">
        <f>VLOOKUP('Formato Productividad'!$H2226,'Formato validacion'!$G$2:$H$6,2,0)</f>
        <v>#N/A</v>
      </c>
      <c r="L2226" s="1" t="e">
        <f>VLOOKUP('Formato Productividad'!$I2226,'Formato validacion'!$J$2:$K$5,2,0)</f>
        <v>#N/A</v>
      </c>
      <c r="M2226" s="1" t="e">
        <f>VLOOKUP('Formato Productividad'!$I2226,'Formato validacion'!$J$2:$K$5,2,0)</f>
        <v>#N/A</v>
      </c>
    </row>
    <row r="2227" spans="4:13" ht="46.5" customHeight="1" x14ac:dyDescent="0.25">
      <c r="D2227" s="1" t="e">
        <f>VLOOKUP('Formato Productividad'!C2227,'Formato validacion'!$B$2:$C$13,2,0)</f>
        <v>#N/A</v>
      </c>
      <c r="I2227" s="1" t="e">
        <f>VLOOKUP('Formato Productividad'!$H2227,'Formato validacion'!$G$2:$H$6,2,0)</f>
        <v>#N/A</v>
      </c>
      <c r="L2227" s="1" t="e">
        <f>VLOOKUP('Formato Productividad'!$I2227,'Formato validacion'!$J$2:$K$5,2,0)</f>
        <v>#N/A</v>
      </c>
      <c r="M2227" s="1" t="e">
        <f>VLOOKUP('Formato Productividad'!$I2227,'Formato validacion'!$J$2:$K$5,2,0)</f>
        <v>#N/A</v>
      </c>
    </row>
    <row r="2228" spans="4:13" ht="46.5" customHeight="1" x14ac:dyDescent="0.25">
      <c r="D2228" s="1" t="e">
        <f>VLOOKUP('Formato Productividad'!C2228,'Formato validacion'!$B$2:$C$13,2,0)</f>
        <v>#N/A</v>
      </c>
      <c r="I2228" s="1" t="e">
        <f>VLOOKUP('Formato Productividad'!$H2228,'Formato validacion'!$G$2:$H$6,2,0)</f>
        <v>#N/A</v>
      </c>
      <c r="L2228" s="1" t="e">
        <f>VLOOKUP('Formato Productividad'!$I2228,'Formato validacion'!$J$2:$K$5,2,0)</f>
        <v>#N/A</v>
      </c>
      <c r="M2228" s="1" t="e">
        <f>VLOOKUP('Formato Productividad'!$I2228,'Formato validacion'!$J$2:$K$5,2,0)</f>
        <v>#N/A</v>
      </c>
    </row>
    <row r="2229" spans="4:13" ht="46.5" customHeight="1" x14ac:dyDescent="0.25">
      <c r="D2229" s="1" t="e">
        <f>VLOOKUP('Formato Productividad'!C2229,'Formato validacion'!$B$2:$C$13,2,0)</f>
        <v>#N/A</v>
      </c>
      <c r="I2229" s="1" t="e">
        <f>VLOOKUP('Formato Productividad'!$H2229,'Formato validacion'!$G$2:$H$6,2,0)</f>
        <v>#N/A</v>
      </c>
      <c r="L2229" s="1" t="e">
        <f>VLOOKUP('Formato Productividad'!$I2229,'Formato validacion'!$J$2:$K$5,2,0)</f>
        <v>#N/A</v>
      </c>
      <c r="M2229" s="1" t="e">
        <f>VLOOKUP('Formato Productividad'!$I2229,'Formato validacion'!$J$2:$K$5,2,0)</f>
        <v>#N/A</v>
      </c>
    </row>
    <row r="2230" spans="4:13" ht="46.5" customHeight="1" x14ac:dyDescent="0.25">
      <c r="D2230" s="1" t="e">
        <f>VLOOKUP('Formato Productividad'!C2230,'Formato validacion'!$B$2:$C$13,2,0)</f>
        <v>#N/A</v>
      </c>
      <c r="I2230" s="1" t="e">
        <f>VLOOKUP('Formato Productividad'!$H2230,'Formato validacion'!$G$2:$H$6,2,0)</f>
        <v>#N/A</v>
      </c>
      <c r="L2230" s="1" t="e">
        <f>VLOOKUP('Formato Productividad'!$I2230,'Formato validacion'!$J$2:$K$5,2,0)</f>
        <v>#N/A</v>
      </c>
      <c r="M2230" s="1" t="e">
        <f>VLOOKUP('Formato Productividad'!$I2230,'Formato validacion'!$J$2:$K$5,2,0)</f>
        <v>#N/A</v>
      </c>
    </row>
    <row r="2231" spans="4:13" ht="46.5" customHeight="1" x14ac:dyDescent="0.25">
      <c r="D2231" s="1" t="e">
        <f>VLOOKUP('Formato Productividad'!C2231,'Formato validacion'!$B$2:$C$13,2,0)</f>
        <v>#N/A</v>
      </c>
      <c r="I2231" s="1" t="e">
        <f>VLOOKUP('Formato Productividad'!$H2231,'Formato validacion'!$G$2:$H$6,2,0)</f>
        <v>#N/A</v>
      </c>
      <c r="L2231" s="1" t="e">
        <f>VLOOKUP('Formato Productividad'!$I2231,'Formato validacion'!$J$2:$K$5,2,0)</f>
        <v>#N/A</v>
      </c>
      <c r="M2231" s="1" t="e">
        <f>VLOOKUP('Formato Productividad'!$I2231,'Formato validacion'!$J$2:$K$5,2,0)</f>
        <v>#N/A</v>
      </c>
    </row>
    <row r="2232" spans="4:13" ht="46.5" customHeight="1" x14ac:dyDescent="0.25">
      <c r="D2232" s="1" t="e">
        <f>VLOOKUP('Formato Productividad'!C2232,'Formato validacion'!$B$2:$C$13,2,0)</f>
        <v>#N/A</v>
      </c>
      <c r="I2232" s="1" t="e">
        <f>VLOOKUP('Formato Productividad'!$H2232,'Formato validacion'!$G$2:$H$6,2,0)</f>
        <v>#N/A</v>
      </c>
      <c r="L2232" s="1" t="e">
        <f>VLOOKUP('Formato Productividad'!$I2232,'Formato validacion'!$J$2:$K$5,2,0)</f>
        <v>#N/A</v>
      </c>
      <c r="M2232" s="1" t="e">
        <f>VLOOKUP('Formato Productividad'!$I2232,'Formato validacion'!$J$2:$K$5,2,0)</f>
        <v>#N/A</v>
      </c>
    </row>
    <row r="2233" spans="4:13" ht="46.5" customHeight="1" x14ac:dyDescent="0.25">
      <c r="D2233" s="1" t="e">
        <f>VLOOKUP('Formato Productividad'!C2233,'Formato validacion'!$B$2:$C$13,2,0)</f>
        <v>#N/A</v>
      </c>
      <c r="I2233" s="1" t="e">
        <f>VLOOKUP('Formato Productividad'!$H2233,'Formato validacion'!$G$2:$H$6,2,0)</f>
        <v>#N/A</v>
      </c>
      <c r="L2233" s="1" t="e">
        <f>VLOOKUP('Formato Productividad'!$I2233,'Formato validacion'!$J$2:$K$5,2,0)</f>
        <v>#N/A</v>
      </c>
      <c r="M2233" s="1" t="e">
        <f>VLOOKUP('Formato Productividad'!$I2233,'Formato validacion'!$J$2:$K$5,2,0)</f>
        <v>#N/A</v>
      </c>
    </row>
    <row r="2234" spans="4:13" ht="46.5" customHeight="1" x14ac:dyDescent="0.25">
      <c r="D2234" s="1" t="e">
        <f>VLOOKUP('Formato Productividad'!C2234,'Formato validacion'!$B$2:$C$13,2,0)</f>
        <v>#N/A</v>
      </c>
      <c r="I2234" s="1" t="e">
        <f>VLOOKUP('Formato Productividad'!$H2234,'Formato validacion'!$G$2:$H$6,2,0)</f>
        <v>#N/A</v>
      </c>
      <c r="L2234" s="1" t="e">
        <f>VLOOKUP('Formato Productividad'!$I2234,'Formato validacion'!$J$2:$K$5,2,0)</f>
        <v>#N/A</v>
      </c>
      <c r="M2234" s="1" t="e">
        <f>VLOOKUP('Formato Productividad'!$I2234,'Formato validacion'!$J$2:$K$5,2,0)</f>
        <v>#N/A</v>
      </c>
    </row>
    <row r="2235" spans="4:13" ht="46.5" customHeight="1" x14ac:dyDescent="0.25">
      <c r="D2235" s="1" t="e">
        <f>VLOOKUP('Formato Productividad'!C2235,'Formato validacion'!$B$2:$C$13,2,0)</f>
        <v>#N/A</v>
      </c>
      <c r="I2235" s="1" t="e">
        <f>VLOOKUP('Formato Productividad'!$H2235,'Formato validacion'!$G$2:$H$6,2,0)</f>
        <v>#N/A</v>
      </c>
      <c r="L2235" s="1" t="e">
        <f>VLOOKUP('Formato Productividad'!$I2235,'Formato validacion'!$J$2:$K$5,2,0)</f>
        <v>#N/A</v>
      </c>
      <c r="M2235" s="1" t="e">
        <f>VLOOKUP('Formato Productividad'!$I2235,'Formato validacion'!$J$2:$K$5,2,0)</f>
        <v>#N/A</v>
      </c>
    </row>
    <row r="2236" spans="4:13" ht="46.5" customHeight="1" x14ac:dyDescent="0.25">
      <c r="D2236" s="1" t="e">
        <f>VLOOKUP('Formato Productividad'!C2236,'Formato validacion'!$B$2:$C$13,2,0)</f>
        <v>#N/A</v>
      </c>
      <c r="I2236" s="1" t="e">
        <f>VLOOKUP('Formato Productividad'!$H2236,'Formato validacion'!$G$2:$H$6,2,0)</f>
        <v>#N/A</v>
      </c>
      <c r="L2236" s="1" t="e">
        <f>VLOOKUP('Formato Productividad'!$I2236,'Formato validacion'!$J$2:$K$5,2,0)</f>
        <v>#N/A</v>
      </c>
      <c r="M2236" s="1" t="e">
        <f>VLOOKUP('Formato Productividad'!$I2236,'Formato validacion'!$J$2:$K$5,2,0)</f>
        <v>#N/A</v>
      </c>
    </row>
    <row r="2237" spans="4:13" ht="46.5" customHeight="1" x14ac:dyDescent="0.25">
      <c r="D2237" s="1" t="e">
        <f>VLOOKUP('Formato Productividad'!C2237,'Formato validacion'!$B$2:$C$13,2,0)</f>
        <v>#N/A</v>
      </c>
      <c r="I2237" s="1" t="e">
        <f>VLOOKUP('Formato Productividad'!$H2237,'Formato validacion'!$G$2:$H$6,2,0)</f>
        <v>#N/A</v>
      </c>
      <c r="L2237" s="1" t="e">
        <f>VLOOKUP('Formato Productividad'!$I2237,'Formato validacion'!$J$2:$K$5,2,0)</f>
        <v>#N/A</v>
      </c>
      <c r="M2237" s="1" t="e">
        <f>VLOOKUP('Formato Productividad'!$I2237,'Formato validacion'!$J$2:$K$5,2,0)</f>
        <v>#N/A</v>
      </c>
    </row>
    <row r="2238" spans="4:13" ht="46.5" customHeight="1" x14ac:dyDescent="0.25">
      <c r="D2238" s="1" t="e">
        <f>VLOOKUP('Formato Productividad'!C2238,'Formato validacion'!$B$2:$C$13,2,0)</f>
        <v>#N/A</v>
      </c>
      <c r="I2238" s="1" t="e">
        <f>VLOOKUP('Formato Productividad'!$H2238,'Formato validacion'!$G$2:$H$6,2,0)</f>
        <v>#N/A</v>
      </c>
      <c r="L2238" s="1" t="e">
        <f>VLOOKUP('Formato Productividad'!$I2238,'Formato validacion'!$J$2:$K$5,2,0)</f>
        <v>#N/A</v>
      </c>
      <c r="M2238" s="1" t="e">
        <f>VLOOKUP('Formato Productividad'!$I2238,'Formato validacion'!$J$2:$K$5,2,0)</f>
        <v>#N/A</v>
      </c>
    </row>
    <row r="2239" spans="4:13" ht="46.5" customHeight="1" x14ac:dyDescent="0.25">
      <c r="D2239" s="1" t="e">
        <f>VLOOKUP('Formato Productividad'!C2239,'Formato validacion'!$B$2:$C$13,2,0)</f>
        <v>#N/A</v>
      </c>
      <c r="I2239" s="1" t="e">
        <f>VLOOKUP('Formato Productividad'!$H2239,'Formato validacion'!$G$2:$H$6,2,0)</f>
        <v>#N/A</v>
      </c>
      <c r="L2239" s="1" t="e">
        <f>VLOOKUP('Formato Productividad'!$I2239,'Formato validacion'!$J$2:$K$5,2,0)</f>
        <v>#N/A</v>
      </c>
      <c r="M2239" s="1" t="e">
        <f>VLOOKUP('Formato Productividad'!$I2239,'Formato validacion'!$J$2:$K$5,2,0)</f>
        <v>#N/A</v>
      </c>
    </row>
    <row r="2240" spans="4:13" ht="46.5" customHeight="1" x14ac:dyDescent="0.25">
      <c r="D2240" s="1" t="e">
        <f>VLOOKUP('Formato Productividad'!C2240,'Formato validacion'!$B$2:$C$13,2,0)</f>
        <v>#N/A</v>
      </c>
      <c r="I2240" s="1" t="e">
        <f>VLOOKUP('Formato Productividad'!$H2240,'Formato validacion'!$G$2:$H$6,2,0)</f>
        <v>#N/A</v>
      </c>
      <c r="L2240" s="1" t="e">
        <f>VLOOKUP('Formato Productividad'!$I2240,'Formato validacion'!$J$2:$K$5,2,0)</f>
        <v>#N/A</v>
      </c>
      <c r="M2240" s="1" t="e">
        <f>VLOOKUP('Formato Productividad'!$I2240,'Formato validacion'!$J$2:$K$5,2,0)</f>
        <v>#N/A</v>
      </c>
    </row>
    <row r="2241" spans="4:13" ht="46.5" customHeight="1" x14ac:dyDescent="0.25">
      <c r="D2241" s="1" t="e">
        <f>VLOOKUP('Formato Productividad'!C2241,'Formato validacion'!$B$2:$C$13,2,0)</f>
        <v>#N/A</v>
      </c>
      <c r="I2241" s="1" t="e">
        <f>VLOOKUP('Formato Productividad'!$H2241,'Formato validacion'!$G$2:$H$6,2,0)</f>
        <v>#N/A</v>
      </c>
      <c r="L2241" s="1" t="e">
        <f>VLOOKUP('Formato Productividad'!$I2241,'Formato validacion'!$J$2:$K$5,2,0)</f>
        <v>#N/A</v>
      </c>
      <c r="M2241" s="1" t="e">
        <f>VLOOKUP('Formato Productividad'!$I2241,'Formato validacion'!$J$2:$K$5,2,0)</f>
        <v>#N/A</v>
      </c>
    </row>
    <row r="2242" spans="4:13" ht="46.5" customHeight="1" x14ac:dyDescent="0.25">
      <c r="D2242" s="1" t="e">
        <f>VLOOKUP('Formato Productividad'!C2242,'Formato validacion'!$B$2:$C$13,2,0)</f>
        <v>#N/A</v>
      </c>
      <c r="I2242" s="1" t="e">
        <f>VLOOKUP('Formato Productividad'!$H2242,'Formato validacion'!$G$2:$H$6,2,0)</f>
        <v>#N/A</v>
      </c>
      <c r="L2242" s="1" t="e">
        <f>VLOOKUP('Formato Productividad'!$I2242,'Formato validacion'!$J$2:$K$5,2,0)</f>
        <v>#N/A</v>
      </c>
      <c r="M2242" s="1" t="e">
        <f>VLOOKUP('Formato Productividad'!$I2242,'Formato validacion'!$J$2:$K$5,2,0)</f>
        <v>#N/A</v>
      </c>
    </row>
    <row r="2243" spans="4:13" ht="46.5" customHeight="1" x14ac:dyDescent="0.25">
      <c r="D2243" s="1" t="e">
        <f>VLOOKUP('Formato Productividad'!C2243,'Formato validacion'!$B$2:$C$13,2,0)</f>
        <v>#N/A</v>
      </c>
      <c r="I2243" s="1" t="e">
        <f>VLOOKUP('Formato Productividad'!$H2243,'Formato validacion'!$G$2:$H$6,2,0)</f>
        <v>#N/A</v>
      </c>
      <c r="L2243" s="1" t="e">
        <f>VLOOKUP('Formato Productividad'!$I2243,'Formato validacion'!$J$2:$K$5,2,0)</f>
        <v>#N/A</v>
      </c>
      <c r="M2243" s="1" t="e">
        <f>VLOOKUP('Formato Productividad'!$I2243,'Formato validacion'!$J$2:$K$5,2,0)</f>
        <v>#N/A</v>
      </c>
    </row>
    <row r="2244" spans="4:13" ht="46.5" customHeight="1" x14ac:dyDescent="0.25">
      <c r="D2244" s="1" t="e">
        <f>VLOOKUP('Formato Productividad'!C2244,'Formato validacion'!$B$2:$C$13,2,0)</f>
        <v>#N/A</v>
      </c>
      <c r="I2244" s="1" t="e">
        <f>VLOOKUP('Formato Productividad'!$H2244,'Formato validacion'!$G$2:$H$6,2,0)</f>
        <v>#N/A</v>
      </c>
      <c r="L2244" s="1" t="e">
        <f>VLOOKUP('Formato Productividad'!$I2244,'Formato validacion'!$J$2:$K$5,2,0)</f>
        <v>#N/A</v>
      </c>
      <c r="M2244" s="1" t="e">
        <f>VLOOKUP('Formato Productividad'!$I2244,'Formato validacion'!$J$2:$K$5,2,0)</f>
        <v>#N/A</v>
      </c>
    </row>
    <row r="2245" spans="4:13" ht="46.5" customHeight="1" x14ac:dyDescent="0.25">
      <c r="D2245" s="1" t="e">
        <f>VLOOKUP('Formato Productividad'!C2245,'Formato validacion'!$B$2:$C$13,2,0)</f>
        <v>#N/A</v>
      </c>
      <c r="I2245" s="1" t="e">
        <f>VLOOKUP('Formato Productividad'!$H2245,'Formato validacion'!$G$2:$H$6,2,0)</f>
        <v>#N/A</v>
      </c>
      <c r="L2245" s="1" t="e">
        <f>VLOOKUP('Formato Productividad'!$I2245,'Formato validacion'!$J$2:$K$5,2,0)</f>
        <v>#N/A</v>
      </c>
      <c r="M2245" s="1" t="e">
        <f>VLOOKUP('Formato Productividad'!$I2245,'Formato validacion'!$J$2:$K$5,2,0)</f>
        <v>#N/A</v>
      </c>
    </row>
    <row r="2246" spans="4:13" ht="46.5" customHeight="1" x14ac:dyDescent="0.25">
      <c r="D2246" s="1" t="e">
        <f>VLOOKUP('Formato Productividad'!C2246,'Formato validacion'!$B$2:$C$13,2,0)</f>
        <v>#N/A</v>
      </c>
      <c r="I2246" s="1" t="e">
        <f>VLOOKUP('Formato Productividad'!$H2246,'Formato validacion'!$G$2:$H$6,2,0)</f>
        <v>#N/A</v>
      </c>
      <c r="L2246" s="1" t="e">
        <f>VLOOKUP('Formato Productividad'!$I2246,'Formato validacion'!$J$2:$K$5,2,0)</f>
        <v>#N/A</v>
      </c>
      <c r="M2246" s="1" t="e">
        <f>VLOOKUP('Formato Productividad'!$I2246,'Formato validacion'!$J$2:$K$5,2,0)</f>
        <v>#N/A</v>
      </c>
    </row>
    <row r="2247" spans="4:13" ht="46.5" customHeight="1" x14ac:dyDescent="0.25">
      <c r="D2247" s="1" t="e">
        <f>VLOOKUP('Formato Productividad'!C2247,'Formato validacion'!$B$2:$C$13,2,0)</f>
        <v>#N/A</v>
      </c>
      <c r="I2247" s="1" t="e">
        <f>VLOOKUP('Formato Productividad'!$H2247,'Formato validacion'!$G$2:$H$6,2,0)</f>
        <v>#N/A</v>
      </c>
      <c r="L2247" s="1" t="e">
        <f>VLOOKUP('Formato Productividad'!$I2247,'Formato validacion'!$J$2:$K$5,2,0)</f>
        <v>#N/A</v>
      </c>
      <c r="M2247" s="1" t="e">
        <f>VLOOKUP('Formato Productividad'!$I2247,'Formato validacion'!$J$2:$K$5,2,0)</f>
        <v>#N/A</v>
      </c>
    </row>
    <row r="2248" spans="4:13" ht="46.5" customHeight="1" x14ac:dyDescent="0.25">
      <c r="D2248" s="1" t="e">
        <f>VLOOKUP('Formato Productividad'!C2248,'Formato validacion'!$B$2:$C$13,2,0)</f>
        <v>#N/A</v>
      </c>
      <c r="I2248" s="1" t="e">
        <f>VLOOKUP('Formato Productividad'!$H2248,'Formato validacion'!$G$2:$H$6,2,0)</f>
        <v>#N/A</v>
      </c>
      <c r="L2248" s="1" t="e">
        <f>VLOOKUP('Formato Productividad'!$I2248,'Formato validacion'!$J$2:$K$5,2,0)</f>
        <v>#N/A</v>
      </c>
      <c r="M2248" s="1" t="e">
        <f>VLOOKUP('Formato Productividad'!$I2248,'Formato validacion'!$J$2:$K$5,2,0)</f>
        <v>#N/A</v>
      </c>
    </row>
    <row r="2249" spans="4:13" ht="46.5" customHeight="1" x14ac:dyDescent="0.25">
      <c r="D2249" s="1" t="e">
        <f>VLOOKUP('Formato Productividad'!C2249,'Formato validacion'!$B$2:$C$13,2,0)</f>
        <v>#N/A</v>
      </c>
      <c r="I2249" s="1" t="e">
        <f>VLOOKUP('Formato Productividad'!$H2249,'Formato validacion'!$G$2:$H$6,2,0)</f>
        <v>#N/A</v>
      </c>
      <c r="L2249" s="1" t="e">
        <f>VLOOKUP('Formato Productividad'!$I2249,'Formato validacion'!$J$2:$K$5,2,0)</f>
        <v>#N/A</v>
      </c>
      <c r="M2249" s="1" t="e">
        <f>VLOOKUP('Formato Productividad'!$I2249,'Formato validacion'!$J$2:$K$5,2,0)</f>
        <v>#N/A</v>
      </c>
    </row>
    <row r="2250" spans="4:13" ht="46.5" customHeight="1" x14ac:dyDescent="0.25">
      <c r="D2250" s="1" t="e">
        <f>VLOOKUP('Formato Productividad'!C2250,'Formato validacion'!$B$2:$C$13,2,0)</f>
        <v>#N/A</v>
      </c>
      <c r="I2250" s="1" t="e">
        <f>VLOOKUP('Formato Productividad'!$H2250,'Formato validacion'!$G$2:$H$6,2,0)</f>
        <v>#N/A</v>
      </c>
      <c r="L2250" s="1" t="e">
        <f>VLOOKUP('Formato Productividad'!$I2250,'Formato validacion'!$J$2:$K$5,2,0)</f>
        <v>#N/A</v>
      </c>
      <c r="M2250" s="1" t="e">
        <f>VLOOKUP('Formato Productividad'!$I2250,'Formato validacion'!$J$2:$K$5,2,0)</f>
        <v>#N/A</v>
      </c>
    </row>
    <row r="2251" spans="4:13" ht="46.5" customHeight="1" x14ac:dyDescent="0.25">
      <c r="D2251" s="1" t="e">
        <f>VLOOKUP('Formato Productividad'!C2251,'Formato validacion'!$B$2:$C$13,2,0)</f>
        <v>#N/A</v>
      </c>
      <c r="I2251" s="1" t="e">
        <f>VLOOKUP('Formato Productividad'!$H2251,'Formato validacion'!$G$2:$H$6,2,0)</f>
        <v>#N/A</v>
      </c>
      <c r="L2251" s="1" t="e">
        <f>VLOOKUP('Formato Productividad'!$I2251,'Formato validacion'!$J$2:$K$5,2,0)</f>
        <v>#N/A</v>
      </c>
      <c r="M2251" s="1" t="e">
        <f>VLOOKUP('Formato Productividad'!$I2251,'Formato validacion'!$J$2:$K$5,2,0)</f>
        <v>#N/A</v>
      </c>
    </row>
    <row r="2252" spans="4:13" ht="46.5" customHeight="1" x14ac:dyDescent="0.25">
      <c r="D2252" s="1" t="e">
        <f>VLOOKUP('Formato Productividad'!C2252,'Formato validacion'!$B$2:$C$13,2,0)</f>
        <v>#N/A</v>
      </c>
      <c r="I2252" s="1" t="e">
        <f>VLOOKUP('Formato Productividad'!$H2252,'Formato validacion'!$G$2:$H$6,2,0)</f>
        <v>#N/A</v>
      </c>
      <c r="L2252" s="1" t="e">
        <f>VLOOKUP('Formato Productividad'!$I2252,'Formato validacion'!$J$2:$K$5,2,0)</f>
        <v>#N/A</v>
      </c>
      <c r="M2252" s="1" t="e">
        <f>VLOOKUP('Formato Productividad'!$I2252,'Formato validacion'!$J$2:$K$5,2,0)</f>
        <v>#N/A</v>
      </c>
    </row>
    <row r="2253" spans="4:13" ht="46.5" customHeight="1" x14ac:dyDescent="0.25">
      <c r="D2253" s="1" t="e">
        <f>VLOOKUP('Formato Productividad'!C2253,'Formato validacion'!$B$2:$C$13,2,0)</f>
        <v>#N/A</v>
      </c>
      <c r="I2253" s="1" t="e">
        <f>VLOOKUP('Formato Productividad'!$H2253,'Formato validacion'!$G$2:$H$6,2,0)</f>
        <v>#N/A</v>
      </c>
      <c r="L2253" s="1" t="e">
        <f>VLOOKUP('Formato Productividad'!$I2253,'Formato validacion'!$J$2:$K$5,2,0)</f>
        <v>#N/A</v>
      </c>
      <c r="M2253" s="1" t="e">
        <f>VLOOKUP('Formato Productividad'!$I2253,'Formato validacion'!$J$2:$K$5,2,0)</f>
        <v>#N/A</v>
      </c>
    </row>
    <row r="2254" spans="4:13" ht="46.5" customHeight="1" x14ac:dyDescent="0.25">
      <c r="D2254" s="1" t="e">
        <f>VLOOKUP('Formato Productividad'!C2254,'Formato validacion'!$B$2:$C$13,2,0)</f>
        <v>#N/A</v>
      </c>
      <c r="I2254" s="1" t="e">
        <f>VLOOKUP('Formato Productividad'!$H2254,'Formato validacion'!$G$2:$H$6,2,0)</f>
        <v>#N/A</v>
      </c>
      <c r="L2254" s="1" t="e">
        <f>VLOOKUP('Formato Productividad'!$I2254,'Formato validacion'!$J$2:$K$5,2,0)</f>
        <v>#N/A</v>
      </c>
      <c r="M2254" s="1" t="e">
        <f>VLOOKUP('Formato Productividad'!$I2254,'Formato validacion'!$J$2:$K$5,2,0)</f>
        <v>#N/A</v>
      </c>
    </row>
    <row r="2255" spans="4:13" ht="46.5" customHeight="1" x14ac:dyDescent="0.25">
      <c r="D2255" s="1" t="e">
        <f>VLOOKUP('Formato Productividad'!C2255,'Formato validacion'!$B$2:$C$13,2,0)</f>
        <v>#N/A</v>
      </c>
      <c r="I2255" s="1" t="e">
        <f>VLOOKUP('Formato Productividad'!$H2255,'Formato validacion'!$G$2:$H$6,2,0)</f>
        <v>#N/A</v>
      </c>
      <c r="L2255" s="1" t="e">
        <f>VLOOKUP('Formato Productividad'!$I2255,'Formato validacion'!$J$2:$K$5,2,0)</f>
        <v>#N/A</v>
      </c>
      <c r="M2255" s="1" t="e">
        <f>VLOOKUP('Formato Productividad'!$I2255,'Formato validacion'!$J$2:$K$5,2,0)</f>
        <v>#N/A</v>
      </c>
    </row>
    <row r="2256" spans="4:13" ht="46.5" customHeight="1" x14ac:dyDescent="0.25">
      <c r="D2256" s="1" t="e">
        <f>VLOOKUP('Formato Productividad'!C2256,'Formato validacion'!$B$2:$C$13,2,0)</f>
        <v>#N/A</v>
      </c>
      <c r="I2256" s="1" t="e">
        <f>VLOOKUP('Formato Productividad'!$H2256,'Formato validacion'!$G$2:$H$6,2,0)</f>
        <v>#N/A</v>
      </c>
      <c r="L2256" s="1" t="e">
        <f>VLOOKUP('Formato Productividad'!$I2256,'Formato validacion'!$J$2:$K$5,2,0)</f>
        <v>#N/A</v>
      </c>
      <c r="M2256" s="1" t="e">
        <f>VLOOKUP('Formato Productividad'!$I2256,'Formato validacion'!$J$2:$K$5,2,0)</f>
        <v>#N/A</v>
      </c>
    </row>
    <row r="2257" spans="4:13" ht="46.5" customHeight="1" x14ac:dyDescent="0.25">
      <c r="D2257" s="1" t="e">
        <f>VLOOKUP('Formato Productividad'!C2257,'Formato validacion'!$B$2:$C$13,2,0)</f>
        <v>#N/A</v>
      </c>
      <c r="I2257" s="1" t="e">
        <f>VLOOKUP('Formato Productividad'!$H2257,'Formato validacion'!$G$2:$H$6,2,0)</f>
        <v>#N/A</v>
      </c>
      <c r="L2257" s="1" t="e">
        <f>VLOOKUP('Formato Productividad'!$I2257,'Formato validacion'!$J$2:$K$5,2,0)</f>
        <v>#N/A</v>
      </c>
      <c r="M2257" s="1" t="e">
        <f>VLOOKUP('Formato Productividad'!$I2257,'Formato validacion'!$J$2:$K$5,2,0)</f>
        <v>#N/A</v>
      </c>
    </row>
    <row r="2258" spans="4:13" ht="46.5" customHeight="1" x14ac:dyDescent="0.25">
      <c r="D2258" s="1" t="e">
        <f>VLOOKUP('Formato Productividad'!C2258,'Formato validacion'!$B$2:$C$13,2,0)</f>
        <v>#N/A</v>
      </c>
      <c r="I2258" s="1" t="e">
        <f>VLOOKUP('Formato Productividad'!$H2258,'Formato validacion'!$G$2:$H$6,2,0)</f>
        <v>#N/A</v>
      </c>
      <c r="L2258" s="1" t="e">
        <f>VLOOKUP('Formato Productividad'!$I2258,'Formato validacion'!$J$2:$K$5,2,0)</f>
        <v>#N/A</v>
      </c>
      <c r="M2258" s="1" t="e">
        <f>VLOOKUP('Formato Productividad'!$I2258,'Formato validacion'!$J$2:$K$5,2,0)</f>
        <v>#N/A</v>
      </c>
    </row>
    <row r="2259" spans="4:13" ht="46.5" customHeight="1" x14ac:dyDescent="0.25">
      <c r="D2259" s="1" t="e">
        <f>VLOOKUP('Formato Productividad'!C2259,'Formato validacion'!$B$2:$C$13,2,0)</f>
        <v>#N/A</v>
      </c>
      <c r="I2259" s="1" t="e">
        <f>VLOOKUP('Formato Productividad'!$H2259,'Formato validacion'!$G$2:$H$6,2,0)</f>
        <v>#N/A</v>
      </c>
      <c r="L2259" s="1" t="e">
        <f>VLOOKUP('Formato Productividad'!$I2259,'Formato validacion'!$J$2:$K$5,2,0)</f>
        <v>#N/A</v>
      </c>
      <c r="M2259" s="1" t="e">
        <f>VLOOKUP('Formato Productividad'!$I2259,'Formato validacion'!$J$2:$K$5,2,0)</f>
        <v>#N/A</v>
      </c>
    </row>
    <row r="2260" spans="4:13" ht="46.5" customHeight="1" x14ac:dyDescent="0.25">
      <c r="D2260" s="1" t="e">
        <f>VLOOKUP('Formato Productividad'!C2260,'Formato validacion'!$B$2:$C$13,2,0)</f>
        <v>#N/A</v>
      </c>
      <c r="I2260" s="1" t="e">
        <f>VLOOKUP('Formato Productividad'!$H2260,'Formato validacion'!$G$2:$H$6,2,0)</f>
        <v>#N/A</v>
      </c>
      <c r="L2260" s="1" t="e">
        <f>VLOOKUP('Formato Productividad'!$I2260,'Formato validacion'!$J$2:$K$5,2,0)</f>
        <v>#N/A</v>
      </c>
      <c r="M2260" s="1" t="e">
        <f>VLOOKUP('Formato Productividad'!$I2260,'Formato validacion'!$J$2:$K$5,2,0)</f>
        <v>#N/A</v>
      </c>
    </row>
    <row r="2261" spans="4:13" ht="46.5" customHeight="1" x14ac:dyDescent="0.25">
      <c r="D2261" s="1" t="e">
        <f>VLOOKUP('Formato Productividad'!C2261,'Formato validacion'!$B$2:$C$13,2,0)</f>
        <v>#N/A</v>
      </c>
      <c r="I2261" s="1" t="e">
        <f>VLOOKUP('Formato Productividad'!$H2261,'Formato validacion'!$G$2:$H$6,2,0)</f>
        <v>#N/A</v>
      </c>
      <c r="L2261" s="1" t="e">
        <f>VLOOKUP('Formato Productividad'!$I2261,'Formato validacion'!$J$2:$K$5,2,0)</f>
        <v>#N/A</v>
      </c>
      <c r="M2261" s="1" t="e">
        <f>VLOOKUP('Formato Productividad'!$I2261,'Formato validacion'!$J$2:$K$5,2,0)</f>
        <v>#N/A</v>
      </c>
    </row>
    <row r="2262" spans="4:13" ht="46.5" customHeight="1" x14ac:dyDescent="0.25">
      <c r="D2262" s="1" t="e">
        <f>VLOOKUP('Formato Productividad'!C2262,'Formato validacion'!$B$2:$C$13,2,0)</f>
        <v>#N/A</v>
      </c>
      <c r="I2262" s="1" t="e">
        <f>VLOOKUP('Formato Productividad'!$H2262,'Formato validacion'!$G$2:$H$6,2,0)</f>
        <v>#N/A</v>
      </c>
      <c r="L2262" s="1" t="e">
        <f>VLOOKUP('Formato Productividad'!$I2262,'Formato validacion'!$J$2:$K$5,2,0)</f>
        <v>#N/A</v>
      </c>
      <c r="M2262" s="1" t="e">
        <f>VLOOKUP('Formato Productividad'!$I2262,'Formato validacion'!$J$2:$K$5,2,0)</f>
        <v>#N/A</v>
      </c>
    </row>
    <row r="2263" spans="4:13" ht="46.5" customHeight="1" x14ac:dyDescent="0.25">
      <c r="D2263" s="1" t="e">
        <f>VLOOKUP('Formato Productividad'!C2263,'Formato validacion'!$B$2:$C$13,2,0)</f>
        <v>#N/A</v>
      </c>
      <c r="I2263" s="1" t="e">
        <f>VLOOKUP('Formato Productividad'!$H2263,'Formato validacion'!$G$2:$H$6,2,0)</f>
        <v>#N/A</v>
      </c>
      <c r="L2263" s="1" t="e">
        <f>VLOOKUP('Formato Productividad'!$I2263,'Formato validacion'!$J$2:$K$5,2,0)</f>
        <v>#N/A</v>
      </c>
      <c r="M2263" s="1" t="e">
        <f>VLOOKUP('Formato Productividad'!$I2263,'Formato validacion'!$J$2:$K$5,2,0)</f>
        <v>#N/A</v>
      </c>
    </row>
    <row r="2264" spans="4:13" ht="46.5" customHeight="1" x14ac:dyDescent="0.25">
      <c r="D2264" s="1" t="e">
        <f>VLOOKUP('Formato Productividad'!C2264,'Formato validacion'!$B$2:$C$13,2,0)</f>
        <v>#N/A</v>
      </c>
      <c r="I2264" s="1" t="e">
        <f>VLOOKUP('Formato Productividad'!$H2264,'Formato validacion'!$G$2:$H$6,2,0)</f>
        <v>#N/A</v>
      </c>
      <c r="L2264" s="1" t="e">
        <f>VLOOKUP('Formato Productividad'!$I2264,'Formato validacion'!$J$2:$K$5,2,0)</f>
        <v>#N/A</v>
      </c>
      <c r="M2264" s="1" t="e">
        <f>VLOOKUP('Formato Productividad'!$I2264,'Formato validacion'!$J$2:$K$5,2,0)</f>
        <v>#N/A</v>
      </c>
    </row>
    <row r="2265" spans="4:13" ht="46.5" customHeight="1" x14ac:dyDescent="0.25">
      <c r="D2265" s="1" t="e">
        <f>VLOOKUP('Formato Productividad'!C2265,'Formato validacion'!$B$2:$C$13,2,0)</f>
        <v>#N/A</v>
      </c>
      <c r="I2265" s="1" t="e">
        <f>VLOOKUP('Formato Productividad'!$H2265,'Formato validacion'!$G$2:$H$6,2,0)</f>
        <v>#N/A</v>
      </c>
      <c r="L2265" s="1" t="e">
        <f>VLOOKUP('Formato Productividad'!$I2265,'Formato validacion'!$J$2:$K$5,2,0)</f>
        <v>#N/A</v>
      </c>
      <c r="M2265" s="1" t="e">
        <f>VLOOKUP('Formato Productividad'!$I2265,'Formato validacion'!$J$2:$K$5,2,0)</f>
        <v>#N/A</v>
      </c>
    </row>
    <row r="2266" spans="4:13" ht="46.5" customHeight="1" x14ac:dyDescent="0.25">
      <c r="D2266" s="1" t="e">
        <f>VLOOKUP('Formato Productividad'!C2266,'Formato validacion'!$B$2:$C$13,2,0)</f>
        <v>#N/A</v>
      </c>
      <c r="I2266" s="1" t="e">
        <f>VLOOKUP('Formato Productividad'!$H2266,'Formato validacion'!$G$2:$H$6,2,0)</f>
        <v>#N/A</v>
      </c>
      <c r="L2266" s="1" t="e">
        <f>VLOOKUP('Formato Productividad'!$I2266,'Formato validacion'!$J$2:$K$5,2,0)</f>
        <v>#N/A</v>
      </c>
      <c r="M2266" s="1" t="e">
        <f>VLOOKUP('Formato Productividad'!$I2266,'Formato validacion'!$J$2:$K$5,2,0)</f>
        <v>#N/A</v>
      </c>
    </row>
    <row r="2267" spans="4:13" ht="46.5" customHeight="1" x14ac:dyDescent="0.25">
      <c r="D2267" s="1" t="e">
        <f>VLOOKUP('Formato Productividad'!C2267,'Formato validacion'!$B$2:$C$13,2,0)</f>
        <v>#N/A</v>
      </c>
      <c r="I2267" s="1" t="e">
        <f>VLOOKUP('Formato Productividad'!$H2267,'Formato validacion'!$G$2:$H$6,2,0)</f>
        <v>#N/A</v>
      </c>
      <c r="L2267" s="1" t="e">
        <f>VLOOKUP('Formato Productividad'!$I2267,'Formato validacion'!$J$2:$K$5,2,0)</f>
        <v>#N/A</v>
      </c>
      <c r="M2267" s="1" t="e">
        <f>VLOOKUP('Formato Productividad'!$I2267,'Formato validacion'!$J$2:$K$5,2,0)</f>
        <v>#N/A</v>
      </c>
    </row>
    <row r="2268" spans="4:13" ht="46.5" customHeight="1" x14ac:dyDescent="0.25">
      <c r="D2268" s="1" t="e">
        <f>VLOOKUP('Formato Productividad'!C2268,'Formato validacion'!$B$2:$C$13,2,0)</f>
        <v>#N/A</v>
      </c>
      <c r="I2268" s="1" t="e">
        <f>VLOOKUP('Formato Productividad'!$H2268,'Formato validacion'!$G$2:$H$6,2,0)</f>
        <v>#N/A</v>
      </c>
      <c r="L2268" s="1" t="e">
        <f>VLOOKUP('Formato Productividad'!$I2268,'Formato validacion'!$J$2:$K$5,2,0)</f>
        <v>#N/A</v>
      </c>
      <c r="M2268" s="1" t="e">
        <f>VLOOKUP('Formato Productividad'!$I2268,'Formato validacion'!$J$2:$K$5,2,0)</f>
        <v>#N/A</v>
      </c>
    </row>
    <row r="2269" spans="4:13" ht="46.5" customHeight="1" x14ac:dyDescent="0.25">
      <c r="D2269" s="1" t="e">
        <f>VLOOKUP('Formato Productividad'!C2269,'Formato validacion'!$B$2:$C$13,2,0)</f>
        <v>#N/A</v>
      </c>
      <c r="I2269" s="1" t="e">
        <f>VLOOKUP('Formato Productividad'!$H2269,'Formato validacion'!$G$2:$H$6,2,0)</f>
        <v>#N/A</v>
      </c>
      <c r="L2269" s="1" t="e">
        <f>VLOOKUP('Formato Productividad'!$I2269,'Formato validacion'!$J$2:$K$5,2,0)</f>
        <v>#N/A</v>
      </c>
      <c r="M2269" s="1" t="e">
        <f>VLOOKUP('Formato Productividad'!$I2269,'Formato validacion'!$J$2:$K$5,2,0)</f>
        <v>#N/A</v>
      </c>
    </row>
    <row r="2270" spans="4:13" ht="46.5" customHeight="1" x14ac:dyDescent="0.25">
      <c r="D2270" s="1" t="e">
        <f>VLOOKUP('Formato Productividad'!C2270,'Formato validacion'!$B$2:$C$13,2,0)</f>
        <v>#N/A</v>
      </c>
      <c r="I2270" s="1" t="e">
        <f>VLOOKUP('Formato Productividad'!$H2270,'Formato validacion'!$G$2:$H$6,2,0)</f>
        <v>#N/A</v>
      </c>
      <c r="L2270" s="1" t="e">
        <f>VLOOKUP('Formato Productividad'!$I2270,'Formato validacion'!$J$2:$K$5,2,0)</f>
        <v>#N/A</v>
      </c>
      <c r="M2270" s="1" t="e">
        <f>VLOOKUP('Formato Productividad'!$I2270,'Formato validacion'!$J$2:$K$5,2,0)</f>
        <v>#N/A</v>
      </c>
    </row>
    <row r="2271" spans="4:13" ht="46.5" customHeight="1" x14ac:dyDescent="0.25">
      <c r="D2271" s="1" t="e">
        <f>VLOOKUP('Formato Productividad'!C2271,'Formato validacion'!$B$2:$C$13,2,0)</f>
        <v>#N/A</v>
      </c>
      <c r="I2271" s="1" t="e">
        <f>VLOOKUP('Formato Productividad'!$H2271,'Formato validacion'!$G$2:$H$6,2,0)</f>
        <v>#N/A</v>
      </c>
      <c r="L2271" s="1" t="e">
        <f>VLOOKUP('Formato Productividad'!$I2271,'Formato validacion'!$J$2:$K$5,2,0)</f>
        <v>#N/A</v>
      </c>
      <c r="M2271" s="1" t="e">
        <f>VLOOKUP('Formato Productividad'!$I2271,'Formato validacion'!$J$2:$K$5,2,0)</f>
        <v>#N/A</v>
      </c>
    </row>
    <row r="2272" spans="4:13" ht="46.5" customHeight="1" x14ac:dyDescent="0.25">
      <c r="D2272" s="1" t="e">
        <f>VLOOKUP('Formato Productividad'!C2272,'Formato validacion'!$B$2:$C$13,2,0)</f>
        <v>#N/A</v>
      </c>
      <c r="I2272" s="1" t="e">
        <f>VLOOKUP('Formato Productividad'!$H2272,'Formato validacion'!$G$2:$H$6,2,0)</f>
        <v>#N/A</v>
      </c>
      <c r="L2272" s="1" t="e">
        <f>VLOOKUP('Formato Productividad'!$I2272,'Formato validacion'!$J$2:$K$5,2,0)</f>
        <v>#N/A</v>
      </c>
      <c r="M2272" s="1" t="e">
        <f>VLOOKUP('Formato Productividad'!$I2272,'Formato validacion'!$J$2:$K$5,2,0)</f>
        <v>#N/A</v>
      </c>
    </row>
    <row r="2273" spans="4:13" ht="46.5" customHeight="1" x14ac:dyDescent="0.25">
      <c r="D2273" s="1" t="e">
        <f>VLOOKUP('Formato Productividad'!C2273,'Formato validacion'!$B$2:$C$13,2,0)</f>
        <v>#N/A</v>
      </c>
      <c r="I2273" s="1" t="e">
        <f>VLOOKUP('Formato Productividad'!$H2273,'Formato validacion'!$G$2:$H$6,2,0)</f>
        <v>#N/A</v>
      </c>
      <c r="L2273" s="1" t="e">
        <f>VLOOKUP('Formato Productividad'!$I2273,'Formato validacion'!$J$2:$K$5,2,0)</f>
        <v>#N/A</v>
      </c>
      <c r="M2273" s="1" t="e">
        <f>VLOOKUP('Formato Productividad'!$I2273,'Formato validacion'!$J$2:$K$5,2,0)</f>
        <v>#N/A</v>
      </c>
    </row>
    <row r="2274" spans="4:13" ht="46.5" customHeight="1" x14ac:dyDescent="0.25">
      <c r="D2274" s="1" t="e">
        <f>VLOOKUP('Formato Productividad'!C2274,'Formato validacion'!$B$2:$C$13,2,0)</f>
        <v>#N/A</v>
      </c>
      <c r="I2274" s="1" t="e">
        <f>VLOOKUP('Formato Productividad'!$H2274,'Formato validacion'!$G$2:$H$6,2,0)</f>
        <v>#N/A</v>
      </c>
      <c r="L2274" s="1" t="e">
        <f>VLOOKUP('Formato Productividad'!$I2274,'Formato validacion'!$J$2:$K$5,2,0)</f>
        <v>#N/A</v>
      </c>
      <c r="M2274" s="1" t="e">
        <f>VLOOKUP('Formato Productividad'!$I2274,'Formato validacion'!$J$2:$K$5,2,0)</f>
        <v>#N/A</v>
      </c>
    </row>
    <row r="2275" spans="4:13" ht="46.5" customHeight="1" x14ac:dyDescent="0.25">
      <c r="D2275" s="1" t="e">
        <f>VLOOKUP('Formato Productividad'!C2275,'Formato validacion'!$B$2:$C$13,2,0)</f>
        <v>#N/A</v>
      </c>
      <c r="I2275" s="1" t="e">
        <f>VLOOKUP('Formato Productividad'!$H2275,'Formato validacion'!$G$2:$H$6,2,0)</f>
        <v>#N/A</v>
      </c>
      <c r="L2275" s="1" t="e">
        <f>VLOOKUP('Formato Productividad'!$I2275,'Formato validacion'!$J$2:$K$5,2,0)</f>
        <v>#N/A</v>
      </c>
      <c r="M2275" s="1" t="e">
        <f>VLOOKUP('Formato Productividad'!$I2275,'Formato validacion'!$J$2:$K$5,2,0)</f>
        <v>#N/A</v>
      </c>
    </row>
    <row r="2276" spans="4:13" ht="46.5" customHeight="1" x14ac:dyDescent="0.25">
      <c r="D2276" s="1" t="e">
        <f>VLOOKUP('Formato Productividad'!C2276,'Formato validacion'!$B$2:$C$13,2,0)</f>
        <v>#N/A</v>
      </c>
      <c r="I2276" s="1" t="e">
        <f>VLOOKUP('Formato Productividad'!$H2276,'Formato validacion'!$G$2:$H$6,2,0)</f>
        <v>#N/A</v>
      </c>
      <c r="L2276" s="1" t="e">
        <f>VLOOKUP('Formato Productividad'!$I2276,'Formato validacion'!$J$2:$K$5,2,0)</f>
        <v>#N/A</v>
      </c>
      <c r="M2276" s="1" t="e">
        <f>VLOOKUP('Formato Productividad'!$I2276,'Formato validacion'!$J$2:$K$5,2,0)</f>
        <v>#N/A</v>
      </c>
    </row>
    <row r="2277" spans="4:13" ht="46.5" customHeight="1" x14ac:dyDescent="0.25">
      <c r="D2277" s="1" t="e">
        <f>VLOOKUP('Formato Productividad'!C2277,'Formato validacion'!$B$2:$C$13,2,0)</f>
        <v>#N/A</v>
      </c>
      <c r="I2277" s="1" t="e">
        <f>VLOOKUP('Formato Productividad'!$H2277,'Formato validacion'!$G$2:$H$6,2,0)</f>
        <v>#N/A</v>
      </c>
      <c r="L2277" s="1" t="e">
        <f>VLOOKUP('Formato Productividad'!$I2277,'Formato validacion'!$J$2:$K$5,2,0)</f>
        <v>#N/A</v>
      </c>
      <c r="M2277" s="1" t="e">
        <f>VLOOKUP('Formato Productividad'!$I2277,'Formato validacion'!$J$2:$K$5,2,0)</f>
        <v>#N/A</v>
      </c>
    </row>
    <row r="2278" spans="4:13" ht="46.5" customHeight="1" x14ac:dyDescent="0.25">
      <c r="D2278" s="1" t="e">
        <f>VLOOKUP('Formato Productividad'!C2278,'Formato validacion'!$B$2:$C$13,2,0)</f>
        <v>#N/A</v>
      </c>
      <c r="I2278" s="1" t="e">
        <f>VLOOKUP('Formato Productividad'!$H2278,'Formato validacion'!$G$2:$H$6,2,0)</f>
        <v>#N/A</v>
      </c>
      <c r="L2278" s="1" t="e">
        <f>VLOOKUP('Formato Productividad'!$I2278,'Formato validacion'!$J$2:$K$5,2,0)</f>
        <v>#N/A</v>
      </c>
      <c r="M2278" s="1" t="e">
        <f>VLOOKUP('Formato Productividad'!$I2278,'Formato validacion'!$J$2:$K$5,2,0)</f>
        <v>#N/A</v>
      </c>
    </row>
    <row r="2279" spans="4:13" ht="46.5" customHeight="1" x14ac:dyDescent="0.25">
      <c r="D2279" s="1" t="e">
        <f>VLOOKUP('Formato Productividad'!C2279,'Formato validacion'!$B$2:$C$13,2,0)</f>
        <v>#N/A</v>
      </c>
      <c r="I2279" s="1" t="e">
        <f>VLOOKUP('Formato Productividad'!$H2279,'Formato validacion'!$G$2:$H$6,2,0)</f>
        <v>#N/A</v>
      </c>
      <c r="L2279" s="1" t="e">
        <f>VLOOKUP('Formato Productividad'!$I2279,'Formato validacion'!$J$2:$K$5,2,0)</f>
        <v>#N/A</v>
      </c>
      <c r="M2279" s="1" t="e">
        <f>VLOOKUP('Formato Productividad'!$I2279,'Formato validacion'!$J$2:$K$5,2,0)</f>
        <v>#N/A</v>
      </c>
    </row>
    <row r="2280" spans="4:13" ht="46.5" customHeight="1" x14ac:dyDescent="0.25">
      <c r="D2280" s="1" t="e">
        <f>VLOOKUP('Formato Productividad'!C2280,'Formato validacion'!$B$2:$C$13,2,0)</f>
        <v>#N/A</v>
      </c>
      <c r="I2280" s="1" t="e">
        <f>VLOOKUP('Formato Productividad'!$H2280,'Formato validacion'!$G$2:$H$6,2,0)</f>
        <v>#N/A</v>
      </c>
      <c r="L2280" s="1" t="e">
        <f>VLOOKUP('Formato Productividad'!$I2280,'Formato validacion'!$J$2:$K$5,2,0)</f>
        <v>#N/A</v>
      </c>
      <c r="M2280" s="1" t="e">
        <f>VLOOKUP('Formato Productividad'!$I2280,'Formato validacion'!$J$2:$K$5,2,0)</f>
        <v>#N/A</v>
      </c>
    </row>
    <row r="2281" spans="4:13" ht="46.5" customHeight="1" x14ac:dyDescent="0.25">
      <c r="D2281" s="1" t="e">
        <f>VLOOKUP('Formato Productividad'!C2281,'Formato validacion'!$B$2:$C$13,2,0)</f>
        <v>#N/A</v>
      </c>
      <c r="I2281" s="1" t="e">
        <f>VLOOKUP('Formato Productividad'!$H2281,'Formato validacion'!$G$2:$H$6,2,0)</f>
        <v>#N/A</v>
      </c>
      <c r="L2281" s="1" t="e">
        <f>VLOOKUP('Formato Productividad'!$I2281,'Formato validacion'!$J$2:$K$5,2,0)</f>
        <v>#N/A</v>
      </c>
      <c r="M2281" s="1" t="e">
        <f>VLOOKUP('Formato Productividad'!$I2281,'Formato validacion'!$J$2:$K$5,2,0)</f>
        <v>#N/A</v>
      </c>
    </row>
    <row r="2282" spans="4:13" ht="46.5" customHeight="1" x14ac:dyDescent="0.25">
      <c r="D2282" s="1" t="e">
        <f>VLOOKUP('Formato Productividad'!C2282,'Formato validacion'!$B$2:$C$13,2,0)</f>
        <v>#N/A</v>
      </c>
      <c r="I2282" s="1" t="e">
        <f>VLOOKUP('Formato Productividad'!$H2282,'Formato validacion'!$G$2:$H$6,2,0)</f>
        <v>#N/A</v>
      </c>
      <c r="L2282" s="1" t="e">
        <f>VLOOKUP('Formato Productividad'!$I2282,'Formato validacion'!$J$2:$K$5,2,0)</f>
        <v>#N/A</v>
      </c>
      <c r="M2282" s="1" t="e">
        <f>VLOOKUP('Formato Productividad'!$I2282,'Formato validacion'!$J$2:$K$5,2,0)</f>
        <v>#N/A</v>
      </c>
    </row>
    <row r="2283" spans="4:13" ht="46.5" customHeight="1" x14ac:dyDescent="0.25">
      <c r="D2283" s="1" t="e">
        <f>VLOOKUP('Formato Productividad'!C2283,'Formato validacion'!$B$2:$C$13,2,0)</f>
        <v>#N/A</v>
      </c>
      <c r="I2283" s="1" t="e">
        <f>VLOOKUP('Formato Productividad'!$H2283,'Formato validacion'!$G$2:$H$6,2,0)</f>
        <v>#N/A</v>
      </c>
      <c r="L2283" s="1" t="e">
        <f>VLOOKUP('Formato Productividad'!$I2283,'Formato validacion'!$J$2:$K$5,2,0)</f>
        <v>#N/A</v>
      </c>
      <c r="M2283" s="1" t="e">
        <f>VLOOKUP('Formato Productividad'!$I2283,'Formato validacion'!$J$2:$K$5,2,0)</f>
        <v>#N/A</v>
      </c>
    </row>
    <row r="2284" spans="4:13" ht="46.5" customHeight="1" x14ac:dyDescent="0.25">
      <c r="D2284" s="1" t="e">
        <f>VLOOKUP('Formato Productividad'!C2284,'Formato validacion'!$B$2:$C$13,2,0)</f>
        <v>#N/A</v>
      </c>
      <c r="I2284" s="1" t="e">
        <f>VLOOKUP('Formato Productividad'!$H2284,'Formato validacion'!$G$2:$H$6,2,0)</f>
        <v>#N/A</v>
      </c>
      <c r="L2284" s="1" t="e">
        <f>VLOOKUP('Formato Productividad'!$I2284,'Formato validacion'!$J$2:$K$5,2,0)</f>
        <v>#N/A</v>
      </c>
      <c r="M2284" s="1" t="e">
        <f>VLOOKUP('Formato Productividad'!$I2284,'Formato validacion'!$J$2:$K$5,2,0)</f>
        <v>#N/A</v>
      </c>
    </row>
    <row r="2285" spans="4:13" ht="46.5" customHeight="1" x14ac:dyDescent="0.25">
      <c r="D2285" s="1" t="e">
        <f>VLOOKUP('Formato Productividad'!C2285,'Formato validacion'!$B$2:$C$13,2,0)</f>
        <v>#N/A</v>
      </c>
      <c r="I2285" s="1" t="e">
        <f>VLOOKUP('Formato Productividad'!$H2285,'Formato validacion'!$G$2:$H$6,2,0)</f>
        <v>#N/A</v>
      </c>
      <c r="L2285" s="1" t="e">
        <f>VLOOKUP('Formato Productividad'!$I2285,'Formato validacion'!$J$2:$K$5,2,0)</f>
        <v>#N/A</v>
      </c>
      <c r="M2285" s="1" t="e">
        <f>VLOOKUP('Formato Productividad'!$I2285,'Formato validacion'!$J$2:$K$5,2,0)</f>
        <v>#N/A</v>
      </c>
    </row>
    <row r="2286" spans="4:13" ht="46.5" customHeight="1" x14ac:dyDescent="0.25">
      <c r="D2286" s="1" t="e">
        <f>VLOOKUP('Formato Productividad'!C2286,'Formato validacion'!$B$2:$C$13,2,0)</f>
        <v>#N/A</v>
      </c>
      <c r="I2286" s="1" t="e">
        <f>VLOOKUP('Formato Productividad'!$H2286,'Formato validacion'!$G$2:$H$6,2,0)</f>
        <v>#N/A</v>
      </c>
      <c r="L2286" s="1" t="e">
        <f>VLOOKUP('Formato Productividad'!$I2286,'Formato validacion'!$J$2:$K$5,2,0)</f>
        <v>#N/A</v>
      </c>
      <c r="M2286" s="1" t="e">
        <f>VLOOKUP('Formato Productividad'!$I2286,'Formato validacion'!$J$2:$K$5,2,0)</f>
        <v>#N/A</v>
      </c>
    </row>
    <row r="2287" spans="4:13" ht="46.5" customHeight="1" x14ac:dyDescent="0.25">
      <c r="D2287" s="1" t="e">
        <f>VLOOKUP('Formato Productividad'!C2287,'Formato validacion'!$B$2:$C$13,2,0)</f>
        <v>#N/A</v>
      </c>
      <c r="I2287" s="1" t="e">
        <f>VLOOKUP('Formato Productividad'!$H2287,'Formato validacion'!$G$2:$H$6,2,0)</f>
        <v>#N/A</v>
      </c>
      <c r="L2287" s="1" t="e">
        <f>VLOOKUP('Formato Productividad'!$I2287,'Formato validacion'!$J$2:$K$5,2,0)</f>
        <v>#N/A</v>
      </c>
      <c r="M2287" s="1" t="e">
        <f>VLOOKUP('Formato Productividad'!$I2287,'Formato validacion'!$J$2:$K$5,2,0)</f>
        <v>#N/A</v>
      </c>
    </row>
    <row r="2288" spans="4:13" ht="46.5" customHeight="1" x14ac:dyDescent="0.25">
      <c r="D2288" s="1" t="e">
        <f>VLOOKUP('Formato Productividad'!C2288,'Formato validacion'!$B$2:$C$13,2,0)</f>
        <v>#N/A</v>
      </c>
      <c r="I2288" s="1" t="e">
        <f>VLOOKUP('Formato Productividad'!$H2288,'Formato validacion'!$G$2:$H$6,2,0)</f>
        <v>#N/A</v>
      </c>
      <c r="L2288" s="1" t="e">
        <f>VLOOKUP('Formato Productividad'!$I2288,'Formato validacion'!$J$2:$K$5,2,0)</f>
        <v>#N/A</v>
      </c>
      <c r="M2288" s="1" t="e">
        <f>VLOOKUP('Formato Productividad'!$I2288,'Formato validacion'!$J$2:$K$5,2,0)</f>
        <v>#N/A</v>
      </c>
    </row>
    <row r="2289" spans="4:13" ht="46.5" customHeight="1" x14ac:dyDescent="0.25">
      <c r="D2289" s="1" t="e">
        <f>VLOOKUP('Formato Productividad'!C2289,'Formato validacion'!$B$2:$C$13,2,0)</f>
        <v>#N/A</v>
      </c>
      <c r="I2289" s="1" t="e">
        <f>VLOOKUP('Formato Productividad'!$H2289,'Formato validacion'!$G$2:$H$6,2,0)</f>
        <v>#N/A</v>
      </c>
      <c r="L2289" s="1" t="e">
        <f>VLOOKUP('Formato Productividad'!$I2289,'Formato validacion'!$J$2:$K$5,2,0)</f>
        <v>#N/A</v>
      </c>
      <c r="M2289" s="1" t="e">
        <f>VLOOKUP('Formato Productividad'!$I2289,'Formato validacion'!$J$2:$K$5,2,0)</f>
        <v>#N/A</v>
      </c>
    </row>
    <row r="2290" spans="4:13" ht="46.5" customHeight="1" x14ac:dyDescent="0.25">
      <c r="D2290" s="1" t="e">
        <f>VLOOKUP('Formato Productividad'!C2290,'Formato validacion'!$B$2:$C$13,2,0)</f>
        <v>#N/A</v>
      </c>
      <c r="I2290" s="1" t="e">
        <f>VLOOKUP('Formato Productividad'!$H2290,'Formato validacion'!$G$2:$H$6,2,0)</f>
        <v>#N/A</v>
      </c>
      <c r="L2290" s="1" t="e">
        <f>VLOOKUP('Formato Productividad'!$I2290,'Formato validacion'!$J$2:$K$5,2,0)</f>
        <v>#N/A</v>
      </c>
      <c r="M2290" s="1" t="e">
        <f>VLOOKUP('Formato Productividad'!$I2290,'Formato validacion'!$J$2:$K$5,2,0)</f>
        <v>#N/A</v>
      </c>
    </row>
    <row r="2291" spans="4:13" ht="46.5" customHeight="1" x14ac:dyDescent="0.25">
      <c r="D2291" s="1" t="e">
        <f>VLOOKUP('Formato Productividad'!C2291,'Formato validacion'!$B$2:$C$13,2,0)</f>
        <v>#N/A</v>
      </c>
      <c r="I2291" s="1" t="e">
        <f>VLOOKUP('Formato Productividad'!$H2291,'Formato validacion'!$G$2:$H$6,2,0)</f>
        <v>#N/A</v>
      </c>
      <c r="L2291" s="1" t="e">
        <f>VLOOKUP('Formato Productividad'!$I2291,'Formato validacion'!$J$2:$K$5,2,0)</f>
        <v>#N/A</v>
      </c>
      <c r="M2291" s="1" t="e">
        <f>VLOOKUP('Formato Productividad'!$I2291,'Formato validacion'!$J$2:$K$5,2,0)</f>
        <v>#N/A</v>
      </c>
    </row>
    <row r="2292" spans="4:13" ht="46.5" customHeight="1" x14ac:dyDescent="0.25">
      <c r="D2292" s="1" t="e">
        <f>VLOOKUP('Formato Productividad'!C2292,'Formato validacion'!$B$2:$C$13,2,0)</f>
        <v>#N/A</v>
      </c>
      <c r="I2292" s="1" t="e">
        <f>VLOOKUP('Formato Productividad'!$H2292,'Formato validacion'!$G$2:$H$6,2,0)</f>
        <v>#N/A</v>
      </c>
      <c r="L2292" s="1" t="e">
        <f>VLOOKUP('Formato Productividad'!$I2292,'Formato validacion'!$J$2:$K$5,2,0)</f>
        <v>#N/A</v>
      </c>
      <c r="M2292" s="1" t="e">
        <f>VLOOKUP('Formato Productividad'!$I2292,'Formato validacion'!$J$2:$K$5,2,0)</f>
        <v>#N/A</v>
      </c>
    </row>
    <row r="2293" spans="4:13" ht="46.5" customHeight="1" x14ac:dyDescent="0.25">
      <c r="D2293" s="1" t="e">
        <f>VLOOKUP('Formato Productividad'!C2293,'Formato validacion'!$B$2:$C$13,2,0)</f>
        <v>#N/A</v>
      </c>
      <c r="I2293" s="1" t="e">
        <f>VLOOKUP('Formato Productividad'!$H2293,'Formato validacion'!$G$2:$H$6,2,0)</f>
        <v>#N/A</v>
      </c>
      <c r="L2293" s="1" t="e">
        <f>VLOOKUP('Formato Productividad'!$I2293,'Formato validacion'!$J$2:$K$5,2,0)</f>
        <v>#N/A</v>
      </c>
      <c r="M2293" s="1" t="e">
        <f>VLOOKUP('Formato Productividad'!$I2293,'Formato validacion'!$J$2:$K$5,2,0)</f>
        <v>#N/A</v>
      </c>
    </row>
    <row r="2294" spans="4:13" ht="46.5" customHeight="1" x14ac:dyDescent="0.25">
      <c r="D2294" s="1" t="e">
        <f>VLOOKUP('Formato Productividad'!C2294,'Formato validacion'!$B$2:$C$13,2,0)</f>
        <v>#N/A</v>
      </c>
      <c r="I2294" s="1" t="e">
        <f>VLOOKUP('Formato Productividad'!$H2294,'Formato validacion'!$G$2:$H$6,2,0)</f>
        <v>#N/A</v>
      </c>
      <c r="L2294" s="1" t="e">
        <f>VLOOKUP('Formato Productividad'!$I2294,'Formato validacion'!$J$2:$K$5,2,0)</f>
        <v>#N/A</v>
      </c>
      <c r="M2294" s="1" t="e">
        <f>VLOOKUP('Formato Productividad'!$I2294,'Formato validacion'!$J$2:$K$5,2,0)</f>
        <v>#N/A</v>
      </c>
    </row>
    <row r="2295" spans="4:13" ht="46.5" customHeight="1" x14ac:dyDescent="0.25">
      <c r="D2295" s="1" t="e">
        <f>VLOOKUP('Formato Productividad'!C2295,'Formato validacion'!$B$2:$C$13,2,0)</f>
        <v>#N/A</v>
      </c>
      <c r="I2295" s="1" t="e">
        <f>VLOOKUP('Formato Productividad'!$H2295,'Formato validacion'!$G$2:$H$6,2,0)</f>
        <v>#N/A</v>
      </c>
      <c r="L2295" s="1" t="e">
        <f>VLOOKUP('Formato Productividad'!$I2295,'Formato validacion'!$J$2:$K$5,2,0)</f>
        <v>#N/A</v>
      </c>
      <c r="M2295" s="1" t="e">
        <f>VLOOKUP('Formato Productividad'!$I2295,'Formato validacion'!$J$2:$K$5,2,0)</f>
        <v>#N/A</v>
      </c>
    </row>
    <row r="2296" spans="4:13" ht="46.5" customHeight="1" x14ac:dyDescent="0.25">
      <c r="D2296" s="1" t="e">
        <f>VLOOKUP('Formato Productividad'!C2296,'Formato validacion'!$B$2:$C$13,2,0)</f>
        <v>#N/A</v>
      </c>
      <c r="I2296" s="1" t="e">
        <f>VLOOKUP('Formato Productividad'!$H2296,'Formato validacion'!$G$2:$H$6,2,0)</f>
        <v>#N/A</v>
      </c>
      <c r="L2296" s="1" t="e">
        <f>VLOOKUP('Formato Productividad'!$I2296,'Formato validacion'!$J$2:$K$5,2,0)</f>
        <v>#N/A</v>
      </c>
      <c r="M2296" s="1" t="e">
        <f>VLOOKUP('Formato Productividad'!$I2296,'Formato validacion'!$J$2:$K$5,2,0)</f>
        <v>#N/A</v>
      </c>
    </row>
    <row r="2297" spans="4:13" ht="46.5" customHeight="1" x14ac:dyDescent="0.25">
      <c r="D2297" s="1" t="e">
        <f>VLOOKUP('Formato Productividad'!C2297,'Formato validacion'!$B$2:$C$13,2,0)</f>
        <v>#N/A</v>
      </c>
      <c r="I2297" s="1" t="e">
        <f>VLOOKUP('Formato Productividad'!$H2297,'Formato validacion'!$G$2:$H$6,2,0)</f>
        <v>#N/A</v>
      </c>
      <c r="L2297" s="1" t="e">
        <f>VLOOKUP('Formato Productividad'!$I2297,'Formato validacion'!$J$2:$K$5,2,0)</f>
        <v>#N/A</v>
      </c>
      <c r="M2297" s="1" t="e">
        <f>VLOOKUP('Formato Productividad'!$I2297,'Formato validacion'!$J$2:$K$5,2,0)</f>
        <v>#N/A</v>
      </c>
    </row>
    <row r="2298" spans="4:13" ht="46.5" customHeight="1" x14ac:dyDescent="0.25">
      <c r="D2298" s="1" t="e">
        <f>VLOOKUP('Formato Productividad'!C2298,'Formato validacion'!$B$2:$C$13,2,0)</f>
        <v>#N/A</v>
      </c>
      <c r="I2298" s="1" t="e">
        <f>VLOOKUP('Formato Productividad'!$H2298,'Formato validacion'!$G$2:$H$6,2,0)</f>
        <v>#N/A</v>
      </c>
      <c r="L2298" s="1" t="e">
        <f>VLOOKUP('Formato Productividad'!$I2298,'Formato validacion'!$J$2:$K$5,2,0)</f>
        <v>#N/A</v>
      </c>
      <c r="M2298" s="1" t="e">
        <f>VLOOKUP('Formato Productividad'!$I2298,'Formato validacion'!$J$2:$K$5,2,0)</f>
        <v>#N/A</v>
      </c>
    </row>
    <row r="2299" spans="4:13" ht="46.5" customHeight="1" x14ac:dyDescent="0.25">
      <c r="D2299" s="1" t="e">
        <f>VLOOKUP('Formato Productividad'!C2299,'Formato validacion'!$B$2:$C$13,2,0)</f>
        <v>#N/A</v>
      </c>
      <c r="I2299" s="1" t="e">
        <f>VLOOKUP('Formato Productividad'!$H2299,'Formato validacion'!$G$2:$H$6,2,0)</f>
        <v>#N/A</v>
      </c>
      <c r="L2299" s="1" t="e">
        <f>VLOOKUP('Formato Productividad'!$I2299,'Formato validacion'!$J$2:$K$5,2,0)</f>
        <v>#N/A</v>
      </c>
      <c r="M2299" s="1" t="e">
        <f>VLOOKUP('Formato Productividad'!$I2299,'Formato validacion'!$J$2:$K$5,2,0)</f>
        <v>#N/A</v>
      </c>
    </row>
    <row r="2300" spans="4:13" ht="46.5" customHeight="1" x14ac:dyDescent="0.25">
      <c r="D2300" s="1" t="e">
        <f>VLOOKUP('Formato Productividad'!C2300,'Formato validacion'!$B$2:$C$13,2,0)</f>
        <v>#N/A</v>
      </c>
      <c r="I2300" s="1" t="e">
        <f>VLOOKUP('Formato Productividad'!$H2300,'Formato validacion'!$G$2:$H$6,2,0)</f>
        <v>#N/A</v>
      </c>
      <c r="L2300" s="1" t="e">
        <f>VLOOKUP('Formato Productividad'!$I2300,'Formato validacion'!$J$2:$K$5,2,0)</f>
        <v>#N/A</v>
      </c>
      <c r="M2300" s="1" t="e">
        <f>VLOOKUP('Formato Productividad'!$I2300,'Formato validacion'!$J$2:$K$5,2,0)</f>
        <v>#N/A</v>
      </c>
    </row>
    <row r="2301" spans="4:13" ht="46.5" customHeight="1" x14ac:dyDescent="0.25">
      <c r="D2301" s="1" t="e">
        <f>VLOOKUP('Formato Productividad'!C2301,'Formato validacion'!$B$2:$C$13,2,0)</f>
        <v>#N/A</v>
      </c>
      <c r="I2301" s="1" t="e">
        <f>VLOOKUP('Formato Productividad'!$H2301,'Formato validacion'!$G$2:$H$6,2,0)</f>
        <v>#N/A</v>
      </c>
      <c r="L2301" s="1" t="e">
        <f>VLOOKUP('Formato Productividad'!$I2301,'Formato validacion'!$J$2:$K$5,2,0)</f>
        <v>#N/A</v>
      </c>
      <c r="M2301" s="1" t="e">
        <f>VLOOKUP('Formato Productividad'!$I2301,'Formato validacion'!$J$2:$K$5,2,0)</f>
        <v>#N/A</v>
      </c>
    </row>
    <row r="2302" spans="4:13" ht="46.5" customHeight="1" x14ac:dyDescent="0.25">
      <c r="D2302" s="1" t="e">
        <f>VLOOKUP('Formato Productividad'!C2302,'Formato validacion'!$B$2:$C$13,2,0)</f>
        <v>#N/A</v>
      </c>
      <c r="I2302" s="1" t="e">
        <f>VLOOKUP('Formato Productividad'!$H2302,'Formato validacion'!$G$2:$H$6,2,0)</f>
        <v>#N/A</v>
      </c>
      <c r="L2302" s="1" t="e">
        <f>VLOOKUP('Formato Productividad'!$I2302,'Formato validacion'!$J$2:$K$5,2,0)</f>
        <v>#N/A</v>
      </c>
      <c r="M2302" s="1" t="e">
        <f>VLOOKUP('Formato Productividad'!$I2302,'Formato validacion'!$J$2:$K$5,2,0)</f>
        <v>#N/A</v>
      </c>
    </row>
    <row r="2303" spans="4:13" ht="46.5" customHeight="1" x14ac:dyDescent="0.25">
      <c r="D2303" s="1" t="e">
        <f>VLOOKUP('Formato Productividad'!C2303,'Formato validacion'!$B$2:$C$13,2,0)</f>
        <v>#N/A</v>
      </c>
      <c r="I2303" s="1" t="e">
        <f>VLOOKUP('Formato Productividad'!$H2303,'Formato validacion'!$G$2:$H$6,2,0)</f>
        <v>#N/A</v>
      </c>
      <c r="L2303" s="1" t="e">
        <f>VLOOKUP('Formato Productividad'!$I2303,'Formato validacion'!$J$2:$K$5,2,0)</f>
        <v>#N/A</v>
      </c>
      <c r="M2303" s="1" t="e">
        <f>VLOOKUP('Formato Productividad'!$I2303,'Formato validacion'!$J$2:$K$5,2,0)</f>
        <v>#N/A</v>
      </c>
    </row>
    <row r="2304" spans="4:13" ht="46.5" customHeight="1" x14ac:dyDescent="0.25">
      <c r="D2304" s="1" t="e">
        <f>VLOOKUP('Formato Productividad'!C2304,'Formato validacion'!$B$2:$C$13,2,0)</f>
        <v>#N/A</v>
      </c>
      <c r="I2304" s="1" t="e">
        <f>VLOOKUP('Formato Productividad'!$H2304,'Formato validacion'!$G$2:$H$6,2,0)</f>
        <v>#N/A</v>
      </c>
      <c r="L2304" s="1" t="e">
        <f>VLOOKUP('Formato Productividad'!$I2304,'Formato validacion'!$J$2:$K$5,2,0)</f>
        <v>#N/A</v>
      </c>
      <c r="M2304" s="1" t="e">
        <f>VLOOKUP('Formato Productividad'!$I2304,'Formato validacion'!$J$2:$K$5,2,0)</f>
        <v>#N/A</v>
      </c>
    </row>
    <row r="2305" spans="4:13" ht="46.5" customHeight="1" x14ac:dyDescent="0.25">
      <c r="D2305" s="1" t="e">
        <f>VLOOKUP('Formato Productividad'!C2305,'Formato validacion'!$B$2:$C$13,2,0)</f>
        <v>#N/A</v>
      </c>
      <c r="I2305" s="1" t="e">
        <f>VLOOKUP('Formato Productividad'!$H2305,'Formato validacion'!$G$2:$H$6,2,0)</f>
        <v>#N/A</v>
      </c>
      <c r="L2305" s="1" t="e">
        <f>VLOOKUP('Formato Productividad'!$I2305,'Formato validacion'!$J$2:$K$5,2,0)</f>
        <v>#N/A</v>
      </c>
      <c r="M2305" s="1" t="e">
        <f>VLOOKUP('Formato Productividad'!$I2305,'Formato validacion'!$J$2:$K$5,2,0)</f>
        <v>#N/A</v>
      </c>
    </row>
    <row r="2306" spans="4:13" ht="46.5" customHeight="1" x14ac:dyDescent="0.25">
      <c r="D2306" s="1" t="e">
        <f>VLOOKUP('Formato Productividad'!C2306,'Formato validacion'!$B$2:$C$13,2,0)</f>
        <v>#N/A</v>
      </c>
      <c r="I2306" s="1" t="e">
        <f>VLOOKUP('Formato Productividad'!$H2306,'Formato validacion'!$G$2:$H$6,2,0)</f>
        <v>#N/A</v>
      </c>
      <c r="L2306" s="1" t="e">
        <f>VLOOKUP('Formato Productividad'!$I2306,'Formato validacion'!$J$2:$K$5,2,0)</f>
        <v>#N/A</v>
      </c>
      <c r="M2306" s="1" t="e">
        <f>VLOOKUP('Formato Productividad'!$I2306,'Formato validacion'!$J$2:$K$5,2,0)</f>
        <v>#N/A</v>
      </c>
    </row>
    <row r="2307" spans="4:13" ht="46.5" customHeight="1" x14ac:dyDescent="0.25">
      <c r="D2307" s="1" t="e">
        <f>VLOOKUP('Formato Productividad'!C2307,'Formato validacion'!$B$2:$C$13,2,0)</f>
        <v>#N/A</v>
      </c>
      <c r="I2307" s="1" t="e">
        <f>VLOOKUP('Formato Productividad'!$H2307,'Formato validacion'!$G$2:$H$6,2,0)</f>
        <v>#N/A</v>
      </c>
      <c r="L2307" s="1" t="e">
        <f>VLOOKUP('Formato Productividad'!$I2307,'Formato validacion'!$J$2:$K$5,2,0)</f>
        <v>#N/A</v>
      </c>
      <c r="M2307" s="1" t="e">
        <f>VLOOKUP('Formato Productividad'!$I2307,'Formato validacion'!$J$2:$K$5,2,0)</f>
        <v>#N/A</v>
      </c>
    </row>
    <row r="2308" spans="4:13" ht="46.5" customHeight="1" x14ac:dyDescent="0.25">
      <c r="D2308" s="1" t="e">
        <f>VLOOKUP('Formato Productividad'!C2308,'Formato validacion'!$B$2:$C$13,2,0)</f>
        <v>#N/A</v>
      </c>
      <c r="I2308" s="1" t="e">
        <f>VLOOKUP('Formato Productividad'!$H2308,'Formato validacion'!$G$2:$H$6,2,0)</f>
        <v>#N/A</v>
      </c>
      <c r="L2308" s="1" t="e">
        <f>VLOOKUP('Formato Productividad'!$I2308,'Formato validacion'!$J$2:$K$5,2,0)</f>
        <v>#N/A</v>
      </c>
      <c r="M2308" s="1" t="e">
        <f>VLOOKUP('Formato Productividad'!$I2308,'Formato validacion'!$J$2:$K$5,2,0)</f>
        <v>#N/A</v>
      </c>
    </row>
    <row r="2309" spans="4:13" ht="46.5" customHeight="1" x14ac:dyDescent="0.25">
      <c r="D2309" s="1" t="e">
        <f>VLOOKUP('Formato Productividad'!C2309,'Formato validacion'!$B$2:$C$13,2,0)</f>
        <v>#N/A</v>
      </c>
      <c r="I2309" s="1" t="e">
        <f>VLOOKUP('Formato Productividad'!$H2309,'Formato validacion'!$G$2:$H$6,2,0)</f>
        <v>#N/A</v>
      </c>
      <c r="L2309" s="1" t="e">
        <f>VLOOKUP('Formato Productividad'!$I2309,'Formato validacion'!$J$2:$K$5,2,0)</f>
        <v>#N/A</v>
      </c>
      <c r="M2309" s="1" t="e">
        <f>VLOOKUP('Formato Productividad'!$I2309,'Formato validacion'!$J$2:$K$5,2,0)</f>
        <v>#N/A</v>
      </c>
    </row>
    <row r="2310" spans="4:13" ht="46.5" customHeight="1" x14ac:dyDescent="0.25">
      <c r="D2310" s="1" t="e">
        <f>VLOOKUP('Formato Productividad'!C2310,'Formato validacion'!$B$2:$C$13,2,0)</f>
        <v>#N/A</v>
      </c>
      <c r="I2310" s="1" t="e">
        <f>VLOOKUP('Formato Productividad'!$H2310,'Formato validacion'!$G$2:$H$6,2,0)</f>
        <v>#N/A</v>
      </c>
      <c r="L2310" s="1" t="e">
        <f>VLOOKUP('Formato Productividad'!$I2310,'Formato validacion'!$J$2:$K$5,2,0)</f>
        <v>#N/A</v>
      </c>
      <c r="M2310" s="1" t="e">
        <f>VLOOKUP('Formato Productividad'!$I2310,'Formato validacion'!$J$2:$K$5,2,0)</f>
        <v>#N/A</v>
      </c>
    </row>
    <row r="2311" spans="4:13" ht="46.5" customHeight="1" x14ac:dyDescent="0.25">
      <c r="D2311" s="1" t="e">
        <f>VLOOKUP('Formato Productividad'!C2311,'Formato validacion'!$B$2:$C$13,2,0)</f>
        <v>#N/A</v>
      </c>
      <c r="I2311" s="1" t="e">
        <f>VLOOKUP('Formato Productividad'!$H2311,'Formato validacion'!$G$2:$H$6,2,0)</f>
        <v>#N/A</v>
      </c>
      <c r="L2311" s="1" t="e">
        <f>VLOOKUP('Formato Productividad'!$I2311,'Formato validacion'!$J$2:$K$5,2,0)</f>
        <v>#N/A</v>
      </c>
      <c r="M2311" s="1" t="e">
        <f>VLOOKUP('Formato Productividad'!$I2311,'Formato validacion'!$J$2:$K$5,2,0)</f>
        <v>#N/A</v>
      </c>
    </row>
    <row r="2312" spans="4:13" ht="46.5" customHeight="1" x14ac:dyDescent="0.25">
      <c r="D2312" s="1" t="e">
        <f>VLOOKUP('Formato Productividad'!C2312,'Formato validacion'!$B$2:$C$13,2,0)</f>
        <v>#N/A</v>
      </c>
      <c r="I2312" s="1" t="e">
        <f>VLOOKUP('Formato Productividad'!$H2312,'Formato validacion'!$G$2:$H$6,2,0)</f>
        <v>#N/A</v>
      </c>
      <c r="L2312" s="1" t="e">
        <f>VLOOKUP('Formato Productividad'!$I2312,'Formato validacion'!$J$2:$K$5,2,0)</f>
        <v>#N/A</v>
      </c>
      <c r="M2312" s="1" t="e">
        <f>VLOOKUP('Formato Productividad'!$I2312,'Formato validacion'!$J$2:$K$5,2,0)</f>
        <v>#N/A</v>
      </c>
    </row>
    <row r="2313" spans="4:13" ht="46.5" customHeight="1" x14ac:dyDescent="0.25">
      <c r="D2313" s="1" t="e">
        <f>VLOOKUP('Formato Productividad'!C2313,'Formato validacion'!$B$2:$C$13,2,0)</f>
        <v>#N/A</v>
      </c>
      <c r="I2313" s="1" t="e">
        <f>VLOOKUP('Formato Productividad'!$H2313,'Formato validacion'!$G$2:$H$6,2,0)</f>
        <v>#N/A</v>
      </c>
      <c r="L2313" s="1" t="e">
        <f>VLOOKUP('Formato Productividad'!$I2313,'Formato validacion'!$J$2:$K$5,2,0)</f>
        <v>#N/A</v>
      </c>
      <c r="M2313" s="1" t="e">
        <f>VLOOKUP('Formato Productividad'!$I2313,'Formato validacion'!$J$2:$K$5,2,0)</f>
        <v>#N/A</v>
      </c>
    </row>
    <row r="2314" spans="4:13" ht="46.5" customHeight="1" x14ac:dyDescent="0.25">
      <c r="D2314" s="1" t="e">
        <f>VLOOKUP('Formato Productividad'!C2314,'Formato validacion'!$B$2:$C$13,2,0)</f>
        <v>#N/A</v>
      </c>
      <c r="I2314" s="1" t="e">
        <f>VLOOKUP('Formato Productividad'!$H2314,'Formato validacion'!$G$2:$H$6,2,0)</f>
        <v>#N/A</v>
      </c>
      <c r="L2314" s="1" t="e">
        <f>VLOOKUP('Formato Productividad'!$I2314,'Formato validacion'!$J$2:$K$5,2,0)</f>
        <v>#N/A</v>
      </c>
      <c r="M2314" s="1" t="e">
        <f>VLOOKUP('Formato Productividad'!$I2314,'Formato validacion'!$J$2:$K$5,2,0)</f>
        <v>#N/A</v>
      </c>
    </row>
    <row r="2315" spans="4:13" ht="46.5" customHeight="1" x14ac:dyDescent="0.25">
      <c r="D2315" s="1" t="e">
        <f>VLOOKUP('Formato Productividad'!C2315,'Formato validacion'!$B$2:$C$13,2,0)</f>
        <v>#N/A</v>
      </c>
      <c r="I2315" s="1" t="e">
        <f>VLOOKUP('Formato Productividad'!$H2315,'Formato validacion'!$G$2:$H$6,2,0)</f>
        <v>#N/A</v>
      </c>
      <c r="L2315" s="1" t="e">
        <f>VLOOKUP('Formato Productividad'!$I2315,'Formato validacion'!$J$2:$K$5,2,0)</f>
        <v>#N/A</v>
      </c>
      <c r="M2315" s="1" t="e">
        <f>VLOOKUP('Formato Productividad'!$I2315,'Formato validacion'!$J$2:$K$5,2,0)</f>
        <v>#N/A</v>
      </c>
    </row>
    <row r="2316" spans="4:13" ht="46.5" customHeight="1" x14ac:dyDescent="0.25">
      <c r="D2316" s="1" t="e">
        <f>VLOOKUP('Formato Productividad'!C2316,'Formato validacion'!$B$2:$C$13,2,0)</f>
        <v>#N/A</v>
      </c>
      <c r="I2316" s="1" t="e">
        <f>VLOOKUP('Formato Productividad'!$H2316,'Formato validacion'!$G$2:$H$6,2,0)</f>
        <v>#N/A</v>
      </c>
      <c r="L2316" s="1" t="e">
        <f>VLOOKUP('Formato Productividad'!$I2316,'Formato validacion'!$J$2:$K$5,2,0)</f>
        <v>#N/A</v>
      </c>
      <c r="M2316" s="1" t="e">
        <f>VLOOKUP('Formato Productividad'!$I2316,'Formato validacion'!$J$2:$K$5,2,0)</f>
        <v>#N/A</v>
      </c>
    </row>
    <row r="2317" spans="4:13" ht="46.5" customHeight="1" x14ac:dyDescent="0.25">
      <c r="D2317" s="1" t="e">
        <f>VLOOKUP('Formato Productividad'!C2317,'Formato validacion'!$B$2:$C$13,2,0)</f>
        <v>#N/A</v>
      </c>
      <c r="I2317" s="1" t="e">
        <f>VLOOKUP('Formato Productividad'!$H2317,'Formato validacion'!$G$2:$H$6,2,0)</f>
        <v>#N/A</v>
      </c>
      <c r="L2317" s="1" t="e">
        <f>VLOOKUP('Formato Productividad'!$I2317,'Formato validacion'!$J$2:$K$5,2,0)</f>
        <v>#N/A</v>
      </c>
      <c r="M2317" s="1" t="e">
        <f>VLOOKUP('Formato Productividad'!$I2317,'Formato validacion'!$J$2:$K$5,2,0)</f>
        <v>#N/A</v>
      </c>
    </row>
    <row r="2318" spans="4:13" ht="46.5" customHeight="1" x14ac:dyDescent="0.25">
      <c r="D2318" s="1" t="e">
        <f>VLOOKUP('Formato Productividad'!C2318,'Formato validacion'!$B$2:$C$13,2,0)</f>
        <v>#N/A</v>
      </c>
      <c r="I2318" s="1" t="e">
        <f>VLOOKUP('Formato Productividad'!$H2318,'Formato validacion'!$G$2:$H$6,2,0)</f>
        <v>#N/A</v>
      </c>
      <c r="L2318" s="1" t="e">
        <f>VLOOKUP('Formato Productividad'!$I2318,'Formato validacion'!$J$2:$K$5,2,0)</f>
        <v>#N/A</v>
      </c>
      <c r="M2318" s="1" t="e">
        <f>VLOOKUP('Formato Productividad'!$I2318,'Formato validacion'!$J$2:$K$5,2,0)</f>
        <v>#N/A</v>
      </c>
    </row>
    <row r="2319" spans="4:13" ht="46.5" customHeight="1" x14ac:dyDescent="0.25">
      <c r="D2319" s="1" t="e">
        <f>VLOOKUP('Formato Productividad'!C2319,'Formato validacion'!$B$2:$C$13,2,0)</f>
        <v>#N/A</v>
      </c>
      <c r="I2319" s="1" t="e">
        <f>VLOOKUP('Formato Productividad'!$H2319,'Formato validacion'!$G$2:$H$6,2,0)</f>
        <v>#N/A</v>
      </c>
      <c r="L2319" s="1" t="e">
        <f>VLOOKUP('Formato Productividad'!$I2319,'Formato validacion'!$J$2:$K$5,2,0)</f>
        <v>#N/A</v>
      </c>
      <c r="M2319" s="1" t="e">
        <f>VLOOKUP('Formato Productividad'!$I2319,'Formato validacion'!$J$2:$K$5,2,0)</f>
        <v>#N/A</v>
      </c>
    </row>
    <row r="2320" spans="4:13" ht="46.5" customHeight="1" x14ac:dyDescent="0.25">
      <c r="D2320" s="1" t="e">
        <f>VLOOKUP('Formato Productividad'!C2320,'Formato validacion'!$B$2:$C$13,2,0)</f>
        <v>#N/A</v>
      </c>
      <c r="I2320" s="1" t="e">
        <f>VLOOKUP('Formato Productividad'!$H2320,'Formato validacion'!$G$2:$H$6,2,0)</f>
        <v>#N/A</v>
      </c>
      <c r="L2320" s="1" t="e">
        <f>VLOOKUP('Formato Productividad'!$I2320,'Formato validacion'!$J$2:$K$5,2,0)</f>
        <v>#N/A</v>
      </c>
      <c r="M2320" s="1" t="e">
        <f>VLOOKUP('Formato Productividad'!$I2320,'Formato validacion'!$J$2:$K$5,2,0)</f>
        <v>#N/A</v>
      </c>
    </row>
    <row r="2321" spans="4:13" ht="46.5" customHeight="1" x14ac:dyDescent="0.25">
      <c r="D2321" s="1" t="e">
        <f>VLOOKUP('Formato Productividad'!C2321,'Formato validacion'!$B$2:$C$13,2,0)</f>
        <v>#N/A</v>
      </c>
      <c r="I2321" s="1" t="e">
        <f>VLOOKUP('Formato Productividad'!$H2321,'Formato validacion'!$G$2:$H$6,2,0)</f>
        <v>#N/A</v>
      </c>
      <c r="L2321" s="1" t="e">
        <f>VLOOKUP('Formato Productividad'!$I2321,'Formato validacion'!$J$2:$K$5,2,0)</f>
        <v>#N/A</v>
      </c>
      <c r="M2321" s="1" t="e">
        <f>VLOOKUP('Formato Productividad'!$I2321,'Formato validacion'!$J$2:$K$5,2,0)</f>
        <v>#N/A</v>
      </c>
    </row>
    <row r="2322" spans="4:13" ht="46.5" customHeight="1" x14ac:dyDescent="0.25">
      <c r="D2322" s="1" t="e">
        <f>VLOOKUP('Formato Productividad'!C2322,'Formato validacion'!$B$2:$C$13,2,0)</f>
        <v>#N/A</v>
      </c>
      <c r="I2322" s="1" t="e">
        <f>VLOOKUP('Formato Productividad'!$H2322,'Formato validacion'!$G$2:$H$6,2,0)</f>
        <v>#N/A</v>
      </c>
      <c r="L2322" s="1" t="e">
        <f>VLOOKUP('Formato Productividad'!$I2322,'Formato validacion'!$J$2:$K$5,2,0)</f>
        <v>#N/A</v>
      </c>
      <c r="M2322" s="1" t="e">
        <f>VLOOKUP('Formato Productividad'!$I2322,'Formato validacion'!$J$2:$K$5,2,0)</f>
        <v>#N/A</v>
      </c>
    </row>
    <row r="2323" spans="4:13" ht="46.5" customHeight="1" x14ac:dyDescent="0.25">
      <c r="D2323" s="1" t="e">
        <f>VLOOKUP('Formato Productividad'!C2323,'Formato validacion'!$B$2:$C$13,2,0)</f>
        <v>#N/A</v>
      </c>
      <c r="I2323" s="1" t="e">
        <f>VLOOKUP('Formato Productividad'!$H2323,'Formato validacion'!$G$2:$H$6,2,0)</f>
        <v>#N/A</v>
      </c>
      <c r="L2323" s="1" t="e">
        <f>VLOOKUP('Formato Productividad'!$I2323,'Formato validacion'!$J$2:$K$5,2,0)</f>
        <v>#N/A</v>
      </c>
      <c r="M2323" s="1" t="e">
        <f>VLOOKUP('Formato Productividad'!$I2323,'Formato validacion'!$J$2:$K$5,2,0)</f>
        <v>#N/A</v>
      </c>
    </row>
    <row r="2324" spans="4:13" ht="46.5" customHeight="1" x14ac:dyDescent="0.25">
      <c r="D2324" s="1" t="e">
        <f>VLOOKUP('Formato Productividad'!C2324,'Formato validacion'!$B$2:$C$13,2,0)</f>
        <v>#N/A</v>
      </c>
      <c r="I2324" s="1" t="e">
        <f>VLOOKUP('Formato Productividad'!$H2324,'Formato validacion'!$G$2:$H$6,2,0)</f>
        <v>#N/A</v>
      </c>
      <c r="L2324" s="1" t="e">
        <f>VLOOKUP('Formato Productividad'!$I2324,'Formato validacion'!$J$2:$K$5,2,0)</f>
        <v>#N/A</v>
      </c>
      <c r="M2324" s="1" t="e">
        <f>VLOOKUP('Formato Productividad'!$I2324,'Formato validacion'!$J$2:$K$5,2,0)</f>
        <v>#N/A</v>
      </c>
    </row>
    <row r="2325" spans="4:13" ht="46.5" customHeight="1" x14ac:dyDescent="0.25">
      <c r="D2325" s="1" t="e">
        <f>VLOOKUP('Formato Productividad'!C2325,'Formato validacion'!$B$2:$C$13,2,0)</f>
        <v>#N/A</v>
      </c>
      <c r="I2325" s="1" t="e">
        <f>VLOOKUP('Formato Productividad'!$H2325,'Formato validacion'!$G$2:$H$6,2,0)</f>
        <v>#N/A</v>
      </c>
      <c r="L2325" s="1" t="e">
        <f>VLOOKUP('Formato Productividad'!$I2325,'Formato validacion'!$J$2:$K$5,2,0)</f>
        <v>#N/A</v>
      </c>
      <c r="M2325" s="1" t="e">
        <f>VLOOKUP('Formato Productividad'!$I2325,'Formato validacion'!$J$2:$K$5,2,0)</f>
        <v>#N/A</v>
      </c>
    </row>
    <row r="2326" spans="4:13" ht="46.5" customHeight="1" x14ac:dyDescent="0.25">
      <c r="D2326" s="1" t="e">
        <f>VLOOKUP('Formato Productividad'!C2326,'Formato validacion'!$B$2:$C$13,2,0)</f>
        <v>#N/A</v>
      </c>
      <c r="I2326" s="1" t="e">
        <f>VLOOKUP('Formato Productividad'!$H2326,'Formato validacion'!$G$2:$H$6,2,0)</f>
        <v>#N/A</v>
      </c>
      <c r="L2326" s="1" t="e">
        <f>VLOOKUP('Formato Productividad'!$I2326,'Formato validacion'!$J$2:$K$5,2,0)</f>
        <v>#N/A</v>
      </c>
      <c r="M2326" s="1" t="e">
        <f>VLOOKUP('Formato Productividad'!$I2326,'Formato validacion'!$J$2:$K$5,2,0)</f>
        <v>#N/A</v>
      </c>
    </row>
    <row r="2327" spans="4:13" ht="46.5" customHeight="1" x14ac:dyDescent="0.25">
      <c r="D2327" s="1" t="e">
        <f>VLOOKUP('Formato Productividad'!C2327,'Formato validacion'!$B$2:$C$13,2,0)</f>
        <v>#N/A</v>
      </c>
      <c r="I2327" s="1" t="e">
        <f>VLOOKUP('Formato Productividad'!$H2327,'Formato validacion'!$G$2:$H$6,2,0)</f>
        <v>#N/A</v>
      </c>
      <c r="L2327" s="1" t="e">
        <f>VLOOKUP('Formato Productividad'!$I2327,'Formato validacion'!$J$2:$K$5,2,0)</f>
        <v>#N/A</v>
      </c>
      <c r="M2327" s="1" t="e">
        <f>VLOOKUP('Formato Productividad'!$I2327,'Formato validacion'!$J$2:$K$5,2,0)</f>
        <v>#N/A</v>
      </c>
    </row>
    <row r="2328" spans="4:13" ht="46.5" customHeight="1" x14ac:dyDescent="0.25">
      <c r="D2328" s="1" t="e">
        <f>VLOOKUP('Formato Productividad'!C2328,'Formato validacion'!$B$2:$C$13,2,0)</f>
        <v>#N/A</v>
      </c>
      <c r="I2328" s="1" t="e">
        <f>VLOOKUP('Formato Productividad'!$H2328,'Formato validacion'!$G$2:$H$6,2,0)</f>
        <v>#N/A</v>
      </c>
      <c r="L2328" s="1" t="e">
        <f>VLOOKUP('Formato Productividad'!$I2328,'Formato validacion'!$J$2:$K$5,2,0)</f>
        <v>#N/A</v>
      </c>
      <c r="M2328" s="1" t="e">
        <f>VLOOKUP('Formato Productividad'!$I2328,'Formato validacion'!$J$2:$K$5,2,0)</f>
        <v>#N/A</v>
      </c>
    </row>
    <row r="2329" spans="4:13" ht="46.5" customHeight="1" x14ac:dyDescent="0.25">
      <c r="D2329" s="1" t="e">
        <f>VLOOKUP('Formato Productividad'!C2329,'Formato validacion'!$B$2:$C$13,2,0)</f>
        <v>#N/A</v>
      </c>
      <c r="I2329" s="1" t="e">
        <f>VLOOKUP('Formato Productividad'!$H2329,'Formato validacion'!$G$2:$H$6,2,0)</f>
        <v>#N/A</v>
      </c>
      <c r="L2329" s="1" t="e">
        <f>VLOOKUP('Formato Productividad'!$I2329,'Formato validacion'!$J$2:$K$5,2,0)</f>
        <v>#N/A</v>
      </c>
      <c r="M2329" s="1" t="e">
        <f>VLOOKUP('Formato Productividad'!$I2329,'Formato validacion'!$J$2:$K$5,2,0)</f>
        <v>#N/A</v>
      </c>
    </row>
    <row r="2330" spans="4:13" ht="46.5" customHeight="1" x14ac:dyDescent="0.25">
      <c r="D2330" s="1" t="e">
        <f>VLOOKUP('Formato Productividad'!C2330,'Formato validacion'!$B$2:$C$13,2,0)</f>
        <v>#N/A</v>
      </c>
      <c r="I2330" s="1" t="e">
        <f>VLOOKUP('Formato Productividad'!$H2330,'Formato validacion'!$G$2:$H$6,2,0)</f>
        <v>#N/A</v>
      </c>
      <c r="L2330" s="1" t="e">
        <f>VLOOKUP('Formato Productividad'!$I2330,'Formato validacion'!$J$2:$K$5,2,0)</f>
        <v>#N/A</v>
      </c>
      <c r="M2330" s="1" t="e">
        <f>VLOOKUP('Formato Productividad'!$I2330,'Formato validacion'!$J$2:$K$5,2,0)</f>
        <v>#N/A</v>
      </c>
    </row>
    <row r="2331" spans="4:13" ht="46.5" customHeight="1" x14ac:dyDescent="0.25">
      <c r="D2331" s="1" t="e">
        <f>VLOOKUP('Formato Productividad'!C2331,'Formato validacion'!$B$2:$C$13,2,0)</f>
        <v>#N/A</v>
      </c>
      <c r="I2331" s="1" t="e">
        <f>VLOOKUP('Formato Productividad'!$H2331,'Formato validacion'!$G$2:$H$6,2,0)</f>
        <v>#N/A</v>
      </c>
      <c r="L2331" s="1" t="e">
        <f>VLOOKUP('Formato Productividad'!$I2331,'Formato validacion'!$J$2:$K$5,2,0)</f>
        <v>#N/A</v>
      </c>
      <c r="M2331" s="1" t="e">
        <f>VLOOKUP('Formato Productividad'!$I2331,'Formato validacion'!$J$2:$K$5,2,0)</f>
        <v>#N/A</v>
      </c>
    </row>
    <row r="2332" spans="4:13" ht="46.5" customHeight="1" x14ac:dyDescent="0.25">
      <c r="D2332" s="1" t="e">
        <f>VLOOKUP('Formato Productividad'!C2332,'Formato validacion'!$B$2:$C$13,2,0)</f>
        <v>#N/A</v>
      </c>
      <c r="I2332" s="1" t="e">
        <f>VLOOKUP('Formato Productividad'!$H2332,'Formato validacion'!$G$2:$H$6,2,0)</f>
        <v>#N/A</v>
      </c>
      <c r="L2332" s="1" t="e">
        <f>VLOOKUP('Formato Productividad'!$I2332,'Formato validacion'!$J$2:$K$5,2,0)</f>
        <v>#N/A</v>
      </c>
      <c r="M2332" s="1" t="e">
        <f>VLOOKUP('Formato Productividad'!$I2332,'Formato validacion'!$J$2:$K$5,2,0)</f>
        <v>#N/A</v>
      </c>
    </row>
    <row r="2333" spans="4:13" ht="46.5" customHeight="1" x14ac:dyDescent="0.25">
      <c r="D2333" s="1" t="e">
        <f>VLOOKUP('Formato Productividad'!C2333,'Formato validacion'!$B$2:$C$13,2,0)</f>
        <v>#N/A</v>
      </c>
      <c r="I2333" s="1" t="e">
        <f>VLOOKUP('Formato Productividad'!$H2333,'Formato validacion'!$G$2:$H$6,2,0)</f>
        <v>#N/A</v>
      </c>
      <c r="L2333" s="1" t="e">
        <f>VLOOKUP('Formato Productividad'!$I2333,'Formato validacion'!$J$2:$K$5,2,0)</f>
        <v>#N/A</v>
      </c>
      <c r="M2333" s="1" t="e">
        <f>VLOOKUP('Formato Productividad'!$I2333,'Formato validacion'!$J$2:$K$5,2,0)</f>
        <v>#N/A</v>
      </c>
    </row>
    <row r="2334" spans="4:13" ht="46.5" customHeight="1" x14ac:dyDescent="0.25">
      <c r="D2334" s="1" t="e">
        <f>VLOOKUP('Formato Productividad'!C2334,'Formato validacion'!$B$2:$C$13,2,0)</f>
        <v>#N/A</v>
      </c>
      <c r="I2334" s="1" t="e">
        <f>VLOOKUP('Formato Productividad'!$H2334,'Formato validacion'!$G$2:$H$6,2,0)</f>
        <v>#N/A</v>
      </c>
      <c r="L2334" s="1" t="e">
        <f>VLOOKUP('Formato Productividad'!$I2334,'Formato validacion'!$J$2:$K$5,2,0)</f>
        <v>#N/A</v>
      </c>
      <c r="M2334" s="1" t="e">
        <f>VLOOKUP('Formato Productividad'!$I2334,'Formato validacion'!$J$2:$K$5,2,0)</f>
        <v>#N/A</v>
      </c>
    </row>
    <row r="2335" spans="4:13" ht="46.5" customHeight="1" x14ac:dyDescent="0.25">
      <c r="D2335" s="1" t="e">
        <f>VLOOKUP('Formato Productividad'!C2335,'Formato validacion'!$B$2:$C$13,2,0)</f>
        <v>#N/A</v>
      </c>
      <c r="I2335" s="1" t="e">
        <f>VLOOKUP('Formato Productividad'!$H2335,'Formato validacion'!$G$2:$H$6,2,0)</f>
        <v>#N/A</v>
      </c>
      <c r="L2335" s="1" t="e">
        <f>VLOOKUP('Formato Productividad'!$I2335,'Formato validacion'!$J$2:$K$5,2,0)</f>
        <v>#N/A</v>
      </c>
      <c r="M2335" s="1" t="e">
        <f>VLOOKUP('Formato Productividad'!$I2335,'Formato validacion'!$J$2:$K$5,2,0)</f>
        <v>#N/A</v>
      </c>
    </row>
    <row r="2336" spans="4:13" ht="46.5" customHeight="1" x14ac:dyDescent="0.25">
      <c r="D2336" s="1" t="e">
        <f>VLOOKUP('Formato Productividad'!C2336,'Formato validacion'!$B$2:$C$13,2,0)</f>
        <v>#N/A</v>
      </c>
      <c r="I2336" s="1" t="e">
        <f>VLOOKUP('Formato Productividad'!$H2336,'Formato validacion'!$G$2:$H$6,2,0)</f>
        <v>#N/A</v>
      </c>
      <c r="L2336" s="1" t="e">
        <f>VLOOKUP('Formato Productividad'!$I2336,'Formato validacion'!$J$2:$K$5,2,0)</f>
        <v>#N/A</v>
      </c>
      <c r="M2336" s="1" t="e">
        <f>VLOOKUP('Formato Productividad'!$I2336,'Formato validacion'!$J$2:$K$5,2,0)</f>
        <v>#N/A</v>
      </c>
    </row>
    <row r="2337" spans="4:13" ht="46.5" customHeight="1" x14ac:dyDescent="0.25">
      <c r="D2337" s="1" t="e">
        <f>VLOOKUP('Formato Productividad'!C2337,'Formato validacion'!$B$2:$C$13,2,0)</f>
        <v>#N/A</v>
      </c>
      <c r="I2337" s="1" t="e">
        <f>VLOOKUP('Formato Productividad'!$H2337,'Formato validacion'!$G$2:$H$6,2,0)</f>
        <v>#N/A</v>
      </c>
      <c r="L2337" s="1" t="e">
        <f>VLOOKUP('Formato Productividad'!$I2337,'Formato validacion'!$J$2:$K$5,2,0)</f>
        <v>#N/A</v>
      </c>
      <c r="M2337" s="1" t="e">
        <f>VLOOKUP('Formato Productividad'!$I2337,'Formato validacion'!$J$2:$K$5,2,0)</f>
        <v>#N/A</v>
      </c>
    </row>
    <row r="2338" spans="4:13" ht="46.5" customHeight="1" x14ac:dyDescent="0.25">
      <c r="D2338" s="1" t="e">
        <f>VLOOKUP('Formato Productividad'!C2338,'Formato validacion'!$B$2:$C$13,2,0)</f>
        <v>#N/A</v>
      </c>
      <c r="I2338" s="1" t="e">
        <f>VLOOKUP('Formato Productividad'!$H2338,'Formato validacion'!$G$2:$H$6,2,0)</f>
        <v>#N/A</v>
      </c>
      <c r="L2338" s="1" t="e">
        <f>VLOOKUP('Formato Productividad'!$I2338,'Formato validacion'!$J$2:$K$5,2,0)</f>
        <v>#N/A</v>
      </c>
      <c r="M2338" s="1" t="e">
        <f>VLOOKUP('Formato Productividad'!$I2338,'Formato validacion'!$J$2:$K$5,2,0)</f>
        <v>#N/A</v>
      </c>
    </row>
    <row r="2339" spans="4:13" ht="46.5" customHeight="1" x14ac:dyDescent="0.25">
      <c r="D2339" s="1" t="e">
        <f>VLOOKUP('Formato Productividad'!C2339,'Formato validacion'!$B$2:$C$13,2,0)</f>
        <v>#N/A</v>
      </c>
      <c r="I2339" s="1" t="e">
        <f>VLOOKUP('Formato Productividad'!$H2339,'Formato validacion'!$G$2:$H$6,2,0)</f>
        <v>#N/A</v>
      </c>
      <c r="L2339" s="1" t="e">
        <f>VLOOKUP('Formato Productividad'!$I2339,'Formato validacion'!$J$2:$K$5,2,0)</f>
        <v>#N/A</v>
      </c>
      <c r="M2339" s="1" t="e">
        <f>VLOOKUP('Formato Productividad'!$I2339,'Formato validacion'!$J$2:$K$5,2,0)</f>
        <v>#N/A</v>
      </c>
    </row>
    <row r="2340" spans="4:13" ht="46.5" customHeight="1" x14ac:dyDescent="0.25">
      <c r="D2340" s="1" t="e">
        <f>VLOOKUP('Formato Productividad'!C2340,'Formato validacion'!$B$2:$C$13,2,0)</f>
        <v>#N/A</v>
      </c>
      <c r="I2340" s="1" t="e">
        <f>VLOOKUP('Formato Productividad'!$H2340,'Formato validacion'!$G$2:$H$6,2,0)</f>
        <v>#N/A</v>
      </c>
      <c r="L2340" s="1" t="e">
        <f>VLOOKUP('Formato Productividad'!$I2340,'Formato validacion'!$J$2:$K$5,2,0)</f>
        <v>#N/A</v>
      </c>
      <c r="M2340" s="1" t="e">
        <f>VLOOKUP('Formato Productividad'!$I2340,'Formato validacion'!$J$2:$K$5,2,0)</f>
        <v>#N/A</v>
      </c>
    </row>
    <row r="2341" spans="4:13" ht="46.5" customHeight="1" x14ac:dyDescent="0.25">
      <c r="D2341" s="1" t="e">
        <f>VLOOKUP('Formato Productividad'!C2341,'Formato validacion'!$B$2:$C$13,2,0)</f>
        <v>#N/A</v>
      </c>
      <c r="I2341" s="1" t="e">
        <f>VLOOKUP('Formato Productividad'!$H2341,'Formato validacion'!$G$2:$H$6,2,0)</f>
        <v>#N/A</v>
      </c>
      <c r="L2341" s="1" t="e">
        <f>VLOOKUP('Formato Productividad'!$I2341,'Formato validacion'!$J$2:$K$5,2,0)</f>
        <v>#N/A</v>
      </c>
      <c r="M2341" s="1" t="e">
        <f>VLOOKUP('Formato Productividad'!$I2341,'Formato validacion'!$J$2:$K$5,2,0)</f>
        <v>#N/A</v>
      </c>
    </row>
    <row r="2342" spans="4:13" ht="46.5" customHeight="1" x14ac:dyDescent="0.25">
      <c r="D2342" s="1" t="e">
        <f>VLOOKUP('Formato Productividad'!C2342,'Formato validacion'!$B$2:$C$13,2,0)</f>
        <v>#N/A</v>
      </c>
      <c r="I2342" s="1" t="e">
        <f>VLOOKUP('Formato Productividad'!$H2342,'Formato validacion'!$G$2:$H$6,2,0)</f>
        <v>#N/A</v>
      </c>
      <c r="L2342" s="1" t="e">
        <f>VLOOKUP('Formato Productividad'!$I2342,'Formato validacion'!$J$2:$K$5,2,0)</f>
        <v>#N/A</v>
      </c>
      <c r="M2342" s="1" t="e">
        <f>VLOOKUP('Formato Productividad'!$I2342,'Formato validacion'!$J$2:$K$5,2,0)</f>
        <v>#N/A</v>
      </c>
    </row>
    <row r="2343" spans="4:13" ht="46.5" customHeight="1" x14ac:dyDescent="0.25">
      <c r="D2343" s="1" t="e">
        <f>VLOOKUP('Formato Productividad'!C2343,'Formato validacion'!$B$2:$C$13,2,0)</f>
        <v>#N/A</v>
      </c>
      <c r="I2343" s="1" t="e">
        <f>VLOOKUP('Formato Productividad'!$H2343,'Formato validacion'!$G$2:$H$6,2,0)</f>
        <v>#N/A</v>
      </c>
      <c r="L2343" s="1" t="e">
        <f>VLOOKUP('Formato Productividad'!$I2343,'Formato validacion'!$J$2:$K$5,2,0)</f>
        <v>#N/A</v>
      </c>
      <c r="M2343" s="1" t="e">
        <f>VLOOKUP('Formato Productividad'!$I2343,'Formato validacion'!$J$2:$K$5,2,0)</f>
        <v>#N/A</v>
      </c>
    </row>
    <row r="2344" spans="4:13" ht="46.5" customHeight="1" x14ac:dyDescent="0.25">
      <c r="D2344" s="1" t="e">
        <f>VLOOKUP('Formato Productividad'!C2344,'Formato validacion'!$B$2:$C$13,2,0)</f>
        <v>#N/A</v>
      </c>
      <c r="I2344" s="1" t="e">
        <f>VLOOKUP('Formato Productividad'!$H2344,'Formato validacion'!$G$2:$H$6,2,0)</f>
        <v>#N/A</v>
      </c>
      <c r="L2344" s="1" t="e">
        <f>VLOOKUP('Formato Productividad'!$I2344,'Formato validacion'!$J$2:$K$5,2,0)</f>
        <v>#N/A</v>
      </c>
      <c r="M2344" s="1" t="e">
        <f>VLOOKUP('Formato Productividad'!$I2344,'Formato validacion'!$J$2:$K$5,2,0)</f>
        <v>#N/A</v>
      </c>
    </row>
    <row r="2345" spans="4:13" ht="46.5" customHeight="1" x14ac:dyDescent="0.25">
      <c r="D2345" s="1" t="e">
        <f>VLOOKUP('Formato Productividad'!C2345,'Formato validacion'!$B$2:$C$13,2,0)</f>
        <v>#N/A</v>
      </c>
      <c r="I2345" s="1" t="e">
        <f>VLOOKUP('Formato Productividad'!$H2345,'Formato validacion'!$G$2:$H$6,2,0)</f>
        <v>#N/A</v>
      </c>
      <c r="L2345" s="1" t="e">
        <f>VLOOKUP('Formato Productividad'!$I2345,'Formato validacion'!$J$2:$K$5,2,0)</f>
        <v>#N/A</v>
      </c>
      <c r="M2345" s="1" t="e">
        <f>VLOOKUP('Formato Productividad'!$I2345,'Formato validacion'!$J$2:$K$5,2,0)</f>
        <v>#N/A</v>
      </c>
    </row>
    <row r="2346" spans="4:13" ht="46.5" customHeight="1" x14ac:dyDescent="0.25">
      <c r="D2346" s="1" t="e">
        <f>VLOOKUP('Formato Productividad'!C2346,'Formato validacion'!$B$2:$C$13,2,0)</f>
        <v>#N/A</v>
      </c>
      <c r="I2346" s="1" t="e">
        <f>VLOOKUP('Formato Productividad'!$H2346,'Formato validacion'!$G$2:$H$6,2,0)</f>
        <v>#N/A</v>
      </c>
      <c r="L2346" s="1" t="e">
        <f>VLOOKUP('Formato Productividad'!$I2346,'Formato validacion'!$J$2:$K$5,2,0)</f>
        <v>#N/A</v>
      </c>
      <c r="M2346" s="1" t="e">
        <f>VLOOKUP('Formato Productividad'!$I2346,'Formato validacion'!$J$2:$K$5,2,0)</f>
        <v>#N/A</v>
      </c>
    </row>
    <row r="2347" spans="4:13" ht="46.5" customHeight="1" x14ac:dyDescent="0.25">
      <c r="D2347" s="1" t="e">
        <f>VLOOKUP('Formato Productividad'!C2347,'Formato validacion'!$B$2:$C$13,2,0)</f>
        <v>#N/A</v>
      </c>
      <c r="I2347" s="1" t="e">
        <f>VLOOKUP('Formato Productividad'!$H2347,'Formato validacion'!$G$2:$H$6,2,0)</f>
        <v>#N/A</v>
      </c>
      <c r="L2347" s="1" t="e">
        <f>VLOOKUP('Formato Productividad'!$I2347,'Formato validacion'!$J$2:$K$5,2,0)</f>
        <v>#N/A</v>
      </c>
      <c r="M2347" s="1" t="e">
        <f>VLOOKUP('Formato Productividad'!$I2347,'Formato validacion'!$J$2:$K$5,2,0)</f>
        <v>#N/A</v>
      </c>
    </row>
    <row r="2348" spans="4:13" ht="46.5" customHeight="1" x14ac:dyDescent="0.25">
      <c r="D2348" s="1" t="e">
        <f>VLOOKUP('Formato Productividad'!C2348,'Formato validacion'!$B$2:$C$13,2,0)</f>
        <v>#N/A</v>
      </c>
      <c r="I2348" s="1" t="e">
        <f>VLOOKUP('Formato Productividad'!$H2348,'Formato validacion'!$G$2:$H$6,2,0)</f>
        <v>#N/A</v>
      </c>
      <c r="L2348" s="1" t="e">
        <f>VLOOKUP('Formato Productividad'!$I2348,'Formato validacion'!$J$2:$K$5,2,0)</f>
        <v>#N/A</v>
      </c>
      <c r="M2348" s="1" t="e">
        <f>VLOOKUP('Formato Productividad'!$I2348,'Formato validacion'!$J$2:$K$5,2,0)</f>
        <v>#N/A</v>
      </c>
    </row>
    <row r="2349" spans="4:13" ht="46.5" customHeight="1" x14ac:dyDescent="0.25">
      <c r="D2349" s="1" t="e">
        <f>VLOOKUP('Formato Productividad'!C2349,'Formato validacion'!$B$2:$C$13,2,0)</f>
        <v>#N/A</v>
      </c>
      <c r="I2349" s="1" t="e">
        <f>VLOOKUP('Formato Productividad'!$H2349,'Formato validacion'!$G$2:$H$6,2,0)</f>
        <v>#N/A</v>
      </c>
      <c r="L2349" s="1" t="e">
        <f>VLOOKUP('Formato Productividad'!$I2349,'Formato validacion'!$J$2:$K$5,2,0)</f>
        <v>#N/A</v>
      </c>
      <c r="M2349" s="1" t="e">
        <f>VLOOKUP('Formato Productividad'!$I2349,'Formato validacion'!$J$2:$K$5,2,0)</f>
        <v>#N/A</v>
      </c>
    </row>
    <row r="2350" spans="4:13" ht="46.5" customHeight="1" x14ac:dyDescent="0.25">
      <c r="D2350" s="1" t="e">
        <f>VLOOKUP('Formato Productividad'!C2350,'Formato validacion'!$B$2:$C$13,2,0)</f>
        <v>#N/A</v>
      </c>
      <c r="I2350" s="1" t="e">
        <f>VLOOKUP('Formato Productividad'!$H2350,'Formato validacion'!$G$2:$H$6,2,0)</f>
        <v>#N/A</v>
      </c>
      <c r="L2350" s="1" t="e">
        <f>VLOOKUP('Formato Productividad'!$I2350,'Formato validacion'!$J$2:$K$5,2,0)</f>
        <v>#N/A</v>
      </c>
      <c r="M2350" s="1" t="e">
        <f>VLOOKUP('Formato Productividad'!$I2350,'Formato validacion'!$J$2:$K$5,2,0)</f>
        <v>#N/A</v>
      </c>
    </row>
    <row r="2351" spans="4:13" ht="46.5" customHeight="1" x14ac:dyDescent="0.25">
      <c r="D2351" s="1" t="e">
        <f>VLOOKUP('Formato Productividad'!C2351,'Formato validacion'!$B$2:$C$13,2,0)</f>
        <v>#N/A</v>
      </c>
      <c r="I2351" s="1" t="e">
        <f>VLOOKUP('Formato Productividad'!$H2351,'Formato validacion'!$G$2:$H$6,2,0)</f>
        <v>#N/A</v>
      </c>
      <c r="L2351" s="1" t="e">
        <f>VLOOKUP('Formato Productividad'!$I2351,'Formato validacion'!$J$2:$K$5,2,0)</f>
        <v>#N/A</v>
      </c>
      <c r="M2351" s="1" t="e">
        <f>VLOOKUP('Formato Productividad'!$I2351,'Formato validacion'!$J$2:$K$5,2,0)</f>
        <v>#N/A</v>
      </c>
    </row>
    <row r="2352" spans="4:13" ht="46.5" customHeight="1" x14ac:dyDescent="0.25">
      <c r="D2352" s="1" t="e">
        <f>VLOOKUP('Formato Productividad'!C2352,'Formato validacion'!$B$2:$C$13,2,0)</f>
        <v>#N/A</v>
      </c>
      <c r="I2352" s="1" t="e">
        <f>VLOOKUP('Formato Productividad'!$H2352,'Formato validacion'!$G$2:$H$6,2,0)</f>
        <v>#N/A</v>
      </c>
      <c r="L2352" s="1" t="e">
        <f>VLOOKUP('Formato Productividad'!$I2352,'Formato validacion'!$J$2:$K$5,2,0)</f>
        <v>#N/A</v>
      </c>
      <c r="M2352" s="1" t="e">
        <f>VLOOKUP('Formato Productividad'!$I2352,'Formato validacion'!$J$2:$K$5,2,0)</f>
        <v>#N/A</v>
      </c>
    </row>
    <row r="2353" spans="4:13" ht="46.5" customHeight="1" x14ac:dyDescent="0.25">
      <c r="D2353" s="1" t="e">
        <f>VLOOKUP('Formato Productividad'!C2353,'Formato validacion'!$B$2:$C$13,2,0)</f>
        <v>#N/A</v>
      </c>
      <c r="I2353" s="1" t="e">
        <f>VLOOKUP('Formato Productividad'!$H2353,'Formato validacion'!$G$2:$H$6,2,0)</f>
        <v>#N/A</v>
      </c>
      <c r="L2353" s="1" t="e">
        <f>VLOOKUP('Formato Productividad'!$I2353,'Formato validacion'!$J$2:$K$5,2,0)</f>
        <v>#N/A</v>
      </c>
      <c r="M2353" s="1" t="e">
        <f>VLOOKUP('Formato Productividad'!$I2353,'Formato validacion'!$J$2:$K$5,2,0)</f>
        <v>#N/A</v>
      </c>
    </row>
    <row r="2354" spans="4:13" ht="46.5" customHeight="1" x14ac:dyDescent="0.25">
      <c r="D2354" s="1" t="e">
        <f>VLOOKUP('Formato Productividad'!C2354,'Formato validacion'!$B$2:$C$13,2,0)</f>
        <v>#N/A</v>
      </c>
      <c r="I2354" s="1" t="e">
        <f>VLOOKUP('Formato Productividad'!$H2354,'Formato validacion'!$G$2:$H$6,2,0)</f>
        <v>#N/A</v>
      </c>
      <c r="L2354" s="1" t="e">
        <f>VLOOKUP('Formato Productividad'!$I2354,'Formato validacion'!$J$2:$K$5,2,0)</f>
        <v>#N/A</v>
      </c>
      <c r="M2354" s="1" t="e">
        <f>VLOOKUP('Formato Productividad'!$I2354,'Formato validacion'!$J$2:$K$5,2,0)</f>
        <v>#N/A</v>
      </c>
    </row>
    <row r="2355" spans="4:13" ht="46.5" customHeight="1" x14ac:dyDescent="0.25">
      <c r="D2355" s="1" t="e">
        <f>VLOOKUP('Formato Productividad'!C2355,'Formato validacion'!$B$2:$C$13,2,0)</f>
        <v>#N/A</v>
      </c>
      <c r="I2355" s="1" t="e">
        <f>VLOOKUP('Formato Productividad'!$H2355,'Formato validacion'!$G$2:$H$6,2,0)</f>
        <v>#N/A</v>
      </c>
      <c r="L2355" s="1" t="e">
        <f>VLOOKUP('Formato Productividad'!$I2355,'Formato validacion'!$J$2:$K$5,2,0)</f>
        <v>#N/A</v>
      </c>
      <c r="M2355" s="1" t="e">
        <f>VLOOKUP('Formato Productividad'!$I2355,'Formato validacion'!$J$2:$K$5,2,0)</f>
        <v>#N/A</v>
      </c>
    </row>
    <row r="2356" spans="4:13" ht="46.5" customHeight="1" x14ac:dyDescent="0.25">
      <c r="D2356" s="1" t="e">
        <f>VLOOKUP('Formato Productividad'!C2356,'Formato validacion'!$B$2:$C$13,2,0)</f>
        <v>#N/A</v>
      </c>
      <c r="I2356" s="1" t="e">
        <f>VLOOKUP('Formato Productividad'!$H2356,'Formato validacion'!$G$2:$H$6,2,0)</f>
        <v>#N/A</v>
      </c>
      <c r="L2356" s="1" t="e">
        <f>VLOOKUP('Formato Productividad'!$I2356,'Formato validacion'!$J$2:$K$5,2,0)</f>
        <v>#N/A</v>
      </c>
      <c r="M2356" s="1" t="e">
        <f>VLOOKUP('Formato Productividad'!$I2356,'Formato validacion'!$J$2:$K$5,2,0)</f>
        <v>#N/A</v>
      </c>
    </row>
    <row r="2357" spans="4:13" ht="46.5" customHeight="1" x14ac:dyDescent="0.25">
      <c r="D2357" s="1" t="e">
        <f>VLOOKUP('Formato Productividad'!C2357,'Formato validacion'!$B$2:$C$13,2,0)</f>
        <v>#N/A</v>
      </c>
      <c r="I2357" s="1" t="e">
        <f>VLOOKUP('Formato Productividad'!$H2357,'Formato validacion'!$G$2:$H$6,2,0)</f>
        <v>#N/A</v>
      </c>
      <c r="L2357" s="1" t="e">
        <f>VLOOKUP('Formato Productividad'!$I2357,'Formato validacion'!$J$2:$K$5,2,0)</f>
        <v>#N/A</v>
      </c>
      <c r="M2357" s="1" t="e">
        <f>VLOOKUP('Formato Productividad'!$I2357,'Formato validacion'!$J$2:$K$5,2,0)</f>
        <v>#N/A</v>
      </c>
    </row>
    <row r="2358" spans="4:13" ht="46.5" customHeight="1" x14ac:dyDescent="0.25">
      <c r="D2358" s="1" t="e">
        <f>VLOOKUP('Formato Productividad'!C2358,'Formato validacion'!$B$2:$C$13,2,0)</f>
        <v>#N/A</v>
      </c>
      <c r="I2358" s="1" t="e">
        <f>VLOOKUP('Formato Productividad'!$H2358,'Formato validacion'!$G$2:$H$6,2,0)</f>
        <v>#N/A</v>
      </c>
      <c r="L2358" s="1" t="e">
        <f>VLOOKUP('Formato Productividad'!$I2358,'Formato validacion'!$J$2:$K$5,2,0)</f>
        <v>#N/A</v>
      </c>
      <c r="M2358" s="1" t="e">
        <f>VLOOKUP('Formato Productividad'!$I2358,'Formato validacion'!$J$2:$K$5,2,0)</f>
        <v>#N/A</v>
      </c>
    </row>
    <row r="2359" spans="4:13" ht="46.5" customHeight="1" x14ac:dyDescent="0.25">
      <c r="D2359" s="1" t="e">
        <f>VLOOKUP('Formato Productividad'!C2359,'Formato validacion'!$B$2:$C$13,2,0)</f>
        <v>#N/A</v>
      </c>
      <c r="I2359" s="1" t="e">
        <f>VLOOKUP('Formato Productividad'!$H2359,'Formato validacion'!$G$2:$H$6,2,0)</f>
        <v>#N/A</v>
      </c>
      <c r="L2359" s="1" t="e">
        <f>VLOOKUP('Formato Productividad'!$I2359,'Formato validacion'!$J$2:$K$5,2,0)</f>
        <v>#N/A</v>
      </c>
      <c r="M2359" s="1" t="e">
        <f>VLOOKUP('Formato Productividad'!$I2359,'Formato validacion'!$J$2:$K$5,2,0)</f>
        <v>#N/A</v>
      </c>
    </row>
    <row r="2360" spans="4:13" ht="46.5" customHeight="1" x14ac:dyDescent="0.25">
      <c r="D2360" s="1" t="e">
        <f>VLOOKUP('Formato Productividad'!C2360,'Formato validacion'!$B$2:$C$13,2,0)</f>
        <v>#N/A</v>
      </c>
      <c r="I2360" s="1" t="e">
        <f>VLOOKUP('Formato Productividad'!$H2360,'Formato validacion'!$G$2:$H$6,2,0)</f>
        <v>#N/A</v>
      </c>
      <c r="L2360" s="1" t="e">
        <f>VLOOKUP('Formato Productividad'!$I2360,'Formato validacion'!$J$2:$K$5,2,0)</f>
        <v>#N/A</v>
      </c>
      <c r="M2360" s="1" t="e">
        <f>VLOOKUP('Formato Productividad'!$I2360,'Formato validacion'!$J$2:$K$5,2,0)</f>
        <v>#N/A</v>
      </c>
    </row>
    <row r="2361" spans="4:13" ht="46.5" customHeight="1" x14ac:dyDescent="0.25">
      <c r="D2361" s="1" t="e">
        <f>VLOOKUP('Formato Productividad'!C2361,'Formato validacion'!$B$2:$C$13,2,0)</f>
        <v>#N/A</v>
      </c>
      <c r="I2361" s="1" t="e">
        <f>VLOOKUP('Formato Productividad'!$H2361,'Formato validacion'!$G$2:$H$6,2,0)</f>
        <v>#N/A</v>
      </c>
      <c r="L2361" s="1" t="e">
        <f>VLOOKUP('Formato Productividad'!$I2361,'Formato validacion'!$J$2:$K$5,2,0)</f>
        <v>#N/A</v>
      </c>
      <c r="M2361" s="1" t="e">
        <f>VLOOKUP('Formato Productividad'!$I2361,'Formato validacion'!$J$2:$K$5,2,0)</f>
        <v>#N/A</v>
      </c>
    </row>
    <row r="2362" spans="4:13" ht="46.5" customHeight="1" x14ac:dyDescent="0.25">
      <c r="D2362" s="1" t="e">
        <f>VLOOKUP('Formato Productividad'!C2362,'Formato validacion'!$B$2:$C$13,2,0)</f>
        <v>#N/A</v>
      </c>
      <c r="I2362" s="1" t="e">
        <f>VLOOKUP('Formato Productividad'!$H2362,'Formato validacion'!$G$2:$H$6,2,0)</f>
        <v>#N/A</v>
      </c>
      <c r="L2362" s="1" t="e">
        <f>VLOOKUP('Formato Productividad'!$I2362,'Formato validacion'!$J$2:$K$5,2,0)</f>
        <v>#N/A</v>
      </c>
      <c r="M2362" s="1" t="e">
        <f>VLOOKUP('Formato Productividad'!$I2362,'Formato validacion'!$J$2:$K$5,2,0)</f>
        <v>#N/A</v>
      </c>
    </row>
    <row r="2363" spans="4:13" ht="46.5" customHeight="1" x14ac:dyDescent="0.25">
      <c r="D2363" s="1" t="e">
        <f>VLOOKUP('Formato Productividad'!C2363,'Formato validacion'!$B$2:$C$13,2,0)</f>
        <v>#N/A</v>
      </c>
      <c r="I2363" s="1" t="e">
        <f>VLOOKUP('Formato Productividad'!$H2363,'Formato validacion'!$G$2:$H$6,2,0)</f>
        <v>#N/A</v>
      </c>
      <c r="L2363" s="1" t="e">
        <f>VLOOKUP('Formato Productividad'!$I2363,'Formato validacion'!$J$2:$K$5,2,0)</f>
        <v>#N/A</v>
      </c>
      <c r="M2363" s="1" t="e">
        <f>VLOOKUP('Formato Productividad'!$I2363,'Formato validacion'!$J$2:$K$5,2,0)</f>
        <v>#N/A</v>
      </c>
    </row>
    <row r="2364" spans="4:13" ht="46.5" customHeight="1" x14ac:dyDescent="0.25">
      <c r="D2364" s="1" t="e">
        <f>VLOOKUP('Formato Productividad'!C2364,'Formato validacion'!$B$2:$C$13,2,0)</f>
        <v>#N/A</v>
      </c>
      <c r="I2364" s="1" t="e">
        <f>VLOOKUP('Formato Productividad'!$H2364,'Formato validacion'!$G$2:$H$6,2,0)</f>
        <v>#N/A</v>
      </c>
      <c r="L2364" s="1" t="e">
        <f>VLOOKUP('Formato Productividad'!$I2364,'Formato validacion'!$J$2:$K$5,2,0)</f>
        <v>#N/A</v>
      </c>
      <c r="M2364" s="1" t="e">
        <f>VLOOKUP('Formato Productividad'!$I2364,'Formato validacion'!$J$2:$K$5,2,0)</f>
        <v>#N/A</v>
      </c>
    </row>
    <row r="2365" spans="4:13" ht="46.5" customHeight="1" x14ac:dyDescent="0.25">
      <c r="D2365" s="1" t="e">
        <f>VLOOKUP('Formato Productividad'!C2365,'Formato validacion'!$B$2:$C$13,2,0)</f>
        <v>#N/A</v>
      </c>
      <c r="I2365" s="1" t="e">
        <f>VLOOKUP('Formato Productividad'!$H2365,'Formato validacion'!$G$2:$H$6,2,0)</f>
        <v>#N/A</v>
      </c>
      <c r="L2365" s="1" t="e">
        <f>VLOOKUP('Formato Productividad'!$I2365,'Formato validacion'!$J$2:$K$5,2,0)</f>
        <v>#N/A</v>
      </c>
      <c r="M2365" s="1" t="e">
        <f>VLOOKUP('Formato Productividad'!$I2365,'Formato validacion'!$J$2:$K$5,2,0)</f>
        <v>#N/A</v>
      </c>
    </row>
    <row r="2366" spans="4:13" ht="46.5" customHeight="1" x14ac:dyDescent="0.25">
      <c r="D2366" s="1" t="e">
        <f>VLOOKUP('Formato Productividad'!C2366,'Formato validacion'!$B$2:$C$13,2,0)</f>
        <v>#N/A</v>
      </c>
      <c r="I2366" s="1" t="e">
        <f>VLOOKUP('Formato Productividad'!$H2366,'Formato validacion'!$G$2:$H$6,2,0)</f>
        <v>#N/A</v>
      </c>
      <c r="L2366" s="1" t="e">
        <f>VLOOKUP('Formato Productividad'!$I2366,'Formato validacion'!$J$2:$K$5,2,0)</f>
        <v>#N/A</v>
      </c>
      <c r="M2366" s="1" t="e">
        <f>VLOOKUP('Formato Productividad'!$I2366,'Formato validacion'!$J$2:$K$5,2,0)</f>
        <v>#N/A</v>
      </c>
    </row>
    <row r="2367" spans="4:13" ht="46.5" customHeight="1" x14ac:dyDescent="0.25">
      <c r="D2367" s="1" t="e">
        <f>VLOOKUP('Formato Productividad'!C2367,'Formato validacion'!$B$2:$C$13,2,0)</f>
        <v>#N/A</v>
      </c>
      <c r="I2367" s="1" t="e">
        <f>VLOOKUP('Formato Productividad'!$H2367,'Formato validacion'!$G$2:$H$6,2,0)</f>
        <v>#N/A</v>
      </c>
      <c r="L2367" s="1" t="e">
        <f>VLOOKUP('Formato Productividad'!$I2367,'Formato validacion'!$J$2:$K$5,2,0)</f>
        <v>#N/A</v>
      </c>
      <c r="M2367" s="1" t="e">
        <f>VLOOKUP('Formato Productividad'!$I2367,'Formato validacion'!$J$2:$K$5,2,0)</f>
        <v>#N/A</v>
      </c>
    </row>
    <row r="2368" spans="4:13" ht="46.5" customHeight="1" x14ac:dyDescent="0.25">
      <c r="D2368" s="1" t="e">
        <f>VLOOKUP('Formato Productividad'!C2368,'Formato validacion'!$B$2:$C$13,2,0)</f>
        <v>#N/A</v>
      </c>
      <c r="I2368" s="1" t="e">
        <f>VLOOKUP('Formato Productividad'!$H2368,'Formato validacion'!$G$2:$H$6,2,0)</f>
        <v>#N/A</v>
      </c>
      <c r="L2368" s="1" t="e">
        <f>VLOOKUP('Formato Productividad'!$I2368,'Formato validacion'!$J$2:$K$5,2,0)</f>
        <v>#N/A</v>
      </c>
      <c r="M2368" s="1" t="e">
        <f>VLOOKUP('Formato Productividad'!$I2368,'Formato validacion'!$J$2:$K$5,2,0)</f>
        <v>#N/A</v>
      </c>
    </row>
    <row r="2369" spans="4:13" ht="46.5" customHeight="1" x14ac:dyDescent="0.25">
      <c r="D2369" s="1" t="e">
        <f>VLOOKUP('Formato Productividad'!C2369,'Formato validacion'!$B$2:$C$13,2,0)</f>
        <v>#N/A</v>
      </c>
      <c r="I2369" s="1" t="e">
        <f>VLOOKUP('Formato Productividad'!$H2369,'Formato validacion'!$G$2:$H$6,2,0)</f>
        <v>#N/A</v>
      </c>
      <c r="L2369" s="1" t="e">
        <f>VLOOKUP('Formato Productividad'!$I2369,'Formato validacion'!$J$2:$K$5,2,0)</f>
        <v>#N/A</v>
      </c>
      <c r="M2369" s="1" t="e">
        <f>VLOOKUP('Formato Productividad'!$I2369,'Formato validacion'!$J$2:$K$5,2,0)</f>
        <v>#N/A</v>
      </c>
    </row>
    <row r="2370" spans="4:13" ht="46.5" customHeight="1" x14ac:dyDescent="0.25">
      <c r="D2370" s="1" t="e">
        <f>VLOOKUP('Formato Productividad'!C2370,'Formato validacion'!$B$2:$C$13,2,0)</f>
        <v>#N/A</v>
      </c>
      <c r="I2370" s="1" t="e">
        <f>VLOOKUP('Formato Productividad'!$H2370,'Formato validacion'!$G$2:$H$6,2,0)</f>
        <v>#N/A</v>
      </c>
      <c r="L2370" s="1" t="e">
        <f>VLOOKUP('Formato Productividad'!$I2370,'Formato validacion'!$J$2:$K$5,2,0)</f>
        <v>#N/A</v>
      </c>
      <c r="M2370" s="1" t="e">
        <f>VLOOKUP('Formato Productividad'!$I2370,'Formato validacion'!$J$2:$K$5,2,0)</f>
        <v>#N/A</v>
      </c>
    </row>
    <row r="2371" spans="4:13" ht="46.5" customHeight="1" x14ac:dyDescent="0.25">
      <c r="D2371" s="1" t="e">
        <f>VLOOKUP('Formato Productividad'!C2371,'Formato validacion'!$B$2:$C$13,2,0)</f>
        <v>#N/A</v>
      </c>
      <c r="I2371" s="1" t="e">
        <f>VLOOKUP('Formato Productividad'!$H2371,'Formato validacion'!$G$2:$H$6,2,0)</f>
        <v>#N/A</v>
      </c>
      <c r="L2371" s="1" t="e">
        <f>VLOOKUP('Formato Productividad'!$I2371,'Formato validacion'!$J$2:$K$5,2,0)</f>
        <v>#N/A</v>
      </c>
      <c r="M2371" s="1" t="e">
        <f>VLOOKUP('Formato Productividad'!$I2371,'Formato validacion'!$J$2:$K$5,2,0)</f>
        <v>#N/A</v>
      </c>
    </row>
    <row r="2372" spans="4:13" ht="46.5" customHeight="1" x14ac:dyDescent="0.25">
      <c r="D2372" s="1" t="e">
        <f>VLOOKUP('Formato Productividad'!C2372,'Formato validacion'!$B$2:$C$13,2,0)</f>
        <v>#N/A</v>
      </c>
      <c r="I2372" s="1" t="e">
        <f>VLOOKUP('Formato Productividad'!$H2372,'Formato validacion'!$G$2:$H$6,2,0)</f>
        <v>#N/A</v>
      </c>
      <c r="L2372" s="1" t="e">
        <f>VLOOKUP('Formato Productividad'!$I2372,'Formato validacion'!$J$2:$K$5,2,0)</f>
        <v>#N/A</v>
      </c>
      <c r="M2372" s="1" t="e">
        <f>VLOOKUP('Formato Productividad'!$I2372,'Formato validacion'!$J$2:$K$5,2,0)</f>
        <v>#N/A</v>
      </c>
    </row>
    <row r="2373" spans="4:13" ht="46.5" customHeight="1" x14ac:dyDescent="0.25">
      <c r="D2373" s="1" t="e">
        <f>VLOOKUP('Formato Productividad'!C2373,'Formato validacion'!$B$2:$C$13,2,0)</f>
        <v>#N/A</v>
      </c>
      <c r="I2373" s="1" t="e">
        <f>VLOOKUP('Formato Productividad'!$H2373,'Formato validacion'!$G$2:$H$6,2,0)</f>
        <v>#N/A</v>
      </c>
      <c r="L2373" s="1" t="e">
        <f>VLOOKUP('Formato Productividad'!$I2373,'Formato validacion'!$J$2:$K$5,2,0)</f>
        <v>#N/A</v>
      </c>
      <c r="M2373" s="1" t="e">
        <f>VLOOKUP('Formato Productividad'!$I2373,'Formato validacion'!$J$2:$K$5,2,0)</f>
        <v>#N/A</v>
      </c>
    </row>
    <row r="2374" spans="4:13" ht="46.5" customHeight="1" x14ac:dyDescent="0.25">
      <c r="D2374" s="1" t="e">
        <f>VLOOKUP('Formato Productividad'!C2374,'Formato validacion'!$B$2:$C$13,2,0)</f>
        <v>#N/A</v>
      </c>
      <c r="I2374" s="1" t="e">
        <f>VLOOKUP('Formato Productividad'!$H2374,'Formato validacion'!$G$2:$H$6,2,0)</f>
        <v>#N/A</v>
      </c>
      <c r="L2374" s="1" t="e">
        <f>VLOOKUP('Formato Productividad'!$I2374,'Formato validacion'!$J$2:$K$5,2,0)</f>
        <v>#N/A</v>
      </c>
      <c r="M2374" s="1" t="e">
        <f>VLOOKUP('Formato Productividad'!$I2374,'Formato validacion'!$J$2:$K$5,2,0)</f>
        <v>#N/A</v>
      </c>
    </row>
    <row r="2375" spans="4:13" ht="46.5" customHeight="1" x14ac:dyDescent="0.25">
      <c r="D2375" s="1" t="e">
        <f>VLOOKUP('Formato Productividad'!C2375,'Formato validacion'!$B$2:$C$13,2,0)</f>
        <v>#N/A</v>
      </c>
      <c r="I2375" s="1" t="e">
        <f>VLOOKUP('Formato Productividad'!$H2375,'Formato validacion'!$G$2:$H$6,2,0)</f>
        <v>#N/A</v>
      </c>
      <c r="L2375" s="1" t="e">
        <f>VLOOKUP('Formato Productividad'!$I2375,'Formato validacion'!$J$2:$K$5,2,0)</f>
        <v>#N/A</v>
      </c>
      <c r="M2375" s="1" t="e">
        <f>VLOOKUP('Formato Productividad'!$I2375,'Formato validacion'!$J$2:$K$5,2,0)</f>
        <v>#N/A</v>
      </c>
    </row>
    <row r="2376" spans="4:13" ht="46.5" customHeight="1" x14ac:dyDescent="0.25">
      <c r="D2376" s="1" t="e">
        <f>VLOOKUP('Formato Productividad'!C2376,'Formato validacion'!$B$2:$C$13,2,0)</f>
        <v>#N/A</v>
      </c>
      <c r="I2376" s="1" t="e">
        <f>VLOOKUP('Formato Productividad'!$H2376,'Formato validacion'!$G$2:$H$6,2,0)</f>
        <v>#N/A</v>
      </c>
      <c r="L2376" s="1" t="e">
        <f>VLOOKUP('Formato Productividad'!$I2376,'Formato validacion'!$J$2:$K$5,2,0)</f>
        <v>#N/A</v>
      </c>
      <c r="M2376" s="1" t="e">
        <f>VLOOKUP('Formato Productividad'!$I2376,'Formato validacion'!$J$2:$K$5,2,0)</f>
        <v>#N/A</v>
      </c>
    </row>
    <row r="2377" spans="4:13" ht="46.5" customHeight="1" x14ac:dyDescent="0.25">
      <c r="D2377" s="1" t="e">
        <f>VLOOKUP('Formato Productividad'!C2377,'Formato validacion'!$B$2:$C$13,2,0)</f>
        <v>#N/A</v>
      </c>
      <c r="I2377" s="1" t="e">
        <f>VLOOKUP('Formato Productividad'!$H2377,'Formato validacion'!$G$2:$H$6,2,0)</f>
        <v>#N/A</v>
      </c>
      <c r="L2377" s="1" t="e">
        <f>VLOOKUP('Formato Productividad'!$I2377,'Formato validacion'!$J$2:$K$5,2,0)</f>
        <v>#N/A</v>
      </c>
      <c r="M2377" s="1" t="e">
        <f>VLOOKUP('Formato Productividad'!$I2377,'Formato validacion'!$J$2:$K$5,2,0)</f>
        <v>#N/A</v>
      </c>
    </row>
    <row r="2378" spans="4:13" ht="46.5" customHeight="1" x14ac:dyDescent="0.25">
      <c r="D2378" s="1" t="e">
        <f>VLOOKUP('Formato Productividad'!C2378,'Formato validacion'!$B$2:$C$13,2,0)</f>
        <v>#N/A</v>
      </c>
      <c r="I2378" s="1" t="e">
        <f>VLOOKUP('Formato Productividad'!$H2378,'Formato validacion'!$G$2:$H$6,2,0)</f>
        <v>#N/A</v>
      </c>
      <c r="L2378" s="1" t="e">
        <f>VLOOKUP('Formato Productividad'!$I2378,'Formato validacion'!$J$2:$K$5,2,0)</f>
        <v>#N/A</v>
      </c>
      <c r="M2378" s="1" t="e">
        <f>VLOOKUP('Formato Productividad'!$I2378,'Formato validacion'!$J$2:$K$5,2,0)</f>
        <v>#N/A</v>
      </c>
    </row>
    <row r="2379" spans="4:13" ht="46.5" customHeight="1" x14ac:dyDescent="0.25">
      <c r="D2379" s="1" t="e">
        <f>VLOOKUP('Formato Productividad'!C2379,'Formato validacion'!$B$2:$C$13,2,0)</f>
        <v>#N/A</v>
      </c>
      <c r="I2379" s="1" t="e">
        <f>VLOOKUP('Formato Productividad'!$H2379,'Formato validacion'!$G$2:$H$6,2,0)</f>
        <v>#N/A</v>
      </c>
      <c r="L2379" s="1" t="e">
        <f>VLOOKUP('Formato Productividad'!$I2379,'Formato validacion'!$J$2:$K$5,2,0)</f>
        <v>#N/A</v>
      </c>
      <c r="M2379" s="1" t="e">
        <f>VLOOKUP('Formato Productividad'!$I2379,'Formato validacion'!$J$2:$K$5,2,0)</f>
        <v>#N/A</v>
      </c>
    </row>
    <row r="2380" spans="4:13" ht="46.5" customHeight="1" x14ac:dyDescent="0.25">
      <c r="D2380" s="1" t="e">
        <f>VLOOKUP('Formato Productividad'!C2380,'Formato validacion'!$B$2:$C$13,2,0)</f>
        <v>#N/A</v>
      </c>
      <c r="I2380" s="1" t="e">
        <f>VLOOKUP('Formato Productividad'!$H2380,'Formato validacion'!$G$2:$H$6,2,0)</f>
        <v>#N/A</v>
      </c>
      <c r="L2380" s="1" t="e">
        <f>VLOOKUP('Formato Productividad'!$I2380,'Formato validacion'!$J$2:$K$5,2,0)</f>
        <v>#N/A</v>
      </c>
      <c r="M2380" s="1" t="e">
        <f>VLOOKUP('Formato Productividad'!$I2380,'Formato validacion'!$J$2:$K$5,2,0)</f>
        <v>#N/A</v>
      </c>
    </row>
    <row r="2381" spans="4:13" ht="46.5" customHeight="1" x14ac:dyDescent="0.25">
      <c r="D2381" s="1" t="e">
        <f>VLOOKUP('Formato Productividad'!C2381,'Formato validacion'!$B$2:$C$13,2,0)</f>
        <v>#N/A</v>
      </c>
      <c r="I2381" s="1" t="e">
        <f>VLOOKUP('Formato Productividad'!$H2381,'Formato validacion'!$G$2:$H$6,2,0)</f>
        <v>#N/A</v>
      </c>
      <c r="L2381" s="1" t="e">
        <f>VLOOKUP('Formato Productividad'!$I2381,'Formato validacion'!$J$2:$K$5,2,0)</f>
        <v>#N/A</v>
      </c>
      <c r="M2381" s="1" t="e">
        <f>VLOOKUP('Formato Productividad'!$I2381,'Formato validacion'!$J$2:$K$5,2,0)</f>
        <v>#N/A</v>
      </c>
    </row>
    <row r="2382" spans="4:13" ht="46.5" customHeight="1" x14ac:dyDescent="0.25">
      <c r="D2382" s="1" t="e">
        <f>VLOOKUP('Formato Productividad'!C2382,'Formato validacion'!$B$2:$C$13,2,0)</f>
        <v>#N/A</v>
      </c>
      <c r="I2382" s="1" t="e">
        <f>VLOOKUP('Formato Productividad'!$H2382,'Formato validacion'!$G$2:$H$6,2,0)</f>
        <v>#N/A</v>
      </c>
      <c r="L2382" s="1" t="e">
        <f>VLOOKUP('Formato Productividad'!$I2382,'Formato validacion'!$J$2:$K$5,2,0)</f>
        <v>#N/A</v>
      </c>
      <c r="M2382" s="1" t="e">
        <f>VLOOKUP('Formato Productividad'!$I2382,'Formato validacion'!$J$2:$K$5,2,0)</f>
        <v>#N/A</v>
      </c>
    </row>
    <row r="2383" spans="4:13" ht="46.5" customHeight="1" x14ac:dyDescent="0.25">
      <c r="D2383" s="1" t="e">
        <f>VLOOKUP('Formato Productividad'!C2383,'Formato validacion'!$B$2:$C$13,2,0)</f>
        <v>#N/A</v>
      </c>
      <c r="I2383" s="1" t="e">
        <f>VLOOKUP('Formato Productividad'!$H2383,'Formato validacion'!$G$2:$H$6,2,0)</f>
        <v>#N/A</v>
      </c>
      <c r="L2383" s="1" t="e">
        <f>VLOOKUP('Formato Productividad'!$I2383,'Formato validacion'!$J$2:$K$5,2,0)</f>
        <v>#N/A</v>
      </c>
      <c r="M2383" s="1" t="e">
        <f>VLOOKUP('Formato Productividad'!$I2383,'Formato validacion'!$J$2:$K$5,2,0)</f>
        <v>#N/A</v>
      </c>
    </row>
    <row r="2384" spans="4:13" ht="46.5" customHeight="1" x14ac:dyDescent="0.25">
      <c r="D2384" s="1" t="e">
        <f>VLOOKUP('Formato Productividad'!C2384,'Formato validacion'!$B$2:$C$13,2,0)</f>
        <v>#N/A</v>
      </c>
      <c r="I2384" s="1" t="e">
        <f>VLOOKUP('Formato Productividad'!$H2384,'Formato validacion'!$G$2:$H$6,2,0)</f>
        <v>#N/A</v>
      </c>
      <c r="L2384" s="1" t="e">
        <f>VLOOKUP('Formato Productividad'!$I2384,'Formato validacion'!$J$2:$K$5,2,0)</f>
        <v>#N/A</v>
      </c>
      <c r="M2384" s="1" t="e">
        <f>VLOOKUP('Formato Productividad'!$I2384,'Formato validacion'!$J$2:$K$5,2,0)</f>
        <v>#N/A</v>
      </c>
    </row>
    <row r="2385" spans="4:13" ht="46.5" customHeight="1" x14ac:dyDescent="0.25">
      <c r="D2385" s="1" t="e">
        <f>VLOOKUP('Formato Productividad'!C2385,'Formato validacion'!$B$2:$C$13,2,0)</f>
        <v>#N/A</v>
      </c>
      <c r="I2385" s="1" t="e">
        <f>VLOOKUP('Formato Productividad'!$H2385,'Formato validacion'!$G$2:$H$6,2,0)</f>
        <v>#N/A</v>
      </c>
      <c r="L2385" s="1" t="e">
        <f>VLOOKUP('Formato Productividad'!$I2385,'Formato validacion'!$J$2:$K$5,2,0)</f>
        <v>#N/A</v>
      </c>
      <c r="M2385" s="1" t="e">
        <f>VLOOKUP('Formato Productividad'!$I2385,'Formato validacion'!$J$2:$K$5,2,0)</f>
        <v>#N/A</v>
      </c>
    </row>
    <row r="2386" spans="4:13" ht="46.5" customHeight="1" x14ac:dyDescent="0.25">
      <c r="D2386" s="1" t="e">
        <f>VLOOKUP('Formato Productividad'!C2386,'Formato validacion'!$B$2:$C$13,2,0)</f>
        <v>#N/A</v>
      </c>
      <c r="I2386" s="1" t="e">
        <f>VLOOKUP('Formato Productividad'!$H2386,'Formato validacion'!$G$2:$H$6,2,0)</f>
        <v>#N/A</v>
      </c>
      <c r="L2386" s="1" t="e">
        <f>VLOOKUP('Formato Productividad'!$I2386,'Formato validacion'!$J$2:$K$5,2,0)</f>
        <v>#N/A</v>
      </c>
      <c r="M2386" s="1" t="e">
        <f>VLOOKUP('Formato Productividad'!$I2386,'Formato validacion'!$J$2:$K$5,2,0)</f>
        <v>#N/A</v>
      </c>
    </row>
    <row r="2387" spans="4:13" ht="46.5" customHeight="1" x14ac:dyDescent="0.25">
      <c r="D2387" s="1" t="e">
        <f>VLOOKUP('Formato Productividad'!C2387,'Formato validacion'!$B$2:$C$13,2,0)</f>
        <v>#N/A</v>
      </c>
      <c r="I2387" s="1" t="e">
        <f>VLOOKUP('Formato Productividad'!$H2387,'Formato validacion'!$G$2:$H$6,2,0)</f>
        <v>#N/A</v>
      </c>
      <c r="L2387" s="1" t="e">
        <f>VLOOKUP('Formato Productividad'!$I2387,'Formato validacion'!$J$2:$K$5,2,0)</f>
        <v>#N/A</v>
      </c>
      <c r="M2387" s="1" t="e">
        <f>VLOOKUP('Formato Productividad'!$I2387,'Formato validacion'!$J$2:$K$5,2,0)</f>
        <v>#N/A</v>
      </c>
    </row>
    <row r="2388" spans="4:13" ht="46.5" customHeight="1" x14ac:dyDescent="0.25">
      <c r="D2388" s="1" t="e">
        <f>VLOOKUP('Formato Productividad'!C2388,'Formato validacion'!$B$2:$C$13,2,0)</f>
        <v>#N/A</v>
      </c>
      <c r="I2388" s="1" t="e">
        <f>VLOOKUP('Formato Productividad'!$H2388,'Formato validacion'!$G$2:$H$6,2,0)</f>
        <v>#N/A</v>
      </c>
      <c r="L2388" s="1" t="e">
        <f>VLOOKUP('Formato Productividad'!$I2388,'Formato validacion'!$J$2:$K$5,2,0)</f>
        <v>#N/A</v>
      </c>
      <c r="M2388" s="1" t="e">
        <f>VLOOKUP('Formato Productividad'!$I2388,'Formato validacion'!$J$2:$K$5,2,0)</f>
        <v>#N/A</v>
      </c>
    </row>
    <row r="2389" spans="4:13" ht="46.5" customHeight="1" x14ac:dyDescent="0.25">
      <c r="D2389" s="1" t="e">
        <f>VLOOKUP('Formato Productividad'!C2389,'Formato validacion'!$B$2:$C$13,2,0)</f>
        <v>#N/A</v>
      </c>
      <c r="I2389" s="1" t="e">
        <f>VLOOKUP('Formato Productividad'!$H2389,'Formato validacion'!$G$2:$H$6,2,0)</f>
        <v>#N/A</v>
      </c>
      <c r="L2389" s="1" t="e">
        <f>VLOOKUP('Formato Productividad'!$I2389,'Formato validacion'!$J$2:$K$5,2,0)</f>
        <v>#N/A</v>
      </c>
      <c r="M2389" s="1" t="e">
        <f>VLOOKUP('Formato Productividad'!$I2389,'Formato validacion'!$J$2:$K$5,2,0)</f>
        <v>#N/A</v>
      </c>
    </row>
    <row r="2390" spans="4:13" ht="46.5" customHeight="1" x14ac:dyDescent="0.25">
      <c r="D2390" s="1" t="e">
        <f>VLOOKUP('Formato Productividad'!C2390,'Formato validacion'!$B$2:$C$13,2,0)</f>
        <v>#N/A</v>
      </c>
      <c r="I2390" s="1" t="e">
        <f>VLOOKUP('Formato Productividad'!$H2390,'Formato validacion'!$G$2:$H$6,2,0)</f>
        <v>#N/A</v>
      </c>
      <c r="L2390" s="1" t="e">
        <f>VLOOKUP('Formato Productividad'!$I2390,'Formato validacion'!$J$2:$K$5,2,0)</f>
        <v>#N/A</v>
      </c>
      <c r="M2390" s="1" t="e">
        <f>VLOOKUP('Formato Productividad'!$I2390,'Formato validacion'!$J$2:$K$5,2,0)</f>
        <v>#N/A</v>
      </c>
    </row>
    <row r="2391" spans="4:13" ht="46.5" customHeight="1" x14ac:dyDescent="0.25">
      <c r="D2391" s="1" t="e">
        <f>VLOOKUP('Formato Productividad'!C2391,'Formato validacion'!$B$2:$C$13,2,0)</f>
        <v>#N/A</v>
      </c>
      <c r="I2391" s="1" t="e">
        <f>VLOOKUP('Formato Productividad'!$H2391,'Formato validacion'!$G$2:$H$6,2,0)</f>
        <v>#N/A</v>
      </c>
      <c r="L2391" s="1" t="e">
        <f>VLOOKUP('Formato Productividad'!$I2391,'Formato validacion'!$J$2:$K$5,2,0)</f>
        <v>#N/A</v>
      </c>
      <c r="M2391" s="1" t="e">
        <f>VLOOKUP('Formato Productividad'!$I2391,'Formato validacion'!$J$2:$K$5,2,0)</f>
        <v>#N/A</v>
      </c>
    </row>
    <row r="2392" spans="4:13" ht="46.5" customHeight="1" x14ac:dyDescent="0.25">
      <c r="D2392" s="1" t="e">
        <f>VLOOKUP('Formato Productividad'!C2392,'Formato validacion'!$B$2:$C$13,2,0)</f>
        <v>#N/A</v>
      </c>
      <c r="I2392" s="1" t="e">
        <f>VLOOKUP('Formato Productividad'!$H2392,'Formato validacion'!$G$2:$H$6,2,0)</f>
        <v>#N/A</v>
      </c>
      <c r="L2392" s="1" t="e">
        <f>VLOOKUP('Formato Productividad'!$I2392,'Formato validacion'!$J$2:$K$5,2,0)</f>
        <v>#N/A</v>
      </c>
      <c r="M2392" s="1" t="e">
        <f>VLOOKUP('Formato Productividad'!$I2392,'Formato validacion'!$J$2:$K$5,2,0)</f>
        <v>#N/A</v>
      </c>
    </row>
    <row r="2393" spans="4:13" ht="46.5" customHeight="1" x14ac:dyDescent="0.25">
      <c r="D2393" s="1" t="e">
        <f>VLOOKUP('Formato Productividad'!C2393,'Formato validacion'!$B$2:$C$13,2,0)</f>
        <v>#N/A</v>
      </c>
      <c r="I2393" s="1" t="e">
        <f>VLOOKUP('Formato Productividad'!$H2393,'Formato validacion'!$G$2:$H$6,2,0)</f>
        <v>#N/A</v>
      </c>
      <c r="L2393" s="1" t="e">
        <f>VLOOKUP('Formato Productividad'!$I2393,'Formato validacion'!$J$2:$K$5,2,0)</f>
        <v>#N/A</v>
      </c>
      <c r="M2393" s="1" t="e">
        <f>VLOOKUP('Formato Productividad'!$I2393,'Formato validacion'!$J$2:$K$5,2,0)</f>
        <v>#N/A</v>
      </c>
    </row>
    <row r="2394" spans="4:13" ht="46.5" customHeight="1" x14ac:dyDescent="0.25">
      <c r="D2394" s="1" t="e">
        <f>VLOOKUP('Formato Productividad'!C2394,'Formato validacion'!$B$2:$C$13,2,0)</f>
        <v>#N/A</v>
      </c>
      <c r="I2394" s="1" t="e">
        <f>VLOOKUP('Formato Productividad'!$H2394,'Formato validacion'!$G$2:$H$6,2,0)</f>
        <v>#N/A</v>
      </c>
      <c r="L2394" s="1" t="e">
        <f>VLOOKUP('Formato Productividad'!$I2394,'Formato validacion'!$J$2:$K$5,2,0)</f>
        <v>#N/A</v>
      </c>
      <c r="M2394" s="1" t="e">
        <f>VLOOKUP('Formato Productividad'!$I2394,'Formato validacion'!$J$2:$K$5,2,0)</f>
        <v>#N/A</v>
      </c>
    </row>
    <row r="2395" spans="4:13" ht="46.5" customHeight="1" x14ac:dyDescent="0.25">
      <c r="D2395" s="1" t="e">
        <f>VLOOKUP('Formato Productividad'!C2395,'Formato validacion'!$B$2:$C$13,2,0)</f>
        <v>#N/A</v>
      </c>
      <c r="I2395" s="1" t="e">
        <f>VLOOKUP('Formato Productividad'!$H2395,'Formato validacion'!$G$2:$H$6,2,0)</f>
        <v>#N/A</v>
      </c>
      <c r="L2395" s="1" t="e">
        <f>VLOOKUP('Formato Productividad'!$I2395,'Formato validacion'!$J$2:$K$5,2,0)</f>
        <v>#N/A</v>
      </c>
      <c r="M2395" s="1" t="e">
        <f>VLOOKUP('Formato Productividad'!$I2395,'Formato validacion'!$J$2:$K$5,2,0)</f>
        <v>#N/A</v>
      </c>
    </row>
    <row r="2396" spans="4:13" ht="46.5" customHeight="1" x14ac:dyDescent="0.25">
      <c r="D2396" s="1" t="e">
        <f>VLOOKUP('Formato Productividad'!C2396,'Formato validacion'!$B$2:$C$13,2,0)</f>
        <v>#N/A</v>
      </c>
      <c r="I2396" s="1" t="e">
        <f>VLOOKUP('Formato Productividad'!$H2396,'Formato validacion'!$G$2:$H$6,2,0)</f>
        <v>#N/A</v>
      </c>
      <c r="L2396" s="1" t="e">
        <f>VLOOKUP('Formato Productividad'!$I2396,'Formato validacion'!$J$2:$K$5,2,0)</f>
        <v>#N/A</v>
      </c>
      <c r="M2396" s="1" t="e">
        <f>VLOOKUP('Formato Productividad'!$I2396,'Formato validacion'!$J$2:$K$5,2,0)</f>
        <v>#N/A</v>
      </c>
    </row>
    <row r="2397" spans="4:13" ht="46.5" customHeight="1" x14ac:dyDescent="0.25">
      <c r="D2397" s="1" t="e">
        <f>VLOOKUP('Formato Productividad'!C2397,'Formato validacion'!$B$2:$C$13,2,0)</f>
        <v>#N/A</v>
      </c>
      <c r="I2397" s="1" t="e">
        <f>VLOOKUP('Formato Productividad'!$H2397,'Formato validacion'!$G$2:$H$6,2,0)</f>
        <v>#N/A</v>
      </c>
      <c r="L2397" s="1" t="e">
        <f>VLOOKUP('Formato Productividad'!$I2397,'Formato validacion'!$J$2:$K$5,2,0)</f>
        <v>#N/A</v>
      </c>
      <c r="M2397" s="1" t="e">
        <f>VLOOKUP('Formato Productividad'!$I2397,'Formato validacion'!$J$2:$K$5,2,0)</f>
        <v>#N/A</v>
      </c>
    </row>
    <row r="2398" spans="4:13" ht="46.5" customHeight="1" x14ac:dyDescent="0.25">
      <c r="D2398" s="1" t="e">
        <f>VLOOKUP('Formato Productividad'!C2398,'Formato validacion'!$B$2:$C$13,2,0)</f>
        <v>#N/A</v>
      </c>
      <c r="I2398" s="1" t="e">
        <f>VLOOKUP('Formato Productividad'!$H2398,'Formato validacion'!$G$2:$H$6,2,0)</f>
        <v>#N/A</v>
      </c>
      <c r="L2398" s="1" t="e">
        <f>VLOOKUP('Formato Productividad'!$I2398,'Formato validacion'!$J$2:$K$5,2,0)</f>
        <v>#N/A</v>
      </c>
      <c r="M2398" s="1" t="e">
        <f>VLOOKUP('Formato Productividad'!$I2398,'Formato validacion'!$J$2:$K$5,2,0)</f>
        <v>#N/A</v>
      </c>
    </row>
    <row r="2399" spans="4:13" ht="46.5" customHeight="1" x14ac:dyDescent="0.25">
      <c r="D2399" s="1" t="e">
        <f>VLOOKUP('Formato Productividad'!C2399,'Formato validacion'!$B$2:$C$13,2,0)</f>
        <v>#N/A</v>
      </c>
      <c r="I2399" s="1" t="e">
        <f>VLOOKUP('Formato Productividad'!$H2399,'Formato validacion'!$G$2:$H$6,2,0)</f>
        <v>#N/A</v>
      </c>
      <c r="L2399" s="1" t="e">
        <f>VLOOKUP('Formato Productividad'!$I2399,'Formato validacion'!$J$2:$K$5,2,0)</f>
        <v>#N/A</v>
      </c>
      <c r="M2399" s="1" t="e">
        <f>VLOOKUP('Formato Productividad'!$I2399,'Formato validacion'!$J$2:$K$5,2,0)</f>
        <v>#N/A</v>
      </c>
    </row>
    <row r="2400" spans="4:13" ht="46.5" customHeight="1" x14ac:dyDescent="0.25">
      <c r="D2400" s="1" t="e">
        <f>VLOOKUP('Formato Productividad'!C2400,'Formato validacion'!$B$2:$C$13,2,0)</f>
        <v>#N/A</v>
      </c>
      <c r="I2400" s="1" t="e">
        <f>VLOOKUP('Formato Productividad'!$H2400,'Formato validacion'!$G$2:$H$6,2,0)</f>
        <v>#N/A</v>
      </c>
      <c r="L2400" s="1" t="e">
        <f>VLOOKUP('Formato Productividad'!$I2400,'Formato validacion'!$J$2:$K$5,2,0)</f>
        <v>#N/A</v>
      </c>
      <c r="M2400" s="1" t="e">
        <f>VLOOKUP('Formato Productividad'!$I2400,'Formato validacion'!$J$2:$K$5,2,0)</f>
        <v>#N/A</v>
      </c>
    </row>
    <row r="2401" spans="4:13" ht="46.5" customHeight="1" x14ac:dyDescent="0.25">
      <c r="D2401" s="1" t="e">
        <f>VLOOKUP('Formato Productividad'!C2401,'Formato validacion'!$B$2:$C$13,2,0)</f>
        <v>#N/A</v>
      </c>
      <c r="I2401" s="1" t="e">
        <f>VLOOKUP('Formato Productividad'!$H2401,'Formato validacion'!$G$2:$H$6,2,0)</f>
        <v>#N/A</v>
      </c>
      <c r="L2401" s="1" t="e">
        <f>VLOOKUP('Formato Productividad'!$I2401,'Formato validacion'!$J$2:$K$5,2,0)</f>
        <v>#N/A</v>
      </c>
      <c r="M2401" s="1" t="e">
        <f>VLOOKUP('Formato Productividad'!$I2401,'Formato validacion'!$J$2:$K$5,2,0)</f>
        <v>#N/A</v>
      </c>
    </row>
    <row r="2402" spans="4:13" ht="46.5" customHeight="1" x14ac:dyDescent="0.25">
      <c r="D2402" s="1" t="e">
        <f>VLOOKUP('Formato Productividad'!C2402,'Formato validacion'!$B$2:$C$13,2,0)</f>
        <v>#N/A</v>
      </c>
      <c r="I2402" s="1" t="e">
        <f>VLOOKUP('Formato Productividad'!$H2402,'Formato validacion'!$G$2:$H$6,2,0)</f>
        <v>#N/A</v>
      </c>
      <c r="L2402" s="1" t="e">
        <f>VLOOKUP('Formato Productividad'!$I2402,'Formato validacion'!$J$2:$K$5,2,0)</f>
        <v>#N/A</v>
      </c>
      <c r="M2402" s="1" t="e">
        <f>VLOOKUP('Formato Productividad'!$I2402,'Formato validacion'!$J$2:$K$5,2,0)</f>
        <v>#N/A</v>
      </c>
    </row>
    <row r="2403" spans="4:13" ht="46.5" customHeight="1" x14ac:dyDescent="0.25">
      <c r="D2403" s="1" t="e">
        <f>VLOOKUP('Formato Productividad'!C2403,'Formato validacion'!$B$2:$C$13,2,0)</f>
        <v>#N/A</v>
      </c>
      <c r="I2403" s="1" t="e">
        <f>VLOOKUP('Formato Productividad'!$H2403,'Formato validacion'!$G$2:$H$6,2,0)</f>
        <v>#N/A</v>
      </c>
      <c r="L2403" s="1" t="e">
        <f>VLOOKUP('Formato Productividad'!$I2403,'Formato validacion'!$J$2:$K$5,2,0)</f>
        <v>#N/A</v>
      </c>
      <c r="M2403" s="1" t="e">
        <f>VLOOKUP('Formato Productividad'!$I2403,'Formato validacion'!$J$2:$K$5,2,0)</f>
        <v>#N/A</v>
      </c>
    </row>
    <row r="2404" spans="4:13" ht="46.5" customHeight="1" x14ac:dyDescent="0.25">
      <c r="D2404" s="1" t="e">
        <f>VLOOKUP('Formato Productividad'!C2404,'Formato validacion'!$B$2:$C$13,2,0)</f>
        <v>#N/A</v>
      </c>
      <c r="I2404" s="1" t="e">
        <f>VLOOKUP('Formato Productividad'!$H2404,'Formato validacion'!$G$2:$H$6,2,0)</f>
        <v>#N/A</v>
      </c>
      <c r="L2404" s="1" t="e">
        <f>VLOOKUP('Formato Productividad'!$I2404,'Formato validacion'!$J$2:$K$5,2,0)</f>
        <v>#N/A</v>
      </c>
      <c r="M2404" s="1" t="e">
        <f>VLOOKUP('Formato Productividad'!$I2404,'Formato validacion'!$J$2:$K$5,2,0)</f>
        <v>#N/A</v>
      </c>
    </row>
    <row r="2405" spans="4:13" ht="46.5" customHeight="1" x14ac:dyDescent="0.25">
      <c r="D2405" s="1" t="e">
        <f>VLOOKUP('Formato Productividad'!C2405,'Formato validacion'!$B$2:$C$13,2,0)</f>
        <v>#N/A</v>
      </c>
      <c r="I2405" s="1" t="e">
        <f>VLOOKUP('Formato Productividad'!$H2405,'Formato validacion'!$G$2:$H$6,2,0)</f>
        <v>#N/A</v>
      </c>
      <c r="L2405" s="1" t="e">
        <f>VLOOKUP('Formato Productividad'!$I2405,'Formato validacion'!$J$2:$K$5,2,0)</f>
        <v>#N/A</v>
      </c>
      <c r="M2405" s="1" t="e">
        <f>VLOOKUP('Formato Productividad'!$I2405,'Formato validacion'!$J$2:$K$5,2,0)</f>
        <v>#N/A</v>
      </c>
    </row>
    <row r="2406" spans="4:13" ht="46.5" customHeight="1" x14ac:dyDescent="0.25">
      <c r="D2406" s="1" t="e">
        <f>VLOOKUP('Formato Productividad'!C2406,'Formato validacion'!$B$2:$C$13,2,0)</f>
        <v>#N/A</v>
      </c>
      <c r="I2406" s="1" t="e">
        <f>VLOOKUP('Formato Productividad'!$H2406,'Formato validacion'!$G$2:$H$6,2,0)</f>
        <v>#N/A</v>
      </c>
      <c r="L2406" s="1" t="e">
        <f>VLOOKUP('Formato Productividad'!$I2406,'Formato validacion'!$J$2:$K$5,2,0)</f>
        <v>#N/A</v>
      </c>
      <c r="M2406" s="1" t="e">
        <f>VLOOKUP('Formato Productividad'!$I2406,'Formato validacion'!$J$2:$K$5,2,0)</f>
        <v>#N/A</v>
      </c>
    </row>
    <row r="2407" spans="4:13" ht="46.5" customHeight="1" x14ac:dyDescent="0.25">
      <c r="D2407" s="1" t="e">
        <f>VLOOKUP('Formato Productividad'!C2407,'Formato validacion'!$B$2:$C$13,2,0)</f>
        <v>#N/A</v>
      </c>
      <c r="I2407" s="1" t="e">
        <f>VLOOKUP('Formato Productividad'!$H2407,'Formato validacion'!$G$2:$H$6,2,0)</f>
        <v>#N/A</v>
      </c>
      <c r="L2407" s="1" t="e">
        <f>VLOOKUP('Formato Productividad'!$I2407,'Formato validacion'!$J$2:$K$5,2,0)</f>
        <v>#N/A</v>
      </c>
      <c r="M2407" s="1" t="e">
        <f>VLOOKUP('Formato Productividad'!$I2407,'Formato validacion'!$J$2:$K$5,2,0)</f>
        <v>#N/A</v>
      </c>
    </row>
    <row r="2408" spans="4:13" ht="46.5" customHeight="1" x14ac:dyDescent="0.25">
      <c r="D2408" s="1" t="e">
        <f>VLOOKUP('Formato Productividad'!C2408,'Formato validacion'!$B$2:$C$13,2,0)</f>
        <v>#N/A</v>
      </c>
      <c r="I2408" s="1" t="e">
        <f>VLOOKUP('Formato Productividad'!$H2408,'Formato validacion'!$G$2:$H$6,2,0)</f>
        <v>#N/A</v>
      </c>
      <c r="L2408" s="1" t="e">
        <f>VLOOKUP('Formato Productividad'!$I2408,'Formato validacion'!$J$2:$K$5,2,0)</f>
        <v>#N/A</v>
      </c>
      <c r="M2408" s="1" t="e">
        <f>VLOOKUP('Formato Productividad'!$I2408,'Formato validacion'!$J$2:$K$5,2,0)</f>
        <v>#N/A</v>
      </c>
    </row>
    <row r="2409" spans="4:13" ht="46.5" customHeight="1" x14ac:dyDescent="0.25">
      <c r="D2409" s="1" t="e">
        <f>VLOOKUP('Formato Productividad'!C2409,'Formato validacion'!$B$2:$C$13,2,0)</f>
        <v>#N/A</v>
      </c>
      <c r="I2409" s="1" t="e">
        <f>VLOOKUP('Formato Productividad'!$H2409,'Formato validacion'!$G$2:$H$6,2,0)</f>
        <v>#N/A</v>
      </c>
      <c r="L2409" s="1" t="e">
        <f>VLOOKUP('Formato Productividad'!$I2409,'Formato validacion'!$J$2:$K$5,2,0)</f>
        <v>#N/A</v>
      </c>
      <c r="M2409" s="1" t="e">
        <f>VLOOKUP('Formato Productividad'!$I2409,'Formato validacion'!$J$2:$K$5,2,0)</f>
        <v>#N/A</v>
      </c>
    </row>
    <row r="2410" spans="4:13" ht="46.5" customHeight="1" x14ac:dyDescent="0.25">
      <c r="D2410" s="1" t="e">
        <f>VLOOKUP('Formato Productividad'!C2410,'Formato validacion'!$B$2:$C$13,2,0)</f>
        <v>#N/A</v>
      </c>
      <c r="I2410" s="1" t="e">
        <f>VLOOKUP('Formato Productividad'!$H2410,'Formato validacion'!$G$2:$H$6,2,0)</f>
        <v>#N/A</v>
      </c>
      <c r="L2410" s="1" t="e">
        <f>VLOOKUP('Formato Productividad'!$I2410,'Formato validacion'!$J$2:$K$5,2,0)</f>
        <v>#N/A</v>
      </c>
      <c r="M2410" s="1" t="e">
        <f>VLOOKUP('Formato Productividad'!$I2410,'Formato validacion'!$J$2:$K$5,2,0)</f>
        <v>#N/A</v>
      </c>
    </row>
    <row r="2411" spans="4:13" ht="46.5" customHeight="1" x14ac:dyDescent="0.25">
      <c r="D2411" s="1" t="e">
        <f>VLOOKUP('Formato Productividad'!C2411,'Formato validacion'!$B$2:$C$13,2,0)</f>
        <v>#N/A</v>
      </c>
      <c r="I2411" s="1" t="e">
        <f>VLOOKUP('Formato Productividad'!$H2411,'Formato validacion'!$G$2:$H$6,2,0)</f>
        <v>#N/A</v>
      </c>
      <c r="L2411" s="1" t="e">
        <f>VLOOKUP('Formato Productividad'!$I2411,'Formato validacion'!$J$2:$K$5,2,0)</f>
        <v>#N/A</v>
      </c>
      <c r="M2411" s="1" t="e">
        <f>VLOOKUP('Formato Productividad'!$I2411,'Formato validacion'!$J$2:$K$5,2,0)</f>
        <v>#N/A</v>
      </c>
    </row>
    <row r="2412" spans="4:13" ht="46.5" customHeight="1" x14ac:dyDescent="0.25">
      <c r="D2412" s="1" t="e">
        <f>VLOOKUP('Formato Productividad'!C2412,'Formato validacion'!$B$2:$C$13,2,0)</f>
        <v>#N/A</v>
      </c>
      <c r="I2412" s="1" t="e">
        <f>VLOOKUP('Formato Productividad'!$H2412,'Formato validacion'!$G$2:$H$6,2,0)</f>
        <v>#N/A</v>
      </c>
      <c r="L2412" s="1" t="e">
        <f>VLOOKUP('Formato Productividad'!$I2412,'Formato validacion'!$J$2:$K$5,2,0)</f>
        <v>#N/A</v>
      </c>
      <c r="M2412" s="1" t="e">
        <f>VLOOKUP('Formato Productividad'!$I2412,'Formato validacion'!$J$2:$K$5,2,0)</f>
        <v>#N/A</v>
      </c>
    </row>
    <row r="2413" spans="4:13" ht="46.5" customHeight="1" x14ac:dyDescent="0.25">
      <c r="D2413" s="1" t="e">
        <f>VLOOKUP('Formato Productividad'!C2413,'Formato validacion'!$B$2:$C$13,2,0)</f>
        <v>#N/A</v>
      </c>
      <c r="I2413" s="1" t="e">
        <f>VLOOKUP('Formato Productividad'!$H2413,'Formato validacion'!$G$2:$H$6,2,0)</f>
        <v>#N/A</v>
      </c>
      <c r="L2413" s="1" t="e">
        <f>VLOOKUP('Formato Productividad'!$I2413,'Formato validacion'!$J$2:$K$5,2,0)</f>
        <v>#N/A</v>
      </c>
      <c r="M2413" s="1" t="e">
        <f>VLOOKUP('Formato Productividad'!$I2413,'Formato validacion'!$J$2:$K$5,2,0)</f>
        <v>#N/A</v>
      </c>
    </row>
    <row r="2414" spans="4:13" ht="46.5" customHeight="1" x14ac:dyDescent="0.25">
      <c r="D2414" s="1" t="e">
        <f>VLOOKUP('Formato Productividad'!C2414,'Formato validacion'!$B$2:$C$13,2,0)</f>
        <v>#N/A</v>
      </c>
      <c r="I2414" s="1" t="e">
        <f>VLOOKUP('Formato Productividad'!$H2414,'Formato validacion'!$G$2:$H$6,2,0)</f>
        <v>#N/A</v>
      </c>
      <c r="L2414" s="1" t="e">
        <f>VLOOKUP('Formato Productividad'!$I2414,'Formato validacion'!$J$2:$K$5,2,0)</f>
        <v>#N/A</v>
      </c>
      <c r="M2414" s="1" t="e">
        <f>VLOOKUP('Formato Productividad'!$I2414,'Formato validacion'!$J$2:$K$5,2,0)</f>
        <v>#N/A</v>
      </c>
    </row>
    <row r="2415" spans="4:13" ht="46.5" customHeight="1" x14ac:dyDescent="0.25">
      <c r="D2415" s="1" t="e">
        <f>VLOOKUP('Formato Productividad'!C2415,'Formato validacion'!$B$2:$C$13,2,0)</f>
        <v>#N/A</v>
      </c>
      <c r="I2415" s="1" t="e">
        <f>VLOOKUP('Formato Productividad'!$H2415,'Formato validacion'!$G$2:$H$6,2,0)</f>
        <v>#N/A</v>
      </c>
      <c r="L2415" s="1" t="e">
        <f>VLOOKUP('Formato Productividad'!$I2415,'Formato validacion'!$J$2:$K$5,2,0)</f>
        <v>#N/A</v>
      </c>
      <c r="M2415" s="1" t="e">
        <f>VLOOKUP('Formato Productividad'!$I2415,'Formato validacion'!$J$2:$K$5,2,0)</f>
        <v>#N/A</v>
      </c>
    </row>
    <row r="2416" spans="4:13" ht="46.5" customHeight="1" x14ac:dyDescent="0.25">
      <c r="D2416" s="1" t="e">
        <f>VLOOKUP('Formato Productividad'!C2416,'Formato validacion'!$B$2:$C$13,2,0)</f>
        <v>#N/A</v>
      </c>
      <c r="I2416" s="1" t="e">
        <f>VLOOKUP('Formato Productividad'!$H2416,'Formato validacion'!$G$2:$H$6,2,0)</f>
        <v>#N/A</v>
      </c>
      <c r="L2416" s="1" t="e">
        <f>VLOOKUP('Formato Productividad'!$I2416,'Formato validacion'!$J$2:$K$5,2,0)</f>
        <v>#N/A</v>
      </c>
      <c r="M2416" s="1" t="e">
        <f>VLOOKUP('Formato Productividad'!$I2416,'Formato validacion'!$J$2:$K$5,2,0)</f>
        <v>#N/A</v>
      </c>
    </row>
    <row r="2417" spans="4:13" ht="46.5" customHeight="1" x14ac:dyDescent="0.25">
      <c r="D2417" s="1" t="e">
        <f>VLOOKUP('Formato Productividad'!C2417,'Formato validacion'!$B$2:$C$13,2,0)</f>
        <v>#N/A</v>
      </c>
      <c r="I2417" s="1" t="e">
        <f>VLOOKUP('Formato Productividad'!$H2417,'Formato validacion'!$G$2:$H$6,2,0)</f>
        <v>#N/A</v>
      </c>
      <c r="L2417" s="1" t="e">
        <f>VLOOKUP('Formato Productividad'!$I2417,'Formato validacion'!$J$2:$K$5,2,0)</f>
        <v>#N/A</v>
      </c>
      <c r="M2417" s="1" t="e">
        <f>VLOOKUP('Formato Productividad'!$I2417,'Formato validacion'!$J$2:$K$5,2,0)</f>
        <v>#N/A</v>
      </c>
    </row>
    <row r="2418" spans="4:13" ht="46.5" customHeight="1" x14ac:dyDescent="0.25">
      <c r="D2418" s="1" t="e">
        <f>VLOOKUP('Formato Productividad'!C2418,'Formato validacion'!$B$2:$C$13,2,0)</f>
        <v>#N/A</v>
      </c>
      <c r="I2418" s="1" t="e">
        <f>VLOOKUP('Formato Productividad'!$H2418,'Formato validacion'!$G$2:$H$6,2,0)</f>
        <v>#N/A</v>
      </c>
      <c r="L2418" s="1" t="e">
        <f>VLOOKUP('Formato Productividad'!$I2418,'Formato validacion'!$J$2:$K$5,2,0)</f>
        <v>#N/A</v>
      </c>
      <c r="M2418" s="1" t="e">
        <f>VLOOKUP('Formato Productividad'!$I2418,'Formato validacion'!$J$2:$K$5,2,0)</f>
        <v>#N/A</v>
      </c>
    </row>
    <row r="2419" spans="4:13" ht="46.5" customHeight="1" x14ac:dyDescent="0.25">
      <c r="D2419" s="1" t="e">
        <f>VLOOKUP('Formato Productividad'!C2419,'Formato validacion'!$B$2:$C$13,2,0)</f>
        <v>#N/A</v>
      </c>
      <c r="I2419" s="1" t="e">
        <f>VLOOKUP('Formato Productividad'!$H2419,'Formato validacion'!$G$2:$H$6,2,0)</f>
        <v>#N/A</v>
      </c>
      <c r="L2419" s="1" t="e">
        <f>VLOOKUP('Formato Productividad'!$I2419,'Formato validacion'!$J$2:$K$5,2,0)</f>
        <v>#N/A</v>
      </c>
      <c r="M2419" s="1" t="e">
        <f>VLOOKUP('Formato Productividad'!$I2419,'Formato validacion'!$J$2:$K$5,2,0)</f>
        <v>#N/A</v>
      </c>
    </row>
    <row r="2420" spans="4:13" ht="46.5" customHeight="1" x14ac:dyDescent="0.25">
      <c r="D2420" s="1" t="e">
        <f>VLOOKUP('Formato Productividad'!C2420,'Formato validacion'!$B$2:$C$13,2,0)</f>
        <v>#N/A</v>
      </c>
      <c r="I2420" s="1" t="e">
        <f>VLOOKUP('Formato Productividad'!$H2420,'Formato validacion'!$G$2:$H$6,2,0)</f>
        <v>#N/A</v>
      </c>
      <c r="L2420" s="1" t="e">
        <f>VLOOKUP('Formato Productividad'!$I2420,'Formato validacion'!$J$2:$K$5,2,0)</f>
        <v>#N/A</v>
      </c>
      <c r="M2420" s="1" t="e">
        <f>VLOOKUP('Formato Productividad'!$I2420,'Formato validacion'!$J$2:$K$5,2,0)</f>
        <v>#N/A</v>
      </c>
    </row>
    <row r="2421" spans="4:13" ht="46.5" customHeight="1" x14ac:dyDescent="0.25">
      <c r="D2421" s="1" t="e">
        <f>VLOOKUP('Formato Productividad'!C2421,'Formato validacion'!$B$2:$C$13,2,0)</f>
        <v>#N/A</v>
      </c>
      <c r="I2421" s="1" t="e">
        <f>VLOOKUP('Formato Productividad'!$H2421,'Formato validacion'!$G$2:$H$6,2,0)</f>
        <v>#N/A</v>
      </c>
      <c r="L2421" s="1" t="e">
        <f>VLOOKUP('Formato Productividad'!$I2421,'Formato validacion'!$J$2:$K$5,2,0)</f>
        <v>#N/A</v>
      </c>
      <c r="M2421" s="1" t="e">
        <f>VLOOKUP('Formato Productividad'!$I2421,'Formato validacion'!$J$2:$K$5,2,0)</f>
        <v>#N/A</v>
      </c>
    </row>
    <row r="2422" spans="4:13" ht="46.5" customHeight="1" x14ac:dyDescent="0.25">
      <c r="D2422" s="1" t="e">
        <f>VLOOKUP('Formato Productividad'!C2422,'Formato validacion'!$B$2:$C$13,2,0)</f>
        <v>#N/A</v>
      </c>
      <c r="I2422" s="1" t="e">
        <f>VLOOKUP('Formato Productividad'!$H2422,'Formato validacion'!$G$2:$H$6,2,0)</f>
        <v>#N/A</v>
      </c>
      <c r="L2422" s="1" t="e">
        <f>VLOOKUP('Formato Productividad'!$I2422,'Formato validacion'!$J$2:$K$5,2,0)</f>
        <v>#N/A</v>
      </c>
      <c r="M2422" s="1" t="e">
        <f>VLOOKUP('Formato Productividad'!$I2422,'Formato validacion'!$J$2:$K$5,2,0)</f>
        <v>#N/A</v>
      </c>
    </row>
    <row r="2423" spans="4:13" ht="46.5" customHeight="1" x14ac:dyDescent="0.25">
      <c r="D2423" s="1" t="e">
        <f>VLOOKUP('Formato Productividad'!C2423,'Formato validacion'!$B$2:$C$13,2,0)</f>
        <v>#N/A</v>
      </c>
      <c r="I2423" s="1" t="e">
        <f>VLOOKUP('Formato Productividad'!$H2423,'Formato validacion'!$G$2:$H$6,2,0)</f>
        <v>#N/A</v>
      </c>
      <c r="L2423" s="1" t="e">
        <f>VLOOKUP('Formato Productividad'!$I2423,'Formato validacion'!$J$2:$K$5,2,0)</f>
        <v>#N/A</v>
      </c>
      <c r="M2423" s="1" t="e">
        <f>VLOOKUP('Formato Productividad'!$I2423,'Formato validacion'!$J$2:$K$5,2,0)</f>
        <v>#N/A</v>
      </c>
    </row>
    <row r="2424" spans="4:13" ht="46.5" customHeight="1" x14ac:dyDescent="0.25">
      <c r="D2424" s="1" t="e">
        <f>VLOOKUP('Formato Productividad'!C2424,'Formato validacion'!$B$2:$C$13,2,0)</f>
        <v>#N/A</v>
      </c>
      <c r="I2424" s="1" t="e">
        <f>VLOOKUP('Formato Productividad'!$H2424,'Formato validacion'!$G$2:$H$6,2,0)</f>
        <v>#N/A</v>
      </c>
      <c r="L2424" s="1" t="e">
        <f>VLOOKUP('Formato Productividad'!$I2424,'Formato validacion'!$J$2:$K$5,2,0)</f>
        <v>#N/A</v>
      </c>
      <c r="M2424" s="1" t="e">
        <f>VLOOKUP('Formato Productividad'!$I2424,'Formato validacion'!$J$2:$K$5,2,0)</f>
        <v>#N/A</v>
      </c>
    </row>
    <row r="2425" spans="4:13" ht="46.5" customHeight="1" x14ac:dyDescent="0.25">
      <c r="D2425" s="1" t="e">
        <f>VLOOKUP('Formato Productividad'!C2425,'Formato validacion'!$B$2:$C$13,2,0)</f>
        <v>#N/A</v>
      </c>
      <c r="I2425" s="1" t="e">
        <f>VLOOKUP('Formato Productividad'!$H2425,'Formato validacion'!$G$2:$H$6,2,0)</f>
        <v>#N/A</v>
      </c>
      <c r="L2425" s="1" t="e">
        <f>VLOOKUP('Formato Productividad'!$I2425,'Formato validacion'!$J$2:$K$5,2,0)</f>
        <v>#N/A</v>
      </c>
      <c r="M2425" s="1" t="e">
        <f>VLOOKUP('Formato Productividad'!$I2425,'Formato validacion'!$J$2:$K$5,2,0)</f>
        <v>#N/A</v>
      </c>
    </row>
    <row r="2426" spans="4:13" ht="46.5" customHeight="1" x14ac:dyDescent="0.25">
      <c r="D2426" s="1" t="e">
        <f>VLOOKUP('Formato Productividad'!C2426,'Formato validacion'!$B$2:$C$13,2,0)</f>
        <v>#N/A</v>
      </c>
      <c r="I2426" s="1" t="e">
        <f>VLOOKUP('Formato Productividad'!$H2426,'Formato validacion'!$G$2:$H$6,2,0)</f>
        <v>#N/A</v>
      </c>
      <c r="L2426" s="1" t="e">
        <f>VLOOKUP('Formato Productividad'!$I2426,'Formato validacion'!$J$2:$K$5,2,0)</f>
        <v>#N/A</v>
      </c>
      <c r="M2426" s="1" t="e">
        <f>VLOOKUP('Formato Productividad'!$I2426,'Formato validacion'!$J$2:$K$5,2,0)</f>
        <v>#N/A</v>
      </c>
    </row>
    <row r="2427" spans="4:13" ht="46.5" customHeight="1" x14ac:dyDescent="0.25">
      <c r="D2427" s="1" t="e">
        <f>VLOOKUP('Formato Productividad'!C2427,'Formato validacion'!$B$2:$C$13,2,0)</f>
        <v>#N/A</v>
      </c>
      <c r="I2427" s="1" t="e">
        <f>VLOOKUP('Formato Productividad'!$H2427,'Formato validacion'!$G$2:$H$6,2,0)</f>
        <v>#N/A</v>
      </c>
      <c r="L2427" s="1" t="e">
        <f>VLOOKUP('Formato Productividad'!$I2427,'Formato validacion'!$J$2:$K$5,2,0)</f>
        <v>#N/A</v>
      </c>
      <c r="M2427" s="1" t="e">
        <f>VLOOKUP('Formato Productividad'!$I2427,'Formato validacion'!$J$2:$K$5,2,0)</f>
        <v>#N/A</v>
      </c>
    </row>
    <row r="2428" spans="4:13" ht="46.5" customHeight="1" x14ac:dyDescent="0.25">
      <c r="D2428" s="1" t="e">
        <f>VLOOKUP('Formato Productividad'!C2428,'Formato validacion'!$B$2:$C$13,2,0)</f>
        <v>#N/A</v>
      </c>
      <c r="I2428" s="1" t="e">
        <f>VLOOKUP('Formato Productividad'!$H2428,'Formato validacion'!$G$2:$H$6,2,0)</f>
        <v>#N/A</v>
      </c>
      <c r="L2428" s="1" t="e">
        <f>VLOOKUP('Formato Productividad'!$I2428,'Formato validacion'!$J$2:$K$5,2,0)</f>
        <v>#N/A</v>
      </c>
      <c r="M2428" s="1" t="e">
        <f>VLOOKUP('Formato Productividad'!$I2428,'Formato validacion'!$J$2:$K$5,2,0)</f>
        <v>#N/A</v>
      </c>
    </row>
    <row r="2429" spans="4:13" ht="46.5" customHeight="1" x14ac:dyDescent="0.25">
      <c r="D2429" s="1" t="e">
        <f>VLOOKUP('Formato Productividad'!C2429,'Formato validacion'!$B$2:$C$13,2,0)</f>
        <v>#N/A</v>
      </c>
      <c r="I2429" s="1" t="e">
        <f>VLOOKUP('Formato Productividad'!$H2429,'Formato validacion'!$G$2:$H$6,2,0)</f>
        <v>#N/A</v>
      </c>
      <c r="L2429" s="1" t="e">
        <f>VLOOKUP('Formato Productividad'!$I2429,'Formato validacion'!$J$2:$K$5,2,0)</f>
        <v>#N/A</v>
      </c>
      <c r="M2429" s="1" t="e">
        <f>VLOOKUP('Formato Productividad'!$I2429,'Formato validacion'!$J$2:$K$5,2,0)</f>
        <v>#N/A</v>
      </c>
    </row>
    <row r="2430" spans="4:13" ht="46.5" customHeight="1" x14ac:dyDescent="0.25">
      <c r="D2430" s="1" t="e">
        <f>VLOOKUP('Formato Productividad'!C2430,'Formato validacion'!$B$2:$C$13,2,0)</f>
        <v>#N/A</v>
      </c>
      <c r="I2430" s="1" t="e">
        <f>VLOOKUP('Formato Productividad'!$H2430,'Formato validacion'!$G$2:$H$6,2,0)</f>
        <v>#N/A</v>
      </c>
      <c r="L2430" s="1" t="e">
        <f>VLOOKUP('Formato Productividad'!$I2430,'Formato validacion'!$J$2:$K$5,2,0)</f>
        <v>#N/A</v>
      </c>
      <c r="M2430" s="1" t="e">
        <f>VLOOKUP('Formato Productividad'!$I2430,'Formato validacion'!$J$2:$K$5,2,0)</f>
        <v>#N/A</v>
      </c>
    </row>
    <row r="2431" spans="4:13" ht="46.5" customHeight="1" x14ac:dyDescent="0.25">
      <c r="D2431" s="1" t="e">
        <f>VLOOKUP('Formato Productividad'!C2431,'Formato validacion'!$B$2:$C$13,2,0)</f>
        <v>#N/A</v>
      </c>
      <c r="I2431" s="1" t="e">
        <f>VLOOKUP('Formato Productividad'!$H2431,'Formato validacion'!$G$2:$H$6,2,0)</f>
        <v>#N/A</v>
      </c>
      <c r="L2431" s="1" t="e">
        <f>VLOOKUP('Formato Productividad'!$I2431,'Formato validacion'!$J$2:$K$5,2,0)</f>
        <v>#N/A</v>
      </c>
      <c r="M2431" s="1" t="e">
        <f>VLOOKUP('Formato Productividad'!$I2431,'Formato validacion'!$J$2:$K$5,2,0)</f>
        <v>#N/A</v>
      </c>
    </row>
    <row r="2432" spans="4:13" ht="46.5" customHeight="1" x14ac:dyDescent="0.25">
      <c r="D2432" s="1" t="e">
        <f>VLOOKUP('Formato Productividad'!C2432,'Formato validacion'!$B$2:$C$13,2,0)</f>
        <v>#N/A</v>
      </c>
      <c r="I2432" s="1" t="e">
        <f>VLOOKUP('Formato Productividad'!$H2432,'Formato validacion'!$G$2:$H$6,2,0)</f>
        <v>#N/A</v>
      </c>
      <c r="L2432" s="1" t="e">
        <f>VLOOKUP('Formato Productividad'!$I2432,'Formato validacion'!$J$2:$K$5,2,0)</f>
        <v>#N/A</v>
      </c>
      <c r="M2432" s="1" t="e">
        <f>VLOOKUP('Formato Productividad'!$I2432,'Formato validacion'!$J$2:$K$5,2,0)</f>
        <v>#N/A</v>
      </c>
    </row>
    <row r="2433" spans="4:13" ht="46.5" customHeight="1" x14ac:dyDescent="0.25">
      <c r="D2433" s="1" t="e">
        <f>VLOOKUP('Formato Productividad'!C2433,'Formato validacion'!$B$2:$C$13,2,0)</f>
        <v>#N/A</v>
      </c>
      <c r="I2433" s="1" t="e">
        <f>VLOOKUP('Formato Productividad'!$H2433,'Formato validacion'!$G$2:$H$6,2,0)</f>
        <v>#N/A</v>
      </c>
      <c r="L2433" s="1" t="e">
        <f>VLOOKUP('Formato Productividad'!$I2433,'Formato validacion'!$J$2:$K$5,2,0)</f>
        <v>#N/A</v>
      </c>
      <c r="M2433" s="1" t="e">
        <f>VLOOKUP('Formato Productividad'!$I2433,'Formato validacion'!$J$2:$K$5,2,0)</f>
        <v>#N/A</v>
      </c>
    </row>
    <row r="2434" spans="4:13" ht="46.5" customHeight="1" x14ac:dyDescent="0.25">
      <c r="D2434" s="1" t="e">
        <f>VLOOKUP('Formato Productividad'!C2434,'Formato validacion'!$B$2:$C$13,2,0)</f>
        <v>#N/A</v>
      </c>
      <c r="I2434" s="1" t="e">
        <f>VLOOKUP('Formato Productividad'!$H2434,'Formato validacion'!$G$2:$H$6,2,0)</f>
        <v>#N/A</v>
      </c>
      <c r="L2434" s="1" t="e">
        <f>VLOOKUP('Formato Productividad'!$I2434,'Formato validacion'!$J$2:$K$5,2,0)</f>
        <v>#N/A</v>
      </c>
      <c r="M2434" s="1" t="e">
        <f>VLOOKUP('Formato Productividad'!$I2434,'Formato validacion'!$J$2:$K$5,2,0)</f>
        <v>#N/A</v>
      </c>
    </row>
    <row r="2435" spans="4:13" ht="46.5" customHeight="1" x14ac:dyDescent="0.25">
      <c r="D2435" s="1" t="e">
        <f>VLOOKUP('Formato Productividad'!C2435,'Formato validacion'!$B$2:$C$13,2,0)</f>
        <v>#N/A</v>
      </c>
      <c r="I2435" s="1" t="e">
        <f>VLOOKUP('Formato Productividad'!$H2435,'Formato validacion'!$G$2:$H$6,2,0)</f>
        <v>#N/A</v>
      </c>
      <c r="L2435" s="1" t="e">
        <f>VLOOKUP('Formato Productividad'!$I2435,'Formato validacion'!$J$2:$K$5,2,0)</f>
        <v>#N/A</v>
      </c>
      <c r="M2435" s="1" t="e">
        <f>VLOOKUP('Formato Productividad'!$I2435,'Formato validacion'!$J$2:$K$5,2,0)</f>
        <v>#N/A</v>
      </c>
    </row>
    <row r="2436" spans="4:13" ht="46.5" customHeight="1" x14ac:dyDescent="0.25">
      <c r="D2436" s="1" t="e">
        <f>VLOOKUP('Formato Productividad'!C2436,'Formato validacion'!$B$2:$C$13,2,0)</f>
        <v>#N/A</v>
      </c>
      <c r="I2436" s="1" t="e">
        <f>VLOOKUP('Formato Productividad'!$H2436,'Formato validacion'!$G$2:$H$6,2,0)</f>
        <v>#N/A</v>
      </c>
      <c r="L2436" s="1" t="e">
        <f>VLOOKUP('Formato Productividad'!$I2436,'Formato validacion'!$J$2:$K$5,2,0)</f>
        <v>#N/A</v>
      </c>
      <c r="M2436" s="1" t="e">
        <f>VLOOKUP('Formato Productividad'!$I2436,'Formato validacion'!$J$2:$K$5,2,0)</f>
        <v>#N/A</v>
      </c>
    </row>
    <row r="2437" spans="4:13" ht="46.5" customHeight="1" x14ac:dyDescent="0.25">
      <c r="D2437" s="1" t="e">
        <f>VLOOKUP('Formato Productividad'!C2437,'Formato validacion'!$B$2:$C$13,2,0)</f>
        <v>#N/A</v>
      </c>
      <c r="I2437" s="1" t="e">
        <f>VLOOKUP('Formato Productividad'!$H2437,'Formato validacion'!$G$2:$H$6,2,0)</f>
        <v>#N/A</v>
      </c>
      <c r="L2437" s="1" t="e">
        <f>VLOOKUP('Formato Productividad'!$I2437,'Formato validacion'!$J$2:$K$5,2,0)</f>
        <v>#N/A</v>
      </c>
      <c r="M2437" s="1" t="e">
        <f>VLOOKUP('Formato Productividad'!$I2437,'Formato validacion'!$J$2:$K$5,2,0)</f>
        <v>#N/A</v>
      </c>
    </row>
    <row r="2438" spans="4:13" ht="46.5" customHeight="1" x14ac:dyDescent="0.25">
      <c r="D2438" s="1" t="e">
        <f>VLOOKUP('Formato Productividad'!C2438,'Formato validacion'!$B$2:$C$13,2,0)</f>
        <v>#N/A</v>
      </c>
      <c r="I2438" s="1" t="e">
        <f>VLOOKUP('Formato Productividad'!$H2438,'Formato validacion'!$G$2:$H$6,2,0)</f>
        <v>#N/A</v>
      </c>
      <c r="L2438" s="1" t="e">
        <f>VLOOKUP('Formato Productividad'!$I2438,'Formato validacion'!$J$2:$K$5,2,0)</f>
        <v>#N/A</v>
      </c>
      <c r="M2438" s="1" t="e">
        <f>VLOOKUP('Formato Productividad'!$I2438,'Formato validacion'!$J$2:$K$5,2,0)</f>
        <v>#N/A</v>
      </c>
    </row>
    <row r="2439" spans="4:13" ht="46.5" customHeight="1" x14ac:dyDescent="0.25">
      <c r="D2439" s="1" t="e">
        <f>VLOOKUP('Formato Productividad'!C2439,'Formato validacion'!$B$2:$C$13,2,0)</f>
        <v>#N/A</v>
      </c>
      <c r="I2439" s="1" t="e">
        <f>VLOOKUP('Formato Productividad'!$H2439,'Formato validacion'!$G$2:$H$6,2,0)</f>
        <v>#N/A</v>
      </c>
      <c r="L2439" s="1" t="e">
        <f>VLOOKUP('Formato Productividad'!$I2439,'Formato validacion'!$J$2:$K$5,2,0)</f>
        <v>#N/A</v>
      </c>
      <c r="M2439" s="1" t="e">
        <f>VLOOKUP('Formato Productividad'!$I2439,'Formato validacion'!$J$2:$K$5,2,0)</f>
        <v>#N/A</v>
      </c>
    </row>
    <row r="2440" spans="4:13" ht="46.5" customHeight="1" x14ac:dyDescent="0.25">
      <c r="D2440" s="1" t="e">
        <f>VLOOKUP('Formato Productividad'!C2440,'Formato validacion'!$B$2:$C$13,2,0)</f>
        <v>#N/A</v>
      </c>
      <c r="I2440" s="1" t="e">
        <f>VLOOKUP('Formato Productividad'!$H2440,'Formato validacion'!$G$2:$H$6,2,0)</f>
        <v>#N/A</v>
      </c>
      <c r="L2440" s="1" t="e">
        <f>VLOOKUP('Formato Productividad'!$I2440,'Formato validacion'!$J$2:$K$5,2,0)</f>
        <v>#N/A</v>
      </c>
      <c r="M2440" s="1" t="e">
        <f>VLOOKUP('Formato Productividad'!$I2440,'Formato validacion'!$J$2:$K$5,2,0)</f>
        <v>#N/A</v>
      </c>
    </row>
    <row r="2441" spans="4:13" ht="46.5" customHeight="1" x14ac:dyDescent="0.25">
      <c r="D2441" s="1" t="e">
        <f>VLOOKUP('Formato Productividad'!C2441,'Formato validacion'!$B$2:$C$13,2,0)</f>
        <v>#N/A</v>
      </c>
      <c r="I2441" s="1" t="e">
        <f>VLOOKUP('Formato Productividad'!$H2441,'Formato validacion'!$G$2:$H$6,2,0)</f>
        <v>#N/A</v>
      </c>
      <c r="L2441" s="1" t="e">
        <f>VLOOKUP('Formato Productividad'!$I2441,'Formato validacion'!$J$2:$K$5,2,0)</f>
        <v>#N/A</v>
      </c>
      <c r="M2441" s="1" t="e">
        <f>VLOOKUP('Formato Productividad'!$I2441,'Formato validacion'!$J$2:$K$5,2,0)</f>
        <v>#N/A</v>
      </c>
    </row>
    <row r="2442" spans="4:13" ht="46.5" customHeight="1" x14ac:dyDescent="0.25">
      <c r="D2442" s="1" t="e">
        <f>VLOOKUP('Formato Productividad'!C2442,'Formato validacion'!$B$2:$C$13,2,0)</f>
        <v>#N/A</v>
      </c>
      <c r="I2442" s="1" t="e">
        <f>VLOOKUP('Formato Productividad'!$H2442,'Formato validacion'!$G$2:$H$6,2,0)</f>
        <v>#N/A</v>
      </c>
      <c r="L2442" s="1" t="e">
        <f>VLOOKUP('Formato Productividad'!$I2442,'Formato validacion'!$J$2:$K$5,2,0)</f>
        <v>#N/A</v>
      </c>
      <c r="M2442" s="1" t="e">
        <f>VLOOKUP('Formato Productividad'!$I2442,'Formato validacion'!$J$2:$K$5,2,0)</f>
        <v>#N/A</v>
      </c>
    </row>
    <row r="2443" spans="4:13" ht="46.5" customHeight="1" x14ac:dyDescent="0.25">
      <c r="D2443" s="1" t="e">
        <f>VLOOKUP('Formato Productividad'!C2443,'Formato validacion'!$B$2:$C$13,2,0)</f>
        <v>#N/A</v>
      </c>
      <c r="I2443" s="1" t="e">
        <f>VLOOKUP('Formato Productividad'!$H2443,'Formato validacion'!$G$2:$H$6,2,0)</f>
        <v>#N/A</v>
      </c>
      <c r="L2443" s="1" t="e">
        <f>VLOOKUP('Formato Productividad'!$I2443,'Formato validacion'!$J$2:$K$5,2,0)</f>
        <v>#N/A</v>
      </c>
      <c r="M2443" s="1" t="e">
        <f>VLOOKUP('Formato Productividad'!$I2443,'Formato validacion'!$J$2:$K$5,2,0)</f>
        <v>#N/A</v>
      </c>
    </row>
    <row r="2444" spans="4:13" ht="46.5" customHeight="1" x14ac:dyDescent="0.25">
      <c r="D2444" s="1" t="e">
        <f>VLOOKUP('Formato Productividad'!C2444,'Formato validacion'!$B$2:$C$13,2,0)</f>
        <v>#N/A</v>
      </c>
      <c r="I2444" s="1" t="e">
        <f>VLOOKUP('Formato Productividad'!$H2444,'Formato validacion'!$G$2:$H$6,2,0)</f>
        <v>#N/A</v>
      </c>
      <c r="L2444" s="1" t="e">
        <f>VLOOKUP('Formato Productividad'!$I2444,'Formato validacion'!$J$2:$K$5,2,0)</f>
        <v>#N/A</v>
      </c>
      <c r="M2444" s="1" t="e">
        <f>VLOOKUP('Formato Productividad'!$I2444,'Formato validacion'!$J$2:$K$5,2,0)</f>
        <v>#N/A</v>
      </c>
    </row>
    <row r="2445" spans="4:13" ht="46.5" customHeight="1" x14ac:dyDescent="0.25">
      <c r="D2445" s="1" t="e">
        <f>VLOOKUP('Formato Productividad'!C2445,'Formato validacion'!$B$2:$C$13,2,0)</f>
        <v>#N/A</v>
      </c>
      <c r="I2445" s="1" t="e">
        <f>VLOOKUP('Formato Productividad'!$H2445,'Formato validacion'!$G$2:$H$6,2,0)</f>
        <v>#N/A</v>
      </c>
      <c r="L2445" s="1" t="e">
        <f>VLOOKUP('Formato Productividad'!$I2445,'Formato validacion'!$J$2:$K$5,2,0)</f>
        <v>#N/A</v>
      </c>
      <c r="M2445" s="1" t="e">
        <f>VLOOKUP('Formato Productividad'!$I2445,'Formato validacion'!$J$2:$K$5,2,0)</f>
        <v>#N/A</v>
      </c>
    </row>
    <row r="2446" spans="4:13" ht="46.5" customHeight="1" x14ac:dyDescent="0.25">
      <c r="D2446" s="1" t="e">
        <f>VLOOKUP('Formato Productividad'!C2446,'Formato validacion'!$B$2:$C$13,2,0)</f>
        <v>#N/A</v>
      </c>
      <c r="I2446" s="1" t="e">
        <f>VLOOKUP('Formato Productividad'!$H2446,'Formato validacion'!$G$2:$H$6,2,0)</f>
        <v>#N/A</v>
      </c>
      <c r="L2446" s="1" t="e">
        <f>VLOOKUP('Formato Productividad'!$I2446,'Formato validacion'!$J$2:$K$5,2,0)</f>
        <v>#N/A</v>
      </c>
      <c r="M2446" s="1" t="e">
        <f>VLOOKUP('Formato Productividad'!$I2446,'Formato validacion'!$J$2:$K$5,2,0)</f>
        <v>#N/A</v>
      </c>
    </row>
    <row r="2447" spans="4:13" ht="46.5" customHeight="1" x14ac:dyDescent="0.25">
      <c r="D2447" s="1" t="e">
        <f>VLOOKUP('Formato Productividad'!C2447,'Formato validacion'!$B$2:$C$13,2,0)</f>
        <v>#N/A</v>
      </c>
      <c r="I2447" s="1" t="e">
        <f>VLOOKUP('Formato Productividad'!$H2447,'Formato validacion'!$G$2:$H$6,2,0)</f>
        <v>#N/A</v>
      </c>
      <c r="L2447" s="1" t="e">
        <f>VLOOKUP('Formato Productividad'!$I2447,'Formato validacion'!$J$2:$K$5,2,0)</f>
        <v>#N/A</v>
      </c>
      <c r="M2447" s="1" t="e">
        <f>VLOOKUP('Formato Productividad'!$I2447,'Formato validacion'!$J$2:$K$5,2,0)</f>
        <v>#N/A</v>
      </c>
    </row>
    <row r="2448" spans="4:13" ht="46.5" customHeight="1" x14ac:dyDescent="0.25">
      <c r="D2448" s="1" t="e">
        <f>VLOOKUP('Formato Productividad'!C2448,'Formato validacion'!$B$2:$C$13,2,0)</f>
        <v>#N/A</v>
      </c>
      <c r="I2448" s="1" t="e">
        <f>VLOOKUP('Formato Productividad'!$H2448,'Formato validacion'!$G$2:$H$6,2,0)</f>
        <v>#N/A</v>
      </c>
      <c r="L2448" s="1" t="e">
        <f>VLOOKUP('Formato Productividad'!$I2448,'Formato validacion'!$J$2:$K$5,2,0)</f>
        <v>#N/A</v>
      </c>
      <c r="M2448" s="1" t="e">
        <f>VLOOKUP('Formato Productividad'!$I2448,'Formato validacion'!$J$2:$K$5,2,0)</f>
        <v>#N/A</v>
      </c>
    </row>
    <row r="2449" spans="4:13" ht="46.5" customHeight="1" x14ac:dyDescent="0.25">
      <c r="D2449" s="1" t="e">
        <f>VLOOKUP('Formato Productividad'!C2449,'Formato validacion'!$B$2:$C$13,2,0)</f>
        <v>#N/A</v>
      </c>
      <c r="I2449" s="1" t="e">
        <f>VLOOKUP('Formato Productividad'!$H2449,'Formato validacion'!$G$2:$H$6,2,0)</f>
        <v>#N/A</v>
      </c>
      <c r="L2449" s="1" t="e">
        <f>VLOOKUP('Formato Productividad'!$I2449,'Formato validacion'!$J$2:$K$5,2,0)</f>
        <v>#N/A</v>
      </c>
      <c r="M2449" s="1" t="e">
        <f>VLOOKUP('Formato Productividad'!$I2449,'Formato validacion'!$J$2:$K$5,2,0)</f>
        <v>#N/A</v>
      </c>
    </row>
    <row r="2450" spans="4:13" ht="46.5" customHeight="1" x14ac:dyDescent="0.25">
      <c r="D2450" s="1" t="e">
        <f>VLOOKUP('Formato Productividad'!C2450,'Formato validacion'!$B$2:$C$13,2,0)</f>
        <v>#N/A</v>
      </c>
      <c r="I2450" s="1" t="e">
        <f>VLOOKUP('Formato Productividad'!$H2450,'Formato validacion'!$G$2:$H$6,2,0)</f>
        <v>#N/A</v>
      </c>
      <c r="L2450" s="1" t="e">
        <f>VLOOKUP('Formato Productividad'!$I2450,'Formato validacion'!$J$2:$K$5,2,0)</f>
        <v>#N/A</v>
      </c>
      <c r="M2450" s="1" t="e">
        <f>VLOOKUP('Formato Productividad'!$I2450,'Formato validacion'!$J$2:$K$5,2,0)</f>
        <v>#N/A</v>
      </c>
    </row>
    <row r="2451" spans="4:13" ht="46.5" customHeight="1" x14ac:dyDescent="0.25">
      <c r="D2451" s="1" t="e">
        <f>VLOOKUP('Formato Productividad'!C2451,'Formato validacion'!$B$2:$C$13,2,0)</f>
        <v>#N/A</v>
      </c>
      <c r="I2451" s="1" t="e">
        <f>VLOOKUP('Formato Productividad'!$H2451,'Formato validacion'!$G$2:$H$6,2,0)</f>
        <v>#N/A</v>
      </c>
      <c r="L2451" s="1" t="e">
        <f>VLOOKUP('Formato Productividad'!$I2451,'Formato validacion'!$J$2:$K$5,2,0)</f>
        <v>#N/A</v>
      </c>
      <c r="M2451" s="1" t="e">
        <f>VLOOKUP('Formato Productividad'!$I2451,'Formato validacion'!$J$2:$K$5,2,0)</f>
        <v>#N/A</v>
      </c>
    </row>
    <row r="2452" spans="4:13" ht="46.5" customHeight="1" x14ac:dyDescent="0.25">
      <c r="D2452" s="1" t="e">
        <f>VLOOKUP('Formato Productividad'!C2452,'Formato validacion'!$B$2:$C$13,2,0)</f>
        <v>#N/A</v>
      </c>
      <c r="I2452" s="1" t="e">
        <f>VLOOKUP('Formato Productividad'!$H2452,'Formato validacion'!$G$2:$H$6,2,0)</f>
        <v>#N/A</v>
      </c>
      <c r="L2452" s="1" t="e">
        <f>VLOOKUP('Formato Productividad'!$I2452,'Formato validacion'!$J$2:$K$5,2,0)</f>
        <v>#N/A</v>
      </c>
      <c r="M2452" s="1" t="e">
        <f>VLOOKUP('Formato Productividad'!$I2452,'Formato validacion'!$J$2:$K$5,2,0)</f>
        <v>#N/A</v>
      </c>
    </row>
    <row r="2453" spans="4:13" ht="46.5" customHeight="1" x14ac:dyDescent="0.25">
      <c r="D2453" s="1" t="e">
        <f>VLOOKUP('Formato Productividad'!C2453,'Formato validacion'!$B$2:$C$13,2,0)</f>
        <v>#N/A</v>
      </c>
      <c r="I2453" s="1" t="e">
        <f>VLOOKUP('Formato Productividad'!$H2453,'Formato validacion'!$G$2:$H$6,2,0)</f>
        <v>#N/A</v>
      </c>
      <c r="L2453" s="1" t="e">
        <f>VLOOKUP('Formato Productividad'!$I2453,'Formato validacion'!$J$2:$K$5,2,0)</f>
        <v>#N/A</v>
      </c>
      <c r="M2453" s="1" t="e">
        <f>VLOOKUP('Formato Productividad'!$I2453,'Formato validacion'!$J$2:$K$5,2,0)</f>
        <v>#N/A</v>
      </c>
    </row>
    <row r="2454" spans="4:13" ht="46.5" customHeight="1" x14ac:dyDescent="0.25">
      <c r="D2454" s="1" t="e">
        <f>VLOOKUP('Formato Productividad'!C2454,'Formato validacion'!$B$2:$C$13,2,0)</f>
        <v>#N/A</v>
      </c>
      <c r="I2454" s="1" t="e">
        <f>VLOOKUP('Formato Productividad'!$H2454,'Formato validacion'!$G$2:$H$6,2,0)</f>
        <v>#N/A</v>
      </c>
      <c r="L2454" s="1" t="e">
        <f>VLOOKUP('Formato Productividad'!$I2454,'Formato validacion'!$J$2:$K$5,2,0)</f>
        <v>#N/A</v>
      </c>
      <c r="M2454" s="1" t="e">
        <f>VLOOKUP('Formato Productividad'!$I2454,'Formato validacion'!$J$2:$K$5,2,0)</f>
        <v>#N/A</v>
      </c>
    </row>
    <row r="2455" spans="4:13" ht="46.5" customHeight="1" x14ac:dyDescent="0.25">
      <c r="D2455" s="1" t="e">
        <f>VLOOKUP('Formato Productividad'!C2455,'Formato validacion'!$B$2:$C$13,2,0)</f>
        <v>#N/A</v>
      </c>
      <c r="I2455" s="1" t="e">
        <f>VLOOKUP('Formato Productividad'!$H2455,'Formato validacion'!$G$2:$H$6,2,0)</f>
        <v>#N/A</v>
      </c>
      <c r="L2455" s="1" t="e">
        <f>VLOOKUP('Formato Productividad'!$I2455,'Formato validacion'!$J$2:$K$5,2,0)</f>
        <v>#N/A</v>
      </c>
      <c r="M2455" s="1" t="e">
        <f>VLOOKUP('Formato Productividad'!$I2455,'Formato validacion'!$J$2:$K$5,2,0)</f>
        <v>#N/A</v>
      </c>
    </row>
    <row r="2456" spans="4:13" ht="46.5" customHeight="1" x14ac:dyDescent="0.25">
      <c r="D2456" s="1" t="e">
        <f>VLOOKUP('Formato Productividad'!C2456,'Formato validacion'!$B$2:$C$13,2,0)</f>
        <v>#N/A</v>
      </c>
      <c r="I2456" s="1" t="e">
        <f>VLOOKUP('Formato Productividad'!$H2456,'Formato validacion'!$G$2:$H$6,2,0)</f>
        <v>#N/A</v>
      </c>
      <c r="L2456" s="1" t="e">
        <f>VLOOKUP('Formato Productividad'!$I2456,'Formato validacion'!$J$2:$K$5,2,0)</f>
        <v>#N/A</v>
      </c>
      <c r="M2456" s="1" t="e">
        <f>VLOOKUP('Formato Productividad'!$I2456,'Formato validacion'!$J$2:$K$5,2,0)</f>
        <v>#N/A</v>
      </c>
    </row>
    <row r="2457" spans="4:13" ht="46.5" customHeight="1" x14ac:dyDescent="0.25">
      <c r="D2457" s="1" t="e">
        <f>VLOOKUP('Formato Productividad'!C2457,'Formato validacion'!$B$2:$C$13,2,0)</f>
        <v>#N/A</v>
      </c>
      <c r="I2457" s="1" t="e">
        <f>VLOOKUP('Formato Productividad'!$H2457,'Formato validacion'!$G$2:$H$6,2,0)</f>
        <v>#N/A</v>
      </c>
      <c r="L2457" s="1" t="e">
        <f>VLOOKUP('Formato Productividad'!$I2457,'Formato validacion'!$J$2:$K$5,2,0)</f>
        <v>#N/A</v>
      </c>
      <c r="M2457" s="1" t="e">
        <f>VLOOKUP('Formato Productividad'!$I2457,'Formato validacion'!$J$2:$K$5,2,0)</f>
        <v>#N/A</v>
      </c>
    </row>
    <row r="2458" spans="4:13" ht="46.5" customHeight="1" x14ac:dyDescent="0.25">
      <c r="D2458" s="1" t="e">
        <f>VLOOKUP('Formato Productividad'!C2458,'Formato validacion'!$B$2:$C$13,2,0)</f>
        <v>#N/A</v>
      </c>
      <c r="I2458" s="1" t="e">
        <f>VLOOKUP('Formato Productividad'!$H2458,'Formato validacion'!$G$2:$H$6,2,0)</f>
        <v>#N/A</v>
      </c>
      <c r="L2458" s="1" t="e">
        <f>VLOOKUP('Formato Productividad'!$I2458,'Formato validacion'!$J$2:$K$5,2,0)</f>
        <v>#N/A</v>
      </c>
      <c r="M2458" s="1" t="e">
        <f>VLOOKUP('Formato Productividad'!$I2458,'Formato validacion'!$J$2:$K$5,2,0)</f>
        <v>#N/A</v>
      </c>
    </row>
    <row r="2459" spans="4:13" ht="46.5" customHeight="1" x14ac:dyDescent="0.25">
      <c r="D2459" s="1" t="e">
        <f>VLOOKUP('Formato Productividad'!C2459,'Formato validacion'!$B$2:$C$13,2,0)</f>
        <v>#N/A</v>
      </c>
      <c r="I2459" s="1" t="e">
        <f>VLOOKUP('Formato Productividad'!$H2459,'Formato validacion'!$G$2:$H$6,2,0)</f>
        <v>#N/A</v>
      </c>
      <c r="L2459" s="1" t="e">
        <f>VLOOKUP('Formato Productividad'!$I2459,'Formato validacion'!$J$2:$K$5,2,0)</f>
        <v>#N/A</v>
      </c>
      <c r="M2459" s="1" t="e">
        <f>VLOOKUP('Formato Productividad'!$I2459,'Formato validacion'!$J$2:$K$5,2,0)</f>
        <v>#N/A</v>
      </c>
    </row>
    <row r="2460" spans="4:13" ht="46.5" customHeight="1" x14ac:dyDescent="0.25">
      <c r="D2460" s="1" t="e">
        <f>VLOOKUP('Formato Productividad'!C2460,'Formato validacion'!$B$2:$C$13,2,0)</f>
        <v>#N/A</v>
      </c>
      <c r="I2460" s="1" t="e">
        <f>VLOOKUP('Formato Productividad'!$H2460,'Formato validacion'!$G$2:$H$6,2,0)</f>
        <v>#N/A</v>
      </c>
      <c r="L2460" s="1" t="e">
        <f>VLOOKUP('Formato Productividad'!$I2460,'Formato validacion'!$J$2:$K$5,2,0)</f>
        <v>#N/A</v>
      </c>
      <c r="M2460" s="1" t="e">
        <f>VLOOKUP('Formato Productividad'!$I2460,'Formato validacion'!$J$2:$K$5,2,0)</f>
        <v>#N/A</v>
      </c>
    </row>
    <row r="2461" spans="4:13" ht="46.5" customHeight="1" x14ac:dyDescent="0.25">
      <c r="D2461" s="1" t="e">
        <f>VLOOKUP('Formato Productividad'!C2461,'Formato validacion'!$B$2:$C$13,2,0)</f>
        <v>#N/A</v>
      </c>
      <c r="I2461" s="1" t="e">
        <f>VLOOKUP('Formato Productividad'!$H2461,'Formato validacion'!$G$2:$H$6,2,0)</f>
        <v>#N/A</v>
      </c>
      <c r="L2461" s="1" t="e">
        <f>VLOOKUP('Formato Productividad'!$I2461,'Formato validacion'!$J$2:$K$5,2,0)</f>
        <v>#N/A</v>
      </c>
      <c r="M2461" s="1" t="e">
        <f>VLOOKUP('Formato Productividad'!$I2461,'Formato validacion'!$J$2:$K$5,2,0)</f>
        <v>#N/A</v>
      </c>
    </row>
    <row r="2462" spans="4:13" ht="46.5" customHeight="1" x14ac:dyDescent="0.25">
      <c r="D2462" s="1" t="e">
        <f>VLOOKUP('Formato Productividad'!C2462,'Formato validacion'!$B$2:$C$13,2,0)</f>
        <v>#N/A</v>
      </c>
      <c r="I2462" s="1" t="e">
        <f>VLOOKUP('Formato Productividad'!$H2462,'Formato validacion'!$G$2:$H$6,2,0)</f>
        <v>#N/A</v>
      </c>
      <c r="L2462" s="1" t="e">
        <f>VLOOKUP('Formato Productividad'!$I2462,'Formato validacion'!$J$2:$K$5,2,0)</f>
        <v>#N/A</v>
      </c>
      <c r="M2462" s="1" t="e">
        <f>VLOOKUP('Formato Productividad'!$I2462,'Formato validacion'!$J$2:$K$5,2,0)</f>
        <v>#N/A</v>
      </c>
    </row>
    <row r="2463" spans="4:13" ht="46.5" customHeight="1" x14ac:dyDescent="0.25">
      <c r="D2463" s="1" t="e">
        <f>VLOOKUP('Formato Productividad'!C2463,'Formato validacion'!$B$2:$C$13,2,0)</f>
        <v>#N/A</v>
      </c>
      <c r="I2463" s="1" t="e">
        <f>VLOOKUP('Formato Productividad'!$H2463,'Formato validacion'!$G$2:$H$6,2,0)</f>
        <v>#N/A</v>
      </c>
      <c r="L2463" s="1" t="e">
        <f>VLOOKUP('Formato Productividad'!$I2463,'Formato validacion'!$J$2:$K$5,2,0)</f>
        <v>#N/A</v>
      </c>
      <c r="M2463" s="1" t="e">
        <f>VLOOKUP('Formato Productividad'!$I2463,'Formato validacion'!$J$2:$K$5,2,0)</f>
        <v>#N/A</v>
      </c>
    </row>
    <row r="2464" spans="4:13" ht="46.5" customHeight="1" x14ac:dyDescent="0.25">
      <c r="D2464" s="1" t="e">
        <f>VLOOKUP('Formato Productividad'!C2464,'Formato validacion'!$B$2:$C$13,2,0)</f>
        <v>#N/A</v>
      </c>
      <c r="I2464" s="1" t="e">
        <f>VLOOKUP('Formato Productividad'!$H2464,'Formato validacion'!$G$2:$H$6,2,0)</f>
        <v>#N/A</v>
      </c>
      <c r="L2464" s="1" t="e">
        <f>VLOOKUP('Formato Productividad'!$I2464,'Formato validacion'!$J$2:$K$5,2,0)</f>
        <v>#N/A</v>
      </c>
      <c r="M2464" s="1" t="e">
        <f>VLOOKUP('Formato Productividad'!$I2464,'Formato validacion'!$J$2:$K$5,2,0)</f>
        <v>#N/A</v>
      </c>
    </row>
    <row r="2465" spans="4:13" ht="46.5" customHeight="1" x14ac:dyDescent="0.25">
      <c r="D2465" s="1" t="e">
        <f>VLOOKUP('Formato Productividad'!C2465,'Formato validacion'!$B$2:$C$13,2,0)</f>
        <v>#N/A</v>
      </c>
      <c r="I2465" s="1" t="e">
        <f>VLOOKUP('Formato Productividad'!$H2465,'Formato validacion'!$G$2:$H$6,2,0)</f>
        <v>#N/A</v>
      </c>
      <c r="L2465" s="1" t="e">
        <f>VLOOKUP('Formato Productividad'!$I2465,'Formato validacion'!$J$2:$K$5,2,0)</f>
        <v>#N/A</v>
      </c>
      <c r="M2465" s="1" t="e">
        <f>VLOOKUP('Formato Productividad'!$I2465,'Formato validacion'!$J$2:$K$5,2,0)</f>
        <v>#N/A</v>
      </c>
    </row>
    <row r="2466" spans="4:13" ht="46.5" customHeight="1" x14ac:dyDescent="0.25">
      <c r="D2466" s="1" t="e">
        <f>VLOOKUP('Formato Productividad'!C2466,'Formato validacion'!$B$2:$C$13,2,0)</f>
        <v>#N/A</v>
      </c>
      <c r="I2466" s="1" t="e">
        <f>VLOOKUP('Formato Productividad'!$H2466,'Formato validacion'!$G$2:$H$6,2,0)</f>
        <v>#N/A</v>
      </c>
      <c r="L2466" s="1" t="e">
        <f>VLOOKUP('Formato Productividad'!$I2466,'Formato validacion'!$J$2:$K$5,2,0)</f>
        <v>#N/A</v>
      </c>
      <c r="M2466" s="1" t="e">
        <f>VLOOKUP('Formato Productividad'!$I2466,'Formato validacion'!$J$2:$K$5,2,0)</f>
        <v>#N/A</v>
      </c>
    </row>
    <row r="2467" spans="4:13" ht="46.5" customHeight="1" x14ac:dyDescent="0.25">
      <c r="D2467" s="1" t="e">
        <f>VLOOKUP('Formato Productividad'!C2467,'Formato validacion'!$B$2:$C$13,2,0)</f>
        <v>#N/A</v>
      </c>
      <c r="I2467" s="1" t="e">
        <f>VLOOKUP('Formato Productividad'!$H2467,'Formato validacion'!$G$2:$H$6,2,0)</f>
        <v>#N/A</v>
      </c>
      <c r="L2467" s="1" t="e">
        <f>VLOOKUP('Formato Productividad'!$I2467,'Formato validacion'!$J$2:$K$5,2,0)</f>
        <v>#N/A</v>
      </c>
      <c r="M2467" s="1" t="e">
        <f>VLOOKUP('Formato Productividad'!$I2467,'Formato validacion'!$J$2:$K$5,2,0)</f>
        <v>#N/A</v>
      </c>
    </row>
    <row r="2468" spans="4:13" ht="46.5" customHeight="1" x14ac:dyDescent="0.25">
      <c r="D2468" s="1" t="e">
        <f>VLOOKUP('Formato Productividad'!C2468,'Formato validacion'!$B$2:$C$13,2,0)</f>
        <v>#N/A</v>
      </c>
      <c r="I2468" s="1" t="e">
        <f>VLOOKUP('Formato Productividad'!$H2468,'Formato validacion'!$G$2:$H$6,2,0)</f>
        <v>#N/A</v>
      </c>
      <c r="L2468" s="1" t="e">
        <f>VLOOKUP('Formato Productividad'!$I2468,'Formato validacion'!$J$2:$K$5,2,0)</f>
        <v>#N/A</v>
      </c>
      <c r="M2468" s="1" t="e">
        <f>VLOOKUP('Formato Productividad'!$I2468,'Formato validacion'!$J$2:$K$5,2,0)</f>
        <v>#N/A</v>
      </c>
    </row>
    <row r="2469" spans="4:13" ht="46.5" customHeight="1" x14ac:dyDescent="0.25">
      <c r="D2469" s="1" t="e">
        <f>VLOOKUP('Formato Productividad'!C2469,'Formato validacion'!$B$2:$C$13,2,0)</f>
        <v>#N/A</v>
      </c>
      <c r="I2469" s="1" t="e">
        <f>VLOOKUP('Formato Productividad'!$H2469,'Formato validacion'!$G$2:$H$6,2,0)</f>
        <v>#N/A</v>
      </c>
      <c r="L2469" s="1" t="e">
        <f>VLOOKUP('Formato Productividad'!$I2469,'Formato validacion'!$J$2:$K$5,2,0)</f>
        <v>#N/A</v>
      </c>
      <c r="M2469" s="1" t="e">
        <f>VLOOKUP('Formato Productividad'!$I2469,'Formato validacion'!$J$2:$K$5,2,0)</f>
        <v>#N/A</v>
      </c>
    </row>
    <row r="2470" spans="4:13" ht="46.5" customHeight="1" x14ac:dyDescent="0.25">
      <c r="D2470" s="1" t="e">
        <f>VLOOKUP('Formato Productividad'!C2470,'Formato validacion'!$B$2:$C$13,2,0)</f>
        <v>#N/A</v>
      </c>
      <c r="I2470" s="1" t="e">
        <f>VLOOKUP('Formato Productividad'!$H2470,'Formato validacion'!$G$2:$H$6,2,0)</f>
        <v>#N/A</v>
      </c>
      <c r="L2470" s="1" t="e">
        <f>VLOOKUP('Formato Productividad'!$I2470,'Formato validacion'!$J$2:$K$5,2,0)</f>
        <v>#N/A</v>
      </c>
      <c r="M2470" s="1" t="e">
        <f>VLOOKUP('Formato Productividad'!$I2470,'Formato validacion'!$J$2:$K$5,2,0)</f>
        <v>#N/A</v>
      </c>
    </row>
    <row r="2471" spans="4:13" ht="46.5" customHeight="1" x14ac:dyDescent="0.25">
      <c r="D2471" s="1" t="e">
        <f>VLOOKUP('Formato Productividad'!C2471,'Formato validacion'!$B$2:$C$13,2,0)</f>
        <v>#N/A</v>
      </c>
      <c r="I2471" s="1" t="e">
        <f>VLOOKUP('Formato Productividad'!$H2471,'Formato validacion'!$G$2:$H$6,2,0)</f>
        <v>#N/A</v>
      </c>
      <c r="L2471" s="1" t="e">
        <f>VLOOKUP('Formato Productividad'!$I2471,'Formato validacion'!$J$2:$K$5,2,0)</f>
        <v>#N/A</v>
      </c>
      <c r="M2471" s="1" t="e">
        <f>VLOOKUP('Formato Productividad'!$I2471,'Formato validacion'!$J$2:$K$5,2,0)</f>
        <v>#N/A</v>
      </c>
    </row>
    <row r="2472" spans="4:13" ht="46.5" customHeight="1" x14ac:dyDescent="0.25">
      <c r="D2472" s="1" t="e">
        <f>VLOOKUP('Formato Productividad'!C2472,'Formato validacion'!$B$2:$C$13,2,0)</f>
        <v>#N/A</v>
      </c>
      <c r="I2472" s="1" t="e">
        <f>VLOOKUP('Formato Productividad'!$H2472,'Formato validacion'!$G$2:$H$6,2,0)</f>
        <v>#N/A</v>
      </c>
      <c r="L2472" s="1" t="e">
        <f>VLOOKUP('Formato Productividad'!$I2472,'Formato validacion'!$J$2:$K$5,2,0)</f>
        <v>#N/A</v>
      </c>
      <c r="M2472" s="1" t="e">
        <f>VLOOKUP('Formato Productividad'!$I2472,'Formato validacion'!$J$2:$K$5,2,0)</f>
        <v>#N/A</v>
      </c>
    </row>
    <row r="2473" spans="4:13" ht="46.5" customHeight="1" x14ac:dyDescent="0.25">
      <c r="D2473" s="1" t="e">
        <f>VLOOKUP('Formato Productividad'!C2473,'Formato validacion'!$B$2:$C$13,2,0)</f>
        <v>#N/A</v>
      </c>
      <c r="I2473" s="1" t="e">
        <f>VLOOKUP('Formato Productividad'!$H2473,'Formato validacion'!$G$2:$H$6,2,0)</f>
        <v>#N/A</v>
      </c>
      <c r="L2473" s="1" t="e">
        <f>VLOOKUP('Formato Productividad'!$I2473,'Formato validacion'!$J$2:$K$5,2,0)</f>
        <v>#N/A</v>
      </c>
      <c r="M2473" s="1" t="e">
        <f>VLOOKUP('Formato Productividad'!$I2473,'Formato validacion'!$J$2:$K$5,2,0)</f>
        <v>#N/A</v>
      </c>
    </row>
    <row r="2474" spans="4:13" ht="46.5" customHeight="1" x14ac:dyDescent="0.25">
      <c r="D2474" s="1" t="e">
        <f>VLOOKUP('Formato Productividad'!C2474,'Formato validacion'!$B$2:$C$13,2,0)</f>
        <v>#N/A</v>
      </c>
      <c r="I2474" s="1" t="e">
        <f>VLOOKUP('Formato Productividad'!$H2474,'Formato validacion'!$G$2:$H$6,2,0)</f>
        <v>#N/A</v>
      </c>
      <c r="L2474" s="1" t="e">
        <f>VLOOKUP('Formato Productividad'!$I2474,'Formato validacion'!$J$2:$K$5,2,0)</f>
        <v>#N/A</v>
      </c>
      <c r="M2474" s="1" t="e">
        <f>VLOOKUP('Formato Productividad'!$I2474,'Formato validacion'!$J$2:$K$5,2,0)</f>
        <v>#N/A</v>
      </c>
    </row>
    <row r="2475" spans="4:13" ht="46.5" customHeight="1" x14ac:dyDescent="0.25">
      <c r="D2475" s="1" t="e">
        <f>VLOOKUP('Formato Productividad'!C2475,'Formato validacion'!$B$2:$C$13,2,0)</f>
        <v>#N/A</v>
      </c>
      <c r="I2475" s="1" t="e">
        <f>VLOOKUP('Formato Productividad'!$H2475,'Formato validacion'!$G$2:$H$6,2,0)</f>
        <v>#N/A</v>
      </c>
      <c r="L2475" s="1" t="e">
        <f>VLOOKUP('Formato Productividad'!$I2475,'Formato validacion'!$J$2:$K$5,2,0)</f>
        <v>#N/A</v>
      </c>
      <c r="M2475" s="1" t="e">
        <f>VLOOKUP('Formato Productividad'!$I2475,'Formato validacion'!$J$2:$K$5,2,0)</f>
        <v>#N/A</v>
      </c>
    </row>
    <row r="2476" spans="4:13" ht="46.5" customHeight="1" x14ac:dyDescent="0.25">
      <c r="D2476" s="1" t="e">
        <f>VLOOKUP('Formato Productividad'!C2476,'Formato validacion'!$B$2:$C$13,2,0)</f>
        <v>#N/A</v>
      </c>
      <c r="I2476" s="1" t="e">
        <f>VLOOKUP('Formato Productividad'!$H2476,'Formato validacion'!$G$2:$H$6,2,0)</f>
        <v>#N/A</v>
      </c>
      <c r="L2476" s="1" t="e">
        <f>VLOOKUP('Formato Productividad'!$I2476,'Formato validacion'!$J$2:$K$5,2,0)</f>
        <v>#N/A</v>
      </c>
      <c r="M2476" s="1" t="e">
        <f>VLOOKUP('Formato Productividad'!$I2476,'Formato validacion'!$J$2:$K$5,2,0)</f>
        <v>#N/A</v>
      </c>
    </row>
    <row r="2477" spans="4:13" ht="46.5" customHeight="1" x14ac:dyDescent="0.25">
      <c r="D2477" s="1" t="e">
        <f>VLOOKUP('Formato Productividad'!C2477,'Formato validacion'!$B$2:$C$13,2,0)</f>
        <v>#N/A</v>
      </c>
      <c r="I2477" s="1" t="e">
        <f>VLOOKUP('Formato Productividad'!$H2477,'Formato validacion'!$G$2:$H$6,2,0)</f>
        <v>#N/A</v>
      </c>
      <c r="L2477" s="1" t="e">
        <f>VLOOKUP('Formato Productividad'!$I2477,'Formato validacion'!$J$2:$K$5,2,0)</f>
        <v>#N/A</v>
      </c>
      <c r="M2477" s="1" t="e">
        <f>VLOOKUP('Formato Productividad'!$I2477,'Formato validacion'!$J$2:$K$5,2,0)</f>
        <v>#N/A</v>
      </c>
    </row>
    <row r="2478" spans="4:13" ht="46.5" customHeight="1" x14ac:dyDescent="0.25">
      <c r="D2478" s="1" t="e">
        <f>VLOOKUP('Formato Productividad'!C2478,'Formato validacion'!$B$2:$C$13,2,0)</f>
        <v>#N/A</v>
      </c>
      <c r="I2478" s="1" t="e">
        <f>VLOOKUP('Formato Productividad'!$H2478,'Formato validacion'!$G$2:$H$6,2,0)</f>
        <v>#N/A</v>
      </c>
      <c r="L2478" s="1" t="e">
        <f>VLOOKUP('Formato Productividad'!$I2478,'Formato validacion'!$J$2:$K$5,2,0)</f>
        <v>#N/A</v>
      </c>
      <c r="M2478" s="1" t="e">
        <f>VLOOKUP('Formato Productividad'!$I2478,'Formato validacion'!$J$2:$K$5,2,0)</f>
        <v>#N/A</v>
      </c>
    </row>
    <row r="2479" spans="4:13" ht="46.5" customHeight="1" x14ac:dyDescent="0.25">
      <c r="D2479" s="1" t="e">
        <f>VLOOKUP('Formato Productividad'!C2479,'Formato validacion'!$B$2:$C$13,2,0)</f>
        <v>#N/A</v>
      </c>
      <c r="I2479" s="1" t="e">
        <f>VLOOKUP('Formato Productividad'!$H2479,'Formato validacion'!$G$2:$H$6,2,0)</f>
        <v>#N/A</v>
      </c>
      <c r="L2479" s="1" t="e">
        <f>VLOOKUP('Formato Productividad'!$I2479,'Formato validacion'!$J$2:$K$5,2,0)</f>
        <v>#N/A</v>
      </c>
      <c r="M2479" s="1" t="e">
        <f>VLOOKUP('Formato Productividad'!$I2479,'Formato validacion'!$J$2:$K$5,2,0)</f>
        <v>#N/A</v>
      </c>
    </row>
    <row r="2480" spans="4:13" ht="46.5" customHeight="1" x14ac:dyDescent="0.25">
      <c r="D2480" s="1" t="e">
        <f>VLOOKUP('Formato Productividad'!C2480,'Formato validacion'!$B$2:$C$13,2,0)</f>
        <v>#N/A</v>
      </c>
      <c r="I2480" s="1" t="e">
        <f>VLOOKUP('Formato Productividad'!$H2480,'Formato validacion'!$G$2:$H$6,2,0)</f>
        <v>#N/A</v>
      </c>
      <c r="L2480" s="1" t="e">
        <f>VLOOKUP('Formato Productividad'!$I2480,'Formato validacion'!$J$2:$K$5,2,0)</f>
        <v>#N/A</v>
      </c>
      <c r="M2480" s="1" t="e">
        <f>VLOOKUP('Formato Productividad'!$I2480,'Formato validacion'!$J$2:$K$5,2,0)</f>
        <v>#N/A</v>
      </c>
    </row>
    <row r="2481" spans="4:13" ht="46.5" customHeight="1" x14ac:dyDescent="0.25">
      <c r="D2481" s="1" t="e">
        <f>VLOOKUP('Formato Productividad'!C2481,'Formato validacion'!$B$2:$C$13,2,0)</f>
        <v>#N/A</v>
      </c>
      <c r="I2481" s="1" t="e">
        <f>VLOOKUP('Formato Productividad'!$H2481,'Formato validacion'!$G$2:$H$6,2,0)</f>
        <v>#N/A</v>
      </c>
      <c r="L2481" s="1" t="e">
        <f>VLOOKUP('Formato Productividad'!$I2481,'Formato validacion'!$J$2:$K$5,2,0)</f>
        <v>#N/A</v>
      </c>
      <c r="M2481" s="1" t="e">
        <f>VLOOKUP('Formato Productividad'!$I2481,'Formato validacion'!$J$2:$K$5,2,0)</f>
        <v>#N/A</v>
      </c>
    </row>
    <row r="2482" spans="4:13" ht="46.5" customHeight="1" x14ac:dyDescent="0.25">
      <c r="D2482" s="1" t="e">
        <f>VLOOKUP('Formato Productividad'!C2482,'Formato validacion'!$B$2:$C$13,2,0)</f>
        <v>#N/A</v>
      </c>
      <c r="I2482" s="1" t="e">
        <f>VLOOKUP('Formato Productividad'!$H2482,'Formato validacion'!$G$2:$H$6,2,0)</f>
        <v>#N/A</v>
      </c>
      <c r="L2482" s="1" t="e">
        <f>VLOOKUP('Formato Productividad'!$I2482,'Formato validacion'!$J$2:$K$5,2,0)</f>
        <v>#N/A</v>
      </c>
      <c r="M2482" s="1" t="e">
        <f>VLOOKUP('Formato Productividad'!$I2482,'Formato validacion'!$J$2:$K$5,2,0)</f>
        <v>#N/A</v>
      </c>
    </row>
    <row r="2483" spans="4:13" ht="46.5" customHeight="1" x14ac:dyDescent="0.25">
      <c r="D2483" s="1" t="e">
        <f>VLOOKUP('Formato Productividad'!C2483,'Formato validacion'!$B$2:$C$13,2,0)</f>
        <v>#N/A</v>
      </c>
      <c r="I2483" s="1" t="e">
        <f>VLOOKUP('Formato Productividad'!$H2483,'Formato validacion'!$G$2:$H$6,2,0)</f>
        <v>#N/A</v>
      </c>
      <c r="L2483" s="1" t="e">
        <f>VLOOKUP('Formato Productividad'!$I2483,'Formato validacion'!$J$2:$K$5,2,0)</f>
        <v>#N/A</v>
      </c>
      <c r="M2483" s="1" t="e">
        <f>VLOOKUP('Formato Productividad'!$I2483,'Formato validacion'!$J$2:$K$5,2,0)</f>
        <v>#N/A</v>
      </c>
    </row>
    <row r="2484" spans="4:13" ht="46.5" customHeight="1" x14ac:dyDescent="0.25">
      <c r="D2484" s="1" t="e">
        <f>VLOOKUP('Formato Productividad'!C2484,'Formato validacion'!$B$2:$C$13,2,0)</f>
        <v>#N/A</v>
      </c>
      <c r="I2484" s="1" t="e">
        <f>VLOOKUP('Formato Productividad'!$H2484,'Formato validacion'!$G$2:$H$6,2,0)</f>
        <v>#N/A</v>
      </c>
      <c r="L2484" s="1" t="e">
        <f>VLOOKUP('Formato Productividad'!$I2484,'Formato validacion'!$J$2:$K$5,2,0)</f>
        <v>#N/A</v>
      </c>
      <c r="M2484" s="1" t="e">
        <f>VLOOKUP('Formato Productividad'!$I2484,'Formato validacion'!$J$2:$K$5,2,0)</f>
        <v>#N/A</v>
      </c>
    </row>
    <row r="2485" spans="4:13" ht="46.5" customHeight="1" x14ac:dyDescent="0.25">
      <c r="D2485" s="1" t="e">
        <f>VLOOKUP('Formato Productividad'!C2485,'Formato validacion'!$B$2:$C$13,2,0)</f>
        <v>#N/A</v>
      </c>
      <c r="I2485" s="1" t="e">
        <f>VLOOKUP('Formato Productividad'!$H2485,'Formato validacion'!$G$2:$H$6,2,0)</f>
        <v>#N/A</v>
      </c>
      <c r="L2485" s="1" t="e">
        <f>VLOOKUP('Formato Productividad'!$I2485,'Formato validacion'!$J$2:$K$5,2,0)</f>
        <v>#N/A</v>
      </c>
      <c r="M2485" s="1" t="e">
        <f>VLOOKUP('Formato Productividad'!$I2485,'Formato validacion'!$J$2:$K$5,2,0)</f>
        <v>#N/A</v>
      </c>
    </row>
    <row r="2486" spans="4:13" ht="46.5" customHeight="1" x14ac:dyDescent="0.25">
      <c r="D2486" s="1" t="e">
        <f>VLOOKUP('Formato Productividad'!C2486,'Formato validacion'!$B$2:$C$13,2,0)</f>
        <v>#N/A</v>
      </c>
      <c r="I2486" s="1" t="e">
        <f>VLOOKUP('Formato Productividad'!$H2486,'Formato validacion'!$G$2:$H$6,2,0)</f>
        <v>#N/A</v>
      </c>
      <c r="L2486" s="1" t="e">
        <f>VLOOKUP('Formato Productividad'!$I2486,'Formato validacion'!$J$2:$K$5,2,0)</f>
        <v>#N/A</v>
      </c>
      <c r="M2486" s="1" t="e">
        <f>VLOOKUP('Formato Productividad'!$I2486,'Formato validacion'!$J$2:$K$5,2,0)</f>
        <v>#N/A</v>
      </c>
    </row>
    <row r="2487" spans="4:13" ht="46.5" customHeight="1" x14ac:dyDescent="0.25">
      <c r="D2487" s="1" t="e">
        <f>VLOOKUP('Formato Productividad'!C2487,'Formato validacion'!$B$2:$C$13,2,0)</f>
        <v>#N/A</v>
      </c>
      <c r="I2487" s="1" t="e">
        <f>VLOOKUP('Formato Productividad'!$H2487,'Formato validacion'!$G$2:$H$6,2,0)</f>
        <v>#N/A</v>
      </c>
      <c r="L2487" s="1" t="e">
        <f>VLOOKUP('Formato Productividad'!$I2487,'Formato validacion'!$J$2:$K$5,2,0)</f>
        <v>#N/A</v>
      </c>
      <c r="M2487" s="1" t="e">
        <f>VLOOKUP('Formato Productividad'!$I2487,'Formato validacion'!$J$2:$K$5,2,0)</f>
        <v>#N/A</v>
      </c>
    </row>
    <row r="2488" spans="4:13" ht="46.5" customHeight="1" x14ac:dyDescent="0.25">
      <c r="D2488" s="1" t="e">
        <f>VLOOKUP('Formato Productividad'!C2488,'Formato validacion'!$B$2:$C$13,2,0)</f>
        <v>#N/A</v>
      </c>
      <c r="I2488" s="1" t="e">
        <f>VLOOKUP('Formato Productividad'!$H2488,'Formato validacion'!$G$2:$H$6,2,0)</f>
        <v>#N/A</v>
      </c>
      <c r="L2488" s="1" t="e">
        <f>VLOOKUP('Formato Productividad'!$I2488,'Formato validacion'!$J$2:$K$5,2,0)</f>
        <v>#N/A</v>
      </c>
      <c r="M2488" s="1" t="e">
        <f>VLOOKUP('Formato Productividad'!$I2488,'Formato validacion'!$J$2:$K$5,2,0)</f>
        <v>#N/A</v>
      </c>
    </row>
    <row r="2489" spans="4:13" ht="46.5" customHeight="1" x14ac:dyDescent="0.25">
      <c r="D2489" s="1" t="e">
        <f>VLOOKUP('Formato Productividad'!C2489,'Formato validacion'!$B$2:$C$13,2,0)</f>
        <v>#N/A</v>
      </c>
      <c r="I2489" s="1" t="e">
        <f>VLOOKUP('Formato Productividad'!$H2489,'Formato validacion'!$G$2:$H$6,2,0)</f>
        <v>#N/A</v>
      </c>
      <c r="L2489" s="1" t="e">
        <f>VLOOKUP('Formato Productividad'!$I2489,'Formato validacion'!$J$2:$K$5,2,0)</f>
        <v>#N/A</v>
      </c>
      <c r="M2489" s="1" t="e">
        <f>VLOOKUP('Formato Productividad'!$I2489,'Formato validacion'!$J$2:$K$5,2,0)</f>
        <v>#N/A</v>
      </c>
    </row>
    <row r="2490" spans="4:13" ht="46.5" customHeight="1" x14ac:dyDescent="0.25">
      <c r="D2490" s="1" t="e">
        <f>VLOOKUP('Formato Productividad'!C2490,'Formato validacion'!$B$2:$C$13,2,0)</f>
        <v>#N/A</v>
      </c>
      <c r="I2490" s="1" t="e">
        <f>VLOOKUP('Formato Productividad'!$H2490,'Formato validacion'!$G$2:$H$6,2,0)</f>
        <v>#N/A</v>
      </c>
      <c r="L2490" s="1" t="e">
        <f>VLOOKUP('Formato Productividad'!$I2490,'Formato validacion'!$J$2:$K$5,2,0)</f>
        <v>#N/A</v>
      </c>
      <c r="M2490" s="1" t="e">
        <f>VLOOKUP('Formato Productividad'!$I2490,'Formato validacion'!$J$2:$K$5,2,0)</f>
        <v>#N/A</v>
      </c>
    </row>
    <row r="2491" spans="4:13" ht="46.5" customHeight="1" x14ac:dyDescent="0.25">
      <c r="D2491" s="1" t="e">
        <f>VLOOKUP('Formato Productividad'!C2491,'Formato validacion'!$B$2:$C$13,2,0)</f>
        <v>#N/A</v>
      </c>
      <c r="I2491" s="1" t="e">
        <f>VLOOKUP('Formato Productividad'!$H2491,'Formato validacion'!$G$2:$H$6,2,0)</f>
        <v>#N/A</v>
      </c>
      <c r="L2491" s="1" t="e">
        <f>VLOOKUP('Formato Productividad'!$I2491,'Formato validacion'!$J$2:$K$5,2,0)</f>
        <v>#N/A</v>
      </c>
      <c r="M2491" s="1" t="e">
        <f>VLOOKUP('Formato Productividad'!$I2491,'Formato validacion'!$J$2:$K$5,2,0)</f>
        <v>#N/A</v>
      </c>
    </row>
    <row r="2492" spans="4:13" ht="46.5" customHeight="1" x14ac:dyDescent="0.25">
      <c r="D2492" s="1" t="e">
        <f>VLOOKUP('Formato Productividad'!C2492,'Formato validacion'!$B$2:$C$13,2,0)</f>
        <v>#N/A</v>
      </c>
      <c r="I2492" s="1" t="e">
        <f>VLOOKUP('Formato Productividad'!$H2492,'Formato validacion'!$G$2:$H$6,2,0)</f>
        <v>#N/A</v>
      </c>
      <c r="L2492" s="1" t="e">
        <f>VLOOKUP('Formato Productividad'!$I2492,'Formato validacion'!$J$2:$K$5,2,0)</f>
        <v>#N/A</v>
      </c>
      <c r="M2492" s="1" t="e">
        <f>VLOOKUP('Formato Productividad'!$I2492,'Formato validacion'!$J$2:$K$5,2,0)</f>
        <v>#N/A</v>
      </c>
    </row>
    <row r="2493" spans="4:13" ht="46.5" customHeight="1" x14ac:dyDescent="0.25">
      <c r="D2493" s="1" t="e">
        <f>VLOOKUP('Formato Productividad'!C2493,'Formato validacion'!$B$2:$C$13,2,0)</f>
        <v>#N/A</v>
      </c>
      <c r="I2493" s="1" t="e">
        <f>VLOOKUP('Formato Productividad'!$H2493,'Formato validacion'!$G$2:$H$6,2,0)</f>
        <v>#N/A</v>
      </c>
      <c r="L2493" s="1" t="e">
        <f>VLOOKUP('Formato Productividad'!$I2493,'Formato validacion'!$J$2:$K$5,2,0)</f>
        <v>#N/A</v>
      </c>
      <c r="M2493" s="1" t="e">
        <f>VLOOKUP('Formato Productividad'!$I2493,'Formato validacion'!$J$2:$K$5,2,0)</f>
        <v>#N/A</v>
      </c>
    </row>
    <row r="2494" spans="4:13" ht="46.5" customHeight="1" x14ac:dyDescent="0.25">
      <c r="D2494" s="1" t="e">
        <f>VLOOKUP('Formato Productividad'!C2494,'Formato validacion'!$B$2:$C$13,2,0)</f>
        <v>#N/A</v>
      </c>
      <c r="I2494" s="1" t="e">
        <f>VLOOKUP('Formato Productividad'!$H2494,'Formato validacion'!$G$2:$H$6,2,0)</f>
        <v>#N/A</v>
      </c>
      <c r="L2494" s="1" t="e">
        <f>VLOOKUP('Formato Productividad'!$I2494,'Formato validacion'!$J$2:$K$5,2,0)</f>
        <v>#N/A</v>
      </c>
      <c r="M2494" s="1" t="e">
        <f>VLOOKUP('Formato Productividad'!$I2494,'Formato validacion'!$J$2:$K$5,2,0)</f>
        <v>#N/A</v>
      </c>
    </row>
    <row r="2495" spans="4:13" ht="46.5" customHeight="1" x14ac:dyDescent="0.25">
      <c r="D2495" s="1" t="e">
        <f>VLOOKUP('Formato Productividad'!C2495,'Formato validacion'!$B$2:$C$13,2,0)</f>
        <v>#N/A</v>
      </c>
      <c r="I2495" s="1" t="e">
        <f>VLOOKUP('Formato Productividad'!$H2495,'Formato validacion'!$G$2:$H$6,2,0)</f>
        <v>#N/A</v>
      </c>
      <c r="L2495" s="1" t="e">
        <f>VLOOKUP('Formato Productividad'!$I2495,'Formato validacion'!$J$2:$K$5,2,0)</f>
        <v>#N/A</v>
      </c>
      <c r="M2495" s="1" t="e">
        <f>VLOOKUP('Formato Productividad'!$I2495,'Formato validacion'!$J$2:$K$5,2,0)</f>
        <v>#N/A</v>
      </c>
    </row>
    <row r="2496" spans="4:13" ht="46.5" customHeight="1" x14ac:dyDescent="0.25">
      <c r="D2496" s="1" t="e">
        <f>VLOOKUP('Formato Productividad'!C2496,'Formato validacion'!$B$2:$C$13,2,0)</f>
        <v>#N/A</v>
      </c>
      <c r="I2496" s="1" t="e">
        <f>VLOOKUP('Formato Productividad'!$H2496,'Formato validacion'!$G$2:$H$6,2,0)</f>
        <v>#N/A</v>
      </c>
      <c r="L2496" s="1" t="e">
        <f>VLOOKUP('Formato Productividad'!$I2496,'Formato validacion'!$J$2:$K$5,2,0)</f>
        <v>#N/A</v>
      </c>
      <c r="M2496" s="1" t="e">
        <f>VLOOKUP('Formato Productividad'!$I2496,'Formato validacion'!$J$2:$K$5,2,0)</f>
        <v>#N/A</v>
      </c>
    </row>
    <row r="2497" spans="4:13" ht="46.5" customHeight="1" x14ac:dyDescent="0.25">
      <c r="D2497" s="1" t="e">
        <f>VLOOKUP('Formato Productividad'!C2497,'Formato validacion'!$B$2:$C$13,2,0)</f>
        <v>#N/A</v>
      </c>
      <c r="I2497" s="1" t="e">
        <f>VLOOKUP('Formato Productividad'!$H2497,'Formato validacion'!$G$2:$H$6,2,0)</f>
        <v>#N/A</v>
      </c>
      <c r="L2497" s="1" t="e">
        <f>VLOOKUP('Formato Productividad'!$I2497,'Formato validacion'!$J$2:$K$5,2,0)</f>
        <v>#N/A</v>
      </c>
      <c r="M2497" s="1" t="e">
        <f>VLOOKUP('Formato Productividad'!$I2497,'Formato validacion'!$J$2:$K$5,2,0)</f>
        <v>#N/A</v>
      </c>
    </row>
    <row r="2498" spans="4:13" ht="46.5" customHeight="1" x14ac:dyDescent="0.25">
      <c r="D2498" s="1" t="e">
        <f>VLOOKUP('Formato Productividad'!C2498,'Formato validacion'!$B$2:$C$13,2,0)</f>
        <v>#N/A</v>
      </c>
      <c r="I2498" s="1" t="e">
        <f>VLOOKUP('Formato Productividad'!$H2498,'Formato validacion'!$G$2:$H$6,2,0)</f>
        <v>#N/A</v>
      </c>
      <c r="L2498" s="1" t="e">
        <f>VLOOKUP('Formato Productividad'!$I2498,'Formato validacion'!$J$2:$K$5,2,0)</f>
        <v>#N/A</v>
      </c>
      <c r="M2498" s="1" t="e">
        <f>VLOOKUP('Formato Productividad'!$I2498,'Formato validacion'!$J$2:$K$5,2,0)</f>
        <v>#N/A</v>
      </c>
    </row>
    <row r="2499" spans="4:13" ht="46.5" customHeight="1" x14ac:dyDescent="0.25">
      <c r="D2499" s="1" t="e">
        <f>VLOOKUP('Formato Productividad'!C2499,'Formato validacion'!$B$2:$C$13,2,0)</f>
        <v>#N/A</v>
      </c>
      <c r="I2499" s="1" t="e">
        <f>VLOOKUP('Formato Productividad'!$H2499,'Formato validacion'!$G$2:$H$6,2,0)</f>
        <v>#N/A</v>
      </c>
      <c r="L2499" s="1" t="e">
        <f>VLOOKUP('Formato Productividad'!$I2499,'Formato validacion'!$J$2:$K$5,2,0)</f>
        <v>#N/A</v>
      </c>
      <c r="M2499" s="1" t="e">
        <f>VLOOKUP('Formato Productividad'!$I2499,'Formato validacion'!$J$2:$K$5,2,0)</f>
        <v>#N/A</v>
      </c>
    </row>
    <row r="2500" spans="4:13" ht="46.5" customHeight="1" x14ac:dyDescent="0.25">
      <c r="D2500" s="1" t="e">
        <f>VLOOKUP('Formato Productividad'!C2500,'Formato validacion'!$B$2:$C$13,2,0)</f>
        <v>#N/A</v>
      </c>
      <c r="I2500" s="1" t="e">
        <f>VLOOKUP('Formato Productividad'!$H2500,'Formato validacion'!$G$2:$H$6,2,0)</f>
        <v>#N/A</v>
      </c>
      <c r="L2500" s="1" t="e">
        <f>VLOOKUP('Formato Productividad'!$I2500,'Formato validacion'!$J$2:$K$5,2,0)</f>
        <v>#N/A</v>
      </c>
      <c r="M2500" s="1" t="e">
        <f>VLOOKUP('Formato Productividad'!$I2500,'Formato validacion'!$J$2:$K$5,2,0)</f>
        <v>#N/A</v>
      </c>
    </row>
    <row r="2501" spans="4:13" ht="46.5" customHeight="1" x14ac:dyDescent="0.25">
      <c r="D2501" s="1" t="e">
        <f>VLOOKUP('Formato Productividad'!C2501,'Formato validacion'!$B$2:$C$13,2,0)</f>
        <v>#N/A</v>
      </c>
      <c r="I2501" s="1" t="e">
        <f>VLOOKUP('Formato Productividad'!$H2501,'Formato validacion'!$G$2:$H$6,2,0)</f>
        <v>#N/A</v>
      </c>
      <c r="L2501" s="1" t="e">
        <f>VLOOKUP('Formato Productividad'!$I2501,'Formato validacion'!$J$2:$K$5,2,0)</f>
        <v>#N/A</v>
      </c>
      <c r="M2501" s="1" t="e">
        <f>VLOOKUP('Formato Productividad'!$I2501,'Formato validacion'!$J$2:$K$5,2,0)</f>
        <v>#N/A</v>
      </c>
    </row>
    <row r="2502" spans="4:13" ht="46.5" customHeight="1" x14ac:dyDescent="0.25">
      <c r="D2502" s="1" t="e">
        <f>VLOOKUP('Formato Productividad'!C2502,'Formato validacion'!$B$2:$C$13,2,0)</f>
        <v>#N/A</v>
      </c>
      <c r="I2502" s="1" t="e">
        <f>VLOOKUP('Formato Productividad'!$H2502,'Formato validacion'!$G$2:$H$6,2,0)</f>
        <v>#N/A</v>
      </c>
      <c r="L2502" s="1" t="e">
        <f>VLOOKUP('Formato Productividad'!$I2502,'Formato validacion'!$J$2:$K$5,2,0)</f>
        <v>#N/A</v>
      </c>
      <c r="M2502" s="1" t="e">
        <f>VLOOKUP('Formato Productividad'!$I2502,'Formato validacion'!$J$2:$K$5,2,0)</f>
        <v>#N/A</v>
      </c>
    </row>
    <row r="2503" spans="4:13" ht="46.5" customHeight="1" x14ac:dyDescent="0.25">
      <c r="D2503" s="1" t="e">
        <f>VLOOKUP('Formato Productividad'!C2503,'Formato validacion'!$B$2:$C$13,2,0)</f>
        <v>#N/A</v>
      </c>
      <c r="I2503" s="1" t="e">
        <f>VLOOKUP('Formato Productividad'!$H2503,'Formato validacion'!$G$2:$H$6,2,0)</f>
        <v>#N/A</v>
      </c>
      <c r="L2503" s="1" t="e">
        <f>VLOOKUP('Formato Productividad'!$I2503,'Formato validacion'!$J$2:$K$5,2,0)</f>
        <v>#N/A</v>
      </c>
      <c r="M2503" s="1" t="e">
        <f>VLOOKUP('Formato Productividad'!$I2503,'Formato validacion'!$J$2:$K$5,2,0)</f>
        <v>#N/A</v>
      </c>
    </row>
    <row r="2504" spans="4:13" ht="46.5" customHeight="1" x14ac:dyDescent="0.25">
      <c r="D2504" s="1" t="e">
        <f>VLOOKUP('Formato Productividad'!C2504,'Formato validacion'!$B$2:$C$13,2,0)</f>
        <v>#N/A</v>
      </c>
      <c r="I2504" s="1" t="e">
        <f>VLOOKUP('Formato Productividad'!$H2504,'Formato validacion'!$G$2:$H$6,2,0)</f>
        <v>#N/A</v>
      </c>
      <c r="L2504" s="1" t="e">
        <f>VLOOKUP('Formato Productividad'!$I2504,'Formato validacion'!$J$2:$K$5,2,0)</f>
        <v>#N/A</v>
      </c>
      <c r="M2504" s="1" t="e">
        <f>VLOOKUP('Formato Productividad'!$I2504,'Formato validacion'!$J$2:$K$5,2,0)</f>
        <v>#N/A</v>
      </c>
    </row>
    <row r="2505" spans="4:13" ht="46.5" customHeight="1" x14ac:dyDescent="0.25">
      <c r="D2505" s="1" t="e">
        <f>VLOOKUP('Formato Productividad'!C2505,'Formato validacion'!$B$2:$C$13,2,0)</f>
        <v>#N/A</v>
      </c>
      <c r="I2505" s="1" t="e">
        <f>VLOOKUP('Formato Productividad'!$H2505,'Formato validacion'!$G$2:$H$6,2,0)</f>
        <v>#N/A</v>
      </c>
      <c r="L2505" s="1" t="e">
        <f>VLOOKUP('Formato Productividad'!$I2505,'Formato validacion'!$J$2:$K$5,2,0)</f>
        <v>#N/A</v>
      </c>
      <c r="M2505" s="1" t="e">
        <f>VLOOKUP('Formato Productividad'!$I2505,'Formato validacion'!$J$2:$K$5,2,0)</f>
        <v>#N/A</v>
      </c>
    </row>
    <row r="2506" spans="4:13" ht="46.5" customHeight="1" x14ac:dyDescent="0.25">
      <c r="D2506" s="1" t="e">
        <f>VLOOKUP('Formato Productividad'!C2506,'Formato validacion'!$B$2:$C$13,2,0)</f>
        <v>#N/A</v>
      </c>
      <c r="I2506" s="1" t="e">
        <f>VLOOKUP('Formato Productividad'!$H2506,'Formato validacion'!$G$2:$H$6,2,0)</f>
        <v>#N/A</v>
      </c>
      <c r="L2506" s="1" t="e">
        <f>VLOOKUP('Formato Productividad'!$I2506,'Formato validacion'!$J$2:$K$5,2,0)</f>
        <v>#N/A</v>
      </c>
      <c r="M2506" s="1" t="e">
        <f>VLOOKUP('Formato Productividad'!$I2506,'Formato validacion'!$J$2:$K$5,2,0)</f>
        <v>#N/A</v>
      </c>
    </row>
    <row r="2507" spans="4:13" ht="46.5" customHeight="1" x14ac:dyDescent="0.25">
      <c r="D2507" s="1" t="e">
        <f>VLOOKUP('Formato Productividad'!C2507,'Formato validacion'!$B$2:$C$13,2,0)</f>
        <v>#N/A</v>
      </c>
      <c r="I2507" s="1" t="e">
        <f>VLOOKUP('Formato Productividad'!$H2507,'Formato validacion'!$G$2:$H$6,2,0)</f>
        <v>#N/A</v>
      </c>
      <c r="L2507" s="1" t="e">
        <f>VLOOKUP('Formato Productividad'!$I2507,'Formato validacion'!$J$2:$K$5,2,0)</f>
        <v>#N/A</v>
      </c>
      <c r="M2507" s="1" t="e">
        <f>VLOOKUP('Formato Productividad'!$I2507,'Formato validacion'!$J$2:$K$5,2,0)</f>
        <v>#N/A</v>
      </c>
    </row>
    <row r="2508" spans="4:13" ht="46.5" customHeight="1" x14ac:dyDescent="0.25">
      <c r="D2508" s="1" t="e">
        <f>VLOOKUP('Formato Productividad'!C2508,'Formato validacion'!$B$2:$C$13,2,0)</f>
        <v>#N/A</v>
      </c>
      <c r="I2508" s="1" t="e">
        <f>VLOOKUP('Formato Productividad'!$H2508,'Formato validacion'!$G$2:$H$6,2,0)</f>
        <v>#N/A</v>
      </c>
      <c r="L2508" s="1" t="e">
        <f>VLOOKUP('Formato Productividad'!$I2508,'Formato validacion'!$J$2:$K$5,2,0)</f>
        <v>#N/A</v>
      </c>
      <c r="M2508" s="1" t="e">
        <f>VLOOKUP('Formato Productividad'!$I2508,'Formato validacion'!$J$2:$K$5,2,0)</f>
        <v>#N/A</v>
      </c>
    </row>
    <row r="2509" spans="4:13" ht="46.5" customHeight="1" x14ac:dyDescent="0.25">
      <c r="D2509" s="1" t="e">
        <f>VLOOKUP('Formato Productividad'!C2509,'Formato validacion'!$B$2:$C$13,2,0)</f>
        <v>#N/A</v>
      </c>
      <c r="I2509" s="1" t="e">
        <f>VLOOKUP('Formato Productividad'!$H2509,'Formato validacion'!$G$2:$H$6,2,0)</f>
        <v>#N/A</v>
      </c>
      <c r="L2509" s="1" t="e">
        <f>VLOOKUP('Formato Productividad'!$I2509,'Formato validacion'!$J$2:$K$5,2,0)</f>
        <v>#N/A</v>
      </c>
      <c r="M2509" s="1" t="e">
        <f>VLOOKUP('Formato Productividad'!$I2509,'Formato validacion'!$J$2:$K$5,2,0)</f>
        <v>#N/A</v>
      </c>
    </row>
    <row r="2510" spans="4:13" ht="46.5" customHeight="1" x14ac:dyDescent="0.25">
      <c r="D2510" s="1" t="e">
        <f>VLOOKUP('Formato Productividad'!C2510,'Formato validacion'!$B$2:$C$13,2,0)</f>
        <v>#N/A</v>
      </c>
      <c r="I2510" s="1" t="e">
        <f>VLOOKUP('Formato Productividad'!$H2510,'Formato validacion'!$G$2:$H$6,2,0)</f>
        <v>#N/A</v>
      </c>
      <c r="L2510" s="1" t="e">
        <f>VLOOKUP('Formato Productividad'!$I2510,'Formato validacion'!$J$2:$K$5,2,0)</f>
        <v>#N/A</v>
      </c>
      <c r="M2510" s="1" t="e">
        <f>VLOOKUP('Formato Productividad'!$I2510,'Formato validacion'!$J$2:$K$5,2,0)</f>
        <v>#N/A</v>
      </c>
    </row>
    <row r="2511" spans="4:13" ht="46.5" customHeight="1" x14ac:dyDescent="0.25">
      <c r="D2511" s="1" t="e">
        <f>VLOOKUP('Formato Productividad'!C2511,'Formato validacion'!$B$2:$C$13,2,0)</f>
        <v>#N/A</v>
      </c>
      <c r="I2511" s="1" t="e">
        <f>VLOOKUP('Formato Productividad'!$H2511,'Formato validacion'!$G$2:$H$6,2,0)</f>
        <v>#N/A</v>
      </c>
      <c r="L2511" s="1" t="e">
        <f>VLOOKUP('Formato Productividad'!$I2511,'Formato validacion'!$J$2:$K$5,2,0)</f>
        <v>#N/A</v>
      </c>
      <c r="M2511" s="1" t="e">
        <f>VLOOKUP('Formato Productividad'!$I2511,'Formato validacion'!$J$2:$K$5,2,0)</f>
        <v>#N/A</v>
      </c>
    </row>
    <row r="2512" spans="4:13" ht="46.5" customHeight="1" x14ac:dyDescent="0.25">
      <c r="D2512" s="1" t="e">
        <f>VLOOKUP('Formato Productividad'!C2512,'Formato validacion'!$B$2:$C$13,2,0)</f>
        <v>#N/A</v>
      </c>
      <c r="I2512" s="1" t="e">
        <f>VLOOKUP('Formato Productividad'!$H2512,'Formato validacion'!$G$2:$H$6,2,0)</f>
        <v>#N/A</v>
      </c>
      <c r="L2512" s="1" t="e">
        <f>VLOOKUP('Formato Productividad'!$I2512,'Formato validacion'!$J$2:$K$5,2,0)</f>
        <v>#N/A</v>
      </c>
      <c r="M2512" s="1" t="e">
        <f>VLOOKUP('Formato Productividad'!$I2512,'Formato validacion'!$J$2:$K$5,2,0)</f>
        <v>#N/A</v>
      </c>
    </row>
    <row r="2513" spans="4:13" ht="46.5" customHeight="1" x14ac:dyDescent="0.25">
      <c r="D2513" s="1" t="e">
        <f>VLOOKUP('Formato Productividad'!C2513,'Formato validacion'!$B$2:$C$13,2,0)</f>
        <v>#N/A</v>
      </c>
      <c r="I2513" s="1" t="e">
        <f>VLOOKUP('Formato Productividad'!$H2513,'Formato validacion'!$G$2:$H$6,2,0)</f>
        <v>#N/A</v>
      </c>
      <c r="L2513" s="1" t="e">
        <f>VLOOKUP('Formato Productividad'!$I2513,'Formato validacion'!$J$2:$K$5,2,0)</f>
        <v>#N/A</v>
      </c>
      <c r="M2513" s="1" t="e">
        <f>VLOOKUP('Formato Productividad'!$I2513,'Formato validacion'!$J$2:$K$5,2,0)</f>
        <v>#N/A</v>
      </c>
    </row>
    <row r="2514" spans="4:13" ht="46.5" customHeight="1" x14ac:dyDescent="0.25">
      <c r="D2514" s="1" t="e">
        <f>VLOOKUP('Formato Productividad'!C2514,'Formato validacion'!$B$2:$C$13,2,0)</f>
        <v>#N/A</v>
      </c>
      <c r="I2514" s="1" t="e">
        <f>VLOOKUP('Formato Productividad'!$H2514,'Formato validacion'!$G$2:$H$6,2,0)</f>
        <v>#N/A</v>
      </c>
      <c r="L2514" s="1" t="e">
        <f>VLOOKUP('Formato Productividad'!$I2514,'Formato validacion'!$J$2:$K$5,2,0)</f>
        <v>#N/A</v>
      </c>
      <c r="M2514" s="1" t="e">
        <f>VLOOKUP('Formato Productividad'!$I2514,'Formato validacion'!$J$2:$K$5,2,0)</f>
        <v>#N/A</v>
      </c>
    </row>
    <row r="2515" spans="4:13" ht="46.5" customHeight="1" x14ac:dyDescent="0.25">
      <c r="D2515" s="1" t="e">
        <f>VLOOKUP('Formato Productividad'!C2515,'Formato validacion'!$B$2:$C$13,2,0)</f>
        <v>#N/A</v>
      </c>
      <c r="I2515" s="1" t="e">
        <f>VLOOKUP('Formato Productividad'!$H2515,'Formato validacion'!$G$2:$H$6,2,0)</f>
        <v>#N/A</v>
      </c>
      <c r="L2515" s="1" t="e">
        <f>VLOOKUP('Formato Productividad'!$I2515,'Formato validacion'!$J$2:$K$5,2,0)</f>
        <v>#N/A</v>
      </c>
      <c r="M2515" s="1" t="e">
        <f>VLOOKUP('Formato Productividad'!$I2515,'Formato validacion'!$J$2:$K$5,2,0)</f>
        <v>#N/A</v>
      </c>
    </row>
    <row r="2516" spans="4:13" ht="46.5" customHeight="1" x14ac:dyDescent="0.25">
      <c r="D2516" s="1" t="e">
        <f>VLOOKUP('Formato Productividad'!C2516,'Formato validacion'!$B$2:$C$13,2,0)</f>
        <v>#N/A</v>
      </c>
      <c r="I2516" s="1" t="e">
        <f>VLOOKUP('Formato Productividad'!$H2516,'Formato validacion'!$G$2:$H$6,2,0)</f>
        <v>#N/A</v>
      </c>
      <c r="L2516" s="1" t="e">
        <f>VLOOKUP('Formato Productividad'!$I2516,'Formato validacion'!$J$2:$K$5,2,0)</f>
        <v>#N/A</v>
      </c>
      <c r="M2516" s="1" t="e">
        <f>VLOOKUP('Formato Productividad'!$I2516,'Formato validacion'!$J$2:$K$5,2,0)</f>
        <v>#N/A</v>
      </c>
    </row>
    <row r="2517" spans="4:13" ht="46.5" customHeight="1" x14ac:dyDescent="0.25">
      <c r="D2517" s="1" t="e">
        <f>VLOOKUP('Formato Productividad'!C2517,'Formato validacion'!$B$2:$C$13,2,0)</f>
        <v>#N/A</v>
      </c>
      <c r="I2517" s="1" t="e">
        <f>VLOOKUP('Formato Productividad'!$H2517,'Formato validacion'!$G$2:$H$6,2,0)</f>
        <v>#N/A</v>
      </c>
      <c r="L2517" s="1" t="e">
        <f>VLOOKUP('Formato Productividad'!$I2517,'Formato validacion'!$J$2:$K$5,2,0)</f>
        <v>#N/A</v>
      </c>
      <c r="M2517" s="1" t="e">
        <f>VLOOKUP('Formato Productividad'!$I2517,'Formato validacion'!$J$2:$K$5,2,0)</f>
        <v>#N/A</v>
      </c>
    </row>
    <row r="2518" spans="4:13" ht="46.5" customHeight="1" x14ac:dyDescent="0.25">
      <c r="D2518" s="1" t="e">
        <f>VLOOKUP('Formato Productividad'!C2518,'Formato validacion'!$B$2:$C$13,2,0)</f>
        <v>#N/A</v>
      </c>
      <c r="I2518" s="1" t="e">
        <f>VLOOKUP('Formato Productividad'!$H2518,'Formato validacion'!$G$2:$H$6,2,0)</f>
        <v>#N/A</v>
      </c>
      <c r="L2518" s="1" t="e">
        <f>VLOOKUP('Formato Productividad'!$I2518,'Formato validacion'!$J$2:$K$5,2,0)</f>
        <v>#N/A</v>
      </c>
      <c r="M2518" s="1" t="e">
        <f>VLOOKUP('Formato Productividad'!$I2518,'Formato validacion'!$J$2:$K$5,2,0)</f>
        <v>#N/A</v>
      </c>
    </row>
    <row r="2519" spans="4:13" ht="46.5" customHeight="1" x14ac:dyDescent="0.25">
      <c r="D2519" s="1" t="e">
        <f>VLOOKUP('Formato Productividad'!C2519,'Formato validacion'!$B$2:$C$13,2,0)</f>
        <v>#N/A</v>
      </c>
      <c r="I2519" s="1" t="e">
        <f>VLOOKUP('Formato Productividad'!$H2519,'Formato validacion'!$G$2:$H$6,2,0)</f>
        <v>#N/A</v>
      </c>
      <c r="L2519" s="1" t="e">
        <f>VLOOKUP('Formato Productividad'!$I2519,'Formato validacion'!$J$2:$K$5,2,0)</f>
        <v>#N/A</v>
      </c>
      <c r="M2519" s="1" t="e">
        <f>VLOOKUP('Formato Productividad'!$I2519,'Formato validacion'!$J$2:$K$5,2,0)</f>
        <v>#N/A</v>
      </c>
    </row>
    <row r="2520" spans="4:13" ht="46.5" customHeight="1" x14ac:dyDescent="0.25">
      <c r="D2520" s="1" t="e">
        <f>VLOOKUP('Formato Productividad'!C2520,'Formato validacion'!$B$2:$C$13,2,0)</f>
        <v>#N/A</v>
      </c>
      <c r="I2520" s="1" t="e">
        <f>VLOOKUP('Formato Productividad'!$H2520,'Formato validacion'!$G$2:$H$6,2,0)</f>
        <v>#N/A</v>
      </c>
      <c r="L2520" s="1" t="e">
        <f>VLOOKUP('Formato Productividad'!$I2520,'Formato validacion'!$J$2:$K$5,2,0)</f>
        <v>#N/A</v>
      </c>
      <c r="M2520" s="1" t="e">
        <f>VLOOKUP('Formato Productividad'!$I2520,'Formato validacion'!$J$2:$K$5,2,0)</f>
        <v>#N/A</v>
      </c>
    </row>
    <row r="2521" spans="4:13" ht="46.5" customHeight="1" x14ac:dyDescent="0.25">
      <c r="D2521" s="1" t="e">
        <f>VLOOKUP('Formato Productividad'!C2521,'Formato validacion'!$B$2:$C$13,2,0)</f>
        <v>#N/A</v>
      </c>
      <c r="I2521" s="1" t="e">
        <f>VLOOKUP('Formato Productividad'!$H2521,'Formato validacion'!$G$2:$H$6,2,0)</f>
        <v>#N/A</v>
      </c>
      <c r="L2521" s="1" t="e">
        <f>VLOOKUP('Formato Productividad'!$I2521,'Formato validacion'!$J$2:$K$5,2,0)</f>
        <v>#N/A</v>
      </c>
      <c r="M2521" s="1" t="e">
        <f>VLOOKUP('Formato Productividad'!$I2521,'Formato validacion'!$J$2:$K$5,2,0)</f>
        <v>#N/A</v>
      </c>
    </row>
    <row r="2522" spans="4:13" ht="46.5" customHeight="1" x14ac:dyDescent="0.25">
      <c r="D2522" s="1" t="e">
        <f>VLOOKUP('Formato Productividad'!C2522,'Formato validacion'!$B$2:$C$13,2,0)</f>
        <v>#N/A</v>
      </c>
      <c r="I2522" s="1" t="e">
        <f>VLOOKUP('Formato Productividad'!$H2522,'Formato validacion'!$G$2:$H$6,2,0)</f>
        <v>#N/A</v>
      </c>
      <c r="L2522" s="1" t="e">
        <f>VLOOKUP('Formato Productividad'!$I2522,'Formato validacion'!$J$2:$K$5,2,0)</f>
        <v>#N/A</v>
      </c>
      <c r="M2522" s="1" t="e">
        <f>VLOOKUP('Formato Productividad'!$I2522,'Formato validacion'!$J$2:$K$5,2,0)</f>
        <v>#N/A</v>
      </c>
    </row>
    <row r="2523" spans="4:13" ht="46.5" customHeight="1" x14ac:dyDescent="0.25">
      <c r="D2523" s="1" t="e">
        <f>VLOOKUP('Formato Productividad'!C2523,'Formato validacion'!$B$2:$C$13,2,0)</f>
        <v>#N/A</v>
      </c>
      <c r="I2523" s="1" t="e">
        <f>VLOOKUP('Formato Productividad'!$H2523,'Formato validacion'!$G$2:$H$6,2,0)</f>
        <v>#N/A</v>
      </c>
      <c r="L2523" s="1" t="e">
        <f>VLOOKUP('Formato Productividad'!$I2523,'Formato validacion'!$J$2:$K$5,2,0)</f>
        <v>#N/A</v>
      </c>
      <c r="M2523" s="1" t="e">
        <f>VLOOKUP('Formato Productividad'!$I2523,'Formato validacion'!$J$2:$K$5,2,0)</f>
        <v>#N/A</v>
      </c>
    </row>
    <row r="2524" spans="4:13" ht="46.5" customHeight="1" x14ac:dyDescent="0.25">
      <c r="D2524" s="1" t="e">
        <f>VLOOKUP('Formato Productividad'!C2524,'Formato validacion'!$B$2:$C$13,2,0)</f>
        <v>#N/A</v>
      </c>
      <c r="I2524" s="1" t="e">
        <f>VLOOKUP('Formato Productividad'!$H2524,'Formato validacion'!$G$2:$H$6,2,0)</f>
        <v>#N/A</v>
      </c>
      <c r="L2524" s="1" t="e">
        <f>VLOOKUP('Formato Productividad'!$I2524,'Formato validacion'!$J$2:$K$5,2,0)</f>
        <v>#N/A</v>
      </c>
      <c r="M2524" s="1" t="e">
        <f>VLOOKUP('Formato Productividad'!$I2524,'Formato validacion'!$J$2:$K$5,2,0)</f>
        <v>#N/A</v>
      </c>
    </row>
    <row r="2525" spans="4:13" ht="46.5" customHeight="1" x14ac:dyDescent="0.25">
      <c r="D2525" s="1" t="e">
        <f>VLOOKUP('Formato Productividad'!C2525,'Formato validacion'!$B$2:$C$13,2,0)</f>
        <v>#N/A</v>
      </c>
      <c r="I2525" s="1" t="e">
        <f>VLOOKUP('Formato Productividad'!$H2525,'Formato validacion'!$G$2:$H$6,2,0)</f>
        <v>#N/A</v>
      </c>
      <c r="L2525" s="1" t="e">
        <f>VLOOKUP('Formato Productividad'!$I2525,'Formato validacion'!$J$2:$K$5,2,0)</f>
        <v>#N/A</v>
      </c>
      <c r="M2525" s="1" t="e">
        <f>VLOOKUP('Formato Productividad'!$I2525,'Formato validacion'!$J$2:$K$5,2,0)</f>
        <v>#N/A</v>
      </c>
    </row>
    <row r="2526" spans="4:13" ht="46.5" customHeight="1" x14ac:dyDescent="0.25">
      <c r="D2526" s="1" t="e">
        <f>VLOOKUP('Formato Productividad'!C2526,'Formato validacion'!$B$2:$C$13,2,0)</f>
        <v>#N/A</v>
      </c>
      <c r="I2526" s="1" t="e">
        <f>VLOOKUP('Formato Productividad'!$H2526,'Formato validacion'!$G$2:$H$6,2,0)</f>
        <v>#N/A</v>
      </c>
      <c r="L2526" s="1" t="e">
        <f>VLOOKUP('Formato Productividad'!$I2526,'Formato validacion'!$J$2:$K$5,2,0)</f>
        <v>#N/A</v>
      </c>
      <c r="M2526" s="1" t="e">
        <f>VLOOKUP('Formato Productividad'!$I2526,'Formato validacion'!$J$2:$K$5,2,0)</f>
        <v>#N/A</v>
      </c>
    </row>
    <row r="2527" spans="4:13" ht="46.5" customHeight="1" x14ac:dyDescent="0.25">
      <c r="D2527" s="1" t="e">
        <f>VLOOKUP('Formato Productividad'!C2527,'Formato validacion'!$B$2:$C$13,2,0)</f>
        <v>#N/A</v>
      </c>
      <c r="I2527" s="1" t="e">
        <f>VLOOKUP('Formato Productividad'!$H2527,'Formato validacion'!$G$2:$H$6,2,0)</f>
        <v>#N/A</v>
      </c>
      <c r="L2527" s="1" t="e">
        <f>VLOOKUP('Formato Productividad'!$I2527,'Formato validacion'!$J$2:$K$5,2,0)</f>
        <v>#N/A</v>
      </c>
      <c r="M2527" s="1" t="e">
        <f>VLOOKUP('Formato Productividad'!$I2527,'Formato validacion'!$J$2:$K$5,2,0)</f>
        <v>#N/A</v>
      </c>
    </row>
    <row r="2528" spans="4:13" ht="46.5" customHeight="1" x14ac:dyDescent="0.25">
      <c r="D2528" s="1" t="e">
        <f>VLOOKUP('Formato Productividad'!C2528,'Formato validacion'!$B$2:$C$13,2,0)</f>
        <v>#N/A</v>
      </c>
      <c r="I2528" s="1" t="e">
        <f>VLOOKUP('Formato Productividad'!$H2528,'Formato validacion'!$G$2:$H$6,2,0)</f>
        <v>#N/A</v>
      </c>
      <c r="L2528" s="1" t="e">
        <f>VLOOKUP('Formato Productividad'!$I2528,'Formato validacion'!$J$2:$K$5,2,0)</f>
        <v>#N/A</v>
      </c>
      <c r="M2528" s="1" t="e">
        <f>VLOOKUP('Formato Productividad'!$I2528,'Formato validacion'!$J$2:$K$5,2,0)</f>
        <v>#N/A</v>
      </c>
    </row>
    <row r="2529" spans="4:13" ht="46.5" customHeight="1" x14ac:dyDescent="0.25">
      <c r="D2529" s="1" t="e">
        <f>VLOOKUP('Formato Productividad'!C2529,'Formato validacion'!$B$2:$C$13,2,0)</f>
        <v>#N/A</v>
      </c>
      <c r="I2529" s="1" t="e">
        <f>VLOOKUP('Formato Productividad'!$H2529,'Formato validacion'!$G$2:$H$6,2,0)</f>
        <v>#N/A</v>
      </c>
      <c r="L2529" s="1" t="e">
        <f>VLOOKUP('Formato Productividad'!$I2529,'Formato validacion'!$J$2:$K$5,2,0)</f>
        <v>#N/A</v>
      </c>
      <c r="M2529" s="1" t="e">
        <f>VLOOKUP('Formato Productividad'!$I2529,'Formato validacion'!$J$2:$K$5,2,0)</f>
        <v>#N/A</v>
      </c>
    </row>
    <row r="2530" spans="4:13" ht="46.5" customHeight="1" x14ac:dyDescent="0.25">
      <c r="D2530" s="1" t="e">
        <f>VLOOKUP('Formato Productividad'!C2530,'Formato validacion'!$B$2:$C$13,2,0)</f>
        <v>#N/A</v>
      </c>
      <c r="I2530" s="1" t="e">
        <f>VLOOKUP('Formato Productividad'!$H2530,'Formato validacion'!$G$2:$H$6,2,0)</f>
        <v>#N/A</v>
      </c>
      <c r="L2530" s="1" t="e">
        <f>VLOOKUP('Formato Productividad'!$I2530,'Formato validacion'!$J$2:$K$5,2,0)</f>
        <v>#N/A</v>
      </c>
      <c r="M2530" s="1" t="e">
        <f>VLOOKUP('Formato Productividad'!$I2530,'Formato validacion'!$J$2:$K$5,2,0)</f>
        <v>#N/A</v>
      </c>
    </row>
    <row r="2531" spans="4:13" ht="46.5" customHeight="1" x14ac:dyDescent="0.25">
      <c r="D2531" s="1" t="e">
        <f>VLOOKUP('Formato Productividad'!C2531,'Formato validacion'!$B$2:$C$13,2,0)</f>
        <v>#N/A</v>
      </c>
      <c r="I2531" s="1" t="e">
        <f>VLOOKUP('Formato Productividad'!$H2531,'Formato validacion'!$G$2:$H$6,2,0)</f>
        <v>#N/A</v>
      </c>
      <c r="L2531" s="1" t="e">
        <f>VLOOKUP('Formato Productividad'!$I2531,'Formato validacion'!$J$2:$K$5,2,0)</f>
        <v>#N/A</v>
      </c>
      <c r="M2531" s="1" t="e">
        <f>VLOOKUP('Formato Productividad'!$I2531,'Formato validacion'!$J$2:$K$5,2,0)</f>
        <v>#N/A</v>
      </c>
    </row>
    <row r="2532" spans="4:13" ht="46.5" customHeight="1" x14ac:dyDescent="0.25">
      <c r="D2532" s="1" t="e">
        <f>VLOOKUP('Formato Productividad'!C2532,'Formato validacion'!$B$2:$C$13,2,0)</f>
        <v>#N/A</v>
      </c>
      <c r="I2532" s="1" t="e">
        <f>VLOOKUP('Formato Productividad'!$H2532,'Formato validacion'!$G$2:$H$6,2,0)</f>
        <v>#N/A</v>
      </c>
      <c r="L2532" s="1" t="e">
        <f>VLOOKUP('Formato Productividad'!$I2532,'Formato validacion'!$J$2:$K$5,2,0)</f>
        <v>#N/A</v>
      </c>
      <c r="M2532" s="1" t="e">
        <f>VLOOKUP('Formato Productividad'!$I2532,'Formato validacion'!$J$2:$K$5,2,0)</f>
        <v>#N/A</v>
      </c>
    </row>
    <row r="2533" spans="4:13" ht="46.5" customHeight="1" x14ac:dyDescent="0.25">
      <c r="D2533" s="1" t="e">
        <f>VLOOKUP('Formato Productividad'!C2533,'Formato validacion'!$B$2:$C$13,2,0)</f>
        <v>#N/A</v>
      </c>
      <c r="I2533" s="1" t="e">
        <f>VLOOKUP('Formato Productividad'!$H2533,'Formato validacion'!$G$2:$H$6,2,0)</f>
        <v>#N/A</v>
      </c>
      <c r="L2533" s="1" t="e">
        <f>VLOOKUP('Formato Productividad'!$I2533,'Formato validacion'!$J$2:$K$5,2,0)</f>
        <v>#N/A</v>
      </c>
      <c r="M2533" s="1" t="e">
        <f>VLOOKUP('Formato Productividad'!$I2533,'Formato validacion'!$J$2:$K$5,2,0)</f>
        <v>#N/A</v>
      </c>
    </row>
    <row r="2534" spans="4:13" ht="46.5" customHeight="1" x14ac:dyDescent="0.25">
      <c r="D2534" s="1" t="e">
        <f>VLOOKUP('Formato Productividad'!C2534,'Formato validacion'!$B$2:$C$13,2,0)</f>
        <v>#N/A</v>
      </c>
      <c r="I2534" s="1" t="e">
        <f>VLOOKUP('Formato Productividad'!$H2534,'Formato validacion'!$G$2:$H$6,2,0)</f>
        <v>#N/A</v>
      </c>
      <c r="L2534" s="1" t="e">
        <f>VLOOKUP('Formato Productividad'!$I2534,'Formato validacion'!$J$2:$K$5,2,0)</f>
        <v>#N/A</v>
      </c>
      <c r="M2534" s="1" t="e">
        <f>VLOOKUP('Formato Productividad'!$I2534,'Formato validacion'!$J$2:$K$5,2,0)</f>
        <v>#N/A</v>
      </c>
    </row>
    <row r="2535" spans="4:13" ht="46.5" customHeight="1" x14ac:dyDescent="0.25">
      <c r="D2535" s="1" t="e">
        <f>VLOOKUP('Formato Productividad'!C2535,'Formato validacion'!$B$2:$C$13,2,0)</f>
        <v>#N/A</v>
      </c>
      <c r="I2535" s="1" t="e">
        <f>VLOOKUP('Formato Productividad'!$H2535,'Formato validacion'!$G$2:$H$6,2,0)</f>
        <v>#N/A</v>
      </c>
      <c r="L2535" s="1" t="e">
        <f>VLOOKUP('Formato Productividad'!$I2535,'Formato validacion'!$J$2:$K$5,2,0)</f>
        <v>#N/A</v>
      </c>
      <c r="M2535" s="1" t="e">
        <f>VLOOKUP('Formato Productividad'!$I2535,'Formato validacion'!$J$2:$K$5,2,0)</f>
        <v>#N/A</v>
      </c>
    </row>
    <row r="2536" spans="4:13" ht="46.5" customHeight="1" x14ac:dyDescent="0.25">
      <c r="D2536" s="1" t="e">
        <f>VLOOKUP('Formato Productividad'!C2536,'Formato validacion'!$B$2:$C$13,2,0)</f>
        <v>#N/A</v>
      </c>
      <c r="I2536" s="1" t="e">
        <f>VLOOKUP('Formato Productividad'!$H2536,'Formato validacion'!$G$2:$H$6,2,0)</f>
        <v>#N/A</v>
      </c>
      <c r="L2536" s="1" t="e">
        <f>VLOOKUP('Formato Productividad'!$I2536,'Formato validacion'!$J$2:$K$5,2,0)</f>
        <v>#N/A</v>
      </c>
      <c r="M2536" s="1" t="e">
        <f>VLOOKUP('Formato Productividad'!$I2536,'Formato validacion'!$J$2:$K$5,2,0)</f>
        <v>#N/A</v>
      </c>
    </row>
    <row r="2537" spans="4:13" ht="46.5" customHeight="1" x14ac:dyDescent="0.25">
      <c r="D2537" s="1" t="e">
        <f>VLOOKUP('Formato Productividad'!C2537,'Formato validacion'!$B$2:$C$13,2,0)</f>
        <v>#N/A</v>
      </c>
      <c r="I2537" s="1" t="e">
        <f>VLOOKUP('Formato Productividad'!$H2537,'Formato validacion'!$G$2:$H$6,2,0)</f>
        <v>#N/A</v>
      </c>
      <c r="L2537" s="1" t="e">
        <f>VLOOKUP('Formato Productividad'!$I2537,'Formato validacion'!$J$2:$K$5,2,0)</f>
        <v>#N/A</v>
      </c>
      <c r="M2537" s="1" t="e">
        <f>VLOOKUP('Formato Productividad'!$I2537,'Formato validacion'!$J$2:$K$5,2,0)</f>
        <v>#N/A</v>
      </c>
    </row>
    <row r="2538" spans="4:13" ht="46.5" customHeight="1" x14ac:dyDescent="0.25">
      <c r="D2538" s="1" t="e">
        <f>VLOOKUP('Formato Productividad'!C2538,'Formato validacion'!$B$2:$C$13,2,0)</f>
        <v>#N/A</v>
      </c>
      <c r="I2538" s="1" t="e">
        <f>VLOOKUP('Formato Productividad'!$H2538,'Formato validacion'!$G$2:$H$6,2,0)</f>
        <v>#N/A</v>
      </c>
      <c r="L2538" s="1" t="e">
        <f>VLOOKUP('Formato Productividad'!$I2538,'Formato validacion'!$J$2:$K$5,2,0)</f>
        <v>#N/A</v>
      </c>
      <c r="M2538" s="1" t="e">
        <f>VLOOKUP('Formato Productividad'!$I2538,'Formato validacion'!$J$2:$K$5,2,0)</f>
        <v>#N/A</v>
      </c>
    </row>
    <row r="2539" spans="4:13" ht="46.5" customHeight="1" x14ac:dyDescent="0.25">
      <c r="D2539" s="1" t="e">
        <f>VLOOKUP('Formato Productividad'!C2539,'Formato validacion'!$B$2:$C$13,2,0)</f>
        <v>#N/A</v>
      </c>
      <c r="I2539" s="1" t="e">
        <f>VLOOKUP('Formato Productividad'!$H2539,'Formato validacion'!$G$2:$H$6,2,0)</f>
        <v>#N/A</v>
      </c>
      <c r="L2539" s="1" t="e">
        <f>VLOOKUP('Formato Productividad'!$I2539,'Formato validacion'!$J$2:$K$5,2,0)</f>
        <v>#N/A</v>
      </c>
      <c r="M2539" s="1" t="e">
        <f>VLOOKUP('Formato Productividad'!$I2539,'Formato validacion'!$J$2:$K$5,2,0)</f>
        <v>#N/A</v>
      </c>
    </row>
    <row r="2540" spans="4:13" ht="46.5" customHeight="1" x14ac:dyDescent="0.25">
      <c r="D2540" s="1" t="e">
        <f>VLOOKUP('Formato Productividad'!C2540,'Formato validacion'!$B$2:$C$13,2,0)</f>
        <v>#N/A</v>
      </c>
      <c r="I2540" s="1" t="e">
        <f>VLOOKUP('Formato Productividad'!$H2540,'Formato validacion'!$G$2:$H$6,2,0)</f>
        <v>#N/A</v>
      </c>
      <c r="L2540" s="1" t="e">
        <f>VLOOKUP('Formato Productividad'!$I2540,'Formato validacion'!$J$2:$K$5,2,0)</f>
        <v>#N/A</v>
      </c>
      <c r="M2540" s="1" t="e">
        <f>VLOOKUP('Formato Productividad'!$I2540,'Formato validacion'!$J$2:$K$5,2,0)</f>
        <v>#N/A</v>
      </c>
    </row>
    <row r="2541" spans="4:13" ht="46.5" customHeight="1" x14ac:dyDescent="0.25">
      <c r="D2541" s="1" t="e">
        <f>VLOOKUP('Formato Productividad'!C2541,'Formato validacion'!$B$2:$C$13,2,0)</f>
        <v>#N/A</v>
      </c>
      <c r="I2541" s="1" t="e">
        <f>VLOOKUP('Formato Productividad'!$H2541,'Formato validacion'!$G$2:$H$6,2,0)</f>
        <v>#N/A</v>
      </c>
      <c r="L2541" s="1" t="e">
        <f>VLOOKUP('Formato Productividad'!$I2541,'Formato validacion'!$J$2:$K$5,2,0)</f>
        <v>#N/A</v>
      </c>
      <c r="M2541" s="1" t="e">
        <f>VLOOKUP('Formato Productividad'!$I2541,'Formato validacion'!$J$2:$K$5,2,0)</f>
        <v>#N/A</v>
      </c>
    </row>
    <row r="2542" spans="4:13" ht="46.5" customHeight="1" x14ac:dyDescent="0.25">
      <c r="D2542" s="1" t="e">
        <f>VLOOKUP('Formato Productividad'!C2542,'Formato validacion'!$B$2:$C$13,2,0)</f>
        <v>#N/A</v>
      </c>
      <c r="I2542" s="1" t="e">
        <f>VLOOKUP('Formato Productividad'!$H2542,'Formato validacion'!$G$2:$H$6,2,0)</f>
        <v>#N/A</v>
      </c>
      <c r="L2542" s="1" t="e">
        <f>VLOOKUP('Formato Productividad'!$I2542,'Formato validacion'!$J$2:$K$5,2,0)</f>
        <v>#N/A</v>
      </c>
      <c r="M2542" s="1" t="e">
        <f>VLOOKUP('Formato Productividad'!$I2542,'Formato validacion'!$J$2:$K$5,2,0)</f>
        <v>#N/A</v>
      </c>
    </row>
    <row r="2543" spans="4:13" ht="46.5" customHeight="1" x14ac:dyDescent="0.25">
      <c r="D2543" s="1" t="e">
        <f>VLOOKUP('Formato Productividad'!C2543,'Formato validacion'!$B$2:$C$13,2,0)</f>
        <v>#N/A</v>
      </c>
      <c r="I2543" s="1" t="e">
        <f>VLOOKUP('Formato Productividad'!$H2543,'Formato validacion'!$G$2:$H$6,2,0)</f>
        <v>#N/A</v>
      </c>
      <c r="L2543" s="1" t="e">
        <f>VLOOKUP('Formato Productividad'!$I2543,'Formato validacion'!$J$2:$K$5,2,0)</f>
        <v>#N/A</v>
      </c>
      <c r="M2543" s="1" t="e">
        <f>VLOOKUP('Formato Productividad'!$I2543,'Formato validacion'!$J$2:$K$5,2,0)</f>
        <v>#N/A</v>
      </c>
    </row>
    <row r="2544" spans="4:13" ht="46.5" customHeight="1" x14ac:dyDescent="0.25">
      <c r="D2544" s="1" t="e">
        <f>VLOOKUP('Formato Productividad'!C2544,'Formato validacion'!$B$2:$C$13,2,0)</f>
        <v>#N/A</v>
      </c>
      <c r="I2544" s="1" t="e">
        <f>VLOOKUP('Formato Productividad'!$H2544,'Formato validacion'!$G$2:$H$6,2,0)</f>
        <v>#N/A</v>
      </c>
      <c r="L2544" s="1" t="e">
        <f>VLOOKUP('Formato Productividad'!$I2544,'Formato validacion'!$J$2:$K$5,2,0)</f>
        <v>#N/A</v>
      </c>
      <c r="M2544" s="1" t="e">
        <f>VLOOKUP('Formato Productividad'!$I2544,'Formato validacion'!$J$2:$K$5,2,0)</f>
        <v>#N/A</v>
      </c>
    </row>
    <row r="2545" spans="4:13" ht="46.5" customHeight="1" x14ac:dyDescent="0.25">
      <c r="D2545" s="1" t="e">
        <f>VLOOKUP('Formato Productividad'!C2545,'Formato validacion'!$B$2:$C$13,2,0)</f>
        <v>#N/A</v>
      </c>
      <c r="I2545" s="1" t="e">
        <f>VLOOKUP('Formato Productividad'!$H2545,'Formato validacion'!$G$2:$H$6,2,0)</f>
        <v>#N/A</v>
      </c>
      <c r="L2545" s="1" t="e">
        <f>VLOOKUP('Formato Productividad'!$I2545,'Formato validacion'!$J$2:$K$5,2,0)</f>
        <v>#N/A</v>
      </c>
      <c r="M2545" s="1" t="e">
        <f>VLOOKUP('Formato Productividad'!$I2545,'Formato validacion'!$J$2:$K$5,2,0)</f>
        <v>#N/A</v>
      </c>
    </row>
    <row r="2546" spans="4:13" ht="46.5" customHeight="1" x14ac:dyDescent="0.25">
      <c r="D2546" s="1" t="e">
        <f>VLOOKUP('Formato Productividad'!C2546,'Formato validacion'!$B$2:$C$13,2,0)</f>
        <v>#N/A</v>
      </c>
      <c r="I2546" s="1" t="e">
        <f>VLOOKUP('Formato Productividad'!$H2546,'Formato validacion'!$G$2:$H$6,2,0)</f>
        <v>#N/A</v>
      </c>
      <c r="L2546" s="1" t="e">
        <f>VLOOKUP('Formato Productividad'!$I2546,'Formato validacion'!$J$2:$K$5,2,0)</f>
        <v>#N/A</v>
      </c>
      <c r="M2546" s="1" t="e">
        <f>VLOOKUP('Formato Productividad'!$I2546,'Formato validacion'!$J$2:$K$5,2,0)</f>
        <v>#N/A</v>
      </c>
    </row>
    <row r="2547" spans="4:13" ht="46.5" customHeight="1" x14ac:dyDescent="0.25">
      <c r="D2547" s="1" t="e">
        <f>VLOOKUP('Formato Productividad'!C2547,'Formato validacion'!$B$2:$C$13,2,0)</f>
        <v>#N/A</v>
      </c>
      <c r="I2547" s="1" t="e">
        <f>VLOOKUP('Formato Productividad'!$H2547,'Formato validacion'!$G$2:$H$6,2,0)</f>
        <v>#N/A</v>
      </c>
      <c r="L2547" s="1" t="e">
        <f>VLOOKUP('Formato Productividad'!$I2547,'Formato validacion'!$J$2:$K$5,2,0)</f>
        <v>#N/A</v>
      </c>
      <c r="M2547" s="1" t="e">
        <f>VLOOKUP('Formato Productividad'!$I2547,'Formato validacion'!$J$2:$K$5,2,0)</f>
        <v>#N/A</v>
      </c>
    </row>
    <row r="2548" spans="4:13" ht="46.5" customHeight="1" x14ac:dyDescent="0.25">
      <c r="D2548" s="1" t="e">
        <f>VLOOKUP('Formato Productividad'!C2548,'Formato validacion'!$B$2:$C$13,2,0)</f>
        <v>#N/A</v>
      </c>
      <c r="I2548" s="1" t="e">
        <f>VLOOKUP('Formato Productividad'!$H2548,'Formato validacion'!$G$2:$H$6,2,0)</f>
        <v>#N/A</v>
      </c>
      <c r="L2548" s="1" t="e">
        <f>VLOOKUP('Formato Productividad'!$I2548,'Formato validacion'!$J$2:$K$5,2,0)</f>
        <v>#N/A</v>
      </c>
      <c r="M2548" s="1" t="e">
        <f>VLOOKUP('Formato Productividad'!$I2548,'Formato validacion'!$J$2:$K$5,2,0)</f>
        <v>#N/A</v>
      </c>
    </row>
    <row r="2549" spans="4:13" ht="46.5" customHeight="1" x14ac:dyDescent="0.25">
      <c r="D2549" s="1" t="e">
        <f>VLOOKUP('Formato Productividad'!C2549,'Formato validacion'!$B$2:$C$13,2,0)</f>
        <v>#N/A</v>
      </c>
      <c r="I2549" s="1" t="e">
        <f>VLOOKUP('Formato Productividad'!$H2549,'Formato validacion'!$G$2:$H$6,2,0)</f>
        <v>#N/A</v>
      </c>
      <c r="L2549" s="1" t="e">
        <f>VLOOKUP('Formato Productividad'!$I2549,'Formato validacion'!$J$2:$K$5,2,0)</f>
        <v>#N/A</v>
      </c>
      <c r="M2549" s="1" t="e">
        <f>VLOOKUP('Formato Productividad'!$I2549,'Formato validacion'!$J$2:$K$5,2,0)</f>
        <v>#N/A</v>
      </c>
    </row>
    <row r="2550" spans="4:13" ht="46.5" customHeight="1" x14ac:dyDescent="0.25">
      <c r="D2550" s="1" t="e">
        <f>VLOOKUP('Formato Productividad'!C2550,'Formato validacion'!$B$2:$C$13,2,0)</f>
        <v>#N/A</v>
      </c>
      <c r="I2550" s="1" t="e">
        <f>VLOOKUP('Formato Productividad'!$H2550,'Formato validacion'!$G$2:$H$6,2,0)</f>
        <v>#N/A</v>
      </c>
      <c r="L2550" s="1" t="e">
        <f>VLOOKUP('Formato Productividad'!$I2550,'Formato validacion'!$J$2:$K$5,2,0)</f>
        <v>#N/A</v>
      </c>
      <c r="M2550" s="1" t="e">
        <f>VLOOKUP('Formato Productividad'!$I2550,'Formato validacion'!$J$2:$K$5,2,0)</f>
        <v>#N/A</v>
      </c>
    </row>
    <row r="2551" spans="4:13" ht="46.5" customHeight="1" x14ac:dyDescent="0.25">
      <c r="D2551" s="1" t="e">
        <f>VLOOKUP('Formato Productividad'!C2551,'Formato validacion'!$B$2:$C$13,2,0)</f>
        <v>#N/A</v>
      </c>
      <c r="I2551" s="1" t="e">
        <f>VLOOKUP('Formato Productividad'!$H2551,'Formato validacion'!$G$2:$H$6,2,0)</f>
        <v>#N/A</v>
      </c>
      <c r="L2551" s="1" t="e">
        <f>VLOOKUP('Formato Productividad'!$I2551,'Formato validacion'!$J$2:$K$5,2,0)</f>
        <v>#N/A</v>
      </c>
      <c r="M2551" s="1" t="e">
        <f>VLOOKUP('Formato Productividad'!$I2551,'Formato validacion'!$J$2:$K$5,2,0)</f>
        <v>#N/A</v>
      </c>
    </row>
    <row r="2552" spans="4:13" ht="46.5" customHeight="1" x14ac:dyDescent="0.25">
      <c r="D2552" s="1" t="e">
        <f>VLOOKUP('Formato Productividad'!C2552,'Formato validacion'!$B$2:$C$13,2,0)</f>
        <v>#N/A</v>
      </c>
      <c r="I2552" s="1" t="e">
        <f>VLOOKUP('Formato Productividad'!$H2552,'Formato validacion'!$G$2:$H$6,2,0)</f>
        <v>#N/A</v>
      </c>
      <c r="L2552" s="1" t="e">
        <f>VLOOKUP('Formato Productividad'!$I2552,'Formato validacion'!$J$2:$K$5,2,0)</f>
        <v>#N/A</v>
      </c>
      <c r="M2552" s="1" t="e">
        <f>VLOOKUP('Formato Productividad'!$I2552,'Formato validacion'!$J$2:$K$5,2,0)</f>
        <v>#N/A</v>
      </c>
    </row>
    <row r="2553" spans="4:13" ht="46.5" customHeight="1" x14ac:dyDescent="0.25">
      <c r="D2553" s="1" t="e">
        <f>VLOOKUP('Formato Productividad'!C2553,'Formato validacion'!$B$2:$C$13,2,0)</f>
        <v>#N/A</v>
      </c>
      <c r="I2553" s="1" t="e">
        <f>VLOOKUP('Formato Productividad'!$H2553,'Formato validacion'!$G$2:$H$6,2,0)</f>
        <v>#N/A</v>
      </c>
      <c r="L2553" s="1" t="e">
        <f>VLOOKUP('Formato Productividad'!$I2553,'Formato validacion'!$J$2:$K$5,2,0)</f>
        <v>#N/A</v>
      </c>
      <c r="M2553" s="1" t="e">
        <f>VLOOKUP('Formato Productividad'!$I2553,'Formato validacion'!$J$2:$K$5,2,0)</f>
        <v>#N/A</v>
      </c>
    </row>
    <row r="2554" spans="4:13" ht="46.5" customHeight="1" x14ac:dyDescent="0.25">
      <c r="D2554" s="1" t="e">
        <f>VLOOKUP('Formato Productividad'!C2554,'Formato validacion'!$B$2:$C$13,2,0)</f>
        <v>#N/A</v>
      </c>
      <c r="I2554" s="1" t="e">
        <f>VLOOKUP('Formato Productividad'!$H2554,'Formato validacion'!$G$2:$H$6,2,0)</f>
        <v>#N/A</v>
      </c>
      <c r="L2554" s="1" t="e">
        <f>VLOOKUP('Formato Productividad'!$I2554,'Formato validacion'!$J$2:$K$5,2,0)</f>
        <v>#N/A</v>
      </c>
      <c r="M2554" s="1" t="e">
        <f>VLOOKUP('Formato Productividad'!$I2554,'Formato validacion'!$J$2:$K$5,2,0)</f>
        <v>#N/A</v>
      </c>
    </row>
    <row r="2555" spans="4:13" ht="46.5" customHeight="1" x14ac:dyDescent="0.25">
      <c r="D2555" s="1" t="e">
        <f>VLOOKUP('Formato Productividad'!C2555,'Formato validacion'!$B$2:$C$13,2,0)</f>
        <v>#N/A</v>
      </c>
      <c r="I2555" s="1" t="e">
        <f>VLOOKUP('Formato Productividad'!$H2555,'Formato validacion'!$G$2:$H$6,2,0)</f>
        <v>#N/A</v>
      </c>
      <c r="L2555" s="1" t="e">
        <f>VLOOKUP('Formato Productividad'!$I2555,'Formato validacion'!$J$2:$K$5,2,0)</f>
        <v>#N/A</v>
      </c>
      <c r="M2555" s="1" t="e">
        <f>VLOOKUP('Formato Productividad'!$I2555,'Formato validacion'!$J$2:$K$5,2,0)</f>
        <v>#N/A</v>
      </c>
    </row>
    <row r="2556" spans="4:13" ht="46.5" customHeight="1" x14ac:dyDescent="0.25">
      <c r="D2556" s="1" t="e">
        <f>VLOOKUP('Formato Productividad'!C2556,'Formato validacion'!$B$2:$C$13,2,0)</f>
        <v>#N/A</v>
      </c>
      <c r="I2556" s="1" t="e">
        <f>VLOOKUP('Formato Productividad'!$H2556,'Formato validacion'!$G$2:$H$6,2,0)</f>
        <v>#N/A</v>
      </c>
      <c r="L2556" s="1" t="e">
        <f>VLOOKUP('Formato Productividad'!$I2556,'Formato validacion'!$J$2:$K$5,2,0)</f>
        <v>#N/A</v>
      </c>
      <c r="M2556" s="1" t="e">
        <f>VLOOKUP('Formato Productividad'!$I2556,'Formato validacion'!$J$2:$K$5,2,0)</f>
        <v>#N/A</v>
      </c>
    </row>
    <row r="2557" spans="4:13" ht="46.5" customHeight="1" x14ac:dyDescent="0.25">
      <c r="D2557" s="1" t="e">
        <f>VLOOKUP('Formato Productividad'!C2557,'Formato validacion'!$B$2:$C$13,2,0)</f>
        <v>#N/A</v>
      </c>
      <c r="I2557" s="1" t="e">
        <f>VLOOKUP('Formato Productividad'!$H2557,'Formato validacion'!$G$2:$H$6,2,0)</f>
        <v>#N/A</v>
      </c>
      <c r="L2557" s="1" t="e">
        <f>VLOOKUP('Formato Productividad'!$I2557,'Formato validacion'!$J$2:$K$5,2,0)</f>
        <v>#N/A</v>
      </c>
      <c r="M2557" s="1" t="e">
        <f>VLOOKUP('Formato Productividad'!$I2557,'Formato validacion'!$J$2:$K$5,2,0)</f>
        <v>#N/A</v>
      </c>
    </row>
    <row r="2558" spans="4:13" ht="46.5" customHeight="1" x14ac:dyDescent="0.25">
      <c r="D2558" s="1" t="e">
        <f>VLOOKUP('Formato Productividad'!C2558,'Formato validacion'!$B$2:$C$13,2,0)</f>
        <v>#N/A</v>
      </c>
      <c r="I2558" s="1" t="e">
        <f>VLOOKUP('Formato Productividad'!$H2558,'Formato validacion'!$G$2:$H$6,2,0)</f>
        <v>#N/A</v>
      </c>
      <c r="L2558" s="1" t="e">
        <f>VLOOKUP('Formato Productividad'!$I2558,'Formato validacion'!$J$2:$K$5,2,0)</f>
        <v>#N/A</v>
      </c>
      <c r="M2558" s="1" t="e">
        <f>VLOOKUP('Formato Productividad'!$I2558,'Formato validacion'!$J$2:$K$5,2,0)</f>
        <v>#N/A</v>
      </c>
    </row>
    <row r="2559" spans="4:13" ht="46.5" customHeight="1" x14ac:dyDescent="0.25">
      <c r="D2559" s="1" t="e">
        <f>VLOOKUP('Formato Productividad'!C2559,'Formato validacion'!$B$2:$C$13,2,0)</f>
        <v>#N/A</v>
      </c>
      <c r="I2559" s="1" t="e">
        <f>VLOOKUP('Formato Productividad'!$H2559,'Formato validacion'!$G$2:$H$6,2,0)</f>
        <v>#N/A</v>
      </c>
      <c r="L2559" s="1" t="e">
        <f>VLOOKUP('Formato Productividad'!$I2559,'Formato validacion'!$J$2:$K$5,2,0)</f>
        <v>#N/A</v>
      </c>
      <c r="M2559" s="1" t="e">
        <f>VLOOKUP('Formato Productividad'!$I2559,'Formato validacion'!$J$2:$K$5,2,0)</f>
        <v>#N/A</v>
      </c>
    </row>
    <row r="2560" spans="4:13" ht="46.5" customHeight="1" x14ac:dyDescent="0.25">
      <c r="D2560" s="1" t="e">
        <f>VLOOKUP('Formato Productividad'!C2560,'Formato validacion'!$B$2:$C$13,2,0)</f>
        <v>#N/A</v>
      </c>
      <c r="I2560" s="1" t="e">
        <f>VLOOKUP('Formato Productividad'!$H2560,'Formato validacion'!$G$2:$H$6,2,0)</f>
        <v>#N/A</v>
      </c>
      <c r="L2560" s="1" t="e">
        <f>VLOOKUP('Formato Productividad'!$I2560,'Formato validacion'!$J$2:$K$5,2,0)</f>
        <v>#N/A</v>
      </c>
      <c r="M2560" s="1" t="e">
        <f>VLOOKUP('Formato Productividad'!$I2560,'Formato validacion'!$J$2:$K$5,2,0)</f>
        <v>#N/A</v>
      </c>
    </row>
    <row r="2561" spans="4:13" ht="46.5" customHeight="1" x14ac:dyDescent="0.25">
      <c r="D2561" s="1" t="e">
        <f>VLOOKUP('Formato Productividad'!C2561,'Formato validacion'!$B$2:$C$13,2,0)</f>
        <v>#N/A</v>
      </c>
      <c r="I2561" s="1" t="e">
        <f>VLOOKUP('Formato Productividad'!$H2561,'Formato validacion'!$G$2:$H$6,2,0)</f>
        <v>#N/A</v>
      </c>
      <c r="L2561" s="1" t="e">
        <f>VLOOKUP('Formato Productividad'!$I2561,'Formato validacion'!$J$2:$K$5,2,0)</f>
        <v>#N/A</v>
      </c>
      <c r="M2561" s="1" t="e">
        <f>VLOOKUP('Formato Productividad'!$I2561,'Formato validacion'!$J$2:$K$5,2,0)</f>
        <v>#N/A</v>
      </c>
    </row>
    <row r="2562" spans="4:13" ht="46.5" customHeight="1" x14ac:dyDescent="0.25">
      <c r="D2562" s="1" t="e">
        <f>VLOOKUP('Formato Productividad'!C2562,'Formato validacion'!$B$2:$C$13,2,0)</f>
        <v>#N/A</v>
      </c>
      <c r="I2562" s="1" t="e">
        <f>VLOOKUP('Formato Productividad'!$H2562,'Formato validacion'!$G$2:$H$6,2,0)</f>
        <v>#N/A</v>
      </c>
      <c r="L2562" s="1" t="e">
        <f>VLOOKUP('Formato Productividad'!$I2562,'Formato validacion'!$J$2:$K$5,2,0)</f>
        <v>#N/A</v>
      </c>
      <c r="M2562" s="1" t="e">
        <f>VLOOKUP('Formato Productividad'!$I2562,'Formato validacion'!$J$2:$K$5,2,0)</f>
        <v>#N/A</v>
      </c>
    </row>
    <row r="2563" spans="4:13" ht="46.5" customHeight="1" x14ac:dyDescent="0.25">
      <c r="D2563" s="1" t="e">
        <f>VLOOKUP('Formato Productividad'!C2563,'Formato validacion'!$B$2:$C$13,2,0)</f>
        <v>#N/A</v>
      </c>
      <c r="I2563" s="1" t="e">
        <f>VLOOKUP('Formato Productividad'!$H2563,'Formato validacion'!$G$2:$H$6,2,0)</f>
        <v>#N/A</v>
      </c>
      <c r="L2563" s="1" t="e">
        <f>VLOOKUP('Formato Productividad'!$I2563,'Formato validacion'!$J$2:$K$5,2,0)</f>
        <v>#N/A</v>
      </c>
      <c r="M2563" s="1" t="e">
        <f>VLOOKUP('Formato Productividad'!$I2563,'Formato validacion'!$J$2:$K$5,2,0)</f>
        <v>#N/A</v>
      </c>
    </row>
    <row r="2564" spans="4:13" ht="46.5" customHeight="1" x14ac:dyDescent="0.25">
      <c r="D2564" s="1" t="e">
        <f>VLOOKUP('Formato Productividad'!C2564,'Formato validacion'!$B$2:$C$13,2,0)</f>
        <v>#N/A</v>
      </c>
      <c r="I2564" s="1" t="e">
        <f>VLOOKUP('Formato Productividad'!$H2564,'Formato validacion'!$G$2:$H$6,2,0)</f>
        <v>#N/A</v>
      </c>
      <c r="L2564" s="1" t="e">
        <f>VLOOKUP('Formato Productividad'!$I2564,'Formato validacion'!$J$2:$K$5,2,0)</f>
        <v>#N/A</v>
      </c>
      <c r="M2564" s="1" t="e">
        <f>VLOOKUP('Formato Productividad'!$I2564,'Formato validacion'!$J$2:$K$5,2,0)</f>
        <v>#N/A</v>
      </c>
    </row>
    <row r="2565" spans="4:13" ht="46.5" customHeight="1" x14ac:dyDescent="0.25">
      <c r="D2565" s="1" t="e">
        <f>VLOOKUP('Formato Productividad'!C2565,'Formato validacion'!$B$2:$C$13,2,0)</f>
        <v>#N/A</v>
      </c>
      <c r="I2565" s="1" t="e">
        <f>VLOOKUP('Formato Productividad'!$H2565,'Formato validacion'!$G$2:$H$6,2,0)</f>
        <v>#N/A</v>
      </c>
      <c r="L2565" s="1" t="e">
        <f>VLOOKUP('Formato Productividad'!$I2565,'Formato validacion'!$J$2:$K$5,2,0)</f>
        <v>#N/A</v>
      </c>
      <c r="M2565" s="1" t="e">
        <f>VLOOKUP('Formato Productividad'!$I2565,'Formato validacion'!$J$2:$K$5,2,0)</f>
        <v>#N/A</v>
      </c>
    </row>
    <row r="2566" spans="4:13" ht="46.5" customHeight="1" x14ac:dyDescent="0.25">
      <c r="D2566" s="1" t="e">
        <f>VLOOKUP('Formato Productividad'!C2566,'Formato validacion'!$B$2:$C$13,2,0)</f>
        <v>#N/A</v>
      </c>
      <c r="I2566" s="1" t="e">
        <f>VLOOKUP('Formato Productividad'!$H2566,'Formato validacion'!$G$2:$H$6,2,0)</f>
        <v>#N/A</v>
      </c>
      <c r="L2566" s="1" t="e">
        <f>VLOOKUP('Formato Productividad'!$I2566,'Formato validacion'!$J$2:$K$5,2,0)</f>
        <v>#N/A</v>
      </c>
      <c r="M2566" s="1" t="e">
        <f>VLOOKUP('Formato Productividad'!$I2566,'Formato validacion'!$J$2:$K$5,2,0)</f>
        <v>#N/A</v>
      </c>
    </row>
    <row r="2567" spans="4:13" ht="46.5" customHeight="1" x14ac:dyDescent="0.25">
      <c r="D2567" s="1" t="e">
        <f>VLOOKUP('Formato Productividad'!C2567,'Formato validacion'!$B$2:$C$13,2,0)</f>
        <v>#N/A</v>
      </c>
      <c r="I2567" s="1" t="e">
        <f>VLOOKUP('Formato Productividad'!$H2567,'Formato validacion'!$G$2:$H$6,2,0)</f>
        <v>#N/A</v>
      </c>
      <c r="L2567" s="1" t="e">
        <f>VLOOKUP('Formato Productividad'!$I2567,'Formato validacion'!$J$2:$K$5,2,0)</f>
        <v>#N/A</v>
      </c>
      <c r="M2567" s="1" t="e">
        <f>VLOOKUP('Formato Productividad'!$I2567,'Formato validacion'!$J$2:$K$5,2,0)</f>
        <v>#N/A</v>
      </c>
    </row>
    <row r="2568" spans="4:13" ht="46.5" customHeight="1" x14ac:dyDescent="0.25">
      <c r="D2568" s="1" t="e">
        <f>VLOOKUP('Formato Productividad'!C2568,'Formato validacion'!$B$2:$C$13,2,0)</f>
        <v>#N/A</v>
      </c>
      <c r="I2568" s="1" t="e">
        <f>VLOOKUP('Formato Productividad'!$H2568,'Formato validacion'!$G$2:$H$6,2,0)</f>
        <v>#N/A</v>
      </c>
      <c r="L2568" s="1" t="e">
        <f>VLOOKUP('Formato Productividad'!$I2568,'Formato validacion'!$J$2:$K$5,2,0)</f>
        <v>#N/A</v>
      </c>
      <c r="M2568" s="1" t="e">
        <f>VLOOKUP('Formato Productividad'!$I2568,'Formato validacion'!$J$2:$K$5,2,0)</f>
        <v>#N/A</v>
      </c>
    </row>
    <row r="2569" spans="4:13" ht="46.5" customHeight="1" x14ac:dyDescent="0.25">
      <c r="D2569" s="1" t="e">
        <f>VLOOKUP('Formato Productividad'!C2569,'Formato validacion'!$B$2:$C$13,2,0)</f>
        <v>#N/A</v>
      </c>
      <c r="I2569" s="1" t="e">
        <f>VLOOKUP('Formato Productividad'!$H2569,'Formato validacion'!$G$2:$H$6,2,0)</f>
        <v>#N/A</v>
      </c>
      <c r="L2569" s="1" t="e">
        <f>VLOOKUP('Formato Productividad'!$I2569,'Formato validacion'!$J$2:$K$5,2,0)</f>
        <v>#N/A</v>
      </c>
      <c r="M2569" s="1" t="e">
        <f>VLOOKUP('Formato Productividad'!$I2569,'Formato validacion'!$J$2:$K$5,2,0)</f>
        <v>#N/A</v>
      </c>
    </row>
    <row r="2570" spans="4:13" ht="46.5" customHeight="1" x14ac:dyDescent="0.25">
      <c r="D2570" s="1" t="e">
        <f>VLOOKUP('Formato Productividad'!C2570,'Formato validacion'!$B$2:$C$13,2,0)</f>
        <v>#N/A</v>
      </c>
      <c r="I2570" s="1" t="e">
        <f>VLOOKUP('Formato Productividad'!$H2570,'Formato validacion'!$G$2:$H$6,2,0)</f>
        <v>#N/A</v>
      </c>
      <c r="L2570" s="1" t="e">
        <f>VLOOKUP('Formato Productividad'!$I2570,'Formato validacion'!$J$2:$K$5,2,0)</f>
        <v>#N/A</v>
      </c>
      <c r="M2570" s="1" t="e">
        <f>VLOOKUP('Formato Productividad'!$I2570,'Formato validacion'!$J$2:$K$5,2,0)</f>
        <v>#N/A</v>
      </c>
    </row>
    <row r="2571" spans="4:13" ht="46.5" customHeight="1" x14ac:dyDescent="0.25">
      <c r="D2571" s="1" t="e">
        <f>VLOOKUP('Formato Productividad'!C2571,'Formato validacion'!$B$2:$C$13,2,0)</f>
        <v>#N/A</v>
      </c>
      <c r="I2571" s="1" t="e">
        <f>VLOOKUP('Formato Productividad'!$H2571,'Formato validacion'!$G$2:$H$6,2,0)</f>
        <v>#N/A</v>
      </c>
      <c r="L2571" s="1" t="e">
        <f>VLOOKUP('Formato Productividad'!$I2571,'Formato validacion'!$J$2:$K$5,2,0)</f>
        <v>#N/A</v>
      </c>
      <c r="M2571" s="1" t="e">
        <f>VLOOKUP('Formato Productividad'!$I2571,'Formato validacion'!$J$2:$K$5,2,0)</f>
        <v>#N/A</v>
      </c>
    </row>
    <row r="2572" spans="4:13" ht="46.5" customHeight="1" x14ac:dyDescent="0.25">
      <c r="D2572" s="1" t="e">
        <f>VLOOKUP('Formato Productividad'!C2572,'Formato validacion'!$B$2:$C$13,2,0)</f>
        <v>#N/A</v>
      </c>
      <c r="I2572" s="1" t="e">
        <f>VLOOKUP('Formato Productividad'!$H2572,'Formato validacion'!$G$2:$H$6,2,0)</f>
        <v>#N/A</v>
      </c>
      <c r="L2572" s="1" t="e">
        <f>VLOOKUP('Formato Productividad'!$I2572,'Formato validacion'!$J$2:$K$5,2,0)</f>
        <v>#N/A</v>
      </c>
      <c r="M2572" s="1" t="e">
        <f>VLOOKUP('Formato Productividad'!$I2572,'Formato validacion'!$J$2:$K$5,2,0)</f>
        <v>#N/A</v>
      </c>
    </row>
    <row r="2573" spans="4:13" ht="46.5" customHeight="1" x14ac:dyDescent="0.25">
      <c r="D2573" s="1" t="e">
        <f>VLOOKUP('Formato Productividad'!C2573,'Formato validacion'!$B$2:$C$13,2,0)</f>
        <v>#N/A</v>
      </c>
      <c r="I2573" s="1" t="e">
        <f>VLOOKUP('Formato Productividad'!$H2573,'Formato validacion'!$G$2:$H$6,2,0)</f>
        <v>#N/A</v>
      </c>
      <c r="L2573" s="1" t="e">
        <f>VLOOKUP('Formato Productividad'!$I2573,'Formato validacion'!$J$2:$K$5,2,0)</f>
        <v>#N/A</v>
      </c>
      <c r="M2573" s="1" t="e">
        <f>VLOOKUP('Formato Productividad'!$I2573,'Formato validacion'!$J$2:$K$5,2,0)</f>
        <v>#N/A</v>
      </c>
    </row>
    <row r="2574" spans="4:13" ht="46.5" customHeight="1" x14ac:dyDescent="0.25">
      <c r="D2574" s="1" t="e">
        <f>VLOOKUP('Formato Productividad'!C2574,'Formato validacion'!$B$2:$C$13,2,0)</f>
        <v>#N/A</v>
      </c>
      <c r="I2574" s="1" t="e">
        <f>VLOOKUP('Formato Productividad'!$H2574,'Formato validacion'!$G$2:$H$6,2,0)</f>
        <v>#N/A</v>
      </c>
      <c r="L2574" s="1" t="e">
        <f>VLOOKUP('Formato Productividad'!$I2574,'Formato validacion'!$J$2:$K$5,2,0)</f>
        <v>#N/A</v>
      </c>
      <c r="M2574" s="1" t="e">
        <f>VLOOKUP('Formato Productividad'!$I2574,'Formato validacion'!$J$2:$K$5,2,0)</f>
        <v>#N/A</v>
      </c>
    </row>
    <row r="2575" spans="4:13" ht="46.5" customHeight="1" x14ac:dyDescent="0.25">
      <c r="D2575" s="1" t="e">
        <f>VLOOKUP('Formato Productividad'!C2575,'Formato validacion'!$B$2:$C$13,2,0)</f>
        <v>#N/A</v>
      </c>
      <c r="I2575" s="1" t="e">
        <f>VLOOKUP('Formato Productividad'!$H2575,'Formato validacion'!$G$2:$H$6,2,0)</f>
        <v>#N/A</v>
      </c>
      <c r="L2575" s="1" t="e">
        <f>VLOOKUP('Formato Productividad'!$I2575,'Formato validacion'!$J$2:$K$5,2,0)</f>
        <v>#N/A</v>
      </c>
      <c r="M2575" s="1" t="e">
        <f>VLOOKUP('Formato Productividad'!$I2575,'Formato validacion'!$J$2:$K$5,2,0)</f>
        <v>#N/A</v>
      </c>
    </row>
    <row r="2576" spans="4:13" ht="46.5" customHeight="1" x14ac:dyDescent="0.25">
      <c r="D2576" s="1" t="e">
        <f>VLOOKUP('Formato Productividad'!C2576,'Formato validacion'!$B$2:$C$13,2,0)</f>
        <v>#N/A</v>
      </c>
      <c r="I2576" s="1" t="e">
        <f>VLOOKUP('Formato Productividad'!$H2576,'Formato validacion'!$G$2:$H$6,2,0)</f>
        <v>#N/A</v>
      </c>
      <c r="L2576" s="1" t="e">
        <f>VLOOKUP('Formato Productividad'!$I2576,'Formato validacion'!$J$2:$K$5,2,0)</f>
        <v>#N/A</v>
      </c>
      <c r="M2576" s="1" t="e">
        <f>VLOOKUP('Formato Productividad'!$I2576,'Formato validacion'!$J$2:$K$5,2,0)</f>
        <v>#N/A</v>
      </c>
    </row>
    <row r="2577" spans="4:13" ht="46.5" customHeight="1" x14ac:dyDescent="0.25">
      <c r="D2577" s="1" t="e">
        <f>VLOOKUP('Formato Productividad'!C2577,'Formato validacion'!$B$2:$C$13,2,0)</f>
        <v>#N/A</v>
      </c>
      <c r="I2577" s="1" t="e">
        <f>VLOOKUP('Formato Productividad'!$H2577,'Formato validacion'!$G$2:$H$6,2,0)</f>
        <v>#N/A</v>
      </c>
      <c r="L2577" s="1" t="e">
        <f>VLOOKUP('Formato Productividad'!$I2577,'Formato validacion'!$J$2:$K$5,2,0)</f>
        <v>#N/A</v>
      </c>
      <c r="M2577" s="1" t="e">
        <f>VLOOKUP('Formato Productividad'!$I2577,'Formato validacion'!$J$2:$K$5,2,0)</f>
        <v>#N/A</v>
      </c>
    </row>
    <row r="2578" spans="4:13" ht="46.5" customHeight="1" x14ac:dyDescent="0.25">
      <c r="D2578" s="1" t="e">
        <f>VLOOKUP('Formato Productividad'!C2578,'Formato validacion'!$B$2:$C$13,2,0)</f>
        <v>#N/A</v>
      </c>
      <c r="I2578" s="1" t="e">
        <f>VLOOKUP('Formato Productividad'!$H2578,'Formato validacion'!$G$2:$H$6,2,0)</f>
        <v>#N/A</v>
      </c>
      <c r="L2578" s="1" t="e">
        <f>VLOOKUP('Formato Productividad'!$I2578,'Formato validacion'!$J$2:$K$5,2,0)</f>
        <v>#N/A</v>
      </c>
      <c r="M2578" s="1" t="e">
        <f>VLOOKUP('Formato Productividad'!$I2578,'Formato validacion'!$J$2:$K$5,2,0)</f>
        <v>#N/A</v>
      </c>
    </row>
    <row r="2579" spans="4:13" ht="46.5" customHeight="1" x14ac:dyDescent="0.25">
      <c r="D2579" s="1" t="e">
        <f>VLOOKUP('Formato Productividad'!C2579,'Formato validacion'!$B$2:$C$13,2,0)</f>
        <v>#N/A</v>
      </c>
      <c r="I2579" s="1" t="e">
        <f>VLOOKUP('Formato Productividad'!$H2579,'Formato validacion'!$G$2:$H$6,2,0)</f>
        <v>#N/A</v>
      </c>
      <c r="L2579" s="1" t="e">
        <f>VLOOKUP('Formato Productividad'!$I2579,'Formato validacion'!$J$2:$K$5,2,0)</f>
        <v>#N/A</v>
      </c>
      <c r="M2579" s="1" t="e">
        <f>VLOOKUP('Formato Productividad'!$I2579,'Formato validacion'!$J$2:$K$5,2,0)</f>
        <v>#N/A</v>
      </c>
    </row>
    <row r="2580" spans="4:13" ht="46.5" customHeight="1" x14ac:dyDescent="0.25">
      <c r="D2580" s="1" t="e">
        <f>VLOOKUP('Formato Productividad'!C2580,'Formato validacion'!$B$2:$C$13,2,0)</f>
        <v>#N/A</v>
      </c>
      <c r="I2580" s="1" t="e">
        <f>VLOOKUP('Formato Productividad'!$H2580,'Formato validacion'!$G$2:$H$6,2,0)</f>
        <v>#N/A</v>
      </c>
      <c r="L2580" s="1" t="e">
        <f>VLOOKUP('Formato Productividad'!$I2580,'Formato validacion'!$J$2:$K$5,2,0)</f>
        <v>#N/A</v>
      </c>
      <c r="M2580" s="1" t="e">
        <f>VLOOKUP('Formato Productividad'!$I2580,'Formato validacion'!$J$2:$K$5,2,0)</f>
        <v>#N/A</v>
      </c>
    </row>
    <row r="2581" spans="4:13" ht="46.5" customHeight="1" x14ac:dyDescent="0.25">
      <c r="D2581" s="1" t="e">
        <f>VLOOKUP('Formato Productividad'!C2581,'Formato validacion'!$B$2:$C$13,2,0)</f>
        <v>#N/A</v>
      </c>
      <c r="I2581" s="1" t="e">
        <f>VLOOKUP('Formato Productividad'!$H2581,'Formato validacion'!$G$2:$H$6,2,0)</f>
        <v>#N/A</v>
      </c>
      <c r="L2581" s="1" t="e">
        <f>VLOOKUP('Formato Productividad'!$I2581,'Formato validacion'!$J$2:$K$5,2,0)</f>
        <v>#N/A</v>
      </c>
      <c r="M2581" s="1" t="e">
        <f>VLOOKUP('Formato Productividad'!$I2581,'Formato validacion'!$J$2:$K$5,2,0)</f>
        <v>#N/A</v>
      </c>
    </row>
    <row r="2582" spans="4:13" ht="46.5" customHeight="1" x14ac:dyDescent="0.25">
      <c r="D2582" s="1" t="e">
        <f>VLOOKUP('Formato Productividad'!C2582,'Formato validacion'!$B$2:$C$13,2,0)</f>
        <v>#N/A</v>
      </c>
      <c r="I2582" s="1" t="e">
        <f>VLOOKUP('Formato Productividad'!$H2582,'Formato validacion'!$G$2:$H$6,2,0)</f>
        <v>#N/A</v>
      </c>
      <c r="L2582" s="1" t="e">
        <f>VLOOKUP('Formato Productividad'!$I2582,'Formato validacion'!$J$2:$K$5,2,0)</f>
        <v>#N/A</v>
      </c>
      <c r="M2582" s="1" t="e">
        <f>VLOOKUP('Formato Productividad'!$I2582,'Formato validacion'!$J$2:$K$5,2,0)</f>
        <v>#N/A</v>
      </c>
    </row>
    <row r="2583" spans="4:13" ht="46.5" customHeight="1" x14ac:dyDescent="0.25">
      <c r="D2583" s="1" t="e">
        <f>VLOOKUP('Formato Productividad'!C2583,'Formato validacion'!$B$2:$C$13,2,0)</f>
        <v>#N/A</v>
      </c>
      <c r="I2583" s="1" t="e">
        <f>VLOOKUP('Formato Productividad'!$H2583,'Formato validacion'!$G$2:$H$6,2,0)</f>
        <v>#N/A</v>
      </c>
      <c r="L2583" s="1" t="e">
        <f>VLOOKUP('Formato Productividad'!$I2583,'Formato validacion'!$J$2:$K$5,2,0)</f>
        <v>#N/A</v>
      </c>
      <c r="M2583" s="1" t="e">
        <f>VLOOKUP('Formato Productividad'!$I2583,'Formato validacion'!$J$2:$K$5,2,0)</f>
        <v>#N/A</v>
      </c>
    </row>
    <row r="2584" spans="4:13" ht="46.5" customHeight="1" x14ac:dyDescent="0.25">
      <c r="D2584" s="1" t="e">
        <f>VLOOKUP('Formato Productividad'!C2584,'Formato validacion'!$B$2:$C$13,2,0)</f>
        <v>#N/A</v>
      </c>
      <c r="I2584" s="1" t="e">
        <f>VLOOKUP('Formato Productividad'!$H2584,'Formato validacion'!$G$2:$H$6,2,0)</f>
        <v>#N/A</v>
      </c>
      <c r="L2584" s="1" t="e">
        <f>VLOOKUP('Formato Productividad'!$I2584,'Formato validacion'!$J$2:$K$5,2,0)</f>
        <v>#N/A</v>
      </c>
      <c r="M2584" s="1" t="e">
        <f>VLOOKUP('Formato Productividad'!$I2584,'Formato validacion'!$J$2:$K$5,2,0)</f>
        <v>#N/A</v>
      </c>
    </row>
    <row r="2585" spans="4:13" ht="46.5" customHeight="1" x14ac:dyDescent="0.25">
      <c r="D2585" s="1" t="e">
        <f>VLOOKUP('Formato Productividad'!C2585,'Formato validacion'!$B$2:$C$13,2,0)</f>
        <v>#N/A</v>
      </c>
      <c r="I2585" s="1" t="e">
        <f>VLOOKUP('Formato Productividad'!$H2585,'Formato validacion'!$G$2:$H$6,2,0)</f>
        <v>#N/A</v>
      </c>
      <c r="L2585" s="1" t="e">
        <f>VLOOKUP('Formato Productividad'!$I2585,'Formato validacion'!$J$2:$K$5,2,0)</f>
        <v>#N/A</v>
      </c>
      <c r="M2585" s="1" t="e">
        <f>VLOOKUP('Formato Productividad'!$I2585,'Formato validacion'!$J$2:$K$5,2,0)</f>
        <v>#N/A</v>
      </c>
    </row>
    <row r="2586" spans="4:13" ht="46.5" customHeight="1" x14ac:dyDescent="0.25">
      <c r="D2586" s="1" t="e">
        <f>VLOOKUP('Formato Productividad'!C2586,'Formato validacion'!$B$2:$C$13,2,0)</f>
        <v>#N/A</v>
      </c>
      <c r="I2586" s="1" t="e">
        <f>VLOOKUP('Formato Productividad'!$H2586,'Formato validacion'!$G$2:$H$6,2,0)</f>
        <v>#N/A</v>
      </c>
      <c r="L2586" s="1" t="e">
        <f>VLOOKUP('Formato Productividad'!$I2586,'Formato validacion'!$J$2:$K$5,2,0)</f>
        <v>#N/A</v>
      </c>
      <c r="M2586" s="1" t="e">
        <f>VLOOKUP('Formato Productividad'!$I2586,'Formato validacion'!$J$2:$K$5,2,0)</f>
        <v>#N/A</v>
      </c>
    </row>
    <row r="2587" spans="4:13" ht="46.5" customHeight="1" x14ac:dyDescent="0.25">
      <c r="D2587" s="1" t="e">
        <f>VLOOKUP('Formato Productividad'!C2587,'Formato validacion'!$B$2:$C$13,2,0)</f>
        <v>#N/A</v>
      </c>
      <c r="I2587" s="1" t="e">
        <f>VLOOKUP('Formato Productividad'!$H2587,'Formato validacion'!$G$2:$H$6,2,0)</f>
        <v>#N/A</v>
      </c>
      <c r="L2587" s="1" t="e">
        <f>VLOOKUP('Formato Productividad'!$I2587,'Formato validacion'!$J$2:$K$5,2,0)</f>
        <v>#N/A</v>
      </c>
      <c r="M2587" s="1" t="e">
        <f>VLOOKUP('Formato Productividad'!$I2587,'Formato validacion'!$J$2:$K$5,2,0)</f>
        <v>#N/A</v>
      </c>
    </row>
    <row r="2588" spans="4:13" ht="46.5" customHeight="1" x14ac:dyDescent="0.25">
      <c r="D2588" s="1" t="e">
        <f>VLOOKUP('Formato Productividad'!C2588,'Formato validacion'!$B$2:$C$13,2,0)</f>
        <v>#N/A</v>
      </c>
      <c r="I2588" s="1" t="e">
        <f>VLOOKUP('Formato Productividad'!$H2588,'Formato validacion'!$G$2:$H$6,2,0)</f>
        <v>#N/A</v>
      </c>
      <c r="L2588" s="1" t="e">
        <f>VLOOKUP('Formato Productividad'!$I2588,'Formato validacion'!$J$2:$K$5,2,0)</f>
        <v>#N/A</v>
      </c>
      <c r="M2588" s="1" t="e">
        <f>VLOOKUP('Formato Productividad'!$I2588,'Formato validacion'!$J$2:$K$5,2,0)</f>
        <v>#N/A</v>
      </c>
    </row>
    <row r="2589" spans="4:13" ht="46.5" customHeight="1" x14ac:dyDescent="0.25">
      <c r="D2589" s="1" t="e">
        <f>VLOOKUP('Formato Productividad'!C2589,'Formato validacion'!$B$2:$C$13,2,0)</f>
        <v>#N/A</v>
      </c>
      <c r="I2589" s="1" t="e">
        <f>VLOOKUP('Formato Productividad'!$H2589,'Formato validacion'!$G$2:$H$6,2,0)</f>
        <v>#N/A</v>
      </c>
      <c r="L2589" s="1" t="e">
        <f>VLOOKUP('Formato Productividad'!$I2589,'Formato validacion'!$J$2:$K$5,2,0)</f>
        <v>#N/A</v>
      </c>
      <c r="M2589" s="1" t="e">
        <f>VLOOKUP('Formato Productividad'!$I2589,'Formato validacion'!$J$2:$K$5,2,0)</f>
        <v>#N/A</v>
      </c>
    </row>
    <row r="2590" spans="4:13" ht="46.5" customHeight="1" x14ac:dyDescent="0.25">
      <c r="D2590" s="1" t="e">
        <f>VLOOKUP('Formato Productividad'!C2590,'Formato validacion'!$B$2:$C$13,2,0)</f>
        <v>#N/A</v>
      </c>
      <c r="I2590" s="1" t="e">
        <f>VLOOKUP('Formato Productividad'!$H2590,'Formato validacion'!$G$2:$H$6,2,0)</f>
        <v>#N/A</v>
      </c>
      <c r="L2590" s="1" t="e">
        <f>VLOOKUP('Formato Productividad'!$I2590,'Formato validacion'!$J$2:$K$5,2,0)</f>
        <v>#N/A</v>
      </c>
      <c r="M2590" s="1" t="e">
        <f>VLOOKUP('Formato Productividad'!$I2590,'Formato validacion'!$J$2:$K$5,2,0)</f>
        <v>#N/A</v>
      </c>
    </row>
    <row r="2591" spans="4:13" ht="46.5" customHeight="1" x14ac:dyDescent="0.25">
      <c r="D2591" s="1" t="e">
        <f>VLOOKUP('Formato Productividad'!C2591,'Formato validacion'!$B$2:$C$13,2,0)</f>
        <v>#N/A</v>
      </c>
      <c r="I2591" s="1" t="e">
        <f>VLOOKUP('Formato Productividad'!$H2591,'Formato validacion'!$G$2:$H$6,2,0)</f>
        <v>#N/A</v>
      </c>
      <c r="L2591" s="1" t="e">
        <f>VLOOKUP('Formato Productividad'!$I2591,'Formato validacion'!$J$2:$K$5,2,0)</f>
        <v>#N/A</v>
      </c>
      <c r="M2591" s="1" t="e">
        <f>VLOOKUP('Formato Productividad'!$I2591,'Formato validacion'!$J$2:$K$5,2,0)</f>
        <v>#N/A</v>
      </c>
    </row>
    <row r="2592" spans="4:13" ht="46.5" customHeight="1" x14ac:dyDescent="0.25">
      <c r="D2592" s="1" t="e">
        <f>VLOOKUP('Formato Productividad'!C2592,'Formato validacion'!$B$2:$C$13,2,0)</f>
        <v>#N/A</v>
      </c>
      <c r="I2592" s="1" t="e">
        <f>VLOOKUP('Formato Productividad'!$H2592,'Formato validacion'!$G$2:$H$6,2,0)</f>
        <v>#N/A</v>
      </c>
      <c r="L2592" s="1" t="e">
        <f>VLOOKUP('Formato Productividad'!$I2592,'Formato validacion'!$J$2:$K$5,2,0)</f>
        <v>#N/A</v>
      </c>
      <c r="M2592" s="1" t="e">
        <f>VLOOKUP('Formato Productividad'!$I2592,'Formato validacion'!$J$2:$K$5,2,0)</f>
        <v>#N/A</v>
      </c>
    </row>
    <row r="2593" spans="4:13" ht="46.5" customHeight="1" x14ac:dyDescent="0.25">
      <c r="D2593" s="1" t="e">
        <f>VLOOKUP('Formato Productividad'!C2593,'Formato validacion'!$B$2:$C$13,2,0)</f>
        <v>#N/A</v>
      </c>
      <c r="I2593" s="1" t="e">
        <f>VLOOKUP('Formato Productividad'!$H2593,'Formato validacion'!$G$2:$H$6,2,0)</f>
        <v>#N/A</v>
      </c>
      <c r="L2593" s="1" t="e">
        <f>VLOOKUP('Formato Productividad'!$I2593,'Formato validacion'!$J$2:$K$5,2,0)</f>
        <v>#N/A</v>
      </c>
      <c r="M2593" s="1" t="e">
        <f>VLOOKUP('Formato Productividad'!$I2593,'Formato validacion'!$J$2:$K$5,2,0)</f>
        <v>#N/A</v>
      </c>
    </row>
    <row r="2594" spans="4:13" ht="46.5" customHeight="1" x14ac:dyDescent="0.25">
      <c r="D2594" s="1" t="e">
        <f>VLOOKUP('Formato Productividad'!C2594,'Formato validacion'!$B$2:$C$13,2,0)</f>
        <v>#N/A</v>
      </c>
      <c r="I2594" s="1" t="e">
        <f>VLOOKUP('Formato Productividad'!$H2594,'Formato validacion'!$G$2:$H$6,2,0)</f>
        <v>#N/A</v>
      </c>
      <c r="L2594" s="1" t="e">
        <f>VLOOKUP('Formato Productividad'!$I2594,'Formato validacion'!$J$2:$K$5,2,0)</f>
        <v>#N/A</v>
      </c>
      <c r="M2594" s="1" t="e">
        <f>VLOOKUP('Formato Productividad'!$I2594,'Formato validacion'!$J$2:$K$5,2,0)</f>
        <v>#N/A</v>
      </c>
    </row>
    <row r="2595" spans="4:13" ht="46.5" customHeight="1" x14ac:dyDescent="0.25">
      <c r="D2595" s="1" t="e">
        <f>VLOOKUP('Formato Productividad'!C2595,'Formato validacion'!$B$2:$C$13,2,0)</f>
        <v>#N/A</v>
      </c>
      <c r="I2595" s="1" t="e">
        <f>VLOOKUP('Formato Productividad'!$H2595,'Formato validacion'!$G$2:$H$6,2,0)</f>
        <v>#N/A</v>
      </c>
      <c r="L2595" s="1" t="e">
        <f>VLOOKUP('Formato Productividad'!$I2595,'Formato validacion'!$J$2:$K$5,2,0)</f>
        <v>#N/A</v>
      </c>
      <c r="M2595" s="1" t="e">
        <f>VLOOKUP('Formato Productividad'!$I2595,'Formato validacion'!$J$2:$K$5,2,0)</f>
        <v>#N/A</v>
      </c>
    </row>
    <row r="2596" spans="4:13" ht="46.5" customHeight="1" x14ac:dyDescent="0.25">
      <c r="D2596" s="1" t="e">
        <f>VLOOKUP('Formato Productividad'!C2596,'Formato validacion'!$B$2:$C$13,2,0)</f>
        <v>#N/A</v>
      </c>
      <c r="I2596" s="1" t="e">
        <f>VLOOKUP('Formato Productividad'!$H2596,'Formato validacion'!$G$2:$H$6,2,0)</f>
        <v>#N/A</v>
      </c>
      <c r="L2596" s="1" t="e">
        <f>VLOOKUP('Formato Productividad'!$I2596,'Formato validacion'!$J$2:$K$5,2,0)</f>
        <v>#N/A</v>
      </c>
      <c r="M2596" s="1" t="e">
        <f>VLOOKUP('Formato Productividad'!$I2596,'Formato validacion'!$J$2:$K$5,2,0)</f>
        <v>#N/A</v>
      </c>
    </row>
    <row r="2597" spans="4:13" ht="46.5" customHeight="1" x14ac:dyDescent="0.25">
      <c r="D2597" s="1" t="e">
        <f>VLOOKUP('Formato Productividad'!C2597,'Formato validacion'!$B$2:$C$13,2,0)</f>
        <v>#N/A</v>
      </c>
      <c r="I2597" s="1" t="e">
        <f>VLOOKUP('Formato Productividad'!$H2597,'Formato validacion'!$G$2:$H$6,2,0)</f>
        <v>#N/A</v>
      </c>
      <c r="L2597" s="1" t="e">
        <f>VLOOKUP('Formato Productividad'!$I2597,'Formato validacion'!$J$2:$K$5,2,0)</f>
        <v>#N/A</v>
      </c>
      <c r="M2597" s="1" t="e">
        <f>VLOOKUP('Formato Productividad'!$I2597,'Formato validacion'!$J$2:$K$5,2,0)</f>
        <v>#N/A</v>
      </c>
    </row>
    <row r="2598" spans="4:13" ht="46.5" customHeight="1" x14ac:dyDescent="0.25">
      <c r="D2598" s="1" t="e">
        <f>VLOOKUP('Formato Productividad'!C2598,'Formato validacion'!$B$2:$C$13,2,0)</f>
        <v>#N/A</v>
      </c>
      <c r="I2598" s="1" t="e">
        <f>VLOOKUP('Formato Productividad'!$H2598,'Formato validacion'!$G$2:$H$6,2,0)</f>
        <v>#N/A</v>
      </c>
      <c r="L2598" s="1" t="e">
        <f>VLOOKUP('Formato Productividad'!$I2598,'Formato validacion'!$J$2:$K$5,2,0)</f>
        <v>#N/A</v>
      </c>
      <c r="M2598" s="1" t="e">
        <f>VLOOKUP('Formato Productividad'!$I2598,'Formato validacion'!$J$2:$K$5,2,0)</f>
        <v>#N/A</v>
      </c>
    </row>
    <row r="2599" spans="4:13" ht="46.5" customHeight="1" x14ac:dyDescent="0.25">
      <c r="D2599" s="1" t="e">
        <f>VLOOKUP('Formato Productividad'!C2599,'Formato validacion'!$B$2:$C$13,2,0)</f>
        <v>#N/A</v>
      </c>
      <c r="I2599" s="1" t="e">
        <f>VLOOKUP('Formato Productividad'!$H2599,'Formato validacion'!$G$2:$H$6,2,0)</f>
        <v>#N/A</v>
      </c>
      <c r="L2599" s="1" t="e">
        <f>VLOOKUP('Formato Productividad'!$I2599,'Formato validacion'!$J$2:$K$5,2,0)</f>
        <v>#N/A</v>
      </c>
      <c r="M2599" s="1" t="e">
        <f>VLOOKUP('Formato Productividad'!$I2599,'Formato validacion'!$J$2:$K$5,2,0)</f>
        <v>#N/A</v>
      </c>
    </row>
    <row r="2600" spans="4:13" ht="46.5" customHeight="1" x14ac:dyDescent="0.25">
      <c r="D2600" s="1" t="e">
        <f>VLOOKUP('Formato Productividad'!C2600,'Formato validacion'!$B$2:$C$13,2,0)</f>
        <v>#N/A</v>
      </c>
      <c r="I2600" s="1" t="e">
        <f>VLOOKUP('Formato Productividad'!$H2600,'Formato validacion'!$G$2:$H$6,2,0)</f>
        <v>#N/A</v>
      </c>
      <c r="L2600" s="1" t="e">
        <f>VLOOKUP('Formato Productividad'!$I2600,'Formato validacion'!$J$2:$K$5,2,0)</f>
        <v>#N/A</v>
      </c>
      <c r="M2600" s="1" t="e">
        <f>VLOOKUP('Formato Productividad'!$I2600,'Formato validacion'!$J$2:$K$5,2,0)</f>
        <v>#N/A</v>
      </c>
    </row>
    <row r="2601" spans="4:13" ht="46.5" customHeight="1" x14ac:dyDescent="0.25">
      <c r="D2601" s="1" t="e">
        <f>VLOOKUP('Formato Productividad'!C2601,'Formato validacion'!$B$2:$C$13,2,0)</f>
        <v>#N/A</v>
      </c>
      <c r="I2601" s="1" t="e">
        <f>VLOOKUP('Formato Productividad'!$H2601,'Formato validacion'!$G$2:$H$6,2,0)</f>
        <v>#N/A</v>
      </c>
      <c r="L2601" s="1" t="e">
        <f>VLOOKUP('Formato Productividad'!$I2601,'Formato validacion'!$J$2:$K$5,2,0)</f>
        <v>#N/A</v>
      </c>
      <c r="M2601" s="1" t="e">
        <f>VLOOKUP('Formato Productividad'!$I2601,'Formato validacion'!$J$2:$K$5,2,0)</f>
        <v>#N/A</v>
      </c>
    </row>
    <row r="2602" spans="4:13" ht="46.5" customHeight="1" x14ac:dyDescent="0.25">
      <c r="D2602" s="1" t="e">
        <f>VLOOKUP('Formato Productividad'!C2602,'Formato validacion'!$B$2:$C$13,2,0)</f>
        <v>#N/A</v>
      </c>
      <c r="I2602" s="1" t="e">
        <f>VLOOKUP('Formato Productividad'!$H2602,'Formato validacion'!$G$2:$H$6,2,0)</f>
        <v>#N/A</v>
      </c>
      <c r="L2602" s="1" t="e">
        <f>VLOOKUP('Formato Productividad'!$I2602,'Formato validacion'!$J$2:$K$5,2,0)</f>
        <v>#N/A</v>
      </c>
      <c r="M2602" s="1" t="e">
        <f>VLOOKUP('Formato Productividad'!$I2602,'Formato validacion'!$J$2:$K$5,2,0)</f>
        <v>#N/A</v>
      </c>
    </row>
    <row r="2603" spans="4:13" ht="46.5" customHeight="1" x14ac:dyDescent="0.25">
      <c r="D2603" s="1" t="e">
        <f>VLOOKUP('Formato Productividad'!C2603,'Formato validacion'!$B$2:$C$13,2,0)</f>
        <v>#N/A</v>
      </c>
      <c r="I2603" s="1" t="e">
        <f>VLOOKUP('Formato Productividad'!$H2603,'Formato validacion'!$G$2:$H$6,2,0)</f>
        <v>#N/A</v>
      </c>
      <c r="L2603" s="1" t="e">
        <f>VLOOKUP('Formato Productividad'!$I2603,'Formato validacion'!$J$2:$K$5,2,0)</f>
        <v>#N/A</v>
      </c>
      <c r="M2603" s="1" t="e">
        <f>VLOOKUP('Formato Productividad'!$I2603,'Formato validacion'!$J$2:$K$5,2,0)</f>
        <v>#N/A</v>
      </c>
    </row>
    <row r="2604" spans="4:13" ht="46.5" customHeight="1" x14ac:dyDescent="0.25">
      <c r="D2604" s="1" t="e">
        <f>VLOOKUP('Formato Productividad'!C2604,'Formato validacion'!$B$2:$C$13,2,0)</f>
        <v>#N/A</v>
      </c>
      <c r="I2604" s="1" t="e">
        <f>VLOOKUP('Formato Productividad'!$H2604,'Formato validacion'!$G$2:$H$6,2,0)</f>
        <v>#N/A</v>
      </c>
      <c r="L2604" s="1" t="e">
        <f>VLOOKUP('Formato Productividad'!$I2604,'Formato validacion'!$J$2:$K$5,2,0)</f>
        <v>#N/A</v>
      </c>
      <c r="M2604" s="1" t="e">
        <f>VLOOKUP('Formato Productividad'!$I2604,'Formato validacion'!$J$2:$K$5,2,0)</f>
        <v>#N/A</v>
      </c>
    </row>
    <row r="2605" spans="4:13" ht="46.5" customHeight="1" x14ac:dyDescent="0.25">
      <c r="D2605" s="1" t="e">
        <f>VLOOKUP('Formato Productividad'!C2605,'Formato validacion'!$B$2:$C$13,2,0)</f>
        <v>#N/A</v>
      </c>
      <c r="I2605" s="1" t="e">
        <f>VLOOKUP('Formato Productividad'!$H2605,'Formato validacion'!$G$2:$H$6,2,0)</f>
        <v>#N/A</v>
      </c>
      <c r="L2605" s="1" t="e">
        <f>VLOOKUP('Formato Productividad'!$I2605,'Formato validacion'!$J$2:$K$5,2,0)</f>
        <v>#N/A</v>
      </c>
      <c r="M2605" s="1" t="e">
        <f>VLOOKUP('Formato Productividad'!$I2605,'Formato validacion'!$J$2:$K$5,2,0)</f>
        <v>#N/A</v>
      </c>
    </row>
    <row r="2606" spans="4:13" ht="46.5" customHeight="1" x14ac:dyDescent="0.25">
      <c r="D2606" s="1" t="e">
        <f>VLOOKUP('Formato Productividad'!C2606,'Formato validacion'!$B$2:$C$13,2,0)</f>
        <v>#N/A</v>
      </c>
      <c r="I2606" s="1" t="e">
        <f>VLOOKUP('Formato Productividad'!$H2606,'Formato validacion'!$G$2:$H$6,2,0)</f>
        <v>#N/A</v>
      </c>
      <c r="L2606" s="1" t="e">
        <f>VLOOKUP('Formato Productividad'!$I2606,'Formato validacion'!$J$2:$K$5,2,0)</f>
        <v>#N/A</v>
      </c>
      <c r="M2606" s="1" t="e">
        <f>VLOOKUP('Formato Productividad'!$I2606,'Formato validacion'!$J$2:$K$5,2,0)</f>
        <v>#N/A</v>
      </c>
    </row>
    <row r="2607" spans="4:13" ht="46.5" customHeight="1" x14ac:dyDescent="0.25">
      <c r="D2607" s="1" t="e">
        <f>VLOOKUP('Formato Productividad'!C2607,'Formato validacion'!$B$2:$C$13,2,0)</f>
        <v>#N/A</v>
      </c>
      <c r="I2607" s="1" t="e">
        <f>VLOOKUP('Formato Productividad'!$H2607,'Formato validacion'!$G$2:$H$6,2,0)</f>
        <v>#N/A</v>
      </c>
      <c r="L2607" s="1" t="e">
        <f>VLOOKUP('Formato Productividad'!$I2607,'Formato validacion'!$J$2:$K$5,2,0)</f>
        <v>#N/A</v>
      </c>
      <c r="M2607" s="1" t="e">
        <f>VLOOKUP('Formato Productividad'!$I2607,'Formato validacion'!$J$2:$K$5,2,0)</f>
        <v>#N/A</v>
      </c>
    </row>
    <row r="2608" spans="4:13" ht="46.5" customHeight="1" x14ac:dyDescent="0.25">
      <c r="D2608" s="1" t="e">
        <f>VLOOKUP('Formato Productividad'!C2608,'Formato validacion'!$B$2:$C$13,2,0)</f>
        <v>#N/A</v>
      </c>
      <c r="I2608" s="1" t="e">
        <f>VLOOKUP('Formato Productividad'!$H2608,'Formato validacion'!$G$2:$H$6,2,0)</f>
        <v>#N/A</v>
      </c>
      <c r="L2608" s="1" t="e">
        <f>VLOOKUP('Formato Productividad'!$I2608,'Formato validacion'!$J$2:$K$5,2,0)</f>
        <v>#N/A</v>
      </c>
      <c r="M2608" s="1" t="e">
        <f>VLOOKUP('Formato Productividad'!$I2608,'Formato validacion'!$J$2:$K$5,2,0)</f>
        <v>#N/A</v>
      </c>
    </row>
    <row r="2609" spans="4:13" ht="46.5" customHeight="1" x14ac:dyDescent="0.25">
      <c r="D2609" s="1" t="e">
        <f>VLOOKUP('Formato Productividad'!C2609,'Formato validacion'!$B$2:$C$13,2,0)</f>
        <v>#N/A</v>
      </c>
      <c r="I2609" s="1" t="e">
        <f>VLOOKUP('Formato Productividad'!$H2609,'Formato validacion'!$G$2:$H$6,2,0)</f>
        <v>#N/A</v>
      </c>
      <c r="L2609" s="1" t="e">
        <f>VLOOKUP('Formato Productividad'!$I2609,'Formato validacion'!$J$2:$K$5,2,0)</f>
        <v>#N/A</v>
      </c>
      <c r="M2609" s="1" t="e">
        <f>VLOOKUP('Formato Productividad'!$I2609,'Formato validacion'!$J$2:$K$5,2,0)</f>
        <v>#N/A</v>
      </c>
    </row>
    <row r="2610" spans="4:13" ht="46.5" customHeight="1" x14ac:dyDescent="0.25">
      <c r="D2610" s="1" t="e">
        <f>VLOOKUP('Formato Productividad'!C2610,'Formato validacion'!$B$2:$C$13,2,0)</f>
        <v>#N/A</v>
      </c>
      <c r="I2610" s="1" t="e">
        <f>VLOOKUP('Formato Productividad'!$H2610,'Formato validacion'!$G$2:$H$6,2,0)</f>
        <v>#N/A</v>
      </c>
      <c r="L2610" s="1" t="e">
        <f>VLOOKUP('Formato Productividad'!$I2610,'Formato validacion'!$J$2:$K$5,2,0)</f>
        <v>#N/A</v>
      </c>
      <c r="M2610" s="1" t="e">
        <f>VLOOKUP('Formato Productividad'!$I2610,'Formato validacion'!$J$2:$K$5,2,0)</f>
        <v>#N/A</v>
      </c>
    </row>
    <row r="2611" spans="4:13" ht="46.5" customHeight="1" x14ac:dyDescent="0.25">
      <c r="D2611" s="1" t="e">
        <f>VLOOKUP('Formato Productividad'!C2611,'Formato validacion'!$B$2:$C$13,2,0)</f>
        <v>#N/A</v>
      </c>
      <c r="I2611" s="1" t="e">
        <f>VLOOKUP('Formato Productividad'!$H2611,'Formato validacion'!$G$2:$H$6,2,0)</f>
        <v>#N/A</v>
      </c>
      <c r="L2611" s="1" t="e">
        <f>VLOOKUP('Formato Productividad'!$I2611,'Formato validacion'!$J$2:$K$5,2,0)</f>
        <v>#N/A</v>
      </c>
      <c r="M2611" s="1" t="e">
        <f>VLOOKUP('Formato Productividad'!$I2611,'Formato validacion'!$J$2:$K$5,2,0)</f>
        <v>#N/A</v>
      </c>
    </row>
    <row r="2612" spans="4:13" ht="46.5" customHeight="1" x14ac:dyDescent="0.25">
      <c r="D2612" s="1" t="e">
        <f>VLOOKUP('Formato Productividad'!C2612,'Formato validacion'!$B$2:$C$13,2,0)</f>
        <v>#N/A</v>
      </c>
      <c r="I2612" s="1" t="e">
        <f>VLOOKUP('Formato Productividad'!$H2612,'Formato validacion'!$G$2:$H$6,2,0)</f>
        <v>#N/A</v>
      </c>
      <c r="L2612" s="1" t="e">
        <f>VLOOKUP('Formato Productividad'!$I2612,'Formato validacion'!$J$2:$K$5,2,0)</f>
        <v>#N/A</v>
      </c>
      <c r="M2612" s="1" t="e">
        <f>VLOOKUP('Formato Productividad'!$I2612,'Formato validacion'!$J$2:$K$5,2,0)</f>
        <v>#N/A</v>
      </c>
    </row>
    <row r="2613" spans="4:13" ht="46.5" customHeight="1" x14ac:dyDescent="0.25">
      <c r="D2613" s="1" t="e">
        <f>VLOOKUP('Formato Productividad'!C2613,'Formato validacion'!$B$2:$C$13,2,0)</f>
        <v>#N/A</v>
      </c>
      <c r="I2613" s="1" t="e">
        <f>VLOOKUP('Formato Productividad'!$H2613,'Formato validacion'!$G$2:$H$6,2,0)</f>
        <v>#N/A</v>
      </c>
      <c r="L2613" s="1" t="e">
        <f>VLOOKUP('Formato Productividad'!$I2613,'Formato validacion'!$J$2:$K$5,2,0)</f>
        <v>#N/A</v>
      </c>
      <c r="M2613" s="1" t="e">
        <f>VLOOKUP('Formato Productividad'!$I2613,'Formato validacion'!$J$2:$K$5,2,0)</f>
        <v>#N/A</v>
      </c>
    </row>
    <row r="2614" spans="4:13" ht="46.5" customHeight="1" x14ac:dyDescent="0.25">
      <c r="D2614" s="1" t="e">
        <f>VLOOKUP('Formato Productividad'!C2614,'Formato validacion'!$B$2:$C$13,2,0)</f>
        <v>#N/A</v>
      </c>
      <c r="I2614" s="1" t="e">
        <f>VLOOKUP('Formato Productividad'!$H2614,'Formato validacion'!$G$2:$H$6,2,0)</f>
        <v>#N/A</v>
      </c>
      <c r="L2614" s="1" t="e">
        <f>VLOOKUP('Formato Productividad'!$I2614,'Formato validacion'!$J$2:$K$5,2,0)</f>
        <v>#N/A</v>
      </c>
      <c r="M2614" s="1" t="e">
        <f>VLOOKUP('Formato Productividad'!$I2614,'Formato validacion'!$J$2:$K$5,2,0)</f>
        <v>#N/A</v>
      </c>
    </row>
    <row r="2615" spans="4:13" ht="46.5" customHeight="1" x14ac:dyDescent="0.25">
      <c r="D2615" s="1" t="e">
        <f>VLOOKUP('Formato Productividad'!C2615,'Formato validacion'!$B$2:$C$13,2,0)</f>
        <v>#N/A</v>
      </c>
      <c r="I2615" s="1" t="e">
        <f>VLOOKUP('Formato Productividad'!$H2615,'Formato validacion'!$G$2:$H$6,2,0)</f>
        <v>#N/A</v>
      </c>
      <c r="L2615" s="1" t="e">
        <f>VLOOKUP('Formato Productividad'!$I2615,'Formato validacion'!$J$2:$K$5,2,0)</f>
        <v>#N/A</v>
      </c>
      <c r="M2615" s="1" t="e">
        <f>VLOOKUP('Formato Productividad'!$I2615,'Formato validacion'!$J$2:$K$5,2,0)</f>
        <v>#N/A</v>
      </c>
    </row>
    <row r="2616" spans="4:13" ht="46.5" customHeight="1" x14ac:dyDescent="0.25">
      <c r="D2616" s="1" t="e">
        <f>VLOOKUP('Formato Productividad'!C2616,'Formato validacion'!$B$2:$C$13,2,0)</f>
        <v>#N/A</v>
      </c>
      <c r="I2616" s="1" t="e">
        <f>VLOOKUP('Formato Productividad'!$H2616,'Formato validacion'!$G$2:$H$6,2,0)</f>
        <v>#N/A</v>
      </c>
      <c r="L2616" s="1" t="e">
        <f>VLOOKUP('Formato Productividad'!$I2616,'Formato validacion'!$J$2:$K$5,2,0)</f>
        <v>#N/A</v>
      </c>
      <c r="M2616" s="1" t="e">
        <f>VLOOKUP('Formato Productividad'!$I2616,'Formato validacion'!$J$2:$K$5,2,0)</f>
        <v>#N/A</v>
      </c>
    </row>
    <row r="2617" spans="4:13" ht="46.5" customHeight="1" x14ac:dyDescent="0.25">
      <c r="D2617" s="1" t="e">
        <f>VLOOKUP('Formato Productividad'!C2617,'Formato validacion'!$B$2:$C$13,2,0)</f>
        <v>#N/A</v>
      </c>
      <c r="I2617" s="1" t="e">
        <f>VLOOKUP('Formato Productividad'!$H2617,'Formato validacion'!$G$2:$H$6,2,0)</f>
        <v>#N/A</v>
      </c>
      <c r="L2617" s="1" t="e">
        <f>VLOOKUP('Formato Productividad'!$I2617,'Formato validacion'!$J$2:$K$5,2,0)</f>
        <v>#N/A</v>
      </c>
      <c r="M2617" s="1" t="e">
        <f>VLOOKUP('Formato Productividad'!$I2617,'Formato validacion'!$J$2:$K$5,2,0)</f>
        <v>#N/A</v>
      </c>
    </row>
    <row r="2618" spans="4:13" ht="46.5" customHeight="1" x14ac:dyDescent="0.25">
      <c r="D2618" s="1" t="e">
        <f>VLOOKUP('Formato Productividad'!C2618,'Formato validacion'!$B$2:$C$13,2,0)</f>
        <v>#N/A</v>
      </c>
      <c r="I2618" s="1" t="e">
        <f>VLOOKUP('Formato Productividad'!$H2618,'Formato validacion'!$G$2:$H$6,2,0)</f>
        <v>#N/A</v>
      </c>
      <c r="L2618" s="1" t="e">
        <f>VLOOKUP('Formato Productividad'!$I2618,'Formato validacion'!$J$2:$K$5,2,0)</f>
        <v>#N/A</v>
      </c>
      <c r="M2618" s="1" t="e">
        <f>VLOOKUP('Formato Productividad'!$I2618,'Formato validacion'!$J$2:$K$5,2,0)</f>
        <v>#N/A</v>
      </c>
    </row>
    <row r="2619" spans="4:13" ht="46.5" customHeight="1" x14ac:dyDescent="0.25">
      <c r="D2619" s="1" t="e">
        <f>VLOOKUP('Formato Productividad'!C2619,'Formato validacion'!$B$2:$C$13,2,0)</f>
        <v>#N/A</v>
      </c>
      <c r="I2619" s="1" t="e">
        <f>VLOOKUP('Formato Productividad'!$H2619,'Formato validacion'!$G$2:$H$6,2,0)</f>
        <v>#N/A</v>
      </c>
      <c r="L2619" s="1" t="e">
        <f>VLOOKUP('Formato Productividad'!$I2619,'Formato validacion'!$J$2:$K$5,2,0)</f>
        <v>#N/A</v>
      </c>
      <c r="M2619" s="1" t="e">
        <f>VLOOKUP('Formato Productividad'!$I2619,'Formato validacion'!$J$2:$K$5,2,0)</f>
        <v>#N/A</v>
      </c>
    </row>
    <row r="2620" spans="4:13" ht="46.5" customHeight="1" x14ac:dyDescent="0.25">
      <c r="D2620" s="1" t="e">
        <f>VLOOKUP('Formato Productividad'!C2620,'Formato validacion'!$B$2:$C$13,2,0)</f>
        <v>#N/A</v>
      </c>
      <c r="I2620" s="1" t="e">
        <f>VLOOKUP('Formato Productividad'!$H2620,'Formato validacion'!$G$2:$H$6,2,0)</f>
        <v>#N/A</v>
      </c>
      <c r="L2620" s="1" t="e">
        <f>VLOOKUP('Formato Productividad'!$I2620,'Formato validacion'!$J$2:$K$5,2,0)</f>
        <v>#N/A</v>
      </c>
      <c r="M2620" s="1" t="e">
        <f>VLOOKUP('Formato Productividad'!$I2620,'Formato validacion'!$J$2:$K$5,2,0)</f>
        <v>#N/A</v>
      </c>
    </row>
    <row r="2621" spans="4:13" ht="46.5" customHeight="1" x14ac:dyDescent="0.25">
      <c r="D2621" s="1" t="e">
        <f>VLOOKUP('Formato Productividad'!C2621,'Formato validacion'!$B$2:$C$13,2,0)</f>
        <v>#N/A</v>
      </c>
      <c r="I2621" s="1" t="e">
        <f>VLOOKUP('Formato Productividad'!$H2621,'Formato validacion'!$G$2:$H$6,2,0)</f>
        <v>#N/A</v>
      </c>
      <c r="L2621" s="1" t="e">
        <f>VLOOKUP('Formato Productividad'!$I2621,'Formato validacion'!$J$2:$K$5,2,0)</f>
        <v>#N/A</v>
      </c>
      <c r="M2621" s="1" t="e">
        <f>VLOOKUP('Formato Productividad'!$I2621,'Formato validacion'!$J$2:$K$5,2,0)</f>
        <v>#N/A</v>
      </c>
    </row>
    <row r="2622" spans="4:13" ht="46.5" customHeight="1" x14ac:dyDescent="0.25">
      <c r="D2622" s="1" t="e">
        <f>VLOOKUP('Formato Productividad'!C2622,'Formato validacion'!$B$2:$C$13,2,0)</f>
        <v>#N/A</v>
      </c>
      <c r="I2622" s="1" t="e">
        <f>VLOOKUP('Formato Productividad'!$H2622,'Formato validacion'!$G$2:$H$6,2,0)</f>
        <v>#N/A</v>
      </c>
      <c r="L2622" s="1" t="e">
        <f>VLOOKUP('Formato Productividad'!$I2622,'Formato validacion'!$J$2:$K$5,2,0)</f>
        <v>#N/A</v>
      </c>
      <c r="M2622" s="1" t="e">
        <f>VLOOKUP('Formato Productividad'!$I2622,'Formato validacion'!$J$2:$K$5,2,0)</f>
        <v>#N/A</v>
      </c>
    </row>
    <row r="2623" spans="4:13" ht="46.5" customHeight="1" x14ac:dyDescent="0.25">
      <c r="D2623" s="1" t="e">
        <f>VLOOKUP('Formato Productividad'!C2623,'Formato validacion'!$B$2:$C$13,2,0)</f>
        <v>#N/A</v>
      </c>
      <c r="I2623" s="1" t="e">
        <f>VLOOKUP('Formato Productividad'!$H2623,'Formato validacion'!$G$2:$H$6,2,0)</f>
        <v>#N/A</v>
      </c>
      <c r="L2623" s="1" t="e">
        <f>VLOOKUP('Formato Productividad'!$I2623,'Formato validacion'!$J$2:$K$5,2,0)</f>
        <v>#N/A</v>
      </c>
      <c r="M2623" s="1" t="e">
        <f>VLOOKUP('Formato Productividad'!$I2623,'Formato validacion'!$J$2:$K$5,2,0)</f>
        <v>#N/A</v>
      </c>
    </row>
    <row r="2624" spans="4:13" ht="46.5" customHeight="1" x14ac:dyDescent="0.25">
      <c r="D2624" s="1" t="e">
        <f>VLOOKUP('Formato Productividad'!C2624,'Formato validacion'!$B$2:$C$13,2,0)</f>
        <v>#N/A</v>
      </c>
      <c r="I2624" s="1" t="e">
        <f>VLOOKUP('Formato Productividad'!$H2624,'Formato validacion'!$G$2:$H$6,2,0)</f>
        <v>#N/A</v>
      </c>
      <c r="L2624" s="1" t="e">
        <f>VLOOKUP('Formato Productividad'!$I2624,'Formato validacion'!$J$2:$K$5,2,0)</f>
        <v>#N/A</v>
      </c>
      <c r="M2624" s="1" t="e">
        <f>VLOOKUP('Formato Productividad'!$I2624,'Formato validacion'!$J$2:$K$5,2,0)</f>
        <v>#N/A</v>
      </c>
    </row>
    <row r="2625" spans="4:13" ht="46.5" customHeight="1" x14ac:dyDescent="0.25">
      <c r="D2625" s="1" t="e">
        <f>VLOOKUP('Formato Productividad'!C2625,'Formato validacion'!$B$2:$C$13,2,0)</f>
        <v>#N/A</v>
      </c>
      <c r="I2625" s="1" t="e">
        <f>VLOOKUP('Formato Productividad'!$H2625,'Formato validacion'!$G$2:$H$6,2,0)</f>
        <v>#N/A</v>
      </c>
      <c r="L2625" s="1" t="e">
        <f>VLOOKUP('Formato Productividad'!$I2625,'Formato validacion'!$J$2:$K$5,2,0)</f>
        <v>#N/A</v>
      </c>
      <c r="M2625" s="1" t="e">
        <f>VLOOKUP('Formato Productividad'!$I2625,'Formato validacion'!$J$2:$K$5,2,0)</f>
        <v>#N/A</v>
      </c>
    </row>
    <row r="2626" spans="4:13" ht="46.5" customHeight="1" x14ac:dyDescent="0.25">
      <c r="D2626" s="1" t="e">
        <f>VLOOKUP('Formato Productividad'!C2626,'Formato validacion'!$B$2:$C$13,2,0)</f>
        <v>#N/A</v>
      </c>
      <c r="I2626" s="1" t="e">
        <f>VLOOKUP('Formato Productividad'!$H2626,'Formato validacion'!$G$2:$H$6,2,0)</f>
        <v>#N/A</v>
      </c>
      <c r="L2626" s="1" t="e">
        <f>VLOOKUP('Formato Productividad'!$I2626,'Formato validacion'!$J$2:$K$5,2,0)</f>
        <v>#N/A</v>
      </c>
      <c r="M2626" s="1" t="e">
        <f>VLOOKUP('Formato Productividad'!$I2626,'Formato validacion'!$J$2:$K$5,2,0)</f>
        <v>#N/A</v>
      </c>
    </row>
    <row r="2627" spans="4:13" ht="46.5" customHeight="1" x14ac:dyDescent="0.25">
      <c r="D2627" s="1" t="e">
        <f>VLOOKUP('Formato Productividad'!C2627,'Formato validacion'!$B$2:$C$13,2,0)</f>
        <v>#N/A</v>
      </c>
      <c r="I2627" s="1" t="e">
        <f>VLOOKUP('Formato Productividad'!$H2627,'Formato validacion'!$G$2:$H$6,2,0)</f>
        <v>#N/A</v>
      </c>
      <c r="L2627" s="1" t="e">
        <f>VLOOKUP('Formato Productividad'!$I2627,'Formato validacion'!$J$2:$K$5,2,0)</f>
        <v>#N/A</v>
      </c>
      <c r="M2627" s="1" t="e">
        <f>VLOOKUP('Formato Productividad'!$I2627,'Formato validacion'!$J$2:$K$5,2,0)</f>
        <v>#N/A</v>
      </c>
    </row>
    <row r="2628" spans="4:13" ht="46.5" customHeight="1" x14ac:dyDescent="0.25">
      <c r="D2628" s="1" t="e">
        <f>VLOOKUP('Formato Productividad'!C2628,'Formato validacion'!$B$2:$C$13,2,0)</f>
        <v>#N/A</v>
      </c>
      <c r="I2628" s="1" t="e">
        <f>VLOOKUP('Formato Productividad'!$H2628,'Formato validacion'!$G$2:$H$6,2,0)</f>
        <v>#N/A</v>
      </c>
      <c r="L2628" s="1" t="e">
        <f>VLOOKUP('Formato Productividad'!$I2628,'Formato validacion'!$J$2:$K$5,2,0)</f>
        <v>#N/A</v>
      </c>
      <c r="M2628" s="1" t="e">
        <f>VLOOKUP('Formato Productividad'!$I2628,'Formato validacion'!$J$2:$K$5,2,0)</f>
        <v>#N/A</v>
      </c>
    </row>
    <row r="2629" spans="4:13" ht="46.5" customHeight="1" x14ac:dyDescent="0.25">
      <c r="D2629" s="1" t="e">
        <f>VLOOKUP('Formato Productividad'!C2629,'Formato validacion'!$B$2:$C$13,2,0)</f>
        <v>#N/A</v>
      </c>
      <c r="I2629" s="1" t="e">
        <f>VLOOKUP('Formato Productividad'!$H2629,'Formato validacion'!$G$2:$H$6,2,0)</f>
        <v>#N/A</v>
      </c>
      <c r="L2629" s="1" t="e">
        <f>VLOOKUP('Formato Productividad'!$I2629,'Formato validacion'!$J$2:$K$5,2,0)</f>
        <v>#N/A</v>
      </c>
      <c r="M2629" s="1" t="e">
        <f>VLOOKUP('Formato Productividad'!$I2629,'Formato validacion'!$J$2:$K$5,2,0)</f>
        <v>#N/A</v>
      </c>
    </row>
    <row r="2630" spans="4:13" ht="46.5" customHeight="1" x14ac:dyDescent="0.25">
      <c r="D2630" s="1" t="e">
        <f>VLOOKUP('Formato Productividad'!C2630,'Formato validacion'!$B$2:$C$13,2,0)</f>
        <v>#N/A</v>
      </c>
      <c r="I2630" s="1" t="e">
        <f>VLOOKUP('Formato Productividad'!$H2630,'Formato validacion'!$G$2:$H$6,2,0)</f>
        <v>#N/A</v>
      </c>
      <c r="L2630" s="1" t="e">
        <f>VLOOKUP('Formato Productividad'!$I2630,'Formato validacion'!$J$2:$K$5,2,0)</f>
        <v>#N/A</v>
      </c>
      <c r="M2630" s="1" t="e">
        <f>VLOOKUP('Formato Productividad'!$I2630,'Formato validacion'!$J$2:$K$5,2,0)</f>
        <v>#N/A</v>
      </c>
    </row>
    <row r="2631" spans="4:13" ht="46.5" customHeight="1" x14ac:dyDescent="0.25">
      <c r="D2631" s="1" t="e">
        <f>VLOOKUP('Formato Productividad'!C2631,'Formato validacion'!$B$2:$C$13,2,0)</f>
        <v>#N/A</v>
      </c>
      <c r="I2631" s="1" t="e">
        <f>VLOOKUP('Formato Productividad'!$H2631,'Formato validacion'!$G$2:$H$6,2,0)</f>
        <v>#N/A</v>
      </c>
      <c r="L2631" s="1" t="e">
        <f>VLOOKUP('Formato Productividad'!$I2631,'Formato validacion'!$J$2:$K$5,2,0)</f>
        <v>#N/A</v>
      </c>
      <c r="M2631" s="1" t="e">
        <f>VLOOKUP('Formato Productividad'!$I2631,'Formato validacion'!$J$2:$K$5,2,0)</f>
        <v>#N/A</v>
      </c>
    </row>
    <row r="2632" spans="4:13" ht="46.5" customHeight="1" x14ac:dyDescent="0.25">
      <c r="D2632" s="1" t="e">
        <f>VLOOKUP('Formato Productividad'!C2632,'Formato validacion'!$B$2:$C$13,2,0)</f>
        <v>#N/A</v>
      </c>
      <c r="I2632" s="1" t="e">
        <f>VLOOKUP('Formato Productividad'!$H2632,'Formato validacion'!$G$2:$H$6,2,0)</f>
        <v>#N/A</v>
      </c>
      <c r="L2632" s="1" t="e">
        <f>VLOOKUP('Formato Productividad'!$I2632,'Formato validacion'!$J$2:$K$5,2,0)</f>
        <v>#N/A</v>
      </c>
      <c r="M2632" s="1" t="e">
        <f>VLOOKUP('Formato Productividad'!$I2632,'Formato validacion'!$J$2:$K$5,2,0)</f>
        <v>#N/A</v>
      </c>
    </row>
    <row r="2633" spans="4:13" ht="46.5" customHeight="1" x14ac:dyDescent="0.25">
      <c r="D2633" s="1" t="e">
        <f>VLOOKUP('Formato Productividad'!C2633,'Formato validacion'!$B$2:$C$13,2,0)</f>
        <v>#N/A</v>
      </c>
      <c r="I2633" s="1" t="e">
        <f>VLOOKUP('Formato Productividad'!$H2633,'Formato validacion'!$G$2:$H$6,2,0)</f>
        <v>#N/A</v>
      </c>
      <c r="L2633" s="1" t="e">
        <f>VLOOKUP('Formato Productividad'!$I2633,'Formato validacion'!$J$2:$K$5,2,0)</f>
        <v>#N/A</v>
      </c>
      <c r="M2633" s="1" t="e">
        <f>VLOOKUP('Formato Productividad'!$I2633,'Formato validacion'!$J$2:$K$5,2,0)</f>
        <v>#N/A</v>
      </c>
    </row>
    <row r="2634" spans="4:13" ht="46.5" customHeight="1" x14ac:dyDescent="0.25">
      <c r="D2634" s="1" t="e">
        <f>VLOOKUP('Formato Productividad'!C2634,'Formato validacion'!$B$2:$C$13,2,0)</f>
        <v>#N/A</v>
      </c>
      <c r="I2634" s="1" t="e">
        <f>VLOOKUP('Formato Productividad'!$H2634,'Formato validacion'!$G$2:$H$6,2,0)</f>
        <v>#N/A</v>
      </c>
      <c r="L2634" s="1" t="e">
        <f>VLOOKUP('Formato Productividad'!$I2634,'Formato validacion'!$J$2:$K$5,2,0)</f>
        <v>#N/A</v>
      </c>
      <c r="M2634" s="1" t="e">
        <f>VLOOKUP('Formato Productividad'!$I2634,'Formato validacion'!$J$2:$K$5,2,0)</f>
        <v>#N/A</v>
      </c>
    </row>
    <row r="2635" spans="4:13" ht="46.5" customHeight="1" x14ac:dyDescent="0.25">
      <c r="D2635" s="1" t="e">
        <f>VLOOKUP('Formato Productividad'!C2635,'Formato validacion'!$B$2:$C$13,2,0)</f>
        <v>#N/A</v>
      </c>
      <c r="I2635" s="1" t="e">
        <f>VLOOKUP('Formato Productividad'!$H2635,'Formato validacion'!$G$2:$H$6,2,0)</f>
        <v>#N/A</v>
      </c>
      <c r="L2635" s="1" t="e">
        <f>VLOOKUP('Formato Productividad'!$I2635,'Formato validacion'!$J$2:$K$5,2,0)</f>
        <v>#N/A</v>
      </c>
      <c r="M2635" s="1" t="e">
        <f>VLOOKUP('Formato Productividad'!$I2635,'Formato validacion'!$J$2:$K$5,2,0)</f>
        <v>#N/A</v>
      </c>
    </row>
    <row r="2636" spans="4:13" ht="46.5" customHeight="1" x14ac:dyDescent="0.25">
      <c r="D2636" s="1" t="e">
        <f>VLOOKUP('Formato Productividad'!C2636,'Formato validacion'!$B$2:$C$13,2,0)</f>
        <v>#N/A</v>
      </c>
      <c r="I2636" s="1" t="e">
        <f>VLOOKUP('Formato Productividad'!$H2636,'Formato validacion'!$G$2:$H$6,2,0)</f>
        <v>#N/A</v>
      </c>
      <c r="L2636" s="1" t="e">
        <f>VLOOKUP('Formato Productividad'!$I2636,'Formato validacion'!$J$2:$K$5,2,0)</f>
        <v>#N/A</v>
      </c>
      <c r="M2636" s="1" t="e">
        <f>VLOOKUP('Formato Productividad'!$I2636,'Formato validacion'!$J$2:$K$5,2,0)</f>
        <v>#N/A</v>
      </c>
    </row>
    <row r="2637" spans="4:13" ht="46.5" customHeight="1" x14ac:dyDescent="0.25">
      <c r="D2637" s="1" t="e">
        <f>VLOOKUP('Formato Productividad'!C2637,'Formato validacion'!$B$2:$C$13,2,0)</f>
        <v>#N/A</v>
      </c>
      <c r="I2637" s="1" t="e">
        <f>VLOOKUP('Formato Productividad'!$H2637,'Formato validacion'!$G$2:$H$6,2,0)</f>
        <v>#N/A</v>
      </c>
      <c r="L2637" s="1" t="e">
        <f>VLOOKUP('Formato Productividad'!$I2637,'Formato validacion'!$J$2:$K$5,2,0)</f>
        <v>#N/A</v>
      </c>
      <c r="M2637" s="1" t="e">
        <f>VLOOKUP('Formato Productividad'!$I2637,'Formato validacion'!$J$2:$K$5,2,0)</f>
        <v>#N/A</v>
      </c>
    </row>
    <row r="2638" spans="4:13" ht="46.5" customHeight="1" x14ac:dyDescent="0.25">
      <c r="D2638" s="1" t="e">
        <f>VLOOKUP('Formato Productividad'!C2638,'Formato validacion'!$B$2:$C$13,2,0)</f>
        <v>#N/A</v>
      </c>
      <c r="I2638" s="1" t="e">
        <f>VLOOKUP('Formato Productividad'!$H2638,'Formato validacion'!$G$2:$H$6,2,0)</f>
        <v>#N/A</v>
      </c>
      <c r="L2638" s="1" t="e">
        <f>VLOOKUP('Formato Productividad'!$I2638,'Formato validacion'!$J$2:$K$5,2,0)</f>
        <v>#N/A</v>
      </c>
      <c r="M2638" s="1" t="e">
        <f>VLOOKUP('Formato Productividad'!$I2638,'Formato validacion'!$J$2:$K$5,2,0)</f>
        <v>#N/A</v>
      </c>
    </row>
    <row r="2639" spans="4:13" ht="46.5" customHeight="1" x14ac:dyDescent="0.25">
      <c r="D2639" s="1" t="e">
        <f>VLOOKUP('Formato Productividad'!C2639,'Formato validacion'!$B$2:$C$13,2,0)</f>
        <v>#N/A</v>
      </c>
      <c r="I2639" s="1" t="e">
        <f>VLOOKUP('Formato Productividad'!$H2639,'Formato validacion'!$G$2:$H$6,2,0)</f>
        <v>#N/A</v>
      </c>
      <c r="L2639" s="1" t="e">
        <f>VLOOKUP('Formato Productividad'!$I2639,'Formato validacion'!$J$2:$K$5,2,0)</f>
        <v>#N/A</v>
      </c>
      <c r="M2639" s="1" t="e">
        <f>VLOOKUP('Formato Productividad'!$I2639,'Formato validacion'!$J$2:$K$5,2,0)</f>
        <v>#N/A</v>
      </c>
    </row>
    <row r="2640" spans="4:13" ht="46.5" customHeight="1" x14ac:dyDescent="0.25">
      <c r="D2640" s="1" t="e">
        <f>VLOOKUP('Formato Productividad'!C2640,'Formato validacion'!$B$2:$C$13,2,0)</f>
        <v>#N/A</v>
      </c>
      <c r="I2640" s="1" t="e">
        <f>VLOOKUP('Formato Productividad'!$H2640,'Formato validacion'!$G$2:$H$6,2,0)</f>
        <v>#N/A</v>
      </c>
      <c r="L2640" s="1" t="e">
        <f>VLOOKUP('Formato Productividad'!$I2640,'Formato validacion'!$J$2:$K$5,2,0)</f>
        <v>#N/A</v>
      </c>
      <c r="M2640" s="1" t="e">
        <f>VLOOKUP('Formato Productividad'!$I2640,'Formato validacion'!$J$2:$K$5,2,0)</f>
        <v>#N/A</v>
      </c>
    </row>
    <row r="2641" spans="4:13" ht="46.5" customHeight="1" x14ac:dyDescent="0.25">
      <c r="D2641" s="1" t="e">
        <f>VLOOKUP('Formato Productividad'!C2641,'Formato validacion'!$B$2:$C$13,2,0)</f>
        <v>#N/A</v>
      </c>
      <c r="I2641" s="1" t="e">
        <f>VLOOKUP('Formato Productividad'!$H2641,'Formato validacion'!$G$2:$H$6,2,0)</f>
        <v>#N/A</v>
      </c>
      <c r="L2641" s="1" t="e">
        <f>VLOOKUP('Formato Productividad'!$I2641,'Formato validacion'!$J$2:$K$5,2,0)</f>
        <v>#N/A</v>
      </c>
      <c r="M2641" s="1" t="e">
        <f>VLOOKUP('Formato Productividad'!$I2641,'Formato validacion'!$J$2:$K$5,2,0)</f>
        <v>#N/A</v>
      </c>
    </row>
    <row r="2642" spans="4:13" ht="46.5" customHeight="1" x14ac:dyDescent="0.25">
      <c r="D2642" s="1" t="e">
        <f>VLOOKUP('Formato Productividad'!C2642,'Formato validacion'!$B$2:$C$13,2,0)</f>
        <v>#N/A</v>
      </c>
      <c r="I2642" s="1" t="e">
        <f>VLOOKUP('Formato Productividad'!$H2642,'Formato validacion'!$G$2:$H$6,2,0)</f>
        <v>#N/A</v>
      </c>
      <c r="L2642" s="1" t="e">
        <f>VLOOKUP('Formato Productividad'!$I2642,'Formato validacion'!$J$2:$K$5,2,0)</f>
        <v>#N/A</v>
      </c>
      <c r="M2642" s="1" t="e">
        <f>VLOOKUP('Formato Productividad'!$I2642,'Formato validacion'!$J$2:$K$5,2,0)</f>
        <v>#N/A</v>
      </c>
    </row>
    <row r="2643" spans="4:13" ht="46.5" customHeight="1" x14ac:dyDescent="0.25">
      <c r="D2643" s="1" t="e">
        <f>VLOOKUP('Formato Productividad'!C2643,'Formato validacion'!$B$2:$C$13,2,0)</f>
        <v>#N/A</v>
      </c>
      <c r="I2643" s="1" t="e">
        <f>VLOOKUP('Formato Productividad'!$H2643,'Formato validacion'!$G$2:$H$6,2,0)</f>
        <v>#N/A</v>
      </c>
      <c r="L2643" s="1" t="e">
        <f>VLOOKUP('Formato Productividad'!$I2643,'Formato validacion'!$J$2:$K$5,2,0)</f>
        <v>#N/A</v>
      </c>
      <c r="M2643" s="1" t="e">
        <f>VLOOKUP('Formato Productividad'!$I2643,'Formato validacion'!$J$2:$K$5,2,0)</f>
        <v>#N/A</v>
      </c>
    </row>
    <row r="2644" spans="4:13" ht="46.5" customHeight="1" x14ac:dyDescent="0.25">
      <c r="D2644" s="1" t="e">
        <f>VLOOKUP('Formato Productividad'!C2644,'Formato validacion'!$B$2:$C$13,2,0)</f>
        <v>#N/A</v>
      </c>
      <c r="I2644" s="1" t="e">
        <f>VLOOKUP('Formato Productividad'!$H2644,'Formato validacion'!$G$2:$H$6,2,0)</f>
        <v>#N/A</v>
      </c>
      <c r="L2644" s="1" t="e">
        <f>VLOOKUP('Formato Productividad'!$I2644,'Formato validacion'!$J$2:$K$5,2,0)</f>
        <v>#N/A</v>
      </c>
      <c r="M2644" s="1" t="e">
        <f>VLOOKUP('Formato Productividad'!$I2644,'Formato validacion'!$J$2:$K$5,2,0)</f>
        <v>#N/A</v>
      </c>
    </row>
    <row r="2645" spans="4:13" ht="46.5" customHeight="1" x14ac:dyDescent="0.25">
      <c r="D2645" s="1" t="e">
        <f>VLOOKUP('Formato Productividad'!C2645,'Formato validacion'!$B$2:$C$13,2,0)</f>
        <v>#N/A</v>
      </c>
      <c r="I2645" s="1" t="e">
        <f>VLOOKUP('Formato Productividad'!$H2645,'Formato validacion'!$G$2:$H$6,2,0)</f>
        <v>#N/A</v>
      </c>
      <c r="L2645" s="1" t="e">
        <f>VLOOKUP('Formato Productividad'!$I2645,'Formato validacion'!$J$2:$K$5,2,0)</f>
        <v>#N/A</v>
      </c>
      <c r="M2645" s="1" t="e">
        <f>VLOOKUP('Formato Productividad'!$I2645,'Formato validacion'!$J$2:$K$5,2,0)</f>
        <v>#N/A</v>
      </c>
    </row>
    <row r="2646" spans="4:13" ht="46.5" customHeight="1" x14ac:dyDescent="0.25">
      <c r="D2646" s="1" t="e">
        <f>VLOOKUP('Formato Productividad'!C2646,'Formato validacion'!$B$2:$C$13,2,0)</f>
        <v>#N/A</v>
      </c>
      <c r="I2646" s="1" t="e">
        <f>VLOOKUP('Formato Productividad'!$H2646,'Formato validacion'!$G$2:$H$6,2,0)</f>
        <v>#N/A</v>
      </c>
      <c r="L2646" s="1" t="e">
        <f>VLOOKUP('Formato Productividad'!$I2646,'Formato validacion'!$J$2:$K$5,2,0)</f>
        <v>#N/A</v>
      </c>
      <c r="M2646" s="1" t="e">
        <f>VLOOKUP('Formato Productividad'!$I2646,'Formato validacion'!$J$2:$K$5,2,0)</f>
        <v>#N/A</v>
      </c>
    </row>
    <row r="2647" spans="4:13" ht="46.5" customHeight="1" x14ac:dyDescent="0.25">
      <c r="D2647" s="1" t="e">
        <f>VLOOKUP('Formato Productividad'!C2647,'Formato validacion'!$B$2:$C$13,2,0)</f>
        <v>#N/A</v>
      </c>
      <c r="I2647" s="1" t="e">
        <f>VLOOKUP('Formato Productividad'!$H2647,'Formato validacion'!$G$2:$H$6,2,0)</f>
        <v>#N/A</v>
      </c>
      <c r="L2647" s="1" t="e">
        <f>VLOOKUP('Formato Productividad'!$I2647,'Formato validacion'!$J$2:$K$5,2,0)</f>
        <v>#N/A</v>
      </c>
      <c r="M2647" s="1" t="e">
        <f>VLOOKUP('Formato Productividad'!$I2647,'Formato validacion'!$J$2:$K$5,2,0)</f>
        <v>#N/A</v>
      </c>
    </row>
    <row r="2648" spans="4:13" ht="46.5" customHeight="1" x14ac:dyDescent="0.25">
      <c r="D2648" s="1" t="e">
        <f>VLOOKUP('Formato Productividad'!C2648,'Formato validacion'!$B$2:$C$13,2,0)</f>
        <v>#N/A</v>
      </c>
      <c r="I2648" s="1" t="e">
        <f>VLOOKUP('Formato Productividad'!$H2648,'Formato validacion'!$G$2:$H$6,2,0)</f>
        <v>#N/A</v>
      </c>
      <c r="L2648" s="1" t="e">
        <f>VLOOKUP('Formato Productividad'!$I2648,'Formato validacion'!$J$2:$K$5,2,0)</f>
        <v>#N/A</v>
      </c>
      <c r="M2648" s="1" t="e">
        <f>VLOOKUP('Formato Productividad'!$I2648,'Formato validacion'!$J$2:$K$5,2,0)</f>
        <v>#N/A</v>
      </c>
    </row>
    <row r="2649" spans="4:13" ht="46.5" customHeight="1" x14ac:dyDescent="0.25">
      <c r="D2649" s="1" t="e">
        <f>VLOOKUP('Formato Productividad'!C2649,'Formato validacion'!$B$2:$C$13,2,0)</f>
        <v>#N/A</v>
      </c>
      <c r="I2649" s="1" t="e">
        <f>VLOOKUP('Formato Productividad'!$H2649,'Formato validacion'!$G$2:$H$6,2,0)</f>
        <v>#N/A</v>
      </c>
      <c r="L2649" s="1" t="e">
        <f>VLOOKUP('Formato Productividad'!$I2649,'Formato validacion'!$J$2:$K$5,2,0)</f>
        <v>#N/A</v>
      </c>
      <c r="M2649" s="1" t="e">
        <f>VLOOKUP('Formato Productividad'!$I2649,'Formato validacion'!$J$2:$K$5,2,0)</f>
        <v>#N/A</v>
      </c>
    </row>
    <row r="2650" spans="4:13" ht="46.5" customHeight="1" x14ac:dyDescent="0.25">
      <c r="D2650" s="1" t="e">
        <f>VLOOKUP('Formato Productividad'!C2650,'Formato validacion'!$B$2:$C$13,2,0)</f>
        <v>#N/A</v>
      </c>
      <c r="I2650" s="1" t="e">
        <f>VLOOKUP('Formato Productividad'!$H2650,'Formato validacion'!$G$2:$H$6,2,0)</f>
        <v>#N/A</v>
      </c>
      <c r="L2650" s="1" t="e">
        <f>VLOOKUP('Formato Productividad'!$I2650,'Formato validacion'!$J$2:$K$5,2,0)</f>
        <v>#N/A</v>
      </c>
      <c r="M2650" s="1" t="e">
        <f>VLOOKUP('Formato Productividad'!$I2650,'Formato validacion'!$J$2:$K$5,2,0)</f>
        <v>#N/A</v>
      </c>
    </row>
    <row r="2651" spans="4:13" ht="46.5" customHeight="1" x14ac:dyDescent="0.25">
      <c r="D2651" s="1" t="e">
        <f>VLOOKUP('Formato Productividad'!C2651,'Formato validacion'!$B$2:$C$13,2,0)</f>
        <v>#N/A</v>
      </c>
      <c r="I2651" s="1" t="e">
        <f>VLOOKUP('Formato Productividad'!$H2651,'Formato validacion'!$G$2:$H$6,2,0)</f>
        <v>#N/A</v>
      </c>
      <c r="L2651" s="1" t="e">
        <f>VLOOKUP('Formato Productividad'!$I2651,'Formato validacion'!$J$2:$K$5,2,0)</f>
        <v>#N/A</v>
      </c>
      <c r="M2651" s="1" t="e">
        <f>VLOOKUP('Formato Productividad'!$I2651,'Formato validacion'!$J$2:$K$5,2,0)</f>
        <v>#N/A</v>
      </c>
    </row>
    <row r="2652" spans="4:13" ht="46.5" customHeight="1" x14ac:dyDescent="0.25">
      <c r="D2652" s="1" t="e">
        <f>VLOOKUP('Formato Productividad'!C2652,'Formato validacion'!$B$2:$C$13,2,0)</f>
        <v>#N/A</v>
      </c>
      <c r="I2652" s="1" t="e">
        <f>VLOOKUP('Formato Productividad'!$H2652,'Formato validacion'!$G$2:$H$6,2,0)</f>
        <v>#N/A</v>
      </c>
      <c r="L2652" s="1" t="e">
        <f>VLOOKUP('Formato Productividad'!$I2652,'Formato validacion'!$J$2:$K$5,2,0)</f>
        <v>#N/A</v>
      </c>
      <c r="M2652" s="1" t="e">
        <f>VLOOKUP('Formato Productividad'!$I2652,'Formato validacion'!$J$2:$K$5,2,0)</f>
        <v>#N/A</v>
      </c>
    </row>
    <row r="2653" spans="4:13" ht="46.5" customHeight="1" x14ac:dyDescent="0.25">
      <c r="D2653" s="1" t="e">
        <f>VLOOKUP('Formato Productividad'!C2653,'Formato validacion'!$B$2:$C$13,2,0)</f>
        <v>#N/A</v>
      </c>
      <c r="I2653" s="1" t="e">
        <f>VLOOKUP('Formato Productividad'!$H2653,'Formato validacion'!$G$2:$H$6,2,0)</f>
        <v>#N/A</v>
      </c>
      <c r="L2653" s="1" t="e">
        <f>VLOOKUP('Formato Productividad'!$I2653,'Formato validacion'!$J$2:$K$5,2,0)</f>
        <v>#N/A</v>
      </c>
      <c r="M2653" s="1" t="e">
        <f>VLOOKUP('Formato Productividad'!$I2653,'Formato validacion'!$J$2:$K$5,2,0)</f>
        <v>#N/A</v>
      </c>
    </row>
    <row r="2654" spans="4:13" ht="46.5" customHeight="1" x14ac:dyDescent="0.25">
      <c r="D2654" s="1" t="e">
        <f>VLOOKUP('Formato Productividad'!C2654,'Formato validacion'!$B$2:$C$13,2,0)</f>
        <v>#N/A</v>
      </c>
      <c r="I2654" s="1" t="e">
        <f>VLOOKUP('Formato Productividad'!$H2654,'Formato validacion'!$G$2:$H$6,2,0)</f>
        <v>#N/A</v>
      </c>
      <c r="L2654" s="1" t="e">
        <f>VLOOKUP('Formato Productividad'!$I2654,'Formato validacion'!$J$2:$K$5,2,0)</f>
        <v>#N/A</v>
      </c>
      <c r="M2654" s="1" t="e">
        <f>VLOOKUP('Formato Productividad'!$I2654,'Formato validacion'!$J$2:$K$5,2,0)</f>
        <v>#N/A</v>
      </c>
    </row>
    <row r="2655" spans="4:13" ht="46.5" customHeight="1" x14ac:dyDescent="0.25">
      <c r="D2655" s="1" t="e">
        <f>VLOOKUP('Formato Productividad'!C2655,'Formato validacion'!$B$2:$C$13,2,0)</f>
        <v>#N/A</v>
      </c>
      <c r="I2655" s="1" t="e">
        <f>VLOOKUP('Formato Productividad'!$H2655,'Formato validacion'!$G$2:$H$6,2,0)</f>
        <v>#N/A</v>
      </c>
      <c r="L2655" s="1" t="e">
        <f>VLOOKUP('Formato Productividad'!$I2655,'Formato validacion'!$J$2:$K$5,2,0)</f>
        <v>#N/A</v>
      </c>
      <c r="M2655" s="1" t="e">
        <f>VLOOKUP('Formato Productividad'!$I2655,'Formato validacion'!$J$2:$K$5,2,0)</f>
        <v>#N/A</v>
      </c>
    </row>
    <row r="2656" spans="4:13" ht="46.5" customHeight="1" x14ac:dyDescent="0.25">
      <c r="D2656" s="1" t="e">
        <f>VLOOKUP('Formato Productividad'!C2656,'Formato validacion'!$B$2:$C$13,2,0)</f>
        <v>#N/A</v>
      </c>
      <c r="I2656" s="1" t="e">
        <f>VLOOKUP('Formato Productividad'!$H2656,'Formato validacion'!$G$2:$H$6,2,0)</f>
        <v>#N/A</v>
      </c>
      <c r="L2656" s="1" t="e">
        <f>VLOOKUP('Formato Productividad'!$I2656,'Formato validacion'!$J$2:$K$5,2,0)</f>
        <v>#N/A</v>
      </c>
      <c r="M2656" s="1" t="e">
        <f>VLOOKUP('Formato Productividad'!$I2656,'Formato validacion'!$J$2:$K$5,2,0)</f>
        <v>#N/A</v>
      </c>
    </row>
    <row r="2657" spans="4:13" ht="46.5" customHeight="1" x14ac:dyDescent="0.25">
      <c r="D2657" s="1" t="e">
        <f>VLOOKUP('Formato Productividad'!C2657,'Formato validacion'!$B$2:$C$13,2,0)</f>
        <v>#N/A</v>
      </c>
      <c r="I2657" s="1" t="e">
        <f>VLOOKUP('Formato Productividad'!$H2657,'Formato validacion'!$G$2:$H$6,2,0)</f>
        <v>#N/A</v>
      </c>
      <c r="L2657" s="1" t="e">
        <f>VLOOKUP('Formato Productividad'!$I2657,'Formato validacion'!$J$2:$K$5,2,0)</f>
        <v>#N/A</v>
      </c>
      <c r="M2657" s="1" t="e">
        <f>VLOOKUP('Formato Productividad'!$I2657,'Formato validacion'!$J$2:$K$5,2,0)</f>
        <v>#N/A</v>
      </c>
    </row>
    <row r="2658" spans="4:13" ht="46.5" customHeight="1" x14ac:dyDescent="0.25">
      <c r="D2658" s="1" t="e">
        <f>VLOOKUP('Formato Productividad'!C2658,'Formato validacion'!$B$2:$C$13,2,0)</f>
        <v>#N/A</v>
      </c>
      <c r="I2658" s="1" t="e">
        <f>VLOOKUP('Formato Productividad'!$H2658,'Formato validacion'!$G$2:$H$6,2,0)</f>
        <v>#N/A</v>
      </c>
      <c r="L2658" s="1" t="e">
        <f>VLOOKUP('Formato Productividad'!$I2658,'Formato validacion'!$J$2:$K$5,2,0)</f>
        <v>#N/A</v>
      </c>
      <c r="M2658" s="1" t="e">
        <f>VLOOKUP('Formato Productividad'!$I2658,'Formato validacion'!$J$2:$K$5,2,0)</f>
        <v>#N/A</v>
      </c>
    </row>
    <row r="2659" spans="4:13" ht="46.5" customHeight="1" x14ac:dyDescent="0.25">
      <c r="D2659" s="1" t="e">
        <f>VLOOKUP('Formato Productividad'!C2659,'Formato validacion'!$B$2:$C$13,2,0)</f>
        <v>#N/A</v>
      </c>
      <c r="I2659" s="1" t="e">
        <f>VLOOKUP('Formato Productividad'!$H2659,'Formato validacion'!$G$2:$H$6,2,0)</f>
        <v>#N/A</v>
      </c>
      <c r="L2659" s="1" t="e">
        <f>VLOOKUP('Formato Productividad'!$I2659,'Formato validacion'!$J$2:$K$5,2,0)</f>
        <v>#N/A</v>
      </c>
      <c r="M2659" s="1" t="e">
        <f>VLOOKUP('Formato Productividad'!$I2659,'Formato validacion'!$J$2:$K$5,2,0)</f>
        <v>#N/A</v>
      </c>
    </row>
    <row r="2660" spans="4:13" ht="46.5" customHeight="1" x14ac:dyDescent="0.25">
      <c r="D2660" s="1" t="e">
        <f>VLOOKUP('Formato Productividad'!C2660,'Formato validacion'!$B$2:$C$13,2,0)</f>
        <v>#N/A</v>
      </c>
      <c r="I2660" s="1" t="e">
        <f>VLOOKUP('Formato Productividad'!$H2660,'Formato validacion'!$G$2:$H$6,2,0)</f>
        <v>#N/A</v>
      </c>
      <c r="L2660" s="1" t="e">
        <f>VLOOKUP('Formato Productividad'!$I2660,'Formato validacion'!$J$2:$K$5,2,0)</f>
        <v>#N/A</v>
      </c>
      <c r="M2660" s="1" t="e">
        <f>VLOOKUP('Formato Productividad'!$I2660,'Formato validacion'!$J$2:$K$5,2,0)</f>
        <v>#N/A</v>
      </c>
    </row>
    <row r="2661" spans="4:13" ht="46.5" customHeight="1" x14ac:dyDescent="0.25">
      <c r="D2661" s="1" t="e">
        <f>VLOOKUP('Formato Productividad'!C2661,'Formato validacion'!$B$2:$C$13,2,0)</f>
        <v>#N/A</v>
      </c>
      <c r="I2661" s="1" t="e">
        <f>VLOOKUP('Formato Productividad'!$H2661,'Formato validacion'!$G$2:$H$6,2,0)</f>
        <v>#N/A</v>
      </c>
      <c r="L2661" s="1" t="e">
        <f>VLOOKUP('Formato Productividad'!$I2661,'Formato validacion'!$J$2:$K$5,2,0)</f>
        <v>#N/A</v>
      </c>
      <c r="M2661" s="1" t="e">
        <f>VLOOKUP('Formato Productividad'!$I2661,'Formato validacion'!$J$2:$K$5,2,0)</f>
        <v>#N/A</v>
      </c>
    </row>
    <row r="2662" spans="4:13" ht="46.5" customHeight="1" x14ac:dyDescent="0.25">
      <c r="D2662" s="1" t="e">
        <f>VLOOKUP('Formato Productividad'!C2662,'Formato validacion'!$B$2:$C$13,2,0)</f>
        <v>#N/A</v>
      </c>
      <c r="I2662" s="1" t="e">
        <f>VLOOKUP('Formato Productividad'!$H2662,'Formato validacion'!$G$2:$H$6,2,0)</f>
        <v>#N/A</v>
      </c>
      <c r="L2662" s="1" t="e">
        <f>VLOOKUP('Formato Productividad'!$I2662,'Formato validacion'!$J$2:$K$5,2,0)</f>
        <v>#N/A</v>
      </c>
      <c r="M2662" s="1" t="e">
        <f>VLOOKUP('Formato Productividad'!$I2662,'Formato validacion'!$J$2:$K$5,2,0)</f>
        <v>#N/A</v>
      </c>
    </row>
    <row r="2663" spans="4:13" ht="46.5" customHeight="1" x14ac:dyDescent="0.25">
      <c r="D2663" s="1" t="e">
        <f>VLOOKUP('Formato Productividad'!C2663,'Formato validacion'!$B$2:$C$13,2,0)</f>
        <v>#N/A</v>
      </c>
      <c r="I2663" s="1" t="e">
        <f>VLOOKUP('Formato Productividad'!$H2663,'Formato validacion'!$G$2:$H$6,2,0)</f>
        <v>#N/A</v>
      </c>
      <c r="L2663" s="1" t="e">
        <f>VLOOKUP('Formato Productividad'!$I2663,'Formato validacion'!$J$2:$K$5,2,0)</f>
        <v>#N/A</v>
      </c>
      <c r="M2663" s="1" t="e">
        <f>VLOOKUP('Formato Productividad'!$I2663,'Formato validacion'!$J$2:$K$5,2,0)</f>
        <v>#N/A</v>
      </c>
    </row>
    <row r="2664" spans="4:13" ht="46.5" customHeight="1" x14ac:dyDescent="0.25">
      <c r="D2664" s="1" t="e">
        <f>VLOOKUP('Formato Productividad'!C2664,'Formato validacion'!$B$2:$C$13,2,0)</f>
        <v>#N/A</v>
      </c>
      <c r="I2664" s="1" t="e">
        <f>VLOOKUP('Formato Productividad'!$H2664,'Formato validacion'!$G$2:$H$6,2,0)</f>
        <v>#N/A</v>
      </c>
      <c r="L2664" s="1" t="e">
        <f>VLOOKUP('Formato Productividad'!$I2664,'Formato validacion'!$J$2:$K$5,2,0)</f>
        <v>#N/A</v>
      </c>
      <c r="M2664" s="1" t="e">
        <f>VLOOKUP('Formato Productividad'!$I2664,'Formato validacion'!$J$2:$K$5,2,0)</f>
        <v>#N/A</v>
      </c>
    </row>
    <row r="2665" spans="4:13" ht="46.5" customHeight="1" x14ac:dyDescent="0.25">
      <c r="D2665" s="1" t="e">
        <f>VLOOKUP('Formato Productividad'!C2665,'Formato validacion'!$B$2:$C$13,2,0)</f>
        <v>#N/A</v>
      </c>
      <c r="I2665" s="1" t="e">
        <f>VLOOKUP('Formato Productividad'!$H2665,'Formato validacion'!$G$2:$H$6,2,0)</f>
        <v>#N/A</v>
      </c>
      <c r="L2665" s="1" t="e">
        <f>VLOOKUP('Formato Productividad'!$I2665,'Formato validacion'!$J$2:$K$5,2,0)</f>
        <v>#N/A</v>
      </c>
      <c r="M2665" s="1" t="e">
        <f>VLOOKUP('Formato Productividad'!$I2665,'Formato validacion'!$J$2:$K$5,2,0)</f>
        <v>#N/A</v>
      </c>
    </row>
    <row r="2666" spans="4:13" ht="46.5" customHeight="1" x14ac:dyDescent="0.25">
      <c r="D2666" s="1" t="e">
        <f>VLOOKUP('Formato Productividad'!C2666,'Formato validacion'!$B$2:$C$13,2,0)</f>
        <v>#N/A</v>
      </c>
      <c r="I2666" s="1" t="e">
        <f>VLOOKUP('Formato Productividad'!$H2666,'Formato validacion'!$G$2:$H$6,2,0)</f>
        <v>#N/A</v>
      </c>
      <c r="L2666" s="1" t="e">
        <f>VLOOKUP('Formato Productividad'!$I2666,'Formato validacion'!$J$2:$K$5,2,0)</f>
        <v>#N/A</v>
      </c>
      <c r="M2666" s="1" t="e">
        <f>VLOOKUP('Formato Productividad'!$I2666,'Formato validacion'!$J$2:$K$5,2,0)</f>
        <v>#N/A</v>
      </c>
    </row>
    <row r="2667" spans="4:13" ht="46.5" customHeight="1" x14ac:dyDescent="0.25">
      <c r="D2667" s="1" t="e">
        <f>VLOOKUP('Formato Productividad'!C2667,'Formato validacion'!$B$2:$C$13,2,0)</f>
        <v>#N/A</v>
      </c>
      <c r="I2667" s="1" t="e">
        <f>VLOOKUP('Formato Productividad'!$H2667,'Formato validacion'!$G$2:$H$6,2,0)</f>
        <v>#N/A</v>
      </c>
      <c r="L2667" s="1" t="e">
        <f>VLOOKUP('Formato Productividad'!$I2667,'Formato validacion'!$J$2:$K$5,2,0)</f>
        <v>#N/A</v>
      </c>
      <c r="M2667" s="1" t="e">
        <f>VLOOKUP('Formato Productividad'!$I2667,'Formato validacion'!$J$2:$K$5,2,0)</f>
        <v>#N/A</v>
      </c>
    </row>
    <row r="2668" spans="4:13" ht="46.5" customHeight="1" x14ac:dyDescent="0.25">
      <c r="D2668" s="1" t="e">
        <f>VLOOKUP('Formato Productividad'!C2668,'Formato validacion'!$B$2:$C$13,2,0)</f>
        <v>#N/A</v>
      </c>
      <c r="I2668" s="1" t="e">
        <f>VLOOKUP('Formato Productividad'!$H2668,'Formato validacion'!$G$2:$H$6,2,0)</f>
        <v>#N/A</v>
      </c>
      <c r="L2668" s="1" t="e">
        <f>VLOOKUP('Formato Productividad'!$I2668,'Formato validacion'!$J$2:$K$5,2,0)</f>
        <v>#N/A</v>
      </c>
      <c r="M2668" s="1" t="e">
        <f>VLOOKUP('Formato Productividad'!$I2668,'Formato validacion'!$J$2:$K$5,2,0)</f>
        <v>#N/A</v>
      </c>
    </row>
    <row r="2669" spans="4:13" ht="46.5" customHeight="1" x14ac:dyDescent="0.25">
      <c r="D2669" s="1" t="e">
        <f>VLOOKUP('Formato Productividad'!C2669,'Formato validacion'!$B$2:$C$13,2,0)</f>
        <v>#N/A</v>
      </c>
      <c r="I2669" s="1" t="e">
        <f>VLOOKUP('Formato Productividad'!$H2669,'Formato validacion'!$G$2:$H$6,2,0)</f>
        <v>#N/A</v>
      </c>
      <c r="L2669" s="1" t="e">
        <f>VLOOKUP('Formato Productividad'!$I2669,'Formato validacion'!$J$2:$K$5,2,0)</f>
        <v>#N/A</v>
      </c>
      <c r="M2669" s="1" t="e">
        <f>VLOOKUP('Formato Productividad'!$I2669,'Formato validacion'!$J$2:$K$5,2,0)</f>
        <v>#N/A</v>
      </c>
    </row>
    <row r="2670" spans="4:13" ht="46.5" customHeight="1" x14ac:dyDescent="0.25">
      <c r="D2670" s="1" t="e">
        <f>VLOOKUP('Formato Productividad'!C2670,'Formato validacion'!$B$2:$C$13,2,0)</f>
        <v>#N/A</v>
      </c>
      <c r="I2670" s="1" t="e">
        <f>VLOOKUP('Formato Productividad'!$H2670,'Formato validacion'!$G$2:$H$6,2,0)</f>
        <v>#N/A</v>
      </c>
      <c r="L2670" s="1" t="e">
        <f>VLOOKUP('Formato Productividad'!$I2670,'Formato validacion'!$J$2:$K$5,2,0)</f>
        <v>#N/A</v>
      </c>
      <c r="M2670" s="1" t="e">
        <f>VLOOKUP('Formato Productividad'!$I2670,'Formato validacion'!$J$2:$K$5,2,0)</f>
        <v>#N/A</v>
      </c>
    </row>
    <row r="2671" spans="4:13" ht="46.5" customHeight="1" x14ac:dyDescent="0.25">
      <c r="D2671" s="1" t="e">
        <f>VLOOKUP('Formato Productividad'!C2671,'Formato validacion'!$B$2:$C$13,2,0)</f>
        <v>#N/A</v>
      </c>
      <c r="I2671" s="1" t="e">
        <f>VLOOKUP('Formato Productividad'!$H2671,'Formato validacion'!$G$2:$H$6,2,0)</f>
        <v>#N/A</v>
      </c>
      <c r="L2671" s="1" t="e">
        <f>VLOOKUP('Formato Productividad'!$I2671,'Formato validacion'!$J$2:$K$5,2,0)</f>
        <v>#N/A</v>
      </c>
      <c r="M2671" s="1" t="e">
        <f>VLOOKUP('Formato Productividad'!$I2671,'Formato validacion'!$J$2:$K$5,2,0)</f>
        <v>#N/A</v>
      </c>
    </row>
    <row r="2672" spans="4:13" ht="46.5" customHeight="1" x14ac:dyDescent="0.25">
      <c r="D2672" s="1" t="e">
        <f>VLOOKUP('Formato Productividad'!C2672,'Formato validacion'!$B$2:$C$13,2,0)</f>
        <v>#N/A</v>
      </c>
      <c r="I2672" s="1" t="e">
        <f>VLOOKUP('Formato Productividad'!$H2672,'Formato validacion'!$G$2:$H$6,2,0)</f>
        <v>#N/A</v>
      </c>
      <c r="L2672" s="1" t="e">
        <f>VLOOKUP('Formato Productividad'!$I2672,'Formato validacion'!$J$2:$K$5,2,0)</f>
        <v>#N/A</v>
      </c>
      <c r="M2672" s="1" t="e">
        <f>VLOOKUP('Formato Productividad'!$I2672,'Formato validacion'!$J$2:$K$5,2,0)</f>
        <v>#N/A</v>
      </c>
    </row>
    <row r="2673" spans="4:13" ht="46.5" customHeight="1" x14ac:dyDescent="0.25">
      <c r="D2673" s="1" t="e">
        <f>VLOOKUP('Formato Productividad'!C2673,'Formato validacion'!$B$2:$C$13,2,0)</f>
        <v>#N/A</v>
      </c>
      <c r="I2673" s="1" t="e">
        <f>VLOOKUP('Formato Productividad'!$H2673,'Formato validacion'!$G$2:$H$6,2,0)</f>
        <v>#N/A</v>
      </c>
      <c r="L2673" s="1" t="e">
        <f>VLOOKUP('Formato Productividad'!$I2673,'Formato validacion'!$J$2:$K$5,2,0)</f>
        <v>#N/A</v>
      </c>
      <c r="M2673" s="1" t="e">
        <f>VLOOKUP('Formato Productividad'!$I2673,'Formato validacion'!$J$2:$K$5,2,0)</f>
        <v>#N/A</v>
      </c>
    </row>
    <row r="2674" spans="4:13" ht="46.5" customHeight="1" x14ac:dyDescent="0.25">
      <c r="D2674" s="1" t="e">
        <f>VLOOKUP('Formato Productividad'!C2674,'Formato validacion'!$B$2:$C$13,2,0)</f>
        <v>#N/A</v>
      </c>
      <c r="I2674" s="1" t="e">
        <f>VLOOKUP('Formato Productividad'!$H2674,'Formato validacion'!$G$2:$H$6,2,0)</f>
        <v>#N/A</v>
      </c>
      <c r="L2674" s="1" t="e">
        <f>VLOOKUP('Formato Productividad'!$I2674,'Formato validacion'!$J$2:$K$5,2,0)</f>
        <v>#N/A</v>
      </c>
      <c r="M2674" s="1" t="e">
        <f>VLOOKUP('Formato Productividad'!$I2674,'Formato validacion'!$J$2:$K$5,2,0)</f>
        <v>#N/A</v>
      </c>
    </row>
    <row r="2675" spans="4:13" ht="46.5" customHeight="1" x14ac:dyDescent="0.25">
      <c r="D2675" s="1" t="e">
        <f>VLOOKUP('Formato Productividad'!C2675,'Formato validacion'!$B$2:$C$13,2,0)</f>
        <v>#N/A</v>
      </c>
      <c r="I2675" s="1" t="e">
        <f>VLOOKUP('Formato Productividad'!$H2675,'Formato validacion'!$G$2:$H$6,2,0)</f>
        <v>#N/A</v>
      </c>
      <c r="L2675" s="1" t="e">
        <f>VLOOKUP('Formato Productividad'!$I2675,'Formato validacion'!$J$2:$K$5,2,0)</f>
        <v>#N/A</v>
      </c>
      <c r="M2675" s="1" t="e">
        <f>VLOOKUP('Formato Productividad'!$I2675,'Formato validacion'!$J$2:$K$5,2,0)</f>
        <v>#N/A</v>
      </c>
    </row>
    <row r="2676" spans="4:13" ht="46.5" customHeight="1" x14ac:dyDescent="0.25">
      <c r="D2676" s="1" t="e">
        <f>VLOOKUP('Formato Productividad'!C2676,'Formato validacion'!$B$2:$C$13,2,0)</f>
        <v>#N/A</v>
      </c>
      <c r="I2676" s="1" t="e">
        <f>VLOOKUP('Formato Productividad'!$H2676,'Formato validacion'!$G$2:$H$6,2,0)</f>
        <v>#N/A</v>
      </c>
      <c r="L2676" s="1" t="e">
        <f>VLOOKUP('Formato Productividad'!$I2676,'Formato validacion'!$J$2:$K$5,2,0)</f>
        <v>#N/A</v>
      </c>
      <c r="M2676" s="1" t="e">
        <f>VLOOKUP('Formato Productividad'!$I2676,'Formato validacion'!$J$2:$K$5,2,0)</f>
        <v>#N/A</v>
      </c>
    </row>
    <row r="2677" spans="4:13" ht="46.5" customHeight="1" x14ac:dyDescent="0.25">
      <c r="D2677" s="1" t="e">
        <f>VLOOKUP('Formato Productividad'!C2677,'Formato validacion'!$B$2:$C$13,2,0)</f>
        <v>#N/A</v>
      </c>
      <c r="I2677" s="1" t="e">
        <f>VLOOKUP('Formato Productividad'!$H2677,'Formato validacion'!$G$2:$H$6,2,0)</f>
        <v>#N/A</v>
      </c>
      <c r="L2677" s="1" t="e">
        <f>VLOOKUP('Formato Productividad'!$I2677,'Formato validacion'!$J$2:$K$5,2,0)</f>
        <v>#N/A</v>
      </c>
      <c r="M2677" s="1" t="e">
        <f>VLOOKUP('Formato Productividad'!$I2677,'Formato validacion'!$J$2:$K$5,2,0)</f>
        <v>#N/A</v>
      </c>
    </row>
    <row r="2678" spans="4:13" ht="46.5" customHeight="1" x14ac:dyDescent="0.25">
      <c r="D2678" s="1" t="e">
        <f>VLOOKUP('Formato Productividad'!C2678,'Formato validacion'!$B$2:$C$13,2,0)</f>
        <v>#N/A</v>
      </c>
      <c r="I2678" s="1" t="e">
        <f>VLOOKUP('Formato Productividad'!$H2678,'Formato validacion'!$G$2:$H$6,2,0)</f>
        <v>#N/A</v>
      </c>
      <c r="L2678" s="1" t="e">
        <f>VLOOKUP('Formato Productividad'!$I2678,'Formato validacion'!$J$2:$K$5,2,0)</f>
        <v>#N/A</v>
      </c>
      <c r="M2678" s="1" t="e">
        <f>VLOOKUP('Formato Productividad'!$I2678,'Formato validacion'!$J$2:$K$5,2,0)</f>
        <v>#N/A</v>
      </c>
    </row>
    <row r="2679" spans="4:13" ht="46.5" customHeight="1" x14ac:dyDescent="0.25">
      <c r="D2679" s="1" t="e">
        <f>VLOOKUP('Formato Productividad'!C2679,'Formato validacion'!$B$2:$C$13,2,0)</f>
        <v>#N/A</v>
      </c>
      <c r="I2679" s="1" t="e">
        <f>VLOOKUP('Formato Productividad'!$H2679,'Formato validacion'!$G$2:$H$6,2,0)</f>
        <v>#N/A</v>
      </c>
      <c r="L2679" s="1" t="e">
        <f>VLOOKUP('Formato Productividad'!$I2679,'Formato validacion'!$J$2:$K$5,2,0)</f>
        <v>#N/A</v>
      </c>
      <c r="M2679" s="1" t="e">
        <f>VLOOKUP('Formato Productividad'!$I2679,'Formato validacion'!$J$2:$K$5,2,0)</f>
        <v>#N/A</v>
      </c>
    </row>
    <row r="2680" spans="4:13" ht="46.5" customHeight="1" x14ac:dyDescent="0.25">
      <c r="D2680" s="1" t="e">
        <f>VLOOKUP('Formato Productividad'!C2680,'Formato validacion'!$B$2:$C$13,2,0)</f>
        <v>#N/A</v>
      </c>
      <c r="I2680" s="1" t="e">
        <f>VLOOKUP('Formato Productividad'!$H2680,'Formato validacion'!$G$2:$H$6,2,0)</f>
        <v>#N/A</v>
      </c>
      <c r="L2680" s="1" t="e">
        <f>VLOOKUP('Formato Productividad'!$I2680,'Formato validacion'!$J$2:$K$5,2,0)</f>
        <v>#N/A</v>
      </c>
      <c r="M2680" s="1" t="e">
        <f>VLOOKUP('Formato Productividad'!$I2680,'Formato validacion'!$J$2:$K$5,2,0)</f>
        <v>#N/A</v>
      </c>
    </row>
    <row r="2681" spans="4:13" ht="46.5" customHeight="1" x14ac:dyDescent="0.25">
      <c r="D2681" s="1" t="e">
        <f>VLOOKUP('Formato Productividad'!C2681,'Formato validacion'!$B$2:$C$13,2,0)</f>
        <v>#N/A</v>
      </c>
      <c r="I2681" s="1" t="e">
        <f>VLOOKUP('Formato Productividad'!$H2681,'Formato validacion'!$G$2:$H$6,2,0)</f>
        <v>#N/A</v>
      </c>
      <c r="L2681" s="1" t="e">
        <f>VLOOKUP('Formato Productividad'!$I2681,'Formato validacion'!$J$2:$K$5,2,0)</f>
        <v>#N/A</v>
      </c>
      <c r="M2681" s="1" t="e">
        <f>VLOOKUP('Formato Productividad'!$I2681,'Formato validacion'!$J$2:$K$5,2,0)</f>
        <v>#N/A</v>
      </c>
    </row>
    <row r="2682" spans="4:13" ht="46.5" customHeight="1" x14ac:dyDescent="0.25">
      <c r="D2682" s="1" t="e">
        <f>VLOOKUP('Formato Productividad'!C2682,'Formato validacion'!$B$2:$C$13,2,0)</f>
        <v>#N/A</v>
      </c>
      <c r="I2682" s="1" t="e">
        <f>VLOOKUP('Formato Productividad'!$H2682,'Formato validacion'!$G$2:$H$6,2,0)</f>
        <v>#N/A</v>
      </c>
      <c r="L2682" s="1" t="e">
        <f>VLOOKUP('Formato Productividad'!$I2682,'Formato validacion'!$J$2:$K$5,2,0)</f>
        <v>#N/A</v>
      </c>
      <c r="M2682" s="1" t="e">
        <f>VLOOKUP('Formato Productividad'!$I2682,'Formato validacion'!$J$2:$K$5,2,0)</f>
        <v>#N/A</v>
      </c>
    </row>
    <row r="2683" spans="4:13" ht="46.5" customHeight="1" x14ac:dyDescent="0.25">
      <c r="D2683" s="1" t="e">
        <f>VLOOKUP('Formato Productividad'!C2683,'Formato validacion'!$B$2:$C$13,2,0)</f>
        <v>#N/A</v>
      </c>
      <c r="I2683" s="1" t="e">
        <f>VLOOKUP('Formato Productividad'!$H2683,'Formato validacion'!$G$2:$H$6,2,0)</f>
        <v>#N/A</v>
      </c>
      <c r="L2683" s="1" t="e">
        <f>VLOOKUP('Formato Productividad'!$I2683,'Formato validacion'!$J$2:$K$5,2,0)</f>
        <v>#N/A</v>
      </c>
      <c r="M2683" s="1" t="e">
        <f>VLOOKUP('Formato Productividad'!$I2683,'Formato validacion'!$J$2:$K$5,2,0)</f>
        <v>#N/A</v>
      </c>
    </row>
    <row r="2684" spans="4:13" ht="46.5" customHeight="1" x14ac:dyDescent="0.25">
      <c r="D2684" s="1" t="e">
        <f>VLOOKUP('Formato Productividad'!C2684,'Formato validacion'!$B$2:$C$13,2,0)</f>
        <v>#N/A</v>
      </c>
      <c r="I2684" s="1" t="e">
        <f>VLOOKUP('Formato Productividad'!$H2684,'Formato validacion'!$G$2:$H$6,2,0)</f>
        <v>#N/A</v>
      </c>
      <c r="L2684" s="1" t="e">
        <f>VLOOKUP('Formato Productividad'!$I2684,'Formato validacion'!$J$2:$K$5,2,0)</f>
        <v>#N/A</v>
      </c>
      <c r="M2684" s="1" t="e">
        <f>VLOOKUP('Formato Productividad'!$I2684,'Formato validacion'!$J$2:$K$5,2,0)</f>
        <v>#N/A</v>
      </c>
    </row>
    <row r="2685" spans="4:13" ht="46.5" customHeight="1" x14ac:dyDescent="0.25">
      <c r="D2685" s="1" t="e">
        <f>VLOOKUP('Formato Productividad'!C2685,'Formato validacion'!$B$2:$C$13,2,0)</f>
        <v>#N/A</v>
      </c>
      <c r="I2685" s="1" t="e">
        <f>VLOOKUP('Formato Productividad'!$H2685,'Formato validacion'!$G$2:$H$6,2,0)</f>
        <v>#N/A</v>
      </c>
      <c r="L2685" s="1" t="e">
        <f>VLOOKUP('Formato Productividad'!$I2685,'Formato validacion'!$J$2:$K$5,2,0)</f>
        <v>#N/A</v>
      </c>
      <c r="M2685" s="1" t="e">
        <f>VLOOKUP('Formato Productividad'!$I2685,'Formato validacion'!$J$2:$K$5,2,0)</f>
        <v>#N/A</v>
      </c>
    </row>
    <row r="2686" spans="4:13" ht="46.5" customHeight="1" x14ac:dyDescent="0.25">
      <c r="D2686" s="1" t="e">
        <f>VLOOKUP('Formato Productividad'!C2686,'Formato validacion'!$B$2:$C$13,2,0)</f>
        <v>#N/A</v>
      </c>
      <c r="I2686" s="1" t="e">
        <f>VLOOKUP('Formato Productividad'!$H2686,'Formato validacion'!$G$2:$H$6,2,0)</f>
        <v>#N/A</v>
      </c>
      <c r="L2686" s="1" t="e">
        <f>VLOOKUP('Formato Productividad'!$I2686,'Formato validacion'!$J$2:$K$5,2,0)</f>
        <v>#N/A</v>
      </c>
      <c r="M2686" s="1" t="e">
        <f>VLOOKUP('Formato Productividad'!$I2686,'Formato validacion'!$J$2:$K$5,2,0)</f>
        <v>#N/A</v>
      </c>
    </row>
    <row r="2687" spans="4:13" ht="46.5" customHeight="1" x14ac:dyDescent="0.25">
      <c r="D2687" s="1" t="e">
        <f>VLOOKUP('Formato Productividad'!C2687,'Formato validacion'!$B$2:$C$13,2,0)</f>
        <v>#N/A</v>
      </c>
      <c r="I2687" s="1" t="e">
        <f>VLOOKUP('Formato Productividad'!$H2687,'Formato validacion'!$G$2:$H$6,2,0)</f>
        <v>#N/A</v>
      </c>
      <c r="L2687" s="1" t="e">
        <f>VLOOKUP('Formato Productividad'!$I2687,'Formato validacion'!$J$2:$K$5,2,0)</f>
        <v>#N/A</v>
      </c>
      <c r="M2687" s="1" t="e">
        <f>VLOOKUP('Formato Productividad'!$I2687,'Formato validacion'!$J$2:$K$5,2,0)</f>
        <v>#N/A</v>
      </c>
    </row>
    <row r="2688" spans="4:13" ht="46.5" customHeight="1" x14ac:dyDescent="0.25">
      <c r="D2688" s="1" t="e">
        <f>VLOOKUP('Formato Productividad'!C2688,'Formato validacion'!$B$2:$C$13,2,0)</f>
        <v>#N/A</v>
      </c>
      <c r="I2688" s="1" t="e">
        <f>VLOOKUP('Formato Productividad'!$H2688,'Formato validacion'!$G$2:$H$6,2,0)</f>
        <v>#N/A</v>
      </c>
      <c r="L2688" s="1" t="e">
        <f>VLOOKUP('Formato Productividad'!$I2688,'Formato validacion'!$J$2:$K$5,2,0)</f>
        <v>#N/A</v>
      </c>
      <c r="M2688" s="1" t="e">
        <f>VLOOKUP('Formato Productividad'!$I2688,'Formato validacion'!$J$2:$K$5,2,0)</f>
        <v>#N/A</v>
      </c>
    </row>
    <row r="2689" spans="4:13" ht="46.5" customHeight="1" x14ac:dyDescent="0.25">
      <c r="D2689" s="1" t="e">
        <f>VLOOKUP('Formato Productividad'!C2689,'Formato validacion'!$B$2:$C$13,2,0)</f>
        <v>#N/A</v>
      </c>
      <c r="I2689" s="1" t="e">
        <f>VLOOKUP('Formato Productividad'!$H2689,'Formato validacion'!$G$2:$H$6,2,0)</f>
        <v>#N/A</v>
      </c>
      <c r="L2689" s="1" t="e">
        <f>VLOOKUP('Formato Productividad'!$I2689,'Formato validacion'!$J$2:$K$5,2,0)</f>
        <v>#N/A</v>
      </c>
      <c r="M2689" s="1" t="e">
        <f>VLOOKUP('Formato Productividad'!$I2689,'Formato validacion'!$J$2:$K$5,2,0)</f>
        <v>#N/A</v>
      </c>
    </row>
    <row r="2690" spans="4:13" ht="46.5" customHeight="1" x14ac:dyDescent="0.25">
      <c r="D2690" s="1" t="e">
        <f>VLOOKUP('Formato Productividad'!C2690,'Formato validacion'!$B$2:$C$13,2,0)</f>
        <v>#N/A</v>
      </c>
      <c r="I2690" s="1" t="e">
        <f>VLOOKUP('Formato Productividad'!$H2690,'Formato validacion'!$G$2:$H$6,2,0)</f>
        <v>#N/A</v>
      </c>
      <c r="L2690" s="1" t="e">
        <f>VLOOKUP('Formato Productividad'!$I2690,'Formato validacion'!$J$2:$K$5,2,0)</f>
        <v>#N/A</v>
      </c>
      <c r="M2690" s="1" t="e">
        <f>VLOOKUP('Formato Productividad'!$I2690,'Formato validacion'!$J$2:$K$5,2,0)</f>
        <v>#N/A</v>
      </c>
    </row>
    <row r="2691" spans="4:13" ht="46.5" customHeight="1" x14ac:dyDescent="0.25">
      <c r="D2691" s="1" t="e">
        <f>VLOOKUP('Formato Productividad'!C2691,'Formato validacion'!$B$2:$C$13,2,0)</f>
        <v>#N/A</v>
      </c>
      <c r="I2691" s="1" t="e">
        <f>VLOOKUP('Formato Productividad'!$H2691,'Formato validacion'!$G$2:$H$6,2,0)</f>
        <v>#N/A</v>
      </c>
      <c r="L2691" s="1" t="e">
        <f>VLOOKUP('Formato Productividad'!$I2691,'Formato validacion'!$J$2:$K$5,2,0)</f>
        <v>#N/A</v>
      </c>
      <c r="M2691" s="1" t="e">
        <f>VLOOKUP('Formato Productividad'!$I2691,'Formato validacion'!$J$2:$K$5,2,0)</f>
        <v>#N/A</v>
      </c>
    </row>
    <row r="2692" spans="4:13" ht="46.5" customHeight="1" x14ac:dyDescent="0.25">
      <c r="D2692" s="1" t="e">
        <f>VLOOKUP('Formato Productividad'!C2692,'Formato validacion'!$B$2:$C$13,2,0)</f>
        <v>#N/A</v>
      </c>
      <c r="I2692" s="1" t="e">
        <f>VLOOKUP('Formato Productividad'!$H2692,'Formato validacion'!$G$2:$H$6,2,0)</f>
        <v>#N/A</v>
      </c>
      <c r="L2692" s="1" t="e">
        <f>VLOOKUP('Formato Productividad'!$I2692,'Formato validacion'!$J$2:$K$5,2,0)</f>
        <v>#N/A</v>
      </c>
      <c r="M2692" s="1" t="e">
        <f>VLOOKUP('Formato Productividad'!$I2692,'Formato validacion'!$J$2:$K$5,2,0)</f>
        <v>#N/A</v>
      </c>
    </row>
    <row r="2693" spans="4:13" ht="46.5" customHeight="1" x14ac:dyDescent="0.25">
      <c r="D2693" s="1" t="e">
        <f>VLOOKUP('Formato Productividad'!C2693,'Formato validacion'!$B$2:$C$13,2,0)</f>
        <v>#N/A</v>
      </c>
      <c r="I2693" s="1" t="e">
        <f>VLOOKUP('Formato Productividad'!$H2693,'Formato validacion'!$G$2:$H$6,2,0)</f>
        <v>#N/A</v>
      </c>
      <c r="L2693" s="1" t="e">
        <f>VLOOKUP('Formato Productividad'!$I2693,'Formato validacion'!$J$2:$K$5,2,0)</f>
        <v>#N/A</v>
      </c>
      <c r="M2693" s="1" t="e">
        <f>VLOOKUP('Formato Productividad'!$I2693,'Formato validacion'!$J$2:$K$5,2,0)</f>
        <v>#N/A</v>
      </c>
    </row>
    <row r="2694" spans="4:13" ht="46.5" customHeight="1" x14ac:dyDescent="0.25">
      <c r="D2694" s="1" t="e">
        <f>VLOOKUP('Formato Productividad'!C2694,'Formato validacion'!$B$2:$C$13,2,0)</f>
        <v>#N/A</v>
      </c>
      <c r="I2694" s="1" t="e">
        <f>VLOOKUP('Formato Productividad'!$H2694,'Formato validacion'!$G$2:$H$6,2,0)</f>
        <v>#N/A</v>
      </c>
      <c r="L2694" s="1" t="e">
        <f>VLOOKUP('Formato Productividad'!$I2694,'Formato validacion'!$J$2:$K$5,2,0)</f>
        <v>#N/A</v>
      </c>
      <c r="M2694" s="1" t="e">
        <f>VLOOKUP('Formato Productividad'!$I2694,'Formato validacion'!$J$2:$K$5,2,0)</f>
        <v>#N/A</v>
      </c>
    </row>
    <row r="2695" spans="4:13" ht="46.5" customHeight="1" x14ac:dyDescent="0.25">
      <c r="D2695" s="1" t="e">
        <f>VLOOKUP('Formato Productividad'!C2695,'Formato validacion'!$B$2:$C$13,2,0)</f>
        <v>#N/A</v>
      </c>
      <c r="I2695" s="1" t="e">
        <f>VLOOKUP('Formato Productividad'!$H2695,'Formato validacion'!$G$2:$H$6,2,0)</f>
        <v>#N/A</v>
      </c>
      <c r="L2695" s="1" t="e">
        <f>VLOOKUP('Formato Productividad'!$I2695,'Formato validacion'!$J$2:$K$5,2,0)</f>
        <v>#N/A</v>
      </c>
      <c r="M2695" s="1" t="e">
        <f>VLOOKUP('Formato Productividad'!$I2695,'Formato validacion'!$J$2:$K$5,2,0)</f>
        <v>#N/A</v>
      </c>
    </row>
    <row r="2696" spans="4:13" ht="46.5" customHeight="1" x14ac:dyDescent="0.25">
      <c r="D2696" s="1" t="e">
        <f>VLOOKUP('Formato Productividad'!C2696,'Formato validacion'!$B$2:$C$13,2,0)</f>
        <v>#N/A</v>
      </c>
      <c r="I2696" s="1" t="e">
        <f>VLOOKUP('Formato Productividad'!$H2696,'Formato validacion'!$G$2:$H$6,2,0)</f>
        <v>#N/A</v>
      </c>
      <c r="L2696" s="1" t="e">
        <f>VLOOKUP('Formato Productividad'!$I2696,'Formato validacion'!$J$2:$K$5,2,0)</f>
        <v>#N/A</v>
      </c>
      <c r="M2696" s="1" t="e">
        <f>VLOOKUP('Formato Productividad'!$I2696,'Formato validacion'!$J$2:$K$5,2,0)</f>
        <v>#N/A</v>
      </c>
    </row>
    <row r="2697" spans="4:13" ht="46.5" customHeight="1" x14ac:dyDescent="0.25">
      <c r="D2697" s="1" t="e">
        <f>VLOOKUP('Formato Productividad'!C2697,'Formato validacion'!$B$2:$C$13,2,0)</f>
        <v>#N/A</v>
      </c>
      <c r="I2697" s="1" t="e">
        <f>VLOOKUP('Formato Productividad'!$H2697,'Formato validacion'!$G$2:$H$6,2,0)</f>
        <v>#N/A</v>
      </c>
      <c r="L2697" s="1" t="e">
        <f>VLOOKUP('Formato Productividad'!$I2697,'Formato validacion'!$J$2:$K$5,2,0)</f>
        <v>#N/A</v>
      </c>
      <c r="M2697" s="1" t="e">
        <f>VLOOKUP('Formato Productividad'!$I2697,'Formato validacion'!$J$2:$K$5,2,0)</f>
        <v>#N/A</v>
      </c>
    </row>
    <row r="2698" spans="4:13" ht="46.5" customHeight="1" x14ac:dyDescent="0.25">
      <c r="D2698" s="1" t="e">
        <f>VLOOKUP('Formato Productividad'!C2698,'Formato validacion'!$B$2:$C$13,2,0)</f>
        <v>#N/A</v>
      </c>
      <c r="I2698" s="1" t="e">
        <f>VLOOKUP('Formato Productividad'!$H2698,'Formato validacion'!$G$2:$H$6,2,0)</f>
        <v>#N/A</v>
      </c>
      <c r="L2698" s="1" t="e">
        <f>VLOOKUP('Formato Productividad'!$I2698,'Formato validacion'!$J$2:$K$5,2,0)</f>
        <v>#N/A</v>
      </c>
      <c r="M2698" s="1" t="e">
        <f>VLOOKUP('Formato Productividad'!$I2698,'Formato validacion'!$J$2:$K$5,2,0)</f>
        <v>#N/A</v>
      </c>
    </row>
    <row r="2699" spans="4:13" ht="46.5" customHeight="1" x14ac:dyDescent="0.25">
      <c r="D2699" s="1" t="e">
        <f>VLOOKUP('Formato Productividad'!C2699,'Formato validacion'!$B$2:$C$13,2,0)</f>
        <v>#N/A</v>
      </c>
      <c r="I2699" s="1" t="e">
        <f>VLOOKUP('Formato Productividad'!$H2699,'Formato validacion'!$G$2:$H$6,2,0)</f>
        <v>#N/A</v>
      </c>
      <c r="L2699" s="1" t="e">
        <f>VLOOKUP('Formato Productividad'!$I2699,'Formato validacion'!$J$2:$K$5,2,0)</f>
        <v>#N/A</v>
      </c>
      <c r="M2699" s="1" t="e">
        <f>VLOOKUP('Formato Productividad'!$I2699,'Formato validacion'!$J$2:$K$5,2,0)</f>
        <v>#N/A</v>
      </c>
    </row>
    <row r="2700" spans="4:13" ht="46.5" customHeight="1" x14ac:dyDescent="0.25">
      <c r="D2700" s="1" t="e">
        <f>VLOOKUP('Formato Productividad'!C2700,'Formato validacion'!$B$2:$C$13,2,0)</f>
        <v>#N/A</v>
      </c>
      <c r="I2700" s="1" t="e">
        <f>VLOOKUP('Formato Productividad'!$H2700,'Formato validacion'!$G$2:$H$6,2,0)</f>
        <v>#N/A</v>
      </c>
      <c r="L2700" s="1" t="e">
        <f>VLOOKUP('Formato Productividad'!$I2700,'Formato validacion'!$J$2:$K$5,2,0)</f>
        <v>#N/A</v>
      </c>
      <c r="M2700" s="1" t="e">
        <f>VLOOKUP('Formato Productividad'!$I2700,'Formato validacion'!$J$2:$K$5,2,0)</f>
        <v>#N/A</v>
      </c>
    </row>
    <row r="2701" spans="4:13" ht="46.5" customHeight="1" x14ac:dyDescent="0.25">
      <c r="D2701" s="1" t="e">
        <f>VLOOKUP('Formato Productividad'!C2701,'Formato validacion'!$B$2:$C$13,2,0)</f>
        <v>#N/A</v>
      </c>
      <c r="I2701" s="1" t="e">
        <f>VLOOKUP('Formato Productividad'!$H2701,'Formato validacion'!$G$2:$H$6,2,0)</f>
        <v>#N/A</v>
      </c>
      <c r="L2701" s="1" t="e">
        <f>VLOOKUP('Formato Productividad'!$I2701,'Formato validacion'!$J$2:$K$5,2,0)</f>
        <v>#N/A</v>
      </c>
      <c r="M2701" s="1" t="e">
        <f>VLOOKUP('Formato Productividad'!$I2701,'Formato validacion'!$J$2:$K$5,2,0)</f>
        <v>#N/A</v>
      </c>
    </row>
    <row r="2702" spans="4:13" ht="46.5" customHeight="1" x14ac:dyDescent="0.25">
      <c r="D2702" s="1" t="e">
        <f>VLOOKUP('Formato Productividad'!C2702,'Formato validacion'!$B$2:$C$13,2,0)</f>
        <v>#N/A</v>
      </c>
      <c r="I2702" s="1" t="e">
        <f>VLOOKUP('Formato Productividad'!$H2702,'Formato validacion'!$G$2:$H$6,2,0)</f>
        <v>#N/A</v>
      </c>
      <c r="L2702" s="1" t="e">
        <f>VLOOKUP('Formato Productividad'!$I2702,'Formato validacion'!$J$2:$K$5,2,0)</f>
        <v>#N/A</v>
      </c>
      <c r="M2702" s="1" t="e">
        <f>VLOOKUP('Formato Productividad'!$I2702,'Formato validacion'!$J$2:$K$5,2,0)</f>
        <v>#N/A</v>
      </c>
    </row>
    <row r="2703" spans="4:13" ht="46.5" customHeight="1" x14ac:dyDescent="0.25">
      <c r="D2703" s="1" t="e">
        <f>VLOOKUP('Formato Productividad'!C2703,'Formato validacion'!$B$2:$C$13,2,0)</f>
        <v>#N/A</v>
      </c>
      <c r="I2703" s="1" t="e">
        <f>VLOOKUP('Formato Productividad'!$H2703,'Formato validacion'!$G$2:$H$6,2,0)</f>
        <v>#N/A</v>
      </c>
      <c r="L2703" s="1" t="e">
        <f>VLOOKUP('Formato Productividad'!$I2703,'Formato validacion'!$J$2:$K$5,2,0)</f>
        <v>#N/A</v>
      </c>
      <c r="M2703" s="1" t="e">
        <f>VLOOKUP('Formato Productividad'!$I2703,'Formato validacion'!$J$2:$K$5,2,0)</f>
        <v>#N/A</v>
      </c>
    </row>
    <row r="2704" spans="4:13" ht="46.5" customHeight="1" x14ac:dyDescent="0.25">
      <c r="D2704" s="1" t="e">
        <f>VLOOKUP('Formato Productividad'!C2704,'Formato validacion'!$B$2:$C$13,2,0)</f>
        <v>#N/A</v>
      </c>
      <c r="I2704" s="1" t="e">
        <f>VLOOKUP('Formato Productividad'!$H2704,'Formato validacion'!$G$2:$H$6,2,0)</f>
        <v>#N/A</v>
      </c>
      <c r="L2704" s="1" t="e">
        <f>VLOOKUP('Formato Productividad'!$I2704,'Formato validacion'!$J$2:$K$5,2,0)</f>
        <v>#N/A</v>
      </c>
      <c r="M2704" s="1" t="e">
        <f>VLOOKUP('Formato Productividad'!$I2704,'Formato validacion'!$J$2:$K$5,2,0)</f>
        <v>#N/A</v>
      </c>
    </row>
    <row r="2705" spans="4:13" ht="46.5" customHeight="1" x14ac:dyDescent="0.25">
      <c r="D2705" s="1" t="e">
        <f>VLOOKUP('Formato Productividad'!C2705,'Formato validacion'!$B$2:$C$13,2,0)</f>
        <v>#N/A</v>
      </c>
      <c r="I2705" s="1" t="e">
        <f>VLOOKUP('Formato Productividad'!$H2705,'Formato validacion'!$G$2:$H$6,2,0)</f>
        <v>#N/A</v>
      </c>
      <c r="L2705" s="1" t="e">
        <f>VLOOKUP('Formato Productividad'!$I2705,'Formato validacion'!$J$2:$K$5,2,0)</f>
        <v>#N/A</v>
      </c>
      <c r="M2705" s="1" t="e">
        <f>VLOOKUP('Formato Productividad'!$I2705,'Formato validacion'!$J$2:$K$5,2,0)</f>
        <v>#N/A</v>
      </c>
    </row>
    <row r="2706" spans="4:13" ht="46.5" customHeight="1" x14ac:dyDescent="0.25">
      <c r="D2706" s="1" t="e">
        <f>VLOOKUP('Formato Productividad'!C2706,'Formato validacion'!$B$2:$C$13,2,0)</f>
        <v>#N/A</v>
      </c>
      <c r="I2706" s="1" t="e">
        <f>VLOOKUP('Formato Productividad'!$H2706,'Formato validacion'!$G$2:$H$6,2,0)</f>
        <v>#N/A</v>
      </c>
      <c r="L2706" s="1" t="e">
        <f>VLOOKUP('Formato Productividad'!$I2706,'Formato validacion'!$J$2:$K$5,2,0)</f>
        <v>#N/A</v>
      </c>
      <c r="M2706" s="1" t="e">
        <f>VLOOKUP('Formato Productividad'!$I2706,'Formato validacion'!$J$2:$K$5,2,0)</f>
        <v>#N/A</v>
      </c>
    </row>
    <row r="2707" spans="4:13" ht="46.5" customHeight="1" x14ac:dyDescent="0.25">
      <c r="D2707" s="1" t="e">
        <f>VLOOKUP('Formato Productividad'!C2707,'Formato validacion'!$B$2:$C$13,2,0)</f>
        <v>#N/A</v>
      </c>
      <c r="I2707" s="1" t="e">
        <f>VLOOKUP('Formato Productividad'!$H2707,'Formato validacion'!$G$2:$H$6,2,0)</f>
        <v>#N/A</v>
      </c>
      <c r="L2707" s="1" t="e">
        <f>VLOOKUP('Formato Productividad'!$I2707,'Formato validacion'!$J$2:$K$5,2,0)</f>
        <v>#N/A</v>
      </c>
      <c r="M2707" s="1" t="e">
        <f>VLOOKUP('Formato Productividad'!$I2707,'Formato validacion'!$J$2:$K$5,2,0)</f>
        <v>#N/A</v>
      </c>
    </row>
    <row r="2708" spans="4:13" ht="46.5" customHeight="1" x14ac:dyDescent="0.25">
      <c r="D2708" s="1" t="e">
        <f>VLOOKUP('Formato Productividad'!C2708,'Formato validacion'!$B$2:$C$13,2,0)</f>
        <v>#N/A</v>
      </c>
      <c r="I2708" s="1" t="e">
        <f>VLOOKUP('Formato Productividad'!$H2708,'Formato validacion'!$G$2:$H$6,2,0)</f>
        <v>#N/A</v>
      </c>
      <c r="L2708" s="1" t="e">
        <f>VLOOKUP('Formato Productividad'!$I2708,'Formato validacion'!$J$2:$K$5,2,0)</f>
        <v>#N/A</v>
      </c>
      <c r="M2708" s="1" t="e">
        <f>VLOOKUP('Formato Productividad'!$I2708,'Formato validacion'!$J$2:$K$5,2,0)</f>
        <v>#N/A</v>
      </c>
    </row>
    <row r="2709" spans="4:13" ht="46.5" customHeight="1" x14ac:dyDescent="0.25">
      <c r="D2709" s="1" t="e">
        <f>VLOOKUP('Formato Productividad'!C2709,'Formato validacion'!$B$2:$C$13,2,0)</f>
        <v>#N/A</v>
      </c>
      <c r="I2709" s="1" t="e">
        <f>VLOOKUP('Formato Productividad'!$H2709,'Formato validacion'!$G$2:$H$6,2,0)</f>
        <v>#N/A</v>
      </c>
      <c r="L2709" s="1" t="e">
        <f>VLOOKUP('Formato Productividad'!$I2709,'Formato validacion'!$J$2:$K$5,2,0)</f>
        <v>#N/A</v>
      </c>
      <c r="M2709" s="1" t="e">
        <f>VLOOKUP('Formato Productividad'!$I2709,'Formato validacion'!$J$2:$K$5,2,0)</f>
        <v>#N/A</v>
      </c>
    </row>
    <row r="2710" spans="4:13" ht="46.5" customHeight="1" x14ac:dyDescent="0.25">
      <c r="D2710" s="1" t="e">
        <f>VLOOKUP('Formato Productividad'!C2710,'Formato validacion'!$B$2:$C$13,2,0)</f>
        <v>#N/A</v>
      </c>
      <c r="I2710" s="1" t="e">
        <f>VLOOKUP('Formato Productividad'!$H2710,'Formato validacion'!$G$2:$H$6,2,0)</f>
        <v>#N/A</v>
      </c>
      <c r="L2710" s="1" t="e">
        <f>VLOOKUP('Formato Productividad'!$I2710,'Formato validacion'!$J$2:$K$5,2,0)</f>
        <v>#N/A</v>
      </c>
      <c r="M2710" s="1" t="e">
        <f>VLOOKUP('Formato Productividad'!$I2710,'Formato validacion'!$J$2:$K$5,2,0)</f>
        <v>#N/A</v>
      </c>
    </row>
    <row r="2711" spans="4:13" ht="46.5" customHeight="1" x14ac:dyDescent="0.25">
      <c r="D2711" s="1" t="e">
        <f>VLOOKUP('Formato Productividad'!C2711,'Formato validacion'!$B$2:$C$13,2,0)</f>
        <v>#N/A</v>
      </c>
      <c r="I2711" s="1" t="e">
        <f>VLOOKUP('Formato Productividad'!$H2711,'Formato validacion'!$G$2:$H$6,2,0)</f>
        <v>#N/A</v>
      </c>
      <c r="L2711" s="1" t="e">
        <f>VLOOKUP('Formato Productividad'!$I2711,'Formato validacion'!$J$2:$K$5,2,0)</f>
        <v>#N/A</v>
      </c>
      <c r="M2711" s="1" t="e">
        <f>VLOOKUP('Formato Productividad'!$I2711,'Formato validacion'!$J$2:$K$5,2,0)</f>
        <v>#N/A</v>
      </c>
    </row>
    <row r="2712" spans="4:13" ht="46.5" customHeight="1" x14ac:dyDescent="0.25">
      <c r="D2712" s="1" t="e">
        <f>VLOOKUP('Formato Productividad'!C2712,'Formato validacion'!$B$2:$C$13,2,0)</f>
        <v>#N/A</v>
      </c>
      <c r="I2712" s="1" t="e">
        <f>VLOOKUP('Formato Productividad'!$H2712,'Formato validacion'!$G$2:$H$6,2,0)</f>
        <v>#N/A</v>
      </c>
      <c r="L2712" s="1" t="e">
        <f>VLOOKUP('Formato Productividad'!$I2712,'Formato validacion'!$J$2:$K$5,2,0)</f>
        <v>#N/A</v>
      </c>
      <c r="M2712" s="1" t="e">
        <f>VLOOKUP('Formato Productividad'!$I2712,'Formato validacion'!$J$2:$K$5,2,0)</f>
        <v>#N/A</v>
      </c>
    </row>
    <row r="2713" spans="4:13" ht="46.5" customHeight="1" x14ac:dyDescent="0.25">
      <c r="D2713" s="1" t="e">
        <f>VLOOKUP('Formato Productividad'!C2713,'Formato validacion'!$B$2:$C$13,2,0)</f>
        <v>#N/A</v>
      </c>
      <c r="I2713" s="1" t="e">
        <f>VLOOKUP('Formato Productividad'!$H2713,'Formato validacion'!$G$2:$H$6,2,0)</f>
        <v>#N/A</v>
      </c>
      <c r="L2713" s="1" t="e">
        <f>VLOOKUP('Formato Productividad'!$I2713,'Formato validacion'!$J$2:$K$5,2,0)</f>
        <v>#N/A</v>
      </c>
      <c r="M2713" s="1" t="e">
        <f>VLOOKUP('Formato Productividad'!$I2713,'Formato validacion'!$J$2:$K$5,2,0)</f>
        <v>#N/A</v>
      </c>
    </row>
    <row r="2714" spans="4:13" ht="46.5" customHeight="1" x14ac:dyDescent="0.25">
      <c r="D2714" s="1" t="e">
        <f>VLOOKUP('Formato Productividad'!C2714,'Formato validacion'!$B$2:$C$13,2,0)</f>
        <v>#N/A</v>
      </c>
      <c r="I2714" s="1" t="e">
        <f>VLOOKUP('Formato Productividad'!$H2714,'Formato validacion'!$G$2:$H$6,2,0)</f>
        <v>#N/A</v>
      </c>
      <c r="L2714" s="1" t="e">
        <f>VLOOKUP('Formato Productividad'!$I2714,'Formato validacion'!$J$2:$K$5,2,0)</f>
        <v>#N/A</v>
      </c>
      <c r="M2714" s="1" t="e">
        <f>VLOOKUP('Formato Productividad'!$I2714,'Formato validacion'!$J$2:$K$5,2,0)</f>
        <v>#N/A</v>
      </c>
    </row>
    <row r="2715" spans="4:13" ht="46.5" customHeight="1" x14ac:dyDescent="0.25">
      <c r="D2715" s="1" t="e">
        <f>VLOOKUP('Formato Productividad'!C2715,'Formato validacion'!$B$2:$C$13,2,0)</f>
        <v>#N/A</v>
      </c>
      <c r="I2715" s="1" t="e">
        <f>VLOOKUP('Formato Productividad'!$H2715,'Formato validacion'!$G$2:$H$6,2,0)</f>
        <v>#N/A</v>
      </c>
      <c r="L2715" s="1" t="e">
        <f>VLOOKUP('Formato Productividad'!$I2715,'Formato validacion'!$J$2:$K$5,2,0)</f>
        <v>#N/A</v>
      </c>
      <c r="M2715" s="1" t="e">
        <f>VLOOKUP('Formato Productividad'!$I2715,'Formato validacion'!$J$2:$K$5,2,0)</f>
        <v>#N/A</v>
      </c>
    </row>
    <row r="2716" spans="4:13" ht="46.5" customHeight="1" x14ac:dyDescent="0.25">
      <c r="D2716" s="1" t="e">
        <f>VLOOKUP('Formato Productividad'!C2716,'Formato validacion'!$B$2:$C$13,2,0)</f>
        <v>#N/A</v>
      </c>
      <c r="I2716" s="1" t="e">
        <f>VLOOKUP('Formato Productividad'!$H2716,'Formato validacion'!$G$2:$H$6,2,0)</f>
        <v>#N/A</v>
      </c>
      <c r="L2716" s="1" t="e">
        <f>VLOOKUP('Formato Productividad'!$I2716,'Formato validacion'!$J$2:$K$5,2,0)</f>
        <v>#N/A</v>
      </c>
      <c r="M2716" s="1" t="e">
        <f>VLOOKUP('Formato Productividad'!$I2716,'Formato validacion'!$J$2:$K$5,2,0)</f>
        <v>#N/A</v>
      </c>
    </row>
    <row r="2717" spans="4:13" ht="46.5" customHeight="1" x14ac:dyDescent="0.25">
      <c r="D2717" s="1" t="e">
        <f>VLOOKUP('Formato Productividad'!C2717,'Formato validacion'!$B$2:$C$13,2,0)</f>
        <v>#N/A</v>
      </c>
      <c r="I2717" s="1" t="e">
        <f>VLOOKUP('Formato Productividad'!$H2717,'Formato validacion'!$G$2:$H$6,2,0)</f>
        <v>#N/A</v>
      </c>
      <c r="L2717" s="1" t="e">
        <f>VLOOKUP('Formato Productividad'!$I2717,'Formato validacion'!$J$2:$K$5,2,0)</f>
        <v>#N/A</v>
      </c>
      <c r="M2717" s="1" t="e">
        <f>VLOOKUP('Formato Productividad'!$I2717,'Formato validacion'!$J$2:$K$5,2,0)</f>
        <v>#N/A</v>
      </c>
    </row>
    <row r="2718" spans="4:13" ht="46.5" customHeight="1" x14ac:dyDescent="0.25">
      <c r="D2718" s="1" t="e">
        <f>VLOOKUP('Formato Productividad'!C2718,'Formato validacion'!$B$2:$C$13,2,0)</f>
        <v>#N/A</v>
      </c>
      <c r="I2718" s="1" t="e">
        <f>VLOOKUP('Formato Productividad'!$H2718,'Formato validacion'!$G$2:$H$6,2,0)</f>
        <v>#N/A</v>
      </c>
      <c r="L2718" s="1" t="e">
        <f>VLOOKUP('Formato Productividad'!$I2718,'Formato validacion'!$J$2:$K$5,2,0)</f>
        <v>#N/A</v>
      </c>
      <c r="M2718" s="1" t="e">
        <f>VLOOKUP('Formato Productividad'!$I2718,'Formato validacion'!$J$2:$K$5,2,0)</f>
        <v>#N/A</v>
      </c>
    </row>
    <row r="2719" spans="4:13" ht="46.5" customHeight="1" x14ac:dyDescent="0.25">
      <c r="D2719" s="1" t="e">
        <f>VLOOKUP('Formato Productividad'!C2719,'Formato validacion'!$B$2:$C$13,2,0)</f>
        <v>#N/A</v>
      </c>
      <c r="I2719" s="1" t="e">
        <f>VLOOKUP('Formato Productividad'!$H2719,'Formato validacion'!$G$2:$H$6,2,0)</f>
        <v>#N/A</v>
      </c>
      <c r="L2719" s="1" t="e">
        <f>VLOOKUP('Formato Productividad'!$I2719,'Formato validacion'!$J$2:$K$5,2,0)</f>
        <v>#N/A</v>
      </c>
      <c r="M2719" s="1" t="e">
        <f>VLOOKUP('Formato Productividad'!$I2719,'Formato validacion'!$J$2:$K$5,2,0)</f>
        <v>#N/A</v>
      </c>
    </row>
    <row r="2720" spans="4:13" ht="46.5" customHeight="1" x14ac:dyDescent="0.25">
      <c r="D2720" s="1" t="e">
        <f>VLOOKUP('Formato Productividad'!C2720,'Formato validacion'!$B$2:$C$13,2,0)</f>
        <v>#N/A</v>
      </c>
      <c r="I2720" s="1" t="e">
        <f>VLOOKUP('Formato Productividad'!$H2720,'Formato validacion'!$G$2:$H$6,2,0)</f>
        <v>#N/A</v>
      </c>
      <c r="L2720" s="1" t="e">
        <f>VLOOKUP('Formato Productividad'!$I2720,'Formato validacion'!$J$2:$K$5,2,0)</f>
        <v>#N/A</v>
      </c>
      <c r="M2720" s="1" t="e">
        <f>VLOOKUP('Formato Productividad'!$I2720,'Formato validacion'!$J$2:$K$5,2,0)</f>
        <v>#N/A</v>
      </c>
    </row>
    <row r="2721" spans="4:13" ht="46.5" customHeight="1" x14ac:dyDescent="0.25">
      <c r="D2721" s="1" t="e">
        <f>VLOOKUP('Formato Productividad'!C2721,'Formato validacion'!$B$2:$C$13,2,0)</f>
        <v>#N/A</v>
      </c>
      <c r="I2721" s="1" t="e">
        <f>VLOOKUP('Formato Productividad'!$H2721,'Formato validacion'!$G$2:$H$6,2,0)</f>
        <v>#N/A</v>
      </c>
      <c r="L2721" s="1" t="e">
        <f>VLOOKUP('Formato Productividad'!$I2721,'Formato validacion'!$J$2:$K$5,2,0)</f>
        <v>#N/A</v>
      </c>
      <c r="M2721" s="1" t="e">
        <f>VLOOKUP('Formato Productividad'!$I2721,'Formato validacion'!$J$2:$K$5,2,0)</f>
        <v>#N/A</v>
      </c>
    </row>
    <row r="2722" spans="4:13" ht="46.5" customHeight="1" x14ac:dyDescent="0.25">
      <c r="D2722" s="1" t="e">
        <f>VLOOKUP('Formato Productividad'!C2722,'Formato validacion'!$B$2:$C$13,2,0)</f>
        <v>#N/A</v>
      </c>
      <c r="I2722" s="1" t="e">
        <f>VLOOKUP('Formato Productividad'!$H2722,'Formato validacion'!$G$2:$H$6,2,0)</f>
        <v>#N/A</v>
      </c>
      <c r="L2722" s="1" t="e">
        <f>VLOOKUP('Formato Productividad'!$I2722,'Formato validacion'!$J$2:$K$5,2,0)</f>
        <v>#N/A</v>
      </c>
      <c r="M2722" s="1" t="e">
        <f>VLOOKUP('Formato Productividad'!$I2722,'Formato validacion'!$J$2:$K$5,2,0)</f>
        <v>#N/A</v>
      </c>
    </row>
    <row r="2723" spans="4:13" ht="46.5" customHeight="1" x14ac:dyDescent="0.25">
      <c r="D2723" s="1" t="e">
        <f>VLOOKUP('Formato Productividad'!C2723,'Formato validacion'!$B$2:$C$13,2,0)</f>
        <v>#N/A</v>
      </c>
      <c r="I2723" s="1" t="e">
        <f>VLOOKUP('Formato Productividad'!$H2723,'Formato validacion'!$G$2:$H$6,2,0)</f>
        <v>#N/A</v>
      </c>
      <c r="L2723" s="1" t="e">
        <f>VLOOKUP('Formato Productividad'!$I2723,'Formato validacion'!$J$2:$K$5,2,0)</f>
        <v>#N/A</v>
      </c>
      <c r="M2723" s="1" t="e">
        <f>VLOOKUP('Formato Productividad'!$I2723,'Formato validacion'!$J$2:$K$5,2,0)</f>
        <v>#N/A</v>
      </c>
    </row>
    <row r="2724" spans="4:13" ht="46.5" customHeight="1" x14ac:dyDescent="0.25">
      <c r="D2724" s="1" t="e">
        <f>VLOOKUP('Formato Productividad'!C2724,'Formato validacion'!$B$2:$C$13,2,0)</f>
        <v>#N/A</v>
      </c>
      <c r="I2724" s="1" t="e">
        <f>VLOOKUP('Formato Productividad'!$H2724,'Formato validacion'!$G$2:$H$6,2,0)</f>
        <v>#N/A</v>
      </c>
      <c r="L2724" s="1" t="e">
        <f>VLOOKUP('Formato Productividad'!$I2724,'Formato validacion'!$J$2:$K$5,2,0)</f>
        <v>#N/A</v>
      </c>
      <c r="M2724" s="1" t="e">
        <f>VLOOKUP('Formato Productividad'!$I2724,'Formato validacion'!$J$2:$K$5,2,0)</f>
        <v>#N/A</v>
      </c>
    </row>
    <row r="2725" spans="4:13" ht="46.5" customHeight="1" x14ac:dyDescent="0.25">
      <c r="D2725" s="1" t="e">
        <f>VLOOKUP('Formato Productividad'!C2725,'Formato validacion'!$B$2:$C$13,2,0)</f>
        <v>#N/A</v>
      </c>
      <c r="I2725" s="1" t="e">
        <f>VLOOKUP('Formato Productividad'!$H2725,'Formato validacion'!$G$2:$H$6,2,0)</f>
        <v>#N/A</v>
      </c>
      <c r="L2725" s="1" t="e">
        <f>VLOOKUP('Formato Productividad'!$I2725,'Formato validacion'!$J$2:$K$5,2,0)</f>
        <v>#N/A</v>
      </c>
      <c r="M2725" s="1" t="e">
        <f>VLOOKUP('Formato Productividad'!$I2725,'Formato validacion'!$J$2:$K$5,2,0)</f>
        <v>#N/A</v>
      </c>
    </row>
    <row r="2726" spans="4:13" ht="46.5" customHeight="1" x14ac:dyDescent="0.25">
      <c r="D2726" s="1" t="e">
        <f>VLOOKUP('Formato Productividad'!C2726,'Formato validacion'!$B$2:$C$13,2,0)</f>
        <v>#N/A</v>
      </c>
      <c r="I2726" s="1" t="e">
        <f>VLOOKUP('Formato Productividad'!$H2726,'Formato validacion'!$G$2:$H$6,2,0)</f>
        <v>#N/A</v>
      </c>
      <c r="L2726" s="1" t="e">
        <f>VLOOKUP('Formato Productividad'!$I2726,'Formato validacion'!$J$2:$K$5,2,0)</f>
        <v>#N/A</v>
      </c>
      <c r="M2726" s="1" t="e">
        <f>VLOOKUP('Formato Productividad'!$I2726,'Formato validacion'!$J$2:$K$5,2,0)</f>
        <v>#N/A</v>
      </c>
    </row>
    <row r="2727" spans="4:13" ht="46.5" customHeight="1" x14ac:dyDescent="0.25">
      <c r="D2727" s="1" t="e">
        <f>VLOOKUP('Formato Productividad'!C2727,'Formato validacion'!$B$2:$C$13,2,0)</f>
        <v>#N/A</v>
      </c>
      <c r="I2727" s="1" t="e">
        <f>VLOOKUP('Formato Productividad'!$H2727,'Formato validacion'!$G$2:$H$6,2,0)</f>
        <v>#N/A</v>
      </c>
      <c r="L2727" s="1" t="e">
        <f>VLOOKUP('Formato Productividad'!$I2727,'Formato validacion'!$J$2:$K$5,2,0)</f>
        <v>#N/A</v>
      </c>
      <c r="M2727" s="1" t="e">
        <f>VLOOKUP('Formato Productividad'!$I2727,'Formato validacion'!$J$2:$K$5,2,0)</f>
        <v>#N/A</v>
      </c>
    </row>
    <row r="2728" spans="4:13" ht="46.5" customHeight="1" x14ac:dyDescent="0.25">
      <c r="D2728" s="1" t="e">
        <f>VLOOKUP('Formato Productividad'!C2728,'Formato validacion'!$B$2:$C$13,2,0)</f>
        <v>#N/A</v>
      </c>
      <c r="I2728" s="1" t="e">
        <f>VLOOKUP('Formato Productividad'!$H2728,'Formato validacion'!$G$2:$H$6,2,0)</f>
        <v>#N/A</v>
      </c>
      <c r="L2728" s="1" t="e">
        <f>VLOOKUP('Formato Productividad'!$I2728,'Formato validacion'!$J$2:$K$5,2,0)</f>
        <v>#N/A</v>
      </c>
      <c r="M2728" s="1" t="e">
        <f>VLOOKUP('Formato Productividad'!$I2728,'Formato validacion'!$J$2:$K$5,2,0)</f>
        <v>#N/A</v>
      </c>
    </row>
    <row r="2729" spans="4:13" ht="46.5" customHeight="1" x14ac:dyDescent="0.25">
      <c r="D2729" s="1" t="e">
        <f>VLOOKUP('Formato Productividad'!C2729,'Formato validacion'!$B$2:$C$13,2,0)</f>
        <v>#N/A</v>
      </c>
      <c r="I2729" s="1" t="e">
        <f>VLOOKUP('Formato Productividad'!$H2729,'Formato validacion'!$G$2:$H$6,2,0)</f>
        <v>#N/A</v>
      </c>
      <c r="L2729" s="1" t="e">
        <f>VLOOKUP('Formato Productividad'!$I2729,'Formato validacion'!$J$2:$K$5,2,0)</f>
        <v>#N/A</v>
      </c>
      <c r="M2729" s="1" t="e">
        <f>VLOOKUP('Formato Productividad'!$I2729,'Formato validacion'!$J$2:$K$5,2,0)</f>
        <v>#N/A</v>
      </c>
    </row>
    <row r="2730" spans="4:13" ht="46.5" customHeight="1" x14ac:dyDescent="0.25">
      <c r="D2730" s="1" t="e">
        <f>VLOOKUP('Formato Productividad'!C2730,'Formato validacion'!$B$2:$C$13,2,0)</f>
        <v>#N/A</v>
      </c>
      <c r="I2730" s="1" t="e">
        <f>VLOOKUP('Formato Productividad'!$H2730,'Formato validacion'!$G$2:$H$6,2,0)</f>
        <v>#N/A</v>
      </c>
      <c r="L2730" s="1" t="e">
        <f>VLOOKUP('Formato Productividad'!$I2730,'Formato validacion'!$J$2:$K$5,2,0)</f>
        <v>#N/A</v>
      </c>
      <c r="M2730" s="1" t="e">
        <f>VLOOKUP('Formato Productividad'!$I2730,'Formato validacion'!$J$2:$K$5,2,0)</f>
        <v>#N/A</v>
      </c>
    </row>
    <row r="2731" spans="4:13" ht="46.5" customHeight="1" x14ac:dyDescent="0.25">
      <c r="D2731" s="1" t="e">
        <f>VLOOKUP('Formato Productividad'!C2731,'Formato validacion'!$B$2:$C$13,2,0)</f>
        <v>#N/A</v>
      </c>
      <c r="I2731" s="1" t="e">
        <f>VLOOKUP('Formato Productividad'!$H2731,'Formato validacion'!$G$2:$H$6,2,0)</f>
        <v>#N/A</v>
      </c>
      <c r="L2731" s="1" t="e">
        <f>VLOOKUP('Formato Productividad'!$I2731,'Formato validacion'!$J$2:$K$5,2,0)</f>
        <v>#N/A</v>
      </c>
      <c r="M2731" s="1" t="e">
        <f>VLOOKUP('Formato Productividad'!$I2731,'Formato validacion'!$J$2:$K$5,2,0)</f>
        <v>#N/A</v>
      </c>
    </row>
    <row r="2732" spans="4:13" ht="46.5" customHeight="1" x14ac:dyDescent="0.25">
      <c r="D2732" s="1" t="e">
        <f>VLOOKUP('Formato Productividad'!C2732,'Formato validacion'!$B$2:$C$13,2,0)</f>
        <v>#N/A</v>
      </c>
      <c r="I2732" s="1" t="e">
        <f>VLOOKUP('Formato Productividad'!$H2732,'Formato validacion'!$G$2:$H$6,2,0)</f>
        <v>#N/A</v>
      </c>
      <c r="L2732" s="1" t="e">
        <f>VLOOKUP('Formato Productividad'!$I2732,'Formato validacion'!$J$2:$K$5,2,0)</f>
        <v>#N/A</v>
      </c>
      <c r="M2732" s="1" t="e">
        <f>VLOOKUP('Formato Productividad'!$I2732,'Formato validacion'!$J$2:$K$5,2,0)</f>
        <v>#N/A</v>
      </c>
    </row>
    <row r="2733" spans="4:13" ht="46.5" customHeight="1" x14ac:dyDescent="0.25">
      <c r="D2733" s="1" t="e">
        <f>VLOOKUP('Formato Productividad'!C2733,'Formato validacion'!$B$2:$C$13,2,0)</f>
        <v>#N/A</v>
      </c>
      <c r="I2733" s="1" t="e">
        <f>VLOOKUP('Formato Productividad'!$H2733,'Formato validacion'!$G$2:$H$6,2,0)</f>
        <v>#N/A</v>
      </c>
      <c r="L2733" s="1" t="e">
        <f>VLOOKUP('Formato Productividad'!$I2733,'Formato validacion'!$J$2:$K$5,2,0)</f>
        <v>#N/A</v>
      </c>
      <c r="M2733" s="1" t="e">
        <f>VLOOKUP('Formato Productividad'!$I2733,'Formato validacion'!$J$2:$K$5,2,0)</f>
        <v>#N/A</v>
      </c>
    </row>
    <row r="2734" spans="4:13" ht="46.5" customHeight="1" x14ac:dyDescent="0.25">
      <c r="D2734" s="1" t="e">
        <f>VLOOKUP('Formato Productividad'!C2734,'Formato validacion'!$B$2:$C$13,2,0)</f>
        <v>#N/A</v>
      </c>
      <c r="I2734" s="1" t="e">
        <f>VLOOKUP('Formato Productividad'!$H2734,'Formato validacion'!$G$2:$H$6,2,0)</f>
        <v>#N/A</v>
      </c>
      <c r="L2734" s="1" t="e">
        <f>VLOOKUP('Formato Productividad'!$I2734,'Formato validacion'!$J$2:$K$5,2,0)</f>
        <v>#N/A</v>
      </c>
      <c r="M2734" s="1" t="e">
        <f>VLOOKUP('Formato Productividad'!$I2734,'Formato validacion'!$J$2:$K$5,2,0)</f>
        <v>#N/A</v>
      </c>
    </row>
    <row r="2735" spans="4:13" ht="46.5" customHeight="1" x14ac:dyDescent="0.25">
      <c r="D2735" s="1" t="e">
        <f>VLOOKUP('Formato Productividad'!C2735,'Formato validacion'!$B$2:$C$13,2,0)</f>
        <v>#N/A</v>
      </c>
      <c r="I2735" s="1" t="e">
        <f>VLOOKUP('Formato Productividad'!$H2735,'Formato validacion'!$G$2:$H$6,2,0)</f>
        <v>#N/A</v>
      </c>
      <c r="L2735" s="1" t="e">
        <f>VLOOKUP('Formato Productividad'!$I2735,'Formato validacion'!$J$2:$K$5,2,0)</f>
        <v>#N/A</v>
      </c>
      <c r="M2735" s="1" t="e">
        <f>VLOOKUP('Formato Productividad'!$I2735,'Formato validacion'!$J$2:$K$5,2,0)</f>
        <v>#N/A</v>
      </c>
    </row>
    <row r="2736" spans="4:13" ht="46.5" customHeight="1" x14ac:dyDescent="0.25">
      <c r="D2736" s="1" t="e">
        <f>VLOOKUP('Formato Productividad'!C2736,'Formato validacion'!$B$2:$C$13,2,0)</f>
        <v>#N/A</v>
      </c>
      <c r="I2736" s="1" t="e">
        <f>VLOOKUP('Formato Productividad'!$H2736,'Formato validacion'!$G$2:$H$6,2,0)</f>
        <v>#N/A</v>
      </c>
      <c r="L2736" s="1" t="e">
        <f>VLOOKUP('Formato Productividad'!$I2736,'Formato validacion'!$J$2:$K$5,2,0)</f>
        <v>#N/A</v>
      </c>
      <c r="M2736" s="1" t="e">
        <f>VLOOKUP('Formato Productividad'!$I2736,'Formato validacion'!$J$2:$K$5,2,0)</f>
        <v>#N/A</v>
      </c>
    </row>
    <row r="2737" spans="4:13" ht="46.5" customHeight="1" x14ac:dyDescent="0.25">
      <c r="D2737" s="1" t="e">
        <f>VLOOKUP('Formato Productividad'!C2737,'Formato validacion'!$B$2:$C$13,2,0)</f>
        <v>#N/A</v>
      </c>
      <c r="I2737" s="1" t="e">
        <f>VLOOKUP('Formato Productividad'!$H2737,'Formato validacion'!$G$2:$H$6,2,0)</f>
        <v>#N/A</v>
      </c>
      <c r="L2737" s="1" t="e">
        <f>VLOOKUP('Formato Productividad'!$I2737,'Formato validacion'!$J$2:$K$5,2,0)</f>
        <v>#N/A</v>
      </c>
      <c r="M2737" s="1" t="e">
        <f>VLOOKUP('Formato Productividad'!$I2737,'Formato validacion'!$J$2:$K$5,2,0)</f>
        <v>#N/A</v>
      </c>
    </row>
    <row r="2738" spans="4:13" ht="46.5" customHeight="1" x14ac:dyDescent="0.25">
      <c r="D2738" s="1" t="e">
        <f>VLOOKUP('Formato Productividad'!C2738,'Formato validacion'!$B$2:$C$13,2,0)</f>
        <v>#N/A</v>
      </c>
      <c r="I2738" s="1" t="e">
        <f>VLOOKUP('Formato Productividad'!$H2738,'Formato validacion'!$G$2:$H$6,2,0)</f>
        <v>#N/A</v>
      </c>
      <c r="L2738" s="1" t="e">
        <f>VLOOKUP('Formato Productividad'!$I2738,'Formato validacion'!$J$2:$K$5,2,0)</f>
        <v>#N/A</v>
      </c>
      <c r="M2738" s="1" t="e">
        <f>VLOOKUP('Formato Productividad'!$I2738,'Formato validacion'!$J$2:$K$5,2,0)</f>
        <v>#N/A</v>
      </c>
    </row>
    <row r="2739" spans="4:13" ht="46.5" customHeight="1" x14ac:dyDescent="0.25">
      <c r="D2739" s="1" t="e">
        <f>VLOOKUP('Formato Productividad'!C2739,'Formato validacion'!$B$2:$C$13,2,0)</f>
        <v>#N/A</v>
      </c>
      <c r="I2739" s="1" t="e">
        <f>VLOOKUP('Formato Productividad'!$H2739,'Formato validacion'!$G$2:$H$6,2,0)</f>
        <v>#N/A</v>
      </c>
      <c r="L2739" s="1" t="e">
        <f>VLOOKUP('Formato Productividad'!$I2739,'Formato validacion'!$J$2:$K$5,2,0)</f>
        <v>#N/A</v>
      </c>
      <c r="M2739" s="1" t="e">
        <f>VLOOKUP('Formato Productividad'!$I2739,'Formato validacion'!$J$2:$K$5,2,0)</f>
        <v>#N/A</v>
      </c>
    </row>
    <row r="2740" spans="4:13" ht="46.5" customHeight="1" x14ac:dyDescent="0.25">
      <c r="D2740" s="1" t="e">
        <f>VLOOKUP('Formato Productividad'!C2740,'Formato validacion'!$B$2:$C$13,2,0)</f>
        <v>#N/A</v>
      </c>
      <c r="I2740" s="1" t="e">
        <f>VLOOKUP('Formato Productividad'!$H2740,'Formato validacion'!$G$2:$H$6,2,0)</f>
        <v>#N/A</v>
      </c>
      <c r="L2740" s="1" t="e">
        <f>VLOOKUP('Formato Productividad'!$I2740,'Formato validacion'!$J$2:$K$5,2,0)</f>
        <v>#N/A</v>
      </c>
      <c r="M2740" s="1" t="e">
        <f>VLOOKUP('Formato Productividad'!$I2740,'Formato validacion'!$J$2:$K$5,2,0)</f>
        <v>#N/A</v>
      </c>
    </row>
    <row r="2741" spans="4:13" ht="46.5" customHeight="1" x14ac:dyDescent="0.25">
      <c r="D2741" s="1" t="e">
        <f>VLOOKUP('Formato Productividad'!C2741,'Formato validacion'!$B$2:$C$13,2,0)</f>
        <v>#N/A</v>
      </c>
      <c r="I2741" s="1" t="e">
        <f>VLOOKUP('Formato Productividad'!$H2741,'Formato validacion'!$G$2:$H$6,2,0)</f>
        <v>#N/A</v>
      </c>
      <c r="L2741" s="1" t="e">
        <f>VLOOKUP('Formato Productividad'!$I2741,'Formato validacion'!$J$2:$K$5,2,0)</f>
        <v>#N/A</v>
      </c>
      <c r="M2741" s="1" t="e">
        <f>VLOOKUP('Formato Productividad'!$I2741,'Formato validacion'!$J$2:$K$5,2,0)</f>
        <v>#N/A</v>
      </c>
    </row>
    <row r="2742" spans="4:13" ht="46.5" customHeight="1" x14ac:dyDescent="0.25">
      <c r="D2742" s="1" t="e">
        <f>VLOOKUP('Formato Productividad'!C2742,'Formato validacion'!$B$2:$C$13,2,0)</f>
        <v>#N/A</v>
      </c>
      <c r="I2742" s="1" t="e">
        <f>VLOOKUP('Formato Productividad'!$H2742,'Formato validacion'!$G$2:$H$6,2,0)</f>
        <v>#N/A</v>
      </c>
      <c r="L2742" s="1" t="e">
        <f>VLOOKUP('Formato Productividad'!$I2742,'Formato validacion'!$J$2:$K$5,2,0)</f>
        <v>#N/A</v>
      </c>
      <c r="M2742" s="1" t="e">
        <f>VLOOKUP('Formato Productividad'!$I2742,'Formato validacion'!$J$2:$K$5,2,0)</f>
        <v>#N/A</v>
      </c>
    </row>
    <row r="2743" spans="4:13" ht="46.5" customHeight="1" x14ac:dyDescent="0.25">
      <c r="D2743" s="1" t="e">
        <f>VLOOKUP('Formato Productividad'!C2743,'Formato validacion'!$B$2:$C$13,2,0)</f>
        <v>#N/A</v>
      </c>
      <c r="I2743" s="1" t="e">
        <f>VLOOKUP('Formato Productividad'!$H2743,'Formato validacion'!$G$2:$H$6,2,0)</f>
        <v>#N/A</v>
      </c>
      <c r="L2743" s="1" t="e">
        <f>VLOOKUP('Formato Productividad'!$I2743,'Formato validacion'!$J$2:$K$5,2,0)</f>
        <v>#N/A</v>
      </c>
      <c r="M2743" s="1" t="e">
        <f>VLOOKUP('Formato Productividad'!$I2743,'Formato validacion'!$J$2:$K$5,2,0)</f>
        <v>#N/A</v>
      </c>
    </row>
    <row r="2744" spans="4:13" ht="46.5" customHeight="1" x14ac:dyDescent="0.25">
      <c r="D2744" s="1" t="e">
        <f>VLOOKUP('Formato Productividad'!C2744,'Formato validacion'!$B$2:$C$13,2,0)</f>
        <v>#N/A</v>
      </c>
      <c r="I2744" s="1" t="e">
        <f>VLOOKUP('Formato Productividad'!$H2744,'Formato validacion'!$G$2:$H$6,2,0)</f>
        <v>#N/A</v>
      </c>
      <c r="L2744" s="1" t="e">
        <f>VLOOKUP('Formato Productividad'!$I2744,'Formato validacion'!$J$2:$K$5,2,0)</f>
        <v>#N/A</v>
      </c>
      <c r="M2744" s="1" t="e">
        <f>VLOOKUP('Formato Productividad'!$I2744,'Formato validacion'!$J$2:$K$5,2,0)</f>
        <v>#N/A</v>
      </c>
    </row>
    <row r="2745" spans="4:13" ht="46.5" customHeight="1" x14ac:dyDescent="0.25">
      <c r="D2745" s="1" t="e">
        <f>VLOOKUP('Formato Productividad'!C2745,'Formato validacion'!$B$2:$C$13,2,0)</f>
        <v>#N/A</v>
      </c>
      <c r="I2745" s="1" t="e">
        <f>VLOOKUP('Formato Productividad'!$H2745,'Formato validacion'!$G$2:$H$6,2,0)</f>
        <v>#N/A</v>
      </c>
      <c r="L2745" s="1" t="e">
        <f>VLOOKUP('Formato Productividad'!$I2745,'Formato validacion'!$J$2:$K$5,2,0)</f>
        <v>#N/A</v>
      </c>
      <c r="M2745" s="1" t="e">
        <f>VLOOKUP('Formato Productividad'!$I2745,'Formato validacion'!$J$2:$K$5,2,0)</f>
        <v>#N/A</v>
      </c>
    </row>
    <row r="2746" spans="4:13" ht="46.5" customHeight="1" x14ac:dyDescent="0.25">
      <c r="D2746" s="1" t="e">
        <f>VLOOKUP('Formato Productividad'!C2746,'Formato validacion'!$B$2:$C$13,2,0)</f>
        <v>#N/A</v>
      </c>
      <c r="I2746" s="1" t="e">
        <f>VLOOKUP('Formato Productividad'!$H2746,'Formato validacion'!$G$2:$H$6,2,0)</f>
        <v>#N/A</v>
      </c>
      <c r="L2746" s="1" t="e">
        <f>VLOOKUP('Formato Productividad'!$I2746,'Formato validacion'!$J$2:$K$5,2,0)</f>
        <v>#N/A</v>
      </c>
      <c r="M2746" s="1" t="e">
        <f>VLOOKUP('Formato Productividad'!$I2746,'Formato validacion'!$J$2:$K$5,2,0)</f>
        <v>#N/A</v>
      </c>
    </row>
    <row r="2747" spans="4:13" ht="46.5" customHeight="1" x14ac:dyDescent="0.25">
      <c r="D2747" s="1" t="e">
        <f>VLOOKUP('Formato Productividad'!C2747,'Formato validacion'!$B$2:$C$13,2,0)</f>
        <v>#N/A</v>
      </c>
      <c r="I2747" s="1" t="e">
        <f>VLOOKUP('Formato Productividad'!$H2747,'Formato validacion'!$G$2:$H$6,2,0)</f>
        <v>#N/A</v>
      </c>
      <c r="L2747" s="1" t="e">
        <f>VLOOKUP('Formato Productividad'!$I2747,'Formato validacion'!$J$2:$K$5,2,0)</f>
        <v>#N/A</v>
      </c>
      <c r="M2747" s="1" t="e">
        <f>VLOOKUP('Formato Productividad'!$I2747,'Formato validacion'!$J$2:$K$5,2,0)</f>
        <v>#N/A</v>
      </c>
    </row>
    <row r="2748" spans="4:13" ht="46.5" customHeight="1" x14ac:dyDescent="0.25">
      <c r="D2748" s="1" t="e">
        <f>VLOOKUP('Formato Productividad'!C2748,'Formato validacion'!$B$2:$C$13,2,0)</f>
        <v>#N/A</v>
      </c>
      <c r="I2748" s="1" t="e">
        <f>VLOOKUP('Formato Productividad'!$H2748,'Formato validacion'!$G$2:$H$6,2,0)</f>
        <v>#N/A</v>
      </c>
      <c r="L2748" s="1" t="e">
        <f>VLOOKUP('Formato Productividad'!$I2748,'Formato validacion'!$J$2:$K$5,2,0)</f>
        <v>#N/A</v>
      </c>
      <c r="M2748" s="1" t="e">
        <f>VLOOKUP('Formato Productividad'!$I2748,'Formato validacion'!$J$2:$K$5,2,0)</f>
        <v>#N/A</v>
      </c>
    </row>
    <row r="2749" spans="4:13" ht="46.5" customHeight="1" x14ac:dyDescent="0.25">
      <c r="D2749" s="1" t="e">
        <f>VLOOKUP('Formato Productividad'!C2749,'Formato validacion'!$B$2:$C$13,2,0)</f>
        <v>#N/A</v>
      </c>
      <c r="I2749" s="1" t="e">
        <f>VLOOKUP('Formato Productividad'!$H2749,'Formato validacion'!$G$2:$H$6,2,0)</f>
        <v>#N/A</v>
      </c>
      <c r="L2749" s="1" t="e">
        <f>VLOOKUP('Formato Productividad'!$I2749,'Formato validacion'!$J$2:$K$5,2,0)</f>
        <v>#N/A</v>
      </c>
      <c r="M2749" s="1" t="e">
        <f>VLOOKUP('Formato Productividad'!$I2749,'Formato validacion'!$J$2:$K$5,2,0)</f>
        <v>#N/A</v>
      </c>
    </row>
    <row r="2750" spans="4:13" ht="46.5" customHeight="1" x14ac:dyDescent="0.25">
      <c r="D2750" s="1" t="e">
        <f>VLOOKUP('Formato Productividad'!C2750,'Formato validacion'!$B$2:$C$13,2,0)</f>
        <v>#N/A</v>
      </c>
      <c r="I2750" s="1" t="e">
        <f>VLOOKUP('Formato Productividad'!$H2750,'Formato validacion'!$G$2:$H$6,2,0)</f>
        <v>#N/A</v>
      </c>
      <c r="L2750" s="1" t="e">
        <f>VLOOKUP('Formato Productividad'!$I2750,'Formato validacion'!$J$2:$K$5,2,0)</f>
        <v>#N/A</v>
      </c>
      <c r="M2750" s="1" t="e">
        <f>VLOOKUP('Formato Productividad'!$I2750,'Formato validacion'!$J$2:$K$5,2,0)</f>
        <v>#N/A</v>
      </c>
    </row>
    <row r="2751" spans="4:13" ht="46.5" customHeight="1" x14ac:dyDescent="0.25">
      <c r="D2751" s="1" t="e">
        <f>VLOOKUP('Formato Productividad'!C2751,'Formato validacion'!$B$2:$C$13,2,0)</f>
        <v>#N/A</v>
      </c>
      <c r="I2751" s="1" t="e">
        <f>VLOOKUP('Formato Productividad'!$H2751,'Formato validacion'!$G$2:$H$6,2,0)</f>
        <v>#N/A</v>
      </c>
      <c r="L2751" s="1" t="e">
        <f>VLOOKUP('Formato Productividad'!$I2751,'Formato validacion'!$J$2:$K$5,2,0)</f>
        <v>#N/A</v>
      </c>
      <c r="M2751" s="1" t="e">
        <f>VLOOKUP('Formato Productividad'!$I2751,'Formato validacion'!$J$2:$K$5,2,0)</f>
        <v>#N/A</v>
      </c>
    </row>
    <row r="2752" spans="4:13" ht="46.5" customHeight="1" x14ac:dyDescent="0.25">
      <c r="D2752" s="1" t="e">
        <f>VLOOKUP('Formato Productividad'!C2752,'Formato validacion'!$B$2:$C$13,2,0)</f>
        <v>#N/A</v>
      </c>
      <c r="I2752" s="1" t="e">
        <f>VLOOKUP('Formato Productividad'!$H2752,'Formato validacion'!$G$2:$H$6,2,0)</f>
        <v>#N/A</v>
      </c>
      <c r="L2752" s="1" t="e">
        <f>VLOOKUP('Formato Productividad'!$I2752,'Formato validacion'!$J$2:$K$5,2,0)</f>
        <v>#N/A</v>
      </c>
      <c r="M2752" s="1" t="e">
        <f>VLOOKUP('Formato Productividad'!$I2752,'Formato validacion'!$J$2:$K$5,2,0)</f>
        <v>#N/A</v>
      </c>
    </row>
    <row r="2753" spans="4:13" ht="46.5" customHeight="1" x14ac:dyDescent="0.25">
      <c r="D2753" s="1" t="e">
        <f>VLOOKUP('Formato Productividad'!C2753,'Formato validacion'!$B$2:$C$13,2,0)</f>
        <v>#N/A</v>
      </c>
      <c r="I2753" s="1" t="e">
        <f>VLOOKUP('Formato Productividad'!$H2753,'Formato validacion'!$G$2:$H$6,2,0)</f>
        <v>#N/A</v>
      </c>
      <c r="L2753" s="1" t="e">
        <f>VLOOKUP('Formato Productividad'!$I2753,'Formato validacion'!$J$2:$K$5,2,0)</f>
        <v>#N/A</v>
      </c>
      <c r="M2753" s="1" t="e">
        <f>VLOOKUP('Formato Productividad'!$I2753,'Formato validacion'!$J$2:$K$5,2,0)</f>
        <v>#N/A</v>
      </c>
    </row>
    <row r="2754" spans="4:13" ht="46.5" customHeight="1" x14ac:dyDescent="0.25">
      <c r="D2754" s="1" t="e">
        <f>VLOOKUP('Formato Productividad'!C2754,'Formato validacion'!$B$2:$C$13,2,0)</f>
        <v>#N/A</v>
      </c>
      <c r="I2754" s="1" t="e">
        <f>VLOOKUP('Formato Productividad'!$H2754,'Formato validacion'!$G$2:$H$6,2,0)</f>
        <v>#N/A</v>
      </c>
      <c r="L2754" s="1" t="e">
        <f>VLOOKUP('Formato Productividad'!$I2754,'Formato validacion'!$J$2:$K$5,2,0)</f>
        <v>#N/A</v>
      </c>
      <c r="M2754" s="1" t="e">
        <f>VLOOKUP('Formato Productividad'!$I2754,'Formato validacion'!$J$2:$K$5,2,0)</f>
        <v>#N/A</v>
      </c>
    </row>
    <row r="2755" spans="4:13" ht="46.5" customHeight="1" x14ac:dyDescent="0.25">
      <c r="D2755" s="1" t="e">
        <f>VLOOKUP('Formato Productividad'!C2755,'Formato validacion'!$B$2:$C$13,2,0)</f>
        <v>#N/A</v>
      </c>
      <c r="I2755" s="1" t="e">
        <f>VLOOKUP('Formato Productividad'!$H2755,'Formato validacion'!$G$2:$H$6,2,0)</f>
        <v>#N/A</v>
      </c>
      <c r="L2755" s="1" t="e">
        <f>VLOOKUP('Formato Productividad'!$I2755,'Formato validacion'!$J$2:$K$5,2,0)</f>
        <v>#N/A</v>
      </c>
      <c r="M2755" s="1" t="e">
        <f>VLOOKUP('Formato Productividad'!$I2755,'Formato validacion'!$J$2:$K$5,2,0)</f>
        <v>#N/A</v>
      </c>
    </row>
    <row r="2756" spans="4:13" ht="46.5" customHeight="1" x14ac:dyDescent="0.25">
      <c r="D2756" s="1" t="e">
        <f>VLOOKUP('Formato Productividad'!C2756,'Formato validacion'!$B$2:$C$13,2,0)</f>
        <v>#N/A</v>
      </c>
      <c r="I2756" s="1" t="e">
        <f>VLOOKUP('Formato Productividad'!$H2756,'Formato validacion'!$G$2:$H$6,2,0)</f>
        <v>#N/A</v>
      </c>
      <c r="L2756" s="1" t="e">
        <f>VLOOKUP('Formato Productividad'!$I2756,'Formato validacion'!$J$2:$K$5,2,0)</f>
        <v>#N/A</v>
      </c>
      <c r="M2756" s="1" t="e">
        <f>VLOOKUP('Formato Productividad'!$I2756,'Formato validacion'!$J$2:$K$5,2,0)</f>
        <v>#N/A</v>
      </c>
    </row>
    <row r="2757" spans="4:13" ht="46.5" customHeight="1" x14ac:dyDescent="0.25">
      <c r="D2757" s="1" t="e">
        <f>VLOOKUP('Formato Productividad'!C2757,'Formato validacion'!$B$2:$C$13,2,0)</f>
        <v>#N/A</v>
      </c>
      <c r="I2757" s="1" t="e">
        <f>VLOOKUP('Formato Productividad'!$H2757,'Formato validacion'!$G$2:$H$6,2,0)</f>
        <v>#N/A</v>
      </c>
      <c r="L2757" s="1" t="e">
        <f>VLOOKUP('Formato Productividad'!$I2757,'Formato validacion'!$J$2:$K$5,2,0)</f>
        <v>#N/A</v>
      </c>
      <c r="M2757" s="1" t="e">
        <f>VLOOKUP('Formato Productividad'!$I2757,'Formato validacion'!$J$2:$K$5,2,0)</f>
        <v>#N/A</v>
      </c>
    </row>
    <row r="2758" spans="4:13" ht="46.5" customHeight="1" x14ac:dyDescent="0.25">
      <c r="D2758" s="1" t="e">
        <f>VLOOKUP('Formato Productividad'!C2758,'Formato validacion'!$B$2:$C$13,2,0)</f>
        <v>#N/A</v>
      </c>
      <c r="I2758" s="1" t="e">
        <f>VLOOKUP('Formato Productividad'!$H2758,'Formato validacion'!$G$2:$H$6,2,0)</f>
        <v>#N/A</v>
      </c>
      <c r="L2758" s="1" t="e">
        <f>VLOOKUP('Formato Productividad'!$I2758,'Formato validacion'!$J$2:$K$5,2,0)</f>
        <v>#N/A</v>
      </c>
      <c r="M2758" s="1" t="e">
        <f>VLOOKUP('Formato Productividad'!$I2758,'Formato validacion'!$J$2:$K$5,2,0)</f>
        <v>#N/A</v>
      </c>
    </row>
    <row r="2759" spans="4:13" ht="46.5" customHeight="1" x14ac:dyDescent="0.25">
      <c r="D2759" s="1" t="e">
        <f>VLOOKUP('Formato Productividad'!C2759,'Formato validacion'!$B$2:$C$13,2,0)</f>
        <v>#N/A</v>
      </c>
      <c r="I2759" s="1" t="e">
        <f>VLOOKUP('Formato Productividad'!$H2759,'Formato validacion'!$G$2:$H$6,2,0)</f>
        <v>#N/A</v>
      </c>
      <c r="L2759" s="1" t="e">
        <f>VLOOKUP('Formato Productividad'!$I2759,'Formato validacion'!$J$2:$K$5,2,0)</f>
        <v>#N/A</v>
      </c>
      <c r="M2759" s="1" t="e">
        <f>VLOOKUP('Formato Productividad'!$I2759,'Formato validacion'!$J$2:$K$5,2,0)</f>
        <v>#N/A</v>
      </c>
    </row>
    <row r="2760" spans="4:13" ht="46.5" customHeight="1" x14ac:dyDescent="0.25">
      <c r="D2760" s="1" t="e">
        <f>VLOOKUP('Formato Productividad'!C2760,'Formato validacion'!$B$2:$C$13,2,0)</f>
        <v>#N/A</v>
      </c>
      <c r="I2760" s="1" t="e">
        <f>VLOOKUP('Formato Productividad'!$H2760,'Formato validacion'!$G$2:$H$6,2,0)</f>
        <v>#N/A</v>
      </c>
      <c r="L2760" s="1" t="e">
        <f>VLOOKUP('Formato Productividad'!$I2760,'Formato validacion'!$J$2:$K$5,2,0)</f>
        <v>#N/A</v>
      </c>
      <c r="M2760" s="1" t="e">
        <f>VLOOKUP('Formato Productividad'!$I2760,'Formato validacion'!$J$2:$K$5,2,0)</f>
        <v>#N/A</v>
      </c>
    </row>
    <row r="2761" spans="4:13" ht="46.5" customHeight="1" x14ac:dyDescent="0.25">
      <c r="D2761" s="1" t="e">
        <f>VLOOKUP('Formato Productividad'!C2761,'Formato validacion'!$B$2:$C$13,2,0)</f>
        <v>#N/A</v>
      </c>
      <c r="I2761" s="1" t="e">
        <f>VLOOKUP('Formato Productividad'!$H2761,'Formato validacion'!$G$2:$H$6,2,0)</f>
        <v>#N/A</v>
      </c>
      <c r="L2761" s="1" t="e">
        <f>VLOOKUP('Formato Productividad'!$I2761,'Formato validacion'!$J$2:$K$5,2,0)</f>
        <v>#N/A</v>
      </c>
      <c r="M2761" s="1" t="e">
        <f>VLOOKUP('Formato Productividad'!$I2761,'Formato validacion'!$J$2:$K$5,2,0)</f>
        <v>#N/A</v>
      </c>
    </row>
    <row r="2762" spans="4:13" ht="46.5" customHeight="1" x14ac:dyDescent="0.25">
      <c r="D2762" s="1" t="e">
        <f>VLOOKUP('Formato Productividad'!C2762,'Formato validacion'!$B$2:$C$13,2,0)</f>
        <v>#N/A</v>
      </c>
      <c r="I2762" s="1" t="e">
        <f>VLOOKUP('Formato Productividad'!$H2762,'Formato validacion'!$G$2:$H$6,2,0)</f>
        <v>#N/A</v>
      </c>
      <c r="L2762" s="1" t="e">
        <f>VLOOKUP('Formato Productividad'!$I2762,'Formato validacion'!$J$2:$K$5,2,0)</f>
        <v>#N/A</v>
      </c>
      <c r="M2762" s="1" t="e">
        <f>VLOOKUP('Formato Productividad'!$I2762,'Formato validacion'!$J$2:$K$5,2,0)</f>
        <v>#N/A</v>
      </c>
    </row>
    <row r="2763" spans="4:13" ht="46.5" customHeight="1" x14ac:dyDescent="0.25">
      <c r="D2763" s="1" t="e">
        <f>VLOOKUP('Formato Productividad'!C2763,'Formato validacion'!$B$2:$C$13,2,0)</f>
        <v>#N/A</v>
      </c>
      <c r="I2763" s="1" t="e">
        <f>VLOOKUP('Formato Productividad'!$H2763,'Formato validacion'!$G$2:$H$6,2,0)</f>
        <v>#N/A</v>
      </c>
      <c r="L2763" s="1" t="e">
        <f>VLOOKUP('Formato Productividad'!$I2763,'Formato validacion'!$J$2:$K$5,2,0)</f>
        <v>#N/A</v>
      </c>
      <c r="M2763" s="1" t="e">
        <f>VLOOKUP('Formato Productividad'!$I2763,'Formato validacion'!$J$2:$K$5,2,0)</f>
        <v>#N/A</v>
      </c>
    </row>
    <row r="2764" spans="4:13" ht="46.5" customHeight="1" x14ac:dyDescent="0.25">
      <c r="D2764" s="1" t="e">
        <f>VLOOKUP('Formato Productividad'!C2764,'Formato validacion'!$B$2:$C$13,2,0)</f>
        <v>#N/A</v>
      </c>
      <c r="I2764" s="1" t="e">
        <f>VLOOKUP('Formato Productividad'!$H2764,'Formato validacion'!$G$2:$H$6,2,0)</f>
        <v>#N/A</v>
      </c>
      <c r="L2764" s="1" t="e">
        <f>VLOOKUP('Formato Productividad'!$I2764,'Formato validacion'!$J$2:$K$5,2,0)</f>
        <v>#N/A</v>
      </c>
      <c r="M2764" s="1" t="e">
        <f>VLOOKUP('Formato Productividad'!$I2764,'Formato validacion'!$J$2:$K$5,2,0)</f>
        <v>#N/A</v>
      </c>
    </row>
    <row r="2765" spans="4:13" ht="46.5" customHeight="1" x14ac:dyDescent="0.25">
      <c r="D2765" s="1" t="e">
        <f>VLOOKUP('Formato Productividad'!C2765,'Formato validacion'!$B$2:$C$13,2,0)</f>
        <v>#N/A</v>
      </c>
      <c r="I2765" s="1" t="e">
        <f>VLOOKUP('Formato Productividad'!$H2765,'Formato validacion'!$G$2:$H$6,2,0)</f>
        <v>#N/A</v>
      </c>
      <c r="L2765" s="1" t="e">
        <f>VLOOKUP('Formato Productividad'!$I2765,'Formato validacion'!$J$2:$K$5,2,0)</f>
        <v>#N/A</v>
      </c>
      <c r="M2765" s="1" t="e">
        <f>VLOOKUP('Formato Productividad'!$I2765,'Formato validacion'!$J$2:$K$5,2,0)</f>
        <v>#N/A</v>
      </c>
    </row>
    <row r="2766" spans="4:13" ht="46.5" customHeight="1" x14ac:dyDescent="0.25">
      <c r="D2766" s="1" t="e">
        <f>VLOOKUP('Formato Productividad'!C2766,'Formato validacion'!$B$2:$C$13,2,0)</f>
        <v>#N/A</v>
      </c>
      <c r="I2766" s="1" t="e">
        <f>VLOOKUP('Formato Productividad'!$H2766,'Formato validacion'!$G$2:$H$6,2,0)</f>
        <v>#N/A</v>
      </c>
      <c r="L2766" s="1" t="e">
        <f>VLOOKUP('Formato Productividad'!$I2766,'Formato validacion'!$J$2:$K$5,2,0)</f>
        <v>#N/A</v>
      </c>
      <c r="M2766" s="1" t="e">
        <f>VLOOKUP('Formato Productividad'!$I2766,'Formato validacion'!$J$2:$K$5,2,0)</f>
        <v>#N/A</v>
      </c>
    </row>
    <row r="2767" spans="4:13" ht="46.5" customHeight="1" x14ac:dyDescent="0.25">
      <c r="D2767" s="1" t="e">
        <f>VLOOKUP('Formato Productividad'!C2767,'Formato validacion'!$B$2:$C$13,2,0)</f>
        <v>#N/A</v>
      </c>
      <c r="I2767" s="1" t="e">
        <f>VLOOKUP('Formato Productividad'!$H2767,'Formato validacion'!$G$2:$H$6,2,0)</f>
        <v>#N/A</v>
      </c>
      <c r="L2767" s="1" t="e">
        <f>VLOOKUP('Formato Productividad'!$I2767,'Formato validacion'!$J$2:$K$5,2,0)</f>
        <v>#N/A</v>
      </c>
      <c r="M2767" s="1" t="e">
        <f>VLOOKUP('Formato Productividad'!$I2767,'Formato validacion'!$J$2:$K$5,2,0)</f>
        <v>#N/A</v>
      </c>
    </row>
    <row r="2768" spans="4:13" ht="46.5" customHeight="1" x14ac:dyDescent="0.25">
      <c r="D2768" s="1" t="e">
        <f>VLOOKUP('Formato Productividad'!C2768,'Formato validacion'!$B$2:$C$13,2,0)</f>
        <v>#N/A</v>
      </c>
      <c r="I2768" s="1" t="e">
        <f>VLOOKUP('Formato Productividad'!$H2768,'Formato validacion'!$G$2:$H$6,2,0)</f>
        <v>#N/A</v>
      </c>
      <c r="L2768" s="1" t="e">
        <f>VLOOKUP('Formato Productividad'!$I2768,'Formato validacion'!$J$2:$K$5,2,0)</f>
        <v>#N/A</v>
      </c>
      <c r="M2768" s="1" t="e">
        <f>VLOOKUP('Formato Productividad'!$I2768,'Formato validacion'!$J$2:$K$5,2,0)</f>
        <v>#N/A</v>
      </c>
    </row>
    <row r="2769" spans="4:13" ht="46.5" customHeight="1" x14ac:dyDescent="0.25">
      <c r="D2769" s="1" t="e">
        <f>VLOOKUP('Formato Productividad'!C2769,'Formato validacion'!$B$2:$C$13,2,0)</f>
        <v>#N/A</v>
      </c>
      <c r="I2769" s="1" t="e">
        <f>VLOOKUP('Formato Productividad'!$H2769,'Formato validacion'!$G$2:$H$6,2,0)</f>
        <v>#N/A</v>
      </c>
      <c r="L2769" s="1" t="e">
        <f>VLOOKUP('Formato Productividad'!$I2769,'Formato validacion'!$J$2:$K$5,2,0)</f>
        <v>#N/A</v>
      </c>
      <c r="M2769" s="1" t="e">
        <f>VLOOKUP('Formato Productividad'!$I2769,'Formato validacion'!$J$2:$K$5,2,0)</f>
        <v>#N/A</v>
      </c>
    </row>
    <row r="2770" spans="4:13" ht="46.5" customHeight="1" x14ac:dyDescent="0.25">
      <c r="D2770" s="1" t="e">
        <f>VLOOKUP('Formato Productividad'!C2770,'Formato validacion'!$B$2:$C$13,2,0)</f>
        <v>#N/A</v>
      </c>
      <c r="I2770" s="1" t="e">
        <f>VLOOKUP('Formato Productividad'!$H2770,'Formato validacion'!$G$2:$H$6,2,0)</f>
        <v>#N/A</v>
      </c>
      <c r="L2770" s="1" t="e">
        <f>VLOOKUP('Formato Productividad'!$I2770,'Formato validacion'!$J$2:$K$5,2,0)</f>
        <v>#N/A</v>
      </c>
      <c r="M2770" s="1" t="e">
        <f>VLOOKUP('Formato Productividad'!$I2770,'Formato validacion'!$J$2:$K$5,2,0)</f>
        <v>#N/A</v>
      </c>
    </row>
    <row r="2771" spans="4:13" ht="46.5" customHeight="1" x14ac:dyDescent="0.25">
      <c r="D2771" s="1" t="e">
        <f>VLOOKUP('Formato Productividad'!C2771,'Formato validacion'!$B$2:$C$13,2,0)</f>
        <v>#N/A</v>
      </c>
      <c r="I2771" s="1" t="e">
        <f>VLOOKUP('Formato Productividad'!$H2771,'Formato validacion'!$G$2:$H$6,2,0)</f>
        <v>#N/A</v>
      </c>
      <c r="L2771" s="1" t="e">
        <f>VLOOKUP('Formato Productividad'!$I2771,'Formato validacion'!$J$2:$K$5,2,0)</f>
        <v>#N/A</v>
      </c>
      <c r="M2771" s="1" t="e">
        <f>VLOOKUP('Formato Productividad'!$I2771,'Formato validacion'!$J$2:$K$5,2,0)</f>
        <v>#N/A</v>
      </c>
    </row>
    <row r="2772" spans="4:13" ht="46.5" customHeight="1" x14ac:dyDescent="0.25">
      <c r="D2772" s="1" t="e">
        <f>VLOOKUP('Formato Productividad'!C2772,'Formato validacion'!$B$2:$C$13,2,0)</f>
        <v>#N/A</v>
      </c>
      <c r="I2772" s="1" t="e">
        <f>VLOOKUP('Formato Productividad'!$H2772,'Formato validacion'!$G$2:$H$6,2,0)</f>
        <v>#N/A</v>
      </c>
      <c r="L2772" s="1" t="e">
        <f>VLOOKUP('Formato Productividad'!$I2772,'Formato validacion'!$J$2:$K$5,2,0)</f>
        <v>#N/A</v>
      </c>
      <c r="M2772" s="1" t="e">
        <f>VLOOKUP('Formato Productividad'!$I2772,'Formato validacion'!$J$2:$K$5,2,0)</f>
        <v>#N/A</v>
      </c>
    </row>
    <row r="2773" spans="4:13" ht="46.5" customHeight="1" x14ac:dyDescent="0.25">
      <c r="D2773" s="1" t="e">
        <f>VLOOKUP('Formato Productividad'!C2773,'Formato validacion'!$B$2:$C$13,2,0)</f>
        <v>#N/A</v>
      </c>
      <c r="I2773" s="1" t="e">
        <f>VLOOKUP('Formato Productividad'!$H2773,'Formato validacion'!$G$2:$H$6,2,0)</f>
        <v>#N/A</v>
      </c>
      <c r="L2773" s="1" t="e">
        <f>VLOOKUP('Formato Productividad'!$I2773,'Formato validacion'!$J$2:$K$5,2,0)</f>
        <v>#N/A</v>
      </c>
      <c r="M2773" s="1" t="e">
        <f>VLOOKUP('Formato Productividad'!$I2773,'Formato validacion'!$J$2:$K$5,2,0)</f>
        <v>#N/A</v>
      </c>
    </row>
    <row r="2774" spans="4:13" ht="46.5" customHeight="1" x14ac:dyDescent="0.25">
      <c r="D2774" s="1" t="e">
        <f>VLOOKUP('Formato Productividad'!C2774,'Formato validacion'!$B$2:$C$13,2,0)</f>
        <v>#N/A</v>
      </c>
      <c r="I2774" s="1" t="e">
        <f>VLOOKUP('Formato Productividad'!$H2774,'Formato validacion'!$G$2:$H$6,2,0)</f>
        <v>#N/A</v>
      </c>
      <c r="L2774" s="1" t="e">
        <f>VLOOKUP('Formato Productividad'!$I2774,'Formato validacion'!$J$2:$K$5,2,0)</f>
        <v>#N/A</v>
      </c>
      <c r="M2774" s="1" t="e">
        <f>VLOOKUP('Formato Productividad'!$I2774,'Formato validacion'!$J$2:$K$5,2,0)</f>
        <v>#N/A</v>
      </c>
    </row>
    <row r="2775" spans="4:13" ht="46.5" customHeight="1" x14ac:dyDescent="0.25">
      <c r="D2775" s="1" t="e">
        <f>VLOOKUP('Formato Productividad'!C2775,'Formato validacion'!$B$2:$C$13,2,0)</f>
        <v>#N/A</v>
      </c>
      <c r="I2775" s="1" t="e">
        <f>VLOOKUP('Formato Productividad'!$H2775,'Formato validacion'!$G$2:$H$6,2,0)</f>
        <v>#N/A</v>
      </c>
      <c r="L2775" s="1" t="e">
        <f>VLOOKUP('Formato Productividad'!$I2775,'Formato validacion'!$J$2:$K$5,2,0)</f>
        <v>#N/A</v>
      </c>
      <c r="M2775" s="1" t="e">
        <f>VLOOKUP('Formato Productividad'!$I2775,'Formato validacion'!$J$2:$K$5,2,0)</f>
        <v>#N/A</v>
      </c>
    </row>
    <row r="2776" spans="4:13" ht="46.5" customHeight="1" x14ac:dyDescent="0.25">
      <c r="D2776" s="1" t="e">
        <f>VLOOKUP('Formato Productividad'!C2776,'Formato validacion'!$B$2:$C$13,2,0)</f>
        <v>#N/A</v>
      </c>
      <c r="I2776" s="1" t="e">
        <f>VLOOKUP('Formato Productividad'!$H2776,'Formato validacion'!$G$2:$H$6,2,0)</f>
        <v>#N/A</v>
      </c>
      <c r="L2776" s="1" t="e">
        <f>VLOOKUP('Formato Productividad'!$I2776,'Formato validacion'!$J$2:$K$5,2,0)</f>
        <v>#N/A</v>
      </c>
      <c r="M2776" s="1" t="e">
        <f>VLOOKUP('Formato Productividad'!$I2776,'Formato validacion'!$J$2:$K$5,2,0)</f>
        <v>#N/A</v>
      </c>
    </row>
    <row r="2777" spans="4:13" ht="46.5" customHeight="1" x14ac:dyDescent="0.25">
      <c r="D2777" s="1" t="e">
        <f>VLOOKUP('Formato Productividad'!C2777,'Formato validacion'!$B$2:$C$13,2,0)</f>
        <v>#N/A</v>
      </c>
      <c r="I2777" s="1" t="e">
        <f>VLOOKUP('Formato Productividad'!$H2777,'Formato validacion'!$G$2:$H$6,2,0)</f>
        <v>#N/A</v>
      </c>
      <c r="L2777" s="1" t="e">
        <f>VLOOKUP('Formato Productividad'!$I2777,'Formato validacion'!$J$2:$K$5,2,0)</f>
        <v>#N/A</v>
      </c>
      <c r="M2777" s="1" t="e">
        <f>VLOOKUP('Formato Productividad'!$I2777,'Formato validacion'!$J$2:$K$5,2,0)</f>
        <v>#N/A</v>
      </c>
    </row>
    <row r="2778" spans="4:13" ht="46.5" customHeight="1" x14ac:dyDescent="0.25">
      <c r="D2778" s="1" t="e">
        <f>VLOOKUP('Formato Productividad'!C2778,'Formato validacion'!$B$2:$C$13,2,0)</f>
        <v>#N/A</v>
      </c>
      <c r="I2778" s="1" t="e">
        <f>VLOOKUP('Formato Productividad'!$H2778,'Formato validacion'!$G$2:$H$6,2,0)</f>
        <v>#N/A</v>
      </c>
      <c r="L2778" s="1" t="e">
        <f>VLOOKUP('Formato Productividad'!$I2778,'Formato validacion'!$J$2:$K$5,2,0)</f>
        <v>#N/A</v>
      </c>
      <c r="M2778" s="1" t="e">
        <f>VLOOKUP('Formato Productividad'!$I2778,'Formato validacion'!$J$2:$K$5,2,0)</f>
        <v>#N/A</v>
      </c>
    </row>
    <row r="2779" spans="4:13" ht="46.5" customHeight="1" x14ac:dyDescent="0.25">
      <c r="D2779" s="1" t="e">
        <f>VLOOKUP('Formato Productividad'!C2779,'Formato validacion'!$B$2:$C$13,2,0)</f>
        <v>#N/A</v>
      </c>
      <c r="I2779" s="1" t="e">
        <f>VLOOKUP('Formato Productividad'!$H2779,'Formato validacion'!$G$2:$H$6,2,0)</f>
        <v>#N/A</v>
      </c>
      <c r="L2779" s="1" t="e">
        <f>VLOOKUP('Formato Productividad'!$I2779,'Formato validacion'!$J$2:$K$5,2,0)</f>
        <v>#N/A</v>
      </c>
      <c r="M2779" s="1" t="e">
        <f>VLOOKUP('Formato Productividad'!$I2779,'Formato validacion'!$J$2:$K$5,2,0)</f>
        <v>#N/A</v>
      </c>
    </row>
    <row r="2780" spans="4:13" ht="46.5" customHeight="1" x14ac:dyDescent="0.25">
      <c r="D2780" s="1" t="e">
        <f>VLOOKUP('Formato Productividad'!C2780,'Formato validacion'!$B$2:$C$13,2,0)</f>
        <v>#N/A</v>
      </c>
      <c r="I2780" s="1" t="e">
        <f>VLOOKUP('Formato Productividad'!$H2780,'Formato validacion'!$G$2:$H$6,2,0)</f>
        <v>#N/A</v>
      </c>
      <c r="L2780" s="1" t="e">
        <f>VLOOKUP('Formato Productividad'!$I2780,'Formato validacion'!$J$2:$K$5,2,0)</f>
        <v>#N/A</v>
      </c>
      <c r="M2780" s="1" t="e">
        <f>VLOOKUP('Formato Productividad'!$I2780,'Formato validacion'!$J$2:$K$5,2,0)</f>
        <v>#N/A</v>
      </c>
    </row>
    <row r="2781" spans="4:13" ht="46.5" customHeight="1" x14ac:dyDescent="0.25">
      <c r="D2781" s="1" t="e">
        <f>VLOOKUP('Formato Productividad'!C2781,'Formato validacion'!$B$2:$C$13,2,0)</f>
        <v>#N/A</v>
      </c>
      <c r="I2781" s="1" t="e">
        <f>VLOOKUP('Formato Productividad'!$H2781,'Formato validacion'!$G$2:$H$6,2,0)</f>
        <v>#N/A</v>
      </c>
      <c r="L2781" s="1" t="e">
        <f>VLOOKUP('Formato Productividad'!$I2781,'Formato validacion'!$J$2:$K$5,2,0)</f>
        <v>#N/A</v>
      </c>
      <c r="M2781" s="1" t="e">
        <f>VLOOKUP('Formato Productividad'!$I2781,'Formato validacion'!$J$2:$K$5,2,0)</f>
        <v>#N/A</v>
      </c>
    </row>
    <row r="2782" spans="4:13" ht="46.5" customHeight="1" x14ac:dyDescent="0.25">
      <c r="D2782" s="1" t="e">
        <f>VLOOKUP('Formato Productividad'!C2782,'Formato validacion'!$B$2:$C$13,2,0)</f>
        <v>#N/A</v>
      </c>
      <c r="I2782" s="1" t="e">
        <f>VLOOKUP('Formato Productividad'!$H2782,'Formato validacion'!$G$2:$H$6,2,0)</f>
        <v>#N/A</v>
      </c>
      <c r="L2782" s="1" t="e">
        <f>VLOOKUP('Formato Productividad'!$I2782,'Formato validacion'!$J$2:$K$5,2,0)</f>
        <v>#N/A</v>
      </c>
      <c r="M2782" s="1" t="e">
        <f>VLOOKUP('Formato Productividad'!$I2782,'Formato validacion'!$J$2:$K$5,2,0)</f>
        <v>#N/A</v>
      </c>
    </row>
    <row r="2783" spans="4:13" ht="46.5" customHeight="1" x14ac:dyDescent="0.25">
      <c r="D2783" s="1" t="e">
        <f>VLOOKUP('Formato Productividad'!C2783,'Formato validacion'!$B$2:$C$13,2,0)</f>
        <v>#N/A</v>
      </c>
      <c r="I2783" s="1" t="e">
        <f>VLOOKUP('Formato Productividad'!$H2783,'Formato validacion'!$G$2:$H$6,2,0)</f>
        <v>#N/A</v>
      </c>
      <c r="L2783" s="1" t="e">
        <f>VLOOKUP('Formato Productividad'!$I2783,'Formato validacion'!$J$2:$K$5,2,0)</f>
        <v>#N/A</v>
      </c>
      <c r="M2783" s="1" t="e">
        <f>VLOOKUP('Formato Productividad'!$I2783,'Formato validacion'!$J$2:$K$5,2,0)</f>
        <v>#N/A</v>
      </c>
    </row>
    <row r="2784" spans="4:13" ht="46.5" customHeight="1" x14ac:dyDescent="0.25">
      <c r="D2784" s="1" t="e">
        <f>VLOOKUP('Formato Productividad'!C2784,'Formato validacion'!$B$2:$C$13,2,0)</f>
        <v>#N/A</v>
      </c>
      <c r="I2784" s="1" t="e">
        <f>VLOOKUP('Formato Productividad'!$H2784,'Formato validacion'!$G$2:$H$6,2,0)</f>
        <v>#N/A</v>
      </c>
      <c r="L2784" s="1" t="e">
        <f>VLOOKUP('Formato Productividad'!$I2784,'Formato validacion'!$J$2:$K$5,2,0)</f>
        <v>#N/A</v>
      </c>
      <c r="M2784" s="1" t="e">
        <f>VLOOKUP('Formato Productividad'!$I2784,'Formato validacion'!$J$2:$K$5,2,0)</f>
        <v>#N/A</v>
      </c>
    </row>
    <row r="2785" spans="4:13" ht="46.5" customHeight="1" x14ac:dyDescent="0.25">
      <c r="D2785" s="1" t="e">
        <f>VLOOKUP('Formato Productividad'!C2785,'Formato validacion'!$B$2:$C$13,2,0)</f>
        <v>#N/A</v>
      </c>
      <c r="I2785" s="1" t="e">
        <f>VLOOKUP('Formato Productividad'!$H2785,'Formato validacion'!$G$2:$H$6,2,0)</f>
        <v>#N/A</v>
      </c>
      <c r="L2785" s="1" t="e">
        <f>VLOOKUP('Formato Productividad'!$I2785,'Formato validacion'!$J$2:$K$5,2,0)</f>
        <v>#N/A</v>
      </c>
      <c r="M2785" s="1" t="e">
        <f>VLOOKUP('Formato Productividad'!$I2785,'Formato validacion'!$J$2:$K$5,2,0)</f>
        <v>#N/A</v>
      </c>
    </row>
    <row r="2786" spans="4:13" ht="46.5" customHeight="1" x14ac:dyDescent="0.25">
      <c r="D2786" s="1" t="e">
        <f>VLOOKUP('Formato Productividad'!C2786,'Formato validacion'!$B$2:$C$13,2,0)</f>
        <v>#N/A</v>
      </c>
      <c r="I2786" s="1" t="e">
        <f>VLOOKUP('Formato Productividad'!$H2786,'Formato validacion'!$G$2:$H$6,2,0)</f>
        <v>#N/A</v>
      </c>
      <c r="L2786" s="1" t="e">
        <f>VLOOKUP('Formato Productividad'!$I2786,'Formato validacion'!$J$2:$K$5,2,0)</f>
        <v>#N/A</v>
      </c>
      <c r="M2786" s="1" t="e">
        <f>VLOOKUP('Formato Productividad'!$I2786,'Formato validacion'!$J$2:$K$5,2,0)</f>
        <v>#N/A</v>
      </c>
    </row>
    <row r="2787" spans="4:13" ht="46.5" customHeight="1" x14ac:dyDescent="0.25">
      <c r="D2787" s="1" t="e">
        <f>VLOOKUP('Formato Productividad'!C2787,'Formato validacion'!$B$2:$C$13,2,0)</f>
        <v>#N/A</v>
      </c>
      <c r="I2787" s="1" t="e">
        <f>VLOOKUP('Formato Productividad'!$H2787,'Formato validacion'!$G$2:$H$6,2,0)</f>
        <v>#N/A</v>
      </c>
      <c r="L2787" s="1" t="e">
        <f>VLOOKUP('Formato Productividad'!$I2787,'Formato validacion'!$J$2:$K$5,2,0)</f>
        <v>#N/A</v>
      </c>
      <c r="M2787" s="1" t="e">
        <f>VLOOKUP('Formato Productividad'!$I2787,'Formato validacion'!$J$2:$K$5,2,0)</f>
        <v>#N/A</v>
      </c>
    </row>
    <row r="2788" spans="4:13" ht="46.5" customHeight="1" x14ac:dyDescent="0.25">
      <c r="D2788" s="1" t="e">
        <f>VLOOKUP('Formato Productividad'!C2788,'Formato validacion'!$B$2:$C$13,2,0)</f>
        <v>#N/A</v>
      </c>
      <c r="I2788" s="1" t="e">
        <f>VLOOKUP('Formato Productividad'!$H2788,'Formato validacion'!$G$2:$H$6,2,0)</f>
        <v>#N/A</v>
      </c>
      <c r="L2788" s="1" t="e">
        <f>VLOOKUP('Formato Productividad'!$I2788,'Formato validacion'!$J$2:$K$5,2,0)</f>
        <v>#N/A</v>
      </c>
      <c r="M2788" s="1" t="e">
        <f>VLOOKUP('Formato Productividad'!$I2788,'Formato validacion'!$J$2:$K$5,2,0)</f>
        <v>#N/A</v>
      </c>
    </row>
    <row r="2789" spans="4:13" ht="46.5" customHeight="1" x14ac:dyDescent="0.25">
      <c r="D2789" s="1" t="e">
        <f>VLOOKUP('Formato Productividad'!C2789,'Formato validacion'!$B$2:$C$13,2,0)</f>
        <v>#N/A</v>
      </c>
      <c r="I2789" s="1" t="e">
        <f>VLOOKUP('Formato Productividad'!$H2789,'Formato validacion'!$G$2:$H$6,2,0)</f>
        <v>#N/A</v>
      </c>
      <c r="L2789" s="1" t="e">
        <f>VLOOKUP('Formato Productividad'!$I2789,'Formato validacion'!$J$2:$K$5,2,0)</f>
        <v>#N/A</v>
      </c>
      <c r="M2789" s="1" t="e">
        <f>VLOOKUP('Formato Productividad'!$I2789,'Formato validacion'!$J$2:$K$5,2,0)</f>
        <v>#N/A</v>
      </c>
    </row>
    <row r="2790" spans="4:13" ht="46.5" customHeight="1" x14ac:dyDescent="0.25">
      <c r="D2790" s="1" t="e">
        <f>VLOOKUP('Formato Productividad'!C2790,'Formato validacion'!$B$2:$C$13,2,0)</f>
        <v>#N/A</v>
      </c>
      <c r="I2790" s="1" t="e">
        <f>VLOOKUP('Formato Productividad'!$H2790,'Formato validacion'!$G$2:$H$6,2,0)</f>
        <v>#N/A</v>
      </c>
      <c r="L2790" s="1" t="e">
        <f>VLOOKUP('Formato Productividad'!$I2790,'Formato validacion'!$J$2:$K$5,2,0)</f>
        <v>#N/A</v>
      </c>
      <c r="M2790" s="1" t="e">
        <f>VLOOKUP('Formato Productividad'!$I2790,'Formato validacion'!$J$2:$K$5,2,0)</f>
        <v>#N/A</v>
      </c>
    </row>
    <row r="2791" spans="4:13" ht="46.5" customHeight="1" x14ac:dyDescent="0.25">
      <c r="D2791" s="1" t="e">
        <f>VLOOKUP('Formato Productividad'!C2791,'Formato validacion'!$B$2:$C$13,2,0)</f>
        <v>#N/A</v>
      </c>
      <c r="I2791" s="1" t="e">
        <f>VLOOKUP('Formato Productividad'!$H2791,'Formato validacion'!$G$2:$H$6,2,0)</f>
        <v>#N/A</v>
      </c>
      <c r="L2791" s="1" t="e">
        <f>VLOOKUP('Formato Productividad'!$I2791,'Formato validacion'!$J$2:$K$5,2,0)</f>
        <v>#N/A</v>
      </c>
      <c r="M2791" s="1" t="e">
        <f>VLOOKUP('Formato Productividad'!$I2791,'Formato validacion'!$J$2:$K$5,2,0)</f>
        <v>#N/A</v>
      </c>
    </row>
    <row r="2792" spans="4:13" ht="46.5" customHeight="1" x14ac:dyDescent="0.25">
      <c r="D2792" s="1" t="e">
        <f>VLOOKUP('Formato Productividad'!C2792,'Formato validacion'!$B$2:$C$13,2,0)</f>
        <v>#N/A</v>
      </c>
      <c r="I2792" s="1" t="e">
        <f>VLOOKUP('Formato Productividad'!$H2792,'Formato validacion'!$G$2:$H$6,2,0)</f>
        <v>#N/A</v>
      </c>
      <c r="L2792" s="1" t="e">
        <f>VLOOKUP('Formato Productividad'!$I2792,'Formato validacion'!$J$2:$K$5,2,0)</f>
        <v>#N/A</v>
      </c>
      <c r="M2792" s="1" t="e">
        <f>VLOOKUP('Formato Productividad'!$I2792,'Formato validacion'!$J$2:$K$5,2,0)</f>
        <v>#N/A</v>
      </c>
    </row>
    <row r="2793" spans="4:13" ht="46.5" customHeight="1" x14ac:dyDescent="0.25">
      <c r="D2793" s="1" t="e">
        <f>VLOOKUP('Formato Productividad'!C2793,'Formato validacion'!$B$2:$C$13,2,0)</f>
        <v>#N/A</v>
      </c>
      <c r="I2793" s="1" t="e">
        <f>VLOOKUP('Formato Productividad'!$H2793,'Formato validacion'!$G$2:$H$6,2,0)</f>
        <v>#N/A</v>
      </c>
      <c r="L2793" s="1" t="e">
        <f>VLOOKUP('Formato Productividad'!$I2793,'Formato validacion'!$J$2:$K$5,2,0)</f>
        <v>#N/A</v>
      </c>
      <c r="M2793" s="1" t="e">
        <f>VLOOKUP('Formato Productividad'!$I2793,'Formato validacion'!$J$2:$K$5,2,0)</f>
        <v>#N/A</v>
      </c>
    </row>
    <row r="2794" spans="4:13" ht="46.5" customHeight="1" x14ac:dyDescent="0.25">
      <c r="D2794" s="1" t="e">
        <f>VLOOKUP('Formato Productividad'!C2794,'Formato validacion'!$B$2:$C$13,2,0)</f>
        <v>#N/A</v>
      </c>
      <c r="I2794" s="1" t="e">
        <f>VLOOKUP('Formato Productividad'!$H2794,'Formato validacion'!$G$2:$H$6,2,0)</f>
        <v>#N/A</v>
      </c>
      <c r="L2794" s="1" t="e">
        <f>VLOOKUP('Formato Productividad'!$I2794,'Formato validacion'!$J$2:$K$5,2,0)</f>
        <v>#N/A</v>
      </c>
      <c r="M2794" s="1" t="e">
        <f>VLOOKUP('Formato Productividad'!$I2794,'Formato validacion'!$J$2:$K$5,2,0)</f>
        <v>#N/A</v>
      </c>
    </row>
    <row r="2795" spans="4:13" ht="46.5" customHeight="1" x14ac:dyDescent="0.25">
      <c r="D2795" s="1" t="e">
        <f>VLOOKUP('Formato Productividad'!C2795,'Formato validacion'!$B$2:$C$13,2,0)</f>
        <v>#N/A</v>
      </c>
      <c r="I2795" s="1" t="e">
        <f>VLOOKUP('Formato Productividad'!$H2795,'Formato validacion'!$G$2:$H$6,2,0)</f>
        <v>#N/A</v>
      </c>
      <c r="L2795" s="1" t="e">
        <f>VLOOKUP('Formato Productividad'!$I2795,'Formato validacion'!$J$2:$K$5,2,0)</f>
        <v>#N/A</v>
      </c>
      <c r="M2795" s="1" t="e">
        <f>VLOOKUP('Formato Productividad'!$I2795,'Formato validacion'!$J$2:$K$5,2,0)</f>
        <v>#N/A</v>
      </c>
    </row>
    <row r="2796" spans="4:13" ht="46.5" customHeight="1" x14ac:dyDescent="0.25">
      <c r="D2796" s="1" t="e">
        <f>VLOOKUP('Formato Productividad'!C2796,'Formato validacion'!$B$2:$C$13,2,0)</f>
        <v>#N/A</v>
      </c>
      <c r="I2796" s="1" t="e">
        <f>VLOOKUP('Formato Productividad'!$H2796,'Formato validacion'!$G$2:$H$6,2,0)</f>
        <v>#N/A</v>
      </c>
      <c r="L2796" s="1" t="e">
        <f>VLOOKUP('Formato Productividad'!$I2796,'Formato validacion'!$J$2:$K$5,2,0)</f>
        <v>#N/A</v>
      </c>
      <c r="M2796" s="1" t="e">
        <f>VLOOKUP('Formato Productividad'!$I2796,'Formato validacion'!$J$2:$K$5,2,0)</f>
        <v>#N/A</v>
      </c>
    </row>
    <row r="2797" spans="4:13" ht="46.5" customHeight="1" x14ac:dyDescent="0.25">
      <c r="D2797" s="1" t="e">
        <f>VLOOKUP('Formato Productividad'!C2797,'Formato validacion'!$B$2:$C$13,2,0)</f>
        <v>#N/A</v>
      </c>
      <c r="I2797" s="1" t="e">
        <f>VLOOKUP('Formato Productividad'!$H2797,'Formato validacion'!$G$2:$H$6,2,0)</f>
        <v>#N/A</v>
      </c>
      <c r="L2797" s="1" t="e">
        <f>VLOOKUP('Formato Productividad'!$I2797,'Formato validacion'!$J$2:$K$5,2,0)</f>
        <v>#N/A</v>
      </c>
      <c r="M2797" s="1" t="e">
        <f>VLOOKUP('Formato Productividad'!$I2797,'Formato validacion'!$J$2:$K$5,2,0)</f>
        <v>#N/A</v>
      </c>
    </row>
    <row r="2798" spans="4:13" ht="46.5" customHeight="1" x14ac:dyDescent="0.25">
      <c r="D2798" s="1" t="e">
        <f>VLOOKUP('Formato Productividad'!C2798,'Formato validacion'!$B$2:$C$13,2,0)</f>
        <v>#N/A</v>
      </c>
      <c r="I2798" s="1" t="e">
        <f>VLOOKUP('Formato Productividad'!$H2798,'Formato validacion'!$G$2:$H$6,2,0)</f>
        <v>#N/A</v>
      </c>
      <c r="L2798" s="1" t="e">
        <f>VLOOKUP('Formato Productividad'!$I2798,'Formato validacion'!$J$2:$K$5,2,0)</f>
        <v>#N/A</v>
      </c>
      <c r="M2798" s="1" t="e">
        <f>VLOOKUP('Formato Productividad'!$I2798,'Formato validacion'!$J$2:$K$5,2,0)</f>
        <v>#N/A</v>
      </c>
    </row>
    <row r="2799" spans="4:13" ht="46.5" customHeight="1" x14ac:dyDescent="0.25">
      <c r="D2799" s="1" t="e">
        <f>VLOOKUP('Formato Productividad'!C2799,'Formato validacion'!$B$2:$C$13,2,0)</f>
        <v>#N/A</v>
      </c>
      <c r="I2799" s="1" t="e">
        <f>VLOOKUP('Formato Productividad'!$H2799,'Formato validacion'!$G$2:$H$6,2,0)</f>
        <v>#N/A</v>
      </c>
      <c r="L2799" s="1" t="e">
        <f>VLOOKUP('Formato Productividad'!$I2799,'Formato validacion'!$J$2:$K$5,2,0)</f>
        <v>#N/A</v>
      </c>
      <c r="M2799" s="1" t="e">
        <f>VLOOKUP('Formato Productividad'!$I2799,'Formato validacion'!$J$2:$K$5,2,0)</f>
        <v>#N/A</v>
      </c>
    </row>
    <row r="2800" spans="4:13" ht="46.5" customHeight="1" x14ac:dyDescent="0.25">
      <c r="D2800" s="1" t="e">
        <f>VLOOKUP('Formato Productividad'!C2800,'Formato validacion'!$B$2:$C$13,2,0)</f>
        <v>#N/A</v>
      </c>
      <c r="I2800" s="1" t="e">
        <f>VLOOKUP('Formato Productividad'!$H2800,'Formato validacion'!$G$2:$H$6,2,0)</f>
        <v>#N/A</v>
      </c>
      <c r="L2800" s="1" t="e">
        <f>VLOOKUP('Formato Productividad'!$I2800,'Formato validacion'!$J$2:$K$5,2,0)</f>
        <v>#N/A</v>
      </c>
      <c r="M2800" s="1" t="e">
        <f>VLOOKUP('Formato Productividad'!$I2800,'Formato validacion'!$J$2:$K$5,2,0)</f>
        <v>#N/A</v>
      </c>
    </row>
    <row r="2801" spans="4:13" ht="46.5" customHeight="1" x14ac:dyDescent="0.25">
      <c r="D2801" s="1" t="e">
        <f>VLOOKUP('Formato Productividad'!C2801,'Formato validacion'!$B$2:$C$13,2,0)</f>
        <v>#N/A</v>
      </c>
      <c r="I2801" s="1" t="e">
        <f>VLOOKUP('Formato Productividad'!$H2801,'Formato validacion'!$G$2:$H$6,2,0)</f>
        <v>#N/A</v>
      </c>
      <c r="L2801" s="1" t="e">
        <f>VLOOKUP('Formato Productividad'!$I2801,'Formato validacion'!$J$2:$K$5,2,0)</f>
        <v>#N/A</v>
      </c>
      <c r="M2801" s="1" t="e">
        <f>VLOOKUP('Formato Productividad'!$I2801,'Formato validacion'!$J$2:$K$5,2,0)</f>
        <v>#N/A</v>
      </c>
    </row>
    <row r="2802" spans="4:13" ht="46.5" customHeight="1" x14ac:dyDescent="0.25">
      <c r="D2802" s="1" t="e">
        <f>VLOOKUP('Formato Productividad'!C2802,'Formato validacion'!$B$2:$C$13,2,0)</f>
        <v>#N/A</v>
      </c>
      <c r="I2802" s="1" t="e">
        <f>VLOOKUP('Formato Productividad'!$H2802,'Formato validacion'!$G$2:$H$6,2,0)</f>
        <v>#N/A</v>
      </c>
      <c r="L2802" s="1" t="e">
        <f>VLOOKUP('Formato Productividad'!$I2802,'Formato validacion'!$J$2:$K$5,2,0)</f>
        <v>#N/A</v>
      </c>
      <c r="M2802" s="1" t="e">
        <f>VLOOKUP('Formato Productividad'!$I2802,'Formato validacion'!$J$2:$K$5,2,0)</f>
        <v>#N/A</v>
      </c>
    </row>
    <row r="2803" spans="4:13" ht="46.5" customHeight="1" x14ac:dyDescent="0.25">
      <c r="D2803" s="1" t="e">
        <f>VLOOKUP('Formato Productividad'!C2803,'Formato validacion'!$B$2:$C$13,2,0)</f>
        <v>#N/A</v>
      </c>
      <c r="I2803" s="1" t="e">
        <f>VLOOKUP('Formato Productividad'!$H2803,'Formato validacion'!$G$2:$H$6,2,0)</f>
        <v>#N/A</v>
      </c>
      <c r="L2803" s="1" t="e">
        <f>VLOOKUP('Formato Productividad'!$I2803,'Formato validacion'!$J$2:$K$5,2,0)</f>
        <v>#N/A</v>
      </c>
      <c r="M2803" s="1" t="e">
        <f>VLOOKUP('Formato Productividad'!$I2803,'Formato validacion'!$J$2:$K$5,2,0)</f>
        <v>#N/A</v>
      </c>
    </row>
    <row r="2804" spans="4:13" ht="46.5" customHeight="1" x14ac:dyDescent="0.25">
      <c r="D2804" s="1" t="e">
        <f>VLOOKUP('Formato Productividad'!C2804,'Formato validacion'!$B$2:$C$13,2,0)</f>
        <v>#N/A</v>
      </c>
      <c r="I2804" s="1" t="e">
        <f>VLOOKUP('Formato Productividad'!$H2804,'Formato validacion'!$G$2:$H$6,2,0)</f>
        <v>#N/A</v>
      </c>
      <c r="L2804" s="1" t="e">
        <f>VLOOKUP('Formato Productividad'!$I2804,'Formato validacion'!$J$2:$K$5,2,0)</f>
        <v>#N/A</v>
      </c>
      <c r="M2804" s="1" t="e">
        <f>VLOOKUP('Formato Productividad'!$I2804,'Formato validacion'!$J$2:$K$5,2,0)</f>
        <v>#N/A</v>
      </c>
    </row>
    <row r="2805" spans="4:13" ht="46.5" customHeight="1" x14ac:dyDescent="0.25">
      <c r="D2805" s="1" t="e">
        <f>VLOOKUP('Formato Productividad'!C2805,'Formato validacion'!$B$2:$C$13,2,0)</f>
        <v>#N/A</v>
      </c>
      <c r="I2805" s="1" t="e">
        <f>VLOOKUP('Formato Productividad'!$H2805,'Formato validacion'!$G$2:$H$6,2,0)</f>
        <v>#N/A</v>
      </c>
      <c r="L2805" s="1" t="e">
        <f>VLOOKUP('Formato Productividad'!$I2805,'Formato validacion'!$J$2:$K$5,2,0)</f>
        <v>#N/A</v>
      </c>
      <c r="M2805" s="1" t="e">
        <f>VLOOKUP('Formato Productividad'!$I2805,'Formato validacion'!$J$2:$K$5,2,0)</f>
        <v>#N/A</v>
      </c>
    </row>
    <row r="2806" spans="4:13" ht="46.5" customHeight="1" x14ac:dyDescent="0.25">
      <c r="D2806" s="1" t="e">
        <f>VLOOKUP('Formato Productividad'!C2806,'Formato validacion'!$B$2:$C$13,2,0)</f>
        <v>#N/A</v>
      </c>
      <c r="I2806" s="1" t="e">
        <f>VLOOKUP('Formato Productividad'!$H2806,'Formato validacion'!$G$2:$H$6,2,0)</f>
        <v>#N/A</v>
      </c>
      <c r="L2806" s="1" t="e">
        <f>VLOOKUP('Formato Productividad'!$I2806,'Formato validacion'!$J$2:$K$5,2,0)</f>
        <v>#N/A</v>
      </c>
      <c r="M2806" s="1" t="e">
        <f>VLOOKUP('Formato Productividad'!$I2806,'Formato validacion'!$J$2:$K$5,2,0)</f>
        <v>#N/A</v>
      </c>
    </row>
    <row r="2807" spans="4:13" ht="46.5" customHeight="1" x14ac:dyDescent="0.25">
      <c r="D2807" s="1" t="e">
        <f>VLOOKUP('Formato Productividad'!C2807,'Formato validacion'!$B$2:$C$13,2,0)</f>
        <v>#N/A</v>
      </c>
      <c r="I2807" s="1" t="e">
        <f>VLOOKUP('Formato Productividad'!$H2807,'Formato validacion'!$G$2:$H$6,2,0)</f>
        <v>#N/A</v>
      </c>
      <c r="L2807" s="1" t="e">
        <f>VLOOKUP('Formato Productividad'!$I2807,'Formato validacion'!$J$2:$K$5,2,0)</f>
        <v>#N/A</v>
      </c>
      <c r="M2807" s="1" t="e">
        <f>VLOOKUP('Formato Productividad'!$I2807,'Formato validacion'!$J$2:$K$5,2,0)</f>
        <v>#N/A</v>
      </c>
    </row>
    <row r="2808" spans="4:13" ht="46.5" customHeight="1" x14ac:dyDescent="0.25">
      <c r="D2808" s="1" t="e">
        <f>VLOOKUP('Formato Productividad'!C2808,'Formato validacion'!$B$2:$C$13,2,0)</f>
        <v>#N/A</v>
      </c>
      <c r="I2808" s="1" t="e">
        <f>VLOOKUP('Formato Productividad'!$H2808,'Formato validacion'!$G$2:$H$6,2,0)</f>
        <v>#N/A</v>
      </c>
      <c r="L2808" s="1" t="e">
        <f>VLOOKUP('Formato Productividad'!$I2808,'Formato validacion'!$J$2:$K$5,2,0)</f>
        <v>#N/A</v>
      </c>
      <c r="M2808" s="1" t="e">
        <f>VLOOKUP('Formato Productividad'!$I2808,'Formato validacion'!$J$2:$K$5,2,0)</f>
        <v>#N/A</v>
      </c>
    </row>
    <row r="2809" spans="4:13" ht="46.5" customHeight="1" x14ac:dyDescent="0.25">
      <c r="D2809" s="1" t="e">
        <f>VLOOKUP('Formato Productividad'!C2809,'Formato validacion'!$B$2:$C$13,2,0)</f>
        <v>#N/A</v>
      </c>
      <c r="I2809" s="1" t="e">
        <f>VLOOKUP('Formato Productividad'!$H2809,'Formato validacion'!$G$2:$H$6,2,0)</f>
        <v>#N/A</v>
      </c>
      <c r="L2809" s="1" t="e">
        <f>VLOOKUP('Formato Productividad'!$I2809,'Formato validacion'!$J$2:$K$5,2,0)</f>
        <v>#N/A</v>
      </c>
      <c r="M2809" s="1" t="e">
        <f>VLOOKUP('Formato Productividad'!$I2809,'Formato validacion'!$J$2:$K$5,2,0)</f>
        <v>#N/A</v>
      </c>
    </row>
    <row r="2810" spans="4:13" ht="46.5" customHeight="1" x14ac:dyDescent="0.25">
      <c r="D2810" s="1" t="e">
        <f>VLOOKUP('Formato Productividad'!C2810,'Formato validacion'!$B$2:$C$13,2,0)</f>
        <v>#N/A</v>
      </c>
      <c r="I2810" s="1" t="e">
        <f>VLOOKUP('Formato Productividad'!$H2810,'Formato validacion'!$G$2:$H$6,2,0)</f>
        <v>#N/A</v>
      </c>
      <c r="L2810" s="1" t="e">
        <f>VLOOKUP('Formato Productividad'!$I2810,'Formato validacion'!$J$2:$K$5,2,0)</f>
        <v>#N/A</v>
      </c>
      <c r="M2810" s="1" t="e">
        <f>VLOOKUP('Formato Productividad'!$I2810,'Formato validacion'!$J$2:$K$5,2,0)</f>
        <v>#N/A</v>
      </c>
    </row>
    <row r="2811" spans="4:13" ht="46.5" customHeight="1" x14ac:dyDescent="0.25">
      <c r="D2811" s="1" t="e">
        <f>VLOOKUP('Formato Productividad'!C2811,'Formato validacion'!$B$2:$C$13,2,0)</f>
        <v>#N/A</v>
      </c>
      <c r="I2811" s="1" t="e">
        <f>VLOOKUP('Formato Productividad'!$H2811,'Formato validacion'!$G$2:$H$6,2,0)</f>
        <v>#N/A</v>
      </c>
      <c r="L2811" s="1" t="e">
        <f>VLOOKUP('Formato Productividad'!$I2811,'Formato validacion'!$J$2:$K$5,2,0)</f>
        <v>#N/A</v>
      </c>
      <c r="M2811" s="1" t="e">
        <f>VLOOKUP('Formato Productividad'!$I2811,'Formato validacion'!$J$2:$K$5,2,0)</f>
        <v>#N/A</v>
      </c>
    </row>
    <row r="2812" spans="4:13" ht="46.5" customHeight="1" x14ac:dyDescent="0.25">
      <c r="D2812" s="1" t="e">
        <f>VLOOKUP('Formato Productividad'!C2812,'Formato validacion'!$B$2:$C$13,2,0)</f>
        <v>#N/A</v>
      </c>
      <c r="I2812" s="1" t="e">
        <f>VLOOKUP('Formato Productividad'!$H2812,'Formato validacion'!$G$2:$H$6,2,0)</f>
        <v>#N/A</v>
      </c>
      <c r="L2812" s="1" t="e">
        <f>VLOOKUP('Formato Productividad'!$I2812,'Formato validacion'!$J$2:$K$5,2,0)</f>
        <v>#N/A</v>
      </c>
      <c r="M2812" s="1" t="e">
        <f>VLOOKUP('Formato Productividad'!$I2812,'Formato validacion'!$J$2:$K$5,2,0)</f>
        <v>#N/A</v>
      </c>
    </row>
    <row r="2813" spans="4:13" ht="46.5" customHeight="1" x14ac:dyDescent="0.25">
      <c r="D2813" s="1" t="e">
        <f>VLOOKUP('Formato Productividad'!C2813,'Formato validacion'!$B$2:$C$13,2,0)</f>
        <v>#N/A</v>
      </c>
      <c r="I2813" s="1" t="e">
        <f>VLOOKUP('Formato Productividad'!$H2813,'Formato validacion'!$G$2:$H$6,2,0)</f>
        <v>#N/A</v>
      </c>
      <c r="L2813" s="1" t="e">
        <f>VLOOKUP('Formato Productividad'!$I2813,'Formato validacion'!$J$2:$K$5,2,0)</f>
        <v>#N/A</v>
      </c>
      <c r="M2813" s="1" t="e">
        <f>VLOOKUP('Formato Productividad'!$I2813,'Formato validacion'!$J$2:$K$5,2,0)</f>
        <v>#N/A</v>
      </c>
    </row>
    <row r="2814" spans="4:13" ht="46.5" customHeight="1" x14ac:dyDescent="0.25">
      <c r="D2814" s="1" t="e">
        <f>VLOOKUP('Formato Productividad'!C2814,'Formato validacion'!$B$2:$C$13,2,0)</f>
        <v>#N/A</v>
      </c>
      <c r="I2814" s="1" t="e">
        <f>VLOOKUP('Formato Productividad'!$H2814,'Formato validacion'!$G$2:$H$6,2,0)</f>
        <v>#N/A</v>
      </c>
      <c r="L2814" s="1" t="e">
        <f>VLOOKUP('Formato Productividad'!$I2814,'Formato validacion'!$J$2:$K$5,2,0)</f>
        <v>#N/A</v>
      </c>
      <c r="M2814" s="1" t="e">
        <f>VLOOKUP('Formato Productividad'!$I2814,'Formato validacion'!$J$2:$K$5,2,0)</f>
        <v>#N/A</v>
      </c>
    </row>
    <row r="2815" spans="4:13" ht="46.5" customHeight="1" x14ac:dyDescent="0.25">
      <c r="D2815" s="1" t="e">
        <f>VLOOKUP('Formato Productividad'!C2815,'Formato validacion'!$B$2:$C$13,2,0)</f>
        <v>#N/A</v>
      </c>
      <c r="I2815" s="1" t="e">
        <f>VLOOKUP('Formato Productividad'!$H2815,'Formato validacion'!$G$2:$H$6,2,0)</f>
        <v>#N/A</v>
      </c>
      <c r="L2815" s="1" t="e">
        <f>VLOOKUP('Formato Productividad'!$I2815,'Formato validacion'!$J$2:$K$5,2,0)</f>
        <v>#N/A</v>
      </c>
      <c r="M2815" s="1" t="e">
        <f>VLOOKUP('Formato Productividad'!$I2815,'Formato validacion'!$J$2:$K$5,2,0)</f>
        <v>#N/A</v>
      </c>
    </row>
    <row r="2816" spans="4:13" ht="46.5" customHeight="1" x14ac:dyDescent="0.25">
      <c r="D2816" s="1" t="e">
        <f>VLOOKUP('Formato Productividad'!C2816,'Formato validacion'!$B$2:$C$13,2,0)</f>
        <v>#N/A</v>
      </c>
      <c r="I2816" s="1" t="e">
        <f>VLOOKUP('Formato Productividad'!$H2816,'Formato validacion'!$G$2:$H$6,2,0)</f>
        <v>#N/A</v>
      </c>
      <c r="L2816" s="1" t="e">
        <f>VLOOKUP('Formato Productividad'!$I2816,'Formato validacion'!$J$2:$K$5,2,0)</f>
        <v>#N/A</v>
      </c>
      <c r="M2816" s="1" t="e">
        <f>VLOOKUP('Formato Productividad'!$I2816,'Formato validacion'!$J$2:$K$5,2,0)</f>
        <v>#N/A</v>
      </c>
    </row>
    <row r="2817" spans="4:13" ht="46.5" customHeight="1" x14ac:dyDescent="0.25">
      <c r="D2817" s="1" t="e">
        <f>VLOOKUP('Formato Productividad'!C2817,'Formato validacion'!$B$2:$C$13,2,0)</f>
        <v>#N/A</v>
      </c>
      <c r="I2817" s="1" t="e">
        <f>VLOOKUP('Formato Productividad'!$H2817,'Formato validacion'!$G$2:$H$6,2,0)</f>
        <v>#N/A</v>
      </c>
      <c r="L2817" s="1" t="e">
        <f>VLOOKUP('Formato Productividad'!$I2817,'Formato validacion'!$J$2:$K$5,2,0)</f>
        <v>#N/A</v>
      </c>
      <c r="M2817" s="1" t="e">
        <f>VLOOKUP('Formato Productividad'!$I2817,'Formato validacion'!$J$2:$K$5,2,0)</f>
        <v>#N/A</v>
      </c>
    </row>
    <row r="2818" spans="4:13" ht="46.5" customHeight="1" x14ac:dyDescent="0.25">
      <c r="D2818" s="1" t="e">
        <f>VLOOKUP('Formato Productividad'!C2818,'Formato validacion'!$B$2:$C$13,2,0)</f>
        <v>#N/A</v>
      </c>
      <c r="I2818" s="1" t="e">
        <f>VLOOKUP('Formato Productividad'!$H2818,'Formato validacion'!$G$2:$H$6,2,0)</f>
        <v>#N/A</v>
      </c>
      <c r="L2818" s="1" t="e">
        <f>VLOOKUP('Formato Productividad'!$I2818,'Formato validacion'!$J$2:$K$5,2,0)</f>
        <v>#N/A</v>
      </c>
      <c r="M2818" s="1" t="e">
        <f>VLOOKUP('Formato Productividad'!$I2818,'Formato validacion'!$J$2:$K$5,2,0)</f>
        <v>#N/A</v>
      </c>
    </row>
    <row r="2819" spans="4:13" ht="46.5" customHeight="1" x14ac:dyDescent="0.25">
      <c r="D2819" s="1" t="e">
        <f>VLOOKUP('Formato Productividad'!C2819,'Formato validacion'!$B$2:$C$13,2,0)</f>
        <v>#N/A</v>
      </c>
      <c r="I2819" s="1" t="e">
        <f>VLOOKUP('Formato Productividad'!$H2819,'Formato validacion'!$G$2:$H$6,2,0)</f>
        <v>#N/A</v>
      </c>
      <c r="L2819" s="1" t="e">
        <f>VLOOKUP('Formato Productividad'!$I2819,'Formato validacion'!$J$2:$K$5,2,0)</f>
        <v>#N/A</v>
      </c>
      <c r="M2819" s="1" t="e">
        <f>VLOOKUP('Formato Productividad'!$I2819,'Formato validacion'!$J$2:$K$5,2,0)</f>
        <v>#N/A</v>
      </c>
    </row>
    <row r="2820" spans="4:13" ht="46.5" customHeight="1" x14ac:dyDescent="0.25">
      <c r="D2820" s="1" t="e">
        <f>VLOOKUP('Formato Productividad'!C2820,'Formato validacion'!$B$2:$C$13,2,0)</f>
        <v>#N/A</v>
      </c>
      <c r="I2820" s="1" t="e">
        <f>VLOOKUP('Formato Productividad'!$H2820,'Formato validacion'!$G$2:$H$6,2,0)</f>
        <v>#N/A</v>
      </c>
      <c r="L2820" s="1" t="e">
        <f>VLOOKUP('Formato Productividad'!$I2820,'Formato validacion'!$J$2:$K$5,2,0)</f>
        <v>#N/A</v>
      </c>
      <c r="M2820" s="1" t="e">
        <f>VLOOKUP('Formato Productividad'!$I2820,'Formato validacion'!$J$2:$K$5,2,0)</f>
        <v>#N/A</v>
      </c>
    </row>
    <row r="2821" spans="4:13" ht="46.5" customHeight="1" x14ac:dyDescent="0.25">
      <c r="D2821" s="1" t="e">
        <f>VLOOKUP('Formato Productividad'!C2821,'Formato validacion'!$B$2:$C$13,2,0)</f>
        <v>#N/A</v>
      </c>
      <c r="I2821" s="1" t="e">
        <f>VLOOKUP('Formato Productividad'!$H2821,'Formato validacion'!$G$2:$H$6,2,0)</f>
        <v>#N/A</v>
      </c>
      <c r="L2821" s="1" t="e">
        <f>VLOOKUP('Formato Productividad'!$I2821,'Formato validacion'!$J$2:$K$5,2,0)</f>
        <v>#N/A</v>
      </c>
      <c r="M2821" s="1" t="e">
        <f>VLOOKUP('Formato Productividad'!$I2821,'Formato validacion'!$J$2:$K$5,2,0)</f>
        <v>#N/A</v>
      </c>
    </row>
    <row r="2822" spans="4:13" ht="46.5" customHeight="1" x14ac:dyDescent="0.25">
      <c r="D2822" s="1" t="e">
        <f>VLOOKUP('Formato Productividad'!C2822,'Formato validacion'!$B$2:$C$13,2,0)</f>
        <v>#N/A</v>
      </c>
      <c r="I2822" s="1" t="e">
        <f>VLOOKUP('Formato Productividad'!$H2822,'Formato validacion'!$G$2:$H$6,2,0)</f>
        <v>#N/A</v>
      </c>
      <c r="L2822" s="1" t="e">
        <f>VLOOKUP('Formato Productividad'!$I2822,'Formato validacion'!$J$2:$K$5,2,0)</f>
        <v>#N/A</v>
      </c>
      <c r="M2822" s="1" t="e">
        <f>VLOOKUP('Formato Productividad'!$I2822,'Formato validacion'!$J$2:$K$5,2,0)</f>
        <v>#N/A</v>
      </c>
    </row>
    <row r="2823" spans="4:13" ht="46.5" customHeight="1" x14ac:dyDescent="0.25">
      <c r="D2823" s="1" t="e">
        <f>VLOOKUP('Formato Productividad'!C2823,'Formato validacion'!$B$2:$C$13,2,0)</f>
        <v>#N/A</v>
      </c>
      <c r="I2823" s="1" t="e">
        <f>VLOOKUP('Formato Productividad'!$H2823,'Formato validacion'!$G$2:$H$6,2,0)</f>
        <v>#N/A</v>
      </c>
      <c r="L2823" s="1" t="e">
        <f>VLOOKUP('Formato Productividad'!$I2823,'Formato validacion'!$J$2:$K$5,2,0)</f>
        <v>#N/A</v>
      </c>
      <c r="M2823" s="1" t="e">
        <f>VLOOKUP('Formato Productividad'!$I2823,'Formato validacion'!$J$2:$K$5,2,0)</f>
        <v>#N/A</v>
      </c>
    </row>
    <row r="2824" spans="4:13" ht="46.5" customHeight="1" x14ac:dyDescent="0.25">
      <c r="D2824" s="1" t="e">
        <f>VLOOKUP('Formato Productividad'!C2824,'Formato validacion'!$B$2:$C$13,2,0)</f>
        <v>#N/A</v>
      </c>
      <c r="I2824" s="1" t="e">
        <f>VLOOKUP('Formato Productividad'!$H2824,'Formato validacion'!$G$2:$H$6,2,0)</f>
        <v>#N/A</v>
      </c>
      <c r="L2824" s="1" t="e">
        <f>VLOOKUP('Formato Productividad'!$I2824,'Formato validacion'!$J$2:$K$5,2,0)</f>
        <v>#N/A</v>
      </c>
      <c r="M2824" s="1" t="e">
        <f>VLOOKUP('Formato Productividad'!$I2824,'Formato validacion'!$J$2:$K$5,2,0)</f>
        <v>#N/A</v>
      </c>
    </row>
    <row r="2825" spans="4:13" ht="46.5" customHeight="1" x14ac:dyDescent="0.25">
      <c r="D2825" s="1" t="e">
        <f>VLOOKUP('Formato Productividad'!C2825,'Formato validacion'!$B$2:$C$13,2,0)</f>
        <v>#N/A</v>
      </c>
      <c r="I2825" s="1" t="e">
        <f>VLOOKUP('Formato Productividad'!$H2825,'Formato validacion'!$G$2:$H$6,2,0)</f>
        <v>#N/A</v>
      </c>
      <c r="L2825" s="1" t="e">
        <f>VLOOKUP('Formato Productividad'!$I2825,'Formato validacion'!$J$2:$K$5,2,0)</f>
        <v>#N/A</v>
      </c>
      <c r="M2825" s="1" t="e">
        <f>VLOOKUP('Formato Productividad'!$I2825,'Formato validacion'!$J$2:$K$5,2,0)</f>
        <v>#N/A</v>
      </c>
    </row>
    <row r="2826" spans="4:13" ht="46.5" customHeight="1" x14ac:dyDescent="0.25">
      <c r="D2826" s="1" t="e">
        <f>VLOOKUP('Formato Productividad'!C2826,'Formato validacion'!$B$2:$C$13,2,0)</f>
        <v>#N/A</v>
      </c>
      <c r="I2826" s="1" t="e">
        <f>VLOOKUP('Formato Productividad'!$H2826,'Formato validacion'!$G$2:$H$6,2,0)</f>
        <v>#N/A</v>
      </c>
      <c r="L2826" s="1" t="e">
        <f>VLOOKUP('Formato Productividad'!$I2826,'Formato validacion'!$J$2:$K$5,2,0)</f>
        <v>#N/A</v>
      </c>
      <c r="M2826" s="1" t="e">
        <f>VLOOKUP('Formato Productividad'!$I2826,'Formato validacion'!$J$2:$K$5,2,0)</f>
        <v>#N/A</v>
      </c>
    </row>
    <row r="2827" spans="4:13" ht="46.5" customHeight="1" x14ac:dyDescent="0.25">
      <c r="D2827" s="1" t="e">
        <f>VLOOKUP('Formato Productividad'!C2827,'Formato validacion'!$B$2:$C$13,2,0)</f>
        <v>#N/A</v>
      </c>
      <c r="I2827" s="1" t="e">
        <f>VLOOKUP('Formato Productividad'!$H2827,'Formato validacion'!$G$2:$H$6,2,0)</f>
        <v>#N/A</v>
      </c>
      <c r="L2827" s="1" t="e">
        <f>VLOOKUP('Formato Productividad'!$I2827,'Formato validacion'!$J$2:$K$5,2,0)</f>
        <v>#N/A</v>
      </c>
      <c r="M2827" s="1" t="e">
        <f>VLOOKUP('Formato Productividad'!$I2827,'Formato validacion'!$J$2:$K$5,2,0)</f>
        <v>#N/A</v>
      </c>
    </row>
    <row r="2828" spans="4:13" ht="46.5" customHeight="1" x14ac:dyDescent="0.25">
      <c r="D2828" s="1" t="e">
        <f>VLOOKUP('Formato Productividad'!C2828,'Formato validacion'!$B$2:$C$13,2,0)</f>
        <v>#N/A</v>
      </c>
      <c r="I2828" s="1" t="e">
        <f>VLOOKUP('Formato Productividad'!$H2828,'Formato validacion'!$G$2:$H$6,2,0)</f>
        <v>#N/A</v>
      </c>
      <c r="L2828" s="1" t="e">
        <f>VLOOKUP('Formato Productividad'!$I2828,'Formato validacion'!$J$2:$K$5,2,0)</f>
        <v>#N/A</v>
      </c>
      <c r="M2828" s="1" t="e">
        <f>VLOOKUP('Formato Productividad'!$I2828,'Formato validacion'!$J$2:$K$5,2,0)</f>
        <v>#N/A</v>
      </c>
    </row>
    <row r="2829" spans="4:13" ht="46.5" customHeight="1" x14ac:dyDescent="0.25">
      <c r="D2829" s="1" t="e">
        <f>VLOOKUP('Formato Productividad'!C2829,'Formato validacion'!$B$2:$C$13,2,0)</f>
        <v>#N/A</v>
      </c>
      <c r="I2829" s="1" t="e">
        <f>VLOOKUP('Formato Productividad'!$H2829,'Formato validacion'!$G$2:$H$6,2,0)</f>
        <v>#N/A</v>
      </c>
      <c r="L2829" s="1" t="e">
        <f>VLOOKUP('Formato Productividad'!$I2829,'Formato validacion'!$J$2:$K$5,2,0)</f>
        <v>#N/A</v>
      </c>
      <c r="M2829" s="1" t="e">
        <f>VLOOKUP('Formato Productividad'!$I2829,'Formato validacion'!$J$2:$K$5,2,0)</f>
        <v>#N/A</v>
      </c>
    </row>
    <row r="2830" spans="4:13" ht="46.5" customHeight="1" x14ac:dyDescent="0.25">
      <c r="D2830" s="1" t="e">
        <f>VLOOKUP('Formato Productividad'!C2830,'Formato validacion'!$B$2:$C$13,2,0)</f>
        <v>#N/A</v>
      </c>
      <c r="I2830" s="1" t="e">
        <f>VLOOKUP('Formato Productividad'!$H2830,'Formato validacion'!$G$2:$H$6,2,0)</f>
        <v>#N/A</v>
      </c>
      <c r="L2830" s="1" t="e">
        <f>VLOOKUP('Formato Productividad'!$I2830,'Formato validacion'!$J$2:$K$5,2,0)</f>
        <v>#N/A</v>
      </c>
      <c r="M2830" s="1" t="e">
        <f>VLOOKUP('Formato Productividad'!$I2830,'Formato validacion'!$J$2:$K$5,2,0)</f>
        <v>#N/A</v>
      </c>
    </row>
    <row r="2831" spans="4:13" ht="46.5" customHeight="1" x14ac:dyDescent="0.25">
      <c r="D2831" s="1" t="e">
        <f>VLOOKUP('Formato Productividad'!C2831,'Formato validacion'!$B$2:$C$13,2,0)</f>
        <v>#N/A</v>
      </c>
      <c r="I2831" s="1" t="e">
        <f>VLOOKUP('Formato Productividad'!$H2831,'Formato validacion'!$G$2:$H$6,2,0)</f>
        <v>#N/A</v>
      </c>
      <c r="L2831" s="1" t="e">
        <f>VLOOKUP('Formato Productividad'!$I2831,'Formato validacion'!$J$2:$K$5,2,0)</f>
        <v>#N/A</v>
      </c>
      <c r="M2831" s="1" t="e">
        <f>VLOOKUP('Formato Productividad'!$I2831,'Formato validacion'!$J$2:$K$5,2,0)</f>
        <v>#N/A</v>
      </c>
    </row>
    <row r="2832" spans="4:13" ht="46.5" customHeight="1" x14ac:dyDescent="0.25">
      <c r="D2832" s="1" t="e">
        <f>VLOOKUP('Formato Productividad'!C2832,'Formato validacion'!$B$2:$C$13,2,0)</f>
        <v>#N/A</v>
      </c>
      <c r="I2832" s="1" t="e">
        <f>VLOOKUP('Formato Productividad'!$H2832,'Formato validacion'!$G$2:$H$6,2,0)</f>
        <v>#N/A</v>
      </c>
      <c r="L2832" s="1" t="e">
        <f>VLOOKUP('Formato Productividad'!$I2832,'Formato validacion'!$J$2:$K$5,2,0)</f>
        <v>#N/A</v>
      </c>
      <c r="M2832" s="1" t="e">
        <f>VLOOKUP('Formato Productividad'!$I2832,'Formato validacion'!$J$2:$K$5,2,0)</f>
        <v>#N/A</v>
      </c>
    </row>
    <row r="2833" spans="4:13" ht="46.5" customHeight="1" x14ac:dyDescent="0.25">
      <c r="D2833" s="1" t="e">
        <f>VLOOKUP('Formato Productividad'!C2833,'Formato validacion'!$B$2:$C$13,2,0)</f>
        <v>#N/A</v>
      </c>
      <c r="I2833" s="1" t="e">
        <f>VLOOKUP('Formato Productividad'!$H2833,'Formato validacion'!$G$2:$H$6,2,0)</f>
        <v>#N/A</v>
      </c>
      <c r="L2833" s="1" t="e">
        <f>VLOOKUP('Formato Productividad'!$I2833,'Formato validacion'!$J$2:$K$5,2,0)</f>
        <v>#N/A</v>
      </c>
      <c r="M2833" s="1" t="e">
        <f>VLOOKUP('Formato Productividad'!$I2833,'Formato validacion'!$J$2:$K$5,2,0)</f>
        <v>#N/A</v>
      </c>
    </row>
    <row r="2834" spans="4:13" ht="46.5" customHeight="1" x14ac:dyDescent="0.25">
      <c r="D2834" s="1" t="e">
        <f>VLOOKUP('Formato Productividad'!C2834,'Formato validacion'!$B$2:$C$13,2,0)</f>
        <v>#N/A</v>
      </c>
      <c r="I2834" s="1" t="e">
        <f>VLOOKUP('Formato Productividad'!$H2834,'Formato validacion'!$G$2:$H$6,2,0)</f>
        <v>#N/A</v>
      </c>
      <c r="L2834" s="1" t="e">
        <f>VLOOKUP('Formato Productividad'!$I2834,'Formato validacion'!$J$2:$K$5,2,0)</f>
        <v>#N/A</v>
      </c>
      <c r="M2834" s="1" t="e">
        <f>VLOOKUP('Formato Productividad'!$I2834,'Formato validacion'!$J$2:$K$5,2,0)</f>
        <v>#N/A</v>
      </c>
    </row>
    <row r="2835" spans="4:13" ht="46.5" customHeight="1" x14ac:dyDescent="0.25">
      <c r="D2835" s="1" t="e">
        <f>VLOOKUP('Formato Productividad'!C2835,'Formato validacion'!$B$2:$C$13,2,0)</f>
        <v>#N/A</v>
      </c>
      <c r="I2835" s="1" t="e">
        <f>VLOOKUP('Formato Productividad'!$H2835,'Formato validacion'!$G$2:$H$6,2,0)</f>
        <v>#N/A</v>
      </c>
      <c r="L2835" s="1" t="e">
        <f>VLOOKUP('Formato Productividad'!$I2835,'Formato validacion'!$J$2:$K$5,2,0)</f>
        <v>#N/A</v>
      </c>
      <c r="M2835" s="1" t="e">
        <f>VLOOKUP('Formato Productividad'!$I2835,'Formato validacion'!$J$2:$K$5,2,0)</f>
        <v>#N/A</v>
      </c>
    </row>
    <row r="2836" spans="4:13" ht="46.5" customHeight="1" x14ac:dyDescent="0.25">
      <c r="D2836" s="1" t="e">
        <f>VLOOKUP('Formato Productividad'!C2836,'Formato validacion'!$B$2:$C$13,2,0)</f>
        <v>#N/A</v>
      </c>
      <c r="I2836" s="1" t="e">
        <f>VLOOKUP('Formato Productividad'!$H2836,'Formato validacion'!$G$2:$H$6,2,0)</f>
        <v>#N/A</v>
      </c>
      <c r="L2836" s="1" t="e">
        <f>VLOOKUP('Formato Productividad'!$I2836,'Formato validacion'!$J$2:$K$5,2,0)</f>
        <v>#N/A</v>
      </c>
      <c r="M2836" s="1" t="e">
        <f>VLOOKUP('Formato Productividad'!$I2836,'Formato validacion'!$J$2:$K$5,2,0)</f>
        <v>#N/A</v>
      </c>
    </row>
    <row r="2837" spans="4:13" ht="46.5" customHeight="1" x14ac:dyDescent="0.25">
      <c r="D2837" s="1" t="e">
        <f>VLOOKUP('Formato Productividad'!C2837,'Formato validacion'!$B$2:$C$13,2,0)</f>
        <v>#N/A</v>
      </c>
      <c r="I2837" s="1" t="e">
        <f>VLOOKUP('Formato Productividad'!$H2837,'Formato validacion'!$G$2:$H$6,2,0)</f>
        <v>#N/A</v>
      </c>
      <c r="L2837" s="1" t="e">
        <f>VLOOKUP('Formato Productividad'!$I2837,'Formato validacion'!$J$2:$K$5,2,0)</f>
        <v>#N/A</v>
      </c>
      <c r="M2837" s="1" t="e">
        <f>VLOOKUP('Formato Productividad'!$I2837,'Formato validacion'!$J$2:$K$5,2,0)</f>
        <v>#N/A</v>
      </c>
    </row>
    <row r="2838" spans="4:13" ht="46.5" customHeight="1" x14ac:dyDescent="0.25">
      <c r="D2838" s="1" t="e">
        <f>VLOOKUP('Formato Productividad'!C2838,'Formato validacion'!$B$2:$C$13,2,0)</f>
        <v>#N/A</v>
      </c>
      <c r="I2838" s="1" t="e">
        <f>VLOOKUP('Formato Productividad'!$H2838,'Formato validacion'!$G$2:$H$6,2,0)</f>
        <v>#N/A</v>
      </c>
      <c r="L2838" s="1" t="e">
        <f>VLOOKUP('Formato Productividad'!$I2838,'Formato validacion'!$J$2:$K$5,2,0)</f>
        <v>#N/A</v>
      </c>
      <c r="M2838" s="1" t="e">
        <f>VLOOKUP('Formato Productividad'!$I2838,'Formato validacion'!$J$2:$K$5,2,0)</f>
        <v>#N/A</v>
      </c>
    </row>
    <row r="2839" spans="4:13" ht="46.5" customHeight="1" x14ac:dyDescent="0.25">
      <c r="D2839" s="1" t="e">
        <f>VLOOKUP('Formato Productividad'!C2839,'Formato validacion'!$B$2:$C$13,2,0)</f>
        <v>#N/A</v>
      </c>
      <c r="I2839" s="1" t="e">
        <f>VLOOKUP('Formato Productividad'!$H2839,'Formato validacion'!$G$2:$H$6,2,0)</f>
        <v>#N/A</v>
      </c>
      <c r="L2839" s="1" t="e">
        <f>VLOOKUP('Formato Productividad'!$I2839,'Formato validacion'!$J$2:$K$5,2,0)</f>
        <v>#N/A</v>
      </c>
      <c r="M2839" s="1" t="e">
        <f>VLOOKUP('Formato Productividad'!$I2839,'Formato validacion'!$J$2:$K$5,2,0)</f>
        <v>#N/A</v>
      </c>
    </row>
    <row r="2840" spans="4:13" ht="46.5" customHeight="1" x14ac:dyDescent="0.25">
      <c r="D2840" s="1" t="e">
        <f>VLOOKUP('Formato Productividad'!C2840,'Formato validacion'!$B$2:$C$13,2,0)</f>
        <v>#N/A</v>
      </c>
      <c r="I2840" s="1" t="e">
        <f>VLOOKUP('Formato Productividad'!$H2840,'Formato validacion'!$G$2:$H$6,2,0)</f>
        <v>#N/A</v>
      </c>
      <c r="L2840" s="1" t="e">
        <f>VLOOKUP('Formato Productividad'!$I2840,'Formato validacion'!$J$2:$K$5,2,0)</f>
        <v>#N/A</v>
      </c>
      <c r="M2840" s="1" t="e">
        <f>VLOOKUP('Formato Productividad'!$I2840,'Formato validacion'!$J$2:$K$5,2,0)</f>
        <v>#N/A</v>
      </c>
    </row>
    <row r="2841" spans="4:13" ht="46.5" customHeight="1" x14ac:dyDescent="0.25">
      <c r="D2841" s="1" t="e">
        <f>VLOOKUP('Formato Productividad'!C2841,'Formato validacion'!$B$2:$C$13,2,0)</f>
        <v>#N/A</v>
      </c>
      <c r="I2841" s="1" t="e">
        <f>VLOOKUP('Formato Productividad'!$H2841,'Formato validacion'!$G$2:$H$6,2,0)</f>
        <v>#N/A</v>
      </c>
      <c r="L2841" s="1" t="e">
        <f>VLOOKUP('Formato Productividad'!$I2841,'Formato validacion'!$J$2:$K$5,2,0)</f>
        <v>#N/A</v>
      </c>
      <c r="M2841" s="1" t="e">
        <f>VLOOKUP('Formato Productividad'!$I2841,'Formato validacion'!$J$2:$K$5,2,0)</f>
        <v>#N/A</v>
      </c>
    </row>
    <row r="2842" spans="4:13" ht="46.5" customHeight="1" x14ac:dyDescent="0.25">
      <c r="D2842" s="1" t="e">
        <f>VLOOKUP('Formato Productividad'!C2842,'Formato validacion'!$B$2:$C$13,2,0)</f>
        <v>#N/A</v>
      </c>
      <c r="I2842" s="1" t="e">
        <f>VLOOKUP('Formato Productividad'!$H2842,'Formato validacion'!$G$2:$H$6,2,0)</f>
        <v>#N/A</v>
      </c>
      <c r="L2842" s="1" t="e">
        <f>VLOOKUP('Formato Productividad'!$I2842,'Formato validacion'!$J$2:$K$5,2,0)</f>
        <v>#N/A</v>
      </c>
      <c r="M2842" s="1" t="e">
        <f>VLOOKUP('Formato Productividad'!$I2842,'Formato validacion'!$J$2:$K$5,2,0)</f>
        <v>#N/A</v>
      </c>
    </row>
    <row r="2843" spans="4:13" ht="46.5" customHeight="1" x14ac:dyDescent="0.25">
      <c r="D2843" s="1" t="e">
        <f>VLOOKUP('Formato Productividad'!C2843,'Formato validacion'!$B$2:$C$13,2,0)</f>
        <v>#N/A</v>
      </c>
      <c r="I2843" s="1" t="e">
        <f>VLOOKUP('Formato Productividad'!$H2843,'Formato validacion'!$G$2:$H$6,2,0)</f>
        <v>#N/A</v>
      </c>
      <c r="L2843" s="1" t="e">
        <f>VLOOKUP('Formato Productividad'!$I2843,'Formato validacion'!$J$2:$K$5,2,0)</f>
        <v>#N/A</v>
      </c>
      <c r="M2843" s="1" t="e">
        <f>VLOOKUP('Formato Productividad'!$I2843,'Formato validacion'!$J$2:$K$5,2,0)</f>
        <v>#N/A</v>
      </c>
    </row>
    <row r="2844" spans="4:13" ht="46.5" customHeight="1" x14ac:dyDescent="0.25">
      <c r="D2844" s="1" t="e">
        <f>VLOOKUP('Formato Productividad'!C2844,'Formato validacion'!$B$2:$C$13,2,0)</f>
        <v>#N/A</v>
      </c>
      <c r="I2844" s="1" t="e">
        <f>VLOOKUP('Formato Productividad'!$H2844,'Formato validacion'!$G$2:$H$6,2,0)</f>
        <v>#N/A</v>
      </c>
      <c r="L2844" s="1" t="e">
        <f>VLOOKUP('Formato Productividad'!$I2844,'Formato validacion'!$J$2:$K$5,2,0)</f>
        <v>#N/A</v>
      </c>
      <c r="M2844" s="1" t="e">
        <f>VLOOKUP('Formato Productividad'!$I2844,'Formato validacion'!$J$2:$K$5,2,0)</f>
        <v>#N/A</v>
      </c>
    </row>
    <row r="2845" spans="4:13" ht="46.5" customHeight="1" x14ac:dyDescent="0.25">
      <c r="D2845" s="1" t="e">
        <f>VLOOKUP('Formato Productividad'!C2845,'Formato validacion'!$B$2:$C$13,2,0)</f>
        <v>#N/A</v>
      </c>
      <c r="I2845" s="1" t="e">
        <f>VLOOKUP('Formato Productividad'!$H2845,'Formato validacion'!$G$2:$H$6,2,0)</f>
        <v>#N/A</v>
      </c>
      <c r="L2845" s="1" t="e">
        <f>VLOOKUP('Formato Productividad'!$I2845,'Formato validacion'!$J$2:$K$5,2,0)</f>
        <v>#N/A</v>
      </c>
      <c r="M2845" s="1" t="e">
        <f>VLOOKUP('Formato Productividad'!$I2845,'Formato validacion'!$J$2:$K$5,2,0)</f>
        <v>#N/A</v>
      </c>
    </row>
    <row r="2846" spans="4:13" ht="46.5" customHeight="1" x14ac:dyDescent="0.25">
      <c r="D2846" s="1" t="e">
        <f>VLOOKUP('Formato Productividad'!C2846,'Formato validacion'!$B$2:$C$13,2,0)</f>
        <v>#N/A</v>
      </c>
      <c r="I2846" s="1" t="e">
        <f>VLOOKUP('Formato Productividad'!$H2846,'Formato validacion'!$G$2:$H$6,2,0)</f>
        <v>#N/A</v>
      </c>
      <c r="L2846" s="1" t="e">
        <f>VLOOKUP('Formato Productividad'!$I2846,'Formato validacion'!$J$2:$K$5,2,0)</f>
        <v>#N/A</v>
      </c>
      <c r="M2846" s="1" t="e">
        <f>VLOOKUP('Formato Productividad'!$I2846,'Formato validacion'!$J$2:$K$5,2,0)</f>
        <v>#N/A</v>
      </c>
    </row>
    <row r="2847" spans="4:13" ht="46.5" customHeight="1" x14ac:dyDescent="0.25">
      <c r="D2847" s="1" t="e">
        <f>VLOOKUP('Formato Productividad'!C2847,'Formato validacion'!$B$2:$C$13,2,0)</f>
        <v>#N/A</v>
      </c>
      <c r="I2847" s="1" t="e">
        <f>VLOOKUP('Formato Productividad'!$H2847,'Formato validacion'!$G$2:$H$6,2,0)</f>
        <v>#N/A</v>
      </c>
      <c r="L2847" s="1" t="e">
        <f>VLOOKUP('Formato Productividad'!$I2847,'Formato validacion'!$J$2:$K$5,2,0)</f>
        <v>#N/A</v>
      </c>
      <c r="M2847" s="1" t="e">
        <f>VLOOKUP('Formato Productividad'!$I2847,'Formato validacion'!$J$2:$K$5,2,0)</f>
        <v>#N/A</v>
      </c>
    </row>
    <row r="2848" spans="4:13" ht="46.5" customHeight="1" x14ac:dyDescent="0.25">
      <c r="D2848" s="1" t="e">
        <f>VLOOKUP('Formato Productividad'!C2848,'Formato validacion'!$B$2:$C$13,2,0)</f>
        <v>#N/A</v>
      </c>
      <c r="I2848" s="1" t="e">
        <f>VLOOKUP('Formato Productividad'!$H2848,'Formato validacion'!$G$2:$H$6,2,0)</f>
        <v>#N/A</v>
      </c>
      <c r="L2848" s="1" t="e">
        <f>VLOOKUP('Formato Productividad'!$I2848,'Formato validacion'!$J$2:$K$5,2,0)</f>
        <v>#N/A</v>
      </c>
      <c r="M2848" s="1" t="e">
        <f>VLOOKUP('Formato Productividad'!$I2848,'Formato validacion'!$J$2:$K$5,2,0)</f>
        <v>#N/A</v>
      </c>
    </row>
    <row r="2849" spans="4:13" ht="46.5" customHeight="1" x14ac:dyDescent="0.25">
      <c r="D2849" s="1" t="e">
        <f>VLOOKUP('Formato Productividad'!C2849,'Formato validacion'!$B$2:$C$13,2,0)</f>
        <v>#N/A</v>
      </c>
      <c r="I2849" s="1" t="e">
        <f>VLOOKUP('Formato Productividad'!$H2849,'Formato validacion'!$G$2:$H$6,2,0)</f>
        <v>#N/A</v>
      </c>
      <c r="L2849" s="1" t="e">
        <f>VLOOKUP('Formato Productividad'!$I2849,'Formato validacion'!$J$2:$K$5,2,0)</f>
        <v>#N/A</v>
      </c>
      <c r="M2849" s="1" t="e">
        <f>VLOOKUP('Formato Productividad'!$I2849,'Formato validacion'!$J$2:$K$5,2,0)</f>
        <v>#N/A</v>
      </c>
    </row>
    <row r="2850" spans="4:13" ht="46.5" customHeight="1" x14ac:dyDescent="0.25">
      <c r="D2850" s="1" t="e">
        <f>VLOOKUP('Formato Productividad'!C2850,'Formato validacion'!$B$2:$C$13,2,0)</f>
        <v>#N/A</v>
      </c>
      <c r="I2850" s="1" t="e">
        <f>VLOOKUP('Formato Productividad'!$H2850,'Formato validacion'!$G$2:$H$6,2,0)</f>
        <v>#N/A</v>
      </c>
      <c r="L2850" s="1" t="e">
        <f>VLOOKUP('Formato Productividad'!$I2850,'Formato validacion'!$J$2:$K$5,2,0)</f>
        <v>#N/A</v>
      </c>
      <c r="M2850" s="1" t="e">
        <f>VLOOKUP('Formato Productividad'!$I2850,'Formato validacion'!$J$2:$K$5,2,0)</f>
        <v>#N/A</v>
      </c>
    </row>
    <row r="2851" spans="4:13" ht="46.5" customHeight="1" x14ac:dyDescent="0.25">
      <c r="D2851" s="1" t="e">
        <f>VLOOKUP('Formato Productividad'!C2851,'Formato validacion'!$B$2:$C$13,2,0)</f>
        <v>#N/A</v>
      </c>
      <c r="I2851" s="1" t="e">
        <f>VLOOKUP('Formato Productividad'!$H2851,'Formato validacion'!$G$2:$H$6,2,0)</f>
        <v>#N/A</v>
      </c>
      <c r="L2851" s="1" t="e">
        <f>VLOOKUP('Formato Productividad'!$I2851,'Formato validacion'!$J$2:$K$5,2,0)</f>
        <v>#N/A</v>
      </c>
      <c r="M2851" s="1" t="e">
        <f>VLOOKUP('Formato Productividad'!$I2851,'Formato validacion'!$J$2:$K$5,2,0)</f>
        <v>#N/A</v>
      </c>
    </row>
    <row r="2852" spans="4:13" ht="46.5" customHeight="1" x14ac:dyDescent="0.25">
      <c r="D2852" s="1" t="e">
        <f>VLOOKUP('Formato Productividad'!C2852,'Formato validacion'!$B$2:$C$13,2,0)</f>
        <v>#N/A</v>
      </c>
      <c r="I2852" s="1" t="e">
        <f>VLOOKUP('Formato Productividad'!$H2852,'Formato validacion'!$G$2:$H$6,2,0)</f>
        <v>#N/A</v>
      </c>
      <c r="L2852" s="1" t="e">
        <f>VLOOKUP('Formato Productividad'!$I2852,'Formato validacion'!$J$2:$K$5,2,0)</f>
        <v>#N/A</v>
      </c>
      <c r="M2852" s="1" t="e">
        <f>VLOOKUP('Formato Productividad'!$I2852,'Formato validacion'!$J$2:$K$5,2,0)</f>
        <v>#N/A</v>
      </c>
    </row>
    <row r="2853" spans="4:13" ht="46.5" customHeight="1" x14ac:dyDescent="0.25">
      <c r="D2853" s="1" t="e">
        <f>VLOOKUP('Formato Productividad'!C2853,'Formato validacion'!$B$2:$C$13,2,0)</f>
        <v>#N/A</v>
      </c>
      <c r="I2853" s="1" t="e">
        <f>VLOOKUP('Formato Productividad'!$H2853,'Formato validacion'!$G$2:$H$6,2,0)</f>
        <v>#N/A</v>
      </c>
      <c r="L2853" s="1" t="e">
        <f>VLOOKUP('Formato Productividad'!$I2853,'Formato validacion'!$J$2:$K$5,2,0)</f>
        <v>#N/A</v>
      </c>
      <c r="M2853" s="1" t="e">
        <f>VLOOKUP('Formato Productividad'!$I2853,'Formato validacion'!$J$2:$K$5,2,0)</f>
        <v>#N/A</v>
      </c>
    </row>
    <row r="2854" spans="4:13" ht="46.5" customHeight="1" x14ac:dyDescent="0.25">
      <c r="D2854" s="1" t="e">
        <f>VLOOKUP('Formato Productividad'!C2854,'Formato validacion'!$B$2:$C$13,2,0)</f>
        <v>#N/A</v>
      </c>
      <c r="I2854" s="1" t="e">
        <f>VLOOKUP('Formato Productividad'!$H2854,'Formato validacion'!$G$2:$H$6,2,0)</f>
        <v>#N/A</v>
      </c>
      <c r="L2854" s="1" t="e">
        <f>VLOOKUP('Formato Productividad'!$I2854,'Formato validacion'!$J$2:$K$5,2,0)</f>
        <v>#N/A</v>
      </c>
      <c r="M2854" s="1" t="e">
        <f>VLOOKUP('Formato Productividad'!$I2854,'Formato validacion'!$J$2:$K$5,2,0)</f>
        <v>#N/A</v>
      </c>
    </row>
    <row r="2855" spans="4:13" ht="46.5" customHeight="1" x14ac:dyDescent="0.25">
      <c r="D2855" s="1" t="e">
        <f>VLOOKUP('Formato Productividad'!C2855,'Formato validacion'!$B$2:$C$13,2,0)</f>
        <v>#N/A</v>
      </c>
      <c r="I2855" s="1" t="e">
        <f>VLOOKUP('Formato Productividad'!$H2855,'Formato validacion'!$G$2:$H$6,2,0)</f>
        <v>#N/A</v>
      </c>
      <c r="L2855" s="1" t="e">
        <f>VLOOKUP('Formato Productividad'!$I2855,'Formato validacion'!$J$2:$K$5,2,0)</f>
        <v>#N/A</v>
      </c>
      <c r="M2855" s="1" t="e">
        <f>VLOOKUP('Formato Productividad'!$I2855,'Formato validacion'!$J$2:$K$5,2,0)</f>
        <v>#N/A</v>
      </c>
    </row>
    <row r="2856" spans="4:13" ht="46.5" customHeight="1" x14ac:dyDescent="0.25">
      <c r="D2856" s="1" t="e">
        <f>VLOOKUP('Formato Productividad'!C2856,'Formato validacion'!$B$2:$C$13,2,0)</f>
        <v>#N/A</v>
      </c>
      <c r="I2856" s="1" t="e">
        <f>VLOOKUP('Formato Productividad'!$H2856,'Formato validacion'!$G$2:$H$6,2,0)</f>
        <v>#N/A</v>
      </c>
      <c r="L2856" s="1" t="e">
        <f>VLOOKUP('Formato Productividad'!$I2856,'Formato validacion'!$J$2:$K$5,2,0)</f>
        <v>#N/A</v>
      </c>
      <c r="M2856" s="1" t="e">
        <f>VLOOKUP('Formato Productividad'!$I2856,'Formato validacion'!$J$2:$K$5,2,0)</f>
        <v>#N/A</v>
      </c>
    </row>
    <row r="2857" spans="4:13" ht="46.5" customHeight="1" x14ac:dyDescent="0.25">
      <c r="D2857" s="1" t="e">
        <f>VLOOKUP('Formato Productividad'!C2857,'Formato validacion'!$B$2:$C$13,2,0)</f>
        <v>#N/A</v>
      </c>
      <c r="I2857" s="1" t="e">
        <f>VLOOKUP('Formato Productividad'!$H2857,'Formato validacion'!$G$2:$H$6,2,0)</f>
        <v>#N/A</v>
      </c>
      <c r="L2857" s="1" t="e">
        <f>VLOOKUP('Formato Productividad'!$I2857,'Formato validacion'!$J$2:$K$5,2,0)</f>
        <v>#N/A</v>
      </c>
      <c r="M2857" s="1" t="e">
        <f>VLOOKUP('Formato Productividad'!$I2857,'Formato validacion'!$J$2:$K$5,2,0)</f>
        <v>#N/A</v>
      </c>
    </row>
    <row r="2858" spans="4:13" ht="46.5" customHeight="1" x14ac:dyDescent="0.25">
      <c r="D2858" s="1" t="e">
        <f>VLOOKUP('Formato Productividad'!C2858,'Formato validacion'!$B$2:$C$13,2,0)</f>
        <v>#N/A</v>
      </c>
      <c r="I2858" s="1" t="e">
        <f>VLOOKUP('Formato Productividad'!$H2858,'Formato validacion'!$G$2:$H$6,2,0)</f>
        <v>#N/A</v>
      </c>
      <c r="L2858" s="1" t="e">
        <f>VLOOKUP('Formato Productividad'!$I2858,'Formato validacion'!$J$2:$K$5,2,0)</f>
        <v>#N/A</v>
      </c>
      <c r="M2858" s="1" t="e">
        <f>VLOOKUP('Formato Productividad'!$I2858,'Formato validacion'!$J$2:$K$5,2,0)</f>
        <v>#N/A</v>
      </c>
    </row>
    <row r="2859" spans="4:13" ht="46.5" customHeight="1" x14ac:dyDescent="0.25">
      <c r="D2859" s="1" t="e">
        <f>VLOOKUP('Formato Productividad'!C2859,'Formato validacion'!$B$2:$C$13,2,0)</f>
        <v>#N/A</v>
      </c>
      <c r="I2859" s="1" t="e">
        <f>VLOOKUP('Formato Productividad'!$H2859,'Formato validacion'!$G$2:$H$6,2,0)</f>
        <v>#N/A</v>
      </c>
      <c r="L2859" s="1" t="e">
        <f>VLOOKUP('Formato Productividad'!$I2859,'Formato validacion'!$J$2:$K$5,2,0)</f>
        <v>#N/A</v>
      </c>
      <c r="M2859" s="1" t="e">
        <f>VLOOKUP('Formato Productividad'!$I2859,'Formato validacion'!$J$2:$K$5,2,0)</f>
        <v>#N/A</v>
      </c>
    </row>
    <row r="2860" spans="4:13" ht="46.5" customHeight="1" x14ac:dyDescent="0.25">
      <c r="D2860" s="1" t="e">
        <f>VLOOKUP('Formato Productividad'!C2860,'Formato validacion'!$B$2:$C$13,2,0)</f>
        <v>#N/A</v>
      </c>
      <c r="I2860" s="1" t="e">
        <f>VLOOKUP('Formato Productividad'!$H2860,'Formato validacion'!$G$2:$H$6,2,0)</f>
        <v>#N/A</v>
      </c>
      <c r="L2860" s="1" t="e">
        <f>VLOOKUP('Formato Productividad'!$I2860,'Formato validacion'!$J$2:$K$5,2,0)</f>
        <v>#N/A</v>
      </c>
      <c r="M2860" s="1" t="e">
        <f>VLOOKUP('Formato Productividad'!$I2860,'Formato validacion'!$J$2:$K$5,2,0)</f>
        <v>#N/A</v>
      </c>
    </row>
    <row r="2861" spans="4:13" ht="46.5" customHeight="1" x14ac:dyDescent="0.25">
      <c r="D2861" s="1" t="e">
        <f>VLOOKUP('Formato Productividad'!C2861,'Formato validacion'!$B$2:$C$13,2,0)</f>
        <v>#N/A</v>
      </c>
      <c r="I2861" s="1" t="e">
        <f>VLOOKUP('Formato Productividad'!$H2861,'Formato validacion'!$G$2:$H$6,2,0)</f>
        <v>#N/A</v>
      </c>
      <c r="L2861" s="1" t="e">
        <f>VLOOKUP('Formato Productividad'!$I2861,'Formato validacion'!$J$2:$K$5,2,0)</f>
        <v>#N/A</v>
      </c>
      <c r="M2861" s="1" t="e">
        <f>VLOOKUP('Formato Productividad'!$I2861,'Formato validacion'!$J$2:$K$5,2,0)</f>
        <v>#N/A</v>
      </c>
    </row>
    <row r="2862" spans="4:13" ht="46.5" customHeight="1" x14ac:dyDescent="0.25">
      <c r="D2862" s="1" t="e">
        <f>VLOOKUP('Formato Productividad'!C2862,'Formato validacion'!$B$2:$C$13,2,0)</f>
        <v>#N/A</v>
      </c>
      <c r="I2862" s="1" t="e">
        <f>VLOOKUP('Formato Productividad'!$H2862,'Formato validacion'!$G$2:$H$6,2,0)</f>
        <v>#N/A</v>
      </c>
      <c r="L2862" s="1" t="e">
        <f>VLOOKUP('Formato Productividad'!$I2862,'Formato validacion'!$J$2:$K$5,2,0)</f>
        <v>#N/A</v>
      </c>
      <c r="M2862" s="1" t="e">
        <f>VLOOKUP('Formato Productividad'!$I2862,'Formato validacion'!$J$2:$K$5,2,0)</f>
        <v>#N/A</v>
      </c>
    </row>
    <row r="2863" spans="4:13" ht="46.5" customHeight="1" x14ac:dyDescent="0.25">
      <c r="D2863" s="1" t="e">
        <f>VLOOKUP('Formato Productividad'!C2863,'Formato validacion'!$B$2:$C$13,2,0)</f>
        <v>#N/A</v>
      </c>
      <c r="I2863" s="1" t="e">
        <f>VLOOKUP('Formato Productividad'!$H2863,'Formato validacion'!$G$2:$H$6,2,0)</f>
        <v>#N/A</v>
      </c>
      <c r="L2863" s="1" t="e">
        <f>VLOOKUP('Formato Productividad'!$I2863,'Formato validacion'!$J$2:$K$5,2,0)</f>
        <v>#N/A</v>
      </c>
      <c r="M2863" s="1" t="e">
        <f>VLOOKUP('Formato Productividad'!$I2863,'Formato validacion'!$J$2:$K$5,2,0)</f>
        <v>#N/A</v>
      </c>
    </row>
    <row r="2864" spans="4:13" ht="46.5" customHeight="1" x14ac:dyDescent="0.25">
      <c r="D2864" s="1" t="e">
        <f>VLOOKUP('Formato Productividad'!C2864,'Formato validacion'!$B$2:$C$13,2,0)</f>
        <v>#N/A</v>
      </c>
      <c r="I2864" s="1" t="e">
        <f>VLOOKUP('Formato Productividad'!$H2864,'Formato validacion'!$G$2:$H$6,2,0)</f>
        <v>#N/A</v>
      </c>
      <c r="L2864" s="1" t="e">
        <f>VLOOKUP('Formato Productividad'!$I2864,'Formato validacion'!$J$2:$K$5,2,0)</f>
        <v>#N/A</v>
      </c>
      <c r="M2864" s="1" t="e">
        <f>VLOOKUP('Formato Productividad'!$I2864,'Formato validacion'!$J$2:$K$5,2,0)</f>
        <v>#N/A</v>
      </c>
    </row>
    <row r="2865" spans="4:13" ht="46.5" customHeight="1" x14ac:dyDescent="0.25">
      <c r="D2865" s="1" t="e">
        <f>VLOOKUP('Formato Productividad'!C2865,'Formato validacion'!$B$2:$C$13,2,0)</f>
        <v>#N/A</v>
      </c>
      <c r="I2865" s="1" t="e">
        <f>VLOOKUP('Formato Productividad'!$H2865,'Formato validacion'!$G$2:$H$6,2,0)</f>
        <v>#N/A</v>
      </c>
      <c r="L2865" s="1" t="e">
        <f>VLOOKUP('Formato Productividad'!$I2865,'Formato validacion'!$J$2:$K$5,2,0)</f>
        <v>#N/A</v>
      </c>
      <c r="M2865" s="1" t="e">
        <f>VLOOKUP('Formato Productividad'!$I2865,'Formato validacion'!$J$2:$K$5,2,0)</f>
        <v>#N/A</v>
      </c>
    </row>
    <row r="2866" spans="4:13" ht="46.5" customHeight="1" x14ac:dyDescent="0.25">
      <c r="D2866" s="1" t="e">
        <f>VLOOKUP('Formato Productividad'!C2866,'Formato validacion'!$B$2:$C$13,2,0)</f>
        <v>#N/A</v>
      </c>
      <c r="I2866" s="1" t="e">
        <f>VLOOKUP('Formato Productividad'!$H2866,'Formato validacion'!$G$2:$H$6,2,0)</f>
        <v>#N/A</v>
      </c>
      <c r="L2866" s="1" t="e">
        <f>VLOOKUP('Formato Productividad'!$I2866,'Formato validacion'!$J$2:$K$5,2,0)</f>
        <v>#N/A</v>
      </c>
      <c r="M2866" s="1" t="e">
        <f>VLOOKUP('Formato Productividad'!$I2866,'Formato validacion'!$J$2:$K$5,2,0)</f>
        <v>#N/A</v>
      </c>
    </row>
    <row r="2867" spans="4:13" ht="46.5" customHeight="1" x14ac:dyDescent="0.25">
      <c r="D2867" s="1" t="e">
        <f>VLOOKUP('Formato Productividad'!C2867,'Formato validacion'!$B$2:$C$13,2,0)</f>
        <v>#N/A</v>
      </c>
      <c r="I2867" s="1" t="e">
        <f>VLOOKUP('Formato Productividad'!$H2867,'Formato validacion'!$G$2:$H$6,2,0)</f>
        <v>#N/A</v>
      </c>
      <c r="L2867" s="1" t="e">
        <f>VLOOKUP('Formato Productividad'!$I2867,'Formato validacion'!$J$2:$K$5,2,0)</f>
        <v>#N/A</v>
      </c>
      <c r="M2867" s="1" t="e">
        <f>VLOOKUP('Formato Productividad'!$I2867,'Formato validacion'!$J$2:$K$5,2,0)</f>
        <v>#N/A</v>
      </c>
    </row>
    <row r="2868" spans="4:13" ht="46.5" customHeight="1" x14ac:dyDescent="0.25">
      <c r="D2868" s="1" t="e">
        <f>VLOOKUP('Formato Productividad'!C2868,'Formato validacion'!$B$2:$C$13,2,0)</f>
        <v>#N/A</v>
      </c>
      <c r="I2868" s="1" t="e">
        <f>VLOOKUP('Formato Productividad'!$H2868,'Formato validacion'!$G$2:$H$6,2,0)</f>
        <v>#N/A</v>
      </c>
      <c r="L2868" s="1" t="e">
        <f>VLOOKUP('Formato Productividad'!$I2868,'Formato validacion'!$J$2:$K$5,2,0)</f>
        <v>#N/A</v>
      </c>
      <c r="M2868" s="1" t="e">
        <f>VLOOKUP('Formato Productividad'!$I2868,'Formato validacion'!$J$2:$K$5,2,0)</f>
        <v>#N/A</v>
      </c>
    </row>
    <row r="2869" spans="4:13" ht="46.5" customHeight="1" x14ac:dyDescent="0.25">
      <c r="D2869" s="1" t="e">
        <f>VLOOKUP('Formato Productividad'!C2869,'Formato validacion'!$B$2:$C$13,2,0)</f>
        <v>#N/A</v>
      </c>
      <c r="I2869" s="1" t="e">
        <f>VLOOKUP('Formato Productividad'!$H2869,'Formato validacion'!$G$2:$H$6,2,0)</f>
        <v>#N/A</v>
      </c>
      <c r="L2869" s="1" t="e">
        <f>VLOOKUP('Formato Productividad'!$I2869,'Formato validacion'!$J$2:$K$5,2,0)</f>
        <v>#N/A</v>
      </c>
      <c r="M2869" s="1" t="e">
        <f>VLOOKUP('Formato Productividad'!$I2869,'Formato validacion'!$J$2:$K$5,2,0)</f>
        <v>#N/A</v>
      </c>
    </row>
    <row r="2870" spans="4:13" ht="46.5" customHeight="1" x14ac:dyDescent="0.25">
      <c r="D2870" s="1" t="e">
        <f>VLOOKUP('Formato Productividad'!C2870,'Formato validacion'!$B$2:$C$13,2,0)</f>
        <v>#N/A</v>
      </c>
      <c r="I2870" s="1" t="e">
        <f>VLOOKUP('Formato Productividad'!$H2870,'Formato validacion'!$G$2:$H$6,2,0)</f>
        <v>#N/A</v>
      </c>
      <c r="L2870" s="1" t="e">
        <f>VLOOKUP('Formato Productividad'!$I2870,'Formato validacion'!$J$2:$K$5,2,0)</f>
        <v>#N/A</v>
      </c>
      <c r="M2870" s="1" t="e">
        <f>VLOOKUP('Formato Productividad'!$I2870,'Formato validacion'!$J$2:$K$5,2,0)</f>
        <v>#N/A</v>
      </c>
    </row>
    <row r="2871" spans="4:13" ht="46.5" customHeight="1" x14ac:dyDescent="0.25">
      <c r="D2871" s="1" t="e">
        <f>VLOOKUP('Formato Productividad'!C2871,'Formato validacion'!$B$2:$C$13,2,0)</f>
        <v>#N/A</v>
      </c>
      <c r="I2871" s="1" t="e">
        <f>VLOOKUP('Formato Productividad'!$H2871,'Formato validacion'!$G$2:$H$6,2,0)</f>
        <v>#N/A</v>
      </c>
      <c r="L2871" s="1" t="e">
        <f>VLOOKUP('Formato Productividad'!$I2871,'Formato validacion'!$J$2:$K$5,2,0)</f>
        <v>#N/A</v>
      </c>
      <c r="M2871" s="1" t="e">
        <f>VLOOKUP('Formato Productividad'!$I2871,'Formato validacion'!$J$2:$K$5,2,0)</f>
        <v>#N/A</v>
      </c>
    </row>
    <row r="2872" spans="4:13" ht="46.5" customHeight="1" x14ac:dyDescent="0.25">
      <c r="D2872" s="1" t="e">
        <f>VLOOKUP('Formato Productividad'!C2872,'Formato validacion'!$B$2:$C$13,2,0)</f>
        <v>#N/A</v>
      </c>
      <c r="I2872" s="1" t="e">
        <f>VLOOKUP('Formato Productividad'!$H2872,'Formato validacion'!$G$2:$H$6,2,0)</f>
        <v>#N/A</v>
      </c>
      <c r="L2872" s="1" t="e">
        <f>VLOOKUP('Formato Productividad'!$I2872,'Formato validacion'!$J$2:$K$5,2,0)</f>
        <v>#N/A</v>
      </c>
      <c r="M2872" s="1" t="e">
        <f>VLOOKUP('Formato Productividad'!$I2872,'Formato validacion'!$J$2:$K$5,2,0)</f>
        <v>#N/A</v>
      </c>
    </row>
    <row r="2873" spans="4:13" ht="46.5" customHeight="1" x14ac:dyDescent="0.25">
      <c r="D2873" s="1" t="e">
        <f>VLOOKUP('Formato Productividad'!C2873,'Formato validacion'!$B$2:$C$13,2,0)</f>
        <v>#N/A</v>
      </c>
      <c r="I2873" s="1" t="e">
        <f>VLOOKUP('Formato Productividad'!$H2873,'Formato validacion'!$G$2:$H$6,2,0)</f>
        <v>#N/A</v>
      </c>
      <c r="L2873" s="1" t="e">
        <f>VLOOKUP('Formato Productividad'!$I2873,'Formato validacion'!$J$2:$K$5,2,0)</f>
        <v>#N/A</v>
      </c>
      <c r="M2873" s="1" t="e">
        <f>VLOOKUP('Formato Productividad'!$I2873,'Formato validacion'!$J$2:$K$5,2,0)</f>
        <v>#N/A</v>
      </c>
    </row>
    <row r="2874" spans="4:13" ht="46.5" customHeight="1" x14ac:dyDescent="0.25">
      <c r="D2874" s="1" t="e">
        <f>VLOOKUP('Formato Productividad'!C2874,'Formato validacion'!$B$2:$C$13,2,0)</f>
        <v>#N/A</v>
      </c>
      <c r="I2874" s="1" t="e">
        <f>VLOOKUP('Formato Productividad'!$H2874,'Formato validacion'!$G$2:$H$6,2,0)</f>
        <v>#N/A</v>
      </c>
      <c r="L2874" s="1" t="e">
        <f>VLOOKUP('Formato Productividad'!$I2874,'Formato validacion'!$J$2:$K$5,2,0)</f>
        <v>#N/A</v>
      </c>
      <c r="M2874" s="1" t="e">
        <f>VLOOKUP('Formato Productividad'!$I2874,'Formato validacion'!$J$2:$K$5,2,0)</f>
        <v>#N/A</v>
      </c>
    </row>
    <row r="2875" spans="4:13" ht="46.5" customHeight="1" x14ac:dyDescent="0.25">
      <c r="D2875" s="1" t="e">
        <f>VLOOKUP('Formato Productividad'!C2875,'Formato validacion'!$B$2:$C$13,2,0)</f>
        <v>#N/A</v>
      </c>
      <c r="I2875" s="1" t="e">
        <f>VLOOKUP('Formato Productividad'!$H2875,'Formato validacion'!$G$2:$H$6,2,0)</f>
        <v>#N/A</v>
      </c>
      <c r="L2875" s="1" t="e">
        <f>VLOOKUP('Formato Productividad'!$I2875,'Formato validacion'!$J$2:$K$5,2,0)</f>
        <v>#N/A</v>
      </c>
      <c r="M2875" s="1" t="e">
        <f>VLOOKUP('Formato Productividad'!$I2875,'Formato validacion'!$J$2:$K$5,2,0)</f>
        <v>#N/A</v>
      </c>
    </row>
    <row r="2876" spans="4:13" ht="46.5" customHeight="1" x14ac:dyDescent="0.25">
      <c r="D2876" s="1" t="e">
        <f>VLOOKUP('Formato Productividad'!C2876,'Formato validacion'!$B$2:$C$13,2,0)</f>
        <v>#N/A</v>
      </c>
      <c r="I2876" s="1" t="e">
        <f>VLOOKUP('Formato Productividad'!$H2876,'Formato validacion'!$G$2:$H$6,2,0)</f>
        <v>#N/A</v>
      </c>
      <c r="L2876" s="1" t="e">
        <f>VLOOKUP('Formato Productividad'!$I2876,'Formato validacion'!$J$2:$K$5,2,0)</f>
        <v>#N/A</v>
      </c>
      <c r="M2876" s="1" t="e">
        <f>VLOOKUP('Formato Productividad'!$I2876,'Formato validacion'!$J$2:$K$5,2,0)</f>
        <v>#N/A</v>
      </c>
    </row>
    <row r="2877" spans="4:13" ht="46.5" customHeight="1" x14ac:dyDescent="0.25">
      <c r="D2877" s="1" t="e">
        <f>VLOOKUP('Formato Productividad'!C2877,'Formato validacion'!$B$2:$C$13,2,0)</f>
        <v>#N/A</v>
      </c>
      <c r="I2877" s="1" t="e">
        <f>VLOOKUP('Formato Productividad'!$H2877,'Formato validacion'!$G$2:$H$6,2,0)</f>
        <v>#N/A</v>
      </c>
      <c r="L2877" s="1" t="e">
        <f>VLOOKUP('Formato Productividad'!$I2877,'Formato validacion'!$J$2:$K$5,2,0)</f>
        <v>#N/A</v>
      </c>
      <c r="M2877" s="1" t="e">
        <f>VLOOKUP('Formato Productividad'!$I2877,'Formato validacion'!$J$2:$K$5,2,0)</f>
        <v>#N/A</v>
      </c>
    </row>
    <row r="2878" spans="4:13" ht="46.5" customHeight="1" x14ac:dyDescent="0.25">
      <c r="D2878" s="1" t="e">
        <f>VLOOKUP('Formato Productividad'!C2878,'Formato validacion'!$B$2:$C$13,2,0)</f>
        <v>#N/A</v>
      </c>
      <c r="I2878" s="1" t="e">
        <f>VLOOKUP('Formato Productividad'!$H2878,'Formato validacion'!$G$2:$H$6,2,0)</f>
        <v>#N/A</v>
      </c>
      <c r="L2878" s="1" t="e">
        <f>VLOOKUP('Formato Productividad'!$I2878,'Formato validacion'!$J$2:$K$5,2,0)</f>
        <v>#N/A</v>
      </c>
      <c r="M2878" s="1" t="e">
        <f>VLOOKUP('Formato Productividad'!$I2878,'Formato validacion'!$J$2:$K$5,2,0)</f>
        <v>#N/A</v>
      </c>
    </row>
    <row r="2879" spans="4:13" ht="46.5" customHeight="1" x14ac:dyDescent="0.25">
      <c r="D2879" s="1" t="e">
        <f>VLOOKUP('Formato Productividad'!C2879,'Formato validacion'!$B$2:$C$13,2,0)</f>
        <v>#N/A</v>
      </c>
      <c r="I2879" s="1" t="e">
        <f>VLOOKUP('Formato Productividad'!$H2879,'Formato validacion'!$G$2:$H$6,2,0)</f>
        <v>#N/A</v>
      </c>
      <c r="L2879" s="1" t="e">
        <f>VLOOKUP('Formato Productividad'!$I2879,'Formato validacion'!$J$2:$K$5,2,0)</f>
        <v>#N/A</v>
      </c>
      <c r="M2879" s="1" t="e">
        <f>VLOOKUP('Formato Productividad'!$I2879,'Formato validacion'!$J$2:$K$5,2,0)</f>
        <v>#N/A</v>
      </c>
    </row>
    <row r="2880" spans="4:13" ht="46.5" customHeight="1" x14ac:dyDescent="0.25">
      <c r="D2880" s="1" t="e">
        <f>VLOOKUP('Formato Productividad'!C2880,'Formato validacion'!$B$2:$C$13,2,0)</f>
        <v>#N/A</v>
      </c>
      <c r="I2880" s="1" t="e">
        <f>VLOOKUP('Formato Productividad'!$H2880,'Formato validacion'!$G$2:$H$6,2,0)</f>
        <v>#N/A</v>
      </c>
      <c r="L2880" s="1" t="e">
        <f>VLOOKUP('Formato Productividad'!$I2880,'Formato validacion'!$J$2:$K$5,2,0)</f>
        <v>#N/A</v>
      </c>
      <c r="M2880" s="1" t="e">
        <f>VLOOKUP('Formato Productividad'!$I2880,'Formato validacion'!$J$2:$K$5,2,0)</f>
        <v>#N/A</v>
      </c>
    </row>
    <row r="2881" spans="4:13" ht="46.5" customHeight="1" x14ac:dyDescent="0.25">
      <c r="D2881" s="1" t="e">
        <f>VLOOKUP('Formato Productividad'!C2881,'Formato validacion'!$B$2:$C$13,2,0)</f>
        <v>#N/A</v>
      </c>
      <c r="I2881" s="1" t="e">
        <f>VLOOKUP('Formato Productividad'!$H2881,'Formato validacion'!$G$2:$H$6,2,0)</f>
        <v>#N/A</v>
      </c>
      <c r="L2881" s="1" t="e">
        <f>VLOOKUP('Formato Productividad'!$I2881,'Formato validacion'!$J$2:$K$5,2,0)</f>
        <v>#N/A</v>
      </c>
      <c r="M2881" s="1" t="e">
        <f>VLOOKUP('Formato Productividad'!$I2881,'Formato validacion'!$J$2:$K$5,2,0)</f>
        <v>#N/A</v>
      </c>
    </row>
    <row r="2882" spans="4:13" ht="46.5" customHeight="1" x14ac:dyDescent="0.25">
      <c r="D2882" s="1" t="e">
        <f>VLOOKUP('Formato Productividad'!C2882,'Formato validacion'!$B$2:$C$13,2,0)</f>
        <v>#N/A</v>
      </c>
      <c r="I2882" s="1" t="e">
        <f>VLOOKUP('Formato Productividad'!$H2882,'Formato validacion'!$G$2:$H$6,2,0)</f>
        <v>#N/A</v>
      </c>
      <c r="L2882" s="1" t="e">
        <f>VLOOKUP('Formato Productividad'!$I2882,'Formato validacion'!$J$2:$K$5,2,0)</f>
        <v>#N/A</v>
      </c>
      <c r="M2882" s="1" t="e">
        <f>VLOOKUP('Formato Productividad'!$I2882,'Formato validacion'!$J$2:$K$5,2,0)</f>
        <v>#N/A</v>
      </c>
    </row>
    <row r="2883" spans="4:13" ht="46.5" customHeight="1" x14ac:dyDescent="0.25">
      <c r="D2883" s="1" t="e">
        <f>VLOOKUP('Formato Productividad'!C2883,'Formato validacion'!$B$2:$C$13,2,0)</f>
        <v>#N/A</v>
      </c>
      <c r="I2883" s="1" t="e">
        <f>VLOOKUP('Formato Productividad'!$H2883,'Formato validacion'!$G$2:$H$6,2,0)</f>
        <v>#N/A</v>
      </c>
      <c r="L2883" s="1" t="e">
        <f>VLOOKUP('Formato Productividad'!$I2883,'Formato validacion'!$J$2:$K$5,2,0)</f>
        <v>#N/A</v>
      </c>
      <c r="M2883" s="1" t="e">
        <f>VLOOKUP('Formato Productividad'!$I2883,'Formato validacion'!$J$2:$K$5,2,0)</f>
        <v>#N/A</v>
      </c>
    </row>
    <row r="2884" spans="4:13" ht="46.5" customHeight="1" x14ac:dyDescent="0.25">
      <c r="D2884" s="1" t="e">
        <f>VLOOKUP('Formato Productividad'!C2884,'Formato validacion'!$B$2:$C$13,2,0)</f>
        <v>#N/A</v>
      </c>
      <c r="I2884" s="1" t="e">
        <f>VLOOKUP('Formato Productividad'!$H2884,'Formato validacion'!$G$2:$H$6,2,0)</f>
        <v>#N/A</v>
      </c>
      <c r="L2884" s="1" t="e">
        <f>VLOOKUP('Formato Productividad'!$I2884,'Formato validacion'!$J$2:$K$5,2,0)</f>
        <v>#N/A</v>
      </c>
      <c r="M2884" s="1" t="e">
        <f>VLOOKUP('Formato Productividad'!$I2884,'Formato validacion'!$J$2:$K$5,2,0)</f>
        <v>#N/A</v>
      </c>
    </row>
    <row r="2885" spans="4:13" ht="46.5" customHeight="1" x14ac:dyDescent="0.25">
      <c r="D2885" s="1" t="e">
        <f>VLOOKUP('Formato Productividad'!C2885,'Formato validacion'!$B$2:$C$13,2,0)</f>
        <v>#N/A</v>
      </c>
      <c r="I2885" s="1" t="e">
        <f>VLOOKUP('Formato Productividad'!$H2885,'Formato validacion'!$G$2:$H$6,2,0)</f>
        <v>#N/A</v>
      </c>
      <c r="L2885" s="1" t="e">
        <f>VLOOKUP('Formato Productividad'!$I2885,'Formato validacion'!$J$2:$K$5,2,0)</f>
        <v>#N/A</v>
      </c>
      <c r="M2885" s="1" t="e">
        <f>VLOOKUP('Formato Productividad'!$I2885,'Formato validacion'!$J$2:$K$5,2,0)</f>
        <v>#N/A</v>
      </c>
    </row>
    <row r="2886" spans="4:13" ht="46.5" customHeight="1" x14ac:dyDescent="0.25">
      <c r="D2886" s="1" t="e">
        <f>VLOOKUP('Formato Productividad'!C2886,'Formato validacion'!$B$2:$C$13,2,0)</f>
        <v>#N/A</v>
      </c>
      <c r="I2886" s="1" t="e">
        <f>VLOOKUP('Formato Productividad'!$H2886,'Formato validacion'!$G$2:$H$6,2,0)</f>
        <v>#N/A</v>
      </c>
      <c r="L2886" s="1" t="e">
        <f>VLOOKUP('Formato Productividad'!$I2886,'Formato validacion'!$J$2:$K$5,2,0)</f>
        <v>#N/A</v>
      </c>
      <c r="M2886" s="1" t="e">
        <f>VLOOKUP('Formato Productividad'!$I2886,'Formato validacion'!$J$2:$K$5,2,0)</f>
        <v>#N/A</v>
      </c>
    </row>
    <row r="2887" spans="4:13" ht="46.5" customHeight="1" x14ac:dyDescent="0.25">
      <c r="D2887" s="1" t="e">
        <f>VLOOKUP('Formato Productividad'!C2887,'Formato validacion'!$B$2:$C$13,2,0)</f>
        <v>#N/A</v>
      </c>
      <c r="I2887" s="1" t="e">
        <f>VLOOKUP('Formato Productividad'!$H2887,'Formato validacion'!$G$2:$H$6,2,0)</f>
        <v>#N/A</v>
      </c>
      <c r="L2887" s="1" t="e">
        <f>VLOOKUP('Formato Productividad'!$I2887,'Formato validacion'!$J$2:$K$5,2,0)</f>
        <v>#N/A</v>
      </c>
      <c r="M2887" s="1" t="e">
        <f>VLOOKUP('Formato Productividad'!$I2887,'Formato validacion'!$J$2:$K$5,2,0)</f>
        <v>#N/A</v>
      </c>
    </row>
    <row r="2888" spans="4:13" ht="46.5" customHeight="1" x14ac:dyDescent="0.25">
      <c r="D2888" s="1" t="e">
        <f>VLOOKUP('Formato Productividad'!C2888,'Formato validacion'!$B$2:$C$13,2,0)</f>
        <v>#N/A</v>
      </c>
      <c r="I2888" s="1" t="e">
        <f>VLOOKUP('Formato Productividad'!$H2888,'Formato validacion'!$G$2:$H$6,2,0)</f>
        <v>#N/A</v>
      </c>
      <c r="L2888" s="1" t="e">
        <f>VLOOKUP('Formato Productividad'!$I2888,'Formato validacion'!$J$2:$K$5,2,0)</f>
        <v>#N/A</v>
      </c>
      <c r="M2888" s="1" t="e">
        <f>VLOOKUP('Formato Productividad'!$I2888,'Formato validacion'!$J$2:$K$5,2,0)</f>
        <v>#N/A</v>
      </c>
    </row>
    <row r="2889" spans="4:13" ht="46.5" customHeight="1" x14ac:dyDescent="0.25">
      <c r="D2889" s="1" t="e">
        <f>VLOOKUP('Formato Productividad'!C2889,'Formato validacion'!$B$2:$C$13,2,0)</f>
        <v>#N/A</v>
      </c>
      <c r="I2889" s="1" t="e">
        <f>VLOOKUP('Formato Productividad'!$H2889,'Formato validacion'!$G$2:$H$6,2,0)</f>
        <v>#N/A</v>
      </c>
      <c r="L2889" s="1" t="e">
        <f>VLOOKUP('Formato Productividad'!$I2889,'Formato validacion'!$J$2:$K$5,2,0)</f>
        <v>#N/A</v>
      </c>
      <c r="M2889" s="1" t="e">
        <f>VLOOKUP('Formato Productividad'!$I2889,'Formato validacion'!$J$2:$K$5,2,0)</f>
        <v>#N/A</v>
      </c>
    </row>
    <row r="2890" spans="4:13" ht="46.5" customHeight="1" x14ac:dyDescent="0.25">
      <c r="D2890" s="1" t="e">
        <f>VLOOKUP('Formato Productividad'!C2890,'Formato validacion'!$B$2:$C$13,2,0)</f>
        <v>#N/A</v>
      </c>
      <c r="I2890" s="1" t="e">
        <f>VLOOKUP('Formato Productividad'!$H2890,'Formato validacion'!$G$2:$H$6,2,0)</f>
        <v>#N/A</v>
      </c>
      <c r="L2890" s="1" t="e">
        <f>VLOOKUP('Formato Productividad'!$I2890,'Formato validacion'!$J$2:$K$5,2,0)</f>
        <v>#N/A</v>
      </c>
      <c r="M2890" s="1" t="e">
        <f>VLOOKUP('Formato Productividad'!$I2890,'Formato validacion'!$J$2:$K$5,2,0)</f>
        <v>#N/A</v>
      </c>
    </row>
    <row r="2891" spans="4:13" ht="46.5" customHeight="1" x14ac:dyDescent="0.25">
      <c r="D2891" s="1" t="e">
        <f>VLOOKUP('Formato Productividad'!C2891,'Formato validacion'!$B$2:$C$13,2,0)</f>
        <v>#N/A</v>
      </c>
      <c r="I2891" s="1" t="e">
        <f>VLOOKUP('Formato Productividad'!$H2891,'Formato validacion'!$G$2:$H$6,2,0)</f>
        <v>#N/A</v>
      </c>
      <c r="L2891" s="1" t="e">
        <f>VLOOKUP('Formato Productividad'!$I2891,'Formato validacion'!$J$2:$K$5,2,0)</f>
        <v>#N/A</v>
      </c>
      <c r="M2891" s="1" t="e">
        <f>VLOOKUP('Formato Productividad'!$I2891,'Formato validacion'!$J$2:$K$5,2,0)</f>
        <v>#N/A</v>
      </c>
    </row>
    <row r="2892" spans="4:13" ht="46.5" customHeight="1" x14ac:dyDescent="0.25">
      <c r="D2892" s="1" t="e">
        <f>VLOOKUP('Formato Productividad'!C2892,'Formato validacion'!$B$2:$C$13,2,0)</f>
        <v>#N/A</v>
      </c>
      <c r="I2892" s="1" t="e">
        <f>VLOOKUP('Formato Productividad'!$H2892,'Formato validacion'!$G$2:$H$6,2,0)</f>
        <v>#N/A</v>
      </c>
      <c r="L2892" s="1" t="e">
        <f>VLOOKUP('Formato Productividad'!$I2892,'Formato validacion'!$J$2:$K$5,2,0)</f>
        <v>#N/A</v>
      </c>
      <c r="M2892" s="1" t="e">
        <f>VLOOKUP('Formato Productividad'!$I2892,'Formato validacion'!$J$2:$K$5,2,0)</f>
        <v>#N/A</v>
      </c>
    </row>
    <row r="2893" spans="4:13" ht="46.5" customHeight="1" x14ac:dyDescent="0.25">
      <c r="D2893" s="1" t="e">
        <f>VLOOKUP('Formato Productividad'!C2893,'Formato validacion'!$B$2:$C$13,2,0)</f>
        <v>#N/A</v>
      </c>
      <c r="I2893" s="1" t="e">
        <f>VLOOKUP('Formato Productividad'!$H2893,'Formato validacion'!$G$2:$H$6,2,0)</f>
        <v>#N/A</v>
      </c>
      <c r="L2893" s="1" t="e">
        <f>VLOOKUP('Formato Productividad'!$I2893,'Formato validacion'!$J$2:$K$5,2,0)</f>
        <v>#N/A</v>
      </c>
      <c r="M2893" s="1" t="e">
        <f>VLOOKUP('Formato Productividad'!$I2893,'Formato validacion'!$J$2:$K$5,2,0)</f>
        <v>#N/A</v>
      </c>
    </row>
    <row r="2894" spans="4:13" ht="46.5" customHeight="1" x14ac:dyDescent="0.25">
      <c r="D2894" s="1" t="e">
        <f>VLOOKUP('Formato Productividad'!C2894,'Formato validacion'!$B$2:$C$13,2,0)</f>
        <v>#N/A</v>
      </c>
      <c r="I2894" s="1" t="e">
        <f>VLOOKUP('Formato Productividad'!$H2894,'Formato validacion'!$G$2:$H$6,2,0)</f>
        <v>#N/A</v>
      </c>
      <c r="L2894" s="1" t="e">
        <f>VLOOKUP('Formato Productividad'!$I2894,'Formato validacion'!$J$2:$K$5,2,0)</f>
        <v>#N/A</v>
      </c>
      <c r="M2894" s="1" t="e">
        <f>VLOOKUP('Formato Productividad'!$I2894,'Formato validacion'!$J$2:$K$5,2,0)</f>
        <v>#N/A</v>
      </c>
    </row>
    <row r="2895" spans="4:13" ht="46.5" customHeight="1" x14ac:dyDescent="0.25">
      <c r="D2895" s="1" t="e">
        <f>VLOOKUP('Formato Productividad'!C2895,'Formato validacion'!$B$2:$C$13,2,0)</f>
        <v>#N/A</v>
      </c>
      <c r="I2895" s="1" t="e">
        <f>VLOOKUP('Formato Productividad'!$H2895,'Formato validacion'!$G$2:$H$6,2,0)</f>
        <v>#N/A</v>
      </c>
      <c r="L2895" s="1" t="e">
        <f>VLOOKUP('Formato Productividad'!$I2895,'Formato validacion'!$J$2:$K$5,2,0)</f>
        <v>#N/A</v>
      </c>
      <c r="M2895" s="1" t="e">
        <f>VLOOKUP('Formato Productividad'!$I2895,'Formato validacion'!$J$2:$K$5,2,0)</f>
        <v>#N/A</v>
      </c>
    </row>
    <row r="2896" spans="4:13" ht="46.5" customHeight="1" x14ac:dyDescent="0.25">
      <c r="D2896" s="1" t="e">
        <f>VLOOKUP('Formato Productividad'!C2896,'Formato validacion'!$B$2:$C$13,2,0)</f>
        <v>#N/A</v>
      </c>
      <c r="I2896" s="1" t="e">
        <f>VLOOKUP('Formato Productividad'!$H2896,'Formato validacion'!$G$2:$H$6,2,0)</f>
        <v>#N/A</v>
      </c>
      <c r="L2896" s="1" t="e">
        <f>VLOOKUP('Formato Productividad'!$I2896,'Formato validacion'!$J$2:$K$5,2,0)</f>
        <v>#N/A</v>
      </c>
      <c r="M2896" s="1" t="e">
        <f>VLOOKUP('Formato Productividad'!$I2896,'Formato validacion'!$J$2:$K$5,2,0)</f>
        <v>#N/A</v>
      </c>
    </row>
    <row r="2897" spans="4:13" ht="46.5" customHeight="1" x14ac:dyDescent="0.25">
      <c r="D2897" s="1" t="e">
        <f>VLOOKUP('Formato Productividad'!C2897,'Formato validacion'!$B$2:$C$13,2,0)</f>
        <v>#N/A</v>
      </c>
      <c r="I2897" s="1" t="e">
        <f>VLOOKUP('Formato Productividad'!$H2897,'Formato validacion'!$G$2:$H$6,2,0)</f>
        <v>#N/A</v>
      </c>
      <c r="L2897" s="1" t="e">
        <f>VLOOKUP('Formato Productividad'!$I2897,'Formato validacion'!$J$2:$K$5,2,0)</f>
        <v>#N/A</v>
      </c>
      <c r="M2897" s="1" t="e">
        <f>VLOOKUP('Formato Productividad'!$I2897,'Formato validacion'!$J$2:$K$5,2,0)</f>
        <v>#N/A</v>
      </c>
    </row>
    <row r="2898" spans="4:13" ht="46.5" customHeight="1" x14ac:dyDescent="0.25">
      <c r="D2898" s="1" t="e">
        <f>VLOOKUP('Formato Productividad'!C2898,'Formato validacion'!$B$2:$C$13,2,0)</f>
        <v>#N/A</v>
      </c>
      <c r="I2898" s="1" t="e">
        <f>VLOOKUP('Formato Productividad'!$H2898,'Formato validacion'!$G$2:$H$6,2,0)</f>
        <v>#N/A</v>
      </c>
      <c r="L2898" s="1" t="e">
        <f>VLOOKUP('Formato Productividad'!$I2898,'Formato validacion'!$J$2:$K$5,2,0)</f>
        <v>#N/A</v>
      </c>
      <c r="M2898" s="1" t="e">
        <f>VLOOKUP('Formato Productividad'!$I2898,'Formato validacion'!$J$2:$K$5,2,0)</f>
        <v>#N/A</v>
      </c>
    </row>
    <row r="2899" spans="4:13" ht="46.5" customHeight="1" x14ac:dyDescent="0.25">
      <c r="D2899" s="1" t="e">
        <f>VLOOKUP('Formato Productividad'!C2899,'Formato validacion'!$B$2:$C$13,2,0)</f>
        <v>#N/A</v>
      </c>
      <c r="I2899" s="1" t="e">
        <f>VLOOKUP('Formato Productividad'!$H2899,'Formato validacion'!$G$2:$H$6,2,0)</f>
        <v>#N/A</v>
      </c>
      <c r="L2899" s="1" t="e">
        <f>VLOOKUP('Formato Productividad'!$I2899,'Formato validacion'!$J$2:$K$5,2,0)</f>
        <v>#N/A</v>
      </c>
      <c r="M2899" s="1" t="e">
        <f>VLOOKUP('Formato Productividad'!$I2899,'Formato validacion'!$J$2:$K$5,2,0)</f>
        <v>#N/A</v>
      </c>
    </row>
    <row r="2900" spans="4:13" ht="46.5" customHeight="1" x14ac:dyDescent="0.25">
      <c r="D2900" s="1" t="e">
        <f>VLOOKUP('Formato Productividad'!C2900,'Formato validacion'!$B$2:$C$13,2,0)</f>
        <v>#N/A</v>
      </c>
      <c r="I2900" s="1" t="e">
        <f>VLOOKUP('Formato Productividad'!$H2900,'Formato validacion'!$G$2:$H$6,2,0)</f>
        <v>#N/A</v>
      </c>
      <c r="L2900" s="1" t="e">
        <f>VLOOKUP('Formato Productividad'!$I2900,'Formato validacion'!$J$2:$K$5,2,0)</f>
        <v>#N/A</v>
      </c>
      <c r="M2900" s="1" t="e">
        <f>VLOOKUP('Formato Productividad'!$I2900,'Formato validacion'!$J$2:$K$5,2,0)</f>
        <v>#N/A</v>
      </c>
    </row>
    <row r="2901" spans="4:13" ht="46.5" customHeight="1" x14ac:dyDescent="0.25">
      <c r="D2901" s="1" t="e">
        <f>VLOOKUP('Formato Productividad'!C2901,'Formato validacion'!$B$2:$C$13,2,0)</f>
        <v>#N/A</v>
      </c>
      <c r="I2901" s="1" t="e">
        <f>VLOOKUP('Formato Productividad'!$H2901,'Formato validacion'!$G$2:$H$6,2,0)</f>
        <v>#N/A</v>
      </c>
      <c r="L2901" s="1" t="e">
        <f>VLOOKUP('Formato Productividad'!$I2901,'Formato validacion'!$J$2:$K$5,2,0)</f>
        <v>#N/A</v>
      </c>
      <c r="M2901" s="1" t="e">
        <f>VLOOKUP('Formato Productividad'!$I2901,'Formato validacion'!$J$2:$K$5,2,0)</f>
        <v>#N/A</v>
      </c>
    </row>
    <row r="2902" spans="4:13" ht="46.5" customHeight="1" x14ac:dyDescent="0.25">
      <c r="D2902" s="1" t="e">
        <f>VLOOKUP('Formato Productividad'!C2902,'Formato validacion'!$B$2:$C$13,2,0)</f>
        <v>#N/A</v>
      </c>
      <c r="I2902" s="1" t="e">
        <f>VLOOKUP('Formato Productividad'!$H2902,'Formato validacion'!$G$2:$H$6,2,0)</f>
        <v>#N/A</v>
      </c>
      <c r="L2902" s="1" t="e">
        <f>VLOOKUP('Formato Productividad'!$I2902,'Formato validacion'!$J$2:$K$5,2,0)</f>
        <v>#N/A</v>
      </c>
      <c r="M2902" s="1" t="e">
        <f>VLOOKUP('Formato Productividad'!$I2902,'Formato validacion'!$J$2:$K$5,2,0)</f>
        <v>#N/A</v>
      </c>
    </row>
    <row r="2903" spans="4:13" ht="46.5" customHeight="1" x14ac:dyDescent="0.25">
      <c r="D2903" s="1" t="e">
        <f>VLOOKUP('Formato Productividad'!C2903,'Formato validacion'!$B$2:$C$13,2,0)</f>
        <v>#N/A</v>
      </c>
      <c r="I2903" s="1" t="e">
        <f>VLOOKUP('Formato Productividad'!$H2903,'Formato validacion'!$G$2:$H$6,2,0)</f>
        <v>#N/A</v>
      </c>
      <c r="L2903" s="1" t="e">
        <f>VLOOKUP('Formato Productividad'!$I2903,'Formato validacion'!$J$2:$K$5,2,0)</f>
        <v>#N/A</v>
      </c>
      <c r="M2903" s="1" t="e">
        <f>VLOOKUP('Formato Productividad'!$I2903,'Formato validacion'!$J$2:$K$5,2,0)</f>
        <v>#N/A</v>
      </c>
    </row>
    <row r="2904" spans="4:13" ht="46.5" customHeight="1" x14ac:dyDescent="0.25">
      <c r="D2904" s="1" t="e">
        <f>VLOOKUP('Formato Productividad'!C2904,'Formato validacion'!$B$2:$C$13,2,0)</f>
        <v>#N/A</v>
      </c>
      <c r="I2904" s="1" t="e">
        <f>VLOOKUP('Formato Productividad'!$H2904,'Formato validacion'!$G$2:$H$6,2,0)</f>
        <v>#N/A</v>
      </c>
      <c r="L2904" s="1" t="e">
        <f>VLOOKUP('Formato Productividad'!$I2904,'Formato validacion'!$J$2:$K$5,2,0)</f>
        <v>#N/A</v>
      </c>
      <c r="M2904" s="1" t="e">
        <f>VLOOKUP('Formato Productividad'!$I2904,'Formato validacion'!$J$2:$K$5,2,0)</f>
        <v>#N/A</v>
      </c>
    </row>
    <row r="2905" spans="4:13" ht="46.5" customHeight="1" x14ac:dyDescent="0.25">
      <c r="D2905" s="1" t="e">
        <f>VLOOKUP('Formato Productividad'!C2905,'Formato validacion'!$B$2:$C$13,2,0)</f>
        <v>#N/A</v>
      </c>
      <c r="I2905" s="1" t="e">
        <f>VLOOKUP('Formato Productividad'!$H2905,'Formato validacion'!$G$2:$H$6,2,0)</f>
        <v>#N/A</v>
      </c>
      <c r="L2905" s="1" t="e">
        <f>VLOOKUP('Formato Productividad'!$I2905,'Formato validacion'!$J$2:$K$5,2,0)</f>
        <v>#N/A</v>
      </c>
      <c r="M2905" s="1" t="e">
        <f>VLOOKUP('Formato Productividad'!$I2905,'Formato validacion'!$J$2:$K$5,2,0)</f>
        <v>#N/A</v>
      </c>
    </row>
    <row r="2906" spans="4:13" ht="46.5" customHeight="1" x14ac:dyDescent="0.25">
      <c r="D2906" s="1" t="e">
        <f>VLOOKUP('Formato Productividad'!C2906,'Formato validacion'!$B$2:$C$13,2,0)</f>
        <v>#N/A</v>
      </c>
      <c r="I2906" s="1" t="e">
        <f>VLOOKUP('Formato Productividad'!$H2906,'Formato validacion'!$G$2:$H$6,2,0)</f>
        <v>#N/A</v>
      </c>
      <c r="L2906" s="1" t="e">
        <f>VLOOKUP('Formato Productividad'!$I2906,'Formato validacion'!$J$2:$K$5,2,0)</f>
        <v>#N/A</v>
      </c>
      <c r="M2906" s="1" t="e">
        <f>VLOOKUP('Formato Productividad'!$I2906,'Formato validacion'!$J$2:$K$5,2,0)</f>
        <v>#N/A</v>
      </c>
    </row>
    <row r="2907" spans="4:13" ht="46.5" customHeight="1" x14ac:dyDescent="0.25">
      <c r="D2907" s="1" t="e">
        <f>VLOOKUP('Formato Productividad'!C2907,'Formato validacion'!$B$2:$C$13,2,0)</f>
        <v>#N/A</v>
      </c>
      <c r="I2907" s="1" t="e">
        <f>VLOOKUP('Formato Productividad'!$H2907,'Formato validacion'!$G$2:$H$6,2,0)</f>
        <v>#N/A</v>
      </c>
      <c r="L2907" s="1" t="e">
        <f>VLOOKUP('Formato Productividad'!$I2907,'Formato validacion'!$J$2:$K$5,2,0)</f>
        <v>#N/A</v>
      </c>
      <c r="M2907" s="1" t="e">
        <f>VLOOKUP('Formato Productividad'!$I2907,'Formato validacion'!$J$2:$K$5,2,0)</f>
        <v>#N/A</v>
      </c>
    </row>
    <row r="2908" spans="4:13" ht="46.5" customHeight="1" x14ac:dyDescent="0.25">
      <c r="D2908" s="1" t="e">
        <f>VLOOKUP('Formato Productividad'!C2908,'Formato validacion'!$B$2:$C$13,2,0)</f>
        <v>#N/A</v>
      </c>
      <c r="I2908" s="1" t="e">
        <f>VLOOKUP('Formato Productividad'!$H2908,'Formato validacion'!$G$2:$H$6,2,0)</f>
        <v>#N/A</v>
      </c>
      <c r="L2908" s="1" t="e">
        <f>VLOOKUP('Formato Productividad'!$I2908,'Formato validacion'!$J$2:$K$5,2,0)</f>
        <v>#N/A</v>
      </c>
      <c r="M2908" s="1" t="e">
        <f>VLOOKUP('Formato Productividad'!$I2908,'Formato validacion'!$J$2:$K$5,2,0)</f>
        <v>#N/A</v>
      </c>
    </row>
    <row r="2909" spans="4:13" ht="46.5" customHeight="1" x14ac:dyDescent="0.25">
      <c r="D2909" s="1" t="e">
        <f>VLOOKUP('Formato Productividad'!C2909,'Formato validacion'!$B$2:$C$13,2,0)</f>
        <v>#N/A</v>
      </c>
      <c r="I2909" s="1" t="e">
        <f>VLOOKUP('Formato Productividad'!$H2909,'Formato validacion'!$G$2:$H$6,2,0)</f>
        <v>#N/A</v>
      </c>
      <c r="L2909" s="1" t="e">
        <f>VLOOKUP('Formato Productividad'!$I2909,'Formato validacion'!$J$2:$K$5,2,0)</f>
        <v>#N/A</v>
      </c>
      <c r="M2909" s="1" t="e">
        <f>VLOOKUP('Formato Productividad'!$I2909,'Formato validacion'!$J$2:$K$5,2,0)</f>
        <v>#N/A</v>
      </c>
    </row>
    <row r="2910" spans="4:13" ht="46.5" customHeight="1" x14ac:dyDescent="0.25">
      <c r="D2910" s="1" t="e">
        <f>VLOOKUP('Formato Productividad'!C2910,'Formato validacion'!$B$2:$C$13,2,0)</f>
        <v>#N/A</v>
      </c>
      <c r="I2910" s="1" t="e">
        <f>VLOOKUP('Formato Productividad'!$H2910,'Formato validacion'!$G$2:$H$6,2,0)</f>
        <v>#N/A</v>
      </c>
      <c r="L2910" s="1" t="e">
        <f>VLOOKUP('Formato Productividad'!$I2910,'Formato validacion'!$J$2:$K$5,2,0)</f>
        <v>#N/A</v>
      </c>
      <c r="M2910" s="1" t="e">
        <f>VLOOKUP('Formato Productividad'!$I2910,'Formato validacion'!$J$2:$K$5,2,0)</f>
        <v>#N/A</v>
      </c>
    </row>
    <row r="2911" spans="4:13" ht="46.5" customHeight="1" x14ac:dyDescent="0.25">
      <c r="D2911" s="1" t="e">
        <f>VLOOKUP('Formato Productividad'!C2911,'Formato validacion'!$B$2:$C$13,2,0)</f>
        <v>#N/A</v>
      </c>
      <c r="I2911" s="1" t="e">
        <f>VLOOKUP('Formato Productividad'!$H2911,'Formato validacion'!$G$2:$H$6,2,0)</f>
        <v>#N/A</v>
      </c>
      <c r="L2911" s="1" t="e">
        <f>VLOOKUP('Formato Productividad'!$I2911,'Formato validacion'!$J$2:$K$5,2,0)</f>
        <v>#N/A</v>
      </c>
      <c r="M2911" s="1" t="e">
        <f>VLOOKUP('Formato Productividad'!$I2911,'Formato validacion'!$J$2:$K$5,2,0)</f>
        <v>#N/A</v>
      </c>
    </row>
    <row r="2912" spans="4:13" ht="46.5" customHeight="1" x14ac:dyDescent="0.25">
      <c r="D2912" s="1" t="e">
        <f>VLOOKUP('Formato Productividad'!C2912,'Formato validacion'!$B$2:$C$13,2,0)</f>
        <v>#N/A</v>
      </c>
      <c r="I2912" s="1" t="e">
        <f>VLOOKUP('Formato Productividad'!$H2912,'Formato validacion'!$G$2:$H$6,2,0)</f>
        <v>#N/A</v>
      </c>
      <c r="L2912" s="1" t="e">
        <f>VLOOKUP('Formato Productividad'!$I2912,'Formato validacion'!$J$2:$K$5,2,0)</f>
        <v>#N/A</v>
      </c>
      <c r="M2912" s="1" t="e">
        <f>VLOOKUP('Formato Productividad'!$I2912,'Formato validacion'!$J$2:$K$5,2,0)</f>
        <v>#N/A</v>
      </c>
    </row>
    <row r="2913" spans="4:13" ht="46.5" customHeight="1" x14ac:dyDescent="0.25">
      <c r="D2913" s="1" t="e">
        <f>VLOOKUP('Formato Productividad'!C2913,'Formato validacion'!$B$2:$C$13,2,0)</f>
        <v>#N/A</v>
      </c>
      <c r="I2913" s="1" t="e">
        <f>VLOOKUP('Formato Productividad'!$H2913,'Formato validacion'!$G$2:$H$6,2,0)</f>
        <v>#N/A</v>
      </c>
      <c r="L2913" s="1" t="e">
        <f>VLOOKUP('Formato Productividad'!$I2913,'Formato validacion'!$J$2:$K$5,2,0)</f>
        <v>#N/A</v>
      </c>
      <c r="M2913" s="1" t="e">
        <f>VLOOKUP('Formato Productividad'!$I2913,'Formato validacion'!$J$2:$K$5,2,0)</f>
        <v>#N/A</v>
      </c>
    </row>
    <row r="2914" spans="4:13" ht="46.5" customHeight="1" x14ac:dyDescent="0.25">
      <c r="D2914" s="1" t="e">
        <f>VLOOKUP('Formato Productividad'!C2914,'Formato validacion'!$B$2:$C$13,2,0)</f>
        <v>#N/A</v>
      </c>
      <c r="I2914" s="1" t="e">
        <f>VLOOKUP('Formato Productividad'!$H2914,'Formato validacion'!$G$2:$H$6,2,0)</f>
        <v>#N/A</v>
      </c>
      <c r="L2914" s="1" t="e">
        <f>VLOOKUP('Formato Productividad'!$I2914,'Formato validacion'!$J$2:$K$5,2,0)</f>
        <v>#N/A</v>
      </c>
      <c r="M2914" s="1" t="e">
        <f>VLOOKUP('Formato Productividad'!$I2914,'Formato validacion'!$J$2:$K$5,2,0)</f>
        <v>#N/A</v>
      </c>
    </row>
    <row r="2915" spans="4:13" ht="46.5" customHeight="1" x14ac:dyDescent="0.25">
      <c r="D2915" s="1" t="e">
        <f>VLOOKUP('Formato Productividad'!C2915,'Formato validacion'!$B$2:$C$13,2,0)</f>
        <v>#N/A</v>
      </c>
      <c r="I2915" s="1" t="e">
        <f>VLOOKUP('Formato Productividad'!$H2915,'Formato validacion'!$G$2:$H$6,2,0)</f>
        <v>#N/A</v>
      </c>
      <c r="L2915" s="1" t="e">
        <f>VLOOKUP('Formato Productividad'!$I2915,'Formato validacion'!$J$2:$K$5,2,0)</f>
        <v>#N/A</v>
      </c>
      <c r="M2915" s="1" t="e">
        <f>VLOOKUP('Formato Productividad'!$I2915,'Formato validacion'!$J$2:$K$5,2,0)</f>
        <v>#N/A</v>
      </c>
    </row>
    <row r="2916" spans="4:13" ht="46.5" customHeight="1" x14ac:dyDescent="0.25">
      <c r="D2916" s="1" t="e">
        <f>VLOOKUP('Formato Productividad'!C2916,'Formato validacion'!$B$2:$C$13,2,0)</f>
        <v>#N/A</v>
      </c>
      <c r="I2916" s="1" t="e">
        <f>VLOOKUP('Formato Productividad'!$H2916,'Formato validacion'!$G$2:$H$6,2,0)</f>
        <v>#N/A</v>
      </c>
      <c r="L2916" s="1" t="e">
        <f>VLOOKUP('Formato Productividad'!$I2916,'Formato validacion'!$J$2:$K$5,2,0)</f>
        <v>#N/A</v>
      </c>
      <c r="M2916" s="1" t="e">
        <f>VLOOKUP('Formato Productividad'!$I2916,'Formato validacion'!$J$2:$K$5,2,0)</f>
        <v>#N/A</v>
      </c>
    </row>
    <row r="2917" spans="4:13" ht="46.5" customHeight="1" x14ac:dyDescent="0.25">
      <c r="D2917" s="1" t="e">
        <f>VLOOKUP('Formato Productividad'!C2917,'Formato validacion'!$B$2:$C$13,2,0)</f>
        <v>#N/A</v>
      </c>
      <c r="I2917" s="1" t="e">
        <f>VLOOKUP('Formato Productividad'!$H2917,'Formato validacion'!$G$2:$H$6,2,0)</f>
        <v>#N/A</v>
      </c>
      <c r="L2917" s="1" t="e">
        <f>VLOOKUP('Formato Productividad'!$I2917,'Formato validacion'!$J$2:$K$5,2,0)</f>
        <v>#N/A</v>
      </c>
      <c r="M2917" s="1" t="e">
        <f>VLOOKUP('Formato Productividad'!$I2917,'Formato validacion'!$J$2:$K$5,2,0)</f>
        <v>#N/A</v>
      </c>
    </row>
    <row r="2918" spans="4:13" ht="46.5" customHeight="1" x14ac:dyDescent="0.25">
      <c r="D2918" s="1" t="e">
        <f>VLOOKUP('Formato Productividad'!C2918,'Formato validacion'!$B$2:$C$13,2,0)</f>
        <v>#N/A</v>
      </c>
      <c r="I2918" s="1" t="e">
        <f>VLOOKUP('Formato Productividad'!$H2918,'Formato validacion'!$G$2:$H$6,2,0)</f>
        <v>#N/A</v>
      </c>
      <c r="L2918" s="1" t="e">
        <f>VLOOKUP('Formato Productividad'!$I2918,'Formato validacion'!$J$2:$K$5,2,0)</f>
        <v>#N/A</v>
      </c>
      <c r="M2918" s="1" t="e">
        <f>VLOOKUP('Formato Productividad'!$I2918,'Formato validacion'!$J$2:$K$5,2,0)</f>
        <v>#N/A</v>
      </c>
    </row>
    <row r="2919" spans="4:13" ht="46.5" customHeight="1" x14ac:dyDescent="0.25">
      <c r="D2919" s="1" t="e">
        <f>VLOOKUP('Formato Productividad'!C2919,'Formato validacion'!$B$2:$C$13,2,0)</f>
        <v>#N/A</v>
      </c>
      <c r="I2919" s="1" t="e">
        <f>VLOOKUP('Formato Productividad'!$H2919,'Formato validacion'!$G$2:$H$6,2,0)</f>
        <v>#N/A</v>
      </c>
      <c r="L2919" s="1" t="e">
        <f>VLOOKUP('Formato Productividad'!$I2919,'Formato validacion'!$J$2:$K$5,2,0)</f>
        <v>#N/A</v>
      </c>
      <c r="M2919" s="1" t="e">
        <f>VLOOKUP('Formato Productividad'!$I2919,'Formato validacion'!$J$2:$K$5,2,0)</f>
        <v>#N/A</v>
      </c>
    </row>
    <row r="2920" spans="4:13" ht="46.5" customHeight="1" x14ac:dyDescent="0.25">
      <c r="D2920" s="1" t="e">
        <f>VLOOKUP('Formato Productividad'!C2920,'Formato validacion'!$B$2:$C$13,2,0)</f>
        <v>#N/A</v>
      </c>
      <c r="I2920" s="1" t="e">
        <f>VLOOKUP('Formato Productividad'!$H2920,'Formato validacion'!$G$2:$H$6,2,0)</f>
        <v>#N/A</v>
      </c>
      <c r="L2920" s="1" t="e">
        <f>VLOOKUP('Formato Productividad'!$I2920,'Formato validacion'!$J$2:$K$5,2,0)</f>
        <v>#N/A</v>
      </c>
      <c r="M2920" s="1" t="e">
        <f>VLOOKUP('Formato Productividad'!$I2920,'Formato validacion'!$J$2:$K$5,2,0)</f>
        <v>#N/A</v>
      </c>
    </row>
    <row r="2921" spans="4:13" ht="46.5" customHeight="1" x14ac:dyDescent="0.25">
      <c r="D2921" s="1" t="e">
        <f>VLOOKUP('Formato Productividad'!C2921,'Formato validacion'!$B$2:$C$13,2,0)</f>
        <v>#N/A</v>
      </c>
      <c r="I2921" s="1" t="e">
        <f>VLOOKUP('Formato Productividad'!$H2921,'Formato validacion'!$G$2:$H$6,2,0)</f>
        <v>#N/A</v>
      </c>
      <c r="L2921" s="1" t="e">
        <f>VLOOKUP('Formato Productividad'!$I2921,'Formato validacion'!$J$2:$K$5,2,0)</f>
        <v>#N/A</v>
      </c>
      <c r="M2921" s="1" t="e">
        <f>VLOOKUP('Formato Productividad'!$I2921,'Formato validacion'!$J$2:$K$5,2,0)</f>
        <v>#N/A</v>
      </c>
    </row>
    <row r="2922" spans="4:13" ht="46.5" customHeight="1" x14ac:dyDescent="0.25">
      <c r="D2922" s="1" t="e">
        <f>VLOOKUP('Formato Productividad'!C2922,'Formato validacion'!$B$2:$C$13,2,0)</f>
        <v>#N/A</v>
      </c>
      <c r="I2922" s="1" t="e">
        <f>VLOOKUP('Formato Productividad'!$H2922,'Formato validacion'!$G$2:$H$6,2,0)</f>
        <v>#N/A</v>
      </c>
      <c r="L2922" s="1" t="e">
        <f>VLOOKUP('Formato Productividad'!$I2922,'Formato validacion'!$J$2:$K$5,2,0)</f>
        <v>#N/A</v>
      </c>
      <c r="M2922" s="1" t="e">
        <f>VLOOKUP('Formato Productividad'!$I2922,'Formato validacion'!$J$2:$K$5,2,0)</f>
        <v>#N/A</v>
      </c>
    </row>
    <row r="2923" spans="4:13" ht="46.5" customHeight="1" x14ac:dyDescent="0.25">
      <c r="D2923" s="1" t="e">
        <f>VLOOKUP('Formato Productividad'!C2923,'Formato validacion'!$B$2:$C$13,2,0)</f>
        <v>#N/A</v>
      </c>
      <c r="I2923" s="1" t="e">
        <f>VLOOKUP('Formato Productividad'!$H2923,'Formato validacion'!$G$2:$H$6,2,0)</f>
        <v>#N/A</v>
      </c>
      <c r="L2923" s="1" t="e">
        <f>VLOOKUP('Formato Productividad'!$I2923,'Formato validacion'!$J$2:$K$5,2,0)</f>
        <v>#N/A</v>
      </c>
      <c r="M2923" s="1" t="e">
        <f>VLOOKUP('Formato Productividad'!$I2923,'Formato validacion'!$J$2:$K$5,2,0)</f>
        <v>#N/A</v>
      </c>
    </row>
    <row r="2924" spans="4:13" ht="46.5" customHeight="1" x14ac:dyDescent="0.25">
      <c r="D2924" s="1" t="e">
        <f>VLOOKUP('Formato Productividad'!C2924,'Formato validacion'!$B$2:$C$13,2,0)</f>
        <v>#N/A</v>
      </c>
      <c r="I2924" s="1" t="e">
        <f>VLOOKUP('Formato Productividad'!$H2924,'Formato validacion'!$G$2:$H$6,2,0)</f>
        <v>#N/A</v>
      </c>
      <c r="L2924" s="1" t="e">
        <f>VLOOKUP('Formato Productividad'!$I2924,'Formato validacion'!$J$2:$K$5,2,0)</f>
        <v>#N/A</v>
      </c>
      <c r="M2924" s="1" t="e">
        <f>VLOOKUP('Formato Productividad'!$I2924,'Formato validacion'!$J$2:$K$5,2,0)</f>
        <v>#N/A</v>
      </c>
    </row>
    <row r="2925" spans="4:13" ht="46.5" customHeight="1" x14ac:dyDescent="0.25">
      <c r="D2925" s="1" t="e">
        <f>VLOOKUP('Formato Productividad'!C2925,'Formato validacion'!$B$2:$C$13,2,0)</f>
        <v>#N/A</v>
      </c>
      <c r="I2925" s="1" t="e">
        <f>VLOOKUP('Formato Productividad'!$H2925,'Formato validacion'!$G$2:$H$6,2,0)</f>
        <v>#N/A</v>
      </c>
      <c r="L2925" s="1" t="e">
        <f>VLOOKUP('Formato Productividad'!$I2925,'Formato validacion'!$J$2:$K$5,2,0)</f>
        <v>#N/A</v>
      </c>
      <c r="M2925" s="1" t="e">
        <f>VLOOKUP('Formato Productividad'!$I2925,'Formato validacion'!$J$2:$K$5,2,0)</f>
        <v>#N/A</v>
      </c>
    </row>
    <row r="2926" spans="4:13" ht="46.5" customHeight="1" x14ac:dyDescent="0.25">
      <c r="D2926" s="1" t="e">
        <f>VLOOKUP('Formato Productividad'!C2926,'Formato validacion'!$B$2:$C$13,2,0)</f>
        <v>#N/A</v>
      </c>
      <c r="I2926" s="1" t="e">
        <f>VLOOKUP('Formato Productividad'!$H2926,'Formato validacion'!$G$2:$H$6,2,0)</f>
        <v>#N/A</v>
      </c>
      <c r="L2926" s="1" t="e">
        <f>VLOOKUP('Formato Productividad'!$I2926,'Formato validacion'!$J$2:$K$5,2,0)</f>
        <v>#N/A</v>
      </c>
      <c r="M2926" s="1" t="e">
        <f>VLOOKUP('Formato Productividad'!$I2926,'Formato validacion'!$J$2:$K$5,2,0)</f>
        <v>#N/A</v>
      </c>
    </row>
    <row r="2927" spans="4:13" ht="46.5" customHeight="1" x14ac:dyDescent="0.25">
      <c r="D2927" s="1" t="e">
        <f>VLOOKUP('Formato Productividad'!C2927,'Formato validacion'!$B$2:$C$13,2,0)</f>
        <v>#N/A</v>
      </c>
      <c r="I2927" s="1" t="e">
        <f>VLOOKUP('Formato Productividad'!$H2927,'Formato validacion'!$G$2:$H$6,2,0)</f>
        <v>#N/A</v>
      </c>
      <c r="L2927" s="1" t="e">
        <f>VLOOKUP('Formato Productividad'!$I2927,'Formato validacion'!$J$2:$K$5,2,0)</f>
        <v>#N/A</v>
      </c>
      <c r="M2927" s="1" t="e">
        <f>VLOOKUP('Formato Productividad'!$I2927,'Formato validacion'!$J$2:$K$5,2,0)</f>
        <v>#N/A</v>
      </c>
    </row>
    <row r="2928" spans="4:13" ht="46.5" customHeight="1" x14ac:dyDescent="0.25">
      <c r="D2928" s="1" t="e">
        <f>VLOOKUP('Formato Productividad'!C2928,'Formato validacion'!$B$2:$C$13,2,0)</f>
        <v>#N/A</v>
      </c>
      <c r="I2928" s="1" t="e">
        <f>VLOOKUP('Formato Productividad'!$H2928,'Formato validacion'!$G$2:$H$6,2,0)</f>
        <v>#N/A</v>
      </c>
      <c r="L2928" s="1" t="e">
        <f>VLOOKUP('Formato Productividad'!$I2928,'Formato validacion'!$J$2:$K$5,2,0)</f>
        <v>#N/A</v>
      </c>
      <c r="M2928" s="1" t="e">
        <f>VLOOKUP('Formato Productividad'!$I2928,'Formato validacion'!$J$2:$K$5,2,0)</f>
        <v>#N/A</v>
      </c>
    </row>
    <row r="2929" spans="4:13" ht="46.5" customHeight="1" x14ac:dyDescent="0.25">
      <c r="D2929" s="1" t="e">
        <f>VLOOKUP('Formato Productividad'!C2929,'Formato validacion'!$B$2:$C$13,2,0)</f>
        <v>#N/A</v>
      </c>
      <c r="I2929" s="1" t="e">
        <f>VLOOKUP('Formato Productividad'!$H2929,'Formato validacion'!$G$2:$H$6,2,0)</f>
        <v>#N/A</v>
      </c>
      <c r="L2929" s="1" t="e">
        <f>VLOOKUP('Formato Productividad'!$I2929,'Formato validacion'!$J$2:$K$5,2,0)</f>
        <v>#N/A</v>
      </c>
      <c r="M2929" s="1" t="e">
        <f>VLOOKUP('Formato Productividad'!$I2929,'Formato validacion'!$J$2:$K$5,2,0)</f>
        <v>#N/A</v>
      </c>
    </row>
    <row r="2930" spans="4:13" ht="46.5" customHeight="1" x14ac:dyDescent="0.25">
      <c r="D2930" s="1" t="e">
        <f>VLOOKUP('Formato Productividad'!C2930,'Formato validacion'!$B$2:$C$13,2,0)</f>
        <v>#N/A</v>
      </c>
      <c r="I2930" s="1" t="e">
        <f>VLOOKUP('Formato Productividad'!$H2930,'Formato validacion'!$G$2:$H$6,2,0)</f>
        <v>#N/A</v>
      </c>
      <c r="L2930" s="1" t="e">
        <f>VLOOKUP('Formato Productividad'!$I2930,'Formato validacion'!$J$2:$K$5,2,0)</f>
        <v>#N/A</v>
      </c>
      <c r="M2930" s="1" t="e">
        <f>VLOOKUP('Formato Productividad'!$I2930,'Formato validacion'!$J$2:$K$5,2,0)</f>
        <v>#N/A</v>
      </c>
    </row>
    <row r="2931" spans="4:13" ht="46.5" customHeight="1" x14ac:dyDescent="0.25">
      <c r="D2931" s="1" t="e">
        <f>VLOOKUP('Formato Productividad'!C2931,'Formato validacion'!$B$2:$C$13,2,0)</f>
        <v>#N/A</v>
      </c>
      <c r="I2931" s="1" t="e">
        <f>VLOOKUP('Formato Productividad'!$H2931,'Formato validacion'!$G$2:$H$6,2,0)</f>
        <v>#N/A</v>
      </c>
      <c r="L2931" s="1" t="e">
        <f>VLOOKUP('Formato Productividad'!$I2931,'Formato validacion'!$J$2:$K$5,2,0)</f>
        <v>#N/A</v>
      </c>
      <c r="M2931" s="1" t="e">
        <f>VLOOKUP('Formato Productividad'!$I2931,'Formato validacion'!$J$2:$K$5,2,0)</f>
        <v>#N/A</v>
      </c>
    </row>
    <row r="2932" spans="4:13" ht="46.5" customHeight="1" x14ac:dyDescent="0.25">
      <c r="D2932" s="1" t="e">
        <f>VLOOKUP('Formato Productividad'!C2932,'Formato validacion'!$B$2:$C$13,2,0)</f>
        <v>#N/A</v>
      </c>
      <c r="I2932" s="1" t="e">
        <f>VLOOKUP('Formato Productividad'!$H2932,'Formato validacion'!$G$2:$H$6,2,0)</f>
        <v>#N/A</v>
      </c>
      <c r="L2932" s="1" t="e">
        <f>VLOOKUP('Formato Productividad'!$I2932,'Formato validacion'!$J$2:$K$5,2,0)</f>
        <v>#N/A</v>
      </c>
      <c r="M2932" s="1" t="e">
        <f>VLOOKUP('Formato Productividad'!$I2932,'Formato validacion'!$J$2:$K$5,2,0)</f>
        <v>#N/A</v>
      </c>
    </row>
    <row r="2933" spans="4:13" ht="46.5" customHeight="1" x14ac:dyDescent="0.25">
      <c r="D2933" s="1" t="e">
        <f>VLOOKUP('Formato Productividad'!C2933,'Formato validacion'!$B$2:$C$13,2,0)</f>
        <v>#N/A</v>
      </c>
      <c r="I2933" s="1" t="e">
        <f>VLOOKUP('Formato Productividad'!$H2933,'Formato validacion'!$G$2:$H$6,2,0)</f>
        <v>#N/A</v>
      </c>
      <c r="L2933" s="1" t="e">
        <f>VLOOKUP('Formato Productividad'!$I2933,'Formato validacion'!$J$2:$K$5,2,0)</f>
        <v>#N/A</v>
      </c>
      <c r="M2933" s="1" t="e">
        <f>VLOOKUP('Formato Productividad'!$I2933,'Formato validacion'!$J$2:$K$5,2,0)</f>
        <v>#N/A</v>
      </c>
    </row>
    <row r="2934" spans="4:13" ht="46.5" customHeight="1" x14ac:dyDescent="0.25">
      <c r="D2934" s="1" t="e">
        <f>VLOOKUP('Formato Productividad'!C2934,'Formato validacion'!$B$2:$C$13,2,0)</f>
        <v>#N/A</v>
      </c>
      <c r="I2934" s="1" t="e">
        <f>VLOOKUP('Formato Productividad'!$H2934,'Formato validacion'!$G$2:$H$6,2,0)</f>
        <v>#N/A</v>
      </c>
      <c r="L2934" s="1" t="e">
        <f>VLOOKUP('Formato Productividad'!$I2934,'Formato validacion'!$J$2:$K$5,2,0)</f>
        <v>#N/A</v>
      </c>
      <c r="M2934" s="1" t="e">
        <f>VLOOKUP('Formato Productividad'!$I2934,'Formato validacion'!$J$2:$K$5,2,0)</f>
        <v>#N/A</v>
      </c>
    </row>
    <row r="2935" spans="4:13" ht="46.5" customHeight="1" x14ac:dyDescent="0.25">
      <c r="D2935" s="1" t="e">
        <f>VLOOKUP('Formato Productividad'!C2935,'Formato validacion'!$B$2:$C$13,2,0)</f>
        <v>#N/A</v>
      </c>
      <c r="I2935" s="1" t="e">
        <f>VLOOKUP('Formato Productividad'!$H2935,'Formato validacion'!$G$2:$H$6,2,0)</f>
        <v>#N/A</v>
      </c>
      <c r="L2935" s="1" t="e">
        <f>VLOOKUP('Formato Productividad'!$I2935,'Formato validacion'!$J$2:$K$5,2,0)</f>
        <v>#N/A</v>
      </c>
      <c r="M2935" s="1" t="e">
        <f>VLOOKUP('Formato Productividad'!$I2935,'Formato validacion'!$J$2:$K$5,2,0)</f>
        <v>#N/A</v>
      </c>
    </row>
    <row r="2936" spans="4:13" ht="46.5" customHeight="1" x14ac:dyDescent="0.25">
      <c r="D2936" s="1" t="e">
        <f>VLOOKUP('Formato Productividad'!C2936,'Formato validacion'!$B$2:$C$13,2,0)</f>
        <v>#N/A</v>
      </c>
      <c r="I2936" s="1" t="e">
        <f>VLOOKUP('Formato Productividad'!$H2936,'Formato validacion'!$G$2:$H$6,2,0)</f>
        <v>#N/A</v>
      </c>
      <c r="L2936" s="1" t="e">
        <f>VLOOKUP('Formato Productividad'!$I2936,'Formato validacion'!$J$2:$K$5,2,0)</f>
        <v>#N/A</v>
      </c>
      <c r="M2936" s="1" t="e">
        <f>VLOOKUP('Formato Productividad'!$I2936,'Formato validacion'!$J$2:$K$5,2,0)</f>
        <v>#N/A</v>
      </c>
    </row>
    <row r="2937" spans="4:13" ht="46.5" customHeight="1" x14ac:dyDescent="0.25">
      <c r="D2937" s="1" t="e">
        <f>VLOOKUP('Formato Productividad'!C2937,'Formato validacion'!$B$2:$C$13,2,0)</f>
        <v>#N/A</v>
      </c>
      <c r="I2937" s="1" t="e">
        <f>VLOOKUP('Formato Productividad'!$H2937,'Formato validacion'!$G$2:$H$6,2,0)</f>
        <v>#N/A</v>
      </c>
      <c r="L2937" s="1" t="e">
        <f>VLOOKUP('Formato Productividad'!$I2937,'Formato validacion'!$J$2:$K$5,2,0)</f>
        <v>#N/A</v>
      </c>
      <c r="M2937" s="1" t="e">
        <f>VLOOKUP('Formato Productividad'!$I2937,'Formato validacion'!$J$2:$K$5,2,0)</f>
        <v>#N/A</v>
      </c>
    </row>
    <row r="2938" spans="4:13" ht="46.5" customHeight="1" x14ac:dyDescent="0.25">
      <c r="D2938" s="1" t="e">
        <f>VLOOKUP('Formato Productividad'!C2938,'Formato validacion'!$B$2:$C$13,2,0)</f>
        <v>#N/A</v>
      </c>
      <c r="I2938" s="1" t="e">
        <f>VLOOKUP('Formato Productividad'!$H2938,'Formato validacion'!$G$2:$H$6,2,0)</f>
        <v>#N/A</v>
      </c>
      <c r="L2938" s="1" t="e">
        <f>VLOOKUP('Formato Productividad'!$I2938,'Formato validacion'!$J$2:$K$5,2,0)</f>
        <v>#N/A</v>
      </c>
      <c r="M2938" s="1" t="e">
        <f>VLOOKUP('Formato Productividad'!$I2938,'Formato validacion'!$J$2:$K$5,2,0)</f>
        <v>#N/A</v>
      </c>
    </row>
    <row r="2939" spans="4:13" ht="46.5" customHeight="1" x14ac:dyDescent="0.25">
      <c r="D2939" s="1" t="e">
        <f>VLOOKUP('Formato Productividad'!C2939,'Formato validacion'!$B$2:$C$13,2,0)</f>
        <v>#N/A</v>
      </c>
      <c r="I2939" s="1" t="e">
        <f>VLOOKUP('Formato Productividad'!$H2939,'Formato validacion'!$G$2:$H$6,2,0)</f>
        <v>#N/A</v>
      </c>
      <c r="L2939" s="1" t="e">
        <f>VLOOKUP('Formato Productividad'!$I2939,'Formato validacion'!$J$2:$K$5,2,0)</f>
        <v>#N/A</v>
      </c>
      <c r="M2939" s="1" t="e">
        <f>VLOOKUP('Formato Productividad'!$I2939,'Formato validacion'!$J$2:$K$5,2,0)</f>
        <v>#N/A</v>
      </c>
    </row>
    <row r="2940" spans="4:13" ht="46.5" customHeight="1" x14ac:dyDescent="0.25">
      <c r="D2940" s="1" t="e">
        <f>VLOOKUP('Formato Productividad'!C2940,'Formato validacion'!$B$2:$C$13,2,0)</f>
        <v>#N/A</v>
      </c>
      <c r="I2940" s="1" t="e">
        <f>VLOOKUP('Formato Productividad'!$H2940,'Formato validacion'!$G$2:$H$6,2,0)</f>
        <v>#N/A</v>
      </c>
      <c r="L2940" s="1" t="e">
        <f>VLOOKUP('Formato Productividad'!$I2940,'Formato validacion'!$J$2:$K$5,2,0)</f>
        <v>#N/A</v>
      </c>
      <c r="M2940" s="1" t="e">
        <f>VLOOKUP('Formato Productividad'!$I2940,'Formato validacion'!$J$2:$K$5,2,0)</f>
        <v>#N/A</v>
      </c>
    </row>
    <row r="2941" spans="4:13" ht="46.5" customHeight="1" x14ac:dyDescent="0.25">
      <c r="D2941" s="1" t="e">
        <f>VLOOKUP('Formato Productividad'!C2941,'Formato validacion'!$B$2:$C$13,2,0)</f>
        <v>#N/A</v>
      </c>
      <c r="I2941" s="1" t="e">
        <f>VLOOKUP('Formato Productividad'!$H2941,'Formato validacion'!$G$2:$H$6,2,0)</f>
        <v>#N/A</v>
      </c>
      <c r="L2941" s="1" t="e">
        <f>VLOOKUP('Formato Productividad'!$I2941,'Formato validacion'!$J$2:$K$5,2,0)</f>
        <v>#N/A</v>
      </c>
      <c r="M2941" s="1" t="e">
        <f>VLOOKUP('Formato Productividad'!$I2941,'Formato validacion'!$J$2:$K$5,2,0)</f>
        <v>#N/A</v>
      </c>
    </row>
    <row r="2942" spans="4:13" ht="46.5" customHeight="1" x14ac:dyDescent="0.25">
      <c r="D2942" s="1" t="e">
        <f>VLOOKUP('Formato Productividad'!C2942,'Formato validacion'!$B$2:$C$13,2,0)</f>
        <v>#N/A</v>
      </c>
      <c r="I2942" s="1" t="e">
        <f>VLOOKUP('Formato Productividad'!$H2942,'Formato validacion'!$G$2:$H$6,2,0)</f>
        <v>#N/A</v>
      </c>
      <c r="L2942" s="1" t="e">
        <f>VLOOKUP('Formato Productividad'!$I2942,'Formato validacion'!$J$2:$K$5,2,0)</f>
        <v>#N/A</v>
      </c>
      <c r="M2942" s="1" t="e">
        <f>VLOOKUP('Formato Productividad'!$I2942,'Formato validacion'!$J$2:$K$5,2,0)</f>
        <v>#N/A</v>
      </c>
    </row>
    <row r="2943" spans="4:13" ht="46.5" customHeight="1" x14ac:dyDescent="0.25">
      <c r="D2943" s="1" t="e">
        <f>VLOOKUP('Formato Productividad'!C2943,'Formato validacion'!$B$2:$C$13,2,0)</f>
        <v>#N/A</v>
      </c>
      <c r="I2943" s="1" t="e">
        <f>VLOOKUP('Formato Productividad'!$H2943,'Formato validacion'!$G$2:$H$6,2,0)</f>
        <v>#N/A</v>
      </c>
      <c r="L2943" s="1" t="e">
        <f>VLOOKUP('Formato Productividad'!$I2943,'Formato validacion'!$J$2:$K$5,2,0)</f>
        <v>#N/A</v>
      </c>
      <c r="M2943" s="1" t="e">
        <f>VLOOKUP('Formato Productividad'!$I2943,'Formato validacion'!$J$2:$K$5,2,0)</f>
        <v>#N/A</v>
      </c>
    </row>
    <row r="2944" spans="4:13" ht="46.5" customHeight="1" x14ac:dyDescent="0.25">
      <c r="D2944" s="1" t="e">
        <f>VLOOKUP('Formato Productividad'!C2944,'Formato validacion'!$B$2:$C$13,2,0)</f>
        <v>#N/A</v>
      </c>
      <c r="I2944" s="1" t="e">
        <f>VLOOKUP('Formato Productividad'!$H2944,'Formato validacion'!$G$2:$H$6,2,0)</f>
        <v>#N/A</v>
      </c>
      <c r="L2944" s="1" t="e">
        <f>VLOOKUP('Formato Productividad'!$I2944,'Formato validacion'!$J$2:$K$5,2,0)</f>
        <v>#N/A</v>
      </c>
      <c r="M2944" s="1" t="e">
        <f>VLOOKUP('Formato Productividad'!$I2944,'Formato validacion'!$J$2:$K$5,2,0)</f>
        <v>#N/A</v>
      </c>
    </row>
    <row r="2945" spans="4:13" ht="46.5" customHeight="1" x14ac:dyDescent="0.25">
      <c r="D2945" s="1" t="e">
        <f>VLOOKUP('Formato Productividad'!C2945,'Formato validacion'!$B$2:$C$13,2,0)</f>
        <v>#N/A</v>
      </c>
      <c r="I2945" s="1" t="e">
        <f>VLOOKUP('Formato Productividad'!$H2945,'Formato validacion'!$G$2:$H$6,2,0)</f>
        <v>#N/A</v>
      </c>
      <c r="L2945" s="1" t="e">
        <f>VLOOKUP('Formato Productividad'!$I2945,'Formato validacion'!$J$2:$K$5,2,0)</f>
        <v>#N/A</v>
      </c>
      <c r="M2945" s="1" t="e">
        <f>VLOOKUP('Formato Productividad'!$I2945,'Formato validacion'!$J$2:$K$5,2,0)</f>
        <v>#N/A</v>
      </c>
    </row>
    <row r="2946" spans="4:13" ht="46.5" customHeight="1" x14ac:dyDescent="0.25">
      <c r="D2946" s="1" t="e">
        <f>VLOOKUP('Formato Productividad'!C2946,'Formato validacion'!$B$2:$C$13,2,0)</f>
        <v>#N/A</v>
      </c>
      <c r="I2946" s="1" t="e">
        <f>VLOOKUP('Formato Productividad'!$H2946,'Formato validacion'!$G$2:$H$6,2,0)</f>
        <v>#N/A</v>
      </c>
      <c r="L2946" s="1" t="e">
        <f>VLOOKUP('Formato Productividad'!$I2946,'Formato validacion'!$J$2:$K$5,2,0)</f>
        <v>#N/A</v>
      </c>
      <c r="M2946" s="1" t="e">
        <f>VLOOKUP('Formato Productividad'!$I2946,'Formato validacion'!$J$2:$K$5,2,0)</f>
        <v>#N/A</v>
      </c>
    </row>
    <row r="2947" spans="4:13" ht="46.5" customHeight="1" x14ac:dyDescent="0.25">
      <c r="D2947" s="1" t="e">
        <f>VLOOKUP('Formato Productividad'!C2947,'Formato validacion'!$B$2:$C$13,2,0)</f>
        <v>#N/A</v>
      </c>
      <c r="I2947" s="1" t="e">
        <f>VLOOKUP('Formato Productividad'!$H2947,'Formato validacion'!$G$2:$H$6,2,0)</f>
        <v>#N/A</v>
      </c>
      <c r="L2947" s="1" t="e">
        <f>VLOOKUP('Formato Productividad'!$I2947,'Formato validacion'!$J$2:$K$5,2,0)</f>
        <v>#N/A</v>
      </c>
      <c r="M2947" s="1" t="e">
        <f>VLOOKUP('Formato Productividad'!$I2947,'Formato validacion'!$J$2:$K$5,2,0)</f>
        <v>#N/A</v>
      </c>
    </row>
    <row r="2948" spans="4:13" ht="46.5" customHeight="1" x14ac:dyDescent="0.25">
      <c r="D2948" s="1" t="e">
        <f>VLOOKUP('Formato Productividad'!C2948,'Formato validacion'!$B$2:$C$13,2,0)</f>
        <v>#N/A</v>
      </c>
      <c r="I2948" s="1" t="e">
        <f>VLOOKUP('Formato Productividad'!$H2948,'Formato validacion'!$G$2:$H$6,2,0)</f>
        <v>#N/A</v>
      </c>
      <c r="L2948" s="1" t="e">
        <f>VLOOKUP('Formato Productividad'!$I2948,'Formato validacion'!$J$2:$K$5,2,0)</f>
        <v>#N/A</v>
      </c>
      <c r="M2948" s="1" t="e">
        <f>VLOOKUP('Formato Productividad'!$I2948,'Formato validacion'!$J$2:$K$5,2,0)</f>
        <v>#N/A</v>
      </c>
    </row>
    <row r="2949" spans="4:13" ht="46.5" customHeight="1" x14ac:dyDescent="0.25">
      <c r="D2949" s="1" t="e">
        <f>VLOOKUP('Formato Productividad'!C2949,'Formato validacion'!$B$2:$C$13,2,0)</f>
        <v>#N/A</v>
      </c>
      <c r="I2949" s="1" t="e">
        <f>VLOOKUP('Formato Productividad'!$H2949,'Formato validacion'!$G$2:$H$6,2,0)</f>
        <v>#N/A</v>
      </c>
      <c r="L2949" s="1" t="e">
        <f>VLOOKUP('Formato Productividad'!$I2949,'Formato validacion'!$J$2:$K$5,2,0)</f>
        <v>#N/A</v>
      </c>
      <c r="M2949" s="1" t="e">
        <f>VLOOKUP('Formato Productividad'!$I2949,'Formato validacion'!$J$2:$K$5,2,0)</f>
        <v>#N/A</v>
      </c>
    </row>
    <row r="2950" spans="4:13" ht="46.5" customHeight="1" x14ac:dyDescent="0.25">
      <c r="D2950" s="1" t="e">
        <f>VLOOKUP('Formato Productividad'!C2950,'Formato validacion'!$B$2:$C$13,2,0)</f>
        <v>#N/A</v>
      </c>
      <c r="I2950" s="1" t="e">
        <f>VLOOKUP('Formato Productividad'!$H2950,'Formato validacion'!$G$2:$H$6,2,0)</f>
        <v>#N/A</v>
      </c>
      <c r="L2950" s="1" t="e">
        <f>VLOOKUP('Formato Productividad'!$I2950,'Formato validacion'!$J$2:$K$5,2,0)</f>
        <v>#N/A</v>
      </c>
      <c r="M2950" s="1" t="e">
        <f>VLOOKUP('Formato Productividad'!$I2950,'Formato validacion'!$J$2:$K$5,2,0)</f>
        <v>#N/A</v>
      </c>
    </row>
    <row r="2951" spans="4:13" ht="46.5" customHeight="1" x14ac:dyDescent="0.25">
      <c r="D2951" s="1" t="e">
        <f>VLOOKUP('Formato Productividad'!C2951,'Formato validacion'!$B$2:$C$13,2,0)</f>
        <v>#N/A</v>
      </c>
      <c r="I2951" s="1" t="e">
        <f>VLOOKUP('Formato Productividad'!$H2951,'Formato validacion'!$G$2:$H$6,2,0)</f>
        <v>#N/A</v>
      </c>
      <c r="L2951" s="1" t="e">
        <f>VLOOKUP('Formato Productividad'!$I2951,'Formato validacion'!$J$2:$K$5,2,0)</f>
        <v>#N/A</v>
      </c>
      <c r="M2951" s="1" t="e">
        <f>VLOOKUP('Formato Productividad'!$I2951,'Formato validacion'!$J$2:$K$5,2,0)</f>
        <v>#N/A</v>
      </c>
    </row>
    <row r="2952" spans="4:13" ht="46.5" customHeight="1" x14ac:dyDescent="0.25">
      <c r="D2952" s="1" t="e">
        <f>VLOOKUP('Formato Productividad'!C2952,'Formato validacion'!$B$2:$C$13,2,0)</f>
        <v>#N/A</v>
      </c>
      <c r="I2952" s="1" t="e">
        <f>VLOOKUP('Formato Productividad'!$H2952,'Formato validacion'!$G$2:$H$6,2,0)</f>
        <v>#N/A</v>
      </c>
      <c r="L2952" s="1" t="e">
        <f>VLOOKUP('Formato Productividad'!$I2952,'Formato validacion'!$J$2:$K$5,2,0)</f>
        <v>#N/A</v>
      </c>
      <c r="M2952" s="1" t="e">
        <f>VLOOKUP('Formato Productividad'!$I2952,'Formato validacion'!$J$2:$K$5,2,0)</f>
        <v>#N/A</v>
      </c>
    </row>
    <row r="2953" spans="4:13" ht="46.5" customHeight="1" x14ac:dyDescent="0.25">
      <c r="D2953" s="1" t="e">
        <f>VLOOKUP('Formato Productividad'!C2953,'Formato validacion'!$B$2:$C$13,2,0)</f>
        <v>#N/A</v>
      </c>
      <c r="I2953" s="1" t="e">
        <f>VLOOKUP('Formato Productividad'!$H2953,'Formato validacion'!$G$2:$H$6,2,0)</f>
        <v>#N/A</v>
      </c>
      <c r="L2953" s="1" t="e">
        <f>VLOOKUP('Formato Productividad'!$I2953,'Formato validacion'!$J$2:$K$5,2,0)</f>
        <v>#N/A</v>
      </c>
      <c r="M2953" s="1" t="e">
        <f>VLOOKUP('Formato Productividad'!$I2953,'Formato validacion'!$J$2:$K$5,2,0)</f>
        <v>#N/A</v>
      </c>
    </row>
    <row r="2954" spans="4:13" ht="46.5" customHeight="1" x14ac:dyDescent="0.25">
      <c r="D2954" s="1" t="e">
        <f>VLOOKUP('Formato Productividad'!C2954,'Formato validacion'!$B$2:$C$13,2,0)</f>
        <v>#N/A</v>
      </c>
      <c r="I2954" s="1" t="e">
        <f>VLOOKUP('Formato Productividad'!$H2954,'Formato validacion'!$G$2:$H$6,2,0)</f>
        <v>#N/A</v>
      </c>
      <c r="L2954" s="1" t="e">
        <f>VLOOKUP('Formato Productividad'!$I2954,'Formato validacion'!$J$2:$K$5,2,0)</f>
        <v>#N/A</v>
      </c>
      <c r="M2954" s="1" t="e">
        <f>VLOOKUP('Formato Productividad'!$I2954,'Formato validacion'!$J$2:$K$5,2,0)</f>
        <v>#N/A</v>
      </c>
    </row>
    <row r="2955" spans="4:13" ht="46.5" customHeight="1" x14ac:dyDescent="0.25">
      <c r="D2955" s="1" t="e">
        <f>VLOOKUP('Formato Productividad'!C2955,'Formato validacion'!$B$2:$C$13,2,0)</f>
        <v>#N/A</v>
      </c>
      <c r="I2955" s="1" t="e">
        <f>VLOOKUP('Formato Productividad'!$H2955,'Formato validacion'!$G$2:$H$6,2,0)</f>
        <v>#N/A</v>
      </c>
      <c r="L2955" s="1" t="e">
        <f>VLOOKUP('Formato Productividad'!$I2955,'Formato validacion'!$J$2:$K$5,2,0)</f>
        <v>#N/A</v>
      </c>
      <c r="M2955" s="1" t="e">
        <f>VLOOKUP('Formato Productividad'!$I2955,'Formato validacion'!$J$2:$K$5,2,0)</f>
        <v>#N/A</v>
      </c>
    </row>
    <row r="2956" spans="4:13" ht="46.5" customHeight="1" x14ac:dyDescent="0.25">
      <c r="D2956" s="1" t="e">
        <f>VLOOKUP('Formato Productividad'!C2956,'Formato validacion'!$B$2:$C$13,2,0)</f>
        <v>#N/A</v>
      </c>
      <c r="I2956" s="1" t="e">
        <f>VLOOKUP('Formato Productividad'!$H2956,'Formato validacion'!$G$2:$H$6,2,0)</f>
        <v>#N/A</v>
      </c>
      <c r="L2956" s="1" t="e">
        <f>VLOOKUP('Formato Productividad'!$I2956,'Formato validacion'!$J$2:$K$5,2,0)</f>
        <v>#N/A</v>
      </c>
      <c r="M2956" s="1" t="e">
        <f>VLOOKUP('Formato Productividad'!$I2956,'Formato validacion'!$J$2:$K$5,2,0)</f>
        <v>#N/A</v>
      </c>
    </row>
    <row r="2957" spans="4:13" ht="46.5" customHeight="1" x14ac:dyDescent="0.25">
      <c r="D2957" s="1" t="e">
        <f>VLOOKUP('Formato Productividad'!C2957,'Formato validacion'!$B$2:$C$13,2,0)</f>
        <v>#N/A</v>
      </c>
      <c r="I2957" s="1" t="e">
        <f>VLOOKUP('Formato Productividad'!$H2957,'Formato validacion'!$G$2:$H$6,2,0)</f>
        <v>#N/A</v>
      </c>
      <c r="L2957" s="1" t="e">
        <f>VLOOKUP('Formato Productividad'!$I2957,'Formato validacion'!$J$2:$K$5,2,0)</f>
        <v>#N/A</v>
      </c>
      <c r="M2957" s="1" t="e">
        <f>VLOOKUP('Formato Productividad'!$I2957,'Formato validacion'!$J$2:$K$5,2,0)</f>
        <v>#N/A</v>
      </c>
    </row>
    <row r="2958" spans="4:13" ht="46.5" customHeight="1" x14ac:dyDescent="0.25">
      <c r="D2958" s="1" t="e">
        <f>VLOOKUP('Formato Productividad'!C2958,'Formato validacion'!$B$2:$C$13,2,0)</f>
        <v>#N/A</v>
      </c>
      <c r="I2958" s="1" t="e">
        <f>VLOOKUP('Formato Productividad'!$H2958,'Formato validacion'!$G$2:$H$6,2,0)</f>
        <v>#N/A</v>
      </c>
      <c r="L2958" s="1" t="e">
        <f>VLOOKUP('Formato Productividad'!$I2958,'Formato validacion'!$J$2:$K$5,2,0)</f>
        <v>#N/A</v>
      </c>
      <c r="M2958" s="1" t="e">
        <f>VLOOKUP('Formato Productividad'!$I2958,'Formato validacion'!$J$2:$K$5,2,0)</f>
        <v>#N/A</v>
      </c>
    </row>
    <row r="2959" spans="4:13" ht="46.5" customHeight="1" x14ac:dyDescent="0.25">
      <c r="D2959" s="1" t="e">
        <f>VLOOKUP('Formato Productividad'!C2959,'Formato validacion'!$B$2:$C$13,2,0)</f>
        <v>#N/A</v>
      </c>
      <c r="I2959" s="1" t="e">
        <f>VLOOKUP('Formato Productividad'!$H2959,'Formato validacion'!$G$2:$H$6,2,0)</f>
        <v>#N/A</v>
      </c>
      <c r="L2959" s="1" t="e">
        <f>VLOOKUP('Formato Productividad'!$I2959,'Formato validacion'!$J$2:$K$5,2,0)</f>
        <v>#N/A</v>
      </c>
      <c r="M2959" s="1" t="e">
        <f>VLOOKUP('Formato Productividad'!$I2959,'Formato validacion'!$J$2:$K$5,2,0)</f>
        <v>#N/A</v>
      </c>
    </row>
    <row r="2960" spans="4:13" ht="46.5" customHeight="1" x14ac:dyDescent="0.25">
      <c r="D2960" s="1" t="e">
        <f>VLOOKUP('Formato Productividad'!C2960,'Formato validacion'!$B$2:$C$13,2,0)</f>
        <v>#N/A</v>
      </c>
      <c r="I2960" s="1" t="e">
        <f>VLOOKUP('Formato Productividad'!$H2960,'Formato validacion'!$G$2:$H$6,2,0)</f>
        <v>#N/A</v>
      </c>
      <c r="L2960" s="1" t="e">
        <f>VLOOKUP('Formato Productividad'!$I2960,'Formato validacion'!$J$2:$K$5,2,0)</f>
        <v>#N/A</v>
      </c>
      <c r="M2960" s="1" t="e">
        <f>VLOOKUP('Formato Productividad'!$I2960,'Formato validacion'!$J$2:$K$5,2,0)</f>
        <v>#N/A</v>
      </c>
    </row>
    <row r="2961" spans="4:13" ht="46.5" customHeight="1" x14ac:dyDescent="0.25">
      <c r="D2961" s="1" t="e">
        <f>VLOOKUP('Formato Productividad'!C2961,'Formato validacion'!$B$2:$C$13,2,0)</f>
        <v>#N/A</v>
      </c>
      <c r="I2961" s="1" t="e">
        <f>VLOOKUP('Formato Productividad'!$H2961,'Formato validacion'!$G$2:$H$6,2,0)</f>
        <v>#N/A</v>
      </c>
      <c r="L2961" s="1" t="e">
        <f>VLOOKUP('Formato Productividad'!$I2961,'Formato validacion'!$J$2:$K$5,2,0)</f>
        <v>#N/A</v>
      </c>
      <c r="M2961" s="1" t="e">
        <f>VLOOKUP('Formato Productividad'!$I2961,'Formato validacion'!$J$2:$K$5,2,0)</f>
        <v>#N/A</v>
      </c>
    </row>
    <row r="2962" spans="4:13" ht="46.5" customHeight="1" x14ac:dyDescent="0.25">
      <c r="D2962" s="1" t="e">
        <f>VLOOKUP('Formato Productividad'!C2962,'Formato validacion'!$B$2:$C$13,2,0)</f>
        <v>#N/A</v>
      </c>
      <c r="I2962" s="1" t="e">
        <f>VLOOKUP('Formato Productividad'!$H2962,'Formato validacion'!$G$2:$H$6,2,0)</f>
        <v>#N/A</v>
      </c>
      <c r="L2962" s="1" t="e">
        <f>VLOOKUP('Formato Productividad'!$I2962,'Formato validacion'!$J$2:$K$5,2,0)</f>
        <v>#N/A</v>
      </c>
      <c r="M2962" s="1" t="e">
        <f>VLOOKUP('Formato Productividad'!$I2962,'Formato validacion'!$J$2:$K$5,2,0)</f>
        <v>#N/A</v>
      </c>
    </row>
    <row r="2963" spans="4:13" ht="46.5" customHeight="1" x14ac:dyDescent="0.25">
      <c r="D2963" s="1" t="e">
        <f>VLOOKUP('Formato Productividad'!C2963,'Formato validacion'!$B$2:$C$13,2,0)</f>
        <v>#N/A</v>
      </c>
      <c r="I2963" s="1" t="e">
        <f>VLOOKUP('Formato Productividad'!$H2963,'Formato validacion'!$G$2:$H$6,2,0)</f>
        <v>#N/A</v>
      </c>
      <c r="L2963" s="1" t="e">
        <f>VLOOKUP('Formato Productividad'!$I2963,'Formato validacion'!$J$2:$K$5,2,0)</f>
        <v>#N/A</v>
      </c>
      <c r="M2963" s="1" t="e">
        <f>VLOOKUP('Formato Productividad'!$I2963,'Formato validacion'!$J$2:$K$5,2,0)</f>
        <v>#N/A</v>
      </c>
    </row>
    <row r="2964" spans="4:13" ht="46.5" customHeight="1" x14ac:dyDescent="0.25">
      <c r="D2964" s="1" t="e">
        <f>VLOOKUP('Formato Productividad'!C2964,'Formato validacion'!$B$2:$C$13,2,0)</f>
        <v>#N/A</v>
      </c>
      <c r="I2964" s="1" t="e">
        <f>VLOOKUP('Formato Productividad'!$H2964,'Formato validacion'!$G$2:$H$6,2,0)</f>
        <v>#N/A</v>
      </c>
      <c r="L2964" s="1" t="e">
        <f>VLOOKUP('Formato Productividad'!$I2964,'Formato validacion'!$J$2:$K$5,2,0)</f>
        <v>#N/A</v>
      </c>
      <c r="M2964" s="1" t="e">
        <f>VLOOKUP('Formato Productividad'!$I2964,'Formato validacion'!$J$2:$K$5,2,0)</f>
        <v>#N/A</v>
      </c>
    </row>
    <row r="2965" spans="4:13" ht="46.5" customHeight="1" x14ac:dyDescent="0.25">
      <c r="D2965" s="1" t="e">
        <f>VLOOKUP('Formato Productividad'!C2965,'Formato validacion'!$B$2:$C$13,2,0)</f>
        <v>#N/A</v>
      </c>
      <c r="I2965" s="1" t="e">
        <f>VLOOKUP('Formato Productividad'!$H2965,'Formato validacion'!$G$2:$H$6,2,0)</f>
        <v>#N/A</v>
      </c>
      <c r="L2965" s="1" t="e">
        <f>VLOOKUP('Formato Productividad'!$I2965,'Formato validacion'!$J$2:$K$5,2,0)</f>
        <v>#N/A</v>
      </c>
      <c r="M2965" s="1" t="e">
        <f>VLOOKUP('Formato Productividad'!$I2965,'Formato validacion'!$J$2:$K$5,2,0)</f>
        <v>#N/A</v>
      </c>
    </row>
    <row r="2966" spans="4:13" ht="46.5" customHeight="1" x14ac:dyDescent="0.25">
      <c r="D2966" s="1" t="e">
        <f>VLOOKUP('Formato Productividad'!C2966,'Formato validacion'!$B$2:$C$13,2,0)</f>
        <v>#N/A</v>
      </c>
      <c r="I2966" s="1" t="e">
        <f>VLOOKUP('Formato Productividad'!$H2966,'Formato validacion'!$G$2:$H$6,2,0)</f>
        <v>#N/A</v>
      </c>
      <c r="L2966" s="1" t="e">
        <f>VLOOKUP('Formato Productividad'!$I2966,'Formato validacion'!$J$2:$K$5,2,0)</f>
        <v>#N/A</v>
      </c>
      <c r="M2966" s="1" t="e">
        <f>VLOOKUP('Formato Productividad'!$I2966,'Formato validacion'!$J$2:$K$5,2,0)</f>
        <v>#N/A</v>
      </c>
    </row>
    <row r="2967" spans="4:13" ht="46.5" customHeight="1" x14ac:dyDescent="0.25">
      <c r="D2967" s="1" t="e">
        <f>VLOOKUP('Formato Productividad'!C2967,'Formato validacion'!$B$2:$C$13,2,0)</f>
        <v>#N/A</v>
      </c>
      <c r="I2967" s="1" t="e">
        <f>VLOOKUP('Formato Productividad'!$H2967,'Formato validacion'!$G$2:$H$6,2,0)</f>
        <v>#N/A</v>
      </c>
      <c r="L2967" s="1" t="e">
        <f>VLOOKUP('Formato Productividad'!$I2967,'Formato validacion'!$J$2:$K$5,2,0)</f>
        <v>#N/A</v>
      </c>
      <c r="M2967" s="1" t="e">
        <f>VLOOKUP('Formato Productividad'!$I2967,'Formato validacion'!$J$2:$K$5,2,0)</f>
        <v>#N/A</v>
      </c>
    </row>
    <row r="2968" spans="4:13" ht="46.5" customHeight="1" x14ac:dyDescent="0.25">
      <c r="D2968" s="1" t="e">
        <f>VLOOKUP('Formato Productividad'!C2968,'Formato validacion'!$B$2:$C$13,2,0)</f>
        <v>#N/A</v>
      </c>
      <c r="I2968" s="1" t="e">
        <f>VLOOKUP('Formato Productividad'!$H2968,'Formato validacion'!$G$2:$H$6,2,0)</f>
        <v>#N/A</v>
      </c>
      <c r="L2968" s="1" t="e">
        <f>VLOOKUP('Formato Productividad'!$I2968,'Formato validacion'!$J$2:$K$5,2,0)</f>
        <v>#N/A</v>
      </c>
      <c r="M2968" s="1" t="e">
        <f>VLOOKUP('Formato Productividad'!$I2968,'Formato validacion'!$J$2:$K$5,2,0)</f>
        <v>#N/A</v>
      </c>
    </row>
    <row r="2969" spans="4:13" ht="46.5" customHeight="1" x14ac:dyDescent="0.25">
      <c r="D2969" s="1" t="e">
        <f>VLOOKUP('Formato Productividad'!C2969,'Formato validacion'!$B$2:$C$13,2,0)</f>
        <v>#N/A</v>
      </c>
      <c r="I2969" s="1" t="e">
        <f>VLOOKUP('Formato Productividad'!$H2969,'Formato validacion'!$G$2:$H$6,2,0)</f>
        <v>#N/A</v>
      </c>
      <c r="L2969" s="1" t="e">
        <f>VLOOKUP('Formato Productividad'!$I2969,'Formato validacion'!$J$2:$K$5,2,0)</f>
        <v>#N/A</v>
      </c>
      <c r="M2969" s="1" t="e">
        <f>VLOOKUP('Formato Productividad'!$I2969,'Formato validacion'!$J$2:$K$5,2,0)</f>
        <v>#N/A</v>
      </c>
    </row>
    <row r="2970" spans="4:13" ht="46.5" customHeight="1" x14ac:dyDescent="0.25">
      <c r="D2970" s="1" t="e">
        <f>VLOOKUP('Formato Productividad'!C2970,'Formato validacion'!$B$2:$C$13,2,0)</f>
        <v>#N/A</v>
      </c>
      <c r="I2970" s="1" t="e">
        <f>VLOOKUP('Formato Productividad'!$H2970,'Formato validacion'!$G$2:$H$6,2,0)</f>
        <v>#N/A</v>
      </c>
      <c r="L2970" s="1" t="e">
        <f>VLOOKUP('Formato Productividad'!$I2970,'Formato validacion'!$J$2:$K$5,2,0)</f>
        <v>#N/A</v>
      </c>
      <c r="M2970" s="1" t="e">
        <f>VLOOKUP('Formato Productividad'!$I2970,'Formato validacion'!$J$2:$K$5,2,0)</f>
        <v>#N/A</v>
      </c>
    </row>
    <row r="2971" spans="4:13" ht="46.5" customHeight="1" x14ac:dyDescent="0.25">
      <c r="D2971" s="1" t="e">
        <f>VLOOKUP('Formato Productividad'!C2971,'Formato validacion'!$B$2:$C$13,2,0)</f>
        <v>#N/A</v>
      </c>
      <c r="I2971" s="1" t="e">
        <f>VLOOKUP('Formato Productividad'!$H2971,'Formato validacion'!$G$2:$H$6,2,0)</f>
        <v>#N/A</v>
      </c>
      <c r="L2971" s="1" t="e">
        <f>VLOOKUP('Formato Productividad'!$I2971,'Formato validacion'!$J$2:$K$5,2,0)</f>
        <v>#N/A</v>
      </c>
      <c r="M2971" s="1" t="e">
        <f>VLOOKUP('Formato Productividad'!$I2971,'Formato validacion'!$J$2:$K$5,2,0)</f>
        <v>#N/A</v>
      </c>
    </row>
    <row r="2972" spans="4:13" ht="46.5" customHeight="1" x14ac:dyDescent="0.25">
      <c r="D2972" s="1" t="e">
        <f>VLOOKUP('Formato Productividad'!C2972,'Formato validacion'!$B$2:$C$13,2,0)</f>
        <v>#N/A</v>
      </c>
      <c r="I2972" s="1" t="e">
        <f>VLOOKUP('Formato Productividad'!$H2972,'Formato validacion'!$G$2:$H$6,2,0)</f>
        <v>#N/A</v>
      </c>
      <c r="L2972" s="1" t="e">
        <f>VLOOKUP('Formato Productividad'!$I2972,'Formato validacion'!$J$2:$K$5,2,0)</f>
        <v>#N/A</v>
      </c>
      <c r="M2972" s="1" t="e">
        <f>VLOOKUP('Formato Productividad'!$I2972,'Formato validacion'!$J$2:$K$5,2,0)</f>
        <v>#N/A</v>
      </c>
    </row>
    <row r="2973" spans="4:13" ht="46.5" customHeight="1" x14ac:dyDescent="0.25">
      <c r="D2973" s="1" t="e">
        <f>VLOOKUP('Formato Productividad'!C2973,'Formato validacion'!$B$2:$C$13,2,0)</f>
        <v>#N/A</v>
      </c>
      <c r="I2973" s="1" t="e">
        <f>VLOOKUP('Formato Productividad'!$H2973,'Formato validacion'!$G$2:$H$6,2,0)</f>
        <v>#N/A</v>
      </c>
      <c r="L2973" s="1" t="e">
        <f>VLOOKUP('Formato Productividad'!$I2973,'Formato validacion'!$J$2:$K$5,2,0)</f>
        <v>#N/A</v>
      </c>
      <c r="M2973" s="1" t="e">
        <f>VLOOKUP('Formato Productividad'!$I2973,'Formato validacion'!$J$2:$K$5,2,0)</f>
        <v>#N/A</v>
      </c>
    </row>
    <row r="2974" spans="4:13" ht="46.5" customHeight="1" x14ac:dyDescent="0.25">
      <c r="D2974" s="1" t="e">
        <f>VLOOKUP('Formato Productividad'!C2974,'Formato validacion'!$B$2:$C$13,2,0)</f>
        <v>#N/A</v>
      </c>
      <c r="I2974" s="1" t="e">
        <f>VLOOKUP('Formato Productividad'!$H2974,'Formato validacion'!$G$2:$H$6,2,0)</f>
        <v>#N/A</v>
      </c>
      <c r="L2974" s="1" t="e">
        <f>VLOOKUP('Formato Productividad'!$I2974,'Formato validacion'!$J$2:$K$5,2,0)</f>
        <v>#N/A</v>
      </c>
      <c r="M2974" s="1" t="e">
        <f>VLOOKUP('Formato Productividad'!$I2974,'Formato validacion'!$J$2:$K$5,2,0)</f>
        <v>#N/A</v>
      </c>
    </row>
    <row r="2975" spans="4:13" ht="46.5" customHeight="1" x14ac:dyDescent="0.25">
      <c r="D2975" s="1" t="e">
        <f>VLOOKUP('Formato Productividad'!C2975,'Formato validacion'!$B$2:$C$13,2,0)</f>
        <v>#N/A</v>
      </c>
      <c r="I2975" s="1" t="e">
        <f>VLOOKUP('Formato Productividad'!$H2975,'Formato validacion'!$G$2:$H$6,2,0)</f>
        <v>#N/A</v>
      </c>
      <c r="L2975" s="1" t="e">
        <f>VLOOKUP('Formato Productividad'!$I2975,'Formato validacion'!$J$2:$K$5,2,0)</f>
        <v>#N/A</v>
      </c>
      <c r="M2975" s="1" t="e">
        <f>VLOOKUP('Formato Productividad'!$I2975,'Formato validacion'!$J$2:$K$5,2,0)</f>
        <v>#N/A</v>
      </c>
    </row>
    <row r="2976" spans="4:13" ht="46.5" customHeight="1" x14ac:dyDescent="0.25">
      <c r="D2976" s="1" t="e">
        <f>VLOOKUP('Formato Productividad'!C2976,'Formato validacion'!$B$2:$C$13,2,0)</f>
        <v>#N/A</v>
      </c>
      <c r="I2976" s="1" t="e">
        <f>VLOOKUP('Formato Productividad'!$H2976,'Formato validacion'!$G$2:$H$6,2,0)</f>
        <v>#N/A</v>
      </c>
      <c r="L2976" s="1" t="e">
        <f>VLOOKUP('Formato Productividad'!$I2976,'Formato validacion'!$J$2:$K$5,2,0)</f>
        <v>#N/A</v>
      </c>
      <c r="M2976" s="1" t="e">
        <f>VLOOKUP('Formato Productividad'!$I2976,'Formato validacion'!$J$2:$K$5,2,0)</f>
        <v>#N/A</v>
      </c>
    </row>
    <row r="2977" spans="4:13" ht="46.5" customHeight="1" x14ac:dyDescent="0.25">
      <c r="D2977" s="1" t="e">
        <f>VLOOKUP('Formato Productividad'!C2977,'Formato validacion'!$B$2:$C$13,2,0)</f>
        <v>#N/A</v>
      </c>
      <c r="I2977" s="1" t="e">
        <f>VLOOKUP('Formato Productividad'!$H2977,'Formato validacion'!$G$2:$H$6,2,0)</f>
        <v>#N/A</v>
      </c>
      <c r="L2977" s="1" t="e">
        <f>VLOOKUP('Formato Productividad'!$I2977,'Formato validacion'!$J$2:$K$5,2,0)</f>
        <v>#N/A</v>
      </c>
      <c r="M2977" s="1" t="e">
        <f>VLOOKUP('Formato Productividad'!$I2977,'Formato validacion'!$J$2:$K$5,2,0)</f>
        <v>#N/A</v>
      </c>
    </row>
    <row r="2978" spans="4:13" ht="46.5" customHeight="1" x14ac:dyDescent="0.25">
      <c r="D2978" s="1" t="e">
        <f>VLOOKUP('Formato Productividad'!C2978,'Formato validacion'!$B$2:$C$13,2,0)</f>
        <v>#N/A</v>
      </c>
      <c r="I2978" s="1" t="e">
        <f>VLOOKUP('Formato Productividad'!$H2978,'Formato validacion'!$G$2:$H$6,2,0)</f>
        <v>#N/A</v>
      </c>
      <c r="L2978" s="1" t="e">
        <f>VLOOKUP('Formato Productividad'!$I2978,'Formato validacion'!$J$2:$K$5,2,0)</f>
        <v>#N/A</v>
      </c>
      <c r="M2978" s="1" t="e">
        <f>VLOOKUP('Formato Productividad'!$I2978,'Formato validacion'!$J$2:$K$5,2,0)</f>
        <v>#N/A</v>
      </c>
    </row>
    <row r="2979" spans="4:13" ht="46.5" customHeight="1" x14ac:dyDescent="0.25">
      <c r="D2979" s="1" t="e">
        <f>VLOOKUP('Formato Productividad'!C2979,'Formato validacion'!$B$2:$C$13,2,0)</f>
        <v>#N/A</v>
      </c>
      <c r="I2979" s="1" t="e">
        <f>VLOOKUP('Formato Productividad'!$H2979,'Formato validacion'!$G$2:$H$6,2,0)</f>
        <v>#N/A</v>
      </c>
      <c r="L2979" s="1" t="e">
        <f>VLOOKUP('Formato Productividad'!$I2979,'Formato validacion'!$J$2:$K$5,2,0)</f>
        <v>#N/A</v>
      </c>
      <c r="M2979" s="1" t="e">
        <f>VLOOKUP('Formato Productividad'!$I2979,'Formato validacion'!$J$2:$K$5,2,0)</f>
        <v>#N/A</v>
      </c>
    </row>
    <row r="2980" spans="4:13" ht="46.5" customHeight="1" x14ac:dyDescent="0.25">
      <c r="D2980" s="1" t="e">
        <f>VLOOKUP('Formato Productividad'!C2980,'Formato validacion'!$B$2:$C$13,2,0)</f>
        <v>#N/A</v>
      </c>
      <c r="I2980" s="1" t="e">
        <f>VLOOKUP('Formato Productividad'!$H2980,'Formato validacion'!$G$2:$H$6,2,0)</f>
        <v>#N/A</v>
      </c>
      <c r="L2980" s="1" t="e">
        <f>VLOOKUP('Formato Productividad'!$I2980,'Formato validacion'!$J$2:$K$5,2,0)</f>
        <v>#N/A</v>
      </c>
      <c r="M2980" s="1" t="e">
        <f>VLOOKUP('Formato Productividad'!$I2980,'Formato validacion'!$J$2:$K$5,2,0)</f>
        <v>#N/A</v>
      </c>
    </row>
    <row r="2981" spans="4:13" ht="46.5" customHeight="1" x14ac:dyDescent="0.25">
      <c r="D2981" s="1" t="e">
        <f>VLOOKUP('Formato Productividad'!C2981,'Formato validacion'!$B$2:$C$13,2,0)</f>
        <v>#N/A</v>
      </c>
      <c r="I2981" s="1" t="e">
        <f>VLOOKUP('Formato Productividad'!$H2981,'Formato validacion'!$G$2:$H$6,2,0)</f>
        <v>#N/A</v>
      </c>
      <c r="L2981" s="1" t="e">
        <f>VLOOKUP('Formato Productividad'!$I2981,'Formato validacion'!$J$2:$K$5,2,0)</f>
        <v>#N/A</v>
      </c>
      <c r="M2981" s="1" t="e">
        <f>VLOOKUP('Formato Productividad'!$I2981,'Formato validacion'!$J$2:$K$5,2,0)</f>
        <v>#N/A</v>
      </c>
    </row>
    <row r="2982" spans="4:13" ht="46.5" customHeight="1" x14ac:dyDescent="0.25">
      <c r="D2982" s="1" t="e">
        <f>VLOOKUP('Formato Productividad'!C2982,'Formato validacion'!$B$2:$C$13,2,0)</f>
        <v>#N/A</v>
      </c>
      <c r="I2982" s="1" t="e">
        <f>VLOOKUP('Formato Productividad'!$H2982,'Formato validacion'!$G$2:$H$6,2,0)</f>
        <v>#N/A</v>
      </c>
      <c r="L2982" s="1" t="e">
        <f>VLOOKUP('Formato Productividad'!$I2982,'Formato validacion'!$J$2:$K$5,2,0)</f>
        <v>#N/A</v>
      </c>
      <c r="M2982" s="1" t="e">
        <f>VLOOKUP('Formato Productividad'!$I2982,'Formato validacion'!$J$2:$K$5,2,0)</f>
        <v>#N/A</v>
      </c>
    </row>
    <row r="2983" spans="4:13" ht="46.5" customHeight="1" x14ac:dyDescent="0.25">
      <c r="D2983" s="1" t="e">
        <f>VLOOKUP('Formato Productividad'!C2983,'Formato validacion'!$B$2:$C$13,2,0)</f>
        <v>#N/A</v>
      </c>
      <c r="I2983" s="1" t="e">
        <f>VLOOKUP('Formato Productividad'!$H2983,'Formato validacion'!$G$2:$H$6,2,0)</f>
        <v>#N/A</v>
      </c>
      <c r="L2983" s="1" t="e">
        <f>VLOOKUP('Formato Productividad'!$I2983,'Formato validacion'!$J$2:$K$5,2,0)</f>
        <v>#N/A</v>
      </c>
      <c r="M2983" s="1" t="e">
        <f>VLOOKUP('Formato Productividad'!$I2983,'Formato validacion'!$J$2:$K$5,2,0)</f>
        <v>#N/A</v>
      </c>
    </row>
    <row r="2984" spans="4:13" ht="46.5" customHeight="1" x14ac:dyDescent="0.25">
      <c r="D2984" s="1" t="e">
        <f>VLOOKUP('Formato Productividad'!C2984,'Formato validacion'!$B$2:$C$13,2,0)</f>
        <v>#N/A</v>
      </c>
      <c r="I2984" s="1" t="e">
        <f>VLOOKUP('Formato Productividad'!$H2984,'Formato validacion'!$G$2:$H$6,2,0)</f>
        <v>#N/A</v>
      </c>
      <c r="L2984" s="1" t="e">
        <f>VLOOKUP('Formato Productividad'!$I2984,'Formato validacion'!$J$2:$K$5,2,0)</f>
        <v>#N/A</v>
      </c>
      <c r="M2984" s="1" t="e">
        <f>VLOOKUP('Formato Productividad'!$I2984,'Formato validacion'!$J$2:$K$5,2,0)</f>
        <v>#N/A</v>
      </c>
    </row>
    <row r="2985" spans="4:13" ht="46.5" customHeight="1" x14ac:dyDescent="0.25">
      <c r="D2985" s="1" t="e">
        <f>VLOOKUP('Formato Productividad'!C2985,'Formato validacion'!$B$2:$C$13,2,0)</f>
        <v>#N/A</v>
      </c>
      <c r="I2985" s="1" t="e">
        <f>VLOOKUP('Formato Productividad'!$H2985,'Formato validacion'!$G$2:$H$6,2,0)</f>
        <v>#N/A</v>
      </c>
      <c r="L2985" s="1" t="e">
        <f>VLOOKUP('Formato Productividad'!$I2985,'Formato validacion'!$J$2:$K$5,2,0)</f>
        <v>#N/A</v>
      </c>
      <c r="M2985" s="1" t="e">
        <f>VLOOKUP('Formato Productividad'!$I2985,'Formato validacion'!$J$2:$K$5,2,0)</f>
        <v>#N/A</v>
      </c>
    </row>
    <row r="2986" spans="4:13" ht="46.5" customHeight="1" x14ac:dyDescent="0.25">
      <c r="D2986" s="1" t="e">
        <f>VLOOKUP('Formato Productividad'!C2986,'Formato validacion'!$B$2:$C$13,2,0)</f>
        <v>#N/A</v>
      </c>
      <c r="I2986" s="1" t="e">
        <f>VLOOKUP('Formato Productividad'!$H2986,'Formato validacion'!$G$2:$H$6,2,0)</f>
        <v>#N/A</v>
      </c>
      <c r="L2986" s="1" t="e">
        <f>VLOOKUP('Formato Productividad'!$I2986,'Formato validacion'!$J$2:$K$5,2,0)</f>
        <v>#N/A</v>
      </c>
      <c r="M2986" s="1" t="e">
        <f>VLOOKUP('Formato Productividad'!$I2986,'Formato validacion'!$J$2:$K$5,2,0)</f>
        <v>#N/A</v>
      </c>
    </row>
    <row r="2987" spans="4:13" ht="46.5" customHeight="1" x14ac:dyDescent="0.25">
      <c r="D2987" s="1" t="e">
        <f>VLOOKUP('Formato Productividad'!C2987,'Formato validacion'!$B$2:$C$13,2,0)</f>
        <v>#N/A</v>
      </c>
      <c r="I2987" s="1" t="e">
        <f>VLOOKUP('Formato Productividad'!$H2987,'Formato validacion'!$G$2:$H$6,2,0)</f>
        <v>#N/A</v>
      </c>
      <c r="L2987" s="1" t="e">
        <f>VLOOKUP('Formato Productividad'!$I2987,'Formato validacion'!$J$2:$K$5,2,0)</f>
        <v>#N/A</v>
      </c>
      <c r="M2987" s="1" t="e">
        <f>VLOOKUP('Formato Productividad'!$I2987,'Formato validacion'!$J$2:$K$5,2,0)</f>
        <v>#N/A</v>
      </c>
    </row>
    <row r="2988" spans="4:13" ht="46.5" customHeight="1" x14ac:dyDescent="0.25">
      <c r="D2988" s="1" t="e">
        <f>VLOOKUP('Formato Productividad'!C2988,'Formato validacion'!$B$2:$C$13,2,0)</f>
        <v>#N/A</v>
      </c>
      <c r="I2988" s="1" t="e">
        <f>VLOOKUP('Formato Productividad'!$H2988,'Formato validacion'!$G$2:$H$6,2,0)</f>
        <v>#N/A</v>
      </c>
      <c r="L2988" s="1" t="e">
        <f>VLOOKUP('Formato Productividad'!$I2988,'Formato validacion'!$J$2:$K$5,2,0)</f>
        <v>#N/A</v>
      </c>
      <c r="M2988" s="1" t="e">
        <f>VLOOKUP('Formato Productividad'!$I2988,'Formato validacion'!$J$2:$K$5,2,0)</f>
        <v>#N/A</v>
      </c>
    </row>
    <row r="2989" spans="4:13" ht="46.5" customHeight="1" x14ac:dyDescent="0.25">
      <c r="D2989" s="1" t="e">
        <f>VLOOKUP('Formato Productividad'!C2989,'Formato validacion'!$B$2:$C$13,2,0)</f>
        <v>#N/A</v>
      </c>
      <c r="I2989" s="1" t="e">
        <f>VLOOKUP('Formato Productividad'!$H2989,'Formato validacion'!$G$2:$H$6,2,0)</f>
        <v>#N/A</v>
      </c>
      <c r="L2989" s="1" t="e">
        <f>VLOOKUP('Formato Productividad'!$I2989,'Formato validacion'!$J$2:$K$5,2,0)</f>
        <v>#N/A</v>
      </c>
      <c r="M2989" s="1" t="e">
        <f>VLOOKUP('Formato Productividad'!$I2989,'Formato validacion'!$J$2:$K$5,2,0)</f>
        <v>#N/A</v>
      </c>
    </row>
    <row r="2990" spans="4:13" ht="46.5" customHeight="1" x14ac:dyDescent="0.25">
      <c r="D2990" s="1" t="e">
        <f>VLOOKUP('Formato Productividad'!C2990,'Formato validacion'!$B$2:$C$13,2,0)</f>
        <v>#N/A</v>
      </c>
      <c r="I2990" s="1" t="e">
        <f>VLOOKUP('Formato Productividad'!$H2990,'Formato validacion'!$G$2:$H$6,2,0)</f>
        <v>#N/A</v>
      </c>
      <c r="L2990" s="1" t="e">
        <f>VLOOKUP('Formato Productividad'!$I2990,'Formato validacion'!$J$2:$K$5,2,0)</f>
        <v>#N/A</v>
      </c>
      <c r="M2990" s="1" t="e">
        <f>VLOOKUP('Formato Productividad'!$I2990,'Formato validacion'!$J$2:$K$5,2,0)</f>
        <v>#N/A</v>
      </c>
    </row>
    <row r="2991" spans="4:13" ht="46.5" customHeight="1" x14ac:dyDescent="0.25">
      <c r="D2991" s="1" t="e">
        <f>VLOOKUP('Formato Productividad'!C2991,'Formato validacion'!$B$2:$C$13,2,0)</f>
        <v>#N/A</v>
      </c>
      <c r="I2991" s="1" t="e">
        <f>VLOOKUP('Formato Productividad'!$H2991,'Formato validacion'!$G$2:$H$6,2,0)</f>
        <v>#N/A</v>
      </c>
      <c r="L2991" s="1" t="e">
        <f>VLOOKUP('Formato Productividad'!$I2991,'Formato validacion'!$J$2:$K$5,2,0)</f>
        <v>#N/A</v>
      </c>
      <c r="M2991" s="1" t="e">
        <f>VLOOKUP('Formato Productividad'!$I2991,'Formato validacion'!$J$2:$K$5,2,0)</f>
        <v>#N/A</v>
      </c>
    </row>
    <row r="2992" spans="4:13" ht="46.5" customHeight="1" x14ac:dyDescent="0.25">
      <c r="D2992" s="1" t="e">
        <f>VLOOKUP('Formato Productividad'!C2992,'Formato validacion'!$B$2:$C$13,2,0)</f>
        <v>#N/A</v>
      </c>
      <c r="I2992" s="1" t="e">
        <f>VLOOKUP('Formato Productividad'!$H2992,'Formato validacion'!$G$2:$H$6,2,0)</f>
        <v>#N/A</v>
      </c>
      <c r="L2992" s="1" t="e">
        <f>VLOOKUP('Formato Productividad'!$I2992,'Formato validacion'!$J$2:$K$5,2,0)</f>
        <v>#N/A</v>
      </c>
      <c r="M2992" s="1" t="e">
        <f>VLOOKUP('Formato Productividad'!$I2992,'Formato validacion'!$J$2:$K$5,2,0)</f>
        <v>#N/A</v>
      </c>
    </row>
    <row r="2993" spans="4:13" ht="46.5" customHeight="1" x14ac:dyDescent="0.25">
      <c r="D2993" s="1" t="e">
        <f>VLOOKUP('Formato Productividad'!C2993,'Formato validacion'!$B$2:$C$13,2,0)</f>
        <v>#N/A</v>
      </c>
      <c r="I2993" s="1" t="e">
        <f>VLOOKUP('Formato Productividad'!$H2993,'Formato validacion'!$G$2:$H$6,2,0)</f>
        <v>#N/A</v>
      </c>
      <c r="L2993" s="1" t="e">
        <f>VLOOKUP('Formato Productividad'!$I2993,'Formato validacion'!$J$2:$K$5,2,0)</f>
        <v>#N/A</v>
      </c>
      <c r="M2993" s="1" t="e">
        <f>VLOOKUP('Formato Productividad'!$I2993,'Formato validacion'!$J$2:$K$5,2,0)</f>
        <v>#N/A</v>
      </c>
    </row>
    <row r="2994" spans="4:13" ht="46.5" customHeight="1" x14ac:dyDescent="0.25">
      <c r="D2994" s="1" t="e">
        <f>VLOOKUP('Formato Productividad'!C2994,'Formato validacion'!$B$2:$C$13,2,0)</f>
        <v>#N/A</v>
      </c>
      <c r="I2994" s="1" t="e">
        <f>VLOOKUP('Formato Productividad'!$H2994,'Formato validacion'!$G$2:$H$6,2,0)</f>
        <v>#N/A</v>
      </c>
      <c r="L2994" s="1" t="e">
        <f>VLOOKUP('Formato Productividad'!$I2994,'Formato validacion'!$J$2:$K$5,2,0)</f>
        <v>#N/A</v>
      </c>
      <c r="M2994" s="1" t="e">
        <f>VLOOKUP('Formato Productividad'!$I2994,'Formato validacion'!$J$2:$K$5,2,0)</f>
        <v>#N/A</v>
      </c>
    </row>
    <row r="2995" spans="4:13" ht="46.5" customHeight="1" x14ac:dyDescent="0.25">
      <c r="D2995" s="1" t="e">
        <f>VLOOKUP('Formato Productividad'!C2995,'Formato validacion'!$B$2:$C$13,2,0)</f>
        <v>#N/A</v>
      </c>
      <c r="I2995" s="1" t="e">
        <f>VLOOKUP('Formato Productividad'!$H2995,'Formato validacion'!$G$2:$H$6,2,0)</f>
        <v>#N/A</v>
      </c>
      <c r="L2995" s="1" t="e">
        <f>VLOOKUP('Formato Productividad'!$I2995,'Formato validacion'!$J$2:$K$5,2,0)</f>
        <v>#N/A</v>
      </c>
      <c r="M2995" s="1" t="e">
        <f>VLOOKUP('Formato Productividad'!$I2995,'Formato validacion'!$J$2:$K$5,2,0)</f>
        <v>#N/A</v>
      </c>
    </row>
    <row r="2996" spans="4:13" ht="46.5" customHeight="1" x14ac:dyDescent="0.25">
      <c r="D2996" s="1" t="e">
        <f>VLOOKUP('Formato Productividad'!C2996,'Formato validacion'!$B$2:$C$13,2,0)</f>
        <v>#N/A</v>
      </c>
      <c r="I2996" s="1" t="e">
        <f>VLOOKUP('Formato Productividad'!$H2996,'Formato validacion'!$G$2:$H$6,2,0)</f>
        <v>#N/A</v>
      </c>
      <c r="L2996" s="1" t="e">
        <f>VLOOKUP('Formato Productividad'!$I2996,'Formato validacion'!$J$2:$K$5,2,0)</f>
        <v>#N/A</v>
      </c>
      <c r="M2996" s="1" t="e">
        <f>VLOOKUP('Formato Productividad'!$I2996,'Formato validacion'!$J$2:$K$5,2,0)</f>
        <v>#N/A</v>
      </c>
    </row>
    <row r="2997" spans="4:13" ht="46.5" customHeight="1" x14ac:dyDescent="0.25">
      <c r="D2997" s="1" t="e">
        <f>VLOOKUP('Formato Productividad'!C2997,'Formato validacion'!$B$2:$C$13,2,0)</f>
        <v>#N/A</v>
      </c>
      <c r="I2997" s="1" t="e">
        <f>VLOOKUP('Formato Productividad'!$H2997,'Formato validacion'!$G$2:$H$6,2,0)</f>
        <v>#N/A</v>
      </c>
      <c r="L2997" s="1" t="e">
        <f>VLOOKUP('Formato Productividad'!$I2997,'Formato validacion'!$J$2:$K$5,2,0)</f>
        <v>#N/A</v>
      </c>
      <c r="M2997" s="1" t="e">
        <f>VLOOKUP('Formato Productividad'!$I2997,'Formato validacion'!$J$2:$K$5,2,0)</f>
        <v>#N/A</v>
      </c>
    </row>
    <row r="2998" spans="4:13" ht="46.5" customHeight="1" x14ac:dyDescent="0.25">
      <c r="D2998" s="1" t="e">
        <f>VLOOKUP('Formato Productividad'!C2998,'Formato validacion'!$B$2:$C$13,2,0)</f>
        <v>#N/A</v>
      </c>
      <c r="I2998" s="1" t="e">
        <f>VLOOKUP('Formato Productividad'!$H2998,'Formato validacion'!$G$2:$H$6,2,0)</f>
        <v>#N/A</v>
      </c>
      <c r="L2998" s="1" t="e">
        <f>VLOOKUP('Formato Productividad'!$I2998,'Formato validacion'!$J$2:$K$5,2,0)</f>
        <v>#N/A</v>
      </c>
      <c r="M2998" s="1" t="e">
        <f>VLOOKUP('Formato Productividad'!$I2998,'Formato validacion'!$J$2:$K$5,2,0)</f>
        <v>#N/A</v>
      </c>
    </row>
    <row r="2999" spans="4:13" ht="46.5" customHeight="1" x14ac:dyDescent="0.25">
      <c r="D2999" s="1" t="e">
        <f>VLOOKUP('Formato Productividad'!C2999,'Formato validacion'!$B$2:$C$13,2,0)</f>
        <v>#N/A</v>
      </c>
      <c r="I2999" s="1" t="e">
        <f>VLOOKUP('Formato Productividad'!$H2999,'Formato validacion'!$G$2:$H$6,2,0)</f>
        <v>#N/A</v>
      </c>
      <c r="L2999" s="1" t="e">
        <f>VLOOKUP('Formato Productividad'!$I2999,'Formato validacion'!$J$2:$K$5,2,0)</f>
        <v>#N/A</v>
      </c>
      <c r="M2999" s="1" t="e">
        <f>VLOOKUP('Formato Productividad'!$I2999,'Formato validacion'!$J$2:$K$5,2,0)</f>
        <v>#N/A</v>
      </c>
    </row>
    <row r="3000" spans="4:13" ht="46.5" customHeight="1" x14ac:dyDescent="0.25">
      <c r="D3000" s="1" t="e">
        <f>VLOOKUP('Formato Productividad'!C3000,'Formato validacion'!$B$2:$C$13,2,0)</f>
        <v>#N/A</v>
      </c>
      <c r="I3000" s="1" t="e">
        <f>VLOOKUP('Formato Productividad'!$H3000,'Formato validacion'!$G$2:$H$6,2,0)</f>
        <v>#N/A</v>
      </c>
      <c r="L3000" s="1" t="e">
        <f>VLOOKUP('Formato Productividad'!$I3000,'Formato validacion'!$J$2:$K$5,2,0)</f>
        <v>#N/A</v>
      </c>
      <c r="M3000" s="1" t="e">
        <f>VLOOKUP('Formato Productividad'!$I3000,'Formato validacion'!$J$2:$K$5,2,0)</f>
        <v>#N/A</v>
      </c>
    </row>
    <row r="3001" spans="4:13" ht="46.5" customHeight="1" x14ac:dyDescent="0.25">
      <c r="D3001" s="1" t="e">
        <f>VLOOKUP('Formato Productividad'!C3001,'Formato validacion'!$B$2:$C$13,2,0)</f>
        <v>#N/A</v>
      </c>
      <c r="I3001" s="1" t="e">
        <f>VLOOKUP('Formato Productividad'!$H3001,'Formato validacion'!$G$2:$H$6,2,0)</f>
        <v>#N/A</v>
      </c>
      <c r="L3001" s="1" t="e">
        <f>VLOOKUP('Formato Productividad'!$I3001,'Formato validacion'!$J$2:$K$5,2,0)</f>
        <v>#N/A</v>
      </c>
      <c r="M3001" s="1" t="e">
        <f>VLOOKUP('Formato Productividad'!$I3001,'Formato validacion'!$J$2:$K$5,2,0)</f>
        <v>#N/A</v>
      </c>
    </row>
    <row r="3002" spans="4:13" ht="46.5" customHeight="1" x14ac:dyDescent="0.25">
      <c r="D3002" s="1" t="e">
        <f>VLOOKUP('Formato Productividad'!C3002,'Formato validacion'!$B$2:$C$13,2,0)</f>
        <v>#N/A</v>
      </c>
      <c r="I3002" s="1" t="e">
        <f>VLOOKUP('Formato Productividad'!$H3002,'Formato validacion'!$G$2:$H$6,2,0)</f>
        <v>#N/A</v>
      </c>
      <c r="L3002" s="1" t="e">
        <f>VLOOKUP('Formato Productividad'!$I3002,'Formato validacion'!$J$2:$K$5,2,0)</f>
        <v>#N/A</v>
      </c>
      <c r="M3002" s="1" t="e">
        <f>VLOOKUP('Formato Productividad'!$I3002,'Formato validacion'!$J$2:$K$5,2,0)</f>
        <v>#N/A</v>
      </c>
    </row>
    <row r="3003" spans="4:13" ht="46.5" customHeight="1" x14ac:dyDescent="0.25">
      <c r="D3003" s="1" t="e">
        <f>VLOOKUP('Formato Productividad'!C3003,'Formato validacion'!$B$2:$C$13,2,0)</f>
        <v>#N/A</v>
      </c>
      <c r="I3003" s="1" t="e">
        <f>VLOOKUP('Formato Productividad'!$H3003,'Formato validacion'!$G$2:$H$6,2,0)</f>
        <v>#N/A</v>
      </c>
      <c r="L3003" s="1" t="e">
        <f>VLOOKUP('Formato Productividad'!$I3003,'Formato validacion'!$J$2:$K$5,2,0)</f>
        <v>#N/A</v>
      </c>
      <c r="M3003" s="1" t="e">
        <f>VLOOKUP('Formato Productividad'!$I3003,'Formato validacion'!$J$2:$K$5,2,0)</f>
        <v>#N/A</v>
      </c>
    </row>
    <row r="3004" spans="4:13" ht="46.5" customHeight="1" x14ac:dyDescent="0.25">
      <c r="D3004" s="1" t="e">
        <f>VLOOKUP('Formato Productividad'!C3004,'Formato validacion'!$B$2:$C$13,2,0)</f>
        <v>#N/A</v>
      </c>
      <c r="I3004" s="1" t="e">
        <f>VLOOKUP('Formato Productividad'!$H3004,'Formato validacion'!$G$2:$H$6,2,0)</f>
        <v>#N/A</v>
      </c>
      <c r="L3004" s="1" t="e">
        <f>VLOOKUP('Formato Productividad'!$I3004,'Formato validacion'!$J$2:$K$5,2,0)</f>
        <v>#N/A</v>
      </c>
      <c r="M3004" s="1" t="e">
        <f>VLOOKUP('Formato Productividad'!$I3004,'Formato validacion'!$J$2:$K$5,2,0)</f>
        <v>#N/A</v>
      </c>
    </row>
    <row r="3005" spans="4:13" ht="46.5" customHeight="1" x14ac:dyDescent="0.25">
      <c r="D3005" s="1" t="e">
        <f>VLOOKUP('Formato Productividad'!C3005,'Formato validacion'!$B$2:$C$13,2,0)</f>
        <v>#N/A</v>
      </c>
      <c r="I3005" s="1" t="e">
        <f>VLOOKUP('Formato Productividad'!$H3005,'Formato validacion'!$G$2:$H$6,2,0)</f>
        <v>#N/A</v>
      </c>
      <c r="L3005" s="1" t="e">
        <f>VLOOKUP('Formato Productividad'!$I3005,'Formato validacion'!$J$2:$K$5,2,0)</f>
        <v>#N/A</v>
      </c>
      <c r="M3005" s="1" t="e">
        <f>VLOOKUP('Formato Productividad'!$I3005,'Formato validacion'!$J$2:$K$5,2,0)</f>
        <v>#N/A</v>
      </c>
    </row>
    <row r="3006" spans="4:13" ht="46.5" customHeight="1" x14ac:dyDescent="0.25">
      <c r="D3006" s="1" t="e">
        <f>VLOOKUP('Formato Productividad'!C3006,'Formato validacion'!$B$2:$C$13,2,0)</f>
        <v>#N/A</v>
      </c>
      <c r="I3006" s="1" t="e">
        <f>VLOOKUP('Formato Productividad'!$H3006,'Formato validacion'!$G$2:$H$6,2,0)</f>
        <v>#N/A</v>
      </c>
      <c r="L3006" s="1" t="e">
        <f>VLOOKUP('Formato Productividad'!$I3006,'Formato validacion'!$J$2:$K$5,2,0)</f>
        <v>#N/A</v>
      </c>
      <c r="M3006" s="1" t="e">
        <f>VLOOKUP('Formato Productividad'!$I3006,'Formato validacion'!$J$2:$K$5,2,0)</f>
        <v>#N/A</v>
      </c>
    </row>
    <row r="3007" spans="4:13" ht="46.5" customHeight="1" x14ac:dyDescent="0.25">
      <c r="D3007" s="1" t="e">
        <f>VLOOKUP('Formato Productividad'!C3007,'Formato validacion'!$B$2:$C$13,2,0)</f>
        <v>#N/A</v>
      </c>
      <c r="I3007" s="1" t="e">
        <f>VLOOKUP('Formato Productividad'!$H3007,'Formato validacion'!$G$2:$H$6,2,0)</f>
        <v>#N/A</v>
      </c>
      <c r="L3007" s="1" t="e">
        <f>VLOOKUP('Formato Productividad'!$I3007,'Formato validacion'!$J$2:$K$5,2,0)</f>
        <v>#N/A</v>
      </c>
      <c r="M3007" s="1" t="e">
        <f>VLOOKUP('Formato Productividad'!$I3007,'Formato validacion'!$J$2:$K$5,2,0)</f>
        <v>#N/A</v>
      </c>
    </row>
    <row r="3008" spans="4:13" ht="46.5" customHeight="1" x14ac:dyDescent="0.25">
      <c r="D3008" s="1" t="e">
        <f>VLOOKUP('Formato Productividad'!C3008,'Formato validacion'!$B$2:$C$13,2,0)</f>
        <v>#N/A</v>
      </c>
      <c r="I3008" s="1" t="e">
        <f>VLOOKUP('Formato Productividad'!$H3008,'Formato validacion'!$G$2:$H$6,2,0)</f>
        <v>#N/A</v>
      </c>
      <c r="L3008" s="1" t="e">
        <f>VLOOKUP('Formato Productividad'!$I3008,'Formato validacion'!$J$2:$K$5,2,0)</f>
        <v>#N/A</v>
      </c>
      <c r="M3008" s="1" t="e">
        <f>VLOOKUP('Formato Productividad'!$I3008,'Formato validacion'!$J$2:$K$5,2,0)</f>
        <v>#N/A</v>
      </c>
    </row>
    <row r="3009" spans="4:13" ht="46.5" customHeight="1" x14ac:dyDescent="0.25">
      <c r="D3009" s="1" t="e">
        <f>VLOOKUP('Formato Productividad'!C3009,'Formato validacion'!$B$2:$C$13,2,0)</f>
        <v>#N/A</v>
      </c>
      <c r="I3009" s="1" t="e">
        <f>VLOOKUP('Formato Productividad'!$H3009,'Formato validacion'!$G$2:$H$6,2,0)</f>
        <v>#N/A</v>
      </c>
      <c r="L3009" s="1" t="e">
        <f>VLOOKUP('Formato Productividad'!$I3009,'Formato validacion'!$J$2:$K$5,2,0)</f>
        <v>#N/A</v>
      </c>
      <c r="M3009" s="1" t="e">
        <f>VLOOKUP('Formato Productividad'!$I3009,'Formato validacion'!$J$2:$K$5,2,0)</f>
        <v>#N/A</v>
      </c>
    </row>
    <row r="3010" spans="4:13" ht="46.5" customHeight="1" x14ac:dyDescent="0.25">
      <c r="D3010" s="1" t="e">
        <f>VLOOKUP('Formato Productividad'!C3010,'Formato validacion'!$B$2:$C$13,2,0)</f>
        <v>#N/A</v>
      </c>
      <c r="I3010" s="1" t="e">
        <f>VLOOKUP('Formato Productividad'!$H3010,'Formato validacion'!$G$2:$H$6,2,0)</f>
        <v>#N/A</v>
      </c>
      <c r="L3010" s="1" t="e">
        <f>VLOOKUP('Formato Productividad'!$I3010,'Formato validacion'!$J$2:$K$5,2,0)</f>
        <v>#N/A</v>
      </c>
      <c r="M3010" s="1" t="e">
        <f>VLOOKUP('Formato Productividad'!$I3010,'Formato validacion'!$J$2:$K$5,2,0)</f>
        <v>#N/A</v>
      </c>
    </row>
    <row r="3011" spans="4:13" ht="46.5" customHeight="1" x14ac:dyDescent="0.25">
      <c r="D3011" s="1" t="e">
        <f>VLOOKUP('Formato Productividad'!C3011,'Formato validacion'!$B$2:$C$13,2,0)</f>
        <v>#N/A</v>
      </c>
      <c r="I3011" s="1" t="e">
        <f>VLOOKUP('Formato Productividad'!$H3011,'Formato validacion'!$G$2:$H$6,2,0)</f>
        <v>#N/A</v>
      </c>
      <c r="L3011" s="1" t="e">
        <f>VLOOKUP('Formato Productividad'!$I3011,'Formato validacion'!$J$2:$K$5,2,0)</f>
        <v>#N/A</v>
      </c>
      <c r="M3011" s="1" t="e">
        <f>VLOOKUP('Formato Productividad'!$I3011,'Formato validacion'!$J$2:$K$5,2,0)</f>
        <v>#N/A</v>
      </c>
    </row>
    <row r="3012" spans="4:13" ht="46.5" customHeight="1" x14ac:dyDescent="0.25">
      <c r="D3012" s="1" t="e">
        <f>VLOOKUP('Formato Productividad'!C3012,'Formato validacion'!$B$2:$C$13,2,0)</f>
        <v>#N/A</v>
      </c>
      <c r="I3012" s="1" t="e">
        <f>VLOOKUP('Formato Productividad'!$H3012,'Formato validacion'!$G$2:$H$6,2,0)</f>
        <v>#N/A</v>
      </c>
      <c r="L3012" s="1" t="e">
        <f>VLOOKUP('Formato Productividad'!$I3012,'Formato validacion'!$J$2:$K$5,2,0)</f>
        <v>#N/A</v>
      </c>
      <c r="M3012" s="1" t="e">
        <f>VLOOKUP('Formato Productividad'!$I3012,'Formato validacion'!$J$2:$K$5,2,0)</f>
        <v>#N/A</v>
      </c>
    </row>
    <row r="3013" spans="4:13" ht="46.5" customHeight="1" x14ac:dyDescent="0.25">
      <c r="D3013" s="1" t="e">
        <f>VLOOKUP('Formato Productividad'!C3013,'Formato validacion'!$B$2:$C$13,2,0)</f>
        <v>#N/A</v>
      </c>
      <c r="I3013" s="1" t="e">
        <f>VLOOKUP('Formato Productividad'!$H3013,'Formato validacion'!$G$2:$H$6,2,0)</f>
        <v>#N/A</v>
      </c>
      <c r="L3013" s="1" t="e">
        <f>VLOOKUP('Formato Productividad'!$I3013,'Formato validacion'!$J$2:$K$5,2,0)</f>
        <v>#N/A</v>
      </c>
      <c r="M3013" s="1" t="e">
        <f>VLOOKUP('Formato Productividad'!$I3013,'Formato validacion'!$J$2:$K$5,2,0)</f>
        <v>#N/A</v>
      </c>
    </row>
    <row r="3014" spans="4:13" ht="46.5" customHeight="1" x14ac:dyDescent="0.25">
      <c r="D3014" s="1" t="e">
        <f>VLOOKUP('Formato Productividad'!C3014,'Formato validacion'!$B$2:$C$13,2,0)</f>
        <v>#N/A</v>
      </c>
      <c r="I3014" s="1" t="e">
        <f>VLOOKUP('Formato Productividad'!$H3014,'Formato validacion'!$G$2:$H$6,2,0)</f>
        <v>#N/A</v>
      </c>
      <c r="L3014" s="1" t="e">
        <f>VLOOKUP('Formato Productividad'!$I3014,'Formato validacion'!$J$2:$K$5,2,0)</f>
        <v>#N/A</v>
      </c>
      <c r="M3014" s="1" t="e">
        <f>VLOOKUP('Formato Productividad'!$I3014,'Formato validacion'!$J$2:$K$5,2,0)</f>
        <v>#N/A</v>
      </c>
    </row>
    <row r="3015" spans="4:13" ht="46.5" customHeight="1" x14ac:dyDescent="0.25">
      <c r="D3015" s="1" t="e">
        <f>VLOOKUP('Formato Productividad'!C3015,'Formato validacion'!$B$2:$C$13,2,0)</f>
        <v>#N/A</v>
      </c>
      <c r="I3015" s="1" t="e">
        <f>VLOOKUP('Formato Productividad'!$H3015,'Formato validacion'!$G$2:$H$6,2,0)</f>
        <v>#N/A</v>
      </c>
      <c r="L3015" s="1" t="e">
        <f>VLOOKUP('Formato Productividad'!$I3015,'Formato validacion'!$J$2:$K$5,2,0)</f>
        <v>#N/A</v>
      </c>
      <c r="M3015" s="1" t="e">
        <f>VLOOKUP('Formato Productividad'!$I3015,'Formato validacion'!$J$2:$K$5,2,0)</f>
        <v>#N/A</v>
      </c>
    </row>
    <row r="3016" spans="4:13" ht="46.5" customHeight="1" x14ac:dyDescent="0.25">
      <c r="D3016" s="1" t="e">
        <f>VLOOKUP('Formato Productividad'!C3016,'Formato validacion'!$B$2:$C$13,2,0)</f>
        <v>#N/A</v>
      </c>
      <c r="I3016" s="1" t="e">
        <f>VLOOKUP('Formato Productividad'!$H3016,'Formato validacion'!$G$2:$H$6,2,0)</f>
        <v>#N/A</v>
      </c>
      <c r="L3016" s="1" t="e">
        <f>VLOOKUP('Formato Productividad'!$I3016,'Formato validacion'!$J$2:$K$5,2,0)</f>
        <v>#N/A</v>
      </c>
      <c r="M3016" s="1" t="e">
        <f>VLOOKUP('Formato Productividad'!$I3016,'Formato validacion'!$J$2:$K$5,2,0)</f>
        <v>#N/A</v>
      </c>
    </row>
    <row r="3017" spans="4:13" ht="46.5" customHeight="1" x14ac:dyDescent="0.25">
      <c r="D3017" s="1" t="e">
        <f>VLOOKUP('Formato Productividad'!C3017,'Formato validacion'!$B$2:$C$13,2,0)</f>
        <v>#N/A</v>
      </c>
      <c r="I3017" s="1" t="e">
        <f>VLOOKUP('Formato Productividad'!$H3017,'Formato validacion'!$G$2:$H$6,2,0)</f>
        <v>#N/A</v>
      </c>
      <c r="L3017" s="1" t="e">
        <f>VLOOKUP('Formato Productividad'!$I3017,'Formato validacion'!$J$2:$K$5,2,0)</f>
        <v>#N/A</v>
      </c>
      <c r="M3017" s="1" t="e">
        <f>VLOOKUP('Formato Productividad'!$I3017,'Formato validacion'!$J$2:$K$5,2,0)</f>
        <v>#N/A</v>
      </c>
    </row>
    <row r="3018" spans="4:13" ht="46.5" customHeight="1" x14ac:dyDescent="0.25">
      <c r="D3018" s="1" t="e">
        <f>VLOOKUP('Formato Productividad'!C3018,'Formato validacion'!$B$2:$C$13,2,0)</f>
        <v>#N/A</v>
      </c>
      <c r="I3018" s="1" t="e">
        <f>VLOOKUP('Formato Productividad'!$H3018,'Formato validacion'!$G$2:$H$6,2,0)</f>
        <v>#N/A</v>
      </c>
      <c r="L3018" s="1" t="e">
        <f>VLOOKUP('Formato Productividad'!$I3018,'Formato validacion'!$J$2:$K$5,2,0)</f>
        <v>#N/A</v>
      </c>
      <c r="M3018" s="1" t="e">
        <f>VLOOKUP('Formato Productividad'!$I3018,'Formato validacion'!$J$2:$K$5,2,0)</f>
        <v>#N/A</v>
      </c>
    </row>
    <row r="3019" spans="4:13" ht="46.5" customHeight="1" x14ac:dyDescent="0.25">
      <c r="D3019" s="1" t="e">
        <f>VLOOKUP('Formato Productividad'!C3019,'Formato validacion'!$B$2:$C$13,2,0)</f>
        <v>#N/A</v>
      </c>
      <c r="I3019" s="1" t="e">
        <f>VLOOKUP('Formato Productividad'!$H3019,'Formato validacion'!$G$2:$H$6,2,0)</f>
        <v>#N/A</v>
      </c>
      <c r="L3019" s="1" t="e">
        <f>VLOOKUP('Formato Productividad'!$I3019,'Formato validacion'!$J$2:$K$5,2,0)</f>
        <v>#N/A</v>
      </c>
      <c r="M3019" s="1" t="e">
        <f>VLOOKUP('Formato Productividad'!$I3019,'Formato validacion'!$J$2:$K$5,2,0)</f>
        <v>#N/A</v>
      </c>
    </row>
    <row r="3020" spans="4:13" ht="46.5" customHeight="1" x14ac:dyDescent="0.25">
      <c r="D3020" s="1" t="e">
        <f>VLOOKUP('Formato Productividad'!C3020,'Formato validacion'!$B$2:$C$13,2,0)</f>
        <v>#N/A</v>
      </c>
      <c r="I3020" s="1" t="e">
        <f>VLOOKUP('Formato Productividad'!$H3020,'Formato validacion'!$G$2:$H$6,2,0)</f>
        <v>#N/A</v>
      </c>
      <c r="L3020" s="1" t="e">
        <f>VLOOKUP('Formato Productividad'!$I3020,'Formato validacion'!$J$2:$K$5,2,0)</f>
        <v>#N/A</v>
      </c>
      <c r="M3020" s="1" t="e">
        <f>VLOOKUP('Formato Productividad'!$I3020,'Formato validacion'!$J$2:$K$5,2,0)</f>
        <v>#N/A</v>
      </c>
    </row>
    <row r="3021" spans="4:13" ht="46.5" customHeight="1" x14ac:dyDescent="0.25">
      <c r="D3021" s="1" t="e">
        <f>VLOOKUP('Formato Productividad'!C3021,'Formato validacion'!$B$2:$C$13,2,0)</f>
        <v>#N/A</v>
      </c>
      <c r="I3021" s="1" t="e">
        <f>VLOOKUP('Formato Productividad'!$H3021,'Formato validacion'!$G$2:$H$6,2,0)</f>
        <v>#N/A</v>
      </c>
      <c r="L3021" s="1" t="e">
        <f>VLOOKUP('Formato Productividad'!$I3021,'Formato validacion'!$J$2:$K$5,2,0)</f>
        <v>#N/A</v>
      </c>
      <c r="M3021" s="1" t="e">
        <f>VLOOKUP('Formato Productividad'!$I3021,'Formato validacion'!$J$2:$K$5,2,0)</f>
        <v>#N/A</v>
      </c>
    </row>
    <row r="3022" spans="4:13" ht="46.5" customHeight="1" x14ac:dyDescent="0.25">
      <c r="D3022" s="1" t="e">
        <f>VLOOKUP('Formato Productividad'!C3022,'Formato validacion'!$B$2:$C$13,2,0)</f>
        <v>#N/A</v>
      </c>
      <c r="I3022" s="1" t="e">
        <f>VLOOKUP('Formato Productividad'!$H3022,'Formato validacion'!$G$2:$H$6,2,0)</f>
        <v>#N/A</v>
      </c>
      <c r="L3022" s="1" t="e">
        <f>VLOOKUP('Formato Productividad'!$I3022,'Formato validacion'!$J$2:$K$5,2,0)</f>
        <v>#N/A</v>
      </c>
      <c r="M3022" s="1" t="e">
        <f>VLOOKUP('Formato Productividad'!$I3022,'Formato validacion'!$J$2:$K$5,2,0)</f>
        <v>#N/A</v>
      </c>
    </row>
    <row r="3023" spans="4:13" ht="46.5" customHeight="1" x14ac:dyDescent="0.25">
      <c r="D3023" s="1" t="e">
        <f>VLOOKUP('Formato Productividad'!C3023,'Formato validacion'!$B$2:$C$13,2,0)</f>
        <v>#N/A</v>
      </c>
      <c r="I3023" s="1" t="e">
        <f>VLOOKUP('Formato Productividad'!$H3023,'Formato validacion'!$G$2:$H$6,2,0)</f>
        <v>#N/A</v>
      </c>
      <c r="L3023" s="1" t="e">
        <f>VLOOKUP('Formato Productividad'!$I3023,'Formato validacion'!$J$2:$K$5,2,0)</f>
        <v>#N/A</v>
      </c>
      <c r="M3023" s="1" t="e">
        <f>VLOOKUP('Formato Productividad'!$I3023,'Formato validacion'!$J$2:$K$5,2,0)</f>
        <v>#N/A</v>
      </c>
    </row>
    <row r="3024" spans="4:13" ht="46.5" customHeight="1" x14ac:dyDescent="0.25">
      <c r="D3024" s="1" t="e">
        <f>VLOOKUP('Formato Productividad'!C3024,'Formato validacion'!$B$2:$C$13,2,0)</f>
        <v>#N/A</v>
      </c>
      <c r="I3024" s="1" t="e">
        <f>VLOOKUP('Formato Productividad'!$H3024,'Formato validacion'!$G$2:$H$6,2,0)</f>
        <v>#N/A</v>
      </c>
      <c r="L3024" s="1" t="e">
        <f>VLOOKUP('Formato Productividad'!$I3024,'Formato validacion'!$J$2:$K$5,2,0)</f>
        <v>#N/A</v>
      </c>
      <c r="M3024" s="1" t="e">
        <f>VLOOKUP('Formato Productividad'!$I3024,'Formato validacion'!$J$2:$K$5,2,0)</f>
        <v>#N/A</v>
      </c>
    </row>
    <row r="3025" spans="4:13" ht="46.5" customHeight="1" x14ac:dyDescent="0.25">
      <c r="D3025" s="1" t="e">
        <f>VLOOKUP('Formato Productividad'!C3025,'Formato validacion'!$B$2:$C$13,2,0)</f>
        <v>#N/A</v>
      </c>
      <c r="I3025" s="1" t="e">
        <f>VLOOKUP('Formato Productividad'!$H3025,'Formato validacion'!$G$2:$H$6,2,0)</f>
        <v>#N/A</v>
      </c>
      <c r="L3025" s="1" t="e">
        <f>VLOOKUP('Formato Productividad'!$I3025,'Formato validacion'!$J$2:$K$5,2,0)</f>
        <v>#N/A</v>
      </c>
      <c r="M3025" s="1" t="e">
        <f>VLOOKUP('Formato Productividad'!$I3025,'Formato validacion'!$J$2:$K$5,2,0)</f>
        <v>#N/A</v>
      </c>
    </row>
    <row r="3026" spans="4:13" ht="46.5" customHeight="1" x14ac:dyDescent="0.25">
      <c r="D3026" s="1" t="e">
        <f>VLOOKUP('Formato Productividad'!C3026,'Formato validacion'!$B$2:$C$13,2,0)</f>
        <v>#N/A</v>
      </c>
      <c r="I3026" s="1" t="e">
        <f>VLOOKUP('Formato Productividad'!$H3026,'Formato validacion'!$G$2:$H$6,2,0)</f>
        <v>#N/A</v>
      </c>
      <c r="L3026" s="1" t="e">
        <f>VLOOKUP('Formato Productividad'!$I3026,'Formato validacion'!$J$2:$K$5,2,0)</f>
        <v>#N/A</v>
      </c>
      <c r="M3026" s="1" t="e">
        <f>VLOOKUP('Formato Productividad'!$I3026,'Formato validacion'!$J$2:$K$5,2,0)</f>
        <v>#N/A</v>
      </c>
    </row>
    <row r="3027" spans="4:13" ht="46.5" customHeight="1" x14ac:dyDescent="0.25">
      <c r="D3027" s="1" t="e">
        <f>VLOOKUP('Formato Productividad'!C3027,'Formato validacion'!$B$2:$C$13,2,0)</f>
        <v>#N/A</v>
      </c>
      <c r="I3027" s="1" t="e">
        <f>VLOOKUP('Formato Productividad'!$H3027,'Formato validacion'!$G$2:$H$6,2,0)</f>
        <v>#N/A</v>
      </c>
      <c r="L3027" s="1" t="e">
        <f>VLOOKUP('Formato Productividad'!$I3027,'Formato validacion'!$J$2:$K$5,2,0)</f>
        <v>#N/A</v>
      </c>
      <c r="M3027" s="1" t="e">
        <f>VLOOKUP('Formato Productividad'!$I3027,'Formato validacion'!$J$2:$K$5,2,0)</f>
        <v>#N/A</v>
      </c>
    </row>
    <row r="3028" spans="4:13" ht="46.5" customHeight="1" x14ac:dyDescent="0.25">
      <c r="D3028" s="1" t="e">
        <f>VLOOKUP('Formato Productividad'!C3028,'Formato validacion'!$B$2:$C$13,2,0)</f>
        <v>#N/A</v>
      </c>
      <c r="I3028" s="1" t="e">
        <f>VLOOKUP('Formato Productividad'!$H3028,'Formato validacion'!$G$2:$H$6,2,0)</f>
        <v>#N/A</v>
      </c>
      <c r="L3028" s="1" t="e">
        <f>VLOOKUP('Formato Productividad'!$I3028,'Formato validacion'!$J$2:$K$5,2,0)</f>
        <v>#N/A</v>
      </c>
      <c r="M3028" s="1" t="e">
        <f>VLOOKUP('Formato Productividad'!$I3028,'Formato validacion'!$J$2:$K$5,2,0)</f>
        <v>#N/A</v>
      </c>
    </row>
    <row r="3029" spans="4:13" ht="46.5" customHeight="1" x14ac:dyDescent="0.25">
      <c r="D3029" s="1" t="e">
        <f>VLOOKUP('Formato Productividad'!C3029,'Formato validacion'!$B$2:$C$13,2,0)</f>
        <v>#N/A</v>
      </c>
      <c r="I3029" s="1" t="e">
        <f>VLOOKUP('Formato Productividad'!$H3029,'Formato validacion'!$G$2:$H$6,2,0)</f>
        <v>#N/A</v>
      </c>
      <c r="L3029" s="1" t="e">
        <f>VLOOKUP('Formato Productividad'!$I3029,'Formato validacion'!$J$2:$K$5,2,0)</f>
        <v>#N/A</v>
      </c>
      <c r="M3029" s="1" t="e">
        <f>VLOOKUP('Formato Productividad'!$I3029,'Formato validacion'!$J$2:$K$5,2,0)</f>
        <v>#N/A</v>
      </c>
    </row>
    <row r="3030" spans="4:13" ht="46.5" customHeight="1" x14ac:dyDescent="0.25">
      <c r="D3030" s="1" t="e">
        <f>VLOOKUP('Formato Productividad'!C3030,'Formato validacion'!$B$2:$C$13,2,0)</f>
        <v>#N/A</v>
      </c>
      <c r="I3030" s="1" t="e">
        <f>VLOOKUP('Formato Productividad'!$H3030,'Formato validacion'!$G$2:$H$6,2,0)</f>
        <v>#N/A</v>
      </c>
      <c r="L3030" s="1" t="e">
        <f>VLOOKUP('Formato Productividad'!$I3030,'Formato validacion'!$J$2:$K$5,2,0)</f>
        <v>#N/A</v>
      </c>
      <c r="M3030" s="1" t="e">
        <f>VLOOKUP('Formato Productividad'!$I3030,'Formato validacion'!$J$2:$K$5,2,0)</f>
        <v>#N/A</v>
      </c>
    </row>
    <row r="3031" spans="4:13" ht="46.5" customHeight="1" x14ac:dyDescent="0.25">
      <c r="D3031" s="1" t="e">
        <f>VLOOKUP('Formato Productividad'!C3031,'Formato validacion'!$B$2:$C$13,2,0)</f>
        <v>#N/A</v>
      </c>
      <c r="I3031" s="1" t="e">
        <f>VLOOKUP('Formato Productividad'!$H3031,'Formato validacion'!$G$2:$H$6,2,0)</f>
        <v>#N/A</v>
      </c>
      <c r="L3031" s="1" t="e">
        <f>VLOOKUP('Formato Productividad'!$I3031,'Formato validacion'!$J$2:$K$5,2,0)</f>
        <v>#N/A</v>
      </c>
      <c r="M3031" s="1" t="e">
        <f>VLOOKUP('Formato Productividad'!$I3031,'Formato validacion'!$J$2:$K$5,2,0)</f>
        <v>#N/A</v>
      </c>
    </row>
    <row r="3032" spans="4:13" ht="46.5" customHeight="1" x14ac:dyDescent="0.25">
      <c r="D3032" s="1" t="e">
        <f>VLOOKUP('Formato Productividad'!C3032,'Formato validacion'!$B$2:$C$13,2,0)</f>
        <v>#N/A</v>
      </c>
      <c r="I3032" s="1" t="e">
        <f>VLOOKUP('Formato Productividad'!$H3032,'Formato validacion'!$G$2:$H$6,2,0)</f>
        <v>#N/A</v>
      </c>
      <c r="L3032" s="1" t="e">
        <f>VLOOKUP('Formato Productividad'!$I3032,'Formato validacion'!$J$2:$K$5,2,0)</f>
        <v>#N/A</v>
      </c>
      <c r="M3032" s="1" t="e">
        <f>VLOOKUP('Formato Productividad'!$I3032,'Formato validacion'!$J$2:$K$5,2,0)</f>
        <v>#N/A</v>
      </c>
    </row>
    <row r="3033" spans="4:13" ht="46.5" customHeight="1" x14ac:dyDescent="0.25">
      <c r="D3033" s="1" t="e">
        <f>VLOOKUP('Formato Productividad'!C3033,'Formato validacion'!$B$2:$C$13,2,0)</f>
        <v>#N/A</v>
      </c>
      <c r="I3033" s="1" t="e">
        <f>VLOOKUP('Formato Productividad'!$H3033,'Formato validacion'!$G$2:$H$6,2,0)</f>
        <v>#N/A</v>
      </c>
      <c r="L3033" s="1" t="e">
        <f>VLOOKUP('Formato Productividad'!$I3033,'Formato validacion'!$J$2:$K$5,2,0)</f>
        <v>#N/A</v>
      </c>
      <c r="M3033" s="1" t="e">
        <f>VLOOKUP('Formato Productividad'!$I3033,'Formato validacion'!$J$2:$K$5,2,0)</f>
        <v>#N/A</v>
      </c>
    </row>
    <row r="3034" spans="4:13" ht="46.5" customHeight="1" x14ac:dyDescent="0.25">
      <c r="D3034" s="1" t="e">
        <f>VLOOKUP('Formato Productividad'!C3034,'Formato validacion'!$B$2:$C$13,2,0)</f>
        <v>#N/A</v>
      </c>
      <c r="I3034" s="1" t="e">
        <f>VLOOKUP('Formato Productividad'!$H3034,'Formato validacion'!$G$2:$H$6,2,0)</f>
        <v>#N/A</v>
      </c>
      <c r="L3034" s="1" t="e">
        <f>VLOOKUP('Formato Productividad'!$I3034,'Formato validacion'!$J$2:$K$5,2,0)</f>
        <v>#N/A</v>
      </c>
      <c r="M3034" s="1" t="e">
        <f>VLOOKUP('Formato Productividad'!$I3034,'Formato validacion'!$J$2:$K$5,2,0)</f>
        <v>#N/A</v>
      </c>
    </row>
    <row r="3035" spans="4:13" ht="46.5" customHeight="1" x14ac:dyDescent="0.25">
      <c r="D3035" s="1" t="e">
        <f>VLOOKUP('Formato Productividad'!C3035,'Formato validacion'!$B$2:$C$13,2,0)</f>
        <v>#N/A</v>
      </c>
      <c r="I3035" s="1" t="e">
        <f>VLOOKUP('Formato Productividad'!$H3035,'Formato validacion'!$G$2:$H$6,2,0)</f>
        <v>#N/A</v>
      </c>
      <c r="L3035" s="1" t="e">
        <f>VLOOKUP('Formato Productividad'!$I3035,'Formato validacion'!$J$2:$K$5,2,0)</f>
        <v>#N/A</v>
      </c>
      <c r="M3035" s="1" t="e">
        <f>VLOOKUP('Formato Productividad'!$I3035,'Formato validacion'!$J$2:$K$5,2,0)</f>
        <v>#N/A</v>
      </c>
    </row>
    <row r="3036" spans="4:13" ht="46.5" customHeight="1" x14ac:dyDescent="0.25">
      <c r="D3036" s="1" t="e">
        <f>VLOOKUP('Formato Productividad'!C3036,'Formato validacion'!$B$2:$C$13,2,0)</f>
        <v>#N/A</v>
      </c>
      <c r="I3036" s="1" t="e">
        <f>VLOOKUP('Formato Productividad'!$H3036,'Formato validacion'!$G$2:$H$6,2,0)</f>
        <v>#N/A</v>
      </c>
      <c r="L3036" s="1" t="e">
        <f>VLOOKUP('Formato Productividad'!$I3036,'Formato validacion'!$J$2:$K$5,2,0)</f>
        <v>#N/A</v>
      </c>
      <c r="M3036" s="1" t="e">
        <f>VLOOKUP('Formato Productividad'!$I3036,'Formato validacion'!$J$2:$K$5,2,0)</f>
        <v>#N/A</v>
      </c>
    </row>
    <row r="3037" spans="4:13" ht="46.5" customHeight="1" x14ac:dyDescent="0.25">
      <c r="D3037" s="1" t="e">
        <f>VLOOKUP('Formato Productividad'!C3037,'Formato validacion'!$B$2:$C$13,2,0)</f>
        <v>#N/A</v>
      </c>
      <c r="I3037" s="1" t="e">
        <f>VLOOKUP('Formato Productividad'!$H3037,'Formato validacion'!$G$2:$H$6,2,0)</f>
        <v>#N/A</v>
      </c>
      <c r="L3037" s="1" t="e">
        <f>VLOOKUP('Formato Productividad'!$I3037,'Formato validacion'!$J$2:$K$5,2,0)</f>
        <v>#N/A</v>
      </c>
      <c r="M3037" s="1" t="e">
        <f>VLOOKUP('Formato Productividad'!$I3037,'Formato validacion'!$J$2:$K$5,2,0)</f>
        <v>#N/A</v>
      </c>
    </row>
    <row r="3038" spans="4:13" ht="46.5" customHeight="1" x14ac:dyDescent="0.25">
      <c r="D3038" s="1" t="e">
        <f>VLOOKUP('Formato Productividad'!C3038,'Formato validacion'!$B$2:$C$13,2,0)</f>
        <v>#N/A</v>
      </c>
      <c r="I3038" s="1" t="e">
        <f>VLOOKUP('Formato Productividad'!$H3038,'Formato validacion'!$G$2:$H$6,2,0)</f>
        <v>#N/A</v>
      </c>
      <c r="L3038" s="1" t="e">
        <f>VLOOKUP('Formato Productividad'!$I3038,'Formato validacion'!$J$2:$K$5,2,0)</f>
        <v>#N/A</v>
      </c>
      <c r="M3038" s="1" t="e">
        <f>VLOOKUP('Formato Productividad'!$I3038,'Formato validacion'!$J$2:$K$5,2,0)</f>
        <v>#N/A</v>
      </c>
    </row>
    <row r="3039" spans="4:13" ht="46.5" customHeight="1" x14ac:dyDescent="0.25">
      <c r="D3039" s="1" t="e">
        <f>VLOOKUP('Formato Productividad'!C3039,'Formato validacion'!$B$2:$C$13,2,0)</f>
        <v>#N/A</v>
      </c>
      <c r="I3039" s="1" t="e">
        <f>VLOOKUP('Formato Productividad'!$H3039,'Formato validacion'!$G$2:$H$6,2,0)</f>
        <v>#N/A</v>
      </c>
      <c r="L3039" s="1" t="e">
        <f>VLOOKUP('Formato Productividad'!$I3039,'Formato validacion'!$J$2:$K$5,2,0)</f>
        <v>#N/A</v>
      </c>
      <c r="M3039" s="1" t="e">
        <f>VLOOKUP('Formato Productividad'!$I3039,'Formato validacion'!$J$2:$K$5,2,0)</f>
        <v>#N/A</v>
      </c>
    </row>
    <row r="3040" spans="4:13" ht="46.5" customHeight="1" x14ac:dyDescent="0.25">
      <c r="D3040" s="1" t="e">
        <f>VLOOKUP('Formato Productividad'!C3040,'Formato validacion'!$B$2:$C$13,2,0)</f>
        <v>#N/A</v>
      </c>
      <c r="I3040" s="1" t="e">
        <f>VLOOKUP('Formato Productividad'!$H3040,'Formato validacion'!$G$2:$H$6,2,0)</f>
        <v>#N/A</v>
      </c>
      <c r="L3040" s="1" t="e">
        <f>VLOOKUP('Formato Productividad'!$I3040,'Formato validacion'!$J$2:$K$5,2,0)</f>
        <v>#N/A</v>
      </c>
      <c r="M3040" s="1" t="e">
        <f>VLOOKUP('Formato Productividad'!$I3040,'Formato validacion'!$J$2:$K$5,2,0)</f>
        <v>#N/A</v>
      </c>
    </row>
    <row r="3041" spans="4:13" ht="46.5" customHeight="1" x14ac:dyDescent="0.25">
      <c r="D3041" s="1" t="e">
        <f>VLOOKUP('Formato Productividad'!C3041,'Formato validacion'!$B$2:$C$13,2,0)</f>
        <v>#N/A</v>
      </c>
      <c r="I3041" s="1" t="e">
        <f>VLOOKUP('Formato Productividad'!$H3041,'Formato validacion'!$G$2:$H$6,2,0)</f>
        <v>#N/A</v>
      </c>
      <c r="L3041" s="1" t="e">
        <f>VLOOKUP('Formato Productividad'!$I3041,'Formato validacion'!$J$2:$K$5,2,0)</f>
        <v>#N/A</v>
      </c>
      <c r="M3041" s="1" t="e">
        <f>VLOOKUP('Formato Productividad'!$I3041,'Formato validacion'!$J$2:$K$5,2,0)</f>
        <v>#N/A</v>
      </c>
    </row>
    <row r="3042" spans="4:13" ht="46.5" customHeight="1" x14ac:dyDescent="0.25">
      <c r="D3042" s="1" t="e">
        <f>VLOOKUP('Formato Productividad'!C3042,'Formato validacion'!$B$2:$C$13,2,0)</f>
        <v>#N/A</v>
      </c>
      <c r="I3042" s="1" t="e">
        <f>VLOOKUP('Formato Productividad'!$H3042,'Formato validacion'!$G$2:$H$6,2,0)</f>
        <v>#N/A</v>
      </c>
      <c r="L3042" s="1" t="e">
        <f>VLOOKUP('Formato Productividad'!$I3042,'Formato validacion'!$J$2:$K$5,2,0)</f>
        <v>#N/A</v>
      </c>
      <c r="M3042" s="1" t="e">
        <f>VLOOKUP('Formato Productividad'!$I3042,'Formato validacion'!$J$2:$K$5,2,0)</f>
        <v>#N/A</v>
      </c>
    </row>
    <row r="3043" spans="4:13" ht="46.5" customHeight="1" x14ac:dyDescent="0.25">
      <c r="D3043" s="1" t="e">
        <f>VLOOKUP('Formato Productividad'!C3043,'Formato validacion'!$B$2:$C$13,2,0)</f>
        <v>#N/A</v>
      </c>
      <c r="I3043" s="1" t="e">
        <f>VLOOKUP('Formato Productividad'!$H3043,'Formato validacion'!$G$2:$H$6,2,0)</f>
        <v>#N/A</v>
      </c>
      <c r="L3043" s="1" t="e">
        <f>VLOOKUP('Formato Productividad'!$I3043,'Formato validacion'!$J$2:$K$5,2,0)</f>
        <v>#N/A</v>
      </c>
      <c r="M3043" s="1" t="e">
        <f>VLOOKUP('Formato Productividad'!$I3043,'Formato validacion'!$J$2:$K$5,2,0)</f>
        <v>#N/A</v>
      </c>
    </row>
    <row r="3044" spans="4:13" ht="46.5" customHeight="1" x14ac:dyDescent="0.25">
      <c r="D3044" s="1" t="e">
        <f>VLOOKUP('Formato Productividad'!C3044,'Formato validacion'!$B$2:$C$13,2,0)</f>
        <v>#N/A</v>
      </c>
      <c r="I3044" s="1" t="e">
        <f>VLOOKUP('Formato Productividad'!$H3044,'Formato validacion'!$G$2:$H$6,2,0)</f>
        <v>#N/A</v>
      </c>
      <c r="L3044" s="1" t="e">
        <f>VLOOKUP('Formato Productividad'!$I3044,'Formato validacion'!$J$2:$K$5,2,0)</f>
        <v>#N/A</v>
      </c>
      <c r="M3044" s="1" t="e">
        <f>VLOOKUP('Formato Productividad'!$I3044,'Formato validacion'!$J$2:$K$5,2,0)</f>
        <v>#N/A</v>
      </c>
    </row>
    <row r="3045" spans="4:13" ht="46.5" customHeight="1" x14ac:dyDescent="0.25">
      <c r="D3045" s="1" t="e">
        <f>VLOOKUP('Formato Productividad'!C3045,'Formato validacion'!$B$2:$C$13,2,0)</f>
        <v>#N/A</v>
      </c>
      <c r="I3045" s="1" t="e">
        <f>VLOOKUP('Formato Productividad'!$H3045,'Formato validacion'!$G$2:$H$6,2,0)</f>
        <v>#N/A</v>
      </c>
      <c r="L3045" s="1" t="e">
        <f>VLOOKUP('Formato Productividad'!$I3045,'Formato validacion'!$J$2:$K$5,2,0)</f>
        <v>#N/A</v>
      </c>
      <c r="M3045" s="1" t="e">
        <f>VLOOKUP('Formato Productividad'!$I3045,'Formato validacion'!$J$2:$K$5,2,0)</f>
        <v>#N/A</v>
      </c>
    </row>
    <row r="3046" spans="4:13" ht="46.5" customHeight="1" x14ac:dyDescent="0.25">
      <c r="D3046" s="1" t="e">
        <f>VLOOKUP('Formato Productividad'!C3046,'Formato validacion'!$B$2:$C$13,2,0)</f>
        <v>#N/A</v>
      </c>
      <c r="I3046" s="1" t="e">
        <f>VLOOKUP('Formato Productividad'!$H3046,'Formato validacion'!$G$2:$H$6,2,0)</f>
        <v>#N/A</v>
      </c>
      <c r="L3046" s="1" t="e">
        <f>VLOOKUP('Formato Productividad'!$I3046,'Formato validacion'!$J$2:$K$5,2,0)</f>
        <v>#N/A</v>
      </c>
      <c r="M3046" s="1" t="e">
        <f>VLOOKUP('Formato Productividad'!$I3046,'Formato validacion'!$J$2:$K$5,2,0)</f>
        <v>#N/A</v>
      </c>
    </row>
    <row r="3047" spans="4:13" ht="46.5" customHeight="1" x14ac:dyDescent="0.25">
      <c r="D3047" s="1" t="e">
        <f>VLOOKUP('Formato Productividad'!C3047,'Formato validacion'!$B$2:$C$13,2,0)</f>
        <v>#N/A</v>
      </c>
      <c r="I3047" s="1" t="e">
        <f>VLOOKUP('Formato Productividad'!$H3047,'Formato validacion'!$G$2:$H$6,2,0)</f>
        <v>#N/A</v>
      </c>
      <c r="L3047" s="1" t="e">
        <f>VLOOKUP('Formato Productividad'!$I3047,'Formato validacion'!$J$2:$K$5,2,0)</f>
        <v>#N/A</v>
      </c>
      <c r="M3047" s="1" t="e">
        <f>VLOOKUP('Formato Productividad'!$I3047,'Formato validacion'!$J$2:$K$5,2,0)</f>
        <v>#N/A</v>
      </c>
    </row>
    <row r="3048" spans="4:13" ht="46.5" customHeight="1" x14ac:dyDescent="0.25">
      <c r="D3048" s="1" t="e">
        <f>VLOOKUP('Formato Productividad'!C3048,'Formato validacion'!$B$2:$C$13,2,0)</f>
        <v>#N/A</v>
      </c>
      <c r="I3048" s="1" t="e">
        <f>VLOOKUP('Formato Productividad'!$H3048,'Formato validacion'!$G$2:$H$6,2,0)</f>
        <v>#N/A</v>
      </c>
      <c r="L3048" s="1" t="e">
        <f>VLOOKUP('Formato Productividad'!$I3048,'Formato validacion'!$J$2:$K$5,2,0)</f>
        <v>#N/A</v>
      </c>
      <c r="M3048" s="1" t="e">
        <f>VLOOKUP('Formato Productividad'!$I3048,'Formato validacion'!$J$2:$K$5,2,0)</f>
        <v>#N/A</v>
      </c>
    </row>
    <row r="3049" spans="4:13" ht="46.5" customHeight="1" x14ac:dyDescent="0.25">
      <c r="D3049" s="1" t="e">
        <f>VLOOKUP('Formato Productividad'!C3049,'Formato validacion'!$B$2:$C$13,2,0)</f>
        <v>#N/A</v>
      </c>
      <c r="I3049" s="1" t="e">
        <f>VLOOKUP('Formato Productividad'!$H3049,'Formato validacion'!$G$2:$H$6,2,0)</f>
        <v>#N/A</v>
      </c>
      <c r="L3049" s="1" t="e">
        <f>VLOOKUP('Formato Productividad'!$I3049,'Formato validacion'!$J$2:$K$5,2,0)</f>
        <v>#N/A</v>
      </c>
      <c r="M3049" s="1" t="e">
        <f>VLOOKUP('Formato Productividad'!$I3049,'Formato validacion'!$J$2:$K$5,2,0)</f>
        <v>#N/A</v>
      </c>
    </row>
    <row r="3050" spans="4:13" ht="46.5" customHeight="1" x14ac:dyDescent="0.25">
      <c r="D3050" s="1" t="e">
        <f>VLOOKUP('Formato Productividad'!C3050,'Formato validacion'!$B$2:$C$13,2,0)</f>
        <v>#N/A</v>
      </c>
      <c r="I3050" s="1" t="e">
        <f>VLOOKUP('Formato Productividad'!$H3050,'Formato validacion'!$G$2:$H$6,2,0)</f>
        <v>#N/A</v>
      </c>
      <c r="L3050" s="1" t="e">
        <f>VLOOKUP('Formato Productividad'!$I3050,'Formato validacion'!$J$2:$K$5,2,0)</f>
        <v>#N/A</v>
      </c>
      <c r="M3050" s="1" t="e">
        <f>VLOOKUP('Formato Productividad'!$I3050,'Formato validacion'!$J$2:$K$5,2,0)</f>
        <v>#N/A</v>
      </c>
    </row>
    <row r="3051" spans="4:13" ht="46.5" customHeight="1" x14ac:dyDescent="0.25">
      <c r="D3051" s="1" t="e">
        <f>VLOOKUP('Formato Productividad'!C3051,'Formato validacion'!$B$2:$C$13,2,0)</f>
        <v>#N/A</v>
      </c>
      <c r="I3051" s="1" t="e">
        <f>VLOOKUP('Formato Productividad'!$H3051,'Formato validacion'!$G$2:$H$6,2,0)</f>
        <v>#N/A</v>
      </c>
      <c r="L3051" s="1" t="e">
        <f>VLOOKUP('Formato Productividad'!$I3051,'Formato validacion'!$J$2:$K$5,2,0)</f>
        <v>#N/A</v>
      </c>
      <c r="M3051" s="1" t="e">
        <f>VLOOKUP('Formato Productividad'!$I3051,'Formato validacion'!$J$2:$K$5,2,0)</f>
        <v>#N/A</v>
      </c>
    </row>
    <row r="3052" spans="4:13" ht="46.5" customHeight="1" x14ac:dyDescent="0.25">
      <c r="D3052" s="1" t="e">
        <f>VLOOKUP('Formato Productividad'!C3052,'Formato validacion'!$B$2:$C$13,2,0)</f>
        <v>#N/A</v>
      </c>
      <c r="I3052" s="1" t="e">
        <f>VLOOKUP('Formato Productividad'!$H3052,'Formato validacion'!$G$2:$H$6,2,0)</f>
        <v>#N/A</v>
      </c>
      <c r="L3052" s="1" t="e">
        <f>VLOOKUP('Formato Productividad'!$I3052,'Formato validacion'!$J$2:$K$5,2,0)</f>
        <v>#N/A</v>
      </c>
      <c r="M3052" s="1" t="e">
        <f>VLOOKUP('Formato Productividad'!$I3052,'Formato validacion'!$J$2:$K$5,2,0)</f>
        <v>#N/A</v>
      </c>
    </row>
    <row r="3053" spans="4:13" ht="46.5" customHeight="1" x14ac:dyDescent="0.25">
      <c r="D3053" s="1" t="e">
        <f>VLOOKUP('Formato Productividad'!C3053,'Formato validacion'!$B$2:$C$13,2,0)</f>
        <v>#N/A</v>
      </c>
      <c r="I3053" s="1" t="e">
        <f>VLOOKUP('Formato Productividad'!$H3053,'Formato validacion'!$G$2:$H$6,2,0)</f>
        <v>#N/A</v>
      </c>
      <c r="L3053" s="1" t="e">
        <f>VLOOKUP('Formato Productividad'!$I3053,'Formato validacion'!$J$2:$K$5,2,0)</f>
        <v>#N/A</v>
      </c>
      <c r="M3053" s="1" t="e">
        <f>VLOOKUP('Formato Productividad'!$I3053,'Formato validacion'!$J$2:$K$5,2,0)</f>
        <v>#N/A</v>
      </c>
    </row>
    <row r="3054" spans="4:13" ht="46.5" customHeight="1" x14ac:dyDescent="0.25">
      <c r="D3054" s="1" t="e">
        <f>VLOOKUP('Formato Productividad'!C3054,'Formato validacion'!$B$2:$C$13,2,0)</f>
        <v>#N/A</v>
      </c>
      <c r="I3054" s="1" t="e">
        <f>VLOOKUP('Formato Productividad'!$H3054,'Formato validacion'!$G$2:$H$6,2,0)</f>
        <v>#N/A</v>
      </c>
      <c r="L3054" s="1" t="e">
        <f>VLOOKUP('Formato Productividad'!$I3054,'Formato validacion'!$J$2:$K$5,2,0)</f>
        <v>#N/A</v>
      </c>
      <c r="M3054" s="1" t="e">
        <f>VLOOKUP('Formato Productividad'!$I3054,'Formato validacion'!$J$2:$K$5,2,0)</f>
        <v>#N/A</v>
      </c>
    </row>
    <row r="3055" spans="4:13" ht="46.5" customHeight="1" x14ac:dyDescent="0.25">
      <c r="D3055" s="1" t="e">
        <f>VLOOKUP('Formato Productividad'!C3055,'Formato validacion'!$B$2:$C$13,2,0)</f>
        <v>#N/A</v>
      </c>
      <c r="I3055" s="1" t="e">
        <f>VLOOKUP('Formato Productividad'!$H3055,'Formato validacion'!$G$2:$H$6,2,0)</f>
        <v>#N/A</v>
      </c>
      <c r="L3055" s="1" t="e">
        <f>VLOOKUP('Formato Productividad'!$I3055,'Formato validacion'!$J$2:$K$5,2,0)</f>
        <v>#N/A</v>
      </c>
      <c r="M3055" s="1" t="e">
        <f>VLOOKUP('Formato Productividad'!$I3055,'Formato validacion'!$J$2:$K$5,2,0)</f>
        <v>#N/A</v>
      </c>
    </row>
    <row r="3056" spans="4:13" ht="46.5" customHeight="1" x14ac:dyDescent="0.25">
      <c r="D3056" s="1" t="e">
        <f>VLOOKUP('Formato Productividad'!C3056,'Formato validacion'!$B$2:$C$13,2,0)</f>
        <v>#N/A</v>
      </c>
      <c r="I3056" s="1" t="e">
        <f>VLOOKUP('Formato Productividad'!$H3056,'Formato validacion'!$G$2:$H$6,2,0)</f>
        <v>#N/A</v>
      </c>
      <c r="L3056" s="1" t="e">
        <f>VLOOKUP('Formato Productividad'!$I3056,'Formato validacion'!$J$2:$K$5,2,0)</f>
        <v>#N/A</v>
      </c>
      <c r="M3056" s="1" t="e">
        <f>VLOOKUP('Formato Productividad'!$I3056,'Formato validacion'!$J$2:$K$5,2,0)</f>
        <v>#N/A</v>
      </c>
    </row>
    <row r="3057" spans="4:13" ht="46.5" customHeight="1" x14ac:dyDescent="0.25">
      <c r="D3057" s="1" t="e">
        <f>VLOOKUP('Formato Productividad'!C3057,'Formato validacion'!$B$2:$C$13,2,0)</f>
        <v>#N/A</v>
      </c>
      <c r="I3057" s="1" t="e">
        <f>VLOOKUP('Formato Productividad'!$H3057,'Formato validacion'!$G$2:$H$6,2,0)</f>
        <v>#N/A</v>
      </c>
      <c r="L3057" s="1" t="e">
        <f>VLOOKUP('Formato Productividad'!$I3057,'Formato validacion'!$J$2:$K$5,2,0)</f>
        <v>#N/A</v>
      </c>
      <c r="M3057" s="1" t="e">
        <f>VLOOKUP('Formato Productividad'!$I3057,'Formato validacion'!$J$2:$K$5,2,0)</f>
        <v>#N/A</v>
      </c>
    </row>
    <row r="3058" spans="4:13" ht="46.5" customHeight="1" x14ac:dyDescent="0.25">
      <c r="D3058" s="1" t="e">
        <f>VLOOKUP('Formato Productividad'!C3058,'Formato validacion'!$B$2:$C$13,2,0)</f>
        <v>#N/A</v>
      </c>
      <c r="I3058" s="1" t="e">
        <f>VLOOKUP('Formato Productividad'!$H3058,'Formato validacion'!$G$2:$H$6,2,0)</f>
        <v>#N/A</v>
      </c>
      <c r="L3058" s="1" t="e">
        <f>VLOOKUP('Formato Productividad'!$I3058,'Formato validacion'!$J$2:$K$5,2,0)</f>
        <v>#N/A</v>
      </c>
      <c r="M3058" s="1" t="e">
        <f>VLOOKUP('Formato Productividad'!$I3058,'Formato validacion'!$J$2:$K$5,2,0)</f>
        <v>#N/A</v>
      </c>
    </row>
    <row r="3059" spans="4:13" ht="46.5" customHeight="1" x14ac:dyDescent="0.25">
      <c r="D3059" s="1" t="e">
        <f>VLOOKUP('Formato Productividad'!C3059,'Formato validacion'!$B$2:$C$13,2,0)</f>
        <v>#N/A</v>
      </c>
      <c r="I3059" s="1" t="e">
        <f>VLOOKUP('Formato Productividad'!$H3059,'Formato validacion'!$G$2:$H$6,2,0)</f>
        <v>#N/A</v>
      </c>
      <c r="L3059" s="1" t="e">
        <f>VLOOKUP('Formato Productividad'!$I3059,'Formato validacion'!$J$2:$K$5,2,0)</f>
        <v>#N/A</v>
      </c>
      <c r="M3059" s="1" t="e">
        <f>VLOOKUP('Formato Productividad'!$I3059,'Formato validacion'!$J$2:$K$5,2,0)</f>
        <v>#N/A</v>
      </c>
    </row>
    <row r="3060" spans="4:13" ht="46.5" customHeight="1" x14ac:dyDescent="0.25">
      <c r="D3060" s="1" t="e">
        <f>VLOOKUP('Formato Productividad'!C3060,'Formato validacion'!$B$2:$C$13,2,0)</f>
        <v>#N/A</v>
      </c>
      <c r="I3060" s="1" t="e">
        <f>VLOOKUP('Formato Productividad'!$H3060,'Formato validacion'!$G$2:$H$6,2,0)</f>
        <v>#N/A</v>
      </c>
      <c r="L3060" s="1" t="e">
        <f>VLOOKUP('Formato Productividad'!$I3060,'Formato validacion'!$J$2:$K$5,2,0)</f>
        <v>#N/A</v>
      </c>
      <c r="M3060" s="1" t="e">
        <f>VLOOKUP('Formato Productividad'!$I3060,'Formato validacion'!$J$2:$K$5,2,0)</f>
        <v>#N/A</v>
      </c>
    </row>
    <row r="3061" spans="4:13" ht="46.5" customHeight="1" x14ac:dyDescent="0.25">
      <c r="D3061" s="1" t="e">
        <f>VLOOKUP('Formato Productividad'!C3061,'Formato validacion'!$B$2:$C$13,2,0)</f>
        <v>#N/A</v>
      </c>
      <c r="I3061" s="1" t="e">
        <f>VLOOKUP('Formato Productividad'!$H3061,'Formato validacion'!$G$2:$H$6,2,0)</f>
        <v>#N/A</v>
      </c>
      <c r="L3061" s="1" t="e">
        <f>VLOOKUP('Formato Productividad'!$I3061,'Formato validacion'!$J$2:$K$5,2,0)</f>
        <v>#N/A</v>
      </c>
      <c r="M3061" s="1" t="e">
        <f>VLOOKUP('Formato Productividad'!$I3061,'Formato validacion'!$J$2:$K$5,2,0)</f>
        <v>#N/A</v>
      </c>
    </row>
    <row r="3062" spans="4:13" ht="46.5" customHeight="1" x14ac:dyDescent="0.25">
      <c r="D3062" s="1" t="e">
        <f>VLOOKUP('Formato Productividad'!C3062,'Formato validacion'!$B$2:$C$13,2,0)</f>
        <v>#N/A</v>
      </c>
      <c r="I3062" s="1" t="e">
        <f>VLOOKUP('Formato Productividad'!$H3062,'Formato validacion'!$G$2:$H$6,2,0)</f>
        <v>#N/A</v>
      </c>
      <c r="L3062" s="1" t="e">
        <f>VLOOKUP('Formato Productividad'!$I3062,'Formato validacion'!$J$2:$K$5,2,0)</f>
        <v>#N/A</v>
      </c>
      <c r="M3062" s="1" t="e">
        <f>VLOOKUP('Formato Productividad'!$I3062,'Formato validacion'!$J$2:$K$5,2,0)</f>
        <v>#N/A</v>
      </c>
    </row>
    <row r="3063" spans="4:13" ht="46.5" customHeight="1" x14ac:dyDescent="0.25">
      <c r="D3063" s="1" t="e">
        <f>VLOOKUP('Formato Productividad'!C3063,'Formato validacion'!$B$2:$C$13,2,0)</f>
        <v>#N/A</v>
      </c>
      <c r="I3063" s="1" t="e">
        <f>VLOOKUP('Formato Productividad'!$H3063,'Formato validacion'!$G$2:$H$6,2,0)</f>
        <v>#N/A</v>
      </c>
      <c r="L3063" s="1" t="e">
        <f>VLOOKUP('Formato Productividad'!$I3063,'Formato validacion'!$J$2:$K$5,2,0)</f>
        <v>#N/A</v>
      </c>
      <c r="M3063" s="1" t="e">
        <f>VLOOKUP('Formato Productividad'!$I3063,'Formato validacion'!$J$2:$K$5,2,0)</f>
        <v>#N/A</v>
      </c>
    </row>
    <row r="3064" spans="4:13" ht="46.5" customHeight="1" x14ac:dyDescent="0.25">
      <c r="D3064" s="1" t="e">
        <f>VLOOKUP('Formato Productividad'!C3064,'Formato validacion'!$B$2:$C$13,2,0)</f>
        <v>#N/A</v>
      </c>
      <c r="I3064" s="1" t="e">
        <f>VLOOKUP('Formato Productividad'!$H3064,'Formato validacion'!$G$2:$H$6,2,0)</f>
        <v>#N/A</v>
      </c>
      <c r="L3064" s="1" t="e">
        <f>VLOOKUP('Formato Productividad'!$I3064,'Formato validacion'!$J$2:$K$5,2,0)</f>
        <v>#N/A</v>
      </c>
      <c r="M3064" s="1" t="e">
        <f>VLOOKUP('Formato Productividad'!$I3064,'Formato validacion'!$J$2:$K$5,2,0)</f>
        <v>#N/A</v>
      </c>
    </row>
    <row r="3065" spans="4:13" ht="46.5" customHeight="1" x14ac:dyDescent="0.25">
      <c r="D3065" s="1" t="e">
        <f>VLOOKUP('Formato Productividad'!C3065,'Formato validacion'!$B$2:$C$13,2,0)</f>
        <v>#N/A</v>
      </c>
      <c r="I3065" s="1" t="e">
        <f>VLOOKUP('Formato Productividad'!$H3065,'Formato validacion'!$G$2:$H$6,2,0)</f>
        <v>#N/A</v>
      </c>
      <c r="L3065" s="1" t="e">
        <f>VLOOKUP('Formato Productividad'!$I3065,'Formato validacion'!$J$2:$K$5,2,0)</f>
        <v>#N/A</v>
      </c>
      <c r="M3065" s="1" t="e">
        <f>VLOOKUP('Formato Productividad'!$I3065,'Formato validacion'!$J$2:$K$5,2,0)</f>
        <v>#N/A</v>
      </c>
    </row>
    <row r="3066" spans="4:13" ht="46.5" customHeight="1" x14ac:dyDescent="0.25">
      <c r="D3066" s="1" t="e">
        <f>VLOOKUP('Formato Productividad'!C3066,'Formato validacion'!$B$2:$C$13,2,0)</f>
        <v>#N/A</v>
      </c>
      <c r="I3066" s="1" t="e">
        <f>VLOOKUP('Formato Productividad'!$H3066,'Formato validacion'!$G$2:$H$6,2,0)</f>
        <v>#N/A</v>
      </c>
      <c r="L3066" s="1" t="e">
        <f>VLOOKUP('Formato Productividad'!$I3066,'Formato validacion'!$J$2:$K$5,2,0)</f>
        <v>#N/A</v>
      </c>
      <c r="M3066" s="1" t="e">
        <f>VLOOKUP('Formato Productividad'!$I3066,'Formato validacion'!$J$2:$K$5,2,0)</f>
        <v>#N/A</v>
      </c>
    </row>
    <row r="3067" spans="4:13" ht="46.5" customHeight="1" x14ac:dyDescent="0.25">
      <c r="D3067" s="1" t="e">
        <f>VLOOKUP('Formato Productividad'!C3067,'Formato validacion'!$B$2:$C$13,2,0)</f>
        <v>#N/A</v>
      </c>
      <c r="I3067" s="1" t="e">
        <f>VLOOKUP('Formato Productividad'!$H3067,'Formato validacion'!$G$2:$H$6,2,0)</f>
        <v>#N/A</v>
      </c>
      <c r="L3067" s="1" t="e">
        <f>VLOOKUP('Formato Productividad'!$I3067,'Formato validacion'!$J$2:$K$5,2,0)</f>
        <v>#N/A</v>
      </c>
      <c r="M3067" s="1" t="e">
        <f>VLOOKUP('Formato Productividad'!$I3067,'Formato validacion'!$J$2:$K$5,2,0)</f>
        <v>#N/A</v>
      </c>
    </row>
    <row r="3068" spans="4:13" ht="46.5" customHeight="1" x14ac:dyDescent="0.25">
      <c r="D3068" s="1" t="e">
        <f>VLOOKUP('Formato Productividad'!C3068,'Formato validacion'!$B$2:$C$13,2,0)</f>
        <v>#N/A</v>
      </c>
      <c r="I3068" s="1" t="e">
        <f>VLOOKUP('Formato Productividad'!$H3068,'Formato validacion'!$G$2:$H$6,2,0)</f>
        <v>#N/A</v>
      </c>
      <c r="L3068" s="1" t="e">
        <f>VLOOKUP('Formato Productividad'!$I3068,'Formato validacion'!$J$2:$K$5,2,0)</f>
        <v>#N/A</v>
      </c>
      <c r="M3068" s="1" t="e">
        <f>VLOOKUP('Formato Productividad'!$I3068,'Formato validacion'!$J$2:$K$5,2,0)</f>
        <v>#N/A</v>
      </c>
    </row>
    <row r="3069" spans="4:13" ht="46.5" customHeight="1" x14ac:dyDescent="0.25">
      <c r="D3069" s="1" t="e">
        <f>VLOOKUP('Formato Productividad'!C3069,'Formato validacion'!$B$2:$C$13,2,0)</f>
        <v>#N/A</v>
      </c>
      <c r="I3069" s="1" t="e">
        <f>VLOOKUP('Formato Productividad'!$H3069,'Formato validacion'!$G$2:$H$6,2,0)</f>
        <v>#N/A</v>
      </c>
      <c r="L3069" s="1" t="e">
        <f>VLOOKUP('Formato Productividad'!$I3069,'Formato validacion'!$J$2:$K$5,2,0)</f>
        <v>#N/A</v>
      </c>
      <c r="M3069" s="1" t="e">
        <f>VLOOKUP('Formato Productividad'!$I3069,'Formato validacion'!$J$2:$K$5,2,0)</f>
        <v>#N/A</v>
      </c>
    </row>
    <row r="3070" spans="4:13" ht="46.5" customHeight="1" x14ac:dyDescent="0.25">
      <c r="D3070" s="1" t="e">
        <f>VLOOKUP('Formato Productividad'!C3070,'Formato validacion'!$B$2:$C$13,2,0)</f>
        <v>#N/A</v>
      </c>
      <c r="I3070" s="1" t="e">
        <f>VLOOKUP('Formato Productividad'!$H3070,'Formato validacion'!$G$2:$H$6,2,0)</f>
        <v>#N/A</v>
      </c>
      <c r="L3070" s="1" t="e">
        <f>VLOOKUP('Formato Productividad'!$I3070,'Formato validacion'!$J$2:$K$5,2,0)</f>
        <v>#N/A</v>
      </c>
      <c r="M3070" s="1" t="e">
        <f>VLOOKUP('Formato Productividad'!$I3070,'Formato validacion'!$J$2:$K$5,2,0)</f>
        <v>#N/A</v>
      </c>
    </row>
    <row r="3071" spans="4:13" ht="46.5" customHeight="1" x14ac:dyDescent="0.25">
      <c r="D3071" s="1" t="e">
        <f>VLOOKUP('Formato Productividad'!C3071,'Formato validacion'!$B$2:$C$13,2,0)</f>
        <v>#N/A</v>
      </c>
      <c r="I3071" s="1" t="e">
        <f>VLOOKUP('Formato Productividad'!$H3071,'Formato validacion'!$G$2:$H$6,2,0)</f>
        <v>#N/A</v>
      </c>
      <c r="L3071" s="1" t="e">
        <f>VLOOKUP('Formato Productividad'!$I3071,'Formato validacion'!$J$2:$K$5,2,0)</f>
        <v>#N/A</v>
      </c>
      <c r="M3071" s="1" t="e">
        <f>VLOOKUP('Formato Productividad'!$I3071,'Formato validacion'!$J$2:$K$5,2,0)</f>
        <v>#N/A</v>
      </c>
    </row>
    <row r="3072" spans="4:13" ht="46.5" customHeight="1" x14ac:dyDescent="0.25">
      <c r="D3072" s="1" t="e">
        <f>VLOOKUP('Formato Productividad'!C3072,'Formato validacion'!$B$2:$C$13,2,0)</f>
        <v>#N/A</v>
      </c>
      <c r="I3072" s="1" t="e">
        <f>VLOOKUP('Formato Productividad'!$H3072,'Formato validacion'!$G$2:$H$6,2,0)</f>
        <v>#N/A</v>
      </c>
      <c r="L3072" s="1" t="e">
        <f>VLOOKUP('Formato Productividad'!$I3072,'Formato validacion'!$J$2:$K$5,2,0)</f>
        <v>#N/A</v>
      </c>
      <c r="M3072" s="1" t="e">
        <f>VLOOKUP('Formato Productividad'!$I3072,'Formato validacion'!$J$2:$K$5,2,0)</f>
        <v>#N/A</v>
      </c>
    </row>
    <row r="3073" spans="4:13" ht="46.5" customHeight="1" x14ac:dyDescent="0.25">
      <c r="D3073" s="1" t="e">
        <f>VLOOKUP('Formato Productividad'!C3073,'Formato validacion'!$B$2:$C$13,2,0)</f>
        <v>#N/A</v>
      </c>
      <c r="I3073" s="1" t="e">
        <f>VLOOKUP('Formato Productividad'!$H3073,'Formato validacion'!$G$2:$H$6,2,0)</f>
        <v>#N/A</v>
      </c>
      <c r="L3073" s="1" t="e">
        <f>VLOOKUP('Formato Productividad'!$I3073,'Formato validacion'!$J$2:$K$5,2,0)</f>
        <v>#N/A</v>
      </c>
      <c r="M3073" s="1" t="e">
        <f>VLOOKUP('Formato Productividad'!$I3073,'Formato validacion'!$J$2:$K$5,2,0)</f>
        <v>#N/A</v>
      </c>
    </row>
    <row r="3074" spans="4:13" ht="46.5" customHeight="1" x14ac:dyDescent="0.25">
      <c r="D3074" s="1" t="e">
        <f>VLOOKUP('Formato Productividad'!C3074,'Formato validacion'!$B$2:$C$13,2,0)</f>
        <v>#N/A</v>
      </c>
      <c r="I3074" s="1" t="e">
        <f>VLOOKUP('Formato Productividad'!$H3074,'Formato validacion'!$G$2:$H$6,2,0)</f>
        <v>#N/A</v>
      </c>
      <c r="L3074" s="1" t="e">
        <f>VLOOKUP('Formato Productividad'!$I3074,'Formato validacion'!$J$2:$K$5,2,0)</f>
        <v>#N/A</v>
      </c>
      <c r="M3074" s="1" t="e">
        <f>VLOOKUP('Formato Productividad'!$I3074,'Formato validacion'!$J$2:$K$5,2,0)</f>
        <v>#N/A</v>
      </c>
    </row>
    <row r="3075" spans="4:13" ht="46.5" customHeight="1" x14ac:dyDescent="0.25">
      <c r="D3075" s="1" t="e">
        <f>VLOOKUP('Formato Productividad'!C3075,'Formato validacion'!$B$2:$C$13,2,0)</f>
        <v>#N/A</v>
      </c>
      <c r="I3075" s="1" t="e">
        <f>VLOOKUP('Formato Productividad'!$H3075,'Formato validacion'!$G$2:$H$6,2,0)</f>
        <v>#N/A</v>
      </c>
      <c r="L3075" s="1" t="e">
        <f>VLOOKUP('Formato Productividad'!$I3075,'Formato validacion'!$J$2:$K$5,2,0)</f>
        <v>#N/A</v>
      </c>
      <c r="M3075" s="1" t="e">
        <f>VLOOKUP('Formato Productividad'!$I3075,'Formato validacion'!$J$2:$K$5,2,0)</f>
        <v>#N/A</v>
      </c>
    </row>
    <row r="3076" spans="4:13" ht="46.5" customHeight="1" x14ac:dyDescent="0.25">
      <c r="D3076" s="1" t="e">
        <f>VLOOKUP('Formato Productividad'!C3076,'Formato validacion'!$B$2:$C$13,2,0)</f>
        <v>#N/A</v>
      </c>
      <c r="I3076" s="1" t="e">
        <f>VLOOKUP('Formato Productividad'!$H3076,'Formato validacion'!$G$2:$H$6,2,0)</f>
        <v>#N/A</v>
      </c>
      <c r="L3076" s="1" t="e">
        <f>VLOOKUP('Formato Productividad'!$I3076,'Formato validacion'!$J$2:$K$5,2,0)</f>
        <v>#N/A</v>
      </c>
      <c r="M3076" s="1" t="e">
        <f>VLOOKUP('Formato Productividad'!$I3076,'Formato validacion'!$J$2:$K$5,2,0)</f>
        <v>#N/A</v>
      </c>
    </row>
    <row r="3077" spans="4:13" ht="46.5" customHeight="1" x14ac:dyDescent="0.25">
      <c r="D3077" s="1" t="e">
        <f>VLOOKUP('Formato Productividad'!C3077,'Formato validacion'!$B$2:$C$13,2,0)</f>
        <v>#N/A</v>
      </c>
      <c r="I3077" s="1" t="e">
        <f>VLOOKUP('Formato Productividad'!$H3077,'Formato validacion'!$G$2:$H$6,2,0)</f>
        <v>#N/A</v>
      </c>
      <c r="L3077" s="1" t="e">
        <f>VLOOKUP('Formato Productividad'!$I3077,'Formato validacion'!$J$2:$K$5,2,0)</f>
        <v>#N/A</v>
      </c>
      <c r="M3077" s="1" t="e">
        <f>VLOOKUP('Formato Productividad'!$I3077,'Formato validacion'!$J$2:$K$5,2,0)</f>
        <v>#N/A</v>
      </c>
    </row>
    <row r="3078" spans="4:13" ht="46.5" customHeight="1" x14ac:dyDescent="0.25">
      <c r="D3078" s="1" t="e">
        <f>VLOOKUP('Formato Productividad'!C3078,'Formato validacion'!$B$2:$C$13,2,0)</f>
        <v>#N/A</v>
      </c>
      <c r="I3078" s="1" t="e">
        <f>VLOOKUP('Formato Productividad'!$H3078,'Formato validacion'!$G$2:$H$6,2,0)</f>
        <v>#N/A</v>
      </c>
      <c r="L3078" s="1" t="e">
        <f>VLOOKUP('Formato Productividad'!$I3078,'Formato validacion'!$J$2:$K$5,2,0)</f>
        <v>#N/A</v>
      </c>
      <c r="M3078" s="1" t="e">
        <f>VLOOKUP('Formato Productividad'!$I3078,'Formato validacion'!$J$2:$K$5,2,0)</f>
        <v>#N/A</v>
      </c>
    </row>
    <row r="3079" spans="4:13" ht="46.5" customHeight="1" x14ac:dyDescent="0.25">
      <c r="D3079" s="1" t="e">
        <f>VLOOKUP('Formato Productividad'!C3079,'Formato validacion'!$B$2:$C$13,2,0)</f>
        <v>#N/A</v>
      </c>
      <c r="I3079" s="1" t="e">
        <f>VLOOKUP('Formato Productividad'!$H3079,'Formato validacion'!$G$2:$H$6,2,0)</f>
        <v>#N/A</v>
      </c>
      <c r="L3079" s="1" t="e">
        <f>VLOOKUP('Formato Productividad'!$I3079,'Formato validacion'!$J$2:$K$5,2,0)</f>
        <v>#N/A</v>
      </c>
      <c r="M3079" s="1" t="e">
        <f>VLOOKUP('Formato Productividad'!$I3079,'Formato validacion'!$J$2:$K$5,2,0)</f>
        <v>#N/A</v>
      </c>
    </row>
    <row r="3080" spans="4:13" ht="46.5" customHeight="1" x14ac:dyDescent="0.25">
      <c r="D3080" s="1" t="e">
        <f>VLOOKUP('Formato Productividad'!C3080,'Formato validacion'!$B$2:$C$13,2,0)</f>
        <v>#N/A</v>
      </c>
      <c r="I3080" s="1" t="e">
        <f>VLOOKUP('Formato Productividad'!$H3080,'Formato validacion'!$G$2:$H$6,2,0)</f>
        <v>#N/A</v>
      </c>
      <c r="L3080" s="1" t="e">
        <f>VLOOKUP('Formato Productividad'!$I3080,'Formato validacion'!$J$2:$K$5,2,0)</f>
        <v>#N/A</v>
      </c>
      <c r="M3080" s="1" t="e">
        <f>VLOOKUP('Formato Productividad'!$I3080,'Formato validacion'!$J$2:$K$5,2,0)</f>
        <v>#N/A</v>
      </c>
    </row>
    <row r="3081" spans="4:13" ht="46.5" customHeight="1" x14ac:dyDescent="0.25">
      <c r="D3081" s="1" t="e">
        <f>VLOOKUP('Formato Productividad'!C3081,'Formato validacion'!$B$2:$C$13,2,0)</f>
        <v>#N/A</v>
      </c>
      <c r="I3081" s="1" t="e">
        <f>VLOOKUP('Formato Productividad'!$H3081,'Formato validacion'!$G$2:$H$6,2,0)</f>
        <v>#N/A</v>
      </c>
      <c r="L3081" s="1" t="e">
        <f>VLOOKUP('Formato Productividad'!$I3081,'Formato validacion'!$J$2:$K$5,2,0)</f>
        <v>#N/A</v>
      </c>
      <c r="M3081" s="1" t="e">
        <f>VLOOKUP('Formato Productividad'!$I3081,'Formato validacion'!$J$2:$K$5,2,0)</f>
        <v>#N/A</v>
      </c>
    </row>
    <row r="3082" spans="4:13" ht="46.5" customHeight="1" x14ac:dyDescent="0.25">
      <c r="D3082" s="1" t="e">
        <f>VLOOKUP('Formato Productividad'!C3082,'Formato validacion'!$B$2:$C$13,2,0)</f>
        <v>#N/A</v>
      </c>
      <c r="I3082" s="1" t="e">
        <f>VLOOKUP('Formato Productividad'!$H3082,'Formato validacion'!$G$2:$H$6,2,0)</f>
        <v>#N/A</v>
      </c>
      <c r="L3082" s="1" t="e">
        <f>VLOOKUP('Formato Productividad'!$I3082,'Formato validacion'!$J$2:$K$5,2,0)</f>
        <v>#N/A</v>
      </c>
      <c r="M3082" s="1" t="e">
        <f>VLOOKUP('Formato Productividad'!$I3082,'Formato validacion'!$J$2:$K$5,2,0)</f>
        <v>#N/A</v>
      </c>
    </row>
    <row r="3083" spans="4:13" ht="46.5" customHeight="1" x14ac:dyDescent="0.25">
      <c r="D3083" s="1" t="e">
        <f>VLOOKUP('Formato Productividad'!C3083,'Formato validacion'!$B$2:$C$13,2,0)</f>
        <v>#N/A</v>
      </c>
      <c r="I3083" s="1" t="e">
        <f>VLOOKUP('Formato Productividad'!$H3083,'Formato validacion'!$G$2:$H$6,2,0)</f>
        <v>#N/A</v>
      </c>
      <c r="L3083" s="1" t="e">
        <f>VLOOKUP('Formato Productividad'!$I3083,'Formato validacion'!$J$2:$K$5,2,0)</f>
        <v>#N/A</v>
      </c>
      <c r="M3083" s="1" t="e">
        <f>VLOOKUP('Formato Productividad'!$I3083,'Formato validacion'!$J$2:$K$5,2,0)</f>
        <v>#N/A</v>
      </c>
    </row>
    <row r="3084" spans="4:13" ht="46.5" customHeight="1" x14ac:dyDescent="0.25">
      <c r="D3084" s="1" t="e">
        <f>VLOOKUP('Formato Productividad'!C3084,'Formato validacion'!$B$2:$C$13,2,0)</f>
        <v>#N/A</v>
      </c>
      <c r="I3084" s="1" t="e">
        <f>VLOOKUP('Formato Productividad'!$H3084,'Formato validacion'!$G$2:$H$6,2,0)</f>
        <v>#N/A</v>
      </c>
      <c r="L3084" s="1" t="e">
        <f>VLOOKUP('Formato Productividad'!$I3084,'Formato validacion'!$J$2:$K$5,2,0)</f>
        <v>#N/A</v>
      </c>
      <c r="M3084" s="1" t="e">
        <f>VLOOKUP('Formato Productividad'!$I3084,'Formato validacion'!$J$2:$K$5,2,0)</f>
        <v>#N/A</v>
      </c>
    </row>
    <row r="3085" spans="4:13" ht="46.5" customHeight="1" x14ac:dyDescent="0.25">
      <c r="D3085" s="1" t="e">
        <f>VLOOKUP('Formato Productividad'!C3085,'Formato validacion'!$B$2:$C$13,2,0)</f>
        <v>#N/A</v>
      </c>
      <c r="I3085" s="1" t="e">
        <f>VLOOKUP('Formato Productividad'!$H3085,'Formato validacion'!$G$2:$H$6,2,0)</f>
        <v>#N/A</v>
      </c>
      <c r="L3085" s="1" t="e">
        <f>VLOOKUP('Formato Productividad'!$I3085,'Formato validacion'!$J$2:$K$5,2,0)</f>
        <v>#N/A</v>
      </c>
      <c r="M3085" s="1" t="e">
        <f>VLOOKUP('Formato Productividad'!$I3085,'Formato validacion'!$J$2:$K$5,2,0)</f>
        <v>#N/A</v>
      </c>
    </row>
    <row r="3086" spans="4:13" ht="46.5" customHeight="1" x14ac:dyDescent="0.25">
      <c r="D3086" s="1" t="e">
        <f>VLOOKUP('Formato Productividad'!C3086,'Formato validacion'!$B$2:$C$13,2,0)</f>
        <v>#N/A</v>
      </c>
      <c r="I3086" s="1" t="e">
        <f>VLOOKUP('Formato Productividad'!$H3086,'Formato validacion'!$G$2:$H$6,2,0)</f>
        <v>#N/A</v>
      </c>
      <c r="L3086" s="1" t="e">
        <f>VLOOKUP('Formato Productividad'!$I3086,'Formato validacion'!$J$2:$K$5,2,0)</f>
        <v>#N/A</v>
      </c>
      <c r="M3086" s="1" t="e">
        <f>VLOOKUP('Formato Productividad'!$I3086,'Formato validacion'!$J$2:$K$5,2,0)</f>
        <v>#N/A</v>
      </c>
    </row>
    <row r="3087" spans="4:13" ht="46.5" customHeight="1" x14ac:dyDescent="0.25">
      <c r="D3087" s="1" t="e">
        <f>VLOOKUP('Formato Productividad'!C3087,'Formato validacion'!$B$2:$C$13,2,0)</f>
        <v>#N/A</v>
      </c>
      <c r="I3087" s="1" t="e">
        <f>VLOOKUP('Formato Productividad'!$H3087,'Formato validacion'!$G$2:$H$6,2,0)</f>
        <v>#N/A</v>
      </c>
      <c r="L3087" s="1" t="e">
        <f>VLOOKUP('Formato Productividad'!$I3087,'Formato validacion'!$J$2:$K$5,2,0)</f>
        <v>#N/A</v>
      </c>
      <c r="M3087" s="1" t="e">
        <f>VLOOKUP('Formato Productividad'!$I3087,'Formato validacion'!$J$2:$K$5,2,0)</f>
        <v>#N/A</v>
      </c>
    </row>
    <row r="3088" spans="4:13" ht="46.5" customHeight="1" x14ac:dyDescent="0.25">
      <c r="D3088" s="1" t="e">
        <f>VLOOKUP('Formato Productividad'!C3088,'Formato validacion'!$B$2:$C$13,2,0)</f>
        <v>#N/A</v>
      </c>
      <c r="I3088" s="1" t="e">
        <f>VLOOKUP('Formato Productividad'!$H3088,'Formato validacion'!$G$2:$H$6,2,0)</f>
        <v>#N/A</v>
      </c>
      <c r="L3088" s="1" t="e">
        <f>VLOOKUP('Formato Productividad'!$I3088,'Formato validacion'!$J$2:$K$5,2,0)</f>
        <v>#N/A</v>
      </c>
      <c r="M3088" s="1" t="e">
        <f>VLOOKUP('Formato Productividad'!$I3088,'Formato validacion'!$J$2:$K$5,2,0)</f>
        <v>#N/A</v>
      </c>
    </row>
    <row r="3089" spans="4:13" ht="46.5" customHeight="1" x14ac:dyDescent="0.25">
      <c r="D3089" s="1" t="e">
        <f>VLOOKUP('Formato Productividad'!C3089,'Formato validacion'!$B$2:$C$13,2,0)</f>
        <v>#N/A</v>
      </c>
      <c r="I3089" s="1" t="e">
        <f>VLOOKUP('Formato Productividad'!$H3089,'Formato validacion'!$G$2:$H$6,2,0)</f>
        <v>#N/A</v>
      </c>
      <c r="L3089" s="1" t="e">
        <f>VLOOKUP('Formato Productividad'!$I3089,'Formato validacion'!$J$2:$K$5,2,0)</f>
        <v>#N/A</v>
      </c>
      <c r="M3089" s="1" t="e">
        <f>VLOOKUP('Formato Productividad'!$I3089,'Formato validacion'!$J$2:$K$5,2,0)</f>
        <v>#N/A</v>
      </c>
    </row>
    <row r="3090" spans="4:13" ht="46.5" customHeight="1" x14ac:dyDescent="0.25">
      <c r="D3090" s="1" t="e">
        <f>VLOOKUP('Formato Productividad'!C3090,'Formato validacion'!$B$2:$C$13,2,0)</f>
        <v>#N/A</v>
      </c>
      <c r="I3090" s="1" t="e">
        <f>VLOOKUP('Formato Productividad'!$H3090,'Formato validacion'!$G$2:$H$6,2,0)</f>
        <v>#N/A</v>
      </c>
      <c r="L3090" s="1" t="e">
        <f>VLOOKUP('Formato Productividad'!$I3090,'Formato validacion'!$J$2:$K$5,2,0)</f>
        <v>#N/A</v>
      </c>
      <c r="M3090" s="1" t="e">
        <f>VLOOKUP('Formato Productividad'!$I3090,'Formato validacion'!$J$2:$K$5,2,0)</f>
        <v>#N/A</v>
      </c>
    </row>
    <row r="3091" spans="4:13" ht="46.5" customHeight="1" x14ac:dyDescent="0.25">
      <c r="D3091" s="1" t="e">
        <f>VLOOKUP('Formato Productividad'!C3091,'Formato validacion'!$B$2:$C$13,2,0)</f>
        <v>#N/A</v>
      </c>
      <c r="I3091" s="1" t="e">
        <f>VLOOKUP('Formato Productividad'!$H3091,'Formato validacion'!$G$2:$H$6,2,0)</f>
        <v>#N/A</v>
      </c>
      <c r="L3091" s="1" t="e">
        <f>VLOOKUP('Formato Productividad'!$I3091,'Formato validacion'!$J$2:$K$5,2,0)</f>
        <v>#N/A</v>
      </c>
      <c r="M3091" s="1" t="e">
        <f>VLOOKUP('Formato Productividad'!$I3091,'Formato validacion'!$J$2:$K$5,2,0)</f>
        <v>#N/A</v>
      </c>
    </row>
    <row r="3092" spans="4:13" ht="46.5" customHeight="1" x14ac:dyDescent="0.25">
      <c r="D3092" s="1" t="e">
        <f>VLOOKUP('Formato Productividad'!C3092,'Formato validacion'!$B$2:$C$13,2,0)</f>
        <v>#N/A</v>
      </c>
      <c r="I3092" s="1" t="e">
        <f>VLOOKUP('Formato Productividad'!$H3092,'Formato validacion'!$G$2:$H$6,2,0)</f>
        <v>#N/A</v>
      </c>
      <c r="L3092" s="1" t="e">
        <f>VLOOKUP('Formato Productividad'!$I3092,'Formato validacion'!$J$2:$K$5,2,0)</f>
        <v>#N/A</v>
      </c>
      <c r="M3092" s="1" t="e">
        <f>VLOOKUP('Formato Productividad'!$I3092,'Formato validacion'!$J$2:$K$5,2,0)</f>
        <v>#N/A</v>
      </c>
    </row>
    <row r="3093" spans="4:13" ht="46.5" customHeight="1" x14ac:dyDescent="0.25">
      <c r="D3093" s="1" t="e">
        <f>VLOOKUP('Formato Productividad'!C3093,'Formato validacion'!$B$2:$C$13,2,0)</f>
        <v>#N/A</v>
      </c>
      <c r="I3093" s="1" t="e">
        <f>VLOOKUP('Formato Productividad'!$H3093,'Formato validacion'!$G$2:$H$6,2,0)</f>
        <v>#N/A</v>
      </c>
      <c r="L3093" s="1" t="e">
        <f>VLOOKUP('Formato Productividad'!$I3093,'Formato validacion'!$J$2:$K$5,2,0)</f>
        <v>#N/A</v>
      </c>
      <c r="M3093" s="1" t="e">
        <f>VLOOKUP('Formato Productividad'!$I3093,'Formato validacion'!$J$2:$K$5,2,0)</f>
        <v>#N/A</v>
      </c>
    </row>
    <row r="3094" spans="4:13" ht="46.5" customHeight="1" x14ac:dyDescent="0.25">
      <c r="D3094" s="1" t="e">
        <f>VLOOKUP('Formato Productividad'!C3094,'Formato validacion'!$B$2:$C$13,2,0)</f>
        <v>#N/A</v>
      </c>
      <c r="I3094" s="1" t="e">
        <f>VLOOKUP('Formato Productividad'!$H3094,'Formato validacion'!$G$2:$H$6,2,0)</f>
        <v>#N/A</v>
      </c>
      <c r="L3094" s="1" t="e">
        <f>VLOOKUP('Formato Productividad'!$I3094,'Formato validacion'!$J$2:$K$5,2,0)</f>
        <v>#N/A</v>
      </c>
      <c r="M3094" s="1" t="e">
        <f>VLOOKUP('Formato Productividad'!$I3094,'Formato validacion'!$J$2:$K$5,2,0)</f>
        <v>#N/A</v>
      </c>
    </row>
    <row r="3095" spans="4:13" ht="46.5" customHeight="1" x14ac:dyDescent="0.25">
      <c r="D3095" s="1" t="e">
        <f>VLOOKUP('Formato Productividad'!C3095,'Formato validacion'!$B$2:$C$13,2,0)</f>
        <v>#N/A</v>
      </c>
      <c r="I3095" s="1" t="e">
        <f>VLOOKUP('Formato Productividad'!$H3095,'Formato validacion'!$G$2:$H$6,2,0)</f>
        <v>#N/A</v>
      </c>
      <c r="L3095" s="1" t="e">
        <f>VLOOKUP('Formato Productividad'!$I3095,'Formato validacion'!$J$2:$K$5,2,0)</f>
        <v>#N/A</v>
      </c>
      <c r="M3095" s="1" t="e">
        <f>VLOOKUP('Formato Productividad'!$I3095,'Formato validacion'!$J$2:$K$5,2,0)</f>
        <v>#N/A</v>
      </c>
    </row>
    <row r="3096" spans="4:13" ht="46.5" customHeight="1" x14ac:dyDescent="0.25">
      <c r="D3096" s="1" t="e">
        <f>VLOOKUP('Formato Productividad'!C3096,'Formato validacion'!$B$2:$C$13,2,0)</f>
        <v>#N/A</v>
      </c>
      <c r="I3096" s="1" t="e">
        <f>VLOOKUP('Formato Productividad'!$H3096,'Formato validacion'!$G$2:$H$6,2,0)</f>
        <v>#N/A</v>
      </c>
      <c r="L3096" s="1" t="e">
        <f>VLOOKUP('Formato Productividad'!$I3096,'Formato validacion'!$J$2:$K$5,2,0)</f>
        <v>#N/A</v>
      </c>
      <c r="M3096" s="1" t="e">
        <f>VLOOKUP('Formato Productividad'!$I3096,'Formato validacion'!$J$2:$K$5,2,0)</f>
        <v>#N/A</v>
      </c>
    </row>
    <row r="3097" spans="4:13" ht="46.5" customHeight="1" x14ac:dyDescent="0.25">
      <c r="D3097" s="1" t="e">
        <f>VLOOKUP('Formato Productividad'!C3097,'Formato validacion'!$B$2:$C$13,2,0)</f>
        <v>#N/A</v>
      </c>
      <c r="I3097" s="1" t="e">
        <f>VLOOKUP('Formato Productividad'!$H3097,'Formato validacion'!$G$2:$H$6,2,0)</f>
        <v>#N/A</v>
      </c>
      <c r="L3097" s="1" t="e">
        <f>VLOOKUP('Formato Productividad'!$I3097,'Formato validacion'!$J$2:$K$5,2,0)</f>
        <v>#N/A</v>
      </c>
      <c r="M3097" s="1" t="e">
        <f>VLOOKUP('Formato Productividad'!$I3097,'Formato validacion'!$J$2:$K$5,2,0)</f>
        <v>#N/A</v>
      </c>
    </row>
    <row r="3098" spans="4:13" ht="46.5" customHeight="1" x14ac:dyDescent="0.25">
      <c r="D3098" s="1" t="e">
        <f>VLOOKUP('Formato Productividad'!C3098,'Formato validacion'!$B$2:$C$13,2,0)</f>
        <v>#N/A</v>
      </c>
      <c r="I3098" s="1" t="e">
        <f>VLOOKUP('Formato Productividad'!$H3098,'Formato validacion'!$G$2:$H$6,2,0)</f>
        <v>#N/A</v>
      </c>
      <c r="L3098" s="1" t="e">
        <f>VLOOKUP('Formato Productividad'!$I3098,'Formato validacion'!$J$2:$K$5,2,0)</f>
        <v>#N/A</v>
      </c>
      <c r="M3098" s="1" t="e">
        <f>VLOOKUP('Formato Productividad'!$I3098,'Formato validacion'!$J$2:$K$5,2,0)</f>
        <v>#N/A</v>
      </c>
    </row>
    <row r="3099" spans="4:13" ht="46.5" customHeight="1" x14ac:dyDescent="0.25">
      <c r="D3099" s="1" t="e">
        <f>VLOOKUP('Formato Productividad'!C3099,'Formato validacion'!$B$2:$C$13,2,0)</f>
        <v>#N/A</v>
      </c>
      <c r="I3099" s="1" t="e">
        <f>VLOOKUP('Formato Productividad'!$H3099,'Formato validacion'!$G$2:$H$6,2,0)</f>
        <v>#N/A</v>
      </c>
      <c r="L3099" s="1" t="e">
        <f>VLOOKUP('Formato Productividad'!$I3099,'Formato validacion'!$J$2:$K$5,2,0)</f>
        <v>#N/A</v>
      </c>
      <c r="M3099" s="1" t="e">
        <f>VLOOKUP('Formato Productividad'!$I3099,'Formato validacion'!$J$2:$K$5,2,0)</f>
        <v>#N/A</v>
      </c>
    </row>
    <row r="3100" spans="4:13" ht="46.5" customHeight="1" x14ac:dyDescent="0.25">
      <c r="D3100" s="1" t="e">
        <f>VLOOKUP('Formato Productividad'!C3100,'Formato validacion'!$B$2:$C$13,2,0)</f>
        <v>#N/A</v>
      </c>
      <c r="I3100" s="1" t="e">
        <f>VLOOKUP('Formato Productividad'!$H3100,'Formato validacion'!$G$2:$H$6,2,0)</f>
        <v>#N/A</v>
      </c>
      <c r="L3100" s="1" t="e">
        <f>VLOOKUP('Formato Productividad'!$I3100,'Formato validacion'!$J$2:$K$5,2,0)</f>
        <v>#N/A</v>
      </c>
      <c r="M3100" s="1" t="e">
        <f>VLOOKUP('Formato Productividad'!$I3100,'Formato validacion'!$J$2:$K$5,2,0)</f>
        <v>#N/A</v>
      </c>
    </row>
    <row r="3101" spans="4:13" ht="46.5" customHeight="1" x14ac:dyDescent="0.25">
      <c r="D3101" s="1" t="e">
        <f>VLOOKUP('Formato Productividad'!C3101,'Formato validacion'!$B$2:$C$13,2,0)</f>
        <v>#N/A</v>
      </c>
      <c r="I3101" s="1" t="e">
        <f>VLOOKUP('Formato Productividad'!$H3101,'Formato validacion'!$G$2:$H$6,2,0)</f>
        <v>#N/A</v>
      </c>
      <c r="L3101" s="1" t="e">
        <f>VLOOKUP('Formato Productividad'!$I3101,'Formato validacion'!$J$2:$K$5,2,0)</f>
        <v>#N/A</v>
      </c>
      <c r="M3101" s="1" t="e">
        <f>VLOOKUP('Formato Productividad'!$I3101,'Formato validacion'!$J$2:$K$5,2,0)</f>
        <v>#N/A</v>
      </c>
    </row>
    <row r="3102" spans="4:13" ht="46.5" customHeight="1" x14ac:dyDescent="0.25">
      <c r="D3102" s="1" t="e">
        <f>VLOOKUP('Formato Productividad'!C3102,'Formato validacion'!$B$2:$C$13,2,0)</f>
        <v>#N/A</v>
      </c>
      <c r="I3102" s="1" t="e">
        <f>VLOOKUP('Formato Productividad'!$H3102,'Formato validacion'!$G$2:$H$6,2,0)</f>
        <v>#N/A</v>
      </c>
      <c r="L3102" s="1" t="e">
        <f>VLOOKUP('Formato Productividad'!$I3102,'Formato validacion'!$J$2:$K$5,2,0)</f>
        <v>#N/A</v>
      </c>
      <c r="M3102" s="1" t="e">
        <f>VLOOKUP('Formato Productividad'!$I3102,'Formato validacion'!$J$2:$K$5,2,0)</f>
        <v>#N/A</v>
      </c>
    </row>
    <row r="3103" spans="4:13" ht="46.5" customHeight="1" x14ac:dyDescent="0.25">
      <c r="D3103" s="1" t="e">
        <f>VLOOKUP('Formato Productividad'!C3103,'Formato validacion'!$B$2:$C$13,2,0)</f>
        <v>#N/A</v>
      </c>
      <c r="I3103" s="1" t="e">
        <f>VLOOKUP('Formato Productividad'!$H3103,'Formato validacion'!$G$2:$H$6,2,0)</f>
        <v>#N/A</v>
      </c>
      <c r="L3103" s="1" t="e">
        <f>VLOOKUP('Formato Productividad'!$I3103,'Formato validacion'!$J$2:$K$5,2,0)</f>
        <v>#N/A</v>
      </c>
      <c r="M3103" s="1" t="e">
        <f>VLOOKUP('Formato Productividad'!$I3103,'Formato validacion'!$J$2:$K$5,2,0)</f>
        <v>#N/A</v>
      </c>
    </row>
    <row r="3104" spans="4:13" ht="46.5" customHeight="1" x14ac:dyDescent="0.25">
      <c r="D3104" s="1" t="e">
        <f>VLOOKUP('Formato Productividad'!C3104,'Formato validacion'!$B$2:$C$13,2,0)</f>
        <v>#N/A</v>
      </c>
      <c r="I3104" s="1" t="e">
        <f>VLOOKUP('Formato Productividad'!$H3104,'Formato validacion'!$G$2:$H$6,2,0)</f>
        <v>#N/A</v>
      </c>
      <c r="L3104" s="1" t="e">
        <f>VLOOKUP('Formato Productividad'!$I3104,'Formato validacion'!$J$2:$K$5,2,0)</f>
        <v>#N/A</v>
      </c>
      <c r="M3104" s="1" t="e">
        <f>VLOOKUP('Formato Productividad'!$I3104,'Formato validacion'!$J$2:$K$5,2,0)</f>
        <v>#N/A</v>
      </c>
    </row>
    <row r="3105" spans="4:13" ht="46.5" customHeight="1" x14ac:dyDescent="0.25">
      <c r="D3105" s="1" t="e">
        <f>VLOOKUP('Formato Productividad'!C3105,'Formato validacion'!$B$2:$C$13,2,0)</f>
        <v>#N/A</v>
      </c>
      <c r="I3105" s="1" t="e">
        <f>VLOOKUP('Formato Productividad'!$H3105,'Formato validacion'!$G$2:$H$6,2,0)</f>
        <v>#N/A</v>
      </c>
      <c r="L3105" s="1" t="e">
        <f>VLOOKUP('Formato Productividad'!$I3105,'Formato validacion'!$J$2:$K$5,2,0)</f>
        <v>#N/A</v>
      </c>
      <c r="M3105" s="1" t="e">
        <f>VLOOKUP('Formato Productividad'!$I3105,'Formato validacion'!$J$2:$K$5,2,0)</f>
        <v>#N/A</v>
      </c>
    </row>
    <row r="3106" spans="4:13" ht="46.5" customHeight="1" x14ac:dyDescent="0.25">
      <c r="D3106" s="1" t="e">
        <f>VLOOKUP('Formato Productividad'!C3106,'Formato validacion'!$B$2:$C$13,2,0)</f>
        <v>#N/A</v>
      </c>
      <c r="I3106" s="1" t="e">
        <f>VLOOKUP('Formato Productividad'!$H3106,'Formato validacion'!$G$2:$H$6,2,0)</f>
        <v>#N/A</v>
      </c>
      <c r="L3106" s="1" t="e">
        <f>VLOOKUP('Formato Productividad'!$I3106,'Formato validacion'!$J$2:$K$5,2,0)</f>
        <v>#N/A</v>
      </c>
      <c r="M3106" s="1" t="e">
        <f>VLOOKUP('Formato Productividad'!$I3106,'Formato validacion'!$J$2:$K$5,2,0)</f>
        <v>#N/A</v>
      </c>
    </row>
    <row r="3107" spans="4:13" ht="46.5" customHeight="1" x14ac:dyDescent="0.25">
      <c r="D3107" s="1" t="e">
        <f>VLOOKUP('Formato Productividad'!C3107,'Formato validacion'!$B$2:$C$13,2,0)</f>
        <v>#N/A</v>
      </c>
      <c r="I3107" s="1" t="e">
        <f>VLOOKUP('Formato Productividad'!$H3107,'Formato validacion'!$G$2:$H$6,2,0)</f>
        <v>#N/A</v>
      </c>
      <c r="L3107" s="1" t="e">
        <f>VLOOKUP('Formato Productividad'!$I3107,'Formato validacion'!$J$2:$K$5,2,0)</f>
        <v>#N/A</v>
      </c>
      <c r="M3107" s="1" t="e">
        <f>VLOOKUP('Formato Productividad'!$I3107,'Formato validacion'!$J$2:$K$5,2,0)</f>
        <v>#N/A</v>
      </c>
    </row>
    <row r="3108" spans="4:13" ht="46.5" customHeight="1" x14ac:dyDescent="0.25">
      <c r="D3108" s="1" t="e">
        <f>VLOOKUP('Formato Productividad'!C3108,'Formato validacion'!$B$2:$C$13,2,0)</f>
        <v>#N/A</v>
      </c>
      <c r="I3108" s="1" t="e">
        <f>VLOOKUP('Formato Productividad'!$H3108,'Formato validacion'!$G$2:$H$6,2,0)</f>
        <v>#N/A</v>
      </c>
      <c r="L3108" s="1" t="e">
        <f>VLOOKUP('Formato Productividad'!$I3108,'Formato validacion'!$J$2:$K$5,2,0)</f>
        <v>#N/A</v>
      </c>
      <c r="M3108" s="1" t="e">
        <f>VLOOKUP('Formato Productividad'!$I3108,'Formato validacion'!$J$2:$K$5,2,0)</f>
        <v>#N/A</v>
      </c>
    </row>
    <row r="3109" spans="4:13" ht="46.5" customHeight="1" x14ac:dyDescent="0.25">
      <c r="D3109" s="1" t="e">
        <f>VLOOKUP('Formato Productividad'!C3109,'Formato validacion'!$B$2:$C$13,2,0)</f>
        <v>#N/A</v>
      </c>
      <c r="I3109" s="1" t="e">
        <f>VLOOKUP('Formato Productividad'!$H3109,'Formato validacion'!$G$2:$H$6,2,0)</f>
        <v>#N/A</v>
      </c>
      <c r="L3109" s="1" t="e">
        <f>VLOOKUP('Formato Productividad'!$I3109,'Formato validacion'!$J$2:$K$5,2,0)</f>
        <v>#N/A</v>
      </c>
      <c r="M3109" s="1" t="e">
        <f>VLOOKUP('Formato Productividad'!$I3109,'Formato validacion'!$J$2:$K$5,2,0)</f>
        <v>#N/A</v>
      </c>
    </row>
    <row r="3110" spans="4:13" ht="46.5" customHeight="1" x14ac:dyDescent="0.25">
      <c r="D3110" s="1" t="e">
        <f>VLOOKUP('Formato Productividad'!C3110,'Formato validacion'!$B$2:$C$13,2,0)</f>
        <v>#N/A</v>
      </c>
      <c r="I3110" s="1" t="e">
        <f>VLOOKUP('Formato Productividad'!$H3110,'Formato validacion'!$G$2:$H$6,2,0)</f>
        <v>#N/A</v>
      </c>
      <c r="L3110" s="1" t="e">
        <f>VLOOKUP('Formato Productividad'!$I3110,'Formato validacion'!$J$2:$K$5,2,0)</f>
        <v>#N/A</v>
      </c>
      <c r="M3110" s="1" t="e">
        <f>VLOOKUP('Formato Productividad'!$I3110,'Formato validacion'!$J$2:$K$5,2,0)</f>
        <v>#N/A</v>
      </c>
    </row>
    <row r="3111" spans="4:13" ht="46.5" customHeight="1" x14ac:dyDescent="0.25">
      <c r="D3111" s="1" t="e">
        <f>VLOOKUP('Formato Productividad'!C3111,'Formato validacion'!$B$2:$C$13,2,0)</f>
        <v>#N/A</v>
      </c>
      <c r="I3111" s="1" t="e">
        <f>VLOOKUP('Formato Productividad'!$H3111,'Formato validacion'!$G$2:$H$6,2,0)</f>
        <v>#N/A</v>
      </c>
      <c r="L3111" s="1" t="e">
        <f>VLOOKUP('Formato Productividad'!$I3111,'Formato validacion'!$J$2:$K$5,2,0)</f>
        <v>#N/A</v>
      </c>
      <c r="M3111" s="1" t="e">
        <f>VLOOKUP('Formato Productividad'!$I3111,'Formato validacion'!$J$2:$K$5,2,0)</f>
        <v>#N/A</v>
      </c>
    </row>
    <row r="3112" spans="4:13" ht="46.5" customHeight="1" x14ac:dyDescent="0.25">
      <c r="D3112" s="1" t="e">
        <f>VLOOKUP('Formato Productividad'!C3112,'Formato validacion'!$B$2:$C$13,2,0)</f>
        <v>#N/A</v>
      </c>
      <c r="I3112" s="1" t="e">
        <f>VLOOKUP('Formato Productividad'!$H3112,'Formato validacion'!$G$2:$H$6,2,0)</f>
        <v>#N/A</v>
      </c>
      <c r="L3112" s="1" t="e">
        <f>VLOOKUP('Formato Productividad'!$I3112,'Formato validacion'!$J$2:$K$5,2,0)</f>
        <v>#N/A</v>
      </c>
      <c r="M3112" s="1" t="e">
        <f>VLOOKUP('Formato Productividad'!$I3112,'Formato validacion'!$J$2:$K$5,2,0)</f>
        <v>#N/A</v>
      </c>
    </row>
    <row r="3113" spans="4:13" ht="46.5" customHeight="1" x14ac:dyDescent="0.25">
      <c r="D3113" s="1" t="e">
        <f>VLOOKUP('Formato Productividad'!C3113,'Formato validacion'!$B$2:$C$13,2,0)</f>
        <v>#N/A</v>
      </c>
      <c r="I3113" s="1" t="e">
        <f>VLOOKUP('Formato Productividad'!$H3113,'Formato validacion'!$G$2:$H$6,2,0)</f>
        <v>#N/A</v>
      </c>
      <c r="L3113" s="1" t="e">
        <f>VLOOKUP('Formato Productividad'!$I3113,'Formato validacion'!$J$2:$K$5,2,0)</f>
        <v>#N/A</v>
      </c>
      <c r="M3113" s="1" t="e">
        <f>VLOOKUP('Formato Productividad'!$I3113,'Formato validacion'!$J$2:$K$5,2,0)</f>
        <v>#N/A</v>
      </c>
    </row>
    <row r="3114" spans="4:13" ht="46.5" customHeight="1" x14ac:dyDescent="0.25">
      <c r="D3114" s="1" t="e">
        <f>VLOOKUP('Formato Productividad'!C3114,'Formato validacion'!$B$2:$C$13,2,0)</f>
        <v>#N/A</v>
      </c>
      <c r="I3114" s="1" t="e">
        <f>VLOOKUP('Formato Productividad'!$H3114,'Formato validacion'!$G$2:$H$6,2,0)</f>
        <v>#N/A</v>
      </c>
      <c r="L3114" s="1" t="e">
        <f>VLOOKUP('Formato Productividad'!$I3114,'Formato validacion'!$J$2:$K$5,2,0)</f>
        <v>#N/A</v>
      </c>
      <c r="M3114" s="1" t="e">
        <f>VLOOKUP('Formato Productividad'!$I3114,'Formato validacion'!$J$2:$K$5,2,0)</f>
        <v>#N/A</v>
      </c>
    </row>
    <row r="3115" spans="4:13" ht="46.5" customHeight="1" x14ac:dyDescent="0.25">
      <c r="D3115" s="1" t="e">
        <f>VLOOKUP('Formato Productividad'!C3115,'Formato validacion'!$B$2:$C$13,2,0)</f>
        <v>#N/A</v>
      </c>
      <c r="I3115" s="1" t="e">
        <f>VLOOKUP('Formato Productividad'!$H3115,'Formato validacion'!$G$2:$H$6,2,0)</f>
        <v>#N/A</v>
      </c>
      <c r="L3115" s="1" t="e">
        <f>VLOOKUP('Formato Productividad'!$I3115,'Formato validacion'!$J$2:$K$5,2,0)</f>
        <v>#N/A</v>
      </c>
      <c r="M3115" s="1" t="e">
        <f>VLOOKUP('Formato Productividad'!$I3115,'Formato validacion'!$J$2:$K$5,2,0)</f>
        <v>#N/A</v>
      </c>
    </row>
    <row r="3116" spans="4:13" ht="46.5" customHeight="1" x14ac:dyDescent="0.25">
      <c r="D3116" s="1" t="e">
        <f>VLOOKUP('Formato Productividad'!C3116,'Formato validacion'!$B$2:$C$13,2,0)</f>
        <v>#N/A</v>
      </c>
      <c r="I3116" s="1" t="e">
        <f>VLOOKUP('Formato Productividad'!$H3116,'Formato validacion'!$G$2:$H$6,2,0)</f>
        <v>#N/A</v>
      </c>
      <c r="L3116" s="1" t="e">
        <f>VLOOKUP('Formato Productividad'!$I3116,'Formato validacion'!$J$2:$K$5,2,0)</f>
        <v>#N/A</v>
      </c>
      <c r="M3116" s="1" t="e">
        <f>VLOOKUP('Formato Productividad'!$I3116,'Formato validacion'!$J$2:$K$5,2,0)</f>
        <v>#N/A</v>
      </c>
    </row>
    <row r="3117" spans="4:13" ht="46.5" customHeight="1" x14ac:dyDescent="0.25">
      <c r="D3117" s="1" t="e">
        <f>VLOOKUP('Formato Productividad'!C3117,'Formato validacion'!$B$2:$C$13,2,0)</f>
        <v>#N/A</v>
      </c>
      <c r="I3117" s="1" t="e">
        <f>VLOOKUP('Formato Productividad'!$H3117,'Formato validacion'!$G$2:$H$6,2,0)</f>
        <v>#N/A</v>
      </c>
      <c r="L3117" s="1" t="e">
        <f>VLOOKUP('Formato Productividad'!$I3117,'Formato validacion'!$J$2:$K$5,2,0)</f>
        <v>#N/A</v>
      </c>
      <c r="M3117" s="1" t="e">
        <f>VLOOKUP('Formato Productividad'!$I3117,'Formato validacion'!$J$2:$K$5,2,0)</f>
        <v>#N/A</v>
      </c>
    </row>
    <row r="3118" spans="4:13" ht="46.5" customHeight="1" x14ac:dyDescent="0.25">
      <c r="D3118" s="1" t="e">
        <f>VLOOKUP('Formato Productividad'!C3118,'Formato validacion'!$B$2:$C$13,2,0)</f>
        <v>#N/A</v>
      </c>
      <c r="I3118" s="1" t="e">
        <f>VLOOKUP('Formato Productividad'!$H3118,'Formato validacion'!$G$2:$H$6,2,0)</f>
        <v>#N/A</v>
      </c>
      <c r="L3118" s="1" t="e">
        <f>VLOOKUP('Formato Productividad'!$I3118,'Formato validacion'!$J$2:$K$5,2,0)</f>
        <v>#N/A</v>
      </c>
      <c r="M3118" s="1" t="e">
        <f>VLOOKUP('Formato Productividad'!$I3118,'Formato validacion'!$J$2:$K$5,2,0)</f>
        <v>#N/A</v>
      </c>
    </row>
    <row r="3119" spans="4:13" ht="46.5" customHeight="1" x14ac:dyDescent="0.25">
      <c r="D3119" s="1" t="e">
        <f>VLOOKUP('Formato Productividad'!C3119,'Formato validacion'!$B$2:$C$13,2,0)</f>
        <v>#N/A</v>
      </c>
      <c r="I3119" s="1" t="e">
        <f>VLOOKUP('Formato Productividad'!$H3119,'Formato validacion'!$G$2:$H$6,2,0)</f>
        <v>#N/A</v>
      </c>
      <c r="L3119" s="1" t="e">
        <f>VLOOKUP('Formato Productividad'!$I3119,'Formato validacion'!$J$2:$K$5,2,0)</f>
        <v>#N/A</v>
      </c>
      <c r="M3119" s="1" t="e">
        <f>VLOOKUP('Formato Productividad'!$I3119,'Formato validacion'!$J$2:$K$5,2,0)</f>
        <v>#N/A</v>
      </c>
    </row>
    <row r="3120" spans="4:13" ht="46.5" customHeight="1" x14ac:dyDescent="0.25">
      <c r="D3120" s="1" t="e">
        <f>VLOOKUP('Formato Productividad'!C3120,'Formato validacion'!$B$2:$C$13,2,0)</f>
        <v>#N/A</v>
      </c>
      <c r="I3120" s="1" t="e">
        <f>VLOOKUP('Formato Productividad'!$H3120,'Formato validacion'!$G$2:$H$6,2,0)</f>
        <v>#N/A</v>
      </c>
      <c r="L3120" s="1" t="e">
        <f>VLOOKUP('Formato Productividad'!$I3120,'Formato validacion'!$J$2:$K$5,2,0)</f>
        <v>#N/A</v>
      </c>
      <c r="M3120" s="1" t="e">
        <f>VLOOKUP('Formato Productividad'!$I3120,'Formato validacion'!$J$2:$K$5,2,0)</f>
        <v>#N/A</v>
      </c>
    </row>
    <row r="3121" spans="4:13" ht="46.5" customHeight="1" x14ac:dyDescent="0.25">
      <c r="D3121" s="1" t="e">
        <f>VLOOKUP('Formato Productividad'!C3121,'Formato validacion'!$B$2:$C$13,2,0)</f>
        <v>#N/A</v>
      </c>
      <c r="I3121" s="1" t="e">
        <f>VLOOKUP('Formato Productividad'!$H3121,'Formato validacion'!$G$2:$H$6,2,0)</f>
        <v>#N/A</v>
      </c>
      <c r="L3121" s="1" t="e">
        <f>VLOOKUP('Formato Productividad'!$I3121,'Formato validacion'!$J$2:$K$5,2,0)</f>
        <v>#N/A</v>
      </c>
      <c r="M3121" s="1" t="e">
        <f>VLOOKUP('Formato Productividad'!$I3121,'Formato validacion'!$J$2:$K$5,2,0)</f>
        <v>#N/A</v>
      </c>
    </row>
    <row r="3122" spans="4:13" ht="46.5" customHeight="1" x14ac:dyDescent="0.25">
      <c r="D3122" s="1" t="e">
        <f>VLOOKUP('Formato Productividad'!C3122,'Formato validacion'!$B$2:$C$13,2,0)</f>
        <v>#N/A</v>
      </c>
      <c r="I3122" s="1" t="e">
        <f>VLOOKUP('Formato Productividad'!$H3122,'Formato validacion'!$G$2:$H$6,2,0)</f>
        <v>#N/A</v>
      </c>
      <c r="L3122" s="1" t="e">
        <f>VLOOKUP('Formato Productividad'!$I3122,'Formato validacion'!$J$2:$K$5,2,0)</f>
        <v>#N/A</v>
      </c>
      <c r="M3122" s="1" t="e">
        <f>VLOOKUP('Formato Productividad'!$I3122,'Formato validacion'!$J$2:$K$5,2,0)</f>
        <v>#N/A</v>
      </c>
    </row>
    <row r="3123" spans="4:13" ht="46.5" customHeight="1" x14ac:dyDescent="0.25">
      <c r="D3123" s="1" t="e">
        <f>VLOOKUP('Formato Productividad'!C3123,'Formato validacion'!$B$2:$C$13,2,0)</f>
        <v>#N/A</v>
      </c>
      <c r="I3123" s="1" t="e">
        <f>VLOOKUP('Formato Productividad'!$H3123,'Formato validacion'!$G$2:$H$6,2,0)</f>
        <v>#N/A</v>
      </c>
      <c r="L3123" s="1" t="e">
        <f>VLOOKUP('Formato Productividad'!$I3123,'Formato validacion'!$J$2:$K$5,2,0)</f>
        <v>#N/A</v>
      </c>
      <c r="M3123" s="1" t="e">
        <f>VLOOKUP('Formato Productividad'!$I3123,'Formato validacion'!$J$2:$K$5,2,0)</f>
        <v>#N/A</v>
      </c>
    </row>
    <row r="3124" spans="4:13" ht="46.5" customHeight="1" x14ac:dyDescent="0.25">
      <c r="D3124" s="1" t="e">
        <f>VLOOKUP('Formato Productividad'!C3124,'Formato validacion'!$B$2:$C$13,2,0)</f>
        <v>#N/A</v>
      </c>
      <c r="I3124" s="1" t="e">
        <f>VLOOKUP('Formato Productividad'!$H3124,'Formato validacion'!$G$2:$H$6,2,0)</f>
        <v>#N/A</v>
      </c>
      <c r="L3124" s="1" t="e">
        <f>VLOOKUP('Formato Productividad'!$I3124,'Formato validacion'!$J$2:$K$5,2,0)</f>
        <v>#N/A</v>
      </c>
      <c r="M3124" s="1" t="e">
        <f>VLOOKUP('Formato Productividad'!$I3124,'Formato validacion'!$J$2:$K$5,2,0)</f>
        <v>#N/A</v>
      </c>
    </row>
    <row r="3125" spans="4:13" ht="46.5" customHeight="1" x14ac:dyDescent="0.25">
      <c r="D3125" s="1" t="e">
        <f>VLOOKUP('Formato Productividad'!C3125,'Formato validacion'!$B$2:$C$13,2,0)</f>
        <v>#N/A</v>
      </c>
      <c r="I3125" s="1" t="e">
        <f>VLOOKUP('Formato Productividad'!$H3125,'Formato validacion'!$G$2:$H$6,2,0)</f>
        <v>#N/A</v>
      </c>
      <c r="L3125" s="1" t="e">
        <f>VLOOKUP('Formato Productividad'!$I3125,'Formato validacion'!$J$2:$K$5,2,0)</f>
        <v>#N/A</v>
      </c>
      <c r="M3125" s="1" t="e">
        <f>VLOOKUP('Formato Productividad'!$I3125,'Formato validacion'!$J$2:$K$5,2,0)</f>
        <v>#N/A</v>
      </c>
    </row>
    <row r="3126" spans="4:13" ht="46.5" customHeight="1" x14ac:dyDescent="0.25">
      <c r="D3126" s="1" t="e">
        <f>VLOOKUP('Formato Productividad'!C3126,'Formato validacion'!$B$2:$C$13,2,0)</f>
        <v>#N/A</v>
      </c>
      <c r="I3126" s="1" t="e">
        <f>VLOOKUP('Formato Productividad'!$H3126,'Formato validacion'!$G$2:$H$6,2,0)</f>
        <v>#N/A</v>
      </c>
      <c r="L3126" s="1" t="e">
        <f>VLOOKUP('Formato Productividad'!$I3126,'Formato validacion'!$J$2:$K$5,2,0)</f>
        <v>#N/A</v>
      </c>
      <c r="M3126" s="1" t="e">
        <f>VLOOKUP('Formato Productividad'!$I3126,'Formato validacion'!$J$2:$K$5,2,0)</f>
        <v>#N/A</v>
      </c>
    </row>
    <row r="3127" spans="4:13" ht="46.5" customHeight="1" x14ac:dyDescent="0.25">
      <c r="D3127" s="1" t="e">
        <f>VLOOKUP('Formato Productividad'!C3127,'Formato validacion'!$B$2:$C$13,2,0)</f>
        <v>#N/A</v>
      </c>
      <c r="I3127" s="1" t="e">
        <f>VLOOKUP('Formato Productividad'!$H3127,'Formato validacion'!$G$2:$H$6,2,0)</f>
        <v>#N/A</v>
      </c>
      <c r="L3127" s="1" t="e">
        <f>VLOOKUP('Formato Productividad'!$I3127,'Formato validacion'!$J$2:$K$5,2,0)</f>
        <v>#N/A</v>
      </c>
      <c r="M3127" s="1" t="e">
        <f>VLOOKUP('Formato Productividad'!$I3127,'Formato validacion'!$J$2:$K$5,2,0)</f>
        <v>#N/A</v>
      </c>
    </row>
    <row r="3128" spans="4:13" ht="46.5" customHeight="1" x14ac:dyDescent="0.25">
      <c r="D3128" s="1" t="e">
        <f>VLOOKUP('Formato Productividad'!C3128,'Formato validacion'!$B$2:$C$13,2,0)</f>
        <v>#N/A</v>
      </c>
      <c r="I3128" s="1" t="e">
        <f>VLOOKUP('Formato Productividad'!$H3128,'Formato validacion'!$G$2:$H$6,2,0)</f>
        <v>#N/A</v>
      </c>
      <c r="L3128" s="1" t="e">
        <f>VLOOKUP('Formato Productividad'!$I3128,'Formato validacion'!$J$2:$K$5,2,0)</f>
        <v>#N/A</v>
      </c>
      <c r="M3128" s="1" t="e">
        <f>VLOOKUP('Formato Productividad'!$I3128,'Formato validacion'!$J$2:$K$5,2,0)</f>
        <v>#N/A</v>
      </c>
    </row>
    <row r="3129" spans="4:13" ht="46.5" customHeight="1" x14ac:dyDescent="0.25">
      <c r="D3129" s="1" t="e">
        <f>VLOOKUP('Formato Productividad'!C3129,'Formato validacion'!$B$2:$C$13,2,0)</f>
        <v>#N/A</v>
      </c>
      <c r="I3129" s="1" t="e">
        <f>VLOOKUP('Formato Productividad'!$H3129,'Formato validacion'!$G$2:$H$6,2,0)</f>
        <v>#N/A</v>
      </c>
      <c r="L3129" s="1" t="e">
        <f>VLOOKUP('Formato Productividad'!$I3129,'Formato validacion'!$J$2:$K$5,2,0)</f>
        <v>#N/A</v>
      </c>
      <c r="M3129" s="1" t="e">
        <f>VLOOKUP('Formato Productividad'!$I3129,'Formato validacion'!$J$2:$K$5,2,0)</f>
        <v>#N/A</v>
      </c>
    </row>
    <row r="3130" spans="4:13" ht="46.5" customHeight="1" x14ac:dyDescent="0.25">
      <c r="D3130" s="1" t="e">
        <f>VLOOKUP('Formato Productividad'!C3130,'Formato validacion'!$B$2:$C$13,2,0)</f>
        <v>#N/A</v>
      </c>
      <c r="I3130" s="1" t="e">
        <f>VLOOKUP('Formato Productividad'!$H3130,'Formato validacion'!$G$2:$H$6,2,0)</f>
        <v>#N/A</v>
      </c>
      <c r="L3130" s="1" t="e">
        <f>VLOOKUP('Formato Productividad'!$I3130,'Formato validacion'!$J$2:$K$5,2,0)</f>
        <v>#N/A</v>
      </c>
      <c r="M3130" s="1" t="e">
        <f>VLOOKUP('Formato Productividad'!$I3130,'Formato validacion'!$J$2:$K$5,2,0)</f>
        <v>#N/A</v>
      </c>
    </row>
    <row r="3131" spans="4:13" ht="46.5" customHeight="1" x14ac:dyDescent="0.25">
      <c r="D3131" s="1" t="e">
        <f>VLOOKUP('Formato Productividad'!C3131,'Formato validacion'!$B$2:$C$13,2,0)</f>
        <v>#N/A</v>
      </c>
      <c r="I3131" s="1" t="e">
        <f>VLOOKUP('Formato Productividad'!$H3131,'Formato validacion'!$G$2:$H$6,2,0)</f>
        <v>#N/A</v>
      </c>
      <c r="L3131" s="1" t="e">
        <f>VLOOKUP('Formato Productividad'!$I3131,'Formato validacion'!$J$2:$K$5,2,0)</f>
        <v>#N/A</v>
      </c>
      <c r="M3131" s="1" t="e">
        <f>VLOOKUP('Formato Productividad'!$I3131,'Formato validacion'!$J$2:$K$5,2,0)</f>
        <v>#N/A</v>
      </c>
    </row>
    <row r="3132" spans="4:13" ht="46.5" customHeight="1" x14ac:dyDescent="0.25">
      <c r="D3132" s="1" t="e">
        <f>VLOOKUP('Formato Productividad'!C3132,'Formato validacion'!$B$2:$C$13,2,0)</f>
        <v>#N/A</v>
      </c>
      <c r="I3132" s="1" t="e">
        <f>VLOOKUP('Formato Productividad'!$H3132,'Formato validacion'!$G$2:$H$6,2,0)</f>
        <v>#N/A</v>
      </c>
      <c r="L3132" s="1" t="e">
        <f>VLOOKUP('Formato Productividad'!$I3132,'Formato validacion'!$J$2:$K$5,2,0)</f>
        <v>#N/A</v>
      </c>
      <c r="M3132" s="1" t="e">
        <f>VLOOKUP('Formato Productividad'!$I3132,'Formato validacion'!$J$2:$K$5,2,0)</f>
        <v>#N/A</v>
      </c>
    </row>
    <row r="3133" spans="4:13" ht="46.5" customHeight="1" x14ac:dyDescent="0.25">
      <c r="D3133" s="1" t="e">
        <f>VLOOKUP('Formato Productividad'!C3133,'Formato validacion'!$B$2:$C$13,2,0)</f>
        <v>#N/A</v>
      </c>
      <c r="I3133" s="1" t="e">
        <f>VLOOKUP('Formato Productividad'!$H3133,'Formato validacion'!$G$2:$H$6,2,0)</f>
        <v>#N/A</v>
      </c>
      <c r="L3133" s="1" t="e">
        <f>VLOOKUP('Formato Productividad'!$I3133,'Formato validacion'!$J$2:$K$5,2,0)</f>
        <v>#N/A</v>
      </c>
      <c r="M3133" s="1" t="e">
        <f>VLOOKUP('Formato Productividad'!$I3133,'Formato validacion'!$J$2:$K$5,2,0)</f>
        <v>#N/A</v>
      </c>
    </row>
    <row r="3134" spans="4:13" ht="46.5" customHeight="1" x14ac:dyDescent="0.25">
      <c r="D3134" s="1" t="e">
        <f>VLOOKUP('Formato Productividad'!C3134,'Formato validacion'!$B$2:$C$13,2,0)</f>
        <v>#N/A</v>
      </c>
      <c r="I3134" s="1" t="e">
        <f>VLOOKUP('Formato Productividad'!$H3134,'Formato validacion'!$G$2:$H$6,2,0)</f>
        <v>#N/A</v>
      </c>
      <c r="L3134" s="1" t="e">
        <f>VLOOKUP('Formato Productividad'!$I3134,'Formato validacion'!$J$2:$K$5,2,0)</f>
        <v>#N/A</v>
      </c>
      <c r="M3134" s="1" t="e">
        <f>VLOOKUP('Formato Productividad'!$I3134,'Formato validacion'!$J$2:$K$5,2,0)</f>
        <v>#N/A</v>
      </c>
    </row>
    <row r="3135" spans="4:13" ht="46.5" customHeight="1" x14ac:dyDescent="0.25">
      <c r="D3135" s="1" t="e">
        <f>VLOOKUP('Formato Productividad'!C3135,'Formato validacion'!$B$2:$C$13,2,0)</f>
        <v>#N/A</v>
      </c>
      <c r="I3135" s="1" t="e">
        <f>VLOOKUP('Formato Productividad'!$H3135,'Formato validacion'!$G$2:$H$6,2,0)</f>
        <v>#N/A</v>
      </c>
      <c r="L3135" s="1" t="e">
        <f>VLOOKUP('Formato Productividad'!$I3135,'Formato validacion'!$J$2:$K$5,2,0)</f>
        <v>#N/A</v>
      </c>
      <c r="M3135" s="1" t="e">
        <f>VLOOKUP('Formato Productividad'!$I3135,'Formato validacion'!$J$2:$K$5,2,0)</f>
        <v>#N/A</v>
      </c>
    </row>
    <row r="3136" spans="4:13" ht="46.5" customHeight="1" x14ac:dyDescent="0.25">
      <c r="D3136" s="1" t="e">
        <f>VLOOKUP('Formato Productividad'!C3136,'Formato validacion'!$B$2:$C$13,2,0)</f>
        <v>#N/A</v>
      </c>
      <c r="I3136" s="1" t="e">
        <f>VLOOKUP('Formato Productividad'!$H3136,'Formato validacion'!$G$2:$H$6,2,0)</f>
        <v>#N/A</v>
      </c>
      <c r="L3136" s="1" t="e">
        <f>VLOOKUP('Formato Productividad'!$I3136,'Formato validacion'!$J$2:$K$5,2,0)</f>
        <v>#N/A</v>
      </c>
      <c r="M3136" s="1" t="e">
        <f>VLOOKUP('Formato Productividad'!$I3136,'Formato validacion'!$J$2:$K$5,2,0)</f>
        <v>#N/A</v>
      </c>
    </row>
    <row r="3137" spans="4:13" ht="46.5" customHeight="1" x14ac:dyDescent="0.25">
      <c r="D3137" s="1" t="e">
        <f>VLOOKUP('Formato Productividad'!C3137,'Formato validacion'!$B$2:$C$13,2,0)</f>
        <v>#N/A</v>
      </c>
      <c r="I3137" s="1" t="e">
        <f>VLOOKUP('Formato Productividad'!$H3137,'Formato validacion'!$G$2:$H$6,2,0)</f>
        <v>#N/A</v>
      </c>
      <c r="L3137" s="1" t="e">
        <f>VLOOKUP('Formato Productividad'!$I3137,'Formato validacion'!$J$2:$K$5,2,0)</f>
        <v>#N/A</v>
      </c>
      <c r="M3137" s="1" t="e">
        <f>VLOOKUP('Formato Productividad'!$I3137,'Formato validacion'!$J$2:$K$5,2,0)</f>
        <v>#N/A</v>
      </c>
    </row>
    <row r="3138" spans="4:13" ht="46.5" customHeight="1" x14ac:dyDescent="0.25">
      <c r="D3138" s="1" t="e">
        <f>VLOOKUP('Formato Productividad'!C3138,'Formato validacion'!$B$2:$C$13,2,0)</f>
        <v>#N/A</v>
      </c>
      <c r="I3138" s="1" t="e">
        <f>VLOOKUP('Formato Productividad'!$H3138,'Formato validacion'!$G$2:$H$6,2,0)</f>
        <v>#N/A</v>
      </c>
      <c r="L3138" s="1" t="e">
        <f>VLOOKUP('Formato Productividad'!$I3138,'Formato validacion'!$J$2:$K$5,2,0)</f>
        <v>#N/A</v>
      </c>
      <c r="M3138" s="1" t="e">
        <f>VLOOKUP('Formato Productividad'!$I3138,'Formato validacion'!$J$2:$K$5,2,0)</f>
        <v>#N/A</v>
      </c>
    </row>
    <row r="3139" spans="4:13" ht="46.5" customHeight="1" x14ac:dyDescent="0.25">
      <c r="D3139" s="1" t="e">
        <f>VLOOKUP('Formato Productividad'!C3139,'Formato validacion'!$B$2:$C$13,2,0)</f>
        <v>#N/A</v>
      </c>
      <c r="I3139" s="1" t="e">
        <f>VLOOKUP('Formato Productividad'!$H3139,'Formato validacion'!$G$2:$H$6,2,0)</f>
        <v>#N/A</v>
      </c>
      <c r="L3139" s="1" t="e">
        <f>VLOOKUP('Formato Productividad'!$I3139,'Formato validacion'!$J$2:$K$5,2,0)</f>
        <v>#N/A</v>
      </c>
      <c r="M3139" s="1" t="e">
        <f>VLOOKUP('Formato Productividad'!$I3139,'Formato validacion'!$J$2:$K$5,2,0)</f>
        <v>#N/A</v>
      </c>
    </row>
    <row r="3140" spans="4:13" ht="46.5" customHeight="1" x14ac:dyDescent="0.25">
      <c r="D3140" s="1" t="e">
        <f>VLOOKUP('Formato Productividad'!C3140,'Formato validacion'!$B$2:$C$13,2,0)</f>
        <v>#N/A</v>
      </c>
      <c r="I3140" s="1" t="e">
        <f>VLOOKUP('Formato Productividad'!$H3140,'Formato validacion'!$G$2:$H$6,2,0)</f>
        <v>#N/A</v>
      </c>
      <c r="L3140" s="1" t="e">
        <f>VLOOKUP('Formato Productividad'!$I3140,'Formato validacion'!$J$2:$K$5,2,0)</f>
        <v>#N/A</v>
      </c>
      <c r="M3140" s="1" t="e">
        <f>VLOOKUP('Formato Productividad'!$I3140,'Formato validacion'!$J$2:$K$5,2,0)</f>
        <v>#N/A</v>
      </c>
    </row>
    <row r="3141" spans="4:13" ht="46.5" customHeight="1" x14ac:dyDescent="0.25">
      <c r="D3141" s="1" t="e">
        <f>VLOOKUP('Formato Productividad'!C3141,'Formato validacion'!$B$2:$C$13,2,0)</f>
        <v>#N/A</v>
      </c>
      <c r="I3141" s="1" t="e">
        <f>VLOOKUP('Formato Productividad'!$H3141,'Formato validacion'!$G$2:$H$6,2,0)</f>
        <v>#N/A</v>
      </c>
      <c r="L3141" s="1" t="e">
        <f>VLOOKUP('Formato Productividad'!$I3141,'Formato validacion'!$J$2:$K$5,2,0)</f>
        <v>#N/A</v>
      </c>
      <c r="M3141" s="1" t="e">
        <f>VLOOKUP('Formato Productividad'!$I3141,'Formato validacion'!$J$2:$K$5,2,0)</f>
        <v>#N/A</v>
      </c>
    </row>
    <row r="3142" spans="4:13" ht="46.5" customHeight="1" x14ac:dyDescent="0.25">
      <c r="D3142" s="1" t="e">
        <f>VLOOKUP('Formato Productividad'!C3142,'Formato validacion'!$B$2:$C$13,2,0)</f>
        <v>#N/A</v>
      </c>
      <c r="I3142" s="1" t="e">
        <f>VLOOKUP('Formato Productividad'!$H3142,'Formato validacion'!$G$2:$H$6,2,0)</f>
        <v>#N/A</v>
      </c>
      <c r="L3142" s="1" t="e">
        <f>VLOOKUP('Formato Productividad'!$I3142,'Formato validacion'!$J$2:$K$5,2,0)</f>
        <v>#N/A</v>
      </c>
      <c r="M3142" s="1" t="e">
        <f>VLOOKUP('Formato Productividad'!$I3142,'Formato validacion'!$J$2:$K$5,2,0)</f>
        <v>#N/A</v>
      </c>
    </row>
    <row r="3143" spans="4:13" ht="46.5" customHeight="1" x14ac:dyDescent="0.25">
      <c r="D3143" s="1" t="e">
        <f>VLOOKUP('Formato Productividad'!C3143,'Formato validacion'!$B$2:$C$13,2,0)</f>
        <v>#N/A</v>
      </c>
      <c r="I3143" s="1" t="e">
        <f>VLOOKUP('Formato Productividad'!$H3143,'Formato validacion'!$G$2:$H$6,2,0)</f>
        <v>#N/A</v>
      </c>
      <c r="L3143" s="1" t="e">
        <f>VLOOKUP('Formato Productividad'!$I3143,'Formato validacion'!$J$2:$K$5,2,0)</f>
        <v>#N/A</v>
      </c>
      <c r="M3143" s="1" t="e">
        <f>VLOOKUP('Formato Productividad'!$I3143,'Formato validacion'!$J$2:$K$5,2,0)</f>
        <v>#N/A</v>
      </c>
    </row>
    <row r="3144" spans="4:13" ht="46.5" customHeight="1" x14ac:dyDescent="0.25">
      <c r="D3144" s="1" t="e">
        <f>VLOOKUP('Formato Productividad'!C3144,'Formato validacion'!$B$2:$C$13,2,0)</f>
        <v>#N/A</v>
      </c>
      <c r="I3144" s="1" t="e">
        <f>VLOOKUP('Formato Productividad'!$H3144,'Formato validacion'!$G$2:$H$6,2,0)</f>
        <v>#N/A</v>
      </c>
      <c r="L3144" s="1" t="e">
        <f>VLOOKUP('Formato Productividad'!$I3144,'Formato validacion'!$J$2:$K$5,2,0)</f>
        <v>#N/A</v>
      </c>
      <c r="M3144" s="1" t="e">
        <f>VLOOKUP('Formato Productividad'!$I3144,'Formato validacion'!$J$2:$K$5,2,0)</f>
        <v>#N/A</v>
      </c>
    </row>
    <row r="3145" spans="4:13" ht="46.5" customHeight="1" x14ac:dyDescent="0.25">
      <c r="D3145" s="1" t="e">
        <f>VLOOKUP('Formato Productividad'!C3145,'Formato validacion'!$B$2:$C$13,2,0)</f>
        <v>#N/A</v>
      </c>
      <c r="I3145" s="1" t="e">
        <f>VLOOKUP('Formato Productividad'!$H3145,'Formato validacion'!$G$2:$H$6,2,0)</f>
        <v>#N/A</v>
      </c>
      <c r="L3145" s="1" t="e">
        <f>VLOOKUP('Formato Productividad'!$I3145,'Formato validacion'!$J$2:$K$5,2,0)</f>
        <v>#N/A</v>
      </c>
      <c r="M3145" s="1" t="e">
        <f>VLOOKUP('Formato Productividad'!$I3145,'Formato validacion'!$J$2:$K$5,2,0)</f>
        <v>#N/A</v>
      </c>
    </row>
    <row r="3146" spans="4:13" ht="46.5" customHeight="1" x14ac:dyDescent="0.25">
      <c r="D3146" s="1" t="e">
        <f>VLOOKUP('Formato Productividad'!C3146,'Formato validacion'!$B$2:$C$13,2,0)</f>
        <v>#N/A</v>
      </c>
      <c r="I3146" s="1" t="e">
        <f>VLOOKUP('Formato Productividad'!$H3146,'Formato validacion'!$G$2:$H$6,2,0)</f>
        <v>#N/A</v>
      </c>
      <c r="L3146" s="1" t="e">
        <f>VLOOKUP('Formato Productividad'!$I3146,'Formato validacion'!$J$2:$K$5,2,0)</f>
        <v>#N/A</v>
      </c>
      <c r="M3146" s="1" t="e">
        <f>VLOOKUP('Formato Productividad'!$I3146,'Formato validacion'!$J$2:$K$5,2,0)</f>
        <v>#N/A</v>
      </c>
    </row>
    <row r="3147" spans="4:13" ht="46.5" customHeight="1" x14ac:dyDescent="0.25">
      <c r="D3147" s="1" t="e">
        <f>VLOOKUP('Formato Productividad'!C3147,'Formato validacion'!$B$2:$C$13,2,0)</f>
        <v>#N/A</v>
      </c>
      <c r="I3147" s="1" t="e">
        <f>VLOOKUP('Formato Productividad'!$H3147,'Formato validacion'!$G$2:$H$6,2,0)</f>
        <v>#N/A</v>
      </c>
      <c r="L3147" s="1" t="e">
        <f>VLOOKUP('Formato Productividad'!$I3147,'Formato validacion'!$J$2:$K$5,2,0)</f>
        <v>#N/A</v>
      </c>
      <c r="M3147" s="1" t="e">
        <f>VLOOKUP('Formato Productividad'!$I3147,'Formato validacion'!$J$2:$K$5,2,0)</f>
        <v>#N/A</v>
      </c>
    </row>
    <row r="3148" spans="4:13" ht="46.5" customHeight="1" x14ac:dyDescent="0.25">
      <c r="D3148" s="1" t="e">
        <f>VLOOKUP('Formato Productividad'!C3148,'Formato validacion'!$B$2:$C$13,2,0)</f>
        <v>#N/A</v>
      </c>
      <c r="I3148" s="1" t="e">
        <f>VLOOKUP('Formato Productividad'!$H3148,'Formato validacion'!$G$2:$H$6,2,0)</f>
        <v>#N/A</v>
      </c>
      <c r="L3148" s="1" t="e">
        <f>VLOOKUP('Formato Productividad'!$I3148,'Formato validacion'!$J$2:$K$5,2,0)</f>
        <v>#N/A</v>
      </c>
      <c r="M3148" s="1" t="e">
        <f>VLOOKUP('Formato Productividad'!$I3148,'Formato validacion'!$J$2:$K$5,2,0)</f>
        <v>#N/A</v>
      </c>
    </row>
    <row r="3149" spans="4:13" ht="46.5" customHeight="1" x14ac:dyDescent="0.25">
      <c r="D3149" s="1" t="e">
        <f>VLOOKUP('Formato Productividad'!C3149,'Formato validacion'!$B$2:$C$13,2,0)</f>
        <v>#N/A</v>
      </c>
      <c r="I3149" s="1" t="e">
        <f>VLOOKUP('Formato Productividad'!$H3149,'Formato validacion'!$G$2:$H$6,2,0)</f>
        <v>#N/A</v>
      </c>
      <c r="L3149" s="1" t="e">
        <f>VLOOKUP('Formato Productividad'!$I3149,'Formato validacion'!$J$2:$K$5,2,0)</f>
        <v>#N/A</v>
      </c>
      <c r="M3149" s="1" t="e">
        <f>VLOOKUP('Formato Productividad'!$I3149,'Formato validacion'!$J$2:$K$5,2,0)</f>
        <v>#N/A</v>
      </c>
    </row>
    <row r="3150" spans="4:13" ht="46.5" customHeight="1" x14ac:dyDescent="0.25">
      <c r="D3150" s="1" t="e">
        <f>VLOOKUP('Formato Productividad'!C3150,'Formato validacion'!$B$2:$C$13,2,0)</f>
        <v>#N/A</v>
      </c>
      <c r="I3150" s="1" t="e">
        <f>VLOOKUP('Formato Productividad'!$H3150,'Formato validacion'!$G$2:$H$6,2,0)</f>
        <v>#N/A</v>
      </c>
      <c r="L3150" s="1" t="e">
        <f>VLOOKUP('Formato Productividad'!$I3150,'Formato validacion'!$J$2:$K$5,2,0)</f>
        <v>#N/A</v>
      </c>
      <c r="M3150" s="1" t="e">
        <f>VLOOKUP('Formato Productividad'!$I3150,'Formato validacion'!$J$2:$K$5,2,0)</f>
        <v>#N/A</v>
      </c>
    </row>
    <row r="3151" spans="4:13" ht="46.5" customHeight="1" x14ac:dyDescent="0.25">
      <c r="D3151" s="1" t="e">
        <f>VLOOKUP('Formato Productividad'!C3151,'Formato validacion'!$B$2:$C$13,2,0)</f>
        <v>#N/A</v>
      </c>
      <c r="I3151" s="1" t="e">
        <f>VLOOKUP('Formato Productividad'!$H3151,'Formato validacion'!$G$2:$H$6,2,0)</f>
        <v>#N/A</v>
      </c>
      <c r="L3151" s="1" t="e">
        <f>VLOOKUP('Formato Productividad'!$I3151,'Formato validacion'!$J$2:$K$5,2,0)</f>
        <v>#N/A</v>
      </c>
      <c r="M3151" s="1" t="e">
        <f>VLOOKUP('Formato Productividad'!$I3151,'Formato validacion'!$J$2:$K$5,2,0)</f>
        <v>#N/A</v>
      </c>
    </row>
    <row r="3152" spans="4:13" ht="46.5" customHeight="1" x14ac:dyDescent="0.25">
      <c r="D3152" s="1" t="e">
        <f>VLOOKUP('Formato Productividad'!C3152,'Formato validacion'!$B$2:$C$13,2,0)</f>
        <v>#N/A</v>
      </c>
      <c r="I3152" s="1" t="e">
        <f>VLOOKUP('Formato Productividad'!$H3152,'Formato validacion'!$G$2:$H$6,2,0)</f>
        <v>#N/A</v>
      </c>
      <c r="L3152" s="1" t="e">
        <f>VLOOKUP('Formato Productividad'!$I3152,'Formato validacion'!$J$2:$K$5,2,0)</f>
        <v>#N/A</v>
      </c>
      <c r="M3152" s="1" t="e">
        <f>VLOOKUP('Formato Productividad'!$I3152,'Formato validacion'!$J$2:$K$5,2,0)</f>
        <v>#N/A</v>
      </c>
    </row>
    <row r="3153" spans="4:13" ht="46.5" customHeight="1" x14ac:dyDescent="0.25">
      <c r="D3153" s="1" t="e">
        <f>VLOOKUP('Formato Productividad'!C3153,'Formato validacion'!$B$2:$C$13,2,0)</f>
        <v>#N/A</v>
      </c>
      <c r="I3153" s="1" t="e">
        <f>VLOOKUP('Formato Productividad'!$H3153,'Formato validacion'!$G$2:$H$6,2,0)</f>
        <v>#N/A</v>
      </c>
      <c r="L3153" s="1" t="e">
        <f>VLOOKUP('Formato Productividad'!$I3153,'Formato validacion'!$J$2:$K$5,2,0)</f>
        <v>#N/A</v>
      </c>
      <c r="M3153" s="1" t="e">
        <f>VLOOKUP('Formato Productividad'!$I3153,'Formato validacion'!$J$2:$K$5,2,0)</f>
        <v>#N/A</v>
      </c>
    </row>
    <row r="3154" spans="4:13" ht="46.5" customHeight="1" x14ac:dyDescent="0.25">
      <c r="D3154" s="1" t="e">
        <f>VLOOKUP('Formato Productividad'!C3154,'Formato validacion'!$B$2:$C$13,2,0)</f>
        <v>#N/A</v>
      </c>
      <c r="I3154" s="1" t="e">
        <f>VLOOKUP('Formato Productividad'!$H3154,'Formato validacion'!$G$2:$H$6,2,0)</f>
        <v>#N/A</v>
      </c>
      <c r="L3154" s="1" t="e">
        <f>VLOOKUP('Formato Productividad'!$I3154,'Formato validacion'!$J$2:$K$5,2,0)</f>
        <v>#N/A</v>
      </c>
      <c r="M3154" s="1" t="e">
        <f>VLOOKUP('Formato Productividad'!$I3154,'Formato validacion'!$J$2:$K$5,2,0)</f>
        <v>#N/A</v>
      </c>
    </row>
    <row r="3155" spans="4:13" ht="46.5" customHeight="1" x14ac:dyDescent="0.25">
      <c r="D3155" s="1" t="e">
        <f>VLOOKUP('Formato Productividad'!C3155,'Formato validacion'!$B$2:$C$13,2,0)</f>
        <v>#N/A</v>
      </c>
      <c r="I3155" s="1" t="e">
        <f>VLOOKUP('Formato Productividad'!$H3155,'Formato validacion'!$G$2:$H$6,2,0)</f>
        <v>#N/A</v>
      </c>
      <c r="L3155" s="1" t="e">
        <f>VLOOKUP('Formato Productividad'!$I3155,'Formato validacion'!$J$2:$K$5,2,0)</f>
        <v>#N/A</v>
      </c>
      <c r="M3155" s="1" t="e">
        <f>VLOOKUP('Formato Productividad'!$I3155,'Formato validacion'!$J$2:$K$5,2,0)</f>
        <v>#N/A</v>
      </c>
    </row>
    <row r="3156" spans="4:13" ht="46.5" customHeight="1" x14ac:dyDescent="0.25">
      <c r="D3156" s="1" t="e">
        <f>VLOOKUP('Formato Productividad'!C3156,'Formato validacion'!$B$2:$C$13,2,0)</f>
        <v>#N/A</v>
      </c>
      <c r="I3156" s="1" t="e">
        <f>VLOOKUP('Formato Productividad'!$H3156,'Formato validacion'!$G$2:$H$6,2,0)</f>
        <v>#N/A</v>
      </c>
      <c r="L3156" s="1" t="e">
        <f>VLOOKUP('Formato Productividad'!$I3156,'Formato validacion'!$J$2:$K$5,2,0)</f>
        <v>#N/A</v>
      </c>
      <c r="M3156" s="1" t="e">
        <f>VLOOKUP('Formato Productividad'!$I3156,'Formato validacion'!$J$2:$K$5,2,0)</f>
        <v>#N/A</v>
      </c>
    </row>
    <row r="3157" spans="4:13" ht="46.5" customHeight="1" x14ac:dyDescent="0.25">
      <c r="D3157" s="1" t="e">
        <f>VLOOKUP('Formato Productividad'!C3157,'Formato validacion'!$B$2:$C$13,2,0)</f>
        <v>#N/A</v>
      </c>
      <c r="I3157" s="1" t="e">
        <f>VLOOKUP('Formato Productividad'!$H3157,'Formato validacion'!$G$2:$H$6,2,0)</f>
        <v>#N/A</v>
      </c>
      <c r="L3157" s="1" t="e">
        <f>VLOOKUP('Formato Productividad'!$I3157,'Formato validacion'!$J$2:$K$5,2,0)</f>
        <v>#N/A</v>
      </c>
      <c r="M3157" s="1" t="e">
        <f>VLOOKUP('Formato Productividad'!$I3157,'Formato validacion'!$J$2:$K$5,2,0)</f>
        <v>#N/A</v>
      </c>
    </row>
    <row r="3158" spans="4:13" ht="46.5" customHeight="1" x14ac:dyDescent="0.25">
      <c r="D3158" s="1" t="e">
        <f>VLOOKUP('Formato Productividad'!C3158,'Formato validacion'!$B$2:$C$13,2,0)</f>
        <v>#N/A</v>
      </c>
      <c r="I3158" s="1" t="e">
        <f>VLOOKUP('Formato Productividad'!$H3158,'Formato validacion'!$G$2:$H$6,2,0)</f>
        <v>#N/A</v>
      </c>
      <c r="L3158" s="1" t="e">
        <f>VLOOKUP('Formato Productividad'!$I3158,'Formato validacion'!$J$2:$K$5,2,0)</f>
        <v>#N/A</v>
      </c>
      <c r="M3158" s="1" t="e">
        <f>VLOOKUP('Formato Productividad'!$I3158,'Formato validacion'!$J$2:$K$5,2,0)</f>
        <v>#N/A</v>
      </c>
    </row>
    <row r="3159" spans="4:13" ht="46.5" customHeight="1" x14ac:dyDescent="0.25">
      <c r="D3159" s="1" t="e">
        <f>VLOOKUP('Formato Productividad'!C3159,'Formato validacion'!$B$2:$C$13,2,0)</f>
        <v>#N/A</v>
      </c>
      <c r="I3159" s="1" t="e">
        <f>VLOOKUP('Formato Productividad'!$H3159,'Formato validacion'!$G$2:$H$6,2,0)</f>
        <v>#N/A</v>
      </c>
      <c r="L3159" s="1" t="e">
        <f>VLOOKUP('Formato Productividad'!$I3159,'Formato validacion'!$J$2:$K$5,2,0)</f>
        <v>#N/A</v>
      </c>
      <c r="M3159" s="1" t="e">
        <f>VLOOKUP('Formato Productividad'!$I3159,'Formato validacion'!$J$2:$K$5,2,0)</f>
        <v>#N/A</v>
      </c>
    </row>
    <row r="3160" spans="4:13" ht="46.5" customHeight="1" x14ac:dyDescent="0.25">
      <c r="D3160" s="1" t="e">
        <f>VLOOKUP('Formato Productividad'!C3160,'Formato validacion'!$B$2:$C$13,2,0)</f>
        <v>#N/A</v>
      </c>
      <c r="I3160" s="1" t="e">
        <f>VLOOKUP('Formato Productividad'!$H3160,'Formato validacion'!$G$2:$H$6,2,0)</f>
        <v>#N/A</v>
      </c>
      <c r="L3160" s="1" t="e">
        <f>VLOOKUP('Formato Productividad'!$I3160,'Formato validacion'!$J$2:$K$5,2,0)</f>
        <v>#N/A</v>
      </c>
      <c r="M3160" s="1" t="e">
        <f>VLOOKUP('Formato Productividad'!$I3160,'Formato validacion'!$J$2:$K$5,2,0)</f>
        <v>#N/A</v>
      </c>
    </row>
    <row r="3161" spans="4:13" ht="46.5" customHeight="1" x14ac:dyDescent="0.25">
      <c r="D3161" s="1" t="e">
        <f>VLOOKUP('Formato Productividad'!C3161,'Formato validacion'!$B$2:$C$13,2,0)</f>
        <v>#N/A</v>
      </c>
      <c r="I3161" s="1" t="e">
        <f>VLOOKUP('Formato Productividad'!$H3161,'Formato validacion'!$G$2:$H$6,2,0)</f>
        <v>#N/A</v>
      </c>
      <c r="L3161" s="1" t="e">
        <f>VLOOKUP('Formato Productividad'!$I3161,'Formato validacion'!$J$2:$K$5,2,0)</f>
        <v>#N/A</v>
      </c>
      <c r="M3161" s="1" t="e">
        <f>VLOOKUP('Formato Productividad'!$I3161,'Formato validacion'!$J$2:$K$5,2,0)</f>
        <v>#N/A</v>
      </c>
    </row>
    <row r="3162" spans="4:13" ht="46.5" customHeight="1" x14ac:dyDescent="0.25">
      <c r="D3162" s="1" t="e">
        <f>VLOOKUP('Formato Productividad'!C3162,'Formato validacion'!$B$2:$C$13,2,0)</f>
        <v>#N/A</v>
      </c>
      <c r="I3162" s="1" t="e">
        <f>VLOOKUP('Formato Productividad'!$H3162,'Formato validacion'!$G$2:$H$6,2,0)</f>
        <v>#N/A</v>
      </c>
      <c r="L3162" s="1" t="e">
        <f>VLOOKUP('Formato Productividad'!$I3162,'Formato validacion'!$J$2:$K$5,2,0)</f>
        <v>#N/A</v>
      </c>
      <c r="M3162" s="1" t="e">
        <f>VLOOKUP('Formato Productividad'!$I3162,'Formato validacion'!$J$2:$K$5,2,0)</f>
        <v>#N/A</v>
      </c>
    </row>
    <row r="3163" spans="4:13" ht="46.5" customHeight="1" x14ac:dyDescent="0.25">
      <c r="D3163" s="1" t="e">
        <f>VLOOKUP('Formato Productividad'!C3163,'Formato validacion'!$B$2:$C$13,2,0)</f>
        <v>#N/A</v>
      </c>
      <c r="I3163" s="1" t="e">
        <f>VLOOKUP('Formato Productividad'!$H3163,'Formato validacion'!$G$2:$H$6,2,0)</f>
        <v>#N/A</v>
      </c>
      <c r="L3163" s="1" t="e">
        <f>VLOOKUP('Formato Productividad'!$I3163,'Formato validacion'!$J$2:$K$5,2,0)</f>
        <v>#N/A</v>
      </c>
      <c r="M3163" s="1" t="e">
        <f>VLOOKUP('Formato Productividad'!$I3163,'Formato validacion'!$J$2:$K$5,2,0)</f>
        <v>#N/A</v>
      </c>
    </row>
    <row r="3164" spans="4:13" ht="46.5" customHeight="1" x14ac:dyDescent="0.25">
      <c r="D3164" s="1" t="e">
        <f>VLOOKUP('Formato Productividad'!C3164,'Formato validacion'!$B$2:$C$13,2,0)</f>
        <v>#N/A</v>
      </c>
      <c r="I3164" s="1" t="e">
        <f>VLOOKUP('Formato Productividad'!$H3164,'Formato validacion'!$G$2:$H$6,2,0)</f>
        <v>#N/A</v>
      </c>
      <c r="L3164" s="1" t="e">
        <f>VLOOKUP('Formato Productividad'!$I3164,'Formato validacion'!$J$2:$K$5,2,0)</f>
        <v>#N/A</v>
      </c>
      <c r="M3164" s="1" t="e">
        <f>VLOOKUP('Formato Productividad'!$I3164,'Formato validacion'!$J$2:$K$5,2,0)</f>
        <v>#N/A</v>
      </c>
    </row>
    <row r="3165" spans="4:13" ht="46.5" customHeight="1" x14ac:dyDescent="0.25">
      <c r="D3165" s="1" t="e">
        <f>VLOOKUP('Formato Productividad'!C3165,'Formato validacion'!$B$2:$C$13,2,0)</f>
        <v>#N/A</v>
      </c>
      <c r="I3165" s="1" t="e">
        <f>VLOOKUP('Formato Productividad'!$H3165,'Formato validacion'!$G$2:$H$6,2,0)</f>
        <v>#N/A</v>
      </c>
      <c r="L3165" s="1" t="e">
        <f>VLOOKUP('Formato Productividad'!$I3165,'Formato validacion'!$J$2:$K$5,2,0)</f>
        <v>#N/A</v>
      </c>
      <c r="M3165" s="1" t="e">
        <f>VLOOKUP('Formato Productividad'!$I3165,'Formato validacion'!$J$2:$K$5,2,0)</f>
        <v>#N/A</v>
      </c>
    </row>
    <row r="3166" spans="4:13" ht="46.5" customHeight="1" x14ac:dyDescent="0.25">
      <c r="D3166" s="1" t="e">
        <f>VLOOKUP('Formato Productividad'!C3166,'Formato validacion'!$B$2:$C$13,2,0)</f>
        <v>#N/A</v>
      </c>
      <c r="I3166" s="1" t="e">
        <f>VLOOKUP('Formato Productividad'!$H3166,'Formato validacion'!$G$2:$H$6,2,0)</f>
        <v>#N/A</v>
      </c>
      <c r="L3166" s="1" t="e">
        <f>VLOOKUP('Formato Productividad'!$I3166,'Formato validacion'!$J$2:$K$5,2,0)</f>
        <v>#N/A</v>
      </c>
      <c r="M3166" s="1" t="e">
        <f>VLOOKUP('Formato Productividad'!$I3166,'Formato validacion'!$J$2:$K$5,2,0)</f>
        <v>#N/A</v>
      </c>
    </row>
    <row r="3167" spans="4:13" ht="46.5" customHeight="1" x14ac:dyDescent="0.25">
      <c r="D3167" s="1" t="e">
        <f>VLOOKUP('Formato Productividad'!C3167,'Formato validacion'!$B$2:$C$13,2,0)</f>
        <v>#N/A</v>
      </c>
      <c r="I3167" s="1" t="e">
        <f>VLOOKUP('Formato Productividad'!$H3167,'Formato validacion'!$G$2:$H$6,2,0)</f>
        <v>#N/A</v>
      </c>
      <c r="L3167" s="1" t="e">
        <f>VLOOKUP('Formato Productividad'!$I3167,'Formato validacion'!$J$2:$K$5,2,0)</f>
        <v>#N/A</v>
      </c>
      <c r="M3167" s="1" t="e">
        <f>VLOOKUP('Formato Productividad'!$I3167,'Formato validacion'!$J$2:$K$5,2,0)</f>
        <v>#N/A</v>
      </c>
    </row>
    <row r="3168" spans="4:13" ht="46.5" customHeight="1" x14ac:dyDescent="0.25">
      <c r="D3168" s="1" t="e">
        <f>VLOOKUP('Formato Productividad'!C3168,'Formato validacion'!$B$2:$C$13,2,0)</f>
        <v>#N/A</v>
      </c>
      <c r="I3168" s="1" t="e">
        <f>VLOOKUP('Formato Productividad'!$H3168,'Formato validacion'!$G$2:$H$6,2,0)</f>
        <v>#N/A</v>
      </c>
      <c r="L3168" s="1" t="e">
        <f>VLOOKUP('Formato Productividad'!$I3168,'Formato validacion'!$J$2:$K$5,2,0)</f>
        <v>#N/A</v>
      </c>
      <c r="M3168" s="1" t="e">
        <f>VLOOKUP('Formato Productividad'!$I3168,'Formato validacion'!$J$2:$K$5,2,0)</f>
        <v>#N/A</v>
      </c>
    </row>
    <row r="3169" spans="4:13" ht="46.5" customHeight="1" x14ac:dyDescent="0.25">
      <c r="D3169" s="1" t="e">
        <f>VLOOKUP('Formato Productividad'!C3169,'Formato validacion'!$B$2:$C$13,2,0)</f>
        <v>#N/A</v>
      </c>
      <c r="I3169" s="1" t="e">
        <f>VLOOKUP('Formato Productividad'!$H3169,'Formato validacion'!$G$2:$H$6,2,0)</f>
        <v>#N/A</v>
      </c>
      <c r="L3169" s="1" t="e">
        <f>VLOOKUP('Formato Productividad'!$I3169,'Formato validacion'!$J$2:$K$5,2,0)</f>
        <v>#N/A</v>
      </c>
      <c r="M3169" s="1" t="e">
        <f>VLOOKUP('Formato Productividad'!$I3169,'Formato validacion'!$J$2:$K$5,2,0)</f>
        <v>#N/A</v>
      </c>
    </row>
    <row r="3170" spans="4:13" ht="46.5" customHeight="1" x14ac:dyDescent="0.25">
      <c r="D3170" s="1" t="e">
        <f>VLOOKUP('Formato Productividad'!C3170,'Formato validacion'!$B$2:$C$13,2,0)</f>
        <v>#N/A</v>
      </c>
      <c r="I3170" s="1" t="e">
        <f>VLOOKUP('Formato Productividad'!$H3170,'Formato validacion'!$G$2:$H$6,2,0)</f>
        <v>#N/A</v>
      </c>
      <c r="L3170" s="1" t="e">
        <f>VLOOKUP('Formato Productividad'!$I3170,'Formato validacion'!$J$2:$K$5,2,0)</f>
        <v>#N/A</v>
      </c>
      <c r="M3170" s="1" t="e">
        <f>VLOOKUP('Formato Productividad'!$I3170,'Formato validacion'!$J$2:$K$5,2,0)</f>
        <v>#N/A</v>
      </c>
    </row>
    <row r="3171" spans="4:13" ht="46.5" customHeight="1" x14ac:dyDescent="0.25">
      <c r="D3171" s="1" t="e">
        <f>VLOOKUP('Formato Productividad'!C3171,'Formato validacion'!$B$2:$C$13,2,0)</f>
        <v>#N/A</v>
      </c>
      <c r="I3171" s="1" t="e">
        <f>VLOOKUP('Formato Productividad'!$H3171,'Formato validacion'!$G$2:$H$6,2,0)</f>
        <v>#N/A</v>
      </c>
      <c r="L3171" s="1" t="e">
        <f>VLOOKUP('Formato Productividad'!$I3171,'Formato validacion'!$J$2:$K$5,2,0)</f>
        <v>#N/A</v>
      </c>
      <c r="M3171" s="1" t="e">
        <f>VLOOKUP('Formato Productividad'!$I3171,'Formato validacion'!$J$2:$K$5,2,0)</f>
        <v>#N/A</v>
      </c>
    </row>
    <row r="3172" spans="4:13" ht="46.5" customHeight="1" x14ac:dyDescent="0.25">
      <c r="D3172" s="1" t="e">
        <f>VLOOKUP('Formato Productividad'!C3172,'Formato validacion'!$B$2:$C$13,2,0)</f>
        <v>#N/A</v>
      </c>
      <c r="I3172" s="1" t="e">
        <f>VLOOKUP('Formato Productividad'!$H3172,'Formato validacion'!$G$2:$H$6,2,0)</f>
        <v>#N/A</v>
      </c>
      <c r="L3172" s="1" t="e">
        <f>VLOOKUP('Formato Productividad'!$I3172,'Formato validacion'!$J$2:$K$5,2,0)</f>
        <v>#N/A</v>
      </c>
      <c r="M3172" s="1" t="e">
        <f>VLOOKUP('Formato Productividad'!$I3172,'Formato validacion'!$J$2:$K$5,2,0)</f>
        <v>#N/A</v>
      </c>
    </row>
    <row r="3173" spans="4:13" ht="46.5" customHeight="1" x14ac:dyDescent="0.25">
      <c r="D3173" s="1" t="e">
        <f>VLOOKUP('Formato Productividad'!C3173,'Formato validacion'!$B$2:$C$13,2,0)</f>
        <v>#N/A</v>
      </c>
      <c r="I3173" s="1" t="e">
        <f>VLOOKUP('Formato Productividad'!$H3173,'Formato validacion'!$G$2:$H$6,2,0)</f>
        <v>#N/A</v>
      </c>
      <c r="L3173" s="1" t="e">
        <f>VLOOKUP('Formato Productividad'!$I3173,'Formato validacion'!$J$2:$K$5,2,0)</f>
        <v>#N/A</v>
      </c>
      <c r="M3173" s="1" t="e">
        <f>VLOOKUP('Formato Productividad'!$I3173,'Formato validacion'!$J$2:$K$5,2,0)</f>
        <v>#N/A</v>
      </c>
    </row>
    <row r="3174" spans="4:13" ht="46.5" customHeight="1" x14ac:dyDescent="0.25">
      <c r="D3174" s="1" t="e">
        <f>VLOOKUP('Formato Productividad'!C3174,'Formato validacion'!$B$2:$C$13,2,0)</f>
        <v>#N/A</v>
      </c>
      <c r="I3174" s="1" t="e">
        <f>VLOOKUP('Formato Productividad'!$H3174,'Formato validacion'!$G$2:$H$6,2,0)</f>
        <v>#N/A</v>
      </c>
      <c r="L3174" s="1" t="e">
        <f>VLOOKUP('Formato Productividad'!$I3174,'Formato validacion'!$J$2:$K$5,2,0)</f>
        <v>#N/A</v>
      </c>
      <c r="M3174" s="1" t="e">
        <f>VLOOKUP('Formato Productividad'!$I3174,'Formato validacion'!$J$2:$K$5,2,0)</f>
        <v>#N/A</v>
      </c>
    </row>
    <row r="3175" spans="4:13" ht="46.5" customHeight="1" x14ac:dyDescent="0.25">
      <c r="D3175" s="1" t="e">
        <f>VLOOKUP('Formato Productividad'!C3175,'Formato validacion'!$B$2:$C$13,2,0)</f>
        <v>#N/A</v>
      </c>
      <c r="I3175" s="1" t="e">
        <f>VLOOKUP('Formato Productividad'!$H3175,'Formato validacion'!$G$2:$H$6,2,0)</f>
        <v>#N/A</v>
      </c>
      <c r="L3175" s="1" t="e">
        <f>VLOOKUP('Formato Productividad'!$I3175,'Formato validacion'!$J$2:$K$5,2,0)</f>
        <v>#N/A</v>
      </c>
      <c r="M3175" s="1" t="e">
        <f>VLOOKUP('Formato Productividad'!$I3175,'Formato validacion'!$J$2:$K$5,2,0)</f>
        <v>#N/A</v>
      </c>
    </row>
    <row r="3176" spans="4:13" ht="46.5" customHeight="1" x14ac:dyDescent="0.25">
      <c r="D3176" s="1" t="e">
        <f>VLOOKUP('Formato Productividad'!C3176,'Formato validacion'!$B$2:$C$13,2,0)</f>
        <v>#N/A</v>
      </c>
      <c r="I3176" s="1" t="e">
        <f>VLOOKUP('Formato Productividad'!$H3176,'Formato validacion'!$G$2:$H$6,2,0)</f>
        <v>#N/A</v>
      </c>
      <c r="L3176" s="1" t="e">
        <f>VLOOKUP('Formato Productividad'!$I3176,'Formato validacion'!$J$2:$K$5,2,0)</f>
        <v>#N/A</v>
      </c>
      <c r="M3176" s="1" t="e">
        <f>VLOOKUP('Formato Productividad'!$I3176,'Formato validacion'!$J$2:$K$5,2,0)</f>
        <v>#N/A</v>
      </c>
    </row>
    <row r="3177" spans="4:13" ht="46.5" customHeight="1" x14ac:dyDescent="0.25">
      <c r="D3177" s="1" t="e">
        <f>VLOOKUP('Formato Productividad'!C3177,'Formato validacion'!$B$2:$C$13,2,0)</f>
        <v>#N/A</v>
      </c>
      <c r="I3177" s="1" t="e">
        <f>VLOOKUP('Formato Productividad'!$H3177,'Formato validacion'!$G$2:$H$6,2,0)</f>
        <v>#N/A</v>
      </c>
      <c r="L3177" s="1" t="e">
        <f>VLOOKUP('Formato Productividad'!$I3177,'Formato validacion'!$J$2:$K$5,2,0)</f>
        <v>#N/A</v>
      </c>
      <c r="M3177" s="1" t="e">
        <f>VLOOKUP('Formato Productividad'!$I3177,'Formato validacion'!$J$2:$K$5,2,0)</f>
        <v>#N/A</v>
      </c>
    </row>
    <row r="3178" spans="4:13" ht="46.5" customHeight="1" x14ac:dyDescent="0.25">
      <c r="D3178" s="1" t="e">
        <f>VLOOKUP('Formato Productividad'!C3178,'Formato validacion'!$B$2:$C$13,2,0)</f>
        <v>#N/A</v>
      </c>
      <c r="I3178" s="1" t="e">
        <f>VLOOKUP('Formato Productividad'!$H3178,'Formato validacion'!$G$2:$H$6,2,0)</f>
        <v>#N/A</v>
      </c>
      <c r="L3178" s="1" t="e">
        <f>VLOOKUP('Formato Productividad'!$I3178,'Formato validacion'!$J$2:$K$5,2,0)</f>
        <v>#N/A</v>
      </c>
      <c r="M3178" s="1" t="e">
        <f>VLOOKUP('Formato Productividad'!$I3178,'Formato validacion'!$J$2:$K$5,2,0)</f>
        <v>#N/A</v>
      </c>
    </row>
    <row r="3179" spans="4:13" ht="46.5" customHeight="1" x14ac:dyDescent="0.25">
      <c r="D3179" s="1" t="e">
        <f>VLOOKUP('Formato Productividad'!C3179,'Formato validacion'!$B$2:$C$13,2,0)</f>
        <v>#N/A</v>
      </c>
      <c r="I3179" s="1" t="e">
        <f>VLOOKUP('Formato Productividad'!$H3179,'Formato validacion'!$G$2:$H$6,2,0)</f>
        <v>#N/A</v>
      </c>
      <c r="L3179" s="1" t="e">
        <f>VLOOKUP('Formato Productividad'!$I3179,'Formato validacion'!$J$2:$K$5,2,0)</f>
        <v>#N/A</v>
      </c>
      <c r="M3179" s="1" t="e">
        <f>VLOOKUP('Formato Productividad'!$I3179,'Formato validacion'!$J$2:$K$5,2,0)</f>
        <v>#N/A</v>
      </c>
    </row>
    <row r="3180" spans="4:13" ht="46.5" customHeight="1" x14ac:dyDescent="0.25">
      <c r="D3180" s="1" t="e">
        <f>VLOOKUP('Formato Productividad'!C3180,'Formato validacion'!$B$2:$C$13,2,0)</f>
        <v>#N/A</v>
      </c>
      <c r="I3180" s="1" t="e">
        <f>VLOOKUP('Formato Productividad'!$H3180,'Formato validacion'!$G$2:$H$6,2,0)</f>
        <v>#N/A</v>
      </c>
      <c r="L3180" s="1" t="e">
        <f>VLOOKUP('Formato Productividad'!$I3180,'Formato validacion'!$J$2:$K$5,2,0)</f>
        <v>#N/A</v>
      </c>
      <c r="M3180" s="1" t="e">
        <f>VLOOKUP('Formato Productividad'!$I3180,'Formato validacion'!$J$2:$K$5,2,0)</f>
        <v>#N/A</v>
      </c>
    </row>
    <row r="3181" spans="4:13" ht="46.5" customHeight="1" x14ac:dyDescent="0.25">
      <c r="D3181" s="1" t="e">
        <f>VLOOKUP('Formato Productividad'!C3181,'Formato validacion'!$B$2:$C$13,2,0)</f>
        <v>#N/A</v>
      </c>
      <c r="I3181" s="1" t="e">
        <f>VLOOKUP('Formato Productividad'!$H3181,'Formato validacion'!$G$2:$H$6,2,0)</f>
        <v>#N/A</v>
      </c>
      <c r="L3181" s="1" t="e">
        <f>VLOOKUP('Formato Productividad'!$I3181,'Formato validacion'!$J$2:$K$5,2,0)</f>
        <v>#N/A</v>
      </c>
      <c r="M3181" s="1" t="e">
        <f>VLOOKUP('Formato Productividad'!$I3181,'Formato validacion'!$J$2:$K$5,2,0)</f>
        <v>#N/A</v>
      </c>
    </row>
    <row r="3182" spans="4:13" ht="46.5" customHeight="1" x14ac:dyDescent="0.25">
      <c r="D3182" s="1" t="e">
        <f>VLOOKUP('Formato Productividad'!C3182,'Formato validacion'!$B$2:$C$13,2,0)</f>
        <v>#N/A</v>
      </c>
      <c r="I3182" s="1" t="e">
        <f>VLOOKUP('Formato Productividad'!$H3182,'Formato validacion'!$G$2:$H$6,2,0)</f>
        <v>#N/A</v>
      </c>
      <c r="L3182" s="1" t="e">
        <f>VLOOKUP('Formato Productividad'!$I3182,'Formato validacion'!$J$2:$K$5,2,0)</f>
        <v>#N/A</v>
      </c>
      <c r="M3182" s="1" t="e">
        <f>VLOOKUP('Formato Productividad'!$I3182,'Formato validacion'!$J$2:$K$5,2,0)</f>
        <v>#N/A</v>
      </c>
    </row>
    <row r="3183" spans="4:13" ht="46.5" customHeight="1" x14ac:dyDescent="0.25">
      <c r="D3183" s="1" t="e">
        <f>VLOOKUP('Formato Productividad'!C3183,'Formato validacion'!$B$2:$C$13,2,0)</f>
        <v>#N/A</v>
      </c>
      <c r="I3183" s="1" t="e">
        <f>VLOOKUP('Formato Productividad'!$H3183,'Formato validacion'!$G$2:$H$6,2,0)</f>
        <v>#N/A</v>
      </c>
      <c r="L3183" s="1" t="e">
        <f>VLOOKUP('Formato Productividad'!$I3183,'Formato validacion'!$J$2:$K$5,2,0)</f>
        <v>#N/A</v>
      </c>
      <c r="M3183" s="1" t="e">
        <f>VLOOKUP('Formato Productividad'!$I3183,'Formato validacion'!$J$2:$K$5,2,0)</f>
        <v>#N/A</v>
      </c>
    </row>
    <row r="3184" spans="4:13" ht="46.5" customHeight="1" x14ac:dyDescent="0.25">
      <c r="D3184" s="1" t="e">
        <f>VLOOKUP('Formato Productividad'!C3184,'Formato validacion'!$B$2:$C$13,2,0)</f>
        <v>#N/A</v>
      </c>
      <c r="I3184" s="1" t="e">
        <f>VLOOKUP('Formato Productividad'!$H3184,'Formato validacion'!$G$2:$H$6,2,0)</f>
        <v>#N/A</v>
      </c>
      <c r="L3184" s="1" t="e">
        <f>VLOOKUP('Formato Productividad'!$I3184,'Formato validacion'!$J$2:$K$5,2,0)</f>
        <v>#N/A</v>
      </c>
      <c r="M3184" s="1" t="e">
        <f>VLOOKUP('Formato Productividad'!$I3184,'Formato validacion'!$J$2:$K$5,2,0)</f>
        <v>#N/A</v>
      </c>
    </row>
    <row r="3185" spans="4:13" ht="46.5" customHeight="1" x14ac:dyDescent="0.25">
      <c r="D3185" s="1" t="e">
        <f>VLOOKUP('Formato Productividad'!C3185,'Formato validacion'!$B$2:$C$13,2,0)</f>
        <v>#N/A</v>
      </c>
      <c r="I3185" s="1" t="e">
        <f>VLOOKUP('Formato Productividad'!$H3185,'Formato validacion'!$G$2:$H$6,2,0)</f>
        <v>#N/A</v>
      </c>
      <c r="L3185" s="1" t="e">
        <f>VLOOKUP('Formato Productividad'!$I3185,'Formato validacion'!$J$2:$K$5,2,0)</f>
        <v>#N/A</v>
      </c>
      <c r="M3185" s="1" t="e">
        <f>VLOOKUP('Formato Productividad'!$I3185,'Formato validacion'!$J$2:$K$5,2,0)</f>
        <v>#N/A</v>
      </c>
    </row>
    <row r="3186" spans="4:13" ht="46.5" customHeight="1" x14ac:dyDescent="0.25">
      <c r="D3186" s="1" t="e">
        <f>VLOOKUP('Formato Productividad'!C3186,'Formato validacion'!$B$2:$C$13,2,0)</f>
        <v>#N/A</v>
      </c>
      <c r="I3186" s="1" t="e">
        <f>VLOOKUP('Formato Productividad'!$H3186,'Formato validacion'!$G$2:$H$6,2,0)</f>
        <v>#N/A</v>
      </c>
      <c r="L3186" s="1" t="e">
        <f>VLOOKUP('Formato Productividad'!$I3186,'Formato validacion'!$J$2:$K$5,2,0)</f>
        <v>#N/A</v>
      </c>
      <c r="M3186" s="1" t="e">
        <f>VLOOKUP('Formato Productividad'!$I3186,'Formato validacion'!$J$2:$K$5,2,0)</f>
        <v>#N/A</v>
      </c>
    </row>
    <row r="3187" spans="4:13" ht="46.5" customHeight="1" x14ac:dyDescent="0.25">
      <c r="D3187" s="1" t="e">
        <f>VLOOKUP('Formato Productividad'!C3187,'Formato validacion'!$B$2:$C$13,2,0)</f>
        <v>#N/A</v>
      </c>
      <c r="I3187" s="1" t="e">
        <f>VLOOKUP('Formato Productividad'!$H3187,'Formato validacion'!$G$2:$H$6,2,0)</f>
        <v>#N/A</v>
      </c>
      <c r="L3187" s="1" t="e">
        <f>VLOOKUP('Formato Productividad'!$I3187,'Formato validacion'!$J$2:$K$5,2,0)</f>
        <v>#N/A</v>
      </c>
      <c r="M3187" s="1" t="e">
        <f>VLOOKUP('Formato Productividad'!$I3187,'Formato validacion'!$J$2:$K$5,2,0)</f>
        <v>#N/A</v>
      </c>
    </row>
    <row r="3188" spans="4:13" ht="46.5" customHeight="1" x14ac:dyDescent="0.25">
      <c r="D3188" s="1" t="e">
        <f>VLOOKUP('Formato Productividad'!C3188,'Formato validacion'!$B$2:$C$13,2,0)</f>
        <v>#N/A</v>
      </c>
      <c r="I3188" s="1" t="e">
        <f>VLOOKUP('Formato Productividad'!$H3188,'Formato validacion'!$G$2:$H$6,2,0)</f>
        <v>#N/A</v>
      </c>
      <c r="L3188" s="1" t="e">
        <f>VLOOKUP('Formato Productividad'!$I3188,'Formato validacion'!$J$2:$K$5,2,0)</f>
        <v>#N/A</v>
      </c>
      <c r="M3188" s="1" t="e">
        <f>VLOOKUP('Formato Productividad'!$I3188,'Formato validacion'!$J$2:$K$5,2,0)</f>
        <v>#N/A</v>
      </c>
    </row>
    <row r="3189" spans="4:13" ht="46.5" customHeight="1" x14ac:dyDescent="0.25">
      <c r="D3189" s="1" t="e">
        <f>VLOOKUP('Formato Productividad'!C3189,'Formato validacion'!$B$2:$C$13,2,0)</f>
        <v>#N/A</v>
      </c>
      <c r="I3189" s="1" t="e">
        <f>VLOOKUP('Formato Productividad'!$H3189,'Formato validacion'!$G$2:$H$6,2,0)</f>
        <v>#N/A</v>
      </c>
      <c r="L3189" s="1" t="e">
        <f>VLOOKUP('Formato Productividad'!$I3189,'Formato validacion'!$J$2:$K$5,2,0)</f>
        <v>#N/A</v>
      </c>
      <c r="M3189" s="1" t="e">
        <f>VLOOKUP('Formato Productividad'!$I3189,'Formato validacion'!$J$2:$K$5,2,0)</f>
        <v>#N/A</v>
      </c>
    </row>
    <row r="3190" spans="4:13" ht="46.5" customHeight="1" x14ac:dyDescent="0.25">
      <c r="D3190" s="1" t="e">
        <f>VLOOKUP('Formato Productividad'!C3190,'Formato validacion'!$B$2:$C$13,2,0)</f>
        <v>#N/A</v>
      </c>
      <c r="I3190" s="1" t="e">
        <f>VLOOKUP('Formato Productividad'!$H3190,'Formato validacion'!$G$2:$H$6,2,0)</f>
        <v>#N/A</v>
      </c>
      <c r="L3190" s="1" t="e">
        <f>VLOOKUP('Formato Productividad'!$I3190,'Formato validacion'!$J$2:$K$5,2,0)</f>
        <v>#N/A</v>
      </c>
      <c r="M3190" s="1" t="e">
        <f>VLOOKUP('Formato Productividad'!$I3190,'Formato validacion'!$J$2:$K$5,2,0)</f>
        <v>#N/A</v>
      </c>
    </row>
    <row r="3191" spans="4:13" ht="46.5" customHeight="1" x14ac:dyDescent="0.25">
      <c r="D3191" s="1" t="e">
        <f>VLOOKUP('Formato Productividad'!C3191,'Formato validacion'!$B$2:$C$13,2,0)</f>
        <v>#N/A</v>
      </c>
      <c r="I3191" s="1" t="e">
        <f>VLOOKUP('Formato Productividad'!$H3191,'Formato validacion'!$G$2:$H$6,2,0)</f>
        <v>#N/A</v>
      </c>
      <c r="L3191" s="1" t="e">
        <f>VLOOKUP('Formato Productividad'!$I3191,'Formato validacion'!$J$2:$K$5,2,0)</f>
        <v>#N/A</v>
      </c>
      <c r="M3191" s="1" t="e">
        <f>VLOOKUP('Formato Productividad'!$I3191,'Formato validacion'!$J$2:$K$5,2,0)</f>
        <v>#N/A</v>
      </c>
    </row>
    <row r="3192" spans="4:13" ht="46.5" customHeight="1" x14ac:dyDescent="0.25">
      <c r="D3192" s="1" t="e">
        <f>VLOOKUP('Formato Productividad'!C3192,'Formato validacion'!$B$2:$C$13,2,0)</f>
        <v>#N/A</v>
      </c>
      <c r="I3192" s="1" t="e">
        <f>VLOOKUP('Formato Productividad'!$H3192,'Formato validacion'!$G$2:$H$6,2,0)</f>
        <v>#N/A</v>
      </c>
      <c r="L3192" s="1" t="e">
        <f>VLOOKUP('Formato Productividad'!$I3192,'Formato validacion'!$J$2:$K$5,2,0)</f>
        <v>#N/A</v>
      </c>
      <c r="M3192" s="1" t="e">
        <f>VLOOKUP('Formato Productividad'!$I3192,'Formato validacion'!$J$2:$K$5,2,0)</f>
        <v>#N/A</v>
      </c>
    </row>
    <row r="3193" spans="4:13" ht="46.5" customHeight="1" x14ac:dyDescent="0.25">
      <c r="D3193" s="1" t="e">
        <f>VLOOKUP('Formato Productividad'!C3193,'Formato validacion'!$B$2:$C$13,2,0)</f>
        <v>#N/A</v>
      </c>
      <c r="I3193" s="1" t="e">
        <f>VLOOKUP('Formato Productividad'!$H3193,'Formato validacion'!$G$2:$H$6,2,0)</f>
        <v>#N/A</v>
      </c>
      <c r="L3193" s="1" t="e">
        <f>VLOOKUP('Formato Productividad'!$I3193,'Formato validacion'!$J$2:$K$5,2,0)</f>
        <v>#N/A</v>
      </c>
      <c r="M3193" s="1" t="e">
        <f>VLOOKUP('Formato Productividad'!$I3193,'Formato validacion'!$J$2:$K$5,2,0)</f>
        <v>#N/A</v>
      </c>
    </row>
    <row r="3194" spans="4:13" ht="46.5" customHeight="1" x14ac:dyDescent="0.25">
      <c r="D3194" s="1" t="e">
        <f>VLOOKUP('Formato Productividad'!C3194,'Formato validacion'!$B$2:$C$13,2,0)</f>
        <v>#N/A</v>
      </c>
      <c r="I3194" s="1" t="e">
        <f>VLOOKUP('Formato Productividad'!$H3194,'Formato validacion'!$G$2:$H$6,2,0)</f>
        <v>#N/A</v>
      </c>
      <c r="L3194" s="1" t="e">
        <f>VLOOKUP('Formato Productividad'!$I3194,'Formato validacion'!$J$2:$K$5,2,0)</f>
        <v>#N/A</v>
      </c>
      <c r="M3194" s="1" t="e">
        <f>VLOOKUP('Formato Productividad'!$I3194,'Formato validacion'!$J$2:$K$5,2,0)</f>
        <v>#N/A</v>
      </c>
    </row>
    <row r="3195" spans="4:13" ht="46.5" customHeight="1" x14ac:dyDescent="0.25">
      <c r="D3195" s="1" t="e">
        <f>VLOOKUP('Formato Productividad'!C3195,'Formato validacion'!$B$2:$C$13,2,0)</f>
        <v>#N/A</v>
      </c>
      <c r="I3195" s="1" t="e">
        <f>VLOOKUP('Formato Productividad'!$H3195,'Formato validacion'!$G$2:$H$6,2,0)</f>
        <v>#N/A</v>
      </c>
      <c r="L3195" s="1" t="e">
        <f>VLOOKUP('Formato Productividad'!$I3195,'Formato validacion'!$J$2:$K$5,2,0)</f>
        <v>#N/A</v>
      </c>
      <c r="M3195" s="1" t="e">
        <f>VLOOKUP('Formato Productividad'!$I3195,'Formato validacion'!$J$2:$K$5,2,0)</f>
        <v>#N/A</v>
      </c>
    </row>
    <row r="3196" spans="4:13" ht="46.5" customHeight="1" x14ac:dyDescent="0.25">
      <c r="D3196" s="1" t="e">
        <f>VLOOKUP('Formato Productividad'!C3196,'Formato validacion'!$B$2:$C$13,2,0)</f>
        <v>#N/A</v>
      </c>
      <c r="I3196" s="1" t="e">
        <f>VLOOKUP('Formato Productividad'!$H3196,'Formato validacion'!$G$2:$H$6,2,0)</f>
        <v>#N/A</v>
      </c>
      <c r="L3196" s="1" t="e">
        <f>VLOOKUP('Formato Productividad'!$I3196,'Formato validacion'!$J$2:$K$5,2,0)</f>
        <v>#N/A</v>
      </c>
      <c r="M3196" s="1" t="e">
        <f>VLOOKUP('Formato Productividad'!$I3196,'Formato validacion'!$J$2:$K$5,2,0)</f>
        <v>#N/A</v>
      </c>
    </row>
    <row r="3197" spans="4:13" ht="46.5" customHeight="1" x14ac:dyDescent="0.25">
      <c r="D3197" s="1" t="e">
        <f>VLOOKUP('Formato Productividad'!C3197,'Formato validacion'!$B$2:$C$13,2,0)</f>
        <v>#N/A</v>
      </c>
      <c r="I3197" s="1" t="e">
        <f>VLOOKUP('Formato Productividad'!$H3197,'Formato validacion'!$G$2:$H$6,2,0)</f>
        <v>#N/A</v>
      </c>
      <c r="L3197" s="1" t="e">
        <f>VLOOKUP('Formato Productividad'!$I3197,'Formato validacion'!$J$2:$K$5,2,0)</f>
        <v>#N/A</v>
      </c>
      <c r="M3197" s="1" t="e">
        <f>VLOOKUP('Formato Productividad'!$I3197,'Formato validacion'!$J$2:$K$5,2,0)</f>
        <v>#N/A</v>
      </c>
    </row>
    <row r="3198" spans="4:13" ht="46.5" customHeight="1" x14ac:dyDescent="0.25">
      <c r="D3198" s="1" t="e">
        <f>VLOOKUP('Formato Productividad'!C3198,'Formato validacion'!$B$2:$C$13,2,0)</f>
        <v>#N/A</v>
      </c>
      <c r="I3198" s="1" t="e">
        <f>VLOOKUP('Formato Productividad'!$H3198,'Formato validacion'!$G$2:$H$6,2,0)</f>
        <v>#N/A</v>
      </c>
      <c r="L3198" s="1" t="e">
        <f>VLOOKUP('Formato Productividad'!$I3198,'Formato validacion'!$J$2:$K$5,2,0)</f>
        <v>#N/A</v>
      </c>
      <c r="M3198" s="1" t="e">
        <f>VLOOKUP('Formato Productividad'!$I3198,'Formato validacion'!$J$2:$K$5,2,0)</f>
        <v>#N/A</v>
      </c>
    </row>
    <row r="3199" spans="4:13" ht="46.5" customHeight="1" x14ac:dyDescent="0.25">
      <c r="D3199" s="1" t="e">
        <f>VLOOKUP('Formato Productividad'!C3199,'Formato validacion'!$B$2:$C$13,2,0)</f>
        <v>#N/A</v>
      </c>
      <c r="I3199" s="1" t="e">
        <f>VLOOKUP('Formato Productividad'!$H3199,'Formato validacion'!$G$2:$H$6,2,0)</f>
        <v>#N/A</v>
      </c>
      <c r="L3199" s="1" t="e">
        <f>VLOOKUP('Formato Productividad'!$I3199,'Formato validacion'!$J$2:$K$5,2,0)</f>
        <v>#N/A</v>
      </c>
      <c r="M3199" s="1" t="e">
        <f>VLOOKUP('Formato Productividad'!$I3199,'Formato validacion'!$J$2:$K$5,2,0)</f>
        <v>#N/A</v>
      </c>
    </row>
    <row r="3200" spans="4:13" ht="46.5" customHeight="1" x14ac:dyDescent="0.25">
      <c r="D3200" s="1" t="e">
        <f>VLOOKUP('Formato Productividad'!C3200,'Formato validacion'!$B$2:$C$13,2,0)</f>
        <v>#N/A</v>
      </c>
      <c r="I3200" s="1" t="e">
        <f>VLOOKUP('Formato Productividad'!$H3200,'Formato validacion'!$G$2:$H$6,2,0)</f>
        <v>#N/A</v>
      </c>
      <c r="L3200" s="1" t="e">
        <f>VLOOKUP('Formato Productividad'!$I3200,'Formato validacion'!$J$2:$K$5,2,0)</f>
        <v>#N/A</v>
      </c>
      <c r="M3200" s="1" t="e">
        <f>VLOOKUP('Formato Productividad'!$I3200,'Formato validacion'!$J$2:$K$5,2,0)</f>
        <v>#N/A</v>
      </c>
    </row>
    <row r="3201" spans="4:13" ht="46.5" customHeight="1" x14ac:dyDescent="0.25">
      <c r="D3201" s="1" t="e">
        <f>VLOOKUP('Formato Productividad'!C3201,'Formato validacion'!$B$2:$C$13,2,0)</f>
        <v>#N/A</v>
      </c>
      <c r="I3201" s="1" t="e">
        <f>VLOOKUP('Formato Productividad'!$H3201,'Formato validacion'!$G$2:$H$6,2,0)</f>
        <v>#N/A</v>
      </c>
      <c r="L3201" s="1" t="e">
        <f>VLOOKUP('Formato Productividad'!$I3201,'Formato validacion'!$J$2:$K$5,2,0)</f>
        <v>#N/A</v>
      </c>
      <c r="M3201" s="1" t="e">
        <f>VLOOKUP('Formato Productividad'!$I3201,'Formato validacion'!$J$2:$K$5,2,0)</f>
        <v>#N/A</v>
      </c>
    </row>
    <row r="3202" spans="4:13" ht="46.5" customHeight="1" x14ac:dyDescent="0.25">
      <c r="D3202" s="1" t="e">
        <f>VLOOKUP('Formato Productividad'!C3202,'Formato validacion'!$B$2:$C$13,2,0)</f>
        <v>#N/A</v>
      </c>
      <c r="I3202" s="1" t="e">
        <f>VLOOKUP('Formato Productividad'!$H3202,'Formato validacion'!$G$2:$H$6,2,0)</f>
        <v>#N/A</v>
      </c>
      <c r="L3202" s="1" t="e">
        <f>VLOOKUP('Formato Productividad'!$I3202,'Formato validacion'!$J$2:$K$5,2,0)</f>
        <v>#N/A</v>
      </c>
      <c r="M3202" s="1" t="e">
        <f>VLOOKUP('Formato Productividad'!$I3202,'Formato validacion'!$J$2:$K$5,2,0)</f>
        <v>#N/A</v>
      </c>
    </row>
    <row r="3203" spans="4:13" ht="46.5" customHeight="1" x14ac:dyDescent="0.25">
      <c r="D3203" s="1" t="e">
        <f>VLOOKUP('Formato Productividad'!C3203,'Formato validacion'!$B$2:$C$13,2,0)</f>
        <v>#N/A</v>
      </c>
      <c r="I3203" s="1" t="e">
        <f>VLOOKUP('Formato Productividad'!$H3203,'Formato validacion'!$G$2:$H$6,2,0)</f>
        <v>#N/A</v>
      </c>
      <c r="L3203" s="1" t="e">
        <f>VLOOKUP('Formato Productividad'!$I3203,'Formato validacion'!$J$2:$K$5,2,0)</f>
        <v>#N/A</v>
      </c>
      <c r="M3203" s="1" t="e">
        <f>VLOOKUP('Formato Productividad'!$I3203,'Formato validacion'!$J$2:$K$5,2,0)</f>
        <v>#N/A</v>
      </c>
    </row>
    <row r="3204" spans="4:13" ht="46.5" customHeight="1" x14ac:dyDescent="0.25">
      <c r="D3204" s="1" t="e">
        <f>VLOOKUP('Formato Productividad'!C3204,'Formato validacion'!$B$2:$C$13,2,0)</f>
        <v>#N/A</v>
      </c>
      <c r="I3204" s="1" t="e">
        <f>VLOOKUP('Formato Productividad'!$H3204,'Formato validacion'!$G$2:$H$6,2,0)</f>
        <v>#N/A</v>
      </c>
      <c r="L3204" s="1" t="e">
        <f>VLOOKUP('Formato Productividad'!$I3204,'Formato validacion'!$J$2:$K$5,2,0)</f>
        <v>#N/A</v>
      </c>
      <c r="M3204" s="1" t="e">
        <f>VLOOKUP('Formato Productividad'!$I3204,'Formato validacion'!$J$2:$K$5,2,0)</f>
        <v>#N/A</v>
      </c>
    </row>
    <row r="3205" spans="4:13" ht="46.5" customHeight="1" x14ac:dyDescent="0.25">
      <c r="D3205" s="1" t="e">
        <f>VLOOKUP('Formato Productividad'!C3205,'Formato validacion'!$B$2:$C$13,2,0)</f>
        <v>#N/A</v>
      </c>
      <c r="I3205" s="1" t="e">
        <f>VLOOKUP('Formato Productividad'!$H3205,'Formato validacion'!$G$2:$H$6,2,0)</f>
        <v>#N/A</v>
      </c>
      <c r="L3205" s="1" t="e">
        <f>VLOOKUP('Formato Productividad'!$I3205,'Formato validacion'!$J$2:$K$5,2,0)</f>
        <v>#N/A</v>
      </c>
      <c r="M3205" s="1" t="e">
        <f>VLOOKUP('Formato Productividad'!$I3205,'Formato validacion'!$J$2:$K$5,2,0)</f>
        <v>#N/A</v>
      </c>
    </row>
    <row r="3206" spans="4:13" ht="46.5" customHeight="1" x14ac:dyDescent="0.25">
      <c r="D3206" s="1" t="e">
        <f>VLOOKUP('Formato Productividad'!C3206,'Formato validacion'!$B$2:$C$13,2,0)</f>
        <v>#N/A</v>
      </c>
      <c r="I3206" s="1" t="e">
        <f>VLOOKUP('Formato Productividad'!$H3206,'Formato validacion'!$G$2:$H$6,2,0)</f>
        <v>#N/A</v>
      </c>
      <c r="L3206" s="1" t="e">
        <f>VLOOKUP('Formato Productividad'!$I3206,'Formato validacion'!$J$2:$K$5,2,0)</f>
        <v>#N/A</v>
      </c>
      <c r="M3206" s="1" t="e">
        <f>VLOOKUP('Formato Productividad'!$I3206,'Formato validacion'!$J$2:$K$5,2,0)</f>
        <v>#N/A</v>
      </c>
    </row>
    <row r="3207" spans="4:13" ht="46.5" customHeight="1" x14ac:dyDescent="0.25">
      <c r="D3207" s="1" t="e">
        <f>VLOOKUP('Formato Productividad'!C3207,'Formato validacion'!$B$2:$C$13,2,0)</f>
        <v>#N/A</v>
      </c>
      <c r="I3207" s="1" t="e">
        <f>VLOOKUP('Formato Productividad'!$H3207,'Formato validacion'!$G$2:$H$6,2,0)</f>
        <v>#N/A</v>
      </c>
      <c r="L3207" s="1" t="e">
        <f>VLOOKUP('Formato Productividad'!$I3207,'Formato validacion'!$J$2:$K$5,2,0)</f>
        <v>#N/A</v>
      </c>
      <c r="M3207" s="1" t="e">
        <f>VLOOKUP('Formato Productividad'!$I3207,'Formato validacion'!$J$2:$K$5,2,0)</f>
        <v>#N/A</v>
      </c>
    </row>
    <row r="3208" spans="4:13" ht="46.5" customHeight="1" x14ac:dyDescent="0.25">
      <c r="D3208" s="1" t="e">
        <f>VLOOKUP('Formato Productividad'!C3208,'Formato validacion'!$B$2:$C$13,2,0)</f>
        <v>#N/A</v>
      </c>
      <c r="I3208" s="1" t="e">
        <f>VLOOKUP('Formato Productividad'!$H3208,'Formato validacion'!$G$2:$H$6,2,0)</f>
        <v>#N/A</v>
      </c>
      <c r="L3208" s="1" t="e">
        <f>VLOOKUP('Formato Productividad'!$I3208,'Formato validacion'!$J$2:$K$5,2,0)</f>
        <v>#N/A</v>
      </c>
      <c r="M3208" s="1" t="e">
        <f>VLOOKUP('Formato Productividad'!$I3208,'Formato validacion'!$J$2:$K$5,2,0)</f>
        <v>#N/A</v>
      </c>
    </row>
    <row r="3209" spans="4:13" ht="46.5" customHeight="1" x14ac:dyDescent="0.25">
      <c r="D3209" s="1" t="e">
        <f>VLOOKUP('Formato Productividad'!C3209,'Formato validacion'!$B$2:$C$13,2,0)</f>
        <v>#N/A</v>
      </c>
      <c r="I3209" s="1" t="e">
        <f>VLOOKUP('Formato Productividad'!$H3209,'Formato validacion'!$G$2:$H$6,2,0)</f>
        <v>#N/A</v>
      </c>
      <c r="L3209" s="1" t="e">
        <f>VLOOKUP('Formato Productividad'!$I3209,'Formato validacion'!$J$2:$K$5,2,0)</f>
        <v>#N/A</v>
      </c>
      <c r="M3209" s="1" t="e">
        <f>VLOOKUP('Formato Productividad'!$I3209,'Formato validacion'!$J$2:$K$5,2,0)</f>
        <v>#N/A</v>
      </c>
    </row>
    <row r="3210" spans="4:13" ht="46.5" customHeight="1" x14ac:dyDescent="0.25">
      <c r="D3210" s="1" t="e">
        <f>VLOOKUP('Formato Productividad'!C3210,'Formato validacion'!$B$2:$C$13,2,0)</f>
        <v>#N/A</v>
      </c>
      <c r="I3210" s="1" t="e">
        <f>VLOOKUP('Formato Productividad'!$H3210,'Formato validacion'!$G$2:$H$6,2,0)</f>
        <v>#N/A</v>
      </c>
      <c r="L3210" s="1" t="e">
        <f>VLOOKUP('Formato Productividad'!$I3210,'Formato validacion'!$J$2:$K$5,2,0)</f>
        <v>#N/A</v>
      </c>
      <c r="M3210" s="1" t="e">
        <f>VLOOKUP('Formato Productividad'!$I3210,'Formato validacion'!$J$2:$K$5,2,0)</f>
        <v>#N/A</v>
      </c>
    </row>
    <row r="3211" spans="4:13" ht="46.5" customHeight="1" x14ac:dyDescent="0.25">
      <c r="D3211" s="1" t="e">
        <f>VLOOKUP('Formato Productividad'!C3211,'Formato validacion'!$B$2:$C$13,2,0)</f>
        <v>#N/A</v>
      </c>
      <c r="I3211" s="1" t="e">
        <f>VLOOKUP('Formato Productividad'!$H3211,'Formato validacion'!$G$2:$H$6,2,0)</f>
        <v>#N/A</v>
      </c>
      <c r="L3211" s="1" t="e">
        <f>VLOOKUP('Formato Productividad'!$I3211,'Formato validacion'!$J$2:$K$5,2,0)</f>
        <v>#N/A</v>
      </c>
      <c r="M3211" s="1" t="e">
        <f>VLOOKUP('Formato Productividad'!$I3211,'Formato validacion'!$J$2:$K$5,2,0)</f>
        <v>#N/A</v>
      </c>
    </row>
    <row r="3212" spans="4:13" ht="46.5" customHeight="1" x14ac:dyDescent="0.25">
      <c r="D3212" s="1" t="e">
        <f>VLOOKUP('Formato Productividad'!C3212,'Formato validacion'!$B$2:$C$13,2,0)</f>
        <v>#N/A</v>
      </c>
      <c r="I3212" s="1" t="e">
        <f>VLOOKUP('Formato Productividad'!$H3212,'Formato validacion'!$G$2:$H$6,2,0)</f>
        <v>#N/A</v>
      </c>
      <c r="L3212" s="1" t="e">
        <f>VLOOKUP('Formato Productividad'!$I3212,'Formato validacion'!$J$2:$K$5,2,0)</f>
        <v>#N/A</v>
      </c>
      <c r="M3212" s="1" t="e">
        <f>VLOOKUP('Formato Productividad'!$I3212,'Formato validacion'!$J$2:$K$5,2,0)</f>
        <v>#N/A</v>
      </c>
    </row>
    <row r="3213" spans="4:13" ht="46.5" customHeight="1" x14ac:dyDescent="0.25">
      <c r="D3213" s="1" t="e">
        <f>VLOOKUP('Formato Productividad'!C3213,'Formato validacion'!$B$2:$C$13,2,0)</f>
        <v>#N/A</v>
      </c>
      <c r="I3213" s="1" t="e">
        <f>VLOOKUP('Formato Productividad'!$H3213,'Formato validacion'!$G$2:$H$6,2,0)</f>
        <v>#N/A</v>
      </c>
      <c r="L3213" s="1" t="e">
        <f>VLOOKUP('Formato Productividad'!$I3213,'Formato validacion'!$J$2:$K$5,2,0)</f>
        <v>#N/A</v>
      </c>
      <c r="M3213" s="1" t="e">
        <f>VLOOKUP('Formato Productividad'!$I3213,'Formato validacion'!$J$2:$K$5,2,0)</f>
        <v>#N/A</v>
      </c>
    </row>
    <row r="3214" spans="4:13" ht="46.5" customHeight="1" x14ac:dyDescent="0.25">
      <c r="D3214" s="1" t="e">
        <f>VLOOKUP('Formato Productividad'!C3214,'Formato validacion'!$B$2:$C$13,2,0)</f>
        <v>#N/A</v>
      </c>
      <c r="I3214" s="1" t="e">
        <f>VLOOKUP('Formato Productividad'!$H3214,'Formato validacion'!$G$2:$H$6,2,0)</f>
        <v>#N/A</v>
      </c>
      <c r="L3214" s="1" t="e">
        <f>VLOOKUP('Formato Productividad'!$I3214,'Formato validacion'!$J$2:$K$5,2,0)</f>
        <v>#N/A</v>
      </c>
      <c r="M3214" s="1" t="e">
        <f>VLOOKUP('Formato Productividad'!$I3214,'Formato validacion'!$J$2:$K$5,2,0)</f>
        <v>#N/A</v>
      </c>
    </row>
    <row r="3215" spans="4:13" ht="46.5" customHeight="1" x14ac:dyDescent="0.25">
      <c r="D3215" s="1" t="e">
        <f>VLOOKUP('Formato Productividad'!C3215,'Formato validacion'!$B$2:$C$13,2,0)</f>
        <v>#N/A</v>
      </c>
      <c r="I3215" s="1" t="e">
        <f>VLOOKUP('Formato Productividad'!$H3215,'Formato validacion'!$G$2:$H$6,2,0)</f>
        <v>#N/A</v>
      </c>
      <c r="L3215" s="1" t="e">
        <f>VLOOKUP('Formato Productividad'!$I3215,'Formato validacion'!$J$2:$K$5,2,0)</f>
        <v>#N/A</v>
      </c>
      <c r="M3215" s="1" t="e">
        <f>VLOOKUP('Formato Productividad'!$I3215,'Formato validacion'!$J$2:$K$5,2,0)</f>
        <v>#N/A</v>
      </c>
    </row>
    <row r="3216" spans="4:13" ht="46.5" customHeight="1" x14ac:dyDescent="0.25">
      <c r="D3216" s="1" t="e">
        <f>VLOOKUP('Formato Productividad'!C3216,'Formato validacion'!$B$2:$C$13,2,0)</f>
        <v>#N/A</v>
      </c>
      <c r="I3216" s="1" t="e">
        <f>VLOOKUP('Formato Productividad'!$H3216,'Formato validacion'!$G$2:$H$6,2,0)</f>
        <v>#N/A</v>
      </c>
      <c r="L3216" s="1" t="e">
        <f>VLOOKUP('Formato Productividad'!$I3216,'Formato validacion'!$J$2:$K$5,2,0)</f>
        <v>#N/A</v>
      </c>
      <c r="M3216" s="1" t="e">
        <f>VLOOKUP('Formato Productividad'!$I3216,'Formato validacion'!$J$2:$K$5,2,0)</f>
        <v>#N/A</v>
      </c>
    </row>
    <row r="3217" spans="4:13" ht="46.5" customHeight="1" x14ac:dyDescent="0.25">
      <c r="D3217" s="1" t="e">
        <f>VLOOKUP('Formato Productividad'!C3217,'Formato validacion'!$B$2:$C$13,2,0)</f>
        <v>#N/A</v>
      </c>
      <c r="I3217" s="1" t="e">
        <f>VLOOKUP('Formato Productividad'!$H3217,'Formato validacion'!$G$2:$H$6,2,0)</f>
        <v>#N/A</v>
      </c>
      <c r="L3217" s="1" t="e">
        <f>VLOOKUP('Formato Productividad'!$I3217,'Formato validacion'!$J$2:$K$5,2,0)</f>
        <v>#N/A</v>
      </c>
      <c r="M3217" s="1" t="e">
        <f>VLOOKUP('Formato Productividad'!$I3217,'Formato validacion'!$J$2:$K$5,2,0)</f>
        <v>#N/A</v>
      </c>
    </row>
    <row r="3218" spans="4:13" ht="46.5" customHeight="1" x14ac:dyDescent="0.25">
      <c r="D3218" s="1" t="e">
        <f>VLOOKUP('Formato Productividad'!C3218,'Formato validacion'!$B$2:$C$13,2,0)</f>
        <v>#N/A</v>
      </c>
      <c r="I3218" s="1" t="e">
        <f>VLOOKUP('Formato Productividad'!$H3218,'Formato validacion'!$G$2:$H$6,2,0)</f>
        <v>#N/A</v>
      </c>
      <c r="L3218" s="1" t="e">
        <f>VLOOKUP('Formato Productividad'!$I3218,'Formato validacion'!$J$2:$K$5,2,0)</f>
        <v>#N/A</v>
      </c>
      <c r="M3218" s="1" t="e">
        <f>VLOOKUP('Formato Productividad'!$I3218,'Formato validacion'!$J$2:$K$5,2,0)</f>
        <v>#N/A</v>
      </c>
    </row>
    <row r="3219" spans="4:13" ht="46.5" customHeight="1" x14ac:dyDescent="0.25">
      <c r="D3219" s="1" t="e">
        <f>VLOOKUP('Formato Productividad'!C3219,'Formato validacion'!$B$2:$C$13,2,0)</f>
        <v>#N/A</v>
      </c>
      <c r="I3219" s="1" t="e">
        <f>VLOOKUP('Formato Productividad'!$H3219,'Formato validacion'!$G$2:$H$6,2,0)</f>
        <v>#N/A</v>
      </c>
      <c r="L3219" s="1" t="e">
        <f>VLOOKUP('Formato Productividad'!$I3219,'Formato validacion'!$J$2:$K$5,2,0)</f>
        <v>#N/A</v>
      </c>
      <c r="M3219" s="1" t="e">
        <f>VLOOKUP('Formato Productividad'!$I3219,'Formato validacion'!$J$2:$K$5,2,0)</f>
        <v>#N/A</v>
      </c>
    </row>
    <row r="3220" spans="4:13" ht="46.5" customHeight="1" x14ac:dyDescent="0.25">
      <c r="D3220" s="1" t="e">
        <f>VLOOKUP('Formato Productividad'!C3220,'Formato validacion'!$B$2:$C$13,2,0)</f>
        <v>#N/A</v>
      </c>
      <c r="I3220" s="1" t="e">
        <f>VLOOKUP('Formato Productividad'!$H3220,'Formato validacion'!$G$2:$H$6,2,0)</f>
        <v>#N/A</v>
      </c>
      <c r="L3220" s="1" t="e">
        <f>VLOOKUP('Formato Productividad'!$I3220,'Formato validacion'!$J$2:$K$5,2,0)</f>
        <v>#N/A</v>
      </c>
      <c r="M3220" s="1" t="e">
        <f>VLOOKUP('Formato Productividad'!$I3220,'Formato validacion'!$J$2:$K$5,2,0)</f>
        <v>#N/A</v>
      </c>
    </row>
    <row r="3221" spans="4:13" ht="46.5" customHeight="1" x14ac:dyDescent="0.25">
      <c r="D3221" s="1" t="e">
        <f>VLOOKUP('Formato Productividad'!C3221,'Formato validacion'!$B$2:$C$13,2,0)</f>
        <v>#N/A</v>
      </c>
      <c r="I3221" s="1" t="e">
        <f>VLOOKUP('Formato Productividad'!$H3221,'Formato validacion'!$G$2:$H$6,2,0)</f>
        <v>#N/A</v>
      </c>
      <c r="L3221" s="1" t="e">
        <f>VLOOKUP('Formato Productividad'!$I3221,'Formato validacion'!$J$2:$K$5,2,0)</f>
        <v>#N/A</v>
      </c>
      <c r="M3221" s="1" t="e">
        <f>VLOOKUP('Formato Productividad'!$I3221,'Formato validacion'!$J$2:$K$5,2,0)</f>
        <v>#N/A</v>
      </c>
    </row>
    <row r="3222" spans="4:13" ht="46.5" customHeight="1" x14ac:dyDescent="0.25">
      <c r="D3222" s="1" t="e">
        <f>VLOOKUP('Formato Productividad'!C3222,'Formato validacion'!$B$2:$C$13,2,0)</f>
        <v>#N/A</v>
      </c>
      <c r="I3222" s="1" t="e">
        <f>VLOOKUP('Formato Productividad'!$H3222,'Formato validacion'!$G$2:$H$6,2,0)</f>
        <v>#N/A</v>
      </c>
      <c r="L3222" s="1" t="e">
        <f>VLOOKUP('Formato Productividad'!$I3222,'Formato validacion'!$J$2:$K$5,2,0)</f>
        <v>#N/A</v>
      </c>
      <c r="M3222" s="1" t="e">
        <f>VLOOKUP('Formato Productividad'!$I3222,'Formato validacion'!$J$2:$K$5,2,0)</f>
        <v>#N/A</v>
      </c>
    </row>
    <row r="3223" spans="4:13" ht="46.5" customHeight="1" x14ac:dyDescent="0.25">
      <c r="D3223" s="1" t="e">
        <f>VLOOKUP('Formato Productividad'!C3223,'Formato validacion'!$B$2:$C$13,2,0)</f>
        <v>#N/A</v>
      </c>
      <c r="I3223" s="1" t="e">
        <f>VLOOKUP('Formato Productividad'!$H3223,'Formato validacion'!$G$2:$H$6,2,0)</f>
        <v>#N/A</v>
      </c>
      <c r="L3223" s="1" t="e">
        <f>VLOOKUP('Formato Productividad'!$I3223,'Formato validacion'!$J$2:$K$5,2,0)</f>
        <v>#N/A</v>
      </c>
      <c r="M3223" s="1" t="e">
        <f>VLOOKUP('Formato Productividad'!$I3223,'Formato validacion'!$J$2:$K$5,2,0)</f>
        <v>#N/A</v>
      </c>
    </row>
    <row r="3224" spans="4:13" ht="46.5" customHeight="1" x14ac:dyDescent="0.25">
      <c r="D3224" s="1" t="e">
        <f>VLOOKUP('Formato Productividad'!C3224,'Formato validacion'!$B$2:$C$13,2,0)</f>
        <v>#N/A</v>
      </c>
      <c r="I3224" s="1" t="e">
        <f>VLOOKUP('Formato Productividad'!$H3224,'Formato validacion'!$G$2:$H$6,2,0)</f>
        <v>#N/A</v>
      </c>
      <c r="L3224" s="1" t="e">
        <f>VLOOKUP('Formato Productividad'!$I3224,'Formato validacion'!$J$2:$K$5,2,0)</f>
        <v>#N/A</v>
      </c>
      <c r="M3224" s="1" t="e">
        <f>VLOOKUP('Formato Productividad'!$I3224,'Formato validacion'!$J$2:$K$5,2,0)</f>
        <v>#N/A</v>
      </c>
    </row>
    <row r="3225" spans="4:13" ht="46.5" customHeight="1" x14ac:dyDescent="0.25">
      <c r="D3225" s="1" t="e">
        <f>VLOOKUP('Formato Productividad'!C3225,'Formato validacion'!$B$2:$C$13,2,0)</f>
        <v>#N/A</v>
      </c>
      <c r="I3225" s="1" t="e">
        <f>VLOOKUP('Formato Productividad'!$H3225,'Formato validacion'!$G$2:$H$6,2,0)</f>
        <v>#N/A</v>
      </c>
      <c r="L3225" s="1" t="e">
        <f>VLOOKUP('Formato Productividad'!$I3225,'Formato validacion'!$J$2:$K$5,2,0)</f>
        <v>#N/A</v>
      </c>
      <c r="M3225" s="1" t="e">
        <f>VLOOKUP('Formato Productividad'!$I3225,'Formato validacion'!$J$2:$K$5,2,0)</f>
        <v>#N/A</v>
      </c>
    </row>
    <row r="3226" spans="4:13" ht="46.5" customHeight="1" x14ac:dyDescent="0.25">
      <c r="D3226" s="1" t="e">
        <f>VLOOKUP('Formato Productividad'!C3226,'Formato validacion'!$B$2:$C$13,2,0)</f>
        <v>#N/A</v>
      </c>
      <c r="I3226" s="1" t="e">
        <f>VLOOKUP('Formato Productividad'!$H3226,'Formato validacion'!$G$2:$H$6,2,0)</f>
        <v>#N/A</v>
      </c>
      <c r="L3226" s="1" t="e">
        <f>VLOOKUP('Formato Productividad'!$I3226,'Formato validacion'!$J$2:$K$5,2,0)</f>
        <v>#N/A</v>
      </c>
      <c r="M3226" s="1" t="e">
        <f>VLOOKUP('Formato Productividad'!$I3226,'Formato validacion'!$J$2:$K$5,2,0)</f>
        <v>#N/A</v>
      </c>
    </row>
    <row r="3227" spans="4:13" ht="46.5" customHeight="1" x14ac:dyDescent="0.25">
      <c r="D3227" s="1" t="e">
        <f>VLOOKUP('Formato Productividad'!C3227,'Formato validacion'!$B$2:$C$13,2,0)</f>
        <v>#N/A</v>
      </c>
      <c r="I3227" s="1" t="e">
        <f>VLOOKUP('Formato Productividad'!$H3227,'Formato validacion'!$G$2:$H$6,2,0)</f>
        <v>#N/A</v>
      </c>
      <c r="L3227" s="1" t="e">
        <f>VLOOKUP('Formato Productividad'!$I3227,'Formato validacion'!$J$2:$K$5,2,0)</f>
        <v>#N/A</v>
      </c>
      <c r="M3227" s="1" t="e">
        <f>VLOOKUP('Formato Productividad'!$I3227,'Formato validacion'!$J$2:$K$5,2,0)</f>
        <v>#N/A</v>
      </c>
    </row>
    <row r="3228" spans="4:13" ht="46.5" customHeight="1" x14ac:dyDescent="0.25">
      <c r="D3228" s="1" t="e">
        <f>VLOOKUP('Formato Productividad'!C3228,'Formato validacion'!$B$2:$C$13,2,0)</f>
        <v>#N/A</v>
      </c>
      <c r="I3228" s="1" t="e">
        <f>VLOOKUP('Formato Productividad'!$H3228,'Formato validacion'!$G$2:$H$6,2,0)</f>
        <v>#N/A</v>
      </c>
      <c r="L3228" s="1" t="e">
        <f>VLOOKUP('Formato Productividad'!$I3228,'Formato validacion'!$J$2:$K$5,2,0)</f>
        <v>#N/A</v>
      </c>
      <c r="M3228" s="1" t="e">
        <f>VLOOKUP('Formato Productividad'!$I3228,'Formato validacion'!$J$2:$K$5,2,0)</f>
        <v>#N/A</v>
      </c>
    </row>
    <row r="3229" spans="4:13" ht="46.5" customHeight="1" x14ac:dyDescent="0.25">
      <c r="D3229" s="1" t="e">
        <f>VLOOKUP('Formato Productividad'!C3229,'Formato validacion'!$B$2:$C$13,2,0)</f>
        <v>#N/A</v>
      </c>
      <c r="I3229" s="1" t="e">
        <f>VLOOKUP('Formato Productividad'!$H3229,'Formato validacion'!$G$2:$H$6,2,0)</f>
        <v>#N/A</v>
      </c>
      <c r="L3229" s="1" t="e">
        <f>VLOOKUP('Formato Productividad'!$I3229,'Formato validacion'!$J$2:$K$5,2,0)</f>
        <v>#N/A</v>
      </c>
      <c r="M3229" s="1" t="e">
        <f>VLOOKUP('Formato Productividad'!$I3229,'Formato validacion'!$J$2:$K$5,2,0)</f>
        <v>#N/A</v>
      </c>
    </row>
    <row r="3230" spans="4:13" ht="46.5" customHeight="1" x14ac:dyDescent="0.25">
      <c r="D3230" s="1" t="e">
        <f>VLOOKUP('Formato Productividad'!C3230,'Formato validacion'!$B$2:$C$13,2,0)</f>
        <v>#N/A</v>
      </c>
      <c r="I3230" s="1" t="e">
        <f>VLOOKUP('Formato Productividad'!$H3230,'Formato validacion'!$G$2:$H$6,2,0)</f>
        <v>#N/A</v>
      </c>
      <c r="L3230" s="1" t="e">
        <f>VLOOKUP('Formato Productividad'!$I3230,'Formato validacion'!$J$2:$K$5,2,0)</f>
        <v>#N/A</v>
      </c>
      <c r="M3230" s="1" t="e">
        <f>VLOOKUP('Formato Productividad'!$I3230,'Formato validacion'!$J$2:$K$5,2,0)</f>
        <v>#N/A</v>
      </c>
    </row>
    <row r="3231" spans="4:13" ht="46.5" customHeight="1" x14ac:dyDescent="0.25">
      <c r="D3231" s="1" t="e">
        <f>VLOOKUP('Formato Productividad'!C3231,'Formato validacion'!$B$2:$C$13,2,0)</f>
        <v>#N/A</v>
      </c>
      <c r="I3231" s="1" t="e">
        <f>VLOOKUP('Formato Productividad'!$H3231,'Formato validacion'!$G$2:$H$6,2,0)</f>
        <v>#N/A</v>
      </c>
      <c r="L3231" s="1" t="e">
        <f>VLOOKUP('Formato Productividad'!$I3231,'Formato validacion'!$J$2:$K$5,2,0)</f>
        <v>#N/A</v>
      </c>
      <c r="M3231" s="1" t="e">
        <f>VLOOKUP('Formato Productividad'!$I3231,'Formato validacion'!$J$2:$K$5,2,0)</f>
        <v>#N/A</v>
      </c>
    </row>
    <row r="3232" spans="4:13" ht="46.5" customHeight="1" x14ac:dyDescent="0.25">
      <c r="D3232" s="1" t="e">
        <f>VLOOKUP('Formato Productividad'!C3232,'Formato validacion'!$B$2:$C$13,2,0)</f>
        <v>#N/A</v>
      </c>
      <c r="I3232" s="1" t="e">
        <f>VLOOKUP('Formato Productividad'!$H3232,'Formato validacion'!$G$2:$H$6,2,0)</f>
        <v>#N/A</v>
      </c>
      <c r="L3232" s="1" t="e">
        <f>VLOOKUP('Formato Productividad'!$I3232,'Formato validacion'!$J$2:$K$5,2,0)</f>
        <v>#N/A</v>
      </c>
      <c r="M3232" s="1" t="e">
        <f>VLOOKUP('Formato Productividad'!$I3232,'Formato validacion'!$J$2:$K$5,2,0)</f>
        <v>#N/A</v>
      </c>
    </row>
    <row r="3233" spans="4:13" ht="46.5" customHeight="1" x14ac:dyDescent="0.25">
      <c r="D3233" s="1" t="e">
        <f>VLOOKUP('Formato Productividad'!C3233,'Formato validacion'!$B$2:$C$13,2,0)</f>
        <v>#N/A</v>
      </c>
      <c r="I3233" s="1" t="e">
        <f>VLOOKUP('Formato Productividad'!$H3233,'Formato validacion'!$G$2:$H$6,2,0)</f>
        <v>#N/A</v>
      </c>
      <c r="L3233" s="1" t="e">
        <f>VLOOKUP('Formato Productividad'!$I3233,'Formato validacion'!$J$2:$K$5,2,0)</f>
        <v>#N/A</v>
      </c>
      <c r="M3233" s="1" t="e">
        <f>VLOOKUP('Formato Productividad'!$I3233,'Formato validacion'!$J$2:$K$5,2,0)</f>
        <v>#N/A</v>
      </c>
    </row>
    <row r="3234" spans="4:13" ht="46.5" customHeight="1" x14ac:dyDescent="0.25">
      <c r="D3234" s="1" t="e">
        <f>VLOOKUP('Formato Productividad'!C3234,'Formato validacion'!$B$2:$C$13,2,0)</f>
        <v>#N/A</v>
      </c>
      <c r="I3234" s="1" t="e">
        <f>VLOOKUP('Formato Productividad'!$H3234,'Formato validacion'!$G$2:$H$6,2,0)</f>
        <v>#N/A</v>
      </c>
      <c r="L3234" s="1" t="e">
        <f>VLOOKUP('Formato Productividad'!$I3234,'Formato validacion'!$J$2:$K$5,2,0)</f>
        <v>#N/A</v>
      </c>
      <c r="M3234" s="1" t="e">
        <f>VLOOKUP('Formato Productividad'!$I3234,'Formato validacion'!$J$2:$K$5,2,0)</f>
        <v>#N/A</v>
      </c>
    </row>
    <row r="3235" spans="4:13" ht="46.5" customHeight="1" x14ac:dyDescent="0.25">
      <c r="D3235" s="1" t="e">
        <f>VLOOKUP('Formato Productividad'!C3235,'Formato validacion'!$B$2:$C$13,2,0)</f>
        <v>#N/A</v>
      </c>
      <c r="I3235" s="1" t="e">
        <f>VLOOKUP('Formato Productividad'!$H3235,'Formato validacion'!$G$2:$H$6,2,0)</f>
        <v>#N/A</v>
      </c>
      <c r="L3235" s="1" t="e">
        <f>VLOOKUP('Formato Productividad'!$I3235,'Formato validacion'!$J$2:$K$5,2,0)</f>
        <v>#N/A</v>
      </c>
      <c r="M3235" s="1" t="e">
        <f>VLOOKUP('Formato Productividad'!$I3235,'Formato validacion'!$J$2:$K$5,2,0)</f>
        <v>#N/A</v>
      </c>
    </row>
    <row r="3236" spans="4:13" ht="46.5" customHeight="1" x14ac:dyDescent="0.25">
      <c r="D3236" s="1" t="e">
        <f>VLOOKUP('Formato Productividad'!C3236,'Formato validacion'!$B$2:$C$13,2,0)</f>
        <v>#N/A</v>
      </c>
      <c r="I3236" s="1" t="e">
        <f>VLOOKUP('Formato Productividad'!$H3236,'Formato validacion'!$G$2:$H$6,2,0)</f>
        <v>#N/A</v>
      </c>
      <c r="L3236" s="1" t="e">
        <f>VLOOKUP('Formato Productividad'!$I3236,'Formato validacion'!$J$2:$K$5,2,0)</f>
        <v>#N/A</v>
      </c>
      <c r="M3236" s="1" t="e">
        <f>VLOOKUP('Formato Productividad'!$I3236,'Formato validacion'!$J$2:$K$5,2,0)</f>
        <v>#N/A</v>
      </c>
    </row>
    <row r="3237" spans="4:13" ht="46.5" customHeight="1" x14ac:dyDescent="0.25">
      <c r="D3237" s="1" t="e">
        <f>VLOOKUP('Formato Productividad'!C3237,'Formato validacion'!$B$2:$C$13,2,0)</f>
        <v>#N/A</v>
      </c>
      <c r="I3237" s="1" t="e">
        <f>VLOOKUP('Formato Productividad'!$H3237,'Formato validacion'!$G$2:$H$6,2,0)</f>
        <v>#N/A</v>
      </c>
      <c r="L3237" s="1" t="e">
        <f>VLOOKUP('Formato Productividad'!$I3237,'Formato validacion'!$J$2:$K$5,2,0)</f>
        <v>#N/A</v>
      </c>
      <c r="M3237" s="1" t="e">
        <f>VLOOKUP('Formato Productividad'!$I3237,'Formato validacion'!$J$2:$K$5,2,0)</f>
        <v>#N/A</v>
      </c>
    </row>
    <row r="3238" spans="4:13" ht="46.5" customHeight="1" x14ac:dyDescent="0.25">
      <c r="D3238" s="1" t="e">
        <f>VLOOKUP('Formato Productividad'!C3238,'Formato validacion'!$B$2:$C$13,2,0)</f>
        <v>#N/A</v>
      </c>
      <c r="I3238" s="1" t="e">
        <f>VLOOKUP('Formato Productividad'!$H3238,'Formato validacion'!$G$2:$H$6,2,0)</f>
        <v>#N/A</v>
      </c>
      <c r="L3238" s="1" t="e">
        <f>VLOOKUP('Formato Productividad'!$I3238,'Formato validacion'!$J$2:$K$5,2,0)</f>
        <v>#N/A</v>
      </c>
      <c r="M3238" s="1" t="e">
        <f>VLOOKUP('Formato Productividad'!$I3238,'Formato validacion'!$J$2:$K$5,2,0)</f>
        <v>#N/A</v>
      </c>
    </row>
    <row r="3239" spans="4:13" ht="46.5" customHeight="1" x14ac:dyDescent="0.25">
      <c r="D3239" s="1" t="e">
        <f>VLOOKUP('Formato Productividad'!C3239,'Formato validacion'!$B$2:$C$13,2,0)</f>
        <v>#N/A</v>
      </c>
      <c r="I3239" s="1" t="e">
        <f>VLOOKUP('Formato Productividad'!$H3239,'Formato validacion'!$G$2:$H$6,2,0)</f>
        <v>#N/A</v>
      </c>
      <c r="L3239" s="1" t="e">
        <f>VLOOKUP('Formato Productividad'!$I3239,'Formato validacion'!$J$2:$K$5,2,0)</f>
        <v>#N/A</v>
      </c>
      <c r="M3239" s="1" t="e">
        <f>VLOOKUP('Formato Productividad'!$I3239,'Formato validacion'!$J$2:$K$5,2,0)</f>
        <v>#N/A</v>
      </c>
    </row>
    <row r="3240" spans="4:13" ht="46.5" customHeight="1" x14ac:dyDescent="0.25">
      <c r="D3240" s="1" t="e">
        <f>VLOOKUP('Formato Productividad'!C3240,'Formato validacion'!$B$2:$C$13,2,0)</f>
        <v>#N/A</v>
      </c>
      <c r="I3240" s="1" t="e">
        <f>VLOOKUP('Formato Productividad'!$H3240,'Formato validacion'!$G$2:$H$6,2,0)</f>
        <v>#N/A</v>
      </c>
      <c r="L3240" s="1" t="e">
        <f>VLOOKUP('Formato Productividad'!$I3240,'Formato validacion'!$J$2:$K$5,2,0)</f>
        <v>#N/A</v>
      </c>
      <c r="M3240" s="1" t="e">
        <f>VLOOKUP('Formato Productividad'!$I3240,'Formato validacion'!$J$2:$K$5,2,0)</f>
        <v>#N/A</v>
      </c>
    </row>
    <row r="3241" spans="4:13" ht="46.5" customHeight="1" x14ac:dyDescent="0.25">
      <c r="D3241" s="1" t="e">
        <f>VLOOKUP('Formato Productividad'!C3241,'Formato validacion'!$B$2:$C$13,2,0)</f>
        <v>#N/A</v>
      </c>
      <c r="I3241" s="1" t="e">
        <f>VLOOKUP('Formato Productividad'!$H3241,'Formato validacion'!$G$2:$H$6,2,0)</f>
        <v>#N/A</v>
      </c>
      <c r="L3241" s="1" t="e">
        <f>VLOOKUP('Formato Productividad'!$I3241,'Formato validacion'!$J$2:$K$5,2,0)</f>
        <v>#N/A</v>
      </c>
      <c r="M3241" s="1" t="e">
        <f>VLOOKUP('Formato Productividad'!$I3241,'Formato validacion'!$J$2:$K$5,2,0)</f>
        <v>#N/A</v>
      </c>
    </row>
    <row r="3242" spans="4:13" ht="46.5" customHeight="1" x14ac:dyDescent="0.25">
      <c r="D3242" s="1" t="e">
        <f>VLOOKUP('Formato Productividad'!C3242,'Formato validacion'!$B$2:$C$13,2,0)</f>
        <v>#N/A</v>
      </c>
      <c r="I3242" s="1" t="e">
        <f>VLOOKUP('Formato Productividad'!$H3242,'Formato validacion'!$G$2:$H$6,2,0)</f>
        <v>#N/A</v>
      </c>
      <c r="L3242" s="1" t="e">
        <f>VLOOKUP('Formato Productividad'!$I3242,'Formato validacion'!$J$2:$K$5,2,0)</f>
        <v>#N/A</v>
      </c>
      <c r="M3242" s="1" t="e">
        <f>VLOOKUP('Formato Productividad'!$I3242,'Formato validacion'!$J$2:$K$5,2,0)</f>
        <v>#N/A</v>
      </c>
    </row>
    <row r="3243" spans="4:13" ht="46.5" customHeight="1" x14ac:dyDescent="0.25">
      <c r="D3243" s="1" t="e">
        <f>VLOOKUP('Formato Productividad'!C3243,'Formato validacion'!$B$2:$C$13,2,0)</f>
        <v>#N/A</v>
      </c>
      <c r="I3243" s="1" t="e">
        <f>VLOOKUP('Formato Productividad'!$H3243,'Formato validacion'!$G$2:$H$6,2,0)</f>
        <v>#N/A</v>
      </c>
      <c r="L3243" s="1" t="e">
        <f>VLOOKUP('Formato Productividad'!$I3243,'Formato validacion'!$J$2:$K$5,2,0)</f>
        <v>#N/A</v>
      </c>
      <c r="M3243" s="1" t="e">
        <f>VLOOKUP('Formato Productividad'!$I3243,'Formato validacion'!$J$2:$K$5,2,0)</f>
        <v>#N/A</v>
      </c>
    </row>
    <row r="3244" spans="4:13" ht="46.5" customHeight="1" x14ac:dyDescent="0.25">
      <c r="D3244" s="1" t="e">
        <f>VLOOKUP('Formato Productividad'!C3244,'Formato validacion'!$B$2:$C$13,2,0)</f>
        <v>#N/A</v>
      </c>
      <c r="I3244" s="1" t="e">
        <f>VLOOKUP('Formato Productividad'!$H3244,'Formato validacion'!$G$2:$H$6,2,0)</f>
        <v>#N/A</v>
      </c>
      <c r="L3244" s="1" t="e">
        <f>VLOOKUP('Formato Productividad'!$I3244,'Formato validacion'!$J$2:$K$5,2,0)</f>
        <v>#N/A</v>
      </c>
      <c r="M3244" s="1" t="e">
        <f>VLOOKUP('Formato Productividad'!$I3244,'Formato validacion'!$J$2:$K$5,2,0)</f>
        <v>#N/A</v>
      </c>
    </row>
    <row r="3245" spans="4:13" ht="46.5" customHeight="1" x14ac:dyDescent="0.25">
      <c r="D3245" s="1" t="e">
        <f>VLOOKUP('Formato Productividad'!C3245,'Formato validacion'!$B$2:$C$13,2,0)</f>
        <v>#N/A</v>
      </c>
      <c r="I3245" s="1" t="e">
        <f>VLOOKUP('Formato Productividad'!$H3245,'Formato validacion'!$G$2:$H$6,2,0)</f>
        <v>#N/A</v>
      </c>
      <c r="L3245" s="1" t="e">
        <f>VLOOKUP('Formato Productividad'!$I3245,'Formato validacion'!$J$2:$K$5,2,0)</f>
        <v>#N/A</v>
      </c>
      <c r="M3245" s="1" t="e">
        <f>VLOOKUP('Formato Productividad'!$I3245,'Formato validacion'!$J$2:$K$5,2,0)</f>
        <v>#N/A</v>
      </c>
    </row>
    <row r="3246" spans="4:13" ht="46.5" customHeight="1" x14ac:dyDescent="0.25">
      <c r="D3246" s="1" t="e">
        <f>VLOOKUP('Formato Productividad'!C3246,'Formato validacion'!$B$2:$C$13,2,0)</f>
        <v>#N/A</v>
      </c>
      <c r="I3246" s="1" t="e">
        <f>VLOOKUP('Formato Productividad'!$H3246,'Formato validacion'!$G$2:$H$6,2,0)</f>
        <v>#N/A</v>
      </c>
      <c r="L3246" s="1" t="e">
        <f>VLOOKUP('Formato Productividad'!$I3246,'Formato validacion'!$J$2:$K$5,2,0)</f>
        <v>#N/A</v>
      </c>
      <c r="M3246" s="1" t="e">
        <f>VLOOKUP('Formato Productividad'!$I3246,'Formato validacion'!$J$2:$K$5,2,0)</f>
        <v>#N/A</v>
      </c>
    </row>
    <row r="3247" spans="4:13" ht="46.5" customHeight="1" x14ac:dyDescent="0.25">
      <c r="D3247" s="1" t="e">
        <f>VLOOKUP('Formato Productividad'!C3247,'Formato validacion'!$B$2:$C$13,2,0)</f>
        <v>#N/A</v>
      </c>
      <c r="I3247" s="1" t="e">
        <f>VLOOKUP('Formato Productividad'!$H3247,'Formato validacion'!$G$2:$H$6,2,0)</f>
        <v>#N/A</v>
      </c>
      <c r="L3247" s="1" t="e">
        <f>VLOOKUP('Formato Productividad'!$I3247,'Formato validacion'!$J$2:$K$5,2,0)</f>
        <v>#N/A</v>
      </c>
      <c r="M3247" s="1" t="e">
        <f>VLOOKUP('Formato Productividad'!$I3247,'Formato validacion'!$J$2:$K$5,2,0)</f>
        <v>#N/A</v>
      </c>
    </row>
    <row r="3248" spans="4:13" ht="46.5" customHeight="1" x14ac:dyDescent="0.25">
      <c r="D3248" s="1" t="e">
        <f>VLOOKUP('Formato Productividad'!C3248,'Formato validacion'!$B$2:$C$13,2,0)</f>
        <v>#N/A</v>
      </c>
      <c r="I3248" s="1" t="e">
        <f>VLOOKUP('Formato Productividad'!$H3248,'Formato validacion'!$G$2:$H$6,2,0)</f>
        <v>#N/A</v>
      </c>
      <c r="L3248" s="1" t="e">
        <f>VLOOKUP('Formato Productividad'!$I3248,'Formato validacion'!$J$2:$K$5,2,0)</f>
        <v>#N/A</v>
      </c>
      <c r="M3248" s="1" t="e">
        <f>VLOOKUP('Formato Productividad'!$I3248,'Formato validacion'!$J$2:$K$5,2,0)</f>
        <v>#N/A</v>
      </c>
    </row>
    <row r="3249" spans="4:13" ht="46.5" customHeight="1" x14ac:dyDescent="0.25">
      <c r="D3249" s="1" t="e">
        <f>VLOOKUP('Formato Productividad'!C3249,'Formato validacion'!$B$2:$C$13,2,0)</f>
        <v>#N/A</v>
      </c>
      <c r="I3249" s="1" t="e">
        <f>VLOOKUP('Formato Productividad'!$H3249,'Formato validacion'!$G$2:$H$6,2,0)</f>
        <v>#N/A</v>
      </c>
      <c r="L3249" s="1" t="e">
        <f>VLOOKUP('Formato Productividad'!$I3249,'Formato validacion'!$J$2:$K$5,2,0)</f>
        <v>#N/A</v>
      </c>
      <c r="M3249" s="1" t="e">
        <f>VLOOKUP('Formato Productividad'!$I3249,'Formato validacion'!$J$2:$K$5,2,0)</f>
        <v>#N/A</v>
      </c>
    </row>
    <row r="3250" spans="4:13" ht="46.5" customHeight="1" x14ac:dyDescent="0.25">
      <c r="D3250" s="1" t="e">
        <f>VLOOKUP('Formato Productividad'!C3250,'Formato validacion'!$B$2:$C$13,2,0)</f>
        <v>#N/A</v>
      </c>
      <c r="I3250" s="1" t="e">
        <f>VLOOKUP('Formato Productividad'!$H3250,'Formato validacion'!$G$2:$H$6,2,0)</f>
        <v>#N/A</v>
      </c>
      <c r="L3250" s="1" t="e">
        <f>VLOOKUP('Formato Productividad'!$I3250,'Formato validacion'!$J$2:$K$5,2,0)</f>
        <v>#N/A</v>
      </c>
      <c r="M3250" s="1" t="e">
        <f>VLOOKUP('Formato Productividad'!$I3250,'Formato validacion'!$J$2:$K$5,2,0)</f>
        <v>#N/A</v>
      </c>
    </row>
    <row r="3251" spans="4:13" ht="46.5" customHeight="1" x14ac:dyDescent="0.25">
      <c r="D3251" s="1" t="e">
        <f>VLOOKUP('Formato Productividad'!C3251,'Formato validacion'!$B$2:$C$13,2,0)</f>
        <v>#N/A</v>
      </c>
      <c r="I3251" s="1" t="e">
        <f>VLOOKUP('Formato Productividad'!$H3251,'Formato validacion'!$G$2:$H$6,2,0)</f>
        <v>#N/A</v>
      </c>
      <c r="L3251" s="1" t="e">
        <f>VLOOKUP('Formato Productividad'!$I3251,'Formato validacion'!$J$2:$K$5,2,0)</f>
        <v>#N/A</v>
      </c>
      <c r="M3251" s="1" t="e">
        <f>VLOOKUP('Formato Productividad'!$I3251,'Formato validacion'!$J$2:$K$5,2,0)</f>
        <v>#N/A</v>
      </c>
    </row>
    <row r="3252" spans="4:13" ht="46.5" customHeight="1" x14ac:dyDescent="0.25">
      <c r="D3252" s="1" t="e">
        <f>VLOOKUP('Formato Productividad'!C3252,'Formato validacion'!$B$2:$C$13,2,0)</f>
        <v>#N/A</v>
      </c>
      <c r="I3252" s="1" t="e">
        <f>VLOOKUP('Formato Productividad'!$H3252,'Formato validacion'!$G$2:$H$6,2,0)</f>
        <v>#N/A</v>
      </c>
      <c r="L3252" s="1" t="e">
        <f>VLOOKUP('Formato Productividad'!$I3252,'Formato validacion'!$J$2:$K$5,2,0)</f>
        <v>#N/A</v>
      </c>
      <c r="M3252" s="1" t="e">
        <f>VLOOKUP('Formato Productividad'!$I3252,'Formato validacion'!$J$2:$K$5,2,0)</f>
        <v>#N/A</v>
      </c>
    </row>
    <row r="3253" spans="4:13" ht="46.5" customHeight="1" x14ac:dyDescent="0.25">
      <c r="D3253" s="1" t="e">
        <f>VLOOKUP('Formato Productividad'!C3253,'Formato validacion'!$B$2:$C$13,2,0)</f>
        <v>#N/A</v>
      </c>
      <c r="I3253" s="1" t="e">
        <f>VLOOKUP('Formato Productividad'!$H3253,'Formato validacion'!$G$2:$H$6,2,0)</f>
        <v>#N/A</v>
      </c>
      <c r="L3253" s="1" t="e">
        <f>VLOOKUP('Formato Productividad'!$I3253,'Formato validacion'!$J$2:$K$5,2,0)</f>
        <v>#N/A</v>
      </c>
      <c r="M3253" s="1" t="e">
        <f>VLOOKUP('Formato Productividad'!$I3253,'Formato validacion'!$J$2:$K$5,2,0)</f>
        <v>#N/A</v>
      </c>
    </row>
    <row r="3254" spans="4:13" ht="46.5" customHeight="1" x14ac:dyDescent="0.25">
      <c r="D3254" s="1" t="e">
        <f>VLOOKUP('Formato Productividad'!C3254,'Formato validacion'!$B$2:$C$13,2,0)</f>
        <v>#N/A</v>
      </c>
      <c r="I3254" s="1" t="e">
        <f>VLOOKUP('Formato Productividad'!$H3254,'Formato validacion'!$G$2:$H$6,2,0)</f>
        <v>#N/A</v>
      </c>
      <c r="L3254" s="1" t="e">
        <f>VLOOKUP('Formato Productividad'!$I3254,'Formato validacion'!$J$2:$K$5,2,0)</f>
        <v>#N/A</v>
      </c>
      <c r="M3254" s="1" t="e">
        <f>VLOOKUP('Formato Productividad'!$I3254,'Formato validacion'!$J$2:$K$5,2,0)</f>
        <v>#N/A</v>
      </c>
    </row>
    <row r="3255" spans="4:13" ht="46.5" customHeight="1" x14ac:dyDescent="0.25">
      <c r="D3255" s="1" t="e">
        <f>VLOOKUP('Formato Productividad'!C3255,'Formato validacion'!$B$2:$C$13,2,0)</f>
        <v>#N/A</v>
      </c>
      <c r="I3255" s="1" t="e">
        <f>VLOOKUP('Formato Productividad'!$H3255,'Formato validacion'!$G$2:$H$6,2,0)</f>
        <v>#N/A</v>
      </c>
      <c r="L3255" s="1" t="e">
        <f>VLOOKUP('Formato Productividad'!$I3255,'Formato validacion'!$J$2:$K$5,2,0)</f>
        <v>#N/A</v>
      </c>
      <c r="M3255" s="1" t="e">
        <f>VLOOKUP('Formato Productividad'!$I3255,'Formato validacion'!$J$2:$K$5,2,0)</f>
        <v>#N/A</v>
      </c>
    </row>
    <row r="3256" spans="4:13" ht="46.5" customHeight="1" x14ac:dyDescent="0.25">
      <c r="D3256" s="1" t="e">
        <f>VLOOKUP('Formato Productividad'!C3256,'Formato validacion'!$B$2:$C$13,2,0)</f>
        <v>#N/A</v>
      </c>
      <c r="I3256" s="1" t="e">
        <f>VLOOKUP('Formato Productividad'!$H3256,'Formato validacion'!$G$2:$H$6,2,0)</f>
        <v>#N/A</v>
      </c>
      <c r="L3256" s="1" t="e">
        <f>VLOOKUP('Formato Productividad'!$I3256,'Formato validacion'!$J$2:$K$5,2,0)</f>
        <v>#N/A</v>
      </c>
      <c r="M3256" s="1" t="e">
        <f>VLOOKUP('Formato Productividad'!$I3256,'Formato validacion'!$J$2:$K$5,2,0)</f>
        <v>#N/A</v>
      </c>
    </row>
    <row r="3257" spans="4:13" ht="46.5" customHeight="1" x14ac:dyDescent="0.25">
      <c r="D3257" s="1" t="e">
        <f>VLOOKUP('Formato Productividad'!C3257,'Formato validacion'!$B$2:$C$13,2,0)</f>
        <v>#N/A</v>
      </c>
      <c r="I3257" s="1" t="e">
        <f>VLOOKUP('Formato Productividad'!$H3257,'Formato validacion'!$G$2:$H$6,2,0)</f>
        <v>#N/A</v>
      </c>
      <c r="L3257" s="1" t="e">
        <f>VLOOKUP('Formato Productividad'!$I3257,'Formato validacion'!$J$2:$K$5,2,0)</f>
        <v>#N/A</v>
      </c>
      <c r="M3257" s="1" t="e">
        <f>VLOOKUP('Formato Productividad'!$I3257,'Formato validacion'!$J$2:$K$5,2,0)</f>
        <v>#N/A</v>
      </c>
    </row>
    <row r="3258" spans="4:13" ht="46.5" customHeight="1" x14ac:dyDescent="0.25">
      <c r="D3258" s="1" t="e">
        <f>VLOOKUP('Formato Productividad'!C3258,'Formato validacion'!$B$2:$C$13,2,0)</f>
        <v>#N/A</v>
      </c>
      <c r="I3258" s="1" t="e">
        <f>VLOOKUP('Formato Productividad'!$H3258,'Formato validacion'!$G$2:$H$6,2,0)</f>
        <v>#N/A</v>
      </c>
      <c r="L3258" s="1" t="e">
        <f>VLOOKUP('Formato Productividad'!$I3258,'Formato validacion'!$J$2:$K$5,2,0)</f>
        <v>#N/A</v>
      </c>
      <c r="M3258" s="1" t="e">
        <f>VLOOKUP('Formato Productividad'!$I3258,'Formato validacion'!$J$2:$K$5,2,0)</f>
        <v>#N/A</v>
      </c>
    </row>
    <row r="3259" spans="4:13" ht="46.5" customHeight="1" x14ac:dyDescent="0.25">
      <c r="D3259" s="1" t="e">
        <f>VLOOKUP('Formato Productividad'!C3259,'Formato validacion'!$B$2:$C$13,2,0)</f>
        <v>#N/A</v>
      </c>
      <c r="I3259" s="1" t="e">
        <f>VLOOKUP('Formato Productividad'!$H3259,'Formato validacion'!$G$2:$H$6,2,0)</f>
        <v>#N/A</v>
      </c>
      <c r="L3259" s="1" t="e">
        <f>VLOOKUP('Formato Productividad'!$I3259,'Formato validacion'!$J$2:$K$5,2,0)</f>
        <v>#N/A</v>
      </c>
      <c r="M3259" s="1" t="e">
        <f>VLOOKUP('Formato Productividad'!$I3259,'Formato validacion'!$J$2:$K$5,2,0)</f>
        <v>#N/A</v>
      </c>
    </row>
    <row r="3260" spans="4:13" ht="46.5" customHeight="1" x14ac:dyDescent="0.25">
      <c r="D3260" s="1" t="e">
        <f>VLOOKUP('Formato Productividad'!C3260,'Formato validacion'!$B$2:$C$13,2,0)</f>
        <v>#N/A</v>
      </c>
      <c r="I3260" s="1" t="e">
        <f>VLOOKUP('Formato Productividad'!$H3260,'Formato validacion'!$G$2:$H$6,2,0)</f>
        <v>#N/A</v>
      </c>
      <c r="L3260" s="1" t="e">
        <f>VLOOKUP('Formato Productividad'!$I3260,'Formato validacion'!$J$2:$K$5,2,0)</f>
        <v>#N/A</v>
      </c>
      <c r="M3260" s="1" t="e">
        <f>VLOOKUP('Formato Productividad'!$I3260,'Formato validacion'!$J$2:$K$5,2,0)</f>
        <v>#N/A</v>
      </c>
    </row>
    <row r="3261" spans="4:13" ht="46.5" customHeight="1" x14ac:dyDescent="0.25">
      <c r="D3261" s="1" t="e">
        <f>VLOOKUP('Formato Productividad'!C3261,'Formato validacion'!$B$2:$C$13,2,0)</f>
        <v>#N/A</v>
      </c>
      <c r="I3261" s="1" t="e">
        <f>VLOOKUP('Formato Productividad'!$H3261,'Formato validacion'!$G$2:$H$6,2,0)</f>
        <v>#N/A</v>
      </c>
      <c r="L3261" s="1" t="e">
        <f>VLOOKUP('Formato Productividad'!$I3261,'Formato validacion'!$J$2:$K$5,2,0)</f>
        <v>#N/A</v>
      </c>
      <c r="M3261" s="1" t="e">
        <f>VLOOKUP('Formato Productividad'!$I3261,'Formato validacion'!$J$2:$K$5,2,0)</f>
        <v>#N/A</v>
      </c>
    </row>
    <row r="3262" spans="4:13" ht="46.5" customHeight="1" x14ac:dyDescent="0.25">
      <c r="D3262" s="1" t="e">
        <f>VLOOKUP('Formato Productividad'!C3262,'Formato validacion'!$B$2:$C$13,2,0)</f>
        <v>#N/A</v>
      </c>
      <c r="I3262" s="1" t="e">
        <f>VLOOKUP('Formato Productividad'!$H3262,'Formato validacion'!$G$2:$H$6,2,0)</f>
        <v>#N/A</v>
      </c>
      <c r="L3262" s="1" t="e">
        <f>VLOOKUP('Formato Productividad'!$I3262,'Formato validacion'!$J$2:$K$5,2,0)</f>
        <v>#N/A</v>
      </c>
      <c r="M3262" s="1" t="e">
        <f>VLOOKUP('Formato Productividad'!$I3262,'Formato validacion'!$J$2:$K$5,2,0)</f>
        <v>#N/A</v>
      </c>
    </row>
    <row r="3263" spans="4:13" ht="46.5" customHeight="1" x14ac:dyDescent="0.25">
      <c r="D3263" s="1" t="e">
        <f>VLOOKUP('Formato Productividad'!C3263,'Formato validacion'!$B$2:$C$13,2,0)</f>
        <v>#N/A</v>
      </c>
      <c r="I3263" s="1" t="e">
        <f>VLOOKUP('Formato Productividad'!$H3263,'Formato validacion'!$G$2:$H$6,2,0)</f>
        <v>#N/A</v>
      </c>
      <c r="L3263" s="1" t="e">
        <f>VLOOKUP('Formato Productividad'!$I3263,'Formato validacion'!$J$2:$K$5,2,0)</f>
        <v>#N/A</v>
      </c>
      <c r="M3263" s="1" t="e">
        <f>VLOOKUP('Formato Productividad'!$I3263,'Formato validacion'!$J$2:$K$5,2,0)</f>
        <v>#N/A</v>
      </c>
    </row>
    <row r="3264" spans="4:13" ht="46.5" customHeight="1" x14ac:dyDescent="0.25">
      <c r="D3264" s="1" t="e">
        <f>VLOOKUP('Formato Productividad'!C3264,'Formato validacion'!$B$2:$C$13,2,0)</f>
        <v>#N/A</v>
      </c>
      <c r="I3264" s="1" t="e">
        <f>VLOOKUP('Formato Productividad'!$H3264,'Formato validacion'!$G$2:$H$6,2,0)</f>
        <v>#N/A</v>
      </c>
      <c r="L3264" s="1" t="e">
        <f>VLOOKUP('Formato Productividad'!$I3264,'Formato validacion'!$J$2:$K$5,2,0)</f>
        <v>#N/A</v>
      </c>
      <c r="M3264" s="1" t="e">
        <f>VLOOKUP('Formato Productividad'!$I3264,'Formato validacion'!$J$2:$K$5,2,0)</f>
        <v>#N/A</v>
      </c>
    </row>
    <row r="3265" spans="4:13" ht="46.5" customHeight="1" x14ac:dyDescent="0.25">
      <c r="D3265" s="1" t="e">
        <f>VLOOKUP('Formato Productividad'!C3265,'Formato validacion'!$B$2:$C$13,2,0)</f>
        <v>#N/A</v>
      </c>
      <c r="I3265" s="1" t="e">
        <f>VLOOKUP('Formato Productividad'!$H3265,'Formato validacion'!$G$2:$H$6,2,0)</f>
        <v>#N/A</v>
      </c>
      <c r="L3265" s="1" t="e">
        <f>VLOOKUP('Formato Productividad'!$I3265,'Formato validacion'!$J$2:$K$5,2,0)</f>
        <v>#N/A</v>
      </c>
      <c r="M3265" s="1" t="e">
        <f>VLOOKUP('Formato Productividad'!$I3265,'Formato validacion'!$J$2:$K$5,2,0)</f>
        <v>#N/A</v>
      </c>
    </row>
    <row r="3266" spans="4:13" ht="46.5" customHeight="1" x14ac:dyDescent="0.25">
      <c r="D3266" s="1" t="e">
        <f>VLOOKUP('Formato Productividad'!C3266,'Formato validacion'!$B$2:$C$13,2,0)</f>
        <v>#N/A</v>
      </c>
      <c r="I3266" s="1" t="e">
        <f>VLOOKUP('Formato Productividad'!$H3266,'Formato validacion'!$G$2:$H$6,2,0)</f>
        <v>#N/A</v>
      </c>
      <c r="L3266" s="1" t="e">
        <f>VLOOKUP('Formato Productividad'!$I3266,'Formato validacion'!$J$2:$K$5,2,0)</f>
        <v>#N/A</v>
      </c>
      <c r="M3266" s="1" t="e">
        <f>VLOOKUP('Formato Productividad'!$I3266,'Formato validacion'!$J$2:$K$5,2,0)</f>
        <v>#N/A</v>
      </c>
    </row>
    <row r="3267" spans="4:13" ht="46.5" customHeight="1" x14ac:dyDescent="0.25">
      <c r="D3267" s="1" t="e">
        <f>VLOOKUP('Formato Productividad'!C3267,'Formato validacion'!$B$2:$C$13,2,0)</f>
        <v>#N/A</v>
      </c>
      <c r="I3267" s="1" t="e">
        <f>VLOOKUP('Formato Productividad'!$H3267,'Formato validacion'!$G$2:$H$6,2,0)</f>
        <v>#N/A</v>
      </c>
      <c r="L3267" s="1" t="e">
        <f>VLOOKUP('Formato Productividad'!$I3267,'Formato validacion'!$J$2:$K$5,2,0)</f>
        <v>#N/A</v>
      </c>
      <c r="M3267" s="1" t="e">
        <f>VLOOKUP('Formato Productividad'!$I3267,'Formato validacion'!$J$2:$K$5,2,0)</f>
        <v>#N/A</v>
      </c>
    </row>
    <row r="3268" spans="4:13" ht="46.5" customHeight="1" x14ac:dyDescent="0.25">
      <c r="D3268" s="1" t="e">
        <f>VLOOKUP('Formato Productividad'!C3268,'Formato validacion'!$B$2:$C$13,2,0)</f>
        <v>#N/A</v>
      </c>
      <c r="I3268" s="1" t="e">
        <f>VLOOKUP('Formato Productividad'!$H3268,'Formato validacion'!$G$2:$H$6,2,0)</f>
        <v>#N/A</v>
      </c>
      <c r="L3268" s="1" t="e">
        <f>VLOOKUP('Formato Productividad'!$I3268,'Formato validacion'!$J$2:$K$5,2,0)</f>
        <v>#N/A</v>
      </c>
      <c r="M3268" s="1" t="e">
        <f>VLOOKUP('Formato Productividad'!$I3268,'Formato validacion'!$J$2:$K$5,2,0)</f>
        <v>#N/A</v>
      </c>
    </row>
    <row r="3269" spans="4:13" ht="46.5" customHeight="1" x14ac:dyDescent="0.25">
      <c r="D3269" s="1" t="e">
        <f>VLOOKUP('Formato Productividad'!C3269,'Formato validacion'!$B$2:$C$13,2,0)</f>
        <v>#N/A</v>
      </c>
      <c r="I3269" s="1" t="e">
        <f>VLOOKUP('Formato Productividad'!$H3269,'Formato validacion'!$G$2:$H$6,2,0)</f>
        <v>#N/A</v>
      </c>
      <c r="L3269" s="1" t="e">
        <f>VLOOKUP('Formato Productividad'!$I3269,'Formato validacion'!$J$2:$K$5,2,0)</f>
        <v>#N/A</v>
      </c>
      <c r="M3269" s="1" t="e">
        <f>VLOOKUP('Formato Productividad'!$I3269,'Formato validacion'!$J$2:$K$5,2,0)</f>
        <v>#N/A</v>
      </c>
    </row>
    <row r="3270" spans="4:13" ht="46.5" customHeight="1" x14ac:dyDescent="0.25">
      <c r="D3270" s="1" t="e">
        <f>VLOOKUP('Formato Productividad'!C3270,'Formato validacion'!$B$2:$C$13,2,0)</f>
        <v>#N/A</v>
      </c>
      <c r="I3270" s="1" t="e">
        <f>VLOOKUP('Formato Productividad'!$H3270,'Formato validacion'!$G$2:$H$6,2,0)</f>
        <v>#N/A</v>
      </c>
      <c r="L3270" s="1" t="e">
        <f>VLOOKUP('Formato Productividad'!$I3270,'Formato validacion'!$J$2:$K$5,2,0)</f>
        <v>#N/A</v>
      </c>
      <c r="M3270" s="1" t="e">
        <f>VLOOKUP('Formato Productividad'!$I3270,'Formato validacion'!$J$2:$K$5,2,0)</f>
        <v>#N/A</v>
      </c>
    </row>
    <row r="3271" spans="4:13" ht="46.5" customHeight="1" x14ac:dyDescent="0.25">
      <c r="D3271" s="1" t="e">
        <f>VLOOKUP('Formato Productividad'!C3271,'Formato validacion'!$B$2:$C$13,2,0)</f>
        <v>#N/A</v>
      </c>
      <c r="I3271" s="1" t="e">
        <f>VLOOKUP('Formato Productividad'!$H3271,'Formato validacion'!$G$2:$H$6,2,0)</f>
        <v>#N/A</v>
      </c>
      <c r="L3271" s="1" t="e">
        <f>VLOOKUP('Formato Productividad'!$I3271,'Formato validacion'!$J$2:$K$5,2,0)</f>
        <v>#N/A</v>
      </c>
      <c r="M3271" s="1" t="e">
        <f>VLOOKUP('Formato Productividad'!$I3271,'Formato validacion'!$J$2:$K$5,2,0)</f>
        <v>#N/A</v>
      </c>
    </row>
    <row r="3272" spans="4:13" ht="46.5" customHeight="1" x14ac:dyDescent="0.25">
      <c r="D3272" s="1" t="e">
        <f>VLOOKUP('Formato Productividad'!C3272,'Formato validacion'!$B$2:$C$13,2,0)</f>
        <v>#N/A</v>
      </c>
      <c r="I3272" s="1" t="e">
        <f>VLOOKUP('Formato Productividad'!$H3272,'Formato validacion'!$G$2:$H$6,2,0)</f>
        <v>#N/A</v>
      </c>
      <c r="L3272" s="1" t="e">
        <f>VLOOKUP('Formato Productividad'!$I3272,'Formato validacion'!$J$2:$K$5,2,0)</f>
        <v>#N/A</v>
      </c>
      <c r="M3272" s="1" t="e">
        <f>VLOOKUP('Formato Productividad'!$I3272,'Formato validacion'!$J$2:$K$5,2,0)</f>
        <v>#N/A</v>
      </c>
    </row>
    <row r="3273" spans="4:13" ht="46.5" customHeight="1" x14ac:dyDescent="0.25">
      <c r="D3273" s="1" t="e">
        <f>VLOOKUP('Formato Productividad'!C3273,'Formato validacion'!$B$2:$C$13,2,0)</f>
        <v>#N/A</v>
      </c>
      <c r="I3273" s="1" t="e">
        <f>VLOOKUP('Formato Productividad'!$H3273,'Formato validacion'!$G$2:$H$6,2,0)</f>
        <v>#N/A</v>
      </c>
      <c r="L3273" s="1" t="e">
        <f>VLOOKUP('Formato Productividad'!$I3273,'Formato validacion'!$J$2:$K$5,2,0)</f>
        <v>#N/A</v>
      </c>
      <c r="M3273" s="1" t="e">
        <f>VLOOKUP('Formato Productividad'!$I3273,'Formato validacion'!$J$2:$K$5,2,0)</f>
        <v>#N/A</v>
      </c>
    </row>
    <row r="3274" spans="4:13" ht="46.5" customHeight="1" x14ac:dyDescent="0.25">
      <c r="D3274" s="1" t="e">
        <f>VLOOKUP('Formato Productividad'!C3274,'Formato validacion'!$B$2:$C$13,2,0)</f>
        <v>#N/A</v>
      </c>
      <c r="I3274" s="1" t="e">
        <f>VLOOKUP('Formato Productividad'!$H3274,'Formato validacion'!$G$2:$H$6,2,0)</f>
        <v>#N/A</v>
      </c>
      <c r="L3274" s="1" t="e">
        <f>VLOOKUP('Formato Productividad'!$I3274,'Formato validacion'!$J$2:$K$5,2,0)</f>
        <v>#N/A</v>
      </c>
      <c r="M3274" s="1" t="e">
        <f>VLOOKUP('Formato Productividad'!$I3274,'Formato validacion'!$J$2:$K$5,2,0)</f>
        <v>#N/A</v>
      </c>
    </row>
    <row r="3275" spans="4:13" ht="46.5" customHeight="1" x14ac:dyDescent="0.25">
      <c r="D3275" s="1" t="e">
        <f>VLOOKUP('Formato Productividad'!C3275,'Formato validacion'!$B$2:$C$13,2,0)</f>
        <v>#N/A</v>
      </c>
      <c r="I3275" s="1" t="e">
        <f>VLOOKUP('Formato Productividad'!$H3275,'Formato validacion'!$G$2:$H$6,2,0)</f>
        <v>#N/A</v>
      </c>
      <c r="L3275" s="1" t="e">
        <f>VLOOKUP('Formato Productividad'!$I3275,'Formato validacion'!$J$2:$K$5,2,0)</f>
        <v>#N/A</v>
      </c>
      <c r="M3275" s="1" t="e">
        <f>VLOOKUP('Formato Productividad'!$I3275,'Formato validacion'!$J$2:$K$5,2,0)</f>
        <v>#N/A</v>
      </c>
    </row>
    <row r="3276" spans="4:13" ht="46.5" customHeight="1" x14ac:dyDescent="0.25">
      <c r="D3276" s="1" t="e">
        <f>VLOOKUP('Formato Productividad'!C3276,'Formato validacion'!$B$2:$C$13,2,0)</f>
        <v>#N/A</v>
      </c>
      <c r="I3276" s="1" t="e">
        <f>VLOOKUP('Formato Productividad'!$H3276,'Formato validacion'!$G$2:$H$6,2,0)</f>
        <v>#N/A</v>
      </c>
      <c r="L3276" s="1" t="e">
        <f>VLOOKUP('Formato Productividad'!$I3276,'Formato validacion'!$J$2:$K$5,2,0)</f>
        <v>#N/A</v>
      </c>
      <c r="M3276" s="1" t="e">
        <f>VLOOKUP('Formato Productividad'!$I3276,'Formato validacion'!$J$2:$K$5,2,0)</f>
        <v>#N/A</v>
      </c>
    </row>
    <row r="3277" spans="4:13" ht="46.5" customHeight="1" x14ac:dyDescent="0.25">
      <c r="D3277" s="1" t="e">
        <f>VLOOKUP('Formato Productividad'!C3277,'Formato validacion'!$B$2:$C$13,2,0)</f>
        <v>#N/A</v>
      </c>
      <c r="I3277" s="1" t="e">
        <f>VLOOKUP('Formato Productividad'!$H3277,'Formato validacion'!$G$2:$H$6,2,0)</f>
        <v>#N/A</v>
      </c>
      <c r="L3277" s="1" t="e">
        <f>VLOOKUP('Formato Productividad'!$I3277,'Formato validacion'!$J$2:$K$5,2,0)</f>
        <v>#N/A</v>
      </c>
      <c r="M3277" s="1" t="e">
        <f>VLOOKUP('Formato Productividad'!$I3277,'Formato validacion'!$J$2:$K$5,2,0)</f>
        <v>#N/A</v>
      </c>
    </row>
    <row r="3278" spans="4:13" ht="46.5" customHeight="1" x14ac:dyDescent="0.25">
      <c r="D3278" s="1" t="e">
        <f>VLOOKUP('Formato Productividad'!C3278,'Formato validacion'!$B$2:$C$13,2,0)</f>
        <v>#N/A</v>
      </c>
      <c r="I3278" s="1" t="e">
        <f>VLOOKUP('Formato Productividad'!$H3278,'Formato validacion'!$G$2:$H$6,2,0)</f>
        <v>#N/A</v>
      </c>
      <c r="L3278" s="1" t="e">
        <f>VLOOKUP('Formato Productividad'!$I3278,'Formato validacion'!$J$2:$K$5,2,0)</f>
        <v>#N/A</v>
      </c>
      <c r="M3278" s="1" t="e">
        <f>VLOOKUP('Formato Productividad'!$I3278,'Formato validacion'!$J$2:$K$5,2,0)</f>
        <v>#N/A</v>
      </c>
    </row>
    <row r="3279" spans="4:13" ht="46.5" customHeight="1" x14ac:dyDescent="0.25">
      <c r="D3279" s="1" t="e">
        <f>VLOOKUP('Formato Productividad'!C3279,'Formato validacion'!$B$2:$C$13,2,0)</f>
        <v>#N/A</v>
      </c>
      <c r="I3279" s="1" t="e">
        <f>VLOOKUP('Formato Productividad'!$H3279,'Formato validacion'!$G$2:$H$6,2,0)</f>
        <v>#N/A</v>
      </c>
      <c r="L3279" s="1" t="e">
        <f>VLOOKUP('Formato Productividad'!$I3279,'Formato validacion'!$J$2:$K$5,2,0)</f>
        <v>#N/A</v>
      </c>
      <c r="M3279" s="1" t="e">
        <f>VLOOKUP('Formato Productividad'!$I3279,'Formato validacion'!$J$2:$K$5,2,0)</f>
        <v>#N/A</v>
      </c>
    </row>
    <row r="3280" spans="4:13" ht="46.5" customHeight="1" x14ac:dyDescent="0.25">
      <c r="D3280" s="1" t="e">
        <f>VLOOKUP('Formato Productividad'!C3280,'Formato validacion'!$B$2:$C$13,2,0)</f>
        <v>#N/A</v>
      </c>
      <c r="I3280" s="1" t="e">
        <f>VLOOKUP('Formato Productividad'!$H3280,'Formato validacion'!$G$2:$H$6,2,0)</f>
        <v>#N/A</v>
      </c>
      <c r="L3280" s="1" t="e">
        <f>VLOOKUP('Formato Productividad'!$I3280,'Formato validacion'!$J$2:$K$5,2,0)</f>
        <v>#N/A</v>
      </c>
      <c r="M3280" s="1" t="e">
        <f>VLOOKUP('Formato Productividad'!$I3280,'Formato validacion'!$J$2:$K$5,2,0)</f>
        <v>#N/A</v>
      </c>
    </row>
    <row r="3281" spans="4:13" ht="46.5" customHeight="1" x14ac:dyDescent="0.25">
      <c r="D3281" s="1" t="e">
        <f>VLOOKUP('Formato Productividad'!C3281,'Formato validacion'!$B$2:$C$13,2,0)</f>
        <v>#N/A</v>
      </c>
      <c r="I3281" s="1" t="e">
        <f>VLOOKUP('Formato Productividad'!$H3281,'Formato validacion'!$G$2:$H$6,2,0)</f>
        <v>#N/A</v>
      </c>
      <c r="L3281" s="1" t="e">
        <f>VLOOKUP('Formato Productividad'!$I3281,'Formato validacion'!$J$2:$K$5,2,0)</f>
        <v>#N/A</v>
      </c>
      <c r="M3281" s="1" t="e">
        <f>VLOOKUP('Formato Productividad'!$I3281,'Formato validacion'!$J$2:$K$5,2,0)</f>
        <v>#N/A</v>
      </c>
    </row>
    <row r="3282" spans="4:13" ht="46.5" customHeight="1" x14ac:dyDescent="0.25">
      <c r="D3282" s="1" t="e">
        <f>VLOOKUP('Formato Productividad'!C3282,'Formato validacion'!$B$2:$C$13,2,0)</f>
        <v>#N/A</v>
      </c>
      <c r="I3282" s="1" t="e">
        <f>VLOOKUP('Formato Productividad'!$H3282,'Formato validacion'!$G$2:$H$6,2,0)</f>
        <v>#N/A</v>
      </c>
      <c r="L3282" s="1" t="e">
        <f>VLOOKUP('Formato Productividad'!$I3282,'Formato validacion'!$J$2:$K$5,2,0)</f>
        <v>#N/A</v>
      </c>
      <c r="M3282" s="1" t="e">
        <f>VLOOKUP('Formato Productividad'!$I3282,'Formato validacion'!$J$2:$K$5,2,0)</f>
        <v>#N/A</v>
      </c>
    </row>
    <row r="3283" spans="4:13" ht="46.5" customHeight="1" x14ac:dyDescent="0.25">
      <c r="D3283" s="1" t="e">
        <f>VLOOKUP('Formato Productividad'!C3283,'Formato validacion'!$B$2:$C$13,2,0)</f>
        <v>#N/A</v>
      </c>
      <c r="I3283" s="1" t="e">
        <f>VLOOKUP('Formato Productividad'!$H3283,'Formato validacion'!$G$2:$H$6,2,0)</f>
        <v>#N/A</v>
      </c>
      <c r="L3283" s="1" t="e">
        <f>VLOOKUP('Formato Productividad'!$I3283,'Formato validacion'!$J$2:$K$5,2,0)</f>
        <v>#N/A</v>
      </c>
      <c r="M3283" s="1" t="e">
        <f>VLOOKUP('Formato Productividad'!$I3283,'Formato validacion'!$J$2:$K$5,2,0)</f>
        <v>#N/A</v>
      </c>
    </row>
    <row r="3284" spans="4:13" ht="46.5" customHeight="1" x14ac:dyDescent="0.25">
      <c r="D3284" s="1" t="e">
        <f>VLOOKUP('Formato Productividad'!C3284,'Formato validacion'!$B$2:$C$13,2,0)</f>
        <v>#N/A</v>
      </c>
      <c r="I3284" s="1" t="e">
        <f>VLOOKUP('Formato Productividad'!$H3284,'Formato validacion'!$G$2:$H$6,2,0)</f>
        <v>#N/A</v>
      </c>
      <c r="L3284" s="1" t="e">
        <f>VLOOKUP('Formato Productividad'!$I3284,'Formato validacion'!$J$2:$K$5,2,0)</f>
        <v>#N/A</v>
      </c>
      <c r="M3284" s="1" t="e">
        <f>VLOOKUP('Formato Productividad'!$I3284,'Formato validacion'!$J$2:$K$5,2,0)</f>
        <v>#N/A</v>
      </c>
    </row>
    <row r="3285" spans="4:13" ht="46.5" customHeight="1" x14ac:dyDescent="0.25">
      <c r="D3285" s="1" t="e">
        <f>VLOOKUP('Formato Productividad'!C3285,'Formato validacion'!$B$2:$C$13,2,0)</f>
        <v>#N/A</v>
      </c>
      <c r="I3285" s="1" t="e">
        <f>VLOOKUP('Formato Productividad'!$H3285,'Formato validacion'!$G$2:$H$6,2,0)</f>
        <v>#N/A</v>
      </c>
      <c r="L3285" s="1" t="e">
        <f>VLOOKUP('Formato Productividad'!$I3285,'Formato validacion'!$J$2:$K$5,2,0)</f>
        <v>#N/A</v>
      </c>
      <c r="M3285" s="1" t="e">
        <f>VLOOKUP('Formato Productividad'!$I3285,'Formato validacion'!$J$2:$K$5,2,0)</f>
        <v>#N/A</v>
      </c>
    </row>
    <row r="3286" spans="4:13" ht="46.5" customHeight="1" x14ac:dyDescent="0.25">
      <c r="D3286" s="1" t="e">
        <f>VLOOKUP('Formato Productividad'!C3286,'Formato validacion'!$B$2:$C$13,2,0)</f>
        <v>#N/A</v>
      </c>
      <c r="I3286" s="1" t="e">
        <f>VLOOKUP('Formato Productividad'!$H3286,'Formato validacion'!$G$2:$H$6,2,0)</f>
        <v>#N/A</v>
      </c>
      <c r="L3286" s="1" t="e">
        <f>VLOOKUP('Formato Productividad'!$I3286,'Formato validacion'!$J$2:$K$5,2,0)</f>
        <v>#N/A</v>
      </c>
      <c r="M3286" s="1" t="e">
        <f>VLOOKUP('Formato Productividad'!$I3286,'Formato validacion'!$J$2:$K$5,2,0)</f>
        <v>#N/A</v>
      </c>
    </row>
    <row r="3287" spans="4:13" ht="46.5" customHeight="1" x14ac:dyDescent="0.25">
      <c r="D3287" s="1" t="e">
        <f>VLOOKUP('Formato Productividad'!C3287,'Formato validacion'!$B$2:$C$13,2,0)</f>
        <v>#N/A</v>
      </c>
      <c r="I3287" s="1" t="e">
        <f>VLOOKUP('Formato Productividad'!$H3287,'Formato validacion'!$G$2:$H$6,2,0)</f>
        <v>#N/A</v>
      </c>
      <c r="L3287" s="1" t="e">
        <f>VLOOKUP('Formato Productividad'!$I3287,'Formato validacion'!$J$2:$K$5,2,0)</f>
        <v>#N/A</v>
      </c>
      <c r="M3287" s="1" t="e">
        <f>VLOOKUP('Formato Productividad'!$I3287,'Formato validacion'!$J$2:$K$5,2,0)</f>
        <v>#N/A</v>
      </c>
    </row>
    <row r="3288" spans="4:13" ht="46.5" customHeight="1" x14ac:dyDescent="0.25">
      <c r="D3288" s="1" t="e">
        <f>VLOOKUP('Formato Productividad'!C3288,'Formato validacion'!$B$2:$C$13,2,0)</f>
        <v>#N/A</v>
      </c>
      <c r="I3288" s="1" t="e">
        <f>VLOOKUP('Formato Productividad'!$H3288,'Formato validacion'!$G$2:$H$6,2,0)</f>
        <v>#N/A</v>
      </c>
      <c r="L3288" s="1" t="e">
        <f>VLOOKUP('Formato Productividad'!$I3288,'Formato validacion'!$J$2:$K$5,2,0)</f>
        <v>#N/A</v>
      </c>
      <c r="M3288" s="1" t="e">
        <f>VLOOKUP('Formato Productividad'!$I3288,'Formato validacion'!$J$2:$K$5,2,0)</f>
        <v>#N/A</v>
      </c>
    </row>
    <row r="3289" spans="4:13" ht="46.5" customHeight="1" x14ac:dyDescent="0.25">
      <c r="D3289" s="1" t="e">
        <f>VLOOKUP('Formato Productividad'!C3289,'Formato validacion'!$B$2:$C$13,2,0)</f>
        <v>#N/A</v>
      </c>
      <c r="I3289" s="1" t="e">
        <f>VLOOKUP('Formato Productividad'!$H3289,'Formato validacion'!$G$2:$H$6,2,0)</f>
        <v>#N/A</v>
      </c>
      <c r="L3289" s="1" t="e">
        <f>VLOOKUP('Formato Productividad'!$I3289,'Formato validacion'!$J$2:$K$5,2,0)</f>
        <v>#N/A</v>
      </c>
      <c r="M3289" s="1" t="e">
        <f>VLOOKUP('Formato Productividad'!$I3289,'Formato validacion'!$J$2:$K$5,2,0)</f>
        <v>#N/A</v>
      </c>
    </row>
    <row r="3290" spans="4:13" ht="46.5" customHeight="1" x14ac:dyDescent="0.25">
      <c r="D3290" s="1" t="e">
        <f>VLOOKUP('Formato Productividad'!C3290,'Formato validacion'!$B$2:$C$13,2,0)</f>
        <v>#N/A</v>
      </c>
      <c r="I3290" s="1" t="e">
        <f>VLOOKUP('Formato Productividad'!$H3290,'Formato validacion'!$G$2:$H$6,2,0)</f>
        <v>#N/A</v>
      </c>
      <c r="L3290" s="1" t="e">
        <f>VLOOKUP('Formato Productividad'!$I3290,'Formato validacion'!$J$2:$K$5,2,0)</f>
        <v>#N/A</v>
      </c>
      <c r="M3290" s="1" t="e">
        <f>VLOOKUP('Formato Productividad'!$I3290,'Formato validacion'!$J$2:$K$5,2,0)</f>
        <v>#N/A</v>
      </c>
    </row>
    <row r="3291" spans="4:13" ht="46.5" customHeight="1" x14ac:dyDescent="0.25">
      <c r="D3291" s="1" t="e">
        <f>VLOOKUP('Formato Productividad'!C3291,'Formato validacion'!$B$2:$C$13,2,0)</f>
        <v>#N/A</v>
      </c>
      <c r="I3291" s="1" t="e">
        <f>VLOOKUP('Formato Productividad'!$H3291,'Formato validacion'!$G$2:$H$6,2,0)</f>
        <v>#N/A</v>
      </c>
      <c r="L3291" s="1" t="e">
        <f>VLOOKUP('Formato Productividad'!$I3291,'Formato validacion'!$J$2:$K$5,2,0)</f>
        <v>#N/A</v>
      </c>
      <c r="M3291" s="1" t="e">
        <f>VLOOKUP('Formato Productividad'!$I3291,'Formato validacion'!$J$2:$K$5,2,0)</f>
        <v>#N/A</v>
      </c>
    </row>
    <row r="3292" spans="4:13" ht="46.5" customHeight="1" x14ac:dyDescent="0.25">
      <c r="D3292" s="1" t="e">
        <f>VLOOKUP('Formato Productividad'!C3292,'Formato validacion'!$B$2:$C$13,2,0)</f>
        <v>#N/A</v>
      </c>
      <c r="I3292" s="1" t="e">
        <f>VLOOKUP('Formato Productividad'!$H3292,'Formato validacion'!$G$2:$H$6,2,0)</f>
        <v>#N/A</v>
      </c>
      <c r="L3292" s="1" t="e">
        <f>VLOOKUP('Formato Productividad'!$I3292,'Formato validacion'!$J$2:$K$5,2,0)</f>
        <v>#N/A</v>
      </c>
      <c r="M3292" s="1" t="e">
        <f>VLOOKUP('Formato Productividad'!$I3292,'Formato validacion'!$J$2:$K$5,2,0)</f>
        <v>#N/A</v>
      </c>
    </row>
    <row r="3293" spans="4:13" ht="46.5" customHeight="1" x14ac:dyDescent="0.25">
      <c r="D3293" s="1" t="e">
        <f>VLOOKUP('Formato Productividad'!C3293,'Formato validacion'!$B$2:$C$13,2,0)</f>
        <v>#N/A</v>
      </c>
      <c r="I3293" s="1" t="e">
        <f>VLOOKUP('Formato Productividad'!$H3293,'Formato validacion'!$G$2:$H$6,2,0)</f>
        <v>#N/A</v>
      </c>
      <c r="L3293" s="1" t="e">
        <f>VLOOKUP('Formato Productividad'!$I3293,'Formato validacion'!$J$2:$K$5,2,0)</f>
        <v>#N/A</v>
      </c>
      <c r="M3293" s="1" t="e">
        <f>VLOOKUP('Formato Productividad'!$I3293,'Formato validacion'!$J$2:$K$5,2,0)</f>
        <v>#N/A</v>
      </c>
    </row>
    <row r="3294" spans="4:13" ht="46.5" customHeight="1" x14ac:dyDescent="0.25">
      <c r="D3294" s="1" t="e">
        <f>VLOOKUP('Formato Productividad'!C3294,'Formato validacion'!$B$2:$C$13,2,0)</f>
        <v>#N/A</v>
      </c>
      <c r="I3294" s="1" t="e">
        <f>VLOOKUP('Formato Productividad'!$H3294,'Formato validacion'!$G$2:$H$6,2,0)</f>
        <v>#N/A</v>
      </c>
      <c r="L3294" s="1" t="e">
        <f>VLOOKUP('Formato Productividad'!$I3294,'Formato validacion'!$J$2:$K$5,2,0)</f>
        <v>#N/A</v>
      </c>
      <c r="M3294" s="1" t="e">
        <f>VLOOKUP('Formato Productividad'!$I3294,'Formato validacion'!$J$2:$K$5,2,0)</f>
        <v>#N/A</v>
      </c>
    </row>
    <row r="3295" spans="4:13" ht="46.5" customHeight="1" x14ac:dyDescent="0.25">
      <c r="D3295" s="1" t="e">
        <f>VLOOKUP('Formato Productividad'!C3295,'Formato validacion'!$B$2:$C$13,2,0)</f>
        <v>#N/A</v>
      </c>
      <c r="I3295" s="1" t="e">
        <f>VLOOKUP('Formato Productividad'!$H3295,'Formato validacion'!$G$2:$H$6,2,0)</f>
        <v>#N/A</v>
      </c>
      <c r="L3295" s="1" t="e">
        <f>VLOOKUP('Formato Productividad'!$I3295,'Formato validacion'!$J$2:$K$5,2,0)</f>
        <v>#N/A</v>
      </c>
      <c r="M3295" s="1" t="e">
        <f>VLOOKUP('Formato Productividad'!$I3295,'Formato validacion'!$J$2:$K$5,2,0)</f>
        <v>#N/A</v>
      </c>
    </row>
    <row r="3296" spans="4:13" ht="46.5" customHeight="1" x14ac:dyDescent="0.25">
      <c r="D3296" s="1" t="e">
        <f>VLOOKUP('Formato Productividad'!C3296,'Formato validacion'!$B$2:$C$13,2,0)</f>
        <v>#N/A</v>
      </c>
      <c r="I3296" s="1" t="e">
        <f>VLOOKUP('Formato Productividad'!$H3296,'Formato validacion'!$G$2:$H$6,2,0)</f>
        <v>#N/A</v>
      </c>
      <c r="L3296" s="1" t="e">
        <f>VLOOKUP('Formato Productividad'!$I3296,'Formato validacion'!$J$2:$K$5,2,0)</f>
        <v>#N/A</v>
      </c>
      <c r="M3296" s="1" t="e">
        <f>VLOOKUP('Formato Productividad'!$I3296,'Formato validacion'!$J$2:$K$5,2,0)</f>
        <v>#N/A</v>
      </c>
    </row>
    <row r="3297" spans="4:13" ht="46.5" customHeight="1" x14ac:dyDescent="0.25">
      <c r="D3297" s="1" t="e">
        <f>VLOOKUP('Formato Productividad'!C3297,'Formato validacion'!$B$2:$C$13,2,0)</f>
        <v>#N/A</v>
      </c>
      <c r="I3297" s="1" t="e">
        <f>VLOOKUP('Formato Productividad'!$H3297,'Formato validacion'!$G$2:$H$6,2,0)</f>
        <v>#N/A</v>
      </c>
      <c r="L3297" s="1" t="e">
        <f>VLOOKUP('Formato Productividad'!$I3297,'Formato validacion'!$J$2:$K$5,2,0)</f>
        <v>#N/A</v>
      </c>
      <c r="M3297" s="1" t="e">
        <f>VLOOKUP('Formato Productividad'!$I3297,'Formato validacion'!$J$2:$K$5,2,0)</f>
        <v>#N/A</v>
      </c>
    </row>
    <row r="3298" spans="4:13" ht="46.5" customHeight="1" x14ac:dyDescent="0.25">
      <c r="D3298" s="1" t="e">
        <f>VLOOKUP('Formato Productividad'!C3298,'Formato validacion'!$B$2:$C$13,2,0)</f>
        <v>#N/A</v>
      </c>
      <c r="I3298" s="1" t="e">
        <f>VLOOKUP('Formato Productividad'!$H3298,'Formato validacion'!$G$2:$H$6,2,0)</f>
        <v>#N/A</v>
      </c>
      <c r="L3298" s="1" t="e">
        <f>VLOOKUP('Formato Productividad'!$I3298,'Formato validacion'!$J$2:$K$5,2,0)</f>
        <v>#N/A</v>
      </c>
      <c r="M3298" s="1" t="e">
        <f>VLOOKUP('Formato Productividad'!$I3298,'Formato validacion'!$J$2:$K$5,2,0)</f>
        <v>#N/A</v>
      </c>
    </row>
    <row r="3299" spans="4:13" ht="46.5" customHeight="1" x14ac:dyDescent="0.25">
      <c r="D3299" s="1" t="e">
        <f>VLOOKUP('Formato Productividad'!C3299,'Formato validacion'!$B$2:$C$13,2,0)</f>
        <v>#N/A</v>
      </c>
      <c r="I3299" s="1" t="e">
        <f>VLOOKUP('Formato Productividad'!$H3299,'Formato validacion'!$G$2:$H$6,2,0)</f>
        <v>#N/A</v>
      </c>
      <c r="L3299" s="1" t="e">
        <f>VLOOKUP('Formato Productividad'!$I3299,'Formato validacion'!$J$2:$K$5,2,0)</f>
        <v>#N/A</v>
      </c>
      <c r="M3299" s="1" t="e">
        <f>VLOOKUP('Formato Productividad'!$I3299,'Formato validacion'!$J$2:$K$5,2,0)</f>
        <v>#N/A</v>
      </c>
    </row>
    <row r="3300" spans="4:13" ht="46.5" customHeight="1" x14ac:dyDescent="0.25">
      <c r="D3300" s="1" t="e">
        <f>VLOOKUP('Formato Productividad'!C3300,'Formato validacion'!$B$2:$C$13,2,0)</f>
        <v>#N/A</v>
      </c>
      <c r="I3300" s="1" t="e">
        <f>VLOOKUP('Formato Productividad'!$H3300,'Formato validacion'!$G$2:$H$6,2,0)</f>
        <v>#N/A</v>
      </c>
      <c r="L3300" s="1" t="e">
        <f>VLOOKUP('Formato Productividad'!$I3300,'Formato validacion'!$J$2:$K$5,2,0)</f>
        <v>#N/A</v>
      </c>
      <c r="M3300" s="1" t="e">
        <f>VLOOKUP('Formato Productividad'!$I3300,'Formato validacion'!$J$2:$K$5,2,0)</f>
        <v>#N/A</v>
      </c>
    </row>
    <row r="3301" spans="4:13" ht="46.5" customHeight="1" x14ac:dyDescent="0.25">
      <c r="D3301" s="1" t="e">
        <f>VLOOKUP('Formato Productividad'!C3301,'Formato validacion'!$B$2:$C$13,2,0)</f>
        <v>#N/A</v>
      </c>
      <c r="I3301" s="1" t="e">
        <f>VLOOKUP('Formato Productividad'!$H3301,'Formato validacion'!$G$2:$H$6,2,0)</f>
        <v>#N/A</v>
      </c>
      <c r="L3301" s="1" t="e">
        <f>VLOOKUP('Formato Productividad'!$I3301,'Formato validacion'!$J$2:$K$5,2,0)</f>
        <v>#N/A</v>
      </c>
      <c r="M3301" s="1" t="e">
        <f>VLOOKUP('Formato Productividad'!$I3301,'Formato validacion'!$J$2:$K$5,2,0)</f>
        <v>#N/A</v>
      </c>
    </row>
    <row r="3302" spans="4:13" ht="46.5" customHeight="1" x14ac:dyDescent="0.25">
      <c r="D3302" s="1" t="e">
        <f>VLOOKUP('Formato Productividad'!C3302,'Formato validacion'!$B$2:$C$13,2,0)</f>
        <v>#N/A</v>
      </c>
      <c r="I3302" s="1" t="e">
        <f>VLOOKUP('Formato Productividad'!$H3302,'Formato validacion'!$G$2:$H$6,2,0)</f>
        <v>#N/A</v>
      </c>
      <c r="L3302" s="1" t="e">
        <f>VLOOKUP('Formato Productividad'!$I3302,'Formato validacion'!$J$2:$K$5,2,0)</f>
        <v>#N/A</v>
      </c>
      <c r="M3302" s="1" t="e">
        <f>VLOOKUP('Formato Productividad'!$I3302,'Formato validacion'!$J$2:$K$5,2,0)</f>
        <v>#N/A</v>
      </c>
    </row>
    <row r="3303" spans="4:13" ht="46.5" customHeight="1" x14ac:dyDescent="0.25">
      <c r="D3303" s="1" t="e">
        <f>VLOOKUP('Formato Productividad'!C3303,'Formato validacion'!$B$2:$C$13,2,0)</f>
        <v>#N/A</v>
      </c>
      <c r="I3303" s="1" t="e">
        <f>VLOOKUP('Formato Productividad'!$H3303,'Formato validacion'!$G$2:$H$6,2,0)</f>
        <v>#N/A</v>
      </c>
      <c r="L3303" s="1" t="e">
        <f>VLOOKUP('Formato Productividad'!$I3303,'Formato validacion'!$J$2:$K$5,2,0)</f>
        <v>#N/A</v>
      </c>
      <c r="M3303" s="1" t="e">
        <f>VLOOKUP('Formato Productividad'!$I3303,'Formato validacion'!$J$2:$K$5,2,0)</f>
        <v>#N/A</v>
      </c>
    </row>
    <row r="3304" spans="4:13" ht="46.5" customHeight="1" x14ac:dyDescent="0.25">
      <c r="D3304" s="1" t="e">
        <f>VLOOKUP('Formato Productividad'!C3304,'Formato validacion'!$B$2:$C$13,2,0)</f>
        <v>#N/A</v>
      </c>
      <c r="I3304" s="1" t="e">
        <f>VLOOKUP('Formato Productividad'!$H3304,'Formato validacion'!$G$2:$H$6,2,0)</f>
        <v>#N/A</v>
      </c>
      <c r="L3304" s="1" t="e">
        <f>VLOOKUP('Formato Productividad'!$I3304,'Formato validacion'!$J$2:$K$5,2,0)</f>
        <v>#N/A</v>
      </c>
      <c r="M3304" s="1" t="e">
        <f>VLOOKUP('Formato Productividad'!$I3304,'Formato validacion'!$J$2:$K$5,2,0)</f>
        <v>#N/A</v>
      </c>
    </row>
    <row r="3305" spans="4:13" ht="46.5" customHeight="1" x14ac:dyDescent="0.25">
      <c r="D3305" s="1" t="e">
        <f>VLOOKUP('Formato Productividad'!C3305,'Formato validacion'!$B$2:$C$13,2,0)</f>
        <v>#N/A</v>
      </c>
      <c r="I3305" s="1" t="e">
        <f>VLOOKUP('Formato Productividad'!$H3305,'Formato validacion'!$G$2:$H$6,2,0)</f>
        <v>#N/A</v>
      </c>
      <c r="L3305" s="1" t="e">
        <f>VLOOKUP('Formato Productividad'!$I3305,'Formato validacion'!$J$2:$K$5,2,0)</f>
        <v>#N/A</v>
      </c>
      <c r="M3305" s="1" t="e">
        <f>VLOOKUP('Formato Productividad'!$I3305,'Formato validacion'!$J$2:$K$5,2,0)</f>
        <v>#N/A</v>
      </c>
    </row>
    <row r="3306" spans="4:13" ht="46.5" customHeight="1" x14ac:dyDescent="0.25">
      <c r="D3306" s="1" t="e">
        <f>VLOOKUP('Formato Productividad'!C3306,'Formato validacion'!$B$2:$C$13,2,0)</f>
        <v>#N/A</v>
      </c>
      <c r="I3306" s="1" t="e">
        <f>VLOOKUP('Formato Productividad'!$H3306,'Formato validacion'!$G$2:$H$6,2,0)</f>
        <v>#N/A</v>
      </c>
      <c r="L3306" s="1" t="e">
        <f>VLOOKUP('Formato Productividad'!$I3306,'Formato validacion'!$J$2:$K$5,2,0)</f>
        <v>#N/A</v>
      </c>
      <c r="M3306" s="1" t="e">
        <f>VLOOKUP('Formato Productividad'!$I3306,'Formato validacion'!$J$2:$K$5,2,0)</f>
        <v>#N/A</v>
      </c>
    </row>
    <row r="3307" spans="4:13" ht="46.5" customHeight="1" x14ac:dyDescent="0.25">
      <c r="D3307" s="1" t="e">
        <f>VLOOKUP('Formato Productividad'!C3307,'Formato validacion'!$B$2:$C$13,2,0)</f>
        <v>#N/A</v>
      </c>
      <c r="I3307" s="1" t="e">
        <f>VLOOKUP('Formato Productividad'!$H3307,'Formato validacion'!$G$2:$H$6,2,0)</f>
        <v>#N/A</v>
      </c>
      <c r="L3307" s="1" t="e">
        <f>VLOOKUP('Formato Productividad'!$I3307,'Formato validacion'!$J$2:$K$5,2,0)</f>
        <v>#N/A</v>
      </c>
      <c r="M3307" s="1" t="e">
        <f>VLOOKUP('Formato Productividad'!$I3307,'Formato validacion'!$J$2:$K$5,2,0)</f>
        <v>#N/A</v>
      </c>
    </row>
    <row r="3308" spans="4:13" ht="46.5" customHeight="1" x14ac:dyDescent="0.25">
      <c r="D3308" s="1" t="e">
        <f>VLOOKUP('Formato Productividad'!C3308,'Formato validacion'!$B$2:$C$13,2,0)</f>
        <v>#N/A</v>
      </c>
      <c r="I3308" s="1" t="e">
        <f>VLOOKUP('Formato Productividad'!$H3308,'Formato validacion'!$G$2:$H$6,2,0)</f>
        <v>#N/A</v>
      </c>
      <c r="L3308" s="1" t="e">
        <f>VLOOKUP('Formato Productividad'!$I3308,'Formato validacion'!$J$2:$K$5,2,0)</f>
        <v>#N/A</v>
      </c>
      <c r="M3308" s="1" t="e">
        <f>VLOOKUP('Formato Productividad'!$I3308,'Formato validacion'!$J$2:$K$5,2,0)</f>
        <v>#N/A</v>
      </c>
    </row>
    <row r="3309" spans="4:13" ht="46.5" customHeight="1" x14ac:dyDescent="0.25">
      <c r="D3309" s="1" t="e">
        <f>VLOOKUP('Formato Productividad'!C3309,'Formato validacion'!$B$2:$C$13,2,0)</f>
        <v>#N/A</v>
      </c>
      <c r="I3309" s="1" t="e">
        <f>VLOOKUP('Formato Productividad'!$H3309,'Formato validacion'!$G$2:$H$6,2,0)</f>
        <v>#N/A</v>
      </c>
      <c r="L3309" s="1" t="e">
        <f>VLOOKUP('Formato Productividad'!$I3309,'Formato validacion'!$J$2:$K$5,2,0)</f>
        <v>#N/A</v>
      </c>
      <c r="M3309" s="1" t="e">
        <f>VLOOKUP('Formato Productividad'!$I3309,'Formato validacion'!$J$2:$K$5,2,0)</f>
        <v>#N/A</v>
      </c>
    </row>
    <row r="3310" spans="4:13" ht="46.5" customHeight="1" x14ac:dyDescent="0.25">
      <c r="D3310" s="1" t="e">
        <f>VLOOKUP('Formato Productividad'!C3310,'Formato validacion'!$B$2:$C$13,2,0)</f>
        <v>#N/A</v>
      </c>
      <c r="I3310" s="1" t="e">
        <f>VLOOKUP('Formato Productividad'!$H3310,'Formato validacion'!$G$2:$H$6,2,0)</f>
        <v>#N/A</v>
      </c>
      <c r="L3310" s="1" t="e">
        <f>VLOOKUP('Formato Productividad'!$I3310,'Formato validacion'!$J$2:$K$5,2,0)</f>
        <v>#N/A</v>
      </c>
      <c r="M3310" s="1" t="e">
        <f>VLOOKUP('Formato Productividad'!$I3310,'Formato validacion'!$J$2:$K$5,2,0)</f>
        <v>#N/A</v>
      </c>
    </row>
    <row r="3311" spans="4:13" ht="46.5" customHeight="1" x14ac:dyDescent="0.25">
      <c r="D3311" s="1" t="e">
        <f>VLOOKUP('Formato Productividad'!C3311,'Formato validacion'!$B$2:$C$13,2,0)</f>
        <v>#N/A</v>
      </c>
      <c r="I3311" s="1" t="e">
        <f>VLOOKUP('Formato Productividad'!$H3311,'Formato validacion'!$G$2:$H$6,2,0)</f>
        <v>#N/A</v>
      </c>
      <c r="L3311" s="1" t="e">
        <f>VLOOKUP('Formato Productividad'!$I3311,'Formato validacion'!$J$2:$K$5,2,0)</f>
        <v>#N/A</v>
      </c>
      <c r="M3311" s="1" t="e">
        <f>VLOOKUP('Formato Productividad'!$I3311,'Formato validacion'!$J$2:$K$5,2,0)</f>
        <v>#N/A</v>
      </c>
    </row>
    <row r="3312" spans="4:13" ht="46.5" customHeight="1" x14ac:dyDescent="0.25">
      <c r="D3312" s="1" t="e">
        <f>VLOOKUP('Formato Productividad'!C3312,'Formato validacion'!$B$2:$C$13,2,0)</f>
        <v>#N/A</v>
      </c>
      <c r="I3312" s="1" t="e">
        <f>VLOOKUP('Formato Productividad'!$H3312,'Formato validacion'!$G$2:$H$6,2,0)</f>
        <v>#N/A</v>
      </c>
      <c r="L3312" s="1" t="e">
        <f>VLOOKUP('Formato Productividad'!$I3312,'Formato validacion'!$J$2:$K$5,2,0)</f>
        <v>#N/A</v>
      </c>
      <c r="M3312" s="1" t="e">
        <f>VLOOKUP('Formato Productividad'!$I3312,'Formato validacion'!$J$2:$K$5,2,0)</f>
        <v>#N/A</v>
      </c>
    </row>
    <row r="3313" spans="4:13" ht="46.5" customHeight="1" x14ac:dyDescent="0.25">
      <c r="D3313" s="1" t="e">
        <f>VLOOKUP('Formato Productividad'!C3313,'Formato validacion'!$B$2:$C$13,2,0)</f>
        <v>#N/A</v>
      </c>
      <c r="I3313" s="1" t="e">
        <f>VLOOKUP('Formato Productividad'!$H3313,'Formato validacion'!$G$2:$H$6,2,0)</f>
        <v>#N/A</v>
      </c>
      <c r="L3313" s="1" t="e">
        <f>VLOOKUP('Formato Productividad'!$I3313,'Formato validacion'!$J$2:$K$5,2,0)</f>
        <v>#N/A</v>
      </c>
      <c r="M3313" s="1" t="e">
        <f>VLOOKUP('Formato Productividad'!$I3313,'Formato validacion'!$J$2:$K$5,2,0)</f>
        <v>#N/A</v>
      </c>
    </row>
    <row r="3314" spans="4:13" ht="46.5" customHeight="1" x14ac:dyDescent="0.25">
      <c r="D3314" s="1" t="e">
        <f>VLOOKUP('Formato Productividad'!C3314,'Formato validacion'!$B$2:$C$13,2,0)</f>
        <v>#N/A</v>
      </c>
      <c r="I3314" s="1" t="e">
        <f>VLOOKUP('Formato Productividad'!$H3314,'Formato validacion'!$G$2:$H$6,2,0)</f>
        <v>#N/A</v>
      </c>
      <c r="L3314" s="1" t="e">
        <f>VLOOKUP('Formato Productividad'!$I3314,'Formato validacion'!$J$2:$K$5,2,0)</f>
        <v>#N/A</v>
      </c>
      <c r="M3314" s="1" t="e">
        <f>VLOOKUP('Formato Productividad'!$I3314,'Formato validacion'!$J$2:$K$5,2,0)</f>
        <v>#N/A</v>
      </c>
    </row>
    <row r="3315" spans="4:13" ht="46.5" customHeight="1" x14ac:dyDescent="0.25">
      <c r="D3315" s="1" t="e">
        <f>VLOOKUP('Formato Productividad'!C3315,'Formato validacion'!$B$2:$C$13,2,0)</f>
        <v>#N/A</v>
      </c>
      <c r="I3315" s="1" t="e">
        <f>VLOOKUP('Formato Productividad'!$H3315,'Formato validacion'!$G$2:$H$6,2,0)</f>
        <v>#N/A</v>
      </c>
      <c r="L3315" s="1" t="e">
        <f>VLOOKUP('Formato Productividad'!$I3315,'Formato validacion'!$J$2:$K$5,2,0)</f>
        <v>#N/A</v>
      </c>
      <c r="M3315" s="1" t="e">
        <f>VLOOKUP('Formato Productividad'!$I3315,'Formato validacion'!$J$2:$K$5,2,0)</f>
        <v>#N/A</v>
      </c>
    </row>
    <row r="3316" spans="4:13" ht="46.5" customHeight="1" x14ac:dyDescent="0.25">
      <c r="D3316" s="1" t="e">
        <f>VLOOKUP('Formato Productividad'!C3316,'Formato validacion'!$B$2:$C$13,2,0)</f>
        <v>#N/A</v>
      </c>
      <c r="I3316" s="1" t="e">
        <f>VLOOKUP('Formato Productividad'!$H3316,'Formato validacion'!$G$2:$H$6,2,0)</f>
        <v>#N/A</v>
      </c>
      <c r="L3316" s="1" t="e">
        <f>VLOOKUP('Formato Productividad'!$I3316,'Formato validacion'!$J$2:$K$5,2,0)</f>
        <v>#N/A</v>
      </c>
      <c r="M3316" s="1" t="e">
        <f>VLOOKUP('Formato Productividad'!$I3316,'Formato validacion'!$J$2:$K$5,2,0)</f>
        <v>#N/A</v>
      </c>
    </row>
    <row r="3317" spans="4:13" ht="46.5" customHeight="1" x14ac:dyDescent="0.25">
      <c r="D3317" s="1" t="e">
        <f>VLOOKUP('Formato Productividad'!C3317,'Formato validacion'!$B$2:$C$13,2,0)</f>
        <v>#N/A</v>
      </c>
      <c r="I3317" s="1" t="e">
        <f>VLOOKUP('Formato Productividad'!$H3317,'Formato validacion'!$G$2:$H$6,2,0)</f>
        <v>#N/A</v>
      </c>
      <c r="L3317" s="1" t="e">
        <f>VLOOKUP('Formato Productividad'!$I3317,'Formato validacion'!$J$2:$K$5,2,0)</f>
        <v>#N/A</v>
      </c>
      <c r="M3317" s="1" t="e">
        <f>VLOOKUP('Formato Productividad'!$I3317,'Formato validacion'!$J$2:$K$5,2,0)</f>
        <v>#N/A</v>
      </c>
    </row>
    <row r="3318" spans="4:13" ht="46.5" customHeight="1" x14ac:dyDescent="0.25">
      <c r="D3318" s="1" t="e">
        <f>VLOOKUP('Formato Productividad'!C3318,'Formato validacion'!$B$2:$C$13,2,0)</f>
        <v>#N/A</v>
      </c>
      <c r="I3318" s="1" t="e">
        <f>VLOOKUP('Formato Productividad'!$H3318,'Formato validacion'!$G$2:$H$6,2,0)</f>
        <v>#N/A</v>
      </c>
      <c r="L3318" s="1" t="e">
        <f>VLOOKUP('Formato Productividad'!$I3318,'Formato validacion'!$J$2:$K$5,2,0)</f>
        <v>#N/A</v>
      </c>
      <c r="M3318" s="1" t="e">
        <f>VLOOKUP('Formato Productividad'!$I3318,'Formato validacion'!$J$2:$K$5,2,0)</f>
        <v>#N/A</v>
      </c>
    </row>
    <row r="3319" spans="4:13" ht="46.5" customHeight="1" x14ac:dyDescent="0.25">
      <c r="D3319" s="1" t="e">
        <f>VLOOKUP('Formato Productividad'!C3319,'Formato validacion'!$B$2:$C$13,2,0)</f>
        <v>#N/A</v>
      </c>
      <c r="I3319" s="1" t="e">
        <f>VLOOKUP('Formato Productividad'!$H3319,'Formato validacion'!$G$2:$H$6,2,0)</f>
        <v>#N/A</v>
      </c>
      <c r="L3319" s="1" t="e">
        <f>VLOOKUP('Formato Productividad'!$I3319,'Formato validacion'!$J$2:$K$5,2,0)</f>
        <v>#N/A</v>
      </c>
      <c r="M3319" s="1" t="e">
        <f>VLOOKUP('Formato Productividad'!$I3319,'Formato validacion'!$J$2:$K$5,2,0)</f>
        <v>#N/A</v>
      </c>
    </row>
    <row r="3320" spans="4:13" ht="46.5" customHeight="1" x14ac:dyDescent="0.25">
      <c r="D3320" s="1" t="e">
        <f>VLOOKUP('Formato Productividad'!C3320,'Formato validacion'!$B$2:$C$13,2,0)</f>
        <v>#N/A</v>
      </c>
      <c r="I3320" s="1" t="e">
        <f>VLOOKUP('Formato Productividad'!$H3320,'Formato validacion'!$G$2:$H$6,2,0)</f>
        <v>#N/A</v>
      </c>
      <c r="L3320" s="1" t="e">
        <f>VLOOKUP('Formato Productividad'!$I3320,'Formato validacion'!$J$2:$K$5,2,0)</f>
        <v>#N/A</v>
      </c>
      <c r="M3320" s="1" t="e">
        <f>VLOOKUP('Formato Productividad'!$I3320,'Formato validacion'!$J$2:$K$5,2,0)</f>
        <v>#N/A</v>
      </c>
    </row>
    <row r="3321" spans="4:13" ht="46.5" customHeight="1" x14ac:dyDescent="0.25">
      <c r="D3321" s="1" t="e">
        <f>VLOOKUP('Formato Productividad'!C3321,'Formato validacion'!$B$2:$C$13,2,0)</f>
        <v>#N/A</v>
      </c>
      <c r="I3321" s="1" t="e">
        <f>VLOOKUP('Formato Productividad'!$H3321,'Formato validacion'!$G$2:$H$6,2,0)</f>
        <v>#N/A</v>
      </c>
      <c r="L3321" s="1" t="e">
        <f>VLOOKUP('Formato Productividad'!$I3321,'Formato validacion'!$J$2:$K$5,2,0)</f>
        <v>#N/A</v>
      </c>
      <c r="M3321" s="1" t="e">
        <f>VLOOKUP('Formato Productividad'!$I3321,'Formato validacion'!$J$2:$K$5,2,0)</f>
        <v>#N/A</v>
      </c>
    </row>
    <row r="3322" spans="4:13" ht="46.5" customHeight="1" x14ac:dyDescent="0.25">
      <c r="D3322" s="1" t="e">
        <f>VLOOKUP('Formato Productividad'!C3322,'Formato validacion'!$B$2:$C$13,2,0)</f>
        <v>#N/A</v>
      </c>
      <c r="I3322" s="1" t="e">
        <f>VLOOKUP('Formato Productividad'!$H3322,'Formato validacion'!$G$2:$H$6,2,0)</f>
        <v>#N/A</v>
      </c>
      <c r="L3322" s="1" t="e">
        <f>VLOOKUP('Formato Productividad'!$I3322,'Formato validacion'!$J$2:$K$5,2,0)</f>
        <v>#N/A</v>
      </c>
      <c r="M3322" s="1" t="e">
        <f>VLOOKUP('Formato Productividad'!$I3322,'Formato validacion'!$J$2:$K$5,2,0)</f>
        <v>#N/A</v>
      </c>
    </row>
    <row r="3323" spans="4:13" ht="46.5" customHeight="1" x14ac:dyDescent="0.25">
      <c r="D3323" s="1" t="e">
        <f>VLOOKUP('Formato Productividad'!C3323,'Formato validacion'!$B$2:$C$13,2,0)</f>
        <v>#N/A</v>
      </c>
      <c r="I3323" s="1" t="e">
        <f>VLOOKUP('Formato Productividad'!$H3323,'Formato validacion'!$G$2:$H$6,2,0)</f>
        <v>#N/A</v>
      </c>
      <c r="L3323" s="1" t="e">
        <f>VLOOKUP('Formato Productividad'!$I3323,'Formato validacion'!$J$2:$K$5,2,0)</f>
        <v>#N/A</v>
      </c>
      <c r="M3323" s="1" t="e">
        <f>VLOOKUP('Formato Productividad'!$I3323,'Formato validacion'!$J$2:$K$5,2,0)</f>
        <v>#N/A</v>
      </c>
    </row>
    <row r="3324" spans="4:13" ht="46.5" customHeight="1" x14ac:dyDescent="0.25">
      <c r="D3324" s="1" t="e">
        <f>VLOOKUP('Formato Productividad'!C3324,'Formato validacion'!$B$2:$C$13,2,0)</f>
        <v>#N/A</v>
      </c>
      <c r="I3324" s="1" t="e">
        <f>VLOOKUP('Formato Productividad'!$H3324,'Formato validacion'!$G$2:$H$6,2,0)</f>
        <v>#N/A</v>
      </c>
      <c r="L3324" s="1" t="e">
        <f>VLOOKUP('Formato Productividad'!$I3324,'Formato validacion'!$J$2:$K$5,2,0)</f>
        <v>#N/A</v>
      </c>
      <c r="M3324" s="1" t="e">
        <f>VLOOKUP('Formato Productividad'!$I3324,'Formato validacion'!$J$2:$K$5,2,0)</f>
        <v>#N/A</v>
      </c>
    </row>
    <row r="3325" spans="4:13" ht="46.5" customHeight="1" x14ac:dyDescent="0.25">
      <c r="D3325" s="1" t="e">
        <f>VLOOKUP('Formato Productividad'!C3325,'Formato validacion'!$B$2:$C$13,2,0)</f>
        <v>#N/A</v>
      </c>
      <c r="I3325" s="1" t="e">
        <f>VLOOKUP('Formato Productividad'!$H3325,'Formato validacion'!$G$2:$H$6,2,0)</f>
        <v>#N/A</v>
      </c>
      <c r="L3325" s="1" t="e">
        <f>VLOOKUP('Formato Productividad'!$I3325,'Formato validacion'!$J$2:$K$5,2,0)</f>
        <v>#N/A</v>
      </c>
      <c r="M3325" s="1" t="e">
        <f>VLOOKUP('Formato Productividad'!$I3325,'Formato validacion'!$J$2:$K$5,2,0)</f>
        <v>#N/A</v>
      </c>
    </row>
    <row r="3326" spans="4:13" ht="46.5" customHeight="1" x14ac:dyDescent="0.25">
      <c r="D3326" s="1" t="e">
        <f>VLOOKUP('Formato Productividad'!C3326,'Formato validacion'!$B$2:$C$13,2,0)</f>
        <v>#N/A</v>
      </c>
      <c r="I3326" s="1" t="e">
        <f>VLOOKUP('Formato Productividad'!$H3326,'Formato validacion'!$G$2:$H$6,2,0)</f>
        <v>#N/A</v>
      </c>
      <c r="L3326" s="1" t="e">
        <f>VLOOKUP('Formato Productividad'!$I3326,'Formato validacion'!$J$2:$K$5,2,0)</f>
        <v>#N/A</v>
      </c>
      <c r="M3326" s="1" t="e">
        <f>VLOOKUP('Formato Productividad'!$I3326,'Formato validacion'!$J$2:$K$5,2,0)</f>
        <v>#N/A</v>
      </c>
    </row>
    <row r="3327" spans="4:13" ht="46.5" customHeight="1" x14ac:dyDescent="0.25">
      <c r="D3327" s="1" t="e">
        <f>VLOOKUP('Formato Productividad'!C3327,'Formato validacion'!$B$2:$C$13,2,0)</f>
        <v>#N/A</v>
      </c>
      <c r="I3327" s="1" t="e">
        <f>VLOOKUP('Formato Productividad'!$H3327,'Formato validacion'!$G$2:$H$6,2,0)</f>
        <v>#N/A</v>
      </c>
      <c r="L3327" s="1" t="e">
        <f>VLOOKUP('Formato Productividad'!$I3327,'Formato validacion'!$J$2:$K$5,2,0)</f>
        <v>#N/A</v>
      </c>
      <c r="M3327" s="1" t="e">
        <f>VLOOKUP('Formato Productividad'!$I3327,'Formato validacion'!$J$2:$K$5,2,0)</f>
        <v>#N/A</v>
      </c>
    </row>
    <row r="3328" spans="4:13" ht="46.5" customHeight="1" x14ac:dyDescent="0.25">
      <c r="D3328" s="1" t="e">
        <f>VLOOKUP('Formato Productividad'!C3328,'Formato validacion'!$B$2:$C$13,2,0)</f>
        <v>#N/A</v>
      </c>
      <c r="I3328" s="1" t="e">
        <f>VLOOKUP('Formato Productividad'!$H3328,'Formato validacion'!$G$2:$H$6,2,0)</f>
        <v>#N/A</v>
      </c>
      <c r="L3328" s="1" t="e">
        <f>VLOOKUP('Formato Productividad'!$I3328,'Formato validacion'!$J$2:$K$5,2,0)</f>
        <v>#N/A</v>
      </c>
      <c r="M3328" s="1" t="e">
        <f>VLOOKUP('Formato Productividad'!$I3328,'Formato validacion'!$J$2:$K$5,2,0)</f>
        <v>#N/A</v>
      </c>
    </row>
    <row r="3329" spans="4:13" ht="46.5" customHeight="1" x14ac:dyDescent="0.25">
      <c r="D3329" s="1" t="e">
        <f>VLOOKUP('Formato Productividad'!C3329,'Formato validacion'!$B$2:$C$13,2,0)</f>
        <v>#N/A</v>
      </c>
      <c r="I3329" s="1" t="e">
        <f>VLOOKUP('Formato Productividad'!$H3329,'Formato validacion'!$G$2:$H$6,2,0)</f>
        <v>#N/A</v>
      </c>
      <c r="L3329" s="1" t="e">
        <f>VLOOKUP('Formato Productividad'!$I3329,'Formato validacion'!$J$2:$K$5,2,0)</f>
        <v>#N/A</v>
      </c>
      <c r="M3329" s="1" t="e">
        <f>VLOOKUP('Formato Productividad'!$I3329,'Formato validacion'!$J$2:$K$5,2,0)</f>
        <v>#N/A</v>
      </c>
    </row>
    <row r="3330" spans="4:13" ht="46.5" customHeight="1" x14ac:dyDescent="0.25">
      <c r="D3330" s="1" t="e">
        <f>VLOOKUP('Formato Productividad'!C3330,'Formato validacion'!$B$2:$C$13,2,0)</f>
        <v>#N/A</v>
      </c>
      <c r="I3330" s="1" t="e">
        <f>VLOOKUP('Formato Productividad'!$H3330,'Formato validacion'!$G$2:$H$6,2,0)</f>
        <v>#N/A</v>
      </c>
      <c r="L3330" s="1" t="e">
        <f>VLOOKUP('Formato Productividad'!$I3330,'Formato validacion'!$J$2:$K$5,2,0)</f>
        <v>#N/A</v>
      </c>
      <c r="M3330" s="1" t="e">
        <f>VLOOKUP('Formato Productividad'!$I3330,'Formato validacion'!$J$2:$K$5,2,0)</f>
        <v>#N/A</v>
      </c>
    </row>
    <row r="3331" spans="4:13" ht="46.5" customHeight="1" x14ac:dyDescent="0.25">
      <c r="D3331" s="1" t="e">
        <f>VLOOKUP('Formato Productividad'!C3331,'Formato validacion'!$B$2:$C$13,2,0)</f>
        <v>#N/A</v>
      </c>
      <c r="I3331" s="1" t="e">
        <f>VLOOKUP('Formato Productividad'!$H3331,'Formato validacion'!$G$2:$H$6,2,0)</f>
        <v>#N/A</v>
      </c>
      <c r="L3331" s="1" t="e">
        <f>VLOOKUP('Formato Productividad'!$I3331,'Formato validacion'!$J$2:$K$5,2,0)</f>
        <v>#N/A</v>
      </c>
      <c r="M3331" s="1" t="e">
        <f>VLOOKUP('Formato Productividad'!$I3331,'Formato validacion'!$J$2:$K$5,2,0)</f>
        <v>#N/A</v>
      </c>
    </row>
    <row r="3332" spans="4:13" ht="46.5" customHeight="1" x14ac:dyDescent="0.25">
      <c r="D3332" s="1" t="e">
        <f>VLOOKUP('Formato Productividad'!C3332,'Formato validacion'!$B$2:$C$13,2,0)</f>
        <v>#N/A</v>
      </c>
      <c r="I3332" s="1" t="e">
        <f>VLOOKUP('Formato Productividad'!$H3332,'Formato validacion'!$G$2:$H$6,2,0)</f>
        <v>#N/A</v>
      </c>
      <c r="L3332" s="1" t="e">
        <f>VLOOKUP('Formato Productividad'!$I3332,'Formato validacion'!$J$2:$K$5,2,0)</f>
        <v>#N/A</v>
      </c>
      <c r="M3332" s="1" t="e">
        <f>VLOOKUP('Formato Productividad'!$I3332,'Formato validacion'!$J$2:$K$5,2,0)</f>
        <v>#N/A</v>
      </c>
    </row>
    <row r="3333" spans="4:13" ht="46.5" customHeight="1" x14ac:dyDescent="0.25">
      <c r="D3333" s="1" t="e">
        <f>VLOOKUP('Formato Productividad'!C3333,'Formato validacion'!$B$2:$C$13,2,0)</f>
        <v>#N/A</v>
      </c>
      <c r="I3333" s="1" t="e">
        <f>VLOOKUP('Formato Productividad'!$H3333,'Formato validacion'!$G$2:$H$6,2,0)</f>
        <v>#N/A</v>
      </c>
      <c r="L3333" s="1" t="e">
        <f>VLOOKUP('Formato Productividad'!$I3333,'Formato validacion'!$J$2:$K$5,2,0)</f>
        <v>#N/A</v>
      </c>
      <c r="M3333" s="1" t="e">
        <f>VLOOKUP('Formato Productividad'!$I3333,'Formato validacion'!$J$2:$K$5,2,0)</f>
        <v>#N/A</v>
      </c>
    </row>
    <row r="3334" spans="4:13" ht="46.5" customHeight="1" x14ac:dyDescent="0.25">
      <c r="D3334" s="1" t="e">
        <f>VLOOKUP('Formato Productividad'!C3334,'Formato validacion'!$B$2:$C$13,2,0)</f>
        <v>#N/A</v>
      </c>
      <c r="I3334" s="1" t="e">
        <f>VLOOKUP('Formato Productividad'!$H3334,'Formato validacion'!$G$2:$H$6,2,0)</f>
        <v>#N/A</v>
      </c>
      <c r="L3334" s="1" t="e">
        <f>VLOOKUP('Formato Productividad'!$I3334,'Formato validacion'!$J$2:$K$5,2,0)</f>
        <v>#N/A</v>
      </c>
      <c r="M3334" s="1" t="e">
        <f>VLOOKUP('Formato Productividad'!$I3334,'Formato validacion'!$J$2:$K$5,2,0)</f>
        <v>#N/A</v>
      </c>
    </row>
    <row r="3335" spans="4:13" ht="46.5" customHeight="1" x14ac:dyDescent="0.25">
      <c r="D3335" s="1" t="e">
        <f>VLOOKUP('Formato Productividad'!C3335,'Formato validacion'!$B$2:$C$13,2,0)</f>
        <v>#N/A</v>
      </c>
      <c r="I3335" s="1" t="e">
        <f>VLOOKUP('Formato Productividad'!$H3335,'Formato validacion'!$G$2:$H$6,2,0)</f>
        <v>#N/A</v>
      </c>
      <c r="L3335" s="1" t="e">
        <f>VLOOKUP('Formato Productividad'!$I3335,'Formato validacion'!$J$2:$K$5,2,0)</f>
        <v>#N/A</v>
      </c>
      <c r="M3335" s="1" t="e">
        <f>VLOOKUP('Formato Productividad'!$I3335,'Formato validacion'!$J$2:$K$5,2,0)</f>
        <v>#N/A</v>
      </c>
    </row>
    <row r="3336" spans="4:13" ht="46.5" customHeight="1" x14ac:dyDescent="0.25">
      <c r="D3336" s="1" t="e">
        <f>VLOOKUP('Formato Productividad'!C3336,'Formato validacion'!$B$2:$C$13,2,0)</f>
        <v>#N/A</v>
      </c>
      <c r="I3336" s="1" t="e">
        <f>VLOOKUP('Formato Productividad'!$H3336,'Formato validacion'!$G$2:$H$6,2,0)</f>
        <v>#N/A</v>
      </c>
      <c r="L3336" s="1" t="e">
        <f>VLOOKUP('Formato Productividad'!$I3336,'Formato validacion'!$J$2:$K$5,2,0)</f>
        <v>#N/A</v>
      </c>
      <c r="M3336" s="1" t="e">
        <f>VLOOKUP('Formato Productividad'!$I3336,'Formato validacion'!$J$2:$K$5,2,0)</f>
        <v>#N/A</v>
      </c>
    </row>
    <row r="3337" spans="4:13" ht="46.5" customHeight="1" x14ac:dyDescent="0.25">
      <c r="D3337" s="1" t="e">
        <f>VLOOKUP('Formato Productividad'!C3337,'Formato validacion'!$B$2:$C$13,2,0)</f>
        <v>#N/A</v>
      </c>
      <c r="I3337" s="1" t="e">
        <f>VLOOKUP('Formato Productividad'!$H3337,'Formato validacion'!$G$2:$H$6,2,0)</f>
        <v>#N/A</v>
      </c>
      <c r="L3337" s="1" t="e">
        <f>VLOOKUP('Formato Productividad'!$I3337,'Formato validacion'!$J$2:$K$5,2,0)</f>
        <v>#N/A</v>
      </c>
      <c r="M3337" s="1" t="e">
        <f>VLOOKUP('Formato Productividad'!$I3337,'Formato validacion'!$J$2:$K$5,2,0)</f>
        <v>#N/A</v>
      </c>
    </row>
    <row r="3338" spans="4:13" ht="46.5" customHeight="1" x14ac:dyDescent="0.25">
      <c r="D3338" s="1" t="e">
        <f>VLOOKUP('Formato Productividad'!C3338,'Formato validacion'!$B$2:$C$13,2,0)</f>
        <v>#N/A</v>
      </c>
      <c r="I3338" s="1" t="e">
        <f>VLOOKUP('Formato Productividad'!$H3338,'Formato validacion'!$G$2:$H$6,2,0)</f>
        <v>#N/A</v>
      </c>
      <c r="L3338" s="1" t="e">
        <f>VLOOKUP('Formato Productividad'!$I3338,'Formato validacion'!$J$2:$K$5,2,0)</f>
        <v>#N/A</v>
      </c>
      <c r="M3338" s="1" t="e">
        <f>VLOOKUP('Formato Productividad'!$I3338,'Formato validacion'!$J$2:$K$5,2,0)</f>
        <v>#N/A</v>
      </c>
    </row>
    <row r="3339" spans="4:13" ht="46.5" customHeight="1" x14ac:dyDescent="0.25">
      <c r="D3339" s="1" t="e">
        <f>VLOOKUP('Formato Productividad'!C3339,'Formato validacion'!$B$2:$C$13,2,0)</f>
        <v>#N/A</v>
      </c>
      <c r="I3339" s="1" t="e">
        <f>VLOOKUP('Formato Productividad'!$H3339,'Formato validacion'!$G$2:$H$6,2,0)</f>
        <v>#N/A</v>
      </c>
      <c r="L3339" s="1" t="e">
        <f>VLOOKUP('Formato Productividad'!$I3339,'Formato validacion'!$J$2:$K$5,2,0)</f>
        <v>#N/A</v>
      </c>
      <c r="M3339" s="1" t="e">
        <f>VLOOKUP('Formato Productividad'!$I3339,'Formato validacion'!$J$2:$K$5,2,0)</f>
        <v>#N/A</v>
      </c>
    </row>
    <row r="3340" spans="4:13" ht="46.5" customHeight="1" x14ac:dyDescent="0.25">
      <c r="D3340" s="1" t="e">
        <f>VLOOKUP('Formato Productividad'!C3340,'Formato validacion'!$B$2:$C$13,2,0)</f>
        <v>#N/A</v>
      </c>
      <c r="I3340" s="1" t="e">
        <f>VLOOKUP('Formato Productividad'!$H3340,'Formato validacion'!$G$2:$H$6,2,0)</f>
        <v>#N/A</v>
      </c>
      <c r="L3340" s="1" t="e">
        <f>VLOOKUP('Formato Productividad'!$I3340,'Formato validacion'!$J$2:$K$5,2,0)</f>
        <v>#N/A</v>
      </c>
      <c r="M3340" s="1" t="e">
        <f>VLOOKUP('Formato Productividad'!$I3340,'Formato validacion'!$J$2:$K$5,2,0)</f>
        <v>#N/A</v>
      </c>
    </row>
    <row r="3341" spans="4:13" ht="46.5" customHeight="1" x14ac:dyDescent="0.25">
      <c r="D3341" s="1" t="e">
        <f>VLOOKUP('Formato Productividad'!C3341,'Formato validacion'!$B$2:$C$13,2,0)</f>
        <v>#N/A</v>
      </c>
      <c r="I3341" s="1" t="e">
        <f>VLOOKUP('Formato Productividad'!$H3341,'Formato validacion'!$G$2:$H$6,2,0)</f>
        <v>#N/A</v>
      </c>
      <c r="L3341" s="1" t="e">
        <f>VLOOKUP('Formato Productividad'!$I3341,'Formato validacion'!$J$2:$K$5,2,0)</f>
        <v>#N/A</v>
      </c>
      <c r="M3341" s="1" t="e">
        <f>VLOOKUP('Formato Productividad'!$I3341,'Formato validacion'!$J$2:$K$5,2,0)</f>
        <v>#N/A</v>
      </c>
    </row>
    <row r="3342" spans="4:13" ht="46.5" customHeight="1" x14ac:dyDescent="0.25">
      <c r="D3342" s="1" t="e">
        <f>VLOOKUP('Formato Productividad'!C3342,'Formato validacion'!$B$2:$C$13,2,0)</f>
        <v>#N/A</v>
      </c>
      <c r="I3342" s="1" t="e">
        <f>VLOOKUP('Formato Productividad'!$H3342,'Formato validacion'!$G$2:$H$6,2,0)</f>
        <v>#N/A</v>
      </c>
      <c r="L3342" s="1" t="e">
        <f>VLOOKUP('Formato Productividad'!$I3342,'Formato validacion'!$J$2:$K$5,2,0)</f>
        <v>#N/A</v>
      </c>
      <c r="M3342" s="1" t="e">
        <f>VLOOKUP('Formato Productividad'!$I3342,'Formato validacion'!$J$2:$K$5,2,0)</f>
        <v>#N/A</v>
      </c>
    </row>
    <row r="3343" spans="4:13" ht="46.5" customHeight="1" x14ac:dyDescent="0.25">
      <c r="D3343" s="1" t="e">
        <f>VLOOKUP('Formato Productividad'!C3343,'Formato validacion'!$B$2:$C$13,2,0)</f>
        <v>#N/A</v>
      </c>
      <c r="I3343" s="1" t="e">
        <f>VLOOKUP('Formato Productividad'!$H3343,'Formato validacion'!$G$2:$H$6,2,0)</f>
        <v>#N/A</v>
      </c>
      <c r="L3343" s="1" t="e">
        <f>VLOOKUP('Formato Productividad'!$I3343,'Formato validacion'!$J$2:$K$5,2,0)</f>
        <v>#N/A</v>
      </c>
      <c r="M3343" s="1" t="e">
        <f>VLOOKUP('Formato Productividad'!$I3343,'Formato validacion'!$J$2:$K$5,2,0)</f>
        <v>#N/A</v>
      </c>
    </row>
    <row r="3344" spans="4:13" ht="46.5" customHeight="1" x14ac:dyDescent="0.25">
      <c r="D3344" s="1" t="e">
        <f>VLOOKUP('Formato Productividad'!C3344,'Formato validacion'!$B$2:$C$13,2,0)</f>
        <v>#N/A</v>
      </c>
      <c r="I3344" s="1" t="e">
        <f>VLOOKUP('Formato Productividad'!$H3344,'Formato validacion'!$G$2:$H$6,2,0)</f>
        <v>#N/A</v>
      </c>
      <c r="L3344" s="1" t="e">
        <f>VLOOKUP('Formato Productividad'!$I3344,'Formato validacion'!$J$2:$K$5,2,0)</f>
        <v>#N/A</v>
      </c>
      <c r="M3344" s="1" t="e">
        <f>VLOOKUP('Formato Productividad'!$I3344,'Formato validacion'!$J$2:$K$5,2,0)</f>
        <v>#N/A</v>
      </c>
    </row>
    <row r="3345" spans="4:13" ht="46.5" customHeight="1" x14ac:dyDescent="0.25">
      <c r="D3345" s="1" t="e">
        <f>VLOOKUP('Formato Productividad'!C3345,'Formato validacion'!$B$2:$C$13,2,0)</f>
        <v>#N/A</v>
      </c>
      <c r="I3345" s="1" t="e">
        <f>VLOOKUP('Formato Productividad'!$H3345,'Formato validacion'!$G$2:$H$6,2,0)</f>
        <v>#N/A</v>
      </c>
      <c r="L3345" s="1" t="e">
        <f>VLOOKUP('Formato Productividad'!$I3345,'Formato validacion'!$J$2:$K$5,2,0)</f>
        <v>#N/A</v>
      </c>
      <c r="M3345" s="1" t="e">
        <f>VLOOKUP('Formato Productividad'!$I3345,'Formato validacion'!$J$2:$K$5,2,0)</f>
        <v>#N/A</v>
      </c>
    </row>
    <row r="3346" spans="4:13" ht="46.5" customHeight="1" x14ac:dyDescent="0.25">
      <c r="D3346" s="1" t="e">
        <f>VLOOKUP('Formato Productividad'!C3346,'Formato validacion'!$B$2:$C$13,2,0)</f>
        <v>#N/A</v>
      </c>
      <c r="I3346" s="1" t="e">
        <f>VLOOKUP('Formato Productividad'!$H3346,'Formato validacion'!$G$2:$H$6,2,0)</f>
        <v>#N/A</v>
      </c>
      <c r="L3346" s="1" t="e">
        <f>VLOOKUP('Formato Productividad'!$I3346,'Formato validacion'!$J$2:$K$5,2,0)</f>
        <v>#N/A</v>
      </c>
      <c r="M3346" s="1" t="e">
        <f>VLOOKUP('Formato Productividad'!$I3346,'Formato validacion'!$J$2:$K$5,2,0)</f>
        <v>#N/A</v>
      </c>
    </row>
    <row r="3347" spans="4:13" ht="46.5" customHeight="1" x14ac:dyDescent="0.25">
      <c r="D3347" s="1" t="e">
        <f>VLOOKUP('Formato Productividad'!C3347,'Formato validacion'!$B$2:$C$13,2,0)</f>
        <v>#N/A</v>
      </c>
      <c r="I3347" s="1" t="e">
        <f>VLOOKUP('Formato Productividad'!$H3347,'Formato validacion'!$G$2:$H$6,2,0)</f>
        <v>#N/A</v>
      </c>
      <c r="L3347" s="1" t="e">
        <f>VLOOKUP('Formato Productividad'!$I3347,'Formato validacion'!$J$2:$K$5,2,0)</f>
        <v>#N/A</v>
      </c>
      <c r="M3347" s="1" t="e">
        <f>VLOOKUP('Formato Productividad'!$I3347,'Formato validacion'!$J$2:$K$5,2,0)</f>
        <v>#N/A</v>
      </c>
    </row>
    <row r="3348" spans="4:13" ht="46.5" customHeight="1" x14ac:dyDescent="0.25">
      <c r="D3348" s="1" t="e">
        <f>VLOOKUP('Formato Productividad'!C3348,'Formato validacion'!$B$2:$C$13,2,0)</f>
        <v>#N/A</v>
      </c>
      <c r="I3348" s="1" t="e">
        <f>VLOOKUP('Formato Productividad'!$H3348,'Formato validacion'!$G$2:$H$6,2,0)</f>
        <v>#N/A</v>
      </c>
      <c r="L3348" s="1" t="e">
        <f>VLOOKUP('Formato Productividad'!$I3348,'Formato validacion'!$J$2:$K$5,2,0)</f>
        <v>#N/A</v>
      </c>
      <c r="M3348" s="1" t="e">
        <f>VLOOKUP('Formato Productividad'!$I3348,'Formato validacion'!$J$2:$K$5,2,0)</f>
        <v>#N/A</v>
      </c>
    </row>
    <row r="3349" spans="4:13" ht="46.5" customHeight="1" x14ac:dyDescent="0.25">
      <c r="D3349" s="1" t="e">
        <f>VLOOKUP('Formato Productividad'!C3349,'Formato validacion'!$B$2:$C$13,2,0)</f>
        <v>#N/A</v>
      </c>
      <c r="I3349" s="1" t="e">
        <f>VLOOKUP('Formato Productividad'!$H3349,'Formato validacion'!$G$2:$H$6,2,0)</f>
        <v>#N/A</v>
      </c>
      <c r="L3349" s="1" t="e">
        <f>VLOOKUP('Formato Productividad'!$I3349,'Formato validacion'!$J$2:$K$5,2,0)</f>
        <v>#N/A</v>
      </c>
      <c r="M3349" s="1" t="e">
        <f>VLOOKUP('Formato Productividad'!$I3349,'Formato validacion'!$J$2:$K$5,2,0)</f>
        <v>#N/A</v>
      </c>
    </row>
    <row r="3350" spans="4:13" ht="46.5" customHeight="1" x14ac:dyDescent="0.25">
      <c r="D3350" s="1" t="e">
        <f>VLOOKUP('Formato Productividad'!C3350,'Formato validacion'!$B$2:$C$13,2,0)</f>
        <v>#N/A</v>
      </c>
      <c r="I3350" s="1" t="e">
        <f>VLOOKUP('Formato Productividad'!$H3350,'Formato validacion'!$G$2:$H$6,2,0)</f>
        <v>#N/A</v>
      </c>
      <c r="L3350" s="1" t="e">
        <f>VLOOKUP('Formato Productividad'!$I3350,'Formato validacion'!$J$2:$K$5,2,0)</f>
        <v>#N/A</v>
      </c>
      <c r="M3350" s="1" t="e">
        <f>VLOOKUP('Formato Productividad'!$I3350,'Formato validacion'!$J$2:$K$5,2,0)</f>
        <v>#N/A</v>
      </c>
    </row>
    <row r="3351" spans="4:13" ht="46.5" customHeight="1" x14ac:dyDescent="0.25">
      <c r="D3351" s="1" t="e">
        <f>VLOOKUP('Formato Productividad'!C3351,'Formato validacion'!$B$2:$C$13,2,0)</f>
        <v>#N/A</v>
      </c>
      <c r="I3351" s="1" t="e">
        <f>VLOOKUP('Formato Productividad'!$H3351,'Formato validacion'!$G$2:$H$6,2,0)</f>
        <v>#N/A</v>
      </c>
      <c r="L3351" s="1" t="e">
        <f>VLOOKUP('Formato Productividad'!$I3351,'Formato validacion'!$J$2:$K$5,2,0)</f>
        <v>#N/A</v>
      </c>
      <c r="M3351" s="1" t="e">
        <f>VLOOKUP('Formato Productividad'!$I3351,'Formato validacion'!$J$2:$K$5,2,0)</f>
        <v>#N/A</v>
      </c>
    </row>
    <row r="3352" spans="4:13" ht="46.5" customHeight="1" x14ac:dyDescent="0.25">
      <c r="D3352" s="1" t="e">
        <f>VLOOKUP('Formato Productividad'!C3352,'Formato validacion'!$B$2:$C$13,2,0)</f>
        <v>#N/A</v>
      </c>
      <c r="I3352" s="1" t="e">
        <f>VLOOKUP('Formato Productividad'!$H3352,'Formato validacion'!$G$2:$H$6,2,0)</f>
        <v>#N/A</v>
      </c>
      <c r="L3352" s="1" t="e">
        <f>VLOOKUP('Formato Productividad'!$I3352,'Formato validacion'!$J$2:$K$5,2,0)</f>
        <v>#N/A</v>
      </c>
      <c r="M3352" s="1" t="e">
        <f>VLOOKUP('Formato Productividad'!$I3352,'Formato validacion'!$J$2:$K$5,2,0)</f>
        <v>#N/A</v>
      </c>
    </row>
    <row r="3353" spans="4:13" ht="46.5" customHeight="1" x14ac:dyDescent="0.25">
      <c r="D3353" s="1" t="e">
        <f>VLOOKUP('Formato Productividad'!C3353,'Formato validacion'!$B$2:$C$13,2,0)</f>
        <v>#N/A</v>
      </c>
      <c r="I3353" s="1" t="e">
        <f>VLOOKUP('Formato Productividad'!$H3353,'Formato validacion'!$G$2:$H$6,2,0)</f>
        <v>#N/A</v>
      </c>
      <c r="L3353" s="1" t="e">
        <f>VLOOKUP('Formato Productividad'!$I3353,'Formato validacion'!$J$2:$K$5,2,0)</f>
        <v>#N/A</v>
      </c>
      <c r="M3353" s="1" t="e">
        <f>VLOOKUP('Formato Productividad'!$I3353,'Formato validacion'!$J$2:$K$5,2,0)</f>
        <v>#N/A</v>
      </c>
    </row>
    <row r="3354" spans="4:13" ht="46.5" customHeight="1" x14ac:dyDescent="0.25">
      <c r="D3354" s="1" t="e">
        <f>VLOOKUP('Formato Productividad'!C3354,'Formato validacion'!$B$2:$C$13,2,0)</f>
        <v>#N/A</v>
      </c>
      <c r="I3354" s="1" t="e">
        <f>VLOOKUP('Formato Productividad'!$H3354,'Formato validacion'!$G$2:$H$6,2,0)</f>
        <v>#N/A</v>
      </c>
      <c r="L3354" s="1" t="e">
        <f>VLOOKUP('Formato Productividad'!$I3354,'Formato validacion'!$J$2:$K$5,2,0)</f>
        <v>#N/A</v>
      </c>
      <c r="M3354" s="1" t="e">
        <f>VLOOKUP('Formato Productividad'!$I3354,'Formato validacion'!$J$2:$K$5,2,0)</f>
        <v>#N/A</v>
      </c>
    </row>
    <row r="3355" spans="4:13" ht="46.5" customHeight="1" x14ac:dyDescent="0.25">
      <c r="D3355" s="1" t="e">
        <f>VLOOKUP('Formato Productividad'!C3355,'Formato validacion'!$B$2:$C$13,2,0)</f>
        <v>#N/A</v>
      </c>
      <c r="I3355" s="1" t="e">
        <f>VLOOKUP('Formato Productividad'!$H3355,'Formato validacion'!$G$2:$H$6,2,0)</f>
        <v>#N/A</v>
      </c>
      <c r="L3355" s="1" t="e">
        <f>VLOOKUP('Formato Productividad'!$I3355,'Formato validacion'!$J$2:$K$5,2,0)</f>
        <v>#N/A</v>
      </c>
      <c r="M3355" s="1" t="e">
        <f>VLOOKUP('Formato Productividad'!$I3355,'Formato validacion'!$J$2:$K$5,2,0)</f>
        <v>#N/A</v>
      </c>
    </row>
    <row r="3356" spans="4:13" ht="46.5" customHeight="1" x14ac:dyDescent="0.25">
      <c r="D3356" s="1" t="e">
        <f>VLOOKUP('Formato Productividad'!C3356,'Formato validacion'!$B$2:$C$13,2,0)</f>
        <v>#N/A</v>
      </c>
      <c r="I3356" s="1" t="e">
        <f>VLOOKUP('Formato Productividad'!$H3356,'Formato validacion'!$G$2:$H$6,2,0)</f>
        <v>#N/A</v>
      </c>
      <c r="L3356" s="1" t="e">
        <f>VLOOKUP('Formato Productividad'!$I3356,'Formato validacion'!$J$2:$K$5,2,0)</f>
        <v>#N/A</v>
      </c>
      <c r="M3356" s="1" t="e">
        <f>VLOOKUP('Formato Productividad'!$I3356,'Formato validacion'!$J$2:$K$5,2,0)</f>
        <v>#N/A</v>
      </c>
    </row>
    <row r="3357" spans="4:13" ht="46.5" customHeight="1" x14ac:dyDescent="0.25">
      <c r="D3357" s="1" t="e">
        <f>VLOOKUP('Formato Productividad'!C3357,'Formato validacion'!$B$2:$C$13,2,0)</f>
        <v>#N/A</v>
      </c>
      <c r="I3357" s="1" t="e">
        <f>VLOOKUP('Formato Productividad'!$H3357,'Formato validacion'!$G$2:$H$6,2,0)</f>
        <v>#N/A</v>
      </c>
      <c r="L3357" s="1" t="e">
        <f>VLOOKUP('Formato Productividad'!$I3357,'Formato validacion'!$J$2:$K$5,2,0)</f>
        <v>#N/A</v>
      </c>
      <c r="M3357" s="1" t="e">
        <f>VLOOKUP('Formato Productividad'!$I3357,'Formato validacion'!$J$2:$K$5,2,0)</f>
        <v>#N/A</v>
      </c>
    </row>
    <row r="3358" spans="4:13" ht="46.5" customHeight="1" x14ac:dyDescent="0.25">
      <c r="D3358" s="1" t="e">
        <f>VLOOKUP('Formato Productividad'!C3358,'Formato validacion'!$B$2:$C$13,2,0)</f>
        <v>#N/A</v>
      </c>
      <c r="I3358" s="1" t="e">
        <f>VLOOKUP('Formato Productividad'!$H3358,'Formato validacion'!$G$2:$H$6,2,0)</f>
        <v>#N/A</v>
      </c>
      <c r="L3358" s="1" t="e">
        <f>VLOOKUP('Formato Productividad'!$I3358,'Formato validacion'!$J$2:$K$5,2,0)</f>
        <v>#N/A</v>
      </c>
      <c r="M3358" s="1" t="e">
        <f>VLOOKUP('Formato Productividad'!$I3358,'Formato validacion'!$J$2:$K$5,2,0)</f>
        <v>#N/A</v>
      </c>
    </row>
    <row r="3359" spans="4:13" ht="46.5" customHeight="1" x14ac:dyDescent="0.25">
      <c r="D3359" s="1" t="e">
        <f>VLOOKUP('Formato Productividad'!C3359,'Formato validacion'!$B$2:$C$13,2,0)</f>
        <v>#N/A</v>
      </c>
      <c r="I3359" s="1" t="e">
        <f>VLOOKUP('Formato Productividad'!$H3359,'Formato validacion'!$G$2:$H$6,2,0)</f>
        <v>#N/A</v>
      </c>
      <c r="L3359" s="1" t="e">
        <f>VLOOKUP('Formato Productividad'!$I3359,'Formato validacion'!$J$2:$K$5,2,0)</f>
        <v>#N/A</v>
      </c>
      <c r="M3359" s="1" t="e">
        <f>VLOOKUP('Formato Productividad'!$I3359,'Formato validacion'!$J$2:$K$5,2,0)</f>
        <v>#N/A</v>
      </c>
    </row>
    <row r="3360" spans="4:13" ht="46.5" customHeight="1" x14ac:dyDescent="0.25">
      <c r="D3360" s="1" t="e">
        <f>VLOOKUP('Formato Productividad'!C3360,'Formato validacion'!$B$2:$C$13,2,0)</f>
        <v>#N/A</v>
      </c>
      <c r="I3360" s="1" t="e">
        <f>VLOOKUP('Formato Productividad'!$H3360,'Formato validacion'!$G$2:$H$6,2,0)</f>
        <v>#N/A</v>
      </c>
      <c r="L3360" s="1" t="e">
        <f>VLOOKUP('Formato Productividad'!$I3360,'Formato validacion'!$J$2:$K$5,2,0)</f>
        <v>#N/A</v>
      </c>
      <c r="M3360" s="1" t="e">
        <f>VLOOKUP('Formato Productividad'!$I3360,'Formato validacion'!$J$2:$K$5,2,0)</f>
        <v>#N/A</v>
      </c>
    </row>
    <row r="3361" spans="4:13" ht="46.5" customHeight="1" x14ac:dyDescent="0.25">
      <c r="D3361" s="1" t="e">
        <f>VLOOKUP('Formato Productividad'!C3361,'Formato validacion'!$B$2:$C$13,2,0)</f>
        <v>#N/A</v>
      </c>
      <c r="I3361" s="1" t="e">
        <f>VLOOKUP('Formato Productividad'!$H3361,'Formato validacion'!$G$2:$H$6,2,0)</f>
        <v>#N/A</v>
      </c>
      <c r="L3361" s="1" t="e">
        <f>VLOOKUP('Formato Productividad'!$I3361,'Formato validacion'!$J$2:$K$5,2,0)</f>
        <v>#N/A</v>
      </c>
      <c r="M3361" s="1" t="e">
        <f>VLOOKUP('Formato Productividad'!$I3361,'Formato validacion'!$J$2:$K$5,2,0)</f>
        <v>#N/A</v>
      </c>
    </row>
    <row r="3362" spans="4:13" ht="46.5" customHeight="1" x14ac:dyDescent="0.25">
      <c r="D3362" s="1" t="e">
        <f>VLOOKUP('Formato Productividad'!C3362,'Formato validacion'!$B$2:$C$13,2,0)</f>
        <v>#N/A</v>
      </c>
      <c r="I3362" s="1" t="e">
        <f>VLOOKUP('Formato Productividad'!$H3362,'Formato validacion'!$G$2:$H$6,2,0)</f>
        <v>#N/A</v>
      </c>
      <c r="L3362" s="1" t="e">
        <f>VLOOKUP('Formato Productividad'!$I3362,'Formato validacion'!$J$2:$K$5,2,0)</f>
        <v>#N/A</v>
      </c>
      <c r="M3362" s="1" t="e">
        <f>VLOOKUP('Formato Productividad'!$I3362,'Formato validacion'!$J$2:$K$5,2,0)</f>
        <v>#N/A</v>
      </c>
    </row>
    <row r="3363" spans="4:13" ht="46.5" customHeight="1" x14ac:dyDescent="0.25">
      <c r="D3363" s="1" t="e">
        <f>VLOOKUP('Formato Productividad'!C3363,'Formato validacion'!$B$2:$C$13,2,0)</f>
        <v>#N/A</v>
      </c>
      <c r="I3363" s="1" t="e">
        <f>VLOOKUP('Formato Productividad'!$H3363,'Formato validacion'!$G$2:$H$6,2,0)</f>
        <v>#N/A</v>
      </c>
      <c r="L3363" s="1" t="e">
        <f>VLOOKUP('Formato Productividad'!$I3363,'Formato validacion'!$J$2:$K$5,2,0)</f>
        <v>#N/A</v>
      </c>
      <c r="M3363" s="1" t="e">
        <f>VLOOKUP('Formato Productividad'!$I3363,'Formato validacion'!$J$2:$K$5,2,0)</f>
        <v>#N/A</v>
      </c>
    </row>
    <row r="3364" spans="4:13" ht="46.5" customHeight="1" x14ac:dyDescent="0.25">
      <c r="D3364" s="1" t="e">
        <f>VLOOKUP('Formato Productividad'!C3364,'Formato validacion'!$B$2:$C$13,2,0)</f>
        <v>#N/A</v>
      </c>
      <c r="I3364" s="1" t="e">
        <f>VLOOKUP('Formato Productividad'!$H3364,'Formato validacion'!$G$2:$H$6,2,0)</f>
        <v>#N/A</v>
      </c>
      <c r="L3364" s="1" t="e">
        <f>VLOOKUP('Formato Productividad'!$I3364,'Formato validacion'!$J$2:$K$5,2,0)</f>
        <v>#N/A</v>
      </c>
      <c r="M3364" s="1" t="e">
        <f>VLOOKUP('Formato Productividad'!$I3364,'Formato validacion'!$J$2:$K$5,2,0)</f>
        <v>#N/A</v>
      </c>
    </row>
    <row r="3365" spans="4:13" ht="46.5" customHeight="1" x14ac:dyDescent="0.25">
      <c r="D3365" s="1" t="e">
        <f>VLOOKUP('Formato Productividad'!C3365,'Formato validacion'!$B$2:$C$13,2,0)</f>
        <v>#N/A</v>
      </c>
      <c r="I3365" s="1" t="e">
        <f>VLOOKUP('Formato Productividad'!$H3365,'Formato validacion'!$G$2:$H$6,2,0)</f>
        <v>#N/A</v>
      </c>
      <c r="L3365" s="1" t="e">
        <f>VLOOKUP('Formato Productividad'!$I3365,'Formato validacion'!$J$2:$K$5,2,0)</f>
        <v>#N/A</v>
      </c>
      <c r="M3365" s="1" t="e">
        <f>VLOOKUP('Formato Productividad'!$I3365,'Formato validacion'!$J$2:$K$5,2,0)</f>
        <v>#N/A</v>
      </c>
    </row>
    <row r="3366" spans="4:13" ht="46.5" customHeight="1" x14ac:dyDescent="0.25">
      <c r="D3366" s="1" t="e">
        <f>VLOOKUP('Formato Productividad'!C3366,'Formato validacion'!$B$2:$C$13,2,0)</f>
        <v>#N/A</v>
      </c>
      <c r="I3366" s="1" t="e">
        <f>VLOOKUP('Formato Productividad'!$H3366,'Formato validacion'!$G$2:$H$6,2,0)</f>
        <v>#N/A</v>
      </c>
      <c r="L3366" s="1" t="e">
        <f>VLOOKUP('Formato Productividad'!$I3366,'Formato validacion'!$J$2:$K$5,2,0)</f>
        <v>#N/A</v>
      </c>
      <c r="M3366" s="1" t="e">
        <f>VLOOKUP('Formato Productividad'!$I3366,'Formato validacion'!$J$2:$K$5,2,0)</f>
        <v>#N/A</v>
      </c>
    </row>
    <row r="3367" spans="4:13" ht="46.5" customHeight="1" x14ac:dyDescent="0.25">
      <c r="D3367" s="1" t="e">
        <f>VLOOKUP('Formato Productividad'!C3367,'Formato validacion'!$B$2:$C$13,2,0)</f>
        <v>#N/A</v>
      </c>
      <c r="I3367" s="1" t="e">
        <f>VLOOKUP('Formato Productividad'!$H3367,'Formato validacion'!$G$2:$H$6,2,0)</f>
        <v>#N/A</v>
      </c>
      <c r="L3367" s="1" t="e">
        <f>VLOOKUP('Formato Productividad'!$I3367,'Formato validacion'!$J$2:$K$5,2,0)</f>
        <v>#N/A</v>
      </c>
      <c r="M3367" s="1" t="e">
        <f>VLOOKUP('Formato Productividad'!$I3367,'Formato validacion'!$J$2:$K$5,2,0)</f>
        <v>#N/A</v>
      </c>
    </row>
    <row r="3368" spans="4:13" ht="46.5" customHeight="1" x14ac:dyDescent="0.25">
      <c r="D3368" s="1" t="e">
        <f>VLOOKUP('Formato Productividad'!C3368,'Formato validacion'!$B$2:$C$13,2,0)</f>
        <v>#N/A</v>
      </c>
      <c r="I3368" s="1" t="e">
        <f>VLOOKUP('Formato Productividad'!$H3368,'Formato validacion'!$G$2:$H$6,2,0)</f>
        <v>#N/A</v>
      </c>
      <c r="L3368" s="1" t="e">
        <f>VLOOKUP('Formato Productividad'!$I3368,'Formato validacion'!$J$2:$K$5,2,0)</f>
        <v>#N/A</v>
      </c>
      <c r="M3368" s="1" t="e">
        <f>VLOOKUP('Formato Productividad'!$I3368,'Formato validacion'!$J$2:$K$5,2,0)</f>
        <v>#N/A</v>
      </c>
    </row>
    <row r="3369" spans="4:13" ht="46.5" customHeight="1" x14ac:dyDescent="0.25">
      <c r="D3369" s="1" t="e">
        <f>VLOOKUP('Formato Productividad'!C3369,'Formato validacion'!$B$2:$C$13,2,0)</f>
        <v>#N/A</v>
      </c>
      <c r="I3369" s="1" t="e">
        <f>VLOOKUP('Formato Productividad'!$H3369,'Formato validacion'!$G$2:$H$6,2,0)</f>
        <v>#N/A</v>
      </c>
      <c r="L3369" s="1" t="e">
        <f>VLOOKUP('Formato Productividad'!$I3369,'Formato validacion'!$J$2:$K$5,2,0)</f>
        <v>#N/A</v>
      </c>
      <c r="M3369" s="1" t="e">
        <f>VLOOKUP('Formato Productividad'!$I3369,'Formato validacion'!$J$2:$K$5,2,0)</f>
        <v>#N/A</v>
      </c>
    </row>
    <row r="3370" spans="4:13" ht="46.5" customHeight="1" x14ac:dyDescent="0.25">
      <c r="D3370" s="1" t="e">
        <f>VLOOKUP('Formato Productividad'!C3370,'Formato validacion'!$B$2:$C$13,2,0)</f>
        <v>#N/A</v>
      </c>
      <c r="I3370" s="1" t="e">
        <f>VLOOKUP('Formato Productividad'!$H3370,'Formato validacion'!$G$2:$H$6,2,0)</f>
        <v>#N/A</v>
      </c>
      <c r="L3370" s="1" t="e">
        <f>VLOOKUP('Formato Productividad'!$I3370,'Formato validacion'!$J$2:$K$5,2,0)</f>
        <v>#N/A</v>
      </c>
      <c r="M3370" s="1" t="e">
        <f>VLOOKUP('Formato Productividad'!$I3370,'Formato validacion'!$J$2:$K$5,2,0)</f>
        <v>#N/A</v>
      </c>
    </row>
    <row r="3371" spans="4:13" ht="46.5" customHeight="1" x14ac:dyDescent="0.25">
      <c r="D3371" s="1" t="e">
        <f>VLOOKUP('Formato Productividad'!C3371,'Formato validacion'!$B$2:$C$13,2,0)</f>
        <v>#N/A</v>
      </c>
      <c r="I3371" s="1" t="e">
        <f>VLOOKUP('Formato Productividad'!$H3371,'Formato validacion'!$G$2:$H$6,2,0)</f>
        <v>#N/A</v>
      </c>
      <c r="L3371" s="1" t="e">
        <f>VLOOKUP('Formato Productividad'!$I3371,'Formato validacion'!$J$2:$K$5,2,0)</f>
        <v>#N/A</v>
      </c>
      <c r="M3371" s="1" t="e">
        <f>VLOOKUP('Formato Productividad'!$I3371,'Formato validacion'!$J$2:$K$5,2,0)</f>
        <v>#N/A</v>
      </c>
    </row>
    <row r="3372" spans="4:13" ht="46.5" customHeight="1" x14ac:dyDescent="0.25">
      <c r="D3372" s="1" t="e">
        <f>VLOOKUP('Formato Productividad'!C3372,'Formato validacion'!$B$2:$C$13,2,0)</f>
        <v>#N/A</v>
      </c>
      <c r="I3372" s="1" t="e">
        <f>VLOOKUP('Formato Productividad'!$H3372,'Formato validacion'!$G$2:$H$6,2,0)</f>
        <v>#N/A</v>
      </c>
      <c r="L3372" s="1" t="e">
        <f>VLOOKUP('Formato Productividad'!$I3372,'Formato validacion'!$J$2:$K$5,2,0)</f>
        <v>#N/A</v>
      </c>
      <c r="M3372" s="1" t="e">
        <f>VLOOKUP('Formato Productividad'!$I3372,'Formato validacion'!$J$2:$K$5,2,0)</f>
        <v>#N/A</v>
      </c>
    </row>
    <row r="3373" spans="4:13" ht="46.5" customHeight="1" x14ac:dyDescent="0.25">
      <c r="D3373" s="1" t="e">
        <f>VLOOKUP('Formato Productividad'!C3373,'Formato validacion'!$B$2:$C$13,2,0)</f>
        <v>#N/A</v>
      </c>
      <c r="I3373" s="1" t="e">
        <f>VLOOKUP('Formato Productividad'!$H3373,'Formato validacion'!$G$2:$H$6,2,0)</f>
        <v>#N/A</v>
      </c>
      <c r="L3373" s="1" t="e">
        <f>VLOOKUP('Formato Productividad'!$I3373,'Formato validacion'!$J$2:$K$5,2,0)</f>
        <v>#N/A</v>
      </c>
      <c r="M3373" s="1" t="e">
        <f>VLOOKUP('Formato Productividad'!$I3373,'Formato validacion'!$J$2:$K$5,2,0)</f>
        <v>#N/A</v>
      </c>
    </row>
    <row r="3374" spans="4:13" ht="46.5" customHeight="1" x14ac:dyDescent="0.25">
      <c r="D3374" s="1" t="e">
        <f>VLOOKUP('Formato Productividad'!C3374,'Formato validacion'!$B$2:$C$13,2,0)</f>
        <v>#N/A</v>
      </c>
      <c r="I3374" s="1" t="e">
        <f>VLOOKUP('Formato Productividad'!$H3374,'Formato validacion'!$G$2:$H$6,2,0)</f>
        <v>#N/A</v>
      </c>
      <c r="L3374" s="1" t="e">
        <f>VLOOKUP('Formato Productividad'!$I3374,'Formato validacion'!$J$2:$K$5,2,0)</f>
        <v>#N/A</v>
      </c>
      <c r="M3374" s="1" t="e">
        <f>VLOOKUP('Formato Productividad'!$I3374,'Formato validacion'!$J$2:$K$5,2,0)</f>
        <v>#N/A</v>
      </c>
    </row>
    <row r="3375" spans="4:13" ht="46.5" customHeight="1" x14ac:dyDescent="0.25">
      <c r="D3375" s="1" t="e">
        <f>VLOOKUP('Formato Productividad'!C3375,'Formato validacion'!$B$2:$C$13,2,0)</f>
        <v>#N/A</v>
      </c>
      <c r="I3375" s="1" t="e">
        <f>VLOOKUP('Formato Productividad'!$H3375,'Formato validacion'!$G$2:$H$6,2,0)</f>
        <v>#N/A</v>
      </c>
      <c r="L3375" s="1" t="e">
        <f>VLOOKUP('Formato Productividad'!$I3375,'Formato validacion'!$J$2:$K$5,2,0)</f>
        <v>#N/A</v>
      </c>
      <c r="M3375" s="1" t="e">
        <f>VLOOKUP('Formato Productividad'!$I3375,'Formato validacion'!$J$2:$K$5,2,0)</f>
        <v>#N/A</v>
      </c>
    </row>
    <row r="3376" spans="4:13" ht="46.5" customHeight="1" x14ac:dyDescent="0.25">
      <c r="D3376" s="1" t="e">
        <f>VLOOKUP('Formato Productividad'!C3376,'Formato validacion'!$B$2:$C$13,2,0)</f>
        <v>#N/A</v>
      </c>
      <c r="I3376" s="1" t="e">
        <f>VLOOKUP('Formato Productividad'!$H3376,'Formato validacion'!$G$2:$H$6,2,0)</f>
        <v>#N/A</v>
      </c>
      <c r="L3376" s="1" t="e">
        <f>VLOOKUP('Formato Productividad'!$I3376,'Formato validacion'!$J$2:$K$5,2,0)</f>
        <v>#N/A</v>
      </c>
      <c r="M3376" s="1" t="e">
        <f>VLOOKUP('Formato Productividad'!$I3376,'Formato validacion'!$J$2:$K$5,2,0)</f>
        <v>#N/A</v>
      </c>
    </row>
    <row r="3377" spans="4:13" ht="46.5" customHeight="1" x14ac:dyDescent="0.25">
      <c r="D3377" s="1" t="e">
        <f>VLOOKUP('Formato Productividad'!C3377,'Formato validacion'!$B$2:$C$13,2,0)</f>
        <v>#N/A</v>
      </c>
      <c r="I3377" s="1" t="e">
        <f>VLOOKUP('Formato Productividad'!$H3377,'Formato validacion'!$G$2:$H$6,2,0)</f>
        <v>#N/A</v>
      </c>
      <c r="L3377" s="1" t="e">
        <f>VLOOKUP('Formato Productividad'!$I3377,'Formato validacion'!$J$2:$K$5,2,0)</f>
        <v>#N/A</v>
      </c>
      <c r="M3377" s="1" t="e">
        <f>VLOOKUP('Formato Productividad'!$I3377,'Formato validacion'!$J$2:$K$5,2,0)</f>
        <v>#N/A</v>
      </c>
    </row>
    <row r="3378" spans="4:13" ht="46.5" customHeight="1" x14ac:dyDescent="0.25">
      <c r="D3378" s="1" t="e">
        <f>VLOOKUP('Formato Productividad'!C3378,'Formato validacion'!$B$2:$C$13,2,0)</f>
        <v>#N/A</v>
      </c>
      <c r="I3378" s="1" t="e">
        <f>VLOOKUP('Formato Productividad'!$H3378,'Formato validacion'!$G$2:$H$6,2,0)</f>
        <v>#N/A</v>
      </c>
      <c r="L3378" s="1" t="e">
        <f>VLOOKUP('Formato Productividad'!$I3378,'Formato validacion'!$J$2:$K$5,2,0)</f>
        <v>#N/A</v>
      </c>
      <c r="M3378" s="1" t="e">
        <f>VLOOKUP('Formato Productividad'!$I3378,'Formato validacion'!$J$2:$K$5,2,0)</f>
        <v>#N/A</v>
      </c>
    </row>
    <row r="3379" spans="4:13" ht="46.5" customHeight="1" x14ac:dyDescent="0.25">
      <c r="D3379" s="1" t="e">
        <f>VLOOKUP('Formato Productividad'!C3379,'Formato validacion'!$B$2:$C$13,2,0)</f>
        <v>#N/A</v>
      </c>
      <c r="I3379" s="1" t="e">
        <f>VLOOKUP('Formato Productividad'!$H3379,'Formato validacion'!$G$2:$H$6,2,0)</f>
        <v>#N/A</v>
      </c>
      <c r="L3379" s="1" t="e">
        <f>VLOOKUP('Formato Productividad'!$I3379,'Formato validacion'!$J$2:$K$5,2,0)</f>
        <v>#N/A</v>
      </c>
      <c r="M3379" s="1" t="e">
        <f>VLOOKUP('Formato Productividad'!$I3379,'Formato validacion'!$J$2:$K$5,2,0)</f>
        <v>#N/A</v>
      </c>
    </row>
    <row r="3380" spans="4:13" ht="46.5" customHeight="1" x14ac:dyDescent="0.25">
      <c r="D3380" s="1" t="e">
        <f>VLOOKUP('Formato Productividad'!C3380,'Formato validacion'!$B$2:$C$13,2,0)</f>
        <v>#N/A</v>
      </c>
      <c r="I3380" s="1" t="e">
        <f>VLOOKUP('Formato Productividad'!$H3380,'Formato validacion'!$G$2:$H$6,2,0)</f>
        <v>#N/A</v>
      </c>
      <c r="L3380" s="1" t="e">
        <f>VLOOKUP('Formato Productividad'!$I3380,'Formato validacion'!$J$2:$K$5,2,0)</f>
        <v>#N/A</v>
      </c>
      <c r="M3380" s="1" t="e">
        <f>VLOOKUP('Formato Productividad'!$I3380,'Formato validacion'!$J$2:$K$5,2,0)</f>
        <v>#N/A</v>
      </c>
    </row>
    <row r="3381" spans="4:13" ht="46.5" customHeight="1" x14ac:dyDescent="0.25">
      <c r="D3381" s="1" t="e">
        <f>VLOOKUP('Formato Productividad'!C3381,'Formato validacion'!$B$2:$C$13,2,0)</f>
        <v>#N/A</v>
      </c>
      <c r="I3381" s="1" t="e">
        <f>VLOOKUP('Formato Productividad'!$H3381,'Formato validacion'!$G$2:$H$6,2,0)</f>
        <v>#N/A</v>
      </c>
      <c r="L3381" s="1" t="e">
        <f>VLOOKUP('Formato Productividad'!$I3381,'Formato validacion'!$J$2:$K$5,2,0)</f>
        <v>#N/A</v>
      </c>
      <c r="M3381" s="1" t="e">
        <f>VLOOKUP('Formato Productividad'!$I3381,'Formato validacion'!$J$2:$K$5,2,0)</f>
        <v>#N/A</v>
      </c>
    </row>
    <row r="3382" spans="4:13" ht="46.5" customHeight="1" x14ac:dyDescent="0.25">
      <c r="D3382" s="1" t="e">
        <f>VLOOKUP('Formato Productividad'!C3382,'Formato validacion'!$B$2:$C$13,2,0)</f>
        <v>#N/A</v>
      </c>
      <c r="I3382" s="1" t="e">
        <f>VLOOKUP('Formato Productividad'!$H3382,'Formato validacion'!$G$2:$H$6,2,0)</f>
        <v>#N/A</v>
      </c>
      <c r="L3382" s="1" t="e">
        <f>VLOOKUP('Formato Productividad'!$I3382,'Formato validacion'!$J$2:$K$5,2,0)</f>
        <v>#N/A</v>
      </c>
      <c r="M3382" s="1" t="e">
        <f>VLOOKUP('Formato Productividad'!$I3382,'Formato validacion'!$J$2:$K$5,2,0)</f>
        <v>#N/A</v>
      </c>
    </row>
    <row r="3383" spans="4:13" ht="46.5" customHeight="1" x14ac:dyDescent="0.25">
      <c r="D3383" s="1" t="e">
        <f>VLOOKUP('Formato Productividad'!C3383,'Formato validacion'!$B$2:$C$13,2,0)</f>
        <v>#N/A</v>
      </c>
      <c r="I3383" s="1" t="e">
        <f>VLOOKUP('Formato Productividad'!$H3383,'Formato validacion'!$G$2:$H$6,2,0)</f>
        <v>#N/A</v>
      </c>
      <c r="L3383" s="1" t="e">
        <f>VLOOKUP('Formato Productividad'!$I3383,'Formato validacion'!$J$2:$K$5,2,0)</f>
        <v>#N/A</v>
      </c>
      <c r="M3383" s="1" t="e">
        <f>VLOOKUP('Formato Productividad'!$I3383,'Formato validacion'!$J$2:$K$5,2,0)</f>
        <v>#N/A</v>
      </c>
    </row>
    <row r="3384" spans="4:13" ht="46.5" customHeight="1" x14ac:dyDescent="0.25">
      <c r="D3384" s="1" t="e">
        <f>VLOOKUP('Formato Productividad'!C3384,'Formato validacion'!$B$2:$C$13,2,0)</f>
        <v>#N/A</v>
      </c>
      <c r="I3384" s="1" t="e">
        <f>VLOOKUP('Formato Productividad'!$H3384,'Formato validacion'!$G$2:$H$6,2,0)</f>
        <v>#N/A</v>
      </c>
      <c r="L3384" s="1" t="e">
        <f>VLOOKUP('Formato Productividad'!$I3384,'Formato validacion'!$J$2:$K$5,2,0)</f>
        <v>#N/A</v>
      </c>
      <c r="M3384" s="1" t="e">
        <f>VLOOKUP('Formato Productividad'!$I3384,'Formato validacion'!$J$2:$K$5,2,0)</f>
        <v>#N/A</v>
      </c>
    </row>
    <row r="3385" spans="4:13" ht="46.5" customHeight="1" x14ac:dyDescent="0.25">
      <c r="D3385" s="1" t="e">
        <f>VLOOKUP('Formato Productividad'!C3385,'Formato validacion'!$B$2:$C$13,2,0)</f>
        <v>#N/A</v>
      </c>
      <c r="I3385" s="1" t="e">
        <f>VLOOKUP('Formato Productividad'!$H3385,'Formato validacion'!$G$2:$H$6,2,0)</f>
        <v>#N/A</v>
      </c>
      <c r="L3385" s="1" t="e">
        <f>VLOOKUP('Formato Productividad'!$I3385,'Formato validacion'!$J$2:$K$5,2,0)</f>
        <v>#N/A</v>
      </c>
      <c r="M3385" s="1" t="e">
        <f>VLOOKUP('Formato Productividad'!$I3385,'Formato validacion'!$J$2:$K$5,2,0)</f>
        <v>#N/A</v>
      </c>
    </row>
    <row r="3386" spans="4:13" ht="46.5" customHeight="1" x14ac:dyDescent="0.25">
      <c r="D3386" s="1" t="e">
        <f>VLOOKUP('Formato Productividad'!C3386,'Formato validacion'!$B$2:$C$13,2,0)</f>
        <v>#N/A</v>
      </c>
      <c r="I3386" s="1" t="e">
        <f>VLOOKUP('Formato Productividad'!$H3386,'Formato validacion'!$G$2:$H$6,2,0)</f>
        <v>#N/A</v>
      </c>
      <c r="L3386" s="1" t="e">
        <f>VLOOKUP('Formato Productividad'!$I3386,'Formato validacion'!$J$2:$K$5,2,0)</f>
        <v>#N/A</v>
      </c>
      <c r="M3386" s="1" t="e">
        <f>VLOOKUP('Formato Productividad'!$I3386,'Formato validacion'!$J$2:$K$5,2,0)</f>
        <v>#N/A</v>
      </c>
    </row>
    <row r="3387" spans="4:13" ht="46.5" customHeight="1" x14ac:dyDescent="0.25">
      <c r="D3387" s="1" t="e">
        <f>VLOOKUP('Formato Productividad'!C3387,'Formato validacion'!$B$2:$C$13,2,0)</f>
        <v>#N/A</v>
      </c>
      <c r="I3387" s="1" t="e">
        <f>VLOOKUP('Formato Productividad'!$H3387,'Formato validacion'!$G$2:$H$6,2,0)</f>
        <v>#N/A</v>
      </c>
      <c r="L3387" s="1" t="e">
        <f>VLOOKUP('Formato Productividad'!$I3387,'Formato validacion'!$J$2:$K$5,2,0)</f>
        <v>#N/A</v>
      </c>
      <c r="M3387" s="1" t="e">
        <f>VLOOKUP('Formato Productividad'!$I3387,'Formato validacion'!$J$2:$K$5,2,0)</f>
        <v>#N/A</v>
      </c>
    </row>
    <row r="3388" spans="4:13" ht="46.5" customHeight="1" x14ac:dyDescent="0.25">
      <c r="D3388" s="1" t="e">
        <f>VLOOKUP('Formato Productividad'!C3388,'Formato validacion'!$B$2:$C$13,2,0)</f>
        <v>#N/A</v>
      </c>
      <c r="I3388" s="1" t="e">
        <f>VLOOKUP('Formato Productividad'!$H3388,'Formato validacion'!$G$2:$H$6,2,0)</f>
        <v>#N/A</v>
      </c>
      <c r="L3388" s="1" t="e">
        <f>VLOOKUP('Formato Productividad'!$I3388,'Formato validacion'!$J$2:$K$5,2,0)</f>
        <v>#N/A</v>
      </c>
      <c r="M3388" s="1" t="e">
        <f>VLOOKUP('Formato Productividad'!$I3388,'Formato validacion'!$J$2:$K$5,2,0)</f>
        <v>#N/A</v>
      </c>
    </row>
    <row r="3389" spans="4:13" ht="46.5" customHeight="1" x14ac:dyDescent="0.25">
      <c r="D3389" s="1" t="e">
        <f>VLOOKUP('Formato Productividad'!C3389,'Formato validacion'!$B$2:$C$13,2,0)</f>
        <v>#N/A</v>
      </c>
      <c r="I3389" s="1" t="e">
        <f>VLOOKUP('Formato Productividad'!$H3389,'Formato validacion'!$G$2:$H$6,2,0)</f>
        <v>#N/A</v>
      </c>
      <c r="L3389" s="1" t="e">
        <f>VLOOKUP('Formato Productividad'!$I3389,'Formato validacion'!$J$2:$K$5,2,0)</f>
        <v>#N/A</v>
      </c>
      <c r="M3389" s="1" t="e">
        <f>VLOOKUP('Formato Productividad'!$I3389,'Formato validacion'!$J$2:$K$5,2,0)</f>
        <v>#N/A</v>
      </c>
    </row>
    <row r="3390" spans="4:13" ht="46.5" customHeight="1" x14ac:dyDescent="0.25">
      <c r="D3390" s="1" t="e">
        <f>VLOOKUP('Formato Productividad'!C3390,'Formato validacion'!$B$2:$C$13,2,0)</f>
        <v>#N/A</v>
      </c>
      <c r="I3390" s="1" t="e">
        <f>VLOOKUP('Formato Productividad'!$H3390,'Formato validacion'!$G$2:$H$6,2,0)</f>
        <v>#N/A</v>
      </c>
      <c r="L3390" s="1" t="e">
        <f>VLOOKUP('Formato Productividad'!$I3390,'Formato validacion'!$J$2:$K$5,2,0)</f>
        <v>#N/A</v>
      </c>
      <c r="M3390" s="1" t="e">
        <f>VLOOKUP('Formato Productividad'!$I3390,'Formato validacion'!$J$2:$K$5,2,0)</f>
        <v>#N/A</v>
      </c>
    </row>
    <row r="3391" spans="4:13" ht="46.5" customHeight="1" x14ac:dyDescent="0.25">
      <c r="D3391" s="1" t="e">
        <f>VLOOKUP('Formato Productividad'!C3391,'Formato validacion'!$B$2:$C$13,2,0)</f>
        <v>#N/A</v>
      </c>
      <c r="I3391" s="1" t="e">
        <f>VLOOKUP('Formato Productividad'!$H3391,'Formato validacion'!$G$2:$H$6,2,0)</f>
        <v>#N/A</v>
      </c>
      <c r="L3391" s="1" t="e">
        <f>VLOOKUP('Formato Productividad'!$I3391,'Formato validacion'!$J$2:$K$5,2,0)</f>
        <v>#N/A</v>
      </c>
      <c r="M3391" s="1" t="e">
        <f>VLOOKUP('Formato Productividad'!$I3391,'Formato validacion'!$J$2:$K$5,2,0)</f>
        <v>#N/A</v>
      </c>
    </row>
    <row r="3392" spans="4:13" ht="46.5" customHeight="1" x14ac:dyDescent="0.25">
      <c r="D3392" s="1" t="e">
        <f>VLOOKUP('Formato Productividad'!C3392,'Formato validacion'!$B$2:$C$13,2,0)</f>
        <v>#N/A</v>
      </c>
      <c r="I3392" s="1" t="e">
        <f>VLOOKUP('Formato Productividad'!$H3392,'Formato validacion'!$G$2:$H$6,2,0)</f>
        <v>#N/A</v>
      </c>
      <c r="L3392" s="1" t="e">
        <f>VLOOKUP('Formato Productividad'!$I3392,'Formato validacion'!$J$2:$K$5,2,0)</f>
        <v>#N/A</v>
      </c>
      <c r="M3392" s="1" t="e">
        <f>VLOOKUP('Formato Productividad'!$I3392,'Formato validacion'!$J$2:$K$5,2,0)</f>
        <v>#N/A</v>
      </c>
    </row>
    <row r="3393" spans="4:13" ht="46.5" customHeight="1" x14ac:dyDescent="0.25">
      <c r="D3393" s="1" t="e">
        <f>VLOOKUP('Formato Productividad'!C3393,'Formato validacion'!$B$2:$C$13,2,0)</f>
        <v>#N/A</v>
      </c>
      <c r="I3393" s="1" t="e">
        <f>VLOOKUP('Formato Productividad'!$H3393,'Formato validacion'!$G$2:$H$6,2,0)</f>
        <v>#N/A</v>
      </c>
      <c r="L3393" s="1" t="e">
        <f>VLOOKUP('Formato Productividad'!$I3393,'Formato validacion'!$J$2:$K$5,2,0)</f>
        <v>#N/A</v>
      </c>
      <c r="M3393" s="1" t="e">
        <f>VLOOKUP('Formato Productividad'!$I3393,'Formato validacion'!$J$2:$K$5,2,0)</f>
        <v>#N/A</v>
      </c>
    </row>
    <row r="3394" spans="4:13" ht="46.5" customHeight="1" x14ac:dyDescent="0.25">
      <c r="D3394" s="1" t="e">
        <f>VLOOKUP('Formato Productividad'!C3394,'Formato validacion'!$B$2:$C$13,2,0)</f>
        <v>#N/A</v>
      </c>
      <c r="I3394" s="1" t="e">
        <f>VLOOKUP('Formato Productividad'!$H3394,'Formato validacion'!$G$2:$H$6,2,0)</f>
        <v>#N/A</v>
      </c>
      <c r="L3394" s="1" t="e">
        <f>VLOOKUP('Formato Productividad'!$I3394,'Formato validacion'!$J$2:$K$5,2,0)</f>
        <v>#N/A</v>
      </c>
      <c r="M3394" s="1" t="e">
        <f>VLOOKUP('Formato Productividad'!$I3394,'Formato validacion'!$J$2:$K$5,2,0)</f>
        <v>#N/A</v>
      </c>
    </row>
    <row r="3395" spans="4:13" ht="46.5" customHeight="1" x14ac:dyDescent="0.25">
      <c r="D3395" s="1" t="e">
        <f>VLOOKUP('Formato Productividad'!C3395,'Formato validacion'!$B$2:$C$13,2,0)</f>
        <v>#N/A</v>
      </c>
      <c r="I3395" s="1" t="e">
        <f>VLOOKUP('Formato Productividad'!$H3395,'Formato validacion'!$G$2:$H$6,2,0)</f>
        <v>#N/A</v>
      </c>
      <c r="L3395" s="1" t="e">
        <f>VLOOKUP('Formato Productividad'!$I3395,'Formato validacion'!$J$2:$K$5,2,0)</f>
        <v>#N/A</v>
      </c>
      <c r="M3395" s="1" t="e">
        <f>VLOOKUP('Formato Productividad'!$I3395,'Formato validacion'!$J$2:$K$5,2,0)</f>
        <v>#N/A</v>
      </c>
    </row>
    <row r="3396" spans="4:13" ht="46.5" customHeight="1" x14ac:dyDescent="0.25">
      <c r="D3396" s="1" t="e">
        <f>VLOOKUP('Formato Productividad'!C3396,'Formato validacion'!$B$2:$C$13,2,0)</f>
        <v>#N/A</v>
      </c>
      <c r="I3396" s="1" t="e">
        <f>VLOOKUP('Formato Productividad'!$H3396,'Formato validacion'!$G$2:$H$6,2,0)</f>
        <v>#N/A</v>
      </c>
      <c r="L3396" s="1" t="e">
        <f>VLOOKUP('Formato Productividad'!$I3396,'Formato validacion'!$J$2:$K$5,2,0)</f>
        <v>#N/A</v>
      </c>
      <c r="M3396" s="1" t="e">
        <f>VLOOKUP('Formato Productividad'!$I3396,'Formato validacion'!$J$2:$K$5,2,0)</f>
        <v>#N/A</v>
      </c>
    </row>
    <row r="3397" spans="4:13" ht="46.5" customHeight="1" x14ac:dyDescent="0.25">
      <c r="D3397" s="1" t="e">
        <f>VLOOKUP('Formato Productividad'!C3397,'Formato validacion'!$B$2:$C$13,2,0)</f>
        <v>#N/A</v>
      </c>
      <c r="I3397" s="1" t="e">
        <f>VLOOKUP('Formato Productividad'!$H3397,'Formato validacion'!$G$2:$H$6,2,0)</f>
        <v>#N/A</v>
      </c>
      <c r="L3397" s="1" t="e">
        <f>VLOOKUP('Formato Productividad'!$I3397,'Formato validacion'!$J$2:$K$5,2,0)</f>
        <v>#N/A</v>
      </c>
      <c r="M3397" s="1" t="e">
        <f>VLOOKUP('Formato Productividad'!$I3397,'Formato validacion'!$J$2:$K$5,2,0)</f>
        <v>#N/A</v>
      </c>
    </row>
    <row r="3398" spans="4:13" ht="46.5" customHeight="1" x14ac:dyDescent="0.25">
      <c r="D3398" s="1" t="e">
        <f>VLOOKUP('Formato Productividad'!C3398,'Formato validacion'!$B$2:$C$13,2,0)</f>
        <v>#N/A</v>
      </c>
      <c r="I3398" s="1" t="e">
        <f>VLOOKUP('Formato Productividad'!$H3398,'Formato validacion'!$G$2:$H$6,2,0)</f>
        <v>#N/A</v>
      </c>
      <c r="L3398" s="1" t="e">
        <f>VLOOKUP('Formato Productividad'!$I3398,'Formato validacion'!$J$2:$K$5,2,0)</f>
        <v>#N/A</v>
      </c>
      <c r="M3398" s="1" t="e">
        <f>VLOOKUP('Formato Productividad'!$I3398,'Formato validacion'!$J$2:$K$5,2,0)</f>
        <v>#N/A</v>
      </c>
    </row>
    <row r="3399" spans="4:13" ht="46.5" customHeight="1" x14ac:dyDescent="0.25">
      <c r="D3399" s="1" t="e">
        <f>VLOOKUP('Formato Productividad'!C3399,'Formato validacion'!$B$2:$C$13,2,0)</f>
        <v>#N/A</v>
      </c>
      <c r="I3399" s="1" t="e">
        <f>VLOOKUP('Formato Productividad'!$H3399,'Formato validacion'!$G$2:$H$6,2,0)</f>
        <v>#N/A</v>
      </c>
      <c r="L3399" s="1" t="e">
        <f>VLOOKUP('Formato Productividad'!$I3399,'Formato validacion'!$J$2:$K$5,2,0)</f>
        <v>#N/A</v>
      </c>
      <c r="M3399" s="1" t="e">
        <f>VLOOKUP('Formato Productividad'!$I3399,'Formato validacion'!$J$2:$K$5,2,0)</f>
        <v>#N/A</v>
      </c>
    </row>
    <row r="3400" spans="4:13" ht="46.5" customHeight="1" x14ac:dyDescent="0.25">
      <c r="D3400" s="1" t="e">
        <f>VLOOKUP('Formato Productividad'!C3400,'Formato validacion'!$B$2:$C$13,2,0)</f>
        <v>#N/A</v>
      </c>
      <c r="I3400" s="1" t="e">
        <f>VLOOKUP('Formato Productividad'!$H3400,'Formato validacion'!$G$2:$H$6,2,0)</f>
        <v>#N/A</v>
      </c>
      <c r="L3400" s="1" t="e">
        <f>VLOOKUP('Formato Productividad'!$I3400,'Formato validacion'!$J$2:$K$5,2,0)</f>
        <v>#N/A</v>
      </c>
      <c r="M3400" s="1" t="e">
        <f>VLOOKUP('Formato Productividad'!$I3400,'Formato validacion'!$J$2:$K$5,2,0)</f>
        <v>#N/A</v>
      </c>
    </row>
    <row r="3401" spans="4:13" ht="46.5" customHeight="1" x14ac:dyDescent="0.25">
      <c r="D3401" s="1" t="e">
        <f>VLOOKUP('Formato Productividad'!C3401,'Formato validacion'!$B$2:$C$13,2,0)</f>
        <v>#N/A</v>
      </c>
      <c r="I3401" s="1" t="e">
        <f>VLOOKUP('Formato Productividad'!$H3401,'Formato validacion'!$G$2:$H$6,2,0)</f>
        <v>#N/A</v>
      </c>
      <c r="L3401" s="1" t="e">
        <f>VLOOKUP('Formato Productividad'!$I3401,'Formato validacion'!$J$2:$K$5,2,0)</f>
        <v>#N/A</v>
      </c>
      <c r="M3401" s="1" t="e">
        <f>VLOOKUP('Formato Productividad'!$I3401,'Formato validacion'!$J$2:$K$5,2,0)</f>
        <v>#N/A</v>
      </c>
    </row>
    <row r="3402" spans="4:13" ht="46.5" customHeight="1" x14ac:dyDescent="0.25">
      <c r="D3402" s="1" t="e">
        <f>VLOOKUP('Formato Productividad'!C3402,'Formato validacion'!$B$2:$C$13,2,0)</f>
        <v>#N/A</v>
      </c>
      <c r="I3402" s="1" t="e">
        <f>VLOOKUP('Formato Productividad'!$H3402,'Formato validacion'!$G$2:$H$6,2,0)</f>
        <v>#N/A</v>
      </c>
      <c r="L3402" s="1" t="e">
        <f>VLOOKUP('Formato Productividad'!$I3402,'Formato validacion'!$J$2:$K$5,2,0)</f>
        <v>#N/A</v>
      </c>
      <c r="M3402" s="1" t="e">
        <f>VLOOKUP('Formato Productividad'!$I3402,'Formato validacion'!$J$2:$K$5,2,0)</f>
        <v>#N/A</v>
      </c>
    </row>
    <row r="3403" spans="4:13" ht="46.5" customHeight="1" x14ac:dyDescent="0.25">
      <c r="D3403" s="1" t="e">
        <f>VLOOKUP('Formato Productividad'!C3403,'Formato validacion'!$B$2:$C$13,2,0)</f>
        <v>#N/A</v>
      </c>
      <c r="I3403" s="1" t="e">
        <f>VLOOKUP('Formato Productividad'!$H3403,'Formato validacion'!$G$2:$H$6,2,0)</f>
        <v>#N/A</v>
      </c>
      <c r="L3403" s="1" t="e">
        <f>VLOOKUP('Formato Productividad'!$I3403,'Formato validacion'!$J$2:$K$5,2,0)</f>
        <v>#N/A</v>
      </c>
      <c r="M3403" s="1" t="e">
        <f>VLOOKUP('Formato Productividad'!$I3403,'Formato validacion'!$J$2:$K$5,2,0)</f>
        <v>#N/A</v>
      </c>
    </row>
    <row r="3404" spans="4:13" ht="46.5" customHeight="1" x14ac:dyDescent="0.25">
      <c r="D3404" s="1" t="e">
        <f>VLOOKUP('Formato Productividad'!C3404,'Formato validacion'!$B$2:$C$13,2,0)</f>
        <v>#N/A</v>
      </c>
      <c r="I3404" s="1" t="e">
        <f>VLOOKUP('Formato Productividad'!$H3404,'Formato validacion'!$G$2:$H$6,2,0)</f>
        <v>#N/A</v>
      </c>
      <c r="L3404" s="1" t="e">
        <f>VLOOKUP('Formato Productividad'!$I3404,'Formato validacion'!$J$2:$K$5,2,0)</f>
        <v>#N/A</v>
      </c>
      <c r="M3404" s="1" t="e">
        <f>VLOOKUP('Formato Productividad'!$I3404,'Formato validacion'!$J$2:$K$5,2,0)</f>
        <v>#N/A</v>
      </c>
    </row>
    <row r="3405" spans="4:13" ht="46.5" customHeight="1" x14ac:dyDescent="0.25">
      <c r="D3405" s="1" t="e">
        <f>VLOOKUP('Formato Productividad'!C3405,'Formato validacion'!$B$2:$C$13,2,0)</f>
        <v>#N/A</v>
      </c>
      <c r="I3405" s="1" t="e">
        <f>VLOOKUP('Formato Productividad'!$H3405,'Formato validacion'!$G$2:$H$6,2,0)</f>
        <v>#N/A</v>
      </c>
      <c r="L3405" s="1" t="e">
        <f>VLOOKUP('Formato Productividad'!$I3405,'Formato validacion'!$J$2:$K$5,2,0)</f>
        <v>#N/A</v>
      </c>
      <c r="M3405" s="1" t="e">
        <f>VLOOKUP('Formato Productividad'!$I3405,'Formato validacion'!$J$2:$K$5,2,0)</f>
        <v>#N/A</v>
      </c>
    </row>
    <row r="3406" spans="4:13" ht="46.5" customHeight="1" x14ac:dyDescent="0.25">
      <c r="D3406" s="1" t="e">
        <f>VLOOKUP('Formato Productividad'!C3406,'Formato validacion'!$B$2:$C$13,2,0)</f>
        <v>#N/A</v>
      </c>
      <c r="I3406" s="1" t="e">
        <f>VLOOKUP('Formato Productividad'!$H3406,'Formato validacion'!$G$2:$H$6,2,0)</f>
        <v>#N/A</v>
      </c>
      <c r="L3406" s="1" t="e">
        <f>VLOOKUP('Formato Productividad'!$I3406,'Formato validacion'!$J$2:$K$5,2,0)</f>
        <v>#N/A</v>
      </c>
      <c r="M3406" s="1" t="e">
        <f>VLOOKUP('Formato Productividad'!$I3406,'Formato validacion'!$J$2:$K$5,2,0)</f>
        <v>#N/A</v>
      </c>
    </row>
    <row r="3407" spans="4:13" ht="46.5" customHeight="1" x14ac:dyDescent="0.25">
      <c r="D3407" s="1" t="e">
        <f>VLOOKUP('Formato Productividad'!C3407,'Formato validacion'!$B$2:$C$13,2,0)</f>
        <v>#N/A</v>
      </c>
      <c r="I3407" s="1" t="e">
        <f>VLOOKUP('Formato Productividad'!$H3407,'Formato validacion'!$G$2:$H$6,2,0)</f>
        <v>#N/A</v>
      </c>
      <c r="L3407" s="1" t="e">
        <f>VLOOKUP('Formato Productividad'!$I3407,'Formato validacion'!$J$2:$K$5,2,0)</f>
        <v>#N/A</v>
      </c>
      <c r="M3407" s="1" t="e">
        <f>VLOOKUP('Formato Productividad'!$I3407,'Formato validacion'!$J$2:$K$5,2,0)</f>
        <v>#N/A</v>
      </c>
    </row>
    <row r="3408" spans="4:13" ht="46.5" customHeight="1" x14ac:dyDescent="0.25">
      <c r="D3408" s="1" t="e">
        <f>VLOOKUP('Formato Productividad'!C3408,'Formato validacion'!$B$2:$C$13,2,0)</f>
        <v>#N/A</v>
      </c>
      <c r="I3408" s="1" t="e">
        <f>VLOOKUP('Formato Productividad'!$H3408,'Formato validacion'!$G$2:$H$6,2,0)</f>
        <v>#N/A</v>
      </c>
      <c r="L3408" s="1" t="e">
        <f>VLOOKUP('Formato Productividad'!$I3408,'Formato validacion'!$J$2:$K$5,2,0)</f>
        <v>#N/A</v>
      </c>
      <c r="M3408" s="1" t="e">
        <f>VLOOKUP('Formato Productividad'!$I3408,'Formato validacion'!$J$2:$K$5,2,0)</f>
        <v>#N/A</v>
      </c>
    </row>
    <row r="3409" spans="4:13" ht="46.5" customHeight="1" x14ac:dyDescent="0.25">
      <c r="D3409" s="1" t="e">
        <f>VLOOKUP('Formato Productividad'!C3409,'Formato validacion'!$B$2:$C$13,2,0)</f>
        <v>#N/A</v>
      </c>
      <c r="I3409" s="1" t="e">
        <f>VLOOKUP('Formato Productividad'!$H3409,'Formato validacion'!$G$2:$H$6,2,0)</f>
        <v>#N/A</v>
      </c>
      <c r="L3409" s="1" t="e">
        <f>VLOOKUP('Formato Productividad'!$I3409,'Formato validacion'!$J$2:$K$5,2,0)</f>
        <v>#N/A</v>
      </c>
      <c r="M3409" s="1" t="e">
        <f>VLOOKUP('Formato Productividad'!$I3409,'Formato validacion'!$J$2:$K$5,2,0)</f>
        <v>#N/A</v>
      </c>
    </row>
    <row r="3410" spans="4:13" ht="46.5" customHeight="1" x14ac:dyDescent="0.25">
      <c r="D3410" s="1" t="e">
        <f>VLOOKUP('Formato Productividad'!C3410,'Formato validacion'!$B$2:$C$13,2,0)</f>
        <v>#N/A</v>
      </c>
      <c r="I3410" s="1" t="e">
        <f>VLOOKUP('Formato Productividad'!$H3410,'Formato validacion'!$G$2:$H$6,2,0)</f>
        <v>#N/A</v>
      </c>
      <c r="L3410" s="1" t="e">
        <f>VLOOKUP('Formato Productividad'!$I3410,'Formato validacion'!$J$2:$K$5,2,0)</f>
        <v>#N/A</v>
      </c>
      <c r="M3410" s="1" t="e">
        <f>VLOOKUP('Formato Productividad'!$I3410,'Formato validacion'!$J$2:$K$5,2,0)</f>
        <v>#N/A</v>
      </c>
    </row>
    <row r="3411" spans="4:13" ht="46.5" customHeight="1" x14ac:dyDescent="0.25">
      <c r="D3411" s="1" t="e">
        <f>VLOOKUP('Formato Productividad'!C3411,'Formato validacion'!$B$2:$C$13,2,0)</f>
        <v>#N/A</v>
      </c>
      <c r="I3411" s="1" t="e">
        <f>VLOOKUP('Formato Productividad'!$H3411,'Formato validacion'!$G$2:$H$6,2,0)</f>
        <v>#N/A</v>
      </c>
      <c r="L3411" s="1" t="e">
        <f>VLOOKUP('Formato Productividad'!$I3411,'Formato validacion'!$J$2:$K$5,2,0)</f>
        <v>#N/A</v>
      </c>
      <c r="M3411" s="1" t="e">
        <f>VLOOKUP('Formato Productividad'!$I3411,'Formato validacion'!$J$2:$K$5,2,0)</f>
        <v>#N/A</v>
      </c>
    </row>
    <row r="3412" spans="4:13" ht="46.5" customHeight="1" x14ac:dyDescent="0.25">
      <c r="D3412" s="1" t="e">
        <f>VLOOKUP('Formato Productividad'!C3412,'Formato validacion'!$B$2:$C$13,2,0)</f>
        <v>#N/A</v>
      </c>
      <c r="I3412" s="1" t="e">
        <f>VLOOKUP('Formato Productividad'!$H3412,'Formato validacion'!$G$2:$H$6,2,0)</f>
        <v>#N/A</v>
      </c>
      <c r="L3412" s="1" t="e">
        <f>VLOOKUP('Formato Productividad'!$I3412,'Formato validacion'!$J$2:$K$5,2,0)</f>
        <v>#N/A</v>
      </c>
      <c r="M3412" s="1" t="e">
        <f>VLOOKUP('Formato Productividad'!$I3412,'Formato validacion'!$J$2:$K$5,2,0)</f>
        <v>#N/A</v>
      </c>
    </row>
    <row r="3413" spans="4:13" ht="46.5" customHeight="1" x14ac:dyDescent="0.25">
      <c r="D3413" s="1" t="e">
        <f>VLOOKUP('Formato Productividad'!C3413,'Formato validacion'!$B$2:$C$13,2,0)</f>
        <v>#N/A</v>
      </c>
      <c r="I3413" s="1" t="e">
        <f>VLOOKUP('Formato Productividad'!$H3413,'Formato validacion'!$G$2:$H$6,2,0)</f>
        <v>#N/A</v>
      </c>
      <c r="L3413" s="1" t="e">
        <f>VLOOKUP('Formato Productividad'!$I3413,'Formato validacion'!$J$2:$K$5,2,0)</f>
        <v>#N/A</v>
      </c>
      <c r="M3413" s="1" t="e">
        <f>VLOOKUP('Formato Productividad'!$I3413,'Formato validacion'!$J$2:$K$5,2,0)</f>
        <v>#N/A</v>
      </c>
    </row>
    <row r="3414" spans="4:13" ht="46.5" customHeight="1" x14ac:dyDescent="0.25">
      <c r="D3414" s="1" t="e">
        <f>VLOOKUP('Formato Productividad'!C3414,'Formato validacion'!$B$2:$C$13,2,0)</f>
        <v>#N/A</v>
      </c>
      <c r="I3414" s="1" t="e">
        <f>VLOOKUP('Formato Productividad'!$H3414,'Formato validacion'!$G$2:$H$6,2,0)</f>
        <v>#N/A</v>
      </c>
      <c r="L3414" s="1" t="e">
        <f>VLOOKUP('Formato Productividad'!$I3414,'Formato validacion'!$J$2:$K$5,2,0)</f>
        <v>#N/A</v>
      </c>
      <c r="M3414" s="1" t="e">
        <f>VLOOKUP('Formato Productividad'!$I3414,'Formato validacion'!$J$2:$K$5,2,0)</f>
        <v>#N/A</v>
      </c>
    </row>
    <row r="3415" spans="4:13" ht="46.5" customHeight="1" x14ac:dyDescent="0.25">
      <c r="D3415" s="1" t="e">
        <f>VLOOKUP('Formato Productividad'!C3415,'Formato validacion'!$B$2:$C$13,2,0)</f>
        <v>#N/A</v>
      </c>
      <c r="I3415" s="1" t="e">
        <f>VLOOKUP('Formato Productividad'!$H3415,'Formato validacion'!$G$2:$H$6,2,0)</f>
        <v>#N/A</v>
      </c>
      <c r="L3415" s="1" t="e">
        <f>VLOOKUP('Formato Productividad'!$I3415,'Formato validacion'!$J$2:$K$5,2,0)</f>
        <v>#N/A</v>
      </c>
      <c r="M3415" s="1" t="e">
        <f>VLOOKUP('Formato Productividad'!$I3415,'Formato validacion'!$J$2:$K$5,2,0)</f>
        <v>#N/A</v>
      </c>
    </row>
    <row r="3416" spans="4:13" ht="46.5" customHeight="1" x14ac:dyDescent="0.25">
      <c r="D3416" s="1" t="e">
        <f>VLOOKUP('Formato Productividad'!C3416,'Formato validacion'!$B$2:$C$13,2,0)</f>
        <v>#N/A</v>
      </c>
      <c r="I3416" s="1" t="e">
        <f>VLOOKUP('Formato Productividad'!$H3416,'Formato validacion'!$G$2:$H$6,2,0)</f>
        <v>#N/A</v>
      </c>
      <c r="L3416" s="1" t="e">
        <f>VLOOKUP('Formato Productividad'!$I3416,'Formato validacion'!$J$2:$K$5,2,0)</f>
        <v>#N/A</v>
      </c>
      <c r="M3416" s="1" t="e">
        <f>VLOOKUP('Formato Productividad'!$I3416,'Formato validacion'!$J$2:$K$5,2,0)</f>
        <v>#N/A</v>
      </c>
    </row>
    <row r="3417" spans="4:13" ht="46.5" customHeight="1" x14ac:dyDescent="0.25">
      <c r="D3417" s="1" t="e">
        <f>VLOOKUP('Formato Productividad'!C3417,'Formato validacion'!$B$2:$C$13,2,0)</f>
        <v>#N/A</v>
      </c>
      <c r="I3417" s="1" t="e">
        <f>VLOOKUP('Formato Productividad'!$H3417,'Formato validacion'!$G$2:$H$6,2,0)</f>
        <v>#N/A</v>
      </c>
      <c r="L3417" s="1" t="e">
        <f>VLOOKUP('Formato Productividad'!$I3417,'Formato validacion'!$J$2:$K$5,2,0)</f>
        <v>#N/A</v>
      </c>
      <c r="M3417" s="1" t="e">
        <f>VLOOKUP('Formato Productividad'!$I3417,'Formato validacion'!$J$2:$K$5,2,0)</f>
        <v>#N/A</v>
      </c>
    </row>
    <row r="3418" spans="4:13" ht="46.5" customHeight="1" x14ac:dyDescent="0.25">
      <c r="D3418" s="1" t="e">
        <f>VLOOKUP('Formato Productividad'!C3418,'Formato validacion'!$B$2:$C$13,2,0)</f>
        <v>#N/A</v>
      </c>
      <c r="I3418" s="1" t="e">
        <f>VLOOKUP('Formato Productividad'!$H3418,'Formato validacion'!$G$2:$H$6,2,0)</f>
        <v>#N/A</v>
      </c>
      <c r="L3418" s="1" t="e">
        <f>VLOOKUP('Formato Productividad'!$I3418,'Formato validacion'!$J$2:$K$5,2,0)</f>
        <v>#N/A</v>
      </c>
      <c r="M3418" s="1" t="e">
        <f>VLOOKUP('Formato Productividad'!$I3418,'Formato validacion'!$J$2:$K$5,2,0)</f>
        <v>#N/A</v>
      </c>
    </row>
    <row r="3419" spans="4:13" ht="46.5" customHeight="1" x14ac:dyDescent="0.25">
      <c r="D3419" s="1" t="e">
        <f>VLOOKUP('Formato Productividad'!C3419,'Formato validacion'!$B$2:$C$13,2,0)</f>
        <v>#N/A</v>
      </c>
      <c r="I3419" s="1" t="e">
        <f>VLOOKUP('Formato Productividad'!$H3419,'Formato validacion'!$G$2:$H$6,2,0)</f>
        <v>#N/A</v>
      </c>
      <c r="L3419" s="1" t="e">
        <f>VLOOKUP('Formato Productividad'!$I3419,'Formato validacion'!$J$2:$K$5,2,0)</f>
        <v>#N/A</v>
      </c>
      <c r="M3419" s="1" t="e">
        <f>VLOOKUP('Formato Productividad'!$I3419,'Formato validacion'!$J$2:$K$5,2,0)</f>
        <v>#N/A</v>
      </c>
    </row>
    <row r="3420" spans="4:13" ht="46.5" customHeight="1" x14ac:dyDescent="0.25">
      <c r="D3420" s="1" t="e">
        <f>VLOOKUP('Formato Productividad'!C3420,'Formato validacion'!$B$2:$C$13,2,0)</f>
        <v>#N/A</v>
      </c>
      <c r="I3420" s="1" t="e">
        <f>VLOOKUP('Formato Productividad'!$H3420,'Formato validacion'!$G$2:$H$6,2,0)</f>
        <v>#N/A</v>
      </c>
      <c r="L3420" s="1" t="e">
        <f>VLOOKUP('Formato Productividad'!$I3420,'Formato validacion'!$J$2:$K$5,2,0)</f>
        <v>#N/A</v>
      </c>
      <c r="M3420" s="1" t="e">
        <f>VLOOKUP('Formato Productividad'!$I3420,'Formato validacion'!$J$2:$K$5,2,0)</f>
        <v>#N/A</v>
      </c>
    </row>
    <row r="3421" spans="4:13" ht="46.5" customHeight="1" x14ac:dyDescent="0.25">
      <c r="D3421" s="1" t="e">
        <f>VLOOKUP('Formato Productividad'!C3421,'Formato validacion'!$B$2:$C$13,2,0)</f>
        <v>#N/A</v>
      </c>
      <c r="I3421" s="1" t="e">
        <f>VLOOKUP('Formato Productividad'!$H3421,'Formato validacion'!$G$2:$H$6,2,0)</f>
        <v>#N/A</v>
      </c>
      <c r="L3421" s="1" t="e">
        <f>VLOOKUP('Formato Productividad'!$I3421,'Formato validacion'!$J$2:$K$5,2,0)</f>
        <v>#N/A</v>
      </c>
      <c r="M3421" s="1" t="e">
        <f>VLOOKUP('Formato Productividad'!$I3421,'Formato validacion'!$J$2:$K$5,2,0)</f>
        <v>#N/A</v>
      </c>
    </row>
    <row r="3422" spans="4:13" ht="46.5" customHeight="1" x14ac:dyDescent="0.25">
      <c r="D3422" s="1" t="e">
        <f>VLOOKUP('Formato Productividad'!C3422,'Formato validacion'!$B$2:$C$13,2,0)</f>
        <v>#N/A</v>
      </c>
      <c r="I3422" s="1" t="e">
        <f>VLOOKUP('Formato Productividad'!$H3422,'Formato validacion'!$G$2:$H$6,2,0)</f>
        <v>#N/A</v>
      </c>
      <c r="L3422" s="1" t="e">
        <f>VLOOKUP('Formato Productividad'!$I3422,'Formato validacion'!$J$2:$K$5,2,0)</f>
        <v>#N/A</v>
      </c>
      <c r="M3422" s="1" t="e">
        <f>VLOOKUP('Formato Productividad'!$I3422,'Formato validacion'!$J$2:$K$5,2,0)</f>
        <v>#N/A</v>
      </c>
    </row>
    <row r="3423" spans="4:13" ht="46.5" customHeight="1" x14ac:dyDescent="0.25">
      <c r="D3423" s="1" t="e">
        <f>VLOOKUP('Formato Productividad'!C3423,'Formato validacion'!$B$2:$C$13,2,0)</f>
        <v>#N/A</v>
      </c>
      <c r="I3423" s="1" t="e">
        <f>VLOOKUP('Formato Productividad'!$H3423,'Formato validacion'!$G$2:$H$6,2,0)</f>
        <v>#N/A</v>
      </c>
      <c r="L3423" s="1" t="e">
        <f>VLOOKUP('Formato Productividad'!$I3423,'Formato validacion'!$J$2:$K$5,2,0)</f>
        <v>#N/A</v>
      </c>
      <c r="M3423" s="1" t="e">
        <f>VLOOKUP('Formato Productividad'!$I3423,'Formato validacion'!$J$2:$K$5,2,0)</f>
        <v>#N/A</v>
      </c>
    </row>
    <row r="3424" spans="4:13" ht="46.5" customHeight="1" x14ac:dyDescent="0.25">
      <c r="D3424" s="1" t="e">
        <f>VLOOKUP('Formato Productividad'!C3424,'Formato validacion'!$B$2:$C$13,2,0)</f>
        <v>#N/A</v>
      </c>
      <c r="I3424" s="1" t="e">
        <f>VLOOKUP('Formato Productividad'!$H3424,'Formato validacion'!$G$2:$H$6,2,0)</f>
        <v>#N/A</v>
      </c>
      <c r="L3424" s="1" t="e">
        <f>VLOOKUP('Formato Productividad'!$I3424,'Formato validacion'!$J$2:$K$5,2,0)</f>
        <v>#N/A</v>
      </c>
      <c r="M3424" s="1" t="e">
        <f>VLOOKUP('Formato Productividad'!$I3424,'Formato validacion'!$J$2:$K$5,2,0)</f>
        <v>#N/A</v>
      </c>
    </row>
    <row r="3425" spans="4:13" ht="46.5" customHeight="1" x14ac:dyDescent="0.25">
      <c r="D3425" s="1" t="e">
        <f>VLOOKUP('Formato Productividad'!C3425,'Formato validacion'!$B$2:$C$13,2,0)</f>
        <v>#N/A</v>
      </c>
      <c r="I3425" s="1" t="e">
        <f>VLOOKUP('Formato Productividad'!$H3425,'Formato validacion'!$G$2:$H$6,2,0)</f>
        <v>#N/A</v>
      </c>
      <c r="L3425" s="1" t="e">
        <f>VLOOKUP('Formato Productividad'!$I3425,'Formato validacion'!$J$2:$K$5,2,0)</f>
        <v>#N/A</v>
      </c>
      <c r="M3425" s="1" t="e">
        <f>VLOOKUP('Formato Productividad'!$I3425,'Formato validacion'!$J$2:$K$5,2,0)</f>
        <v>#N/A</v>
      </c>
    </row>
    <row r="3426" spans="4:13" ht="46.5" customHeight="1" x14ac:dyDescent="0.25">
      <c r="D3426" s="1" t="e">
        <f>VLOOKUP('Formato Productividad'!C3426,'Formato validacion'!$B$2:$C$13,2,0)</f>
        <v>#N/A</v>
      </c>
      <c r="I3426" s="1" t="e">
        <f>VLOOKUP('Formato Productividad'!$H3426,'Formato validacion'!$G$2:$H$6,2,0)</f>
        <v>#N/A</v>
      </c>
      <c r="L3426" s="1" t="e">
        <f>VLOOKUP('Formato Productividad'!$I3426,'Formato validacion'!$J$2:$K$5,2,0)</f>
        <v>#N/A</v>
      </c>
      <c r="M3426" s="1" t="e">
        <f>VLOOKUP('Formato Productividad'!$I3426,'Formato validacion'!$J$2:$K$5,2,0)</f>
        <v>#N/A</v>
      </c>
    </row>
    <row r="3427" spans="4:13" ht="46.5" customHeight="1" x14ac:dyDescent="0.25">
      <c r="D3427" s="1" t="e">
        <f>VLOOKUP('Formato Productividad'!C3427,'Formato validacion'!$B$2:$C$13,2,0)</f>
        <v>#N/A</v>
      </c>
      <c r="I3427" s="1" t="e">
        <f>VLOOKUP('Formato Productividad'!$H3427,'Formato validacion'!$G$2:$H$6,2,0)</f>
        <v>#N/A</v>
      </c>
      <c r="L3427" s="1" t="e">
        <f>VLOOKUP('Formato Productividad'!$I3427,'Formato validacion'!$J$2:$K$5,2,0)</f>
        <v>#N/A</v>
      </c>
      <c r="M3427" s="1" t="e">
        <f>VLOOKUP('Formato Productividad'!$I3427,'Formato validacion'!$J$2:$K$5,2,0)</f>
        <v>#N/A</v>
      </c>
    </row>
    <row r="3428" spans="4:13" ht="46.5" customHeight="1" x14ac:dyDescent="0.25">
      <c r="D3428" s="1" t="e">
        <f>VLOOKUP('Formato Productividad'!C3428,'Formato validacion'!$B$2:$C$13,2,0)</f>
        <v>#N/A</v>
      </c>
      <c r="I3428" s="1" t="e">
        <f>VLOOKUP('Formato Productividad'!$H3428,'Formato validacion'!$G$2:$H$6,2,0)</f>
        <v>#N/A</v>
      </c>
      <c r="L3428" s="1" t="e">
        <f>VLOOKUP('Formato Productividad'!$I3428,'Formato validacion'!$J$2:$K$5,2,0)</f>
        <v>#N/A</v>
      </c>
      <c r="M3428" s="1" t="e">
        <f>VLOOKUP('Formato Productividad'!$I3428,'Formato validacion'!$J$2:$K$5,2,0)</f>
        <v>#N/A</v>
      </c>
    </row>
    <row r="3429" spans="4:13" ht="46.5" customHeight="1" x14ac:dyDescent="0.25">
      <c r="D3429" s="1" t="e">
        <f>VLOOKUP('Formato Productividad'!C3429,'Formato validacion'!$B$2:$C$13,2,0)</f>
        <v>#N/A</v>
      </c>
      <c r="I3429" s="1" t="e">
        <f>VLOOKUP('Formato Productividad'!$H3429,'Formato validacion'!$G$2:$H$6,2,0)</f>
        <v>#N/A</v>
      </c>
      <c r="L3429" s="1" t="e">
        <f>VLOOKUP('Formato Productividad'!$I3429,'Formato validacion'!$J$2:$K$5,2,0)</f>
        <v>#N/A</v>
      </c>
      <c r="M3429" s="1" t="e">
        <f>VLOOKUP('Formato Productividad'!$I3429,'Formato validacion'!$J$2:$K$5,2,0)</f>
        <v>#N/A</v>
      </c>
    </row>
    <row r="3430" spans="4:13" ht="46.5" customHeight="1" x14ac:dyDescent="0.25">
      <c r="D3430" s="1" t="e">
        <f>VLOOKUP('Formato Productividad'!C3430,'Formato validacion'!$B$2:$C$13,2,0)</f>
        <v>#N/A</v>
      </c>
      <c r="I3430" s="1" t="e">
        <f>VLOOKUP('Formato Productividad'!$H3430,'Formato validacion'!$G$2:$H$6,2,0)</f>
        <v>#N/A</v>
      </c>
      <c r="L3430" s="1" t="e">
        <f>VLOOKUP('Formato Productividad'!$I3430,'Formato validacion'!$J$2:$K$5,2,0)</f>
        <v>#N/A</v>
      </c>
      <c r="M3430" s="1" t="e">
        <f>VLOOKUP('Formato Productividad'!$I3430,'Formato validacion'!$J$2:$K$5,2,0)</f>
        <v>#N/A</v>
      </c>
    </row>
    <row r="3431" spans="4:13" ht="46.5" customHeight="1" x14ac:dyDescent="0.25">
      <c r="D3431" s="1" t="e">
        <f>VLOOKUP('Formato Productividad'!C3431,'Formato validacion'!$B$2:$C$13,2,0)</f>
        <v>#N/A</v>
      </c>
      <c r="I3431" s="1" t="e">
        <f>VLOOKUP('Formato Productividad'!$H3431,'Formato validacion'!$G$2:$H$6,2,0)</f>
        <v>#N/A</v>
      </c>
      <c r="L3431" s="1" t="e">
        <f>VLOOKUP('Formato Productividad'!$I3431,'Formato validacion'!$J$2:$K$5,2,0)</f>
        <v>#N/A</v>
      </c>
      <c r="M3431" s="1" t="e">
        <f>VLOOKUP('Formato Productividad'!$I3431,'Formato validacion'!$J$2:$K$5,2,0)</f>
        <v>#N/A</v>
      </c>
    </row>
    <row r="3432" spans="4:13" ht="46.5" customHeight="1" x14ac:dyDescent="0.25">
      <c r="D3432" s="1" t="e">
        <f>VLOOKUP('Formato Productividad'!C3432,'Formato validacion'!$B$2:$C$13,2,0)</f>
        <v>#N/A</v>
      </c>
      <c r="I3432" s="1" t="e">
        <f>VLOOKUP('Formato Productividad'!$H3432,'Formato validacion'!$G$2:$H$6,2,0)</f>
        <v>#N/A</v>
      </c>
      <c r="L3432" s="1" t="e">
        <f>VLOOKUP('Formato Productividad'!$I3432,'Formato validacion'!$J$2:$K$5,2,0)</f>
        <v>#N/A</v>
      </c>
      <c r="M3432" s="1" t="e">
        <f>VLOOKUP('Formato Productividad'!$I3432,'Formato validacion'!$J$2:$K$5,2,0)</f>
        <v>#N/A</v>
      </c>
    </row>
    <row r="3433" spans="4:13" ht="46.5" customHeight="1" x14ac:dyDescent="0.25">
      <c r="D3433" s="1" t="e">
        <f>VLOOKUP('Formato Productividad'!C3433,'Formato validacion'!$B$2:$C$13,2,0)</f>
        <v>#N/A</v>
      </c>
      <c r="I3433" s="1" t="e">
        <f>VLOOKUP('Formato Productividad'!$H3433,'Formato validacion'!$G$2:$H$6,2,0)</f>
        <v>#N/A</v>
      </c>
      <c r="L3433" s="1" t="e">
        <f>VLOOKUP('Formato Productividad'!$I3433,'Formato validacion'!$J$2:$K$5,2,0)</f>
        <v>#N/A</v>
      </c>
      <c r="M3433" s="1" t="e">
        <f>VLOOKUP('Formato Productividad'!$I3433,'Formato validacion'!$J$2:$K$5,2,0)</f>
        <v>#N/A</v>
      </c>
    </row>
    <row r="3434" spans="4:13" ht="46.5" customHeight="1" x14ac:dyDescent="0.25">
      <c r="D3434" s="1" t="e">
        <f>VLOOKUP('Formato Productividad'!C3434,'Formato validacion'!$B$2:$C$13,2,0)</f>
        <v>#N/A</v>
      </c>
      <c r="I3434" s="1" t="e">
        <f>VLOOKUP('Formato Productividad'!$H3434,'Formato validacion'!$G$2:$H$6,2,0)</f>
        <v>#N/A</v>
      </c>
      <c r="L3434" s="1" t="e">
        <f>VLOOKUP('Formato Productividad'!$I3434,'Formato validacion'!$J$2:$K$5,2,0)</f>
        <v>#N/A</v>
      </c>
      <c r="M3434" s="1" t="e">
        <f>VLOOKUP('Formato Productividad'!$I3434,'Formato validacion'!$J$2:$K$5,2,0)</f>
        <v>#N/A</v>
      </c>
    </row>
    <row r="3435" spans="4:13" ht="46.5" customHeight="1" x14ac:dyDescent="0.25">
      <c r="D3435" s="1" t="e">
        <f>VLOOKUP('Formato Productividad'!C3435,'Formato validacion'!$B$2:$C$13,2,0)</f>
        <v>#N/A</v>
      </c>
      <c r="I3435" s="1" t="e">
        <f>VLOOKUP('Formato Productividad'!$H3435,'Formato validacion'!$G$2:$H$6,2,0)</f>
        <v>#N/A</v>
      </c>
      <c r="L3435" s="1" t="e">
        <f>VLOOKUP('Formato Productividad'!$I3435,'Formato validacion'!$J$2:$K$5,2,0)</f>
        <v>#N/A</v>
      </c>
      <c r="M3435" s="1" t="e">
        <f>VLOOKUP('Formato Productividad'!$I3435,'Formato validacion'!$J$2:$K$5,2,0)</f>
        <v>#N/A</v>
      </c>
    </row>
    <row r="3436" spans="4:13" ht="46.5" customHeight="1" x14ac:dyDescent="0.25">
      <c r="D3436" s="1" t="e">
        <f>VLOOKUP('Formato Productividad'!C3436,'Formato validacion'!$B$2:$C$13,2,0)</f>
        <v>#N/A</v>
      </c>
      <c r="I3436" s="1" t="e">
        <f>VLOOKUP('Formato Productividad'!$H3436,'Formato validacion'!$G$2:$H$6,2,0)</f>
        <v>#N/A</v>
      </c>
      <c r="L3436" s="1" t="e">
        <f>VLOOKUP('Formato Productividad'!$I3436,'Formato validacion'!$J$2:$K$5,2,0)</f>
        <v>#N/A</v>
      </c>
      <c r="M3436" s="1" t="e">
        <f>VLOOKUP('Formato Productividad'!$I3436,'Formato validacion'!$J$2:$K$5,2,0)</f>
        <v>#N/A</v>
      </c>
    </row>
    <row r="3437" spans="4:13" ht="46.5" customHeight="1" x14ac:dyDescent="0.25">
      <c r="D3437" s="1" t="e">
        <f>VLOOKUP('Formato Productividad'!C3437,'Formato validacion'!$B$2:$C$13,2,0)</f>
        <v>#N/A</v>
      </c>
      <c r="I3437" s="1" t="e">
        <f>VLOOKUP('Formato Productividad'!$H3437,'Formato validacion'!$G$2:$H$6,2,0)</f>
        <v>#N/A</v>
      </c>
      <c r="L3437" s="1" t="e">
        <f>VLOOKUP('Formato Productividad'!$I3437,'Formato validacion'!$J$2:$K$5,2,0)</f>
        <v>#N/A</v>
      </c>
      <c r="M3437" s="1" t="e">
        <f>VLOOKUP('Formato Productividad'!$I3437,'Formato validacion'!$J$2:$K$5,2,0)</f>
        <v>#N/A</v>
      </c>
    </row>
    <row r="3438" spans="4:13" ht="46.5" customHeight="1" x14ac:dyDescent="0.25">
      <c r="D3438" s="1" t="e">
        <f>VLOOKUP('Formato Productividad'!C3438,'Formato validacion'!$B$2:$C$13,2,0)</f>
        <v>#N/A</v>
      </c>
      <c r="I3438" s="1" t="e">
        <f>VLOOKUP('Formato Productividad'!$H3438,'Formato validacion'!$G$2:$H$6,2,0)</f>
        <v>#N/A</v>
      </c>
      <c r="L3438" s="1" t="e">
        <f>VLOOKUP('Formato Productividad'!$I3438,'Formato validacion'!$J$2:$K$5,2,0)</f>
        <v>#N/A</v>
      </c>
      <c r="M3438" s="1" t="e">
        <f>VLOOKUP('Formato Productividad'!$I3438,'Formato validacion'!$J$2:$K$5,2,0)</f>
        <v>#N/A</v>
      </c>
    </row>
    <row r="3439" spans="4:13" ht="46.5" customHeight="1" x14ac:dyDescent="0.25">
      <c r="D3439" s="1" t="e">
        <f>VLOOKUP('Formato Productividad'!C3439,'Formato validacion'!$B$2:$C$13,2,0)</f>
        <v>#N/A</v>
      </c>
      <c r="I3439" s="1" t="e">
        <f>VLOOKUP('Formato Productividad'!$H3439,'Formato validacion'!$G$2:$H$6,2,0)</f>
        <v>#N/A</v>
      </c>
      <c r="L3439" s="1" t="e">
        <f>VLOOKUP('Formato Productividad'!$I3439,'Formato validacion'!$J$2:$K$5,2,0)</f>
        <v>#N/A</v>
      </c>
      <c r="M3439" s="1" t="e">
        <f>VLOOKUP('Formato Productividad'!$I3439,'Formato validacion'!$J$2:$K$5,2,0)</f>
        <v>#N/A</v>
      </c>
    </row>
    <row r="3440" spans="4:13" ht="46.5" customHeight="1" x14ac:dyDescent="0.25">
      <c r="D3440" s="1" t="e">
        <f>VLOOKUP('Formato Productividad'!C3440,'Formato validacion'!$B$2:$C$13,2,0)</f>
        <v>#N/A</v>
      </c>
      <c r="I3440" s="1" t="e">
        <f>VLOOKUP('Formato Productividad'!$H3440,'Formato validacion'!$G$2:$H$6,2,0)</f>
        <v>#N/A</v>
      </c>
      <c r="L3440" s="1" t="e">
        <f>VLOOKUP('Formato Productividad'!$I3440,'Formato validacion'!$J$2:$K$5,2,0)</f>
        <v>#N/A</v>
      </c>
      <c r="M3440" s="1" t="e">
        <f>VLOOKUP('Formato Productividad'!$I3440,'Formato validacion'!$J$2:$K$5,2,0)</f>
        <v>#N/A</v>
      </c>
    </row>
    <row r="3441" spans="4:13" ht="46.5" customHeight="1" x14ac:dyDescent="0.25">
      <c r="D3441" s="1" t="e">
        <f>VLOOKUP('Formato Productividad'!C3441,'Formato validacion'!$B$2:$C$13,2,0)</f>
        <v>#N/A</v>
      </c>
      <c r="I3441" s="1" t="e">
        <f>VLOOKUP('Formato Productividad'!$H3441,'Formato validacion'!$G$2:$H$6,2,0)</f>
        <v>#N/A</v>
      </c>
      <c r="L3441" s="1" t="e">
        <f>VLOOKUP('Formato Productividad'!$I3441,'Formato validacion'!$J$2:$K$5,2,0)</f>
        <v>#N/A</v>
      </c>
      <c r="M3441" s="1" t="e">
        <f>VLOOKUP('Formato Productividad'!$I3441,'Formato validacion'!$J$2:$K$5,2,0)</f>
        <v>#N/A</v>
      </c>
    </row>
    <row r="3442" spans="4:13" ht="46.5" customHeight="1" x14ac:dyDescent="0.25">
      <c r="D3442" s="1" t="e">
        <f>VLOOKUP('Formato Productividad'!C3442,'Formato validacion'!$B$2:$C$13,2,0)</f>
        <v>#N/A</v>
      </c>
      <c r="I3442" s="1" t="e">
        <f>VLOOKUP('Formato Productividad'!$H3442,'Formato validacion'!$G$2:$H$6,2,0)</f>
        <v>#N/A</v>
      </c>
      <c r="L3442" s="1" t="e">
        <f>VLOOKUP('Formato Productividad'!$I3442,'Formato validacion'!$J$2:$K$5,2,0)</f>
        <v>#N/A</v>
      </c>
      <c r="M3442" s="1" t="e">
        <f>VLOOKUP('Formato Productividad'!$I3442,'Formato validacion'!$J$2:$K$5,2,0)</f>
        <v>#N/A</v>
      </c>
    </row>
    <row r="3443" spans="4:13" ht="46.5" customHeight="1" x14ac:dyDescent="0.25">
      <c r="D3443" s="1" t="e">
        <f>VLOOKUP('Formato Productividad'!C3443,'Formato validacion'!$B$2:$C$13,2,0)</f>
        <v>#N/A</v>
      </c>
      <c r="I3443" s="1" t="e">
        <f>VLOOKUP('Formato Productividad'!$H3443,'Formato validacion'!$G$2:$H$6,2,0)</f>
        <v>#N/A</v>
      </c>
      <c r="L3443" s="1" t="e">
        <f>VLOOKUP('Formato Productividad'!$I3443,'Formato validacion'!$J$2:$K$5,2,0)</f>
        <v>#N/A</v>
      </c>
      <c r="M3443" s="1" t="e">
        <f>VLOOKUP('Formato Productividad'!$I3443,'Formato validacion'!$J$2:$K$5,2,0)</f>
        <v>#N/A</v>
      </c>
    </row>
    <row r="3444" spans="4:13" ht="46.5" customHeight="1" x14ac:dyDescent="0.25">
      <c r="D3444" s="1" t="e">
        <f>VLOOKUP('Formato Productividad'!C3444,'Formato validacion'!$B$2:$C$13,2,0)</f>
        <v>#N/A</v>
      </c>
      <c r="I3444" s="1" t="e">
        <f>VLOOKUP('Formato Productividad'!$H3444,'Formato validacion'!$G$2:$H$6,2,0)</f>
        <v>#N/A</v>
      </c>
      <c r="L3444" s="1" t="e">
        <f>VLOOKUP('Formato Productividad'!$I3444,'Formato validacion'!$J$2:$K$5,2,0)</f>
        <v>#N/A</v>
      </c>
      <c r="M3444" s="1" t="e">
        <f>VLOOKUP('Formato Productividad'!$I3444,'Formato validacion'!$J$2:$K$5,2,0)</f>
        <v>#N/A</v>
      </c>
    </row>
    <row r="3445" spans="4:13" ht="46.5" customHeight="1" x14ac:dyDescent="0.25">
      <c r="D3445" s="1" t="e">
        <f>VLOOKUP('Formato Productividad'!C3445,'Formato validacion'!$B$2:$C$13,2,0)</f>
        <v>#N/A</v>
      </c>
      <c r="I3445" s="1" t="e">
        <f>VLOOKUP('Formato Productividad'!$H3445,'Formato validacion'!$G$2:$H$6,2,0)</f>
        <v>#N/A</v>
      </c>
      <c r="L3445" s="1" t="e">
        <f>VLOOKUP('Formato Productividad'!$I3445,'Formato validacion'!$J$2:$K$5,2,0)</f>
        <v>#N/A</v>
      </c>
      <c r="M3445" s="1" t="e">
        <f>VLOOKUP('Formato Productividad'!$I3445,'Formato validacion'!$J$2:$K$5,2,0)</f>
        <v>#N/A</v>
      </c>
    </row>
    <row r="3446" spans="4:13" ht="46.5" customHeight="1" x14ac:dyDescent="0.25">
      <c r="D3446" s="1" t="e">
        <f>VLOOKUP('Formato Productividad'!C3446,'Formato validacion'!$B$2:$C$13,2,0)</f>
        <v>#N/A</v>
      </c>
      <c r="I3446" s="1" t="e">
        <f>VLOOKUP('Formato Productividad'!$H3446,'Formato validacion'!$G$2:$H$6,2,0)</f>
        <v>#N/A</v>
      </c>
      <c r="L3446" s="1" t="e">
        <f>VLOOKUP('Formato Productividad'!$I3446,'Formato validacion'!$J$2:$K$5,2,0)</f>
        <v>#N/A</v>
      </c>
      <c r="M3446" s="1" t="e">
        <f>VLOOKUP('Formato Productividad'!$I3446,'Formato validacion'!$J$2:$K$5,2,0)</f>
        <v>#N/A</v>
      </c>
    </row>
    <row r="3447" spans="4:13" ht="46.5" customHeight="1" x14ac:dyDescent="0.25">
      <c r="D3447" s="1" t="e">
        <f>VLOOKUP('Formato Productividad'!C3447,'Formato validacion'!$B$2:$C$13,2,0)</f>
        <v>#N/A</v>
      </c>
      <c r="I3447" s="1" t="e">
        <f>VLOOKUP('Formato Productividad'!$H3447,'Formato validacion'!$G$2:$H$6,2,0)</f>
        <v>#N/A</v>
      </c>
      <c r="L3447" s="1" t="e">
        <f>VLOOKUP('Formato Productividad'!$I3447,'Formato validacion'!$J$2:$K$5,2,0)</f>
        <v>#N/A</v>
      </c>
      <c r="M3447" s="1" t="e">
        <f>VLOOKUP('Formato Productividad'!$I3447,'Formato validacion'!$J$2:$K$5,2,0)</f>
        <v>#N/A</v>
      </c>
    </row>
    <row r="3448" spans="4:13" ht="46.5" customHeight="1" x14ac:dyDescent="0.25">
      <c r="D3448" s="1" t="e">
        <f>VLOOKUP('Formato Productividad'!C3448,'Formato validacion'!$B$2:$C$13,2,0)</f>
        <v>#N/A</v>
      </c>
      <c r="I3448" s="1" t="e">
        <f>VLOOKUP('Formato Productividad'!$H3448,'Formato validacion'!$G$2:$H$6,2,0)</f>
        <v>#N/A</v>
      </c>
      <c r="L3448" s="1" t="e">
        <f>VLOOKUP('Formato Productividad'!$I3448,'Formato validacion'!$J$2:$K$5,2,0)</f>
        <v>#N/A</v>
      </c>
      <c r="M3448" s="1" t="e">
        <f>VLOOKUP('Formato Productividad'!$I3448,'Formato validacion'!$J$2:$K$5,2,0)</f>
        <v>#N/A</v>
      </c>
    </row>
    <row r="3449" spans="4:13" ht="46.5" customHeight="1" x14ac:dyDescent="0.25">
      <c r="D3449" s="1" t="e">
        <f>VLOOKUP('Formato Productividad'!C3449,'Formato validacion'!$B$2:$C$13,2,0)</f>
        <v>#N/A</v>
      </c>
      <c r="I3449" s="1" t="e">
        <f>VLOOKUP('Formato Productividad'!$H3449,'Formato validacion'!$G$2:$H$6,2,0)</f>
        <v>#N/A</v>
      </c>
      <c r="L3449" s="1" t="e">
        <f>VLOOKUP('Formato Productividad'!$I3449,'Formato validacion'!$J$2:$K$5,2,0)</f>
        <v>#N/A</v>
      </c>
      <c r="M3449" s="1" t="e">
        <f>VLOOKUP('Formato Productividad'!$I3449,'Formato validacion'!$J$2:$K$5,2,0)</f>
        <v>#N/A</v>
      </c>
    </row>
    <row r="3450" spans="4:13" ht="46.5" customHeight="1" x14ac:dyDescent="0.25">
      <c r="D3450" s="1" t="e">
        <f>VLOOKUP('Formato Productividad'!C3450,'Formato validacion'!$B$2:$C$13,2,0)</f>
        <v>#N/A</v>
      </c>
      <c r="I3450" s="1" t="e">
        <f>VLOOKUP('Formato Productividad'!$H3450,'Formato validacion'!$G$2:$H$6,2,0)</f>
        <v>#N/A</v>
      </c>
      <c r="L3450" s="1" t="e">
        <f>VLOOKUP('Formato Productividad'!$I3450,'Formato validacion'!$J$2:$K$5,2,0)</f>
        <v>#N/A</v>
      </c>
      <c r="M3450" s="1" t="e">
        <f>VLOOKUP('Formato Productividad'!$I3450,'Formato validacion'!$J$2:$K$5,2,0)</f>
        <v>#N/A</v>
      </c>
    </row>
    <row r="3451" spans="4:13" ht="46.5" customHeight="1" x14ac:dyDescent="0.25">
      <c r="D3451" s="1" t="e">
        <f>VLOOKUP('Formato Productividad'!C3451,'Formato validacion'!$B$2:$C$13,2,0)</f>
        <v>#N/A</v>
      </c>
      <c r="I3451" s="1" t="e">
        <f>VLOOKUP('Formato Productividad'!$H3451,'Formato validacion'!$G$2:$H$6,2,0)</f>
        <v>#N/A</v>
      </c>
      <c r="L3451" s="1" t="e">
        <f>VLOOKUP('Formato Productividad'!$I3451,'Formato validacion'!$J$2:$K$5,2,0)</f>
        <v>#N/A</v>
      </c>
      <c r="M3451" s="1" t="e">
        <f>VLOOKUP('Formato Productividad'!$I3451,'Formato validacion'!$J$2:$K$5,2,0)</f>
        <v>#N/A</v>
      </c>
    </row>
    <row r="3452" spans="4:13" ht="46.5" customHeight="1" x14ac:dyDescent="0.25">
      <c r="D3452" s="1" t="e">
        <f>VLOOKUP('Formato Productividad'!C3452,'Formato validacion'!$B$2:$C$13,2,0)</f>
        <v>#N/A</v>
      </c>
      <c r="I3452" s="1" t="e">
        <f>VLOOKUP('Formato Productividad'!$H3452,'Formato validacion'!$G$2:$H$6,2,0)</f>
        <v>#N/A</v>
      </c>
      <c r="L3452" s="1" t="e">
        <f>VLOOKUP('Formato Productividad'!$I3452,'Formato validacion'!$J$2:$K$5,2,0)</f>
        <v>#N/A</v>
      </c>
      <c r="M3452" s="1" t="e">
        <f>VLOOKUP('Formato Productividad'!$I3452,'Formato validacion'!$J$2:$K$5,2,0)</f>
        <v>#N/A</v>
      </c>
    </row>
    <row r="3453" spans="4:13" ht="46.5" customHeight="1" x14ac:dyDescent="0.25">
      <c r="D3453" s="1" t="e">
        <f>VLOOKUP('Formato Productividad'!C3453,'Formato validacion'!$B$2:$C$13,2,0)</f>
        <v>#N/A</v>
      </c>
      <c r="I3453" s="1" t="e">
        <f>VLOOKUP('Formato Productividad'!$H3453,'Formato validacion'!$G$2:$H$6,2,0)</f>
        <v>#N/A</v>
      </c>
      <c r="L3453" s="1" t="e">
        <f>VLOOKUP('Formato Productividad'!$I3453,'Formato validacion'!$J$2:$K$5,2,0)</f>
        <v>#N/A</v>
      </c>
      <c r="M3453" s="1" t="e">
        <f>VLOOKUP('Formato Productividad'!$I3453,'Formato validacion'!$J$2:$K$5,2,0)</f>
        <v>#N/A</v>
      </c>
    </row>
    <row r="3454" spans="4:13" ht="46.5" customHeight="1" x14ac:dyDescent="0.25">
      <c r="D3454" s="1" t="e">
        <f>VLOOKUP('Formato Productividad'!C3454,'Formato validacion'!$B$2:$C$13,2,0)</f>
        <v>#N/A</v>
      </c>
      <c r="I3454" s="1" t="e">
        <f>VLOOKUP('Formato Productividad'!$H3454,'Formato validacion'!$G$2:$H$6,2,0)</f>
        <v>#N/A</v>
      </c>
      <c r="L3454" s="1" t="e">
        <f>VLOOKUP('Formato Productividad'!$I3454,'Formato validacion'!$J$2:$K$5,2,0)</f>
        <v>#N/A</v>
      </c>
      <c r="M3454" s="1" t="e">
        <f>VLOOKUP('Formato Productividad'!$I3454,'Formato validacion'!$J$2:$K$5,2,0)</f>
        <v>#N/A</v>
      </c>
    </row>
    <row r="3455" spans="4:13" ht="46.5" customHeight="1" x14ac:dyDescent="0.25">
      <c r="D3455" s="1" t="e">
        <f>VLOOKUP('Formato Productividad'!C3455,'Formato validacion'!$B$2:$C$13,2,0)</f>
        <v>#N/A</v>
      </c>
      <c r="I3455" s="1" t="e">
        <f>VLOOKUP('Formato Productividad'!$H3455,'Formato validacion'!$G$2:$H$6,2,0)</f>
        <v>#N/A</v>
      </c>
      <c r="L3455" s="1" t="e">
        <f>VLOOKUP('Formato Productividad'!$I3455,'Formato validacion'!$J$2:$K$5,2,0)</f>
        <v>#N/A</v>
      </c>
      <c r="M3455" s="1" t="e">
        <f>VLOOKUP('Formato Productividad'!$I3455,'Formato validacion'!$J$2:$K$5,2,0)</f>
        <v>#N/A</v>
      </c>
    </row>
    <row r="3456" spans="4:13" ht="46.5" customHeight="1" x14ac:dyDescent="0.25">
      <c r="D3456" s="1" t="e">
        <f>VLOOKUP('Formato Productividad'!C3456,'Formato validacion'!$B$2:$C$13,2,0)</f>
        <v>#N/A</v>
      </c>
      <c r="I3456" s="1" t="e">
        <f>VLOOKUP('Formato Productividad'!$H3456,'Formato validacion'!$G$2:$H$6,2,0)</f>
        <v>#N/A</v>
      </c>
      <c r="L3456" s="1" t="e">
        <f>VLOOKUP('Formato Productividad'!$I3456,'Formato validacion'!$J$2:$K$5,2,0)</f>
        <v>#N/A</v>
      </c>
      <c r="M3456" s="1" t="e">
        <f>VLOOKUP('Formato Productividad'!$I3456,'Formato validacion'!$J$2:$K$5,2,0)</f>
        <v>#N/A</v>
      </c>
    </row>
    <row r="3457" spans="4:13" ht="46.5" customHeight="1" x14ac:dyDescent="0.25">
      <c r="D3457" s="1" t="e">
        <f>VLOOKUP('Formato Productividad'!C3457,'Formato validacion'!$B$2:$C$13,2,0)</f>
        <v>#N/A</v>
      </c>
      <c r="I3457" s="1" t="e">
        <f>VLOOKUP('Formato Productividad'!$H3457,'Formato validacion'!$G$2:$H$6,2,0)</f>
        <v>#N/A</v>
      </c>
      <c r="L3457" s="1" t="e">
        <f>VLOOKUP('Formato Productividad'!$I3457,'Formato validacion'!$J$2:$K$5,2,0)</f>
        <v>#N/A</v>
      </c>
      <c r="M3457" s="1" t="e">
        <f>VLOOKUP('Formato Productividad'!$I3457,'Formato validacion'!$J$2:$K$5,2,0)</f>
        <v>#N/A</v>
      </c>
    </row>
    <row r="3458" spans="4:13" ht="46.5" customHeight="1" x14ac:dyDescent="0.25">
      <c r="D3458" s="1" t="e">
        <f>VLOOKUP('Formato Productividad'!C3458,'Formato validacion'!$B$2:$C$13,2,0)</f>
        <v>#N/A</v>
      </c>
      <c r="I3458" s="1" t="e">
        <f>VLOOKUP('Formato Productividad'!$H3458,'Formato validacion'!$G$2:$H$6,2,0)</f>
        <v>#N/A</v>
      </c>
      <c r="L3458" s="1" t="e">
        <f>VLOOKUP('Formato Productividad'!$I3458,'Formato validacion'!$J$2:$K$5,2,0)</f>
        <v>#N/A</v>
      </c>
      <c r="M3458" s="1" t="e">
        <f>VLOOKUP('Formato Productividad'!$I3458,'Formato validacion'!$J$2:$K$5,2,0)</f>
        <v>#N/A</v>
      </c>
    </row>
    <row r="3459" spans="4:13" ht="46.5" customHeight="1" x14ac:dyDescent="0.25">
      <c r="D3459" s="1" t="e">
        <f>VLOOKUP('Formato Productividad'!C3459,'Formato validacion'!$B$2:$C$13,2,0)</f>
        <v>#N/A</v>
      </c>
      <c r="I3459" s="1" t="e">
        <f>VLOOKUP('Formato Productividad'!$H3459,'Formato validacion'!$G$2:$H$6,2,0)</f>
        <v>#N/A</v>
      </c>
      <c r="L3459" s="1" t="e">
        <f>VLOOKUP('Formato Productividad'!$I3459,'Formato validacion'!$J$2:$K$5,2,0)</f>
        <v>#N/A</v>
      </c>
      <c r="M3459" s="1" t="e">
        <f>VLOOKUP('Formato Productividad'!$I3459,'Formato validacion'!$J$2:$K$5,2,0)</f>
        <v>#N/A</v>
      </c>
    </row>
    <row r="3460" spans="4:13" ht="46.5" customHeight="1" x14ac:dyDescent="0.25">
      <c r="D3460" s="1" t="e">
        <f>VLOOKUP('Formato Productividad'!C3460,'Formato validacion'!$B$2:$C$13,2,0)</f>
        <v>#N/A</v>
      </c>
      <c r="I3460" s="1" t="e">
        <f>VLOOKUP('Formato Productividad'!$H3460,'Formato validacion'!$G$2:$H$6,2,0)</f>
        <v>#N/A</v>
      </c>
      <c r="L3460" s="1" t="e">
        <f>VLOOKUP('Formato Productividad'!$I3460,'Formato validacion'!$J$2:$K$5,2,0)</f>
        <v>#N/A</v>
      </c>
      <c r="M3460" s="1" t="e">
        <f>VLOOKUP('Formato Productividad'!$I3460,'Formato validacion'!$J$2:$K$5,2,0)</f>
        <v>#N/A</v>
      </c>
    </row>
    <row r="3461" spans="4:13" ht="46.5" customHeight="1" x14ac:dyDescent="0.25">
      <c r="D3461" s="1" t="e">
        <f>VLOOKUP('Formato Productividad'!C3461,'Formato validacion'!$B$2:$C$13,2,0)</f>
        <v>#N/A</v>
      </c>
      <c r="I3461" s="1" t="e">
        <f>VLOOKUP('Formato Productividad'!$H3461,'Formato validacion'!$G$2:$H$6,2,0)</f>
        <v>#N/A</v>
      </c>
      <c r="L3461" s="1" t="e">
        <f>VLOOKUP('Formato Productividad'!$I3461,'Formato validacion'!$J$2:$K$5,2,0)</f>
        <v>#N/A</v>
      </c>
      <c r="M3461" s="1" t="e">
        <f>VLOOKUP('Formato Productividad'!$I3461,'Formato validacion'!$J$2:$K$5,2,0)</f>
        <v>#N/A</v>
      </c>
    </row>
    <row r="3462" spans="4:13" ht="46.5" customHeight="1" x14ac:dyDescent="0.25">
      <c r="D3462" s="1" t="e">
        <f>VLOOKUP('Formato Productividad'!C3462,'Formato validacion'!$B$2:$C$13,2,0)</f>
        <v>#N/A</v>
      </c>
      <c r="I3462" s="1" t="e">
        <f>VLOOKUP('Formato Productividad'!$H3462,'Formato validacion'!$G$2:$H$6,2,0)</f>
        <v>#N/A</v>
      </c>
      <c r="L3462" s="1" t="e">
        <f>VLOOKUP('Formato Productividad'!$I3462,'Formato validacion'!$J$2:$K$5,2,0)</f>
        <v>#N/A</v>
      </c>
      <c r="M3462" s="1" t="e">
        <f>VLOOKUP('Formato Productividad'!$I3462,'Formato validacion'!$J$2:$K$5,2,0)</f>
        <v>#N/A</v>
      </c>
    </row>
    <row r="3463" spans="4:13" ht="46.5" customHeight="1" x14ac:dyDescent="0.25">
      <c r="D3463" s="1" t="e">
        <f>VLOOKUP('Formato Productividad'!C3463,'Formato validacion'!$B$2:$C$13,2,0)</f>
        <v>#N/A</v>
      </c>
      <c r="I3463" s="1" t="e">
        <f>VLOOKUP('Formato Productividad'!$H3463,'Formato validacion'!$G$2:$H$6,2,0)</f>
        <v>#N/A</v>
      </c>
      <c r="L3463" s="1" t="e">
        <f>VLOOKUP('Formato Productividad'!$I3463,'Formato validacion'!$J$2:$K$5,2,0)</f>
        <v>#N/A</v>
      </c>
      <c r="M3463" s="1" t="e">
        <f>VLOOKUP('Formato Productividad'!$I3463,'Formato validacion'!$J$2:$K$5,2,0)</f>
        <v>#N/A</v>
      </c>
    </row>
    <row r="3464" spans="4:13" ht="46.5" customHeight="1" x14ac:dyDescent="0.25">
      <c r="D3464" s="1" t="e">
        <f>VLOOKUP('Formato Productividad'!C3464,'Formato validacion'!$B$2:$C$13,2,0)</f>
        <v>#N/A</v>
      </c>
      <c r="I3464" s="1" t="e">
        <f>VLOOKUP('Formato Productividad'!$H3464,'Formato validacion'!$G$2:$H$6,2,0)</f>
        <v>#N/A</v>
      </c>
      <c r="L3464" s="1" t="e">
        <f>VLOOKUP('Formato Productividad'!$I3464,'Formato validacion'!$J$2:$K$5,2,0)</f>
        <v>#N/A</v>
      </c>
      <c r="M3464" s="1" t="e">
        <f>VLOOKUP('Formato Productividad'!$I3464,'Formato validacion'!$J$2:$K$5,2,0)</f>
        <v>#N/A</v>
      </c>
    </row>
    <row r="3465" spans="4:13" ht="46.5" customHeight="1" x14ac:dyDescent="0.25">
      <c r="D3465" s="1" t="e">
        <f>VLOOKUP('Formato Productividad'!C3465,'Formato validacion'!$B$2:$C$13,2,0)</f>
        <v>#N/A</v>
      </c>
      <c r="I3465" s="1" t="e">
        <f>VLOOKUP('Formato Productividad'!$H3465,'Formato validacion'!$G$2:$H$6,2,0)</f>
        <v>#N/A</v>
      </c>
      <c r="L3465" s="1" t="e">
        <f>VLOOKUP('Formato Productividad'!$I3465,'Formato validacion'!$J$2:$K$5,2,0)</f>
        <v>#N/A</v>
      </c>
      <c r="M3465" s="1" t="e">
        <f>VLOOKUP('Formato Productividad'!$I3465,'Formato validacion'!$J$2:$K$5,2,0)</f>
        <v>#N/A</v>
      </c>
    </row>
    <row r="3466" spans="4:13" ht="46.5" customHeight="1" x14ac:dyDescent="0.25">
      <c r="D3466" s="1" t="e">
        <f>VLOOKUP('Formato Productividad'!C3466,'Formato validacion'!$B$2:$C$13,2,0)</f>
        <v>#N/A</v>
      </c>
      <c r="I3466" s="1" t="e">
        <f>VLOOKUP('Formato Productividad'!$H3466,'Formato validacion'!$G$2:$H$6,2,0)</f>
        <v>#N/A</v>
      </c>
      <c r="L3466" s="1" t="e">
        <f>VLOOKUP('Formato Productividad'!$I3466,'Formato validacion'!$J$2:$K$5,2,0)</f>
        <v>#N/A</v>
      </c>
      <c r="M3466" s="1" t="e">
        <f>VLOOKUP('Formato Productividad'!$I3466,'Formato validacion'!$J$2:$K$5,2,0)</f>
        <v>#N/A</v>
      </c>
    </row>
    <row r="3467" spans="4:13" ht="46.5" customHeight="1" x14ac:dyDescent="0.25">
      <c r="D3467" s="1" t="e">
        <f>VLOOKUP('Formato Productividad'!C3467,'Formato validacion'!$B$2:$C$13,2,0)</f>
        <v>#N/A</v>
      </c>
      <c r="I3467" s="1" t="e">
        <f>VLOOKUP('Formato Productividad'!$H3467,'Formato validacion'!$G$2:$H$6,2,0)</f>
        <v>#N/A</v>
      </c>
      <c r="L3467" s="1" t="e">
        <f>VLOOKUP('Formato Productividad'!$I3467,'Formato validacion'!$J$2:$K$5,2,0)</f>
        <v>#N/A</v>
      </c>
      <c r="M3467" s="1" t="e">
        <f>VLOOKUP('Formato Productividad'!$I3467,'Formato validacion'!$J$2:$K$5,2,0)</f>
        <v>#N/A</v>
      </c>
    </row>
    <row r="3468" spans="4:13" ht="46.5" customHeight="1" x14ac:dyDescent="0.25">
      <c r="D3468" s="1" t="e">
        <f>VLOOKUP('Formato Productividad'!C3468,'Formato validacion'!$B$2:$C$13,2,0)</f>
        <v>#N/A</v>
      </c>
      <c r="I3468" s="1" t="e">
        <f>VLOOKUP('Formato Productividad'!$H3468,'Formato validacion'!$G$2:$H$6,2,0)</f>
        <v>#N/A</v>
      </c>
      <c r="L3468" s="1" t="e">
        <f>VLOOKUP('Formato Productividad'!$I3468,'Formato validacion'!$J$2:$K$5,2,0)</f>
        <v>#N/A</v>
      </c>
      <c r="M3468" s="1" t="e">
        <f>VLOOKUP('Formato Productividad'!$I3468,'Formato validacion'!$J$2:$K$5,2,0)</f>
        <v>#N/A</v>
      </c>
    </row>
    <row r="3469" spans="4:13" ht="46.5" customHeight="1" x14ac:dyDescent="0.25">
      <c r="D3469" s="1" t="e">
        <f>VLOOKUP('Formato Productividad'!C3469,'Formato validacion'!$B$2:$C$13,2,0)</f>
        <v>#N/A</v>
      </c>
      <c r="I3469" s="1" t="e">
        <f>VLOOKUP('Formato Productividad'!$H3469,'Formato validacion'!$G$2:$H$6,2,0)</f>
        <v>#N/A</v>
      </c>
      <c r="L3469" s="1" t="e">
        <f>VLOOKUP('Formato Productividad'!$I3469,'Formato validacion'!$J$2:$K$5,2,0)</f>
        <v>#N/A</v>
      </c>
      <c r="M3469" s="1" t="e">
        <f>VLOOKUP('Formato Productividad'!$I3469,'Formato validacion'!$J$2:$K$5,2,0)</f>
        <v>#N/A</v>
      </c>
    </row>
    <row r="3470" spans="4:13" ht="46.5" customHeight="1" x14ac:dyDescent="0.25">
      <c r="D3470" s="1" t="e">
        <f>VLOOKUP('Formato Productividad'!C3470,'Formato validacion'!$B$2:$C$13,2,0)</f>
        <v>#N/A</v>
      </c>
      <c r="I3470" s="1" t="e">
        <f>VLOOKUP('Formato Productividad'!$H3470,'Formato validacion'!$G$2:$H$6,2,0)</f>
        <v>#N/A</v>
      </c>
      <c r="L3470" s="1" t="e">
        <f>VLOOKUP('Formato Productividad'!$I3470,'Formato validacion'!$J$2:$K$5,2,0)</f>
        <v>#N/A</v>
      </c>
      <c r="M3470" s="1" t="e">
        <f>VLOOKUP('Formato Productividad'!$I3470,'Formato validacion'!$J$2:$K$5,2,0)</f>
        <v>#N/A</v>
      </c>
    </row>
    <row r="3471" spans="4:13" ht="46.5" customHeight="1" x14ac:dyDescent="0.25">
      <c r="D3471" s="1" t="e">
        <f>VLOOKUP('Formato Productividad'!C3471,'Formato validacion'!$B$2:$C$13,2,0)</f>
        <v>#N/A</v>
      </c>
      <c r="I3471" s="1" t="e">
        <f>VLOOKUP('Formato Productividad'!$H3471,'Formato validacion'!$G$2:$H$6,2,0)</f>
        <v>#N/A</v>
      </c>
      <c r="L3471" s="1" t="e">
        <f>VLOOKUP('Formato Productividad'!$I3471,'Formato validacion'!$J$2:$K$5,2,0)</f>
        <v>#N/A</v>
      </c>
      <c r="M3471" s="1" t="e">
        <f>VLOOKUP('Formato Productividad'!$I3471,'Formato validacion'!$J$2:$K$5,2,0)</f>
        <v>#N/A</v>
      </c>
    </row>
    <row r="3472" spans="4:13" ht="46.5" customHeight="1" x14ac:dyDescent="0.25">
      <c r="D3472" s="1" t="e">
        <f>VLOOKUP('Formato Productividad'!C3472,'Formato validacion'!$B$2:$C$13,2,0)</f>
        <v>#N/A</v>
      </c>
      <c r="I3472" s="1" t="e">
        <f>VLOOKUP('Formato Productividad'!$H3472,'Formato validacion'!$G$2:$H$6,2,0)</f>
        <v>#N/A</v>
      </c>
      <c r="L3472" s="1" t="e">
        <f>VLOOKUP('Formato Productividad'!$I3472,'Formato validacion'!$J$2:$K$5,2,0)</f>
        <v>#N/A</v>
      </c>
      <c r="M3472" s="1" t="e">
        <f>VLOOKUP('Formato Productividad'!$I3472,'Formato validacion'!$J$2:$K$5,2,0)</f>
        <v>#N/A</v>
      </c>
    </row>
    <row r="3473" spans="4:13" ht="46.5" customHeight="1" x14ac:dyDescent="0.25">
      <c r="D3473" s="1" t="e">
        <f>VLOOKUP('Formato Productividad'!C3473,'Formato validacion'!$B$2:$C$13,2,0)</f>
        <v>#N/A</v>
      </c>
      <c r="I3473" s="1" t="e">
        <f>VLOOKUP('Formato Productividad'!$H3473,'Formato validacion'!$G$2:$H$6,2,0)</f>
        <v>#N/A</v>
      </c>
      <c r="L3473" s="1" t="e">
        <f>VLOOKUP('Formato Productividad'!$I3473,'Formato validacion'!$J$2:$K$5,2,0)</f>
        <v>#N/A</v>
      </c>
      <c r="M3473" s="1" t="e">
        <f>VLOOKUP('Formato Productividad'!$I3473,'Formato validacion'!$J$2:$K$5,2,0)</f>
        <v>#N/A</v>
      </c>
    </row>
    <row r="3474" spans="4:13" ht="46.5" customHeight="1" x14ac:dyDescent="0.25">
      <c r="D3474" s="1" t="e">
        <f>VLOOKUP('Formato Productividad'!C3474,'Formato validacion'!$B$2:$C$13,2,0)</f>
        <v>#N/A</v>
      </c>
      <c r="I3474" s="1" t="e">
        <f>VLOOKUP('Formato Productividad'!$H3474,'Formato validacion'!$G$2:$H$6,2,0)</f>
        <v>#N/A</v>
      </c>
      <c r="L3474" s="1" t="e">
        <f>VLOOKUP('Formato Productividad'!$I3474,'Formato validacion'!$J$2:$K$5,2,0)</f>
        <v>#N/A</v>
      </c>
      <c r="M3474" s="1" t="e">
        <f>VLOOKUP('Formato Productividad'!$I3474,'Formato validacion'!$J$2:$K$5,2,0)</f>
        <v>#N/A</v>
      </c>
    </row>
    <row r="3475" spans="4:13" ht="46.5" customHeight="1" x14ac:dyDescent="0.25">
      <c r="D3475" s="1" t="e">
        <f>VLOOKUP('Formato Productividad'!C3475,'Formato validacion'!$B$2:$C$13,2,0)</f>
        <v>#N/A</v>
      </c>
      <c r="I3475" s="1" t="e">
        <f>VLOOKUP('Formato Productividad'!$H3475,'Formato validacion'!$G$2:$H$6,2,0)</f>
        <v>#N/A</v>
      </c>
      <c r="L3475" s="1" t="e">
        <f>VLOOKUP('Formato Productividad'!$I3475,'Formato validacion'!$J$2:$K$5,2,0)</f>
        <v>#N/A</v>
      </c>
      <c r="M3475" s="1" t="e">
        <f>VLOOKUP('Formato Productividad'!$I3475,'Formato validacion'!$J$2:$K$5,2,0)</f>
        <v>#N/A</v>
      </c>
    </row>
    <row r="3476" spans="4:13" ht="46.5" customHeight="1" x14ac:dyDescent="0.25">
      <c r="D3476" s="1" t="e">
        <f>VLOOKUP('Formato Productividad'!C3476,'Formato validacion'!$B$2:$C$13,2,0)</f>
        <v>#N/A</v>
      </c>
      <c r="I3476" s="1" t="e">
        <f>VLOOKUP('Formato Productividad'!$H3476,'Formato validacion'!$G$2:$H$6,2,0)</f>
        <v>#N/A</v>
      </c>
      <c r="L3476" s="1" t="e">
        <f>VLOOKUP('Formato Productividad'!$I3476,'Formato validacion'!$J$2:$K$5,2,0)</f>
        <v>#N/A</v>
      </c>
      <c r="M3476" s="1" t="e">
        <f>VLOOKUP('Formato Productividad'!$I3476,'Formato validacion'!$J$2:$K$5,2,0)</f>
        <v>#N/A</v>
      </c>
    </row>
    <row r="3477" spans="4:13" ht="46.5" customHeight="1" x14ac:dyDescent="0.25">
      <c r="D3477" s="1" t="e">
        <f>VLOOKUP('Formato Productividad'!C3477,'Formato validacion'!$B$2:$C$13,2,0)</f>
        <v>#N/A</v>
      </c>
      <c r="I3477" s="1" t="e">
        <f>VLOOKUP('Formato Productividad'!$H3477,'Formato validacion'!$G$2:$H$6,2,0)</f>
        <v>#N/A</v>
      </c>
      <c r="L3477" s="1" t="e">
        <f>VLOOKUP('Formato Productividad'!$I3477,'Formato validacion'!$J$2:$K$5,2,0)</f>
        <v>#N/A</v>
      </c>
      <c r="M3477" s="1" t="e">
        <f>VLOOKUP('Formato Productividad'!$I3477,'Formato validacion'!$J$2:$K$5,2,0)</f>
        <v>#N/A</v>
      </c>
    </row>
    <row r="3478" spans="4:13" ht="46.5" customHeight="1" x14ac:dyDescent="0.25">
      <c r="D3478" s="1" t="e">
        <f>VLOOKUP('Formato Productividad'!C3478,'Formato validacion'!$B$2:$C$13,2,0)</f>
        <v>#N/A</v>
      </c>
      <c r="I3478" s="1" t="e">
        <f>VLOOKUP('Formato Productividad'!$H3478,'Formato validacion'!$G$2:$H$6,2,0)</f>
        <v>#N/A</v>
      </c>
      <c r="L3478" s="1" t="e">
        <f>VLOOKUP('Formato Productividad'!$I3478,'Formato validacion'!$J$2:$K$5,2,0)</f>
        <v>#N/A</v>
      </c>
      <c r="M3478" s="1" t="e">
        <f>VLOOKUP('Formato Productividad'!$I3478,'Formato validacion'!$J$2:$K$5,2,0)</f>
        <v>#N/A</v>
      </c>
    </row>
    <row r="3479" spans="4:13" ht="46.5" customHeight="1" x14ac:dyDescent="0.25">
      <c r="D3479" s="1" t="e">
        <f>VLOOKUP('Formato Productividad'!C3479,'Formato validacion'!$B$2:$C$13,2,0)</f>
        <v>#N/A</v>
      </c>
      <c r="I3479" s="1" t="e">
        <f>VLOOKUP('Formato Productividad'!$H3479,'Formato validacion'!$G$2:$H$6,2,0)</f>
        <v>#N/A</v>
      </c>
      <c r="L3479" s="1" t="e">
        <f>VLOOKUP('Formato Productividad'!$I3479,'Formato validacion'!$J$2:$K$5,2,0)</f>
        <v>#N/A</v>
      </c>
      <c r="M3479" s="1" t="e">
        <f>VLOOKUP('Formato Productividad'!$I3479,'Formato validacion'!$J$2:$K$5,2,0)</f>
        <v>#N/A</v>
      </c>
    </row>
    <row r="3480" spans="4:13" ht="46.5" customHeight="1" x14ac:dyDescent="0.25">
      <c r="D3480" s="1" t="e">
        <f>VLOOKUP('Formato Productividad'!C3480,'Formato validacion'!$B$2:$C$13,2,0)</f>
        <v>#N/A</v>
      </c>
      <c r="I3480" s="1" t="e">
        <f>VLOOKUP('Formato Productividad'!$H3480,'Formato validacion'!$G$2:$H$6,2,0)</f>
        <v>#N/A</v>
      </c>
      <c r="L3480" s="1" t="e">
        <f>VLOOKUP('Formato Productividad'!$I3480,'Formato validacion'!$J$2:$K$5,2,0)</f>
        <v>#N/A</v>
      </c>
      <c r="M3480" s="1" t="e">
        <f>VLOOKUP('Formato Productividad'!$I3480,'Formato validacion'!$J$2:$K$5,2,0)</f>
        <v>#N/A</v>
      </c>
    </row>
    <row r="3481" spans="4:13" ht="46.5" customHeight="1" x14ac:dyDescent="0.25">
      <c r="D3481" s="1" t="e">
        <f>VLOOKUP('Formato Productividad'!C3481,'Formato validacion'!$B$2:$C$13,2,0)</f>
        <v>#N/A</v>
      </c>
      <c r="I3481" s="1" t="e">
        <f>VLOOKUP('Formato Productividad'!$H3481,'Formato validacion'!$G$2:$H$6,2,0)</f>
        <v>#N/A</v>
      </c>
      <c r="L3481" s="1" t="e">
        <f>VLOOKUP('Formato Productividad'!$I3481,'Formato validacion'!$J$2:$K$5,2,0)</f>
        <v>#N/A</v>
      </c>
      <c r="M3481" s="1" t="e">
        <f>VLOOKUP('Formato Productividad'!$I3481,'Formato validacion'!$J$2:$K$5,2,0)</f>
        <v>#N/A</v>
      </c>
    </row>
    <row r="3482" spans="4:13" ht="46.5" customHeight="1" x14ac:dyDescent="0.25">
      <c r="D3482" s="1" t="e">
        <f>VLOOKUP('Formato Productividad'!C3482,'Formato validacion'!$B$2:$C$13,2,0)</f>
        <v>#N/A</v>
      </c>
      <c r="I3482" s="1" t="e">
        <f>VLOOKUP('Formato Productividad'!$H3482,'Formato validacion'!$G$2:$H$6,2,0)</f>
        <v>#N/A</v>
      </c>
      <c r="L3482" s="1" t="e">
        <f>VLOOKUP('Formato Productividad'!$I3482,'Formato validacion'!$J$2:$K$5,2,0)</f>
        <v>#N/A</v>
      </c>
      <c r="M3482" s="1" t="e">
        <f>VLOOKUP('Formato Productividad'!$I3482,'Formato validacion'!$J$2:$K$5,2,0)</f>
        <v>#N/A</v>
      </c>
    </row>
    <row r="3483" spans="4:13" ht="46.5" customHeight="1" x14ac:dyDescent="0.25">
      <c r="D3483" s="1" t="e">
        <f>VLOOKUP('Formato Productividad'!C3483,'Formato validacion'!$B$2:$C$13,2,0)</f>
        <v>#N/A</v>
      </c>
      <c r="I3483" s="1" t="e">
        <f>VLOOKUP('Formato Productividad'!$H3483,'Formato validacion'!$G$2:$H$6,2,0)</f>
        <v>#N/A</v>
      </c>
      <c r="L3483" s="1" t="e">
        <f>VLOOKUP('Formato Productividad'!$I3483,'Formato validacion'!$J$2:$K$5,2,0)</f>
        <v>#N/A</v>
      </c>
      <c r="M3483" s="1" t="e">
        <f>VLOOKUP('Formato Productividad'!$I3483,'Formato validacion'!$J$2:$K$5,2,0)</f>
        <v>#N/A</v>
      </c>
    </row>
    <row r="3484" spans="4:13" ht="46.5" customHeight="1" x14ac:dyDescent="0.25">
      <c r="D3484" s="1" t="e">
        <f>VLOOKUP('Formato Productividad'!C3484,'Formato validacion'!$B$2:$C$13,2,0)</f>
        <v>#N/A</v>
      </c>
      <c r="I3484" s="1" t="e">
        <f>VLOOKUP('Formato Productividad'!$H3484,'Formato validacion'!$G$2:$H$6,2,0)</f>
        <v>#N/A</v>
      </c>
      <c r="L3484" s="1" t="e">
        <f>VLOOKUP('Formato Productividad'!$I3484,'Formato validacion'!$J$2:$K$5,2,0)</f>
        <v>#N/A</v>
      </c>
      <c r="M3484" s="1" t="e">
        <f>VLOOKUP('Formato Productividad'!$I3484,'Formato validacion'!$J$2:$K$5,2,0)</f>
        <v>#N/A</v>
      </c>
    </row>
    <row r="3485" spans="4:13" ht="46.5" customHeight="1" x14ac:dyDescent="0.25">
      <c r="D3485" s="1" t="e">
        <f>VLOOKUP('Formato Productividad'!C3485,'Formato validacion'!$B$2:$C$13,2,0)</f>
        <v>#N/A</v>
      </c>
      <c r="I3485" s="1" t="e">
        <f>VLOOKUP('Formato Productividad'!$H3485,'Formato validacion'!$G$2:$H$6,2,0)</f>
        <v>#N/A</v>
      </c>
      <c r="L3485" s="1" t="e">
        <f>VLOOKUP('Formato Productividad'!$I3485,'Formato validacion'!$J$2:$K$5,2,0)</f>
        <v>#N/A</v>
      </c>
      <c r="M3485" s="1" t="e">
        <f>VLOOKUP('Formato Productividad'!$I3485,'Formato validacion'!$J$2:$K$5,2,0)</f>
        <v>#N/A</v>
      </c>
    </row>
    <row r="3486" spans="4:13" ht="46.5" customHeight="1" x14ac:dyDescent="0.25">
      <c r="D3486" s="1" t="e">
        <f>VLOOKUP('Formato Productividad'!C3486,'Formato validacion'!$B$2:$C$13,2,0)</f>
        <v>#N/A</v>
      </c>
      <c r="I3486" s="1" t="e">
        <f>VLOOKUP('Formato Productividad'!$H3486,'Formato validacion'!$G$2:$H$6,2,0)</f>
        <v>#N/A</v>
      </c>
      <c r="L3486" s="1" t="e">
        <f>VLOOKUP('Formato Productividad'!$I3486,'Formato validacion'!$J$2:$K$5,2,0)</f>
        <v>#N/A</v>
      </c>
      <c r="M3486" s="1" t="e">
        <f>VLOOKUP('Formato Productividad'!$I3486,'Formato validacion'!$J$2:$K$5,2,0)</f>
        <v>#N/A</v>
      </c>
    </row>
    <row r="3487" spans="4:13" ht="46.5" customHeight="1" x14ac:dyDescent="0.25">
      <c r="D3487" s="1" t="e">
        <f>VLOOKUP('Formato Productividad'!C3487,'Formato validacion'!$B$2:$C$13,2,0)</f>
        <v>#N/A</v>
      </c>
      <c r="I3487" s="1" t="e">
        <f>VLOOKUP('Formato Productividad'!$H3487,'Formato validacion'!$G$2:$H$6,2,0)</f>
        <v>#N/A</v>
      </c>
      <c r="L3487" s="1" t="e">
        <f>VLOOKUP('Formato Productividad'!$I3487,'Formato validacion'!$J$2:$K$5,2,0)</f>
        <v>#N/A</v>
      </c>
      <c r="M3487" s="1" t="e">
        <f>VLOOKUP('Formato Productividad'!$I3487,'Formato validacion'!$J$2:$K$5,2,0)</f>
        <v>#N/A</v>
      </c>
    </row>
    <row r="3488" spans="4:13" ht="46.5" customHeight="1" x14ac:dyDescent="0.25">
      <c r="D3488" s="1" t="e">
        <f>VLOOKUP('Formato Productividad'!C3488,'Formato validacion'!$B$2:$C$13,2,0)</f>
        <v>#N/A</v>
      </c>
      <c r="I3488" s="1" t="e">
        <f>VLOOKUP('Formato Productividad'!$H3488,'Formato validacion'!$G$2:$H$6,2,0)</f>
        <v>#N/A</v>
      </c>
      <c r="L3488" s="1" t="e">
        <f>VLOOKUP('Formato Productividad'!$I3488,'Formato validacion'!$J$2:$K$5,2,0)</f>
        <v>#N/A</v>
      </c>
      <c r="M3488" s="1" t="e">
        <f>VLOOKUP('Formato Productividad'!$I3488,'Formato validacion'!$J$2:$K$5,2,0)</f>
        <v>#N/A</v>
      </c>
    </row>
    <row r="3489" spans="4:13" ht="46.5" customHeight="1" x14ac:dyDescent="0.25">
      <c r="D3489" s="1" t="e">
        <f>VLOOKUP('Formato Productividad'!C3489,'Formato validacion'!$B$2:$C$13,2,0)</f>
        <v>#N/A</v>
      </c>
      <c r="I3489" s="1" t="e">
        <f>VLOOKUP('Formato Productividad'!$H3489,'Formato validacion'!$G$2:$H$6,2,0)</f>
        <v>#N/A</v>
      </c>
      <c r="L3489" s="1" t="e">
        <f>VLOOKUP('Formato Productividad'!$I3489,'Formato validacion'!$J$2:$K$5,2,0)</f>
        <v>#N/A</v>
      </c>
      <c r="M3489" s="1" t="e">
        <f>VLOOKUP('Formato Productividad'!$I3489,'Formato validacion'!$J$2:$K$5,2,0)</f>
        <v>#N/A</v>
      </c>
    </row>
    <row r="3490" spans="4:13" ht="46.5" customHeight="1" x14ac:dyDescent="0.25">
      <c r="D3490" s="1" t="e">
        <f>VLOOKUP('Formato Productividad'!C3490,'Formato validacion'!$B$2:$C$13,2,0)</f>
        <v>#N/A</v>
      </c>
      <c r="I3490" s="1" t="e">
        <f>VLOOKUP('Formato Productividad'!$H3490,'Formato validacion'!$G$2:$H$6,2,0)</f>
        <v>#N/A</v>
      </c>
      <c r="L3490" s="1" t="e">
        <f>VLOOKUP('Formato Productividad'!$I3490,'Formato validacion'!$J$2:$K$5,2,0)</f>
        <v>#N/A</v>
      </c>
      <c r="M3490" s="1" t="e">
        <f>VLOOKUP('Formato Productividad'!$I3490,'Formato validacion'!$J$2:$K$5,2,0)</f>
        <v>#N/A</v>
      </c>
    </row>
    <row r="3491" spans="4:13" ht="46.5" customHeight="1" x14ac:dyDescent="0.25">
      <c r="D3491" s="1" t="e">
        <f>VLOOKUP('Formato Productividad'!C3491,'Formato validacion'!$B$2:$C$13,2,0)</f>
        <v>#N/A</v>
      </c>
      <c r="I3491" s="1" t="e">
        <f>VLOOKUP('Formato Productividad'!$H3491,'Formato validacion'!$G$2:$H$6,2,0)</f>
        <v>#N/A</v>
      </c>
      <c r="L3491" s="1" t="e">
        <f>VLOOKUP('Formato Productividad'!$I3491,'Formato validacion'!$J$2:$K$5,2,0)</f>
        <v>#N/A</v>
      </c>
      <c r="M3491" s="1" t="e">
        <f>VLOOKUP('Formato Productividad'!$I3491,'Formato validacion'!$J$2:$K$5,2,0)</f>
        <v>#N/A</v>
      </c>
    </row>
    <row r="3492" spans="4:13" ht="46.5" customHeight="1" x14ac:dyDescent="0.25">
      <c r="D3492" s="1" t="e">
        <f>VLOOKUP('Formato Productividad'!C3492,'Formato validacion'!$B$2:$C$13,2,0)</f>
        <v>#N/A</v>
      </c>
      <c r="I3492" s="1" t="e">
        <f>VLOOKUP('Formato Productividad'!$H3492,'Formato validacion'!$G$2:$H$6,2,0)</f>
        <v>#N/A</v>
      </c>
      <c r="L3492" s="1" t="e">
        <f>VLOOKUP('Formato Productividad'!$I3492,'Formato validacion'!$J$2:$K$5,2,0)</f>
        <v>#N/A</v>
      </c>
      <c r="M3492" s="1" t="e">
        <f>VLOOKUP('Formato Productividad'!$I3492,'Formato validacion'!$J$2:$K$5,2,0)</f>
        <v>#N/A</v>
      </c>
    </row>
    <row r="3493" spans="4:13" ht="46.5" customHeight="1" x14ac:dyDescent="0.25">
      <c r="D3493" s="1" t="e">
        <f>VLOOKUP('Formato Productividad'!C3493,'Formato validacion'!$B$2:$C$13,2,0)</f>
        <v>#N/A</v>
      </c>
      <c r="I3493" s="1" t="e">
        <f>VLOOKUP('Formato Productividad'!$H3493,'Formato validacion'!$G$2:$H$6,2,0)</f>
        <v>#N/A</v>
      </c>
      <c r="L3493" s="1" t="e">
        <f>VLOOKUP('Formato Productividad'!$I3493,'Formato validacion'!$J$2:$K$5,2,0)</f>
        <v>#N/A</v>
      </c>
      <c r="M3493" s="1" t="e">
        <f>VLOOKUP('Formato Productividad'!$I3493,'Formato validacion'!$J$2:$K$5,2,0)</f>
        <v>#N/A</v>
      </c>
    </row>
    <row r="3494" spans="4:13" ht="46.5" customHeight="1" x14ac:dyDescent="0.25">
      <c r="D3494" s="1" t="e">
        <f>VLOOKUP('Formato Productividad'!C3494,'Formato validacion'!$B$2:$C$13,2,0)</f>
        <v>#N/A</v>
      </c>
      <c r="I3494" s="1" t="e">
        <f>VLOOKUP('Formato Productividad'!$H3494,'Formato validacion'!$G$2:$H$6,2,0)</f>
        <v>#N/A</v>
      </c>
      <c r="L3494" s="1" t="e">
        <f>VLOOKUP('Formato Productividad'!$I3494,'Formato validacion'!$J$2:$K$5,2,0)</f>
        <v>#N/A</v>
      </c>
      <c r="M3494" s="1" t="e">
        <f>VLOOKUP('Formato Productividad'!$I3494,'Formato validacion'!$J$2:$K$5,2,0)</f>
        <v>#N/A</v>
      </c>
    </row>
    <row r="3495" spans="4:13" ht="46.5" customHeight="1" x14ac:dyDescent="0.25">
      <c r="D3495" s="1" t="e">
        <f>VLOOKUP('Formato Productividad'!C3495,'Formato validacion'!$B$2:$C$13,2,0)</f>
        <v>#N/A</v>
      </c>
      <c r="I3495" s="1" t="e">
        <f>VLOOKUP('Formato Productividad'!$H3495,'Formato validacion'!$G$2:$H$6,2,0)</f>
        <v>#N/A</v>
      </c>
      <c r="L3495" s="1" t="e">
        <f>VLOOKUP('Formato Productividad'!$I3495,'Formato validacion'!$J$2:$K$5,2,0)</f>
        <v>#N/A</v>
      </c>
      <c r="M3495" s="1" t="e">
        <f>VLOOKUP('Formato Productividad'!$I3495,'Formato validacion'!$J$2:$K$5,2,0)</f>
        <v>#N/A</v>
      </c>
    </row>
    <row r="3496" spans="4:13" ht="46.5" customHeight="1" x14ac:dyDescent="0.25">
      <c r="D3496" s="1" t="e">
        <f>VLOOKUP('Formato Productividad'!C3496,'Formato validacion'!$B$2:$C$13,2,0)</f>
        <v>#N/A</v>
      </c>
      <c r="I3496" s="1" t="e">
        <f>VLOOKUP('Formato Productividad'!$H3496,'Formato validacion'!$G$2:$H$6,2,0)</f>
        <v>#N/A</v>
      </c>
      <c r="L3496" s="1" t="e">
        <f>VLOOKUP('Formato Productividad'!$I3496,'Formato validacion'!$J$2:$K$5,2,0)</f>
        <v>#N/A</v>
      </c>
      <c r="M3496" s="1" t="e">
        <f>VLOOKUP('Formato Productividad'!$I3496,'Formato validacion'!$J$2:$K$5,2,0)</f>
        <v>#N/A</v>
      </c>
    </row>
    <row r="3497" spans="4:13" ht="46.5" customHeight="1" x14ac:dyDescent="0.25">
      <c r="D3497" s="1" t="e">
        <f>VLOOKUP('Formato Productividad'!C3497,'Formato validacion'!$B$2:$C$13,2,0)</f>
        <v>#N/A</v>
      </c>
      <c r="I3497" s="1" t="e">
        <f>VLOOKUP('Formato Productividad'!$H3497,'Formato validacion'!$G$2:$H$6,2,0)</f>
        <v>#N/A</v>
      </c>
      <c r="L3497" s="1" t="e">
        <f>VLOOKUP('Formato Productividad'!$I3497,'Formato validacion'!$J$2:$K$5,2,0)</f>
        <v>#N/A</v>
      </c>
      <c r="M3497" s="1" t="e">
        <f>VLOOKUP('Formato Productividad'!$I3497,'Formato validacion'!$J$2:$K$5,2,0)</f>
        <v>#N/A</v>
      </c>
    </row>
    <row r="3498" spans="4:13" ht="46.5" customHeight="1" x14ac:dyDescent="0.25">
      <c r="D3498" s="1" t="e">
        <f>VLOOKUP('Formato Productividad'!C3498,'Formato validacion'!$B$2:$C$13,2,0)</f>
        <v>#N/A</v>
      </c>
      <c r="I3498" s="1" t="e">
        <f>VLOOKUP('Formato Productividad'!$H3498,'Formato validacion'!$G$2:$H$6,2,0)</f>
        <v>#N/A</v>
      </c>
      <c r="L3498" s="1" t="e">
        <f>VLOOKUP('Formato Productividad'!$I3498,'Formato validacion'!$J$2:$K$5,2,0)</f>
        <v>#N/A</v>
      </c>
      <c r="M3498" s="1" t="e">
        <f>VLOOKUP('Formato Productividad'!$I3498,'Formato validacion'!$J$2:$K$5,2,0)</f>
        <v>#N/A</v>
      </c>
    </row>
    <row r="3499" spans="4:13" ht="46.5" customHeight="1" x14ac:dyDescent="0.25">
      <c r="D3499" s="1" t="e">
        <f>VLOOKUP('Formato Productividad'!C3499,'Formato validacion'!$B$2:$C$13,2,0)</f>
        <v>#N/A</v>
      </c>
      <c r="I3499" s="1" t="e">
        <f>VLOOKUP('Formato Productividad'!$H3499,'Formato validacion'!$G$2:$H$6,2,0)</f>
        <v>#N/A</v>
      </c>
      <c r="L3499" s="1" t="e">
        <f>VLOOKUP('Formato Productividad'!$I3499,'Formato validacion'!$J$2:$K$5,2,0)</f>
        <v>#N/A</v>
      </c>
      <c r="M3499" s="1" t="e">
        <f>VLOOKUP('Formato Productividad'!$I3499,'Formato validacion'!$J$2:$K$5,2,0)</f>
        <v>#N/A</v>
      </c>
    </row>
    <row r="3500" spans="4:13" ht="46.5" customHeight="1" x14ac:dyDescent="0.25">
      <c r="D3500" s="1" t="e">
        <f>VLOOKUP('Formato Productividad'!C3500,'Formato validacion'!$B$2:$C$13,2,0)</f>
        <v>#N/A</v>
      </c>
      <c r="I3500" s="1" t="e">
        <f>VLOOKUP('Formato Productividad'!$H3500,'Formato validacion'!$G$2:$H$6,2,0)</f>
        <v>#N/A</v>
      </c>
      <c r="L3500" s="1" t="e">
        <f>VLOOKUP('Formato Productividad'!$I3500,'Formato validacion'!$J$2:$K$5,2,0)</f>
        <v>#N/A</v>
      </c>
      <c r="M3500" s="1" t="e">
        <f>VLOOKUP('Formato Productividad'!$I3500,'Formato validacion'!$J$2:$K$5,2,0)</f>
        <v>#N/A</v>
      </c>
    </row>
    <row r="3501" spans="4:13" ht="46.5" customHeight="1" x14ac:dyDescent="0.25">
      <c r="D3501" s="1" t="e">
        <f>VLOOKUP('Formato Productividad'!C3501,'Formato validacion'!$B$2:$C$13,2,0)</f>
        <v>#N/A</v>
      </c>
      <c r="I3501" s="1" t="e">
        <f>VLOOKUP('Formato Productividad'!$H3501,'Formato validacion'!$G$2:$H$6,2,0)</f>
        <v>#N/A</v>
      </c>
      <c r="L3501" s="1" t="e">
        <f>VLOOKUP('Formato Productividad'!$I3501,'Formato validacion'!$J$2:$K$5,2,0)</f>
        <v>#N/A</v>
      </c>
      <c r="M3501" s="1" t="e">
        <f>VLOOKUP('Formato Productividad'!$I3501,'Formato validacion'!$J$2:$K$5,2,0)</f>
        <v>#N/A</v>
      </c>
    </row>
    <row r="3502" spans="4:13" ht="46.5" customHeight="1" x14ac:dyDescent="0.25">
      <c r="D3502" s="1" t="e">
        <f>VLOOKUP('Formato Productividad'!C3502,'Formato validacion'!$B$2:$C$13,2,0)</f>
        <v>#N/A</v>
      </c>
      <c r="I3502" s="1" t="e">
        <f>VLOOKUP('Formato Productividad'!$H3502,'Formato validacion'!$G$2:$H$6,2,0)</f>
        <v>#N/A</v>
      </c>
      <c r="L3502" s="1" t="e">
        <f>VLOOKUP('Formato Productividad'!$I3502,'Formato validacion'!$J$2:$K$5,2,0)</f>
        <v>#N/A</v>
      </c>
      <c r="M3502" s="1" t="e">
        <f>VLOOKUP('Formato Productividad'!$I3502,'Formato validacion'!$J$2:$K$5,2,0)</f>
        <v>#N/A</v>
      </c>
    </row>
    <row r="3503" spans="4:13" ht="46.5" customHeight="1" x14ac:dyDescent="0.25">
      <c r="D3503" s="1" t="e">
        <f>VLOOKUP('Formato Productividad'!C3503,'Formato validacion'!$B$2:$C$13,2,0)</f>
        <v>#N/A</v>
      </c>
      <c r="I3503" s="1" t="e">
        <f>VLOOKUP('Formato Productividad'!$H3503,'Formato validacion'!$G$2:$H$6,2,0)</f>
        <v>#N/A</v>
      </c>
      <c r="L3503" s="1" t="e">
        <f>VLOOKUP('Formato Productividad'!$I3503,'Formato validacion'!$J$2:$K$5,2,0)</f>
        <v>#N/A</v>
      </c>
      <c r="M3503" s="1" t="e">
        <f>VLOOKUP('Formato Productividad'!$I3503,'Formato validacion'!$J$2:$K$5,2,0)</f>
        <v>#N/A</v>
      </c>
    </row>
    <row r="3504" spans="4:13" ht="46.5" customHeight="1" x14ac:dyDescent="0.25">
      <c r="D3504" s="1" t="e">
        <f>VLOOKUP('Formato Productividad'!C3504,'Formato validacion'!$B$2:$C$13,2,0)</f>
        <v>#N/A</v>
      </c>
      <c r="I3504" s="1" t="e">
        <f>VLOOKUP('Formato Productividad'!$H3504,'Formato validacion'!$G$2:$H$6,2,0)</f>
        <v>#N/A</v>
      </c>
      <c r="L3504" s="1" t="e">
        <f>VLOOKUP('Formato Productividad'!$I3504,'Formato validacion'!$J$2:$K$5,2,0)</f>
        <v>#N/A</v>
      </c>
      <c r="M3504" s="1" t="e">
        <f>VLOOKUP('Formato Productividad'!$I3504,'Formato validacion'!$J$2:$K$5,2,0)</f>
        <v>#N/A</v>
      </c>
    </row>
    <row r="3505" spans="4:13" ht="46.5" customHeight="1" x14ac:dyDescent="0.25">
      <c r="D3505" s="1" t="e">
        <f>VLOOKUP('Formato Productividad'!C3505,'Formato validacion'!$B$2:$C$13,2,0)</f>
        <v>#N/A</v>
      </c>
      <c r="I3505" s="1" t="e">
        <f>VLOOKUP('Formato Productividad'!$H3505,'Formato validacion'!$G$2:$H$6,2,0)</f>
        <v>#N/A</v>
      </c>
      <c r="L3505" s="1" t="e">
        <f>VLOOKUP('Formato Productividad'!$I3505,'Formato validacion'!$J$2:$K$5,2,0)</f>
        <v>#N/A</v>
      </c>
      <c r="M3505" s="1" t="e">
        <f>VLOOKUP('Formato Productividad'!$I3505,'Formato validacion'!$J$2:$K$5,2,0)</f>
        <v>#N/A</v>
      </c>
    </row>
    <row r="3506" spans="4:13" ht="46.5" customHeight="1" x14ac:dyDescent="0.25">
      <c r="D3506" s="1" t="e">
        <f>VLOOKUP('Formato Productividad'!C3506,'Formato validacion'!$B$2:$C$13,2,0)</f>
        <v>#N/A</v>
      </c>
      <c r="I3506" s="1" t="e">
        <f>VLOOKUP('Formato Productividad'!$H3506,'Formato validacion'!$G$2:$H$6,2,0)</f>
        <v>#N/A</v>
      </c>
      <c r="L3506" s="1" t="e">
        <f>VLOOKUP('Formato Productividad'!$I3506,'Formato validacion'!$J$2:$K$5,2,0)</f>
        <v>#N/A</v>
      </c>
      <c r="M3506" s="1" t="e">
        <f>VLOOKUP('Formato Productividad'!$I3506,'Formato validacion'!$J$2:$K$5,2,0)</f>
        <v>#N/A</v>
      </c>
    </row>
    <row r="3507" spans="4:13" ht="46.5" customHeight="1" x14ac:dyDescent="0.25">
      <c r="D3507" s="1" t="e">
        <f>VLOOKUP('Formato Productividad'!C3507,'Formato validacion'!$B$2:$C$13,2,0)</f>
        <v>#N/A</v>
      </c>
      <c r="I3507" s="1" t="e">
        <f>VLOOKUP('Formato Productividad'!$H3507,'Formato validacion'!$G$2:$H$6,2,0)</f>
        <v>#N/A</v>
      </c>
      <c r="L3507" s="1" t="e">
        <f>VLOOKUP('Formato Productividad'!$I3507,'Formato validacion'!$J$2:$K$5,2,0)</f>
        <v>#N/A</v>
      </c>
      <c r="M3507" s="1" t="e">
        <f>VLOOKUP('Formato Productividad'!$I3507,'Formato validacion'!$J$2:$K$5,2,0)</f>
        <v>#N/A</v>
      </c>
    </row>
    <row r="3508" spans="4:13" ht="46.5" customHeight="1" x14ac:dyDescent="0.25">
      <c r="D3508" s="1" t="e">
        <f>VLOOKUP('Formato Productividad'!C3508,'Formato validacion'!$B$2:$C$13,2,0)</f>
        <v>#N/A</v>
      </c>
      <c r="I3508" s="1" t="e">
        <f>VLOOKUP('Formato Productividad'!$H3508,'Formato validacion'!$G$2:$H$6,2,0)</f>
        <v>#N/A</v>
      </c>
      <c r="L3508" s="1" t="e">
        <f>VLOOKUP('Formato Productividad'!$I3508,'Formato validacion'!$J$2:$K$5,2,0)</f>
        <v>#N/A</v>
      </c>
      <c r="M3508" s="1" t="e">
        <f>VLOOKUP('Formato Productividad'!$I3508,'Formato validacion'!$J$2:$K$5,2,0)</f>
        <v>#N/A</v>
      </c>
    </row>
    <row r="3509" spans="4:13" ht="46.5" customHeight="1" x14ac:dyDescent="0.25">
      <c r="D3509" s="1" t="e">
        <f>VLOOKUP('Formato Productividad'!C3509,'Formato validacion'!$B$2:$C$13,2,0)</f>
        <v>#N/A</v>
      </c>
      <c r="I3509" s="1" t="e">
        <f>VLOOKUP('Formato Productividad'!$H3509,'Formato validacion'!$G$2:$H$6,2,0)</f>
        <v>#N/A</v>
      </c>
      <c r="L3509" s="1" t="e">
        <f>VLOOKUP('Formato Productividad'!$I3509,'Formato validacion'!$J$2:$K$5,2,0)</f>
        <v>#N/A</v>
      </c>
      <c r="M3509" s="1" t="e">
        <f>VLOOKUP('Formato Productividad'!$I3509,'Formato validacion'!$J$2:$K$5,2,0)</f>
        <v>#N/A</v>
      </c>
    </row>
    <row r="3510" spans="4:13" ht="46.5" customHeight="1" x14ac:dyDescent="0.25">
      <c r="D3510" s="1" t="e">
        <f>VLOOKUP('Formato Productividad'!C3510,'Formato validacion'!$B$2:$C$13,2,0)</f>
        <v>#N/A</v>
      </c>
      <c r="I3510" s="1" t="e">
        <f>VLOOKUP('Formato Productividad'!$H3510,'Formato validacion'!$G$2:$H$6,2,0)</f>
        <v>#N/A</v>
      </c>
      <c r="L3510" s="1" t="e">
        <f>VLOOKUP('Formato Productividad'!$I3510,'Formato validacion'!$J$2:$K$5,2,0)</f>
        <v>#N/A</v>
      </c>
      <c r="M3510" s="1" t="e">
        <f>VLOOKUP('Formato Productividad'!$I3510,'Formato validacion'!$J$2:$K$5,2,0)</f>
        <v>#N/A</v>
      </c>
    </row>
    <row r="3511" spans="4:13" ht="46.5" customHeight="1" x14ac:dyDescent="0.25">
      <c r="D3511" s="1" t="e">
        <f>VLOOKUP('Formato Productividad'!C3511,'Formato validacion'!$B$2:$C$13,2,0)</f>
        <v>#N/A</v>
      </c>
      <c r="I3511" s="1" t="e">
        <f>VLOOKUP('Formato Productividad'!$H3511,'Formato validacion'!$G$2:$H$6,2,0)</f>
        <v>#N/A</v>
      </c>
      <c r="L3511" s="1" t="e">
        <f>VLOOKUP('Formato Productividad'!$I3511,'Formato validacion'!$J$2:$K$5,2,0)</f>
        <v>#N/A</v>
      </c>
      <c r="M3511" s="1" t="e">
        <f>VLOOKUP('Formato Productividad'!$I3511,'Formato validacion'!$J$2:$K$5,2,0)</f>
        <v>#N/A</v>
      </c>
    </row>
    <row r="3512" spans="4:13" ht="46.5" customHeight="1" x14ac:dyDescent="0.25">
      <c r="D3512" s="1" t="e">
        <f>VLOOKUP('Formato Productividad'!C3512,'Formato validacion'!$B$2:$C$13,2,0)</f>
        <v>#N/A</v>
      </c>
      <c r="I3512" s="1" t="e">
        <f>VLOOKUP('Formato Productividad'!$H3512,'Formato validacion'!$G$2:$H$6,2,0)</f>
        <v>#N/A</v>
      </c>
      <c r="L3512" s="1" t="e">
        <f>VLOOKUP('Formato Productividad'!$I3512,'Formato validacion'!$J$2:$K$5,2,0)</f>
        <v>#N/A</v>
      </c>
      <c r="M3512" s="1" t="e">
        <f>VLOOKUP('Formato Productividad'!$I3512,'Formato validacion'!$J$2:$K$5,2,0)</f>
        <v>#N/A</v>
      </c>
    </row>
    <row r="3513" spans="4:13" ht="46.5" customHeight="1" x14ac:dyDescent="0.25">
      <c r="D3513" s="1" t="e">
        <f>VLOOKUP('Formato Productividad'!C3513,'Formato validacion'!$B$2:$C$13,2,0)</f>
        <v>#N/A</v>
      </c>
      <c r="I3513" s="1" t="e">
        <f>VLOOKUP('Formato Productividad'!$H3513,'Formato validacion'!$G$2:$H$6,2,0)</f>
        <v>#N/A</v>
      </c>
      <c r="L3513" s="1" t="e">
        <f>VLOOKUP('Formato Productividad'!$I3513,'Formato validacion'!$J$2:$K$5,2,0)</f>
        <v>#N/A</v>
      </c>
      <c r="M3513" s="1" t="e">
        <f>VLOOKUP('Formato Productividad'!$I3513,'Formato validacion'!$J$2:$K$5,2,0)</f>
        <v>#N/A</v>
      </c>
    </row>
    <row r="3514" spans="4:13" ht="46.5" customHeight="1" x14ac:dyDescent="0.25">
      <c r="D3514" s="1" t="e">
        <f>VLOOKUP('Formato Productividad'!C3514,'Formato validacion'!$B$2:$C$13,2,0)</f>
        <v>#N/A</v>
      </c>
      <c r="I3514" s="1" t="e">
        <f>VLOOKUP('Formato Productividad'!$H3514,'Formato validacion'!$G$2:$H$6,2,0)</f>
        <v>#N/A</v>
      </c>
      <c r="L3514" s="1" t="e">
        <f>VLOOKUP('Formato Productividad'!$I3514,'Formato validacion'!$J$2:$K$5,2,0)</f>
        <v>#N/A</v>
      </c>
      <c r="M3514" s="1" t="e">
        <f>VLOOKUP('Formato Productividad'!$I3514,'Formato validacion'!$J$2:$K$5,2,0)</f>
        <v>#N/A</v>
      </c>
    </row>
    <row r="3515" spans="4:13" ht="46.5" customHeight="1" x14ac:dyDescent="0.25">
      <c r="D3515" s="1" t="e">
        <f>VLOOKUP('Formato Productividad'!C3515,'Formato validacion'!$B$2:$C$13,2,0)</f>
        <v>#N/A</v>
      </c>
      <c r="I3515" s="1" t="e">
        <f>VLOOKUP('Formato Productividad'!$H3515,'Formato validacion'!$G$2:$H$6,2,0)</f>
        <v>#N/A</v>
      </c>
      <c r="L3515" s="1" t="e">
        <f>VLOOKUP('Formato Productividad'!$I3515,'Formato validacion'!$J$2:$K$5,2,0)</f>
        <v>#N/A</v>
      </c>
      <c r="M3515" s="1" t="e">
        <f>VLOOKUP('Formato Productividad'!$I3515,'Formato validacion'!$J$2:$K$5,2,0)</f>
        <v>#N/A</v>
      </c>
    </row>
    <row r="3516" spans="4:13" ht="46.5" customHeight="1" x14ac:dyDescent="0.25">
      <c r="D3516" s="1" t="e">
        <f>VLOOKUP('Formato Productividad'!C3516,'Formato validacion'!$B$2:$C$13,2,0)</f>
        <v>#N/A</v>
      </c>
      <c r="I3516" s="1" t="e">
        <f>VLOOKUP('Formato Productividad'!$H3516,'Formato validacion'!$G$2:$H$6,2,0)</f>
        <v>#N/A</v>
      </c>
      <c r="L3516" s="1" t="e">
        <f>VLOOKUP('Formato Productividad'!$I3516,'Formato validacion'!$J$2:$K$5,2,0)</f>
        <v>#N/A</v>
      </c>
      <c r="M3516" s="1" t="e">
        <f>VLOOKUP('Formato Productividad'!$I3516,'Formato validacion'!$J$2:$K$5,2,0)</f>
        <v>#N/A</v>
      </c>
    </row>
    <row r="3517" spans="4:13" ht="46.5" customHeight="1" x14ac:dyDescent="0.25">
      <c r="D3517" s="1" t="e">
        <f>VLOOKUP('Formato Productividad'!C3517,'Formato validacion'!$B$2:$C$13,2,0)</f>
        <v>#N/A</v>
      </c>
      <c r="I3517" s="1" t="e">
        <f>VLOOKUP('Formato Productividad'!$H3517,'Formato validacion'!$G$2:$H$6,2,0)</f>
        <v>#N/A</v>
      </c>
      <c r="L3517" s="1" t="e">
        <f>VLOOKUP('Formato Productividad'!$I3517,'Formato validacion'!$J$2:$K$5,2,0)</f>
        <v>#N/A</v>
      </c>
      <c r="M3517" s="1" t="e">
        <f>VLOOKUP('Formato Productividad'!$I3517,'Formato validacion'!$J$2:$K$5,2,0)</f>
        <v>#N/A</v>
      </c>
    </row>
    <row r="3518" spans="4:13" ht="46.5" customHeight="1" x14ac:dyDescent="0.25">
      <c r="D3518" s="1" t="e">
        <f>VLOOKUP('Formato Productividad'!C3518,'Formato validacion'!$B$2:$C$13,2,0)</f>
        <v>#N/A</v>
      </c>
      <c r="I3518" s="1" t="e">
        <f>VLOOKUP('Formato Productividad'!$H3518,'Formato validacion'!$G$2:$H$6,2,0)</f>
        <v>#N/A</v>
      </c>
      <c r="L3518" s="1" t="e">
        <f>VLOOKUP('Formato Productividad'!$I3518,'Formato validacion'!$J$2:$K$5,2,0)</f>
        <v>#N/A</v>
      </c>
      <c r="M3518" s="1" t="e">
        <f>VLOOKUP('Formato Productividad'!$I3518,'Formato validacion'!$J$2:$K$5,2,0)</f>
        <v>#N/A</v>
      </c>
    </row>
    <row r="3519" spans="4:13" ht="46.5" customHeight="1" x14ac:dyDescent="0.25">
      <c r="D3519" s="1" t="e">
        <f>VLOOKUP('Formato Productividad'!C3519,'Formato validacion'!$B$2:$C$13,2,0)</f>
        <v>#N/A</v>
      </c>
      <c r="I3519" s="1" t="e">
        <f>VLOOKUP('Formato Productividad'!$H3519,'Formato validacion'!$G$2:$H$6,2,0)</f>
        <v>#N/A</v>
      </c>
      <c r="L3519" s="1" t="e">
        <f>VLOOKUP('Formato Productividad'!$I3519,'Formato validacion'!$J$2:$K$5,2,0)</f>
        <v>#N/A</v>
      </c>
      <c r="M3519" s="1" t="e">
        <f>VLOOKUP('Formato Productividad'!$I3519,'Formato validacion'!$J$2:$K$5,2,0)</f>
        <v>#N/A</v>
      </c>
    </row>
    <row r="3520" spans="4:13" ht="46.5" customHeight="1" x14ac:dyDescent="0.25">
      <c r="D3520" s="1" t="e">
        <f>VLOOKUP('Formato Productividad'!C3520,'Formato validacion'!$B$2:$C$13,2,0)</f>
        <v>#N/A</v>
      </c>
      <c r="I3520" s="1" t="e">
        <f>VLOOKUP('Formato Productividad'!$H3520,'Formato validacion'!$G$2:$H$6,2,0)</f>
        <v>#N/A</v>
      </c>
      <c r="L3520" s="1" t="e">
        <f>VLOOKUP('Formato Productividad'!$I3520,'Formato validacion'!$J$2:$K$5,2,0)</f>
        <v>#N/A</v>
      </c>
      <c r="M3520" s="1" t="e">
        <f>VLOOKUP('Formato Productividad'!$I3520,'Formato validacion'!$J$2:$K$5,2,0)</f>
        <v>#N/A</v>
      </c>
    </row>
    <row r="3521" spans="4:13" ht="46.5" customHeight="1" x14ac:dyDescent="0.25">
      <c r="D3521" s="1" t="e">
        <f>VLOOKUP('Formato Productividad'!C3521,'Formato validacion'!$B$2:$C$13,2,0)</f>
        <v>#N/A</v>
      </c>
      <c r="I3521" s="1" t="e">
        <f>VLOOKUP('Formato Productividad'!$H3521,'Formato validacion'!$G$2:$H$6,2,0)</f>
        <v>#N/A</v>
      </c>
      <c r="L3521" s="1" t="e">
        <f>VLOOKUP('Formato Productividad'!$I3521,'Formato validacion'!$J$2:$K$5,2,0)</f>
        <v>#N/A</v>
      </c>
      <c r="M3521" s="1" t="e">
        <f>VLOOKUP('Formato Productividad'!$I3521,'Formato validacion'!$J$2:$K$5,2,0)</f>
        <v>#N/A</v>
      </c>
    </row>
    <row r="3522" spans="4:13" ht="46.5" customHeight="1" x14ac:dyDescent="0.25">
      <c r="D3522" s="1" t="e">
        <f>VLOOKUP('Formato Productividad'!C3522,'Formato validacion'!$B$2:$C$13,2,0)</f>
        <v>#N/A</v>
      </c>
      <c r="I3522" s="1" t="e">
        <f>VLOOKUP('Formato Productividad'!$H3522,'Formato validacion'!$G$2:$H$6,2,0)</f>
        <v>#N/A</v>
      </c>
      <c r="L3522" s="1" t="e">
        <f>VLOOKUP('Formato Productividad'!$I3522,'Formato validacion'!$J$2:$K$5,2,0)</f>
        <v>#N/A</v>
      </c>
      <c r="M3522" s="1" t="e">
        <f>VLOOKUP('Formato Productividad'!$I3522,'Formato validacion'!$J$2:$K$5,2,0)</f>
        <v>#N/A</v>
      </c>
    </row>
    <row r="3523" spans="4:13" ht="46.5" customHeight="1" x14ac:dyDescent="0.25">
      <c r="D3523" s="1" t="e">
        <f>VLOOKUP('Formato Productividad'!C3523,'Formato validacion'!$B$2:$C$13,2,0)</f>
        <v>#N/A</v>
      </c>
      <c r="I3523" s="1" t="e">
        <f>VLOOKUP('Formato Productividad'!$H3523,'Formato validacion'!$G$2:$H$6,2,0)</f>
        <v>#N/A</v>
      </c>
      <c r="L3523" s="1" t="e">
        <f>VLOOKUP('Formato Productividad'!$I3523,'Formato validacion'!$J$2:$K$5,2,0)</f>
        <v>#N/A</v>
      </c>
      <c r="M3523" s="1" t="e">
        <f>VLOOKUP('Formato Productividad'!$I3523,'Formato validacion'!$J$2:$K$5,2,0)</f>
        <v>#N/A</v>
      </c>
    </row>
    <row r="3524" spans="4:13" ht="46.5" customHeight="1" x14ac:dyDescent="0.25">
      <c r="D3524" s="1" t="e">
        <f>VLOOKUP('Formato Productividad'!C3524,'Formato validacion'!$B$2:$C$13,2,0)</f>
        <v>#N/A</v>
      </c>
      <c r="I3524" s="1" t="e">
        <f>VLOOKUP('Formato Productividad'!$H3524,'Formato validacion'!$G$2:$H$6,2,0)</f>
        <v>#N/A</v>
      </c>
      <c r="L3524" s="1" t="e">
        <f>VLOOKUP('Formato Productividad'!$I3524,'Formato validacion'!$J$2:$K$5,2,0)</f>
        <v>#N/A</v>
      </c>
      <c r="M3524" s="1" t="e">
        <f>VLOOKUP('Formato Productividad'!$I3524,'Formato validacion'!$J$2:$K$5,2,0)</f>
        <v>#N/A</v>
      </c>
    </row>
    <row r="3525" spans="4:13" ht="46.5" customHeight="1" x14ac:dyDescent="0.25">
      <c r="D3525" s="1" t="e">
        <f>VLOOKUP('Formato Productividad'!C3525,'Formato validacion'!$B$2:$C$13,2,0)</f>
        <v>#N/A</v>
      </c>
      <c r="I3525" s="1" t="e">
        <f>VLOOKUP('Formato Productividad'!$H3525,'Formato validacion'!$G$2:$H$6,2,0)</f>
        <v>#N/A</v>
      </c>
      <c r="L3525" s="1" t="e">
        <f>VLOOKUP('Formato Productividad'!$I3525,'Formato validacion'!$J$2:$K$5,2,0)</f>
        <v>#N/A</v>
      </c>
      <c r="M3525" s="1" t="e">
        <f>VLOOKUP('Formato Productividad'!$I3525,'Formato validacion'!$J$2:$K$5,2,0)</f>
        <v>#N/A</v>
      </c>
    </row>
    <row r="3526" spans="4:13" ht="46.5" customHeight="1" x14ac:dyDescent="0.25">
      <c r="D3526" s="1" t="e">
        <f>VLOOKUP('Formato Productividad'!C3526,'Formato validacion'!$B$2:$C$13,2,0)</f>
        <v>#N/A</v>
      </c>
      <c r="I3526" s="1" t="e">
        <f>VLOOKUP('Formato Productividad'!$H3526,'Formato validacion'!$G$2:$H$6,2,0)</f>
        <v>#N/A</v>
      </c>
      <c r="L3526" s="1" t="e">
        <f>VLOOKUP('Formato Productividad'!$I3526,'Formato validacion'!$J$2:$K$5,2,0)</f>
        <v>#N/A</v>
      </c>
      <c r="M3526" s="1" t="e">
        <f>VLOOKUP('Formato Productividad'!$I3526,'Formato validacion'!$J$2:$K$5,2,0)</f>
        <v>#N/A</v>
      </c>
    </row>
    <row r="3527" spans="4:13" ht="46.5" customHeight="1" x14ac:dyDescent="0.25">
      <c r="D3527" s="1" t="e">
        <f>VLOOKUP('Formato Productividad'!C3527,'Formato validacion'!$B$2:$C$13,2,0)</f>
        <v>#N/A</v>
      </c>
      <c r="I3527" s="1" t="e">
        <f>VLOOKUP('Formato Productividad'!$H3527,'Formato validacion'!$G$2:$H$6,2,0)</f>
        <v>#N/A</v>
      </c>
      <c r="L3527" s="1" t="e">
        <f>VLOOKUP('Formato Productividad'!$I3527,'Formato validacion'!$J$2:$K$5,2,0)</f>
        <v>#N/A</v>
      </c>
      <c r="M3527" s="1" t="e">
        <f>VLOOKUP('Formato Productividad'!$I3527,'Formato validacion'!$J$2:$K$5,2,0)</f>
        <v>#N/A</v>
      </c>
    </row>
    <row r="3528" spans="4:13" ht="46.5" customHeight="1" x14ac:dyDescent="0.25">
      <c r="D3528" s="1" t="e">
        <f>VLOOKUP('Formato Productividad'!C3528,'Formato validacion'!$B$2:$C$13,2,0)</f>
        <v>#N/A</v>
      </c>
      <c r="I3528" s="1" t="e">
        <f>VLOOKUP('Formato Productividad'!$H3528,'Formato validacion'!$G$2:$H$6,2,0)</f>
        <v>#N/A</v>
      </c>
      <c r="L3528" s="1" t="e">
        <f>VLOOKUP('Formato Productividad'!$I3528,'Formato validacion'!$J$2:$K$5,2,0)</f>
        <v>#N/A</v>
      </c>
      <c r="M3528" s="1" t="e">
        <f>VLOOKUP('Formato Productividad'!$I3528,'Formato validacion'!$J$2:$K$5,2,0)</f>
        <v>#N/A</v>
      </c>
    </row>
    <row r="3529" spans="4:13" ht="46.5" customHeight="1" x14ac:dyDescent="0.25">
      <c r="D3529" s="1" t="e">
        <f>VLOOKUP('Formato Productividad'!C3529,'Formato validacion'!$B$2:$C$13,2,0)</f>
        <v>#N/A</v>
      </c>
      <c r="I3529" s="1" t="e">
        <f>VLOOKUP('Formato Productividad'!$H3529,'Formato validacion'!$G$2:$H$6,2,0)</f>
        <v>#N/A</v>
      </c>
      <c r="L3529" s="1" t="e">
        <f>VLOOKUP('Formato Productividad'!$I3529,'Formato validacion'!$J$2:$K$5,2,0)</f>
        <v>#N/A</v>
      </c>
      <c r="M3529" s="1" t="e">
        <f>VLOOKUP('Formato Productividad'!$I3529,'Formato validacion'!$J$2:$K$5,2,0)</f>
        <v>#N/A</v>
      </c>
    </row>
    <row r="3530" spans="4:13" ht="46.5" customHeight="1" x14ac:dyDescent="0.25">
      <c r="D3530" s="1" t="e">
        <f>VLOOKUP('Formato Productividad'!C3530,'Formato validacion'!$B$2:$C$13,2,0)</f>
        <v>#N/A</v>
      </c>
      <c r="I3530" s="1" t="e">
        <f>VLOOKUP('Formato Productividad'!$H3530,'Formato validacion'!$G$2:$H$6,2,0)</f>
        <v>#N/A</v>
      </c>
      <c r="L3530" s="1" t="e">
        <f>VLOOKUP('Formato Productividad'!$I3530,'Formato validacion'!$J$2:$K$5,2,0)</f>
        <v>#N/A</v>
      </c>
      <c r="M3530" s="1" t="e">
        <f>VLOOKUP('Formato Productividad'!$I3530,'Formato validacion'!$J$2:$K$5,2,0)</f>
        <v>#N/A</v>
      </c>
    </row>
    <row r="3531" spans="4:13" ht="46.5" customHeight="1" x14ac:dyDescent="0.25">
      <c r="D3531" s="1" t="e">
        <f>VLOOKUP('Formato Productividad'!C3531,'Formato validacion'!$B$2:$C$13,2,0)</f>
        <v>#N/A</v>
      </c>
      <c r="I3531" s="1" t="e">
        <f>VLOOKUP('Formato Productividad'!$H3531,'Formato validacion'!$G$2:$H$6,2,0)</f>
        <v>#N/A</v>
      </c>
      <c r="L3531" s="1" t="e">
        <f>VLOOKUP('Formato Productividad'!$I3531,'Formato validacion'!$J$2:$K$5,2,0)</f>
        <v>#N/A</v>
      </c>
      <c r="M3531" s="1" t="e">
        <f>VLOOKUP('Formato Productividad'!$I3531,'Formato validacion'!$J$2:$K$5,2,0)</f>
        <v>#N/A</v>
      </c>
    </row>
    <row r="3532" spans="4:13" ht="46.5" customHeight="1" x14ac:dyDescent="0.25">
      <c r="D3532" s="1" t="e">
        <f>VLOOKUP('Formato Productividad'!C3532,'Formato validacion'!$B$2:$C$13,2,0)</f>
        <v>#N/A</v>
      </c>
      <c r="I3532" s="1" t="e">
        <f>VLOOKUP('Formato Productividad'!$H3532,'Formato validacion'!$G$2:$H$6,2,0)</f>
        <v>#N/A</v>
      </c>
      <c r="L3532" s="1" t="e">
        <f>VLOOKUP('Formato Productividad'!$I3532,'Formato validacion'!$J$2:$K$5,2,0)</f>
        <v>#N/A</v>
      </c>
      <c r="M3532" s="1" t="e">
        <f>VLOOKUP('Formato Productividad'!$I3532,'Formato validacion'!$J$2:$K$5,2,0)</f>
        <v>#N/A</v>
      </c>
    </row>
    <row r="3533" spans="4:13" ht="46.5" customHeight="1" x14ac:dyDescent="0.25">
      <c r="D3533" s="1" t="e">
        <f>VLOOKUP('Formato Productividad'!C3533,'Formato validacion'!$B$2:$C$13,2,0)</f>
        <v>#N/A</v>
      </c>
      <c r="I3533" s="1" t="e">
        <f>VLOOKUP('Formato Productividad'!$H3533,'Formato validacion'!$G$2:$H$6,2,0)</f>
        <v>#N/A</v>
      </c>
      <c r="L3533" s="1" t="e">
        <f>VLOOKUP('Formato Productividad'!$I3533,'Formato validacion'!$J$2:$K$5,2,0)</f>
        <v>#N/A</v>
      </c>
      <c r="M3533" s="1" t="e">
        <f>VLOOKUP('Formato Productividad'!$I3533,'Formato validacion'!$J$2:$K$5,2,0)</f>
        <v>#N/A</v>
      </c>
    </row>
    <row r="3534" spans="4:13" ht="46.5" customHeight="1" x14ac:dyDescent="0.25">
      <c r="D3534" s="1" t="e">
        <f>VLOOKUP('Formato Productividad'!C3534,'Formato validacion'!$B$2:$C$13,2,0)</f>
        <v>#N/A</v>
      </c>
      <c r="I3534" s="1" t="e">
        <f>VLOOKUP('Formato Productividad'!$H3534,'Formato validacion'!$G$2:$H$6,2,0)</f>
        <v>#N/A</v>
      </c>
      <c r="L3534" s="1" t="e">
        <f>VLOOKUP('Formato Productividad'!$I3534,'Formato validacion'!$J$2:$K$5,2,0)</f>
        <v>#N/A</v>
      </c>
      <c r="M3534" s="1" t="e">
        <f>VLOOKUP('Formato Productividad'!$I3534,'Formato validacion'!$J$2:$K$5,2,0)</f>
        <v>#N/A</v>
      </c>
    </row>
    <row r="3535" spans="4:13" ht="46.5" customHeight="1" x14ac:dyDescent="0.25">
      <c r="D3535" s="1" t="e">
        <f>VLOOKUP('Formato Productividad'!C3535,'Formato validacion'!$B$2:$C$13,2,0)</f>
        <v>#N/A</v>
      </c>
      <c r="I3535" s="1" t="e">
        <f>VLOOKUP('Formato Productividad'!$H3535,'Formato validacion'!$G$2:$H$6,2,0)</f>
        <v>#N/A</v>
      </c>
      <c r="L3535" s="1" t="e">
        <f>VLOOKUP('Formato Productividad'!$I3535,'Formato validacion'!$J$2:$K$5,2,0)</f>
        <v>#N/A</v>
      </c>
      <c r="M3535" s="1" t="e">
        <f>VLOOKUP('Formato Productividad'!$I3535,'Formato validacion'!$J$2:$K$5,2,0)</f>
        <v>#N/A</v>
      </c>
    </row>
    <row r="3536" spans="4:13" ht="46.5" customHeight="1" x14ac:dyDescent="0.25">
      <c r="D3536" s="1" t="e">
        <f>VLOOKUP('Formato Productividad'!C3536,'Formato validacion'!$B$2:$C$13,2,0)</f>
        <v>#N/A</v>
      </c>
      <c r="I3536" s="1" t="e">
        <f>VLOOKUP('Formato Productividad'!$H3536,'Formato validacion'!$G$2:$H$6,2,0)</f>
        <v>#N/A</v>
      </c>
      <c r="L3536" s="1" t="e">
        <f>VLOOKUP('Formato Productividad'!$I3536,'Formato validacion'!$J$2:$K$5,2,0)</f>
        <v>#N/A</v>
      </c>
      <c r="M3536" s="1" t="e">
        <f>VLOOKUP('Formato Productividad'!$I3536,'Formato validacion'!$J$2:$K$5,2,0)</f>
        <v>#N/A</v>
      </c>
    </row>
    <row r="3537" spans="4:13" ht="46.5" customHeight="1" x14ac:dyDescent="0.25">
      <c r="D3537" s="1" t="e">
        <f>VLOOKUP('Formato Productividad'!C3537,'Formato validacion'!$B$2:$C$13,2,0)</f>
        <v>#N/A</v>
      </c>
      <c r="I3537" s="1" t="e">
        <f>VLOOKUP('Formato Productividad'!$H3537,'Formato validacion'!$G$2:$H$6,2,0)</f>
        <v>#N/A</v>
      </c>
      <c r="L3537" s="1" t="e">
        <f>VLOOKUP('Formato Productividad'!$I3537,'Formato validacion'!$J$2:$K$5,2,0)</f>
        <v>#N/A</v>
      </c>
      <c r="M3537" s="1" t="e">
        <f>VLOOKUP('Formato Productividad'!$I3537,'Formato validacion'!$J$2:$K$5,2,0)</f>
        <v>#N/A</v>
      </c>
    </row>
    <row r="3538" spans="4:13" ht="46.5" customHeight="1" x14ac:dyDescent="0.25">
      <c r="D3538" s="1" t="e">
        <f>VLOOKUP('Formato Productividad'!C3538,'Formato validacion'!$B$2:$C$13,2,0)</f>
        <v>#N/A</v>
      </c>
      <c r="I3538" s="1" t="e">
        <f>VLOOKUP('Formato Productividad'!$H3538,'Formato validacion'!$G$2:$H$6,2,0)</f>
        <v>#N/A</v>
      </c>
      <c r="L3538" s="1" t="e">
        <f>VLOOKUP('Formato Productividad'!$I3538,'Formato validacion'!$J$2:$K$5,2,0)</f>
        <v>#N/A</v>
      </c>
      <c r="M3538" s="1" t="e">
        <f>VLOOKUP('Formato Productividad'!$I3538,'Formato validacion'!$J$2:$K$5,2,0)</f>
        <v>#N/A</v>
      </c>
    </row>
    <row r="3539" spans="4:13" ht="46.5" customHeight="1" x14ac:dyDescent="0.25">
      <c r="D3539" s="1" t="e">
        <f>VLOOKUP('Formato Productividad'!C3539,'Formato validacion'!$B$2:$C$13,2,0)</f>
        <v>#N/A</v>
      </c>
      <c r="I3539" s="1" t="e">
        <f>VLOOKUP('Formato Productividad'!$H3539,'Formato validacion'!$G$2:$H$6,2,0)</f>
        <v>#N/A</v>
      </c>
      <c r="L3539" s="1" t="e">
        <f>VLOOKUP('Formato Productividad'!$I3539,'Formato validacion'!$J$2:$K$5,2,0)</f>
        <v>#N/A</v>
      </c>
      <c r="M3539" s="1" t="e">
        <f>VLOOKUP('Formato Productividad'!$I3539,'Formato validacion'!$J$2:$K$5,2,0)</f>
        <v>#N/A</v>
      </c>
    </row>
    <row r="3540" spans="4:13" ht="46.5" customHeight="1" x14ac:dyDescent="0.25">
      <c r="D3540" s="1" t="e">
        <f>VLOOKUP('Formato Productividad'!C3540,'Formato validacion'!$B$2:$C$13,2,0)</f>
        <v>#N/A</v>
      </c>
      <c r="I3540" s="1" t="e">
        <f>VLOOKUP('Formato Productividad'!$H3540,'Formato validacion'!$G$2:$H$6,2,0)</f>
        <v>#N/A</v>
      </c>
      <c r="L3540" s="1" t="e">
        <f>VLOOKUP('Formato Productividad'!$I3540,'Formato validacion'!$J$2:$K$5,2,0)</f>
        <v>#N/A</v>
      </c>
      <c r="M3540" s="1" t="e">
        <f>VLOOKUP('Formato Productividad'!$I3540,'Formato validacion'!$J$2:$K$5,2,0)</f>
        <v>#N/A</v>
      </c>
    </row>
    <row r="3541" spans="4:13" ht="46.5" customHeight="1" x14ac:dyDescent="0.25">
      <c r="D3541" s="1" t="e">
        <f>VLOOKUP('Formato Productividad'!C3541,'Formato validacion'!$B$2:$C$13,2,0)</f>
        <v>#N/A</v>
      </c>
      <c r="I3541" s="1" t="e">
        <f>VLOOKUP('Formato Productividad'!$H3541,'Formato validacion'!$G$2:$H$6,2,0)</f>
        <v>#N/A</v>
      </c>
      <c r="L3541" s="1" t="e">
        <f>VLOOKUP('Formato Productividad'!$I3541,'Formato validacion'!$J$2:$K$5,2,0)</f>
        <v>#N/A</v>
      </c>
      <c r="M3541" s="1" t="e">
        <f>VLOOKUP('Formato Productividad'!$I3541,'Formato validacion'!$J$2:$K$5,2,0)</f>
        <v>#N/A</v>
      </c>
    </row>
    <row r="3542" spans="4:13" ht="46.5" customHeight="1" x14ac:dyDescent="0.25">
      <c r="D3542" s="1" t="e">
        <f>VLOOKUP('Formato Productividad'!C3542,'Formato validacion'!$B$2:$C$13,2,0)</f>
        <v>#N/A</v>
      </c>
      <c r="I3542" s="1" t="e">
        <f>VLOOKUP('Formato Productividad'!$H3542,'Formato validacion'!$G$2:$H$6,2,0)</f>
        <v>#N/A</v>
      </c>
      <c r="L3542" s="1" t="e">
        <f>VLOOKUP('Formato Productividad'!$I3542,'Formato validacion'!$J$2:$K$5,2,0)</f>
        <v>#N/A</v>
      </c>
      <c r="M3542" s="1" t="e">
        <f>VLOOKUP('Formato Productividad'!$I3542,'Formato validacion'!$J$2:$K$5,2,0)</f>
        <v>#N/A</v>
      </c>
    </row>
    <row r="3543" spans="4:13" ht="46.5" customHeight="1" x14ac:dyDescent="0.25">
      <c r="D3543" s="1" t="e">
        <f>VLOOKUP('Formato Productividad'!C3543,'Formato validacion'!$B$2:$C$13,2,0)</f>
        <v>#N/A</v>
      </c>
      <c r="I3543" s="1" t="e">
        <f>VLOOKUP('Formato Productividad'!$H3543,'Formato validacion'!$G$2:$H$6,2,0)</f>
        <v>#N/A</v>
      </c>
      <c r="L3543" s="1" t="e">
        <f>VLOOKUP('Formato Productividad'!$I3543,'Formato validacion'!$J$2:$K$5,2,0)</f>
        <v>#N/A</v>
      </c>
      <c r="M3543" s="1" t="e">
        <f>VLOOKUP('Formato Productividad'!$I3543,'Formato validacion'!$J$2:$K$5,2,0)</f>
        <v>#N/A</v>
      </c>
    </row>
    <row r="3544" spans="4:13" ht="46.5" customHeight="1" x14ac:dyDescent="0.25">
      <c r="D3544" s="1" t="e">
        <f>VLOOKUP('Formato Productividad'!C3544,'Formato validacion'!$B$2:$C$13,2,0)</f>
        <v>#N/A</v>
      </c>
      <c r="I3544" s="1" t="e">
        <f>VLOOKUP('Formato Productividad'!$H3544,'Formato validacion'!$G$2:$H$6,2,0)</f>
        <v>#N/A</v>
      </c>
      <c r="L3544" s="1" t="e">
        <f>VLOOKUP('Formato Productividad'!$I3544,'Formato validacion'!$J$2:$K$5,2,0)</f>
        <v>#N/A</v>
      </c>
      <c r="M3544" s="1" t="e">
        <f>VLOOKUP('Formato Productividad'!$I3544,'Formato validacion'!$J$2:$K$5,2,0)</f>
        <v>#N/A</v>
      </c>
    </row>
    <row r="3545" spans="4:13" ht="46.5" customHeight="1" x14ac:dyDescent="0.25">
      <c r="D3545" s="1" t="e">
        <f>VLOOKUP('Formato Productividad'!C3545,'Formato validacion'!$B$2:$C$13,2,0)</f>
        <v>#N/A</v>
      </c>
      <c r="I3545" s="1" t="e">
        <f>VLOOKUP('Formato Productividad'!$H3545,'Formato validacion'!$G$2:$H$6,2,0)</f>
        <v>#N/A</v>
      </c>
      <c r="L3545" s="1" t="e">
        <f>VLOOKUP('Formato Productividad'!$I3545,'Formato validacion'!$J$2:$K$5,2,0)</f>
        <v>#N/A</v>
      </c>
      <c r="M3545" s="1" t="e">
        <f>VLOOKUP('Formato Productividad'!$I3545,'Formato validacion'!$J$2:$K$5,2,0)</f>
        <v>#N/A</v>
      </c>
    </row>
    <row r="3546" spans="4:13" ht="46.5" customHeight="1" x14ac:dyDescent="0.25">
      <c r="D3546" s="1" t="e">
        <f>VLOOKUP('Formato Productividad'!C3546,'Formato validacion'!$B$2:$C$13,2,0)</f>
        <v>#N/A</v>
      </c>
      <c r="I3546" s="1" t="e">
        <f>VLOOKUP('Formato Productividad'!$H3546,'Formato validacion'!$G$2:$H$6,2,0)</f>
        <v>#N/A</v>
      </c>
      <c r="L3546" s="1" t="e">
        <f>VLOOKUP('Formato Productividad'!$I3546,'Formato validacion'!$J$2:$K$5,2,0)</f>
        <v>#N/A</v>
      </c>
      <c r="M3546" s="1" t="e">
        <f>VLOOKUP('Formato Productividad'!$I3546,'Formato validacion'!$J$2:$K$5,2,0)</f>
        <v>#N/A</v>
      </c>
    </row>
    <row r="3547" spans="4:13" ht="46.5" customHeight="1" x14ac:dyDescent="0.25">
      <c r="D3547" s="1" t="e">
        <f>VLOOKUP('Formato Productividad'!C3547,'Formato validacion'!$B$2:$C$13,2,0)</f>
        <v>#N/A</v>
      </c>
      <c r="I3547" s="1" t="e">
        <f>VLOOKUP('Formato Productividad'!$H3547,'Formato validacion'!$G$2:$H$6,2,0)</f>
        <v>#N/A</v>
      </c>
      <c r="L3547" s="1" t="e">
        <f>VLOOKUP('Formato Productividad'!$I3547,'Formato validacion'!$J$2:$K$5,2,0)</f>
        <v>#N/A</v>
      </c>
      <c r="M3547" s="1" t="e">
        <f>VLOOKUP('Formato Productividad'!$I3547,'Formato validacion'!$J$2:$K$5,2,0)</f>
        <v>#N/A</v>
      </c>
    </row>
    <row r="3548" spans="4:13" ht="46.5" customHeight="1" x14ac:dyDescent="0.25">
      <c r="D3548" s="1" t="e">
        <f>VLOOKUP('Formato Productividad'!C3548,'Formato validacion'!$B$2:$C$13,2,0)</f>
        <v>#N/A</v>
      </c>
      <c r="I3548" s="1" t="e">
        <f>VLOOKUP('Formato Productividad'!$H3548,'Formato validacion'!$G$2:$H$6,2,0)</f>
        <v>#N/A</v>
      </c>
      <c r="L3548" s="1" t="e">
        <f>VLOOKUP('Formato Productividad'!$I3548,'Formato validacion'!$J$2:$K$5,2,0)</f>
        <v>#N/A</v>
      </c>
      <c r="M3548" s="1" t="e">
        <f>VLOOKUP('Formato Productividad'!$I3548,'Formato validacion'!$J$2:$K$5,2,0)</f>
        <v>#N/A</v>
      </c>
    </row>
    <row r="3549" spans="4:13" ht="46.5" customHeight="1" x14ac:dyDescent="0.25">
      <c r="D3549" s="1" t="e">
        <f>VLOOKUP('Formato Productividad'!C3549,'Formato validacion'!$B$2:$C$13,2,0)</f>
        <v>#N/A</v>
      </c>
      <c r="I3549" s="1" t="e">
        <f>VLOOKUP('Formato Productividad'!$H3549,'Formato validacion'!$G$2:$H$6,2,0)</f>
        <v>#N/A</v>
      </c>
      <c r="L3549" s="1" t="e">
        <f>VLOOKUP('Formato Productividad'!$I3549,'Formato validacion'!$J$2:$K$5,2,0)</f>
        <v>#N/A</v>
      </c>
      <c r="M3549" s="1" t="e">
        <f>VLOOKUP('Formato Productividad'!$I3549,'Formato validacion'!$J$2:$K$5,2,0)</f>
        <v>#N/A</v>
      </c>
    </row>
    <row r="3550" spans="4:13" ht="46.5" customHeight="1" x14ac:dyDescent="0.25">
      <c r="D3550" s="1" t="e">
        <f>VLOOKUP('Formato Productividad'!C3550,'Formato validacion'!$B$2:$C$13,2,0)</f>
        <v>#N/A</v>
      </c>
      <c r="I3550" s="1" t="e">
        <f>VLOOKUP('Formato Productividad'!$H3550,'Formato validacion'!$G$2:$H$6,2,0)</f>
        <v>#N/A</v>
      </c>
      <c r="L3550" s="1" t="e">
        <f>VLOOKUP('Formato Productividad'!$I3550,'Formato validacion'!$J$2:$K$5,2,0)</f>
        <v>#N/A</v>
      </c>
      <c r="M3550" s="1" t="e">
        <f>VLOOKUP('Formato Productividad'!$I3550,'Formato validacion'!$J$2:$K$5,2,0)</f>
        <v>#N/A</v>
      </c>
    </row>
    <row r="3551" spans="4:13" ht="46.5" customHeight="1" x14ac:dyDescent="0.25">
      <c r="D3551" s="1" t="e">
        <f>VLOOKUP('Formato Productividad'!C3551,'Formato validacion'!$B$2:$C$13,2,0)</f>
        <v>#N/A</v>
      </c>
      <c r="I3551" s="1" t="e">
        <f>VLOOKUP('Formato Productividad'!$H3551,'Formato validacion'!$G$2:$H$6,2,0)</f>
        <v>#N/A</v>
      </c>
      <c r="L3551" s="1" t="e">
        <f>VLOOKUP('Formato Productividad'!$I3551,'Formato validacion'!$J$2:$K$5,2,0)</f>
        <v>#N/A</v>
      </c>
      <c r="M3551" s="1" t="e">
        <f>VLOOKUP('Formato Productividad'!$I3551,'Formato validacion'!$J$2:$K$5,2,0)</f>
        <v>#N/A</v>
      </c>
    </row>
    <row r="3552" spans="4:13" ht="46.5" customHeight="1" x14ac:dyDescent="0.25">
      <c r="D3552" s="1" t="e">
        <f>VLOOKUP('Formato Productividad'!C3552,'Formato validacion'!$B$2:$C$13,2,0)</f>
        <v>#N/A</v>
      </c>
      <c r="I3552" s="1" t="e">
        <f>VLOOKUP('Formato Productividad'!$H3552,'Formato validacion'!$G$2:$H$6,2,0)</f>
        <v>#N/A</v>
      </c>
      <c r="L3552" s="1" t="e">
        <f>VLOOKUP('Formato Productividad'!$I3552,'Formato validacion'!$J$2:$K$5,2,0)</f>
        <v>#N/A</v>
      </c>
      <c r="M3552" s="1" t="e">
        <f>VLOOKUP('Formato Productividad'!$I3552,'Formato validacion'!$J$2:$K$5,2,0)</f>
        <v>#N/A</v>
      </c>
    </row>
    <row r="3553" spans="4:13" ht="46.5" customHeight="1" x14ac:dyDescent="0.25">
      <c r="D3553" s="1" t="e">
        <f>VLOOKUP('Formato Productividad'!C3553,'Formato validacion'!$B$2:$C$13,2,0)</f>
        <v>#N/A</v>
      </c>
      <c r="I3553" s="1" t="e">
        <f>VLOOKUP('Formato Productividad'!$H3553,'Formato validacion'!$G$2:$H$6,2,0)</f>
        <v>#N/A</v>
      </c>
      <c r="L3553" s="1" t="e">
        <f>VLOOKUP('Formato Productividad'!$I3553,'Formato validacion'!$J$2:$K$5,2,0)</f>
        <v>#N/A</v>
      </c>
      <c r="M3553" s="1" t="e">
        <f>VLOOKUP('Formato Productividad'!$I3553,'Formato validacion'!$J$2:$K$5,2,0)</f>
        <v>#N/A</v>
      </c>
    </row>
    <row r="3554" spans="4:13" ht="46.5" customHeight="1" x14ac:dyDescent="0.25">
      <c r="D3554" s="1" t="e">
        <f>VLOOKUP('Formato Productividad'!C3554,'Formato validacion'!$B$2:$C$13,2,0)</f>
        <v>#N/A</v>
      </c>
      <c r="I3554" s="1" t="e">
        <f>VLOOKUP('Formato Productividad'!$H3554,'Formato validacion'!$G$2:$H$6,2,0)</f>
        <v>#N/A</v>
      </c>
      <c r="L3554" s="1" t="e">
        <f>VLOOKUP('Formato Productividad'!$I3554,'Formato validacion'!$J$2:$K$5,2,0)</f>
        <v>#N/A</v>
      </c>
      <c r="M3554" s="1" t="e">
        <f>VLOOKUP('Formato Productividad'!$I3554,'Formato validacion'!$J$2:$K$5,2,0)</f>
        <v>#N/A</v>
      </c>
    </row>
    <row r="3555" spans="4:13" ht="46.5" customHeight="1" x14ac:dyDescent="0.25">
      <c r="D3555" s="1" t="e">
        <f>VLOOKUP('Formato Productividad'!C3555,'Formato validacion'!$B$2:$C$13,2,0)</f>
        <v>#N/A</v>
      </c>
      <c r="I3555" s="1" t="e">
        <f>VLOOKUP('Formato Productividad'!$H3555,'Formato validacion'!$G$2:$H$6,2,0)</f>
        <v>#N/A</v>
      </c>
      <c r="L3555" s="1" t="e">
        <f>VLOOKUP('Formato Productividad'!$I3555,'Formato validacion'!$J$2:$K$5,2,0)</f>
        <v>#N/A</v>
      </c>
      <c r="M3555" s="1" t="e">
        <f>VLOOKUP('Formato Productividad'!$I3555,'Formato validacion'!$J$2:$K$5,2,0)</f>
        <v>#N/A</v>
      </c>
    </row>
    <row r="3556" spans="4:13" ht="46.5" customHeight="1" x14ac:dyDescent="0.25">
      <c r="D3556" s="1" t="e">
        <f>VLOOKUP('Formato Productividad'!C3556,'Formato validacion'!$B$2:$C$13,2,0)</f>
        <v>#N/A</v>
      </c>
      <c r="I3556" s="1" t="e">
        <f>VLOOKUP('Formato Productividad'!$H3556,'Formato validacion'!$G$2:$H$6,2,0)</f>
        <v>#N/A</v>
      </c>
      <c r="L3556" s="1" t="e">
        <f>VLOOKUP('Formato Productividad'!$I3556,'Formato validacion'!$J$2:$K$5,2,0)</f>
        <v>#N/A</v>
      </c>
      <c r="M3556" s="1" t="e">
        <f>VLOOKUP('Formato Productividad'!$I3556,'Formato validacion'!$J$2:$K$5,2,0)</f>
        <v>#N/A</v>
      </c>
    </row>
    <row r="3557" spans="4:13" ht="46.5" customHeight="1" x14ac:dyDescent="0.25">
      <c r="D3557" s="1" t="e">
        <f>VLOOKUP('Formato Productividad'!C3557,'Formato validacion'!$B$2:$C$13,2,0)</f>
        <v>#N/A</v>
      </c>
      <c r="I3557" s="1" t="e">
        <f>VLOOKUP('Formato Productividad'!$H3557,'Formato validacion'!$G$2:$H$6,2,0)</f>
        <v>#N/A</v>
      </c>
      <c r="L3557" s="1" t="e">
        <f>VLOOKUP('Formato Productividad'!$I3557,'Formato validacion'!$J$2:$K$5,2,0)</f>
        <v>#N/A</v>
      </c>
      <c r="M3557" s="1" t="e">
        <f>VLOOKUP('Formato Productividad'!$I3557,'Formato validacion'!$J$2:$K$5,2,0)</f>
        <v>#N/A</v>
      </c>
    </row>
    <row r="3558" spans="4:13" ht="46.5" customHeight="1" x14ac:dyDescent="0.25">
      <c r="D3558" s="1" t="e">
        <f>VLOOKUP('Formato Productividad'!C3558,'Formato validacion'!$B$2:$C$13,2,0)</f>
        <v>#N/A</v>
      </c>
      <c r="I3558" s="1" t="e">
        <f>VLOOKUP('Formato Productividad'!$H3558,'Formato validacion'!$G$2:$H$6,2,0)</f>
        <v>#N/A</v>
      </c>
      <c r="L3558" s="1" t="e">
        <f>VLOOKUP('Formato Productividad'!$I3558,'Formato validacion'!$J$2:$K$5,2,0)</f>
        <v>#N/A</v>
      </c>
      <c r="M3558" s="1" t="e">
        <f>VLOOKUP('Formato Productividad'!$I3558,'Formato validacion'!$J$2:$K$5,2,0)</f>
        <v>#N/A</v>
      </c>
    </row>
    <row r="3559" spans="4:13" ht="46.5" customHeight="1" x14ac:dyDescent="0.25">
      <c r="D3559" s="1" t="e">
        <f>VLOOKUP('Formato Productividad'!C3559,'Formato validacion'!$B$2:$C$13,2,0)</f>
        <v>#N/A</v>
      </c>
      <c r="I3559" s="1" t="e">
        <f>VLOOKUP('Formato Productividad'!$H3559,'Formato validacion'!$G$2:$H$6,2,0)</f>
        <v>#N/A</v>
      </c>
      <c r="L3559" s="1" t="e">
        <f>VLOOKUP('Formato Productividad'!$I3559,'Formato validacion'!$J$2:$K$5,2,0)</f>
        <v>#N/A</v>
      </c>
      <c r="M3559" s="1" t="e">
        <f>VLOOKUP('Formato Productividad'!$I3559,'Formato validacion'!$J$2:$K$5,2,0)</f>
        <v>#N/A</v>
      </c>
    </row>
    <row r="3560" spans="4:13" ht="46.5" customHeight="1" x14ac:dyDescent="0.25">
      <c r="D3560" s="1" t="e">
        <f>VLOOKUP('Formato Productividad'!C3560,'Formato validacion'!$B$2:$C$13,2,0)</f>
        <v>#N/A</v>
      </c>
      <c r="I3560" s="1" t="e">
        <f>VLOOKUP('Formato Productividad'!$H3560,'Formato validacion'!$G$2:$H$6,2,0)</f>
        <v>#N/A</v>
      </c>
      <c r="L3560" s="1" t="e">
        <f>VLOOKUP('Formato Productividad'!$I3560,'Formato validacion'!$J$2:$K$5,2,0)</f>
        <v>#N/A</v>
      </c>
      <c r="M3560" s="1" t="e">
        <f>VLOOKUP('Formato Productividad'!$I3560,'Formato validacion'!$J$2:$K$5,2,0)</f>
        <v>#N/A</v>
      </c>
    </row>
    <row r="3561" spans="4:13" ht="46.5" customHeight="1" x14ac:dyDescent="0.25">
      <c r="D3561" s="1" t="e">
        <f>VLOOKUP('Formato Productividad'!C3561,'Formato validacion'!$B$2:$C$13,2,0)</f>
        <v>#N/A</v>
      </c>
      <c r="I3561" s="1" t="e">
        <f>VLOOKUP('Formato Productividad'!$H3561,'Formato validacion'!$G$2:$H$6,2,0)</f>
        <v>#N/A</v>
      </c>
      <c r="L3561" s="1" t="e">
        <f>VLOOKUP('Formato Productividad'!$I3561,'Formato validacion'!$J$2:$K$5,2,0)</f>
        <v>#N/A</v>
      </c>
      <c r="M3561" s="1" t="e">
        <f>VLOOKUP('Formato Productividad'!$I3561,'Formato validacion'!$J$2:$K$5,2,0)</f>
        <v>#N/A</v>
      </c>
    </row>
    <row r="3562" spans="4:13" ht="46.5" customHeight="1" x14ac:dyDescent="0.25">
      <c r="D3562" s="1" t="e">
        <f>VLOOKUP('Formato Productividad'!C3562,'Formato validacion'!$B$2:$C$13,2,0)</f>
        <v>#N/A</v>
      </c>
      <c r="I3562" s="1" t="e">
        <f>VLOOKUP('Formato Productividad'!$H3562,'Formato validacion'!$G$2:$H$6,2,0)</f>
        <v>#N/A</v>
      </c>
      <c r="L3562" s="1" t="e">
        <f>VLOOKUP('Formato Productividad'!$I3562,'Formato validacion'!$J$2:$K$5,2,0)</f>
        <v>#N/A</v>
      </c>
      <c r="M3562" s="1" t="e">
        <f>VLOOKUP('Formato Productividad'!$I3562,'Formato validacion'!$J$2:$K$5,2,0)</f>
        <v>#N/A</v>
      </c>
    </row>
    <row r="3563" spans="4:13" ht="46.5" customHeight="1" x14ac:dyDescent="0.25">
      <c r="D3563" s="1" t="e">
        <f>VLOOKUP('Formato Productividad'!C3563,'Formato validacion'!$B$2:$C$13,2,0)</f>
        <v>#N/A</v>
      </c>
      <c r="I3563" s="1" t="e">
        <f>VLOOKUP('Formato Productividad'!$H3563,'Formato validacion'!$G$2:$H$6,2,0)</f>
        <v>#N/A</v>
      </c>
      <c r="L3563" s="1" t="e">
        <f>VLOOKUP('Formato Productividad'!$I3563,'Formato validacion'!$J$2:$K$5,2,0)</f>
        <v>#N/A</v>
      </c>
      <c r="M3563" s="1" t="e">
        <f>VLOOKUP('Formato Productividad'!$I3563,'Formato validacion'!$J$2:$K$5,2,0)</f>
        <v>#N/A</v>
      </c>
    </row>
    <row r="3564" spans="4:13" ht="46.5" customHeight="1" x14ac:dyDescent="0.25">
      <c r="D3564" s="1" t="e">
        <f>VLOOKUP('Formato Productividad'!C3564,'Formato validacion'!$B$2:$C$13,2,0)</f>
        <v>#N/A</v>
      </c>
      <c r="I3564" s="1" t="e">
        <f>VLOOKUP('Formato Productividad'!$H3564,'Formato validacion'!$G$2:$H$6,2,0)</f>
        <v>#N/A</v>
      </c>
      <c r="L3564" s="1" t="e">
        <f>VLOOKUP('Formato Productividad'!$I3564,'Formato validacion'!$J$2:$K$5,2,0)</f>
        <v>#N/A</v>
      </c>
      <c r="M3564" s="1" t="e">
        <f>VLOOKUP('Formato Productividad'!$I3564,'Formato validacion'!$J$2:$K$5,2,0)</f>
        <v>#N/A</v>
      </c>
    </row>
    <row r="3565" spans="4:13" ht="46.5" customHeight="1" x14ac:dyDescent="0.25">
      <c r="D3565" s="1" t="e">
        <f>VLOOKUP('Formato Productividad'!C3565,'Formato validacion'!$B$2:$C$13,2,0)</f>
        <v>#N/A</v>
      </c>
      <c r="I3565" s="1" t="e">
        <f>VLOOKUP('Formato Productividad'!$H3565,'Formato validacion'!$G$2:$H$6,2,0)</f>
        <v>#N/A</v>
      </c>
      <c r="L3565" s="1" t="e">
        <f>VLOOKUP('Formato Productividad'!$I3565,'Formato validacion'!$J$2:$K$5,2,0)</f>
        <v>#N/A</v>
      </c>
      <c r="M3565" s="1" t="e">
        <f>VLOOKUP('Formato Productividad'!$I3565,'Formato validacion'!$J$2:$K$5,2,0)</f>
        <v>#N/A</v>
      </c>
    </row>
    <row r="3566" spans="4:13" ht="46.5" customHeight="1" x14ac:dyDescent="0.25">
      <c r="D3566" s="1" t="e">
        <f>VLOOKUP('Formato Productividad'!C3566,'Formato validacion'!$B$2:$C$13,2,0)</f>
        <v>#N/A</v>
      </c>
      <c r="I3566" s="1" t="e">
        <f>VLOOKUP('Formato Productividad'!$H3566,'Formato validacion'!$G$2:$H$6,2,0)</f>
        <v>#N/A</v>
      </c>
      <c r="L3566" s="1" t="e">
        <f>VLOOKUP('Formato Productividad'!$I3566,'Formato validacion'!$J$2:$K$5,2,0)</f>
        <v>#N/A</v>
      </c>
      <c r="M3566" s="1" t="e">
        <f>VLOOKUP('Formato Productividad'!$I3566,'Formato validacion'!$J$2:$K$5,2,0)</f>
        <v>#N/A</v>
      </c>
    </row>
    <row r="3567" spans="4:13" ht="46.5" customHeight="1" x14ac:dyDescent="0.25">
      <c r="D3567" s="1" t="e">
        <f>VLOOKUP('Formato Productividad'!C3567,'Formato validacion'!$B$2:$C$13,2,0)</f>
        <v>#N/A</v>
      </c>
      <c r="I3567" s="1" t="e">
        <f>VLOOKUP('Formato Productividad'!$H3567,'Formato validacion'!$G$2:$H$6,2,0)</f>
        <v>#N/A</v>
      </c>
      <c r="L3567" s="1" t="e">
        <f>VLOOKUP('Formato Productividad'!$I3567,'Formato validacion'!$J$2:$K$5,2,0)</f>
        <v>#N/A</v>
      </c>
      <c r="M3567" s="1" t="e">
        <f>VLOOKUP('Formato Productividad'!$I3567,'Formato validacion'!$J$2:$K$5,2,0)</f>
        <v>#N/A</v>
      </c>
    </row>
    <row r="3568" spans="4:13" ht="46.5" customHeight="1" x14ac:dyDescent="0.25">
      <c r="D3568" s="1" t="e">
        <f>VLOOKUP('Formato Productividad'!C3568,'Formato validacion'!$B$2:$C$13,2,0)</f>
        <v>#N/A</v>
      </c>
      <c r="I3568" s="1" t="e">
        <f>VLOOKUP('Formato Productividad'!$H3568,'Formato validacion'!$G$2:$H$6,2,0)</f>
        <v>#N/A</v>
      </c>
      <c r="L3568" s="1" t="e">
        <f>VLOOKUP('Formato Productividad'!$I3568,'Formato validacion'!$J$2:$K$5,2,0)</f>
        <v>#N/A</v>
      </c>
      <c r="M3568" s="1" t="e">
        <f>VLOOKUP('Formato Productividad'!$I3568,'Formato validacion'!$J$2:$K$5,2,0)</f>
        <v>#N/A</v>
      </c>
    </row>
    <row r="3569" spans="4:13" ht="46.5" customHeight="1" x14ac:dyDescent="0.25">
      <c r="D3569" s="1" t="e">
        <f>VLOOKUP('Formato Productividad'!C3569,'Formato validacion'!$B$2:$C$13,2,0)</f>
        <v>#N/A</v>
      </c>
      <c r="I3569" s="1" t="e">
        <f>VLOOKUP('Formato Productividad'!$H3569,'Formato validacion'!$G$2:$H$6,2,0)</f>
        <v>#N/A</v>
      </c>
      <c r="L3569" s="1" t="e">
        <f>VLOOKUP('Formato Productividad'!$I3569,'Formato validacion'!$J$2:$K$5,2,0)</f>
        <v>#N/A</v>
      </c>
      <c r="M3569" s="1" t="e">
        <f>VLOOKUP('Formato Productividad'!$I3569,'Formato validacion'!$J$2:$K$5,2,0)</f>
        <v>#N/A</v>
      </c>
    </row>
    <row r="3570" spans="4:13" ht="46.5" customHeight="1" x14ac:dyDescent="0.25">
      <c r="D3570" s="1" t="e">
        <f>VLOOKUP('Formato Productividad'!C3570,'Formato validacion'!$B$2:$C$13,2,0)</f>
        <v>#N/A</v>
      </c>
      <c r="I3570" s="1" t="e">
        <f>VLOOKUP('Formato Productividad'!$H3570,'Formato validacion'!$G$2:$H$6,2,0)</f>
        <v>#N/A</v>
      </c>
      <c r="L3570" s="1" t="e">
        <f>VLOOKUP('Formato Productividad'!$I3570,'Formato validacion'!$J$2:$K$5,2,0)</f>
        <v>#N/A</v>
      </c>
      <c r="M3570" s="1" t="e">
        <f>VLOOKUP('Formato Productividad'!$I3570,'Formato validacion'!$J$2:$K$5,2,0)</f>
        <v>#N/A</v>
      </c>
    </row>
    <row r="3571" spans="4:13" ht="46.5" customHeight="1" x14ac:dyDescent="0.25">
      <c r="D3571" s="1" t="e">
        <f>VLOOKUP('Formato Productividad'!C3571,'Formato validacion'!$B$2:$C$13,2,0)</f>
        <v>#N/A</v>
      </c>
      <c r="I3571" s="1" t="e">
        <f>VLOOKUP('Formato Productividad'!$H3571,'Formato validacion'!$G$2:$H$6,2,0)</f>
        <v>#N/A</v>
      </c>
      <c r="L3571" s="1" t="e">
        <f>VLOOKUP('Formato Productividad'!$I3571,'Formato validacion'!$J$2:$K$5,2,0)</f>
        <v>#N/A</v>
      </c>
      <c r="M3571" s="1" t="e">
        <f>VLOOKUP('Formato Productividad'!$I3571,'Formato validacion'!$J$2:$K$5,2,0)</f>
        <v>#N/A</v>
      </c>
    </row>
    <row r="3572" spans="4:13" ht="46.5" customHeight="1" x14ac:dyDescent="0.25">
      <c r="D3572" s="1" t="e">
        <f>VLOOKUP('Formato Productividad'!C3572,'Formato validacion'!$B$2:$C$13,2,0)</f>
        <v>#N/A</v>
      </c>
      <c r="I3572" s="1" t="e">
        <f>VLOOKUP('Formato Productividad'!$H3572,'Formato validacion'!$G$2:$H$6,2,0)</f>
        <v>#N/A</v>
      </c>
      <c r="L3572" s="1" t="e">
        <f>VLOOKUP('Formato Productividad'!$I3572,'Formato validacion'!$J$2:$K$5,2,0)</f>
        <v>#N/A</v>
      </c>
      <c r="M3572" s="1" t="e">
        <f>VLOOKUP('Formato Productividad'!$I3572,'Formato validacion'!$J$2:$K$5,2,0)</f>
        <v>#N/A</v>
      </c>
    </row>
    <row r="3573" spans="4:13" ht="46.5" customHeight="1" x14ac:dyDescent="0.25">
      <c r="D3573" s="1" t="e">
        <f>VLOOKUP('Formato Productividad'!C3573,'Formato validacion'!$B$2:$C$13,2,0)</f>
        <v>#N/A</v>
      </c>
      <c r="I3573" s="1" t="e">
        <f>VLOOKUP('Formato Productividad'!$H3573,'Formato validacion'!$G$2:$H$6,2,0)</f>
        <v>#N/A</v>
      </c>
      <c r="L3573" s="1" t="e">
        <f>VLOOKUP('Formato Productividad'!$I3573,'Formato validacion'!$J$2:$K$5,2,0)</f>
        <v>#N/A</v>
      </c>
      <c r="M3573" s="1" t="e">
        <f>VLOOKUP('Formato Productividad'!$I3573,'Formato validacion'!$J$2:$K$5,2,0)</f>
        <v>#N/A</v>
      </c>
    </row>
    <row r="3574" spans="4:13" ht="46.5" customHeight="1" x14ac:dyDescent="0.25">
      <c r="D3574" s="1" t="e">
        <f>VLOOKUP('Formato Productividad'!C3574,'Formato validacion'!$B$2:$C$13,2,0)</f>
        <v>#N/A</v>
      </c>
      <c r="I3574" s="1" t="e">
        <f>VLOOKUP('Formato Productividad'!$H3574,'Formato validacion'!$G$2:$H$6,2,0)</f>
        <v>#N/A</v>
      </c>
      <c r="L3574" s="1" t="e">
        <f>VLOOKUP('Formato Productividad'!$I3574,'Formato validacion'!$J$2:$K$5,2,0)</f>
        <v>#N/A</v>
      </c>
      <c r="M3574" s="1" t="e">
        <f>VLOOKUP('Formato Productividad'!$I3574,'Formato validacion'!$J$2:$K$5,2,0)</f>
        <v>#N/A</v>
      </c>
    </row>
    <row r="3575" spans="4:13" ht="46.5" customHeight="1" x14ac:dyDescent="0.25">
      <c r="D3575" s="1" t="e">
        <f>VLOOKUP('Formato Productividad'!C3575,'Formato validacion'!$B$2:$C$13,2,0)</f>
        <v>#N/A</v>
      </c>
      <c r="I3575" s="1" t="e">
        <f>VLOOKUP('Formato Productividad'!$H3575,'Formato validacion'!$G$2:$H$6,2,0)</f>
        <v>#N/A</v>
      </c>
      <c r="L3575" s="1" t="e">
        <f>VLOOKUP('Formato Productividad'!$I3575,'Formato validacion'!$J$2:$K$5,2,0)</f>
        <v>#N/A</v>
      </c>
      <c r="M3575" s="1" t="e">
        <f>VLOOKUP('Formato Productividad'!$I3575,'Formato validacion'!$J$2:$K$5,2,0)</f>
        <v>#N/A</v>
      </c>
    </row>
    <row r="3576" spans="4:13" ht="46.5" customHeight="1" x14ac:dyDescent="0.25">
      <c r="D3576" s="1" t="e">
        <f>VLOOKUP('Formato Productividad'!C3576,'Formato validacion'!$B$2:$C$13,2,0)</f>
        <v>#N/A</v>
      </c>
      <c r="I3576" s="1" t="e">
        <f>VLOOKUP('Formato Productividad'!$H3576,'Formato validacion'!$G$2:$H$6,2,0)</f>
        <v>#N/A</v>
      </c>
      <c r="L3576" s="1" t="e">
        <f>VLOOKUP('Formato Productividad'!$I3576,'Formato validacion'!$J$2:$K$5,2,0)</f>
        <v>#N/A</v>
      </c>
      <c r="M3576" s="1" t="e">
        <f>VLOOKUP('Formato Productividad'!$I3576,'Formato validacion'!$J$2:$K$5,2,0)</f>
        <v>#N/A</v>
      </c>
    </row>
    <row r="3577" spans="4:13" ht="46.5" customHeight="1" x14ac:dyDescent="0.25">
      <c r="D3577" s="1" t="e">
        <f>VLOOKUP('Formato Productividad'!C3577,'Formato validacion'!$B$2:$C$13,2,0)</f>
        <v>#N/A</v>
      </c>
      <c r="I3577" s="1" t="e">
        <f>VLOOKUP('Formato Productividad'!$H3577,'Formato validacion'!$G$2:$H$6,2,0)</f>
        <v>#N/A</v>
      </c>
      <c r="L3577" s="1" t="e">
        <f>VLOOKUP('Formato Productividad'!$I3577,'Formato validacion'!$J$2:$K$5,2,0)</f>
        <v>#N/A</v>
      </c>
      <c r="M3577" s="1" t="e">
        <f>VLOOKUP('Formato Productividad'!$I3577,'Formato validacion'!$J$2:$K$5,2,0)</f>
        <v>#N/A</v>
      </c>
    </row>
    <row r="3578" spans="4:13" ht="46.5" customHeight="1" x14ac:dyDescent="0.25">
      <c r="D3578" s="1" t="e">
        <f>VLOOKUP('Formato Productividad'!C3578,'Formato validacion'!$B$2:$C$13,2,0)</f>
        <v>#N/A</v>
      </c>
      <c r="I3578" s="1" t="e">
        <f>VLOOKUP('Formato Productividad'!$H3578,'Formato validacion'!$G$2:$H$6,2,0)</f>
        <v>#N/A</v>
      </c>
      <c r="L3578" s="1" t="e">
        <f>VLOOKUP('Formato Productividad'!$I3578,'Formato validacion'!$J$2:$K$5,2,0)</f>
        <v>#N/A</v>
      </c>
      <c r="M3578" s="1" t="e">
        <f>VLOOKUP('Formato Productividad'!$I3578,'Formato validacion'!$J$2:$K$5,2,0)</f>
        <v>#N/A</v>
      </c>
    </row>
    <row r="3579" spans="4:13" ht="46.5" customHeight="1" x14ac:dyDescent="0.25">
      <c r="D3579" s="1" t="e">
        <f>VLOOKUP('Formato Productividad'!C3579,'Formato validacion'!$B$2:$C$13,2,0)</f>
        <v>#N/A</v>
      </c>
      <c r="I3579" s="1" t="e">
        <f>VLOOKUP('Formato Productividad'!$H3579,'Formato validacion'!$G$2:$H$6,2,0)</f>
        <v>#N/A</v>
      </c>
      <c r="L3579" s="1" t="e">
        <f>VLOOKUP('Formato Productividad'!$I3579,'Formato validacion'!$J$2:$K$5,2,0)</f>
        <v>#N/A</v>
      </c>
      <c r="M3579" s="1" t="e">
        <f>VLOOKUP('Formato Productividad'!$I3579,'Formato validacion'!$J$2:$K$5,2,0)</f>
        <v>#N/A</v>
      </c>
    </row>
    <row r="3580" spans="4:13" ht="46.5" customHeight="1" x14ac:dyDescent="0.25">
      <c r="D3580" s="1" t="e">
        <f>VLOOKUP('Formato Productividad'!C3580,'Formato validacion'!$B$2:$C$13,2,0)</f>
        <v>#N/A</v>
      </c>
      <c r="I3580" s="1" t="e">
        <f>VLOOKUP('Formato Productividad'!$H3580,'Formato validacion'!$G$2:$H$6,2,0)</f>
        <v>#N/A</v>
      </c>
      <c r="L3580" s="1" t="e">
        <f>VLOOKUP('Formato Productividad'!$I3580,'Formato validacion'!$J$2:$K$5,2,0)</f>
        <v>#N/A</v>
      </c>
      <c r="M3580" s="1" t="e">
        <f>VLOOKUP('Formato Productividad'!$I3580,'Formato validacion'!$J$2:$K$5,2,0)</f>
        <v>#N/A</v>
      </c>
    </row>
    <row r="3581" spans="4:13" ht="46.5" customHeight="1" x14ac:dyDescent="0.25">
      <c r="D3581" s="1" t="e">
        <f>VLOOKUP('Formato Productividad'!C3581,'Formato validacion'!$B$2:$C$13,2,0)</f>
        <v>#N/A</v>
      </c>
      <c r="I3581" s="1" t="e">
        <f>VLOOKUP('Formato Productividad'!$H3581,'Formato validacion'!$G$2:$H$6,2,0)</f>
        <v>#N/A</v>
      </c>
      <c r="L3581" s="1" t="e">
        <f>VLOOKUP('Formato Productividad'!$I3581,'Formato validacion'!$J$2:$K$5,2,0)</f>
        <v>#N/A</v>
      </c>
      <c r="M3581" s="1" t="e">
        <f>VLOOKUP('Formato Productividad'!$I3581,'Formato validacion'!$J$2:$K$5,2,0)</f>
        <v>#N/A</v>
      </c>
    </row>
    <row r="3582" spans="4:13" ht="46.5" customHeight="1" x14ac:dyDescent="0.25">
      <c r="D3582" s="1" t="e">
        <f>VLOOKUP('Formato Productividad'!C3582,'Formato validacion'!$B$2:$C$13,2,0)</f>
        <v>#N/A</v>
      </c>
      <c r="I3582" s="1" t="e">
        <f>VLOOKUP('Formato Productividad'!$H3582,'Formato validacion'!$G$2:$H$6,2,0)</f>
        <v>#N/A</v>
      </c>
      <c r="L3582" s="1" t="e">
        <f>VLOOKUP('Formato Productividad'!$I3582,'Formato validacion'!$J$2:$K$5,2,0)</f>
        <v>#N/A</v>
      </c>
      <c r="M3582" s="1" t="e">
        <f>VLOOKUP('Formato Productividad'!$I3582,'Formato validacion'!$J$2:$K$5,2,0)</f>
        <v>#N/A</v>
      </c>
    </row>
    <row r="3583" spans="4:13" ht="46.5" customHeight="1" x14ac:dyDescent="0.25">
      <c r="D3583" s="1" t="e">
        <f>VLOOKUP('Formato Productividad'!C3583,'Formato validacion'!$B$2:$C$13,2,0)</f>
        <v>#N/A</v>
      </c>
      <c r="I3583" s="1" t="e">
        <f>VLOOKUP('Formato Productividad'!$H3583,'Formato validacion'!$G$2:$H$6,2,0)</f>
        <v>#N/A</v>
      </c>
      <c r="L3583" s="1" t="e">
        <f>VLOOKUP('Formato Productividad'!$I3583,'Formato validacion'!$J$2:$K$5,2,0)</f>
        <v>#N/A</v>
      </c>
      <c r="M3583" s="1" t="e">
        <f>VLOOKUP('Formato Productividad'!$I3583,'Formato validacion'!$J$2:$K$5,2,0)</f>
        <v>#N/A</v>
      </c>
    </row>
    <row r="3584" spans="4:13" ht="46.5" customHeight="1" x14ac:dyDescent="0.25">
      <c r="D3584" s="1" t="e">
        <f>VLOOKUP('Formato Productividad'!C3584,'Formato validacion'!$B$2:$C$13,2,0)</f>
        <v>#N/A</v>
      </c>
      <c r="I3584" s="1" t="e">
        <f>VLOOKUP('Formato Productividad'!$H3584,'Formato validacion'!$G$2:$H$6,2,0)</f>
        <v>#N/A</v>
      </c>
      <c r="L3584" s="1" t="e">
        <f>VLOOKUP('Formato Productividad'!$I3584,'Formato validacion'!$J$2:$K$5,2,0)</f>
        <v>#N/A</v>
      </c>
      <c r="M3584" s="1" t="e">
        <f>VLOOKUP('Formato Productividad'!$I3584,'Formato validacion'!$J$2:$K$5,2,0)</f>
        <v>#N/A</v>
      </c>
    </row>
    <row r="3585" spans="4:13" ht="46.5" customHeight="1" x14ac:dyDescent="0.25">
      <c r="D3585" s="1" t="e">
        <f>VLOOKUP('Formato Productividad'!C3585,'Formato validacion'!$B$2:$C$13,2,0)</f>
        <v>#N/A</v>
      </c>
      <c r="I3585" s="1" t="e">
        <f>VLOOKUP('Formato Productividad'!$H3585,'Formato validacion'!$G$2:$H$6,2,0)</f>
        <v>#N/A</v>
      </c>
      <c r="L3585" s="1" t="e">
        <f>VLOOKUP('Formato Productividad'!$I3585,'Formato validacion'!$J$2:$K$5,2,0)</f>
        <v>#N/A</v>
      </c>
      <c r="M3585" s="1" t="e">
        <f>VLOOKUP('Formato Productividad'!$I3585,'Formato validacion'!$J$2:$K$5,2,0)</f>
        <v>#N/A</v>
      </c>
    </row>
    <row r="3586" spans="4:13" ht="46.5" customHeight="1" x14ac:dyDescent="0.25">
      <c r="D3586" s="1" t="e">
        <f>VLOOKUP('Formato Productividad'!C3586,'Formato validacion'!$B$2:$C$13,2,0)</f>
        <v>#N/A</v>
      </c>
      <c r="I3586" s="1" t="e">
        <f>VLOOKUP('Formato Productividad'!$H3586,'Formato validacion'!$G$2:$H$6,2,0)</f>
        <v>#N/A</v>
      </c>
      <c r="L3586" s="1" t="e">
        <f>VLOOKUP('Formato Productividad'!$I3586,'Formato validacion'!$J$2:$K$5,2,0)</f>
        <v>#N/A</v>
      </c>
      <c r="M3586" s="1" t="e">
        <f>VLOOKUP('Formato Productividad'!$I3586,'Formato validacion'!$J$2:$K$5,2,0)</f>
        <v>#N/A</v>
      </c>
    </row>
    <row r="3587" spans="4:13" ht="46.5" customHeight="1" x14ac:dyDescent="0.25">
      <c r="D3587" s="1" t="e">
        <f>VLOOKUP('Formato Productividad'!C3587,'Formato validacion'!$B$2:$C$13,2,0)</f>
        <v>#N/A</v>
      </c>
      <c r="I3587" s="1" t="e">
        <f>VLOOKUP('Formato Productividad'!$H3587,'Formato validacion'!$G$2:$H$6,2,0)</f>
        <v>#N/A</v>
      </c>
      <c r="L3587" s="1" t="e">
        <f>VLOOKUP('Formato Productividad'!$I3587,'Formato validacion'!$J$2:$K$5,2,0)</f>
        <v>#N/A</v>
      </c>
      <c r="M3587" s="1" t="e">
        <f>VLOOKUP('Formato Productividad'!$I3587,'Formato validacion'!$J$2:$K$5,2,0)</f>
        <v>#N/A</v>
      </c>
    </row>
    <row r="3588" spans="4:13" ht="46.5" customHeight="1" x14ac:dyDescent="0.25">
      <c r="D3588" s="1" t="e">
        <f>VLOOKUP('Formato Productividad'!C3588,'Formato validacion'!$B$2:$C$13,2,0)</f>
        <v>#N/A</v>
      </c>
      <c r="I3588" s="1" t="e">
        <f>VLOOKUP('Formato Productividad'!$H3588,'Formato validacion'!$G$2:$H$6,2,0)</f>
        <v>#N/A</v>
      </c>
      <c r="L3588" s="1" t="e">
        <f>VLOOKUP('Formato Productividad'!$I3588,'Formato validacion'!$J$2:$K$5,2,0)</f>
        <v>#N/A</v>
      </c>
      <c r="M3588" s="1" t="e">
        <f>VLOOKUP('Formato Productividad'!$I3588,'Formato validacion'!$J$2:$K$5,2,0)</f>
        <v>#N/A</v>
      </c>
    </row>
    <row r="3589" spans="4:13" ht="46.5" customHeight="1" x14ac:dyDescent="0.25">
      <c r="D3589" s="1" t="e">
        <f>VLOOKUP('Formato Productividad'!C3589,'Formato validacion'!$B$2:$C$13,2,0)</f>
        <v>#N/A</v>
      </c>
      <c r="I3589" s="1" t="e">
        <f>VLOOKUP('Formato Productividad'!$H3589,'Formato validacion'!$G$2:$H$6,2,0)</f>
        <v>#N/A</v>
      </c>
      <c r="L3589" s="1" t="e">
        <f>VLOOKUP('Formato Productividad'!$I3589,'Formato validacion'!$J$2:$K$5,2,0)</f>
        <v>#N/A</v>
      </c>
      <c r="M3589" s="1" t="e">
        <f>VLOOKUP('Formato Productividad'!$I3589,'Formato validacion'!$J$2:$K$5,2,0)</f>
        <v>#N/A</v>
      </c>
    </row>
    <row r="3590" spans="4:13" ht="46.5" customHeight="1" x14ac:dyDescent="0.25">
      <c r="D3590" s="1" t="e">
        <f>VLOOKUP('Formato Productividad'!C3590,'Formato validacion'!$B$2:$C$13,2,0)</f>
        <v>#N/A</v>
      </c>
      <c r="I3590" s="1" t="e">
        <f>VLOOKUP('Formato Productividad'!$H3590,'Formato validacion'!$G$2:$H$6,2,0)</f>
        <v>#N/A</v>
      </c>
      <c r="L3590" s="1" t="e">
        <f>VLOOKUP('Formato Productividad'!$I3590,'Formato validacion'!$J$2:$K$5,2,0)</f>
        <v>#N/A</v>
      </c>
      <c r="M3590" s="1" t="e">
        <f>VLOOKUP('Formato Productividad'!$I3590,'Formato validacion'!$J$2:$K$5,2,0)</f>
        <v>#N/A</v>
      </c>
    </row>
    <row r="3591" spans="4:13" ht="46.5" customHeight="1" x14ac:dyDescent="0.25">
      <c r="D3591" s="1" t="e">
        <f>VLOOKUP('Formato Productividad'!C3591,'Formato validacion'!$B$2:$C$13,2,0)</f>
        <v>#N/A</v>
      </c>
      <c r="I3591" s="1" t="e">
        <f>VLOOKUP('Formato Productividad'!$H3591,'Formato validacion'!$G$2:$H$6,2,0)</f>
        <v>#N/A</v>
      </c>
      <c r="L3591" s="1" t="e">
        <f>VLOOKUP('Formato Productividad'!$I3591,'Formato validacion'!$J$2:$K$5,2,0)</f>
        <v>#N/A</v>
      </c>
      <c r="M3591" s="1" t="e">
        <f>VLOOKUP('Formato Productividad'!$I3591,'Formato validacion'!$J$2:$K$5,2,0)</f>
        <v>#N/A</v>
      </c>
    </row>
    <row r="3592" spans="4:13" ht="46.5" customHeight="1" x14ac:dyDescent="0.25">
      <c r="D3592" s="1" t="e">
        <f>VLOOKUP('Formato Productividad'!C3592,'Formato validacion'!$B$2:$C$13,2,0)</f>
        <v>#N/A</v>
      </c>
      <c r="I3592" s="1" t="e">
        <f>VLOOKUP('Formato Productividad'!$H3592,'Formato validacion'!$G$2:$H$6,2,0)</f>
        <v>#N/A</v>
      </c>
      <c r="L3592" s="1" t="e">
        <f>VLOOKUP('Formato Productividad'!$I3592,'Formato validacion'!$J$2:$K$5,2,0)</f>
        <v>#N/A</v>
      </c>
      <c r="M3592" s="1" t="e">
        <f>VLOOKUP('Formato Productividad'!$I3592,'Formato validacion'!$J$2:$K$5,2,0)</f>
        <v>#N/A</v>
      </c>
    </row>
    <row r="3593" spans="4:13" ht="46.5" customHeight="1" x14ac:dyDescent="0.25">
      <c r="D3593" s="1" t="e">
        <f>VLOOKUP('Formato Productividad'!C3593,'Formato validacion'!$B$2:$C$13,2,0)</f>
        <v>#N/A</v>
      </c>
      <c r="I3593" s="1" t="e">
        <f>VLOOKUP('Formato Productividad'!$H3593,'Formato validacion'!$G$2:$H$6,2,0)</f>
        <v>#N/A</v>
      </c>
      <c r="L3593" s="1" t="e">
        <f>VLOOKUP('Formato Productividad'!$I3593,'Formato validacion'!$J$2:$K$5,2,0)</f>
        <v>#N/A</v>
      </c>
      <c r="M3593" s="1" t="e">
        <f>VLOOKUP('Formato Productividad'!$I3593,'Formato validacion'!$J$2:$K$5,2,0)</f>
        <v>#N/A</v>
      </c>
    </row>
    <row r="3594" spans="4:13" ht="46.5" customHeight="1" x14ac:dyDescent="0.25">
      <c r="D3594" s="1" t="e">
        <f>VLOOKUP('Formato Productividad'!C3594,'Formato validacion'!$B$2:$C$13,2,0)</f>
        <v>#N/A</v>
      </c>
      <c r="I3594" s="1" t="e">
        <f>VLOOKUP('Formato Productividad'!$H3594,'Formato validacion'!$G$2:$H$6,2,0)</f>
        <v>#N/A</v>
      </c>
      <c r="L3594" s="1" t="e">
        <f>VLOOKUP('Formato Productividad'!$I3594,'Formato validacion'!$J$2:$K$5,2,0)</f>
        <v>#N/A</v>
      </c>
      <c r="M3594" s="1" t="e">
        <f>VLOOKUP('Formato Productividad'!$I3594,'Formato validacion'!$J$2:$K$5,2,0)</f>
        <v>#N/A</v>
      </c>
    </row>
    <row r="3595" spans="4:13" ht="46.5" customHeight="1" x14ac:dyDescent="0.25">
      <c r="D3595" s="1" t="e">
        <f>VLOOKUP('Formato Productividad'!C3595,'Formato validacion'!$B$2:$C$13,2,0)</f>
        <v>#N/A</v>
      </c>
      <c r="I3595" s="1" t="e">
        <f>VLOOKUP('Formato Productividad'!$H3595,'Formato validacion'!$G$2:$H$6,2,0)</f>
        <v>#N/A</v>
      </c>
      <c r="L3595" s="1" t="e">
        <f>VLOOKUP('Formato Productividad'!$I3595,'Formato validacion'!$J$2:$K$5,2,0)</f>
        <v>#N/A</v>
      </c>
      <c r="M3595" s="1" t="e">
        <f>VLOOKUP('Formato Productividad'!$I3595,'Formato validacion'!$J$2:$K$5,2,0)</f>
        <v>#N/A</v>
      </c>
    </row>
    <row r="3596" spans="4:13" ht="46.5" customHeight="1" x14ac:dyDescent="0.25">
      <c r="D3596" s="1" t="e">
        <f>VLOOKUP('Formato Productividad'!C3596,'Formato validacion'!$B$2:$C$13,2,0)</f>
        <v>#N/A</v>
      </c>
      <c r="I3596" s="1" t="e">
        <f>VLOOKUP('Formato Productividad'!$H3596,'Formato validacion'!$G$2:$H$6,2,0)</f>
        <v>#N/A</v>
      </c>
      <c r="L3596" s="1" t="e">
        <f>VLOOKUP('Formato Productividad'!$I3596,'Formato validacion'!$J$2:$K$5,2,0)</f>
        <v>#N/A</v>
      </c>
      <c r="M3596" s="1" t="e">
        <f>VLOOKUP('Formato Productividad'!$I3596,'Formato validacion'!$J$2:$K$5,2,0)</f>
        <v>#N/A</v>
      </c>
    </row>
    <row r="3597" spans="4:13" ht="46.5" customHeight="1" x14ac:dyDescent="0.25">
      <c r="D3597" s="1" t="e">
        <f>VLOOKUP('Formato Productividad'!C3597,'Formato validacion'!$B$2:$C$13,2,0)</f>
        <v>#N/A</v>
      </c>
      <c r="I3597" s="1" t="e">
        <f>VLOOKUP('Formato Productividad'!$H3597,'Formato validacion'!$G$2:$H$6,2,0)</f>
        <v>#N/A</v>
      </c>
      <c r="L3597" s="1" t="e">
        <f>VLOOKUP('Formato Productividad'!$I3597,'Formato validacion'!$J$2:$K$5,2,0)</f>
        <v>#N/A</v>
      </c>
      <c r="M3597" s="1" t="e">
        <f>VLOOKUP('Formato Productividad'!$I3597,'Formato validacion'!$J$2:$K$5,2,0)</f>
        <v>#N/A</v>
      </c>
    </row>
    <row r="3598" spans="4:13" ht="46.5" customHeight="1" x14ac:dyDescent="0.25">
      <c r="D3598" s="1" t="e">
        <f>VLOOKUP('Formato Productividad'!C3598,'Formato validacion'!$B$2:$C$13,2,0)</f>
        <v>#N/A</v>
      </c>
      <c r="I3598" s="1" t="e">
        <f>VLOOKUP('Formato Productividad'!$H3598,'Formato validacion'!$G$2:$H$6,2,0)</f>
        <v>#N/A</v>
      </c>
      <c r="L3598" s="1" t="e">
        <f>VLOOKUP('Formato Productividad'!$I3598,'Formato validacion'!$J$2:$K$5,2,0)</f>
        <v>#N/A</v>
      </c>
      <c r="M3598" s="1" t="e">
        <f>VLOOKUP('Formato Productividad'!$I3598,'Formato validacion'!$J$2:$K$5,2,0)</f>
        <v>#N/A</v>
      </c>
    </row>
    <row r="3599" spans="4:13" ht="46.5" customHeight="1" x14ac:dyDescent="0.25">
      <c r="D3599" s="1" t="e">
        <f>VLOOKUP('Formato Productividad'!C3599,'Formato validacion'!$B$2:$C$13,2,0)</f>
        <v>#N/A</v>
      </c>
      <c r="I3599" s="1" t="e">
        <f>VLOOKUP('Formato Productividad'!$H3599,'Formato validacion'!$G$2:$H$6,2,0)</f>
        <v>#N/A</v>
      </c>
      <c r="L3599" s="1" t="e">
        <f>VLOOKUP('Formato Productividad'!$I3599,'Formato validacion'!$J$2:$K$5,2,0)</f>
        <v>#N/A</v>
      </c>
      <c r="M3599" s="1" t="e">
        <f>VLOOKUP('Formato Productividad'!$I3599,'Formato validacion'!$J$2:$K$5,2,0)</f>
        <v>#N/A</v>
      </c>
    </row>
    <row r="3600" spans="4:13" ht="46.5" customHeight="1" x14ac:dyDescent="0.25">
      <c r="D3600" s="1" t="e">
        <f>VLOOKUP('Formato Productividad'!C3600,'Formato validacion'!$B$2:$C$13,2,0)</f>
        <v>#N/A</v>
      </c>
      <c r="I3600" s="1" t="e">
        <f>VLOOKUP('Formato Productividad'!$H3600,'Formato validacion'!$G$2:$H$6,2,0)</f>
        <v>#N/A</v>
      </c>
      <c r="L3600" s="1" t="e">
        <f>VLOOKUP('Formato Productividad'!$I3600,'Formato validacion'!$J$2:$K$5,2,0)</f>
        <v>#N/A</v>
      </c>
      <c r="M3600" s="1" t="e">
        <f>VLOOKUP('Formato Productividad'!$I3600,'Formato validacion'!$J$2:$K$5,2,0)</f>
        <v>#N/A</v>
      </c>
    </row>
    <row r="3601" spans="4:13" ht="46.5" customHeight="1" x14ac:dyDescent="0.25">
      <c r="D3601" s="1" t="e">
        <f>VLOOKUP('Formato Productividad'!C3601,'Formato validacion'!$B$2:$C$13,2,0)</f>
        <v>#N/A</v>
      </c>
      <c r="I3601" s="1" t="e">
        <f>VLOOKUP('Formato Productividad'!$H3601,'Formato validacion'!$G$2:$H$6,2,0)</f>
        <v>#N/A</v>
      </c>
      <c r="L3601" s="1" t="e">
        <f>VLOOKUP('Formato Productividad'!$I3601,'Formato validacion'!$J$2:$K$5,2,0)</f>
        <v>#N/A</v>
      </c>
      <c r="M3601" s="1" t="e">
        <f>VLOOKUP('Formato Productividad'!$I3601,'Formato validacion'!$J$2:$K$5,2,0)</f>
        <v>#N/A</v>
      </c>
    </row>
    <row r="3602" spans="4:13" ht="46.5" customHeight="1" x14ac:dyDescent="0.25">
      <c r="D3602" s="1" t="e">
        <f>VLOOKUP('Formato Productividad'!C3602,'Formato validacion'!$B$2:$C$13,2,0)</f>
        <v>#N/A</v>
      </c>
      <c r="I3602" s="1" t="e">
        <f>VLOOKUP('Formato Productividad'!$H3602,'Formato validacion'!$G$2:$H$6,2,0)</f>
        <v>#N/A</v>
      </c>
      <c r="L3602" s="1" t="e">
        <f>VLOOKUP('Formato Productividad'!$I3602,'Formato validacion'!$J$2:$K$5,2,0)</f>
        <v>#N/A</v>
      </c>
      <c r="M3602" s="1" t="e">
        <f>VLOOKUP('Formato Productividad'!$I3602,'Formato validacion'!$J$2:$K$5,2,0)</f>
        <v>#N/A</v>
      </c>
    </row>
    <row r="3603" spans="4:13" ht="46.5" customHeight="1" x14ac:dyDescent="0.25">
      <c r="D3603" s="1" t="e">
        <f>VLOOKUP('Formato Productividad'!C3603,'Formato validacion'!$B$2:$C$13,2,0)</f>
        <v>#N/A</v>
      </c>
      <c r="I3603" s="1" t="e">
        <f>VLOOKUP('Formato Productividad'!$H3603,'Formato validacion'!$G$2:$H$6,2,0)</f>
        <v>#N/A</v>
      </c>
      <c r="L3603" s="1" t="e">
        <f>VLOOKUP('Formato Productividad'!$I3603,'Formato validacion'!$J$2:$K$5,2,0)</f>
        <v>#N/A</v>
      </c>
      <c r="M3603" s="1" t="e">
        <f>VLOOKUP('Formato Productividad'!$I3603,'Formato validacion'!$J$2:$K$5,2,0)</f>
        <v>#N/A</v>
      </c>
    </row>
    <row r="3604" spans="4:13" ht="46.5" customHeight="1" x14ac:dyDescent="0.25">
      <c r="D3604" s="1" t="e">
        <f>VLOOKUP('Formato Productividad'!C3604,'Formato validacion'!$B$2:$C$13,2,0)</f>
        <v>#N/A</v>
      </c>
      <c r="I3604" s="1" t="e">
        <f>VLOOKUP('Formato Productividad'!$H3604,'Formato validacion'!$G$2:$H$6,2,0)</f>
        <v>#N/A</v>
      </c>
      <c r="L3604" s="1" t="e">
        <f>VLOOKUP('Formato Productividad'!$I3604,'Formato validacion'!$J$2:$K$5,2,0)</f>
        <v>#N/A</v>
      </c>
      <c r="M3604" s="1" t="e">
        <f>VLOOKUP('Formato Productividad'!$I3604,'Formato validacion'!$J$2:$K$5,2,0)</f>
        <v>#N/A</v>
      </c>
    </row>
    <row r="3605" spans="4:13" ht="46.5" customHeight="1" x14ac:dyDescent="0.25">
      <c r="D3605" s="1" t="e">
        <f>VLOOKUP('Formato Productividad'!C3605,'Formato validacion'!$B$2:$C$13,2,0)</f>
        <v>#N/A</v>
      </c>
      <c r="I3605" s="1" t="e">
        <f>VLOOKUP('Formato Productividad'!$H3605,'Formato validacion'!$G$2:$H$6,2,0)</f>
        <v>#N/A</v>
      </c>
      <c r="L3605" s="1" t="e">
        <f>VLOOKUP('Formato Productividad'!$I3605,'Formato validacion'!$J$2:$K$5,2,0)</f>
        <v>#N/A</v>
      </c>
      <c r="M3605" s="1" t="e">
        <f>VLOOKUP('Formato Productividad'!$I3605,'Formato validacion'!$J$2:$K$5,2,0)</f>
        <v>#N/A</v>
      </c>
    </row>
    <row r="3606" spans="4:13" ht="46.5" customHeight="1" x14ac:dyDescent="0.25">
      <c r="D3606" s="1" t="e">
        <f>VLOOKUP('Formato Productividad'!C3606,'Formato validacion'!$B$2:$C$13,2,0)</f>
        <v>#N/A</v>
      </c>
      <c r="I3606" s="1" t="e">
        <f>VLOOKUP('Formato Productividad'!$H3606,'Formato validacion'!$G$2:$H$6,2,0)</f>
        <v>#N/A</v>
      </c>
      <c r="L3606" s="1" t="e">
        <f>VLOOKUP('Formato Productividad'!$I3606,'Formato validacion'!$J$2:$K$5,2,0)</f>
        <v>#N/A</v>
      </c>
      <c r="M3606" s="1" t="e">
        <f>VLOOKUP('Formato Productividad'!$I3606,'Formato validacion'!$J$2:$K$5,2,0)</f>
        <v>#N/A</v>
      </c>
    </row>
    <row r="3607" spans="4:13" ht="46.5" customHeight="1" x14ac:dyDescent="0.25">
      <c r="D3607" s="1" t="e">
        <f>VLOOKUP('Formato Productividad'!C3607,'Formato validacion'!$B$2:$C$13,2,0)</f>
        <v>#N/A</v>
      </c>
      <c r="I3607" s="1" t="e">
        <f>VLOOKUP('Formato Productividad'!$H3607,'Formato validacion'!$G$2:$H$6,2,0)</f>
        <v>#N/A</v>
      </c>
      <c r="L3607" s="1" t="e">
        <f>VLOOKUP('Formato Productividad'!$I3607,'Formato validacion'!$J$2:$K$5,2,0)</f>
        <v>#N/A</v>
      </c>
      <c r="M3607" s="1" t="e">
        <f>VLOOKUP('Formato Productividad'!$I3607,'Formato validacion'!$J$2:$K$5,2,0)</f>
        <v>#N/A</v>
      </c>
    </row>
    <row r="3608" spans="4:13" ht="46.5" customHeight="1" x14ac:dyDescent="0.25">
      <c r="D3608" s="1" t="e">
        <f>VLOOKUP('Formato Productividad'!C3608,'Formato validacion'!$B$2:$C$13,2,0)</f>
        <v>#N/A</v>
      </c>
      <c r="I3608" s="1" t="e">
        <f>VLOOKUP('Formato Productividad'!$H3608,'Formato validacion'!$G$2:$H$6,2,0)</f>
        <v>#N/A</v>
      </c>
      <c r="L3608" s="1" t="e">
        <f>VLOOKUP('Formato Productividad'!$I3608,'Formato validacion'!$J$2:$K$5,2,0)</f>
        <v>#N/A</v>
      </c>
      <c r="M3608" s="1" t="e">
        <f>VLOOKUP('Formato Productividad'!$I3608,'Formato validacion'!$J$2:$K$5,2,0)</f>
        <v>#N/A</v>
      </c>
    </row>
    <row r="3609" spans="4:13" ht="46.5" customHeight="1" x14ac:dyDescent="0.25">
      <c r="D3609" s="1" t="e">
        <f>VLOOKUP('Formato Productividad'!C3609,'Formato validacion'!$B$2:$C$13,2,0)</f>
        <v>#N/A</v>
      </c>
      <c r="I3609" s="1" t="e">
        <f>VLOOKUP('Formato Productividad'!$H3609,'Formato validacion'!$G$2:$H$6,2,0)</f>
        <v>#N/A</v>
      </c>
      <c r="L3609" s="1" t="e">
        <f>VLOOKUP('Formato Productividad'!$I3609,'Formato validacion'!$J$2:$K$5,2,0)</f>
        <v>#N/A</v>
      </c>
      <c r="M3609" s="1" t="e">
        <f>VLOOKUP('Formato Productividad'!$I3609,'Formato validacion'!$J$2:$K$5,2,0)</f>
        <v>#N/A</v>
      </c>
    </row>
    <row r="3610" spans="4:13" ht="46.5" customHeight="1" x14ac:dyDescent="0.25">
      <c r="D3610" s="1" t="e">
        <f>VLOOKUP('Formato Productividad'!C3610,'Formato validacion'!$B$2:$C$13,2,0)</f>
        <v>#N/A</v>
      </c>
      <c r="I3610" s="1" t="e">
        <f>VLOOKUP('Formato Productividad'!$H3610,'Formato validacion'!$G$2:$H$6,2,0)</f>
        <v>#N/A</v>
      </c>
      <c r="L3610" s="1" t="e">
        <f>VLOOKUP('Formato Productividad'!$I3610,'Formato validacion'!$J$2:$K$5,2,0)</f>
        <v>#N/A</v>
      </c>
      <c r="M3610" s="1" t="e">
        <f>VLOOKUP('Formato Productividad'!$I3610,'Formato validacion'!$J$2:$K$5,2,0)</f>
        <v>#N/A</v>
      </c>
    </row>
    <row r="3611" spans="4:13" ht="46.5" customHeight="1" x14ac:dyDescent="0.25">
      <c r="D3611" s="1" t="e">
        <f>VLOOKUP('Formato Productividad'!C3611,'Formato validacion'!$B$2:$C$13,2,0)</f>
        <v>#N/A</v>
      </c>
      <c r="I3611" s="1" t="e">
        <f>VLOOKUP('Formato Productividad'!$H3611,'Formato validacion'!$G$2:$H$6,2,0)</f>
        <v>#N/A</v>
      </c>
      <c r="L3611" s="1" t="e">
        <f>VLOOKUP('Formato Productividad'!$I3611,'Formato validacion'!$J$2:$K$5,2,0)</f>
        <v>#N/A</v>
      </c>
      <c r="M3611" s="1" t="e">
        <f>VLOOKUP('Formato Productividad'!$I3611,'Formato validacion'!$J$2:$K$5,2,0)</f>
        <v>#N/A</v>
      </c>
    </row>
    <row r="3612" spans="4:13" ht="46.5" customHeight="1" x14ac:dyDescent="0.25">
      <c r="D3612" s="1" t="e">
        <f>VLOOKUP('Formato Productividad'!C3612,'Formato validacion'!$B$2:$C$13,2,0)</f>
        <v>#N/A</v>
      </c>
      <c r="I3612" s="1" t="e">
        <f>VLOOKUP('Formato Productividad'!$H3612,'Formato validacion'!$G$2:$H$6,2,0)</f>
        <v>#N/A</v>
      </c>
      <c r="L3612" s="1" t="e">
        <f>VLOOKUP('Formato Productividad'!$I3612,'Formato validacion'!$J$2:$K$5,2,0)</f>
        <v>#N/A</v>
      </c>
      <c r="M3612" s="1" t="e">
        <f>VLOOKUP('Formato Productividad'!$I3612,'Formato validacion'!$J$2:$K$5,2,0)</f>
        <v>#N/A</v>
      </c>
    </row>
    <row r="3613" spans="4:13" ht="46.5" customHeight="1" x14ac:dyDescent="0.25">
      <c r="D3613" s="1" t="e">
        <f>VLOOKUP('Formato Productividad'!C3613,'Formato validacion'!$B$2:$C$13,2,0)</f>
        <v>#N/A</v>
      </c>
      <c r="I3613" s="1" t="e">
        <f>VLOOKUP('Formato Productividad'!$H3613,'Formato validacion'!$G$2:$H$6,2,0)</f>
        <v>#N/A</v>
      </c>
      <c r="L3613" s="1" t="e">
        <f>VLOOKUP('Formato Productividad'!$I3613,'Formato validacion'!$J$2:$K$5,2,0)</f>
        <v>#N/A</v>
      </c>
      <c r="M3613" s="1" t="e">
        <f>VLOOKUP('Formato Productividad'!$I3613,'Formato validacion'!$J$2:$K$5,2,0)</f>
        <v>#N/A</v>
      </c>
    </row>
    <row r="3614" spans="4:13" ht="46.5" customHeight="1" x14ac:dyDescent="0.25">
      <c r="D3614" s="1" t="e">
        <f>VLOOKUP('Formato Productividad'!C3614,'Formato validacion'!$B$2:$C$13,2,0)</f>
        <v>#N/A</v>
      </c>
      <c r="I3614" s="1" t="e">
        <f>VLOOKUP('Formato Productividad'!$H3614,'Formato validacion'!$G$2:$H$6,2,0)</f>
        <v>#N/A</v>
      </c>
      <c r="L3614" s="1" t="e">
        <f>VLOOKUP('Formato Productividad'!$I3614,'Formato validacion'!$J$2:$K$5,2,0)</f>
        <v>#N/A</v>
      </c>
      <c r="M3614" s="1" t="e">
        <f>VLOOKUP('Formato Productividad'!$I3614,'Formato validacion'!$J$2:$K$5,2,0)</f>
        <v>#N/A</v>
      </c>
    </row>
    <row r="3615" spans="4:13" ht="46.5" customHeight="1" x14ac:dyDescent="0.25">
      <c r="D3615" s="1" t="e">
        <f>VLOOKUP('Formato Productividad'!C3615,'Formato validacion'!$B$2:$C$13,2,0)</f>
        <v>#N/A</v>
      </c>
      <c r="I3615" s="1" t="e">
        <f>VLOOKUP('Formato Productividad'!$H3615,'Formato validacion'!$G$2:$H$6,2,0)</f>
        <v>#N/A</v>
      </c>
      <c r="L3615" s="1" t="e">
        <f>VLOOKUP('Formato Productividad'!$I3615,'Formato validacion'!$J$2:$K$5,2,0)</f>
        <v>#N/A</v>
      </c>
      <c r="M3615" s="1" t="e">
        <f>VLOOKUP('Formato Productividad'!$I3615,'Formato validacion'!$J$2:$K$5,2,0)</f>
        <v>#N/A</v>
      </c>
    </row>
    <row r="3616" spans="4:13" ht="46.5" customHeight="1" x14ac:dyDescent="0.25">
      <c r="D3616" s="1" t="e">
        <f>VLOOKUP('Formato Productividad'!C3616,'Formato validacion'!$B$2:$C$13,2,0)</f>
        <v>#N/A</v>
      </c>
      <c r="I3616" s="1" t="e">
        <f>VLOOKUP('Formato Productividad'!$H3616,'Formato validacion'!$G$2:$H$6,2,0)</f>
        <v>#N/A</v>
      </c>
      <c r="L3616" s="1" t="e">
        <f>VLOOKUP('Formato Productividad'!$I3616,'Formato validacion'!$J$2:$K$5,2,0)</f>
        <v>#N/A</v>
      </c>
      <c r="M3616" s="1" t="e">
        <f>VLOOKUP('Formato Productividad'!$I3616,'Formato validacion'!$J$2:$K$5,2,0)</f>
        <v>#N/A</v>
      </c>
    </row>
    <row r="3617" spans="4:13" ht="46.5" customHeight="1" x14ac:dyDescent="0.25">
      <c r="D3617" s="1" t="e">
        <f>VLOOKUP('Formato Productividad'!C3617,'Formato validacion'!$B$2:$C$13,2,0)</f>
        <v>#N/A</v>
      </c>
      <c r="I3617" s="1" t="e">
        <f>VLOOKUP('Formato Productividad'!$H3617,'Formato validacion'!$G$2:$H$6,2,0)</f>
        <v>#N/A</v>
      </c>
      <c r="L3617" s="1" t="e">
        <f>VLOOKUP('Formato Productividad'!$I3617,'Formato validacion'!$J$2:$K$5,2,0)</f>
        <v>#N/A</v>
      </c>
      <c r="M3617" s="1" t="e">
        <f>VLOOKUP('Formato Productividad'!$I3617,'Formato validacion'!$J$2:$K$5,2,0)</f>
        <v>#N/A</v>
      </c>
    </row>
    <row r="3618" spans="4:13" ht="46.5" customHeight="1" x14ac:dyDescent="0.25">
      <c r="D3618" s="1" t="e">
        <f>VLOOKUP('Formato Productividad'!C3618,'Formato validacion'!$B$2:$C$13,2,0)</f>
        <v>#N/A</v>
      </c>
      <c r="I3618" s="1" t="e">
        <f>VLOOKUP('Formato Productividad'!$H3618,'Formato validacion'!$G$2:$H$6,2,0)</f>
        <v>#N/A</v>
      </c>
      <c r="L3618" s="1" t="e">
        <f>VLOOKUP('Formato Productividad'!$I3618,'Formato validacion'!$J$2:$K$5,2,0)</f>
        <v>#N/A</v>
      </c>
      <c r="M3618" s="1" t="e">
        <f>VLOOKUP('Formato Productividad'!$I3618,'Formato validacion'!$J$2:$K$5,2,0)</f>
        <v>#N/A</v>
      </c>
    </row>
    <row r="3619" spans="4:13" ht="46.5" customHeight="1" x14ac:dyDescent="0.25">
      <c r="D3619" s="1" t="e">
        <f>VLOOKUP('Formato Productividad'!C3619,'Formato validacion'!$B$2:$C$13,2,0)</f>
        <v>#N/A</v>
      </c>
      <c r="I3619" s="1" t="e">
        <f>VLOOKUP('Formato Productividad'!$H3619,'Formato validacion'!$G$2:$H$6,2,0)</f>
        <v>#N/A</v>
      </c>
      <c r="L3619" s="1" t="e">
        <f>VLOOKUP('Formato Productividad'!$I3619,'Formato validacion'!$J$2:$K$5,2,0)</f>
        <v>#N/A</v>
      </c>
      <c r="M3619" s="1" t="e">
        <f>VLOOKUP('Formato Productividad'!$I3619,'Formato validacion'!$J$2:$K$5,2,0)</f>
        <v>#N/A</v>
      </c>
    </row>
    <row r="3620" spans="4:13" ht="46.5" customHeight="1" x14ac:dyDescent="0.25">
      <c r="D3620" s="1" t="e">
        <f>VLOOKUP('Formato Productividad'!C3620,'Formato validacion'!$B$2:$C$13,2,0)</f>
        <v>#N/A</v>
      </c>
      <c r="I3620" s="1" t="e">
        <f>VLOOKUP('Formato Productividad'!$H3620,'Formato validacion'!$G$2:$H$6,2,0)</f>
        <v>#N/A</v>
      </c>
      <c r="L3620" s="1" t="e">
        <f>VLOOKUP('Formato Productividad'!$I3620,'Formato validacion'!$J$2:$K$5,2,0)</f>
        <v>#N/A</v>
      </c>
      <c r="M3620" s="1" t="e">
        <f>VLOOKUP('Formato Productividad'!$I3620,'Formato validacion'!$J$2:$K$5,2,0)</f>
        <v>#N/A</v>
      </c>
    </row>
    <row r="3621" spans="4:13" ht="46.5" customHeight="1" x14ac:dyDescent="0.25">
      <c r="D3621" s="1" t="e">
        <f>VLOOKUP('Formato Productividad'!C3621,'Formato validacion'!$B$2:$C$13,2,0)</f>
        <v>#N/A</v>
      </c>
      <c r="I3621" s="1" t="e">
        <f>VLOOKUP('Formato Productividad'!$H3621,'Formato validacion'!$G$2:$H$6,2,0)</f>
        <v>#N/A</v>
      </c>
      <c r="L3621" s="1" t="e">
        <f>VLOOKUP('Formato Productividad'!$I3621,'Formato validacion'!$J$2:$K$5,2,0)</f>
        <v>#N/A</v>
      </c>
      <c r="M3621" s="1" t="e">
        <f>VLOOKUP('Formato Productividad'!$I3621,'Formato validacion'!$J$2:$K$5,2,0)</f>
        <v>#N/A</v>
      </c>
    </row>
    <row r="3622" spans="4:13" ht="46.5" customHeight="1" x14ac:dyDescent="0.25">
      <c r="D3622" s="1" t="e">
        <f>VLOOKUP('Formato Productividad'!C3622,'Formato validacion'!$B$2:$C$13,2,0)</f>
        <v>#N/A</v>
      </c>
      <c r="I3622" s="1" t="e">
        <f>VLOOKUP('Formato Productividad'!$H3622,'Formato validacion'!$G$2:$H$6,2,0)</f>
        <v>#N/A</v>
      </c>
      <c r="L3622" s="1" t="e">
        <f>VLOOKUP('Formato Productividad'!$I3622,'Formato validacion'!$J$2:$K$5,2,0)</f>
        <v>#N/A</v>
      </c>
      <c r="M3622" s="1" t="e">
        <f>VLOOKUP('Formato Productividad'!$I3622,'Formato validacion'!$J$2:$K$5,2,0)</f>
        <v>#N/A</v>
      </c>
    </row>
    <row r="3623" spans="4:13" ht="46.5" customHeight="1" x14ac:dyDescent="0.25">
      <c r="D3623" s="1" t="e">
        <f>VLOOKUP('Formato Productividad'!C3623,'Formato validacion'!$B$2:$C$13,2,0)</f>
        <v>#N/A</v>
      </c>
      <c r="I3623" s="1" t="e">
        <f>VLOOKUP('Formato Productividad'!$H3623,'Formato validacion'!$G$2:$H$6,2,0)</f>
        <v>#N/A</v>
      </c>
      <c r="L3623" s="1" t="e">
        <f>VLOOKUP('Formato Productividad'!$I3623,'Formato validacion'!$J$2:$K$5,2,0)</f>
        <v>#N/A</v>
      </c>
      <c r="M3623" s="1" t="e">
        <f>VLOOKUP('Formato Productividad'!$I3623,'Formato validacion'!$J$2:$K$5,2,0)</f>
        <v>#N/A</v>
      </c>
    </row>
    <row r="3624" spans="4:13" ht="46.5" customHeight="1" x14ac:dyDescent="0.25">
      <c r="D3624" s="1" t="e">
        <f>VLOOKUP('Formato Productividad'!C3624,'Formato validacion'!$B$2:$C$13,2,0)</f>
        <v>#N/A</v>
      </c>
      <c r="I3624" s="1" t="e">
        <f>VLOOKUP('Formato Productividad'!$H3624,'Formato validacion'!$G$2:$H$6,2,0)</f>
        <v>#N/A</v>
      </c>
      <c r="L3624" s="1" t="e">
        <f>VLOOKUP('Formato Productividad'!$I3624,'Formato validacion'!$J$2:$K$5,2,0)</f>
        <v>#N/A</v>
      </c>
      <c r="M3624" s="1" t="e">
        <f>VLOOKUP('Formato Productividad'!$I3624,'Formato validacion'!$J$2:$K$5,2,0)</f>
        <v>#N/A</v>
      </c>
    </row>
    <row r="3625" spans="4:13" ht="46.5" customHeight="1" x14ac:dyDescent="0.25">
      <c r="D3625" s="1" t="e">
        <f>VLOOKUP('Formato Productividad'!C3625,'Formato validacion'!$B$2:$C$13,2,0)</f>
        <v>#N/A</v>
      </c>
      <c r="I3625" s="1" t="e">
        <f>VLOOKUP('Formato Productividad'!$H3625,'Formato validacion'!$G$2:$H$6,2,0)</f>
        <v>#N/A</v>
      </c>
      <c r="L3625" s="1" t="e">
        <f>VLOOKUP('Formato Productividad'!$I3625,'Formato validacion'!$J$2:$K$5,2,0)</f>
        <v>#N/A</v>
      </c>
      <c r="M3625" s="1" t="e">
        <f>VLOOKUP('Formato Productividad'!$I3625,'Formato validacion'!$J$2:$K$5,2,0)</f>
        <v>#N/A</v>
      </c>
    </row>
    <row r="3626" spans="4:13" ht="46.5" customHeight="1" x14ac:dyDescent="0.25">
      <c r="D3626" s="1" t="e">
        <f>VLOOKUP('Formato Productividad'!C3626,'Formato validacion'!$B$2:$C$13,2,0)</f>
        <v>#N/A</v>
      </c>
      <c r="I3626" s="1" t="e">
        <f>VLOOKUP('Formato Productividad'!$H3626,'Formato validacion'!$G$2:$H$6,2,0)</f>
        <v>#N/A</v>
      </c>
      <c r="L3626" s="1" t="e">
        <f>VLOOKUP('Formato Productividad'!$I3626,'Formato validacion'!$J$2:$K$5,2,0)</f>
        <v>#N/A</v>
      </c>
      <c r="M3626" s="1" t="e">
        <f>VLOOKUP('Formato Productividad'!$I3626,'Formato validacion'!$J$2:$K$5,2,0)</f>
        <v>#N/A</v>
      </c>
    </row>
    <row r="3627" spans="4:13" ht="46.5" customHeight="1" x14ac:dyDescent="0.25">
      <c r="D3627" s="1" t="e">
        <f>VLOOKUP('Formato Productividad'!C3627,'Formato validacion'!$B$2:$C$13,2,0)</f>
        <v>#N/A</v>
      </c>
      <c r="I3627" s="1" t="e">
        <f>VLOOKUP('Formato Productividad'!$H3627,'Formato validacion'!$G$2:$H$6,2,0)</f>
        <v>#N/A</v>
      </c>
      <c r="L3627" s="1" t="e">
        <f>VLOOKUP('Formato Productividad'!$I3627,'Formato validacion'!$J$2:$K$5,2,0)</f>
        <v>#N/A</v>
      </c>
      <c r="M3627" s="1" t="e">
        <f>VLOOKUP('Formato Productividad'!$I3627,'Formato validacion'!$J$2:$K$5,2,0)</f>
        <v>#N/A</v>
      </c>
    </row>
    <row r="3628" spans="4:13" ht="46.5" customHeight="1" x14ac:dyDescent="0.25">
      <c r="D3628" s="1" t="e">
        <f>VLOOKUP('Formato Productividad'!C3628,'Formato validacion'!$B$2:$C$13,2,0)</f>
        <v>#N/A</v>
      </c>
      <c r="I3628" s="1" t="e">
        <f>VLOOKUP('Formato Productividad'!$H3628,'Formato validacion'!$G$2:$H$6,2,0)</f>
        <v>#N/A</v>
      </c>
      <c r="L3628" s="1" t="e">
        <f>VLOOKUP('Formato Productividad'!$I3628,'Formato validacion'!$J$2:$K$5,2,0)</f>
        <v>#N/A</v>
      </c>
      <c r="M3628" s="1" t="e">
        <f>VLOOKUP('Formato Productividad'!$I3628,'Formato validacion'!$J$2:$K$5,2,0)</f>
        <v>#N/A</v>
      </c>
    </row>
    <row r="3629" spans="4:13" ht="46.5" customHeight="1" x14ac:dyDescent="0.25">
      <c r="D3629" s="1" t="e">
        <f>VLOOKUP('Formato Productividad'!C3629,'Formato validacion'!$B$2:$C$13,2,0)</f>
        <v>#N/A</v>
      </c>
      <c r="I3629" s="1" t="e">
        <f>VLOOKUP('Formato Productividad'!$H3629,'Formato validacion'!$G$2:$H$6,2,0)</f>
        <v>#N/A</v>
      </c>
      <c r="L3629" s="1" t="e">
        <f>VLOOKUP('Formato Productividad'!$I3629,'Formato validacion'!$J$2:$K$5,2,0)</f>
        <v>#N/A</v>
      </c>
      <c r="M3629" s="1" t="e">
        <f>VLOOKUP('Formato Productividad'!$I3629,'Formato validacion'!$J$2:$K$5,2,0)</f>
        <v>#N/A</v>
      </c>
    </row>
    <row r="3630" spans="4:13" ht="46.5" customHeight="1" x14ac:dyDescent="0.25">
      <c r="D3630" s="1" t="e">
        <f>VLOOKUP('Formato Productividad'!C3630,'Formato validacion'!$B$2:$C$13,2,0)</f>
        <v>#N/A</v>
      </c>
      <c r="I3630" s="1" t="e">
        <f>VLOOKUP('Formato Productividad'!$H3630,'Formato validacion'!$G$2:$H$6,2,0)</f>
        <v>#N/A</v>
      </c>
      <c r="L3630" s="1" t="e">
        <f>VLOOKUP('Formato Productividad'!$I3630,'Formato validacion'!$J$2:$K$5,2,0)</f>
        <v>#N/A</v>
      </c>
      <c r="M3630" s="1" t="e">
        <f>VLOOKUP('Formato Productividad'!$I3630,'Formato validacion'!$J$2:$K$5,2,0)</f>
        <v>#N/A</v>
      </c>
    </row>
    <row r="3631" spans="4:13" ht="46.5" customHeight="1" x14ac:dyDescent="0.25">
      <c r="D3631" s="1" t="e">
        <f>VLOOKUP('Formato Productividad'!C3631,'Formato validacion'!$B$2:$C$13,2,0)</f>
        <v>#N/A</v>
      </c>
      <c r="I3631" s="1" t="e">
        <f>VLOOKUP('Formato Productividad'!$H3631,'Formato validacion'!$G$2:$H$6,2,0)</f>
        <v>#N/A</v>
      </c>
      <c r="L3631" s="1" t="e">
        <f>VLOOKUP('Formato Productividad'!$I3631,'Formato validacion'!$J$2:$K$5,2,0)</f>
        <v>#N/A</v>
      </c>
      <c r="M3631" s="1" t="e">
        <f>VLOOKUP('Formato Productividad'!$I3631,'Formato validacion'!$J$2:$K$5,2,0)</f>
        <v>#N/A</v>
      </c>
    </row>
    <row r="3632" spans="4:13" ht="46.5" customHeight="1" x14ac:dyDescent="0.25">
      <c r="D3632" s="1" t="e">
        <f>VLOOKUP('Formato Productividad'!C3632,'Formato validacion'!$B$2:$C$13,2,0)</f>
        <v>#N/A</v>
      </c>
      <c r="I3632" s="1" t="e">
        <f>VLOOKUP('Formato Productividad'!$H3632,'Formato validacion'!$G$2:$H$6,2,0)</f>
        <v>#N/A</v>
      </c>
      <c r="L3632" s="1" t="e">
        <f>VLOOKUP('Formato Productividad'!$I3632,'Formato validacion'!$J$2:$K$5,2,0)</f>
        <v>#N/A</v>
      </c>
      <c r="M3632" s="1" t="e">
        <f>VLOOKUP('Formato Productividad'!$I3632,'Formato validacion'!$J$2:$K$5,2,0)</f>
        <v>#N/A</v>
      </c>
    </row>
    <row r="3633" spans="4:13" ht="46.5" customHeight="1" x14ac:dyDescent="0.25">
      <c r="D3633" s="1" t="e">
        <f>VLOOKUP('Formato Productividad'!C3633,'Formato validacion'!$B$2:$C$13,2,0)</f>
        <v>#N/A</v>
      </c>
      <c r="I3633" s="1" t="e">
        <f>VLOOKUP('Formato Productividad'!$H3633,'Formato validacion'!$G$2:$H$6,2,0)</f>
        <v>#N/A</v>
      </c>
      <c r="L3633" s="1" t="e">
        <f>VLOOKUP('Formato Productividad'!$I3633,'Formato validacion'!$J$2:$K$5,2,0)</f>
        <v>#N/A</v>
      </c>
      <c r="M3633" s="1" t="e">
        <f>VLOOKUP('Formato Productividad'!$I3633,'Formato validacion'!$J$2:$K$5,2,0)</f>
        <v>#N/A</v>
      </c>
    </row>
    <row r="3634" spans="4:13" ht="46.5" customHeight="1" x14ac:dyDescent="0.25">
      <c r="D3634" s="1" t="e">
        <f>VLOOKUP('Formato Productividad'!C3634,'Formato validacion'!$B$2:$C$13,2,0)</f>
        <v>#N/A</v>
      </c>
      <c r="I3634" s="1" t="e">
        <f>VLOOKUP('Formato Productividad'!$H3634,'Formato validacion'!$G$2:$H$6,2,0)</f>
        <v>#N/A</v>
      </c>
      <c r="L3634" s="1" t="e">
        <f>VLOOKUP('Formato Productividad'!$I3634,'Formato validacion'!$J$2:$K$5,2,0)</f>
        <v>#N/A</v>
      </c>
      <c r="M3634" s="1" t="e">
        <f>VLOOKUP('Formato Productividad'!$I3634,'Formato validacion'!$J$2:$K$5,2,0)</f>
        <v>#N/A</v>
      </c>
    </row>
    <row r="3635" spans="4:13" ht="46.5" customHeight="1" x14ac:dyDescent="0.25">
      <c r="D3635" s="1" t="e">
        <f>VLOOKUP('Formato Productividad'!C3635,'Formato validacion'!$B$2:$C$13,2,0)</f>
        <v>#N/A</v>
      </c>
      <c r="I3635" s="1" t="e">
        <f>VLOOKUP('Formato Productividad'!$H3635,'Formato validacion'!$G$2:$H$6,2,0)</f>
        <v>#N/A</v>
      </c>
      <c r="L3635" s="1" t="e">
        <f>VLOOKUP('Formato Productividad'!$I3635,'Formato validacion'!$J$2:$K$5,2,0)</f>
        <v>#N/A</v>
      </c>
      <c r="M3635" s="1" t="e">
        <f>VLOOKUP('Formato Productividad'!$I3635,'Formato validacion'!$J$2:$K$5,2,0)</f>
        <v>#N/A</v>
      </c>
    </row>
    <row r="3636" spans="4:13" ht="46.5" customHeight="1" x14ac:dyDescent="0.25">
      <c r="D3636" s="1" t="e">
        <f>VLOOKUP('Formato Productividad'!C3636,'Formato validacion'!$B$2:$C$13,2,0)</f>
        <v>#N/A</v>
      </c>
      <c r="I3636" s="1" t="e">
        <f>VLOOKUP('Formato Productividad'!$H3636,'Formato validacion'!$G$2:$H$6,2,0)</f>
        <v>#N/A</v>
      </c>
      <c r="L3636" s="1" t="e">
        <f>VLOOKUP('Formato Productividad'!$I3636,'Formato validacion'!$J$2:$K$5,2,0)</f>
        <v>#N/A</v>
      </c>
      <c r="M3636" s="1" t="e">
        <f>VLOOKUP('Formato Productividad'!$I3636,'Formato validacion'!$J$2:$K$5,2,0)</f>
        <v>#N/A</v>
      </c>
    </row>
    <row r="3637" spans="4:13" ht="46.5" customHeight="1" x14ac:dyDescent="0.25">
      <c r="D3637" s="1" t="e">
        <f>VLOOKUP('Formato Productividad'!C3637,'Formato validacion'!$B$2:$C$13,2,0)</f>
        <v>#N/A</v>
      </c>
      <c r="I3637" s="1" t="e">
        <f>VLOOKUP('Formato Productividad'!$H3637,'Formato validacion'!$G$2:$H$6,2,0)</f>
        <v>#N/A</v>
      </c>
      <c r="L3637" s="1" t="e">
        <f>VLOOKUP('Formato Productividad'!$I3637,'Formato validacion'!$J$2:$K$5,2,0)</f>
        <v>#N/A</v>
      </c>
      <c r="M3637" s="1" t="e">
        <f>VLOOKUP('Formato Productividad'!$I3637,'Formato validacion'!$J$2:$K$5,2,0)</f>
        <v>#N/A</v>
      </c>
    </row>
    <row r="3638" spans="4:13" ht="46.5" customHeight="1" x14ac:dyDescent="0.25">
      <c r="D3638" s="1" t="e">
        <f>VLOOKUP('Formato Productividad'!C3638,'Formato validacion'!$B$2:$C$13,2,0)</f>
        <v>#N/A</v>
      </c>
      <c r="I3638" s="1" t="e">
        <f>VLOOKUP('Formato Productividad'!$H3638,'Formato validacion'!$G$2:$H$6,2,0)</f>
        <v>#N/A</v>
      </c>
      <c r="L3638" s="1" t="e">
        <f>VLOOKUP('Formato Productividad'!$I3638,'Formato validacion'!$J$2:$K$5,2,0)</f>
        <v>#N/A</v>
      </c>
      <c r="M3638" s="1" t="e">
        <f>VLOOKUP('Formato Productividad'!$I3638,'Formato validacion'!$J$2:$K$5,2,0)</f>
        <v>#N/A</v>
      </c>
    </row>
    <row r="3639" spans="4:13" ht="46.5" customHeight="1" x14ac:dyDescent="0.25">
      <c r="D3639" s="1" t="e">
        <f>VLOOKUP('Formato Productividad'!C3639,'Formato validacion'!$B$2:$C$13,2,0)</f>
        <v>#N/A</v>
      </c>
      <c r="I3639" s="1" t="e">
        <f>VLOOKUP('Formato Productividad'!$H3639,'Formato validacion'!$G$2:$H$6,2,0)</f>
        <v>#N/A</v>
      </c>
      <c r="L3639" s="1" t="e">
        <f>VLOOKUP('Formato Productividad'!$I3639,'Formato validacion'!$J$2:$K$5,2,0)</f>
        <v>#N/A</v>
      </c>
      <c r="M3639" s="1" t="e">
        <f>VLOOKUP('Formato Productividad'!$I3639,'Formato validacion'!$J$2:$K$5,2,0)</f>
        <v>#N/A</v>
      </c>
    </row>
    <row r="3640" spans="4:13" ht="46.5" customHeight="1" x14ac:dyDescent="0.25">
      <c r="D3640" s="1" t="e">
        <f>VLOOKUP('Formato Productividad'!C3640,'Formato validacion'!$B$2:$C$13,2,0)</f>
        <v>#N/A</v>
      </c>
      <c r="I3640" s="1" t="e">
        <f>VLOOKUP('Formato Productividad'!$H3640,'Formato validacion'!$G$2:$H$6,2,0)</f>
        <v>#N/A</v>
      </c>
      <c r="L3640" s="1" t="e">
        <f>VLOOKUP('Formato Productividad'!$I3640,'Formato validacion'!$J$2:$K$5,2,0)</f>
        <v>#N/A</v>
      </c>
      <c r="M3640" s="1" t="e">
        <f>VLOOKUP('Formato Productividad'!$I3640,'Formato validacion'!$J$2:$K$5,2,0)</f>
        <v>#N/A</v>
      </c>
    </row>
    <row r="3641" spans="4:13" ht="46.5" customHeight="1" x14ac:dyDescent="0.25">
      <c r="D3641" s="1" t="e">
        <f>VLOOKUP('Formato Productividad'!C3641,'Formato validacion'!$B$2:$C$13,2,0)</f>
        <v>#N/A</v>
      </c>
      <c r="I3641" s="1" t="e">
        <f>VLOOKUP('Formato Productividad'!$H3641,'Formato validacion'!$G$2:$H$6,2,0)</f>
        <v>#N/A</v>
      </c>
      <c r="L3641" s="1" t="e">
        <f>VLOOKUP('Formato Productividad'!$I3641,'Formato validacion'!$J$2:$K$5,2,0)</f>
        <v>#N/A</v>
      </c>
      <c r="M3641" s="1" t="e">
        <f>VLOOKUP('Formato Productividad'!$I3641,'Formato validacion'!$J$2:$K$5,2,0)</f>
        <v>#N/A</v>
      </c>
    </row>
    <row r="3642" spans="4:13" ht="46.5" customHeight="1" x14ac:dyDescent="0.25">
      <c r="D3642" s="1" t="e">
        <f>VLOOKUP('Formato Productividad'!C3642,'Formato validacion'!$B$2:$C$13,2,0)</f>
        <v>#N/A</v>
      </c>
      <c r="I3642" s="1" t="e">
        <f>VLOOKUP('Formato Productividad'!$H3642,'Formato validacion'!$G$2:$H$6,2,0)</f>
        <v>#N/A</v>
      </c>
      <c r="L3642" s="1" t="e">
        <f>VLOOKUP('Formato Productividad'!$I3642,'Formato validacion'!$J$2:$K$5,2,0)</f>
        <v>#N/A</v>
      </c>
      <c r="M3642" s="1" t="e">
        <f>VLOOKUP('Formato Productividad'!$I3642,'Formato validacion'!$J$2:$K$5,2,0)</f>
        <v>#N/A</v>
      </c>
    </row>
    <row r="3643" spans="4:13" ht="46.5" customHeight="1" x14ac:dyDescent="0.25">
      <c r="D3643" s="1" t="e">
        <f>VLOOKUP('Formato Productividad'!C3643,'Formato validacion'!$B$2:$C$13,2,0)</f>
        <v>#N/A</v>
      </c>
      <c r="I3643" s="1" t="e">
        <f>VLOOKUP('Formato Productividad'!$H3643,'Formato validacion'!$G$2:$H$6,2,0)</f>
        <v>#N/A</v>
      </c>
      <c r="L3643" s="1" t="e">
        <f>VLOOKUP('Formato Productividad'!$I3643,'Formato validacion'!$J$2:$K$5,2,0)</f>
        <v>#N/A</v>
      </c>
      <c r="M3643" s="1" t="e">
        <f>VLOOKUP('Formato Productividad'!$I3643,'Formato validacion'!$J$2:$K$5,2,0)</f>
        <v>#N/A</v>
      </c>
    </row>
    <row r="3644" spans="4:13" ht="46.5" customHeight="1" x14ac:dyDescent="0.25">
      <c r="D3644" s="1" t="e">
        <f>VLOOKUP('Formato Productividad'!C3644,'Formato validacion'!$B$2:$C$13,2,0)</f>
        <v>#N/A</v>
      </c>
      <c r="I3644" s="1" t="e">
        <f>VLOOKUP('Formato Productividad'!$H3644,'Formato validacion'!$G$2:$H$6,2,0)</f>
        <v>#N/A</v>
      </c>
      <c r="L3644" s="1" t="e">
        <f>VLOOKUP('Formato Productividad'!$I3644,'Formato validacion'!$J$2:$K$5,2,0)</f>
        <v>#N/A</v>
      </c>
      <c r="M3644" s="1" t="e">
        <f>VLOOKUP('Formato Productividad'!$I3644,'Formato validacion'!$J$2:$K$5,2,0)</f>
        <v>#N/A</v>
      </c>
    </row>
    <row r="3645" spans="4:13" ht="46.5" customHeight="1" x14ac:dyDescent="0.25">
      <c r="D3645" s="1" t="e">
        <f>VLOOKUP('Formato Productividad'!C3645,'Formato validacion'!$B$2:$C$13,2,0)</f>
        <v>#N/A</v>
      </c>
      <c r="I3645" s="1" t="e">
        <f>VLOOKUP('Formato Productividad'!$H3645,'Formato validacion'!$G$2:$H$6,2,0)</f>
        <v>#N/A</v>
      </c>
      <c r="L3645" s="1" t="e">
        <f>VLOOKUP('Formato Productividad'!$I3645,'Formato validacion'!$J$2:$K$5,2,0)</f>
        <v>#N/A</v>
      </c>
      <c r="M3645" s="1" t="e">
        <f>VLOOKUP('Formato Productividad'!$I3645,'Formato validacion'!$J$2:$K$5,2,0)</f>
        <v>#N/A</v>
      </c>
    </row>
    <row r="3646" spans="4:13" ht="46.5" customHeight="1" x14ac:dyDescent="0.25">
      <c r="D3646" s="1" t="e">
        <f>VLOOKUP('Formato Productividad'!C3646,'Formato validacion'!$B$2:$C$13,2,0)</f>
        <v>#N/A</v>
      </c>
      <c r="I3646" s="1" t="e">
        <f>VLOOKUP('Formato Productividad'!$H3646,'Formato validacion'!$G$2:$H$6,2,0)</f>
        <v>#N/A</v>
      </c>
      <c r="L3646" s="1" t="e">
        <f>VLOOKUP('Formato Productividad'!$I3646,'Formato validacion'!$J$2:$K$5,2,0)</f>
        <v>#N/A</v>
      </c>
      <c r="M3646" s="1" t="e">
        <f>VLOOKUP('Formato Productividad'!$I3646,'Formato validacion'!$J$2:$K$5,2,0)</f>
        <v>#N/A</v>
      </c>
    </row>
    <row r="3647" spans="4:13" ht="46.5" customHeight="1" x14ac:dyDescent="0.25">
      <c r="D3647" s="1" t="e">
        <f>VLOOKUP('Formato Productividad'!C3647,'Formato validacion'!$B$2:$C$13,2,0)</f>
        <v>#N/A</v>
      </c>
      <c r="I3647" s="1" t="e">
        <f>VLOOKUP('Formato Productividad'!$H3647,'Formato validacion'!$G$2:$H$6,2,0)</f>
        <v>#N/A</v>
      </c>
      <c r="L3647" s="1" t="e">
        <f>VLOOKUP('Formato Productividad'!$I3647,'Formato validacion'!$J$2:$K$5,2,0)</f>
        <v>#N/A</v>
      </c>
      <c r="M3647" s="1" t="e">
        <f>VLOOKUP('Formato Productividad'!$I3647,'Formato validacion'!$J$2:$K$5,2,0)</f>
        <v>#N/A</v>
      </c>
    </row>
    <row r="3648" spans="4:13" ht="46.5" customHeight="1" x14ac:dyDescent="0.25">
      <c r="D3648" s="1" t="e">
        <f>VLOOKUP('Formato Productividad'!C3648,'Formato validacion'!$B$2:$C$13,2,0)</f>
        <v>#N/A</v>
      </c>
      <c r="I3648" s="1" t="e">
        <f>VLOOKUP('Formato Productividad'!$H3648,'Formato validacion'!$G$2:$H$6,2,0)</f>
        <v>#N/A</v>
      </c>
      <c r="L3648" s="1" t="e">
        <f>VLOOKUP('Formato Productividad'!$I3648,'Formato validacion'!$J$2:$K$5,2,0)</f>
        <v>#N/A</v>
      </c>
      <c r="M3648" s="1" t="e">
        <f>VLOOKUP('Formato Productividad'!$I3648,'Formato validacion'!$J$2:$K$5,2,0)</f>
        <v>#N/A</v>
      </c>
    </row>
    <row r="3649" spans="4:13" ht="46.5" customHeight="1" x14ac:dyDescent="0.25">
      <c r="D3649" s="1" t="e">
        <f>VLOOKUP('Formato Productividad'!C3649,'Formato validacion'!$B$2:$C$13,2,0)</f>
        <v>#N/A</v>
      </c>
      <c r="I3649" s="1" t="e">
        <f>VLOOKUP('Formato Productividad'!$H3649,'Formato validacion'!$G$2:$H$6,2,0)</f>
        <v>#N/A</v>
      </c>
      <c r="L3649" s="1" t="e">
        <f>VLOOKUP('Formato Productividad'!$I3649,'Formato validacion'!$J$2:$K$5,2,0)</f>
        <v>#N/A</v>
      </c>
      <c r="M3649" s="1" t="e">
        <f>VLOOKUP('Formato Productividad'!$I3649,'Formato validacion'!$J$2:$K$5,2,0)</f>
        <v>#N/A</v>
      </c>
    </row>
    <row r="3650" spans="4:13" ht="46.5" customHeight="1" x14ac:dyDescent="0.25">
      <c r="D3650" s="1" t="e">
        <f>VLOOKUP('Formato Productividad'!C3650,'Formato validacion'!$B$2:$C$13,2,0)</f>
        <v>#N/A</v>
      </c>
      <c r="I3650" s="1" t="e">
        <f>VLOOKUP('Formato Productividad'!$H3650,'Formato validacion'!$G$2:$H$6,2,0)</f>
        <v>#N/A</v>
      </c>
      <c r="L3650" s="1" t="e">
        <f>VLOOKUP('Formato Productividad'!$I3650,'Formato validacion'!$J$2:$K$5,2,0)</f>
        <v>#N/A</v>
      </c>
      <c r="M3650" s="1" t="e">
        <f>VLOOKUP('Formato Productividad'!$I3650,'Formato validacion'!$J$2:$K$5,2,0)</f>
        <v>#N/A</v>
      </c>
    </row>
    <row r="3651" spans="4:13" ht="46.5" customHeight="1" x14ac:dyDescent="0.25">
      <c r="D3651" s="1" t="e">
        <f>VLOOKUP('Formato Productividad'!C3651,'Formato validacion'!$B$2:$C$13,2,0)</f>
        <v>#N/A</v>
      </c>
      <c r="I3651" s="1" t="e">
        <f>VLOOKUP('Formato Productividad'!$H3651,'Formato validacion'!$G$2:$H$6,2,0)</f>
        <v>#N/A</v>
      </c>
      <c r="L3651" s="1" t="e">
        <f>VLOOKUP('Formato Productividad'!$I3651,'Formato validacion'!$J$2:$K$5,2,0)</f>
        <v>#N/A</v>
      </c>
      <c r="M3651" s="1" t="e">
        <f>VLOOKUP('Formato Productividad'!$I3651,'Formato validacion'!$J$2:$K$5,2,0)</f>
        <v>#N/A</v>
      </c>
    </row>
    <row r="3652" spans="4:13" ht="46.5" customHeight="1" x14ac:dyDescent="0.25">
      <c r="D3652" s="1" t="e">
        <f>VLOOKUP('Formato Productividad'!C3652,'Formato validacion'!$B$2:$C$13,2,0)</f>
        <v>#N/A</v>
      </c>
      <c r="I3652" s="1" t="e">
        <f>VLOOKUP('Formato Productividad'!$H3652,'Formato validacion'!$G$2:$H$6,2,0)</f>
        <v>#N/A</v>
      </c>
      <c r="L3652" s="1" t="e">
        <f>VLOOKUP('Formato Productividad'!$I3652,'Formato validacion'!$J$2:$K$5,2,0)</f>
        <v>#N/A</v>
      </c>
      <c r="M3652" s="1" t="e">
        <f>VLOOKUP('Formato Productividad'!$I3652,'Formato validacion'!$J$2:$K$5,2,0)</f>
        <v>#N/A</v>
      </c>
    </row>
    <row r="3653" spans="4:13" ht="46.5" customHeight="1" x14ac:dyDescent="0.25">
      <c r="D3653" s="1" t="e">
        <f>VLOOKUP('Formato Productividad'!C3653,'Formato validacion'!$B$2:$C$13,2,0)</f>
        <v>#N/A</v>
      </c>
      <c r="I3653" s="1" t="e">
        <f>VLOOKUP('Formato Productividad'!$H3653,'Formato validacion'!$G$2:$H$6,2,0)</f>
        <v>#N/A</v>
      </c>
      <c r="L3653" s="1" t="e">
        <f>VLOOKUP('Formato Productividad'!$I3653,'Formato validacion'!$J$2:$K$5,2,0)</f>
        <v>#N/A</v>
      </c>
      <c r="M3653" s="1" t="e">
        <f>VLOOKUP('Formato Productividad'!$I3653,'Formato validacion'!$J$2:$K$5,2,0)</f>
        <v>#N/A</v>
      </c>
    </row>
    <row r="3654" spans="4:13" ht="46.5" customHeight="1" x14ac:dyDescent="0.25">
      <c r="D3654" s="1" t="e">
        <f>VLOOKUP('Formato Productividad'!C3654,'Formato validacion'!$B$2:$C$13,2,0)</f>
        <v>#N/A</v>
      </c>
      <c r="I3654" s="1" t="e">
        <f>VLOOKUP('Formato Productividad'!$H3654,'Formato validacion'!$G$2:$H$6,2,0)</f>
        <v>#N/A</v>
      </c>
      <c r="L3654" s="1" t="e">
        <f>VLOOKUP('Formato Productividad'!$I3654,'Formato validacion'!$J$2:$K$5,2,0)</f>
        <v>#N/A</v>
      </c>
      <c r="M3654" s="1" t="e">
        <f>VLOOKUP('Formato Productividad'!$I3654,'Formato validacion'!$J$2:$K$5,2,0)</f>
        <v>#N/A</v>
      </c>
    </row>
    <row r="3655" spans="4:13" ht="46.5" customHeight="1" x14ac:dyDescent="0.25">
      <c r="D3655" s="1" t="e">
        <f>VLOOKUP('Formato Productividad'!C3655,'Formato validacion'!$B$2:$C$13,2,0)</f>
        <v>#N/A</v>
      </c>
      <c r="I3655" s="1" t="e">
        <f>VLOOKUP('Formato Productividad'!$H3655,'Formato validacion'!$G$2:$H$6,2,0)</f>
        <v>#N/A</v>
      </c>
      <c r="L3655" s="1" t="e">
        <f>VLOOKUP('Formato Productividad'!$I3655,'Formato validacion'!$J$2:$K$5,2,0)</f>
        <v>#N/A</v>
      </c>
      <c r="M3655" s="1" t="e">
        <f>VLOOKUP('Formato Productividad'!$I3655,'Formato validacion'!$J$2:$K$5,2,0)</f>
        <v>#N/A</v>
      </c>
    </row>
    <row r="3656" spans="4:13" ht="46.5" customHeight="1" x14ac:dyDescent="0.25">
      <c r="D3656" s="1" t="e">
        <f>VLOOKUP('Formato Productividad'!C3656,'Formato validacion'!$B$2:$C$13,2,0)</f>
        <v>#N/A</v>
      </c>
      <c r="I3656" s="1" t="e">
        <f>VLOOKUP('Formato Productividad'!$H3656,'Formato validacion'!$G$2:$H$6,2,0)</f>
        <v>#N/A</v>
      </c>
      <c r="L3656" s="1" t="e">
        <f>VLOOKUP('Formato Productividad'!$I3656,'Formato validacion'!$J$2:$K$5,2,0)</f>
        <v>#N/A</v>
      </c>
      <c r="M3656" s="1" t="e">
        <f>VLOOKUP('Formato Productividad'!$I3656,'Formato validacion'!$J$2:$K$5,2,0)</f>
        <v>#N/A</v>
      </c>
    </row>
    <row r="3657" spans="4:13" ht="46.5" customHeight="1" x14ac:dyDescent="0.25">
      <c r="D3657" s="1" t="e">
        <f>VLOOKUP('Formato Productividad'!C3657,'Formato validacion'!$B$2:$C$13,2,0)</f>
        <v>#N/A</v>
      </c>
      <c r="I3657" s="1" t="e">
        <f>VLOOKUP('Formato Productividad'!$H3657,'Formato validacion'!$G$2:$H$6,2,0)</f>
        <v>#N/A</v>
      </c>
      <c r="L3657" s="1" t="e">
        <f>VLOOKUP('Formato Productividad'!$I3657,'Formato validacion'!$J$2:$K$5,2,0)</f>
        <v>#N/A</v>
      </c>
      <c r="M3657" s="1" t="e">
        <f>VLOOKUP('Formato Productividad'!$I3657,'Formato validacion'!$J$2:$K$5,2,0)</f>
        <v>#N/A</v>
      </c>
    </row>
    <row r="3658" spans="4:13" ht="46.5" customHeight="1" x14ac:dyDescent="0.25">
      <c r="D3658" s="1" t="e">
        <f>VLOOKUP('Formato Productividad'!C3658,'Formato validacion'!$B$2:$C$13,2,0)</f>
        <v>#N/A</v>
      </c>
      <c r="I3658" s="1" t="e">
        <f>VLOOKUP('Formato Productividad'!$H3658,'Formato validacion'!$G$2:$H$6,2,0)</f>
        <v>#N/A</v>
      </c>
      <c r="L3658" s="1" t="e">
        <f>VLOOKUP('Formato Productividad'!$I3658,'Formato validacion'!$J$2:$K$5,2,0)</f>
        <v>#N/A</v>
      </c>
      <c r="M3658" s="1" t="e">
        <f>VLOOKUP('Formato Productividad'!$I3658,'Formato validacion'!$J$2:$K$5,2,0)</f>
        <v>#N/A</v>
      </c>
    </row>
    <row r="3659" spans="4:13" ht="46.5" customHeight="1" x14ac:dyDescent="0.25">
      <c r="D3659" s="1" t="e">
        <f>VLOOKUP('Formato Productividad'!C3659,'Formato validacion'!$B$2:$C$13,2,0)</f>
        <v>#N/A</v>
      </c>
      <c r="I3659" s="1" t="e">
        <f>VLOOKUP('Formato Productividad'!$H3659,'Formato validacion'!$G$2:$H$6,2,0)</f>
        <v>#N/A</v>
      </c>
      <c r="L3659" s="1" t="e">
        <f>VLOOKUP('Formato Productividad'!$I3659,'Formato validacion'!$J$2:$K$5,2,0)</f>
        <v>#N/A</v>
      </c>
      <c r="M3659" s="1" t="e">
        <f>VLOOKUP('Formato Productividad'!$I3659,'Formato validacion'!$J$2:$K$5,2,0)</f>
        <v>#N/A</v>
      </c>
    </row>
    <row r="3660" spans="4:13" ht="46.5" customHeight="1" x14ac:dyDescent="0.25">
      <c r="D3660" s="1" t="e">
        <f>VLOOKUP('Formato Productividad'!C3660,'Formato validacion'!$B$2:$C$13,2,0)</f>
        <v>#N/A</v>
      </c>
      <c r="I3660" s="1" t="e">
        <f>VLOOKUP('Formato Productividad'!$H3660,'Formato validacion'!$G$2:$H$6,2,0)</f>
        <v>#N/A</v>
      </c>
      <c r="L3660" s="1" t="e">
        <f>VLOOKUP('Formato Productividad'!$I3660,'Formato validacion'!$J$2:$K$5,2,0)</f>
        <v>#N/A</v>
      </c>
      <c r="M3660" s="1" t="e">
        <f>VLOOKUP('Formato Productividad'!$I3660,'Formato validacion'!$J$2:$K$5,2,0)</f>
        <v>#N/A</v>
      </c>
    </row>
    <row r="3661" spans="4:13" ht="46.5" customHeight="1" x14ac:dyDescent="0.25">
      <c r="D3661" s="1" t="e">
        <f>VLOOKUP('Formato Productividad'!C3661,'Formato validacion'!$B$2:$C$13,2,0)</f>
        <v>#N/A</v>
      </c>
      <c r="I3661" s="1" t="e">
        <f>VLOOKUP('Formato Productividad'!$H3661,'Formato validacion'!$G$2:$H$6,2,0)</f>
        <v>#N/A</v>
      </c>
      <c r="L3661" s="1" t="e">
        <f>VLOOKUP('Formato Productividad'!$I3661,'Formato validacion'!$J$2:$K$5,2,0)</f>
        <v>#N/A</v>
      </c>
      <c r="M3661" s="1" t="e">
        <f>VLOOKUP('Formato Productividad'!$I3661,'Formato validacion'!$J$2:$K$5,2,0)</f>
        <v>#N/A</v>
      </c>
    </row>
    <row r="3662" spans="4:13" ht="46.5" customHeight="1" x14ac:dyDescent="0.25">
      <c r="D3662" s="1" t="e">
        <f>VLOOKUP('Formato Productividad'!C3662,'Formato validacion'!$B$2:$C$13,2,0)</f>
        <v>#N/A</v>
      </c>
      <c r="I3662" s="1" t="e">
        <f>VLOOKUP('Formato Productividad'!$H3662,'Formato validacion'!$G$2:$H$6,2,0)</f>
        <v>#N/A</v>
      </c>
      <c r="L3662" s="1" t="e">
        <f>VLOOKUP('Formato Productividad'!$I3662,'Formato validacion'!$J$2:$K$5,2,0)</f>
        <v>#N/A</v>
      </c>
      <c r="M3662" s="1" t="e">
        <f>VLOOKUP('Formato Productividad'!$I3662,'Formato validacion'!$J$2:$K$5,2,0)</f>
        <v>#N/A</v>
      </c>
    </row>
    <row r="3663" spans="4:13" ht="46.5" customHeight="1" x14ac:dyDescent="0.25">
      <c r="D3663" s="1" t="e">
        <f>VLOOKUP('Formato Productividad'!C3663,'Formato validacion'!$B$2:$C$13,2,0)</f>
        <v>#N/A</v>
      </c>
      <c r="I3663" s="1" t="e">
        <f>VLOOKUP('Formato Productividad'!$H3663,'Formato validacion'!$G$2:$H$6,2,0)</f>
        <v>#N/A</v>
      </c>
      <c r="L3663" s="1" t="e">
        <f>VLOOKUP('Formato Productividad'!$I3663,'Formato validacion'!$J$2:$K$5,2,0)</f>
        <v>#N/A</v>
      </c>
      <c r="M3663" s="1" t="e">
        <f>VLOOKUP('Formato Productividad'!$I3663,'Formato validacion'!$J$2:$K$5,2,0)</f>
        <v>#N/A</v>
      </c>
    </row>
    <row r="3664" spans="4:13" ht="46.5" customHeight="1" x14ac:dyDescent="0.25">
      <c r="D3664" s="1" t="e">
        <f>VLOOKUP('Formato Productividad'!C3664,'Formato validacion'!$B$2:$C$13,2,0)</f>
        <v>#N/A</v>
      </c>
      <c r="I3664" s="1" t="e">
        <f>VLOOKUP('Formato Productividad'!$H3664,'Formato validacion'!$G$2:$H$6,2,0)</f>
        <v>#N/A</v>
      </c>
      <c r="L3664" s="1" t="e">
        <f>VLOOKUP('Formato Productividad'!$I3664,'Formato validacion'!$J$2:$K$5,2,0)</f>
        <v>#N/A</v>
      </c>
      <c r="M3664" s="1" t="e">
        <f>VLOOKUP('Formato Productividad'!$I3664,'Formato validacion'!$J$2:$K$5,2,0)</f>
        <v>#N/A</v>
      </c>
    </row>
    <row r="3665" spans="4:13" ht="46.5" customHeight="1" x14ac:dyDescent="0.25">
      <c r="D3665" s="1" t="e">
        <f>VLOOKUP('Formato Productividad'!C3665,'Formato validacion'!$B$2:$C$13,2,0)</f>
        <v>#N/A</v>
      </c>
      <c r="I3665" s="1" t="e">
        <f>VLOOKUP('Formato Productividad'!$H3665,'Formato validacion'!$G$2:$H$6,2,0)</f>
        <v>#N/A</v>
      </c>
      <c r="L3665" s="1" t="e">
        <f>VLOOKUP('Formato Productividad'!$I3665,'Formato validacion'!$J$2:$K$5,2,0)</f>
        <v>#N/A</v>
      </c>
      <c r="M3665" s="1" t="e">
        <f>VLOOKUP('Formato Productividad'!$I3665,'Formato validacion'!$J$2:$K$5,2,0)</f>
        <v>#N/A</v>
      </c>
    </row>
    <row r="3666" spans="4:13" ht="46.5" customHeight="1" x14ac:dyDescent="0.25">
      <c r="D3666" s="1" t="e">
        <f>VLOOKUP('Formato Productividad'!C3666,'Formato validacion'!$B$2:$C$13,2,0)</f>
        <v>#N/A</v>
      </c>
      <c r="I3666" s="1" t="e">
        <f>VLOOKUP('Formato Productividad'!$H3666,'Formato validacion'!$G$2:$H$6,2,0)</f>
        <v>#N/A</v>
      </c>
      <c r="L3666" s="1" t="e">
        <f>VLOOKUP('Formato Productividad'!$I3666,'Formato validacion'!$J$2:$K$5,2,0)</f>
        <v>#N/A</v>
      </c>
      <c r="M3666" s="1" t="e">
        <f>VLOOKUP('Formato Productividad'!$I3666,'Formato validacion'!$J$2:$K$5,2,0)</f>
        <v>#N/A</v>
      </c>
    </row>
    <row r="3667" spans="4:13" ht="46.5" customHeight="1" x14ac:dyDescent="0.25">
      <c r="D3667" s="1" t="e">
        <f>VLOOKUP('Formato Productividad'!C3667,'Formato validacion'!$B$2:$C$13,2,0)</f>
        <v>#N/A</v>
      </c>
      <c r="I3667" s="1" t="e">
        <f>VLOOKUP('Formato Productividad'!$H3667,'Formato validacion'!$G$2:$H$6,2,0)</f>
        <v>#N/A</v>
      </c>
      <c r="L3667" s="1" t="e">
        <f>VLOOKUP('Formato Productividad'!$I3667,'Formato validacion'!$J$2:$K$5,2,0)</f>
        <v>#N/A</v>
      </c>
      <c r="M3667" s="1" t="e">
        <f>VLOOKUP('Formato Productividad'!$I3667,'Formato validacion'!$J$2:$K$5,2,0)</f>
        <v>#N/A</v>
      </c>
    </row>
    <row r="3668" spans="4:13" ht="46.5" customHeight="1" x14ac:dyDescent="0.25">
      <c r="D3668" s="1" t="e">
        <f>VLOOKUP('Formato Productividad'!C3668,'Formato validacion'!$B$2:$C$13,2,0)</f>
        <v>#N/A</v>
      </c>
      <c r="I3668" s="1" t="e">
        <f>VLOOKUP('Formato Productividad'!$H3668,'Formato validacion'!$G$2:$H$6,2,0)</f>
        <v>#N/A</v>
      </c>
      <c r="L3668" s="1" t="e">
        <f>VLOOKUP('Formato Productividad'!$I3668,'Formato validacion'!$J$2:$K$5,2,0)</f>
        <v>#N/A</v>
      </c>
      <c r="M3668" s="1" t="e">
        <f>VLOOKUP('Formato Productividad'!$I3668,'Formato validacion'!$J$2:$K$5,2,0)</f>
        <v>#N/A</v>
      </c>
    </row>
    <row r="3669" spans="4:13" ht="46.5" customHeight="1" x14ac:dyDescent="0.25">
      <c r="D3669" s="1" t="e">
        <f>VLOOKUP('Formato Productividad'!C3669,'Formato validacion'!$B$2:$C$13,2,0)</f>
        <v>#N/A</v>
      </c>
      <c r="I3669" s="1" t="e">
        <f>VLOOKUP('Formato Productividad'!$H3669,'Formato validacion'!$G$2:$H$6,2,0)</f>
        <v>#N/A</v>
      </c>
      <c r="L3669" s="1" t="e">
        <f>VLOOKUP('Formato Productividad'!$I3669,'Formato validacion'!$J$2:$K$5,2,0)</f>
        <v>#N/A</v>
      </c>
      <c r="M3669" s="1" t="e">
        <f>VLOOKUP('Formato Productividad'!$I3669,'Formato validacion'!$J$2:$K$5,2,0)</f>
        <v>#N/A</v>
      </c>
    </row>
    <row r="3670" spans="4:13" ht="46.5" customHeight="1" x14ac:dyDescent="0.25">
      <c r="D3670" s="1" t="e">
        <f>VLOOKUP('Formato Productividad'!C3670,'Formato validacion'!$B$2:$C$13,2,0)</f>
        <v>#N/A</v>
      </c>
      <c r="I3670" s="1" t="e">
        <f>VLOOKUP('Formato Productividad'!$H3670,'Formato validacion'!$G$2:$H$6,2,0)</f>
        <v>#N/A</v>
      </c>
      <c r="L3670" s="1" t="e">
        <f>VLOOKUP('Formato Productividad'!$I3670,'Formato validacion'!$J$2:$K$5,2,0)</f>
        <v>#N/A</v>
      </c>
      <c r="M3670" s="1" t="e">
        <f>VLOOKUP('Formato Productividad'!$I3670,'Formato validacion'!$J$2:$K$5,2,0)</f>
        <v>#N/A</v>
      </c>
    </row>
    <row r="3671" spans="4:13" ht="46.5" customHeight="1" x14ac:dyDescent="0.25">
      <c r="D3671" s="1" t="e">
        <f>VLOOKUP('Formato Productividad'!C3671,'Formato validacion'!$B$2:$C$13,2,0)</f>
        <v>#N/A</v>
      </c>
      <c r="I3671" s="1" t="e">
        <f>VLOOKUP('Formato Productividad'!$H3671,'Formato validacion'!$G$2:$H$6,2,0)</f>
        <v>#N/A</v>
      </c>
      <c r="L3671" s="1" t="e">
        <f>VLOOKUP('Formato Productividad'!$I3671,'Formato validacion'!$J$2:$K$5,2,0)</f>
        <v>#N/A</v>
      </c>
      <c r="M3671" s="1" t="e">
        <f>VLOOKUP('Formato Productividad'!$I3671,'Formato validacion'!$J$2:$K$5,2,0)</f>
        <v>#N/A</v>
      </c>
    </row>
    <row r="3672" spans="4:13" ht="46.5" customHeight="1" x14ac:dyDescent="0.25">
      <c r="D3672" s="1" t="e">
        <f>VLOOKUP('Formato Productividad'!C3672,'Formato validacion'!$B$2:$C$13,2,0)</f>
        <v>#N/A</v>
      </c>
      <c r="I3672" s="1" t="e">
        <f>VLOOKUP('Formato Productividad'!$H3672,'Formato validacion'!$G$2:$H$6,2,0)</f>
        <v>#N/A</v>
      </c>
      <c r="L3672" s="1" t="e">
        <f>VLOOKUP('Formato Productividad'!$I3672,'Formato validacion'!$J$2:$K$5,2,0)</f>
        <v>#N/A</v>
      </c>
      <c r="M3672" s="1" t="e">
        <f>VLOOKUP('Formato Productividad'!$I3672,'Formato validacion'!$J$2:$K$5,2,0)</f>
        <v>#N/A</v>
      </c>
    </row>
    <row r="3673" spans="4:13" ht="46.5" customHeight="1" x14ac:dyDescent="0.25">
      <c r="D3673" s="1" t="e">
        <f>VLOOKUP('Formato Productividad'!C3673,'Formato validacion'!$B$2:$C$13,2,0)</f>
        <v>#N/A</v>
      </c>
      <c r="I3673" s="1" t="e">
        <f>VLOOKUP('Formato Productividad'!$H3673,'Formato validacion'!$G$2:$H$6,2,0)</f>
        <v>#N/A</v>
      </c>
      <c r="L3673" s="1" t="e">
        <f>VLOOKUP('Formato Productividad'!$I3673,'Formato validacion'!$J$2:$K$5,2,0)</f>
        <v>#N/A</v>
      </c>
      <c r="M3673" s="1" t="e">
        <f>VLOOKUP('Formato Productividad'!$I3673,'Formato validacion'!$J$2:$K$5,2,0)</f>
        <v>#N/A</v>
      </c>
    </row>
    <row r="3674" spans="4:13" ht="46.5" customHeight="1" x14ac:dyDescent="0.25">
      <c r="D3674" s="1" t="e">
        <f>VLOOKUP('Formato Productividad'!C3674,'Formato validacion'!$B$2:$C$13,2,0)</f>
        <v>#N/A</v>
      </c>
      <c r="I3674" s="1" t="e">
        <f>VLOOKUP('Formato Productividad'!$H3674,'Formato validacion'!$G$2:$H$6,2,0)</f>
        <v>#N/A</v>
      </c>
      <c r="L3674" s="1" t="e">
        <f>VLOOKUP('Formato Productividad'!$I3674,'Formato validacion'!$J$2:$K$5,2,0)</f>
        <v>#N/A</v>
      </c>
      <c r="M3674" s="1" t="e">
        <f>VLOOKUP('Formato Productividad'!$I3674,'Formato validacion'!$J$2:$K$5,2,0)</f>
        <v>#N/A</v>
      </c>
    </row>
    <row r="3675" spans="4:13" ht="46.5" customHeight="1" x14ac:dyDescent="0.25">
      <c r="D3675" s="1" t="e">
        <f>VLOOKUP('Formato Productividad'!C3675,'Formato validacion'!$B$2:$C$13,2,0)</f>
        <v>#N/A</v>
      </c>
      <c r="I3675" s="1" t="e">
        <f>VLOOKUP('Formato Productividad'!$H3675,'Formato validacion'!$G$2:$H$6,2,0)</f>
        <v>#N/A</v>
      </c>
      <c r="L3675" s="1" t="e">
        <f>VLOOKUP('Formato Productividad'!$I3675,'Formato validacion'!$J$2:$K$5,2,0)</f>
        <v>#N/A</v>
      </c>
      <c r="M3675" s="1" t="e">
        <f>VLOOKUP('Formato Productividad'!$I3675,'Formato validacion'!$J$2:$K$5,2,0)</f>
        <v>#N/A</v>
      </c>
    </row>
    <row r="3676" spans="4:13" ht="46.5" customHeight="1" x14ac:dyDescent="0.25">
      <c r="D3676" s="1" t="e">
        <f>VLOOKUP('Formato Productividad'!C3676,'Formato validacion'!$B$2:$C$13,2,0)</f>
        <v>#N/A</v>
      </c>
      <c r="I3676" s="1" t="e">
        <f>VLOOKUP('Formato Productividad'!$H3676,'Formato validacion'!$G$2:$H$6,2,0)</f>
        <v>#N/A</v>
      </c>
      <c r="L3676" s="1" t="e">
        <f>VLOOKUP('Formato Productividad'!$I3676,'Formato validacion'!$J$2:$K$5,2,0)</f>
        <v>#N/A</v>
      </c>
      <c r="M3676" s="1" t="e">
        <f>VLOOKUP('Formato Productividad'!$I3676,'Formato validacion'!$J$2:$K$5,2,0)</f>
        <v>#N/A</v>
      </c>
    </row>
    <row r="3677" spans="4:13" ht="46.5" customHeight="1" x14ac:dyDescent="0.25">
      <c r="D3677" s="1" t="e">
        <f>VLOOKUP('Formato Productividad'!C3677,'Formato validacion'!$B$2:$C$13,2,0)</f>
        <v>#N/A</v>
      </c>
      <c r="I3677" s="1" t="e">
        <f>VLOOKUP('Formato Productividad'!$H3677,'Formato validacion'!$G$2:$H$6,2,0)</f>
        <v>#N/A</v>
      </c>
      <c r="L3677" s="1" t="e">
        <f>VLOOKUP('Formato Productividad'!$I3677,'Formato validacion'!$J$2:$K$5,2,0)</f>
        <v>#N/A</v>
      </c>
      <c r="M3677" s="1" t="e">
        <f>VLOOKUP('Formato Productividad'!$I3677,'Formato validacion'!$J$2:$K$5,2,0)</f>
        <v>#N/A</v>
      </c>
    </row>
    <row r="3678" spans="4:13" ht="46.5" customHeight="1" x14ac:dyDescent="0.25">
      <c r="D3678" s="1" t="e">
        <f>VLOOKUP('Formato Productividad'!C3678,'Formato validacion'!$B$2:$C$13,2,0)</f>
        <v>#N/A</v>
      </c>
      <c r="I3678" s="1" t="e">
        <f>VLOOKUP('Formato Productividad'!$H3678,'Formato validacion'!$G$2:$H$6,2,0)</f>
        <v>#N/A</v>
      </c>
      <c r="L3678" s="1" t="e">
        <f>VLOOKUP('Formato Productividad'!$I3678,'Formato validacion'!$J$2:$K$5,2,0)</f>
        <v>#N/A</v>
      </c>
      <c r="M3678" s="1" t="e">
        <f>VLOOKUP('Formato Productividad'!$I3678,'Formato validacion'!$J$2:$K$5,2,0)</f>
        <v>#N/A</v>
      </c>
    </row>
    <row r="3679" spans="4:13" ht="46.5" customHeight="1" x14ac:dyDescent="0.25">
      <c r="D3679" s="1" t="e">
        <f>VLOOKUP('Formato Productividad'!C3679,'Formato validacion'!$B$2:$C$13,2,0)</f>
        <v>#N/A</v>
      </c>
      <c r="I3679" s="1" t="e">
        <f>VLOOKUP('Formato Productividad'!$H3679,'Formato validacion'!$G$2:$H$6,2,0)</f>
        <v>#N/A</v>
      </c>
      <c r="L3679" s="1" t="e">
        <f>VLOOKUP('Formato Productividad'!$I3679,'Formato validacion'!$J$2:$K$5,2,0)</f>
        <v>#N/A</v>
      </c>
      <c r="M3679" s="1" t="e">
        <f>VLOOKUP('Formato Productividad'!$I3679,'Formato validacion'!$J$2:$K$5,2,0)</f>
        <v>#N/A</v>
      </c>
    </row>
    <row r="3680" spans="4:13" ht="46.5" customHeight="1" x14ac:dyDescent="0.25">
      <c r="D3680" s="1" t="e">
        <f>VLOOKUP('Formato Productividad'!C3680,'Formato validacion'!$B$2:$C$13,2,0)</f>
        <v>#N/A</v>
      </c>
      <c r="I3680" s="1" t="e">
        <f>VLOOKUP('Formato Productividad'!$H3680,'Formato validacion'!$G$2:$H$6,2,0)</f>
        <v>#N/A</v>
      </c>
      <c r="L3680" s="1" t="e">
        <f>VLOOKUP('Formato Productividad'!$I3680,'Formato validacion'!$J$2:$K$5,2,0)</f>
        <v>#N/A</v>
      </c>
      <c r="M3680" s="1" t="e">
        <f>VLOOKUP('Formato Productividad'!$I3680,'Formato validacion'!$J$2:$K$5,2,0)</f>
        <v>#N/A</v>
      </c>
    </row>
    <row r="3681" spans="4:13" ht="46.5" customHeight="1" x14ac:dyDescent="0.25">
      <c r="D3681" s="1" t="e">
        <f>VLOOKUP('Formato Productividad'!C3681,'Formato validacion'!$B$2:$C$13,2,0)</f>
        <v>#N/A</v>
      </c>
      <c r="I3681" s="1" t="e">
        <f>VLOOKUP('Formato Productividad'!$H3681,'Formato validacion'!$G$2:$H$6,2,0)</f>
        <v>#N/A</v>
      </c>
      <c r="L3681" s="1" t="e">
        <f>VLOOKUP('Formato Productividad'!$I3681,'Formato validacion'!$J$2:$K$5,2,0)</f>
        <v>#N/A</v>
      </c>
      <c r="M3681" s="1" t="e">
        <f>VLOOKUP('Formato Productividad'!$I3681,'Formato validacion'!$J$2:$K$5,2,0)</f>
        <v>#N/A</v>
      </c>
    </row>
    <row r="3682" spans="4:13" ht="46.5" customHeight="1" x14ac:dyDescent="0.25">
      <c r="D3682" s="1" t="e">
        <f>VLOOKUP('Formato Productividad'!C3682,'Formato validacion'!$B$2:$C$13,2,0)</f>
        <v>#N/A</v>
      </c>
      <c r="I3682" s="1" t="e">
        <f>VLOOKUP('Formato Productividad'!$H3682,'Formato validacion'!$G$2:$H$6,2,0)</f>
        <v>#N/A</v>
      </c>
      <c r="L3682" s="1" t="e">
        <f>VLOOKUP('Formato Productividad'!$I3682,'Formato validacion'!$J$2:$K$5,2,0)</f>
        <v>#N/A</v>
      </c>
      <c r="M3682" s="1" t="e">
        <f>VLOOKUP('Formato Productividad'!$I3682,'Formato validacion'!$J$2:$K$5,2,0)</f>
        <v>#N/A</v>
      </c>
    </row>
    <row r="3683" spans="4:13" ht="46.5" customHeight="1" x14ac:dyDescent="0.25">
      <c r="D3683" s="1" t="e">
        <f>VLOOKUP('Formato Productividad'!C3683,'Formato validacion'!$B$2:$C$13,2,0)</f>
        <v>#N/A</v>
      </c>
      <c r="I3683" s="1" t="e">
        <f>VLOOKUP('Formato Productividad'!$H3683,'Formato validacion'!$G$2:$H$6,2,0)</f>
        <v>#N/A</v>
      </c>
      <c r="L3683" s="1" t="e">
        <f>VLOOKUP('Formato Productividad'!$I3683,'Formato validacion'!$J$2:$K$5,2,0)</f>
        <v>#N/A</v>
      </c>
      <c r="M3683" s="1" t="e">
        <f>VLOOKUP('Formato Productividad'!$I3683,'Formato validacion'!$J$2:$K$5,2,0)</f>
        <v>#N/A</v>
      </c>
    </row>
    <row r="3684" spans="4:13" ht="46.5" customHeight="1" x14ac:dyDescent="0.25">
      <c r="D3684" s="1" t="e">
        <f>VLOOKUP('Formato Productividad'!C3684,'Formato validacion'!$B$2:$C$13,2,0)</f>
        <v>#N/A</v>
      </c>
      <c r="I3684" s="1" t="e">
        <f>VLOOKUP('Formato Productividad'!$H3684,'Formato validacion'!$G$2:$H$6,2,0)</f>
        <v>#N/A</v>
      </c>
      <c r="L3684" s="1" t="e">
        <f>VLOOKUP('Formato Productividad'!$I3684,'Formato validacion'!$J$2:$K$5,2,0)</f>
        <v>#N/A</v>
      </c>
      <c r="M3684" s="1" t="e">
        <f>VLOOKUP('Formato Productividad'!$I3684,'Formato validacion'!$J$2:$K$5,2,0)</f>
        <v>#N/A</v>
      </c>
    </row>
    <row r="3685" spans="4:13" ht="46.5" customHeight="1" x14ac:dyDescent="0.25">
      <c r="D3685" s="1" t="e">
        <f>VLOOKUP('Formato Productividad'!C3685,'Formato validacion'!$B$2:$C$13,2,0)</f>
        <v>#N/A</v>
      </c>
      <c r="I3685" s="1" t="e">
        <f>VLOOKUP('Formato Productividad'!$H3685,'Formato validacion'!$G$2:$H$6,2,0)</f>
        <v>#N/A</v>
      </c>
      <c r="L3685" s="1" t="e">
        <f>VLOOKUP('Formato Productividad'!$I3685,'Formato validacion'!$J$2:$K$5,2,0)</f>
        <v>#N/A</v>
      </c>
      <c r="M3685" s="1" t="e">
        <f>VLOOKUP('Formato Productividad'!$I3685,'Formato validacion'!$J$2:$K$5,2,0)</f>
        <v>#N/A</v>
      </c>
    </row>
    <row r="3686" spans="4:13" ht="46.5" customHeight="1" x14ac:dyDescent="0.25">
      <c r="D3686" s="1" t="e">
        <f>VLOOKUP('Formato Productividad'!C3686,'Formato validacion'!$B$2:$C$13,2,0)</f>
        <v>#N/A</v>
      </c>
      <c r="I3686" s="1" t="e">
        <f>VLOOKUP('Formato Productividad'!$H3686,'Formato validacion'!$G$2:$H$6,2,0)</f>
        <v>#N/A</v>
      </c>
      <c r="L3686" s="1" t="e">
        <f>VLOOKUP('Formato Productividad'!$I3686,'Formato validacion'!$J$2:$K$5,2,0)</f>
        <v>#N/A</v>
      </c>
      <c r="M3686" s="1" t="e">
        <f>VLOOKUP('Formato Productividad'!$I3686,'Formato validacion'!$J$2:$K$5,2,0)</f>
        <v>#N/A</v>
      </c>
    </row>
    <row r="3687" spans="4:13" ht="46.5" customHeight="1" x14ac:dyDescent="0.25">
      <c r="D3687" s="1" t="e">
        <f>VLOOKUP('Formato Productividad'!C3687,'Formato validacion'!$B$2:$C$13,2,0)</f>
        <v>#N/A</v>
      </c>
      <c r="I3687" s="1" t="e">
        <f>VLOOKUP('Formato Productividad'!$H3687,'Formato validacion'!$G$2:$H$6,2,0)</f>
        <v>#N/A</v>
      </c>
      <c r="L3687" s="1" t="e">
        <f>VLOOKUP('Formato Productividad'!$I3687,'Formato validacion'!$J$2:$K$5,2,0)</f>
        <v>#N/A</v>
      </c>
      <c r="M3687" s="1" t="e">
        <f>VLOOKUP('Formato Productividad'!$I3687,'Formato validacion'!$J$2:$K$5,2,0)</f>
        <v>#N/A</v>
      </c>
    </row>
    <row r="3688" spans="4:13" ht="46.5" customHeight="1" x14ac:dyDescent="0.25">
      <c r="D3688" s="1" t="e">
        <f>VLOOKUP('Formato Productividad'!C3688,'Formato validacion'!$B$2:$C$13,2,0)</f>
        <v>#N/A</v>
      </c>
      <c r="I3688" s="1" t="e">
        <f>VLOOKUP('Formato Productividad'!$H3688,'Formato validacion'!$G$2:$H$6,2,0)</f>
        <v>#N/A</v>
      </c>
      <c r="L3688" s="1" t="e">
        <f>VLOOKUP('Formato Productividad'!$I3688,'Formato validacion'!$J$2:$K$5,2,0)</f>
        <v>#N/A</v>
      </c>
      <c r="M3688" s="1" t="e">
        <f>VLOOKUP('Formato Productividad'!$I3688,'Formato validacion'!$J$2:$K$5,2,0)</f>
        <v>#N/A</v>
      </c>
    </row>
    <row r="3689" spans="4:13" ht="46.5" customHeight="1" x14ac:dyDescent="0.25">
      <c r="D3689" s="1" t="e">
        <f>VLOOKUP('Formato Productividad'!C3689,'Formato validacion'!$B$2:$C$13,2,0)</f>
        <v>#N/A</v>
      </c>
      <c r="I3689" s="1" t="e">
        <f>VLOOKUP('Formato Productividad'!$H3689,'Formato validacion'!$G$2:$H$6,2,0)</f>
        <v>#N/A</v>
      </c>
      <c r="L3689" s="1" t="e">
        <f>VLOOKUP('Formato Productividad'!$I3689,'Formato validacion'!$J$2:$K$5,2,0)</f>
        <v>#N/A</v>
      </c>
      <c r="M3689" s="1" t="e">
        <f>VLOOKUP('Formato Productividad'!$I3689,'Formato validacion'!$J$2:$K$5,2,0)</f>
        <v>#N/A</v>
      </c>
    </row>
    <row r="3690" spans="4:13" ht="46.5" customHeight="1" x14ac:dyDescent="0.25">
      <c r="D3690" s="1" t="e">
        <f>VLOOKUP('Formato Productividad'!C3690,'Formato validacion'!$B$2:$C$13,2,0)</f>
        <v>#N/A</v>
      </c>
      <c r="I3690" s="1" t="e">
        <f>VLOOKUP('Formato Productividad'!$H3690,'Formato validacion'!$G$2:$H$6,2,0)</f>
        <v>#N/A</v>
      </c>
      <c r="L3690" s="1" t="e">
        <f>VLOOKUP('Formato Productividad'!$I3690,'Formato validacion'!$J$2:$K$5,2,0)</f>
        <v>#N/A</v>
      </c>
      <c r="M3690" s="1" t="e">
        <f>VLOOKUP('Formato Productividad'!$I3690,'Formato validacion'!$J$2:$K$5,2,0)</f>
        <v>#N/A</v>
      </c>
    </row>
    <row r="3691" spans="4:13" ht="46.5" customHeight="1" x14ac:dyDescent="0.25">
      <c r="D3691" s="1" t="e">
        <f>VLOOKUP('Formato Productividad'!C3691,'Formato validacion'!$B$2:$C$13,2,0)</f>
        <v>#N/A</v>
      </c>
      <c r="I3691" s="1" t="e">
        <f>VLOOKUP('Formato Productividad'!$H3691,'Formato validacion'!$G$2:$H$6,2,0)</f>
        <v>#N/A</v>
      </c>
      <c r="L3691" s="1" t="e">
        <f>VLOOKUP('Formato Productividad'!$I3691,'Formato validacion'!$J$2:$K$5,2,0)</f>
        <v>#N/A</v>
      </c>
      <c r="M3691" s="1" t="e">
        <f>VLOOKUP('Formato Productividad'!$I3691,'Formato validacion'!$J$2:$K$5,2,0)</f>
        <v>#N/A</v>
      </c>
    </row>
    <row r="3692" spans="4:13" ht="46.5" customHeight="1" x14ac:dyDescent="0.25">
      <c r="D3692" s="1" t="e">
        <f>VLOOKUP('Formato Productividad'!C3692,'Formato validacion'!$B$2:$C$13,2,0)</f>
        <v>#N/A</v>
      </c>
      <c r="I3692" s="1" t="e">
        <f>VLOOKUP('Formato Productividad'!$H3692,'Formato validacion'!$G$2:$H$6,2,0)</f>
        <v>#N/A</v>
      </c>
      <c r="L3692" s="1" t="e">
        <f>VLOOKUP('Formato Productividad'!$I3692,'Formato validacion'!$J$2:$K$5,2,0)</f>
        <v>#N/A</v>
      </c>
      <c r="M3692" s="1" t="e">
        <f>VLOOKUP('Formato Productividad'!$I3692,'Formato validacion'!$J$2:$K$5,2,0)</f>
        <v>#N/A</v>
      </c>
    </row>
    <row r="3693" spans="4:13" ht="46.5" customHeight="1" x14ac:dyDescent="0.25">
      <c r="D3693" s="1" t="e">
        <f>VLOOKUP('Formato Productividad'!C3693,'Formato validacion'!$B$2:$C$13,2,0)</f>
        <v>#N/A</v>
      </c>
      <c r="I3693" s="1" t="e">
        <f>VLOOKUP('Formato Productividad'!$H3693,'Formato validacion'!$G$2:$H$6,2,0)</f>
        <v>#N/A</v>
      </c>
      <c r="L3693" s="1" t="e">
        <f>VLOOKUP('Formato Productividad'!$I3693,'Formato validacion'!$J$2:$K$5,2,0)</f>
        <v>#N/A</v>
      </c>
      <c r="M3693" s="1" t="e">
        <f>VLOOKUP('Formato Productividad'!$I3693,'Formato validacion'!$J$2:$K$5,2,0)</f>
        <v>#N/A</v>
      </c>
    </row>
    <row r="3694" spans="4:13" ht="46.5" customHeight="1" x14ac:dyDescent="0.25">
      <c r="D3694" s="1" t="e">
        <f>VLOOKUP('Formato Productividad'!C3694,'Formato validacion'!$B$2:$C$13,2,0)</f>
        <v>#N/A</v>
      </c>
      <c r="I3694" s="1" t="e">
        <f>VLOOKUP('Formato Productividad'!$H3694,'Formato validacion'!$G$2:$H$6,2,0)</f>
        <v>#N/A</v>
      </c>
      <c r="L3694" s="1" t="e">
        <f>VLOOKUP('Formato Productividad'!$I3694,'Formato validacion'!$J$2:$K$5,2,0)</f>
        <v>#N/A</v>
      </c>
      <c r="M3694" s="1" t="e">
        <f>VLOOKUP('Formato Productividad'!$I3694,'Formato validacion'!$J$2:$K$5,2,0)</f>
        <v>#N/A</v>
      </c>
    </row>
    <row r="3695" spans="4:13" ht="46.5" customHeight="1" x14ac:dyDescent="0.25">
      <c r="D3695" s="1" t="e">
        <f>VLOOKUP('Formato Productividad'!C3695,'Formato validacion'!$B$2:$C$13,2,0)</f>
        <v>#N/A</v>
      </c>
      <c r="I3695" s="1" t="e">
        <f>VLOOKUP('Formato Productividad'!$H3695,'Formato validacion'!$G$2:$H$6,2,0)</f>
        <v>#N/A</v>
      </c>
      <c r="L3695" s="1" t="e">
        <f>VLOOKUP('Formato Productividad'!$I3695,'Formato validacion'!$J$2:$K$5,2,0)</f>
        <v>#N/A</v>
      </c>
      <c r="M3695" s="1" t="e">
        <f>VLOOKUP('Formato Productividad'!$I3695,'Formato validacion'!$J$2:$K$5,2,0)</f>
        <v>#N/A</v>
      </c>
    </row>
    <row r="3696" spans="4:13" ht="46.5" customHeight="1" x14ac:dyDescent="0.25">
      <c r="D3696" s="1" t="e">
        <f>VLOOKUP('Formato Productividad'!C3696,'Formato validacion'!$B$2:$C$13,2,0)</f>
        <v>#N/A</v>
      </c>
      <c r="I3696" s="1" t="e">
        <f>VLOOKUP('Formato Productividad'!$H3696,'Formato validacion'!$G$2:$H$6,2,0)</f>
        <v>#N/A</v>
      </c>
      <c r="L3696" s="1" t="e">
        <f>VLOOKUP('Formato Productividad'!$I3696,'Formato validacion'!$J$2:$K$5,2,0)</f>
        <v>#N/A</v>
      </c>
      <c r="M3696" s="1" t="e">
        <f>VLOOKUP('Formato Productividad'!$I3696,'Formato validacion'!$J$2:$K$5,2,0)</f>
        <v>#N/A</v>
      </c>
    </row>
    <row r="3697" spans="4:13" ht="46.5" customHeight="1" x14ac:dyDescent="0.25">
      <c r="D3697" s="1" t="e">
        <f>VLOOKUP('Formato Productividad'!C3697,'Formato validacion'!$B$2:$C$13,2,0)</f>
        <v>#N/A</v>
      </c>
      <c r="I3697" s="1" t="e">
        <f>VLOOKUP('Formato Productividad'!$H3697,'Formato validacion'!$G$2:$H$6,2,0)</f>
        <v>#N/A</v>
      </c>
      <c r="L3697" s="1" t="e">
        <f>VLOOKUP('Formato Productividad'!$I3697,'Formato validacion'!$J$2:$K$5,2,0)</f>
        <v>#N/A</v>
      </c>
      <c r="M3697" s="1" t="e">
        <f>VLOOKUP('Formato Productividad'!$I3697,'Formato validacion'!$J$2:$K$5,2,0)</f>
        <v>#N/A</v>
      </c>
    </row>
    <row r="3698" spans="4:13" ht="46.5" customHeight="1" x14ac:dyDescent="0.25">
      <c r="D3698" s="1" t="e">
        <f>VLOOKUP('Formato Productividad'!C3698,'Formato validacion'!$B$2:$C$13,2,0)</f>
        <v>#N/A</v>
      </c>
      <c r="I3698" s="1" t="e">
        <f>VLOOKUP('Formato Productividad'!$H3698,'Formato validacion'!$G$2:$H$6,2,0)</f>
        <v>#N/A</v>
      </c>
      <c r="L3698" s="1" t="e">
        <f>VLOOKUP('Formato Productividad'!$I3698,'Formato validacion'!$J$2:$K$5,2,0)</f>
        <v>#N/A</v>
      </c>
      <c r="M3698" s="1" t="e">
        <f>VLOOKUP('Formato Productividad'!$I3698,'Formato validacion'!$J$2:$K$5,2,0)</f>
        <v>#N/A</v>
      </c>
    </row>
    <row r="3699" spans="4:13" ht="46.5" customHeight="1" x14ac:dyDescent="0.25">
      <c r="D3699" s="1" t="e">
        <f>VLOOKUP('Formato Productividad'!C3699,'Formato validacion'!$B$2:$C$13,2,0)</f>
        <v>#N/A</v>
      </c>
      <c r="I3699" s="1" t="e">
        <f>VLOOKUP('Formato Productividad'!$H3699,'Formato validacion'!$G$2:$H$6,2,0)</f>
        <v>#N/A</v>
      </c>
      <c r="L3699" s="1" t="e">
        <f>VLOOKUP('Formato Productividad'!$I3699,'Formato validacion'!$J$2:$K$5,2,0)</f>
        <v>#N/A</v>
      </c>
      <c r="M3699" s="1" t="e">
        <f>VLOOKUP('Formato Productividad'!$I3699,'Formato validacion'!$J$2:$K$5,2,0)</f>
        <v>#N/A</v>
      </c>
    </row>
    <row r="3700" spans="4:13" ht="46.5" customHeight="1" x14ac:dyDescent="0.25">
      <c r="D3700" s="1" t="e">
        <f>VLOOKUP('Formato Productividad'!C3700,'Formato validacion'!$B$2:$C$13,2,0)</f>
        <v>#N/A</v>
      </c>
      <c r="I3700" s="1" t="e">
        <f>VLOOKUP('Formato Productividad'!$H3700,'Formato validacion'!$G$2:$H$6,2,0)</f>
        <v>#N/A</v>
      </c>
      <c r="L3700" s="1" t="e">
        <f>VLOOKUP('Formato Productividad'!$I3700,'Formato validacion'!$J$2:$K$5,2,0)</f>
        <v>#N/A</v>
      </c>
      <c r="M3700" s="1" t="e">
        <f>VLOOKUP('Formato Productividad'!$I3700,'Formato validacion'!$J$2:$K$5,2,0)</f>
        <v>#N/A</v>
      </c>
    </row>
    <row r="3701" spans="4:13" ht="46.5" customHeight="1" x14ac:dyDescent="0.25">
      <c r="D3701" s="1" t="e">
        <f>VLOOKUP('Formato Productividad'!C3701,'Formato validacion'!$B$2:$C$13,2,0)</f>
        <v>#N/A</v>
      </c>
      <c r="I3701" s="1" t="e">
        <f>VLOOKUP('Formato Productividad'!$H3701,'Formato validacion'!$G$2:$H$6,2,0)</f>
        <v>#N/A</v>
      </c>
      <c r="L3701" s="1" t="e">
        <f>VLOOKUP('Formato Productividad'!$I3701,'Formato validacion'!$J$2:$K$5,2,0)</f>
        <v>#N/A</v>
      </c>
      <c r="M3701" s="1" t="e">
        <f>VLOOKUP('Formato Productividad'!$I3701,'Formato validacion'!$J$2:$K$5,2,0)</f>
        <v>#N/A</v>
      </c>
    </row>
    <row r="3702" spans="4:13" ht="46.5" customHeight="1" x14ac:dyDescent="0.25">
      <c r="D3702" s="1" t="e">
        <f>VLOOKUP('Formato Productividad'!C3702,'Formato validacion'!$B$2:$C$13,2,0)</f>
        <v>#N/A</v>
      </c>
      <c r="I3702" s="1" t="e">
        <f>VLOOKUP('Formato Productividad'!$H3702,'Formato validacion'!$G$2:$H$6,2,0)</f>
        <v>#N/A</v>
      </c>
      <c r="L3702" s="1" t="e">
        <f>VLOOKUP('Formato Productividad'!$I3702,'Formato validacion'!$J$2:$K$5,2,0)</f>
        <v>#N/A</v>
      </c>
      <c r="M3702" s="1" t="e">
        <f>VLOOKUP('Formato Productividad'!$I3702,'Formato validacion'!$J$2:$K$5,2,0)</f>
        <v>#N/A</v>
      </c>
    </row>
    <row r="3703" spans="4:13" ht="46.5" customHeight="1" x14ac:dyDescent="0.25">
      <c r="D3703" s="1" t="e">
        <f>VLOOKUP('Formato Productividad'!C3703,'Formato validacion'!$B$2:$C$13,2,0)</f>
        <v>#N/A</v>
      </c>
      <c r="I3703" s="1" t="e">
        <f>VLOOKUP('Formato Productividad'!$H3703,'Formato validacion'!$G$2:$H$6,2,0)</f>
        <v>#N/A</v>
      </c>
      <c r="L3703" s="1" t="e">
        <f>VLOOKUP('Formato Productividad'!$I3703,'Formato validacion'!$J$2:$K$5,2,0)</f>
        <v>#N/A</v>
      </c>
      <c r="M3703" s="1" t="e">
        <f>VLOOKUP('Formato Productividad'!$I3703,'Formato validacion'!$J$2:$K$5,2,0)</f>
        <v>#N/A</v>
      </c>
    </row>
    <row r="3704" spans="4:13" ht="46.5" customHeight="1" x14ac:dyDescent="0.25">
      <c r="D3704" s="1" t="e">
        <f>VLOOKUP('Formato Productividad'!C3704,'Formato validacion'!$B$2:$C$13,2,0)</f>
        <v>#N/A</v>
      </c>
      <c r="I3704" s="1" t="e">
        <f>VLOOKUP('Formato Productividad'!$H3704,'Formato validacion'!$G$2:$H$6,2,0)</f>
        <v>#N/A</v>
      </c>
      <c r="L3704" s="1" t="e">
        <f>VLOOKUP('Formato Productividad'!$I3704,'Formato validacion'!$J$2:$K$5,2,0)</f>
        <v>#N/A</v>
      </c>
      <c r="M3704" s="1" t="e">
        <f>VLOOKUP('Formato Productividad'!$I3704,'Formato validacion'!$J$2:$K$5,2,0)</f>
        <v>#N/A</v>
      </c>
    </row>
    <row r="3705" spans="4:13" ht="46.5" customHeight="1" x14ac:dyDescent="0.25">
      <c r="D3705" s="1" t="e">
        <f>VLOOKUP('Formato Productividad'!C3705,'Formato validacion'!$B$2:$C$13,2,0)</f>
        <v>#N/A</v>
      </c>
      <c r="I3705" s="1" t="e">
        <f>VLOOKUP('Formato Productividad'!$H3705,'Formato validacion'!$G$2:$H$6,2,0)</f>
        <v>#N/A</v>
      </c>
      <c r="L3705" s="1" t="e">
        <f>VLOOKUP('Formato Productividad'!$I3705,'Formato validacion'!$J$2:$K$5,2,0)</f>
        <v>#N/A</v>
      </c>
      <c r="M3705" s="1" t="e">
        <f>VLOOKUP('Formato Productividad'!$I3705,'Formato validacion'!$J$2:$K$5,2,0)</f>
        <v>#N/A</v>
      </c>
    </row>
    <row r="3706" spans="4:13" ht="46.5" customHeight="1" x14ac:dyDescent="0.25">
      <c r="D3706" s="1" t="e">
        <f>VLOOKUP('Formato Productividad'!C3706,'Formato validacion'!$B$2:$C$13,2,0)</f>
        <v>#N/A</v>
      </c>
      <c r="I3706" s="1" t="e">
        <f>VLOOKUP('Formato Productividad'!$H3706,'Formato validacion'!$G$2:$H$6,2,0)</f>
        <v>#N/A</v>
      </c>
      <c r="L3706" s="1" t="e">
        <f>VLOOKUP('Formato Productividad'!$I3706,'Formato validacion'!$J$2:$K$5,2,0)</f>
        <v>#N/A</v>
      </c>
      <c r="M3706" s="1" t="e">
        <f>VLOOKUP('Formato Productividad'!$I3706,'Formato validacion'!$J$2:$K$5,2,0)</f>
        <v>#N/A</v>
      </c>
    </row>
    <row r="3707" spans="4:13" ht="46.5" customHeight="1" x14ac:dyDescent="0.25">
      <c r="D3707" s="1" t="e">
        <f>VLOOKUP('Formato Productividad'!C3707,'Formato validacion'!$B$2:$C$13,2,0)</f>
        <v>#N/A</v>
      </c>
      <c r="I3707" s="1" t="e">
        <f>VLOOKUP('Formato Productividad'!$H3707,'Formato validacion'!$G$2:$H$6,2,0)</f>
        <v>#N/A</v>
      </c>
      <c r="L3707" s="1" t="e">
        <f>VLOOKUP('Formato Productividad'!$I3707,'Formato validacion'!$J$2:$K$5,2,0)</f>
        <v>#N/A</v>
      </c>
      <c r="M3707" s="1" t="e">
        <f>VLOOKUP('Formato Productividad'!$I3707,'Formato validacion'!$J$2:$K$5,2,0)</f>
        <v>#N/A</v>
      </c>
    </row>
    <row r="3708" spans="4:13" ht="46.5" customHeight="1" x14ac:dyDescent="0.25">
      <c r="D3708" s="1" t="e">
        <f>VLOOKUP('Formato Productividad'!C3708,'Formato validacion'!$B$2:$C$13,2,0)</f>
        <v>#N/A</v>
      </c>
      <c r="I3708" s="1" t="e">
        <f>VLOOKUP('Formato Productividad'!$H3708,'Formato validacion'!$G$2:$H$6,2,0)</f>
        <v>#N/A</v>
      </c>
      <c r="L3708" s="1" t="e">
        <f>VLOOKUP('Formato Productividad'!$I3708,'Formato validacion'!$J$2:$K$5,2,0)</f>
        <v>#N/A</v>
      </c>
      <c r="M3708" s="1" t="e">
        <f>VLOOKUP('Formato Productividad'!$I3708,'Formato validacion'!$J$2:$K$5,2,0)</f>
        <v>#N/A</v>
      </c>
    </row>
    <row r="3709" spans="4:13" ht="46.5" customHeight="1" x14ac:dyDescent="0.25">
      <c r="D3709" s="1" t="e">
        <f>VLOOKUP('Formato Productividad'!C3709,'Formato validacion'!$B$2:$C$13,2,0)</f>
        <v>#N/A</v>
      </c>
      <c r="I3709" s="1" t="e">
        <f>VLOOKUP('Formato Productividad'!$H3709,'Formato validacion'!$G$2:$H$6,2,0)</f>
        <v>#N/A</v>
      </c>
      <c r="L3709" s="1" t="e">
        <f>VLOOKUP('Formato Productividad'!$I3709,'Formato validacion'!$J$2:$K$5,2,0)</f>
        <v>#N/A</v>
      </c>
      <c r="M3709" s="1" t="e">
        <f>VLOOKUP('Formato Productividad'!$I3709,'Formato validacion'!$J$2:$K$5,2,0)</f>
        <v>#N/A</v>
      </c>
    </row>
    <row r="3710" spans="4:13" ht="46.5" customHeight="1" x14ac:dyDescent="0.25">
      <c r="D3710" s="1" t="e">
        <f>VLOOKUP('Formato Productividad'!C3710,'Formato validacion'!$B$2:$C$13,2,0)</f>
        <v>#N/A</v>
      </c>
      <c r="I3710" s="1" t="e">
        <f>VLOOKUP('Formato Productividad'!$H3710,'Formato validacion'!$G$2:$H$6,2,0)</f>
        <v>#N/A</v>
      </c>
      <c r="L3710" s="1" t="e">
        <f>VLOOKUP('Formato Productividad'!$I3710,'Formato validacion'!$J$2:$K$5,2,0)</f>
        <v>#N/A</v>
      </c>
      <c r="M3710" s="1" t="e">
        <f>VLOOKUP('Formato Productividad'!$I3710,'Formato validacion'!$J$2:$K$5,2,0)</f>
        <v>#N/A</v>
      </c>
    </row>
    <row r="3711" spans="4:13" ht="46.5" customHeight="1" x14ac:dyDescent="0.25">
      <c r="D3711" s="1" t="e">
        <f>VLOOKUP('Formato Productividad'!C3711,'Formato validacion'!$B$2:$C$13,2,0)</f>
        <v>#N/A</v>
      </c>
      <c r="I3711" s="1" t="e">
        <f>VLOOKUP('Formato Productividad'!$H3711,'Formato validacion'!$G$2:$H$6,2,0)</f>
        <v>#N/A</v>
      </c>
      <c r="L3711" s="1" t="e">
        <f>VLOOKUP('Formato Productividad'!$I3711,'Formato validacion'!$J$2:$K$5,2,0)</f>
        <v>#N/A</v>
      </c>
      <c r="M3711" s="1" t="e">
        <f>VLOOKUP('Formato Productividad'!$I3711,'Formato validacion'!$J$2:$K$5,2,0)</f>
        <v>#N/A</v>
      </c>
    </row>
    <row r="3712" spans="4:13" ht="46.5" customHeight="1" x14ac:dyDescent="0.25">
      <c r="D3712" s="1" t="e">
        <f>VLOOKUP('Formato Productividad'!C3712,'Formato validacion'!$B$2:$C$13,2,0)</f>
        <v>#N/A</v>
      </c>
      <c r="I3712" s="1" t="e">
        <f>VLOOKUP('Formato Productividad'!$H3712,'Formato validacion'!$G$2:$H$6,2,0)</f>
        <v>#N/A</v>
      </c>
      <c r="L3712" s="1" t="e">
        <f>VLOOKUP('Formato Productividad'!$I3712,'Formato validacion'!$J$2:$K$5,2,0)</f>
        <v>#N/A</v>
      </c>
      <c r="M3712" s="1" t="e">
        <f>VLOOKUP('Formato Productividad'!$I3712,'Formato validacion'!$J$2:$K$5,2,0)</f>
        <v>#N/A</v>
      </c>
    </row>
    <row r="3713" spans="4:13" ht="46.5" customHeight="1" x14ac:dyDescent="0.25">
      <c r="D3713" s="1" t="e">
        <f>VLOOKUP('Formato Productividad'!C3713,'Formato validacion'!$B$2:$C$13,2,0)</f>
        <v>#N/A</v>
      </c>
      <c r="I3713" s="1" t="e">
        <f>VLOOKUP('Formato Productividad'!$H3713,'Formato validacion'!$G$2:$H$6,2,0)</f>
        <v>#N/A</v>
      </c>
      <c r="L3713" s="1" t="e">
        <f>VLOOKUP('Formato Productividad'!$I3713,'Formato validacion'!$J$2:$K$5,2,0)</f>
        <v>#N/A</v>
      </c>
      <c r="M3713" s="1" t="e">
        <f>VLOOKUP('Formato Productividad'!$I3713,'Formato validacion'!$J$2:$K$5,2,0)</f>
        <v>#N/A</v>
      </c>
    </row>
    <row r="3714" spans="4:13" ht="46.5" customHeight="1" x14ac:dyDescent="0.25">
      <c r="D3714" s="1" t="e">
        <f>VLOOKUP('Formato Productividad'!C3714,'Formato validacion'!$B$2:$C$13,2,0)</f>
        <v>#N/A</v>
      </c>
      <c r="I3714" s="1" t="e">
        <f>VLOOKUP('Formato Productividad'!$H3714,'Formato validacion'!$G$2:$H$6,2,0)</f>
        <v>#N/A</v>
      </c>
      <c r="L3714" s="1" t="e">
        <f>VLOOKUP('Formato Productividad'!$I3714,'Formato validacion'!$J$2:$K$5,2,0)</f>
        <v>#N/A</v>
      </c>
      <c r="M3714" s="1" t="e">
        <f>VLOOKUP('Formato Productividad'!$I3714,'Formato validacion'!$J$2:$K$5,2,0)</f>
        <v>#N/A</v>
      </c>
    </row>
    <row r="3715" spans="4:13" ht="46.5" customHeight="1" x14ac:dyDescent="0.25">
      <c r="D3715" s="1" t="e">
        <f>VLOOKUP('Formato Productividad'!C3715,'Formato validacion'!$B$2:$C$13,2,0)</f>
        <v>#N/A</v>
      </c>
      <c r="I3715" s="1" t="e">
        <f>VLOOKUP('Formato Productividad'!$H3715,'Formato validacion'!$G$2:$H$6,2,0)</f>
        <v>#N/A</v>
      </c>
      <c r="L3715" s="1" t="e">
        <f>VLOOKUP('Formato Productividad'!$I3715,'Formato validacion'!$J$2:$K$5,2,0)</f>
        <v>#N/A</v>
      </c>
      <c r="M3715" s="1" t="e">
        <f>VLOOKUP('Formato Productividad'!$I3715,'Formato validacion'!$J$2:$K$5,2,0)</f>
        <v>#N/A</v>
      </c>
    </row>
    <row r="3716" spans="4:13" ht="46.5" customHeight="1" x14ac:dyDescent="0.25">
      <c r="D3716" s="1" t="e">
        <f>VLOOKUP('Formato Productividad'!C3716,'Formato validacion'!$B$2:$C$13,2,0)</f>
        <v>#N/A</v>
      </c>
      <c r="I3716" s="1" t="e">
        <f>VLOOKUP('Formato Productividad'!$H3716,'Formato validacion'!$G$2:$H$6,2,0)</f>
        <v>#N/A</v>
      </c>
      <c r="L3716" s="1" t="e">
        <f>VLOOKUP('Formato Productividad'!$I3716,'Formato validacion'!$J$2:$K$5,2,0)</f>
        <v>#N/A</v>
      </c>
      <c r="M3716" s="1" t="e">
        <f>VLOOKUP('Formato Productividad'!$I3716,'Formato validacion'!$J$2:$K$5,2,0)</f>
        <v>#N/A</v>
      </c>
    </row>
    <row r="3717" spans="4:13" ht="46.5" customHeight="1" x14ac:dyDescent="0.25">
      <c r="D3717" s="1" t="e">
        <f>VLOOKUP('Formato Productividad'!C3717,'Formato validacion'!$B$2:$C$13,2,0)</f>
        <v>#N/A</v>
      </c>
      <c r="I3717" s="1" t="e">
        <f>VLOOKUP('Formato Productividad'!$H3717,'Formato validacion'!$G$2:$H$6,2,0)</f>
        <v>#N/A</v>
      </c>
      <c r="L3717" s="1" t="e">
        <f>VLOOKUP('Formato Productividad'!$I3717,'Formato validacion'!$J$2:$K$5,2,0)</f>
        <v>#N/A</v>
      </c>
      <c r="M3717" s="1" t="e">
        <f>VLOOKUP('Formato Productividad'!$I3717,'Formato validacion'!$J$2:$K$5,2,0)</f>
        <v>#N/A</v>
      </c>
    </row>
    <row r="3718" spans="4:13" ht="46.5" customHeight="1" x14ac:dyDescent="0.25">
      <c r="D3718" s="1" t="e">
        <f>VLOOKUP('Formato Productividad'!C3718,'Formato validacion'!$B$2:$C$13,2,0)</f>
        <v>#N/A</v>
      </c>
      <c r="I3718" s="1" t="e">
        <f>VLOOKUP('Formato Productividad'!$H3718,'Formato validacion'!$G$2:$H$6,2,0)</f>
        <v>#N/A</v>
      </c>
      <c r="L3718" s="1" t="e">
        <f>VLOOKUP('Formato Productividad'!$I3718,'Formato validacion'!$J$2:$K$5,2,0)</f>
        <v>#N/A</v>
      </c>
      <c r="M3718" s="1" t="e">
        <f>VLOOKUP('Formato Productividad'!$I3718,'Formato validacion'!$J$2:$K$5,2,0)</f>
        <v>#N/A</v>
      </c>
    </row>
    <row r="3719" spans="4:13" ht="46.5" customHeight="1" x14ac:dyDescent="0.25">
      <c r="D3719" s="1" t="e">
        <f>VLOOKUP('Formato Productividad'!C3719,'Formato validacion'!$B$2:$C$13,2,0)</f>
        <v>#N/A</v>
      </c>
      <c r="I3719" s="1" t="e">
        <f>VLOOKUP('Formato Productividad'!$H3719,'Formato validacion'!$G$2:$H$6,2,0)</f>
        <v>#N/A</v>
      </c>
      <c r="L3719" s="1" t="e">
        <f>VLOOKUP('Formato Productividad'!$I3719,'Formato validacion'!$J$2:$K$5,2,0)</f>
        <v>#N/A</v>
      </c>
      <c r="M3719" s="1" t="e">
        <f>VLOOKUP('Formato Productividad'!$I3719,'Formato validacion'!$J$2:$K$5,2,0)</f>
        <v>#N/A</v>
      </c>
    </row>
    <row r="3720" spans="4:13" ht="46.5" customHeight="1" x14ac:dyDescent="0.25">
      <c r="D3720" s="1" t="e">
        <f>VLOOKUP('Formato Productividad'!C3720,'Formato validacion'!$B$2:$C$13,2,0)</f>
        <v>#N/A</v>
      </c>
      <c r="I3720" s="1" t="e">
        <f>VLOOKUP('Formato Productividad'!$H3720,'Formato validacion'!$G$2:$H$6,2,0)</f>
        <v>#N/A</v>
      </c>
      <c r="L3720" s="1" t="e">
        <f>VLOOKUP('Formato Productividad'!$I3720,'Formato validacion'!$J$2:$K$5,2,0)</f>
        <v>#N/A</v>
      </c>
      <c r="M3720" s="1" t="e">
        <f>VLOOKUP('Formato Productividad'!$I3720,'Formato validacion'!$J$2:$K$5,2,0)</f>
        <v>#N/A</v>
      </c>
    </row>
    <row r="3721" spans="4:13" ht="46.5" customHeight="1" x14ac:dyDescent="0.25">
      <c r="D3721" s="1" t="e">
        <f>VLOOKUP('Formato Productividad'!C3721,'Formato validacion'!$B$2:$C$13,2,0)</f>
        <v>#N/A</v>
      </c>
      <c r="I3721" s="1" t="e">
        <f>VLOOKUP('Formato Productividad'!$H3721,'Formato validacion'!$G$2:$H$6,2,0)</f>
        <v>#N/A</v>
      </c>
      <c r="L3721" s="1" t="e">
        <f>VLOOKUP('Formato Productividad'!$I3721,'Formato validacion'!$J$2:$K$5,2,0)</f>
        <v>#N/A</v>
      </c>
      <c r="M3721" s="1" t="e">
        <f>VLOOKUP('Formato Productividad'!$I3721,'Formato validacion'!$J$2:$K$5,2,0)</f>
        <v>#N/A</v>
      </c>
    </row>
    <row r="3722" spans="4:13" ht="46.5" customHeight="1" x14ac:dyDescent="0.25">
      <c r="D3722" s="1" t="e">
        <f>VLOOKUP('Formato Productividad'!C3722,'Formato validacion'!$B$2:$C$13,2,0)</f>
        <v>#N/A</v>
      </c>
      <c r="I3722" s="1" t="e">
        <f>VLOOKUP('Formato Productividad'!$H3722,'Formato validacion'!$G$2:$H$6,2,0)</f>
        <v>#N/A</v>
      </c>
      <c r="L3722" s="1" t="e">
        <f>VLOOKUP('Formato Productividad'!$I3722,'Formato validacion'!$J$2:$K$5,2,0)</f>
        <v>#N/A</v>
      </c>
      <c r="M3722" s="1" t="e">
        <f>VLOOKUP('Formato Productividad'!$I3722,'Formato validacion'!$J$2:$K$5,2,0)</f>
        <v>#N/A</v>
      </c>
    </row>
    <row r="3723" spans="4:13" ht="46.5" customHeight="1" x14ac:dyDescent="0.25">
      <c r="D3723" s="1" t="e">
        <f>VLOOKUP('Formato Productividad'!C3723,'Formato validacion'!$B$2:$C$13,2,0)</f>
        <v>#N/A</v>
      </c>
      <c r="I3723" s="1" t="e">
        <f>VLOOKUP('Formato Productividad'!$H3723,'Formato validacion'!$G$2:$H$6,2,0)</f>
        <v>#N/A</v>
      </c>
      <c r="L3723" s="1" t="e">
        <f>VLOOKUP('Formato Productividad'!$I3723,'Formato validacion'!$J$2:$K$5,2,0)</f>
        <v>#N/A</v>
      </c>
      <c r="M3723" s="1" t="e">
        <f>VLOOKUP('Formato Productividad'!$I3723,'Formato validacion'!$J$2:$K$5,2,0)</f>
        <v>#N/A</v>
      </c>
    </row>
    <row r="3724" spans="4:13" ht="46.5" customHeight="1" x14ac:dyDescent="0.25">
      <c r="D3724" s="1" t="e">
        <f>VLOOKUP('Formato Productividad'!C3724,'Formato validacion'!$B$2:$C$13,2,0)</f>
        <v>#N/A</v>
      </c>
      <c r="I3724" s="1" t="e">
        <f>VLOOKUP('Formato Productividad'!$H3724,'Formato validacion'!$G$2:$H$6,2,0)</f>
        <v>#N/A</v>
      </c>
      <c r="L3724" s="1" t="e">
        <f>VLOOKUP('Formato Productividad'!$I3724,'Formato validacion'!$J$2:$K$5,2,0)</f>
        <v>#N/A</v>
      </c>
      <c r="M3724" s="1" t="e">
        <f>VLOOKUP('Formato Productividad'!$I3724,'Formato validacion'!$J$2:$K$5,2,0)</f>
        <v>#N/A</v>
      </c>
    </row>
    <row r="3725" spans="4:13" ht="46.5" customHeight="1" x14ac:dyDescent="0.25">
      <c r="D3725" s="1" t="e">
        <f>VLOOKUP('Formato Productividad'!C3725,'Formato validacion'!$B$2:$C$13,2,0)</f>
        <v>#N/A</v>
      </c>
      <c r="I3725" s="1" t="e">
        <f>VLOOKUP('Formato Productividad'!$H3725,'Formato validacion'!$G$2:$H$6,2,0)</f>
        <v>#N/A</v>
      </c>
      <c r="L3725" s="1" t="e">
        <f>VLOOKUP('Formato Productividad'!$I3725,'Formato validacion'!$J$2:$K$5,2,0)</f>
        <v>#N/A</v>
      </c>
      <c r="M3725" s="1" t="e">
        <f>VLOOKUP('Formato Productividad'!$I3725,'Formato validacion'!$J$2:$K$5,2,0)</f>
        <v>#N/A</v>
      </c>
    </row>
    <row r="3726" spans="4:13" ht="46.5" customHeight="1" x14ac:dyDescent="0.25">
      <c r="D3726" s="1" t="e">
        <f>VLOOKUP('Formato Productividad'!C3726,'Formato validacion'!$B$2:$C$13,2,0)</f>
        <v>#N/A</v>
      </c>
      <c r="I3726" s="1" t="e">
        <f>VLOOKUP('Formato Productividad'!$H3726,'Formato validacion'!$G$2:$H$6,2,0)</f>
        <v>#N/A</v>
      </c>
      <c r="L3726" s="1" t="e">
        <f>VLOOKUP('Formato Productividad'!$I3726,'Formato validacion'!$J$2:$K$5,2,0)</f>
        <v>#N/A</v>
      </c>
      <c r="M3726" s="1" t="e">
        <f>VLOOKUP('Formato Productividad'!$I3726,'Formato validacion'!$J$2:$K$5,2,0)</f>
        <v>#N/A</v>
      </c>
    </row>
    <row r="3727" spans="4:13" ht="46.5" customHeight="1" x14ac:dyDescent="0.25">
      <c r="D3727" s="1" t="e">
        <f>VLOOKUP('Formato Productividad'!C3727,'Formato validacion'!$B$2:$C$13,2,0)</f>
        <v>#N/A</v>
      </c>
      <c r="I3727" s="1" t="e">
        <f>VLOOKUP('Formato Productividad'!$H3727,'Formato validacion'!$G$2:$H$6,2,0)</f>
        <v>#N/A</v>
      </c>
      <c r="L3727" s="1" t="e">
        <f>VLOOKUP('Formato Productividad'!$I3727,'Formato validacion'!$J$2:$K$5,2,0)</f>
        <v>#N/A</v>
      </c>
      <c r="M3727" s="1" t="e">
        <f>VLOOKUP('Formato Productividad'!$I3727,'Formato validacion'!$J$2:$K$5,2,0)</f>
        <v>#N/A</v>
      </c>
    </row>
    <row r="3728" spans="4:13" ht="46.5" customHeight="1" x14ac:dyDescent="0.25">
      <c r="D3728" s="1" t="e">
        <f>VLOOKUP('Formato Productividad'!C3728,'Formato validacion'!$B$2:$C$13,2,0)</f>
        <v>#N/A</v>
      </c>
      <c r="I3728" s="1" t="e">
        <f>VLOOKUP('Formato Productividad'!$H3728,'Formato validacion'!$G$2:$H$6,2,0)</f>
        <v>#N/A</v>
      </c>
      <c r="L3728" s="1" t="e">
        <f>VLOOKUP('Formato Productividad'!$I3728,'Formato validacion'!$J$2:$K$5,2,0)</f>
        <v>#N/A</v>
      </c>
      <c r="M3728" s="1" t="e">
        <f>VLOOKUP('Formato Productividad'!$I3728,'Formato validacion'!$J$2:$K$5,2,0)</f>
        <v>#N/A</v>
      </c>
    </row>
    <row r="3729" spans="4:13" ht="46.5" customHeight="1" x14ac:dyDescent="0.25">
      <c r="D3729" s="1" t="e">
        <f>VLOOKUP('Formato Productividad'!C3729,'Formato validacion'!$B$2:$C$13,2,0)</f>
        <v>#N/A</v>
      </c>
      <c r="I3729" s="1" t="e">
        <f>VLOOKUP('Formato Productividad'!$H3729,'Formato validacion'!$G$2:$H$6,2,0)</f>
        <v>#N/A</v>
      </c>
      <c r="L3729" s="1" t="e">
        <f>VLOOKUP('Formato Productividad'!$I3729,'Formato validacion'!$J$2:$K$5,2,0)</f>
        <v>#N/A</v>
      </c>
      <c r="M3729" s="1" t="e">
        <f>VLOOKUP('Formato Productividad'!$I3729,'Formato validacion'!$J$2:$K$5,2,0)</f>
        <v>#N/A</v>
      </c>
    </row>
    <row r="3730" spans="4:13" ht="46.5" customHeight="1" x14ac:dyDescent="0.25">
      <c r="D3730" s="1" t="e">
        <f>VLOOKUP('Formato Productividad'!C3730,'Formato validacion'!$B$2:$C$13,2,0)</f>
        <v>#N/A</v>
      </c>
      <c r="I3730" s="1" t="e">
        <f>VLOOKUP('Formato Productividad'!$H3730,'Formato validacion'!$G$2:$H$6,2,0)</f>
        <v>#N/A</v>
      </c>
      <c r="L3730" s="1" t="e">
        <f>VLOOKUP('Formato Productividad'!$I3730,'Formato validacion'!$J$2:$K$5,2,0)</f>
        <v>#N/A</v>
      </c>
      <c r="M3730" s="1" t="e">
        <f>VLOOKUP('Formato Productividad'!$I3730,'Formato validacion'!$J$2:$K$5,2,0)</f>
        <v>#N/A</v>
      </c>
    </row>
    <row r="3731" spans="4:13" ht="46.5" customHeight="1" x14ac:dyDescent="0.25">
      <c r="D3731" s="1" t="e">
        <f>VLOOKUP('Formato Productividad'!C3731,'Formato validacion'!$B$2:$C$13,2,0)</f>
        <v>#N/A</v>
      </c>
      <c r="I3731" s="1" t="e">
        <f>VLOOKUP('Formato Productividad'!$H3731,'Formato validacion'!$G$2:$H$6,2,0)</f>
        <v>#N/A</v>
      </c>
      <c r="L3731" s="1" t="e">
        <f>VLOOKUP('Formato Productividad'!$I3731,'Formato validacion'!$J$2:$K$5,2,0)</f>
        <v>#N/A</v>
      </c>
      <c r="M3731" s="1" t="e">
        <f>VLOOKUP('Formato Productividad'!$I3731,'Formato validacion'!$J$2:$K$5,2,0)</f>
        <v>#N/A</v>
      </c>
    </row>
    <row r="3732" spans="4:13" ht="46.5" customHeight="1" x14ac:dyDescent="0.25">
      <c r="D3732" s="1" t="e">
        <f>VLOOKUP('Formato Productividad'!C3732,'Formato validacion'!$B$2:$C$13,2,0)</f>
        <v>#N/A</v>
      </c>
      <c r="I3732" s="1" t="e">
        <f>VLOOKUP('Formato Productividad'!$H3732,'Formato validacion'!$G$2:$H$6,2,0)</f>
        <v>#N/A</v>
      </c>
      <c r="L3732" s="1" t="e">
        <f>VLOOKUP('Formato Productividad'!$I3732,'Formato validacion'!$J$2:$K$5,2,0)</f>
        <v>#N/A</v>
      </c>
      <c r="M3732" s="1" t="e">
        <f>VLOOKUP('Formato Productividad'!$I3732,'Formato validacion'!$J$2:$K$5,2,0)</f>
        <v>#N/A</v>
      </c>
    </row>
    <row r="3733" spans="4:13" ht="46.5" customHeight="1" x14ac:dyDescent="0.25">
      <c r="D3733" s="1" t="e">
        <f>VLOOKUP('Formato Productividad'!C3733,'Formato validacion'!$B$2:$C$13,2,0)</f>
        <v>#N/A</v>
      </c>
      <c r="I3733" s="1" t="e">
        <f>VLOOKUP('Formato Productividad'!$H3733,'Formato validacion'!$G$2:$H$6,2,0)</f>
        <v>#N/A</v>
      </c>
      <c r="L3733" s="1" t="e">
        <f>VLOOKUP('Formato Productividad'!$I3733,'Formato validacion'!$J$2:$K$5,2,0)</f>
        <v>#N/A</v>
      </c>
      <c r="M3733" s="1" t="e">
        <f>VLOOKUP('Formato Productividad'!$I3733,'Formato validacion'!$J$2:$K$5,2,0)</f>
        <v>#N/A</v>
      </c>
    </row>
    <row r="3734" spans="4:13" ht="46.5" customHeight="1" x14ac:dyDescent="0.25">
      <c r="D3734" s="1" t="e">
        <f>VLOOKUP('Formato Productividad'!C3734,'Formato validacion'!$B$2:$C$13,2,0)</f>
        <v>#N/A</v>
      </c>
      <c r="I3734" s="1" t="e">
        <f>VLOOKUP('Formato Productividad'!$H3734,'Formato validacion'!$G$2:$H$6,2,0)</f>
        <v>#N/A</v>
      </c>
      <c r="L3734" s="1" t="e">
        <f>VLOOKUP('Formato Productividad'!$I3734,'Formato validacion'!$J$2:$K$5,2,0)</f>
        <v>#N/A</v>
      </c>
      <c r="M3734" s="1" t="e">
        <f>VLOOKUP('Formato Productividad'!$I3734,'Formato validacion'!$J$2:$K$5,2,0)</f>
        <v>#N/A</v>
      </c>
    </row>
    <row r="3735" spans="4:13" ht="46.5" customHeight="1" x14ac:dyDescent="0.25">
      <c r="D3735" s="1" t="e">
        <f>VLOOKUP('Formato Productividad'!C3735,'Formato validacion'!$B$2:$C$13,2,0)</f>
        <v>#N/A</v>
      </c>
      <c r="I3735" s="1" t="e">
        <f>VLOOKUP('Formato Productividad'!$H3735,'Formato validacion'!$G$2:$H$6,2,0)</f>
        <v>#N/A</v>
      </c>
      <c r="L3735" s="1" t="e">
        <f>VLOOKUP('Formato Productividad'!$I3735,'Formato validacion'!$J$2:$K$5,2,0)</f>
        <v>#N/A</v>
      </c>
      <c r="M3735" s="1" t="e">
        <f>VLOOKUP('Formato Productividad'!$I3735,'Formato validacion'!$J$2:$K$5,2,0)</f>
        <v>#N/A</v>
      </c>
    </row>
    <row r="3736" spans="4:13" ht="46.5" customHeight="1" x14ac:dyDescent="0.25">
      <c r="D3736" s="1" t="e">
        <f>VLOOKUP('Formato Productividad'!C3736,'Formato validacion'!$B$2:$C$13,2,0)</f>
        <v>#N/A</v>
      </c>
      <c r="I3736" s="1" t="e">
        <f>VLOOKUP('Formato Productividad'!$H3736,'Formato validacion'!$G$2:$H$6,2,0)</f>
        <v>#N/A</v>
      </c>
      <c r="L3736" s="1" t="e">
        <f>VLOOKUP('Formato Productividad'!$I3736,'Formato validacion'!$J$2:$K$5,2,0)</f>
        <v>#N/A</v>
      </c>
      <c r="M3736" s="1" t="e">
        <f>VLOOKUP('Formato Productividad'!$I3736,'Formato validacion'!$J$2:$K$5,2,0)</f>
        <v>#N/A</v>
      </c>
    </row>
    <row r="3737" spans="4:13" ht="46.5" customHeight="1" x14ac:dyDescent="0.25">
      <c r="D3737" s="1" t="e">
        <f>VLOOKUP('Formato Productividad'!C3737,'Formato validacion'!$B$2:$C$13,2,0)</f>
        <v>#N/A</v>
      </c>
      <c r="I3737" s="1" t="e">
        <f>VLOOKUP('Formato Productividad'!$H3737,'Formato validacion'!$G$2:$H$6,2,0)</f>
        <v>#N/A</v>
      </c>
      <c r="L3737" s="1" t="e">
        <f>VLOOKUP('Formato Productividad'!$I3737,'Formato validacion'!$J$2:$K$5,2,0)</f>
        <v>#N/A</v>
      </c>
      <c r="M3737" s="1" t="e">
        <f>VLOOKUP('Formato Productividad'!$I3737,'Formato validacion'!$J$2:$K$5,2,0)</f>
        <v>#N/A</v>
      </c>
    </row>
    <row r="3738" spans="4:13" ht="46.5" customHeight="1" x14ac:dyDescent="0.25">
      <c r="D3738" s="1" t="e">
        <f>VLOOKUP('Formato Productividad'!C3738,'Formato validacion'!$B$2:$C$13,2,0)</f>
        <v>#N/A</v>
      </c>
      <c r="I3738" s="1" t="e">
        <f>VLOOKUP('Formato Productividad'!$H3738,'Formato validacion'!$G$2:$H$6,2,0)</f>
        <v>#N/A</v>
      </c>
      <c r="L3738" s="1" t="e">
        <f>VLOOKUP('Formato Productividad'!$I3738,'Formato validacion'!$J$2:$K$5,2,0)</f>
        <v>#N/A</v>
      </c>
      <c r="M3738" s="1" t="e">
        <f>VLOOKUP('Formato Productividad'!$I3738,'Formato validacion'!$J$2:$K$5,2,0)</f>
        <v>#N/A</v>
      </c>
    </row>
    <row r="3739" spans="4:13" ht="46.5" customHeight="1" x14ac:dyDescent="0.25">
      <c r="D3739" s="1" t="e">
        <f>VLOOKUP('Formato Productividad'!C3739,'Formato validacion'!$B$2:$C$13,2,0)</f>
        <v>#N/A</v>
      </c>
      <c r="I3739" s="1" t="e">
        <f>VLOOKUP('Formato Productividad'!$H3739,'Formato validacion'!$G$2:$H$6,2,0)</f>
        <v>#N/A</v>
      </c>
      <c r="L3739" s="1" t="e">
        <f>VLOOKUP('Formato Productividad'!$I3739,'Formato validacion'!$J$2:$K$5,2,0)</f>
        <v>#N/A</v>
      </c>
      <c r="M3739" s="1" t="e">
        <f>VLOOKUP('Formato Productividad'!$I3739,'Formato validacion'!$J$2:$K$5,2,0)</f>
        <v>#N/A</v>
      </c>
    </row>
    <row r="3740" spans="4:13" ht="46.5" customHeight="1" x14ac:dyDescent="0.25">
      <c r="D3740" s="1" t="e">
        <f>VLOOKUP('Formato Productividad'!C3740,'Formato validacion'!$B$2:$C$13,2,0)</f>
        <v>#N/A</v>
      </c>
      <c r="I3740" s="1" t="e">
        <f>VLOOKUP('Formato Productividad'!$H3740,'Formato validacion'!$G$2:$H$6,2,0)</f>
        <v>#N/A</v>
      </c>
      <c r="L3740" s="1" t="e">
        <f>VLOOKUP('Formato Productividad'!$I3740,'Formato validacion'!$J$2:$K$5,2,0)</f>
        <v>#N/A</v>
      </c>
      <c r="M3740" s="1" t="e">
        <f>VLOOKUP('Formato Productividad'!$I3740,'Formato validacion'!$J$2:$K$5,2,0)</f>
        <v>#N/A</v>
      </c>
    </row>
    <row r="3741" spans="4:13" ht="46.5" customHeight="1" x14ac:dyDescent="0.25">
      <c r="D3741" s="1" t="e">
        <f>VLOOKUP('Formato Productividad'!C3741,'Formato validacion'!$B$2:$C$13,2,0)</f>
        <v>#N/A</v>
      </c>
      <c r="I3741" s="1" t="e">
        <f>VLOOKUP('Formato Productividad'!$H3741,'Formato validacion'!$G$2:$H$6,2,0)</f>
        <v>#N/A</v>
      </c>
      <c r="L3741" s="1" t="e">
        <f>VLOOKUP('Formato Productividad'!$I3741,'Formato validacion'!$J$2:$K$5,2,0)</f>
        <v>#N/A</v>
      </c>
      <c r="M3741" s="1" t="e">
        <f>VLOOKUP('Formato Productividad'!$I3741,'Formato validacion'!$J$2:$K$5,2,0)</f>
        <v>#N/A</v>
      </c>
    </row>
    <row r="3742" spans="4:13" ht="46.5" customHeight="1" x14ac:dyDescent="0.25">
      <c r="D3742" s="1" t="e">
        <f>VLOOKUP('Formato Productividad'!C3742,'Formato validacion'!$B$2:$C$13,2,0)</f>
        <v>#N/A</v>
      </c>
      <c r="I3742" s="1" t="e">
        <f>VLOOKUP('Formato Productividad'!$H3742,'Formato validacion'!$G$2:$H$6,2,0)</f>
        <v>#N/A</v>
      </c>
      <c r="L3742" s="1" t="e">
        <f>VLOOKUP('Formato Productividad'!$I3742,'Formato validacion'!$J$2:$K$5,2,0)</f>
        <v>#N/A</v>
      </c>
      <c r="M3742" s="1" t="e">
        <f>VLOOKUP('Formato Productividad'!$I3742,'Formato validacion'!$J$2:$K$5,2,0)</f>
        <v>#N/A</v>
      </c>
    </row>
    <row r="3743" spans="4:13" ht="46.5" customHeight="1" x14ac:dyDescent="0.25">
      <c r="D3743" s="1" t="e">
        <f>VLOOKUP('Formato Productividad'!C3743,'Formato validacion'!$B$2:$C$13,2,0)</f>
        <v>#N/A</v>
      </c>
      <c r="I3743" s="1" t="e">
        <f>VLOOKUP('Formato Productividad'!$H3743,'Formato validacion'!$G$2:$H$6,2,0)</f>
        <v>#N/A</v>
      </c>
      <c r="L3743" s="1" t="e">
        <f>VLOOKUP('Formato Productividad'!$I3743,'Formato validacion'!$J$2:$K$5,2,0)</f>
        <v>#N/A</v>
      </c>
      <c r="M3743" s="1" t="e">
        <f>VLOOKUP('Formato Productividad'!$I3743,'Formato validacion'!$J$2:$K$5,2,0)</f>
        <v>#N/A</v>
      </c>
    </row>
    <row r="3744" spans="4:13" ht="46.5" customHeight="1" x14ac:dyDescent="0.25">
      <c r="D3744" s="1" t="e">
        <f>VLOOKUP('Formato Productividad'!C3744,'Formato validacion'!$B$2:$C$13,2,0)</f>
        <v>#N/A</v>
      </c>
      <c r="I3744" s="1" t="e">
        <f>VLOOKUP('Formato Productividad'!$H3744,'Formato validacion'!$G$2:$H$6,2,0)</f>
        <v>#N/A</v>
      </c>
      <c r="L3744" s="1" t="e">
        <f>VLOOKUP('Formato Productividad'!$I3744,'Formato validacion'!$J$2:$K$5,2,0)</f>
        <v>#N/A</v>
      </c>
      <c r="M3744" s="1" t="e">
        <f>VLOOKUP('Formato Productividad'!$I3744,'Formato validacion'!$J$2:$K$5,2,0)</f>
        <v>#N/A</v>
      </c>
    </row>
    <row r="3745" spans="4:13" ht="46.5" customHeight="1" x14ac:dyDescent="0.25">
      <c r="D3745" s="1" t="e">
        <f>VLOOKUP('Formato Productividad'!C3745,'Formato validacion'!$B$2:$C$13,2,0)</f>
        <v>#N/A</v>
      </c>
      <c r="I3745" s="1" t="e">
        <f>VLOOKUP('Formato Productividad'!$H3745,'Formato validacion'!$G$2:$H$6,2,0)</f>
        <v>#N/A</v>
      </c>
      <c r="L3745" s="1" t="e">
        <f>VLOOKUP('Formato Productividad'!$I3745,'Formato validacion'!$J$2:$K$5,2,0)</f>
        <v>#N/A</v>
      </c>
      <c r="M3745" s="1" t="e">
        <f>VLOOKUP('Formato Productividad'!$I3745,'Formato validacion'!$J$2:$K$5,2,0)</f>
        <v>#N/A</v>
      </c>
    </row>
    <row r="3746" spans="4:13" ht="46.5" customHeight="1" x14ac:dyDescent="0.25">
      <c r="D3746" s="1" t="e">
        <f>VLOOKUP('Formato Productividad'!C3746,'Formato validacion'!$B$2:$C$13,2,0)</f>
        <v>#N/A</v>
      </c>
      <c r="I3746" s="1" t="e">
        <f>VLOOKUP('Formato Productividad'!$H3746,'Formato validacion'!$G$2:$H$6,2,0)</f>
        <v>#N/A</v>
      </c>
      <c r="L3746" s="1" t="e">
        <f>VLOOKUP('Formato Productividad'!$I3746,'Formato validacion'!$J$2:$K$5,2,0)</f>
        <v>#N/A</v>
      </c>
      <c r="M3746" s="1" t="e">
        <f>VLOOKUP('Formato Productividad'!$I3746,'Formato validacion'!$J$2:$K$5,2,0)</f>
        <v>#N/A</v>
      </c>
    </row>
    <row r="3747" spans="4:13" ht="46.5" customHeight="1" x14ac:dyDescent="0.25">
      <c r="D3747" s="1" t="e">
        <f>VLOOKUP('Formato Productividad'!C3747,'Formato validacion'!$B$2:$C$13,2,0)</f>
        <v>#N/A</v>
      </c>
      <c r="I3747" s="1" t="e">
        <f>VLOOKUP('Formato Productividad'!$H3747,'Formato validacion'!$G$2:$H$6,2,0)</f>
        <v>#N/A</v>
      </c>
      <c r="L3747" s="1" t="e">
        <f>VLOOKUP('Formato Productividad'!$I3747,'Formato validacion'!$J$2:$K$5,2,0)</f>
        <v>#N/A</v>
      </c>
      <c r="M3747" s="1" t="e">
        <f>VLOOKUP('Formato Productividad'!$I3747,'Formato validacion'!$J$2:$K$5,2,0)</f>
        <v>#N/A</v>
      </c>
    </row>
    <row r="3748" spans="4:13" ht="46.5" customHeight="1" x14ac:dyDescent="0.25">
      <c r="D3748" s="1" t="e">
        <f>VLOOKUP('Formato Productividad'!C3748,'Formato validacion'!$B$2:$C$13,2,0)</f>
        <v>#N/A</v>
      </c>
      <c r="I3748" s="1" t="e">
        <f>VLOOKUP('Formato Productividad'!$H3748,'Formato validacion'!$G$2:$H$6,2,0)</f>
        <v>#N/A</v>
      </c>
      <c r="L3748" s="1" t="e">
        <f>VLOOKUP('Formato Productividad'!$I3748,'Formato validacion'!$J$2:$K$5,2,0)</f>
        <v>#N/A</v>
      </c>
      <c r="M3748" s="1" t="e">
        <f>VLOOKUP('Formato Productividad'!$I3748,'Formato validacion'!$J$2:$K$5,2,0)</f>
        <v>#N/A</v>
      </c>
    </row>
    <row r="3749" spans="4:13" ht="46.5" customHeight="1" x14ac:dyDescent="0.25">
      <c r="D3749" s="1" t="e">
        <f>VLOOKUP('Formato Productividad'!C3749,'Formato validacion'!$B$2:$C$13,2,0)</f>
        <v>#N/A</v>
      </c>
      <c r="I3749" s="1" t="e">
        <f>VLOOKUP('Formato Productividad'!$H3749,'Formato validacion'!$G$2:$H$6,2,0)</f>
        <v>#N/A</v>
      </c>
      <c r="L3749" s="1" t="e">
        <f>VLOOKUP('Formato Productividad'!$I3749,'Formato validacion'!$J$2:$K$5,2,0)</f>
        <v>#N/A</v>
      </c>
      <c r="M3749" s="1" t="e">
        <f>VLOOKUP('Formato Productividad'!$I3749,'Formato validacion'!$J$2:$K$5,2,0)</f>
        <v>#N/A</v>
      </c>
    </row>
    <row r="3750" spans="4:13" ht="46.5" customHeight="1" x14ac:dyDescent="0.25">
      <c r="D3750" s="1" t="e">
        <f>VLOOKUP('Formato Productividad'!C3750,'Formato validacion'!$B$2:$C$13,2,0)</f>
        <v>#N/A</v>
      </c>
      <c r="I3750" s="1" t="e">
        <f>VLOOKUP('Formato Productividad'!$H3750,'Formato validacion'!$G$2:$H$6,2,0)</f>
        <v>#N/A</v>
      </c>
      <c r="L3750" s="1" t="e">
        <f>VLOOKUP('Formato Productividad'!$I3750,'Formato validacion'!$J$2:$K$5,2,0)</f>
        <v>#N/A</v>
      </c>
      <c r="M3750" s="1" t="e">
        <f>VLOOKUP('Formato Productividad'!$I3750,'Formato validacion'!$J$2:$K$5,2,0)</f>
        <v>#N/A</v>
      </c>
    </row>
    <row r="3751" spans="4:13" ht="46.5" customHeight="1" x14ac:dyDescent="0.25">
      <c r="D3751" s="1" t="e">
        <f>VLOOKUP('Formato Productividad'!C3751,'Formato validacion'!$B$2:$C$13,2,0)</f>
        <v>#N/A</v>
      </c>
      <c r="I3751" s="1" t="e">
        <f>VLOOKUP('Formato Productividad'!$H3751,'Formato validacion'!$G$2:$H$6,2,0)</f>
        <v>#N/A</v>
      </c>
      <c r="L3751" s="1" t="e">
        <f>VLOOKUP('Formato Productividad'!$I3751,'Formato validacion'!$J$2:$K$5,2,0)</f>
        <v>#N/A</v>
      </c>
      <c r="M3751" s="1" t="e">
        <f>VLOOKUP('Formato Productividad'!$I3751,'Formato validacion'!$J$2:$K$5,2,0)</f>
        <v>#N/A</v>
      </c>
    </row>
    <row r="3752" spans="4:13" ht="46.5" customHeight="1" x14ac:dyDescent="0.25">
      <c r="D3752" s="1" t="e">
        <f>VLOOKUP('Formato Productividad'!C3752,'Formato validacion'!$B$2:$C$13,2,0)</f>
        <v>#N/A</v>
      </c>
      <c r="I3752" s="1" t="e">
        <f>VLOOKUP('Formato Productividad'!$H3752,'Formato validacion'!$G$2:$H$6,2,0)</f>
        <v>#N/A</v>
      </c>
      <c r="L3752" s="1" t="e">
        <f>VLOOKUP('Formato Productividad'!$I3752,'Formato validacion'!$J$2:$K$5,2,0)</f>
        <v>#N/A</v>
      </c>
      <c r="M3752" s="1" t="e">
        <f>VLOOKUP('Formato Productividad'!$I3752,'Formato validacion'!$J$2:$K$5,2,0)</f>
        <v>#N/A</v>
      </c>
    </row>
    <row r="3753" spans="4:13" ht="46.5" customHeight="1" x14ac:dyDescent="0.25">
      <c r="D3753" s="1" t="e">
        <f>VLOOKUP('Formato Productividad'!C3753,'Formato validacion'!$B$2:$C$13,2,0)</f>
        <v>#N/A</v>
      </c>
      <c r="I3753" s="1" t="e">
        <f>VLOOKUP('Formato Productividad'!$H3753,'Formato validacion'!$G$2:$H$6,2,0)</f>
        <v>#N/A</v>
      </c>
      <c r="L3753" s="1" t="e">
        <f>VLOOKUP('Formato Productividad'!$I3753,'Formato validacion'!$J$2:$K$5,2,0)</f>
        <v>#N/A</v>
      </c>
      <c r="M3753" s="1" t="e">
        <f>VLOOKUP('Formato Productividad'!$I3753,'Formato validacion'!$J$2:$K$5,2,0)</f>
        <v>#N/A</v>
      </c>
    </row>
    <row r="3754" spans="4:13" ht="46.5" customHeight="1" x14ac:dyDescent="0.25">
      <c r="D3754" s="1" t="e">
        <f>VLOOKUP('Formato Productividad'!C3754,'Formato validacion'!$B$2:$C$13,2,0)</f>
        <v>#N/A</v>
      </c>
      <c r="I3754" s="1" t="e">
        <f>VLOOKUP('Formato Productividad'!$H3754,'Formato validacion'!$G$2:$H$6,2,0)</f>
        <v>#N/A</v>
      </c>
      <c r="L3754" s="1" t="e">
        <f>VLOOKUP('Formato Productividad'!$I3754,'Formato validacion'!$J$2:$K$5,2,0)</f>
        <v>#N/A</v>
      </c>
      <c r="M3754" s="1" t="e">
        <f>VLOOKUP('Formato Productividad'!$I3754,'Formato validacion'!$J$2:$K$5,2,0)</f>
        <v>#N/A</v>
      </c>
    </row>
    <row r="3755" spans="4:13" ht="46.5" customHeight="1" x14ac:dyDescent="0.25">
      <c r="D3755" s="1" t="e">
        <f>VLOOKUP('Formato Productividad'!C3755,'Formato validacion'!$B$2:$C$13,2,0)</f>
        <v>#N/A</v>
      </c>
      <c r="I3755" s="1" t="e">
        <f>VLOOKUP('Formato Productividad'!$H3755,'Formato validacion'!$G$2:$H$6,2,0)</f>
        <v>#N/A</v>
      </c>
      <c r="L3755" s="1" t="e">
        <f>VLOOKUP('Formato Productividad'!$I3755,'Formato validacion'!$J$2:$K$5,2,0)</f>
        <v>#N/A</v>
      </c>
      <c r="M3755" s="1" t="e">
        <f>VLOOKUP('Formato Productividad'!$I3755,'Formato validacion'!$J$2:$K$5,2,0)</f>
        <v>#N/A</v>
      </c>
    </row>
    <row r="3756" spans="4:13" ht="46.5" customHeight="1" x14ac:dyDescent="0.25">
      <c r="D3756" s="1" t="e">
        <f>VLOOKUP('Formato Productividad'!C3756,'Formato validacion'!$B$2:$C$13,2,0)</f>
        <v>#N/A</v>
      </c>
      <c r="I3756" s="1" t="e">
        <f>VLOOKUP('Formato Productividad'!$H3756,'Formato validacion'!$G$2:$H$6,2,0)</f>
        <v>#N/A</v>
      </c>
      <c r="L3756" s="1" t="e">
        <f>VLOOKUP('Formato Productividad'!$I3756,'Formato validacion'!$J$2:$K$5,2,0)</f>
        <v>#N/A</v>
      </c>
      <c r="M3756" s="1" t="e">
        <f>VLOOKUP('Formato Productividad'!$I3756,'Formato validacion'!$J$2:$K$5,2,0)</f>
        <v>#N/A</v>
      </c>
    </row>
    <row r="3757" spans="4:13" ht="46.5" customHeight="1" x14ac:dyDescent="0.25">
      <c r="D3757" s="1" t="e">
        <f>VLOOKUP('Formato Productividad'!C3757,'Formato validacion'!$B$2:$C$13,2,0)</f>
        <v>#N/A</v>
      </c>
      <c r="I3757" s="1" t="e">
        <f>VLOOKUP('Formato Productividad'!$H3757,'Formato validacion'!$G$2:$H$6,2,0)</f>
        <v>#N/A</v>
      </c>
      <c r="L3757" s="1" t="e">
        <f>VLOOKUP('Formato Productividad'!$I3757,'Formato validacion'!$J$2:$K$5,2,0)</f>
        <v>#N/A</v>
      </c>
      <c r="M3757" s="1" t="e">
        <f>VLOOKUP('Formato Productividad'!$I3757,'Formato validacion'!$J$2:$K$5,2,0)</f>
        <v>#N/A</v>
      </c>
    </row>
    <row r="3758" spans="4:13" ht="46.5" customHeight="1" x14ac:dyDescent="0.25">
      <c r="D3758" s="1" t="e">
        <f>VLOOKUP('Formato Productividad'!C3758,'Formato validacion'!$B$2:$C$13,2,0)</f>
        <v>#N/A</v>
      </c>
      <c r="I3758" s="1" t="e">
        <f>VLOOKUP('Formato Productividad'!$H3758,'Formato validacion'!$G$2:$H$6,2,0)</f>
        <v>#N/A</v>
      </c>
      <c r="L3758" s="1" t="e">
        <f>VLOOKUP('Formato Productividad'!$I3758,'Formato validacion'!$J$2:$K$5,2,0)</f>
        <v>#N/A</v>
      </c>
      <c r="M3758" s="1" t="e">
        <f>VLOOKUP('Formato Productividad'!$I3758,'Formato validacion'!$J$2:$K$5,2,0)</f>
        <v>#N/A</v>
      </c>
    </row>
    <row r="3759" spans="4:13" ht="46.5" customHeight="1" x14ac:dyDescent="0.25">
      <c r="D3759" s="1" t="e">
        <f>VLOOKUP('Formato Productividad'!C3759,'Formato validacion'!$B$2:$C$13,2,0)</f>
        <v>#N/A</v>
      </c>
      <c r="I3759" s="1" t="e">
        <f>VLOOKUP('Formato Productividad'!$H3759,'Formato validacion'!$G$2:$H$6,2,0)</f>
        <v>#N/A</v>
      </c>
      <c r="L3759" s="1" t="e">
        <f>VLOOKUP('Formato Productividad'!$I3759,'Formato validacion'!$J$2:$K$5,2,0)</f>
        <v>#N/A</v>
      </c>
      <c r="M3759" s="1" t="e">
        <f>VLOOKUP('Formato Productividad'!$I3759,'Formato validacion'!$J$2:$K$5,2,0)</f>
        <v>#N/A</v>
      </c>
    </row>
    <row r="3760" spans="4:13" ht="46.5" customHeight="1" x14ac:dyDescent="0.25">
      <c r="D3760" s="1" t="e">
        <f>VLOOKUP('Formato Productividad'!C3760,'Formato validacion'!$B$2:$C$13,2,0)</f>
        <v>#N/A</v>
      </c>
      <c r="I3760" s="1" t="e">
        <f>VLOOKUP('Formato Productividad'!$H3760,'Formato validacion'!$G$2:$H$6,2,0)</f>
        <v>#N/A</v>
      </c>
      <c r="L3760" s="1" t="e">
        <f>VLOOKUP('Formato Productividad'!$I3760,'Formato validacion'!$J$2:$K$5,2,0)</f>
        <v>#N/A</v>
      </c>
      <c r="M3760" s="1" t="e">
        <f>VLOOKUP('Formato Productividad'!$I3760,'Formato validacion'!$J$2:$K$5,2,0)</f>
        <v>#N/A</v>
      </c>
    </row>
    <row r="3761" spans="4:13" ht="46.5" customHeight="1" x14ac:dyDescent="0.25">
      <c r="D3761" s="1" t="e">
        <f>VLOOKUP('Formato Productividad'!C3761,'Formato validacion'!$B$2:$C$13,2,0)</f>
        <v>#N/A</v>
      </c>
      <c r="I3761" s="1" t="e">
        <f>VLOOKUP('Formato Productividad'!$H3761,'Formato validacion'!$G$2:$H$6,2,0)</f>
        <v>#N/A</v>
      </c>
      <c r="L3761" s="1" t="e">
        <f>VLOOKUP('Formato Productividad'!$I3761,'Formato validacion'!$J$2:$K$5,2,0)</f>
        <v>#N/A</v>
      </c>
      <c r="M3761" s="1" t="e">
        <f>VLOOKUP('Formato Productividad'!$I3761,'Formato validacion'!$J$2:$K$5,2,0)</f>
        <v>#N/A</v>
      </c>
    </row>
    <row r="3762" spans="4:13" ht="46.5" customHeight="1" x14ac:dyDescent="0.25">
      <c r="D3762" s="1" t="e">
        <f>VLOOKUP('Formato Productividad'!C3762,'Formato validacion'!$B$2:$C$13,2,0)</f>
        <v>#N/A</v>
      </c>
      <c r="I3762" s="1" t="e">
        <f>VLOOKUP('Formato Productividad'!$H3762,'Formato validacion'!$G$2:$H$6,2,0)</f>
        <v>#N/A</v>
      </c>
      <c r="L3762" s="1" t="e">
        <f>VLOOKUP('Formato Productividad'!$I3762,'Formato validacion'!$J$2:$K$5,2,0)</f>
        <v>#N/A</v>
      </c>
      <c r="M3762" s="1" t="e">
        <f>VLOOKUP('Formato Productividad'!$I3762,'Formato validacion'!$J$2:$K$5,2,0)</f>
        <v>#N/A</v>
      </c>
    </row>
    <row r="3763" spans="4:13" ht="46.5" customHeight="1" x14ac:dyDescent="0.25">
      <c r="D3763" s="1" t="e">
        <f>VLOOKUP('Formato Productividad'!C3763,'Formato validacion'!$B$2:$C$13,2,0)</f>
        <v>#N/A</v>
      </c>
      <c r="I3763" s="1" t="e">
        <f>VLOOKUP('Formato Productividad'!$H3763,'Formato validacion'!$G$2:$H$6,2,0)</f>
        <v>#N/A</v>
      </c>
      <c r="L3763" s="1" t="e">
        <f>VLOOKUP('Formato Productividad'!$I3763,'Formato validacion'!$J$2:$K$5,2,0)</f>
        <v>#N/A</v>
      </c>
      <c r="M3763" s="1" t="e">
        <f>VLOOKUP('Formato Productividad'!$I3763,'Formato validacion'!$J$2:$K$5,2,0)</f>
        <v>#N/A</v>
      </c>
    </row>
    <row r="3764" spans="4:13" ht="46.5" customHeight="1" x14ac:dyDescent="0.25">
      <c r="D3764" s="1" t="e">
        <f>VLOOKUP('Formato Productividad'!C3764,'Formato validacion'!$B$2:$C$13,2,0)</f>
        <v>#N/A</v>
      </c>
      <c r="I3764" s="1" t="e">
        <f>VLOOKUP('Formato Productividad'!$H3764,'Formato validacion'!$G$2:$H$6,2,0)</f>
        <v>#N/A</v>
      </c>
      <c r="L3764" s="1" t="e">
        <f>VLOOKUP('Formato Productividad'!$I3764,'Formato validacion'!$J$2:$K$5,2,0)</f>
        <v>#N/A</v>
      </c>
      <c r="M3764" s="1" t="e">
        <f>VLOOKUP('Formato Productividad'!$I3764,'Formato validacion'!$J$2:$K$5,2,0)</f>
        <v>#N/A</v>
      </c>
    </row>
    <row r="3765" spans="4:13" ht="46.5" customHeight="1" x14ac:dyDescent="0.25">
      <c r="D3765" s="1" t="e">
        <f>VLOOKUP('Formato Productividad'!C3765,'Formato validacion'!$B$2:$C$13,2,0)</f>
        <v>#N/A</v>
      </c>
      <c r="I3765" s="1" t="e">
        <f>VLOOKUP('Formato Productividad'!$H3765,'Formato validacion'!$G$2:$H$6,2,0)</f>
        <v>#N/A</v>
      </c>
      <c r="L3765" s="1" t="e">
        <f>VLOOKUP('Formato Productividad'!$I3765,'Formato validacion'!$J$2:$K$5,2,0)</f>
        <v>#N/A</v>
      </c>
      <c r="M3765" s="1" t="e">
        <f>VLOOKUP('Formato Productividad'!$I3765,'Formato validacion'!$J$2:$K$5,2,0)</f>
        <v>#N/A</v>
      </c>
    </row>
    <row r="3766" spans="4:13" ht="46.5" customHeight="1" x14ac:dyDescent="0.25">
      <c r="D3766" s="1" t="e">
        <f>VLOOKUP('Formato Productividad'!C3766,'Formato validacion'!$B$2:$C$13,2,0)</f>
        <v>#N/A</v>
      </c>
      <c r="I3766" s="1" t="e">
        <f>VLOOKUP('Formato Productividad'!$H3766,'Formato validacion'!$G$2:$H$6,2,0)</f>
        <v>#N/A</v>
      </c>
      <c r="L3766" s="1" t="e">
        <f>VLOOKUP('Formato Productividad'!$I3766,'Formato validacion'!$J$2:$K$5,2,0)</f>
        <v>#N/A</v>
      </c>
      <c r="M3766" s="1" t="e">
        <f>VLOOKUP('Formato Productividad'!$I3766,'Formato validacion'!$J$2:$K$5,2,0)</f>
        <v>#N/A</v>
      </c>
    </row>
    <row r="3767" spans="4:13" ht="46.5" customHeight="1" x14ac:dyDescent="0.25">
      <c r="D3767" s="1" t="e">
        <f>VLOOKUP('Formato Productividad'!C3767,'Formato validacion'!$B$2:$C$13,2,0)</f>
        <v>#N/A</v>
      </c>
      <c r="I3767" s="1" t="e">
        <f>VLOOKUP('Formato Productividad'!$H3767,'Formato validacion'!$G$2:$H$6,2,0)</f>
        <v>#N/A</v>
      </c>
      <c r="L3767" s="1" t="e">
        <f>VLOOKUP('Formato Productividad'!$I3767,'Formato validacion'!$J$2:$K$5,2,0)</f>
        <v>#N/A</v>
      </c>
      <c r="M3767" s="1" t="e">
        <f>VLOOKUP('Formato Productividad'!$I3767,'Formato validacion'!$J$2:$K$5,2,0)</f>
        <v>#N/A</v>
      </c>
    </row>
    <row r="3768" spans="4:13" ht="46.5" customHeight="1" x14ac:dyDescent="0.25">
      <c r="D3768" s="1" t="e">
        <f>VLOOKUP('Formato Productividad'!C3768,'Formato validacion'!$B$2:$C$13,2,0)</f>
        <v>#N/A</v>
      </c>
      <c r="I3768" s="1" t="e">
        <f>VLOOKUP('Formato Productividad'!$H3768,'Formato validacion'!$G$2:$H$6,2,0)</f>
        <v>#N/A</v>
      </c>
      <c r="L3768" s="1" t="e">
        <f>VLOOKUP('Formato Productividad'!$I3768,'Formato validacion'!$J$2:$K$5,2,0)</f>
        <v>#N/A</v>
      </c>
      <c r="M3768" s="1" t="e">
        <f>VLOOKUP('Formato Productividad'!$I3768,'Formato validacion'!$J$2:$K$5,2,0)</f>
        <v>#N/A</v>
      </c>
    </row>
    <row r="3769" spans="4:13" ht="46.5" customHeight="1" x14ac:dyDescent="0.25">
      <c r="D3769" s="1" t="e">
        <f>VLOOKUP('Formato Productividad'!C3769,'Formato validacion'!$B$2:$C$13,2,0)</f>
        <v>#N/A</v>
      </c>
      <c r="I3769" s="1" t="e">
        <f>VLOOKUP('Formato Productividad'!$H3769,'Formato validacion'!$G$2:$H$6,2,0)</f>
        <v>#N/A</v>
      </c>
      <c r="L3769" s="1" t="e">
        <f>VLOOKUP('Formato Productividad'!$I3769,'Formato validacion'!$J$2:$K$5,2,0)</f>
        <v>#N/A</v>
      </c>
      <c r="M3769" s="1" t="e">
        <f>VLOOKUP('Formato Productividad'!$I3769,'Formato validacion'!$J$2:$K$5,2,0)</f>
        <v>#N/A</v>
      </c>
    </row>
    <row r="3770" spans="4:13" ht="46.5" customHeight="1" x14ac:dyDescent="0.25">
      <c r="D3770" s="1" t="e">
        <f>VLOOKUP('Formato Productividad'!C3770,'Formato validacion'!$B$2:$C$13,2,0)</f>
        <v>#N/A</v>
      </c>
      <c r="I3770" s="1" t="e">
        <f>VLOOKUP('Formato Productividad'!$H3770,'Formato validacion'!$G$2:$H$6,2,0)</f>
        <v>#N/A</v>
      </c>
      <c r="L3770" s="1" t="e">
        <f>VLOOKUP('Formato Productividad'!$I3770,'Formato validacion'!$J$2:$K$5,2,0)</f>
        <v>#N/A</v>
      </c>
      <c r="M3770" s="1" t="e">
        <f>VLOOKUP('Formato Productividad'!$I3770,'Formato validacion'!$J$2:$K$5,2,0)</f>
        <v>#N/A</v>
      </c>
    </row>
    <row r="3771" spans="4:13" ht="46.5" customHeight="1" x14ac:dyDescent="0.25">
      <c r="D3771" s="1" t="e">
        <f>VLOOKUP('Formato Productividad'!C3771,'Formato validacion'!$B$2:$C$13,2,0)</f>
        <v>#N/A</v>
      </c>
      <c r="I3771" s="1" t="e">
        <f>VLOOKUP('Formato Productividad'!$H3771,'Formato validacion'!$G$2:$H$6,2,0)</f>
        <v>#N/A</v>
      </c>
      <c r="L3771" s="1" t="e">
        <f>VLOOKUP('Formato Productividad'!$I3771,'Formato validacion'!$J$2:$K$5,2,0)</f>
        <v>#N/A</v>
      </c>
      <c r="M3771" s="1" t="e">
        <f>VLOOKUP('Formato Productividad'!$I3771,'Formato validacion'!$J$2:$K$5,2,0)</f>
        <v>#N/A</v>
      </c>
    </row>
    <row r="3772" spans="4:13" ht="46.5" customHeight="1" x14ac:dyDescent="0.25">
      <c r="D3772" s="1" t="e">
        <f>VLOOKUP('Formato Productividad'!C3772,'Formato validacion'!$B$2:$C$13,2,0)</f>
        <v>#N/A</v>
      </c>
      <c r="I3772" s="1" t="e">
        <f>VLOOKUP('Formato Productividad'!$H3772,'Formato validacion'!$G$2:$H$6,2,0)</f>
        <v>#N/A</v>
      </c>
      <c r="L3772" s="1" t="e">
        <f>VLOOKUP('Formato Productividad'!$I3772,'Formato validacion'!$J$2:$K$5,2,0)</f>
        <v>#N/A</v>
      </c>
      <c r="M3772" s="1" t="e">
        <f>VLOOKUP('Formato Productividad'!$I3772,'Formato validacion'!$J$2:$K$5,2,0)</f>
        <v>#N/A</v>
      </c>
    </row>
    <row r="3773" spans="4:13" ht="46.5" customHeight="1" x14ac:dyDescent="0.25">
      <c r="D3773" s="1" t="e">
        <f>VLOOKUP('Formato Productividad'!C3773,'Formato validacion'!$B$2:$C$13,2,0)</f>
        <v>#N/A</v>
      </c>
      <c r="I3773" s="1" t="e">
        <f>VLOOKUP('Formato Productividad'!$H3773,'Formato validacion'!$G$2:$H$6,2,0)</f>
        <v>#N/A</v>
      </c>
      <c r="L3773" s="1" t="e">
        <f>VLOOKUP('Formato Productividad'!$I3773,'Formato validacion'!$J$2:$K$5,2,0)</f>
        <v>#N/A</v>
      </c>
      <c r="M3773" s="1" t="e">
        <f>VLOOKUP('Formato Productividad'!$I3773,'Formato validacion'!$J$2:$K$5,2,0)</f>
        <v>#N/A</v>
      </c>
    </row>
    <row r="3774" spans="4:13" ht="46.5" customHeight="1" x14ac:dyDescent="0.25">
      <c r="D3774" s="1" t="e">
        <f>VLOOKUP('Formato Productividad'!C3774,'Formato validacion'!$B$2:$C$13,2,0)</f>
        <v>#N/A</v>
      </c>
      <c r="I3774" s="1" t="e">
        <f>VLOOKUP('Formato Productividad'!$H3774,'Formato validacion'!$G$2:$H$6,2,0)</f>
        <v>#N/A</v>
      </c>
      <c r="L3774" s="1" t="e">
        <f>VLOOKUP('Formato Productividad'!$I3774,'Formato validacion'!$J$2:$K$5,2,0)</f>
        <v>#N/A</v>
      </c>
      <c r="M3774" s="1" t="e">
        <f>VLOOKUP('Formato Productividad'!$I3774,'Formato validacion'!$J$2:$K$5,2,0)</f>
        <v>#N/A</v>
      </c>
    </row>
    <row r="3775" spans="4:13" ht="46.5" customHeight="1" x14ac:dyDescent="0.25">
      <c r="D3775" s="1" t="e">
        <f>VLOOKUP('Formato Productividad'!C3775,'Formato validacion'!$B$2:$C$13,2,0)</f>
        <v>#N/A</v>
      </c>
      <c r="I3775" s="1" t="e">
        <f>VLOOKUP('Formato Productividad'!$H3775,'Formato validacion'!$G$2:$H$6,2,0)</f>
        <v>#N/A</v>
      </c>
      <c r="L3775" s="1" t="e">
        <f>VLOOKUP('Formato Productividad'!$I3775,'Formato validacion'!$J$2:$K$5,2,0)</f>
        <v>#N/A</v>
      </c>
      <c r="M3775" s="1" t="e">
        <f>VLOOKUP('Formato Productividad'!$I3775,'Formato validacion'!$J$2:$K$5,2,0)</f>
        <v>#N/A</v>
      </c>
    </row>
    <row r="3776" spans="4:13" ht="46.5" customHeight="1" x14ac:dyDescent="0.25">
      <c r="D3776" s="1" t="e">
        <f>VLOOKUP('Formato Productividad'!C3776,'Formato validacion'!$B$2:$C$13,2,0)</f>
        <v>#N/A</v>
      </c>
      <c r="I3776" s="1" t="e">
        <f>VLOOKUP('Formato Productividad'!$H3776,'Formato validacion'!$G$2:$H$6,2,0)</f>
        <v>#N/A</v>
      </c>
      <c r="L3776" s="1" t="e">
        <f>VLOOKUP('Formato Productividad'!$I3776,'Formato validacion'!$J$2:$K$5,2,0)</f>
        <v>#N/A</v>
      </c>
      <c r="M3776" s="1" t="e">
        <f>VLOOKUP('Formato Productividad'!$I3776,'Formato validacion'!$J$2:$K$5,2,0)</f>
        <v>#N/A</v>
      </c>
    </row>
    <row r="3777" spans="4:13" ht="46.5" customHeight="1" x14ac:dyDescent="0.25">
      <c r="D3777" s="1" t="e">
        <f>VLOOKUP('Formato Productividad'!C3777,'Formato validacion'!$B$2:$C$13,2,0)</f>
        <v>#N/A</v>
      </c>
      <c r="I3777" s="1" t="e">
        <f>VLOOKUP('Formato Productividad'!$H3777,'Formato validacion'!$G$2:$H$6,2,0)</f>
        <v>#N/A</v>
      </c>
      <c r="L3777" s="1" t="e">
        <f>VLOOKUP('Formato Productividad'!$I3777,'Formato validacion'!$J$2:$K$5,2,0)</f>
        <v>#N/A</v>
      </c>
      <c r="M3777" s="1" t="e">
        <f>VLOOKUP('Formato Productividad'!$I3777,'Formato validacion'!$J$2:$K$5,2,0)</f>
        <v>#N/A</v>
      </c>
    </row>
    <row r="3778" spans="4:13" ht="46.5" customHeight="1" x14ac:dyDescent="0.25">
      <c r="D3778" s="1" t="e">
        <f>VLOOKUP('Formato Productividad'!C3778,'Formato validacion'!$B$2:$C$13,2,0)</f>
        <v>#N/A</v>
      </c>
      <c r="I3778" s="1" t="e">
        <f>VLOOKUP('Formato Productividad'!$H3778,'Formato validacion'!$G$2:$H$6,2,0)</f>
        <v>#N/A</v>
      </c>
      <c r="L3778" s="1" t="e">
        <f>VLOOKUP('Formato Productividad'!$I3778,'Formato validacion'!$J$2:$K$5,2,0)</f>
        <v>#N/A</v>
      </c>
      <c r="M3778" s="1" t="e">
        <f>VLOOKUP('Formato Productividad'!$I3778,'Formato validacion'!$J$2:$K$5,2,0)</f>
        <v>#N/A</v>
      </c>
    </row>
    <row r="3779" spans="4:13" ht="46.5" customHeight="1" x14ac:dyDescent="0.25">
      <c r="D3779" s="1" t="e">
        <f>VLOOKUP('Formato Productividad'!C3779,'Formato validacion'!$B$2:$C$13,2,0)</f>
        <v>#N/A</v>
      </c>
      <c r="I3779" s="1" t="e">
        <f>VLOOKUP('Formato Productividad'!$H3779,'Formato validacion'!$G$2:$H$6,2,0)</f>
        <v>#N/A</v>
      </c>
      <c r="L3779" s="1" t="e">
        <f>VLOOKUP('Formato Productividad'!$I3779,'Formato validacion'!$J$2:$K$5,2,0)</f>
        <v>#N/A</v>
      </c>
      <c r="M3779" s="1" t="e">
        <f>VLOOKUP('Formato Productividad'!$I3779,'Formato validacion'!$J$2:$K$5,2,0)</f>
        <v>#N/A</v>
      </c>
    </row>
    <row r="3780" spans="4:13" ht="46.5" customHeight="1" x14ac:dyDescent="0.25">
      <c r="D3780" s="1" t="e">
        <f>VLOOKUP('Formato Productividad'!C3780,'Formato validacion'!$B$2:$C$13,2,0)</f>
        <v>#N/A</v>
      </c>
      <c r="I3780" s="1" t="e">
        <f>VLOOKUP('Formato Productividad'!$H3780,'Formato validacion'!$G$2:$H$6,2,0)</f>
        <v>#N/A</v>
      </c>
      <c r="L3780" s="1" t="e">
        <f>VLOOKUP('Formato Productividad'!$I3780,'Formato validacion'!$J$2:$K$5,2,0)</f>
        <v>#N/A</v>
      </c>
      <c r="M3780" s="1" t="e">
        <f>VLOOKUP('Formato Productividad'!$I3780,'Formato validacion'!$J$2:$K$5,2,0)</f>
        <v>#N/A</v>
      </c>
    </row>
    <row r="3781" spans="4:13" ht="46.5" customHeight="1" x14ac:dyDescent="0.25">
      <c r="D3781" s="1" t="e">
        <f>VLOOKUP('Formato Productividad'!C3781,'Formato validacion'!$B$2:$C$13,2,0)</f>
        <v>#N/A</v>
      </c>
      <c r="I3781" s="1" t="e">
        <f>VLOOKUP('Formato Productividad'!$H3781,'Formato validacion'!$G$2:$H$6,2,0)</f>
        <v>#N/A</v>
      </c>
      <c r="L3781" s="1" t="e">
        <f>VLOOKUP('Formato Productividad'!$I3781,'Formato validacion'!$J$2:$K$5,2,0)</f>
        <v>#N/A</v>
      </c>
      <c r="M3781" s="1" t="e">
        <f>VLOOKUP('Formato Productividad'!$I3781,'Formato validacion'!$J$2:$K$5,2,0)</f>
        <v>#N/A</v>
      </c>
    </row>
    <row r="3782" spans="4:13" ht="46.5" customHeight="1" x14ac:dyDescent="0.25">
      <c r="D3782" s="1" t="e">
        <f>VLOOKUP('Formato Productividad'!C3782,'Formato validacion'!$B$2:$C$13,2,0)</f>
        <v>#N/A</v>
      </c>
      <c r="I3782" s="1" t="e">
        <f>VLOOKUP('Formato Productividad'!$H3782,'Formato validacion'!$G$2:$H$6,2,0)</f>
        <v>#N/A</v>
      </c>
      <c r="L3782" s="1" t="e">
        <f>VLOOKUP('Formato Productividad'!$I3782,'Formato validacion'!$J$2:$K$5,2,0)</f>
        <v>#N/A</v>
      </c>
      <c r="M3782" s="1" t="e">
        <f>VLOOKUP('Formato Productividad'!$I3782,'Formato validacion'!$J$2:$K$5,2,0)</f>
        <v>#N/A</v>
      </c>
    </row>
    <row r="3783" spans="4:13" ht="46.5" customHeight="1" x14ac:dyDescent="0.25">
      <c r="D3783" s="1" t="e">
        <f>VLOOKUP('Formato Productividad'!C3783,'Formato validacion'!$B$2:$C$13,2,0)</f>
        <v>#N/A</v>
      </c>
      <c r="I3783" s="1" t="e">
        <f>VLOOKUP('Formato Productividad'!$H3783,'Formato validacion'!$G$2:$H$6,2,0)</f>
        <v>#N/A</v>
      </c>
      <c r="L3783" s="1" t="e">
        <f>VLOOKUP('Formato Productividad'!$I3783,'Formato validacion'!$J$2:$K$5,2,0)</f>
        <v>#N/A</v>
      </c>
      <c r="M3783" s="1" t="e">
        <f>VLOOKUP('Formato Productividad'!$I3783,'Formato validacion'!$J$2:$K$5,2,0)</f>
        <v>#N/A</v>
      </c>
    </row>
    <row r="3784" spans="4:13" ht="46.5" customHeight="1" x14ac:dyDescent="0.25">
      <c r="D3784" s="1" t="e">
        <f>VLOOKUP('Formato Productividad'!C3784,'Formato validacion'!$B$2:$C$13,2,0)</f>
        <v>#N/A</v>
      </c>
      <c r="I3784" s="1" t="e">
        <f>VLOOKUP('Formato Productividad'!$H3784,'Formato validacion'!$G$2:$H$6,2,0)</f>
        <v>#N/A</v>
      </c>
      <c r="L3784" s="1" t="e">
        <f>VLOOKUP('Formato Productividad'!$I3784,'Formato validacion'!$J$2:$K$5,2,0)</f>
        <v>#N/A</v>
      </c>
      <c r="M3784" s="1" t="e">
        <f>VLOOKUP('Formato Productividad'!$I3784,'Formato validacion'!$J$2:$K$5,2,0)</f>
        <v>#N/A</v>
      </c>
    </row>
    <row r="3785" spans="4:13" ht="46.5" customHeight="1" x14ac:dyDescent="0.25">
      <c r="D3785" s="1" t="e">
        <f>VLOOKUP('Formato Productividad'!C3785,'Formato validacion'!$B$2:$C$13,2,0)</f>
        <v>#N/A</v>
      </c>
      <c r="I3785" s="1" t="e">
        <f>VLOOKUP('Formato Productividad'!$H3785,'Formato validacion'!$G$2:$H$6,2,0)</f>
        <v>#N/A</v>
      </c>
      <c r="L3785" s="1" t="e">
        <f>VLOOKUP('Formato Productividad'!$I3785,'Formato validacion'!$J$2:$K$5,2,0)</f>
        <v>#N/A</v>
      </c>
      <c r="M3785" s="1" t="e">
        <f>VLOOKUP('Formato Productividad'!$I3785,'Formato validacion'!$J$2:$K$5,2,0)</f>
        <v>#N/A</v>
      </c>
    </row>
    <row r="3786" spans="4:13" ht="46.5" customHeight="1" x14ac:dyDescent="0.25">
      <c r="D3786" s="1" t="e">
        <f>VLOOKUP('Formato Productividad'!C3786,'Formato validacion'!$B$2:$C$13,2,0)</f>
        <v>#N/A</v>
      </c>
      <c r="I3786" s="1" t="e">
        <f>VLOOKUP('Formato Productividad'!$H3786,'Formato validacion'!$G$2:$H$6,2,0)</f>
        <v>#N/A</v>
      </c>
      <c r="L3786" s="1" t="e">
        <f>VLOOKUP('Formato Productividad'!$I3786,'Formato validacion'!$J$2:$K$5,2,0)</f>
        <v>#N/A</v>
      </c>
      <c r="M3786" s="1" t="e">
        <f>VLOOKUP('Formato Productividad'!$I3786,'Formato validacion'!$J$2:$K$5,2,0)</f>
        <v>#N/A</v>
      </c>
    </row>
    <row r="3787" spans="4:13" ht="46.5" customHeight="1" x14ac:dyDescent="0.25">
      <c r="D3787" s="1" t="e">
        <f>VLOOKUP('Formato Productividad'!C3787,'Formato validacion'!$B$2:$C$13,2,0)</f>
        <v>#N/A</v>
      </c>
      <c r="I3787" s="1" t="e">
        <f>VLOOKUP('Formato Productividad'!$H3787,'Formato validacion'!$G$2:$H$6,2,0)</f>
        <v>#N/A</v>
      </c>
      <c r="L3787" s="1" t="e">
        <f>VLOOKUP('Formato Productividad'!$I3787,'Formato validacion'!$J$2:$K$5,2,0)</f>
        <v>#N/A</v>
      </c>
      <c r="M3787" s="1" t="e">
        <f>VLOOKUP('Formato Productividad'!$I3787,'Formato validacion'!$J$2:$K$5,2,0)</f>
        <v>#N/A</v>
      </c>
    </row>
    <row r="3788" spans="4:13" ht="46.5" customHeight="1" x14ac:dyDescent="0.25">
      <c r="D3788" s="1" t="e">
        <f>VLOOKUP('Formato Productividad'!C3788,'Formato validacion'!$B$2:$C$13,2,0)</f>
        <v>#N/A</v>
      </c>
      <c r="I3788" s="1" t="e">
        <f>VLOOKUP('Formato Productividad'!$H3788,'Formato validacion'!$G$2:$H$6,2,0)</f>
        <v>#N/A</v>
      </c>
      <c r="L3788" s="1" t="e">
        <f>VLOOKUP('Formato Productividad'!$I3788,'Formato validacion'!$J$2:$K$5,2,0)</f>
        <v>#N/A</v>
      </c>
      <c r="M3788" s="1" t="e">
        <f>VLOOKUP('Formato Productividad'!$I3788,'Formato validacion'!$J$2:$K$5,2,0)</f>
        <v>#N/A</v>
      </c>
    </row>
    <row r="3789" spans="4:13" ht="46.5" customHeight="1" x14ac:dyDescent="0.25">
      <c r="D3789" s="1" t="e">
        <f>VLOOKUP('Formato Productividad'!C3789,'Formato validacion'!$B$2:$C$13,2,0)</f>
        <v>#N/A</v>
      </c>
      <c r="I3789" s="1" t="e">
        <f>VLOOKUP('Formato Productividad'!$H3789,'Formato validacion'!$G$2:$H$6,2,0)</f>
        <v>#N/A</v>
      </c>
      <c r="L3789" s="1" t="e">
        <f>VLOOKUP('Formato Productividad'!$I3789,'Formato validacion'!$J$2:$K$5,2,0)</f>
        <v>#N/A</v>
      </c>
      <c r="M3789" s="1" t="e">
        <f>VLOOKUP('Formato Productividad'!$I3789,'Formato validacion'!$J$2:$K$5,2,0)</f>
        <v>#N/A</v>
      </c>
    </row>
    <row r="3790" spans="4:13" ht="46.5" customHeight="1" x14ac:dyDescent="0.25">
      <c r="D3790" s="1" t="e">
        <f>VLOOKUP('Formato Productividad'!C3790,'Formato validacion'!$B$2:$C$13,2,0)</f>
        <v>#N/A</v>
      </c>
      <c r="I3790" s="1" t="e">
        <f>VLOOKUP('Formato Productividad'!$H3790,'Formato validacion'!$G$2:$H$6,2,0)</f>
        <v>#N/A</v>
      </c>
      <c r="L3790" s="1" t="e">
        <f>VLOOKUP('Formato Productividad'!$I3790,'Formato validacion'!$J$2:$K$5,2,0)</f>
        <v>#N/A</v>
      </c>
      <c r="M3790" s="1" t="e">
        <f>VLOOKUP('Formato Productividad'!$I3790,'Formato validacion'!$J$2:$K$5,2,0)</f>
        <v>#N/A</v>
      </c>
    </row>
    <row r="3791" spans="4:13" ht="46.5" customHeight="1" x14ac:dyDescent="0.25">
      <c r="D3791" s="1" t="e">
        <f>VLOOKUP('Formato Productividad'!C3791,'Formato validacion'!$B$2:$C$13,2,0)</f>
        <v>#N/A</v>
      </c>
      <c r="I3791" s="1" t="e">
        <f>VLOOKUP('Formato Productividad'!$H3791,'Formato validacion'!$G$2:$H$6,2,0)</f>
        <v>#N/A</v>
      </c>
      <c r="L3791" s="1" t="e">
        <f>VLOOKUP('Formato Productividad'!$I3791,'Formato validacion'!$J$2:$K$5,2,0)</f>
        <v>#N/A</v>
      </c>
      <c r="M3791" s="1" t="e">
        <f>VLOOKUP('Formato Productividad'!$I3791,'Formato validacion'!$J$2:$K$5,2,0)</f>
        <v>#N/A</v>
      </c>
    </row>
    <row r="3792" spans="4:13" ht="46.5" customHeight="1" x14ac:dyDescent="0.25">
      <c r="D3792" s="1" t="e">
        <f>VLOOKUP('Formato Productividad'!C3792,'Formato validacion'!$B$2:$C$13,2,0)</f>
        <v>#N/A</v>
      </c>
      <c r="I3792" s="1" t="e">
        <f>VLOOKUP('Formato Productividad'!$H3792,'Formato validacion'!$G$2:$H$6,2,0)</f>
        <v>#N/A</v>
      </c>
      <c r="L3792" s="1" t="e">
        <f>VLOOKUP('Formato Productividad'!$I3792,'Formato validacion'!$J$2:$K$5,2,0)</f>
        <v>#N/A</v>
      </c>
      <c r="M3792" s="1" t="e">
        <f>VLOOKUP('Formato Productividad'!$I3792,'Formato validacion'!$J$2:$K$5,2,0)</f>
        <v>#N/A</v>
      </c>
    </row>
    <row r="3793" spans="4:13" ht="46.5" customHeight="1" x14ac:dyDescent="0.25">
      <c r="D3793" s="1" t="e">
        <f>VLOOKUP('Formato Productividad'!C3793,'Formato validacion'!$B$2:$C$13,2,0)</f>
        <v>#N/A</v>
      </c>
      <c r="I3793" s="1" t="e">
        <f>VLOOKUP('Formato Productividad'!$H3793,'Formato validacion'!$G$2:$H$6,2,0)</f>
        <v>#N/A</v>
      </c>
      <c r="L3793" s="1" t="e">
        <f>VLOOKUP('Formato Productividad'!$I3793,'Formato validacion'!$J$2:$K$5,2,0)</f>
        <v>#N/A</v>
      </c>
      <c r="M3793" s="1" t="e">
        <f>VLOOKUP('Formato Productividad'!$I3793,'Formato validacion'!$J$2:$K$5,2,0)</f>
        <v>#N/A</v>
      </c>
    </row>
    <row r="3794" spans="4:13" ht="46.5" customHeight="1" x14ac:dyDescent="0.25">
      <c r="D3794" s="1" t="e">
        <f>VLOOKUP('Formato Productividad'!C3794,'Formato validacion'!$B$2:$C$13,2,0)</f>
        <v>#N/A</v>
      </c>
      <c r="I3794" s="1" t="e">
        <f>VLOOKUP('Formato Productividad'!$H3794,'Formato validacion'!$G$2:$H$6,2,0)</f>
        <v>#N/A</v>
      </c>
      <c r="L3794" s="1" t="e">
        <f>VLOOKUP('Formato Productividad'!$I3794,'Formato validacion'!$J$2:$K$5,2,0)</f>
        <v>#N/A</v>
      </c>
      <c r="M3794" s="1" t="e">
        <f>VLOOKUP('Formato Productividad'!$I3794,'Formato validacion'!$J$2:$K$5,2,0)</f>
        <v>#N/A</v>
      </c>
    </row>
    <row r="3795" spans="4:13" ht="46.5" customHeight="1" x14ac:dyDescent="0.25">
      <c r="D3795" s="1" t="e">
        <f>VLOOKUP('Formato Productividad'!C3795,'Formato validacion'!$B$2:$C$13,2,0)</f>
        <v>#N/A</v>
      </c>
      <c r="I3795" s="1" t="e">
        <f>VLOOKUP('Formato Productividad'!$H3795,'Formato validacion'!$G$2:$H$6,2,0)</f>
        <v>#N/A</v>
      </c>
      <c r="L3795" s="1" t="e">
        <f>VLOOKUP('Formato Productividad'!$I3795,'Formato validacion'!$J$2:$K$5,2,0)</f>
        <v>#N/A</v>
      </c>
      <c r="M3795" s="1" t="e">
        <f>VLOOKUP('Formato Productividad'!$I3795,'Formato validacion'!$J$2:$K$5,2,0)</f>
        <v>#N/A</v>
      </c>
    </row>
    <row r="3796" spans="4:13" ht="46.5" customHeight="1" x14ac:dyDescent="0.25">
      <c r="D3796" s="1" t="e">
        <f>VLOOKUP('Formato Productividad'!C3796,'Formato validacion'!$B$2:$C$13,2,0)</f>
        <v>#N/A</v>
      </c>
      <c r="I3796" s="1" t="e">
        <f>VLOOKUP('Formato Productividad'!$H3796,'Formato validacion'!$G$2:$H$6,2,0)</f>
        <v>#N/A</v>
      </c>
      <c r="L3796" s="1" t="e">
        <f>VLOOKUP('Formato Productividad'!$I3796,'Formato validacion'!$J$2:$K$5,2,0)</f>
        <v>#N/A</v>
      </c>
      <c r="M3796" s="1" t="e">
        <f>VLOOKUP('Formato Productividad'!$I3796,'Formato validacion'!$J$2:$K$5,2,0)</f>
        <v>#N/A</v>
      </c>
    </row>
    <row r="3797" spans="4:13" ht="46.5" customHeight="1" x14ac:dyDescent="0.25">
      <c r="D3797" s="1" t="e">
        <f>VLOOKUP('Formato Productividad'!C3797,'Formato validacion'!$B$2:$C$13,2,0)</f>
        <v>#N/A</v>
      </c>
      <c r="I3797" s="1" t="e">
        <f>VLOOKUP('Formato Productividad'!$H3797,'Formato validacion'!$G$2:$H$6,2,0)</f>
        <v>#N/A</v>
      </c>
      <c r="L3797" s="1" t="e">
        <f>VLOOKUP('Formato Productividad'!$I3797,'Formato validacion'!$J$2:$K$5,2,0)</f>
        <v>#N/A</v>
      </c>
      <c r="M3797" s="1" t="e">
        <f>VLOOKUP('Formato Productividad'!$I3797,'Formato validacion'!$J$2:$K$5,2,0)</f>
        <v>#N/A</v>
      </c>
    </row>
    <row r="3798" spans="4:13" ht="46.5" customHeight="1" x14ac:dyDescent="0.25">
      <c r="D3798" s="1" t="e">
        <f>VLOOKUP('Formato Productividad'!C3798,'Formato validacion'!$B$2:$C$13,2,0)</f>
        <v>#N/A</v>
      </c>
      <c r="I3798" s="1" t="e">
        <f>VLOOKUP('Formato Productividad'!$H3798,'Formato validacion'!$G$2:$H$6,2,0)</f>
        <v>#N/A</v>
      </c>
      <c r="L3798" s="1" t="e">
        <f>VLOOKUP('Formato Productividad'!$I3798,'Formato validacion'!$J$2:$K$5,2,0)</f>
        <v>#N/A</v>
      </c>
      <c r="M3798" s="1" t="e">
        <f>VLOOKUP('Formato Productividad'!$I3798,'Formato validacion'!$J$2:$K$5,2,0)</f>
        <v>#N/A</v>
      </c>
    </row>
    <row r="3799" spans="4:13" ht="46.5" customHeight="1" x14ac:dyDescent="0.25">
      <c r="D3799" s="1" t="e">
        <f>VLOOKUP('Formato Productividad'!C3799,'Formato validacion'!$B$2:$C$13,2,0)</f>
        <v>#N/A</v>
      </c>
      <c r="I3799" s="1" t="e">
        <f>VLOOKUP('Formato Productividad'!$H3799,'Formato validacion'!$G$2:$H$6,2,0)</f>
        <v>#N/A</v>
      </c>
      <c r="L3799" s="1" t="e">
        <f>VLOOKUP('Formato Productividad'!$I3799,'Formato validacion'!$J$2:$K$5,2,0)</f>
        <v>#N/A</v>
      </c>
      <c r="M3799" s="1" t="e">
        <f>VLOOKUP('Formato Productividad'!$I3799,'Formato validacion'!$J$2:$K$5,2,0)</f>
        <v>#N/A</v>
      </c>
    </row>
    <row r="3800" spans="4:13" ht="46.5" customHeight="1" x14ac:dyDescent="0.25">
      <c r="D3800" s="1" t="e">
        <f>VLOOKUP('Formato Productividad'!C3800,'Formato validacion'!$B$2:$C$13,2,0)</f>
        <v>#N/A</v>
      </c>
      <c r="I3800" s="1" t="e">
        <f>VLOOKUP('Formato Productividad'!$H3800,'Formato validacion'!$G$2:$H$6,2,0)</f>
        <v>#N/A</v>
      </c>
      <c r="L3800" s="1" t="e">
        <f>VLOOKUP('Formato Productividad'!$I3800,'Formato validacion'!$J$2:$K$5,2,0)</f>
        <v>#N/A</v>
      </c>
      <c r="M3800" s="1" t="e">
        <f>VLOOKUP('Formato Productividad'!$I3800,'Formato validacion'!$J$2:$K$5,2,0)</f>
        <v>#N/A</v>
      </c>
    </row>
    <row r="3801" spans="4:13" ht="46.5" customHeight="1" x14ac:dyDescent="0.25">
      <c r="D3801" s="1" t="e">
        <f>VLOOKUP('Formato Productividad'!C3801,'Formato validacion'!$B$2:$C$13,2,0)</f>
        <v>#N/A</v>
      </c>
      <c r="I3801" s="1" t="e">
        <f>VLOOKUP('Formato Productividad'!$H3801,'Formato validacion'!$G$2:$H$6,2,0)</f>
        <v>#N/A</v>
      </c>
      <c r="L3801" s="1" t="e">
        <f>VLOOKUP('Formato Productividad'!$I3801,'Formato validacion'!$J$2:$K$5,2,0)</f>
        <v>#N/A</v>
      </c>
      <c r="M3801" s="1" t="e">
        <f>VLOOKUP('Formato Productividad'!$I3801,'Formato validacion'!$J$2:$K$5,2,0)</f>
        <v>#N/A</v>
      </c>
    </row>
    <row r="3802" spans="4:13" ht="46.5" customHeight="1" x14ac:dyDescent="0.25">
      <c r="D3802" s="1" t="e">
        <f>VLOOKUP('Formato Productividad'!C3802,'Formato validacion'!$B$2:$C$13,2,0)</f>
        <v>#N/A</v>
      </c>
      <c r="I3802" s="1" t="e">
        <f>VLOOKUP('Formato Productividad'!$H3802,'Formato validacion'!$G$2:$H$6,2,0)</f>
        <v>#N/A</v>
      </c>
      <c r="L3802" s="1" t="e">
        <f>VLOOKUP('Formato Productividad'!$I3802,'Formato validacion'!$J$2:$K$5,2,0)</f>
        <v>#N/A</v>
      </c>
      <c r="M3802" s="1" t="e">
        <f>VLOOKUP('Formato Productividad'!$I3802,'Formato validacion'!$J$2:$K$5,2,0)</f>
        <v>#N/A</v>
      </c>
    </row>
    <row r="3803" spans="4:13" ht="46.5" customHeight="1" x14ac:dyDescent="0.25">
      <c r="D3803" s="1" t="e">
        <f>VLOOKUP('Formato Productividad'!C3803,'Formato validacion'!$B$2:$C$13,2,0)</f>
        <v>#N/A</v>
      </c>
      <c r="I3803" s="1" t="e">
        <f>VLOOKUP('Formato Productividad'!$H3803,'Formato validacion'!$G$2:$H$6,2,0)</f>
        <v>#N/A</v>
      </c>
      <c r="L3803" s="1" t="e">
        <f>VLOOKUP('Formato Productividad'!$I3803,'Formato validacion'!$J$2:$K$5,2,0)</f>
        <v>#N/A</v>
      </c>
      <c r="M3803" s="1" t="e">
        <f>VLOOKUP('Formato Productividad'!$I3803,'Formato validacion'!$J$2:$K$5,2,0)</f>
        <v>#N/A</v>
      </c>
    </row>
    <row r="3804" spans="4:13" ht="46.5" customHeight="1" x14ac:dyDescent="0.25">
      <c r="D3804" s="1" t="e">
        <f>VLOOKUP('Formato Productividad'!C3804,'Formato validacion'!$B$2:$C$13,2,0)</f>
        <v>#N/A</v>
      </c>
      <c r="I3804" s="1" t="e">
        <f>VLOOKUP('Formato Productividad'!$H3804,'Formato validacion'!$G$2:$H$6,2,0)</f>
        <v>#N/A</v>
      </c>
      <c r="L3804" s="1" t="e">
        <f>VLOOKUP('Formato Productividad'!$I3804,'Formato validacion'!$J$2:$K$5,2,0)</f>
        <v>#N/A</v>
      </c>
      <c r="M3804" s="1" t="e">
        <f>VLOOKUP('Formato Productividad'!$I3804,'Formato validacion'!$J$2:$K$5,2,0)</f>
        <v>#N/A</v>
      </c>
    </row>
    <row r="3805" spans="4:13" ht="46.5" customHeight="1" x14ac:dyDescent="0.25">
      <c r="D3805" s="1" t="e">
        <f>VLOOKUP('Formato Productividad'!C3805,'Formato validacion'!$B$2:$C$13,2,0)</f>
        <v>#N/A</v>
      </c>
      <c r="I3805" s="1" t="e">
        <f>VLOOKUP('Formato Productividad'!$H3805,'Formato validacion'!$G$2:$H$6,2,0)</f>
        <v>#N/A</v>
      </c>
      <c r="L3805" s="1" t="e">
        <f>VLOOKUP('Formato Productividad'!$I3805,'Formato validacion'!$J$2:$K$5,2,0)</f>
        <v>#N/A</v>
      </c>
      <c r="M3805" s="1" t="e">
        <f>VLOOKUP('Formato Productividad'!$I3805,'Formato validacion'!$J$2:$K$5,2,0)</f>
        <v>#N/A</v>
      </c>
    </row>
    <row r="3806" spans="4:13" ht="46.5" customHeight="1" x14ac:dyDescent="0.25">
      <c r="D3806" s="1" t="e">
        <f>VLOOKUP('Formato Productividad'!C3806,'Formato validacion'!$B$2:$C$13,2,0)</f>
        <v>#N/A</v>
      </c>
      <c r="I3806" s="1" t="e">
        <f>VLOOKUP('Formato Productividad'!$H3806,'Formato validacion'!$G$2:$H$6,2,0)</f>
        <v>#N/A</v>
      </c>
      <c r="L3806" s="1" t="e">
        <f>VLOOKUP('Formato Productividad'!$I3806,'Formato validacion'!$J$2:$K$5,2,0)</f>
        <v>#N/A</v>
      </c>
      <c r="M3806" s="1" t="e">
        <f>VLOOKUP('Formato Productividad'!$I3806,'Formato validacion'!$J$2:$K$5,2,0)</f>
        <v>#N/A</v>
      </c>
    </row>
    <row r="3807" spans="4:13" ht="46.5" customHeight="1" x14ac:dyDescent="0.25">
      <c r="D3807" s="1" t="e">
        <f>VLOOKUP('Formato Productividad'!C3807,'Formato validacion'!$B$2:$C$13,2,0)</f>
        <v>#N/A</v>
      </c>
      <c r="I3807" s="1" t="e">
        <f>VLOOKUP('Formato Productividad'!$H3807,'Formato validacion'!$G$2:$H$6,2,0)</f>
        <v>#N/A</v>
      </c>
      <c r="L3807" s="1" t="e">
        <f>VLOOKUP('Formato Productividad'!$I3807,'Formato validacion'!$J$2:$K$5,2,0)</f>
        <v>#N/A</v>
      </c>
      <c r="M3807" s="1" t="e">
        <f>VLOOKUP('Formato Productividad'!$I3807,'Formato validacion'!$J$2:$K$5,2,0)</f>
        <v>#N/A</v>
      </c>
    </row>
    <row r="3808" spans="4:13" ht="46.5" customHeight="1" x14ac:dyDescent="0.25">
      <c r="D3808" s="1" t="e">
        <f>VLOOKUP('Formato Productividad'!C3808,'Formato validacion'!$B$2:$C$13,2,0)</f>
        <v>#N/A</v>
      </c>
      <c r="I3808" s="1" t="e">
        <f>VLOOKUP('Formato Productividad'!$H3808,'Formato validacion'!$G$2:$H$6,2,0)</f>
        <v>#N/A</v>
      </c>
      <c r="L3808" s="1" t="e">
        <f>VLOOKUP('Formato Productividad'!$I3808,'Formato validacion'!$J$2:$K$5,2,0)</f>
        <v>#N/A</v>
      </c>
      <c r="M3808" s="1" t="e">
        <f>VLOOKUP('Formato Productividad'!$I3808,'Formato validacion'!$J$2:$K$5,2,0)</f>
        <v>#N/A</v>
      </c>
    </row>
    <row r="3809" spans="4:13" ht="46.5" customHeight="1" x14ac:dyDescent="0.25">
      <c r="D3809" s="1" t="e">
        <f>VLOOKUP('Formato Productividad'!C3809,'Formato validacion'!$B$2:$C$13,2,0)</f>
        <v>#N/A</v>
      </c>
      <c r="I3809" s="1" t="e">
        <f>VLOOKUP('Formato Productividad'!$H3809,'Formato validacion'!$G$2:$H$6,2,0)</f>
        <v>#N/A</v>
      </c>
      <c r="L3809" s="1" t="e">
        <f>VLOOKUP('Formato Productividad'!$I3809,'Formato validacion'!$J$2:$K$5,2,0)</f>
        <v>#N/A</v>
      </c>
      <c r="M3809" s="1" t="e">
        <f>VLOOKUP('Formato Productividad'!$I3809,'Formato validacion'!$J$2:$K$5,2,0)</f>
        <v>#N/A</v>
      </c>
    </row>
    <row r="3810" spans="4:13" ht="46.5" customHeight="1" x14ac:dyDescent="0.25">
      <c r="D3810" s="1" t="e">
        <f>VLOOKUP('Formato Productividad'!C3810,'Formato validacion'!$B$2:$C$13,2,0)</f>
        <v>#N/A</v>
      </c>
      <c r="I3810" s="1" t="e">
        <f>VLOOKUP('Formato Productividad'!$H3810,'Formato validacion'!$G$2:$H$6,2,0)</f>
        <v>#N/A</v>
      </c>
      <c r="L3810" s="1" t="e">
        <f>VLOOKUP('Formato Productividad'!$I3810,'Formato validacion'!$J$2:$K$5,2,0)</f>
        <v>#N/A</v>
      </c>
      <c r="M3810" s="1" t="e">
        <f>VLOOKUP('Formato Productividad'!$I3810,'Formato validacion'!$J$2:$K$5,2,0)</f>
        <v>#N/A</v>
      </c>
    </row>
    <row r="3811" spans="4:13" ht="46.5" customHeight="1" x14ac:dyDescent="0.25">
      <c r="D3811" s="1" t="e">
        <f>VLOOKUP('Formato Productividad'!C3811,'Formato validacion'!$B$2:$C$13,2,0)</f>
        <v>#N/A</v>
      </c>
      <c r="I3811" s="1" t="e">
        <f>VLOOKUP('Formato Productividad'!$H3811,'Formato validacion'!$G$2:$H$6,2,0)</f>
        <v>#N/A</v>
      </c>
      <c r="L3811" s="1" t="e">
        <f>VLOOKUP('Formato Productividad'!$I3811,'Formato validacion'!$J$2:$K$5,2,0)</f>
        <v>#N/A</v>
      </c>
      <c r="M3811" s="1" t="e">
        <f>VLOOKUP('Formato Productividad'!$I3811,'Formato validacion'!$J$2:$K$5,2,0)</f>
        <v>#N/A</v>
      </c>
    </row>
    <row r="3812" spans="4:13" ht="46.5" customHeight="1" x14ac:dyDescent="0.25">
      <c r="D3812" s="1" t="e">
        <f>VLOOKUP('Formato Productividad'!C3812,'Formato validacion'!$B$2:$C$13,2,0)</f>
        <v>#N/A</v>
      </c>
      <c r="I3812" s="1" t="e">
        <f>VLOOKUP('Formato Productividad'!$H3812,'Formato validacion'!$G$2:$H$6,2,0)</f>
        <v>#N/A</v>
      </c>
      <c r="L3812" s="1" t="e">
        <f>VLOOKUP('Formato Productividad'!$I3812,'Formato validacion'!$J$2:$K$5,2,0)</f>
        <v>#N/A</v>
      </c>
      <c r="M3812" s="1" t="e">
        <f>VLOOKUP('Formato Productividad'!$I3812,'Formato validacion'!$J$2:$K$5,2,0)</f>
        <v>#N/A</v>
      </c>
    </row>
    <row r="3813" spans="4:13" ht="46.5" customHeight="1" x14ac:dyDescent="0.25">
      <c r="D3813" s="1" t="e">
        <f>VLOOKUP('Formato Productividad'!C3813,'Formato validacion'!$B$2:$C$13,2,0)</f>
        <v>#N/A</v>
      </c>
      <c r="I3813" s="1" t="e">
        <f>VLOOKUP('Formato Productividad'!$H3813,'Formato validacion'!$G$2:$H$6,2,0)</f>
        <v>#N/A</v>
      </c>
      <c r="L3813" s="1" t="e">
        <f>VLOOKUP('Formato Productividad'!$I3813,'Formato validacion'!$J$2:$K$5,2,0)</f>
        <v>#N/A</v>
      </c>
      <c r="M3813" s="1" t="e">
        <f>VLOOKUP('Formato Productividad'!$I3813,'Formato validacion'!$J$2:$K$5,2,0)</f>
        <v>#N/A</v>
      </c>
    </row>
    <row r="3814" spans="4:13" ht="46.5" customHeight="1" x14ac:dyDescent="0.25">
      <c r="D3814" s="1" t="e">
        <f>VLOOKUP('Formato Productividad'!C3814,'Formato validacion'!$B$2:$C$13,2,0)</f>
        <v>#N/A</v>
      </c>
      <c r="I3814" s="1" t="e">
        <f>VLOOKUP('Formato Productividad'!$H3814,'Formato validacion'!$G$2:$H$6,2,0)</f>
        <v>#N/A</v>
      </c>
      <c r="L3814" s="1" t="e">
        <f>VLOOKUP('Formato Productividad'!$I3814,'Formato validacion'!$J$2:$K$5,2,0)</f>
        <v>#N/A</v>
      </c>
      <c r="M3814" s="1" t="e">
        <f>VLOOKUP('Formato Productividad'!$I3814,'Formato validacion'!$J$2:$K$5,2,0)</f>
        <v>#N/A</v>
      </c>
    </row>
    <row r="3815" spans="4:13" ht="46.5" customHeight="1" x14ac:dyDescent="0.25">
      <c r="D3815" s="1" t="e">
        <f>VLOOKUP('Formato Productividad'!C3815,'Formato validacion'!$B$2:$C$13,2,0)</f>
        <v>#N/A</v>
      </c>
      <c r="I3815" s="1" t="e">
        <f>VLOOKUP('Formato Productividad'!$H3815,'Formato validacion'!$G$2:$H$6,2,0)</f>
        <v>#N/A</v>
      </c>
      <c r="L3815" s="1" t="e">
        <f>VLOOKUP('Formato Productividad'!$I3815,'Formato validacion'!$J$2:$K$5,2,0)</f>
        <v>#N/A</v>
      </c>
      <c r="M3815" s="1" t="e">
        <f>VLOOKUP('Formato Productividad'!$I3815,'Formato validacion'!$J$2:$K$5,2,0)</f>
        <v>#N/A</v>
      </c>
    </row>
    <row r="3816" spans="4:13" ht="46.5" customHeight="1" x14ac:dyDescent="0.25">
      <c r="D3816" s="1" t="e">
        <f>VLOOKUP('Formato Productividad'!C3816,'Formato validacion'!$B$2:$C$13,2,0)</f>
        <v>#N/A</v>
      </c>
      <c r="I3816" s="1" t="e">
        <f>VLOOKUP('Formato Productividad'!$H3816,'Formato validacion'!$G$2:$H$6,2,0)</f>
        <v>#N/A</v>
      </c>
      <c r="L3816" s="1" t="e">
        <f>VLOOKUP('Formato Productividad'!$I3816,'Formato validacion'!$J$2:$K$5,2,0)</f>
        <v>#N/A</v>
      </c>
      <c r="M3816" s="1" t="e">
        <f>VLOOKUP('Formato Productividad'!$I3816,'Formato validacion'!$J$2:$K$5,2,0)</f>
        <v>#N/A</v>
      </c>
    </row>
    <row r="3817" spans="4:13" ht="46.5" customHeight="1" x14ac:dyDescent="0.25">
      <c r="D3817" s="1" t="e">
        <f>VLOOKUP('Formato Productividad'!C3817,'Formato validacion'!$B$2:$C$13,2,0)</f>
        <v>#N/A</v>
      </c>
      <c r="I3817" s="1" t="e">
        <f>VLOOKUP('Formato Productividad'!$H3817,'Formato validacion'!$G$2:$H$6,2,0)</f>
        <v>#N/A</v>
      </c>
      <c r="L3817" s="1" t="e">
        <f>VLOOKUP('Formato Productividad'!$I3817,'Formato validacion'!$J$2:$K$5,2,0)</f>
        <v>#N/A</v>
      </c>
      <c r="M3817" s="1" t="e">
        <f>VLOOKUP('Formato Productividad'!$I3817,'Formato validacion'!$J$2:$K$5,2,0)</f>
        <v>#N/A</v>
      </c>
    </row>
    <row r="3818" spans="4:13" ht="46.5" customHeight="1" x14ac:dyDescent="0.25">
      <c r="D3818" s="1" t="e">
        <f>VLOOKUP('Formato Productividad'!C3818,'Formato validacion'!$B$2:$C$13,2,0)</f>
        <v>#N/A</v>
      </c>
      <c r="I3818" s="1" t="e">
        <f>VLOOKUP('Formato Productividad'!$H3818,'Formato validacion'!$G$2:$H$6,2,0)</f>
        <v>#N/A</v>
      </c>
      <c r="L3818" s="1" t="e">
        <f>VLOOKUP('Formato Productividad'!$I3818,'Formato validacion'!$J$2:$K$5,2,0)</f>
        <v>#N/A</v>
      </c>
      <c r="M3818" s="1" t="e">
        <f>VLOOKUP('Formato Productividad'!$I3818,'Formato validacion'!$J$2:$K$5,2,0)</f>
        <v>#N/A</v>
      </c>
    </row>
    <row r="3819" spans="4:13" ht="46.5" customHeight="1" x14ac:dyDescent="0.25">
      <c r="D3819" s="1" t="e">
        <f>VLOOKUP('Formato Productividad'!C3819,'Formato validacion'!$B$2:$C$13,2,0)</f>
        <v>#N/A</v>
      </c>
      <c r="I3819" s="1" t="e">
        <f>VLOOKUP('Formato Productividad'!$H3819,'Formato validacion'!$G$2:$H$6,2,0)</f>
        <v>#N/A</v>
      </c>
      <c r="L3819" s="1" t="e">
        <f>VLOOKUP('Formato Productividad'!$I3819,'Formato validacion'!$J$2:$K$5,2,0)</f>
        <v>#N/A</v>
      </c>
      <c r="M3819" s="1" t="e">
        <f>VLOOKUP('Formato Productividad'!$I3819,'Formato validacion'!$J$2:$K$5,2,0)</f>
        <v>#N/A</v>
      </c>
    </row>
    <row r="3820" spans="4:13" ht="46.5" customHeight="1" x14ac:dyDescent="0.25">
      <c r="D3820" s="1" t="e">
        <f>VLOOKUP('Formato Productividad'!C3820,'Formato validacion'!$B$2:$C$13,2,0)</f>
        <v>#N/A</v>
      </c>
      <c r="I3820" s="1" t="e">
        <f>VLOOKUP('Formato Productividad'!$H3820,'Formato validacion'!$G$2:$H$6,2,0)</f>
        <v>#N/A</v>
      </c>
      <c r="L3820" s="1" t="e">
        <f>VLOOKUP('Formato Productividad'!$I3820,'Formato validacion'!$J$2:$K$5,2,0)</f>
        <v>#N/A</v>
      </c>
      <c r="M3820" s="1" t="e">
        <f>VLOOKUP('Formato Productividad'!$I3820,'Formato validacion'!$J$2:$K$5,2,0)</f>
        <v>#N/A</v>
      </c>
    </row>
    <row r="3821" spans="4:13" ht="46.5" customHeight="1" x14ac:dyDescent="0.25">
      <c r="D3821" s="1" t="e">
        <f>VLOOKUP('Formato Productividad'!C3821,'Formato validacion'!$B$2:$C$13,2,0)</f>
        <v>#N/A</v>
      </c>
      <c r="I3821" s="1" t="e">
        <f>VLOOKUP('Formato Productividad'!$H3821,'Formato validacion'!$G$2:$H$6,2,0)</f>
        <v>#N/A</v>
      </c>
      <c r="L3821" s="1" t="e">
        <f>VLOOKUP('Formato Productividad'!$I3821,'Formato validacion'!$J$2:$K$5,2,0)</f>
        <v>#N/A</v>
      </c>
      <c r="M3821" s="1" t="e">
        <f>VLOOKUP('Formato Productividad'!$I3821,'Formato validacion'!$J$2:$K$5,2,0)</f>
        <v>#N/A</v>
      </c>
    </row>
    <row r="3822" spans="4:13" ht="46.5" customHeight="1" x14ac:dyDescent="0.25">
      <c r="D3822" s="1" t="e">
        <f>VLOOKUP('Formato Productividad'!C3822,'Formato validacion'!$B$2:$C$13,2,0)</f>
        <v>#N/A</v>
      </c>
      <c r="I3822" s="1" t="e">
        <f>VLOOKUP('Formato Productividad'!$H3822,'Formato validacion'!$G$2:$H$6,2,0)</f>
        <v>#N/A</v>
      </c>
      <c r="L3822" s="1" t="e">
        <f>VLOOKUP('Formato Productividad'!$I3822,'Formato validacion'!$J$2:$K$5,2,0)</f>
        <v>#N/A</v>
      </c>
      <c r="M3822" s="1" t="e">
        <f>VLOOKUP('Formato Productividad'!$I3822,'Formato validacion'!$J$2:$K$5,2,0)</f>
        <v>#N/A</v>
      </c>
    </row>
    <row r="3823" spans="4:13" ht="46.5" customHeight="1" x14ac:dyDescent="0.25">
      <c r="D3823" s="1" t="e">
        <f>VLOOKUP('Formato Productividad'!C3823,'Formato validacion'!$B$2:$C$13,2,0)</f>
        <v>#N/A</v>
      </c>
      <c r="I3823" s="1" t="e">
        <f>VLOOKUP('Formato Productividad'!$H3823,'Formato validacion'!$G$2:$H$6,2,0)</f>
        <v>#N/A</v>
      </c>
      <c r="L3823" s="1" t="e">
        <f>VLOOKUP('Formato Productividad'!$I3823,'Formato validacion'!$J$2:$K$5,2,0)</f>
        <v>#N/A</v>
      </c>
      <c r="M3823" s="1" t="e">
        <f>VLOOKUP('Formato Productividad'!$I3823,'Formato validacion'!$J$2:$K$5,2,0)</f>
        <v>#N/A</v>
      </c>
    </row>
    <row r="3824" spans="4:13" ht="46.5" customHeight="1" x14ac:dyDescent="0.25">
      <c r="D3824" s="1" t="e">
        <f>VLOOKUP('Formato Productividad'!C3824,'Formato validacion'!$B$2:$C$13,2,0)</f>
        <v>#N/A</v>
      </c>
      <c r="I3824" s="1" t="e">
        <f>VLOOKUP('Formato Productividad'!$H3824,'Formato validacion'!$G$2:$H$6,2,0)</f>
        <v>#N/A</v>
      </c>
      <c r="L3824" s="1" t="e">
        <f>VLOOKUP('Formato Productividad'!$I3824,'Formato validacion'!$J$2:$K$5,2,0)</f>
        <v>#N/A</v>
      </c>
      <c r="M3824" s="1" t="e">
        <f>VLOOKUP('Formato Productividad'!$I3824,'Formato validacion'!$J$2:$K$5,2,0)</f>
        <v>#N/A</v>
      </c>
    </row>
    <row r="3825" spans="4:13" ht="46.5" customHeight="1" x14ac:dyDescent="0.25">
      <c r="D3825" s="1" t="e">
        <f>VLOOKUP('Formato Productividad'!C3825,'Formato validacion'!$B$2:$C$13,2,0)</f>
        <v>#N/A</v>
      </c>
      <c r="I3825" s="1" t="e">
        <f>VLOOKUP('Formato Productividad'!$H3825,'Formato validacion'!$G$2:$H$6,2,0)</f>
        <v>#N/A</v>
      </c>
      <c r="L3825" s="1" t="e">
        <f>VLOOKUP('Formato Productividad'!$I3825,'Formato validacion'!$J$2:$K$5,2,0)</f>
        <v>#N/A</v>
      </c>
      <c r="M3825" s="1" t="e">
        <f>VLOOKUP('Formato Productividad'!$I3825,'Formato validacion'!$J$2:$K$5,2,0)</f>
        <v>#N/A</v>
      </c>
    </row>
    <row r="3826" spans="4:13" ht="46.5" customHeight="1" x14ac:dyDescent="0.25">
      <c r="D3826" s="1" t="e">
        <f>VLOOKUP('Formato Productividad'!C3826,'Formato validacion'!$B$2:$C$13,2,0)</f>
        <v>#N/A</v>
      </c>
      <c r="I3826" s="1" t="e">
        <f>VLOOKUP('Formato Productividad'!$H3826,'Formato validacion'!$G$2:$H$6,2,0)</f>
        <v>#N/A</v>
      </c>
      <c r="L3826" s="1" t="e">
        <f>VLOOKUP('Formato Productividad'!$I3826,'Formato validacion'!$J$2:$K$5,2,0)</f>
        <v>#N/A</v>
      </c>
      <c r="M3826" s="1" t="e">
        <f>VLOOKUP('Formato Productividad'!$I3826,'Formato validacion'!$J$2:$K$5,2,0)</f>
        <v>#N/A</v>
      </c>
    </row>
    <row r="3827" spans="4:13" ht="46.5" customHeight="1" x14ac:dyDescent="0.25">
      <c r="D3827" s="1" t="e">
        <f>VLOOKUP('Formato Productividad'!C3827,'Formato validacion'!$B$2:$C$13,2,0)</f>
        <v>#N/A</v>
      </c>
      <c r="I3827" s="1" t="e">
        <f>VLOOKUP('Formato Productividad'!$H3827,'Formato validacion'!$G$2:$H$6,2,0)</f>
        <v>#N/A</v>
      </c>
      <c r="L3827" s="1" t="e">
        <f>VLOOKUP('Formato Productividad'!$I3827,'Formato validacion'!$J$2:$K$5,2,0)</f>
        <v>#N/A</v>
      </c>
      <c r="M3827" s="1" t="e">
        <f>VLOOKUP('Formato Productividad'!$I3827,'Formato validacion'!$J$2:$K$5,2,0)</f>
        <v>#N/A</v>
      </c>
    </row>
    <row r="3828" spans="4:13" ht="46.5" customHeight="1" x14ac:dyDescent="0.25">
      <c r="D3828" s="1" t="e">
        <f>VLOOKUP('Formato Productividad'!C3828,'Formato validacion'!$B$2:$C$13,2,0)</f>
        <v>#N/A</v>
      </c>
      <c r="I3828" s="1" t="e">
        <f>VLOOKUP('Formato Productividad'!$H3828,'Formato validacion'!$G$2:$H$6,2,0)</f>
        <v>#N/A</v>
      </c>
      <c r="L3828" s="1" t="e">
        <f>VLOOKUP('Formato Productividad'!$I3828,'Formato validacion'!$J$2:$K$5,2,0)</f>
        <v>#N/A</v>
      </c>
      <c r="M3828" s="1" t="e">
        <f>VLOOKUP('Formato Productividad'!$I3828,'Formato validacion'!$J$2:$K$5,2,0)</f>
        <v>#N/A</v>
      </c>
    </row>
    <row r="3829" spans="4:13" ht="46.5" customHeight="1" x14ac:dyDescent="0.25">
      <c r="D3829" s="1" t="e">
        <f>VLOOKUP('Formato Productividad'!C3829,'Formato validacion'!$B$2:$C$13,2,0)</f>
        <v>#N/A</v>
      </c>
      <c r="I3829" s="1" t="e">
        <f>VLOOKUP('Formato Productividad'!$H3829,'Formato validacion'!$G$2:$H$6,2,0)</f>
        <v>#N/A</v>
      </c>
      <c r="L3829" s="1" t="e">
        <f>VLOOKUP('Formato Productividad'!$I3829,'Formato validacion'!$J$2:$K$5,2,0)</f>
        <v>#N/A</v>
      </c>
      <c r="M3829" s="1" t="e">
        <f>VLOOKUP('Formato Productividad'!$I3829,'Formato validacion'!$J$2:$K$5,2,0)</f>
        <v>#N/A</v>
      </c>
    </row>
    <row r="3830" spans="4:13" ht="46.5" customHeight="1" x14ac:dyDescent="0.25">
      <c r="D3830" s="1" t="e">
        <f>VLOOKUP('Formato Productividad'!C3830,'Formato validacion'!$B$2:$C$13,2,0)</f>
        <v>#N/A</v>
      </c>
      <c r="I3830" s="1" t="e">
        <f>VLOOKUP('Formato Productividad'!$H3830,'Formato validacion'!$G$2:$H$6,2,0)</f>
        <v>#N/A</v>
      </c>
      <c r="L3830" s="1" t="e">
        <f>VLOOKUP('Formato Productividad'!$I3830,'Formato validacion'!$J$2:$K$5,2,0)</f>
        <v>#N/A</v>
      </c>
      <c r="M3830" s="1" t="e">
        <f>VLOOKUP('Formato Productividad'!$I3830,'Formato validacion'!$J$2:$K$5,2,0)</f>
        <v>#N/A</v>
      </c>
    </row>
    <row r="3831" spans="4:13" ht="46.5" customHeight="1" x14ac:dyDescent="0.25">
      <c r="D3831" s="1" t="e">
        <f>VLOOKUP('Formato Productividad'!C3831,'Formato validacion'!$B$2:$C$13,2,0)</f>
        <v>#N/A</v>
      </c>
      <c r="I3831" s="1" t="e">
        <f>VLOOKUP('Formato Productividad'!$H3831,'Formato validacion'!$G$2:$H$6,2,0)</f>
        <v>#N/A</v>
      </c>
      <c r="L3831" s="1" t="e">
        <f>VLOOKUP('Formato Productividad'!$I3831,'Formato validacion'!$J$2:$K$5,2,0)</f>
        <v>#N/A</v>
      </c>
      <c r="M3831" s="1" t="e">
        <f>VLOOKUP('Formato Productividad'!$I3831,'Formato validacion'!$J$2:$K$5,2,0)</f>
        <v>#N/A</v>
      </c>
    </row>
    <row r="3832" spans="4:13" ht="46.5" customHeight="1" x14ac:dyDescent="0.25">
      <c r="D3832" s="1" t="e">
        <f>VLOOKUP('Formato Productividad'!C3832,'Formato validacion'!$B$2:$C$13,2,0)</f>
        <v>#N/A</v>
      </c>
      <c r="I3832" s="1" t="e">
        <f>VLOOKUP('Formato Productividad'!$H3832,'Formato validacion'!$G$2:$H$6,2,0)</f>
        <v>#N/A</v>
      </c>
      <c r="L3832" s="1" t="e">
        <f>VLOOKUP('Formato Productividad'!$I3832,'Formato validacion'!$J$2:$K$5,2,0)</f>
        <v>#N/A</v>
      </c>
      <c r="M3832" s="1" t="e">
        <f>VLOOKUP('Formato Productividad'!$I3832,'Formato validacion'!$J$2:$K$5,2,0)</f>
        <v>#N/A</v>
      </c>
    </row>
    <row r="3833" spans="4:13" ht="46.5" customHeight="1" x14ac:dyDescent="0.25">
      <c r="D3833" s="1" t="e">
        <f>VLOOKUP('Formato Productividad'!C3833,'Formato validacion'!$B$2:$C$13,2,0)</f>
        <v>#N/A</v>
      </c>
      <c r="I3833" s="1" t="e">
        <f>VLOOKUP('Formato Productividad'!$H3833,'Formato validacion'!$G$2:$H$6,2,0)</f>
        <v>#N/A</v>
      </c>
      <c r="L3833" s="1" t="e">
        <f>VLOOKUP('Formato Productividad'!$I3833,'Formato validacion'!$J$2:$K$5,2,0)</f>
        <v>#N/A</v>
      </c>
      <c r="M3833" s="1" t="e">
        <f>VLOOKUP('Formato Productividad'!$I3833,'Formato validacion'!$J$2:$K$5,2,0)</f>
        <v>#N/A</v>
      </c>
    </row>
    <row r="3834" spans="4:13" ht="46.5" customHeight="1" x14ac:dyDescent="0.25">
      <c r="D3834" s="1" t="e">
        <f>VLOOKUP('Formato Productividad'!C3834,'Formato validacion'!$B$2:$C$13,2,0)</f>
        <v>#N/A</v>
      </c>
      <c r="I3834" s="1" t="e">
        <f>VLOOKUP('Formato Productividad'!$H3834,'Formato validacion'!$G$2:$H$6,2,0)</f>
        <v>#N/A</v>
      </c>
      <c r="L3834" s="1" t="e">
        <f>VLOOKUP('Formato Productividad'!$I3834,'Formato validacion'!$J$2:$K$5,2,0)</f>
        <v>#N/A</v>
      </c>
      <c r="M3834" s="1" t="e">
        <f>VLOOKUP('Formato Productividad'!$I3834,'Formato validacion'!$J$2:$K$5,2,0)</f>
        <v>#N/A</v>
      </c>
    </row>
    <row r="3835" spans="4:13" ht="46.5" customHeight="1" x14ac:dyDescent="0.25">
      <c r="D3835" s="1" t="e">
        <f>VLOOKUP('Formato Productividad'!C3835,'Formato validacion'!$B$2:$C$13,2,0)</f>
        <v>#N/A</v>
      </c>
      <c r="I3835" s="1" t="e">
        <f>VLOOKUP('Formato Productividad'!$H3835,'Formato validacion'!$G$2:$H$6,2,0)</f>
        <v>#N/A</v>
      </c>
      <c r="L3835" s="1" t="e">
        <f>VLOOKUP('Formato Productividad'!$I3835,'Formato validacion'!$J$2:$K$5,2,0)</f>
        <v>#N/A</v>
      </c>
      <c r="M3835" s="1" t="e">
        <f>VLOOKUP('Formato Productividad'!$I3835,'Formato validacion'!$J$2:$K$5,2,0)</f>
        <v>#N/A</v>
      </c>
    </row>
    <row r="3836" spans="4:13" ht="46.5" customHeight="1" x14ac:dyDescent="0.25">
      <c r="D3836" s="1" t="e">
        <f>VLOOKUP('Formato Productividad'!C3836,'Formato validacion'!$B$2:$C$13,2,0)</f>
        <v>#N/A</v>
      </c>
      <c r="I3836" s="1" t="e">
        <f>VLOOKUP('Formato Productividad'!$H3836,'Formato validacion'!$G$2:$H$6,2,0)</f>
        <v>#N/A</v>
      </c>
      <c r="L3836" s="1" t="e">
        <f>VLOOKUP('Formato Productividad'!$I3836,'Formato validacion'!$J$2:$K$5,2,0)</f>
        <v>#N/A</v>
      </c>
      <c r="M3836" s="1" t="e">
        <f>VLOOKUP('Formato Productividad'!$I3836,'Formato validacion'!$J$2:$K$5,2,0)</f>
        <v>#N/A</v>
      </c>
    </row>
    <row r="3837" spans="4:13" ht="46.5" customHeight="1" x14ac:dyDescent="0.25">
      <c r="D3837" s="1" t="e">
        <f>VLOOKUP('Formato Productividad'!C3837,'Formato validacion'!$B$2:$C$13,2,0)</f>
        <v>#N/A</v>
      </c>
      <c r="I3837" s="1" t="e">
        <f>VLOOKUP('Formato Productividad'!$H3837,'Formato validacion'!$G$2:$H$6,2,0)</f>
        <v>#N/A</v>
      </c>
      <c r="L3837" s="1" t="e">
        <f>VLOOKUP('Formato Productividad'!$I3837,'Formato validacion'!$J$2:$K$5,2,0)</f>
        <v>#N/A</v>
      </c>
      <c r="M3837" s="1" t="e">
        <f>VLOOKUP('Formato Productividad'!$I3837,'Formato validacion'!$J$2:$K$5,2,0)</f>
        <v>#N/A</v>
      </c>
    </row>
    <row r="3838" spans="4:13" ht="46.5" customHeight="1" x14ac:dyDescent="0.25">
      <c r="D3838" s="1" t="e">
        <f>VLOOKUP('Formato Productividad'!C3838,'Formato validacion'!$B$2:$C$13,2,0)</f>
        <v>#N/A</v>
      </c>
      <c r="I3838" s="1" t="e">
        <f>VLOOKUP('Formato Productividad'!$H3838,'Formato validacion'!$G$2:$H$6,2,0)</f>
        <v>#N/A</v>
      </c>
      <c r="L3838" s="1" t="e">
        <f>VLOOKUP('Formato Productividad'!$I3838,'Formato validacion'!$J$2:$K$5,2,0)</f>
        <v>#N/A</v>
      </c>
      <c r="M3838" s="1" t="e">
        <f>VLOOKUP('Formato Productividad'!$I3838,'Formato validacion'!$J$2:$K$5,2,0)</f>
        <v>#N/A</v>
      </c>
    </row>
    <row r="3839" spans="4:13" ht="46.5" customHeight="1" x14ac:dyDescent="0.25">
      <c r="D3839" s="1" t="e">
        <f>VLOOKUP('Formato Productividad'!C3839,'Formato validacion'!$B$2:$C$13,2,0)</f>
        <v>#N/A</v>
      </c>
      <c r="I3839" s="1" t="e">
        <f>VLOOKUP('Formato Productividad'!$H3839,'Formato validacion'!$G$2:$H$6,2,0)</f>
        <v>#N/A</v>
      </c>
      <c r="L3839" s="1" t="e">
        <f>VLOOKUP('Formato Productividad'!$I3839,'Formato validacion'!$J$2:$K$5,2,0)</f>
        <v>#N/A</v>
      </c>
      <c r="M3839" s="1" t="e">
        <f>VLOOKUP('Formato Productividad'!$I3839,'Formato validacion'!$J$2:$K$5,2,0)</f>
        <v>#N/A</v>
      </c>
    </row>
    <row r="3840" spans="4:13" ht="46.5" customHeight="1" x14ac:dyDescent="0.25">
      <c r="D3840" s="1" t="e">
        <f>VLOOKUP('Formato Productividad'!C3840,'Formato validacion'!$B$2:$C$13,2,0)</f>
        <v>#N/A</v>
      </c>
      <c r="I3840" s="1" t="e">
        <f>VLOOKUP('Formato Productividad'!$H3840,'Formato validacion'!$G$2:$H$6,2,0)</f>
        <v>#N/A</v>
      </c>
      <c r="L3840" s="1" t="e">
        <f>VLOOKUP('Formato Productividad'!$I3840,'Formato validacion'!$J$2:$K$5,2,0)</f>
        <v>#N/A</v>
      </c>
      <c r="M3840" s="1" t="e">
        <f>VLOOKUP('Formato Productividad'!$I3840,'Formato validacion'!$J$2:$K$5,2,0)</f>
        <v>#N/A</v>
      </c>
    </row>
    <row r="3841" spans="4:13" ht="46.5" customHeight="1" x14ac:dyDescent="0.25">
      <c r="D3841" s="1" t="e">
        <f>VLOOKUP('Formato Productividad'!C3841,'Formato validacion'!$B$2:$C$13,2,0)</f>
        <v>#N/A</v>
      </c>
      <c r="I3841" s="1" t="e">
        <f>VLOOKUP('Formato Productividad'!$H3841,'Formato validacion'!$G$2:$H$6,2,0)</f>
        <v>#N/A</v>
      </c>
      <c r="L3841" s="1" t="e">
        <f>VLOOKUP('Formato Productividad'!$I3841,'Formato validacion'!$J$2:$K$5,2,0)</f>
        <v>#N/A</v>
      </c>
      <c r="M3841" s="1" t="e">
        <f>VLOOKUP('Formato Productividad'!$I3841,'Formato validacion'!$J$2:$K$5,2,0)</f>
        <v>#N/A</v>
      </c>
    </row>
    <row r="3842" spans="4:13" ht="46.5" customHeight="1" x14ac:dyDescent="0.25">
      <c r="D3842" s="1" t="e">
        <f>VLOOKUP('Formato Productividad'!C3842,'Formato validacion'!$B$2:$C$13,2,0)</f>
        <v>#N/A</v>
      </c>
      <c r="I3842" s="1" t="e">
        <f>VLOOKUP('Formato Productividad'!$H3842,'Formato validacion'!$G$2:$H$6,2,0)</f>
        <v>#N/A</v>
      </c>
      <c r="L3842" s="1" t="e">
        <f>VLOOKUP('Formato Productividad'!$I3842,'Formato validacion'!$J$2:$K$5,2,0)</f>
        <v>#N/A</v>
      </c>
      <c r="M3842" s="1" t="e">
        <f>VLOOKUP('Formato Productividad'!$I3842,'Formato validacion'!$J$2:$K$5,2,0)</f>
        <v>#N/A</v>
      </c>
    </row>
    <row r="3843" spans="4:13" ht="46.5" customHeight="1" x14ac:dyDescent="0.25">
      <c r="D3843" s="1" t="e">
        <f>VLOOKUP('Formato Productividad'!C3843,'Formato validacion'!$B$2:$C$13,2,0)</f>
        <v>#N/A</v>
      </c>
      <c r="I3843" s="1" t="e">
        <f>VLOOKUP('Formato Productividad'!$H3843,'Formato validacion'!$G$2:$H$6,2,0)</f>
        <v>#N/A</v>
      </c>
      <c r="L3843" s="1" t="e">
        <f>VLOOKUP('Formato Productividad'!$I3843,'Formato validacion'!$J$2:$K$5,2,0)</f>
        <v>#N/A</v>
      </c>
      <c r="M3843" s="1" t="e">
        <f>VLOOKUP('Formato Productividad'!$I3843,'Formato validacion'!$J$2:$K$5,2,0)</f>
        <v>#N/A</v>
      </c>
    </row>
    <row r="3844" spans="4:13" ht="46.5" customHeight="1" x14ac:dyDescent="0.25">
      <c r="D3844" s="1" t="e">
        <f>VLOOKUP('Formato Productividad'!C3844,'Formato validacion'!$B$2:$C$13,2,0)</f>
        <v>#N/A</v>
      </c>
      <c r="I3844" s="1" t="e">
        <f>VLOOKUP('Formato Productividad'!$H3844,'Formato validacion'!$G$2:$H$6,2,0)</f>
        <v>#N/A</v>
      </c>
      <c r="L3844" s="1" t="e">
        <f>VLOOKUP('Formato Productividad'!$I3844,'Formato validacion'!$J$2:$K$5,2,0)</f>
        <v>#N/A</v>
      </c>
      <c r="M3844" s="1" t="e">
        <f>VLOOKUP('Formato Productividad'!$I3844,'Formato validacion'!$J$2:$K$5,2,0)</f>
        <v>#N/A</v>
      </c>
    </row>
    <row r="3845" spans="4:13" ht="46.5" customHeight="1" x14ac:dyDescent="0.25">
      <c r="D3845" s="1" t="e">
        <f>VLOOKUP('Formato Productividad'!C3845,'Formato validacion'!$B$2:$C$13,2,0)</f>
        <v>#N/A</v>
      </c>
      <c r="I3845" s="1" t="e">
        <f>VLOOKUP('Formato Productividad'!$H3845,'Formato validacion'!$G$2:$H$6,2,0)</f>
        <v>#N/A</v>
      </c>
      <c r="L3845" s="1" t="e">
        <f>VLOOKUP('Formato Productividad'!$I3845,'Formato validacion'!$J$2:$K$5,2,0)</f>
        <v>#N/A</v>
      </c>
      <c r="M3845" s="1" t="e">
        <f>VLOOKUP('Formato Productividad'!$I3845,'Formato validacion'!$J$2:$K$5,2,0)</f>
        <v>#N/A</v>
      </c>
    </row>
    <row r="3846" spans="4:13" ht="46.5" customHeight="1" x14ac:dyDescent="0.25">
      <c r="D3846" s="1" t="e">
        <f>VLOOKUP('Formato Productividad'!C3846,'Formato validacion'!$B$2:$C$13,2,0)</f>
        <v>#N/A</v>
      </c>
      <c r="I3846" s="1" t="e">
        <f>VLOOKUP('Formato Productividad'!$H3846,'Formato validacion'!$G$2:$H$6,2,0)</f>
        <v>#N/A</v>
      </c>
      <c r="L3846" s="1" t="e">
        <f>VLOOKUP('Formato Productividad'!$I3846,'Formato validacion'!$J$2:$K$5,2,0)</f>
        <v>#N/A</v>
      </c>
      <c r="M3846" s="1" t="e">
        <f>VLOOKUP('Formato Productividad'!$I3846,'Formato validacion'!$J$2:$K$5,2,0)</f>
        <v>#N/A</v>
      </c>
    </row>
    <row r="3847" spans="4:13" ht="46.5" customHeight="1" x14ac:dyDescent="0.25">
      <c r="D3847" s="1" t="e">
        <f>VLOOKUP('Formato Productividad'!C3847,'Formato validacion'!$B$2:$C$13,2,0)</f>
        <v>#N/A</v>
      </c>
      <c r="I3847" s="1" t="e">
        <f>VLOOKUP('Formato Productividad'!$H3847,'Formato validacion'!$G$2:$H$6,2,0)</f>
        <v>#N/A</v>
      </c>
      <c r="L3847" s="1" t="e">
        <f>VLOOKUP('Formato Productividad'!$I3847,'Formato validacion'!$J$2:$K$5,2,0)</f>
        <v>#N/A</v>
      </c>
      <c r="M3847" s="1" t="e">
        <f>VLOOKUP('Formato Productividad'!$I3847,'Formato validacion'!$J$2:$K$5,2,0)</f>
        <v>#N/A</v>
      </c>
    </row>
    <row r="3848" spans="4:13" ht="46.5" customHeight="1" x14ac:dyDescent="0.25">
      <c r="D3848" s="1" t="e">
        <f>VLOOKUP('Formato Productividad'!C3848,'Formato validacion'!$B$2:$C$13,2,0)</f>
        <v>#N/A</v>
      </c>
      <c r="I3848" s="1" t="e">
        <f>VLOOKUP('Formato Productividad'!$H3848,'Formato validacion'!$G$2:$H$6,2,0)</f>
        <v>#N/A</v>
      </c>
      <c r="L3848" s="1" t="e">
        <f>VLOOKUP('Formato Productividad'!$I3848,'Formato validacion'!$J$2:$K$5,2,0)</f>
        <v>#N/A</v>
      </c>
      <c r="M3848" s="1" t="e">
        <f>VLOOKUP('Formato Productividad'!$I3848,'Formato validacion'!$J$2:$K$5,2,0)</f>
        <v>#N/A</v>
      </c>
    </row>
    <row r="3849" spans="4:13" ht="46.5" customHeight="1" x14ac:dyDescent="0.25">
      <c r="D3849" s="1" t="e">
        <f>VLOOKUP('Formato Productividad'!C3849,'Formato validacion'!$B$2:$C$13,2,0)</f>
        <v>#N/A</v>
      </c>
      <c r="I3849" s="1" t="e">
        <f>VLOOKUP('Formato Productividad'!$H3849,'Formato validacion'!$G$2:$H$6,2,0)</f>
        <v>#N/A</v>
      </c>
      <c r="L3849" s="1" t="e">
        <f>VLOOKUP('Formato Productividad'!$I3849,'Formato validacion'!$J$2:$K$5,2,0)</f>
        <v>#N/A</v>
      </c>
      <c r="M3849" s="1" t="e">
        <f>VLOOKUP('Formato Productividad'!$I3849,'Formato validacion'!$J$2:$K$5,2,0)</f>
        <v>#N/A</v>
      </c>
    </row>
    <row r="3850" spans="4:13" ht="46.5" customHeight="1" x14ac:dyDescent="0.25">
      <c r="D3850" s="1" t="e">
        <f>VLOOKUP('Formato Productividad'!C3850,'Formato validacion'!$B$2:$C$13,2,0)</f>
        <v>#N/A</v>
      </c>
      <c r="I3850" s="1" t="e">
        <f>VLOOKUP('Formato Productividad'!$H3850,'Formato validacion'!$G$2:$H$6,2,0)</f>
        <v>#N/A</v>
      </c>
      <c r="L3850" s="1" t="e">
        <f>VLOOKUP('Formato Productividad'!$I3850,'Formato validacion'!$J$2:$K$5,2,0)</f>
        <v>#N/A</v>
      </c>
      <c r="M3850" s="1" t="e">
        <f>VLOOKUP('Formato Productividad'!$I3850,'Formato validacion'!$J$2:$K$5,2,0)</f>
        <v>#N/A</v>
      </c>
    </row>
    <row r="3851" spans="4:13" ht="46.5" customHeight="1" x14ac:dyDescent="0.25">
      <c r="D3851" s="1" t="e">
        <f>VLOOKUP('Formato Productividad'!C3851,'Formato validacion'!$B$2:$C$13,2,0)</f>
        <v>#N/A</v>
      </c>
      <c r="I3851" s="1" t="e">
        <f>VLOOKUP('Formato Productividad'!$H3851,'Formato validacion'!$G$2:$H$6,2,0)</f>
        <v>#N/A</v>
      </c>
      <c r="L3851" s="1" t="e">
        <f>VLOOKUP('Formato Productividad'!$I3851,'Formato validacion'!$J$2:$K$5,2,0)</f>
        <v>#N/A</v>
      </c>
      <c r="M3851" s="1" t="e">
        <f>VLOOKUP('Formato Productividad'!$I3851,'Formato validacion'!$J$2:$K$5,2,0)</f>
        <v>#N/A</v>
      </c>
    </row>
    <row r="3852" spans="4:13" ht="46.5" customHeight="1" x14ac:dyDescent="0.25">
      <c r="D3852" s="1" t="e">
        <f>VLOOKUP('Formato Productividad'!C3852,'Formato validacion'!$B$2:$C$13,2,0)</f>
        <v>#N/A</v>
      </c>
      <c r="I3852" s="1" t="e">
        <f>VLOOKUP('Formato Productividad'!$H3852,'Formato validacion'!$G$2:$H$6,2,0)</f>
        <v>#N/A</v>
      </c>
      <c r="L3852" s="1" t="e">
        <f>VLOOKUP('Formato Productividad'!$I3852,'Formato validacion'!$J$2:$K$5,2,0)</f>
        <v>#N/A</v>
      </c>
      <c r="M3852" s="1" t="e">
        <f>VLOOKUP('Formato Productividad'!$I3852,'Formato validacion'!$J$2:$K$5,2,0)</f>
        <v>#N/A</v>
      </c>
    </row>
    <row r="3853" spans="4:13" ht="46.5" customHeight="1" x14ac:dyDescent="0.25">
      <c r="D3853" s="1" t="e">
        <f>VLOOKUP('Formato Productividad'!C3853,'Formato validacion'!$B$2:$C$13,2,0)</f>
        <v>#N/A</v>
      </c>
      <c r="I3853" s="1" t="e">
        <f>VLOOKUP('Formato Productividad'!$H3853,'Formato validacion'!$G$2:$H$6,2,0)</f>
        <v>#N/A</v>
      </c>
      <c r="L3853" s="1" t="e">
        <f>VLOOKUP('Formato Productividad'!$I3853,'Formato validacion'!$J$2:$K$5,2,0)</f>
        <v>#N/A</v>
      </c>
      <c r="M3853" s="1" t="e">
        <f>VLOOKUP('Formato Productividad'!$I3853,'Formato validacion'!$J$2:$K$5,2,0)</f>
        <v>#N/A</v>
      </c>
    </row>
    <row r="3854" spans="4:13" ht="46.5" customHeight="1" x14ac:dyDescent="0.25">
      <c r="D3854" s="1" t="e">
        <f>VLOOKUP('Formato Productividad'!C3854,'Formato validacion'!$B$2:$C$13,2,0)</f>
        <v>#N/A</v>
      </c>
      <c r="I3854" s="1" t="e">
        <f>VLOOKUP('Formato Productividad'!$H3854,'Formato validacion'!$G$2:$H$6,2,0)</f>
        <v>#N/A</v>
      </c>
      <c r="L3854" s="1" t="e">
        <f>VLOOKUP('Formato Productividad'!$I3854,'Formato validacion'!$J$2:$K$5,2,0)</f>
        <v>#N/A</v>
      </c>
      <c r="M3854" s="1" t="e">
        <f>VLOOKUP('Formato Productividad'!$I3854,'Formato validacion'!$J$2:$K$5,2,0)</f>
        <v>#N/A</v>
      </c>
    </row>
    <row r="3855" spans="4:13" ht="46.5" customHeight="1" x14ac:dyDescent="0.25">
      <c r="D3855" s="1" t="e">
        <f>VLOOKUP('Formato Productividad'!C3855,'Formato validacion'!$B$2:$C$13,2,0)</f>
        <v>#N/A</v>
      </c>
      <c r="I3855" s="1" t="e">
        <f>VLOOKUP('Formato Productividad'!$H3855,'Formato validacion'!$G$2:$H$6,2,0)</f>
        <v>#N/A</v>
      </c>
      <c r="L3855" s="1" t="e">
        <f>VLOOKUP('Formato Productividad'!$I3855,'Formato validacion'!$J$2:$K$5,2,0)</f>
        <v>#N/A</v>
      </c>
      <c r="M3855" s="1" t="e">
        <f>VLOOKUP('Formato Productividad'!$I3855,'Formato validacion'!$J$2:$K$5,2,0)</f>
        <v>#N/A</v>
      </c>
    </row>
    <row r="3856" spans="4:13" ht="46.5" customHeight="1" x14ac:dyDescent="0.25">
      <c r="D3856" s="1" t="e">
        <f>VLOOKUP('Formato Productividad'!C3856,'Formato validacion'!$B$2:$C$13,2,0)</f>
        <v>#N/A</v>
      </c>
      <c r="I3856" s="1" t="e">
        <f>VLOOKUP('Formato Productividad'!$H3856,'Formato validacion'!$G$2:$H$6,2,0)</f>
        <v>#N/A</v>
      </c>
      <c r="L3856" s="1" t="e">
        <f>VLOOKUP('Formato Productividad'!$I3856,'Formato validacion'!$J$2:$K$5,2,0)</f>
        <v>#N/A</v>
      </c>
      <c r="M3856" s="1" t="e">
        <f>VLOOKUP('Formato Productividad'!$I3856,'Formato validacion'!$J$2:$K$5,2,0)</f>
        <v>#N/A</v>
      </c>
    </row>
    <row r="3857" spans="4:13" ht="46.5" customHeight="1" x14ac:dyDescent="0.25">
      <c r="D3857" s="1" t="e">
        <f>VLOOKUP('Formato Productividad'!C3857,'Formato validacion'!$B$2:$C$13,2,0)</f>
        <v>#N/A</v>
      </c>
      <c r="I3857" s="1" t="e">
        <f>VLOOKUP('Formato Productividad'!$H3857,'Formato validacion'!$G$2:$H$6,2,0)</f>
        <v>#N/A</v>
      </c>
      <c r="L3857" s="1" t="e">
        <f>VLOOKUP('Formato Productividad'!$I3857,'Formato validacion'!$J$2:$K$5,2,0)</f>
        <v>#N/A</v>
      </c>
      <c r="M3857" s="1" t="e">
        <f>VLOOKUP('Formato Productividad'!$I3857,'Formato validacion'!$J$2:$K$5,2,0)</f>
        <v>#N/A</v>
      </c>
    </row>
    <row r="3858" spans="4:13" ht="46.5" customHeight="1" x14ac:dyDescent="0.25">
      <c r="D3858" s="1" t="e">
        <f>VLOOKUP('Formato Productividad'!C3858,'Formato validacion'!$B$2:$C$13,2,0)</f>
        <v>#N/A</v>
      </c>
      <c r="I3858" s="1" t="e">
        <f>VLOOKUP('Formato Productividad'!$H3858,'Formato validacion'!$G$2:$H$6,2,0)</f>
        <v>#N/A</v>
      </c>
      <c r="L3858" s="1" t="e">
        <f>VLOOKUP('Formato Productividad'!$I3858,'Formato validacion'!$J$2:$K$5,2,0)</f>
        <v>#N/A</v>
      </c>
      <c r="M3858" s="1" t="e">
        <f>VLOOKUP('Formato Productividad'!$I3858,'Formato validacion'!$J$2:$K$5,2,0)</f>
        <v>#N/A</v>
      </c>
    </row>
    <row r="3859" spans="4:13" ht="46.5" customHeight="1" x14ac:dyDescent="0.25">
      <c r="D3859" s="1" t="e">
        <f>VLOOKUP('Formato Productividad'!C3859,'Formato validacion'!$B$2:$C$13,2,0)</f>
        <v>#N/A</v>
      </c>
      <c r="I3859" s="1" t="e">
        <f>VLOOKUP('Formato Productividad'!$H3859,'Formato validacion'!$G$2:$H$6,2,0)</f>
        <v>#N/A</v>
      </c>
      <c r="L3859" s="1" t="e">
        <f>VLOOKUP('Formato Productividad'!$I3859,'Formato validacion'!$J$2:$K$5,2,0)</f>
        <v>#N/A</v>
      </c>
      <c r="M3859" s="1" t="e">
        <f>VLOOKUP('Formato Productividad'!$I3859,'Formato validacion'!$J$2:$K$5,2,0)</f>
        <v>#N/A</v>
      </c>
    </row>
    <row r="3860" spans="4:13" ht="46.5" customHeight="1" x14ac:dyDescent="0.25">
      <c r="D3860" s="1" t="e">
        <f>VLOOKUP('Formato Productividad'!C3860,'Formato validacion'!$B$2:$C$13,2,0)</f>
        <v>#N/A</v>
      </c>
      <c r="I3860" s="1" t="e">
        <f>VLOOKUP('Formato Productividad'!$H3860,'Formato validacion'!$G$2:$H$6,2,0)</f>
        <v>#N/A</v>
      </c>
      <c r="L3860" s="1" t="e">
        <f>VLOOKUP('Formato Productividad'!$I3860,'Formato validacion'!$J$2:$K$5,2,0)</f>
        <v>#N/A</v>
      </c>
      <c r="M3860" s="1" t="e">
        <f>VLOOKUP('Formato Productividad'!$I3860,'Formato validacion'!$J$2:$K$5,2,0)</f>
        <v>#N/A</v>
      </c>
    </row>
    <row r="3861" spans="4:13" ht="46.5" customHeight="1" x14ac:dyDescent="0.25">
      <c r="D3861" s="1" t="e">
        <f>VLOOKUP('Formato Productividad'!C3861,'Formato validacion'!$B$2:$C$13,2,0)</f>
        <v>#N/A</v>
      </c>
      <c r="I3861" s="1" t="e">
        <f>VLOOKUP('Formato Productividad'!$H3861,'Formato validacion'!$G$2:$H$6,2,0)</f>
        <v>#N/A</v>
      </c>
      <c r="L3861" s="1" t="e">
        <f>VLOOKUP('Formato Productividad'!$I3861,'Formato validacion'!$J$2:$K$5,2,0)</f>
        <v>#N/A</v>
      </c>
      <c r="M3861" s="1" t="e">
        <f>VLOOKUP('Formato Productividad'!$I3861,'Formato validacion'!$J$2:$K$5,2,0)</f>
        <v>#N/A</v>
      </c>
    </row>
    <row r="3862" spans="4:13" ht="46.5" customHeight="1" x14ac:dyDescent="0.25">
      <c r="D3862" s="1" t="e">
        <f>VLOOKUP('Formato Productividad'!C3862,'Formato validacion'!$B$2:$C$13,2,0)</f>
        <v>#N/A</v>
      </c>
      <c r="I3862" s="1" t="e">
        <f>VLOOKUP('Formato Productividad'!$H3862,'Formato validacion'!$G$2:$H$6,2,0)</f>
        <v>#N/A</v>
      </c>
      <c r="L3862" s="1" t="e">
        <f>VLOOKUP('Formato Productividad'!$I3862,'Formato validacion'!$J$2:$K$5,2,0)</f>
        <v>#N/A</v>
      </c>
      <c r="M3862" s="1" t="e">
        <f>VLOOKUP('Formato Productividad'!$I3862,'Formato validacion'!$J$2:$K$5,2,0)</f>
        <v>#N/A</v>
      </c>
    </row>
    <row r="3863" spans="4:13" ht="46.5" customHeight="1" x14ac:dyDescent="0.25">
      <c r="D3863" s="1" t="e">
        <f>VLOOKUP('Formato Productividad'!C3863,'Formato validacion'!$B$2:$C$13,2,0)</f>
        <v>#N/A</v>
      </c>
      <c r="I3863" s="1" t="e">
        <f>VLOOKUP('Formato Productividad'!$H3863,'Formato validacion'!$G$2:$H$6,2,0)</f>
        <v>#N/A</v>
      </c>
      <c r="L3863" s="1" t="e">
        <f>VLOOKUP('Formato Productividad'!$I3863,'Formato validacion'!$J$2:$K$5,2,0)</f>
        <v>#N/A</v>
      </c>
      <c r="M3863" s="1" t="e">
        <f>VLOOKUP('Formato Productividad'!$I3863,'Formato validacion'!$J$2:$K$5,2,0)</f>
        <v>#N/A</v>
      </c>
    </row>
    <row r="3864" spans="4:13" ht="46.5" customHeight="1" x14ac:dyDescent="0.25">
      <c r="D3864" s="1" t="e">
        <f>VLOOKUP('Formato Productividad'!C3864,'Formato validacion'!$B$2:$C$13,2,0)</f>
        <v>#N/A</v>
      </c>
      <c r="I3864" s="1" t="e">
        <f>VLOOKUP('Formato Productividad'!$H3864,'Formato validacion'!$G$2:$H$6,2,0)</f>
        <v>#N/A</v>
      </c>
      <c r="L3864" s="1" t="e">
        <f>VLOOKUP('Formato Productividad'!$I3864,'Formato validacion'!$J$2:$K$5,2,0)</f>
        <v>#N/A</v>
      </c>
      <c r="M3864" s="1" t="e">
        <f>VLOOKUP('Formato Productividad'!$I3864,'Formato validacion'!$J$2:$K$5,2,0)</f>
        <v>#N/A</v>
      </c>
    </row>
    <row r="3865" spans="4:13" ht="46.5" customHeight="1" x14ac:dyDescent="0.25">
      <c r="D3865" s="1" t="e">
        <f>VLOOKUP('Formato Productividad'!C3865,'Formato validacion'!$B$2:$C$13,2,0)</f>
        <v>#N/A</v>
      </c>
      <c r="I3865" s="1" t="e">
        <f>VLOOKUP('Formato Productividad'!$H3865,'Formato validacion'!$G$2:$H$6,2,0)</f>
        <v>#N/A</v>
      </c>
      <c r="L3865" s="1" t="e">
        <f>VLOOKUP('Formato Productividad'!$I3865,'Formato validacion'!$J$2:$K$5,2,0)</f>
        <v>#N/A</v>
      </c>
      <c r="M3865" s="1" t="e">
        <f>VLOOKUP('Formato Productividad'!$I3865,'Formato validacion'!$J$2:$K$5,2,0)</f>
        <v>#N/A</v>
      </c>
    </row>
    <row r="3866" spans="4:13" ht="46.5" customHeight="1" x14ac:dyDescent="0.25">
      <c r="D3866" s="1" t="e">
        <f>VLOOKUP('Formato Productividad'!C3866,'Formato validacion'!$B$2:$C$13,2,0)</f>
        <v>#N/A</v>
      </c>
      <c r="I3866" s="1" t="e">
        <f>VLOOKUP('Formato Productividad'!$H3866,'Formato validacion'!$G$2:$H$6,2,0)</f>
        <v>#N/A</v>
      </c>
      <c r="L3866" s="1" t="e">
        <f>VLOOKUP('Formato Productividad'!$I3866,'Formato validacion'!$J$2:$K$5,2,0)</f>
        <v>#N/A</v>
      </c>
      <c r="M3866" s="1" t="e">
        <f>VLOOKUP('Formato Productividad'!$I3866,'Formato validacion'!$J$2:$K$5,2,0)</f>
        <v>#N/A</v>
      </c>
    </row>
    <row r="3867" spans="4:13" ht="46.5" customHeight="1" x14ac:dyDescent="0.25">
      <c r="D3867" s="1" t="e">
        <f>VLOOKUP('Formato Productividad'!C3867,'Formato validacion'!$B$2:$C$13,2,0)</f>
        <v>#N/A</v>
      </c>
      <c r="I3867" s="1" t="e">
        <f>VLOOKUP('Formato Productividad'!$H3867,'Formato validacion'!$G$2:$H$6,2,0)</f>
        <v>#N/A</v>
      </c>
      <c r="L3867" s="1" t="e">
        <f>VLOOKUP('Formato Productividad'!$I3867,'Formato validacion'!$J$2:$K$5,2,0)</f>
        <v>#N/A</v>
      </c>
      <c r="M3867" s="1" t="e">
        <f>VLOOKUP('Formato Productividad'!$I3867,'Formato validacion'!$J$2:$K$5,2,0)</f>
        <v>#N/A</v>
      </c>
    </row>
    <row r="3868" spans="4:13" ht="46.5" customHeight="1" x14ac:dyDescent="0.25">
      <c r="D3868" s="1" t="e">
        <f>VLOOKUP('Formato Productividad'!C3868,'Formato validacion'!$B$2:$C$13,2,0)</f>
        <v>#N/A</v>
      </c>
      <c r="I3868" s="1" t="e">
        <f>VLOOKUP('Formato Productividad'!$H3868,'Formato validacion'!$G$2:$H$6,2,0)</f>
        <v>#N/A</v>
      </c>
      <c r="L3868" s="1" t="e">
        <f>VLOOKUP('Formato Productividad'!$I3868,'Formato validacion'!$J$2:$K$5,2,0)</f>
        <v>#N/A</v>
      </c>
      <c r="M3868" s="1" t="e">
        <f>VLOOKUP('Formato Productividad'!$I3868,'Formato validacion'!$J$2:$K$5,2,0)</f>
        <v>#N/A</v>
      </c>
    </row>
    <row r="3869" spans="4:13" ht="46.5" customHeight="1" x14ac:dyDescent="0.25">
      <c r="D3869" s="1" t="e">
        <f>VLOOKUP('Formato Productividad'!C3869,'Formato validacion'!$B$2:$C$13,2,0)</f>
        <v>#N/A</v>
      </c>
      <c r="I3869" s="1" t="e">
        <f>VLOOKUP('Formato Productividad'!$H3869,'Formato validacion'!$G$2:$H$6,2,0)</f>
        <v>#N/A</v>
      </c>
      <c r="L3869" s="1" t="e">
        <f>VLOOKUP('Formato Productividad'!$I3869,'Formato validacion'!$J$2:$K$5,2,0)</f>
        <v>#N/A</v>
      </c>
      <c r="M3869" s="1" t="e">
        <f>VLOOKUP('Formato Productividad'!$I3869,'Formato validacion'!$J$2:$K$5,2,0)</f>
        <v>#N/A</v>
      </c>
    </row>
    <row r="3870" spans="4:13" ht="46.5" customHeight="1" x14ac:dyDescent="0.25">
      <c r="D3870" s="1" t="e">
        <f>VLOOKUP('Formato Productividad'!C3870,'Formato validacion'!$B$2:$C$13,2,0)</f>
        <v>#N/A</v>
      </c>
      <c r="I3870" s="1" t="e">
        <f>VLOOKUP('Formato Productividad'!$H3870,'Formato validacion'!$G$2:$H$6,2,0)</f>
        <v>#N/A</v>
      </c>
      <c r="L3870" s="1" t="e">
        <f>VLOOKUP('Formato Productividad'!$I3870,'Formato validacion'!$J$2:$K$5,2,0)</f>
        <v>#N/A</v>
      </c>
      <c r="M3870" s="1" t="e">
        <f>VLOOKUP('Formato Productividad'!$I3870,'Formato validacion'!$J$2:$K$5,2,0)</f>
        <v>#N/A</v>
      </c>
    </row>
    <row r="3871" spans="4:13" ht="46.5" customHeight="1" x14ac:dyDescent="0.25">
      <c r="D3871" s="1" t="e">
        <f>VLOOKUP('Formato Productividad'!C3871,'Formato validacion'!$B$2:$C$13,2,0)</f>
        <v>#N/A</v>
      </c>
      <c r="I3871" s="1" t="e">
        <f>VLOOKUP('Formato Productividad'!$H3871,'Formato validacion'!$G$2:$H$6,2,0)</f>
        <v>#N/A</v>
      </c>
      <c r="L3871" s="1" t="e">
        <f>VLOOKUP('Formato Productividad'!$I3871,'Formato validacion'!$J$2:$K$5,2,0)</f>
        <v>#N/A</v>
      </c>
      <c r="M3871" s="1" t="e">
        <f>VLOOKUP('Formato Productividad'!$I3871,'Formato validacion'!$J$2:$K$5,2,0)</f>
        <v>#N/A</v>
      </c>
    </row>
    <row r="3872" spans="4:13" ht="46.5" customHeight="1" x14ac:dyDescent="0.25">
      <c r="D3872" s="1" t="e">
        <f>VLOOKUP('Formato Productividad'!C3872,'Formato validacion'!$B$2:$C$13,2,0)</f>
        <v>#N/A</v>
      </c>
      <c r="I3872" s="1" t="e">
        <f>VLOOKUP('Formato Productividad'!$H3872,'Formato validacion'!$G$2:$H$6,2,0)</f>
        <v>#N/A</v>
      </c>
      <c r="L3872" s="1" t="e">
        <f>VLOOKUP('Formato Productividad'!$I3872,'Formato validacion'!$J$2:$K$5,2,0)</f>
        <v>#N/A</v>
      </c>
      <c r="M3872" s="1" t="e">
        <f>VLOOKUP('Formato Productividad'!$I3872,'Formato validacion'!$J$2:$K$5,2,0)</f>
        <v>#N/A</v>
      </c>
    </row>
    <row r="3873" spans="4:13" ht="46.5" customHeight="1" x14ac:dyDescent="0.25">
      <c r="D3873" s="1" t="e">
        <f>VLOOKUP('Formato Productividad'!C3873,'Formato validacion'!$B$2:$C$13,2,0)</f>
        <v>#N/A</v>
      </c>
      <c r="I3873" s="1" t="e">
        <f>VLOOKUP('Formato Productividad'!$H3873,'Formato validacion'!$G$2:$H$6,2,0)</f>
        <v>#N/A</v>
      </c>
      <c r="L3873" s="1" t="e">
        <f>VLOOKUP('Formato Productividad'!$I3873,'Formato validacion'!$J$2:$K$5,2,0)</f>
        <v>#N/A</v>
      </c>
      <c r="M3873" s="1" t="e">
        <f>VLOOKUP('Formato Productividad'!$I3873,'Formato validacion'!$J$2:$K$5,2,0)</f>
        <v>#N/A</v>
      </c>
    </row>
    <row r="3874" spans="4:13" ht="46.5" customHeight="1" x14ac:dyDescent="0.25">
      <c r="D3874" s="1" t="e">
        <f>VLOOKUP('Formato Productividad'!C3874,'Formato validacion'!$B$2:$C$13,2,0)</f>
        <v>#N/A</v>
      </c>
      <c r="I3874" s="1" t="e">
        <f>VLOOKUP('Formato Productividad'!$H3874,'Formato validacion'!$G$2:$H$6,2,0)</f>
        <v>#N/A</v>
      </c>
      <c r="L3874" s="1" t="e">
        <f>VLOOKUP('Formato Productividad'!$I3874,'Formato validacion'!$J$2:$K$5,2,0)</f>
        <v>#N/A</v>
      </c>
      <c r="M3874" s="1" t="e">
        <f>VLOOKUP('Formato Productividad'!$I3874,'Formato validacion'!$J$2:$K$5,2,0)</f>
        <v>#N/A</v>
      </c>
    </row>
    <row r="3875" spans="4:13" ht="46.5" customHeight="1" x14ac:dyDescent="0.25">
      <c r="D3875" s="1" t="e">
        <f>VLOOKUP('Formato Productividad'!C3875,'Formato validacion'!$B$2:$C$13,2,0)</f>
        <v>#N/A</v>
      </c>
      <c r="I3875" s="1" t="e">
        <f>VLOOKUP('Formato Productividad'!$H3875,'Formato validacion'!$G$2:$H$6,2,0)</f>
        <v>#N/A</v>
      </c>
      <c r="L3875" s="1" t="e">
        <f>VLOOKUP('Formato Productividad'!$I3875,'Formato validacion'!$J$2:$K$5,2,0)</f>
        <v>#N/A</v>
      </c>
      <c r="M3875" s="1" t="e">
        <f>VLOOKUP('Formato Productividad'!$I3875,'Formato validacion'!$J$2:$K$5,2,0)</f>
        <v>#N/A</v>
      </c>
    </row>
    <row r="3876" spans="4:13" ht="46.5" customHeight="1" x14ac:dyDescent="0.25">
      <c r="D3876" s="1" t="e">
        <f>VLOOKUP('Formato Productividad'!C3876,'Formato validacion'!$B$2:$C$13,2,0)</f>
        <v>#N/A</v>
      </c>
      <c r="I3876" s="1" t="e">
        <f>VLOOKUP('Formato Productividad'!$H3876,'Formato validacion'!$G$2:$H$6,2,0)</f>
        <v>#N/A</v>
      </c>
      <c r="L3876" s="1" t="e">
        <f>VLOOKUP('Formato Productividad'!$I3876,'Formato validacion'!$J$2:$K$5,2,0)</f>
        <v>#N/A</v>
      </c>
      <c r="M3876" s="1" t="e">
        <f>VLOOKUP('Formato Productividad'!$I3876,'Formato validacion'!$J$2:$K$5,2,0)</f>
        <v>#N/A</v>
      </c>
    </row>
    <row r="3877" spans="4:13" ht="46.5" customHeight="1" x14ac:dyDescent="0.25">
      <c r="D3877" s="1" t="e">
        <f>VLOOKUP('Formato Productividad'!C3877,'Formato validacion'!$B$2:$C$13,2,0)</f>
        <v>#N/A</v>
      </c>
      <c r="I3877" s="1" t="e">
        <f>VLOOKUP('Formato Productividad'!$H3877,'Formato validacion'!$G$2:$H$6,2,0)</f>
        <v>#N/A</v>
      </c>
      <c r="L3877" s="1" t="e">
        <f>VLOOKUP('Formato Productividad'!$I3877,'Formato validacion'!$J$2:$K$5,2,0)</f>
        <v>#N/A</v>
      </c>
      <c r="M3877" s="1" t="e">
        <f>VLOOKUP('Formato Productividad'!$I3877,'Formato validacion'!$J$2:$K$5,2,0)</f>
        <v>#N/A</v>
      </c>
    </row>
    <row r="3878" spans="4:13" ht="46.5" customHeight="1" x14ac:dyDescent="0.25">
      <c r="D3878" s="1" t="e">
        <f>VLOOKUP('Formato Productividad'!C3878,'Formato validacion'!$B$2:$C$13,2,0)</f>
        <v>#N/A</v>
      </c>
      <c r="I3878" s="1" t="e">
        <f>VLOOKUP('Formato Productividad'!$H3878,'Formato validacion'!$G$2:$H$6,2,0)</f>
        <v>#N/A</v>
      </c>
      <c r="L3878" s="1" t="e">
        <f>VLOOKUP('Formato Productividad'!$I3878,'Formato validacion'!$J$2:$K$5,2,0)</f>
        <v>#N/A</v>
      </c>
      <c r="M3878" s="1" t="e">
        <f>VLOOKUP('Formato Productividad'!$I3878,'Formato validacion'!$J$2:$K$5,2,0)</f>
        <v>#N/A</v>
      </c>
    </row>
    <row r="3879" spans="4:13" ht="46.5" customHeight="1" x14ac:dyDescent="0.25">
      <c r="D3879" s="1" t="e">
        <f>VLOOKUP('Formato Productividad'!C3879,'Formato validacion'!$B$2:$C$13,2,0)</f>
        <v>#N/A</v>
      </c>
      <c r="I3879" s="1" t="e">
        <f>VLOOKUP('Formato Productividad'!$H3879,'Formato validacion'!$G$2:$H$6,2,0)</f>
        <v>#N/A</v>
      </c>
      <c r="L3879" s="1" t="e">
        <f>VLOOKUP('Formato Productividad'!$I3879,'Formato validacion'!$J$2:$K$5,2,0)</f>
        <v>#N/A</v>
      </c>
      <c r="M3879" s="1" t="e">
        <f>VLOOKUP('Formato Productividad'!$I3879,'Formato validacion'!$J$2:$K$5,2,0)</f>
        <v>#N/A</v>
      </c>
    </row>
    <row r="3880" spans="4:13" ht="46.5" customHeight="1" x14ac:dyDescent="0.25">
      <c r="D3880" s="1" t="e">
        <f>VLOOKUP('Formato Productividad'!C3880,'Formato validacion'!$B$2:$C$13,2,0)</f>
        <v>#N/A</v>
      </c>
      <c r="I3880" s="1" t="e">
        <f>VLOOKUP('Formato Productividad'!$H3880,'Formato validacion'!$G$2:$H$6,2,0)</f>
        <v>#N/A</v>
      </c>
      <c r="L3880" s="1" t="e">
        <f>VLOOKUP('Formato Productividad'!$I3880,'Formato validacion'!$J$2:$K$5,2,0)</f>
        <v>#N/A</v>
      </c>
      <c r="M3880" s="1" t="e">
        <f>VLOOKUP('Formato Productividad'!$I3880,'Formato validacion'!$J$2:$K$5,2,0)</f>
        <v>#N/A</v>
      </c>
    </row>
    <row r="3881" spans="4:13" ht="46.5" customHeight="1" x14ac:dyDescent="0.25">
      <c r="D3881" s="1" t="e">
        <f>VLOOKUP('Formato Productividad'!C3881,'Formato validacion'!$B$2:$C$13,2,0)</f>
        <v>#N/A</v>
      </c>
      <c r="I3881" s="1" t="e">
        <f>VLOOKUP('Formato Productividad'!$H3881,'Formato validacion'!$G$2:$H$6,2,0)</f>
        <v>#N/A</v>
      </c>
      <c r="L3881" s="1" t="e">
        <f>VLOOKUP('Formato Productividad'!$I3881,'Formato validacion'!$J$2:$K$5,2,0)</f>
        <v>#N/A</v>
      </c>
      <c r="M3881" s="1" t="e">
        <f>VLOOKUP('Formato Productividad'!$I3881,'Formato validacion'!$J$2:$K$5,2,0)</f>
        <v>#N/A</v>
      </c>
    </row>
    <row r="3882" spans="4:13" ht="46.5" customHeight="1" x14ac:dyDescent="0.25">
      <c r="D3882" s="1" t="e">
        <f>VLOOKUP('Formato Productividad'!C3882,'Formato validacion'!$B$2:$C$13,2,0)</f>
        <v>#N/A</v>
      </c>
      <c r="I3882" s="1" t="e">
        <f>VLOOKUP('Formato Productividad'!$H3882,'Formato validacion'!$G$2:$H$6,2,0)</f>
        <v>#N/A</v>
      </c>
      <c r="L3882" s="1" t="e">
        <f>VLOOKUP('Formato Productividad'!$I3882,'Formato validacion'!$J$2:$K$5,2,0)</f>
        <v>#N/A</v>
      </c>
      <c r="M3882" s="1" t="e">
        <f>VLOOKUP('Formato Productividad'!$I3882,'Formato validacion'!$J$2:$K$5,2,0)</f>
        <v>#N/A</v>
      </c>
    </row>
    <row r="3883" spans="4:13" ht="46.5" customHeight="1" x14ac:dyDescent="0.25">
      <c r="D3883" s="1" t="e">
        <f>VLOOKUP('Formato Productividad'!C3883,'Formato validacion'!$B$2:$C$13,2,0)</f>
        <v>#N/A</v>
      </c>
      <c r="I3883" s="1" t="e">
        <f>VLOOKUP('Formato Productividad'!$H3883,'Formato validacion'!$G$2:$H$6,2,0)</f>
        <v>#N/A</v>
      </c>
      <c r="L3883" s="1" t="e">
        <f>VLOOKUP('Formato Productividad'!$I3883,'Formato validacion'!$J$2:$K$5,2,0)</f>
        <v>#N/A</v>
      </c>
      <c r="M3883" s="1" t="e">
        <f>VLOOKUP('Formato Productividad'!$I3883,'Formato validacion'!$J$2:$K$5,2,0)</f>
        <v>#N/A</v>
      </c>
    </row>
    <row r="3884" spans="4:13" ht="46.5" customHeight="1" x14ac:dyDescent="0.25">
      <c r="D3884" s="1" t="e">
        <f>VLOOKUP('Formato Productividad'!C3884,'Formato validacion'!$B$2:$C$13,2,0)</f>
        <v>#N/A</v>
      </c>
      <c r="I3884" s="1" t="e">
        <f>VLOOKUP('Formato Productividad'!$H3884,'Formato validacion'!$G$2:$H$6,2,0)</f>
        <v>#N/A</v>
      </c>
      <c r="L3884" s="1" t="e">
        <f>VLOOKUP('Formato Productividad'!$I3884,'Formato validacion'!$J$2:$K$5,2,0)</f>
        <v>#N/A</v>
      </c>
      <c r="M3884" s="1" t="e">
        <f>VLOOKUP('Formato Productividad'!$I3884,'Formato validacion'!$J$2:$K$5,2,0)</f>
        <v>#N/A</v>
      </c>
    </row>
    <row r="3885" spans="4:13" ht="46.5" customHeight="1" x14ac:dyDescent="0.25">
      <c r="D3885" s="1" t="e">
        <f>VLOOKUP('Formato Productividad'!C3885,'Formato validacion'!$B$2:$C$13,2,0)</f>
        <v>#N/A</v>
      </c>
      <c r="I3885" s="1" t="e">
        <f>VLOOKUP('Formato Productividad'!$H3885,'Formato validacion'!$G$2:$H$6,2,0)</f>
        <v>#N/A</v>
      </c>
      <c r="L3885" s="1" t="e">
        <f>VLOOKUP('Formato Productividad'!$I3885,'Formato validacion'!$J$2:$K$5,2,0)</f>
        <v>#N/A</v>
      </c>
      <c r="M3885" s="1" t="e">
        <f>VLOOKUP('Formato Productividad'!$I3885,'Formato validacion'!$J$2:$K$5,2,0)</f>
        <v>#N/A</v>
      </c>
    </row>
    <row r="3886" spans="4:13" ht="46.5" customHeight="1" x14ac:dyDescent="0.25">
      <c r="D3886" s="1" t="e">
        <f>VLOOKUP('Formato Productividad'!C3886,'Formato validacion'!$B$2:$C$13,2,0)</f>
        <v>#N/A</v>
      </c>
      <c r="I3886" s="1" t="e">
        <f>VLOOKUP('Formato Productividad'!$H3886,'Formato validacion'!$G$2:$H$6,2,0)</f>
        <v>#N/A</v>
      </c>
      <c r="L3886" s="1" t="e">
        <f>VLOOKUP('Formato Productividad'!$I3886,'Formato validacion'!$J$2:$K$5,2,0)</f>
        <v>#N/A</v>
      </c>
      <c r="M3886" s="1" t="e">
        <f>VLOOKUP('Formato Productividad'!$I3886,'Formato validacion'!$J$2:$K$5,2,0)</f>
        <v>#N/A</v>
      </c>
    </row>
    <row r="3887" spans="4:13" ht="46.5" customHeight="1" x14ac:dyDescent="0.25">
      <c r="D3887" s="1" t="e">
        <f>VLOOKUP('Formato Productividad'!C3887,'Formato validacion'!$B$2:$C$13,2,0)</f>
        <v>#N/A</v>
      </c>
      <c r="I3887" s="1" t="e">
        <f>VLOOKUP('Formato Productividad'!$H3887,'Formato validacion'!$G$2:$H$6,2,0)</f>
        <v>#N/A</v>
      </c>
      <c r="L3887" s="1" t="e">
        <f>VLOOKUP('Formato Productividad'!$I3887,'Formato validacion'!$J$2:$K$5,2,0)</f>
        <v>#N/A</v>
      </c>
      <c r="M3887" s="1" t="e">
        <f>VLOOKUP('Formato Productividad'!$I3887,'Formato validacion'!$J$2:$K$5,2,0)</f>
        <v>#N/A</v>
      </c>
    </row>
    <row r="3888" spans="4:13" ht="46.5" customHeight="1" x14ac:dyDescent="0.25">
      <c r="D3888" s="1" t="e">
        <f>VLOOKUP('Formato Productividad'!C3888,'Formato validacion'!$B$2:$C$13,2,0)</f>
        <v>#N/A</v>
      </c>
      <c r="I3888" s="1" t="e">
        <f>VLOOKUP('Formato Productividad'!$H3888,'Formato validacion'!$G$2:$H$6,2,0)</f>
        <v>#N/A</v>
      </c>
      <c r="L3888" s="1" t="e">
        <f>VLOOKUP('Formato Productividad'!$I3888,'Formato validacion'!$J$2:$K$5,2,0)</f>
        <v>#N/A</v>
      </c>
      <c r="M3888" s="1" t="e">
        <f>VLOOKUP('Formato Productividad'!$I3888,'Formato validacion'!$J$2:$K$5,2,0)</f>
        <v>#N/A</v>
      </c>
    </row>
    <row r="3889" spans="4:13" ht="46.5" customHeight="1" x14ac:dyDescent="0.25">
      <c r="D3889" s="1" t="e">
        <f>VLOOKUP('Formato Productividad'!C3889,'Formato validacion'!$B$2:$C$13,2,0)</f>
        <v>#N/A</v>
      </c>
      <c r="I3889" s="1" t="e">
        <f>VLOOKUP('Formato Productividad'!$H3889,'Formato validacion'!$G$2:$H$6,2,0)</f>
        <v>#N/A</v>
      </c>
      <c r="L3889" s="1" t="e">
        <f>VLOOKUP('Formato Productividad'!$I3889,'Formato validacion'!$J$2:$K$5,2,0)</f>
        <v>#N/A</v>
      </c>
      <c r="M3889" s="1" t="e">
        <f>VLOOKUP('Formato Productividad'!$I3889,'Formato validacion'!$J$2:$K$5,2,0)</f>
        <v>#N/A</v>
      </c>
    </row>
    <row r="3890" spans="4:13" ht="46.5" customHeight="1" x14ac:dyDescent="0.25">
      <c r="D3890" s="1" t="e">
        <f>VLOOKUP('Formato Productividad'!C3890,'Formato validacion'!$B$2:$C$13,2,0)</f>
        <v>#N/A</v>
      </c>
      <c r="I3890" s="1" t="e">
        <f>VLOOKUP('Formato Productividad'!$H3890,'Formato validacion'!$G$2:$H$6,2,0)</f>
        <v>#N/A</v>
      </c>
      <c r="L3890" s="1" t="e">
        <f>VLOOKUP('Formato Productividad'!$I3890,'Formato validacion'!$J$2:$K$5,2,0)</f>
        <v>#N/A</v>
      </c>
      <c r="M3890" s="1" t="e">
        <f>VLOOKUP('Formato Productividad'!$I3890,'Formato validacion'!$J$2:$K$5,2,0)</f>
        <v>#N/A</v>
      </c>
    </row>
    <row r="3891" spans="4:13" ht="46.5" customHeight="1" x14ac:dyDescent="0.25">
      <c r="D3891" s="1" t="e">
        <f>VLOOKUP('Formato Productividad'!C3891,'Formato validacion'!$B$2:$C$13,2,0)</f>
        <v>#N/A</v>
      </c>
      <c r="I3891" s="1" t="e">
        <f>VLOOKUP('Formato Productividad'!$H3891,'Formato validacion'!$G$2:$H$6,2,0)</f>
        <v>#N/A</v>
      </c>
      <c r="L3891" s="1" t="e">
        <f>VLOOKUP('Formato Productividad'!$I3891,'Formato validacion'!$J$2:$K$5,2,0)</f>
        <v>#N/A</v>
      </c>
      <c r="M3891" s="1" t="e">
        <f>VLOOKUP('Formato Productividad'!$I3891,'Formato validacion'!$J$2:$K$5,2,0)</f>
        <v>#N/A</v>
      </c>
    </row>
    <row r="3892" spans="4:13" ht="46.5" customHeight="1" x14ac:dyDescent="0.25">
      <c r="D3892" s="1" t="e">
        <f>VLOOKUP('Formato Productividad'!C3892,'Formato validacion'!$B$2:$C$13,2,0)</f>
        <v>#N/A</v>
      </c>
      <c r="I3892" s="1" t="e">
        <f>VLOOKUP('Formato Productividad'!$H3892,'Formato validacion'!$G$2:$H$6,2,0)</f>
        <v>#N/A</v>
      </c>
      <c r="L3892" s="1" t="e">
        <f>VLOOKUP('Formato Productividad'!$I3892,'Formato validacion'!$J$2:$K$5,2,0)</f>
        <v>#N/A</v>
      </c>
      <c r="M3892" s="1" t="e">
        <f>VLOOKUP('Formato Productividad'!$I3892,'Formato validacion'!$J$2:$K$5,2,0)</f>
        <v>#N/A</v>
      </c>
    </row>
    <row r="3893" spans="4:13" ht="46.5" customHeight="1" x14ac:dyDescent="0.25">
      <c r="D3893" s="1" t="e">
        <f>VLOOKUP('Formato Productividad'!C3893,'Formato validacion'!$B$2:$C$13,2,0)</f>
        <v>#N/A</v>
      </c>
      <c r="I3893" s="1" t="e">
        <f>VLOOKUP('Formato Productividad'!$H3893,'Formato validacion'!$G$2:$H$6,2,0)</f>
        <v>#N/A</v>
      </c>
      <c r="L3893" s="1" t="e">
        <f>VLOOKUP('Formato Productividad'!$I3893,'Formato validacion'!$J$2:$K$5,2,0)</f>
        <v>#N/A</v>
      </c>
      <c r="M3893" s="1" t="e">
        <f>VLOOKUP('Formato Productividad'!$I3893,'Formato validacion'!$J$2:$K$5,2,0)</f>
        <v>#N/A</v>
      </c>
    </row>
    <row r="3894" spans="4:13" ht="46.5" customHeight="1" x14ac:dyDescent="0.25">
      <c r="D3894" s="1" t="e">
        <f>VLOOKUP('Formato Productividad'!C3894,'Formato validacion'!$B$2:$C$13,2,0)</f>
        <v>#N/A</v>
      </c>
      <c r="I3894" s="1" t="e">
        <f>VLOOKUP('Formato Productividad'!$H3894,'Formato validacion'!$G$2:$H$6,2,0)</f>
        <v>#N/A</v>
      </c>
      <c r="L3894" s="1" t="e">
        <f>VLOOKUP('Formato Productividad'!$I3894,'Formato validacion'!$J$2:$K$5,2,0)</f>
        <v>#N/A</v>
      </c>
      <c r="M3894" s="1" t="e">
        <f>VLOOKUP('Formato Productividad'!$I3894,'Formato validacion'!$J$2:$K$5,2,0)</f>
        <v>#N/A</v>
      </c>
    </row>
    <row r="3895" spans="4:13" ht="46.5" customHeight="1" x14ac:dyDescent="0.25">
      <c r="D3895" s="1" t="e">
        <f>VLOOKUP('Formato Productividad'!C3895,'Formato validacion'!$B$2:$C$13,2,0)</f>
        <v>#N/A</v>
      </c>
      <c r="I3895" s="1" t="e">
        <f>VLOOKUP('Formato Productividad'!$H3895,'Formato validacion'!$G$2:$H$6,2,0)</f>
        <v>#N/A</v>
      </c>
      <c r="L3895" s="1" t="e">
        <f>VLOOKUP('Formato Productividad'!$I3895,'Formato validacion'!$J$2:$K$5,2,0)</f>
        <v>#N/A</v>
      </c>
      <c r="M3895" s="1" t="e">
        <f>VLOOKUP('Formato Productividad'!$I3895,'Formato validacion'!$J$2:$K$5,2,0)</f>
        <v>#N/A</v>
      </c>
    </row>
    <row r="3896" spans="4:13" ht="46.5" customHeight="1" x14ac:dyDescent="0.25">
      <c r="D3896" s="1" t="e">
        <f>VLOOKUP('Formato Productividad'!C3896,'Formato validacion'!$B$2:$C$13,2,0)</f>
        <v>#N/A</v>
      </c>
      <c r="I3896" s="1" t="e">
        <f>VLOOKUP('Formato Productividad'!$H3896,'Formato validacion'!$G$2:$H$6,2,0)</f>
        <v>#N/A</v>
      </c>
      <c r="L3896" s="1" t="e">
        <f>VLOOKUP('Formato Productividad'!$I3896,'Formato validacion'!$J$2:$K$5,2,0)</f>
        <v>#N/A</v>
      </c>
      <c r="M3896" s="1" t="e">
        <f>VLOOKUP('Formato Productividad'!$I3896,'Formato validacion'!$J$2:$K$5,2,0)</f>
        <v>#N/A</v>
      </c>
    </row>
    <row r="3897" spans="4:13" ht="46.5" customHeight="1" x14ac:dyDescent="0.25">
      <c r="D3897" s="1" t="e">
        <f>VLOOKUP('Formato Productividad'!C3897,'Formato validacion'!$B$2:$C$13,2,0)</f>
        <v>#N/A</v>
      </c>
      <c r="I3897" s="1" t="e">
        <f>VLOOKUP('Formato Productividad'!$H3897,'Formato validacion'!$G$2:$H$6,2,0)</f>
        <v>#N/A</v>
      </c>
      <c r="L3897" s="1" t="e">
        <f>VLOOKUP('Formato Productividad'!$I3897,'Formato validacion'!$J$2:$K$5,2,0)</f>
        <v>#N/A</v>
      </c>
      <c r="M3897" s="1" t="e">
        <f>VLOOKUP('Formato Productividad'!$I3897,'Formato validacion'!$J$2:$K$5,2,0)</f>
        <v>#N/A</v>
      </c>
    </row>
    <row r="3898" spans="4:13" ht="46.5" customHeight="1" x14ac:dyDescent="0.25">
      <c r="D3898" s="1" t="e">
        <f>VLOOKUP('Formato Productividad'!C3898,'Formato validacion'!$B$2:$C$13,2,0)</f>
        <v>#N/A</v>
      </c>
      <c r="I3898" s="1" t="e">
        <f>VLOOKUP('Formato Productividad'!$H3898,'Formato validacion'!$G$2:$H$6,2,0)</f>
        <v>#N/A</v>
      </c>
      <c r="L3898" s="1" t="e">
        <f>VLOOKUP('Formato Productividad'!$I3898,'Formato validacion'!$J$2:$K$5,2,0)</f>
        <v>#N/A</v>
      </c>
      <c r="M3898" s="1" t="e">
        <f>VLOOKUP('Formato Productividad'!$I3898,'Formato validacion'!$J$2:$K$5,2,0)</f>
        <v>#N/A</v>
      </c>
    </row>
    <row r="3899" spans="4:13" ht="46.5" customHeight="1" x14ac:dyDescent="0.25">
      <c r="D3899" s="1" t="e">
        <f>VLOOKUP('Formato Productividad'!C3899,'Formato validacion'!$B$2:$C$13,2,0)</f>
        <v>#N/A</v>
      </c>
      <c r="I3899" s="1" t="e">
        <f>VLOOKUP('Formato Productividad'!$H3899,'Formato validacion'!$G$2:$H$6,2,0)</f>
        <v>#N/A</v>
      </c>
      <c r="L3899" s="1" t="e">
        <f>VLOOKUP('Formato Productividad'!$I3899,'Formato validacion'!$J$2:$K$5,2,0)</f>
        <v>#N/A</v>
      </c>
      <c r="M3899" s="1" t="e">
        <f>VLOOKUP('Formato Productividad'!$I3899,'Formato validacion'!$J$2:$K$5,2,0)</f>
        <v>#N/A</v>
      </c>
    </row>
    <row r="3900" spans="4:13" ht="46.5" customHeight="1" x14ac:dyDescent="0.25">
      <c r="D3900" s="1" t="e">
        <f>VLOOKUP('Formato Productividad'!C3900,'Formato validacion'!$B$2:$C$13,2,0)</f>
        <v>#N/A</v>
      </c>
      <c r="I3900" s="1" t="e">
        <f>VLOOKUP('Formato Productividad'!$H3900,'Formato validacion'!$G$2:$H$6,2,0)</f>
        <v>#N/A</v>
      </c>
      <c r="L3900" s="1" t="e">
        <f>VLOOKUP('Formato Productividad'!$I3900,'Formato validacion'!$J$2:$K$5,2,0)</f>
        <v>#N/A</v>
      </c>
      <c r="M3900" s="1" t="e">
        <f>VLOOKUP('Formato Productividad'!$I3900,'Formato validacion'!$J$2:$K$5,2,0)</f>
        <v>#N/A</v>
      </c>
    </row>
    <row r="3901" spans="4:13" ht="46.5" customHeight="1" x14ac:dyDescent="0.25">
      <c r="D3901" s="1" t="e">
        <f>VLOOKUP('Formato Productividad'!C3901,'Formato validacion'!$B$2:$C$13,2,0)</f>
        <v>#N/A</v>
      </c>
      <c r="I3901" s="1" t="e">
        <f>VLOOKUP('Formato Productividad'!$H3901,'Formato validacion'!$G$2:$H$6,2,0)</f>
        <v>#N/A</v>
      </c>
      <c r="L3901" s="1" t="e">
        <f>VLOOKUP('Formato Productividad'!$I3901,'Formato validacion'!$J$2:$K$5,2,0)</f>
        <v>#N/A</v>
      </c>
      <c r="M3901" s="1" t="e">
        <f>VLOOKUP('Formato Productividad'!$I3901,'Formato validacion'!$J$2:$K$5,2,0)</f>
        <v>#N/A</v>
      </c>
    </row>
    <row r="3902" spans="4:13" ht="46.5" customHeight="1" x14ac:dyDescent="0.25">
      <c r="D3902" s="1" t="e">
        <f>VLOOKUP('Formato Productividad'!C3902,'Formato validacion'!$B$2:$C$13,2,0)</f>
        <v>#N/A</v>
      </c>
      <c r="I3902" s="1" t="e">
        <f>VLOOKUP('Formato Productividad'!$H3902,'Formato validacion'!$G$2:$H$6,2,0)</f>
        <v>#N/A</v>
      </c>
      <c r="L3902" s="1" t="e">
        <f>VLOOKUP('Formato Productividad'!$I3902,'Formato validacion'!$J$2:$K$5,2,0)</f>
        <v>#N/A</v>
      </c>
      <c r="M3902" s="1" t="e">
        <f>VLOOKUP('Formato Productividad'!$I3902,'Formato validacion'!$J$2:$K$5,2,0)</f>
        <v>#N/A</v>
      </c>
    </row>
    <row r="3903" spans="4:13" ht="46.5" customHeight="1" x14ac:dyDescent="0.25">
      <c r="D3903" s="1" t="e">
        <f>VLOOKUP('Formato Productividad'!C3903,'Formato validacion'!$B$2:$C$13,2,0)</f>
        <v>#N/A</v>
      </c>
      <c r="I3903" s="1" t="e">
        <f>VLOOKUP('Formato Productividad'!$H3903,'Formato validacion'!$G$2:$H$6,2,0)</f>
        <v>#N/A</v>
      </c>
      <c r="L3903" s="1" t="e">
        <f>VLOOKUP('Formato Productividad'!$I3903,'Formato validacion'!$J$2:$K$5,2,0)</f>
        <v>#N/A</v>
      </c>
      <c r="M3903" s="1" t="e">
        <f>VLOOKUP('Formato Productividad'!$I3903,'Formato validacion'!$J$2:$K$5,2,0)</f>
        <v>#N/A</v>
      </c>
    </row>
    <row r="3904" spans="4:13" ht="46.5" customHeight="1" x14ac:dyDescent="0.25">
      <c r="D3904" s="1" t="e">
        <f>VLOOKUP('Formato Productividad'!C3904,'Formato validacion'!$B$2:$C$13,2,0)</f>
        <v>#N/A</v>
      </c>
      <c r="I3904" s="1" t="e">
        <f>VLOOKUP('Formato Productividad'!$H3904,'Formato validacion'!$G$2:$H$6,2,0)</f>
        <v>#N/A</v>
      </c>
      <c r="L3904" s="1" t="e">
        <f>VLOOKUP('Formato Productividad'!$I3904,'Formato validacion'!$J$2:$K$5,2,0)</f>
        <v>#N/A</v>
      </c>
      <c r="M3904" s="1" t="e">
        <f>VLOOKUP('Formato Productividad'!$I3904,'Formato validacion'!$J$2:$K$5,2,0)</f>
        <v>#N/A</v>
      </c>
    </row>
    <row r="3905" spans="4:13" ht="46.5" customHeight="1" x14ac:dyDescent="0.25">
      <c r="D3905" s="1" t="e">
        <f>VLOOKUP('Formato Productividad'!C3905,'Formato validacion'!$B$2:$C$13,2,0)</f>
        <v>#N/A</v>
      </c>
      <c r="I3905" s="1" t="e">
        <f>VLOOKUP('Formato Productividad'!$H3905,'Formato validacion'!$G$2:$H$6,2,0)</f>
        <v>#N/A</v>
      </c>
      <c r="L3905" s="1" t="e">
        <f>VLOOKUP('Formato Productividad'!$I3905,'Formato validacion'!$J$2:$K$5,2,0)</f>
        <v>#N/A</v>
      </c>
      <c r="M3905" s="1" t="e">
        <f>VLOOKUP('Formato Productividad'!$I3905,'Formato validacion'!$J$2:$K$5,2,0)</f>
        <v>#N/A</v>
      </c>
    </row>
    <row r="3906" spans="4:13" ht="46.5" customHeight="1" x14ac:dyDescent="0.25">
      <c r="D3906" s="1" t="e">
        <f>VLOOKUP('Formato Productividad'!C3906,'Formato validacion'!$B$2:$C$13,2,0)</f>
        <v>#N/A</v>
      </c>
      <c r="I3906" s="1" t="e">
        <f>VLOOKUP('Formato Productividad'!$H3906,'Formato validacion'!$G$2:$H$6,2,0)</f>
        <v>#N/A</v>
      </c>
      <c r="L3906" s="1" t="e">
        <f>VLOOKUP('Formato Productividad'!$I3906,'Formato validacion'!$J$2:$K$5,2,0)</f>
        <v>#N/A</v>
      </c>
      <c r="M3906" s="1" t="e">
        <f>VLOOKUP('Formato Productividad'!$I3906,'Formato validacion'!$J$2:$K$5,2,0)</f>
        <v>#N/A</v>
      </c>
    </row>
    <row r="3907" spans="4:13" ht="46.5" customHeight="1" x14ac:dyDescent="0.25">
      <c r="D3907" s="1" t="e">
        <f>VLOOKUP('Formato Productividad'!C3907,'Formato validacion'!$B$2:$C$13,2,0)</f>
        <v>#N/A</v>
      </c>
      <c r="I3907" s="1" t="e">
        <f>VLOOKUP('Formato Productividad'!$H3907,'Formato validacion'!$G$2:$H$6,2,0)</f>
        <v>#N/A</v>
      </c>
      <c r="L3907" s="1" t="e">
        <f>VLOOKUP('Formato Productividad'!$I3907,'Formato validacion'!$J$2:$K$5,2,0)</f>
        <v>#N/A</v>
      </c>
      <c r="M3907" s="1" t="e">
        <f>VLOOKUP('Formato Productividad'!$I3907,'Formato validacion'!$J$2:$K$5,2,0)</f>
        <v>#N/A</v>
      </c>
    </row>
    <row r="3908" spans="4:13" ht="46.5" customHeight="1" x14ac:dyDescent="0.25">
      <c r="D3908" s="1" t="e">
        <f>VLOOKUP('Formato Productividad'!C3908,'Formato validacion'!$B$2:$C$13,2,0)</f>
        <v>#N/A</v>
      </c>
      <c r="I3908" s="1" t="e">
        <f>VLOOKUP('Formato Productividad'!$H3908,'Formato validacion'!$G$2:$H$6,2,0)</f>
        <v>#N/A</v>
      </c>
      <c r="L3908" s="1" t="e">
        <f>VLOOKUP('Formato Productividad'!$I3908,'Formato validacion'!$J$2:$K$5,2,0)</f>
        <v>#N/A</v>
      </c>
      <c r="M3908" s="1" t="e">
        <f>VLOOKUP('Formato Productividad'!$I3908,'Formato validacion'!$J$2:$K$5,2,0)</f>
        <v>#N/A</v>
      </c>
    </row>
    <row r="3909" spans="4:13" ht="46.5" customHeight="1" x14ac:dyDescent="0.25">
      <c r="D3909" s="1" t="e">
        <f>VLOOKUP('Formato Productividad'!C3909,'Formato validacion'!$B$2:$C$13,2,0)</f>
        <v>#N/A</v>
      </c>
      <c r="I3909" s="1" t="e">
        <f>VLOOKUP('Formato Productividad'!$H3909,'Formato validacion'!$G$2:$H$6,2,0)</f>
        <v>#N/A</v>
      </c>
      <c r="L3909" s="1" t="e">
        <f>VLOOKUP('Formato Productividad'!$I3909,'Formato validacion'!$J$2:$K$5,2,0)</f>
        <v>#N/A</v>
      </c>
      <c r="M3909" s="1" t="e">
        <f>VLOOKUP('Formato Productividad'!$I3909,'Formato validacion'!$J$2:$K$5,2,0)</f>
        <v>#N/A</v>
      </c>
    </row>
    <row r="3910" spans="4:13" ht="46.5" customHeight="1" x14ac:dyDescent="0.25">
      <c r="D3910" s="1" t="e">
        <f>VLOOKUP('Formato Productividad'!C3910,'Formato validacion'!$B$2:$C$13,2,0)</f>
        <v>#N/A</v>
      </c>
      <c r="I3910" s="1" t="e">
        <f>VLOOKUP('Formato Productividad'!$H3910,'Formato validacion'!$G$2:$H$6,2,0)</f>
        <v>#N/A</v>
      </c>
      <c r="L3910" s="1" t="e">
        <f>VLOOKUP('Formato Productividad'!$I3910,'Formato validacion'!$J$2:$K$5,2,0)</f>
        <v>#N/A</v>
      </c>
      <c r="M3910" s="1" t="e">
        <f>VLOOKUP('Formato Productividad'!$I3910,'Formato validacion'!$J$2:$K$5,2,0)</f>
        <v>#N/A</v>
      </c>
    </row>
    <row r="3911" spans="4:13" ht="46.5" customHeight="1" x14ac:dyDescent="0.25">
      <c r="D3911" s="1" t="e">
        <f>VLOOKUP('Formato Productividad'!C3911,'Formato validacion'!$B$2:$C$13,2,0)</f>
        <v>#N/A</v>
      </c>
      <c r="I3911" s="1" t="e">
        <f>VLOOKUP('Formato Productividad'!$H3911,'Formato validacion'!$G$2:$H$6,2,0)</f>
        <v>#N/A</v>
      </c>
      <c r="L3911" s="1" t="e">
        <f>VLOOKUP('Formato Productividad'!$I3911,'Formato validacion'!$J$2:$K$5,2,0)</f>
        <v>#N/A</v>
      </c>
      <c r="M3911" s="1" t="e">
        <f>VLOOKUP('Formato Productividad'!$I3911,'Formato validacion'!$J$2:$K$5,2,0)</f>
        <v>#N/A</v>
      </c>
    </row>
    <row r="3912" spans="4:13" ht="46.5" customHeight="1" x14ac:dyDescent="0.25">
      <c r="D3912" s="1" t="e">
        <f>VLOOKUP('Formato Productividad'!C3912,'Formato validacion'!$B$2:$C$13,2,0)</f>
        <v>#N/A</v>
      </c>
      <c r="I3912" s="1" t="e">
        <f>VLOOKUP('Formato Productividad'!$H3912,'Formato validacion'!$G$2:$H$6,2,0)</f>
        <v>#N/A</v>
      </c>
      <c r="L3912" s="1" t="e">
        <f>VLOOKUP('Formato Productividad'!$I3912,'Formato validacion'!$J$2:$K$5,2,0)</f>
        <v>#N/A</v>
      </c>
      <c r="M3912" s="1" t="e">
        <f>VLOOKUP('Formato Productividad'!$I3912,'Formato validacion'!$J$2:$K$5,2,0)</f>
        <v>#N/A</v>
      </c>
    </row>
    <row r="3913" spans="4:13" ht="46.5" customHeight="1" x14ac:dyDescent="0.25">
      <c r="D3913" s="1" t="e">
        <f>VLOOKUP('Formato Productividad'!C3913,'Formato validacion'!$B$2:$C$13,2,0)</f>
        <v>#N/A</v>
      </c>
      <c r="I3913" s="1" t="e">
        <f>VLOOKUP('Formato Productividad'!$H3913,'Formato validacion'!$G$2:$H$6,2,0)</f>
        <v>#N/A</v>
      </c>
      <c r="L3913" s="1" t="e">
        <f>VLOOKUP('Formato Productividad'!$I3913,'Formato validacion'!$J$2:$K$5,2,0)</f>
        <v>#N/A</v>
      </c>
      <c r="M3913" s="1" t="e">
        <f>VLOOKUP('Formato Productividad'!$I3913,'Formato validacion'!$J$2:$K$5,2,0)</f>
        <v>#N/A</v>
      </c>
    </row>
    <row r="3914" spans="4:13" ht="46.5" customHeight="1" x14ac:dyDescent="0.25">
      <c r="D3914" s="1" t="e">
        <f>VLOOKUP('Formato Productividad'!C3914,'Formato validacion'!$B$2:$C$13,2,0)</f>
        <v>#N/A</v>
      </c>
      <c r="I3914" s="1" t="e">
        <f>VLOOKUP('Formato Productividad'!$H3914,'Formato validacion'!$G$2:$H$6,2,0)</f>
        <v>#N/A</v>
      </c>
      <c r="L3914" s="1" t="e">
        <f>VLOOKUP('Formato Productividad'!$I3914,'Formato validacion'!$J$2:$K$5,2,0)</f>
        <v>#N/A</v>
      </c>
      <c r="M3914" s="1" t="e">
        <f>VLOOKUP('Formato Productividad'!$I3914,'Formato validacion'!$J$2:$K$5,2,0)</f>
        <v>#N/A</v>
      </c>
    </row>
    <row r="3915" spans="4:13" ht="46.5" customHeight="1" x14ac:dyDescent="0.25">
      <c r="D3915" s="1" t="e">
        <f>VLOOKUP('Formato Productividad'!C3915,'Formato validacion'!$B$2:$C$13,2,0)</f>
        <v>#N/A</v>
      </c>
      <c r="I3915" s="1" t="e">
        <f>VLOOKUP('Formato Productividad'!$H3915,'Formato validacion'!$G$2:$H$6,2,0)</f>
        <v>#N/A</v>
      </c>
      <c r="L3915" s="1" t="e">
        <f>VLOOKUP('Formato Productividad'!$I3915,'Formato validacion'!$J$2:$K$5,2,0)</f>
        <v>#N/A</v>
      </c>
      <c r="M3915" s="1" t="e">
        <f>VLOOKUP('Formato Productividad'!$I3915,'Formato validacion'!$J$2:$K$5,2,0)</f>
        <v>#N/A</v>
      </c>
    </row>
    <row r="3916" spans="4:13" ht="46.5" customHeight="1" x14ac:dyDescent="0.25">
      <c r="D3916" s="1" t="e">
        <f>VLOOKUP('Formato Productividad'!C3916,'Formato validacion'!$B$2:$C$13,2,0)</f>
        <v>#N/A</v>
      </c>
      <c r="I3916" s="1" t="e">
        <f>VLOOKUP('Formato Productividad'!$H3916,'Formato validacion'!$G$2:$H$6,2,0)</f>
        <v>#N/A</v>
      </c>
      <c r="L3916" s="1" t="e">
        <f>VLOOKUP('Formato Productividad'!$I3916,'Formato validacion'!$J$2:$K$5,2,0)</f>
        <v>#N/A</v>
      </c>
      <c r="M3916" s="1" t="e">
        <f>VLOOKUP('Formato Productividad'!$I3916,'Formato validacion'!$J$2:$K$5,2,0)</f>
        <v>#N/A</v>
      </c>
    </row>
    <row r="3917" spans="4:13" ht="46.5" customHeight="1" x14ac:dyDescent="0.25">
      <c r="D3917" s="1" t="e">
        <f>VLOOKUP('Formato Productividad'!C3917,'Formato validacion'!$B$2:$C$13,2,0)</f>
        <v>#N/A</v>
      </c>
      <c r="I3917" s="1" t="e">
        <f>VLOOKUP('Formato Productividad'!$H3917,'Formato validacion'!$G$2:$H$6,2,0)</f>
        <v>#N/A</v>
      </c>
      <c r="L3917" s="1" t="e">
        <f>VLOOKUP('Formato Productividad'!$I3917,'Formato validacion'!$J$2:$K$5,2,0)</f>
        <v>#N/A</v>
      </c>
      <c r="M3917" s="1" t="e">
        <f>VLOOKUP('Formato Productividad'!$I3917,'Formato validacion'!$J$2:$K$5,2,0)</f>
        <v>#N/A</v>
      </c>
    </row>
    <row r="3918" spans="4:13" ht="46.5" customHeight="1" x14ac:dyDescent="0.25">
      <c r="D3918" s="1" t="e">
        <f>VLOOKUP('Formato Productividad'!C3918,'Formato validacion'!$B$2:$C$13,2,0)</f>
        <v>#N/A</v>
      </c>
      <c r="I3918" s="1" t="e">
        <f>VLOOKUP('Formato Productividad'!$H3918,'Formato validacion'!$G$2:$H$6,2,0)</f>
        <v>#N/A</v>
      </c>
      <c r="L3918" s="1" t="e">
        <f>VLOOKUP('Formato Productividad'!$I3918,'Formato validacion'!$J$2:$K$5,2,0)</f>
        <v>#N/A</v>
      </c>
      <c r="M3918" s="1" t="e">
        <f>VLOOKUP('Formato Productividad'!$I3918,'Formato validacion'!$J$2:$K$5,2,0)</f>
        <v>#N/A</v>
      </c>
    </row>
    <row r="3919" spans="4:13" ht="46.5" customHeight="1" x14ac:dyDescent="0.25">
      <c r="D3919" s="1" t="e">
        <f>VLOOKUP('Formato Productividad'!C3919,'Formato validacion'!$B$2:$C$13,2,0)</f>
        <v>#N/A</v>
      </c>
      <c r="I3919" s="1" t="e">
        <f>VLOOKUP('Formato Productividad'!$H3919,'Formato validacion'!$G$2:$H$6,2,0)</f>
        <v>#N/A</v>
      </c>
      <c r="L3919" s="1" t="e">
        <f>VLOOKUP('Formato Productividad'!$I3919,'Formato validacion'!$J$2:$K$5,2,0)</f>
        <v>#N/A</v>
      </c>
      <c r="M3919" s="1" t="e">
        <f>VLOOKUP('Formato Productividad'!$I3919,'Formato validacion'!$J$2:$K$5,2,0)</f>
        <v>#N/A</v>
      </c>
    </row>
    <row r="3920" spans="4:13" ht="46.5" customHeight="1" x14ac:dyDescent="0.25">
      <c r="D3920" s="1" t="e">
        <f>VLOOKUP('Formato Productividad'!C3920,'Formato validacion'!$B$2:$C$13,2,0)</f>
        <v>#N/A</v>
      </c>
      <c r="I3920" s="1" t="e">
        <f>VLOOKUP('Formato Productividad'!$H3920,'Formato validacion'!$G$2:$H$6,2,0)</f>
        <v>#N/A</v>
      </c>
      <c r="L3920" s="1" t="e">
        <f>VLOOKUP('Formato Productividad'!$I3920,'Formato validacion'!$J$2:$K$5,2,0)</f>
        <v>#N/A</v>
      </c>
      <c r="M3920" s="1" t="e">
        <f>VLOOKUP('Formato Productividad'!$I3920,'Formato validacion'!$J$2:$K$5,2,0)</f>
        <v>#N/A</v>
      </c>
    </row>
    <row r="3921" spans="4:13" ht="46.5" customHeight="1" x14ac:dyDescent="0.25">
      <c r="D3921" s="1" t="e">
        <f>VLOOKUP('Formato Productividad'!C3921,'Formato validacion'!$B$2:$C$13,2,0)</f>
        <v>#N/A</v>
      </c>
      <c r="I3921" s="1" t="e">
        <f>VLOOKUP('Formato Productividad'!$H3921,'Formato validacion'!$G$2:$H$6,2,0)</f>
        <v>#N/A</v>
      </c>
      <c r="L3921" s="1" t="e">
        <f>VLOOKUP('Formato Productividad'!$I3921,'Formato validacion'!$J$2:$K$5,2,0)</f>
        <v>#N/A</v>
      </c>
      <c r="M3921" s="1" t="e">
        <f>VLOOKUP('Formato Productividad'!$I3921,'Formato validacion'!$J$2:$K$5,2,0)</f>
        <v>#N/A</v>
      </c>
    </row>
    <row r="3922" spans="4:13" ht="46.5" customHeight="1" x14ac:dyDescent="0.25">
      <c r="D3922" s="1" t="e">
        <f>VLOOKUP('Formato Productividad'!C3922,'Formato validacion'!$B$2:$C$13,2,0)</f>
        <v>#N/A</v>
      </c>
      <c r="I3922" s="1" t="e">
        <f>VLOOKUP('Formato Productividad'!$H3922,'Formato validacion'!$G$2:$H$6,2,0)</f>
        <v>#N/A</v>
      </c>
      <c r="L3922" s="1" t="e">
        <f>VLOOKUP('Formato Productividad'!$I3922,'Formato validacion'!$J$2:$K$5,2,0)</f>
        <v>#N/A</v>
      </c>
      <c r="M3922" s="1" t="e">
        <f>VLOOKUP('Formato Productividad'!$I3922,'Formato validacion'!$J$2:$K$5,2,0)</f>
        <v>#N/A</v>
      </c>
    </row>
    <row r="3923" spans="4:13" ht="46.5" customHeight="1" x14ac:dyDescent="0.25">
      <c r="D3923" s="1" t="e">
        <f>VLOOKUP('Formato Productividad'!C3923,'Formato validacion'!$B$2:$C$13,2,0)</f>
        <v>#N/A</v>
      </c>
      <c r="I3923" s="1" t="e">
        <f>VLOOKUP('Formato Productividad'!$H3923,'Formato validacion'!$G$2:$H$6,2,0)</f>
        <v>#N/A</v>
      </c>
      <c r="L3923" s="1" t="e">
        <f>VLOOKUP('Formato Productividad'!$I3923,'Formato validacion'!$J$2:$K$5,2,0)</f>
        <v>#N/A</v>
      </c>
      <c r="M3923" s="1" t="e">
        <f>VLOOKUP('Formato Productividad'!$I3923,'Formato validacion'!$J$2:$K$5,2,0)</f>
        <v>#N/A</v>
      </c>
    </row>
    <row r="3924" spans="4:13" ht="46.5" customHeight="1" x14ac:dyDescent="0.25">
      <c r="D3924" s="1" t="e">
        <f>VLOOKUP('Formato Productividad'!C3924,'Formato validacion'!$B$2:$C$13,2,0)</f>
        <v>#N/A</v>
      </c>
      <c r="I3924" s="1" t="e">
        <f>VLOOKUP('Formato Productividad'!$H3924,'Formato validacion'!$G$2:$H$6,2,0)</f>
        <v>#N/A</v>
      </c>
      <c r="L3924" s="1" t="e">
        <f>VLOOKUP('Formato Productividad'!$I3924,'Formato validacion'!$J$2:$K$5,2,0)</f>
        <v>#N/A</v>
      </c>
      <c r="M3924" s="1" t="e">
        <f>VLOOKUP('Formato Productividad'!$I3924,'Formato validacion'!$J$2:$K$5,2,0)</f>
        <v>#N/A</v>
      </c>
    </row>
    <row r="3925" spans="4:13" ht="46.5" customHeight="1" x14ac:dyDescent="0.25">
      <c r="D3925" s="1" t="e">
        <f>VLOOKUP('Formato Productividad'!C3925,'Formato validacion'!$B$2:$C$13,2,0)</f>
        <v>#N/A</v>
      </c>
      <c r="I3925" s="1" t="e">
        <f>VLOOKUP('Formato Productividad'!$H3925,'Formato validacion'!$G$2:$H$6,2,0)</f>
        <v>#N/A</v>
      </c>
      <c r="L3925" s="1" t="e">
        <f>VLOOKUP('Formato Productividad'!$I3925,'Formato validacion'!$J$2:$K$5,2,0)</f>
        <v>#N/A</v>
      </c>
      <c r="M3925" s="1" t="e">
        <f>VLOOKUP('Formato Productividad'!$I3925,'Formato validacion'!$J$2:$K$5,2,0)</f>
        <v>#N/A</v>
      </c>
    </row>
    <row r="3926" spans="4:13" ht="46.5" customHeight="1" x14ac:dyDescent="0.25">
      <c r="D3926" s="1" t="e">
        <f>VLOOKUP('Formato Productividad'!C3926,'Formato validacion'!$B$2:$C$13,2,0)</f>
        <v>#N/A</v>
      </c>
      <c r="I3926" s="1" t="e">
        <f>VLOOKUP('Formato Productividad'!$H3926,'Formato validacion'!$G$2:$H$6,2,0)</f>
        <v>#N/A</v>
      </c>
      <c r="L3926" s="1" t="e">
        <f>VLOOKUP('Formato Productividad'!$I3926,'Formato validacion'!$J$2:$K$5,2,0)</f>
        <v>#N/A</v>
      </c>
      <c r="M3926" s="1" t="e">
        <f>VLOOKUP('Formato Productividad'!$I3926,'Formato validacion'!$J$2:$K$5,2,0)</f>
        <v>#N/A</v>
      </c>
    </row>
    <row r="3927" spans="4:13" ht="46.5" customHeight="1" x14ac:dyDescent="0.25">
      <c r="D3927" s="1" t="e">
        <f>VLOOKUP('Formato Productividad'!C3927,'Formato validacion'!$B$2:$C$13,2,0)</f>
        <v>#N/A</v>
      </c>
      <c r="I3927" s="1" t="e">
        <f>VLOOKUP('Formato Productividad'!$H3927,'Formato validacion'!$G$2:$H$6,2,0)</f>
        <v>#N/A</v>
      </c>
      <c r="L3927" s="1" t="e">
        <f>VLOOKUP('Formato Productividad'!$I3927,'Formato validacion'!$J$2:$K$5,2,0)</f>
        <v>#N/A</v>
      </c>
      <c r="M3927" s="1" t="e">
        <f>VLOOKUP('Formato Productividad'!$I3927,'Formato validacion'!$J$2:$K$5,2,0)</f>
        <v>#N/A</v>
      </c>
    </row>
    <row r="3928" spans="4:13" ht="46.5" customHeight="1" x14ac:dyDescent="0.25">
      <c r="D3928" s="1" t="e">
        <f>VLOOKUP('Formato Productividad'!C3928,'Formato validacion'!$B$2:$C$13,2,0)</f>
        <v>#N/A</v>
      </c>
      <c r="I3928" s="1" t="e">
        <f>VLOOKUP('Formato Productividad'!$H3928,'Formato validacion'!$G$2:$H$6,2,0)</f>
        <v>#N/A</v>
      </c>
      <c r="L3928" s="1" t="e">
        <f>VLOOKUP('Formato Productividad'!$I3928,'Formato validacion'!$J$2:$K$5,2,0)</f>
        <v>#N/A</v>
      </c>
      <c r="M3928" s="1" t="e">
        <f>VLOOKUP('Formato Productividad'!$I3928,'Formato validacion'!$J$2:$K$5,2,0)</f>
        <v>#N/A</v>
      </c>
    </row>
    <row r="3929" spans="4:13" ht="46.5" customHeight="1" x14ac:dyDescent="0.25">
      <c r="D3929" s="1" t="e">
        <f>VLOOKUP('Formato Productividad'!C3929,'Formato validacion'!$B$2:$C$13,2,0)</f>
        <v>#N/A</v>
      </c>
      <c r="I3929" s="1" t="e">
        <f>VLOOKUP('Formato Productividad'!$H3929,'Formato validacion'!$G$2:$H$6,2,0)</f>
        <v>#N/A</v>
      </c>
      <c r="L3929" s="1" t="e">
        <f>VLOOKUP('Formato Productividad'!$I3929,'Formato validacion'!$J$2:$K$5,2,0)</f>
        <v>#N/A</v>
      </c>
      <c r="M3929" s="1" t="e">
        <f>VLOOKUP('Formato Productividad'!$I3929,'Formato validacion'!$J$2:$K$5,2,0)</f>
        <v>#N/A</v>
      </c>
    </row>
    <row r="3930" spans="4:13" ht="46.5" customHeight="1" x14ac:dyDescent="0.25">
      <c r="D3930" s="1" t="e">
        <f>VLOOKUP('Formato Productividad'!C3930,'Formato validacion'!$B$2:$C$13,2,0)</f>
        <v>#N/A</v>
      </c>
      <c r="I3930" s="1" t="e">
        <f>VLOOKUP('Formato Productividad'!$H3930,'Formato validacion'!$G$2:$H$6,2,0)</f>
        <v>#N/A</v>
      </c>
      <c r="L3930" s="1" t="e">
        <f>VLOOKUP('Formato Productividad'!$I3930,'Formato validacion'!$J$2:$K$5,2,0)</f>
        <v>#N/A</v>
      </c>
      <c r="M3930" s="1" t="e">
        <f>VLOOKUP('Formato Productividad'!$I3930,'Formato validacion'!$J$2:$K$5,2,0)</f>
        <v>#N/A</v>
      </c>
    </row>
    <row r="3931" spans="4:13" ht="46.5" customHeight="1" x14ac:dyDescent="0.25">
      <c r="D3931" s="1" t="e">
        <f>VLOOKUP('Formato Productividad'!C3931,'Formato validacion'!$B$2:$C$13,2,0)</f>
        <v>#N/A</v>
      </c>
      <c r="I3931" s="1" t="e">
        <f>VLOOKUP('Formato Productividad'!$H3931,'Formato validacion'!$G$2:$H$6,2,0)</f>
        <v>#N/A</v>
      </c>
      <c r="L3931" s="1" t="e">
        <f>VLOOKUP('Formato Productividad'!$I3931,'Formato validacion'!$J$2:$K$5,2,0)</f>
        <v>#N/A</v>
      </c>
      <c r="M3931" s="1" t="e">
        <f>VLOOKUP('Formato Productividad'!$I3931,'Formato validacion'!$J$2:$K$5,2,0)</f>
        <v>#N/A</v>
      </c>
    </row>
    <row r="3932" spans="4:13" ht="46.5" customHeight="1" x14ac:dyDescent="0.25">
      <c r="D3932" s="1" t="e">
        <f>VLOOKUP('Formato Productividad'!C3932,'Formato validacion'!$B$2:$C$13,2,0)</f>
        <v>#N/A</v>
      </c>
      <c r="I3932" s="1" t="e">
        <f>VLOOKUP('Formato Productividad'!$H3932,'Formato validacion'!$G$2:$H$6,2,0)</f>
        <v>#N/A</v>
      </c>
      <c r="L3932" s="1" t="e">
        <f>VLOOKUP('Formato Productividad'!$I3932,'Formato validacion'!$J$2:$K$5,2,0)</f>
        <v>#N/A</v>
      </c>
      <c r="M3932" s="1" t="e">
        <f>VLOOKUP('Formato Productividad'!$I3932,'Formato validacion'!$J$2:$K$5,2,0)</f>
        <v>#N/A</v>
      </c>
    </row>
    <row r="3933" spans="4:13" ht="46.5" customHeight="1" x14ac:dyDescent="0.25">
      <c r="D3933" s="1" t="e">
        <f>VLOOKUP('Formato Productividad'!C3933,'Formato validacion'!$B$2:$C$13,2,0)</f>
        <v>#N/A</v>
      </c>
      <c r="I3933" s="1" t="e">
        <f>VLOOKUP('Formato Productividad'!$H3933,'Formato validacion'!$G$2:$H$6,2,0)</f>
        <v>#N/A</v>
      </c>
      <c r="L3933" s="1" t="e">
        <f>VLOOKUP('Formato Productividad'!$I3933,'Formato validacion'!$J$2:$K$5,2,0)</f>
        <v>#N/A</v>
      </c>
      <c r="M3933" s="1" t="e">
        <f>VLOOKUP('Formato Productividad'!$I3933,'Formato validacion'!$J$2:$K$5,2,0)</f>
        <v>#N/A</v>
      </c>
    </row>
    <row r="3934" spans="4:13" ht="46.5" customHeight="1" x14ac:dyDescent="0.25">
      <c r="D3934" s="1" t="e">
        <f>VLOOKUP('Formato Productividad'!C3934,'Formato validacion'!$B$2:$C$13,2,0)</f>
        <v>#N/A</v>
      </c>
      <c r="I3934" s="1" t="e">
        <f>VLOOKUP('Formato Productividad'!$H3934,'Formato validacion'!$G$2:$H$6,2,0)</f>
        <v>#N/A</v>
      </c>
      <c r="L3934" s="1" t="e">
        <f>VLOOKUP('Formato Productividad'!$I3934,'Formato validacion'!$J$2:$K$5,2,0)</f>
        <v>#N/A</v>
      </c>
      <c r="M3934" s="1" t="e">
        <f>VLOOKUP('Formato Productividad'!$I3934,'Formato validacion'!$J$2:$K$5,2,0)</f>
        <v>#N/A</v>
      </c>
    </row>
    <row r="3935" spans="4:13" ht="46.5" customHeight="1" x14ac:dyDescent="0.25">
      <c r="D3935" s="1" t="e">
        <f>VLOOKUP('Formato Productividad'!C3935,'Formato validacion'!$B$2:$C$13,2,0)</f>
        <v>#N/A</v>
      </c>
      <c r="I3935" s="1" t="e">
        <f>VLOOKUP('Formato Productividad'!$H3935,'Formato validacion'!$G$2:$H$6,2,0)</f>
        <v>#N/A</v>
      </c>
      <c r="L3935" s="1" t="e">
        <f>VLOOKUP('Formato Productividad'!$I3935,'Formato validacion'!$J$2:$K$5,2,0)</f>
        <v>#N/A</v>
      </c>
      <c r="M3935" s="1" t="e">
        <f>VLOOKUP('Formato Productividad'!$I3935,'Formato validacion'!$J$2:$K$5,2,0)</f>
        <v>#N/A</v>
      </c>
    </row>
    <row r="3936" spans="4:13" ht="46.5" customHeight="1" x14ac:dyDescent="0.25">
      <c r="D3936" s="1" t="e">
        <f>VLOOKUP('Formato Productividad'!C3936,'Formato validacion'!$B$2:$C$13,2,0)</f>
        <v>#N/A</v>
      </c>
      <c r="I3936" s="1" t="e">
        <f>VLOOKUP('Formato Productividad'!$H3936,'Formato validacion'!$G$2:$H$6,2,0)</f>
        <v>#N/A</v>
      </c>
      <c r="L3936" s="1" t="e">
        <f>VLOOKUP('Formato Productividad'!$I3936,'Formato validacion'!$J$2:$K$5,2,0)</f>
        <v>#N/A</v>
      </c>
      <c r="M3936" s="1" t="e">
        <f>VLOOKUP('Formato Productividad'!$I3936,'Formato validacion'!$J$2:$K$5,2,0)</f>
        <v>#N/A</v>
      </c>
    </row>
    <row r="3937" spans="4:13" ht="46.5" customHeight="1" x14ac:dyDescent="0.25">
      <c r="D3937" s="1" t="e">
        <f>VLOOKUP('Formato Productividad'!C3937,'Formato validacion'!$B$2:$C$13,2,0)</f>
        <v>#N/A</v>
      </c>
      <c r="I3937" s="1" t="e">
        <f>VLOOKUP('Formato Productividad'!$H3937,'Formato validacion'!$G$2:$H$6,2,0)</f>
        <v>#N/A</v>
      </c>
      <c r="L3937" s="1" t="e">
        <f>VLOOKUP('Formato Productividad'!$I3937,'Formato validacion'!$J$2:$K$5,2,0)</f>
        <v>#N/A</v>
      </c>
      <c r="M3937" s="1" t="e">
        <f>VLOOKUP('Formato Productividad'!$I3937,'Formato validacion'!$J$2:$K$5,2,0)</f>
        <v>#N/A</v>
      </c>
    </row>
    <row r="3938" spans="4:13" ht="46.5" customHeight="1" x14ac:dyDescent="0.25">
      <c r="D3938" s="1" t="e">
        <f>VLOOKUP('Formato Productividad'!C3938,'Formato validacion'!$B$2:$C$13,2,0)</f>
        <v>#N/A</v>
      </c>
      <c r="I3938" s="1" t="e">
        <f>VLOOKUP('Formato Productividad'!$H3938,'Formato validacion'!$G$2:$H$6,2,0)</f>
        <v>#N/A</v>
      </c>
      <c r="L3938" s="1" t="e">
        <f>VLOOKUP('Formato Productividad'!$I3938,'Formato validacion'!$J$2:$K$5,2,0)</f>
        <v>#N/A</v>
      </c>
      <c r="M3938" s="1" t="e">
        <f>VLOOKUP('Formato Productividad'!$I3938,'Formato validacion'!$J$2:$K$5,2,0)</f>
        <v>#N/A</v>
      </c>
    </row>
    <row r="3939" spans="4:13" ht="46.5" customHeight="1" x14ac:dyDescent="0.25">
      <c r="D3939" s="1" t="e">
        <f>VLOOKUP('Formato Productividad'!C3939,'Formato validacion'!$B$2:$C$13,2,0)</f>
        <v>#N/A</v>
      </c>
      <c r="I3939" s="1" t="e">
        <f>VLOOKUP('Formato Productividad'!$H3939,'Formato validacion'!$G$2:$H$6,2,0)</f>
        <v>#N/A</v>
      </c>
      <c r="L3939" s="1" t="e">
        <f>VLOOKUP('Formato Productividad'!$I3939,'Formato validacion'!$J$2:$K$5,2,0)</f>
        <v>#N/A</v>
      </c>
      <c r="M3939" s="1" t="e">
        <f>VLOOKUP('Formato Productividad'!$I3939,'Formato validacion'!$J$2:$K$5,2,0)</f>
        <v>#N/A</v>
      </c>
    </row>
    <row r="3940" spans="4:13" ht="46.5" customHeight="1" x14ac:dyDescent="0.25">
      <c r="D3940" s="1" t="e">
        <f>VLOOKUP('Formato Productividad'!C3940,'Formato validacion'!$B$2:$C$13,2,0)</f>
        <v>#N/A</v>
      </c>
      <c r="I3940" s="1" t="e">
        <f>VLOOKUP('Formato Productividad'!$H3940,'Formato validacion'!$G$2:$H$6,2,0)</f>
        <v>#N/A</v>
      </c>
      <c r="L3940" s="1" t="e">
        <f>VLOOKUP('Formato Productividad'!$I3940,'Formato validacion'!$J$2:$K$5,2,0)</f>
        <v>#N/A</v>
      </c>
      <c r="M3940" s="1" t="e">
        <f>VLOOKUP('Formato Productividad'!$I3940,'Formato validacion'!$J$2:$K$5,2,0)</f>
        <v>#N/A</v>
      </c>
    </row>
    <row r="3941" spans="4:13" ht="46.5" customHeight="1" x14ac:dyDescent="0.25">
      <c r="D3941" s="1" t="e">
        <f>VLOOKUP('Formato Productividad'!C3941,'Formato validacion'!$B$2:$C$13,2,0)</f>
        <v>#N/A</v>
      </c>
      <c r="I3941" s="1" t="e">
        <f>VLOOKUP('Formato Productividad'!$H3941,'Formato validacion'!$G$2:$H$6,2,0)</f>
        <v>#N/A</v>
      </c>
      <c r="L3941" s="1" t="e">
        <f>VLOOKUP('Formato Productividad'!$I3941,'Formato validacion'!$J$2:$K$5,2,0)</f>
        <v>#N/A</v>
      </c>
      <c r="M3941" s="1" t="e">
        <f>VLOOKUP('Formato Productividad'!$I3941,'Formato validacion'!$J$2:$K$5,2,0)</f>
        <v>#N/A</v>
      </c>
    </row>
    <row r="3942" spans="4:13" ht="46.5" customHeight="1" x14ac:dyDescent="0.25">
      <c r="D3942" s="1" t="e">
        <f>VLOOKUP('Formato Productividad'!C3942,'Formato validacion'!$B$2:$C$13,2,0)</f>
        <v>#N/A</v>
      </c>
      <c r="I3942" s="1" t="e">
        <f>VLOOKUP('Formato Productividad'!$H3942,'Formato validacion'!$G$2:$H$6,2,0)</f>
        <v>#N/A</v>
      </c>
      <c r="L3942" s="1" t="e">
        <f>VLOOKUP('Formato Productividad'!$I3942,'Formato validacion'!$J$2:$K$5,2,0)</f>
        <v>#N/A</v>
      </c>
      <c r="M3942" s="1" t="e">
        <f>VLOOKUP('Formato Productividad'!$I3942,'Formato validacion'!$J$2:$K$5,2,0)</f>
        <v>#N/A</v>
      </c>
    </row>
    <row r="3943" spans="4:13" ht="46.5" customHeight="1" x14ac:dyDescent="0.25">
      <c r="D3943" s="1" t="e">
        <f>VLOOKUP('Formato Productividad'!C3943,'Formato validacion'!$B$2:$C$13,2,0)</f>
        <v>#N/A</v>
      </c>
      <c r="I3943" s="1" t="e">
        <f>VLOOKUP('Formato Productividad'!$H3943,'Formato validacion'!$G$2:$H$6,2,0)</f>
        <v>#N/A</v>
      </c>
      <c r="L3943" s="1" t="e">
        <f>VLOOKUP('Formato Productividad'!$I3943,'Formato validacion'!$J$2:$K$5,2,0)</f>
        <v>#N/A</v>
      </c>
      <c r="M3943" s="1" t="e">
        <f>VLOOKUP('Formato Productividad'!$I3943,'Formato validacion'!$J$2:$K$5,2,0)</f>
        <v>#N/A</v>
      </c>
    </row>
    <row r="3944" spans="4:13" ht="46.5" customHeight="1" x14ac:dyDescent="0.25">
      <c r="D3944" s="1" t="e">
        <f>VLOOKUP('Formato Productividad'!C3944,'Formato validacion'!$B$2:$C$13,2,0)</f>
        <v>#N/A</v>
      </c>
      <c r="I3944" s="1" t="e">
        <f>VLOOKUP('Formato Productividad'!$H3944,'Formato validacion'!$G$2:$H$6,2,0)</f>
        <v>#N/A</v>
      </c>
      <c r="L3944" s="1" t="e">
        <f>VLOOKUP('Formato Productividad'!$I3944,'Formato validacion'!$J$2:$K$5,2,0)</f>
        <v>#N/A</v>
      </c>
      <c r="M3944" s="1" t="e">
        <f>VLOOKUP('Formato Productividad'!$I3944,'Formato validacion'!$J$2:$K$5,2,0)</f>
        <v>#N/A</v>
      </c>
    </row>
    <row r="3945" spans="4:13" ht="46.5" customHeight="1" x14ac:dyDescent="0.25">
      <c r="D3945" s="1" t="e">
        <f>VLOOKUP('Formato Productividad'!C3945,'Formato validacion'!$B$2:$C$13,2,0)</f>
        <v>#N/A</v>
      </c>
      <c r="I3945" s="1" t="e">
        <f>VLOOKUP('Formato Productividad'!$H3945,'Formato validacion'!$G$2:$H$6,2,0)</f>
        <v>#N/A</v>
      </c>
      <c r="L3945" s="1" t="e">
        <f>VLOOKUP('Formato Productividad'!$I3945,'Formato validacion'!$J$2:$K$5,2,0)</f>
        <v>#N/A</v>
      </c>
      <c r="M3945" s="1" t="e">
        <f>VLOOKUP('Formato Productividad'!$I3945,'Formato validacion'!$J$2:$K$5,2,0)</f>
        <v>#N/A</v>
      </c>
    </row>
    <row r="3946" spans="4:13" ht="46.5" customHeight="1" x14ac:dyDescent="0.25">
      <c r="D3946" s="1" t="e">
        <f>VLOOKUP('Formato Productividad'!C3946,'Formato validacion'!$B$2:$C$13,2,0)</f>
        <v>#N/A</v>
      </c>
      <c r="I3946" s="1" t="e">
        <f>VLOOKUP('Formato Productividad'!$H3946,'Formato validacion'!$G$2:$H$6,2,0)</f>
        <v>#N/A</v>
      </c>
      <c r="L3946" s="1" t="e">
        <f>VLOOKUP('Formato Productividad'!$I3946,'Formato validacion'!$J$2:$K$5,2,0)</f>
        <v>#N/A</v>
      </c>
      <c r="M3946" s="1" t="e">
        <f>VLOOKUP('Formato Productividad'!$I3946,'Formato validacion'!$J$2:$K$5,2,0)</f>
        <v>#N/A</v>
      </c>
    </row>
    <row r="3947" spans="4:13" ht="46.5" customHeight="1" x14ac:dyDescent="0.25">
      <c r="D3947" s="1" t="e">
        <f>VLOOKUP('Formato Productividad'!C3947,'Formato validacion'!$B$2:$C$13,2,0)</f>
        <v>#N/A</v>
      </c>
      <c r="I3947" s="1" t="e">
        <f>VLOOKUP('Formato Productividad'!$H3947,'Formato validacion'!$G$2:$H$6,2,0)</f>
        <v>#N/A</v>
      </c>
      <c r="L3947" s="1" t="e">
        <f>VLOOKUP('Formato Productividad'!$I3947,'Formato validacion'!$J$2:$K$5,2,0)</f>
        <v>#N/A</v>
      </c>
      <c r="M3947" s="1" t="e">
        <f>VLOOKUP('Formato Productividad'!$I3947,'Formato validacion'!$J$2:$K$5,2,0)</f>
        <v>#N/A</v>
      </c>
    </row>
    <row r="3948" spans="4:13" ht="46.5" customHeight="1" x14ac:dyDescent="0.25">
      <c r="D3948" s="1" t="e">
        <f>VLOOKUP('Formato Productividad'!C3948,'Formato validacion'!$B$2:$C$13,2,0)</f>
        <v>#N/A</v>
      </c>
      <c r="I3948" s="1" t="e">
        <f>VLOOKUP('Formato Productividad'!$H3948,'Formato validacion'!$G$2:$H$6,2,0)</f>
        <v>#N/A</v>
      </c>
      <c r="L3948" s="1" t="e">
        <f>VLOOKUP('Formato Productividad'!$I3948,'Formato validacion'!$J$2:$K$5,2,0)</f>
        <v>#N/A</v>
      </c>
      <c r="M3948" s="1" t="e">
        <f>VLOOKUP('Formato Productividad'!$I3948,'Formato validacion'!$J$2:$K$5,2,0)</f>
        <v>#N/A</v>
      </c>
    </row>
    <row r="3949" spans="4:13" ht="46.5" customHeight="1" x14ac:dyDescent="0.25">
      <c r="D3949" s="1" t="e">
        <f>VLOOKUP('Formato Productividad'!C3949,'Formato validacion'!$B$2:$C$13,2,0)</f>
        <v>#N/A</v>
      </c>
      <c r="I3949" s="1" t="e">
        <f>VLOOKUP('Formato Productividad'!$H3949,'Formato validacion'!$G$2:$H$6,2,0)</f>
        <v>#N/A</v>
      </c>
      <c r="L3949" s="1" t="e">
        <f>VLOOKUP('Formato Productividad'!$I3949,'Formato validacion'!$J$2:$K$5,2,0)</f>
        <v>#N/A</v>
      </c>
      <c r="M3949" s="1" t="e">
        <f>VLOOKUP('Formato Productividad'!$I3949,'Formato validacion'!$J$2:$K$5,2,0)</f>
        <v>#N/A</v>
      </c>
    </row>
    <row r="3950" spans="4:13" ht="46.5" customHeight="1" x14ac:dyDescent="0.25">
      <c r="D3950" s="1" t="e">
        <f>VLOOKUP('Formato Productividad'!C3950,'Formato validacion'!$B$2:$C$13,2,0)</f>
        <v>#N/A</v>
      </c>
      <c r="I3950" s="1" t="e">
        <f>VLOOKUP('Formato Productividad'!$H3950,'Formato validacion'!$G$2:$H$6,2,0)</f>
        <v>#N/A</v>
      </c>
      <c r="L3950" s="1" t="e">
        <f>VLOOKUP('Formato Productividad'!$I3950,'Formato validacion'!$J$2:$K$5,2,0)</f>
        <v>#N/A</v>
      </c>
      <c r="M3950" s="1" t="e">
        <f>VLOOKUP('Formato Productividad'!$I3950,'Formato validacion'!$J$2:$K$5,2,0)</f>
        <v>#N/A</v>
      </c>
    </row>
    <row r="3951" spans="4:13" ht="46.5" customHeight="1" x14ac:dyDescent="0.25">
      <c r="D3951" s="1" t="e">
        <f>VLOOKUP('Formato Productividad'!C3951,'Formato validacion'!$B$2:$C$13,2,0)</f>
        <v>#N/A</v>
      </c>
      <c r="I3951" s="1" t="e">
        <f>VLOOKUP('Formato Productividad'!$H3951,'Formato validacion'!$G$2:$H$6,2,0)</f>
        <v>#N/A</v>
      </c>
      <c r="L3951" s="1" t="e">
        <f>VLOOKUP('Formato Productividad'!$I3951,'Formato validacion'!$J$2:$K$5,2,0)</f>
        <v>#N/A</v>
      </c>
      <c r="M3951" s="1" t="e">
        <f>VLOOKUP('Formato Productividad'!$I3951,'Formato validacion'!$J$2:$K$5,2,0)</f>
        <v>#N/A</v>
      </c>
    </row>
    <row r="3952" spans="4:13" ht="46.5" customHeight="1" x14ac:dyDescent="0.25">
      <c r="D3952" s="1" t="e">
        <f>VLOOKUP('Formato Productividad'!C3952,'Formato validacion'!$B$2:$C$13,2,0)</f>
        <v>#N/A</v>
      </c>
      <c r="I3952" s="1" t="e">
        <f>VLOOKUP('Formato Productividad'!$H3952,'Formato validacion'!$G$2:$H$6,2,0)</f>
        <v>#N/A</v>
      </c>
      <c r="L3952" s="1" t="e">
        <f>VLOOKUP('Formato Productividad'!$I3952,'Formato validacion'!$J$2:$K$5,2,0)</f>
        <v>#N/A</v>
      </c>
      <c r="M3952" s="1" t="e">
        <f>VLOOKUP('Formato Productividad'!$I3952,'Formato validacion'!$J$2:$K$5,2,0)</f>
        <v>#N/A</v>
      </c>
    </row>
    <row r="3953" spans="4:13" ht="46.5" customHeight="1" x14ac:dyDescent="0.25">
      <c r="D3953" s="1" t="e">
        <f>VLOOKUP('Formato Productividad'!C3953,'Formato validacion'!$B$2:$C$13,2,0)</f>
        <v>#N/A</v>
      </c>
      <c r="I3953" s="1" t="e">
        <f>VLOOKUP('Formato Productividad'!$H3953,'Formato validacion'!$G$2:$H$6,2,0)</f>
        <v>#N/A</v>
      </c>
      <c r="L3953" s="1" t="e">
        <f>VLOOKUP('Formato Productividad'!$I3953,'Formato validacion'!$J$2:$K$5,2,0)</f>
        <v>#N/A</v>
      </c>
      <c r="M3953" s="1" t="e">
        <f>VLOOKUP('Formato Productividad'!$I3953,'Formato validacion'!$J$2:$K$5,2,0)</f>
        <v>#N/A</v>
      </c>
    </row>
    <row r="3954" spans="4:13" ht="46.5" customHeight="1" x14ac:dyDescent="0.25">
      <c r="D3954" s="1" t="e">
        <f>VLOOKUP('Formato Productividad'!C3954,'Formato validacion'!$B$2:$C$13,2,0)</f>
        <v>#N/A</v>
      </c>
      <c r="I3954" s="1" t="e">
        <f>VLOOKUP('Formato Productividad'!$H3954,'Formato validacion'!$G$2:$H$6,2,0)</f>
        <v>#N/A</v>
      </c>
      <c r="L3954" s="1" t="e">
        <f>VLOOKUP('Formato Productividad'!$I3954,'Formato validacion'!$J$2:$K$5,2,0)</f>
        <v>#N/A</v>
      </c>
      <c r="M3954" s="1" t="e">
        <f>VLOOKUP('Formato Productividad'!$I3954,'Formato validacion'!$J$2:$K$5,2,0)</f>
        <v>#N/A</v>
      </c>
    </row>
    <row r="3955" spans="4:13" ht="46.5" customHeight="1" x14ac:dyDescent="0.25">
      <c r="D3955" s="1" t="e">
        <f>VLOOKUP('Formato Productividad'!C3955,'Formato validacion'!$B$2:$C$13,2,0)</f>
        <v>#N/A</v>
      </c>
      <c r="I3955" s="1" t="e">
        <f>VLOOKUP('Formato Productividad'!$H3955,'Formato validacion'!$G$2:$H$6,2,0)</f>
        <v>#N/A</v>
      </c>
      <c r="L3955" s="1" t="e">
        <f>VLOOKUP('Formato Productividad'!$I3955,'Formato validacion'!$J$2:$K$5,2,0)</f>
        <v>#N/A</v>
      </c>
      <c r="M3955" s="1" t="e">
        <f>VLOOKUP('Formato Productividad'!$I3955,'Formato validacion'!$J$2:$K$5,2,0)</f>
        <v>#N/A</v>
      </c>
    </row>
    <row r="3956" spans="4:13" ht="46.5" customHeight="1" x14ac:dyDescent="0.25">
      <c r="D3956" s="1" t="e">
        <f>VLOOKUP('Formato Productividad'!C3956,'Formato validacion'!$B$2:$C$13,2,0)</f>
        <v>#N/A</v>
      </c>
      <c r="I3956" s="1" t="e">
        <f>VLOOKUP('Formato Productividad'!$H3956,'Formato validacion'!$G$2:$H$6,2,0)</f>
        <v>#N/A</v>
      </c>
      <c r="L3956" s="1" t="e">
        <f>VLOOKUP('Formato Productividad'!$I3956,'Formato validacion'!$J$2:$K$5,2,0)</f>
        <v>#N/A</v>
      </c>
      <c r="M3956" s="1" t="e">
        <f>VLOOKUP('Formato Productividad'!$I3956,'Formato validacion'!$J$2:$K$5,2,0)</f>
        <v>#N/A</v>
      </c>
    </row>
    <row r="3957" spans="4:13" ht="46.5" customHeight="1" x14ac:dyDescent="0.25">
      <c r="D3957" s="1" t="e">
        <f>VLOOKUP('Formato Productividad'!C3957,'Formato validacion'!$B$2:$C$13,2,0)</f>
        <v>#N/A</v>
      </c>
      <c r="I3957" s="1" t="e">
        <f>VLOOKUP('Formato Productividad'!$H3957,'Formato validacion'!$G$2:$H$6,2,0)</f>
        <v>#N/A</v>
      </c>
      <c r="L3957" s="1" t="e">
        <f>VLOOKUP('Formato Productividad'!$I3957,'Formato validacion'!$J$2:$K$5,2,0)</f>
        <v>#N/A</v>
      </c>
      <c r="M3957" s="1" t="e">
        <f>VLOOKUP('Formato Productividad'!$I3957,'Formato validacion'!$J$2:$K$5,2,0)</f>
        <v>#N/A</v>
      </c>
    </row>
    <row r="3958" spans="4:13" ht="46.5" customHeight="1" x14ac:dyDescent="0.25">
      <c r="D3958" s="1" t="e">
        <f>VLOOKUP('Formato Productividad'!C3958,'Formato validacion'!$B$2:$C$13,2,0)</f>
        <v>#N/A</v>
      </c>
      <c r="I3958" s="1" t="e">
        <f>VLOOKUP('Formato Productividad'!$H3958,'Formato validacion'!$G$2:$H$6,2,0)</f>
        <v>#N/A</v>
      </c>
      <c r="L3958" s="1" t="e">
        <f>VLOOKUP('Formato Productividad'!$I3958,'Formato validacion'!$J$2:$K$5,2,0)</f>
        <v>#N/A</v>
      </c>
      <c r="M3958" s="1" t="e">
        <f>VLOOKUP('Formato Productividad'!$I3958,'Formato validacion'!$J$2:$K$5,2,0)</f>
        <v>#N/A</v>
      </c>
    </row>
    <row r="3959" spans="4:13" ht="46.5" customHeight="1" x14ac:dyDescent="0.25">
      <c r="D3959" s="1" t="e">
        <f>VLOOKUP('Formato Productividad'!C3959,'Formato validacion'!$B$2:$C$13,2,0)</f>
        <v>#N/A</v>
      </c>
      <c r="I3959" s="1" t="e">
        <f>VLOOKUP('Formato Productividad'!$H3959,'Formato validacion'!$G$2:$H$6,2,0)</f>
        <v>#N/A</v>
      </c>
      <c r="L3959" s="1" t="e">
        <f>VLOOKUP('Formato Productividad'!$I3959,'Formato validacion'!$J$2:$K$5,2,0)</f>
        <v>#N/A</v>
      </c>
      <c r="M3959" s="1" t="e">
        <f>VLOOKUP('Formato Productividad'!$I3959,'Formato validacion'!$J$2:$K$5,2,0)</f>
        <v>#N/A</v>
      </c>
    </row>
    <row r="3960" spans="4:13" ht="46.5" customHeight="1" x14ac:dyDescent="0.25">
      <c r="D3960" s="1" t="e">
        <f>VLOOKUP('Formato Productividad'!C3960,'Formato validacion'!$B$2:$C$13,2,0)</f>
        <v>#N/A</v>
      </c>
      <c r="I3960" s="1" t="e">
        <f>VLOOKUP('Formato Productividad'!$H3960,'Formato validacion'!$G$2:$H$6,2,0)</f>
        <v>#N/A</v>
      </c>
      <c r="L3960" s="1" t="e">
        <f>VLOOKUP('Formato Productividad'!$I3960,'Formato validacion'!$J$2:$K$5,2,0)</f>
        <v>#N/A</v>
      </c>
      <c r="M3960" s="1" t="e">
        <f>VLOOKUP('Formato Productividad'!$I3960,'Formato validacion'!$J$2:$K$5,2,0)</f>
        <v>#N/A</v>
      </c>
    </row>
    <row r="3961" spans="4:13" ht="46.5" customHeight="1" x14ac:dyDescent="0.25">
      <c r="D3961" s="1" t="e">
        <f>VLOOKUP('Formato Productividad'!C3961,'Formato validacion'!$B$2:$C$13,2,0)</f>
        <v>#N/A</v>
      </c>
      <c r="I3961" s="1" t="e">
        <f>VLOOKUP('Formato Productividad'!$H3961,'Formato validacion'!$G$2:$H$6,2,0)</f>
        <v>#N/A</v>
      </c>
      <c r="L3961" s="1" t="e">
        <f>VLOOKUP('Formato Productividad'!$I3961,'Formato validacion'!$J$2:$K$5,2,0)</f>
        <v>#N/A</v>
      </c>
      <c r="M3961" s="1" t="e">
        <f>VLOOKUP('Formato Productividad'!$I3961,'Formato validacion'!$J$2:$K$5,2,0)</f>
        <v>#N/A</v>
      </c>
    </row>
    <row r="3962" spans="4:13" ht="46.5" customHeight="1" x14ac:dyDescent="0.25">
      <c r="D3962" s="1" t="e">
        <f>VLOOKUP('Formato Productividad'!C3962,'Formato validacion'!$B$2:$C$13,2,0)</f>
        <v>#N/A</v>
      </c>
      <c r="I3962" s="1" t="e">
        <f>VLOOKUP('Formato Productividad'!$H3962,'Formato validacion'!$G$2:$H$6,2,0)</f>
        <v>#N/A</v>
      </c>
      <c r="L3962" s="1" t="e">
        <f>VLOOKUP('Formato Productividad'!$I3962,'Formato validacion'!$J$2:$K$5,2,0)</f>
        <v>#N/A</v>
      </c>
      <c r="M3962" s="1" t="e">
        <f>VLOOKUP('Formato Productividad'!$I3962,'Formato validacion'!$J$2:$K$5,2,0)</f>
        <v>#N/A</v>
      </c>
    </row>
    <row r="3963" spans="4:13" ht="46.5" customHeight="1" x14ac:dyDescent="0.25">
      <c r="D3963" s="1" t="e">
        <f>VLOOKUP('Formato Productividad'!C3963,'Formato validacion'!$B$2:$C$13,2,0)</f>
        <v>#N/A</v>
      </c>
      <c r="I3963" s="1" t="e">
        <f>VLOOKUP('Formato Productividad'!$H3963,'Formato validacion'!$G$2:$H$6,2,0)</f>
        <v>#N/A</v>
      </c>
      <c r="L3963" s="1" t="e">
        <f>VLOOKUP('Formato Productividad'!$I3963,'Formato validacion'!$J$2:$K$5,2,0)</f>
        <v>#N/A</v>
      </c>
      <c r="M3963" s="1" t="e">
        <f>VLOOKUP('Formato Productividad'!$I3963,'Formato validacion'!$J$2:$K$5,2,0)</f>
        <v>#N/A</v>
      </c>
    </row>
    <row r="3964" spans="4:13" ht="46.5" customHeight="1" x14ac:dyDescent="0.25">
      <c r="D3964" s="1" t="e">
        <f>VLOOKUP('Formato Productividad'!C3964,'Formato validacion'!$B$2:$C$13,2,0)</f>
        <v>#N/A</v>
      </c>
      <c r="I3964" s="1" t="e">
        <f>VLOOKUP('Formato Productividad'!$H3964,'Formato validacion'!$G$2:$H$6,2,0)</f>
        <v>#N/A</v>
      </c>
      <c r="L3964" s="1" t="e">
        <f>VLOOKUP('Formato Productividad'!$I3964,'Formato validacion'!$J$2:$K$5,2,0)</f>
        <v>#N/A</v>
      </c>
      <c r="M3964" s="1" t="e">
        <f>VLOOKUP('Formato Productividad'!$I3964,'Formato validacion'!$J$2:$K$5,2,0)</f>
        <v>#N/A</v>
      </c>
    </row>
    <row r="3965" spans="4:13" ht="46.5" customHeight="1" x14ac:dyDescent="0.25">
      <c r="D3965" s="1" t="e">
        <f>VLOOKUP('Formato Productividad'!C3965,'Formato validacion'!$B$2:$C$13,2,0)</f>
        <v>#N/A</v>
      </c>
      <c r="I3965" s="1" t="e">
        <f>VLOOKUP('Formato Productividad'!$H3965,'Formato validacion'!$G$2:$H$6,2,0)</f>
        <v>#N/A</v>
      </c>
      <c r="L3965" s="1" t="e">
        <f>VLOOKUP('Formato Productividad'!$I3965,'Formato validacion'!$J$2:$K$5,2,0)</f>
        <v>#N/A</v>
      </c>
      <c r="M3965" s="1" t="e">
        <f>VLOOKUP('Formato Productividad'!$I3965,'Formato validacion'!$J$2:$K$5,2,0)</f>
        <v>#N/A</v>
      </c>
    </row>
    <row r="3966" spans="4:13" ht="46.5" customHeight="1" x14ac:dyDescent="0.25">
      <c r="D3966" s="1" t="e">
        <f>VLOOKUP('Formato Productividad'!C3966,'Formato validacion'!$B$2:$C$13,2,0)</f>
        <v>#N/A</v>
      </c>
      <c r="I3966" s="1" t="e">
        <f>VLOOKUP('Formato Productividad'!$H3966,'Formato validacion'!$G$2:$H$6,2,0)</f>
        <v>#N/A</v>
      </c>
      <c r="L3966" s="1" t="e">
        <f>VLOOKUP('Formato Productividad'!$I3966,'Formato validacion'!$J$2:$K$5,2,0)</f>
        <v>#N/A</v>
      </c>
      <c r="M3966" s="1" t="e">
        <f>VLOOKUP('Formato Productividad'!$I3966,'Formato validacion'!$J$2:$K$5,2,0)</f>
        <v>#N/A</v>
      </c>
    </row>
    <row r="3967" spans="4:13" ht="46.5" customHeight="1" x14ac:dyDescent="0.25">
      <c r="D3967" s="1" t="e">
        <f>VLOOKUP('Formato Productividad'!C3967,'Formato validacion'!$B$2:$C$13,2,0)</f>
        <v>#N/A</v>
      </c>
      <c r="I3967" s="1" t="e">
        <f>VLOOKUP('Formato Productividad'!$H3967,'Formato validacion'!$G$2:$H$6,2,0)</f>
        <v>#N/A</v>
      </c>
      <c r="L3967" s="1" t="e">
        <f>VLOOKUP('Formato Productividad'!$I3967,'Formato validacion'!$J$2:$K$5,2,0)</f>
        <v>#N/A</v>
      </c>
      <c r="M3967" s="1" t="e">
        <f>VLOOKUP('Formato Productividad'!$I3967,'Formato validacion'!$J$2:$K$5,2,0)</f>
        <v>#N/A</v>
      </c>
    </row>
    <row r="3968" spans="4:13" ht="46.5" customHeight="1" x14ac:dyDescent="0.25">
      <c r="D3968" s="1" t="e">
        <f>VLOOKUP('Formato Productividad'!C3968,'Formato validacion'!$B$2:$C$13,2,0)</f>
        <v>#N/A</v>
      </c>
      <c r="I3968" s="1" t="e">
        <f>VLOOKUP('Formato Productividad'!$H3968,'Formato validacion'!$G$2:$H$6,2,0)</f>
        <v>#N/A</v>
      </c>
      <c r="L3968" s="1" t="e">
        <f>VLOOKUP('Formato Productividad'!$I3968,'Formato validacion'!$J$2:$K$5,2,0)</f>
        <v>#N/A</v>
      </c>
      <c r="M3968" s="1" t="e">
        <f>VLOOKUP('Formato Productividad'!$I3968,'Formato validacion'!$J$2:$K$5,2,0)</f>
        <v>#N/A</v>
      </c>
    </row>
    <row r="3969" spans="4:13" ht="46.5" customHeight="1" x14ac:dyDescent="0.25">
      <c r="D3969" s="1" t="e">
        <f>VLOOKUP('Formato Productividad'!C3969,'Formato validacion'!$B$2:$C$13,2,0)</f>
        <v>#N/A</v>
      </c>
      <c r="I3969" s="1" t="e">
        <f>VLOOKUP('Formato Productividad'!$H3969,'Formato validacion'!$G$2:$H$6,2,0)</f>
        <v>#N/A</v>
      </c>
      <c r="L3969" s="1" t="e">
        <f>VLOOKUP('Formato Productividad'!$I3969,'Formato validacion'!$J$2:$K$5,2,0)</f>
        <v>#N/A</v>
      </c>
      <c r="M3969" s="1" t="e">
        <f>VLOOKUP('Formato Productividad'!$I3969,'Formato validacion'!$J$2:$K$5,2,0)</f>
        <v>#N/A</v>
      </c>
    </row>
    <row r="3970" spans="4:13" ht="46.5" customHeight="1" x14ac:dyDescent="0.25">
      <c r="D3970" s="1" t="e">
        <f>VLOOKUP('Formato Productividad'!C3970,'Formato validacion'!$B$2:$C$13,2,0)</f>
        <v>#N/A</v>
      </c>
      <c r="I3970" s="1" t="e">
        <f>VLOOKUP('Formato Productividad'!$H3970,'Formato validacion'!$G$2:$H$6,2,0)</f>
        <v>#N/A</v>
      </c>
      <c r="L3970" s="1" t="e">
        <f>VLOOKUP('Formato Productividad'!$I3970,'Formato validacion'!$J$2:$K$5,2,0)</f>
        <v>#N/A</v>
      </c>
      <c r="M3970" s="1" t="e">
        <f>VLOOKUP('Formato Productividad'!$I3970,'Formato validacion'!$J$2:$K$5,2,0)</f>
        <v>#N/A</v>
      </c>
    </row>
    <row r="3971" spans="4:13" ht="46.5" customHeight="1" x14ac:dyDescent="0.25">
      <c r="D3971" s="1" t="e">
        <f>VLOOKUP('Formato Productividad'!C3971,'Formato validacion'!$B$2:$C$13,2,0)</f>
        <v>#N/A</v>
      </c>
      <c r="I3971" s="1" t="e">
        <f>VLOOKUP('Formato Productividad'!$H3971,'Formato validacion'!$G$2:$H$6,2,0)</f>
        <v>#N/A</v>
      </c>
      <c r="L3971" s="1" t="e">
        <f>VLOOKUP('Formato Productividad'!$I3971,'Formato validacion'!$J$2:$K$5,2,0)</f>
        <v>#N/A</v>
      </c>
      <c r="M3971" s="1" t="e">
        <f>VLOOKUP('Formato Productividad'!$I3971,'Formato validacion'!$J$2:$K$5,2,0)</f>
        <v>#N/A</v>
      </c>
    </row>
    <row r="3972" spans="4:13" ht="46.5" customHeight="1" x14ac:dyDescent="0.25">
      <c r="D3972" s="1" t="e">
        <f>VLOOKUP('Formato Productividad'!C3972,'Formato validacion'!$B$2:$C$13,2,0)</f>
        <v>#N/A</v>
      </c>
      <c r="I3972" s="1" t="e">
        <f>VLOOKUP('Formato Productividad'!$H3972,'Formato validacion'!$G$2:$H$6,2,0)</f>
        <v>#N/A</v>
      </c>
      <c r="L3972" s="1" t="e">
        <f>VLOOKUP('Formato Productividad'!$I3972,'Formato validacion'!$J$2:$K$5,2,0)</f>
        <v>#N/A</v>
      </c>
      <c r="M3972" s="1" t="e">
        <f>VLOOKUP('Formato Productividad'!$I3972,'Formato validacion'!$J$2:$K$5,2,0)</f>
        <v>#N/A</v>
      </c>
    </row>
    <row r="3973" spans="4:13" ht="46.5" customHeight="1" x14ac:dyDescent="0.25">
      <c r="D3973" s="1" t="e">
        <f>VLOOKUP('Formato Productividad'!C3973,'Formato validacion'!$B$2:$C$13,2,0)</f>
        <v>#N/A</v>
      </c>
      <c r="I3973" s="1" t="e">
        <f>VLOOKUP('Formato Productividad'!$H3973,'Formato validacion'!$G$2:$H$6,2,0)</f>
        <v>#N/A</v>
      </c>
      <c r="L3973" s="1" t="e">
        <f>VLOOKUP('Formato Productividad'!$I3973,'Formato validacion'!$J$2:$K$5,2,0)</f>
        <v>#N/A</v>
      </c>
      <c r="M3973" s="1" t="e">
        <f>VLOOKUP('Formato Productividad'!$I3973,'Formato validacion'!$J$2:$K$5,2,0)</f>
        <v>#N/A</v>
      </c>
    </row>
    <row r="3974" spans="4:13" ht="46.5" customHeight="1" x14ac:dyDescent="0.25">
      <c r="D3974" s="1" t="e">
        <f>VLOOKUP('Formato Productividad'!C3974,'Formato validacion'!$B$2:$C$13,2,0)</f>
        <v>#N/A</v>
      </c>
      <c r="I3974" s="1" t="e">
        <f>VLOOKUP('Formato Productividad'!$H3974,'Formato validacion'!$G$2:$H$6,2,0)</f>
        <v>#N/A</v>
      </c>
      <c r="L3974" s="1" t="e">
        <f>VLOOKUP('Formato Productividad'!$I3974,'Formato validacion'!$J$2:$K$5,2,0)</f>
        <v>#N/A</v>
      </c>
      <c r="M3974" s="1" t="e">
        <f>VLOOKUP('Formato Productividad'!$I3974,'Formato validacion'!$J$2:$K$5,2,0)</f>
        <v>#N/A</v>
      </c>
    </row>
    <row r="3975" spans="4:13" ht="46.5" customHeight="1" x14ac:dyDescent="0.25">
      <c r="D3975" s="1" t="e">
        <f>VLOOKUP('Formato Productividad'!C3975,'Formato validacion'!$B$2:$C$13,2,0)</f>
        <v>#N/A</v>
      </c>
      <c r="I3975" s="1" t="e">
        <f>VLOOKUP('Formato Productividad'!$H3975,'Formato validacion'!$G$2:$H$6,2,0)</f>
        <v>#N/A</v>
      </c>
      <c r="L3975" s="1" t="e">
        <f>VLOOKUP('Formato Productividad'!$I3975,'Formato validacion'!$J$2:$K$5,2,0)</f>
        <v>#N/A</v>
      </c>
      <c r="M3975" s="1" t="e">
        <f>VLOOKUP('Formato Productividad'!$I3975,'Formato validacion'!$J$2:$K$5,2,0)</f>
        <v>#N/A</v>
      </c>
    </row>
    <row r="3976" spans="4:13" ht="46.5" customHeight="1" x14ac:dyDescent="0.25">
      <c r="D3976" s="1" t="e">
        <f>VLOOKUP('Formato Productividad'!C3976,'Formato validacion'!$B$2:$C$13,2,0)</f>
        <v>#N/A</v>
      </c>
      <c r="I3976" s="1" t="e">
        <f>VLOOKUP('Formato Productividad'!$H3976,'Formato validacion'!$G$2:$H$6,2,0)</f>
        <v>#N/A</v>
      </c>
      <c r="L3976" s="1" t="e">
        <f>VLOOKUP('Formato Productividad'!$I3976,'Formato validacion'!$J$2:$K$5,2,0)</f>
        <v>#N/A</v>
      </c>
      <c r="M3976" s="1" t="e">
        <f>VLOOKUP('Formato Productividad'!$I3976,'Formato validacion'!$J$2:$K$5,2,0)</f>
        <v>#N/A</v>
      </c>
    </row>
    <row r="3977" spans="4:13" ht="46.5" customHeight="1" x14ac:dyDescent="0.25">
      <c r="D3977" s="1" t="e">
        <f>VLOOKUP('Formato Productividad'!C3977,'Formato validacion'!$B$2:$C$13,2,0)</f>
        <v>#N/A</v>
      </c>
      <c r="I3977" s="1" t="e">
        <f>VLOOKUP('Formato Productividad'!$H3977,'Formato validacion'!$G$2:$H$6,2,0)</f>
        <v>#N/A</v>
      </c>
      <c r="L3977" s="1" t="e">
        <f>VLOOKUP('Formato Productividad'!$I3977,'Formato validacion'!$J$2:$K$5,2,0)</f>
        <v>#N/A</v>
      </c>
      <c r="M3977" s="1" t="e">
        <f>VLOOKUP('Formato Productividad'!$I3977,'Formato validacion'!$J$2:$K$5,2,0)</f>
        <v>#N/A</v>
      </c>
    </row>
    <row r="3978" spans="4:13" ht="46.5" customHeight="1" x14ac:dyDescent="0.25">
      <c r="D3978" s="1" t="e">
        <f>VLOOKUP('Formato Productividad'!C3978,'Formato validacion'!$B$2:$C$13,2,0)</f>
        <v>#N/A</v>
      </c>
      <c r="I3978" s="1" t="e">
        <f>VLOOKUP('Formato Productividad'!$H3978,'Formato validacion'!$G$2:$H$6,2,0)</f>
        <v>#N/A</v>
      </c>
      <c r="L3978" s="1" t="e">
        <f>VLOOKUP('Formato Productividad'!$I3978,'Formato validacion'!$J$2:$K$5,2,0)</f>
        <v>#N/A</v>
      </c>
      <c r="M3978" s="1" t="e">
        <f>VLOOKUP('Formato Productividad'!$I3978,'Formato validacion'!$J$2:$K$5,2,0)</f>
        <v>#N/A</v>
      </c>
    </row>
    <row r="3979" spans="4:13" ht="46.5" customHeight="1" x14ac:dyDescent="0.25">
      <c r="D3979" s="1" t="e">
        <f>VLOOKUP('Formato Productividad'!C3979,'Formato validacion'!$B$2:$C$13,2,0)</f>
        <v>#N/A</v>
      </c>
      <c r="I3979" s="1" t="e">
        <f>VLOOKUP('Formato Productividad'!$H3979,'Formato validacion'!$G$2:$H$6,2,0)</f>
        <v>#N/A</v>
      </c>
      <c r="L3979" s="1" t="e">
        <f>VLOOKUP('Formato Productividad'!$I3979,'Formato validacion'!$J$2:$K$5,2,0)</f>
        <v>#N/A</v>
      </c>
      <c r="M3979" s="1" t="e">
        <f>VLOOKUP('Formato Productividad'!$I3979,'Formato validacion'!$J$2:$K$5,2,0)</f>
        <v>#N/A</v>
      </c>
    </row>
    <row r="3980" spans="4:13" ht="46.5" customHeight="1" x14ac:dyDescent="0.25">
      <c r="D3980" s="1" t="e">
        <f>VLOOKUP('Formato Productividad'!C3980,'Formato validacion'!$B$2:$C$13,2,0)</f>
        <v>#N/A</v>
      </c>
      <c r="I3980" s="1" t="e">
        <f>VLOOKUP('Formato Productividad'!$H3980,'Formato validacion'!$G$2:$H$6,2,0)</f>
        <v>#N/A</v>
      </c>
      <c r="L3980" s="1" t="e">
        <f>VLOOKUP('Formato Productividad'!$I3980,'Formato validacion'!$J$2:$K$5,2,0)</f>
        <v>#N/A</v>
      </c>
      <c r="M3980" s="1" t="e">
        <f>VLOOKUP('Formato Productividad'!$I3980,'Formato validacion'!$J$2:$K$5,2,0)</f>
        <v>#N/A</v>
      </c>
    </row>
    <row r="3981" spans="4:13" ht="46.5" customHeight="1" x14ac:dyDescent="0.25">
      <c r="D3981" s="1" t="e">
        <f>VLOOKUP('Formato Productividad'!C3981,'Formato validacion'!$B$2:$C$13,2,0)</f>
        <v>#N/A</v>
      </c>
      <c r="I3981" s="1" t="e">
        <f>VLOOKUP('Formato Productividad'!$H3981,'Formato validacion'!$G$2:$H$6,2,0)</f>
        <v>#N/A</v>
      </c>
      <c r="L3981" s="1" t="e">
        <f>VLOOKUP('Formato Productividad'!$I3981,'Formato validacion'!$J$2:$K$5,2,0)</f>
        <v>#N/A</v>
      </c>
      <c r="M3981" s="1" t="e">
        <f>VLOOKUP('Formato Productividad'!$I3981,'Formato validacion'!$J$2:$K$5,2,0)</f>
        <v>#N/A</v>
      </c>
    </row>
    <row r="3982" spans="4:13" ht="46.5" customHeight="1" x14ac:dyDescent="0.25">
      <c r="D3982" s="1" t="e">
        <f>VLOOKUP('Formato Productividad'!C3982,'Formato validacion'!$B$2:$C$13,2,0)</f>
        <v>#N/A</v>
      </c>
      <c r="I3982" s="1" t="e">
        <f>VLOOKUP('Formato Productividad'!$H3982,'Formato validacion'!$G$2:$H$6,2,0)</f>
        <v>#N/A</v>
      </c>
      <c r="L3982" s="1" t="e">
        <f>VLOOKUP('Formato Productividad'!$I3982,'Formato validacion'!$J$2:$K$5,2,0)</f>
        <v>#N/A</v>
      </c>
      <c r="M3982" s="1" t="e">
        <f>VLOOKUP('Formato Productividad'!$I3982,'Formato validacion'!$J$2:$K$5,2,0)</f>
        <v>#N/A</v>
      </c>
    </row>
    <row r="3983" spans="4:13" ht="46.5" customHeight="1" x14ac:dyDescent="0.25">
      <c r="D3983" s="1" t="e">
        <f>VLOOKUP('Formato Productividad'!C3983,'Formato validacion'!$B$2:$C$13,2,0)</f>
        <v>#N/A</v>
      </c>
      <c r="I3983" s="1" t="e">
        <f>VLOOKUP('Formato Productividad'!$H3983,'Formato validacion'!$G$2:$H$6,2,0)</f>
        <v>#N/A</v>
      </c>
      <c r="L3983" s="1" t="e">
        <f>VLOOKUP('Formato Productividad'!$I3983,'Formato validacion'!$J$2:$K$5,2,0)</f>
        <v>#N/A</v>
      </c>
      <c r="M3983" s="1" t="e">
        <f>VLOOKUP('Formato Productividad'!$I3983,'Formato validacion'!$J$2:$K$5,2,0)</f>
        <v>#N/A</v>
      </c>
    </row>
    <row r="3984" spans="4:13" ht="46.5" customHeight="1" x14ac:dyDescent="0.25">
      <c r="D3984" s="1" t="e">
        <f>VLOOKUP('Formato Productividad'!C3984,'Formato validacion'!$B$2:$C$13,2,0)</f>
        <v>#N/A</v>
      </c>
      <c r="I3984" s="1" t="e">
        <f>VLOOKUP('Formato Productividad'!$H3984,'Formato validacion'!$G$2:$H$6,2,0)</f>
        <v>#N/A</v>
      </c>
      <c r="L3984" s="1" t="e">
        <f>VLOOKUP('Formato Productividad'!$I3984,'Formato validacion'!$J$2:$K$5,2,0)</f>
        <v>#N/A</v>
      </c>
      <c r="M3984" s="1" t="e">
        <f>VLOOKUP('Formato Productividad'!$I3984,'Formato validacion'!$J$2:$K$5,2,0)</f>
        <v>#N/A</v>
      </c>
    </row>
    <row r="3985" spans="4:13" ht="46.5" customHeight="1" x14ac:dyDescent="0.25">
      <c r="D3985" s="1" t="e">
        <f>VLOOKUP('Formato Productividad'!C3985,'Formato validacion'!$B$2:$C$13,2,0)</f>
        <v>#N/A</v>
      </c>
      <c r="I3985" s="1" t="e">
        <f>VLOOKUP('Formato Productividad'!$H3985,'Formato validacion'!$G$2:$H$6,2,0)</f>
        <v>#N/A</v>
      </c>
      <c r="L3985" s="1" t="e">
        <f>VLOOKUP('Formato Productividad'!$I3985,'Formato validacion'!$J$2:$K$5,2,0)</f>
        <v>#N/A</v>
      </c>
      <c r="M3985" s="1" t="e">
        <f>VLOOKUP('Formato Productividad'!$I3985,'Formato validacion'!$J$2:$K$5,2,0)</f>
        <v>#N/A</v>
      </c>
    </row>
    <row r="3986" spans="4:13" ht="46.5" customHeight="1" x14ac:dyDescent="0.25">
      <c r="D3986" s="1" t="e">
        <f>VLOOKUP('Formato Productividad'!C3986,'Formato validacion'!$B$2:$C$13,2,0)</f>
        <v>#N/A</v>
      </c>
      <c r="I3986" s="1" t="e">
        <f>VLOOKUP('Formato Productividad'!$H3986,'Formato validacion'!$G$2:$H$6,2,0)</f>
        <v>#N/A</v>
      </c>
      <c r="L3986" s="1" t="e">
        <f>VLOOKUP('Formato Productividad'!$I3986,'Formato validacion'!$J$2:$K$5,2,0)</f>
        <v>#N/A</v>
      </c>
      <c r="M3986" s="1" t="e">
        <f>VLOOKUP('Formato Productividad'!$I3986,'Formato validacion'!$J$2:$K$5,2,0)</f>
        <v>#N/A</v>
      </c>
    </row>
    <row r="3987" spans="4:13" ht="46.5" customHeight="1" x14ac:dyDescent="0.25">
      <c r="D3987" s="1" t="e">
        <f>VLOOKUP('Formato Productividad'!C3987,'Formato validacion'!$B$2:$C$13,2,0)</f>
        <v>#N/A</v>
      </c>
      <c r="I3987" s="1" t="e">
        <f>VLOOKUP('Formato Productividad'!$H3987,'Formato validacion'!$G$2:$H$6,2,0)</f>
        <v>#N/A</v>
      </c>
      <c r="L3987" s="1" t="e">
        <f>VLOOKUP('Formato Productividad'!$I3987,'Formato validacion'!$J$2:$K$5,2,0)</f>
        <v>#N/A</v>
      </c>
      <c r="M3987" s="1" t="e">
        <f>VLOOKUP('Formato Productividad'!$I3987,'Formato validacion'!$J$2:$K$5,2,0)</f>
        <v>#N/A</v>
      </c>
    </row>
    <row r="3988" spans="4:13" ht="46.5" customHeight="1" x14ac:dyDescent="0.25">
      <c r="D3988" s="1" t="e">
        <f>VLOOKUP('Formato Productividad'!C3988,'Formato validacion'!$B$2:$C$13,2,0)</f>
        <v>#N/A</v>
      </c>
      <c r="I3988" s="1" t="e">
        <f>VLOOKUP('Formato Productividad'!$H3988,'Formato validacion'!$G$2:$H$6,2,0)</f>
        <v>#N/A</v>
      </c>
      <c r="L3988" s="1" t="e">
        <f>VLOOKUP('Formato Productividad'!$I3988,'Formato validacion'!$J$2:$K$5,2,0)</f>
        <v>#N/A</v>
      </c>
      <c r="M3988" s="1" t="e">
        <f>VLOOKUP('Formato Productividad'!$I3988,'Formato validacion'!$J$2:$K$5,2,0)</f>
        <v>#N/A</v>
      </c>
    </row>
    <row r="3989" spans="4:13" ht="46.5" customHeight="1" x14ac:dyDescent="0.25">
      <c r="D3989" s="1" t="e">
        <f>VLOOKUP('Formato Productividad'!C3989,'Formato validacion'!$B$2:$C$13,2,0)</f>
        <v>#N/A</v>
      </c>
      <c r="I3989" s="1" t="e">
        <f>VLOOKUP('Formato Productividad'!$H3989,'Formato validacion'!$G$2:$H$6,2,0)</f>
        <v>#N/A</v>
      </c>
      <c r="L3989" s="1" t="e">
        <f>VLOOKUP('Formato Productividad'!$I3989,'Formato validacion'!$J$2:$K$5,2,0)</f>
        <v>#N/A</v>
      </c>
      <c r="M3989" s="1" t="e">
        <f>VLOOKUP('Formato Productividad'!$I3989,'Formato validacion'!$J$2:$K$5,2,0)</f>
        <v>#N/A</v>
      </c>
    </row>
    <row r="3990" spans="4:13" ht="46.5" customHeight="1" x14ac:dyDescent="0.25">
      <c r="D3990" s="1" t="e">
        <f>VLOOKUP('Formato Productividad'!C3990,'Formato validacion'!$B$2:$C$13,2,0)</f>
        <v>#N/A</v>
      </c>
      <c r="I3990" s="1" t="e">
        <f>VLOOKUP('Formato Productividad'!$H3990,'Formato validacion'!$G$2:$H$6,2,0)</f>
        <v>#N/A</v>
      </c>
      <c r="L3990" s="1" t="e">
        <f>VLOOKUP('Formato Productividad'!$I3990,'Formato validacion'!$J$2:$K$5,2,0)</f>
        <v>#N/A</v>
      </c>
      <c r="M3990" s="1" t="e">
        <f>VLOOKUP('Formato Productividad'!$I3990,'Formato validacion'!$J$2:$K$5,2,0)</f>
        <v>#N/A</v>
      </c>
    </row>
    <row r="3991" spans="4:13" ht="46.5" customHeight="1" x14ac:dyDescent="0.25">
      <c r="D3991" s="1" t="e">
        <f>VLOOKUP('Formato Productividad'!C3991,'Formato validacion'!$B$2:$C$13,2,0)</f>
        <v>#N/A</v>
      </c>
      <c r="I3991" s="1" t="e">
        <f>VLOOKUP('Formato Productividad'!$H3991,'Formato validacion'!$G$2:$H$6,2,0)</f>
        <v>#N/A</v>
      </c>
      <c r="L3991" s="1" t="e">
        <f>VLOOKUP('Formato Productividad'!$I3991,'Formato validacion'!$J$2:$K$5,2,0)</f>
        <v>#N/A</v>
      </c>
      <c r="M3991" s="1" t="e">
        <f>VLOOKUP('Formato Productividad'!$I3991,'Formato validacion'!$J$2:$K$5,2,0)</f>
        <v>#N/A</v>
      </c>
    </row>
    <row r="3992" spans="4:13" ht="46.5" customHeight="1" x14ac:dyDescent="0.25">
      <c r="D3992" s="1" t="e">
        <f>VLOOKUP('Formato Productividad'!C3992,'Formato validacion'!$B$2:$C$13,2,0)</f>
        <v>#N/A</v>
      </c>
      <c r="I3992" s="1" t="e">
        <f>VLOOKUP('Formato Productividad'!$H3992,'Formato validacion'!$G$2:$H$6,2,0)</f>
        <v>#N/A</v>
      </c>
      <c r="L3992" s="1" t="e">
        <f>VLOOKUP('Formato Productividad'!$I3992,'Formato validacion'!$J$2:$K$5,2,0)</f>
        <v>#N/A</v>
      </c>
      <c r="M3992" s="1" t="e">
        <f>VLOOKUP('Formato Productividad'!$I3992,'Formato validacion'!$J$2:$K$5,2,0)</f>
        <v>#N/A</v>
      </c>
    </row>
    <row r="3993" spans="4:13" ht="46.5" customHeight="1" x14ac:dyDescent="0.25">
      <c r="D3993" s="1" t="e">
        <f>VLOOKUP('Formato Productividad'!C3993,'Formato validacion'!$B$2:$C$13,2,0)</f>
        <v>#N/A</v>
      </c>
      <c r="I3993" s="1" t="e">
        <f>VLOOKUP('Formato Productividad'!$H3993,'Formato validacion'!$G$2:$H$6,2,0)</f>
        <v>#N/A</v>
      </c>
      <c r="L3993" s="1" t="e">
        <f>VLOOKUP('Formato Productividad'!$I3993,'Formato validacion'!$J$2:$K$5,2,0)</f>
        <v>#N/A</v>
      </c>
      <c r="M3993" s="1" t="e">
        <f>VLOOKUP('Formato Productividad'!$I3993,'Formato validacion'!$J$2:$K$5,2,0)</f>
        <v>#N/A</v>
      </c>
    </row>
    <row r="3994" spans="4:13" ht="46.5" customHeight="1" x14ac:dyDescent="0.25">
      <c r="D3994" s="1" t="e">
        <f>VLOOKUP('Formato Productividad'!C3994,'Formato validacion'!$B$2:$C$13,2,0)</f>
        <v>#N/A</v>
      </c>
      <c r="I3994" s="1" t="e">
        <f>VLOOKUP('Formato Productividad'!$H3994,'Formato validacion'!$G$2:$H$6,2,0)</f>
        <v>#N/A</v>
      </c>
      <c r="L3994" s="1" t="e">
        <f>VLOOKUP('Formato Productividad'!$I3994,'Formato validacion'!$J$2:$K$5,2,0)</f>
        <v>#N/A</v>
      </c>
      <c r="M3994" s="1" t="e">
        <f>VLOOKUP('Formato Productividad'!$I3994,'Formato validacion'!$J$2:$K$5,2,0)</f>
        <v>#N/A</v>
      </c>
    </row>
    <row r="3995" spans="4:13" ht="46.5" customHeight="1" x14ac:dyDescent="0.25">
      <c r="D3995" s="1" t="e">
        <f>VLOOKUP('Formato Productividad'!C3995,'Formato validacion'!$B$2:$C$13,2,0)</f>
        <v>#N/A</v>
      </c>
      <c r="I3995" s="1" t="e">
        <f>VLOOKUP('Formato Productividad'!$H3995,'Formato validacion'!$G$2:$H$6,2,0)</f>
        <v>#N/A</v>
      </c>
      <c r="L3995" s="1" t="e">
        <f>VLOOKUP('Formato Productividad'!$I3995,'Formato validacion'!$J$2:$K$5,2,0)</f>
        <v>#N/A</v>
      </c>
      <c r="M3995" s="1" t="e">
        <f>VLOOKUP('Formato Productividad'!$I3995,'Formato validacion'!$J$2:$K$5,2,0)</f>
        <v>#N/A</v>
      </c>
    </row>
    <row r="3996" spans="4:13" ht="46.5" customHeight="1" x14ac:dyDescent="0.25">
      <c r="D3996" s="1" t="e">
        <f>VLOOKUP('Formato Productividad'!C3996,'Formato validacion'!$B$2:$C$13,2,0)</f>
        <v>#N/A</v>
      </c>
      <c r="I3996" s="1" t="e">
        <f>VLOOKUP('Formato Productividad'!$H3996,'Formato validacion'!$G$2:$H$6,2,0)</f>
        <v>#N/A</v>
      </c>
      <c r="L3996" s="1" t="e">
        <f>VLOOKUP('Formato Productividad'!$I3996,'Formato validacion'!$J$2:$K$5,2,0)</f>
        <v>#N/A</v>
      </c>
      <c r="M3996" s="1" t="e">
        <f>VLOOKUP('Formato Productividad'!$I3996,'Formato validacion'!$J$2:$K$5,2,0)</f>
        <v>#N/A</v>
      </c>
    </row>
    <row r="3997" spans="4:13" ht="46.5" customHeight="1" x14ac:dyDescent="0.25">
      <c r="D3997" s="1" t="e">
        <f>VLOOKUP('Formato Productividad'!C3997,'Formato validacion'!$B$2:$C$13,2,0)</f>
        <v>#N/A</v>
      </c>
      <c r="I3997" s="1" t="e">
        <f>VLOOKUP('Formato Productividad'!$H3997,'Formato validacion'!$G$2:$H$6,2,0)</f>
        <v>#N/A</v>
      </c>
      <c r="L3997" s="1" t="e">
        <f>VLOOKUP('Formato Productividad'!$I3997,'Formato validacion'!$J$2:$K$5,2,0)</f>
        <v>#N/A</v>
      </c>
      <c r="M3997" s="1" t="e">
        <f>VLOOKUP('Formato Productividad'!$I3997,'Formato validacion'!$J$2:$K$5,2,0)</f>
        <v>#N/A</v>
      </c>
    </row>
    <row r="3998" spans="4:13" ht="46.5" customHeight="1" x14ac:dyDescent="0.25">
      <c r="D3998" s="1" t="e">
        <f>VLOOKUP('Formato Productividad'!C3998,'Formato validacion'!$B$2:$C$13,2,0)</f>
        <v>#N/A</v>
      </c>
      <c r="I3998" s="1" t="e">
        <f>VLOOKUP('Formato Productividad'!$H3998,'Formato validacion'!$G$2:$H$6,2,0)</f>
        <v>#N/A</v>
      </c>
      <c r="L3998" s="1" t="e">
        <f>VLOOKUP('Formato Productividad'!$I3998,'Formato validacion'!$J$2:$K$5,2,0)</f>
        <v>#N/A</v>
      </c>
      <c r="M3998" s="1" t="e">
        <f>VLOOKUP('Formato Productividad'!$I3998,'Formato validacion'!$J$2:$K$5,2,0)</f>
        <v>#N/A</v>
      </c>
    </row>
    <row r="3999" spans="4:13" ht="46.5" customHeight="1" x14ac:dyDescent="0.25">
      <c r="D3999" s="1" t="e">
        <f>VLOOKUP('Formato Productividad'!C3999,'Formato validacion'!$B$2:$C$13,2,0)</f>
        <v>#N/A</v>
      </c>
      <c r="I3999" s="1" t="e">
        <f>VLOOKUP('Formato Productividad'!$H3999,'Formato validacion'!$G$2:$H$6,2,0)</f>
        <v>#N/A</v>
      </c>
      <c r="L3999" s="1" t="e">
        <f>VLOOKUP('Formato Productividad'!$I3999,'Formato validacion'!$J$2:$K$5,2,0)</f>
        <v>#N/A</v>
      </c>
      <c r="M3999" s="1" t="e">
        <f>VLOOKUP('Formato Productividad'!$I3999,'Formato validacion'!$J$2:$K$5,2,0)</f>
        <v>#N/A</v>
      </c>
    </row>
    <row r="4000" spans="4:13" ht="46.5" customHeight="1" x14ac:dyDescent="0.25">
      <c r="D4000" s="1" t="e">
        <f>VLOOKUP('Formato Productividad'!C4000,'Formato validacion'!$B$2:$C$13,2,0)</f>
        <v>#N/A</v>
      </c>
      <c r="I4000" s="1" t="e">
        <f>VLOOKUP('Formato Productividad'!$H4000,'Formato validacion'!$G$2:$H$6,2,0)</f>
        <v>#N/A</v>
      </c>
      <c r="L4000" s="1" t="e">
        <f>VLOOKUP('Formato Productividad'!$I4000,'Formato validacion'!$J$2:$K$5,2,0)</f>
        <v>#N/A</v>
      </c>
      <c r="M4000" s="1" t="e">
        <f>VLOOKUP('Formato Productividad'!$I4000,'Formato validacion'!$J$2:$K$5,2,0)</f>
        <v>#N/A</v>
      </c>
    </row>
    <row r="4001" spans="4:13" ht="46.5" customHeight="1" x14ac:dyDescent="0.25">
      <c r="D4001" s="1" t="e">
        <f>VLOOKUP('Formato Productividad'!C4001,'Formato validacion'!$B$2:$C$13,2,0)</f>
        <v>#N/A</v>
      </c>
      <c r="I4001" s="1" t="e">
        <f>VLOOKUP('Formato Productividad'!$H4001,'Formato validacion'!$G$2:$H$6,2,0)</f>
        <v>#N/A</v>
      </c>
      <c r="L4001" s="1" t="e">
        <f>VLOOKUP('Formato Productividad'!$I4001,'Formato validacion'!$J$2:$K$5,2,0)</f>
        <v>#N/A</v>
      </c>
      <c r="M4001" s="1" t="e">
        <f>VLOOKUP('Formato Productividad'!$I4001,'Formato validacion'!$J$2:$K$5,2,0)</f>
        <v>#N/A</v>
      </c>
    </row>
    <row r="4002" spans="4:13" ht="46.5" customHeight="1" x14ac:dyDescent="0.25">
      <c r="D4002" s="1" t="e">
        <f>VLOOKUP('Formato Productividad'!C4002,'Formato validacion'!$B$2:$C$13,2,0)</f>
        <v>#N/A</v>
      </c>
      <c r="I4002" s="1" t="e">
        <f>VLOOKUP('Formato Productividad'!$H4002,'Formato validacion'!$G$2:$H$6,2,0)</f>
        <v>#N/A</v>
      </c>
      <c r="L4002" s="1" t="e">
        <f>VLOOKUP('Formato Productividad'!$I4002,'Formato validacion'!$J$2:$K$5,2,0)</f>
        <v>#N/A</v>
      </c>
      <c r="M4002" s="1" t="e">
        <f>VLOOKUP('Formato Productividad'!$I4002,'Formato validacion'!$J$2:$K$5,2,0)</f>
        <v>#N/A</v>
      </c>
    </row>
    <row r="4003" spans="4:13" ht="46.5" customHeight="1" x14ac:dyDescent="0.25">
      <c r="D4003" s="1" t="e">
        <f>VLOOKUP('Formato Productividad'!C4003,'Formato validacion'!$B$2:$C$13,2,0)</f>
        <v>#N/A</v>
      </c>
      <c r="I4003" s="1" t="e">
        <f>VLOOKUP('Formato Productividad'!$H4003,'Formato validacion'!$G$2:$H$6,2,0)</f>
        <v>#N/A</v>
      </c>
      <c r="L4003" s="1" t="e">
        <f>VLOOKUP('Formato Productividad'!$I4003,'Formato validacion'!$J$2:$K$5,2,0)</f>
        <v>#N/A</v>
      </c>
      <c r="M4003" s="1" t="e">
        <f>VLOOKUP('Formato Productividad'!$I4003,'Formato validacion'!$J$2:$K$5,2,0)</f>
        <v>#N/A</v>
      </c>
    </row>
    <row r="4004" spans="4:13" ht="46.5" customHeight="1" x14ac:dyDescent="0.25">
      <c r="D4004" s="1" t="e">
        <f>VLOOKUP('Formato Productividad'!C4004,'Formato validacion'!$B$2:$C$13,2,0)</f>
        <v>#N/A</v>
      </c>
      <c r="I4004" s="1" t="e">
        <f>VLOOKUP('Formato Productividad'!$H4004,'Formato validacion'!$G$2:$H$6,2,0)</f>
        <v>#N/A</v>
      </c>
      <c r="L4004" s="1" t="e">
        <f>VLOOKUP('Formato Productividad'!$I4004,'Formato validacion'!$J$2:$K$5,2,0)</f>
        <v>#N/A</v>
      </c>
      <c r="M4004" s="1" t="e">
        <f>VLOOKUP('Formato Productividad'!$I4004,'Formato validacion'!$J$2:$K$5,2,0)</f>
        <v>#N/A</v>
      </c>
    </row>
    <row r="4005" spans="4:13" ht="46.5" customHeight="1" x14ac:dyDescent="0.25">
      <c r="D4005" s="1" t="e">
        <f>VLOOKUP('Formato Productividad'!C4005,'Formato validacion'!$B$2:$C$13,2,0)</f>
        <v>#N/A</v>
      </c>
      <c r="I4005" s="1" t="e">
        <f>VLOOKUP('Formato Productividad'!$H4005,'Formato validacion'!$G$2:$H$6,2,0)</f>
        <v>#N/A</v>
      </c>
      <c r="L4005" s="1" t="e">
        <f>VLOOKUP('Formato Productividad'!$I4005,'Formato validacion'!$J$2:$K$5,2,0)</f>
        <v>#N/A</v>
      </c>
      <c r="M4005" s="1" t="e">
        <f>VLOOKUP('Formato Productividad'!$I4005,'Formato validacion'!$J$2:$K$5,2,0)</f>
        <v>#N/A</v>
      </c>
    </row>
    <row r="4006" spans="4:13" ht="46.5" customHeight="1" x14ac:dyDescent="0.25">
      <c r="D4006" s="1" t="e">
        <f>VLOOKUP('Formato Productividad'!C4006,'Formato validacion'!$B$2:$C$13,2,0)</f>
        <v>#N/A</v>
      </c>
      <c r="I4006" s="1" t="e">
        <f>VLOOKUP('Formato Productividad'!$H4006,'Formato validacion'!$G$2:$H$6,2,0)</f>
        <v>#N/A</v>
      </c>
      <c r="L4006" s="1" t="e">
        <f>VLOOKUP('Formato Productividad'!$I4006,'Formato validacion'!$J$2:$K$5,2,0)</f>
        <v>#N/A</v>
      </c>
      <c r="M4006" s="1" t="e">
        <f>VLOOKUP('Formato Productividad'!$I4006,'Formato validacion'!$J$2:$K$5,2,0)</f>
        <v>#N/A</v>
      </c>
    </row>
    <row r="4007" spans="4:13" ht="46.5" customHeight="1" x14ac:dyDescent="0.25">
      <c r="D4007" s="1" t="e">
        <f>VLOOKUP('Formato Productividad'!C4007,'Formato validacion'!$B$2:$C$13,2,0)</f>
        <v>#N/A</v>
      </c>
      <c r="I4007" s="1" t="e">
        <f>VLOOKUP('Formato Productividad'!$H4007,'Formato validacion'!$G$2:$H$6,2,0)</f>
        <v>#N/A</v>
      </c>
      <c r="L4007" s="1" t="e">
        <f>VLOOKUP('Formato Productividad'!$I4007,'Formato validacion'!$J$2:$K$5,2,0)</f>
        <v>#N/A</v>
      </c>
      <c r="M4007" s="1" t="e">
        <f>VLOOKUP('Formato Productividad'!$I4007,'Formato validacion'!$J$2:$K$5,2,0)</f>
        <v>#N/A</v>
      </c>
    </row>
    <row r="4008" spans="4:13" ht="46.5" customHeight="1" x14ac:dyDescent="0.25">
      <c r="D4008" s="1" t="e">
        <f>VLOOKUP('Formato Productividad'!C4008,'Formato validacion'!$B$2:$C$13,2,0)</f>
        <v>#N/A</v>
      </c>
      <c r="I4008" s="1" t="e">
        <f>VLOOKUP('Formato Productividad'!$H4008,'Formato validacion'!$G$2:$H$6,2,0)</f>
        <v>#N/A</v>
      </c>
      <c r="L4008" s="1" t="e">
        <f>VLOOKUP('Formato Productividad'!$I4008,'Formato validacion'!$J$2:$K$5,2,0)</f>
        <v>#N/A</v>
      </c>
      <c r="M4008" s="1" t="e">
        <f>VLOOKUP('Formato Productividad'!$I4008,'Formato validacion'!$J$2:$K$5,2,0)</f>
        <v>#N/A</v>
      </c>
    </row>
    <row r="4009" spans="4:13" ht="46.5" customHeight="1" x14ac:dyDescent="0.25">
      <c r="D4009" s="1" t="e">
        <f>VLOOKUP('Formato Productividad'!C4009,'Formato validacion'!$B$2:$C$13,2,0)</f>
        <v>#N/A</v>
      </c>
      <c r="I4009" s="1" t="e">
        <f>VLOOKUP('Formato Productividad'!$H4009,'Formato validacion'!$G$2:$H$6,2,0)</f>
        <v>#N/A</v>
      </c>
      <c r="L4009" s="1" t="e">
        <f>VLOOKUP('Formato Productividad'!$I4009,'Formato validacion'!$J$2:$K$5,2,0)</f>
        <v>#N/A</v>
      </c>
      <c r="M4009" s="1" t="e">
        <f>VLOOKUP('Formato Productividad'!$I4009,'Formato validacion'!$J$2:$K$5,2,0)</f>
        <v>#N/A</v>
      </c>
    </row>
    <row r="4010" spans="4:13" ht="46.5" customHeight="1" x14ac:dyDescent="0.25">
      <c r="D4010" s="1" t="e">
        <f>VLOOKUP('Formato Productividad'!C4010,'Formato validacion'!$B$2:$C$13,2,0)</f>
        <v>#N/A</v>
      </c>
      <c r="I4010" s="1" t="e">
        <f>VLOOKUP('Formato Productividad'!$H4010,'Formato validacion'!$G$2:$H$6,2,0)</f>
        <v>#N/A</v>
      </c>
      <c r="L4010" s="1" t="e">
        <f>VLOOKUP('Formato Productividad'!$I4010,'Formato validacion'!$J$2:$K$5,2,0)</f>
        <v>#N/A</v>
      </c>
      <c r="M4010" s="1" t="e">
        <f>VLOOKUP('Formato Productividad'!$I4010,'Formato validacion'!$J$2:$K$5,2,0)</f>
        <v>#N/A</v>
      </c>
    </row>
    <row r="4011" spans="4:13" ht="46.5" customHeight="1" x14ac:dyDescent="0.25">
      <c r="D4011" s="1" t="e">
        <f>VLOOKUP('Formato Productividad'!C4011,'Formato validacion'!$B$2:$C$13,2,0)</f>
        <v>#N/A</v>
      </c>
      <c r="I4011" s="1" t="e">
        <f>VLOOKUP('Formato Productividad'!$H4011,'Formato validacion'!$G$2:$H$6,2,0)</f>
        <v>#N/A</v>
      </c>
      <c r="L4011" s="1" t="e">
        <f>VLOOKUP('Formato Productividad'!$I4011,'Formato validacion'!$J$2:$K$5,2,0)</f>
        <v>#N/A</v>
      </c>
      <c r="M4011" s="1" t="e">
        <f>VLOOKUP('Formato Productividad'!$I4011,'Formato validacion'!$J$2:$K$5,2,0)</f>
        <v>#N/A</v>
      </c>
    </row>
    <row r="4012" spans="4:13" ht="46.5" customHeight="1" x14ac:dyDescent="0.25">
      <c r="D4012" s="1" t="e">
        <f>VLOOKUP('Formato Productividad'!C4012,'Formato validacion'!$B$2:$C$13,2,0)</f>
        <v>#N/A</v>
      </c>
      <c r="I4012" s="1" t="e">
        <f>VLOOKUP('Formato Productividad'!$H4012,'Formato validacion'!$G$2:$H$6,2,0)</f>
        <v>#N/A</v>
      </c>
      <c r="L4012" s="1" t="e">
        <f>VLOOKUP('Formato Productividad'!$I4012,'Formato validacion'!$J$2:$K$5,2,0)</f>
        <v>#N/A</v>
      </c>
      <c r="M4012" s="1" t="e">
        <f>VLOOKUP('Formato Productividad'!$I4012,'Formato validacion'!$J$2:$K$5,2,0)</f>
        <v>#N/A</v>
      </c>
    </row>
    <row r="4013" spans="4:13" ht="46.5" customHeight="1" x14ac:dyDescent="0.25">
      <c r="D4013" s="1" t="e">
        <f>VLOOKUP('Formato Productividad'!C4013,'Formato validacion'!$B$2:$C$13,2,0)</f>
        <v>#N/A</v>
      </c>
      <c r="I4013" s="1" t="e">
        <f>VLOOKUP('Formato Productividad'!$H4013,'Formato validacion'!$G$2:$H$6,2,0)</f>
        <v>#N/A</v>
      </c>
      <c r="L4013" s="1" t="e">
        <f>VLOOKUP('Formato Productividad'!$I4013,'Formato validacion'!$J$2:$K$5,2,0)</f>
        <v>#N/A</v>
      </c>
      <c r="M4013" s="1" t="e">
        <f>VLOOKUP('Formato Productividad'!$I4013,'Formato validacion'!$J$2:$K$5,2,0)</f>
        <v>#N/A</v>
      </c>
    </row>
    <row r="4014" spans="4:13" ht="46.5" customHeight="1" x14ac:dyDescent="0.25">
      <c r="D4014" s="1" t="e">
        <f>VLOOKUP('Formato Productividad'!C4014,'Formato validacion'!$B$2:$C$13,2,0)</f>
        <v>#N/A</v>
      </c>
      <c r="I4014" s="1" t="e">
        <f>VLOOKUP('Formato Productividad'!$H4014,'Formato validacion'!$G$2:$H$6,2,0)</f>
        <v>#N/A</v>
      </c>
      <c r="L4014" s="1" t="e">
        <f>VLOOKUP('Formato Productividad'!$I4014,'Formato validacion'!$J$2:$K$5,2,0)</f>
        <v>#N/A</v>
      </c>
      <c r="M4014" s="1" t="e">
        <f>VLOOKUP('Formato Productividad'!$I4014,'Formato validacion'!$J$2:$K$5,2,0)</f>
        <v>#N/A</v>
      </c>
    </row>
    <row r="4015" spans="4:13" ht="46.5" customHeight="1" x14ac:dyDescent="0.25">
      <c r="D4015" s="1" t="e">
        <f>VLOOKUP('Formato Productividad'!C4015,'Formato validacion'!$B$2:$C$13,2,0)</f>
        <v>#N/A</v>
      </c>
      <c r="I4015" s="1" t="e">
        <f>VLOOKUP('Formato Productividad'!$H4015,'Formato validacion'!$G$2:$H$6,2,0)</f>
        <v>#N/A</v>
      </c>
      <c r="L4015" s="1" t="e">
        <f>VLOOKUP('Formato Productividad'!$I4015,'Formato validacion'!$J$2:$K$5,2,0)</f>
        <v>#N/A</v>
      </c>
      <c r="M4015" s="1" t="e">
        <f>VLOOKUP('Formato Productividad'!$I4015,'Formato validacion'!$J$2:$K$5,2,0)</f>
        <v>#N/A</v>
      </c>
    </row>
    <row r="4016" spans="4:13" ht="46.5" customHeight="1" x14ac:dyDescent="0.25">
      <c r="D4016" s="1" t="e">
        <f>VLOOKUP('Formato Productividad'!C4016,'Formato validacion'!$B$2:$C$13,2,0)</f>
        <v>#N/A</v>
      </c>
      <c r="I4016" s="1" t="e">
        <f>VLOOKUP('Formato Productividad'!$H4016,'Formato validacion'!$G$2:$H$6,2,0)</f>
        <v>#N/A</v>
      </c>
      <c r="L4016" s="1" t="e">
        <f>VLOOKUP('Formato Productividad'!$I4016,'Formato validacion'!$J$2:$K$5,2,0)</f>
        <v>#N/A</v>
      </c>
      <c r="M4016" s="1" t="e">
        <f>VLOOKUP('Formato Productividad'!$I4016,'Formato validacion'!$J$2:$K$5,2,0)</f>
        <v>#N/A</v>
      </c>
    </row>
    <row r="4017" spans="4:13" ht="46.5" customHeight="1" x14ac:dyDescent="0.25">
      <c r="D4017" s="1" t="e">
        <f>VLOOKUP('Formato Productividad'!C4017,'Formato validacion'!$B$2:$C$13,2,0)</f>
        <v>#N/A</v>
      </c>
      <c r="I4017" s="1" t="e">
        <f>VLOOKUP('Formato Productividad'!$H4017,'Formato validacion'!$G$2:$H$6,2,0)</f>
        <v>#N/A</v>
      </c>
      <c r="L4017" s="1" t="e">
        <f>VLOOKUP('Formato Productividad'!$I4017,'Formato validacion'!$J$2:$K$5,2,0)</f>
        <v>#N/A</v>
      </c>
      <c r="M4017" s="1" t="e">
        <f>VLOOKUP('Formato Productividad'!$I4017,'Formato validacion'!$J$2:$K$5,2,0)</f>
        <v>#N/A</v>
      </c>
    </row>
    <row r="4018" spans="4:13" ht="46.5" customHeight="1" x14ac:dyDescent="0.25">
      <c r="D4018" s="1" t="e">
        <f>VLOOKUP('Formato Productividad'!C4018,'Formato validacion'!$B$2:$C$13,2,0)</f>
        <v>#N/A</v>
      </c>
      <c r="I4018" s="1" t="e">
        <f>VLOOKUP('Formato Productividad'!$H4018,'Formato validacion'!$G$2:$H$6,2,0)</f>
        <v>#N/A</v>
      </c>
      <c r="L4018" s="1" t="e">
        <f>VLOOKUP('Formato Productividad'!$I4018,'Formato validacion'!$J$2:$K$5,2,0)</f>
        <v>#N/A</v>
      </c>
      <c r="M4018" s="1" t="e">
        <f>VLOOKUP('Formato Productividad'!$I4018,'Formato validacion'!$J$2:$K$5,2,0)</f>
        <v>#N/A</v>
      </c>
    </row>
    <row r="4019" spans="4:13" ht="46.5" customHeight="1" x14ac:dyDescent="0.25">
      <c r="D4019" s="1" t="e">
        <f>VLOOKUP('Formato Productividad'!C4019,'Formato validacion'!$B$2:$C$13,2,0)</f>
        <v>#N/A</v>
      </c>
      <c r="I4019" s="1" t="e">
        <f>VLOOKUP('Formato Productividad'!$H4019,'Formato validacion'!$G$2:$H$6,2,0)</f>
        <v>#N/A</v>
      </c>
      <c r="L4019" s="1" t="e">
        <f>VLOOKUP('Formato Productividad'!$I4019,'Formato validacion'!$J$2:$K$5,2,0)</f>
        <v>#N/A</v>
      </c>
      <c r="M4019" s="1" t="e">
        <f>VLOOKUP('Formato Productividad'!$I4019,'Formato validacion'!$J$2:$K$5,2,0)</f>
        <v>#N/A</v>
      </c>
    </row>
    <row r="4020" spans="4:13" ht="46.5" customHeight="1" x14ac:dyDescent="0.25">
      <c r="D4020" s="1" t="e">
        <f>VLOOKUP('Formato Productividad'!C4020,'Formato validacion'!$B$2:$C$13,2,0)</f>
        <v>#N/A</v>
      </c>
      <c r="I4020" s="1" t="e">
        <f>VLOOKUP('Formato Productividad'!$H4020,'Formato validacion'!$G$2:$H$6,2,0)</f>
        <v>#N/A</v>
      </c>
      <c r="L4020" s="1" t="e">
        <f>VLOOKUP('Formato Productividad'!$I4020,'Formato validacion'!$J$2:$K$5,2,0)</f>
        <v>#N/A</v>
      </c>
      <c r="M4020" s="1" t="e">
        <f>VLOOKUP('Formato Productividad'!$I4020,'Formato validacion'!$J$2:$K$5,2,0)</f>
        <v>#N/A</v>
      </c>
    </row>
    <row r="4021" spans="4:13" ht="46.5" customHeight="1" x14ac:dyDescent="0.25">
      <c r="D4021" s="1" t="e">
        <f>VLOOKUP('Formato Productividad'!C4021,'Formato validacion'!$B$2:$C$13,2,0)</f>
        <v>#N/A</v>
      </c>
      <c r="I4021" s="1" t="e">
        <f>VLOOKUP('Formato Productividad'!$H4021,'Formato validacion'!$G$2:$H$6,2,0)</f>
        <v>#N/A</v>
      </c>
      <c r="L4021" s="1" t="e">
        <f>VLOOKUP('Formato Productividad'!$I4021,'Formato validacion'!$J$2:$K$5,2,0)</f>
        <v>#N/A</v>
      </c>
      <c r="M4021" s="1" t="e">
        <f>VLOOKUP('Formato Productividad'!$I4021,'Formato validacion'!$J$2:$K$5,2,0)</f>
        <v>#N/A</v>
      </c>
    </row>
    <row r="4022" spans="4:13" ht="46.5" customHeight="1" x14ac:dyDescent="0.25">
      <c r="D4022" s="1" t="e">
        <f>VLOOKUP('Formato Productividad'!C4022,'Formato validacion'!$B$2:$C$13,2,0)</f>
        <v>#N/A</v>
      </c>
      <c r="I4022" s="1" t="e">
        <f>VLOOKUP('Formato Productividad'!$H4022,'Formato validacion'!$G$2:$H$6,2,0)</f>
        <v>#N/A</v>
      </c>
      <c r="L4022" s="1" t="e">
        <f>VLOOKUP('Formato Productividad'!$I4022,'Formato validacion'!$J$2:$K$5,2,0)</f>
        <v>#N/A</v>
      </c>
      <c r="M4022" s="1" t="e">
        <f>VLOOKUP('Formato Productividad'!$I4022,'Formato validacion'!$J$2:$K$5,2,0)</f>
        <v>#N/A</v>
      </c>
    </row>
    <row r="4023" spans="4:13" ht="46.5" customHeight="1" x14ac:dyDescent="0.25">
      <c r="D4023" s="1" t="e">
        <f>VLOOKUP('Formato Productividad'!C4023,'Formato validacion'!$B$2:$C$13,2,0)</f>
        <v>#N/A</v>
      </c>
      <c r="I4023" s="1" t="e">
        <f>VLOOKUP('Formato Productividad'!$H4023,'Formato validacion'!$G$2:$H$6,2,0)</f>
        <v>#N/A</v>
      </c>
      <c r="L4023" s="1" t="e">
        <f>VLOOKUP('Formato Productividad'!$I4023,'Formato validacion'!$J$2:$K$5,2,0)</f>
        <v>#N/A</v>
      </c>
      <c r="M4023" s="1" t="e">
        <f>VLOOKUP('Formato Productividad'!$I4023,'Formato validacion'!$J$2:$K$5,2,0)</f>
        <v>#N/A</v>
      </c>
    </row>
    <row r="4024" spans="4:13" ht="46.5" customHeight="1" x14ac:dyDescent="0.25">
      <c r="D4024" s="1" t="e">
        <f>VLOOKUP('Formato Productividad'!C4024,'Formato validacion'!$B$2:$C$13,2,0)</f>
        <v>#N/A</v>
      </c>
      <c r="I4024" s="1" t="e">
        <f>VLOOKUP('Formato Productividad'!$H4024,'Formato validacion'!$G$2:$H$6,2,0)</f>
        <v>#N/A</v>
      </c>
      <c r="L4024" s="1" t="e">
        <f>VLOOKUP('Formato Productividad'!$I4024,'Formato validacion'!$J$2:$K$5,2,0)</f>
        <v>#N/A</v>
      </c>
      <c r="M4024" s="1" t="e">
        <f>VLOOKUP('Formato Productividad'!$I4024,'Formato validacion'!$J$2:$K$5,2,0)</f>
        <v>#N/A</v>
      </c>
    </row>
    <row r="4025" spans="4:13" ht="46.5" customHeight="1" x14ac:dyDescent="0.25">
      <c r="D4025" s="1" t="e">
        <f>VLOOKUP('Formato Productividad'!C4025,'Formato validacion'!$B$2:$C$13,2,0)</f>
        <v>#N/A</v>
      </c>
      <c r="I4025" s="1" t="e">
        <f>VLOOKUP('Formato Productividad'!$H4025,'Formato validacion'!$G$2:$H$6,2,0)</f>
        <v>#N/A</v>
      </c>
      <c r="L4025" s="1" t="e">
        <f>VLOOKUP('Formato Productividad'!$I4025,'Formato validacion'!$J$2:$K$5,2,0)</f>
        <v>#N/A</v>
      </c>
      <c r="M4025" s="1" t="e">
        <f>VLOOKUP('Formato Productividad'!$I4025,'Formato validacion'!$J$2:$K$5,2,0)</f>
        <v>#N/A</v>
      </c>
    </row>
    <row r="4026" spans="4:13" ht="46.5" customHeight="1" x14ac:dyDescent="0.25">
      <c r="D4026" s="1" t="e">
        <f>VLOOKUP('Formato Productividad'!C4026,'Formato validacion'!$B$2:$C$13,2,0)</f>
        <v>#N/A</v>
      </c>
      <c r="I4026" s="1" t="e">
        <f>VLOOKUP('Formato Productividad'!$H4026,'Formato validacion'!$G$2:$H$6,2,0)</f>
        <v>#N/A</v>
      </c>
      <c r="L4026" s="1" t="e">
        <f>VLOOKUP('Formato Productividad'!$I4026,'Formato validacion'!$J$2:$K$5,2,0)</f>
        <v>#N/A</v>
      </c>
      <c r="M4026" s="1" t="e">
        <f>VLOOKUP('Formato Productividad'!$I4026,'Formato validacion'!$J$2:$K$5,2,0)</f>
        <v>#N/A</v>
      </c>
    </row>
    <row r="4027" spans="4:13" ht="46.5" customHeight="1" x14ac:dyDescent="0.25">
      <c r="D4027" s="1" t="e">
        <f>VLOOKUP('Formato Productividad'!C4027,'Formato validacion'!$B$2:$C$13,2,0)</f>
        <v>#N/A</v>
      </c>
      <c r="I4027" s="1" t="e">
        <f>VLOOKUP('Formato Productividad'!$H4027,'Formato validacion'!$G$2:$H$6,2,0)</f>
        <v>#N/A</v>
      </c>
      <c r="L4027" s="1" t="e">
        <f>VLOOKUP('Formato Productividad'!$I4027,'Formato validacion'!$J$2:$K$5,2,0)</f>
        <v>#N/A</v>
      </c>
      <c r="M4027" s="1" t="e">
        <f>VLOOKUP('Formato Productividad'!$I4027,'Formato validacion'!$J$2:$K$5,2,0)</f>
        <v>#N/A</v>
      </c>
    </row>
    <row r="4028" spans="4:13" ht="46.5" customHeight="1" x14ac:dyDescent="0.25">
      <c r="D4028" s="1" t="e">
        <f>VLOOKUP('Formato Productividad'!C4028,'Formato validacion'!$B$2:$C$13,2,0)</f>
        <v>#N/A</v>
      </c>
      <c r="I4028" s="1" t="e">
        <f>VLOOKUP('Formato Productividad'!$H4028,'Formato validacion'!$G$2:$H$6,2,0)</f>
        <v>#N/A</v>
      </c>
      <c r="L4028" s="1" t="e">
        <f>VLOOKUP('Formato Productividad'!$I4028,'Formato validacion'!$J$2:$K$5,2,0)</f>
        <v>#N/A</v>
      </c>
      <c r="M4028" s="1" t="e">
        <f>VLOOKUP('Formato Productividad'!$I4028,'Formato validacion'!$J$2:$K$5,2,0)</f>
        <v>#N/A</v>
      </c>
    </row>
    <row r="4029" spans="4:13" ht="46.5" customHeight="1" x14ac:dyDescent="0.25">
      <c r="D4029" s="1" t="e">
        <f>VLOOKUP('Formato Productividad'!C4029,'Formato validacion'!$B$2:$C$13,2,0)</f>
        <v>#N/A</v>
      </c>
      <c r="I4029" s="1" t="e">
        <f>VLOOKUP('Formato Productividad'!$H4029,'Formato validacion'!$G$2:$H$6,2,0)</f>
        <v>#N/A</v>
      </c>
      <c r="L4029" s="1" t="e">
        <f>VLOOKUP('Formato Productividad'!$I4029,'Formato validacion'!$J$2:$K$5,2,0)</f>
        <v>#N/A</v>
      </c>
      <c r="M4029" s="1" t="e">
        <f>VLOOKUP('Formato Productividad'!$I4029,'Formato validacion'!$J$2:$K$5,2,0)</f>
        <v>#N/A</v>
      </c>
    </row>
    <row r="4030" spans="4:13" ht="46.5" customHeight="1" x14ac:dyDescent="0.25">
      <c r="D4030" s="1" t="e">
        <f>VLOOKUP('Formato Productividad'!C4030,'Formato validacion'!$B$2:$C$13,2,0)</f>
        <v>#N/A</v>
      </c>
      <c r="I4030" s="1" t="e">
        <f>VLOOKUP('Formato Productividad'!$H4030,'Formato validacion'!$G$2:$H$6,2,0)</f>
        <v>#N/A</v>
      </c>
      <c r="L4030" s="1" t="e">
        <f>VLOOKUP('Formato Productividad'!$I4030,'Formato validacion'!$J$2:$K$5,2,0)</f>
        <v>#N/A</v>
      </c>
      <c r="M4030" s="1" t="e">
        <f>VLOOKUP('Formato Productividad'!$I4030,'Formato validacion'!$J$2:$K$5,2,0)</f>
        <v>#N/A</v>
      </c>
    </row>
    <row r="4031" spans="4:13" ht="46.5" customHeight="1" x14ac:dyDescent="0.25">
      <c r="D4031" s="1" t="e">
        <f>VLOOKUP('Formato Productividad'!C4031,'Formato validacion'!$B$2:$C$13,2,0)</f>
        <v>#N/A</v>
      </c>
      <c r="I4031" s="1" t="e">
        <f>VLOOKUP('Formato Productividad'!$H4031,'Formato validacion'!$G$2:$H$6,2,0)</f>
        <v>#N/A</v>
      </c>
      <c r="L4031" s="1" t="e">
        <f>VLOOKUP('Formato Productividad'!$I4031,'Formato validacion'!$J$2:$K$5,2,0)</f>
        <v>#N/A</v>
      </c>
      <c r="M4031" s="1" t="e">
        <f>VLOOKUP('Formato Productividad'!$I4031,'Formato validacion'!$J$2:$K$5,2,0)</f>
        <v>#N/A</v>
      </c>
    </row>
    <row r="4032" spans="4:13" ht="46.5" customHeight="1" x14ac:dyDescent="0.25">
      <c r="D4032" s="1" t="e">
        <f>VLOOKUP('Formato Productividad'!C4032,'Formato validacion'!$B$2:$C$13,2,0)</f>
        <v>#N/A</v>
      </c>
      <c r="I4032" s="1" t="e">
        <f>VLOOKUP('Formato Productividad'!$H4032,'Formato validacion'!$G$2:$H$6,2,0)</f>
        <v>#N/A</v>
      </c>
      <c r="L4032" s="1" t="e">
        <f>VLOOKUP('Formato Productividad'!$I4032,'Formato validacion'!$J$2:$K$5,2,0)</f>
        <v>#N/A</v>
      </c>
      <c r="M4032" s="1" t="e">
        <f>VLOOKUP('Formato Productividad'!$I4032,'Formato validacion'!$J$2:$K$5,2,0)</f>
        <v>#N/A</v>
      </c>
    </row>
    <row r="4033" spans="4:13" ht="46.5" customHeight="1" x14ac:dyDescent="0.25">
      <c r="D4033" s="1" t="e">
        <f>VLOOKUP('Formato Productividad'!C4033,'Formato validacion'!$B$2:$C$13,2,0)</f>
        <v>#N/A</v>
      </c>
      <c r="I4033" s="1" t="e">
        <f>VLOOKUP('Formato Productividad'!$H4033,'Formato validacion'!$G$2:$H$6,2,0)</f>
        <v>#N/A</v>
      </c>
      <c r="L4033" s="1" t="e">
        <f>VLOOKUP('Formato Productividad'!$I4033,'Formato validacion'!$J$2:$K$5,2,0)</f>
        <v>#N/A</v>
      </c>
      <c r="M4033" s="1" t="e">
        <f>VLOOKUP('Formato Productividad'!$I4033,'Formato validacion'!$J$2:$K$5,2,0)</f>
        <v>#N/A</v>
      </c>
    </row>
    <row r="4034" spans="4:13" ht="46.5" customHeight="1" x14ac:dyDescent="0.25">
      <c r="D4034" s="1" t="e">
        <f>VLOOKUP('Formato Productividad'!C4034,'Formato validacion'!$B$2:$C$13,2,0)</f>
        <v>#N/A</v>
      </c>
      <c r="I4034" s="1" t="e">
        <f>VLOOKUP('Formato Productividad'!$H4034,'Formato validacion'!$G$2:$H$6,2,0)</f>
        <v>#N/A</v>
      </c>
      <c r="L4034" s="1" t="e">
        <f>VLOOKUP('Formato Productividad'!$I4034,'Formato validacion'!$J$2:$K$5,2,0)</f>
        <v>#N/A</v>
      </c>
      <c r="M4034" s="1" t="e">
        <f>VLOOKUP('Formato Productividad'!$I4034,'Formato validacion'!$J$2:$K$5,2,0)</f>
        <v>#N/A</v>
      </c>
    </row>
    <row r="4035" spans="4:13" ht="46.5" customHeight="1" x14ac:dyDescent="0.25">
      <c r="D4035" s="1" t="e">
        <f>VLOOKUP('Formato Productividad'!C4035,'Formato validacion'!$B$2:$C$13,2,0)</f>
        <v>#N/A</v>
      </c>
      <c r="I4035" s="1" t="e">
        <f>VLOOKUP('Formato Productividad'!$H4035,'Formato validacion'!$G$2:$H$6,2,0)</f>
        <v>#N/A</v>
      </c>
      <c r="L4035" s="1" t="e">
        <f>VLOOKUP('Formato Productividad'!$I4035,'Formato validacion'!$J$2:$K$5,2,0)</f>
        <v>#N/A</v>
      </c>
      <c r="M4035" s="1" t="e">
        <f>VLOOKUP('Formato Productividad'!$I4035,'Formato validacion'!$J$2:$K$5,2,0)</f>
        <v>#N/A</v>
      </c>
    </row>
    <row r="4036" spans="4:13" ht="46.5" customHeight="1" x14ac:dyDescent="0.25">
      <c r="D4036" s="1" t="e">
        <f>VLOOKUP('Formato Productividad'!C4036,'Formato validacion'!$B$2:$C$13,2,0)</f>
        <v>#N/A</v>
      </c>
      <c r="I4036" s="1" t="e">
        <f>VLOOKUP('Formato Productividad'!$H4036,'Formato validacion'!$G$2:$H$6,2,0)</f>
        <v>#N/A</v>
      </c>
      <c r="L4036" s="1" t="e">
        <f>VLOOKUP('Formato Productividad'!$I4036,'Formato validacion'!$J$2:$K$5,2,0)</f>
        <v>#N/A</v>
      </c>
      <c r="M4036" s="1" t="e">
        <f>VLOOKUP('Formato Productividad'!$I4036,'Formato validacion'!$J$2:$K$5,2,0)</f>
        <v>#N/A</v>
      </c>
    </row>
    <row r="4037" spans="4:13" ht="46.5" customHeight="1" x14ac:dyDescent="0.25">
      <c r="D4037" s="1" t="e">
        <f>VLOOKUP('Formato Productividad'!C4037,'Formato validacion'!$B$2:$C$13,2,0)</f>
        <v>#N/A</v>
      </c>
      <c r="I4037" s="1" t="e">
        <f>VLOOKUP('Formato Productividad'!$H4037,'Formato validacion'!$G$2:$H$6,2,0)</f>
        <v>#N/A</v>
      </c>
      <c r="L4037" s="1" t="e">
        <f>VLOOKUP('Formato Productividad'!$I4037,'Formato validacion'!$J$2:$K$5,2,0)</f>
        <v>#N/A</v>
      </c>
      <c r="M4037" s="1" t="e">
        <f>VLOOKUP('Formato Productividad'!$I4037,'Formato validacion'!$J$2:$K$5,2,0)</f>
        <v>#N/A</v>
      </c>
    </row>
    <row r="4038" spans="4:13" ht="46.5" customHeight="1" x14ac:dyDescent="0.25">
      <c r="D4038" s="1" t="e">
        <f>VLOOKUP('Formato Productividad'!C4038,'Formato validacion'!$B$2:$C$13,2,0)</f>
        <v>#N/A</v>
      </c>
      <c r="I4038" s="1" t="e">
        <f>VLOOKUP('Formato Productividad'!$H4038,'Formato validacion'!$G$2:$H$6,2,0)</f>
        <v>#N/A</v>
      </c>
      <c r="L4038" s="1" t="e">
        <f>VLOOKUP('Formato Productividad'!$I4038,'Formato validacion'!$J$2:$K$5,2,0)</f>
        <v>#N/A</v>
      </c>
      <c r="M4038" s="1" t="e">
        <f>VLOOKUP('Formato Productividad'!$I4038,'Formato validacion'!$J$2:$K$5,2,0)</f>
        <v>#N/A</v>
      </c>
    </row>
    <row r="4039" spans="4:13" ht="46.5" customHeight="1" x14ac:dyDescent="0.25">
      <c r="D4039" s="1" t="e">
        <f>VLOOKUP('Formato Productividad'!C4039,'Formato validacion'!$B$2:$C$13,2,0)</f>
        <v>#N/A</v>
      </c>
      <c r="I4039" s="1" t="e">
        <f>VLOOKUP('Formato Productividad'!$H4039,'Formato validacion'!$G$2:$H$6,2,0)</f>
        <v>#N/A</v>
      </c>
      <c r="L4039" s="1" t="e">
        <f>VLOOKUP('Formato Productividad'!$I4039,'Formato validacion'!$J$2:$K$5,2,0)</f>
        <v>#N/A</v>
      </c>
      <c r="M4039" s="1" t="e">
        <f>VLOOKUP('Formato Productividad'!$I4039,'Formato validacion'!$J$2:$K$5,2,0)</f>
        <v>#N/A</v>
      </c>
    </row>
    <row r="4040" spans="4:13" ht="46.5" customHeight="1" x14ac:dyDescent="0.25">
      <c r="D4040" s="1" t="e">
        <f>VLOOKUP('Formato Productividad'!C4040,'Formato validacion'!$B$2:$C$13,2,0)</f>
        <v>#N/A</v>
      </c>
      <c r="I4040" s="1" t="e">
        <f>VLOOKUP('Formato Productividad'!$H4040,'Formato validacion'!$G$2:$H$6,2,0)</f>
        <v>#N/A</v>
      </c>
      <c r="L4040" s="1" t="e">
        <f>VLOOKUP('Formato Productividad'!$I4040,'Formato validacion'!$J$2:$K$5,2,0)</f>
        <v>#N/A</v>
      </c>
      <c r="M4040" s="1" t="e">
        <f>VLOOKUP('Formato Productividad'!$I4040,'Formato validacion'!$J$2:$K$5,2,0)</f>
        <v>#N/A</v>
      </c>
    </row>
    <row r="4041" spans="4:13" ht="46.5" customHeight="1" x14ac:dyDescent="0.25">
      <c r="D4041" s="1" t="e">
        <f>VLOOKUP('Formato Productividad'!C4041,'Formato validacion'!$B$2:$C$13,2,0)</f>
        <v>#N/A</v>
      </c>
      <c r="I4041" s="1" t="e">
        <f>VLOOKUP('Formato Productividad'!$H4041,'Formato validacion'!$G$2:$H$6,2,0)</f>
        <v>#N/A</v>
      </c>
      <c r="L4041" s="1" t="e">
        <f>VLOOKUP('Formato Productividad'!$I4041,'Formato validacion'!$J$2:$K$5,2,0)</f>
        <v>#N/A</v>
      </c>
      <c r="M4041" s="1" t="e">
        <f>VLOOKUP('Formato Productividad'!$I4041,'Formato validacion'!$J$2:$K$5,2,0)</f>
        <v>#N/A</v>
      </c>
    </row>
    <row r="4042" spans="4:13" ht="46.5" customHeight="1" x14ac:dyDescent="0.25">
      <c r="D4042" s="1" t="e">
        <f>VLOOKUP('Formato Productividad'!C4042,'Formato validacion'!$B$2:$C$13,2,0)</f>
        <v>#N/A</v>
      </c>
      <c r="I4042" s="1" t="e">
        <f>VLOOKUP('Formato Productividad'!$H4042,'Formato validacion'!$G$2:$H$6,2,0)</f>
        <v>#N/A</v>
      </c>
      <c r="L4042" s="1" t="e">
        <f>VLOOKUP('Formato Productividad'!$I4042,'Formato validacion'!$J$2:$K$5,2,0)</f>
        <v>#N/A</v>
      </c>
      <c r="M4042" s="1" t="e">
        <f>VLOOKUP('Formato Productividad'!$I4042,'Formato validacion'!$J$2:$K$5,2,0)</f>
        <v>#N/A</v>
      </c>
    </row>
    <row r="4043" spans="4:13" ht="46.5" customHeight="1" x14ac:dyDescent="0.25">
      <c r="D4043" s="1" t="e">
        <f>VLOOKUP('Formato Productividad'!C4043,'Formato validacion'!$B$2:$C$13,2,0)</f>
        <v>#N/A</v>
      </c>
      <c r="I4043" s="1" t="e">
        <f>VLOOKUP('Formato Productividad'!$H4043,'Formato validacion'!$G$2:$H$6,2,0)</f>
        <v>#N/A</v>
      </c>
      <c r="L4043" s="1" t="e">
        <f>VLOOKUP('Formato Productividad'!$I4043,'Formato validacion'!$J$2:$K$5,2,0)</f>
        <v>#N/A</v>
      </c>
      <c r="M4043" s="1" t="e">
        <f>VLOOKUP('Formato Productividad'!$I4043,'Formato validacion'!$J$2:$K$5,2,0)</f>
        <v>#N/A</v>
      </c>
    </row>
    <row r="4044" spans="4:13" ht="46.5" customHeight="1" x14ac:dyDescent="0.25">
      <c r="D4044" s="1" t="e">
        <f>VLOOKUP('Formato Productividad'!C4044,'Formato validacion'!$B$2:$C$13,2,0)</f>
        <v>#N/A</v>
      </c>
      <c r="I4044" s="1" t="e">
        <f>VLOOKUP('Formato Productividad'!$H4044,'Formato validacion'!$G$2:$H$6,2,0)</f>
        <v>#N/A</v>
      </c>
      <c r="L4044" s="1" t="e">
        <f>VLOOKUP('Formato Productividad'!$I4044,'Formato validacion'!$J$2:$K$5,2,0)</f>
        <v>#N/A</v>
      </c>
      <c r="M4044" s="1" t="e">
        <f>VLOOKUP('Formato Productividad'!$I4044,'Formato validacion'!$J$2:$K$5,2,0)</f>
        <v>#N/A</v>
      </c>
    </row>
    <row r="4045" spans="4:13" ht="46.5" customHeight="1" x14ac:dyDescent="0.25">
      <c r="D4045" s="1" t="e">
        <f>VLOOKUP('Formato Productividad'!C4045,'Formato validacion'!$B$2:$C$13,2,0)</f>
        <v>#N/A</v>
      </c>
      <c r="I4045" s="1" t="e">
        <f>VLOOKUP('Formato Productividad'!$H4045,'Formato validacion'!$G$2:$H$6,2,0)</f>
        <v>#N/A</v>
      </c>
      <c r="L4045" s="1" t="e">
        <f>VLOOKUP('Formato Productividad'!$I4045,'Formato validacion'!$J$2:$K$5,2,0)</f>
        <v>#N/A</v>
      </c>
      <c r="M4045" s="1" t="e">
        <f>VLOOKUP('Formato Productividad'!$I4045,'Formato validacion'!$J$2:$K$5,2,0)</f>
        <v>#N/A</v>
      </c>
    </row>
    <row r="4046" spans="4:13" ht="46.5" customHeight="1" x14ac:dyDescent="0.25">
      <c r="D4046" s="1" t="e">
        <f>VLOOKUP('Formato Productividad'!C4046,'Formato validacion'!$B$2:$C$13,2,0)</f>
        <v>#N/A</v>
      </c>
      <c r="I4046" s="1" t="e">
        <f>VLOOKUP('Formato Productividad'!$H4046,'Formato validacion'!$G$2:$H$6,2,0)</f>
        <v>#N/A</v>
      </c>
      <c r="L4046" s="1" t="e">
        <f>VLOOKUP('Formato Productividad'!$I4046,'Formato validacion'!$J$2:$K$5,2,0)</f>
        <v>#N/A</v>
      </c>
      <c r="M4046" s="1" t="e">
        <f>VLOOKUP('Formato Productividad'!$I4046,'Formato validacion'!$J$2:$K$5,2,0)</f>
        <v>#N/A</v>
      </c>
    </row>
    <row r="4047" spans="4:13" ht="46.5" customHeight="1" x14ac:dyDescent="0.25">
      <c r="D4047" s="1" t="e">
        <f>VLOOKUP('Formato Productividad'!C4047,'Formato validacion'!$B$2:$C$13,2,0)</f>
        <v>#N/A</v>
      </c>
      <c r="I4047" s="1" t="e">
        <f>VLOOKUP('Formato Productividad'!$H4047,'Formato validacion'!$G$2:$H$6,2,0)</f>
        <v>#N/A</v>
      </c>
      <c r="L4047" s="1" t="e">
        <f>VLOOKUP('Formato Productividad'!$I4047,'Formato validacion'!$J$2:$K$5,2,0)</f>
        <v>#N/A</v>
      </c>
      <c r="M4047" s="1" t="e">
        <f>VLOOKUP('Formato Productividad'!$I4047,'Formato validacion'!$J$2:$K$5,2,0)</f>
        <v>#N/A</v>
      </c>
    </row>
    <row r="4048" spans="4:13" ht="46.5" customHeight="1" x14ac:dyDescent="0.25">
      <c r="D4048" s="1" t="e">
        <f>VLOOKUP('Formato Productividad'!C4048,'Formato validacion'!$B$2:$C$13,2,0)</f>
        <v>#N/A</v>
      </c>
      <c r="I4048" s="1" t="e">
        <f>VLOOKUP('Formato Productividad'!$H4048,'Formato validacion'!$G$2:$H$6,2,0)</f>
        <v>#N/A</v>
      </c>
      <c r="L4048" s="1" t="e">
        <f>VLOOKUP('Formato Productividad'!$I4048,'Formato validacion'!$J$2:$K$5,2,0)</f>
        <v>#N/A</v>
      </c>
      <c r="M4048" s="1" t="e">
        <f>VLOOKUP('Formato Productividad'!$I4048,'Formato validacion'!$J$2:$K$5,2,0)</f>
        <v>#N/A</v>
      </c>
    </row>
    <row r="4049" spans="4:13" ht="46.5" customHeight="1" x14ac:dyDescent="0.25">
      <c r="D4049" s="1" t="e">
        <f>VLOOKUP('Formato Productividad'!C4049,'Formato validacion'!$B$2:$C$13,2,0)</f>
        <v>#N/A</v>
      </c>
      <c r="I4049" s="1" t="e">
        <f>VLOOKUP('Formato Productividad'!$H4049,'Formato validacion'!$G$2:$H$6,2,0)</f>
        <v>#N/A</v>
      </c>
      <c r="L4049" s="1" t="e">
        <f>VLOOKUP('Formato Productividad'!$I4049,'Formato validacion'!$J$2:$K$5,2,0)</f>
        <v>#N/A</v>
      </c>
      <c r="M4049" s="1" t="e">
        <f>VLOOKUP('Formato Productividad'!$I4049,'Formato validacion'!$J$2:$K$5,2,0)</f>
        <v>#N/A</v>
      </c>
    </row>
    <row r="4050" spans="4:13" ht="46.5" customHeight="1" x14ac:dyDescent="0.25">
      <c r="D4050" s="1" t="e">
        <f>VLOOKUP('Formato Productividad'!C4050,'Formato validacion'!$B$2:$C$13,2,0)</f>
        <v>#N/A</v>
      </c>
      <c r="I4050" s="1" t="e">
        <f>VLOOKUP('Formato Productividad'!$H4050,'Formato validacion'!$G$2:$H$6,2,0)</f>
        <v>#N/A</v>
      </c>
      <c r="L4050" s="1" t="e">
        <f>VLOOKUP('Formato Productividad'!$I4050,'Formato validacion'!$J$2:$K$5,2,0)</f>
        <v>#N/A</v>
      </c>
      <c r="M4050" s="1" t="e">
        <f>VLOOKUP('Formato Productividad'!$I4050,'Formato validacion'!$J$2:$K$5,2,0)</f>
        <v>#N/A</v>
      </c>
    </row>
    <row r="4051" spans="4:13" ht="46.5" customHeight="1" x14ac:dyDescent="0.25">
      <c r="D4051" s="1" t="e">
        <f>VLOOKUP('Formato Productividad'!C4051,'Formato validacion'!$B$2:$C$13,2,0)</f>
        <v>#N/A</v>
      </c>
      <c r="I4051" s="1" t="e">
        <f>VLOOKUP('Formato Productividad'!$H4051,'Formato validacion'!$G$2:$H$6,2,0)</f>
        <v>#N/A</v>
      </c>
      <c r="L4051" s="1" t="e">
        <f>VLOOKUP('Formato Productividad'!$I4051,'Formato validacion'!$J$2:$K$5,2,0)</f>
        <v>#N/A</v>
      </c>
      <c r="M4051" s="1" t="e">
        <f>VLOOKUP('Formato Productividad'!$I4051,'Formato validacion'!$J$2:$K$5,2,0)</f>
        <v>#N/A</v>
      </c>
    </row>
    <row r="4052" spans="4:13" ht="46.5" customHeight="1" x14ac:dyDescent="0.25">
      <c r="D4052" s="1" t="e">
        <f>VLOOKUP('Formato Productividad'!C4052,'Formato validacion'!$B$2:$C$13,2,0)</f>
        <v>#N/A</v>
      </c>
      <c r="I4052" s="1" t="e">
        <f>VLOOKUP('Formato Productividad'!$H4052,'Formato validacion'!$G$2:$H$6,2,0)</f>
        <v>#N/A</v>
      </c>
      <c r="L4052" s="1" t="e">
        <f>VLOOKUP('Formato Productividad'!$I4052,'Formato validacion'!$J$2:$K$5,2,0)</f>
        <v>#N/A</v>
      </c>
      <c r="M4052" s="1" t="e">
        <f>VLOOKUP('Formato Productividad'!$I4052,'Formato validacion'!$J$2:$K$5,2,0)</f>
        <v>#N/A</v>
      </c>
    </row>
    <row r="4053" spans="4:13" ht="46.5" customHeight="1" x14ac:dyDescent="0.25">
      <c r="D4053" s="1" t="e">
        <f>VLOOKUP('Formato Productividad'!C4053,'Formato validacion'!$B$2:$C$13,2,0)</f>
        <v>#N/A</v>
      </c>
      <c r="I4053" s="1" t="e">
        <f>VLOOKUP('Formato Productividad'!$H4053,'Formato validacion'!$G$2:$H$6,2,0)</f>
        <v>#N/A</v>
      </c>
      <c r="L4053" s="1" t="e">
        <f>VLOOKUP('Formato Productividad'!$I4053,'Formato validacion'!$J$2:$K$5,2,0)</f>
        <v>#N/A</v>
      </c>
      <c r="M4053" s="1" t="e">
        <f>VLOOKUP('Formato Productividad'!$I4053,'Formato validacion'!$J$2:$K$5,2,0)</f>
        <v>#N/A</v>
      </c>
    </row>
    <row r="4054" spans="4:13" ht="46.5" customHeight="1" x14ac:dyDescent="0.25">
      <c r="D4054" s="1" t="e">
        <f>VLOOKUP('Formato Productividad'!C4054,'Formato validacion'!$B$2:$C$13,2,0)</f>
        <v>#N/A</v>
      </c>
      <c r="I4054" s="1" t="e">
        <f>VLOOKUP('Formato Productividad'!$H4054,'Formato validacion'!$G$2:$H$6,2,0)</f>
        <v>#N/A</v>
      </c>
      <c r="L4054" s="1" t="e">
        <f>VLOOKUP('Formato Productividad'!$I4054,'Formato validacion'!$J$2:$K$5,2,0)</f>
        <v>#N/A</v>
      </c>
      <c r="M4054" s="1" t="e">
        <f>VLOOKUP('Formato Productividad'!$I4054,'Formato validacion'!$J$2:$K$5,2,0)</f>
        <v>#N/A</v>
      </c>
    </row>
    <row r="4055" spans="4:13" ht="46.5" customHeight="1" x14ac:dyDescent="0.25">
      <c r="D4055" s="1" t="e">
        <f>VLOOKUP('Formato Productividad'!C4055,'Formato validacion'!$B$2:$C$13,2,0)</f>
        <v>#N/A</v>
      </c>
      <c r="I4055" s="1" t="e">
        <f>VLOOKUP('Formato Productividad'!$H4055,'Formato validacion'!$G$2:$H$6,2,0)</f>
        <v>#N/A</v>
      </c>
      <c r="L4055" s="1" t="e">
        <f>VLOOKUP('Formato Productividad'!$I4055,'Formato validacion'!$J$2:$K$5,2,0)</f>
        <v>#N/A</v>
      </c>
      <c r="M4055" s="1" t="e">
        <f>VLOOKUP('Formato Productividad'!$I4055,'Formato validacion'!$J$2:$K$5,2,0)</f>
        <v>#N/A</v>
      </c>
    </row>
    <row r="4056" spans="4:13" ht="46.5" customHeight="1" x14ac:dyDescent="0.25">
      <c r="D4056" s="1" t="e">
        <f>VLOOKUP('Formato Productividad'!C4056,'Formato validacion'!$B$2:$C$13,2,0)</f>
        <v>#N/A</v>
      </c>
      <c r="I4056" s="1" t="e">
        <f>VLOOKUP('Formato Productividad'!$H4056,'Formato validacion'!$G$2:$H$6,2,0)</f>
        <v>#N/A</v>
      </c>
      <c r="L4056" s="1" t="e">
        <f>VLOOKUP('Formato Productividad'!$I4056,'Formato validacion'!$J$2:$K$5,2,0)</f>
        <v>#N/A</v>
      </c>
      <c r="M4056" s="1" t="e">
        <f>VLOOKUP('Formato Productividad'!$I4056,'Formato validacion'!$J$2:$K$5,2,0)</f>
        <v>#N/A</v>
      </c>
    </row>
    <row r="4057" spans="4:13" ht="46.5" customHeight="1" x14ac:dyDescent="0.25">
      <c r="D4057" s="1" t="e">
        <f>VLOOKUP('Formato Productividad'!C4057,'Formato validacion'!$B$2:$C$13,2,0)</f>
        <v>#N/A</v>
      </c>
      <c r="I4057" s="1" t="e">
        <f>VLOOKUP('Formato Productividad'!$H4057,'Formato validacion'!$G$2:$H$6,2,0)</f>
        <v>#N/A</v>
      </c>
      <c r="L4057" s="1" t="e">
        <f>VLOOKUP('Formato Productividad'!$I4057,'Formato validacion'!$J$2:$K$5,2,0)</f>
        <v>#N/A</v>
      </c>
      <c r="M4057" s="1" t="e">
        <f>VLOOKUP('Formato Productividad'!$I4057,'Formato validacion'!$J$2:$K$5,2,0)</f>
        <v>#N/A</v>
      </c>
    </row>
    <row r="4058" spans="4:13" ht="46.5" customHeight="1" x14ac:dyDescent="0.25">
      <c r="D4058" s="1" t="e">
        <f>VLOOKUP('Formato Productividad'!C4058,'Formato validacion'!$B$2:$C$13,2,0)</f>
        <v>#N/A</v>
      </c>
      <c r="I4058" s="1" t="e">
        <f>VLOOKUP('Formato Productividad'!$H4058,'Formato validacion'!$G$2:$H$6,2,0)</f>
        <v>#N/A</v>
      </c>
      <c r="L4058" s="1" t="e">
        <f>VLOOKUP('Formato Productividad'!$I4058,'Formato validacion'!$J$2:$K$5,2,0)</f>
        <v>#N/A</v>
      </c>
      <c r="M4058" s="1" t="e">
        <f>VLOOKUP('Formato Productividad'!$I4058,'Formato validacion'!$J$2:$K$5,2,0)</f>
        <v>#N/A</v>
      </c>
    </row>
    <row r="4059" spans="4:13" ht="46.5" customHeight="1" x14ac:dyDescent="0.25">
      <c r="D4059" s="1" t="e">
        <f>VLOOKUP('Formato Productividad'!C4059,'Formato validacion'!$B$2:$C$13,2,0)</f>
        <v>#N/A</v>
      </c>
      <c r="I4059" s="1" t="e">
        <f>VLOOKUP('Formato Productividad'!$H4059,'Formato validacion'!$G$2:$H$6,2,0)</f>
        <v>#N/A</v>
      </c>
      <c r="L4059" s="1" t="e">
        <f>VLOOKUP('Formato Productividad'!$I4059,'Formato validacion'!$J$2:$K$5,2,0)</f>
        <v>#N/A</v>
      </c>
      <c r="M4059" s="1" t="e">
        <f>VLOOKUP('Formato Productividad'!$I4059,'Formato validacion'!$J$2:$K$5,2,0)</f>
        <v>#N/A</v>
      </c>
    </row>
    <row r="4060" spans="4:13" ht="46.5" customHeight="1" x14ac:dyDescent="0.25">
      <c r="D4060" s="1" t="e">
        <f>VLOOKUP('Formato Productividad'!C4060,'Formato validacion'!$B$2:$C$13,2,0)</f>
        <v>#N/A</v>
      </c>
      <c r="I4060" s="1" t="e">
        <f>VLOOKUP('Formato Productividad'!$H4060,'Formato validacion'!$G$2:$H$6,2,0)</f>
        <v>#N/A</v>
      </c>
      <c r="L4060" s="1" t="e">
        <f>VLOOKUP('Formato Productividad'!$I4060,'Formato validacion'!$J$2:$K$5,2,0)</f>
        <v>#N/A</v>
      </c>
      <c r="M4060" s="1" t="e">
        <f>VLOOKUP('Formato Productividad'!$I4060,'Formato validacion'!$J$2:$K$5,2,0)</f>
        <v>#N/A</v>
      </c>
    </row>
    <row r="4061" spans="4:13" ht="46.5" customHeight="1" x14ac:dyDescent="0.25">
      <c r="D4061" s="1" t="e">
        <f>VLOOKUP('Formato Productividad'!C4061,'Formato validacion'!$B$2:$C$13,2,0)</f>
        <v>#N/A</v>
      </c>
      <c r="I4061" s="1" t="e">
        <f>VLOOKUP('Formato Productividad'!$H4061,'Formato validacion'!$G$2:$H$6,2,0)</f>
        <v>#N/A</v>
      </c>
      <c r="L4061" s="1" t="e">
        <f>VLOOKUP('Formato Productividad'!$I4061,'Formato validacion'!$J$2:$K$5,2,0)</f>
        <v>#N/A</v>
      </c>
      <c r="M4061" s="1" t="e">
        <f>VLOOKUP('Formato Productividad'!$I4061,'Formato validacion'!$J$2:$K$5,2,0)</f>
        <v>#N/A</v>
      </c>
    </row>
    <row r="4062" spans="4:13" ht="46.5" customHeight="1" x14ac:dyDescent="0.25">
      <c r="D4062" s="1" t="e">
        <f>VLOOKUP('Formato Productividad'!C4062,'Formato validacion'!$B$2:$C$13,2,0)</f>
        <v>#N/A</v>
      </c>
      <c r="I4062" s="1" t="e">
        <f>VLOOKUP('Formato Productividad'!$H4062,'Formato validacion'!$G$2:$H$6,2,0)</f>
        <v>#N/A</v>
      </c>
      <c r="L4062" s="1" t="e">
        <f>VLOOKUP('Formato Productividad'!$I4062,'Formato validacion'!$J$2:$K$5,2,0)</f>
        <v>#N/A</v>
      </c>
      <c r="M4062" s="1" t="e">
        <f>VLOOKUP('Formato Productividad'!$I4062,'Formato validacion'!$J$2:$K$5,2,0)</f>
        <v>#N/A</v>
      </c>
    </row>
    <row r="4063" spans="4:13" ht="46.5" customHeight="1" x14ac:dyDescent="0.25">
      <c r="D4063" s="1" t="e">
        <f>VLOOKUP('Formato Productividad'!C4063,'Formato validacion'!$B$2:$C$13,2,0)</f>
        <v>#N/A</v>
      </c>
      <c r="I4063" s="1" t="e">
        <f>VLOOKUP('Formato Productividad'!$H4063,'Formato validacion'!$G$2:$H$6,2,0)</f>
        <v>#N/A</v>
      </c>
      <c r="L4063" s="1" t="e">
        <f>VLOOKUP('Formato Productividad'!$I4063,'Formato validacion'!$J$2:$K$5,2,0)</f>
        <v>#N/A</v>
      </c>
      <c r="M4063" s="1" t="e">
        <f>VLOOKUP('Formato Productividad'!$I4063,'Formato validacion'!$J$2:$K$5,2,0)</f>
        <v>#N/A</v>
      </c>
    </row>
    <row r="4064" spans="4:13" ht="46.5" customHeight="1" x14ac:dyDescent="0.25">
      <c r="D4064" s="1" t="e">
        <f>VLOOKUP('Formato Productividad'!C4064,'Formato validacion'!$B$2:$C$13,2,0)</f>
        <v>#N/A</v>
      </c>
      <c r="I4064" s="1" t="e">
        <f>VLOOKUP('Formato Productividad'!$H4064,'Formato validacion'!$G$2:$H$6,2,0)</f>
        <v>#N/A</v>
      </c>
      <c r="L4064" s="1" t="e">
        <f>VLOOKUP('Formato Productividad'!$I4064,'Formato validacion'!$J$2:$K$5,2,0)</f>
        <v>#N/A</v>
      </c>
      <c r="M4064" s="1" t="e">
        <f>VLOOKUP('Formato Productividad'!$I4064,'Formato validacion'!$J$2:$K$5,2,0)</f>
        <v>#N/A</v>
      </c>
    </row>
    <row r="4065" spans="4:13" ht="46.5" customHeight="1" x14ac:dyDescent="0.25">
      <c r="D4065" s="1" t="e">
        <f>VLOOKUP('Formato Productividad'!C4065,'Formato validacion'!$B$2:$C$13,2,0)</f>
        <v>#N/A</v>
      </c>
      <c r="I4065" s="1" t="e">
        <f>VLOOKUP('Formato Productividad'!$H4065,'Formato validacion'!$G$2:$H$6,2,0)</f>
        <v>#N/A</v>
      </c>
      <c r="L4065" s="1" t="e">
        <f>VLOOKUP('Formato Productividad'!$I4065,'Formato validacion'!$J$2:$K$5,2,0)</f>
        <v>#N/A</v>
      </c>
      <c r="M4065" s="1" t="e">
        <f>VLOOKUP('Formato Productividad'!$I4065,'Formato validacion'!$J$2:$K$5,2,0)</f>
        <v>#N/A</v>
      </c>
    </row>
    <row r="4066" spans="4:13" ht="46.5" customHeight="1" x14ac:dyDescent="0.25">
      <c r="D4066" s="1" t="e">
        <f>VLOOKUP('Formato Productividad'!C4066,'Formato validacion'!$B$2:$C$13,2,0)</f>
        <v>#N/A</v>
      </c>
      <c r="I4066" s="1" t="e">
        <f>VLOOKUP('Formato Productividad'!$H4066,'Formato validacion'!$G$2:$H$6,2,0)</f>
        <v>#N/A</v>
      </c>
      <c r="L4066" s="1" t="e">
        <f>VLOOKUP('Formato Productividad'!$I4066,'Formato validacion'!$J$2:$K$5,2,0)</f>
        <v>#N/A</v>
      </c>
      <c r="M4066" s="1" t="e">
        <f>VLOOKUP('Formato Productividad'!$I4066,'Formato validacion'!$J$2:$K$5,2,0)</f>
        <v>#N/A</v>
      </c>
    </row>
    <row r="4067" spans="4:13" ht="46.5" customHeight="1" x14ac:dyDescent="0.25">
      <c r="D4067" s="1" t="e">
        <f>VLOOKUP('Formato Productividad'!C4067,'Formato validacion'!$B$2:$C$13,2,0)</f>
        <v>#N/A</v>
      </c>
      <c r="I4067" s="1" t="e">
        <f>VLOOKUP('Formato Productividad'!$H4067,'Formato validacion'!$G$2:$H$6,2,0)</f>
        <v>#N/A</v>
      </c>
      <c r="L4067" s="1" t="e">
        <f>VLOOKUP('Formato Productividad'!$I4067,'Formato validacion'!$J$2:$K$5,2,0)</f>
        <v>#N/A</v>
      </c>
      <c r="M4067" s="1" t="e">
        <f>VLOOKUP('Formato Productividad'!$I4067,'Formato validacion'!$J$2:$K$5,2,0)</f>
        <v>#N/A</v>
      </c>
    </row>
    <row r="4068" spans="4:13" ht="46.5" customHeight="1" x14ac:dyDescent="0.25">
      <c r="D4068" s="1" t="e">
        <f>VLOOKUP('Formato Productividad'!C4068,'Formato validacion'!$B$2:$C$13,2,0)</f>
        <v>#N/A</v>
      </c>
      <c r="I4068" s="1" t="e">
        <f>VLOOKUP('Formato Productividad'!$H4068,'Formato validacion'!$G$2:$H$6,2,0)</f>
        <v>#N/A</v>
      </c>
      <c r="L4068" s="1" t="e">
        <f>VLOOKUP('Formato Productividad'!$I4068,'Formato validacion'!$J$2:$K$5,2,0)</f>
        <v>#N/A</v>
      </c>
      <c r="M4068" s="1" t="e">
        <f>VLOOKUP('Formato Productividad'!$I4068,'Formato validacion'!$J$2:$K$5,2,0)</f>
        <v>#N/A</v>
      </c>
    </row>
    <row r="4069" spans="4:13" ht="46.5" customHeight="1" x14ac:dyDescent="0.25">
      <c r="D4069" s="1" t="e">
        <f>VLOOKUP('Formato Productividad'!C4069,'Formato validacion'!$B$2:$C$13,2,0)</f>
        <v>#N/A</v>
      </c>
      <c r="I4069" s="1" t="e">
        <f>VLOOKUP('Formato Productividad'!$H4069,'Formato validacion'!$G$2:$H$6,2,0)</f>
        <v>#N/A</v>
      </c>
      <c r="L4069" s="1" t="e">
        <f>VLOOKUP('Formato Productividad'!$I4069,'Formato validacion'!$J$2:$K$5,2,0)</f>
        <v>#N/A</v>
      </c>
      <c r="M4069" s="1" t="e">
        <f>VLOOKUP('Formato Productividad'!$I4069,'Formato validacion'!$J$2:$K$5,2,0)</f>
        <v>#N/A</v>
      </c>
    </row>
    <row r="4070" spans="4:13" ht="46.5" customHeight="1" x14ac:dyDescent="0.25">
      <c r="D4070" s="1" t="e">
        <f>VLOOKUP('Formato Productividad'!C4070,'Formato validacion'!$B$2:$C$13,2,0)</f>
        <v>#N/A</v>
      </c>
      <c r="I4070" s="1" t="e">
        <f>VLOOKUP('Formato Productividad'!$H4070,'Formato validacion'!$G$2:$H$6,2,0)</f>
        <v>#N/A</v>
      </c>
      <c r="L4070" s="1" t="e">
        <f>VLOOKUP('Formato Productividad'!$I4070,'Formato validacion'!$J$2:$K$5,2,0)</f>
        <v>#N/A</v>
      </c>
      <c r="M4070" s="1" t="e">
        <f>VLOOKUP('Formato Productividad'!$I4070,'Formato validacion'!$J$2:$K$5,2,0)</f>
        <v>#N/A</v>
      </c>
    </row>
    <row r="4071" spans="4:13" ht="46.5" customHeight="1" x14ac:dyDescent="0.25">
      <c r="D4071" s="1" t="e">
        <f>VLOOKUP('Formato Productividad'!C4071,'Formato validacion'!$B$2:$C$13,2,0)</f>
        <v>#N/A</v>
      </c>
      <c r="I4071" s="1" t="e">
        <f>VLOOKUP('Formato Productividad'!$H4071,'Formato validacion'!$G$2:$H$6,2,0)</f>
        <v>#N/A</v>
      </c>
      <c r="L4071" s="1" t="e">
        <f>VLOOKUP('Formato Productividad'!$I4071,'Formato validacion'!$J$2:$K$5,2,0)</f>
        <v>#N/A</v>
      </c>
      <c r="M4071" s="1" t="e">
        <f>VLOOKUP('Formato Productividad'!$I4071,'Formato validacion'!$J$2:$K$5,2,0)</f>
        <v>#N/A</v>
      </c>
    </row>
    <row r="4072" spans="4:13" ht="46.5" customHeight="1" x14ac:dyDescent="0.25">
      <c r="D4072" s="1" t="e">
        <f>VLOOKUP('Formato Productividad'!C4072,'Formato validacion'!$B$2:$C$13,2,0)</f>
        <v>#N/A</v>
      </c>
      <c r="I4072" s="1" t="e">
        <f>VLOOKUP('Formato Productividad'!$H4072,'Formato validacion'!$G$2:$H$6,2,0)</f>
        <v>#N/A</v>
      </c>
      <c r="L4072" s="1" t="e">
        <f>VLOOKUP('Formato Productividad'!$I4072,'Formato validacion'!$J$2:$K$5,2,0)</f>
        <v>#N/A</v>
      </c>
      <c r="M4072" s="1" t="e">
        <f>VLOOKUP('Formato Productividad'!$I4072,'Formato validacion'!$J$2:$K$5,2,0)</f>
        <v>#N/A</v>
      </c>
    </row>
    <row r="4073" spans="4:13" ht="46.5" customHeight="1" x14ac:dyDescent="0.25">
      <c r="D4073" s="1" t="e">
        <f>VLOOKUP('Formato Productividad'!C4073,'Formato validacion'!$B$2:$C$13,2,0)</f>
        <v>#N/A</v>
      </c>
      <c r="I4073" s="1" t="e">
        <f>VLOOKUP('Formato Productividad'!$H4073,'Formato validacion'!$G$2:$H$6,2,0)</f>
        <v>#N/A</v>
      </c>
      <c r="L4073" s="1" t="e">
        <f>VLOOKUP('Formato Productividad'!$I4073,'Formato validacion'!$J$2:$K$5,2,0)</f>
        <v>#N/A</v>
      </c>
      <c r="M4073" s="1" t="e">
        <f>VLOOKUP('Formato Productividad'!$I4073,'Formato validacion'!$J$2:$K$5,2,0)</f>
        <v>#N/A</v>
      </c>
    </row>
    <row r="4074" spans="4:13" ht="46.5" customHeight="1" x14ac:dyDescent="0.25">
      <c r="D4074" s="1" t="e">
        <f>VLOOKUP('Formato Productividad'!C4074,'Formato validacion'!$B$2:$C$13,2,0)</f>
        <v>#N/A</v>
      </c>
      <c r="I4074" s="1" t="e">
        <f>VLOOKUP('Formato Productividad'!$H4074,'Formato validacion'!$G$2:$H$6,2,0)</f>
        <v>#N/A</v>
      </c>
      <c r="L4074" s="1" t="e">
        <f>VLOOKUP('Formato Productividad'!$I4074,'Formato validacion'!$J$2:$K$5,2,0)</f>
        <v>#N/A</v>
      </c>
      <c r="M4074" s="1" t="e">
        <f>VLOOKUP('Formato Productividad'!$I4074,'Formato validacion'!$J$2:$K$5,2,0)</f>
        <v>#N/A</v>
      </c>
    </row>
    <row r="4075" spans="4:13" ht="46.5" customHeight="1" x14ac:dyDescent="0.25">
      <c r="D4075" s="1" t="e">
        <f>VLOOKUP('Formato Productividad'!C4075,'Formato validacion'!$B$2:$C$13,2,0)</f>
        <v>#N/A</v>
      </c>
      <c r="I4075" s="1" t="e">
        <f>VLOOKUP('Formato Productividad'!$H4075,'Formato validacion'!$G$2:$H$6,2,0)</f>
        <v>#N/A</v>
      </c>
      <c r="L4075" s="1" t="e">
        <f>VLOOKUP('Formato Productividad'!$I4075,'Formato validacion'!$J$2:$K$5,2,0)</f>
        <v>#N/A</v>
      </c>
      <c r="M4075" s="1" t="e">
        <f>VLOOKUP('Formato Productividad'!$I4075,'Formato validacion'!$J$2:$K$5,2,0)</f>
        <v>#N/A</v>
      </c>
    </row>
    <row r="4076" spans="4:13" ht="46.5" customHeight="1" x14ac:dyDescent="0.25">
      <c r="D4076" s="1" t="e">
        <f>VLOOKUP('Formato Productividad'!C4076,'Formato validacion'!$B$2:$C$13,2,0)</f>
        <v>#N/A</v>
      </c>
      <c r="I4076" s="1" t="e">
        <f>VLOOKUP('Formato Productividad'!$H4076,'Formato validacion'!$G$2:$H$6,2,0)</f>
        <v>#N/A</v>
      </c>
      <c r="L4076" s="1" t="e">
        <f>VLOOKUP('Formato Productividad'!$I4076,'Formato validacion'!$J$2:$K$5,2,0)</f>
        <v>#N/A</v>
      </c>
      <c r="M4076" s="1" t="e">
        <f>VLOOKUP('Formato Productividad'!$I4076,'Formato validacion'!$J$2:$K$5,2,0)</f>
        <v>#N/A</v>
      </c>
    </row>
    <row r="4077" spans="4:13" ht="46.5" customHeight="1" x14ac:dyDescent="0.25">
      <c r="D4077" s="1" t="e">
        <f>VLOOKUP('Formato Productividad'!C4077,'Formato validacion'!$B$2:$C$13,2,0)</f>
        <v>#N/A</v>
      </c>
      <c r="I4077" s="1" t="e">
        <f>VLOOKUP('Formato Productividad'!$H4077,'Formato validacion'!$G$2:$H$6,2,0)</f>
        <v>#N/A</v>
      </c>
      <c r="L4077" s="1" t="e">
        <f>VLOOKUP('Formato Productividad'!$I4077,'Formato validacion'!$J$2:$K$5,2,0)</f>
        <v>#N/A</v>
      </c>
      <c r="M4077" s="1" t="e">
        <f>VLOOKUP('Formato Productividad'!$I4077,'Formato validacion'!$J$2:$K$5,2,0)</f>
        <v>#N/A</v>
      </c>
    </row>
    <row r="4078" spans="4:13" ht="46.5" customHeight="1" x14ac:dyDescent="0.25">
      <c r="D4078" s="1" t="e">
        <f>VLOOKUP('Formato Productividad'!C4078,'Formato validacion'!$B$2:$C$13,2,0)</f>
        <v>#N/A</v>
      </c>
      <c r="I4078" s="1" t="e">
        <f>VLOOKUP('Formato Productividad'!$H4078,'Formato validacion'!$G$2:$H$6,2,0)</f>
        <v>#N/A</v>
      </c>
      <c r="L4078" s="1" t="e">
        <f>VLOOKUP('Formato Productividad'!$I4078,'Formato validacion'!$J$2:$K$5,2,0)</f>
        <v>#N/A</v>
      </c>
      <c r="M4078" s="1" t="e">
        <f>VLOOKUP('Formato Productividad'!$I4078,'Formato validacion'!$J$2:$K$5,2,0)</f>
        <v>#N/A</v>
      </c>
    </row>
    <row r="4079" spans="4:13" ht="46.5" customHeight="1" x14ac:dyDescent="0.25">
      <c r="D4079" s="1" t="e">
        <f>VLOOKUP('Formato Productividad'!C4079,'Formato validacion'!$B$2:$C$13,2,0)</f>
        <v>#N/A</v>
      </c>
      <c r="I4079" s="1" t="e">
        <f>VLOOKUP('Formato Productividad'!$H4079,'Formato validacion'!$G$2:$H$6,2,0)</f>
        <v>#N/A</v>
      </c>
      <c r="L4079" s="1" t="e">
        <f>VLOOKUP('Formato Productividad'!$I4079,'Formato validacion'!$J$2:$K$5,2,0)</f>
        <v>#N/A</v>
      </c>
      <c r="M4079" s="1" t="e">
        <f>VLOOKUP('Formato Productividad'!$I4079,'Formato validacion'!$J$2:$K$5,2,0)</f>
        <v>#N/A</v>
      </c>
    </row>
    <row r="4080" spans="4:13" ht="46.5" customHeight="1" x14ac:dyDescent="0.25">
      <c r="D4080" s="1" t="e">
        <f>VLOOKUP('Formato Productividad'!C4080,'Formato validacion'!$B$2:$C$13,2,0)</f>
        <v>#N/A</v>
      </c>
      <c r="I4080" s="1" t="e">
        <f>VLOOKUP('Formato Productividad'!$H4080,'Formato validacion'!$G$2:$H$6,2,0)</f>
        <v>#N/A</v>
      </c>
      <c r="L4080" s="1" t="e">
        <f>VLOOKUP('Formato Productividad'!$I4080,'Formato validacion'!$J$2:$K$5,2,0)</f>
        <v>#N/A</v>
      </c>
      <c r="M4080" s="1" t="e">
        <f>VLOOKUP('Formato Productividad'!$I4080,'Formato validacion'!$J$2:$K$5,2,0)</f>
        <v>#N/A</v>
      </c>
    </row>
    <row r="4081" spans="4:13" ht="46.5" customHeight="1" x14ac:dyDescent="0.25">
      <c r="D4081" s="1" t="e">
        <f>VLOOKUP('Formato Productividad'!C4081,'Formato validacion'!$B$2:$C$13,2,0)</f>
        <v>#N/A</v>
      </c>
      <c r="I4081" s="1" t="e">
        <f>VLOOKUP('Formato Productividad'!$H4081,'Formato validacion'!$G$2:$H$6,2,0)</f>
        <v>#N/A</v>
      </c>
      <c r="L4081" s="1" t="e">
        <f>VLOOKUP('Formato Productividad'!$I4081,'Formato validacion'!$J$2:$K$5,2,0)</f>
        <v>#N/A</v>
      </c>
      <c r="M4081" s="1" t="e">
        <f>VLOOKUP('Formato Productividad'!$I4081,'Formato validacion'!$J$2:$K$5,2,0)</f>
        <v>#N/A</v>
      </c>
    </row>
    <row r="4082" spans="4:13" ht="46.5" customHeight="1" x14ac:dyDescent="0.25">
      <c r="D4082" s="1" t="e">
        <f>VLOOKUP('Formato Productividad'!C4082,'Formato validacion'!$B$2:$C$13,2,0)</f>
        <v>#N/A</v>
      </c>
      <c r="I4082" s="1" t="e">
        <f>VLOOKUP('Formato Productividad'!$H4082,'Formato validacion'!$G$2:$H$6,2,0)</f>
        <v>#N/A</v>
      </c>
      <c r="L4082" s="1" t="e">
        <f>VLOOKUP('Formato Productividad'!$I4082,'Formato validacion'!$J$2:$K$5,2,0)</f>
        <v>#N/A</v>
      </c>
      <c r="M4082" s="1" t="e">
        <f>VLOOKUP('Formato Productividad'!$I4082,'Formato validacion'!$J$2:$K$5,2,0)</f>
        <v>#N/A</v>
      </c>
    </row>
    <row r="4083" spans="4:13" ht="46.5" customHeight="1" x14ac:dyDescent="0.25">
      <c r="D4083" s="1" t="e">
        <f>VLOOKUP('Formato Productividad'!C4083,'Formato validacion'!$B$2:$C$13,2,0)</f>
        <v>#N/A</v>
      </c>
      <c r="I4083" s="1" t="e">
        <f>VLOOKUP('Formato Productividad'!$H4083,'Formato validacion'!$G$2:$H$6,2,0)</f>
        <v>#N/A</v>
      </c>
      <c r="L4083" s="1" t="e">
        <f>VLOOKUP('Formato Productividad'!$I4083,'Formato validacion'!$J$2:$K$5,2,0)</f>
        <v>#N/A</v>
      </c>
      <c r="M4083" s="1" t="e">
        <f>VLOOKUP('Formato Productividad'!$I4083,'Formato validacion'!$J$2:$K$5,2,0)</f>
        <v>#N/A</v>
      </c>
    </row>
    <row r="4084" spans="4:13" ht="46.5" customHeight="1" x14ac:dyDescent="0.25">
      <c r="D4084" s="1" t="e">
        <f>VLOOKUP('Formato Productividad'!C4084,'Formato validacion'!$B$2:$C$13,2,0)</f>
        <v>#N/A</v>
      </c>
      <c r="I4084" s="1" t="e">
        <f>VLOOKUP('Formato Productividad'!$H4084,'Formato validacion'!$G$2:$H$6,2,0)</f>
        <v>#N/A</v>
      </c>
      <c r="L4084" s="1" t="e">
        <f>VLOOKUP('Formato Productividad'!$I4084,'Formato validacion'!$J$2:$K$5,2,0)</f>
        <v>#N/A</v>
      </c>
      <c r="M4084" s="1" t="e">
        <f>VLOOKUP('Formato Productividad'!$I4084,'Formato validacion'!$J$2:$K$5,2,0)</f>
        <v>#N/A</v>
      </c>
    </row>
    <row r="4085" spans="4:13" ht="46.5" customHeight="1" x14ac:dyDescent="0.25">
      <c r="D4085" s="1" t="e">
        <f>VLOOKUP('Formato Productividad'!C4085,'Formato validacion'!$B$2:$C$13,2,0)</f>
        <v>#N/A</v>
      </c>
      <c r="I4085" s="1" t="e">
        <f>VLOOKUP('Formato Productividad'!$H4085,'Formato validacion'!$G$2:$H$6,2,0)</f>
        <v>#N/A</v>
      </c>
      <c r="L4085" s="1" t="e">
        <f>VLOOKUP('Formato Productividad'!$I4085,'Formato validacion'!$J$2:$K$5,2,0)</f>
        <v>#N/A</v>
      </c>
      <c r="M4085" s="1" t="e">
        <f>VLOOKUP('Formato Productividad'!$I4085,'Formato validacion'!$J$2:$K$5,2,0)</f>
        <v>#N/A</v>
      </c>
    </row>
    <row r="4086" spans="4:13" ht="46.5" customHeight="1" x14ac:dyDescent="0.25">
      <c r="D4086" s="1" t="e">
        <f>VLOOKUP('Formato Productividad'!C4086,'Formato validacion'!$B$2:$C$13,2,0)</f>
        <v>#N/A</v>
      </c>
      <c r="I4086" s="1" t="e">
        <f>VLOOKUP('Formato Productividad'!$H4086,'Formato validacion'!$G$2:$H$6,2,0)</f>
        <v>#N/A</v>
      </c>
      <c r="L4086" s="1" t="e">
        <f>VLOOKUP('Formato Productividad'!$I4086,'Formato validacion'!$J$2:$K$5,2,0)</f>
        <v>#N/A</v>
      </c>
      <c r="M4086" s="1" t="e">
        <f>VLOOKUP('Formato Productividad'!$I4086,'Formato validacion'!$J$2:$K$5,2,0)</f>
        <v>#N/A</v>
      </c>
    </row>
    <row r="4087" spans="4:13" ht="46.5" customHeight="1" x14ac:dyDescent="0.25">
      <c r="D4087" s="1" t="e">
        <f>VLOOKUP('Formato Productividad'!C4087,'Formato validacion'!$B$2:$C$13,2,0)</f>
        <v>#N/A</v>
      </c>
      <c r="I4087" s="1" t="e">
        <f>VLOOKUP('Formato Productividad'!$H4087,'Formato validacion'!$G$2:$H$6,2,0)</f>
        <v>#N/A</v>
      </c>
      <c r="L4087" s="1" t="e">
        <f>VLOOKUP('Formato Productividad'!$I4087,'Formato validacion'!$J$2:$K$5,2,0)</f>
        <v>#N/A</v>
      </c>
      <c r="M4087" s="1" t="e">
        <f>VLOOKUP('Formato Productividad'!$I4087,'Formato validacion'!$J$2:$K$5,2,0)</f>
        <v>#N/A</v>
      </c>
    </row>
    <row r="4088" spans="4:13" ht="46.5" customHeight="1" x14ac:dyDescent="0.25">
      <c r="D4088" s="1" t="e">
        <f>VLOOKUP('Formato Productividad'!C4088,'Formato validacion'!$B$2:$C$13,2,0)</f>
        <v>#N/A</v>
      </c>
      <c r="I4088" s="1" t="e">
        <f>VLOOKUP('Formato Productividad'!$H4088,'Formato validacion'!$G$2:$H$6,2,0)</f>
        <v>#N/A</v>
      </c>
      <c r="L4088" s="1" t="e">
        <f>VLOOKUP('Formato Productividad'!$I4088,'Formato validacion'!$J$2:$K$5,2,0)</f>
        <v>#N/A</v>
      </c>
      <c r="M4088" s="1" t="e">
        <f>VLOOKUP('Formato Productividad'!$I4088,'Formato validacion'!$J$2:$K$5,2,0)</f>
        <v>#N/A</v>
      </c>
    </row>
    <row r="4089" spans="4:13" ht="46.5" customHeight="1" x14ac:dyDescent="0.25">
      <c r="D4089" s="1" t="e">
        <f>VLOOKUP('Formato Productividad'!C4089,'Formato validacion'!$B$2:$C$13,2,0)</f>
        <v>#N/A</v>
      </c>
      <c r="I4089" s="1" t="e">
        <f>VLOOKUP('Formato Productividad'!$H4089,'Formato validacion'!$G$2:$H$6,2,0)</f>
        <v>#N/A</v>
      </c>
      <c r="L4089" s="1" t="e">
        <f>VLOOKUP('Formato Productividad'!$I4089,'Formato validacion'!$J$2:$K$5,2,0)</f>
        <v>#N/A</v>
      </c>
      <c r="M4089" s="1" t="e">
        <f>VLOOKUP('Formato Productividad'!$I4089,'Formato validacion'!$J$2:$K$5,2,0)</f>
        <v>#N/A</v>
      </c>
    </row>
    <row r="4090" spans="4:13" ht="46.5" customHeight="1" x14ac:dyDescent="0.25">
      <c r="D4090" s="1" t="e">
        <f>VLOOKUP('Formato Productividad'!C4090,'Formato validacion'!$B$2:$C$13,2,0)</f>
        <v>#N/A</v>
      </c>
      <c r="I4090" s="1" t="e">
        <f>VLOOKUP('Formato Productividad'!$H4090,'Formato validacion'!$G$2:$H$6,2,0)</f>
        <v>#N/A</v>
      </c>
      <c r="L4090" s="1" t="e">
        <f>VLOOKUP('Formato Productividad'!$I4090,'Formato validacion'!$J$2:$K$5,2,0)</f>
        <v>#N/A</v>
      </c>
      <c r="M4090" s="1" t="e">
        <f>VLOOKUP('Formato Productividad'!$I4090,'Formato validacion'!$J$2:$K$5,2,0)</f>
        <v>#N/A</v>
      </c>
    </row>
    <row r="4091" spans="4:13" ht="46.5" customHeight="1" x14ac:dyDescent="0.25">
      <c r="D4091" s="1" t="e">
        <f>VLOOKUP('Formato Productividad'!C4091,'Formato validacion'!$B$2:$C$13,2,0)</f>
        <v>#N/A</v>
      </c>
      <c r="I4091" s="1" t="e">
        <f>VLOOKUP('Formato Productividad'!$H4091,'Formato validacion'!$G$2:$H$6,2,0)</f>
        <v>#N/A</v>
      </c>
      <c r="L4091" s="1" t="e">
        <f>VLOOKUP('Formato Productividad'!$I4091,'Formato validacion'!$J$2:$K$5,2,0)</f>
        <v>#N/A</v>
      </c>
      <c r="M4091" s="1" t="e">
        <f>VLOOKUP('Formato Productividad'!$I4091,'Formato validacion'!$J$2:$K$5,2,0)</f>
        <v>#N/A</v>
      </c>
    </row>
    <row r="4092" spans="4:13" ht="46.5" customHeight="1" x14ac:dyDescent="0.25">
      <c r="D4092" s="1" t="e">
        <f>VLOOKUP('Formato Productividad'!C4092,'Formato validacion'!$B$2:$C$13,2,0)</f>
        <v>#N/A</v>
      </c>
      <c r="I4092" s="1" t="e">
        <f>VLOOKUP('Formato Productividad'!$H4092,'Formato validacion'!$G$2:$H$6,2,0)</f>
        <v>#N/A</v>
      </c>
      <c r="L4092" s="1" t="e">
        <f>VLOOKUP('Formato Productividad'!$I4092,'Formato validacion'!$J$2:$K$5,2,0)</f>
        <v>#N/A</v>
      </c>
      <c r="M4092" s="1" t="e">
        <f>VLOOKUP('Formato Productividad'!$I4092,'Formato validacion'!$J$2:$K$5,2,0)</f>
        <v>#N/A</v>
      </c>
    </row>
    <row r="4093" spans="4:13" ht="46.5" customHeight="1" x14ac:dyDescent="0.25">
      <c r="D4093" s="1" t="e">
        <f>VLOOKUP('Formato Productividad'!C4093,'Formato validacion'!$B$2:$C$13,2,0)</f>
        <v>#N/A</v>
      </c>
      <c r="I4093" s="1" t="e">
        <f>VLOOKUP('Formato Productividad'!$H4093,'Formato validacion'!$G$2:$H$6,2,0)</f>
        <v>#N/A</v>
      </c>
      <c r="L4093" s="1" t="e">
        <f>VLOOKUP('Formato Productividad'!$I4093,'Formato validacion'!$J$2:$K$5,2,0)</f>
        <v>#N/A</v>
      </c>
      <c r="M4093" s="1" t="e">
        <f>VLOOKUP('Formato Productividad'!$I4093,'Formato validacion'!$J$2:$K$5,2,0)</f>
        <v>#N/A</v>
      </c>
    </row>
    <row r="4094" spans="4:13" ht="46.5" customHeight="1" x14ac:dyDescent="0.25">
      <c r="D4094" s="1" t="e">
        <f>VLOOKUP('Formato Productividad'!C4094,'Formato validacion'!$B$2:$C$13,2,0)</f>
        <v>#N/A</v>
      </c>
      <c r="I4094" s="1" t="e">
        <f>VLOOKUP('Formato Productividad'!$H4094,'Formato validacion'!$G$2:$H$6,2,0)</f>
        <v>#N/A</v>
      </c>
      <c r="L4094" s="1" t="e">
        <f>VLOOKUP('Formato Productividad'!$I4094,'Formato validacion'!$J$2:$K$5,2,0)</f>
        <v>#N/A</v>
      </c>
      <c r="M4094" s="1" t="e">
        <f>VLOOKUP('Formato Productividad'!$I4094,'Formato validacion'!$J$2:$K$5,2,0)</f>
        <v>#N/A</v>
      </c>
    </row>
    <row r="4095" spans="4:13" ht="46.5" customHeight="1" x14ac:dyDescent="0.25">
      <c r="D4095" s="1" t="e">
        <f>VLOOKUP('Formato Productividad'!C4095,'Formato validacion'!$B$2:$C$13,2,0)</f>
        <v>#N/A</v>
      </c>
      <c r="I4095" s="1" t="e">
        <f>VLOOKUP('Formato Productividad'!$H4095,'Formato validacion'!$G$2:$H$6,2,0)</f>
        <v>#N/A</v>
      </c>
      <c r="L4095" s="1" t="e">
        <f>VLOOKUP('Formato Productividad'!$I4095,'Formato validacion'!$J$2:$K$5,2,0)</f>
        <v>#N/A</v>
      </c>
      <c r="M4095" s="1" t="e">
        <f>VLOOKUP('Formato Productividad'!$I4095,'Formato validacion'!$J$2:$K$5,2,0)</f>
        <v>#N/A</v>
      </c>
    </row>
    <row r="4096" spans="4:13" ht="46.5" customHeight="1" x14ac:dyDescent="0.25">
      <c r="D4096" s="1" t="e">
        <f>VLOOKUP('Formato Productividad'!C4096,'Formato validacion'!$B$2:$C$13,2,0)</f>
        <v>#N/A</v>
      </c>
      <c r="I4096" s="1" t="e">
        <f>VLOOKUP('Formato Productividad'!$H4096,'Formato validacion'!$G$2:$H$6,2,0)</f>
        <v>#N/A</v>
      </c>
      <c r="L4096" s="1" t="e">
        <f>VLOOKUP('Formato Productividad'!$I4096,'Formato validacion'!$J$2:$K$5,2,0)</f>
        <v>#N/A</v>
      </c>
      <c r="M4096" s="1" t="e">
        <f>VLOOKUP('Formato Productividad'!$I4096,'Formato validacion'!$J$2:$K$5,2,0)</f>
        <v>#N/A</v>
      </c>
    </row>
    <row r="4097" spans="4:13" ht="46.5" customHeight="1" x14ac:dyDescent="0.25">
      <c r="D4097" s="1" t="e">
        <f>VLOOKUP('Formato Productividad'!C4097,'Formato validacion'!$B$2:$C$13,2,0)</f>
        <v>#N/A</v>
      </c>
      <c r="I4097" s="1" t="e">
        <f>VLOOKUP('Formato Productividad'!$H4097,'Formato validacion'!$G$2:$H$6,2,0)</f>
        <v>#N/A</v>
      </c>
      <c r="L4097" s="1" t="e">
        <f>VLOOKUP('Formato Productividad'!$I4097,'Formato validacion'!$J$2:$K$5,2,0)</f>
        <v>#N/A</v>
      </c>
      <c r="M4097" s="1" t="e">
        <f>VLOOKUP('Formato Productividad'!$I4097,'Formato validacion'!$J$2:$K$5,2,0)</f>
        <v>#N/A</v>
      </c>
    </row>
    <row r="4098" spans="4:13" ht="46.5" customHeight="1" x14ac:dyDescent="0.25">
      <c r="D4098" s="1" t="e">
        <f>VLOOKUP('Formato Productividad'!C4098,'Formato validacion'!$B$2:$C$13,2,0)</f>
        <v>#N/A</v>
      </c>
      <c r="I4098" s="1" t="e">
        <f>VLOOKUP('Formato Productividad'!$H4098,'Formato validacion'!$G$2:$H$6,2,0)</f>
        <v>#N/A</v>
      </c>
      <c r="L4098" s="1" t="e">
        <f>VLOOKUP('Formato Productividad'!$I4098,'Formato validacion'!$J$2:$K$5,2,0)</f>
        <v>#N/A</v>
      </c>
      <c r="M4098" s="1" t="e">
        <f>VLOOKUP('Formato Productividad'!$I4098,'Formato validacion'!$J$2:$K$5,2,0)</f>
        <v>#N/A</v>
      </c>
    </row>
    <row r="4099" spans="4:13" ht="46.5" customHeight="1" x14ac:dyDescent="0.25">
      <c r="D4099" s="1" t="e">
        <f>VLOOKUP('Formato Productividad'!C4099,'Formato validacion'!$B$2:$C$13,2,0)</f>
        <v>#N/A</v>
      </c>
      <c r="I4099" s="1" t="e">
        <f>VLOOKUP('Formato Productividad'!$H4099,'Formato validacion'!$G$2:$H$6,2,0)</f>
        <v>#N/A</v>
      </c>
      <c r="L4099" s="1" t="e">
        <f>VLOOKUP('Formato Productividad'!$I4099,'Formato validacion'!$J$2:$K$5,2,0)</f>
        <v>#N/A</v>
      </c>
      <c r="M4099" s="1" t="e">
        <f>VLOOKUP('Formato Productividad'!$I4099,'Formato validacion'!$J$2:$K$5,2,0)</f>
        <v>#N/A</v>
      </c>
    </row>
    <row r="4100" spans="4:13" ht="46.5" customHeight="1" x14ac:dyDescent="0.25">
      <c r="D4100" s="1" t="e">
        <f>VLOOKUP('Formato Productividad'!C4100,'Formato validacion'!$B$2:$C$13,2,0)</f>
        <v>#N/A</v>
      </c>
      <c r="I4100" s="1" t="e">
        <f>VLOOKUP('Formato Productividad'!$H4100,'Formato validacion'!$G$2:$H$6,2,0)</f>
        <v>#N/A</v>
      </c>
      <c r="L4100" s="1" t="e">
        <f>VLOOKUP('Formato Productividad'!$I4100,'Formato validacion'!$J$2:$K$5,2,0)</f>
        <v>#N/A</v>
      </c>
      <c r="M4100" s="1" t="e">
        <f>VLOOKUP('Formato Productividad'!$I4100,'Formato validacion'!$J$2:$K$5,2,0)</f>
        <v>#N/A</v>
      </c>
    </row>
    <row r="4101" spans="4:13" ht="46.5" customHeight="1" x14ac:dyDescent="0.25">
      <c r="D4101" s="1" t="e">
        <f>VLOOKUP('Formato Productividad'!C4101,'Formato validacion'!$B$2:$C$13,2,0)</f>
        <v>#N/A</v>
      </c>
      <c r="I4101" s="1" t="e">
        <f>VLOOKUP('Formato Productividad'!$H4101,'Formato validacion'!$G$2:$H$6,2,0)</f>
        <v>#N/A</v>
      </c>
      <c r="L4101" s="1" t="e">
        <f>VLOOKUP('Formato Productividad'!$I4101,'Formato validacion'!$J$2:$K$5,2,0)</f>
        <v>#N/A</v>
      </c>
      <c r="M4101" s="1" t="e">
        <f>VLOOKUP('Formato Productividad'!$I4101,'Formato validacion'!$J$2:$K$5,2,0)</f>
        <v>#N/A</v>
      </c>
    </row>
    <row r="4102" spans="4:13" ht="46.5" customHeight="1" x14ac:dyDescent="0.25">
      <c r="D4102" s="1" t="e">
        <f>VLOOKUP('Formato Productividad'!C4102,'Formato validacion'!$B$2:$C$13,2,0)</f>
        <v>#N/A</v>
      </c>
      <c r="I4102" s="1" t="e">
        <f>VLOOKUP('Formato Productividad'!$H4102,'Formato validacion'!$G$2:$H$6,2,0)</f>
        <v>#N/A</v>
      </c>
      <c r="L4102" s="1" t="e">
        <f>VLOOKUP('Formato Productividad'!$I4102,'Formato validacion'!$J$2:$K$5,2,0)</f>
        <v>#N/A</v>
      </c>
      <c r="M4102" s="1" t="e">
        <f>VLOOKUP('Formato Productividad'!$I4102,'Formato validacion'!$J$2:$K$5,2,0)</f>
        <v>#N/A</v>
      </c>
    </row>
    <row r="4103" spans="4:13" ht="46.5" customHeight="1" x14ac:dyDescent="0.25">
      <c r="D4103" s="1" t="e">
        <f>VLOOKUP('Formato Productividad'!C4103,'Formato validacion'!$B$2:$C$13,2,0)</f>
        <v>#N/A</v>
      </c>
      <c r="I4103" s="1" t="e">
        <f>VLOOKUP('Formato Productividad'!$H4103,'Formato validacion'!$G$2:$H$6,2,0)</f>
        <v>#N/A</v>
      </c>
      <c r="L4103" s="1" t="e">
        <f>VLOOKUP('Formato Productividad'!$I4103,'Formato validacion'!$J$2:$K$5,2,0)</f>
        <v>#N/A</v>
      </c>
      <c r="M4103" s="1" t="e">
        <f>VLOOKUP('Formato Productividad'!$I4103,'Formato validacion'!$J$2:$K$5,2,0)</f>
        <v>#N/A</v>
      </c>
    </row>
    <row r="4104" spans="4:13" ht="46.5" customHeight="1" x14ac:dyDescent="0.25">
      <c r="D4104" s="1" t="e">
        <f>VLOOKUP('Formato Productividad'!C4104,'Formato validacion'!$B$2:$C$13,2,0)</f>
        <v>#N/A</v>
      </c>
      <c r="I4104" s="1" t="e">
        <f>VLOOKUP('Formato Productividad'!$H4104,'Formato validacion'!$G$2:$H$6,2,0)</f>
        <v>#N/A</v>
      </c>
      <c r="L4104" s="1" t="e">
        <f>VLOOKUP('Formato Productividad'!$I4104,'Formato validacion'!$J$2:$K$5,2,0)</f>
        <v>#N/A</v>
      </c>
      <c r="M4104" s="1" t="e">
        <f>VLOOKUP('Formato Productividad'!$I4104,'Formato validacion'!$J$2:$K$5,2,0)</f>
        <v>#N/A</v>
      </c>
    </row>
    <row r="4105" spans="4:13" ht="46.5" customHeight="1" x14ac:dyDescent="0.25">
      <c r="D4105" s="1" t="e">
        <f>VLOOKUP('Formato Productividad'!C4105,'Formato validacion'!$B$2:$C$13,2,0)</f>
        <v>#N/A</v>
      </c>
      <c r="I4105" s="1" t="e">
        <f>VLOOKUP('Formato Productividad'!$H4105,'Formato validacion'!$G$2:$H$6,2,0)</f>
        <v>#N/A</v>
      </c>
      <c r="L4105" s="1" t="e">
        <f>VLOOKUP('Formato Productividad'!$I4105,'Formato validacion'!$J$2:$K$5,2,0)</f>
        <v>#N/A</v>
      </c>
      <c r="M4105" s="1" t="e">
        <f>VLOOKUP('Formato Productividad'!$I4105,'Formato validacion'!$J$2:$K$5,2,0)</f>
        <v>#N/A</v>
      </c>
    </row>
    <row r="4106" spans="4:13" ht="46.5" customHeight="1" x14ac:dyDescent="0.25">
      <c r="D4106" s="1" t="e">
        <f>VLOOKUP('Formato Productividad'!C4106,'Formato validacion'!$B$2:$C$13,2,0)</f>
        <v>#N/A</v>
      </c>
      <c r="I4106" s="1" t="e">
        <f>VLOOKUP('Formato Productividad'!$H4106,'Formato validacion'!$G$2:$H$6,2,0)</f>
        <v>#N/A</v>
      </c>
      <c r="L4106" s="1" t="e">
        <f>VLOOKUP('Formato Productividad'!$I4106,'Formato validacion'!$J$2:$K$5,2,0)</f>
        <v>#N/A</v>
      </c>
      <c r="M4106" s="1" t="e">
        <f>VLOOKUP('Formato Productividad'!$I4106,'Formato validacion'!$J$2:$K$5,2,0)</f>
        <v>#N/A</v>
      </c>
    </row>
    <row r="4107" spans="4:13" ht="46.5" customHeight="1" x14ac:dyDescent="0.25">
      <c r="D4107" s="1" t="e">
        <f>VLOOKUP('Formato Productividad'!C4107,'Formato validacion'!$B$2:$C$13,2,0)</f>
        <v>#N/A</v>
      </c>
      <c r="I4107" s="1" t="e">
        <f>VLOOKUP('Formato Productividad'!$H4107,'Formato validacion'!$G$2:$H$6,2,0)</f>
        <v>#N/A</v>
      </c>
      <c r="L4107" s="1" t="e">
        <f>VLOOKUP('Formato Productividad'!$I4107,'Formato validacion'!$J$2:$K$5,2,0)</f>
        <v>#N/A</v>
      </c>
      <c r="M4107" s="1" t="e">
        <f>VLOOKUP('Formato Productividad'!$I4107,'Formato validacion'!$J$2:$K$5,2,0)</f>
        <v>#N/A</v>
      </c>
    </row>
    <row r="4108" spans="4:13" ht="46.5" customHeight="1" x14ac:dyDescent="0.25">
      <c r="D4108" s="1" t="e">
        <f>VLOOKUP('Formato Productividad'!C4108,'Formato validacion'!$B$2:$C$13,2,0)</f>
        <v>#N/A</v>
      </c>
      <c r="I4108" s="1" t="e">
        <f>VLOOKUP('Formato Productividad'!$H4108,'Formato validacion'!$G$2:$H$6,2,0)</f>
        <v>#N/A</v>
      </c>
      <c r="L4108" s="1" t="e">
        <f>VLOOKUP('Formato Productividad'!$I4108,'Formato validacion'!$J$2:$K$5,2,0)</f>
        <v>#N/A</v>
      </c>
      <c r="M4108" s="1" t="e">
        <f>VLOOKUP('Formato Productividad'!$I4108,'Formato validacion'!$J$2:$K$5,2,0)</f>
        <v>#N/A</v>
      </c>
    </row>
    <row r="4109" spans="4:13" ht="46.5" customHeight="1" x14ac:dyDescent="0.25">
      <c r="D4109" s="1" t="e">
        <f>VLOOKUP('Formato Productividad'!C4109,'Formato validacion'!$B$2:$C$13,2,0)</f>
        <v>#N/A</v>
      </c>
      <c r="I4109" s="1" t="e">
        <f>VLOOKUP('Formato Productividad'!$H4109,'Formato validacion'!$G$2:$H$6,2,0)</f>
        <v>#N/A</v>
      </c>
      <c r="L4109" s="1" t="e">
        <f>VLOOKUP('Formato Productividad'!$I4109,'Formato validacion'!$J$2:$K$5,2,0)</f>
        <v>#N/A</v>
      </c>
      <c r="M4109" s="1" t="e">
        <f>VLOOKUP('Formato Productividad'!$I4109,'Formato validacion'!$J$2:$K$5,2,0)</f>
        <v>#N/A</v>
      </c>
    </row>
    <row r="4110" spans="4:13" ht="46.5" customHeight="1" x14ac:dyDescent="0.25">
      <c r="D4110" s="1" t="e">
        <f>VLOOKUP('Formato Productividad'!C4110,'Formato validacion'!$B$2:$C$13,2,0)</f>
        <v>#N/A</v>
      </c>
      <c r="I4110" s="1" t="e">
        <f>VLOOKUP('Formato Productividad'!$H4110,'Formato validacion'!$G$2:$H$6,2,0)</f>
        <v>#N/A</v>
      </c>
      <c r="L4110" s="1" t="e">
        <f>VLOOKUP('Formato Productividad'!$I4110,'Formato validacion'!$J$2:$K$5,2,0)</f>
        <v>#N/A</v>
      </c>
      <c r="M4110" s="1" t="e">
        <f>VLOOKUP('Formato Productividad'!$I4110,'Formato validacion'!$J$2:$K$5,2,0)</f>
        <v>#N/A</v>
      </c>
    </row>
    <row r="4111" spans="4:13" ht="46.5" customHeight="1" x14ac:dyDescent="0.25">
      <c r="D4111" s="1" t="e">
        <f>VLOOKUP('Formato Productividad'!C4111,'Formato validacion'!$B$2:$C$13,2,0)</f>
        <v>#N/A</v>
      </c>
      <c r="I4111" s="1" t="e">
        <f>VLOOKUP('Formato Productividad'!$H4111,'Formato validacion'!$G$2:$H$6,2,0)</f>
        <v>#N/A</v>
      </c>
      <c r="L4111" s="1" t="e">
        <f>VLOOKUP('Formato Productividad'!$I4111,'Formato validacion'!$J$2:$K$5,2,0)</f>
        <v>#N/A</v>
      </c>
      <c r="M4111" s="1" t="e">
        <f>VLOOKUP('Formato Productividad'!$I4111,'Formato validacion'!$J$2:$K$5,2,0)</f>
        <v>#N/A</v>
      </c>
    </row>
    <row r="4112" spans="4:13" ht="46.5" customHeight="1" x14ac:dyDescent="0.25">
      <c r="D4112" s="1" t="e">
        <f>VLOOKUP('Formato Productividad'!C4112,'Formato validacion'!$B$2:$C$13,2,0)</f>
        <v>#N/A</v>
      </c>
      <c r="I4112" s="1" t="e">
        <f>VLOOKUP('Formato Productividad'!$H4112,'Formato validacion'!$G$2:$H$6,2,0)</f>
        <v>#N/A</v>
      </c>
      <c r="L4112" s="1" t="e">
        <f>VLOOKUP('Formato Productividad'!$I4112,'Formato validacion'!$J$2:$K$5,2,0)</f>
        <v>#N/A</v>
      </c>
      <c r="M4112" s="1" t="e">
        <f>VLOOKUP('Formato Productividad'!$I4112,'Formato validacion'!$J$2:$K$5,2,0)</f>
        <v>#N/A</v>
      </c>
    </row>
    <row r="4113" spans="4:13" ht="46.5" customHeight="1" x14ac:dyDescent="0.25">
      <c r="D4113" s="1" t="e">
        <f>VLOOKUP('Formato Productividad'!C4113,'Formato validacion'!$B$2:$C$13,2,0)</f>
        <v>#N/A</v>
      </c>
      <c r="I4113" s="1" t="e">
        <f>VLOOKUP('Formato Productividad'!$H4113,'Formato validacion'!$G$2:$H$6,2,0)</f>
        <v>#N/A</v>
      </c>
      <c r="L4113" s="1" t="e">
        <f>VLOOKUP('Formato Productividad'!$I4113,'Formato validacion'!$J$2:$K$5,2,0)</f>
        <v>#N/A</v>
      </c>
      <c r="M4113" s="1" t="e">
        <f>VLOOKUP('Formato Productividad'!$I4113,'Formato validacion'!$J$2:$K$5,2,0)</f>
        <v>#N/A</v>
      </c>
    </row>
    <row r="4114" spans="4:13" ht="46.5" customHeight="1" x14ac:dyDescent="0.25">
      <c r="D4114" s="1" t="e">
        <f>VLOOKUP('Formato Productividad'!C4114,'Formato validacion'!$B$2:$C$13,2,0)</f>
        <v>#N/A</v>
      </c>
      <c r="I4114" s="1" t="e">
        <f>VLOOKUP('Formato Productividad'!$H4114,'Formato validacion'!$G$2:$H$6,2,0)</f>
        <v>#N/A</v>
      </c>
      <c r="L4114" s="1" t="e">
        <f>VLOOKUP('Formato Productividad'!$I4114,'Formato validacion'!$J$2:$K$5,2,0)</f>
        <v>#N/A</v>
      </c>
      <c r="M4114" s="1" t="e">
        <f>VLOOKUP('Formato Productividad'!$I4114,'Formato validacion'!$J$2:$K$5,2,0)</f>
        <v>#N/A</v>
      </c>
    </row>
    <row r="4115" spans="4:13" ht="46.5" customHeight="1" x14ac:dyDescent="0.25">
      <c r="D4115" s="1" t="e">
        <f>VLOOKUP('Formato Productividad'!C4115,'Formato validacion'!$B$2:$C$13,2,0)</f>
        <v>#N/A</v>
      </c>
      <c r="I4115" s="1" t="e">
        <f>VLOOKUP('Formato Productividad'!$H4115,'Formato validacion'!$G$2:$H$6,2,0)</f>
        <v>#N/A</v>
      </c>
      <c r="L4115" s="1" t="e">
        <f>VLOOKUP('Formato Productividad'!$I4115,'Formato validacion'!$J$2:$K$5,2,0)</f>
        <v>#N/A</v>
      </c>
      <c r="M4115" s="1" t="e">
        <f>VLOOKUP('Formato Productividad'!$I4115,'Formato validacion'!$J$2:$K$5,2,0)</f>
        <v>#N/A</v>
      </c>
    </row>
    <row r="4116" spans="4:13" ht="46.5" customHeight="1" x14ac:dyDescent="0.25">
      <c r="D4116" s="1" t="e">
        <f>VLOOKUP('Formato Productividad'!C4116,'Formato validacion'!$B$2:$C$13,2,0)</f>
        <v>#N/A</v>
      </c>
      <c r="I4116" s="1" t="e">
        <f>VLOOKUP('Formato Productividad'!$H4116,'Formato validacion'!$G$2:$H$6,2,0)</f>
        <v>#N/A</v>
      </c>
      <c r="L4116" s="1" t="e">
        <f>VLOOKUP('Formato Productividad'!$I4116,'Formato validacion'!$J$2:$K$5,2,0)</f>
        <v>#N/A</v>
      </c>
      <c r="M4116" s="1" t="e">
        <f>VLOOKUP('Formato Productividad'!$I4116,'Formato validacion'!$J$2:$K$5,2,0)</f>
        <v>#N/A</v>
      </c>
    </row>
    <row r="4117" spans="4:13" ht="46.5" customHeight="1" x14ac:dyDescent="0.25">
      <c r="D4117" s="1" t="e">
        <f>VLOOKUP('Formato Productividad'!C4117,'Formato validacion'!$B$2:$C$13,2,0)</f>
        <v>#N/A</v>
      </c>
      <c r="I4117" s="1" t="e">
        <f>VLOOKUP('Formato Productividad'!$H4117,'Formato validacion'!$G$2:$H$6,2,0)</f>
        <v>#N/A</v>
      </c>
      <c r="L4117" s="1" t="e">
        <f>VLOOKUP('Formato Productividad'!$I4117,'Formato validacion'!$J$2:$K$5,2,0)</f>
        <v>#N/A</v>
      </c>
      <c r="M4117" s="1" t="e">
        <f>VLOOKUP('Formato Productividad'!$I4117,'Formato validacion'!$J$2:$K$5,2,0)</f>
        <v>#N/A</v>
      </c>
    </row>
    <row r="4118" spans="4:13" ht="46.5" customHeight="1" x14ac:dyDescent="0.25">
      <c r="D4118" s="1" t="e">
        <f>VLOOKUP('Formato Productividad'!C4118,'Formato validacion'!$B$2:$C$13,2,0)</f>
        <v>#N/A</v>
      </c>
      <c r="I4118" s="1" t="e">
        <f>VLOOKUP('Formato Productividad'!$H4118,'Formato validacion'!$G$2:$H$6,2,0)</f>
        <v>#N/A</v>
      </c>
      <c r="L4118" s="1" t="e">
        <f>VLOOKUP('Formato Productividad'!$I4118,'Formato validacion'!$J$2:$K$5,2,0)</f>
        <v>#N/A</v>
      </c>
      <c r="M4118" s="1" t="e">
        <f>VLOOKUP('Formato Productividad'!$I4118,'Formato validacion'!$J$2:$K$5,2,0)</f>
        <v>#N/A</v>
      </c>
    </row>
    <row r="4119" spans="4:13" ht="46.5" customHeight="1" x14ac:dyDescent="0.25">
      <c r="D4119" s="1" t="e">
        <f>VLOOKUP('Formato Productividad'!C4119,'Formato validacion'!$B$2:$C$13,2,0)</f>
        <v>#N/A</v>
      </c>
      <c r="I4119" s="1" t="e">
        <f>VLOOKUP('Formato Productividad'!$H4119,'Formato validacion'!$G$2:$H$6,2,0)</f>
        <v>#N/A</v>
      </c>
      <c r="L4119" s="1" t="e">
        <f>VLOOKUP('Formato Productividad'!$I4119,'Formato validacion'!$J$2:$K$5,2,0)</f>
        <v>#N/A</v>
      </c>
      <c r="M4119" s="1" t="e">
        <f>VLOOKUP('Formato Productividad'!$I4119,'Formato validacion'!$J$2:$K$5,2,0)</f>
        <v>#N/A</v>
      </c>
    </row>
    <row r="4120" spans="4:13" ht="46.5" customHeight="1" x14ac:dyDescent="0.25">
      <c r="D4120" s="1" t="e">
        <f>VLOOKUP('Formato Productividad'!C4120,'Formato validacion'!$B$2:$C$13,2,0)</f>
        <v>#N/A</v>
      </c>
      <c r="I4120" s="1" t="e">
        <f>VLOOKUP('Formato Productividad'!$H4120,'Formato validacion'!$G$2:$H$6,2,0)</f>
        <v>#N/A</v>
      </c>
      <c r="L4120" s="1" t="e">
        <f>VLOOKUP('Formato Productividad'!$I4120,'Formato validacion'!$J$2:$K$5,2,0)</f>
        <v>#N/A</v>
      </c>
      <c r="M4120" s="1" t="e">
        <f>VLOOKUP('Formato Productividad'!$I4120,'Formato validacion'!$J$2:$K$5,2,0)</f>
        <v>#N/A</v>
      </c>
    </row>
    <row r="4121" spans="4:13" ht="46.5" customHeight="1" x14ac:dyDescent="0.25">
      <c r="D4121" s="1" t="e">
        <f>VLOOKUP('Formato Productividad'!C4121,'Formato validacion'!$B$2:$C$13,2,0)</f>
        <v>#N/A</v>
      </c>
      <c r="I4121" s="1" t="e">
        <f>VLOOKUP('Formato Productividad'!$H4121,'Formato validacion'!$G$2:$H$6,2,0)</f>
        <v>#N/A</v>
      </c>
      <c r="L4121" s="1" t="e">
        <f>VLOOKUP('Formato Productividad'!$I4121,'Formato validacion'!$J$2:$K$5,2,0)</f>
        <v>#N/A</v>
      </c>
      <c r="M4121" s="1" t="e">
        <f>VLOOKUP('Formato Productividad'!$I4121,'Formato validacion'!$J$2:$K$5,2,0)</f>
        <v>#N/A</v>
      </c>
    </row>
    <row r="4122" spans="4:13" ht="46.5" customHeight="1" x14ac:dyDescent="0.25">
      <c r="D4122" s="1" t="e">
        <f>VLOOKUP('Formato Productividad'!C4122,'Formato validacion'!$B$2:$C$13,2,0)</f>
        <v>#N/A</v>
      </c>
      <c r="I4122" s="1" t="e">
        <f>VLOOKUP('Formato Productividad'!$H4122,'Formato validacion'!$G$2:$H$6,2,0)</f>
        <v>#N/A</v>
      </c>
      <c r="L4122" s="1" t="e">
        <f>VLOOKUP('Formato Productividad'!$I4122,'Formato validacion'!$J$2:$K$5,2,0)</f>
        <v>#N/A</v>
      </c>
      <c r="M4122" s="1" t="e">
        <f>VLOOKUP('Formato Productividad'!$I4122,'Formato validacion'!$J$2:$K$5,2,0)</f>
        <v>#N/A</v>
      </c>
    </row>
    <row r="4123" spans="4:13" ht="46.5" customHeight="1" x14ac:dyDescent="0.25">
      <c r="D4123" s="1" t="e">
        <f>VLOOKUP('Formato Productividad'!C4123,'Formato validacion'!$B$2:$C$13,2,0)</f>
        <v>#N/A</v>
      </c>
      <c r="I4123" s="1" t="e">
        <f>VLOOKUP('Formato Productividad'!$H4123,'Formato validacion'!$G$2:$H$6,2,0)</f>
        <v>#N/A</v>
      </c>
      <c r="L4123" s="1" t="e">
        <f>VLOOKUP('Formato Productividad'!$I4123,'Formato validacion'!$J$2:$K$5,2,0)</f>
        <v>#N/A</v>
      </c>
      <c r="M4123" s="1" t="e">
        <f>VLOOKUP('Formato Productividad'!$I4123,'Formato validacion'!$J$2:$K$5,2,0)</f>
        <v>#N/A</v>
      </c>
    </row>
    <row r="4124" spans="4:13" ht="46.5" customHeight="1" x14ac:dyDescent="0.25">
      <c r="D4124" s="1" t="e">
        <f>VLOOKUP('Formato Productividad'!C4124,'Formato validacion'!$B$2:$C$13,2,0)</f>
        <v>#N/A</v>
      </c>
      <c r="I4124" s="1" t="e">
        <f>VLOOKUP('Formato Productividad'!$H4124,'Formato validacion'!$G$2:$H$6,2,0)</f>
        <v>#N/A</v>
      </c>
      <c r="L4124" s="1" t="e">
        <f>VLOOKUP('Formato Productividad'!$I4124,'Formato validacion'!$J$2:$K$5,2,0)</f>
        <v>#N/A</v>
      </c>
      <c r="M4124" s="1" t="e">
        <f>VLOOKUP('Formato Productividad'!$I4124,'Formato validacion'!$J$2:$K$5,2,0)</f>
        <v>#N/A</v>
      </c>
    </row>
    <row r="4125" spans="4:13" ht="46.5" customHeight="1" x14ac:dyDescent="0.25">
      <c r="D4125" s="1" t="e">
        <f>VLOOKUP('Formato Productividad'!C4125,'Formato validacion'!$B$2:$C$13,2,0)</f>
        <v>#N/A</v>
      </c>
      <c r="I4125" s="1" t="e">
        <f>VLOOKUP('Formato Productividad'!$H4125,'Formato validacion'!$G$2:$H$6,2,0)</f>
        <v>#N/A</v>
      </c>
      <c r="L4125" s="1" t="e">
        <f>VLOOKUP('Formato Productividad'!$I4125,'Formato validacion'!$J$2:$K$5,2,0)</f>
        <v>#N/A</v>
      </c>
      <c r="M4125" s="1" t="e">
        <f>VLOOKUP('Formato Productividad'!$I4125,'Formato validacion'!$J$2:$K$5,2,0)</f>
        <v>#N/A</v>
      </c>
    </row>
    <row r="4126" spans="4:13" ht="46.5" customHeight="1" x14ac:dyDescent="0.25">
      <c r="D4126" s="1" t="e">
        <f>VLOOKUP('Formato Productividad'!C4126,'Formato validacion'!$B$2:$C$13,2,0)</f>
        <v>#N/A</v>
      </c>
      <c r="I4126" s="1" t="e">
        <f>VLOOKUP('Formato Productividad'!$H4126,'Formato validacion'!$G$2:$H$6,2,0)</f>
        <v>#N/A</v>
      </c>
      <c r="L4126" s="1" t="e">
        <f>VLOOKUP('Formato Productividad'!$I4126,'Formato validacion'!$J$2:$K$5,2,0)</f>
        <v>#N/A</v>
      </c>
      <c r="M4126" s="1" t="e">
        <f>VLOOKUP('Formato Productividad'!$I4126,'Formato validacion'!$J$2:$K$5,2,0)</f>
        <v>#N/A</v>
      </c>
    </row>
    <row r="4127" spans="4:13" ht="46.5" customHeight="1" x14ac:dyDescent="0.25">
      <c r="D4127" s="1" t="e">
        <f>VLOOKUP('Formato Productividad'!C4127,'Formato validacion'!$B$2:$C$13,2,0)</f>
        <v>#N/A</v>
      </c>
      <c r="I4127" s="1" t="e">
        <f>VLOOKUP('Formato Productividad'!$H4127,'Formato validacion'!$G$2:$H$6,2,0)</f>
        <v>#N/A</v>
      </c>
      <c r="L4127" s="1" t="e">
        <f>VLOOKUP('Formato Productividad'!$I4127,'Formato validacion'!$J$2:$K$5,2,0)</f>
        <v>#N/A</v>
      </c>
      <c r="M4127" s="1" t="e">
        <f>VLOOKUP('Formato Productividad'!$I4127,'Formato validacion'!$J$2:$K$5,2,0)</f>
        <v>#N/A</v>
      </c>
    </row>
    <row r="4128" spans="4:13" ht="46.5" customHeight="1" x14ac:dyDescent="0.25">
      <c r="D4128" s="1" t="e">
        <f>VLOOKUP('Formato Productividad'!C4128,'Formato validacion'!$B$2:$C$13,2,0)</f>
        <v>#N/A</v>
      </c>
      <c r="I4128" s="1" t="e">
        <f>VLOOKUP('Formato Productividad'!$H4128,'Formato validacion'!$G$2:$H$6,2,0)</f>
        <v>#N/A</v>
      </c>
      <c r="L4128" s="1" t="e">
        <f>VLOOKUP('Formato Productividad'!$I4128,'Formato validacion'!$J$2:$K$5,2,0)</f>
        <v>#N/A</v>
      </c>
      <c r="M4128" s="1" t="e">
        <f>VLOOKUP('Formato Productividad'!$I4128,'Formato validacion'!$J$2:$K$5,2,0)</f>
        <v>#N/A</v>
      </c>
    </row>
    <row r="4129" spans="4:13" ht="46.5" customHeight="1" x14ac:dyDescent="0.25">
      <c r="D4129" s="1" t="e">
        <f>VLOOKUP('Formato Productividad'!C4129,'Formato validacion'!$B$2:$C$13,2,0)</f>
        <v>#N/A</v>
      </c>
      <c r="I4129" s="1" t="e">
        <f>VLOOKUP('Formato Productividad'!$H4129,'Formato validacion'!$G$2:$H$6,2,0)</f>
        <v>#N/A</v>
      </c>
      <c r="L4129" s="1" t="e">
        <f>VLOOKUP('Formato Productividad'!$I4129,'Formato validacion'!$J$2:$K$5,2,0)</f>
        <v>#N/A</v>
      </c>
      <c r="M4129" s="1" t="e">
        <f>VLOOKUP('Formato Productividad'!$I4129,'Formato validacion'!$J$2:$K$5,2,0)</f>
        <v>#N/A</v>
      </c>
    </row>
    <row r="4130" spans="4:13" ht="46.5" customHeight="1" x14ac:dyDescent="0.25">
      <c r="D4130" s="1" t="e">
        <f>VLOOKUP('Formato Productividad'!C4130,'Formato validacion'!$B$2:$C$13,2,0)</f>
        <v>#N/A</v>
      </c>
      <c r="I4130" s="1" t="e">
        <f>VLOOKUP('Formato Productividad'!$H4130,'Formato validacion'!$G$2:$H$6,2,0)</f>
        <v>#N/A</v>
      </c>
      <c r="L4130" s="1" t="e">
        <f>VLOOKUP('Formato Productividad'!$I4130,'Formato validacion'!$J$2:$K$5,2,0)</f>
        <v>#N/A</v>
      </c>
      <c r="M4130" s="1" t="e">
        <f>VLOOKUP('Formato Productividad'!$I4130,'Formato validacion'!$J$2:$K$5,2,0)</f>
        <v>#N/A</v>
      </c>
    </row>
    <row r="4131" spans="4:13" ht="46.5" customHeight="1" x14ac:dyDescent="0.25">
      <c r="D4131" s="1" t="e">
        <f>VLOOKUP('Formato Productividad'!C4131,'Formato validacion'!$B$2:$C$13,2,0)</f>
        <v>#N/A</v>
      </c>
      <c r="I4131" s="1" t="e">
        <f>VLOOKUP('Formato Productividad'!$H4131,'Formato validacion'!$G$2:$H$6,2,0)</f>
        <v>#N/A</v>
      </c>
      <c r="L4131" s="1" t="e">
        <f>VLOOKUP('Formato Productividad'!$I4131,'Formato validacion'!$J$2:$K$5,2,0)</f>
        <v>#N/A</v>
      </c>
      <c r="M4131" s="1" t="e">
        <f>VLOOKUP('Formato Productividad'!$I4131,'Formato validacion'!$J$2:$K$5,2,0)</f>
        <v>#N/A</v>
      </c>
    </row>
    <row r="4132" spans="4:13" ht="46.5" customHeight="1" x14ac:dyDescent="0.25">
      <c r="D4132" s="1" t="e">
        <f>VLOOKUP('Formato Productividad'!C4132,'Formato validacion'!$B$2:$C$13,2,0)</f>
        <v>#N/A</v>
      </c>
      <c r="I4132" s="1" t="e">
        <f>VLOOKUP('Formato Productividad'!$H4132,'Formato validacion'!$G$2:$H$6,2,0)</f>
        <v>#N/A</v>
      </c>
      <c r="L4132" s="1" t="e">
        <f>VLOOKUP('Formato Productividad'!$I4132,'Formato validacion'!$J$2:$K$5,2,0)</f>
        <v>#N/A</v>
      </c>
      <c r="M4132" s="1" t="e">
        <f>VLOOKUP('Formato Productividad'!$I4132,'Formato validacion'!$J$2:$K$5,2,0)</f>
        <v>#N/A</v>
      </c>
    </row>
    <row r="4133" spans="4:13" ht="46.5" customHeight="1" x14ac:dyDescent="0.25">
      <c r="D4133" s="1" t="e">
        <f>VLOOKUP('Formato Productividad'!C4133,'Formato validacion'!$B$2:$C$13,2,0)</f>
        <v>#N/A</v>
      </c>
      <c r="I4133" s="1" t="e">
        <f>VLOOKUP('Formato Productividad'!$H4133,'Formato validacion'!$G$2:$H$6,2,0)</f>
        <v>#N/A</v>
      </c>
      <c r="L4133" s="1" t="e">
        <f>VLOOKUP('Formato Productividad'!$I4133,'Formato validacion'!$J$2:$K$5,2,0)</f>
        <v>#N/A</v>
      </c>
      <c r="M4133" s="1" t="e">
        <f>VLOOKUP('Formato Productividad'!$I4133,'Formato validacion'!$J$2:$K$5,2,0)</f>
        <v>#N/A</v>
      </c>
    </row>
    <row r="4134" spans="4:13" ht="46.5" customHeight="1" x14ac:dyDescent="0.25">
      <c r="D4134" s="1" t="e">
        <f>VLOOKUP('Formato Productividad'!C4134,'Formato validacion'!$B$2:$C$13,2,0)</f>
        <v>#N/A</v>
      </c>
      <c r="I4134" s="1" t="e">
        <f>VLOOKUP('Formato Productividad'!$H4134,'Formato validacion'!$G$2:$H$6,2,0)</f>
        <v>#N/A</v>
      </c>
      <c r="L4134" s="1" t="e">
        <f>VLOOKUP('Formato Productividad'!$I4134,'Formato validacion'!$J$2:$K$5,2,0)</f>
        <v>#N/A</v>
      </c>
      <c r="M4134" s="1" t="e">
        <f>VLOOKUP('Formato Productividad'!$I4134,'Formato validacion'!$J$2:$K$5,2,0)</f>
        <v>#N/A</v>
      </c>
    </row>
    <row r="4135" spans="4:13" ht="46.5" customHeight="1" x14ac:dyDescent="0.25">
      <c r="D4135" s="1" t="e">
        <f>VLOOKUP('Formato Productividad'!C4135,'Formato validacion'!$B$2:$C$13,2,0)</f>
        <v>#N/A</v>
      </c>
      <c r="I4135" s="1" t="e">
        <f>VLOOKUP('Formato Productividad'!$H4135,'Formato validacion'!$G$2:$H$6,2,0)</f>
        <v>#N/A</v>
      </c>
      <c r="L4135" s="1" t="e">
        <f>VLOOKUP('Formato Productividad'!$I4135,'Formato validacion'!$J$2:$K$5,2,0)</f>
        <v>#N/A</v>
      </c>
      <c r="M4135" s="1" t="e">
        <f>VLOOKUP('Formato Productividad'!$I4135,'Formato validacion'!$J$2:$K$5,2,0)</f>
        <v>#N/A</v>
      </c>
    </row>
    <row r="4136" spans="4:13" ht="46.5" customHeight="1" x14ac:dyDescent="0.25">
      <c r="D4136" s="1" t="e">
        <f>VLOOKUP('Formato Productividad'!C4136,'Formato validacion'!$B$2:$C$13,2,0)</f>
        <v>#N/A</v>
      </c>
      <c r="I4136" s="1" t="e">
        <f>VLOOKUP('Formato Productividad'!$H4136,'Formato validacion'!$G$2:$H$6,2,0)</f>
        <v>#N/A</v>
      </c>
      <c r="L4136" s="1" t="e">
        <f>VLOOKUP('Formato Productividad'!$I4136,'Formato validacion'!$J$2:$K$5,2,0)</f>
        <v>#N/A</v>
      </c>
      <c r="M4136" s="1" t="e">
        <f>VLOOKUP('Formato Productividad'!$I4136,'Formato validacion'!$J$2:$K$5,2,0)</f>
        <v>#N/A</v>
      </c>
    </row>
    <row r="4137" spans="4:13" ht="46.5" customHeight="1" x14ac:dyDescent="0.25">
      <c r="D4137" s="1" t="e">
        <f>VLOOKUP('Formato Productividad'!C4137,'Formato validacion'!$B$2:$C$13,2,0)</f>
        <v>#N/A</v>
      </c>
      <c r="I4137" s="1" t="e">
        <f>VLOOKUP('Formato Productividad'!$H4137,'Formato validacion'!$G$2:$H$6,2,0)</f>
        <v>#N/A</v>
      </c>
      <c r="L4137" s="1" t="e">
        <f>VLOOKUP('Formato Productividad'!$I4137,'Formato validacion'!$J$2:$K$5,2,0)</f>
        <v>#N/A</v>
      </c>
      <c r="M4137" s="1" t="e">
        <f>VLOOKUP('Formato Productividad'!$I4137,'Formato validacion'!$J$2:$K$5,2,0)</f>
        <v>#N/A</v>
      </c>
    </row>
    <row r="4138" spans="4:13" ht="46.5" customHeight="1" x14ac:dyDescent="0.25">
      <c r="D4138" s="1" t="e">
        <f>VLOOKUP('Formato Productividad'!C4138,'Formato validacion'!$B$2:$C$13,2,0)</f>
        <v>#N/A</v>
      </c>
      <c r="I4138" s="1" t="e">
        <f>VLOOKUP('Formato Productividad'!$H4138,'Formato validacion'!$G$2:$H$6,2,0)</f>
        <v>#N/A</v>
      </c>
      <c r="L4138" s="1" t="e">
        <f>VLOOKUP('Formato Productividad'!$I4138,'Formato validacion'!$J$2:$K$5,2,0)</f>
        <v>#N/A</v>
      </c>
      <c r="M4138" s="1" t="e">
        <f>VLOOKUP('Formato Productividad'!$I4138,'Formato validacion'!$J$2:$K$5,2,0)</f>
        <v>#N/A</v>
      </c>
    </row>
    <row r="4139" spans="4:13" ht="46.5" customHeight="1" x14ac:dyDescent="0.25">
      <c r="D4139" s="1" t="e">
        <f>VLOOKUP('Formato Productividad'!C4139,'Formato validacion'!$B$2:$C$13,2,0)</f>
        <v>#N/A</v>
      </c>
      <c r="I4139" s="1" t="e">
        <f>VLOOKUP('Formato Productividad'!$H4139,'Formato validacion'!$G$2:$H$6,2,0)</f>
        <v>#N/A</v>
      </c>
      <c r="L4139" s="1" t="e">
        <f>VLOOKUP('Formato Productividad'!$I4139,'Formato validacion'!$J$2:$K$5,2,0)</f>
        <v>#N/A</v>
      </c>
      <c r="M4139" s="1" t="e">
        <f>VLOOKUP('Formato Productividad'!$I4139,'Formato validacion'!$J$2:$K$5,2,0)</f>
        <v>#N/A</v>
      </c>
    </row>
    <row r="4140" spans="4:13" ht="46.5" customHeight="1" x14ac:dyDescent="0.25">
      <c r="D4140" s="1" t="e">
        <f>VLOOKUP('Formato Productividad'!C4140,'Formato validacion'!$B$2:$C$13,2,0)</f>
        <v>#N/A</v>
      </c>
      <c r="I4140" s="1" t="e">
        <f>VLOOKUP('Formato Productividad'!$H4140,'Formato validacion'!$G$2:$H$6,2,0)</f>
        <v>#N/A</v>
      </c>
      <c r="L4140" s="1" t="e">
        <f>VLOOKUP('Formato Productividad'!$I4140,'Formato validacion'!$J$2:$K$5,2,0)</f>
        <v>#N/A</v>
      </c>
      <c r="M4140" s="1" t="e">
        <f>VLOOKUP('Formato Productividad'!$I4140,'Formato validacion'!$J$2:$K$5,2,0)</f>
        <v>#N/A</v>
      </c>
    </row>
    <row r="4141" spans="4:13" ht="46.5" customHeight="1" x14ac:dyDescent="0.25">
      <c r="D4141" s="1" t="e">
        <f>VLOOKUP('Formato Productividad'!C4141,'Formato validacion'!$B$2:$C$13,2,0)</f>
        <v>#N/A</v>
      </c>
      <c r="I4141" s="1" t="e">
        <f>VLOOKUP('Formato Productividad'!$H4141,'Formato validacion'!$G$2:$H$6,2,0)</f>
        <v>#N/A</v>
      </c>
      <c r="L4141" s="1" t="e">
        <f>VLOOKUP('Formato Productividad'!$I4141,'Formato validacion'!$J$2:$K$5,2,0)</f>
        <v>#N/A</v>
      </c>
      <c r="M4141" s="1" t="e">
        <f>VLOOKUP('Formato Productividad'!$I4141,'Formato validacion'!$J$2:$K$5,2,0)</f>
        <v>#N/A</v>
      </c>
    </row>
    <row r="4142" spans="4:13" ht="46.5" customHeight="1" x14ac:dyDescent="0.25">
      <c r="D4142" s="1" t="e">
        <f>VLOOKUP('Formato Productividad'!C4142,'Formato validacion'!$B$2:$C$13,2,0)</f>
        <v>#N/A</v>
      </c>
      <c r="I4142" s="1" t="e">
        <f>VLOOKUP('Formato Productividad'!$H4142,'Formato validacion'!$G$2:$H$6,2,0)</f>
        <v>#N/A</v>
      </c>
      <c r="L4142" s="1" t="e">
        <f>VLOOKUP('Formato Productividad'!$I4142,'Formato validacion'!$J$2:$K$5,2,0)</f>
        <v>#N/A</v>
      </c>
      <c r="M4142" s="1" t="e">
        <f>VLOOKUP('Formato Productividad'!$I4142,'Formato validacion'!$J$2:$K$5,2,0)</f>
        <v>#N/A</v>
      </c>
    </row>
    <row r="4143" spans="4:13" ht="46.5" customHeight="1" x14ac:dyDescent="0.25">
      <c r="D4143" s="1" t="e">
        <f>VLOOKUP('Formato Productividad'!C4143,'Formato validacion'!$B$2:$C$13,2,0)</f>
        <v>#N/A</v>
      </c>
      <c r="I4143" s="1" t="e">
        <f>VLOOKUP('Formato Productividad'!$H4143,'Formato validacion'!$G$2:$H$6,2,0)</f>
        <v>#N/A</v>
      </c>
      <c r="L4143" s="1" t="e">
        <f>VLOOKUP('Formato Productividad'!$I4143,'Formato validacion'!$J$2:$K$5,2,0)</f>
        <v>#N/A</v>
      </c>
      <c r="M4143" s="1" t="e">
        <f>VLOOKUP('Formato Productividad'!$I4143,'Formato validacion'!$J$2:$K$5,2,0)</f>
        <v>#N/A</v>
      </c>
    </row>
    <row r="4144" spans="4:13" ht="46.5" customHeight="1" x14ac:dyDescent="0.25">
      <c r="D4144" s="1" t="e">
        <f>VLOOKUP('Formato Productividad'!C4144,'Formato validacion'!$B$2:$C$13,2,0)</f>
        <v>#N/A</v>
      </c>
      <c r="I4144" s="1" t="e">
        <f>VLOOKUP('Formato Productividad'!$H4144,'Formato validacion'!$G$2:$H$6,2,0)</f>
        <v>#N/A</v>
      </c>
      <c r="L4144" s="1" t="e">
        <f>VLOOKUP('Formato Productividad'!$I4144,'Formato validacion'!$J$2:$K$5,2,0)</f>
        <v>#N/A</v>
      </c>
      <c r="M4144" s="1" t="e">
        <f>VLOOKUP('Formato Productividad'!$I4144,'Formato validacion'!$J$2:$K$5,2,0)</f>
        <v>#N/A</v>
      </c>
    </row>
    <row r="4145" spans="4:13" ht="46.5" customHeight="1" x14ac:dyDescent="0.25">
      <c r="D4145" s="1" t="e">
        <f>VLOOKUP('Formato Productividad'!C4145,'Formato validacion'!$B$2:$C$13,2,0)</f>
        <v>#N/A</v>
      </c>
      <c r="I4145" s="1" t="e">
        <f>VLOOKUP('Formato Productividad'!$H4145,'Formato validacion'!$G$2:$H$6,2,0)</f>
        <v>#N/A</v>
      </c>
      <c r="L4145" s="1" t="e">
        <f>VLOOKUP('Formato Productividad'!$I4145,'Formato validacion'!$J$2:$K$5,2,0)</f>
        <v>#N/A</v>
      </c>
      <c r="M4145" s="1" t="e">
        <f>VLOOKUP('Formato Productividad'!$I4145,'Formato validacion'!$J$2:$K$5,2,0)</f>
        <v>#N/A</v>
      </c>
    </row>
    <row r="4146" spans="4:13" ht="46.5" customHeight="1" x14ac:dyDescent="0.25">
      <c r="D4146" s="1" t="e">
        <f>VLOOKUP('Formato Productividad'!C4146,'Formato validacion'!$B$2:$C$13,2,0)</f>
        <v>#N/A</v>
      </c>
      <c r="I4146" s="1" t="e">
        <f>VLOOKUP('Formato Productividad'!$H4146,'Formato validacion'!$G$2:$H$6,2,0)</f>
        <v>#N/A</v>
      </c>
      <c r="L4146" s="1" t="e">
        <f>VLOOKUP('Formato Productividad'!$I4146,'Formato validacion'!$J$2:$K$5,2,0)</f>
        <v>#N/A</v>
      </c>
      <c r="M4146" s="1" t="e">
        <f>VLOOKUP('Formato Productividad'!$I4146,'Formato validacion'!$J$2:$K$5,2,0)</f>
        <v>#N/A</v>
      </c>
    </row>
    <row r="4147" spans="4:13" ht="46.5" customHeight="1" x14ac:dyDescent="0.25">
      <c r="D4147" s="1" t="e">
        <f>VLOOKUP('Formato Productividad'!C4147,'Formato validacion'!$B$2:$C$13,2,0)</f>
        <v>#N/A</v>
      </c>
      <c r="I4147" s="1" t="e">
        <f>VLOOKUP('Formato Productividad'!$H4147,'Formato validacion'!$G$2:$H$6,2,0)</f>
        <v>#N/A</v>
      </c>
      <c r="L4147" s="1" t="e">
        <f>VLOOKUP('Formato Productividad'!$I4147,'Formato validacion'!$J$2:$K$5,2,0)</f>
        <v>#N/A</v>
      </c>
      <c r="M4147" s="1" t="e">
        <f>VLOOKUP('Formato Productividad'!$I4147,'Formato validacion'!$J$2:$K$5,2,0)</f>
        <v>#N/A</v>
      </c>
    </row>
    <row r="4148" spans="4:13" ht="46.5" customHeight="1" x14ac:dyDescent="0.25">
      <c r="D4148" s="1" t="e">
        <f>VLOOKUP('Formato Productividad'!C4148,'Formato validacion'!$B$2:$C$13,2,0)</f>
        <v>#N/A</v>
      </c>
      <c r="I4148" s="1" t="e">
        <f>VLOOKUP('Formato Productividad'!$H4148,'Formato validacion'!$G$2:$H$6,2,0)</f>
        <v>#N/A</v>
      </c>
      <c r="L4148" s="1" t="e">
        <f>VLOOKUP('Formato Productividad'!$I4148,'Formato validacion'!$J$2:$K$5,2,0)</f>
        <v>#N/A</v>
      </c>
      <c r="M4148" s="1" t="e">
        <f>VLOOKUP('Formato Productividad'!$I4148,'Formato validacion'!$J$2:$K$5,2,0)</f>
        <v>#N/A</v>
      </c>
    </row>
    <row r="4149" spans="4:13" ht="46.5" customHeight="1" x14ac:dyDescent="0.25">
      <c r="D4149" s="1" t="e">
        <f>VLOOKUP('Formato Productividad'!C4149,'Formato validacion'!$B$2:$C$13,2,0)</f>
        <v>#N/A</v>
      </c>
      <c r="I4149" s="1" t="e">
        <f>VLOOKUP('Formato Productividad'!$H4149,'Formato validacion'!$G$2:$H$6,2,0)</f>
        <v>#N/A</v>
      </c>
      <c r="L4149" s="1" t="e">
        <f>VLOOKUP('Formato Productividad'!$I4149,'Formato validacion'!$J$2:$K$5,2,0)</f>
        <v>#N/A</v>
      </c>
      <c r="M4149" s="1" t="e">
        <f>VLOOKUP('Formato Productividad'!$I4149,'Formato validacion'!$J$2:$K$5,2,0)</f>
        <v>#N/A</v>
      </c>
    </row>
    <row r="4150" spans="4:13" ht="46.5" customHeight="1" x14ac:dyDescent="0.25">
      <c r="D4150" s="1" t="e">
        <f>VLOOKUP('Formato Productividad'!C4150,'Formato validacion'!$B$2:$C$13,2,0)</f>
        <v>#N/A</v>
      </c>
      <c r="I4150" s="1" t="e">
        <f>VLOOKUP('Formato Productividad'!$H4150,'Formato validacion'!$G$2:$H$6,2,0)</f>
        <v>#N/A</v>
      </c>
      <c r="L4150" s="1" t="e">
        <f>VLOOKUP('Formato Productividad'!$I4150,'Formato validacion'!$J$2:$K$5,2,0)</f>
        <v>#N/A</v>
      </c>
      <c r="M4150" s="1" t="e">
        <f>VLOOKUP('Formato Productividad'!$I4150,'Formato validacion'!$J$2:$K$5,2,0)</f>
        <v>#N/A</v>
      </c>
    </row>
    <row r="4151" spans="4:13" ht="46.5" customHeight="1" x14ac:dyDescent="0.25">
      <c r="D4151" s="1" t="e">
        <f>VLOOKUP('Formato Productividad'!C4151,'Formato validacion'!$B$2:$C$13,2,0)</f>
        <v>#N/A</v>
      </c>
      <c r="I4151" s="1" t="e">
        <f>VLOOKUP('Formato Productividad'!$H4151,'Formato validacion'!$G$2:$H$6,2,0)</f>
        <v>#N/A</v>
      </c>
      <c r="L4151" s="1" t="e">
        <f>VLOOKUP('Formato Productividad'!$I4151,'Formato validacion'!$J$2:$K$5,2,0)</f>
        <v>#N/A</v>
      </c>
      <c r="M4151" s="1" t="e">
        <f>VLOOKUP('Formato Productividad'!$I4151,'Formato validacion'!$J$2:$K$5,2,0)</f>
        <v>#N/A</v>
      </c>
    </row>
    <row r="4152" spans="4:13" ht="46.5" customHeight="1" x14ac:dyDescent="0.25">
      <c r="D4152" s="1" t="e">
        <f>VLOOKUP('Formato Productividad'!C4152,'Formato validacion'!$B$2:$C$13,2,0)</f>
        <v>#N/A</v>
      </c>
      <c r="I4152" s="1" t="e">
        <f>VLOOKUP('Formato Productividad'!$H4152,'Formato validacion'!$G$2:$H$6,2,0)</f>
        <v>#N/A</v>
      </c>
      <c r="L4152" s="1" t="e">
        <f>VLOOKUP('Formato Productividad'!$I4152,'Formato validacion'!$J$2:$K$5,2,0)</f>
        <v>#N/A</v>
      </c>
      <c r="M4152" s="1" t="e">
        <f>VLOOKUP('Formato Productividad'!$I4152,'Formato validacion'!$J$2:$K$5,2,0)</f>
        <v>#N/A</v>
      </c>
    </row>
    <row r="4153" spans="4:13" ht="46.5" customHeight="1" x14ac:dyDescent="0.25">
      <c r="D4153" s="1" t="e">
        <f>VLOOKUP('Formato Productividad'!C4153,'Formato validacion'!$B$2:$C$13,2,0)</f>
        <v>#N/A</v>
      </c>
      <c r="I4153" s="1" t="e">
        <f>VLOOKUP('Formato Productividad'!$H4153,'Formato validacion'!$G$2:$H$6,2,0)</f>
        <v>#N/A</v>
      </c>
      <c r="L4153" s="1" t="e">
        <f>VLOOKUP('Formato Productividad'!$I4153,'Formato validacion'!$J$2:$K$5,2,0)</f>
        <v>#N/A</v>
      </c>
      <c r="M4153" s="1" t="e">
        <f>VLOOKUP('Formato Productividad'!$I4153,'Formato validacion'!$J$2:$K$5,2,0)</f>
        <v>#N/A</v>
      </c>
    </row>
    <row r="4154" spans="4:13" ht="46.5" customHeight="1" x14ac:dyDescent="0.25">
      <c r="D4154" s="1" t="e">
        <f>VLOOKUP('Formato Productividad'!C4154,'Formato validacion'!$B$2:$C$13,2,0)</f>
        <v>#N/A</v>
      </c>
      <c r="I4154" s="1" t="e">
        <f>VLOOKUP('Formato Productividad'!$H4154,'Formato validacion'!$G$2:$H$6,2,0)</f>
        <v>#N/A</v>
      </c>
      <c r="L4154" s="1" t="e">
        <f>VLOOKUP('Formato Productividad'!$I4154,'Formato validacion'!$J$2:$K$5,2,0)</f>
        <v>#N/A</v>
      </c>
      <c r="M4154" s="1" t="e">
        <f>VLOOKUP('Formato Productividad'!$I4154,'Formato validacion'!$J$2:$K$5,2,0)</f>
        <v>#N/A</v>
      </c>
    </row>
    <row r="4155" spans="4:13" ht="46.5" customHeight="1" x14ac:dyDescent="0.25">
      <c r="D4155" s="1" t="e">
        <f>VLOOKUP('Formato Productividad'!C4155,'Formato validacion'!$B$2:$C$13,2,0)</f>
        <v>#N/A</v>
      </c>
      <c r="I4155" s="1" t="e">
        <f>VLOOKUP('Formato Productividad'!$H4155,'Formato validacion'!$G$2:$H$6,2,0)</f>
        <v>#N/A</v>
      </c>
      <c r="L4155" s="1" t="e">
        <f>VLOOKUP('Formato Productividad'!$I4155,'Formato validacion'!$J$2:$K$5,2,0)</f>
        <v>#N/A</v>
      </c>
      <c r="M4155" s="1" t="e">
        <f>VLOOKUP('Formato Productividad'!$I4155,'Formato validacion'!$J$2:$K$5,2,0)</f>
        <v>#N/A</v>
      </c>
    </row>
    <row r="4156" spans="4:13" ht="46.5" customHeight="1" x14ac:dyDescent="0.25">
      <c r="D4156" s="1" t="e">
        <f>VLOOKUP('Formato Productividad'!C4156,'Formato validacion'!$B$2:$C$13,2,0)</f>
        <v>#N/A</v>
      </c>
      <c r="I4156" s="1" t="e">
        <f>VLOOKUP('Formato Productividad'!$H4156,'Formato validacion'!$G$2:$H$6,2,0)</f>
        <v>#N/A</v>
      </c>
      <c r="L4156" s="1" t="e">
        <f>VLOOKUP('Formato Productividad'!$I4156,'Formato validacion'!$J$2:$K$5,2,0)</f>
        <v>#N/A</v>
      </c>
      <c r="M4156" s="1" t="e">
        <f>VLOOKUP('Formato Productividad'!$I4156,'Formato validacion'!$J$2:$K$5,2,0)</f>
        <v>#N/A</v>
      </c>
    </row>
    <row r="4157" spans="4:13" ht="46.5" customHeight="1" x14ac:dyDescent="0.25">
      <c r="D4157" s="1" t="e">
        <f>VLOOKUP('Formato Productividad'!C4157,'Formato validacion'!$B$2:$C$13,2,0)</f>
        <v>#N/A</v>
      </c>
      <c r="I4157" s="1" t="e">
        <f>VLOOKUP('Formato Productividad'!$H4157,'Formato validacion'!$G$2:$H$6,2,0)</f>
        <v>#N/A</v>
      </c>
      <c r="L4157" s="1" t="e">
        <f>VLOOKUP('Formato Productividad'!$I4157,'Formato validacion'!$J$2:$K$5,2,0)</f>
        <v>#N/A</v>
      </c>
      <c r="M4157" s="1" t="e">
        <f>VLOOKUP('Formato Productividad'!$I4157,'Formato validacion'!$J$2:$K$5,2,0)</f>
        <v>#N/A</v>
      </c>
    </row>
    <row r="4158" spans="4:13" ht="46.5" customHeight="1" x14ac:dyDescent="0.25">
      <c r="D4158" s="1" t="e">
        <f>VLOOKUP('Formato Productividad'!C4158,'Formato validacion'!$B$2:$C$13,2,0)</f>
        <v>#N/A</v>
      </c>
      <c r="I4158" s="1" t="e">
        <f>VLOOKUP('Formato Productividad'!$H4158,'Formato validacion'!$G$2:$H$6,2,0)</f>
        <v>#N/A</v>
      </c>
      <c r="L4158" s="1" t="e">
        <f>VLOOKUP('Formato Productividad'!$I4158,'Formato validacion'!$J$2:$K$5,2,0)</f>
        <v>#N/A</v>
      </c>
      <c r="M4158" s="1" t="e">
        <f>VLOOKUP('Formato Productividad'!$I4158,'Formato validacion'!$J$2:$K$5,2,0)</f>
        <v>#N/A</v>
      </c>
    </row>
    <row r="4159" spans="4:13" ht="46.5" customHeight="1" x14ac:dyDescent="0.25">
      <c r="D4159" s="1" t="e">
        <f>VLOOKUP('Formato Productividad'!C4159,'Formato validacion'!$B$2:$C$13,2,0)</f>
        <v>#N/A</v>
      </c>
      <c r="I4159" s="1" t="e">
        <f>VLOOKUP('Formato Productividad'!$H4159,'Formato validacion'!$G$2:$H$6,2,0)</f>
        <v>#N/A</v>
      </c>
      <c r="L4159" s="1" t="e">
        <f>VLOOKUP('Formato Productividad'!$I4159,'Formato validacion'!$J$2:$K$5,2,0)</f>
        <v>#N/A</v>
      </c>
      <c r="M4159" s="1" t="e">
        <f>VLOOKUP('Formato Productividad'!$I4159,'Formato validacion'!$J$2:$K$5,2,0)</f>
        <v>#N/A</v>
      </c>
    </row>
    <row r="4160" spans="4:13" ht="46.5" customHeight="1" x14ac:dyDescent="0.25">
      <c r="D4160" s="1" t="e">
        <f>VLOOKUP('Formato Productividad'!C4160,'Formato validacion'!$B$2:$C$13,2,0)</f>
        <v>#N/A</v>
      </c>
      <c r="I4160" s="1" t="e">
        <f>VLOOKUP('Formato Productividad'!$H4160,'Formato validacion'!$G$2:$H$6,2,0)</f>
        <v>#N/A</v>
      </c>
      <c r="L4160" s="1" t="e">
        <f>VLOOKUP('Formato Productividad'!$I4160,'Formato validacion'!$J$2:$K$5,2,0)</f>
        <v>#N/A</v>
      </c>
      <c r="M4160" s="1" t="e">
        <f>VLOOKUP('Formato Productividad'!$I4160,'Formato validacion'!$J$2:$K$5,2,0)</f>
        <v>#N/A</v>
      </c>
    </row>
    <row r="4161" spans="4:13" ht="46.5" customHeight="1" x14ac:dyDescent="0.25">
      <c r="D4161" s="1" t="e">
        <f>VLOOKUP('Formato Productividad'!C4161,'Formato validacion'!$B$2:$C$13,2,0)</f>
        <v>#N/A</v>
      </c>
      <c r="I4161" s="1" t="e">
        <f>VLOOKUP('Formato Productividad'!$H4161,'Formato validacion'!$G$2:$H$6,2,0)</f>
        <v>#N/A</v>
      </c>
      <c r="L4161" s="1" t="e">
        <f>VLOOKUP('Formato Productividad'!$I4161,'Formato validacion'!$J$2:$K$5,2,0)</f>
        <v>#N/A</v>
      </c>
      <c r="M4161" s="1" t="e">
        <f>VLOOKUP('Formato Productividad'!$I4161,'Formato validacion'!$J$2:$K$5,2,0)</f>
        <v>#N/A</v>
      </c>
    </row>
    <row r="4162" spans="4:13" ht="46.5" customHeight="1" x14ac:dyDescent="0.25">
      <c r="D4162" s="1" t="e">
        <f>VLOOKUP('Formato Productividad'!C4162,'Formato validacion'!$B$2:$C$13,2,0)</f>
        <v>#N/A</v>
      </c>
      <c r="I4162" s="1" t="e">
        <f>VLOOKUP('Formato Productividad'!$H4162,'Formato validacion'!$G$2:$H$6,2,0)</f>
        <v>#N/A</v>
      </c>
      <c r="L4162" s="1" t="e">
        <f>VLOOKUP('Formato Productividad'!$I4162,'Formato validacion'!$J$2:$K$5,2,0)</f>
        <v>#N/A</v>
      </c>
      <c r="M4162" s="1" t="e">
        <f>VLOOKUP('Formato Productividad'!$I4162,'Formato validacion'!$J$2:$K$5,2,0)</f>
        <v>#N/A</v>
      </c>
    </row>
    <row r="4163" spans="4:13" ht="46.5" customHeight="1" x14ac:dyDescent="0.25">
      <c r="D4163" s="1" t="e">
        <f>VLOOKUP('Formato Productividad'!C4163,'Formato validacion'!$B$2:$C$13,2,0)</f>
        <v>#N/A</v>
      </c>
      <c r="I4163" s="1" t="e">
        <f>VLOOKUP('Formato Productividad'!$H4163,'Formato validacion'!$G$2:$H$6,2,0)</f>
        <v>#N/A</v>
      </c>
      <c r="L4163" s="1" t="e">
        <f>VLOOKUP('Formato Productividad'!$I4163,'Formato validacion'!$J$2:$K$5,2,0)</f>
        <v>#N/A</v>
      </c>
      <c r="M4163" s="1" t="e">
        <f>VLOOKUP('Formato Productividad'!$I4163,'Formato validacion'!$J$2:$K$5,2,0)</f>
        <v>#N/A</v>
      </c>
    </row>
    <row r="4164" spans="4:13" ht="46.5" customHeight="1" x14ac:dyDescent="0.25">
      <c r="D4164" s="1" t="e">
        <f>VLOOKUP('Formato Productividad'!C4164,'Formato validacion'!$B$2:$C$13,2,0)</f>
        <v>#N/A</v>
      </c>
      <c r="I4164" s="1" t="e">
        <f>VLOOKUP('Formato Productividad'!$H4164,'Formato validacion'!$G$2:$H$6,2,0)</f>
        <v>#N/A</v>
      </c>
      <c r="L4164" s="1" t="e">
        <f>VLOOKUP('Formato Productividad'!$I4164,'Formato validacion'!$J$2:$K$5,2,0)</f>
        <v>#N/A</v>
      </c>
      <c r="M4164" s="1" t="e">
        <f>VLOOKUP('Formato Productividad'!$I4164,'Formato validacion'!$J$2:$K$5,2,0)</f>
        <v>#N/A</v>
      </c>
    </row>
    <row r="4165" spans="4:13" ht="46.5" customHeight="1" x14ac:dyDescent="0.25">
      <c r="D4165" s="1" t="e">
        <f>VLOOKUP('Formato Productividad'!C4165,'Formato validacion'!$B$2:$C$13,2,0)</f>
        <v>#N/A</v>
      </c>
      <c r="I4165" s="1" t="e">
        <f>VLOOKUP('Formato Productividad'!$H4165,'Formato validacion'!$G$2:$H$6,2,0)</f>
        <v>#N/A</v>
      </c>
      <c r="L4165" s="1" t="e">
        <f>VLOOKUP('Formato Productividad'!$I4165,'Formato validacion'!$J$2:$K$5,2,0)</f>
        <v>#N/A</v>
      </c>
      <c r="M4165" s="1" t="e">
        <f>VLOOKUP('Formato Productividad'!$I4165,'Formato validacion'!$J$2:$K$5,2,0)</f>
        <v>#N/A</v>
      </c>
    </row>
    <row r="4166" spans="4:13" ht="46.5" customHeight="1" x14ac:dyDescent="0.25">
      <c r="D4166" s="1" t="e">
        <f>VLOOKUP('Formato Productividad'!C4166,'Formato validacion'!$B$2:$C$13,2,0)</f>
        <v>#N/A</v>
      </c>
      <c r="I4166" s="1" t="e">
        <f>VLOOKUP('Formato Productividad'!$H4166,'Formato validacion'!$G$2:$H$6,2,0)</f>
        <v>#N/A</v>
      </c>
      <c r="L4166" s="1" t="e">
        <f>VLOOKUP('Formato Productividad'!$I4166,'Formato validacion'!$J$2:$K$5,2,0)</f>
        <v>#N/A</v>
      </c>
      <c r="M4166" s="1" t="e">
        <f>VLOOKUP('Formato Productividad'!$I4166,'Formato validacion'!$J$2:$K$5,2,0)</f>
        <v>#N/A</v>
      </c>
    </row>
    <row r="4167" spans="4:13" ht="46.5" customHeight="1" x14ac:dyDescent="0.25">
      <c r="D4167" s="1" t="e">
        <f>VLOOKUP('Formato Productividad'!C4167,'Formato validacion'!$B$2:$C$13,2,0)</f>
        <v>#N/A</v>
      </c>
      <c r="I4167" s="1" t="e">
        <f>VLOOKUP('Formato Productividad'!$H4167,'Formato validacion'!$G$2:$H$6,2,0)</f>
        <v>#N/A</v>
      </c>
      <c r="L4167" s="1" t="e">
        <f>VLOOKUP('Formato Productividad'!$I4167,'Formato validacion'!$J$2:$K$5,2,0)</f>
        <v>#N/A</v>
      </c>
      <c r="M4167" s="1" t="e">
        <f>VLOOKUP('Formato Productividad'!$I4167,'Formato validacion'!$J$2:$K$5,2,0)</f>
        <v>#N/A</v>
      </c>
    </row>
    <row r="4168" spans="4:13" ht="46.5" customHeight="1" x14ac:dyDescent="0.25">
      <c r="D4168" s="1" t="e">
        <f>VLOOKUP('Formato Productividad'!C4168,'Formato validacion'!$B$2:$C$13,2,0)</f>
        <v>#N/A</v>
      </c>
      <c r="I4168" s="1" t="e">
        <f>VLOOKUP('Formato Productividad'!$H4168,'Formato validacion'!$G$2:$H$6,2,0)</f>
        <v>#N/A</v>
      </c>
      <c r="L4168" s="1" t="e">
        <f>VLOOKUP('Formato Productividad'!$I4168,'Formato validacion'!$J$2:$K$5,2,0)</f>
        <v>#N/A</v>
      </c>
      <c r="M4168" s="1" t="e">
        <f>VLOOKUP('Formato Productividad'!$I4168,'Formato validacion'!$J$2:$K$5,2,0)</f>
        <v>#N/A</v>
      </c>
    </row>
    <row r="4169" spans="4:13" ht="46.5" customHeight="1" x14ac:dyDescent="0.25">
      <c r="D4169" s="1" t="e">
        <f>VLOOKUP('Formato Productividad'!C4169,'Formato validacion'!$B$2:$C$13,2,0)</f>
        <v>#N/A</v>
      </c>
      <c r="I4169" s="1" t="e">
        <f>VLOOKUP('Formato Productividad'!$H4169,'Formato validacion'!$G$2:$H$6,2,0)</f>
        <v>#N/A</v>
      </c>
      <c r="L4169" s="1" t="e">
        <f>VLOOKUP('Formato Productividad'!$I4169,'Formato validacion'!$J$2:$K$5,2,0)</f>
        <v>#N/A</v>
      </c>
      <c r="M4169" s="1" t="e">
        <f>VLOOKUP('Formato Productividad'!$I4169,'Formato validacion'!$J$2:$K$5,2,0)</f>
        <v>#N/A</v>
      </c>
    </row>
    <row r="4170" spans="4:13" ht="46.5" customHeight="1" x14ac:dyDescent="0.25">
      <c r="D4170" s="1" t="e">
        <f>VLOOKUP('Formato Productividad'!C4170,'Formato validacion'!$B$2:$C$13,2,0)</f>
        <v>#N/A</v>
      </c>
      <c r="I4170" s="1" t="e">
        <f>VLOOKUP('Formato Productividad'!$H4170,'Formato validacion'!$G$2:$H$6,2,0)</f>
        <v>#N/A</v>
      </c>
      <c r="L4170" s="1" t="e">
        <f>VLOOKUP('Formato Productividad'!$I4170,'Formato validacion'!$J$2:$K$5,2,0)</f>
        <v>#N/A</v>
      </c>
      <c r="M4170" s="1" t="e">
        <f>VLOOKUP('Formato Productividad'!$I4170,'Formato validacion'!$J$2:$K$5,2,0)</f>
        <v>#N/A</v>
      </c>
    </row>
    <row r="4171" spans="4:13" ht="46.5" customHeight="1" x14ac:dyDescent="0.25">
      <c r="D4171" s="1" t="e">
        <f>VLOOKUP('Formato Productividad'!C4171,'Formato validacion'!$B$2:$C$13,2,0)</f>
        <v>#N/A</v>
      </c>
      <c r="I4171" s="1" t="e">
        <f>VLOOKUP('Formato Productividad'!$H4171,'Formato validacion'!$G$2:$H$6,2,0)</f>
        <v>#N/A</v>
      </c>
      <c r="L4171" s="1" t="e">
        <f>VLOOKUP('Formato Productividad'!$I4171,'Formato validacion'!$J$2:$K$5,2,0)</f>
        <v>#N/A</v>
      </c>
      <c r="M4171" s="1" t="e">
        <f>VLOOKUP('Formato Productividad'!$I4171,'Formato validacion'!$J$2:$K$5,2,0)</f>
        <v>#N/A</v>
      </c>
    </row>
    <row r="4172" spans="4:13" ht="46.5" customHeight="1" x14ac:dyDescent="0.25">
      <c r="D4172" s="1" t="e">
        <f>VLOOKUP('Formato Productividad'!C4172,'Formato validacion'!$B$2:$C$13,2,0)</f>
        <v>#N/A</v>
      </c>
      <c r="I4172" s="1" t="e">
        <f>VLOOKUP('Formato Productividad'!$H4172,'Formato validacion'!$G$2:$H$6,2,0)</f>
        <v>#N/A</v>
      </c>
      <c r="L4172" s="1" t="e">
        <f>VLOOKUP('Formato Productividad'!$I4172,'Formato validacion'!$J$2:$K$5,2,0)</f>
        <v>#N/A</v>
      </c>
      <c r="M4172" s="1" t="e">
        <f>VLOOKUP('Formato Productividad'!$I4172,'Formato validacion'!$J$2:$K$5,2,0)</f>
        <v>#N/A</v>
      </c>
    </row>
    <row r="4173" spans="4:13" ht="46.5" customHeight="1" x14ac:dyDescent="0.25">
      <c r="D4173" s="1" t="e">
        <f>VLOOKUP('Formato Productividad'!C4173,'Formato validacion'!$B$2:$C$13,2,0)</f>
        <v>#N/A</v>
      </c>
      <c r="I4173" s="1" t="e">
        <f>VLOOKUP('Formato Productividad'!$H4173,'Formato validacion'!$G$2:$H$6,2,0)</f>
        <v>#N/A</v>
      </c>
      <c r="L4173" s="1" t="e">
        <f>VLOOKUP('Formato Productividad'!$I4173,'Formato validacion'!$J$2:$K$5,2,0)</f>
        <v>#N/A</v>
      </c>
      <c r="M4173" s="1" t="e">
        <f>VLOOKUP('Formato Productividad'!$I4173,'Formato validacion'!$J$2:$K$5,2,0)</f>
        <v>#N/A</v>
      </c>
    </row>
    <row r="4174" spans="4:13" ht="46.5" customHeight="1" x14ac:dyDescent="0.25">
      <c r="D4174" s="1" t="e">
        <f>VLOOKUP('Formato Productividad'!C4174,'Formato validacion'!$B$2:$C$13,2,0)</f>
        <v>#N/A</v>
      </c>
      <c r="I4174" s="1" t="e">
        <f>VLOOKUP('Formato Productividad'!$H4174,'Formato validacion'!$G$2:$H$6,2,0)</f>
        <v>#N/A</v>
      </c>
      <c r="L4174" s="1" t="e">
        <f>VLOOKUP('Formato Productividad'!$I4174,'Formato validacion'!$J$2:$K$5,2,0)</f>
        <v>#N/A</v>
      </c>
      <c r="M4174" s="1" t="e">
        <f>VLOOKUP('Formato Productividad'!$I4174,'Formato validacion'!$J$2:$K$5,2,0)</f>
        <v>#N/A</v>
      </c>
    </row>
    <row r="4175" spans="4:13" ht="46.5" customHeight="1" x14ac:dyDescent="0.25">
      <c r="D4175" s="1" t="e">
        <f>VLOOKUP('Formato Productividad'!C4175,'Formato validacion'!$B$2:$C$13,2,0)</f>
        <v>#N/A</v>
      </c>
      <c r="I4175" s="1" t="e">
        <f>VLOOKUP('Formato Productividad'!$H4175,'Formato validacion'!$G$2:$H$6,2,0)</f>
        <v>#N/A</v>
      </c>
      <c r="L4175" s="1" t="e">
        <f>VLOOKUP('Formato Productividad'!$I4175,'Formato validacion'!$J$2:$K$5,2,0)</f>
        <v>#N/A</v>
      </c>
      <c r="M4175" s="1" t="e">
        <f>VLOOKUP('Formato Productividad'!$I4175,'Formato validacion'!$J$2:$K$5,2,0)</f>
        <v>#N/A</v>
      </c>
    </row>
    <row r="4176" spans="4:13" ht="46.5" customHeight="1" x14ac:dyDescent="0.25">
      <c r="D4176" s="1" t="e">
        <f>VLOOKUP('Formato Productividad'!C4176,'Formato validacion'!$B$2:$C$13,2,0)</f>
        <v>#N/A</v>
      </c>
      <c r="I4176" s="1" t="e">
        <f>VLOOKUP('Formato Productividad'!$H4176,'Formato validacion'!$G$2:$H$6,2,0)</f>
        <v>#N/A</v>
      </c>
      <c r="L4176" s="1" t="e">
        <f>VLOOKUP('Formato Productividad'!$I4176,'Formato validacion'!$J$2:$K$5,2,0)</f>
        <v>#N/A</v>
      </c>
      <c r="M4176" s="1" t="e">
        <f>VLOOKUP('Formato Productividad'!$I4176,'Formato validacion'!$J$2:$K$5,2,0)</f>
        <v>#N/A</v>
      </c>
    </row>
    <row r="4177" spans="4:13" ht="46.5" customHeight="1" x14ac:dyDescent="0.25">
      <c r="D4177" s="1" t="e">
        <f>VLOOKUP('Formato Productividad'!C4177,'Formato validacion'!$B$2:$C$13,2,0)</f>
        <v>#N/A</v>
      </c>
      <c r="I4177" s="1" t="e">
        <f>VLOOKUP('Formato Productividad'!$H4177,'Formato validacion'!$G$2:$H$6,2,0)</f>
        <v>#N/A</v>
      </c>
      <c r="L4177" s="1" t="e">
        <f>VLOOKUP('Formato Productividad'!$I4177,'Formato validacion'!$J$2:$K$5,2,0)</f>
        <v>#N/A</v>
      </c>
      <c r="M4177" s="1" t="e">
        <f>VLOOKUP('Formato Productividad'!$I4177,'Formato validacion'!$J$2:$K$5,2,0)</f>
        <v>#N/A</v>
      </c>
    </row>
    <row r="4178" spans="4:13" ht="46.5" customHeight="1" x14ac:dyDescent="0.25">
      <c r="D4178" s="1" t="e">
        <f>VLOOKUP('Formato Productividad'!C4178,'Formato validacion'!$B$2:$C$13,2,0)</f>
        <v>#N/A</v>
      </c>
      <c r="I4178" s="1" t="e">
        <f>VLOOKUP('Formato Productividad'!$H4178,'Formato validacion'!$G$2:$H$6,2,0)</f>
        <v>#N/A</v>
      </c>
      <c r="L4178" s="1" t="e">
        <f>VLOOKUP('Formato Productividad'!$I4178,'Formato validacion'!$J$2:$K$5,2,0)</f>
        <v>#N/A</v>
      </c>
      <c r="M4178" s="1" t="e">
        <f>VLOOKUP('Formato Productividad'!$I4178,'Formato validacion'!$J$2:$K$5,2,0)</f>
        <v>#N/A</v>
      </c>
    </row>
    <row r="4179" spans="4:13" ht="46.5" customHeight="1" x14ac:dyDescent="0.25">
      <c r="D4179" s="1" t="e">
        <f>VLOOKUP('Formato Productividad'!C4179,'Formato validacion'!$B$2:$C$13,2,0)</f>
        <v>#N/A</v>
      </c>
      <c r="I4179" s="1" t="e">
        <f>VLOOKUP('Formato Productividad'!$H4179,'Formato validacion'!$G$2:$H$6,2,0)</f>
        <v>#N/A</v>
      </c>
      <c r="L4179" s="1" t="e">
        <f>VLOOKUP('Formato Productividad'!$I4179,'Formato validacion'!$J$2:$K$5,2,0)</f>
        <v>#N/A</v>
      </c>
      <c r="M4179" s="1" t="e">
        <f>VLOOKUP('Formato Productividad'!$I4179,'Formato validacion'!$J$2:$K$5,2,0)</f>
        <v>#N/A</v>
      </c>
    </row>
    <row r="4180" spans="4:13" ht="46.5" customHeight="1" x14ac:dyDescent="0.25">
      <c r="D4180" s="1" t="e">
        <f>VLOOKUP('Formato Productividad'!C4180,'Formato validacion'!$B$2:$C$13,2,0)</f>
        <v>#N/A</v>
      </c>
      <c r="I4180" s="1" t="e">
        <f>VLOOKUP('Formato Productividad'!$H4180,'Formato validacion'!$G$2:$H$6,2,0)</f>
        <v>#N/A</v>
      </c>
      <c r="L4180" s="1" t="e">
        <f>VLOOKUP('Formato Productividad'!$I4180,'Formato validacion'!$J$2:$K$5,2,0)</f>
        <v>#N/A</v>
      </c>
      <c r="M4180" s="1" t="e">
        <f>VLOOKUP('Formato Productividad'!$I4180,'Formato validacion'!$J$2:$K$5,2,0)</f>
        <v>#N/A</v>
      </c>
    </row>
    <row r="4181" spans="4:13" ht="46.5" customHeight="1" x14ac:dyDescent="0.25">
      <c r="D4181" s="1" t="e">
        <f>VLOOKUP('Formato Productividad'!C4181,'Formato validacion'!$B$2:$C$13,2,0)</f>
        <v>#N/A</v>
      </c>
      <c r="I4181" s="1" t="e">
        <f>VLOOKUP('Formato Productividad'!$H4181,'Formato validacion'!$G$2:$H$6,2,0)</f>
        <v>#N/A</v>
      </c>
      <c r="L4181" s="1" t="e">
        <f>VLOOKUP('Formato Productividad'!$I4181,'Formato validacion'!$J$2:$K$5,2,0)</f>
        <v>#N/A</v>
      </c>
      <c r="M4181" s="1" t="e">
        <f>VLOOKUP('Formato Productividad'!$I4181,'Formato validacion'!$J$2:$K$5,2,0)</f>
        <v>#N/A</v>
      </c>
    </row>
    <row r="4182" spans="4:13" ht="46.5" customHeight="1" x14ac:dyDescent="0.25">
      <c r="D4182" s="1" t="e">
        <f>VLOOKUP('Formato Productividad'!C4182,'Formato validacion'!$B$2:$C$13,2,0)</f>
        <v>#N/A</v>
      </c>
      <c r="I4182" s="1" t="e">
        <f>VLOOKUP('Formato Productividad'!$H4182,'Formato validacion'!$G$2:$H$6,2,0)</f>
        <v>#N/A</v>
      </c>
      <c r="L4182" s="1" t="e">
        <f>VLOOKUP('Formato Productividad'!$I4182,'Formato validacion'!$J$2:$K$5,2,0)</f>
        <v>#N/A</v>
      </c>
      <c r="M4182" s="1" t="e">
        <f>VLOOKUP('Formato Productividad'!$I4182,'Formato validacion'!$J$2:$K$5,2,0)</f>
        <v>#N/A</v>
      </c>
    </row>
    <row r="4183" spans="4:13" ht="46.5" customHeight="1" x14ac:dyDescent="0.25">
      <c r="D4183" s="1" t="e">
        <f>VLOOKUP('Formato Productividad'!C4183,'Formato validacion'!$B$2:$C$13,2,0)</f>
        <v>#N/A</v>
      </c>
      <c r="I4183" s="1" t="e">
        <f>VLOOKUP('Formato Productividad'!$H4183,'Formato validacion'!$G$2:$H$6,2,0)</f>
        <v>#N/A</v>
      </c>
      <c r="L4183" s="1" t="e">
        <f>VLOOKUP('Formato Productividad'!$I4183,'Formato validacion'!$J$2:$K$5,2,0)</f>
        <v>#N/A</v>
      </c>
      <c r="M4183" s="1" t="e">
        <f>VLOOKUP('Formato Productividad'!$I4183,'Formato validacion'!$J$2:$K$5,2,0)</f>
        <v>#N/A</v>
      </c>
    </row>
    <row r="4184" spans="4:13" ht="46.5" customHeight="1" x14ac:dyDescent="0.25">
      <c r="D4184" s="1" t="e">
        <f>VLOOKUP('Formato Productividad'!C4184,'Formato validacion'!$B$2:$C$13,2,0)</f>
        <v>#N/A</v>
      </c>
      <c r="I4184" s="1" t="e">
        <f>VLOOKUP('Formato Productividad'!$H4184,'Formato validacion'!$G$2:$H$6,2,0)</f>
        <v>#N/A</v>
      </c>
      <c r="L4184" s="1" t="e">
        <f>VLOOKUP('Formato Productividad'!$I4184,'Formato validacion'!$J$2:$K$5,2,0)</f>
        <v>#N/A</v>
      </c>
      <c r="M4184" s="1" t="e">
        <f>VLOOKUP('Formato Productividad'!$I4184,'Formato validacion'!$J$2:$K$5,2,0)</f>
        <v>#N/A</v>
      </c>
    </row>
    <row r="4185" spans="4:13" ht="46.5" customHeight="1" x14ac:dyDescent="0.25">
      <c r="D4185" s="1" t="e">
        <f>VLOOKUP('Formato Productividad'!C4185,'Formato validacion'!$B$2:$C$13,2,0)</f>
        <v>#N/A</v>
      </c>
      <c r="I4185" s="1" t="e">
        <f>VLOOKUP('Formato Productividad'!$H4185,'Formato validacion'!$G$2:$H$6,2,0)</f>
        <v>#N/A</v>
      </c>
      <c r="L4185" s="1" t="e">
        <f>VLOOKUP('Formato Productividad'!$I4185,'Formato validacion'!$J$2:$K$5,2,0)</f>
        <v>#N/A</v>
      </c>
      <c r="M4185" s="1" t="e">
        <f>VLOOKUP('Formato Productividad'!$I4185,'Formato validacion'!$J$2:$K$5,2,0)</f>
        <v>#N/A</v>
      </c>
    </row>
    <row r="4186" spans="4:13" ht="46.5" customHeight="1" x14ac:dyDescent="0.25">
      <c r="D4186" s="1" t="e">
        <f>VLOOKUP('Formato Productividad'!C4186,'Formato validacion'!$B$2:$C$13,2,0)</f>
        <v>#N/A</v>
      </c>
      <c r="I4186" s="1" t="e">
        <f>VLOOKUP('Formato Productividad'!$H4186,'Formato validacion'!$G$2:$H$6,2,0)</f>
        <v>#N/A</v>
      </c>
      <c r="L4186" s="1" t="e">
        <f>VLOOKUP('Formato Productividad'!$I4186,'Formato validacion'!$J$2:$K$5,2,0)</f>
        <v>#N/A</v>
      </c>
      <c r="M4186" s="1" t="e">
        <f>VLOOKUP('Formato Productividad'!$I4186,'Formato validacion'!$J$2:$K$5,2,0)</f>
        <v>#N/A</v>
      </c>
    </row>
    <row r="4187" spans="4:13" ht="46.5" customHeight="1" x14ac:dyDescent="0.25">
      <c r="D4187" s="1" t="e">
        <f>VLOOKUP('Formato Productividad'!C4187,'Formato validacion'!$B$2:$C$13,2,0)</f>
        <v>#N/A</v>
      </c>
      <c r="I4187" s="1" t="e">
        <f>VLOOKUP('Formato Productividad'!$H4187,'Formato validacion'!$G$2:$H$6,2,0)</f>
        <v>#N/A</v>
      </c>
      <c r="L4187" s="1" t="e">
        <f>VLOOKUP('Formato Productividad'!$I4187,'Formato validacion'!$J$2:$K$5,2,0)</f>
        <v>#N/A</v>
      </c>
      <c r="M4187" s="1" t="e">
        <f>VLOOKUP('Formato Productividad'!$I4187,'Formato validacion'!$J$2:$K$5,2,0)</f>
        <v>#N/A</v>
      </c>
    </row>
    <row r="4188" spans="4:13" ht="46.5" customHeight="1" x14ac:dyDescent="0.25">
      <c r="D4188" s="1" t="e">
        <f>VLOOKUP('Formato Productividad'!C4188,'Formato validacion'!$B$2:$C$13,2,0)</f>
        <v>#N/A</v>
      </c>
      <c r="I4188" s="1" t="e">
        <f>VLOOKUP('Formato Productividad'!$H4188,'Formato validacion'!$G$2:$H$6,2,0)</f>
        <v>#N/A</v>
      </c>
      <c r="L4188" s="1" t="e">
        <f>VLOOKUP('Formato Productividad'!$I4188,'Formato validacion'!$J$2:$K$5,2,0)</f>
        <v>#N/A</v>
      </c>
      <c r="M4188" s="1" t="e">
        <f>VLOOKUP('Formato Productividad'!$I4188,'Formato validacion'!$J$2:$K$5,2,0)</f>
        <v>#N/A</v>
      </c>
    </row>
    <row r="4189" spans="4:13" ht="46.5" customHeight="1" x14ac:dyDescent="0.25">
      <c r="D4189" s="1" t="e">
        <f>VLOOKUP('Formato Productividad'!C4189,'Formato validacion'!$B$2:$C$13,2,0)</f>
        <v>#N/A</v>
      </c>
      <c r="I4189" s="1" t="e">
        <f>VLOOKUP('Formato Productividad'!$H4189,'Formato validacion'!$G$2:$H$6,2,0)</f>
        <v>#N/A</v>
      </c>
      <c r="L4189" s="1" t="e">
        <f>VLOOKUP('Formato Productividad'!$I4189,'Formato validacion'!$J$2:$K$5,2,0)</f>
        <v>#N/A</v>
      </c>
      <c r="M4189" s="1" t="e">
        <f>VLOOKUP('Formato Productividad'!$I4189,'Formato validacion'!$J$2:$K$5,2,0)</f>
        <v>#N/A</v>
      </c>
    </row>
    <row r="4190" spans="4:13" ht="46.5" customHeight="1" x14ac:dyDescent="0.25">
      <c r="D4190" s="1" t="e">
        <f>VLOOKUP('Formato Productividad'!C4190,'Formato validacion'!$B$2:$C$13,2,0)</f>
        <v>#N/A</v>
      </c>
      <c r="I4190" s="1" t="e">
        <f>VLOOKUP('Formato Productividad'!$H4190,'Formato validacion'!$G$2:$H$6,2,0)</f>
        <v>#N/A</v>
      </c>
      <c r="L4190" s="1" t="e">
        <f>VLOOKUP('Formato Productividad'!$I4190,'Formato validacion'!$J$2:$K$5,2,0)</f>
        <v>#N/A</v>
      </c>
      <c r="M4190" s="1" t="e">
        <f>VLOOKUP('Formato Productividad'!$I4190,'Formato validacion'!$J$2:$K$5,2,0)</f>
        <v>#N/A</v>
      </c>
    </row>
    <row r="4191" spans="4:13" ht="46.5" customHeight="1" x14ac:dyDescent="0.25">
      <c r="D4191" s="1" t="e">
        <f>VLOOKUP('Formato Productividad'!C4191,'Formato validacion'!$B$2:$C$13,2,0)</f>
        <v>#N/A</v>
      </c>
      <c r="I4191" s="1" t="e">
        <f>VLOOKUP('Formato Productividad'!$H4191,'Formato validacion'!$G$2:$H$6,2,0)</f>
        <v>#N/A</v>
      </c>
      <c r="L4191" s="1" t="e">
        <f>VLOOKUP('Formato Productividad'!$I4191,'Formato validacion'!$J$2:$K$5,2,0)</f>
        <v>#N/A</v>
      </c>
      <c r="M4191" s="1" t="e">
        <f>VLOOKUP('Formato Productividad'!$I4191,'Formato validacion'!$J$2:$K$5,2,0)</f>
        <v>#N/A</v>
      </c>
    </row>
    <row r="4192" spans="4:13" ht="46.5" customHeight="1" x14ac:dyDescent="0.25">
      <c r="D4192" s="1" t="e">
        <f>VLOOKUP('Formato Productividad'!C4192,'Formato validacion'!$B$2:$C$13,2,0)</f>
        <v>#N/A</v>
      </c>
      <c r="I4192" s="1" t="e">
        <f>VLOOKUP('Formato Productividad'!$H4192,'Formato validacion'!$G$2:$H$6,2,0)</f>
        <v>#N/A</v>
      </c>
      <c r="L4192" s="1" t="e">
        <f>VLOOKUP('Formato Productividad'!$I4192,'Formato validacion'!$J$2:$K$5,2,0)</f>
        <v>#N/A</v>
      </c>
      <c r="M4192" s="1" t="e">
        <f>VLOOKUP('Formato Productividad'!$I4192,'Formato validacion'!$J$2:$K$5,2,0)</f>
        <v>#N/A</v>
      </c>
    </row>
    <row r="4193" spans="4:13" ht="46.5" customHeight="1" x14ac:dyDescent="0.25">
      <c r="D4193" s="1" t="e">
        <f>VLOOKUP('Formato Productividad'!C4193,'Formato validacion'!$B$2:$C$13,2,0)</f>
        <v>#N/A</v>
      </c>
      <c r="I4193" s="1" t="e">
        <f>VLOOKUP('Formato Productividad'!$H4193,'Formato validacion'!$G$2:$H$6,2,0)</f>
        <v>#N/A</v>
      </c>
      <c r="L4193" s="1" t="e">
        <f>VLOOKUP('Formato Productividad'!$I4193,'Formato validacion'!$J$2:$K$5,2,0)</f>
        <v>#N/A</v>
      </c>
      <c r="M4193" s="1" t="e">
        <f>VLOOKUP('Formato Productividad'!$I4193,'Formato validacion'!$J$2:$K$5,2,0)</f>
        <v>#N/A</v>
      </c>
    </row>
    <row r="4194" spans="4:13" ht="46.5" customHeight="1" x14ac:dyDescent="0.25">
      <c r="D4194" s="1" t="e">
        <f>VLOOKUP('Formato Productividad'!C4194,'Formato validacion'!$B$2:$C$13,2,0)</f>
        <v>#N/A</v>
      </c>
      <c r="I4194" s="1" t="e">
        <f>VLOOKUP('Formato Productividad'!$H4194,'Formato validacion'!$G$2:$H$6,2,0)</f>
        <v>#N/A</v>
      </c>
      <c r="L4194" s="1" t="e">
        <f>VLOOKUP('Formato Productividad'!$I4194,'Formato validacion'!$J$2:$K$5,2,0)</f>
        <v>#N/A</v>
      </c>
      <c r="M4194" s="1" t="e">
        <f>VLOOKUP('Formato Productividad'!$I4194,'Formato validacion'!$J$2:$K$5,2,0)</f>
        <v>#N/A</v>
      </c>
    </row>
    <row r="4195" spans="4:13" ht="46.5" customHeight="1" x14ac:dyDescent="0.25">
      <c r="D4195" s="1" t="e">
        <f>VLOOKUP('Formato Productividad'!C4195,'Formato validacion'!$B$2:$C$13,2,0)</f>
        <v>#N/A</v>
      </c>
      <c r="I4195" s="1" t="e">
        <f>VLOOKUP('Formato Productividad'!$H4195,'Formato validacion'!$G$2:$H$6,2,0)</f>
        <v>#N/A</v>
      </c>
      <c r="L4195" s="1" t="e">
        <f>VLOOKUP('Formato Productividad'!$I4195,'Formato validacion'!$J$2:$K$5,2,0)</f>
        <v>#N/A</v>
      </c>
      <c r="M4195" s="1" t="e">
        <f>VLOOKUP('Formato Productividad'!$I4195,'Formato validacion'!$J$2:$K$5,2,0)</f>
        <v>#N/A</v>
      </c>
    </row>
    <row r="4196" spans="4:13" ht="46.5" customHeight="1" x14ac:dyDescent="0.25">
      <c r="D4196" s="1" t="e">
        <f>VLOOKUP('Formato Productividad'!C4196,'Formato validacion'!$B$2:$C$13,2,0)</f>
        <v>#N/A</v>
      </c>
      <c r="I4196" s="1" t="e">
        <f>VLOOKUP('Formato Productividad'!$H4196,'Formato validacion'!$G$2:$H$6,2,0)</f>
        <v>#N/A</v>
      </c>
      <c r="L4196" s="1" t="e">
        <f>VLOOKUP('Formato Productividad'!$I4196,'Formato validacion'!$J$2:$K$5,2,0)</f>
        <v>#N/A</v>
      </c>
      <c r="M4196" s="1" t="e">
        <f>VLOOKUP('Formato Productividad'!$I4196,'Formato validacion'!$J$2:$K$5,2,0)</f>
        <v>#N/A</v>
      </c>
    </row>
    <row r="4197" spans="4:13" ht="46.5" customHeight="1" x14ac:dyDescent="0.25">
      <c r="D4197" s="1" t="e">
        <f>VLOOKUP('Formato Productividad'!C4197,'Formato validacion'!$B$2:$C$13,2,0)</f>
        <v>#N/A</v>
      </c>
      <c r="I4197" s="1" t="e">
        <f>VLOOKUP('Formato Productividad'!$H4197,'Formato validacion'!$G$2:$H$6,2,0)</f>
        <v>#N/A</v>
      </c>
      <c r="L4197" s="1" t="e">
        <f>VLOOKUP('Formato Productividad'!$I4197,'Formato validacion'!$J$2:$K$5,2,0)</f>
        <v>#N/A</v>
      </c>
      <c r="M4197" s="1" t="e">
        <f>VLOOKUP('Formato Productividad'!$I4197,'Formato validacion'!$J$2:$K$5,2,0)</f>
        <v>#N/A</v>
      </c>
    </row>
    <row r="4198" spans="4:13" ht="46.5" customHeight="1" x14ac:dyDescent="0.25">
      <c r="D4198" s="1" t="e">
        <f>VLOOKUP('Formato Productividad'!C4198,'Formato validacion'!$B$2:$C$13,2,0)</f>
        <v>#N/A</v>
      </c>
      <c r="I4198" s="1" t="e">
        <f>VLOOKUP('Formato Productividad'!$H4198,'Formato validacion'!$G$2:$H$6,2,0)</f>
        <v>#N/A</v>
      </c>
      <c r="L4198" s="1" t="e">
        <f>VLOOKUP('Formato Productividad'!$I4198,'Formato validacion'!$J$2:$K$5,2,0)</f>
        <v>#N/A</v>
      </c>
      <c r="M4198" s="1" t="e">
        <f>VLOOKUP('Formato Productividad'!$I4198,'Formato validacion'!$J$2:$K$5,2,0)</f>
        <v>#N/A</v>
      </c>
    </row>
    <row r="4199" spans="4:13" ht="46.5" customHeight="1" x14ac:dyDescent="0.25">
      <c r="D4199" s="1" t="e">
        <f>VLOOKUP('Formato Productividad'!C4199,'Formato validacion'!$B$2:$C$13,2,0)</f>
        <v>#N/A</v>
      </c>
      <c r="I4199" s="1" t="e">
        <f>VLOOKUP('Formato Productividad'!$H4199,'Formato validacion'!$G$2:$H$6,2,0)</f>
        <v>#N/A</v>
      </c>
      <c r="L4199" s="1" t="e">
        <f>VLOOKUP('Formato Productividad'!$I4199,'Formato validacion'!$J$2:$K$5,2,0)</f>
        <v>#N/A</v>
      </c>
      <c r="M4199" s="1" t="e">
        <f>VLOOKUP('Formato Productividad'!$I4199,'Formato validacion'!$J$2:$K$5,2,0)</f>
        <v>#N/A</v>
      </c>
    </row>
    <row r="4200" spans="4:13" ht="46.5" customHeight="1" x14ac:dyDescent="0.25">
      <c r="D4200" s="1" t="e">
        <f>VLOOKUP('Formato Productividad'!C4200,'Formato validacion'!$B$2:$C$13,2,0)</f>
        <v>#N/A</v>
      </c>
      <c r="I4200" s="1" t="e">
        <f>VLOOKUP('Formato Productividad'!$H4200,'Formato validacion'!$G$2:$H$6,2,0)</f>
        <v>#N/A</v>
      </c>
      <c r="L4200" s="1" t="e">
        <f>VLOOKUP('Formato Productividad'!$I4200,'Formato validacion'!$J$2:$K$5,2,0)</f>
        <v>#N/A</v>
      </c>
      <c r="M4200" s="1" t="e">
        <f>VLOOKUP('Formato Productividad'!$I4200,'Formato validacion'!$J$2:$K$5,2,0)</f>
        <v>#N/A</v>
      </c>
    </row>
    <row r="4201" spans="4:13" ht="46.5" customHeight="1" x14ac:dyDescent="0.25">
      <c r="D4201" s="1" t="e">
        <f>VLOOKUP('Formato Productividad'!C4201,'Formato validacion'!$B$2:$C$13,2,0)</f>
        <v>#N/A</v>
      </c>
      <c r="I4201" s="1" t="e">
        <f>VLOOKUP('Formato Productividad'!$H4201,'Formato validacion'!$G$2:$H$6,2,0)</f>
        <v>#N/A</v>
      </c>
      <c r="L4201" s="1" t="e">
        <f>VLOOKUP('Formato Productividad'!$I4201,'Formato validacion'!$J$2:$K$5,2,0)</f>
        <v>#N/A</v>
      </c>
      <c r="M4201" s="1" t="e">
        <f>VLOOKUP('Formato Productividad'!$I4201,'Formato validacion'!$J$2:$K$5,2,0)</f>
        <v>#N/A</v>
      </c>
    </row>
    <row r="4202" spans="4:13" ht="46.5" customHeight="1" x14ac:dyDescent="0.25">
      <c r="D4202" s="1" t="e">
        <f>VLOOKUP('Formato Productividad'!C4202,'Formato validacion'!$B$2:$C$13,2,0)</f>
        <v>#N/A</v>
      </c>
      <c r="I4202" s="1" t="e">
        <f>VLOOKUP('Formato Productividad'!$H4202,'Formato validacion'!$G$2:$H$6,2,0)</f>
        <v>#N/A</v>
      </c>
      <c r="L4202" s="1" t="e">
        <f>VLOOKUP('Formato Productividad'!$I4202,'Formato validacion'!$J$2:$K$5,2,0)</f>
        <v>#N/A</v>
      </c>
      <c r="M4202" s="1" t="e">
        <f>VLOOKUP('Formato Productividad'!$I4202,'Formato validacion'!$J$2:$K$5,2,0)</f>
        <v>#N/A</v>
      </c>
    </row>
    <row r="4203" spans="4:13" ht="46.5" customHeight="1" x14ac:dyDescent="0.25">
      <c r="D4203" s="1" t="e">
        <f>VLOOKUP('Formato Productividad'!C4203,'Formato validacion'!$B$2:$C$13,2,0)</f>
        <v>#N/A</v>
      </c>
      <c r="I4203" s="1" t="e">
        <f>VLOOKUP('Formato Productividad'!$H4203,'Formato validacion'!$G$2:$H$6,2,0)</f>
        <v>#N/A</v>
      </c>
      <c r="L4203" s="1" t="e">
        <f>VLOOKUP('Formato Productividad'!$I4203,'Formato validacion'!$J$2:$K$5,2,0)</f>
        <v>#N/A</v>
      </c>
      <c r="M4203" s="1" t="e">
        <f>VLOOKUP('Formato Productividad'!$I4203,'Formato validacion'!$J$2:$K$5,2,0)</f>
        <v>#N/A</v>
      </c>
    </row>
    <row r="4204" spans="4:13" ht="46.5" customHeight="1" x14ac:dyDescent="0.25">
      <c r="D4204" s="1" t="e">
        <f>VLOOKUP('Formato Productividad'!C4204,'Formato validacion'!$B$2:$C$13,2,0)</f>
        <v>#N/A</v>
      </c>
      <c r="I4204" s="1" t="e">
        <f>VLOOKUP('Formato Productividad'!$H4204,'Formato validacion'!$G$2:$H$6,2,0)</f>
        <v>#N/A</v>
      </c>
      <c r="L4204" s="1" t="e">
        <f>VLOOKUP('Formato Productividad'!$I4204,'Formato validacion'!$J$2:$K$5,2,0)</f>
        <v>#N/A</v>
      </c>
      <c r="M4204" s="1" t="e">
        <f>VLOOKUP('Formato Productividad'!$I4204,'Formato validacion'!$J$2:$K$5,2,0)</f>
        <v>#N/A</v>
      </c>
    </row>
    <row r="4205" spans="4:13" ht="46.5" customHeight="1" x14ac:dyDescent="0.25">
      <c r="D4205" s="1" t="e">
        <f>VLOOKUP('Formato Productividad'!C4205,'Formato validacion'!$B$2:$C$13,2,0)</f>
        <v>#N/A</v>
      </c>
      <c r="I4205" s="1" t="e">
        <f>VLOOKUP('Formato Productividad'!$H4205,'Formato validacion'!$G$2:$H$6,2,0)</f>
        <v>#N/A</v>
      </c>
      <c r="L4205" s="1" t="e">
        <f>VLOOKUP('Formato Productividad'!$I4205,'Formato validacion'!$J$2:$K$5,2,0)</f>
        <v>#N/A</v>
      </c>
      <c r="M4205" s="1" t="e">
        <f>VLOOKUP('Formato Productividad'!$I4205,'Formato validacion'!$J$2:$K$5,2,0)</f>
        <v>#N/A</v>
      </c>
    </row>
    <row r="4206" spans="4:13" ht="46.5" customHeight="1" x14ac:dyDescent="0.25">
      <c r="D4206" s="1" t="e">
        <f>VLOOKUP('Formato Productividad'!C4206,'Formato validacion'!$B$2:$C$13,2,0)</f>
        <v>#N/A</v>
      </c>
      <c r="I4206" s="1" t="e">
        <f>VLOOKUP('Formato Productividad'!$H4206,'Formato validacion'!$G$2:$H$6,2,0)</f>
        <v>#N/A</v>
      </c>
      <c r="L4206" s="1" t="e">
        <f>VLOOKUP('Formato Productividad'!$I4206,'Formato validacion'!$J$2:$K$5,2,0)</f>
        <v>#N/A</v>
      </c>
      <c r="M4206" s="1" t="e">
        <f>VLOOKUP('Formato Productividad'!$I4206,'Formato validacion'!$J$2:$K$5,2,0)</f>
        <v>#N/A</v>
      </c>
    </row>
    <row r="4207" spans="4:13" ht="46.5" customHeight="1" x14ac:dyDescent="0.25">
      <c r="D4207" s="1" t="e">
        <f>VLOOKUP('Formato Productividad'!C4207,'Formato validacion'!$B$2:$C$13,2,0)</f>
        <v>#N/A</v>
      </c>
      <c r="I4207" s="1" t="e">
        <f>VLOOKUP('Formato Productividad'!$H4207,'Formato validacion'!$G$2:$H$6,2,0)</f>
        <v>#N/A</v>
      </c>
      <c r="L4207" s="1" t="e">
        <f>VLOOKUP('Formato Productividad'!$I4207,'Formato validacion'!$J$2:$K$5,2,0)</f>
        <v>#N/A</v>
      </c>
      <c r="M4207" s="1" t="e">
        <f>VLOOKUP('Formato Productividad'!$I4207,'Formato validacion'!$J$2:$K$5,2,0)</f>
        <v>#N/A</v>
      </c>
    </row>
    <row r="4208" spans="4:13" ht="46.5" customHeight="1" x14ac:dyDescent="0.25">
      <c r="D4208" s="1" t="e">
        <f>VLOOKUP('Formato Productividad'!C4208,'Formato validacion'!$B$2:$C$13,2,0)</f>
        <v>#N/A</v>
      </c>
      <c r="I4208" s="1" t="e">
        <f>VLOOKUP('Formato Productividad'!$H4208,'Formato validacion'!$G$2:$H$6,2,0)</f>
        <v>#N/A</v>
      </c>
      <c r="L4208" s="1" t="e">
        <f>VLOOKUP('Formato Productividad'!$I4208,'Formato validacion'!$J$2:$K$5,2,0)</f>
        <v>#N/A</v>
      </c>
      <c r="M4208" s="1" t="e">
        <f>VLOOKUP('Formato Productividad'!$I4208,'Formato validacion'!$J$2:$K$5,2,0)</f>
        <v>#N/A</v>
      </c>
    </row>
    <row r="4209" spans="4:13" ht="46.5" customHeight="1" x14ac:dyDescent="0.25">
      <c r="D4209" s="1" t="e">
        <f>VLOOKUP('Formato Productividad'!C4209,'Formato validacion'!$B$2:$C$13,2,0)</f>
        <v>#N/A</v>
      </c>
      <c r="I4209" s="1" t="e">
        <f>VLOOKUP('Formato Productividad'!$H4209,'Formato validacion'!$G$2:$H$6,2,0)</f>
        <v>#N/A</v>
      </c>
      <c r="L4209" s="1" t="e">
        <f>VLOOKUP('Formato Productividad'!$I4209,'Formato validacion'!$J$2:$K$5,2,0)</f>
        <v>#N/A</v>
      </c>
      <c r="M4209" s="1" t="e">
        <f>VLOOKUP('Formato Productividad'!$I4209,'Formato validacion'!$J$2:$K$5,2,0)</f>
        <v>#N/A</v>
      </c>
    </row>
    <row r="4210" spans="4:13" ht="46.5" customHeight="1" x14ac:dyDescent="0.25">
      <c r="D4210" s="1" t="e">
        <f>VLOOKUP('Formato Productividad'!C4210,'Formato validacion'!$B$2:$C$13,2,0)</f>
        <v>#N/A</v>
      </c>
      <c r="I4210" s="1" t="e">
        <f>VLOOKUP('Formato Productividad'!$H4210,'Formato validacion'!$G$2:$H$6,2,0)</f>
        <v>#N/A</v>
      </c>
      <c r="L4210" s="1" t="e">
        <f>VLOOKUP('Formato Productividad'!$I4210,'Formato validacion'!$J$2:$K$5,2,0)</f>
        <v>#N/A</v>
      </c>
      <c r="M4210" s="1" t="e">
        <f>VLOOKUP('Formato Productividad'!$I4210,'Formato validacion'!$J$2:$K$5,2,0)</f>
        <v>#N/A</v>
      </c>
    </row>
    <row r="4211" spans="4:13" ht="46.5" customHeight="1" x14ac:dyDescent="0.25">
      <c r="D4211" s="1" t="e">
        <f>VLOOKUP('Formato Productividad'!C4211,'Formato validacion'!$B$2:$C$13,2,0)</f>
        <v>#N/A</v>
      </c>
      <c r="I4211" s="1" t="e">
        <f>VLOOKUP('Formato Productividad'!$H4211,'Formato validacion'!$G$2:$H$6,2,0)</f>
        <v>#N/A</v>
      </c>
      <c r="L4211" s="1" t="e">
        <f>VLOOKUP('Formato Productividad'!$I4211,'Formato validacion'!$J$2:$K$5,2,0)</f>
        <v>#N/A</v>
      </c>
      <c r="M4211" s="1" t="e">
        <f>VLOOKUP('Formato Productividad'!$I4211,'Formato validacion'!$J$2:$K$5,2,0)</f>
        <v>#N/A</v>
      </c>
    </row>
    <row r="4212" spans="4:13" ht="46.5" customHeight="1" x14ac:dyDescent="0.25">
      <c r="D4212" s="1" t="e">
        <f>VLOOKUP('Formato Productividad'!C4212,'Formato validacion'!$B$2:$C$13,2,0)</f>
        <v>#N/A</v>
      </c>
      <c r="I4212" s="1" t="e">
        <f>VLOOKUP('Formato Productividad'!$H4212,'Formato validacion'!$G$2:$H$6,2,0)</f>
        <v>#N/A</v>
      </c>
      <c r="L4212" s="1" t="e">
        <f>VLOOKUP('Formato Productividad'!$I4212,'Formato validacion'!$J$2:$K$5,2,0)</f>
        <v>#N/A</v>
      </c>
      <c r="M4212" s="1" t="e">
        <f>VLOOKUP('Formato Productividad'!$I4212,'Formato validacion'!$J$2:$K$5,2,0)</f>
        <v>#N/A</v>
      </c>
    </row>
    <row r="4213" spans="4:13" ht="46.5" customHeight="1" x14ac:dyDescent="0.25">
      <c r="D4213" s="1" t="e">
        <f>VLOOKUP('Formato Productividad'!C4213,'Formato validacion'!$B$2:$C$13,2,0)</f>
        <v>#N/A</v>
      </c>
      <c r="I4213" s="1" t="e">
        <f>VLOOKUP('Formato Productividad'!$H4213,'Formato validacion'!$G$2:$H$6,2,0)</f>
        <v>#N/A</v>
      </c>
      <c r="L4213" s="1" t="e">
        <f>VLOOKUP('Formato Productividad'!$I4213,'Formato validacion'!$J$2:$K$5,2,0)</f>
        <v>#N/A</v>
      </c>
      <c r="M4213" s="1" t="e">
        <f>VLOOKUP('Formato Productividad'!$I4213,'Formato validacion'!$J$2:$K$5,2,0)</f>
        <v>#N/A</v>
      </c>
    </row>
    <row r="4214" spans="4:13" ht="46.5" customHeight="1" x14ac:dyDescent="0.25">
      <c r="D4214" s="1" t="e">
        <f>VLOOKUP('Formato Productividad'!C4214,'Formato validacion'!$B$2:$C$13,2,0)</f>
        <v>#N/A</v>
      </c>
      <c r="I4214" s="1" t="e">
        <f>VLOOKUP('Formato Productividad'!$H4214,'Formato validacion'!$G$2:$H$6,2,0)</f>
        <v>#N/A</v>
      </c>
      <c r="L4214" s="1" t="e">
        <f>VLOOKUP('Formato Productividad'!$I4214,'Formato validacion'!$J$2:$K$5,2,0)</f>
        <v>#N/A</v>
      </c>
      <c r="M4214" s="1" t="e">
        <f>VLOOKUP('Formato Productividad'!$I4214,'Formato validacion'!$J$2:$K$5,2,0)</f>
        <v>#N/A</v>
      </c>
    </row>
    <row r="4215" spans="4:13" ht="46.5" customHeight="1" x14ac:dyDescent="0.25">
      <c r="D4215" s="1" t="e">
        <f>VLOOKUP('Formato Productividad'!C4215,'Formato validacion'!$B$2:$C$13,2,0)</f>
        <v>#N/A</v>
      </c>
      <c r="I4215" s="1" t="e">
        <f>VLOOKUP('Formato Productividad'!$H4215,'Formato validacion'!$G$2:$H$6,2,0)</f>
        <v>#N/A</v>
      </c>
      <c r="L4215" s="1" t="e">
        <f>VLOOKUP('Formato Productividad'!$I4215,'Formato validacion'!$J$2:$K$5,2,0)</f>
        <v>#N/A</v>
      </c>
      <c r="M4215" s="1" t="e">
        <f>VLOOKUP('Formato Productividad'!$I4215,'Formato validacion'!$J$2:$K$5,2,0)</f>
        <v>#N/A</v>
      </c>
    </row>
    <row r="4216" spans="4:13" ht="46.5" customHeight="1" x14ac:dyDescent="0.25">
      <c r="D4216" s="1" t="e">
        <f>VLOOKUP('Formato Productividad'!C4216,'Formato validacion'!$B$2:$C$13,2,0)</f>
        <v>#N/A</v>
      </c>
      <c r="I4216" s="1" t="e">
        <f>VLOOKUP('Formato Productividad'!$H4216,'Formato validacion'!$G$2:$H$6,2,0)</f>
        <v>#N/A</v>
      </c>
      <c r="L4216" s="1" t="e">
        <f>VLOOKUP('Formato Productividad'!$I4216,'Formato validacion'!$J$2:$K$5,2,0)</f>
        <v>#N/A</v>
      </c>
      <c r="M4216" s="1" t="e">
        <f>VLOOKUP('Formato Productividad'!$I4216,'Formato validacion'!$J$2:$K$5,2,0)</f>
        <v>#N/A</v>
      </c>
    </row>
    <row r="4217" spans="4:13" ht="46.5" customHeight="1" x14ac:dyDescent="0.25">
      <c r="D4217" s="1" t="e">
        <f>VLOOKUP('Formato Productividad'!C4217,'Formato validacion'!$B$2:$C$13,2,0)</f>
        <v>#N/A</v>
      </c>
      <c r="I4217" s="1" t="e">
        <f>VLOOKUP('Formato Productividad'!$H4217,'Formato validacion'!$G$2:$H$6,2,0)</f>
        <v>#N/A</v>
      </c>
      <c r="L4217" s="1" t="e">
        <f>VLOOKUP('Formato Productividad'!$I4217,'Formato validacion'!$J$2:$K$5,2,0)</f>
        <v>#N/A</v>
      </c>
      <c r="M4217" s="1" t="e">
        <f>VLOOKUP('Formato Productividad'!$I4217,'Formato validacion'!$J$2:$K$5,2,0)</f>
        <v>#N/A</v>
      </c>
    </row>
    <row r="4218" spans="4:13" ht="46.5" customHeight="1" x14ac:dyDescent="0.25">
      <c r="D4218" s="1" t="e">
        <f>VLOOKUP('Formato Productividad'!C4218,'Formato validacion'!$B$2:$C$13,2,0)</f>
        <v>#N/A</v>
      </c>
      <c r="I4218" s="1" t="e">
        <f>VLOOKUP('Formato Productividad'!$H4218,'Formato validacion'!$G$2:$H$6,2,0)</f>
        <v>#N/A</v>
      </c>
      <c r="L4218" s="1" t="e">
        <f>VLOOKUP('Formato Productividad'!$I4218,'Formato validacion'!$J$2:$K$5,2,0)</f>
        <v>#N/A</v>
      </c>
      <c r="M4218" s="1" t="e">
        <f>VLOOKUP('Formato Productividad'!$I4218,'Formato validacion'!$J$2:$K$5,2,0)</f>
        <v>#N/A</v>
      </c>
    </row>
    <row r="4219" spans="4:13" ht="46.5" customHeight="1" x14ac:dyDescent="0.25">
      <c r="D4219" s="1" t="e">
        <f>VLOOKUP('Formato Productividad'!C4219,'Formato validacion'!$B$2:$C$13,2,0)</f>
        <v>#N/A</v>
      </c>
      <c r="I4219" s="1" t="e">
        <f>VLOOKUP('Formato Productividad'!$H4219,'Formato validacion'!$G$2:$H$6,2,0)</f>
        <v>#N/A</v>
      </c>
      <c r="L4219" s="1" t="e">
        <f>VLOOKUP('Formato Productividad'!$I4219,'Formato validacion'!$J$2:$K$5,2,0)</f>
        <v>#N/A</v>
      </c>
      <c r="M4219" s="1" t="e">
        <f>VLOOKUP('Formato Productividad'!$I4219,'Formato validacion'!$J$2:$K$5,2,0)</f>
        <v>#N/A</v>
      </c>
    </row>
    <row r="4220" spans="4:13" ht="46.5" customHeight="1" x14ac:dyDescent="0.25">
      <c r="D4220" s="1" t="e">
        <f>VLOOKUP('Formato Productividad'!C4220,'Formato validacion'!$B$2:$C$13,2,0)</f>
        <v>#N/A</v>
      </c>
      <c r="I4220" s="1" t="e">
        <f>VLOOKUP('Formato Productividad'!$H4220,'Formato validacion'!$G$2:$H$6,2,0)</f>
        <v>#N/A</v>
      </c>
      <c r="L4220" s="1" t="e">
        <f>VLOOKUP('Formato Productividad'!$I4220,'Formato validacion'!$J$2:$K$5,2,0)</f>
        <v>#N/A</v>
      </c>
      <c r="M4220" s="1" t="e">
        <f>VLOOKUP('Formato Productividad'!$I4220,'Formato validacion'!$J$2:$K$5,2,0)</f>
        <v>#N/A</v>
      </c>
    </row>
    <row r="4221" spans="4:13" ht="46.5" customHeight="1" x14ac:dyDescent="0.25">
      <c r="D4221" s="1" t="e">
        <f>VLOOKUP('Formato Productividad'!C4221,'Formato validacion'!$B$2:$C$13,2,0)</f>
        <v>#N/A</v>
      </c>
      <c r="I4221" s="1" t="e">
        <f>VLOOKUP('Formato Productividad'!$H4221,'Formato validacion'!$G$2:$H$6,2,0)</f>
        <v>#N/A</v>
      </c>
      <c r="L4221" s="1" t="e">
        <f>VLOOKUP('Formato Productividad'!$I4221,'Formato validacion'!$J$2:$K$5,2,0)</f>
        <v>#N/A</v>
      </c>
      <c r="M4221" s="1" t="e">
        <f>VLOOKUP('Formato Productividad'!$I4221,'Formato validacion'!$J$2:$K$5,2,0)</f>
        <v>#N/A</v>
      </c>
    </row>
    <row r="4222" spans="4:13" ht="46.5" customHeight="1" x14ac:dyDescent="0.25">
      <c r="D4222" s="1" t="e">
        <f>VLOOKUP('Formato Productividad'!C4222,'Formato validacion'!$B$2:$C$13,2,0)</f>
        <v>#N/A</v>
      </c>
      <c r="I4222" s="1" t="e">
        <f>VLOOKUP('Formato Productividad'!$H4222,'Formato validacion'!$G$2:$H$6,2,0)</f>
        <v>#N/A</v>
      </c>
      <c r="L4222" s="1" t="e">
        <f>VLOOKUP('Formato Productividad'!$I4222,'Formato validacion'!$J$2:$K$5,2,0)</f>
        <v>#N/A</v>
      </c>
      <c r="M4222" s="1" t="e">
        <f>VLOOKUP('Formato Productividad'!$I4222,'Formato validacion'!$J$2:$K$5,2,0)</f>
        <v>#N/A</v>
      </c>
    </row>
    <row r="4223" spans="4:13" ht="46.5" customHeight="1" x14ac:dyDescent="0.25">
      <c r="D4223" s="1" t="e">
        <f>VLOOKUP('Formato Productividad'!C4223,'Formato validacion'!$B$2:$C$13,2,0)</f>
        <v>#N/A</v>
      </c>
      <c r="I4223" s="1" t="e">
        <f>VLOOKUP('Formato Productividad'!$H4223,'Formato validacion'!$G$2:$H$6,2,0)</f>
        <v>#N/A</v>
      </c>
      <c r="L4223" s="1" t="e">
        <f>VLOOKUP('Formato Productividad'!$I4223,'Formato validacion'!$J$2:$K$5,2,0)</f>
        <v>#N/A</v>
      </c>
      <c r="M4223" s="1" t="e">
        <f>VLOOKUP('Formato Productividad'!$I4223,'Formato validacion'!$J$2:$K$5,2,0)</f>
        <v>#N/A</v>
      </c>
    </row>
    <row r="4224" spans="4:13" ht="46.5" customHeight="1" x14ac:dyDescent="0.25">
      <c r="D4224" s="1" t="e">
        <f>VLOOKUP('Formato Productividad'!C4224,'Formato validacion'!$B$2:$C$13,2,0)</f>
        <v>#N/A</v>
      </c>
      <c r="I4224" s="1" t="e">
        <f>VLOOKUP('Formato Productividad'!$H4224,'Formato validacion'!$G$2:$H$6,2,0)</f>
        <v>#N/A</v>
      </c>
      <c r="L4224" s="1" t="e">
        <f>VLOOKUP('Formato Productividad'!$I4224,'Formato validacion'!$J$2:$K$5,2,0)</f>
        <v>#N/A</v>
      </c>
      <c r="M4224" s="1" t="e">
        <f>VLOOKUP('Formato Productividad'!$I4224,'Formato validacion'!$J$2:$K$5,2,0)</f>
        <v>#N/A</v>
      </c>
    </row>
    <row r="4225" spans="4:13" ht="46.5" customHeight="1" x14ac:dyDescent="0.25">
      <c r="D4225" s="1" t="e">
        <f>VLOOKUP('Formato Productividad'!C4225,'Formato validacion'!$B$2:$C$13,2,0)</f>
        <v>#N/A</v>
      </c>
      <c r="I4225" s="1" t="e">
        <f>VLOOKUP('Formato Productividad'!$H4225,'Formato validacion'!$G$2:$H$6,2,0)</f>
        <v>#N/A</v>
      </c>
      <c r="L4225" s="1" t="e">
        <f>VLOOKUP('Formato Productividad'!$I4225,'Formato validacion'!$J$2:$K$5,2,0)</f>
        <v>#N/A</v>
      </c>
      <c r="M4225" s="1" t="e">
        <f>VLOOKUP('Formato Productividad'!$I4225,'Formato validacion'!$J$2:$K$5,2,0)</f>
        <v>#N/A</v>
      </c>
    </row>
    <row r="4226" spans="4:13" ht="46.5" customHeight="1" x14ac:dyDescent="0.25">
      <c r="D4226" s="1" t="e">
        <f>VLOOKUP('Formato Productividad'!C4226,'Formato validacion'!$B$2:$C$13,2,0)</f>
        <v>#N/A</v>
      </c>
      <c r="I4226" s="1" t="e">
        <f>VLOOKUP('Formato Productividad'!$H4226,'Formato validacion'!$G$2:$H$6,2,0)</f>
        <v>#N/A</v>
      </c>
      <c r="L4226" s="1" t="e">
        <f>VLOOKUP('Formato Productividad'!$I4226,'Formato validacion'!$J$2:$K$5,2,0)</f>
        <v>#N/A</v>
      </c>
      <c r="M4226" s="1" t="e">
        <f>VLOOKUP('Formato Productividad'!$I4226,'Formato validacion'!$J$2:$K$5,2,0)</f>
        <v>#N/A</v>
      </c>
    </row>
    <row r="4227" spans="4:13" ht="46.5" customHeight="1" x14ac:dyDescent="0.25">
      <c r="D4227" s="1" t="e">
        <f>VLOOKUP('Formato Productividad'!C4227,'Formato validacion'!$B$2:$C$13,2,0)</f>
        <v>#N/A</v>
      </c>
      <c r="I4227" s="1" t="e">
        <f>VLOOKUP('Formato Productividad'!$H4227,'Formato validacion'!$G$2:$H$6,2,0)</f>
        <v>#N/A</v>
      </c>
      <c r="L4227" s="1" t="e">
        <f>VLOOKUP('Formato Productividad'!$I4227,'Formato validacion'!$J$2:$K$5,2,0)</f>
        <v>#N/A</v>
      </c>
      <c r="M4227" s="1" t="e">
        <f>VLOOKUP('Formato Productividad'!$I4227,'Formato validacion'!$J$2:$K$5,2,0)</f>
        <v>#N/A</v>
      </c>
    </row>
    <row r="4228" spans="4:13" ht="46.5" customHeight="1" x14ac:dyDescent="0.25">
      <c r="D4228" s="1" t="e">
        <f>VLOOKUP('Formato Productividad'!C4228,'Formato validacion'!$B$2:$C$13,2,0)</f>
        <v>#N/A</v>
      </c>
      <c r="I4228" s="1" t="e">
        <f>VLOOKUP('Formato Productividad'!$H4228,'Formato validacion'!$G$2:$H$6,2,0)</f>
        <v>#N/A</v>
      </c>
      <c r="L4228" s="1" t="e">
        <f>VLOOKUP('Formato Productividad'!$I4228,'Formato validacion'!$J$2:$K$5,2,0)</f>
        <v>#N/A</v>
      </c>
      <c r="M4228" s="1" t="e">
        <f>VLOOKUP('Formato Productividad'!$I4228,'Formato validacion'!$J$2:$K$5,2,0)</f>
        <v>#N/A</v>
      </c>
    </row>
    <row r="4229" spans="4:13" ht="46.5" customHeight="1" x14ac:dyDescent="0.25">
      <c r="D4229" s="1" t="e">
        <f>VLOOKUP('Formato Productividad'!C4229,'Formato validacion'!$B$2:$C$13,2,0)</f>
        <v>#N/A</v>
      </c>
      <c r="I4229" s="1" t="e">
        <f>VLOOKUP('Formato Productividad'!$H4229,'Formato validacion'!$G$2:$H$6,2,0)</f>
        <v>#N/A</v>
      </c>
      <c r="L4229" s="1" t="e">
        <f>VLOOKUP('Formato Productividad'!$I4229,'Formato validacion'!$J$2:$K$5,2,0)</f>
        <v>#N/A</v>
      </c>
      <c r="M4229" s="1" t="e">
        <f>VLOOKUP('Formato Productividad'!$I4229,'Formato validacion'!$J$2:$K$5,2,0)</f>
        <v>#N/A</v>
      </c>
    </row>
    <row r="4230" spans="4:13" ht="46.5" customHeight="1" x14ac:dyDescent="0.25">
      <c r="D4230" s="1" t="e">
        <f>VLOOKUP('Formato Productividad'!C4230,'Formato validacion'!$B$2:$C$13,2,0)</f>
        <v>#N/A</v>
      </c>
      <c r="I4230" s="1" t="e">
        <f>VLOOKUP('Formato Productividad'!$H4230,'Formato validacion'!$G$2:$H$6,2,0)</f>
        <v>#N/A</v>
      </c>
      <c r="L4230" s="1" t="e">
        <f>VLOOKUP('Formato Productividad'!$I4230,'Formato validacion'!$J$2:$K$5,2,0)</f>
        <v>#N/A</v>
      </c>
      <c r="M4230" s="1" t="e">
        <f>VLOOKUP('Formato Productividad'!$I4230,'Formato validacion'!$J$2:$K$5,2,0)</f>
        <v>#N/A</v>
      </c>
    </row>
    <row r="4231" spans="4:13" ht="46.5" customHeight="1" x14ac:dyDescent="0.25">
      <c r="D4231" s="1" t="e">
        <f>VLOOKUP('Formato Productividad'!C4231,'Formato validacion'!$B$2:$C$13,2,0)</f>
        <v>#N/A</v>
      </c>
      <c r="I4231" s="1" t="e">
        <f>VLOOKUP('Formato Productividad'!$H4231,'Formato validacion'!$G$2:$H$6,2,0)</f>
        <v>#N/A</v>
      </c>
      <c r="L4231" s="1" t="e">
        <f>VLOOKUP('Formato Productividad'!$I4231,'Formato validacion'!$J$2:$K$5,2,0)</f>
        <v>#N/A</v>
      </c>
      <c r="M4231" s="1" t="e">
        <f>VLOOKUP('Formato Productividad'!$I4231,'Formato validacion'!$J$2:$K$5,2,0)</f>
        <v>#N/A</v>
      </c>
    </row>
    <row r="4232" spans="4:13" ht="46.5" customHeight="1" x14ac:dyDescent="0.25">
      <c r="D4232" s="1" t="e">
        <f>VLOOKUP('Formato Productividad'!C4232,'Formato validacion'!$B$2:$C$13,2,0)</f>
        <v>#N/A</v>
      </c>
      <c r="I4232" s="1" t="e">
        <f>VLOOKUP('Formato Productividad'!$H4232,'Formato validacion'!$G$2:$H$6,2,0)</f>
        <v>#N/A</v>
      </c>
      <c r="L4232" s="1" t="e">
        <f>VLOOKUP('Formato Productividad'!$I4232,'Formato validacion'!$J$2:$K$5,2,0)</f>
        <v>#N/A</v>
      </c>
      <c r="M4232" s="1" t="e">
        <f>VLOOKUP('Formato Productividad'!$I4232,'Formato validacion'!$J$2:$K$5,2,0)</f>
        <v>#N/A</v>
      </c>
    </row>
    <row r="4233" spans="4:13" ht="46.5" customHeight="1" x14ac:dyDescent="0.25">
      <c r="D4233" s="1" t="e">
        <f>VLOOKUP('Formato Productividad'!C4233,'Formato validacion'!$B$2:$C$13,2,0)</f>
        <v>#N/A</v>
      </c>
      <c r="I4233" s="1" t="e">
        <f>VLOOKUP('Formato Productividad'!$H4233,'Formato validacion'!$G$2:$H$6,2,0)</f>
        <v>#N/A</v>
      </c>
      <c r="L4233" s="1" t="e">
        <f>VLOOKUP('Formato Productividad'!$I4233,'Formato validacion'!$J$2:$K$5,2,0)</f>
        <v>#N/A</v>
      </c>
      <c r="M4233" s="1" t="e">
        <f>VLOOKUP('Formato Productividad'!$I4233,'Formato validacion'!$J$2:$K$5,2,0)</f>
        <v>#N/A</v>
      </c>
    </row>
    <row r="4234" spans="4:13" ht="46.5" customHeight="1" x14ac:dyDescent="0.25">
      <c r="D4234" s="1" t="e">
        <f>VLOOKUP('Formato Productividad'!C4234,'Formato validacion'!$B$2:$C$13,2,0)</f>
        <v>#N/A</v>
      </c>
      <c r="I4234" s="1" t="e">
        <f>VLOOKUP('Formato Productividad'!$H4234,'Formato validacion'!$G$2:$H$6,2,0)</f>
        <v>#N/A</v>
      </c>
      <c r="L4234" s="1" t="e">
        <f>VLOOKUP('Formato Productividad'!$I4234,'Formato validacion'!$J$2:$K$5,2,0)</f>
        <v>#N/A</v>
      </c>
      <c r="M4234" s="1" t="e">
        <f>VLOOKUP('Formato Productividad'!$I4234,'Formato validacion'!$J$2:$K$5,2,0)</f>
        <v>#N/A</v>
      </c>
    </row>
    <row r="4235" spans="4:13" ht="46.5" customHeight="1" x14ac:dyDescent="0.25">
      <c r="D4235" s="1" t="e">
        <f>VLOOKUP('Formato Productividad'!C4235,'Formato validacion'!$B$2:$C$13,2,0)</f>
        <v>#N/A</v>
      </c>
      <c r="I4235" s="1" t="e">
        <f>VLOOKUP('Formato Productividad'!$H4235,'Formato validacion'!$G$2:$H$6,2,0)</f>
        <v>#N/A</v>
      </c>
      <c r="L4235" s="1" t="e">
        <f>VLOOKUP('Formato Productividad'!$I4235,'Formato validacion'!$J$2:$K$5,2,0)</f>
        <v>#N/A</v>
      </c>
      <c r="M4235" s="1" t="e">
        <f>VLOOKUP('Formato Productividad'!$I4235,'Formato validacion'!$J$2:$K$5,2,0)</f>
        <v>#N/A</v>
      </c>
    </row>
    <row r="4236" spans="4:13" ht="46.5" customHeight="1" x14ac:dyDescent="0.25">
      <c r="D4236" s="1" t="e">
        <f>VLOOKUP('Formato Productividad'!C4236,'Formato validacion'!$B$2:$C$13,2,0)</f>
        <v>#N/A</v>
      </c>
      <c r="I4236" s="1" t="e">
        <f>VLOOKUP('Formato Productividad'!$H4236,'Formato validacion'!$G$2:$H$6,2,0)</f>
        <v>#N/A</v>
      </c>
      <c r="L4236" s="1" t="e">
        <f>VLOOKUP('Formato Productividad'!$I4236,'Formato validacion'!$J$2:$K$5,2,0)</f>
        <v>#N/A</v>
      </c>
      <c r="M4236" s="1" t="e">
        <f>VLOOKUP('Formato Productividad'!$I4236,'Formato validacion'!$J$2:$K$5,2,0)</f>
        <v>#N/A</v>
      </c>
    </row>
    <row r="4237" spans="4:13" ht="46.5" customHeight="1" x14ac:dyDescent="0.25">
      <c r="D4237" s="1" t="e">
        <f>VLOOKUP('Formato Productividad'!C4237,'Formato validacion'!$B$2:$C$13,2,0)</f>
        <v>#N/A</v>
      </c>
      <c r="I4237" s="1" t="e">
        <f>VLOOKUP('Formato Productividad'!$H4237,'Formato validacion'!$G$2:$H$6,2,0)</f>
        <v>#N/A</v>
      </c>
      <c r="L4237" s="1" t="e">
        <f>VLOOKUP('Formato Productividad'!$I4237,'Formato validacion'!$J$2:$K$5,2,0)</f>
        <v>#N/A</v>
      </c>
      <c r="M4237" s="1" t="e">
        <f>VLOOKUP('Formato Productividad'!$I4237,'Formato validacion'!$J$2:$K$5,2,0)</f>
        <v>#N/A</v>
      </c>
    </row>
    <row r="4238" spans="4:13" ht="46.5" customHeight="1" x14ac:dyDescent="0.25">
      <c r="D4238" s="1" t="e">
        <f>VLOOKUP('Formato Productividad'!C4238,'Formato validacion'!$B$2:$C$13,2,0)</f>
        <v>#N/A</v>
      </c>
      <c r="I4238" s="1" t="e">
        <f>VLOOKUP('Formato Productividad'!$H4238,'Formato validacion'!$G$2:$H$6,2,0)</f>
        <v>#N/A</v>
      </c>
      <c r="L4238" s="1" t="e">
        <f>VLOOKUP('Formato Productividad'!$I4238,'Formato validacion'!$J$2:$K$5,2,0)</f>
        <v>#N/A</v>
      </c>
      <c r="M4238" s="1" t="e">
        <f>VLOOKUP('Formato Productividad'!$I4238,'Formato validacion'!$J$2:$K$5,2,0)</f>
        <v>#N/A</v>
      </c>
    </row>
    <row r="4239" spans="4:13" ht="46.5" customHeight="1" x14ac:dyDescent="0.25">
      <c r="D4239" s="1" t="e">
        <f>VLOOKUP('Formato Productividad'!C4239,'Formato validacion'!$B$2:$C$13,2,0)</f>
        <v>#N/A</v>
      </c>
      <c r="I4239" s="1" t="e">
        <f>VLOOKUP('Formato Productividad'!$H4239,'Formato validacion'!$G$2:$H$6,2,0)</f>
        <v>#N/A</v>
      </c>
      <c r="L4239" s="1" t="e">
        <f>VLOOKUP('Formato Productividad'!$I4239,'Formato validacion'!$J$2:$K$5,2,0)</f>
        <v>#N/A</v>
      </c>
      <c r="M4239" s="1" t="e">
        <f>VLOOKUP('Formato Productividad'!$I4239,'Formato validacion'!$J$2:$K$5,2,0)</f>
        <v>#N/A</v>
      </c>
    </row>
    <row r="4240" spans="4:13" ht="46.5" customHeight="1" x14ac:dyDescent="0.25">
      <c r="D4240" s="1" t="e">
        <f>VLOOKUP('Formato Productividad'!C4240,'Formato validacion'!$B$2:$C$13,2,0)</f>
        <v>#N/A</v>
      </c>
      <c r="I4240" s="1" t="e">
        <f>VLOOKUP('Formato Productividad'!$H4240,'Formato validacion'!$G$2:$H$6,2,0)</f>
        <v>#N/A</v>
      </c>
      <c r="L4240" s="1" t="e">
        <f>VLOOKUP('Formato Productividad'!$I4240,'Formato validacion'!$J$2:$K$5,2,0)</f>
        <v>#N/A</v>
      </c>
      <c r="M4240" s="1" t="e">
        <f>VLOOKUP('Formato Productividad'!$I4240,'Formato validacion'!$J$2:$K$5,2,0)</f>
        <v>#N/A</v>
      </c>
    </row>
    <row r="4241" spans="4:13" ht="46.5" customHeight="1" x14ac:dyDescent="0.25">
      <c r="D4241" s="1" t="e">
        <f>VLOOKUP('Formato Productividad'!C4241,'Formato validacion'!$B$2:$C$13,2,0)</f>
        <v>#N/A</v>
      </c>
      <c r="I4241" s="1" t="e">
        <f>VLOOKUP('Formato Productividad'!$H4241,'Formato validacion'!$G$2:$H$6,2,0)</f>
        <v>#N/A</v>
      </c>
      <c r="L4241" s="1" t="e">
        <f>VLOOKUP('Formato Productividad'!$I4241,'Formato validacion'!$J$2:$K$5,2,0)</f>
        <v>#N/A</v>
      </c>
      <c r="M4241" s="1" t="e">
        <f>VLOOKUP('Formato Productividad'!$I4241,'Formato validacion'!$J$2:$K$5,2,0)</f>
        <v>#N/A</v>
      </c>
    </row>
    <row r="4242" spans="4:13" ht="46.5" customHeight="1" x14ac:dyDescent="0.25">
      <c r="D4242" s="1" t="e">
        <f>VLOOKUP('Formato Productividad'!C4242,'Formato validacion'!$B$2:$C$13,2,0)</f>
        <v>#N/A</v>
      </c>
      <c r="I4242" s="1" t="e">
        <f>VLOOKUP('Formato Productividad'!$H4242,'Formato validacion'!$G$2:$H$6,2,0)</f>
        <v>#N/A</v>
      </c>
      <c r="L4242" s="1" t="e">
        <f>VLOOKUP('Formato Productividad'!$I4242,'Formato validacion'!$J$2:$K$5,2,0)</f>
        <v>#N/A</v>
      </c>
      <c r="M4242" s="1" t="e">
        <f>VLOOKUP('Formato Productividad'!$I4242,'Formato validacion'!$J$2:$K$5,2,0)</f>
        <v>#N/A</v>
      </c>
    </row>
    <row r="4243" spans="4:13" ht="46.5" customHeight="1" x14ac:dyDescent="0.25">
      <c r="D4243" s="1" t="e">
        <f>VLOOKUP('Formato Productividad'!C4243,'Formato validacion'!$B$2:$C$13,2,0)</f>
        <v>#N/A</v>
      </c>
      <c r="I4243" s="1" t="e">
        <f>VLOOKUP('Formato Productividad'!$H4243,'Formato validacion'!$G$2:$H$6,2,0)</f>
        <v>#N/A</v>
      </c>
      <c r="L4243" s="1" t="e">
        <f>VLOOKUP('Formato Productividad'!$I4243,'Formato validacion'!$J$2:$K$5,2,0)</f>
        <v>#N/A</v>
      </c>
      <c r="M4243" s="1" t="e">
        <f>VLOOKUP('Formato Productividad'!$I4243,'Formato validacion'!$J$2:$K$5,2,0)</f>
        <v>#N/A</v>
      </c>
    </row>
    <row r="4244" spans="4:13" ht="46.5" customHeight="1" x14ac:dyDescent="0.25">
      <c r="D4244" s="1" t="e">
        <f>VLOOKUP('Formato Productividad'!C4244,'Formato validacion'!$B$2:$C$13,2,0)</f>
        <v>#N/A</v>
      </c>
      <c r="I4244" s="1" t="e">
        <f>VLOOKUP('Formato Productividad'!$H4244,'Formato validacion'!$G$2:$H$6,2,0)</f>
        <v>#N/A</v>
      </c>
      <c r="L4244" s="1" t="e">
        <f>VLOOKUP('Formato Productividad'!$I4244,'Formato validacion'!$J$2:$K$5,2,0)</f>
        <v>#N/A</v>
      </c>
      <c r="M4244" s="1" t="e">
        <f>VLOOKUP('Formato Productividad'!$I4244,'Formato validacion'!$J$2:$K$5,2,0)</f>
        <v>#N/A</v>
      </c>
    </row>
    <row r="4245" spans="4:13" ht="46.5" customHeight="1" x14ac:dyDescent="0.25">
      <c r="D4245" s="1" t="e">
        <f>VLOOKUP('Formato Productividad'!C4245,'Formato validacion'!$B$2:$C$13,2,0)</f>
        <v>#N/A</v>
      </c>
      <c r="I4245" s="1" t="e">
        <f>VLOOKUP('Formato Productividad'!$H4245,'Formato validacion'!$G$2:$H$6,2,0)</f>
        <v>#N/A</v>
      </c>
      <c r="L4245" s="1" t="e">
        <f>VLOOKUP('Formato Productividad'!$I4245,'Formato validacion'!$J$2:$K$5,2,0)</f>
        <v>#N/A</v>
      </c>
      <c r="M4245" s="1" t="e">
        <f>VLOOKUP('Formato Productividad'!$I4245,'Formato validacion'!$J$2:$K$5,2,0)</f>
        <v>#N/A</v>
      </c>
    </row>
    <row r="4246" spans="4:13" ht="46.5" customHeight="1" x14ac:dyDescent="0.25">
      <c r="D4246" s="1" t="e">
        <f>VLOOKUP('Formato Productividad'!C4246,'Formato validacion'!$B$2:$C$13,2,0)</f>
        <v>#N/A</v>
      </c>
      <c r="I4246" s="1" t="e">
        <f>VLOOKUP('Formato Productividad'!$H4246,'Formato validacion'!$G$2:$H$6,2,0)</f>
        <v>#N/A</v>
      </c>
      <c r="L4246" s="1" t="e">
        <f>VLOOKUP('Formato Productividad'!$I4246,'Formato validacion'!$J$2:$K$5,2,0)</f>
        <v>#N/A</v>
      </c>
      <c r="M4246" s="1" t="e">
        <f>VLOOKUP('Formato Productividad'!$I4246,'Formato validacion'!$J$2:$K$5,2,0)</f>
        <v>#N/A</v>
      </c>
    </row>
    <row r="4247" spans="4:13" ht="46.5" customHeight="1" x14ac:dyDescent="0.25">
      <c r="D4247" s="1" t="e">
        <f>VLOOKUP('Formato Productividad'!C4247,'Formato validacion'!$B$2:$C$13,2,0)</f>
        <v>#N/A</v>
      </c>
      <c r="I4247" s="1" t="e">
        <f>VLOOKUP('Formato Productividad'!$H4247,'Formato validacion'!$G$2:$H$6,2,0)</f>
        <v>#N/A</v>
      </c>
      <c r="L4247" s="1" t="e">
        <f>VLOOKUP('Formato Productividad'!$I4247,'Formato validacion'!$J$2:$K$5,2,0)</f>
        <v>#N/A</v>
      </c>
      <c r="M4247" s="1" t="e">
        <f>VLOOKUP('Formato Productividad'!$I4247,'Formato validacion'!$J$2:$K$5,2,0)</f>
        <v>#N/A</v>
      </c>
    </row>
    <row r="4248" spans="4:13" ht="46.5" customHeight="1" x14ac:dyDescent="0.25">
      <c r="D4248" s="1" t="e">
        <f>VLOOKUP('Formato Productividad'!C4248,'Formato validacion'!$B$2:$C$13,2,0)</f>
        <v>#N/A</v>
      </c>
      <c r="I4248" s="1" t="e">
        <f>VLOOKUP('Formato Productividad'!$H4248,'Formato validacion'!$G$2:$H$6,2,0)</f>
        <v>#N/A</v>
      </c>
      <c r="L4248" s="1" t="e">
        <f>VLOOKUP('Formato Productividad'!$I4248,'Formato validacion'!$J$2:$K$5,2,0)</f>
        <v>#N/A</v>
      </c>
      <c r="M4248" s="1" t="e">
        <f>VLOOKUP('Formato Productividad'!$I4248,'Formato validacion'!$J$2:$K$5,2,0)</f>
        <v>#N/A</v>
      </c>
    </row>
    <row r="4249" spans="4:13" ht="46.5" customHeight="1" x14ac:dyDescent="0.25">
      <c r="D4249" s="1" t="e">
        <f>VLOOKUP('Formato Productividad'!C4249,'Formato validacion'!$B$2:$C$13,2,0)</f>
        <v>#N/A</v>
      </c>
      <c r="I4249" s="1" t="e">
        <f>VLOOKUP('Formato Productividad'!$H4249,'Formato validacion'!$G$2:$H$6,2,0)</f>
        <v>#N/A</v>
      </c>
      <c r="L4249" s="1" t="e">
        <f>VLOOKUP('Formato Productividad'!$I4249,'Formato validacion'!$J$2:$K$5,2,0)</f>
        <v>#N/A</v>
      </c>
      <c r="M4249" s="1" t="e">
        <f>VLOOKUP('Formato Productividad'!$I4249,'Formato validacion'!$J$2:$K$5,2,0)</f>
        <v>#N/A</v>
      </c>
    </row>
    <row r="4250" spans="4:13" ht="46.5" customHeight="1" x14ac:dyDescent="0.25">
      <c r="D4250" s="1" t="e">
        <f>VLOOKUP('Formato Productividad'!C4250,'Formato validacion'!$B$2:$C$13,2,0)</f>
        <v>#N/A</v>
      </c>
      <c r="I4250" s="1" t="e">
        <f>VLOOKUP('Formato Productividad'!$H4250,'Formato validacion'!$G$2:$H$6,2,0)</f>
        <v>#N/A</v>
      </c>
      <c r="L4250" s="1" t="e">
        <f>VLOOKUP('Formato Productividad'!$I4250,'Formato validacion'!$J$2:$K$5,2,0)</f>
        <v>#N/A</v>
      </c>
      <c r="M4250" s="1" t="e">
        <f>VLOOKUP('Formato Productividad'!$I4250,'Formato validacion'!$J$2:$K$5,2,0)</f>
        <v>#N/A</v>
      </c>
    </row>
    <row r="4251" spans="4:13" ht="46.5" customHeight="1" x14ac:dyDescent="0.25">
      <c r="D4251" s="1" t="e">
        <f>VLOOKUP('Formato Productividad'!C4251,'Formato validacion'!$B$2:$C$13,2,0)</f>
        <v>#N/A</v>
      </c>
      <c r="I4251" s="1" t="e">
        <f>VLOOKUP('Formato Productividad'!$H4251,'Formato validacion'!$G$2:$H$6,2,0)</f>
        <v>#N/A</v>
      </c>
      <c r="L4251" s="1" t="e">
        <f>VLOOKUP('Formato Productividad'!$I4251,'Formato validacion'!$J$2:$K$5,2,0)</f>
        <v>#N/A</v>
      </c>
      <c r="M4251" s="1" t="e">
        <f>VLOOKUP('Formato Productividad'!$I4251,'Formato validacion'!$J$2:$K$5,2,0)</f>
        <v>#N/A</v>
      </c>
    </row>
    <row r="4252" spans="4:13" ht="46.5" customHeight="1" x14ac:dyDescent="0.25">
      <c r="D4252" s="1" t="e">
        <f>VLOOKUP('Formato Productividad'!C4252,'Formato validacion'!$B$2:$C$13,2,0)</f>
        <v>#N/A</v>
      </c>
      <c r="I4252" s="1" t="e">
        <f>VLOOKUP('Formato Productividad'!$H4252,'Formato validacion'!$G$2:$H$6,2,0)</f>
        <v>#N/A</v>
      </c>
      <c r="L4252" s="1" t="e">
        <f>VLOOKUP('Formato Productividad'!$I4252,'Formato validacion'!$J$2:$K$5,2,0)</f>
        <v>#N/A</v>
      </c>
      <c r="M4252" s="1" t="e">
        <f>VLOOKUP('Formato Productividad'!$I4252,'Formato validacion'!$J$2:$K$5,2,0)</f>
        <v>#N/A</v>
      </c>
    </row>
    <row r="4253" spans="4:13" ht="46.5" customHeight="1" x14ac:dyDescent="0.25">
      <c r="D4253" s="1" t="e">
        <f>VLOOKUP('Formato Productividad'!C4253,'Formato validacion'!$B$2:$C$13,2,0)</f>
        <v>#N/A</v>
      </c>
      <c r="I4253" s="1" t="e">
        <f>VLOOKUP('Formato Productividad'!$H4253,'Formato validacion'!$G$2:$H$6,2,0)</f>
        <v>#N/A</v>
      </c>
      <c r="L4253" s="1" t="e">
        <f>VLOOKUP('Formato Productividad'!$I4253,'Formato validacion'!$J$2:$K$5,2,0)</f>
        <v>#N/A</v>
      </c>
      <c r="M4253" s="1" t="e">
        <f>VLOOKUP('Formato Productividad'!$I4253,'Formato validacion'!$J$2:$K$5,2,0)</f>
        <v>#N/A</v>
      </c>
    </row>
    <row r="4254" spans="4:13" ht="46.5" customHeight="1" x14ac:dyDescent="0.25">
      <c r="D4254" s="1" t="e">
        <f>VLOOKUP('Formato Productividad'!C4254,'Formato validacion'!$B$2:$C$13,2,0)</f>
        <v>#N/A</v>
      </c>
      <c r="I4254" s="1" t="e">
        <f>VLOOKUP('Formato Productividad'!$H4254,'Formato validacion'!$G$2:$H$6,2,0)</f>
        <v>#N/A</v>
      </c>
      <c r="L4254" s="1" t="e">
        <f>VLOOKUP('Formato Productividad'!$I4254,'Formato validacion'!$J$2:$K$5,2,0)</f>
        <v>#N/A</v>
      </c>
      <c r="M4254" s="1" t="e">
        <f>VLOOKUP('Formato Productividad'!$I4254,'Formato validacion'!$J$2:$K$5,2,0)</f>
        <v>#N/A</v>
      </c>
    </row>
    <row r="4255" spans="4:13" ht="46.5" customHeight="1" x14ac:dyDescent="0.25">
      <c r="D4255" s="1" t="e">
        <f>VLOOKUP('Formato Productividad'!C4255,'Formato validacion'!$B$2:$C$13,2,0)</f>
        <v>#N/A</v>
      </c>
      <c r="I4255" s="1" t="e">
        <f>VLOOKUP('Formato Productividad'!$H4255,'Formato validacion'!$G$2:$H$6,2,0)</f>
        <v>#N/A</v>
      </c>
      <c r="L4255" s="1" t="e">
        <f>VLOOKUP('Formato Productividad'!$I4255,'Formato validacion'!$J$2:$K$5,2,0)</f>
        <v>#N/A</v>
      </c>
      <c r="M4255" s="1" t="e">
        <f>VLOOKUP('Formato Productividad'!$I4255,'Formato validacion'!$J$2:$K$5,2,0)</f>
        <v>#N/A</v>
      </c>
    </row>
    <row r="4256" spans="4:13" ht="46.5" customHeight="1" x14ac:dyDescent="0.25">
      <c r="D4256" s="1" t="e">
        <f>VLOOKUP('Formato Productividad'!C4256,'Formato validacion'!$B$2:$C$13,2,0)</f>
        <v>#N/A</v>
      </c>
      <c r="I4256" s="1" t="e">
        <f>VLOOKUP('Formato Productividad'!$H4256,'Formato validacion'!$G$2:$H$6,2,0)</f>
        <v>#N/A</v>
      </c>
      <c r="L4256" s="1" t="e">
        <f>VLOOKUP('Formato Productividad'!$I4256,'Formato validacion'!$J$2:$K$5,2,0)</f>
        <v>#N/A</v>
      </c>
      <c r="M4256" s="1" t="e">
        <f>VLOOKUP('Formato Productividad'!$I4256,'Formato validacion'!$J$2:$K$5,2,0)</f>
        <v>#N/A</v>
      </c>
    </row>
    <row r="4257" spans="4:13" ht="46.5" customHeight="1" x14ac:dyDescent="0.25">
      <c r="D4257" s="1" t="e">
        <f>VLOOKUP('Formato Productividad'!C4257,'Formato validacion'!$B$2:$C$13,2,0)</f>
        <v>#N/A</v>
      </c>
      <c r="I4257" s="1" t="e">
        <f>VLOOKUP('Formato Productividad'!$H4257,'Formato validacion'!$G$2:$H$6,2,0)</f>
        <v>#N/A</v>
      </c>
      <c r="L4257" s="1" t="e">
        <f>VLOOKUP('Formato Productividad'!$I4257,'Formato validacion'!$J$2:$K$5,2,0)</f>
        <v>#N/A</v>
      </c>
      <c r="M4257" s="1" t="e">
        <f>VLOOKUP('Formato Productividad'!$I4257,'Formato validacion'!$J$2:$K$5,2,0)</f>
        <v>#N/A</v>
      </c>
    </row>
    <row r="4258" spans="4:13" ht="46.5" customHeight="1" x14ac:dyDescent="0.25">
      <c r="D4258" s="1" t="e">
        <f>VLOOKUP('Formato Productividad'!C4258,'Formato validacion'!$B$2:$C$13,2,0)</f>
        <v>#N/A</v>
      </c>
      <c r="I4258" s="1" t="e">
        <f>VLOOKUP('Formato Productividad'!$H4258,'Formato validacion'!$G$2:$H$6,2,0)</f>
        <v>#N/A</v>
      </c>
      <c r="L4258" s="1" t="e">
        <f>VLOOKUP('Formato Productividad'!$I4258,'Formato validacion'!$J$2:$K$5,2,0)</f>
        <v>#N/A</v>
      </c>
      <c r="M4258" s="1" t="e">
        <f>VLOOKUP('Formato Productividad'!$I4258,'Formato validacion'!$J$2:$K$5,2,0)</f>
        <v>#N/A</v>
      </c>
    </row>
    <row r="4259" spans="4:13" ht="46.5" customHeight="1" x14ac:dyDescent="0.25">
      <c r="D4259" s="1" t="e">
        <f>VLOOKUP('Formato Productividad'!C4259,'Formato validacion'!$B$2:$C$13,2,0)</f>
        <v>#N/A</v>
      </c>
      <c r="I4259" s="1" t="e">
        <f>VLOOKUP('Formato Productividad'!$H4259,'Formato validacion'!$G$2:$H$6,2,0)</f>
        <v>#N/A</v>
      </c>
      <c r="L4259" s="1" t="e">
        <f>VLOOKUP('Formato Productividad'!$I4259,'Formato validacion'!$J$2:$K$5,2,0)</f>
        <v>#N/A</v>
      </c>
      <c r="M4259" s="1" t="e">
        <f>VLOOKUP('Formato Productividad'!$I4259,'Formato validacion'!$J$2:$K$5,2,0)</f>
        <v>#N/A</v>
      </c>
    </row>
    <row r="4260" spans="4:13" ht="46.5" customHeight="1" x14ac:dyDescent="0.25">
      <c r="D4260" s="1" t="e">
        <f>VLOOKUP('Formato Productividad'!C4260,'Formato validacion'!$B$2:$C$13,2,0)</f>
        <v>#N/A</v>
      </c>
      <c r="I4260" s="1" t="e">
        <f>VLOOKUP('Formato Productividad'!$H4260,'Formato validacion'!$G$2:$H$6,2,0)</f>
        <v>#N/A</v>
      </c>
      <c r="L4260" s="1" t="e">
        <f>VLOOKUP('Formato Productividad'!$I4260,'Formato validacion'!$J$2:$K$5,2,0)</f>
        <v>#N/A</v>
      </c>
      <c r="M4260" s="1" t="e">
        <f>VLOOKUP('Formato Productividad'!$I4260,'Formato validacion'!$J$2:$K$5,2,0)</f>
        <v>#N/A</v>
      </c>
    </row>
    <row r="4261" spans="4:13" ht="46.5" customHeight="1" x14ac:dyDescent="0.25">
      <c r="D4261" s="1" t="e">
        <f>VLOOKUP('Formato Productividad'!C4261,'Formato validacion'!$B$2:$C$13,2,0)</f>
        <v>#N/A</v>
      </c>
      <c r="I4261" s="1" t="e">
        <f>VLOOKUP('Formato Productividad'!$H4261,'Formato validacion'!$G$2:$H$6,2,0)</f>
        <v>#N/A</v>
      </c>
      <c r="L4261" s="1" t="e">
        <f>VLOOKUP('Formato Productividad'!$I4261,'Formato validacion'!$J$2:$K$5,2,0)</f>
        <v>#N/A</v>
      </c>
      <c r="M4261" s="1" t="e">
        <f>VLOOKUP('Formato Productividad'!$I4261,'Formato validacion'!$J$2:$K$5,2,0)</f>
        <v>#N/A</v>
      </c>
    </row>
    <row r="4262" spans="4:13" ht="46.5" customHeight="1" x14ac:dyDescent="0.25">
      <c r="D4262" s="1" t="e">
        <f>VLOOKUP('Formato Productividad'!C4262,'Formato validacion'!$B$2:$C$13,2,0)</f>
        <v>#N/A</v>
      </c>
      <c r="I4262" s="1" t="e">
        <f>VLOOKUP('Formato Productividad'!$H4262,'Formato validacion'!$G$2:$H$6,2,0)</f>
        <v>#N/A</v>
      </c>
      <c r="L4262" s="1" t="e">
        <f>VLOOKUP('Formato Productividad'!$I4262,'Formato validacion'!$J$2:$K$5,2,0)</f>
        <v>#N/A</v>
      </c>
      <c r="M4262" s="1" t="e">
        <f>VLOOKUP('Formato Productividad'!$I4262,'Formato validacion'!$J$2:$K$5,2,0)</f>
        <v>#N/A</v>
      </c>
    </row>
    <row r="4263" spans="4:13" ht="46.5" customHeight="1" x14ac:dyDescent="0.25">
      <c r="D4263" s="1" t="e">
        <f>VLOOKUP('Formato Productividad'!C4263,'Formato validacion'!$B$2:$C$13,2,0)</f>
        <v>#N/A</v>
      </c>
      <c r="I4263" s="1" t="e">
        <f>VLOOKUP('Formato Productividad'!$H4263,'Formato validacion'!$G$2:$H$6,2,0)</f>
        <v>#N/A</v>
      </c>
      <c r="L4263" s="1" t="e">
        <f>VLOOKUP('Formato Productividad'!$I4263,'Formato validacion'!$J$2:$K$5,2,0)</f>
        <v>#N/A</v>
      </c>
      <c r="M4263" s="1" t="e">
        <f>VLOOKUP('Formato Productividad'!$I4263,'Formato validacion'!$J$2:$K$5,2,0)</f>
        <v>#N/A</v>
      </c>
    </row>
    <row r="4264" spans="4:13" ht="46.5" customHeight="1" x14ac:dyDescent="0.25">
      <c r="D4264" s="1" t="e">
        <f>VLOOKUP('Formato Productividad'!C4264,'Formato validacion'!$B$2:$C$13,2,0)</f>
        <v>#N/A</v>
      </c>
      <c r="I4264" s="1" t="e">
        <f>VLOOKUP('Formato Productividad'!$H4264,'Formato validacion'!$G$2:$H$6,2,0)</f>
        <v>#N/A</v>
      </c>
      <c r="L4264" s="1" t="e">
        <f>VLOOKUP('Formato Productividad'!$I4264,'Formato validacion'!$J$2:$K$5,2,0)</f>
        <v>#N/A</v>
      </c>
      <c r="M4264" s="1" t="e">
        <f>VLOOKUP('Formato Productividad'!$I4264,'Formato validacion'!$J$2:$K$5,2,0)</f>
        <v>#N/A</v>
      </c>
    </row>
    <row r="4265" spans="4:13" ht="46.5" customHeight="1" x14ac:dyDescent="0.25">
      <c r="D4265" s="1" t="e">
        <f>VLOOKUP('Formato Productividad'!C4265,'Formato validacion'!$B$2:$C$13,2,0)</f>
        <v>#N/A</v>
      </c>
      <c r="I4265" s="1" t="e">
        <f>VLOOKUP('Formato Productividad'!$H4265,'Formato validacion'!$G$2:$H$6,2,0)</f>
        <v>#N/A</v>
      </c>
      <c r="L4265" s="1" t="e">
        <f>VLOOKUP('Formato Productividad'!$I4265,'Formato validacion'!$J$2:$K$5,2,0)</f>
        <v>#N/A</v>
      </c>
      <c r="M4265" s="1" t="e">
        <f>VLOOKUP('Formato Productividad'!$I4265,'Formato validacion'!$J$2:$K$5,2,0)</f>
        <v>#N/A</v>
      </c>
    </row>
    <row r="4266" spans="4:13" ht="46.5" customHeight="1" x14ac:dyDescent="0.25">
      <c r="D4266" s="1" t="e">
        <f>VLOOKUP('Formato Productividad'!C4266,'Formato validacion'!$B$2:$C$13,2,0)</f>
        <v>#N/A</v>
      </c>
      <c r="I4266" s="1" t="e">
        <f>VLOOKUP('Formato Productividad'!$H4266,'Formato validacion'!$G$2:$H$6,2,0)</f>
        <v>#N/A</v>
      </c>
      <c r="L4266" s="1" t="e">
        <f>VLOOKUP('Formato Productividad'!$I4266,'Formato validacion'!$J$2:$K$5,2,0)</f>
        <v>#N/A</v>
      </c>
      <c r="M4266" s="1" t="e">
        <f>VLOOKUP('Formato Productividad'!$I4266,'Formato validacion'!$J$2:$K$5,2,0)</f>
        <v>#N/A</v>
      </c>
    </row>
    <row r="4267" spans="4:13" ht="46.5" customHeight="1" x14ac:dyDescent="0.25">
      <c r="D4267" s="1" t="e">
        <f>VLOOKUP('Formato Productividad'!C4267,'Formato validacion'!$B$2:$C$13,2,0)</f>
        <v>#N/A</v>
      </c>
      <c r="I4267" s="1" t="e">
        <f>VLOOKUP('Formato Productividad'!$H4267,'Formato validacion'!$G$2:$H$6,2,0)</f>
        <v>#N/A</v>
      </c>
      <c r="L4267" s="1" t="e">
        <f>VLOOKUP('Formato Productividad'!$I4267,'Formato validacion'!$J$2:$K$5,2,0)</f>
        <v>#N/A</v>
      </c>
      <c r="M4267" s="1" t="e">
        <f>VLOOKUP('Formato Productividad'!$I4267,'Formato validacion'!$J$2:$K$5,2,0)</f>
        <v>#N/A</v>
      </c>
    </row>
    <row r="4268" spans="4:13" ht="46.5" customHeight="1" x14ac:dyDescent="0.25">
      <c r="D4268" s="1" t="e">
        <f>VLOOKUP('Formato Productividad'!C4268,'Formato validacion'!$B$2:$C$13,2,0)</f>
        <v>#N/A</v>
      </c>
      <c r="I4268" s="1" t="e">
        <f>VLOOKUP('Formato Productividad'!$H4268,'Formato validacion'!$G$2:$H$6,2,0)</f>
        <v>#N/A</v>
      </c>
      <c r="L4268" s="1" t="e">
        <f>VLOOKUP('Formato Productividad'!$I4268,'Formato validacion'!$J$2:$K$5,2,0)</f>
        <v>#N/A</v>
      </c>
      <c r="M4268" s="1" t="e">
        <f>VLOOKUP('Formato Productividad'!$I4268,'Formato validacion'!$J$2:$K$5,2,0)</f>
        <v>#N/A</v>
      </c>
    </row>
    <row r="4269" spans="4:13" ht="46.5" customHeight="1" x14ac:dyDescent="0.25">
      <c r="D4269" s="1" t="e">
        <f>VLOOKUP('Formato Productividad'!C4269,'Formato validacion'!$B$2:$C$13,2,0)</f>
        <v>#N/A</v>
      </c>
      <c r="I4269" s="1" t="e">
        <f>VLOOKUP('Formato Productividad'!$H4269,'Formato validacion'!$G$2:$H$6,2,0)</f>
        <v>#N/A</v>
      </c>
      <c r="L4269" s="1" t="e">
        <f>VLOOKUP('Formato Productividad'!$I4269,'Formato validacion'!$J$2:$K$5,2,0)</f>
        <v>#N/A</v>
      </c>
      <c r="M4269" s="1" t="e">
        <f>VLOOKUP('Formato Productividad'!$I4269,'Formato validacion'!$J$2:$K$5,2,0)</f>
        <v>#N/A</v>
      </c>
    </row>
    <row r="4270" spans="4:13" ht="46.5" customHeight="1" x14ac:dyDescent="0.25">
      <c r="D4270" s="1" t="e">
        <f>VLOOKUP('Formato Productividad'!C4270,'Formato validacion'!$B$2:$C$13,2,0)</f>
        <v>#N/A</v>
      </c>
      <c r="I4270" s="1" t="e">
        <f>VLOOKUP('Formato Productividad'!$H4270,'Formato validacion'!$G$2:$H$6,2,0)</f>
        <v>#N/A</v>
      </c>
      <c r="L4270" s="1" t="e">
        <f>VLOOKUP('Formato Productividad'!$I4270,'Formato validacion'!$J$2:$K$5,2,0)</f>
        <v>#N/A</v>
      </c>
      <c r="M4270" s="1" t="e">
        <f>VLOOKUP('Formato Productividad'!$I4270,'Formato validacion'!$J$2:$K$5,2,0)</f>
        <v>#N/A</v>
      </c>
    </row>
    <row r="4271" spans="4:13" ht="46.5" customHeight="1" x14ac:dyDescent="0.25">
      <c r="D4271" s="1" t="e">
        <f>VLOOKUP('Formato Productividad'!C4271,'Formato validacion'!$B$2:$C$13,2,0)</f>
        <v>#N/A</v>
      </c>
      <c r="I4271" s="1" t="e">
        <f>VLOOKUP('Formato Productividad'!$H4271,'Formato validacion'!$G$2:$H$6,2,0)</f>
        <v>#N/A</v>
      </c>
      <c r="L4271" s="1" t="e">
        <f>VLOOKUP('Formato Productividad'!$I4271,'Formato validacion'!$J$2:$K$5,2,0)</f>
        <v>#N/A</v>
      </c>
      <c r="M4271" s="1" t="e">
        <f>VLOOKUP('Formato Productividad'!$I4271,'Formato validacion'!$J$2:$K$5,2,0)</f>
        <v>#N/A</v>
      </c>
    </row>
    <row r="4272" spans="4:13" ht="46.5" customHeight="1" x14ac:dyDescent="0.25">
      <c r="D4272" s="1" t="e">
        <f>VLOOKUP('Formato Productividad'!C4272,'Formato validacion'!$B$2:$C$13,2,0)</f>
        <v>#N/A</v>
      </c>
      <c r="I4272" s="1" t="e">
        <f>VLOOKUP('Formato Productividad'!$H4272,'Formato validacion'!$G$2:$H$6,2,0)</f>
        <v>#N/A</v>
      </c>
      <c r="L4272" s="1" t="e">
        <f>VLOOKUP('Formato Productividad'!$I4272,'Formato validacion'!$J$2:$K$5,2,0)</f>
        <v>#N/A</v>
      </c>
      <c r="M4272" s="1" t="e">
        <f>VLOOKUP('Formato Productividad'!$I4272,'Formato validacion'!$J$2:$K$5,2,0)</f>
        <v>#N/A</v>
      </c>
    </row>
    <row r="4273" spans="4:13" ht="46.5" customHeight="1" x14ac:dyDescent="0.25">
      <c r="D4273" s="1" t="e">
        <f>VLOOKUP('Formato Productividad'!C4273,'Formato validacion'!$B$2:$C$13,2,0)</f>
        <v>#N/A</v>
      </c>
      <c r="I4273" s="1" t="e">
        <f>VLOOKUP('Formato Productividad'!$H4273,'Formato validacion'!$G$2:$H$6,2,0)</f>
        <v>#N/A</v>
      </c>
      <c r="L4273" s="1" t="e">
        <f>VLOOKUP('Formato Productividad'!$I4273,'Formato validacion'!$J$2:$K$5,2,0)</f>
        <v>#N/A</v>
      </c>
      <c r="M4273" s="1" t="e">
        <f>VLOOKUP('Formato Productividad'!$I4273,'Formato validacion'!$J$2:$K$5,2,0)</f>
        <v>#N/A</v>
      </c>
    </row>
    <row r="4274" spans="4:13" ht="46.5" customHeight="1" x14ac:dyDescent="0.25">
      <c r="D4274" s="1" t="e">
        <f>VLOOKUP('Formato Productividad'!C4274,'Formato validacion'!$B$2:$C$13,2,0)</f>
        <v>#N/A</v>
      </c>
      <c r="I4274" s="1" t="e">
        <f>VLOOKUP('Formato Productividad'!$H4274,'Formato validacion'!$G$2:$H$6,2,0)</f>
        <v>#N/A</v>
      </c>
      <c r="L4274" s="1" t="e">
        <f>VLOOKUP('Formato Productividad'!$I4274,'Formato validacion'!$J$2:$K$5,2,0)</f>
        <v>#N/A</v>
      </c>
      <c r="M4274" s="1" t="e">
        <f>VLOOKUP('Formato Productividad'!$I4274,'Formato validacion'!$J$2:$K$5,2,0)</f>
        <v>#N/A</v>
      </c>
    </row>
    <row r="4275" spans="4:13" ht="46.5" customHeight="1" x14ac:dyDescent="0.25">
      <c r="D4275" s="1" t="e">
        <f>VLOOKUP('Formato Productividad'!C4275,'Formato validacion'!$B$2:$C$13,2,0)</f>
        <v>#N/A</v>
      </c>
      <c r="I4275" s="1" t="e">
        <f>VLOOKUP('Formato Productividad'!$H4275,'Formato validacion'!$G$2:$H$6,2,0)</f>
        <v>#N/A</v>
      </c>
      <c r="L4275" s="1" t="e">
        <f>VLOOKUP('Formato Productividad'!$I4275,'Formato validacion'!$J$2:$K$5,2,0)</f>
        <v>#N/A</v>
      </c>
      <c r="M4275" s="1" t="e">
        <f>VLOOKUP('Formato Productividad'!$I4275,'Formato validacion'!$J$2:$K$5,2,0)</f>
        <v>#N/A</v>
      </c>
    </row>
    <row r="4276" spans="4:13" ht="46.5" customHeight="1" x14ac:dyDescent="0.25">
      <c r="D4276" s="1" t="e">
        <f>VLOOKUP('Formato Productividad'!C4276,'Formato validacion'!$B$2:$C$13,2,0)</f>
        <v>#N/A</v>
      </c>
      <c r="I4276" s="1" t="e">
        <f>VLOOKUP('Formato Productividad'!$H4276,'Formato validacion'!$G$2:$H$6,2,0)</f>
        <v>#N/A</v>
      </c>
      <c r="L4276" s="1" t="e">
        <f>VLOOKUP('Formato Productividad'!$I4276,'Formato validacion'!$J$2:$K$5,2,0)</f>
        <v>#N/A</v>
      </c>
      <c r="M4276" s="1" t="e">
        <f>VLOOKUP('Formato Productividad'!$I4276,'Formato validacion'!$J$2:$K$5,2,0)</f>
        <v>#N/A</v>
      </c>
    </row>
    <row r="4277" spans="4:13" ht="46.5" customHeight="1" x14ac:dyDescent="0.25">
      <c r="D4277" s="1" t="e">
        <f>VLOOKUP('Formato Productividad'!C4277,'Formato validacion'!$B$2:$C$13,2,0)</f>
        <v>#N/A</v>
      </c>
      <c r="I4277" s="1" t="e">
        <f>VLOOKUP('Formato Productividad'!$H4277,'Formato validacion'!$G$2:$H$6,2,0)</f>
        <v>#N/A</v>
      </c>
      <c r="L4277" s="1" t="e">
        <f>VLOOKUP('Formato Productividad'!$I4277,'Formato validacion'!$J$2:$K$5,2,0)</f>
        <v>#N/A</v>
      </c>
      <c r="M4277" s="1" t="e">
        <f>VLOOKUP('Formato Productividad'!$I4277,'Formato validacion'!$J$2:$K$5,2,0)</f>
        <v>#N/A</v>
      </c>
    </row>
    <row r="4278" spans="4:13" ht="46.5" customHeight="1" x14ac:dyDescent="0.25">
      <c r="D4278" s="1" t="e">
        <f>VLOOKUP('Formato Productividad'!C4278,'Formato validacion'!$B$2:$C$13,2,0)</f>
        <v>#N/A</v>
      </c>
      <c r="I4278" s="1" t="e">
        <f>VLOOKUP('Formato Productividad'!$H4278,'Formato validacion'!$G$2:$H$6,2,0)</f>
        <v>#N/A</v>
      </c>
      <c r="L4278" s="1" t="e">
        <f>VLOOKUP('Formato Productividad'!$I4278,'Formato validacion'!$J$2:$K$5,2,0)</f>
        <v>#N/A</v>
      </c>
      <c r="M4278" s="1" t="e">
        <f>VLOOKUP('Formato Productividad'!$I4278,'Formato validacion'!$J$2:$K$5,2,0)</f>
        <v>#N/A</v>
      </c>
    </row>
    <row r="4279" spans="4:13" ht="46.5" customHeight="1" x14ac:dyDescent="0.25">
      <c r="D4279" s="1" t="e">
        <f>VLOOKUP('Formato Productividad'!C4279,'Formato validacion'!$B$2:$C$13,2,0)</f>
        <v>#N/A</v>
      </c>
      <c r="I4279" s="1" t="e">
        <f>VLOOKUP('Formato Productividad'!$H4279,'Formato validacion'!$G$2:$H$6,2,0)</f>
        <v>#N/A</v>
      </c>
      <c r="L4279" s="1" t="e">
        <f>VLOOKUP('Formato Productividad'!$I4279,'Formato validacion'!$J$2:$K$5,2,0)</f>
        <v>#N/A</v>
      </c>
      <c r="M4279" s="1" t="e">
        <f>VLOOKUP('Formato Productividad'!$I4279,'Formato validacion'!$J$2:$K$5,2,0)</f>
        <v>#N/A</v>
      </c>
    </row>
    <row r="4280" spans="4:13" ht="46.5" customHeight="1" x14ac:dyDescent="0.25">
      <c r="D4280" s="1" t="e">
        <f>VLOOKUP('Formato Productividad'!C4280,'Formato validacion'!$B$2:$C$13,2,0)</f>
        <v>#N/A</v>
      </c>
      <c r="I4280" s="1" t="e">
        <f>VLOOKUP('Formato Productividad'!$H4280,'Formato validacion'!$G$2:$H$6,2,0)</f>
        <v>#N/A</v>
      </c>
      <c r="L4280" s="1" t="e">
        <f>VLOOKUP('Formato Productividad'!$I4280,'Formato validacion'!$J$2:$K$5,2,0)</f>
        <v>#N/A</v>
      </c>
      <c r="M4280" s="1" t="e">
        <f>VLOOKUP('Formato Productividad'!$I4280,'Formato validacion'!$J$2:$K$5,2,0)</f>
        <v>#N/A</v>
      </c>
    </row>
    <row r="4281" spans="4:13" ht="46.5" customHeight="1" x14ac:dyDescent="0.25">
      <c r="D4281" s="1" t="e">
        <f>VLOOKUP('Formato Productividad'!C4281,'Formato validacion'!$B$2:$C$13,2,0)</f>
        <v>#N/A</v>
      </c>
      <c r="I4281" s="1" t="e">
        <f>VLOOKUP('Formato Productividad'!$H4281,'Formato validacion'!$G$2:$H$6,2,0)</f>
        <v>#N/A</v>
      </c>
      <c r="L4281" s="1" t="e">
        <f>VLOOKUP('Formato Productividad'!$I4281,'Formato validacion'!$J$2:$K$5,2,0)</f>
        <v>#N/A</v>
      </c>
      <c r="M4281" s="1" t="e">
        <f>VLOOKUP('Formato Productividad'!$I4281,'Formato validacion'!$J$2:$K$5,2,0)</f>
        <v>#N/A</v>
      </c>
    </row>
    <row r="4282" spans="4:13" ht="46.5" customHeight="1" x14ac:dyDescent="0.25">
      <c r="D4282" s="1" t="e">
        <f>VLOOKUP('Formato Productividad'!C4282,'Formato validacion'!$B$2:$C$13,2,0)</f>
        <v>#N/A</v>
      </c>
      <c r="I4282" s="1" t="e">
        <f>VLOOKUP('Formato Productividad'!$H4282,'Formato validacion'!$G$2:$H$6,2,0)</f>
        <v>#N/A</v>
      </c>
      <c r="L4282" s="1" t="e">
        <f>VLOOKUP('Formato Productividad'!$I4282,'Formato validacion'!$J$2:$K$5,2,0)</f>
        <v>#N/A</v>
      </c>
      <c r="M4282" s="1" t="e">
        <f>VLOOKUP('Formato Productividad'!$I4282,'Formato validacion'!$J$2:$K$5,2,0)</f>
        <v>#N/A</v>
      </c>
    </row>
    <row r="4283" spans="4:13" ht="46.5" customHeight="1" x14ac:dyDescent="0.25">
      <c r="D4283" s="1" t="e">
        <f>VLOOKUP('Formato Productividad'!C4283,'Formato validacion'!$B$2:$C$13,2,0)</f>
        <v>#N/A</v>
      </c>
      <c r="I4283" s="1" t="e">
        <f>VLOOKUP('Formato Productividad'!$H4283,'Formato validacion'!$G$2:$H$6,2,0)</f>
        <v>#N/A</v>
      </c>
      <c r="L4283" s="1" t="e">
        <f>VLOOKUP('Formato Productividad'!$I4283,'Formato validacion'!$J$2:$K$5,2,0)</f>
        <v>#N/A</v>
      </c>
      <c r="M4283" s="1" t="e">
        <f>VLOOKUP('Formato Productividad'!$I4283,'Formato validacion'!$J$2:$K$5,2,0)</f>
        <v>#N/A</v>
      </c>
    </row>
    <row r="4284" spans="4:13" ht="46.5" customHeight="1" x14ac:dyDescent="0.25">
      <c r="D4284" s="1" t="e">
        <f>VLOOKUP('Formato Productividad'!C4284,'Formato validacion'!$B$2:$C$13,2,0)</f>
        <v>#N/A</v>
      </c>
      <c r="I4284" s="1" t="e">
        <f>VLOOKUP('Formato Productividad'!$H4284,'Formato validacion'!$G$2:$H$6,2,0)</f>
        <v>#N/A</v>
      </c>
      <c r="L4284" s="1" t="e">
        <f>VLOOKUP('Formato Productividad'!$I4284,'Formato validacion'!$J$2:$K$5,2,0)</f>
        <v>#N/A</v>
      </c>
      <c r="M4284" s="1" t="e">
        <f>VLOOKUP('Formato Productividad'!$I4284,'Formato validacion'!$J$2:$K$5,2,0)</f>
        <v>#N/A</v>
      </c>
    </row>
    <row r="4285" spans="4:13" ht="46.5" customHeight="1" x14ac:dyDescent="0.25">
      <c r="D4285" s="1" t="e">
        <f>VLOOKUP('Formato Productividad'!C4285,'Formato validacion'!$B$2:$C$13,2,0)</f>
        <v>#N/A</v>
      </c>
      <c r="I4285" s="1" t="e">
        <f>VLOOKUP('Formato Productividad'!$H4285,'Formato validacion'!$G$2:$H$6,2,0)</f>
        <v>#N/A</v>
      </c>
      <c r="L4285" s="1" t="e">
        <f>VLOOKUP('Formato Productividad'!$I4285,'Formato validacion'!$J$2:$K$5,2,0)</f>
        <v>#N/A</v>
      </c>
      <c r="M4285" s="1" t="e">
        <f>VLOOKUP('Formato Productividad'!$I4285,'Formato validacion'!$J$2:$K$5,2,0)</f>
        <v>#N/A</v>
      </c>
    </row>
    <row r="4286" spans="4:13" ht="46.5" customHeight="1" x14ac:dyDescent="0.25">
      <c r="D4286" s="1" t="e">
        <f>VLOOKUP('Formato Productividad'!C4286,'Formato validacion'!$B$2:$C$13,2,0)</f>
        <v>#N/A</v>
      </c>
      <c r="I4286" s="1" t="e">
        <f>VLOOKUP('Formato Productividad'!$H4286,'Formato validacion'!$G$2:$H$6,2,0)</f>
        <v>#N/A</v>
      </c>
      <c r="L4286" s="1" t="e">
        <f>VLOOKUP('Formato Productividad'!$I4286,'Formato validacion'!$J$2:$K$5,2,0)</f>
        <v>#N/A</v>
      </c>
      <c r="M4286" s="1" t="e">
        <f>VLOOKUP('Formato Productividad'!$I4286,'Formato validacion'!$J$2:$K$5,2,0)</f>
        <v>#N/A</v>
      </c>
    </row>
    <row r="4287" spans="4:13" ht="46.5" customHeight="1" x14ac:dyDescent="0.25">
      <c r="D4287" s="1" t="e">
        <f>VLOOKUP('Formato Productividad'!C4287,'Formato validacion'!$B$2:$C$13,2,0)</f>
        <v>#N/A</v>
      </c>
      <c r="I4287" s="1" t="e">
        <f>VLOOKUP('Formato Productividad'!$H4287,'Formato validacion'!$G$2:$H$6,2,0)</f>
        <v>#N/A</v>
      </c>
      <c r="L4287" s="1" t="e">
        <f>VLOOKUP('Formato Productividad'!$I4287,'Formato validacion'!$J$2:$K$5,2,0)</f>
        <v>#N/A</v>
      </c>
      <c r="M4287" s="1" t="e">
        <f>VLOOKUP('Formato Productividad'!$I4287,'Formato validacion'!$J$2:$K$5,2,0)</f>
        <v>#N/A</v>
      </c>
    </row>
    <row r="4288" spans="4:13" ht="46.5" customHeight="1" x14ac:dyDescent="0.25">
      <c r="D4288" s="1" t="e">
        <f>VLOOKUP('Formato Productividad'!C4288,'Formato validacion'!$B$2:$C$13,2,0)</f>
        <v>#N/A</v>
      </c>
      <c r="I4288" s="1" t="e">
        <f>VLOOKUP('Formato Productividad'!$H4288,'Formato validacion'!$G$2:$H$6,2,0)</f>
        <v>#N/A</v>
      </c>
      <c r="L4288" s="1" t="e">
        <f>VLOOKUP('Formato Productividad'!$I4288,'Formato validacion'!$J$2:$K$5,2,0)</f>
        <v>#N/A</v>
      </c>
      <c r="M4288" s="1" t="e">
        <f>VLOOKUP('Formato Productividad'!$I4288,'Formato validacion'!$J$2:$K$5,2,0)</f>
        <v>#N/A</v>
      </c>
    </row>
    <row r="4289" spans="4:13" ht="46.5" customHeight="1" x14ac:dyDescent="0.25">
      <c r="D4289" s="1" t="e">
        <f>VLOOKUP('Formato Productividad'!C4289,'Formato validacion'!$B$2:$C$13,2,0)</f>
        <v>#N/A</v>
      </c>
      <c r="I4289" s="1" t="e">
        <f>VLOOKUP('Formato Productividad'!$H4289,'Formato validacion'!$G$2:$H$6,2,0)</f>
        <v>#N/A</v>
      </c>
      <c r="L4289" s="1" t="e">
        <f>VLOOKUP('Formato Productividad'!$I4289,'Formato validacion'!$J$2:$K$5,2,0)</f>
        <v>#N/A</v>
      </c>
      <c r="M4289" s="1" t="e">
        <f>VLOOKUP('Formato Productividad'!$I4289,'Formato validacion'!$J$2:$K$5,2,0)</f>
        <v>#N/A</v>
      </c>
    </row>
    <row r="4290" spans="4:13" ht="46.5" customHeight="1" x14ac:dyDescent="0.25">
      <c r="D4290" s="1" t="e">
        <f>VLOOKUP('Formato Productividad'!C4290,'Formato validacion'!$B$2:$C$13,2,0)</f>
        <v>#N/A</v>
      </c>
      <c r="I4290" s="1" t="e">
        <f>VLOOKUP('Formato Productividad'!$H4290,'Formato validacion'!$G$2:$H$6,2,0)</f>
        <v>#N/A</v>
      </c>
      <c r="L4290" s="1" t="e">
        <f>VLOOKUP('Formato Productividad'!$I4290,'Formato validacion'!$J$2:$K$5,2,0)</f>
        <v>#N/A</v>
      </c>
      <c r="M4290" s="1" t="e">
        <f>VLOOKUP('Formato Productividad'!$I4290,'Formato validacion'!$J$2:$K$5,2,0)</f>
        <v>#N/A</v>
      </c>
    </row>
    <row r="4291" spans="4:13" ht="46.5" customHeight="1" x14ac:dyDescent="0.25">
      <c r="D4291" s="1" t="e">
        <f>VLOOKUP('Formato Productividad'!C4291,'Formato validacion'!$B$2:$C$13,2,0)</f>
        <v>#N/A</v>
      </c>
      <c r="I4291" s="1" t="e">
        <f>VLOOKUP('Formato Productividad'!$H4291,'Formato validacion'!$G$2:$H$6,2,0)</f>
        <v>#N/A</v>
      </c>
      <c r="L4291" s="1" t="e">
        <f>VLOOKUP('Formato Productividad'!$I4291,'Formato validacion'!$J$2:$K$5,2,0)</f>
        <v>#N/A</v>
      </c>
      <c r="M4291" s="1" t="e">
        <f>VLOOKUP('Formato Productividad'!$I4291,'Formato validacion'!$J$2:$K$5,2,0)</f>
        <v>#N/A</v>
      </c>
    </row>
    <row r="4292" spans="4:13" ht="46.5" customHeight="1" x14ac:dyDescent="0.25">
      <c r="D4292" s="1" t="e">
        <f>VLOOKUP('Formato Productividad'!C4292,'Formato validacion'!$B$2:$C$13,2,0)</f>
        <v>#N/A</v>
      </c>
      <c r="I4292" s="1" t="e">
        <f>VLOOKUP('Formato Productividad'!$H4292,'Formato validacion'!$G$2:$H$6,2,0)</f>
        <v>#N/A</v>
      </c>
      <c r="L4292" s="1" t="e">
        <f>VLOOKUP('Formato Productividad'!$I4292,'Formato validacion'!$J$2:$K$5,2,0)</f>
        <v>#N/A</v>
      </c>
      <c r="M4292" s="1" t="e">
        <f>VLOOKUP('Formato Productividad'!$I4292,'Formato validacion'!$J$2:$K$5,2,0)</f>
        <v>#N/A</v>
      </c>
    </row>
    <row r="4293" spans="4:13" ht="46.5" customHeight="1" x14ac:dyDescent="0.25">
      <c r="D4293" s="1" t="e">
        <f>VLOOKUP('Formato Productividad'!C4293,'Formato validacion'!$B$2:$C$13,2,0)</f>
        <v>#N/A</v>
      </c>
      <c r="I4293" s="1" t="e">
        <f>VLOOKUP('Formato Productividad'!$H4293,'Formato validacion'!$G$2:$H$6,2,0)</f>
        <v>#N/A</v>
      </c>
      <c r="L4293" s="1" t="e">
        <f>VLOOKUP('Formato Productividad'!$I4293,'Formato validacion'!$J$2:$K$5,2,0)</f>
        <v>#N/A</v>
      </c>
      <c r="M4293" s="1" t="e">
        <f>VLOOKUP('Formato Productividad'!$I4293,'Formato validacion'!$J$2:$K$5,2,0)</f>
        <v>#N/A</v>
      </c>
    </row>
    <row r="4294" spans="4:13" ht="46.5" customHeight="1" x14ac:dyDescent="0.25">
      <c r="D4294" s="1" t="e">
        <f>VLOOKUP('Formato Productividad'!C4294,'Formato validacion'!$B$2:$C$13,2,0)</f>
        <v>#N/A</v>
      </c>
      <c r="I4294" s="1" t="e">
        <f>VLOOKUP('Formato Productividad'!$H4294,'Formato validacion'!$G$2:$H$6,2,0)</f>
        <v>#N/A</v>
      </c>
      <c r="L4294" s="1" t="e">
        <f>VLOOKUP('Formato Productividad'!$I4294,'Formato validacion'!$J$2:$K$5,2,0)</f>
        <v>#N/A</v>
      </c>
      <c r="M4294" s="1" t="e">
        <f>VLOOKUP('Formato Productividad'!$I4294,'Formato validacion'!$J$2:$K$5,2,0)</f>
        <v>#N/A</v>
      </c>
    </row>
    <row r="4295" spans="4:13" ht="46.5" customHeight="1" x14ac:dyDescent="0.25">
      <c r="D4295" s="1" t="e">
        <f>VLOOKUP('Formato Productividad'!C4295,'Formato validacion'!$B$2:$C$13,2,0)</f>
        <v>#N/A</v>
      </c>
      <c r="I4295" s="1" t="e">
        <f>VLOOKUP('Formato Productividad'!$H4295,'Formato validacion'!$G$2:$H$6,2,0)</f>
        <v>#N/A</v>
      </c>
      <c r="L4295" s="1" t="e">
        <f>VLOOKUP('Formato Productividad'!$I4295,'Formato validacion'!$J$2:$K$5,2,0)</f>
        <v>#N/A</v>
      </c>
      <c r="M4295" s="1" t="e">
        <f>VLOOKUP('Formato Productividad'!$I4295,'Formato validacion'!$J$2:$K$5,2,0)</f>
        <v>#N/A</v>
      </c>
    </row>
    <row r="4296" spans="4:13" ht="46.5" customHeight="1" x14ac:dyDescent="0.25">
      <c r="D4296" s="1" t="e">
        <f>VLOOKUP('Formato Productividad'!C4296,'Formato validacion'!$B$2:$C$13,2,0)</f>
        <v>#N/A</v>
      </c>
      <c r="I4296" s="1" t="e">
        <f>VLOOKUP('Formato Productividad'!$H4296,'Formato validacion'!$G$2:$H$6,2,0)</f>
        <v>#N/A</v>
      </c>
      <c r="L4296" s="1" t="e">
        <f>VLOOKUP('Formato Productividad'!$I4296,'Formato validacion'!$J$2:$K$5,2,0)</f>
        <v>#N/A</v>
      </c>
      <c r="M4296" s="1" t="e">
        <f>VLOOKUP('Formato Productividad'!$I4296,'Formato validacion'!$J$2:$K$5,2,0)</f>
        <v>#N/A</v>
      </c>
    </row>
    <row r="4297" spans="4:13" ht="46.5" customHeight="1" x14ac:dyDescent="0.25">
      <c r="D4297" s="1" t="e">
        <f>VLOOKUP('Formato Productividad'!C4297,'Formato validacion'!$B$2:$C$13,2,0)</f>
        <v>#N/A</v>
      </c>
      <c r="I4297" s="1" t="e">
        <f>VLOOKUP('Formato Productividad'!$H4297,'Formato validacion'!$G$2:$H$6,2,0)</f>
        <v>#N/A</v>
      </c>
      <c r="L4297" s="1" t="e">
        <f>VLOOKUP('Formato Productividad'!$I4297,'Formato validacion'!$J$2:$K$5,2,0)</f>
        <v>#N/A</v>
      </c>
      <c r="M4297" s="1" t="e">
        <f>VLOOKUP('Formato Productividad'!$I4297,'Formato validacion'!$J$2:$K$5,2,0)</f>
        <v>#N/A</v>
      </c>
    </row>
    <row r="4298" spans="4:13" ht="46.5" customHeight="1" x14ac:dyDescent="0.25">
      <c r="D4298" s="1" t="e">
        <f>VLOOKUP('Formato Productividad'!C4298,'Formato validacion'!$B$2:$C$13,2,0)</f>
        <v>#N/A</v>
      </c>
      <c r="I4298" s="1" t="e">
        <f>VLOOKUP('Formato Productividad'!$H4298,'Formato validacion'!$G$2:$H$6,2,0)</f>
        <v>#N/A</v>
      </c>
      <c r="L4298" s="1" t="e">
        <f>VLOOKUP('Formato Productividad'!$I4298,'Formato validacion'!$J$2:$K$5,2,0)</f>
        <v>#N/A</v>
      </c>
      <c r="M4298" s="1" t="e">
        <f>VLOOKUP('Formato Productividad'!$I4298,'Formato validacion'!$J$2:$K$5,2,0)</f>
        <v>#N/A</v>
      </c>
    </row>
    <row r="4299" spans="4:13" ht="46.5" customHeight="1" x14ac:dyDescent="0.25">
      <c r="D4299" s="1" t="e">
        <f>VLOOKUP('Formato Productividad'!C4299,'Formato validacion'!$B$2:$C$13,2,0)</f>
        <v>#N/A</v>
      </c>
      <c r="I4299" s="1" t="e">
        <f>VLOOKUP('Formato Productividad'!$H4299,'Formato validacion'!$G$2:$H$6,2,0)</f>
        <v>#N/A</v>
      </c>
      <c r="L4299" s="1" t="e">
        <f>VLOOKUP('Formato Productividad'!$I4299,'Formato validacion'!$J$2:$K$5,2,0)</f>
        <v>#N/A</v>
      </c>
      <c r="M4299" s="1" t="e">
        <f>VLOOKUP('Formato Productividad'!$I4299,'Formato validacion'!$J$2:$K$5,2,0)</f>
        <v>#N/A</v>
      </c>
    </row>
    <row r="4300" spans="4:13" ht="46.5" customHeight="1" x14ac:dyDescent="0.25">
      <c r="D4300" s="1" t="e">
        <f>VLOOKUP('Formato Productividad'!C4300,'Formato validacion'!$B$2:$C$13,2,0)</f>
        <v>#N/A</v>
      </c>
      <c r="I4300" s="1" t="e">
        <f>VLOOKUP('Formato Productividad'!$H4300,'Formato validacion'!$G$2:$H$6,2,0)</f>
        <v>#N/A</v>
      </c>
      <c r="L4300" s="1" t="e">
        <f>VLOOKUP('Formato Productividad'!$I4300,'Formato validacion'!$J$2:$K$5,2,0)</f>
        <v>#N/A</v>
      </c>
      <c r="M4300" s="1" t="e">
        <f>VLOOKUP('Formato Productividad'!$I4300,'Formato validacion'!$J$2:$K$5,2,0)</f>
        <v>#N/A</v>
      </c>
    </row>
    <row r="4301" spans="4:13" ht="46.5" customHeight="1" x14ac:dyDescent="0.25">
      <c r="D4301" s="1" t="e">
        <f>VLOOKUP('Formato Productividad'!C4301,'Formato validacion'!$B$2:$C$13,2,0)</f>
        <v>#N/A</v>
      </c>
      <c r="I4301" s="1" t="e">
        <f>VLOOKUP('Formato Productividad'!$H4301,'Formato validacion'!$G$2:$H$6,2,0)</f>
        <v>#N/A</v>
      </c>
      <c r="L4301" s="1" t="e">
        <f>VLOOKUP('Formato Productividad'!$I4301,'Formato validacion'!$J$2:$K$5,2,0)</f>
        <v>#N/A</v>
      </c>
      <c r="M4301" s="1" t="e">
        <f>VLOOKUP('Formato Productividad'!$I4301,'Formato validacion'!$J$2:$K$5,2,0)</f>
        <v>#N/A</v>
      </c>
    </row>
    <row r="4302" spans="4:13" ht="46.5" customHeight="1" x14ac:dyDescent="0.25">
      <c r="D4302" s="1" t="e">
        <f>VLOOKUP('Formato Productividad'!C4302,'Formato validacion'!$B$2:$C$13,2,0)</f>
        <v>#N/A</v>
      </c>
      <c r="I4302" s="1" t="e">
        <f>VLOOKUP('Formato Productividad'!$H4302,'Formato validacion'!$G$2:$H$6,2,0)</f>
        <v>#N/A</v>
      </c>
      <c r="L4302" s="1" t="e">
        <f>VLOOKUP('Formato Productividad'!$I4302,'Formato validacion'!$J$2:$K$5,2,0)</f>
        <v>#N/A</v>
      </c>
      <c r="M4302" s="1" t="e">
        <f>VLOOKUP('Formato Productividad'!$I4302,'Formato validacion'!$J$2:$K$5,2,0)</f>
        <v>#N/A</v>
      </c>
    </row>
    <row r="4303" spans="4:13" ht="46.5" customHeight="1" x14ac:dyDescent="0.25">
      <c r="D4303" s="1" t="e">
        <f>VLOOKUP('Formato Productividad'!C4303,'Formato validacion'!$B$2:$C$13,2,0)</f>
        <v>#N/A</v>
      </c>
      <c r="I4303" s="1" t="e">
        <f>VLOOKUP('Formato Productividad'!$H4303,'Formato validacion'!$G$2:$H$6,2,0)</f>
        <v>#N/A</v>
      </c>
      <c r="L4303" s="1" t="e">
        <f>VLOOKUP('Formato Productividad'!$I4303,'Formato validacion'!$J$2:$K$5,2,0)</f>
        <v>#N/A</v>
      </c>
      <c r="M4303" s="1" t="e">
        <f>VLOOKUP('Formato Productividad'!$I4303,'Formato validacion'!$J$2:$K$5,2,0)</f>
        <v>#N/A</v>
      </c>
    </row>
    <row r="4304" spans="4:13" ht="46.5" customHeight="1" x14ac:dyDescent="0.25">
      <c r="D4304" s="1" t="e">
        <f>VLOOKUP('Formato Productividad'!C4304,'Formato validacion'!$B$2:$C$13,2,0)</f>
        <v>#N/A</v>
      </c>
      <c r="I4304" s="1" t="e">
        <f>VLOOKUP('Formato Productividad'!$H4304,'Formato validacion'!$G$2:$H$6,2,0)</f>
        <v>#N/A</v>
      </c>
      <c r="L4304" s="1" t="e">
        <f>VLOOKUP('Formato Productividad'!$I4304,'Formato validacion'!$J$2:$K$5,2,0)</f>
        <v>#N/A</v>
      </c>
      <c r="M4304" s="1" t="e">
        <f>VLOOKUP('Formato Productividad'!$I4304,'Formato validacion'!$J$2:$K$5,2,0)</f>
        <v>#N/A</v>
      </c>
    </row>
    <row r="4305" spans="4:13" ht="46.5" customHeight="1" x14ac:dyDescent="0.25">
      <c r="D4305" s="1" t="e">
        <f>VLOOKUP('Formato Productividad'!C4305,'Formato validacion'!$B$2:$C$13,2,0)</f>
        <v>#N/A</v>
      </c>
      <c r="I4305" s="1" t="e">
        <f>VLOOKUP('Formato Productividad'!$H4305,'Formato validacion'!$G$2:$H$6,2,0)</f>
        <v>#N/A</v>
      </c>
      <c r="L4305" s="1" t="e">
        <f>VLOOKUP('Formato Productividad'!$I4305,'Formato validacion'!$J$2:$K$5,2,0)</f>
        <v>#N/A</v>
      </c>
      <c r="M4305" s="1" t="e">
        <f>VLOOKUP('Formato Productividad'!$I4305,'Formato validacion'!$J$2:$K$5,2,0)</f>
        <v>#N/A</v>
      </c>
    </row>
    <row r="4306" spans="4:13" ht="46.5" customHeight="1" x14ac:dyDescent="0.25">
      <c r="D4306" s="1" t="e">
        <f>VLOOKUP('Formato Productividad'!C4306,'Formato validacion'!$B$2:$C$13,2,0)</f>
        <v>#N/A</v>
      </c>
      <c r="I4306" s="1" t="e">
        <f>VLOOKUP('Formato Productividad'!$H4306,'Formato validacion'!$G$2:$H$6,2,0)</f>
        <v>#N/A</v>
      </c>
      <c r="L4306" s="1" t="e">
        <f>VLOOKUP('Formato Productividad'!$I4306,'Formato validacion'!$J$2:$K$5,2,0)</f>
        <v>#N/A</v>
      </c>
      <c r="M4306" s="1" t="e">
        <f>VLOOKUP('Formato Productividad'!$I4306,'Formato validacion'!$J$2:$K$5,2,0)</f>
        <v>#N/A</v>
      </c>
    </row>
    <row r="4307" spans="4:13" ht="46.5" customHeight="1" x14ac:dyDescent="0.25">
      <c r="D4307" s="1" t="e">
        <f>VLOOKUP('Formato Productividad'!C4307,'Formato validacion'!$B$2:$C$13,2,0)</f>
        <v>#N/A</v>
      </c>
      <c r="I4307" s="1" t="e">
        <f>VLOOKUP('Formato Productividad'!$H4307,'Formato validacion'!$G$2:$H$6,2,0)</f>
        <v>#N/A</v>
      </c>
      <c r="L4307" s="1" t="e">
        <f>VLOOKUP('Formato Productividad'!$I4307,'Formato validacion'!$J$2:$K$5,2,0)</f>
        <v>#N/A</v>
      </c>
      <c r="M4307" s="1" t="e">
        <f>VLOOKUP('Formato Productividad'!$I4307,'Formato validacion'!$J$2:$K$5,2,0)</f>
        <v>#N/A</v>
      </c>
    </row>
    <row r="4308" spans="4:13" ht="46.5" customHeight="1" x14ac:dyDescent="0.25">
      <c r="D4308" s="1" t="e">
        <f>VLOOKUP('Formato Productividad'!C4308,'Formato validacion'!$B$2:$C$13,2,0)</f>
        <v>#N/A</v>
      </c>
      <c r="I4308" s="1" t="e">
        <f>VLOOKUP('Formato Productividad'!$H4308,'Formato validacion'!$G$2:$H$6,2,0)</f>
        <v>#N/A</v>
      </c>
      <c r="L4308" s="1" t="e">
        <f>VLOOKUP('Formato Productividad'!$I4308,'Formato validacion'!$J$2:$K$5,2,0)</f>
        <v>#N/A</v>
      </c>
      <c r="M4308" s="1" t="e">
        <f>VLOOKUP('Formato Productividad'!$I4308,'Formato validacion'!$J$2:$K$5,2,0)</f>
        <v>#N/A</v>
      </c>
    </row>
    <row r="4309" spans="4:13" ht="46.5" customHeight="1" x14ac:dyDescent="0.25">
      <c r="D4309" s="1" t="e">
        <f>VLOOKUP('Formato Productividad'!C4309,'Formato validacion'!$B$2:$C$13,2,0)</f>
        <v>#N/A</v>
      </c>
      <c r="I4309" s="1" t="e">
        <f>VLOOKUP('Formato Productividad'!$H4309,'Formato validacion'!$G$2:$H$6,2,0)</f>
        <v>#N/A</v>
      </c>
      <c r="L4309" s="1" t="e">
        <f>VLOOKUP('Formato Productividad'!$I4309,'Formato validacion'!$J$2:$K$5,2,0)</f>
        <v>#N/A</v>
      </c>
      <c r="M4309" s="1" t="e">
        <f>VLOOKUP('Formato Productividad'!$I4309,'Formato validacion'!$J$2:$K$5,2,0)</f>
        <v>#N/A</v>
      </c>
    </row>
    <row r="4310" spans="4:13" ht="46.5" customHeight="1" x14ac:dyDescent="0.25">
      <c r="D4310" s="1" t="e">
        <f>VLOOKUP('Formato Productividad'!C4310,'Formato validacion'!$B$2:$C$13,2,0)</f>
        <v>#N/A</v>
      </c>
      <c r="I4310" s="1" t="e">
        <f>VLOOKUP('Formato Productividad'!$H4310,'Formato validacion'!$G$2:$H$6,2,0)</f>
        <v>#N/A</v>
      </c>
      <c r="L4310" s="1" t="e">
        <f>VLOOKUP('Formato Productividad'!$I4310,'Formato validacion'!$J$2:$K$5,2,0)</f>
        <v>#N/A</v>
      </c>
      <c r="M4310" s="1" t="e">
        <f>VLOOKUP('Formato Productividad'!$I4310,'Formato validacion'!$J$2:$K$5,2,0)</f>
        <v>#N/A</v>
      </c>
    </row>
    <row r="4311" spans="4:13" ht="46.5" customHeight="1" x14ac:dyDescent="0.25">
      <c r="D4311" s="1" t="e">
        <f>VLOOKUP('Formato Productividad'!C4311,'Formato validacion'!$B$2:$C$13,2,0)</f>
        <v>#N/A</v>
      </c>
      <c r="I4311" s="1" t="e">
        <f>VLOOKUP('Formato Productividad'!$H4311,'Formato validacion'!$G$2:$H$6,2,0)</f>
        <v>#N/A</v>
      </c>
      <c r="L4311" s="1" t="e">
        <f>VLOOKUP('Formato Productividad'!$I4311,'Formato validacion'!$J$2:$K$5,2,0)</f>
        <v>#N/A</v>
      </c>
      <c r="M4311" s="1" t="e">
        <f>VLOOKUP('Formato Productividad'!$I4311,'Formato validacion'!$J$2:$K$5,2,0)</f>
        <v>#N/A</v>
      </c>
    </row>
    <row r="4312" spans="4:13" ht="46.5" customHeight="1" x14ac:dyDescent="0.25">
      <c r="D4312" s="1" t="e">
        <f>VLOOKUP('Formato Productividad'!C4312,'Formato validacion'!$B$2:$C$13,2,0)</f>
        <v>#N/A</v>
      </c>
      <c r="I4312" s="1" t="e">
        <f>VLOOKUP('Formato Productividad'!$H4312,'Formato validacion'!$G$2:$H$6,2,0)</f>
        <v>#N/A</v>
      </c>
      <c r="L4312" s="1" t="e">
        <f>VLOOKUP('Formato Productividad'!$I4312,'Formato validacion'!$J$2:$K$5,2,0)</f>
        <v>#N/A</v>
      </c>
      <c r="M4312" s="1" t="e">
        <f>VLOOKUP('Formato Productividad'!$I4312,'Formato validacion'!$J$2:$K$5,2,0)</f>
        <v>#N/A</v>
      </c>
    </row>
    <row r="4313" spans="4:13" ht="46.5" customHeight="1" x14ac:dyDescent="0.25">
      <c r="D4313" s="1" t="e">
        <f>VLOOKUP('Formato Productividad'!C4313,'Formato validacion'!$B$2:$C$13,2,0)</f>
        <v>#N/A</v>
      </c>
      <c r="I4313" s="1" t="e">
        <f>VLOOKUP('Formato Productividad'!$H4313,'Formato validacion'!$G$2:$H$6,2,0)</f>
        <v>#N/A</v>
      </c>
      <c r="L4313" s="1" t="e">
        <f>VLOOKUP('Formato Productividad'!$I4313,'Formato validacion'!$J$2:$K$5,2,0)</f>
        <v>#N/A</v>
      </c>
      <c r="M4313" s="1" t="e">
        <f>VLOOKUP('Formato Productividad'!$I4313,'Formato validacion'!$J$2:$K$5,2,0)</f>
        <v>#N/A</v>
      </c>
    </row>
    <row r="4314" spans="4:13" ht="46.5" customHeight="1" x14ac:dyDescent="0.25">
      <c r="D4314" s="1" t="e">
        <f>VLOOKUP('Formato Productividad'!C4314,'Formato validacion'!$B$2:$C$13,2,0)</f>
        <v>#N/A</v>
      </c>
      <c r="I4314" s="1" t="e">
        <f>VLOOKUP('Formato Productividad'!$H4314,'Formato validacion'!$G$2:$H$6,2,0)</f>
        <v>#N/A</v>
      </c>
      <c r="L4314" s="1" t="e">
        <f>VLOOKUP('Formato Productividad'!$I4314,'Formato validacion'!$J$2:$K$5,2,0)</f>
        <v>#N/A</v>
      </c>
      <c r="M4314" s="1" t="e">
        <f>VLOOKUP('Formato Productividad'!$I4314,'Formato validacion'!$J$2:$K$5,2,0)</f>
        <v>#N/A</v>
      </c>
    </row>
    <row r="4315" spans="4:13" ht="46.5" customHeight="1" x14ac:dyDescent="0.25">
      <c r="D4315" s="1" t="e">
        <f>VLOOKUP('Formato Productividad'!C4315,'Formato validacion'!$B$2:$C$13,2,0)</f>
        <v>#N/A</v>
      </c>
      <c r="I4315" s="1" t="e">
        <f>VLOOKUP('Formato Productividad'!$H4315,'Formato validacion'!$G$2:$H$6,2,0)</f>
        <v>#N/A</v>
      </c>
      <c r="L4315" s="1" t="e">
        <f>VLOOKUP('Formato Productividad'!$I4315,'Formato validacion'!$J$2:$K$5,2,0)</f>
        <v>#N/A</v>
      </c>
      <c r="M4315" s="1" t="e">
        <f>VLOOKUP('Formato Productividad'!$I4315,'Formato validacion'!$J$2:$K$5,2,0)</f>
        <v>#N/A</v>
      </c>
    </row>
    <row r="4316" spans="4:13" ht="46.5" customHeight="1" x14ac:dyDescent="0.25">
      <c r="D4316" s="1" t="e">
        <f>VLOOKUP('Formato Productividad'!C4316,'Formato validacion'!$B$2:$C$13,2,0)</f>
        <v>#N/A</v>
      </c>
      <c r="I4316" s="1" t="e">
        <f>VLOOKUP('Formato Productividad'!$H4316,'Formato validacion'!$G$2:$H$6,2,0)</f>
        <v>#N/A</v>
      </c>
      <c r="L4316" s="1" t="e">
        <f>VLOOKUP('Formato Productividad'!$I4316,'Formato validacion'!$J$2:$K$5,2,0)</f>
        <v>#N/A</v>
      </c>
      <c r="M4316" s="1" t="e">
        <f>VLOOKUP('Formato Productividad'!$I4316,'Formato validacion'!$J$2:$K$5,2,0)</f>
        <v>#N/A</v>
      </c>
    </row>
    <row r="4317" spans="4:13" ht="46.5" customHeight="1" x14ac:dyDescent="0.25">
      <c r="D4317" s="1" t="e">
        <f>VLOOKUP('Formato Productividad'!C4317,'Formato validacion'!$B$2:$C$13,2,0)</f>
        <v>#N/A</v>
      </c>
      <c r="I4317" s="1" t="e">
        <f>VLOOKUP('Formato Productividad'!$H4317,'Formato validacion'!$G$2:$H$6,2,0)</f>
        <v>#N/A</v>
      </c>
      <c r="L4317" s="1" t="e">
        <f>VLOOKUP('Formato Productividad'!$I4317,'Formato validacion'!$J$2:$K$5,2,0)</f>
        <v>#N/A</v>
      </c>
      <c r="M4317" s="1" t="e">
        <f>VLOOKUP('Formato Productividad'!$I4317,'Formato validacion'!$J$2:$K$5,2,0)</f>
        <v>#N/A</v>
      </c>
    </row>
    <row r="4318" spans="4:13" ht="46.5" customHeight="1" x14ac:dyDescent="0.25">
      <c r="D4318" s="1" t="e">
        <f>VLOOKUP('Formato Productividad'!C4318,'Formato validacion'!$B$2:$C$13,2,0)</f>
        <v>#N/A</v>
      </c>
      <c r="I4318" s="1" t="e">
        <f>VLOOKUP('Formato Productividad'!$H4318,'Formato validacion'!$G$2:$H$6,2,0)</f>
        <v>#N/A</v>
      </c>
      <c r="L4318" s="1" t="e">
        <f>VLOOKUP('Formato Productividad'!$I4318,'Formato validacion'!$J$2:$K$5,2,0)</f>
        <v>#N/A</v>
      </c>
      <c r="M4318" s="1" t="e">
        <f>VLOOKUP('Formato Productividad'!$I4318,'Formato validacion'!$J$2:$K$5,2,0)</f>
        <v>#N/A</v>
      </c>
    </row>
    <row r="4319" spans="4:13" ht="46.5" customHeight="1" x14ac:dyDescent="0.25">
      <c r="D4319" s="1" t="e">
        <f>VLOOKUP('Formato Productividad'!C4319,'Formato validacion'!$B$2:$C$13,2,0)</f>
        <v>#N/A</v>
      </c>
      <c r="I4319" s="1" t="e">
        <f>VLOOKUP('Formato Productividad'!$H4319,'Formato validacion'!$G$2:$H$6,2,0)</f>
        <v>#N/A</v>
      </c>
      <c r="L4319" s="1" t="e">
        <f>VLOOKUP('Formato Productividad'!$I4319,'Formato validacion'!$J$2:$K$5,2,0)</f>
        <v>#N/A</v>
      </c>
      <c r="M4319" s="1" t="e">
        <f>VLOOKUP('Formato Productividad'!$I4319,'Formato validacion'!$J$2:$K$5,2,0)</f>
        <v>#N/A</v>
      </c>
    </row>
    <row r="4320" spans="4:13" ht="46.5" customHeight="1" x14ac:dyDescent="0.25">
      <c r="D4320" s="1" t="e">
        <f>VLOOKUP('Formato Productividad'!C4320,'Formato validacion'!$B$2:$C$13,2,0)</f>
        <v>#N/A</v>
      </c>
      <c r="I4320" s="1" t="e">
        <f>VLOOKUP('Formato Productividad'!$H4320,'Formato validacion'!$G$2:$H$6,2,0)</f>
        <v>#N/A</v>
      </c>
      <c r="L4320" s="1" t="e">
        <f>VLOOKUP('Formato Productividad'!$I4320,'Formato validacion'!$J$2:$K$5,2,0)</f>
        <v>#N/A</v>
      </c>
      <c r="M4320" s="1" t="e">
        <f>VLOOKUP('Formato Productividad'!$I4320,'Formato validacion'!$J$2:$K$5,2,0)</f>
        <v>#N/A</v>
      </c>
    </row>
    <row r="4321" spans="4:13" ht="46.5" customHeight="1" x14ac:dyDescent="0.25">
      <c r="D4321" s="1" t="e">
        <f>VLOOKUP('Formato Productividad'!C4321,'Formato validacion'!$B$2:$C$13,2,0)</f>
        <v>#N/A</v>
      </c>
      <c r="I4321" s="1" t="e">
        <f>VLOOKUP('Formato Productividad'!$H4321,'Formato validacion'!$G$2:$H$6,2,0)</f>
        <v>#N/A</v>
      </c>
      <c r="L4321" s="1" t="e">
        <f>VLOOKUP('Formato Productividad'!$I4321,'Formato validacion'!$J$2:$K$5,2,0)</f>
        <v>#N/A</v>
      </c>
      <c r="M4321" s="1" t="e">
        <f>VLOOKUP('Formato Productividad'!$I4321,'Formato validacion'!$J$2:$K$5,2,0)</f>
        <v>#N/A</v>
      </c>
    </row>
    <row r="4322" spans="4:13" ht="46.5" customHeight="1" x14ac:dyDescent="0.25">
      <c r="D4322" s="1" t="e">
        <f>VLOOKUP('Formato Productividad'!C4322,'Formato validacion'!$B$2:$C$13,2,0)</f>
        <v>#N/A</v>
      </c>
      <c r="I4322" s="1" t="e">
        <f>VLOOKUP('Formato Productividad'!$H4322,'Formato validacion'!$G$2:$H$6,2,0)</f>
        <v>#N/A</v>
      </c>
      <c r="L4322" s="1" t="e">
        <f>VLOOKUP('Formato Productividad'!$I4322,'Formato validacion'!$J$2:$K$5,2,0)</f>
        <v>#N/A</v>
      </c>
      <c r="M4322" s="1" t="e">
        <f>VLOOKUP('Formato Productividad'!$I4322,'Formato validacion'!$J$2:$K$5,2,0)</f>
        <v>#N/A</v>
      </c>
    </row>
    <row r="4323" spans="4:13" ht="46.5" customHeight="1" x14ac:dyDescent="0.25">
      <c r="D4323" s="1" t="e">
        <f>VLOOKUP('Formato Productividad'!C4323,'Formato validacion'!$B$2:$C$13,2,0)</f>
        <v>#N/A</v>
      </c>
      <c r="I4323" s="1" t="e">
        <f>VLOOKUP('Formato Productividad'!$H4323,'Formato validacion'!$G$2:$H$6,2,0)</f>
        <v>#N/A</v>
      </c>
      <c r="L4323" s="1" t="e">
        <f>VLOOKUP('Formato Productividad'!$I4323,'Formato validacion'!$J$2:$K$5,2,0)</f>
        <v>#N/A</v>
      </c>
      <c r="M4323" s="1" t="e">
        <f>VLOOKUP('Formato Productividad'!$I4323,'Formato validacion'!$J$2:$K$5,2,0)</f>
        <v>#N/A</v>
      </c>
    </row>
    <row r="4324" spans="4:13" ht="46.5" customHeight="1" x14ac:dyDescent="0.25">
      <c r="D4324" s="1" t="e">
        <f>VLOOKUP('Formato Productividad'!C4324,'Formato validacion'!$B$2:$C$13,2,0)</f>
        <v>#N/A</v>
      </c>
      <c r="I4324" s="1" t="e">
        <f>VLOOKUP('Formato Productividad'!$H4324,'Formato validacion'!$G$2:$H$6,2,0)</f>
        <v>#N/A</v>
      </c>
      <c r="L4324" s="1" t="e">
        <f>VLOOKUP('Formato Productividad'!$I4324,'Formato validacion'!$J$2:$K$5,2,0)</f>
        <v>#N/A</v>
      </c>
      <c r="M4324" s="1" t="e">
        <f>VLOOKUP('Formato Productividad'!$I4324,'Formato validacion'!$J$2:$K$5,2,0)</f>
        <v>#N/A</v>
      </c>
    </row>
    <row r="4325" spans="4:13" ht="46.5" customHeight="1" x14ac:dyDescent="0.25">
      <c r="D4325" s="1" t="e">
        <f>VLOOKUP('Formato Productividad'!C4325,'Formato validacion'!$B$2:$C$13,2,0)</f>
        <v>#N/A</v>
      </c>
      <c r="I4325" s="1" t="e">
        <f>VLOOKUP('Formato Productividad'!$H4325,'Formato validacion'!$G$2:$H$6,2,0)</f>
        <v>#N/A</v>
      </c>
      <c r="L4325" s="1" t="e">
        <f>VLOOKUP('Formato Productividad'!$I4325,'Formato validacion'!$J$2:$K$5,2,0)</f>
        <v>#N/A</v>
      </c>
      <c r="M4325" s="1" t="e">
        <f>VLOOKUP('Formato Productividad'!$I4325,'Formato validacion'!$J$2:$K$5,2,0)</f>
        <v>#N/A</v>
      </c>
    </row>
    <row r="4326" spans="4:13" ht="46.5" customHeight="1" x14ac:dyDescent="0.25">
      <c r="D4326" s="1" t="e">
        <f>VLOOKUP('Formato Productividad'!C4326,'Formato validacion'!$B$2:$C$13,2,0)</f>
        <v>#N/A</v>
      </c>
      <c r="I4326" s="1" t="e">
        <f>VLOOKUP('Formato Productividad'!$H4326,'Formato validacion'!$G$2:$H$6,2,0)</f>
        <v>#N/A</v>
      </c>
      <c r="L4326" s="1" t="e">
        <f>VLOOKUP('Formato Productividad'!$I4326,'Formato validacion'!$J$2:$K$5,2,0)</f>
        <v>#N/A</v>
      </c>
      <c r="M4326" s="1" t="e">
        <f>VLOOKUP('Formato Productividad'!$I4326,'Formato validacion'!$J$2:$K$5,2,0)</f>
        <v>#N/A</v>
      </c>
    </row>
    <row r="4327" spans="4:13" ht="46.5" customHeight="1" x14ac:dyDescent="0.25">
      <c r="D4327" s="1" t="e">
        <f>VLOOKUP('Formato Productividad'!C4327,'Formato validacion'!$B$2:$C$13,2,0)</f>
        <v>#N/A</v>
      </c>
      <c r="I4327" s="1" t="e">
        <f>VLOOKUP('Formato Productividad'!$H4327,'Formato validacion'!$G$2:$H$6,2,0)</f>
        <v>#N/A</v>
      </c>
      <c r="L4327" s="1" t="e">
        <f>VLOOKUP('Formato Productividad'!$I4327,'Formato validacion'!$J$2:$K$5,2,0)</f>
        <v>#N/A</v>
      </c>
      <c r="M4327" s="1" t="e">
        <f>VLOOKUP('Formato Productividad'!$I4327,'Formato validacion'!$J$2:$K$5,2,0)</f>
        <v>#N/A</v>
      </c>
    </row>
    <row r="4328" spans="4:13" ht="46.5" customHeight="1" x14ac:dyDescent="0.25">
      <c r="D4328" s="1" t="e">
        <f>VLOOKUP('Formato Productividad'!C4328,'Formato validacion'!$B$2:$C$13,2,0)</f>
        <v>#N/A</v>
      </c>
      <c r="I4328" s="1" t="e">
        <f>VLOOKUP('Formato Productividad'!$H4328,'Formato validacion'!$G$2:$H$6,2,0)</f>
        <v>#N/A</v>
      </c>
      <c r="L4328" s="1" t="e">
        <f>VLOOKUP('Formato Productividad'!$I4328,'Formato validacion'!$J$2:$K$5,2,0)</f>
        <v>#N/A</v>
      </c>
      <c r="M4328" s="1" t="e">
        <f>VLOOKUP('Formato Productividad'!$I4328,'Formato validacion'!$J$2:$K$5,2,0)</f>
        <v>#N/A</v>
      </c>
    </row>
    <row r="4329" spans="4:13" ht="46.5" customHeight="1" x14ac:dyDescent="0.25">
      <c r="D4329" s="1" t="e">
        <f>VLOOKUP('Formato Productividad'!C4329,'Formato validacion'!$B$2:$C$13,2,0)</f>
        <v>#N/A</v>
      </c>
      <c r="I4329" s="1" t="e">
        <f>VLOOKUP('Formato Productividad'!$H4329,'Formato validacion'!$G$2:$H$6,2,0)</f>
        <v>#N/A</v>
      </c>
      <c r="L4329" s="1" t="e">
        <f>VLOOKUP('Formato Productividad'!$I4329,'Formato validacion'!$J$2:$K$5,2,0)</f>
        <v>#N/A</v>
      </c>
      <c r="M4329" s="1" t="e">
        <f>VLOOKUP('Formato Productividad'!$I4329,'Formato validacion'!$J$2:$K$5,2,0)</f>
        <v>#N/A</v>
      </c>
    </row>
    <row r="4330" spans="4:13" ht="46.5" customHeight="1" x14ac:dyDescent="0.25">
      <c r="D4330" s="1" t="e">
        <f>VLOOKUP('Formato Productividad'!C4330,'Formato validacion'!$B$2:$C$13,2,0)</f>
        <v>#N/A</v>
      </c>
      <c r="I4330" s="1" t="e">
        <f>VLOOKUP('Formato Productividad'!$H4330,'Formato validacion'!$G$2:$H$6,2,0)</f>
        <v>#N/A</v>
      </c>
      <c r="L4330" s="1" t="e">
        <f>VLOOKUP('Formato Productividad'!$I4330,'Formato validacion'!$J$2:$K$5,2,0)</f>
        <v>#N/A</v>
      </c>
      <c r="M4330" s="1" t="e">
        <f>VLOOKUP('Formato Productividad'!$I4330,'Formato validacion'!$J$2:$K$5,2,0)</f>
        <v>#N/A</v>
      </c>
    </row>
    <row r="4331" spans="4:13" ht="46.5" customHeight="1" x14ac:dyDescent="0.25">
      <c r="D4331" s="1" t="e">
        <f>VLOOKUP('Formato Productividad'!C4331,'Formato validacion'!$B$2:$C$13,2,0)</f>
        <v>#N/A</v>
      </c>
      <c r="I4331" s="1" t="e">
        <f>VLOOKUP('Formato Productividad'!$H4331,'Formato validacion'!$G$2:$H$6,2,0)</f>
        <v>#N/A</v>
      </c>
      <c r="L4331" s="1" t="e">
        <f>VLOOKUP('Formato Productividad'!$I4331,'Formato validacion'!$J$2:$K$5,2,0)</f>
        <v>#N/A</v>
      </c>
      <c r="M4331" s="1" t="e">
        <f>VLOOKUP('Formato Productividad'!$I4331,'Formato validacion'!$J$2:$K$5,2,0)</f>
        <v>#N/A</v>
      </c>
    </row>
    <row r="4332" spans="4:13" ht="46.5" customHeight="1" x14ac:dyDescent="0.25">
      <c r="D4332" s="1" t="e">
        <f>VLOOKUP('Formato Productividad'!C4332,'Formato validacion'!$B$2:$C$13,2,0)</f>
        <v>#N/A</v>
      </c>
      <c r="I4332" s="1" t="e">
        <f>VLOOKUP('Formato Productividad'!$H4332,'Formato validacion'!$G$2:$H$6,2,0)</f>
        <v>#N/A</v>
      </c>
      <c r="L4332" s="1" t="e">
        <f>VLOOKUP('Formato Productividad'!$I4332,'Formato validacion'!$J$2:$K$5,2,0)</f>
        <v>#N/A</v>
      </c>
      <c r="M4332" s="1" t="e">
        <f>VLOOKUP('Formato Productividad'!$I4332,'Formato validacion'!$J$2:$K$5,2,0)</f>
        <v>#N/A</v>
      </c>
    </row>
    <row r="4333" spans="4:13" ht="46.5" customHeight="1" x14ac:dyDescent="0.25">
      <c r="D4333" s="1" t="e">
        <f>VLOOKUP('Formato Productividad'!C4333,'Formato validacion'!$B$2:$C$13,2,0)</f>
        <v>#N/A</v>
      </c>
      <c r="I4333" s="1" t="e">
        <f>VLOOKUP('Formato Productividad'!$H4333,'Formato validacion'!$G$2:$H$6,2,0)</f>
        <v>#N/A</v>
      </c>
      <c r="L4333" s="1" t="e">
        <f>VLOOKUP('Formato Productividad'!$I4333,'Formato validacion'!$J$2:$K$5,2,0)</f>
        <v>#N/A</v>
      </c>
      <c r="M4333" s="1" t="e">
        <f>VLOOKUP('Formato Productividad'!$I4333,'Formato validacion'!$J$2:$K$5,2,0)</f>
        <v>#N/A</v>
      </c>
    </row>
    <row r="4334" spans="4:13" ht="46.5" customHeight="1" x14ac:dyDescent="0.25">
      <c r="D4334" s="1" t="e">
        <f>VLOOKUP('Formato Productividad'!C4334,'Formato validacion'!$B$2:$C$13,2,0)</f>
        <v>#N/A</v>
      </c>
      <c r="I4334" s="1" t="e">
        <f>VLOOKUP('Formato Productividad'!$H4334,'Formato validacion'!$G$2:$H$6,2,0)</f>
        <v>#N/A</v>
      </c>
      <c r="L4334" s="1" t="e">
        <f>VLOOKUP('Formato Productividad'!$I4334,'Formato validacion'!$J$2:$K$5,2,0)</f>
        <v>#N/A</v>
      </c>
      <c r="M4334" s="1" t="e">
        <f>VLOOKUP('Formato Productividad'!$I4334,'Formato validacion'!$J$2:$K$5,2,0)</f>
        <v>#N/A</v>
      </c>
    </row>
    <row r="4335" spans="4:13" ht="46.5" customHeight="1" x14ac:dyDescent="0.25">
      <c r="D4335" s="1" t="e">
        <f>VLOOKUP('Formato Productividad'!C4335,'Formato validacion'!$B$2:$C$13,2,0)</f>
        <v>#N/A</v>
      </c>
      <c r="I4335" s="1" t="e">
        <f>VLOOKUP('Formato Productividad'!$H4335,'Formato validacion'!$G$2:$H$6,2,0)</f>
        <v>#N/A</v>
      </c>
      <c r="L4335" s="1" t="e">
        <f>VLOOKUP('Formato Productividad'!$I4335,'Formato validacion'!$J$2:$K$5,2,0)</f>
        <v>#N/A</v>
      </c>
      <c r="M4335" s="1" t="e">
        <f>VLOOKUP('Formato Productividad'!$I4335,'Formato validacion'!$J$2:$K$5,2,0)</f>
        <v>#N/A</v>
      </c>
    </row>
    <row r="4336" spans="4:13" ht="46.5" customHeight="1" x14ac:dyDescent="0.25">
      <c r="D4336" s="1" t="e">
        <f>VLOOKUP('Formato Productividad'!C4336,'Formato validacion'!$B$2:$C$13,2,0)</f>
        <v>#N/A</v>
      </c>
      <c r="I4336" s="1" t="e">
        <f>VLOOKUP('Formato Productividad'!$H4336,'Formato validacion'!$G$2:$H$6,2,0)</f>
        <v>#N/A</v>
      </c>
      <c r="L4336" s="1" t="e">
        <f>VLOOKUP('Formato Productividad'!$I4336,'Formato validacion'!$J$2:$K$5,2,0)</f>
        <v>#N/A</v>
      </c>
      <c r="M4336" s="1" t="e">
        <f>VLOOKUP('Formato Productividad'!$I4336,'Formato validacion'!$J$2:$K$5,2,0)</f>
        <v>#N/A</v>
      </c>
    </row>
    <row r="4337" spans="4:13" ht="46.5" customHeight="1" x14ac:dyDescent="0.25">
      <c r="D4337" s="1" t="e">
        <f>VLOOKUP('Formato Productividad'!C4337,'Formato validacion'!$B$2:$C$13,2,0)</f>
        <v>#N/A</v>
      </c>
      <c r="I4337" s="1" t="e">
        <f>VLOOKUP('Formato Productividad'!$H4337,'Formato validacion'!$G$2:$H$6,2,0)</f>
        <v>#N/A</v>
      </c>
      <c r="L4337" s="1" t="e">
        <f>VLOOKUP('Formato Productividad'!$I4337,'Formato validacion'!$J$2:$K$5,2,0)</f>
        <v>#N/A</v>
      </c>
      <c r="M4337" s="1" t="e">
        <f>VLOOKUP('Formato Productividad'!$I4337,'Formato validacion'!$J$2:$K$5,2,0)</f>
        <v>#N/A</v>
      </c>
    </row>
    <row r="4338" spans="4:13" ht="46.5" customHeight="1" x14ac:dyDescent="0.25">
      <c r="D4338" s="1" t="e">
        <f>VLOOKUP('Formato Productividad'!C4338,'Formato validacion'!$B$2:$C$13,2,0)</f>
        <v>#N/A</v>
      </c>
      <c r="I4338" s="1" t="e">
        <f>VLOOKUP('Formato Productividad'!$H4338,'Formato validacion'!$G$2:$H$6,2,0)</f>
        <v>#N/A</v>
      </c>
      <c r="L4338" s="1" t="e">
        <f>VLOOKUP('Formato Productividad'!$I4338,'Formato validacion'!$J$2:$K$5,2,0)</f>
        <v>#N/A</v>
      </c>
      <c r="M4338" s="1" t="e">
        <f>VLOOKUP('Formato Productividad'!$I4338,'Formato validacion'!$J$2:$K$5,2,0)</f>
        <v>#N/A</v>
      </c>
    </row>
    <row r="4339" spans="4:13" ht="46.5" customHeight="1" x14ac:dyDescent="0.25">
      <c r="D4339" s="1" t="e">
        <f>VLOOKUP('Formato Productividad'!C4339,'Formato validacion'!$B$2:$C$13,2,0)</f>
        <v>#N/A</v>
      </c>
      <c r="I4339" s="1" t="e">
        <f>VLOOKUP('Formato Productividad'!$H4339,'Formato validacion'!$G$2:$H$6,2,0)</f>
        <v>#N/A</v>
      </c>
      <c r="L4339" s="1" t="e">
        <f>VLOOKUP('Formato Productividad'!$I4339,'Formato validacion'!$J$2:$K$5,2,0)</f>
        <v>#N/A</v>
      </c>
      <c r="M4339" s="1" t="e">
        <f>VLOOKUP('Formato Productividad'!$I4339,'Formato validacion'!$J$2:$K$5,2,0)</f>
        <v>#N/A</v>
      </c>
    </row>
    <row r="4340" spans="4:13" ht="46.5" customHeight="1" x14ac:dyDescent="0.25">
      <c r="D4340" s="1" t="e">
        <f>VLOOKUP('Formato Productividad'!C4340,'Formato validacion'!$B$2:$C$13,2,0)</f>
        <v>#N/A</v>
      </c>
      <c r="I4340" s="1" t="e">
        <f>VLOOKUP('Formato Productividad'!$H4340,'Formato validacion'!$G$2:$H$6,2,0)</f>
        <v>#N/A</v>
      </c>
      <c r="L4340" s="1" t="e">
        <f>VLOOKUP('Formato Productividad'!$I4340,'Formato validacion'!$J$2:$K$5,2,0)</f>
        <v>#N/A</v>
      </c>
      <c r="M4340" s="1" t="e">
        <f>VLOOKUP('Formato Productividad'!$I4340,'Formato validacion'!$J$2:$K$5,2,0)</f>
        <v>#N/A</v>
      </c>
    </row>
    <row r="4341" spans="4:13" ht="46.5" customHeight="1" x14ac:dyDescent="0.25">
      <c r="D4341" s="1" t="e">
        <f>VLOOKUP('Formato Productividad'!C4341,'Formato validacion'!$B$2:$C$13,2,0)</f>
        <v>#N/A</v>
      </c>
      <c r="I4341" s="1" t="e">
        <f>VLOOKUP('Formato Productividad'!$H4341,'Formato validacion'!$G$2:$H$6,2,0)</f>
        <v>#N/A</v>
      </c>
      <c r="L4341" s="1" t="e">
        <f>VLOOKUP('Formato Productividad'!$I4341,'Formato validacion'!$J$2:$K$5,2,0)</f>
        <v>#N/A</v>
      </c>
      <c r="M4341" s="1" t="e">
        <f>VLOOKUP('Formato Productividad'!$I4341,'Formato validacion'!$J$2:$K$5,2,0)</f>
        <v>#N/A</v>
      </c>
    </row>
    <row r="4342" spans="4:13" ht="46.5" customHeight="1" x14ac:dyDescent="0.25">
      <c r="D4342" s="1" t="e">
        <f>VLOOKUP('Formato Productividad'!C4342,'Formato validacion'!$B$2:$C$13,2,0)</f>
        <v>#N/A</v>
      </c>
      <c r="I4342" s="1" t="e">
        <f>VLOOKUP('Formato Productividad'!$H4342,'Formato validacion'!$G$2:$H$6,2,0)</f>
        <v>#N/A</v>
      </c>
      <c r="L4342" s="1" t="e">
        <f>VLOOKUP('Formato Productividad'!$I4342,'Formato validacion'!$J$2:$K$5,2,0)</f>
        <v>#N/A</v>
      </c>
      <c r="M4342" s="1" t="e">
        <f>VLOOKUP('Formato Productividad'!$I4342,'Formato validacion'!$J$2:$K$5,2,0)</f>
        <v>#N/A</v>
      </c>
    </row>
    <row r="4343" spans="4:13" ht="46.5" customHeight="1" x14ac:dyDescent="0.25">
      <c r="D4343" s="1" t="e">
        <f>VLOOKUP('Formato Productividad'!C4343,'Formato validacion'!$B$2:$C$13,2,0)</f>
        <v>#N/A</v>
      </c>
      <c r="I4343" s="1" t="e">
        <f>VLOOKUP('Formato Productividad'!$H4343,'Formato validacion'!$G$2:$H$6,2,0)</f>
        <v>#N/A</v>
      </c>
      <c r="L4343" s="1" t="e">
        <f>VLOOKUP('Formato Productividad'!$I4343,'Formato validacion'!$J$2:$K$5,2,0)</f>
        <v>#N/A</v>
      </c>
      <c r="M4343" s="1" t="e">
        <f>VLOOKUP('Formato Productividad'!$I4343,'Formato validacion'!$J$2:$K$5,2,0)</f>
        <v>#N/A</v>
      </c>
    </row>
    <row r="4344" spans="4:13" ht="46.5" customHeight="1" x14ac:dyDescent="0.25">
      <c r="D4344" s="1" t="e">
        <f>VLOOKUP('Formato Productividad'!C4344,'Formato validacion'!$B$2:$C$13,2,0)</f>
        <v>#N/A</v>
      </c>
      <c r="I4344" s="1" t="e">
        <f>VLOOKUP('Formato Productividad'!$H4344,'Formato validacion'!$G$2:$H$6,2,0)</f>
        <v>#N/A</v>
      </c>
      <c r="L4344" s="1" t="e">
        <f>VLOOKUP('Formato Productividad'!$I4344,'Formato validacion'!$J$2:$K$5,2,0)</f>
        <v>#N/A</v>
      </c>
      <c r="M4344" s="1" t="e">
        <f>VLOOKUP('Formato Productividad'!$I4344,'Formato validacion'!$J$2:$K$5,2,0)</f>
        <v>#N/A</v>
      </c>
    </row>
    <row r="4345" spans="4:13" ht="46.5" customHeight="1" x14ac:dyDescent="0.25">
      <c r="D4345" s="1" t="e">
        <f>VLOOKUP('Formato Productividad'!C4345,'Formato validacion'!$B$2:$C$13,2,0)</f>
        <v>#N/A</v>
      </c>
      <c r="I4345" s="1" t="e">
        <f>VLOOKUP('Formato Productividad'!$H4345,'Formato validacion'!$G$2:$H$6,2,0)</f>
        <v>#N/A</v>
      </c>
      <c r="L4345" s="1" t="e">
        <f>VLOOKUP('Formato Productividad'!$I4345,'Formato validacion'!$J$2:$K$5,2,0)</f>
        <v>#N/A</v>
      </c>
      <c r="M4345" s="1" t="e">
        <f>VLOOKUP('Formato Productividad'!$I4345,'Formato validacion'!$J$2:$K$5,2,0)</f>
        <v>#N/A</v>
      </c>
    </row>
    <row r="4346" spans="4:13" ht="46.5" customHeight="1" x14ac:dyDescent="0.25">
      <c r="D4346" s="1" t="e">
        <f>VLOOKUP('Formato Productividad'!C4346,'Formato validacion'!$B$2:$C$13,2,0)</f>
        <v>#N/A</v>
      </c>
      <c r="I4346" s="1" t="e">
        <f>VLOOKUP('Formato Productividad'!$H4346,'Formato validacion'!$G$2:$H$6,2,0)</f>
        <v>#N/A</v>
      </c>
      <c r="L4346" s="1" t="e">
        <f>VLOOKUP('Formato Productividad'!$I4346,'Formato validacion'!$J$2:$K$5,2,0)</f>
        <v>#N/A</v>
      </c>
      <c r="M4346" s="1" t="e">
        <f>VLOOKUP('Formato Productividad'!$I4346,'Formato validacion'!$J$2:$K$5,2,0)</f>
        <v>#N/A</v>
      </c>
    </row>
    <row r="4347" spans="4:13" ht="46.5" customHeight="1" x14ac:dyDescent="0.25">
      <c r="D4347" s="1" t="e">
        <f>VLOOKUP('Formato Productividad'!C4347,'Formato validacion'!$B$2:$C$13,2,0)</f>
        <v>#N/A</v>
      </c>
      <c r="I4347" s="1" t="e">
        <f>VLOOKUP('Formato Productividad'!$H4347,'Formato validacion'!$G$2:$H$6,2,0)</f>
        <v>#N/A</v>
      </c>
      <c r="L4347" s="1" t="e">
        <f>VLOOKUP('Formato Productividad'!$I4347,'Formato validacion'!$J$2:$K$5,2,0)</f>
        <v>#N/A</v>
      </c>
      <c r="M4347" s="1" t="e">
        <f>VLOOKUP('Formato Productividad'!$I4347,'Formato validacion'!$J$2:$K$5,2,0)</f>
        <v>#N/A</v>
      </c>
    </row>
    <row r="4348" spans="4:13" ht="46.5" customHeight="1" x14ac:dyDescent="0.25">
      <c r="D4348" s="1" t="e">
        <f>VLOOKUP('Formato Productividad'!C4348,'Formato validacion'!$B$2:$C$13,2,0)</f>
        <v>#N/A</v>
      </c>
      <c r="I4348" s="1" t="e">
        <f>VLOOKUP('Formato Productividad'!$H4348,'Formato validacion'!$G$2:$H$6,2,0)</f>
        <v>#N/A</v>
      </c>
      <c r="L4348" s="1" t="e">
        <f>VLOOKUP('Formato Productividad'!$I4348,'Formato validacion'!$J$2:$K$5,2,0)</f>
        <v>#N/A</v>
      </c>
      <c r="M4348" s="1" t="e">
        <f>VLOOKUP('Formato Productividad'!$I4348,'Formato validacion'!$J$2:$K$5,2,0)</f>
        <v>#N/A</v>
      </c>
    </row>
    <row r="4349" spans="4:13" ht="46.5" customHeight="1" x14ac:dyDescent="0.25">
      <c r="D4349" s="1" t="e">
        <f>VLOOKUP('Formato Productividad'!C4349,'Formato validacion'!$B$2:$C$13,2,0)</f>
        <v>#N/A</v>
      </c>
      <c r="I4349" s="1" t="e">
        <f>VLOOKUP('Formato Productividad'!$H4349,'Formato validacion'!$G$2:$H$6,2,0)</f>
        <v>#N/A</v>
      </c>
      <c r="L4349" s="1" t="e">
        <f>VLOOKUP('Formato Productividad'!$I4349,'Formato validacion'!$J$2:$K$5,2,0)</f>
        <v>#N/A</v>
      </c>
      <c r="M4349" s="1" t="e">
        <f>VLOOKUP('Formato Productividad'!$I4349,'Formato validacion'!$J$2:$K$5,2,0)</f>
        <v>#N/A</v>
      </c>
    </row>
    <row r="4350" spans="4:13" ht="46.5" customHeight="1" x14ac:dyDescent="0.25">
      <c r="D4350" s="1" t="e">
        <f>VLOOKUP('Formato Productividad'!C4350,'Formato validacion'!$B$2:$C$13,2,0)</f>
        <v>#N/A</v>
      </c>
      <c r="I4350" s="1" t="e">
        <f>VLOOKUP('Formato Productividad'!$H4350,'Formato validacion'!$G$2:$H$6,2,0)</f>
        <v>#N/A</v>
      </c>
      <c r="L4350" s="1" t="e">
        <f>VLOOKUP('Formato Productividad'!$I4350,'Formato validacion'!$J$2:$K$5,2,0)</f>
        <v>#N/A</v>
      </c>
      <c r="M4350" s="1" t="e">
        <f>VLOOKUP('Formato Productividad'!$I4350,'Formato validacion'!$J$2:$K$5,2,0)</f>
        <v>#N/A</v>
      </c>
    </row>
    <row r="4351" spans="4:13" ht="46.5" customHeight="1" x14ac:dyDescent="0.25">
      <c r="D4351" s="1" t="e">
        <f>VLOOKUP('Formato Productividad'!C4351,'Formato validacion'!$B$2:$C$13,2,0)</f>
        <v>#N/A</v>
      </c>
      <c r="I4351" s="1" t="e">
        <f>VLOOKUP('Formato Productividad'!$H4351,'Formato validacion'!$G$2:$H$6,2,0)</f>
        <v>#N/A</v>
      </c>
      <c r="L4351" s="1" t="e">
        <f>VLOOKUP('Formato Productividad'!$I4351,'Formato validacion'!$J$2:$K$5,2,0)</f>
        <v>#N/A</v>
      </c>
      <c r="M4351" s="1" t="e">
        <f>VLOOKUP('Formato Productividad'!$I4351,'Formato validacion'!$J$2:$K$5,2,0)</f>
        <v>#N/A</v>
      </c>
    </row>
    <row r="4352" spans="4:13" ht="46.5" customHeight="1" x14ac:dyDescent="0.25">
      <c r="D4352" s="1" t="e">
        <f>VLOOKUP('Formato Productividad'!C4352,'Formato validacion'!$B$2:$C$13,2,0)</f>
        <v>#N/A</v>
      </c>
      <c r="I4352" s="1" t="e">
        <f>VLOOKUP('Formato Productividad'!$H4352,'Formato validacion'!$G$2:$H$6,2,0)</f>
        <v>#N/A</v>
      </c>
      <c r="L4352" s="1" t="e">
        <f>VLOOKUP('Formato Productividad'!$I4352,'Formato validacion'!$J$2:$K$5,2,0)</f>
        <v>#N/A</v>
      </c>
      <c r="M4352" s="1" t="e">
        <f>VLOOKUP('Formato Productividad'!$I4352,'Formato validacion'!$J$2:$K$5,2,0)</f>
        <v>#N/A</v>
      </c>
    </row>
    <row r="4353" spans="4:13" ht="46.5" customHeight="1" x14ac:dyDescent="0.25">
      <c r="D4353" s="1" t="e">
        <f>VLOOKUP('Formato Productividad'!C4353,'Formato validacion'!$B$2:$C$13,2,0)</f>
        <v>#N/A</v>
      </c>
      <c r="I4353" s="1" t="e">
        <f>VLOOKUP('Formato Productividad'!$H4353,'Formato validacion'!$G$2:$H$6,2,0)</f>
        <v>#N/A</v>
      </c>
      <c r="L4353" s="1" t="e">
        <f>VLOOKUP('Formato Productividad'!$I4353,'Formato validacion'!$J$2:$K$5,2,0)</f>
        <v>#N/A</v>
      </c>
      <c r="M4353" s="1" t="e">
        <f>VLOOKUP('Formato Productividad'!$I4353,'Formato validacion'!$J$2:$K$5,2,0)</f>
        <v>#N/A</v>
      </c>
    </row>
    <row r="4354" spans="4:13" ht="46.5" customHeight="1" x14ac:dyDescent="0.25">
      <c r="D4354" s="1" t="e">
        <f>VLOOKUP('Formato Productividad'!C4354,'Formato validacion'!$B$2:$C$13,2,0)</f>
        <v>#N/A</v>
      </c>
      <c r="I4354" s="1" t="e">
        <f>VLOOKUP('Formato Productividad'!$H4354,'Formato validacion'!$G$2:$H$6,2,0)</f>
        <v>#N/A</v>
      </c>
      <c r="L4354" s="1" t="e">
        <f>VLOOKUP('Formato Productividad'!$I4354,'Formato validacion'!$J$2:$K$5,2,0)</f>
        <v>#N/A</v>
      </c>
      <c r="M4354" s="1" t="e">
        <f>VLOOKUP('Formato Productividad'!$I4354,'Formato validacion'!$J$2:$K$5,2,0)</f>
        <v>#N/A</v>
      </c>
    </row>
    <row r="4355" spans="4:13" ht="46.5" customHeight="1" x14ac:dyDescent="0.25">
      <c r="D4355" s="1" t="e">
        <f>VLOOKUP('Formato Productividad'!C4355,'Formato validacion'!$B$2:$C$13,2,0)</f>
        <v>#N/A</v>
      </c>
      <c r="I4355" s="1" t="e">
        <f>VLOOKUP('Formato Productividad'!$H4355,'Formato validacion'!$G$2:$H$6,2,0)</f>
        <v>#N/A</v>
      </c>
      <c r="L4355" s="1" t="e">
        <f>VLOOKUP('Formato Productividad'!$I4355,'Formato validacion'!$J$2:$K$5,2,0)</f>
        <v>#N/A</v>
      </c>
      <c r="M4355" s="1" t="e">
        <f>VLOOKUP('Formato Productividad'!$I4355,'Formato validacion'!$J$2:$K$5,2,0)</f>
        <v>#N/A</v>
      </c>
    </row>
    <row r="4356" spans="4:13" ht="46.5" customHeight="1" x14ac:dyDescent="0.25">
      <c r="D4356" s="1" t="e">
        <f>VLOOKUP('Formato Productividad'!C4356,'Formato validacion'!$B$2:$C$13,2,0)</f>
        <v>#N/A</v>
      </c>
      <c r="I4356" s="1" t="e">
        <f>VLOOKUP('Formato Productividad'!$H4356,'Formato validacion'!$G$2:$H$6,2,0)</f>
        <v>#N/A</v>
      </c>
      <c r="L4356" s="1" t="e">
        <f>VLOOKUP('Formato Productividad'!$I4356,'Formato validacion'!$J$2:$K$5,2,0)</f>
        <v>#N/A</v>
      </c>
      <c r="M4356" s="1" t="e">
        <f>VLOOKUP('Formato Productividad'!$I4356,'Formato validacion'!$J$2:$K$5,2,0)</f>
        <v>#N/A</v>
      </c>
    </row>
    <row r="4357" spans="4:13" ht="46.5" customHeight="1" x14ac:dyDescent="0.25">
      <c r="D4357" s="1" t="e">
        <f>VLOOKUP('Formato Productividad'!C4357,'Formato validacion'!$B$2:$C$13,2,0)</f>
        <v>#N/A</v>
      </c>
      <c r="I4357" s="1" t="e">
        <f>VLOOKUP('Formato Productividad'!$H4357,'Formato validacion'!$G$2:$H$6,2,0)</f>
        <v>#N/A</v>
      </c>
      <c r="L4357" s="1" t="e">
        <f>VLOOKUP('Formato Productividad'!$I4357,'Formato validacion'!$J$2:$K$5,2,0)</f>
        <v>#N/A</v>
      </c>
      <c r="M4357" s="1" t="e">
        <f>VLOOKUP('Formato Productividad'!$I4357,'Formato validacion'!$J$2:$K$5,2,0)</f>
        <v>#N/A</v>
      </c>
    </row>
    <row r="4358" spans="4:13" ht="46.5" customHeight="1" x14ac:dyDescent="0.25">
      <c r="D4358" s="1" t="e">
        <f>VLOOKUP('Formato Productividad'!C4358,'Formato validacion'!$B$2:$C$13,2,0)</f>
        <v>#N/A</v>
      </c>
      <c r="I4358" s="1" t="e">
        <f>VLOOKUP('Formato Productividad'!$H4358,'Formato validacion'!$G$2:$H$6,2,0)</f>
        <v>#N/A</v>
      </c>
      <c r="L4358" s="1" t="e">
        <f>VLOOKUP('Formato Productividad'!$I4358,'Formato validacion'!$J$2:$K$5,2,0)</f>
        <v>#N/A</v>
      </c>
      <c r="M4358" s="1" t="e">
        <f>VLOOKUP('Formato Productividad'!$I4358,'Formato validacion'!$J$2:$K$5,2,0)</f>
        <v>#N/A</v>
      </c>
    </row>
    <row r="4359" spans="4:13" ht="46.5" customHeight="1" x14ac:dyDescent="0.25">
      <c r="D4359" s="1" t="e">
        <f>VLOOKUP('Formato Productividad'!C4359,'Formato validacion'!$B$2:$C$13,2,0)</f>
        <v>#N/A</v>
      </c>
      <c r="I4359" s="1" t="e">
        <f>VLOOKUP('Formato Productividad'!$H4359,'Formato validacion'!$G$2:$H$6,2,0)</f>
        <v>#N/A</v>
      </c>
      <c r="L4359" s="1" t="e">
        <f>VLOOKUP('Formato Productividad'!$I4359,'Formato validacion'!$J$2:$K$5,2,0)</f>
        <v>#N/A</v>
      </c>
      <c r="M4359" s="1" t="e">
        <f>VLOOKUP('Formato Productividad'!$I4359,'Formato validacion'!$J$2:$K$5,2,0)</f>
        <v>#N/A</v>
      </c>
    </row>
    <row r="4360" spans="4:13" ht="46.5" customHeight="1" x14ac:dyDescent="0.25">
      <c r="D4360" s="1" t="e">
        <f>VLOOKUP('Formato Productividad'!C4360,'Formato validacion'!$B$2:$C$13,2,0)</f>
        <v>#N/A</v>
      </c>
      <c r="I4360" s="1" t="e">
        <f>VLOOKUP('Formato Productividad'!$H4360,'Formato validacion'!$G$2:$H$6,2,0)</f>
        <v>#N/A</v>
      </c>
      <c r="L4360" s="1" t="e">
        <f>VLOOKUP('Formato Productividad'!$I4360,'Formato validacion'!$J$2:$K$5,2,0)</f>
        <v>#N/A</v>
      </c>
      <c r="M4360" s="1" t="e">
        <f>VLOOKUP('Formato Productividad'!$I4360,'Formato validacion'!$J$2:$K$5,2,0)</f>
        <v>#N/A</v>
      </c>
    </row>
    <row r="4361" spans="4:13" ht="46.5" customHeight="1" x14ac:dyDescent="0.25">
      <c r="D4361" s="1" t="e">
        <f>VLOOKUP('Formato Productividad'!C4361,'Formato validacion'!$B$2:$C$13,2,0)</f>
        <v>#N/A</v>
      </c>
      <c r="I4361" s="1" t="e">
        <f>VLOOKUP('Formato Productividad'!$H4361,'Formato validacion'!$G$2:$H$6,2,0)</f>
        <v>#N/A</v>
      </c>
      <c r="L4361" s="1" t="e">
        <f>VLOOKUP('Formato Productividad'!$I4361,'Formato validacion'!$J$2:$K$5,2,0)</f>
        <v>#N/A</v>
      </c>
      <c r="M4361" s="1" t="e">
        <f>VLOOKUP('Formato Productividad'!$I4361,'Formato validacion'!$J$2:$K$5,2,0)</f>
        <v>#N/A</v>
      </c>
    </row>
    <row r="4362" spans="4:13" ht="46.5" customHeight="1" x14ac:dyDescent="0.25">
      <c r="D4362" s="1" t="e">
        <f>VLOOKUP('Formato Productividad'!C4362,'Formato validacion'!$B$2:$C$13,2,0)</f>
        <v>#N/A</v>
      </c>
      <c r="I4362" s="1" t="e">
        <f>VLOOKUP('Formato Productividad'!$H4362,'Formato validacion'!$G$2:$H$6,2,0)</f>
        <v>#N/A</v>
      </c>
      <c r="L4362" s="1" t="e">
        <f>VLOOKUP('Formato Productividad'!$I4362,'Formato validacion'!$J$2:$K$5,2,0)</f>
        <v>#N/A</v>
      </c>
      <c r="M4362" s="1" t="e">
        <f>VLOOKUP('Formato Productividad'!$I4362,'Formato validacion'!$J$2:$K$5,2,0)</f>
        <v>#N/A</v>
      </c>
    </row>
    <row r="4363" spans="4:13" ht="46.5" customHeight="1" x14ac:dyDescent="0.25">
      <c r="D4363" s="1" t="e">
        <f>VLOOKUP('Formato Productividad'!C4363,'Formato validacion'!$B$2:$C$13,2,0)</f>
        <v>#N/A</v>
      </c>
      <c r="I4363" s="1" t="e">
        <f>VLOOKUP('Formato Productividad'!$H4363,'Formato validacion'!$G$2:$H$6,2,0)</f>
        <v>#N/A</v>
      </c>
      <c r="L4363" s="1" t="e">
        <f>VLOOKUP('Formato Productividad'!$I4363,'Formato validacion'!$J$2:$K$5,2,0)</f>
        <v>#N/A</v>
      </c>
      <c r="M4363" s="1" t="e">
        <f>VLOOKUP('Formato Productividad'!$I4363,'Formato validacion'!$J$2:$K$5,2,0)</f>
        <v>#N/A</v>
      </c>
    </row>
    <row r="4364" spans="4:13" ht="46.5" customHeight="1" x14ac:dyDescent="0.25">
      <c r="D4364" s="1" t="e">
        <f>VLOOKUP('Formato Productividad'!C4364,'Formato validacion'!$B$2:$C$13,2,0)</f>
        <v>#N/A</v>
      </c>
      <c r="I4364" s="1" t="e">
        <f>VLOOKUP('Formato Productividad'!$H4364,'Formato validacion'!$G$2:$H$6,2,0)</f>
        <v>#N/A</v>
      </c>
      <c r="L4364" s="1" t="e">
        <f>VLOOKUP('Formato Productividad'!$I4364,'Formato validacion'!$J$2:$K$5,2,0)</f>
        <v>#N/A</v>
      </c>
      <c r="M4364" s="1" t="e">
        <f>VLOOKUP('Formato Productividad'!$I4364,'Formato validacion'!$J$2:$K$5,2,0)</f>
        <v>#N/A</v>
      </c>
    </row>
    <row r="4365" spans="4:13" ht="46.5" customHeight="1" x14ac:dyDescent="0.25">
      <c r="D4365" s="1" t="e">
        <f>VLOOKUP('Formato Productividad'!C4365,'Formato validacion'!$B$2:$C$13,2,0)</f>
        <v>#N/A</v>
      </c>
      <c r="I4365" s="1" t="e">
        <f>VLOOKUP('Formato Productividad'!$H4365,'Formato validacion'!$G$2:$H$6,2,0)</f>
        <v>#N/A</v>
      </c>
      <c r="L4365" s="1" t="e">
        <f>VLOOKUP('Formato Productividad'!$I4365,'Formato validacion'!$J$2:$K$5,2,0)</f>
        <v>#N/A</v>
      </c>
      <c r="M4365" s="1" t="e">
        <f>VLOOKUP('Formato Productividad'!$I4365,'Formato validacion'!$J$2:$K$5,2,0)</f>
        <v>#N/A</v>
      </c>
    </row>
    <row r="4366" spans="4:13" ht="46.5" customHeight="1" x14ac:dyDescent="0.25">
      <c r="D4366" s="1" t="e">
        <f>VLOOKUP('Formato Productividad'!C4366,'Formato validacion'!$B$2:$C$13,2,0)</f>
        <v>#N/A</v>
      </c>
      <c r="I4366" s="1" t="e">
        <f>VLOOKUP('Formato Productividad'!$H4366,'Formato validacion'!$G$2:$H$6,2,0)</f>
        <v>#N/A</v>
      </c>
      <c r="L4366" s="1" t="e">
        <f>VLOOKUP('Formato Productividad'!$I4366,'Formato validacion'!$J$2:$K$5,2,0)</f>
        <v>#N/A</v>
      </c>
      <c r="M4366" s="1" t="e">
        <f>VLOOKUP('Formato Productividad'!$I4366,'Formato validacion'!$J$2:$K$5,2,0)</f>
        <v>#N/A</v>
      </c>
    </row>
    <row r="4367" spans="4:13" ht="46.5" customHeight="1" x14ac:dyDescent="0.25">
      <c r="D4367" s="1" t="e">
        <f>VLOOKUP('Formato Productividad'!C4367,'Formato validacion'!$B$2:$C$13,2,0)</f>
        <v>#N/A</v>
      </c>
      <c r="I4367" s="1" t="e">
        <f>VLOOKUP('Formato Productividad'!$H4367,'Formato validacion'!$G$2:$H$6,2,0)</f>
        <v>#N/A</v>
      </c>
      <c r="L4367" s="1" t="e">
        <f>VLOOKUP('Formato Productividad'!$I4367,'Formato validacion'!$J$2:$K$5,2,0)</f>
        <v>#N/A</v>
      </c>
      <c r="M4367" s="1" t="e">
        <f>VLOOKUP('Formato Productividad'!$I4367,'Formato validacion'!$J$2:$K$5,2,0)</f>
        <v>#N/A</v>
      </c>
    </row>
    <row r="4368" spans="4:13" ht="46.5" customHeight="1" x14ac:dyDescent="0.25">
      <c r="D4368" s="1" t="e">
        <f>VLOOKUP('Formato Productividad'!C4368,'Formato validacion'!$B$2:$C$13,2,0)</f>
        <v>#N/A</v>
      </c>
      <c r="I4368" s="1" t="e">
        <f>VLOOKUP('Formato Productividad'!$H4368,'Formato validacion'!$G$2:$H$6,2,0)</f>
        <v>#N/A</v>
      </c>
      <c r="L4368" s="1" t="e">
        <f>VLOOKUP('Formato Productividad'!$I4368,'Formato validacion'!$J$2:$K$5,2,0)</f>
        <v>#N/A</v>
      </c>
      <c r="M4368" s="1" t="e">
        <f>VLOOKUP('Formato Productividad'!$I4368,'Formato validacion'!$J$2:$K$5,2,0)</f>
        <v>#N/A</v>
      </c>
    </row>
    <row r="4369" spans="4:13" ht="46.5" customHeight="1" x14ac:dyDescent="0.25">
      <c r="D4369" s="1" t="e">
        <f>VLOOKUP('Formato Productividad'!C4369,'Formato validacion'!$B$2:$C$13,2,0)</f>
        <v>#N/A</v>
      </c>
      <c r="I4369" s="1" t="e">
        <f>VLOOKUP('Formato Productividad'!$H4369,'Formato validacion'!$G$2:$H$6,2,0)</f>
        <v>#N/A</v>
      </c>
      <c r="L4369" s="1" t="e">
        <f>VLOOKUP('Formato Productividad'!$I4369,'Formato validacion'!$J$2:$K$5,2,0)</f>
        <v>#N/A</v>
      </c>
      <c r="M4369" s="1" t="e">
        <f>VLOOKUP('Formato Productividad'!$I4369,'Formato validacion'!$J$2:$K$5,2,0)</f>
        <v>#N/A</v>
      </c>
    </row>
    <row r="4370" spans="4:13" ht="46.5" customHeight="1" x14ac:dyDescent="0.25">
      <c r="D4370" s="1" t="e">
        <f>VLOOKUP('Formato Productividad'!C4370,'Formato validacion'!$B$2:$C$13,2,0)</f>
        <v>#N/A</v>
      </c>
      <c r="I4370" s="1" t="e">
        <f>VLOOKUP('Formato Productividad'!$H4370,'Formato validacion'!$G$2:$H$6,2,0)</f>
        <v>#N/A</v>
      </c>
      <c r="L4370" s="1" t="e">
        <f>VLOOKUP('Formato Productividad'!$I4370,'Formato validacion'!$J$2:$K$5,2,0)</f>
        <v>#N/A</v>
      </c>
      <c r="M4370" s="1" t="e">
        <f>VLOOKUP('Formato Productividad'!$I4370,'Formato validacion'!$J$2:$K$5,2,0)</f>
        <v>#N/A</v>
      </c>
    </row>
    <row r="4371" spans="4:13" ht="46.5" customHeight="1" x14ac:dyDescent="0.25">
      <c r="D4371" s="1" t="e">
        <f>VLOOKUP('Formato Productividad'!C4371,'Formato validacion'!$B$2:$C$13,2,0)</f>
        <v>#N/A</v>
      </c>
      <c r="I4371" s="1" t="e">
        <f>VLOOKUP('Formato Productividad'!$H4371,'Formato validacion'!$G$2:$H$6,2,0)</f>
        <v>#N/A</v>
      </c>
      <c r="L4371" s="1" t="e">
        <f>VLOOKUP('Formato Productividad'!$I4371,'Formato validacion'!$J$2:$K$5,2,0)</f>
        <v>#N/A</v>
      </c>
      <c r="M4371" s="1" t="e">
        <f>VLOOKUP('Formato Productividad'!$I4371,'Formato validacion'!$J$2:$K$5,2,0)</f>
        <v>#N/A</v>
      </c>
    </row>
    <row r="4372" spans="4:13" ht="46.5" customHeight="1" x14ac:dyDescent="0.25">
      <c r="D4372" s="1" t="e">
        <f>VLOOKUP('Formato Productividad'!C4372,'Formato validacion'!$B$2:$C$13,2,0)</f>
        <v>#N/A</v>
      </c>
      <c r="I4372" s="1" t="e">
        <f>VLOOKUP('Formato Productividad'!$H4372,'Formato validacion'!$G$2:$H$6,2,0)</f>
        <v>#N/A</v>
      </c>
      <c r="L4372" s="1" t="e">
        <f>VLOOKUP('Formato Productividad'!$I4372,'Formato validacion'!$J$2:$K$5,2,0)</f>
        <v>#N/A</v>
      </c>
      <c r="M4372" s="1" t="e">
        <f>VLOOKUP('Formato Productividad'!$I4372,'Formato validacion'!$J$2:$K$5,2,0)</f>
        <v>#N/A</v>
      </c>
    </row>
    <row r="4373" spans="4:13" ht="46.5" customHeight="1" x14ac:dyDescent="0.25">
      <c r="D4373" s="1" t="e">
        <f>VLOOKUP('Formato Productividad'!C4373,'Formato validacion'!$B$2:$C$13,2,0)</f>
        <v>#N/A</v>
      </c>
      <c r="I4373" s="1" t="e">
        <f>VLOOKUP('Formato Productividad'!$H4373,'Formato validacion'!$G$2:$H$6,2,0)</f>
        <v>#N/A</v>
      </c>
      <c r="L4373" s="1" t="e">
        <f>VLOOKUP('Formato Productividad'!$I4373,'Formato validacion'!$J$2:$K$5,2,0)</f>
        <v>#N/A</v>
      </c>
      <c r="M4373" s="1" t="e">
        <f>VLOOKUP('Formato Productividad'!$I4373,'Formato validacion'!$J$2:$K$5,2,0)</f>
        <v>#N/A</v>
      </c>
    </row>
    <row r="4374" spans="4:13" ht="46.5" customHeight="1" x14ac:dyDescent="0.25">
      <c r="D4374" s="1" t="e">
        <f>VLOOKUP('Formato Productividad'!C4374,'Formato validacion'!$B$2:$C$13,2,0)</f>
        <v>#N/A</v>
      </c>
      <c r="I4374" s="1" t="e">
        <f>VLOOKUP('Formato Productividad'!$H4374,'Formato validacion'!$G$2:$H$6,2,0)</f>
        <v>#N/A</v>
      </c>
      <c r="L4374" s="1" t="e">
        <f>VLOOKUP('Formato Productividad'!$I4374,'Formato validacion'!$J$2:$K$5,2,0)</f>
        <v>#N/A</v>
      </c>
      <c r="M4374" s="1" t="e">
        <f>VLOOKUP('Formato Productividad'!$I4374,'Formato validacion'!$J$2:$K$5,2,0)</f>
        <v>#N/A</v>
      </c>
    </row>
    <row r="4375" spans="4:13" ht="46.5" customHeight="1" x14ac:dyDescent="0.25">
      <c r="D4375" s="1" t="e">
        <f>VLOOKUP('Formato Productividad'!C4375,'Formato validacion'!$B$2:$C$13,2,0)</f>
        <v>#N/A</v>
      </c>
      <c r="I4375" s="1" t="e">
        <f>VLOOKUP('Formato Productividad'!$H4375,'Formato validacion'!$G$2:$H$6,2,0)</f>
        <v>#N/A</v>
      </c>
      <c r="L4375" s="1" t="e">
        <f>VLOOKUP('Formato Productividad'!$I4375,'Formato validacion'!$J$2:$K$5,2,0)</f>
        <v>#N/A</v>
      </c>
      <c r="M4375" s="1" t="e">
        <f>VLOOKUP('Formato Productividad'!$I4375,'Formato validacion'!$J$2:$K$5,2,0)</f>
        <v>#N/A</v>
      </c>
    </row>
    <row r="4376" spans="4:13" ht="46.5" customHeight="1" x14ac:dyDescent="0.25">
      <c r="D4376" s="1" t="e">
        <f>VLOOKUP('Formato Productividad'!C4376,'Formato validacion'!$B$2:$C$13,2,0)</f>
        <v>#N/A</v>
      </c>
      <c r="I4376" s="1" t="e">
        <f>VLOOKUP('Formato Productividad'!$H4376,'Formato validacion'!$G$2:$H$6,2,0)</f>
        <v>#N/A</v>
      </c>
      <c r="L4376" s="1" t="e">
        <f>VLOOKUP('Formato Productividad'!$I4376,'Formato validacion'!$J$2:$K$5,2,0)</f>
        <v>#N/A</v>
      </c>
      <c r="M4376" s="1" t="e">
        <f>VLOOKUP('Formato Productividad'!$I4376,'Formato validacion'!$J$2:$K$5,2,0)</f>
        <v>#N/A</v>
      </c>
    </row>
    <row r="4377" spans="4:13" ht="46.5" customHeight="1" x14ac:dyDescent="0.25">
      <c r="D4377" s="1" t="e">
        <f>VLOOKUP('Formato Productividad'!C4377,'Formato validacion'!$B$2:$C$13,2,0)</f>
        <v>#N/A</v>
      </c>
      <c r="I4377" s="1" t="e">
        <f>VLOOKUP('Formato Productividad'!$H4377,'Formato validacion'!$G$2:$H$6,2,0)</f>
        <v>#N/A</v>
      </c>
      <c r="L4377" s="1" t="e">
        <f>VLOOKUP('Formato Productividad'!$I4377,'Formato validacion'!$J$2:$K$5,2,0)</f>
        <v>#N/A</v>
      </c>
      <c r="M4377" s="1" t="e">
        <f>VLOOKUP('Formato Productividad'!$I4377,'Formato validacion'!$J$2:$K$5,2,0)</f>
        <v>#N/A</v>
      </c>
    </row>
    <row r="4378" spans="4:13" ht="46.5" customHeight="1" x14ac:dyDescent="0.25">
      <c r="D4378" s="1" t="e">
        <f>VLOOKUP('Formato Productividad'!C4378,'Formato validacion'!$B$2:$C$13,2,0)</f>
        <v>#N/A</v>
      </c>
      <c r="I4378" s="1" t="e">
        <f>VLOOKUP('Formato Productividad'!$H4378,'Formato validacion'!$G$2:$H$6,2,0)</f>
        <v>#N/A</v>
      </c>
      <c r="L4378" s="1" t="e">
        <f>VLOOKUP('Formato Productividad'!$I4378,'Formato validacion'!$J$2:$K$5,2,0)</f>
        <v>#N/A</v>
      </c>
      <c r="M4378" s="1" t="e">
        <f>VLOOKUP('Formato Productividad'!$I4378,'Formato validacion'!$J$2:$K$5,2,0)</f>
        <v>#N/A</v>
      </c>
    </row>
    <row r="4379" spans="4:13" ht="46.5" customHeight="1" x14ac:dyDescent="0.25">
      <c r="D4379" s="1" t="e">
        <f>VLOOKUP('Formato Productividad'!C4379,'Formato validacion'!$B$2:$C$13,2,0)</f>
        <v>#N/A</v>
      </c>
      <c r="I4379" s="1" t="e">
        <f>VLOOKUP('Formato Productividad'!$H4379,'Formato validacion'!$G$2:$H$6,2,0)</f>
        <v>#N/A</v>
      </c>
      <c r="L4379" s="1" t="e">
        <f>VLOOKUP('Formato Productividad'!$I4379,'Formato validacion'!$J$2:$K$5,2,0)</f>
        <v>#N/A</v>
      </c>
      <c r="M4379" s="1" t="e">
        <f>VLOOKUP('Formato Productividad'!$I4379,'Formato validacion'!$J$2:$K$5,2,0)</f>
        <v>#N/A</v>
      </c>
    </row>
    <row r="4380" spans="4:13" ht="46.5" customHeight="1" x14ac:dyDescent="0.25">
      <c r="D4380" s="1" t="e">
        <f>VLOOKUP('Formato Productividad'!C4380,'Formato validacion'!$B$2:$C$13,2,0)</f>
        <v>#N/A</v>
      </c>
      <c r="I4380" s="1" t="e">
        <f>VLOOKUP('Formato Productividad'!$H4380,'Formato validacion'!$G$2:$H$6,2,0)</f>
        <v>#N/A</v>
      </c>
      <c r="L4380" s="1" t="e">
        <f>VLOOKUP('Formato Productividad'!$I4380,'Formato validacion'!$J$2:$K$5,2,0)</f>
        <v>#N/A</v>
      </c>
      <c r="M4380" s="1" t="e">
        <f>VLOOKUP('Formato Productividad'!$I4380,'Formato validacion'!$J$2:$K$5,2,0)</f>
        <v>#N/A</v>
      </c>
    </row>
    <row r="4381" spans="4:13" ht="46.5" customHeight="1" x14ac:dyDescent="0.25">
      <c r="D4381" s="1" t="e">
        <f>VLOOKUP('Formato Productividad'!C4381,'Formato validacion'!$B$2:$C$13,2,0)</f>
        <v>#N/A</v>
      </c>
      <c r="I4381" s="1" t="e">
        <f>VLOOKUP('Formato Productividad'!$H4381,'Formato validacion'!$G$2:$H$6,2,0)</f>
        <v>#N/A</v>
      </c>
      <c r="L4381" s="1" t="e">
        <f>VLOOKUP('Formato Productividad'!$I4381,'Formato validacion'!$J$2:$K$5,2,0)</f>
        <v>#N/A</v>
      </c>
      <c r="M4381" s="1" t="e">
        <f>VLOOKUP('Formato Productividad'!$I4381,'Formato validacion'!$J$2:$K$5,2,0)</f>
        <v>#N/A</v>
      </c>
    </row>
    <row r="4382" spans="4:13" ht="46.5" customHeight="1" x14ac:dyDescent="0.25">
      <c r="D4382" s="1" t="e">
        <f>VLOOKUP('Formato Productividad'!C4382,'Formato validacion'!$B$2:$C$13,2,0)</f>
        <v>#N/A</v>
      </c>
      <c r="I4382" s="1" t="e">
        <f>VLOOKUP('Formato Productividad'!$H4382,'Formato validacion'!$G$2:$H$6,2,0)</f>
        <v>#N/A</v>
      </c>
      <c r="L4382" s="1" t="e">
        <f>VLOOKUP('Formato Productividad'!$I4382,'Formato validacion'!$J$2:$K$5,2,0)</f>
        <v>#N/A</v>
      </c>
      <c r="M4382" s="1" t="e">
        <f>VLOOKUP('Formato Productividad'!$I4382,'Formato validacion'!$J$2:$K$5,2,0)</f>
        <v>#N/A</v>
      </c>
    </row>
    <row r="4383" spans="4:13" ht="46.5" customHeight="1" x14ac:dyDescent="0.25">
      <c r="D4383" s="1" t="e">
        <f>VLOOKUP('Formato Productividad'!C4383,'Formato validacion'!$B$2:$C$13,2,0)</f>
        <v>#N/A</v>
      </c>
      <c r="I4383" s="1" t="e">
        <f>VLOOKUP('Formato Productividad'!$H4383,'Formato validacion'!$G$2:$H$6,2,0)</f>
        <v>#N/A</v>
      </c>
      <c r="L4383" s="1" t="e">
        <f>VLOOKUP('Formato Productividad'!$I4383,'Formato validacion'!$J$2:$K$5,2,0)</f>
        <v>#N/A</v>
      </c>
      <c r="M4383" s="1" t="e">
        <f>VLOOKUP('Formato Productividad'!$I4383,'Formato validacion'!$J$2:$K$5,2,0)</f>
        <v>#N/A</v>
      </c>
    </row>
    <row r="4384" spans="4:13" ht="46.5" customHeight="1" x14ac:dyDescent="0.25">
      <c r="D4384" s="1" t="e">
        <f>VLOOKUP('Formato Productividad'!C4384,'Formato validacion'!$B$2:$C$13,2,0)</f>
        <v>#N/A</v>
      </c>
      <c r="I4384" s="1" t="e">
        <f>VLOOKUP('Formato Productividad'!$H4384,'Formato validacion'!$G$2:$H$6,2,0)</f>
        <v>#N/A</v>
      </c>
      <c r="L4384" s="1" t="e">
        <f>VLOOKUP('Formato Productividad'!$I4384,'Formato validacion'!$J$2:$K$5,2,0)</f>
        <v>#N/A</v>
      </c>
      <c r="M4384" s="1" t="e">
        <f>VLOOKUP('Formato Productividad'!$I4384,'Formato validacion'!$J$2:$K$5,2,0)</f>
        <v>#N/A</v>
      </c>
    </row>
    <row r="4385" spans="4:13" ht="46.5" customHeight="1" x14ac:dyDescent="0.25">
      <c r="D4385" s="1" t="e">
        <f>VLOOKUP('Formato Productividad'!C4385,'Formato validacion'!$B$2:$C$13,2,0)</f>
        <v>#N/A</v>
      </c>
      <c r="I4385" s="1" t="e">
        <f>VLOOKUP('Formato Productividad'!$H4385,'Formato validacion'!$G$2:$H$6,2,0)</f>
        <v>#N/A</v>
      </c>
      <c r="L4385" s="1" t="e">
        <f>VLOOKUP('Formato Productividad'!$I4385,'Formato validacion'!$J$2:$K$5,2,0)</f>
        <v>#N/A</v>
      </c>
      <c r="M4385" s="1" t="e">
        <f>VLOOKUP('Formato Productividad'!$I4385,'Formato validacion'!$J$2:$K$5,2,0)</f>
        <v>#N/A</v>
      </c>
    </row>
    <row r="4386" spans="4:13" ht="46.5" customHeight="1" x14ac:dyDescent="0.25">
      <c r="D4386" s="1" t="e">
        <f>VLOOKUP('Formato Productividad'!C4386,'Formato validacion'!$B$2:$C$13,2,0)</f>
        <v>#N/A</v>
      </c>
      <c r="I4386" s="1" t="e">
        <f>VLOOKUP('Formato Productividad'!$H4386,'Formato validacion'!$G$2:$H$6,2,0)</f>
        <v>#N/A</v>
      </c>
      <c r="L4386" s="1" t="e">
        <f>VLOOKUP('Formato Productividad'!$I4386,'Formato validacion'!$J$2:$K$5,2,0)</f>
        <v>#N/A</v>
      </c>
      <c r="M4386" s="1" t="e">
        <f>VLOOKUP('Formato Productividad'!$I4386,'Formato validacion'!$J$2:$K$5,2,0)</f>
        <v>#N/A</v>
      </c>
    </row>
    <row r="4387" spans="4:13" ht="46.5" customHeight="1" x14ac:dyDescent="0.25">
      <c r="D4387" s="1" t="e">
        <f>VLOOKUP('Formato Productividad'!C4387,'Formato validacion'!$B$2:$C$13,2,0)</f>
        <v>#N/A</v>
      </c>
      <c r="I4387" s="1" t="e">
        <f>VLOOKUP('Formato Productividad'!$H4387,'Formato validacion'!$G$2:$H$6,2,0)</f>
        <v>#N/A</v>
      </c>
      <c r="L4387" s="1" t="e">
        <f>VLOOKUP('Formato Productividad'!$I4387,'Formato validacion'!$J$2:$K$5,2,0)</f>
        <v>#N/A</v>
      </c>
      <c r="M4387" s="1" t="e">
        <f>VLOOKUP('Formato Productividad'!$I4387,'Formato validacion'!$J$2:$K$5,2,0)</f>
        <v>#N/A</v>
      </c>
    </row>
    <row r="4388" spans="4:13" ht="46.5" customHeight="1" x14ac:dyDescent="0.25">
      <c r="D4388" s="1" t="e">
        <f>VLOOKUP('Formato Productividad'!C4388,'Formato validacion'!$B$2:$C$13,2,0)</f>
        <v>#N/A</v>
      </c>
      <c r="I4388" s="1" t="e">
        <f>VLOOKUP('Formato Productividad'!$H4388,'Formato validacion'!$G$2:$H$6,2,0)</f>
        <v>#N/A</v>
      </c>
      <c r="L4388" s="1" t="e">
        <f>VLOOKUP('Formato Productividad'!$I4388,'Formato validacion'!$J$2:$K$5,2,0)</f>
        <v>#N/A</v>
      </c>
      <c r="M4388" s="1" t="e">
        <f>VLOOKUP('Formato Productividad'!$I4388,'Formato validacion'!$J$2:$K$5,2,0)</f>
        <v>#N/A</v>
      </c>
    </row>
    <row r="4389" spans="4:13" ht="46.5" customHeight="1" x14ac:dyDescent="0.25">
      <c r="D4389" s="1" t="e">
        <f>VLOOKUP('Formato Productividad'!C4389,'Formato validacion'!$B$2:$C$13,2,0)</f>
        <v>#N/A</v>
      </c>
      <c r="I4389" s="1" t="e">
        <f>VLOOKUP('Formato Productividad'!$H4389,'Formato validacion'!$G$2:$H$6,2,0)</f>
        <v>#N/A</v>
      </c>
      <c r="L4389" s="1" t="e">
        <f>VLOOKUP('Formato Productividad'!$I4389,'Formato validacion'!$J$2:$K$5,2,0)</f>
        <v>#N/A</v>
      </c>
      <c r="M4389" s="1" t="e">
        <f>VLOOKUP('Formato Productividad'!$I4389,'Formato validacion'!$J$2:$K$5,2,0)</f>
        <v>#N/A</v>
      </c>
    </row>
    <row r="4390" spans="4:13" ht="46.5" customHeight="1" x14ac:dyDescent="0.25">
      <c r="D4390" s="1" t="e">
        <f>VLOOKUP('Formato Productividad'!C4390,'Formato validacion'!$B$2:$C$13,2,0)</f>
        <v>#N/A</v>
      </c>
      <c r="I4390" s="1" t="e">
        <f>VLOOKUP('Formato Productividad'!$H4390,'Formato validacion'!$G$2:$H$6,2,0)</f>
        <v>#N/A</v>
      </c>
      <c r="L4390" s="1" t="e">
        <f>VLOOKUP('Formato Productividad'!$I4390,'Formato validacion'!$J$2:$K$5,2,0)</f>
        <v>#N/A</v>
      </c>
      <c r="M4390" s="1" t="e">
        <f>VLOOKUP('Formato Productividad'!$I4390,'Formato validacion'!$J$2:$K$5,2,0)</f>
        <v>#N/A</v>
      </c>
    </row>
    <row r="4391" spans="4:13" ht="46.5" customHeight="1" x14ac:dyDescent="0.25">
      <c r="D4391" s="1" t="e">
        <f>VLOOKUP('Formato Productividad'!C4391,'Formato validacion'!$B$2:$C$13,2,0)</f>
        <v>#N/A</v>
      </c>
      <c r="I4391" s="1" t="e">
        <f>VLOOKUP('Formato Productividad'!$H4391,'Formato validacion'!$G$2:$H$6,2,0)</f>
        <v>#N/A</v>
      </c>
      <c r="L4391" s="1" t="e">
        <f>VLOOKUP('Formato Productividad'!$I4391,'Formato validacion'!$J$2:$K$5,2,0)</f>
        <v>#N/A</v>
      </c>
      <c r="M4391" s="1" t="e">
        <f>VLOOKUP('Formato Productividad'!$I4391,'Formato validacion'!$J$2:$K$5,2,0)</f>
        <v>#N/A</v>
      </c>
    </row>
    <row r="4392" spans="4:13" ht="46.5" customHeight="1" x14ac:dyDescent="0.25">
      <c r="D4392" s="1" t="e">
        <f>VLOOKUP('Formato Productividad'!C4392,'Formato validacion'!$B$2:$C$13,2,0)</f>
        <v>#N/A</v>
      </c>
      <c r="I4392" s="1" t="e">
        <f>VLOOKUP('Formato Productividad'!$H4392,'Formato validacion'!$G$2:$H$6,2,0)</f>
        <v>#N/A</v>
      </c>
      <c r="L4392" s="1" t="e">
        <f>VLOOKUP('Formato Productividad'!$I4392,'Formato validacion'!$J$2:$K$5,2,0)</f>
        <v>#N/A</v>
      </c>
      <c r="M4392" s="1" t="e">
        <f>VLOOKUP('Formato Productividad'!$I4392,'Formato validacion'!$J$2:$K$5,2,0)</f>
        <v>#N/A</v>
      </c>
    </row>
    <row r="4393" spans="4:13" ht="46.5" customHeight="1" x14ac:dyDescent="0.25">
      <c r="D4393" s="1" t="e">
        <f>VLOOKUP('Formato Productividad'!C4393,'Formato validacion'!$B$2:$C$13,2,0)</f>
        <v>#N/A</v>
      </c>
      <c r="I4393" s="1" t="e">
        <f>VLOOKUP('Formato Productividad'!$H4393,'Formato validacion'!$G$2:$H$6,2,0)</f>
        <v>#N/A</v>
      </c>
      <c r="L4393" s="1" t="e">
        <f>VLOOKUP('Formato Productividad'!$I4393,'Formato validacion'!$J$2:$K$5,2,0)</f>
        <v>#N/A</v>
      </c>
      <c r="M4393" s="1" t="e">
        <f>VLOOKUP('Formato Productividad'!$I4393,'Formato validacion'!$J$2:$K$5,2,0)</f>
        <v>#N/A</v>
      </c>
    </row>
    <row r="4394" spans="4:13" ht="46.5" customHeight="1" x14ac:dyDescent="0.25">
      <c r="D4394" s="1" t="e">
        <f>VLOOKUP('Formato Productividad'!C4394,'Formato validacion'!$B$2:$C$13,2,0)</f>
        <v>#N/A</v>
      </c>
      <c r="I4394" s="1" t="e">
        <f>VLOOKUP('Formato Productividad'!$H4394,'Formato validacion'!$G$2:$H$6,2,0)</f>
        <v>#N/A</v>
      </c>
      <c r="L4394" s="1" t="e">
        <f>VLOOKUP('Formato Productividad'!$I4394,'Formato validacion'!$J$2:$K$5,2,0)</f>
        <v>#N/A</v>
      </c>
      <c r="M4394" s="1" t="e">
        <f>VLOOKUP('Formato Productividad'!$I4394,'Formato validacion'!$J$2:$K$5,2,0)</f>
        <v>#N/A</v>
      </c>
    </row>
    <row r="4395" spans="4:13" ht="46.5" customHeight="1" x14ac:dyDescent="0.25">
      <c r="D4395" s="1" t="e">
        <f>VLOOKUP('Formato Productividad'!C4395,'Formato validacion'!$B$2:$C$13,2,0)</f>
        <v>#N/A</v>
      </c>
      <c r="I4395" s="1" t="e">
        <f>VLOOKUP('Formato Productividad'!$H4395,'Formato validacion'!$G$2:$H$6,2,0)</f>
        <v>#N/A</v>
      </c>
      <c r="L4395" s="1" t="e">
        <f>VLOOKUP('Formato Productividad'!$I4395,'Formato validacion'!$J$2:$K$5,2,0)</f>
        <v>#N/A</v>
      </c>
      <c r="M4395" s="1" t="e">
        <f>VLOOKUP('Formato Productividad'!$I4395,'Formato validacion'!$J$2:$K$5,2,0)</f>
        <v>#N/A</v>
      </c>
    </row>
    <row r="4396" spans="4:13" ht="46.5" customHeight="1" x14ac:dyDescent="0.25">
      <c r="D4396" s="1" t="e">
        <f>VLOOKUP('Formato Productividad'!C4396,'Formato validacion'!$B$2:$C$13,2,0)</f>
        <v>#N/A</v>
      </c>
      <c r="I4396" s="1" t="e">
        <f>VLOOKUP('Formato Productividad'!$H4396,'Formato validacion'!$G$2:$H$6,2,0)</f>
        <v>#N/A</v>
      </c>
      <c r="L4396" s="1" t="e">
        <f>VLOOKUP('Formato Productividad'!$I4396,'Formato validacion'!$J$2:$K$5,2,0)</f>
        <v>#N/A</v>
      </c>
      <c r="M4396" s="1" t="e">
        <f>VLOOKUP('Formato Productividad'!$I4396,'Formato validacion'!$J$2:$K$5,2,0)</f>
        <v>#N/A</v>
      </c>
    </row>
    <row r="4397" spans="4:13" ht="46.5" customHeight="1" x14ac:dyDescent="0.25">
      <c r="D4397" s="1" t="e">
        <f>VLOOKUP('Formato Productividad'!C4397,'Formato validacion'!$B$2:$C$13,2,0)</f>
        <v>#N/A</v>
      </c>
      <c r="I4397" s="1" t="e">
        <f>VLOOKUP('Formato Productividad'!$H4397,'Formato validacion'!$G$2:$H$6,2,0)</f>
        <v>#N/A</v>
      </c>
      <c r="L4397" s="1" t="e">
        <f>VLOOKUP('Formato Productividad'!$I4397,'Formato validacion'!$J$2:$K$5,2,0)</f>
        <v>#N/A</v>
      </c>
      <c r="M4397" s="1" t="e">
        <f>VLOOKUP('Formato Productividad'!$I4397,'Formato validacion'!$J$2:$K$5,2,0)</f>
        <v>#N/A</v>
      </c>
    </row>
    <row r="4398" spans="4:13" ht="46.5" customHeight="1" x14ac:dyDescent="0.25">
      <c r="D4398" s="1" t="e">
        <f>VLOOKUP('Formato Productividad'!C4398,'Formato validacion'!$B$2:$C$13,2,0)</f>
        <v>#N/A</v>
      </c>
      <c r="I4398" s="1" t="e">
        <f>VLOOKUP('Formato Productividad'!$H4398,'Formato validacion'!$G$2:$H$6,2,0)</f>
        <v>#N/A</v>
      </c>
      <c r="L4398" s="1" t="e">
        <f>VLOOKUP('Formato Productividad'!$I4398,'Formato validacion'!$J$2:$K$5,2,0)</f>
        <v>#N/A</v>
      </c>
      <c r="M4398" s="1" t="e">
        <f>VLOOKUP('Formato Productividad'!$I4398,'Formato validacion'!$J$2:$K$5,2,0)</f>
        <v>#N/A</v>
      </c>
    </row>
    <row r="4399" spans="4:13" ht="46.5" customHeight="1" x14ac:dyDescent="0.25">
      <c r="D4399" s="1" t="e">
        <f>VLOOKUP('Formato Productividad'!C4399,'Formato validacion'!$B$2:$C$13,2,0)</f>
        <v>#N/A</v>
      </c>
      <c r="I4399" s="1" t="e">
        <f>VLOOKUP('Formato Productividad'!$H4399,'Formato validacion'!$G$2:$H$6,2,0)</f>
        <v>#N/A</v>
      </c>
      <c r="L4399" s="1" t="e">
        <f>VLOOKUP('Formato Productividad'!$I4399,'Formato validacion'!$J$2:$K$5,2,0)</f>
        <v>#N/A</v>
      </c>
      <c r="M4399" s="1" t="e">
        <f>VLOOKUP('Formato Productividad'!$I4399,'Formato validacion'!$J$2:$K$5,2,0)</f>
        <v>#N/A</v>
      </c>
    </row>
    <row r="4400" spans="4:13" ht="46.5" customHeight="1" x14ac:dyDescent="0.25">
      <c r="D4400" s="1" t="e">
        <f>VLOOKUP('Formato Productividad'!C4400,'Formato validacion'!$B$2:$C$13,2,0)</f>
        <v>#N/A</v>
      </c>
      <c r="I4400" s="1" t="e">
        <f>VLOOKUP('Formato Productividad'!$H4400,'Formato validacion'!$G$2:$H$6,2,0)</f>
        <v>#N/A</v>
      </c>
      <c r="L4400" s="1" t="e">
        <f>VLOOKUP('Formato Productividad'!$I4400,'Formato validacion'!$J$2:$K$5,2,0)</f>
        <v>#N/A</v>
      </c>
      <c r="M4400" s="1" t="e">
        <f>VLOOKUP('Formato Productividad'!$I4400,'Formato validacion'!$J$2:$K$5,2,0)</f>
        <v>#N/A</v>
      </c>
    </row>
    <row r="4401" spans="4:13" ht="46.5" customHeight="1" x14ac:dyDescent="0.25">
      <c r="D4401" s="1" t="e">
        <f>VLOOKUP('Formato Productividad'!C4401,'Formato validacion'!$B$2:$C$13,2,0)</f>
        <v>#N/A</v>
      </c>
      <c r="I4401" s="1" t="e">
        <f>VLOOKUP('Formato Productividad'!$H4401,'Formato validacion'!$G$2:$H$6,2,0)</f>
        <v>#N/A</v>
      </c>
      <c r="L4401" s="1" t="e">
        <f>VLOOKUP('Formato Productividad'!$I4401,'Formato validacion'!$J$2:$K$5,2,0)</f>
        <v>#N/A</v>
      </c>
      <c r="M4401" s="1" t="e">
        <f>VLOOKUP('Formato Productividad'!$I4401,'Formato validacion'!$J$2:$K$5,2,0)</f>
        <v>#N/A</v>
      </c>
    </row>
    <row r="4402" spans="4:13" ht="46.5" customHeight="1" x14ac:dyDescent="0.25">
      <c r="D4402" s="1" t="e">
        <f>VLOOKUP('Formato Productividad'!C4402,'Formato validacion'!$B$2:$C$13,2,0)</f>
        <v>#N/A</v>
      </c>
      <c r="I4402" s="1" t="e">
        <f>VLOOKUP('Formato Productividad'!$H4402,'Formato validacion'!$G$2:$H$6,2,0)</f>
        <v>#N/A</v>
      </c>
      <c r="L4402" s="1" t="e">
        <f>VLOOKUP('Formato Productividad'!$I4402,'Formato validacion'!$J$2:$K$5,2,0)</f>
        <v>#N/A</v>
      </c>
      <c r="M4402" s="1" t="e">
        <f>VLOOKUP('Formato Productividad'!$I4402,'Formato validacion'!$J$2:$K$5,2,0)</f>
        <v>#N/A</v>
      </c>
    </row>
    <row r="4403" spans="4:13" ht="46.5" customHeight="1" x14ac:dyDescent="0.25">
      <c r="D4403" s="1" t="e">
        <f>VLOOKUP('Formato Productividad'!C4403,'Formato validacion'!$B$2:$C$13,2,0)</f>
        <v>#N/A</v>
      </c>
      <c r="I4403" s="1" t="e">
        <f>VLOOKUP('Formato Productividad'!$H4403,'Formato validacion'!$G$2:$H$6,2,0)</f>
        <v>#N/A</v>
      </c>
      <c r="L4403" s="1" t="e">
        <f>VLOOKUP('Formato Productividad'!$I4403,'Formato validacion'!$J$2:$K$5,2,0)</f>
        <v>#N/A</v>
      </c>
      <c r="M4403" s="1" t="e">
        <f>VLOOKUP('Formato Productividad'!$I4403,'Formato validacion'!$J$2:$K$5,2,0)</f>
        <v>#N/A</v>
      </c>
    </row>
    <row r="4404" spans="4:13" ht="46.5" customHeight="1" x14ac:dyDescent="0.25">
      <c r="D4404" s="1" t="e">
        <f>VLOOKUP('Formato Productividad'!C4404,'Formato validacion'!$B$2:$C$13,2,0)</f>
        <v>#N/A</v>
      </c>
      <c r="I4404" s="1" t="e">
        <f>VLOOKUP('Formato Productividad'!$H4404,'Formato validacion'!$G$2:$H$6,2,0)</f>
        <v>#N/A</v>
      </c>
      <c r="L4404" s="1" t="e">
        <f>VLOOKUP('Formato Productividad'!$I4404,'Formato validacion'!$J$2:$K$5,2,0)</f>
        <v>#N/A</v>
      </c>
      <c r="M4404" s="1" t="e">
        <f>VLOOKUP('Formato Productividad'!$I4404,'Formato validacion'!$J$2:$K$5,2,0)</f>
        <v>#N/A</v>
      </c>
    </row>
    <row r="4405" spans="4:13" ht="46.5" customHeight="1" x14ac:dyDescent="0.25">
      <c r="D4405" s="1" t="e">
        <f>VLOOKUP('Formato Productividad'!C4405,'Formato validacion'!$B$2:$C$13,2,0)</f>
        <v>#N/A</v>
      </c>
      <c r="I4405" s="1" t="e">
        <f>VLOOKUP('Formato Productividad'!$H4405,'Formato validacion'!$G$2:$H$6,2,0)</f>
        <v>#N/A</v>
      </c>
      <c r="L4405" s="1" t="e">
        <f>VLOOKUP('Formato Productividad'!$I4405,'Formato validacion'!$J$2:$K$5,2,0)</f>
        <v>#N/A</v>
      </c>
      <c r="M4405" s="1" t="e">
        <f>VLOOKUP('Formato Productividad'!$I4405,'Formato validacion'!$J$2:$K$5,2,0)</f>
        <v>#N/A</v>
      </c>
    </row>
    <row r="4406" spans="4:13" ht="46.5" customHeight="1" x14ac:dyDescent="0.25">
      <c r="D4406" s="1" t="e">
        <f>VLOOKUP('Formato Productividad'!C4406,'Formato validacion'!$B$2:$C$13,2,0)</f>
        <v>#N/A</v>
      </c>
      <c r="I4406" s="1" t="e">
        <f>VLOOKUP('Formato Productividad'!$H4406,'Formato validacion'!$G$2:$H$6,2,0)</f>
        <v>#N/A</v>
      </c>
      <c r="L4406" s="1" t="e">
        <f>VLOOKUP('Formato Productividad'!$I4406,'Formato validacion'!$J$2:$K$5,2,0)</f>
        <v>#N/A</v>
      </c>
      <c r="M4406" s="1" t="e">
        <f>VLOOKUP('Formato Productividad'!$I4406,'Formato validacion'!$J$2:$K$5,2,0)</f>
        <v>#N/A</v>
      </c>
    </row>
    <row r="4407" spans="4:13" ht="46.5" customHeight="1" x14ac:dyDescent="0.25">
      <c r="D4407" s="1" t="e">
        <f>VLOOKUP('Formato Productividad'!C4407,'Formato validacion'!$B$2:$C$13,2,0)</f>
        <v>#N/A</v>
      </c>
      <c r="I4407" s="1" t="e">
        <f>VLOOKUP('Formato Productividad'!$H4407,'Formato validacion'!$G$2:$H$6,2,0)</f>
        <v>#N/A</v>
      </c>
      <c r="L4407" s="1" t="e">
        <f>VLOOKUP('Formato Productividad'!$I4407,'Formato validacion'!$J$2:$K$5,2,0)</f>
        <v>#N/A</v>
      </c>
      <c r="M4407" s="1" t="e">
        <f>VLOOKUP('Formato Productividad'!$I4407,'Formato validacion'!$J$2:$K$5,2,0)</f>
        <v>#N/A</v>
      </c>
    </row>
    <row r="4408" spans="4:13" ht="46.5" customHeight="1" x14ac:dyDescent="0.25">
      <c r="D4408" s="1" t="e">
        <f>VLOOKUP('Formato Productividad'!C4408,'Formato validacion'!$B$2:$C$13,2,0)</f>
        <v>#N/A</v>
      </c>
      <c r="I4408" s="1" t="e">
        <f>VLOOKUP('Formato Productividad'!$H4408,'Formato validacion'!$G$2:$H$6,2,0)</f>
        <v>#N/A</v>
      </c>
      <c r="L4408" s="1" t="e">
        <f>VLOOKUP('Formato Productividad'!$I4408,'Formato validacion'!$J$2:$K$5,2,0)</f>
        <v>#N/A</v>
      </c>
      <c r="M4408" s="1" t="e">
        <f>VLOOKUP('Formato Productividad'!$I4408,'Formato validacion'!$J$2:$K$5,2,0)</f>
        <v>#N/A</v>
      </c>
    </row>
    <row r="4409" spans="4:13" ht="46.5" customHeight="1" x14ac:dyDescent="0.25">
      <c r="D4409" s="1" t="e">
        <f>VLOOKUP('Formato Productividad'!C4409,'Formato validacion'!$B$2:$C$13,2,0)</f>
        <v>#N/A</v>
      </c>
      <c r="I4409" s="1" t="e">
        <f>VLOOKUP('Formato Productividad'!$H4409,'Formato validacion'!$G$2:$H$6,2,0)</f>
        <v>#N/A</v>
      </c>
      <c r="L4409" s="1" t="e">
        <f>VLOOKUP('Formato Productividad'!$I4409,'Formato validacion'!$J$2:$K$5,2,0)</f>
        <v>#N/A</v>
      </c>
      <c r="M4409" s="1" t="e">
        <f>VLOOKUP('Formato Productividad'!$I4409,'Formato validacion'!$J$2:$K$5,2,0)</f>
        <v>#N/A</v>
      </c>
    </row>
    <row r="4410" spans="4:13" ht="46.5" customHeight="1" x14ac:dyDescent="0.25">
      <c r="D4410" s="1" t="e">
        <f>VLOOKUP('Formato Productividad'!C4410,'Formato validacion'!$B$2:$C$13,2,0)</f>
        <v>#N/A</v>
      </c>
      <c r="I4410" s="1" t="e">
        <f>VLOOKUP('Formato Productividad'!$H4410,'Formato validacion'!$G$2:$H$6,2,0)</f>
        <v>#N/A</v>
      </c>
      <c r="L4410" s="1" t="e">
        <f>VLOOKUP('Formato Productividad'!$I4410,'Formato validacion'!$J$2:$K$5,2,0)</f>
        <v>#N/A</v>
      </c>
      <c r="M4410" s="1" t="e">
        <f>VLOOKUP('Formato Productividad'!$I4410,'Formato validacion'!$J$2:$K$5,2,0)</f>
        <v>#N/A</v>
      </c>
    </row>
    <row r="4411" spans="4:13" ht="46.5" customHeight="1" x14ac:dyDescent="0.25">
      <c r="D4411" s="1" t="e">
        <f>VLOOKUP('Formato Productividad'!C4411,'Formato validacion'!$B$2:$C$13,2,0)</f>
        <v>#N/A</v>
      </c>
      <c r="I4411" s="1" t="e">
        <f>VLOOKUP('Formato Productividad'!$H4411,'Formato validacion'!$G$2:$H$6,2,0)</f>
        <v>#N/A</v>
      </c>
      <c r="L4411" s="1" t="e">
        <f>VLOOKUP('Formato Productividad'!$I4411,'Formato validacion'!$J$2:$K$5,2,0)</f>
        <v>#N/A</v>
      </c>
      <c r="M4411" s="1" t="e">
        <f>VLOOKUP('Formato Productividad'!$I4411,'Formato validacion'!$J$2:$K$5,2,0)</f>
        <v>#N/A</v>
      </c>
    </row>
    <row r="4412" spans="4:13" ht="46.5" customHeight="1" x14ac:dyDescent="0.25">
      <c r="D4412" s="1" t="e">
        <f>VLOOKUP('Formato Productividad'!C4412,'Formato validacion'!$B$2:$C$13,2,0)</f>
        <v>#N/A</v>
      </c>
      <c r="I4412" s="1" t="e">
        <f>VLOOKUP('Formato Productividad'!$H4412,'Formato validacion'!$G$2:$H$6,2,0)</f>
        <v>#N/A</v>
      </c>
      <c r="L4412" s="1" t="e">
        <f>VLOOKUP('Formato Productividad'!$I4412,'Formato validacion'!$J$2:$K$5,2,0)</f>
        <v>#N/A</v>
      </c>
      <c r="M4412" s="1" t="e">
        <f>VLOOKUP('Formato Productividad'!$I4412,'Formato validacion'!$J$2:$K$5,2,0)</f>
        <v>#N/A</v>
      </c>
    </row>
    <row r="4413" spans="4:13" ht="46.5" customHeight="1" x14ac:dyDescent="0.25">
      <c r="D4413" s="1" t="e">
        <f>VLOOKUP('Formato Productividad'!C4413,'Formato validacion'!$B$2:$C$13,2,0)</f>
        <v>#N/A</v>
      </c>
      <c r="I4413" s="1" t="e">
        <f>VLOOKUP('Formato Productividad'!$H4413,'Formato validacion'!$G$2:$H$6,2,0)</f>
        <v>#N/A</v>
      </c>
      <c r="L4413" s="1" t="e">
        <f>VLOOKUP('Formato Productividad'!$I4413,'Formato validacion'!$J$2:$K$5,2,0)</f>
        <v>#N/A</v>
      </c>
      <c r="M4413" s="1" t="e">
        <f>VLOOKUP('Formato Productividad'!$I4413,'Formato validacion'!$J$2:$K$5,2,0)</f>
        <v>#N/A</v>
      </c>
    </row>
    <row r="4414" spans="4:13" ht="46.5" customHeight="1" x14ac:dyDescent="0.25">
      <c r="D4414" s="1" t="e">
        <f>VLOOKUP('Formato Productividad'!C4414,'Formato validacion'!$B$2:$C$13,2,0)</f>
        <v>#N/A</v>
      </c>
      <c r="I4414" s="1" t="e">
        <f>VLOOKUP('Formato Productividad'!$H4414,'Formato validacion'!$G$2:$H$6,2,0)</f>
        <v>#N/A</v>
      </c>
      <c r="L4414" s="1" t="e">
        <f>VLOOKUP('Formato Productividad'!$I4414,'Formato validacion'!$J$2:$K$5,2,0)</f>
        <v>#N/A</v>
      </c>
      <c r="M4414" s="1" t="e">
        <f>VLOOKUP('Formato Productividad'!$I4414,'Formato validacion'!$J$2:$K$5,2,0)</f>
        <v>#N/A</v>
      </c>
    </row>
    <row r="4415" spans="4:13" ht="46.5" customHeight="1" x14ac:dyDescent="0.25">
      <c r="D4415" s="1" t="e">
        <f>VLOOKUP('Formato Productividad'!C4415,'Formato validacion'!$B$2:$C$13,2,0)</f>
        <v>#N/A</v>
      </c>
      <c r="I4415" s="1" t="e">
        <f>VLOOKUP('Formato Productividad'!$H4415,'Formato validacion'!$G$2:$H$6,2,0)</f>
        <v>#N/A</v>
      </c>
      <c r="L4415" s="1" t="e">
        <f>VLOOKUP('Formato Productividad'!$I4415,'Formato validacion'!$J$2:$K$5,2,0)</f>
        <v>#N/A</v>
      </c>
      <c r="M4415" s="1" t="e">
        <f>VLOOKUP('Formato Productividad'!$I4415,'Formato validacion'!$J$2:$K$5,2,0)</f>
        <v>#N/A</v>
      </c>
    </row>
    <row r="4416" spans="4:13" ht="46.5" customHeight="1" x14ac:dyDescent="0.25">
      <c r="D4416" s="1" t="e">
        <f>VLOOKUP('Formato Productividad'!C4416,'Formato validacion'!$B$2:$C$13,2,0)</f>
        <v>#N/A</v>
      </c>
      <c r="I4416" s="1" t="e">
        <f>VLOOKUP('Formato Productividad'!$H4416,'Formato validacion'!$G$2:$H$6,2,0)</f>
        <v>#N/A</v>
      </c>
      <c r="L4416" s="1" t="e">
        <f>VLOOKUP('Formato Productividad'!$I4416,'Formato validacion'!$J$2:$K$5,2,0)</f>
        <v>#N/A</v>
      </c>
      <c r="M4416" s="1" t="e">
        <f>VLOOKUP('Formato Productividad'!$I4416,'Formato validacion'!$J$2:$K$5,2,0)</f>
        <v>#N/A</v>
      </c>
    </row>
    <row r="4417" spans="4:13" ht="46.5" customHeight="1" x14ac:dyDescent="0.25">
      <c r="D4417" s="1" t="e">
        <f>VLOOKUP('Formato Productividad'!C4417,'Formato validacion'!$B$2:$C$13,2,0)</f>
        <v>#N/A</v>
      </c>
      <c r="I4417" s="1" t="e">
        <f>VLOOKUP('Formato Productividad'!$H4417,'Formato validacion'!$G$2:$H$6,2,0)</f>
        <v>#N/A</v>
      </c>
      <c r="L4417" s="1" t="e">
        <f>VLOOKUP('Formato Productividad'!$I4417,'Formato validacion'!$J$2:$K$5,2,0)</f>
        <v>#N/A</v>
      </c>
      <c r="M4417" s="1" t="e">
        <f>VLOOKUP('Formato Productividad'!$I4417,'Formato validacion'!$J$2:$K$5,2,0)</f>
        <v>#N/A</v>
      </c>
    </row>
    <row r="4418" spans="4:13" ht="46.5" customHeight="1" x14ac:dyDescent="0.25">
      <c r="D4418" s="1" t="e">
        <f>VLOOKUP('Formato Productividad'!C4418,'Formato validacion'!$B$2:$C$13,2,0)</f>
        <v>#N/A</v>
      </c>
      <c r="I4418" s="1" t="e">
        <f>VLOOKUP('Formato Productividad'!$H4418,'Formato validacion'!$G$2:$H$6,2,0)</f>
        <v>#N/A</v>
      </c>
      <c r="L4418" s="1" t="e">
        <f>VLOOKUP('Formato Productividad'!$I4418,'Formato validacion'!$J$2:$K$5,2,0)</f>
        <v>#N/A</v>
      </c>
      <c r="M4418" s="1" t="e">
        <f>VLOOKUP('Formato Productividad'!$I4418,'Formato validacion'!$J$2:$K$5,2,0)</f>
        <v>#N/A</v>
      </c>
    </row>
    <row r="4419" spans="4:13" ht="46.5" customHeight="1" x14ac:dyDescent="0.25">
      <c r="D4419" s="1" t="e">
        <f>VLOOKUP('Formato Productividad'!C4419,'Formato validacion'!$B$2:$C$13,2,0)</f>
        <v>#N/A</v>
      </c>
      <c r="I4419" s="1" t="e">
        <f>VLOOKUP('Formato Productividad'!$H4419,'Formato validacion'!$G$2:$H$6,2,0)</f>
        <v>#N/A</v>
      </c>
      <c r="L4419" s="1" t="e">
        <f>VLOOKUP('Formato Productividad'!$I4419,'Formato validacion'!$J$2:$K$5,2,0)</f>
        <v>#N/A</v>
      </c>
      <c r="M4419" s="1" t="e">
        <f>VLOOKUP('Formato Productividad'!$I4419,'Formato validacion'!$J$2:$K$5,2,0)</f>
        <v>#N/A</v>
      </c>
    </row>
    <row r="4420" spans="4:13" ht="46.5" customHeight="1" x14ac:dyDescent="0.25">
      <c r="D4420" s="1" t="e">
        <f>VLOOKUP('Formato Productividad'!C4420,'Formato validacion'!$B$2:$C$13,2,0)</f>
        <v>#N/A</v>
      </c>
      <c r="I4420" s="1" t="e">
        <f>VLOOKUP('Formato Productividad'!$H4420,'Formato validacion'!$G$2:$H$6,2,0)</f>
        <v>#N/A</v>
      </c>
      <c r="L4420" s="1" t="e">
        <f>VLOOKUP('Formato Productividad'!$I4420,'Formato validacion'!$J$2:$K$5,2,0)</f>
        <v>#N/A</v>
      </c>
      <c r="M4420" s="1" t="e">
        <f>VLOOKUP('Formato Productividad'!$I4420,'Formato validacion'!$J$2:$K$5,2,0)</f>
        <v>#N/A</v>
      </c>
    </row>
    <row r="4421" spans="4:13" ht="46.5" customHeight="1" x14ac:dyDescent="0.25">
      <c r="D4421" s="1" t="e">
        <f>VLOOKUP('Formato Productividad'!C4421,'Formato validacion'!$B$2:$C$13,2,0)</f>
        <v>#N/A</v>
      </c>
      <c r="I4421" s="1" t="e">
        <f>VLOOKUP('Formato Productividad'!$H4421,'Formato validacion'!$G$2:$H$6,2,0)</f>
        <v>#N/A</v>
      </c>
      <c r="L4421" s="1" t="e">
        <f>VLOOKUP('Formato Productividad'!$I4421,'Formato validacion'!$J$2:$K$5,2,0)</f>
        <v>#N/A</v>
      </c>
      <c r="M4421" s="1" t="e">
        <f>VLOOKUP('Formato Productividad'!$I4421,'Formato validacion'!$J$2:$K$5,2,0)</f>
        <v>#N/A</v>
      </c>
    </row>
    <row r="4422" spans="4:13" ht="46.5" customHeight="1" x14ac:dyDescent="0.25">
      <c r="D4422" s="1" t="e">
        <f>VLOOKUP('Formato Productividad'!C4422,'Formato validacion'!$B$2:$C$13,2,0)</f>
        <v>#N/A</v>
      </c>
      <c r="I4422" s="1" t="e">
        <f>VLOOKUP('Formato Productividad'!$H4422,'Formato validacion'!$G$2:$H$6,2,0)</f>
        <v>#N/A</v>
      </c>
      <c r="L4422" s="1" t="e">
        <f>VLOOKUP('Formato Productividad'!$I4422,'Formato validacion'!$J$2:$K$5,2,0)</f>
        <v>#N/A</v>
      </c>
      <c r="M4422" s="1" t="e">
        <f>VLOOKUP('Formato Productividad'!$I4422,'Formato validacion'!$J$2:$K$5,2,0)</f>
        <v>#N/A</v>
      </c>
    </row>
    <row r="4423" spans="4:13" ht="46.5" customHeight="1" x14ac:dyDescent="0.25">
      <c r="D4423" s="1" t="e">
        <f>VLOOKUP('Formato Productividad'!C4423,'Formato validacion'!$B$2:$C$13,2,0)</f>
        <v>#N/A</v>
      </c>
      <c r="I4423" s="1" t="e">
        <f>VLOOKUP('Formato Productividad'!$H4423,'Formato validacion'!$G$2:$H$6,2,0)</f>
        <v>#N/A</v>
      </c>
      <c r="L4423" s="1" t="e">
        <f>VLOOKUP('Formato Productividad'!$I4423,'Formato validacion'!$J$2:$K$5,2,0)</f>
        <v>#N/A</v>
      </c>
      <c r="M4423" s="1" t="e">
        <f>VLOOKUP('Formato Productividad'!$I4423,'Formato validacion'!$J$2:$K$5,2,0)</f>
        <v>#N/A</v>
      </c>
    </row>
    <row r="4424" spans="4:13" ht="46.5" customHeight="1" x14ac:dyDescent="0.25">
      <c r="D4424" s="1" t="e">
        <f>VLOOKUP('Formato Productividad'!C4424,'Formato validacion'!$B$2:$C$13,2,0)</f>
        <v>#N/A</v>
      </c>
      <c r="I4424" s="1" t="e">
        <f>VLOOKUP('Formato Productividad'!$H4424,'Formato validacion'!$G$2:$H$6,2,0)</f>
        <v>#N/A</v>
      </c>
      <c r="L4424" s="1" t="e">
        <f>VLOOKUP('Formato Productividad'!$I4424,'Formato validacion'!$J$2:$K$5,2,0)</f>
        <v>#N/A</v>
      </c>
      <c r="M4424" s="1" t="e">
        <f>VLOOKUP('Formato Productividad'!$I4424,'Formato validacion'!$J$2:$K$5,2,0)</f>
        <v>#N/A</v>
      </c>
    </row>
    <row r="4425" spans="4:13" ht="46.5" customHeight="1" x14ac:dyDescent="0.25">
      <c r="D4425" s="1" t="e">
        <f>VLOOKUP('Formato Productividad'!C4425,'Formato validacion'!$B$2:$C$13,2,0)</f>
        <v>#N/A</v>
      </c>
      <c r="I4425" s="1" t="e">
        <f>VLOOKUP('Formato Productividad'!$H4425,'Formato validacion'!$G$2:$H$6,2,0)</f>
        <v>#N/A</v>
      </c>
      <c r="L4425" s="1" t="e">
        <f>VLOOKUP('Formato Productividad'!$I4425,'Formato validacion'!$J$2:$K$5,2,0)</f>
        <v>#N/A</v>
      </c>
      <c r="M4425" s="1" t="e">
        <f>VLOOKUP('Formato Productividad'!$I4425,'Formato validacion'!$J$2:$K$5,2,0)</f>
        <v>#N/A</v>
      </c>
    </row>
    <row r="4426" spans="4:13" ht="46.5" customHeight="1" x14ac:dyDescent="0.25">
      <c r="D4426" s="1" t="e">
        <f>VLOOKUP('Formato Productividad'!C4426,'Formato validacion'!$B$2:$C$13,2,0)</f>
        <v>#N/A</v>
      </c>
      <c r="I4426" s="1" t="e">
        <f>VLOOKUP('Formato Productividad'!$H4426,'Formato validacion'!$G$2:$H$6,2,0)</f>
        <v>#N/A</v>
      </c>
      <c r="L4426" s="1" t="e">
        <f>VLOOKUP('Formato Productividad'!$I4426,'Formato validacion'!$J$2:$K$5,2,0)</f>
        <v>#N/A</v>
      </c>
      <c r="M4426" s="1" t="e">
        <f>VLOOKUP('Formato Productividad'!$I4426,'Formato validacion'!$J$2:$K$5,2,0)</f>
        <v>#N/A</v>
      </c>
    </row>
    <row r="4427" spans="4:13" ht="46.5" customHeight="1" x14ac:dyDescent="0.25">
      <c r="D4427" s="1" t="e">
        <f>VLOOKUP('Formato Productividad'!C4427,'Formato validacion'!$B$2:$C$13,2,0)</f>
        <v>#N/A</v>
      </c>
      <c r="I4427" s="1" t="e">
        <f>VLOOKUP('Formato Productividad'!$H4427,'Formato validacion'!$G$2:$H$6,2,0)</f>
        <v>#N/A</v>
      </c>
      <c r="L4427" s="1" t="e">
        <f>VLOOKUP('Formato Productividad'!$I4427,'Formato validacion'!$J$2:$K$5,2,0)</f>
        <v>#N/A</v>
      </c>
      <c r="M4427" s="1" t="e">
        <f>VLOOKUP('Formato Productividad'!$I4427,'Formato validacion'!$J$2:$K$5,2,0)</f>
        <v>#N/A</v>
      </c>
    </row>
    <row r="4428" spans="4:13" ht="46.5" customHeight="1" x14ac:dyDescent="0.25">
      <c r="D4428" s="1" t="e">
        <f>VLOOKUP('Formato Productividad'!C4428,'Formato validacion'!$B$2:$C$13,2,0)</f>
        <v>#N/A</v>
      </c>
      <c r="I4428" s="1" t="e">
        <f>VLOOKUP('Formato Productividad'!$H4428,'Formato validacion'!$G$2:$H$6,2,0)</f>
        <v>#N/A</v>
      </c>
      <c r="L4428" s="1" t="e">
        <f>VLOOKUP('Formato Productividad'!$I4428,'Formato validacion'!$J$2:$K$5,2,0)</f>
        <v>#N/A</v>
      </c>
      <c r="M4428" s="1" t="e">
        <f>VLOOKUP('Formato Productividad'!$I4428,'Formato validacion'!$J$2:$K$5,2,0)</f>
        <v>#N/A</v>
      </c>
    </row>
    <row r="4429" spans="4:13" ht="46.5" customHeight="1" x14ac:dyDescent="0.25">
      <c r="D4429" s="1" t="e">
        <f>VLOOKUP('Formato Productividad'!C4429,'Formato validacion'!$B$2:$C$13,2,0)</f>
        <v>#N/A</v>
      </c>
      <c r="I4429" s="1" t="e">
        <f>VLOOKUP('Formato Productividad'!$H4429,'Formato validacion'!$G$2:$H$6,2,0)</f>
        <v>#N/A</v>
      </c>
      <c r="L4429" s="1" t="e">
        <f>VLOOKUP('Formato Productividad'!$I4429,'Formato validacion'!$J$2:$K$5,2,0)</f>
        <v>#N/A</v>
      </c>
      <c r="M4429" s="1" t="e">
        <f>VLOOKUP('Formato Productividad'!$I4429,'Formato validacion'!$J$2:$K$5,2,0)</f>
        <v>#N/A</v>
      </c>
    </row>
    <row r="4430" spans="4:13" ht="46.5" customHeight="1" x14ac:dyDescent="0.25">
      <c r="D4430" s="1" t="e">
        <f>VLOOKUP('Formato Productividad'!C4430,'Formato validacion'!$B$2:$C$13,2,0)</f>
        <v>#N/A</v>
      </c>
      <c r="I4430" s="1" t="e">
        <f>VLOOKUP('Formato Productividad'!$H4430,'Formato validacion'!$G$2:$H$6,2,0)</f>
        <v>#N/A</v>
      </c>
      <c r="L4430" s="1" t="e">
        <f>VLOOKUP('Formato Productividad'!$I4430,'Formato validacion'!$J$2:$K$5,2,0)</f>
        <v>#N/A</v>
      </c>
      <c r="M4430" s="1" t="e">
        <f>VLOOKUP('Formato Productividad'!$I4430,'Formato validacion'!$J$2:$K$5,2,0)</f>
        <v>#N/A</v>
      </c>
    </row>
    <row r="4431" spans="4:13" ht="46.5" customHeight="1" x14ac:dyDescent="0.25">
      <c r="D4431" s="1" t="e">
        <f>VLOOKUP('Formato Productividad'!C4431,'Formato validacion'!$B$2:$C$13,2,0)</f>
        <v>#N/A</v>
      </c>
      <c r="I4431" s="1" t="e">
        <f>VLOOKUP('Formato Productividad'!$H4431,'Formato validacion'!$G$2:$H$6,2,0)</f>
        <v>#N/A</v>
      </c>
      <c r="L4431" s="1" t="e">
        <f>VLOOKUP('Formato Productividad'!$I4431,'Formato validacion'!$J$2:$K$5,2,0)</f>
        <v>#N/A</v>
      </c>
      <c r="M4431" s="1" t="e">
        <f>VLOOKUP('Formato Productividad'!$I4431,'Formato validacion'!$J$2:$K$5,2,0)</f>
        <v>#N/A</v>
      </c>
    </row>
    <row r="4432" spans="4:13" ht="46.5" customHeight="1" x14ac:dyDescent="0.25">
      <c r="D4432" s="1" t="e">
        <f>VLOOKUP('Formato Productividad'!C4432,'Formato validacion'!$B$2:$C$13,2,0)</f>
        <v>#N/A</v>
      </c>
      <c r="I4432" s="1" t="e">
        <f>VLOOKUP('Formato Productividad'!$H4432,'Formato validacion'!$G$2:$H$6,2,0)</f>
        <v>#N/A</v>
      </c>
      <c r="L4432" s="1" t="e">
        <f>VLOOKUP('Formato Productividad'!$I4432,'Formato validacion'!$J$2:$K$5,2,0)</f>
        <v>#N/A</v>
      </c>
      <c r="M4432" s="1" t="e">
        <f>VLOOKUP('Formato Productividad'!$I4432,'Formato validacion'!$J$2:$K$5,2,0)</f>
        <v>#N/A</v>
      </c>
    </row>
    <row r="4433" spans="4:13" ht="46.5" customHeight="1" x14ac:dyDescent="0.25">
      <c r="D4433" s="1" t="e">
        <f>VLOOKUP('Formato Productividad'!C4433,'Formato validacion'!$B$2:$C$13,2,0)</f>
        <v>#N/A</v>
      </c>
      <c r="I4433" s="1" t="e">
        <f>VLOOKUP('Formato Productividad'!$H4433,'Formato validacion'!$G$2:$H$6,2,0)</f>
        <v>#N/A</v>
      </c>
      <c r="L4433" s="1" t="e">
        <f>VLOOKUP('Formato Productividad'!$I4433,'Formato validacion'!$J$2:$K$5,2,0)</f>
        <v>#N/A</v>
      </c>
      <c r="M4433" s="1" t="e">
        <f>VLOOKUP('Formato Productividad'!$I4433,'Formato validacion'!$J$2:$K$5,2,0)</f>
        <v>#N/A</v>
      </c>
    </row>
    <row r="4434" spans="4:13" ht="46.5" customHeight="1" x14ac:dyDescent="0.25">
      <c r="D4434" s="1" t="e">
        <f>VLOOKUP('Formato Productividad'!C4434,'Formato validacion'!$B$2:$C$13,2,0)</f>
        <v>#N/A</v>
      </c>
      <c r="I4434" s="1" t="e">
        <f>VLOOKUP('Formato Productividad'!$H4434,'Formato validacion'!$G$2:$H$6,2,0)</f>
        <v>#N/A</v>
      </c>
      <c r="L4434" s="1" t="e">
        <f>VLOOKUP('Formato Productividad'!$I4434,'Formato validacion'!$J$2:$K$5,2,0)</f>
        <v>#N/A</v>
      </c>
      <c r="M4434" s="1" t="e">
        <f>VLOOKUP('Formato Productividad'!$I4434,'Formato validacion'!$J$2:$K$5,2,0)</f>
        <v>#N/A</v>
      </c>
    </row>
    <row r="4435" spans="4:13" ht="46.5" customHeight="1" x14ac:dyDescent="0.25">
      <c r="D4435" s="1" t="e">
        <f>VLOOKUP('Formato Productividad'!C4435,'Formato validacion'!$B$2:$C$13,2,0)</f>
        <v>#N/A</v>
      </c>
      <c r="I4435" s="1" t="e">
        <f>VLOOKUP('Formato Productividad'!$H4435,'Formato validacion'!$G$2:$H$6,2,0)</f>
        <v>#N/A</v>
      </c>
      <c r="L4435" s="1" t="e">
        <f>VLOOKUP('Formato Productividad'!$I4435,'Formato validacion'!$J$2:$K$5,2,0)</f>
        <v>#N/A</v>
      </c>
      <c r="M4435" s="1" t="e">
        <f>VLOOKUP('Formato Productividad'!$I4435,'Formato validacion'!$J$2:$K$5,2,0)</f>
        <v>#N/A</v>
      </c>
    </row>
    <row r="4436" spans="4:13" ht="46.5" customHeight="1" x14ac:dyDescent="0.25">
      <c r="D4436" s="1" t="e">
        <f>VLOOKUP('Formato Productividad'!C4436,'Formato validacion'!$B$2:$C$13,2,0)</f>
        <v>#N/A</v>
      </c>
      <c r="I4436" s="1" t="e">
        <f>VLOOKUP('Formato Productividad'!$H4436,'Formato validacion'!$G$2:$H$6,2,0)</f>
        <v>#N/A</v>
      </c>
      <c r="L4436" s="1" t="e">
        <f>VLOOKUP('Formato Productividad'!$I4436,'Formato validacion'!$J$2:$K$5,2,0)</f>
        <v>#N/A</v>
      </c>
      <c r="M4436" s="1" t="e">
        <f>VLOOKUP('Formato Productividad'!$I4436,'Formato validacion'!$J$2:$K$5,2,0)</f>
        <v>#N/A</v>
      </c>
    </row>
    <row r="4437" spans="4:13" ht="46.5" customHeight="1" x14ac:dyDescent="0.25">
      <c r="D4437" s="1" t="e">
        <f>VLOOKUP('Formato Productividad'!C4437,'Formato validacion'!$B$2:$C$13,2,0)</f>
        <v>#N/A</v>
      </c>
      <c r="I4437" s="1" t="e">
        <f>VLOOKUP('Formato Productividad'!$H4437,'Formato validacion'!$G$2:$H$6,2,0)</f>
        <v>#N/A</v>
      </c>
      <c r="L4437" s="1" t="e">
        <f>VLOOKUP('Formato Productividad'!$I4437,'Formato validacion'!$J$2:$K$5,2,0)</f>
        <v>#N/A</v>
      </c>
      <c r="M4437" s="1" t="e">
        <f>VLOOKUP('Formato Productividad'!$I4437,'Formato validacion'!$J$2:$K$5,2,0)</f>
        <v>#N/A</v>
      </c>
    </row>
    <row r="4438" spans="4:13" ht="46.5" customHeight="1" x14ac:dyDescent="0.25">
      <c r="D4438" s="1" t="e">
        <f>VLOOKUP('Formato Productividad'!C4438,'Formato validacion'!$B$2:$C$13,2,0)</f>
        <v>#N/A</v>
      </c>
      <c r="I4438" s="1" t="e">
        <f>VLOOKUP('Formato Productividad'!$H4438,'Formato validacion'!$G$2:$H$6,2,0)</f>
        <v>#N/A</v>
      </c>
      <c r="L4438" s="1" t="e">
        <f>VLOOKUP('Formato Productividad'!$I4438,'Formato validacion'!$J$2:$K$5,2,0)</f>
        <v>#N/A</v>
      </c>
      <c r="M4438" s="1" t="e">
        <f>VLOOKUP('Formato Productividad'!$I4438,'Formato validacion'!$J$2:$K$5,2,0)</f>
        <v>#N/A</v>
      </c>
    </row>
    <row r="4439" spans="4:13" ht="46.5" customHeight="1" x14ac:dyDescent="0.25">
      <c r="D4439" s="1" t="e">
        <f>VLOOKUP('Formato Productividad'!C4439,'Formato validacion'!$B$2:$C$13,2,0)</f>
        <v>#N/A</v>
      </c>
      <c r="I4439" s="1" t="e">
        <f>VLOOKUP('Formato Productividad'!$H4439,'Formato validacion'!$G$2:$H$6,2,0)</f>
        <v>#N/A</v>
      </c>
      <c r="L4439" s="1" t="e">
        <f>VLOOKUP('Formato Productividad'!$I4439,'Formato validacion'!$J$2:$K$5,2,0)</f>
        <v>#N/A</v>
      </c>
      <c r="M4439" s="1" t="e">
        <f>VLOOKUP('Formato Productividad'!$I4439,'Formato validacion'!$J$2:$K$5,2,0)</f>
        <v>#N/A</v>
      </c>
    </row>
    <row r="4440" spans="4:13" ht="46.5" customHeight="1" x14ac:dyDescent="0.25">
      <c r="D4440" s="1" t="e">
        <f>VLOOKUP('Formato Productividad'!C4440,'Formato validacion'!$B$2:$C$13,2,0)</f>
        <v>#N/A</v>
      </c>
      <c r="I4440" s="1" t="e">
        <f>VLOOKUP('Formato Productividad'!$H4440,'Formato validacion'!$G$2:$H$6,2,0)</f>
        <v>#N/A</v>
      </c>
      <c r="L4440" s="1" t="e">
        <f>VLOOKUP('Formato Productividad'!$I4440,'Formato validacion'!$J$2:$K$5,2,0)</f>
        <v>#N/A</v>
      </c>
      <c r="M4440" s="1" t="e">
        <f>VLOOKUP('Formato Productividad'!$I4440,'Formato validacion'!$J$2:$K$5,2,0)</f>
        <v>#N/A</v>
      </c>
    </row>
    <row r="4441" spans="4:13" ht="46.5" customHeight="1" x14ac:dyDescent="0.25">
      <c r="D4441" s="1" t="e">
        <f>VLOOKUP('Formato Productividad'!C4441,'Formato validacion'!$B$2:$C$13,2,0)</f>
        <v>#N/A</v>
      </c>
      <c r="I4441" s="1" t="e">
        <f>VLOOKUP('Formato Productividad'!$H4441,'Formato validacion'!$G$2:$H$6,2,0)</f>
        <v>#N/A</v>
      </c>
      <c r="L4441" s="1" t="e">
        <f>VLOOKUP('Formato Productividad'!$I4441,'Formato validacion'!$J$2:$K$5,2,0)</f>
        <v>#N/A</v>
      </c>
      <c r="M4441" s="1" t="e">
        <f>VLOOKUP('Formato Productividad'!$I4441,'Formato validacion'!$J$2:$K$5,2,0)</f>
        <v>#N/A</v>
      </c>
    </row>
    <row r="4442" spans="4:13" ht="46.5" customHeight="1" x14ac:dyDescent="0.25">
      <c r="D4442" s="1" t="e">
        <f>VLOOKUP('Formato Productividad'!C4442,'Formato validacion'!$B$2:$C$13,2,0)</f>
        <v>#N/A</v>
      </c>
      <c r="I4442" s="1" t="e">
        <f>VLOOKUP('Formato Productividad'!$H4442,'Formato validacion'!$G$2:$H$6,2,0)</f>
        <v>#N/A</v>
      </c>
      <c r="L4442" s="1" t="e">
        <f>VLOOKUP('Formato Productividad'!$I4442,'Formato validacion'!$J$2:$K$5,2,0)</f>
        <v>#N/A</v>
      </c>
      <c r="M4442" s="1" t="e">
        <f>VLOOKUP('Formato Productividad'!$I4442,'Formato validacion'!$J$2:$K$5,2,0)</f>
        <v>#N/A</v>
      </c>
    </row>
    <row r="4443" spans="4:13" ht="46.5" customHeight="1" x14ac:dyDescent="0.25">
      <c r="D4443" s="1" t="e">
        <f>VLOOKUP('Formato Productividad'!C4443,'Formato validacion'!$B$2:$C$13,2,0)</f>
        <v>#N/A</v>
      </c>
      <c r="I4443" s="1" t="e">
        <f>VLOOKUP('Formato Productividad'!$H4443,'Formato validacion'!$G$2:$H$6,2,0)</f>
        <v>#N/A</v>
      </c>
      <c r="L4443" s="1" t="e">
        <f>VLOOKUP('Formato Productividad'!$I4443,'Formato validacion'!$J$2:$K$5,2,0)</f>
        <v>#N/A</v>
      </c>
      <c r="M4443" s="1" t="e">
        <f>VLOOKUP('Formato Productividad'!$I4443,'Formato validacion'!$J$2:$K$5,2,0)</f>
        <v>#N/A</v>
      </c>
    </row>
    <row r="4444" spans="4:13" ht="46.5" customHeight="1" x14ac:dyDescent="0.25">
      <c r="D4444" s="1" t="e">
        <f>VLOOKUP('Formato Productividad'!C4444,'Formato validacion'!$B$2:$C$13,2,0)</f>
        <v>#N/A</v>
      </c>
      <c r="I4444" s="1" t="e">
        <f>VLOOKUP('Formato Productividad'!$H4444,'Formato validacion'!$G$2:$H$6,2,0)</f>
        <v>#N/A</v>
      </c>
      <c r="L4444" s="1" t="e">
        <f>VLOOKUP('Formato Productividad'!$I4444,'Formato validacion'!$J$2:$K$5,2,0)</f>
        <v>#N/A</v>
      </c>
      <c r="M4444" s="1" t="e">
        <f>VLOOKUP('Formato Productividad'!$I4444,'Formato validacion'!$J$2:$K$5,2,0)</f>
        <v>#N/A</v>
      </c>
    </row>
    <row r="4445" spans="4:13" ht="46.5" customHeight="1" x14ac:dyDescent="0.25">
      <c r="D4445" s="1" t="e">
        <f>VLOOKUP('Formato Productividad'!C4445,'Formato validacion'!$B$2:$C$13,2,0)</f>
        <v>#N/A</v>
      </c>
      <c r="I4445" s="1" t="e">
        <f>VLOOKUP('Formato Productividad'!$H4445,'Formato validacion'!$G$2:$H$6,2,0)</f>
        <v>#N/A</v>
      </c>
      <c r="L4445" s="1" t="e">
        <f>VLOOKUP('Formato Productividad'!$I4445,'Formato validacion'!$J$2:$K$5,2,0)</f>
        <v>#N/A</v>
      </c>
      <c r="M4445" s="1" t="e">
        <f>VLOOKUP('Formato Productividad'!$I4445,'Formato validacion'!$J$2:$K$5,2,0)</f>
        <v>#N/A</v>
      </c>
    </row>
    <row r="4446" spans="4:13" ht="46.5" customHeight="1" x14ac:dyDescent="0.25">
      <c r="D4446" s="1" t="e">
        <f>VLOOKUP('Formato Productividad'!C4446,'Formato validacion'!$B$2:$C$13,2,0)</f>
        <v>#N/A</v>
      </c>
      <c r="I4446" s="1" t="e">
        <f>VLOOKUP('Formato Productividad'!$H4446,'Formato validacion'!$G$2:$H$6,2,0)</f>
        <v>#N/A</v>
      </c>
      <c r="L4446" s="1" t="e">
        <f>VLOOKUP('Formato Productividad'!$I4446,'Formato validacion'!$J$2:$K$5,2,0)</f>
        <v>#N/A</v>
      </c>
      <c r="M4446" s="1" t="e">
        <f>VLOOKUP('Formato Productividad'!$I4446,'Formato validacion'!$J$2:$K$5,2,0)</f>
        <v>#N/A</v>
      </c>
    </row>
    <row r="4447" spans="4:13" ht="46.5" customHeight="1" x14ac:dyDescent="0.25">
      <c r="D4447" s="1" t="e">
        <f>VLOOKUP('Formato Productividad'!C4447,'Formato validacion'!$B$2:$C$13,2,0)</f>
        <v>#N/A</v>
      </c>
      <c r="I4447" s="1" t="e">
        <f>VLOOKUP('Formato Productividad'!$H4447,'Formato validacion'!$G$2:$H$6,2,0)</f>
        <v>#N/A</v>
      </c>
      <c r="L4447" s="1" t="e">
        <f>VLOOKUP('Formato Productividad'!$I4447,'Formato validacion'!$J$2:$K$5,2,0)</f>
        <v>#N/A</v>
      </c>
      <c r="M4447" s="1" t="e">
        <f>VLOOKUP('Formato Productividad'!$I4447,'Formato validacion'!$J$2:$K$5,2,0)</f>
        <v>#N/A</v>
      </c>
    </row>
    <row r="4448" spans="4:13" ht="46.5" customHeight="1" x14ac:dyDescent="0.25">
      <c r="D4448" s="1" t="e">
        <f>VLOOKUP('Formato Productividad'!C4448,'Formato validacion'!$B$2:$C$13,2,0)</f>
        <v>#N/A</v>
      </c>
      <c r="I4448" s="1" t="e">
        <f>VLOOKUP('Formato Productividad'!$H4448,'Formato validacion'!$G$2:$H$6,2,0)</f>
        <v>#N/A</v>
      </c>
      <c r="L4448" s="1" t="e">
        <f>VLOOKUP('Formato Productividad'!$I4448,'Formato validacion'!$J$2:$K$5,2,0)</f>
        <v>#N/A</v>
      </c>
      <c r="M4448" s="1" t="e">
        <f>VLOOKUP('Formato Productividad'!$I4448,'Formato validacion'!$J$2:$K$5,2,0)</f>
        <v>#N/A</v>
      </c>
    </row>
    <row r="4449" spans="4:13" ht="46.5" customHeight="1" x14ac:dyDescent="0.25">
      <c r="D4449" s="1" t="e">
        <f>VLOOKUP('Formato Productividad'!C4449,'Formato validacion'!$B$2:$C$13,2,0)</f>
        <v>#N/A</v>
      </c>
      <c r="I4449" s="1" t="e">
        <f>VLOOKUP('Formato Productividad'!$H4449,'Formato validacion'!$G$2:$H$6,2,0)</f>
        <v>#N/A</v>
      </c>
      <c r="L4449" s="1" t="e">
        <f>VLOOKUP('Formato Productividad'!$I4449,'Formato validacion'!$J$2:$K$5,2,0)</f>
        <v>#N/A</v>
      </c>
      <c r="M4449" s="1" t="e">
        <f>VLOOKUP('Formato Productividad'!$I4449,'Formato validacion'!$J$2:$K$5,2,0)</f>
        <v>#N/A</v>
      </c>
    </row>
    <row r="4450" spans="4:13" ht="46.5" customHeight="1" x14ac:dyDescent="0.25">
      <c r="D4450" s="1" t="e">
        <f>VLOOKUP('Formato Productividad'!C4450,'Formato validacion'!$B$2:$C$13,2,0)</f>
        <v>#N/A</v>
      </c>
      <c r="I4450" s="1" t="e">
        <f>VLOOKUP('Formato Productividad'!$H4450,'Formato validacion'!$G$2:$H$6,2,0)</f>
        <v>#N/A</v>
      </c>
      <c r="L4450" s="1" t="e">
        <f>VLOOKUP('Formato Productividad'!$I4450,'Formato validacion'!$J$2:$K$5,2,0)</f>
        <v>#N/A</v>
      </c>
      <c r="M4450" s="1" t="e">
        <f>VLOOKUP('Formato Productividad'!$I4450,'Formato validacion'!$J$2:$K$5,2,0)</f>
        <v>#N/A</v>
      </c>
    </row>
    <row r="4451" spans="4:13" ht="46.5" customHeight="1" x14ac:dyDescent="0.25">
      <c r="D4451" s="1" t="e">
        <f>VLOOKUP('Formato Productividad'!C4451,'Formato validacion'!$B$2:$C$13,2,0)</f>
        <v>#N/A</v>
      </c>
      <c r="I4451" s="1" t="e">
        <f>VLOOKUP('Formato Productividad'!$H4451,'Formato validacion'!$G$2:$H$6,2,0)</f>
        <v>#N/A</v>
      </c>
      <c r="L4451" s="1" t="e">
        <f>VLOOKUP('Formato Productividad'!$I4451,'Formato validacion'!$J$2:$K$5,2,0)</f>
        <v>#N/A</v>
      </c>
      <c r="M4451" s="1" t="e">
        <f>VLOOKUP('Formato Productividad'!$I4451,'Formato validacion'!$J$2:$K$5,2,0)</f>
        <v>#N/A</v>
      </c>
    </row>
    <row r="4452" spans="4:13" ht="46.5" customHeight="1" x14ac:dyDescent="0.25">
      <c r="D4452" s="1" t="e">
        <f>VLOOKUP('Formato Productividad'!C4452,'Formato validacion'!$B$2:$C$13,2,0)</f>
        <v>#N/A</v>
      </c>
      <c r="I4452" s="1" t="e">
        <f>VLOOKUP('Formato Productividad'!$H4452,'Formato validacion'!$G$2:$H$6,2,0)</f>
        <v>#N/A</v>
      </c>
      <c r="L4452" s="1" t="e">
        <f>VLOOKUP('Formato Productividad'!$I4452,'Formato validacion'!$J$2:$K$5,2,0)</f>
        <v>#N/A</v>
      </c>
      <c r="M4452" s="1" t="e">
        <f>VLOOKUP('Formato Productividad'!$I4452,'Formato validacion'!$J$2:$K$5,2,0)</f>
        <v>#N/A</v>
      </c>
    </row>
    <row r="4453" spans="4:13" ht="46.5" customHeight="1" x14ac:dyDescent="0.25">
      <c r="D4453" s="1" t="e">
        <f>VLOOKUP('Formato Productividad'!C4453,'Formato validacion'!$B$2:$C$13,2,0)</f>
        <v>#N/A</v>
      </c>
      <c r="I4453" s="1" t="e">
        <f>VLOOKUP('Formato Productividad'!$H4453,'Formato validacion'!$G$2:$H$6,2,0)</f>
        <v>#N/A</v>
      </c>
      <c r="L4453" s="1" t="e">
        <f>VLOOKUP('Formato Productividad'!$I4453,'Formato validacion'!$J$2:$K$5,2,0)</f>
        <v>#N/A</v>
      </c>
      <c r="M4453" s="1" t="e">
        <f>VLOOKUP('Formato Productividad'!$I4453,'Formato validacion'!$J$2:$K$5,2,0)</f>
        <v>#N/A</v>
      </c>
    </row>
    <row r="4454" spans="4:13" ht="46.5" customHeight="1" x14ac:dyDescent="0.25">
      <c r="D4454" s="1" t="e">
        <f>VLOOKUP('Formato Productividad'!C4454,'Formato validacion'!$B$2:$C$13,2,0)</f>
        <v>#N/A</v>
      </c>
      <c r="I4454" s="1" t="e">
        <f>VLOOKUP('Formato Productividad'!$H4454,'Formato validacion'!$G$2:$H$6,2,0)</f>
        <v>#N/A</v>
      </c>
      <c r="L4454" s="1" t="e">
        <f>VLOOKUP('Formato Productividad'!$I4454,'Formato validacion'!$J$2:$K$5,2,0)</f>
        <v>#N/A</v>
      </c>
      <c r="M4454" s="1" t="e">
        <f>VLOOKUP('Formato Productividad'!$I4454,'Formato validacion'!$J$2:$K$5,2,0)</f>
        <v>#N/A</v>
      </c>
    </row>
    <row r="4455" spans="4:13" ht="46.5" customHeight="1" x14ac:dyDescent="0.25">
      <c r="D4455" s="1" t="e">
        <f>VLOOKUP('Formato Productividad'!C4455,'Formato validacion'!$B$2:$C$13,2,0)</f>
        <v>#N/A</v>
      </c>
      <c r="I4455" s="1" t="e">
        <f>VLOOKUP('Formato Productividad'!$H4455,'Formato validacion'!$G$2:$H$6,2,0)</f>
        <v>#N/A</v>
      </c>
      <c r="L4455" s="1" t="e">
        <f>VLOOKUP('Formato Productividad'!$I4455,'Formato validacion'!$J$2:$K$5,2,0)</f>
        <v>#N/A</v>
      </c>
      <c r="M4455" s="1" t="e">
        <f>VLOOKUP('Formato Productividad'!$I4455,'Formato validacion'!$J$2:$K$5,2,0)</f>
        <v>#N/A</v>
      </c>
    </row>
    <row r="4456" spans="4:13" ht="46.5" customHeight="1" x14ac:dyDescent="0.25">
      <c r="D4456" s="1" t="e">
        <f>VLOOKUP('Formato Productividad'!C4456,'Formato validacion'!$B$2:$C$13,2,0)</f>
        <v>#N/A</v>
      </c>
      <c r="I4456" s="1" t="e">
        <f>VLOOKUP('Formato Productividad'!$H4456,'Formato validacion'!$G$2:$H$6,2,0)</f>
        <v>#N/A</v>
      </c>
      <c r="L4456" s="1" t="e">
        <f>VLOOKUP('Formato Productividad'!$I4456,'Formato validacion'!$J$2:$K$5,2,0)</f>
        <v>#N/A</v>
      </c>
      <c r="M4456" s="1" t="e">
        <f>VLOOKUP('Formato Productividad'!$I4456,'Formato validacion'!$J$2:$K$5,2,0)</f>
        <v>#N/A</v>
      </c>
    </row>
    <row r="4457" spans="4:13" ht="46.5" customHeight="1" x14ac:dyDescent="0.25">
      <c r="D4457" s="1" t="e">
        <f>VLOOKUP('Formato Productividad'!C4457,'Formato validacion'!$B$2:$C$13,2,0)</f>
        <v>#N/A</v>
      </c>
      <c r="I4457" s="1" t="e">
        <f>VLOOKUP('Formato Productividad'!$H4457,'Formato validacion'!$G$2:$H$6,2,0)</f>
        <v>#N/A</v>
      </c>
      <c r="L4457" s="1" t="e">
        <f>VLOOKUP('Formato Productividad'!$I4457,'Formato validacion'!$J$2:$K$5,2,0)</f>
        <v>#N/A</v>
      </c>
      <c r="M4457" s="1" t="e">
        <f>VLOOKUP('Formato Productividad'!$I4457,'Formato validacion'!$J$2:$K$5,2,0)</f>
        <v>#N/A</v>
      </c>
    </row>
    <row r="4458" spans="4:13" ht="46.5" customHeight="1" x14ac:dyDescent="0.25">
      <c r="D4458" s="1" t="e">
        <f>VLOOKUP('Formato Productividad'!C4458,'Formato validacion'!$B$2:$C$13,2,0)</f>
        <v>#N/A</v>
      </c>
      <c r="I4458" s="1" t="e">
        <f>VLOOKUP('Formato Productividad'!$H4458,'Formato validacion'!$G$2:$H$6,2,0)</f>
        <v>#N/A</v>
      </c>
      <c r="L4458" s="1" t="e">
        <f>VLOOKUP('Formato Productividad'!$I4458,'Formato validacion'!$J$2:$K$5,2,0)</f>
        <v>#N/A</v>
      </c>
      <c r="M4458" s="1" t="e">
        <f>VLOOKUP('Formato Productividad'!$I4458,'Formato validacion'!$J$2:$K$5,2,0)</f>
        <v>#N/A</v>
      </c>
    </row>
    <row r="4459" spans="4:13" ht="46.5" customHeight="1" x14ac:dyDescent="0.25">
      <c r="D4459" s="1" t="e">
        <f>VLOOKUP('Formato Productividad'!C4459,'Formato validacion'!$B$2:$C$13,2,0)</f>
        <v>#N/A</v>
      </c>
      <c r="I4459" s="1" t="e">
        <f>VLOOKUP('Formato Productividad'!$H4459,'Formato validacion'!$G$2:$H$6,2,0)</f>
        <v>#N/A</v>
      </c>
      <c r="L4459" s="1" t="e">
        <f>VLOOKUP('Formato Productividad'!$I4459,'Formato validacion'!$J$2:$K$5,2,0)</f>
        <v>#N/A</v>
      </c>
      <c r="M4459" s="1" t="e">
        <f>VLOOKUP('Formato Productividad'!$I4459,'Formato validacion'!$J$2:$K$5,2,0)</f>
        <v>#N/A</v>
      </c>
    </row>
    <row r="4460" spans="4:13" ht="46.5" customHeight="1" x14ac:dyDescent="0.25">
      <c r="D4460" s="1" t="e">
        <f>VLOOKUP('Formato Productividad'!C4460,'Formato validacion'!$B$2:$C$13,2,0)</f>
        <v>#N/A</v>
      </c>
      <c r="I4460" s="1" t="e">
        <f>VLOOKUP('Formato Productividad'!$H4460,'Formato validacion'!$G$2:$H$6,2,0)</f>
        <v>#N/A</v>
      </c>
      <c r="L4460" s="1" t="e">
        <f>VLOOKUP('Formato Productividad'!$I4460,'Formato validacion'!$J$2:$K$5,2,0)</f>
        <v>#N/A</v>
      </c>
      <c r="M4460" s="1" t="e">
        <f>VLOOKUP('Formato Productividad'!$I4460,'Formato validacion'!$J$2:$K$5,2,0)</f>
        <v>#N/A</v>
      </c>
    </row>
    <row r="4461" spans="4:13" ht="46.5" customHeight="1" x14ac:dyDescent="0.25">
      <c r="D4461" s="1" t="e">
        <f>VLOOKUP('Formato Productividad'!C4461,'Formato validacion'!$B$2:$C$13,2,0)</f>
        <v>#N/A</v>
      </c>
      <c r="I4461" s="1" t="e">
        <f>VLOOKUP('Formato Productividad'!$H4461,'Formato validacion'!$G$2:$H$6,2,0)</f>
        <v>#N/A</v>
      </c>
      <c r="L4461" s="1" t="e">
        <f>VLOOKUP('Formato Productividad'!$I4461,'Formato validacion'!$J$2:$K$5,2,0)</f>
        <v>#N/A</v>
      </c>
      <c r="M4461" s="1" t="e">
        <f>VLOOKUP('Formato Productividad'!$I4461,'Formato validacion'!$J$2:$K$5,2,0)</f>
        <v>#N/A</v>
      </c>
    </row>
    <row r="4462" spans="4:13" ht="46.5" customHeight="1" x14ac:dyDescent="0.25">
      <c r="D4462" s="1" t="e">
        <f>VLOOKUP('Formato Productividad'!C4462,'Formato validacion'!$B$2:$C$13,2,0)</f>
        <v>#N/A</v>
      </c>
      <c r="I4462" s="1" t="e">
        <f>VLOOKUP('Formato Productividad'!$H4462,'Formato validacion'!$G$2:$H$6,2,0)</f>
        <v>#N/A</v>
      </c>
      <c r="L4462" s="1" t="e">
        <f>VLOOKUP('Formato Productividad'!$I4462,'Formato validacion'!$J$2:$K$5,2,0)</f>
        <v>#N/A</v>
      </c>
      <c r="M4462" s="1" t="e">
        <f>VLOOKUP('Formato Productividad'!$I4462,'Formato validacion'!$J$2:$K$5,2,0)</f>
        <v>#N/A</v>
      </c>
    </row>
    <row r="4463" spans="4:13" ht="46.5" customHeight="1" x14ac:dyDescent="0.25">
      <c r="D4463" s="1" t="e">
        <f>VLOOKUP('Formato Productividad'!C4463,'Formato validacion'!$B$2:$C$13,2,0)</f>
        <v>#N/A</v>
      </c>
      <c r="I4463" s="1" t="e">
        <f>VLOOKUP('Formato Productividad'!$H4463,'Formato validacion'!$G$2:$H$6,2,0)</f>
        <v>#N/A</v>
      </c>
      <c r="L4463" s="1" t="e">
        <f>VLOOKUP('Formato Productividad'!$I4463,'Formato validacion'!$J$2:$K$5,2,0)</f>
        <v>#N/A</v>
      </c>
      <c r="M4463" s="1" t="e">
        <f>VLOOKUP('Formato Productividad'!$I4463,'Formato validacion'!$J$2:$K$5,2,0)</f>
        <v>#N/A</v>
      </c>
    </row>
    <row r="4464" spans="4:13" ht="46.5" customHeight="1" x14ac:dyDescent="0.25">
      <c r="D4464" s="1" t="e">
        <f>VLOOKUP('Formato Productividad'!C4464,'Formato validacion'!$B$2:$C$13,2,0)</f>
        <v>#N/A</v>
      </c>
      <c r="I4464" s="1" t="e">
        <f>VLOOKUP('Formato Productividad'!$H4464,'Formato validacion'!$G$2:$H$6,2,0)</f>
        <v>#N/A</v>
      </c>
      <c r="L4464" s="1" t="e">
        <f>VLOOKUP('Formato Productividad'!$I4464,'Formato validacion'!$J$2:$K$5,2,0)</f>
        <v>#N/A</v>
      </c>
      <c r="M4464" s="1" t="e">
        <f>VLOOKUP('Formato Productividad'!$I4464,'Formato validacion'!$J$2:$K$5,2,0)</f>
        <v>#N/A</v>
      </c>
    </row>
    <row r="4465" spans="4:13" ht="46.5" customHeight="1" x14ac:dyDescent="0.25">
      <c r="D4465" s="1" t="e">
        <f>VLOOKUP('Formato Productividad'!C4465,'Formato validacion'!$B$2:$C$13,2,0)</f>
        <v>#N/A</v>
      </c>
      <c r="I4465" s="1" t="e">
        <f>VLOOKUP('Formato Productividad'!$H4465,'Formato validacion'!$G$2:$H$6,2,0)</f>
        <v>#N/A</v>
      </c>
      <c r="L4465" s="1" t="e">
        <f>VLOOKUP('Formato Productividad'!$I4465,'Formato validacion'!$J$2:$K$5,2,0)</f>
        <v>#N/A</v>
      </c>
      <c r="M4465" s="1" t="e">
        <f>VLOOKUP('Formato Productividad'!$I4465,'Formato validacion'!$J$2:$K$5,2,0)</f>
        <v>#N/A</v>
      </c>
    </row>
    <row r="4466" spans="4:13" ht="46.5" customHeight="1" x14ac:dyDescent="0.25">
      <c r="D4466" s="1" t="e">
        <f>VLOOKUP('Formato Productividad'!C4466,'Formato validacion'!$B$2:$C$13,2,0)</f>
        <v>#N/A</v>
      </c>
      <c r="I4466" s="1" t="e">
        <f>VLOOKUP('Formato Productividad'!$H4466,'Formato validacion'!$G$2:$H$6,2,0)</f>
        <v>#N/A</v>
      </c>
      <c r="L4466" s="1" t="e">
        <f>VLOOKUP('Formato Productividad'!$I4466,'Formato validacion'!$J$2:$K$5,2,0)</f>
        <v>#N/A</v>
      </c>
      <c r="M4466" s="1" t="e">
        <f>VLOOKUP('Formato Productividad'!$I4466,'Formato validacion'!$J$2:$K$5,2,0)</f>
        <v>#N/A</v>
      </c>
    </row>
    <row r="4467" spans="4:13" ht="46.5" customHeight="1" x14ac:dyDescent="0.25">
      <c r="D4467" s="1" t="e">
        <f>VLOOKUP('Formato Productividad'!C4467,'Formato validacion'!$B$2:$C$13,2,0)</f>
        <v>#N/A</v>
      </c>
      <c r="I4467" s="1" t="e">
        <f>VLOOKUP('Formato Productividad'!$H4467,'Formato validacion'!$G$2:$H$6,2,0)</f>
        <v>#N/A</v>
      </c>
      <c r="L4467" s="1" t="e">
        <f>VLOOKUP('Formato Productividad'!$I4467,'Formato validacion'!$J$2:$K$5,2,0)</f>
        <v>#N/A</v>
      </c>
      <c r="M4467" s="1" t="e">
        <f>VLOOKUP('Formato Productividad'!$I4467,'Formato validacion'!$J$2:$K$5,2,0)</f>
        <v>#N/A</v>
      </c>
    </row>
    <row r="4468" spans="4:13" ht="46.5" customHeight="1" x14ac:dyDescent="0.25">
      <c r="D4468" s="1" t="e">
        <f>VLOOKUP('Formato Productividad'!C4468,'Formato validacion'!$B$2:$C$13,2,0)</f>
        <v>#N/A</v>
      </c>
      <c r="I4468" s="1" t="e">
        <f>VLOOKUP('Formato Productividad'!$H4468,'Formato validacion'!$G$2:$H$6,2,0)</f>
        <v>#N/A</v>
      </c>
      <c r="L4468" s="1" t="e">
        <f>VLOOKUP('Formato Productividad'!$I4468,'Formato validacion'!$J$2:$K$5,2,0)</f>
        <v>#N/A</v>
      </c>
      <c r="M4468" s="1" t="e">
        <f>VLOOKUP('Formato Productividad'!$I4468,'Formato validacion'!$J$2:$K$5,2,0)</f>
        <v>#N/A</v>
      </c>
    </row>
    <row r="4469" spans="4:13" ht="46.5" customHeight="1" x14ac:dyDescent="0.25">
      <c r="D4469" s="1" t="e">
        <f>VLOOKUP('Formato Productividad'!C4469,'Formato validacion'!$B$2:$C$13,2,0)</f>
        <v>#N/A</v>
      </c>
      <c r="I4469" s="1" t="e">
        <f>VLOOKUP('Formato Productividad'!$H4469,'Formato validacion'!$G$2:$H$6,2,0)</f>
        <v>#N/A</v>
      </c>
      <c r="L4469" s="1" t="e">
        <f>VLOOKUP('Formato Productividad'!$I4469,'Formato validacion'!$J$2:$K$5,2,0)</f>
        <v>#N/A</v>
      </c>
      <c r="M4469" s="1" t="e">
        <f>VLOOKUP('Formato Productividad'!$I4469,'Formato validacion'!$J$2:$K$5,2,0)</f>
        <v>#N/A</v>
      </c>
    </row>
    <row r="4470" spans="4:13" ht="46.5" customHeight="1" x14ac:dyDescent="0.25">
      <c r="D4470" s="1" t="e">
        <f>VLOOKUP('Formato Productividad'!C4470,'Formato validacion'!$B$2:$C$13,2,0)</f>
        <v>#N/A</v>
      </c>
      <c r="I4470" s="1" t="e">
        <f>VLOOKUP('Formato Productividad'!$H4470,'Formato validacion'!$G$2:$H$6,2,0)</f>
        <v>#N/A</v>
      </c>
      <c r="L4470" s="1" t="e">
        <f>VLOOKUP('Formato Productividad'!$I4470,'Formato validacion'!$J$2:$K$5,2,0)</f>
        <v>#N/A</v>
      </c>
      <c r="M4470" s="1" t="e">
        <f>VLOOKUP('Formato Productividad'!$I4470,'Formato validacion'!$J$2:$K$5,2,0)</f>
        <v>#N/A</v>
      </c>
    </row>
    <row r="4471" spans="4:13" ht="46.5" customHeight="1" x14ac:dyDescent="0.25">
      <c r="D4471" s="1" t="e">
        <f>VLOOKUP('Formato Productividad'!C4471,'Formato validacion'!$B$2:$C$13,2,0)</f>
        <v>#N/A</v>
      </c>
      <c r="I4471" s="1" t="e">
        <f>VLOOKUP('Formato Productividad'!$H4471,'Formato validacion'!$G$2:$H$6,2,0)</f>
        <v>#N/A</v>
      </c>
      <c r="L4471" s="1" t="e">
        <f>VLOOKUP('Formato Productividad'!$I4471,'Formato validacion'!$J$2:$K$5,2,0)</f>
        <v>#N/A</v>
      </c>
      <c r="M4471" s="1" t="e">
        <f>VLOOKUP('Formato Productividad'!$I4471,'Formato validacion'!$J$2:$K$5,2,0)</f>
        <v>#N/A</v>
      </c>
    </row>
    <row r="4472" spans="4:13" ht="46.5" customHeight="1" x14ac:dyDescent="0.25">
      <c r="D4472" s="1" t="e">
        <f>VLOOKUP('Formato Productividad'!C4472,'Formato validacion'!$B$2:$C$13,2,0)</f>
        <v>#N/A</v>
      </c>
      <c r="I4472" s="1" t="e">
        <f>VLOOKUP('Formato Productividad'!$H4472,'Formato validacion'!$G$2:$H$6,2,0)</f>
        <v>#N/A</v>
      </c>
      <c r="L4472" s="1" t="e">
        <f>VLOOKUP('Formato Productividad'!$I4472,'Formato validacion'!$J$2:$K$5,2,0)</f>
        <v>#N/A</v>
      </c>
      <c r="M4472" s="1" t="e">
        <f>VLOOKUP('Formato Productividad'!$I4472,'Formato validacion'!$J$2:$K$5,2,0)</f>
        <v>#N/A</v>
      </c>
    </row>
    <row r="4473" spans="4:13" ht="46.5" customHeight="1" x14ac:dyDescent="0.25">
      <c r="D4473" s="1" t="e">
        <f>VLOOKUP('Formato Productividad'!C4473,'Formato validacion'!$B$2:$C$13,2,0)</f>
        <v>#N/A</v>
      </c>
      <c r="I4473" s="1" t="e">
        <f>VLOOKUP('Formato Productividad'!$H4473,'Formato validacion'!$G$2:$H$6,2,0)</f>
        <v>#N/A</v>
      </c>
      <c r="L4473" s="1" t="e">
        <f>VLOOKUP('Formato Productividad'!$I4473,'Formato validacion'!$J$2:$K$5,2,0)</f>
        <v>#N/A</v>
      </c>
      <c r="M4473" s="1" t="e">
        <f>VLOOKUP('Formato Productividad'!$I4473,'Formato validacion'!$J$2:$K$5,2,0)</f>
        <v>#N/A</v>
      </c>
    </row>
    <row r="4474" spans="4:13" ht="46.5" customHeight="1" x14ac:dyDescent="0.25">
      <c r="D4474" s="1" t="e">
        <f>VLOOKUP('Formato Productividad'!C4474,'Formato validacion'!$B$2:$C$13,2,0)</f>
        <v>#N/A</v>
      </c>
      <c r="I4474" s="1" t="e">
        <f>VLOOKUP('Formato Productividad'!$H4474,'Formato validacion'!$G$2:$H$6,2,0)</f>
        <v>#N/A</v>
      </c>
      <c r="L4474" s="1" t="e">
        <f>VLOOKUP('Formato Productividad'!$I4474,'Formato validacion'!$J$2:$K$5,2,0)</f>
        <v>#N/A</v>
      </c>
      <c r="M4474" s="1" t="e">
        <f>VLOOKUP('Formato Productividad'!$I4474,'Formato validacion'!$J$2:$K$5,2,0)</f>
        <v>#N/A</v>
      </c>
    </row>
    <row r="4475" spans="4:13" ht="46.5" customHeight="1" x14ac:dyDescent="0.25">
      <c r="D4475" s="1" t="e">
        <f>VLOOKUP('Formato Productividad'!C4475,'Formato validacion'!$B$2:$C$13,2,0)</f>
        <v>#N/A</v>
      </c>
      <c r="I4475" s="1" t="e">
        <f>VLOOKUP('Formato Productividad'!$H4475,'Formato validacion'!$G$2:$H$6,2,0)</f>
        <v>#N/A</v>
      </c>
      <c r="L4475" s="1" t="e">
        <f>VLOOKUP('Formato Productividad'!$I4475,'Formato validacion'!$J$2:$K$5,2,0)</f>
        <v>#N/A</v>
      </c>
      <c r="M4475" s="1" t="e">
        <f>VLOOKUP('Formato Productividad'!$I4475,'Formato validacion'!$J$2:$K$5,2,0)</f>
        <v>#N/A</v>
      </c>
    </row>
    <row r="4476" spans="4:13" ht="46.5" customHeight="1" x14ac:dyDescent="0.25">
      <c r="D4476" s="1" t="e">
        <f>VLOOKUP('Formato Productividad'!C4476,'Formato validacion'!$B$2:$C$13,2,0)</f>
        <v>#N/A</v>
      </c>
      <c r="I4476" s="1" t="e">
        <f>VLOOKUP('Formato Productividad'!$H4476,'Formato validacion'!$G$2:$H$6,2,0)</f>
        <v>#N/A</v>
      </c>
      <c r="L4476" s="1" t="e">
        <f>VLOOKUP('Formato Productividad'!$I4476,'Formato validacion'!$J$2:$K$5,2,0)</f>
        <v>#N/A</v>
      </c>
      <c r="M4476" s="1" t="e">
        <f>VLOOKUP('Formato Productividad'!$I4476,'Formato validacion'!$J$2:$K$5,2,0)</f>
        <v>#N/A</v>
      </c>
    </row>
    <row r="4477" spans="4:13" ht="46.5" customHeight="1" x14ac:dyDescent="0.25">
      <c r="D4477" s="1" t="e">
        <f>VLOOKUP('Formato Productividad'!C4477,'Formato validacion'!$B$2:$C$13,2,0)</f>
        <v>#N/A</v>
      </c>
      <c r="I4477" s="1" t="e">
        <f>VLOOKUP('Formato Productividad'!$H4477,'Formato validacion'!$G$2:$H$6,2,0)</f>
        <v>#N/A</v>
      </c>
      <c r="L4477" s="1" t="e">
        <f>VLOOKUP('Formato Productividad'!$I4477,'Formato validacion'!$J$2:$K$5,2,0)</f>
        <v>#N/A</v>
      </c>
      <c r="M4477" s="1" t="e">
        <f>VLOOKUP('Formato Productividad'!$I4477,'Formato validacion'!$J$2:$K$5,2,0)</f>
        <v>#N/A</v>
      </c>
    </row>
    <row r="4478" spans="4:13" ht="46.5" customHeight="1" x14ac:dyDescent="0.25">
      <c r="D4478" s="1" t="e">
        <f>VLOOKUP('Formato Productividad'!C4478,'Formato validacion'!$B$2:$C$13,2,0)</f>
        <v>#N/A</v>
      </c>
      <c r="I4478" s="1" t="e">
        <f>VLOOKUP('Formato Productividad'!$H4478,'Formato validacion'!$G$2:$H$6,2,0)</f>
        <v>#N/A</v>
      </c>
      <c r="L4478" s="1" t="e">
        <f>VLOOKUP('Formato Productividad'!$I4478,'Formato validacion'!$J$2:$K$5,2,0)</f>
        <v>#N/A</v>
      </c>
      <c r="M4478" s="1" t="e">
        <f>VLOOKUP('Formato Productividad'!$I4478,'Formato validacion'!$J$2:$K$5,2,0)</f>
        <v>#N/A</v>
      </c>
    </row>
    <row r="4479" spans="4:13" ht="46.5" customHeight="1" x14ac:dyDescent="0.25">
      <c r="D4479" s="1" t="e">
        <f>VLOOKUP('Formato Productividad'!C4479,'Formato validacion'!$B$2:$C$13,2,0)</f>
        <v>#N/A</v>
      </c>
      <c r="I4479" s="1" t="e">
        <f>VLOOKUP('Formato Productividad'!$H4479,'Formato validacion'!$G$2:$H$6,2,0)</f>
        <v>#N/A</v>
      </c>
      <c r="L4479" s="1" t="e">
        <f>VLOOKUP('Formato Productividad'!$I4479,'Formato validacion'!$J$2:$K$5,2,0)</f>
        <v>#N/A</v>
      </c>
      <c r="M4479" s="1" t="e">
        <f>VLOOKUP('Formato Productividad'!$I4479,'Formato validacion'!$J$2:$K$5,2,0)</f>
        <v>#N/A</v>
      </c>
    </row>
    <row r="4480" spans="4:13" ht="46.5" customHeight="1" x14ac:dyDescent="0.25">
      <c r="D4480" s="1" t="e">
        <f>VLOOKUP('Formato Productividad'!C4480,'Formato validacion'!$B$2:$C$13,2,0)</f>
        <v>#N/A</v>
      </c>
      <c r="I4480" s="1" t="e">
        <f>VLOOKUP('Formato Productividad'!$H4480,'Formato validacion'!$G$2:$H$6,2,0)</f>
        <v>#N/A</v>
      </c>
      <c r="L4480" s="1" t="e">
        <f>VLOOKUP('Formato Productividad'!$I4480,'Formato validacion'!$J$2:$K$5,2,0)</f>
        <v>#N/A</v>
      </c>
      <c r="M4480" s="1" t="e">
        <f>VLOOKUP('Formato Productividad'!$I4480,'Formato validacion'!$J$2:$K$5,2,0)</f>
        <v>#N/A</v>
      </c>
    </row>
    <row r="4481" spans="4:13" ht="46.5" customHeight="1" x14ac:dyDescent="0.25">
      <c r="D4481" s="1" t="e">
        <f>VLOOKUP('Formato Productividad'!C4481,'Formato validacion'!$B$2:$C$13,2,0)</f>
        <v>#N/A</v>
      </c>
      <c r="I4481" s="1" t="e">
        <f>VLOOKUP('Formato Productividad'!$H4481,'Formato validacion'!$G$2:$H$6,2,0)</f>
        <v>#N/A</v>
      </c>
      <c r="L4481" s="1" t="e">
        <f>VLOOKUP('Formato Productividad'!$I4481,'Formato validacion'!$J$2:$K$5,2,0)</f>
        <v>#N/A</v>
      </c>
      <c r="M4481" s="1" t="e">
        <f>VLOOKUP('Formato Productividad'!$I4481,'Formato validacion'!$J$2:$K$5,2,0)</f>
        <v>#N/A</v>
      </c>
    </row>
    <row r="4482" spans="4:13" ht="46.5" customHeight="1" x14ac:dyDescent="0.25">
      <c r="D4482" s="1" t="e">
        <f>VLOOKUP('Formato Productividad'!C4482,'Formato validacion'!$B$2:$C$13,2,0)</f>
        <v>#N/A</v>
      </c>
      <c r="I4482" s="1" t="e">
        <f>VLOOKUP('Formato Productividad'!$H4482,'Formato validacion'!$G$2:$H$6,2,0)</f>
        <v>#N/A</v>
      </c>
      <c r="L4482" s="1" t="e">
        <f>VLOOKUP('Formato Productividad'!$I4482,'Formato validacion'!$J$2:$K$5,2,0)</f>
        <v>#N/A</v>
      </c>
      <c r="M4482" s="1" t="e">
        <f>VLOOKUP('Formato Productividad'!$I4482,'Formato validacion'!$J$2:$K$5,2,0)</f>
        <v>#N/A</v>
      </c>
    </row>
    <row r="4483" spans="4:13" ht="46.5" customHeight="1" x14ac:dyDescent="0.25">
      <c r="D4483" s="1" t="e">
        <f>VLOOKUP('Formato Productividad'!C4483,'Formato validacion'!$B$2:$C$13,2,0)</f>
        <v>#N/A</v>
      </c>
      <c r="I4483" s="1" t="e">
        <f>VLOOKUP('Formato Productividad'!$H4483,'Formato validacion'!$G$2:$H$6,2,0)</f>
        <v>#N/A</v>
      </c>
      <c r="L4483" s="1" t="e">
        <f>VLOOKUP('Formato Productividad'!$I4483,'Formato validacion'!$J$2:$K$5,2,0)</f>
        <v>#N/A</v>
      </c>
      <c r="M4483" s="1" t="e">
        <f>VLOOKUP('Formato Productividad'!$I4483,'Formato validacion'!$J$2:$K$5,2,0)</f>
        <v>#N/A</v>
      </c>
    </row>
    <row r="4484" spans="4:13" ht="46.5" customHeight="1" x14ac:dyDescent="0.25">
      <c r="D4484" s="1" t="e">
        <f>VLOOKUP('Formato Productividad'!C4484,'Formato validacion'!$B$2:$C$13,2,0)</f>
        <v>#N/A</v>
      </c>
      <c r="I4484" s="1" t="e">
        <f>VLOOKUP('Formato Productividad'!$H4484,'Formato validacion'!$G$2:$H$6,2,0)</f>
        <v>#N/A</v>
      </c>
      <c r="L4484" s="1" t="e">
        <f>VLOOKUP('Formato Productividad'!$I4484,'Formato validacion'!$J$2:$K$5,2,0)</f>
        <v>#N/A</v>
      </c>
      <c r="M4484" s="1" t="e">
        <f>VLOOKUP('Formato Productividad'!$I4484,'Formato validacion'!$J$2:$K$5,2,0)</f>
        <v>#N/A</v>
      </c>
    </row>
    <row r="4485" spans="4:13" ht="46.5" customHeight="1" x14ac:dyDescent="0.25">
      <c r="D4485" s="1" t="e">
        <f>VLOOKUP('Formato Productividad'!C4485,'Formato validacion'!$B$2:$C$13,2,0)</f>
        <v>#N/A</v>
      </c>
      <c r="I4485" s="1" t="e">
        <f>VLOOKUP('Formato Productividad'!$H4485,'Formato validacion'!$G$2:$H$6,2,0)</f>
        <v>#N/A</v>
      </c>
      <c r="L4485" s="1" t="e">
        <f>VLOOKUP('Formato Productividad'!$I4485,'Formato validacion'!$J$2:$K$5,2,0)</f>
        <v>#N/A</v>
      </c>
      <c r="M4485" s="1" t="e">
        <f>VLOOKUP('Formato Productividad'!$I4485,'Formato validacion'!$J$2:$K$5,2,0)</f>
        <v>#N/A</v>
      </c>
    </row>
    <row r="4486" spans="4:13" ht="46.5" customHeight="1" x14ac:dyDescent="0.25">
      <c r="D4486" s="1" t="e">
        <f>VLOOKUP('Formato Productividad'!C4486,'Formato validacion'!$B$2:$C$13,2,0)</f>
        <v>#N/A</v>
      </c>
      <c r="I4486" s="1" t="e">
        <f>VLOOKUP('Formato Productividad'!$H4486,'Formato validacion'!$G$2:$H$6,2,0)</f>
        <v>#N/A</v>
      </c>
      <c r="L4486" s="1" t="e">
        <f>VLOOKUP('Formato Productividad'!$I4486,'Formato validacion'!$J$2:$K$5,2,0)</f>
        <v>#N/A</v>
      </c>
      <c r="M4486" s="1" t="e">
        <f>VLOOKUP('Formato Productividad'!$I4486,'Formato validacion'!$J$2:$K$5,2,0)</f>
        <v>#N/A</v>
      </c>
    </row>
    <row r="4487" spans="4:13" ht="46.5" customHeight="1" x14ac:dyDescent="0.25">
      <c r="D4487" s="1" t="e">
        <f>VLOOKUP('Formato Productividad'!C4487,'Formato validacion'!$B$2:$C$13,2,0)</f>
        <v>#N/A</v>
      </c>
      <c r="I4487" s="1" t="e">
        <f>VLOOKUP('Formato Productividad'!$H4487,'Formato validacion'!$G$2:$H$6,2,0)</f>
        <v>#N/A</v>
      </c>
      <c r="L4487" s="1" t="e">
        <f>VLOOKUP('Formato Productividad'!$I4487,'Formato validacion'!$J$2:$K$5,2,0)</f>
        <v>#N/A</v>
      </c>
      <c r="M4487" s="1" t="e">
        <f>VLOOKUP('Formato Productividad'!$I4487,'Formato validacion'!$J$2:$K$5,2,0)</f>
        <v>#N/A</v>
      </c>
    </row>
    <row r="4488" spans="4:13" ht="46.5" customHeight="1" x14ac:dyDescent="0.25">
      <c r="D4488" s="1" t="e">
        <f>VLOOKUP('Formato Productividad'!C4488,'Formato validacion'!$B$2:$C$13,2,0)</f>
        <v>#N/A</v>
      </c>
      <c r="I4488" s="1" t="e">
        <f>VLOOKUP('Formato Productividad'!$H4488,'Formato validacion'!$G$2:$H$6,2,0)</f>
        <v>#N/A</v>
      </c>
      <c r="L4488" s="1" t="e">
        <f>VLOOKUP('Formato Productividad'!$I4488,'Formato validacion'!$J$2:$K$5,2,0)</f>
        <v>#N/A</v>
      </c>
      <c r="M4488" s="1" t="e">
        <f>VLOOKUP('Formato Productividad'!$I4488,'Formato validacion'!$J$2:$K$5,2,0)</f>
        <v>#N/A</v>
      </c>
    </row>
    <row r="4489" spans="4:13" ht="46.5" customHeight="1" x14ac:dyDescent="0.25">
      <c r="D4489" s="1" t="e">
        <f>VLOOKUP('Formato Productividad'!C4489,'Formato validacion'!$B$2:$C$13,2,0)</f>
        <v>#N/A</v>
      </c>
      <c r="I4489" s="1" t="e">
        <f>VLOOKUP('Formato Productividad'!$H4489,'Formato validacion'!$G$2:$H$6,2,0)</f>
        <v>#N/A</v>
      </c>
      <c r="L4489" s="1" t="e">
        <f>VLOOKUP('Formato Productividad'!$I4489,'Formato validacion'!$J$2:$K$5,2,0)</f>
        <v>#N/A</v>
      </c>
      <c r="M4489" s="1" t="e">
        <f>VLOOKUP('Formato Productividad'!$I4489,'Formato validacion'!$J$2:$K$5,2,0)</f>
        <v>#N/A</v>
      </c>
    </row>
    <row r="4490" spans="4:13" ht="46.5" customHeight="1" x14ac:dyDescent="0.25">
      <c r="D4490" s="1" t="e">
        <f>VLOOKUP('Formato Productividad'!C4490,'Formato validacion'!$B$2:$C$13,2,0)</f>
        <v>#N/A</v>
      </c>
      <c r="I4490" s="1" t="e">
        <f>VLOOKUP('Formato Productividad'!$H4490,'Formato validacion'!$G$2:$H$6,2,0)</f>
        <v>#N/A</v>
      </c>
      <c r="L4490" s="1" t="e">
        <f>VLOOKUP('Formato Productividad'!$I4490,'Formato validacion'!$J$2:$K$5,2,0)</f>
        <v>#N/A</v>
      </c>
      <c r="M4490" s="1" t="e">
        <f>VLOOKUP('Formato Productividad'!$I4490,'Formato validacion'!$J$2:$K$5,2,0)</f>
        <v>#N/A</v>
      </c>
    </row>
    <row r="4491" spans="4:13" ht="46.5" customHeight="1" x14ac:dyDescent="0.25">
      <c r="D4491" s="1" t="e">
        <f>VLOOKUP('Formato Productividad'!C4491,'Formato validacion'!$B$2:$C$13,2,0)</f>
        <v>#N/A</v>
      </c>
      <c r="I4491" s="1" t="e">
        <f>VLOOKUP('Formato Productividad'!$H4491,'Formato validacion'!$G$2:$H$6,2,0)</f>
        <v>#N/A</v>
      </c>
      <c r="L4491" s="1" t="e">
        <f>VLOOKUP('Formato Productividad'!$I4491,'Formato validacion'!$J$2:$K$5,2,0)</f>
        <v>#N/A</v>
      </c>
      <c r="M4491" s="1" t="e">
        <f>VLOOKUP('Formato Productividad'!$I4491,'Formato validacion'!$J$2:$K$5,2,0)</f>
        <v>#N/A</v>
      </c>
    </row>
    <row r="4492" spans="4:13" ht="46.5" customHeight="1" x14ac:dyDescent="0.25">
      <c r="D4492" s="1" t="e">
        <f>VLOOKUP('Formato Productividad'!C4492,'Formato validacion'!$B$2:$C$13,2,0)</f>
        <v>#N/A</v>
      </c>
      <c r="I4492" s="1" t="e">
        <f>VLOOKUP('Formato Productividad'!$H4492,'Formato validacion'!$G$2:$H$6,2,0)</f>
        <v>#N/A</v>
      </c>
      <c r="L4492" s="1" t="e">
        <f>VLOOKUP('Formato Productividad'!$I4492,'Formato validacion'!$J$2:$K$5,2,0)</f>
        <v>#N/A</v>
      </c>
      <c r="M4492" s="1" t="e">
        <f>VLOOKUP('Formato Productividad'!$I4492,'Formato validacion'!$J$2:$K$5,2,0)</f>
        <v>#N/A</v>
      </c>
    </row>
    <row r="4493" spans="4:13" ht="46.5" customHeight="1" x14ac:dyDescent="0.25">
      <c r="D4493" s="1" t="e">
        <f>VLOOKUP('Formato Productividad'!C4493,'Formato validacion'!$B$2:$C$13,2,0)</f>
        <v>#N/A</v>
      </c>
      <c r="I4493" s="1" t="e">
        <f>VLOOKUP('Formato Productividad'!$H4493,'Formato validacion'!$G$2:$H$6,2,0)</f>
        <v>#N/A</v>
      </c>
      <c r="L4493" s="1" t="e">
        <f>VLOOKUP('Formato Productividad'!$I4493,'Formato validacion'!$J$2:$K$5,2,0)</f>
        <v>#N/A</v>
      </c>
      <c r="M4493" s="1" t="e">
        <f>VLOOKUP('Formato Productividad'!$I4493,'Formato validacion'!$J$2:$K$5,2,0)</f>
        <v>#N/A</v>
      </c>
    </row>
    <row r="4494" spans="4:13" ht="46.5" customHeight="1" x14ac:dyDescent="0.25">
      <c r="D4494" s="1" t="e">
        <f>VLOOKUP('Formato Productividad'!C4494,'Formato validacion'!$B$2:$C$13,2,0)</f>
        <v>#N/A</v>
      </c>
      <c r="I4494" s="1" t="e">
        <f>VLOOKUP('Formato Productividad'!$H4494,'Formato validacion'!$G$2:$H$6,2,0)</f>
        <v>#N/A</v>
      </c>
      <c r="L4494" s="1" t="e">
        <f>VLOOKUP('Formato Productividad'!$I4494,'Formato validacion'!$J$2:$K$5,2,0)</f>
        <v>#N/A</v>
      </c>
      <c r="M4494" s="1" t="e">
        <f>VLOOKUP('Formato Productividad'!$I4494,'Formato validacion'!$J$2:$K$5,2,0)</f>
        <v>#N/A</v>
      </c>
    </row>
    <row r="4495" spans="4:13" ht="46.5" customHeight="1" x14ac:dyDescent="0.25">
      <c r="D4495" s="1" t="e">
        <f>VLOOKUP('Formato Productividad'!C4495,'Formato validacion'!$B$2:$C$13,2,0)</f>
        <v>#N/A</v>
      </c>
      <c r="I4495" s="1" t="e">
        <f>VLOOKUP('Formato Productividad'!$H4495,'Formato validacion'!$G$2:$H$6,2,0)</f>
        <v>#N/A</v>
      </c>
      <c r="L4495" s="1" t="e">
        <f>VLOOKUP('Formato Productividad'!$I4495,'Formato validacion'!$J$2:$K$5,2,0)</f>
        <v>#N/A</v>
      </c>
      <c r="M4495" s="1" t="e">
        <f>VLOOKUP('Formato Productividad'!$I4495,'Formato validacion'!$J$2:$K$5,2,0)</f>
        <v>#N/A</v>
      </c>
    </row>
    <row r="4496" spans="4:13" ht="46.5" customHeight="1" x14ac:dyDescent="0.25">
      <c r="D4496" s="1" t="e">
        <f>VLOOKUP('Formato Productividad'!C4496,'Formato validacion'!$B$2:$C$13,2,0)</f>
        <v>#N/A</v>
      </c>
      <c r="I4496" s="1" t="e">
        <f>VLOOKUP('Formato Productividad'!$H4496,'Formato validacion'!$G$2:$H$6,2,0)</f>
        <v>#N/A</v>
      </c>
      <c r="L4496" s="1" t="e">
        <f>VLOOKUP('Formato Productividad'!$I4496,'Formato validacion'!$J$2:$K$5,2,0)</f>
        <v>#N/A</v>
      </c>
      <c r="M4496" s="1" t="e">
        <f>VLOOKUP('Formato Productividad'!$I4496,'Formato validacion'!$J$2:$K$5,2,0)</f>
        <v>#N/A</v>
      </c>
    </row>
    <row r="4497" spans="4:13" ht="46.5" customHeight="1" x14ac:dyDescent="0.25">
      <c r="D4497" s="1" t="e">
        <f>VLOOKUP('Formato Productividad'!C4497,'Formato validacion'!$B$2:$C$13,2,0)</f>
        <v>#N/A</v>
      </c>
      <c r="I4497" s="1" t="e">
        <f>VLOOKUP('Formato Productividad'!$H4497,'Formato validacion'!$G$2:$H$6,2,0)</f>
        <v>#N/A</v>
      </c>
      <c r="L4497" s="1" t="e">
        <f>VLOOKUP('Formato Productividad'!$I4497,'Formato validacion'!$J$2:$K$5,2,0)</f>
        <v>#N/A</v>
      </c>
      <c r="M4497" s="1" t="e">
        <f>VLOOKUP('Formato Productividad'!$I4497,'Formato validacion'!$J$2:$K$5,2,0)</f>
        <v>#N/A</v>
      </c>
    </row>
    <row r="4498" spans="4:13" ht="46.5" customHeight="1" x14ac:dyDescent="0.25">
      <c r="D4498" s="1" t="e">
        <f>VLOOKUP('Formato Productividad'!C4498,'Formato validacion'!$B$2:$C$13,2,0)</f>
        <v>#N/A</v>
      </c>
      <c r="I4498" s="1" t="e">
        <f>VLOOKUP('Formato Productividad'!$H4498,'Formato validacion'!$G$2:$H$6,2,0)</f>
        <v>#N/A</v>
      </c>
      <c r="L4498" s="1" t="e">
        <f>VLOOKUP('Formato Productividad'!$I4498,'Formato validacion'!$J$2:$K$5,2,0)</f>
        <v>#N/A</v>
      </c>
      <c r="M4498" s="1" t="e">
        <f>VLOOKUP('Formato Productividad'!$I4498,'Formato validacion'!$J$2:$K$5,2,0)</f>
        <v>#N/A</v>
      </c>
    </row>
    <row r="4499" spans="4:13" ht="46.5" customHeight="1" x14ac:dyDescent="0.25">
      <c r="D4499" s="1" t="e">
        <f>VLOOKUP('Formato Productividad'!C4499,'Formato validacion'!$B$2:$C$13,2,0)</f>
        <v>#N/A</v>
      </c>
      <c r="I4499" s="1" t="e">
        <f>VLOOKUP('Formato Productividad'!$H4499,'Formato validacion'!$G$2:$H$6,2,0)</f>
        <v>#N/A</v>
      </c>
      <c r="L4499" s="1" t="e">
        <f>VLOOKUP('Formato Productividad'!$I4499,'Formato validacion'!$J$2:$K$5,2,0)</f>
        <v>#N/A</v>
      </c>
      <c r="M4499" s="1" t="e">
        <f>VLOOKUP('Formato Productividad'!$I4499,'Formato validacion'!$J$2:$K$5,2,0)</f>
        <v>#N/A</v>
      </c>
    </row>
    <row r="4500" spans="4:13" ht="46.5" customHeight="1" x14ac:dyDescent="0.25">
      <c r="D4500" s="1" t="e">
        <f>VLOOKUP('Formato Productividad'!C4500,'Formato validacion'!$B$2:$C$13,2,0)</f>
        <v>#N/A</v>
      </c>
      <c r="I4500" s="1" t="e">
        <f>VLOOKUP('Formato Productividad'!$H4500,'Formato validacion'!$G$2:$H$6,2,0)</f>
        <v>#N/A</v>
      </c>
      <c r="L4500" s="1" t="e">
        <f>VLOOKUP('Formato Productividad'!$I4500,'Formato validacion'!$J$2:$K$5,2,0)</f>
        <v>#N/A</v>
      </c>
      <c r="M4500" s="1" t="e">
        <f>VLOOKUP('Formato Productividad'!$I4500,'Formato validacion'!$J$2:$K$5,2,0)</f>
        <v>#N/A</v>
      </c>
    </row>
    <row r="4501" spans="4:13" ht="46.5" customHeight="1" x14ac:dyDescent="0.25">
      <c r="D4501" s="1" t="e">
        <f>VLOOKUP('Formato Productividad'!C4501,'Formato validacion'!$B$2:$C$13,2,0)</f>
        <v>#N/A</v>
      </c>
      <c r="I4501" s="1" t="e">
        <f>VLOOKUP('Formato Productividad'!$H4501,'Formato validacion'!$G$2:$H$6,2,0)</f>
        <v>#N/A</v>
      </c>
      <c r="L4501" s="1" t="e">
        <f>VLOOKUP('Formato Productividad'!$I4501,'Formato validacion'!$J$2:$K$5,2,0)</f>
        <v>#N/A</v>
      </c>
      <c r="M4501" s="1" t="e">
        <f>VLOOKUP('Formato Productividad'!$I4501,'Formato validacion'!$J$2:$K$5,2,0)</f>
        <v>#N/A</v>
      </c>
    </row>
    <row r="4502" spans="4:13" ht="46.5" customHeight="1" x14ac:dyDescent="0.25">
      <c r="D4502" s="1" t="e">
        <f>VLOOKUP('Formato Productividad'!C4502,'Formato validacion'!$B$2:$C$13,2,0)</f>
        <v>#N/A</v>
      </c>
      <c r="I4502" s="1" t="e">
        <f>VLOOKUP('Formato Productividad'!$H4502,'Formato validacion'!$G$2:$H$6,2,0)</f>
        <v>#N/A</v>
      </c>
      <c r="L4502" s="1" t="e">
        <f>VLOOKUP('Formato Productividad'!$I4502,'Formato validacion'!$J$2:$K$5,2,0)</f>
        <v>#N/A</v>
      </c>
      <c r="M4502" s="1" t="e">
        <f>VLOOKUP('Formato Productividad'!$I4502,'Formato validacion'!$J$2:$K$5,2,0)</f>
        <v>#N/A</v>
      </c>
    </row>
    <row r="4503" spans="4:13" ht="46.5" customHeight="1" x14ac:dyDescent="0.25">
      <c r="D4503" s="1" t="e">
        <f>VLOOKUP('Formato Productividad'!C4503,'Formato validacion'!$B$2:$C$13,2,0)</f>
        <v>#N/A</v>
      </c>
      <c r="I4503" s="1" t="e">
        <f>VLOOKUP('Formato Productividad'!$H4503,'Formato validacion'!$G$2:$H$6,2,0)</f>
        <v>#N/A</v>
      </c>
      <c r="L4503" s="1" t="e">
        <f>VLOOKUP('Formato Productividad'!$I4503,'Formato validacion'!$J$2:$K$5,2,0)</f>
        <v>#N/A</v>
      </c>
      <c r="M4503" s="1" t="e">
        <f>VLOOKUP('Formato Productividad'!$I4503,'Formato validacion'!$J$2:$K$5,2,0)</f>
        <v>#N/A</v>
      </c>
    </row>
    <row r="4504" spans="4:13" ht="46.5" customHeight="1" x14ac:dyDescent="0.25">
      <c r="D4504" s="1" t="e">
        <f>VLOOKUP('Formato Productividad'!C4504,'Formato validacion'!$B$2:$C$13,2,0)</f>
        <v>#N/A</v>
      </c>
      <c r="I4504" s="1" t="e">
        <f>VLOOKUP('Formato Productividad'!$H4504,'Formato validacion'!$G$2:$H$6,2,0)</f>
        <v>#N/A</v>
      </c>
      <c r="L4504" s="1" t="e">
        <f>VLOOKUP('Formato Productividad'!$I4504,'Formato validacion'!$J$2:$K$5,2,0)</f>
        <v>#N/A</v>
      </c>
      <c r="M4504" s="1" t="e">
        <f>VLOOKUP('Formato Productividad'!$I4504,'Formato validacion'!$J$2:$K$5,2,0)</f>
        <v>#N/A</v>
      </c>
    </row>
    <row r="4505" spans="4:13" ht="46.5" customHeight="1" x14ac:dyDescent="0.25">
      <c r="D4505" s="1" t="e">
        <f>VLOOKUP('Formato Productividad'!C4505,'Formato validacion'!$B$2:$C$13,2,0)</f>
        <v>#N/A</v>
      </c>
      <c r="I4505" s="1" t="e">
        <f>VLOOKUP('Formato Productividad'!$H4505,'Formato validacion'!$G$2:$H$6,2,0)</f>
        <v>#N/A</v>
      </c>
      <c r="L4505" s="1" t="e">
        <f>VLOOKUP('Formato Productividad'!$I4505,'Formato validacion'!$J$2:$K$5,2,0)</f>
        <v>#N/A</v>
      </c>
      <c r="M4505" s="1" t="e">
        <f>VLOOKUP('Formato Productividad'!$I4505,'Formato validacion'!$J$2:$K$5,2,0)</f>
        <v>#N/A</v>
      </c>
    </row>
    <row r="4506" spans="4:13" ht="46.5" customHeight="1" x14ac:dyDescent="0.25">
      <c r="D4506" s="1" t="e">
        <f>VLOOKUP('Formato Productividad'!C4506,'Formato validacion'!$B$2:$C$13,2,0)</f>
        <v>#N/A</v>
      </c>
      <c r="I4506" s="1" t="e">
        <f>VLOOKUP('Formato Productividad'!$H4506,'Formato validacion'!$G$2:$H$6,2,0)</f>
        <v>#N/A</v>
      </c>
      <c r="L4506" s="1" t="e">
        <f>VLOOKUP('Formato Productividad'!$I4506,'Formato validacion'!$J$2:$K$5,2,0)</f>
        <v>#N/A</v>
      </c>
      <c r="M4506" s="1" t="e">
        <f>VLOOKUP('Formato Productividad'!$I4506,'Formato validacion'!$J$2:$K$5,2,0)</f>
        <v>#N/A</v>
      </c>
    </row>
    <row r="4507" spans="4:13" ht="46.5" customHeight="1" x14ac:dyDescent="0.25">
      <c r="D4507" s="1" t="e">
        <f>VLOOKUP('Formato Productividad'!C4507,'Formato validacion'!$B$2:$C$13,2,0)</f>
        <v>#N/A</v>
      </c>
      <c r="I4507" s="1" t="e">
        <f>VLOOKUP('Formato Productividad'!$H4507,'Formato validacion'!$G$2:$H$6,2,0)</f>
        <v>#N/A</v>
      </c>
      <c r="L4507" s="1" t="e">
        <f>VLOOKUP('Formato Productividad'!$I4507,'Formato validacion'!$J$2:$K$5,2,0)</f>
        <v>#N/A</v>
      </c>
      <c r="M4507" s="1" t="e">
        <f>VLOOKUP('Formato Productividad'!$I4507,'Formato validacion'!$J$2:$K$5,2,0)</f>
        <v>#N/A</v>
      </c>
    </row>
    <row r="4508" spans="4:13" ht="46.5" customHeight="1" x14ac:dyDescent="0.25">
      <c r="D4508" s="1" t="e">
        <f>VLOOKUP('Formato Productividad'!C4508,'Formato validacion'!$B$2:$C$13,2,0)</f>
        <v>#N/A</v>
      </c>
      <c r="I4508" s="1" t="e">
        <f>VLOOKUP('Formato Productividad'!$H4508,'Formato validacion'!$G$2:$H$6,2,0)</f>
        <v>#N/A</v>
      </c>
      <c r="L4508" s="1" t="e">
        <f>VLOOKUP('Formato Productividad'!$I4508,'Formato validacion'!$J$2:$K$5,2,0)</f>
        <v>#N/A</v>
      </c>
      <c r="M4508" s="1" t="e">
        <f>VLOOKUP('Formato Productividad'!$I4508,'Formato validacion'!$J$2:$K$5,2,0)</f>
        <v>#N/A</v>
      </c>
    </row>
    <row r="4509" spans="4:13" ht="46.5" customHeight="1" x14ac:dyDescent="0.25">
      <c r="D4509" s="1" t="e">
        <f>VLOOKUP('Formato Productividad'!C4509,'Formato validacion'!$B$2:$C$13,2,0)</f>
        <v>#N/A</v>
      </c>
      <c r="I4509" s="1" t="e">
        <f>VLOOKUP('Formato Productividad'!$H4509,'Formato validacion'!$G$2:$H$6,2,0)</f>
        <v>#N/A</v>
      </c>
      <c r="L4509" s="1" t="e">
        <f>VLOOKUP('Formato Productividad'!$I4509,'Formato validacion'!$J$2:$K$5,2,0)</f>
        <v>#N/A</v>
      </c>
      <c r="M4509" s="1" t="e">
        <f>VLOOKUP('Formato Productividad'!$I4509,'Formato validacion'!$J$2:$K$5,2,0)</f>
        <v>#N/A</v>
      </c>
    </row>
    <row r="4510" spans="4:13" ht="46.5" customHeight="1" x14ac:dyDescent="0.25">
      <c r="D4510" s="1" t="e">
        <f>VLOOKUP('Formato Productividad'!C4510,'Formato validacion'!$B$2:$C$13,2,0)</f>
        <v>#N/A</v>
      </c>
      <c r="I4510" s="1" t="e">
        <f>VLOOKUP('Formato Productividad'!$H4510,'Formato validacion'!$G$2:$H$6,2,0)</f>
        <v>#N/A</v>
      </c>
      <c r="L4510" s="1" t="e">
        <f>VLOOKUP('Formato Productividad'!$I4510,'Formato validacion'!$J$2:$K$5,2,0)</f>
        <v>#N/A</v>
      </c>
      <c r="M4510" s="1" t="e">
        <f>VLOOKUP('Formato Productividad'!$I4510,'Formato validacion'!$J$2:$K$5,2,0)</f>
        <v>#N/A</v>
      </c>
    </row>
    <row r="4511" spans="4:13" ht="46.5" customHeight="1" x14ac:dyDescent="0.25">
      <c r="D4511" s="1" t="e">
        <f>VLOOKUP('Formato Productividad'!C4511,'Formato validacion'!$B$2:$C$13,2,0)</f>
        <v>#N/A</v>
      </c>
      <c r="I4511" s="1" t="e">
        <f>VLOOKUP('Formato Productividad'!$H4511,'Formato validacion'!$G$2:$H$6,2,0)</f>
        <v>#N/A</v>
      </c>
      <c r="L4511" s="1" t="e">
        <f>VLOOKUP('Formato Productividad'!$I4511,'Formato validacion'!$J$2:$K$5,2,0)</f>
        <v>#N/A</v>
      </c>
      <c r="M4511" s="1" t="e">
        <f>VLOOKUP('Formato Productividad'!$I4511,'Formato validacion'!$J$2:$K$5,2,0)</f>
        <v>#N/A</v>
      </c>
    </row>
    <row r="4512" spans="4:13" ht="46.5" customHeight="1" x14ac:dyDescent="0.25">
      <c r="D4512" s="1" t="e">
        <f>VLOOKUP('Formato Productividad'!C4512,'Formato validacion'!$B$2:$C$13,2,0)</f>
        <v>#N/A</v>
      </c>
      <c r="I4512" s="1" t="e">
        <f>VLOOKUP('Formato Productividad'!$H4512,'Formato validacion'!$G$2:$H$6,2,0)</f>
        <v>#N/A</v>
      </c>
      <c r="L4512" s="1" t="e">
        <f>VLOOKUP('Formato Productividad'!$I4512,'Formato validacion'!$J$2:$K$5,2,0)</f>
        <v>#N/A</v>
      </c>
      <c r="M4512" s="1" t="e">
        <f>VLOOKUP('Formato Productividad'!$I4512,'Formato validacion'!$J$2:$K$5,2,0)</f>
        <v>#N/A</v>
      </c>
    </row>
    <row r="4513" spans="4:13" ht="46.5" customHeight="1" x14ac:dyDescent="0.25">
      <c r="D4513" s="1" t="e">
        <f>VLOOKUP('Formato Productividad'!C4513,'Formato validacion'!$B$2:$C$13,2,0)</f>
        <v>#N/A</v>
      </c>
      <c r="I4513" s="1" t="e">
        <f>VLOOKUP('Formato Productividad'!$H4513,'Formato validacion'!$G$2:$H$6,2,0)</f>
        <v>#N/A</v>
      </c>
      <c r="L4513" s="1" t="e">
        <f>VLOOKUP('Formato Productividad'!$I4513,'Formato validacion'!$J$2:$K$5,2,0)</f>
        <v>#N/A</v>
      </c>
      <c r="M4513" s="1" t="e">
        <f>VLOOKUP('Formato Productividad'!$I4513,'Formato validacion'!$J$2:$K$5,2,0)</f>
        <v>#N/A</v>
      </c>
    </row>
    <row r="4514" spans="4:13" ht="46.5" customHeight="1" x14ac:dyDescent="0.25">
      <c r="D4514" s="1" t="e">
        <f>VLOOKUP('Formato Productividad'!C4514,'Formato validacion'!$B$2:$C$13,2,0)</f>
        <v>#N/A</v>
      </c>
      <c r="I4514" s="1" t="e">
        <f>VLOOKUP('Formato Productividad'!$H4514,'Formato validacion'!$G$2:$H$6,2,0)</f>
        <v>#N/A</v>
      </c>
      <c r="L4514" s="1" t="e">
        <f>VLOOKUP('Formato Productividad'!$I4514,'Formato validacion'!$J$2:$K$5,2,0)</f>
        <v>#N/A</v>
      </c>
      <c r="M4514" s="1" t="e">
        <f>VLOOKUP('Formato Productividad'!$I4514,'Formato validacion'!$J$2:$K$5,2,0)</f>
        <v>#N/A</v>
      </c>
    </row>
    <row r="4515" spans="4:13" ht="46.5" customHeight="1" x14ac:dyDescent="0.25">
      <c r="D4515" s="1" t="e">
        <f>VLOOKUP('Formato Productividad'!C4515,'Formato validacion'!$B$2:$C$13,2,0)</f>
        <v>#N/A</v>
      </c>
      <c r="I4515" s="1" t="e">
        <f>VLOOKUP('Formato Productividad'!$H4515,'Formato validacion'!$G$2:$H$6,2,0)</f>
        <v>#N/A</v>
      </c>
      <c r="L4515" s="1" t="e">
        <f>VLOOKUP('Formato Productividad'!$I4515,'Formato validacion'!$J$2:$K$5,2,0)</f>
        <v>#N/A</v>
      </c>
      <c r="M4515" s="1" t="e">
        <f>VLOOKUP('Formato Productividad'!$I4515,'Formato validacion'!$J$2:$K$5,2,0)</f>
        <v>#N/A</v>
      </c>
    </row>
    <row r="4516" spans="4:13" ht="46.5" customHeight="1" x14ac:dyDescent="0.25">
      <c r="D4516" s="1" t="e">
        <f>VLOOKUP('Formato Productividad'!C4516,'Formato validacion'!$B$2:$C$13,2,0)</f>
        <v>#N/A</v>
      </c>
      <c r="I4516" s="1" t="e">
        <f>VLOOKUP('Formato Productividad'!$H4516,'Formato validacion'!$G$2:$H$6,2,0)</f>
        <v>#N/A</v>
      </c>
      <c r="L4516" s="1" t="e">
        <f>VLOOKUP('Formato Productividad'!$I4516,'Formato validacion'!$J$2:$K$5,2,0)</f>
        <v>#N/A</v>
      </c>
      <c r="M4516" s="1" t="e">
        <f>VLOOKUP('Formato Productividad'!$I4516,'Formato validacion'!$J$2:$K$5,2,0)</f>
        <v>#N/A</v>
      </c>
    </row>
    <row r="4517" spans="4:13" ht="46.5" customHeight="1" x14ac:dyDescent="0.25">
      <c r="D4517" s="1" t="e">
        <f>VLOOKUP('Formato Productividad'!C4517,'Formato validacion'!$B$2:$C$13,2,0)</f>
        <v>#N/A</v>
      </c>
      <c r="I4517" s="1" t="e">
        <f>VLOOKUP('Formato Productividad'!$H4517,'Formato validacion'!$G$2:$H$6,2,0)</f>
        <v>#N/A</v>
      </c>
      <c r="L4517" s="1" t="e">
        <f>VLOOKUP('Formato Productividad'!$I4517,'Formato validacion'!$J$2:$K$5,2,0)</f>
        <v>#N/A</v>
      </c>
      <c r="M4517" s="1" t="e">
        <f>VLOOKUP('Formato Productividad'!$I4517,'Formato validacion'!$J$2:$K$5,2,0)</f>
        <v>#N/A</v>
      </c>
    </row>
    <row r="4518" spans="4:13" ht="46.5" customHeight="1" x14ac:dyDescent="0.25">
      <c r="D4518" s="1" t="e">
        <f>VLOOKUP('Formato Productividad'!C4518,'Formato validacion'!$B$2:$C$13,2,0)</f>
        <v>#N/A</v>
      </c>
      <c r="I4518" s="1" t="e">
        <f>VLOOKUP('Formato Productividad'!$H4518,'Formato validacion'!$G$2:$H$6,2,0)</f>
        <v>#N/A</v>
      </c>
      <c r="L4518" s="1" t="e">
        <f>VLOOKUP('Formato Productividad'!$I4518,'Formato validacion'!$J$2:$K$5,2,0)</f>
        <v>#N/A</v>
      </c>
      <c r="M4518" s="1" t="e">
        <f>VLOOKUP('Formato Productividad'!$I4518,'Formato validacion'!$J$2:$K$5,2,0)</f>
        <v>#N/A</v>
      </c>
    </row>
    <row r="4519" spans="4:13" ht="46.5" customHeight="1" x14ac:dyDescent="0.25">
      <c r="D4519" s="1" t="e">
        <f>VLOOKUP('Formato Productividad'!C4519,'Formato validacion'!$B$2:$C$13,2,0)</f>
        <v>#N/A</v>
      </c>
      <c r="I4519" s="1" t="e">
        <f>VLOOKUP('Formato Productividad'!$H4519,'Formato validacion'!$G$2:$H$6,2,0)</f>
        <v>#N/A</v>
      </c>
      <c r="L4519" s="1" t="e">
        <f>VLOOKUP('Formato Productividad'!$I4519,'Formato validacion'!$J$2:$K$5,2,0)</f>
        <v>#N/A</v>
      </c>
      <c r="M4519" s="1" t="e">
        <f>VLOOKUP('Formato Productividad'!$I4519,'Formato validacion'!$J$2:$K$5,2,0)</f>
        <v>#N/A</v>
      </c>
    </row>
    <row r="4520" spans="4:13" ht="46.5" customHeight="1" x14ac:dyDescent="0.25">
      <c r="D4520" s="1" t="e">
        <f>VLOOKUP('Formato Productividad'!C4520,'Formato validacion'!$B$2:$C$13,2,0)</f>
        <v>#N/A</v>
      </c>
      <c r="I4520" s="1" t="e">
        <f>VLOOKUP('Formato Productividad'!$H4520,'Formato validacion'!$G$2:$H$6,2,0)</f>
        <v>#N/A</v>
      </c>
      <c r="L4520" s="1" t="e">
        <f>VLOOKUP('Formato Productividad'!$I4520,'Formato validacion'!$J$2:$K$5,2,0)</f>
        <v>#N/A</v>
      </c>
      <c r="M4520" s="1" t="e">
        <f>VLOOKUP('Formato Productividad'!$I4520,'Formato validacion'!$J$2:$K$5,2,0)</f>
        <v>#N/A</v>
      </c>
    </row>
    <row r="4521" spans="4:13" ht="46.5" customHeight="1" x14ac:dyDescent="0.25">
      <c r="D4521" s="1" t="e">
        <f>VLOOKUP('Formato Productividad'!C4521,'Formato validacion'!$B$2:$C$13,2,0)</f>
        <v>#N/A</v>
      </c>
      <c r="I4521" s="1" t="e">
        <f>VLOOKUP('Formato Productividad'!$H4521,'Formato validacion'!$G$2:$H$6,2,0)</f>
        <v>#N/A</v>
      </c>
      <c r="L4521" s="1" t="e">
        <f>VLOOKUP('Formato Productividad'!$I4521,'Formato validacion'!$J$2:$K$5,2,0)</f>
        <v>#N/A</v>
      </c>
      <c r="M4521" s="1" t="e">
        <f>VLOOKUP('Formato Productividad'!$I4521,'Formato validacion'!$J$2:$K$5,2,0)</f>
        <v>#N/A</v>
      </c>
    </row>
    <row r="4522" spans="4:13" ht="46.5" customHeight="1" x14ac:dyDescent="0.25">
      <c r="D4522" s="1" t="e">
        <f>VLOOKUP('Formato Productividad'!C4522,'Formato validacion'!$B$2:$C$13,2,0)</f>
        <v>#N/A</v>
      </c>
      <c r="I4522" s="1" t="e">
        <f>VLOOKUP('Formato Productividad'!$H4522,'Formato validacion'!$G$2:$H$6,2,0)</f>
        <v>#N/A</v>
      </c>
      <c r="L4522" s="1" t="e">
        <f>VLOOKUP('Formato Productividad'!$I4522,'Formato validacion'!$J$2:$K$5,2,0)</f>
        <v>#N/A</v>
      </c>
      <c r="M4522" s="1" t="e">
        <f>VLOOKUP('Formato Productividad'!$I4522,'Formato validacion'!$J$2:$K$5,2,0)</f>
        <v>#N/A</v>
      </c>
    </row>
    <row r="4523" spans="4:13" ht="46.5" customHeight="1" x14ac:dyDescent="0.25">
      <c r="D4523" s="1" t="e">
        <f>VLOOKUP('Formato Productividad'!C4523,'Formato validacion'!$B$2:$C$13,2,0)</f>
        <v>#N/A</v>
      </c>
      <c r="I4523" s="1" t="e">
        <f>VLOOKUP('Formato Productividad'!$H4523,'Formato validacion'!$G$2:$H$6,2,0)</f>
        <v>#N/A</v>
      </c>
      <c r="L4523" s="1" t="e">
        <f>VLOOKUP('Formato Productividad'!$I4523,'Formato validacion'!$J$2:$K$5,2,0)</f>
        <v>#N/A</v>
      </c>
      <c r="M4523" s="1" t="e">
        <f>VLOOKUP('Formato Productividad'!$I4523,'Formato validacion'!$J$2:$K$5,2,0)</f>
        <v>#N/A</v>
      </c>
    </row>
    <row r="4524" spans="4:13" ht="46.5" customHeight="1" x14ac:dyDescent="0.25">
      <c r="D4524" s="1" t="e">
        <f>VLOOKUP('Formato Productividad'!C4524,'Formato validacion'!$B$2:$C$13,2,0)</f>
        <v>#N/A</v>
      </c>
      <c r="I4524" s="1" t="e">
        <f>VLOOKUP('Formato Productividad'!$H4524,'Formato validacion'!$G$2:$H$6,2,0)</f>
        <v>#N/A</v>
      </c>
      <c r="L4524" s="1" t="e">
        <f>VLOOKUP('Formato Productividad'!$I4524,'Formato validacion'!$J$2:$K$5,2,0)</f>
        <v>#N/A</v>
      </c>
      <c r="M4524" s="1" t="e">
        <f>VLOOKUP('Formato Productividad'!$I4524,'Formato validacion'!$J$2:$K$5,2,0)</f>
        <v>#N/A</v>
      </c>
    </row>
    <row r="4525" spans="4:13" ht="46.5" customHeight="1" x14ac:dyDescent="0.25">
      <c r="D4525" s="1" t="e">
        <f>VLOOKUP('Formato Productividad'!C4525,'Formato validacion'!$B$2:$C$13,2,0)</f>
        <v>#N/A</v>
      </c>
      <c r="I4525" s="1" t="e">
        <f>VLOOKUP('Formato Productividad'!$H4525,'Formato validacion'!$G$2:$H$6,2,0)</f>
        <v>#N/A</v>
      </c>
      <c r="L4525" s="1" t="e">
        <f>VLOOKUP('Formato Productividad'!$I4525,'Formato validacion'!$J$2:$K$5,2,0)</f>
        <v>#N/A</v>
      </c>
      <c r="M4525" s="1" t="e">
        <f>VLOOKUP('Formato Productividad'!$I4525,'Formato validacion'!$J$2:$K$5,2,0)</f>
        <v>#N/A</v>
      </c>
    </row>
    <row r="4526" spans="4:13" ht="46.5" customHeight="1" x14ac:dyDescent="0.25">
      <c r="D4526" s="1" t="e">
        <f>VLOOKUP('Formato Productividad'!C4526,'Formato validacion'!$B$2:$C$13,2,0)</f>
        <v>#N/A</v>
      </c>
      <c r="I4526" s="1" t="e">
        <f>VLOOKUP('Formato Productividad'!$H4526,'Formato validacion'!$G$2:$H$6,2,0)</f>
        <v>#N/A</v>
      </c>
      <c r="L4526" s="1" t="e">
        <f>VLOOKUP('Formato Productividad'!$I4526,'Formato validacion'!$J$2:$K$5,2,0)</f>
        <v>#N/A</v>
      </c>
      <c r="M4526" s="1" t="e">
        <f>VLOOKUP('Formato Productividad'!$I4526,'Formato validacion'!$J$2:$K$5,2,0)</f>
        <v>#N/A</v>
      </c>
    </row>
    <row r="4527" spans="4:13" ht="46.5" customHeight="1" x14ac:dyDescent="0.25">
      <c r="D4527" s="1" t="e">
        <f>VLOOKUP('Formato Productividad'!C4527,'Formato validacion'!$B$2:$C$13,2,0)</f>
        <v>#N/A</v>
      </c>
      <c r="I4527" s="1" t="e">
        <f>VLOOKUP('Formato Productividad'!$H4527,'Formato validacion'!$G$2:$H$6,2,0)</f>
        <v>#N/A</v>
      </c>
      <c r="L4527" s="1" t="e">
        <f>VLOOKUP('Formato Productividad'!$I4527,'Formato validacion'!$J$2:$K$5,2,0)</f>
        <v>#N/A</v>
      </c>
      <c r="M4527" s="1" t="e">
        <f>VLOOKUP('Formato Productividad'!$I4527,'Formato validacion'!$J$2:$K$5,2,0)</f>
        <v>#N/A</v>
      </c>
    </row>
    <row r="4528" spans="4:13" ht="46.5" customHeight="1" x14ac:dyDescent="0.25">
      <c r="D4528" s="1" t="e">
        <f>VLOOKUP('Formato Productividad'!C4528,'Formato validacion'!$B$2:$C$13,2,0)</f>
        <v>#N/A</v>
      </c>
      <c r="I4528" s="1" t="e">
        <f>VLOOKUP('Formato Productividad'!$H4528,'Formato validacion'!$G$2:$H$6,2,0)</f>
        <v>#N/A</v>
      </c>
      <c r="L4528" s="1" t="e">
        <f>VLOOKUP('Formato Productividad'!$I4528,'Formato validacion'!$J$2:$K$5,2,0)</f>
        <v>#N/A</v>
      </c>
      <c r="M4528" s="1" t="e">
        <f>VLOOKUP('Formato Productividad'!$I4528,'Formato validacion'!$J$2:$K$5,2,0)</f>
        <v>#N/A</v>
      </c>
    </row>
    <row r="4529" spans="4:13" ht="46.5" customHeight="1" x14ac:dyDescent="0.25">
      <c r="D4529" s="1" t="e">
        <f>VLOOKUP('Formato Productividad'!C4529,'Formato validacion'!$B$2:$C$13,2,0)</f>
        <v>#N/A</v>
      </c>
      <c r="I4529" s="1" t="e">
        <f>VLOOKUP('Formato Productividad'!$H4529,'Formato validacion'!$G$2:$H$6,2,0)</f>
        <v>#N/A</v>
      </c>
      <c r="L4529" s="1" t="e">
        <f>VLOOKUP('Formato Productividad'!$I4529,'Formato validacion'!$J$2:$K$5,2,0)</f>
        <v>#N/A</v>
      </c>
      <c r="M4529" s="1" t="e">
        <f>VLOOKUP('Formato Productividad'!$I4529,'Formato validacion'!$J$2:$K$5,2,0)</f>
        <v>#N/A</v>
      </c>
    </row>
    <row r="4530" spans="4:13" ht="46.5" customHeight="1" x14ac:dyDescent="0.25">
      <c r="D4530" s="1" t="e">
        <f>VLOOKUP('Formato Productividad'!C4530,'Formato validacion'!$B$2:$C$13,2,0)</f>
        <v>#N/A</v>
      </c>
      <c r="I4530" s="1" t="e">
        <f>VLOOKUP('Formato Productividad'!$H4530,'Formato validacion'!$G$2:$H$6,2,0)</f>
        <v>#N/A</v>
      </c>
      <c r="L4530" s="1" t="e">
        <f>VLOOKUP('Formato Productividad'!$I4530,'Formato validacion'!$J$2:$K$5,2,0)</f>
        <v>#N/A</v>
      </c>
      <c r="M4530" s="1" t="e">
        <f>VLOOKUP('Formato Productividad'!$I4530,'Formato validacion'!$J$2:$K$5,2,0)</f>
        <v>#N/A</v>
      </c>
    </row>
    <row r="4531" spans="4:13" ht="46.5" customHeight="1" x14ac:dyDescent="0.25">
      <c r="D4531" s="1" t="e">
        <f>VLOOKUP('Formato Productividad'!C4531,'Formato validacion'!$B$2:$C$13,2,0)</f>
        <v>#N/A</v>
      </c>
      <c r="I4531" s="1" t="e">
        <f>VLOOKUP('Formato Productividad'!$H4531,'Formato validacion'!$G$2:$H$6,2,0)</f>
        <v>#N/A</v>
      </c>
      <c r="L4531" s="1" t="e">
        <f>VLOOKUP('Formato Productividad'!$I4531,'Formato validacion'!$J$2:$K$5,2,0)</f>
        <v>#N/A</v>
      </c>
      <c r="M4531" s="1" t="e">
        <f>VLOOKUP('Formato Productividad'!$I4531,'Formato validacion'!$J$2:$K$5,2,0)</f>
        <v>#N/A</v>
      </c>
    </row>
    <row r="4532" spans="4:13" ht="46.5" customHeight="1" x14ac:dyDescent="0.25">
      <c r="D4532" s="1" t="e">
        <f>VLOOKUP('Formato Productividad'!C4532,'Formato validacion'!$B$2:$C$13,2,0)</f>
        <v>#N/A</v>
      </c>
      <c r="I4532" s="1" t="e">
        <f>VLOOKUP('Formato Productividad'!$H4532,'Formato validacion'!$G$2:$H$6,2,0)</f>
        <v>#N/A</v>
      </c>
      <c r="L4532" s="1" t="e">
        <f>VLOOKUP('Formato Productividad'!$I4532,'Formato validacion'!$J$2:$K$5,2,0)</f>
        <v>#N/A</v>
      </c>
      <c r="M4532" s="1" t="e">
        <f>VLOOKUP('Formato Productividad'!$I4532,'Formato validacion'!$J$2:$K$5,2,0)</f>
        <v>#N/A</v>
      </c>
    </row>
    <row r="4533" spans="4:13" ht="46.5" customHeight="1" x14ac:dyDescent="0.25">
      <c r="D4533" s="1" t="e">
        <f>VLOOKUP('Formato Productividad'!C4533,'Formato validacion'!$B$2:$C$13,2,0)</f>
        <v>#N/A</v>
      </c>
      <c r="I4533" s="1" t="e">
        <f>VLOOKUP('Formato Productividad'!$H4533,'Formato validacion'!$G$2:$H$6,2,0)</f>
        <v>#N/A</v>
      </c>
      <c r="L4533" s="1" t="e">
        <f>VLOOKUP('Formato Productividad'!$I4533,'Formato validacion'!$J$2:$K$5,2,0)</f>
        <v>#N/A</v>
      </c>
      <c r="M4533" s="1" t="e">
        <f>VLOOKUP('Formato Productividad'!$I4533,'Formato validacion'!$J$2:$K$5,2,0)</f>
        <v>#N/A</v>
      </c>
    </row>
    <row r="4534" spans="4:13" ht="46.5" customHeight="1" x14ac:dyDescent="0.25">
      <c r="D4534" s="1" t="e">
        <f>VLOOKUP('Formato Productividad'!C4534,'Formato validacion'!$B$2:$C$13,2,0)</f>
        <v>#N/A</v>
      </c>
      <c r="I4534" s="1" t="e">
        <f>VLOOKUP('Formato Productividad'!$H4534,'Formato validacion'!$G$2:$H$6,2,0)</f>
        <v>#N/A</v>
      </c>
      <c r="L4534" s="1" t="e">
        <f>VLOOKUP('Formato Productividad'!$I4534,'Formato validacion'!$J$2:$K$5,2,0)</f>
        <v>#N/A</v>
      </c>
      <c r="M4534" s="1" t="e">
        <f>VLOOKUP('Formato Productividad'!$I4534,'Formato validacion'!$J$2:$K$5,2,0)</f>
        <v>#N/A</v>
      </c>
    </row>
    <row r="4535" spans="4:13" ht="46.5" customHeight="1" x14ac:dyDescent="0.25">
      <c r="D4535" s="1" t="e">
        <f>VLOOKUP('Formato Productividad'!C4535,'Formato validacion'!$B$2:$C$13,2,0)</f>
        <v>#N/A</v>
      </c>
      <c r="I4535" s="1" t="e">
        <f>VLOOKUP('Formato Productividad'!$H4535,'Formato validacion'!$G$2:$H$6,2,0)</f>
        <v>#N/A</v>
      </c>
      <c r="L4535" s="1" t="e">
        <f>VLOOKUP('Formato Productividad'!$I4535,'Formato validacion'!$J$2:$K$5,2,0)</f>
        <v>#N/A</v>
      </c>
      <c r="M4535" s="1" t="e">
        <f>VLOOKUP('Formato Productividad'!$I4535,'Formato validacion'!$J$2:$K$5,2,0)</f>
        <v>#N/A</v>
      </c>
    </row>
    <row r="4536" spans="4:13" ht="46.5" customHeight="1" x14ac:dyDescent="0.25">
      <c r="D4536" s="1" t="e">
        <f>VLOOKUP('Formato Productividad'!C4536,'Formato validacion'!$B$2:$C$13,2,0)</f>
        <v>#N/A</v>
      </c>
      <c r="I4536" s="1" t="e">
        <f>VLOOKUP('Formato Productividad'!$H4536,'Formato validacion'!$G$2:$H$6,2,0)</f>
        <v>#N/A</v>
      </c>
      <c r="L4536" s="1" t="e">
        <f>VLOOKUP('Formato Productividad'!$I4536,'Formato validacion'!$J$2:$K$5,2,0)</f>
        <v>#N/A</v>
      </c>
      <c r="M4536" s="1" t="e">
        <f>VLOOKUP('Formato Productividad'!$I4536,'Formato validacion'!$J$2:$K$5,2,0)</f>
        <v>#N/A</v>
      </c>
    </row>
    <row r="4537" spans="4:13" ht="46.5" customHeight="1" x14ac:dyDescent="0.25">
      <c r="D4537" s="1" t="e">
        <f>VLOOKUP('Formato Productividad'!C4537,'Formato validacion'!$B$2:$C$13,2,0)</f>
        <v>#N/A</v>
      </c>
      <c r="I4537" s="1" t="e">
        <f>VLOOKUP('Formato Productividad'!$H4537,'Formato validacion'!$G$2:$H$6,2,0)</f>
        <v>#N/A</v>
      </c>
      <c r="L4537" s="1" t="e">
        <f>VLOOKUP('Formato Productividad'!$I4537,'Formato validacion'!$J$2:$K$5,2,0)</f>
        <v>#N/A</v>
      </c>
      <c r="M4537" s="1" t="e">
        <f>VLOOKUP('Formato Productividad'!$I4537,'Formato validacion'!$J$2:$K$5,2,0)</f>
        <v>#N/A</v>
      </c>
    </row>
    <row r="4538" spans="4:13" ht="46.5" customHeight="1" x14ac:dyDescent="0.25">
      <c r="D4538" s="1" t="e">
        <f>VLOOKUP('Formato Productividad'!C4538,'Formato validacion'!$B$2:$C$13,2,0)</f>
        <v>#N/A</v>
      </c>
      <c r="I4538" s="1" t="e">
        <f>VLOOKUP('Formato Productividad'!$H4538,'Formato validacion'!$G$2:$H$6,2,0)</f>
        <v>#N/A</v>
      </c>
      <c r="L4538" s="1" t="e">
        <f>VLOOKUP('Formato Productividad'!$I4538,'Formato validacion'!$J$2:$K$5,2,0)</f>
        <v>#N/A</v>
      </c>
      <c r="M4538" s="1" t="e">
        <f>VLOOKUP('Formato Productividad'!$I4538,'Formato validacion'!$J$2:$K$5,2,0)</f>
        <v>#N/A</v>
      </c>
    </row>
    <row r="4539" spans="4:13" ht="46.5" customHeight="1" x14ac:dyDescent="0.25">
      <c r="D4539" s="1" t="e">
        <f>VLOOKUP('Formato Productividad'!C4539,'Formato validacion'!$B$2:$C$13,2,0)</f>
        <v>#N/A</v>
      </c>
      <c r="I4539" s="1" t="e">
        <f>VLOOKUP('Formato Productividad'!$H4539,'Formato validacion'!$G$2:$H$6,2,0)</f>
        <v>#N/A</v>
      </c>
      <c r="L4539" s="1" t="e">
        <f>VLOOKUP('Formato Productividad'!$I4539,'Formato validacion'!$J$2:$K$5,2,0)</f>
        <v>#N/A</v>
      </c>
      <c r="M4539" s="1" t="e">
        <f>VLOOKUP('Formato Productividad'!$I4539,'Formato validacion'!$J$2:$K$5,2,0)</f>
        <v>#N/A</v>
      </c>
    </row>
    <row r="4540" spans="4:13" ht="46.5" customHeight="1" x14ac:dyDescent="0.25">
      <c r="D4540" s="1" t="e">
        <f>VLOOKUP('Formato Productividad'!C4540,'Formato validacion'!$B$2:$C$13,2,0)</f>
        <v>#N/A</v>
      </c>
      <c r="I4540" s="1" t="e">
        <f>VLOOKUP('Formato Productividad'!$H4540,'Formato validacion'!$G$2:$H$6,2,0)</f>
        <v>#N/A</v>
      </c>
      <c r="L4540" s="1" t="e">
        <f>VLOOKUP('Formato Productividad'!$I4540,'Formato validacion'!$J$2:$K$5,2,0)</f>
        <v>#N/A</v>
      </c>
      <c r="M4540" s="1" t="e">
        <f>VLOOKUP('Formato Productividad'!$I4540,'Formato validacion'!$J$2:$K$5,2,0)</f>
        <v>#N/A</v>
      </c>
    </row>
    <row r="4541" spans="4:13" ht="46.5" customHeight="1" x14ac:dyDescent="0.25">
      <c r="D4541" s="1" t="e">
        <f>VLOOKUP('Formato Productividad'!C4541,'Formato validacion'!$B$2:$C$13,2,0)</f>
        <v>#N/A</v>
      </c>
      <c r="I4541" s="1" t="e">
        <f>VLOOKUP('Formato Productividad'!$H4541,'Formato validacion'!$G$2:$H$6,2,0)</f>
        <v>#N/A</v>
      </c>
      <c r="L4541" s="1" t="e">
        <f>VLOOKUP('Formato Productividad'!$I4541,'Formato validacion'!$J$2:$K$5,2,0)</f>
        <v>#N/A</v>
      </c>
      <c r="M4541" s="1" t="e">
        <f>VLOOKUP('Formato Productividad'!$I4541,'Formato validacion'!$J$2:$K$5,2,0)</f>
        <v>#N/A</v>
      </c>
    </row>
    <row r="4542" spans="4:13" ht="46.5" customHeight="1" x14ac:dyDescent="0.25">
      <c r="D4542" s="1" t="e">
        <f>VLOOKUP('Formato Productividad'!C4542,'Formato validacion'!$B$2:$C$13,2,0)</f>
        <v>#N/A</v>
      </c>
      <c r="I4542" s="1" t="e">
        <f>VLOOKUP('Formato Productividad'!$H4542,'Formato validacion'!$G$2:$H$6,2,0)</f>
        <v>#N/A</v>
      </c>
      <c r="L4542" s="1" t="e">
        <f>VLOOKUP('Formato Productividad'!$I4542,'Formato validacion'!$J$2:$K$5,2,0)</f>
        <v>#N/A</v>
      </c>
      <c r="M4542" s="1" t="e">
        <f>VLOOKUP('Formato Productividad'!$I4542,'Formato validacion'!$J$2:$K$5,2,0)</f>
        <v>#N/A</v>
      </c>
    </row>
    <row r="4543" spans="4:13" ht="46.5" customHeight="1" x14ac:dyDescent="0.25">
      <c r="D4543" s="1" t="e">
        <f>VLOOKUP('Formato Productividad'!C4543,'Formato validacion'!$B$2:$C$13,2,0)</f>
        <v>#N/A</v>
      </c>
      <c r="I4543" s="1" t="e">
        <f>VLOOKUP('Formato Productividad'!$H4543,'Formato validacion'!$G$2:$H$6,2,0)</f>
        <v>#N/A</v>
      </c>
      <c r="L4543" s="1" t="e">
        <f>VLOOKUP('Formato Productividad'!$I4543,'Formato validacion'!$J$2:$K$5,2,0)</f>
        <v>#N/A</v>
      </c>
      <c r="M4543" s="1" t="e">
        <f>VLOOKUP('Formato Productividad'!$I4543,'Formato validacion'!$J$2:$K$5,2,0)</f>
        <v>#N/A</v>
      </c>
    </row>
    <row r="4544" spans="4:13" ht="46.5" customHeight="1" x14ac:dyDescent="0.25">
      <c r="D4544" s="1" t="e">
        <f>VLOOKUP('Formato Productividad'!C4544,'Formato validacion'!$B$2:$C$13,2,0)</f>
        <v>#N/A</v>
      </c>
      <c r="I4544" s="1" t="e">
        <f>VLOOKUP('Formato Productividad'!$H4544,'Formato validacion'!$G$2:$H$6,2,0)</f>
        <v>#N/A</v>
      </c>
      <c r="L4544" s="1" t="e">
        <f>VLOOKUP('Formato Productividad'!$I4544,'Formato validacion'!$J$2:$K$5,2,0)</f>
        <v>#N/A</v>
      </c>
      <c r="M4544" s="1" t="e">
        <f>VLOOKUP('Formato Productividad'!$I4544,'Formato validacion'!$J$2:$K$5,2,0)</f>
        <v>#N/A</v>
      </c>
    </row>
    <row r="4545" spans="4:13" ht="46.5" customHeight="1" x14ac:dyDescent="0.25">
      <c r="D4545" s="1" t="e">
        <f>VLOOKUP('Formato Productividad'!C4545,'Formato validacion'!$B$2:$C$13,2,0)</f>
        <v>#N/A</v>
      </c>
      <c r="I4545" s="1" t="e">
        <f>VLOOKUP('Formato Productividad'!$H4545,'Formato validacion'!$G$2:$H$6,2,0)</f>
        <v>#N/A</v>
      </c>
      <c r="L4545" s="1" t="e">
        <f>VLOOKUP('Formato Productividad'!$I4545,'Formato validacion'!$J$2:$K$5,2,0)</f>
        <v>#N/A</v>
      </c>
      <c r="M4545" s="1" t="e">
        <f>VLOOKUP('Formato Productividad'!$I4545,'Formato validacion'!$J$2:$K$5,2,0)</f>
        <v>#N/A</v>
      </c>
    </row>
    <row r="4546" spans="4:13" ht="46.5" customHeight="1" x14ac:dyDescent="0.25">
      <c r="D4546" s="1" t="e">
        <f>VLOOKUP('Formato Productividad'!C4546,'Formato validacion'!$B$2:$C$13,2,0)</f>
        <v>#N/A</v>
      </c>
      <c r="I4546" s="1" t="e">
        <f>VLOOKUP('Formato Productividad'!$H4546,'Formato validacion'!$G$2:$H$6,2,0)</f>
        <v>#N/A</v>
      </c>
      <c r="L4546" s="1" t="e">
        <f>VLOOKUP('Formato Productividad'!$I4546,'Formato validacion'!$J$2:$K$5,2,0)</f>
        <v>#N/A</v>
      </c>
      <c r="M4546" s="1" t="e">
        <f>VLOOKUP('Formato Productividad'!$I4546,'Formato validacion'!$J$2:$K$5,2,0)</f>
        <v>#N/A</v>
      </c>
    </row>
    <row r="4547" spans="4:13" ht="46.5" customHeight="1" x14ac:dyDescent="0.25">
      <c r="D4547" s="1" t="e">
        <f>VLOOKUP('Formato Productividad'!C4547,'Formato validacion'!$B$2:$C$13,2,0)</f>
        <v>#N/A</v>
      </c>
      <c r="I4547" s="1" t="e">
        <f>VLOOKUP('Formato Productividad'!$H4547,'Formato validacion'!$G$2:$H$6,2,0)</f>
        <v>#N/A</v>
      </c>
      <c r="L4547" s="1" t="e">
        <f>VLOOKUP('Formato Productividad'!$I4547,'Formato validacion'!$J$2:$K$5,2,0)</f>
        <v>#N/A</v>
      </c>
      <c r="M4547" s="1" t="e">
        <f>VLOOKUP('Formato Productividad'!$I4547,'Formato validacion'!$J$2:$K$5,2,0)</f>
        <v>#N/A</v>
      </c>
    </row>
    <row r="4548" spans="4:13" ht="46.5" customHeight="1" x14ac:dyDescent="0.25">
      <c r="D4548" s="1" t="e">
        <f>VLOOKUP('Formato Productividad'!C4548,'Formato validacion'!$B$2:$C$13,2,0)</f>
        <v>#N/A</v>
      </c>
      <c r="I4548" s="1" t="e">
        <f>VLOOKUP('Formato Productividad'!$H4548,'Formato validacion'!$G$2:$H$6,2,0)</f>
        <v>#N/A</v>
      </c>
      <c r="L4548" s="1" t="e">
        <f>VLOOKUP('Formato Productividad'!$I4548,'Formato validacion'!$J$2:$K$5,2,0)</f>
        <v>#N/A</v>
      </c>
      <c r="M4548" s="1" t="e">
        <f>VLOOKUP('Formato Productividad'!$I4548,'Formato validacion'!$J$2:$K$5,2,0)</f>
        <v>#N/A</v>
      </c>
    </row>
    <row r="4549" spans="4:13" ht="46.5" customHeight="1" x14ac:dyDescent="0.25">
      <c r="D4549" s="1" t="e">
        <f>VLOOKUP('Formato Productividad'!C4549,'Formato validacion'!$B$2:$C$13,2,0)</f>
        <v>#N/A</v>
      </c>
      <c r="I4549" s="1" t="e">
        <f>VLOOKUP('Formato Productividad'!$H4549,'Formato validacion'!$G$2:$H$6,2,0)</f>
        <v>#N/A</v>
      </c>
      <c r="L4549" s="1" t="e">
        <f>VLOOKUP('Formato Productividad'!$I4549,'Formato validacion'!$J$2:$K$5,2,0)</f>
        <v>#N/A</v>
      </c>
      <c r="M4549" s="1" t="e">
        <f>VLOOKUP('Formato Productividad'!$I4549,'Formato validacion'!$J$2:$K$5,2,0)</f>
        <v>#N/A</v>
      </c>
    </row>
    <row r="4550" spans="4:13" ht="46.5" customHeight="1" x14ac:dyDescent="0.25">
      <c r="D4550" s="1" t="e">
        <f>VLOOKUP('Formato Productividad'!C4550,'Formato validacion'!$B$2:$C$13,2,0)</f>
        <v>#N/A</v>
      </c>
      <c r="I4550" s="1" t="e">
        <f>VLOOKUP('Formato Productividad'!$H4550,'Formato validacion'!$G$2:$H$6,2,0)</f>
        <v>#N/A</v>
      </c>
      <c r="L4550" s="1" t="e">
        <f>VLOOKUP('Formato Productividad'!$I4550,'Formato validacion'!$J$2:$K$5,2,0)</f>
        <v>#N/A</v>
      </c>
      <c r="M4550" s="1" t="e">
        <f>VLOOKUP('Formato Productividad'!$I4550,'Formato validacion'!$J$2:$K$5,2,0)</f>
        <v>#N/A</v>
      </c>
    </row>
    <row r="4551" spans="4:13" ht="46.5" customHeight="1" x14ac:dyDescent="0.25">
      <c r="D4551" s="1" t="e">
        <f>VLOOKUP('Formato Productividad'!C4551,'Formato validacion'!$B$2:$C$13,2,0)</f>
        <v>#N/A</v>
      </c>
      <c r="I4551" s="1" t="e">
        <f>VLOOKUP('Formato Productividad'!$H4551,'Formato validacion'!$G$2:$H$6,2,0)</f>
        <v>#N/A</v>
      </c>
      <c r="L4551" s="1" t="e">
        <f>VLOOKUP('Formato Productividad'!$I4551,'Formato validacion'!$J$2:$K$5,2,0)</f>
        <v>#N/A</v>
      </c>
      <c r="M4551" s="1" t="e">
        <f>VLOOKUP('Formato Productividad'!$I4551,'Formato validacion'!$J$2:$K$5,2,0)</f>
        <v>#N/A</v>
      </c>
    </row>
    <row r="4552" spans="4:13" ht="46.5" customHeight="1" x14ac:dyDescent="0.25">
      <c r="D4552" s="1" t="e">
        <f>VLOOKUP('Formato Productividad'!C4552,'Formato validacion'!$B$2:$C$13,2,0)</f>
        <v>#N/A</v>
      </c>
      <c r="I4552" s="1" t="e">
        <f>VLOOKUP('Formato Productividad'!$H4552,'Formato validacion'!$G$2:$H$6,2,0)</f>
        <v>#N/A</v>
      </c>
      <c r="L4552" s="1" t="e">
        <f>VLOOKUP('Formato Productividad'!$I4552,'Formato validacion'!$J$2:$K$5,2,0)</f>
        <v>#N/A</v>
      </c>
      <c r="M4552" s="1" t="e">
        <f>VLOOKUP('Formato Productividad'!$I4552,'Formato validacion'!$J$2:$K$5,2,0)</f>
        <v>#N/A</v>
      </c>
    </row>
    <row r="4553" spans="4:13" ht="46.5" customHeight="1" x14ac:dyDescent="0.25">
      <c r="D4553" s="1" t="e">
        <f>VLOOKUP('Formato Productividad'!C4553,'Formato validacion'!$B$2:$C$13,2,0)</f>
        <v>#N/A</v>
      </c>
      <c r="I4553" s="1" t="e">
        <f>VLOOKUP('Formato Productividad'!$H4553,'Formato validacion'!$G$2:$H$6,2,0)</f>
        <v>#N/A</v>
      </c>
      <c r="L4553" s="1" t="e">
        <f>VLOOKUP('Formato Productividad'!$I4553,'Formato validacion'!$J$2:$K$5,2,0)</f>
        <v>#N/A</v>
      </c>
      <c r="M4553" s="1" t="e">
        <f>VLOOKUP('Formato Productividad'!$I4553,'Formato validacion'!$J$2:$K$5,2,0)</f>
        <v>#N/A</v>
      </c>
    </row>
    <row r="4554" spans="4:13" ht="46.5" customHeight="1" x14ac:dyDescent="0.25">
      <c r="D4554" s="1" t="e">
        <f>VLOOKUP('Formato Productividad'!C4554,'Formato validacion'!$B$2:$C$13,2,0)</f>
        <v>#N/A</v>
      </c>
      <c r="I4554" s="1" t="e">
        <f>VLOOKUP('Formato Productividad'!$H4554,'Formato validacion'!$G$2:$H$6,2,0)</f>
        <v>#N/A</v>
      </c>
      <c r="L4554" s="1" t="e">
        <f>VLOOKUP('Formato Productividad'!$I4554,'Formato validacion'!$J$2:$K$5,2,0)</f>
        <v>#N/A</v>
      </c>
      <c r="M4554" s="1" t="e">
        <f>VLOOKUP('Formato Productividad'!$I4554,'Formato validacion'!$J$2:$K$5,2,0)</f>
        <v>#N/A</v>
      </c>
    </row>
    <row r="4555" spans="4:13" ht="46.5" customHeight="1" x14ac:dyDescent="0.25">
      <c r="D4555" s="1" t="e">
        <f>VLOOKUP('Formato Productividad'!C4555,'Formato validacion'!$B$2:$C$13,2,0)</f>
        <v>#N/A</v>
      </c>
      <c r="I4555" s="1" t="e">
        <f>VLOOKUP('Formato Productividad'!$H4555,'Formato validacion'!$G$2:$H$6,2,0)</f>
        <v>#N/A</v>
      </c>
      <c r="L4555" s="1" t="e">
        <f>VLOOKUP('Formato Productividad'!$I4555,'Formato validacion'!$J$2:$K$5,2,0)</f>
        <v>#N/A</v>
      </c>
      <c r="M4555" s="1" t="e">
        <f>VLOOKUP('Formato Productividad'!$I4555,'Formato validacion'!$J$2:$K$5,2,0)</f>
        <v>#N/A</v>
      </c>
    </row>
    <row r="4556" spans="4:13" ht="46.5" customHeight="1" x14ac:dyDescent="0.25">
      <c r="D4556" s="1" t="e">
        <f>VLOOKUP('Formato Productividad'!C4556,'Formato validacion'!$B$2:$C$13,2,0)</f>
        <v>#N/A</v>
      </c>
      <c r="I4556" s="1" t="e">
        <f>VLOOKUP('Formato Productividad'!$H4556,'Formato validacion'!$G$2:$H$6,2,0)</f>
        <v>#N/A</v>
      </c>
      <c r="L4556" s="1" t="e">
        <f>VLOOKUP('Formato Productividad'!$I4556,'Formato validacion'!$J$2:$K$5,2,0)</f>
        <v>#N/A</v>
      </c>
      <c r="M4556" s="1" t="e">
        <f>VLOOKUP('Formato Productividad'!$I4556,'Formato validacion'!$J$2:$K$5,2,0)</f>
        <v>#N/A</v>
      </c>
    </row>
    <row r="4557" spans="4:13" ht="46.5" customHeight="1" x14ac:dyDescent="0.25">
      <c r="D4557" s="1" t="e">
        <f>VLOOKUP('Formato Productividad'!C4557,'Formato validacion'!$B$2:$C$13,2,0)</f>
        <v>#N/A</v>
      </c>
      <c r="I4557" s="1" t="e">
        <f>VLOOKUP('Formato Productividad'!$H4557,'Formato validacion'!$G$2:$H$6,2,0)</f>
        <v>#N/A</v>
      </c>
      <c r="L4557" s="1" t="e">
        <f>VLOOKUP('Formato Productividad'!$I4557,'Formato validacion'!$J$2:$K$5,2,0)</f>
        <v>#N/A</v>
      </c>
      <c r="M4557" s="1" t="e">
        <f>VLOOKUP('Formato Productividad'!$I4557,'Formato validacion'!$J$2:$K$5,2,0)</f>
        <v>#N/A</v>
      </c>
    </row>
    <row r="4558" spans="4:13" ht="46.5" customHeight="1" x14ac:dyDescent="0.25">
      <c r="D4558" s="1" t="e">
        <f>VLOOKUP('Formato Productividad'!C4558,'Formato validacion'!$B$2:$C$13,2,0)</f>
        <v>#N/A</v>
      </c>
      <c r="I4558" s="1" t="e">
        <f>VLOOKUP('Formato Productividad'!$H4558,'Formato validacion'!$G$2:$H$6,2,0)</f>
        <v>#N/A</v>
      </c>
      <c r="L4558" s="1" t="e">
        <f>VLOOKUP('Formato Productividad'!$I4558,'Formato validacion'!$J$2:$K$5,2,0)</f>
        <v>#N/A</v>
      </c>
      <c r="M4558" s="1" t="e">
        <f>VLOOKUP('Formato Productividad'!$I4558,'Formato validacion'!$J$2:$K$5,2,0)</f>
        <v>#N/A</v>
      </c>
    </row>
    <row r="4559" spans="4:13" ht="46.5" customHeight="1" x14ac:dyDescent="0.25">
      <c r="D4559" s="1" t="e">
        <f>VLOOKUP('Formato Productividad'!C4559,'Formato validacion'!$B$2:$C$13,2,0)</f>
        <v>#N/A</v>
      </c>
      <c r="I4559" s="1" t="e">
        <f>VLOOKUP('Formato Productividad'!$H4559,'Formato validacion'!$G$2:$H$6,2,0)</f>
        <v>#N/A</v>
      </c>
      <c r="L4559" s="1" t="e">
        <f>VLOOKUP('Formato Productividad'!$I4559,'Formato validacion'!$J$2:$K$5,2,0)</f>
        <v>#N/A</v>
      </c>
      <c r="M4559" s="1" t="e">
        <f>VLOOKUP('Formato Productividad'!$I4559,'Formato validacion'!$J$2:$K$5,2,0)</f>
        <v>#N/A</v>
      </c>
    </row>
    <row r="4560" spans="4:13" ht="46.5" customHeight="1" x14ac:dyDescent="0.25">
      <c r="D4560" s="1" t="e">
        <f>VLOOKUP('Formato Productividad'!C4560,'Formato validacion'!$B$2:$C$13,2,0)</f>
        <v>#N/A</v>
      </c>
      <c r="I4560" s="1" t="e">
        <f>VLOOKUP('Formato Productividad'!$H4560,'Formato validacion'!$G$2:$H$6,2,0)</f>
        <v>#N/A</v>
      </c>
      <c r="L4560" s="1" t="e">
        <f>VLOOKUP('Formato Productividad'!$I4560,'Formato validacion'!$J$2:$K$5,2,0)</f>
        <v>#N/A</v>
      </c>
      <c r="M4560" s="1" t="e">
        <f>VLOOKUP('Formato Productividad'!$I4560,'Formato validacion'!$J$2:$K$5,2,0)</f>
        <v>#N/A</v>
      </c>
    </row>
    <row r="4561" spans="4:13" ht="46.5" customHeight="1" x14ac:dyDescent="0.25">
      <c r="D4561" s="1" t="e">
        <f>VLOOKUP('Formato Productividad'!C4561,'Formato validacion'!$B$2:$C$13,2,0)</f>
        <v>#N/A</v>
      </c>
      <c r="I4561" s="1" t="e">
        <f>VLOOKUP('Formato Productividad'!$H4561,'Formato validacion'!$G$2:$H$6,2,0)</f>
        <v>#N/A</v>
      </c>
      <c r="L4561" s="1" t="e">
        <f>VLOOKUP('Formato Productividad'!$I4561,'Formato validacion'!$J$2:$K$5,2,0)</f>
        <v>#N/A</v>
      </c>
      <c r="M4561" s="1" t="e">
        <f>VLOOKUP('Formato Productividad'!$I4561,'Formato validacion'!$J$2:$K$5,2,0)</f>
        <v>#N/A</v>
      </c>
    </row>
    <row r="4562" spans="4:13" ht="46.5" customHeight="1" x14ac:dyDescent="0.25">
      <c r="D4562" s="1" t="e">
        <f>VLOOKUP('Formato Productividad'!C4562,'Formato validacion'!$B$2:$C$13,2,0)</f>
        <v>#N/A</v>
      </c>
      <c r="I4562" s="1" t="e">
        <f>VLOOKUP('Formato Productividad'!$H4562,'Formato validacion'!$G$2:$H$6,2,0)</f>
        <v>#N/A</v>
      </c>
      <c r="L4562" s="1" t="e">
        <f>VLOOKUP('Formato Productividad'!$I4562,'Formato validacion'!$J$2:$K$5,2,0)</f>
        <v>#N/A</v>
      </c>
      <c r="M4562" s="1" t="e">
        <f>VLOOKUP('Formato Productividad'!$I4562,'Formato validacion'!$J$2:$K$5,2,0)</f>
        <v>#N/A</v>
      </c>
    </row>
    <row r="4563" spans="4:13" ht="46.5" customHeight="1" x14ac:dyDescent="0.25">
      <c r="D4563" s="1" t="e">
        <f>VLOOKUP('Formato Productividad'!C4563,'Formato validacion'!$B$2:$C$13,2,0)</f>
        <v>#N/A</v>
      </c>
      <c r="I4563" s="1" t="e">
        <f>VLOOKUP('Formato Productividad'!$H4563,'Formato validacion'!$G$2:$H$6,2,0)</f>
        <v>#N/A</v>
      </c>
      <c r="L4563" s="1" t="e">
        <f>VLOOKUP('Formato Productividad'!$I4563,'Formato validacion'!$J$2:$K$5,2,0)</f>
        <v>#N/A</v>
      </c>
      <c r="M4563" s="1" t="e">
        <f>VLOOKUP('Formato Productividad'!$I4563,'Formato validacion'!$J$2:$K$5,2,0)</f>
        <v>#N/A</v>
      </c>
    </row>
    <row r="4564" spans="4:13" ht="46.5" customHeight="1" x14ac:dyDescent="0.25">
      <c r="D4564" s="1" t="e">
        <f>VLOOKUP('Formato Productividad'!C4564,'Formato validacion'!$B$2:$C$13,2,0)</f>
        <v>#N/A</v>
      </c>
      <c r="I4564" s="1" t="e">
        <f>VLOOKUP('Formato Productividad'!$H4564,'Formato validacion'!$G$2:$H$6,2,0)</f>
        <v>#N/A</v>
      </c>
      <c r="L4564" s="1" t="e">
        <f>VLOOKUP('Formato Productividad'!$I4564,'Formato validacion'!$J$2:$K$5,2,0)</f>
        <v>#N/A</v>
      </c>
      <c r="M4564" s="1" t="e">
        <f>VLOOKUP('Formato Productividad'!$I4564,'Formato validacion'!$J$2:$K$5,2,0)</f>
        <v>#N/A</v>
      </c>
    </row>
    <row r="4565" spans="4:13" ht="46.5" customHeight="1" x14ac:dyDescent="0.25">
      <c r="D4565" s="1" t="e">
        <f>VLOOKUP('Formato Productividad'!C4565,'Formato validacion'!$B$2:$C$13,2,0)</f>
        <v>#N/A</v>
      </c>
      <c r="I4565" s="1" t="e">
        <f>VLOOKUP('Formato Productividad'!$H4565,'Formato validacion'!$G$2:$H$6,2,0)</f>
        <v>#N/A</v>
      </c>
      <c r="L4565" s="1" t="e">
        <f>VLOOKUP('Formato Productividad'!$I4565,'Formato validacion'!$J$2:$K$5,2,0)</f>
        <v>#N/A</v>
      </c>
      <c r="M4565" s="1" t="e">
        <f>VLOOKUP('Formato Productividad'!$I4565,'Formato validacion'!$J$2:$K$5,2,0)</f>
        <v>#N/A</v>
      </c>
    </row>
    <row r="4566" spans="4:13" ht="46.5" customHeight="1" x14ac:dyDescent="0.25">
      <c r="D4566" s="1" t="e">
        <f>VLOOKUP('Formato Productividad'!C4566,'Formato validacion'!$B$2:$C$13,2,0)</f>
        <v>#N/A</v>
      </c>
      <c r="I4566" s="1" t="e">
        <f>VLOOKUP('Formato Productividad'!$H4566,'Formato validacion'!$G$2:$H$6,2,0)</f>
        <v>#N/A</v>
      </c>
      <c r="L4566" s="1" t="e">
        <f>VLOOKUP('Formato Productividad'!$I4566,'Formato validacion'!$J$2:$K$5,2,0)</f>
        <v>#N/A</v>
      </c>
      <c r="M4566" s="1" t="e">
        <f>VLOOKUP('Formato Productividad'!$I4566,'Formato validacion'!$J$2:$K$5,2,0)</f>
        <v>#N/A</v>
      </c>
    </row>
    <row r="4567" spans="4:13" ht="46.5" customHeight="1" x14ac:dyDescent="0.25">
      <c r="D4567" s="1" t="e">
        <f>VLOOKUP('Formato Productividad'!C4567,'Formato validacion'!$B$2:$C$13,2,0)</f>
        <v>#N/A</v>
      </c>
      <c r="I4567" s="1" t="e">
        <f>VLOOKUP('Formato Productividad'!$H4567,'Formato validacion'!$G$2:$H$6,2,0)</f>
        <v>#N/A</v>
      </c>
      <c r="L4567" s="1" t="e">
        <f>VLOOKUP('Formato Productividad'!$I4567,'Formato validacion'!$J$2:$K$5,2,0)</f>
        <v>#N/A</v>
      </c>
      <c r="M4567" s="1" t="e">
        <f>VLOOKUP('Formato Productividad'!$I4567,'Formato validacion'!$J$2:$K$5,2,0)</f>
        <v>#N/A</v>
      </c>
    </row>
    <row r="4568" spans="4:13" ht="46.5" customHeight="1" x14ac:dyDescent="0.25">
      <c r="D4568" s="1" t="e">
        <f>VLOOKUP('Formato Productividad'!C4568,'Formato validacion'!$B$2:$C$13,2,0)</f>
        <v>#N/A</v>
      </c>
      <c r="I4568" s="1" t="e">
        <f>VLOOKUP('Formato Productividad'!$H4568,'Formato validacion'!$G$2:$H$6,2,0)</f>
        <v>#N/A</v>
      </c>
      <c r="L4568" s="1" t="e">
        <f>VLOOKUP('Formato Productividad'!$I4568,'Formato validacion'!$J$2:$K$5,2,0)</f>
        <v>#N/A</v>
      </c>
      <c r="M4568" s="1" t="e">
        <f>VLOOKUP('Formato Productividad'!$I4568,'Formato validacion'!$J$2:$K$5,2,0)</f>
        <v>#N/A</v>
      </c>
    </row>
    <row r="4569" spans="4:13" ht="46.5" customHeight="1" x14ac:dyDescent="0.25">
      <c r="D4569" s="1" t="e">
        <f>VLOOKUP('Formato Productividad'!C4569,'Formato validacion'!$B$2:$C$13,2,0)</f>
        <v>#N/A</v>
      </c>
      <c r="I4569" s="1" t="e">
        <f>VLOOKUP('Formato Productividad'!$H4569,'Formato validacion'!$G$2:$H$6,2,0)</f>
        <v>#N/A</v>
      </c>
      <c r="L4569" s="1" t="e">
        <f>VLOOKUP('Formato Productividad'!$I4569,'Formato validacion'!$J$2:$K$5,2,0)</f>
        <v>#N/A</v>
      </c>
      <c r="M4569" s="1" t="e">
        <f>VLOOKUP('Formato Productividad'!$I4569,'Formato validacion'!$J$2:$K$5,2,0)</f>
        <v>#N/A</v>
      </c>
    </row>
    <row r="4570" spans="4:13" ht="46.5" customHeight="1" x14ac:dyDescent="0.25">
      <c r="D4570" s="1" t="e">
        <f>VLOOKUP('Formato Productividad'!C4570,'Formato validacion'!$B$2:$C$13,2,0)</f>
        <v>#N/A</v>
      </c>
      <c r="I4570" s="1" t="e">
        <f>VLOOKUP('Formato Productividad'!$H4570,'Formato validacion'!$G$2:$H$6,2,0)</f>
        <v>#N/A</v>
      </c>
      <c r="L4570" s="1" t="e">
        <f>VLOOKUP('Formato Productividad'!$I4570,'Formato validacion'!$J$2:$K$5,2,0)</f>
        <v>#N/A</v>
      </c>
      <c r="M4570" s="1" t="e">
        <f>VLOOKUP('Formato Productividad'!$I4570,'Formato validacion'!$J$2:$K$5,2,0)</f>
        <v>#N/A</v>
      </c>
    </row>
    <row r="4571" spans="4:13" ht="46.5" customHeight="1" x14ac:dyDescent="0.25">
      <c r="D4571" s="1" t="e">
        <f>VLOOKUP('Formato Productividad'!C4571,'Formato validacion'!$B$2:$C$13,2,0)</f>
        <v>#N/A</v>
      </c>
      <c r="I4571" s="1" t="e">
        <f>VLOOKUP('Formato Productividad'!$H4571,'Formato validacion'!$G$2:$H$6,2,0)</f>
        <v>#N/A</v>
      </c>
      <c r="L4571" s="1" t="e">
        <f>VLOOKUP('Formato Productividad'!$I4571,'Formato validacion'!$J$2:$K$5,2,0)</f>
        <v>#N/A</v>
      </c>
      <c r="M4571" s="1" t="e">
        <f>VLOOKUP('Formato Productividad'!$I4571,'Formato validacion'!$J$2:$K$5,2,0)</f>
        <v>#N/A</v>
      </c>
    </row>
    <row r="4572" spans="4:13" ht="46.5" customHeight="1" x14ac:dyDescent="0.25">
      <c r="D4572" s="1" t="e">
        <f>VLOOKUP('Formato Productividad'!C4572,'Formato validacion'!$B$2:$C$13,2,0)</f>
        <v>#N/A</v>
      </c>
      <c r="I4572" s="1" t="e">
        <f>VLOOKUP('Formato Productividad'!$H4572,'Formato validacion'!$G$2:$H$6,2,0)</f>
        <v>#N/A</v>
      </c>
      <c r="L4572" s="1" t="e">
        <f>VLOOKUP('Formato Productividad'!$I4572,'Formato validacion'!$J$2:$K$5,2,0)</f>
        <v>#N/A</v>
      </c>
      <c r="M4572" s="1" t="e">
        <f>VLOOKUP('Formato Productividad'!$I4572,'Formato validacion'!$J$2:$K$5,2,0)</f>
        <v>#N/A</v>
      </c>
    </row>
    <row r="4573" spans="4:13" ht="46.5" customHeight="1" x14ac:dyDescent="0.25">
      <c r="D4573" s="1" t="e">
        <f>VLOOKUP('Formato Productividad'!C4573,'Formato validacion'!$B$2:$C$13,2,0)</f>
        <v>#N/A</v>
      </c>
      <c r="I4573" s="1" t="e">
        <f>VLOOKUP('Formato Productividad'!$H4573,'Formato validacion'!$G$2:$H$6,2,0)</f>
        <v>#N/A</v>
      </c>
      <c r="L4573" s="1" t="e">
        <f>VLOOKUP('Formato Productividad'!$I4573,'Formato validacion'!$J$2:$K$5,2,0)</f>
        <v>#N/A</v>
      </c>
      <c r="M4573" s="1" t="e">
        <f>VLOOKUP('Formato Productividad'!$I4573,'Formato validacion'!$J$2:$K$5,2,0)</f>
        <v>#N/A</v>
      </c>
    </row>
    <row r="4574" spans="4:13" ht="46.5" customHeight="1" x14ac:dyDescent="0.25">
      <c r="D4574" s="1" t="e">
        <f>VLOOKUP('Formato Productividad'!C4574,'Formato validacion'!$B$2:$C$13,2,0)</f>
        <v>#N/A</v>
      </c>
      <c r="I4574" s="1" t="e">
        <f>VLOOKUP('Formato Productividad'!$H4574,'Formato validacion'!$G$2:$H$6,2,0)</f>
        <v>#N/A</v>
      </c>
      <c r="L4574" s="1" t="e">
        <f>VLOOKUP('Formato Productividad'!$I4574,'Formato validacion'!$J$2:$K$5,2,0)</f>
        <v>#N/A</v>
      </c>
      <c r="M4574" s="1" t="e">
        <f>VLOOKUP('Formato Productividad'!$I4574,'Formato validacion'!$J$2:$K$5,2,0)</f>
        <v>#N/A</v>
      </c>
    </row>
    <row r="4575" spans="4:13" ht="46.5" customHeight="1" x14ac:dyDescent="0.25">
      <c r="D4575" s="1" t="e">
        <f>VLOOKUP('Formato Productividad'!C4575,'Formato validacion'!$B$2:$C$13,2,0)</f>
        <v>#N/A</v>
      </c>
      <c r="I4575" s="1" t="e">
        <f>VLOOKUP('Formato Productividad'!$H4575,'Formato validacion'!$G$2:$H$6,2,0)</f>
        <v>#N/A</v>
      </c>
      <c r="L4575" s="1" t="e">
        <f>VLOOKUP('Formato Productividad'!$I4575,'Formato validacion'!$J$2:$K$5,2,0)</f>
        <v>#N/A</v>
      </c>
      <c r="M4575" s="1" t="e">
        <f>VLOOKUP('Formato Productividad'!$I4575,'Formato validacion'!$J$2:$K$5,2,0)</f>
        <v>#N/A</v>
      </c>
    </row>
    <row r="4576" spans="4:13" ht="46.5" customHeight="1" x14ac:dyDescent="0.25">
      <c r="D4576" s="1" t="e">
        <f>VLOOKUP('Formato Productividad'!C4576,'Formato validacion'!$B$2:$C$13,2,0)</f>
        <v>#N/A</v>
      </c>
      <c r="I4576" s="1" t="e">
        <f>VLOOKUP('Formato Productividad'!$H4576,'Formato validacion'!$G$2:$H$6,2,0)</f>
        <v>#N/A</v>
      </c>
      <c r="L4576" s="1" t="e">
        <f>VLOOKUP('Formato Productividad'!$I4576,'Formato validacion'!$J$2:$K$5,2,0)</f>
        <v>#N/A</v>
      </c>
      <c r="M4576" s="1" t="e">
        <f>VLOOKUP('Formato Productividad'!$I4576,'Formato validacion'!$J$2:$K$5,2,0)</f>
        <v>#N/A</v>
      </c>
    </row>
    <row r="4577" spans="4:13" ht="46.5" customHeight="1" x14ac:dyDescent="0.25">
      <c r="D4577" s="1" t="e">
        <f>VLOOKUP('Formato Productividad'!C4577,'Formato validacion'!$B$2:$C$13,2,0)</f>
        <v>#N/A</v>
      </c>
      <c r="I4577" s="1" t="e">
        <f>VLOOKUP('Formato Productividad'!$H4577,'Formato validacion'!$G$2:$H$6,2,0)</f>
        <v>#N/A</v>
      </c>
      <c r="L4577" s="1" t="e">
        <f>VLOOKUP('Formato Productividad'!$I4577,'Formato validacion'!$J$2:$K$5,2,0)</f>
        <v>#N/A</v>
      </c>
      <c r="M4577" s="1" t="e">
        <f>VLOOKUP('Formato Productividad'!$I4577,'Formato validacion'!$J$2:$K$5,2,0)</f>
        <v>#N/A</v>
      </c>
    </row>
    <row r="4578" spans="4:13" ht="46.5" customHeight="1" x14ac:dyDescent="0.25">
      <c r="D4578" s="1" t="e">
        <f>VLOOKUP('Formato Productividad'!C4578,'Formato validacion'!$B$2:$C$13,2,0)</f>
        <v>#N/A</v>
      </c>
      <c r="I4578" s="1" t="e">
        <f>VLOOKUP('Formato Productividad'!$H4578,'Formato validacion'!$G$2:$H$6,2,0)</f>
        <v>#N/A</v>
      </c>
      <c r="L4578" s="1" t="e">
        <f>VLOOKUP('Formato Productividad'!$I4578,'Formato validacion'!$J$2:$K$5,2,0)</f>
        <v>#N/A</v>
      </c>
      <c r="M4578" s="1" t="e">
        <f>VLOOKUP('Formato Productividad'!$I4578,'Formato validacion'!$J$2:$K$5,2,0)</f>
        <v>#N/A</v>
      </c>
    </row>
    <row r="4579" spans="4:13" ht="46.5" customHeight="1" x14ac:dyDescent="0.25">
      <c r="D4579" s="1" t="e">
        <f>VLOOKUP('Formato Productividad'!C4579,'Formato validacion'!$B$2:$C$13,2,0)</f>
        <v>#N/A</v>
      </c>
      <c r="I4579" s="1" t="e">
        <f>VLOOKUP('Formato Productividad'!$H4579,'Formato validacion'!$G$2:$H$6,2,0)</f>
        <v>#N/A</v>
      </c>
      <c r="L4579" s="1" t="e">
        <f>VLOOKUP('Formato Productividad'!$I4579,'Formato validacion'!$J$2:$K$5,2,0)</f>
        <v>#N/A</v>
      </c>
      <c r="M4579" s="1" t="e">
        <f>VLOOKUP('Formato Productividad'!$I4579,'Formato validacion'!$J$2:$K$5,2,0)</f>
        <v>#N/A</v>
      </c>
    </row>
    <row r="4580" spans="4:13" ht="46.5" customHeight="1" x14ac:dyDescent="0.25">
      <c r="D4580" s="1" t="e">
        <f>VLOOKUP('Formato Productividad'!C4580,'Formato validacion'!$B$2:$C$13,2,0)</f>
        <v>#N/A</v>
      </c>
      <c r="I4580" s="1" t="e">
        <f>VLOOKUP('Formato Productividad'!$H4580,'Formato validacion'!$G$2:$H$6,2,0)</f>
        <v>#N/A</v>
      </c>
      <c r="L4580" s="1" t="e">
        <f>VLOOKUP('Formato Productividad'!$I4580,'Formato validacion'!$J$2:$K$5,2,0)</f>
        <v>#N/A</v>
      </c>
      <c r="M4580" s="1" t="e">
        <f>VLOOKUP('Formato Productividad'!$I4580,'Formato validacion'!$J$2:$K$5,2,0)</f>
        <v>#N/A</v>
      </c>
    </row>
    <row r="4581" spans="4:13" ht="46.5" customHeight="1" x14ac:dyDescent="0.25">
      <c r="D4581" s="1" t="e">
        <f>VLOOKUP('Formato Productividad'!C4581,'Formato validacion'!$B$2:$C$13,2,0)</f>
        <v>#N/A</v>
      </c>
      <c r="I4581" s="1" t="e">
        <f>VLOOKUP('Formato Productividad'!$H4581,'Formato validacion'!$G$2:$H$6,2,0)</f>
        <v>#N/A</v>
      </c>
      <c r="L4581" s="1" t="e">
        <f>VLOOKUP('Formato Productividad'!$I4581,'Formato validacion'!$J$2:$K$5,2,0)</f>
        <v>#N/A</v>
      </c>
      <c r="M4581" s="1" t="e">
        <f>VLOOKUP('Formato Productividad'!$I4581,'Formato validacion'!$J$2:$K$5,2,0)</f>
        <v>#N/A</v>
      </c>
    </row>
    <row r="4582" spans="4:13" ht="46.5" customHeight="1" x14ac:dyDescent="0.25">
      <c r="D4582" s="1" t="e">
        <f>VLOOKUP('Formato Productividad'!C4582,'Formato validacion'!$B$2:$C$13,2,0)</f>
        <v>#N/A</v>
      </c>
      <c r="I4582" s="1" t="e">
        <f>VLOOKUP('Formato Productividad'!$H4582,'Formato validacion'!$G$2:$H$6,2,0)</f>
        <v>#N/A</v>
      </c>
      <c r="L4582" s="1" t="e">
        <f>VLOOKUP('Formato Productividad'!$I4582,'Formato validacion'!$J$2:$K$5,2,0)</f>
        <v>#N/A</v>
      </c>
      <c r="M4582" s="1" t="e">
        <f>VLOOKUP('Formato Productividad'!$I4582,'Formato validacion'!$J$2:$K$5,2,0)</f>
        <v>#N/A</v>
      </c>
    </row>
    <row r="4583" spans="4:13" ht="46.5" customHeight="1" x14ac:dyDescent="0.25">
      <c r="D4583" s="1" t="e">
        <f>VLOOKUP('Formato Productividad'!C4583,'Formato validacion'!$B$2:$C$13,2,0)</f>
        <v>#N/A</v>
      </c>
      <c r="I4583" s="1" t="e">
        <f>VLOOKUP('Formato Productividad'!$H4583,'Formato validacion'!$G$2:$H$6,2,0)</f>
        <v>#N/A</v>
      </c>
      <c r="L4583" s="1" t="e">
        <f>VLOOKUP('Formato Productividad'!$I4583,'Formato validacion'!$J$2:$K$5,2,0)</f>
        <v>#N/A</v>
      </c>
      <c r="M4583" s="1" t="e">
        <f>VLOOKUP('Formato Productividad'!$I4583,'Formato validacion'!$J$2:$K$5,2,0)</f>
        <v>#N/A</v>
      </c>
    </row>
    <row r="4584" spans="4:13" ht="46.5" customHeight="1" x14ac:dyDescent="0.25">
      <c r="D4584" s="1" t="e">
        <f>VLOOKUP('Formato Productividad'!C4584,'Formato validacion'!$B$2:$C$13,2,0)</f>
        <v>#N/A</v>
      </c>
      <c r="I4584" s="1" t="e">
        <f>VLOOKUP('Formato Productividad'!$H4584,'Formato validacion'!$G$2:$H$6,2,0)</f>
        <v>#N/A</v>
      </c>
      <c r="L4584" s="1" t="e">
        <f>VLOOKUP('Formato Productividad'!$I4584,'Formato validacion'!$J$2:$K$5,2,0)</f>
        <v>#N/A</v>
      </c>
      <c r="M4584" s="1" t="e">
        <f>VLOOKUP('Formato Productividad'!$I4584,'Formato validacion'!$J$2:$K$5,2,0)</f>
        <v>#N/A</v>
      </c>
    </row>
    <row r="4585" spans="4:13" ht="46.5" customHeight="1" x14ac:dyDescent="0.25">
      <c r="D4585" s="1" t="e">
        <f>VLOOKUP('Formato Productividad'!C4585,'Formato validacion'!$B$2:$C$13,2,0)</f>
        <v>#N/A</v>
      </c>
      <c r="I4585" s="1" t="e">
        <f>VLOOKUP('Formato Productividad'!$H4585,'Formato validacion'!$G$2:$H$6,2,0)</f>
        <v>#N/A</v>
      </c>
      <c r="L4585" s="1" t="e">
        <f>VLOOKUP('Formato Productividad'!$I4585,'Formato validacion'!$J$2:$K$5,2,0)</f>
        <v>#N/A</v>
      </c>
      <c r="M4585" s="1" t="e">
        <f>VLOOKUP('Formato Productividad'!$I4585,'Formato validacion'!$J$2:$K$5,2,0)</f>
        <v>#N/A</v>
      </c>
    </row>
    <row r="4586" spans="4:13" ht="46.5" customHeight="1" x14ac:dyDescent="0.25">
      <c r="D4586" s="1" t="e">
        <f>VLOOKUP('Formato Productividad'!C4586,'Formato validacion'!$B$2:$C$13,2,0)</f>
        <v>#N/A</v>
      </c>
      <c r="I4586" s="1" t="e">
        <f>VLOOKUP('Formato Productividad'!$H4586,'Formato validacion'!$G$2:$H$6,2,0)</f>
        <v>#N/A</v>
      </c>
      <c r="L4586" s="1" t="e">
        <f>VLOOKUP('Formato Productividad'!$I4586,'Formato validacion'!$J$2:$K$5,2,0)</f>
        <v>#N/A</v>
      </c>
      <c r="M4586" s="1" t="e">
        <f>VLOOKUP('Formato Productividad'!$I4586,'Formato validacion'!$J$2:$K$5,2,0)</f>
        <v>#N/A</v>
      </c>
    </row>
    <row r="4587" spans="4:13" ht="46.5" customHeight="1" x14ac:dyDescent="0.25">
      <c r="D4587" s="1" t="e">
        <f>VLOOKUP('Formato Productividad'!C4587,'Formato validacion'!$B$2:$C$13,2,0)</f>
        <v>#N/A</v>
      </c>
      <c r="I4587" s="1" t="e">
        <f>VLOOKUP('Formato Productividad'!$H4587,'Formato validacion'!$G$2:$H$6,2,0)</f>
        <v>#N/A</v>
      </c>
      <c r="L4587" s="1" t="e">
        <f>VLOOKUP('Formato Productividad'!$I4587,'Formato validacion'!$J$2:$K$5,2,0)</f>
        <v>#N/A</v>
      </c>
      <c r="M4587" s="1" t="e">
        <f>VLOOKUP('Formato Productividad'!$I4587,'Formato validacion'!$J$2:$K$5,2,0)</f>
        <v>#N/A</v>
      </c>
    </row>
    <row r="4588" spans="4:13" ht="46.5" customHeight="1" x14ac:dyDescent="0.25">
      <c r="D4588" s="1" t="e">
        <f>VLOOKUP('Formato Productividad'!C4588,'Formato validacion'!$B$2:$C$13,2,0)</f>
        <v>#N/A</v>
      </c>
      <c r="I4588" s="1" t="e">
        <f>VLOOKUP('Formato Productividad'!$H4588,'Formato validacion'!$G$2:$H$6,2,0)</f>
        <v>#N/A</v>
      </c>
      <c r="L4588" s="1" t="e">
        <f>VLOOKUP('Formato Productividad'!$I4588,'Formato validacion'!$J$2:$K$5,2,0)</f>
        <v>#N/A</v>
      </c>
      <c r="M4588" s="1" t="e">
        <f>VLOOKUP('Formato Productividad'!$I4588,'Formato validacion'!$J$2:$K$5,2,0)</f>
        <v>#N/A</v>
      </c>
    </row>
    <row r="4589" spans="4:13" ht="46.5" customHeight="1" x14ac:dyDescent="0.25">
      <c r="D4589" s="1" t="e">
        <f>VLOOKUP('Formato Productividad'!C4589,'Formato validacion'!$B$2:$C$13,2,0)</f>
        <v>#N/A</v>
      </c>
      <c r="I4589" s="1" t="e">
        <f>VLOOKUP('Formato Productividad'!$H4589,'Formato validacion'!$G$2:$H$6,2,0)</f>
        <v>#N/A</v>
      </c>
      <c r="L4589" s="1" t="e">
        <f>VLOOKUP('Formato Productividad'!$I4589,'Formato validacion'!$J$2:$K$5,2,0)</f>
        <v>#N/A</v>
      </c>
      <c r="M4589" s="1" t="e">
        <f>VLOOKUP('Formato Productividad'!$I4589,'Formato validacion'!$J$2:$K$5,2,0)</f>
        <v>#N/A</v>
      </c>
    </row>
    <row r="4590" spans="4:13" ht="46.5" customHeight="1" x14ac:dyDescent="0.25">
      <c r="D4590" s="1" t="e">
        <f>VLOOKUP('Formato Productividad'!C4590,'Formato validacion'!$B$2:$C$13,2,0)</f>
        <v>#N/A</v>
      </c>
      <c r="I4590" s="1" t="e">
        <f>VLOOKUP('Formato Productividad'!$H4590,'Formato validacion'!$G$2:$H$6,2,0)</f>
        <v>#N/A</v>
      </c>
      <c r="L4590" s="1" t="e">
        <f>VLOOKUP('Formato Productividad'!$I4590,'Formato validacion'!$J$2:$K$5,2,0)</f>
        <v>#N/A</v>
      </c>
      <c r="M4590" s="1" t="e">
        <f>VLOOKUP('Formato Productividad'!$I4590,'Formato validacion'!$J$2:$K$5,2,0)</f>
        <v>#N/A</v>
      </c>
    </row>
    <row r="4591" spans="4:13" ht="46.5" customHeight="1" x14ac:dyDescent="0.25">
      <c r="D4591" s="1" t="e">
        <f>VLOOKUP('Formato Productividad'!C4591,'Formato validacion'!$B$2:$C$13,2,0)</f>
        <v>#N/A</v>
      </c>
      <c r="I4591" s="1" t="e">
        <f>VLOOKUP('Formato Productividad'!$H4591,'Formato validacion'!$G$2:$H$6,2,0)</f>
        <v>#N/A</v>
      </c>
      <c r="L4591" s="1" t="e">
        <f>VLOOKUP('Formato Productividad'!$I4591,'Formato validacion'!$J$2:$K$5,2,0)</f>
        <v>#N/A</v>
      </c>
      <c r="M4591" s="1" t="e">
        <f>VLOOKUP('Formato Productividad'!$I4591,'Formato validacion'!$J$2:$K$5,2,0)</f>
        <v>#N/A</v>
      </c>
    </row>
    <row r="4592" spans="4:13" ht="46.5" customHeight="1" x14ac:dyDescent="0.25">
      <c r="D4592" s="1" t="e">
        <f>VLOOKUP('Formato Productividad'!C4592,'Formato validacion'!$B$2:$C$13,2,0)</f>
        <v>#N/A</v>
      </c>
      <c r="I4592" s="1" t="e">
        <f>VLOOKUP('Formato Productividad'!$H4592,'Formato validacion'!$G$2:$H$6,2,0)</f>
        <v>#N/A</v>
      </c>
      <c r="L4592" s="1" t="e">
        <f>VLOOKUP('Formato Productividad'!$I4592,'Formato validacion'!$J$2:$K$5,2,0)</f>
        <v>#N/A</v>
      </c>
      <c r="M4592" s="1" t="e">
        <f>VLOOKUP('Formato Productividad'!$I4592,'Formato validacion'!$J$2:$K$5,2,0)</f>
        <v>#N/A</v>
      </c>
    </row>
    <row r="4593" spans="4:13" ht="46.5" customHeight="1" x14ac:dyDescent="0.25">
      <c r="D4593" s="1" t="e">
        <f>VLOOKUP('Formato Productividad'!C4593,'Formato validacion'!$B$2:$C$13,2,0)</f>
        <v>#N/A</v>
      </c>
      <c r="I4593" s="1" t="e">
        <f>VLOOKUP('Formato Productividad'!$H4593,'Formato validacion'!$G$2:$H$6,2,0)</f>
        <v>#N/A</v>
      </c>
      <c r="L4593" s="1" t="e">
        <f>VLOOKUP('Formato Productividad'!$I4593,'Formato validacion'!$J$2:$K$5,2,0)</f>
        <v>#N/A</v>
      </c>
      <c r="M4593" s="1" t="e">
        <f>VLOOKUP('Formato Productividad'!$I4593,'Formato validacion'!$J$2:$K$5,2,0)</f>
        <v>#N/A</v>
      </c>
    </row>
    <row r="4594" spans="4:13" ht="46.5" customHeight="1" x14ac:dyDescent="0.25">
      <c r="D4594" s="1" t="e">
        <f>VLOOKUP('Formato Productividad'!C4594,'Formato validacion'!$B$2:$C$13,2,0)</f>
        <v>#N/A</v>
      </c>
      <c r="I4594" s="1" t="e">
        <f>VLOOKUP('Formato Productividad'!$H4594,'Formato validacion'!$G$2:$H$6,2,0)</f>
        <v>#N/A</v>
      </c>
      <c r="L4594" s="1" t="e">
        <f>VLOOKUP('Formato Productividad'!$I4594,'Formato validacion'!$J$2:$K$5,2,0)</f>
        <v>#N/A</v>
      </c>
      <c r="M4594" s="1" t="e">
        <f>VLOOKUP('Formato Productividad'!$I4594,'Formato validacion'!$J$2:$K$5,2,0)</f>
        <v>#N/A</v>
      </c>
    </row>
    <row r="4595" spans="4:13" ht="46.5" customHeight="1" x14ac:dyDescent="0.25">
      <c r="D4595" s="1" t="e">
        <f>VLOOKUP('Formato Productividad'!C4595,'Formato validacion'!$B$2:$C$13,2,0)</f>
        <v>#N/A</v>
      </c>
      <c r="I4595" s="1" t="e">
        <f>VLOOKUP('Formato Productividad'!$H4595,'Formato validacion'!$G$2:$H$6,2,0)</f>
        <v>#N/A</v>
      </c>
      <c r="L4595" s="1" t="e">
        <f>VLOOKUP('Formato Productividad'!$I4595,'Formato validacion'!$J$2:$K$5,2,0)</f>
        <v>#N/A</v>
      </c>
      <c r="M4595" s="1" t="e">
        <f>VLOOKUP('Formato Productividad'!$I4595,'Formato validacion'!$J$2:$K$5,2,0)</f>
        <v>#N/A</v>
      </c>
    </row>
    <row r="4596" spans="4:13" ht="46.5" customHeight="1" x14ac:dyDescent="0.25">
      <c r="D4596" s="1" t="e">
        <f>VLOOKUP('Formato Productividad'!C4596,'Formato validacion'!$B$2:$C$13,2,0)</f>
        <v>#N/A</v>
      </c>
      <c r="I4596" s="1" t="e">
        <f>VLOOKUP('Formato Productividad'!$H4596,'Formato validacion'!$G$2:$H$6,2,0)</f>
        <v>#N/A</v>
      </c>
      <c r="L4596" s="1" t="e">
        <f>VLOOKUP('Formato Productividad'!$I4596,'Formato validacion'!$J$2:$K$5,2,0)</f>
        <v>#N/A</v>
      </c>
      <c r="M4596" s="1" t="e">
        <f>VLOOKUP('Formato Productividad'!$I4596,'Formato validacion'!$J$2:$K$5,2,0)</f>
        <v>#N/A</v>
      </c>
    </row>
    <row r="4597" spans="4:13" ht="46.5" customHeight="1" x14ac:dyDescent="0.25">
      <c r="D4597" s="1" t="e">
        <f>VLOOKUP('Formato Productividad'!C4597,'Formato validacion'!$B$2:$C$13,2,0)</f>
        <v>#N/A</v>
      </c>
      <c r="I4597" s="1" t="e">
        <f>VLOOKUP('Formato Productividad'!$H4597,'Formato validacion'!$G$2:$H$6,2,0)</f>
        <v>#N/A</v>
      </c>
      <c r="L4597" s="1" t="e">
        <f>VLOOKUP('Formato Productividad'!$I4597,'Formato validacion'!$J$2:$K$5,2,0)</f>
        <v>#N/A</v>
      </c>
      <c r="M4597" s="1" t="e">
        <f>VLOOKUP('Formato Productividad'!$I4597,'Formato validacion'!$J$2:$K$5,2,0)</f>
        <v>#N/A</v>
      </c>
    </row>
    <row r="4598" spans="4:13" ht="46.5" customHeight="1" x14ac:dyDescent="0.25">
      <c r="D4598" s="1" t="e">
        <f>VLOOKUP('Formato Productividad'!C4598,'Formato validacion'!$B$2:$C$13,2,0)</f>
        <v>#N/A</v>
      </c>
      <c r="I4598" s="1" t="e">
        <f>VLOOKUP('Formato Productividad'!$H4598,'Formato validacion'!$G$2:$H$6,2,0)</f>
        <v>#N/A</v>
      </c>
      <c r="L4598" s="1" t="e">
        <f>VLOOKUP('Formato Productividad'!$I4598,'Formato validacion'!$J$2:$K$5,2,0)</f>
        <v>#N/A</v>
      </c>
      <c r="M4598" s="1" t="e">
        <f>VLOOKUP('Formato Productividad'!$I4598,'Formato validacion'!$J$2:$K$5,2,0)</f>
        <v>#N/A</v>
      </c>
    </row>
    <row r="4599" spans="4:13" ht="46.5" customHeight="1" x14ac:dyDescent="0.25">
      <c r="D4599" s="1" t="e">
        <f>VLOOKUP('Formato Productividad'!C4599,'Formato validacion'!$B$2:$C$13,2,0)</f>
        <v>#N/A</v>
      </c>
      <c r="I4599" s="1" t="e">
        <f>VLOOKUP('Formato Productividad'!$H4599,'Formato validacion'!$G$2:$H$6,2,0)</f>
        <v>#N/A</v>
      </c>
      <c r="L4599" s="1" t="e">
        <f>VLOOKUP('Formato Productividad'!$I4599,'Formato validacion'!$J$2:$K$5,2,0)</f>
        <v>#N/A</v>
      </c>
      <c r="M4599" s="1" t="e">
        <f>VLOOKUP('Formato Productividad'!$I4599,'Formato validacion'!$J$2:$K$5,2,0)</f>
        <v>#N/A</v>
      </c>
    </row>
    <row r="4600" spans="4:13" ht="46.5" customHeight="1" x14ac:dyDescent="0.25">
      <c r="D4600" s="1" t="e">
        <f>VLOOKUP('Formato Productividad'!C4600,'Formato validacion'!$B$2:$C$13,2,0)</f>
        <v>#N/A</v>
      </c>
      <c r="I4600" s="1" t="e">
        <f>VLOOKUP('Formato Productividad'!$H4600,'Formato validacion'!$G$2:$H$6,2,0)</f>
        <v>#N/A</v>
      </c>
      <c r="L4600" s="1" t="e">
        <f>VLOOKUP('Formato Productividad'!$I4600,'Formato validacion'!$J$2:$K$5,2,0)</f>
        <v>#N/A</v>
      </c>
      <c r="M4600" s="1" t="e">
        <f>VLOOKUP('Formato Productividad'!$I4600,'Formato validacion'!$J$2:$K$5,2,0)</f>
        <v>#N/A</v>
      </c>
    </row>
    <row r="4601" spans="4:13" ht="46.5" customHeight="1" x14ac:dyDescent="0.25">
      <c r="D4601" s="1" t="e">
        <f>VLOOKUP('Formato Productividad'!C4601,'Formato validacion'!$B$2:$C$13,2,0)</f>
        <v>#N/A</v>
      </c>
      <c r="I4601" s="1" t="e">
        <f>VLOOKUP('Formato Productividad'!$H4601,'Formato validacion'!$G$2:$H$6,2,0)</f>
        <v>#N/A</v>
      </c>
      <c r="L4601" s="1" t="e">
        <f>VLOOKUP('Formato Productividad'!$I4601,'Formato validacion'!$J$2:$K$5,2,0)</f>
        <v>#N/A</v>
      </c>
      <c r="M4601" s="1" t="e">
        <f>VLOOKUP('Formato Productividad'!$I4601,'Formato validacion'!$J$2:$K$5,2,0)</f>
        <v>#N/A</v>
      </c>
    </row>
    <row r="4602" spans="4:13" ht="46.5" customHeight="1" x14ac:dyDescent="0.25">
      <c r="D4602" s="1" t="e">
        <f>VLOOKUP('Formato Productividad'!C4602,'Formato validacion'!$B$2:$C$13,2,0)</f>
        <v>#N/A</v>
      </c>
      <c r="I4602" s="1" t="e">
        <f>VLOOKUP('Formato Productividad'!$H4602,'Formato validacion'!$G$2:$H$6,2,0)</f>
        <v>#N/A</v>
      </c>
      <c r="L4602" s="1" t="e">
        <f>VLOOKUP('Formato Productividad'!$I4602,'Formato validacion'!$J$2:$K$5,2,0)</f>
        <v>#N/A</v>
      </c>
      <c r="M4602" s="1" t="e">
        <f>VLOOKUP('Formato Productividad'!$I4602,'Formato validacion'!$J$2:$K$5,2,0)</f>
        <v>#N/A</v>
      </c>
    </row>
    <row r="4603" spans="4:13" ht="46.5" customHeight="1" x14ac:dyDescent="0.25">
      <c r="D4603" s="1" t="e">
        <f>VLOOKUP('Formato Productividad'!C4603,'Formato validacion'!$B$2:$C$13,2,0)</f>
        <v>#N/A</v>
      </c>
      <c r="I4603" s="1" t="e">
        <f>VLOOKUP('Formato Productividad'!$H4603,'Formato validacion'!$G$2:$H$6,2,0)</f>
        <v>#N/A</v>
      </c>
      <c r="L4603" s="1" t="e">
        <f>VLOOKUP('Formato Productividad'!$I4603,'Formato validacion'!$J$2:$K$5,2,0)</f>
        <v>#N/A</v>
      </c>
      <c r="M4603" s="1" t="e">
        <f>VLOOKUP('Formato Productividad'!$I4603,'Formato validacion'!$J$2:$K$5,2,0)</f>
        <v>#N/A</v>
      </c>
    </row>
    <row r="4604" spans="4:13" ht="46.5" customHeight="1" x14ac:dyDescent="0.25">
      <c r="D4604" s="1" t="e">
        <f>VLOOKUP('Formato Productividad'!C4604,'Formato validacion'!$B$2:$C$13,2,0)</f>
        <v>#N/A</v>
      </c>
      <c r="I4604" s="1" t="e">
        <f>VLOOKUP('Formato Productividad'!$H4604,'Formato validacion'!$G$2:$H$6,2,0)</f>
        <v>#N/A</v>
      </c>
      <c r="L4604" s="1" t="e">
        <f>VLOOKUP('Formato Productividad'!$I4604,'Formato validacion'!$J$2:$K$5,2,0)</f>
        <v>#N/A</v>
      </c>
      <c r="M4604" s="1" t="e">
        <f>VLOOKUP('Formato Productividad'!$I4604,'Formato validacion'!$J$2:$K$5,2,0)</f>
        <v>#N/A</v>
      </c>
    </row>
    <row r="4605" spans="4:13" ht="46.5" customHeight="1" x14ac:dyDescent="0.25">
      <c r="D4605" s="1" t="e">
        <f>VLOOKUP('Formato Productividad'!C4605,'Formato validacion'!$B$2:$C$13,2,0)</f>
        <v>#N/A</v>
      </c>
      <c r="I4605" s="1" t="e">
        <f>VLOOKUP('Formato Productividad'!$H4605,'Formato validacion'!$G$2:$H$6,2,0)</f>
        <v>#N/A</v>
      </c>
      <c r="L4605" s="1" t="e">
        <f>VLOOKUP('Formato Productividad'!$I4605,'Formato validacion'!$J$2:$K$5,2,0)</f>
        <v>#N/A</v>
      </c>
      <c r="M4605" s="1" t="e">
        <f>VLOOKUP('Formato Productividad'!$I4605,'Formato validacion'!$J$2:$K$5,2,0)</f>
        <v>#N/A</v>
      </c>
    </row>
    <row r="4606" spans="4:13" ht="46.5" customHeight="1" x14ac:dyDescent="0.25">
      <c r="D4606" s="1" t="e">
        <f>VLOOKUP('Formato Productividad'!C4606,'Formato validacion'!$B$2:$C$13,2,0)</f>
        <v>#N/A</v>
      </c>
      <c r="I4606" s="1" t="e">
        <f>VLOOKUP('Formato Productividad'!$H4606,'Formato validacion'!$G$2:$H$6,2,0)</f>
        <v>#N/A</v>
      </c>
      <c r="L4606" s="1" t="e">
        <f>VLOOKUP('Formato Productividad'!$I4606,'Formato validacion'!$J$2:$K$5,2,0)</f>
        <v>#N/A</v>
      </c>
      <c r="M4606" s="1" t="e">
        <f>VLOOKUP('Formato Productividad'!$I4606,'Formato validacion'!$J$2:$K$5,2,0)</f>
        <v>#N/A</v>
      </c>
    </row>
    <row r="4607" spans="4:13" ht="46.5" customHeight="1" x14ac:dyDescent="0.25">
      <c r="D4607" s="1" t="e">
        <f>VLOOKUP('Formato Productividad'!C4607,'Formato validacion'!$B$2:$C$13,2,0)</f>
        <v>#N/A</v>
      </c>
      <c r="I4607" s="1" t="e">
        <f>VLOOKUP('Formato Productividad'!$H4607,'Formato validacion'!$G$2:$H$6,2,0)</f>
        <v>#N/A</v>
      </c>
      <c r="L4607" s="1" t="e">
        <f>VLOOKUP('Formato Productividad'!$I4607,'Formato validacion'!$J$2:$K$5,2,0)</f>
        <v>#N/A</v>
      </c>
      <c r="M4607" s="1" t="e">
        <f>VLOOKUP('Formato Productividad'!$I4607,'Formato validacion'!$J$2:$K$5,2,0)</f>
        <v>#N/A</v>
      </c>
    </row>
    <row r="4608" spans="4:13" ht="46.5" customHeight="1" x14ac:dyDescent="0.25">
      <c r="D4608" s="1" t="e">
        <f>VLOOKUP('Formato Productividad'!C4608,'Formato validacion'!$B$2:$C$13,2,0)</f>
        <v>#N/A</v>
      </c>
      <c r="I4608" s="1" t="e">
        <f>VLOOKUP('Formato Productividad'!$H4608,'Formato validacion'!$G$2:$H$6,2,0)</f>
        <v>#N/A</v>
      </c>
      <c r="L4608" s="1" t="e">
        <f>VLOOKUP('Formato Productividad'!$I4608,'Formato validacion'!$J$2:$K$5,2,0)</f>
        <v>#N/A</v>
      </c>
      <c r="M4608" s="1" t="e">
        <f>VLOOKUP('Formato Productividad'!$I4608,'Formato validacion'!$J$2:$K$5,2,0)</f>
        <v>#N/A</v>
      </c>
    </row>
    <row r="4609" spans="4:13" ht="46.5" customHeight="1" x14ac:dyDescent="0.25">
      <c r="D4609" s="1" t="e">
        <f>VLOOKUP('Formato Productividad'!C4609,'Formato validacion'!$B$2:$C$13,2,0)</f>
        <v>#N/A</v>
      </c>
      <c r="I4609" s="1" t="e">
        <f>VLOOKUP('Formato Productividad'!$H4609,'Formato validacion'!$G$2:$H$6,2,0)</f>
        <v>#N/A</v>
      </c>
      <c r="L4609" s="1" t="e">
        <f>VLOOKUP('Formato Productividad'!$I4609,'Formato validacion'!$J$2:$K$5,2,0)</f>
        <v>#N/A</v>
      </c>
      <c r="M4609" s="1" t="e">
        <f>VLOOKUP('Formato Productividad'!$I4609,'Formato validacion'!$J$2:$K$5,2,0)</f>
        <v>#N/A</v>
      </c>
    </row>
    <row r="4610" spans="4:13" ht="46.5" customHeight="1" x14ac:dyDescent="0.25">
      <c r="D4610" s="1" t="e">
        <f>VLOOKUP('Formato Productividad'!C4610,'Formato validacion'!$B$2:$C$13,2,0)</f>
        <v>#N/A</v>
      </c>
      <c r="I4610" s="1" t="e">
        <f>VLOOKUP('Formato Productividad'!$H4610,'Formato validacion'!$G$2:$H$6,2,0)</f>
        <v>#N/A</v>
      </c>
      <c r="L4610" s="1" t="e">
        <f>VLOOKUP('Formato Productividad'!$I4610,'Formato validacion'!$J$2:$K$5,2,0)</f>
        <v>#N/A</v>
      </c>
      <c r="M4610" s="1" t="e">
        <f>VLOOKUP('Formato Productividad'!$I4610,'Formato validacion'!$J$2:$K$5,2,0)</f>
        <v>#N/A</v>
      </c>
    </row>
    <row r="4611" spans="4:13" ht="46.5" customHeight="1" x14ac:dyDescent="0.25">
      <c r="D4611" s="1" t="e">
        <f>VLOOKUP('Formato Productividad'!C4611,'Formato validacion'!$B$2:$C$13,2,0)</f>
        <v>#N/A</v>
      </c>
      <c r="I4611" s="1" t="e">
        <f>VLOOKUP('Formato Productividad'!$H4611,'Formato validacion'!$G$2:$H$6,2,0)</f>
        <v>#N/A</v>
      </c>
      <c r="L4611" s="1" t="e">
        <f>VLOOKUP('Formato Productividad'!$I4611,'Formato validacion'!$J$2:$K$5,2,0)</f>
        <v>#N/A</v>
      </c>
      <c r="M4611" s="1" t="e">
        <f>VLOOKUP('Formato Productividad'!$I4611,'Formato validacion'!$J$2:$K$5,2,0)</f>
        <v>#N/A</v>
      </c>
    </row>
    <row r="4612" spans="4:13" ht="46.5" customHeight="1" x14ac:dyDescent="0.25">
      <c r="D4612" s="1" t="e">
        <f>VLOOKUP('Formato Productividad'!C4612,'Formato validacion'!$B$2:$C$13,2,0)</f>
        <v>#N/A</v>
      </c>
      <c r="I4612" s="1" t="e">
        <f>VLOOKUP('Formato Productividad'!$H4612,'Formato validacion'!$G$2:$H$6,2,0)</f>
        <v>#N/A</v>
      </c>
      <c r="L4612" s="1" t="e">
        <f>VLOOKUP('Formato Productividad'!$I4612,'Formato validacion'!$J$2:$K$5,2,0)</f>
        <v>#N/A</v>
      </c>
      <c r="M4612" s="1" t="e">
        <f>VLOOKUP('Formato Productividad'!$I4612,'Formato validacion'!$J$2:$K$5,2,0)</f>
        <v>#N/A</v>
      </c>
    </row>
    <row r="4613" spans="4:13" ht="46.5" customHeight="1" x14ac:dyDescent="0.25">
      <c r="D4613" s="1" t="e">
        <f>VLOOKUP('Formato Productividad'!C4613,'Formato validacion'!$B$2:$C$13,2,0)</f>
        <v>#N/A</v>
      </c>
      <c r="I4613" s="1" t="e">
        <f>VLOOKUP('Formato Productividad'!$H4613,'Formato validacion'!$G$2:$H$6,2,0)</f>
        <v>#N/A</v>
      </c>
      <c r="L4613" s="1" t="e">
        <f>VLOOKUP('Formato Productividad'!$I4613,'Formato validacion'!$J$2:$K$5,2,0)</f>
        <v>#N/A</v>
      </c>
      <c r="M4613" s="1" t="e">
        <f>VLOOKUP('Formato Productividad'!$I4613,'Formato validacion'!$J$2:$K$5,2,0)</f>
        <v>#N/A</v>
      </c>
    </row>
    <row r="4614" spans="4:13" ht="46.5" customHeight="1" x14ac:dyDescent="0.25">
      <c r="D4614" s="1" t="e">
        <f>VLOOKUP('Formato Productividad'!C4614,'Formato validacion'!$B$2:$C$13,2,0)</f>
        <v>#N/A</v>
      </c>
      <c r="I4614" s="1" t="e">
        <f>VLOOKUP('Formato Productividad'!$H4614,'Formato validacion'!$G$2:$H$6,2,0)</f>
        <v>#N/A</v>
      </c>
      <c r="L4614" s="1" t="e">
        <f>VLOOKUP('Formato Productividad'!$I4614,'Formato validacion'!$J$2:$K$5,2,0)</f>
        <v>#N/A</v>
      </c>
      <c r="M4614" s="1" t="e">
        <f>VLOOKUP('Formato Productividad'!$I4614,'Formato validacion'!$J$2:$K$5,2,0)</f>
        <v>#N/A</v>
      </c>
    </row>
    <row r="4615" spans="4:13" ht="46.5" customHeight="1" x14ac:dyDescent="0.25">
      <c r="D4615" s="1" t="e">
        <f>VLOOKUP('Formato Productividad'!C4615,'Formato validacion'!$B$2:$C$13,2,0)</f>
        <v>#N/A</v>
      </c>
      <c r="I4615" s="1" t="e">
        <f>VLOOKUP('Formato Productividad'!$H4615,'Formato validacion'!$G$2:$H$6,2,0)</f>
        <v>#N/A</v>
      </c>
      <c r="L4615" s="1" t="e">
        <f>VLOOKUP('Formato Productividad'!$I4615,'Formato validacion'!$J$2:$K$5,2,0)</f>
        <v>#N/A</v>
      </c>
      <c r="M4615" s="1" t="e">
        <f>VLOOKUP('Formato Productividad'!$I4615,'Formato validacion'!$J$2:$K$5,2,0)</f>
        <v>#N/A</v>
      </c>
    </row>
    <row r="4616" spans="4:13" ht="46.5" customHeight="1" x14ac:dyDescent="0.25">
      <c r="D4616" s="1" t="e">
        <f>VLOOKUP('Formato Productividad'!C4616,'Formato validacion'!$B$2:$C$13,2,0)</f>
        <v>#N/A</v>
      </c>
      <c r="I4616" s="1" t="e">
        <f>VLOOKUP('Formato Productividad'!$H4616,'Formato validacion'!$G$2:$H$6,2,0)</f>
        <v>#N/A</v>
      </c>
      <c r="L4616" s="1" t="e">
        <f>VLOOKUP('Formato Productividad'!$I4616,'Formato validacion'!$J$2:$K$5,2,0)</f>
        <v>#N/A</v>
      </c>
      <c r="M4616" s="1" t="e">
        <f>VLOOKUP('Formato Productividad'!$I4616,'Formato validacion'!$J$2:$K$5,2,0)</f>
        <v>#N/A</v>
      </c>
    </row>
    <row r="4617" spans="4:13" ht="46.5" customHeight="1" x14ac:dyDescent="0.25">
      <c r="D4617" s="1" t="e">
        <f>VLOOKUP('Formato Productividad'!C4617,'Formato validacion'!$B$2:$C$13,2,0)</f>
        <v>#N/A</v>
      </c>
      <c r="I4617" s="1" t="e">
        <f>VLOOKUP('Formato Productividad'!$H4617,'Formato validacion'!$G$2:$H$6,2,0)</f>
        <v>#N/A</v>
      </c>
      <c r="L4617" s="1" t="e">
        <f>VLOOKUP('Formato Productividad'!$I4617,'Formato validacion'!$J$2:$K$5,2,0)</f>
        <v>#N/A</v>
      </c>
      <c r="M4617" s="1" t="e">
        <f>VLOOKUP('Formato Productividad'!$I4617,'Formato validacion'!$J$2:$K$5,2,0)</f>
        <v>#N/A</v>
      </c>
    </row>
    <row r="4618" spans="4:13" ht="46.5" customHeight="1" x14ac:dyDescent="0.25">
      <c r="D4618" s="1" t="e">
        <f>VLOOKUP('Formato Productividad'!C4618,'Formato validacion'!$B$2:$C$13,2,0)</f>
        <v>#N/A</v>
      </c>
      <c r="I4618" s="1" t="e">
        <f>VLOOKUP('Formato Productividad'!$H4618,'Formato validacion'!$G$2:$H$6,2,0)</f>
        <v>#N/A</v>
      </c>
      <c r="L4618" s="1" t="e">
        <f>VLOOKUP('Formato Productividad'!$I4618,'Formato validacion'!$J$2:$K$5,2,0)</f>
        <v>#N/A</v>
      </c>
      <c r="M4618" s="1" t="e">
        <f>VLOOKUP('Formato Productividad'!$I4618,'Formato validacion'!$J$2:$K$5,2,0)</f>
        <v>#N/A</v>
      </c>
    </row>
    <row r="4619" spans="4:13" ht="46.5" customHeight="1" x14ac:dyDescent="0.25">
      <c r="D4619" s="1" t="e">
        <f>VLOOKUP('Formato Productividad'!C4619,'Formato validacion'!$B$2:$C$13,2,0)</f>
        <v>#N/A</v>
      </c>
      <c r="I4619" s="1" t="e">
        <f>VLOOKUP('Formato Productividad'!$H4619,'Formato validacion'!$G$2:$H$6,2,0)</f>
        <v>#N/A</v>
      </c>
      <c r="L4619" s="1" t="e">
        <f>VLOOKUP('Formato Productividad'!$I4619,'Formato validacion'!$J$2:$K$5,2,0)</f>
        <v>#N/A</v>
      </c>
      <c r="M4619" s="1" t="e">
        <f>VLOOKUP('Formato Productividad'!$I4619,'Formato validacion'!$J$2:$K$5,2,0)</f>
        <v>#N/A</v>
      </c>
    </row>
    <row r="4620" spans="4:13" ht="46.5" customHeight="1" x14ac:dyDescent="0.25">
      <c r="D4620" s="1" t="e">
        <f>VLOOKUP('Formato Productividad'!C4620,'Formato validacion'!$B$2:$C$13,2,0)</f>
        <v>#N/A</v>
      </c>
      <c r="I4620" s="1" t="e">
        <f>VLOOKUP('Formato Productividad'!$H4620,'Formato validacion'!$G$2:$H$6,2,0)</f>
        <v>#N/A</v>
      </c>
      <c r="L4620" s="1" t="e">
        <f>VLOOKUP('Formato Productividad'!$I4620,'Formato validacion'!$J$2:$K$5,2,0)</f>
        <v>#N/A</v>
      </c>
      <c r="M4620" s="1" t="e">
        <f>VLOOKUP('Formato Productividad'!$I4620,'Formato validacion'!$J$2:$K$5,2,0)</f>
        <v>#N/A</v>
      </c>
    </row>
    <row r="4621" spans="4:13" ht="46.5" customHeight="1" x14ac:dyDescent="0.25">
      <c r="D4621" s="1" t="e">
        <f>VLOOKUP('Formato Productividad'!C4621,'Formato validacion'!$B$2:$C$13,2,0)</f>
        <v>#N/A</v>
      </c>
      <c r="I4621" s="1" t="e">
        <f>VLOOKUP('Formato Productividad'!$H4621,'Formato validacion'!$G$2:$H$6,2,0)</f>
        <v>#N/A</v>
      </c>
      <c r="L4621" s="1" t="e">
        <f>VLOOKUP('Formato Productividad'!$I4621,'Formato validacion'!$J$2:$K$5,2,0)</f>
        <v>#N/A</v>
      </c>
      <c r="M4621" s="1" t="e">
        <f>VLOOKUP('Formato Productividad'!$I4621,'Formato validacion'!$J$2:$K$5,2,0)</f>
        <v>#N/A</v>
      </c>
    </row>
    <row r="4622" spans="4:13" ht="46.5" customHeight="1" x14ac:dyDescent="0.25">
      <c r="D4622" s="1" t="e">
        <f>VLOOKUP('Formato Productividad'!C4622,'Formato validacion'!$B$2:$C$13,2,0)</f>
        <v>#N/A</v>
      </c>
      <c r="I4622" s="1" t="e">
        <f>VLOOKUP('Formato Productividad'!$H4622,'Formato validacion'!$G$2:$H$6,2,0)</f>
        <v>#N/A</v>
      </c>
      <c r="L4622" s="1" t="e">
        <f>VLOOKUP('Formato Productividad'!$I4622,'Formato validacion'!$J$2:$K$5,2,0)</f>
        <v>#N/A</v>
      </c>
      <c r="M4622" s="1" t="e">
        <f>VLOOKUP('Formato Productividad'!$I4622,'Formato validacion'!$J$2:$K$5,2,0)</f>
        <v>#N/A</v>
      </c>
    </row>
    <row r="4623" spans="4:13" ht="46.5" customHeight="1" x14ac:dyDescent="0.25">
      <c r="D4623" s="1" t="e">
        <f>VLOOKUP('Formato Productividad'!C4623,'Formato validacion'!$B$2:$C$13,2,0)</f>
        <v>#N/A</v>
      </c>
      <c r="I4623" s="1" t="e">
        <f>VLOOKUP('Formato Productividad'!$H4623,'Formato validacion'!$G$2:$H$6,2,0)</f>
        <v>#N/A</v>
      </c>
      <c r="L4623" s="1" t="e">
        <f>VLOOKUP('Formato Productividad'!$I4623,'Formato validacion'!$J$2:$K$5,2,0)</f>
        <v>#N/A</v>
      </c>
      <c r="M4623" s="1" t="e">
        <f>VLOOKUP('Formato Productividad'!$I4623,'Formato validacion'!$J$2:$K$5,2,0)</f>
        <v>#N/A</v>
      </c>
    </row>
    <row r="4624" spans="4:13" ht="46.5" customHeight="1" x14ac:dyDescent="0.25">
      <c r="D4624" s="1" t="e">
        <f>VLOOKUP('Formato Productividad'!C4624,'Formato validacion'!$B$2:$C$13,2,0)</f>
        <v>#N/A</v>
      </c>
      <c r="I4624" s="1" t="e">
        <f>VLOOKUP('Formato Productividad'!$H4624,'Formato validacion'!$G$2:$H$6,2,0)</f>
        <v>#N/A</v>
      </c>
      <c r="L4624" s="1" t="e">
        <f>VLOOKUP('Formato Productividad'!$I4624,'Formato validacion'!$J$2:$K$5,2,0)</f>
        <v>#N/A</v>
      </c>
      <c r="M4624" s="1" t="e">
        <f>VLOOKUP('Formato Productividad'!$I4624,'Formato validacion'!$J$2:$K$5,2,0)</f>
        <v>#N/A</v>
      </c>
    </row>
    <row r="4625" spans="4:13" ht="46.5" customHeight="1" x14ac:dyDescent="0.25">
      <c r="D4625" s="1" t="e">
        <f>VLOOKUP('Formato Productividad'!C4625,'Formato validacion'!$B$2:$C$13,2,0)</f>
        <v>#N/A</v>
      </c>
      <c r="I4625" s="1" t="e">
        <f>VLOOKUP('Formato Productividad'!$H4625,'Formato validacion'!$G$2:$H$6,2,0)</f>
        <v>#N/A</v>
      </c>
      <c r="L4625" s="1" t="e">
        <f>VLOOKUP('Formato Productividad'!$I4625,'Formato validacion'!$J$2:$K$5,2,0)</f>
        <v>#N/A</v>
      </c>
      <c r="M4625" s="1" t="e">
        <f>VLOOKUP('Formato Productividad'!$I4625,'Formato validacion'!$J$2:$K$5,2,0)</f>
        <v>#N/A</v>
      </c>
    </row>
    <row r="4626" spans="4:13" ht="46.5" customHeight="1" x14ac:dyDescent="0.25">
      <c r="D4626" s="1" t="e">
        <f>VLOOKUP('Formato Productividad'!C4626,'Formato validacion'!$B$2:$C$13,2,0)</f>
        <v>#N/A</v>
      </c>
      <c r="I4626" s="1" t="e">
        <f>VLOOKUP('Formato Productividad'!$H4626,'Formato validacion'!$G$2:$H$6,2,0)</f>
        <v>#N/A</v>
      </c>
      <c r="L4626" s="1" t="e">
        <f>VLOOKUP('Formato Productividad'!$I4626,'Formato validacion'!$J$2:$K$5,2,0)</f>
        <v>#N/A</v>
      </c>
      <c r="M4626" s="1" t="e">
        <f>VLOOKUP('Formato Productividad'!$I4626,'Formato validacion'!$J$2:$K$5,2,0)</f>
        <v>#N/A</v>
      </c>
    </row>
    <row r="4627" spans="4:13" ht="46.5" customHeight="1" x14ac:dyDescent="0.25">
      <c r="D4627" s="1" t="e">
        <f>VLOOKUP('Formato Productividad'!C4627,'Formato validacion'!$B$2:$C$13,2,0)</f>
        <v>#N/A</v>
      </c>
      <c r="I4627" s="1" t="e">
        <f>VLOOKUP('Formato Productividad'!$H4627,'Formato validacion'!$G$2:$H$6,2,0)</f>
        <v>#N/A</v>
      </c>
      <c r="L4627" s="1" t="e">
        <f>VLOOKUP('Formato Productividad'!$I4627,'Formato validacion'!$J$2:$K$5,2,0)</f>
        <v>#N/A</v>
      </c>
      <c r="M4627" s="1" t="e">
        <f>VLOOKUP('Formato Productividad'!$I4627,'Formato validacion'!$J$2:$K$5,2,0)</f>
        <v>#N/A</v>
      </c>
    </row>
    <row r="4628" spans="4:13" ht="46.5" customHeight="1" x14ac:dyDescent="0.25">
      <c r="D4628" s="1" t="e">
        <f>VLOOKUP('Formato Productividad'!C4628,'Formato validacion'!$B$2:$C$13,2,0)</f>
        <v>#N/A</v>
      </c>
      <c r="I4628" s="1" t="e">
        <f>VLOOKUP('Formato Productividad'!$H4628,'Formato validacion'!$G$2:$H$6,2,0)</f>
        <v>#N/A</v>
      </c>
      <c r="L4628" s="1" t="e">
        <f>VLOOKUP('Formato Productividad'!$I4628,'Formato validacion'!$J$2:$K$5,2,0)</f>
        <v>#N/A</v>
      </c>
      <c r="M4628" s="1" t="e">
        <f>VLOOKUP('Formato Productividad'!$I4628,'Formato validacion'!$J$2:$K$5,2,0)</f>
        <v>#N/A</v>
      </c>
    </row>
    <row r="4629" spans="4:13" ht="46.5" customHeight="1" x14ac:dyDescent="0.25">
      <c r="D4629" s="1" t="e">
        <f>VLOOKUP('Formato Productividad'!C4629,'Formato validacion'!$B$2:$C$13,2,0)</f>
        <v>#N/A</v>
      </c>
      <c r="I4629" s="1" t="e">
        <f>VLOOKUP('Formato Productividad'!$H4629,'Formato validacion'!$G$2:$H$6,2,0)</f>
        <v>#N/A</v>
      </c>
      <c r="L4629" s="1" t="e">
        <f>VLOOKUP('Formato Productividad'!$I4629,'Formato validacion'!$J$2:$K$5,2,0)</f>
        <v>#N/A</v>
      </c>
      <c r="M4629" s="1" t="e">
        <f>VLOOKUP('Formato Productividad'!$I4629,'Formato validacion'!$J$2:$K$5,2,0)</f>
        <v>#N/A</v>
      </c>
    </row>
    <row r="4630" spans="4:13" ht="46.5" customHeight="1" x14ac:dyDescent="0.25">
      <c r="D4630" s="1" t="e">
        <f>VLOOKUP('Formato Productividad'!C4630,'Formato validacion'!$B$2:$C$13,2,0)</f>
        <v>#N/A</v>
      </c>
      <c r="I4630" s="1" t="e">
        <f>VLOOKUP('Formato Productividad'!$H4630,'Formato validacion'!$G$2:$H$6,2,0)</f>
        <v>#N/A</v>
      </c>
      <c r="L4630" s="1" t="e">
        <f>VLOOKUP('Formato Productividad'!$I4630,'Formato validacion'!$J$2:$K$5,2,0)</f>
        <v>#N/A</v>
      </c>
      <c r="M4630" s="1" t="e">
        <f>VLOOKUP('Formato Productividad'!$I4630,'Formato validacion'!$J$2:$K$5,2,0)</f>
        <v>#N/A</v>
      </c>
    </row>
    <row r="4631" spans="4:13" ht="46.5" customHeight="1" x14ac:dyDescent="0.25">
      <c r="D4631" s="1" t="e">
        <f>VLOOKUP('Formato Productividad'!C4631,'Formato validacion'!$B$2:$C$13,2,0)</f>
        <v>#N/A</v>
      </c>
      <c r="I4631" s="1" t="e">
        <f>VLOOKUP('Formato Productividad'!$H4631,'Formato validacion'!$G$2:$H$6,2,0)</f>
        <v>#N/A</v>
      </c>
      <c r="L4631" s="1" t="e">
        <f>VLOOKUP('Formato Productividad'!$I4631,'Formato validacion'!$J$2:$K$5,2,0)</f>
        <v>#N/A</v>
      </c>
      <c r="M4631" s="1" t="e">
        <f>VLOOKUP('Formato Productividad'!$I4631,'Formato validacion'!$J$2:$K$5,2,0)</f>
        <v>#N/A</v>
      </c>
    </row>
    <row r="4632" spans="4:13" ht="46.5" customHeight="1" x14ac:dyDescent="0.25">
      <c r="D4632" s="1" t="e">
        <f>VLOOKUP('Formato Productividad'!C4632,'Formato validacion'!$B$2:$C$13,2,0)</f>
        <v>#N/A</v>
      </c>
      <c r="I4632" s="1" t="e">
        <f>VLOOKUP('Formato Productividad'!$H4632,'Formato validacion'!$G$2:$H$6,2,0)</f>
        <v>#N/A</v>
      </c>
      <c r="L4632" s="1" t="e">
        <f>VLOOKUP('Formato Productividad'!$I4632,'Formato validacion'!$J$2:$K$5,2,0)</f>
        <v>#N/A</v>
      </c>
      <c r="M4632" s="1" t="e">
        <f>VLOOKUP('Formato Productividad'!$I4632,'Formato validacion'!$J$2:$K$5,2,0)</f>
        <v>#N/A</v>
      </c>
    </row>
    <row r="4633" spans="4:13" ht="46.5" customHeight="1" x14ac:dyDescent="0.25">
      <c r="D4633" s="1" t="e">
        <f>VLOOKUP('Formato Productividad'!C4633,'Formato validacion'!$B$2:$C$13,2,0)</f>
        <v>#N/A</v>
      </c>
      <c r="I4633" s="1" t="e">
        <f>VLOOKUP('Formato Productividad'!$H4633,'Formato validacion'!$G$2:$H$6,2,0)</f>
        <v>#N/A</v>
      </c>
      <c r="L4633" s="1" t="e">
        <f>VLOOKUP('Formato Productividad'!$I4633,'Formato validacion'!$J$2:$K$5,2,0)</f>
        <v>#N/A</v>
      </c>
      <c r="M4633" s="1" t="e">
        <f>VLOOKUP('Formato Productividad'!$I4633,'Formato validacion'!$J$2:$K$5,2,0)</f>
        <v>#N/A</v>
      </c>
    </row>
    <row r="4634" spans="4:13" ht="46.5" customHeight="1" x14ac:dyDescent="0.25">
      <c r="D4634" s="1" t="e">
        <f>VLOOKUP('Formato Productividad'!C4634,'Formato validacion'!$B$2:$C$13,2,0)</f>
        <v>#N/A</v>
      </c>
      <c r="I4634" s="1" t="e">
        <f>VLOOKUP('Formato Productividad'!$H4634,'Formato validacion'!$G$2:$H$6,2,0)</f>
        <v>#N/A</v>
      </c>
      <c r="L4634" s="1" t="e">
        <f>VLOOKUP('Formato Productividad'!$I4634,'Formato validacion'!$J$2:$K$5,2,0)</f>
        <v>#N/A</v>
      </c>
      <c r="M4634" s="1" t="e">
        <f>VLOOKUP('Formato Productividad'!$I4634,'Formato validacion'!$J$2:$K$5,2,0)</f>
        <v>#N/A</v>
      </c>
    </row>
    <row r="4635" spans="4:13" ht="46.5" customHeight="1" x14ac:dyDescent="0.25">
      <c r="D4635" s="1" t="e">
        <f>VLOOKUP('Formato Productividad'!C4635,'Formato validacion'!$B$2:$C$13,2,0)</f>
        <v>#N/A</v>
      </c>
      <c r="I4635" s="1" t="e">
        <f>VLOOKUP('Formato Productividad'!$H4635,'Formato validacion'!$G$2:$H$6,2,0)</f>
        <v>#N/A</v>
      </c>
      <c r="L4635" s="1" t="e">
        <f>VLOOKUP('Formato Productividad'!$I4635,'Formato validacion'!$J$2:$K$5,2,0)</f>
        <v>#N/A</v>
      </c>
      <c r="M4635" s="1" t="e">
        <f>VLOOKUP('Formato Productividad'!$I4635,'Formato validacion'!$J$2:$K$5,2,0)</f>
        <v>#N/A</v>
      </c>
    </row>
    <row r="4636" spans="4:13" ht="46.5" customHeight="1" x14ac:dyDescent="0.25">
      <c r="D4636" s="1" t="e">
        <f>VLOOKUP('Formato Productividad'!C4636,'Formato validacion'!$B$2:$C$13,2,0)</f>
        <v>#N/A</v>
      </c>
      <c r="I4636" s="1" t="e">
        <f>VLOOKUP('Formato Productividad'!$H4636,'Formato validacion'!$G$2:$H$6,2,0)</f>
        <v>#N/A</v>
      </c>
      <c r="L4636" s="1" t="e">
        <f>VLOOKUP('Formato Productividad'!$I4636,'Formato validacion'!$J$2:$K$5,2,0)</f>
        <v>#N/A</v>
      </c>
      <c r="M4636" s="1" t="e">
        <f>VLOOKUP('Formato Productividad'!$I4636,'Formato validacion'!$J$2:$K$5,2,0)</f>
        <v>#N/A</v>
      </c>
    </row>
    <row r="4637" spans="4:13" ht="46.5" customHeight="1" x14ac:dyDescent="0.25">
      <c r="D4637" s="1" t="e">
        <f>VLOOKUP('Formato Productividad'!C4637,'Formato validacion'!$B$2:$C$13,2,0)</f>
        <v>#N/A</v>
      </c>
      <c r="I4637" s="1" t="e">
        <f>VLOOKUP('Formato Productividad'!$H4637,'Formato validacion'!$G$2:$H$6,2,0)</f>
        <v>#N/A</v>
      </c>
      <c r="L4637" s="1" t="e">
        <f>VLOOKUP('Formato Productividad'!$I4637,'Formato validacion'!$J$2:$K$5,2,0)</f>
        <v>#N/A</v>
      </c>
      <c r="M4637" s="1" t="e">
        <f>VLOOKUP('Formato Productividad'!$I4637,'Formato validacion'!$J$2:$K$5,2,0)</f>
        <v>#N/A</v>
      </c>
    </row>
    <row r="4638" spans="4:13" ht="46.5" customHeight="1" x14ac:dyDescent="0.25">
      <c r="D4638" s="1" t="e">
        <f>VLOOKUP('Formato Productividad'!C4638,'Formato validacion'!$B$2:$C$13,2,0)</f>
        <v>#N/A</v>
      </c>
      <c r="I4638" s="1" t="e">
        <f>VLOOKUP('Formato Productividad'!$H4638,'Formato validacion'!$G$2:$H$6,2,0)</f>
        <v>#N/A</v>
      </c>
      <c r="L4638" s="1" t="e">
        <f>VLOOKUP('Formato Productividad'!$I4638,'Formato validacion'!$J$2:$K$5,2,0)</f>
        <v>#N/A</v>
      </c>
      <c r="M4638" s="1" t="e">
        <f>VLOOKUP('Formato Productividad'!$I4638,'Formato validacion'!$J$2:$K$5,2,0)</f>
        <v>#N/A</v>
      </c>
    </row>
    <row r="4639" spans="4:13" ht="46.5" customHeight="1" x14ac:dyDescent="0.25">
      <c r="D4639" s="1" t="e">
        <f>VLOOKUP('Formato Productividad'!C4639,'Formato validacion'!$B$2:$C$13,2,0)</f>
        <v>#N/A</v>
      </c>
      <c r="I4639" s="1" t="e">
        <f>VLOOKUP('Formato Productividad'!$H4639,'Formato validacion'!$G$2:$H$6,2,0)</f>
        <v>#N/A</v>
      </c>
      <c r="L4639" s="1" t="e">
        <f>VLOOKUP('Formato Productividad'!$I4639,'Formato validacion'!$J$2:$K$5,2,0)</f>
        <v>#N/A</v>
      </c>
      <c r="M4639" s="1" t="e">
        <f>VLOOKUP('Formato Productividad'!$I4639,'Formato validacion'!$J$2:$K$5,2,0)</f>
        <v>#N/A</v>
      </c>
    </row>
    <row r="4640" spans="4:13" ht="46.5" customHeight="1" x14ac:dyDescent="0.25">
      <c r="D4640" s="1" t="e">
        <f>VLOOKUP('Formato Productividad'!C4640,'Formato validacion'!$B$2:$C$13,2,0)</f>
        <v>#N/A</v>
      </c>
      <c r="I4640" s="1" t="e">
        <f>VLOOKUP('Formato Productividad'!$H4640,'Formato validacion'!$G$2:$H$6,2,0)</f>
        <v>#N/A</v>
      </c>
      <c r="L4640" s="1" t="e">
        <f>VLOOKUP('Formato Productividad'!$I4640,'Formato validacion'!$J$2:$K$5,2,0)</f>
        <v>#N/A</v>
      </c>
      <c r="M4640" s="1" t="e">
        <f>VLOOKUP('Formato Productividad'!$I4640,'Formato validacion'!$J$2:$K$5,2,0)</f>
        <v>#N/A</v>
      </c>
    </row>
    <row r="4641" spans="4:13" ht="46.5" customHeight="1" x14ac:dyDescent="0.25">
      <c r="D4641" s="1" t="e">
        <f>VLOOKUP('Formato Productividad'!C4641,'Formato validacion'!$B$2:$C$13,2,0)</f>
        <v>#N/A</v>
      </c>
      <c r="I4641" s="1" t="e">
        <f>VLOOKUP('Formato Productividad'!$H4641,'Formato validacion'!$G$2:$H$6,2,0)</f>
        <v>#N/A</v>
      </c>
      <c r="L4641" s="1" t="e">
        <f>VLOOKUP('Formato Productividad'!$I4641,'Formato validacion'!$J$2:$K$5,2,0)</f>
        <v>#N/A</v>
      </c>
      <c r="M4641" s="1" t="e">
        <f>VLOOKUP('Formato Productividad'!$I4641,'Formato validacion'!$J$2:$K$5,2,0)</f>
        <v>#N/A</v>
      </c>
    </row>
    <row r="4642" spans="4:13" ht="46.5" customHeight="1" x14ac:dyDescent="0.25">
      <c r="D4642" s="1" t="e">
        <f>VLOOKUP('Formato Productividad'!C4642,'Formato validacion'!$B$2:$C$13,2,0)</f>
        <v>#N/A</v>
      </c>
      <c r="I4642" s="1" t="e">
        <f>VLOOKUP('Formato Productividad'!$H4642,'Formato validacion'!$G$2:$H$6,2,0)</f>
        <v>#N/A</v>
      </c>
      <c r="L4642" s="1" t="e">
        <f>VLOOKUP('Formato Productividad'!$I4642,'Formato validacion'!$J$2:$K$5,2,0)</f>
        <v>#N/A</v>
      </c>
      <c r="M4642" s="1" t="e">
        <f>VLOOKUP('Formato Productividad'!$I4642,'Formato validacion'!$J$2:$K$5,2,0)</f>
        <v>#N/A</v>
      </c>
    </row>
    <row r="4643" spans="4:13" ht="46.5" customHeight="1" x14ac:dyDescent="0.25">
      <c r="D4643" s="1" t="e">
        <f>VLOOKUP('Formato Productividad'!C4643,'Formato validacion'!$B$2:$C$13,2,0)</f>
        <v>#N/A</v>
      </c>
      <c r="I4643" s="1" t="e">
        <f>VLOOKUP('Formato Productividad'!$H4643,'Formato validacion'!$G$2:$H$6,2,0)</f>
        <v>#N/A</v>
      </c>
      <c r="L4643" s="1" t="e">
        <f>VLOOKUP('Formato Productividad'!$I4643,'Formato validacion'!$J$2:$K$5,2,0)</f>
        <v>#N/A</v>
      </c>
      <c r="M4643" s="1" t="e">
        <f>VLOOKUP('Formato Productividad'!$I4643,'Formato validacion'!$J$2:$K$5,2,0)</f>
        <v>#N/A</v>
      </c>
    </row>
    <row r="4644" spans="4:13" ht="46.5" customHeight="1" x14ac:dyDescent="0.25">
      <c r="D4644" s="1" t="e">
        <f>VLOOKUP('Formato Productividad'!C4644,'Formato validacion'!$B$2:$C$13,2,0)</f>
        <v>#N/A</v>
      </c>
      <c r="I4644" s="1" t="e">
        <f>VLOOKUP('Formato Productividad'!$H4644,'Formato validacion'!$G$2:$H$6,2,0)</f>
        <v>#N/A</v>
      </c>
      <c r="L4644" s="1" t="e">
        <f>VLOOKUP('Formato Productividad'!$I4644,'Formato validacion'!$J$2:$K$5,2,0)</f>
        <v>#N/A</v>
      </c>
      <c r="M4644" s="1" t="e">
        <f>VLOOKUP('Formato Productividad'!$I4644,'Formato validacion'!$J$2:$K$5,2,0)</f>
        <v>#N/A</v>
      </c>
    </row>
    <row r="4645" spans="4:13" ht="46.5" customHeight="1" x14ac:dyDescent="0.25">
      <c r="D4645" s="1" t="e">
        <f>VLOOKUP('Formato Productividad'!C4645,'Formato validacion'!$B$2:$C$13,2,0)</f>
        <v>#N/A</v>
      </c>
      <c r="I4645" s="1" t="e">
        <f>VLOOKUP('Formato Productividad'!$H4645,'Formato validacion'!$G$2:$H$6,2,0)</f>
        <v>#N/A</v>
      </c>
      <c r="L4645" s="1" t="e">
        <f>VLOOKUP('Formato Productividad'!$I4645,'Formato validacion'!$J$2:$K$5,2,0)</f>
        <v>#N/A</v>
      </c>
      <c r="M4645" s="1" t="e">
        <f>VLOOKUP('Formato Productividad'!$I4645,'Formato validacion'!$J$2:$K$5,2,0)</f>
        <v>#N/A</v>
      </c>
    </row>
    <row r="4646" spans="4:13" ht="46.5" customHeight="1" x14ac:dyDescent="0.25">
      <c r="D4646" s="1" t="e">
        <f>VLOOKUP('Formato Productividad'!C4646,'Formato validacion'!$B$2:$C$13,2,0)</f>
        <v>#N/A</v>
      </c>
      <c r="I4646" s="1" t="e">
        <f>VLOOKUP('Formato Productividad'!$H4646,'Formato validacion'!$G$2:$H$6,2,0)</f>
        <v>#N/A</v>
      </c>
      <c r="L4646" s="1" t="e">
        <f>VLOOKUP('Formato Productividad'!$I4646,'Formato validacion'!$J$2:$K$5,2,0)</f>
        <v>#N/A</v>
      </c>
      <c r="M4646" s="1" t="e">
        <f>VLOOKUP('Formato Productividad'!$I4646,'Formato validacion'!$J$2:$K$5,2,0)</f>
        <v>#N/A</v>
      </c>
    </row>
    <row r="4647" spans="4:13" ht="46.5" customHeight="1" x14ac:dyDescent="0.25">
      <c r="D4647" s="1" t="e">
        <f>VLOOKUP('Formato Productividad'!C4647,'Formato validacion'!$B$2:$C$13,2,0)</f>
        <v>#N/A</v>
      </c>
      <c r="I4647" s="1" t="e">
        <f>VLOOKUP('Formato Productividad'!$H4647,'Formato validacion'!$G$2:$H$6,2,0)</f>
        <v>#N/A</v>
      </c>
      <c r="L4647" s="1" t="e">
        <f>VLOOKUP('Formato Productividad'!$I4647,'Formato validacion'!$J$2:$K$5,2,0)</f>
        <v>#N/A</v>
      </c>
      <c r="M4647" s="1" t="e">
        <f>VLOOKUP('Formato Productividad'!$I4647,'Formato validacion'!$J$2:$K$5,2,0)</f>
        <v>#N/A</v>
      </c>
    </row>
    <row r="4648" spans="4:13" ht="46.5" customHeight="1" x14ac:dyDescent="0.25">
      <c r="D4648" s="1" t="e">
        <f>VLOOKUP('Formato Productividad'!C4648,'Formato validacion'!$B$2:$C$13,2,0)</f>
        <v>#N/A</v>
      </c>
      <c r="I4648" s="1" t="e">
        <f>VLOOKUP('Formato Productividad'!$H4648,'Formato validacion'!$G$2:$H$6,2,0)</f>
        <v>#N/A</v>
      </c>
      <c r="L4648" s="1" t="e">
        <f>VLOOKUP('Formato Productividad'!$I4648,'Formato validacion'!$J$2:$K$5,2,0)</f>
        <v>#N/A</v>
      </c>
      <c r="M4648" s="1" t="e">
        <f>VLOOKUP('Formato Productividad'!$I4648,'Formato validacion'!$J$2:$K$5,2,0)</f>
        <v>#N/A</v>
      </c>
    </row>
    <row r="4649" spans="4:13" ht="46.5" customHeight="1" x14ac:dyDescent="0.25">
      <c r="D4649" s="1" t="e">
        <f>VLOOKUP('Formato Productividad'!C4649,'Formato validacion'!$B$2:$C$13,2,0)</f>
        <v>#N/A</v>
      </c>
      <c r="I4649" s="1" t="e">
        <f>VLOOKUP('Formato Productividad'!$H4649,'Formato validacion'!$G$2:$H$6,2,0)</f>
        <v>#N/A</v>
      </c>
      <c r="L4649" s="1" t="e">
        <f>VLOOKUP('Formato Productividad'!$I4649,'Formato validacion'!$J$2:$K$5,2,0)</f>
        <v>#N/A</v>
      </c>
      <c r="M4649" s="1" t="e">
        <f>VLOOKUP('Formato Productividad'!$I4649,'Formato validacion'!$J$2:$K$5,2,0)</f>
        <v>#N/A</v>
      </c>
    </row>
    <row r="4650" spans="4:13" ht="46.5" customHeight="1" x14ac:dyDescent="0.25">
      <c r="D4650" s="1" t="e">
        <f>VLOOKUP('Formato Productividad'!C4650,'Formato validacion'!$B$2:$C$13,2,0)</f>
        <v>#N/A</v>
      </c>
      <c r="I4650" s="1" t="e">
        <f>VLOOKUP('Formato Productividad'!$H4650,'Formato validacion'!$G$2:$H$6,2,0)</f>
        <v>#N/A</v>
      </c>
      <c r="L4650" s="1" t="e">
        <f>VLOOKUP('Formato Productividad'!$I4650,'Formato validacion'!$J$2:$K$5,2,0)</f>
        <v>#N/A</v>
      </c>
      <c r="M4650" s="1" t="e">
        <f>VLOOKUP('Formato Productividad'!$I4650,'Formato validacion'!$J$2:$K$5,2,0)</f>
        <v>#N/A</v>
      </c>
    </row>
    <row r="4651" spans="4:13" ht="46.5" customHeight="1" x14ac:dyDescent="0.25">
      <c r="D4651" s="1" t="e">
        <f>VLOOKUP('Formato Productividad'!C4651,'Formato validacion'!$B$2:$C$13,2,0)</f>
        <v>#N/A</v>
      </c>
      <c r="I4651" s="1" t="e">
        <f>VLOOKUP('Formato Productividad'!$H4651,'Formato validacion'!$G$2:$H$6,2,0)</f>
        <v>#N/A</v>
      </c>
      <c r="L4651" s="1" t="e">
        <f>VLOOKUP('Formato Productividad'!$I4651,'Formato validacion'!$J$2:$K$5,2,0)</f>
        <v>#N/A</v>
      </c>
      <c r="M4651" s="1" t="e">
        <f>VLOOKUP('Formato Productividad'!$I4651,'Formato validacion'!$J$2:$K$5,2,0)</f>
        <v>#N/A</v>
      </c>
    </row>
    <row r="4652" spans="4:13" ht="46.5" customHeight="1" x14ac:dyDescent="0.25">
      <c r="D4652" s="1" t="e">
        <f>VLOOKUP('Formato Productividad'!C4652,'Formato validacion'!$B$2:$C$13,2,0)</f>
        <v>#N/A</v>
      </c>
      <c r="I4652" s="1" t="e">
        <f>VLOOKUP('Formato Productividad'!$H4652,'Formato validacion'!$G$2:$H$6,2,0)</f>
        <v>#N/A</v>
      </c>
      <c r="L4652" s="1" t="e">
        <f>VLOOKUP('Formato Productividad'!$I4652,'Formato validacion'!$J$2:$K$5,2,0)</f>
        <v>#N/A</v>
      </c>
      <c r="M4652" s="1" t="e">
        <f>VLOOKUP('Formato Productividad'!$I4652,'Formato validacion'!$J$2:$K$5,2,0)</f>
        <v>#N/A</v>
      </c>
    </row>
    <row r="4653" spans="4:13" ht="46.5" customHeight="1" x14ac:dyDescent="0.25">
      <c r="D4653" s="1" t="e">
        <f>VLOOKUP('Formato Productividad'!C4653,'Formato validacion'!$B$2:$C$13,2,0)</f>
        <v>#N/A</v>
      </c>
      <c r="I4653" s="1" t="e">
        <f>VLOOKUP('Formato Productividad'!$H4653,'Formato validacion'!$G$2:$H$6,2,0)</f>
        <v>#N/A</v>
      </c>
      <c r="L4653" s="1" t="e">
        <f>VLOOKUP('Formato Productividad'!$I4653,'Formato validacion'!$J$2:$K$5,2,0)</f>
        <v>#N/A</v>
      </c>
      <c r="M4653" s="1" t="e">
        <f>VLOOKUP('Formato Productividad'!$I4653,'Formato validacion'!$J$2:$K$5,2,0)</f>
        <v>#N/A</v>
      </c>
    </row>
    <row r="4654" spans="4:13" ht="46.5" customHeight="1" x14ac:dyDescent="0.25">
      <c r="D4654" s="1" t="e">
        <f>VLOOKUP('Formato Productividad'!C4654,'Formato validacion'!$B$2:$C$13,2,0)</f>
        <v>#N/A</v>
      </c>
      <c r="I4654" s="1" t="e">
        <f>VLOOKUP('Formato Productividad'!$H4654,'Formato validacion'!$G$2:$H$6,2,0)</f>
        <v>#N/A</v>
      </c>
      <c r="L4654" s="1" t="e">
        <f>VLOOKUP('Formato Productividad'!$I4654,'Formato validacion'!$J$2:$K$5,2,0)</f>
        <v>#N/A</v>
      </c>
      <c r="M4654" s="1" t="e">
        <f>VLOOKUP('Formato Productividad'!$I4654,'Formato validacion'!$J$2:$K$5,2,0)</f>
        <v>#N/A</v>
      </c>
    </row>
    <row r="4655" spans="4:13" ht="46.5" customHeight="1" x14ac:dyDescent="0.25">
      <c r="D4655" s="1" t="e">
        <f>VLOOKUP('Formato Productividad'!C4655,'Formato validacion'!$B$2:$C$13,2,0)</f>
        <v>#N/A</v>
      </c>
      <c r="I4655" s="1" t="e">
        <f>VLOOKUP('Formato Productividad'!$H4655,'Formato validacion'!$G$2:$H$6,2,0)</f>
        <v>#N/A</v>
      </c>
      <c r="L4655" s="1" t="e">
        <f>VLOOKUP('Formato Productividad'!$I4655,'Formato validacion'!$J$2:$K$5,2,0)</f>
        <v>#N/A</v>
      </c>
      <c r="M4655" s="1" t="e">
        <f>VLOOKUP('Formato Productividad'!$I4655,'Formato validacion'!$J$2:$K$5,2,0)</f>
        <v>#N/A</v>
      </c>
    </row>
    <row r="4656" spans="4:13" ht="46.5" customHeight="1" x14ac:dyDescent="0.25">
      <c r="D4656" s="1" t="e">
        <f>VLOOKUP('Formato Productividad'!C4656,'Formato validacion'!$B$2:$C$13,2,0)</f>
        <v>#N/A</v>
      </c>
      <c r="I4656" s="1" t="e">
        <f>VLOOKUP('Formato Productividad'!$H4656,'Formato validacion'!$G$2:$H$6,2,0)</f>
        <v>#N/A</v>
      </c>
      <c r="L4656" s="1" t="e">
        <f>VLOOKUP('Formato Productividad'!$I4656,'Formato validacion'!$J$2:$K$5,2,0)</f>
        <v>#N/A</v>
      </c>
      <c r="M4656" s="1" t="e">
        <f>VLOOKUP('Formato Productividad'!$I4656,'Formato validacion'!$J$2:$K$5,2,0)</f>
        <v>#N/A</v>
      </c>
    </row>
    <row r="4657" spans="4:13" ht="46.5" customHeight="1" x14ac:dyDescent="0.25">
      <c r="D4657" s="1" t="e">
        <f>VLOOKUP('Formato Productividad'!C4657,'Formato validacion'!$B$2:$C$13,2,0)</f>
        <v>#N/A</v>
      </c>
      <c r="I4657" s="1" t="e">
        <f>VLOOKUP('Formato Productividad'!$H4657,'Formato validacion'!$G$2:$H$6,2,0)</f>
        <v>#N/A</v>
      </c>
      <c r="L4657" s="1" t="e">
        <f>VLOOKUP('Formato Productividad'!$I4657,'Formato validacion'!$J$2:$K$5,2,0)</f>
        <v>#N/A</v>
      </c>
      <c r="M4657" s="1" t="e">
        <f>VLOOKUP('Formato Productividad'!$I4657,'Formato validacion'!$J$2:$K$5,2,0)</f>
        <v>#N/A</v>
      </c>
    </row>
    <row r="4658" spans="4:13" ht="46.5" customHeight="1" x14ac:dyDescent="0.25">
      <c r="D4658" s="1" t="e">
        <f>VLOOKUP('Formato Productividad'!C4658,'Formato validacion'!$B$2:$C$13,2,0)</f>
        <v>#N/A</v>
      </c>
      <c r="I4658" s="1" t="e">
        <f>VLOOKUP('Formato Productividad'!$H4658,'Formato validacion'!$G$2:$H$6,2,0)</f>
        <v>#N/A</v>
      </c>
      <c r="L4658" s="1" t="e">
        <f>VLOOKUP('Formato Productividad'!$I4658,'Formato validacion'!$J$2:$K$5,2,0)</f>
        <v>#N/A</v>
      </c>
      <c r="M4658" s="1" t="e">
        <f>VLOOKUP('Formato Productividad'!$I4658,'Formato validacion'!$J$2:$K$5,2,0)</f>
        <v>#N/A</v>
      </c>
    </row>
    <row r="4659" spans="4:13" ht="46.5" customHeight="1" x14ac:dyDescent="0.25">
      <c r="D4659" s="1" t="e">
        <f>VLOOKUP('Formato Productividad'!C4659,'Formato validacion'!$B$2:$C$13,2,0)</f>
        <v>#N/A</v>
      </c>
      <c r="I4659" s="1" t="e">
        <f>VLOOKUP('Formato Productividad'!$H4659,'Formato validacion'!$G$2:$H$6,2,0)</f>
        <v>#N/A</v>
      </c>
      <c r="L4659" s="1" t="e">
        <f>VLOOKUP('Formato Productividad'!$I4659,'Formato validacion'!$J$2:$K$5,2,0)</f>
        <v>#N/A</v>
      </c>
      <c r="M4659" s="1" t="e">
        <f>VLOOKUP('Formato Productividad'!$I4659,'Formato validacion'!$J$2:$K$5,2,0)</f>
        <v>#N/A</v>
      </c>
    </row>
    <row r="4660" spans="4:13" ht="46.5" customHeight="1" x14ac:dyDescent="0.25">
      <c r="D4660" s="1" t="e">
        <f>VLOOKUP('Formato Productividad'!C4660,'Formato validacion'!$B$2:$C$13,2,0)</f>
        <v>#N/A</v>
      </c>
      <c r="I4660" s="1" t="e">
        <f>VLOOKUP('Formato Productividad'!$H4660,'Formato validacion'!$G$2:$H$6,2,0)</f>
        <v>#N/A</v>
      </c>
      <c r="L4660" s="1" t="e">
        <f>VLOOKUP('Formato Productividad'!$I4660,'Formato validacion'!$J$2:$K$5,2,0)</f>
        <v>#N/A</v>
      </c>
      <c r="M4660" s="1" t="e">
        <f>VLOOKUP('Formato Productividad'!$I4660,'Formato validacion'!$J$2:$K$5,2,0)</f>
        <v>#N/A</v>
      </c>
    </row>
    <row r="4661" spans="4:13" ht="46.5" customHeight="1" x14ac:dyDescent="0.25">
      <c r="D4661" s="1" t="e">
        <f>VLOOKUP('Formato Productividad'!C4661,'Formato validacion'!$B$2:$C$13,2,0)</f>
        <v>#N/A</v>
      </c>
      <c r="I4661" s="1" t="e">
        <f>VLOOKUP('Formato Productividad'!$H4661,'Formato validacion'!$G$2:$H$6,2,0)</f>
        <v>#N/A</v>
      </c>
      <c r="L4661" s="1" t="e">
        <f>VLOOKUP('Formato Productividad'!$I4661,'Formato validacion'!$J$2:$K$5,2,0)</f>
        <v>#N/A</v>
      </c>
      <c r="M4661" s="1" t="e">
        <f>VLOOKUP('Formato Productividad'!$I4661,'Formato validacion'!$J$2:$K$5,2,0)</f>
        <v>#N/A</v>
      </c>
    </row>
    <row r="4662" spans="4:13" ht="46.5" customHeight="1" x14ac:dyDescent="0.25">
      <c r="D4662" s="1" t="e">
        <f>VLOOKUP('Formato Productividad'!C4662,'Formato validacion'!$B$2:$C$13,2,0)</f>
        <v>#N/A</v>
      </c>
      <c r="I4662" s="1" t="e">
        <f>VLOOKUP('Formato Productividad'!$H4662,'Formato validacion'!$G$2:$H$6,2,0)</f>
        <v>#N/A</v>
      </c>
      <c r="L4662" s="1" t="e">
        <f>VLOOKUP('Formato Productividad'!$I4662,'Formato validacion'!$J$2:$K$5,2,0)</f>
        <v>#N/A</v>
      </c>
      <c r="M4662" s="1" t="e">
        <f>VLOOKUP('Formato Productividad'!$I4662,'Formato validacion'!$J$2:$K$5,2,0)</f>
        <v>#N/A</v>
      </c>
    </row>
    <row r="4663" spans="4:13" ht="46.5" customHeight="1" x14ac:dyDescent="0.25">
      <c r="D4663" s="1" t="e">
        <f>VLOOKUP('Formato Productividad'!C4663,'Formato validacion'!$B$2:$C$13,2,0)</f>
        <v>#N/A</v>
      </c>
      <c r="I4663" s="1" t="e">
        <f>VLOOKUP('Formato Productividad'!$H4663,'Formato validacion'!$G$2:$H$6,2,0)</f>
        <v>#N/A</v>
      </c>
      <c r="L4663" s="1" t="e">
        <f>VLOOKUP('Formato Productividad'!$I4663,'Formato validacion'!$J$2:$K$5,2,0)</f>
        <v>#N/A</v>
      </c>
      <c r="M4663" s="1" t="e">
        <f>VLOOKUP('Formato Productividad'!$I4663,'Formato validacion'!$J$2:$K$5,2,0)</f>
        <v>#N/A</v>
      </c>
    </row>
    <row r="4664" spans="4:13" ht="46.5" customHeight="1" x14ac:dyDescent="0.25">
      <c r="D4664" s="1" t="e">
        <f>VLOOKUP('Formato Productividad'!C4664,'Formato validacion'!$B$2:$C$13,2,0)</f>
        <v>#N/A</v>
      </c>
      <c r="I4664" s="1" t="e">
        <f>VLOOKUP('Formato Productividad'!$H4664,'Formato validacion'!$G$2:$H$6,2,0)</f>
        <v>#N/A</v>
      </c>
      <c r="L4664" s="1" t="e">
        <f>VLOOKUP('Formato Productividad'!$I4664,'Formato validacion'!$J$2:$K$5,2,0)</f>
        <v>#N/A</v>
      </c>
      <c r="M4664" s="1" t="e">
        <f>VLOOKUP('Formato Productividad'!$I4664,'Formato validacion'!$J$2:$K$5,2,0)</f>
        <v>#N/A</v>
      </c>
    </row>
    <row r="4665" spans="4:13" ht="46.5" customHeight="1" x14ac:dyDescent="0.25">
      <c r="D4665" s="1" t="e">
        <f>VLOOKUP('Formato Productividad'!C4665,'Formato validacion'!$B$2:$C$13,2,0)</f>
        <v>#N/A</v>
      </c>
      <c r="I4665" s="1" t="e">
        <f>VLOOKUP('Formato Productividad'!$H4665,'Formato validacion'!$G$2:$H$6,2,0)</f>
        <v>#N/A</v>
      </c>
      <c r="L4665" s="1" t="e">
        <f>VLOOKUP('Formato Productividad'!$I4665,'Formato validacion'!$J$2:$K$5,2,0)</f>
        <v>#N/A</v>
      </c>
      <c r="M4665" s="1" t="e">
        <f>VLOOKUP('Formato Productividad'!$I4665,'Formato validacion'!$J$2:$K$5,2,0)</f>
        <v>#N/A</v>
      </c>
    </row>
    <row r="4666" spans="4:13" ht="46.5" customHeight="1" x14ac:dyDescent="0.25">
      <c r="D4666" s="1" t="e">
        <f>VLOOKUP('Formato Productividad'!C4666,'Formato validacion'!$B$2:$C$13,2,0)</f>
        <v>#N/A</v>
      </c>
      <c r="I4666" s="1" t="e">
        <f>VLOOKUP('Formato Productividad'!$H4666,'Formato validacion'!$G$2:$H$6,2,0)</f>
        <v>#N/A</v>
      </c>
      <c r="L4666" s="1" t="e">
        <f>VLOOKUP('Formato Productividad'!$I4666,'Formato validacion'!$J$2:$K$5,2,0)</f>
        <v>#N/A</v>
      </c>
      <c r="M4666" s="1" t="e">
        <f>VLOOKUP('Formato Productividad'!$I4666,'Formato validacion'!$J$2:$K$5,2,0)</f>
        <v>#N/A</v>
      </c>
    </row>
    <row r="4667" spans="4:13" ht="46.5" customHeight="1" x14ac:dyDescent="0.25">
      <c r="D4667" s="1" t="e">
        <f>VLOOKUP('Formato Productividad'!C4667,'Formato validacion'!$B$2:$C$13,2,0)</f>
        <v>#N/A</v>
      </c>
      <c r="I4667" s="1" t="e">
        <f>VLOOKUP('Formato Productividad'!$H4667,'Formato validacion'!$G$2:$H$6,2,0)</f>
        <v>#N/A</v>
      </c>
      <c r="L4667" s="1" t="e">
        <f>VLOOKUP('Formato Productividad'!$I4667,'Formato validacion'!$J$2:$K$5,2,0)</f>
        <v>#N/A</v>
      </c>
      <c r="M4667" s="1" t="e">
        <f>VLOOKUP('Formato Productividad'!$I4667,'Formato validacion'!$J$2:$K$5,2,0)</f>
        <v>#N/A</v>
      </c>
    </row>
    <row r="4668" spans="4:13" ht="46.5" customHeight="1" x14ac:dyDescent="0.25">
      <c r="D4668" s="1" t="e">
        <f>VLOOKUP('Formato Productividad'!C4668,'Formato validacion'!$B$2:$C$13,2,0)</f>
        <v>#N/A</v>
      </c>
      <c r="I4668" s="1" t="e">
        <f>VLOOKUP('Formato Productividad'!$H4668,'Formato validacion'!$G$2:$H$6,2,0)</f>
        <v>#N/A</v>
      </c>
      <c r="L4668" s="1" t="e">
        <f>VLOOKUP('Formato Productividad'!$I4668,'Formato validacion'!$J$2:$K$5,2,0)</f>
        <v>#N/A</v>
      </c>
      <c r="M4668" s="1" t="e">
        <f>VLOOKUP('Formato Productividad'!$I4668,'Formato validacion'!$J$2:$K$5,2,0)</f>
        <v>#N/A</v>
      </c>
    </row>
    <row r="4669" spans="4:13" ht="46.5" customHeight="1" x14ac:dyDescent="0.25">
      <c r="D4669" s="1" t="e">
        <f>VLOOKUP('Formato Productividad'!C4669,'Formato validacion'!$B$2:$C$13,2,0)</f>
        <v>#N/A</v>
      </c>
      <c r="I4669" s="1" t="e">
        <f>VLOOKUP('Formato Productividad'!$H4669,'Formato validacion'!$G$2:$H$6,2,0)</f>
        <v>#N/A</v>
      </c>
      <c r="L4669" s="1" t="e">
        <f>VLOOKUP('Formato Productividad'!$I4669,'Formato validacion'!$J$2:$K$5,2,0)</f>
        <v>#N/A</v>
      </c>
      <c r="M4669" s="1" t="e">
        <f>VLOOKUP('Formato Productividad'!$I4669,'Formato validacion'!$J$2:$K$5,2,0)</f>
        <v>#N/A</v>
      </c>
    </row>
    <row r="4670" spans="4:13" ht="46.5" customHeight="1" x14ac:dyDescent="0.25">
      <c r="D4670" s="1" t="e">
        <f>VLOOKUP('Formato Productividad'!C4670,'Formato validacion'!$B$2:$C$13,2,0)</f>
        <v>#N/A</v>
      </c>
      <c r="I4670" s="1" t="e">
        <f>VLOOKUP('Formato Productividad'!$H4670,'Formato validacion'!$G$2:$H$6,2,0)</f>
        <v>#N/A</v>
      </c>
      <c r="L4670" s="1" t="e">
        <f>VLOOKUP('Formato Productividad'!$I4670,'Formato validacion'!$J$2:$K$5,2,0)</f>
        <v>#N/A</v>
      </c>
      <c r="M4670" s="1" t="e">
        <f>VLOOKUP('Formato Productividad'!$I4670,'Formato validacion'!$J$2:$K$5,2,0)</f>
        <v>#N/A</v>
      </c>
    </row>
    <row r="4671" spans="4:13" ht="46.5" customHeight="1" x14ac:dyDescent="0.25">
      <c r="D4671" s="1" t="e">
        <f>VLOOKUP('Formato Productividad'!C4671,'Formato validacion'!$B$2:$C$13,2,0)</f>
        <v>#N/A</v>
      </c>
      <c r="I4671" s="1" t="e">
        <f>VLOOKUP('Formato Productividad'!$H4671,'Formato validacion'!$G$2:$H$6,2,0)</f>
        <v>#N/A</v>
      </c>
      <c r="L4671" s="1" t="e">
        <f>VLOOKUP('Formato Productividad'!$I4671,'Formato validacion'!$J$2:$K$5,2,0)</f>
        <v>#N/A</v>
      </c>
      <c r="M4671" s="1" t="e">
        <f>VLOOKUP('Formato Productividad'!$I4671,'Formato validacion'!$J$2:$K$5,2,0)</f>
        <v>#N/A</v>
      </c>
    </row>
    <row r="4672" spans="4:13" ht="46.5" customHeight="1" x14ac:dyDescent="0.25">
      <c r="D4672" s="1" t="e">
        <f>VLOOKUP('Formato Productividad'!C4672,'Formato validacion'!$B$2:$C$13,2,0)</f>
        <v>#N/A</v>
      </c>
      <c r="I4672" s="1" t="e">
        <f>VLOOKUP('Formato Productividad'!$H4672,'Formato validacion'!$G$2:$H$6,2,0)</f>
        <v>#N/A</v>
      </c>
      <c r="L4672" s="1" t="e">
        <f>VLOOKUP('Formato Productividad'!$I4672,'Formato validacion'!$J$2:$K$5,2,0)</f>
        <v>#N/A</v>
      </c>
      <c r="M4672" s="1" t="e">
        <f>VLOOKUP('Formato Productividad'!$I4672,'Formato validacion'!$J$2:$K$5,2,0)</f>
        <v>#N/A</v>
      </c>
    </row>
    <row r="4673" spans="4:13" ht="46.5" customHeight="1" x14ac:dyDescent="0.25">
      <c r="D4673" s="1" t="e">
        <f>VLOOKUP('Formato Productividad'!C4673,'Formato validacion'!$B$2:$C$13,2,0)</f>
        <v>#N/A</v>
      </c>
      <c r="I4673" s="1" t="e">
        <f>VLOOKUP('Formato Productividad'!$H4673,'Formato validacion'!$G$2:$H$6,2,0)</f>
        <v>#N/A</v>
      </c>
      <c r="L4673" s="1" t="e">
        <f>VLOOKUP('Formato Productividad'!$I4673,'Formato validacion'!$J$2:$K$5,2,0)</f>
        <v>#N/A</v>
      </c>
      <c r="M4673" s="1" t="e">
        <f>VLOOKUP('Formato Productividad'!$I4673,'Formato validacion'!$J$2:$K$5,2,0)</f>
        <v>#N/A</v>
      </c>
    </row>
    <row r="4674" spans="4:13" ht="46.5" customHeight="1" x14ac:dyDescent="0.25">
      <c r="D4674" s="1" t="e">
        <f>VLOOKUP('Formato Productividad'!C4674,'Formato validacion'!$B$2:$C$13,2,0)</f>
        <v>#N/A</v>
      </c>
      <c r="I4674" s="1" t="e">
        <f>VLOOKUP('Formato Productividad'!$H4674,'Formato validacion'!$G$2:$H$6,2,0)</f>
        <v>#N/A</v>
      </c>
      <c r="L4674" s="1" t="e">
        <f>VLOOKUP('Formato Productividad'!$I4674,'Formato validacion'!$J$2:$K$5,2,0)</f>
        <v>#N/A</v>
      </c>
      <c r="M4674" s="1" t="e">
        <f>VLOOKUP('Formato Productividad'!$I4674,'Formato validacion'!$J$2:$K$5,2,0)</f>
        <v>#N/A</v>
      </c>
    </row>
    <row r="4675" spans="4:13" ht="46.5" customHeight="1" x14ac:dyDescent="0.25">
      <c r="D4675" s="1" t="e">
        <f>VLOOKUP('Formato Productividad'!C4675,'Formato validacion'!$B$2:$C$13,2,0)</f>
        <v>#N/A</v>
      </c>
      <c r="I4675" s="1" t="e">
        <f>VLOOKUP('Formato Productividad'!$H4675,'Formato validacion'!$G$2:$H$6,2,0)</f>
        <v>#N/A</v>
      </c>
      <c r="L4675" s="1" t="e">
        <f>VLOOKUP('Formato Productividad'!$I4675,'Formato validacion'!$J$2:$K$5,2,0)</f>
        <v>#N/A</v>
      </c>
      <c r="M4675" s="1" t="e">
        <f>VLOOKUP('Formato Productividad'!$I4675,'Formato validacion'!$J$2:$K$5,2,0)</f>
        <v>#N/A</v>
      </c>
    </row>
    <row r="4676" spans="4:13" ht="46.5" customHeight="1" x14ac:dyDescent="0.25">
      <c r="D4676" s="1" t="e">
        <f>VLOOKUP('Formato Productividad'!C4676,'Formato validacion'!$B$2:$C$13,2,0)</f>
        <v>#N/A</v>
      </c>
      <c r="I4676" s="1" t="e">
        <f>VLOOKUP('Formato Productividad'!$H4676,'Formato validacion'!$G$2:$H$6,2,0)</f>
        <v>#N/A</v>
      </c>
      <c r="L4676" s="1" t="e">
        <f>VLOOKUP('Formato Productividad'!$I4676,'Formato validacion'!$J$2:$K$5,2,0)</f>
        <v>#N/A</v>
      </c>
      <c r="M4676" s="1" t="e">
        <f>VLOOKUP('Formato Productividad'!$I4676,'Formato validacion'!$J$2:$K$5,2,0)</f>
        <v>#N/A</v>
      </c>
    </row>
    <row r="4677" spans="4:13" ht="46.5" customHeight="1" x14ac:dyDescent="0.25">
      <c r="D4677" s="1" t="e">
        <f>VLOOKUP('Formato Productividad'!C4677,'Formato validacion'!$B$2:$C$13,2,0)</f>
        <v>#N/A</v>
      </c>
      <c r="I4677" s="1" t="e">
        <f>VLOOKUP('Formato Productividad'!$H4677,'Formato validacion'!$G$2:$H$6,2,0)</f>
        <v>#N/A</v>
      </c>
      <c r="L4677" s="1" t="e">
        <f>VLOOKUP('Formato Productividad'!$I4677,'Formato validacion'!$J$2:$K$5,2,0)</f>
        <v>#N/A</v>
      </c>
      <c r="M4677" s="1" t="e">
        <f>VLOOKUP('Formato Productividad'!$I4677,'Formato validacion'!$J$2:$K$5,2,0)</f>
        <v>#N/A</v>
      </c>
    </row>
    <row r="4678" spans="4:13" ht="46.5" customHeight="1" x14ac:dyDescent="0.25">
      <c r="D4678" s="1" t="e">
        <f>VLOOKUP('Formato Productividad'!C4678,'Formato validacion'!$B$2:$C$13,2,0)</f>
        <v>#N/A</v>
      </c>
      <c r="I4678" s="1" t="e">
        <f>VLOOKUP('Formato Productividad'!$H4678,'Formato validacion'!$G$2:$H$6,2,0)</f>
        <v>#N/A</v>
      </c>
      <c r="L4678" s="1" t="e">
        <f>VLOOKUP('Formato Productividad'!$I4678,'Formato validacion'!$J$2:$K$5,2,0)</f>
        <v>#N/A</v>
      </c>
      <c r="M4678" s="1" t="e">
        <f>VLOOKUP('Formato Productividad'!$I4678,'Formato validacion'!$J$2:$K$5,2,0)</f>
        <v>#N/A</v>
      </c>
    </row>
    <row r="4679" spans="4:13" ht="46.5" customHeight="1" x14ac:dyDescent="0.25">
      <c r="D4679" s="1" t="e">
        <f>VLOOKUP('Formato Productividad'!C4679,'Formato validacion'!$B$2:$C$13,2,0)</f>
        <v>#N/A</v>
      </c>
      <c r="I4679" s="1" t="e">
        <f>VLOOKUP('Formato Productividad'!$H4679,'Formato validacion'!$G$2:$H$6,2,0)</f>
        <v>#N/A</v>
      </c>
      <c r="L4679" s="1" t="e">
        <f>VLOOKUP('Formato Productividad'!$I4679,'Formato validacion'!$J$2:$K$5,2,0)</f>
        <v>#N/A</v>
      </c>
      <c r="M4679" s="1" t="e">
        <f>VLOOKUP('Formato Productividad'!$I4679,'Formato validacion'!$J$2:$K$5,2,0)</f>
        <v>#N/A</v>
      </c>
    </row>
    <row r="4680" spans="4:13" ht="46.5" customHeight="1" x14ac:dyDescent="0.25">
      <c r="D4680" s="1" t="e">
        <f>VLOOKUP('Formato Productividad'!C4680,'Formato validacion'!$B$2:$C$13,2,0)</f>
        <v>#N/A</v>
      </c>
      <c r="I4680" s="1" t="e">
        <f>VLOOKUP('Formato Productividad'!$H4680,'Formato validacion'!$G$2:$H$6,2,0)</f>
        <v>#N/A</v>
      </c>
      <c r="L4680" s="1" t="e">
        <f>VLOOKUP('Formato Productividad'!$I4680,'Formato validacion'!$J$2:$K$5,2,0)</f>
        <v>#N/A</v>
      </c>
      <c r="M4680" s="1" t="e">
        <f>VLOOKUP('Formato Productividad'!$I4680,'Formato validacion'!$J$2:$K$5,2,0)</f>
        <v>#N/A</v>
      </c>
    </row>
    <row r="4681" spans="4:13" ht="46.5" customHeight="1" x14ac:dyDescent="0.25">
      <c r="D4681" s="1" t="e">
        <f>VLOOKUP('Formato Productividad'!C4681,'Formato validacion'!$B$2:$C$13,2,0)</f>
        <v>#N/A</v>
      </c>
      <c r="I4681" s="1" t="e">
        <f>VLOOKUP('Formato Productividad'!$H4681,'Formato validacion'!$G$2:$H$6,2,0)</f>
        <v>#N/A</v>
      </c>
      <c r="L4681" s="1" t="e">
        <f>VLOOKUP('Formato Productividad'!$I4681,'Formato validacion'!$J$2:$K$5,2,0)</f>
        <v>#N/A</v>
      </c>
      <c r="M4681" s="1" t="e">
        <f>VLOOKUP('Formato Productividad'!$I4681,'Formato validacion'!$J$2:$K$5,2,0)</f>
        <v>#N/A</v>
      </c>
    </row>
    <row r="4682" spans="4:13" ht="46.5" customHeight="1" x14ac:dyDescent="0.25">
      <c r="D4682" s="1" t="e">
        <f>VLOOKUP('Formato Productividad'!C4682,'Formato validacion'!$B$2:$C$13,2,0)</f>
        <v>#N/A</v>
      </c>
      <c r="I4682" s="1" t="e">
        <f>VLOOKUP('Formato Productividad'!$H4682,'Formato validacion'!$G$2:$H$6,2,0)</f>
        <v>#N/A</v>
      </c>
      <c r="L4682" s="1" t="e">
        <f>VLOOKUP('Formato Productividad'!$I4682,'Formato validacion'!$J$2:$K$5,2,0)</f>
        <v>#N/A</v>
      </c>
      <c r="M4682" s="1" t="e">
        <f>VLOOKUP('Formato Productividad'!$I4682,'Formato validacion'!$J$2:$K$5,2,0)</f>
        <v>#N/A</v>
      </c>
    </row>
    <row r="4683" spans="4:13" ht="46.5" customHeight="1" x14ac:dyDescent="0.25">
      <c r="D4683" s="1" t="e">
        <f>VLOOKUP('Formato Productividad'!C4683,'Formato validacion'!$B$2:$C$13,2,0)</f>
        <v>#N/A</v>
      </c>
      <c r="I4683" s="1" t="e">
        <f>VLOOKUP('Formato Productividad'!$H4683,'Formato validacion'!$G$2:$H$6,2,0)</f>
        <v>#N/A</v>
      </c>
      <c r="L4683" s="1" t="e">
        <f>VLOOKUP('Formato Productividad'!$I4683,'Formato validacion'!$J$2:$K$5,2,0)</f>
        <v>#N/A</v>
      </c>
      <c r="M4683" s="1" t="e">
        <f>VLOOKUP('Formato Productividad'!$I4683,'Formato validacion'!$J$2:$K$5,2,0)</f>
        <v>#N/A</v>
      </c>
    </row>
    <row r="4684" spans="4:13" ht="46.5" customHeight="1" x14ac:dyDescent="0.25">
      <c r="D4684" s="1" t="e">
        <f>VLOOKUP('Formato Productividad'!C4684,'Formato validacion'!$B$2:$C$13,2,0)</f>
        <v>#N/A</v>
      </c>
      <c r="I4684" s="1" t="e">
        <f>VLOOKUP('Formato Productividad'!$H4684,'Formato validacion'!$G$2:$H$6,2,0)</f>
        <v>#N/A</v>
      </c>
      <c r="L4684" s="1" t="e">
        <f>VLOOKUP('Formato Productividad'!$I4684,'Formato validacion'!$J$2:$K$5,2,0)</f>
        <v>#N/A</v>
      </c>
      <c r="M4684" s="1" t="e">
        <f>VLOOKUP('Formato Productividad'!$I4684,'Formato validacion'!$J$2:$K$5,2,0)</f>
        <v>#N/A</v>
      </c>
    </row>
    <row r="4685" spans="4:13" ht="46.5" customHeight="1" x14ac:dyDescent="0.25">
      <c r="D4685" s="1" t="e">
        <f>VLOOKUP('Formato Productividad'!C4685,'Formato validacion'!$B$2:$C$13,2,0)</f>
        <v>#N/A</v>
      </c>
      <c r="I4685" s="1" t="e">
        <f>VLOOKUP('Formato Productividad'!$H4685,'Formato validacion'!$G$2:$H$6,2,0)</f>
        <v>#N/A</v>
      </c>
      <c r="L4685" s="1" t="e">
        <f>VLOOKUP('Formato Productividad'!$I4685,'Formato validacion'!$J$2:$K$5,2,0)</f>
        <v>#N/A</v>
      </c>
      <c r="M4685" s="1" t="e">
        <f>VLOOKUP('Formato Productividad'!$I4685,'Formato validacion'!$J$2:$K$5,2,0)</f>
        <v>#N/A</v>
      </c>
    </row>
    <row r="4686" spans="4:13" ht="46.5" customHeight="1" x14ac:dyDescent="0.25">
      <c r="D4686" s="1" t="e">
        <f>VLOOKUP('Formato Productividad'!C4686,'Formato validacion'!$B$2:$C$13,2,0)</f>
        <v>#N/A</v>
      </c>
      <c r="I4686" s="1" t="e">
        <f>VLOOKUP('Formato Productividad'!$H4686,'Formato validacion'!$G$2:$H$6,2,0)</f>
        <v>#N/A</v>
      </c>
      <c r="L4686" s="1" t="e">
        <f>VLOOKUP('Formato Productividad'!$I4686,'Formato validacion'!$J$2:$K$5,2,0)</f>
        <v>#N/A</v>
      </c>
      <c r="M4686" s="1" t="e">
        <f>VLOOKUP('Formato Productividad'!$I4686,'Formato validacion'!$J$2:$K$5,2,0)</f>
        <v>#N/A</v>
      </c>
    </row>
    <row r="4687" spans="4:13" ht="46.5" customHeight="1" x14ac:dyDescent="0.25">
      <c r="D4687" s="1" t="e">
        <f>VLOOKUP('Formato Productividad'!C4687,'Formato validacion'!$B$2:$C$13,2,0)</f>
        <v>#N/A</v>
      </c>
      <c r="I4687" s="1" t="e">
        <f>VLOOKUP('Formato Productividad'!$H4687,'Formato validacion'!$G$2:$H$6,2,0)</f>
        <v>#N/A</v>
      </c>
      <c r="L4687" s="1" t="e">
        <f>VLOOKUP('Formato Productividad'!$I4687,'Formato validacion'!$J$2:$K$5,2,0)</f>
        <v>#N/A</v>
      </c>
      <c r="M4687" s="1" t="e">
        <f>VLOOKUP('Formato Productividad'!$I4687,'Formato validacion'!$J$2:$K$5,2,0)</f>
        <v>#N/A</v>
      </c>
    </row>
    <row r="4688" spans="4:13" ht="46.5" customHeight="1" x14ac:dyDescent="0.25">
      <c r="D4688" s="1" t="e">
        <f>VLOOKUP('Formato Productividad'!C4688,'Formato validacion'!$B$2:$C$13,2,0)</f>
        <v>#N/A</v>
      </c>
      <c r="I4688" s="1" t="e">
        <f>VLOOKUP('Formato Productividad'!$H4688,'Formato validacion'!$G$2:$H$6,2,0)</f>
        <v>#N/A</v>
      </c>
      <c r="L4688" s="1" t="e">
        <f>VLOOKUP('Formato Productividad'!$I4688,'Formato validacion'!$J$2:$K$5,2,0)</f>
        <v>#N/A</v>
      </c>
      <c r="M4688" s="1" t="e">
        <f>VLOOKUP('Formato Productividad'!$I4688,'Formato validacion'!$J$2:$K$5,2,0)</f>
        <v>#N/A</v>
      </c>
    </row>
    <row r="4689" spans="4:13" ht="46.5" customHeight="1" x14ac:dyDescent="0.25">
      <c r="D4689" s="1" t="e">
        <f>VLOOKUP('Formato Productividad'!C4689,'Formato validacion'!$B$2:$C$13,2,0)</f>
        <v>#N/A</v>
      </c>
      <c r="I4689" s="1" t="e">
        <f>VLOOKUP('Formato Productividad'!$H4689,'Formato validacion'!$G$2:$H$6,2,0)</f>
        <v>#N/A</v>
      </c>
      <c r="L4689" s="1" t="e">
        <f>VLOOKUP('Formato Productividad'!$I4689,'Formato validacion'!$J$2:$K$5,2,0)</f>
        <v>#N/A</v>
      </c>
      <c r="M4689" s="1" t="e">
        <f>VLOOKUP('Formato Productividad'!$I4689,'Formato validacion'!$J$2:$K$5,2,0)</f>
        <v>#N/A</v>
      </c>
    </row>
    <row r="4690" spans="4:13" ht="46.5" customHeight="1" x14ac:dyDescent="0.25">
      <c r="D4690" s="1" t="e">
        <f>VLOOKUP('Formato Productividad'!C4690,'Formato validacion'!$B$2:$C$13,2,0)</f>
        <v>#N/A</v>
      </c>
      <c r="I4690" s="1" t="e">
        <f>VLOOKUP('Formato Productividad'!$H4690,'Formato validacion'!$G$2:$H$6,2,0)</f>
        <v>#N/A</v>
      </c>
      <c r="L4690" s="1" t="e">
        <f>VLOOKUP('Formato Productividad'!$I4690,'Formato validacion'!$J$2:$K$5,2,0)</f>
        <v>#N/A</v>
      </c>
      <c r="M4690" s="1" t="e">
        <f>VLOOKUP('Formato Productividad'!$I4690,'Formato validacion'!$J$2:$K$5,2,0)</f>
        <v>#N/A</v>
      </c>
    </row>
    <row r="4691" spans="4:13" ht="46.5" customHeight="1" x14ac:dyDescent="0.25">
      <c r="D4691" s="1" t="e">
        <f>VLOOKUP('Formato Productividad'!C4691,'Formato validacion'!$B$2:$C$13,2,0)</f>
        <v>#N/A</v>
      </c>
      <c r="I4691" s="1" t="e">
        <f>VLOOKUP('Formato Productividad'!$H4691,'Formato validacion'!$G$2:$H$6,2,0)</f>
        <v>#N/A</v>
      </c>
      <c r="L4691" s="1" t="e">
        <f>VLOOKUP('Formato Productividad'!$I4691,'Formato validacion'!$J$2:$K$5,2,0)</f>
        <v>#N/A</v>
      </c>
      <c r="M4691" s="1" t="e">
        <f>VLOOKUP('Formato Productividad'!$I4691,'Formato validacion'!$J$2:$K$5,2,0)</f>
        <v>#N/A</v>
      </c>
    </row>
    <row r="4692" spans="4:13" ht="46.5" customHeight="1" x14ac:dyDescent="0.25">
      <c r="D4692" s="1" t="e">
        <f>VLOOKUP('Formato Productividad'!C4692,'Formato validacion'!$B$2:$C$13,2,0)</f>
        <v>#N/A</v>
      </c>
      <c r="I4692" s="1" t="e">
        <f>VLOOKUP('Formato Productividad'!$H4692,'Formato validacion'!$G$2:$H$6,2,0)</f>
        <v>#N/A</v>
      </c>
      <c r="L4692" s="1" t="e">
        <f>VLOOKUP('Formato Productividad'!$I4692,'Formato validacion'!$J$2:$K$5,2,0)</f>
        <v>#N/A</v>
      </c>
      <c r="M4692" s="1" t="e">
        <f>VLOOKUP('Formato Productividad'!$I4692,'Formato validacion'!$J$2:$K$5,2,0)</f>
        <v>#N/A</v>
      </c>
    </row>
    <row r="4693" spans="4:13" ht="46.5" customHeight="1" x14ac:dyDescent="0.25">
      <c r="D4693" s="1" t="e">
        <f>VLOOKUP('Formato Productividad'!C4693,'Formato validacion'!$B$2:$C$13,2,0)</f>
        <v>#N/A</v>
      </c>
      <c r="I4693" s="1" t="e">
        <f>VLOOKUP('Formato Productividad'!$H4693,'Formato validacion'!$G$2:$H$6,2,0)</f>
        <v>#N/A</v>
      </c>
      <c r="L4693" s="1" t="e">
        <f>VLOOKUP('Formato Productividad'!$I4693,'Formato validacion'!$J$2:$K$5,2,0)</f>
        <v>#N/A</v>
      </c>
      <c r="M4693" s="1" t="e">
        <f>VLOOKUP('Formato Productividad'!$I4693,'Formato validacion'!$J$2:$K$5,2,0)</f>
        <v>#N/A</v>
      </c>
    </row>
    <row r="4694" spans="4:13" ht="46.5" customHeight="1" x14ac:dyDescent="0.25">
      <c r="D4694" s="1" t="e">
        <f>VLOOKUP('Formato Productividad'!C4694,'Formato validacion'!$B$2:$C$13,2,0)</f>
        <v>#N/A</v>
      </c>
      <c r="I4694" s="1" t="e">
        <f>VLOOKUP('Formato Productividad'!$H4694,'Formato validacion'!$G$2:$H$6,2,0)</f>
        <v>#N/A</v>
      </c>
      <c r="L4694" s="1" t="e">
        <f>VLOOKUP('Formato Productividad'!$I4694,'Formato validacion'!$J$2:$K$5,2,0)</f>
        <v>#N/A</v>
      </c>
      <c r="M4694" s="1" t="e">
        <f>VLOOKUP('Formato Productividad'!$I4694,'Formato validacion'!$J$2:$K$5,2,0)</f>
        <v>#N/A</v>
      </c>
    </row>
    <row r="4695" spans="4:13" ht="46.5" customHeight="1" x14ac:dyDescent="0.25">
      <c r="D4695" s="1" t="e">
        <f>VLOOKUP('Formato Productividad'!C4695,'Formato validacion'!$B$2:$C$13,2,0)</f>
        <v>#N/A</v>
      </c>
      <c r="I4695" s="1" t="e">
        <f>VLOOKUP('Formato Productividad'!$H4695,'Formato validacion'!$G$2:$H$6,2,0)</f>
        <v>#N/A</v>
      </c>
      <c r="L4695" s="1" t="e">
        <f>VLOOKUP('Formato Productividad'!$I4695,'Formato validacion'!$J$2:$K$5,2,0)</f>
        <v>#N/A</v>
      </c>
      <c r="M4695" s="1" t="e">
        <f>VLOOKUP('Formato Productividad'!$I4695,'Formato validacion'!$J$2:$K$5,2,0)</f>
        <v>#N/A</v>
      </c>
    </row>
    <row r="4696" spans="4:13" ht="46.5" customHeight="1" x14ac:dyDescent="0.25">
      <c r="D4696" s="1" t="e">
        <f>VLOOKUP('Formato Productividad'!C4696,'Formato validacion'!$B$2:$C$13,2,0)</f>
        <v>#N/A</v>
      </c>
      <c r="I4696" s="1" t="e">
        <f>VLOOKUP('Formato Productividad'!$H4696,'Formato validacion'!$G$2:$H$6,2,0)</f>
        <v>#N/A</v>
      </c>
      <c r="L4696" s="1" t="e">
        <f>VLOOKUP('Formato Productividad'!$I4696,'Formato validacion'!$J$2:$K$5,2,0)</f>
        <v>#N/A</v>
      </c>
      <c r="M4696" s="1" t="e">
        <f>VLOOKUP('Formato Productividad'!$I4696,'Formato validacion'!$J$2:$K$5,2,0)</f>
        <v>#N/A</v>
      </c>
    </row>
    <row r="4697" spans="4:13" ht="46.5" customHeight="1" x14ac:dyDescent="0.25">
      <c r="D4697" s="1" t="e">
        <f>VLOOKUP('Formato Productividad'!C4697,'Formato validacion'!$B$2:$C$13,2,0)</f>
        <v>#N/A</v>
      </c>
      <c r="I4697" s="1" t="e">
        <f>VLOOKUP('Formato Productividad'!$H4697,'Formato validacion'!$G$2:$H$6,2,0)</f>
        <v>#N/A</v>
      </c>
      <c r="L4697" s="1" t="e">
        <f>VLOOKUP('Formato Productividad'!$I4697,'Formato validacion'!$J$2:$K$5,2,0)</f>
        <v>#N/A</v>
      </c>
      <c r="M4697" s="1" t="e">
        <f>VLOOKUP('Formato Productividad'!$I4697,'Formato validacion'!$J$2:$K$5,2,0)</f>
        <v>#N/A</v>
      </c>
    </row>
    <row r="4698" spans="4:13" ht="46.5" customHeight="1" x14ac:dyDescent="0.25">
      <c r="D4698" s="1" t="e">
        <f>VLOOKUP('Formato Productividad'!C4698,'Formato validacion'!$B$2:$C$13,2,0)</f>
        <v>#N/A</v>
      </c>
      <c r="I4698" s="1" t="e">
        <f>VLOOKUP('Formato Productividad'!$H4698,'Formato validacion'!$G$2:$H$6,2,0)</f>
        <v>#N/A</v>
      </c>
      <c r="L4698" s="1" t="e">
        <f>VLOOKUP('Formato Productividad'!$I4698,'Formato validacion'!$J$2:$K$5,2,0)</f>
        <v>#N/A</v>
      </c>
      <c r="M4698" s="1" t="e">
        <f>VLOOKUP('Formato Productividad'!$I4698,'Formato validacion'!$J$2:$K$5,2,0)</f>
        <v>#N/A</v>
      </c>
    </row>
    <row r="4699" spans="4:13" ht="46.5" customHeight="1" x14ac:dyDescent="0.25">
      <c r="D4699" s="1" t="e">
        <f>VLOOKUP('Formato Productividad'!C4699,'Formato validacion'!$B$2:$C$13,2,0)</f>
        <v>#N/A</v>
      </c>
      <c r="I4699" s="1" t="e">
        <f>VLOOKUP('Formato Productividad'!$H4699,'Formato validacion'!$G$2:$H$6,2,0)</f>
        <v>#N/A</v>
      </c>
      <c r="L4699" s="1" t="e">
        <f>VLOOKUP('Formato Productividad'!$I4699,'Formato validacion'!$J$2:$K$5,2,0)</f>
        <v>#N/A</v>
      </c>
      <c r="M4699" s="1" t="e">
        <f>VLOOKUP('Formato Productividad'!$I4699,'Formato validacion'!$J$2:$K$5,2,0)</f>
        <v>#N/A</v>
      </c>
    </row>
    <row r="4700" spans="4:13" ht="46.5" customHeight="1" x14ac:dyDescent="0.25">
      <c r="D4700" s="1" t="e">
        <f>VLOOKUP('Formato Productividad'!C4700,'Formato validacion'!$B$2:$C$13,2,0)</f>
        <v>#N/A</v>
      </c>
      <c r="I4700" s="1" t="e">
        <f>VLOOKUP('Formato Productividad'!$H4700,'Formato validacion'!$G$2:$H$6,2,0)</f>
        <v>#N/A</v>
      </c>
      <c r="L4700" s="1" t="e">
        <f>VLOOKUP('Formato Productividad'!$I4700,'Formato validacion'!$J$2:$K$5,2,0)</f>
        <v>#N/A</v>
      </c>
      <c r="M4700" s="1" t="e">
        <f>VLOOKUP('Formato Productividad'!$I4700,'Formato validacion'!$J$2:$K$5,2,0)</f>
        <v>#N/A</v>
      </c>
    </row>
    <row r="4701" spans="4:13" ht="46.5" customHeight="1" x14ac:dyDescent="0.25">
      <c r="D4701" s="1" t="e">
        <f>VLOOKUP('Formato Productividad'!C4701,'Formato validacion'!$B$2:$C$13,2,0)</f>
        <v>#N/A</v>
      </c>
      <c r="I4701" s="1" t="e">
        <f>VLOOKUP('Formato Productividad'!$H4701,'Formato validacion'!$G$2:$H$6,2,0)</f>
        <v>#N/A</v>
      </c>
      <c r="L4701" s="1" t="e">
        <f>VLOOKUP('Formato Productividad'!$I4701,'Formato validacion'!$J$2:$K$5,2,0)</f>
        <v>#N/A</v>
      </c>
      <c r="M4701" s="1" t="e">
        <f>VLOOKUP('Formato Productividad'!$I4701,'Formato validacion'!$J$2:$K$5,2,0)</f>
        <v>#N/A</v>
      </c>
    </row>
    <row r="4702" spans="4:13" ht="46.5" customHeight="1" x14ac:dyDescent="0.25">
      <c r="D4702" s="1" t="e">
        <f>VLOOKUP('Formato Productividad'!C4702,'Formato validacion'!$B$2:$C$13,2,0)</f>
        <v>#N/A</v>
      </c>
      <c r="I4702" s="1" t="e">
        <f>VLOOKUP('Formato Productividad'!$H4702,'Formato validacion'!$G$2:$H$6,2,0)</f>
        <v>#N/A</v>
      </c>
      <c r="L4702" s="1" t="e">
        <f>VLOOKUP('Formato Productividad'!$I4702,'Formato validacion'!$J$2:$K$5,2,0)</f>
        <v>#N/A</v>
      </c>
      <c r="M4702" s="1" t="e">
        <f>VLOOKUP('Formato Productividad'!$I4702,'Formato validacion'!$J$2:$K$5,2,0)</f>
        <v>#N/A</v>
      </c>
    </row>
    <row r="4703" spans="4:13" ht="46.5" customHeight="1" x14ac:dyDescent="0.25">
      <c r="D4703" s="1" t="e">
        <f>VLOOKUP('Formato Productividad'!C4703,'Formato validacion'!$B$2:$C$13,2,0)</f>
        <v>#N/A</v>
      </c>
      <c r="I4703" s="1" t="e">
        <f>VLOOKUP('Formato Productividad'!$H4703,'Formato validacion'!$G$2:$H$6,2,0)</f>
        <v>#N/A</v>
      </c>
      <c r="L4703" s="1" t="e">
        <f>VLOOKUP('Formato Productividad'!$I4703,'Formato validacion'!$J$2:$K$5,2,0)</f>
        <v>#N/A</v>
      </c>
      <c r="M4703" s="1" t="e">
        <f>VLOOKUP('Formato Productividad'!$I4703,'Formato validacion'!$J$2:$K$5,2,0)</f>
        <v>#N/A</v>
      </c>
    </row>
    <row r="4704" spans="4:13" ht="46.5" customHeight="1" x14ac:dyDescent="0.25">
      <c r="D4704" s="1" t="e">
        <f>VLOOKUP('Formato Productividad'!C4704,'Formato validacion'!$B$2:$C$13,2,0)</f>
        <v>#N/A</v>
      </c>
      <c r="I4704" s="1" t="e">
        <f>VLOOKUP('Formato Productividad'!$H4704,'Formato validacion'!$G$2:$H$6,2,0)</f>
        <v>#N/A</v>
      </c>
      <c r="L4704" s="1" t="e">
        <f>VLOOKUP('Formato Productividad'!$I4704,'Formato validacion'!$J$2:$K$5,2,0)</f>
        <v>#N/A</v>
      </c>
      <c r="M4704" s="1" t="e">
        <f>VLOOKUP('Formato Productividad'!$I4704,'Formato validacion'!$J$2:$K$5,2,0)</f>
        <v>#N/A</v>
      </c>
    </row>
    <row r="4705" spans="4:13" ht="46.5" customHeight="1" x14ac:dyDescent="0.25">
      <c r="D4705" s="1" t="e">
        <f>VLOOKUP('Formato Productividad'!C4705,'Formato validacion'!$B$2:$C$13,2,0)</f>
        <v>#N/A</v>
      </c>
      <c r="I4705" s="1" t="e">
        <f>VLOOKUP('Formato Productividad'!$H4705,'Formato validacion'!$G$2:$H$6,2,0)</f>
        <v>#N/A</v>
      </c>
      <c r="L4705" s="1" t="e">
        <f>VLOOKUP('Formato Productividad'!$I4705,'Formato validacion'!$J$2:$K$5,2,0)</f>
        <v>#N/A</v>
      </c>
      <c r="M4705" s="1" t="e">
        <f>VLOOKUP('Formato Productividad'!$I4705,'Formato validacion'!$J$2:$K$5,2,0)</f>
        <v>#N/A</v>
      </c>
    </row>
    <row r="4706" spans="4:13" ht="46.5" customHeight="1" x14ac:dyDescent="0.25">
      <c r="D4706" s="1" t="e">
        <f>VLOOKUP('Formato Productividad'!C4706,'Formato validacion'!$B$2:$C$13,2,0)</f>
        <v>#N/A</v>
      </c>
      <c r="I4706" s="1" t="e">
        <f>VLOOKUP('Formato Productividad'!$H4706,'Formato validacion'!$G$2:$H$6,2,0)</f>
        <v>#N/A</v>
      </c>
      <c r="L4706" s="1" t="e">
        <f>VLOOKUP('Formato Productividad'!$I4706,'Formato validacion'!$J$2:$K$5,2,0)</f>
        <v>#N/A</v>
      </c>
      <c r="M4706" s="1" t="e">
        <f>VLOOKUP('Formato Productividad'!$I4706,'Formato validacion'!$J$2:$K$5,2,0)</f>
        <v>#N/A</v>
      </c>
    </row>
    <row r="4707" spans="4:13" ht="46.5" customHeight="1" x14ac:dyDescent="0.25">
      <c r="D4707" s="1" t="e">
        <f>VLOOKUP('Formato Productividad'!C4707,'Formato validacion'!$B$2:$C$13,2,0)</f>
        <v>#N/A</v>
      </c>
      <c r="I4707" s="1" t="e">
        <f>VLOOKUP('Formato Productividad'!$H4707,'Formato validacion'!$G$2:$H$6,2,0)</f>
        <v>#N/A</v>
      </c>
      <c r="L4707" s="1" t="e">
        <f>VLOOKUP('Formato Productividad'!$I4707,'Formato validacion'!$J$2:$K$5,2,0)</f>
        <v>#N/A</v>
      </c>
      <c r="M4707" s="1" t="e">
        <f>VLOOKUP('Formato Productividad'!$I4707,'Formato validacion'!$J$2:$K$5,2,0)</f>
        <v>#N/A</v>
      </c>
    </row>
    <row r="4708" spans="4:13" ht="46.5" customHeight="1" x14ac:dyDescent="0.25">
      <c r="D4708" s="1" t="e">
        <f>VLOOKUP('Formato Productividad'!C4708,'Formato validacion'!$B$2:$C$13,2,0)</f>
        <v>#N/A</v>
      </c>
      <c r="I4708" s="1" t="e">
        <f>VLOOKUP('Formato Productividad'!$H4708,'Formato validacion'!$G$2:$H$6,2,0)</f>
        <v>#N/A</v>
      </c>
      <c r="L4708" s="1" t="e">
        <f>VLOOKUP('Formato Productividad'!$I4708,'Formato validacion'!$J$2:$K$5,2,0)</f>
        <v>#N/A</v>
      </c>
      <c r="M4708" s="1" t="e">
        <f>VLOOKUP('Formato Productividad'!$I4708,'Formato validacion'!$J$2:$K$5,2,0)</f>
        <v>#N/A</v>
      </c>
    </row>
    <row r="4709" spans="4:13" ht="46.5" customHeight="1" x14ac:dyDescent="0.25">
      <c r="D4709" s="1" t="e">
        <f>VLOOKUP('Formato Productividad'!C4709,'Formato validacion'!$B$2:$C$13,2,0)</f>
        <v>#N/A</v>
      </c>
      <c r="I4709" s="1" t="e">
        <f>VLOOKUP('Formato Productividad'!$H4709,'Formato validacion'!$G$2:$H$6,2,0)</f>
        <v>#N/A</v>
      </c>
      <c r="L4709" s="1" t="e">
        <f>VLOOKUP('Formato Productividad'!$I4709,'Formato validacion'!$J$2:$K$5,2,0)</f>
        <v>#N/A</v>
      </c>
      <c r="M4709" s="1" t="e">
        <f>VLOOKUP('Formato Productividad'!$I4709,'Formato validacion'!$J$2:$K$5,2,0)</f>
        <v>#N/A</v>
      </c>
    </row>
    <row r="4710" spans="4:13" ht="46.5" customHeight="1" x14ac:dyDescent="0.25">
      <c r="D4710" s="1" t="e">
        <f>VLOOKUP('Formato Productividad'!C4710,'Formato validacion'!$B$2:$C$13,2,0)</f>
        <v>#N/A</v>
      </c>
      <c r="I4710" s="1" t="e">
        <f>VLOOKUP('Formato Productividad'!$H4710,'Formato validacion'!$G$2:$H$6,2,0)</f>
        <v>#N/A</v>
      </c>
      <c r="L4710" s="1" t="e">
        <f>VLOOKUP('Formato Productividad'!$I4710,'Formato validacion'!$J$2:$K$5,2,0)</f>
        <v>#N/A</v>
      </c>
      <c r="M4710" s="1" t="e">
        <f>VLOOKUP('Formato Productividad'!$I4710,'Formato validacion'!$J$2:$K$5,2,0)</f>
        <v>#N/A</v>
      </c>
    </row>
    <row r="4711" spans="4:13" ht="46.5" customHeight="1" x14ac:dyDescent="0.25">
      <c r="D4711" s="1" t="e">
        <f>VLOOKUP('Formato Productividad'!C4711,'Formato validacion'!$B$2:$C$13,2,0)</f>
        <v>#N/A</v>
      </c>
      <c r="I4711" s="1" t="e">
        <f>VLOOKUP('Formato Productividad'!$H4711,'Formato validacion'!$G$2:$H$6,2,0)</f>
        <v>#N/A</v>
      </c>
      <c r="L4711" s="1" t="e">
        <f>VLOOKUP('Formato Productividad'!$I4711,'Formato validacion'!$J$2:$K$5,2,0)</f>
        <v>#N/A</v>
      </c>
      <c r="M4711" s="1" t="e">
        <f>VLOOKUP('Formato Productividad'!$I4711,'Formato validacion'!$J$2:$K$5,2,0)</f>
        <v>#N/A</v>
      </c>
    </row>
    <row r="4712" spans="4:13" ht="46.5" customHeight="1" x14ac:dyDescent="0.25">
      <c r="D4712" s="1" t="e">
        <f>VLOOKUP('Formato Productividad'!C4712,'Formato validacion'!$B$2:$C$13,2,0)</f>
        <v>#N/A</v>
      </c>
      <c r="I4712" s="1" t="e">
        <f>VLOOKUP('Formato Productividad'!$H4712,'Formato validacion'!$G$2:$H$6,2,0)</f>
        <v>#N/A</v>
      </c>
      <c r="L4712" s="1" t="e">
        <f>VLOOKUP('Formato Productividad'!$I4712,'Formato validacion'!$J$2:$K$5,2,0)</f>
        <v>#N/A</v>
      </c>
      <c r="M4712" s="1" t="e">
        <f>VLOOKUP('Formato Productividad'!$I4712,'Formato validacion'!$J$2:$K$5,2,0)</f>
        <v>#N/A</v>
      </c>
    </row>
    <row r="4713" spans="4:13" ht="46.5" customHeight="1" x14ac:dyDescent="0.25">
      <c r="D4713" s="1" t="e">
        <f>VLOOKUP('Formato Productividad'!C4713,'Formato validacion'!$B$2:$C$13,2,0)</f>
        <v>#N/A</v>
      </c>
      <c r="I4713" s="1" t="e">
        <f>VLOOKUP('Formato Productividad'!$H4713,'Formato validacion'!$G$2:$H$6,2,0)</f>
        <v>#N/A</v>
      </c>
      <c r="L4713" s="1" t="e">
        <f>VLOOKUP('Formato Productividad'!$I4713,'Formato validacion'!$J$2:$K$5,2,0)</f>
        <v>#N/A</v>
      </c>
      <c r="M4713" s="1" t="e">
        <f>VLOOKUP('Formato Productividad'!$I4713,'Formato validacion'!$J$2:$K$5,2,0)</f>
        <v>#N/A</v>
      </c>
    </row>
    <row r="4714" spans="4:13" ht="46.5" customHeight="1" x14ac:dyDescent="0.25">
      <c r="D4714" s="1" t="e">
        <f>VLOOKUP('Formato Productividad'!C4714,'Formato validacion'!$B$2:$C$13,2,0)</f>
        <v>#N/A</v>
      </c>
      <c r="I4714" s="1" t="e">
        <f>VLOOKUP('Formato Productividad'!$H4714,'Formato validacion'!$G$2:$H$6,2,0)</f>
        <v>#N/A</v>
      </c>
      <c r="L4714" s="1" t="e">
        <f>VLOOKUP('Formato Productividad'!$I4714,'Formato validacion'!$J$2:$K$5,2,0)</f>
        <v>#N/A</v>
      </c>
      <c r="M4714" s="1" t="e">
        <f>VLOOKUP('Formato Productividad'!$I4714,'Formato validacion'!$J$2:$K$5,2,0)</f>
        <v>#N/A</v>
      </c>
    </row>
    <row r="4715" spans="4:13" ht="46.5" customHeight="1" x14ac:dyDescent="0.25">
      <c r="D4715" s="1" t="e">
        <f>VLOOKUP('Formato Productividad'!C4715,'Formato validacion'!$B$2:$C$13,2,0)</f>
        <v>#N/A</v>
      </c>
      <c r="I4715" s="1" t="e">
        <f>VLOOKUP('Formato Productividad'!$H4715,'Formato validacion'!$G$2:$H$6,2,0)</f>
        <v>#N/A</v>
      </c>
      <c r="L4715" s="1" t="e">
        <f>VLOOKUP('Formato Productividad'!$I4715,'Formato validacion'!$J$2:$K$5,2,0)</f>
        <v>#N/A</v>
      </c>
      <c r="M4715" s="1" t="e">
        <f>VLOOKUP('Formato Productividad'!$I4715,'Formato validacion'!$J$2:$K$5,2,0)</f>
        <v>#N/A</v>
      </c>
    </row>
    <row r="4716" spans="4:13" ht="46.5" customHeight="1" x14ac:dyDescent="0.25">
      <c r="D4716" s="1" t="e">
        <f>VLOOKUP('Formato Productividad'!C4716,'Formato validacion'!$B$2:$C$13,2,0)</f>
        <v>#N/A</v>
      </c>
      <c r="I4716" s="1" t="e">
        <f>VLOOKUP('Formato Productividad'!$H4716,'Formato validacion'!$G$2:$H$6,2,0)</f>
        <v>#N/A</v>
      </c>
      <c r="L4716" s="1" t="e">
        <f>VLOOKUP('Formato Productividad'!$I4716,'Formato validacion'!$J$2:$K$5,2,0)</f>
        <v>#N/A</v>
      </c>
      <c r="M4716" s="1" t="e">
        <f>VLOOKUP('Formato Productividad'!$I4716,'Formato validacion'!$J$2:$K$5,2,0)</f>
        <v>#N/A</v>
      </c>
    </row>
    <row r="4717" spans="4:13" ht="46.5" customHeight="1" x14ac:dyDescent="0.25">
      <c r="D4717" s="1" t="e">
        <f>VLOOKUP('Formato Productividad'!C4717,'Formato validacion'!$B$2:$C$13,2,0)</f>
        <v>#N/A</v>
      </c>
      <c r="I4717" s="1" t="e">
        <f>VLOOKUP('Formato Productividad'!$H4717,'Formato validacion'!$G$2:$H$6,2,0)</f>
        <v>#N/A</v>
      </c>
      <c r="L4717" s="1" t="e">
        <f>VLOOKUP('Formato Productividad'!$I4717,'Formato validacion'!$J$2:$K$5,2,0)</f>
        <v>#N/A</v>
      </c>
      <c r="M4717" s="1" t="e">
        <f>VLOOKUP('Formato Productividad'!$I4717,'Formato validacion'!$J$2:$K$5,2,0)</f>
        <v>#N/A</v>
      </c>
    </row>
    <row r="4718" spans="4:13" ht="46.5" customHeight="1" x14ac:dyDescent="0.25">
      <c r="D4718" s="1" t="e">
        <f>VLOOKUP('Formato Productividad'!C4718,'Formato validacion'!$B$2:$C$13,2,0)</f>
        <v>#N/A</v>
      </c>
      <c r="I4718" s="1" t="e">
        <f>VLOOKUP('Formato Productividad'!$H4718,'Formato validacion'!$G$2:$H$6,2,0)</f>
        <v>#N/A</v>
      </c>
      <c r="L4718" s="1" t="e">
        <f>VLOOKUP('Formato Productividad'!$I4718,'Formato validacion'!$J$2:$K$5,2,0)</f>
        <v>#N/A</v>
      </c>
      <c r="M4718" s="1" t="e">
        <f>VLOOKUP('Formato Productividad'!$I4718,'Formato validacion'!$J$2:$K$5,2,0)</f>
        <v>#N/A</v>
      </c>
    </row>
    <row r="4719" spans="4:13" ht="46.5" customHeight="1" x14ac:dyDescent="0.25">
      <c r="D4719" s="1" t="e">
        <f>VLOOKUP('Formato Productividad'!C4719,'Formato validacion'!$B$2:$C$13,2,0)</f>
        <v>#N/A</v>
      </c>
      <c r="I4719" s="1" t="e">
        <f>VLOOKUP('Formato Productividad'!$H4719,'Formato validacion'!$G$2:$H$6,2,0)</f>
        <v>#N/A</v>
      </c>
      <c r="L4719" s="1" t="e">
        <f>VLOOKUP('Formato Productividad'!$I4719,'Formato validacion'!$J$2:$K$5,2,0)</f>
        <v>#N/A</v>
      </c>
      <c r="M4719" s="1" t="e">
        <f>VLOOKUP('Formato Productividad'!$I4719,'Formato validacion'!$J$2:$K$5,2,0)</f>
        <v>#N/A</v>
      </c>
    </row>
    <row r="4720" spans="4:13" ht="46.5" customHeight="1" x14ac:dyDescent="0.25">
      <c r="D4720" s="1" t="e">
        <f>VLOOKUP('Formato Productividad'!C4720,'Formato validacion'!$B$2:$C$13,2,0)</f>
        <v>#N/A</v>
      </c>
      <c r="I4720" s="1" t="e">
        <f>VLOOKUP('Formato Productividad'!$H4720,'Formato validacion'!$G$2:$H$6,2,0)</f>
        <v>#N/A</v>
      </c>
      <c r="L4720" s="1" t="e">
        <f>VLOOKUP('Formato Productividad'!$I4720,'Formato validacion'!$J$2:$K$5,2,0)</f>
        <v>#N/A</v>
      </c>
      <c r="M4720" s="1" t="e">
        <f>VLOOKUP('Formato Productividad'!$I4720,'Formato validacion'!$J$2:$K$5,2,0)</f>
        <v>#N/A</v>
      </c>
    </row>
    <row r="4721" spans="4:13" ht="46.5" customHeight="1" x14ac:dyDescent="0.25">
      <c r="D4721" s="1" t="e">
        <f>VLOOKUP('Formato Productividad'!C4721,'Formato validacion'!$B$2:$C$13,2,0)</f>
        <v>#N/A</v>
      </c>
      <c r="I4721" s="1" t="e">
        <f>VLOOKUP('Formato Productividad'!$H4721,'Formato validacion'!$G$2:$H$6,2,0)</f>
        <v>#N/A</v>
      </c>
      <c r="L4721" s="1" t="e">
        <f>VLOOKUP('Formato Productividad'!$I4721,'Formato validacion'!$J$2:$K$5,2,0)</f>
        <v>#N/A</v>
      </c>
      <c r="M4721" s="1" t="e">
        <f>VLOOKUP('Formato Productividad'!$I4721,'Formato validacion'!$J$2:$K$5,2,0)</f>
        <v>#N/A</v>
      </c>
    </row>
    <row r="4722" spans="4:13" ht="46.5" customHeight="1" x14ac:dyDescent="0.25">
      <c r="D4722" s="1" t="e">
        <f>VLOOKUP('Formato Productividad'!C4722,'Formato validacion'!$B$2:$C$13,2,0)</f>
        <v>#N/A</v>
      </c>
      <c r="I4722" s="1" t="e">
        <f>VLOOKUP('Formato Productividad'!$H4722,'Formato validacion'!$G$2:$H$6,2,0)</f>
        <v>#N/A</v>
      </c>
      <c r="L4722" s="1" t="e">
        <f>VLOOKUP('Formato Productividad'!$I4722,'Formato validacion'!$J$2:$K$5,2,0)</f>
        <v>#N/A</v>
      </c>
      <c r="M4722" s="1" t="e">
        <f>VLOOKUP('Formato Productividad'!$I4722,'Formato validacion'!$J$2:$K$5,2,0)</f>
        <v>#N/A</v>
      </c>
    </row>
    <row r="4723" spans="4:13" ht="46.5" customHeight="1" x14ac:dyDescent="0.25">
      <c r="D4723" s="1" t="e">
        <f>VLOOKUP('Formato Productividad'!C4723,'Formato validacion'!$B$2:$C$13,2,0)</f>
        <v>#N/A</v>
      </c>
      <c r="I4723" s="1" t="e">
        <f>VLOOKUP('Formato Productividad'!$H4723,'Formato validacion'!$G$2:$H$6,2,0)</f>
        <v>#N/A</v>
      </c>
      <c r="L4723" s="1" t="e">
        <f>VLOOKUP('Formato Productividad'!$I4723,'Formato validacion'!$J$2:$K$5,2,0)</f>
        <v>#N/A</v>
      </c>
      <c r="M4723" s="1" t="e">
        <f>VLOOKUP('Formato Productividad'!$I4723,'Formato validacion'!$J$2:$K$5,2,0)</f>
        <v>#N/A</v>
      </c>
    </row>
    <row r="4724" spans="4:13" ht="46.5" customHeight="1" x14ac:dyDescent="0.25">
      <c r="D4724" s="1" t="e">
        <f>VLOOKUP('Formato Productividad'!C4724,'Formato validacion'!$B$2:$C$13,2,0)</f>
        <v>#N/A</v>
      </c>
      <c r="I4724" s="1" t="e">
        <f>VLOOKUP('Formato Productividad'!$H4724,'Formato validacion'!$G$2:$H$6,2,0)</f>
        <v>#N/A</v>
      </c>
      <c r="L4724" s="1" t="e">
        <f>VLOOKUP('Formato Productividad'!$I4724,'Formato validacion'!$J$2:$K$5,2,0)</f>
        <v>#N/A</v>
      </c>
      <c r="M4724" s="1" t="e">
        <f>VLOOKUP('Formato Productividad'!$I4724,'Formato validacion'!$J$2:$K$5,2,0)</f>
        <v>#N/A</v>
      </c>
    </row>
    <row r="4725" spans="4:13" ht="46.5" customHeight="1" x14ac:dyDescent="0.25">
      <c r="D4725" s="1" t="e">
        <f>VLOOKUP('Formato Productividad'!C4725,'Formato validacion'!$B$2:$C$13,2,0)</f>
        <v>#N/A</v>
      </c>
      <c r="I4725" s="1" t="e">
        <f>VLOOKUP('Formato Productividad'!$H4725,'Formato validacion'!$G$2:$H$6,2,0)</f>
        <v>#N/A</v>
      </c>
      <c r="L4725" s="1" t="e">
        <f>VLOOKUP('Formato Productividad'!$I4725,'Formato validacion'!$J$2:$K$5,2,0)</f>
        <v>#N/A</v>
      </c>
      <c r="M4725" s="1" t="e">
        <f>VLOOKUP('Formato Productividad'!$I4725,'Formato validacion'!$J$2:$K$5,2,0)</f>
        <v>#N/A</v>
      </c>
    </row>
    <row r="4726" spans="4:13" ht="46.5" customHeight="1" x14ac:dyDescent="0.25">
      <c r="D4726" s="1" t="e">
        <f>VLOOKUP('Formato Productividad'!C4726,'Formato validacion'!$B$2:$C$13,2,0)</f>
        <v>#N/A</v>
      </c>
      <c r="I4726" s="1" t="e">
        <f>VLOOKUP('Formato Productividad'!$H4726,'Formato validacion'!$G$2:$H$6,2,0)</f>
        <v>#N/A</v>
      </c>
      <c r="L4726" s="1" t="e">
        <f>VLOOKUP('Formato Productividad'!$I4726,'Formato validacion'!$J$2:$K$5,2,0)</f>
        <v>#N/A</v>
      </c>
      <c r="M4726" s="1" t="e">
        <f>VLOOKUP('Formato Productividad'!$I4726,'Formato validacion'!$J$2:$K$5,2,0)</f>
        <v>#N/A</v>
      </c>
    </row>
    <row r="4727" spans="4:13" ht="46.5" customHeight="1" x14ac:dyDescent="0.25">
      <c r="D4727" s="1" t="e">
        <f>VLOOKUP('Formato Productividad'!C4727,'Formato validacion'!$B$2:$C$13,2,0)</f>
        <v>#N/A</v>
      </c>
      <c r="I4727" s="1" t="e">
        <f>VLOOKUP('Formato Productividad'!$H4727,'Formato validacion'!$G$2:$H$6,2,0)</f>
        <v>#N/A</v>
      </c>
      <c r="L4727" s="1" t="e">
        <f>VLOOKUP('Formato Productividad'!$I4727,'Formato validacion'!$J$2:$K$5,2,0)</f>
        <v>#N/A</v>
      </c>
      <c r="M4727" s="1" t="e">
        <f>VLOOKUP('Formato Productividad'!$I4727,'Formato validacion'!$J$2:$K$5,2,0)</f>
        <v>#N/A</v>
      </c>
    </row>
    <row r="4728" spans="4:13" ht="46.5" customHeight="1" x14ac:dyDescent="0.25">
      <c r="D4728" s="1" t="e">
        <f>VLOOKUP('Formato Productividad'!C4728,'Formato validacion'!$B$2:$C$13,2,0)</f>
        <v>#N/A</v>
      </c>
      <c r="I4728" s="1" t="e">
        <f>VLOOKUP('Formato Productividad'!$H4728,'Formato validacion'!$G$2:$H$6,2,0)</f>
        <v>#N/A</v>
      </c>
      <c r="L4728" s="1" t="e">
        <f>VLOOKUP('Formato Productividad'!$I4728,'Formato validacion'!$J$2:$K$5,2,0)</f>
        <v>#N/A</v>
      </c>
      <c r="M4728" s="1" t="e">
        <f>VLOOKUP('Formato Productividad'!$I4728,'Formato validacion'!$J$2:$K$5,2,0)</f>
        <v>#N/A</v>
      </c>
    </row>
    <row r="4729" spans="4:13" ht="46.5" customHeight="1" x14ac:dyDescent="0.25">
      <c r="D4729" s="1" t="e">
        <f>VLOOKUP('Formato Productividad'!C4729,'Formato validacion'!$B$2:$C$13,2,0)</f>
        <v>#N/A</v>
      </c>
      <c r="I4729" s="1" t="e">
        <f>VLOOKUP('Formato Productividad'!$H4729,'Formato validacion'!$G$2:$H$6,2,0)</f>
        <v>#N/A</v>
      </c>
      <c r="L4729" s="1" t="e">
        <f>VLOOKUP('Formato Productividad'!$I4729,'Formato validacion'!$J$2:$K$5,2,0)</f>
        <v>#N/A</v>
      </c>
      <c r="M4729" s="1" t="e">
        <f>VLOOKUP('Formato Productividad'!$I4729,'Formato validacion'!$J$2:$K$5,2,0)</f>
        <v>#N/A</v>
      </c>
    </row>
    <row r="4730" spans="4:13" ht="46.5" customHeight="1" x14ac:dyDescent="0.25">
      <c r="D4730" s="1" t="e">
        <f>VLOOKUP('Formato Productividad'!C4730,'Formato validacion'!$B$2:$C$13,2,0)</f>
        <v>#N/A</v>
      </c>
      <c r="I4730" s="1" t="e">
        <f>VLOOKUP('Formato Productividad'!$H4730,'Formato validacion'!$G$2:$H$6,2,0)</f>
        <v>#N/A</v>
      </c>
      <c r="L4730" s="1" t="e">
        <f>VLOOKUP('Formato Productividad'!$I4730,'Formato validacion'!$J$2:$K$5,2,0)</f>
        <v>#N/A</v>
      </c>
      <c r="M4730" s="1" t="e">
        <f>VLOOKUP('Formato Productividad'!$I4730,'Formato validacion'!$J$2:$K$5,2,0)</f>
        <v>#N/A</v>
      </c>
    </row>
    <row r="4731" spans="4:13" ht="46.5" customHeight="1" x14ac:dyDescent="0.25">
      <c r="D4731" s="1" t="e">
        <f>VLOOKUP('Formato Productividad'!C4731,'Formato validacion'!$B$2:$C$13,2,0)</f>
        <v>#N/A</v>
      </c>
      <c r="I4731" s="1" t="e">
        <f>VLOOKUP('Formato Productividad'!$H4731,'Formato validacion'!$G$2:$H$6,2,0)</f>
        <v>#N/A</v>
      </c>
      <c r="L4731" s="1" t="e">
        <f>VLOOKUP('Formato Productividad'!$I4731,'Formato validacion'!$J$2:$K$5,2,0)</f>
        <v>#N/A</v>
      </c>
      <c r="M4731" s="1" t="e">
        <f>VLOOKUP('Formato Productividad'!$I4731,'Formato validacion'!$J$2:$K$5,2,0)</f>
        <v>#N/A</v>
      </c>
    </row>
    <row r="4732" spans="4:13" ht="46.5" customHeight="1" x14ac:dyDescent="0.25">
      <c r="D4732" s="1" t="e">
        <f>VLOOKUP('Formato Productividad'!C4732,'Formato validacion'!$B$2:$C$13,2,0)</f>
        <v>#N/A</v>
      </c>
      <c r="I4732" s="1" t="e">
        <f>VLOOKUP('Formato Productividad'!$H4732,'Formato validacion'!$G$2:$H$6,2,0)</f>
        <v>#N/A</v>
      </c>
      <c r="L4732" s="1" t="e">
        <f>VLOOKUP('Formato Productividad'!$I4732,'Formato validacion'!$J$2:$K$5,2,0)</f>
        <v>#N/A</v>
      </c>
      <c r="M4732" s="1" t="e">
        <f>VLOOKUP('Formato Productividad'!$I4732,'Formato validacion'!$J$2:$K$5,2,0)</f>
        <v>#N/A</v>
      </c>
    </row>
    <row r="4733" spans="4:13" ht="46.5" customHeight="1" x14ac:dyDescent="0.25">
      <c r="D4733" s="1" t="e">
        <f>VLOOKUP('Formato Productividad'!C4733,'Formato validacion'!$B$2:$C$13,2,0)</f>
        <v>#N/A</v>
      </c>
      <c r="I4733" s="1" t="e">
        <f>VLOOKUP('Formato Productividad'!$H4733,'Formato validacion'!$G$2:$H$6,2,0)</f>
        <v>#N/A</v>
      </c>
      <c r="L4733" s="1" t="e">
        <f>VLOOKUP('Formato Productividad'!$I4733,'Formato validacion'!$J$2:$K$5,2,0)</f>
        <v>#N/A</v>
      </c>
      <c r="M4733" s="1" t="e">
        <f>VLOOKUP('Formato Productividad'!$I4733,'Formato validacion'!$J$2:$K$5,2,0)</f>
        <v>#N/A</v>
      </c>
    </row>
    <row r="4734" spans="4:13" ht="46.5" customHeight="1" x14ac:dyDescent="0.25">
      <c r="D4734" s="1" t="e">
        <f>VLOOKUP('Formato Productividad'!C4734,'Formato validacion'!$B$2:$C$13,2,0)</f>
        <v>#N/A</v>
      </c>
      <c r="I4734" s="1" t="e">
        <f>VLOOKUP('Formato Productividad'!$H4734,'Formato validacion'!$G$2:$H$6,2,0)</f>
        <v>#N/A</v>
      </c>
      <c r="L4734" s="1" t="e">
        <f>VLOOKUP('Formato Productividad'!$I4734,'Formato validacion'!$J$2:$K$5,2,0)</f>
        <v>#N/A</v>
      </c>
      <c r="M4734" s="1" t="e">
        <f>VLOOKUP('Formato Productividad'!$I4734,'Formato validacion'!$J$2:$K$5,2,0)</f>
        <v>#N/A</v>
      </c>
    </row>
    <row r="4735" spans="4:13" ht="46.5" customHeight="1" x14ac:dyDescent="0.25">
      <c r="D4735" s="1" t="e">
        <f>VLOOKUP('Formato Productividad'!C4735,'Formato validacion'!$B$2:$C$13,2,0)</f>
        <v>#N/A</v>
      </c>
      <c r="I4735" s="1" t="e">
        <f>VLOOKUP('Formato Productividad'!$H4735,'Formato validacion'!$G$2:$H$6,2,0)</f>
        <v>#N/A</v>
      </c>
      <c r="L4735" s="1" t="e">
        <f>VLOOKUP('Formato Productividad'!$I4735,'Formato validacion'!$J$2:$K$5,2,0)</f>
        <v>#N/A</v>
      </c>
      <c r="M4735" s="1" t="e">
        <f>VLOOKUP('Formato Productividad'!$I4735,'Formato validacion'!$J$2:$K$5,2,0)</f>
        <v>#N/A</v>
      </c>
    </row>
    <row r="4736" spans="4:13" ht="46.5" customHeight="1" x14ac:dyDescent="0.25">
      <c r="D4736" s="1" t="e">
        <f>VLOOKUP('Formato Productividad'!C4736,'Formato validacion'!$B$2:$C$13,2,0)</f>
        <v>#N/A</v>
      </c>
      <c r="I4736" s="1" t="e">
        <f>VLOOKUP('Formato Productividad'!$H4736,'Formato validacion'!$G$2:$H$6,2,0)</f>
        <v>#N/A</v>
      </c>
      <c r="L4736" s="1" t="e">
        <f>VLOOKUP('Formato Productividad'!$I4736,'Formato validacion'!$J$2:$K$5,2,0)</f>
        <v>#N/A</v>
      </c>
      <c r="M4736" s="1" t="e">
        <f>VLOOKUP('Formato Productividad'!$I4736,'Formato validacion'!$J$2:$K$5,2,0)</f>
        <v>#N/A</v>
      </c>
    </row>
    <row r="4737" spans="4:13" ht="46.5" customHeight="1" x14ac:dyDescent="0.25">
      <c r="D4737" s="1" t="e">
        <f>VLOOKUP('Formato Productividad'!C4737,'Formato validacion'!$B$2:$C$13,2,0)</f>
        <v>#N/A</v>
      </c>
      <c r="I4737" s="1" t="e">
        <f>VLOOKUP('Formato Productividad'!$H4737,'Formato validacion'!$G$2:$H$6,2,0)</f>
        <v>#N/A</v>
      </c>
      <c r="L4737" s="1" t="e">
        <f>VLOOKUP('Formato Productividad'!$I4737,'Formato validacion'!$J$2:$K$5,2,0)</f>
        <v>#N/A</v>
      </c>
      <c r="M4737" s="1" t="e">
        <f>VLOOKUP('Formato Productividad'!$I4737,'Formato validacion'!$J$2:$K$5,2,0)</f>
        <v>#N/A</v>
      </c>
    </row>
    <row r="4738" spans="4:13" ht="46.5" customHeight="1" x14ac:dyDescent="0.25">
      <c r="D4738" s="1" t="e">
        <f>VLOOKUP('Formato Productividad'!C4738,'Formato validacion'!$B$2:$C$13,2,0)</f>
        <v>#N/A</v>
      </c>
      <c r="I4738" s="1" t="e">
        <f>VLOOKUP('Formato Productividad'!$H4738,'Formato validacion'!$G$2:$H$6,2,0)</f>
        <v>#N/A</v>
      </c>
      <c r="L4738" s="1" t="e">
        <f>VLOOKUP('Formato Productividad'!$I4738,'Formato validacion'!$J$2:$K$5,2,0)</f>
        <v>#N/A</v>
      </c>
      <c r="M4738" s="1" t="e">
        <f>VLOOKUP('Formato Productividad'!$I4738,'Formato validacion'!$J$2:$K$5,2,0)</f>
        <v>#N/A</v>
      </c>
    </row>
    <row r="4739" spans="4:13" ht="46.5" customHeight="1" x14ac:dyDescent="0.25">
      <c r="D4739" s="1" t="e">
        <f>VLOOKUP('Formato Productividad'!C4739,'Formato validacion'!$B$2:$C$13,2,0)</f>
        <v>#N/A</v>
      </c>
      <c r="I4739" s="1" t="e">
        <f>VLOOKUP('Formato Productividad'!$H4739,'Formato validacion'!$G$2:$H$6,2,0)</f>
        <v>#N/A</v>
      </c>
      <c r="L4739" s="1" t="e">
        <f>VLOOKUP('Formato Productividad'!$I4739,'Formato validacion'!$J$2:$K$5,2,0)</f>
        <v>#N/A</v>
      </c>
      <c r="M4739" s="1" t="e">
        <f>VLOOKUP('Formato Productividad'!$I4739,'Formato validacion'!$J$2:$K$5,2,0)</f>
        <v>#N/A</v>
      </c>
    </row>
    <row r="4740" spans="4:13" ht="46.5" customHeight="1" x14ac:dyDescent="0.25">
      <c r="D4740" s="1" t="e">
        <f>VLOOKUP('Formato Productividad'!C4740,'Formato validacion'!$B$2:$C$13,2,0)</f>
        <v>#N/A</v>
      </c>
      <c r="I4740" s="1" t="e">
        <f>VLOOKUP('Formato Productividad'!$H4740,'Formato validacion'!$G$2:$H$6,2,0)</f>
        <v>#N/A</v>
      </c>
      <c r="L4740" s="1" t="e">
        <f>VLOOKUP('Formato Productividad'!$I4740,'Formato validacion'!$J$2:$K$5,2,0)</f>
        <v>#N/A</v>
      </c>
      <c r="M4740" s="1" t="e">
        <f>VLOOKUP('Formato Productividad'!$I4740,'Formato validacion'!$J$2:$K$5,2,0)</f>
        <v>#N/A</v>
      </c>
    </row>
    <row r="4741" spans="4:13" ht="46.5" customHeight="1" x14ac:dyDescent="0.25">
      <c r="D4741" s="1" t="e">
        <f>VLOOKUP('Formato Productividad'!C4741,'Formato validacion'!$B$2:$C$13,2,0)</f>
        <v>#N/A</v>
      </c>
      <c r="I4741" s="1" t="e">
        <f>VLOOKUP('Formato Productividad'!$H4741,'Formato validacion'!$G$2:$H$6,2,0)</f>
        <v>#N/A</v>
      </c>
      <c r="L4741" s="1" t="e">
        <f>VLOOKUP('Formato Productividad'!$I4741,'Formato validacion'!$J$2:$K$5,2,0)</f>
        <v>#N/A</v>
      </c>
      <c r="M4741" s="1" t="e">
        <f>VLOOKUP('Formato Productividad'!$I4741,'Formato validacion'!$J$2:$K$5,2,0)</f>
        <v>#N/A</v>
      </c>
    </row>
    <row r="4742" spans="4:13" ht="46.5" customHeight="1" x14ac:dyDescent="0.25">
      <c r="D4742" s="1" t="e">
        <f>VLOOKUP('Formato Productividad'!C4742,'Formato validacion'!$B$2:$C$13,2,0)</f>
        <v>#N/A</v>
      </c>
      <c r="I4742" s="1" t="e">
        <f>VLOOKUP('Formato Productividad'!$H4742,'Formato validacion'!$G$2:$H$6,2,0)</f>
        <v>#N/A</v>
      </c>
      <c r="L4742" s="1" t="e">
        <f>VLOOKUP('Formato Productividad'!$I4742,'Formato validacion'!$J$2:$K$5,2,0)</f>
        <v>#N/A</v>
      </c>
      <c r="M4742" s="1" t="e">
        <f>VLOOKUP('Formato Productividad'!$I4742,'Formato validacion'!$J$2:$K$5,2,0)</f>
        <v>#N/A</v>
      </c>
    </row>
    <row r="4743" spans="4:13" ht="46.5" customHeight="1" x14ac:dyDescent="0.25">
      <c r="D4743" s="1" t="e">
        <f>VLOOKUP('Formato Productividad'!C4743,'Formato validacion'!$B$2:$C$13,2,0)</f>
        <v>#N/A</v>
      </c>
      <c r="I4743" s="1" t="e">
        <f>VLOOKUP('Formato Productividad'!$H4743,'Formato validacion'!$G$2:$H$6,2,0)</f>
        <v>#N/A</v>
      </c>
      <c r="L4743" s="1" t="e">
        <f>VLOOKUP('Formato Productividad'!$I4743,'Formato validacion'!$J$2:$K$5,2,0)</f>
        <v>#N/A</v>
      </c>
      <c r="M4743" s="1" t="e">
        <f>VLOOKUP('Formato Productividad'!$I4743,'Formato validacion'!$J$2:$K$5,2,0)</f>
        <v>#N/A</v>
      </c>
    </row>
    <row r="4744" spans="4:13" ht="46.5" customHeight="1" x14ac:dyDescent="0.25">
      <c r="D4744" s="1" t="e">
        <f>VLOOKUP('Formato Productividad'!C4744,'Formato validacion'!$B$2:$C$13,2,0)</f>
        <v>#N/A</v>
      </c>
      <c r="I4744" s="1" t="e">
        <f>VLOOKUP('Formato Productividad'!$H4744,'Formato validacion'!$G$2:$H$6,2,0)</f>
        <v>#N/A</v>
      </c>
      <c r="L4744" s="1" t="e">
        <f>VLOOKUP('Formato Productividad'!$I4744,'Formato validacion'!$J$2:$K$5,2,0)</f>
        <v>#N/A</v>
      </c>
      <c r="M4744" s="1" t="e">
        <f>VLOOKUP('Formato Productividad'!$I4744,'Formato validacion'!$J$2:$K$5,2,0)</f>
        <v>#N/A</v>
      </c>
    </row>
    <row r="4745" spans="4:13" ht="46.5" customHeight="1" x14ac:dyDescent="0.25">
      <c r="D4745" s="1" t="e">
        <f>VLOOKUP('Formato Productividad'!C4745,'Formato validacion'!$B$2:$C$13,2,0)</f>
        <v>#N/A</v>
      </c>
      <c r="I4745" s="1" t="e">
        <f>VLOOKUP('Formato Productividad'!$H4745,'Formato validacion'!$G$2:$H$6,2,0)</f>
        <v>#N/A</v>
      </c>
      <c r="L4745" s="1" t="e">
        <f>VLOOKUP('Formato Productividad'!$I4745,'Formato validacion'!$J$2:$K$5,2,0)</f>
        <v>#N/A</v>
      </c>
      <c r="M4745" s="1" t="e">
        <f>VLOOKUP('Formato Productividad'!$I4745,'Formato validacion'!$J$2:$K$5,2,0)</f>
        <v>#N/A</v>
      </c>
    </row>
    <row r="4746" spans="4:13" ht="46.5" customHeight="1" x14ac:dyDescent="0.25">
      <c r="D4746" s="1" t="e">
        <f>VLOOKUP('Formato Productividad'!C4746,'Formato validacion'!$B$2:$C$13,2,0)</f>
        <v>#N/A</v>
      </c>
      <c r="I4746" s="1" t="e">
        <f>VLOOKUP('Formato Productividad'!$H4746,'Formato validacion'!$G$2:$H$6,2,0)</f>
        <v>#N/A</v>
      </c>
      <c r="L4746" s="1" t="e">
        <f>VLOOKUP('Formato Productividad'!$I4746,'Formato validacion'!$J$2:$K$5,2,0)</f>
        <v>#N/A</v>
      </c>
      <c r="M4746" s="1" t="e">
        <f>VLOOKUP('Formato Productividad'!$I4746,'Formato validacion'!$J$2:$K$5,2,0)</f>
        <v>#N/A</v>
      </c>
    </row>
    <row r="4747" spans="4:13" ht="46.5" customHeight="1" x14ac:dyDescent="0.25">
      <c r="D4747" s="1" t="e">
        <f>VLOOKUP('Formato Productividad'!C4747,'Formato validacion'!$B$2:$C$13,2,0)</f>
        <v>#N/A</v>
      </c>
      <c r="I4747" s="1" t="e">
        <f>VLOOKUP('Formato Productividad'!$H4747,'Formato validacion'!$G$2:$H$6,2,0)</f>
        <v>#N/A</v>
      </c>
      <c r="L4747" s="1" t="e">
        <f>VLOOKUP('Formato Productividad'!$I4747,'Formato validacion'!$J$2:$K$5,2,0)</f>
        <v>#N/A</v>
      </c>
      <c r="M4747" s="1" t="e">
        <f>VLOOKUP('Formato Productividad'!$I4747,'Formato validacion'!$J$2:$K$5,2,0)</f>
        <v>#N/A</v>
      </c>
    </row>
    <row r="4748" spans="4:13" ht="46.5" customHeight="1" x14ac:dyDescent="0.25">
      <c r="D4748" s="1" t="e">
        <f>VLOOKUP('Formato Productividad'!C4748,'Formato validacion'!$B$2:$C$13,2,0)</f>
        <v>#N/A</v>
      </c>
      <c r="I4748" s="1" t="e">
        <f>VLOOKUP('Formato Productividad'!$H4748,'Formato validacion'!$G$2:$H$6,2,0)</f>
        <v>#N/A</v>
      </c>
      <c r="L4748" s="1" t="e">
        <f>VLOOKUP('Formato Productividad'!$I4748,'Formato validacion'!$J$2:$K$5,2,0)</f>
        <v>#N/A</v>
      </c>
      <c r="M4748" s="1" t="e">
        <f>VLOOKUP('Formato Productividad'!$I4748,'Formato validacion'!$J$2:$K$5,2,0)</f>
        <v>#N/A</v>
      </c>
    </row>
    <row r="4749" spans="4:13" ht="46.5" customHeight="1" x14ac:dyDescent="0.25">
      <c r="D4749" s="1" t="e">
        <f>VLOOKUP('Formato Productividad'!C4749,'Formato validacion'!$B$2:$C$13,2,0)</f>
        <v>#N/A</v>
      </c>
      <c r="I4749" s="1" t="e">
        <f>VLOOKUP('Formato Productividad'!$H4749,'Formato validacion'!$G$2:$H$6,2,0)</f>
        <v>#N/A</v>
      </c>
      <c r="L4749" s="1" t="e">
        <f>VLOOKUP('Formato Productividad'!$I4749,'Formato validacion'!$J$2:$K$5,2,0)</f>
        <v>#N/A</v>
      </c>
      <c r="M4749" s="1" t="e">
        <f>VLOOKUP('Formato Productividad'!$I4749,'Formato validacion'!$J$2:$K$5,2,0)</f>
        <v>#N/A</v>
      </c>
    </row>
    <row r="4750" spans="4:13" ht="46.5" customHeight="1" x14ac:dyDescent="0.25">
      <c r="D4750" s="1" t="e">
        <f>VLOOKUP('Formato Productividad'!C4750,'Formato validacion'!$B$2:$C$13,2,0)</f>
        <v>#N/A</v>
      </c>
      <c r="I4750" s="1" t="e">
        <f>VLOOKUP('Formato Productividad'!$H4750,'Formato validacion'!$G$2:$H$6,2,0)</f>
        <v>#N/A</v>
      </c>
      <c r="L4750" s="1" t="e">
        <f>VLOOKUP('Formato Productividad'!$I4750,'Formato validacion'!$J$2:$K$5,2,0)</f>
        <v>#N/A</v>
      </c>
      <c r="M4750" s="1" t="e">
        <f>VLOOKUP('Formato Productividad'!$I4750,'Formato validacion'!$J$2:$K$5,2,0)</f>
        <v>#N/A</v>
      </c>
    </row>
    <row r="4751" spans="4:13" ht="46.5" customHeight="1" x14ac:dyDescent="0.25">
      <c r="D4751" s="1" t="e">
        <f>VLOOKUP('Formato Productividad'!C4751,'Formato validacion'!$B$2:$C$13,2,0)</f>
        <v>#N/A</v>
      </c>
      <c r="I4751" s="1" t="e">
        <f>VLOOKUP('Formato Productividad'!$H4751,'Formato validacion'!$G$2:$H$6,2,0)</f>
        <v>#N/A</v>
      </c>
      <c r="L4751" s="1" t="e">
        <f>VLOOKUP('Formato Productividad'!$I4751,'Formato validacion'!$J$2:$K$5,2,0)</f>
        <v>#N/A</v>
      </c>
      <c r="M4751" s="1" t="e">
        <f>VLOOKUP('Formato Productividad'!$I4751,'Formato validacion'!$J$2:$K$5,2,0)</f>
        <v>#N/A</v>
      </c>
    </row>
    <row r="4752" spans="4:13" ht="46.5" customHeight="1" x14ac:dyDescent="0.25">
      <c r="D4752" s="1" t="e">
        <f>VLOOKUP('Formato Productividad'!C4752,'Formato validacion'!$B$2:$C$13,2,0)</f>
        <v>#N/A</v>
      </c>
      <c r="I4752" s="1" t="e">
        <f>VLOOKUP('Formato Productividad'!$H4752,'Formato validacion'!$G$2:$H$6,2,0)</f>
        <v>#N/A</v>
      </c>
      <c r="L4752" s="1" t="e">
        <f>VLOOKUP('Formato Productividad'!$I4752,'Formato validacion'!$J$2:$K$5,2,0)</f>
        <v>#N/A</v>
      </c>
      <c r="M4752" s="1" t="e">
        <f>VLOOKUP('Formato Productividad'!$I4752,'Formato validacion'!$J$2:$K$5,2,0)</f>
        <v>#N/A</v>
      </c>
    </row>
    <row r="4753" spans="4:13" ht="46.5" customHeight="1" x14ac:dyDescent="0.25">
      <c r="D4753" s="1" t="e">
        <f>VLOOKUP('Formato Productividad'!C4753,'Formato validacion'!$B$2:$C$13,2,0)</f>
        <v>#N/A</v>
      </c>
      <c r="I4753" s="1" t="e">
        <f>VLOOKUP('Formato Productividad'!$H4753,'Formato validacion'!$G$2:$H$6,2,0)</f>
        <v>#N/A</v>
      </c>
      <c r="L4753" s="1" t="e">
        <f>VLOOKUP('Formato Productividad'!$I4753,'Formato validacion'!$J$2:$K$5,2,0)</f>
        <v>#N/A</v>
      </c>
      <c r="M4753" s="1" t="e">
        <f>VLOOKUP('Formato Productividad'!$I4753,'Formato validacion'!$J$2:$K$5,2,0)</f>
        <v>#N/A</v>
      </c>
    </row>
    <row r="4754" spans="4:13" ht="46.5" customHeight="1" x14ac:dyDescent="0.25">
      <c r="D4754" s="1" t="e">
        <f>VLOOKUP('Formato Productividad'!C4754,'Formato validacion'!$B$2:$C$13,2,0)</f>
        <v>#N/A</v>
      </c>
      <c r="I4754" s="1" t="e">
        <f>VLOOKUP('Formato Productividad'!$H4754,'Formato validacion'!$G$2:$H$6,2,0)</f>
        <v>#N/A</v>
      </c>
      <c r="L4754" s="1" t="e">
        <f>VLOOKUP('Formato Productividad'!$I4754,'Formato validacion'!$J$2:$K$5,2,0)</f>
        <v>#N/A</v>
      </c>
      <c r="M4754" s="1" t="e">
        <f>VLOOKUP('Formato Productividad'!$I4754,'Formato validacion'!$J$2:$K$5,2,0)</f>
        <v>#N/A</v>
      </c>
    </row>
    <row r="4755" spans="4:13" ht="46.5" customHeight="1" x14ac:dyDescent="0.25">
      <c r="D4755" s="1" t="e">
        <f>VLOOKUP('Formato Productividad'!C4755,'Formato validacion'!$B$2:$C$13,2,0)</f>
        <v>#N/A</v>
      </c>
      <c r="I4755" s="1" t="e">
        <f>VLOOKUP('Formato Productividad'!$H4755,'Formato validacion'!$G$2:$H$6,2,0)</f>
        <v>#N/A</v>
      </c>
      <c r="L4755" s="1" t="e">
        <f>VLOOKUP('Formato Productividad'!$I4755,'Formato validacion'!$J$2:$K$5,2,0)</f>
        <v>#N/A</v>
      </c>
      <c r="M4755" s="1" t="e">
        <f>VLOOKUP('Formato Productividad'!$I4755,'Formato validacion'!$J$2:$K$5,2,0)</f>
        <v>#N/A</v>
      </c>
    </row>
    <row r="4756" spans="4:13" ht="46.5" customHeight="1" x14ac:dyDescent="0.25">
      <c r="D4756" s="1" t="e">
        <f>VLOOKUP('Formato Productividad'!C4756,'Formato validacion'!$B$2:$C$13,2,0)</f>
        <v>#N/A</v>
      </c>
      <c r="I4756" s="1" t="e">
        <f>VLOOKUP('Formato Productividad'!$H4756,'Formato validacion'!$G$2:$H$6,2,0)</f>
        <v>#N/A</v>
      </c>
      <c r="L4756" s="1" t="e">
        <f>VLOOKUP('Formato Productividad'!$I4756,'Formato validacion'!$J$2:$K$5,2,0)</f>
        <v>#N/A</v>
      </c>
      <c r="M4756" s="1" t="e">
        <f>VLOOKUP('Formato Productividad'!$I4756,'Formato validacion'!$J$2:$K$5,2,0)</f>
        <v>#N/A</v>
      </c>
    </row>
    <row r="4757" spans="4:13" ht="46.5" customHeight="1" x14ac:dyDescent="0.25">
      <c r="D4757" s="1" t="e">
        <f>VLOOKUP('Formato Productividad'!C4757,'Formato validacion'!$B$2:$C$13,2,0)</f>
        <v>#N/A</v>
      </c>
      <c r="I4757" s="1" t="e">
        <f>VLOOKUP('Formato Productividad'!$H4757,'Formato validacion'!$G$2:$H$6,2,0)</f>
        <v>#N/A</v>
      </c>
      <c r="L4757" s="1" t="e">
        <f>VLOOKUP('Formato Productividad'!$I4757,'Formato validacion'!$J$2:$K$5,2,0)</f>
        <v>#N/A</v>
      </c>
      <c r="M4757" s="1" t="e">
        <f>VLOOKUP('Formato Productividad'!$I4757,'Formato validacion'!$J$2:$K$5,2,0)</f>
        <v>#N/A</v>
      </c>
    </row>
    <row r="4758" spans="4:13" ht="46.5" customHeight="1" x14ac:dyDescent="0.25">
      <c r="D4758" s="1" t="e">
        <f>VLOOKUP('Formato Productividad'!C4758,'Formato validacion'!$B$2:$C$13,2,0)</f>
        <v>#N/A</v>
      </c>
      <c r="I4758" s="1" t="e">
        <f>VLOOKUP('Formato Productividad'!$H4758,'Formato validacion'!$G$2:$H$6,2,0)</f>
        <v>#N/A</v>
      </c>
      <c r="L4758" s="1" t="e">
        <f>VLOOKUP('Formato Productividad'!$I4758,'Formato validacion'!$J$2:$K$5,2,0)</f>
        <v>#N/A</v>
      </c>
      <c r="M4758" s="1" t="e">
        <f>VLOOKUP('Formato Productividad'!$I4758,'Formato validacion'!$J$2:$K$5,2,0)</f>
        <v>#N/A</v>
      </c>
    </row>
    <row r="4759" spans="4:13" ht="46.5" customHeight="1" x14ac:dyDescent="0.25">
      <c r="D4759" s="1" t="e">
        <f>VLOOKUP('Formato Productividad'!C4759,'Formato validacion'!$B$2:$C$13,2,0)</f>
        <v>#N/A</v>
      </c>
      <c r="I4759" s="1" t="e">
        <f>VLOOKUP('Formato Productividad'!$H4759,'Formato validacion'!$G$2:$H$6,2,0)</f>
        <v>#N/A</v>
      </c>
      <c r="L4759" s="1" t="e">
        <f>VLOOKUP('Formato Productividad'!$I4759,'Formato validacion'!$J$2:$K$5,2,0)</f>
        <v>#N/A</v>
      </c>
      <c r="M4759" s="1" t="e">
        <f>VLOOKUP('Formato Productividad'!$I4759,'Formato validacion'!$J$2:$K$5,2,0)</f>
        <v>#N/A</v>
      </c>
    </row>
    <row r="4760" spans="4:13" ht="46.5" customHeight="1" x14ac:dyDescent="0.25">
      <c r="D4760" s="1" t="e">
        <f>VLOOKUP('Formato Productividad'!C4760,'Formato validacion'!$B$2:$C$13,2,0)</f>
        <v>#N/A</v>
      </c>
      <c r="I4760" s="1" t="e">
        <f>VLOOKUP('Formato Productividad'!$H4760,'Formato validacion'!$G$2:$H$6,2,0)</f>
        <v>#N/A</v>
      </c>
      <c r="L4760" s="1" t="e">
        <f>VLOOKUP('Formato Productividad'!$I4760,'Formato validacion'!$J$2:$K$5,2,0)</f>
        <v>#N/A</v>
      </c>
      <c r="M4760" s="1" t="e">
        <f>VLOOKUP('Formato Productividad'!$I4760,'Formato validacion'!$J$2:$K$5,2,0)</f>
        <v>#N/A</v>
      </c>
    </row>
    <row r="4761" spans="4:13" ht="46.5" customHeight="1" x14ac:dyDescent="0.25">
      <c r="D4761" s="1" t="e">
        <f>VLOOKUP('Formato Productividad'!C4761,'Formato validacion'!$B$2:$C$13,2,0)</f>
        <v>#N/A</v>
      </c>
      <c r="I4761" s="1" t="e">
        <f>VLOOKUP('Formato Productividad'!$H4761,'Formato validacion'!$G$2:$H$6,2,0)</f>
        <v>#N/A</v>
      </c>
      <c r="L4761" s="1" t="e">
        <f>VLOOKUP('Formato Productividad'!$I4761,'Formato validacion'!$J$2:$K$5,2,0)</f>
        <v>#N/A</v>
      </c>
      <c r="M4761" s="1" t="e">
        <f>VLOOKUP('Formato Productividad'!$I4761,'Formato validacion'!$J$2:$K$5,2,0)</f>
        <v>#N/A</v>
      </c>
    </row>
    <row r="4762" spans="4:13" ht="46.5" customHeight="1" x14ac:dyDescent="0.25">
      <c r="D4762" s="1" t="e">
        <f>VLOOKUP('Formato Productividad'!C4762,'Formato validacion'!$B$2:$C$13,2,0)</f>
        <v>#N/A</v>
      </c>
      <c r="I4762" s="1" t="e">
        <f>VLOOKUP('Formato Productividad'!$H4762,'Formato validacion'!$G$2:$H$6,2,0)</f>
        <v>#N/A</v>
      </c>
      <c r="L4762" s="1" t="e">
        <f>VLOOKUP('Formato Productividad'!$I4762,'Formato validacion'!$J$2:$K$5,2,0)</f>
        <v>#N/A</v>
      </c>
      <c r="M4762" s="1" t="e">
        <f>VLOOKUP('Formato Productividad'!$I4762,'Formato validacion'!$J$2:$K$5,2,0)</f>
        <v>#N/A</v>
      </c>
    </row>
    <row r="4763" spans="4:13" ht="46.5" customHeight="1" x14ac:dyDescent="0.25">
      <c r="D4763" s="1" t="e">
        <f>VLOOKUP('Formato Productividad'!C4763,'Formato validacion'!$B$2:$C$13,2,0)</f>
        <v>#N/A</v>
      </c>
      <c r="I4763" s="1" t="e">
        <f>VLOOKUP('Formato Productividad'!$H4763,'Formato validacion'!$G$2:$H$6,2,0)</f>
        <v>#N/A</v>
      </c>
      <c r="L4763" s="1" t="e">
        <f>VLOOKUP('Formato Productividad'!$I4763,'Formato validacion'!$J$2:$K$5,2,0)</f>
        <v>#N/A</v>
      </c>
      <c r="M4763" s="1" t="e">
        <f>VLOOKUP('Formato Productividad'!$I4763,'Formato validacion'!$J$2:$K$5,2,0)</f>
        <v>#N/A</v>
      </c>
    </row>
    <row r="4764" spans="4:13" ht="46.5" customHeight="1" x14ac:dyDescent="0.25">
      <c r="D4764" s="1" t="e">
        <f>VLOOKUP('Formato Productividad'!C4764,'Formato validacion'!$B$2:$C$13,2,0)</f>
        <v>#N/A</v>
      </c>
      <c r="I4764" s="1" t="e">
        <f>VLOOKUP('Formato Productividad'!$H4764,'Formato validacion'!$G$2:$H$6,2,0)</f>
        <v>#N/A</v>
      </c>
      <c r="L4764" s="1" t="e">
        <f>VLOOKUP('Formato Productividad'!$I4764,'Formato validacion'!$J$2:$K$5,2,0)</f>
        <v>#N/A</v>
      </c>
      <c r="M4764" s="1" t="e">
        <f>VLOOKUP('Formato Productividad'!$I4764,'Formato validacion'!$J$2:$K$5,2,0)</f>
        <v>#N/A</v>
      </c>
    </row>
    <row r="4765" spans="4:13" ht="46.5" customHeight="1" x14ac:dyDescent="0.25">
      <c r="D4765" s="1" t="e">
        <f>VLOOKUP('Formato Productividad'!C4765,'Formato validacion'!$B$2:$C$13,2,0)</f>
        <v>#N/A</v>
      </c>
      <c r="I4765" s="1" t="e">
        <f>VLOOKUP('Formato Productividad'!$H4765,'Formato validacion'!$G$2:$H$6,2,0)</f>
        <v>#N/A</v>
      </c>
      <c r="L4765" s="1" t="e">
        <f>VLOOKUP('Formato Productividad'!$I4765,'Formato validacion'!$J$2:$K$5,2,0)</f>
        <v>#N/A</v>
      </c>
      <c r="M4765" s="1" t="e">
        <f>VLOOKUP('Formato Productividad'!$I4765,'Formato validacion'!$J$2:$K$5,2,0)</f>
        <v>#N/A</v>
      </c>
    </row>
    <row r="4766" spans="4:13" ht="46.5" customHeight="1" x14ac:dyDescent="0.25">
      <c r="D4766" s="1" t="e">
        <f>VLOOKUP('Formato Productividad'!C4766,'Formato validacion'!$B$2:$C$13,2,0)</f>
        <v>#N/A</v>
      </c>
      <c r="I4766" s="1" t="e">
        <f>VLOOKUP('Formato Productividad'!$H4766,'Formato validacion'!$G$2:$H$6,2,0)</f>
        <v>#N/A</v>
      </c>
      <c r="L4766" s="1" t="e">
        <f>VLOOKUP('Formato Productividad'!$I4766,'Formato validacion'!$J$2:$K$5,2,0)</f>
        <v>#N/A</v>
      </c>
      <c r="M4766" s="1" t="e">
        <f>VLOOKUP('Formato Productividad'!$I4766,'Formato validacion'!$J$2:$K$5,2,0)</f>
        <v>#N/A</v>
      </c>
    </row>
    <row r="4767" spans="4:13" ht="46.5" customHeight="1" x14ac:dyDescent="0.25">
      <c r="D4767" s="1" t="e">
        <f>VLOOKUP('Formato Productividad'!C4767,'Formato validacion'!$B$2:$C$13,2,0)</f>
        <v>#N/A</v>
      </c>
      <c r="I4767" s="1" t="e">
        <f>VLOOKUP('Formato Productividad'!$H4767,'Formato validacion'!$G$2:$H$6,2,0)</f>
        <v>#N/A</v>
      </c>
      <c r="L4767" s="1" t="e">
        <f>VLOOKUP('Formato Productividad'!$I4767,'Formato validacion'!$J$2:$K$5,2,0)</f>
        <v>#N/A</v>
      </c>
      <c r="M4767" s="1" t="e">
        <f>VLOOKUP('Formato Productividad'!$I4767,'Formato validacion'!$J$2:$K$5,2,0)</f>
        <v>#N/A</v>
      </c>
    </row>
    <row r="4768" spans="4:13" ht="46.5" customHeight="1" x14ac:dyDescent="0.25">
      <c r="D4768" s="1" t="e">
        <f>VLOOKUP('Formato Productividad'!C4768,'Formato validacion'!$B$2:$C$13,2,0)</f>
        <v>#N/A</v>
      </c>
      <c r="I4768" s="1" t="e">
        <f>VLOOKUP('Formato Productividad'!$H4768,'Formato validacion'!$G$2:$H$6,2,0)</f>
        <v>#N/A</v>
      </c>
      <c r="L4768" s="1" t="e">
        <f>VLOOKUP('Formato Productividad'!$I4768,'Formato validacion'!$J$2:$K$5,2,0)</f>
        <v>#N/A</v>
      </c>
      <c r="M4768" s="1" t="e">
        <f>VLOOKUP('Formato Productividad'!$I4768,'Formato validacion'!$J$2:$K$5,2,0)</f>
        <v>#N/A</v>
      </c>
    </row>
    <row r="4769" spans="4:13" ht="46.5" customHeight="1" x14ac:dyDescent="0.25">
      <c r="D4769" s="1" t="e">
        <f>VLOOKUP('Formato Productividad'!C4769,'Formato validacion'!$B$2:$C$13,2,0)</f>
        <v>#N/A</v>
      </c>
      <c r="I4769" s="1" t="e">
        <f>VLOOKUP('Formato Productividad'!$H4769,'Formato validacion'!$G$2:$H$6,2,0)</f>
        <v>#N/A</v>
      </c>
      <c r="L4769" s="1" t="e">
        <f>VLOOKUP('Formato Productividad'!$I4769,'Formato validacion'!$J$2:$K$5,2,0)</f>
        <v>#N/A</v>
      </c>
      <c r="M4769" s="1" t="e">
        <f>VLOOKUP('Formato Productividad'!$I4769,'Formato validacion'!$J$2:$K$5,2,0)</f>
        <v>#N/A</v>
      </c>
    </row>
    <row r="4770" spans="4:13" ht="46.5" customHeight="1" x14ac:dyDescent="0.25">
      <c r="D4770" s="1" t="e">
        <f>VLOOKUP('Formato Productividad'!C4770,'Formato validacion'!$B$2:$C$13,2,0)</f>
        <v>#N/A</v>
      </c>
      <c r="I4770" s="1" t="e">
        <f>VLOOKUP('Formato Productividad'!$H4770,'Formato validacion'!$G$2:$H$6,2,0)</f>
        <v>#N/A</v>
      </c>
      <c r="L4770" s="1" t="e">
        <f>VLOOKUP('Formato Productividad'!$I4770,'Formato validacion'!$J$2:$K$5,2,0)</f>
        <v>#N/A</v>
      </c>
      <c r="M4770" s="1" t="e">
        <f>VLOOKUP('Formato Productividad'!$I4770,'Formato validacion'!$J$2:$K$5,2,0)</f>
        <v>#N/A</v>
      </c>
    </row>
    <row r="4771" spans="4:13" ht="46.5" customHeight="1" x14ac:dyDescent="0.25">
      <c r="D4771" s="1" t="e">
        <f>VLOOKUP('Formato Productividad'!C4771,'Formato validacion'!$B$2:$C$13,2,0)</f>
        <v>#N/A</v>
      </c>
      <c r="I4771" s="1" t="e">
        <f>VLOOKUP('Formato Productividad'!$H4771,'Formato validacion'!$G$2:$H$6,2,0)</f>
        <v>#N/A</v>
      </c>
      <c r="L4771" s="1" t="e">
        <f>VLOOKUP('Formato Productividad'!$I4771,'Formato validacion'!$J$2:$K$5,2,0)</f>
        <v>#N/A</v>
      </c>
      <c r="M4771" s="1" t="e">
        <f>VLOOKUP('Formato Productividad'!$I4771,'Formato validacion'!$J$2:$K$5,2,0)</f>
        <v>#N/A</v>
      </c>
    </row>
    <row r="4772" spans="4:13" ht="46.5" customHeight="1" x14ac:dyDescent="0.25">
      <c r="D4772" s="1" t="e">
        <f>VLOOKUP('Formato Productividad'!C4772,'Formato validacion'!$B$2:$C$13,2,0)</f>
        <v>#N/A</v>
      </c>
      <c r="I4772" s="1" t="e">
        <f>VLOOKUP('Formato Productividad'!$H4772,'Formato validacion'!$G$2:$H$6,2,0)</f>
        <v>#N/A</v>
      </c>
      <c r="L4772" s="1" t="e">
        <f>VLOOKUP('Formato Productividad'!$I4772,'Formato validacion'!$J$2:$K$5,2,0)</f>
        <v>#N/A</v>
      </c>
      <c r="M4772" s="1" t="e">
        <f>VLOOKUP('Formato Productividad'!$I4772,'Formato validacion'!$J$2:$K$5,2,0)</f>
        <v>#N/A</v>
      </c>
    </row>
    <row r="4773" spans="4:13" ht="46.5" customHeight="1" x14ac:dyDescent="0.25">
      <c r="D4773" s="1" t="e">
        <f>VLOOKUP('Formato Productividad'!C4773,'Formato validacion'!$B$2:$C$13,2,0)</f>
        <v>#N/A</v>
      </c>
      <c r="I4773" s="1" t="e">
        <f>VLOOKUP('Formato Productividad'!$H4773,'Formato validacion'!$G$2:$H$6,2,0)</f>
        <v>#N/A</v>
      </c>
      <c r="L4773" s="1" t="e">
        <f>VLOOKUP('Formato Productividad'!$I4773,'Formato validacion'!$J$2:$K$5,2,0)</f>
        <v>#N/A</v>
      </c>
      <c r="M4773" s="1" t="e">
        <f>VLOOKUP('Formato Productividad'!$I4773,'Formato validacion'!$J$2:$K$5,2,0)</f>
        <v>#N/A</v>
      </c>
    </row>
    <row r="4774" spans="4:13" ht="46.5" customHeight="1" x14ac:dyDescent="0.25">
      <c r="D4774" s="1" t="e">
        <f>VLOOKUP('Formato Productividad'!C4774,'Formato validacion'!$B$2:$C$13,2,0)</f>
        <v>#N/A</v>
      </c>
      <c r="I4774" s="1" t="e">
        <f>VLOOKUP('Formato Productividad'!$H4774,'Formato validacion'!$G$2:$H$6,2,0)</f>
        <v>#N/A</v>
      </c>
      <c r="L4774" s="1" t="e">
        <f>VLOOKUP('Formato Productividad'!$I4774,'Formato validacion'!$J$2:$K$5,2,0)</f>
        <v>#N/A</v>
      </c>
      <c r="M4774" s="1" t="e">
        <f>VLOOKUP('Formato Productividad'!$I4774,'Formato validacion'!$J$2:$K$5,2,0)</f>
        <v>#N/A</v>
      </c>
    </row>
    <row r="4775" spans="4:13" ht="46.5" customHeight="1" x14ac:dyDescent="0.25">
      <c r="D4775" s="1" t="e">
        <f>VLOOKUP('Formato Productividad'!C4775,'Formato validacion'!$B$2:$C$13,2,0)</f>
        <v>#N/A</v>
      </c>
      <c r="I4775" s="1" t="e">
        <f>VLOOKUP('Formato Productividad'!$H4775,'Formato validacion'!$G$2:$H$6,2,0)</f>
        <v>#N/A</v>
      </c>
      <c r="L4775" s="1" t="e">
        <f>VLOOKUP('Formato Productividad'!$I4775,'Formato validacion'!$J$2:$K$5,2,0)</f>
        <v>#N/A</v>
      </c>
      <c r="M4775" s="1" t="e">
        <f>VLOOKUP('Formato Productividad'!$I4775,'Formato validacion'!$J$2:$K$5,2,0)</f>
        <v>#N/A</v>
      </c>
    </row>
    <row r="4776" spans="4:13" ht="46.5" customHeight="1" x14ac:dyDescent="0.25">
      <c r="D4776" s="1" t="e">
        <f>VLOOKUP('Formato Productividad'!C4776,'Formato validacion'!$B$2:$C$13,2,0)</f>
        <v>#N/A</v>
      </c>
      <c r="I4776" s="1" t="e">
        <f>VLOOKUP('Formato Productividad'!$H4776,'Formato validacion'!$G$2:$H$6,2,0)</f>
        <v>#N/A</v>
      </c>
      <c r="L4776" s="1" t="e">
        <f>VLOOKUP('Formato Productividad'!$I4776,'Formato validacion'!$J$2:$K$5,2,0)</f>
        <v>#N/A</v>
      </c>
      <c r="M4776" s="1" t="e">
        <f>VLOOKUP('Formato Productividad'!$I4776,'Formato validacion'!$J$2:$K$5,2,0)</f>
        <v>#N/A</v>
      </c>
    </row>
    <row r="4777" spans="4:13" ht="46.5" customHeight="1" x14ac:dyDescent="0.25">
      <c r="D4777" s="1" t="e">
        <f>VLOOKUP('Formato Productividad'!C4777,'Formato validacion'!$B$2:$C$13,2,0)</f>
        <v>#N/A</v>
      </c>
      <c r="I4777" s="1" t="e">
        <f>VLOOKUP('Formato Productividad'!$H4777,'Formato validacion'!$G$2:$H$6,2,0)</f>
        <v>#N/A</v>
      </c>
      <c r="L4777" s="1" t="e">
        <f>VLOOKUP('Formato Productividad'!$I4777,'Formato validacion'!$J$2:$K$5,2,0)</f>
        <v>#N/A</v>
      </c>
      <c r="M4777" s="1" t="e">
        <f>VLOOKUP('Formato Productividad'!$I4777,'Formato validacion'!$J$2:$K$5,2,0)</f>
        <v>#N/A</v>
      </c>
    </row>
    <row r="4778" spans="4:13" ht="46.5" customHeight="1" x14ac:dyDescent="0.25">
      <c r="D4778" s="1" t="e">
        <f>VLOOKUP('Formato Productividad'!C4778,'Formato validacion'!$B$2:$C$13,2,0)</f>
        <v>#N/A</v>
      </c>
      <c r="I4778" s="1" t="e">
        <f>VLOOKUP('Formato Productividad'!$H4778,'Formato validacion'!$G$2:$H$6,2,0)</f>
        <v>#N/A</v>
      </c>
      <c r="L4778" s="1" t="e">
        <f>VLOOKUP('Formato Productividad'!$I4778,'Formato validacion'!$J$2:$K$5,2,0)</f>
        <v>#N/A</v>
      </c>
      <c r="M4778" s="1" t="e">
        <f>VLOOKUP('Formato Productividad'!$I4778,'Formato validacion'!$J$2:$K$5,2,0)</f>
        <v>#N/A</v>
      </c>
    </row>
    <row r="4779" spans="4:13" ht="46.5" customHeight="1" x14ac:dyDescent="0.25">
      <c r="D4779" s="1" t="e">
        <f>VLOOKUP('Formato Productividad'!C4779,'Formato validacion'!$B$2:$C$13,2,0)</f>
        <v>#N/A</v>
      </c>
      <c r="I4779" s="1" t="e">
        <f>VLOOKUP('Formato Productividad'!$H4779,'Formato validacion'!$G$2:$H$6,2,0)</f>
        <v>#N/A</v>
      </c>
      <c r="L4779" s="1" t="e">
        <f>VLOOKUP('Formato Productividad'!$I4779,'Formato validacion'!$J$2:$K$5,2,0)</f>
        <v>#N/A</v>
      </c>
      <c r="M4779" s="1" t="e">
        <f>VLOOKUP('Formato Productividad'!$I4779,'Formato validacion'!$J$2:$K$5,2,0)</f>
        <v>#N/A</v>
      </c>
    </row>
    <row r="4780" spans="4:13" ht="46.5" customHeight="1" x14ac:dyDescent="0.25">
      <c r="D4780" s="1" t="e">
        <f>VLOOKUP('Formato Productividad'!C4780,'Formato validacion'!$B$2:$C$13,2,0)</f>
        <v>#N/A</v>
      </c>
      <c r="I4780" s="1" t="e">
        <f>VLOOKUP('Formato Productividad'!$H4780,'Formato validacion'!$G$2:$H$6,2,0)</f>
        <v>#N/A</v>
      </c>
      <c r="L4780" s="1" t="e">
        <f>VLOOKUP('Formato Productividad'!$I4780,'Formato validacion'!$J$2:$K$5,2,0)</f>
        <v>#N/A</v>
      </c>
      <c r="M4780" s="1" t="e">
        <f>VLOOKUP('Formato Productividad'!$I4780,'Formato validacion'!$J$2:$K$5,2,0)</f>
        <v>#N/A</v>
      </c>
    </row>
    <row r="4781" spans="4:13" ht="46.5" customHeight="1" x14ac:dyDescent="0.25">
      <c r="D4781" s="1" t="e">
        <f>VLOOKUP('Formato Productividad'!C4781,'Formato validacion'!$B$2:$C$13,2,0)</f>
        <v>#N/A</v>
      </c>
      <c r="I4781" s="1" t="e">
        <f>VLOOKUP('Formato Productividad'!$H4781,'Formato validacion'!$G$2:$H$6,2,0)</f>
        <v>#N/A</v>
      </c>
      <c r="L4781" s="1" t="e">
        <f>VLOOKUP('Formato Productividad'!$I4781,'Formato validacion'!$J$2:$K$5,2,0)</f>
        <v>#N/A</v>
      </c>
      <c r="M4781" s="1" t="e">
        <f>VLOOKUP('Formato Productividad'!$I4781,'Formato validacion'!$J$2:$K$5,2,0)</f>
        <v>#N/A</v>
      </c>
    </row>
    <row r="4782" spans="4:13" ht="46.5" customHeight="1" x14ac:dyDescent="0.25">
      <c r="D4782" s="1" t="e">
        <f>VLOOKUP('Formato Productividad'!C4782,'Formato validacion'!$B$2:$C$13,2,0)</f>
        <v>#N/A</v>
      </c>
      <c r="I4782" s="1" t="e">
        <f>VLOOKUP('Formato Productividad'!$H4782,'Formato validacion'!$G$2:$H$6,2,0)</f>
        <v>#N/A</v>
      </c>
      <c r="L4782" s="1" t="e">
        <f>VLOOKUP('Formato Productividad'!$I4782,'Formato validacion'!$J$2:$K$5,2,0)</f>
        <v>#N/A</v>
      </c>
      <c r="M4782" s="1" t="e">
        <f>VLOOKUP('Formato Productividad'!$I4782,'Formato validacion'!$J$2:$K$5,2,0)</f>
        <v>#N/A</v>
      </c>
    </row>
    <row r="4783" spans="4:13" ht="46.5" customHeight="1" x14ac:dyDescent="0.25">
      <c r="D4783" s="1" t="e">
        <f>VLOOKUP('Formato Productividad'!C4783,'Formato validacion'!$B$2:$C$13,2,0)</f>
        <v>#N/A</v>
      </c>
      <c r="I4783" s="1" t="e">
        <f>VLOOKUP('Formato Productividad'!$H4783,'Formato validacion'!$G$2:$H$6,2,0)</f>
        <v>#N/A</v>
      </c>
      <c r="L4783" s="1" t="e">
        <f>VLOOKUP('Formato Productividad'!$I4783,'Formato validacion'!$J$2:$K$5,2,0)</f>
        <v>#N/A</v>
      </c>
      <c r="M4783" s="1" t="e">
        <f>VLOOKUP('Formato Productividad'!$I4783,'Formato validacion'!$J$2:$K$5,2,0)</f>
        <v>#N/A</v>
      </c>
    </row>
    <row r="4784" spans="4:13" ht="46.5" customHeight="1" x14ac:dyDescent="0.25">
      <c r="D4784" s="1" t="e">
        <f>VLOOKUP('Formato Productividad'!C4784,'Formato validacion'!$B$2:$C$13,2,0)</f>
        <v>#N/A</v>
      </c>
      <c r="I4784" s="1" t="e">
        <f>VLOOKUP('Formato Productividad'!$H4784,'Formato validacion'!$G$2:$H$6,2,0)</f>
        <v>#N/A</v>
      </c>
      <c r="L4784" s="1" t="e">
        <f>VLOOKUP('Formato Productividad'!$I4784,'Formato validacion'!$J$2:$K$5,2,0)</f>
        <v>#N/A</v>
      </c>
      <c r="M4784" s="1" t="e">
        <f>VLOOKUP('Formato Productividad'!$I4784,'Formato validacion'!$J$2:$K$5,2,0)</f>
        <v>#N/A</v>
      </c>
    </row>
    <row r="4785" spans="4:13" ht="46.5" customHeight="1" x14ac:dyDescent="0.25">
      <c r="D4785" s="1" t="e">
        <f>VLOOKUP('Formato Productividad'!C4785,'Formato validacion'!$B$2:$C$13,2,0)</f>
        <v>#N/A</v>
      </c>
      <c r="I4785" s="1" t="e">
        <f>VLOOKUP('Formato Productividad'!$H4785,'Formato validacion'!$G$2:$H$6,2,0)</f>
        <v>#N/A</v>
      </c>
      <c r="L4785" s="1" t="e">
        <f>VLOOKUP('Formato Productividad'!$I4785,'Formato validacion'!$J$2:$K$5,2,0)</f>
        <v>#N/A</v>
      </c>
      <c r="M4785" s="1" t="e">
        <f>VLOOKUP('Formato Productividad'!$I4785,'Formato validacion'!$J$2:$K$5,2,0)</f>
        <v>#N/A</v>
      </c>
    </row>
    <row r="4786" spans="4:13" ht="46.5" customHeight="1" x14ac:dyDescent="0.25">
      <c r="D4786" s="1" t="e">
        <f>VLOOKUP('Formato Productividad'!C4786,'Formato validacion'!$B$2:$C$13,2,0)</f>
        <v>#N/A</v>
      </c>
      <c r="I4786" s="1" t="e">
        <f>VLOOKUP('Formato Productividad'!$H4786,'Formato validacion'!$G$2:$H$6,2,0)</f>
        <v>#N/A</v>
      </c>
      <c r="L4786" s="1" t="e">
        <f>VLOOKUP('Formato Productividad'!$I4786,'Formato validacion'!$J$2:$K$5,2,0)</f>
        <v>#N/A</v>
      </c>
      <c r="M4786" s="1" t="e">
        <f>VLOOKUP('Formato Productividad'!$I4786,'Formato validacion'!$J$2:$K$5,2,0)</f>
        <v>#N/A</v>
      </c>
    </row>
    <row r="4787" spans="4:13" ht="46.5" customHeight="1" x14ac:dyDescent="0.25">
      <c r="D4787" s="1" t="e">
        <f>VLOOKUP('Formato Productividad'!C4787,'Formato validacion'!$B$2:$C$13,2,0)</f>
        <v>#N/A</v>
      </c>
      <c r="I4787" s="1" t="e">
        <f>VLOOKUP('Formato Productividad'!$H4787,'Formato validacion'!$G$2:$H$6,2,0)</f>
        <v>#N/A</v>
      </c>
      <c r="L4787" s="1" t="e">
        <f>VLOOKUP('Formato Productividad'!$I4787,'Formato validacion'!$J$2:$K$5,2,0)</f>
        <v>#N/A</v>
      </c>
      <c r="M4787" s="1" t="e">
        <f>VLOOKUP('Formato Productividad'!$I4787,'Formato validacion'!$J$2:$K$5,2,0)</f>
        <v>#N/A</v>
      </c>
    </row>
    <row r="4788" spans="4:13" ht="46.5" customHeight="1" x14ac:dyDescent="0.25">
      <c r="D4788" s="1" t="e">
        <f>VLOOKUP('Formato Productividad'!C4788,'Formato validacion'!$B$2:$C$13,2,0)</f>
        <v>#N/A</v>
      </c>
      <c r="I4788" s="1" t="e">
        <f>VLOOKUP('Formato Productividad'!$H4788,'Formato validacion'!$G$2:$H$6,2,0)</f>
        <v>#N/A</v>
      </c>
      <c r="L4788" s="1" t="e">
        <f>VLOOKUP('Formato Productividad'!$I4788,'Formato validacion'!$J$2:$K$5,2,0)</f>
        <v>#N/A</v>
      </c>
      <c r="M4788" s="1" t="e">
        <f>VLOOKUP('Formato Productividad'!$I4788,'Formato validacion'!$J$2:$K$5,2,0)</f>
        <v>#N/A</v>
      </c>
    </row>
    <row r="4789" spans="4:13" ht="46.5" customHeight="1" x14ac:dyDescent="0.25">
      <c r="D4789" s="1" t="e">
        <f>VLOOKUP('Formato Productividad'!C4789,'Formato validacion'!$B$2:$C$13,2,0)</f>
        <v>#N/A</v>
      </c>
      <c r="I4789" s="1" t="e">
        <f>VLOOKUP('Formato Productividad'!$H4789,'Formato validacion'!$G$2:$H$6,2,0)</f>
        <v>#N/A</v>
      </c>
      <c r="L4789" s="1" t="e">
        <f>VLOOKUP('Formato Productividad'!$I4789,'Formato validacion'!$J$2:$K$5,2,0)</f>
        <v>#N/A</v>
      </c>
      <c r="M4789" s="1" t="e">
        <f>VLOOKUP('Formato Productividad'!$I4789,'Formato validacion'!$J$2:$K$5,2,0)</f>
        <v>#N/A</v>
      </c>
    </row>
    <row r="4790" spans="4:13" ht="46.5" customHeight="1" x14ac:dyDescent="0.25">
      <c r="D4790" s="1" t="e">
        <f>VLOOKUP('Formato Productividad'!C4790,'Formato validacion'!$B$2:$C$13,2,0)</f>
        <v>#N/A</v>
      </c>
      <c r="I4790" s="1" t="e">
        <f>VLOOKUP('Formato Productividad'!$H4790,'Formato validacion'!$G$2:$H$6,2,0)</f>
        <v>#N/A</v>
      </c>
      <c r="L4790" s="1" t="e">
        <f>VLOOKUP('Formato Productividad'!$I4790,'Formato validacion'!$J$2:$K$5,2,0)</f>
        <v>#N/A</v>
      </c>
      <c r="M4790" s="1" t="e">
        <f>VLOOKUP('Formato Productividad'!$I4790,'Formato validacion'!$J$2:$K$5,2,0)</f>
        <v>#N/A</v>
      </c>
    </row>
    <row r="4791" spans="4:13" ht="46.5" customHeight="1" x14ac:dyDescent="0.25">
      <c r="D4791" s="1" t="e">
        <f>VLOOKUP('Formato Productividad'!C4791,'Formato validacion'!$B$2:$C$13,2,0)</f>
        <v>#N/A</v>
      </c>
      <c r="I4791" s="1" t="e">
        <f>VLOOKUP('Formato Productividad'!$H4791,'Formato validacion'!$G$2:$H$6,2,0)</f>
        <v>#N/A</v>
      </c>
      <c r="L4791" s="1" t="e">
        <f>VLOOKUP('Formato Productividad'!$I4791,'Formato validacion'!$J$2:$K$5,2,0)</f>
        <v>#N/A</v>
      </c>
      <c r="M4791" s="1" t="e">
        <f>VLOOKUP('Formato Productividad'!$I4791,'Formato validacion'!$J$2:$K$5,2,0)</f>
        <v>#N/A</v>
      </c>
    </row>
    <row r="4792" spans="4:13" ht="46.5" customHeight="1" x14ac:dyDescent="0.25">
      <c r="D4792" s="1" t="e">
        <f>VLOOKUP('Formato Productividad'!C4792,'Formato validacion'!$B$2:$C$13,2,0)</f>
        <v>#N/A</v>
      </c>
      <c r="I4792" s="1" t="e">
        <f>VLOOKUP('Formato Productividad'!$H4792,'Formato validacion'!$G$2:$H$6,2,0)</f>
        <v>#N/A</v>
      </c>
      <c r="L4792" s="1" t="e">
        <f>VLOOKUP('Formato Productividad'!$I4792,'Formato validacion'!$J$2:$K$5,2,0)</f>
        <v>#N/A</v>
      </c>
      <c r="M4792" s="1" t="e">
        <f>VLOOKUP('Formato Productividad'!$I4792,'Formato validacion'!$J$2:$K$5,2,0)</f>
        <v>#N/A</v>
      </c>
    </row>
    <row r="4793" spans="4:13" ht="46.5" customHeight="1" x14ac:dyDescent="0.25">
      <c r="D4793" s="1" t="e">
        <f>VLOOKUP('Formato Productividad'!C4793,'Formato validacion'!$B$2:$C$13,2,0)</f>
        <v>#N/A</v>
      </c>
      <c r="I4793" s="1" t="e">
        <f>VLOOKUP('Formato Productividad'!$H4793,'Formato validacion'!$G$2:$H$6,2,0)</f>
        <v>#N/A</v>
      </c>
      <c r="L4793" s="1" t="e">
        <f>VLOOKUP('Formato Productividad'!$I4793,'Formato validacion'!$J$2:$K$5,2,0)</f>
        <v>#N/A</v>
      </c>
      <c r="M4793" s="1" t="e">
        <f>VLOOKUP('Formato Productividad'!$I4793,'Formato validacion'!$J$2:$K$5,2,0)</f>
        <v>#N/A</v>
      </c>
    </row>
    <row r="4794" spans="4:13" ht="46.5" customHeight="1" x14ac:dyDescent="0.25">
      <c r="D4794" s="1" t="e">
        <f>VLOOKUP('Formato Productividad'!C4794,'Formato validacion'!$B$2:$C$13,2,0)</f>
        <v>#N/A</v>
      </c>
      <c r="I4794" s="1" t="e">
        <f>VLOOKUP('Formato Productividad'!$H4794,'Formato validacion'!$G$2:$H$6,2,0)</f>
        <v>#N/A</v>
      </c>
      <c r="L4794" s="1" t="e">
        <f>VLOOKUP('Formato Productividad'!$I4794,'Formato validacion'!$J$2:$K$5,2,0)</f>
        <v>#N/A</v>
      </c>
      <c r="M4794" s="1" t="e">
        <f>VLOOKUP('Formato Productividad'!$I4794,'Formato validacion'!$J$2:$K$5,2,0)</f>
        <v>#N/A</v>
      </c>
    </row>
    <row r="4795" spans="4:13" ht="46.5" customHeight="1" x14ac:dyDescent="0.25">
      <c r="D4795" s="1" t="e">
        <f>VLOOKUP('Formato Productividad'!C4795,'Formato validacion'!$B$2:$C$13,2,0)</f>
        <v>#N/A</v>
      </c>
      <c r="I4795" s="1" t="e">
        <f>VLOOKUP('Formato Productividad'!$H4795,'Formato validacion'!$G$2:$H$6,2,0)</f>
        <v>#N/A</v>
      </c>
      <c r="L4795" s="1" t="e">
        <f>VLOOKUP('Formato Productividad'!$I4795,'Formato validacion'!$J$2:$K$5,2,0)</f>
        <v>#N/A</v>
      </c>
      <c r="M4795" s="1" t="e">
        <f>VLOOKUP('Formato Productividad'!$I4795,'Formato validacion'!$J$2:$K$5,2,0)</f>
        <v>#N/A</v>
      </c>
    </row>
    <row r="4796" spans="4:13" ht="46.5" customHeight="1" x14ac:dyDescent="0.25">
      <c r="D4796" s="1" t="e">
        <f>VLOOKUP('Formato Productividad'!C4796,'Formato validacion'!$B$2:$C$13,2,0)</f>
        <v>#N/A</v>
      </c>
      <c r="I4796" s="1" t="e">
        <f>VLOOKUP('Formato Productividad'!$H4796,'Formato validacion'!$G$2:$H$6,2,0)</f>
        <v>#N/A</v>
      </c>
      <c r="L4796" s="1" t="e">
        <f>VLOOKUP('Formato Productividad'!$I4796,'Formato validacion'!$J$2:$K$5,2,0)</f>
        <v>#N/A</v>
      </c>
      <c r="M4796" s="1" t="e">
        <f>VLOOKUP('Formato Productividad'!$I4796,'Formato validacion'!$J$2:$K$5,2,0)</f>
        <v>#N/A</v>
      </c>
    </row>
    <row r="4797" spans="4:13" ht="46.5" customHeight="1" x14ac:dyDescent="0.25">
      <c r="D4797" s="1" t="e">
        <f>VLOOKUP('Formato Productividad'!C4797,'Formato validacion'!$B$2:$C$13,2,0)</f>
        <v>#N/A</v>
      </c>
      <c r="I4797" s="1" t="e">
        <f>VLOOKUP('Formato Productividad'!$H4797,'Formato validacion'!$G$2:$H$6,2,0)</f>
        <v>#N/A</v>
      </c>
      <c r="L4797" s="1" t="e">
        <f>VLOOKUP('Formato Productividad'!$I4797,'Formato validacion'!$J$2:$K$5,2,0)</f>
        <v>#N/A</v>
      </c>
      <c r="M4797" s="1" t="e">
        <f>VLOOKUP('Formato Productividad'!$I4797,'Formato validacion'!$J$2:$K$5,2,0)</f>
        <v>#N/A</v>
      </c>
    </row>
    <row r="4798" spans="4:13" ht="46.5" customHeight="1" x14ac:dyDescent="0.25">
      <c r="D4798" s="1" t="e">
        <f>VLOOKUP('Formato Productividad'!C4798,'Formato validacion'!$B$2:$C$13,2,0)</f>
        <v>#N/A</v>
      </c>
      <c r="I4798" s="1" t="e">
        <f>VLOOKUP('Formato Productividad'!$H4798,'Formato validacion'!$G$2:$H$6,2,0)</f>
        <v>#N/A</v>
      </c>
      <c r="L4798" s="1" t="e">
        <f>VLOOKUP('Formato Productividad'!$I4798,'Formato validacion'!$J$2:$K$5,2,0)</f>
        <v>#N/A</v>
      </c>
      <c r="M4798" s="1" t="e">
        <f>VLOOKUP('Formato Productividad'!$I4798,'Formato validacion'!$J$2:$K$5,2,0)</f>
        <v>#N/A</v>
      </c>
    </row>
    <row r="4799" spans="4:13" ht="46.5" customHeight="1" x14ac:dyDescent="0.25">
      <c r="D4799" s="1" t="e">
        <f>VLOOKUP('Formato Productividad'!C4799,'Formato validacion'!$B$2:$C$13,2,0)</f>
        <v>#N/A</v>
      </c>
      <c r="I4799" s="1" t="e">
        <f>VLOOKUP('Formato Productividad'!$H4799,'Formato validacion'!$G$2:$H$6,2,0)</f>
        <v>#N/A</v>
      </c>
      <c r="L4799" s="1" t="e">
        <f>VLOOKUP('Formato Productividad'!$I4799,'Formato validacion'!$J$2:$K$5,2,0)</f>
        <v>#N/A</v>
      </c>
      <c r="M4799" s="1" t="e">
        <f>VLOOKUP('Formato Productividad'!$I4799,'Formato validacion'!$J$2:$K$5,2,0)</f>
        <v>#N/A</v>
      </c>
    </row>
    <row r="4800" spans="4:13" ht="46.5" customHeight="1" x14ac:dyDescent="0.25">
      <c r="D4800" s="1" t="e">
        <f>VLOOKUP('Formato Productividad'!C4800,'Formato validacion'!$B$2:$C$13,2,0)</f>
        <v>#N/A</v>
      </c>
      <c r="I4800" s="1" t="e">
        <f>VLOOKUP('Formato Productividad'!$H4800,'Formato validacion'!$G$2:$H$6,2,0)</f>
        <v>#N/A</v>
      </c>
      <c r="L4800" s="1" t="e">
        <f>VLOOKUP('Formato Productividad'!$I4800,'Formato validacion'!$J$2:$K$5,2,0)</f>
        <v>#N/A</v>
      </c>
      <c r="M4800" s="1" t="e">
        <f>VLOOKUP('Formato Productividad'!$I4800,'Formato validacion'!$J$2:$K$5,2,0)</f>
        <v>#N/A</v>
      </c>
    </row>
    <row r="4801" spans="4:13" ht="46.5" customHeight="1" x14ac:dyDescent="0.25">
      <c r="D4801" s="1" t="e">
        <f>VLOOKUP('Formato Productividad'!C4801,'Formato validacion'!$B$2:$C$13,2,0)</f>
        <v>#N/A</v>
      </c>
      <c r="I4801" s="1" t="e">
        <f>VLOOKUP('Formato Productividad'!$H4801,'Formato validacion'!$G$2:$H$6,2,0)</f>
        <v>#N/A</v>
      </c>
      <c r="L4801" s="1" t="e">
        <f>VLOOKUP('Formato Productividad'!$I4801,'Formato validacion'!$J$2:$K$5,2,0)</f>
        <v>#N/A</v>
      </c>
      <c r="M4801" s="1" t="e">
        <f>VLOOKUP('Formato Productividad'!$I4801,'Formato validacion'!$J$2:$K$5,2,0)</f>
        <v>#N/A</v>
      </c>
    </row>
    <row r="4802" spans="4:13" ht="46.5" customHeight="1" x14ac:dyDescent="0.25">
      <c r="D4802" s="1" t="e">
        <f>VLOOKUP('Formato Productividad'!C4802,'Formato validacion'!$B$2:$C$13,2,0)</f>
        <v>#N/A</v>
      </c>
      <c r="I4802" s="1" t="e">
        <f>VLOOKUP('Formato Productividad'!$H4802,'Formato validacion'!$G$2:$H$6,2,0)</f>
        <v>#N/A</v>
      </c>
      <c r="L4802" s="1" t="e">
        <f>VLOOKUP('Formato Productividad'!$I4802,'Formato validacion'!$J$2:$K$5,2,0)</f>
        <v>#N/A</v>
      </c>
      <c r="M4802" s="1" t="e">
        <f>VLOOKUP('Formato Productividad'!$I4802,'Formato validacion'!$J$2:$K$5,2,0)</f>
        <v>#N/A</v>
      </c>
    </row>
    <row r="4803" spans="4:13" ht="46.5" customHeight="1" x14ac:dyDescent="0.25">
      <c r="D4803" s="1" t="e">
        <f>VLOOKUP('Formato Productividad'!C4803,'Formato validacion'!$B$2:$C$13,2,0)</f>
        <v>#N/A</v>
      </c>
      <c r="I4803" s="1" t="e">
        <f>VLOOKUP('Formato Productividad'!$H4803,'Formato validacion'!$G$2:$H$6,2,0)</f>
        <v>#N/A</v>
      </c>
      <c r="L4803" s="1" t="e">
        <f>VLOOKUP('Formato Productividad'!$I4803,'Formato validacion'!$J$2:$K$5,2,0)</f>
        <v>#N/A</v>
      </c>
      <c r="M4803" s="1" t="e">
        <f>VLOOKUP('Formato Productividad'!$I4803,'Formato validacion'!$J$2:$K$5,2,0)</f>
        <v>#N/A</v>
      </c>
    </row>
    <row r="4804" spans="4:13" ht="46.5" customHeight="1" x14ac:dyDescent="0.25">
      <c r="D4804" s="1" t="e">
        <f>VLOOKUP('Formato Productividad'!C4804,'Formato validacion'!$B$2:$C$13,2,0)</f>
        <v>#N/A</v>
      </c>
      <c r="I4804" s="1" t="e">
        <f>VLOOKUP('Formato Productividad'!$H4804,'Formato validacion'!$G$2:$H$6,2,0)</f>
        <v>#N/A</v>
      </c>
      <c r="L4804" s="1" t="e">
        <f>VLOOKUP('Formato Productividad'!$I4804,'Formato validacion'!$J$2:$K$5,2,0)</f>
        <v>#N/A</v>
      </c>
      <c r="M4804" s="1" t="e">
        <f>VLOOKUP('Formato Productividad'!$I4804,'Formato validacion'!$J$2:$K$5,2,0)</f>
        <v>#N/A</v>
      </c>
    </row>
    <row r="4805" spans="4:13" ht="46.5" customHeight="1" x14ac:dyDescent="0.25">
      <c r="D4805" s="1" t="e">
        <f>VLOOKUP('Formato Productividad'!C4805,'Formato validacion'!$B$2:$C$13,2,0)</f>
        <v>#N/A</v>
      </c>
      <c r="I4805" s="1" t="e">
        <f>VLOOKUP('Formato Productividad'!$H4805,'Formato validacion'!$G$2:$H$6,2,0)</f>
        <v>#N/A</v>
      </c>
      <c r="L4805" s="1" t="e">
        <f>VLOOKUP('Formato Productividad'!$I4805,'Formato validacion'!$J$2:$K$5,2,0)</f>
        <v>#N/A</v>
      </c>
      <c r="M4805" s="1" t="e">
        <f>VLOOKUP('Formato Productividad'!$I4805,'Formato validacion'!$J$2:$K$5,2,0)</f>
        <v>#N/A</v>
      </c>
    </row>
    <row r="4806" spans="4:13" ht="46.5" customHeight="1" x14ac:dyDescent="0.25">
      <c r="D4806" s="1" t="e">
        <f>VLOOKUP('Formato Productividad'!C4806,'Formato validacion'!$B$2:$C$13,2,0)</f>
        <v>#N/A</v>
      </c>
      <c r="I4806" s="1" t="e">
        <f>VLOOKUP('Formato Productividad'!$H4806,'Formato validacion'!$G$2:$H$6,2,0)</f>
        <v>#N/A</v>
      </c>
      <c r="L4806" s="1" t="e">
        <f>VLOOKUP('Formato Productividad'!$I4806,'Formato validacion'!$J$2:$K$5,2,0)</f>
        <v>#N/A</v>
      </c>
      <c r="M4806" s="1" t="e">
        <f>VLOOKUP('Formato Productividad'!$I4806,'Formato validacion'!$J$2:$K$5,2,0)</f>
        <v>#N/A</v>
      </c>
    </row>
    <row r="4807" spans="4:13" ht="46.5" customHeight="1" x14ac:dyDescent="0.25">
      <c r="D4807" s="1" t="e">
        <f>VLOOKUP('Formato Productividad'!C4807,'Formato validacion'!$B$2:$C$13,2,0)</f>
        <v>#N/A</v>
      </c>
      <c r="I4807" s="1" t="e">
        <f>VLOOKUP('Formato Productividad'!$H4807,'Formato validacion'!$G$2:$H$6,2,0)</f>
        <v>#N/A</v>
      </c>
      <c r="L4807" s="1" t="e">
        <f>VLOOKUP('Formato Productividad'!$I4807,'Formato validacion'!$J$2:$K$5,2,0)</f>
        <v>#N/A</v>
      </c>
      <c r="M4807" s="1" t="e">
        <f>VLOOKUP('Formato Productividad'!$I4807,'Formato validacion'!$J$2:$K$5,2,0)</f>
        <v>#N/A</v>
      </c>
    </row>
    <row r="4808" spans="4:13" ht="46.5" customHeight="1" x14ac:dyDescent="0.25">
      <c r="D4808" s="1" t="e">
        <f>VLOOKUP('Formato Productividad'!C4808,'Formato validacion'!$B$2:$C$13,2,0)</f>
        <v>#N/A</v>
      </c>
      <c r="I4808" s="1" t="e">
        <f>VLOOKUP('Formato Productividad'!$H4808,'Formato validacion'!$G$2:$H$6,2,0)</f>
        <v>#N/A</v>
      </c>
      <c r="L4808" s="1" t="e">
        <f>VLOOKUP('Formato Productividad'!$I4808,'Formato validacion'!$J$2:$K$5,2,0)</f>
        <v>#N/A</v>
      </c>
      <c r="M4808" s="1" t="e">
        <f>VLOOKUP('Formato Productividad'!$I4808,'Formato validacion'!$J$2:$K$5,2,0)</f>
        <v>#N/A</v>
      </c>
    </row>
    <row r="4809" spans="4:13" ht="46.5" customHeight="1" x14ac:dyDescent="0.25">
      <c r="D4809" s="1" t="e">
        <f>VLOOKUP('Formato Productividad'!C4809,'Formato validacion'!$B$2:$C$13,2,0)</f>
        <v>#N/A</v>
      </c>
      <c r="I4809" s="1" t="e">
        <f>VLOOKUP('Formato Productividad'!$H4809,'Formato validacion'!$G$2:$H$6,2,0)</f>
        <v>#N/A</v>
      </c>
      <c r="L4809" s="1" t="e">
        <f>VLOOKUP('Formato Productividad'!$I4809,'Formato validacion'!$J$2:$K$5,2,0)</f>
        <v>#N/A</v>
      </c>
      <c r="M4809" s="1" t="e">
        <f>VLOOKUP('Formato Productividad'!$I4809,'Formato validacion'!$J$2:$K$5,2,0)</f>
        <v>#N/A</v>
      </c>
    </row>
    <row r="4810" spans="4:13" ht="46.5" customHeight="1" x14ac:dyDescent="0.25">
      <c r="D4810" s="1" t="e">
        <f>VLOOKUP('Formato Productividad'!C4810,'Formato validacion'!$B$2:$C$13,2,0)</f>
        <v>#N/A</v>
      </c>
      <c r="I4810" s="1" t="e">
        <f>VLOOKUP('Formato Productividad'!$H4810,'Formato validacion'!$G$2:$H$6,2,0)</f>
        <v>#N/A</v>
      </c>
      <c r="L4810" s="1" t="e">
        <f>VLOOKUP('Formato Productividad'!$I4810,'Formato validacion'!$J$2:$K$5,2,0)</f>
        <v>#N/A</v>
      </c>
      <c r="M4810" s="1" t="e">
        <f>VLOOKUP('Formato Productividad'!$I4810,'Formato validacion'!$J$2:$K$5,2,0)</f>
        <v>#N/A</v>
      </c>
    </row>
    <row r="4811" spans="4:13" ht="46.5" customHeight="1" x14ac:dyDescent="0.25">
      <c r="D4811" s="1" t="e">
        <f>VLOOKUP('Formato Productividad'!C4811,'Formato validacion'!$B$2:$C$13,2,0)</f>
        <v>#N/A</v>
      </c>
      <c r="I4811" s="1" t="e">
        <f>VLOOKUP('Formato Productividad'!$H4811,'Formato validacion'!$G$2:$H$6,2,0)</f>
        <v>#N/A</v>
      </c>
      <c r="L4811" s="1" t="e">
        <f>VLOOKUP('Formato Productividad'!$I4811,'Formato validacion'!$J$2:$K$5,2,0)</f>
        <v>#N/A</v>
      </c>
      <c r="M4811" s="1" t="e">
        <f>VLOOKUP('Formato Productividad'!$I4811,'Formato validacion'!$J$2:$K$5,2,0)</f>
        <v>#N/A</v>
      </c>
    </row>
    <row r="4812" spans="4:13" ht="46.5" customHeight="1" x14ac:dyDescent="0.25">
      <c r="D4812" s="1" t="e">
        <f>VLOOKUP('Formato Productividad'!C4812,'Formato validacion'!$B$2:$C$13,2,0)</f>
        <v>#N/A</v>
      </c>
      <c r="I4812" s="1" t="e">
        <f>VLOOKUP('Formato Productividad'!$H4812,'Formato validacion'!$G$2:$H$6,2,0)</f>
        <v>#N/A</v>
      </c>
      <c r="L4812" s="1" t="e">
        <f>VLOOKUP('Formato Productividad'!$I4812,'Formato validacion'!$J$2:$K$5,2,0)</f>
        <v>#N/A</v>
      </c>
      <c r="M4812" s="1" t="e">
        <f>VLOOKUP('Formato Productividad'!$I4812,'Formato validacion'!$J$2:$K$5,2,0)</f>
        <v>#N/A</v>
      </c>
    </row>
    <row r="4813" spans="4:13" ht="46.5" customHeight="1" x14ac:dyDescent="0.25">
      <c r="D4813" s="1" t="e">
        <f>VLOOKUP('Formato Productividad'!C4813,'Formato validacion'!$B$2:$C$13,2,0)</f>
        <v>#N/A</v>
      </c>
      <c r="I4813" s="1" t="e">
        <f>VLOOKUP('Formato Productividad'!$H4813,'Formato validacion'!$G$2:$H$6,2,0)</f>
        <v>#N/A</v>
      </c>
      <c r="L4813" s="1" t="e">
        <f>VLOOKUP('Formato Productividad'!$I4813,'Formato validacion'!$J$2:$K$5,2,0)</f>
        <v>#N/A</v>
      </c>
      <c r="M4813" s="1" t="e">
        <f>VLOOKUP('Formato Productividad'!$I4813,'Formato validacion'!$J$2:$K$5,2,0)</f>
        <v>#N/A</v>
      </c>
    </row>
    <row r="4814" spans="4:13" ht="46.5" customHeight="1" x14ac:dyDescent="0.25">
      <c r="D4814" s="1" t="e">
        <f>VLOOKUP('Formato Productividad'!C4814,'Formato validacion'!$B$2:$C$13,2,0)</f>
        <v>#N/A</v>
      </c>
      <c r="I4814" s="1" t="e">
        <f>VLOOKUP('Formato Productividad'!$H4814,'Formato validacion'!$G$2:$H$6,2,0)</f>
        <v>#N/A</v>
      </c>
      <c r="L4814" s="1" t="e">
        <f>VLOOKUP('Formato Productividad'!$I4814,'Formato validacion'!$J$2:$K$5,2,0)</f>
        <v>#N/A</v>
      </c>
      <c r="M4814" s="1" t="e">
        <f>VLOOKUP('Formato Productividad'!$I4814,'Formato validacion'!$J$2:$K$5,2,0)</f>
        <v>#N/A</v>
      </c>
    </row>
    <row r="4815" spans="4:13" ht="46.5" customHeight="1" x14ac:dyDescent="0.25">
      <c r="D4815" s="1" t="e">
        <f>VLOOKUP('Formato Productividad'!C4815,'Formato validacion'!$B$2:$C$13,2,0)</f>
        <v>#N/A</v>
      </c>
      <c r="I4815" s="1" t="e">
        <f>VLOOKUP('Formato Productividad'!$H4815,'Formato validacion'!$G$2:$H$6,2,0)</f>
        <v>#N/A</v>
      </c>
      <c r="L4815" s="1" t="e">
        <f>VLOOKUP('Formato Productividad'!$I4815,'Formato validacion'!$J$2:$K$5,2,0)</f>
        <v>#N/A</v>
      </c>
      <c r="M4815" s="1" t="e">
        <f>VLOOKUP('Formato Productividad'!$I4815,'Formato validacion'!$J$2:$K$5,2,0)</f>
        <v>#N/A</v>
      </c>
    </row>
    <row r="4816" spans="4:13" ht="46.5" customHeight="1" x14ac:dyDescent="0.25">
      <c r="D4816" s="1" t="e">
        <f>VLOOKUP('Formato Productividad'!C4816,'Formato validacion'!$B$2:$C$13,2,0)</f>
        <v>#N/A</v>
      </c>
      <c r="I4816" s="1" t="e">
        <f>VLOOKUP('Formato Productividad'!$H4816,'Formato validacion'!$G$2:$H$6,2,0)</f>
        <v>#N/A</v>
      </c>
      <c r="L4816" s="1" t="e">
        <f>VLOOKUP('Formato Productividad'!$I4816,'Formato validacion'!$J$2:$K$5,2,0)</f>
        <v>#N/A</v>
      </c>
      <c r="M4816" s="1" t="e">
        <f>VLOOKUP('Formato Productividad'!$I4816,'Formato validacion'!$J$2:$K$5,2,0)</f>
        <v>#N/A</v>
      </c>
    </row>
    <row r="4817" spans="4:13" ht="46.5" customHeight="1" x14ac:dyDescent="0.25">
      <c r="D4817" s="1" t="e">
        <f>VLOOKUP('Formato Productividad'!C4817,'Formato validacion'!$B$2:$C$13,2,0)</f>
        <v>#N/A</v>
      </c>
      <c r="I4817" s="1" t="e">
        <f>VLOOKUP('Formato Productividad'!$H4817,'Formato validacion'!$G$2:$H$6,2,0)</f>
        <v>#N/A</v>
      </c>
      <c r="L4817" s="1" t="e">
        <f>VLOOKUP('Formato Productividad'!$I4817,'Formato validacion'!$J$2:$K$5,2,0)</f>
        <v>#N/A</v>
      </c>
      <c r="M4817" s="1" t="e">
        <f>VLOOKUP('Formato Productividad'!$I4817,'Formato validacion'!$J$2:$K$5,2,0)</f>
        <v>#N/A</v>
      </c>
    </row>
    <row r="4818" spans="4:13" ht="46.5" customHeight="1" x14ac:dyDescent="0.25">
      <c r="D4818" s="1" t="e">
        <f>VLOOKUP('Formato Productividad'!C4818,'Formato validacion'!$B$2:$C$13,2,0)</f>
        <v>#N/A</v>
      </c>
      <c r="I4818" s="1" t="e">
        <f>VLOOKUP('Formato Productividad'!$H4818,'Formato validacion'!$G$2:$H$6,2,0)</f>
        <v>#N/A</v>
      </c>
      <c r="L4818" s="1" t="e">
        <f>VLOOKUP('Formato Productividad'!$I4818,'Formato validacion'!$J$2:$K$5,2,0)</f>
        <v>#N/A</v>
      </c>
      <c r="M4818" s="1" t="e">
        <f>VLOOKUP('Formato Productividad'!$I4818,'Formato validacion'!$J$2:$K$5,2,0)</f>
        <v>#N/A</v>
      </c>
    </row>
    <row r="4819" spans="4:13" ht="46.5" customHeight="1" x14ac:dyDescent="0.25">
      <c r="D4819" s="1" t="e">
        <f>VLOOKUP('Formato Productividad'!C4819,'Formato validacion'!$B$2:$C$13,2,0)</f>
        <v>#N/A</v>
      </c>
      <c r="I4819" s="1" t="e">
        <f>VLOOKUP('Formato Productividad'!$H4819,'Formato validacion'!$G$2:$H$6,2,0)</f>
        <v>#N/A</v>
      </c>
      <c r="L4819" s="1" t="e">
        <f>VLOOKUP('Formato Productividad'!$I4819,'Formato validacion'!$J$2:$K$5,2,0)</f>
        <v>#N/A</v>
      </c>
      <c r="M4819" s="1" t="e">
        <f>VLOOKUP('Formato Productividad'!$I4819,'Formato validacion'!$J$2:$K$5,2,0)</f>
        <v>#N/A</v>
      </c>
    </row>
    <row r="4820" spans="4:13" ht="46.5" customHeight="1" x14ac:dyDescent="0.25">
      <c r="D4820" s="1" t="e">
        <f>VLOOKUP('Formato Productividad'!C4820,'Formato validacion'!$B$2:$C$13,2,0)</f>
        <v>#N/A</v>
      </c>
      <c r="I4820" s="1" t="e">
        <f>VLOOKUP('Formato Productividad'!$H4820,'Formato validacion'!$G$2:$H$6,2,0)</f>
        <v>#N/A</v>
      </c>
      <c r="L4820" s="1" t="e">
        <f>VLOOKUP('Formato Productividad'!$I4820,'Formato validacion'!$J$2:$K$5,2,0)</f>
        <v>#N/A</v>
      </c>
      <c r="M4820" s="1" t="e">
        <f>VLOOKUP('Formato Productividad'!$I4820,'Formato validacion'!$J$2:$K$5,2,0)</f>
        <v>#N/A</v>
      </c>
    </row>
    <row r="4821" spans="4:13" ht="46.5" customHeight="1" x14ac:dyDescent="0.25">
      <c r="D4821" s="1" t="e">
        <f>VLOOKUP('Formato Productividad'!C4821,'Formato validacion'!$B$2:$C$13,2,0)</f>
        <v>#N/A</v>
      </c>
      <c r="I4821" s="1" t="e">
        <f>VLOOKUP('Formato Productividad'!$H4821,'Formato validacion'!$G$2:$H$6,2,0)</f>
        <v>#N/A</v>
      </c>
      <c r="L4821" s="1" t="e">
        <f>VLOOKUP('Formato Productividad'!$I4821,'Formato validacion'!$J$2:$K$5,2,0)</f>
        <v>#N/A</v>
      </c>
      <c r="M4821" s="1" t="e">
        <f>VLOOKUP('Formato Productividad'!$I4821,'Formato validacion'!$J$2:$K$5,2,0)</f>
        <v>#N/A</v>
      </c>
    </row>
    <row r="4822" spans="4:13" ht="46.5" customHeight="1" x14ac:dyDescent="0.25">
      <c r="D4822" s="1" t="e">
        <f>VLOOKUP('Formato Productividad'!C4822,'Formato validacion'!$B$2:$C$13,2,0)</f>
        <v>#N/A</v>
      </c>
      <c r="I4822" s="1" t="e">
        <f>VLOOKUP('Formato Productividad'!$H4822,'Formato validacion'!$G$2:$H$6,2,0)</f>
        <v>#N/A</v>
      </c>
      <c r="L4822" s="1" t="e">
        <f>VLOOKUP('Formato Productividad'!$I4822,'Formato validacion'!$J$2:$K$5,2,0)</f>
        <v>#N/A</v>
      </c>
      <c r="M4822" s="1" t="e">
        <f>VLOOKUP('Formato Productividad'!$I4822,'Formato validacion'!$J$2:$K$5,2,0)</f>
        <v>#N/A</v>
      </c>
    </row>
    <row r="4823" spans="4:13" ht="46.5" customHeight="1" x14ac:dyDescent="0.25">
      <c r="D4823" s="1" t="e">
        <f>VLOOKUP('Formato Productividad'!C4823,'Formato validacion'!$B$2:$C$13,2,0)</f>
        <v>#N/A</v>
      </c>
      <c r="I4823" s="1" t="e">
        <f>VLOOKUP('Formato Productividad'!$H4823,'Formato validacion'!$G$2:$H$6,2,0)</f>
        <v>#N/A</v>
      </c>
      <c r="L4823" s="1" t="e">
        <f>VLOOKUP('Formato Productividad'!$I4823,'Formato validacion'!$J$2:$K$5,2,0)</f>
        <v>#N/A</v>
      </c>
      <c r="M4823" s="1" t="e">
        <f>VLOOKUP('Formato Productividad'!$I4823,'Formato validacion'!$J$2:$K$5,2,0)</f>
        <v>#N/A</v>
      </c>
    </row>
    <row r="4824" spans="4:13" ht="46.5" customHeight="1" x14ac:dyDescent="0.25">
      <c r="D4824" s="1" t="e">
        <f>VLOOKUP('Formato Productividad'!C4824,'Formato validacion'!$B$2:$C$13,2,0)</f>
        <v>#N/A</v>
      </c>
      <c r="I4824" s="1" t="e">
        <f>VLOOKUP('Formato Productividad'!$H4824,'Formato validacion'!$G$2:$H$6,2,0)</f>
        <v>#N/A</v>
      </c>
      <c r="L4824" s="1" t="e">
        <f>VLOOKUP('Formato Productividad'!$I4824,'Formato validacion'!$J$2:$K$5,2,0)</f>
        <v>#N/A</v>
      </c>
      <c r="M4824" s="1" t="e">
        <f>VLOOKUP('Formato Productividad'!$I4824,'Formato validacion'!$J$2:$K$5,2,0)</f>
        <v>#N/A</v>
      </c>
    </row>
    <row r="4825" spans="4:13" ht="46.5" customHeight="1" x14ac:dyDescent="0.25">
      <c r="D4825" s="1" t="e">
        <f>VLOOKUP('Formato Productividad'!C4825,'Formato validacion'!$B$2:$C$13,2,0)</f>
        <v>#N/A</v>
      </c>
      <c r="I4825" s="1" t="e">
        <f>VLOOKUP('Formato Productividad'!$H4825,'Formato validacion'!$G$2:$H$6,2,0)</f>
        <v>#N/A</v>
      </c>
      <c r="L4825" s="1" t="e">
        <f>VLOOKUP('Formato Productividad'!$I4825,'Formato validacion'!$J$2:$K$5,2,0)</f>
        <v>#N/A</v>
      </c>
      <c r="M4825" s="1" t="e">
        <f>VLOOKUP('Formato Productividad'!$I4825,'Formato validacion'!$J$2:$K$5,2,0)</f>
        <v>#N/A</v>
      </c>
    </row>
    <row r="4826" spans="4:13" ht="46.5" customHeight="1" x14ac:dyDescent="0.25">
      <c r="D4826" s="1" t="e">
        <f>VLOOKUP('Formato Productividad'!C4826,'Formato validacion'!$B$2:$C$13,2,0)</f>
        <v>#N/A</v>
      </c>
      <c r="I4826" s="1" t="e">
        <f>VLOOKUP('Formato Productividad'!$H4826,'Formato validacion'!$G$2:$H$6,2,0)</f>
        <v>#N/A</v>
      </c>
      <c r="L4826" s="1" t="e">
        <f>VLOOKUP('Formato Productividad'!$I4826,'Formato validacion'!$J$2:$K$5,2,0)</f>
        <v>#N/A</v>
      </c>
      <c r="M4826" s="1" t="e">
        <f>VLOOKUP('Formato Productividad'!$I4826,'Formato validacion'!$J$2:$K$5,2,0)</f>
        <v>#N/A</v>
      </c>
    </row>
    <row r="4827" spans="4:13" ht="46.5" customHeight="1" x14ac:dyDescent="0.25">
      <c r="D4827" s="1" t="e">
        <f>VLOOKUP('Formato Productividad'!C4827,'Formato validacion'!$B$2:$C$13,2,0)</f>
        <v>#N/A</v>
      </c>
      <c r="I4827" s="1" t="e">
        <f>VLOOKUP('Formato Productividad'!$H4827,'Formato validacion'!$G$2:$H$6,2,0)</f>
        <v>#N/A</v>
      </c>
      <c r="L4827" s="1" t="e">
        <f>VLOOKUP('Formato Productividad'!$I4827,'Formato validacion'!$J$2:$K$5,2,0)</f>
        <v>#N/A</v>
      </c>
      <c r="M4827" s="1" t="e">
        <f>VLOOKUP('Formato Productividad'!$I4827,'Formato validacion'!$J$2:$K$5,2,0)</f>
        <v>#N/A</v>
      </c>
    </row>
    <row r="4828" spans="4:13" ht="46.5" customHeight="1" x14ac:dyDescent="0.25">
      <c r="D4828" s="1" t="e">
        <f>VLOOKUP('Formato Productividad'!C4828,'Formato validacion'!$B$2:$C$13,2,0)</f>
        <v>#N/A</v>
      </c>
      <c r="I4828" s="1" t="e">
        <f>VLOOKUP('Formato Productividad'!$H4828,'Formato validacion'!$G$2:$H$6,2,0)</f>
        <v>#N/A</v>
      </c>
      <c r="L4828" s="1" t="e">
        <f>VLOOKUP('Formato Productividad'!$I4828,'Formato validacion'!$J$2:$K$5,2,0)</f>
        <v>#N/A</v>
      </c>
      <c r="M4828" s="1" t="e">
        <f>VLOOKUP('Formato Productividad'!$I4828,'Formato validacion'!$J$2:$K$5,2,0)</f>
        <v>#N/A</v>
      </c>
    </row>
    <row r="4829" spans="4:13" ht="46.5" customHeight="1" x14ac:dyDescent="0.25">
      <c r="D4829" s="1" t="e">
        <f>VLOOKUP('Formato Productividad'!C4829,'Formato validacion'!$B$2:$C$13,2,0)</f>
        <v>#N/A</v>
      </c>
      <c r="I4829" s="1" t="e">
        <f>VLOOKUP('Formato Productividad'!$H4829,'Formato validacion'!$G$2:$H$6,2,0)</f>
        <v>#N/A</v>
      </c>
      <c r="L4829" s="1" t="e">
        <f>VLOOKUP('Formato Productividad'!$I4829,'Formato validacion'!$J$2:$K$5,2,0)</f>
        <v>#N/A</v>
      </c>
      <c r="M4829" s="1" t="e">
        <f>VLOOKUP('Formato Productividad'!$I4829,'Formato validacion'!$J$2:$K$5,2,0)</f>
        <v>#N/A</v>
      </c>
    </row>
    <row r="4830" spans="4:13" ht="46.5" customHeight="1" x14ac:dyDescent="0.25">
      <c r="D4830" s="1" t="e">
        <f>VLOOKUP('Formato Productividad'!C4830,'Formato validacion'!$B$2:$C$13,2,0)</f>
        <v>#N/A</v>
      </c>
      <c r="I4830" s="1" t="e">
        <f>VLOOKUP('Formato Productividad'!$H4830,'Formato validacion'!$G$2:$H$6,2,0)</f>
        <v>#N/A</v>
      </c>
      <c r="L4830" s="1" t="e">
        <f>VLOOKUP('Formato Productividad'!$I4830,'Formato validacion'!$J$2:$K$5,2,0)</f>
        <v>#N/A</v>
      </c>
      <c r="M4830" s="1" t="e">
        <f>VLOOKUP('Formato Productividad'!$I4830,'Formato validacion'!$J$2:$K$5,2,0)</f>
        <v>#N/A</v>
      </c>
    </row>
    <row r="4831" spans="4:13" ht="46.5" customHeight="1" x14ac:dyDescent="0.25">
      <c r="D4831" s="1" t="e">
        <f>VLOOKUP('Formato Productividad'!C4831,'Formato validacion'!$B$2:$C$13,2,0)</f>
        <v>#N/A</v>
      </c>
      <c r="I4831" s="1" t="e">
        <f>VLOOKUP('Formato Productividad'!$H4831,'Formato validacion'!$G$2:$H$6,2,0)</f>
        <v>#N/A</v>
      </c>
      <c r="L4831" s="1" t="e">
        <f>VLOOKUP('Formato Productividad'!$I4831,'Formato validacion'!$J$2:$K$5,2,0)</f>
        <v>#N/A</v>
      </c>
      <c r="M4831" s="1" t="e">
        <f>VLOOKUP('Formato Productividad'!$I4831,'Formato validacion'!$J$2:$K$5,2,0)</f>
        <v>#N/A</v>
      </c>
    </row>
    <row r="4832" spans="4:13" ht="46.5" customHeight="1" x14ac:dyDescent="0.25">
      <c r="D4832" s="1" t="e">
        <f>VLOOKUP('Formato Productividad'!C4832,'Formato validacion'!$B$2:$C$13,2,0)</f>
        <v>#N/A</v>
      </c>
      <c r="I4832" s="1" t="e">
        <f>VLOOKUP('Formato Productividad'!$H4832,'Formato validacion'!$G$2:$H$6,2,0)</f>
        <v>#N/A</v>
      </c>
      <c r="L4832" s="1" t="e">
        <f>VLOOKUP('Formato Productividad'!$I4832,'Formato validacion'!$J$2:$K$5,2,0)</f>
        <v>#N/A</v>
      </c>
      <c r="M4832" s="1" t="e">
        <f>VLOOKUP('Formato Productividad'!$I4832,'Formato validacion'!$J$2:$K$5,2,0)</f>
        <v>#N/A</v>
      </c>
    </row>
    <row r="4833" spans="4:13" ht="46.5" customHeight="1" x14ac:dyDescent="0.25">
      <c r="D4833" s="1" t="e">
        <f>VLOOKUP('Formato Productividad'!C4833,'Formato validacion'!$B$2:$C$13,2,0)</f>
        <v>#N/A</v>
      </c>
      <c r="I4833" s="1" t="e">
        <f>VLOOKUP('Formato Productividad'!$H4833,'Formato validacion'!$G$2:$H$6,2,0)</f>
        <v>#N/A</v>
      </c>
      <c r="L4833" s="1" t="e">
        <f>VLOOKUP('Formato Productividad'!$I4833,'Formato validacion'!$J$2:$K$5,2,0)</f>
        <v>#N/A</v>
      </c>
      <c r="M4833" s="1" t="e">
        <f>VLOOKUP('Formato Productividad'!$I4833,'Formato validacion'!$J$2:$K$5,2,0)</f>
        <v>#N/A</v>
      </c>
    </row>
    <row r="4834" spans="4:13" ht="46.5" customHeight="1" x14ac:dyDescent="0.25">
      <c r="D4834" s="1" t="e">
        <f>VLOOKUP('Formato Productividad'!C4834,'Formato validacion'!$B$2:$C$13,2,0)</f>
        <v>#N/A</v>
      </c>
      <c r="I4834" s="1" t="e">
        <f>VLOOKUP('Formato Productividad'!$H4834,'Formato validacion'!$G$2:$H$6,2,0)</f>
        <v>#N/A</v>
      </c>
      <c r="L4834" s="1" t="e">
        <f>VLOOKUP('Formato Productividad'!$I4834,'Formato validacion'!$J$2:$K$5,2,0)</f>
        <v>#N/A</v>
      </c>
      <c r="M4834" s="1" t="e">
        <f>VLOOKUP('Formato Productividad'!$I4834,'Formato validacion'!$J$2:$K$5,2,0)</f>
        <v>#N/A</v>
      </c>
    </row>
    <row r="4835" spans="4:13" ht="46.5" customHeight="1" x14ac:dyDescent="0.25">
      <c r="D4835" s="1" t="e">
        <f>VLOOKUP('Formato Productividad'!C4835,'Formato validacion'!$B$2:$C$13,2,0)</f>
        <v>#N/A</v>
      </c>
      <c r="I4835" s="1" t="e">
        <f>VLOOKUP('Formato Productividad'!$H4835,'Formato validacion'!$G$2:$H$6,2,0)</f>
        <v>#N/A</v>
      </c>
      <c r="L4835" s="1" t="e">
        <f>VLOOKUP('Formato Productividad'!$I4835,'Formato validacion'!$J$2:$K$5,2,0)</f>
        <v>#N/A</v>
      </c>
      <c r="M4835" s="1" t="e">
        <f>VLOOKUP('Formato Productividad'!$I4835,'Formato validacion'!$J$2:$K$5,2,0)</f>
        <v>#N/A</v>
      </c>
    </row>
    <row r="4836" spans="4:13" ht="46.5" customHeight="1" x14ac:dyDescent="0.25">
      <c r="D4836" s="1" t="e">
        <f>VLOOKUP('Formato Productividad'!C4836,'Formato validacion'!$B$2:$C$13,2,0)</f>
        <v>#N/A</v>
      </c>
      <c r="I4836" s="1" t="e">
        <f>VLOOKUP('Formato Productividad'!$H4836,'Formato validacion'!$G$2:$H$6,2,0)</f>
        <v>#N/A</v>
      </c>
      <c r="L4836" s="1" t="e">
        <f>VLOOKUP('Formato Productividad'!$I4836,'Formato validacion'!$J$2:$K$5,2,0)</f>
        <v>#N/A</v>
      </c>
      <c r="M4836" s="1" t="e">
        <f>VLOOKUP('Formato Productividad'!$I4836,'Formato validacion'!$J$2:$K$5,2,0)</f>
        <v>#N/A</v>
      </c>
    </row>
    <row r="4837" spans="4:13" ht="46.5" customHeight="1" x14ac:dyDescent="0.25">
      <c r="D4837" s="1" t="e">
        <f>VLOOKUP('Formato Productividad'!C4837,'Formato validacion'!$B$2:$C$13,2,0)</f>
        <v>#N/A</v>
      </c>
      <c r="I4837" s="1" t="e">
        <f>VLOOKUP('Formato Productividad'!$H4837,'Formato validacion'!$G$2:$H$6,2,0)</f>
        <v>#N/A</v>
      </c>
      <c r="L4837" s="1" t="e">
        <f>VLOOKUP('Formato Productividad'!$I4837,'Formato validacion'!$J$2:$K$5,2,0)</f>
        <v>#N/A</v>
      </c>
      <c r="M4837" s="1" t="e">
        <f>VLOOKUP('Formato Productividad'!$I4837,'Formato validacion'!$J$2:$K$5,2,0)</f>
        <v>#N/A</v>
      </c>
    </row>
    <row r="4838" spans="4:13" ht="46.5" customHeight="1" x14ac:dyDescent="0.25">
      <c r="D4838" s="1" t="e">
        <f>VLOOKUP('Formato Productividad'!C4838,'Formato validacion'!$B$2:$C$13,2,0)</f>
        <v>#N/A</v>
      </c>
      <c r="I4838" s="1" t="e">
        <f>VLOOKUP('Formato Productividad'!$H4838,'Formato validacion'!$G$2:$H$6,2,0)</f>
        <v>#N/A</v>
      </c>
      <c r="L4838" s="1" t="e">
        <f>VLOOKUP('Formato Productividad'!$I4838,'Formato validacion'!$J$2:$K$5,2,0)</f>
        <v>#N/A</v>
      </c>
      <c r="M4838" s="1" t="e">
        <f>VLOOKUP('Formato Productividad'!$I4838,'Formato validacion'!$J$2:$K$5,2,0)</f>
        <v>#N/A</v>
      </c>
    </row>
    <row r="4839" spans="4:13" ht="46.5" customHeight="1" x14ac:dyDescent="0.25">
      <c r="D4839" s="1" t="e">
        <f>VLOOKUP('Formato Productividad'!C4839,'Formato validacion'!$B$2:$C$13,2,0)</f>
        <v>#N/A</v>
      </c>
      <c r="I4839" s="1" t="e">
        <f>VLOOKUP('Formato Productividad'!$H4839,'Formato validacion'!$G$2:$H$6,2,0)</f>
        <v>#N/A</v>
      </c>
      <c r="L4839" s="1" t="e">
        <f>VLOOKUP('Formato Productividad'!$I4839,'Formato validacion'!$J$2:$K$5,2,0)</f>
        <v>#N/A</v>
      </c>
      <c r="M4839" s="1" t="e">
        <f>VLOOKUP('Formato Productividad'!$I4839,'Formato validacion'!$J$2:$K$5,2,0)</f>
        <v>#N/A</v>
      </c>
    </row>
    <row r="4840" spans="4:13" ht="46.5" customHeight="1" x14ac:dyDescent="0.25">
      <c r="D4840" s="1" t="e">
        <f>VLOOKUP('Formato Productividad'!C4840,'Formato validacion'!$B$2:$C$13,2,0)</f>
        <v>#N/A</v>
      </c>
      <c r="I4840" s="1" t="e">
        <f>VLOOKUP('Formato Productividad'!$H4840,'Formato validacion'!$G$2:$H$6,2,0)</f>
        <v>#N/A</v>
      </c>
      <c r="L4840" s="1" t="e">
        <f>VLOOKUP('Formato Productividad'!$I4840,'Formato validacion'!$J$2:$K$5,2,0)</f>
        <v>#N/A</v>
      </c>
      <c r="M4840" s="1" t="e">
        <f>VLOOKUP('Formato Productividad'!$I4840,'Formato validacion'!$J$2:$K$5,2,0)</f>
        <v>#N/A</v>
      </c>
    </row>
    <row r="4841" spans="4:13" ht="46.5" customHeight="1" x14ac:dyDescent="0.25">
      <c r="D4841" s="1" t="e">
        <f>VLOOKUP('Formato Productividad'!C4841,'Formato validacion'!$B$2:$C$13,2,0)</f>
        <v>#N/A</v>
      </c>
      <c r="I4841" s="1" t="e">
        <f>VLOOKUP('Formato Productividad'!$H4841,'Formato validacion'!$G$2:$H$6,2,0)</f>
        <v>#N/A</v>
      </c>
      <c r="L4841" s="1" t="e">
        <f>VLOOKUP('Formato Productividad'!$I4841,'Formato validacion'!$J$2:$K$5,2,0)</f>
        <v>#N/A</v>
      </c>
      <c r="M4841" s="1" t="e">
        <f>VLOOKUP('Formato Productividad'!$I4841,'Formato validacion'!$J$2:$K$5,2,0)</f>
        <v>#N/A</v>
      </c>
    </row>
    <row r="4842" spans="4:13" ht="46.5" customHeight="1" x14ac:dyDescent="0.25">
      <c r="D4842" s="1" t="e">
        <f>VLOOKUP('Formato Productividad'!C4842,'Formato validacion'!$B$2:$C$13,2,0)</f>
        <v>#N/A</v>
      </c>
      <c r="I4842" s="1" t="e">
        <f>VLOOKUP('Formato Productividad'!$H4842,'Formato validacion'!$G$2:$H$6,2,0)</f>
        <v>#N/A</v>
      </c>
      <c r="L4842" s="1" t="e">
        <f>VLOOKUP('Formato Productividad'!$I4842,'Formato validacion'!$J$2:$K$5,2,0)</f>
        <v>#N/A</v>
      </c>
      <c r="M4842" s="1" t="e">
        <f>VLOOKUP('Formato Productividad'!$I4842,'Formato validacion'!$J$2:$K$5,2,0)</f>
        <v>#N/A</v>
      </c>
    </row>
    <row r="4843" spans="4:13" ht="46.5" customHeight="1" x14ac:dyDescent="0.25">
      <c r="D4843" s="1" t="e">
        <f>VLOOKUP('Formato Productividad'!C4843,'Formato validacion'!$B$2:$C$13,2,0)</f>
        <v>#N/A</v>
      </c>
      <c r="I4843" s="1" t="e">
        <f>VLOOKUP('Formato Productividad'!$H4843,'Formato validacion'!$G$2:$H$6,2,0)</f>
        <v>#N/A</v>
      </c>
      <c r="L4843" s="1" t="e">
        <f>VLOOKUP('Formato Productividad'!$I4843,'Formato validacion'!$J$2:$K$5,2,0)</f>
        <v>#N/A</v>
      </c>
      <c r="M4843" s="1" t="e">
        <f>VLOOKUP('Formato Productividad'!$I4843,'Formato validacion'!$J$2:$K$5,2,0)</f>
        <v>#N/A</v>
      </c>
    </row>
    <row r="4844" spans="4:13" ht="46.5" customHeight="1" x14ac:dyDescent="0.25">
      <c r="D4844" s="1" t="e">
        <f>VLOOKUP('Formato Productividad'!C4844,'Formato validacion'!$B$2:$C$13,2,0)</f>
        <v>#N/A</v>
      </c>
      <c r="I4844" s="1" t="e">
        <f>VLOOKUP('Formato Productividad'!$H4844,'Formato validacion'!$G$2:$H$6,2,0)</f>
        <v>#N/A</v>
      </c>
      <c r="L4844" s="1" t="e">
        <f>VLOOKUP('Formato Productividad'!$I4844,'Formato validacion'!$J$2:$K$5,2,0)</f>
        <v>#N/A</v>
      </c>
      <c r="M4844" s="1" t="e">
        <f>VLOOKUP('Formato Productividad'!$I4844,'Formato validacion'!$J$2:$K$5,2,0)</f>
        <v>#N/A</v>
      </c>
    </row>
    <row r="4845" spans="4:13" ht="46.5" customHeight="1" x14ac:dyDescent="0.25">
      <c r="D4845" s="1" t="e">
        <f>VLOOKUP('Formato Productividad'!C4845,'Formato validacion'!$B$2:$C$13,2,0)</f>
        <v>#N/A</v>
      </c>
      <c r="I4845" s="1" t="e">
        <f>VLOOKUP('Formato Productividad'!$H4845,'Formato validacion'!$G$2:$H$6,2,0)</f>
        <v>#N/A</v>
      </c>
      <c r="L4845" s="1" t="e">
        <f>VLOOKUP('Formato Productividad'!$I4845,'Formato validacion'!$J$2:$K$5,2,0)</f>
        <v>#N/A</v>
      </c>
      <c r="M4845" s="1" t="e">
        <f>VLOOKUP('Formato Productividad'!$I4845,'Formato validacion'!$J$2:$K$5,2,0)</f>
        <v>#N/A</v>
      </c>
    </row>
    <row r="4846" spans="4:13" ht="46.5" customHeight="1" x14ac:dyDescent="0.25">
      <c r="D4846" s="1" t="e">
        <f>VLOOKUP('Formato Productividad'!C4846,'Formato validacion'!$B$2:$C$13,2,0)</f>
        <v>#N/A</v>
      </c>
      <c r="I4846" s="1" t="e">
        <f>VLOOKUP('Formato Productividad'!$H4846,'Formato validacion'!$G$2:$H$6,2,0)</f>
        <v>#N/A</v>
      </c>
      <c r="L4846" s="1" t="e">
        <f>VLOOKUP('Formato Productividad'!$I4846,'Formato validacion'!$J$2:$K$5,2,0)</f>
        <v>#N/A</v>
      </c>
      <c r="M4846" s="1" t="e">
        <f>VLOOKUP('Formato Productividad'!$I4846,'Formato validacion'!$J$2:$K$5,2,0)</f>
        <v>#N/A</v>
      </c>
    </row>
    <row r="4847" spans="4:13" ht="46.5" customHeight="1" x14ac:dyDescent="0.25">
      <c r="D4847" s="1" t="e">
        <f>VLOOKUP('Formato Productividad'!C4847,'Formato validacion'!$B$2:$C$13,2,0)</f>
        <v>#N/A</v>
      </c>
      <c r="I4847" s="1" t="e">
        <f>VLOOKUP('Formato Productividad'!$H4847,'Formato validacion'!$G$2:$H$6,2,0)</f>
        <v>#N/A</v>
      </c>
      <c r="L4847" s="1" t="e">
        <f>VLOOKUP('Formato Productividad'!$I4847,'Formato validacion'!$J$2:$K$5,2,0)</f>
        <v>#N/A</v>
      </c>
      <c r="M4847" s="1" t="e">
        <f>VLOOKUP('Formato Productividad'!$I4847,'Formato validacion'!$J$2:$K$5,2,0)</f>
        <v>#N/A</v>
      </c>
    </row>
    <row r="4848" spans="4:13" ht="46.5" customHeight="1" x14ac:dyDescent="0.25">
      <c r="D4848" s="1" t="e">
        <f>VLOOKUP('Formato Productividad'!C4848,'Formato validacion'!$B$2:$C$13,2,0)</f>
        <v>#N/A</v>
      </c>
      <c r="I4848" s="1" t="e">
        <f>VLOOKUP('Formato Productividad'!$H4848,'Formato validacion'!$G$2:$H$6,2,0)</f>
        <v>#N/A</v>
      </c>
      <c r="L4848" s="1" t="e">
        <f>VLOOKUP('Formato Productividad'!$I4848,'Formato validacion'!$J$2:$K$5,2,0)</f>
        <v>#N/A</v>
      </c>
      <c r="M4848" s="1" t="e">
        <f>VLOOKUP('Formato Productividad'!$I4848,'Formato validacion'!$J$2:$K$5,2,0)</f>
        <v>#N/A</v>
      </c>
    </row>
    <row r="4849" spans="4:13" ht="46.5" customHeight="1" x14ac:dyDescent="0.25">
      <c r="D4849" s="1" t="e">
        <f>VLOOKUP('Formato Productividad'!C4849,'Formato validacion'!$B$2:$C$13,2,0)</f>
        <v>#N/A</v>
      </c>
      <c r="I4849" s="1" t="e">
        <f>VLOOKUP('Formato Productividad'!$H4849,'Formato validacion'!$G$2:$H$6,2,0)</f>
        <v>#N/A</v>
      </c>
      <c r="L4849" s="1" t="e">
        <f>VLOOKUP('Formato Productividad'!$I4849,'Formato validacion'!$J$2:$K$5,2,0)</f>
        <v>#N/A</v>
      </c>
      <c r="M4849" s="1" t="e">
        <f>VLOOKUP('Formato Productividad'!$I4849,'Formato validacion'!$J$2:$K$5,2,0)</f>
        <v>#N/A</v>
      </c>
    </row>
    <row r="4850" spans="4:13" ht="46.5" customHeight="1" x14ac:dyDescent="0.25">
      <c r="D4850" s="1" t="e">
        <f>VLOOKUP('Formato Productividad'!C4850,'Formato validacion'!$B$2:$C$13,2,0)</f>
        <v>#N/A</v>
      </c>
      <c r="I4850" s="1" t="e">
        <f>VLOOKUP('Formato Productividad'!$H4850,'Formato validacion'!$G$2:$H$6,2,0)</f>
        <v>#N/A</v>
      </c>
      <c r="L4850" s="1" t="e">
        <f>VLOOKUP('Formato Productividad'!$I4850,'Formato validacion'!$J$2:$K$5,2,0)</f>
        <v>#N/A</v>
      </c>
      <c r="M4850" s="1" t="e">
        <f>VLOOKUP('Formato Productividad'!$I4850,'Formato validacion'!$J$2:$K$5,2,0)</f>
        <v>#N/A</v>
      </c>
    </row>
    <row r="4851" spans="4:13" ht="46.5" customHeight="1" x14ac:dyDescent="0.25">
      <c r="D4851" s="1" t="e">
        <f>VLOOKUP('Formato Productividad'!C4851,'Formato validacion'!$B$2:$C$13,2,0)</f>
        <v>#N/A</v>
      </c>
      <c r="I4851" s="1" t="e">
        <f>VLOOKUP('Formato Productividad'!$H4851,'Formato validacion'!$G$2:$H$6,2,0)</f>
        <v>#N/A</v>
      </c>
      <c r="L4851" s="1" t="e">
        <f>VLOOKUP('Formato Productividad'!$I4851,'Formato validacion'!$J$2:$K$5,2,0)</f>
        <v>#N/A</v>
      </c>
      <c r="M4851" s="1" t="e">
        <f>VLOOKUP('Formato Productividad'!$I4851,'Formato validacion'!$J$2:$K$5,2,0)</f>
        <v>#N/A</v>
      </c>
    </row>
    <row r="4852" spans="4:13" ht="46.5" customHeight="1" x14ac:dyDescent="0.25">
      <c r="D4852" s="1" t="e">
        <f>VLOOKUP('Formato Productividad'!C4852,'Formato validacion'!$B$2:$C$13,2,0)</f>
        <v>#N/A</v>
      </c>
      <c r="I4852" s="1" t="e">
        <f>VLOOKUP('Formato Productividad'!$H4852,'Formato validacion'!$G$2:$H$6,2,0)</f>
        <v>#N/A</v>
      </c>
      <c r="L4852" s="1" t="e">
        <f>VLOOKUP('Formato Productividad'!$I4852,'Formato validacion'!$J$2:$K$5,2,0)</f>
        <v>#N/A</v>
      </c>
      <c r="M4852" s="1" t="e">
        <f>VLOOKUP('Formato Productividad'!$I4852,'Formato validacion'!$J$2:$K$5,2,0)</f>
        <v>#N/A</v>
      </c>
    </row>
    <row r="4853" spans="4:13" ht="46.5" customHeight="1" x14ac:dyDescent="0.25">
      <c r="D4853" s="1" t="e">
        <f>VLOOKUP('Formato Productividad'!C4853,'Formato validacion'!$B$2:$C$13,2,0)</f>
        <v>#N/A</v>
      </c>
      <c r="I4853" s="1" t="e">
        <f>VLOOKUP('Formato Productividad'!$H4853,'Formato validacion'!$G$2:$H$6,2,0)</f>
        <v>#N/A</v>
      </c>
      <c r="L4853" s="1" t="e">
        <f>VLOOKUP('Formato Productividad'!$I4853,'Formato validacion'!$J$2:$K$5,2,0)</f>
        <v>#N/A</v>
      </c>
      <c r="M4853" s="1" t="e">
        <f>VLOOKUP('Formato Productividad'!$I4853,'Formato validacion'!$J$2:$K$5,2,0)</f>
        <v>#N/A</v>
      </c>
    </row>
    <row r="4854" spans="4:13" ht="46.5" customHeight="1" x14ac:dyDescent="0.25">
      <c r="D4854" s="1" t="e">
        <f>VLOOKUP('Formato Productividad'!C4854,'Formato validacion'!$B$2:$C$13,2,0)</f>
        <v>#N/A</v>
      </c>
      <c r="I4854" s="1" t="e">
        <f>VLOOKUP('Formato Productividad'!$H4854,'Formato validacion'!$G$2:$H$6,2,0)</f>
        <v>#N/A</v>
      </c>
      <c r="L4854" s="1" t="e">
        <f>VLOOKUP('Formato Productividad'!$I4854,'Formato validacion'!$J$2:$K$5,2,0)</f>
        <v>#N/A</v>
      </c>
      <c r="M4854" s="1" t="e">
        <f>VLOOKUP('Formato Productividad'!$I4854,'Formato validacion'!$J$2:$K$5,2,0)</f>
        <v>#N/A</v>
      </c>
    </row>
    <row r="4855" spans="4:13" ht="46.5" customHeight="1" x14ac:dyDescent="0.25">
      <c r="D4855" s="1" t="e">
        <f>VLOOKUP('Formato Productividad'!C4855,'Formato validacion'!$B$2:$C$13,2,0)</f>
        <v>#N/A</v>
      </c>
      <c r="I4855" s="1" t="e">
        <f>VLOOKUP('Formato Productividad'!$H4855,'Formato validacion'!$G$2:$H$6,2,0)</f>
        <v>#N/A</v>
      </c>
      <c r="L4855" s="1" t="e">
        <f>VLOOKUP('Formato Productividad'!$I4855,'Formato validacion'!$J$2:$K$5,2,0)</f>
        <v>#N/A</v>
      </c>
      <c r="M4855" s="1" t="e">
        <f>VLOOKUP('Formato Productividad'!$I4855,'Formato validacion'!$J$2:$K$5,2,0)</f>
        <v>#N/A</v>
      </c>
    </row>
    <row r="4856" spans="4:13" ht="46.5" customHeight="1" x14ac:dyDescent="0.25">
      <c r="D4856" s="1" t="e">
        <f>VLOOKUP('Formato Productividad'!C4856,'Formato validacion'!$B$2:$C$13,2,0)</f>
        <v>#N/A</v>
      </c>
      <c r="I4856" s="1" t="e">
        <f>VLOOKUP('Formato Productividad'!$H4856,'Formato validacion'!$G$2:$H$6,2,0)</f>
        <v>#N/A</v>
      </c>
      <c r="L4856" s="1" t="e">
        <f>VLOOKUP('Formato Productividad'!$I4856,'Formato validacion'!$J$2:$K$5,2,0)</f>
        <v>#N/A</v>
      </c>
      <c r="M4856" s="1" t="e">
        <f>VLOOKUP('Formato Productividad'!$I4856,'Formato validacion'!$J$2:$K$5,2,0)</f>
        <v>#N/A</v>
      </c>
    </row>
    <row r="4857" spans="4:13" ht="46.5" customHeight="1" x14ac:dyDescent="0.25">
      <c r="D4857" s="1" t="e">
        <f>VLOOKUP('Formato Productividad'!C4857,'Formato validacion'!$B$2:$C$13,2,0)</f>
        <v>#N/A</v>
      </c>
      <c r="I4857" s="1" t="e">
        <f>VLOOKUP('Formato Productividad'!$H4857,'Formato validacion'!$G$2:$H$6,2,0)</f>
        <v>#N/A</v>
      </c>
      <c r="L4857" s="1" t="e">
        <f>VLOOKUP('Formato Productividad'!$I4857,'Formato validacion'!$J$2:$K$5,2,0)</f>
        <v>#N/A</v>
      </c>
      <c r="M4857" s="1" t="e">
        <f>VLOOKUP('Formato Productividad'!$I4857,'Formato validacion'!$J$2:$K$5,2,0)</f>
        <v>#N/A</v>
      </c>
    </row>
    <row r="4858" spans="4:13" ht="46.5" customHeight="1" x14ac:dyDescent="0.25">
      <c r="D4858" s="1" t="e">
        <f>VLOOKUP('Formato Productividad'!C4858,'Formato validacion'!$B$2:$C$13,2,0)</f>
        <v>#N/A</v>
      </c>
      <c r="I4858" s="1" t="e">
        <f>VLOOKUP('Formato Productividad'!$H4858,'Formato validacion'!$G$2:$H$6,2,0)</f>
        <v>#N/A</v>
      </c>
      <c r="L4858" s="1" t="e">
        <f>VLOOKUP('Formato Productividad'!$I4858,'Formato validacion'!$J$2:$K$5,2,0)</f>
        <v>#N/A</v>
      </c>
      <c r="M4858" s="1" t="e">
        <f>VLOOKUP('Formato Productividad'!$I4858,'Formato validacion'!$J$2:$K$5,2,0)</f>
        <v>#N/A</v>
      </c>
    </row>
    <row r="4859" spans="4:13" ht="46.5" customHeight="1" x14ac:dyDescent="0.25">
      <c r="D4859" s="1" t="e">
        <f>VLOOKUP('Formato Productividad'!C4859,'Formato validacion'!$B$2:$C$13,2,0)</f>
        <v>#N/A</v>
      </c>
      <c r="I4859" s="1" t="e">
        <f>VLOOKUP('Formato Productividad'!$H4859,'Formato validacion'!$G$2:$H$6,2,0)</f>
        <v>#N/A</v>
      </c>
      <c r="L4859" s="1" t="e">
        <f>VLOOKUP('Formato Productividad'!$I4859,'Formato validacion'!$J$2:$K$5,2,0)</f>
        <v>#N/A</v>
      </c>
      <c r="M4859" s="1" t="e">
        <f>VLOOKUP('Formato Productividad'!$I4859,'Formato validacion'!$J$2:$K$5,2,0)</f>
        <v>#N/A</v>
      </c>
    </row>
    <row r="4860" spans="4:13" ht="46.5" customHeight="1" x14ac:dyDescent="0.25">
      <c r="D4860" s="1" t="e">
        <f>VLOOKUP('Formato Productividad'!C4860,'Formato validacion'!$B$2:$C$13,2,0)</f>
        <v>#N/A</v>
      </c>
      <c r="I4860" s="1" t="e">
        <f>VLOOKUP('Formato Productividad'!$H4860,'Formato validacion'!$G$2:$H$6,2,0)</f>
        <v>#N/A</v>
      </c>
      <c r="L4860" s="1" t="e">
        <f>VLOOKUP('Formato Productividad'!$I4860,'Formato validacion'!$J$2:$K$5,2,0)</f>
        <v>#N/A</v>
      </c>
      <c r="M4860" s="1" t="e">
        <f>VLOOKUP('Formato Productividad'!$I4860,'Formato validacion'!$J$2:$K$5,2,0)</f>
        <v>#N/A</v>
      </c>
    </row>
    <row r="4861" spans="4:13" ht="46.5" customHeight="1" x14ac:dyDescent="0.25">
      <c r="D4861" s="1" t="e">
        <f>VLOOKUP('Formato Productividad'!C4861,'Formato validacion'!$B$2:$C$13,2,0)</f>
        <v>#N/A</v>
      </c>
      <c r="I4861" s="1" t="e">
        <f>VLOOKUP('Formato Productividad'!$H4861,'Formato validacion'!$G$2:$H$6,2,0)</f>
        <v>#N/A</v>
      </c>
      <c r="L4861" s="1" t="e">
        <f>VLOOKUP('Formato Productividad'!$I4861,'Formato validacion'!$J$2:$K$5,2,0)</f>
        <v>#N/A</v>
      </c>
      <c r="M4861" s="1" t="e">
        <f>VLOOKUP('Formato Productividad'!$I4861,'Formato validacion'!$J$2:$K$5,2,0)</f>
        <v>#N/A</v>
      </c>
    </row>
    <row r="4862" spans="4:13" ht="46.5" customHeight="1" x14ac:dyDescent="0.25">
      <c r="D4862" s="1" t="e">
        <f>VLOOKUP('Formato Productividad'!C4862,'Formato validacion'!$B$2:$C$13,2,0)</f>
        <v>#N/A</v>
      </c>
      <c r="I4862" s="1" t="e">
        <f>VLOOKUP('Formato Productividad'!$H4862,'Formato validacion'!$G$2:$H$6,2,0)</f>
        <v>#N/A</v>
      </c>
      <c r="L4862" s="1" t="e">
        <f>VLOOKUP('Formato Productividad'!$I4862,'Formato validacion'!$J$2:$K$5,2,0)</f>
        <v>#N/A</v>
      </c>
      <c r="M4862" s="1" t="e">
        <f>VLOOKUP('Formato Productividad'!$I4862,'Formato validacion'!$J$2:$K$5,2,0)</f>
        <v>#N/A</v>
      </c>
    </row>
    <row r="4863" spans="4:13" ht="46.5" customHeight="1" x14ac:dyDescent="0.25">
      <c r="D4863" s="1" t="e">
        <f>VLOOKUP('Formato Productividad'!C4863,'Formato validacion'!$B$2:$C$13,2,0)</f>
        <v>#N/A</v>
      </c>
      <c r="I4863" s="1" t="e">
        <f>VLOOKUP('Formato Productividad'!$H4863,'Formato validacion'!$G$2:$H$6,2,0)</f>
        <v>#N/A</v>
      </c>
      <c r="L4863" s="1" t="e">
        <f>VLOOKUP('Formato Productividad'!$I4863,'Formato validacion'!$J$2:$K$5,2,0)</f>
        <v>#N/A</v>
      </c>
      <c r="M4863" s="1" t="e">
        <f>VLOOKUP('Formato Productividad'!$I4863,'Formato validacion'!$J$2:$K$5,2,0)</f>
        <v>#N/A</v>
      </c>
    </row>
    <row r="4864" spans="4:13" ht="46.5" customHeight="1" x14ac:dyDescent="0.25">
      <c r="D4864" s="1" t="e">
        <f>VLOOKUP('Formato Productividad'!C4864,'Formato validacion'!$B$2:$C$13,2,0)</f>
        <v>#N/A</v>
      </c>
      <c r="I4864" s="1" t="e">
        <f>VLOOKUP('Formato Productividad'!$H4864,'Formato validacion'!$G$2:$H$6,2,0)</f>
        <v>#N/A</v>
      </c>
      <c r="L4864" s="1" t="e">
        <f>VLOOKUP('Formato Productividad'!$I4864,'Formato validacion'!$J$2:$K$5,2,0)</f>
        <v>#N/A</v>
      </c>
      <c r="M4864" s="1" t="e">
        <f>VLOOKUP('Formato Productividad'!$I4864,'Formato validacion'!$J$2:$K$5,2,0)</f>
        <v>#N/A</v>
      </c>
    </row>
    <row r="4865" spans="4:13" ht="46.5" customHeight="1" x14ac:dyDescent="0.25">
      <c r="D4865" s="1" t="e">
        <f>VLOOKUP('Formato Productividad'!C4865,'Formato validacion'!$B$2:$C$13,2,0)</f>
        <v>#N/A</v>
      </c>
      <c r="I4865" s="1" t="e">
        <f>VLOOKUP('Formato Productividad'!$H4865,'Formato validacion'!$G$2:$H$6,2,0)</f>
        <v>#N/A</v>
      </c>
      <c r="L4865" s="1" t="e">
        <f>VLOOKUP('Formato Productividad'!$I4865,'Formato validacion'!$J$2:$K$5,2,0)</f>
        <v>#N/A</v>
      </c>
      <c r="M4865" s="1" t="e">
        <f>VLOOKUP('Formato Productividad'!$I4865,'Formato validacion'!$J$2:$K$5,2,0)</f>
        <v>#N/A</v>
      </c>
    </row>
    <row r="4866" spans="4:13" ht="46.5" customHeight="1" x14ac:dyDescent="0.25">
      <c r="D4866" s="1" t="e">
        <f>VLOOKUP('Formato Productividad'!C4866,'Formato validacion'!$B$2:$C$13,2,0)</f>
        <v>#N/A</v>
      </c>
      <c r="I4866" s="1" t="e">
        <f>VLOOKUP('Formato Productividad'!$H4866,'Formato validacion'!$G$2:$H$6,2,0)</f>
        <v>#N/A</v>
      </c>
      <c r="L4866" s="1" t="e">
        <f>VLOOKUP('Formato Productividad'!$I4866,'Formato validacion'!$J$2:$K$5,2,0)</f>
        <v>#N/A</v>
      </c>
      <c r="M4866" s="1" t="e">
        <f>VLOOKUP('Formato Productividad'!$I4866,'Formato validacion'!$J$2:$K$5,2,0)</f>
        <v>#N/A</v>
      </c>
    </row>
    <row r="4867" spans="4:13" ht="46.5" customHeight="1" x14ac:dyDescent="0.25">
      <c r="D4867" s="1" t="e">
        <f>VLOOKUP('Formato Productividad'!C4867,'Formato validacion'!$B$2:$C$13,2,0)</f>
        <v>#N/A</v>
      </c>
      <c r="I4867" s="1" t="e">
        <f>VLOOKUP('Formato Productividad'!$H4867,'Formato validacion'!$G$2:$H$6,2,0)</f>
        <v>#N/A</v>
      </c>
      <c r="L4867" s="1" t="e">
        <f>VLOOKUP('Formato Productividad'!$I4867,'Formato validacion'!$J$2:$K$5,2,0)</f>
        <v>#N/A</v>
      </c>
      <c r="M4867" s="1" t="e">
        <f>VLOOKUP('Formato Productividad'!$I4867,'Formato validacion'!$J$2:$K$5,2,0)</f>
        <v>#N/A</v>
      </c>
    </row>
    <row r="4868" spans="4:13" ht="46.5" customHeight="1" x14ac:dyDescent="0.25">
      <c r="D4868" s="1" t="e">
        <f>VLOOKUP('Formato Productividad'!C4868,'Formato validacion'!$B$2:$C$13,2,0)</f>
        <v>#N/A</v>
      </c>
      <c r="I4868" s="1" t="e">
        <f>VLOOKUP('Formato Productividad'!$H4868,'Formato validacion'!$G$2:$H$6,2,0)</f>
        <v>#N/A</v>
      </c>
      <c r="L4868" s="1" t="e">
        <f>VLOOKUP('Formato Productividad'!$I4868,'Formato validacion'!$J$2:$K$5,2,0)</f>
        <v>#N/A</v>
      </c>
      <c r="M4868" s="1" t="e">
        <f>VLOOKUP('Formato Productividad'!$I4868,'Formato validacion'!$J$2:$K$5,2,0)</f>
        <v>#N/A</v>
      </c>
    </row>
    <row r="4869" spans="4:13" ht="46.5" customHeight="1" x14ac:dyDescent="0.25">
      <c r="D4869" s="1" t="e">
        <f>VLOOKUP('Formato Productividad'!C4869,'Formato validacion'!$B$2:$C$13,2,0)</f>
        <v>#N/A</v>
      </c>
      <c r="I4869" s="1" t="e">
        <f>VLOOKUP('Formato Productividad'!$H4869,'Formato validacion'!$G$2:$H$6,2,0)</f>
        <v>#N/A</v>
      </c>
      <c r="L4869" s="1" t="e">
        <f>VLOOKUP('Formato Productividad'!$I4869,'Formato validacion'!$J$2:$K$5,2,0)</f>
        <v>#N/A</v>
      </c>
      <c r="M4869" s="1" t="e">
        <f>VLOOKUP('Formato Productividad'!$I4869,'Formato validacion'!$J$2:$K$5,2,0)</f>
        <v>#N/A</v>
      </c>
    </row>
    <row r="4870" spans="4:13" ht="46.5" customHeight="1" x14ac:dyDescent="0.25">
      <c r="D4870" s="1" t="e">
        <f>VLOOKUP('Formato Productividad'!C4870,'Formato validacion'!$B$2:$C$13,2,0)</f>
        <v>#N/A</v>
      </c>
      <c r="I4870" s="1" t="e">
        <f>VLOOKUP('Formato Productividad'!$H4870,'Formato validacion'!$G$2:$H$6,2,0)</f>
        <v>#N/A</v>
      </c>
      <c r="L4870" s="1" t="e">
        <f>VLOOKUP('Formato Productividad'!$I4870,'Formato validacion'!$J$2:$K$5,2,0)</f>
        <v>#N/A</v>
      </c>
      <c r="M4870" s="1" t="e">
        <f>VLOOKUP('Formato Productividad'!$I4870,'Formato validacion'!$J$2:$K$5,2,0)</f>
        <v>#N/A</v>
      </c>
    </row>
    <row r="4871" spans="4:13" ht="46.5" customHeight="1" x14ac:dyDescent="0.25">
      <c r="D4871" s="1" t="e">
        <f>VLOOKUP('Formato Productividad'!C4871,'Formato validacion'!$B$2:$C$13,2,0)</f>
        <v>#N/A</v>
      </c>
      <c r="I4871" s="1" t="e">
        <f>VLOOKUP('Formato Productividad'!$H4871,'Formato validacion'!$G$2:$H$6,2,0)</f>
        <v>#N/A</v>
      </c>
      <c r="L4871" s="1" t="e">
        <f>VLOOKUP('Formato Productividad'!$I4871,'Formato validacion'!$J$2:$K$5,2,0)</f>
        <v>#N/A</v>
      </c>
      <c r="M4871" s="1" t="e">
        <f>VLOOKUP('Formato Productividad'!$I4871,'Formato validacion'!$J$2:$K$5,2,0)</f>
        <v>#N/A</v>
      </c>
    </row>
    <row r="4872" spans="4:13" ht="46.5" customHeight="1" x14ac:dyDescent="0.25">
      <c r="D4872" s="1" t="e">
        <f>VLOOKUP('Formato Productividad'!C4872,'Formato validacion'!$B$2:$C$13,2,0)</f>
        <v>#N/A</v>
      </c>
      <c r="I4872" s="1" t="e">
        <f>VLOOKUP('Formato Productividad'!$H4872,'Formato validacion'!$G$2:$H$6,2,0)</f>
        <v>#N/A</v>
      </c>
      <c r="L4872" s="1" t="e">
        <f>VLOOKUP('Formato Productividad'!$I4872,'Formato validacion'!$J$2:$K$5,2,0)</f>
        <v>#N/A</v>
      </c>
      <c r="M4872" s="1" t="e">
        <f>VLOOKUP('Formato Productividad'!$I4872,'Formato validacion'!$J$2:$K$5,2,0)</f>
        <v>#N/A</v>
      </c>
    </row>
    <row r="4873" spans="4:13" ht="46.5" customHeight="1" x14ac:dyDescent="0.25">
      <c r="D4873" s="1" t="e">
        <f>VLOOKUP('Formato Productividad'!C4873,'Formato validacion'!$B$2:$C$13,2,0)</f>
        <v>#N/A</v>
      </c>
      <c r="I4873" s="1" t="e">
        <f>VLOOKUP('Formato Productividad'!$H4873,'Formato validacion'!$G$2:$H$6,2,0)</f>
        <v>#N/A</v>
      </c>
      <c r="L4873" s="1" t="e">
        <f>VLOOKUP('Formato Productividad'!$I4873,'Formato validacion'!$J$2:$K$5,2,0)</f>
        <v>#N/A</v>
      </c>
      <c r="M4873" s="1" t="e">
        <f>VLOOKUP('Formato Productividad'!$I4873,'Formato validacion'!$J$2:$K$5,2,0)</f>
        <v>#N/A</v>
      </c>
    </row>
    <row r="4874" spans="4:13" ht="46.5" customHeight="1" x14ac:dyDescent="0.25">
      <c r="D4874" s="1" t="e">
        <f>VLOOKUP('Formato Productividad'!C4874,'Formato validacion'!$B$2:$C$13,2,0)</f>
        <v>#N/A</v>
      </c>
      <c r="I4874" s="1" t="e">
        <f>VLOOKUP('Formato Productividad'!$H4874,'Formato validacion'!$G$2:$H$6,2,0)</f>
        <v>#N/A</v>
      </c>
      <c r="L4874" s="1" t="e">
        <f>VLOOKUP('Formato Productividad'!$I4874,'Formato validacion'!$J$2:$K$5,2,0)</f>
        <v>#N/A</v>
      </c>
      <c r="M4874" s="1" t="e">
        <f>VLOOKUP('Formato Productividad'!$I4874,'Formato validacion'!$J$2:$K$5,2,0)</f>
        <v>#N/A</v>
      </c>
    </row>
    <row r="4875" spans="4:13" ht="46.5" customHeight="1" x14ac:dyDescent="0.25">
      <c r="D4875" s="1" t="e">
        <f>VLOOKUP('Formato Productividad'!C4875,'Formato validacion'!$B$2:$C$13,2,0)</f>
        <v>#N/A</v>
      </c>
      <c r="I4875" s="1" t="e">
        <f>VLOOKUP('Formato Productividad'!$H4875,'Formato validacion'!$G$2:$H$6,2,0)</f>
        <v>#N/A</v>
      </c>
      <c r="L4875" s="1" t="e">
        <f>VLOOKUP('Formato Productividad'!$I4875,'Formato validacion'!$J$2:$K$5,2,0)</f>
        <v>#N/A</v>
      </c>
      <c r="M4875" s="1" t="e">
        <f>VLOOKUP('Formato Productividad'!$I4875,'Formato validacion'!$J$2:$K$5,2,0)</f>
        <v>#N/A</v>
      </c>
    </row>
    <row r="4876" spans="4:13" ht="46.5" customHeight="1" x14ac:dyDescent="0.25">
      <c r="D4876" s="1" t="e">
        <f>VLOOKUP('Formato Productividad'!C4876,'Formato validacion'!$B$2:$C$13,2,0)</f>
        <v>#N/A</v>
      </c>
      <c r="I4876" s="1" t="e">
        <f>VLOOKUP('Formato Productividad'!$H4876,'Formato validacion'!$G$2:$H$6,2,0)</f>
        <v>#N/A</v>
      </c>
      <c r="L4876" s="1" t="e">
        <f>VLOOKUP('Formato Productividad'!$I4876,'Formato validacion'!$J$2:$K$5,2,0)</f>
        <v>#N/A</v>
      </c>
      <c r="M4876" s="1" t="e">
        <f>VLOOKUP('Formato Productividad'!$I4876,'Formato validacion'!$J$2:$K$5,2,0)</f>
        <v>#N/A</v>
      </c>
    </row>
    <row r="4877" spans="4:13" ht="46.5" customHeight="1" x14ac:dyDescent="0.25">
      <c r="D4877" s="1" t="e">
        <f>VLOOKUP('Formato Productividad'!C4877,'Formato validacion'!$B$2:$C$13,2,0)</f>
        <v>#N/A</v>
      </c>
      <c r="I4877" s="1" t="e">
        <f>VLOOKUP('Formato Productividad'!$H4877,'Formato validacion'!$G$2:$H$6,2,0)</f>
        <v>#N/A</v>
      </c>
      <c r="L4877" s="1" t="e">
        <f>VLOOKUP('Formato Productividad'!$I4877,'Formato validacion'!$J$2:$K$5,2,0)</f>
        <v>#N/A</v>
      </c>
      <c r="M4877" s="1" t="e">
        <f>VLOOKUP('Formato Productividad'!$I4877,'Formato validacion'!$J$2:$K$5,2,0)</f>
        <v>#N/A</v>
      </c>
    </row>
    <row r="4878" spans="4:13" ht="46.5" customHeight="1" x14ac:dyDescent="0.25">
      <c r="D4878" s="1" t="e">
        <f>VLOOKUP('Formato Productividad'!C4878,'Formato validacion'!$B$2:$C$13,2,0)</f>
        <v>#N/A</v>
      </c>
      <c r="I4878" s="1" t="e">
        <f>VLOOKUP('Formato Productividad'!$H4878,'Formato validacion'!$G$2:$H$6,2,0)</f>
        <v>#N/A</v>
      </c>
      <c r="L4878" s="1" t="e">
        <f>VLOOKUP('Formato Productividad'!$I4878,'Formato validacion'!$J$2:$K$5,2,0)</f>
        <v>#N/A</v>
      </c>
      <c r="M4878" s="1" t="e">
        <f>VLOOKUP('Formato Productividad'!$I4878,'Formato validacion'!$J$2:$K$5,2,0)</f>
        <v>#N/A</v>
      </c>
    </row>
    <row r="4879" spans="4:13" ht="46.5" customHeight="1" x14ac:dyDescent="0.25">
      <c r="D4879" s="1" t="e">
        <f>VLOOKUP('Formato Productividad'!C4879,'Formato validacion'!$B$2:$C$13,2,0)</f>
        <v>#N/A</v>
      </c>
      <c r="I4879" s="1" t="e">
        <f>VLOOKUP('Formato Productividad'!$H4879,'Formato validacion'!$G$2:$H$6,2,0)</f>
        <v>#N/A</v>
      </c>
      <c r="L4879" s="1" t="e">
        <f>VLOOKUP('Formato Productividad'!$I4879,'Formato validacion'!$J$2:$K$5,2,0)</f>
        <v>#N/A</v>
      </c>
      <c r="M4879" s="1" t="e">
        <f>VLOOKUP('Formato Productividad'!$I4879,'Formato validacion'!$J$2:$K$5,2,0)</f>
        <v>#N/A</v>
      </c>
    </row>
    <row r="4880" spans="4:13" ht="46.5" customHeight="1" x14ac:dyDescent="0.25">
      <c r="D4880" s="1" t="e">
        <f>VLOOKUP('Formato Productividad'!C4880,'Formato validacion'!$B$2:$C$13,2,0)</f>
        <v>#N/A</v>
      </c>
      <c r="I4880" s="1" t="e">
        <f>VLOOKUP('Formato Productividad'!$H4880,'Formato validacion'!$G$2:$H$6,2,0)</f>
        <v>#N/A</v>
      </c>
      <c r="L4880" s="1" t="e">
        <f>VLOOKUP('Formato Productividad'!$I4880,'Formato validacion'!$J$2:$K$5,2,0)</f>
        <v>#N/A</v>
      </c>
      <c r="M4880" s="1" t="e">
        <f>VLOOKUP('Formato Productividad'!$I4880,'Formato validacion'!$J$2:$K$5,2,0)</f>
        <v>#N/A</v>
      </c>
    </row>
    <row r="4881" spans="4:13" ht="46.5" customHeight="1" x14ac:dyDescent="0.25">
      <c r="D4881" s="1" t="e">
        <f>VLOOKUP('Formato Productividad'!C4881,'Formato validacion'!$B$2:$C$13,2,0)</f>
        <v>#N/A</v>
      </c>
      <c r="I4881" s="1" t="e">
        <f>VLOOKUP('Formato Productividad'!$H4881,'Formato validacion'!$G$2:$H$6,2,0)</f>
        <v>#N/A</v>
      </c>
      <c r="L4881" s="1" t="e">
        <f>VLOOKUP('Formato Productividad'!$I4881,'Formato validacion'!$J$2:$K$5,2,0)</f>
        <v>#N/A</v>
      </c>
      <c r="M4881" s="1" t="e">
        <f>VLOOKUP('Formato Productividad'!$I4881,'Formato validacion'!$J$2:$K$5,2,0)</f>
        <v>#N/A</v>
      </c>
    </row>
    <row r="4882" spans="4:13" ht="46.5" customHeight="1" x14ac:dyDescent="0.25">
      <c r="D4882" s="1" t="e">
        <f>VLOOKUP('Formato Productividad'!C4882,'Formato validacion'!$B$2:$C$13,2,0)</f>
        <v>#N/A</v>
      </c>
      <c r="I4882" s="1" t="e">
        <f>VLOOKUP('Formato Productividad'!$H4882,'Formato validacion'!$G$2:$H$6,2,0)</f>
        <v>#N/A</v>
      </c>
      <c r="L4882" s="1" t="e">
        <f>VLOOKUP('Formato Productividad'!$I4882,'Formato validacion'!$J$2:$K$5,2,0)</f>
        <v>#N/A</v>
      </c>
      <c r="M4882" s="1" t="e">
        <f>VLOOKUP('Formato Productividad'!$I4882,'Formato validacion'!$J$2:$K$5,2,0)</f>
        <v>#N/A</v>
      </c>
    </row>
    <row r="4883" spans="4:13" ht="46.5" customHeight="1" x14ac:dyDescent="0.25">
      <c r="D4883" s="1" t="e">
        <f>VLOOKUP('Formato Productividad'!C4883,'Formato validacion'!$B$2:$C$13,2,0)</f>
        <v>#N/A</v>
      </c>
      <c r="I4883" s="1" t="e">
        <f>VLOOKUP('Formato Productividad'!$H4883,'Formato validacion'!$G$2:$H$6,2,0)</f>
        <v>#N/A</v>
      </c>
      <c r="L4883" s="1" t="e">
        <f>VLOOKUP('Formato Productividad'!$I4883,'Formato validacion'!$J$2:$K$5,2,0)</f>
        <v>#N/A</v>
      </c>
      <c r="M4883" s="1" t="e">
        <f>VLOOKUP('Formato Productividad'!$I4883,'Formato validacion'!$J$2:$K$5,2,0)</f>
        <v>#N/A</v>
      </c>
    </row>
    <row r="4884" spans="4:13" ht="46.5" customHeight="1" x14ac:dyDescent="0.25">
      <c r="D4884" s="1" t="e">
        <f>VLOOKUP('Formato Productividad'!C4884,'Formato validacion'!$B$2:$C$13,2,0)</f>
        <v>#N/A</v>
      </c>
      <c r="I4884" s="1" t="e">
        <f>VLOOKUP('Formato Productividad'!$H4884,'Formato validacion'!$G$2:$H$6,2,0)</f>
        <v>#N/A</v>
      </c>
      <c r="L4884" s="1" t="e">
        <f>VLOOKUP('Formato Productividad'!$I4884,'Formato validacion'!$J$2:$K$5,2,0)</f>
        <v>#N/A</v>
      </c>
      <c r="M4884" s="1" t="e">
        <f>VLOOKUP('Formato Productividad'!$I4884,'Formato validacion'!$J$2:$K$5,2,0)</f>
        <v>#N/A</v>
      </c>
    </row>
    <row r="4885" spans="4:13" ht="46.5" customHeight="1" x14ac:dyDescent="0.25">
      <c r="D4885" s="1" t="e">
        <f>VLOOKUP('Formato Productividad'!C4885,'Formato validacion'!$B$2:$C$13,2,0)</f>
        <v>#N/A</v>
      </c>
      <c r="I4885" s="1" t="e">
        <f>VLOOKUP('Formato Productividad'!$H4885,'Formato validacion'!$G$2:$H$6,2,0)</f>
        <v>#N/A</v>
      </c>
      <c r="L4885" s="1" t="e">
        <f>VLOOKUP('Formato Productividad'!$I4885,'Formato validacion'!$J$2:$K$5,2,0)</f>
        <v>#N/A</v>
      </c>
      <c r="M4885" s="1" t="e">
        <f>VLOOKUP('Formato Productividad'!$I4885,'Formato validacion'!$J$2:$K$5,2,0)</f>
        <v>#N/A</v>
      </c>
    </row>
    <row r="4886" spans="4:13" ht="46.5" customHeight="1" x14ac:dyDescent="0.25">
      <c r="D4886" s="1" t="e">
        <f>VLOOKUP('Formato Productividad'!C4886,'Formato validacion'!$B$2:$C$13,2,0)</f>
        <v>#N/A</v>
      </c>
      <c r="I4886" s="1" t="e">
        <f>VLOOKUP('Formato Productividad'!$H4886,'Formato validacion'!$G$2:$H$6,2,0)</f>
        <v>#N/A</v>
      </c>
      <c r="L4886" s="1" t="e">
        <f>VLOOKUP('Formato Productividad'!$I4886,'Formato validacion'!$J$2:$K$5,2,0)</f>
        <v>#N/A</v>
      </c>
      <c r="M4886" s="1" t="e">
        <f>VLOOKUP('Formato Productividad'!$I4886,'Formato validacion'!$J$2:$K$5,2,0)</f>
        <v>#N/A</v>
      </c>
    </row>
    <row r="4887" spans="4:13" ht="46.5" customHeight="1" x14ac:dyDescent="0.25">
      <c r="D4887" s="1" t="e">
        <f>VLOOKUP('Formato Productividad'!C4887,'Formato validacion'!$B$2:$C$13,2,0)</f>
        <v>#N/A</v>
      </c>
      <c r="I4887" s="1" t="e">
        <f>VLOOKUP('Formato Productividad'!$H4887,'Formato validacion'!$G$2:$H$6,2,0)</f>
        <v>#N/A</v>
      </c>
      <c r="L4887" s="1" t="e">
        <f>VLOOKUP('Formato Productividad'!$I4887,'Formato validacion'!$J$2:$K$5,2,0)</f>
        <v>#N/A</v>
      </c>
      <c r="M4887" s="1" t="e">
        <f>VLOOKUP('Formato Productividad'!$I4887,'Formato validacion'!$J$2:$K$5,2,0)</f>
        <v>#N/A</v>
      </c>
    </row>
    <row r="4888" spans="4:13" ht="46.5" customHeight="1" x14ac:dyDescent="0.25">
      <c r="D4888" s="1" t="e">
        <f>VLOOKUP('Formato Productividad'!C4888,'Formato validacion'!$B$2:$C$13,2,0)</f>
        <v>#N/A</v>
      </c>
      <c r="I4888" s="1" t="e">
        <f>VLOOKUP('Formato Productividad'!$H4888,'Formato validacion'!$G$2:$H$6,2,0)</f>
        <v>#N/A</v>
      </c>
      <c r="L4888" s="1" t="e">
        <f>VLOOKUP('Formato Productividad'!$I4888,'Formato validacion'!$J$2:$K$5,2,0)</f>
        <v>#N/A</v>
      </c>
      <c r="M4888" s="1" t="e">
        <f>VLOOKUP('Formato Productividad'!$I4888,'Formato validacion'!$J$2:$K$5,2,0)</f>
        <v>#N/A</v>
      </c>
    </row>
    <row r="4889" spans="4:13" ht="46.5" customHeight="1" x14ac:dyDescent="0.25">
      <c r="D4889" s="1" t="e">
        <f>VLOOKUP('Formato Productividad'!C4889,'Formato validacion'!$B$2:$C$13,2,0)</f>
        <v>#N/A</v>
      </c>
      <c r="I4889" s="1" t="e">
        <f>VLOOKUP('Formato Productividad'!$H4889,'Formato validacion'!$G$2:$H$6,2,0)</f>
        <v>#N/A</v>
      </c>
      <c r="L4889" s="1" t="e">
        <f>VLOOKUP('Formato Productividad'!$I4889,'Formato validacion'!$J$2:$K$5,2,0)</f>
        <v>#N/A</v>
      </c>
      <c r="M4889" s="1" t="e">
        <f>VLOOKUP('Formato Productividad'!$I4889,'Formato validacion'!$J$2:$K$5,2,0)</f>
        <v>#N/A</v>
      </c>
    </row>
    <row r="4890" spans="4:13" ht="46.5" customHeight="1" x14ac:dyDescent="0.25">
      <c r="D4890" s="1" t="e">
        <f>VLOOKUP('Formato Productividad'!C4890,'Formato validacion'!$B$2:$C$13,2,0)</f>
        <v>#N/A</v>
      </c>
      <c r="I4890" s="1" t="e">
        <f>VLOOKUP('Formato Productividad'!$H4890,'Formato validacion'!$G$2:$H$6,2,0)</f>
        <v>#N/A</v>
      </c>
      <c r="L4890" s="1" t="e">
        <f>VLOOKUP('Formato Productividad'!$I4890,'Formato validacion'!$J$2:$K$5,2,0)</f>
        <v>#N/A</v>
      </c>
      <c r="M4890" s="1" t="e">
        <f>VLOOKUP('Formato Productividad'!$I4890,'Formato validacion'!$J$2:$K$5,2,0)</f>
        <v>#N/A</v>
      </c>
    </row>
    <row r="4891" spans="4:13" ht="46.5" customHeight="1" x14ac:dyDescent="0.25">
      <c r="D4891" s="1" t="e">
        <f>VLOOKUP('Formato Productividad'!C4891,'Formato validacion'!$B$2:$C$13,2,0)</f>
        <v>#N/A</v>
      </c>
      <c r="I4891" s="1" t="e">
        <f>VLOOKUP('Formato Productividad'!$H4891,'Formato validacion'!$G$2:$H$6,2,0)</f>
        <v>#N/A</v>
      </c>
      <c r="L4891" s="1" t="e">
        <f>VLOOKUP('Formato Productividad'!$I4891,'Formato validacion'!$J$2:$K$5,2,0)</f>
        <v>#N/A</v>
      </c>
      <c r="M4891" s="1" t="e">
        <f>VLOOKUP('Formato Productividad'!$I4891,'Formato validacion'!$J$2:$K$5,2,0)</f>
        <v>#N/A</v>
      </c>
    </row>
    <row r="4892" spans="4:13" ht="46.5" customHeight="1" x14ac:dyDescent="0.25">
      <c r="D4892" s="1" t="e">
        <f>VLOOKUP('Formato Productividad'!C4892,'Formato validacion'!$B$2:$C$13,2,0)</f>
        <v>#N/A</v>
      </c>
      <c r="I4892" s="1" t="e">
        <f>VLOOKUP('Formato Productividad'!$H4892,'Formato validacion'!$G$2:$H$6,2,0)</f>
        <v>#N/A</v>
      </c>
      <c r="L4892" s="1" t="e">
        <f>VLOOKUP('Formato Productividad'!$I4892,'Formato validacion'!$J$2:$K$5,2,0)</f>
        <v>#N/A</v>
      </c>
      <c r="M4892" s="1" t="e">
        <f>VLOOKUP('Formato Productividad'!$I4892,'Formato validacion'!$J$2:$K$5,2,0)</f>
        <v>#N/A</v>
      </c>
    </row>
    <row r="4893" spans="4:13" ht="46.5" customHeight="1" x14ac:dyDescent="0.25">
      <c r="D4893" s="1" t="e">
        <f>VLOOKUP('Formato Productividad'!C4893,'Formato validacion'!$B$2:$C$13,2,0)</f>
        <v>#N/A</v>
      </c>
      <c r="I4893" s="1" t="e">
        <f>VLOOKUP('Formato Productividad'!$H4893,'Formato validacion'!$G$2:$H$6,2,0)</f>
        <v>#N/A</v>
      </c>
      <c r="L4893" s="1" t="e">
        <f>VLOOKUP('Formato Productividad'!$I4893,'Formato validacion'!$J$2:$K$5,2,0)</f>
        <v>#N/A</v>
      </c>
      <c r="M4893" s="1" t="e">
        <f>VLOOKUP('Formato Productividad'!$I4893,'Formato validacion'!$J$2:$K$5,2,0)</f>
        <v>#N/A</v>
      </c>
    </row>
    <row r="4894" spans="4:13" ht="46.5" customHeight="1" x14ac:dyDescent="0.25">
      <c r="D4894" s="1" t="e">
        <f>VLOOKUP('Formato Productividad'!C4894,'Formato validacion'!$B$2:$C$13,2,0)</f>
        <v>#N/A</v>
      </c>
      <c r="I4894" s="1" t="e">
        <f>VLOOKUP('Formato Productividad'!$H4894,'Formato validacion'!$G$2:$H$6,2,0)</f>
        <v>#N/A</v>
      </c>
      <c r="L4894" s="1" t="e">
        <f>VLOOKUP('Formato Productividad'!$I4894,'Formato validacion'!$J$2:$K$5,2,0)</f>
        <v>#N/A</v>
      </c>
      <c r="M4894" s="1" t="e">
        <f>VLOOKUP('Formato Productividad'!$I4894,'Formato validacion'!$J$2:$K$5,2,0)</f>
        <v>#N/A</v>
      </c>
    </row>
    <row r="4895" spans="4:13" ht="46.5" customHeight="1" x14ac:dyDescent="0.25">
      <c r="D4895" s="1" t="e">
        <f>VLOOKUP('Formato Productividad'!C4895,'Formato validacion'!$B$2:$C$13,2,0)</f>
        <v>#N/A</v>
      </c>
      <c r="I4895" s="1" t="e">
        <f>VLOOKUP('Formato Productividad'!$H4895,'Formato validacion'!$G$2:$H$6,2,0)</f>
        <v>#N/A</v>
      </c>
      <c r="L4895" s="1" t="e">
        <f>VLOOKUP('Formato Productividad'!$I4895,'Formato validacion'!$J$2:$K$5,2,0)</f>
        <v>#N/A</v>
      </c>
      <c r="M4895" s="1" t="e">
        <f>VLOOKUP('Formato Productividad'!$I4895,'Formato validacion'!$J$2:$K$5,2,0)</f>
        <v>#N/A</v>
      </c>
    </row>
    <row r="4896" spans="4:13" ht="46.5" customHeight="1" x14ac:dyDescent="0.25">
      <c r="D4896" s="1" t="e">
        <f>VLOOKUP('Formato Productividad'!C4896,'Formato validacion'!$B$2:$C$13,2,0)</f>
        <v>#N/A</v>
      </c>
      <c r="I4896" s="1" t="e">
        <f>VLOOKUP('Formato Productividad'!$H4896,'Formato validacion'!$G$2:$H$6,2,0)</f>
        <v>#N/A</v>
      </c>
      <c r="L4896" s="1" t="e">
        <f>VLOOKUP('Formato Productividad'!$I4896,'Formato validacion'!$J$2:$K$5,2,0)</f>
        <v>#N/A</v>
      </c>
      <c r="M4896" s="1" t="e">
        <f>VLOOKUP('Formato Productividad'!$I4896,'Formato validacion'!$J$2:$K$5,2,0)</f>
        <v>#N/A</v>
      </c>
    </row>
    <row r="4897" spans="4:13" ht="46.5" customHeight="1" x14ac:dyDescent="0.25">
      <c r="D4897" s="1" t="e">
        <f>VLOOKUP('Formato Productividad'!C4897,'Formato validacion'!$B$2:$C$13,2,0)</f>
        <v>#N/A</v>
      </c>
      <c r="I4897" s="1" t="e">
        <f>VLOOKUP('Formato Productividad'!$H4897,'Formato validacion'!$G$2:$H$6,2,0)</f>
        <v>#N/A</v>
      </c>
      <c r="L4897" s="1" t="e">
        <f>VLOOKUP('Formato Productividad'!$I4897,'Formato validacion'!$J$2:$K$5,2,0)</f>
        <v>#N/A</v>
      </c>
      <c r="M4897" s="1" t="e">
        <f>VLOOKUP('Formato Productividad'!$I4897,'Formato validacion'!$J$2:$K$5,2,0)</f>
        <v>#N/A</v>
      </c>
    </row>
    <row r="4898" spans="4:13" ht="46.5" customHeight="1" x14ac:dyDescent="0.25">
      <c r="D4898" s="1" t="e">
        <f>VLOOKUP('Formato Productividad'!C4898,'Formato validacion'!$B$2:$C$13,2,0)</f>
        <v>#N/A</v>
      </c>
      <c r="I4898" s="1" t="e">
        <f>VLOOKUP('Formato Productividad'!$H4898,'Formato validacion'!$G$2:$H$6,2,0)</f>
        <v>#N/A</v>
      </c>
      <c r="L4898" s="1" t="e">
        <f>VLOOKUP('Formato Productividad'!$I4898,'Formato validacion'!$J$2:$K$5,2,0)</f>
        <v>#N/A</v>
      </c>
      <c r="M4898" s="1" t="e">
        <f>VLOOKUP('Formato Productividad'!$I4898,'Formato validacion'!$J$2:$K$5,2,0)</f>
        <v>#N/A</v>
      </c>
    </row>
    <row r="4899" spans="4:13" ht="46.5" customHeight="1" x14ac:dyDescent="0.25">
      <c r="D4899" s="1" t="e">
        <f>VLOOKUP('Formato Productividad'!C4899,'Formato validacion'!$B$2:$C$13,2,0)</f>
        <v>#N/A</v>
      </c>
      <c r="I4899" s="1" t="e">
        <f>VLOOKUP('Formato Productividad'!$H4899,'Formato validacion'!$G$2:$H$6,2,0)</f>
        <v>#N/A</v>
      </c>
      <c r="L4899" s="1" t="e">
        <f>VLOOKUP('Formato Productividad'!$I4899,'Formato validacion'!$J$2:$K$5,2,0)</f>
        <v>#N/A</v>
      </c>
      <c r="M4899" s="1" t="e">
        <f>VLOOKUP('Formato Productividad'!$I4899,'Formato validacion'!$J$2:$K$5,2,0)</f>
        <v>#N/A</v>
      </c>
    </row>
    <row r="4900" spans="4:13" ht="46.5" customHeight="1" x14ac:dyDescent="0.25">
      <c r="D4900" s="1" t="e">
        <f>VLOOKUP('Formato Productividad'!C4900,'Formato validacion'!$B$2:$C$13,2,0)</f>
        <v>#N/A</v>
      </c>
      <c r="I4900" s="1" t="e">
        <f>VLOOKUP('Formato Productividad'!$H4900,'Formato validacion'!$G$2:$H$6,2,0)</f>
        <v>#N/A</v>
      </c>
      <c r="L4900" s="1" t="e">
        <f>VLOOKUP('Formato Productividad'!$I4900,'Formato validacion'!$J$2:$K$5,2,0)</f>
        <v>#N/A</v>
      </c>
      <c r="M4900" s="1" t="e">
        <f>VLOOKUP('Formato Productividad'!$I4900,'Formato validacion'!$J$2:$K$5,2,0)</f>
        <v>#N/A</v>
      </c>
    </row>
    <row r="4901" spans="4:13" ht="46.5" customHeight="1" x14ac:dyDescent="0.25">
      <c r="D4901" s="1" t="e">
        <f>VLOOKUP('Formato Productividad'!C4901,'Formato validacion'!$B$2:$C$13,2,0)</f>
        <v>#N/A</v>
      </c>
      <c r="I4901" s="1" t="e">
        <f>VLOOKUP('Formato Productividad'!$H4901,'Formato validacion'!$G$2:$H$6,2,0)</f>
        <v>#N/A</v>
      </c>
      <c r="L4901" s="1" t="e">
        <f>VLOOKUP('Formato Productividad'!$I4901,'Formato validacion'!$J$2:$K$5,2,0)</f>
        <v>#N/A</v>
      </c>
      <c r="M4901" s="1" t="e">
        <f>VLOOKUP('Formato Productividad'!$I4901,'Formato validacion'!$J$2:$K$5,2,0)</f>
        <v>#N/A</v>
      </c>
    </row>
    <row r="4902" spans="4:13" ht="46.5" customHeight="1" x14ac:dyDescent="0.25">
      <c r="D4902" s="1" t="e">
        <f>VLOOKUP('Formato Productividad'!C4902,'Formato validacion'!$B$2:$C$13,2,0)</f>
        <v>#N/A</v>
      </c>
      <c r="I4902" s="1" t="e">
        <f>VLOOKUP('Formato Productividad'!$H4902,'Formato validacion'!$G$2:$H$6,2,0)</f>
        <v>#N/A</v>
      </c>
      <c r="L4902" s="1" t="e">
        <f>VLOOKUP('Formato Productividad'!$I4902,'Formato validacion'!$J$2:$K$5,2,0)</f>
        <v>#N/A</v>
      </c>
      <c r="M4902" s="1" t="e">
        <f>VLOOKUP('Formato Productividad'!$I4902,'Formato validacion'!$J$2:$K$5,2,0)</f>
        <v>#N/A</v>
      </c>
    </row>
    <row r="4903" spans="4:13" ht="46.5" customHeight="1" x14ac:dyDescent="0.25">
      <c r="D4903" s="1" t="e">
        <f>VLOOKUP('Formato Productividad'!C4903,'Formato validacion'!$B$2:$C$13,2,0)</f>
        <v>#N/A</v>
      </c>
      <c r="I4903" s="1" t="e">
        <f>VLOOKUP('Formato Productividad'!$H4903,'Formato validacion'!$G$2:$H$6,2,0)</f>
        <v>#N/A</v>
      </c>
      <c r="L4903" s="1" t="e">
        <f>VLOOKUP('Formato Productividad'!$I4903,'Formato validacion'!$J$2:$K$5,2,0)</f>
        <v>#N/A</v>
      </c>
      <c r="M4903" s="1" t="e">
        <f>VLOOKUP('Formato Productividad'!$I4903,'Formato validacion'!$J$2:$K$5,2,0)</f>
        <v>#N/A</v>
      </c>
    </row>
    <row r="4904" spans="4:13" ht="46.5" customHeight="1" x14ac:dyDescent="0.25">
      <c r="D4904" s="1" t="e">
        <f>VLOOKUP('Formato Productividad'!C4904,'Formato validacion'!$B$2:$C$13,2,0)</f>
        <v>#N/A</v>
      </c>
      <c r="I4904" s="1" t="e">
        <f>VLOOKUP('Formato Productividad'!$H4904,'Formato validacion'!$G$2:$H$6,2,0)</f>
        <v>#N/A</v>
      </c>
      <c r="L4904" s="1" t="e">
        <f>VLOOKUP('Formato Productividad'!$I4904,'Formato validacion'!$J$2:$K$5,2,0)</f>
        <v>#N/A</v>
      </c>
      <c r="M4904" s="1" t="e">
        <f>VLOOKUP('Formato Productividad'!$I4904,'Formato validacion'!$J$2:$K$5,2,0)</f>
        <v>#N/A</v>
      </c>
    </row>
    <row r="4905" spans="4:13" ht="46.5" customHeight="1" x14ac:dyDescent="0.25">
      <c r="D4905" s="1" t="e">
        <f>VLOOKUP('Formato Productividad'!C4905,'Formato validacion'!$B$2:$C$13,2,0)</f>
        <v>#N/A</v>
      </c>
      <c r="I4905" s="1" t="e">
        <f>VLOOKUP('Formato Productividad'!$H4905,'Formato validacion'!$G$2:$H$6,2,0)</f>
        <v>#N/A</v>
      </c>
      <c r="L4905" s="1" t="e">
        <f>VLOOKUP('Formato Productividad'!$I4905,'Formato validacion'!$J$2:$K$5,2,0)</f>
        <v>#N/A</v>
      </c>
      <c r="M4905" s="1" t="e">
        <f>VLOOKUP('Formato Productividad'!$I4905,'Formato validacion'!$J$2:$K$5,2,0)</f>
        <v>#N/A</v>
      </c>
    </row>
    <row r="4906" spans="4:13" ht="46.5" customHeight="1" x14ac:dyDescent="0.25">
      <c r="D4906" s="1" t="e">
        <f>VLOOKUP('Formato Productividad'!C4906,'Formato validacion'!$B$2:$C$13,2,0)</f>
        <v>#N/A</v>
      </c>
      <c r="I4906" s="1" t="e">
        <f>VLOOKUP('Formato Productividad'!$H4906,'Formato validacion'!$G$2:$H$6,2,0)</f>
        <v>#N/A</v>
      </c>
      <c r="L4906" s="1" t="e">
        <f>VLOOKUP('Formato Productividad'!$I4906,'Formato validacion'!$J$2:$K$5,2,0)</f>
        <v>#N/A</v>
      </c>
      <c r="M4906" s="1" t="e">
        <f>VLOOKUP('Formato Productividad'!$I4906,'Formato validacion'!$J$2:$K$5,2,0)</f>
        <v>#N/A</v>
      </c>
    </row>
    <row r="4907" spans="4:13" ht="46.5" customHeight="1" x14ac:dyDescent="0.25">
      <c r="D4907" s="1" t="e">
        <f>VLOOKUP('Formato Productividad'!C4907,'Formato validacion'!$B$2:$C$13,2,0)</f>
        <v>#N/A</v>
      </c>
      <c r="I4907" s="1" t="e">
        <f>VLOOKUP('Formato Productividad'!$H4907,'Formato validacion'!$G$2:$H$6,2,0)</f>
        <v>#N/A</v>
      </c>
      <c r="L4907" s="1" t="e">
        <f>VLOOKUP('Formato Productividad'!$I4907,'Formato validacion'!$J$2:$K$5,2,0)</f>
        <v>#N/A</v>
      </c>
      <c r="M4907" s="1" t="e">
        <f>VLOOKUP('Formato Productividad'!$I4907,'Formato validacion'!$J$2:$K$5,2,0)</f>
        <v>#N/A</v>
      </c>
    </row>
    <row r="4908" spans="4:13" ht="46.5" customHeight="1" x14ac:dyDescent="0.25">
      <c r="D4908" s="1" t="e">
        <f>VLOOKUP('Formato Productividad'!C4908,'Formato validacion'!$B$2:$C$13,2,0)</f>
        <v>#N/A</v>
      </c>
      <c r="I4908" s="1" t="e">
        <f>VLOOKUP('Formato Productividad'!$H4908,'Formato validacion'!$G$2:$H$6,2,0)</f>
        <v>#N/A</v>
      </c>
      <c r="L4908" s="1" t="e">
        <f>VLOOKUP('Formato Productividad'!$I4908,'Formato validacion'!$J$2:$K$5,2,0)</f>
        <v>#N/A</v>
      </c>
      <c r="M4908" s="1" t="e">
        <f>VLOOKUP('Formato Productividad'!$I4908,'Formato validacion'!$J$2:$K$5,2,0)</f>
        <v>#N/A</v>
      </c>
    </row>
    <row r="4909" spans="4:13" ht="46.5" customHeight="1" x14ac:dyDescent="0.25">
      <c r="D4909" s="1" t="e">
        <f>VLOOKUP('Formato Productividad'!C4909,'Formato validacion'!$B$2:$C$13,2,0)</f>
        <v>#N/A</v>
      </c>
      <c r="I4909" s="1" t="e">
        <f>VLOOKUP('Formato Productividad'!$H4909,'Formato validacion'!$G$2:$H$6,2,0)</f>
        <v>#N/A</v>
      </c>
      <c r="L4909" s="1" t="e">
        <f>VLOOKUP('Formato Productividad'!$I4909,'Formato validacion'!$J$2:$K$5,2,0)</f>
        <v>#N/A</v>
      </c>
      <c r="M4909" s="1" t="e">
        <f>VLOOKUP('Formato Productividad'!$I4909,'Formato validacion'!$J$2:$K$5,2,0)</f>
        <v>#N/A</v>
      </c>
    </row>
    <row r="4910" spans="4:13" ht="46.5" customHeight="1" x14ac:dyDescent="0.25">
      <c r="D4910" s="1" t="e">
        <f>VLOOKUP('Formato Productividad'!C4910,'Formato validacion'!$B$2:$C$13,2,0)</f>
        <v>#N/A</v>
      </c>
      <c r="I4910" s="1" t="e">
        <f>VLOOKUP('Formato Productividad'!$H4910,'Formato validacion'!$G$2:$H$6,2,0)</f>
        <v>#N/A</v>
      </c>
      <c r="L4910" s="1" t="e">
        <f>VLOOKUP('Formato Productividad'!$I4910,'Formato validacion'!$J$2:$K$5,2,0)</f>
        <v>#N/A</v>
      </c>
      <c r="M4910" s="1" t="e">
        <f>VLOOKUP('Formato Productividad'!$I4910,'Formato validacion'!$J$2:$K$5,2,0)</f>
        <v>#N/A</v>
      </c>
    </row>
    <row r="4911" spans="4:13" ht="46.5" customHeight="1" x14ac:dyDescent="0.25">
      <c r="D4911" s="1" t="e">
        <f>VLOOKUP('Formato Productividad'!C4911,'Formato validacion'!$B$2:$C$13,2,0)</f>
        <v>#N/A</v>
      </c>
      <c r="I4911" s="1" t="e">
        <f>VLOOKUP('Formato Productividad'!$H4911,'Formato validacion'!$G$2:$H$6,2,0)</f>
        <v>#N/A</v>
      </c>
      <c r="L4911" s="1" t="e">
        <f>VLOOKUP('Formato Productividad'!$I4911,'Formato validacion'!$J$2:$K$5,2,0)</f>
        <v>#N/A</v>
      </c>
      <c r="M4911" s="1" t="e">
        <f>VLOOKUP('Formato Productividad'!$I4911,'Formato validacion'!$J$2:$K$5,2,0)</f>
        <v>#N/A</v>
      </c>
    </row>
    <row r="4912" spans="4:13" ht="46.5" customHeight="1" x14ac:dyDescent="0.25">
      <c r="D4912" s="1" t="e">
        <f>VLOOKUP('Formato Productividad'!C4912,'Formato validacion'!$B$2:$C$13,2,0)</f>
        <v>#N/A</v>
      </c>
      <c r="I4912" s="1" t="e">
        <f>VLOOKUP('Formato Productividad'!$H4912,'Formato validacion'!$G$2:$H$6,2,0)</f>
        <v>#N/A</v>
      </c>
      <c r="L4912" s="1" t="e">
        <f>VLOOKUP('Formato Productividad'!$I4912,'Formato validacion'!$J$2:$K$5,2,0)</f>
        <v>#N/A</v>
      </c>
      <c r="M4912" s="1" t="e">
        <f>VLOOKUP('Formato Productividad'!$I4912,'Formato validacion'!$J$2:$K$5,2,0)</f>
        <v>#N/A</v>
      </c>
    </row>
    <row r="4913" spans="4:13" ht="46.5" customHeight="1" x14ac:dyDescent="0.25">
      <c r="D4913" s="1" t="e">
        <f>VLOOKUP('Formato Productividad'!C4913,'Formato validacion'!$B$2:$C$13,2,0)</f>
        <v>#N/A</v>
      </c>
      <c r="I4913" s="1" t="e">
        <f>VLOOKUP('Formato Productividad'!$H4913,'Formato validacion'!$G$2:$H$6,2,0)</f>
        <v>#N/A</v>
      </c>
      <c r="L4913" s="1" t="e">
        <f>VLOOKUP('Formato Productividad'!$I4913,'Formato validacion'!$J$2:$K$5,2,0)</f>
        <v>#N/A</v>
      </c>
      <c r="M4913" s="1" t="e">
        <f>VLOOKUP('Formato Productividad'!$I4913,'Formato validacion'!$J$2:$K$5,2,0)</f>
        <v>#N/A</v>
      </c>
    </row>
    <row r="4914" spans="4:13" ht="46.5" customHeight="1" x14ac:dyDescent="0.25">
      <c r="D4914" s="1" t="e">
        <f>VLOOKUP('Formato Productividad'!C4914,'Formato validacion'!$B$2:$C$13,2,0)</f>
        <v>#N/A</v>
      </c>
      <c r="I4914" s="1" t="e">
        <f>VLOOKUP('Formato Productividad'!$H4914,'Formato validacion'!$G$2:$H$6,2,0)</f>
        <v>#N/A</v>
      </c>
      <c r="L4914" s="1" t="e">
        <f>VLOOKUP('Formato Productividad'!$I4914,'Formato validacion'!$J$2:$K$5,2,0)</f>
        <v>#N/A</v>
      </c>
      <c r="M4914" s="1" t="e">
        <f>VLOOKUP('Formato Productividad'!$I4914,'Formato validacion'!$J$2:$K$5,2,0)</f>
        <v>#N/A</v>
      </c>
    </row>
    <row r="4915" spans="4:13" ht="46.5" customHeight="1" x14ac:dyDescent="0.25">
      <c r="D4915" s="1" t="e">
        <f>VLOOKUP('Formato Productividad'!C4915,'Formato validacion'!$B$2:$C$13,2,0)</f>
        <v>#N/A</v>
      </c>
      <c r="I4915" s="1" t="e">
        <f>VLOOKUP('Formato Productividad'!$H4915,'Formato validacion'!$G$2:$H$6,2,0)</f>
        <v>#N/A</v>
      </c>
      <c r="L4915" s="1" t="e">
        <f>VLOOKUP('Formato Productividad'!$I4915,'Formato validacion'!$J$2:$K$5,2,0)</f>
        <v>#N/A</v>
      </c>
      <c r="M4915" s="1" t="e">
        <f>VLOOKUP('Formato Productividad'!$I4915,'Formato validacion'!$J$2:$K$5,2,0)</f>
        <v>#N/A</v>
      </c>
    </row>
    <row r="4916" spans="4:13" ht="46.5" customHeight="1" x14ac:dyDescent="0.25">
      <c r="D4916" s="1" t="e">
        <f>VLOOKUP('Formato Productividad'!C4916,'Formato validacion'!$B$2:$C$13,2,0)</f>
        <v>#N/A</v>
      </c>
      <c r="I4916" s="1" t="e">
        <f>VLOOKUP('Formato Productividad'!$H4916,'Formato validacion'!$G$2:$H$6,2,0)</f>
        <v>#N/A</v>
      </c>
      <c r="L4916" s="1" t="e">
        <f>VLOOKUP('Formato Productividad'!$I4916,'Formato validacion'!$J$2:$K$5,2,0)</f>
        <v>#N/A</v>
      </c>
      <c r="M4916" s="1" t="e">
        <f>VLOOKUP('Formato Productividad'!$I4916,'Formato validacion'!$J$2:$K$5,2,0)</f>
        <v>#N/A</v>
      </c>
    </row>
    <row r="4917" spans="4:13" ht="46.5" customHeight="1" x14ac:dyDescent="0.25">
      <c r="D4917" s="1" t="e">
        <f>VLOOKUP('Formato Productividad'!C4917,'Formato validacion'!$B$2:$C$13,2,0)</f>
        <v>#N/A</v>
      </c>
      <c r="I4917" s="1" t="e">
        <f>VLOOKUP('Formato Productividad'!$H4917,'Formato validacion'!$G$2:$H$6,2,0)</f>
        <v>#N/A</v>
      </c>
      <c r="L4917" s="1" t="e">
        <f>VLOOKUP('Formato Productividad'!$I4917,'Formato validacion'!$J$2:$K$5,2,0)</f>
        <v>#N/A</v>
      </c>
      <c r="M4917" s="1" t="e">
        <f>VLOOKUP('Formato Productividad'!$I4917,'Formato validacion'!$J$2:$K$5,2,0)</f>
        <v>#N/A</v>
      </c>
    </row>
    <row r="4918" spans="4:13" ht="46.5" customHeight="1" x14ac:dyDescent="0.25">
      <c r="D4918" s="1" t="e">
        <f>VLOOKUP('Formato Productividad'!C4918,'Formato validacion'!$B$2:$C$13,2,0)</f>
        <v>#N/A</v>
      </c>
      <c r="I4918" s="1" t="e">
        <f>VLOOKUP('Formato Productividad'!$H4918,'Formato validacion'!$G$2:$H$6,2,0)</f>
        <v>#N/A</v>
      </c>
      <c r="L4918" s="1" t="e">
        <f>VLOOKUP('Formato Productividad'!$I4918,'Formato validacion'!$J$2:$K$5,2,0)</f>
        <v>#N/A</v>
      </c>
      <c r="M4918" s="1" t="e">
        <f>VLOOKUP('Formato Productividad'!$I4918,'Formato validacion'!$J$2:$K$5,2,0)</f>
        <v>#N/A</v>
      </c>
    </row>
    <row r="4919" spans="4:13" ht="46.5" customHeight="1" x14ac:dyDescent="0.25">
      <c r="D4919" s="1" t="e">
        <f>VLOOKUP('Formato Productividad'!C4919,'Formato validacion'!$B$2:$C$13,2,0)</f>
        <v>#N/A</v>
      </c>
      <c r="I4919" s="1" t="e">
        <f>VLOOKUP('Formato Productividad'!$H4919,'Formato validacion'!$G$2:$H$6,2,0)</f>
        <v>#N/A</v>
      </c>
      <c r="L4919" s="1" t="e">
        <f>VLOOKUP('Formato Productividad'!$I4919,'Formato validacion'!$J$2:$K$5,2,0)</f>
        <v>#N/A</v>
      </c>
      <c r="M4919" s="1" t="e">
        <f>VLOOKUP('Formato Productividad'!$I4919,'Formato validacion'!$J$2:$K$5,2,0)</f>
        <v>#N/A</v>
      </c>
    </row>
    <row r="4920" spans="4:13" ht="46.5" customHeight="1" x14ac:dyDescent="0.25">
      <c r="D4920" s="1" t="e">
        <f>VLOOKUP('Formato Productividad'!C4920,'Formato validacion'!$B$2:$C$13,2,0)</f>
        <v>#N/A</v>
      </c>
      <c r="I4920" s="1" t="e">
        <f>VLOOKUP('Formato Productividad'!$H4920,'Formato validacion'!$G$2:$H$6,2,0)</f>
        <v>#N/A</v>
      </c>
      <c r="L4920" s="1" t="e">
        <f>VLOOKUP('Formato Productividad'!$I4920,'Formato validacion'!$J$2:$K$5,2,0)</f>
        <v>#N/A</v>
      </c>
      <c r="M4920" s="1" t="e">
        <f>VLOOKUP('Formato Productividad'!$I4920,'Formato validacion'!$J$2:$K$5,2,0)</f>
        <v>#N/A</v>
      </c>
    </row>
    <row r="4921" spans="4:13" ht="46.5" customHeight="1" x14ac:dyDescent="0.25">
      <c r="D4921" s="1" t="e">
        <f>VLOOKUP('Formato Productividad'!C4921,'Formato validacion'!$B$2:$C$13,2,0)</f>
        <v>#N/A</v>
      </c>
      <c r="I4921" s="1" t="e">
        <f>VLOOKUP('Formato Productividad'!$H4921,'Formato validacion'!$G$2:$H$6,2,0)</f>
        <v>#N/A</v>
      </c>
      <c r="L4921" s="1" t="e">
        <f>VLOOKUP('Formato Productividad'!$I4921,'Formato validacion'!$J$2:$K$5,2,0)</f>
        <v>#N/A</v>
      </c>
      <c r="M4921" s="1" t="e">
        <f>VLOOKUP('Formato Productividad'!$I4921,'Formato validacion'!$J$2:$K$5,2,0)</f>
        <v>#N/A</v>
      </c>
    </row>
    <row r="4922" spans="4:13" ht="46.5" customHeight="1" x14ac:dyDescent="0.25">
      <c r="D4922" s="1" t="e">
        <f>VLOOKUP('Formato Productividad'!C4922,'Formato validacion'!$B$2:$C$13,2,0)</f>
        <v>#N/A</v>
      </c>
      <c r="I4922" s="1" t="e">
        <f>VLOOKUP('Formato Productividad'!$H4922,'Formato validacion'!$G$2:$H$6,2,0)</f>
        <v>#N/A</v>
      </c>
      <c r="L4922" s="1" t="e">
        <f>VLOOKUP('Formato Productividad'!$I4922,'Formato validacion'!$J$2:$K$5,2,0)</f>
        <v>#N/A</v>
      </c>
      <c r="M4922" s="1" t="e">
        <f>VLOOKUP('Formato Productividad'!$I4922,'Formato validacion'!$J$2:$K$5,2,0)</f>
        <v>#N/A</v>
      </c>
    </row>
    <row r="4923" spans="4:13" ht="46.5" customHeight="1" x14ac:dyDescent="0.25">
      <c r="D4923" s="1" t="e">
        <f>VLOOKUP('Formato Productividad'!C4923,'Formato validacion'!$B$2:$C$13,2,0)</f>
        <v>#N/A</v>
      </c>
      <c r="I4923" s="1" t="e">
        <f>VLOOKUP('Formato Productividad'!$H4923,'Formato validacion'!$G$2:$H$6,2,0)</f>
        <v>#N/A</v>
      </c>
      <c r="L4923" s="1" t="e">
        <f>VLOOKUP('Formato Productividad'!$I4923,'Formato validacion'!$J$2:$K$5,2,0)</f>
        <v>#N/A</v>
      </c>
      <c r="M4923" s="1" t="e">
        <f>VLOOKUP('Formato Productividad'!$I4923,'Formato validacion'!$J$2:$K$5,2,0)</f>
        <v>#N/A</v>
      </c>
    </row>
    <row r="4924" spans="4:13" ht="46.5" customHeight="1" x14ac:dyDescent="0.25">
      <c r="D4924" s="1" t="e">
        <f>VLOOKUP('Formato Productividad'!C4924,'Formato validacion'!$B$2:$C$13,2,0)</f>
        <v>#N/A</v>
      </c>
      <c r="I4924" s="1" t="e">
        <f>VLOOKUP('Formato Productividad'!$H4924,'Formato validacion'!$G$2:$H$6,2,0)</f>
        <v>#N/A</v>
      </c>
      <c r="L4924" s="1" t="e">
        <f>VLOOKUP('Formato Productividad'!$I4924,'Formato validacion'!$J$2:$K$5,2,0)</f>
        <v>#N/A</v>
      </c>
      <c r="M4924" s="1" t="e">
        <f>VLOOKUP('Formato Productividad'!$I4924,'Formato validacion'!$J$2:$K$5,2,0)</f>
        <v>#N/A</v>
      </c>
    </row>
    <row r="4925" spans="4:13" ht="46.5" customHeight="1" x14ac:dyDescent="0.25">
      <c r="D4925" s="1" t="e">
        <f>VLOOKUP('Formato Productividad'!C4925,'Formato validacion'!$B$2:$C$13,2,0)</f>
        <v>#N/A</v>
      </c>
      <c r="I4925" s="1" t="e">
        <f>VLOOKUP('Formato Productividad'!$H4925,'Formato validacion'!$G$2:$H$6,2,0)</f>
        <v>#N/A</v>
      </c>
      <c r="L4925" s="1" t="e">
        <f>VLOOKUP('Formato Productividad'!$I4925,'Formato validacion'!$J$2:$K$5,2,0)</f>
        <v>#N/A</v>
      </c>
      <c r="M4925" s="1" t="e">
        <f>VLOOKUP('Formato Productividad'!$I4925,'Formato validacion'!$J$2:$K$5,2,0)</f>
        <v>#N/A</v>
      </c>
    </row>
    <row r="4926" spans="4:13" ht="46.5" customHeight="1" x14ac:dyDescent="0.25">
      <c r="D4926" s="1" t="e">
        <f>VLOOKUP('Formato Productividad'!C4926,'Formato validacion'!$B$2:$C$13,2,0)</f>
        <v>#N/A</v>
      </c>
      <c r="I4926" s="1" t="e">
        <f>VLOOKUP('Formato Productividad'!$H4926,'Formato validacion'!$G$2:$H$6,2,0)</f>
        <v>#N/A</v>
      </c>
      <c r="L4926" s="1" t="e">
        <f>VLOOKUP('Formato Productividad'!$I4926,'Formato validacion'!$J$2:$K$5,2,0)</f>
        <v>#N/A</v>
      </c>
      <c r="M4926" s="1" t="e">
        <f>VLOOKUP('Formato Productividad'!$I4926,'Formato validacion'!$J$2:$K$5,2,0)</f>
        <v>#N/A</v>
      </c>
    </row>
    <row r="4927" spans="4:13" ht="46.5" customHeight="1" x14ac:dyDescent="0.25">
      <c r="D4927" s="1" t="e">
        <f>VLOOKUP('Formato Productividad'!C4927,'Formato validacion'!$B$2:$C$13,2,0)</f>
        <v>#N/A</v>
      </c>
      <c r="I4927" s="1" t="e">
        <f>VLOOKUP('Formato Productividad'!$H4927,'Formato validacion'!$G$2:$H$6,2,0)</f>
        <v>#N/A</v>
      </c>
      <c r="L4927" s="1" t="e">
        <f>VLOOKUP('Formato Productividad'!$I4927,'Formato validacion'!$J$2:$K$5,2,0)</f>
        <v>#N/A</v>
      </c>
      <c r="M4927" s="1" t="e">
        <f>VLOOKUP('Formato Productividad'!$I4927,'Formato validacion'!$J$2:$K$5,2,0)</f>
        <v>#N/A</v>
      </c>
    </row>
    <row r="4928" spans="4:13" ht="46.5" customHeight="1" x14ac:dyDescent="0.25">
      <c r="D4928" s="1" t="e">
        <f>VLOOKUP('Formato Productividad'!C4928,'Formato validacion'!$B$2:$C$13,2,0)</f>
        <v>#N/A</v>
      </c>
      <c r="I4928" s="1" t="e">
        <f>VLOOKUP('Formato Productividad'!$H4928,'Formato validacion'!$G$2:$H$6,2,0)</f>
        <v>#N/A</v>
      </c>
      <c r="L4928" s="1" t="e">
        <f>VLOOKUP('Formato Productividad'!$I4928,'Formato validacion'!$J$2:$K$5,2,0)</f>
        <v>#N/A</v>
      </c>
      <c r="M4928" s="1" t="e">
        <f>VLOOKUP('Formato Productividad'!$I4928,'Formato validacion'!$J$2:$K$5,2,0)</f>
        <v>#N/A</v>
      </c>
    </row>
    <row r="4929" spans="4:13" ht="46.5" customHeight="1" x14ac:dyDescent="0.25">
      <c r="D4929" s="1" t="e">
        <f>VLOOKUP('Formato Productividad'!C4929,'Formato validacion'!$B$2:$C$13,2,0)</f>
        <v>#N/A</v>
      </c>
      <c r="I4929" s="1" t="e">
        <f>VLOOKUP('Formato Productividad'!$H4929,'Formato validacion'!$G$2:$H$6,2,0)</f>
        <v>#N/A</v>
      </c>
      <c r="L4929" s="1" t="e">
        <f>VLOOKUP('Formato Productividad'!$I4929,'Formato validacion'!$J$2:$K$5,2,0)</f>
        <v>#N/A</v>
      </c>
      <c r="M4929" s="1" t="e">
        <f>VLOOKUP('Formato Productividad'!$I4929,'Formato validacion'!$J$2:$K$5,2,0)</f>
        <v>#N/A</v>
      </c>
    </row>
    <row r="4930" spans="4:13" ht="46.5" customHeight="1" x14ac:dyDescent="0.25">
      <c r="D4930" s="1" t="e">
        <f>VLOOKUP('Formato Productividad'!C4930,'Formato validacion'!$B$2:$C$13,2,0)</f>
        <v>#N/A</v>
      </c>
      <c r="I4930" s="1" t="e">
        <f>VLOOKUP('Formato Productividad'!$H4930,'Formato validacion'!$G$2:$H$6,2,0)</f>
        <v>#N/A</v>
      </c>
      <c r="L4930" s="1" t="e">
        <f>VLOOKUP('Formato Productividad'!$I4930,'Formato validacion'!$J$2:$K$5,2,0)</f>
        <v>#N/A</v>
      </c>
      <c r="M4930" s="1" t="e">
        <f>VLOOKUP('Formato Productividad'!$I4930,'Formato validacion'!$J$2:$K$5,2,0)</f>
        <v>#N/A</v>
      </c>
    </row>
    <row r="4931" spans="4:13" ht="46.5" customHeight="1" x14ac:dyDescent="0.25">
      <c r="D4931" s="1" t="e">
        <f>VLOOKUP('Formato Productividad'!C4931,'Formato validacion'!$B$2:$C$13,2,0)</f>
        <v>#N/A</v>
      </c>
      <c r="I4931" s="1" t="e">
        <f>VLOOKUP('Formato Productividad'!$H4931,'Formato validacion'!$G$2:$H$6,2,0)</f>
        <v>#N/A</v>
      </c>
      <c r="L4931" s="1" t="e">
        <f>VLOOKUP('Formato Productividad'!$I4931,'Formato validacion'!$J$2:$K$5,2,0)</f>
        <v>#N/A</v>
      </c>
      <c r="M4931" s="1" t="e">
        <f>VLOOKUP('Formato Productividad'!$I4931,'Formato validacion'!$J$2:$K$5,2,0)</f>
        <v>#N/A</v>
      </c>
    </row>
    <row r="4932" spans="4:13" ht="46.5" customHeight="1" x14ac:dyDescent="0.25">
      <c r="D4932" s="1" t="e">
        <f>VLOOKUP('Formato Productividad'!C4932,'Formato validacion'!$B$2:$C$13,2,0)</f>
        <v>#N/A</v>
      </c>
      <c r="I4932" s="1" t="e">
        <f>VLOOKUP('Formato Productividad'!$H4932,'Formato validacion'!$G$2:$H$6,2,0)</f>
        <v>#N/A</v>
      </c>
      <c r="L4932" s="1" t="e">
        <f>VLOOKUP('Formato Productividad'!$I4932,'Formato validacion'!$J$2:$K$5,2,0)</f>
        <v>#N/A</v>
      </c>
      <c r="M4932" s="1" t="e">
        <f>VLOOKUP('Formato Productividad'!$I4932,'Formato validacion'!$J$2:$K$5,2,0)</f>
        <v>#N/A</v>
      </c>
    </row>
    <row r="4933" spans="4:13" ht="46.5" customHeight="1" x14ac:dyDescent="0.25">
      <c r="D4933" s="1" t="e">
        <f>VLOOKUP('Formato Productividad'!C4933,'Formato validacion'!$B$2:$C$13,2,0)</f>
        <v>#N/A</v>
      </c>
      <c r="I4933" s="1" t="e">
        <f>VLOOKUP('Formato Productividad'!$H4933,'Formato validacion'!$G$2:$H$6,2,0)</f>
        <v>#N/A</v>
      </c>
      <c r="L4933" s="1" t="e">
        <f>VLOOKUP('Formato Productividad'!$I4933,'Formato validacion'!$J$2:$K$5,2,0)</f>
        <v>#N/A</v>
      </c>
      <c r="M4933" s="1" t="e">
        <f>VLOOKUP('Formato Productividad'!$I4933,'Formato validacion'!$J$2:$K$5,2,0)</f>
        <v>#N/A</v>
      </c>
    </row>
    <row r="4934" spans="4:13" ht="46.5" customHeight="1" x14ac:dyDescent="0.25">
      <c r="D4934" s="1" t="e">
        <f>VLOOKUP('Formato Productividad'!C4934,'Formato validacion'!$B$2:$C$13,2,0)</f>
        <v>#N/A</v>
      </c>
      <c r="I4934" s="1" t="e">
        <f>VLOOKUP('Formato Productividad'!$H4934,'Formato validacion'!$G$2:$H$6,2,0)</f>
        <v>#N/A</v>
      </c>
      <c r="L4934" s="1" t="e">
        <f>VLOOKUP('Formato Productividad'!$I4934,'Formato validacion'!$J$2:$K$5,2,0)</f>
        <v>#N/A</v>
      </c>
      <c r="M4934" s="1" t="e">
        <f>VLOOKUP('Formato Productividad'!$I4934,'Formato validacion'!$J$2:$K$5,2,0)</f>
        <v>#N/A</v>
      </c>
    </row>
    <row r="4935" spans="4:13" ht="46.5" customHeight="1" x14ac:dyDescent="0.25">
      <c r="D4935" s="1" t="e">
        <f>VLOOKUP('Formato Productividad'!C4935,'Formato validacion'!$B$2:$C$13,2,0)</f>
        <v>#N/A</v>
      </c>
      <c r="I4935" s="1" t="e">
        <f>VLOOKUP('Formato Productividad'!$H4935,'Formato validacion'!$G$2:$H$6,2,0)</f>
        <v>#N/A</v>
      </c>
      <c r="L4935" s="1" t="e">
        <f>VLOOKUP('Formato Productividad'!$I4935,'Formato validacion'!$J$2:$K$5,2,0)</f>
        <v>#N/A</v>
      </c>
      <c r="M4935" s="1" t="e">
        <f>VLOOKUP('Formato Productividad'!$I4935,'Formato validacion'!$J$2:$K$5,2,0)</f>
        <v>#N/A</v>
      </c>
    </row>
    <row r="4936" spans="4:13" ht="46.5" customHeight="1" x14ac:dyDescent="0.25">
      <c r="D4936" s="1" t="e">
        <f>VLOOKUP('Formato Productividad'!C4936,'Formato validacion'!$B$2:$C$13,2,0)</f>
        <v>#N/A</v>
      </c>
      <c r="I4936" s="1" t="e">
        <f>VLOOKUP('Formato Productividad'!$H4936,'Formato validacion'!$G$2:$H$6,2,0)</f>
        <v>#N/A</v>
      </c>
      <c r="L4936" s="1" t="e">
        <f>VLOOKUP('Formato Productividad'!$I4936,'Formato validacion'!$J$2:$K$5,2,0)</f>
        <v>#N/A</v>
      </c>
      <c r="M4936" s="1" t="e">
        <f>VLOOKUP('Formato Productividad'!$I4936,'Formato validacion'!$J$2:$K$5,2,0)</f>
        <v>#N/A</v>
      </c>
    </row>
    <row r="4937" spans="4:13" ht="46.5" customHeight="1" x14ac:dyDescent="0.25">
      <c r="D4937" s="1" t="e">
        <f>VLOOKUP('Formato Productividad'!C4937,'Formato validacion'!$B$2:$C$13,2,0)</f>
        <v>#N/A</v>
      </c>
      <c r="I4937" s="1" t="e">
        <f>VLOOKUP('Formato Productividad'!$H4937,'Formato validacion'!$G$2:$H$6,2,0)</f>
        <v>#N/A</v>
      </c>
      <c r="L4937" s="1" t="e">
        <f>VLOOKUP('Formato Productividad'!$I4937,'Formato validacion'!$J$2:$K$5,2,0)</f>
        <v>#N/A</v>
      </c>
      <c r="M4937" s="1" t="e">
        <f>VLOOKUP('Formato Productividad'!$I4937,'Formato validacion'!$J$2:$K$5,2,0)</f>
        <v>#N/A</v>
      </c>
    </row>
    <row r="4938" spans="4:13" ht="46.5" customHeight="1" x14ac:dyDescent="0.25">
      <c r="D4938" s="1" t="e">
        <f>VLOOKUP('Formato Productividad'!C4938,'Formato validacion'!$B$2:$C$13,2,0)</f>
        <v>#N/A</v>
      </c>
      <c r="I4938" s="1" t="e">
        <f>VLOOKUP('Formato Productividad'!$H4938,'Formato validacion'!$G$2:$H$6,2,0)</f>
        <v>#N/A</v>
      </c>
      <c r="L4938" s="1" t="e">
        <f>VLOOKUP('Formato Productividad'!$I4938,'Formato validacion'!$J$2:$K$5,2,0)</f>
        <v>#N/A</v>
      </c>
      <c r="M4938" s="1" t="e">
        <f>VLOOKUP('Formato Productividad'!$I4938,'Formato validacion'!$J$2:$K$5,2,0)</f>
        <v>#N/A</v>
      </c>
    </row>
    <row r="4939" spans="4:13" ht="46.5" customHeight="1" x14ac:dyDescent="0.25">
      <c r="D4939" s="1" t="e">
        <f>VLOOKUP('Formato Productividad'!C4939,'Formato validacion'!$B$2:$C$13,2,0)</f>
        <v>#N/A</v>
      </c>
      <c r="I4939" s="1" t="e">
        <f>VLOOKUP('Formato Productividad'!$H4939,'Formato validacion'!$G$2:$H$6,2,0)</f>
        <v>#N/A</v>
      </c>
      <c r="L4939" s="1" t="e">
        <f>VLOOKUP('Formato Productividad'!$I4939,'Formato validacion'!$J$2:$K$5,2,0)</f>
        <v>#N/A</v>
      </c>
      <c r="M4939" s="1" t="e">
        <f>VLOOKUP('Formato Productividad'!$I4939,'Formato validacion'!$J$2:$K$5,2,0)</f>
        <v>#N/A</v>
      </c>
    </row>
    <row r="4940" spans="4:13" ht="46.5" customHeight="1" x14ac:dyDescent="0.25">
      <c r="D4940" s="1" t="e">
        <f>VLOOKUP('Formato Productividad'!C4940,'Formato validacion'!$B$2:$C$13,2,0)</f>
        <v>#N/A</v>
      </c>
      <c r="I4940" s="1" t="e">
        <f>VLOOKUP('Formato Productividad'!$H4940,'Formato validacion'!$G$2:$H$6,2,0)</f>
        <v>#N/A</v>
      </c>
      <c r="L4940" s="1" t="e">
        <f>VLOOKUP('Formato Productividad'!$I4940,'Formato validacion'!$J$2:$K$5,2,0)</f>
        <v>#N/A</v>
      </c>
      <c r="M4940" s="1" t="e">
        <f>VLOOKUP('Formato Productividad'!$I4940,'Formato validacion'!$J$2:$K$5,2,0)</f>
        <v>#N/A</v>
      </c>
    </row>
    <row r="4941" spans="4:13" ht="46.5" customHeight="1" x14ac:dyDescent="0.25">
      <c r="D4941" s="1" t="e">
        <f>VLOOKUP('Formato Productividad'!C4941,'Formato validacion'!$B$2:$C$13,2,0)</f>
        <v>#N/A</v>
      </c>
      <c r="I4941" s="1" t="e">
        <f>VLOOKUP('Formato Productividad'!$H4941,'Formato validacion'!$G$2:$H$6,2,0)</f>
        <v>#N/A</v>
      </c>
      <c r="L4941" s="1" t="e">
        <f>VLOOKUP('Formato Productividad'!$I4941,'Formato validacion'!$J$2:$K$5,2,0)</f>
        <v>#N/A</v>
      </c>
      <c r="M4941" s="1" t="e">
        <f>VLOOKUP('Formato Productividad'!$I4941,'Formato validacion'!$J$2:$K$5,2,0)</f>
        <v>#N/A</v>
      </c>
    </row>
    <row r="4942" spans="4:13" ht="46.5" customHeight="1" x14ac:dyDescent="0.25">
      <c r="D4942" s="1" t="e">
        <f>VLOOKUP('Formato Productividad'!C4942,'Formato validacion'!$B$2:$C$13,2,0)</f>
        <v>#N/A</v>
      </c>
      <c r="I4942" s="1" t="e">
        <f>VLOOKUP('Formato Productividad'!$H4942,'Formato validacion'!$G$2:$H$6,2,0)</f>
        <v>#N/A</v>
      </c>
      <c r="L4942" s="1" t="e">
        <f>VLOOKUP('Formato Productividad'!$I4942,'Formato validacion'!$J$2:$K$5,2,0)</f>
        <v>#N/A</v>
      </c>
      <c r="M4942" s="1" t="e">
        <f>VLOOKUP('Formato Productividad'!$I4942,'Formato validacion'!$J$2:$K$5,2,0)</f>
        <v>#N/A</v>
      </c>
    </row>
    <row r="4943" spans="4:13" ht="46.5" customHeight="1" x14ac:dyDescent="0.25">
      <c r="D4943" s="1" t="e">
        <f>VLOOKUP('Formato Productividad'!C4943,'Formato validacion'!$B$2:$C$13,2,0)</f>
        <v>#N/A</v>
      </c>
      <c r="I4943" s="1" t="e">
        <f>VLOOKUP('Formato Productividad'!$H4943,'Formato validacion'!$G$2:$H$6,2,0)</f>
        <v>#N/A</v>
      </c>
      <c r="L4943" s="1" t="e">
        <f>VLOOKUP('Formato Productividad'!$I4943,'Formato validacion'!$J$2:$K$5,2,0)</f>
        <v>#N/A</v>
      </c>
      <c r="M4943" s="1" t="e">
        <f>VLOOKUP('Formato Productividad'!$I4943,'Formato validacion'!$J$2:$K$5,2,0)</f>
        <v>#N/A</v>
      </c>
    </row>
    <row r="4944" spans="4:13" ht="46.5" customHeight="1" x14ac:dyDescent="0.25">
      <c r="D4944" s="1" t="e">
        <f>VLOOKUP('Formato Productividad'!C4944,'Formato validacion'!$B$2:$C$13,2,0)</f>
        <v>#N/A</v>
      </c>
      <c r="I4944" s="1" t="e">
        <f>VLOOKUP('Formato Productividad'!$H4944,'Formato validacion'!$G$2:$H$6,2,0)</f>
        <v>#N/A</v>
      </c>
      <c r="L4944" s="1" t="e">
        <f>VLOOKUP('Formato Productividad'!$I4944,'Formato validacion'!$J$2:$K$5,2,0)</f>
        <v>#N/A</v>
      </c>
      <c r="M4944" s="1" t="e">
        <f>VLOOKUP('Formato Productividad'!$I4944,'Formato validacion'!$J$2:$K$5,2,0)</f>
        <v>#N/A</v>
      </c>
    </row>
    <row r="4945" spans="4:13" ht="46.5" customHeight="1" x14ac:dyDescent="0.25">
      <c r="D4945" s="1" t="e">
        <f>VLOOKUP('Formato Productividad'!C4945,'Formato validacion'!$B$2:$C$13,2,0)</f>
        <v>#N/A</v>
      </c>
      <c r="I4945" s="1" t="e">
        <f>VLOOKUP('Formato Productividad'!$H4945,'Formato validacion'!$G$2:$H$6,2,0)</f>
        <v>#N/A</v>
      </c>
      <c r="L4945" s="1" t="e">
        <f>VLOOKUP('Formato Productividad'!$I4945,'Formato validacion'!$J$2:$K$5,2,0)</f>
        <v>#N/A</v>
      </c>
      <c r="M4945" s="1" t="e">
        <f>VLOOKUP('Formato Productividad'!$I4945,'Formato validacion'!$J$2:$K$5,2,0)</f>
        <v>#N/A</v>
      </c>
    </row>
    <row r="4946" spans="4:13" ht="46.5" customHeight="1" x14ac:dyDescent="0.25">
      <c r="D4946" s="1" t="e">
        <f>VLOOKUP('Formato Productividad'!C4946,'Formato validacion'!$B$2:$C$13,2,0)</f>
        <v>#N/A</v>
      </c>
      <c r="I4946" s="1" t="e">
        <f>VLOOKUP('Formato Productividad'!$H4946,'Formato validacion'!$G$2:$H$6,2,0)</f>
        <v>#N/A</v>
      </c>
      <c r="L4946" s="1" t="e">
        <f>VLOOKUP('Formato Productividad'!$I4946,'Formato validacion'!$J$2:$K$5,2,0)</f>
        <v>#N/A</v>
      </c>
      <c r="M4946" s="1" t="e">
        <f>VLOOKUP('Formato Productividad'!$I4946,'Formato validacion'!$J$2:$K$5,2,0)</f>
        <v>#N/A</v>
      </c>
    </row>
    <row r="4947" spans="4:13" ht="46.5" customHeight="1" x14ac:dyDescent="0.25">
      <c r="D4947" s="1" t="e">
        <f>VLOOKUP('Formato Productividad'!C4947,'Formato validacion'!$B$2:$C$13,2,0)</f>
        <v>#N/A</v>
      </c>
      <c r="I4947" s="1" t="e">
        <f>VLOOKUP('Formato Productividad'!$H4947,'Formato validacion'!$G$2:$H$6,2,0)</f>
        <v>#N/A</v>
      </c>
      <c r="L4947" s="1" t="e">
        <f>VLOOKUP('Formato Productividad'!$I4947,'Formato validacion'!$J$2:$K$5,2,0)</f>
        <v>#N/A</v>
      </c>
      <c r="M4947" s="1" t="e">
        <f>VLOOKUP('Formato Productividad'!$I4947,'Formato validacion'!$J$2:$K$5,2,0)</f>
        <v>#N/A</v>
      </c>
    </row>
    <row r="4948" spans="4:13" ht="46.5" customHeight="1" x14ac:dyDescent="0.25">
      <c r="D4948" s="1" t="e">
        <f>VLOOKUP('Formato Productividad'!C4948,'Formato validacion'!$B$2:$C$13,2,0)</f>
        <v>#N/A</v>
      </c>
      <c r="I4948" s="1" t="e">
        <f>VLOOKUP('Formato Productividad'!$H4948,'Formato validacion'!$G$2:$H$6,2,0)</f>
        <v>#N/A</v>
      </c>
      <c r="L4948" s="1" t="e">
        <f>VLOOKUP('Formato Productividad'!$I4948,'Formato validacion'!$J$2:$K$5,2,0)</f>
        <v>#N/A</v>
      </c>
      <c r="M4948" s="1" t="e">
        <f>VLOOKUP('Formato Productividad'!$I4948,'Formato validacion'!$J$2:$K$5,2,0)</f>
        <v>#N/A</v>
      </c>
    </row>
    <row r="4949" spans="4:13" ht="46.5" customHeight="1" x14ac:dyDescent="0.25">
      <c r="D4949" s="1" t="e">
        <f>VLOOKUP('Formato Productividad'!C4949,'Formato validacion'!$B$2:$C$13,2,0)</f>
        <v>#N/A</v>
      </c>
      <c r="I4949" s="1" t="e">
        <f>VLOOKUP('Formato Productividad'!$H4949,'Formato validacion'!$G$2:$H$6,2,0)</f>
        <v>#N/A</v>
      </c>
      <c r="L4949" s="1" t="e">
        <f>VLOOKUP('Formato Productividad'!$I4949,'Formato validacion'!$J$2:$K$5,2,0)</f>
        <v>#N/A</v>
      </c>
      <c r="M4949" s="1" t="e">
        <f>VLOOKUP('Formato Productividad'!$I4949,'Formato validacion'!$J$2:$K$5,2,0)</f>
        <v>#N/A</v>
      </c>
    </row>
    <row r="4950" spans="4:13" ht="46.5" customHeight="1" x14ac:dyDescent="0.25">
      <c r="D4950" s="1" t="e">
        <f>VLOOKUP('Formato Productividad'!C4950,'Formato validacion'!$B$2:$C$13,2,0)</f>
        <v>#N/A</v>
      </c>
      <c r="I4950" s="1" t="e">
        <f>VLOOKUP('Formato Productividad'!$H4950,'Formato validacion'!$G$2:$H$6,2,0)</f>
        <v>#N/A</v>
      </c>
      <c r="L4950" s="1" t="e">
        <f>VLOOKUP('Formato Productividad'!$I4950,'Formato validacion'!$J$2:$K$5,2,0)</f>
        <v>#N/A</v>
      </c>
      <c r="M4950" s="1" t="e">
        <f>VLOOKUP('Formato Productividad'!$I4950,'Formato validacion'!$J$2:$K$5,2,0)</f>
        <v>#N/A</v>
      </c>
    </row>
    <row r="4951" spans="4:13" ht="46.5" customHeight="1" x14ac:dyDescent="0.25">
      <c r="D4951" s="1" t="e">
        <f>VLOOKUP('Formato Productividad'!C4951,'Formato validacion'!$B$2:$C$13,2,0)</f>
        <v>#N/A</v>
      </c>
      <c r="I4951" s="1" t="e">
        <f>VLOOKUP('Formato Productividad'!$H4951,'Formato validacion'!$G$2:$H$6,2,0)</f>
        <v>#N/A</v>
      </c>
      <c r="L4951" s="1" t="e">
        <f>VLOOKUP('Formato Productividad'!$I4951,'Formato validacion'!$J$2:$K$5,2,0)</f>
        <v>#N/A</v>
      </c>
      <c r="M4951" s="1" t="e">
        <f>VLOOKUP('Formato Productividad'!$I4951,'Formato validacion'!$J$2:$K$5,2,0)</f>
        <v>#N/A</v>
      </c>
    </row>
    <row r="4952" spans="4:13" ht="46.5" customHeight="1" x14ac:dyDescent="0.25">
      <c r="D4952" s="1" t="e">
        <f>VLOOKUP('Formato Productividad'!C4952,'Formato validacion'!$B$2:$C$13,2,0)</f>
        <v>#N/A</v>
      </c>
      <c r="I4952" s="1" t="e">
        <f>VLOOKUP('Formato Productividad'!$H4952,'Formato validacion'!$G$2:$H$6,2,0)</f>
        <v>#N/A</v>
      </c>
      <c r="L4952" s="1" t="e">
        <f>VLOOKUP('Formato Productividad'!$I4952,'Formato validacion'!$J$2:$K$5,2,0)</f>
        <v>#N/A</v>
      </c>
      <c r="M4952" s="1" t="e">
        <f>VLOOKUP('Formato Productividad'!$I4952,'Formato validacion'!$J$2:$K$5,2,0)</f>
        <v>#N/A</v>
      </c>
    </row>
    <row r="4953" spans="4:13" ht="46.5" customHeight="1" x14ac:dyDescent="0.25">
      <c r="D4953" s="1" t="e">
        <f>VLOOKUP('Formato Productividad'!C4953,'Formato validacion'!$B$2:$C$13,2,0)</f>
        <v>#N/A</v>
      </c>
      <c r="I4953" s="1" t="e">
        <f>VLOOKUP('Formato Productividad'!$H4953,'Formato validacion'!$G$2:$H$6,2,0)</f>
        <v>#N/A</v>
      </c>
      <c r="L4953" s="1" t="e">
        <f>VLOOKUP('Formato Productividad'!$I4953,'Formato validacion'!$J$2:$K$5,2,0)</f>
        <v>#N/A</v>
      </c>
      <c r="M4953" s="1" t="e">
        <f>VLOOKUP('Formato Productividad'!$I4953,'Formato validacion'!$J$2:$K$5,2,0)</f>
        <v>#N/A</v>
      </c>
    </row>
    <row r="4954" spans="4:13" ht="46.5" customHeight="1" x14ac:dyDescent="0.25">
      <c r="D4954" s="1" t="e">
        <f>VLOOKUP('Formato Productividad'!C4954,'Formato validacion'!$B$2:$C$13,2,0)</f>
        <v>#N/A</v>
      </c>
      <c r="I4954" s="1" t="e">
        <f>VLOOKUP('Formato Productividad'!$H4954,'Formato validacion'!$G$2:$H$6,2,0)</f>
        <v>#N/A</v>
      </c>
      <c r="L4954" s="1" t="e">
        <f>VLOOKUP('Formato Productividad'!$I4954,'Formato validacion'!$J$2:$K$5,2,0)</f>
        <v>#N/A</v>
      </c>
      <c r="M4954" s="1" t="e">
        <f>VLOOKUP('Formato Productividad'!$I4954,'Formato validacion'!$J$2:$K$5,2,0)</f>
        <v>#N/A</v>
      </c>
    </row>
    <row r="4955" spans="4:13" ht="46.5" customHeight="1" x14ac:dyDescent="0.25">
      <c r="D4955" s="1" t="e">
        <f>VLOOKUP('Formato Productividad'!C4955,'Formato validacion'!$B$2:$C$13,2,0)</f>
        <v>#N/A</v>
      </c>
      <c r="I4955" s="1" t="e">
        <f>VLOOKUP('Formato Productividad'!$H4955,'Formato validacion'!$G$2:$H$6,2,0)</f>
        <v>#N/A</v>
      </c>
      <c r="L4955" s="1" t="e">
        <f>VLOOKUP('Formato Productividad'!$I4955,'Formato validacion'!$J$2:$K$5,2,0)</f>
        <v>#N/A</v>
      </c>
      <c r="M4955" s="1" t="e">
        <f>VLOOKUP('Formato Productividad'!$I4955,'Formato validacion'!$J$2:$K$5,2,0)</f>
        <v>#N/A</v>
      </c>
    </row>
    <row r="4956" spans="4:13" ht="46.5" customHeight="1" x14ac:dyDescent="0.25">
      <c r="D4956" s="1" t="e">
        <f>VLOOKUP('Formato Productividad'!C4956,'Formato validacion'!$B$2:$C$13,2,0)</f>
        <v>#N/A</v>
      </c>
      <c r="I4956" s="1" t="e">
        <f>VLOOKUP('Formato Productividad'!$H4956,'Formato validacion'!$G$2:$H$6,2,0)</f>
        <v>#N/A</v>
      </c>
      <c r="L4956" s="1" t="e">
        <f>VLOOKUP('Formato Productividad'!$I4956,'Formato validacion'!$J$2:$K$5,2,0)</f>
        <v>#N/A</v>
      </c>
      <c r="M4956" s="1" t="e">
        <f>VLOOKUP('Formato Productividad'!$I4956,'Formato validacion'!$J$2:$K$5,2,0)</f>
        <v>#N/A</v>
      </c>
    </row>
    <row r="4957" spans="4:13" ht="46.5" customHeight="1" x14ac:dyDescent="0.25">
      <c r="D4957" s="1" t="e">
        <f>VLOOKUP('Formato Productividad'!C4957,'Formato validacion'!$B$2:$C$13,2,0)</f>
        <v>#N/A</v>
      </c>
      <c r="I4957" s="1" t="e">
        <f>VLOOKUP('Formato Productividad'!$H4957,'Formato validacion'!$G$2:$H$6,2,0)</f>
        <v>#N/A</v>
      </c>
      <c r="L4957" s="1" t="e">
        <f>VLOOKUP('Formato Productividad'!$I4957,'Formato validacion'!$J$2:$K$5,2,0)</f>
        <v>#N/A</v>
      </c>
      <c r="M4957" s="1" t="e">
        <f>VLOOKUP('Formato Productividad'!$I4957,'Formato validacion'!$J$2:$K$5,2,0)</f>
        <v>#N/A</v>
      </c>
    </row>
    <row r="4958" spans="4:13" ht="46.5" customHeight="1" x14ac:dyDescent="0.25">
      <c r="D4958" s="1" t="e">
        <f>VLOOKUP('Formato Productividad'!C4958,'Formato validacion'!$B$2:$C$13,2,0)</f>
        <v>#N/A</v>
      </c>
      <c r="I4958" s="1" t="e">
        <f>VLOOKUP('Formato Productividad'!$H4958,'Formato validacion'!$G$2:$H$6,2,0)</f>
        <v>#N/A</v>
      </c>
      <c r="L4958" s="1" t="e">
        <f>VLOOKUP('Formato Productividad'!$I4958,'Formato validacion'!$J$2:$K$5,2,0)</f>
        <v>#N/A</v>
      </c>
      <c r="M4958" s="1" t="e">
        <f>VLOOKUP('Formato Productividad'!$I4958,'Formato validacion'!$J$2:$K$5,2,0)</f>
        <v>#N/A</v>
      </c>
    </row>
    <row r="4959" spans="4:13" ht="46.5" customHeight="1" x14ac:dyDescent="0.25">
      <c r="D4959" s="1" t="e">
        <f>VLOOKUP('Formato Productividad'!C4959,'Formato validacion'!$B$2:$C$13,2,0)</f>
        <v>#N/A</v>
      </c>
      <c r="I4959" s="1" t="e">
        <f>VLOOKUP('Formato Productividad'!$H4959,'Formato validacion'!$G$2:$H$6,2,0)</f>
        <v>#N/A</v>
      </c>
      <c r="L4959" s="1" t="e">
        <f>VLOOKUP('Formato Productividad'!$I4959,'Formato validacion'!$J$2:$K$5,2,0)</f>
        <v>#N/A</v>
      </c>
      <c r="M4959" s="1" t="e">
        <f>VLOOKUP('Formato Productividad'!$I4959,'Formato validacion'!$J$2:$K$5,2,0)</f>
        <v>#N/A</v>
      </c>
    </row>
    <row r="4960" spans="4:13" ht="46.5" customHeight="1" x14ac:dyDescent="0.25">
      <c r="D4960" s="1" t="e">
        <f>VLOOKUP('Formato Productividad'!C4960,'Formato validacion'!$B$2:$C$13,2,0)</f>
        <v>#N/A</v>
      </c>
      <c r="I4960" s="1" t="e">
        <f>VLOOKUP('Formato Productividad'!$H4960,'Formato validacion'!$G$2:$H$6,2,0)</f>
        <v>#N/A</v>
      </c>
      <c r="L4960" s="1" t="e">
        <f>VLOOKUP('Formato Productividad'!$I4960,'Formato validacion'!$J$2:$K$5,2,0)</f>
        <v>#N/A</v>
      </c>
      <c r="M4960" s="1" t="e">
        <f>VLOOKUP('Formato Productividad'!$I4960,'Formato validacion'!$J$2:$K$5,2,0)</f>
        <v>#N/A</v>
      </c>
    </row>
    <row r="4961" spans="4:13" ht="46.5" customHeight="1" x14ac:dyDescent="0.25">
      <c r="D4961" s="1" t="e">
        <f>VLOOKUP('Formato Productividad'!C4961,'Formato validacion'!$B$2:$C$13,2,0)</f>
        <v>#N/A</v>
      </c>
      <c r="I4961" s="1" t="e">
        <f>VLOOKUP('Formato Productividad'!$H4961,'Formato validacion'!$G$2:$H$6,2,0)</f>
        <v>#N/A</v>
      </c>
      <c r="L4961" s="1" t="e">
        <f>VLOOKUP('Formato Productividad'!$I4961,'Formato validacion'!$J$2:$K$5,2,0)</f>
        <v>#N/A</v>
      </c>
      <c r="M4961" s="1" t="e">
        <f>VLOOKUP('Formato Productividad'!$I4961,'Formato validacion'!$J$2:$K$5,2,0)</f>
        <v>#N/A</v>
      </c>
    </row>
    <row r="4962" spans="4:13" ht="46.5" customHeight="1" x14ac:dyDescent="0.25">
      <c r="D4962" s="1" t="e">
        <f>VLOOKUP('Formato Productividad'!C4962,'Formato validacion'!$B$2:$C$13,2,0)</f>
        <v>#N/A</v>
      </c>
      <c r="I4962" s="1" t="e">
        <f>VLOOKUP('Formato Productividad'!$H4962,'Formato validacion'!$G$2:$H$6,2,0)</f>
        <v>#N/A</v>
      </c>
      <c r="L4962" s="1" t="e">
        <f>VLOOKUP('Formato Productividad'!$I4962,'Formato validacion'!$J$2:$K$5,2,0)</f>
        <v>#N/A</v>
      </c>
      <c r="M4962" s="1" t="e">
        <f>VLOOKUP('Formato Productividad'!$I4962,'Formato validacion'!$J$2:$K$5,2,0)</f>
        <v>#N/A</v>
      </c>
    </row>
    <row r="4963" spans="4:13" ht="46.5" customHeight="1" x14ac:dyDescent="0.25">
      <c r="D4963" s="1" t="e">
        <f>VLOOKUP('Formato Productividad'!C4963,'Formato validacion'!$B$2:$C$13,2,0)</f>
        <v>#N/A</v>
      </c>
      <c r="I4963" s="1" t="e">
        <f>VLOOKUP('Formato Productividad'!$H4963,'Formato validacion'!$G$2:$H$6,2,0)</f>
        <v>#N/A</v>
      </c>
      <c r="L4963" s="1" t="e">
        <f>VLOOKUP('Formato Productividad'!$I4963,'Formato validacion'!$J$2:$K$5,2,0)</f>
        <v>#N/A</v>
      </c>
      <c r="M4963" s="1" t="e">
        <f>VLOOKUP('Formato Productividad'!$I4963,'Formato validacion'!$J$2:$K$5,2,0)</f>
        <v>#N/A</v>
      </c>
    </row>
    <row r="4964" spans="4:13" ht="46.5" customHeight="1" x14ac:dyDescent="0.25">
      <c r="D4964" s="1" t="e">
        <f>VLOOKUP('Formato Productividad'!C4964,'Formato validacion'!$B$2:$C$13,2,0)</f>
        <v>#N/A</v>
      </c>
      <c r="I4964" s="1" t="e">
        <f>VLOOKUP('Formato Productividad'!$H4964,'Formato validacion'!$G$2:$H$6,2,0)</f>
        <v>#N/A</v>
      </c>
      <c r="L4964" s="1" t="e">
        <f>VLOOKUP('Formato Productividad'!$I4964,'Formato validacion'!$J$2:$K$5,2,0)</f>
        <v>#N/A</v>
      </c>
      <c r="M4964" s="1" t="e">
        <f>VLOOKUP('Formato Productividad'!$I4964,'Formato validacion'!$J$2:$K$5,2,0)</f>
        <v>#N/A</v>
      </c>
    </row>
    <row r="4965" spans="4:13" ht="46.5" customHeight="1" x14ac:dyDescent="0.25">
      <c r="D4965" s="1" t="e">
        <f>VLOOKUP('Formato Productividad'!C4965,'Formato validacion'!$B$2:$C$13,2,0)</f>
        <v>#N/A</v>
      </c>
      <c r="I4965" s="1" t="e">
        <f>VLOOKUP('Formato Productividad'!$H4965,'Formato validacion'!$G$2:$H$6,2,0)</f>
        <v>#N/A</v>
      </c>
      <c r="L4965" s="1" t="e">
        <f>VLOOKUP('Formato Productividad'!$I4965,'Formato validacion'!$J$2:$K$5,2,0)</f>
        <v>#N/A</v>
      </c>
      <c r="M4965" s="1" t="e">
        <f>VLOOKUP('Formato Productividad'!$I4965,'Formato validacion'!$J$2:$K$5,2,0)</f>
        <v>#N/A</v>
      </c>
    </row>
    <row r="4966" spans="4:13" ht="46.5" customHeight="1" x14ac:dyDescent="0.25">
      <c r="D4966" s="1" t="e">
        <f>VLOOKUP('Formato Productividad'!C4966,'Formato validacion'!$B$2:$C$13,2,0)</f>
        <v>#N/A</v>
      </c>
      <c r="I4966" s="1" t="e">
        <f>VLOOKUP('Formato Productividad'!$H4966,'Formato validacion'!$G$2:$H$6,2,0)</f>
        <v>#N/A</v>
      </c>
      <c r="L4966" s="1" t="e">
        <f>VLOOKUP('Formato Productividad'!$I4966,'Formato validacion'!$J$2:$K$5,2,0)</f>
        <v>#N/A</v>
      </c>
      <c r="M4966" s="1" t="e">
        <f>VLOOKUP('Formato Productividad'!$I4966,'Formato validacion'!$J$2:$K$5,2,0)</f>
        <v>#N/A</v>
      </c>
    </row>
    <row r="4967" spans="4:13" ht="46.5" customHeight="1" x14ac:dyDescent="0.25">
      <c r="D4967" s="1" t="e">
        <f>VLOOKUP('Formato Productividad'!C4967,'Formato validacion'!$B$2:$C$13,2,0)</f>
        <v>#N/A</v>
      </c>
      <c r="I4967" s="1" t="e">
        <f>VLOOKUP('Formato Productividad'!$H4967,'Formato validacion'!$G$2:$H$6,2,0)</f>
        <v>#N/A</v>
      </c>
      <c r="L4967" s="1" t="e">
        <f>VLOOKUP('Formato Productividad'!$I4967,'Formato validacion'!$J$2:$K$5,2,0)</f>
        <v>#N/A</v>
      </c>
      <c r="M4967" s="1" t="e">
        <f>VLOOKUP('Formato Productividad'!$I4967,'Formato validacion'!$J$2:$K$5,2,0)</f>
        <v>#N/A</v>
      </c>
    </row>
    <row r="4968" spans="4:13" ht="46.5" customHeight="1" x14ac:dyDescent="0.25">
      <c r="D4968" s="1" t="e">
        <f>VLOOKUP('Formato Productividad'!C4968,'Formato validacion'!$B$2:$C$13,2,0)</f>
        <v>#N/A</v>
      </c>
      <c r="I4968" s="1" t="e">
        <f>VLOOKUP('Formato Productividad'!$H4968,'Formato validacion'!$G$2:$H$6,2,0)</f>
        <v>#N/A</v>
      </c>
      <c r="L4968" s="1" t="e">
        <f>VLOOKUP('Formato Productividad'!$I4968,'Formato validacion'!$J$2:$K$5,2,0)</f>
        <v>#N/A</v>
      </c>
      <c r="M4968" s="1" t="e">
        <f>VLOOKUP('Formato Productividad'!$I4968,'Formato validacion'!$J$2:$K$5,2,0)</f>
        <v>#N/A</v>
      </c>
    </row>
    <row r="4969" spans="4:13" ht="46.5" customHeight="1" x14ac:dyDescent="0.25">
      <c r="D4969" s="1" t="e">
        <f>VLOOKUP('Formato Productividad'!C4969,'Formato validacion'!$B$2:$C$13,2,0)</f>
        <v>#N/A</v>
      </c>
      <c r="I4969" s="1" t="e">
        <f>VLOOKUP('Formato Productividad'!$H4969,'Formato validacion'!$G$2:$H$6,2,0)</f>
        <v>#N/A</v>
      </c>
      <c r="L4969" s="1" t="e">
        <f>VLOOKUP('Formato Productividad'!$I4969,'Formato validacion'!$J$2:$K$5,2,0)</f>
        <v>#N/A</v>
      </c>
      <c r="M4969" s="1" t="e">
        <f>VLOOKUP('Formato Productividad'!$I4969,'Formato validacion'!$J$2:$K$5,2,0)</f>
        <v>#N/A</v>
      </c>
    </row>
    <row r="4970" spans="4:13" ht="46.5" customHeight="1" x14ac:dyDescent="0.25">
      <c r="D4970" s="1" t="e">
        <f>VLOOKUP('Formato Productividad'!C4970,'Formato validacion'!$B$2:$C$13,2,0)</f>
        <v>#N/A</v>
      </c>
      <c r="I4970" s="1" t="e">
        <f>VLOOKUP('Formato Productividad'!$H4970,'Formato validacion'!$G$2:$H$6,2,0)</f>
        <v>#N/A</v>
      </c>
      <c r="L4970" s="1" t="e">
        <f>VLOOKUP('Formato Productividad'!$I4970,'Formato validacion'!$J$2:$K$5,2,0)</f>
        <v>#N/A</v>
      </c>
      <c r="M4970" s="1" t="e">
        <f>VLOOKUP('Formato Productividad'!$I4970,'Formato validacion'!$J$2:$K$5,2,0)</f>
        <v>#N/A</v>
      </c>
    </row>
    <row r="4971" spans="4:13" ht="46.5" customHeight="1" x14ac:dyDescent="0.25">
      <c r="D4971" s="1" t="e">
        <f>VLOOKUP('Formato Productividad'!C4971,'Formato validacion'!$B$2:$C$13,2,0)</f>
        <v>#N/A</v>
      </c>
      <c r="I4971" s="1" t="e">
        <f>VLOOKUP('Formato Productividad'!$H4971,'Formato validacion'!$G$2:$H$6,2,0)</f>
        <v>#N/A</v>
      </c>
      <c r="L4971" s="1" t="e">
        <f>VLOOKUP('Formato Productividad'!$I4971,'Formato validacion'!$J$2:$K$5,2,0)</f>
        <v>#N/A</v>
      </c>
      <c r="M4971" s="1" t="e">
        <f>VLOOKUP('Formato Productividad'!$I4971,'Formato validacion'!$J$2:$K$5,2,0)</f>
        <v>#N/A</v>
      </c>
    </row>
    <row r="4972" spans="4:13" ht="46.5" customHeight="1" x14ac:dyDescent="0.25">
      <c r="D4972" s="1" t="e">
        <f>VLOOKUP('Formato Productividad'!C4972,'Formato validacion'!$B$2:$C$13,2,0)</f>
        <v>#N/A</v>
      </c>
      <c r="I4972" s="1" t="e">
        <f>VLOOKUP('Formato Productividad'!$H4972,'Formato validacion'!$G$2:$H$6,2,0)</f>
        <v>#N/A</v>
      </c>
      <c r="L4972" s="1" t="e">
        <f>VLOOKUP('Formato Productividad'!$I4972,'Formato validacion'!$J$2:$K$5,2,0)</f>
        <v>#N/A</v>
      </c>
      <c r="M4972" s="1" t="e">
        <f>VLOOKUP('Formato Productividad'!$I4972,'Formato validacion'!$J$2:$K$5,2,0)</f>
        <v>#N/A</v>
      </c>
    </row>
    <row r="4973" spans="4:13" ht="46.5" customHeight="1" x14ac:dyDescent="0.25">
      <c r="D4973" s="1" t="e">
        <f>VLOOKUP('Formato Productividad'!C4973,'Formato validacion'!$B$2:$C$13,2,0)</f>
        <v>#N/A</v>
      </c>
      <c r="I4973" s="1" t="e">
        <f>VLOOKUP('Formato Productividad'!$H4973,'Formato validacion'!$G$2:$H$6,2,0)</f>
        <v>#N/A</v>
      </c>
      <c r="L4973" s="1" t="e">
        <f>VLOOKUP('Formato Productividad'!$I4973,'Formato validacion'!$J$2:$K$5,2,0)</f>
        <v>#N/A</v>
      </c>
      <c r="M4973" s="1" t="e">
        <f>VLOOKUP('Formato Productividad'!$I4973,'Formato validacion'!$J$2:$K$5,2,0)</f>
        <v>#N/A</v>
      </c>
    </row>
    <row r="4974" spans="4:13" ht="46.5" customHeight="1" x14ac:dyDescent="0.25">
      <c r="D4974" s="1" t="e">
        <f>VLOOKUP('Formato Productividad'!C4974,'Formato validacion'!$B$2:$C$13,2,0)</f>
        <v>#N/A</v>
      </c>
      <c r="I4974" s="1" t="e">
        <f>VLOOKUP('Formato Productividad'!$H4974,'Formato validacion'!$G$2:$H$6,2,0)</f>
        <v>#N/A</v>
      </c>
      <c r="L4974" s="1" t="e">
        <f>VLOOKUP('Formato Productividad'!$I4974,'Formato validacion'!$J$2:$K$5,2,0)</f>
        <v>#N/A</v>
      </c>
      <c r="M4974" s="1" t="e">
        <f>VLOOKUP('Formato Productividad'!$I4974,'Formato validacion'!$J$2:$K$5,2,0)</f>
        <v>#N/A</v>
      </c>
    </row>
    <row r="4975" spans="4:13" ht="46.5" customHeight="1" x14ac:dyDescent="0.25">
      <c r="D4975" s="1" t="e">
        <f>VLOOKUP('Formato Productividad'!C4975,'Formato validacion'!$B$2:$C$13,2,0)</f>
        <v>#N/A</v>
      </c>
      <c r="I4975" s="1" t="e">
        <f>VLOOKUP('Formato Productividad'!$H4975,'Formato validacion'!$G$2:$H$6,2,0)</f>
        <v>#N/A</v>
      </c>
      <c r="L4975" s="1" t="e">
        <f>VLOOKUP('Formato Productividad'!$I4975,'Formato validacion'!$J$2:$K$5,2,0)</f>
        <v>#N/A</v>
      </c>
      <c r="M4975" s="1" t="e">
        <f>VLOOKUP('Formato Productividad'!$I4975,'Formato validacion'!$J$2:$K$5,2,0)</f>
        <v>#N/A</v>
      </c>
    </row>
    <row r="4976" spans="4:13" ht="46.5" customHeight="1" x14ac:dyDescent="0.25">
      <c r="D4976" s="1" t="e">
        <f>VLOOKUP('Formato Productividad'!C4976,'Formato validacion'!$B$2:$C$13,2,0)</f>
        <v>#N/A</v>
      </c>
      <c r="I4976" s="1" t="e">
        <f>VLOOKUP('Formato Productividad'!$H4976,'Formato validacion'!$G$2:$H$6,2,0)</f>
        <v>#N/A</v>
      </c>
      <c r="L4976" s="1" t="e">
        <f>VLOOKUP('Formato Productividad'!$I4976,'Formato validacion'!$J$2:$K$5,2,0)</f>
        <v>#N/A</v>
      </c>
      <c r="M4976" s="1" t="e">
        <f>VLOOKUP('Formato Productividad'!$I4976,'Formato validacion'!$J$2:$K$5,2,0)</f>
        <v>#N/A</v>
      </c>
    </row>
    <row r="4977" spans="4:13" ht="46.5" customHeight="1" x14ac:dyDescent="0.25">
      <c r="D4977" s="1" t="e">
        <f>VLOOKUP('Formato Productividad'!C4977,'Formato validacion'!$B$2:$C$13,2,0)</f>
        <v>#N/A</v>
      </c>
      <c r="I4977" s="1" t="e">
        <f>VLOOKUP('Formato Productividad'!$H4977,'Formato validacion'!$G$2:$H$6,2,0)</f>
        <v>#N/A</v>
      </c>
      <c r="L4977" s="1" t="e">
        <f>VLOOKUP('Formato Productividad'!$I4977,'Formato validacion'!$J$2:$K$5,2,0)</f>
        <v>#N/A</v>
      </c>
      <c r="M4977" s="1" t="e">
        <f>VLOOKUP('Formato Productividad'!$I4977,'Formato validacion'!$J$2:$K$5,2,0)</f>
        <v>#N/A</v>
      </c>
    </row>
    <row r="4978" spans="4:13" ht="46.5" customHeight="1" x14ac:dyDescent="0.25">
      <c r="D4978" s="1" t="e">
        <f>VLOOKUP('Formato Productividad'!C4978,'Formato validacion'!$B$2:$C$13,2,0)</f>
        <v>#N/A</v>
      </c>
      <c r="I4978" s="1" t="e">
        <f>VLOOKUP('Formato Productividad'!$H4978,'Formato validacion'!$G$2:$H$6,2,0)</f>
        <v>#N/A</v>
      </c>
      <c r="L4978" s="1" t="e">
        <f>VLOOKUP('Formato Productividad'!$I4978,'Formato validacion'!$J$2:$K$5,2,0)</f>
        <v>#N/A</v>
      </c>
      <c r="M4978" s="1" t="e">
        <f>VLOOKUP('Formato Productividad'!$I4978,'Formato validacion'!$J$2:$K$5,2,0)</f>
        <v>#N/A</v>
      </c>
    </row>
    <row r="4979" spans="4:13" ht="46.5" customHeight="1" x14ac:dyDescent="0.25">
      <c r="D4979" s="1" t="e">
        <f>VLOOKUP('Formato Productividad'!C4979,'Formato validacion'!$B$2:$C$13,2,0)</f>
        <v>#N/A</v>
      </c>
      <c r="I4979" s="1" t="e">
        <f>VLOOKUP('Formato Productividad'!$H4979,'Formato validacion'!$G$2:$H$6,2,0)</f>
        <v>#N/A</v>
      </c>
      <c r="L4979" s="1" t="e">
        <f>VLOOKUP('Formato Productividad'!$I4979,'Formato validacion'!$J$2:$K$5,2,0)</f>
        <v>#N/A</v>
      </c>
      <c r="M4979" s="1" t="e">
        <f>VLOOKUP('Formato Productividad'!$I4979,'Formato validacion'!$J$2:$K$5,2,0)</f>
        <v>#N/A</v>
      </c>
    </row>
    <row r="4980" spans="4:13" ht="46.5" customHeight="1" x14ac:dyDescent="0.25">
      <c r="D4980" s="1" t="e">
        <f>VLOOKUP('Formato Productividad'!C4980,'Formato validacion'!$B$2:$C$13,2,0)</f>
        <v>#N/A</v>
      </c>
      <c r="I4980" s="1" t="e">
        <f>VLOOKUP('Formato Productividad'!$H4980,'Formato validacion'!$G$2:$H$6,2,0)</f>
        <v>#N/A</v>
      </c>
      <c r="L4980" s="1" t="e">
        <f>VLOOKUP('Formato Productividad'!$I4980,'Formato validacion'!$J$2:$K$5,2,0)</f>
        <v>#N/A</v>
      </c>
      <c r="M4980" s="1" t="e">
        <f>VLOOKUP('Formato Productividad'!$I4980,'Formato validacion'!$J$2:$K$5,2,0)</f>
        <v>#N/A</v>
      </c>
    </row>
    <row r="4981" spans="4:13" ht="46.5" customHeight="1" x14ac:dyDescent="0.25">
      <c r="D4981" s="1" t="e">
        <f>VLOOKUP('Formato Productividad'!C4981,'Formato validacion'!$B$2:$C$13,2,0)</f>
        <v>#N/A</v>
      </c>
      <c r="I4981" s="1" t="e">
        <f>VLOOKUP('Formato Productividad'!$H4981,'Formato validacion'!$G$2:$H$6,2,0)</f>
        <v>#N/A</v>
      </c>
      <c r="L4981" s="1" t="e">
        <f>VLOOKUP('Formato Productividad'!$I4981,'Formato validacion'!$J$2:$K$5,2,0)</f>
        <v>#N/A</v>
      </c>
      <c r="M4981" s="1" t="e">
        <f>VLOOKUP('Formato Productividad'!$I4981,'Formato validacion'!$J$2:$K$5,2,0)</f>
        <v>#N/A</v>
      </c>
    </row>
    <row r="4982" spans="4:13" ht="46.5" customHeight="1" x14ac:dyDescent="0.25">
      <c r="D4982" s="1" t="e">
        <f>VLOOKUP('Formato Productividad'!C4982,'Formato validacion'!$B$2:$C$13,2,0)</f>
        <v>#N/A</v>
      </c>
      <c r="I4982" s="1" t="e">
        <f>VLOOKUP('Formato Productividad'!$H4982,'Formato validacion'!$G$2:$H$6,2,0)</f>
        <v>#N/A</v>
      </c>
      <c r="L4982" s="1" t="e">
        <f>VLOOKUP('Formato Productividad'!$I4982,'Formato validacion'!$J$2:$K$5,2,0)</f>
        <v>#N/A</v>
      </c>
      <c r="M4982" s="1" t="e">
        <f>VLOOKUP('Formato Productividad'!$I4982,'Formato validacion'!$J$2:$K$5,2,0)</f>
        <v>#N/A</v>
      </c>
    </row>
    <row r="4983" spans="4:13" ht="46.5" customHeight="1" x14ac:dyDescent="0.25">
      <c r="D4983" s="1" t="e">
        <f>VLOOKUP('Formato Productividad'!C4983,'Formato validacion'!$B$2:$C$13,2,0)</f>
        <v>#N/A</v>
      </c>
      <c r="I4983" s="1" t="e">
        <f>VLOOKUP('Formato Productividad'!$H4983,'Formato validacion'!$G$2:$H$6,2,0)</f>
        <v>#N/A</v>
      </c>
      <c r="L4983" s="1" t="e">
        <f>VLOOKUP('Formato Productividad'!$I4983,'Formato validacion'!$J$2:$K$5,2,0)</f>
        <v>#N/A</v>
      </c>
      <c r="M4983" s="1" t="e">
        <f>VLOOKUP('Formato Productividad'!$I4983,'Formato validacion'!$J$2:$K$5,2,0)</f>
        <v>#N/A</v>
      </c>
    </row>
    <row r="4984" spans="4:13" ht="46.5" customHeight="1" x14ac:dyDescent="0.25">
      <c r="D4984" s="1" t="e">
        <f>VLOOKUP('Formato Productividad'!C4984,'Formato validacion'!$B$2:$C$13,2,0)</f>
        <v>#N/A</v>
      </c>
      <c r="I4984" s="1" t="e">
        <f>VLOOKUP('Formato Productividad'!$H4984,'Formato validacion'!$G$2:$H$6,2,0)</f>
        <v>#N/A</v>
      </c>
      <c r="L4984" s="1" t="e">
        <f>VLOOKUP('Formato Productividad'!$I4984,'Formato validacion'!$J$2:$K$5,2,0)</f>
        <v>#N/A</v>
      </c>
      <c r="M4984" s="1" t="e">
        <f>VLOOKUP('Formato Productividad'!$I4984,'Formato validacion'!$J$2:$K$5,2,0)</f>
        <v>#N/A</v>
      </c>
    </row>
    <row r="4985" spans="4:13" ht="46.5" customHeight="1" x14ac:dyDescent="0.25">
      <c r="D4985" s="1" t="e">
        <f>VLOOKUP('Formato Productividad'!C4985,'Formato validacion'!$B$2:$C$13,2,0)</f>
        <v>#N/A</v>
      </c>
      <c r="I4985" s="1" t="e">
        <f>VLOOKUP('Formato Productividad'!$H4985,'Formato validacion'!$G$2:$H$6,2,0)</f>
        <v>#N/A</v>
      </c>
      <c r="L4985" s="1" t="e">
        <f>VLOOKUP('Formato Productividad'!$I4985,'Formato validacion'!$J$2:$K$5,2,0)</f>
        <v>#N/A</v>
      </c>
      <c r="M4985" s="1" t="e">
        <f>VLOOKUP('Formato Productividad'!$I4985,'Formato validacion'!$J$2:$K$5,2,0)</f>
        <v>#N/A</v>
      </c>
    </row>
    <row r="4986" spans="4:13" ht="46.5" customHeight="1" x14ac:dyDescent="0.25">
      <c r="D4986" s="1" t="e">
        <f>VLOOKUP('Formato Productividad'!C4986,'Formato validacion'!$B$2:$C$13,2,0)</f>
        <v>#N/A</v>
      </c>
      <c r="I4986" s="1" t="e">
        <f>VLOOKUP('Formato Productividad'!$H4986,'Formato validacion'!$G$2:$H$6,2,0)</f>
        <v>#N/A</v>
      </c>
      <c r="L4986" s="1" t="e">
        <f>VLOOKUP('Formato Productividad'!$I4986,'Formato validacion'!$J$2:$K$5,2,0)</f>
        <v>#N/A</v>
      </c>
      <c r="M4986" s="1" t="e">
        <f>VLOOKUP('Formato Productividad'!$I4986,'Formato validacion'!$J$2:$K$5,2,0)</f>
        <v>#N/A</v>
      </c>
    </row>
    <row r="4987" spans="4:13" ht="46.5" customHeight="1" x14ac:dyDescent="0.25">
      <c r="D4987" s="1" t="e">
        <f>VLOOKUP('Formato Productividad'!C4987,'Formato validacion'!$B$2:$C$13,2,0)</f>
        <v>#N/A</v>
      </c>
      <c r="I4987" s="1" t="e">
        <f>VLOOKUP('Formato Productividad'!$H4987,'Formato validacion'!$G$2:$H$6,2,0)</f>
        <v>#N/A</v>
      </c>
      <c r="L4987" s="1" t="e">
        <f>VLOOKUP('Formato Productividad'!$I4987,'Formato validacion'!$J$2:$K$5,2,0)</f>
        <v>#N/A</v>
      </c>
      <c r="M4987" s="1" t="e">
        <f>VLOOKUP('Formato Productividad'!$I4987,'Formato validacion'!$J$2:$K$5,2,0)</f>
        <v>#N/A</v>
      </c>
    </row>
    <row r="4988" spans="4:13" ht="46.5" customHeight="1" x14ac:dyDescent="0.25">
      <c r="D4988" s="1" t="e">
        <f>VLOOKUP('Formato Productividad'!C4988,'Formato validacion'!$B$2:$C$13,2,0)</f>
        <v>#N/A</v>
      </c>
      <c r="I4988" s="1" t="e">
        <f>VLOOKUP('Formato Productividad'!$H4988,'Formato validacion'!$G$2:$H$6,2,0)</f>
        <v>#N/A</v>
      </c>
      <c r="L4988" s="1" t="e">
        <f>VLOOKUP('Formato Productividad'!$I4988,'Formato validacion'!$J$2:$K$5,2,0)</f>
        <v>#N/A</v>
      </c>
      <c r="M4988" s="1" t="e">
        <f>VLOOKUP('Formato Productividad'!$I4988,'Formato validacion'!$J$2:$K$5,2,0)</f>
        <v>#N/A</v>
      </c>
    </row>
    <row r="4989" spans="4:13" ht="46.5" customHeight="1" x14ac:dyDescent="0.25">
      <c r="D4989" s="1" t="e">
        <f>VLOOKUP('Formato Productividad'!C4989,'Formato validacion'!$B$2:$C$13,2,0)</f>
        <v>#N/A</v>
      </c>
      <c r="I4989" s="1" t="e">
        <f>VLOOKUP('Formato Productividad'!$H4989,'Formato validacion'!$G$2:$H$6,2,0)</f>
        <v>#N/A</v>
      </c>
      <c r="L4989" s="1" t="e">
        <f>VLOOKUP('Formato Productividad'!$I4989,'Formato validacion'!$J$2:$K$5,2,0)</f>
        <v>#N/A</v>
      </c>
      <c r="M4989" s="1" t="e">
        <f>VLOOKUP('Formato Productividad'!$I4989,'Formato validacion'!$J$2:$K$5,2,0)</f>
        <v>#N/A</v>
      </c>
    </row>
    <row r="4990" spans="4:13" ht="46.5" customHeight="1" x14ac:dyDescent="0.25">
      <c r="D4990" s="1" t="e">
        <f>VLOOKUP('Formato Productividad'!C4990,'Formato validacion'!$B$2:$C$13,2,0)</f>
        <v>#N/A</v>
      </c>
      <c r="I4990" s="1" t="e">
        <f>VLOOKUP('Formato Productividad'!$H4990,'Formato validacion'!$G$2:$H$6,2,0)</f>
        <v>#N/A</v>
      </c>
      <c r="L4990" s="1" t="e">
        <f>VLOOKUP('Formato Productividad'!$I4990,'Formato validacion'!$J$2:$K$5,2,0)</f>
        <v>#N/A</v>
      </c>
      <c r="M4990" s="1" t="e">
        <f>VLOOKUP('Formato Productividad'!$I4990,'Formato validacion'!$J$2:$K$5,2,0)</f>
        <v>#N/A</v>
      </c>
    </row>
    <row r="4991" spans="4:13" ht="46.5" customHeight="1" x14ac:dyDescent="0.25">
      <c r="D4991" s="1" t="e">
        <f>VLOOKUP('Formato Productividad'!C4991,'Formato validacion'!$B$2:$C$13,2,0)</f>
        <v>#N/A</v>
      </c>
      <c r="I4991" s="1" t="e">
        <f>VLOOKUP('Formato Productividad'!$H4991,'Formato validacion'!$G$2:$H$6,2,0)</f>
        <v>#N/A</v>
      </c>
      <c r="L4991" s="1" t="e">
        <f>VLOOKUP('Formato Productividad'!$I4991,'Formato validacion'!$J$2:$K$5,2,0)</f>
        <v>#N/A</v>
      </c>
      <c r="M4991" s="1" t="e">
        <f>VLOOKUP('Formato Productividad'!$I4991,'Formato validacion'!$J$2:$K$5,2,0)</f>
        <v>#N/A</v>
      </c>
    </row>
    <row r="4992" spans="4:13" ht="46.5" customHeight="1" x14ac:dyDescent="0.25">
      <c r="D4992" s="1" t="e">
        <f>VLOOKUP('Formato Productividad'!C4992,'Formato validacion'!$B$2:$C$13,2,0)</f>
        <v>#N/A</v>
      </c>
      <c r="I4992" s="1" t="e">
        <f>VLOOKUP('Formato Productividad'!$H4992,'Formato validacion'!$G$2:$H$6,2,0)</f>
        <v>#N/A</v>
      </c>
      <c r="L4992" s="1" t="e">
        <f>VLOOKUP('Formato Productividad'!$I4992,'Formato validacion'!$J$2:$K$5,2,0)</f>
        <v>#N/A</v>
      </c>
      <c r="M4992" s="1" t="e">
        <f>VLOOKUP('Formato Productividad'!$I4992,'Formato validacion'!$J$2:$K$5,2,0)</f>
        <v>#N/A</v>
      </c>
    </row>
    <row r="4993" spans="4:13" ht="46.5" customHeight="1" x14ac:dyDescent="0.25">
      <c r="D4993" s="1" t="e">
        <f>VLOOKUP('Formato Productividad'!C4993,'Formato validacion'!$B$2:$C$13,2,0)</f>
        <v>#N/A</v>
      </c>
      <c r="I4993" s="1" t="e">
        <f>VLOOKUP('Formato Productividad'!$H4993,'Formato validacion'!$G$2:$H$6,2,0)</f>
        <v>#N/A</v>
      </c>
      <c r="L4993" s="1" t="e">
        <f>VLOOKUP('Formato Productividad'!$I4993,'Formato validacion'!$J$2:$K$5,2,0)</f>
        <v>#N/A</v>
      </c>
      <c r="M4993" s="1" t="e">
        <f>VLOOKUP('Formato Productividad'!$I4993,'Formato validacion'!$J$2:$K$5,2,0)</f>
        <v>#N/A</v>
      </c>
    </row>
    <row r="4994" spans="4:13" ht="46.5" customHeight="1" x14ac:dyDescent="0.25">
      <c r="D4994" s="1" t="e">
        <f>VLOOKUP('Formato Productividad'!C4994,'Formato validacion'!$B$2:$C$13,2,0)</f>
        <v>#N/A</v>
      </c>
      <c r="I4994" s="1" t="e">
        <f>VLOOKUP('Formato Productividad'!$H4994,'Formato validacion'!$G$2:$H$6,2,0)</f>
        <v>#N/A</v>
      </c>
      <c r="L4994" s="1" t="e">
        <f>VLOOKUP('Formato Productividad'!$I4994,'Formato validacion'!$J$2:$K$5,2,0)</f>
        <v>#N/A</v>
      </c>
      <c r="M4994" s="1" t="e">
        <f>VLOOKUP('Formato Productividad'!$I4994,'Formato validacion'!$J$2:$K$5,2,0)</f>
        <v>#N/A</v>
      </c>
    </row>
    <row r="4995" spans="4:13" ht="46.5" customHeight="1" x14ac:dyDescent="0.25">
      <c r="D4995" s="1" t="e">
        <f>VLOOKUP('Formato Productividad'!C4995,'Formato validacion'!$B$2:$C$13,2,0)</f>
        <v>#N/A</v>
      </c>
      <c r="I4995" s="1" t="e">
        <f>VLOOKUP('Formato Productividad'!$H4995,'Formato validacion'!$G$2:$H$6,2,0)</f>
        <v>#N/A</v>
      </c>
      <c r="L4995" s="1" t="e">
        <f>VLOOKUP('Formato Productividad'!$I4995,'Formato validacion'!$J$2:$K$5,2,0)</f>
        <v>#N/A</v>
      </c>
      <c r="M4995" s="1" t="e">
        <f>VLOOKUP('Formato Productividad'!$I4995,'Formato validacion'!$J$2:$K$5,2,0)</f>
        <v>#N/A</v>
      </c>
    </row>
    <row r="4996" spans="4:13" ht="46.5" customHeight="1" x14ac:dyDescent="0.25">
      <c r="D4996" s="1" t="e">
        <f>VLOOKUP('Formato Productividad'!C4996,'Formato validacion'!$B$2:$C$13,2,0)</f>
        <v>#N/A</v>
      </c>
      <c r="I4996" s="1" t="e">
        <f>VLOOKUP('Formato Productividad'!$H4996,'Formato validacion'!$G$2:$H$6,2,0)</f>
        <v>#N/A</v>
      </c>
      <c r="L4996" s="1" t="e">
        <f>VLOOKUP('Formato Productividad'!$I4996,'Formato validacion'!$J$2:$K$5,2,0)</f>
        <v>#N/A</v>
      </c>
      <c r="M4996" s="1" t="e">
        <f>VLOOKUP('Formato Productividad'!$I4996,'Formato validacion'!$J$2:$K$5,2,0)</f>
        <v>#N/A</v>
      </c>
    </row>
    <row r="4997" spans="4:13" ht="46.5" customHeight="1" x14ac:dyDescent="0.25">
      <c r="D4997" s="1" t="e">
        <f>VLOOKUP('Formato Productividad'!C4997,'Formato validacion'!$B$2:$C$13,2,0)</f>
        <v>#N/A</v>
      </c>
      <c r="I4997" s="1" t="e">
        <f>VLOOKUP('Formato Productividad'!$H4997,'Formato validacion'!$G$2:$H$6,2,0)</f>
        <v>#N/A</v>
      </c>
      <c r="L4997" s="1" t="e">
        <f>VLOOKUP('Formato Productividad'!$I4997,'Formato validacion'!$J$2:$K$5,2,0)</f>
        <v>#N/A</v>
      </c>
      <c r="M4997" s="1" t="e">
        <f>VLOOKUP('Formato Productividad'!$I4997,'Formato validacion'!$J$2:$K$5,2,0)</f>
        <v>#N/A</v>
      </c>
    </row>
    <row r="4998" spans="4:13" ht="46.5" customHeight="1" x14ac:dyDescent="0.25">
      <c r="D4998" s="1" t="e">
        <f>VLOOKUP('Formato Productividad'!C4998,'Formato validacion'!$B$2:$C$13,2,0)</f>
        <v>#N/A</v>
      </c>
      <c r="I4998" s="1" t="e">
        <f>VLOOKUP('Formato Productividad'!$H4998,'Formato validacion'!$G$2:$H$6,2,0)</f>
        <v>#N/A</v>
      </c>
      <c r="L4998" s="1" t="e">
        <f>VLOOKUP('Formato Productividad'!$I4998,'Formato validacion'!$J$2:$K$5,2,0)</f>
        <v>#N/A</v>
      </c>
      <c r="M4998" s="1" t="e">
        <f>VLOOKUP('Formato Productividad'!$I4998,'Formato validacion'!$J$2:$K$5,2,0)</f>
        <v>#N/A</v>
      </c>
    </row>
    <row r="4999" spans="4:13" ht="46.5" customHeight="1" x14ac:dyDescent="0.25">
      <c r="D4999" s="1" t="e">
        <f>VLOOKUP('Formato Productividad'!C4999,'Formato validacion'!$B$2:$C$13,2,0)</f>
        <v>#N/A</v>
      </c>
      <c r="I4999" s="1" t="e">
        <f>VLOOKUP('Formato Productividad'!$H4999,'Formato validacion'!$G$2:$H$6,2,0)</f>
        <v>#N/A</v>
      </c>
      <c r="L4999" s="1" t="e">
        <f>VLOOKUP('Formato Productividad'!$I4999,'Formato validacion'!$J$2:$K$5,2,0)</f>
        <v>#N/A</v>
      </c>
      <c r="M4999" s="1" t="e">
        <f>VLOOKUP('Formato Productividad'!$I4999,'Formato validacion'!$J$2:$K$5,2,0)</f>
        <v>#N/A</v>
      </c>
    </row>
    <row r="5000" spans="4:13" ht="46.5" customHeight="1" x14ac:dyDescent="0.25">
      <c r="D5000" s="1" t="e">
        <f>VLOOKUP('Formato Productividad'!C5000,'Formato validacion'!$B$2:$C$13,2,0)</f>
        <v>#N/A</v>
      </c>
      <c r="I5000" s="1" t="e">
        <f>VLOOKUP('Formato Productividad'!$H5000,'Formato validacion'!$G$2:$H$6,2,0)</f>
        <v>#N/A</v>
      </c>
      <c r="L5000" s="1" t="e">
        <f>VLOOKUP('Formato Productividad'!$I5000,'Formato validacion'!$J$2:$K$5,2,0)</f>
        <v>#N/A</v>
      </c>
      <c r="M5000" s="1" t="e">
        <f>VLOOKUP('Formato Productividad'!$I5000,'Formato validacion'!$J$2:$K$5,2,0)</f>
        <v>#N/A</v>
      </c>
    </row>
  </sheetData>
  <sheetProtection selectLockedCells="1" selectUnlockedCells="1"/>
  <phoneticPr fontId="1" type="noConversion"/>
  <conditionalFormatting sqref="K2">
    <cfRule type="expression" priority="1">
      <formula>ISNUMBER(MATCH($K2,INDIRECT($I2),0))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workbookViewId="0">
      <selection activeCell="A21" sqref="A21"/>
    </sheetView>
  </sheetViews>
  <sheetFormatPr baseColWidth="10" defaultRowHeight="15" x14ac:dyDescent="0.25"/>
  <cols>
    <col min="1" max="1" width="42.85546875" customWidth="1"/>
    <col min="2" max="2" width="45.140625" customWidth="1"/>
    <col min="3" max="3" width="75.42578125" customWidth="1"/>
    <col min="4" max="4" width="46.28515625" customWidth="1"/>
  </cols>
  <sheetData>
    <row r="1" spans="1:19" x14ac:dyDescent="0.25">
      <c r="A1" s="13" t="s">
        <v>321</v>
      </c>
      <c r="B1" s="13" t="s">
        <v>322</v>
      </c>
      <c r="C1" s="13" t="s">
        <v>323</v>
      </c>
      <c r="D1" s="13" t="s">
        <v>324</v>
      </c>
    </row>
    <row r="2" spans="1:19" x14ac:dyDescent="0.25">
      <c r="A2" s="14" t="s">
        <v>481</v>
      </c>
      <c r="B2" s="14" t="s">
        <v>489</v>
      </c>
      <c r="C2" s="14" t="s">
        <v>472</v>
      </c>
      <c r="D2" s="14" t="s">
        <v>489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x14ac:dyDescent="0.25">
      <c r="A3" s="14" t="s">
        <v>507</v>
      </c>
      <c r="B3" s="14" t="s">
        <v>483</v>
      </c>
      <c r="C3" s="14" t="s">
        <v>473</v>
      </c>
      <c r="D3" s="14" t="s">
        <v>483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x14ac:dyDescent="0.25">
      <c r="A4" s="14"/>
      <c r="B4" s="14" t="s">
        <v>484</v>
      </c>
      <c r="C4" s="14" t="s">
        <v>474</v>
      </c>
      <c r="D4" s="14" t="s">
        <v>484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x14ac:dyDescent="0.25">
      <c r="A5" s="14"/>
      <c r="B5" s="14" t="s">
        <v>485</v>
      </c>
      <c r="C5" s="14" t="s">
        <v>475</v>
      </c>
      <c r="D5" s="14" t="s">
        <v>486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x14ac:dyDescent="0.25">
      <c r="A6" s="14"/>
      <c r="B6" s="14" t="s">
        <v>486</v>
      </c>
      <c r="C6" s="14" t="s">
        <v>476</v>
      </c>
      <c r="D6" s="14" t="s">
        <v>492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x14ac:dyDescent="0.25">
      <c r="A7" s="14"/>
      <c r="B7" s="14" t="s">
        <v>492</v>
      </c>
      <c r="C7" s="14" t="s">
        <v>477</v>
      </c>
      <c r="D7" s="14" t="s">
        <v>487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 x14ac:dyDescent="0.25">
      <c r="A8" s="14"/>
      <c r="B8" s="14" t="s">
        <v>487</v>
      </c>
      <c r="C8" s="14" t="s">
        <v>478</v>
      </c>
      <c r="D8" s="14" t="s">
        <v>491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 x14ac:dyDescent="0.25">
      <c r="A9" s="14"/>
      <c r="B9" s="14" t="s">
        <v>491</v>
      </c>
      <c r="C9" s="14" t="s">
        <v>479</v>
      </c>
      <c r="D9" s="14" t="s">
        <v>490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25">
      <c r="A10" s="14"/>
      <c r="B10" s="14" t="s">
        <v>488</v>
      </c>
      <c r="C10" s="14" t="s">
        <v>480</v>
      </c>
      <c r="D10" s="14" t="s">
        <v>482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x14ac:dyDescent="0.25">
      <c r="A11" s="14"/>
      <c r="B11" s="14" t="s">
        <v>490</v>
      </c>
      <c r="C11" s="14" t="s">
        <v>481</v>
      </c>
      <c r="D11" s="14" t="s">
        <v>507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</row>
    <row r="12" spans="1:19" x14ac:dyDescent="0.25">
      <c r="A12" s="14"/>
      <c r="B12" s="14" t="s">
        <v>482</v>
      </c>
      <c r="C12" s="14" t="s">
        <v>509</v>
      </c>
      <c r="D12" s="14" t="s">
        <v>537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25">
      <c r="A13" s="14"/>
      <c r="B13" s="14" t="s">
        <v>477</v>
      </c>
      <c r="C13" s="14" t="s">
        <v>510</v>
      </c>
      <c r="D13" s="14" t="s">
        <v>538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19" x14ac:dyDescent="0.25">
      <c r="A14" s="14"/>
      <c r="B14" s="14" t="s">
        <v>507</v>
      </c>
      <c r="C14" s="14" t="s">
        <v>511</v>
      </c>
      <c r="D14" s="14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x14ac:dyDescent="0.25">
      <c r="A15" s="14"/>
      <c r="B15" s="14" t="s">
        <v>508</v>
      </c>
      <c r="C15" s="14" t="s">
        <v>481</v>
      </c>
      <c r="D15" s="14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x14ac:dyDescent="0.25">
      <c r="A16" s="14"/>
      <c r="B16" s="14" t="s">
        <v>534</v>
      </c>
      <c r="C16" s="14" t="s">
        <v>512</v>
      </c>
      <c r="D16" s="14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x14ac:dyDescent="0.25">
      <c r="A17" s="14"/>
      <c r="B17" s="14" t="s">
        <v>535</v>
      </c>
      <c r="C17" s="14"/>
      <c r="D17" s="14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x14ac:dyDescent="0.25">
      <c r="A18" s="14"/>
      <c r="B18" s="14" t="s">
        <v>536</v>
      </c>
      <c r="C18" s="14"/>
      <c r="D18" s="14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x14ac:dyDescent="0.25">
      <c r="A19" s="13"/>
      <c r="B19" s="14" t="s">
        <v>474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x14ac:dyDescent="0.25">
      <c r="A20" s="13"/>
      <c r="B20" s="14" t="s">
        <v>538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1:19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1:19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1:19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1:19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1:19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1:19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1:19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19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1:19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1:19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1:19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1:19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1:19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1:19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1:19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1:19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19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1:19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1:19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1:19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1:19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1:19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1:19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1:19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1:19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1:19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</sheetData>
  <sheetProtection algorithmName="SHA-512" hashValue="PoJDgweJ6FtlltcIJJ+SK+GDGI2lhVlzXIbjjP0ialQCsc0uTvZkHnrGrfMu8Ms2wRDDOxzEATJ/FsW92oH0lQ==" saltValue="iuhfUpEDNkW465B8td+gTQ==" spinCount="100000"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8"/>
  <sheetViews>
    <sheetView showGridLines="0" workbookViewId="0"/>
  </sheetViews>
  <sheetFormatPr baseColWidth="10" defaultRowHeight="15" x14ac:dyDescent="0.25"/>
  <cols>
    <col min="1" max="1" width="6.28515625" customWidth="1"/>
    <col min="2" max="2" width="45.5703125" customWidth="1"/>
    <col min="3" max="4" width="12" customWidth="1"/>
    <col min="5" max="5" width="29.85546875" customWidth="1"/>
    <col min="6" max="6" width="19" customWidth="1"/>
    <col min="8" max="8" width="25" customWidth="1"/>
    <col min="9" max="9" width="26" customWidth="1"/>
    <col min="10" max="10" width="34.140625" customWidth="1"/>
    <col min="11" max="11" width="41.42578125" customWidth="1"/>
    <col min="12" max="12" width="11.5703125" customWidth="1"/>
    <col min="13" max="13" width="14.28515625" customWidth="1"/>
  </cols>
  <sheetData>
    <row r="1" spans="2:13" ht="15.75" thickBot="1" x14ac:dyDescent="0.3"/>
    <row r="2" spans="2:13" ht="15.75" thickBot="1" x14ac:dyDescent="0.3">
      <c r="B2" s="85" t="s">
        <v>554</v>
      </c>
      <c r="C2" s="86"/>
      <c r="E2" s="85" t="s">
        <v>555</v>
      </c>
      <c r="F2" s="86"/>
      <c r="H2" s="85" t="s">
        <v>556</v>
      </c>
      <c r="I2" s="87"/>
      <c r="J2" s="87"/>
      <c r="K2" s="87"/>
      <c r="L2" s="87"/>
      <c r="M2" s="86"/>
    </row>
    <row r="3" spans="2:13" s="17" customFormat="1" ht="31.5" customHeight="1" x14ac:dyDescent="0.25">
      <c r="B3" s="29" t="s">
        <v>548</v>
      </c>
      <c r="C3" s="29" t="s">
        <v>547</v>
      </c>
      <c r="D3" s="16"/>
      <c r="E3" s="27" t="s">
        <v>548</v>
      </c>
      <c r="F3" s="27" t="s">
        <v>547</v>
      </c>
      <c r="H3" s="18" t="s">
        <v>550</v>
      </c>
      <c r="I3" s="19" t="s">
        <v>9</v>
      </c>
      <c r="J3" s="19" t="s">
        <v>24</v>
      </c>
      <c r="K3" s="19" t="s">
        <v>453</v>
      </c>
      <c r="L3" s="19" t="s">
        <v>549</v>
      </c>
      <c r="M3" s="20" t="s">
        <v>547</v>
      </c>
    </row>
    <row r="4" spans="2:13" x14ac:dyDescent="0.25">
      <c r="B4" s="22" t="s">
        <v>338</v>
      </c>
      <c r="C4" s="30">
        <v>1</v>
      </c>
      <c r="D4" s="13"/>
      <c r="E4" s="28" t="s">
        <v>336</v>
      </c>
      <c r="F4" s="28">
        <v>11</v>
      </c>
      <c r="H4" s="21" t="s">
        <v>338</v>
      </c>
      <c r="I4" s="22" t="s">
        <v>404</v>
      </c>
      <c r="J4" s="22" t="s">
        <v>452</v>
      </c>
      <c r="K4" s="22" t="s">
        <v>452</v>
      </c>
      <c r="L4" s="22" t="s">
        <v>545</v>
      </c>
      <c r="M4" s="23">
        <v>1</v>
      </c>
    </row>
    <row r="5" spans="2:13" x14ac:dyDescent="0.25">
      <c r="B5" s="22" t="s">
        <v>383</v>
      </c>
      <c r="C5" s="30">
        <v>2</v>
      </c>
      <c r="D5" s="13"/>
      <c r="E5" s="28" t="s">
        <v>404</v>
      </c>
      <c r="F5" s="28">
        <v>12</v>
      </c>
      <c r="H5" s="21" t="s">
        <v>383</v>
      </c>
      <c r="I5" s="22" t="s">
        <v>448</v>
      </c>
      <c r="J5" s="22">
        <v>3</v>
      </c>
      <c r="K5" s="22">
        <v>20</v>
      </c>
      <c r="L5" s="22" t="s">
        <v>545</v>
      </c>
      <c r="M5" s="23">
        <v>2</v>
      </c>
    </row>
    <row r="6" spans="2:13" x14ac:dyDescent="0.25">
      <c r="B6" s="22" t="s">
        <v>396</v>
      </c>
      <c r="C6" s="30">
        <v>3</v>
      </c>
      <c r="D6" s="13"/>
      <c r="E6" s="28" t="s">
        <v>337</v>
      </c>
      <c r="F6" s="28">
        <v>13</v>
      </c>
      <c r="H6" s="21" t="s">
        <v>396</v>
      </c>
      <c r="I6" s="22" t="s">
        <v>449</v>
      </c>
      <c r="J6" s="22">
        <v>2</v>
      </c>
      <c r="K6" s="22">
        <v>30</v>
      </c>
      <c r="L6" s="22" t="s">
        <v>545</v>
      </c>
      <c r="M6" s="23">
        <v>3</v>
      </c>
    </row>
    <row r="7" spans="2:13" x14ac:dyDescent="0.25">
      <c r="B7" s="22" t="s">
        <v>365</v>
      </c>
      <c r="C7" s="30">
        <v>4</v>
      </c>
      <c r="D7" s="13"/>
      <c r="E7" s="28" t="s">
        <v>334</v>
      </c>
      <c r="F7" s="28">
        <v>15</v>
      </c>
      <c r="H7" s="21" t="s">
        <v>365</v>
      </c>
      <c r="I7" s="22" t="s">
        <v>446</v>
      </c>
      <c r="J7" s="22">
        <v>2</v>
      </c>
      <c r="K7" s="22">
        <v>30</v>
      </c>
      <c r="L7" s="22" t="s">
        <v>545</v>
      </c>
      <c r="M7" s="23">
        <v>4</v>
      </c>
    </row>
    <row r="8" spans="2:13" x14ac:dyDescent="0.25">
      <c r="B8" s="22" t="s">
        <v>409</v>
      </c>
      <c r="C8" s="30">
        <v>5</v>
      </c>
      <c r="D8" s="13"/>
      <c r="E8" s="28" t="s">
        <v>330</v>
      </c>
      <c r="F8" s="28">
        <v>17</v>
      </c>
      <c r="H8" s="21" t="s">
        <v>409</v>
      </c>
      <c r="I8" s="22" t="s">
        <v>446</v>
      </c>
      <c r="J8" s="22">
        <v>1.3333333333333333</v>
      </c>
      <c r="K8" s="22">
        <v>45</v>
      </c>
      <c r="L8" s="22" t="s">
        <v>545</v>
      </c>
      <c r="M8" s="23">
        <v>5</v>
      </c>
    </row>
    <row r="9" spans="2:13" x14ac:dyDescent="0.25">
      <c r="B9" s="22" t="s">
        <v>340</v>
      </c>
      <c r="C9" s="30">
        <v>6</v>
      </c>
      <c r="D9" s="13"/>
      <c r="E9" s="28" t="s">
        <v>342</v>
      </c>
      <c r="F9" s="28">
        <v>23</v>
      </c>
      <c r="H9" s="21" t="s">
        <v>340</v>
      </c>
      <c r="I9" s="22" t="s">
        <v>404</v>
      </c>
      <c r="J9" s="22" t="s">
        <v>452</v>
      </c>
      <c r="K9" s="22" t="s">
        <v>452</v>
      </c>
      <c r="L9" s="22" t="s">
        <v>545</v>
      </c>
      <c r="M9" s="23">
        <v>6</v>
      </c>
    </row>
    <row r="10" spans="2:13" x14ac:dyDescent="0.25">
      <c r="B10" s="22" t="s">
        <v>341</v>
      </c>
      <c r="C10" s="30">
        <v>7</v>
      </c>
      <c r="D10" s="13"/>
      <c r="E10" s="28" t="s">
        <v>417</v>
      </c>
      <c r="F10" s="28">
        <v>24</v>
      </c>
      <c r="H10" s="21" t="s">
        <v>341</v>
      </c>
      <c r="I10" s="22" t="s">
        <v>446</v>
      </c>
      <c r="J10" s="22" t="s">
        <v>452</v>
      </c>
      <c r="K10" s="22" t="s">
        <v>452</v>
      </c>
      <c r="L10" s="22" t="s">
        <v>545</v>
      </c>
      <c r="M10" s="23">
        <v>7</v>
      </c>
    </row>
    <row r="11" spans="2:13" x14ac:dyDescent="0.25">
      <c r="B11" s="22" t="s">
        <v>437</v>
      </c>
      <c r="C11" s="30">
        <v>8</v>
      </c>
      <c r="D11" s="13"/>
      <c r="E11" s="28" t="s">
        <v>344</v>
      </c>
      <c r="F11" s="28">
        <v>26</v>
      </c>
      <c r="H11" s="21" t="s">
        <v>437</v>
      </c>
      <c r="I11" s="22" t="s">
        <v>446</v>
      </c>
      <c r="J11" s="22">
        <v>3</v>
      </c>
      <c r="K11" s="22">
        <v>20</v>
      </c>
      <c r="L11" s="22" t="s">
        <v>545</v>
      </c>
      <c r="M11" s="23">
        <v>8</v>
      </c>
    </row>
    <row r="12" spans="2:13" x14ac:dyDescent="0.25">
      <c r="B12" s="22" t="s">
        <v>384</v>
      </c>
      <c r="C12" s="30">
        <v>9</v>
      </c>
      <c r="D12" s="13"/>
      <c r="E12" s="28" t="s">
        <v>345</v>
      </c>
      <c r="F12" s="28">
        <v>28</v>
      </c>
      <c r="H12" s="21" t="s">
        <v>384</v>
      </c>
      <c r="I12" s="22" t="s">
        <v>445</v>
      </c>
      <c r="J12" s="22">
        <v>2</v>
      </c>
      <c r="K12" s="22">
        <v>30</v>
      </c>
      <c r="L12" s="22" t="s">
        <v>545</v>
      </c>
      <c r="M12" s="23">
        <v>9</v>
      </c>
    </row>
    <row r="13" spans="2:13" x14ac:dyDescent="0.25">
      <c r="B13" s="22" t="s">
        <v>361</v>
      </c>
      <c r="C13" s="30">
        <v>10</v>
      </c>
      <c r="D13" s="13"/>
      <c r="E13" s="28" t="s">
        <v>367</v>
      </c>
      <c r="F13" s="28">
        <v>30</v>
      </c>
      <c r="H13" s="21" t="s">
        <v>361</v>
      </c>
      <c r="I13" s="22" t="s">
        <v>404</v>
      </c>
      <c r="J13" s="22">
        <v>2</v>
      </c>
      <c r="K13" s="22">
        <v>30</v>
      </c>
      <c r="L13" s="22" t="s">
        <v>545</v>
      </c>
      <c r="M13" s="23">
        <v>10</v>
      </c>
    </row>
    <row r="14" spans="2:13" x14ac:dyDescent="0.25">
      <c r="B14" s="22" t="s">
        <v>404</v>
      </c>
      <c r="C14" s="30">
        <v>12</v>
      </c>
      <c r="D14" s="13"/>
      <c r="E14" s="28" t="s">
        <v>424</v>
      </c>
      <c r="F14" s="28">
        <v>33</v>
      </c>
      <c r="H14" s="21" t="s">
        <v>336</v>
      </c>
      <c r="I14" s="22" t="s">
        <v>320</v>
      </c>
      <c r="J14" s="22" t="s">
        <v>452</v>
      </c>
      <c r="K14" s="22" t="s">
        <v>452</v>
      </c>
      <c r="L14" s="22" t="s">
        <v>544</v>
      </c>
      <c r="M14" s="23">
        <v>11</v>
      </c>
    </row>
    <row r="15" spans="2:13" x14ac:dyDescent="0.25">
      <c r="B15" s="22" t="s">
        <v>443</v>
      </c>
      <c r="C15" s="30">
        <v>14</v>
      </c>
      <c r="D15" s="13"/>
      <c r="E15" s="28" t="s">
        <v>331</v>
      </c>
      <c r="F15" s="28">
        <v>40</v>
      </c>
      <c r="H15" s="21" t="s">
        <v>404</v>
      </c>
      <c r="I15" s="22" t="s">
        <v>404</v>
      </c>
      <c r="J15" s="22" t="s">
        <v>452</v>
      </c>
      <c r="K15" s="22" t="s">
        <v>452</v>
      </c>
      <c r="L15" s="22" t="s">
        <v>546</v>
      </c>
      <c r="M15" s="23">
        <v>12</v>
      </c>
    </row>
    <row r="16" spans="2:13" x14ac:dyDescent="0.25">
      <c r="B16" s="22" t="s">
        <v>405</v>
      </c>
      <c r="C16" s="30">
        <v>16</v>
      </c>
      <c r="D16" s="13"/>
      <c r="E16" s="28" t="s">
        <v>425</v>
      </c>
      <c r="F16" s="28">
        <v>44</v>
      </c>
      <c r="H16" s="21" t="s">
        <v>337</v>
      </c>
      <c r="I16" s="22" t="s">
        <v>320</v>
      </c>
      <c r="J16" s="22" t="s">
        <v>452</v>
      </c>
      <c r="K16" s="22" t="s">
        <v>452</v>
      </c>
      <c r="L16" s="22" t="s">
        <v>544</v>
      </c>
      <c r="M16" s="23">
        <v>13</v>
      </c>
    </row>
    <row r="17" spans="2:13" x14ac:dyDescent="0.25">
      <c r="B17" s="22" t="s">
        <v>382</v>
      </c>
      <c r="C17" s="30">
        <v>18</v>
      </c>
      <c r="D17" s="13"/>
      <c r="E17" s="28" t="s">
        <v>408</v>
      </c>
      <c r="F17" s="28">
        <v>51</v>
      </c>
      <c r="H17" s="21" t="s">
        <v>443</v>
      </c>
      <c r="I17" s="22" t="s">
        <v>446</v>
      </c>
      <c r="J17" s="22">
        <v>2</v>
      </c>
      <c r="K17" s="22">
        <v>30</v>
      </c>
      <c r="L17" s="22" t="s">
        <v>545</v>
      </c>
      <c r="M17" s="23">
        <v>14</v>
      </c>
    </row>
    <row r="18" spans="2:13" x14ac:dyDescent="0.25">
      <c r="B18" s="22" t="s">
        <v>369</v>
      </c>
      <c r="C18" s="30">
        <v>19</v>
      </c>
      <c r="D18" s="13"/>
      <c r="E18" s="28" t="s">
        <v>420</v>
      </c>
      <c r="F18" s="28">
        <v>54</v>
      </c>
      <c r="H18" s="21" t="s">
        <v>334</v>
      </c>
      <c r="I18" s="22" t="s">
        <v>320</v>
      </c>
      <c r="J18" s="22" t="s">
        <v>452</v>
      </c>
      <c r="K18" s="22" t="s">
        <v>452</v>
      </c>
      <c r="L18" s="22" t="s">
        <v>544</v>
      </c>
      <c r="M18" s="23">
        <v>15</v>
      </c>
    </row>
    <row r="19" spans="2:13" x14ac:dyDescent="0.25">
      <c r="B19" s="22" t="s">
        <v>385</v>
      </c>
      <c r="C19" s="30">
        <v>20</v>
      </c>
      <c r="D19" s="13"/>
      <c r="E19" s="28" t="s">
        <v>333</v>
      </c>
      <c r="F19" s="28">
        <v>57</v>
      </c>
      <c r="H19" s="21" t="s">
        <v>405</v>
      </c>
      <c r="I19" s="22" t="s">
        <v>445</v>
      </c>
      <c r="J19" s="22">
        <v>2</v>
      </c>
      <c r="K19" s="22">
        <v>30</v>
      </c>
      <c r="L19" s="22" t="s">
        <v>545</v>
      </c>
      <c r="M19" s="23">
        <v>16</v>
      </c>
    </row>
    <row r="20" spans="2:13" x14ac:dyDescent="0.25">
      <c r="B20" s="22" t="s">
        <v>339</v>
      </c>
      <c r="C20" s="30">
        <v>21</v>
      </c>
      <c r="D20" s="13"/>
      <c r="E20" s="28" t="s">
        <v>370</v>
      </c>
      <c r="F20" s="28">
        <v>58</v>
      </c>
      <c r="H20" s="21" t="s">
        <v>330</v>
      </c>
      <c r="I20" s="22" t="s">
        <v>320</v>
      </c>
      <c r="J20" s="22" t="s">
        <v>452</v>
      </c>
      <c r="K20" s="22" t="s">
        <v>452</v>
      </c>
      <c r="L20" s="22" t="s">
        <v>544</v>
      </c>
      <c r="M20" s="23">
        <v>17</v>
      </c>
    </row>
    <row r="21" spans="2:13" x14ac:dyDescent="0.25">
      <c r="B21" s="22" t="s">
        <v>380</v>
      </c>
      <c r="C21" s="30">
        <v>22</v>
      </c>
      <c r="D21" s="13"/>
      <c r="E21" s="28" t="s">
        <v>429</v>
      </c>
      <c r="F21" s="28">
        <v>63</v>
      </c>
      <c r="H21" s="21" t="s">
        <v>382</v>
      </c>
      <c r="I21" s="22" t="s">
        <v>445</v>
      </c>
      <c r="J21" s="22">
        <v>2</v>
      </c>
      <c r="K21" s="22">
        <v>30</v>
      </c>
      <c r="L21" s="22" t="s">
        <v>545</v>
      </c>
      <c r="M21" s="23">
        <v>18</v>
      </c>
    </row>
    <row r="22" spans="2:13" x14ac:dyDescent="0.25">
      <c r="B22" s="22" t="s">
        <v>401</v>
      </c>
      <c r="C22" s="30">
        <v>25</v>
      </c>
      <c r="D22" s="13"/>
      <c r="E22" s="28" t="s">
        <v>427</v>
      </c>
      <c r="F22" s="28">
        <v>64</v>
      </c>
      <c r="H22" s="21" t="s">
        <v>369</v>
      </c>
      <c r="I22" s="22" t="s">
        <v>446</v>
      </c>
      <c r="J22" s="22">
        <v>2</v>
      </c>
      <c r="K22" s="22">
        <v>30</v>
      </c>
      <c r="L22" s="22" t="s">
        <v>545</v>
      </c>
      <c r="M22" s="23">
        <v>19</v>
      </c>
    </row>
    <row r="23" spans="2:13" x14ac:dyDescent="0.25">
      <c r="B23" s="22" t="s">
        <v>441</v>
      </c>
      <c r="C23" s="30">
        <v>27</v>
      </c>
      <c r="D23" s="13"/>
      <c r="E23" s="28" t="s">
        <v>357</v>
      </c>
      <c r="F23" s="28">
        <v>68</v>
      </c>
      <c r="H23" s="21" t="s">
        <v>385</v>
      </c>
      <c r="I23" s="22" t="s">
        <v>445</v>
      </c>
      <c r="J23" s="22">
        <v>2</v>
      </c>
      <c r="K23" s="22">
        <v>30</v>
      </c>
      <c r="L23" s="22" t="s">
        <v>545</v>
      </c>
      <c r="M23" s="23">
        <v>20</v>
      </c>
    </row>
    <row r="24" spans="2:13" x14ac:dyDescent="0.25">
      <c r="B24" s="22" t="s">
        <v>375</v>
      </c>
      <c r="C24" s="30">
        <v>29</v>
      </c>
      <c r="D24" s="13"/>
      <c r="E24" s="28" t="s">
        <v>431</v>
      </c>
      <c r="F24" s="28">
        <v>69</v>
      </c>
      <c r="H24" s="21" t="s">
        <v>339</v>
      </c>
      <c r="I24" s="22" t="s">
        <v>404</v>
      </c>
      <c r="J24" s="22" t="s">
        <v>452</v>
      </c>
      <c r="K24" s="22" t="s">
        <v>452</v>
      </c>
      <c r="L24" s="22" t="s">
        <v>545</v>
      </c>
      <c r="M24" s="23">
        <v>21</v>
      </c>
    </row>
    <row r="25" spans="2:13" x14ac:dyDescent="0.25">
      <c r="B25" s="22" t="s">
        <v>332</v>
      </c>
      <c r="C25" s="30">
        <v>31</v>
      </c>
      <c r="D25" s="13"/>
      <c r="E25" s="28" t="s">
        <v>366</v>
      </c>
      <c r="F25" s="28">
        <v>76</v>
      </c>
      <c r="H25" s="21" t="s">
        <v>380</v>
      </c>
      <c r="I25" s="22" t="s">
        <v>446</v>
      </c>
      <c r="J25" s="22">
        <v>3</v>
      </c>
      <c r="K25" s="22">
        <v>20</v>
      </c>
      <c r="L25" s="22" t="s">
        <v>545</v>
      </c>
      <c r="M25" s="23">
        <v>22</v>
      </c>
    </row>
    <row r="26" spans="2:13" x14ac:dyDescent="0.25">
      <c r="B26" s="22" t="s">
        <v>430</v>
      </c>
      <c r="C26" s="30">
        <v>32</v>
      </c>
      <c r="D26" s="13"/>
      <c r="E26" s="28" t="s">
        <v>426</v>
      </c>
      <c r="F26" s="28">
        <v>83</v>
      </c>
      <c r="H26" s="21" t="s">
        <v>342</v>
      </c>
      <c r="I26" s="22" t="s">
        <v>446</v>
      </c>
      <c r="J26" s="22" t="s">
        <v>452</v>
      </c>
      <c r="K26" s="22" t="s">
        <v>452</v>
      </c>
      <c r="L26" s="22" t="s">
        <v>544</v>
      </c>
      <c r="M26" s="23">
        <v>23</v>
      </c>
    </row>
    <row r="27" spans="2:13" x14ac:dyDescent="0.25">
      <c r="B27" s="22" t="s">
        <v>347</v>
      </c>
      <c r="C27" s="30">
        <v>34</v>
      </c>
      <c r="D27" s="13"/>
      <c r="H27" s="21" t="s">
        <v>417</v>
      </c>
      <c r="I27" s="22" t="s">
        <v>446</v>
      </c>
      <c r="J27" s="22" t="s">
        <v>452</v>
      </c>
      <c r="K27" s="22" t="s">
        <v>452</v>
      </c>
      <c r="L27" s="22" t="s">
        <v>544</v>
      </c>
      <c r="M27" s="23">
        <v>24</v>
      </c>
    </row>
    <row r="28" spans="2:13" x14ac:dyDescent="0.25">
      <c r="B28" s="22" t="s">
        <v>442</v>
      </c>
      <c r="C28" s="30">
        <v>35</v>
      </c>
      <c r="D28" s="13"/>
      <c r="H28" s="21" t="s">
        <v>401</v>
      </c>
      <c r="I28" s="22" t="s">
        <v>445</v>
      </c>
      <c r="J28" s="22">
        <v>3</v>
      </c>
      <c r="K28" s="22">
        <v>20</v>
      </c>
      <c r="L28" s="22" t="s">
        <v>545</v>
      </c>
      <c r="M28" s="23">
        <v>25</v>
      </c>
    </row>
    <row r="29" spans="2:13" x14ac:dyDescent="0.25">
      <c r="B29" s="22" t="s">
        <v>410</v>
      </c>
      <c r="C29" s="30">
        <v>36</v>
      </c>
      <c r="D29" s="13"/>
      <c r="H29" s="21" t="s">
        <v>344</v>
      </c>
      <c r="I29" s="22" t="s">
        <v>320</v>
      </c>
      <c r="J29" s="22" t="s">
        <v>452</v>
      </c>
      <c r="K29" s="22" t="s">
        <v>452</v>
      </c>
      <c r="L29" s="22" t="s">
        <v>544</v>
      </c>
      <c r="M29" s="23">
        <v>26</v>
      </c>
    </row>
    <row r="30" spans="2:13" x14ac:dyDescent="0.25">
      <c r="B30" s="22" t="s">
        <v>376</v>
      </c>
      <c r="C30" s="30">
        <v>37</v>
      </c>
      <c r="D30" s="13"/>
      <c r="H30" s="21" t="s">
        <v>441</v>
      </c>
      <c r="I30" s="22" t="s">
        <v>446</v>
      </c>
      <c r="J30" s="22">
        <v>2</v>
      </c>
      <c r="K30" s="22">
        <v>30</v>
      </c>
      <c r="L30" s="22" t="s">
        <v>545</v>
      </c>
      <c r="M30" s="23">
        <v>27</v>
      </c>
    </row>
    <row r="31" spans="2:13" x14ac:dyDescent="0.25">
      <c r="B31" s="22" t="s">
        <v>364</v>
      </c>
      <c r="C31" s="30">
        <v>38</v>
      </c>
      <c r="D31" s="13"/>
      <c r="H31" s="21" t="s">
        <v>345</v>
      </c>
      <c r="I31" s="22" t="s">
        <v>320</v>
      </c>
      <c r="J31" s="22" t="s">
        <v>452</v>
      </c>
      <c r="K31" s="22" t="s">
        <v>452</v>
      </c>
      <c r="L31" s="22" t="s">
        <v>544</v>
      </c>
      <c r="M31" s="23">
        <v>28</v>
      </c>
    </row>
    <row r="32" spans="2:13" x14ac:dyDescent="0.25">
      <c r="B32" s="22" t="s">
        <v>399</v>
      </c>
      <c r="C32" s="30">
        <v>39</v>
      </c>
      <c r="D32" s="13"/>
      <c r="H32" s="21" t="s">
        <v>375</v>
      </c>
      <c r="I32" s="22" t="s">
        <v>445</v>
      </c>
      <c r="J32" s="22">
        <v>3</v>
      </c>
      <c r="K32" s="22">
        <v>20</v>
      </c>
      <c r="L32" s="22" t="s">
        <v>545</v>
      </c>
      <c r="M32" s="23">
        <v>29</v>
      </c>
    </row>
    <row r="33" spans="2:13" x14ac:dyDescent="0.25">
      <c r="B33" s="22" t="s">
        <v>395</v>
      </c>
      <c r="C33" s="30">
        <v>41</v>
      </c>
      <c r="D33" s="13"/>
      <c r="H33" s="21" t="s">
        <v>367</v>
      </c>
      <c r="I33" s="22" t="s">
        <v>446</v>
      </c>
      <c r="J33" s="22" t="s">
        <v>452</v>
      </c>
      <c r="K33" s="22" t="s">
        <v>452</v>
      </c>
      <c r="L33" s="22" t="s">
        <v>544</v>
      </c>
      <c r="M33" s="23">
        <v>30</v>
      </c>
    </row>
    <row r="34" spans="2:13" x14ac:dyDescent="0.25">
      <c r="B34" s="22" t="s">
        <v>439</v>
      </c>
      <c r="C34" s="30">
        <v>42</v>
      </c>
      <c r="D34" s="13"/>
      <c r="H34" s="21" t="s">
        <v>332</v>
      </c>
      <c r="I34" s="22" t="s">
        <v>445</v>
      </c>
      <c r="J34" s="22">
        <v>3</v>
      </c>
      <c r="K34" s="22">
        <v>20</v>
      </c>
      <c r="L34" s="22" t="s">
        <v>545</v>
      </c>
      <c r="M34" s="23">
        <v>31</v>
      </c>
    </row>
    <row r="35" spans="2:13" x14ac:dyDescent="0.25">
      <c r="B35" s="22" t="s">
        <v>355</v>
      </c>
      <c r="C35" s="30">
        <v>43</v>
      </c>
      <c r="D35" s="13"/>
      <c r="H35" s="21" t="s">
        <v>430</v>
      </c>
      <c r="I35" s="22" t="s">
        <v>404</v>
      </c>
      <c r="J35" s="22">
        <v>4</v>
      </c>
      <c r="K35" s="22">
        <v>15</v>
      </c>
      <c r="L35" s="22" t="s">
        <v>545</v>
      </c>
      <c r="M35" s="23">
        <v>32</v>
      </c>
    </row>
    <row r="36" spans="2:13" x14ac:dyDescent="0.25">
      <c r="B36" s="22" t="s">
        <v>363</v>
      </c>
      <c r="C36" s="30">
        <v>46</v>
      </c>
      <c r="D36" s="13"/>
      <c r="H36" s="21" t="s">
        <v>424</v>
      </c>
      <c r="I36" s="22" t="s">
        <v>320</v>
      </c>
      <c r="J36" s="22" t="s">
        <v>452</v>
      </c>
      <c r="K36" s="22" t="s">
        <v>452</v>
      </c>
      <c r="L36" s="22" t="s">
        <v>544</v>
      </c>
      <c r="M36" s="23">
        <v>33</v>
      </c>
    </row>
    <row r="37" spans="2:13" x14ac:dyDescent="0.25">
      <c r="B37" s="22" t="s">
        <v>374</v>
      </c>
      <c r="C37" s="30">
        <v>47</v>
      </c>
      <c r="D37" s="13"/>
      <c r="H37" s="21" t="s">
        <v>347</v>
      </c>
      <c r="I37" s="22" t="s">
        <v>445</v>
      </c>
      <c r="J37" s="22">
        <v>3</v>
      </c>
      <c r="K37" s="22">
        <v>20</v>
      </c>
      <c r="L37" s="22" t="s">
        <v>545</v>
      </c>
      <c r="M37" s="23">
        <v>34</v>
      </c>
    </row>
    <row r="38" spans="2:13" x14ac:dyDescent="0.25">
      <c r="B38" s="22" t="s">
        <v>444</v>
      </c>
      <c r="C38" s="30">
        <v>48</v>
      </c>
      <c r="D38" s="13"/>
      <c r="H38" s="21" t="s">
        <v>442</v>
      </c>
      <c r="I38" s="22" t="s">
        <v>446</v>
      </c>
      <c r="J38" s="22">
        <v>2</v>
      </c>
      <c r="K38" s="22">
        <v>30</v>
      </c>
      <c r="L38" s="22" t="s">
        <v>545</v>
      </c>
      <c r="M38" s="23">
        <v>35</v>
      </c>
    </row>
    <row r="39" spans="2:13" x14ac:dyDescent="0.25">
      <c r="B39" s="22" t="s">
        <v>335</v>
      </c>
      <c r="C39" s="30">
        <v>49</v>
      </c>
      <c r="D39" s="13"/>
      <c r="H39" s="21" t="s">
        <v>410</v>
      </c>
      <c r="I39" s="22" t="s">
        <v>445</v>
      </c>
      <c r="J39" s="22">
        <v>1.3333333333333333</v>
      </c>
      <c r="K39" s="22">
        <v>45</v>
      </c>
      <c r="L39" s="22" t="s">
        <v>545</v>
      </c>
      <c r="M39" s="23">
        <v>36</v>
      </c>
    </row>
    <row r="40" spans="2:13" x14ac:dyDescent="0.25">
      <c r="B40" s="22" t="s">
        <v>432</v>
      </c>
      <c r="C40" s="30">
        <v>50</v>
      </c>
      <c r="D40" s="13"/>
      <c r="H40" s="21" t="s">
        <v>376</v>
      </c>
      <c r="I40" s="22" t="s">
        <v>404</v>
      </c>
      <c r="J40" s="22">
        <v>2</v>
      </c>
      <c r="K40" s="22">
        <v>30</v>
      </c>
      <c r="L40" s="22" t="s">
        <v>545</v>
      </c>
      <c r="M40" s="23">
        <v>37</v>
      </c>
    </row>
    <row r="41" spans="2:13" x14ac:dyDescent="0.25">
      <c r="B41" s="22" t="s">
        <v>407</v>
      </c>
      <c r="C41" s="30">
        <v>52</v>
      </c>
      <c r="D41" s="13"/>
      <c r="H41" s="21" t="s">
        <v>364</v>
      </c>
      <c r="I41" s="22" t="s">
        <v>404</v>
      </c>
      <c r="J41" s="22" t="s">
        <v>452</v>
      </c>
      <c r="K41" s="22" t="s">
        <v>452</v>
      </c>
      <c r="L41" s="22" t="s">
        <v>545</v>
      </c>
      <c r="M41" s="23">
        <v>38</v>
      </c>
    </row>
    <row r="42" spans="2:13" x14ac:dyDescent="0.25">
      <c r="B42" s="22" t="s">
        <v>368</v>
      </c>
      <c r="C42" s="30">
        <v>53</v>
      </c>
      <c r="D42" s="13"/>
      <c r="H42" s="21" t="s">
        <v>399</v>
      </c>
      <c r="I42" s="22" t="s">
        <v>446</v>
      </c>
      <c r="J42" s="22">
        <v>3</v>
      </c>
      <c r="K42" s="22">
        <v>20</v>
      </c>
      <c r="L42" s="22" t="s">
        <v>545</v>
      </c>
      <c r="M42" s="23">
        <v>39</v>
      </c>
    </row>
    <row r="43" spans="2:13" x14ac:dyDescent="0.25">
      <c r="B43" s="22" t="s">
        <v>438</v>
      </c>
      <c r="C43" s="30">
        <v>55</v>
      </c>
      <c r="D43" s="13"/>
      <c r="H43" s="21" t="s">
        <v>331</v>
      </c>
      <c r="I43" s="22" t="s">
        <v>320</v>
      </c>
      <c r="J43" s="22" t="s">
        <v>452</v>
      </c>
      <c r="K43" s="22" t="s">
        <v>452</v>
      </c>
      <c r="L43" s="22" t="s">
        <v>544</v>
      </c>
      <c r="M43" s="23">
        <v>40</v>
      </c>
    </row>
    <row r="44" spans="2:13" x14ac:dyDescent="0.25">
      <c r="B44" s="22" t="s">
        <v>435</v>
      </c>
      <c r="C44" s="30">
        <v>56</v>
      </c>
      <c r="D44" s="13"/>
      <c r="H44" s="21" t="s">
        <v>395</v>
      </c>
      <c r="I44" s="22" t="s">
        <v>446</v>
      </c>
      <c r="J44" s="22">
        <v>3</v>
      </c>
      <c r="K44" s="22">
        <v>20</v>
      </c>
      <c r="L44" s="22" t="s">
        <v>545</v>
      </c>
      <c r="M44" s="23">
        <v>41</v>
      </c>
    </row>
    <row r="45" spans="2:13" x14ac:dyDescent="0.25">
      <c r="B45" s="22" t="s">
        <v>398</v>
      </c>
      <c r="C45" s="30">
        <v>59</v>
      </c>
      <c r="D45" s="13"/>
      <c r="H45" s="21" t="s">
        <v>439</v>
      </c>
      <c r="I45" s="22" t="s">
        <v>446</v>
      </c>
      <c r="J45" s="22">
        <v>1</v>
      </c>
      <c r="K45" s="22">
        <v>60</v>
      </c>
      <c r="L45" s="22" t="s">
        <v>545</v>
      </c>
      <c r="M45" s="23">
        <v>42</v>
      </c>
    </row>
    <row r="46" spans="2:13" x14ac:dyDescent="0.25">
      <c r="B46" s="22" t="s">
        <v>403</v>
      </c>
      <c r="C46" s="30">
        <v>60</v>
      </c>
      <c r="D46" s="13"/>
      <c r="H46" s="21" t="s">
        <v>355</v>
      </c>
      <c r="I46" s="22" t="s">
        <v>445</v>
      </c>
      <c r="J46" s="22">
        <v>3</v>
      </c>
      <c r="K46" s="22">
        <v>20</v>
      </c>
      <c r="L46" s="22" t="s">
        <v>545</v>
      </c>
      <c r="M46" s="23">
        <v>43</v>
      </c>
    </row>
    <row r="47" spans="2:13" x14ac:dyDescent="0.25">
      <c r="B47" s="22" t="s">
        <v>419</v>
      </c>
      <c r="C47" s="30">
        <v>61</v>
      </c>
      <c r="D47" s="13"/>
      <c r="H47" s="21" t="s">
        <v>425</v>
      </c>
      <c r="I47" s="22" t="s">
        <v>320</v>
      </c>
      <c r="J47" s="22" t="s">
        <v>452</v>
      </c>
      <c r="K47" s="22" t="s">
        <v>452</v>
      </c>
      <c r="L47" s="22" t="s">
        <v>544</v>
      </c>
      <c r="M47" s="23">
        <v>44</v>
      </c>
    </row>
    <row r="48" spans="2:13" x14ac:dyDescent="0.25">
      <c r="B48" s="22" t="s">
        <v>397</v>
      </c>
      <c r="C48" s="30">
        <v>62</v>
      </c>
      <c r="D48" s="13"/>
      <c r="H48" s="21" t="s">
        <v>363</v>
      </c>
      <c r="I48" s="22" t="s">
        <v>447</v>
      </c>
      <c r="J48" s="22">
        <v>1</v>
      </c>
      <c r="K48" s="22">
        <v>60</v>
      </c>
      <c r="L48" s="22" t="s">
        <v>545</v>
      </c>
      <c r="M48" s="23">
        <v>46</v>
      </c>
    </row>
    <row r="49" spans="2:13" x14ac:dyDescent="0.25">
      <c r="B49" s="22" t="s">
        <v>351</v>
      </c>
      <c r="C49" s="30">
        <v>65</v>
      </c>
      <c r="D49" s="13"/>
      <c r="H49" s="21" t="s">
        <v>374</v>
      </c>
      <c r="I49" s="22" t="s">
        <v>445</v>
      </c>
      <c r="J49" s="22">
        <v>1.5</v>
      </c>
      <c r="K49" s="22">
        <v>40</v>
      </c>
      <c r="L49" s="22" t="s">
        <v>545</v>
      </c>
      <c r="M49" s="23">
        <v>47</v>
      </c>
    </row>
    <row r="50" spans="2:13" x14ac:dyDescent="0.25">
      <c r="B50" s="22" t="s">
        <v>428</v>
      </c>
      <c r="C50" s="30">
        <v>66</v>
      </c>
      <c r="D50" s="13"/>
      <c r="H50" s="21" t="s">
        <v>444</v>
      </c>
      <c r="I50" s="22" t="s">
        <v>445</v>
      </c>
      <c r="J50" s="22">
        <v>3</v>
      </c>
      <c r="K50" s="22">
        <v>20</v>
      </c>
      <c r="L50" s="22" t="s">
        <v>545</v>
      </c>
      <c r="M50" s="23">
        <v>48</v>
      </c>
    </row>
    <row r="51" spans="2:13" x14ac:dyDescent="0.25">
      <c r="B51" s="22" t="s">
        <v>412</v>
      </c>
      <c r="C51" s="30">
        <v>67</v>
      </c>
      <c r="D51" s="13"/>
      <c r="H51" s="21" t="s">
        <v>335</v>
      </c>
      <c r="I51" s="22" t="s">
        <v>446</v>
      </c>
      <c r="J51" s="22">
        <v>2</v>
      </c>
      <c r="K51" s="22">
        <v>30</v>
      </c>
      <c r="L51" s="22" t="s">
        <v>545</v>
      </c>
      <c r="M51" s="23">
        <v>49</v>
      </c>
    </row>
    <row r="52" spans="2:13" x14ac:dyDescent="0.25">
      <c r="B52" s="22" t="s">
        <v>388</v>
      </c>
      <c r="C52" s="30">
        <v>70</v>
      </c>
      <c r="D52" s="13"/>
      <c r="H52" s="21" t="s">
        <v>432</v>
      </c>
      <c r="I52" s="22" t="s">
        <v>445</v>
      </c>
      <c r="J52" s="22">
        <v>1</v>
      </c>
      <c r="K52" s="22">
        <v>60</v>
      </c>
      <c r="L52" s="22" t="s">
        <v>545</v>
      </c>
      <c r="M52" s="23">
        <v>50</v>
      </c>
    </row>
    <row r="53" spans="2:13" x14ac:dyDescent="0.25">
      <c r="B53" s="22" t="s">
        <v>416</v>
      </c>
      <c r="C53" s="30">
        <v>71</v>
      </c>
      <c r="D53" s="13"/>
      <c r="H53" s="21" t="s">
        <v>408</v>
      </c>
      <c r="I53" s="22" t="s">
        <v>320</v>
      </c>
      <c r="J53" s="22" t="s">
        <v>452</v>
      </c>
      <c r="K53" s="22" t="s">
        <v>452</v>
      </c>
      <c r="L53" s="22" t="s">
        <v>544</v>
      </c>
      <c r="M53" s="23">
        <v>51</v>
      </c>
    </row>
    <row r="54" spans="2:13" x14ac:dyDescent="0.25">
      <c r="B54" s="22" t="s">
        <v>434</v>
      </c>
      <c r="C54" s="30">
        <v>72</v>
      </c>
      <c r="D54" s="13"/>
      <c r="H54" s="21" t="s">
        <v>407</v>
      </c>
      <c r="I54" s="22" t="s">
        <v>447</v>
      </c>
      <c r="J54" s="22">
        <v>1</v>
      </c>
      <c r="K54" s="22">
        <v>60</v>
      </c>
      <c r="L54" s="22" t="s">
        <v>545</v>
      </c>
      <c r="M54" s="23">
        <v>52</v>
      </c>
    </row>
    <row r="55" spans="2:13" x14ac:dyDescent="0.25">
      <c r="B55" s="22" t="s">
        <v>402</v>
      </c>
      <c r="C55" s="30">
        <v>73</v>
      </c>
      <c r="D55" s="13"/>
      <c r="H55" s="21" t="s">
        <v>368</v>
      </c>
      <c r="I55" s="22" t="s">
        <v>445</v>
      </c>
      <c r="J55" s="22">
        <v>2</v>
      </c>
      <c r="K55" s="22">
        <v>30</v>
      </c>
      <c r="L55" s="22" t="s">
        <v>545</v>
      </c>
      <c r="M55" s="23">
        <v>53</v>
      </c>
    </row>
    <row r="56" spans="2:13" x14ac:dyDescent="0.25">
      <c r="B56" s="22" t="s">
        <v>418</v>
      </c>
      <c r="C56" s="30">
        <v>74</v>
      </c>
      <c r="D56" s="13"/>
      <c r="H56" s="21" t="s">
        <v>420</v>
      </c>
      <c r="I56" s="22" t="s">
        <v>320</v>
      </c>
      <c r="J56" s="22" t="s">
        <v>452</v>
      </c>
      <c r="K56" s="22" t="s">
        <v>452</v>
      </c>
      <c r="L56" s="22" t="s">
        <v>544</v>
      </c>
      <c r="M56" s="23">
        <v>54</v>
      </c>
    </row>
    <row r="57" spans="2:13" x14ac:dyDescent="0.25">
      <c r="B57" s="22" t="s">
        <v>350</v>
      </c>
      <c r="C57" s="30">
        <v>75</v>
      </c>
      <c r="D57" s="13"/>
      <c r="H57" s="21" t="s">
        <v>438</v>
      </c>
      <c r="I57" s="22" t="s">
        <v>446</v>
      </c>
      <c r="J57" s="22">
        <v>2</v>
      </c>
      <c r="K57" s="22">
        <v>30</v>
      </c>
      <c r="L57" s="22" t="s">
        <v>545</v>
      </c>
      <c r="M57" s="23">
        <v>55</v>
      </c>
    </row>
    <row r="58" spans="2:13" x14ac:dyDescent="0.25">
      <c r="B58" s="22" t="s">
        <v>366</v>
      </c>
      <c r="C58" s="30">
        <v>76</v>
      </c>
      <c r="D58" s="13"/>
      <c r="H58" s="21" t="s">
        <v>435</v>
      </c>
      <c r="I58" s="22" t="s">
        <v>451</v>
      </c>
      <c r="J58" s="22">
        <v>3</v>
      </c>
      <c r="K58" s="22">
        <v>20</v>
      </c>
      <c r="L58" s="22" t="s">
        <v>545</v>
      </c>
      <c r="M58" s="23">
        <v>56</v>
      </c>
    </row>
    <row r="59" spans="2:13" x14ac:dyDescent="0.25">
      <c r="B59" s="22" t="s">
        <v>371</v>
      </c>
      <c r="C59" s="30">
        <v>77</v>
      </c>
      <c r="D59" s="13"/>
      <c r="H59" s="21" t="s">
        <v>333</v>
      </c>
      <c r="I59" s="22" t="s">
        <v>320</v>
      </c>
      <c r="J59" s="22" t="s">
        <v>452</v>
      </c>
      <c r="K59" s="22" t="s">
        <v>452</v>
      </c>
      <c r="L59" s="22" t="s">
        <v>544</v>
      </c>
      <c r="M59" s="23">
        <v>57</v>
      </c>
    </row>
    <row r="60" spans="2:13" x14ac:dyDescent="0.25">
      <c r="B60" s="22" t="s">
        <v>372</v>
      </c>
      <c r="C60" s="30">
        <v>78</v>
      </c>
      <c r="D60" s="13"/>
      <c r="H60" s="21" t="s">
        <v>370</v>
      </c>
      <c r="I60" s="22" t="s">
        <v>320</v>
      </c>
      <c r="J60" s="22" t="s">
        <v>452</v>
      </c>
      <c r="K60" s="22" t="s">
        <v>452</v>
      </c>
      <c r="L60" s="22" t="s">
        <v>544</v>
      </c>
      <c r="M60" s="23">
        <v>58</v>
      </c>
    </row>
    <row r="61" spans="2:13" x14ac:dyDescent="0.25">
      <c r="B61" s="22" t="s">
        <v>381</v>
      </c>
      <c r="C61" s="30">
        <v>79</v>
      </c>
      <c r="D61" s="13"/>
      <c r="H61" s="21" t="s">
        <v>398</v>
      </c>
      <c r="I61" s="22" t="s">
        <v>445</v>
      </c>
      <c r="J61" s="22">
        <v>3</v>
      </c>
      <c r="K61" s="22">
        <v>20</v>
      </c>
      <c r="L61" s="22" t="s">
        <v>545</v>
      </c>
      <c r="M61" s="23">
        <v>59</v>
      </c>
    </row>
    <row r="62" spans="2:13" x14ac:dyDescent="0.25">
      <c r="B62" s="22" t="s">
        <v>423</v>
      </c>
      <c r="C62" s="30">
        <v>80</v>
      </c>
      <c r="D62" s="13"/>
      <c r="H62" s="21" t="s">
        <v>403</v>
      </c>
      <c r="I62" s="22" t="s">
        <v>445</v>
      </c>
      <c r="J62" s="22">
        <v>3</v>
      </c>
      <c r="K62" s="22">
        <v>20</v>
      </c>
      <c r="L62" s="22" t="s">
        <v>545</v>
      </c>
      <c r="M62" s="23">
        <v>60</v>
      </c>
    </row>
    <row r="63" spans="2:13" x14ac:dyDescent="0.25">
      <c r="B63" s="22" t="s">
        <v>436</v>
      </c>
      <c r="C63" s="30">
        <v>81</v>
      </c>
      <c r="D63" s="13"/>
      <c r="H63" s="21" t="s">
        <v>419</v>
      </c>
      <c r="I63" s="22" t="s">
        <v>404</v>
      </c>
      <c r="J63" s="22">
        <v>4</v>
      </c>
      <c r="K63" s="22">
        <v>15</v>
      </c>
      <c r="L63" s="22" t="s">
        <v>545</v>
      </c>
      <c r="M63" s="23">
        <v>61</v>
      </c>
    </row>
    <row r="64" spans="2:13" x14ac:dyDescent="0.25">
      <c r="B64" s="22" t="s">
        <v>421</v>
      </c>
      <c r="C64" s="30">
        <v>82</v>
      </c>
      <c r="D64" s="13"/>
      <c r="H64" s="21" t="s">
        <v>397</v>
      </c>
      <c r="I64" s="22" t="s">
        <v>447</v>
      </c>
      <c r="J64" s="22">
        <v>2</v>
      </c>
      <c r="K64" s="22">
        <v>30</v>
      </c>
      <c r="L64" s="22" t="s">
        <v>545</v>
      </c>
      <c r="M64" s="23">
        <v>62</v>
      </c>
    </row>
    <row r="65" spans="2:13" x14ac:dyDescent="0.25">
      <c r="B65" s="22" t="s">
        <v>422</v>
      </c>
      <c r="C65" s="30">
        <v>84</v>
      </c>
      <c r="D65" s="13"/>
      <c r="H65" s="21" t="s">
        <v>429</v>
      </c>
      <c r="I65" s="22" t="s">
        <v>320</v>
      </c>
      <c r="J65" s="22" t="s">
        <v>452</v>
      </c>
      <c r="K65" s="22" t="s">
        <v>452</v>
      </c>
      <c r="L65" s="22" t="s">
        <v>544</v>
      </c>
      <c r="M65" s="23">
        <v>63</v>
      </c>
    </row>
    <row r="66" spans="2:13" x14ac:dyDescent="0.25">
      <c r="B66" s="22" t="s">
        <v>343</v>
      </c>
      <c r="C66" s="30">
        <v>85</v>
      </c>
      <c r="D66" s="13"/>
      <c r="H66" s="21" t="s">
        <v>427</v>
      </c>
      <c r="I66" s="22" t="s">
        <v>320</v>
      </c>
      <c r="J66" s="22" t="s">
        <v>452</v>
      </c>
      <c r="K66" s="22" t="s">
        <v>452</v>
      </c>
      <c r="L66" s="22" t="s">
        <v>544</v>
      </c>
      <c r="M66" s="23">
        <v>64</v>
      </c>
    </row>
    <row r="67" spans="2:13" x14ac:dyDescent="0.25">
      <c r="B67" s="22" t="s">
        <v>379</v>
      </c>
      <c r="C67" s="30">
        <v>86</v>
      </c>
      <c r="D67" s="13"/>
      <c r="H67" s="21" t="s">
        <v>351</v>
      </c>
      <c r="I67" s="22" t="s">
        <v>447</v>
      </c>
      <c r="J67" s="22">
        <v>1</v>
      </c>
      <c r="K67" s="22">
        <v>60</v>
      </c>
      <c r="L67" s="22" t="s">
        <v>545</v>
      </c>
      <c r="M67" s="23">
        <v>65</v>
      </c>
    </row>
    <row r="68" spans="2:13" x14ac:dyDescent="0.25">
      <c r="B68" s="22" t="s">
        <v>386</v>
      </c>
      <c r="C68" s="30">
        <v>87</v>
      </c>
      <c r="D68" s="13"/>
      <c r="H68" s="21" t="s">
        <v>428</v>
      </c>
      <c r="I68" s="22" t="s">
        <v>404</v>
      </c>
      <c r="J68" s="22">
        <v>4</v>
      </c>
      <c r="K68" s="22">
        <v>15</v>
      </c>
      <c r="L68" s="22" t="s">
        <v>545</v>
      </c>
      <c r="M68" s="23">
        <v>66</v>
      </c>
    </row>
    <row r="69" spans="2:13" x14ac:dyDescent="0.25">
      <c r="B69" s="22" t="s">
        <v>400</v>
      </c>
      <c r="C69" s="30">
        <v>88</v>
      </c>
      <c r="D69" s="13"/>
      <c r="H69" s="21" t="s">
        <v>412</v>
      </c>
      <c r="I69" s="22" t="s">
        <v>404</v>
      </c>
      <c r="J69" s="22">
        <v>3</v>
      </c>
      <c r="K69" s="22">
        <v>20</v>
      </c>
      <c r="L69" s="22" t="s">
        <v>545</v>
      </c>
      <c r="M69" s="23">
        <v>67</v>
      </c>
    </row>
    <row r="70" spans="2:13" x14ac:dyDescent="0.25">
      <c r="B70" s="22" t="s">
        <v>394</v>
      </c>
      <c r="C70" s="30">
        <v>89</v>
      </c>
      <c r="D70" s="13"/>
      <c r="H70" s="21" t="s">
        <v>357</v>
      </c>
      <c r="I70" s="22" t="s">
        <v>320</v>
      </c>
      <c r="J70" s="22" t="s">
        <v>452</v>
      </c>
      <c r="K70" s="22" t="s">
        <v>452</v>
      </c>
      <c r="L70" s="22" t="s">
        <v>544</v>
      </c>
      <c r="M70" s="23">
        <v>68</v>
      </c>
    </row>
    <row r="71" spans="2:13" x14ac:dyDescent="0.25">
      <c r="B71" s="22" t="s">
        <v>433</v>
      </c>
      <c r="C71" s="30">
        <v>90</v>
      </c>
      <c r="D71" s="13"/>
      <c r="H71" s="21" t="s">
        <v>431</v>
      </c>
      <c r="I71" s="22" t="s">
        <v>320</v>
      </c>
      <c r="J71" s="22" t="s">
        <v>452</v>
      </c>
      <c r="K71" s="22" t="s">
        <v>452</v>
      </c>
      <c r="L71" s="22" t="s">
        <v>544</v>
      </c>
      <c r="M71" s="23">
        <v>69</v>
      </c>
    </row>
    <row r="72" spans="2:13" x14ac:dyDescent="0.25">
      <c r="B72" s="22" t="s">
        <v>346</v>
      </c>
      <c r="C72" s="30">
        <v>91</v>
      </c>
      <c r="D72" s="13"/>
      <c r="H72" s="21" t="s">
        <v>388</v>
      </c>
      <c r="I72" s="22" t="s">
        <v>446</v>
      </c>
      <c r="J72" s="22">
        <v>1.3333333333333333</v>
      </c>
      <c r="K72" s="22">
        <v>45</v>
      </c>
      <c r="L72" s="22" t="s">
        <v>545</v>
      </c>
      <c r="M72" s="23">
        <v>70</v>
      </c>
    </row>
    <row r="73" spans="2:13" x14ac:dyDescent="0.25">
      <c r="B73" s="22" t="s">
        <v>348</v>
      </c>
      <c r="C73" s="30">
        <v>91</v>
      </c>
      <c r="D73" s="13"/>
      <c r="H73" s="21" t="s">
        <v>416</v>
      </c>
      <c r="I73" s="22" t="s">
        <v>445</v>
      </c>
      <c r="J73" s="22">
        <v>4</v>
      </c>
      <c r="K73" s="22">
        <v>15</v>
      </c>
      <c r="L73" s="22" t="s">
        <v>545</v>
      </c>
      <c r="M73" s="23">
        <v>71</v>
      </c>
    </row>
    <row r="74" spans="2:13" x14ac:dyDescent="0.25">
      <c r="B74" s="22" t="s">
        <v>349</v>
      </c>
      <c r="C74" s="30">
        <v>91</v>
      </c>
      <c r="D74" s="13"/>
      <c r="H74" s="21" t="s">
        <v>434</v>
      </c>
      <c r="I74" s="22" t="s">
        <v>445</v>
      </c>
      <c r="J74" s="22">
        <v>1</v>
      </c>
      <c r="K74" s="22">
        <v>60</v>
      </c>
      <c r="L74" s="22" t="s">
        <v>545</v>
      </c>
      <c r="M74" s="23">
        <v>72</v>
      </c>
    </row>
    <row r="75" spans="2:13" x14ac:dyDescent="0.25">
      <c r="B75" s="22" t="s">
        <v>352</v>
      </c>
      <c r="C75" s="30">
        <v>91</v>
      </c>
      <c r="D75" s="13"/>
      <c r="H75" s="21" t="s">
        <v>402</v>
      </c>
      <c r="I75" s="22" t="s">
        <v>447</v>
      </c>
      <c r="J75" s="22">
        <v>2</v>
      </c>
      <c r="K75" s="22">
        <v>30</v>
      </c>
      <c r="L75" s="22" t="s">
        <v>545</v>
      </c>
      <c r="M75" s="23">
        <v>73</v>
      </c>
    </row>
    <row r="76" spans="2:13" x14ac:dyDescent="0.25">
      <c r="B76" s="22" t="s">
        <v>353</v>
      </c>
      <c r="C76" s="30">
        <v>91</v>
      </c>
      <c r="D76" s="13"/>
      <c r="H76" s="21" t="s">
        <v>418</v>
      </c>
      <c r="I76" s="22" t="s">
        <v>447</v>
      </c>
      <c r="J76" s="22">
        <v>2</v>
      </c>
      <c r="K76" s="22">
        <v>30</v>
      </c>
      <c r="L76" s="22" t="s">
        <v>545</v>
      </c>
      <c r="M76" s="23">
        <v>74</v>
      </c>
    </row>
    <row r="77" spans="2:13" x14ac:dyDescent="0.25">
      <c r="B77" s="22" t="s">
        <v>354</v>
      </c>
      <c r="C77" s="30">
        <v>91</v>
      </c>
      <c r="D77" s="13"/>
      <c r="H77" s="21" t="s">
        <v>350</v>
      </c>
      <c r="I77" s="22" t="s">
        <v>447</v>
      </c>
      <c r="J77" s="22">
        <v>2</v>
      </c>
      <c r="K77" s="22">
        <v>30</v>
      </c>
      <c r="L77" s="22" t="s">
        <v>545</v>
      </c>
      <c r="M77" s="23">
        <v>75</v>
      </c>
    </row>
    <row r="78" spans="2:13" x14ac:dyDescent="0.25">
      <c r="B78" s="22" t="s">
        <v>356</v>
      </c>
      <c r="C78" s="30">
        <v>91</v>
      </c>
      <c r="D78" s="13"/>
      <c r="H78" s="21" t="s">
        <v>366</v>
      </c>
      <c r="I78" s="22" t="s">
        <v>320</v>
      </c>
      <c r="J78" s="22" t="s">
        <v>452</v>
      </c>
      <c r="K78" s="22" t="s">
        <v>452</v>
      </c>
      <c r="L78" s="22" t="s">
        <v>546</v>
      </c>
      <c r="M78" s="23">
        <v>76</v>
      </c>
    </row>
    <row r="79" spans="2:13" x14ac:dyDescent="0.25">
      <c r="B79" s="22" t="s">
        <v>358</v>
      </c>
      <c r="C79" s="30">
        <v>91</v>
      </c>
      <c r="D79" s="13"/>
      <c r="H79" s="21" t="s">
        <v>371</v>
      </c>
      <c r="I79" s="22" t="s">
        <v>445</v>
      </c>
      <c r="J79" s="22">
        <v>3</v>
      </c>
      <c r="K79" s="22">
        <v>20</v>
      </c>
      <c r="L79" s="22" t="s">
        <v>545</v>
      </c>
      <c r="M79" s="23">
        <v>77</v>
      </c>
    </row>
    <row r="80" spans="2:13" x14ac:dyDescent="0.25">
      <c r="B80" s="22" t="s">
        <v>359</v>
      </c>
      <c r="C80" s="30">
        <v>91</v>
      </c>
      <c r="D80" s="13"/>
      <c r="H80" s="21" t="s">
        <v>372</v>
      </c>
      <c r="I80" s="22" t="s">
        <v>446</v>
      </c>
      <c r="J80" s="22">
        <v>3</v>
      </c>
      <c r="K80" s="22">
        <v>20</v>
      </c>
      <c r="L80" s="22" t="s">
        <v>545</v>
      </c>
      <c r="M80" s="23">
        <v>78</v>
      </c>
    </row>
    <row r="81" spans="2:13" x14ac:dyDescent="0.25">
      <c r="B81" s="22" t="s">
        <v>360</v>
      </c>
      <c r="C81" s="30">
        <v>91</v>
      </c>
      <c r="D81" s="13"/>
      <c r="H81" s="21" t="s">
        <v>381</v>
      </c>
      <c r="I81" s="22" t="s">
        <v>445</v>
      </c>
      <c r="J81" s="22">
        <v>2</v>
      </c>
      <c r="K81" s="22">
        <v>30</v>
      </c>
      <c r="L81" s="22" t="s">
        <v>545</v>
      </c>
      <c r="M81" s="23">
        <v>79</v>
      </c>
    </row>
    <row r="82" spans="2:13" x14ac:dyDescent="0.25">
      <c r="B82" s="22" t="s">
        <v>362</v>
      </c>
      <c r="C82" s="30">
        <v>91</v>
      </c>
      <c r="D82" s="13"/>
      <c r="H82" s="21" t="s">
        <v>423</v>
      </c>
      <c r="I82" s="22" t="s">
        <v>446</v>
      </c>
      <c r="J82" s="22">
        <v>1.3333333333333333</v>
      </c>
      <c r="K82" s="22">
        <v>45</v>
      </c>
      <c r="L82" s="22" t="s">
        <v>545</v>
      </c>
      <c r="M82" s="23">
        <v>80</v>
      </c>
    </row>
    <row r="83" spans="2:13" x14ac:dyDescent="0.25">
      <c r="B83" s="22" t="s">
        <v>373</v>
      </c>
      <c r="C83" s="30">
        <v>91</v>
      </c>
      <c r="D83" s="13"/>
      <c r="H83" s="21" t="s">
        <v>436</v>
      </c>
      <c r="I83" s="22" t="s">
        <v>451</v>
      </c>
      <c r="J83" s="22">
        <v>2</v>
      </c>
      <c r="K83" s="22">
        <v>30</v>
      </c>
      <c r="L83" s="22" t="s">
        <v>545</v>
      </c>
      <c r="M83" s="23">
        <v>81</v>
      </c>
    </row>
    <row r="84" spans="2:13" x14ac:dyDescent="0.25">
      <c r="B84" s="22" t="s">
        <v>377</v>
      </c>
      <c r="C84" s="30">
        <v>91</v>
      </c>
      <c r="D84" s="13"/>
      <c r="H84" s="21" t="s">
        <v>421</v>
      </c>
      <c r="I84" s="22" t="s">
        <v>448</v>
      </c>
      <c r="J84" s="22">
        <v>3</v>
      </c>
      <c r="K84" s="22">
        <v>20</v>
      </c>
      <c r="L84" s="22" t="s">
        <v>545</v>
      </c>
      <c r="M84" s="23">
        <v>82</v>
      </c>
    </row>
    <row r="85" spans="2:13" x14ac:dyDescent="0.25">
      <c r="B85" s="22" t="s">
        <v>378</v>
      </c>
      <c r="C85" s="30">
        <v>91</v>
      </c>
      <c r="D85" s="13"/>
      <c r="H85" s="21" t="s">
        <v>426</v>
      </c>
      <c r="I85" s="22" t="s">
        <v>320</v>
      </c>
      <c r="J85" s="22" t="s">
        <v>452</v>
      </c>
      <c r="K85" s="22" t="s">
        <v>452</v>
      </c>
      <c r="L85" s="22" t="s">
        <v>544</v>
      </c>
      <c r="M85" s="23">
        <v>83</v>
      </c>
    </row>
    <row r="86" spans="2:13" x14ac:dyDescent="0.25">
      <c r="B86" s="22" t="s">
        <v>387</v>
      </c>
      <c r="C86" s="30">
        <v>91</v>
      </c>
      <c r="D86" s="13"/>
      <c r="H86" s="21" t="s">
        <v>422</v>
      </c>
      <c r="I86" s="22" t="s">
        <v>450</v>
      </c>
      <c r="J86" s="22">
        <v>3</v>
      </c>
      <c r="K86" s="22">
        <v>20</v>
      </c>
      <c r="L86" s="22" t="s">
        <v>545</v>
      </c>
      <c r="M86" s="23">
        <v>84</v>
      </c>
    </row>
    <row r="87" spans="2:13" x14ac:dyDescent="0.25">
      <c r="B87" s="22" t="s">
        <v>389</v>
      </c>
      <c r="C87" s="30">
        <v>91</v>
      </c>
      <c r="D87" s="13"/>
      <c r="H87" s="21" t="s">
        <v>343</v>
      </c>
      <c r="I87" s="22" t="s">
        <v>445</v>
      </c>
      <c r="J87" s="22">
        <v>3</v>
      </c>
      <c r="K87" s="22">
        <v>20</v>
      </c>
      <c r="L87" s="22" t="s">
        <v>545</v>
      </c>
      <c r="M87" s="23">
        <v>85</v>
      </c>
    </row>
    <row r="88" spans="2:13" x14ac:dyDescent="0.25">
      <c r="B88" s="22" t="s">
        <v>390</v>
      </c>
      <c r="C88" s="30">
        <v>91</v>
      </c>
      <c r="D88" s="13"/>
      <c r="H88" s="21" t="s">
        <v>379</v>
      </c>
      <c r="I88" s="22" t="s">
        <v>446</v>
      </c>
      <c r="J88" s="22">
        <v>4</v>
      </c>
      <c r="K88" s="22">
        <v>15</v>
      </c>
      <c r="L88" s="22" t="s">
        <v>545</v>
      </c>
      <c r="M88" s="23">
        <v>86</v>
      </c>
    </row>
    <row r="89" spans="2:13" x14ac:dyDescent="0.25">
      <c r="B89" s="22" t="s">
        <v>391</v>
      </c>
      <c r="C89" s="30">
        <v>91</v>
      </c>
      <c r="D89" s="13"/>
      <c r="H89" s="21" t="s">
        <v>386</v>
      </c>
      <c r="I89" s="22" t="s">
        <v>445</v>
      </c>
      <c r="J89" s="22">
        <v>2</v>
      </c>
      <c r="K89" s="22">
        <v>30</v>
      </c>
      <c r="L89" s="22" t="s">
        <v>545</v>
      </c>
      <c r="M89" s="23">
        <v>87</v>
      </c>
    </row>
    <row r="90" spans="2:13" x14ac:dyDescent="0.25">
      <c r="B90" s="22" t="s">
        <v>392</v>
      </c>
      <c r="C90" s="30">
        <v>91</v>
      </c>
      <c r="D90" s="13"/>
      <c r="H90" s="21" t="s">
        <v>400</v>
      </c>
      <c r="I90" s="22" t="s">
        <v>447</v>
      </c>
      <c r="J90" s="22">
        <v>2</v>
      </c>
      <c r="K90" s="22">
        <v>30</v>
      </c>
      <c r="L90" s="22" t="s">
        <v>545</v>
      </c>
      <c r="M90" s="23">
        <v>88</v>
      </c>
    </row>
    <row r="91" spans="2:13" x14ac:dyDescent="0.25">
      <c r="B91" s="22" t="s">
        <v>393</v>
      </c>
      <c r="C91" s="30">
        <v>91</v>
      </c>
      <c r="D91" s="13"/>
      <c r="H91" s="21" t="s">
        <v>394</v>
      </c>
      <c r="I91" s="22" t="s">
        <v>445</v>
      </c>
      <c r="J91" s="22">
        <v>3</v>
      </c>
      <c r="K91" s="22">
        <v>20</v>
      </c>
      <c r="L91" s="22" t="s">
        <v>545</v>
      </c>
      <c r="M91" s="23">
        <v>89</v>
      </c>
    </row>
    <row r="92" spans="2:13" x14ac:dyDescent="0.25">
      <c r="B92" s="22" t="s">
        <v>406</v>
      </c>
      <c r="C92" s="30">
        <v>91</v>
      </c>
      <c r="D92" s="13"/>
      <c r="H92" s="21" t="s">
        <v>433</v>
      </c>
      <c r="I92" s="22" t="s">
        <v>445</v>
      </c>
      <c r="J92" s="22">
        <v>1</v>
      </c>
      <c r="K92" s="22">
        <v>60</v>
      </c>
      <c r="L92" s="22" t="s">
        <v>545</v>
      </c>
      <c r="M92" s="23">
        <v>90</v>
      </c>
    </row>
    <row r="93" spans="2:13" x14ac:dyDescent="0.25">
      <c r="B93" s="22" t="s">
        <v>411</v>
      </c>
      <c r="C93" s="30">
        <v>91</v>
      </c>
      <c r="D93" s="13"/>
      <c r="H93" s="21" t="s">
        <v>346</v>
      </c>
      <c r="I93" s="22" t="s">
        <v>445</v>
      </c>
      <c r="J93" s="22">
        <v>3</v>
      </c>
      <c r="K93" s="22">
        <v>20</v>
      </c>
      <c r="L93" s="22" t="s">
        <v>545</v>
      </c>
      <c r="M93" s="23">
        <v>91</v>
      </c>
    </row>
    <row r="94" spans="2:13" x14ac:dyDescent="0.25">
      <c r="B94" s="22" t="s">
        <v>413</v>
      </c>
      <c r="C94" s="30">
        <v>91</v>
      </c>
      <c r="D94" s="13"/>
      <c r="H94" s="21" t="s">
        <v>348</v>
      </c>
      <c r="I94" s="22" t="s">
        <v>445</v>
      </c>
      <c r="J94" s="22">
        <v>3</v>
      </c>
      <c r="K94" s="22">
        <v>20</v>
      </c>
      <c r="L94" s="22" t="s">
        <v>545</v>
      </c>
      <c r="M94" s="23">
        <v>91</v>
      </c>
    </row>
    <row r="95" spans="2:13" x14ac:dyDescent="0.25">
      <c r="B95" s="22" t="s">
        <v>414</v>
      </c>
      <c r="C95" s="30">
        <v>91</v>
      </c>
      <c r="D95" s="13"/>
      <c r="H95" s="21" t="s">
        <v>349</v>
      </c>
      <c r="I95" s="22" t="s">
        <v>445</v>
      </c>
      <c r="J95" s="22">
        <v>2</v>
      </c>
      <c r="K95" s="22">
        <v>30</v>
      </c>
      <c r="L95" s="22" t="s">
        <v>545</v>
      </c>
      <c r="M95" s="23">
        <v>91</v>
      </c>
    </row>
    <row r="96" spans="2:13" x14ac:dyDescent="0.25">
      <c r="B96" s="22" t="s">
        <v>415</v>
      </c>
      <c r="C96" s="30">
        <v>91</v>
      </c>
      <c r="D96" s="13"/>
      <c r="H96" s="21" t="s">
        <v>352</v>
      </c>
      <c r="I96" s="22" t="s">
        <v>447</v>
      </c>
      <c r="J96" s="22">
        <v>3</v>
      </c>
      <c r="K96" s="22">
        <v>20</v>
      </c>
      <c r="L96" s="22" t="s">
        <v>545</v>
      </c>
      <c r="M96" s="23">
        <v>91</v>
      </c>
    </row>
    <row r="97" spans="2:13" x14ac:dyDescent="0.25">
      <c r="B97" s="22" t="s">
        <v>440</v>
      </c>
      <c r="C97" s="30">
        <v>91</v>
      </c>
      <c r="D97" s="13"/>
      <c r="H97" s="21" t="s">
        <v>353</v>
      </c>
      <c r="I97" s="22" t="s">
        <v>445</v>
      </c>
      <c r="J97" s="22">
        <v>3</v>
      </c>
      <c r="K97" s="22">
        <v>20</v>
      </c>
      <c r="L97" s="22" t="s">
        <v>545</v>
      </c>
      <c r="M97" s="23">
        <v>91</v>
      </c>
    </row>
    <row r="98" spans="2:13" x14ac:dyDescent="0.25">
      <c r="H98" s="21" t="s">
        <v>354</v>
      </c>
      <c r="I98" s="22" t="s">
        <v>445</v>
      </c>
      <c r="J98" s="22">
        <v>3</v>
      </c>
      <c r="K98" s="22">
        <v>20</v>
      </c>
      <c r="L98" s="22" t="s">
        <v>545</v>
      </c>
      <c r="M98" s="23">
        <v>91</v>
      </c>
    </row>
    <row r="99" spans="2:13" x14ac:dyDescent="0.25">
      <c r="H99" s="21" t="s">
        <v>356</v>
      </c>
      <c r="I99" s="22" t="s">
        <v>445</v>
      </c>
      <c r="J99" s="22">
        <v>3</v>
      </c>
      <c r="K99" s="22">
        <v>20</v>
      </c>
      <c r="L99" s="22" t="s">
        <v>545</v>
      </c>
      <c r="M99" s="23">
        <v>91</v>
      </c>
    </row>
    <row r="100" spans="2:13" x14ac:dyDescent="0.25">
      <c r="H100" s="21" t="s">
        <v>358</v>
      </c>
      <c r="I100" s="22" t="s">
        <v>445</v>
      </c>
      <c r="J100" s="22">
        <v>2</v>
      </c>
      <c r="K100" s="22">
        <v>30</v>
      </c>
      <c r="L100" s="22" t="s">
        <v>545</v>
      </c>
      <c r="M100" s="23">
        <v>91</v>
      </c>
    </row>
    <row r="101" spans="2:13" x14ac:dyDescent="0.25">
      <c r="H101" s="21" t="s">
        <v>359</v>
      </c>
      <c r="I101" s="22" t="s">
        <v>445</v>
      </c>
      <c r="J101" s="22">
        <v>3</v>
      </c>
      <c r="K101" s="22">
        <v>20</v>
      </c>
      <c r="L101" s="22" t="s">
        <v>545</v>
      </c>
      <c r="M101" s="23">
        <v>91</v>
      </c>
    </row>
    <row r="102" spans="2:13" x14ac:dyDescent="0.25">
      <c r="H102" s="21" t="s">
        <v>360</v>
      </c>
      <c r="I102" s="22" t="s">
        <v>445</v>
      </c>
      <c r="J102" s="22">
        <v>3</v>
      </c>
      <c r="K102" s="22">
        <v>20</v>
      </c>
      <c r="L102" s="22" t="s">
        <v>545</v>
      </c>
      <c r="M102" s="23">
        <v>91</v>
      </c>
    </row>
    <row r="103" spans="2:13" x14ac:dyDescent="0.25">
      <c r="H103" s="21" t="s">
        <v>362</v>
      </c>
      <c r="I103" s="22" t="s">
        <v>404</v>
      </c>
      <c r="J103" s="22">
        <v>2</v>
      </c>
      <c r="K103" s="22">
        <v>30</v>
      </c>
      <c r="L103" s="22" t="s">
        <v>545</v>
      </c>
      <c r="M103" s="23">
        <v>91</v>
      </c>
    </row>
    <row r="104" spans="2:13" x14ac:dyDescent="0.25">
      <c r="H104" s="21" t="s">
        <v>373</v>
      </c>
      <c r="I104" s="22" t="s">
        <v>445</v>
      </c>
      <c r="J104" s="22">
        <v>2</v>
      </c>
      <c r="K104" s="22">
        <v>30</v>
      </c>
      <c r="L104" s="22" t="s">
        <v>545</v>
      </c>
      <c r="M104" s="23">
        <v>91</v>
      </c>
    </row>
    <row r="105" spans="2:13" x14ac:dyDescent="0.25">
      <c r="H105" s="21" t="s">
        <v>377</v>
      </c>
      <c r="I105" s="22" t="s">
        <v>447</v>
      </c>
      <c r="J105" s="22">
        <v>2</v>
      </c>
      <c r="K105" s="22">
        <v>30</v>
      </c>
      <c r="L105" s="22" t="s">
        <v>545</v>
      </c>
      <c r="M105" s="23">
        <v>91</v>
      </c>
    </row>
    <row r="106" spans="2:13" x14ac:dyDescent="0.25">
      <c r="H106" s="21" t="s">
        <v>378</v>
      </c>
      <c r="I106" s="22" t="s">
        <v>445</v>
      </c>
      <c r="J106" s="22">
        <v>3</v>
      </c>
      <c r="K106" s="22">
        <v>20</v>
      </c>
      <c r="L106" s="22" t="s">
        <v>545</v>
      </c>
      <c r="M106" s="23">
        <v>91</v>
      </c>
    </row>
    <row r="107" spans="2:13" x14ac:dyDescent="0.25">
      <c r="H107" s="21" t="s">
        <v>387</v>
      </c>
      <c r="I107" s="22" t="s">
        <v>445</v>
      </c>
      <c r="J107" s="22">
        <v>3</v>
      </c>
      <c r="K107" s="22">
        <v>20</v>
      </c>
      <c r="L107" s="22" t="s">
        <v>545</v>
      </c>
      <c r="M107" s="23">
        <v>91</v>
      </c>
    </row>
    <row r="108" spans="2:13" x14ac:dyDescent="0.25">
      <c r="H108" s="21" t="s">
        <v>389</v>
      </c>
      <c r="I108" s="22" t="s">
        <v>445</v>
      </c>
      <c r="J108" s="22">
        <v>3</v>
      </c>
      <c r="K108" s="22">
        <v>20</v>
      </c>
      <c r="L108" s="22" t="s">
        <v>545</v>
      </c>
      <c r="M108" s="23">
        <v>91</v>
      </c>
    </row>
    <row r="109" spans="2:13" x14ac:dyDescent="0.25">
      <c r="H109" s="21" t="s">
        <v>390</v>
      </c>
      <c r="I109" s="22" t="s">
        <v>445</v>
      </c>
      <c r="J109" s="22">
        <v>3</v>
      </c>
      <c r="K109" s="22">
        <v>20</v>
      </c>
      <c r="L109" s="22" t="s">
        <v>545</v>
      </c>
      <c r="M109" s="23">
        <v>91</v>
      </c>
    </row>
    <row r="110" spans="2:13" x14ac:dyDescent="0.25">
      <c r="H110" s="21" t="s">
        <v>391</v>
      </c>
      <c r="I110" s="22" t="s">
        <v>445</v>
      </c>
      <c r="J110" s="22">
        <v>2</v>
      </c>
      <c r="K110" s="22">
        <v>30</v>
      </c>
      <c r="L110" s="22" t="s">
        <v>545</v>
      </c>
      <c r="M110" s="23">
        <v>91</v>
      </c>
    </row>
    <row r="111" spans="2:13" x14ac:dyDescent="0.25">
      <c r="H111" s="21" t="s">
        <v>392</v>
      </c>
      <c r="I111" s="22" t="s">
        <v>445</v>
      </c>
      <c r="J111" s="22">
        <v>2</v>
      </c>
      <c r="K111" s="22">
        <v>30</v>
      </c>
      <c r="L111" s="22" t="s">
        <v>545</v>
      </c>
      <c r="M111" s="23">
        <v>91</v>
      </c>
    </row>
    <row r="112" spans="2:13" x14ac:dyDescent="0.25">
      <c r="H112" s="21" t="s">
        <v>393</v>
      </c>
      <c r="I112" s="22" t="s">
        <v>445</v>
      </c>
      <c r="J112" s="22">
        <v>3</v>
      </c>
      <c r="K112" s="22">
        <v>20</v>
      </c>
      <c r="L112" s="22" t="s">
        <v>545</v>
      </c>
      <c r="M112" s="23">
        <v>91</v>
      </c>
    </row>
    <row r="113" spans="8:13" x14ac:dyDescent="0.25">
      <c r="H113" s="21" t="s">
        <v>406</v>
      </c>
      <c r="I113" s="22" t="s">
        <v>404</v>
      </c>
      <c r="J113" s="22">
        <v>3</v>
      </c>
      <c r="K113" s="22">
        <v>20</v>
      </c>
      <c r="L113" s="22" t="s">
        <v>545</v>
      </c>
      <c r="M113" s="23">
        <v>91</v>
      </c>
    </row>
    <row r="114" spans="8:13" x14ac:dyDescent="0.25">
      <c r="H114" s="21" t="s">
        <v>411</v>
      </c>
      <c r="I114" s="22" t="s">
        <v>445</v>
      </c>
      <c r="J114" s="22">
        <v>2</v>
      </c>
      <c r="K114" s="22">
        <v>30</v>
      </c>
      <c r="L114" s="22" t="s">
        <v>545</v>
      </c>
      <c r="M114" s="23">
        <v>91</v>
      </c>
    </row>
    <row r="115" spans="8:13" x14ac:dyDescent="0.25">
      <c r="H115" s="21" t="s">
        <v>413</v>
      </c>
      <c r="I115" s="22" t="s">
        <v>404</v>
      </c>
      <c r="J115" s="22">
        <v>1.5</v>
      </c>
      <c r="K115" s="22">
        <v>40</v>
      </c>
      <c r="L115" s="22" t="s">
        <v>545</v>
      </c>
      <c r="M115" s="23">
        <v>91</v>
      </c>
    </row>
    <row r="116" spans="8:13" x14ac:dyDescent="0.25">
      <c r="H116" s="21" t="s">
        <v>414</v>
      </c>
      <c r="I116" s="22" t="s">
        <v>404</v>
      </c>
      <c r="J116" s="22">
        <v>1</v>
      </c>
      <c r="K116" s="22">
        <v>60</v>
      </c>
      <c r="L116" s="22" t="s">
        <v>545</v>
      </c>
      <c r="M116" s="23">
        <v>91</v>
      </c>
    </row>
    <row r="117" spans="8:13" x14ac:dyDescent="0.25">
      <c r="H117" s="21" t="s">
        <v>415</v>
      </c>
      <c r="I117" s="22" t="s">
        <v>450</v>
      </c>
      <c r="J117" s="22">
        <v>2</v>
      </c>
      <c r="K117" s="22">
        <v>30</v>
      </c>
      <c r="L117" s="22" t="s">
        <v>545</v>
      </c>
      <c r="M117" s="23">
        <v>91</v>
      </c>
    </row>
    <row r="118" spans="8:13" ht="15.75" thickBot="1" x14ac:dyDescent="0.3">
      <c r="H118" s="24" t="s">
        <v>440</v>
      </c>
      <c r="I118" s="25" t="s">
        <v>446</v>
      </c>
      <c r="J118" s="25">
        <v>2</v>
      </c>
      <c r="K118" s="25">
        <v>30</v>
      </c>
      <c r="L118" s="25" t="s">
        <v>545</v>
      </c>
      <c r="M118" s="26">
        <v>91</v>
      </c>
    </row>
  </sheetData>
  <mergeCells count="3">
    <mergeCell ref="B2:C2"/>
    <mergeCell ref="E2:F2"/>
    <mergeCell ref="H2:M2"/>
  </mergeCells>
  <pageMargins left="0.7" right="0.7" top="0.75" bottom="0.75" header="0.3" footer="0.3"/>
  <tableParts count="3">
    <tablePart r:id="rId1"/>
    <tablePart r:id="rId2"/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F261C1-4A9C-4B7A-97E5-52CF86DD8188}">
            <xm:f>ISNUMBER(MATCH('Formato Productividad'!$K2,$H$4:$H$118,0))</xm:f>
            <x14:dxf>
              <fill>
                <patternFill>
                  <bgColor theme="6" tint="0.79998168889431442"/>
                </patternFill>
              </fill>
            </x14:dxf>
          </x14:cfRule>
          <x14:cfRule type="expression" priority="2" id="{659F3ECE-94EF-4C74-88BC-B3634D899C02}">
            <xm:f>ISNUMBER(MATCH('Formato Productividad'!K2,$H$4:$H$118,0))</xm:f>
            <x14:dxf/>
          </x14:cfRule>
          <xm:sqref>K2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D11" sqref="D11"/>
    </sheetView>
  </sheetViews>
  <sheetFormatPr baseColWidth="10" defaultRowHeight="15" x14ac:dyDescent="0.25"/>
  <sheetData>
    <row r="1" spans="1:12" s="2" customFormat="1" ht="33" customHeight="1" x14ac:dyDescent="0.2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  <c r="F1" s="2" t="s">
        <v>36</v>
      </c>
      <c r="G1" s="2" t="s">
        <v>37</v>
      </c>
      <c r="H1" s="2" t="s">
        <v>38</v>
      </c>
      <c r="I1" s="2" t="s">
        <v>39</v>
      </c>
      <c r="J1" s="2" t="s">
        <v>40</v>
      </c>
      <c r="K1" s="2" t="s">
        <v>41</v>
      </c>
      <c r="L1" s="2" t="s">
        <v>42</v>
      </c>
    </row>
    <row r="2" spans="1:12" x14ac:dyDescent="0.25">
      <c r="A2" t="s">
        <v>44</v>
      </c>
      <c r="B2" t="s">
        <v>137</v>
      </c>
      <c r="C2" t="s">
        <v>154</v>
      </c>
      <c r="D2" t="s">
        <v>165</v>
      </c>
      <c r="E2" t="s">
        <v>175</v>
      </c>
      <c r="F2" t="s">
        <v>179</v>
      </c>
      <c r="G2" t="s">
        <v>191</v>
      </c>
      <c r="H2" t="s">
        <v>213</v>
      </c>
      <c r="I2" t="s">
        <v>220</v>
      </c>
      <c r="J2" t="s">
        <v>237</v>
      </c>
      <c r="K2" t="s">
        <v>246</v>
      </c>
      <c r="L2" t="s">
        <v>253</v>
      </c>
    </row>
    <row r="3" spans="1:12" x14ac:dyDescent="0.25">
      <c r="A3" t="s">
        <v>45</v>
      </c>
      <c r="B3" t="s">
        <v>138</v>
      </c>
      <c r="C3" t="s">
        <v>155</v>
      </c>
      <c r="D3" t="s">
        <v>166</v>
      </c>
      <c r="E3" t="s">
        <v>176</v>
      </c>
      <c r="F3" t="s">
        <v>180</v>
      </c>
      <c r="G3" t="s">
        <v>192</v>
      </c>
      <c r="H3" t="s">
        <v>214</v>
      </c>
      <c r="I3" t="s">
        <v>221</v>
      </c>
      <c r="J3" t="s">
        <v>238</v>
      </c>
      <c r="K3" t="s">
        <v>247</v>
      </c>
      <c r="L3" t="s">
        <v>254</v>
      </c>
    </row>
    <row r="4" spans="1:12" x14ac:dyDescent="0.25">
      <c r="A4" t="s">
        <v>46</v>
      </c>
      <c r="B4" t="s">
        <v>139</v>
      </c>
      <c r="C4" t="s">
        <v>156</v>
      </c>
      <c r="D4" t="s">
        <v>167</v>
      </c>
      <c r="E4" t="s">
        <v>177</v>
      </c>
      <c r="F4" t="s">
        <v>181</v>
      </c>
      <c r="G4" t="s">
        <v>193</v>
      </c>
      <c r="H4" t="s">
        <v>215</v>
      </c>
      <c r="I4" t="s">
        <v>222</v>
      </c>
      <c r="J4" t="s">
        <v>239</v>
      </c>
      <c r="K4" t="s">
        <v>248</v>
      </c>
      <c r="L4" t="s">
        <v>255</v>
      </c>
    </row>
    <row r="5" spans="1:12" x14ac:dyDescent="0.25">
      <c r="A5" t="s">
        <v>47</v>
      </c>
      <c r="B5" t="s">
        <v>140</v>
      </c>
      <c r="C5" t="s">
        <v>157</v>
      </c>
      <c r="D5" t="s">
        <v>168</v>
      </c>
      <c r="E5" t="s">
        <v>178</v>
      </c>
      <c r="F5" t="s">
        <v>182</v>
      </c>
      <c r="G5" t="s">
        <v>194</v>
      </c>
      <c r="H5" t="s">
        <v>216</v>
      </c>
      <c r="I5" t="s">
        <v>223</v>
      </c>
      <c r="J5" t="s">
        <v>240</v>
      </c>
      <c r="K5" t="s">
        <v>249</v>
      </c>
      <c r="L5" t="s">
        <v>256</v>
      </c>
    </row>
    <row r="6" spans="1:12" x14ac:dyDescent="0.25">
      <c r="A6" t="s">
        <v>48</v>
      </c>
      <c r="B6" t="s">
        <v>141</v>
      </c>
      <c r="C6" t="s">
        <v>158</v>
      </c>
      <c r="D6" t="s">
        <v>169</v>
      </c>
      <c r="F6" t="s">
        <v>183</v>
      </c>
      <c r="G6" t="s">
        <v>195</v>
      </c>
      <c r="H6" t="s">
        <v>217</v>
      </c>
      <c r="I6" t="s">
        <v>224</v>
      </c>
      <c r="J6" t="s">
        <v>241</v>
      </c>
      <c r="K6" t="s">
        <v>250</v>
      </c>
    </row>
    <row r="7" spans="1:12" x14ac:dyDescent="0.25">
      <c r="A7" t="s">
        <v>49</v>
      </c>
      <c r="B7" t="s">
        <v>142</v>
      </c>
      <c r="C7" t="s">
        <v>159</v>
      </c>
      <c r="D7" t="s">
        <v>170</v>
      </c>
      <c r="F7" t="s">
        <v>184</v>
      </c>
      <c r="G7" t="s">
        <v>196</v>
      </c>
      <c r="H7" t="s">
        <v>218</v>
      </c>
      <c r="I7" t="s">
        <v>225</v>
      </c>
      <c r="J7" t="s">
        <v>242</v>
      </c>
      <c r="K7" t="s">
        <v>251</v>
      </c>
    </row>
    <row r="8" spans="1:12" x14ac:dyDescent="0.25">
      <c r="A8" t="s">
        <v>50</v>
      </c>
      <c r="B8" t="s">
        <v>143</v>
      </c>
      <c r="C8" t="s">
        <v>160</v>
      </c>
      <c r="D8" t="s">
        <v>171</v>
      </c>
      <c r="F8" t="s">
        <v>185</v>
      </c>
      <c r="G8" t="s">
        <v>197</v>
      </c>
      <c r="H8" t="s">
        <v>219</v>
      </c>
      <c r="I8" t="s">
        <v>226</v>
      </c>
      <c r="J8" t="s">
        <v>243</v>
      </c>
      <c r="K8" t="s">
        <v>252</v>
      </c>
    </row>
    <row r="9" spans="1:12" x14ac:dyDescent="0.25">
      <c r="A9" t="s">
        <v>51</v>
      </c>
      <c r="B9" t="s">
        <v>144</v>
      </c>
      <c r="C9" t="s">
        <v>161</v>
      </c>
      <c r="D9" t="s">
        <v>172</v>
      </c>
      <c r="F9" t="s">
        <v>186</v>
      </c>
      <c r="G9" t="s">
        <v>198</v>
      </c>
      <c r="I9" t="s">
        <v>227</v>
      </c>
      <c r="J9" t="s">
        <v>244</v>
      </c>
    </row>
    <row r="10" spans="1:12" x14ac:dyDescent="0.25">
      <c r="A10" t="s">
        <v>52</v>
      </c>
      <c r="B10" t="s">
        <v>145</v>
      </c>
      <c r="C10" t="s">
        <v>162</v>
      </c>
      <c r="D10" t="s">
        <v>173</v>
      </c>
      <c r="F10" t="s">
        <v>187</v>
      </c>
      <c r="G10" t="s">
        <v>199</v>
      </c>
      <c r="I10" t="s">
        <v>228</v>
      </c>
      <c r="J10" t="s">
        <v>245</v>
      </c>
    </row>
    <row r="11" spans="1:12" x14ac:dyDescent="0.25">
      <c r="A11" t="s">
        <v>53</v>
      </c>
      <c r="B11" t="s">
        <v>146</v>
      </c>
      <c r="C11" t="s">
        <v>163</v>
      </c>
      <c r="D11" t="s">
        <v>174</v>
      </c>
      <c r="F11" t="s">
        <v>188</v>
      </c>
      <c r="G11" t="s">
        <v>200</v>
      </c>
      <c r="I11" t="s">
        <v>229</v>
      </c>
    </row>
    <row r="12" spans="1:12" x14ac:dyDescent="0.25">
      <c r="B12" t="s">
        <v>147</v>
      </c>
      <c r="C12" t="s">
        <v>164</v>
      </c>
      <c r="F12" t="s">
        <v>189</v>
      </c>
      <c r="G12" t="s">
        <v>201</v>
      </c>
      <c r="I12" t="s">
        <v>230</v>
      </c>
    </row>
    <row r="13" spans="1:12" x14ac:dyDescent="0.25">
      <c r="B13" t="s">
        <v>148</v>
      </c>
      <c r="F13" t="s">
        <v>190</v>
      </c>
      <c r="G13" t="s">
        <v>202</v>
      </c>
      <c r="I13" t="s">
        <v>231</v>
      </c>
    </row>
    <row r="14" spans="1:12" x14ac:dyDescent="0.25">
      <c r="B14" t="s">
        <v>149</v>
      </c>
      <c r="G14" t="s">
        <v>203</v>
      </c>
      <c r="I14" t="s">
        <v>232</v>
      </c>
    </row>
    <row r="15" spans="1:12" x14ac:dyDescent="0.25">
      <c r="B15" t="s">
        <v>150</v>
      </c>
      <c r="G15" t="s">
        <v>204</v>
      </c>
      <c r="I15" t="s">
        <v>233</v>
      </c>
    </row>
    <row r="16" spans="1:12" x14ac:dyDescent="0.25">
      <c r="B16" t="s">
        <v>151</v>
      </c>
      <c r="G16" t="s">
        <v>205</v>
      </c>
      <c r="I16" t="s">
        <v>234</v>
      </c>
    </row>
    <row r="17" spans="2:9" x14ac:dyDescent="0.25">
      <c r="B17" t="s">
        <v>152</v>
      </c>
      <c r="G17" t="s">
        <v>206</v>
      </c>
      <c r="I17" t="s">
        <v>235</v>
      </c>
    </row>
    <row r="18" spans="2:9" x14ac:dyDescent="0.25">
      <c r="B18" t="s">
        <v>153</v>
      </c>
      <c r="G18" t="s">
        <v>207</v>
      </c>
      <c r="I18" t="s">
        <v>236</v>
      </c>
    </row>
    <row r="19" spans="2:9" x14ac:dyDescent="0.25">
      <c r="G19" t="s">
        <v>208</v>
      </c>
    </row>
    <row r="20" spans="2:9" x14ac:dyDescent="0.25">
      <c r="G20" t="s">
        <v>209</v>
      </c>
    </row>
    <row r="21" spans="2:9" x14ac:dyDescent="0.25">
      <c r="G21" t="s">
        <v>210</v>
      </c>
    </row>
    <row r="22" spans="2:9" x14ac:dyDescent="0.25">
      <c r="G22" t="s">
        <v>211</v>
      </c>
    </row>
    <row r="23" spans="2:9" x14ac:dyDescent="0.25">
      <c r="G23" t="s">
        <v>212</v>
      </c>
    </row>
  </sheetData>
  <sheetProtection algorithmName="SHA-512" hashValue="yRHPc0C6nv1BUnRAlW14c3UTDhzbFaiDEYww3gcZrXU4R3MVyv/qbItgHLQzQakP0WvFzYqhAKAsgO7PxsfduA==" saltValue="k5+sX2/7eyBFx/FfxtBc8w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l B V V p 6 d z b u m A A A A + Q A A A B I A H A B D b 2 5 m a W c v U G F j a 2 F n Z S 5 4 b W w g o h g A K K A U A A A A A A A A A A A A A A A A A A A A A A A A A A A A h c 8 x D o I w G A X g q 5 D u t K U a I + S n D K w S T U y M a 1 M q N E I x t F j u 5 u C R v I I k i r o 5 v p d v e O 9 x u 0 M 2 t k 1 w V b 3 V n U l R h C k K l J F d q U 2 V o s G d w j X K O O y E P I t K B R M 2 N h l t m a L a u U t C i P c e + w X u + o o w S i N y L D Z 7 W a t W o A / W / 3 G o j X X C S I U 4 H F 5 j O M P x E q 8 Y i z G d L J C 5 h 0 K b r 2 H T Z E y B / J S Q D 4 0 b e s W V D f M t k D k C e d / g T 1 B L A w Q U A A I A C A A 2 U F V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l B V V i i K R 7 g O A A A A E Q A A A B M A H A B G b 3 J t d W x h c y 9 T Z W N 0 a W 9 u M S 5 t I K I Y A C i g F A A A A A A A A A A A A A A A A A A A A A A A A A A A A C t O T S 7 J z M 9 T C I b Q h t Y A U E s B A i 0 A F A A C A A g A N l B V V p 6 d z b u m A A A A + Q A A A B I A A A A A A A A A A A A A A A A A A A A A A E N v b m Z p Z y 9 Q Y W N r Y W d l L n h t b F B L A Q I t A B Q A A g A I A D Z Q V V Y P y u m r p A A A A O k A A A A T A A A A A A A A A A A A A A A A A P I A A A B b Q 2 9 u d G V u d F 9 U e X B l c 1 0 u e G 1 s U E s B A i 0 A F A A C A A g A N l B V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O x B J e k T 1 L Z B g x R s / h 3 l P k Q A A A A A A g A A A A A A A 2 Y A A M A A A A A Q A A A A C n Q t J 0 Y e H O N + V Y r E h E r C J A A A A A A E g A A A o A A A A B A A A A B D u b A K 6 i V E 6 f x 7 U n a v S n i v U A A A A L R U T 8 B R 9 M T V / q u j 0 K 8 N b Q R O j u 2 / f b V s v W u W 2 + r + 0 / y Q M k F 4 s j a p q N f J s V y 3 C M Y I H + z 2 c s o Z t M J K i 8 z k C Q o m E b W G 2 X A W f + g P y U 6 R J W Z 7 d W Q V F A A A A C 7 w 3 R C Z d 1 I V k 5 b u u c T K F t V M n f g C < / D a t a M a s h u p > 
</file>

<file path=customXml/itemProps1.xml><?xml version="1.0" encoding="utf-8"?>
<ds:datastoreItem xmlns:ds="http://schemas.openxmlformats.org/officeDocument/2006/customXml" ds:itemID="{51E56753-719B-4496-8A62-2ACFFCA39A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25</vt:i4>
      </vt:variant>
    </vt:vector>
  </HeadingPairs>
  <TitlesOfParts>
    <vt:vector size="32" baseType="lpstr">
      <vt:lpstr>INSTRUCTIVO</vt:lpstr>
      <vt:lpstr>Formato Productividad</vt:lpstr>
      <vt:lpstr>Hoja para tabla dinamica</vt:lpstr>
      <vt:lpstr>Formato validacion</vt:lpstr>
      <vt:lpstr>Rangos novedades</vt:lpstr>
      <vt:lpstr>Rangos especialidad</vt:lpstr>
      <vt:lpstr>Rangos regional</vt:lpstr>
      <vt:lpstr>E_administrativas</vt:lpstr>
      <vt:lpstr>E_asistenciales</vt:lpstr>
      <vt:lpstr>E_Todas</vt:lpstr>
      <vt:lpstr>Funcion_des</vt:lpstr>
      <vt:lpstr>N_MILITAR</vt:lpstr>
      <vt:lpstr>N_PLANTA</vt:lpstr>
      <vt:lpstr>N_PS</vt:lpstr>
      <vt:lpstr>N_RURAL</vt:lpstr>
      <vt:lpstr>NivelEducativo</vt:lpstr>
      <vt:lpstr>NombreRegional</vt:lpstr>
      <vt:lpstr>PRUEBA_A</vt:lpstr>
      <vt:lpstr>PRUEBA_B</vt:lpstr>
      <vt:lpstr>Reg_1</vt:lpstr>
      <vt:lpstr>Reg_10</vt:lpstr>
      <vt:lpstr>Reg_11</vt:lpstr>
      <vt:lpstr>Reg_12</vt:lpstr>
      <vt:lpstr>Reg_2</vt:lpstr>
      <vt:lpstr>Reg_3</vt:lpstr>
      <vt:lpstr>Reg_4</vt:lpstr>
      <vt:lpstr>Reg_5</vt:lpstr>
      <vt:lpstr>Reg_6</vt:lpstr>
      <vt:lpstr>Reg_7</vt:lpstr>
      <vt:lpstr>Reg_8</vt:lpstr>
      <vt:lpstr>Reg_9</vt:lpstr>
      <vt:lpstr>TipoVinculacion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Nieto</dc:creator>
  <cp:lastModifiedBy>USER</cp:lastModifiedBy>
  <cp:lastPrinted>2023-02-21T15:58:45Z</cp:lastPrinted>
  <dcterms:created xsi:type="dcterms:W3CDTF">2023-02-11T23:01:28Z</dcterms:created>
  <dcterms:modified xsi:type="dcterms:W3CDTF">2024-02-13T14:30:37Z</dcterms:modified>
</cp:coreProperties>
</file>